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 defaultThemeVersion="124226"/>
  <bookViews>
    <workbookView xWindow="-15" yWindow="-15" windowWidth="17340" windowHeight="9705" tabRatio="822"/>
  </bookViews>
  <sheets>
    <sheet name="PRICE" sheetId="10" r:id="rId1"/>
    <sheet name="EUROPA" sheetId="2" r:id="rId2"/>
    <sheet name="JAPAN" sheetId="4" r:id="rId3"/>
    <sheet name="KOREA" sheetId="5" r:id="rId4"/>
    <sheet name="USA" sheetId="7" r:id="rId5"/>
    <sheet name="RUSSIA" sheetId="6" r:id="rId6"/>
    <sheet name="ГРУЗОВИКИ" sheetId="13" r:id="rId7"/>
    <sheet name="ПОДВЕСКА" sheetId="8" r:id="rId8"/>
    <sheet name="Baza" sheetId="11" state="hidden" r:id="rId9"/>
    <sheet name="HELLA" sheetId="3" r:id="rId10"/>
    <sheet name="BREND" sheetId="12" state="hidden" r:id="rId11"/>
    <sheet name="BR" sheetId="17" state="hidden" r:id="rId12"/>
    <sheet name="ЩЕТКИ" sheetId="18" r:id="rId13"/>
    <sheet name="РАДИАТОРЫ" sheetId="19" r:id="rId14"/>
    <sheet name="MOD" sheetId="20" state="hidden" r:id="rId15"/>
  </sheets>
  <definedNames>
    <definedName name="_xlnm._FilterDatabase" localSheetId="1" hidden="1">EUROPA!$B$5:$J$5565</definedName>
    <definedName name="_xlnm._FilterDatabase" localSheetId="2" hidden="1">JAPAN!$B$5:$I$3534</definedName>
    <definedName name="_xlnm._FilterDatabase" localSheetId="4" hidden="1">USA!$B$5:$I$541</definedName>
    <definedName name="AUDI" localSheetId="1">EUROPA!$B$30</definedName>
    <definedName name="CITROEN">EUROPA!$B$1441</definedName>
    <definedName name="DAEWOO">KOREA!$B$6</definedName>
    <definedName name="DODGE">USA!$B$338</definedName>
    <definedName name="FIAT">EUROPA!$B$1541</definedName>
    <definedName name="FORD">EUROPA!$B$5085</definedName>
    <definedName name="GAZ">RUSSIA!$B$6</definedName>
    <definedName name="HONDA">JAPAN!$B$10</definedName>
    <definedName name="HYUNDAI">KOREA!$B$204</definedName>
    <definedName name="INFINITY">JAPAN!#REF!</definedName>
    <definedName name="IVECOG">ГРУЗОВИКИ!$B$45</definedName>
    <definedName name="JEEP">USA!$B$448</definedName>
    <definedName name="KIA">KOREA!$B$865</definedName>
    <definedName name="LADA">RUSSIA!$B$17</definedName>
    <definedName name="LEXUS">JAPAN!$B$369</definedName>
    <definedName name="MANNG">ГРУЗОВИКИ!$B$30</definedName>
    <definedName name="MAZDA">JAPAN!$B$603</definedName>
    <definedName name="MERCEDES">EUROPA!$B$1729</definedName>
    <definedName name="MERCEDESG">ГРУЗОВИКИ!$B$83</definedName>
    <definedName name="MITSUBISHI">JAPAN!$B$919</definedName>
    <definedName name="MOSCVICH">RUSSIA!$B$54</definedName>
    <definedName name="NISSAN">JAPAN!$B$1549</definedName>
    <definedName name="OPEL">EUROPA!$B$2862</definedName>
    <definedName name="PEUGEOT">EUROPA!$B$3301</definedName>
    <definedName name="PONTIAC">USA!$B$529</definedName>
    <definedName name="RENAULT">EUROPA!$B$3576</definedName>
    <definedName name="SAAB">EUROPA!$B$4002</definedName>
    <definedName name="SCANIAG">ГРУЗОВИКИ!$B$18</definedName>
    <definedName name="SKODA">EUROPA!$B$4044</definedName>
    <definedName name="SUBARU">JAPAN!$B$2246</definedName>
    <definedName name="SUZUKI">JAPAN!$B$2386</definedName>
    <definedName name="TOYOTA">JAPAN!$B$2532</definedName>
    <definedName name="VOLKSWAGEN">EUROPA!$B$4237</definedName>
    <definedName name="VOLVO">EUROPA!$B$4859</definedName>
    <definedName name="VOLVOG">ГРУЗОВИКИ!$B$6</definedName>
    <definedName name="курс">PRICE!$A$1</definedName>
  </definedNames>
  <calcPr calcId="124519"/>
</workbook>
</file>

<file path=xl/calcChain.xml><?xml version="1.0" encoding="utf-8"?>
<calcChain xmlns="http://schemas.openxmlformats.org/spreadsheetml/2006/main">
  <c r="D6" i="3"/>
  <c r="E7"/>
  <c r="D7"/>
  <c r="C7"/>
  <c r="F7"/>
  <c r="G7"/>
  <c r="H7"/>
  <c r="C33"/>
  <c r="D33"/>
  <c r="E33"/>
  <c r="F33"/>
  <c r="G33"/>
  <c r="C34"/>
  <c r="D34"/>
  <c r="E34"/>
  <c r="F34"/>
  <c r="G34"/>
  <c r="C35"/>
  <c r="D35"/>
  <c r="E35"/>
  <c r="F35"/>
  <c r="G35"/>
  <c r="C36"/>
  <c r="D36"/>
  <c r="E36"/>
  <c r="F36"/>
  <c r="G36"/>
  <c r="C37"/>
  <c r="D37"/>
  <c r="E37"/>
  <c r="F37"/>
  <c r="G37"/>
  <c r="C38"/>
  <c r="D38"/>
  <c r="E38"/>
  <c r="F38"/>
  <c r="G38"/>
  <c r="C39"/>
  <c r="D39"/>
  <c r="E39"/>
  <c r="F39"/>
  <c r="G39"/>
  <c r="C40"/>
  <c r="D40"/>
  <c r="E40"/>
  <c r="F40"/>
  <c r="G40"/>
  <c r="C41"/>
  <c r="D41"/>
  <c r="E41"/>
  <c r="F41"/>
  <c r="G41"/>
  <c r="C42"/>
  <c r="D42"/>
  <c r="E42"/>
  <c r="F42"/>
  <c r="G42"/>
  <c r="C43"/>
  <c r="D43"/>
  <c r="E43"/>
  <c r="F43"/>
  <c r="G43"/>
  <c r="C44"/>
  <c r="D44"/>
  <c r="E44"/>
  <c r="F44"/>
  <c r="G44"/>
  <c r="C45"/>
  <c r="D45"/>
  <c r="E45"/>
  <c r="F45"/>
  <c r="G45"/>
  <c r="C46"/>
  <c r="D46"/>
  <c r="E46"/>
  <c r="F46"/>
  <c r="G46"/>
  <c r="C47"/>
  <c r="D47"/>
  <c r="E47"/>
  <c r="F47"/>
  <c r="G47"/>
  <c r="C48"/>
  <c r="D48"/>
  <c r="E48"/>
  <c r="F48"/>
  <c r="G48"/>
  <c r="C49"/>
  <c r="D49"/>
  <c r="E49"/>
  <c r="F49"/>
  <c r="G49"/>
  <c r="C50"/>
  <c r="D50"/>
  <c r="E50"/>
  <c r="F50"/>
  <c r="G50"/>
  <c r="C51"/>
  <c r="D51"/>
  <c r="E51"/>
  <c r="F51"/>
  <c r="G51"/>
  <c r="C52"/>
  <c r="D52"/>
  <c r="E52"/>
  <c r="F52"/>
  <c r="G52"/>
  <c r="C53"/>
  <c r="D53"/>
  <c r="E53"/>
  <c r="F53"/>
  <c r="G53"/>
  <c r="C54"/>
  <c r="D54"/>
  <c r="E54"/>
  <c r="F54"/>
  <c r="G54"/>
  <c r="C55"/>
  <c r="D55"/>
  <c r="E55"/>
  <c r="F55"/>
  <c r="G55"/>
  <c r="C56"/>
  <c r="D56"/>
  <c r="E56"/>
  <c r="F56"/>
  <c r="G56"/>
  <c r="C57"/>
  <c r="D57"/>
  <c r="E57"/>
  <c r="F57"/>
  <c r="G57"/>
  <c r="C58"/>
  <c r="D58"/>
  <c r="E58"/>
  <c r="F58"/>
  <c r="G58"/>
  <c r="B10060" i="12"/>
  <c r="B10061"/>
  <c r="B10062"/>
  <c r="B10063"/>
  <c r="B10064"/>
  <c r="B10065"/>
  <c r="B10066"/>
  <c r="B10067"/>
  <c r="B10068"/>
  <c r="D4217" i="2"/>
  <c r="E4217"/>
  <c r="F4217"/>
  <c r="G4217"/>
  <c r="H4217"/>
  <c r="D4218"/>
  <c r="E4218"/>
  <c r="F4218"/>
  <c r="G4218"/>
  <c r="H4218"/>
  <c r="D4219"/>
  <c r="E4219"/>
  <c r="F4219"/>
  <c r="G4219"/>
  <c r="H4219"/>
  <c r="D4220"/>
  <c r="E4220"/>
  <c r="F4220"/>
  <c r="G4220"/>
  <c r="H4220"/>
  <c r="D4221"/>
  <c r="E4221"/>
  <c r="F4221"/>
  <c r="G4221"/>
  <c r="H4221"/>
  <c r="D4222"/>
  <c r="E4222"/>
  <c r="F4222"/>
  <c r="G4222"/>
  <c r="H4222"/>
  <c r="D4223"/>
  <c r="E4223"/>
  <c r="F4223"/>
  <c r="G4223"/>
  <c r="H4223"/>
  <c r="D4224"/>
  <c r="E4224"/>
  <c r="F4224"/>
  <c r="G4224"/>
  <c r="H4224"/>
  <c r="D4225"/>
  <c r="E4225"/>
  <c r="F4225"/>
  <c r="G4225"/>
  <c r="H4225"/>
  <c r="D4226"/>
  <c r="E4226"/>
  <c r="F4226"/>
  <c r="G4226"/>
  <c r="H4226"/>
  <c r="D4178"/>
  <c r="E4178"/>
  <c r="F4178"/>
  <c r="G4178"/>
  <c r="H4178"/>
  <c r="D4179"/>
  <c r="E4179"/>
  <c r="F4179"/>
  <c r="G4179"/>
  <c r="H4179"/>
  <c r="D4180"/>
  <c r="E4180"/>
  <c r="F4180"/>
  <c r="G4180"/>
  <c r="H4180"/>
  <c r="D4181"/>
  <c r="E4181"/>
  <c r="F4181"/>
  <c r="G4181"/>
  <c r="H4181"/>
  <c r="H4089"/>
  <c r="G4089"/>
  <c r="F4089"/>
  <c r="E4089"/>
  <c r="D4089"/>
  <c r="I4088"/>
  <c r="H4088"/>
  <c r="G4088"/>
  <c r="F4088"/>
  <c r="E4088"/>
  <c r="D4088"/>
  <c r="D4068"/>
  <c r="E4068"/>
  <c r="F4068"/>
  <c r="G4068"/>
  <c r="H4068"/>
  <c r="I4068"/>
  <c r="D4069"/>
  <c r="E4069"/>
  <c r="F4069"/>
  <c r="G4069"/>
  <c r="H4069"/>
  <c r="I4069"/>
  <c r="D4070"/>
  <c r="E4070"/>
  <c r="F4070"/>
  <c r="G4070"/>
  <c r="H4070"/>
  <c r="I4070"/>
  <c r="D4071"/>
  <c r="E4071"/>
  <c r="F4071"/>
  <c r="G4071"/>
  <c r="H4071"/>
  <c r="I4071"/>
  <c r="D4072"/>
  <c r="E4072"/>
  <c r="F4072"/>
  <c r="G4072"/>
  <c r="H4072"/>
  <c r="I4072"/>
  <c r="D4073"/>
  <c r="E4073"/>
  <c r="F4073"/>
  <c r="G4073"/>
  <c r="H4073"/>
  <c r="D4074"/>
  <c r="E4074"/>
  <c r="F4074"/>
  <c r="G4074"/>
  <c r="H4074"/>
  <c r="D4075"/>
  <c r="E4075"/>
  <c r="F4075"/>
  <c r="G4075"/>
  <c r="H4075"/>
  <c r="D4076"/>
  <c r="E4076"/>
  <c r="F4076"/>
  <c r="G4076"/>
  <c r="H4076"/>
  <c r="I4076"/>
  <c r="D4077"/>
  <c r="E4077"/>
  <c r="F4077"/>
  <c r="G4077"/>
  <c r="H4077"/>
  <c r="D4078"/>
  <c r="E4078"/>
  <c r="F4078"/>
  <c r="G4078"/>
  <c r="H4078"/>
  <c r="D4079"/>
  <c r="E4079"/>
  <c r="F4079"/>
  <c r="G4079"/>
  <c r="H4079"/>
  <c r="I4079"/>
  <c r="D4080"/>
  <c r="E4080"/>
  <c r="F4080"/>
  <c r="G4080"/>
  <c r="H4080"/>
  <c r="D4081"/>
  <c r="E4081"/>
  <c r="F4081"/>
  <c r="G4081"/>
  <c r="H4081"/>
  <c r="D4082"/>
  <c r="E4082"/>
  <c r="F4082"/>
  <c r="G4082"/>
  <c r="H4082"/>
  <c r="D4083"/>
  <c r="E4083"/>
  <c r="F4083"/>
  <c r="G4083"/>
  <c r="H4083"/>
  <c r="D4084"/>
  <c r="E4084"/>
  <c r="F4084"/>
  <c r="G4084"/>
  <c r="H4084"/>
  <c r="D4085"/>
  <c r="E4085"/>
  <c r="F4085"/>
  <c r="G4085"/>
  <c r="H4085"/>
  <c r="D4086"/>
  <c r="E4086"/>
  <c r="F4086"/>
  <c r="G4086"/>
  <c r="H4086"/>
  <c r="I4086"/>
  <c r="D389" i="5"/>
  <c r="E389"/>
  <c r="F389"/>
  <c r="G389"/>
  <c r="H389"/>
  <c r="D390"/>
  <c r="E390"/>
  <c r="F390"/>
  <c r="G390"/>
  <c r="H390"/>
  <c r="D951"/>
  <c r="E951"/>
  <c r="F951"/>
  <c r="G951"/>
  <c r="H951"/>
  <c r="D952"/>
  <c r="E952"/>
  <c r="F952"/>
  <c r="G952"/>
  <c r="H952"/>
  <c r="D143" i="7"/>
  <c r="E143"/>
  <c r="F143"/>
  <c r="G143"/>
  <c r="H143"/>
  <c r="D144"/>
  <c r="E144"/>
  <c r="F144"/>
  <c r="G144"/>
  <c r="H144"/>
  <c r="D1222" i="2"/>
  <c r="E1222"/>
  <c r="F1222"/>
  <c r="G1222"/>
  <c r="H1222"/>
  <c r="D1268"/>
  <c r="E1268"/>
  <c r="F1268"/>
  <c r="G1268"/>
  <c r="H1268"/>
  <c r="D1040"/>
  <c r="E1040"/>
  <c r="F1040"/>
  <c r="G1040"/>
  <c r="H1040"/>
  <c r="D554" i="4"/>
  <c r="E554"/>
  <c r="F554"/>
  <c r="G554"/>
  <c r="H554"/>
  <c r="D2039"/>
  <c r="E2039"/>
  <c r="F2039"/>
  <c r="G2039"/>
  <c r="H2039"/>
  <c r="D115" i="2"/>
  <c r="E115"/>
  <c r="F115"/>
  <c r="G115"/>
  <c r="H115"/>
  <c r="D191" i="4"/>
  <c r="E191"/>
  <c r="F191"/>
  <c r="G191"/>
  <c r="H191"/>
  <c r="D181"/>
  <c r="E181"/>
  <c r="F181"/>
  <c r="G181"/>
  <c r="H181"/>
  <c r="D401" i="2"/>
  <c r="E401"/>
  <c r="F401"/>
  <c r="G401"/>
  <c r="H401"/>
  <c r="D256"/>
  <c r="E256"/>
  <c r="F256"/>
  <c r="G256"/>
  <c r="H256"/>
  <c r="H2609"/>
  <c r="G2609"/>
  <c r="F2609"/>
  <c r="E2609"/>
  <c r="D2609"/>
  <c r="H2608"/>
  <c r="G2608"/>
  <c r="F2608"/>
  <c r="E2608"/>
  <c r="D2608"/>
  <c r="D1747"/>
  <c r="E1747"/>
  <c r="F1747"/>
  <c r="G1747"/>
  <c r="H1747"/>
  <c r="D1746"/>
  <c r="H2752"/>
  <c r="G2752"/>
  <c r="F2752"/>
  <c r="E2752"/>
  <c r="D2752"/>
  <c r="H2751"/>
  <c r="G2751"/>
  <c r="F2751"/>
  <c r="E2751"/>
  <c r="D2751"/>
  <c r="H2750"/>
  <c r="G2750"/>
  <c r="F2750"/>
  <c r="E2750"/>
  <c r="D2750"/>
  <c r="H2749"/>
  <c r="G2749"/>
  <c r="F2749"/>
  <c r="E2749"/>
  <c r="D2749"/>
  <c r="H2748"/>
  <c r="G2748"/>
  <c r="F2748"/>
  <c r="E2748"/>
  <c r="D2748"/>
  <c r="H2747"/>
  <c r="G2747"/>
  <c r="F2747"/>
  <c r="E2747"/>
  <c r="D2747"/>
  <c r="H2746"/>
  <c r="G2746"/>
  <c r="F2746"/>
  <c r="E2746"/>
  <c r="D2746"/>
  <c r="H2745"/>
  <c r="G2745"/>
  <c r="F2745"/>
  <c r="E2745"/>
  <c r="D2745"/>
  <c r="H2744"/>
  <c r="G2744"/>
  <c r="F2744"/>
  <c r="E2744"/>
  <c r="D2744"/>
  <c r="H2743"/>
  <c r="G2743"/>
  <c r="F2743"/>
  <c r="E2743"/>
  <c r="D2743"/>
  <c r="H2742"/>
  <c r="G2742"/>
  <c r="F2742"/>
  <c r="E2742"/>
  <c r="D2742"/>
  <c r="H2741"/>
  <c r="G2741"/>
  <c r="F2741"/>
  <c r="E2741"/>
  <c r="D2741"/>
  <c r="H2740"/>
  <c r="G2740"/>
  <c r="F2740"/>
  <c r="E2740"/>
  <c r="D2740"/>
  <c r="H2739"/>
  <c r="G2739"/>
  <c r="F2739"/>
  <c r="E2739"/>
  <c r="D2739"/>
  <c r="H2730"/>
  <c r="G2730"/>
  <c r="F2730"/>
  <c r="E2730"/>
  <c r="D2730"/>
  <c r="H2729"/>
  <c r="G2729"/>
  <c r="F2729"/>
  <c r="E2729"/>
  <c r="D2729"/>
  <c r="H2728"/>
  <c r="G2728"/>
  <c r="F2728"/>
  <c r="E2728"/>
  <c r="D2728"/>
  <c r="H2727"/>
  <c r="G2727"/>
  <c r="F2727"/>
  <c r="E2727"/>
  <c r="D2727"/>
  <c r="H2725"/>
  <c r="G2725"/>
  <c r="F2725"/>
  <c r="E2725"/>
  <c r="D2725"/>
  <c r="H2724"/>
  <c r="G2724"/>
  <c r="F2724"/>
  <c r="E2724"/>
  <c r="D2724"/>
  <c r="H2723"/>
  <c r="G2723"/>
  <c r="F2723"/>
  <c r="E2723"/>
  <c r="D2723"/>
  <c r="H2722"/>
  <c r="G2722"/>
  <c r="F2722"/>
  <c r="E2722"/>
  <c r="D2722"/>
  <c r="H2721"/>
  <c r="G2721"/>
  <c r="F2721"/>
  <c r="E2721"/>
  <c r="D2721"/>
  <c r="H2720"/>
  <c r="G2720"/>
  <c r="F2720"/>
  <c r="E2720"/>
  <c r="D2720"/>
  <c r="H2719"/>
  <c r="G2719"/>
  <c r="F2719"/>
  <c r="E2719"/>
  <c r="D2719"/>
  <c r="D2829"/>
  <c r="E2829"/>
  <c r="F2829"/>
  <c r="G2829"/>
  <c r="H2829"/>
  <c r="D2830"/>
  <c r="E2830"/>
  <c r="F2830"/>
  <c r="G2830"/>
  <c r="H2830"/>
  <c r="D2831"/>
  <c r="E2831"/>
  <c r="F2831"/>
  <c r="G2831"/>
  <c r="H2831"/>
  <c r="H2716"/>
  <c r="G2716"/>
  <c r="F2716"/>
  <c r="E2716"/>
  <c r="D2716"/>
  <c r="H2715"/>
  <c r="G2715"/>
  <c r="F2715"/>
  <c r="E2715"/>
  <c r="D2715"/>
  <c r="H2714"/>
  <c r="G2714"/>
  <c r="F2714"/>
  <c r="E2714"/>
  <c r="D2714"/>
  <c r="H2713"/>
  <c r="G2713"/>
  <c r="F2713"/>
  <c r="E2713"/>
  <c r="D2713"/>
  <c r="H2712"/>
  <c r="G2712"/>
  <c r="F2712"/>
  <c r="E2712"/>
  <c r="D2712"/>
  <c r="H2711"/>
  <c r="G2711"/>
  <c r="F2711"/>
  <c r="E2711"/>
  <c r="D2711"/>
  <c r="H2710"/>
  <c r="G2710"/>
  <c r="F2710"/>
  <c r="E2710"/>
  <c r="D2710"/>
  <c r="H2709"/>
  <c r="G2709"/>
  <c r="F2709"/>
  <c r="E2709"/>
  <c r="D2709"/>
  <c r="H2708"/>
  <c r="G2708"/>
  <c r="F2708"/>
  <c r="E2708"/>
  <c r="D2708"/>
  <c r="H2707"/>
  <c r="G2707"/>
  <c r="F2707"/>
  <c r="E2707"/>
  <c r="D2707"/>
  <c r="H2706"/>
  <c r="G2706"/>
  <c r="F2706"/>
  <c r="E2706"/>
  <c r="D2706"/>
  <c r="H2705"/>
  <c r="G2705"/>
  <c r="F2705"/>
  <c r="E2705"/>
  <c r="D2705"/>
  <c r="H2704"/>
  <c r="G2704"/>
  <c r="F2704"/>
  <c r="E2704"/>
  <c r="D2704"/>
  <c r="H2703"/>
  <c r="G2703"/>
  <c r="F2703"/>
  <c r="E2703"/>
  <c r="D2703"/>
  <c r="H2702"/>
  <c r="G2702"/>
  <c r="F2702"/>
  <c r="E2702"/>
  <c r="D2702"/>
  <c r="H2701"/>
  <c r="G2701"/>
  <c r="F2701"/>
  <c r="E2701"/>
  <c r="D2701"/>
  <c r="H2700"/>
  <c r="G2700"/>
  <c r="F2700"/>
  <c r="E2700"/>
  <c r="D2700"/>
  <c r="H2699"/>
  <c r="G2699"/>
  <c r="F2699"/>
  <c r="E2699"/>
  <c r="D2699"/>
  <c r="H2698"/>
  <c r="G2698"/>
  <c r="F2698"/>
  <c r="E2698"/>
  <c r="D2698"/>
  <c r="H2697"/>
  <c r="G2697"/>
  <c r="F2697"/>
  <c r="E2697"/>
  <c r="D2697"/>
  <c r="H2696"/>
  <c r="G2696"/>
  <c r="F2696"/>
  <c r="E2696"/>
  <c r="D2696"/>
  <c r="H2695"/>
  <c r="G2695"/>
  <c r="F2695"/>
  <c r="E2695"/>
  <c r="D2695"/>
  <c r="H2694"/>
  <c r="G2694"/>
  <c r="F2694"/>
  <c r="E2694"/>
  <c r="D2694"/>
  <c r="H2693"/>
  <c r="G2693"/>
  <c r="F2693"/>
  <c r="E2693"/>
  <c r="D2693"/>
  <c r="H2692"/>
  <c r="G2692"/>
  <c r="F2692"/>
  <c r="E2692"/>
  <c r="D2692"/>
  <c r="H2691"/>
  <c r="G2691"/>
  <c r="F2691"/>
  <c r="E2691"/>
  <c r="D2691"/>
  <c r="H2690"/>
  <c r="G2690"/>
  <c r="F2690"/>
  <c r="E2690"/>
  <c r="D2690"/>
  <c r="H2689"/>
  <c r="G2689"/>
  <c r="F2689"/>
  <c r="E2689"/>
  <c r="D2689"/>
  <c r="H2688"/>
  <c r="G2688"/>
  <c r="F2688"/>
  <c r="E2688"/>
  <c r="D2688"/>
  <c r="H2687"/>
  <c r="G2687"/>
  <c r="F2687"/>
  <c r="E2687"/>
  <c r="D2687"/>
  <c r="H2686"/>
  <c r="G2686"/>
  <c r="F2686"/>
  <c r="E2686"/>
  <c r="D2686"/>
  <c r="H2685"/>
  <c r="G2685"/>
  <c r="F2685"/>
  <c r="E2685"/>
  <c r="D2685"/>
  <c r="H2684"/>
  <c r="G2684"/>
  <c r="F2684"/>
  <c r="E2684"/>
  <c r="D2684"/>
  <c r="H2683"/>
  <c r="G2683"/>
  <c r="F2683"/>
  <c r="E2683"/>
  <c r="D2683"/>
  <c r="H2682"/>
  <c r="G2682"/>
  <c r="F2682"/>
  <c r="E2682"/>
  <c r="D2682"/>
  <c r="H2681"/>
  <c r="G2681"/>
  <c r="F2681"/>
  <c r="E2681"/>
  <c r="D2681"/>
  <c r="H2680"/>
  <c r="G2680"/>
  <c r="F2680"/>
  <c r="E2680"/>
  <c r="D2680"/>
  <c r="H2679"/>
  <c r="G2679"/>
  <c r="F2679"/>
  <c r="E2679"/>
  <c r="D2679"/>
  <c r="H2678"/>
  <c r="G2678"/>
  <c r="F2678"/>
  <c r="E2678"/>
  <c r="D2678"/>
  <c r="H2677"/>
  <c r="G2677"/>
  <c r="F2677"/>
  <c r="E2677"/>
  <c r="D2677"/>
  <c r="H2676"/>
  <c r="G2676"/>
  <c r="F2676"/>
  <c r="E2676"/>
  <c r="D2676"/>
  <c r="H2675"/>
  <c r="G2675"/>
  <c r="F2675"/>
  <c r="E2675"/>
  <c r="D2675"/>
  <c r="H2674"/>
  <c r="G2674"/>
  <c r="F2674"/>
  <c r="E2674"/>
  <c r="D2674"/>
  <c r="H2673"/>
  <c r="G2673"/>
  <c r="F2673"/>
  <c r="E2673"/>
  <c r="D2673"/>
  <c r="H2672"/>
  <c r="G2672"/>
  <c r="F2672"/>
  <c r="E2672"/>
  <c r="D2672"/>
  <c r="H2671"/>
  <c r="G2671"/>
  <c r="F2671"/>
  <c r="E2671"/>
  <c r="D2671"/>
  <c r="H2670"/>
  <c r="G2670"/>
  <c r="F2670"/>
  <c r="E2670"/>
  <c r="D2670"/>
  <c r="H2669"/>
  <c r="G2669"/>
  <c r="F2669"/>
  <c r="E2669"/>
  <c r="D2669"/>
  <c r="H2667"/>
  <c r="G2667"/>
  <c r="F2667"/>
  <c r="E2667"/>
  <c r="D2667"/>
  <c r="H2666"/>
  <c r="G2666"/>
  <c r="F2666"/>
  <c r="E2666"/>
  <c r="D2666"/>
  <c r="H2665"/>
  <c r="G2665"/>
  <c r="F2665"/>
  <c r="E2665"/>
  <c r="D2665"/>
  <c r="H2664"/>
  <c r="G2664"/>
  <c r="F2664"/>
  <c r="E2664"/>
  <c r="D2664"/>
  <c r="H2663"/>
  <c r="G2663"/>
  <c r="F2663"/>
  <c r="E2663"/>
  <c r="D2663"/>
  <c r="H2662"/>
  <c r="G2662"/>
  <c r="F2662"/>
  <c r="E2662"/>
  <c r="D2662"/>
  <c r="H2661"/>
  <c r="G2661"/>
  <c r="F2661"/>
  <c r="E2661"/>
  <c r="D2661"/>
  <c r="H2660"/>
  <c r="G2660"/>
  <c r="F2660"/>
  <c r="E2660"/>
  <c r="D2660"/>
  <c r="H2659"/>
  <c r="G2659"/>
  <c r="F2659"/>
  <c r="E2659"/>
  <c r="D2659"/>
  <c r="H2658"/>
  <c r="G2658"/>
  <c r="F2658"/>
  <c r="E2658"/>
  <c r="D2658"/>
  <c r="H2657"/>
  <c r="G2657"/>
  <c r="F2657"/>
  <c r="E2657"/>
  <c r="D2657"/>
  <c r="H2656"/>
  <c r="G2656"/>
  <c r="F2656"/>
  <c r="E2656"/>
  <c r="D2656"/>
  <c r="H2655"/>
  <c r="G2655"/>
  <c r="F2655"/>
  <c r="E2655"/>
  <c r="D2655"/>
  <c r="H2654"/>
  <c r="G2654"/>
  <c r="F2654"/>
  <c r="E2654"/>
  <c r="D2654"/>
  <c r="H2653"/>
  <c r="G2653"/>
  <c r="F2653"/>
  <c r="E2653"/>
  <c r="D2653"/>
  <c r="H2652"/>
  <c r="G2652"/>
  <c r="F2652"/>
  <c r="E2652"/>
  <c r="D2652"/>
  <c r="H2651"/>
  <c r="G2651"/>
  <c r="F2651"/>
  <c r="E2651"/>
  <c r="D2651"/>
  <c r="H2650"/>
  <c r="G2650"/>
  <c r="F2650"/>
  <c r="E2650"/>
  <c r="D2650"/>
  <c r="H2649"/>
  <c r="G2649"/>
  <c r="F2649"/>
  <c r="E2649"/>
  <c r="D2649"/>
  <c r="H2648"/>
  <c r="G2648"/>
  <c r="F2648"/>
  <c r="E2648"/>
  <c r="D2648"/>
  <c r="H2647"/>
  <c r="G2647"/>
  <c r="F2647"/>
  <c r="E2647"/>
  <c r="D2647"/>
  <c r="H2646"/>
  <c r="G2646"/>
  <c r="F2646"/>
  <c r="E2646"/>
  <c r="D2646"/>
  <c r="H2645"/>
  <c r="G2645"/>
  <c r="F2645"/>
  <c r="E2645"/>
  <c r="D2645"/>
  <c r="H2644"/>
  <c r="G2644"/>
  <c r="F2644"/>
  <c r="E2644"/>
  <c r="D2644"/>
  <c r="H2643"/>
  <c r="G2643"/>
  <c r="F2643"/>
  <c r="E2643"/>
  <c r="D2643"/>
  <c r="H2642"/>
  <c r="G2642"/>
  <c r="F2642"/>
  <c r="E2642"/>
  <c r="D2642"/>
  <c r="H2641"/>
  <c r="G2641"/>
  <c r="F2641"/>
  <c r="E2641"/>
  <c r="D2641"/>
  <c r="H2640"/>
  <c r="G2640"/>
  <c r="F2640"/>
  <c r="E2640"/>
  <c r="D2640"/>
  <c r="H2639"/>
  <c r="G2639"/>
  <c r="F2639"/>
  <c r="E2639"/>
  <c r="D2639"/>
  <c r="H2638"/>
  <c r="G2638"/>
  <c r="F2638"/>
  <c r="E2638"/>
  <c r="D2638"/>
  <c r="H2637"/>
  <c r="G2637"/>
  <c r="F2637"/>
  <c r="E2637"/>
  <c r="D2637"/>
  <c r="H2636"/>
  <c r="G2636"/>
  <c r="F2636"/>
  <c r="E2636"/>
  <c r="D2636"/>
  <c r="H2635"/>
  <c r="G2635"/>
  <c r="F2635"/>
  <c r="E2635"/>
  <c r="D2635"/>
  <c r="H2634"/>
  <c r="G2634"/>
  <c r="F2634"/>
  <c r="E2634"/>
  <c r="D2634"/>
  <c r="H2633"/>
  <c r="G2633"/>
  <c r="F2633"/>
  <c r="E2633"/>
  <c r="D2633"/>
  <c r="H2632"/>
  <c r="G2632"/>
  <c r="F2632"/>
  <c r="E2632"/>
  <c r="D2632"/>
  <c r="H2631"/>
  <c r="G2631"/>
  <c r="F2631"/>
  <c r="E2631"/>
  <c r="D2631"/>
  <c r="H2630"/>
  <c r="G2630"/>
  <c r="F2630"/>
  <c r="E2630"/>
  <c r="D2630"/>
  <c r="H2629"/>
  <c r="G2629"/>
  <c r="F2629"/>
  <c r="E2629"/>
  <c r="D2629"/>
  <c r="H2628"/>
  <c r="G2628"/>
  <c r="F2628"/>
  <c r="E2628"/>
  <c r="D2628"/>
  <c r="H2627"/>
  <c r="G2627"/>
  <c r="F2627"/>
  <c r="E2627"/>
  <c r="D2627"/>
  <c r="H2626"/>
  <c r="G2626"/>
  <c r="F2626"/>
  <c r="E2626"/>
  <c r="D2626"/>
  <c r="H2625"/>
  <c r="G2625"/>
  <c r="F2625"/>
  <c r="E2625"/>
  <c r="D2625"/>
  <c r="H2624"/>
  <c r="G2624"/>
  <c r="F2624"/>
  <c r="E2624"/>
  <c r="D2624"/>
  <c r="H2623"/>
  <c r="G2623"/>
  <c r="F2623"/>
  <c r="E2623"/>
  <c r="D2623"/>
  <c r="H2622"/>
  <c r="G2622"/>
  <c r="F2622"/>
  <c r="E2622"/>
  <c r="D2622"/>
  <c r="H2621"/>
  <c r="G2621"/>
  <c r="F2621"/>
  <c r="E2621"/>
  <c r="D2621"/>
  <c r="H2620"/>
  <c r="G2620"/>
  <c r="F2620"/>
  <c r="E2620"/>
  <c r="D2620"/>
  <c r="H2619"/>
  <c r="G2619"/>
  <c r="F2619"/>
  <c r="E2619"/>
  <c r="D2619"/>
  <c r="H2618"/>
  <c r="G2618"/>
  <c r="F2618"/>
  <c r="E2618"/>
  <c r="D2618"/>
  <c r="H2617"/>
  <c r="G2617"/>
  <c r="F2617"/>
  <c r="E2617"/>
  <c r="D2617"/>
  <c r="H2616"/>
  <c r="G2616"/>
  <c r="F2616"/>
  <c r="E2616"/>
  <c r="D2616"/>
  <c r="H2615"/>
  <c r="G2615"/>
  <c r="F2615"/>
  <c r="E2615"/>
  <c r="D2615"/>
  <c r="H2614"/>
  <c r="G2614"/>
  <c r="F2614"/>
  <c r="E2614"/>
  <c r="D2614"/>
  <c r="H2613"/>
  <c r="G2613"/>
  <c r="F2613"/>
  <c r="E2613"/>
  <c r="D2613"/>
  <c r="H2612"/>
  <c r="G2612"/>
  <c r="F2612"/>
  <c r="E2612"/>
  <c r="D2612"/>
  <c r="H2607"/>
  <c r="G2607"/>
  <c r="F2607"/>
  <c r="E2607"/>
  <c r="D2607"/>
  <c r="H2606"/>
  <c r="G2606"/>
  <c r="F2606"/>
  <c r="E2606"/>
  <c r="D2606"/>
  <c r="H2605"/>
  <c r="G2605"/>
  <c r="F2605"/>
  <c r="E2605"/>
  <c r="D2605"/>
  <c r="H2604"/>
  <c r="G2604"/>
  <c r="F2604"/>
  <c r="E2604"/>
  <c r="D2604"/>
  <c r="H2603"/>
  <c r="G2603"/>
  <c r="F2603"/>
  <c r="E2603"/>
  <c r="D2603"/>
  <c r="H2602"/>
  <c r="G2602"/>
  <c r="F2602"/>
  <c r="E2602"/>
  <c r="D2602"/>
  <c r="H2601"/>
  <c r="G2601"/>
  <c r="F2601"/>
  <c r="E2601"/>
  <c r="D2601"/>
  <c r="H2600"/>
  <c r="G2600"/>
  <c r="F2600"/>
  <c r="E2600"/>
  <c r="D2600"/>
  <c r="H2599"/>
  <c r="G2599"/>
  <c r="F2599"/>
  <c r="E2599"/>
  <c r="D2599"/>
  <c r="H2598"/>
  <c r="G2598"/>
  <c r="F2598"/>
  <c r="E2598"/>
  <c r="D2598"/>
  <c r="H2597"/>
  <c r="G2597"/>
  <c r="F2597"/>
  <c r="E2597"/>
  <c r="D2597"/>
  <c r="H2596"/>
  <c r="G2596"/>
  <c r="F2596"/>
  <c r="E2596"/>
  <c r="D2596"/>
  <c r="H2595"/>
  <c r="G2595"/>
  <c r="F2595"/>
  <c r="E2595"/>
  <c r="D2595"/>
  <c r="H2594"/>
  <c r="G2594"/>
  <c r="F2594"/>
  <c r="E2594"/>
  <c r="D2594"/>
  <c r="H2593"/>
  <c r="G2593"/>
  <c r="F2593"/>
  <c r="E2593"/>
  <c r="D2593"/>
  <c r="H2592"/>
  <c r="G2592"/>
  <c r="F2592"/>
  <c r="E2592"/>
  <c r="D2592"/>
  <c r="H2591"/>
  <c r="G2591"/>
  <c r="F2591"/>
  <c r="E2591"/>
  <c r="D2591"/>
  <c r="H2590"/>
  <c r="G2590"/>
  <c r="F2590"/>
  <c r="E2590"/>
  <c r="D2590"/>
  <c r="H2589"/>
  <c r="G2589"/>
  <c r="F2589"/>
  <c r="E2589"/>
  <c r="D2589"/>
  <c r="H2588"/>
  <c r="G2588"/>
  <c r="F2588"/>
  <c r="E2588"/>
  <c r="D2588"/>
  <c r="H2587"/>
  <c r="G2587"/>
  <c r="F2587"/>
  <c r="E2587"/>
  <c r="D2587"/>
  <c r="H2586"/>
  <c r="G2586"/>
  <c r="F2586"/>
  <c r="E2586"/>
  <c r="D2586"/>
  <c r="H2585"/>
  <c r="G2585"/>
  <c r="F2585"/>
  <c r="E2585"/>
  <c r="D2585"/>
  <c r="H2584"/>
  <c r="G2584"/>
  <c r="F2584"/>
  <c r="E2584"/>
  <c r="D2584"/>
  <c r="H2583"/>
  <c r="G2583"/>
  <c r="F2583"/>
  <c r="E2583"/>
  <c r="D2583"/>
  <c r="H2582"/>
  <c r="G2582"/>
  <c r="F2582"/>
  <c r="E2582"/>
  <c r="D2582"/>
  <c r="H2581"/>
  <c r="G2581"/>
  <c r="F2581"/>
  <c r="E2581"/>
  <c r="D2581"/>
  <c r="H2580"/>
  <c r="G2580"/>
  <c r="F2580"/>
  <c r="E2580"/>
  <c r="D2580"/>
  <c r="H2579"/>
  <c r="G2579"/>
  <c r="F2579"/>
  <c r="E2579"/>
  <c r="D2579"/>
  <c r="H2578"/>
  <c r="G2578"/>
  <c r="F2578"/>
  <c r="E2578"/>
  <c r="D2578"/>
  <c r="H2577"/>
  <c r="G2577"/>
  <c r="F2577"/>
  <c r="E2577"/>
  <c r="D2577"/>
  <c r="H2576"/>
  <c r="G2576"/>
  <c r="F2576"/>
  <c r="E2576"/>
  <c r="D2576"/>
  <c r="H2575"/>
  <c r="G2575"/>
  <c r="F2575"/>
  <c r="E2575"/>
  <c r="D2575"/>
  <c r="H2573"/>
  <c r="G2573"/>
  <c r="F2573"/>
  <c r="E2573"/>
  <c r="D2573"/>
  <c r="H2572"/>
  <c r="G2572"/>
  <c r="F2572"/>
  <c r="E2572"/>
  <c r="D2572"/>
  <c r="H2571"/>
  <c r="G2571"/>
  <c r="F2571"/>
  <c r="E2571"/>
  <c r="D2571"/>
  <c r="H2570"/>
  <c r="G2570"/>
  <c r="F2570"/>
  <c r="E2570"/>
  <c r="D2570"/>
  <c r="H2569"/>
  <c r="G2569"/>
  <c r="F2569"/>
  <c r="E2569"/>
  <c r="D2569"/>
  <c r="H2568"/>
  <c r="G2568"/>
  <c r="F2568"/>
  <c r="E2568"/>
  <c r="D2568"/>
  <c r="H2567"/>
  <c r="G2567"/>
  <c r="F2567"/>
  <c r="E2567"/>
  <c r="D2567"/>
  <c r="H2566"/>
  <c r="G2566"/>
  <c r="F2566"/>
  <c r="E2566"/>
  <c r="D2566"/>
  <c r="H2565"/>
  <c r="G2565"/>
  <c r="F2565"/>
  <c r="E2565"/>
  <c r="D2565"/>
  <c r="H2564"/>
  <c r="G2564"/>
  <c r="F2564"/>
  <c r="E2564"/>
  <c r="D2564"/>
  <c r="H2563"/>
  <c r="G2563"/>
  <c r="F2563"/>
  <c r="E2563"/>
  <c r="D2563"/>
  <c r="H2562"/>
  <c r="G2562"/>
  <c r="F2562"/>
  <c r="E2562"/>
  <c r="D2562"/>
  <c r="H2561"/>
  <c r="G2561"/>
  <c r="F2561"/>
  <c r="E2561"/>
  <c r="D2561"/>
  <c r="H2560"/>
  <c r="G2560"/>
  <c r="F2560"/>
  <c r="E2560"/>
  <c r="D2560"/>
  <c r="H2559"/>
  <c r="G2559"/>
  <c r="F2559"/>
  <c r="E2559"/>
  <c r="D2559"/>
  <c r="H2558"/>
  <c r="G2558"/>
  <c r="F2558"/>
  <c r="E2558"/>
  <c r="D2558"/>
  <c r="H2557"/>
  <c r="G2557"/>
  <c r="F2557"/>
  <c r="E2557"/>
  <c r="D2557"/>
  <c r="H2556"/>
  <c r="G2556"/>
  <c r="F2556"/>
  <c r="E2556"/>
  <c r="D2556"/>
  <c r="H2555"/>
  <c r="G2555"/>
  <c r="F2555"/>
  <c r="E2555"/>
  <c r="D2555"/>
  <c r="H2554"/>
  <c r="G2554"/>
  <c r="F2554"/>
  <c r="E2554"/>
  <c r="D2554"/>
  <c r="H2553"/>
  <c r="G2553"/>
  <c r="F2553"/>
  <c r="E2553"/>
  <c r="D2553"/>
  <c r="H2552"/>
  <c r="G2552"/>
  <c r="F2552"/>
  <c r="E2552"/>
  <c r="D2552"/>
  <c r="H2551"/>
  <c r="G2551"/>
  <c r="F2551"/>
  <c r="E2551"/>
  <c r="D2551"/>
  <c r="H2550"/>
  <c r="G2550"/>
  <c r="F2550"/>
  <c r="E2550"/>
  <c r="D2550"/>
  <c r="H2549"/>
  <c r="G2549"/>
  <c r="F2549"/>
  <c r="E2549"/>
  <c r="D2549"/>
  <c r="H2548"/>
  <c r="G2548"/>
  <c r="F2548"/>
  <c r="E2548"/>
  <c r="D2548"/>
  <c r="H2547"/>
  <c r="G2547"/>
  <c r="F2547"/>
  <c r="E2547"/>
  <c r="D2547"/>
  <c r="H2546"/>
  <c r="G2546"/>
  <c r="F2546"/>
  <c r="E2546"/>
  <c r="D2546"/>
  <c r="H2545"/>
  <c r="G2545"/>
  <c r="F2545"/>
  <c r="E2545"/>
  <c r="D2545"/>
  <c r="H2544"/>
  <c r="G2544"/>
  <c r="F2544"/>
  <c r="E2544"/>
  <c r="D2544"/>
  <c r="H2543"/>
  <c r="G2543"/>
  <c r="F2543"/>
  <c r="E2543"/>
  <c r="D2543"/>
  <c r="H2542"/>
  <c r="G2542"/>
  <c r="F2542"/>
  <c r="E2542"/>
  <c r="D2542"/>
  <c r="H2541"/>
  <c r="G2541"/>
  <c r="F2541"/>
  <c r="E2541"/>
  <c r="D2541"/>
  <c r="H2540"/>
  <c r="G2540"/>
  <c r="F2540"/>
  <c r="E2540"/>
  <c r="D2540"/>
  <c r="H2539"/>
  <c r="G2539"/>
  <c r="F2539"/>
  <c r="E2539"/>
  <c r="D2539"/>
  <c r="H2538"/>
  <c r="G2538"/>
  <c r="F2538"/>
  <c r="E2538"/>
  <c r="D2538"/>
  <c r="H2537"/>
  <c r="G2537"/>
  <c r="F2537"/>
  <c r="E2537"/>
  <c r="D2537"/>
  <c r="H2536"/>
  <c r="G2536"/>
  <c r="F2536"/>
  <c r="E2536"/>
  <c r="D2536"/>
  <c r="H2535"/>
  <c r="G2535"/>
  <c r="F2535"/>
  <c r="E2535"/>
  <c r="D2535"/>
  <c r="H2534"/>
  <c r="G2534"/>
  <c r="F2534"/>
  <c r="E2534"/>
  <c r="D2534"/>
  <c r="H2533"/>
  <c r="G2533"/>
  <c r="F2533"/>
  <c r="E2533"/>
  <c r="D2533"/>
  <c r="H2532"/>
  <c r="G2532"/>
  <c r="F2532"/>
  <c r="E2532"/>
  <c r="D2532"/>
  <c r="H2531"/>
  <c r="G2531"/>
  <c r="F2531"/>
  <c r="E2531"/>
  <c r="D2531"/>
  <c r="H2530"/>
  <c r="G2530"/>
  <c r="F2530"/>
  <c r="E2530"/>
  <c r="D2530"/>
  <c r="H2529"/>
  <c r="G2529"/>
  <c r="F2529"/>
  <c r="E2529"/>
  <c r="D2529"/>
  <c r="H2528"/>
  <c r="G2528"/>
  <c r="F2528"/>
  <c r="E2528"/>
  <c r="D2528"/>
  <c r="H2527"/>
  <c r="G2527"/>
  <c r="F2527"/>
  <c r="E2527"/>
  <c r="D2527"/>
  <c r="H2526"/>
  <c r="G2526"/>
  <c r="F2526"/>
  <c r="E2526"/>
  <c r="D2526"/>
  <c r="H2525"/>
  <c r="G2525"/>
  <c r="F2525"/>
  <c r="E2525"/>
  <c r="D2525"/>
  <c r="H2524"/>
  <c r="G2524"/>
  <c r="F2524"/>
  <c r="E2524"/>
  <c r="D2524"/>
  <c r="H2523"/>
  <c r="G2523"/>
  <c r="F2523"/>
  <c r="E2523"/>
  <c r="D2523"/>
  <c r="H2522"/>
  <c r="G2522"/>
  <c r="F2522"/>
  <c r="E2522"/>
  <c r="D2522"/>
  <c r="H2521"/>
  <c r="G2521"/>
  <c r="F2521"/>
  <c r="E2521"/>
  <c r="D2521"/>
  <c r="H2520"/>
  <c r="G2520"/>
  <c r="F2520"/>
  <c r="E2520"/>
  <c r="D2520"/>
  <c r="H2519"/>
  <c r="G2519"/>
  <c r="F2519"/>
  <c r="E2519"/>
  <c r="D2519"/>
  <c r="H2518"/>
  <c r="G2518"/>
  <c r="F2518"/>
  <c r="E2518"/>
  <c r="D2518"/>
  <c r="H2517"/>
  <c r="G2517"/>
  <c r="F2517"/>
  <c r="E2517"/>
  <c r="D2517"/>
  <c r="H2516"/>
  <c r="G2516"/>
  <c r="F2516"/>
  <c r="E2516"/>
  <c r="D2516"/>
  <c r="H2515"/>
  <c r="G2515"/>
  <c r="F2515"/>
  <c r="E2515"/>
  <c r="D2515"/>
  <c r="H2514"/>
  <c r="G2514"/>
  <c r="F2514"/>
  <c r="E2514"/>
  <c r="D2514"/>
  <c r="H2513"/>
  <c r="G2513"/>
  <c r="F2513"/>
  <c r="E2513"/>
  <c r="D2513"/>
  <c r="H2512"/>
  <c r="G2512"/>
  <c r="F2512"/>
  <c r="E2512"/>
  <c r="D2512"/>
  <c r="H2511"/>
  <c r="G2511"/>
  <c r="F2511"/>
  <c r="E2511"/>
  <c r="D2511"/>
  <c r="H2509"/>
  <c r="G2509"/>
  <c r="F2509"/>
  <c r="E2509"/>
  <c r="D2509"/>
  <c r="H2508"/>
  <c r="G2508"/>
  <c r="F2508"/>
  <c r="E2508"/>
  <c r="D2508"/>
  <c r="H2507"/>
  <c r="G2507"/>
  <c r="F2507"/>
  <c r="E2507"/>
  <c r="D2507"/>
  <c r="H2506"/>
  <c r="G2506"/>
  <c r="F2506"/>
  <c r="E2506"/>
  <c r="D2506"/>
  <c r="H2505"/>
  <c r="G2505"/>
  <c r="F2505"/>
  <c r="E2505"/>
  <c r="D2505"/>
  <c r="H2504"/>
  <c r="G2504"/>
  <c r="F2504"/>
  <c r="E2504"/>
  <c r="D2504"/>
  <c r="H2503"/>
  <c r="G2503"/>
  <c r="F2503"/>
  <c r="E2503"/>
  <c r="D2503"/>
  <c r="H2502"/>
  <c r="G2502"/>
  <c r="F2502"/>
  <c r="E2502"/>
  <c r="D2502"/>
  <c r="H2501"/>
  <c r="G2501"/>
  <c r="F2501"/>
  <c r="E2501"/>
  <c r="D2501"/>
  <c r="H2500"/>
  <c r="G2500"/>
  <c r="F2500"/>
  <c r="E2500"/>
  <c r="D2500"/>
  <c r="H2499"/>
  <c r="G2499"/>
  <c r="F2499"/>
  <c r="E2499"/>
  <c r="D2499"/>
  <c r="H2498"/>
  <c r="G2498"/>
  <c r="F2498"/>
  <c r="E2498"/>
  <c r="D2498"/>
  <c r="H2497"/>
  <c r="G2497"/>
  <c r="F2497"/>
  <c r="E2497"/>
  <c r="D2497"/>
  <c r="H2496"/>
  <c r="G2496"/>
  <c r="F2496"/>
  <c r="E2496"/>
  <c r="D2496"/>
  <c r="H2495"/>
  <c r="G2495"/>
  <c r="F2495"/>
  <c r="E2495"/>
  <c r="D2495"/>
  <c r="H2494"/>
  <c r="G2494"/>
  <c r="F2494"/>
  <c r="E2494"/>
  <c r="D2494"/>
  <c r="H2492"/>
  <c r="G2492"/>
  <c r="F2492"/>
  <c r="E2492"/>
  <c r="D2492"/>
  <c r="H2491"/>
  <c r="G2491"/>
  <c r="F2491"/>
  <c r="E2491"/>
  <c r="D2491"/>
  <c r="H2490"/>
  <c r="G2490"/>
  <c r="F2490"/>
  <c r="E2490"/>
  <c r="D2490"/>
  <c r="H2489"/>
  <c r="G2489"/>
  <c r="F2489"/>
  <c r="E2489"/>
  <c r="D2489"/>
  <c r="H2488"/>
  <c r="G2488"/>
  <c r="F2488"/>
  <c r="E2488"/>
  <c r="D2488"/>
  <c r="H2487"/>
  <c r="G2487"/>
  <c r="F2487"/>
  <c r="E2487"/>
  <c r="D2487"/>
  <c r="H2486"/>
  <c r="G2486"/>
  <c r="F2486"/>
  <c r="E2486"/>
  <c r="D2486"/>
  <c r="H2485"/>
  <c r="G2485"/>
  <c r="F2485"/>
  <c r="E2485"/>
  <c r="D2485"/>
  <c r="H2484"/>
  <c r="G2484"/>
  <c r="F2484"/>
  <c r="E2484"/>
  <c r="D2484"/>
  <c r="H2483"/>
  <c r="G2483"/>
  <c r="F2483"/>
  <c r="E2483"/>
  <c r="D2483"/>
  <c r="H2482"/>
  <c r="G2482"/>
  <c r="F2482"/>
  <c r="E2482"/>
  <c r="D2482"/>
  <c r="H2481"/>
  <c r="G2481"/>
  <c r="F2481"/>
  <c r="E2481"/>
  <c r="D2481"/>
  <c r="H2480"/>
  <c r="G2480"/>
  <c r="F2480"/>
  <c r="E2480"/>
  <c r="D2480"/>
  <c r="H2479"/>
  <c r="G2479"/>
  <c r="F2479"/>
  <c r="E2479"/>
  <c r="D2479"/>
  <c r="H2478"/>
  <c r="G2478"/>
  <c r="F2478"/>
  <c r="E2478"/>
  <c r="D2478"/>
  <c r="H2477"/>
  <c r="G2477"/>
  <c r="F2477"/>
  <c r="E2477"/>
  <c r="D2477"/>
  <c r="H2476"/>
  <c r="G2476"/>
  <c r="F2476"/>
  <c r="E2476"/>
  <c r="D2476"/>
  <c r="H2475"/>
  <c r="G2475"/>
  <c r="F2475"/>
  <c r="E2475"/>
  <c r="D2475"/>
  <c r="H2474"/>
  <c r="G2474"/>
  <c r="F2474"/>
  <c r="E2474"/>
  <c r="D2474"/>
  <c r="H2473"/>
  <c r="G2473"/>
  <c r="F2473"/>
  <c r="E2473"/>
  <c r="D2473"/>
  <c r="H2472"/>
  <c r="G2472"/>
  <c r="F2472"/>
  <c r="E2472"/>
  <c r="D2472"/>
  <c r="H2470"/>
  <c r="G2470"/>
  <c r="F2470"/>
  <c r="E2470"/>
  <c r="D2470"/>
  <c r="H2469"/>
  <c r="G2469"/>
  <c r="F2469"/>
  <c r="E2469"/>
  <c r="D2469"/>
  <c r="H2468"/>
  <c r="G2468"/>
  <c r="F2468"/>
  <c r="E2468"/>
  <c r="D2468"/>
  <c r="H2467"/>
  <c r="G2467"/>
  <c r="F2467"/>
  <c r="E2467"/>
  <c r="D2467"/>
  <c r="H2466"/>
  <c r="G2466"/>
  <c r="F2466"/>
  <c r="E2466"/>
  <c r="D2466"/>
  <c r="H2465"/>
  <c r="G2465"/>
  <c r="F2465"/>
  <c r="E2465"/>
  <c r="D2465"/>
  <c r="H2464"/>
  <c r="G2464"/>
  <c r="F2464"/>
  <c r="E2464"/>
  <c r="D2464"/>
  <c r="H2462"/>
  <c r="G2462"/>
  <c r="F2462"/>
  <c r="E2462"/>
  <c r="D2462"/>
  <c r="H2461"/>
  <c r="G2461"/>
  <c r="F2461"/>
  <c r="E2461"/>
  <c r="D2461"/>
  <c r="H2460"/>
  <c r="G2460"/>
  <c r="F2460"/>
  <c r="E2460"/>
  <c r="D2460"/>
  <c r="H2459"/>
  <c r="G2459"/>
  <c r="F2459"/>
  <c r="E2459"/>
  <c r="D2459"/>
  <c r="H2458"/>
  <c r="G2458"/>
  <c r="F2458"/>
  <c r="E2458"/>
  <c r="D2458"/>
  <c r="H2457"/>
  <c r="G2457"/>
  <c r="F2457"/>
  <c r="E2457"/>
  <c r="D2457"/>
  <c r="H2456"/>
  <c r="G2456"/>
  <c r="F2456"/>
  <c r="E2456"/>
  <c r="D2456"/>
  <c r="H2455"/>
  <c r="G2455"/>
  <c r="F2455"/>
  <c r="E2455"/>
  <c r="D2455"/>
  <c r="H2454"/>
  <c r="G2454"/>
  <c r="F2454"/>
  <c r="E2454"/>
  <c r="D2454"/>
  <c r="H2453"/>
  <c r="G2453"/>
  <c r="F2453"/>
  <c r="E2453"/>
  <c r="D2453"/>
  <c r="H2452"/>
  <c r="G2452"/>
  <c r="F2452"/>
  <c r="E2452"/>
  <c r="D2452"/>
  <c r="H2451"/>
  <c r="G2451"/>
  <c r="F2451"/>
  <c r="E2451"/>
  <c r="D2451"/>
  <c r="H2450"/>
  <c r="G2450"/>
  <c r="F2450"/>
  <c r="E2450"/>
  <c r="D2450"/>
  <c r="H2449"/>
  <c r="G2449"/>
  <c r="F2449"/>
  <c r="E2449"/>
  <c r="D2449"/>
  <c r="H2448"/>
  <c r="G2448"/>
  <c r="F2448"/>
  <c r="E2448"/>
  <c r="D2448"/>
  <c r="H2447"/>
  <c r="G2447"/>
  <c r="F2447"/>
  <c r="E2447"/>
  <c r="D2447"/>
  <c r="H2446"/>
  <c r="G2446"/>
  <c r="F2446"/>
  <c r="E2446"/>
  <c r="D2446"/>
  <c r="H2445"/>
  <c r="G2445"/>
  <c r="F2445"/>
  <c r="E2445"/>
  <c r="D2445"/>
  <c r="H2444"/>
  <c r="G2444"/>
  <c r="F2444"/>
  <c r="E2444"/>
  <c r="D2444"/>
  <c r="H2443"/>
  <c r="G2443"/>
  <c r="F2443"/>
  <c r="E2443"/>
  <c r="D2443"/>
  <c r="H2442"/>
  <c r="G2442"/>
  <c r="F2442"/>
  <c r="E2442"/>
  <c r="D2442"/>
  <c r="H2441"/>
  <c r="G2441"/>
  <c r="F2441"/>
  <c r="E2441"/>
  <c r="D2441"/>
  <c r="H2440"/>
  <c r="G2440"/>
  <c r="F2440"/>
  <c r="E2440"/>
  <c r="D2440"/>
  <c r="H2439"/>
  <c r="G2439"/>
  <c r="F2439"/>
  <c r="E2439"/>
  <c r="D2439"/>
  <c r="H2437"/>
  <c r="G2437"/>
  <c r="F2437"/>
  <c r="E2437"/>
  <c r="D2437"/>
  <c r="H2436"/>
  <c r="G2436"/>
  <c r="F2436"/>
  <c r="E2436"/>
  <c r="D2436"/>
  <c r="H2435"/>
  <c r="G2435"/>
  <c r="F2435"/>
  <c r="E2435"/>
  <c r="D2435"/>
  <c r="H2434"/>
  <c r="G2434"/>
  <c r="F2434"/>
  <c r="E2434"/>
  <c r="D2434"/>
  <c r="H2433"/>
  <c r="G2433"/>
  <c r="F2433"/>
  <c r="E2433"/>
  <c r="D2433"/>
  <c r="H2432"/>
  <c r="G2432"/>
  <c r="F2432"/>
  <c r="E2432"/>
  <c r="D2432"/>
  <c r="H2431"/>
  <c r="G2431"/>
  <c r="F2431"/>
  <c r="E2431"/>
  <c r="D2431"/>
  <c r="H2430"/>
  <c r="G2430"/>
  <c r="F2430"/>
  <c r="E2430"/>
  <c r="D2430"/>
  <c r="H2429"/>
  <c r="G2429"/>
  <c r="F2429"/>
  <c r="E2429"/>
  <c r="D2429"/>
  <c r="H2428"/>
  <c r="G2428"/>
  <c r="F2428"/>
  <c r="E2428"/>
  <c r="D2428"/>
  <c r="H2427"/>
  <c r="G2427"/>
  <c r="F2427"/>
  <c r="E2427"/>
  <c r="D2427"/>
  <c r="H2426"/>
  <c r="G2426"/>
  <c r="F2426"/>
  <c r="E2426"/>
  <c r="D2426"/>
  <c r="H2425"/>
  <c r="G2425"/>
  <c r="F2425"/>
  <c r="E2425"/>
  <c r="D2425"/>
  <c r="H2424"/>
  <c r="G2424"/>
  <c r="F2424"/>
  <c r="E2424"/>
  <c r="D2424"/>
  <c r="H2423"/>
  <c r="G2423"/>
  <c r="F2423"/>
  <c r="E2423"/>
  <c r="D2423"/>
  <c r="H2422"/>
  <c r="G2422"/>
  <c r="F2422"/>
  <c r="E2422"/>
  <c r="D2422"/>
  <c r="H2421"/>
  <c r="G2421"/>
  <c r="F2421"/>
  <c r="E2421"/>
  <c r="D2421"/>
  <c r="H2420"/>
  <c r="G2420"/>
  <c r="F2420"/>
  <c r="E2420"/>
  <c r="D2420"/>
  <c r="H2419"/>
  <c r="G2419"/>
  <c r="F2419"/>
  <c r="E2419"/>
  <c r="D2419"/>
  <c r="H2418"/>
  <c r="G2418"/>
  <c r="F2418"/>
  <c r="E2418"/>
  <c r="D2418"/>
  <c r="H2417"/>
  <c r="G2417"/>
  <c r="F2417"/>
  <c r="E2417"/>
  <c r="D2417"/>
  <c r="H2416"/>
  <c r="G2416"/>
  <c r="F2416"/>
  <c r="E2416"/>
  <c r="D2416"/>
  <c r="H2413"/>
  <c r="G2413"/>
  <c r="F2413"/>
  <c r="E2413"/>
  <c r="D2413"/>
  <c r="H2412"/>
  <c r="G2412"/>
  <c r="F2412"/>
  <c r="E2412"/>
  <c r="D2412"/>
  <c r="H2411"/>
  <c r="G2411"/>
  <c r="F2411"/>
  <c r="E2411"/>
  <c r="D2411"/>
  <c r="H2410"/>
  <c r="G2410"/>
  <c r="F2410"/>
  <c r="E2410"/>
  <c r="D2410"/>
  <c r="H2409"/>
  <c r="G2409"/>
  <c r="F2409"/>
  <c r="E2409"/>
  <c r="D2409"/>
  <c r="H2408"/>
  <c r="G2408"/>
  <c r="F2408"/>
  <c r="E2408"/>
  <c r="D2408"/>
  <c r="H2407"/>
  <c r="G2407"/>
  <c r="F2407"/>
  <c r="E2407"/>
  <c r="D2407"/>
  <c r="H2406"/>
  <c r="G2406"/>
  <c r="F2406"/>
  <c r="E2406"/>
  <c r="D2406"/>
  <c r="H2405"/>
  <c r="G2405"/>
  <c r="F2405"/>
  <c r="E2405"/>
  <c r="D2405"/>
  <c r="H2404"/>
  <c r="G2404"/>
  <c r="F2404"/>
  <c r="E2404"/>
  <c r="D2404"/>
  <c r="H2403"/>
  <c r="G2403"/>
  <c r="F2403"/>
  <c r="E2403"/>
  <c r="D2403"/>
  <c r="H2402"/>
  <c r="G2402"/>
  <c r="F2402"/>
  <c r="E2402"/>
  <c r="D2402"/>
  <c r="H2401"/>
  <c r="G2401"/>
  <c r="F2401"/>
  <c r="E2401"/>
  <c r="D2401"/>
  <c r="H2400"/>
  <c r="G2400"/>
  <c r="F2400"/>
  <c r="E2400"/>
  <c r="D2400"/>
  <c r="H2399"/>
  <c r="G2399"/>
  <c r="F2399"/>
  <c r="E2399"/>
  <c r="D2399"/>
  <c r="H2398"/>
  <c r="G2398"/>
  <c r="F2398"/>
  <c r="E2398"/>
  <c r="D2398"/>
  <c r="H2397"/>
  <c r="G2397"/>
  <c r="F2397"/>
  <c r="E2397"/>
  <c r="D2397"/>
  <c r="H2396"/>
  <c r="G2396"/>
  <c r="F2396"/>
  <c r="E2396"/>
  <c r="D2396"/>
  <c r="H2395"/>
  <c r="G2395"/>
  <c r="F2395"/>
  <c r="E2395"/>
  <c r="D2395"/>
  <c r="H2394"/>
  <c r="G2394"/>
  <c r="F2394"/>
  <c r="E2394"/>
  <c r="D2394"/>
  <c r="H2393"/>
  <c r="G2393"/>
  <c r="F2393"/>
  <c r="E2393"/>
  <c r="D2393"/>
  <c r="H2392"/>
  <c r="G2392"/>
  <c r="F2392"/>
  <c r="E2392"/>
  <c r="D2392"/>
  <c r="H2391"/>
  <c r="G2391"/>
  <c r="F2391"/>
  <c r="E2391"/>
  <c r="D2391"/>
  <c r="H2390"/>
  <c r="G2390"/>
  <c r="F2390"/>
  <c r="E2390"/>
  <c r="D2390"/>
  <c r="H2389"/>
  <c r="G2389"/>
  <c r="F2389"/>
  <c r="E2389"/>
  <c r="D2389"/>
  <c r="H2388"/>
  <c r="G2388"/>
  <c r="F2388"/>
  <c r="E2388"/>
  <c r="D2388"/>
  <c r="H2387"/>
  <c r="G2387"/>
  <c r="F2387"/>
  <c r="E2387"/>
  <c r="D2387"/>
  <c r="H2386"/>
  <c r="G2386"/>
  <c r="F2386"/>
  <c r="E2386"/>
  <c r="D2386"/>
  <c r="H2385"/>
  <c r="G2385"/>
  <c r="F2385"/>
  <c r="E2385"/>
  <c r="D2385"/>
  <c r="H2384"/>
  <c r="G2384"/>
  <c r="F2384"/>
  <c r="E2384"/>
  <c r="D2384"/>
  <c r="H2383"/>
  <c r="G2383"/>
  <c r="F2383"/>
  <c r="E2383"/>
  <c r="D2383"/>
  <c r="H2382"/>
  <c r="G2382"/>
  <c r="F2382"/>
  <c r="E2382"/>
  <c r="D2382"/>
  <c r="H2381"/>
  <c r="G2381"/>
  <c r="F2381"/>
  <c r="E2381"/>
  <c r="D2381"/>
  <c r="H2380"/>
  <c r="G2380"/>
  <c r="F2380"/>
  <c r="E2380"/>
  <c r="D2380"/>
  <c r="H2379"/>
  <c r="G2379"/>
  <c r="F2379"/>
  <c r="E2379"/>
  <c r="D2379"/>
  <c r="H2378"/>
  <c r="G2378"/>
  <c r="F2378"/>
  <c r="E2378"/>
  <c r="D2378"/>
  <c r="H2377"/>
  <c r="G2377"/>
  <c r="F2377"/>
  <c r="E2377"/>
  <c r="D2377"/>
  <c r="H2375"/>
  <c r="G2375"/>
  <c r="F2375"/>
  <c r="E2375"/>
  <c r="D2375"/>
  <c r="H2374"/>
  <c r="G2374"/>
  <c r="F2374"/>
  <c r="E2374"/>
  <c r="D2374"/>
  <c r="H2373"/>
  <c r="G2373"/>
  <c r="F2373"/>
  <c r="E2373"/>
  <c r="D2373"/>
  <c r="H2372"/>
  <c r="G2372"/>
  <c r="F2372"/>
  <c r="E2372"/>
  <c r="D2372"/>
  <c r="H2371"/>
  <c r="G2371"/>
  <c r="F2371"/>
  <c r="E2371"/>
  <c r="D2371"/>
  <c r="H2370"/>
  <c r="G2370"/>
  <c r="F2370"/>
  <c r="E2370"/>
  <c r="D2370"/>
  <c r="H2369"/>
  <c r="G2369"/>
  <c r="F2369"/>
  <c r="E2369"/>
  <c r="D2369"/>
  <c r="H2368"/>
  <c r="G2368"/>
  <c r="F2368"/>
  <c r="E2368"/>
  <c r="D2368"/>
  <c r="H2367"/>
  <c r="G2367"/>
  <c r="F2367"/>
  <c r="E2367"/>
  <c r="D2367"/>
  <c r="H2366"/>
  <c r="G2366"/>
  <c r="F2366"/>
  <c r="E2366"/>
  <c r="D2366"/>
  <c r="H2365"/>
  <c r="G2365"/>
  <c r="F2365"/>
  <c r="E2365"/>
  <c r="D2365"/>
  <c r="H2364"/>
  <c r="G2364"/>
  <c r="F2364"/>
  <c r="E2364"/>
  <c r="D2364"/>
  <c r="H2363"/>
  <c r="G2363"/>
  <c r="F2363"/>
  <c r="E2363"/>
  <c r="D2363"/>
  <c r="H2362"/>
  <c r="G2362"/>
  <c r="F2362"/>
  <c r="E2362"/>
  <c r="D2362"/>
  <c r="H2361"/>
  <c r="G2361"/>
  <c r="F2361"/>
  <c r="E2361"/>
  <c r="D2361"/>
  <c r="H2360"/>
  <c r="G2360"/>
  <c r="F2360"/>
  <c r="E2360"/>
  <c r="D2360"/>
  <c r="H2359"/>
  <c r="G2359"/>
  <c r="F2359"/>
  <c r="E2359"/>
  <c r="D2359"/>
  <c r="H2358"/>
  <c r="G2358"/>
  <c r="F2358"/>
  <c r="E2358"/>
  <c r="D2358"/>
  <c r="H2357"/>
  <c r="G2357"/>
  <c r="F2357"/>
  <c r="E2357"/>
  <c r="D2357"/>
  <c r="H2356"/>
  <c r="G2356"/>
  <c r="F2356"/>
  <c r="E2356"/>
  <c r="D2356"/>
  <c r="H2355"/>
  <c r="G2355"/>
  <c r="F2355"/>
  <c r="E2355"/>
  <c r="D2355"/>
  <c r="H2354"/>
  <c r="G2354"/>
  <c r="F2354"/>
  <c r="E2354"/>
  <c r="D2354"/>
  <c r="H2353"/>
  <c r="G2353"/>
  <c r="F2353"/>
  <c r="E2353"/>
  <c r="D2353"/>
  <c r="H2352"/>
  <c r="G2352"/>
  <c r="F2352"/>
  <c r="E2352"/>
  <c r="D2352"/>
  <c r="H2351"/>
  <c r="G2351"/>
  <c r="F2351"/>
  <c r="E2351"/>
  <c r="D2351"/>
  <c r="H2350"/>
  <c r="G2350"/>
  <c r="F2350"/>
  <c r="E2350"/>
  <c r="D2350"/>
  <c r="H2349"/>
  <c r="G2349"/>
  <c r="F2349"/>
  <c r="E2349"/>
  <c r="D2349"/>
  <c r="H2348"/>
  <c r="G2348"/>
  <c r="F2348"/>
  <c r="E2348"/>
  <c r="D2348"/>
  <c r="H2347"/>
  <c r="G2347"/>
  <c r="F2347"/>
  <c r="E2347"/>
  <c r="D2347"/>
  <c r="H2346"/>
  <c r="G2346"/>
  <c r="F2346"/>
  <c r="E2346"/>
  <c r="D2346"/>
  <c r="H2345"/>
  <c r="G2345"/>
  <c r="F2345"/>
  <c r="E2345"/>
  <c r="D2345"/>
  <c r="H2344"/>
  <c r="G2344"/>
  <c r="F2344"/>
  <c r="E2344"/>
  <c r="D2344"/>
  <c r="H2343"/>
  <c r="G2343"/>
  <c r="F2343"/>
  <c r="E2343"/>
  <c r="D2343"/>
  <c r="H2342"/>
  <c r="G2342"/>
  <c r="F2342"/>
  <c r="E2342"/>
  <c r="D2342"/>
  <c r="H2341"/>
  <c r="G2341"/>
  <c r="F2341"/>
  <c r="E2341"/>
  <c r="D2341"/>
  <c r="H2340"/>
  <c r="G2340"/>
  <c r="F2340"/>
  <c r="E2340"/>
  <c r="D2340"/>
  <c r="H2339"/>
  <c r="G2339"/>
  <c r="F2339"/>
  <c r="E2339"/>
  <c r="D2339"/>
  <c r="H2338"/>
  <c r="G2338"/>
  <c r="F2338"/>
  <c r="E2338"/>
  <c r="D2338"/>
  <c r="H2337"/>
  <c r="G2337"/>
  <c r="F2337"/>
  <c r="E2337"/>
  <c r="D2337"/>
  <c r="H2336"/>
  <c r="G2336"/>
  <c r="F2336"/>
  <c r="E2336"/>
  <c r="D2336"/>
  <c r="H2335"/>
  <c r="G2335"/>
  <c r="F2335"/>
  <c r="E2335"/>
  <c r="D2335"/>
  <c r="H2334"/>
  <c r="G2334"/>
  <c r="F2334"/>
  <c r="E2334"/>
  <c r="D2334"/>
  <c r="H2333"/>
  <c r="G2333"/>
  <c r="F2333"/>
  <c r="E2333"/>
  <c r="D2333"/>
  <c r="H2332"/>
  <c r="G2332"/>
  <c r="F2332"/>
  <c r="E2332"/>
  <c r="D2332"/>
  <c r="H2331"/>
  <c r="G2331"/>
  <c r="F2331"/>
  <c r="E2331"/>
  <c r="D2331"/>
  <c r="H2330"/>
  <c r="G2330"/>
  <c r="F2330"/>
  <c r="E2330"/>
  <c r="D2330"/>
  <c r="H2329"/>
  <c r="G2329"/>
  <c r="F2329"/>
  <c r="E2329"/>
  <c r="D2329"/>
  <c r="H2328"/>
  <c r="G2328"/>
  <c r="F2328"/>
  <c r="E2328"/>
  <c r="D2328"/>
  <c r="H2327"/>
  <c r="G2327"/>
  <c r="F2327"/>
  <c r="E2327"/>
  <c r="D2327"/>
  <c r="H2326"/>
  <c r="G2326"/>
  <c r="F2326"/>
  <c r="E2326"/>
  <c r="D2326"/>
  <c r="H2325"/>
  <c r="G2325"/>
  <c r="F2325"/>
  <c r="E2325"/>
  <c r="D2325"/>
  <c r="H2324"/>
  <c r="G2324"/>
  <c r="F2324"/>
  <c r="E2324"/>
  <c r="D2324"/>
  <c r="H2323"/>
  <c r="G2323"/>
  <c r="F2323"/>
  <c r="E2323"/>
  <c r="D2323"/>
  <c r="H2322"/>
  <c r="G2322"/>
  <c r="F2322"/>
  <c r="E2322"/>
  <c r="D2322"/>
  <c r="H2321"/>
  <c r="G2321"/>
  <c r="F2321"/>
  <c r="E2321"/>
  <c r="D2321"/>
  <c r="H2320"/>
  <c r="G2320"/>
  <c r="F2320"/>
  <c r="E2320"/>
  <c r="D2320"/>
  <c r="H2319"/>
  <c r="G2319"/>
  <c r="F2319"/>
  <c r="E2319"/>
  <c r="D2319"/>
  <c r="H2318"/>
  <c r="G2318"/>
  <c r="F2318"/>
  <c r="E2318"/>
  <c r="D2318"/>
  <c r="H2317"/>
  <c r="G2317"/>
  <c r="F2317"/>
  <c r="E2317"/>
  <c r="D2317"/>
  <c r="H2316"/>
  <c r="G2316"/>
  <c r="F2316"/>
  <c r="E2316"/>
  <c r="D2316"/>
  <c r="H2315"/>
  <c r="G2315"/>
  <c r="F2315"/>
  <c r="E2315"/>
  <c r="D2315"/>
  <c r="H2314"/>
  <c r="G2314"/>
  <c r="F2314"/>
  <c r="E2314"/>
  <c r="D2314"/>
  <c r="H2313"/>
  <c r="G2313"/>
  <c r="F2313"/>
  <c r="E2313"/>
  <c r="D2313"/>
  <c r="H2312"/>
  <c r="G2312"/>
  <c r="F2312"/>
  <c r="E2312"/>
  <c r="D2312"/>
  <c r="H2311"/>
  <c r="G2311"/>
  <c r="F2311"/>
  <c r="E2311"/>
  <c r="D2311"/>
  <c r="H2310"/>
  <c r="G2310"/>
  <c r="F2310"/>
  <c r="E2310"/>
  <c r="D2310"/>
  <c r="H2309"/>
  <c r="G2309"/>
  <c r="F2309"/>
  <c r="E2309"/>
  <c r="D2309"/>
  <c r="H2308"/>
  <c r="G2308"/>
  <c r="F2308"/>
  <c r="E2308"/>
  <c r="D2308"/>
  <c r="H2307"/>
  <c r="G2307"/>
  <c r="F2307"/>
  <c r="E2307"/>
  <c r="D2307"/>
  <c r="H2306"/>
  <c r="G2306"/>
  <c r="F2306"/>
  <c r="E2306"/>
  <c r="D2306"/>
  <c r="H2305"/>
  <c r="G2305"/>
  <c r="F2305"/>
  <c r="E2305"/>
  <c r="D2305"/>
  <c r="H2304"/>
  <c r="G2304"/>
  <c r="F2304"/>
  <c r="E2304"/>
  <c r="D2304"/>
  <c r="H2303"/>
  <c r="G2303"/>
  <c r="F2303"/>
  <c r="E2303"/>
  <c r="D2303"/>
  <c r="H2302"/>
  <c r="G2302"/>
  <c r="F2302"/>
  <c r="E2302"/>
  <c r="D2302"/>
  <c r="H2301"/>
  <c r="G2301"/>
  <c r="F2301"/>
  <c r="E2301"/>
  <c r="D2301"/>
  <c r="H2300"/>
  <c r="G2300"/>
  <c r="F2300"/>
  <c r="E2300"/>
  <c r="D2300"/>
  <c r="H2299"/>
  <c r="G2299"/>
  <c r="F2299"/>
  <c r="E2299"/>
  <c r="D2299"/>
  <c r="H2298"/>
  <c r="G2298"/>
  <c r="F2298"/>
  <c r="E2298"/>
  <c r="D2298"/>
  <c r="H2297"/>
  <c r="G2297"/>
  <c r="F2297"/>
  <c r="E2297"/>
  <c r="D2297"/>
  <c r="H2296"/>
  <c r="G2296"/>
  <c r="F2296"/>
  <c r="E2296"/>
  <c r="D2296"/>
  <c r="H2295"/>
  <c r="G2295"/>
  <c r="F2295"/>
  <c r="E2295"/>
  <c r="D2295"/>
  <c r="H2294"/>
  <c r="G2294"/>
  <c r="F2294"/>
  <c r="E2294"/>
  <c r="D2294"/>
  <c r="H2293"/>
  <c r="G2293"/>
  <c r="F2293"/>
  <c r="E2293"/>
  <c r="D2293"/>
  <c r="H2292"/>
  <c r="G2292"/>
  <c r="F2292"/>
  <c r="E2292"/>
  <c r="D2292"/>
  <c r="H2291"/>
  <c r="G2291"/>
  <c r="F2291"/>
  <c r="E2291"/>
  <c r="D2291"/>
  <c r="H2290"/>
  <c r="G2290"/>
  <c r="F2290"/>
  <c r="E2290"/>
  <c r="D2290"/>
  <c r="H2289"/>
  <c r="G2289"/>
  <c r="F2289"/>
  <c r="E2289"/>
  <c r="D2289"/>
  <c r="H2288"/>
  <c r="G2288"/>
  <c r="F2288"/>
  <c r="E2288"/>
  <c r="D2288"/>
  <c r="H2287"/>
  <c r="G2287"/>
  <c r="F2287"/>
  <c r="E2287"/>
  <c r="D2287"/>
  <c r="H2286"/>
  <c r="G2286"/>
  <c r="F2286"/>
  <c r="E2286"/>
  <c r="D2286"/>
  <c r="H2285"/>
  <c r="G2285"/>
  <c r="F2285"/>
  <c r="E2285"/>
  <c r="D2285"/>
  <c r="H2284"/>
  <c r="G2284"/>
  <c r="F2284"/>
  <c r="E2284"/>
  <c r="D2284"/>
  <c r="H2283"/>
  <c r="G2283"/>
  <c r="F2283"/>
  <c r="E2283"/>
  <c r="D2283"/>
  <c r="H2282"/>
  <c r="G2282"/>
  <c r="F2282"/>
  <c r="E2282"/>
  <c r="D2282"/>
  <c r="H2281"/>
  <c r="G2281"/>
  <c r="F2281"/>
  <c r="E2281"/>
  <c r="D2281"/>
  <c r="H2280"/>
  <c r="G2280"/>
  <c r="F2280"/>
  <c r="E2280"/>
  <c r="D2280"/>
  <c r="H2279"/>
  <c r="G2279"/>
  <c r="F2279"/>
  <c r="E2279"/>
  <c r="D2279"/>
  <c r="H2278"/>
  <c r="G2278"/>
  <c r="F2278"/>
  <c r="E2278"/>
  <c r="D2278"/>
  <c r="H2277"/>
  <c r="G2277"/>
  <c r="F2277"/>
  <c r="E2277"/>
  <c r="D2277"/>
  <c r="H2276"/>
  <c r="G2276"/>
  <c r="F2276"/>
  <c r="E2276"/>
  <c r="D2276"/>
  <c r="H2275"/>
  <c r="G2275"/>
  <c r="F2275"/>
  <c r="E2275"/>
  <c r="D2275"/>
  <c r="H2274"/>
  <c r="G2274"/>
  <c r="F2274"/>
  <c r="E2274"/>
  <c r="D2274"/>
  <c r="H2273"/>
  <c r="G2273"/>
  <c r="F2273"/>
  <c r="E2273"/>
  <c r="D2273"/>
  <c r="H2272"/>
  <c r="G2272"/>
  <c r="F2272"/>
  <c r="E2272"/>
  <c r="D2272"/>
  <c r="H2271"/>
  <c r="G2271"/>
  <c r="F2271"/>
  <c r="E2271"/>
  <c r="D2271"/>
  <c r="H2270"/>
  <c r="G2270"/>
  <c r="F2270"/>
  <c r="E2270"/>
  <c r="D2270"/>
  <c r="H2269"/>
  <c r="G2269"/>
  <c r="F2269"/>
  <c r="E2269"/>
  <c r="D2269"/>
  <c r="H2268"/>
  <c r="G2268"/>
  <c r="F2268"/>
  <c r="E2268"/>
  <c r="D2268"/>
  <c r="H2267"/>
  <c r="G2267"/>
  <c r="F2267"/>
  <c r="E2267"/>
  <c r="D2267"/>
  <c r="H2266"/>
  <c r="G2266"/>
  <c r="F2266"/>
  <c r="E2266"/>
  <c r="D2266"/>
  <c r="H2265"/>
  <c r="G2265"/>
  <c r="F2265"/>
  <c r="E2265"/>
  <c r="D2265"/>
  <c r="H2264"/>
  <c r="G2264"/>
  <c r="F2264"/>
  <c r="E2264"/>
  <c r="D2264"/>
  <c r="H2263"/>
  <c r="G2263"/>
  <c r="F2263"/>
  <c r="E2263"/>
  <c r="D2263"/>
  <c r="H2262"/>
  <c r="G2262"/>
  <c r="F2262"/>
  <c r="E2262"/>
  <c r="D2262"/>
  <c r="H2261"/>
  <c r="G2261"/>
  <c r="F2261"/>
  <c r="E2261"/>
  <c r="D2261"/>
  <c r="H2260"/>
  <c r="G2260"/>
  <c r="F2260"/>
  <c r="E2260"/>
  <c r="D2260"/>
  <c r="H2259"/>
  <c r="G2259"/>
  <c r="F2259"/>
  <c r="E2259"/>
  <c r="D2259"/>
  <c r="H2258"/>
  <c r="G2258"/>
  <c r="F2258"/>
  <c r="E2258"/>
  <c r="D2258"/>
  <c r="H2257"/>
  <c r="G2257"/>
  <c r="F2257"/>
  <c r="E2257"/>
  <c r="D2257"/>
  <c r="H2256"/>
  <c r="G2256"/>
  <c r="F2256"/>
  <c r="E2256"/>
  <c r="D2256"/>
  <c r="H2255"/>
  <c r="G2255"/>
  <c r="F2255"/>
  <c r="E2255"/>
  <c r="D2255"/>
  <c r="H2254"/>
  <c r="G2254"/>
  <c r="F2254"/>
  <c r="E2254"/>
  <c r="D2254"/>
  <c r="H2253"/>
  <c r="G2253"/>
  <c r="F2253"/>
  <c r="E2253"/>
  <c r="D2253"/>
  <c r="H2252"/>
  <c r="G2252"/>
  <c r="F2252"/>
  <c r="E2252"/>
  <c r="D2252"/>
  <c r="H2251"/>
  <c r="G2251"/>
  <c r="F2251"/>
  <c r="E2251"/>
  <c r="D2251"/>
  <c r="H2250"/>
  <c r="G2250"/>
  <c r="F2250"/>
  <c r="E2250"/>
  <c r="D2250"/>
  <c r="H2248"/>
  <c r="G2248"/>
  <c r="F2248"/>
  <c r="E2248"/>
  <c r="D2248"/>
  <c r="H2247"/>
  <c r="G2247"/>
  <c r="F2247"/>
  <c r="E2247"/>
  <c r="D2247"/>
  <c r="H2246"/>
  <c r="G2246"/>
  <c r="F2246"/>
  <c r="E2246"/>
  <c r="D2246"/>
  <c r="H2245"/>
  <c r="G2245"/>
  <c r="F2245"/>
  <c r="E2245"/>
  <c r="D2245"/>
  <c r="H2244"/>
  <c r="G2244"/>
  <c r="F2244"/>
  <c r="E2244"/>
  <c r="D2244"/>
  <c r="H2243"/>
  <c r="G2243"/>
  <c r="F2243"/>
  <c r="E2243"/>
  <c r="D2243"/>
  <c r="H2242"/>
  <c r="G2242"/>
  <c r="F2242"/>
  <c r="E2242"/>
  <c r="D2242"/>
  <c r="H2241"/>
  <c r="G2241"/>
  <c r="F2241"/>
  <c r="E2241"/>
  <c r="D2241"/>
  <c r="H2240"/>
  <c r="G2240"/>
  <c r="F2240"/>
  <c r="E2240"/>
  <c r="D2240"/>
  <c r="H2239"/>
  <c r="G2239"/>
  <c r="F2239"/>
  <c r="E2239"/>
  <c r="D2239"/>
  <c r="H2238"/>
  <c r="G2238"/>
  <c r="F2238"/>
  <c r="E2238"/>
  <c r="D2238"/>
  <c r="H2237"/>
  <c r="G2237"/>
  <c r="F2237"/>
  <c r="E2237"/>
  <c r="D2237"/>
  <c r="H2236"/>
  <c r="G2236"/>
  <c r="F2236"/>
  <c r="E2236"/>
  <c r="D2236"/>
  <c r="H2235"/>
  <c r="G2235"/>
  <c r="F2235"/>
  <c r="E2235"/>
  <c r="D2235"/>
  <c r="H2234"/>
  <c r="G2234"/>
  <c r="F2234"/>
  <c r="E2234"/>
  <c r="D2234"/>
  <c r="H2233"/>
  <c r="G2233"/>
  <c r="F2233"/>
  <c r="E2233"/>
  <c r="D2233"/>
  <c r="H2232"/>
  <c r="G2232"/>
  <c r="F2232"/>
  <c r="E2232"/>
  <c r="D2232"/>
  <c r="H2231"/>
  <c r="G2231"/>
  <c r="F2231"/>
  <c r="E2231"/>
  <c r="D2231"/>
  <c r="H2230"/>
  <c r="G2230"/>
  <c r="F2230"/>
  <c r="E2230"/>
  <c r="D2230"/>
  <c r="H2229"/>
  <c r="G2229"/>
  <c r="F2229"/>
  <c r="E2229"/>
  <c r="D2229"/>
  <c r="H2228"/>
  <c r="G2228"/>
  <c r="F2228"/>
  <c r="E2228"/>
  <c r="D2228"/>
  <c r="H2227"/>
  <c r="G2227"/>
  <c r="F2227"/>
  <c r="E2227"/>
  <c r="D2227"/>
  <c r="H2226"/>
  <c r="G2226"/>
  <c r="F2226"/>
  <c r="E2226"/>
  <c r="D2226"/>
  <c r="H2225"/>
  <c r="G2225"/>
  <c r="F2225"/>
  <c r="E2225"/>
  <c r="D2225"/>
  <c r="H2224"/>
  <c r="G2224"/>
  <c r="F2224"/>
  <c r="E2224"/>
  <c r="D2224"/>
  <c r="H2223"/>
  <c r="G2223"/>
  <c r="F2223"/>
  <c r="E2223"/>
  <c r="D2223"/>
  <c r="H2222"/>
  <c r="G2222"/>
  <c r="F2222"/>
  <c r="E2222"/>
  <c r="D2222"/>
  <c r="H2221"/>
  <c r="G2221"/>
  <c r="F2221"/>
  <c r="E2221"/>
  <c r="D2221"/>
  <c r="H2220"/>
  <c r="G2220"/>
  <c r="F2220"/>
  <c r="E2220"/>
  <c r="D2220"/>
  <c r="H2219"/>
  <c r="G2219"/>
  <c r="F2219"/>
  <c r="E2219"/>
  <c r="D2219"/>
  <c r="H2218"/>
  <c r="G2218"/>
  <c r="F2218"/>
  <c r="E2218"/>
  <c r="D2218"/>
  <c r="H2217"/>
  <c r="G2217"/>
  <c r="F2217"/>
  <c r="E2217"/>
  <c r="D2217"/>
  <c r="H2216"/>
  <c r="G2216"/>
  <c r="F2216"/>
  <c r="E2216"/>
  <c r="D2216"/>
  <c r="H2215"/>
  <c r="G2215"/>
  <c r="F2215"/>
  <c r="E2215"/>
  <c r="D2215"/>
  <c r="H2214"/>
  <c r="G2214"/>
  <c r="F2214"/>
  <c r="E2214"/>
  <c r="D2214"/>
  <c r="H2213"/>
  <c r="G2213"/>
  <c r="F2213"/>
  <c r="E2213"/>
  <c r="D2213"/>
  <c r="H2212"/>
  <c r="G2212"/>
  <c r="F2212"/>
  <c r="E2212"/>
  <c r="D2212"/>
  <c r="H2211"/>
  <c r="G2211"/>
  <c r="F2211"/>
  <c r="E2211"/>
  <c r="D2211"/>
  <c r="H2210"/>
  <c r="G2210"/>
  <c r="F2210"/>
  <c r="E2210"/>
  <c r="D2210"/>
  <c r="H2209"/>
  <c r="G2209"/>
  <c r="F2209"/>
  <c r="E2209"/>
  <c r="D2209"/>
  <c r="H2208"/>
  <c r="G2208"/>
  <c r="F2208"/>
  <c r="E2208"/>
  <c r="D2208"/>
  <c r="H2207"/>
  <c r="G2207"/>
  <c r="F2207"/>
  <c r="E2207"/>
  <c r="D2207"/>
  <c r="H2206"/>
  <c r="G2206"/>
  <c r="F2206"/>
  <c r="E2206"/>
  <c r="D2206"/>
  <c r="H2205"/>
  <c r="G2205"/>
  <c r="F2205"/>
  <c r="E2205"/>
  <c r="D2205"/>
  <c r="H2204"/>
  <c r="G2204"/>
  <c r="F2204"/>
  <c r="E2204"/>
  <c r="D2204"/>
  <c r="H2203"/>
  <c r="G2203"/>
  <c r="F2203"/>
  <c r="E2203"/>
  <c r="D2203"/>
  <c r="H2202"/>
  <c r="G2202"/>
  <c r="F2202"/>
  <c r="E2202"/>
  <c r="D2202"/>
  <c r="H2201"/>
  <c r="G2201"/>
  <c r="F2201"/>
  <c r="E2201"/>
  <c r="D2201"/>
  <c r="H2199"/>
  <c r="G2199"/>
  <c r="F2199"/>
  <c r="E2199"/>
  <c r="D2199"/>
  <c r="H2198"/>
  <c r="G2198"/>
  <c r="F2198"/>
  <c r="E2198"/>
  <c r="D2198"/>
  <c r="H2197"/>
  <c r="G2197"/>
  <c r="F2197"/>
  <c r="E2197"/>
  <c r="D2197"/>
  <c r="H2196"/>
  <c r="G2196"/>
  <c r="F2196"/>
  <c r="E2196"/>
  <c r="D2196"/>
  <c r="H2195"/>
  <c r="G2195"/>
  <c r="F2195"/>
  <c r="E2195"/>
  <c r="D2195"/>
  <c r="H2194"/>
  <c r="G2194"/>
  <c r="F2194"/>
  <c r="E2194"/>
  <c r="D2194"/>
  <c r="H2193"/>
  <c r="G2193"/>
  <c r="F2193"/>
  <c r="E2193"/>
  <c r="D2193"/>
  <c r="H2192"/>
  <c r="G2192"/>
  <c r="F2192"/>
  <c r="E2192"/>
  <c r="D2192"/>
  <c r="H2191"/>
  <c r="G2191"/>
  <c r="F2191"/>
  <c r="E2191"/>
  <c r="D2191"/>
  <c r="H2190"/>
  <c r="G2190"/>
  <c r="F2190"/>
  <c r="E2190"/>
  <c r="D2190"/>
  <c r="H2189"/>
  <c r="G2189"/>
  <c r="F2189"/>
  <c r="E2189"/>
  <c r="D2189"/>
  <c r="H2188"/>
  <c r="G2188"/>
  <c r="F2188"/>
  <c r="E2188"/>
  <c r="D2188"/>
  <c r="H2187"/>
  <c r="G2187"/>
  <c r="F2187"/>
  <c r="E2187"/>
  <c r="D2187"/>
  <c r="H2186"/>
  <c r="G2186"/>
  <c r="F2186"/>
  <c r="E2186"/>
  <c r="D2186"/>
  <c r="H2185"/>
  <c r="G2185"/>
  <c r="F2185"/>
  <c r="E2185"/>
  <c r="D2185"/>
  <c r="H2184"/>
  <c r="G2184"/>
  <c r="F2184"/>
  <c r="E2184"/>
  <c r="D2184"/>
  <c r="H2183"/>
  <c r="G2183"/>
  <c r="F2183"/>
  <c r="E2183"/>
  <c r="D2183"/>
  <c r="H2182"/>
  <c r="G2182"/>
  <c r="F2182"/>
  <c r="E2182"/>
  <c r="D2182"/>
  <c r="H2181"/>
  <c r="G2181"/>
  <c r="F2181"/>
  <c r="E2181"/>
  <c r="D2181"/>
  <c r="H2180"/>
  <c r="G2180"/>
  <c r="F2180"/>
  <c r="E2180"/>
  <c r="D2180"/>
  <c r="H2179"/>
  <c r="G2179"/>
  <c r="F2179"/>
  <c r="E2179"/>
  <c r="D2179"/>
  <c r="H2178"/>
  <c r="G2178"/>
  <c r="F2178"/>
  <c r="E2178"/>
  <c r="D2178"/>
  <c r="H2177"/>
  <c r="G2177"/>
  <c r="F2177"/>
  <c r="E2177"/>
  <c r="D2177"/>
  <c r="H2176"/>
  <c r="G2176"/>
  <c r="F2176"/>
  <c r="E2176"/>
  <c r="D2176"/>
  <c r="H2175"/>
  <c r="G2175"/>
  <c r="F2175"/>
  <c r="E2175"/>
  <c r="D2175"/>
  <c r="H2174"/>
  <c r="G2174"/>
  <c r="F2174"/>
  <c r="E2174"/>
  <c r="D2174"/>
  <c r="H2173"/>
  <c r="G2173"/>
  <c r="F2173"/>
  <c r="E2173"/>
  <c r="D2173"/>
  <c r="H2172"/>
  <c r="G2172"/>
  <c r="F2172"/>
  <c r="E2172"/>
  <c r="D2172"/>
  <c r="H2171"/>
  <c r="G2171"/>
  <c r="F2171"/>
  <c r="E2171"/>
  <c r="D2171"/>
  <c r="H2170"/>
  <c r="G2170"/>
  <c r="F2170"/>
  <c r="E2170"/>
  <c r="D2170"/>
  <c r="H2169"/>
  <c r="G2169"/>
  <c r="F2169"/>
  <c r="E2169"/>
  <c r="D2169"/>
  <c r="H2168"/>
  <c r="G2168"/>
  <c r="F2168"/>
  <c r="E2168"/>
  <c r="D2168"/>
  <c r="H2167"/>
  <c r="G2167"/>
  <c r="F2167"/>
  <c r="E2167"/>
  <c r="D2167"/>
  <c r="H2166"/>
  <c r="G2166"/>
  <c r="F2166"/>
  <c r="E2166"/>
  <c r="D2166"/>
  <c r="H2165"/>
  <c r="G2165"/>
  <c r="F2165"/>
  <c r="E2165"/>
  <c r="D2165"/>
  <c r="H2164"/>
  <c r="G2164"/>
  <c r="F2164"/>
  <c r="E2164"/>
  <c r="D2164"/>
  <c r="H2163"/>
  <c r="G2163"/>
  <c r="F2163"/>
  <c r="E2163"/>
  <c r="D2163"/>
  <c r="H2162"/>
  <c r="G2162"/>
  <c r="F2162"/>
  <c r="E2162"/>
  <c r="D2162"/>
  <c r="H2161"/>
  <c r="G2161"/>
  <c r="F2161"/>
  <c r="E2161"/>
  <c r="D2161"/>
  <c r="H2160"/>
  <c r="G2160"/>
  <c r="F2160"/>
  <c r="E2160"/>
  <c r="D2160"/>
  <c r="H2159"/>
  <c r="G2159"/>
  <c r="F2159"/>
  <c r="E2159"/>
  <c r="D2159"/>
  <c r="H2158"/>
  <c r="G2158"/>
  <c r="F2158"/>
  <c r="E2158"/>
  <c r="D2158"/>
  <c r="H2157"/>
  <c r="G2157"/>
  <c r="F2157"/>
  <c r="E2157"/>
  <c r="D2157"/>
  <c r="H2156"/>
  <c r="G2156"/>
  <c r="F2156"/>
  <c r="E2156"/>
  <c r="D2156"/>
  <c r="H2155"/>
  <c r="G2155"/>
  <c r="F2155"/>
  <c r="E2155"/>
  <c r="D2155"/>
  <c r="H2154"/>
  <c r="G2154"/>
  <c r="F2154"/>
  <c r="E2154"/>
  <c r="D2154"/>
  <c r="H2153"/>
  <c r="G2153"/>
  <c r="F2153"/>
  <c r="E2153"/>
  <c r="D2153"/>
  <c r="H2152"/>
  <c r="G2152"/>
  <c r="F2152"/>
  <c r="E2152"/>
  <c r="D2152"/>
  <c r="H2151"/>
  <c r="G2151"/>
  <c r="F2151"/>
  <c r="E2151"/>
  <c r="D2151"/>
  <c r="H2150"/>
  <c r="G2150"/>
  <c r="F2150"/>
  <c r="E2150"/>
  <c r="D2150"/>
  <c r="H2149"/>
  <c r="G2149"/>
  <c r="F2149"/>
  <c r="E2149"/>
  <c r="D2149"/>
  <c r="H2148"/>
  <c r="G2148"/>
  <c r="F2148"/>
  <c r="E2148"/>
  <c r="D2148"/>
  <c r="H2147"/>
  <c r="G2147"/>
  <c r="F2147"/>
  <c r="E2147"/>
  <c r="D2147"/>
  <c r="H2146"/>
  <c r="G2146"/>
  <c r="F2146"/>
  <c r="E2146"/>
  <c r="D2146"/>
  <c r="H2144"/>
  <c r="G2144"/>
  <c r="F2144"/>
  <c r="E2144"/>
  <c r="D2144"/>
  <c r="H2143"/>
  <c r="G2143"/>
  <c r="F2143"/>
  <c r="E2143"/>
  <c r="D2143"/>
  <c r="H2142"/>
  <c r="G2142"/>
  <c r="F2142"/>
  <c r="E2142"/>
  <c r="D2142"/>
  <c r="H2141"/>
  <c r="G2141"/>
  <c r="F2141"/>
  <c r="E2141"/>
  <c r="D2141"/>
  <c r="H2140"/>
  <c r="G2140"/>
  <c r="F2140"/>
  <c r="E2140"/>
  <c r="D2140"/>
  <c r="H2139"/>
  <c r="G2139"/>
  <c r="F2139"/>
  <c r="E2139"/>
  <c r="D2139"/>
  <c r="H2138"/>
  <c r="G2138"/>
  <c r="F2138"/>
  <c r="E2138"/>
  <c r="D2138"/>
  <c r="H2137"/>
  <c r="G2137"/>
  <c r="F2137"/>
  <c r="E2137"/>
  <c r="D2137"/>
  <c r="H2136"/>
  <c r="G2136"/>
  <c r="F2136"/>
  <c r="E2136"/>
  <c r="D2136"/>
  <c r="H2135"/>
  <c r="G2135"/>
  <c r="F2135"/>
  <c r="E2135"/>
  <c r="D2135"/>
  <c r="H2134"/>
  <c r="G2134"/>
  <c r="F2134"/>
  <c r="E2134"/>
  <c r="D2134"/>
  <c r="H2133"/>
  <c r="G2133"/>
  <c r="F2133"/>
  <c r="E2133"/>
  <c r="D2133"/>
  <c r="H2132"/>
  <c r="G2132"/>
  <c r="F2132"/>
  <c r="E2132"/>
  <c r="D2132"/>
  <c r="H2131"/>
  <c r="G2131"/>
  <c r="F2131"/>
  <c r="E2131"/>
  <c r="D2131"/>
  <c r="H2130"/>
  <c r="G2130"/>
  <c r="F2130"/>
  <c r="E2130"/>
  <c r="D2130"/>
  <c r="H2129"/>
  <c r="G2129"/>
  <c r="F2129"/>
  <c r="E2129"/>
  <c r="D2129"/>
  <c r="H2128"/>
  <c r="G2128"/>
  <c r="F2128"/>
  <c r="E2128"/>
  <c r="D2128"/>
  <c r="H2127"/>
  <c r="G2127"/>
  <c r="F2127"/>
  <c r="E2127"/>
  <c r="D2127"/>
  <c r="H2126"/>
  <c r="G2126"/>
  <c r="F2126"/>
  <c r="E2126"/>
  <c r="D2126"/>
  <c r="H2125"/>
  <c r="G2125"/>
  <c r="F2125"/>
  <c r="E2125"/>
  <c r="D2125"/>
  <c r="H2124"/>
  <c r="G2124"/>
  <c r="F2124"/>
  <c r="E2124"/>
  <c r="D2124"/>
  <c r="H2123"/>
  <c r="G2123"/>
  <c r="F2123"/>
  <c r="E2123"/>
  <c r="D2123"/>
  <c r="H2122"/>
  <c r="G2122"/>
  <c r="F2122"/>
  <c r="E2122"/>
  <c r="D2122"/>
  <c r="H2121"/>
  <c r="G2121"/>
  <c r="F2121"/>
  <c r="E2121"/>
  <c r="D2121"/>
  <c r="H2119"/>
  <c r="G2119"/>
  <c r="F2119"/>
  <c r="E2119"/>
  <c r="D2119"/>
  <c r="H2118"/>
  <c r="G2118"/>
  <c r="F2118"/>
  <c r="E2118"/>
  <c r="D2118"/>
  <c r="H2117"/>
  <c r="G2117"/>
  <c r="F2117"/>
  <c r="E2117"/>
  <c r="D2117"/>
  <c r="H2116"/>
  <c r="G2116"/>
  <c r="F2116"/>
  <c r="E2116"/>
  <c r="D2116"/>
  <c r="H2115"/>
  <c r="G2115"/>
  <c r="F2115"/>
  <c r="E2115"/>
  <c r="D2115"/>
  <c r="H2114"/>
  <c r="G2114"/>
  <c r="F2114"/>
  <c r="E2114"/>
  <c r="D2114"/>
  <c r="H2113"/>
  <c r="G2113"/>
  <c r="F2113"/>
  <c r="E2113"/>
  <c r="D2113"/>
  <c r="H2112"/>
  <c r="G2112"/>
  <c r="F2112"/>
  <c r="E2112"/>
  <c r="D2112"/>
  <c r="H2111"/>
  <c r="G2111"/>
  <c r="F2111"/>
  <c r="E2111"/>
  <c r="D2111"/>
  <c r="H2110"/>
  <c r="G2110"/>
  <c r="F2110"/>
  <c r="E2110"/>
  <c r="D2110"/>
  <c r="H2109"/>
  <c r="G2109"/>
  <c r="F2109"/>
  <c r="E2109"/>
  <c r="D2109"/>
  <c r="H2108"/>
  <c r="G2108"/>
  <c r="F2108"/>
  <c r="E2108"/>
  <c r="D2108"/>
  <c r="H2107"/>
  <c r="G2107"/>
  <c r="F2107"/>
  <c r="E2107"/>
  <c r="D2107"/>
  <c r="H2106"/>
  <c r="G2106"/>
  <c r="F2106"/>
  <c r="E2106"/>
  <c r="D2106"/>
  <c r="H2105"/>
  <c r="G2105"/>
  <c r="F2105"/>
  <c r="E2105"/>
  <c r="D2105"/>
  <c r="H2104"/>
  <c r="G2104"/>
  <c r="F2104"/>
  <c r="E2104"/>
  <c r="D2104"/>
  <c r="H2103"/>
  <c r="G2103"/>
  <c r="F2103"/>
  <c r="E2103"/>
  <c r="D2103"/>
  <c r="H2102"/>
  <c r="G2102"/>
  <c r="F2102"/>
  <c r="E2102"/>
  <c r="D2102"/>
  <c r="H2101"/>
  <c r="G2101"/>
  <c r="F2101"/>
  <c r="E2101"/>
  <c r="D2101"/>
  <c r="H2100"/>
  <c r="G2100"/>
  <c r="F2100"/>
  <c r="E2100"/>
  <c r="D2100"/>
  <c r="H2099"/>
  <c r="G2099"/>
  <c r="F2099"/>
  <c r="E2099"/>
  <c r="D2099"/>
  <c r="H2098"/>
  <c r="G2098"/>
  <c r="F2098"/>
  <c r="E2098"/>
  <c r="D2098"/>
  <c r="H2097"/>
  <c r="G2097"/>
  <c r="F2097"/>
  <c r="E2097"/>
  <c r="D2097"/>
  <c r="H2096"/>
  <c r="G2096"/>
  <c r="F2096"/>
  <c r="E2096"/>
  <c r="D2096"/>
  <c r="H2095"/>
  <c r="G2095"/>
  <c r="F2095"/>
  <c r="E2095"/>
  <c r="D2095"/>
  <c r="H2094"/>
  <c r="G2094"/>
  <c r="F2094"/>
  <c r="E2094"/>
  <c r="D2094"/>
  <c r="H2093"/>
  <c r="G2093"/>
  <c r="F2093"/>
  <c r="E2093"/>
  <c r="D2093"/>
  <c r="H2092"/>
  <c r="G2092"/>
  <c r="F2092"/>
  <c r="E2092"/>
  <c r="D2092"/>
  <c r="H2091"/>
  <c r="G2091"/>
  <c r="F2091"/>
  <c r="E2091"/>
  <c r="D2091"/>
  <c r="H2090"/>
  <c r="G2090"/>
  <c r="F2090"/>
  <c r="E2090"/>
  <c r="D2090"/>
  <c r="H2089"/>
  <c r="G2089"/>
  <c r="F2089"/>
  <c r="E2089"/>
  <c r="D2089"/>
  <c r="H2088"/>
  <c r="G2088"/>
  <c r="F2088"/>
  <c r="E2088"/>
  <c r="D2088"/>
  <c r="H2087"/>
  <c r="G2087"/>
  <c r="F2087"/>
  <c r="E2087"/>
  <c r="D2087"/>
  <c r="H2086"/>
  <c r="G2086"/>
  <c r="F2086"/>
  <c r="E2086"/>
  <c r="D2086"/>
  <c r="H2085"/>
  <c r="G2085"/>
  <c r="F2085"/>
  <c r="E2085"/>
  <c r="D2085"/>
  <c r="H2083"/>
  <c r="G2083"/>
  <c r="F2083"/>
  <c r="E2083"/>
  <c r="D2083"/>
  <c r="H2082"/>
  <c r="G2082"/>
  <c r="F2082"/>
  <c r="E2082"/>
  <c r="D2082"/>
  <c r="H2081"/>
  <c r="G2081"/>
  <c r="F2081"/>
  <c r="E2081"/>
  <c r="D2081"/>
  <c r="H2080"/>
  <c r="G2080"/>
  <c r="F2080"/>
  <c r="E2080"/>
  <c r="D2080"/>
  <c r="H2079"/>
  <c r="G2079"/>
  <c r="F2079"/>
  <c r="E2079"/>
  <c r="D2079"/>
  <c r="H2078"/>
  <c r="G2078"/>
  <c r="F2078"/>
  <c r="E2078"/>
  <c r="D2078"/>
  <c r="H2077"/>
  <c r="G2077"/>
  <c r="F2077"/>
  <c r="E2077"/>
  <c r="D2077"/>
  <c r="H2076"/>
  <c r="G2076"/>
  <c r="F2076"/>
  <c r="E2076"/>
  <c r="D2076"/>
  <c r="H2075"/>
  <c r="G2075"/>
  <c r="F2075"/>
  <c r="E2075"/>
  <c r="D2075"/>
  <c r="H2074"/>
  <c r="G2074"/>
  <c r="F2074"/>
  <c r="E2074"/>
  <c r="D2074"/>
  <c r="H2073"/>
  <c r="G2073"/>
  <c r="F2073"/>
  <c r="E2073"/>
  <c r="D2073"/>
  <c r="H2072"/>
  <c r="G2072"/>
  <c r="F2072"/>
  <c r="E2072"/>
  <c r="D2072"/>
  <c r="H2071"/>
  <c r="G2071"/>
  <c r="F2071"/>
  <c r="E2071"/>
  <c r="D2071"/>
  <c r="H2070"/>
  <c r="G2070"/>
  <c r="F2070"/>
  <c r="E2070"/>
  <c r="D2070"/>
  <c r="H2069"/>
  <c r="G2069"/>
  <c r="F2069"/>
  <c r="E2069"/>
  <c r="D2069"/>
  <c r="H2068"/>
  <c r="G2068"/>
  <c r="F2068"/>
  <c r="E2068"/>
  <c r="D2068"/>
  <c r="H2067"/>
  <c r="G2067"/>
  <c r="F2067"/>
  <c r="E2067"/>
  <c r="D2067"/>
  <c r="H2066"/>
  <c r="G2066"/>
  <c r="F2066"/>
  <c r="E2066"/>
  <c r="D2066"/>
  <c r="H2065"/>
  <c r="G2065"/>
  <c r="F2065"/>
  <c r="E2065"/>
  <c r="D2065"/>
  <c r="H2064"/>
  <c r="G2064"/>
  <c r="F2064"/>
  <c r="E2064"/>
  <c r="D2064"/>
  <c r="H2063"/>
  <c r="G2063"/>
  <c r="F2063"/>
  <c r="E2063"/>
  <c r="D2063"/>
  <c r="H2062"/>
  <c r="G2062"/>
  <c r="F2062"/>
  <c r="E2062"/>
  <c r="D2062"/>
  <c r="H2061"/>
  <c r="G2061"/>
  <c r="F2061"/>
  <c r="E2061"/>
  <c r="D2061"/>
  <c r="H2060"/>
  <c r="G2060"/>
  <c r="F2060"/>
  <c r="E2060"/>
  <c r="D2060"/>
  <c r="H2059"/>
  <c r="G2059"/>
  <c r="F2059"/>
  <c r="E2059"/>
  <c r="D2059"/>
  <c r="H2058"/>
  <c r="G2058"/>
  <c r="F2058"/>
  <c r="E2058"/>
  <c r="D2058"/>
  <c r="H2057"/>
  <c r="G2057"/>
  <c r="F2057"/>
  <c r="E2057"/>
  <c r="D2057"/>
  <c r="H2056"/>
  <c r="G2056"/>
  <c r="F2056"/>
  <c r="E2056"/>
  <c r="D2056"/>
  <c r="H2055"/>
  <c r="G2055"/>
  <c r="F2055"/>
  <c r="E2055"/>
  <c r="D2055"/>
  <c r="H2054"/>
  <c r="G2054"/>
  <c r="F2054"/>
  <c r="E2054"/>
  <c r="D2054"/>
  <c r="H2053"/>
  <c r="G2053"/>
  <c r="F2053"/>
  <c r="E2053"/>
  <c r="D2053"/>
  <c r="H2052"/>
  <c r="G2052"/>
  <c r="F2052"/>
  <c r="E2052"/>
  <c r="D2052"/>
  <c r="H2051"/>
  <c r="G2051"/>
  <c r="F2051"/>
  <c r="E2051"/>
  <c r="D2051"/>
  <c r="H2050"/>
  <c r="G2050"/>
  <c r="F2050"/>
  <c r="E2050"/>
  <c r="D2050"/>
  <c r="H2049"/>
  <c r="G2049"/>
  <c r="F2049"/>
  <c r="E2049"/>
  <c r="D2049"/>
  <c r="H2048"/>
  <c r="G2048"/>
  <c r="F2048"/>
  <c r="E2048"/>
  <c r="D2048"/>
  <c r="H2047"/>
  <c r="G2047"/>
  <c r="F2047"/>
  <c r="E2047"/>
  <c r="D2047"/>
  <c r="H2046"/>
  <c r="G2046"/>
  <c r="F2046"/>
  <c r="E2046"/>
  <c r="D2046"/>
  <c r="H2045"/>
  <c r="G2045"/>
  <c r="F2045"/>
  <c r="E2045"/>
  <c r="D2045"/>
  <c r="H2044"/>
  <c r="G2044"/>
  <c r="F2044"/>
  <c r="E2044"/>
  <c r="D2044"/>
  <c r="H2043"/>
  <c r="G2043"/>
  <c r="F2043"/>
  <c r="E2043"/>
  <c r="D2043"/>
  <c r="H2042"/>
  <c r="G2042"/>
  <c r="F2042"/>
  <c r="E2042"/>
  <c r="D2042"/>
  <c r="H2041"/>
  <c r="G2041"/>
  <c r="F2041"/>
  <c r="E2041"/>
  <c r="D2041"/>
  <c r="H2040"/>
  <c r="G2040"/>
  <c r="F2040"/>
  <c r="E2040"/>
  <c r="D2040"/>
  <c r="H2039"/>
  <c r="G2039"/>
  <c r="F2039"/>
  <c r="E2039"/>
  <c r="D2039"/>
  <c r="H2038"/>
  <c r="G2038"/>
  <c r="F2038"/>
  <c r="E2038"/>
  <c r="D2038"/>
  <c r="H2037"/>
  <c r="G2037"/>
  <c r="F2037"/>
  <c r="E2037"/>
  <c r="D2037"/>
  <c r="H2036"/>
  <c r="G2036"/>
  <c r="F2036"/>
  <c r="E2036"/>
  <c r="D2036"/>
  <c r="H2035"/>
  <c r="G2035"/>
  <c r="F2035"/>
  <c r="E2035"/>
  <c r="D2035"/>
  <c r="H2034"/>
  <c r="G2034"/>
  <c r="F2034"/>
  <c r="E2034"/>
  <c r="D2034"/>
  <c r="H2033"/>
  <c r="G2033"/>
  <c r="F2033"/>
  <c r="E2033"/>
  <c r="D2033"/>
  <c r="H2032"/>
  <c r="G2032"/>
  <c r="F2032"/>
  <c r="E2032"/>
  <c r="D2032"/>
  <c r="H2031"/>
  <c r="G2031"/>
  <c r="F2031"/>
  <c r="E2031"/>
  <c r="D2031"/>
  <c r="H2030"/>
  <c r="G2030"/>
  <c r="F2030"/>
  <c r="E2030"/>
  <c r="D2030"/>
  <c r="H2029"/>
  <c r="G2029"/>
  <c r="F2029"/>
  <c r="E2029"/>
  <c r="D2029"/>
  <c r="H2028"/>
  <c r="G2028"/>
  <c r="F2028"/>
  <c r="E2028"/>
  <c r="D2028"/>
  <c r="H2027"/>
  <c r="G2027"/>
  <c r="F2027"/>
  <c r="E2027"/>
  <c r="D2027"/>
  <c r="H2026"/>
  <c r="G2026"/>
  <c r="F2026"/>
  <c r="E2026"/>
  <c r="D2026"/>
  <c r="H2025"/>
  <c r="G2025"/>
  <c r="F2025"/>
  <c r="E2025"/>
  <c r="D2025"/>
  <c r="H2024"/>
  <c r="G2024"/>
  <c r="F2024"/>
  <c r="E2024"/>
  <c r="D2024"/>
  <c r="H2023"/>
  <c r="G2023"/>
  <c r="F2023"/>
  <c r="E2023"/>
  <c r="D2023"/>
  <c r="H2022"/>
  <c r="G2022"/>
  <c r="F2022"/>
  <c r="E2022"/>
  <c r="D2022"/>
  <c r="H2021"/>
  <c r="G2021"/>
  <c r="F2021"/>
  <c r="E2021"/>
  <c r="D2021"/>
  <c r="H2020"/>
  <c r="G2020"/>
  <c r="F2020"/>
  <c r="E2020"/>
  <c r="D2020"/>
  <c r="H2019"/>
  <c r="G2019"/>
  <c r="F2019"/>
  <c r="E2019"/>
  <c r="D2019"/>
  <c r="H2018"/>
  <c r="G2018"/>
  <c r="F2018"/>
  <c r="E2018"/>
  <c r="D2018"/>
  <c r="H2017"/>
  <c r="G2017"/>
  <c r="F2017"/>
  <c r="E2017"/>
  <c r="D2017"/>
  <c r="H2016"/>
  <c r="G2016"/>
  <c r="F2016"/>
  <c r="E2016"/>
  <c r="D2016"/>
  <c r="H2015"/>
  <c r="G2015"/>
  <c r="F2015"/>
  <c r="E2015"/>
  <c r="D2015"/>
  <c r="H2014"/>
  <c r="G2014"/>
  <c r="F2014"/>
  <c r="E2014"/>
  <c r="D2014"/>
  <c r="H2013"/>
  <c r="G2013"/>
  <c r="F2013"/>
  <c r="E2013"/>
  <c r="D2013"/>
  <c r="H2012"/>
  <c r="G2012"/>
  <c r="F2012"/>
  <c r="E2012"/>
  <c r="D2012"/>
  <c r="H2011"/>
  <c r="G2011"/>
  <c r="F2011"/>
  <c r="E2011"/>
  <c r="D2011"/>
  <c r="H2010"/>
  <c r="G2010"/>
  <c r="F2010"/>
  <c r="E2010"/>
  <c r="D2010"/>
  <c r="H2009"/>
  <c r="G2009"/>
  <c r="F2009"/>
  <c r="E2009"/>
  <c r="D2009"/>
  <c r="H2008"/>
  <c r="G2008"/>
  <c r="F2008"/>
  <c r="E2008"/>
  <c r="D2008"/>
  <c r="H2007"/>
  <c r="G2007"/>
  <c r="F2007"/>
  <c r="E2007"/>
  <c r="D2007"/>
  <c r="H2006"/>
  <c r="G2006"/>
  <c r="F2006"/>
  <c r="E2006"/>
  <c r="D2006"/>
  <c r="H2005"/>
  <c r="G2005"/>
  <c r="F2005"/>
  <c r="E2005"/>
  <c r="D2005"/>
  <c r="H2004"/>
  <c r="G2004"/>
  <c r="F2004"/>
  <c r="E2004"/>
  <c r="D2004"/>
  <c r="H2003"/>
  <c r="G2003"/>
  <c r="F2003"/>
  <c r="E2003"/>
  <c r="D2003"/>
  <c r="H2002"/>
  <c r="G2002"/>
  <c r="F2002"/>
  <c r="E2002"/>
  <c r="D2002"/>
  <c r="H2001"/>
  <c r="G2001"/>
  <c r="F2001"/>
  <c r="E2001"/>
  <c r="D2001"/>
  <c r="H2000"/>
  <c r="G2000"/>
  <c r="F2000"/>
  <c r="E2000"/>
  <c r="D2000"/>
  <c r="H1999"/>
  <c r="G1999"/>
  <c r="F1999"/>
  <c r="E1999"/>
  <c r="D1999"/>
  <c r="H1998"/>
  <c r="G1998"/>
  <c r="F1998"/>
  <c r="E1998"/>
  <c r="D1998"/>
  <c r="H1997"/>
  <c r="G1997"/>
  <c r="F1997"/>
  <c r="E1997"/>
  <c r="D1997"/>
  <c r="H1996"/>
  <c r="G1996"/>
  <c r="F1996"/>
  <c r="E1996"/>
  <c r="D1996"/>
  <c r="H1995"/>
  <c r="G1995"/>
  <c r="F1995"/>
  <c r="E1995"/>
  <c r="D1995"/>
  <c r="H1994"/>
  <c r="G1994"/>
  <c r="F1994"/>
  <c r="E1994"/>
  <c r="D1994"/>
  <c r="H1993"/>
  <c r="G1993"/>
  <c r="F1993"/>
  <c r="E1993"/>
  <c r="D1993"/>
  <c r="H1991"/>
  <c r="G1991"/>
  <c r="F1991"/>
  <c r="E1991"/>
  <c r="D1991"/>
  <c r="H1990"/>
  <c r="G1990"/>
  <c r="F1990"/>
  <c r="E1990"/>
  <c r="D1990"/>
  <c r="H1989"/>
  <c r="G1989"/>
  <c r="F1989"/>
  <c r="E1989"/>
  <c r="D1989"/>
  <c r="H1988"/>
  <c r="G1988"/>
  <c r="F1988"/>
  <c r="E1988"/>
  <c r="D1988"/>
  <c r="H1987"/>
  <c r="G1987"/>
  <c r="F1987"/>
  <c r="E1987"/>
  <c r="D1987"/>
  <c r="H1986"/>
  <c r="G1986"/>
  <c r="F1986"/>
  <c r="E1986"/>
  <c r="D1986"/>
  <c r="H1985"/>
  <c r="G1985"/>
  <c r="F1985"/>
  <c r="E1985"/>
  <c r="D1985"/>
  <c r="H1984"/>
  <c r="G1984"/>
  <c r="F1984"/>
  <c r="E1984"/>
  <c r="D1984"/>
  <c r="H1983"/>
  <c r="G1983"/>
  <c r="F1983"/>
  <c r="E1983"/>
  <c r="D1983"/>
  <c r="H1982"/>
  <c r="G1982"/>
  <c r="F1982"/>
  <c r="E1982"/>
  <c r="D1982"/>
  <c r="H1981"/>
  <c r="G1981"/>
  <c r="F1981"/>
  <c r="E1981"/>
  <c r="D1981"/>
  <c r="H1980"/>
  <c r="G1980"/>
  <c r="F1980"/>
  <c r="E1980"/>
  <c r="D1980"/>
  <c r="H1979"/>
  <c r="G1979"/>
  <c r="F1979"/>
  <c r="E1979"/>
  <c r="D1979"/>
  <c r="H1978"/>
  <c r="G1978"/>
  <c r="F1978"/>
  <c r="E1978"/>
  <c r="D1978"/>
  <c r="H1975"/>
  <c r="G1975"/>
  <c r="F1975"/>
  <c r="E1975"/>
  <c r="D1975"/>
  <c r="H1974"/>
  <c r="G1974"/>
  <c r="F1974"/>
  <c r="E1974"/>
  <c r="D1974"/>
  <c r="H1973"/>
  <c r="G1973"/>
  <c r="F1973"/>
  <c r="E1973"/>
  <c r="D1973"/>
  <c r="H1972"/>
  <c r="G1972"/>
  <c r="F1972"/>
  <c r="E1972"/>
  <c r="D1972"/>
  <c r="H1971"/>
  <c r="G1971"/>
  <c r="F1971"/>
  <c r="E1971"/>
  <c r="D1971"/>
  <c r="H1970"/>
  <c r="G1970"/>
  <c r="F1970"/>
  <c r="E1970"/>
  <c r="D1970"/>
  <c r="H1969"/>
  <c r="G1969"/>
  <c r="F1969"/>
  <c r="E1969"/>
  <c r="D1969"/>
  <c r="H1968"/>
  <c r="G1968"/>
  <c r="F1968"/>
  <c r="E1968"/>
  <c r="D1968"/>
  <c r="H1967"/>
  <c r="G1967"/>
  <c r="F1967"/>
  <c r="E1967"/>
  <c r="D1967"/>
  <c r="H1966"/>
  <c r="G1966"/>
  <c r="F1966"/>
  <c r="E1966"/>
  <c r="D1966"/>
  <c r="H1965"/>
  <c r="G1965"/>
  <c r="F1965"/>
  <c r="E1965"/>
  <c r="D1965"/>
  <c r="H1964"/>
  <c r="G1964"/>
  <c r="F1964"/>
  <c r="E1964"/>
  <c r="D1964"/>
  <c r="H1963"/>
  <c r="G1963"/>
  <c r="F1963"/>
  <c r="E1963"/>
  <c r="D1963"/>
  <c r="H1962"/>
  <c r="G1962"/>
  <c r="F1962"/>
  <c r="E1962"/>
  <c r="D1962"/>
  <c r="H1961"/>
  <c r="G1961"/>
  <c r="F1961"/>
  <c r="E1961"/>
  <c r="D1961"/>
  <c r="H1960"/>
  <c r="G1960"/>
  <c r="F1960"/>
  <c r="E1960"/>
  <c r="D1960"/>
  <c r="H1959"/>
  <c r="G1959"/>
  <c r="F1959"/>
  <c r="E1959"/>
  <c r="D1959"/>
  <c r="H1958"/>
  <c r="G1958"/>
  <c r="F1958"/>
  <c r="E1958"/>
  <c r="D1958"/>
  <c r="H1957"/>
  <c r="G1957"/>
  <c r="F1957"/>
  <c r="E1957"/>
  <c r="D1957"/>
  <c r="H1956"/>
  <c r="G1956"/>
  <c r="F1956"/>
  <c r="E1956"/>
  <c r="D1956"/>
  <c r="H1955"/>
  <c r="G1955"/>
  <c r="F1955"/>
  <c r="E1955"/>
  <c r="D1955"/>
  <c r="H1954"/>
  <c r="G1954"/>
  <c r="F1954"/>
  <c r="E1954"/>
  <c r="D1954"/>
  <c r="H1953"/>
  <c r="G1953"/>
  <c r="F1953"/>
  <c r="E1953"/>
  <c r="D1953"/>
  <c r="H1952"/>
  <c r="G1952"/>
  <c r="F1952"/>
  <c r="E1952"/>
  <c r="D1952"/>
  <c r="H1951"/>
  <c r="G1951"/>
  <c r="F1951"/>
  <c r="E1951"/>
  <c r="D1951"/>
  <c r="H1950"/>
  <c r="G1950"/>
  <c r="F1950"/>
  <c r="E1950"/>
  <c r="D1950"/>
  <c r="H1949"/>
  <c r="G1949"/>
  <c r="F1949"/>
  <c r="E1949"/>
  <c r="D1949"/>
  <c r="H1948"/>
  <c r="G1948"/>
  <c r="F1948"/>
  <c r="E1948"/>
  <c r="D1948"/>
  <c r="H1947"/>
  <c r="G1947"/>
  <c r="F1947"/>
  <c r="E1947"/>
  <c r="D1947"/>
  <c r="H1946"/>
  <c r="G1946"/>
  <c r="F1946"/>
  <c r="E1946"/>
  <c r="D1946"/>
  <c r="H1945"/>
  <c r="G1945"/>
  <c r="F1945"/>
  <c r="E1945"/>
  <c r="D1945"/>
  <c r="H1944"/>
  <c r="G1944"/>
  <c r="F1944"/>
  <c r="E1944"/>
  <c r="D1944"/>
  <c r="H1943"/>
  <c r="G1943"/>
  <c r="F1943"/>
  <c r="E1943"/>
  <c r="D1943"/>
  <c r="H1942"/>
  <c r="G1942"/>
  <c r="F1942"/>
  <c r="E1942"/>
  <c r="D1942"/>
  <c r="H1941"/>
  <c r="G1941"/>
  <c r="F1941"/>
  <c r="E1941"/>
  <c r="D1941"/>
  <c r="H1940"/>
  <c r="G1940"/>
  <c r="F1940"/>
  <c r="E1940"/>
  <c r="D1940"/>
  <c r="H1939"/>
  <c r="G1939"/>
  <c r="F1939"/>
  <c r="E1939"/>
  <c r="D1939"/>
  <c r="H1938"/>
  <c r="G1938"/>
  <c r="F1938"/>
  <c r="E1938"/>
  <c r="D1938"/>
  <c r="H1937"/>
  <c r="G1937"/>
  <c r="F1937"/>
  <c r="E1937"/>
  <c r="D1937"/>
  <c r="H1936"/>
  <c r="G1936"/>
  <c r="F1936"/>
  <c r="E1936"/>
  <c r="D1936"/>
  <c r="H1935"/>
  <c r="G1935"/>
  <c r="F1935"/>
  <c r="E1935"/>
  <c r="D1935"/>
  <c r="H1934"/>
  <c r="G1934"/>
  <c r="F1934"/>
  <c r="E1934"/>
  <c r="D1934"/>
  <c r="H1933"/>
  <c r="G1933"/>
  <c r="F1933"/>
  <c r="E1933"/>
  <c r="D1933"/>
  <c r="H1932"/>
  <c r="G1932"/>
  <c r="F1932"/>
  <c r="E1932"/>
  <c r="D1932"/>
  <c r="H1931"/>
  <c r="G1931"/>
  <c r="F1931"/>
  <c r="E1931"/>
  <c r="D1931"/>
  <c r="H1930"/>
  <c r="G1930"/>
  <c r="F1930"/>
  <c r="E1930"/>
  <c r="D1930"/>
  <c r="H1928"/>
  <c r="G1928"/>
  <c r="F1928"/>
  <c r="E1928"/>
  <c r="D1928"/>
  <c r="H1927"/>
  <c r="G1927"/>
  <c r="F1927"/>
  <c r="E1927"/>
  <c r="D1927"/>
  <c r="H1926"/>
  <c r="G1926"/>
  <c r="F1926"/>
  <c r="E1926"/>
  <c r="D1926"/>
  <c r="H1925"/>
  <c r="G1925"/>
  <c r="F1925"/>
  <c r="E1925"/>
  <c r="D1925"/>
  <c r="H1924"/>
  <c r="G1924"/>
  <c r="F1924"/>
  <c r="E1924"/>
  <c r="D1924"/>
  <c r="H1923"/>
  <c r="G1923"/>
  <c r="F1923"/>
  <c r="E1923"/>
  <c r="D1923"/>
  <c r="H1922"/>
  <c r="G1922"/>
  <c r="F1922"/>
  <c r="E1922"/>
  <c r="D1922"/>
  <c r="H1921"/>
  <c r="G1921"/>
  <c r="F1921"/>
  <c r="E1921"/>
  <c r="D1921"/>
  <c r="H1920"/>
  <c r="G1920"/>
  <c r="F1920"/>
  <c r="E1920"/>
  <c r="D1920"/>
  <c r="H1919"/>
  <c r="G1919"/>
  <c r="F1919"/>
  <c r="E1919"/>
  <c r="D1919"/>
  <c r="H1918"/>
  <c r="G1918"/>
  <c r="F1918"/>
  <c r="E1918"/>
  <c r="D1918"/>
  <c r="H1917"/>
  <c r="G1917"/>
  <c r="F1917"/>
  <c r="E1917"/>
  <c r="D1917"/>
  <c r="H1916"/>
  <c r="G1916"/>
  <c r="F1916"/>
  <c r="E1916"/>
  <c r="D1916"/>
  <c r="H1915"/>
  <c r="G1915"/>
  <c r="F1915"/>
  <c r="E1915"/>
  <c r="D1915"/>
  <c r="H1914"/>
  <c r="G1914"/>
  <c r="F1914"/>
  <c r="E1914"/>
  <c r="D1914"/>
  <c r="H1913"/>
  <c r="G1913"/>
  <c r="F1913"/>
  <c r="E1913"/>
  <c r="D1913"/>
  <c r="H1912"/>
  <c r="G1912"/>
  <c r="F1912"/>
  <c r="E1912"/>
  <c r="D1912"/>
  <c r="H1911"/>
  <c r="G1911"/>
  <c r="F1911"/>
  <c r="E1911"/>
  <c r="D1911"/>
  <c r="H1910"/>
  <c r="G1910"/>
  <c r="F1910"/>
  <c r="E1910"/>
  <c r="D1910"/>
  <c r="H1909"/>
  <c r="G1909"/>
  <c r="F1909"/>
  <c r="E1909"/>
  <c r="D1909"/>
  <c r="H1908"/>
  <c r="G1908"/>
  <c r="F1908"/>
  <c r="E1908"/>
  <c r="D1908"/>
  <c r="H1907"/>
  <c r="G1907"/>
  <c r="F1907"/>
  <c r="E1907"/>
  <c r="D1907"/>
  <c r="H1906"/>
  <c r="G1906"/>
  <c r="F1906"/>
  <c r="E1906"/>
  <c r="D1906"/>
  <c r="H1905"/>
  <c r="G1905"/>
  <c r="F1905"/>
  <c r="E1905"/>
  <c r="D1905"/>
  <c r="H1904"/>
  <c r="G1904"/>
  <c r="F1904"/>
  <c r="E1904"/>
  <c r="D1904"/>
  <c r="H1903"/>
  <c r="G1903"/>
  <c r="F1903"/>
  <c r="E1903"/>
  <c r="D1903"/>
  <c r="H1902"/>
  <c r="G1902"/>
  <c r="F1902"/>
  <c r="E1902"/>
  <c r="D1902"/>
  <c r="H1901"/>
  <c r="G1901"/>
  <c r="F1901"/>
  <c r="E1901"/>
  <c r="D1901"/>
  <c r="H1900"/>
  <c r="G1900"/>
  <c r="F1900"/>
  <c r="E1900"/>
  <c r="D1900"/>
  <c r="H1899"/>
  <c r="G1899"/>
  <c r="F1899"/>
  <c r="E1899"/>
  <c r="D1899"/>
  <c r="H1898"/>
  <c r="G1898"/>
  <c r="F1898"/>
  <c r="E1898"/>
  <c r="D1898"/>
  <c r="H1897"/>
  <c r="G1897"/>
  <c r="F1897"/>
  <c r="E1897"/>
  <c r="D1897"/>
  <c r="H1896"/>
  <c r="G1896"/>
  <c r="F1896"/>
  <c r="E1896"/>
  <c r="D1896"/>
  <c r="H1895"/>
  <c r="G1895"/>
  <c r="F1895"/>
  <c r="E1895"/>
  <c r="D1895"/>
  <c r="H1894"/>
  <c r="G1894"/>
  <c r="F1894"/>
  <c r="E1894"/>
  <c r="D1894"/>
  <c r="H1893"/>
  <c r="G1893"/>
  <c r="F1893"/>
  <c r="E1893"/>
  <c r="D1893"/>
  <c r="H1892"/>
  <c r="G1892"/>
  <c r="F1892"/>
  <c r="E1892"/>
  <c r="D1892"/>
  <c r="H1891"/>
  <c r="G1891"/>
  <c r="F1891"/>
  <c r="E1891"/>
  <c r="D1891"/>
  <c r="H1890"/>
  <c r="G1890"/>
  <c r="F1890"/>
  <c r="E1890"/>
  <c r="D1890"/>
  <c r="H1889"/>
  <c r="G1889"/>
  <c r="F1889"/>
  <c r="E1889"/>
  <c r="D1889"/>
  <c r="H1888"/>
  <c r="G1888"/>
  <c r="F1888"/>
  <c r="E1888"/>
  <c r="D1888"/>
  <c r="H1887"/>
  <c r="G1887"/>
  <c r="F1887"/>
  <c r="E1887"/>
  <c r="D1887"/>
  <c r="H1886"/>
  <c r="G1886"/>
  <c r="F1886"/>
  <c r="E1886"/>
  <c r="D1886"/>
  <c r="H1885"/>
  <c r="G1885"/>
  <c r="F1885"/>
  <c r="E1885"/>
  <c r="D1885"/>
  <c r="H1884"/>
  <c r="G1884"/>
  <c r="F1884"/>
  <c r="E1884"/>
  <c r="D1884"/>
  <c r="H1883"/>
  <c r="G1883"/>
  <c r="F1883"/>
  <c r="E1883"/>
  <c r="D1883"/>
  <c r="H1882"/>
  <c r="G1882"/>
  <c r="F1882"/>
  <c r="E1882"/>
  <c r="D1882"/>
  <c r="H1881"/>
  <c r="G1881"/>
  <c r="F1881"/>
  <c r="E1881"/>
  <c r="D1881"/>
  <c r="H1880"/>
  <c r="G1880"/>
  <c r="F1880"/>
  <c r="E1880"/>
  <c r="D1880"/>
  <c r="H1879"/>
  <c r="G1879"/>
  <c r="F1879"/>
  <c r="E1879"/>
  <c r="D1879"/>
  <c r="H1878"/>
  <c r="G1878"/>
  <c r="F1878"/>
  <c r="E1878"/>
  <c r="D1878"/>
  <c r="H1877"/>
  <c r="G1877"/>
  <c r="F1877"/>
  <c r="E1877"/>
  <c r="D1877"/>
  <c r="H1876"/>
  <c r="G1876"/>
  <c r="F1876"/>
  <c r="E1876"/>
  <c r="D1876"/>
  <c r="H1875"/>
  <c r="G1875"/>
  <c r="F1875"/>
  <c r="E1875"/>
  <c r="D1875"/>
  <c r="H1874"/>
  <c r="G1874"/>
  <c r="F1874"/>
  <c r="E1874"/>
  <c r="D1874"/>
  <c r="H1873"/>
  <c r="G1873"/>
  <c r="F1873"/>
  <c r="E1873"/>
  <c r="D1873"/>
  <c r="H1872"/>
  <c r="G1872"/>
  <c r="F1872"/>
  <c r="E1872"/>
  <c r="D1872"/>
  <c r="H1871"/>
  <c r="G1871"/>
  <c r="F1871"/>
  <c r="E1871"/>
  <c r="D1871"/>
  <c r="H1870"/>
  <c r="G1870"/>
  <c r="F1870"/>
  <c r="E1870"/>
  <c r="D1870"/>
  <c r="H1869"/>
  <c r="G1869"/>
  <c r="F1869"/>
  <c r="E1869"/>
  <c r="D1869"/>
  <c r="H1868"/>
  <c r="G1868"/>
  <c r="F1868"/>
  <c r="E1868"/>
  <c r="D1868"/>
  <c r="H1867"/>
  <c r="G1867"/>
  <c r="F1867"/>
  <c r="E1867"/>
  <c r="D1867"/>
  <c r="H1866"/>
  <c r="G1866"/>
  <c r="F1866"/>
  <c r="E1866"/>
  <c r="D1866"/>
  <c r="H1865"/>
  <c r="G1865"/>
  <c r="F1865"/>
  <c r="E1865"/>
  <c r="D1865"/>
  <c r="H1864"/>
  <c r="G1864"/>
  <c r="F1864"/>
  <c r="E1864"/>
  <c r="D1864"/>
  <c r="H1863"/>
  <c r="G1863"/>
  <c r="F1863"/>
  <c r="E1863"/>
  <c r="D1863"/>
  <c r="H1862"/>
  <c r="G1862"/>
  <c r="F1862"/>
  <c r="E1862"/>
  <c r="D1862"/>
  <c r="H1861"/>
  <c r="G1861"/>
  <c r="F1861"/>
  <c r="E1861"/>
  <c r="D1861"/>
  <c r="H1860"/>
  <c r="G1860"/>
  <c r="F1860"/>
  <c r="E1860"/>
  <c r="D1860"/>
  <c r="H1859"/>
  <c r="G1859"/>
  <c r="F1859"/>
  <c r="E1859"/>
  <c r="D1859"/>
  <c r="H1858"/>
  <c r="G1858"/>
  <c r="F1858"/>
  <c r="E1858"/>
  <c r="D1858"/>
  <c r="H1857"/>
  <c r="G1857"/>
  <c r="F1857"/>
  <c r="E1857"/>
  <c r="D1857"/>
  <c r="H1856"/>
  <c r="G1856"/>
  <c r="F1856"/>
  <c r="E1856"/>
  <c r="D1856"/>
  <c r="H1855"/>
  <c r="G1855"/>
  <c r="F1855"/>
  <c r="E1855"/>
  <c r="D1855"/>
  <c r="H1854"/>
  <c r="G1854"/>
  <c r="F1854"/>
  <c r="E1854"/>
  <c r="D1854"/>
  <c r="H1853"/>
  <c r="G1853"/>
  <c r="F1853"/>
  <c r="E1853"/>
  <c r="D1853"/>
  <c r="H1852"/>
  <c r="G1852"/>
  <c r="F1852"/>
  <c r="E1852"/>
  <c r="D1852"/>
  <c r="H1851"/>
  <c r="G1851"/>
  <c r="F1851"/>
  <c r="E1851"/>
  <c r="D1851"/>
  <c r="H1850"/>
  <c r="G1850"/>
  <c r="F1850"/>
  <c r="E1850"/>
  <c r="D1850"/>
  <c r="H1849"/>
  <c r="G1849"/>
  <c r="F1849"/>
  <c r="E1849"/>
  <c r="D1849"/>
  <c r="H1848"/>
  <c r="G1848"/>
  <c r="F1848"/>
  <c r="E1848"/>
  <c r="D1848"/>
  <c r="H1847"/>
  <c r="G1847"/>
  <c r="F1847"/>
  <c r="E1847"/>
  <c r="D1847"/>
  <c r="H1846"/>
  <c r="G1846"/>
  <c r="F1846"/>
  <c r="E1846"/>
  <c r="D1846"/>
  <c r="H1845"/>
  <c r="G1845"/>
  <c r="F1845"/>
  <c r="E1845"/>
  <c r="D1845"/>
  <c r="H1844"/>
  <c r="G1844"/>
  <c r="F1844"/>
  <c r="E1844"/>
  <c r="D1844"/>
  <c r="H1843"/>
  <c r="G1843"/>
  <c r="F1843"/>
  <c r="E1843"/>
  <c r="D1843"/>
  <c r="H1842"/>
  <c r="G1842"/>
  <c r="F1842"/>
  <c r="E1842"/>
  <c r="D1842"/>
  <c r="H1841"/>
  <c r="G1841"/>
  <c r="F1841"/>
  <c r="E1841"/>
  <c r="D1841"/>
  <c r="H1840"/>
  <c r="G1840"/>
  <c r="F1840"/>
  <c r="E1840"/>
  <c r="D1840"/>
  <c r="H1839"/>
  <c r="G1839"/>
  <c r="F1839"/>
  <c r="E1839"/>
  <c r="D1839"/>
  <c r="H1838"/>
  <c r="G1838"/>
  <c r="F1838"/>
  <c r="E1838"/>
  <c r="D1838"/>
  <c r="H1836"/>
  <c r="G1836"/>
  <c r="F1836"/>
  <c r="E1836"/>
  <c r="D1836"/>
  <c r="H1835"/>
  <c r="G1835"/>
  <c r="F1835"/>
  <c r="E1835"/>
  <c r="D1835"/>
  <c r="H1834"/>
  <c r="G1834"/>
  <c r="F1834"/>
  <c r="E1834"/>
  <c r="D1834"/>
  <c r="H1833"/>
  <c r="G1833"/>
  <c r="F1833"/>
  <c r="E1833"/>
  <c r="D1833"/>
  <c r="H1832"/>
  <c r="G1832"/>
  <c r="F1832"/>
  <c r="E1832"/>
  <c r="D1832"/>
  <c r="H1831"/>
  <c r="G1831"/>
  <c r="F1831"/>
  <c r="E1831"/>
  <c r="D1831"/>
  <c r="H1830"/>
  <c r="G1830"/>
  <c r="F1830"/>
  <c r="E1830"/>
  <c r="D1830"/>
  <c r="H1829"/>
  <c r="G1829"/>
  <c r="F1829"/>
  <c r="E1829"/>
  <c r="D1829"/>
  <c r="H1828"/>
  <c r="G1828"/>
  <c r="F1828"/>
  <c r="E1828"/>
  <c r="D1828"/>
  <c r="H1827"/>
  <c r="G1827"/>
  <c r="F1827"/>
  <c r="E1827"/>
  <c r="D1827"/>
  <c r="H1826"/>
  <c r="G1826"/>
  <c r="F1826"/>
  <c r="E1826"/>
  <c r="D1826"/>
  <c r="H1825"/>
  <c r="G1825"/>
  <c r="F1825"/>
  <c r="E1825"/>
  <c r="D1825"/>
  <c r="H1824"/>
  <c r="G1824"/>
  <c r="F1824"/>
  <c r="E1824"/>
  <c r="D1824"/>
  <c r="H1823"/>
  <c r="G1823"/>
  <c r="F1823"/>
  <c r="E1823"/>
  <c r="D1823"/>
  <c r="H1822"/>
  <c r="G1822"/>
  <c r="F1822"/>
  <c r="E1822"/>
  <c r="D1822"/>
  <c r="H1821"/>
  <c r="G1821"/>
  <c r="F1821"/>
  <c r="E1821"/>
  <c r="D1821"/>
  <c r="H1820"/>
  <c r="G1820"/>
  <c r="F1820"/>
  <c r="E1820"/>
  <c r="D1820"/>
  <c r="H1819"/>
  <c r="G1819"/>
  <c r="F1819"/>
  <c r="E1819"/>
  <c r="D1819"/>
  <c r="H1818"/>
  <c r="G1818"/>
  <c r="F1818"/>
  <c r="E1818"/>
  <c r="D1818"/>
  <c r="H1817"/>
  <c r="G1817"/>
  <c r="F1817"/>
  <c r="E1817"/>
  <c r="D1817"/>
  <c r="H1816"/>
  <c r="G1816"/>
  <c r="F1816"/>
  <c r="E1816"/>
  <c r="D1816"/>
  <c r="H1815"/>
  <c r="G1815"/>
  <c r="F1815"/>
  <c r="E1815"/>
  <c r="D1815"/>
  <c r="H1814"/>
  <c r="G1814"/>
  <c r="F1814"/>
  <c r="E1814"/>
  <c r="D1814"/>
  <c r="H1813"/>
  <c r="G1813"/>
  <c r="F1813"/>
  <c r="E1813"/>
  <c r="D1813"/>
  <c r="H1812"/>
  <c r="G1812"/>
  <c r="F1812"/>
  <c r="E1812"/>
  <c r="D1812"/>
  <c r="H1811"/>
  <c r="G1811"/>
  <c r="F1811"/>
  <c r="E1811"/>
  <c r="D1811"/>
  <c r="H1810"/>
  <c r="G1810"/>
  <c r="F1810"/>
  <c r="E1810"/>
  <c r="D1810"/>
  <c r="H1809"/>
  <c r="G1809"/>
  <c r="F1809"/>
  <c r="E1809"/>
  <c r="D1809"/>
  <c r="H1808"/>
  <c r="G1808"/>
  <c r="F1808"/>
  <c r="E1808"/>
  <c r="D1808"/>
  <c r="H1807"/>
  <c r="G1807"/>
  <c r="F1807"/>
  <c r="E1807"/>
  <c r="D1807"/>
  <c r="H1806"/>
  <c r="G1806"/>
  <c r="F1806"/>
  <c r="E1806"/>
  <c r="D1806"/>
  <c r="H1805"/>
  <c r="G1805"/>
  <c r="F1805"/>
  <c r="E1805"/>
  <c r="D1805"/>
  <c r="H1804"/>
  <c r="G1804"/>
  <c r="F1804"/>
  <c r="E1804"/>
  <c r="D1804"/>
  <c r="H1803"/>
  <c r="G1803"/>
  <c r="F1803"/>
  <c r="E1803"/>
  <c r="D1803"/>
  <c r="H1802"/>
  <c r="G1802"/>
  <c r="F1802"/>
  <c r="E1802"/>
  <c r="D1802"/>
  <c r="H1801"/>
  <c r="G1801"/>
  <c r="F1801"/>
  <c r="E1801"/>
  <c r="D1801"/>
  <c r="H1800"/>
  <c r="G1800"/>
  <c r="F1800"/>
  <c r="E1800"/>
  <c r="D1800"/>
  <c r="H1799"/>
  <c r="G1799"/>
  <c r="F1799"/>
  <c r="E1799"/>
  <c r="D1799"/>
  <c r="H1798"/>
  <c r="G1798"/>
  <c r="F1798"/>
  <c r="E1798"/>
  <c r="D1798"/>
  <c r="H1797"/>
  <c r="G1797"/>
  <c r="F1797"/>
  <c r="E1797"/>
  <c r="D1797"/>
  <c r="H1796"/>
  <c r="G1796"/>
  <c r="F1796"/>
  <c r="E1796"/>
  <c r="D1796"/>
  <c r="H1795"/>
  <c r="G1795"/>
  <c r="F1795"/>
  <c r="E1795"/>
  <c r="D1795"/>
  <c r="H1794"/>
  <c r="G1794"/>
  <c r="F1794"/>
  <c r="E1794"/>
  <c r="D1794"/>
  <c r="H1793"/>
  <c r="G1793"/>
  <c r="F1793"/>
  <c r="E1793"/>
  <c r="D1793"/>
  <c r="H1792"/>
  <c r="G1792"/>
  <c r="F1792"/>
  <c r="E1792"/>
  <c r="D1792"/>
  <c r="H1791"/>
  <c r="G1791"/>
  <c r="F1791"/>
  <c r="E1791"/>
  <c r="D1791"/>
  <c r="H1790"/>
  <c r="G1790"/>
  <c r="F1790"/>
  <c r="E1790"/>
  <c r="D1790"/>
  <c r="H1789"/>
  <c r="G1789"/>
  <c r="F1789"/>
  <c r="E1789"/>
  <c r="D1789"/>
  <c r="H1788"/>
  <c r="G1788"/>
  <c r="F1788"/>
  <c r="E1788"/>
  <c r="D1788"/>
  <c r="H1787"/>
  <c r="G1787"/>
  <c r="F1787"/>
  <c r="E1787"/>
  <c r="D1787"/>
  <c r="H1786"/>
  <c r="G1786"/>
  <c r="F1786"/>
  <c r="E1786"/>
  <c r="D1786"/>
  <c r="H1785"/>
  <c r="G1785"/>
  <c r="F1785"/>
  <c r="E1785"/>
  <c r="D1785"/>
  <c r="H1784"/>
  <c r="G1784"/>
  <c r="F1784"/>
  <c r="E1784"/>
  <c r="D1784"/>
  <c r="H1783"/>
  <c r="G1783"/>
  <c r="F1783"/>
  <c r="E1783"/>
  <c r="D1783"/>
  <c r="H1782"/>
  <c r="G1782"/>
  <c r="F1782"/>
  <c r="E1782"/>
  <c r="D1782"/>
  <c r="H1781"/>
  <c r="G1781"/>
  <c r="F1781"/>
  <c r="E1781"/>
  <c r="D1781"/>
  <c r="H1780"/>
  <c r="G1780"/>
  <c r="F1780"/>
  <c r="E1780"/>
  <c r="D1780"/>
  <c r="H1779"/>
  <c r="G1779"/>
  <c r="F1779"/>
  <c r="E1779"/>
  <c r="D1779"/>
  <c r="H1778"/>
  <c r="G1778"/>
  <c r="F1778"/>
  <c r="E1778"/>
  <c r="D1778"/>
  <c r="H1777"/>
  <c r="G1777"/>
  <c r="F1777"/>
  <c r="E1777"/>
  <c r="D1777"/>
  <c r="H1776"/>
  <c r="G1776"/>
  <c r="F1776"/>
  <c r="E1776"/>
  <c r="D1776"/>
  <c r="H1775"/>
  <c r="G1775"/>
  <c r="F1775"/>
  <c r="E1775"/>
  <c r="D1775"/>
  <c r="H1774"/>
  <c r="G1774"/>
  <c r="F1774"/>
  <c r="E1774"/>
  <c r="D1774"/>
  <c r="H1770"/>
  <c r="G1770"/>
  <c r="F1770"/>
  <c r="E1770"/>
  <c r="D1770"/>
  <c r="H1769"/>
  <c r="G1769"/>
  <c r="F1769"/>
  <c r="E1769"/>
  <c r="D1769"/>
  <c r="H1768"/>
  <c r="G1768"/>
  <c r="F1768"/>
  <c r="E1768"/>
  <c r="D1768"/>
  <c r="H1767"/>
  <c r="G1767"/>
  <c r="F1767"/>
  <c r="E1767"/>
  <c r="D1767"/>
  <c r="H1766"/>
  <c r="G1766"/>
  <c r="F1766"/>
  <c r="E1766"/>
  <c r="D1766"/>
  <c r="H1765"/>
  <c r="G1765"/>
  <c r="F1765"/>
  <c r="E1765"/>
  <c r="D1765"/>
  <c r="H1764"/>
  <c r="G1764"/>
  <c r="F1764"/>
  <c r="E1764"/>
  <c r="D1764"/>
  <c r="H1762"/>
  <c r="G1762"/>
  <c r="F1762"/>
  <c r="E1762"/>
  <c r="D1762"/>
  <c r="H1761"/>
  <c r="G1761"/>
  <c r="F1761"/>
  <c r="E1761"/>
  <c r="D1761"/>
  <c r="H1760"/>
  <c r="G1760"/>
  <c r="F1760"/>
  <c r="E1760"/>
  <c r="D1760"/>
  <c r="H1759"/>
  <c r="G1759"/>
  <c r="F1759"/>
  <c r="E1759"/>
  <c r="D1759"/>
  <c r="H1758"/>
  <c r="G1758"/>
  <c r="F1758"/>
  <c r="E1758"/>
  <c r="D1758"/>
  <c r="H1757"/>
  <c r="G1757"/>
  <c r="F1757"/>
  <c r="E1757"/>
  <c r="D1757"/>
  <c r="H1755"/>
  <c r="G1755"/>
  <c r="F1755"/>
  <c r="E1755"/>
  <c r="D1755"/>
  <c r="H1754"/>
  <c r="G1754"/>
  <c r="F1754"/>
  <c r="E1754"/>
  <c r="D1754"/>
  <c r="H1752"/>
  <c r="G1752"/>
  <c r="F1752"/>
  <c r="E1752"/>
  <c r="D1752"/>
  <c r="H1751"/>
  <c r="G1751"/>
  <c r="F1751"/>
  <c r="E1751"/>
  <c r="D1751"/>
  <c r="H1750"/>
  <c r="G1750"/>
  <c r="F1750"/>
  <c r="E1750"/>
  <c r="D1750"/>
  <c r="H1749"/>
  <c r="G1749"/>
  <c r="F1749"/>
  <c r="E1749"/>
  <c r="D1749"/>
  <c r="H1746"/>
  <c r="G1746"/>
  <c r="F1746"/>
  <c r="E1746"/>
  <c r="H1745"/>
  <c r="G1745"/>
  <c r="F1745"/>
  <c r="E1745"/>
  <c r="D1745"/>
  <c r="H1744"/>
  <c r="G1744"/>
  <c r="F1744"/>
  <c r="E1744"/>
  <c r="D1744"/>
  <c r="H1743"/>
  <c r="G1743"/>
  <c r="F1743"/>
  <c r="E1743"/>
  <c r="D1743"/>
  <c r="H1742"/>
  <c r="G1742"/>
  <c r="F1742"/>
  <c r="E1742"/>
  <c r="D1742"/>
  <c r="H1741"/>
  <c r="G1741"/>
  <c r="F1741"/>
  <c r="E1741"/>
  <c r="D1741"/>
  <c r="H1740"/>
  <c r="G1740"/>
  <c r="F1740"/>
  <c r="E1740"/>
  <c r="D1740"/>
  <c r="H1739"/>
  <c r="G1739"/>
  <c r="F1739"/>
  <c r="E1739"/>
  <c r="D1739"/>
  <c r="H1738"/>
  <c r="G1738"/>
  <c r="F1738"/>
  <c r="E1738"/>
  <c r="D1738"/>
  <c r="H1737"/>
  <c r="G1737"/>
  <c r="F1737"/>
  <c r="E1737"/>
  <c r="D1737"/>
  <c r="H1736"/>
  <c r="G1736"/>
  <c r="F1736"/>
  <c r="E1736"/>
  <c r="D1736"/>
  <c r="H1735"/>
  <c r="G1735"/>
  <c r="F1735"/>
  <c r="E1735"/>
  <c r="D1735"/>
  <c r="H1734"/>
  <c r="G1734"/>
  <c r="F1734"/>
  <c r="E1734"/>
  <c r="D1734"/>
  <c r="H1733"/>
  <c r="G1733"/>
  <c r="F1733"/>
  <c r="E1733"/>
  <c r="D1733"/>
  <c r="H1732"/>
  <c r="G1732"/>
  <c r="F1732"/>
  <c r="E1732"/>
  <c r="D1732"/>
  <c r="H2861"/>
  <c r="G2861"/>
  <c r="F2861"/>
  <c r="E2861"/>
  <c r="D2861"/>
  <c r="H2860"/>
  <c r="G2860"/>
  <c r="F2860"/>
  <c r="E2860"/>
  <c r="D2860"/>
  <c r="H2859"/>
  <c r="G2859"/>
  <c r="F2859"/>
  <c r="E2859"/>
  <c r="D2859"/>
  <c r="H2858"/>
  <c r="G2858"/>
  <c r="F2858"/>
  <c r="E2858"/>
  <c r="D2858"/>
  <c r="H2857"/>
  <c r="G2857"/>
  <c r="F2857"/>
  <c r="E2857"/>
  <c r="D2857"/>
  <c r="H2856"/>
  <c r="G2856"/>
  <c r="F2856"/>
  <c r="E2856"/>
  <c r="D2856"/>
  <c r="H2855"/>
  <c r="G2855"/>
  <c r="F2855"/>
  <c r="E2855"/>
  <c r="D2855"/>
  <c r="H2854"/>
  <c r="G2854"/>
  <c r="F2854"/>
  <c r="E2854"/>
  <c r="D2854"/>
  <c r="H2853"/>
  <c r="G2853"/>
  <c r="F2853"/>
  <c r="E2853"/>
  <c r="D2853"/>
  <c r="H2852"/>
  <c r="G2852"/>
  <c r="F2852"/>
  <c r="E2852"/>
  <c r="D2852"/>
  <c r="H2851"/>
  <c r="G2851"/>
  <c r="F2851"/>
  <c r="E2851"/>
  <c r="D2851"/>
  <c r="H2850"/>
  <c r="G2850"/>
  <c r="F2850"/>
  <c r="E2850"/>
  <c r="D2850"/>
  <c r="H2849"/>
  <c r="G2849"/>
  <c r="F2849"/>
  <c r="E2849"/>
  <c r="D2849"/>
  <c r="H2848"/>
  <c r="G2848"/>
  <c r="F2848"/>
  <c r="E2848"/>
  <c r="D2848"/>
  <c r="H2847"/>
  <c r="G2847"/>
  <c r="F2847"/>
  <c r="E2847"/>
  <c r="D2847"/>
  <c r="H2846"/>
  <c r="G2846"/>
  <c r="F2846"/>
  <c r="E2846"/>
  <c r="D2846"/>
  <c r="H2845"/>
  <c r="G2845"/>
  <c r="F2845"/>
  <c r="E2845"/>
  <c r="D2845"/>
  <c r="H2844"/>
  <c r="G2844"/>
  <c r="F2844"/>
  <c r="E2844"/>
  <c r="D2844"/>
  <c r="H2843"/>
  <c r="G2843"/>
  <c r="F2843"/>
  <c r="E2843"/>
  <c r="D2843"/>
  <c r="H2842"/>
  <c r="G2842"/>
  <c r="F2842"/>
  <c r="E2842"/>
  <c r="D2842"/>
  <c r="H2841"/>
  <c r="G2841"/>
  <c r="F2841"/>
  <c r="E2841"/>
  <c r="D2841"/>
  <c r="H2840"/>
  <c r="G2840"/>
  <c r="F2840"/>
  <c r="E2840"/>
  <c r="D2840"/>
  <c r="H2839"/>
  <c r="G2839"/>
  <c r="F2839"/>
  <c r="E2839"/>
  <c r="D2839"/>
  <c r="H2838"/>
  <c r="G2838"/>
  <c r="F2838"/>
  <c r="E2838"/>
  <c r="D2838"/>
  <c r="H2837"/>
  <c r="G2837"/>
  <c r="F2837"/>
  <c r="E2837"/>
  <c r="D2837"/>
  <c r="H2836"/>
  <c r="G2836"/>
  <c r="F2836"/>
  <c r="E2836"/>
  <c r="D2836"/>
  <c r="H2835"/>
  <c r="G2835"/>
  <c r="F2835"/>
  <c r="E2835"/>
  <c r="D2835"/>
  <c r="H2834"/>
  <c r="G2834"/>
  <c r="F2834"/>
  <c r="E2834"/>
  <c r="D2834"/>
  <c r="H2833"/>
  <c r="G2833"/>
  <c r="F2833"/>
  <c r="E2833"/>
  <c r="D2833"/>
  <c r="H2828"/>
  <c r="G2828"/>
  <c r="F2828"/>
  <c r="E2828"/>
  <c r="D2828"/>
  <c r="H2827"/>
  <c r="G2827"/>
  <c r="F2827"/>
  <c r="E2827"/>
  <c r="D2827"/>
  <c r="H2826"/>
  <c r="G2826"/>
  <c r="F2826"/>
  <c r="E2826"/>
  <c r="D2826"/>
  <c r="H2825"/>
  <c r="G2825"/>
  <c r="F2825"/>
  <c r="E2825"/>
  <c r="D2825"/>
  <c r="H2824"/>
  <c r="G2824"/>
  <c r="F2824"/>
  <c r="E2824"/>
  <c r="D2824"/>
  <c r="H2823"/>
  <c r="G2823"/>
  <c r="F2823"/>
  <c r="E2823"/>
  <c r="D2823"/>
  <c r="H2822"/>
  <c r="G2822"/>
  <c r="F2822"/>
  <c r="E2822"/>
  <c r="D2822"/>
  <c r="H2821"/>
  <c r="G2821"/>
  <c r="F2821"/>
  <c r="E2821"/>
  <c r="D2821"/>
  <c r="H2820"/>
  <c r="G2820"/>
  <c r="F2820"/>
  <c r="E2820"/>
  <c r="D2820"/>
  <c r="H2819"/>
  <c r="G2819"/>
  <c r="F2819"/>
  <c r="E2819"/>
  <c r="D2819"/>
  <c r="H2818"/>
  <c r="G2818"/>
  <c r="F2818"/>
  <c r="E2818"/>
  <c r="D2818"/>
  <c r="H2817"/>
  <c r="G2817"/>
  <c r="F2817"/>
  <c r="E2817"/>
  <c r="D2817"/>
  <c r="H2816"/>
  <c r="G2816"/>
  <c r="F2816"/>
  <c r="E2816"/>
  <c r="D2816"/>
  <c r="H2815"/>
  <c r="G2815"/>
  <c r="F2815"/>
  <c r="E2815"/>
  <c r="D2815"/>
  <c r="H2814"/>
  <c r="G2814"/>
  <c r="F2814"/>
  <c r="E2814"/>
  <c r="D2814"/>
  <c r="H2813"/>
  <c r="G2813"/>
  <c r="F2813"/>
  <c r="E2813"/>
  <c r="D2813"/>
  <c r="H2812"/>
  <c r="G2812"/>
  <c r="F2812"/>
  <c r="E2812"/>
  <c r="D2812"/>
  <c r="H2811"/>
  <c r="G2811"/>
  <c r="F2811"/>
  <c r="E2811"/>
  <c r="D2811"/>
  <c r="H2810"/>
  <c r="G2810"/>
  <c r="F2810"/>
  <c r="E2810"/>
  <c r="D2810"/>
  <c r="H2809"/>
  <c r="G2809"/>
  <c r="F2809"/>
  <c r="E2809"/>
  <c r="D2809"/>
  <c r="H2808"/>
  <c r="G2808"/>
  <c r="F2808"/>
  <c r="E2808"/>
  <c r="D2808"/>
  <c r="H2807"/>
  <c r="G2807"/>
  <c r="F2807"/>
  <c r="E2807"/>
  <c r="D2807"/>
  <c r="H2806"/>
  <c r="G2806"/>
  <c r="F2806"/>
  <c r="E2806"/>
  <c r="D2806"/>
  <c r="H2805"/>
  <c r="G2805"/>
  <c r="F2805"/>
  <c r="E2805"/>
  <c r="D2805"/>
  <c r="H2804"/>
  <c r="G2804"/>
  <c r="F2804"/>
  <c r="E2804"/>
  <c r="D2804"/>
  <c r="H2803"/>
  <c r="G2803"/>
  <c r="F2803"/>
  <c r="E2803"/>
  <c r="D2803"/>
  <c r="H2802"/>
  <c r="G2802"/>
  <c r="F2802"/>
  <c r="E2802"/>
  <c r="D2802"/>
  <c r="H2801"/>
  <c r="G2801"/>
  <c r="F2801"/>
  <c r="E2801"/>
  <c r="D2801"/>
  <c r="H2800"/>
  <c r="G2800"/>
  <c r="F2800"/>
  <c r="E2800"/>
  <c r="D2800"/>
  <c r="H2799"/>
  <c r="G2799"/>
  <c r="F2799"/>
  <c r="E2799"/>
  <c r="D2799"/>
  <c r="H2798"/>
  <c r="G2798"/>
  <c r="F2798"/>
  <c r="E2798"/>
  <c r="D2798"/>
  <c r="H2797"/>
  <c r="G2797"/>
  <c r="F2797"/>
  <c r="E2797"/>
  <c r="D2797"/>
  <c r="H2796"/>
  <c r="G2796"/>
  <c r="F2796"/>
  <c r="E2796"/>
  <c r="D2796"/>
  <c r="H2795"/>
  <c r="G2795"/>
  <c r="F2795"/>
  <c r="E2795"/>
  <c r="D2795"/>
  <c r="H2794"/>
  <c r="G2794"/>
  <c r="F2794"/>
  <c r="E2794"/>
  <c r="D2794"/>
  <c r="H2793"/>
  <c r="G2793"/>
  <c r="F2793"/>
  <c r="E2793"/>
  <c r="D2793"/>
  <c r="H2792"/>
  <c r="G2792"/>
  <c r="F2792"/>
  <c r="E2792"/>
  <c r="D2792"/>
  <c r="H2791"/>
  <c r="G2791"/>
  <c r="F2791"/>
  <c r="E2791"/>
  <c r="D2791"/>
  <c r="H2790"/>
  <c r="G2790"/>
  <c r="F2790"/>
  <c r="E2790"/>
  <c r="D2790"/>
  <c r="H2789"/>
  <c r="G2789"/>
  <c r="F2789"/>
  <c r="E2789"/>
  <c r="D2789"/>
  <c r="H2788"/>
  <c r="G2788"/>
  <c r="F2788"/>
  <c r="E2788"/>
  <c r="D2788"/>
  <c r="H2787"/>
  <c r="G2787"/>
  <c r="F2787"/>
  <c r="E2787"/>
  <c r="D2787"/>
  <c r="H2786"/>
  <c r="G2786"/>
  <c r="F2786"/>
  <c r="E2786"/>
  <c r="D2786"/>
  <c r="H2785"/>
  <c r="G2785"/>
  <c r="F2785"/>
  <c r="E2785"/>
  <c r="D2785"/>
  <c r="H2784"/>
  <c r="G2784"/>
  <c r="F2784"/>
  <c r="E2784"/>
  <c r="D2784"/>
  <c r="H2783"/>
  <c r="G2783"/>
  <c r="F2783"/>
  <c r="E2783"/>
  <c r="D2783"/>
  <c r="H2782"/>
  <c r="G2782"/>
  <c r="F2782"/>
  <c r="E2782"/>
  <c r="D2782"/>
  <c r="H2781"/>
  <c r="G2781"/>
  <c r="F2781"/>
  <c r="E2781"/>
  <c r="D2781"/>
  <c r="H2780"/>
  <c r="G2780"/>
  <c r="F2780"/>
  <c r="E2780"/>
  <c r="D2780"/>
  <c r="H2779"/>
  <c r="G2779"/>
  <c r="F2779"/>
  <c r="E2779"/>
  <c r="D2779"/>
  <c r="H2778"/>
  <c r="G2778"/>
  <c r="F2778"/>
  <c r="E2778"/>
  <c r="D2778"/>
  <c r="H2777"/>
  <c r="G2777"/>
  <c r="F2777"/>
  <c r="E2777"/>
  <c r="D2777"/>
  <c r="H2776"/>
  <c r="G2776"/>
  <c r="F2776"/>
  <c r="E2776"/>
  <c r="D2776"/>
  <c r="H2775"/>
  <c r="G2775"/>
  <c r="F2775"/>
  <c r="E2775"/>
  <c r="D2775"/>
  <c r="H2774"/>
  <c r="G2774"/>
  <c r="F2774"/>
  <c r="E2774"/>
  <c r="D2774"/>
  <c r="H2773"/>
  <c r="G2773"/>
  <c r="F2773"/>
  <c r="E2773"/>
  <c r="D2773"/>
  <c r="H2772"/>
  <c r="G2772"/>
  <c r="F2772"/>
  <c r="E2772"/>
  <c r="D2772"/>
  <c r="H2771"/>
  <c r="G2771"/>
  <c r="F2771"/>
  <c r="E2771"/>
  <c r="D2771"/>
  <c r="H2770"/>
  <c r="G2770"/>
  <c r="F2770"/>
  <c r="E2770"/>
  <c r="D2770"/>
  <c r="H2769"/>
  <c r="G2769"/>
  <c r="F2769"/>
  <c r="E2769"/>
  <c r="D2769"/>
  <c r="H2768"/>
  <c r="G2768"/>
  <c r="F2768"/>
  <c r="E2768"/>
  <c r="D2768"/>
  <c r="H2767"/>
  <c r="G2767"/>
  <c r="F2767"/>
  <c r="E2767"/>
  <c r="D2767"/>
  <c r="H2766"/>
  <c r="G2766"/>
  <c r="F2766"/>
  <c r="E2766"/>
  <c r="D2766"/>
  <c r="H2765"/>
  <c r="G2765"/>
  <c r="F2765"/>
  <c r="E2765"/>
  <c r="D2765"/>
  <c r="H2764"/>
  <c r="G2764"/>
  <c r="F2764"/>
  <c r="E2764"/>
  <c r="D2764"/>
  <c r="H2763"/>
  <c r="G2763"/>
  <c r="F2763"/>
  <c r="E2763"/>
  <c r="D2763"/>
  <c r="H2762"/>
  <c r="G2762"/>
  <c r="F2762"/>
  <c r="E2762"/>
  <c r="D2762"/>
  <c r="H2761"/>
  <c r="G2761"/>
  <c r="F2761"/>
  <c r="E2761"/>
  <c r="D2761"/>
  <c r="H2760"/>
  <c r="G2760"/>
  <c r="F2760"/>
  <c r="E2760"/>
  <c r="D2760"/>
  <c r="H2759"/>
  <c r="G2759"/>
  <c r="F2759"/>
  <c r="E2759"/>
  <c r="D2759"/>
  <c r="H2758"/>
  <c r="G2758"/>
  <c r="F2758"/>
  <c r="E2758"/>
  <c r="D2758"/>
  <c r="H2757"/>
  <c r="G2757"/>
  <c r="F2757"/>
  <c r="E2757"/>
  <c r="D2757"/>
  <c r="H2756"/>
  <c r="G2756"/>
  <c r="F2756"/>
  <c r="E2756"/>
  <c r="D2756"/>
  <c r="H2755"/>
  <c r="G2755"/>
  <c r="F2755"/>
  <c r="E2755"/>
  <c r="D2755"/>
  <c r="H2754"/>
  <c r="G2754"/>
  <c r="F2754"/>
  <c r="E2754"/>
  <c r="D2754"/>
  <c r="H2736"/>
  <c r="G2736"/>
  <c r="F2736"/>
  <c r="E2736"/>
  <c r="D2736"/>
  <c r="H2735"/>
  <c r="G2735"/>
  <c r="F2735"/>
  <c r="E2735"/>
  <c r="D2735"/>
  <c r="H2734"/>
  <c r="G2734"/>
  <c r="F2734"/>
  <c r="E2734"/>
  <c r="D2734"/>
  <c r="H2733"/>
  <c r="G2733"/>
  <c r="F2733"/>
  <c r="E2733"/>
  <c r="D2733"/>
  <c r="H864" i="5"/>
  <c r="G864"/>
  <c r="F864"/>
  <c r="E864"/>
  <c r="D864"/>
  <c r="D3955" i="2"/>
  <c r="E3955"/>
  <c r="F3955"/>
  <c r="G3955"/>
  <c r="H3955"/>
  <c r="D3592"/>
  <c r="E3592"/>
  <c r="F3592"/>
  <c r="G3592"/>
  <c r="H3592"/>
  <c r="D4043"/>
  <c r="E4043"/>
  <c r="F4043"/>
  <c r="G4043"/>
  <c r="H4043"/>
  <c r="D4025"/>
  <c r="E4025"/>
  <c r="F4025"/>
  <c r="G4025"/>
  <c r="H4025"/>
  <c r="D258" i="5"/>
  <c r="E258"/>
  <c r="F258"/>
  <c r="G258"/>
  <c r="H258"/>
  <c r="D862" i="4"/>
  <c r="E862"/>
  <c r="F862"/>
  <c r="G862"/>
  <c r="H862"/>
  <c r="D863"/>
  <c r="E863"/>
  <c r="F863"/>
  <c r="G863"/>
  <c r="H863"/>
  <c r="D807"/>
  <c r="E807"/>
  <c r="F807"/>
  <c r="G807"/>
  <c r="H807"/>
  <c r="D122"/>
  <c r="E122"/>
  <c r="F122"/>
  <c r="G122"/>
  <c r="H122"/>
  <c r="D4008" i="2"/>
  <c r="E4008"/>
  <c r="F4008"/>
  <c r="G4008"/>
  <c r="H4008"/>
  <c r="D2995"/>
  <c r="E2995"/>
  <c r="F2995"/>
  <c r="G2995"/>
  <c r="H2995"/>
  <c r="D3217"/>
  <c r="E3217"/>
  <c r="F3217"/>
  <c r="G3217"/>
  <c r="H3217"/>
  <c r="D3128"/>
  <c r="E3128"/>
  <c r="F3128"/>
  <c r="G3128"/>
  <c r="H3128"/>
  <c r="D3127"/>
  <c r="E3127"/>
  <c r="F3127"/>
  <c r="G3127"/>
  <c r="H3127"/>
  <c r="H2560" i="4"/>
  <c r="G2560"/>
  <c r="F2560"/>
  <c r="E2560"/>
  <c r="D2560"/>
  <c r="H2559"/>
  <c r="G2559"/>
  <c r="F2559"/>
  <c r="E2559"/>
  <c r="D2559"/>
  <c r="H2558"/>
  <c r="G2558"/>
  <c r="F2558"/>
  <c r="E2558"/>
  <c r="D2558"/>
  <c r="H2557"/>
  <c r="G2557"/>
  <c r="F2557"/>
  <c r="E2557"/>
  <c r="D2557"/>
  <c r="H2535"/>
  <c r="G2535"/>
  <c r="F2535"/>
  <c r="E2535"/>
  <c r="D2535"/>
  <c r="D2555"/>
  <c r="E2555"/>
  <c r="F2555"/>
  <c r="G2555"/>
  <c r="H2555"/>
  <c r="D2960" l="1"/>
  <c r="E2960"/>
  <c r="F2960"/>
  <c r="G2960"/>
  <c r="H2960"/>
  <c r="D3008"/>
  <c r="E3008"/>
  <c r="F3008"/>
  <c r="G3008"/>
  <c r="H3008"/>
  <c r="D3009"/>
  <c r="E3009"/>
  <c r="F3009"/>
  <c r="G3009"/>
  <c r="H3009"/>
  <c r="D5306" i="2"/>
  <c r="E5306"/>
  <c r="F5306"/>
  <c r="G5306"/>
  <c r="H5306"/>
  <c r="D450" i="5"/>
  <c r="E450"/>
  <c r="F450"/>
  <c r="G450"/>
  <c r="H450"/>
  <c r="D3410" i="4"/>
  <c r="E3410"/>
  <c r="F3410"/>
  <c r="G3410"/>
  <c r="H3410"/>
  <c r="D3411"/>
  <c r="E3411"/>
  <c r="F3411"/>
  <c r="G3411"/>
  <c r="H3411"/>
  <c r="D3379"/>
  <c r="E3379"/>
  <c r="F3379"/>
  <c r="G3379"/>
  <c r="H3379"/>
  <c r="D3380"/>
  <c r="E3380"/>
  <c r="F3380"/>
  <c r="G3380"/>
  <c r="H3380"/>
  <c r="D3381"/>
  <c r="E3381"/>
  <c r="F3381"/>
  <c r="G3381"/>
  <c r="H3381"/>
  <c r="D4042" i="2"/>
  <c r="E4042"/>
  <c r="F4042"/>
  <c r="G4042"/>
  <c r="H4042"/>
  <c r="D4022"/>
  <c r="E4022"/>
  <c r="F4022"/>
  <c r="G4022"/>
  <c r="H4022"/>
  <c r="D4023"/>
  <c r="E4023"/>
  <c r="F4023"/>
  <c r="G4023"/>
  <c r="H4023"/>
  <c r="D4024"/>
  <c r="E4024"/>
  <c r="F4024"/>
  <c r="G4024"/>
  <c r="H4024"/>
  <c r="D3168"/>
  <c r="E3168"/>
  <c r="F3168"/>
  <c r="G3168"/>
  <c r="H3168"/>
  <c r="D3169"/>
  <c r="E3169"/>
  <c r="F3169"/>
  <c r="G3169"/>
  <c r="H3169"/>
  <c r="D3170"/>
  <c r="E3170"/>
  <c r="F3170"/>
  <c r="G3170"/>
  <c r="H3170"/>
  <c r="D3171"/>
  <c r="E3171"/>
  <c r="F3171"/>
  <c r="G3171"/>
  <c r="H3171"/>
  <c r="D3172"/>
  <c r="E3172"/>
  <c r="F3172"/>
  <c r="G3172"/>
  <c r="H3172"/>
  <c r="D121" i="4"/>
  <c r="E121"/>
  <c r="F121"/>
  <c r="G121"/>
  <c r="H121"/>
  <c r="D139"/>
  <c r="E139"/>
  <c r="F139"/>
  <c r="G139"/>
  <c r="H139"/>
  <c r="D140"/>
  <c r="E140"/>
  <c r="F140"/>
  <c r="G140"/>
  <c r="H140"/>
  <c r="D3043" i="2"/>
  <c r="E3043"/>
  <c r="F3043"/>
  <c r="G3043"/>
  <c r="H3043"/>
  <c r="D3044"/>
  <c r="E3044"/>
  <c r="F3044"/>
  <c r="G3044"/>
  <c r="H3044"/>
  <c r="D793"/>
  <c r="E793"/>
  <c r="F793"/>
  <c r="G793"/>
  <c r="H793"/>
  <c r="D794"/>
  <c r="E794"/>
  <c r="F794"/>
  <c r="G794"/>
  <c r="H794"/>
  <c r="D787"/>
  <c r="E787"/>
  <c r="F787"/>
  <c r="G787"/>
  <c r="H787"/>
  <c r="D710" i="4"/>
  <c r="E710"/>
  <c r="F710"/>
  <c r="G710"/>
  <c r="H710"/>
  <c r="D711"/>
  <c r="E711"/>
  <c r="F711"/>
  <c r="G711"/>
  <c r="H711"/>
  <c r="D30" i="5"/>
  <c r="E30"/>
  <c r="F30"/>
  <c r="G30"/>
  <c r="H30"/>
  <c r="D31"/>
  <c r="E31"/>
  <c r="F31"/>
  <c r="G31"/>
  <c r="H31"/>
  <c r="D32"/>
  <c r="E32"/>
  <c r="F32"/>
  <c r="G32"/>
  <c r="H32"/>
  <c r="D33"/>
  <c r="E33"/>
  <c r="F33"/>
  <c r="G33"/>
  <c r="H33"/>
  <c r="D34"/>
  <c r="E34"/>
  <c r="F34"/>
  <c r="G34"/>
  <c r="H34"/>
  <c r="D35"/>
  <c r="E35"/>
  <c r="F35"/>
  <c r="G35"/>
  <c r="H35"/>
  <c r="D36"/>
  <c r="E36"/>
  <c r="F36"/>
  <c r="G36"/>
  <c r="H36"/>
  <c r="D37"/>
  <c r="E37"/>
  <c r="F37"/>
  <c r="G37"/>
  <c r="H37"/>
  <c r="D38"/>
  <c r="E38"/>
  <c r="F38"/>
  <c r="G38"/>
  <c r="H38"/>
  <c r="D39"/>
  <c r="E39"/>
  <c r="F39"/>
  <c r="G39"/>
  <c r="H39"/>
  <c r="D40"/>
  <c r="E40"/>
  <c r="F40"/>
  <c r="G40"/>
  <c r="H40"/>
  <c r="D41"/>
  <c r="E41"/>
  <c r="F41"/>
  <c r="G41"/>
  <c r="H41"/>
  <c r="D42"/>
  <c r="E42"/>
  <c r="F42"/>
  <c r="G42"/>
  <c r="H42"/>
  <c r="D43"/>
  <c r="E43"/>
  <c r="F43"/>
  <c r="G43"/>
  <c r="H43"/>
  <c r="D44"/>
  <c r="E44"/>
  <c r="F44"/>
  <c r="G44"/>
  <c r="H44"/>
  <c r="D45"/>
  <c r="E45"/>
  <c r="F45"/>
  <c r="G45"/>
  <c r="H45"/>
  <c r="D46"/>
  <c r="E46"/>
  <c r="F46"/>
  <c r="G46"/>
  <c r="H46"/>
  <c r="D47"/>
  <c r="E47"/>
  <c r="F47"/>
  <c r="G47"/>
  <c r="H47"/>
  <c r="D48"/>
  <c r="E48"/>
  <c r="F48"/>
  <c r="G48"/>
  <c r="H48"/>
  <c r="D49"/>
  <c r="E49"/>
  <c r="F49"/>
  <c r="G49"/>
  <c r="H49"/>
  <c r="D3763" i="2" l="1"/>
  <c r="E3763"/>
  <c r="F3763"/>
  <c r="G3763"/>
  <c r="H3763"/>
  <c r="D3764"/>
  <c r="E3764"/>
  <c r="F3764"/>
  <c r="G3764"/>
  <c r="H3764"/>
  <c r="D3765"/>
  <c r="E3765"/>
  <c r="F3765"/>
  <c r="G3765"/>
  <c r="H3765"/>
  <c r="D3729"/>
  <c r="E3729"/>
  <c r="F3729"/>
  <c r="G3729"/>
  <c r="H3729"/>
  <c r="D3730"/>
  <c r="E3730"/>
  <c r="F3730"/>
  <c r="G3730"/>
  <c r="H3730"/>
  <c r="D3981"/>
  <c r="E3981"/>
  <c r="F3981"/>
  <c r="G3981"/>
  <c r="H3981"/>
  <c r="D3982"/>
  <c r="E3982"/>
  <c r="F3982"/>
  <c r="G3982"/>
  <c r="H3982"/>
  <c r="D3983"/>
  <c r="E3983"/>
  <c r="F3983"/>
  <c r="G3983"/>
  <c r="H3983"/>
  <c r="D3984"/>
  <c r="E3984"/>
  <c r="F3984"/>
  <c r="G3984"/>
  <c r="H3984"/>
  <c r="H3815"/>
  <c r="G3815"/>
  <c r="F3815"/>
  <c r="E3815"/>
  <c r="D3815"/>
  <c r="H3814"/>
  <c r="G3814"/>
  <c r="F3814"/>
  <c r="E3814"/>
  <c r="D3814"/>
  <c r="H3813"/>
  <c r="G3813"/>
  <c r="F3813"/>
  <c r="E3813"/>
  <c r="D3813"/>
  <c r="H3812"/>
  <c r="G3812"/>
  <c r="F3812"/>
  <c r="E3812"/>
  <c r="D3812"/>
  <c r="H3811"/>
  <c r="G3811"/>
  <c r="F3811"/>
  <c r="E3811"/>
  <c r="D3811"/>
  <c r="H3810"/>
  <c r="G3810"/>
  <c r="F3810"/>
  <c r="E3810"/>
  <c r="D3810"/>
  <c r="H3808"/>
  <c r="G3808"/>
  <c r="F3808"/>
  <c r="E3808"/>
  <c r="D3808"/>
  <c r="H3807"/>
  <c r="G3807"/>
  <c r="F3807"/>
  <c r="E3807"/>
  <c r="D3807"/>
  <c r="H3806"/>
  <c r="G3806"/>
  <c r="F3806"/>
  <c r="E3806"/>
  <c r="D3806"/>
  <c r="H3805"/>
  <c r="G3805"/>
  <c r="F3805"/>
  <c r="E3805"/>
  <c r="D3805"/>
  <c r="D3802"/>
  <c r="E3802"/>
  <c r="F3802"/>
  <c r="G3802"/>
  <c r="H3802"/>
  <c r="D3803"/>
  <c r="E3803"/>
  <c r="F3803"/>
  <c r="G3803"/>
  <c r="H3803"/>
  <c r="H3879"/>
  <c r="G3879"/>
  <c r="F3879"/>
  <c r="E3879"/>
  <c r="D3879"/>
  <c r="H3878"/>
  <c r="G3878"/>
  <c r="F3878"/>
  <c r="E3878"/>
  <c r="D3878"/>
  <c r="H3877"/>
  <c r="G3877"/>
  <c r="F3877"/>
  <c r="E3877"/>
  <c r="D3877"/>
  <c r="D3924"/>
  <c r="E3924"/>
  <c r="F3924"/>
  <c r="G3924"/>
  <c r="H3924"/>
  <c r="D3925"/>
  <c r="E3925"/>
  <c r="F3925"/>
  <c r="G3925"/>
  <c r="H3925"/>
  <c r="D3926"/>
  <c r="E3926"/>
  <c r="F3926"/>
  <c r="G3926"/>
  <c r="H3926"/>
  <c r="D3927"/>
  <c r="E3927"/>
  <c r="F3927"/>
  <c r="G3927"/>
  <c r="H3927"/>
  <c r="D3928"/>
  <c r="E3928"/>
  <c r="F3928"/>
  <c r="G3928"/>
  <c r="H3928"/>
  <c r="D3929"/>
  <c r="E3929"/>
  <c r="F3929"/>
  <c r="G3929"/>
  <c r="H3929"/>
  <c r="D3930"/>
  <c r="E3930"/>
  <c r="F3930"/>
  <c r="G3930"/>
  <c r="H3930"/>
  <c r="D3931"/>
  <c r="E3931"/>
  <c r="F3931"/>
  <c r="G3931"/>
  <c r="H3931"/>
  <c r="H4001" l="1"/>
  <c r="G4001"/>
  <c r="F4001"/>
  <c r="E4001"/>
  <c r="D4001"/>
  <c r="H4000"/>
  <c r="G4000"/>
  <c r="F4000"/>
  <c r="E4000"/>
  <c r="D4000"/>
  <c r="H3999"/>
  <c r="G3999"/>
  <c r="F3999"/>
  <c r="E3999"/>
  <c r="D3999"/>
  <c r="H3998"/>
  <c r="G3998"/>
  <c r="F3998"/>
  <c r="E3998"/>
  <c r="D3998"/>
  <c r="H3997"/>
  <c r="G3997"/>
  <c r="F3997"/>
  <c r="E3997"/>
  <c r="D3997"/>
  <c r="H3996"/>
  <c r="G3996"/>
  <c r="F3996"/>
  <c r="E3996"/>
  <c r="D3996"/>
  <c r="H3995"/>
  <c r="G3995"/>
  <c r="F3995"/>
  <c r="E3995"/>
  <c r="D3995"/>
  <c r="H3994"/>
  <c r="G3994"/>
  <c r="F3994"/>
  <c r="E3994"/>
  <c r="D3994"/>
  <c r="H3993"/>
  <c r="G3993"/>
  <c r="F3993"/>
  <c r="E3993"/>
  <c r="D3993"/>
  <c r="H3992"/>
  <c r="G3992"/>
  <c r="F3992"/>
  <c r="E3992"/>
  <c r="D3992"/>
  <c r="H3991"/>
  <c r="G3991"/>
  <c r="F3991"/>
  <c r="E3991"/>
  <c r="D3991"/>
  <c r="H3990"/>
  <c r="G3990"/>
  <c r="F3990"/>
  <c r="E3990"/>
  <c r="D3990"/>
  <c r="H3989"/>
  <c r="G3989"/>
  <c r="F3989"/>
  <c r="E3989"/>
  <c r="D3989"/>
  <c r="H3988"/>
  <c r="G3988"/>
  <c r="F3988"/>
  <c r="E3988"/>
  <c r="D3988"/>
  <c r="K21" i="10"/>
  <c r="H1590" i="2"/>
  <c r="G1590"/>
  <c r="F1590"/>
  <c r="E1590"/>
  <c r="D1590"/>
  <c r="H1602"/>
  <c r="G1602"/>
  <c r="F1602"/>
  <c r="E1602"/>
  <c r="D1602"/>
  <c r="H1601"/>
  <c r="G1601"/>
  <c r="F1601"/>
  <c r="E1601"/>
  <c r="D1601"/>
  <c r="H430"/>
  <c r="G430"/>
  <c r="F430"/>
  <c r="E430"/>
  <c r="D430"/>
  <c r="H3942"/>
  <c r="G3942"/>
  <c r="F3942"/>
  <c r="E3942"/>
  <c r="D3942"/>
  <c r="H3911"/>
  <c r="G3911"/>
  <c r="F3911"/>
  <c r="E3911"/>
  <c r="D3911"/>
  <c r="H3958"/>
  <c r="G3958"/>
  <c r="F3958"/>
  <c r="E3958"/>
  <c r="D3958"/>
  <c r="H1274"/>
  <c r="G1274"/>
  <c r="F1274"/>
  <c r="E1274"/>
  <c r="D1274"/>
  <c r="H1273"/>
  <c r="G1273"/>
  <c r="F1273"/>
  <c r="E1273"/>
  <c r="D1273"/>
  <c r="H1272"/>
  <c r="G1272"/>
  <c r="F1272"/>
  <c r="E1272"/>
  <c r="D1272"/>
  <c r="H1271"/>
  <c r="G1271"/>
  <c r="F1271"/>
  <c r="E1271"/>
  <c r="D1271"/>
  <c r="H1270"/>
  <c r="G1270"/>
  <c r="F1270"/>
  <c r="E1270"/>
  <c r="D1270"/>
  <c r="H1267"/>
  <c r="G1267"/>
  <c r="F1267"/>
  <c r="E1267"/>
  <c r="D1267"/>
  <c r="H1266"/>
  <c r="G1266"/>
  <c r="F1266"/>
  <c r="E1266"/>
  <c r="D1266"/>
  <c r="H1265"/>
  <c r="G1265"/>
  <c r="F1265"/>
  <c r="E1265"/>
  <c r="D1265"/>
  <c r="H1264"/>
  <c r="G1264"/>
  <c r="F1264"/>
  <c r="E1264"/>
  <c r="D1264"/>
  <c r="H1263"/>
  <c r="G1263"/>
  <c r="F1263"/>
  <c r="E1263"/>
  <c r="D1263"/>
  <c r="H1262"/>
  <c r="G1262"/>
  <c r="F1262"/>
  <c r="E1262"/>
  <c r="D1262"/>
  <c r="H1261"/>
  <c r="G1261"/>
  <c r="F1261"/>
  <c r="E1261"/>
  <c r="D1261"/>
  <c r="H1260"/>
  <c r="G1260"/>
  <c r="F1260"/>
  <c r="E1260"/>
  <c r="D1260"/>
  <c r="H1259"/>
  <c r="G1259"/>
  <c r="F1259"/>
  <c r="E1259"/>
  <c r="D1259"/>
  <c r="H1258"/>
  <c r="G1258"/>
  <c r="F1258"/>
  <c r="E1258"/>
  <c r="D1258"/>
  <c r="H1257"/>
  <c r="G1257"/>
  <c r="F1257"/>
  <c r="E1257"/>
  <c r="D1257"/>
  <c r="H1256"/>
  <c r="G1256"/>
  <c r="F1256"/>
  <c r="E1256"/>
  <c r="D1256"/>
  <c r="H1255"/>
  <c r="G1255"/>
  <c r="F1255"/>
  <c r="E1255"/>
  <c r="D1255"/>
  <c r="H1254"/>
  <c r="G1254"/>
  <c r="F1254"/>
  <c r="E1254"/>
  <c r="D1254"/>
  <c r="H1252"/>
  <c r="G1252"/>
  <c r="F1252"/>
  <c r="E1252"/>
  <c r="D1252"/>
  <c r="H1251"/>
  <c r="G1251"/>
  <c r="F1251"/>
  <c r="E1251"/>
  <c r="D1251"/>
  <c r="H1250"/>
  <c r="G1250"/>
  <c r="F1250"/>
  <c r="E1250"/>
  <c r="D1250"/>
  <c r="H1249"/>
  <c r="G1249"/>
  <c r="F1249"/>
  <c r="E1249"/>
  <c r="D1249"/>
  <c r="H1248"/>
  <c r="G1248"/>
  <c r="F1248"/>
  <c r="E1248"/>
  <c r="D1248"/>
  <c r="H1247"/>
  <c r="G1247"/>
  <c r="F1247"/>
  <c r="E1247"/>
  <c r="D1247"/>
  <c r="H1246"/>
  <c r="G1246"/>
  <c r="F1246"/>
  <c r="E1246"/>
  <c r="D1246"/>
  <c r="H1245"/>
  <c r="G1245"/>
  <c r="F1245"/>
  <c r="E1245"/>
  <c r="D1245"/>
  <c r="H1244"/>
  <c r="G1244"/>
  <c r="F1244"/>
  <c r="E1244"/>
  <c r="D1244"/>
  <c r="H1242"/>
  <c r="G1242"/>
  <c r="F1242"/>
  <c r="E1242"/>
  <c r="D1242"/>
  <c r="H1241"/>
  <c r="G1241"/>
  <c r="F1241"/>
  <c r="E1241"/>
  <c r="D1241"/>
  <c r="H1240"/>
  <c r="G1240"/>
  <c r="F1240"/>
  <c r="E1240"/>
  <c r="D1240"/>
  <c r="H1239"/>
  <c r="G1239"/>
  <c r="F1239"/>
  <c r="E1239"/>
  <c r="D1239"/>
  <c r="H1238"/>
  <c r="G1238"/>
  <c r="F1238"/>
  <c r="E1238"/>
  <c r="D1238"/>
  <c r="H1237"/>
  <c r="G1237"/>
  <c r="F1237"/>
  <c r="E1237"/>
  <c r="D1237"/>
  <c r="H1236"/>
  <c r="G1236"/>
  <c r="F1236"/>
  <c r="E1236"/>
  <c r="D1236"/>
  <c r="H1235"/>
  <c r="G1235"/>
  <c r="F1235"/>
  <c r="E1235"/>
  <c r="D1235"/>
  <c r="H1234"/>
  <c r="G1234"/>
  <c r="F1234"/>
  <c r="E1234"/>
  <c r="D1234"/>
  <c r="H1232"/>
  <c r="G1232"/>
  <c r="F1232"/>
  <c r="E1232"/>
  <c r="D1232"/>
  <c r="H1231"/>
  <c r="G1231"/>
  <c r="F1231"/>
  <c r="E1231"/>
  <c r="D1231"/>
  <c r="H1230"/>
  <c r="G1230"/>
  <c r="F1230"/>
  <c r="E1230"/>
  <c r="D1230"/>
  <c r="H1229"/>
  <c r="G1229"/>
  <c r="F1229"/>
  <c r="E1229"/>
  <c r="D1229"/>
  <c r="H1228"/>
  <c r="G1228"/>
  <c r="F1228"/>
  <c r="E1228"/>
  <c r="D1228"/>
  <c r="H1227"/>
  <c r="G1227"/>
  <c r="F1227"/>
  <c r="E1227"/>
  <c r="D1227"/>
  <c r="H1226"/>
  <c r="G1226"/>
  <c r="F1226"/>
  <c r="E1226"/>
  <c r="D1226"/>
  <c r="H1225"/>
  <c r="G1225"/>
  <c r="F1225"/>
  <c r="E1225"/>
  <c r="D1225"/>
  <c r="H1224"/>
  <c r="G1224"/>
  <c r="F1224"/>
  <c r="E1224"/>
  <c r="D1224"/>
  <c r="H1221"/>
  <c r="G1221"/>
  <c r="F1221"/>
  <c r="E1221"/>
  <c r="D1221"/>
  <c r="H1220"/>
  <c r="G1220"/>
  <c r="F1220"/>
  <c r="E1220"/>
  <c r="D1220"/>
  <c r="H1219"/>
  <c r="G1219"/>
  <c r="F1219"/>
  <c r="E1219"/>
  <c r="D1219"/>
  <c r="H1218"/>
  <c r="G1218"/>
  <c r="F1218"/>
  <c r="E1218"/>
  <c r="D1218"/>
  <c r="H1217"/>
  <c r="G1217"/>
  <c r="F1217"/>
  <c r="E1217"/>
  <c r="D1217"/>
  <c r="H1216"/>
  <c r="G1216"/>
  <c r="F1216"/>
  <c r="E1216"/>
  <c r="D1216"/>
  <c r="H1215"/>
  <c r="G1215"/>
  <c r="F1215"/>
  <c r="E1215"/>
  <c r="D1215"/>
  <c r="H1214"/>
  <c r="G1214"/>
  <c r="F1214"/>
  <c r="E1214"/>
  <c r="D1214"/>
  <c r="H1213"/>
  <c r="G1213"/>
  <c r="F1213"/>
  <c r="E1213"/>
  <c r="D1213"/>
  <c r="H1212"/>
  <c r="G1212"/>
  <c r="F1212"/>
  <c r="E1212"/>
  <c r="D1212"/>
  <c r="H1211"/>
  <c r="G1211"/>
  <c r="F1211"/>
  <c r="E1211"/>
  <c r="D1211"/>
  <c r="H1210"/>
  <c r="G1210"/>
  <c r="F1210"/>
  <c r="E1210"/>
  <c r="D1210"/>
  <c r="H1209"/>
  <c r="G1209"/>
  <c r="F1209"/>
  <c r="E1209"/>
  <c r="D1209"/>
  <c r="H1208"/>
  <c r="G1208"/>
  <c r="F1208"/>
  <c r="E1208"/>
  <c r="D1208"/>
  <c r="H1207"/>
  <c r="G1207"/>
  <c r="F1207"/>
  <c r="E1207"/>
  <c r="D1207"/>
  <c r="H1206"/>
  <c r="G1206"/>
  <c r="F1206"/>
  <c r="E1206"/>
  <c r="D1206"/>
  <c r="H1205"/>
  <c r="G1205"/>
  <c r="F1205"/>
  <c r="E1205"/>
  <c r="D1205"/>
  <c r="H1204"/>
  <c r="G1204"/>
  <c r="F1204"/>
  <c r="E1204"/>
  <c r="D1204"/>
  <c r="H1203"/>
  <c r="G1203"/>
  <c r="F1203"/>
  <c r="E1203"/>
  <c r="D1203"/>
  <c r="H1202"/>
  <c r="G1202"/>
  <c r="F1202"/>
  <c r="E1202"/>
  <c r="D1202"/>
  <c r="H1201"/>
  <c r="G1201"/>
  <c r="F1201"/>
  <c r="E1201"/>
  <c r="D1201"/>
  <c r="H1200"/>
  <c r="G1200"/>
  <c r="F1200"/>
  <c r="E1200"/>
  <c r="D1200"/>
  <c r="H1199"/>
  <c r="G1199"/>
  <c r="F1199"/>
  <c r="E1199"/>
  <c r="D1199"/>
  <c r="H1198"/>
  <c r="G1198"/>
  <c r="F1198"/>
  <c r="E1198"/>
  <c r="D1198"/>
  <c r="H1197"/>
  <c r="G1197"/>
  <c r="F1197"/>
  <c r="E1197"/>
  <c r="D1197"/>
  <c r="H1196"/>
  <c r="G1196"/>
  <c r="F1196"/>
  <c r="E1196"/>
  <c r="D1196"/>
  <c r="H1195"/>
  <c r="G1195"/>
  <c r="F1195"/>
  <c r="E1195"/>
  <c r="D1195"/>
  <c r="H1194"/>
  <c r="G1194"/>
  <c r="F1194"/>
  <c r="E1194"/>
  <c r="D1194"/>
  <c r="H1193"/>
  <c r="G1193"/>
  <c r="F1193"/>
  <c r="E1193"/>
  <c r="D1193"/>
  <c r="H1192"/>
  <c r="G1192"/>
  <c r="F1192"/>
  <c r="E1192"/>
  <c r="D1192"/>
  <c r="H1191"/>
  <c r="G1191"/>
  <c r="F1191"/>
  <c r="E1191"/>
  <c r="D1191"/>
  <c r="H1189"/>
  <c r="G1189"/>
  <c r="F1189"/>
  <c r="E1189"/>
  <c r="D1189"/>
  <c r="H1188"/>
  <c r="G1188"/>
  <c r="F1188"/>
  <c r="E1188"/>
  <c r="D1188"/>
  <c r="H1187"/>
  <c r="G1187"/>
  <c r="F1187"/>
  <c r="E1187"/>
  <c r="D1187"/>
  <c r="H1186"/>
  <c r="G1186"/>
  <c r="F1186"/>
  <c r="E1186"/>
  <c r="D1186"/>
  <c r="H1185"/>
  <c r="G1185"/>
  <c r="F1185"/>
  <c r="E1185"/>
  <c r="D1185"/>
  <c r="H1184"/>
  <c r="G1184"/>
  <c r="F1184"/>
  <c r="E1184"/>
  <c r="D1184"/>
  <c r="H1183"/>
  <c r="G1183"/>
  <c r="F1183"/>
  <c r="E1183"/>
  <c r="D1183"/>
  <c r="H1182"/>
  <c r="G1182"/>
  <c r="F1182"/>
  <c r="E1182"/>
  <c r="D1182"/>
  <c r="H1181"/>
  <c r="G1181"/>
  <c r="F1181"/>
  <c r="E1181"/>
  <c r="D1181"/>
  <c r="H1180"/>
  <c r="G1180"/>
  <c r="F1180"/>
  <c r="E1180"/>
  <c r="D1180"/>
  <c r="H1179"/>
  <c r="G1179"/>
  <c r="F1179"/>
  <c r="E1179"/>
  <c r="D1179"/>
  <c r="H1178"/>
  <c r="G1178"/>
  <c r="F1178"/>
  <c r="E1178"/>
  <c r="D1178"/>
  <c r="H1177"/>
  <c r="G1177"/>
  <c r="F1177"/>
  <c r="E1177"/>
  <c r="D1177"/>
  <c r="H1176"/>
  <c r="G1176"/>
  <c r="F1176"/>
  <c r="E1176"/>
  <c r="D1176"/>
  <c r="H1175"/>
  <c r="G1175"/>
  <c r="F1175"/>
  <c r="E1175"/>
  <c r="D1175"/>
  <c r="H1174"/>
  <c r="G1174"/>
  <c r="F1174"/>
  <c r="E1174"/>
  <c r="D1174"/>
  <c r="H1173"/>
  <c r="G1173"/>
  <c r="F1173"/>
  <c r="E1173"/>
  <c r="D1173"/>
  <c r="H1172"/>
  <c r="G1172"/>
  <c r="F1172"/>
  <c r="E1172"/>
  <c r="D1172"/>
  <c r="H1171"/>
  <c r="G1171"/>
  <c r="F1171"/>
  <c r="E1171"/>
  <c r="D1171"/>
  <c r="H1170"/>
  <c r="G1170"/>
  <c r="F1170"/>
  <c r="E1170"/>
  <c r="D1170"/>
  <c r="H1168"/>
  <c r="G1168"/>
  <c r="F1168"/>
  <c r="E1168"/>
  <c r="D1168"/>
  <c r="H1167"/>
  <c r="G1167"/>
  <c r="F1167"/>
  <c r="E1167"/>
  <c r="D1167"/>
  <c r="H1166"/>
  <c r="G1166"/>
  <c r="F1166"/>
  <c r="E1166"/>
  <c r="D1166"/>
  <c r="H1165"/>
  <c r="G1165"/>
  <c r="F1165"/>
  <c r="E1165"/>
  <c r="D1165"/>
  <c r="H1163"/>
  <c r="G1163"/>
  <c r="F1163"/>
  <c r="E1163"/>
  <c r="D1163"/>
  <c r="H1162"/>
  <c r="G1162"/>
  <c r="F1162"/>
  <c r="E1162"/>
  <c r="D1162"/>
  <c r="H1161"/>
  <c r="G1161"/>
  <c r="F1161"/>
  <c r="E1161"/>
  <c r="D1161"/>
  <c r="H1160"/>
  <c r="G1160"/>
  <c r="F1160"/>
  <c r="E1160"/>
  <c r="D1160"/>
  <c r="H1159"/>
  <c r="G1159"/>
  <c r="F1159"/>
  <c r="E1159"/>
  <c r="D1159"/>
  <c r="H1158"/>
  <c r="G1158"/>
  <c r="F1158"/>
  <c r="E1158"/>
  <c r="D1158"/>
  <c r="H1157"/>
  <c r="G1157"/>
  <c r="F1157"/>
  <c r="E1157"/>
  <c r="D1157"/>
  <c r="H1156"/>
  <c r="G1156"/>
  <c r="F1156"/>
  <c r="E1156"/>
  <c r="D1156"/>
  <c r="H1155"/>
  <c r="G1155"/>
  <c r="F1155"/>
  <c r="E1155"/>
  <c r="D1155"/>
  <c r="H1154"/>
  <c r="G1154"/>
  <c r="F1154"/>
  <c r="E1154"/>
  <c r="D1154"/>
  <c r="H1153"/>
  <c r="G1153"/>
  <c r="F1153"/>
  <c r="E1153"/>
  <c r="D1153"/>
  <c r="H1152"/>
  <c r="G1152"/>
  <c r="F1152"/>
  <c r="E1152"/>
  <c r="D1152"/>
  <c r="H1151"/>
  <c r="G1151"/>
  <c r="F1151"/>
  <c r="E1151"/>
  <c r="D1151"/>
  <c r="H1150"/>
  <c r="G1150"/>
  <c r="F1150"/>
  <c r="E1150"/>
  <c r="D1150"/>
  <c r="H1149"/>
  <c r="G1149"/>
  <c r="F1149"/>
  <c r="E1149"/>
  <c r="D1149"/>
  <c r="H1148"/>
  <c r="G1148"/>
  <c r="F1148"/>
  <c r="E1148"/>
  <c r="D1148"/>
  <c r="H1147"/>
  <c r="G1147"/>
  <c r="F1147"/>
  <c r="E1147"/>
  <c r="D1147"/>
  <c r="H1146"/>
  <c r="G1146"/>
  <c r="F1146"/>
  <c r="E1146"/>
  <c r="D1146"/>
  <c r="H1145"/>
  <c r="G1145"/>
  <c r="F1145"/>
  <c r="E1145"/>
  <c r="D1145"/>
  <c r="H1143"/>
  <c r="G1143"/>
  <c r="F1143"/>
  <c r="E1143"/>
  <c r="D1143"/>
  <c r="H1142"/>
  <c r="G1142"/>
  <c r="F1142"/>
  <c r="E1142"/>
  <c r="D1142"/>
  <c r="H1141"/>
  <c r="G1141"/>
  <c r="F1141"/>
  <c r="E1141"/>
  <c r="D1141"/>
  <c r="H1140"/>
  <c r="G1140"/>
  <c r="F1140"/>
  <c r="E1140"/>
  <c r="D1140"/>
  <c r="H1139"/>
  <c r="G1139"/>
  <c r="F1139"/>
  <c r="E1139"/>
  <c r="D1139"/>
  <c r="H1138"/>
  <c r="G1138"/>
  <c r="F1138"/>
  <c r="E1138"/>
  <c r="D1138"/>
  <c r="H1133"/>
  <c r="G1133"/>
  <c r="F1133"/>
  <c r="E1133"/>
  <c r="D1133"/>
  <c r="H1130"/>
  <c r="G1130"/>
  <c r="F1130"/>
  <c r="E1130"/>
  <c r="D1130"/>
  <c r="H1129"/>
  <c r="G1129"/>
  <c r="F1129"/>
  <c r="E1129"/>
  <c r="D1129"/>
  <c r="H1128"/>
  <c r="G1128"/>
  <c r="F1128"/>
  <c r="E1128"/>
  <c r="D1128"/>
  <c r="H1127"/>
  <c r="G1127"/>
  <c r="F1127"/>
  <c r="E1127"/>
  <c r="D1127"/>
  <c r="H1126"/>
  <c r="G1126"/>
  <c r="F1126"/>
  <c r="E1126"/>
  <c r="D1126"/>
  <c r="H1124"/>
  <c r="G1124"/>
  <c r="F1124"/>
  <c r="E1124"/>
  <c r="D1124"/>
  <c r="H1123"/>
  <c r="G1123"/>
  <c r="F1123"/>
  <c r="E1123"/>
  <c r="D1123"/>
  <c r="H1122"/>
  <c r="G1122"/>
  <c r="F1122"/>
  <c r="E1122"/>
  <c r="D1122"/>
  <c r="H1121"/>
  <c r="G1121"/>
  <c r="F1121"/>
  <c r="E1121"/>
  <c r="D1121"/>
  <c r="H1120"/>
  <c r="G1120"/>
  <c r="F1120"/>
  <c r="E1120"/>
  <c r="D1120"/>
  <c r="H1119"/>
  <c r="G1119"/>
  <c r="F1119"/>
  <c r="E1119"/>
  <c r="D1119"/>
  <c r="H1118"/>
  <c r="G1118"/>
  <c r="F1118"/>
  <c r="E1118"/>
  <c r="D1118"/>
  <c r="H1117"/>
  <c r="G1117"/>
  <c r="F1117"/>
  <c r="E1117"/>
  <c r="D1117"/>
  <c r="H1116"/>
  <c r="G1116"/>
  <c r="F1116"/>
  <c r="E1116"/>
  <c r="D1116"/>
  <c r="H1115"/>
  <c r="G1115"/>
  <c r="F1115"/>
  <c r="E1115"/>
  <c r="D1115"/>
  <c r="H1114"/>
  <c r="G1114"/>
  <c r="F1114"/>
  <c r="E1114"/>
  <c r="D1114"/>
  <c r="H1113"/>
  <c r="G1113"/>
  <c r="F1113"/>
  <c r="E1113"/>
  <c r="D1113"/>
  <c r="H1112"/>
  <c r="G1112"/>
  <c r="F1112"/>
  <c r="E1112"/>
  <c r="D1112"/>
  <c r="H1111"/>
  <c r="G1111"/>
  <c r="F1111"/>
  <c r="E1111"/>
  <c r="D1111"/>
  <c r="H1110"/>
  <c r="G1110"/>
  <c r="F1110"/>
  <c r="E1110"/>
  <c r="D1110"/>
  <c r="H1109"/>
  <c r="G1109"/>
  <c r="F1109"/>
  <c r="E1109"/>
  <c r="D1109"/>
  <c r="H1108"/>
  <c r="G1108"/>
  <c r="F1108"/>
  <c r="E1108"/>
  <c r="D1108"/>
  <c r="H1107"/>
  <c r="G1107"/>
  <c r="F1107"/>
  <c r="E1107"/>
  <c r="D1107"/>
  <c r="H1106"/>
  <c r="G1106"/>
  <c r="F1106"/>
  <c r="E1106"/>
  <c r="D1106"/>
  <c r="H1105"/>
  <c r="G1105"/>
  <c r="F1105"/>
  <c r="E1105"/>
  <c r="D1105"/>
  <c r="H1104"/>
  <c r="G1104"/>
  <c r="F1104"/>
  <c r="E1104"/>
  <c r="D1104"/>
  <c r="H1103"/>
  <c r="G1103"/>
  <c r="F1103"/>
  <c r="E1103"/>
  <c r="D1103"/>
  <c r="H1102"/>
  <c r="G1102"/>
  <c r="F1102"/>
  <c r="E1102"/>
  <c r="D1102"/>
  <c r="H1101"/>
  <c r="G1101"/>
  <c r="F1101"/>
  <c r="E1101"/>
  <c r="D1101"/>
  <c r="H1100"/>
  <c r="G1100"/>
  <c r="F1100"/>
  <c r="E1100"/>
  <c r="D1100"/>
  <c r="H1099"/>
  <c r="G1099"/>
  <c r="F1099"/>
  <c r="E1099"/>
  <c r="D1099"/>
  <c r="H1098"/>
  <c r="G1098"/>
  <c r="F1098"/>
  <c r="E1098"/>
  <c r="D1098"/>
  <c r="H1097"/>
  <c r="G1097"/>
  <c r="F1097"/>
  <c r="E1097"/>
  <c r="D1097"/>
  <c r="H1096"/>
  <c r="G1096"/>
  <c r="F1096"/>
  <c r="E1096"/>
  <c r="D1096"/>
  <c r="H1095"/>
  <c r="G1095"/>
  <c r="F1095"/>
  <c r="E1095"/>
  <c r="D1095"/>
  <c r="H1094"/>
  <c r="G1094"/>
  <c r="F1094"/>
  <c r="E1094"/>
  <c r="D1094"/>
  <c r="H1093"/>
  <c r="G1093"/>
  <c r="F1093"/>
  <c r="E1093"/>
  <c r="D1093"/>
  <c r="H1092"/>
  <c r="G1092"/>
  <c r="F1092"/>
  <c r="E1092"/>
  <c r="D1092"/>
  <c r="H1091"/>
  <c r="G1091"/>
  <c r="F1091"/>
  <c r="E1091"/>
  <c r="D1091"/>
  <c r="H1090"/>
  <c r="G1090"/>
  <c r="F1090"/>
  <c r="E1090"/>
  <c r="D1090"/>
  <c r="H1089"/>
  <c r="G1089"/>
  <c r="F1089"/>
  <c r="E1089"/>
  <c r="D1089"/>
  <c r="H1088"/>
  <c r="G1088"/>
  <c r="F1088"/>
  <c r="E1088"/>
  <c r="D1088"/>
  <c r="H1087"/>
  <c r="G1087"/>
  <c r="F1087"/>
  <c r="E1087"/>
  <c r="D1087"/>
  <c r="H1086"/>
  <c r="G1086"/>
  <c r="F1086"/>
  <c r="E1086"/>
  <c r="D1086"/>
  <c r="H1085"/>
  <c r="G1085"/>
  <c r="F1085"/>
  <c r="E1085"/>
  <c r="D1085"/>
  <c r="H1084"/>
  <c r="G1084"/>
  <c r="F1084"/>
  <c r="E1084"/>
  <c r="D1084"/>
  <c r="H1083"/>
  <c r="G1083"/>
  <c r="F1083"/>
  <c r="E1083"/>
  <c r="D1083"/>
  <c r="H1082"/>
  <c r="G1082"/>
  <c r="F1082"/>
  <c r="E1082"/>
  <c r="D1082"/>
  <c r="H1081"/>
  <c r="G1081"/>
  <c r="F1081"/>
  <c r="E1081"/>
  <c r="D1081"/>
  <c r="H1080"/>
  <c r="G1080"/>
  <c r="F1080"/>
  <c r="E1080"/>
  <c r="D1080"/>
  <c r="H1079"/>
  <c r="G1079"/>
  <c r="F1079"/>
  <c r="E1079"/>
  <c r="D1079"/>
  <c r="H1078"/>
  <c r="G1078"/>
  <c r="F1078"/>
  <c r="E1078"/>
  <c r="D1078"/>
  <c r="H1077"/>
  <c r="G1077"/>
  <c r="F1077"/>
  <c r="E1077"/>
  <c r="D1077"/>
  <c r="H1075"/>
  <c r="G1075"/>
  <c r="F1075"/>
  <c r="E1075"/>
  <c r="D1075"/>
  <c r="H1074"/>
  <c r="G1074"/>
  <c r="F1074"/>
  <c r="E1074"/>
  <c r="D1074"/>
  <c r="H1073"/>
  <c r="G1073"/>
  <c r="F1073"/>
  <c r="E1073"/>
  <c r="D1073"/>
  <c r="H1072"/>
  <c r="G1072"/>
  <c r="F1072"/>
  <c r="E1072"/>
  <c r="D1072"/>
  <c r="H1071"/>
  <c r="G1071"/>
  <c r="F1071"/>
  <c r="E1071"/>
  <c r="D1071"/>
  <c r="H1070"/>
  <c r="G1070"/>
  <c r="F1070"/>
  <c r="E1070"/>
  <c r="D1070"/>
  <c r="H1069"/>
  <c r="G1069"/>
  <c r="F1069"/>
  <c r="E1069"/>
  <c r="D1069"/>
  <c r="H1068"/>
  <c r="G1068"/>
  <c r="F1068"/>
  <c r="E1068"/>
  <c r="D1068"/>
  <c r="H1067"/>
  <c r="G1067"/>
  <c r="F1067"/>
  <c r="E1067"/>
  <c r="D1067"/>
  <c r="H1066"/>
  <c r="G1066"/>
  <c r="F1066"/>
  <c r="E1066"/>
  <c r="D1066"/>
  <c r="H1065"/>
  <c r="G1065"/>
  <c r="F1065"/>
  <c r="E1065"/>
  <c r="D1065"/>
  <c r="H1064"/>
  <c r="G1064"/>
  <c r="F1064"/>
  <c r="E1064"/>
  <c r="D1064"/>
  <c r="H1062"/>
  <c r="G1062"/>
  <c r="F1062"/>
  <c r="E1062"/>
  <c r="D1062"/>
  <c r="H1061"/>
  <c r="G1061"/>
  <c r="F1061"/>
  <c r="E1061"/>
  <c r="D1061"/>
  <c r="H1060"/>
  <c r="G1060"/>
  <c r="F1060"/>
  <c r="E1060"/>
  <c r="D1060"/>
  <c r="H1059"/>
  <c r="G1059"/>
  <c r="F1059"/>
  <c r="E1059"/>
  <c r="D1059"/>
  <c r="H1058"/>
  <c r="G1058"/>
  <c r="F1058"/>
  <c r="E1058"/>
  <c r="D1058"/>
  <c r="H1057"/>
  <c r="G1057"/>
  <c r="F1057"/>
  <c r="E1057"/>
  <c r="D1057"/>
  <c r="H1056"/>
  <c r="G1056"/>
  <c r="F1056"/>
  <c r="E1056"/>
  <c r="D1056"/>
  <c r="H1055"/>
  <c r="G1055"/>
  <c r="F1055"/>
  <c r="E1055"/>
  <c r="D1055"/>
  <c r="H1054"/>
  <c r="G1054"/>
  <c r="F1054"/>
  <c r="E1054"/>
  <c r="D1054"/>
  <c r="H1053"/>
  <c r="G1053"/>
  <c r="F1053"/>
  <c r="E1053"/>
  <c r="D1053"/>
  <c r="H1052"/>
  <c r="G1052"/>
  <c r="F1052"/>
  <c r="E1052"/>
  <c r="D1052"/>
  <c r="H1051"/>
  <c r="G1051"/>
  <c r="F1051"/>
  <c r="E1051"/>
  <c r="D1051"/>
  <c r="H1050"/>
  <c r="G1050"/>
  <c r="F1050"/>
  <c r="E1050"/>
  <c r="D1050"/>
  <c r="H1049"/>
  <c r="G1049"/>
  <c r="F1049"/>
  <c r="E1049"/>
  <c r="D1049"/>
  <c r="H1048"/>
  <c r="G1048"/>
  <c r="F1048"/>
  <c r="E1048"/>
  <c r="D1048"/>
  <c r="H1047"/>
  <c r="G1047"/>
  <c r="F1047"/>
  <c r="E1047"/>
  <c r="D1047"/>
  <c r="H1046"/>
  <c r="G1046"/>
  <c r="F1046"/>
  <c r="E1046"/>
  <c r="D1046"/>
  <c r="H1045"/>
  <c r="G1045"/>
  <c r="F1045"/>
  <c r="E1045"/>
  <c r="D1045"/>
  <c r="H1044"/>
  <c r="G1044"/>
  <c r="F1044"/>
  <c r="E1044"/>
  <c r="D1044"/>
  <c r="H1043"/>
  <c r="G1043"/>
  <c r="F1043"/>
  <c r="E1043"/>
  <c r="D1043"/>
  <c r="H1042"/>
  <c r="G1042"/>
  <c r="F1042"/>
  <c r="E1042"/>
  <c r="D1042"/>
  <c r="H1039"/>
  <c r="G1039"/>
  <c r="F1039"/>
  <c r="E1039"/>
  <c r="D1039"/>
  <c r="H1038"/>
  <c r="G1038"/>
  <c r="F1038"/>
  <c r="E1038"/>
  <c r="D1038"/>
  <c r="H1037"/>
  <c r="G1037"/>
  <c r="F1037"/>
  <c r="E1037"/>
  <c r="D1037"/>
  <c r="H1036"/>
  <c r="G1036"/>
  <c r="F1036"/>
  <c r="E1036"/>
  <c r="D1036"/>
  <c r="H1035"/>
  <c r="G1035"/>
  <c r="F1035"/>
  <c r="E1035"/>
  <c r="D1035"/>
  <c r="H1034"/>
  <c r="G1034"/>
  <c r="F1034"/>
  <c r="E1034"/>
  <c r="D1034"/>
  <c r="H1033"/>
  <c r="G1033"/>
  <c r="F1033"/>
  <c r="E1033"/>
  <c r="D1033"/>
  <c r="H1032"/>
  <c r="G1032"/>
  <c r="F1032"/>
  <c r="E1032"/>
  <c r="D1032"/>
  <c r="H1031"/>
  <c r="G1031"/>
  <c r="F1031"/>
  <c r="E1031"/>
  <c r="D1031"/>
  <c r="H1030"/>
  <c r="G1030"/>
  <c r="F1030"/>
  <c r="E1030"/>
  <c r="D1030"/>
  <c r="H1029"/>
  <c r="G1029"/>
  <c r="F1029"/>
  <c r="E1029"/>
  <c r="D1029"/>
  <c r="H1028"/>
  <c r="G1028"/>
  <c r="F1028"/>
  <c r="E1028"/>
  <c r="D1028"/>
  <c r="H1027"/>
  <c r="G1027"/>
  <c r="F1027"/>
  <c r="E1027"/>
  <c r="D1027"/>
  <c r="H1026"/>
  <c r="G1026"/>
  <c r="F1026"/>
  <c r="E1026"/>
  <c r="D1026"/>
  <c r="H1025"/>
  <c r="G1025"/>
  <c r="F1025"/>
  <c r="E1025"/>
  <c r="D1025"/>
  <c r="H1024"/>
  <c r="G1024"/>
  <c r="F1024"/>
  <c r="E1024"/>
  <c r="D1024"/>
  <c r="H1023"/>
  <c r="G1023"/>
  <c r="F1023"/>
  <c r="E1023"/>
  <c r="D1023"/>
  <c r="H1022"/>
  <c r="G1022"/>
  <c r="F1022"/>
  <c r="E1022"/>
  <c r="D1022"/>
  <c r="H1021"/>
  <c r="G1021"/>
  <c r="F1021"/>
  <c r="E1021"/>
  <c r="D1021"/>
  <c r="H1020"/>
  <c r="G1020"/>
  <c r="F1020"/>
  <c r="E1020"/>
  <c r="D1020"/>
  <c r="H1019"/>
  <c r="G1019"/>
  <c r="F1019"/>
  <c r="E1019"/>
  <c r="D1019"/>
  <c r="H1018"/>
  <c r="G1018"/>
  <c r="F1018"/>
  <c r="E1018"/>
  <c r="D1018"/>
  <c r="H1017"/>
  <c r="G1017"/>
  <c r="F1017"/>
  <c r="E1017"/>
  <c r="D1017"/>
  <c r="H1016"/>
  <c r="G1016"/>
  <c r="F1016"/>
  <c r="E1016"/>
  <c r="D1016"/>
  <c r="H1015"/>
  <c r="G1015"/>
  <c r="F1015"/>
  <c r="E1015"/>
  <c r="D1015"/>
  <c r="H1014"/>
  <c r="G1014"/>
  <c r="F1014"/>
  <c r="E1014"/>
  <c r="D1014"/>
  <c r="H1013"/>
  <c r="G1013"/>
  <c r="F1013"/>
  <c r="E1013"/>
  <c r="D1013"/>
  <c r="H1012"/>
  <c r="G1012"/>
  <c r="F1012"/>
  <c r="E1012"/>
  <c r="D1012"/>
  <c r="H1011"/>
  <c r="G1011"/>
  <c r="F1011"/>
  <c r="E1011"/>
  <c r="D1011"/>
  <c r="H1010"/>
  <c r="G1010"/>
  <c r="F1010"/>
  <c r="E1010"/>
  <c r="D1010"/>
  <c r="H1008"/>
  <c r="G1008"/>
  <c r="F1008"/>
  <c r="E1008"/>
  <c r="D1008"/>
  <c r="H1007"/>
  <c r="G1007"/>
  <c r="F1007"/>
  <c r="E1007"/>
  <c r="D1007"/>
  <c r="H1006"/>
  <c r="G1006"/>
  <c r="F1006"/>
  <c r="E1006"/>
  <c r="D1006"/>
  <c r="H1005"/>
  <c r="G1005"/>
  <c r="F1005"/>
  <c r="E1005"/>
  <c r="D1005"/>
  <c r="H1004"/>
  <c r="G1004"/>
  <c r="F1004"/>
  <c r="E1004"/>
  <c r="D1004"/>
  <c r="H1003"/>
  <c r="G1003"/>
  <c r="F1003"/>
  <c r="E1003"/>
  <c r="D1003"/>
  <c r="H1002"/>
  <c r="G1002"/>
  <c r="F1002"/>
  <c r="E1002"/>
  <c r="D1002"/>
  <c r="H1001"/>
  <c r="G1001"/>
  <c r="F1001"/>
  <c r="E1001"/>
  <c r="D1001"/>
  <c r="H1000"/>
  <c r="G1000"/>
  <c r="F1000"/>
  <c r="E1000"/>
  <c r="D1000"/>
  <c r="H999"/>
  <c r="G999"/>
  <c r="F999"/>
  <c r="E999"/>
  <c r="D999"/>
  <c r="H998"/>
  <c r="G998"/>
  <c r="F998"/>
  <c r="E998"/>
  <c r="D998"/>
  <c r="H997"/>
  <c r="G997"/>
  <c r="F997"/>
  <c r="E997"/>
  <c r="D997"/>
  <c r="H996"/>
  <c r="G996"/>
  <c r="F996"/>
  <c r="E996"/>
  <c r="D996"/>
  <c r="H995"/>
  <c r="G995"/>
  <c r="F995"/>
  <c r="E995"/>
  <c r="D995"/>
  <c r="H994"/>
  <c r="G994"/>
  <c r="F994"/>
  <c r="E994"/>
  <c r="D994"/>
  <c r="H993"/>
  <c r="G993"/>
  <c r="F993"/>
  <c r="E993"/>
  <c r="D993"/>
  <c r="H992"/>
  <c r="G992"/>
  <c r="F992"/>
  <c r="E992"/>
  <c r="D992"/>
  <c r="H991"/>
  <c r="G991"/>
  <c r="F991"/>
  <c r="E991"/>
  <c r="D991"/>
  <c r="H990"/>
  <c r="G990"/>
  <c r="F990"/>
  <c r="E990"/>
  <c r="D990"/>
  <c r="H989"/>
  <c r="G989"/>
  <c r="F989"/>
  <c r="E989"/>
  <c r="D989"/>
  <c r="H987"/>
  <c r="G987"/>
  <c r="F987"/>
  <c r="E987"/>
  <c r="D987"/>
  <c r="H986"/>
  <c r="G986"/>
  <c r="F986"/>
  <c r="E986"/>
  <c r="D986"/>
  <c r="H985"/>
  <c r="G985"/>
  <c r="F985"/>
  <c r="E985"/>
  <c r="D985"/>
  <c r="H984"/>
  <c r="G984"/>
  <c r="F984"/>
  <c r="E984"/>
  <c r="D984"/>
  <c r="H983"/>
  <c r="G983"/>
  <c r="F983"/>
  <c r="E983"/>
  <c r="D983"/>
  <c r="H982"/>
  <c r="G982"/>
  <c r="F982"/>
  <c r="E982"/>
  <c r="D982"/>
  <c r="H981"/>
  <c r="G981"/>
  <c r="F981"/>
  <c r="E981"/>
  <c r="D981"/>
  <c r="H980"/>
  <c r="G980"/>
  <c r="F980"/>
  <c r="E980"/>
  <c r="D980"/>
  <c r="H979"/>
  <c r="G979"/>
  <c r="F979"/>
  <c r="E979"/>
  <c r="D979"/>
  <c r="H978"/>
  <c r="G978"/>
  <c r="F978"/>
  <c r="E978"/>
  <c r="D978"/>
  <c r="H977"/>
  <c r="G977"/>
  <c r="F977"/>
  <c r="E977"/>
  <c r="D977"/>
  <c r="H976"/>
  <c r="G976"/>
  <c r="F976"/>
  <c r="E976"/>
  <c r="D976"/>
  <c r="H975"/>
  <c r="G975"/>
  <c r="F975"/>
  <c r="E975"/>
  <c r="D975"/>
  <c r="H974"/>
  <c r="G974"/>
  <c r="F974"/>
  <c r="E974"/>
  <c r="D974"/>
  <c r="H973"/>
  <c r="G973"/>
  <c r="F973"/>
  <c r="E973"/>
  <c r="D973"/>
  <c r="H972"/>
  <c r="G972"/>
  <c r="F972"/>
  <c r="E972"/>
  <c r="D972"/>
  <c r="H971"/>
  <c r="G971"/>
  <c r="F971"/>
  <c r="E971"/>
  <c r="D971"/>
  <c r="H970"/>
  <c r="G970"/>
  <c r="F970"/>
  <c r="E970"/>
  <c r="D970"/>
  <c r="H969"/>
  <c r="G969"/>
  <c r="F969"/>
  <c r="E969"/>
  <c r="D969"/>
  <c r="H968"/>
  <c r="G968"/>
  <c r="F968"/>
  <c r="E968"/>
  <c r="D968"/>
  <c r="H967"/>
  <c r="G967"/>
  <c r="F967"/>
  <c r="E967"/>
  <c r="D967"/>
  <c r="H966"/>
  <c r="G966"/>
  <c r="F966"/>
  <c r="E966"/>
  <c r="D966"/>
  <c r="H965"/>
  <c r="G965"/>
  <c r="F965"/>
  <c r="E965"/>
  <c r="D965"/>
  <c r="H964"/>
  <c r="G964"/>
  <c r="F964"/>
  <c r="E964"/>
  <c r="D964"/>
  <c r="H963"/>
  <c r="G963"/>
  <c r="F963"/>
  <c r="E963"/>
  <c r="D963"/>
  <c r="H962"/>
  <c r="G962"/>
  <c r="F962"/>
  <c r="E962"/>
  <c r="D962"/>
  <c r="H961"/>
  <c r="G961"/>
  <c r="F961"/>
  <c r="E961"/>
  <c r="D961"/>
  <c r="H960"/>
  <c r="G960"/>
  <c r="F960"/>
  <c r="E960"/>
  <c r="D960"/>
  <c r="H959"/>
  <c r="G959"/>
  <c r="F959"/>
  <c r="E959"/>
  <c r="D959"/>
  <c r="H958"/>
  <c r="G958"/>
  <c r="F958"/>
  <c r="E958"/>
  <c r="D958"/>
  <c r="H957"/>
  <c r="G957"/>
  <c r="F957"/>
  <c r="E957"/>
  <c r="D957"/>
  <c r="H956"/>
  <c r="G956"/>
  <c r="F956"/>
  <c r="E956"/>
  <c r="D956"/>
  <c r="H955"/>
  <c r="G955"/>
  <c r="F955"/>
  <c r="E955"/>
  <c r="D955"/>
  <c r="H954"/>
  <c r="G954"/>
  <c r="F954"/>
  <c r="E954"/>
  <c r="D954"/>
  <c r="H953"/>
  <c r="G953"/>
  <c r="F953"/>
  <c r="E953"/>
  <c r="D953"/>
  <c r="H952"/>
  <c r="G952"/>
  <c r="F952"/>
  <c r="E952"/>
  <c r="D952"/>
  <c r="H951"/>
  <c r="G951"/>
  <c r="F951"/>
  <c r="E951"/>
  <c r="D951"/>
  <c r="H950"/>
  <c r="G950"/>
  <c r="F950"/>
  <c r="E950"/>
  <c r="D950"/>
  <c r="H949"/>
  <c r="G949"/>
  <c r="F949"/>
  <c r="E949"/>
  <c r="D949"/>
  <c r="H948"/>
  <c r="G948"/>
  <c r="F948"/>
  <c r="E948"/>
  <c r="D948"/>
  <c r="H947"/>
  <c r="G947"/>
  <c r="F947"/>
  <c r="E947"/>
  <c r="D947"/>
  <c r="H946"/>
  <c r="G946"/>
  <c r="F946"/>
  <c r="E946"/>
  <c r="D946"/>
  <c r="H945"/>
  <c r="G945"/>
  <c r="F945"/>
  <c r="E945"/>
  <c r="D945"/>
  <c r="H944"/>
  <c r="G944"/>
  <c r="F944"/>
  <c r="E944"/>
  <c r="D944"/>
  <c r="H943"/>
  <c r="G943"/>
  <c r="F943"/>
  <c r="E943"/>
  <c r="D943"/>
  <c r="H942"/>
  <c r="G942"/>
  <c r="F942"/>
  <c r="E942"/>
  <c r="D942"/>
  <c r="H941"/>
  <c r="G941"/>
  <c r="F941"/>
  <c r="E941"/>
  <c r="D941"/>
  <c r="H940"/>
  <c r="G940"/>
  <c r="F940"/>
  <c r="E940"/>
  <c r="D940"/>
  <c r="H939"/>
  <c r="G939"/>
  <c r="F939"/>
  <c r="E939"/>
  <c r="D939"/>
  <c r="H937"/>
  <c r="G937"/>
  <c r="F937"/>
  <c r="E937"/>
  <c r="D937"/>
  <c r="H936"/>
  <c r="G936"/>
  <c r="F936"/>
  <c r="E936"/>
  <c r="D936"/>
  <c r="H935"/>
  <c r="G935"/>
  <c r="F935"/>
  <c r="E935"/>
  <c r="D935"/>
  <c r="H934"/>
  <c r="G934"/>
  <c r="F934"/>
  <c r="E934"/>
  <c r="D934"/>
  <c r="H933"/>
  <c r="G933"/>
  <c r="F933"/>
  <c r="E933"/>
  <c r="D933"/>
  <c r="H932"/>
  <c r="G932"/>
  <c r="F932"/>
  <c r="E932"/>
  <c r="D932"/>
  <c r="H931"/>
  <c r="G931"/>
  <c r="F931"/>
  <c r="E931"/>
  <c r="D931"/>
  <c r="H930"/>
  <c r="G930"/>
  <c r="F930"/>
  <c r="E930"/>
  <c r="D930"/>
  <c r="H929"/>
  <c r="G929"/>
  <c r="F929"/>
  <c r="E929"/>
  <c r="D929"/>
  <c r="H928"/>
  <c r="G928"/>
  <c r="F928"/>
  <c r="E928"/>
  <c r="D928"/>
  <c r="H927"/>
  <c r="G927"/>
  <c r="F927"/>
  <c r="E927"/>
  <c r="D927"/>
  <c r="H925"/>
  <c r="G925"/>
  <c r="F925"/>
  <c r="E925"/>
  <c r="D925"/>
  <c r="H924"/>
  <c r="G924"/>
  <c r="F924"/>
  <c r="E924"/>
  <c r="D924"/>
  <c r="H923"/>
  <c r="G923"/>
  <c r="F923"/>
  <c r="E923"/>
  <c r="D923"/>
  <c r="H922"/>
  <c r="G922"/>
  <c r="F922"/>
  <c r="E922"/>
  <c r="D922"/>
  <c r="H921"/>
  <c r="G921"/>
  <c r="F921"/>
  <c r="E921"/>
  <c r="D921"/>
  <c r="H920"/>
  <c r="G920"/>
  <c r="F920"/>
  <c r="E920"/>
  <c r="D920"/>
  <c r="H919"/>
  <c r="G919"/>
  <c r="F919"/>
  <c r="E919"/>
  <c r="D919"/>
  <c r="H918"/>
  <c r="G918"/>
  <c r="F918"/>
  <c r="E918"/>
  <c r="D918"/>
  <c r="H917"/>
  <c r="G917"/>
  <c r="F917"/>
  <c r="E917"/>
  <c r="D917"/>
  <c r="H916"/>
  <c r="G916"/>
  <c r="F916"/>
  <c r="E916"/>
  <c r="D916"/>
  <c r="H915"/>
  <c r="G915"/>
  <c r="F915"/>
  <c r="E915"/>
  <c r="D915"/>
  <c r="H914"/>
  <c r="G914"/>
  <c r="F914"/>
  <c r="E914"/>
  <c r="D914"/>
  <c r="H913"/>
  <c r="G913"/>
  <c r="F913"/>
  <c r="E913"/>
  <c r="D913"/>
  <c r="H912"/>
  <c r="G912"/>
  <c r="F912"/>
  <c r="E912"/>
  <c r="D912"/>
  <c r="H911"/>
  <c r="G911"/>
  <c r="F911"/>
  <c r="E911"/>
  <c r="D911"/>
  <c r="H910"/>
  <c r="G910"/>
  <c r="F910"/>
  <c r="E910"/>
  <c r="D910"/>
  <c r="H909"/>
  <c r="G909"/>
  <c r="F909"/>
  <c r="E909"/>
  <c r="D909"/>
  <c r="H908"/>
  <c r="G908"/>
  <c r="F908"/>
  <c r="E908"/>
  <c r="D908"/>
  <c r="H907"/>
  <c r="G907"/>
  <c r="F907"/>
  <c r="E907"/>
  <c r="D907"/>
  <c r="H906"/>
  <c r="G906"/>
  <c r="F906"/>
  <c r="E906"/>
  <c r="D906"/>
  <c r="H905"/>
  <c r="G905"/>
  <c r="F905"/>
  <c r="E905"/>
  <c r="D905"/>
  <c r="H904"/>
  <c r="G904"/>
  <c r="F904"/>
  <c r="E904"/>
  <c r="D904"/>
  <c r="H903"/>
  <c r="G903"/>
  <c r="F903"/>
  <c r="E903"/>
  <c r="D903"/>
  <c r="H902"/>
  <c r="G902"/>
  <c r="F902"/>
  <c r="E902"/>
  <c r="D902"/>
  <c r="H901"/>
  <c r="G901"/>
  <c r="F901"/>
  <c r="E901"/>
  <c r="D901"/>
  <c r="H900"/>
  <c r="G900"/>
  <c r="F900"/>
  <c r="E900"/>
  <c r="D900"/>
  <c r="H899"/>
  <c r="G899"/>
  <c r="F899"/>
  <c r="E899"/>
  <c r="D899"/>
  <c r="H898"/>
  <c r="G898"/>
  <c r="F898"/>
  <c r="E898"/>
  <c r="D898"/>
  <c r="H897"/>
  <c r="G897"/>
  <c r="F897"/>
  <c r="E897"/>
  <c r="D897"/>
  <c r="H896"/>
  <c r="G896"/>
  <c r="F896"/>
  <c r="E896"/>
  <c r="D896"/>
  <c r="H895"/>
  <c r="G895"/>
  <c r="F895"/>
  <c r="E895"/>
  <c r="D895"/>
  <c r="H894"/>
  <c r="G894"/>
  <c r="F894"/>
  <c r="E894"/>
  <c r="D894"/>
  <c r="H893"/>
  <c r="G893"/>
  <c r="F893"/>
  <c r="E893"/>
  <c r="D893"/>
  <c r="H892"/>
  <c r="G892"/>
  <c r="F892"/>
  <c r="E892"/>
  <c r="D892"/>
  <c r="H891"/>
  <c r="G891"/>
  <c r="F891"/>
  <c r="E891"/>
  <c r="D891"/>
  <c r="H890"/>
  <c r="G890"/>
  <c r="F890"/>
  <c r="E890"/>
  <c r="D890"/>
  <c r="H889"/>
  <c r="G889"/>
  <c r="F889"/>
  <c r="E889"/>
  <c r="D889"/>
  <c r="H888"/>
  <c r="G888"/>
  <c r="F888"/>
  <c r="E888"/>
  <c r="D888"/>
  <c r="H887"/>
  <c r="G887"/>
  <c r="F887"/>
  <c r="E887"/>
  <c r="D887"/>
  <c r="H886"/>
  <c r="G886"/>
  <c r="F886"/>
  <c r="E886"/>
  <c r="D886"/>
  <c r="H885"/>
  <c r="G885"/>
  <c r="F885"/>
  <c r="E885"/>
  <c r="D885"/>
  <c r="H884"/>
  <c r="G884"/>
  <c r="F884"/>
  <c r="E884"/>
  <c r="D884"/>
  <c r="H883"/>
  <c r="G883"/>
  <c r="F883"/>
  <c r="E883"/>
  <c r="D883"/>
  <c r="H882"/>
  <c r="G882"/>
  <c r="F882"/>
  <c r="E882"/>
  <c r="D882"/>
  <c r="H881"/>
  <c r="G881"/>
  <c r="F881"/>
  <c r="E881"/>
  <c r="D881"/>
  <c r="H880"/>
  <c r="G880"/>
  <c r="F880"/>
  <c r="E880"/>
  <c r="D880"/>
  <c r="H879"/>
  <c r="G879"/>
  <c r="F879"/>
  <c r="E879"/>
  <c r="D879"/>
  <c r="H878"/>
  <c r="G878"/>
  <c r="F878"/>
  <c r="E878"/>
  <c r="D878"/>
  <c r="H877"/>
  <c r="G877"/>
  <c r="F877"/>
  <c r="E877"/>
  <c r="D877"/>
  <c r="H876"/>
  <c r="G876"/>
  <c r="F876"/>
  <c r="E876"/>
  <c r="D876"/>
  <c r="H875"/>
  <c r="G875"/>
  <c r="F875"/>
  <c r="E875"/>
  <c r="D875"/>
  <c r="H874"/>
  <c r="G874"/>
  <c r="F874"/>
  <c r="E874"/>
  <c r="D874"/>
  <c r="H873"/>
  <c r="G873"/>
  <c r="F873"/>
  <c r="E873"/>
  <c r="D873"/>
  <c r="H872"/>
  <c r="G872"/>
  <c r="F872"/>
  <c r="E872"/>
  <c r="D872"/>
  <c r="H871"/>
  <c r="G871"/>
  <c r="F871"/>
  <c r="E871"/>
  <c r="D871"/>
  <c r="H870"/>
  <c r="G870"/>
  <c r="F870"/>
  <c r="E870"/>
  <c r="D870"/>
  <c r="H869"/>
  <c r="G869"/>
  <c r="F869"/>
  <c r="E869"/>
  <c r="D869"/>
  <c r="H868"/>
  <c r="G868"/>
  <c r="F868"/>
  <c r="E868"/>
  <c r="D868"/>
  <c r="H867"/>
  <c r="G867"/>
  <c r="F867"/>
  <c r="E867"/>
  <c r="D867"/>
  <c r="H866"/>
  <c r="G866"/>
  <c r="F866"/>
  <c r="E866"/>
  <c r="D866"/>
  <c r="H865"/>
  <c r="G865"/>
  <c r="F865"/>
  <c r="E865"/>
  <c r="D865"/>
  <c r="H864"/>
  <c r="G864"/>
  <c r="F864"/>
  <c r="E864"/>
  <c r="D864"/>
  <c r="H863"/>
  <c r="G863"/>
  <c r="F863"/>
  <c r="E863"/>
  <c r="D863"/>
  <c r="H862"/>
  <c r="G862"/>
  <c r="F862"/>
  <c r="E862"/>
  <c r="D862"/>
  <c r="H861"/>
  <c r="G861"/>
  <c r="F861"/>
  <c r="E861"/>
  <c r="D861"/>
  <c r="H859"/>
  <c r="G859"/>
  <c r="F859"/>
  <c r="E859"/>
  <c r="D859"/>
  <c r="H858"/>
  <c r="G858"/>
  <c r="F858"/>
  <c r="E858"/>
  <c r="D858"/>
  <c r="H857"/>
  <c r="G857"/>
  <c r="F857"/>
  <c r="E857"/>
  <c r="D857"/>
  <c r="H856"/>
  <c r="G856"/>
  <c r="F856"/>
  <c r="E856"/>
  <c r="D856"/>
  <c r="H855"/>
  <c r="G855"/>
  <c r="F855"/>
  <c r="E855"/>
  <c r="D855"/>
  <c r="H854"/>
  <c r="G854"/>
  <c r="F854"/>
  <c r="E854"/>
  <c r="D854"/>
  <c r="H853"/>
  <c r="G853"/>
  <c r="F853"/>
  <c r="E853"/>
  <c r="D853"/>
  <c r="H852"/>
  <c r="G852"/>
  <c r="F852"/>
  <c r="E852"/>
  <c r="D852"/>
  <c r="H851"/>
  <c r="G851"/>
  <c r="F851"/>
  <c r="E851"/>
  <c r="D851"/>
  <c r="H849"/>
  <c r="G849"/>
  <c r="F849"/>
  <c r="E849"/>
  <c r="D849"/>
  <c r="H848"/>
  <c r="G848"/>
  <c r="F848"/>
  <c r="E848"/>
  <c r="D848"/>
  <c r="H847"/>
  <c r="G847"/>
  <c r="F847"/>
  <c r="E847"/>
  <c r="D847"/>
  <c r="H846"/>
  <c r="G846"/>
  <c r="F846"/>
  <c r="E846"/>
  <c r="D846"/>
  <c r="H845"/>
  <c r="G845"/>
  <c r="F845"/>
  <c r="E845"/>
  <c r="D845"/>
  <c r="H844"/>
  <c r="G844"/>
  <c r="F844"/>
  <c r="E844"/>
  <c r="D844"/>
  <c r="H830"/>
  <c r="G830"/>
  <c r="F830"/>
  <c r="E830"/>
  <c r="D830"/>
  <c r="H827"/>
  <c r="G827"/>
  <c r="F827"/>
  <c r="E827"/>
  <c r="D827"/>
  <c r="H826"/>
  <c r="G826"/>
  <c r="F826"/>
  <c r="E826"/>
  <c r="D826"/>
  <c r="H824"/>
  <c r="G824"/>
  <c r="F824"/>
  <c r="E824"/>
  <c r="D824"/>
  <c r="H823"/>
  <c r="G823"/>
  <c r="F823"/>
  <c r="E823"/>
  <c r="D823"/>
  <c r="H822"/>
  <c r="G822"/>
  <c r="F822"/>
  <c r="E822"/>
  <c r="D822"/>
  <c r="H821"/>
  <c r="G821"/>
  <c r="F821"/>
  <c r="E821"/>
  <c r="D821"/>
  <c r="H820"/>
  <c r="G820"/>
  <c r="F820"/>
  <c r="E820"/>
  <c r="D820"/>
  <c r="H819"/>
  <c r="G819"/>
  <c r="F819"/>
  <c r="E819"/>
  <c r="D819"/>
  <c r="H818"/>
  <c r="G818"/>
  <c r="F818"/>
  <c r="E818"/>
  <c r="D818"/>
  <c r="H817"/>
  <c r="G817"/>
  <c r="F817"/>
  <c r="E817"/>
  <c r="D817"/>
  <c r="H816"/>
  <c r="G816"/>
  <c r="F816"/>
  <c r="E816"/>
  <c r="D816"/>
  <c r="H815"/>
  <c r="G815"/>
  <c r="F815"/>
  <c r="E815"/>
  <c r="D815"/>
  <c r="H814"/>
  <c r="G814"/>
  <c r="F814"/>
  <c r="E814"/>
  <c r="D814"/>
  <c r="H813"/>
  <c r="G813"/>
  <c r="F813"/>
  <c r="E813"/>
  <c r="D813"/>
  <c r="H812"/>
  <c r="G812"/>
  <c r="F812"/>
  <c r="E812"/>
  <c r="D812"/>
  <c r="H811"/>
  <c r="G811"/>
  <c r="F811"/>
  <c r="E811"/>
  <c r="D811"/>
  <c r="H810"/>
  <c r="G810"/>
  <c r="F810"/>
  <c r="E810"/>
  <c r="D810"/>
  <c r="H809"/>
  <c r="G809"/>
  <c r="F809"/>
  <c r="E809"/>
  <c r="D809"/>
  <c r="H808"/>
  <c r="G808"/>
  <c r="F808"/>
  <c r="E808"/>
  <c r="D808"/>
  <c r="H807"/>
  <c r="G807"/>
  <c r="F807"/>
  <c r="E807"/>
  <c r="D807"/>
  <c r="H806"/>
  <c r="G806"/>
  <c r="F806"/>
  <c r="E806"/>
  <c r="D806"/>
  <c r="H804"/>
  <c r="G804"/>
  <c r="F804"/>
  <c r="E804"/>
  <c r="D804"/>
  <c r="H803"/>
  <c r="G803"/>
  <c r="F803"/>
  <c r="E803"/>
  <c r="D803"/>
  <c r="H802"/>
  <c r="G802"/>
  <c r="F802"/>
  <c r="E802"/>
  <c r="D802"/>
  <c r="H801"/>
  <c r="G801"/>
  <c r="F801"/>
  <c r="E801"/>
  <c r="D801"/>
  <c r="H800"/>
  <c r="G800"/>
  <c r="F800"/>
  <c r="E800"/>
  <c r="D800"/>
  <c r="H799"/>
  <c r="G799"/>
  <c r="F799"/>
  <c r="E799"/>
  <c r="D799"/>
  <c r="H798"/>
  <c r="G798"/>
  <c r="F798"/>
  <c r="E798"/>
  <c r="D798"/>
  <c r="H797"/>
  <c r="G797"/>
  <c r="F797"/>
  <c r="E797"/>
  <c r="D797"/>
  <c r="H796"/>
  <c r="G796"/>
  <c r="F796"/>
  <c r="E796"/>
  <c r="D796"/>
  <c r="H792"/>
  <c r="G792"/>
  <c r="F792"/>
  <c r="E792"/>
  <c r="D792"/>
  <c r="H791"/>
  <c r="G791"/>
  <c r="F791"/>
  <c r="E791"/>
  <c r="D791"/>
  <c r="H790"/>
  <c r="G790"/>
  <c r="F790"/>
  <c r="E790"/>
  <c r="D790"/>
  <c r="H789"/>
  <c r="G789"/>
  <c r="F789"/>
  <c r="E789"/>
  <c r="D789"/>
  <c r="H786"/>
  <c r="G786"/>
  <c r="F786"/>
  <c r="E786"/>
  <c r="D786"/>
  <c r="H785"/>
  <c r="G785"/>
  <c r="F785"/>
  <c r="E785"/>
  <c r="D785"/>
  <c r="H784"/>
  <c r="G784"/>
  <c r="F784"/>
  <c r="E784"/>
  <c r="D784"/>
  <c r="H783"/>
  <c r="G783"/>
  <c r="F783"/>
  <c r="E783"/>
  <c r="D783"/>
  <c r="H782"/>
  <c r="G782"/>
  <c r="F782"/>
  <c r="E782"/>
  <c r="D782"/>
  <c r="H781"/>
  <c r="G781"/>
  <c r="F781"/>
  <c r="E781"/>
  <c r="D781"/>
  <c r="H780"/>
  <c r="G780"/>
  <c r="F780"/>
  <c r="E780"/>
  <c r="D780"/>
  <c r="H779"/>
  <c r="G779"/>
  <c r="F779"/>
  <c r="E779"/>
  <c r="D779"/>
  <c r="H778"/>
  <c r="G778"/>
  <c r="F778"/>
  <c r="E778"/>
  <c r="D778"/>
  <c r="H777"/>
  <c r="G777"/>
  <c r="F777"/>
  <c r="E777"/>
  <c r="D777"/>
  <c r="H776"/>
  <c r="G776"/>
  <c r="F776"/>
  <c r="E776"/>
  <c r="D776"/>
  <c r="H775"/>
  <c r="G775"/>
  <c r="F775"/>
  <c r="E775"/>
  <c r="D775"/>
  <c r="H774"/>
  <c r="G774"/>
  <c r="F774"/>
  <c r="E774"/>
  <c r="D774"/>
  <c r="H773"/>
  <c r="G773"/>
  <c r="F773"/>
  <c r="E773"/>
  <c r="D773"/>
  <c r="H772"/>
  <c r="G772"/>
  <c r="F772"/>
  <c r="E772"/>
  <c r="D772"/>
  <c r="H771"/>
  <c r="G771"/>
  <c r="F771"/>
  <c r="E771"/>
  <c r="D771"/>
  <c r="H770"/>
  <c r="G770"/>
  <c r="F770"/>
  <c r="E770"/>
  <c r="D770"/>
  <c r="H769"/>
  <c r="G769"/>
  <c r="F769"/>
  <c r="E769"/>
  <c r="D769"/>
  <c r="H768"/>
  <c r="G768"/>
  <c r="F768"/>
  <c r="E768"/>
  <c r="D768"/>
  <c r="H767"/>
  <c r="G767"/>
  <c r="F767"/>
  <c r="E767"/>
  <c r="D767"/>
  <c r="H766"/>
  <c r="G766"/>
  <c r="F766"/>
  <c r="E766"/>
  <c r="D766"/>
  <c r="H765"/>
  <c r="G765"/>
  <c r="F765"/>
  <c r="E765"/>
  <c r="D765"/>
  <c r="H764"/>
  <c r="G764"/>
  <c r="F764"/>
  <c r="E764"/>
  <c r="D764"/>
  <c r="H763"/>
  <c r="G763"/>
  <c r="F763"/>
  <c r="E763"/>
  <c r="D763"/>
  <c r="H762"/>
  <c r="G762"/>
  <c r="F762"/>
  <c r="E762"/>
  <c r="D762"/>
  <c r="H761"/>
  <c r="G761"/>
  <c r="F761"/>
  <c r="E761"/>
  <c r="D761"/>
  <c r="H760"/>
  <c r="G760"/>
  <c r="F760"/>
  <c r="E760"/>
  <c r="D760"/>
  <c r="H759"/>
  <c r="G759"/>
  <c r="F759"/>
  <c r="E759"/>
  <c r="D759"/>
  <c r="H758"/>
  <c r="G758"/>
  <c r="F758"/>
  <c r="E758"/>
  <c r="D758"/>
  <c r="H757"/>
  <c r="G757"/>
  <c r="F757"/>
  <c r="E757"/>
  <c r="D757"/>
  <c r="H756"/>
  <c r="G756"/>
  <c r="F756"/>
  <c r="E756"/>
  <c r="D756"/>
  <c r="H755"/>
  <c r="G755"/>
  <c r="F755"/>
  <c r="E755"/>
  <c r="D755"/>
  <c r="H754"/>
  <c r="G754"/>
  <c r="F754"/>
  <c r="E754"/>
  <c r="D754"/>
  <c r="H753"/>
  <c r="G753"/>
  <c r="F753"/>
  <c r="E753"/>
  <c r="D753"/>
  <c r="H752"/>
  <c r="G752"/>
  <c r="F752"/>
  <c r="E752"/>
  <c r="D752"/>
  <c r="H751"/>
  <c r="G751"/>
  <c r="F751"/>
  <c r="E751"/>
  <c r="D751"/>
  <c r="H750"/>
  <c r="G750"/>
  <c r="F750"/>
  <c r="E750"/>
  <c r="D750"/>
  <c r="H749"/>
  <c r="G749"/>
  <c r="F749"/>
  <c r="E749"/>
  <c r="D749"/>
  <c r="H748"/>
  <c r="G748"/>
  <c r="F748"/>
  <c r="E748"/>
  <c r="D748"/>
  <c r="H747"/>
  <c r="G747"/>
  <c r="F747"/>
  <c r="E747"/>
  <c r="D747"/>
  <c r="H746"/>
  <c r="G746"/>
  <c r="F746"/>
  <c r="E746"/>
  <c r="D746"/>
  <c r="H745"/>
  <c r="G745"/>
  <c r="F745"/>
  <c r="E745"/>
  <c r="D745"/>
  <c r="H744"/>
  <c r="G744"/>
  <c r="F744"/>
  <c r="E744"/>
  <c r="D744"/>
  <c r="H743"/>
  <c r="G743"/>
  <c r="F743"/>
  <c r="E743"/>
  <c r="D743"/>
  <c r="H742"/>
  <c r="G742"/>
  <c r="F742"/>
  <c r="E742"/>
  <c r="D742"/>
  <c r="H739"/>
  <c r="G739"/>
  <c r="F739"/>
  <c r="E739"/>
  <c r="D739"/>
  <c r="H738"/>
  <c r="G738"/>
  <c r="F738"/>
  <c r="E738"/>
  <c r="D738"/>
  <c r="H737"/>
  <c r="G737"/>
  <c r="F737"/>
  <c r="E737"/>
  <c r="D737"/>
  <c r="H736"/>
  <c r="G736"/>
  <c r="F736"/>
  <c r="E736"/>
  <c r="D736"/>
  <c r="H735"/>
  <c r="G735"/>
  <c r="F735"/>
  <c r="E735"/>
  <c r="D735"/>
  <c r="H734"/>
  <c r="G734"/>
  <c r="F734"/>
  <c r="E734"/>
  <c r="D734"/>
  <c r="H733"/>
  <c r="G733"/>
  <c r="F733"/>
  <c r="E733"/>
  <c r="D733"/>
  <c r="H732"/>
  <c r="G732"/>
  <c r="F732"/>
  <c r="E732"/>
  <c r="D732"/>
  <c r="H731"/>
  <c r="G731"/>
  <c r="F731"/>
  <c r="E731"/>
  <c r="D731"/>
  <c r="H730"/>
  <c r="G730"/>
  <c r="F730"/>
  <c r="E730"/>
  <c r="D730"/>
  <c r="H729"/>
  <c r="G729"/>
  <c r="F729"/>
  <c r="E729"/>
  <c r="D729"/>
  <c r="H728"/>
  <c r="G728"/>
  <c r="F728"/>
  <c r="E728"/>
  <c r="D728"/>
  <c r="H727"/>
  <c r="G727"/>
  <c r="F727"/>
  <c r="E727"/>
  <c r="D727"/>
  <c r="H726"/>
  <c r="G726"/>
  <c r="F726"/>
  <c r="E726"/>
  <c r="D726"/>
  <c r="H725"/>
  <c r="G725"/>
  <c r="F725"/>
  <c r="E725"/>
  <c r="D725"/>
  <c r="H724"/>
  <c r="G724"/>
  <c r="F724"/>
  <c r="E724"/>
  <c r="D724"/>
  <c r="H723"/>
  <c r="G723"/>
  <c r="F723"/>
  <c r="E723"/>
  <c r="D723"/>
  <c r="H722"/>
  <c r="G722"/>
  <c r="F722"/>
  <c r="E722"/>
  <c r="D722"/>
  <c r="H721"/>
  <c r="G721"/>
  <c r="F721"/>
  <c r="E721"/>
  <c r="D721"/>
  <c r="H720"/>
  <c r="G720"/>
  <c r="F720"/>
  <c r="E720"/>
  <c r="D720"/>
  <c r="H719"/>
  <c r="G719"/>
  <c r="F719"/>
  <c r="E719"/>
  <c r="D719"/>
  <c r="H718"/>
  <c r="G718"/>
  <c r="F718"/>
  <c r="E718"/>
  <c r="D718"/>
  <c r="H717"/>
  <c r="G717"/>
  <c r="F717"/>
  <c r="E717"/>
  <c r="D717"/>
  <c r="H716"/>
  <c r="G716"/>
  <c r="F716"/>
  <c r="E716"/>
  <c r="D716"/>
  <c r="H715"/>
  <c r="G715"/>
  <c r="F715"/>
  <c r="E715"/>
  <c r="D715"/>
  <c r="H714"/>
  <c r="G714"/>
  <c r="F714"/>
  <c r="E714"/>
  <c r="D714"/>
  <c r="H713"/>
  <c r="G713"/>
  <c r="F713"/>
  <c r="E713"/>
  <c r="D713"/>
  <c r="H712"/>
  <c r="G712"/>
  <c r="F712"/>
  <c r="E712"/>
  <c r="D712"/>
  <c r="H711"/>
  <c r="G711"/>
  <c r="F711"/>
  <c r="E711"/>
  <c r="D711"/>
  <c r="H710"/>
  <c r="G710"/>
  <c r="F710"/>
  <c r="E710"/>
  <c r="D710"/>
  <c r="H709"/>
  <c r="G709"/>
  <c r="F709"/>
  <c r="E709"/>
  <c r="D709"/>
  <c r="H708"/>
  <c r="G708"/>
  <c r="F708"/>
  <c r="E708"/>
  <c r="D708"/>
  <c r="H707"/>
  <c r="G707"/>
  <c r="F707"/>
  <c r="E707"/>
  <c r="D707"/>
  <c r="H706"/>
  <c r="G706"/>
  <c r="F706"/>
  <c r="E706"/>
  <c r="D706"/>
  <c r="H705"/>
  <c r="G705"/>
  <c r="F705"/>
  <c r="E705"/>
  <c r="D705"/>
  <c r="H704"/>
  <c r="G704"/>
  <c r="F704"/>
  <c r="E704"/>
  <c r="D704"/>
  <c r="H703"/>
  <c r="G703"/>
  <c r="F703"/>
  <c r="E703"/>
  <c r="D703"/>
  <c r="H702"/>
  <c r="G702"/>
  <c r="F702"/>
  <c r="E702"/>
  <c r="D702"/>
  <c r="H701"/>
  <c r="G701"/>
  <c r="F701"/>
  <c r="E701"/>
  <c r="D701"/>
  <c r="H700"/>
  <c r="G700"/>
  <c r="F700"/>
  <c r="E700"/>
  <c r="D700"/>
  <c r="H699"/>
  <c r="G699"/>
  <c r="F699"/>
  <c r="E699"/>
  <c r="D699"/>
  <c r="H698"/>
  <c r="G698"/>
  <c r="F698"/>
  <c r="E698"/>
  <c r="D698"/>
  <c r="H697"/>
  <c r="G697"/>
  <c r="F697"/>
  <c r="E697"/>
  <c r="D697"/>
  <c r="H696"/>
  <c r="G696"/>
  <c r="F696"/>
  <c r="E696"/>
  <c r="D696"/>
  <c r="H695"/>
  <c r="G695"/>
  <c r="F695"/>
  <c r="E695"/>
  <c r="D695"/>
  <c r="H694"/>
  <c r="G694"/>
  <c r="F694"/>
  <c r="E694"/>
  <c r="D694"/>
  <c r="H693"/>
  <c r="G693"/>
  <c r="F693"/>
  <c r="E693"/>
  <c r="D693"/>
  <c r="H692"/>
  <c r="G692"/>
  <c r="F692"/>
  <c r="E692"/>
  <c r="D692"/>
  <c r="H691"/>
  <c r="G691"/>
  <c r="F691"/>
  <c r="E691"/>
  <c r="D691"/>
  <c r="H690"/>
  <c r="G690"/>
  <c r="F690"/>
  <c r="E690"/>
  <c r="D690"/>
  <c r="H689"/>
  <c r="G689"/>
  <c r="F689"/>
  <c r="E689"/>
  <c r="D689"/>
  <c r="H688"/>
  <c r="G688"/>
  <c r="F688"/>
  <c r="E688"/>
  <c r="D688"/>
  <c r="H687"/>
  <c r="G687"/>
  <c r="F687"/>
  <c r="E687"/>
  <c r="D687"/>
  <c r="H686"/>
  <c r="G686"/>
  <c r="F686"/>
  <c r="E686"/>
  <c r="D686"/>
  <c r="H685"/>
  <c r="G685"/>
  <c r="F685"/>
  <c r="E685"/>
  <c r="D685"/>
  <c r="H684"/>
  <c r="G684"/>
  <c r="F684"/>
  <c r="E684"/>
  <c r="D684"/>
  <c r="H683"/>
  <c r="G683"/>
  <c r="F683"/>
  <c r="E683"/>
  <c r="D683"/>
  <c r="H682"/>
  <c r="G682"/>
  <c r="F682"/>
  <c r="E682"/>
  <c r="D682"/>
  <c r="H681"/>
  <c r="G681"/>
  <c r="F681"/>
  <c r="E681"/>
  <c r="D681"/>
  <c r="H680"/>
  <c r="G680"/>
  <c r="F680"/>
  <c r="E680"/>
  <c r="D680"/>
  <c r="H679"/>
  <c r="G679"/>
  <c r="F679"/>
  <c r="E679"/>
  <c r="D679"/>
  <c r="H678"/>
  <c r="G678"/>
  <c r="F678"/>
  <c r="E678"/>
  <c r="D678"/>
  <c r="H677"/>
  <c r="G677"/>
  <c r="F677"/>
  <c r="E677"/>
  <c r="D677"/>
  <c r="H676"/>
  <c r="G676"/>
  <c r="F676"/>
  <c r="E676"/>
  <c r="D676"/>
  <c r="H675"/>
  <c r="G675"/>
  <c r="F675"/>
  <c r="E675"/>
  <c r="D675"/>
  <c r="H674"/>
  <c r="G674"/>
  <c r="F674"/>
  <c r="E674"/>
  <c r="D674"/>
  <c r="H673"/>
  <c r="G673"/>
  <c r="F673"/>
  <c r="E673"/>
  <c r="D673"/>
  <c r="H672"/>
  <c r="G672"/>
  <c r="F672"/>
  <c r="E672"/>
  <c r="D672"/>
  <c r="H671"/>
  <c r="G671"/>
  <c r="F671"/>
  <c r="E671"/>
  <c r="D671"/>
  <c r="H670"/>
  <c r="G670"/>
  <c r="F670"/>
  <c r="E670"/>
  <c r="D670"/>
  <c r="H668"/>
  <c r="G668"/>
  <c r="F668"/>
  <c r="E668"/>
  <c r="D668"/>
  <c r="H667"/>
  <c r="G667"/>
  <c r="F667"/>
  <c r="E667"/>
  <c r="D667"/>
  <c r="H666"/>
  <c r="G666"/>
  <c r="F666"/>
  <c r="E666"/>
  <c r="D666"/>
  <c r="H665"/>
  <c r="G665"/>
  <c r="F665"/>
  <c r="E665"/>
  <c r="D665"/>
  <c r="H664"/>
  <c r="G664"/>
  <c r="F664"/>
  <c r="E664"/>
  <c r="D664"/>
  <c r="H662"/>
  <c r="G662"/>
  <c r="F662"/>
  <c r="E662"/>
  <c r="D662"/>
  <c r="H661"/>
  <c r="G661"/>
  <c r="F661"/>
  <c r="E661"/>
  <c r="D661"/>
  <c r="H660"/>
  <c r="G660"/>
  <c r="F660"/>
  <c r="E660"/>
  <c r="D660"/>
  <c r="H659"/>
  <c r="G659"/>
  <c r="F659"/>
  <c r="E659"/>
  <c r="D659"/>
  <c r="H658"/>
  <c r="G658"/>
  <c r="F658"/>
  <c r="E658"/>
  <c r="D658"/>
  <c r="H657"/>
  <c r="G657"/>
  <c r="F657"/>
  <c r="E657"/>
  <c r="D657"/>
  <c r="H656"/>
  <c r="G656"/>
  <c r="F656"/>
  <c r="E656"/>
  <c r="D656"/>
  <c r="H655"/>
  <c r="G655"/>
  <c r="F655"/>
  <c r="E655"/>
  <c r="D655"/>
  <c r="H654"/>
  <c r="G654"/>
  <c r="F654"/>
  <c r="E654"/>
  <c r="D654"/>
  <c r="H653"/>
  <c r="G653"/>
  <c r="F653"/>
  <c r="E653"/>
  <c r="D653"/>
  <c r="H652"/>
  <c r="G652"/>
  <c r="F652"/>
  <c r="E652"/>
  <c r="D652"/>
  <c r="H651"/>
  <c r="G651"/>
  <c r="F651"/>
  <c r="E651"/>
  <c r="D651"/>
  <c r="H650"/>
  <c r="G650"/>
  <c r="F650"/>
  <c r="E650"/>
  <c r="D650"/>
  <c r="H649"/>
  <c r="G649"/>
  <c r="F649"/>
  <c r="E649"/>
  <c r="D649"/>
  <c r="H648"/>
  <c r="G648"/>
  <c r="F648"/>
  <c r="E648"/>
  <c r="D648"/>
  <c r="H647"/>
  <c r="G647"/>
  <c r="F647"/>
  <c r="E647"/>
  <c r="D647"/>
  <c r="H646"/>
  <c r="G646"/>
  <c r="F646"/>
  <c r="E646"/>
  <c r="D646"/>
  <c r="H645"/>
  <c r="G645"/>
  <c r="F645"/>
  <c r="E645"/>
  <c r="D645"/>
  <c r="H644"/>
  <c r="G644"/>
  <c r="F644"/>
  <c r="E644"/>
  <c r="D644"/>
  <c r="H643"/>
  <c r="G643"/>
  <c r="F643"/>
  <c r="E643"/>
  <c r="D643"/>
  <c r="H642"/>
  <c r="G642"/>
  <c r="F642"/>
  <c r="E642"/>
  <c r="D642"/>
  <c r="H641"/>
  <c r="G641"/>
  <c r="F641"/>
  <c r="E641"/>
  <c r="D641"/>
  <c r="H640"/>
  <c r="G640"/>
  <c r="F640"/>
  <c r="E640"/>
  <c r="D640"/>
  <c r="H639"/>
  <c r="G639"/>
  <c r="F639"/>
  <c r="E639"/>
  <c r="D639"/>
  <c r="H638"/>
  <c r="G638"/>
  <c r="F638"/>
  <c r="E638"/>
  <c r="D638"/>
  <c r="H637"/>
  <c r="G637"/>
  <c r="F637"/>
  <c r="E637"/>
  <c r="D637"/>
  <c r="H636"/>
  <c r="G636"/>
  <c r="F636"/>
  <c r="E636"/>
  <c r="D636"/>
  <c r="H635"/>
  <c r="G635"/>
  <c r="F635"/>
  <c r="E635"/>
  <c r="D635"/>
  <c r="H634"/>
  <c r="G634"/>
  <c r="F634"/>
  <c r="E634"/>
  <c r="D634"/>
  <c r="H633"/>
  <c r="G633"/>
  <c r="F633"/>
  <c r="E633"/>
  <c r="D633"/>
  <c r="H632"/>
  <c r="G632"/>
  <c r="F632"/>
  <c r="E632"/>
  <c r="D632"/>
  <c r="H631"/>
  <c r="G631"/>
  <c r="F631"/>
  <c r="E631"/>
  <c r="D631"/>
  <c r="H629"/>
  <c r="G629"/>
  <c r="F629"/>
  <c r="E629"/>
  <c r="D629"/>
  <c r="H628"/>
  <c r="G628"/>
  <c r="F628"/>
  <c r="E628"/>
  <c r="D628"/>
  <c r="H627"/>
  <c r="G627"/>
  <c r="F627"/>
  <c r="E627"/>
  <c r="D627"/>
  <c r="H626"/>
  <c r="G626"/>
  <c r="F626"/>
  <c r="E626"/>
  <c r="D626"/>
  <c r="H625"/>
  <c r="G625"/>
  <c r="F625"/>
  <c r="E625"/>
  <c r="D625"/>
  <c r="H624"/>
  <c r="G624"/>
  <c r="F624"/>
  <c r="E624"/>
  <c r="D624"/>
  <c r="H623"/>
  <c r="G623"/>
  <c r="F623"/>
  <c r="E623"/>
  <c r="D623"/>
  <c r="H622"/>
  <c r="G622"/>
  <c r="F622"/>
  <c r="E622"/>
  <c r="D622"/>
  <c r="H621"/>
  <c r="G621"/>
  <c r="F621"/>
  <c r="E621"/>
  <c r="D621"/>
  <c r="H620"/>
  <c r="G620"/>
  <c r="F620"/>
  <c r="E620"/>
  <c r="D620"/>
  <c r="H619"/>
  <c r="G619"/>
  <c r="F619"/>
  <c r="E619"/>
  <c r="D619"/>
  <c r="H618"/>
  <c r="G618"/>
  <c r="F618"/>
  <c r="E618"/>
  <c r="D618"/>
  <c r="H617"/>
  <c r="G617"/>
  <c r="F617"/>
  <c r="E617"/>
  <c r="D617"/>
  <c r="H616"/>
  <c r="G616"/>
  <c r="F616"/>
  <c r="E616"/>
  <c r="D616"/>
  <c r="H615"/>
  <c r="G615"/>
  <c r="F615"/>
  <c r="E615"/>
  <c r="D615"/>
  <c r="H614"/>
  <c r="G614"/>
  <c r="F614"/>
  <c r="E614"/>
  <c r="D614"/>
  <c r="H613"/>
  <c r="G613"/>
  <c r="F613"/>
  <c r="E613"/>
  <c r="D613"/>
  <c r="H612"/>
  <c r="G612"/>
  <c r="F612"/>
  <c r="E612"/>
  <c r="D612"/>
  <c r="H611"/>
  <c r="G611"/>
  <c r="F611"/>
  <c r="E611"/>
  <c r="D611"/>
  <c r="H610"/>
  <c r="G610"/>
  <c r="F610"/>
  <c r="E610"/>
  <c r="D610"/>
  <c r="H609"/>
  <c r="G609"/>
  <c r="F609"/>
  <c r="E609"/>
  <c r="D609"/>
  <c r="H608"/>
  <c r="G608"/>
  <c r="F608"/>
  <c r="E608"/>
  <c r="D608"/>
  <c r="H607"/>
  <c r="G607"/>
  <c r="F607"/>
  <c r="E607"/>
  <c r="D607"/>
  <c r="H606"/>
  <c r="G606"/>
  <c r="F606"/>
  <c r="E606"/>
  <c r="D606"/>
  <c r="H605"/>
  <c r="G605"/>
  <c r="F605"/>
  <c r="E605"/>
  <c r="D605"/>
  <c r="H604"/>
  <c r="G604"/>
  <c r="F604"/>
  <c r="E604"/>
  <c r="D604"/>
  <c r="H603"/>
  <c r="G603"/>
  <c r="F603"/>
  <c r="E603"/>
  <c r="D603"/>
  <c r="H601"/>
  <c r="G601"/>
  <c r="F601"/>
  <c r="E601"/>
  <c r="D601"/>
  <c r="H600"/>
  <c r="G600"/>
  <c r="F600"/>
  <c r="E600"/>
  <c r="D600"/>
  <c r="H599"/>
  <c r="G599"/>
  <c r="F599"/>
  <c r="E599"/>
  <c r="D599"/>
  <c r="H598"/>
  <c r="G598"/>
  <c r="F598"/>
  <c r="E598"/>
  <c r="D598"/>
  <c r="H597"/>
  <c r="G597"/>
  <c r="F597"/>
  <c r="E597"/>
  <c r="D597"/>
  <c r="H596"/>
  <c r="G596"/>
  <c r="F596"/>
  <c r="E596"/>
  <c r="D596"/>
  <c r="H595"/>
  <c r="G595"/>
  <c r="F595"/>
  <c r="E595"/>
  <c r="D595"/>
  <c r="H594"/>
  <c r="G594"/>
  <c r="F594"/>
  <c r="E594"/>
  <c r="D594"/>
  <c r="H593"/>
  <c r="G593"/>
  <c r="F593"/>
  <c r="E593"/>
  <c r="D593"/>
  <c r="H592"/>
  <c r="G592"/>
  <c r="F592"/>
  <c r="E592"/>
  <c r="D592"/>
  <c r="H591"/>
  <c r="G591"/>
  <c r="F591"/>
  <c r="E591"/>
  <c r="D591"/>
  <c r="H590"/>
  <c r="G590"/>
  <c r="F590"/>
  <c r="E590"/>
  <c r="D590"/>
  <c r="H589"/>
  <c r="G589"/>
  <c r="F589"/>
  <c r="E589"/>
  <c r="D589"/>
  <c r="H588"/>
  <c r="G588"/>
  <c r="F588"/>
  <c r="E588"/>
  <c r="D588"/>
  <c r="H587"/>
  <c r="G587"/>
  <c r="F587"/>
  <c r="E587"/>
  <c r="D587"/>
  <c r="H585"/>
  <c r="G585"/>
  <c r="F585"/>
  <c r="E585"/>
  <c r="D585"/>
  <c r="H584"/>
  <c r="G584"/>
  <c r="F584"/>
  <c r="E584"/>
  <c r="D584"/>
  <c r="H583"/>
  <c r="G583"/>
  <c r="F583"/>
  <c r="E583"/>
  <c r="D583"/>
  <c r="H582"/>
  <c r="G582"/>
  <c r="F582"/>
  <c r="E582"/>
  <c r="D582"/>
  <c r="H581"/>
  <c r="G581"/>
  <c r="F581"/>
  <c r="E581"/>
  <c r="D581"/>
  <c r="H580"/>
  <c r="G580"/>
  <c r="F580"/>
  <c r="E580"/>
  <c r="D580"/>
  <c r="H579"/>
  <c r="G579"/>
  <c r="F579"/>
  <c r="E579"/>
  <c r="D579"/>
  <c r="H578"/>
  <c r="G578"/>
  <c r="F578"/>
  <c r="E578"/>
  <c r="D578"/>
  <c r="H577"/>
  <c r="G577"/>
  <c r="F577"/>
  <c r="E577"/>
  <c r="D577"/>
  <c r="H576"/>
  <c r="G576"/>
  <c r="F576"/>
  <c r="E576"/>
  <c r="D576"/>
  <c r="H575"/>
  <c r="G575"/>
  <c r="F575"/>
  <c r="E575"/>
  <c r="D575"/>
  <c r="H574"/>
  <c r="G574"/>
  <c r="F574"/>
  <c r="E574"/>
  <c r="D574"/>
  <c r="H573"/>
  <c r="G573"/>
  <c r="F573"/>
  <c r="E573"/>
  <c r="D573"/>
  <c r="H572"/>
  <c r="G572"/>
  <c r="F572"/>
  <c r="E572"/>
  <c r="D572"/>
  <c r="H571"/>
  <c r="G571"/>
  <c r="F571"/>
  <c r="E571"/>
  <c r="D571"/>
  <c r="H570"/>
  <c r="G570"/>
  <c r="F570"/>
  <c r="E570"/>
  <c r="D570"/>
  <c r="H569"/>
  <c r="G569"/>
  <c r="F569"/>
  <c r="E569"/>
  <c r="D569"/>
  <c r="H568"/>
  <c r="G568"/>
  <c r="F568"/>
  <c r="E568"/>
  <c r="D568"/>
  <c r="H567"/>
  <c r="G567"/>
  <c r="F567"/>
  <c r="E567"/>
  <c r="D567"/>
  <c r="H566"/>
  <c r="G566"/>
  <c r="F566"/>
  <c r="E566"/>
  <c r="D566"/>
  <c r="H565"/>
  <c r="G565"/>
  <c r="F565"/>
  <c r="E565"/>
  <c r="D565"/>
  <c r="H564"/>
  <c r="G564"/>
  <c r="F564"/>
  <c r="E564"/>
  <c r="D564"/>
  <c r="H563"/>
  <c r="G563"/>
  <c r="F563"/>
  <c r="E563"/>
  <c r="D563"/>
  <c r="H562"/>
  <c r="G562"/>
  <c r="F562"/>
  <c r="E562"/>
  <c r="D562"/>
  <c r="H561"/>
  <c r="G561"/>
  <c r="F561"/>
  <c r="E561"/>
  <c r="D561"/>
  <c r="H560"/>
  <c r="G560"/>
  <c r="F560"/>
  <c r="E560"/>
  <c r="D560"/>
  <c r="H559"/>
  <c r="G559"/>
  <c r="F559"/>
  <c r="E559"/>
  <c r="D559"/>
  <c r="H558"/>
  <c r="G558"/>
  <c r="F558"/>
  <c r="E558"/>
  <c r="D558"/>
  <c r="H557"/>
  <c r="G557"/>
  <c r="F557"/>
  <c r="E557"/>
  <c r="D557"/>
  <c r="H556"/>
  <c r="G556"/>
  <c r="F556"/>
  <c r="E556"/>
  <c r="D556"/>
  <c r="H555"/>
  <c r="G555"/>
  <c r="F555"/>
  <c r="E555"/>
  <c r="D555"/>
  <c r="H554"/>
  <c r="G554"/>
  <c r="F554"/>
  <c r="E554"/>
  <c r="D554"/>
  <c r="H553"/>
  <c r="G553"/>
  <c r="F553"/>
  <c r="E553"/>
  <c r="D553"/>
  <c r="H552"/>
  <c r="G552"/>
  <c r="F552"/>
  <c r="E552"/>
  <c r="D552"/>
  <c r="H551"/>
  <c r="G551"/>
  <c r="F551"/>
  <c r="E551"/>
  <c r="D551"/>
  <c r="H550"/>
  <c r="G550"/>
  <c r="F550"/>
  <c r="E550"/>
  <c r="D550"/>
  <c r="H549"/>
  <c r="G549"/>
  <c r="F549"/>
  <c r="E549"/>
  <c r="D549"/>
  <c r="H548"/>
  <c r="G548"/>
  <c r="F548"/>
  <c r="E548"/>
  <c r="D548"/>
  <c r="H547"/>
  <c r="G547"/>
  <c r="F547"/>
  <c r="E547"/>
  <c r="D547"/>
  <c r="H546"/>
  <c r="G546"/>
  <c r="F546"/>
  <c r="E546"/>
  <c r="D546"/>
  <c r="H545"/>
  <c r="G545"/>
  <c r="F545"/>
  <c r="E545"/>
  <c r="D545"/>
  <c r="H544"/>
  <c r="G544"/>
  <c r="F544"/>
  <c r="E544"/>
  <c r="D544"/>
  <c r="H542"/>
  <c r="G542"/>
  <c r="F542"/>
  <c r="E542"/>
  <c r="D542"/>
  <c r="H541"/>
  <c r="G541"/>
  <c r="F541"/>
  <c r="E541"/>
  <c r="D541"/>
  <c r="H540"/>
  <c r="G540"/>
  <c r="F540"/>
  <c r="E540"/>
  <c r="D540"/>
  <c r="H539"/>
  <c r="G539"/>
  <c r="F539"/>
  <c r="E539"/>
  <c r="D539"/>
  <c r="H538"/>
  <c r="G538"/>
  <c r="F538"/>
  <c r="E538"/>
  <c r="D538"/>
  <c r="H537"/>
  <c r="G537"/>
  <c r="F537"/>
  <c r="E537"/>
  <c r="D537"/>
  <c r="H536"/>
  <c r="G536"/>
  <c r="F536"/>
  <c r="E536"/>
  <c r="D536"/>
  <c r="H535"/>
  <c r="G535"/>
  <c r="F535"/>
  <c r="E535"/>
  <c r="D535"/>
  <c r="H534"/>
  <c r="G534"/>
  <c r="F534"/>
  <c r="E534"/>
  <c r="D534"/>
  <c r="H533"/>
  <c r="G533"/>
  <c r="F533"/>
  <c r="E533"/>
  <c r="D533"/>
  <c r="H532"/>
  <c r="G532"/>
  <c r="F532"/>
  <c r="E532"/>
  <c r="D532"/>
  <c r="H531"/>
  <c r="G531"/>
  <c r="F531"/>
  <c r="E531"/>
  <c r="D531"/>
  <c r="H530"/>
  <c r="G530"/>
  <c r="F530"/>
  <c r="E530"/>
  <c r="D530"/>
  <c r="H529"/>
  <c r="G529"/>
  <c r="F529"/>
  <c r="E529"/>
  <c r="D529"/>
  <c r="H528"/>
  <c r="G528"/>
  <c r="F528"/>
  <c r="E528"/>
  <c r="D528"/>
  <c r="H527"/>
  <c r="G527"/>
  <c r="F527"/>
  <c r="E527"/>
  <c r="D527"/>
  <c r="H526"/>
  <c r="G526"/>
  <c r="F526"/>
  <c r="E526"/>
  <c r="D526"/>
  <c r="H525"/>
  <c r="G525"/>
  <c r="F525"/>
  <c r="E525"/>
  <c r="D525"/>
  <c r="H524"/>
  <c r="G524"/>
  <c r="F524"/>
  <c r="E524"/>
  <c r="D524"/>
  <c r="H523"/>
  <c r="G523"/>
  <c r="F523"/>
  <c r="E523"/>
  <c r="D523"/>
  <c r="H522"/>
  <c r="G522"/>
  <c r="F522"/>
  <c r="E522"/>
  <c r="D522"/>
  <c r="H521"/>
  <c r="G521"/>
  <c r="F521"/>
  <c r="E521"/>
  <c r="D521"/>
  <c r="H520"/>
  <c r="G520"/>
  <c r="F520"/>
  <c r="E520"/>
  <c r="D520"/>
  <c r="H519"/>
  <c r="G519"/>
  <c r="F519"/>
  <c r="E519"/>
  <c r="D519"/>
  <c r="H518"/>
  <c r="G518"/>
  <c r="F518"/>
  <c r="E518"/>
  <c r="D518"/>
  <c r="H517"/>
  <c r="G517"/>
  <c r="F517"/>
  <c r="E517"/>
  <c r="D517"/>
  <c r="H516"/>
  <c r="G516"/>
  <c r="F516"/>
  <c r="E516"/>
  <c r="D516"/>
  <c r="H515"/>
  <c r="G515"/>
  <c r="F515"/>
  <c r="E515"/>
  <c r="D515"/>
  <c r="H514"/>
  <c r="G514"/>
  <c r="F514"/>
  <c r="E514"/>
  <c r="D514"/>
  <c r="H513"/>
  <c r="G513"/>
  <c r="F513"/>
  <c r="E513"/>
  <c r="D513"/>
  <c r="H512"/>
  <c r="G512"/>
  <c r="F512"/>
  <c r="E512"/>
  <c r="D512"/>
  <c r="H511"/>
  <c r="G511"/>
  <c r="F511"/>
  <c r="E511"/>
  <c r="D511"/>
  <c r="H510"/>
  <c r="G510"/>
  <c r="F510"/>
  <c r="E510"/>
  <c r="D510"/>
  <c r="H508"/>
  <c r="G508"/>
  <c r="F508"/>
  <c r="E508"/>
  <c r="D508"/>
  <c r="H507"/>
  <c r="G507"/>
  <c r="F507"/>
  <c r="E507"/>
  <c r="D507"/>
  <c r="H506"/>
  <c r="G506"/>
  <c r="F506"/>
  <c r="E506"/>
  <c r="D506"/>
  <c r="H505"/>
  <c r="G505"/>
  <c r="F505"/>
  <c r="E505"/>
  <c r="D505"/>
  <c r="H504"/>
  <c r="G504"/>
  <c r="F504"/>
  <c r="E504"/>
  <c r="D504"/>
  <c r="H503"/>
  <c r="G503"/>
  <c r="F503"/>
  <c r="E503"/>
  <c r="D503"/>
  <c r="H502"/>
  <c r="G502"/>
  <c r="F502"/>
  <c r="E502"/>
  <c r="D502"/>
  <c r="H501"/>
  <c r="G501"/>
  <c r="F501"/>
  <c r="E501"/>
  <c r="D501"/>
  <c r="H500"/>
  <c r="G500"/>
  <c r="F500"/>
  <c r="E500"/>
  <c r="D500"/>
  <c r="H499"/>
  <c r="G499"/>
  <c r="F499"/>
  <c r="E499"/>
  <c r="D499"/>
  <c r="H498"/>
  <c r="G498"/>
  <c r="F498"/>
  <c r="E498"/>
  <c r="D498"/>
  <c r="H497"/>
  <c r="G497"/>
  <c r="F497"/>
  <c r="E497"/>
  <c r="D497"/>
  <c r="H496"/>
  <c r="G496"/>
  <c r="F496"/>
  <c r="E496"/>
  <c r="D496"/>
  <c r="H495"/>
  <c r="G495"/>
  <c r="F495"/>
  <c r="E495"/>
  <c r="D495"/>
  <c r="H494"/>
  <c r="G494"/>
  <c r="F494"/>
  <c r="E494"/>
  <c r="D494"/>
  <c r="H493"/>
  <c r="G493"/>
  <c r="F493"/>
  <c r="E493"/>
  <c r="D493"/>
  <c r="H492"/>
  <c r="G492"/>
  <c r="F492"/>
  <c r="E492"/>
  <c r="D492"/>
  <c r="H491"/>
  <c r="G491"/>
  <c r="F491"/>
  <c r="E491"/>
  <c r="D491"/>
  <c r="H490"/>
  <c r="G490"/>
  <c r="F490"/>
  <c r="E490"/>
  <c r="D490"/>
  <c r="H489"/>
  <c r="G489"/>
  <c r="F489"/>
  <c r="E489"/>
  <c r="D489"/>
  <c r="H488"/>
  <c r="G488"/>
  <c r="F488"/>
  <c r="E488"/>
  <c r="D488"/>
  <c r="H487"/>
  <c r="G487"/>
  <c r="F487"/>
  <c r="E487"/>
  <c r="D487"/>
  <c r="H486"/>
  <c r="G486"/>
  <c r="F486"/>
  <c r="E486"/>
  <c r="D486"/>
  <c r="H485"/>
  <c r="G485"/>
  <c r="F485"/>
  <c r="E485"/>
  <c r="D485"/>
  <c r="H484"/>
  <c r="G484"/>
  <c r="F484"/>
  <c r="E484"/>
  <c r="D484"/>
  <c r="H483"/>
  <c r="G483"/>
  <c r="F483"/>
  <c r="E483"/>
  <c r="D483"/>
  <c r="H478"/>
  <c r="G478"/>
  <c r="F478"/>
  <c r="E478"/>
  <c r="D478"/>
  <c r="H475"/>
  <c r="G475"/>
  <c r="F475"/>
  <c r="E475"/>
  <c r="D475"/>
  <c r="H474"/>
  <c r="G474"/>
  <c r="F474"/>
  <c r="E474"/>
  <c r="D474"/>
  <c r="H473"/>
  <c r="G473"/>
  <c r="F473"/>
  <c r="E473"/>
  <c r="D473"/>
  <c r="H472"/>
  <c r="G472"/>
  <c r="F472"/>
  <c r="E472"/>
  <c r="D472"/>
  <c r="H471"/>
  <c r="G471"/>
  <c r="F471"/>
  <c r="E471"/>
  <c r="D471"/>
  <c r="H470"/>
  <c r="G470"/>
  <c r="F470"/>
  <c r="E470"/>
  <c r="D470"/>
  <c r="H469"/>
  <c r="G469"/>
  <c r="F469"/>
  <c r="E469"/>
  <c r="D469"/>
  <c r="H468"/>
  <c r="G468"/>
  <c r="F468"/>
  <c r="E468"/>
  <c r="D468"/>
  <c r="H467"/>
  <c r="G467"/>
  <c r="F467"/>
  <c r="E467"/>
  <c r="D467"/>
  <c r="H466"/>
  <c r="G466"/>
  <c r="F466"/>
  <c r="E466"/>
  <c r="D466"/>
  <c r="H465"/>
  <c r="G465"/>
  <c r="F465"/>
  <c r="E465"/>
  <c r="D465"/>
  <c r="H464"/>
  <c r="G464"/>
  <c r="F464"/>
  <c r="E464"/>
  <c r="D464"/>
  <c r="H463"/>
  <c r="G463"/>
  <c r="F463"/>
  <c r="E463"/>
  <c r="D463"/>
  <c r="H462"/>
  <c r="G462"/>
  <c r="F462"/>
  <c r="E462"/>
  <c r="D462"/>
  <c r="H461"/>
  <c r="G461"/>
  <c r="F461"/>
  <c r="E461"/>
  <c r="D461"/>
  <c r="H460"/>
  <c r="G460"/>
  <c r="F460"/>
  <c r="E460"/>
  <c r="D460"/>
  <c r="H459"/>
  <c r="G459"/>
  <c r="F459"/>
  <c r="E459"/>
  <c r="D459"/>
  <c r="H458"/>
  <c r="G458"/>
  <c r="F458"/>
  <c r="E458"/>
  <c r="D458"/>
  <c r="H457"/>
  <c r="G457"/>
  <c r="F457"/>
  <c r="E457"/>
  <c r="D457"/>
  <c r="H456"/>
  <c r="G456"/>
  <c r="F456"/>
  <c r="E456"/>
  <c r="D456"/>
  <c r="H455"/>
  <c r="G455"/>
  <c r="F455"/>
  <c r="E455"/>
  <c r="D455"/>
  <c r="H453"/>
  <c r="G453"/>
  <c r="F453"/>
  <c r="E453"/>
  <c r="D453"/>
  <c r="H452"/>
  <c r="G452"/>
  <c r="F452"/>
  <c r="E452"/>
  <c r="D452"/>
  <c r="H451"/>
  <c r="G451"/>
  <c r="F451"/>
  <c r="E451"/>
  <c r="D451"/>
  <c r="H450"/>
  <c r="G450"/>
  <c r="F450"/>
  <c r="E450"/>
  <c r="D450"/>
  <c r="H449"/>
  <c r="G449"/>
  <c r="F449"/>
  <c r="E449"/>
  <c r="D449"/>
  <c r="H448"/>
  <c r="G448"/>
  <c r="F448"/>
  <c r="E448"/>
  <c r="D448"/>
  <c r="H447"/>
  <c r="G447"/>
  <c r="F447"/>
  <c r="E447"/>
  <c r="D447"/>
  <c r="H445"/>
  <c r="G445"/>
  <c r="F445"/>
  <c r="E445"/>
  <c r="D445"/>
  <c r="H444"/>
  <c r="G444"/>
  <c r="F444"/>
  <c r="E444"/>
  <c r="D444"/>
  <c r="D479"/>
  <c r="E479"/>
  <c r="F479"/>
  <c r="G479"/>
  <c r="H479"/>
  <c r="D480"/>
  <c r="E480"/>
  <c r="F480"/>
  <c r="G480"/>
  <c r="H480"/>
  <c r="D481"/>
  <c r="E481"/>
  <c r="F481"/>
  <c r="G481"/>
  <c r="H481"/>
  <c r="H438"/>
  <c r="G438"/>
  <c r="F438"/>
  <c r="E438"/>
  <c r="D438"/>
  <c r="H1277"/>
  <c r="G1277"/>
  <c r="F1277"/>
  <c r="E1277"/>
  <c r="D1277"/>
  <c r="H1440"/>
  <c r="G1440"/>
  <c r="F1440"/>
  <c r="E1440"/>
  <c r="D1440"/>
  <c r="H1439"/>
  <c r="G1439"/>
  <c r="F1439"/>
  <c r="E1439"/>
  <c r="D1439"/>
  <c r="H1438"/>
  <c r="G1438"/>
  <c r="F1438"/>
  <c r="E1438"/>
  <c r="D1438"/>
  <c r="H1437"/>
  <c r="G1437"/>
  <c r="F1437"/>
  <c r="E1437"/>
  <c r="D1437"/>
  <c r="H1435"/>
  <c r="G1435"/>
  <c r="F1435"/>
  <c r="E1435"/>
  <c r="D1435"/>
  <c r="H1434"/>
  <c r="G1434"/>
  <c r="F1434"/>
  <c r="E1434"/>
  <c r="D1434"/>
  <c r="H1433"/>
  <c r="G1433"/>
  <c r="F1433"/>
  <c r="E1433"/>
  <c r="D1433"/>
  <c r="H1432"/>
  <c r="G1432"/>
  <c r="F1432"/>
  <c r="E1432"/>
  <c r="D1432"/>
  <c r="H1431"/>
  <c r="G1431"/>
  <c r="F1431"/>
  <c r="E1431"/>
  <c r="D1431"/>
  <c r="H1430"/>
  <c r="G1430"/>
  <c r="F1430"/>
  <c r="E1430"/>
  <c r="D1430"/>
  <c r="H1429"/>
  <c r="G1429"/>
  <c r="F1429"/>
  <c r="E1429"/>
  <c r="D1429"/>
  <c r="H1428"/>
  <c r="G1428"/>
  <c r="F1428"/>
  <c r="E1428"/>
  <c r="D1428"/>
  <c r="H1427"/>
  <c r="G1427"/>
  <c r="F1427"/>
  <c r="E1427"/>
  <c r="D1427"/>
  <c r="H1426"/>
  <c r="G1426"/>
  <c r="F1426"/>
  <c r="E1426"/>
  <c r="D1426"/>
  <c r="H1425"/>
  <c r="G1425"/>
  <c r="F1425"/>
  <c r="E1425"/>
  <c r="D1425"/>
  <c r="H1424"/>
  <c r="G1424"/>
  <c r="F1424"/>
  <c r="E1424"/>
  <c r="D1424"/>
  <c r="H1423"/>
  <c r="G1423"/>
  <c r="F1423"/>
  <c r="E1423"/>
  <c r="D1423"/>
  <c r="H1422"/>
  <c r="G1422"/>
  <c r="F1422"/>
  <c r="E1422"/>
  <c r="D1422"/>
  <c r="H1421"/>
  <c r="G1421"/>
  <c r="F1421"/>
  <c r="E1421"/>
  <c r="D1421"/>
  <c r="H1420"/>
  <c r="G1420"/>
  <c r="F1420"/>
  <c r="E1420"/>
  <c r="D1420"/>
  <c r="H1419"/>
  <c r="G1419"/>
  <c r="F1419"/>
  <c r="E1419"/>
  <c r="D1419"/>
  <c r="H1418"/>
  <c r="G1418"/>
  <c r="F1418"/>
  <c r="E1418"/>
  <c r="D1418"/>
  <c r="H1417"/>
  <c r="G1417"/>
  <c r="F1417"/>
  <c r="E1417"/>
  <c r="D1417"/>
  <c r="H1416"/>
  <c r="G1416"/>
  <c r="F1416"/>
  <c r="E1416"/>
  <c r="D1416"/>
  <c r="H1415"/>
  <c r="G1415"/>
  <c r="F1415"/>
  <c r="E1415"/>
  <c r="D1415"/>
  <c r="H1414"/>
  <c r="G1414"/>
  <c r="F1414"/>
  <c r="E1414"/>
  <c r="D1414"/>
  <c r="H1413"/>
  <c r="G1413"/>
  <c r="F1413"/>
  <c r="E1413"/>
  <c r="D1413"/>
  <c r="H1412"/>
  <c r="G1412"/>
  <c r="F1412"/>
  <c r="E1412"/>
  <c r="D1412"/>
  <c r="H1411"/>
  <c r="G1411"/>
  <c r="F1411"/>
  <c r="E1411"/>
  <c r="D1411"/>
  <c r="H1410"/>
  <c r="G1410"/>
  <c r="F1410"/>
  <c r="E1410"/>
  <c r="D1410"/>
  <c r="H1409"/>
  <c r="G1409"/>
  <c r="F1409"/>
  <c r="E1409"/>
  <c r="D1409"/>
  <c r="H1408"/>
  <c r="G1408"/>
  <c r="F1408"/>
  <c r="E1408"/>
  <c r="D1408"/>
  <c r="H1407"/>
  <c r="G1407"/>
  <c r="F1407"/>
  <c r="E1407"/>
  <c r="D1407"/>
  <c r="H1406"/>
  <c r="G1406"/>
  <c r="F1406"/>
  <c r="E1406"/>
  <c r="D1406"/>
  <c r="H1405"/>
  <c r="G1405"/>
  <c r="F1405"/>
  <c r="E1405"/>
  <c r="D1405"/>
  <c r="H1404"/>
  <c r="G1404"/>
  <c r="F1404"/>
  <c r="E1404"/>
  <c r="D1404"/>
  <c r="H1402"/>
  <c r="G1402"/>
  <c r="F1402"/>
  <c r="E1402"/>
  <c r="D1402"/>
  <c r="H1401"/>
  <c r="G1401"/>
  <c r="F1401"/>
  <c r="E1401"/>
  <c r="D1401"/>
  <c r="H1400"/>
  <c r="G1400"/>
  <c r="F1400"/>
  <c r="E1400"/>
  <c r="D1400"/>
  <c r="H1399"/>
  <c r="G1399"/>
  <c r="F1399"/>
  <c r="E1399"/>
  <c r="D1399"/>
  <c r="H1398"/>
  <c r="G1398"/>
  <c r="F1398"/>
  <c r="E1398"/>
  <c r="D1398"/>
  <c r="H1397"/>
  <c r="G1397"/>
  <c r="F1397"/>
  <c r="E1397"/>
  <c r="D1397"/>
  <c r="H1396"/>
  <c r="G1396"/>
  <c r="F1396"/>
  <c r="E1396"/>
  <c r="D1396"/>
  <c r="H1395"/>
  <c r="G1395"/>
  <c r="F1395"/>
  <c r="E1395"/>
  <c r="D1395"/>
  <c r="H1394"/>
  <c r="G1394"/>
  <c r="F1394"/>
  <c r="E1394"/>
  <c r="D1394"/>
  <c r="H1393"/>
  <c r="G1393"/>
  <c r="F1393"/>
  <c r="E1393"/>
  <c r="D1393"/>
  <c r="H1392"/>
  <c r="G1392"/>
  <c r="F1392"/>
  <c r="E1392"/>
  <c r="D1392"/>
  <c r="H1391"/>
  <c r="G1391"/>
  <c r="F1391"/>
  <c r="E1391"/>
  <c r="D1391"/>
  <c r="H1390"/>
  <c r="G1390"/>
  <c r="F1390"/>
  <c r="E1390"/>
  <c r="D1390"/>
  <c r="H1389"/>
  <c r="G1389"/>
  <c r="F1389"/>
  <c r="E1389"/>
  <c r="D1389"/>
  <c r="H1388"/>
  <c r="G1388"/>
  <c r="F1388"/>
  <c r="E1388"/>
  <c r="D1388"/>
  <c r="H1387"/>
  <c r="G1387"/>
  <c r="F1387"/>
  <c r="E1387"/>
  <c r="D1387"/>
  <c r="H1386"/>
  <c r="G1386"/>
  <c r="F1386"/>
  <c r="E1386"/>
  <c r="D1386"/>
  <c r="H1385"/>
  <c r="G1385"/>
  <c r="F1385"/>
  <c r="E1385"/>
  <c r="D1385"/>
  <c r="H1384"/>
  <c r="G1384"/>
  <c r="F1384"/>
  <c r="E1384"/>
  <c r="D1384"/>
  <c r="H1383"/>
  <c r="G1383"/>
  <c r="F1383"/>
  <c r="E1383"/>
  <c r="D1383"/>
  <c r="H1382"/>
  <c r="G1382"/>
  <c r="F1382"/>
  <c r="E1382"/>
  <c r="D1382"/>
  <c r="H1381"/>
  <c r="G1381"/>
  <c r="F1381"/>
  <c r="E1381"/>
  <c r="D1381"/>
  <c r="H1380"/>
  <c r="G1380"/>
  <c r="F1380"/>
  <c r="E1380"/>
  <c r="D1380"/>
  <c r="H1379"/>
  <c r="G1379"/>
  <c r="F1379"/>
  <c r="E1379"/>
  <c r="D1379"/>
  <c r="H1378"/>
  <c r="G1378"/>
  <c r="F1378"/>
  <c r="E1378"/>
  <c r="D1378"/>
  <c r="H1376"/>
  <c r="G1376"/>
  <c r="F1376"/>
  <c r="E1376"/>
  <c r="D1376"/>
  <c r="H1375"/>
  <c r="G1375"/>
  <c r="F1375"/>
  <c r="E1375"/>
  <c r="D1375"/>
  <c r="H1374"/>
  <c r="G1374"/>
  <c r="F1374"/>
  <c r="E1374"/>
  <c r="D1374"/>
  <c r="H1373"/>
  <c r="G1373"/>
  <c r="F1373"/>
  <c r="E1373"/>
  <c r="D1373"/>
  <c r="H1372"/>
  <c r="G1372"/>
  <c r="F1372"/>
  <c r="E1372"/>
  <c r="D1372"/>
  <c r="H1371"/>
  <c r="G1371"/>
  <c r="F1371"/>
  <c r="E1371"/>
  <c r="D1371"/>
  <c r="H1370"/>
  <c r="G1370"/>
  <c r="F1370"/>
  <c r="E1370"/>
  <c r="D1370"/>
  <c r="H1369"/>
  <c r="G1369"/>
  <c r="F1369"/>
  <c r="E1369"/>
  <c r="D1369"/>
  <c r="H1368"/>
  <c r="G1368"/>
  <c r="F1368"/>
  <c r="E1368"/>
  <c r="D1368"/>
  <c r="H1367"/>
  <c r="G1367"/>
  <c r="F1367"/>
  <c r="E1367"/>
  <c r="D1367"/>
  <c r="H1366"/>
  <c r="G1366"/>
  <c r="F1366"/>
  <c r="E1366"/>
  <c r="D1366"/>
  <c r="H1365"/>
  <c r="G1365"/>
  <c r="F1365"/>
  <c r="E1365"/>
  <c r="D1365"/>
  <c r="H1364"/>
  <c r="G1364"/>
  <c r="F1364"/>
  <c r="E1364"/>
  <c r="D1364"/>
  <c r="H1363"/>
  <c r="G1363"/>
  <c r="F1363"/>
  <c r="E1363"/>
  <c r="D1363"/>
  <c r="H1362"/>
  <c r="G1362"/>
  <c r="F1362"/>
  <c r="E1362"/>
  <c r="D1362"/>
  <c r="H1361"/>
  <c r="G1361"/>
  <c r="F1361"/>
  <c r="E1361"/>
  <c r="D1361"/>
  <c r="H1360"/>
  <c r="G1360"/>
  <c r="F1360"/>
  <c r="E1360"/>
  <c r="D1360"/>
  <c r="H1359"/>
  <c r="G1359"/>
  <c r="F1359"/>
  <c r="E1359"/>
  <c r="D1359"/>
  <c r="H1358"/>
  <c r="G1358"/>
  <c r="F1358"/>
  <c r="E1358"/>
  <c r="D1358"/>
  <c r="H1357"/>
  <c r="G1357"/>
  <c r="F1357"/>
  <c r="E1357"/>
  <c r="D1357"/>
  <c r="H1356"/>
  <c r="G1356"/>
  <c r="F1356"/>
  <c r="E1356"/>
  <c r="D1356"/>
  <c r="H1355"/>
  <c r="G1355"/>
  <c r="F1355"/>
  <c r="E1355"/>
  <c r="D1355"/>
  <c r="H1354"/>
  <c r="G1354"/>
  <c r="F1354"/>
  <c r="E1354"/>
  <c r="D1354"/>
  <c r="H1353"/>
  <c r="G1353"/>
  <c r="F1353"/>
  <c r="E1353"/>
  <c r="D1353"/>
  <c r="H1352"/>
  <c r="G1352"/>
  <c r="F1352"/>
  <c r="E1352"/>
  <c r="D1352"/>
  <c r="H1351"/>
  <c r="G1351"/>
  <c r="F1351"/>
  <c r="E1351"/>
  <c r="D1351"/>
  <c r="H1350"/>
  <c r="G1350"/>
  <c r="F1350"/>
  <c r="E1350"/>
  <c r="D1350"/>
  <c r="H1349"/>
  <c r="G1349"/>
  <c r="F1349"/>
  <c r="E1349"/>
  <c r="D1349"/>
  <c r="H1348"/>
  <c r="G1348"/>
  <c r="F1348"/>
  <c r="E1348"/>
  <c r="D1348"/>
  <c r="H1347"/>
  <c r="G1347"/>
  <c r="F1347"/>
  <c r="E1347"/>
  <c r="D1347"/>
  <c r="H1346"/>
  <c r="G1346"/>
  <c r="F1346"/>
  <c r="E1346"/>
  <c r="D1346"/>
  <c r="H1345"/>
  <c r="G1345"/>
  <c r="F1345"/>
  <c r="E1345"/>
  <c r="D1345"/>
  <c r="H1344"/>
  <c r="G1344"/>
  <c r="F1344"/>
  <c r="E1344"/>
  <c r="D1344"/>
  <c r="H1343"/>
  <c r="G1343"/>
  <c r="F1343"/>
  <c r="E1343"/>
  <c r="D1343"/>
  <c r="H1342"/>
  <c r="G1342"/>
  <c r="F1342"/>
  <c r="E1342"/>
  <c r="D1342"/>
  <c r="H1341"/>
  <c r="G1341"/>
  <c r="F1341"/>
  <c r="E1341"/>
  <c r="D1341"/>
  <c r="H1339"/>
  <c r="G1339"/>
  <c r="F1339"/>
  <c r="E1339"/>
  <c r="D1339"/>
  <c r="H1338"/>
  <c r="G1338"/>
  <c r="F1338"/>
  <c r="E1338"/>
  <c r="D1338"/>
  <c r="H1337"/>
  <c r="G1337"/>
  <c r="F1337"/>
  <c r="E1337"/>
  <c r="D1337"/>
  <c r="H1336"/>
  <c r="G1336"/>
  <c r="F1336"/>
  <c r="E1336"/>
  <c r="D1336"/>
  <c r="H1335"/>
  <c r="G1335"/>
  <c r="F1335"/>
  <c r="E1335"/>
  <c r="D1335"/>
  <c r="H1334"/>
  <c r="G1334"/>
  <c r="F1334"/>
  <c r="E1334"/>
  <c r="D1334"/>
  <c r="H1333"/>
  <c r="G1333"/>
  <c r="F1333"/>
  <c r="E1333"/>
  <c r="D1333"/>
  <c r="H1332"/>
  <c r="G1332"/>
  <c r="F1332"/>
  <c r="E1332"/>
  <c r="D1332"/>
  <c r="H1331"/>
  <c r="G1331"/>
  <c r="F1331"/>
  <c r="E1331"/>
  <c r="D1331"/>
  <c r="H1330"/>
  <c r="G1330"/>
  <c r="F1330"/>
  <c r="E1330"/>
  <c r="D1330"/>
  <c r="H1329"/>
  <c r="G1329"/>
  <c r="F1329"/>
  <c r="E1329"/>
  <c r="D1329"/>
  <c r="H1328"/>
  <c r="G1328"/>
  <c r="F1328"/>
  <c r="E1328"/>
  <c r="D1328"/>
  <c r="H1327"/>
  <c r="G1327"/>
  <c r="F1327"/>
  <c r="E1327"/>
  <c r="D1327"/>
  <c r="H1326"/>
  <c r="G1326"/>
  <c r="F1326"/>
  <c r="E1326"/>
  <c r="D1326"/>
  <c r="H1325"/>
  <c r="G1325"/>
  <c r="F1325"/>
  <c r="E1325"/>
  <c r="D1325"/>
  <c r="H1324"/>
  <c r="G1324"/>
  <c r="F1324"/>
  <c r="E1324"/>
  <c r="D1324"/>
  <c r="H1323"/>
  <c r="G1323"/>
  <c r="F1323"/>
  <c r="E1323"/>
  <c r="D1323"/>
  <c r="H1322"/>
  <c r="G1322"/>
  <c r="F1322"/>
  <c r="E1322"/>
  <c r="D1322"/>
  <c r="H1321"/>
  <c r="G1321"/>
  <c r="F1321"/>
  <c r="E1321"/>
  <c r="D1321"/>
  <c r="H1320"/>
  <c r="G1320"/>
  <c r="F1320"/>
  <c r="E1320"/>
  <c r="D1320"/>
  <c r="H1319"/>
  <c r="G1319"/>
  <c r="F1319"/>
  <c r="E1319"/>
  <c r="D1319"/>
  <c r="H1318"/>
  <c r="G1318"/>
  <c r="F1318"/>
  <c r="E1318"/>
  <c r="D1318"/>
  <c r="H1317"/>
  <c r="G1317"/>
  <c r="F1317"/>
  <c r="E1317"/>
  <c r="D1317"/>
  <c r="H1316"/>
  <c r="G1316"/>
  <c r="F1316"/>
  <c r="E1316"/>
  <c r="D1316"/>
  <c r="D1444"/>
  <c r="E1444"/>
  <c r="F1444"/>
  <c r="G1444"/>
  <c r="H1444"/>
  <c r="D1445"/>
  <c r="E1445"/>
  <c r="F1445"/>
  <c r="G1445"/>
  <c r="H1445"/>
  <c r="D1446"/>
  <c r="E1446"/>
  <c r="F1446"/>
  <c r="G1446"/>
  <c r="H1446"/>
  <c r="D1447"/>
  <c r="E1447"/>
  <c r="F1447"/>
  <c r="G1447"/>
  <c r="H1447"/>
  <c r="D1448"/>
  <c r="E1448"/>
  <c r="F1448"/>
  <c r="G1448"/>
  <c r="H1448"/>
  <c r="D1449"/>
  <c r="E1449"/>
  <c r="F1449"/>
  <c r="G1449"/>
  <c r="H1449"/>
  <c r="D1450"/>
  <c r="E1450"/>
  <c r="F1450"/>
  <c r="G1450"/>
  <c r="H1450"/>
  <c r="D1451"/>
  <c r="E1451"/>
  <c r="F1451"/>
  <c r="G1451"/>
  <c r="H1451"/>
  <c r="D1452"/>
  <c r="E1452"/>
  <c r="F1452"/>
  <c r="G1452"/>
  <c r="H1452"/>
  <c r="D1453"/>
  <c r="E1453"/>
  <c r="F1453"/>
  <c r="G1453"/>
  <c r="H1453"/>
  <c r="D1454"/>
  <c r="E1454"/>
  <c r="F1454"/>
  <c r="G1454"/>
  <c r="H1454"/>
  <c r="D1456"/>
  <c r="E1456"/>
  <c r="F1456"/>
  <c r="G1456"/>
  <c r="H1456"/>
  <c r="D1457"/>
  <c r="E1457"/>
  <c r="F1457"/>
  <c r="G1457"/>
  <c r="H1457"/>
  <c r="D1458"/>
  <c r="E1458"/>
  <c r="F1458"/>
  <c r="G1458"/>
  <c r="H1458"/>
  <c r="D1459"/>
  <c r="E1459"/>
  <c r="F1459"/>
  <c r="G1459"/>
  <c r="H1459"/>
  <c r="D1460"/>
  <c r="E1460"/>
  <c r="F1460"/>
  <c r="G1460"/>
  <c r="H1460"/>
  <c r="D1461"/>
  <c r="E1461"/>
  <c r="F1461"/>
  <c r="G1461"/>
  <c r="H1461"/>
  <c r="D1462"/>
  <c r="E1462"/>
  <c r="F1462"/>
  <c r="G1462"/>
  <c r="H1462"/>
  <c r="D1463"/>
  <c r="E1463"/>
  <c r="F1463"/>
  <c r="G1463"/>
  <c r="H1463"/>
  <c r="D1464"/>
  <c r="E1464"/>
  <c r="F1464"/>
  <c r="G1464"/>
  <c r="H1464"/>
  <c r="D1465"/>
  <c r="E1465"/>
  <c r="F1465"/>
  <c r="G1465"/>
  <c r="H1465"/>
  <c r="D1466"/>
  <c r="E1466"/>
  <c r="F1466"/>
  <c r="G1466"/>
  <c r="H1466"/>
  <c r="D1468"/>
  <c r="E1468"/>
  <c r="F1468"/>
  <c r="G1468"/>
  <c r="H1468"/>
  <c r="D1469"/>
  <c r="E1469"/>
  <c r="F1469"/>
  <c r="G1469"/>
  <c r="H1469"/>
  <c r="D1470"/>
  <c r="E1470"/>
  <c r="F1470"/>
  <c r="G1470"/>
  <c r="H1470"/>
  <c r="D1471"/>
  <c r="E1471"/>
  <c r="F1471"/>
  <c r="G1471"/>
  <c r="H1471"/>
  <c r="D1472"/>
  <c r="E1472"/>
  <c r="F1472"/>
  <c r="G1472"/>
  <c r="H1472"/>
  <c r="D1474"/>
  <c r="E1474"/>
  <c r="F1474"/>
  <c r="G1474"/>
  <c r="H1474"/>
  <c r="D1477"/>
  <c r="E1477"/>
  <c r="F1477"/>
  <c r="G1477"/>
  <c r="H1477"/>
  <c r="D1478"/>
  <c r="E1478"/>
  <c r="F1478"/>
  <c r="G1478"/>
  <c r="H1478"/>
  <c r="D1481"/>
  <c r="E1481"/>
  <c r="F1481"/>
  <c r="G1481"/>
  <c r="H1481"/>
  <c r="D1482"/>
  <c r="E1482"/>
  <c r="F1482"/>
  <c r="G1482"/>
  <c r="H1482"/>
  <c r="D1483"/>
  <c r="E1483"/>
  <c r="F1483"/>
  <c r="G1483"/>
  <c r="H1483"/>
  <c r="D1484"/>
  <c r="E1484"/>
  <c r="F1484"/>
  <c r="G1484"/>
  <c r="H1484"/>
  <c r="D1485"/>
  <c r="E1485"/>
  <c r="F1485"/>
  <c r="G1485"/>
  <c r="H1485"/>
  <c r="D1486"/>
  <c r="E1486"/>
  <c r="F1486"/>
  <c r="G1486"/>
  <c r="H1486"/>
  <c r="D1487"/>
  <c r="E1487"/>
  <c r="F1487"/>
  <c r="G1487"/>
  <c r="H1487"/>
  <c r="D1488"/>
  <c r="E1488"/>
  <c r="F1488"/>
  <c r="G1488"/>
  <c r="H1488"/>
  <c r="D1489"/>
  <c r="E1489"/>
  <c r="F1489"/>
  <c r="G1489"/>
  <c r="H1489"/>
  <c r="D1490"/>
  <c r="E1490"/>
  <c r="F1490"/>
  <c r="G1490"/>
  <c r="H1490"/>
  <c r="D1491"/>
  <c r="E1491"/>
  <c r="F1491"/>
  <c r="G1491"/>
  <c r="H1491"/>
  <c r="D1492"/>
  <c r="E1492"/>
  <c r="F1492"/>
  <c r="G1492"/>
  <c r="H1492"/>
  <c r="D1493"/>
  <c r="E1493"/>
  <c r="F1493"/>
  <c r="G1493"/>
  <c r="H1493"/>
  <c r="D1494"/>
  <c r="E1494"/>
  <c r="F1494"/>
  <c r="G1494"/>
  <c r="H1494"/>
  <c r="D1496"/>
  <c r="E1496"/>
  <c r="F1496"/>
  <c r="G1496"/>
  <c r="H1496"/>
  <c r="D1499"/>
  <c r="E1499"/>
  <c r="F1499"/>
  <c r="G1499"/>
  <c r="H1499"/>
  <c r="D1500"/>
  <c r="E1500"/>
  <c r="F1500"/>
  <c r="G1500"/>
  <c r="H1500"/>
  <c r="D1501"/>
  <c r="E1501"/>
  <c r="F1501"/>
  <c r="G1501"/>
  <c r="H1501"/>
  <c r="D1502"/>
  <c r="E1502"/>
  <c r="F1502"/>
  <c r="G1502"/>
  <c r="H1502"/>
  <c r="D1503"/>
  <c r="E1503"/>
  <c r="F1503"/>
  <c r="G1503"/>
  <c r="H1503"/>
  <c r="D1504"/>
  <c r="E1504"/>
  <c r="F1504"/>
  <c r="G1504"/>
  <c r="H1504"/>
  <c r="D1505"/>
  <c r="E1505"/>
  <c r="F1505"/>
  <c r="G1505"/>
  <c r="H1505"/>
  <c r="D1506"/>
  <c r="E1506"/>
  <c r="F1506"/>
  <c r="G1506"/>
  <c r="H1506"/>
  <c r="D1508"/>
  <c r="E1508"/>
  <c r="F1508"/>
  <c r="G1508"/>
  <c r="H1508"/>
  <c r="D1509"/>
  <c r="E1509"/>
  <c r="F1509"/>
  <c r="G1509"/>
  <c r="H1509"/>
  <c r="D1511"/>
  <c r="E1511"/>
  <c r="F1511"/>
  <c r="G1511"/>
  <c r="H1511"/>
  <c r="D1512"/>
  <c r="E1512"/>
  <c r="F1512"/>
  <c r="G1512"/>
  <c r="H1512"/>
  <c r="D1513"/>
  <c r="E1513"/>
  <c r="F1513"/>
  <c r="G1513"/>
  <c r="H1513"/>
  <c r="D1516"/>
  <c r="E1516"/>
  <c r="F1516"/>
  <c r="G1516"/>
  <c r="H1516"/>
  <c r="D1517"/>
  <c r="E1517"/>
  <c r="F1517"/>
  <c r="G1517"/>
  <c r="H1517"/>
  <c r="D1518"/>
  <c r="E1518"/>
  <c r="F1518"/>
  <c r="G1518"/>
  <c r="H1518"/>
  <c r="D1519"/>
  <c r="E1519"/>
  <c r="F1519"/>
  <c r="G1519"/>
  <c r="H1519"/>
  <c r="D1520"/>
  <c r="E1520"/>
  <c r="F1520"/>
  <c r="G1520"/>
  <c r="H1520"/>
  <c r="D1522"/>
  <c r="E1522"/>
  <c r="F1522"/>
  <c r="G1522"/>
  <c r="H1522"/>
  <c r="D1523"/>
  <c r="E1523"/>
  <c r="F1523"/>
  <c r="G1523"/>
  <c r="H1523"/>
  <c r="D1525"/>
  <c r="E1525"/>
  <c r="F1525"/>
  <c r="G1525"/>
  <c r="H1525"/>
  <c r="D1526"/>
  <c r="E1526"/>
  <c r="F1526"/>
  <c r="G1526"/>
  <c r="H1526"/>
  <c r="D1527"/>
  <c r="E1527"/>
  <c r="F1527"/>
  <c r="G1527"/>
  <c r="H1527"/>
  <c r="D1528"/>
  <c r="E1528"/>
  <c r="F1528"/>
  <c r="G1528"/>
  <c r="H1528"/>
  <c r="D1529"/>
  <c r="E1529"/>
  <c r="F1529"/>
  <c r="G1529"/>
  <c r="H1529"/>
  <c r="D1530"/>
  <c r="E1530"/>
  <c r="F1530"/>
  <c r="G1530"/>
  <c r="H1530"/>
  <c r="D1531"/>
  <c r="E1531"/>
  <c r="F1531"/>
  <c r="G1531"/>
  <c r="H1531"/>
  <c r="D1532"/>
  <c r="E1532"/>
  <c r="F1532"/>
  <c r="G1532"/>
  <c r="H1532"/>
  <c r="D1533"/>
  <c r="E1533"/>
  <c r="F1533"/>
  <c r="G1533"/>
  <c r="H1533"/>
  <c r="D1534"/>
  <c r="E1534"/>
  <c r="F1534"/>
  <c r="G1534"/>
  <c r="H1534"/>
  <c r="D1535"/>
  <c r="E1535"/>
  <c r="F1535"/>
  <c r="G1535"/>
  <c r="H1535"/>
  <c r="D1536"/>
  <c r="E1536"/>
  <c r="F1536"/>
  <c r="G1536"/>
  <c r="H1536"/>
  <c r="D1537"/>
  <c r="E1537"/>
  <c r="F1537"/>
  <c r="G1537"/>
  <c r="H1537"/>
  <c r="D1538"/>
  <c r="E1538"/>
  <c r="F1538"/>
  <c r="G1538"/>
  <c r="H1538"/>
  <c r="D1539"/>
  <c r="E1539"/>
  <c r="F1539"/>
  <c r="G1539"/>
  <c r="H1539"/>
  <c r="D1540"/>
  <c r="E1540"/>
  <c r="F1540"/>
  <c r="G1540"/>
  <c r="H1540"/>
  <c r="D1544"/>
  <c r="E1544"/>
  <c r="F1544"/>
  <c r="G1544"/>
  <c r="H1544"/>
  <c r="D1545"/>
  <c r="E1545"/>
  <c r="F1545"/>
  <c r="G1545"/>
  <c r="H1545"/>
  <c r="D1546"/>
  <c r="E1546"/>
  <c r="F1546"/>
  <c r="G1546"/>
  <c r="H1546"/>
  <c r="D1547"/>
  <c r="E1547"/>
  <c r="F1547"/>
  <c r="G1547"/>
  <c r="H1547"/>
  <c r="D1550"/>
  <c r="E1550"/>
  <c r="F1550"/>
  <c r="G1550"/>
  <c r="H1550"/>
  <c r="D1551"/>
  <c r="E1551"/>
  <c r="F1551"/>
  <c r="G1551"/>
  <c r="H1551"/>
  <c r="D1552"/>
  <c r="E1552"/>
  <c r="F1552"/>
  <c r="G1552"/>
  <c r="H1552"/>
  <c r="D1554"/>
  <c r="E1554"/>
  <c r="F1554"/>
  <c r="G1554"/>
  <c r="H1554"/>
  <c r="D1555"/>
  <c r="E1555"/>
  <c r="F1555"/>
  <c r="G1555"/>
  <c r="H1555"/>
  <c r="D1556"/>
  <c r="E1556"/>
  <c r="F1556"/>
  <c r="G1556"/>
  <c r="H1556"/>
  <c r="D1558"/>
  <c r="E1558"/>
  <c r="F1558"/>
  <c r="G1558"/>
  <c r="H1558"/>
  <c r="D1559"/>
  <c r="E1559"/>
  <c r="F1559"/>
  <c r="G1559"/>
  <c r="H1559"/>
  <c r="D1560"/>
  <c r="E1560"/>
  <c r="F1560"/>
  <c r="G1560"/>
  <c r="H1560"/>
  <c r="D1561"/>
  <c r="E1561"/>
  <c r="F1561"/>
  <c r="G1561"/>
  <c r="H1561"/>
  <c r="D1562"/>
  <c r="E1562"/>
  <c r="F1562"/>
  <c r="G1562"/>
  <c r="H1562"/>
  <c r="D1563"/>
  <c r="E1563"/>
  <c r="F1563"/>
  <c r="G1563"/>
  <c r="H1563"/>
  <c r="D1564"/>
  <c r="E1564"/>
  <c r="F1564"/>
  <c r="G1564"/>
  <c r="H1564"/>
  <c r="H1314"/>
  <c r="G1314"/>
  <c r="F1314"/>
  <c r="E1314"/>
  <c r="D1314"/>
  <c r="H1313"/>
  <c r="G1313"/>
  <c r="F1313"/>
  <c r="E1313"/>
  <c r="D1313"/>
  <c r="H1312"/>
  <c r="G1312"/>
  <c r="F1312"/>
  <c r="E1312"/>
  <c r="D1312"/>
  <c r="H1311"/>
  <c r="G1311"/>
  <c r="F1311"/>
  <c r="E1311"/>
  <c r="D1311"/>
  <c r="H1310"/>
  <c r="G1310"/>
  <c r="F1310"/>
  <c r="E1310"/>
  <c r="D1310"/>
  <c r="H1308"/>
  <c r="G1308"/>
  <c r="F1308"/>
  <c r="E1308"/>
  <c r="D1308"/>
  <c r="H1307"/>
  <c r="G1307"/>
  <c r="F1307"/>
  <c r="E1307"/>
  <c r="D1307"/>
  <c r="H1306"/>
  <c r="G1306"/>
  <c r="F1306"/>
  <c r="E1306"/>
  <c r="D1306"/>
  <c r="H1305"/>
  <c r="G1305"/>
  <c r="F1305"/>
  <c r="E1305"/>
  <c r="D1305"/>
  <c r="H1304"/>
  <c r="G1304"/>
  <c r="F1304"/>
  <c r="E1304"/>
  <c r="D1304"/>
  <c r="H1303"/>
  <c r="G1303"/>
  <c r="F1303"/>
  <c r="E1303"/>
  <c r="D1303"/>
  <c r="H1302"/>
  <c r="G1302"/>
  <c r="F1302"/>
  <c r="E1302"/>
  <c r="D1302"/>
  <c r="H1301"/>
  <c r="G1301"/>
  <c r="F1301"/>
  <c r="E1301"/>
  <c r="D1301"/>
  <c r="H1300"/>
  <c r="G1300"/>
  <c r="F1300"/>
  <c r="E1300"/>
  <c r="D1300"/>
  <c r="H1299"/>
  <c r="G1299"/>
  <c r="F1299"/>
  <c r="E1299"/>
  <c r="D1299"/>
  <c r="H1298"/>
  <c r="G1298"/>
  <c r="F1298"/>
  <c r="E1298"/>
  <c r="D1298"/>
  <c r="H1297"/>
  <c r="G1297"/>
  <c r="F1297"/>
  <c r="E1297"/>
  <c r="D1297"/>
  <c r="H1296"/>
  <c r="G1296"/>
  <c r="F1296"/>
  <c r="E1296"/>
  <c r="D1296"/>
  <c r="H1295"/>
  <c r="G1295"/>
  <c r="F1295"/>
  <c r="E1295"/>
  <c r="D1295"/>
  <c r="H1294"/>
  <c r="G1294"/>
  <c r="F1294"/>
  <c r="E1294"/>
  <c r="D1294"/>
  <c r="H1293"/>
  <c r="G1293"/>
  <c r="F1293"/>
  <c r="E1293"/>
  <c r="D1293"/>
  <c r="H1292"/>
  <c r="G1292"/>
  <c r="F1292"/>
  <c r="E1292"/>
  <c r="D1292"/>
  <c r="H1291"/>
  <c r="G1291"/>
  <c r="F1291"/>
  <c r="E1291"/>
  <c r="D1291"/>
  <c r="H1290"/>
  <c r="G1290"/>
  <c r="F1290"/>
  <c r="E1290"/>
  <c r="D1290"/>
  <c r="H1289"/>
  <c r="G1289"/>
  <c r="F1289"/>
  <c r="E1289"/>
  <c r="D1289"/>
  <c r="H1288"/>
  <c r="G1288"/>
  <c r="F1288"/>
  <c r="E1288"/>
  <c r="D1288"/>
  <c r="H1287"/>
  <c r="G1287"/>
  <c r="F1287"/>
  <c r="E1287"/>
  <c r="D1287"/>
  <c r="H1286"/>
  <c r="G1286"/>
  <c r="F1286"/>
  <c r="E1286"/>
  <c r="D1286"/>
  <c r="H1285"/>
  <c r="G1285"/>
  <c r="F1285"/>
  <c r="E1285"/>
  <c r="D1285"/>
  <c r="H1284"/>
  <c r="G1284"/>
  <c r="F1284"/>
  <c r="E1284"/>
  <c r="D1284"/>
  <c r="H1283"/>
  <c r="G1283"/>
  <c r="F1283"/>
  <c r="E1283"/>
  <c r="D1283"/>
  <c r="H1282"/>
  <c r="G1282"/>
  <c r="F1282"/>
  <c r="E1282"/>
  <c r="D1282"/>
  <c r="H1281"/>
  <c r="G1281"/>
  <c r="F1281"/>
  <c r="E1281"/>
  <c r="D1281"/>
  <c r="H1280"/>
  <c r="G1280"/>
  <c r="F1280"/>
  <c r="E1280"/>
  <c r="D1280"/>
  <c r="H1278"/>
  <c r="G1278"/>
  <c r="F1278"/>
  <c r="E1278"/>
  <c r="D1278"/>
  <c r="H4946"/>
  <c r="G4946"/>
  <c r="F4946"/>
  <c r="E4946"/>
  <c r="D4946"/>
  <c r="H150" i="13"/>
  <c r="G150"/>
  <c r="F150"/>
  <c r="E150"/>
  <c r="D150"/>
  <c r="H144"/>
  <c r="G144"/>
  <c r="F144"/>
  <c r="E144"/>
  <c r="D144"/>
  <c r="H137"/>
  <c r="G137"/>
  <c r="F137"/>
  <c r="E137"/>
  <c r="D137"/>
  <c r="H47"/>
  <c r="G47"/>
  <c r="F47"/>
  <c r="E47"/>
  <c r="D47"/>
  <c r="H8" i="6"/>
  <c r="G8"/>
  <c r="F8"/>
  <c r="E8"/>
  <c r="D8"/>
  <c r="H19"/>
  <c r="G19"/>
  <c r="F19"/>
  <c r="E19"/>
  <c r="D19"/>
  <c r="H56"/>
  <c r="G56"/>
  <c r="F56"/>
  <c r="E56"/>
  <c r="D56"/>
  <c r="H5573" i="2"/>
  <c r="G5573"/>
  <c r="F5573"/>
  <c r="E5573"/>
  <c r="D5573"/>
  <c r="H1701"/>
  <c r="G1701"/>
  <c r="F1701"/>
  <c r="E1701"/>
  <c r="D1701"/>
  <c r="H421"/>
  <c r="G421"/>
  <c r="F421"/>
  <c r="E421"/>
  <c r="D421"/>
  <c r="H416"/>
  <c r="G416"/>
  <c r="F416"/>
  <c r="E416"/>
  <c r="D416"/>
  <c r="H404"/>
  <c r="G404"/>
  <c r="F404"/>
  <c r="E404"/>
  <c r="D404"/>
  <c r="H399"/>
  <c r="G399"/>
  <c r="F399"/>
  <c r="E399"/>
  <c r="D399"/>
  <c r="D393"/>
  <c r="H393"/>
  <c r="G393"/>
  <c r="F393"/>
  <c r="E393"/>
  <c r="D4856"/>
  <c r="E4856"/>
  <c r="F4856"/>
  <c r="G4856"/>
  <c r="H4856"/>
  <c r="D9" l="1"/>
  <c r="E9"/>
  <c r="F9"/>
  <c r="G9"/>
  <c r="H9"/>
  <c r="H398" i="4"/>
  <c r="G398"/>
  <c r="F398"/>
  <c r="E398"/>
  <c r="D398"/>
  <c r="H397"/>
  <c r="G397"/>
  <c r="F397"/>
  <c r="E397"/>
  <c r="D397"/>
  <c r="H395"/>
  <c r="G395"/>
  <c r="F395"/>
  <c r="E395"/>
  <c r="D395"/>
  <c r="H394"/>
  <c r="G394"/>
  <c r="F394"/>
  <c r="E394"/>
  <c r="D394"/>
  <c r="H393"/>
  <c r="G393"/>
  <c r="F393"/>
  <c r="E393"/>
  <c r="D393"/>
  <c r="D391"/>
  <c r="E391"/>
  <c r="F391"/>
  <c r="G391"/>
  <c r="H391"/>
  <c r="D378"/>
  <c r="E378"/>
  <c r="F378"/>
  <c r="G378"/>
  <c r="H378"/>
  <c r="H383"/>
  <c r="G383"/>
  <c r="F383"/>
  <c r="E383"/>
  <c r="D383"/>
  <c r="H382"/>
  <c r="G382"/>
  <c r="F382"/>
  <c r="E382"/>
  <c r="D382"/>
  <c r="H381"/>
  <c r="G381"/>
  <c r="F381"/>
  <c r="E381"/>
  <c r="D381"/>
  <c r="H380"/>
  <c r="G380"/>
  <c r="F380"/>
  <c r="E380"/>
  <c r="D380"/>
  <c r="H379"/>
  <c r="G379"/>
  <c r="F379"/>
  <c r="E379"/>
  <c r="D379"/>
  <c r="H377"/>
  <c r="G377"/>
  <c r="F377"/>
  <c r="E377"/>
  <c r="D377"/>
  <c r="H386"/>
  <c r="G386"/>
  <c r="F386"/>
  <c r="E386"/>
  <c r="D386"/>
  <c r="H388"/>
  <c r="G388"/>
  <c r="F388"/>
  <c r="E388"/>
  <c r="D388"/>
  <c r="H387"/>
  <c r="G387"/>
  <c r="F387"/>
  <c r="E387"/>
  <c r="D387"/>
  <c r="D360"/>
  <c r="E360"/>
  <c r="F360"/>
  <c r="G360"/>
  <c r="H360"/>
  <c r="D356"/>
  <c r="E356"/>
  <c r="F356"/>
  <c r="G356"/>
  <c r="H356"/>
  <c r="D350"/>
  <c r="E350"/>
  <c r="F350"/>
  <c r="G350"/>
  <c r="H350"/>
  <c r="D434" i="2"/>
  <c r="E434"/>
  <c r="F434"/>
  <c r="G434"/>
  <c r="H434"/>
  <c r="D435"/>
  <c r="E435"/>
  <c r="F435"/>
  <c r="G435"/>
  <c r="H435"/>
  <c r="D3628" i="4"/>
  <c r="D3619"/>
  <c r="H3619"/>
  <c r="G3619"/>
  <c r="F3619"/>
  <c r="E3619"/>
  <c r="D334"/>
  <c r="H334"/>
  <c r="G334"/>
  <c r="F334"/>
  <c r="E334"/>
  <c r="D422" i="2"/>
  <c r="E422"/>
  <c r="F422"/>
  <c r="G422"/>
  <c r="H422"/>
  <c r="D423"/>
  <c r="E423"/>
  <c r="F423"/>
  <c r="G423"/>
  <c r="H423"/>
  <c r="D424"/>
  <c r="E424"/>
  <c r="F424"/>
  <c r="G424"/>
  <c r="H424"/>
  <c r="D425"/>
  <c r="E425"/>
  <c r="F425"/>
  <c r="G425"/>
  <c r="H425"/>
  <c r="D426"/>
  <c r="E426"/>
  <c r="F426"/>
  <c r="G426"/>
  <c r="H426"/>
  <c r="D417"/>
  <c r="E417"/>
  <c r="F417"/>
  <c r="G417"/>
  <c r="H417"/>
  <c r="D418"/>
  <c r="E418"/>
  <c r="F418"/>
  <c r="G418"/>
  <c r="H418"/>
  <c r="D405"/>
  <c r="E405"/>
  <c r="F405"/>
  <c r="G405"/>
  <c r="H405"/>
  <c r="D406"/>
  <c r="E406"/>
  <c r="F406"/>
  <c r="G406"/>
  <c r="H406"/>
  <c r="D407"/>
  <c r="E407"/>
  <c r="F407"/>
  <c r="G407"/>
  <c r="H407"/>
  <c r="D408"/>
  <c r="E408"/>
  <c r="F408"/>
  <c r="G408"/>
  <c r="H408"/>
  <c r="D409"/>
  <c r="E409"/>
  <c r="F409"/>
  <c r="G409"/>
  <c r="H409"/>
  <c r="D410"/>
  <c r="E410"/>
  <c r="F410"/>
  <c r="G410"/>
  <c r="H410"/>
  <c r="D411"/>
  <c r="E411"/>
  <c r="F411"/>
  <c r="G411"/>
  <c r="H411"/>
  <c r="D412"/>
  <c r="E412"/>
  <c r="F412"/>
  <c r="G412"/>
  <c r="H412"/>
  <c r="D413"/>
  <c r="E413"/>
  <c r="F413"/>
  <c r="G413"/>
  <c r="H413"/>
  <c r="D400"/>
  <c r="D394"/>
  <c r="E394"/>
  <c r="F394"/>
  <c r="G394"/>
  <c r="H394"/>
  <c r="D395"/>
  <c r="E395"/>
  <c r="F395"/>
  <c r="G395"/>
  <c r="H395"/>
  <c r="D396"/>
  <c r="E396"/>
  <c r="F396"/>
  <c r="G396"/>
  <c r="H396"/>
  <c r="D386"/>
  <c r="E386"/>
  <c r="F386"/>
  <c r="G386"/>
  <c r="H386"/>
  <c r="D387"/>
  <c r="E387"/>
  <c r="F387"/>
  <c r="G387"/>
  <c r="H387"/>
  <c r="D388"/>
  <c r="E388"/>
  <c r="F388"/>
  <c r="G388"/>
  <c r="H388"/>
  <c r="D389"/>
  <c r="E389"/>
  <c r="F389"/>
  <c r="G389"/>
  <c r="H389"/>
  <c r="D390"/>
  <c r="E390"/>
  <c r="F390"/>
  <c r="G390"/>
  <c r="H390"/>
  <c r="D385"/>
  <c r="D383"/>
  <c r="D382"/>
  <c r="D380"/>
  <c r="D375"/>
  <c r="E375"/>
  <c r="F375"/>
  <c r="G375"/>
  <c r="H375"/>
  <c r="D376"/>
  <c r="E376"/>
  <c r="F376"/>
  <c r="G376"/>
  <c r="H376"/>
  <c r="D377"/>
  <c r="E377"/>
  <c r="F377"/>
  <c r="G377"/>
  <c r="H377"/>
  <c r="D374"/>
  <c r="D372"/>
  <c r="E372"/>
  <c r="F372"/>
  <c r="G372"/>
  <c r="H372"/>
  <c r="D371"/>
  <c r="D335"/>
  <c r="E335"/>
  <c r="F335"/>
  <c r="G335"/>
  <c r="H335"/>
  <c r="D336"/>
  <c r="E336"/>
  <c r="F336"/>
  <c r="G336"/>
  <c r="H336"/>
  <c r="D337"/>
  <c r="E337"/>
  <c r="F337"/>
  <c r="G337"/>
  <c r="H337"/>
  <c r="D338"/>
  <c r="E338"/>
  <c r="F338"/>
  <c r="G338"/>
  <c r="H338"/>
  <c r="D339"/>
  <c r="E339"/>
  <c r="F339"/>
  <c r="G339"/>
  <c r="H339"/>
  <c r="D340"/>
  <c r="E340"/>
  <c r="F340"/>
  <c r="G340"/>
  <c r="H340"/>
  <c r="D341"/>
  <c r="E341"/>
  <c r="F341"/>
  <c r="G341"/>
  <c r="H341"/>
  <c r="D342"/>
  <c r="E342"/>
  <c r="F342"/>
  <c r="G342"/>
  <c r="H342"/>
  <c r="D343"/>
  <c r="E343"/>
  <c r="F343"/>
  <c r="G343"/>
  <c r="H343"/>
  <c r="D344"/>
  <c r="E344"/>
  <c r="F344"/>
  <c r="G344"/>
  <c r="H344"/>
  <c r="D345"/>
  <c r="E345"/>
  <c r="F345"/>
  <c r="G345"/>
  <c r="H345"/>
  <c r="D346"/>
  <c r="E346"/>
  <c r="F346"/>
  <c r="G346"/>
  <c r="H346"/>
  <c r="D347"/>
  <c r="E347"/>
  <c r="F347"/>
  <c r="G347"/>
  <c r="H347"/>
  <c r="D348"/>
  <c r="E348"/>
  <c r="F348"/>
  <c r="G348"/>
  <c r="H348"/>
  <c r="D349"/>
  <c r="E349"/>
  <c r="F349"/>
  <c r="G349"/>
  <c r="H349"/>
  <c r="D350"/>
  <c r="E350"/>
  <c r="F350"/>
  <c r="G350"/>
  <c r="H350"/>
  <c r="D351"/>
  <c r="E351"/>
  <c r="F351"/>
  <c r="G351"/>
  <c r="H351"/>
  <c r="D352"/>
  <c r="E352"/>
  <c r="F352"/>
  <c r="G352"/>
  <c r="H352"/>
  <c r="D353"/>
  <c r="E353"/>
  <c r="F353"/>
  <c r="G353"/>
  <c r="H353"/>
  <c r="D354"/>
  <c r="E354"/>
  <c r="F354"/>
  <c r="G354"/>
  <c r="H354"/>
  <c r="D355"/>
  <c r="E355"/>
  <c r="F355"/>
  <c r="G355"/>
  <c r="H355"/>
  <c r="D356"/>
  <c r="E356"/>
  <c r="F356"/>
  <c r="G356"/>
  <c r="H356"/>
  <c r="D357"/>
  <c r="E357"/>
  <c r="F357"/>
  <c r="G357"/>
  <c r="H357"/>
  <c r="D358"/>
  <c r="E358"/>
  <c r="F358"/>
  <c r="G358"/>
  <c r="H358"/>
  <c r="D359"/>
  <c r="E359"/>
  <c r="F359"/>
  <c r="G359"/>
  <c r="H359"/>
  <c r="D360"/>
  <c r="E360"/>
  <c r="F360"/>
  <c r="G360"/>
  <c r="H360"/>
  <c r="D361"/>
  <c r="E361"/>
  <c r="F361"/>
  <c r="G361"/>
  <c r="H361"/>
  <c r="D362"/>
  <c r="E362"/>
  <c r="F362"/>
  <c r="G362"/>
  <c r="H362"/>
  <c r="D363"/>
  <c r="E363"/>
  <c r="F363"/>
  <c r="G363"/>
  <c r="H363"/>
  <c r="D364"/>
  <c r="E364"/>
  <c r="F364"/>
  <c r="G364"/>
  <c r="H364"/>
  <c r="D365"/>
  <c r="E365"/>
  <c r="F365"/>
  <c r="G365"/>
  <c r="H365"/>
  <c r="D366"/>
  <c r="E366"/>
  <c r="F366"/>
  <c r="G366"/>
  <c r="H366"/>
  <c r="D367"/>
  <c r="E367"/>
  <c r="F367"/>
  <c r="G367"/>
  <c r="H367"/>
  <c r="D368"/>
  <c r="E368"/>
  <c r="F368"/>
  <c r="G368"/>
  <c r="H368"/>
  <c r="D369"/>
  <c r="E369"/>
  <c r="F369"/>
  <c r="G369"/>
  <c r="H369"/>
  <c r="D318"/>
  <c r="E318"/>
  <c r="F318"/>
  <c r="G318"/>
  <c r="H318"/>
  <c r="D319"/>
  <c r="E319"/>
  <c r="F319"/>
  <c r="G319"/>
  <c r="H319"/>
  <c r="D320"/>
  <c r="E320"/>
  <c r="F320"/>
  <c r="G320"/>
  <c r="H320"/>
  <c r="D321"/>
  <c r="E321"/>
  <c r="F321"/>
  <c r="G321"/>
  <c r="H321"/>
  <c r="D322"/>
  <c r="E322"/>
  <c r="F322"/>
  <c r="G322"/>
  <c r="H322"/>
  <c r="D323"/>
  <c r="E323"/>
  <c r="F323"/>
  <c r="G323"/>
  <c r="H323"/>
  <c r="D324"/>
  <c r="E324"/>
  <c r="F324"/>
  <c r="G324"/>
  <c r="H324"/>
  <c r="D325"/>
  <c r="E325"/>
  <c r="F325"/>
  <c r="G325"/>
  <c r="H325"/>
  <c r="D326"/>
  <c r="E326"/>
  <c r="F326"/>
  <c r="G326"/>
  <c r="H326"/>
  <c r="D327"/>
  <c r="E327"/>
  <c r="F327"/>
  <c r="G327"/>
  <c r="H327"/>
  <c r="D328"/>
  <c r="E328"/>
  <c r="F328"/>
  <c r="G328"/>
  <c r="H328"/>
  <c r="D329"/>
  <c r="E329"/>
  <c r="F329"/>
  <c r="G329"/>
  <c r="H329"/>
  <c r="D330"/>
  <c r="E330"/>
  <c r="F330"/>
  <c r="G330"/>
  <c r="H330"/>
  <c r="D331"/>
  <c r="E331"/>
  <c r="F331"/>
  <c r="G331"/>
  <c r="H331"/>
  <c r="D332"/>
  <c r="E332"/>
  <c r="F332"/>
  <c r="G332"/>
  <c r="H332"/>
  <c r="D333"/>
  <c r="E333"/>
  <c r="F333"/>
  <c r="G333"/>
  <c r="H333"/>
  <c r="D317"/>
  <c r="D281"/>
  <c r="E281"/>
  <c r="F281"/>
  <c r="G281"/>
  <c r="H281"/>
  <c r="D282"/>
  <c r="E282"/>
  <c r="F282"/>
  <c r="G282"/>
  <c r="H282"/>
  <c r="D283"/>
  <c r="E283"/>
  <c r="F283"/>
  <c r="G283"/>
  <c r="H283"/>
  <c r="D284"/>
  <c r="E284"/>
  <c r="F284"/>
  <c r="G284"/>
  <c r="H284"/>
  <c r="D285"/>
  <c r="E285"/>
  <c r="F285"/>
  <c r="G285"/>
  <c r="H285"/>
  <c r="D286"/>
  <c r="E286"/>
  <c r="F286"/>
  <c r="G286"/>
  <c r="H286"/>
  <c r="D287"/>
  <c r="E287"/>
  <c r="F287"/>
  <c r="G287"/>
  <c r="H287"/>
  <c r="D288"/>
  <c r="E288"/>
  <c r="F288"/>
  <c r="G288"/>
  <c r="H288"/>
  <c r="D289"/>
  <c r="E289"/>
  <c r="F289"/>
  <c r="G289"/>
  <c r="H289"/>
  <c r="D290"/>
  <c r="E290"/>
  <c r="F290"/>
  <c r="G290"/>
  <c r="H290"/>
  <c r="D291"/>
  <c r="E291"/>
  <c r="F291"/>
  <c r="G291"/>
  <c r="H291"/>
  <c r="D292"/>
  <c r="E292"/>
  <c r="F292"/>
  <c r="G292"/>
  <c r="H292"/>
  <c r="D293"/>
  <c r="E293"/>
  <c r="F293"/>
  <c r="G293"/>
  <c r="H293"/>
  <c r="D294"/>
  <c r="E294"/>
  <c r="F294"/>
  <c r="G294"/>
  <c r="H294"/>
  <c r="D295"/>
  <c r="E295"/>
  <c r="F295"/>
  <c r="G295"/>
  <c r="H295"/>
  <c r="D296"/>
  <c r="E296"/>
  <c r="F296"/>
  <c r="G296"/>
  <c r="H296"/>
  <c r="D297"/>
  <c r="E297"/>
  <c r="F297"/>
  <c r="G297"/>
  <c r="H297"/>
  <c r="D298"/>
  <c r="E298"/>
  <c r="F298"/>
  <c r="G298"/>
  <c r="H298"/>
  <c r="D299"/>
  <c r="E299"/>
  <c r="F299"/>
  <c r="G299"/>
  <c r="H299"/>
  <c r="D300"/>
  <c r="E300"/>
  <c r="F300"/>
  <c r="G300"/>
  <c r="H300"/>
  <c r="D301"/>
  <c r="E301"/>
  <c r="F301"/>
  <c r="G301"/>
  <c r="H301"/>
  <c r="D302"/>
  <c r="E302"/>
  <c r="F302"/>
  <c r="G302"/>
  <c r="H302"/>
  <c r="D303"/>
  <c r="E303"/>
  <c r="F303"/>
  <c r="G303"/>
  <c r="H303"/>
  <c r="D304"/>
  <c r="E304"/>
  <c r="F304"/>
  <c r="G304"/>
  <c r="H304"/>
  <c r="D305"/>
  <c r="E305"/>
  <c r="F305"/>
  <c r="G305"/>
  <c r="H305"/>
  <c r="D306"/>
  <c r="E306"/>
  <c r="F306"/>
  <c r="G306"/>
  <c r="H306"/>
  <c r="D307"/>
  <c r="E307"/>
  <c r="F307"/>
  <c r="G307"/>
  <c r="H307"/>
  <c r="D308"/>
  <c r="E308"/>
  <c r="F308"/>
  <c r="G308"/>
  <c r="H308"/>
  <c r="D309"/>
  <c r="E309"/>
  <c r="F309"/>
  <c r="G309"/>
  <c r="H309"/>
  <c r="D310"/>
  <c r="E310"/>
  <c r="F310"/>
  <c r="G310"/>
  <c r="H310"/>
  <c r="D311"/>
  <c r="E311"/>
  <c r="F311"/>
  <c r="G311"/>
  <c r="H311"/>
  <c r="D312"/>
  <c r="E312"/>
  <c r="F312"/>
  <c r="G312"/>
  <c r="H312"/>
  <c r="D313"/>
  <c r="E313"/>
  <c r="F313"/>
  <c r="G313"/>
  <c r="H313"/>
  <c r="D314"/>
  <c r="E314"/>
  <c r="F314"/>
  <c r="G314"/>
  <c r="H314"/>
  <c r="D315"/>
  <c r="E315"/>
  <c r="F315"/>
  <c r="G315"/>
  <c r="H315"/>
  <c r="D280"/>
  <c r="D262"/>
  <c r="E262"/>
  <c r="F262"/>
  <c r="G262"/>
  <c r="H262"/>
  <c r="D263"/>
  <c r="E263"/>
  <c r="F263"/>
  <c r="G263"/>
  <c r="H263"/>
  <c r="D264"/>
  <c r="E264"/>
  <c r="F264"/>
  <c r="G264"/>
  <c r="H264"/>
  <c r="D265"/>
  <c r="E265"/>
  <c r="F265"/>
  <c r="G265"/>
  <c r="H265"/>
  <c r="D266"/>
  <c r="E266"/>
  <c r="F266"/>
  <c r="G266"/>
  <c r="H266"/>
  <c r="D267"/>
  <c r="E267"/>
  <c r="F267"/>
  <c r="G267"/>
  <c r="H267"/>
  <c r="D268"/>
  <c r="E268"/>
  <c r="F268"/>
  <c r="G268"/>
  <c r="H268"/>
  <c r="D269"/>
  <c r="E269"/>
  <c r="F269"/>
  <c r="G269"/>
  <c r="H269"/>
  <c r="D270"/>
  <c r="E270"/>
  <c r="F270"/>
  <c r="G270"/>
  <c r="H270"/>
  <c r="D271"/>
  <c r="E271"/>
  <c r="F271"/>
  <c r="G271"/>
  <c r="H271"/>
  <c r="D272"/>
  <c r="E272"/>
  <c r="F272"/>
  <c r="G272"/>
  <c r="H272"/>
  <c r="D273"/>
  <c r="E273"/>
  <c r="F273"/>
  <c r="G273"/>
  <c r="H273"/>
  <c r="D274"/>
  <c r="E274"/>
  <c r="F274"/>
  <c r="G274"/>
  <c r="H274"/>
  <c r="D275"/>
  <c r="E275"/>
  <c r="F275"/>
  <c r="G275"/>
  <c r="H275"/>
  <c r="D276"/>
  <c r="E276"/>
  <c r="F276"/>
  <c r="G276"/>
  <c r="H276"/>
  <c r="D277"/>
  <c r="E277"/>
  <c r="F277"/>
  <c r="G277"/>
  <c r="H277"/>
  <c r="D278"/>
  <c r="E278"/>
  <c r="F278"/>
  <c r="G278"/>
  <c r="H278"/>
  <c r="D261"/>
  <c r="D231"/>
  <c r="E231"/>
  <c r="F231"/>
  <c r="G231"/>
  <c r="H231"/>
  <c r="D232"/>
  <c r="E232"/>
  <c r="F232"/>
  <c r="G232"/>
  <c r="H232"/>
  <c r="D233"/>
  <c r="E233"/>
  <c r="F233"/>
  <c r="G233"/>
  <c r="H233"/>
  <c r="D234"/>
  <c r="E234"/>
  <c r="F234"/>
  <c r="G234"/>
  <c r="H234"/>
  <c r="D235"/>
  <c r="E235"/>
  <c r="F235"/>
  <c r="G235"/>
  <c r="H235"/>
  <c r="D236"/>
  <c r="E236"/>
  <c r="F236"/>
  <c r="G236"/>
  <c r="H236"/>
  <c r="D237"/>
  <c r="E237"/>
  <c r="F237"/>
  <c r="G237"/>
  <c r="H237"/>
  <c r="D238"/>
  <c r="E238"/>
  <c r="F238"/>
  <c r="G238"/>
  <c r="H238"/>
  <c r="D239"/>
  <c r="E239"/>
  <c r="F239"/>
  <c r="G239"/>
  <c r="H239"/>
  <c r="D240"/>
  <c r="E240"/>
  <c r="F240"/>
  <c r="G240"/>
  <c r="H240"/>
  <c r="D241"/>
  <c r="E241"/>
  <c r="F241"/>
  <c r="G241"/>
  <c r="H241"/>
  <c r="D242"/>
  <c r="E242"/>
  <c r="F242"/>
  <c r="G242"/>
  <c r="H242"/>
  <c r="D243"/>
  <c r="E243"/>
  <c r="F243"/>
  <c r="G243"/>
  <c r="H243"/>
  <c r="D244"/>
  <c r="E244"/>
  <c r="F244"/>
  <c r="G244"/>
  <c r="H244"/>
  <c r="D245"/>
  <c r="E245"/>
  <c r="F245"/>
  <c r="G245"/>
  <c r="H245"/>
  <c r="D246"/>
  <c r="E246"/>
  <c r="F246"/>
  <c r="G246"/>
  <c r="H246"/>
  <c r="D247"/>
  <c r="E247"/>
  <c r="F247"/>
  <c r="G247"/>
  <c r="H247"/>
  <c r="D248"/>
  <c r="E248"/>
  <c r="F248"/>
  <c r="G248"/>
  <c r="H248"/>
  <c r="D249"/>
  <c r="E249"/>
  <c r="F249"/>
  <c r="G249"/>
  <c r="H249"/>
  <c r="D250"/>
  <c r="E250"/>
  <c r="F250"/>
  <c r="G250"/>
  <c r="H250"/>
  <c r="D251"/>
  <c r="E251"/>
  <c r="F251"/>
  <c r="G251"/>
  <c r="H251"/>
  <c r="D252"/>
  <c r="E252"/>
  <c r="F252"/>
  <c r="G252"/>
  <c r="H252"/>
  <c r="D253"/>
  <c r="E253"/>
  <c r="F253"/>
  <c r="G253"/>
  <c r="H253"/>
  <c r="D254"/>
  <c r="E254"/>
  <c r="F254"/>
  <c r="G254"/>
  <c r="H254"/>
  <c r="D255"/>
  <c r="E255"/>
  <c r="F255"/>
  <c r="G255"/>
  <c r="H255"/>
  <c r="D230"/>
  <c r="D210"/>
  <c r="E210"/>
  <c r="F210"/>
  <c r="G210"/>
  <c r="H210"/>
  <c r="D211"/>
  <c r="E211"/>
  <c r="F211"/>
  <c r="G211"/>
  <c r="H211"/>
  <c r="D212"/>
  <c r="E212"/>
  <c r="F212"/>
  <c r="G212"/>
  <c r="H212"/>
  <c r="D213"/>
  <c r="E213"/>
  <c r="F213"/>
  <c r="G213"/>
  <c r="H213"/>
  <c r="D214"/>
  <c r="E214"/>
  <c r="F214"/>
  <c r="G214"/>
  <c r="H214"/>
  <c r="D215"/>
  <c r="E215"/>
  <c r="F215"/>
  <c r="G215"/>
  <c r="H215"/>
  <c r="D216"/>
  <c r="E216"/>
  <c r="F216"/>
  <c r="G216"/>
  <c r="H216"/>
  <c r="D217"/>
  <c r="E217"/>
  <c r="F217"/>
  <c r="G217"/>
  <c r="H217"/>
  <c r="D218"/>
  <c r="E218"/>
  <c r="F218"/>
  <c r="G218"/>
  <c r="H218"/>
  <c r="D219"/>
  <c r="E219"/>
  <c r="F219"/>
  <c r="G219"/>
  <c r="H219"/>
  <c r="D220"/>
  <c r="E220"/>
  <c r="F220"/>
  <c r="G220"/>
  <c r="H220"/>
  <c r="D221"/>
  <c r="E221"/>
  <c r="F221"/>
  <c r="G221"/>
  <c r="H221"/>
  <c r="D222"/>
  <c r="E222"/>
  <c r="F222"/>
  <c r="G222"/>
  <c r="H222"/>
  <c r="D223"/>
  <c r="E223"/>
  <c r="F223"/>
  <c r="G223"/>
  <c r="H223"/>
  <c r="D224"/>
  <c r="E224"/>
  <c r="F224"/>
  <c r="G224"/>
  <c r="H224"/>
  <c r="D225"/>
  <c r="E225"/>
  <c r="F225"/>
  <c r="G225"/>
  <c r="H225"/>
  <c r="D226"/>
  <c r="E226"/>
  <c r="F226"/>
  <c r="G226"/>
  <c r="H226"/>
  <c r="D227"/>
  <c r="E227"/>
  <c r="F227"/>
  <c r="G227"/>
  <c r="H227"/>
  <c r="D228"/>
  <c r="E228"/>
  <c r="F228"/>
  <c r="G228"/>
  <c r="H228"/>
  <c r="D209"/>
  <c r="D177"/>
  <c r="E177"/>
  <c r="F177"/>
  <c r="G177"/>
  <c r="H177"/>
  <c r="D178"/>
  <c r="E178"/>
  <c r="F178"/>
  <c r="G178"/>
  <c r="H178"/>
  <c r="D179"/>
  <c r="E179"/>
  <c r="F179"/>
  <c r="G179"/>
  <c r="H179"/>
  <c r="D180"/>
  <c r="E180"/>
  <c r="F180"/>
  <c r="G180"/>
  <c r="H180"/>
  <c r="D181"/>
  <c r="E181"/>
  <c r="F181"/>
  <c r="G181"/>
  <c r="H181"/>
  <c r="D182"/>
  <c r="E182"/>
  <c r="F182"/>
  <c r="G182"/>
  <c r="H182"/>
  <c r="D183"/>
  <c r="E183"/>
  <c r="F183"/>
  <c r="G183"/>
  <c r="H183"/>
  <c r="D184"/>
  <c r="E184"/>
  <c r="F184"/>
  <c r="G184"/>
  <c r="H184"/>
  <c r="D185"/>
  <c r="E185"/>
  <c r="F185"/>
  <c r="G185"/>
  <c r="H185"/>
  <c r="D186"/>
  <c r="E186"/>
  <c r="F186"/>
  <c r="G186"/>
  <c r="H186"/>
  <c r="D187"/>
  <c r="E187"/>
  <c r="F187"/>
  <c r="G187"/>
  <c r="H187"/>
  <c r="D188"/>
  <c r="E188"/>
  <c r="F188"/>
  <c r="G188"/>
  <c r="H188"/>
  <c r="D189"/>
  <c r="E189"/>
  <c r="F189"/>
  <c r="G189"/>
  <c r="H189"/>
  <c r="D190"/>
  <c r="E190"/>
  <c r="F190"/>
  <c r="G190"/>
  <c r="H190"/>
  <c r="D191"/>
  <c r="E191"/>
  <c r="F191"/>
  <c r="G191"/>
  <c r="H191"/>
  <c r="D192"/>
  <c r="E192"/>
  <c r="F192"/>
  <c r="G192"/>
  <c r="H192"/>
  <c r="D193"/>
  <c r="E193"/>
  <c r="F193"/>
  <c r="G193"/>
  <c r="H193"/>
  <c r="D194"/>
  <c r="E194"/>
  <c r="F194"/>
  <c r="G194"/>
  <c r="H194"/>
  <c r="D195"/>
  <c r="E195"/>
  <c r="F195"/>
  <c r="G195"/>
  <c r="H195"/>
  <c r="D196"/>
  <c r="E196"/>
  <c r="F196"/>
  <c r="G196"/>
  <c r="H196"/>
  <c r="D197"/>
  <c r="E197"/>
  <c r="F197"/>
  <c r="G197"/>
  <c r="H197"/>
  <c r="D198"/>
  <c r="E198"/>
  <c r="F198"/>
  <c r="G198"/>
  <c r="H198"/>
  <c r="D199"/>
  <c r="E199"/>
  <c r="F199"/>
  <c r="G199"/>
  <c r="H199"/>
  <c r="D200"/>
  <c r="E200"/>
  <c r="F200"/>
  <c r="G200"/>
  <c r="H200"/>
  <c r="D201"/>
  <c r="E201"/>
  <c r="F201"/>
  <c r="G201"/>
  <c r="H201"/>
  <c r="D202"/>
  <c r="E202"/>
  <c r="F202"/>
  <c r="G202"/>
  <c r="H202"/>
  <c r="D203"/>
  <c r="E203"/>
  <c r="F203"/>
  <c r="G203"/>
  <c r="H203"/>
  <c r="D204"/>
  <c r="E204"/>
  <c r="F204"/>
  <c r="G204"/>
  <c r="H204"/>
  <c r="D205"/>
  <c r="E205"/>
  <c r="F205"/>
  <c r="G205"/>
  <c r="H205"/>
  <c r="D206"/>
  <c r="E206"/>
  <c r="F206"/>
  <c r="G206"/>
  <c r="H206"/>
  <c r="D207"/>
  <c r="E207"/>
  <c r="F207"/>
  <c r="G207"/>
  <c r="H207"/>
  <c r="D176"/>
  <c r="D149"/>
  <c r="E149"/>
  <c r="F149"/>
  <c r="G149"/>
  <c r="H149"/>
  <c r="D150"/>
  <c r="E150"/>
  <c r="F150"/>
  <c r="G150"/>
  <c r="H150"/>
  <c r="D151"/>
  <c r="E151"/>
  <c r="F151"/>
  <c r="G151"/>
  <c r="H151"/>
  <c r="D152"/>
  <c r="E152"/>
  <c r="F152"/>
  <c r="G152"/>
  <c r="H152"/>
  <c r="D153"/>
  <c r="E153"/>
  <c r="F153"/>
  <c r="G153"/>
  <c r="H153"/>
  <c r="D154"/>
  <c r="E154"/>
  <c r="F154"/>
  <c r="G154"/>
  <c r="H154"/>
  <c r="D155"/>
  <c r="E155"/>
  <c r="F155"/>
  <c r="G155"/>
  <c r="H155"/>
  <c r="D156"/>
  <c r="E156"/>
  <c r="F156"/>
  <c r="G156"/>
  <c r="H156"/>
  <c r="D157"/>
  <c r="E157"/>
  <c r="F157"/>
  <c r="G157"/>
  <c r="H157"/>
  <c r="D158"/>
  <c r="E158"/>
  <c r="F158"/>
  <c r="G158"/>
  <c r="H158"/>
  <c r="D159"/>
  <c r="E159"/>
  <c r="F159"/>
  <c r="G159"/>
  <c r="H159"/>
  <c r="D160"/>
  <c r="E160"/>
  <c r="F160"/>
  <c r="G160"/>
  <c r="H160"/>
  <c r="D161"/>
  <c r="E161"/>
  <c r="F161"/>
  <c r="G161"/>
  <c r="H161"/>
  <c r="D162"/>
  <c r="E162"/>
  <c r="F162"/>
  <c r="G162"/>
  <c r="H162"/>
  <c r="D163"/>
  <c r="E163"/>
  <c r="F163"/>
  <c r="G163"/>
  <c r="H163"/>
  <c r="D164"/>
  <c r="E164"/>
  <c r="F164"/>
  <c r="G164"/>
  <c r="H164"/>
  <c r="D165"/>
  <c r="E165"/>
  <c r="F165"/>
  <c r="G165"/>
  <c r="H165"/>
  <c r="D166"/>
  <c r="E166"/>
  <c r="F166"/>
  <c r="G166"/>
  <c r="H166"/>
  <c r="D167"/>
  <c r="E167"/>
  <c r="F167"/>
  <c r="G167"/>
  <c r="H167"/>
  <c r="D168"/>
  <c r="E168"/>
  <c r="F168"/>
  <c r="G168"/>
  <c r="H168"/>
  <c r="D169"/>
  <c r="E169"/>
  <c r="F169"/>
  <c r="G169"/>
  <c r="H169"/>
  <c r="D170"/>
  <c r="E170"/>
  <c r="F170"/>
  <c r="G170"/>
  <c r="H170"/>
  <c r="D171"/>
  <c r="E171"/>
  <c r="F171"/>
  <c r="G171"/>
  <c r="H171"/>
  <c r="D172"/>
  <c r="E172"/>
  <c r="F172"/>
  <c r="G172"/>
  <c r="H172"/>
  <c r="D173"/>
  <c r="E173"/>
  <c r="F173"/>
  <c r="G173"/>
  <c r="H173"/>
  <c r="D174"/>
  <c r="E174"/>
  <c r="F174"/>
  <c r="G174"/>
  <c r="H174"/>
  <c r="D148"/>
  <c r="D134"/>
  <c r="E134"/>
  <c r="F134"/>
  <c r="G134"/>
  <c r="H134"/>
  <c r="D135"/>
  <c r="E135"/>
  <c r="F135"/>
  <c r="G135"/>
  <c r="H135"/>
  <c r="D136"/>
  <c r="E136"/>
  <c r="F136"/>
  <c r="G136"/>
  <c r="H136"/>
  <c r="D137"/>
  <c r="E137"/>
  <c r="F137"/>
  <c r="G137"/>
  <c r="H137"/>
  <c r="D138"/>
  <c r="E138"/>
  <c r="F138"/>
  <c r="G138"/>
  <c r="H138"/>
  <c r="D139"/>
  <c r="E139"/>
  <c r="F139"/>
  <c r="G139"/>
  <c r="H139"/>
  <c r="D140"/>
  <c r="E140"/>
  <c r="F140"/>
  <c r="G140"/>
  <c r="H140"/>
  <c r="D141"/>
  <c r="E141"/>
  <c r="F141"/>
  <c r="G141"/>
  <c r="H141"/>
  <c r="D142"/>
  <c r="E142"/>
  <c r="F142"/>
  <c r="G142"/>
  <c r="H142"/>
  <c r="D143"/>
  <c r="E143"/>
  <c r="F143"/>
  <c r="G143"/>
  <c r="H143"/>
  <c r="D144"/>
  <c r="E144"/>
  <c r="F144"/>
  <c r="G144"/>
  <c r="H144"/>
  <c r="D145"/>
  <c r="E145"/>
  <c r="F145"/>
  <c r="G145"/>
  <c r="H145"/>
  <c r="D133"/>
  <c r="D119"/>
  <c r="E119"/>
  <c r="F119"/>
  <c r="G119"/>
  <c r="H119"/>
  <c r="D120"/>
  <c r="E120"/>
  <c r="F120"/>
  <c r="G120"/>
  <c r="H120"/>
  <c r="D121"/>
  <c r="E121"/>
  <c r="F121"/>
  <c r="G121"/>
  <c r="H121"/>
  <c r="D122"/>
  <c r="E122"/>
  <c r="F122"/>
  <c r="G122"/>
  <c r="H122"/>
  <c r="D123"/>
  <c r="E123"/>
  <c r="F123"/>
  <c r="G123"/>
  <c r="H123"/>
  <c r="D124"/>
  <c r="E124"/>
  <c r="F124"/>
  <c r="G124"/>
  <c r="H124"/>
  <c r="D125"/>
  <c r="E125"/>
  <c r="F125"/>
  <c r="G125"/>
  <c r="H125"/>
  <c r="D126"/>
  <c r="E126"/>
  <c r="F126"/>
  <c r="G126"/>
  <c r="H126"/>
  <c r="D127"/>
  <c r="E127"/>
  <c r="F127"/>
  <c r="G127"/>
  <c r="H127"/>
  <c r="D128"/>
  <c r="E128"/>
  <c r="F128"/>
  <c r="G128"/>
  <c r="H128"/>
  <c r="D129"/>
  <c r="E129"/>
  <c r="F129"/>
  <c r="G129"/>
  <c r="H129"/>
  <c r="D130"/>
  <c r="E130"/>
  <c r="F130"/>
  <c r="G130"/>
  <c r="H130"/>
  <c r="D131"/>
  <c r="E131"/>
  <c r="F131"/>
  <c r="G131"/>
  <c r="H131"/>
  <c r="D118"/>
  <c r="D85"/>
  <c r="D84"/>
  <c r="E84"/>
  <c r="F84"/>
  <c r="G84"/>
  <c r="H84"/>
  <c r="E85"/>
  <c r="F85"/>
  <c r="G85"/>
  <c r="H85"/>
  <c r="D86"/>
  <c r="E86"/>
  <c r="F86"/>
  <c r="G86"/>
  <c r="H86"/>
  <c r="D89"/>
  <c r="E89"/>
  <c r="F89"/>
  <c r="G89"/>
  <c r="H89"/>
  <c r="D90"/>
  <c r="E90"/>
  <c r="F90"/>
  <c r="G90"/>
  <c r="H90"/>
  <c r="D91"/>
  <c r="E91"/>
  <c r="F91"/>
  <c r="G91"/>
  <c r="H91"/>
  <c r="D92"/>
  <c r="E92"/>
  <c r="F92"/>
  <c r="G92"/>
  <c r="H92"/>
  <c r="D93"/>
  <c r="E93"/>
  <c r="F93"/>
  <c r="G93"/>
  <c r="H93"/>
  <c r="D94"/>
  <c r="E94"/>
  <c r="F94"/>
  <c r="G94"/>
  <c r="H94"/>
  <c r="D95"/>
  <c r="E95"/>
  <c r="F95"/>
  <c r="G95"/>
  <c r="H95"/>
  <c r="D96"/>
  <c r="E96"/>
  <c r="F96"/>
  <c r="G96"/>
  <c r="H96"/>
  <c r="D97"/>
  <c r="E97"/>
  <c r="F97"/>
  <c r="G97"/>
  <c r="H97"/>
  <c r="D98"/>
  <c r="E98"/>
  <c r="F98"/>
  <c r="G98"/>
  <c r="H98"/>
  <c r="D99"/>
  <c r="E99"/>
  <c r="F99"/>
  <c r="G99"/>
  <c r="H99"/>
  <c r="D100"/>
  <c r="E100"/>
  <c r="F100"/>
  <c r="G100"/>
  <c r="H100"/>
  <c r="D101"/>
  <c r="E101"/>
  <c r="F101"/>
  <c r="G101"/>
  <c r="H101"/>
  <c r="D102"/>
  <c r="E102"/>
  <c r="F102"/>
  <c r="G102"/>
  <c r="H102"/>
  <c r="D103"/>
  <c r="E103"/>
  <c r="F103"/>
  <c r="G103"/>
  <c r="H103"/>
  <c r="D104"/>
  <c r="E104"/>
  <c r="F104"/>
  <c r="G104"/>
  <c r="H104"/>
  <c r="D105"/>
  <c r="E105"/>
  <c r="F105"/>
  <c r="G105"/>
  <c r="H105"/>
  <c r="D106"/>
  <c r="E106"/>
  <c r="F106"/>
  <c r="G106"/>
  <c r="H106"/>
  <c r="D107"/>
  <c r="E107"/>
  <c r="F107"/>
  <c r="G107"/>
  <c r="H107"/>
  <c r="D108"/>
  <c r="E108"/>
  <c r="F108"/>
  <c r="G108"/>
  <c r="H108"/>
  <c r="D109"/>
  <c r="E109"/>
  <c r="F109"/>
  <c r="G109"/>
  <c r="H109"/>
  <c r="D110"/>
  <c r="E110"/>
  <c r="F110"/>
  <c r="G110"/>
  <c r="H110"/>
  <c r="D111"/>
  <c r="E111"/>
  <c r="F111"/>
  <c r="G111"/>
  <c r="H111"/>
  <c r="D112"/>
  <c r="E112"/>
  <c r="F112"/>
  <c r="G112"/>
  <c r="H112"/>
  <c r="D113"/>
  <c r="E113"/>
  <c r="F113"/>
  <c r="G113"/>
  <c r="H113"/>
  <c r="D114"/>
  <c r="E114"/>
  <c r="F114"/>
  <c r="G114"/>
  <c r="H114"/>
  <c r="D88"/>
  <c r="D69"/>
  <c r="E69"/>
  <c r="F69"/>
  <c r="G69"/>
  <c r="H69"/>
  <c r="D70"/>
  <c r="E70"/>
  <c r="F70"/>
  <c r="G70"/>
  <c r="H70"/>
  <c r="D71"/>
  <c r="E71"/>
  <c r="F71"/>
  <c r="G71"/>
  <c r="H71"/>
  <c r="D72"/>
  <c r="E72"/>
  <c r="F72"/>
  <c r="G72"/>
  <c r="H72"/>
  <c r="D73"/>
  <c r="E73"/>
  <c r="F73"/>
  <c r="G73"/>
  <c r="H73"/>
  <c r="D74"/>
  <c r="E74"/>
  <c r="F74"/>
  <c r="G74"/>
  <c r="H74"/>
  <c r="D75"/>
  <c r="E75"/>
  <c r="F75"/>
  <c r="G75"/>
  <c r="H75"/>
  <c r="D76"/>
  <c r="E76"/>
  <c r="F76"/>
  <c r="G76"/>
  <c r="H76"/>
  <c r="D77"/>
  <c r="E77"/>
  <c r="F77"/>
  <c r="G77"/>
  <c r="H77"/>
  <c r="D78"/>
  <c r="E78"/>
  <c r="F78"/>
  <c r="G78"/>
  <c r="H78"/>
  <c r="D79"/>
  <c r="E79"/>
  <c r="F79"/>
  <c r="G79"/>
  <c r="H79"/>
  <c r="D80"/>
  <c r="E80"/>
  <c r="F80"/>
  <c r="G80"/>
  <c r="H80"/>
  <c r="D81"/>
  <c r="E81"/>
  <c r="F81"/>
  <c r="G81"/>
  <c r="H81"/>
  <c r="D82"/>
  <c r="E82"/>
  <c r="F82"/>
  <c r="G82"/>
  <c r="H82"/>
  <c r="D83"/>
  <c r="E83"/>
  <c r="F83"/>
  <c r="G83"/>
  <c r="H83"/>
  <c r="D68"/>
  <c r="D66"/>
  <c r="D51"/>
  <c r="D43"/>
  <c r="E43"/>
  <c r="F43"/>
  <c r="G43"/>
  <c r="H43"/>
  <c r="D44"/>
  <c r="E44"/>
  <c r="F44"/>
  <c r="G44"/>
  <c r="H44"/>
  <c r="D45"/>
  <c r="E45"/>
  <c r="F45"/>
  <c r="G45"/>
  <c r="H45"/>
  <c r="D46"/>
  <c r="E46"/>
  <c r="F46"/>
  <c r="G46"/>
  <c r="H46"/>
  <c r="D47"/>
  <c r="E47"/>
  <c r="F47"/>
  <c r="G47"/>
  <c r="H47"/>
  <c r="D48"/>
  <c r="E48"/>
  <c r="F48"/>
  <c r="G48"/>
  <c r="H48"/>
  <c r="D49"/>
  <c r="E49"/>
  <c r="F49"/>
  <c r="G49"/>
  <c r="H49"/>
  <c r="D50"/>
  <c r="E50"/>
  <c r="F50"/>
  <c r="G50"/>
  <c r="H50"/>
  <c r="E51"/>
  <c r="F51"/>
  <c r="G51"/>
  <c r="H51"/>
  <c r="D52"/>
  <c r="E52"/>
  <c r="F52"/>
  <c r="G52"/>
  <c r="H52"/>
  <c r="D53"/>
  <c r="E53"/>
  <c r="F53"/>
  <c r="G53"/>
  <c r="H53"/>
  <c r="D54"/>
  <c r="E54"/>
  <c r="F54"/>
  <c r="G54"/>
  <c r="H54"/>
  <c r="D55"/>
  <c r="E55"/>
  <c r="F55"/>
  <c r="G55"/>
  <c r="H55"/>
  <c r="D56"/>
  <c r="E56"/>
  <c r="F56"/>
  <c r="G56"/>
  <c r="H56"/>
  <c r="D57"/>
  <c r="E57"/>
  <c r="F57"/>
  <c r="G57"/>
  <c r="H57"/>
  <c r="D58"/>
  <c r="E58"/>
  <c r="F58"/>
  <c r="G58"/>
  <c r="H58"/>
  <c r="D59"/>
  <c r="E59"/>
  <c r="F59"/>
  <c r="G59"/>
  <c r="H59"/>
  <c r="D60"/>
  <c r="E60"/>
  <c r="F60"/>
  <c r="G60"/>
  <c r="H60"/>
  <c r="D61"/>
  <c r="E61"/>
  <c r="F61"/>
  <c r="G61"/>
  <c r="H61"/>
  <c r="D62"/>
  <c r="E62"/>
  <c r="F62"/>
  <c r="G62"/>
  <c r="H62"/>
  <c r="D63"/>
  <c r="E63"/>
  <c r="F63"/>
  <c r="G63"/>
  <c r="H63"/>
  <c r="D64"/>
  <c r="E64"/>
  <c r="F64"/>
  <c r="G64"/>
  <c r="H64"/>
  <c r="D42"/>
  <c r="D35"/>
  <c r="E35"/>
  <c r="F35"/>
  <c r="G35"/>
  <c r="H35"/>
  <c r="D36"/>
  <c r="E36"/>
  <c r="F36"/>
  <c r="G36"/>
  <c r="H36"/>
  <c r="D37"/>
  <c r="E37"/>
  <c r="F37"/>
  <c r="G37"/>
  <c r="H37"/>
  <c r="D38"/>
  <c r="E38"/>
  <c r="F38"/>
  <c r="G38"/>
  <c r="H38"/>
  <c r="D39"/>
  <c r="E39"/>
  <c r="F39"/>
  <c r="G39"/>
  <c r="H39"/>
  <c r="D40"/>
  <c r="E40"/>
  <c r="F40"/>
  <c r="G40"/>
  <c r="H40"/>
  <c r="D34"/>
  <c r="D32"/>
  <c r="D26"/>
  <c r="E26"/>
  <c r="F26"/>
  <c r="G26"/>
  <c r="H26"/>
  <c r="D29"/>
  <c r="E29"/>
  <c r="F29"/>
  <c r="G29"/>
  <c r="H29"/>
  <c r="D28"/>
  <c r="D25"/>
  <c r="D17"/>
  <c r="E17"/>
  <c r="F17"/>
  <c r="G17"/>
  <c r="H17"/>
  <c r="D18"/>
  <c r="E18"/>
  <c r="F18"/>
  <c r="G18"/>
  <c r="H18"/>
  <c r="D19"/>
  <c r="E19"/>
  <c r="F19"/>
  <c r="G19"/>
  <c r="H19"/>
  <c r="D20"/>
  <c r="E20"/>
  <c r="F20"/>
  <c r="G20"/>
  <c r="H20"/>
  <c r="D16"/>
  <c r="D14"/>
  <c r="D13"/>
  <c r="D10"/>
  <c r="H5371"/>
  <c r="G5371"/>
  <c r="F5371"/>
  <c r="E5371"/>
  <c r="D5371"/>
  <c r="H5167"/>
  <c r="G5167"/>
  <c r="F5167"/>
  <c r="E5167"/>
  <c r="D5167"/>
  <c r="H5166"/>
  <c r="G5166"/>
  <c r="F5166"/>
  <c r="E5166"/>
  <c r="D5166"/>
  <c r="D779" i="4"/>
  <c r="E779"/>
  <c r="F779"/>
  <c r="G779"/>
  <c r="H779"/>
  <c r="D780"/>
  <c r="E780"/>
  <c r="F780"/>
  <c r="G780"/>
  <c r="H780"/>
  <c r="D781"/>
  <c r="E781"/>
  <c r="F781"/>
  <c r="G781"/>
  <c r="H781"/>
  <c r="D895"/>
  <c r="E895"/>
  <c r="F895"/>
  <c r="G895"/>
  <c r="H895"/>
  <c r="E25" i="2"/>
  <c r="F25"/>
  <c r="G25"/>
  <c r="H25"/>
  <c r="H14"/>
  <c r="G14"/>
  <c r="F14"/>
  <c r="E14"/>
  <c r="H13"/>
  <c r="G13"/>
  <c r="F13"/>
  <c r="E13"/>
  <c r="C32" i="3"/>
  <c r="H602" i="4"/>
  <c r="G602"/>
  <c r="F602"/>
  <c r="E602"/>
  <c r="D602"/>
  <c r="D424"/>
  <c r="E424"/>
  <c r="F424"/>
  <c r="G424"/>
  <c r="H424"/>
  <c r="D374"/>
  <c r="E374"/>
  <c r="F374"/>
  <c r="G374"/>
  <c r="H374"/>
  <c r="D375"/>
  <c r="E375"/>
  <c r="F375"/>
  <c r="G375"/>
  <c r="H375"/>
  <c r="D384"/>
  <c r="E384"/>
  <c r="F384"/>
  <c r="G384"/>
  <c r="H384"/>
  <c r="D385"/>
  <c r="E385"/>
  <c r="F385"/>
  <c r="G385"/>
  <c r="H385"/>
  <c r="D389"/>
  <c r="E389"/>
  <c r="F389"/>
  <c r="G389"/>
  <c r="H389"/>
  <c r="D390"/>
  <c r="E390"/>
  <c r="F390"/>
  <c r="G390"/>
  <c r="H390"/>
  <c r="D373"/>
  <c r="D950" i="5"/>
  <c r="E950"/>
  <c r="F950"/>
  <c r="G950"/>
  <c r="H950"/>
  <c r="D1346" i="4"/>
  <c r="E1346"/>
  <c r="F1346"/>
  <c r="G1346"/>
  <c r="H1346"/>
  <c r="H203" i="5"/>
  <c r="G203"/>
  <c r="F203"/>
  <c r="E203"/>
  <c r="D203"/>
  <c r="H3986" i="2"/>
  <c r="G3986"/>
  <c r="F3986"/>
  <c r="E3986"/>
  <c r="D3986"/>
  <c r="H862" i="5"/>
  <c r="G862"/>
  <c r="F862"/>
  <c r="E862"/>
  <c r="D862"/>
  <c r="H860"/>
  <c r="G860"/>
  <c r="F860"/>
  <c r="E860"/>
  <c r="D860"/>
  <c r="D5584" i="2"/>
  <c r="E5584"/>
  <c r="F5584"/>
  <c r="G5584"/>
  <c r="H5584"/>
  <c r="D1049" i="5"/>
  <c r="E1049"/>
  <c r="F1049"/>
  <c r="G1049"/>
  <c r="H1049"/>
  <c r="D3864" i="2"/>
  <c r="E3864"/>
  <c r="F3864"/>
  <c r="G3864"/>
  <c r="H3864"/>
  <c r="D3621"/>
  <c r="E3621"/>
  <c r="F3621"/>
  <c r="G3621"/>
  <c r="H3621"/>
  <c r="D3753"/>
  <c r="E3753"/>
  <c r="F3753"/>
  <c r="G3753"/>
  <c r="H3753"/>
  <c r="D3833"/>
  <c r="E3833"/>
  <c r="F3833"/>
  <c r="G3833"/>
  <c r="H3833"/>
  <c r="D2646" i="4"/>
  <c r="E2646"/>
  <c r="F2646"/>
  <c r="G2646"/>
  <c r="H2646"/>
  <c r="D553"/>
  <c r="E553"/>
  <c r="F553"/>
  <c r="G553"/>
  <c r="H553"/>
  <c r="D520"/>
  <c r="E520"/>
  <c r="F520"/>
  <c r="G520"/>
  <c r="H520"/>
  <c r="D2234"/>
  <c r="E2234"/>
  <c r="F2234"/>
  <c r="G2234"/>
  <c r="H2234"/>
  <c r="D4962" i="2"/>
  <c r="E4962"/>
  <c r="F4962"/>
  <c r="G4962"/>
  <c r="H4962"/>
  <c r="D4923"/>
  <c r="E4923"/>
  <c r="F4923"/>
  <c r="G4923"/>
  <c r="H4923"/>
  <c r="D1545" i="4"/>
  <c r="E1545"/>
  <c r="F1545"/>
  <c r="G1545"/>
  <c r="H1545"/>
  <c r="D3216" i="2"/>
  <c r="E3216"/>
  <c r="F3216"/>
  <c r="G3216"/>
  <c r="H3216"/>
  <c r="D3215"/>
  <c r="E3215"/>
  <c r="F3215"/>
  <c r="G3215"/>
  <c r="H3215"/>
  <c r="C31" i="3"/>
  <c r="C30"/>
  <c r="D32"/>
  <c r="E32"/>
  <c r="F32"/>
  <c r="G32"/>
  <c r="H9" i="4"/>
  <c r="G9"/>
  <c r="F9"/>
  <c r="E9"/>
  <c r="D9"/>
  <c r="H8"/>
  <c r="G8"/>
  <c r="F8"/>
  <c r="E8"/>
  <c r="D8"/>
  <c r="H380" i="2"/>
  <c r="G380"/>
  <c r="F380"/>
  <c r="E380"/>
  <c r="H1587"/>
  <c r="G1587"/>
  <c r="F1587"/>
  <c r="E1587"/>
  <c r="D1587"/>
  <c r="H1586"/>
  <c r="G1586"/>
  <c r="F1586"/>
  <c r="E1586"/>
  <c r="D1586"/>
  <c r="H1585"/>
  <c r="G1585"/>
  <c r="F1585"/>
  <c r="E1585"/>
  <c r="D1585"/>
  <c r="H1584"/>
  <c r="G1584"/>
  <c r="F1584"/>
  <c r="E1584"/>
  <c r="D1584"/>
  <c r="H1582"/>
  <c r="G1582"/>
  <c r="F1582"/>
  <c r="E1582"/>
  <c r="D1582"/>
  <c r="H1581"/>
  <c r="G1581"/>
  <c r="F1581"/>
  <c r="E1581"/>
  <c r="D1581"/>
  <c r="H1580"/>
  <c r="G1580"/>
  <c r="F1580"/>
  <c r="E1580"/>
  <c r="D1580"/>
  <c r="H1579"/>
  <c r="G1579"/>
  <c r="F1579"/>
  <c r="E1579"/>
  <c r="D1579"/>
  <c r="H1578"/>
  <c r="G1578"/>
  <c r="F1578"/>
  <c r="E1578"/>
  <c r="D1578"/>
  <c r="H1577"/>
  <c r="G1577"/>
  <c r="F1577"/>
  <c r="E1577"/>
  <c r="D1577"/>
  <c r="H1576"/>
  <c r="G1576"/>
  <c r="F1576"/>
  <c r="E1576"/>
  <c r="D1576"/>
  <c r="H1575"/>
  <c r="G1575"/>
  <c r="F1575"/>
  <c r="E1575"/>
  <c r="D1575"/>
  <c r="H1574"/>
  <c r="G1574"/>
  <c r="F1574"/>
  <c r="E1574"/>
  <c r="D1574"/>
  <c r="H1573"/>
  <c r="G1573"/>
  <c r="F1573"/>
  <c r="E1573"/>
  <c r="D1573"/>
  <c r="H1572"/>
  <c r="G1572"/>
  <c r="F1572"/>
  <c r="E1572"/>
  <c r="D1572"/>
  <c r="H1570"/>
  <c r="G1570"/>
  <c r="F1570"/>
  <c r="E1570"/>
  <c r="D1570"/>
  <c r="H1569"/>
  <c r="G1569"/>
  <c r="F1569"/>
  <c r="E1569"/>
  <c r="D1569"/>
  <c r="H1568"/>
  <c r="G1568"/>
  <c r="F1568"/>
  <c r="E1568"/>
  <c r="D1568"/>
  <c r="H1567"/>
  <c r="G1567"/>
  <c r="F1567"/>
  <c r="E1567"/>
  <c r="D1567"/>
  <c r="D3054" i="4"/>
  <c r="E3054"/>
  <c r="F3054"/>
  <c r="G3054"/>
  <c r="H3054"/>
  <c r="D3055"/>
  <c r="E3055"/>
  <c r="F3055"/>
  <c r="G3055"/>
  <c r="H3055"/>
  <c r="D2260"/>
  <c r="E2260"/>
  <c r="F2260"/>
  <c r="G2260"/>
  <c r="H2260"/>
  <c r="D2261"/>
  <c r="E2261"/>
  <c r="F2261"/>
  <c r="G2261"/>
  <c r="H2261"/>
  <c r="D2262"/>
  <c r="E2262"/>
  <c r="F2262"/>
  <c r="G2262"/>
  <c r="H2262"/>
  <c r="D2255"/>
  <c r="E2255"/>
  <c r="F2255"/>
  <c r="G2255"/>
  <c r="H2255"/>
  <c r="D2256"/>
  <c r="E2256"/>
  <c r="F2256"/>
  <c r="G2256"/>
  <c r="H2256"/>
  <c r="D2249"/>
  <c r="E2249"/>
  <c r="F2249"/>
  <c r="G2249"/>
  <c r="H2249"/>
  <c r="D2268"/>
  <c r="E2268"/>
  <c r="F2268"/>
  <c r="G2268"/>
  <c r="H2268"/>
  <c r="D2269"/>
  <c r="E2269"/>
  <c r="F2269"/>
  <c r="G2269"/>
  <c r="H2269"/>
  <c r="D2076"/>
  <c r="E2076"/>
  <c r="F2076"/>
  <c r="G2076"/>
  <c r="H2076"/>
  <c r="D5083" i="2"/>
  <c r="E5083"/>
  <c r="F5083"/>
  <c r="G5083"/>
  <c r="H5083"/>
  <c r="D5084"/>
  <c r="E5084"/>
  <c r="F5084"/>
  <c r="G5084"/>
  <c r="H5084"/>
  <c r="D48" i="6"/>
  <c r="E48"/>
  <c r="F48"/>
  <c r="G48"/>
  <c r="H48"/>
  <c r="D49"/>
  <c r="E49"/>
  <c r="F49"/>
  <c r="G49"/>
  <c r="H49"/>
  <c r="D50"/>
  <c r="E50"/>
  <c r="F50"/>
  <c r="G50"/>
  <c r="H50"/>
  <c r="D51"/>
  <c r="E51"/>
  <c r="F51"/>
  <c r="G51"/>
  <c r="H51"/>
  <c r="D52"/>
  <c r="E52"/>
  <c r="F52"/>
  <c r="G52"/>
  <c r="H52"/>
  <c r="D53"/>
  <c r="E53"/>
  <c r="F53"/>
  <c r="G53"/>
  <c r="H53"/>
  <c r="D8" i="19"/>
  <c r="E8"/>
  <c r="F8"/>
  <c r="G8"/>
  <c r="H8"/>
  <c r="D9"/>
  <c r="E9"/>
  <c r="F9"/>
  <c r="G9"/>
  <c r="H9"/>
  <c r="D10"/>
  <c r="E10"/>
  <c r="F10"/>
  <c r="G10"/>
  <c r="H10"/>
  <c r="D11"/>
  <c r="E11"/>
  <c r="F11"/>
  <c r="G11"/>
  <c r="H11"/>
  <c r="D12"/>
  <c r="E12"/>
  <c r="F12"/>
  <c r="G12"/>
  <c r="H12"/>
  <c r="D13"/>
  <c r="E13"/>
  <c r="F13"/>
  <c r="G13"/>
  <c r="H13"/>
  <c r="D15"/>
  <c r="E15"/>
  <c r="F15"/>
  <c r="G15"/>
  <c r="H15"/>
  <c r="D16"/>
  <c r="E16"/>
  <c r="F16"/>
  <c r="G16"/>
  <c r="H16"/>
  <c r="D17"/>
  <c r="E17"/>
  <c r="F17"/>
  <c r="G17"/>
  <c r="H17"/>
  <c r="D18"/>
  <c r="E18"/>
  <c r="F18"/>
  <c r="G18"/>
  <c r="H18"/>
  <c r="D19"/>
  <c r="E19"/>
  <c r="F19"/>
  <c r="G19"/>
  <c r="H19"/>
  <c r="D20"/>
  <c r="E20"/>
  <c r="F20"/>
  <c r="G20"/>
  <c r="H20"/>
  <c r="D21"/>
  <c r="E21"/>
  <c r="F21"/>
  <c r="G21"/>
  <c r="H21"/>
  <c r="D22"/>
  <c r="E22"/>
  <c r="F22"/>
  <c r="G22"/>
  <c r="H22"/>
  <c r="D23"/>
  <c r="E23"/>
  <c r="F23"/>
  <c r="G23"/>
  <c r="H23"/>
  <c r="D24"/>
  <c r="E24"/>
  <c r="F24"/>
  <c r="G24"/>
  <c r="H24"/>
  <c r="D25"/>
  <c r="E25"/>
  <c r="F25"/>
  <c r="G25"/>
  <c r="H25"/>
  <c r="D26"/>
  <c r="E26"/>
  <c r="F26"/>
  <c r="G26"/>
  <c r="H26"/>
  <c r="D28"/>
  <c r="E28"/>
  <c r="F28"/>
  <c r="G28"/>
  <c r="H28"/>
  <c r="D29"/>
  <c r="E29"/>
  <c r="F29"/>
  <c r="G29"/>
  <c r="H29"/>
  <c r="D30"/>
  <c r="E30"/>
  <c r="F30"/>
  <c r="G30"/>
  <c r="H30"/>
  <c r="D32"/>
  <c r="E32"/>
  <c r="F32"/>
  <c r="G32"/>
  <c r="H32"/>
  <c r="D34"/>
  <c r="E34"/>
  <c r="F34"/>
  <c r="G34"/>
  <c r="H34"/>
  <c r="D35"/>
  <c r="E35"/>
  <c r="F35"/>
  <c r="G35"/>
  <c r="H35"/>
  <c r="D36"/>
  <c r="E36"/>
  <c r="F36"/>
  <c r="G36"/>
  <c r="H36"/>
  <c r="D37"/>
  <c r="E37"/>
  <c r="F37"/>
  <c r="G37"/>
  <c r="H37"/>
  <c r="D38"/>
  <c r="E38"/>
  <c r="F38"/>
  <c r="G38"/>
  <c r="H38"/>
  <c r="D39"/>
  <c r="E39"/>
  <c r="F39"/>
  <c r="G39"/>
  <c r="H39"/>
  <c r="D40"/>
  <c r="E40"/>
  <c r="F40"/>
  <c r="G40"/>
  <c r="H40"/>
  <c r="D42"/>
  <c r="E42"/>
  <c r="F42"/>
  <c r="G42"/>
  <c r="H42"/>
  <c r="D43"/>
  <c r="E43"/>
  <c r="F43"/>
  <c r="G43"/>
  <c r="H43"/>
  <c r="D44"/>
  <c r="E44"/>
  <c r="F44"/>
  <c r="G44"/>
  <c r="H44"/>
  <c r="D45"/>
  <c r="E45"/>
  <c r="F45"/>
  <c r="G45"/>
  <c r="H45"/>
  <c r="D46"/>
  <c r="E46"/>
  <c r="F46"/>
  <c r="G46"/>
  <c r="H46"/>
  <c r="D47"/>
  <c r="E47"/>
  <c r="F47"/>
  <c r="G47"/>
  <c r="H47"/>
  <c r="D48"/>
  <c r="E48"/>
  <c r="F48"/>
  <c r="G48"/>
  <c r="H48"/>
  <c r="D49"/>
  <c r="E49"/>
  <c r="F49"/>
  <c r="G49"/>
  <c r="H49"/>
  <c r="D50"/>
  <c r="E50"/>
  <c r="F50"/>
  <c r="G50"/>
  <c r="H50"/>
  <c r="D51"/>
  <c r="E51"/>
  <c r="F51"/>
  <c r="G51"/>
  <c r="H51"/>
  <c r="D52"/>
  <c r="E52"/>
  <c r="F52"/>
  <c r="G52"/>
  <c r="H52"/>
  <c r="D54"/>
  <c r="E54"/>
  <c r="F54"/>
  <c r="G54"/>
  <c r="H54"/>
  <c r="D56"/>
  <c r="E56"/>
  <c r="F56"/>
  <c r="G56"/>
  <c r="H56"/>
  <c r="D57"/>
  <c r="E57"/>
  <c r="F57"/>
  <c r="G57"/>
  <c r="H57"/>
  <c r="D59"/>
  <c r="E59"/>
  <c r="F59"/>
  <c r="G59"/>
  <c r="H59"/>
  <c r="D60"/>
  <c r="E60"/>
  <c r="F60"/>
  <c r="G60"/>
  <c r="H60"/>
  <c r="D61"/>
  <c r="E61"/>
  <c r="F61"/>
  <c r="G61"/>
  <c r="H61"/>
  <c r="D63"/>
  <c r="E63"/>
  <c r="F63"/>
  <c r="G63"/>
  <c r="H63"/>
  <c r="D64"/>
  <c r="E64"/>
  <c r="F64"/>
  <c r="G64"/>
  <c r="H64"/>
  <c r="D65"/>
  <c r="E65"/>
  <c r="F65"/>
  <c r="G65"/>
  <c r="H65"/>
  <c r="D66"/>
  <c r="E66"/>
  <c r="F66"/>
  <c r="G66"/>
  <c r="H66"/>
  <c r="D68"/>
  <c r="E68"/>
  <c r="F68"/>
  <c r="G68"/>
  <c r="H68"/>
  <c r="D69"/>
  <c r="E69"/>
  <c r="F69"/>
  <c r="G69"/>
  <c r="H69"/>
  <c r="D70"/>
  <c r="E70"/>
  <c r="F70"/>
  <c r="G70"/>
  <c r="H70"/>
  <c r="D71"/>
  <c r="E71"/>
  <c r="F71"/>
  <c r="G71"/>
  <c r="H71"/>
  <c r="D73"/>
  <c r="E73"/>
  <c r="F73"/>
  <c r="G73"/>
  <c r="H73"/>
  <c r="D74"/>
  <c r="E74"/>
  <c r="F74"/>
  <c r="G74"/>
  <c r="H74"/>
  <c r="D76"/>
  <c r="E76"/>
  <c r="F76"/>
  <c r="G76"/>
  <c r="H76"/>
  <c r="D78"/>
  <c r="E78"/>
  <c r="F78"/>
  <c r="G78"/>
  <c r="H78"/>
  <c r="D79"/>
  <c r="E79"/>
  <c r="F79"/>
  <c r="G79"/>
  <c r="H79"/>
  <c r="D80"/>
  <c r="E80"/>
  <c r="F80"/>
  <c r="G80"/>
  <c r="H80"/>
  <c r="D81"/>
  <c r="E81"/>
  <c r="F81"/>
  <c r="G81"/>
  <c r="H81"/>
  <c r="D82"/>
  <c r="E82"/>
  <c r="F82"/>
  <c r="G82"/>
  <c r="H82"/>
  <c r="D83"/>
  <c r="E83"/>
  <c r="F83"/>
  <c r="G83"/>
  <c r="H83"/>
  <c r="D84"/>
  <c r="E84"/>
  <c r="F84"/>
  <c r="G84"/>
  <c r="H84"/>
  <c r="D85"/>
  <c r="E85"/>
  <c r="F85"/>
  <c r="G85"/>
  <c r="H85"/>
  <c r="D86"/>
  <c r="E86"/>
  <c r="F86"/>
  <c r="G86"/>
  <c r="H86"/>
  <c r="D87"/>
  <c r="E87"/>
  <c r="F87"/>
  <c r="G87"/>
  <c r="H87"/>
  <c r="D88"/>
  <c r="E88"/>
  <c r="F88"/>
  <c r="G88"/>
  <c r="H88"/>
  <c r="D89"/>
  <c r="E89"/>
  <c r="F89"/>
  <c r="G89"/>
  <c r="H89"/>
  <c r="D90"/>
  <c r="E90"/>
  <c r="F90"/>
  <c r="G90"/>
  <c r="H90"/>
  <c r="D91"/>
  <c r="E91"/>
  <c r="F91"/>
  <c r="G91"/>
  <c r="H91"/>
  <c r="D92"/>
  <c r="E92"/>
  <c r="F92"/>
  <c r="G92"/>
  <c r="H92"/>
  <c r="D93"/>
  <c r="E93"/>
  <c r="F93"/>
  <c r="G93"/>
  <c r="H93"/>
  <c r="D95"/>
  <c r="E95"/>
  <c r="F95"/>
  <c r="G95"/>
  <c r="H95"/>
  <c r="H7"/>
  <c r="G7"/>
  <c r="F7"/>
  <c r="E7"/>
  <c r="D7"/>
  <c r="D3752" i="2"/>
  <c r="E3752"/>
  <c r="F3752"/>
  <c r="G3752"/>
  <c r="H3752"/>
  <c r="D3679"/>
  <c r="E3679"/>
  <c r="F3679"/>
  <c r="G3679"/>
  <c r="H3679"/>
  <c r="D3980"/>
  <c r="E3980"/>
  <c r="F3980"/>
  <c r="G3980"/>
  <c r="H3980"/>
  <c r="D1456" i="4"/>
  <c r="E1456"/>
  <c r="F1456"/>
  <c r="G1456"/>
  <c r="H1456"/>
  <c r="D1370"/>
  <c r="E1370"/>
  <c r="F1370"/>
  <c r="G1370"/>
  <c r="H1370"/>
  <c r="H337" i="7"/>
  <c r="G337"/>
  <c r="F337"/>
  <c r="E337"/>
  <c r="D337"/>
  <c r="D3595" i="4"/>
  <c r="E3595"/>
  <c r="F3595"/>
  <c r="G3595"/>
  <c r="H3595"/>
  <c r="D519"/>
  <c r="E519"/>
  <c r="F519"/>
  <c r="G519"/>
  <c r="H519"/>
  <c r="D591"/>
  <c r="E591"/>
  <c r="F591"/>
  <c r="G591"/>
  <c r="H591"/>
  <c r="D592"/>
  <c r="E592"/>
  <c r="F592"/>
  <c r="G592"/>
  <c r="H592"/>
  <c r="H3629"/>
  <c r="G3629"/>
  <c r="F3629"/>
  <c r="E3629"/>
  <c r="D3629"/>
  <c r="H3628"/>
  <c r="G3628"/>
  <c r="F3628"/>
  <c r="E3628"/>
  <c r="D2606"/>
  <c r="E2606"/>
  <c r="F2606"/>
  <c r="G2606"/>
  <c r="H2606"/>
  <c r="D1543"/>
  <c r="E1543"/>
  <c r="F1543"/>
  <c r="G1543"/>
  <c r="H1543"/>
  <c r="D1544"/>
  <c r="E1544"/>
  <c r="F1544"/>
  <c r="G1544"/>
  <c r="H1544"/>
  <c r="D460"/>
  <c r="E460"/>
  <c r="F460"/>
  <c r="G460"/>
  <c r="H460"/>
  <c r="D589"/>
  <c r="E589"/>
  <c r="F589"/>
  <c r="G589"/>
  <c r="H589"/>
  <c r="D590"/>
  <c r="E590"/>
  <c r="F590"/>
  <c r="G590"/>
  <c r="H590"/>
  <c r="D2800"/>
  <c r="E2800"/>
  <c r="F2800"/>
  <c r="G2800"/>
  <c r="H2800"/>
  <c r="D558"/>
  <c r="E558"/>
  <c r="F558"/>
  <c r="G558"/>
  <c r="H558"/>
  <c r="D552"/>
  <c r="E552"/>
  <c r="F552"/>
  <c r="G552"/>
  <c r="H552"/>
  <c r="D518"/>
  <c r="E518"/>
  <c r="F518"/>
  <c r="G518"/>
  <c r="H518"/>
  <c r="D3007"/>
  <c r="E3007"/>
  <c r="F3007"/>
  <c r="G3007"/>
  <c r="H3007"/>
  <c r="D124" i="5"/>
  <c r="E124"/>
  <c r="F124"/>
  <c r="G124"/>
  <c r="H124"/>
  <c r="D3458" i="4"/>
  <c r="E3458"/>
  <c r="F3458"/>
  <c r="G3458"/>
  <c r="H3458"/>
  <c r="D3459"/>
  <c r="E3459"/>
  <c r="F3459"/>
  <c r="G3459"/>
  <c r="H3459"/>
  <c r="D2878" i="2"/>
  <c r="E2878"/>
  <c r="F2878"/>
  <c r="G2878"/>
  <c r="H2878"/>
  <c r="D805" i="5"/>
  <c r="E805"/>
  <c r="F805"/>
  <c r="G805"/>
  <c r="H805"/>
  <c r="D289"/>
  <c r="E289"/>
  <c r="F289"/>
  <c r="G289"/>
  <c r="H289"/>
  <c r="D1692" i="4"/>
  <c r="E1692"/>
  <c r="F1692"/>
  <c r="G1692"/>
  <c r="H1692"/>
  <c r="D4401" i="2"/>
  <c r="E4401"/>
  <c r="F4401"/>
  <c r="G4401"/>
  <c r="H4401"/>
  <c r="D47" i="6"/>
  <c r="E47"/>
  <c r="F47"/>
  <c r="G47"/>
  <c r="H47"/>
  <c r="D806" i="4"/>
  <c r="E806"/>
  <c r="F806"/>
  <c r="G806"/>
  <c r="H806"/>
  <c r="D3751" i="2"/>
  <c r="E3751"/>
  <c r="F3751"/>
  <c r="G3751"/>
  <c r="H3751"/>
  <c r="D3762"/>
  <c r="E3762"/>
  <c r="F3762"/>
  <c r="G3762"/>
  <c r="H3762"/>
  <c r="D424" i="5"/>
  <c r="E424"/>
  <c r="F424"/>
  <c r="G424"/>
  <c r="H424"/>
  <c r="D325" i="4"/>
  <c r="E325"/>
  <c r="F325"/>
  <c r="G325"/>
  <c r="H325"/>
  <c r="D251"/>
  <c r="E251"/>
  <c r="F251"/>
  <c r="G251"/>
  <c r="H251"/>
  <c r="D1711"/>
  <c r="E1711"/>
  <c r="F1711"/>
  <c r="G1711"/>
  <c r="H1711"/>
  <c r="D1712"/>
  <c r="E1712"/>
  <c r="F1712"/>
  <c r="G1712"/>
  <c r="H1712"/>
  <c r="D2238"/>
  <c r="E2238"/>
  <c r="F2238"/>
  <c r="G2238"/>
  <c r="H2238"/>
  <c r="D2239"/>
  <c r="E2239"/>
  <c r="F2239"/>
  <c r="G2239"/>
  <c r="H2239"/>
  <c r="D1216"/>
  <c r="E1216"/>
  <c r="F1216"/>
  <c r="G1216"/>
  <c r="H1216"/>
  <c r="D2318"/>
  <c r="E2318"/>
  <c r="F2318"/>
  <c r="G2318"/>
  <c r="H2318"/>
  <c r="D3124"/>
  <c r="E3124"/>
  <c r="F3124"/>
  <c r="G3124"/>
  <c r="H3124"/>
  <c r="D3125"/>
  <c r="E3125"/>
  <c r="F3125"/>
  <c r="G3125"/>
  <c r="H3125"/>
  <c r="D3445" i="2"/>
  <c r="E3445"/>
  <c r="F3445"/>
  <c r="G3445"/>
  <c r="H3445"/>
  <c r="D3457"/>
  <c r="E3457"/>
  <c r="F3457"/>
  <c r="G3457"/>
  <c r="H3457"/>
  <c r="D3458"/>
  <c r="E3458"/>
  <c r="F3458"/>
  <c r="G3458"/>
  <c r="H3458"/>
  <c r="D4397"/>
  <c r="E4397"/>
  <c r="F4397"/>
  <c r="G4397"/>
  <c r="H4397"/>
  <c r="D4398"/>
  <c r="E4398"/>
  <c r="F4398"/>
  <c r="G4398"/>
  <c r="H4398"/>
  <c r="D4399"/>
  <c r="E4399"/>
  <c r="F4399"/>
  <c r="G4399"/>
  <c r="H4399"/>
  <c r="D4400"/>
  <c r="E4400"/>
  <c r="F4400"/>
  <c r="G4400"/>
  <c r="H4400"/>
  <c r="H4457"/>
  <c r="G4457"/>
  <c r="F4457"/>
  <c r="E4457"/>
  <c r="D4457"/>
  <c r="H4444"/>
  <c r="G4444"/>
  <c r="F4444"/>
  <c r="E4444"/>
  <c r="D4444"/>
  <c r="H4443"/>
  <c r="G4443"/>
  <c r="F4443"/>
  <c r="E4443"/>
  <c r="D4443"/>
  <c r="D458" i="4"/>
  <c r="E458"/>
  <c r="F458"/>
  <c r="G458"/>
  <c r="H458"/>
  <c r="D459"/>
  <c r="E459"/>
  <c r="F459"/>
  <c r="G459"/>
  <c r="H459"/>
  <c r="H3284"/>
  <c r="G3284"/>
  <c r="F3284"/>
  <c r="E3284"/>
  <c r="D3284"/>
  <c r="H3283"/>
  <c r="G3283"/>
  <c r="F3283"/>
  <c r="E3283"/>
  <c r="D3283"/>
  <c r="H3282"/>
  <c r="G3282"/>
  <c r="F3282"/>
  <c r="E3282"/>
  <c r="D3282"/>
  <c r="H3281"/>
  <c r="G3281"/>
  <c r="F3281"/>
  <c r="E3281"/>
  <c r="D3281"/>
  <c r="D4108" i="2"/>
  <c r="E4108"/>
  <c r="F4108"/>
  <c r="G4108"/>
  <c r="H4108"/>
  <c r="D4109"/>
  <c r="E4109"/>
  <c r="F4109"/>
  <c r="G4109"/>
  <c r="H4109"/>
  <c r="D1302" i="4"/>
  <c r="E1302"/>
  <c r="F1302"/>
  <c r="G1302"/>
  <c r="H1302"/>
  <c r="D1303"/>
  <c r="E1303"/>
  <c r="F1303"/>
  <c r="G1303"/>
  <c r="H1303"/>
  <c r="D1252"/>
  <c r="E1252"/>
  <c r="F1252"/>
  <c r="G1252"/>
  <c r="H1252"/>
  <c r="D1253"/>
  <c r="E1253"/>
  <c r="F1253"/>
  <c r="G1253"/>
  <c r="H1253"/>
  <c r="D1254"/>
  <c r="E1254"/>
  <c r="F1254"/>
  <c r="G1254"/>
  <c r="H1254"/>
  <c r="D1255"/>
  <c r="E1255"/>
  <c r="F1255"/>
  <c r="G1255"/>
  <c r="H1255"/>
  <c r="D421"/>
  <c r="E421"/>
  <c r="F421"/>
  <c r="G421"/>
  <c r="H421"/>
  <c r="D422"/>
  <c r="E422"/>
  <c r="F422"/>
  <c r="G422"/>
  <c r="H422"/>
  <c r="D423"/>
  <c r="E423"/>
  <c r="F423"/>
  <c r="G423"/>
  <c r="H423"/>
  <c r="D126"/>
  <c r="E126"/>
  <c r="F126"/>
  <c r="G126"/>
  <c r="H126"/>
  <c r="D127"/>
  <c r="E127"/>
  <c r="F127"/>
  <c r="G127"/>
  <c r="H127"/>
  <c r="D119"/>
  <c r="E119"/>
  <c r="F119"/>
  <c r="G119"/>
  <c r="H119"/>
  <c r="D120"/>
  <c r="E120"/>
  <c r="F120"/>
  <c r="G120"/>
  <c r="H120"/>
  <c r="H368"/>
  <c r="G368"/>
  <c r="F368"/>
  <c r="E368"/>
  <c r="D368"/>
  <c r="H367"/>
  <c r="G367"/>
  <c r="F367"/>
  <c r="E367"/>
  <c r="D367"/>
  <c r="H365"/>
  <c r="G365"/>
  <c r="F365"/>
  <c r="E365"/>
  <c r="D365"/>
  <c r="H364"/>
  <c r="G364"/>
  <c r="F364"/>
  <c r="E364"/>
  <c r="D364"/>
  <c r="D3590" i="2"/>
  <c r="E3590"/>
  <c r="F3590"/>
  <c r="G3590"/>
  <c r="H3590"/>
  <c r="D3591"/>
  <c r="E3591"/>
  <c r="F3591"/>
  <c r="G3591"/>
  <c r="H3591"/>
  <c r="D3625"/>
  <c r="E3625"/>
  <c r="F3625"/>
  <c r="G3625"/>
  <c r="H3625"/>
  <c r="D2958" i="4"/>
  <c r="E2958"/>
  <c r="F2958"/>
  <c r="G2958"/>
  <c r="H2958"/>
  <c r="D2959"/>
  <c r="E2959"/>
  <c r="F2959"/>
  <c r="G2959"/>
  <c r="H2959"/>
  <c r="D3005"/>
  <c r="E3005"/>
  <c r="F3005"/>
  <c r="G3005"/>
  <c r="H3005"/>
  <c r="D3006"/>
  <c r="E3006"/>
  <c r="F3006"/>
  <c r="G3006"/>
  <c r="H3006"/>
  <c r="D3091"/>
  <c r="E3091"/>
  <c r="F3091"/>
  <c r="G3091"/>
  <c r="H3091"/>
  <c r="D3092"/>
  <c r="E3092"/>
  <c r="F3092"/>
  <c r="G3092"/>
  <c r="H3092"/>
  <c r="D3093"/>
  <c r="E3093"/>
  <c r="F3093"/>
  <c r="G3093"/>
  <c r="H3093"/>
  <c r="D3094"/>
  <c r="E3094"/>
  <c r="F3094"/>
  <c r="G3094"/>
  <c r="H3094"/>
  <c r="D4686" i="2"/>
  <c r="E4686"/>
  <c r="F4686"/>
  <c r="G4686"/>
  <c r="H4686"/>
  <c r="D4687"/>
  <c r="E4687"/>
  <c r="F4687"/>
  <c r="G4687"/>
  <c r="H4687"/>
  <c r="D4688"/>
  <c r="E4688"/>
  <c r="F4688"/>
  <c r="G4688"/>
  <c r="H4688"/>
  <c r="D4689"/>
  <c r="E4689"/>
  <c r="F4689"/>
  <c r="G4689"/>
  <c r="H4689"/>
  <c r="D2131" i="4"/>
  <c r="E2131"/>
  <c r="F2131"/>
  <c r="G2131"/>
  <c r="H2131"/>
  <c r="D2132"/>
  <c r="E2132"/>
  <c r="F2132"/>
  <c r="G2132"/>
  <c r="H2132"/>
  <c r="D1904"/>
  <c r="E1904"/>
  <c r="F1904"/>
  <c r="G1904"/>
  <c r="H1904"/>
  <c r="D1905"/>
  <c r="E1905"/>
  <c r="F1905"/>
  <c r="G1905"/>
  <c r="H1905"/>
  <c r="D1852"/>
  <c r="E1852"/>
  <c r="F1852"/>
  <c r="G1852"/>
  <c r="H1852"/>
  <c r="D1853"/>
  <c r="E1853"/>
  <c r="F1853"/>
  <c r="G1853"/>
  <c r="H1853"/>
  <c r="D2708"/>
  <c r="E2708"/>
  <c r="F2708"/>
  <c r="G2708"/>
  <c r="H2708"/>
  <c r="D2709"/>
  <c r="E2709"/>
  <c r="F2709"/>
  <c r="G2709"/>
  <c r="H2709"/>
  <c r="D2710"/>
  <c r="E2710"/>
  <c r="F2710"/>
  <c r="G2710"/>
  <c r="H2710"/>
  <c r="D2711"/>
  <c r="E2711"/>
  <c r="F2711"/>
  <c r="G2711"/>
  <c r="H2711"/>
  <c r="D2644"/>
  <c r="E2644"/>
  <c r="F2644"/>
  <c r="G2644"/>
  <c r="H2644"/>
  <c r="D2645"/>
  <c r="E2645"/>
  <c r="F2645"/>
  <c r="G2645"/>
  <c r="H2645"/>
  <c r="H374" i="2"/>
  <c r="G374"/>
  <c r="F374"/>
  <c r="E374"/>
  <c r="D55" i="7"/>
  <c r="E55"/>
  <c r="F55"/>
  <c r="G55"/>
  <c r="H55"/>
  <c r="D56"/>
  <c r="E56"/>
  <c r="F56"/>
  <c r="G56"/>
  <c r="H56"/>
  <c r="D3586" i="4"/>
  <c r="E3586"/>
  <c r="F3586"/>
  <c r="G3586"/>
  <c r="H3586"/>
  <c r="D3587"/>
  <c r="E3587"/>
  <c r="F3587"/>
  <c r="G3587"/>
  <c r="H3587"/>
  <c r="D3650" i="2"/>
  <c r="E3650"/>
  <c r="F3650"/>
  <c r="G3650"/>
  <c r="H3650"/>
  <c r="D3651"/>
  <c r="E3651"/>
  <c r="F3651"/>
  <c r="G3651"/>
  <c r="H3651"/>
  <c r="D3652"/>
  <c r="E3652"/>
  <c r="F3652"/>
  <c r="G3652"/>
  <c r="H3652"/>
  <c r="D3922"/>
  <c r="E3922"/>
  <c r="F3922"/>
  <c r="G3922"/>
  <c r="H3922"/>
  <c r="D3923"/>
  <c r="E3923"/>
  <c r="F3923"/>
  <c r="G3923"/>
  <c r="H3923"/>
  <c r="D3889"/>
  <c r="E3889"/>
  <c r="F3889"/>
  <c r="G3889"/>
  <c r="H3889"/>
  <c r="D3890"/>
  <c r="E3890"/>
  <c r="F3890"/>
  <c r="G3890"/>
  <c r="H3890"/>
  <c r="D3891"/>
  <c r="E3891"/>
  <c r="F3891"/>
  <c r="G3891"/>
  <c r="H3891"/>
  <c r="D4205"/>
  <c r="E4205"/>
  <c r="F4205"/>
  <c r="G4205"/>
  <c r="H4205"/>
  <c r="D4206"/>
  <c r="E4206"/>
  <c r="F4206"/>
  <c r="G4206"/>
  <c r="H4206"/>
  <c r="D4640"/>
  <c r="E4640"/>
  <c r="F4640"/>
  <c r="G4640"/>
  <c r="H4640"/>
  <c r="D4641"/>
  <c r="E4641"/>
  <c r="F4641"/>
  <c r="G4641"/>
  <c r="H4641"/>
  <c r="D4642"/>
  <c r="E4642"/>
  <c r="F4642"/>
  <c r="G4642"/>
  <c r="H4642"/>
  <c r="D4643"/>
  <c r="E4643"/>
  <c r="F4643"/>
  <c r="G4643"/>
  <c r="H4643"/>
  <c r="D4626"/>
  <c r="E4626"/>
  <c r="F4626"/>
  <c r="G4626"/>
  <c r="H4626"/>
  <c r="D4627"/>
  <c r="E4627"/>
  <c r="F4627"/>
  <c r="G4627"/>
  <c r="H4627"/>
  <c r="D4628"/>
  <c r="E4628"/>
  <c r="F4628"/>
  <c r="G4628"/>
  <c r="H4628"/>
  <c r="D4629"/>
  <c r="E4629"/>
  <c r="F4629"/>
  <c r="G4629"/>
  <c r="H4629"/>
  <c r="D4630"/>
  <c r="E4630"/>
  <c r="F4630"/>
  <c r="G4630"/>
  <c r="H4630"/>
  <c r="D4631"/>
  <c r="E4631"/>
  <c r="F4631"/>
  <c r="G4631"/>
  <c r="H4631"/>
  <c r="D705" i="4"/>
  <c r="E705"/>
  <c r="F705"/>
  <c r="G705"/>
  <c r="H705"/>
  <c r="H678"/>
  <c r="G678"/>
  <c r="F678"/>
  <c r="E678"/>
  <c r="D678"/>
  <c r="H677"/>
  <c r="G677"/>
  <c r="F677"/>
  <c r="E677"/>
  <c r="D677"/>
  <c r="D702"/>
  <c r="E702"/>
  <c r="F702"/>
  <c r="G702"/>
  <c r="H702"/>
  <c r="D703"/>
  <c r="E703"/>
  <c r="F703"/>
  <c r="G703"/>
  <c r="H703"/>
  <c r="D704"/>
  <c r="E704"/>
  <c r="F704"/>
  <c r="G704"/>
  <c r="H704"/>
  <c r="H898"/>
  <c r="G898"/>
  <c r="F898"/>
  <c r="E898"/>
  <c r="D898"/>
  <c r="H897"/>
  <c r="G897"/>
  <c r="F897"/>
  <c r="E897"/>
  <c r="D897"/>
  <c r="D893"/>
  <c r="E893"/>
  <c r="F893"/>
  <c r="G893"/>
  <c r="H893"/>
  <c r="D894"/>
  <c r="E894"/>
  <c r="F894"/>
  <c r="G894"/>
  <c r="H894"/>
  <c r="H810"/>
  <c r="G810"/>
  <c r="F810"/>
  <c r="E810"/>
  <c r="D810"/>
  <c r="H809"/>
  <c r="G809"/>
  <c r="F809"/>
  <c r="E809"/>
  <c r="D809"/>
  <c r="D3542" i="2"/>
  <c r="E3542"/>
  <c r="F3542"/>
  <c r="G3542"/>
  <c r="H3542"/>
  <c r="D3543"/>
  <c r="E3543"/>
  <c r="F3543"/>
  <c r="G3543"/>
  <c r="H3543"/>
  <c r="D3544"/>
  <c r="E3544"/>
  <c r="F3544"/>
  <c r="G3544"/>
  <c r="H3544"/>
  <c r="D3818"/>
  <c r="E3818"/>
  <c r="F3818"/>
  <c r="G3818"/>
  <c r="H3818"/>
  <c r="D3819"/>
  <c r="E3819"/>
  <c r="F3819"/>
  <c r="G3819"/>
  <c r="H3819"/>
  <c r="D3795"/>
  <c r="E3795"/>
  <c r="F3795"/>
  <c r="G3795"/>
  <c r="H3795"/>
  <c r="D3796"/>
  <c r="E3796"/>
  <c r="F3796"/>
  <c r="G3796"/>
  <c r="H3796"/>
  <c r="D3797"/>
  <c r="E3797"/>
  <c r="F3797"/>
  <c r="G3797"/>
  <c r="H3797"/>
  <c r="D3798"/>
  <c r="E3798"/>
  <c r="F3798"/>
  <c r="G3798"/>
  <c r="H3798"/>
  <c r="D3799"/>
  <c r="E3799"/>
  <c r="F3799"/>
  <c r="G3799"/>
  <c r="H3799"/>
  <c r="D3800"/>
  <c r="E3800"/>
  <c r="F3800"/>
  <c r="G3800"/>
  <c r="H3800"/>
  <c r="D3801"/>
  <c r="E3801"/>
  <c r="F3801"/>
  <c r="G3801"/>
  <c r="H3801"/>
  <c r="D4636"/>
  <c r="E4636"/>
  <c r="F4636"/>
  <c r="G4636"/>
  <c r="H4636"/>
  <c r="D4637"/>
  <c r="E4637"/>
  <c r="F4637"/>
  <c r="G4637"/>
  <c r="H4637"/>
  <c r="D4638"/>
  <c r="E4638"/>
  <c r="F4638"/>
  <c r="G4638"/>
  <c r="H4638"/>
  <c r="D4639"/>
  <c r="E4639"/>
  <c r="F4639"/>
  <c r="G4639"/>
  <c r="H4639"/>
  <c r="H5583"/>
  <c r="G5583"/>
  <c r="F5583"/>
  <c r="E5583"/>
  <c r="D5583"/>
  <c r="D5580"/>
  <c r="E5580"/>
  <c r="F5580"/>
  <c r="G5580"/>
  <c r="H5580"/>
  <c r="D5581"/>
  <c r="E5581"/>
  <c r="F5581"/>
  <c r="G5581"/>
  <c r="H5581"/>
  <c r="D5582"/>
  <c r="E5582"/>
  <c r="F5582"/>
  <c r="G5582"/>
  <c r="H5582"/>
  <c r="H5579"/>
  <c r="G5579"/>
  <c r="F5579"/>
  <c r="E5579"/>
  <c r="D5579"/>
  <c r="D3286"/>
  <c r="E3286"/>
  <c r="F3286"/>
  <c r="G3286"/>
  <c r="H3286"/>
  <c r="D3287"/>
  <c r="E3287"/>
  <c r="F3287"/>
  <c r="G3287"/>
  <c r="H3287"/>
  <c r="D3175" i="4"/>
  <c r="E3175"/>
  <c r="F3175"/>
  <c r="G3175"/>
  <c r="H3175"/>
  <c r="D3176"/>
  <c r="E3176"/>
  <c r="F3176"/>
  <c r="G3176"/>
  <c r="H3176"/>
  <c r="D3177"/>
  <c r="E3177"/>
  <c r="F3177"/>
  <c r="G3177"/>
  <c r="H3177"/>
  <c r="D3038" i="2"/>
  <c r="E3038"/>
  <c r="F3038"/>
  <c r="G3038"/>
  <c r="H3038"/>
  <c r="D3039"/>
  <c r="E3039"/>
  <c r="F3039"/>
  <c r="G3039"/>
  <c r="H3039"/>
  <c r="D3040"/>
  <c r="E3040"/>
  <c r="F3040"/>
  <c r="G3040"/>
  <c r="H3040"/>
  <c r="D3041"/>
  <c r="E3041"/>
  <c r="F3041"/>
  <c r="G3041"/>
  <c r="H3041"/>
  <c r="D3042"/>
  <c r="E3042"/>
  <c r="F3042"/>
  <c r="G3042"/>
  <c r="H3042"/>
  <c r="D2550" i="4"/>
  <c r="E2550"/>
  <c r="F2550"/>
  <c r="G2550"/>
  <c r="H2550"/>
  <c r="D2551"/>
  <c r="E2551"/>
  <c r="F2551"/>
  <c r="G2551"/>
  <c r="H2551"/>
  <c r="D2552"/>
  <c r="E2552"/>
  <c r="F2552"/>
  <c r="G2552"/>
  <c r="H2552"/>
  <c r="D2553"/>
  <c r="E2553"/>
  <c r="F2553"/>
  <c r="G2553"/>
  <c r="H2553"/>
  <c r="D2554"/>
  <c r="E2554"/>
  <c r="F2554"/>
  <c r="G2554"/>
  <c r="H2554"/>
  <c r="D2986" i="2"/>
  <c r="E2986"/>
  <c r="F2986"/>
  <c r="G2986"/>
  <c r="H2986"/>
  <c r="D2987"/>
  <c r="E2987"/>
  <c r="F2987"/>
  <c r="G2987"/>
  <c r="H2987"/>
  <c r="D2988"/>
  <c r="E2988"/>
  <c r="F2988"/>
  <c r="G2988"/>
  <c r="H2988"/>
  <c r="D2989"/>
  <c r="E2989"/>
  <c r="F2989"/>
  <c r="G2989"/>
  <c r="H2989"/>
  <c r="D2932"/>
  <c r="E2932"/>
  <c r="F2932"/>
  <c r="G2932"/>
  <c r="H2932"/>
  <c r="D2933"/>
  <c r="E2933"/>
  <c r="F2933"/>
  <c r="G2933"/>
  <c r="H2933"/>
  <c r="D2934"/>
  <c r="E2934"/>
  <c r="F2934"/>
  <c r="G2934"/>
  <c r="H2934"/>
  <c r="D2935"/>
  <c r="E2935"/>
  <c r="F2935"/>
  <c r="G2935"/>
  <c r="H2935"/>
  <c r="D2936"/>
  <c r="E2936"/>
  <c r="F2936"/>
  <c r="G2936"/>
  <c r="H2936"/>
  <c r="D2937"/>
  <c r="E2937"/>
  <c r="F2937"/>
  <c r="G2937"/>
  <c r="H2937"/>
  <c r="D804" i="4"/>
  <c r="E804"/>
  <c r="F804"/>
  <c r="G804"/>
  <c r="H804"/>
  <c r="D805"/>
  <c r="E805"/>
  <c r="F805"/>
  <c r="G805"/>
  <c r="H805"/>
  <c r="D789"/>
  <c r="E789"/>
  <c r="F789"/>
  <c r="G789"/>
  <c r="H789"/>
  <c r="D790"/>
  <c r="E790"/>
  <c r="F790"/>
  <c r="G790"/>
  <c r="H790"/>
  <c r="D3381" i="2"/>
  <c r="E3381"/>
  <c r="F3381"/>
  <c r="G3381"/>
  <c r="H3381"/>
  <c r="D3382"/>
  <c r="E3382"/>
  <c r="F3382"/>
  <c r="G3382"/>
  <c r="H3382"/>
  <c r="D3383"/>
  <c r="E3383"/>
  <c r="F3383"/>
  <c r="G3383"/>
  <c r="H3383"/>
  <c r="D3365"/>
  <c r="E3365"/>
  <c r="F3365"/>
  <c r="G3365"/>
  <c r="H3365"/>
  <c r="D3366"/>
  <c r="E3366"/>
  <c r="F3366"/>
  <c r="G3366"/>
  <c r="H3366"/>
  <c r="D3367"/>
  <c r="E3367"/>
  <c r="F3367"/>
  <c r="G3367"/>
  <c r="H3367"/>
  <c r="D3368"/>
  <c r="E3368"/>
  <c r="F3368"/>
  <c r="G3368"/>
  <c r="H3368"/>
  <c r="D3369"/>
  <c r="E3369"/>
  <c r="F3369"/>
  <c r="G3369"/>
  <c r="H3369"/>
  <c r="D3319"/>
  <c r="E3319"/>
  <c r="F3319"/>
  <c r="G3319"/>
  <c r="H3319"/>
  <c r="H361" i="4"/>
  <c r="G361"/>
  <c r="F361"/>
  <c r="E361"/>
  <c r="D361"/>
  <c r="H355" i="5"/>
  <c r="G355"/>
  <c r="F355"/>
  <c r="E355"/>
  <c r="D355"/>
  <c r="H1195"/>
  <c r="G1195"/>
  <c r="F1195"/>
  <c r="E1195"/>
  <c r="D1195"/>
  <c r="H1194"/>
  <c r="G1194"/>
  <c r="F1194"/>
  <c r="E1194"/>
  <c r="D1194"/>
  <c r="H1193"/>
  <c r="G1193"/>
  <c r="F1193"/>
  <c r="E1193"/>
  <c r="D1193"/>
  <c r="D1527" i="4"/>
  <c r="E1527"/>
  <c r="F1527"/>
  <c r="G1527"/>
  <c r="H1527"/>
  <c r="D1528"/>
  <c r="E1528"/>
  <c r="F1528"/>
  <c r="G1528"/>
  <c r="H1528"/>
  <c r="D3528"/>
  <c r="E3528"/>
  <c r="F3528"/>
  <c r="G3528"/>
  <c r="H3528"/>
  <c r="D3529"/>
  <c r="E3529"/>
  <c r="F3529"/>
  <c r="G3529"/>
  <c r="H3529"/>
  <c r="D3530"/>
  <c r="E3530"/>
  <c r="F3530"/>
  <c r="G3530"/>
  <c r="H3530"/>
  <c r="D3531"/>
  <c r="E3531"/>
  <c r="F3531"/>
  <c r="G3531"/>
  <c r="H3531"/>
  <c r="D3532"/>
  <c r="E3532"/>
  <c r="F3532"/>
  <c r="G3532"/>
  <c r="H3532"/>
  <c r="D3486"/>
  <c r="E3486"/>
  <c r="F3486"/>
  <c r="G3486"/>
  <c r="H3486"/>
  <c r="D3487"/>
  <c r="E3487"/>
  <c r="F3487"/>
  <c r="G3487"/>
  <c r="H3487"/>
  <c r="D3488"/>
  <c r="E3488"/>
  <c r="F3488"/>
  <c r="G3488"/>
  <c r="H3488"/>
  <c r="D3489"/>
  <c r="E3489"/>
  <c r="F3489"/>
  <c r="G3489"/>
  <c r="H3489"/>
  <c r="D3490"/>
  <c r="E3490"/>
  <c r="F3490"/>
  <c r="G3490"/>
  <c r="H3490"/>
  <c r="D3491"/>
  <c r="E3491"/>
  <c r="F3491"/>
  <c r="G3491"/>
  <c r="H3491"/>
  <c r="D3492"/>
  <c r="E3492"/>
  <c r="F3492"/>
  <c r="G3492"/>
  <c r="H3492"/>
  <c r="D3493"/>
  <c r="E3493"/>
  <c r="F3493"/>
  <c r="G3493"/>
  <c r="H3493"/>
  <c r="D2482"/>
  <c r="E2482"/>
  <c r="F2482"/>
  <c r="G2482"/>
  <c r="H2482"/>
  <c r="D2483"/>
  <c r="E2483"/>
  <c r="F2483"/>
  <c r="G2483"/>
  <c r="H2483"/>
  <c r="D87" i="5"/>
  <c r="E87"/>
  <c r="F87"/>
  <c r="G87"/>
  <c r="H87"/>
  <c r="D123"/>
  <c r="E123"/>
  <c r="F123"/>
  <c r="G123"/>
  <c r="H123"/>
  <c r="D4177" i="2"/>
  <c r="E4177"/>
  <c r="F4177"/>
  <c r="G4177"/>
  <c r="H4177"/>
  <c r="D1850" i="4"/>
  <c r="E1850"/>
  <c r="F1850"/>
  <c r="G1850"/>
  <c r="H1850"/>
  <c r="D1851"/>
  <c r="E1851"/>
  <c r="F1851"/>
  <c r="G1851"/>
  <c r="H1851"/>
  <c r="D1034" i="5"/>
  <c r="E1034"/>
  <c r="F1034"/>
  <c r="G1034"/>
  <c r="H1034"/>
  <c r="D1035"/>
  <c r="E1035"/>
  <c r="F1035"/>
  <c r="G1035"/>
  <c r="H1035"/>
  <c r="D1344" i="4"/>
  <c r="E1344"/>
  <c r="F1344"/>
  <c r="G1344"/>
  <c r="H1344"/>
  <c r="D1345"/>
  <c r="E1345"/>
  <c r="F1345"/>
  <c r="G1345"/>
  <c r="H1345"/>
  <c r="D2037"/>
  <c r="E2037"/>
  <c r="F2037"/>
  <c r="G2037"/>
  <c r="H2037"/>
  <c r="D2038"/>
  <c r="E2038"/>
  <c r="F2038"/>
  <c r="G2038"/>
  <c r="H2038"/>
  <c r="D2192"/>
  <c r="E2192"/>
  <c r="F2192"/>
  <c r="G2192"/>
  <c r="H2192"/>
  <c r="D2193"/>
  <c r="E2193"/>
  <c r="F2193"/>
  <c r="G2193"/>
  <c r="H2193"/>
  <c r="D566" i="5"/>
  <c r="E566"/>
  <c r="F566"/>
  <c r="G566"/>
  <c r="H566"/>
  <c r="D567"/>
  <c r="E567"/>
  <c r="F567"/>
  <c r="G567"/>
  <c r="H567"/>
  <c r="D778"/>
  <c r="E778"/>
  <c r="F778"/>
  <c r="G778"/>
  <c r="H778"/>
  <c r="D779"/>
  <c r="E779"/>
  <c r="F779"/>
  <c r="G779"/>
  <c r="H779"/>
  <c r="D780"/>
  <c r="E780"/>
  <c r="F780"/>
  <c r="G780"/>
  <c r="H780"/>
  <c r="D1138"/>
  <c r="E1138"/>
  <c r="F1138"/>
  <c r="G1138"/>
  <c r="H1138"/>
  <c r="D1139"/>
  <c r="E1139"/>
  <c r="F1139"/>
  <c r="G1139"/>
  <c r="H1139"/>
  <c r="D1140"/>
  <c r="E1140"/>
  <c r="F1140"/>
  <c r="G1140"/>
  <c r="H1140"/>
  <c r="D1141"/>
  <c r="E1141"/>
  <c r="F1141"/>
  <c r="G1141"/>
  <c r="H1141"/>
  <c r="D1142"/>
  <c r="E1142"/>
  <c r="F1142"/>
  <c r="G1142"/>
  <c r="H1142"/>
  <c r="D1121"/>
  <c r="E1121"/>
  <c r="F1121"/>
  <c r="G1121"/>
  <c r="H1121"/>
  <c r="D725"/>
  <c r="E725"/>
  <c r="F725"/>
  <c r="G725"/>
  <c r="H725"/>
  <c r="D726"/>
  <c r="E726"/>
  <c r="F726"/>
  <c r="G726"/>
  <c r="H726"/>
  <c r="D727"/>
  <c r="E727"/>
  <c r="F727"/>
  <c r="G727"/>
  <c r="H727"/>
  <c r="D728"/>
  <c r="E728"/>
  <c r="F728"/>
  <c r="G728"/>
  <c r="H728"/>
  <c r="D729"/>
  <c r="E729"/>
  <c r="F729"/>
  <c r="G729"/>
  <c r="H729"/>
  <c r="D730"/>
  <c r="E730"/>
  <c r="F730"/>
  <c r="G730"/>
  <c r="H730"/>
  <c r="D670"/>
  <c r="E670"/>
  <c r="F670"/>
  <c r="G670"/>
  <c r="H670"/>
  <c r="D671"/>
  <c r="E671"/>
  <c r="F671"/>
  <c r="G671"/>
  <c r="H671"/>
  <c r="D853"/>
  <c r="E853"/>
  <c r="F853"/>
  <c r="G853"/>
  <c r="H853"/>
  <c r="D854"/>
  <c r="E854"/>
  <c r="F854"/>
  <c r="G854"/>
  <c r="H854"/>
  <c r="D855"/>
  <c r="E855"/>
  <c r="F855"/>
  <c r="G855"/>
  <c r="H855"/>
  <c r="D856"/>
  <c r="E856"/>
  <c r="F856"/>
  <c r="G856"/>
  <c r="H856"/>
  <c r="D857"/>
  <c r="E857"/>
  <c r="F857"/>
  <c r="G857"/>
  <c r="H857"/>
  <c r="D858"/>
  <c r="E858"/>
  <c r="F858"/>
  <c r="G858"/>
  <c r="H858"/>
  <c r="D634"/>
  <c r="E634"/>
  <c r="F634"/>
  <c r="G634"/>
  <c r="H634"/>
  <c r="D635"/>
  <c r="E635"/>
  <c r="F635"/>
  <c r="G635"/>
  <c r="H635"/>
  <c r="D636"/>
  <c r="E636"/>
  <c r="F636"/>
  <c r="G636"/>
  <c r="H636"/>
  <c r="D637"/>
  <c r="E637"/>
  <c r="F637"/>
  <c r="G637"/>
  <c r="H637"/>
  <c r="D597"/>
  <c r="E597"/>
  <c r="F597"/>
  <c r="G597"/>
  <c r="H597"/>
  <c r="D598"/>
  <c r="E598"/>
  <c r="F598"/>
  <c r="G598"/>
  <c r="H598"/>
  <c r="D599"/>
  <c r="E599"/>
  <c r="F599"/>
  <c r="G599"/>
  <c r="H599"/>
  <c r="D290" i="4"/>
  <c r="E290"/>
  <c r="F290"/>
  <c r="G290"/>
  <c r="H290"/>
  <c r="D291"/>
  <c r="E291"/>
  <c r="F291"/>
  <c r="G291"/>
  <c r="H291"/>
  <c r="D142" i="7"/>
  <c r="E142"/>
  <c r="F142"/>
  <c r="G142"/>
  <c r="H142"/>
  <c r="D140"/>
  <c r="E140"/>
  <c r="F140"/>
  <c r="G140"/>
  <c r="H140"/>
  <c r="D141"/>
  <c r="E141"/>
  <c r="F141"/>
  <c r="G141"/>
  <c r="H141"/>
  <c r="D419" i="5"/>
  <c r="E419"/>
  <c r="F419"/>
  <c r="G419"/>
  <c r="H419"/>
  <c r="D420"/>
  <c r="E420"/>
  <c r="F420"/>
  <c r="G420"/>
  <c r="H420"/>
  <c r="D421"/>
  <c r="E421"/>
  <c r="F421"/>
  <c r="G421"/>
  <c r="H421"/>
  <c r="D422"/>
  <c r="E422"/>
  <c r="F422"/>
  <c r="G422"/>
  <c r="H422"/>
  <c r="D423"/>
  <c r="E423"/>
  <c r="F423"/>
  <c r="G423"/>
  <c r="H423"/>
  <c r="D387"/>
  <c r="E387"/>
  <c r="F387"/>
  <c r="G387"/>
  <c r="H387"/>
  <c r="D388"/>
  <c r="E388"/>
  <c r="F388"/>
  <c r="G388"/>
  <c r="H388"/>
  <c r="D353"/>
  <c r="E353"/>
  <c r="F353"/>
  <c r="G353"/>
  <c r="H353"/>
  <c r="D354"/>
  <c r="E354"/>
  <c r="F354"/>
  <c r="G354"/>
  <c r="H354"/>
  <c r="D1018"/>
  <c r="E1018"/>
  <c r="F1018"/>
  <c r="G1018"/>
  <c r="H1018"/>
  <c r="D1019"/>
  <c r="E1019"/>
  <c r="F1019"/>
  <c r="G1019"/>
  <c r="H1019"/>
  <c r="D1020"/>
  <c r="E1020"/>
  <c r="F1020"/>
  <c r="G1020"/>
  <c r="H1020"/>
  <c r="D1021"/>
  <c r="E1021"/>
  <c r="F1021"/>
  <c r="G1021"/>
  <c r="H1021"/>
  <c r="D1022"/>
  <c r="E1022"/>
  <c r="F1022"/>
  <c r="G1022"/>
  <c r="H1022"/>
  <c r="D1023"/>
  <c r="E1023"/>
  <c r="F1023"/>
  <c r="G1023"/>
  <c r="H1023"/>
  <c r="D50" i="7"/>
  <c r="E50"/>
  <c r="F50"/>
  <c r="G50"/>
  <c r="H50"/>
  <c r="D51"/>
  <c r="E51"/>
  <c r="F51"/>
  <c r="G51"/>
  <c r="H51"/>
  <c r="D52"/>
  <c r="E52"/>
  <c r="F52"/>
  <c r="G52"/>
  <c r="H52"/>
  <c r="D53"/>
  <c r="E53"/>
  <c r="F53"/>
  <c r="G53"/>
  <c r="H53"/>
  <c r="D54"/>
  <c r="E54"/>
  <c r="F54"/>
  <c r="G54"/>
  <c r="H54"/>
  <c r="D959" i="5"/>
  <c r="E959"/>
  <c r="F959"/>
  <c r="G959"/>
  <c r="H959"/>
  <c r="D960"/>
  <c r="E960"/>
  <c r="F960"/>
  <c r="G960"/>
  <c r="H960"/>
  <c r="D961"/>
  <c r="E961"/>
  <c r="F961"/>
  <c r="G961"/>
  <c r="H961"/>
  <c r="D962"/>
  <c r="E962"/>
  <c r="F962"/>
  <c r="G962"/>
  <c r="H962"/>
  <c r="D963"/>
  <c r="E963"/>
  <c r="F963"/>
  <c r="G963"/>
  <c r="H963"/>
  <c r="D964"/>
  <c r="E964"/>
  <c r="F964"/>
  <c r="G964"/>
  <c r="H964"/>
  <c r="D965"/>
  <c r="E965"/>
  <c r="F965"/>
  <c r="G965"/>
  <c r="H965"/>
  <c r="D966"/>
  <c r="E966"/>
  <c r="F966"/>
  <c r="G966"/>
  <c r="H966"/>
  <c r="D967"/>
  <c r="E967"/>
  <c r="F967"/>
  <c r="G967"/>
  <c r="H967"/>
  <c r="D946"/>
  <c r="E946"/>
  <c r="F946"/>
  <c r="G946"/>
  <c r="H946"/>
  <c r="D947"/>
  <c r="E947"/>
  <c r="F947"/>
  <c r="G947"/>
  <c r="H947"/>
  <c r="D948"/>
  <c r="E948"/>
  <c r="F948"/>
  <c r="G948"/>
  <c r="H948"/>
  <c r="D949"/>
  <c r="E949"/>
  <c r="F949"/>
  <c r="G949"/>
  <c r="H949"/>
  <c r="D32" i="4"/>
  <c r="E32"/>
  <c r="F32"/>
  <c r="G32"/>
  <c r="H32"/>
  <c r="D33"/>
  <c r="E33"/>
  <c r="F33"/>
  <c r="G33"/>
  <c r="H33"/>
  <c r="D34"/>
  <c r="E34"/>
  <c r="F34"/>
  <c r="G34"/>
  <c r="H34"/>
  <c r="D35"/>
  <c r="E35"/>
  <c r="F35"/>
  <c r="G35"/>
  <c r="H35"/>
  <c r="D3485" i="2"/>
  <c r="E3485"/>
  <c r="F3485"/>
  <c r="G3485"/>
  <c r="H3485"/>
  <c r="D4666"/>
  <c r="E4666"/>
  <c r="F4666"/>
  <c r="G4666"/>
  <c r="H4666"/>
  <c r="C17" i="18"/>
  <c r="D17"/>
  <c r="E17"/>
  <c r="F17"/>
  <c r="G17"/>
  <c r="C18"/>
  <c r="D18"/>
  <c r="E18"/>
  <c r="F18"/>
  <c r="G18"/>
  <c r="C19"/>
  <c r="D19"/>
  <c r="E19"/>
  <c r="F19"/>
  <c r="G19"/>
  <c r="C20"/>
  <c r="D20"/>
  <c r="E20"/>
  <c r="F20"/>
  <c r="G20"/>
  <c r="C21"/>
  <c r="D21"/>
  <c r="E21"/>
  <c r="F21"/>
  <c r="G21"/>
  <c r="C22"/>
  <c r="D22"/>
  <c r="E22"/>
  <c r="F22"/>
  <c r="G22"/>
  <c r="C23"/>
  <c r="D23"/>
  <c r="E23"/>
  <c r="F23"/>
  <c r="G23"/>
  <c r="C24"/>
  <c r="D24"/>
  <c r="E24"/>
  <c r="F24"/>
  <c r="G24"/>
  <c r="C25"/>
  <c r="D25"/>
  <c r="E25"/>
  <c r="F25"/>
  <c r="G25"/>
  <c r="C26"/>
  <c r="D26"/>
  <c r="E26"/>
  <c r="F26"/>
  <c r="G26"/>
  <c r="C27"/>
  <c r="D27"/>
  <c r="E27"/>
  <c r="F27"/>
  <c r="G27"/>
  <c r="C28"/>
  <c r="D28"/>
  <c r="E28"/>
  <c r="F28"/>
  <c r="G28"/>
  <c r="C29"/>
  <c r="D29"/>
  <c r="E29"/>
  <c r="F29"/>
  <c r="G29"/>
  <c r="C30"/>
  <c r="D30"/>
  <c r="E30"/>
  <c r="F30"/>
  <c r="G30"/>
  <c r="C31"/>
  <c r="D31"/>
  <c r="E31"/>
  <c r="F31"/>
  <c r="G31"/>
  <c r="C32"/>
  <c r="D32"/>
  <c r="E32"/>
  <c r="F32"/>
  <c r="G32"/>
  <c r="C33"/>
  <c r="D33"/>
  <c r="E33"/>
  <c r="F33"/>
  <c r="G33"/>
  <c r="C34"/>
  <c r="D34"/>
  <c r="E34"/>
  <c r="F34"/>
  <c r="G34"/>
  <c r="C35"/>
  <c r="D35"/>
  <c r="E35"/>
  <c r="F35"/>
  <c r="G35"/>
  <c r="C36"/>
  <c r="D36"/>
  <c r="E36"/>
  <c r="F36"/>
  <c r="G36"/>
  <c r="C37"/>
  <c r="D37"/>
  <c r="E37"/>
  <c r="F37"/>
  <c r="G37"/>
  <c r="C38"/>
  <c r="D38"/>
  <c r="E38"/>
  <c r="F38"/>
  <c r="G38"/>
  <c r="C39"/>
  <c r="D39"/>
  <c r="E39"/>
  <c r="F39"/>
  <c r="G39"/>
  <c r="C40"/>
  <c r="D40"/>
  <c r="E40"/>
  <c r="F40"/>
  <c r="G40"/>
  <c r="C41"/>
  <c r="D41"/>
  <c r="E41"/>
  <c r="F41"/>
  <c r="G41"/>
  <c r="C42"/>
  <c r="D42"/>
  <c r="E42"/>
  <c r="F42"/>
  <c r="G42"/>
  <c r="C43"/>
  <c r="D43"/>
  <c r="E43"/>
  <c r="F43"/>
  <c r="G43"/>
  <c r="C44"/>
  <c r="D44"/>
  <c r="E44"/>
  <c r="F44"/>
  <c r="G44"/>
  <c r="C45"/>
  <c r="D45"/>
  <c r="E45"/>
  <c r="F45"/>
  <c r="G45"/>
  <c r="C46"/>
  <c r="D46"/>
  <c r="E46"/>
  <c r="F46"/>
  <c r="G46"/>
  <c r="C47"/>
  <c r="D47"/>
  <c r="E47"/>
  <c r="F47"/>
  <c r="G47"/>
  <c r="C48"/>
  <c r="D48"/>
  <c r="E48"/>
  <c r="F48"/>
  <c r="G48"/>
  <c r="C49"/>
  <c r="D49"/>
  <c r="E49"/>
  <c r="F49"/>
  <c r="G49"/>
  <c r="C50"/>
  <c r="D50"/>
  <c r="E50"/>
  <c r="F50"/>
  <c r="G50"/>
  <c r="C51"/>
  <c r="D51"/>
  <c r="E51"/>
  <c r="F51"/>
  <c r="G51"/>
  <c r="C7"/>
  <c r="D7"/>
  <c r="E7"/>
  <c r="F7"/>
  <c r="G7"/>
  <c r="C8"/>
  <c r="D8"/>
  <c r="E8"/>
  <c r="F8"/>
  <c r="G8"/>
  <c r="C9"/>
  <c r="D9"/>
  <c r="E9"/>
  <c r="F9"/>
  <c r="G9"/>
  <c r="C10"/>
  <c r="D10"/>
  <c r="E10"/>
  <c r="F10"/>
  <c r="G10"/>
  <c r="C11"/>
  <c r="D11"/>
  <c r="E11"/>
  <c r="F11"/>
  <c r="G11"/>
  <c r="C12"/>
  <c r="D12"/>
  <c r="E12"/>
  <c r="F12"/>
  <c r="G12"/>
  <c r="C13"/>
  <c r="D13"/>
  <c r="E13"/>
  <c r="F13"/>
  <c r="G13"/>
  <c r="C14"/>
  <c r="D14"/>
  <c r="E14"/>
  <c r="F14"/>
  <c r="G14"/>
  <c r="C15"/>
  <c r="D15"/>
  <c r="E15"/>
  <c r="F15"/>
  <c r="G15"/>
  <c r="C16"/>
  <c r="D16"/>
  <c r="E16"/>
  <c r="F16"/>
  <c r="G16"/>
  <c r="G6"/>
  <c r="F6"/>
  <c r="E6"/>
  <c r="D6"/>
  <c r="C6"/>
  <c r="D170" i="5"/>
  <c r="E170"/>
  <c r="F170"/>
  <c r="G170"/>
  <c r="H170"/>
  <c r="D171"/>
  <c r="E171"/>
  <c r="F171"/>
  <c r="G171"/>
  <c r="H171"/>
  <c r="D172"/>
  <c r="E172"/>
  <c r="F172"/>
  <c r="G172"/>
  <c r="H172"/>
  <c r="D173"/>
  <c r="E173"/>
  <c r="F173"/>
  <c r="G173"/>
  <c r="H173"/>
  <c r="D174"/>
  <c r="E174"/>
  <c r="F174"/>
  <c r="G174"/>
  <c r="H174"/>
  <c r="D61" i="4"/>
  <c r="E61"/>
  <c r="F61"/>
  <c r="G61"/>
  <c r="H61"/>
  <c r="D2798"/>
  <c r="E2798"/>
  <c r="F2798"/>
  <c r="G2798"/>
  <c r="H2798"/>
  <c r="D2799"/>
  <c r="E2799"/>
  <c r="F2799"/>
  <c r="G2799"/>
  <c r="H2799"/>
  <c r="D3004"/>
  <c r="E3004"/>
  <c r="F3004"/>
  <c r="G3004"/>
  <c r="H3004"/>
  <c r="D1065" i="5"/>
  <c r="E1065"/>
  <c r="F1065"/>
  <c r="G1065"/>
  <c r="H1065"/>
  <c r="D180" i="4"/>
  <c r="E180"/>
  <c r="F180"/>
  <c r="G180"/>
  <c r="H180"/>
  <c r="D2223"/>
  <c r="E2223"/>
  <c r="F2223"/>
  <c r="G2223"/>
  <c r="H2223"/>
  <c r="D1050"/>
  <c r="E1050"/>
  <c r="F1050"/>
  <c r="G1050"/>
  <c r="H1050"/>
  <c r="D1051"/>
  <c r="E1051"/>
  <c r="F1051"/>
  <c r="G1051"/>
  <c r="H1051"/>
  <c r="D230" i="7"/>
  <c r="E230"/>
  <c r="F230"/>
  <c r="G230"/>
  <c r="H230"/>
  <c r="D231"/>
  <c r="E231"/>
  <c r="F231"/>
  <c r="G231"/>
  <c r="H231"/>
  <c r="D1454" i="4"/>
  <c r="E1454"/>
  <c r="F1454"/>
  <c r="G1454"/>
  <c r="H1454"/>
  <c r="D1455"/>
  <c r="E1455"/>
  <c r="F1455"/>
  <c r="G1455"/>
  <c r="H1455"/>
  <c r="H1052" i="5"/>
  <c r="G1052"/>
  <c r="F1052"/>
  <c r="E1052"/>
  <c r="D1052"/>
  <c r="H1051"/>
  <c r="G1051"/>
  <c r="F1051"/>
  <c r="E1051"/>
  <c r="D1051"/>
  <c r="D5072" i="2"/>
  <c r="E5072"/>
  <c r="F5072"/>
  <c r="G5072"/>
  <c r="H5072"/>
  <c r="D5073"/>
  <c r="E5073"/>
  <c r="F5073"/>
  <c r="G5073"/>
  <c r="H5073"/>
  <c r="D5074"/>
  <c r="E5074"/>
  <c r="F5074"/>
  <c r="G5074"/>
  <c r="H5074"/>
  <c r="D5075"/>
  <c r="E5075"/>
  <c r="F5075"/>
  <c r="G5075"/>
  <c r="H5075"/>
  <c r="D5076"/>
  <c r="E5076"/>
  <c r="F5076"/>
  <c r="G5076"/>
  <c r="H5076"/>
  <c r="D5077"/>
  <c r="E5077"/>
  <c r="F5077"/>
  <c r="G5077"/>
  <c r="H5077"/>
  <c r="D5078"/>
  <c r="E5078"/>
  <c r="F5078"/>
  <c r="G5078"/>
  <c r="H5078"/>
  <c r="D4922"/>
  <c r="E4922"/>
  <c r="F4922"/>
  <c r="G4922"/>
  <c r="H4922"/>
  <c r="D3002" i="4"/>
  <c r="E3002"/>
  <c r="F3002"/>
  <c r="G3002"/>
  <c r="H3002"/>
  <c r="D3003"/>
  <c r="E3003"/>
  <c r="F3003"/>
  <c r="G3003"/>
  <c r="H3003"/>
  <c r="D2119"/>
  <c r="E2119"/>
  <c r="F2119"/>
  <c r="G2119"/>
  <c r="H2119"/>
  <c r="D2120"/>
  <c r="E2120"/>
  <c r="F2120"/>
  <c r="G2120"/>
  <c r="H2120"/>
  <c r="D564" i="5"/>
  <c r="E564"/>
  <c r="F564"/>
  <c r="G564"/>
  <c r="H564"/>
  <c r="D565"/>
  <c r="E565"/>
  <c r="F565"/>
  <c r="G565"/>
  <c r="H565"/>
  <c r="D562"/>
  <c r="E562"/>
  <c r="F562"/>
  <c r="G562"/>
  <c r="H562"/>
  <c r="D563"/>
  <c r="E563"/>
  <c r="F563"/>
  <c r="G563"/>
  <c r="H563"/>
  <c r="D556"/>
  <c r="E556"/>
  <c r="F556"/>
  <c r="G556"/>
  <c r="H556"/>
  <c r="D557"/>
  <c r="E557"/>
  <c r="F557"/>
  <c r="G557"/>
  <c r="H557"/>
  <c r="D167"/>
  <c r="E167"/>
  <c r="F167"/>
  <c r="G167"/>
  <c r="H167"/>
  <c r="D168"/>
  <c r="E168"/>
  <c r="F168"/>
  <c r="G168"/>
  <c r="H168"/>
  <c r="D169"/>
  <c r="E169"/>
  <c r="F169"/>
  <c r="G169"/>
  <c r="H169"/>
  <c r="D724"/>
  <c r="E724"/>
  <c r="F724"/>
  <c r="G724"/>
  <c r="H724"/>
  <c r="D668"/>
  <c r="E668"/>
  <c r="F668"/>
  <c r="G668"/>
  <c r="H668"/>
  <c r="D669"/>
  <c r="E669"/>
  <c r="F669"/>
  <c r="G669"/>
  <c r="H669"/>
  <c r="D775"/>
  <c r="E775"/>
  <c r="F775"/>
  <c r="G775"/>
  <c r="H775"/>
  <c r="D776"/>
  <c r="E776"/>
  <c r="F776"/>
  <c r="G776"/>
  <c r="H776"/>
  <c r="D777"/>
  <c r="E777"/>
  <c r="F777"/>
  <c r="G777"/>
  <c r="H777"/>
  <c r="D2207" i="4"/>
  <c r="E2207"/>
  <c r="F2207"/>
  <c r="G2207"/>
  <c r="H2207"/>
  <c r="D2208"/>
  <c r="E2208"/>
  <c r="F2208"/>
  <c r="G2208"/>
  <c r="H2208"/>
  <c r="D2209"/>
  <c r="E2209"/>
  <c r="F2209"/>
  <c r="G2209"/>
  <c r="H2209"/>
  <c r="D482" i="5"/>
  <c r="E482"/>
  <c r="F482"/>
  <c r="G482"/>
  <c r="H482"/>
  <c r="D483"/>
  <c r="E483"/>
  <c r="F483"/>
  <c r="G483"/>
  <c r="H483"/>
  <c r="D484"/>
  <c r="E484"/>
  <c r="F484"/>
  <c r="G484"/>
  <c r="H484"/>
  <c r="D1174"/>
  <c r="E1174"/>
  <c r="F1174"/>
  <c r="G1174"/>
  <c r="H1174"/>
  <c r="D1175"/>
  <c r="E1175"/>
  <c r="F1175"/>
  <c r="G1175"/>
  <c r="H1175"/>
  <c r="D1176"/>
  <c r="E1176"/>
  <c r="F1176"/>
  <c r="G1176"/>
  <c r="H1176"/>
  <c r="D1177"/>
  <c r="E1177"/>
  <c r="F1177"/>
  <c r="G1177"/>
  <c r="H1177"/>
  <c r="D1178"/>
  <c r="E1178"/>
  <c r="F1178"/>
  <c r="G1178"/>
  <c r="H1178"/>
  <c r="D1179"/>
  <c r="E1179"/>
  <c r="F1179"/>
  <c r="G1179"/>
  <c r="H1179"/>
  <c r="D1180"/>
  <c r="E1180"/>
  <c r="F1180"/>
  <c r="G1180"/>
  <c r="H1180"/>
  <c r="D1181"/>
  <c r="E1181"/>
  <c r="F1181"/>
  <c r="G1181"/>
  <c r="H1181"/>
  <c r="D1182"/>
  <c r="E1182"/>
  <c r="F1182"/>
  <c r="G1182"/>
  <c r="H1182"/>
  <c r="D1157"/>
  <c r="E1157"/>
  <c r="F1157"/>
  <c r="G1157"/>
  <c r="H1157"/>
  <c r="D1158"/>
  <c r="E1158"/>
  <c r="F1158"/>
  <c r="G1158"/>
  <c r="H1158"/>
  <c r="D1159"/>
  <c r="E1159"/>
  <c r="F1159"/>
  <c r="G1159"/>
  <c r="H1159"/>
  <c r="D1366" i="4"/>
  <c r="E1366"/>
  <c r="F1366"/>
  <c r="G1366"/>
  <c r="H1366"/>
  <c r="D1367"/>
  <c r="E1367"/>
  <c r="F1367"/>
  <c r="G1367"/>
  <c r="H1367"/>
  <c r="D1368"/>
  <c r="E1368"/>
  <c r="F1368"/>
  <c r="G1368"/>
  <c r="H1368"/>
  <c r="D1369"/>
  <c r="E1369"/>
  <c r="F1369"/>
  <c r="G1369"/>
  <c r="H1369"/>
  <c r="D1371"/>
  <c r="E1371"/>
  <c r="F1371"/>
  <c r="G1371"/>
  <c r="H1371"/>
  <c r="D84" i="5"/>
  <c r="E84"/>
  <c r="F84"/>
  <c r="G84"/>
  <c r="H84"/>
  <c r="D85"/>
  <c r="E85"/>
  <c r="F85"/>
  <c r="G85"/>
  <c r="H85"/>
  <c r="D86"/>
  <c r="E86"/>
  <c r="F86"/>
  <c r="G86"/>
  <c r="H86"/>
  <c r="D47" i="7"/>
  <c r="E47"/>
  <c r="F47"/>
  <c r="G47"/>
  <c r="H47"/>
  <c r="D48"/>
  <c r="E48"/>
  <c r="F48"/>
  <c r="G48"/>
  <c r="H48"/>
  <c r="D49"/>
  <c r="E49"/>
  <c r="F49"/>
  <c r="G49"/>
  <c r="H49"/>
  <c r="D414" i="5"/>
  <c r="E414"/>
  <c r="F414"/>
  <c r="G414"/>
  <c r="H414"/>
  <c r="D415"/>
  <c r="E415"/>
  <c r="F415"/>
  <c r="G415"/>
  <c r="H415"/>
  <c r="D416"/>
  <c r="E416"/>
  <c r="F416"/>
  <c r="G416"/>
  <c r="H416"/>
  <c r="D417"/>
  <c r="E417"/>
  <c r="F417"/>
  <c r="G417"/>
  <c r="H417"/>
  <c r="D418"/>
  <c r="E418"/>
  <c r="F418"/>
  <c r="G418"/>
  <c r="H418"/>
  <c r="D958"/>
  <c r="E958"/>
  <c r="F958"/>
  <c r="G958"/>
  <c r="H958"/>
  <c r="D936"/>
  <c r="E936"/>
  <c r="F936"/>
  <c r="G936"/>
  <c r="H936"/>
  <c r="D937"/>
  <c r="E937"/>
  <c r="F937"/>
  <c r="G937"/>
  <c r="H937"/>
  <c r="D938"/>
  <c r="E938"/>
  <c r="F938"/>
  <c r="G938"/>
  <c r="H938"/>
  <c r="D939"/>
  <c r="E939"/>
  <c r="F939"/>
  <c r="G939"/>
  <c r="H939"/>
  <c r="D940"/>
  <c r="E940"/>
  <c r="F940"/>
  <c r="G940"/>
  <c r="H940"/>
  <c r="D941"/>
  <c r="E941"/>
  <c r="F941"/>
  <c r="G941"/>
  <c r="H941"/>
  <c r="D942"/>
  <c r="E942"/>
  <c r="F942"/>
  <c r="G942"/>
  <c r="H942"/>
  <c r="D943"/>
  <c r="E943"/>
  <c r="F943"/>
  <c r="G943"/>
  <c r="H943"/>
  <c r="D944"/>
  <c r="E944"/>
  <c r="F944"/>
  <c r="G944"/>
  <c r="H944"/>
  <c r="D945"/>
  <c r="E945"/>
  <c r="F945"/>
  <c r="G945"/>
  <c r="H945"/>
  <c r="D92" i="7"/>
  <c r="E92"/>
  <c r="F92"/>
  <c r="G92"/>
  <c r="H92"/>
  <c r="D93"/>
  <c r="E93"/>
  <c r="F93"/>
  <c r="G93"/>
  <c r="H93"/>
  <c r="D159"/>
  <c r="E159"/>
  <c r="F159"/>
  <c r="G159"/>
  <c r="H159"/>
  <c r="D136"/>
  <c r="E136"/>
  <c r="F136"/>
  <c r="G136"/>
  <c r="H136"/>
  <c r="D137"/>
  <c r="E137"/>
  <c r="F137"/>
  <c r="G137"/>
  <c r="H137"/>
  <c r="D138"/>
  <c r="E138"/>
  <c r="F138"/>
  <c r="G138"/>
  <c r="H138"/>
  <c r="D139"/>
  <c r="E139"/>
  <c r="F139"/>
  <c r="G139"/>
  <c r="H139"/>
  <c r="H91"/>
  <c r="G91"/>
  <c r="F91"/>
  <c r="E91"/>
  <c r="D91"/>
  <c r="H90"/>
  <c r="G90"/>
  <c r="F90"/>
  <c r="E90"/>
  <c r="D90"/>
  <c r="H89"/>
  <c r="G89"/>
  <c r="F89"/>
  <c r="E89"/>
  <c r="D89"/>
  <c r="D3443" i="2"/>
  <c r="E3443"/>
  <c r="F3443"/>
  <c r="G3443"/>
  <c r="H3443"/>
  <c r="D3444"/>
  <c r="E3444"/>
  <c r="F3444"/>
  <c r="G3444"/>
  <c r="H3444"/>
  <c r="D164" i="5"/>
  <c r="E164"/>
  <c r="F164"/>
  <c r="G164"/>
  <c r="H164"/>
  <c r="D165"/>
  <c r="E165"/>
  <c r="F165"/>
  <c r="G165"/>
  <c r="H165"/>
  <c r="D166"/>
  <c r="E166"/>
  <c r="F166"/>
  <c r="G166"/>
  <c r="H166"/>
  <c r="D121"/>
  <c r="E121"/>
  <c r="F121"/>
  <c r="G121"/>
  <c r="H121"/>
  <c r="D122"/>
  <c r="E122"/>
  <c r="F122"/>
  <c r="G122"/>
  <c r="H122"/>
  <c r="D161"/>
  <c r="E161"/>
  <c r="F161"/>
  <c r="G161"/>
  <c r="H161"/>
  <c r="D162"/>
  <c r="E162"/>
  <c r="F162"/>
  <c r="G162"/>
  <c r="H162"/>
  <c r="D163"/>
  <c r="E163"/>
  <c r="F163"/>
  <c r="G163"/>
  <c r="H163"/>
  <c r="D157" i="7"/>
  <c r="E157"/>
  <c r="F157"/>
  <c r="G157"/>
  <c r="H157"/>
  <c r="D158"/>
  <c r="E158"/>
  <c r="F158"/>
  <c r="G158"/>
  <c r="H158"/>
  <c r="D126"/>
  <c r="E126"/>
  <c r="F126"/>
  <c r="G126"/>
  <c r="H126"/>
  <c r="D127"/>
  <c r="E127"/>
  <c r="F127"/>
  <c r="G127"/>
  <c r="H127"/>
  <c r="D128"/>
  <c r="E128"/>
  <c r="F128"/>
  <c r="G128"/>
  <c r="H128"/>
  <c r="D129"/>
  <c r="E129"/>
  <c r="F129"/>
  <c r="G129"/>
  <c r="H129"/>
  <c r="D130"/>
  <c r="E130"/>
  <c r="F130"/>
  <c r="G130"/>
  <c r="H130"/>
  <c r="D131"/>
  <c r="E131"/>
  <c r="F131"/>
  <c r="G131"/>
  <c r="H131"/>
  <c r="D132"/>
  <c r="E132"/>
  <c r="F132"/>
  <c r="G132"/>
  <c r="H132"/>
  <c r="D133"/>
  <c r="E133"/>
  <c r="F133"/>
  <c r="G133"/>
  <c r="H133"/>
  <c r="D134"/>
  <c r="E134"/>
  <c r="F134"/>
  <c r="G134"/>
  <c r="H134"/>
  <c r="D135"/>
  <c r="E135"/>
  <c r="F135"/>
  <c r="G135"/>
  <c r="H135"/>
  <c r="D85"/>
  <c r="E85"/>
  <c r="F85"/>
  <c r="G85"/>
  <c r="H85"/>
  <c r="D86"/>
  <c r="E86"/>
  <c r="F86"/>
  <c r="G86"/>
  <c r="H86"/>
  <c r="D87"/>
  <c r="E87"/>
  <c r="F87"/>
  <c r="G87"/>
  <c r="H87"/>
  <c r="D88"/>
  <c r="E88"/>
  <c r="F88"/>
  <c r="G88"/>
  <c r="H88"/>
  <c r="D3747" i="2"/>
  <c r="E3747"/>
  <c r="F3747"/>
  <c r="G3747"/>
  <c r="H3747"/>
  <c r="D3748"/>
  <c r="E3748"/>
  <c r="F3748"/>
  <c r="G3748"/>
  <c r="H3748"/>
  <c r="D3749"/>
  <c r="E3749"/>
  <c r="F3749"/>
  <c r="G3749"/>
  <c r="H3749"/>
  <c r="D3750"/>
  <c r="E3750"/>
  <c r="F3750"/>
  <c r="G3750"/>
  <c r="H3750"/>
  <c r="D155" i="7"/>
  <c r="E155"/>
  <c r="F155"/>
  <c r="G155"/>
  <c r="H155"/>
  <c r="D156"/>
  <c r="E156"/>
  <c r="F156"/>
  <c r="G156"/>
  <c r="H156"/>
  <c r="D159" i="5"/>
  <c r="E159"/>
  <c r="F159"/>
  <c r="G159"/>
  <c r="H159"/>
  <c r="D160"/>
  <c r="E160"/>
  <c r="F160"/>
  <c r="G160"/>
  <c r="H160"/>
  <c r="D5231" i="2"/>
  <c r="E5231"/>
  <c r="F5231"/>
  <c r="G5231"/>
  <c r="H5231"/>
  <c r="D5232"/>
  <c r="E5232"/>
  <c r="F5232"/>
  <c r="G5232"/>
  <c r="H5232"/>
  <c r="D1568" i="4"/>
  <c r="E1568"/>
  <c r="F1568"/>
  <c r="G1568"/>
  <c r="H1568"/>
  <c r="H357"/>
  <c r="G357"/>
  <c r="F357"/>
  <c r="E357"/>
  <c r="D357"/>
  <c r="H201" i="5"/>
  <c r="G201"/>
  <c r="F201"/>
  <c r="E201"/>
  <c r="D201"/>
  <c r="H200"/>
  <c r="G200"/>
  <c r="F200"/>
  <c r="E200"/>
  <c r="D200"/>
  <c r="H3615" i="4"/>
  <c r="G3615"/>
  <c r="F3615"/>
  <c r="E3615"/>
  <c r="D3615"/>
  <c r="H3614"/>
  <c r="G3614"/>
  <c r="F3614"/>
  <c r="E3614"/>
  <c r="D3614"/>
  <c r="H3612"/>
  <c r="G3612"/>
  <c r="F3612"/>
  <c r="E3612"/>
  <c r="D3612"/>
  <c r="H3611"/>
  <c r="G3611"/>
  <c r="F3611"/>
  <c r="E3611"/>
  <c r="D3611"/>
  <c r="H3609"/>
  <c r="G3609"/>
  <c r="F3609"/>
  <c r="E3609"/>
  <c r="D3609"/>
  <c r="H3608"/>
  <c r="G3608"/>
  <c r="F3608"/>
  <c r="E3608"/>
  <c r="D3608"/>
  <c r="H2245"/>
  <c r="G2245"/>
  <c r="F2245"/>
  <c r="E2245"/>
  <c r="D2245"/>
  <c r="H2244"/>
  <c r="G2244"/>
  <c r="F2244"/>
  <c r="E2244"/>
  <c r="D2244"/>
  <c r="H2242"/>
  <c r="G2242"/>
  <c r="F2242"/>
  <c r="E2242"/>
  <c r="D2242"/>
  <c r="H2241"/>
  <c r="G2241"/>
  <c r="F2241"/>
  <c r="E2241"/>
  <c r="D2241"/>
  <c r="H2237"/>
  <c r="G2237"/>
  <c r="F2237"/>
  <c r="E2237"/>
  <c r="D2237"/>
  <c r="H2236"/>
  <c r="G2236"/>
  <c r="F2236"/>
  <c r="E2236"/>
  <c r="D2236"/>
  <c r="H2233"/>
  <c r="G2233"/>
  <c r="F2233"/>
  <c r="E2233"/>
  <c r="D2233"/>
  <c r="H2232"/>
  <c r="G2232"/>
  <c r="F2232"/>
  <c r="E2232"/>
  <c r="D2232"/>
  <c r="D3089"/>
  <c r="E3089"/>
  <c r="F3089"/>
  <c r="G3089"/>
  <c r="H3089"/>
  <c r="D3090"/>
  <c r="E3090"/>
  <c r="F3090"/>
  <c r="G3090"/>
  <c r="H3090"/>
  <c r="D4470" i="2"/>
  <c r="E4470"/>
  <c r="F4470"/>
  <c r="G4470"/>
  <c r="H4470"/>
  <c r="D1526" i="4"/>
  <c r="E1526"/>
  <c r="F1526"/>
  <c r="G1526"/>
  <c r="H1526"/>
  <c r="D1343"/>
  <c r="E1343"/>
  <c r="F1343"/>
  <c r="G1343"/>
  <c r="H1343"/>
  <c r="D3214" i="2"/>
  <c r="E3214"/>
  <c r="F3214"/>
  <c r="G3214"/>
  <c r="H3214"/>
  <c r="B9847" i="12"/>
  <c r="B9848"/>
  <c r="B9849"/>
  <c r="B9850"/>
  <c r="B9851"/>
  <c r="B9852"/>
  <c r="B9853"/>
  <c r="B9854"/>
  <c r="B9855"/>
  <c r="I4226" i="2" s="1"/>
  <c r="B9856" i="12"/>
  <c r="B9857"/>
  <c r="B9858"/>
  <c r="B9859"/>
  <c r="B9860"/>
  <c r="B9861"/>
  <c r="B9862"/>
  <c r="B9863"/>
  <c r="B9864"/>
  <c r="B9865"/>
  <c r="B9866"/>
  <c r="B9867"/>
  <c r="B9868"/>
  <c r="B9869"/>
  <c r="B9870"/>
  <c r="B9871"/>
  <c r="B9872"/>
  <c r="B9873"/>
  <c r="B9874"/>
  <c r="B9875"/>
  <c r="B9876"/>
  <c r="B9877"/>
  <c r="B9878"/>
  <c r="B9879"/>
  <c r="B9880"/>
  <c r="B9881"/>
  <c r="B9882"/>
  <c r="B9883"/>
  <c r="B9884"/>
  <c r="I601" i="2" s="1"/>
  <c r="B9885" i="12"/>
  <c r="B9886"/>
  <c r="B9887"/>
  <c r="B9888"/>
  <c r="B9889"/>
  <c r="B9890"/>
  <c r="B9891"/>
  <c r="B9892"/>
  <c r="B9893"/>
  <c r="B9894"/>
  <c r="B9895"/>
  <c r="B9896"/>
  <c r="B9897"/>
  <c r="B9898"/>
  <c r="B9899"/>
  <c r="B9900"/>
  <c r="B9901"/>
  <c r="B9902"/>
  <c r="B9903"/>
  <c r="B9904"/>
  <c r="B9905"/>
  <c r="B9906"/>
  <c r="B9907"/>
  <c r="B9908"/>
  <c r="B9909"/>
  <c r="B9910"/>
  <c r="B9911"/>
  <c r="B9912"/>
  <c r="B9913"/>
  <c r="B9914"/>
  <c r="B9915"/>
  <c r="B9916"/>
  <c r="B9917"/>
  <c r="B9918"/>
  <c r="B9919"/>
  <c r="B9920"/>
  <c r="B9921"/>
  <c r="B9922"/>
  <c r="B9923"/>
  <c r="B9924"/>
  <c r="B9925"/>
  <c r="B9926"/>
  <c r="B9927"/>
  <c r="B9928"/>
  <c r="B9929"/>
  <c r="B9930"/>
  <c r="B9931"/>
  <c r="B9932"/>
  <c r="B9933"/>
  <c r="B9934"/>
  <c r="B9935"/>
  <c r="B9936"/>
  <c r="B9937"/>
  <c r="B9938"/>
  <c r="B9939"/>
  <c r="B9940"/>
  <c r="B9941"/>
  <c r="B9942"/>
  <c r="B9943"/>
  <c r="B9944"/>
  <c r="B9945"/>
  <c r="B9946"/>
  <c r="B9947"/>
  <c r="B9948"/>
  <c r="B9949"/>
  <c r="B9950"/>
  <c r="B9951"/>
  <c r="B9952"/>
  <c r="B9953"/>
  <c r="B9954"/>
  <c r="B9955"/>
  <c r="B9956"/>
  <c r="B9957"/>
  <c r="B9958"/>
  <c r="B9959"/>
  <c r="B9960"/>
  <c r="B9961"/>
  <c r="B9962"/>
  <c r="B9963"/>
  <c r="B9964"/>
  <c r="B9965"/>
  <c r="B9966"/>
  <c r="B9967"/>
  <c r="B9968"/>
  <c r="B9969"/>
  <c r="B9970"/>
  <c r="B9971"/>
  <c r="B9972"/>
  <c r="B9973"/>
  <c r="B9974"/>
  <c r="B9975"/>
  <c r="B9976"/>
  <c r="B9977"/>
  <c r="B9978"/>
  <c r="B9979"/>
  <c r="B9980"/>
  <c r="B9981"/>
  <c r="B9982"/>
  <c r="B9983"/>
  <c r="B9984"/>
  <c r="B9985"/>
  <c r="B9986"/>
  <c r="B9987"/>
  <c r="B9988"/>
  <c r="B9989"/>
  <c r="B9990"/>
  <c r="B9991"/>
  <c r="B9992"/>
  <c r="B9993"/>
  <c r="B9994"/>
  <c r="B9995"/>
  <c r="B9996"/>
  <c r="B9997"/>
  <c r="B9998"/>
  <c r="B9999"/>
  <c r="B10000"/>
  <c r="B10001"/>
  <c r="B10002"/>
  <c r="B10003"/>
  <c r="B10004"/>
  <c r="B10005"/>
  <c r="B10006"/>
  <c r="B10007"/>
  <c r="B10008"/>
  <c r="B10009"/>
  <c r="B10010"/>
  <c r="B10011"/>
  <c r="B10012"/>
  <c r="B10013"/>
  <c r="B10014"/>
  <c r="B10015"/>
  <c r="B10016"/>
  <c r="B10017"/>
  <c r="B10018"/>
  <c r="B10019"/>
  <c r="B10020"/>
  <c r="B10021"/>
  <c r="B10022"/>
  <c r="B10023"/>
  <c r="B10024"/>
  <c r="B10025"/>
  <c r="B10026"/>
  <c r="B10027"/>
  <c r="B10028"/>
  <c r="B10029"/>
  <c r="B10030"/>
  <c r="B10031"/>
  <c r="B10032"/>
  <c r="B10033"/>
  <c r="B10034"/>
  <c r="B10035"/>
  <c r="B10036"/>
  <c r="B10037"/>
  <c r="B10038"/>
  <c r="B10039"/>
  <c r="B10040"/>
  <c r="B10041"/>
  <c r="I4221" i="2" s="1"/>
  <c r="B10042" i="12"/>
  <c r="I4222" i="2" s="1"/>
  <c r="B10043" i="12"/>
  <c r="I4223" i="2" s="1"/>
  <c r="B10044" i="12"/>
  <c r="I4219" i="2" s="1"/>
  <c r="B10045" i="12"/>
  <c r="I4220" i="2" s="1"/>
  <c r="B10046" i="12"/>
  <c r="I4217" i="2" s="1"/>
  <c r="B10047" i="12"/>
  <c r="B10048"/>
  <c r="I4178" i="2" s="1"/>
  <c r="B10049" i="12"/>
  <c r="B10050"/>
  <c r="I4225" i="2" s="1"/>
  <c r="B10051" i="12"/>
  <c r="B10052"/>
  <c r="B10053"/>
  <c r="I4077" i="2" s="1"/>
  <c r="B10054" i="12"/>
  <c r="I4078" i="2" s="1"/>
  <c r="B10055" i="12"/>
  <c r="B10056"/>
  <c r="I4089" i="2" s="1"/>
  <c r="B10057" i="12"/>
  <c r="I4081" i="2" s="1"/>
  <c r="B10058" i="12"/>
  <c r="I4082" i="2" s="1"/>
  <c r="B10059" i="12"/>
  <c r="I4080" i="2" s="1"/>
  <c r="D404" i="4"/>
  <c r="E404"/>
  <c r="F404"/>
  <c r="G404"/>
  <c r="H404"/>
  <c r="D405"/>
  <c r="E405"/>
  <c r="F405"/>
  <c r="G405"/>
  <c r="H405"/>
  <c r="D598"/>
  <c r="E598"/>
  <c r="F598"/>
  <c r="G598"/>
  <c r="H598"/>
  <c r="D1129"/>
  <c r="E1129"/>
  <c r="F1129"/>
  <c r="G1129"/>
  <c r="H1129"/>
  <c r="D3037" i="2"/>
  <c r="E3037"/>
  <c r="F3037"/>
  <c r="G3037"/>
  <c r="H3037"/>
  <c r="D3761"/>
  <c r="E3761"/>
  <c r="F3761"/>
  <c r="G3761"/>
  <c r="H3761"/>
  <c r="D3760"/>
  <c r="E3760"/>
  <c r="F3760"/>
  <c r="G3760"/>
  <c r="H3760"/>
  <c r="D3746"/>
  <c r="E3746"/>
  <c r="F3746"/>
  <c r="G3746"/>
  <c r="H3746"/>
  <c r="D1691" i="4"/>
  <c r="E1691"/>
  <c r="F1691"/>
  <c r="G1691"/>
  <c r="H1691"/>
  <c r="D5465" i="2"/>
  <c r="E5465"/>
  <c r="F5465"/>
  <c r="G5465"/>
  <c r="H5465"/>
  <c r="H5452"/>
  <c r="G5452"/>
  <c r="F5452"/>
  <c r="E5452"/>
  <c r="D5452"/>
  <c r="D5305"/>
  <c r="E5305"/>
  <c r="F5305"/>
  <c r="G5305"/>
  <c r="H5305"/>
  <c r="D640" i="5"/>
  <c r="E640"/>
  <c r="F640"/>
  <c r="G640"/>
  <c r="H640"/>
  <c r="D633"/>
  <c r="E633"/>
  <c r="F633"/>
  <c r="G633"/>
  <c r="H633"/>
  <c r="D1849" i="4"/>
  <c r="E1849"/>
  <c r="F1849"/>
  <c r="G1849"/>
  <c r="H1849"/>
  <c r="D1871"/>
  <c r="E1871"/>
  <c r="F1871"/>
  <c r="G1871"/>
  <c r="H1871"/>
  <c r="H1833"/>
  <c r="G1833"/>
  <c r="F1833"/>
  <c r="E1833"/>
  <c r="D1833"/>
  <c r="D3875" i="2"/>
  <c r="E3875"/>
  <c r="F3875"/>
  <c r="G3875"/>
  <c r="H3875"/>
  <c r="D3082" i="4"/>
  <c r="E3082"/>
  <c r="F3082"/>
  <c r="G3082"/>
  <c r="H3082"/>
  <c r="D3083"/>
  <c r="E3083"/>
  <c r="F3083"/>
  <c r="G3083"/>
  <c r="H3083"/>
  <c r="D3080"/>
  <c r="E3080"/>
  <c r="F3080"/>
  <c r="G3080"/>
  <c r="H3080"/>
  <c r="D3081"/>
  <c r="E3081"/>
  <c r="F3081"/>
  <c r="G3081"/>
  <c r="H3081"/>
  <c r="D3116"/>
  <c r="E3116"/>
  <c r="F3116"/>
  <c r="G3116"/>
  <c r="H3116"/>
  <c r="D3117"/>
  <c r="E3117"/>
  <c r="F3117"/>
  <c r="G3117"/>
  <c r="H3117"/>
  <c r="D2773"/>
  <c r="E2773"/>
  <c r="F2773"/>
  <c r="G2773"/>
  <c r="H2773"/>
  <c r="D2774"/>
  <c r="E2774"/>
  <c r="F2774"/>
  <c r="G2774"/>
  <c r="H2774"/>
  <c r="D523" i="5"/>
  <c r="E523"/>
  <c r="F523"/>
  <c r="G523"/>
  <c r="H523"/>
  <c r="D524"/>
  <c r="E524"/>
  <c r="F524"/>
  <c r="G524"/>
  <c r="H524"/>
  <c r="D289" i="4"/>
  <c r="E289"/>
  <c r="F289"/>
  <c r="G289"/>
  <c r="H289"/>
  <c r="D46" i="7"/>
  <c r="E46"/>
  <c r="F46"/>
  <c r="G46"/>
  <c r="H46"/>
  <c r="D2605" i="4"/>
  <c r="E2605"/>
  <c r="F2605"/>
  <c r="G2605"/>
  <c r="H2605"/>
  <c r="D2772"/>
  <c r="E2772"/>
  <c r="F2772"/>
  <c r="G2772"/>
  <c r="H2772"/>
  <c r="D2796"/>
  <c r="E2796"/>
  <c r="F2796"/>
  <c r="G2796"/>
  <c r="H2796"/>
  <c r="D2797"/>
  <c r="E2797"/>
  <c r="F2797"/>
  <c r="G2797"/>
  <c r="H2797"/>
  <c r="H3606"/>
  <c r="G3606"/>
  <c r="F3606"/>
  <c r="E3606"/>
  <c r="D3606"/>
  <c r="H3605"/>
  <c r="G3605"/>
  <c r="F3605"/>
  <c r="E3605"/>
  <c r="D3605"/>
  <c r="H3604"/>
  <c r="G3604"/>
  <c r="F3604"/>
  <c r="E3604"/>
  <c r="D3604"/>
  <c r="D5530" i="2"/>
  <c r="E5530"/>
  <c r="F5530"/>
  <c r="G5530"/>
  <c r="H5530"/>
  <c r="D5566"/>
  <c r="E5566"/>
  <c r="F5566"/>
  <c r="G5566"/>
  <c r="H5566"/>
  <c r="D5082"/>
  <c r="E5082"/>
  <c r="F5082"/>
  <c r="G5082"/>
  <c r="H5082"/>
  <c r="D851" i="5"/>
  <c r="E851"/>
  <c r="F851"/>
  <c r="G851"/>
  <c r="H851"/>
  <c r="D852"/>
  <c r="E852"/>
  <c r="F852"/>
  <c r="G852"/>
  <c r="H852"/>
  <c r="D3417" i="4"/>
  <c r="E3417"/>
  <c r="F3417"/>
  <c r="G3417"/>
  <c r="H3417"/>
  <c r="D3415"/>
  <c r="E3415"/>
  <c r="F3415"/>
  <c r="G3415"/>
  <c r="H3415"/>
  <c r="D3416"/>
  <c r="E3416"/>
  <c r="F3416"/>
  <c r="G3416"/>
  <c r="H3416"/>
  <c r="H153" i="13"/>
  <c r="G153"/>
  <c r="F153"/>
  <c r="E153"/>
  <c r="D153"/>
  <c r="H152"/>
  <c r="G152"/>
  <c r="F152"/>
  <c r="E152"/>
  <c r="D152"/>
  <c r="H151"/>
  <c r="G151"/>
  <c r="F151"/>
  <c r="E151"/>
  <c r="D151"/>
  <c r="D2985" i="2"/>
  <c r="E2985"/>
  <c r="F2985"/>
  <c r="G2985"/>
  <c r="H2985"/>
  <c r="D1656" i="4"/>
  <c r="E1656"/>
  <c r="F1656"/>
  <c r="G1656"/>
  <c r="H1656"/>
  <c r="D1657"/>
  <c r="E1657"/>
  <c r="F1657"/>
  <c r="G1657"/>
  <c r="H1657"/>
  <c r="D1173" i="5"/>
  <c r="E1173"/>
  <c r="F1173"/>
  <c r="G1173"/>
  <c r="H1173"/>
  <c r="D1155"/>
  <c r="E1155"/>
  <c r="F1155"/>
  <c r="G1155"/>
  <c r="H1155"/>
  <c r="D1156"/>
  <c r="E1156"/>
  <c r="F1156"/>
  <c r="G1156"/>
  <c r="H1156"/>
  <c r="D542" i="7"/>
  <c r="E542"/>
  <c r="F542"/>
  <c r="G542"/>
  <c r="H542"/>
  <c r="D543"/>
  <c r="E543"/>
  <c r="F543"/>
  <c r="G543"/>
  <c r="H543"/>
  <c r="H3602" i="4"/>
  <c r="G3602"/>
  <c r="F3602"/>
  <c r="E3602"/>
  <c r="D3602"/>
  <c r="H3601"/>
  <c r="G3601"/>
  <c r="F3601"/>
  <c r="E3601"/>
  <c r="D3601"/>
  <c r="H3600"/>
  <c r="G3600"/>
  <c r="F3600"/>
  <c r="E3600"/>
  <c r="D3600"/>
  <c r="H3599"/>
  <c r="G3599"/>
  <c r="F3599"/>
  <c r="E3599"/>
  <c r="D3599"/>
  <c r="D1119" i="5"/>
  <c r="E1119"/>
  <c r="F1119"/>
  <c r="G1119"/>
  <c r="H1119"/>
  <c r="D1120"/>
  <c r="E1120"/>
  <c r="F1120"/>
  <c r="G1120"/>
  <c r="H1120"/>
  <c r="H2230" i="4"/>
  <c r="G2230"/>
  <c r="F2230"/>
  <c r="E2230"/>
  <c r="D2230"/>
  <c r="H2229"/>
  <c r="G2229"/>
  <c r="F2229"/>
  <c r="E2229"/>
  <c r="D2229"/>
  <c r="H2228"/>
  <c r="G2228"/>
  <c r="F2228"/>
  <c r="E2228"/>
  <c r="D2228"/>
  <c r="H2227"/>
  <c r="G2227"/>
  <c r="F2227"/>
  <c r="E2227"/>
  <c r="D2227"/>
  <c r="D2099"/>
  <c r="E2099"/>
  <c r="F2099"/>
  <c r="G2099"/>
  <c r="H2099"/>
  <c r="D2100"/>
  <c r="E2100"/>
  <c r="F2100"/>
  <c r="G2100"/>
  <c r="H2100"/>
  <c r="D2101"/>
  <c r="E2101"/>
  <c r="F2101"/>
  <c r="G2101"/>
  <c r="H2101"/>
  <c r="D2102"/>
  <c r="E2102"/>
  <c r="F2102"/>
  <c r="G2102"/>
  <c r="H2102"/>
  <c r="H4853" i="2"/>
  <c r="G4853"/>
  <c r="F4853"/>
  <c r="E4853"/>
  <c r="D4853"/>
  <c r="H4852"/>
  <c r="G4852"/>
  <c r="F4852"/>
  <c r="E4852"/>
  <c r="D4852"/>
  <c r="D4067"/>
  <c r="E4067"/>
  <c r="F4067"/>
  <c r="G4067"/>
  <c r="H4067"/>
  <c r="H147" i="13"/>
  <c r="G147"/>
  <c r="F147"/>
  <c r="E147"/>
  <c r="D147"/>
  <c r="H146"/>
  <c r="G146"/>
  <c r="F146"/>
  <c r="E146"/>
  <c r="D146"/>
  <c r="H145"/>
  <c r="G145"/>
  <c r="F145"/>
  <c r="E145"/>
  <c r="D145"/>
  <c r="D1298" i="4"/>
  <c r="E1298"/>
  <c r="F1298"/>
  <c r="G1298"/>
  <c r="H1298"/>
  <c r="D1299"/>
  <c r="E1299"/>
  <c r="F1299"/>
  <c r="G1299"/>
  <c r="H1299"/>
  <c r="D1300"/>
  <c r="E1300"/>
  <c r="F1300"/>
  <c r="G1300"/>
  <c r="H1300"/>
  <c r="D1301"/>
  <c r="E1301"/>
  <c r="F1301"/>
  <c r="G1301"/>
  <c r="H1301"/>
  <c r="D228" i="7"/>
  <c r="E228"/>
  <c r="F228"/>
  <c r="G228"/>
  <c r="H228"/>
  <c r="D229"/>
  <c r="E229"/>
  <c r="F229"/>
  <c r="G229"/>
  <c r="H229"/>
  <c r="D133" i="13"/>
  <c r="E133"/>
  <c r="F133"/>
  <c r="G133"/>
  <c r="H133"/>
  <c r="D134"/>
  <c r="E134"/>
  <c r="F134"/>
  <c r="G134"/>
  <c r="H134"/>
  <c r="D131"/>
  <c r="E131"/>
  <c r="F131"/>
  <c r="G131"/>
  <c r="H131"/>
  <c r="D132"/>
  <c r="E132"/>
  <c r="F132"/>
  <c r="G132"/>
  <c r="H132"/>
  <c r="D892" i="4"/>
  <c r="E892"/>
  <c r="F892"/>
  <c r="G892"/>
  <c r="H892"/>
  <c r="D776"/>
  <c r="E776"/>
  <c r="F776"/>
  <c r="G776"/>
  <c r="H776"/>
  <c r="D777"/>
  <c r="E777"/>
  <c r="F777"/>
  <c r="G777"/>
  <c r="H777"/>
  <c r="D778"/>
  <c r="E778"/>
  <c r="F778"/>
  <c r="G778"/>
  <c r="H778"/>
  <c r="H4265" i="2"/>
  <c r="G4265"/>
  <c r="F4265"/>
  <c r="E4265"/>
  <c r="D4265"/>
  <c r="D113" i="13"/>
  <c r="E113"/>
  <c r="F113"/>
  <c r="G113"/>
  <c r="H113"/>
  <c r="D114"/>
  <c r="E114"/>
  <c r="F114"/>
  <c r="G114"/>
  <c r="H114"/>
  <c r="D115"/>
  <c r="E115"/>
  <c r="F115"/>
  <c r="G115"/>
  <c r="H115"/>
  <c r="H989" i="4"/>
  <c r="G989"/>
  <c r="F989"/>
  <c r="E989"/>
  <c r="D989"/>
  <c r="H988"/>
  <c r="G988"/>
  <c r="F988"/>
  <c r="E988"/>
  <c r="D988"/>
  <c r="H987"/>
  <c r="G987"/>
  <c r="F987"/>
  <c r="E987"/>
  <c r="D987"/>
  <c r="D2604"/>
  <c r="E2604"/>
  <c r="F2604"/>
  <c r="G2604"/>
  <c r="H2604"/>
  <c r="D2571"/>
  <c r="E2571"/>
  <c r="F2571"/>
  <c r="G2571"/>
  <c r="H2571"/>
  <c r="D2572"/>
  <c r="E2572"/>
  <c r="F2572"/>
  <c r="G2572"/>
  <c r="H2572"/>
  <c r="D2573"/>
  <c r="E2573"/>
  <c r="F2573"/>
  <c r="G2573"/>
  <c r="H2573"/>
  <c r="D1900"/>
  <c r="E1900"/>
  <c r="F1900"/>
  <c r="G1900"/>
  <c r="H1900"/>
  <c r="H246" i="7"/>
  <c r="G246"/>
  <c r="F246"/>
  <c r="E246"/>
  <c r="D246"/>
  <c r="H245"/>
  <c r="G245"/>
  <c r="F245"/>
  <c r="E245"/>
  <c r="D245"/>
  <c r="H244"/>
  <c r="G244"/>
  <c r="F244"/>
  <c r="E244"/>
  <c r="D244"/>
  <c r="D3179" i="2"/>
  <c r="E3179"/>
  <c r="F3179"/>
  <c r="G3179"/>
  <c r="H3179"/>
  <c r="D3180"/>
  <c r="E3180"/>
  <c r="F3180"/>
  <c r="G3180"/>
  <c r="H3180"/>
  <c r="H82" i="13"/>
  <c r="G82"/>
  <c r="F82"/>
  <c r="E82"/>
  <c r="D82"/>
  <c r="H81"/>
  <c r="G81"/>
  <c r="F81"/>
  <c r="E81"/>
  <c r="D81"/>
  <c r="H80"/>
  <c r="G80"/>
  <c r="F80"/>
  <c r="E80"/>
  <c r="D80"/>
  <c r="H79"/>
  <c r="G79"/>
  <c r="F79"/>
  <c r="E79"/>
  <c r="D79"/>
  <c r="H78"/>
  <c r="G78"/>
  <c r="F78"/>
  <c r="E78"/>
  <c r="D78"/>
  <c r="H77"/>
  <c r="G77"/>
  <c r="F77"/>
  <c r="E77"/>
  <c r="D77"/>
  <c r="H76"/>
  <c r="G76"/>
  <c r="F76"/>
  <c r="E76"/>
  <c r="D76"/>
  <c r="H75"/>
  <c r="G75"/>
  <c r="F75"/>
  <c r="E75"/>
  <c r="D75"/>
  <c r="D78" i="5"/>
  <c r="E78"/>
  <c r="F78"/>
  <c r="G78"/>
  <c r="H78"/>
  <c r="D79"/>
  <c r="E79"/>
  <c r="F79"/>
  <c r="G79"/>
  <c r="H79"/>
  <c r="D80"/>
  <c r="E80"/>
  <c r="F80"/>
  <c r="G80"/>
  <c r="H80"/>
  <c r="D81"/>
  <c r="E81"/>
  <c r="F81"/>
  <c r="G81"/>
  <c r="H81"/>
  <c r="D82"/>
  <c r="E82"/>
  <c r="F82"/>
  <c r="G82"/>
  <c r="H82"/>
  <c r="D83"/>
  <c r="E83"/>
  <c r="F83"/>
  <c r="G83"/>
  <c r="H83"/>
  <c r="D3573" i="4"/>
  <c r="E3573"/>
  <c r="F3573"/>
  <c r="G3573"/>
  <c r="H3573"/>
  <c r="D3574"/>
  <c r="E3574"/>
  <c r="F3574"/>
  <c r="G3574"/>
  <c r="H3574"/>
  <c r="D3575"/>
  <c r="E3575"/>
  <c r="F3575"/>
  <c r="G3575"/>
  <c r="H3575"/>
  <c r="D3576"/>
  <c r="E3576"/>
  <c r="F3576"/>
  <c r="G3576"/>
  <c r="H3576"/>
  <c r="H3174"/>
  <c r="G3174"/>
  <c r="F3174"/>
  <c r="E3174"/>
  <c r="D3174"/>
  <c r="H3173"/>
  <c r="G3173"/>
  <c r="F3173"/>
  <c r="E3173"/>
  <c r="D3173"/>
  <c r="H3172"/>
  <c r="G3172"/>
  <c r="F3172"/>
  <c r="E3172"/>
  <c r="D3172"/>
  <c r="D1689"/>
  <c r="E1689"/>
  <c r="F1689"/>
  <c r="G1689"/>
  <c r="H1689"/>
  <c r="D1690"/>
  <c r="E1690"/>
  <c r="F1690"/>
  <c r="G1690"/>
  <c r="H1690"/>
  <c r="D480" i="5"/>
  <c r="E480"/>
  <c r="F480"/>
  <c r="G480"/>
  <c r="H480"/>
  <c r="D481"/>
  <c r="E481"/>
  <c r="F481"/>
  <c r="G481"/>
  <c r="H481"/>
  <c r="D42" i="7"/>
  <c r="E42"/>
  <c r="F42"/>
  <c r="G42"/>
  <c r="H42"/>
  <c r="D43"/>
  <c r="E43"/>
  <c r="F43"/>
  <c r="G43"/>
  <c r="H43"/>
  <c r="D44"/>
  <c r="E44"/>
  <c r="F44"/>
  <c r="G44"/>
  <c r="H44"/>
  <c r="D45"/>
  <c r="E45"/>
  <c r="F45"/>
  <c r="G45"/>
  <c r="H45"/>
  <c r="D773" i="5"/>
  <c r="E773"/>
  <c r="F773"/>
  <c r="G773"/>
  <c r="H773"/>
  <c r="D774"/>
  <c r="E774"/>
  <c r="F774"/>
  <c r="G774"/>
  <c r="H774"/>
  <c r="D714"/>
  <c r="E714"/>
  <c r="F714"/>
  <c r="G714"/>
  <c r="H714"/>
  <c r="D715"/>
  <c r="E715"/>
  <c r="F715"/>
  <c r="G715"/>
  <c r="H715"/>
  <c r="D716"/>
  <c r="E716"/>
  <c r="F716"/>
  <c r="G716"/>
  <c r="H716"/>
  <c r="D717"/>
  <c r="E717"/>
  <c r="F717"/>
  <c r="G717"/>
  <c r="H717"/>
  <c r="D718"/>
  <c r="E718"/>
  <c r="F718"/>
  <c r="G718"/>
  <c r="H718"/>
  <c r="D719"/>
  <c r="E719"/>
  <c r="F719"/>
  <c r="G719"/>
  <c r="H719"/>
  <c r="D720"/>
  <c r="E720"/>
  <c r="F720"/>
  <c r="G720"/>
  <c r="H720"/>
  <c r="D721"/>
  <c r="E721"/>
  <c r="F721"/>
  <c r="G721"/>
  <c r="H721"/>
  <c r="D722"/>
  <c r="E722"/>
  <c r="F722"/>
  <c r="G722"/>
  <c r="H722"/>
  <c r="D723"/>
  <c r="E723"/>
  <c r="F723"/>
  <c r="G723"/>
  <c r="H723"/>
  <c r="D679"/>
  <c r="E679"/>
  <c r="F679"/>
  <c r="G679"/>
  <c r="H679"/>
  <c r="D680"/>
  <c r="E680"/>
  <c r="F680"/>
  <c r="G680"/>
  <c r="H680"/>
  <c r="D681"/>
  <c r="E681"/>
  <c r="F681"/>
  <c r="G681"/>
  <c r="H681"/>
  <c r="D682"/>
  <c r="E682"/>
  <c r="F682"/>
  <c r="G682"/>
  <c r="H682"/>
  <c r="D683"/>
  <c r="E683"/>
  <c r="F683"/>
  <c r="G683"/>
  <c r="H683"/>
  <c r="D684"/>
  <c r="E684"/>
  <c r="F684"/>
  <c r="G684"/>
  <c r="H684"/>
  <c r="D685"/>
  <c r="E685"/>
  <c r="F685"/>
  <c r="G685"/>
  <c r="H685"/>
  <c r="D686"/>
  <c r="E686"/>
  <c r="F686"/>
  <c r="G686"/>
  <c r="H686"/>
  <c r="D687"/>
  <c r="E687"/>
  <c r="F687"/>
  <c r="G687"/>
  <c r="H687"/>
  <c r="H557" i="4"/>
  <c r="G557"/>
  <c r="F557"/>
  <c r="E557"/>
  <c r="D557"/>
  <c r="H556"/>
  <c r="G556"/>
  <c r="F556"/>
  <c r="E556"/>
  <c r="D556"/>
  <c r="D3169"/>
  <c r="E3169"/>
  <c r="F3169"/>
  <c r="G3169"/>
  <c r="H3169"/>
  <c r="D3170"/>
  <c r="E3170"/>
  <c r="F3170"/>
  <c r="G3170"/>
  <c r="H3170"/>
  <c r="D516"/>
  <c r="E516"/>
  <c r="F516"/>
  <c r="G516"/>
  <c r="H516"/>
  <c r="D517"/>
  <c r="E517"/>
  <c r="F517"/>
  <c r="G517"/>
  <c r="H517"/>
  <c r="D465"/>
  <c r="E465"/>
  <c r="F465"/>
  <c r="G465"/>
  <c r="H465"/>
  <c r="H403"/>
  <c r="G403"/>
  <c r="F403"/>
  <c r="E403"/>
  <c r="D403"/>
  <c r="H402"/>
  <c r="G402"/>
  <c r="F402"/>
  <c r="E402"/>
  <c r="D402"/>
  <c r="H401"/>
  <c r="G401"/>
  <c r="F401"/>
  <c r="E401"/>
  <c r="D401"/>
  <c r="H400"/>
  <c r="G400"/>
  <c r="F400"/>
  <c r="E400"/>
  <c r="D400"/>
  <c r="D406" i="5"/>
  <c r="E406"/>
  <c r="F406"/>
  <c r="G406"/>
  <c r="H406"/>
  <c r="D407"/>
  <c r="E407"/>
  <c r="F407"/>
  <c r="G407"/>
  <c r="H407"/>
  <c r="D408"/>
  <c r="E408"/>
  <c r="F408"/>
  <c r="G408"/>
  <c r="H408"/>
  <c r="D409"/>
  <c r="E409"/>
  <c r="F409"/>
  <c r="G409"/>
  <c r="H409"/>
  <c r="D410"/>
  <c r="E410"/>
  <c r="F410"/>
  <c r="G410"/>
  <c r="H410"/>
  <c r="D411"/>
  <c r="E411"/>
  <c r="F411"/>
  <c r="G411"/>
  <c r="H411"/>
  <c r="D412"/>
  <c r="E412"/>
  <c r="F412"/>
  <c r="G412"/>
  <c r="H412"/>
  <c r="D413"/>
  <c r="E413"/>
  <c r="F413"/>
  <c r="G413"/>
  <c r="H413"/>
  <c r="D386"/>
  <c r="E386"/>
  <c r="F386"/>
  <c r="G386"/>
  <c r="H386"/>
  <c r="D351"/>
  <c r="E351"/>
  <c r="F351"/>
  <c r="G351"/>
  <c r="H351"/>
  <c r="D352"/>
  <c r="E352"/>
  <c r="F352"/>
  <c r="G352"/>
  <c r="H352"/>
  <c r="D292"/>
  <c r="E292"/>
  <c r="F292"/>
  <c r="G292"/>
  <c r="H292"/>
  <c r="D293"/>
  <c r="E293"/>
  <c r="F293"/>
  <c r="G293"/>
  <c r="H293"/>
  <c r="D294"/>
  <c r="E294"/>
  <c r="F294"/>
  <c r="G294"/>
  <c r="H294"/>
  <c r="D295"/>
  <c r="E295"/>
  <c r="F295"/>
  <c r="G295"/>
  <c r="H295"/>
  <c r="D255"/>
  <c r="E255"/>
  <c r="F255"/>
  <c r="G255"/>
  <c r="H255"/>
  <c r="D256"/>
  <c r="E256"/>
  <c r="F256"/>
  <c r="G256"/>
  <c r="H256"/>
  <c r="D257"/>
  <c r="E257"/>
  <c r="F257"/>
  <c r="G257"/>
  <c r="H257"/>
  <c r="D4041" i="2"/>
  <c r="E4041"/>
  <c r="F4041"/>
  <c r="G4041"/>
  <c r="H4041"/>
  <c r="D448" i="5"/>
  <c r="E448"/>
  <c r="F448"/>
  <c r="G448"/>
  <c r="H448"/>
  <c r="D449"/>
  <c r="E449"/>
  <c r="F449"/>
  <c r="G449"/>
  <c r="H449"/>
  <c r="D467"/>
  <c r="E467"/>
  <c r="F467"/>
  <c r="G467"/>
  <c r="H467"/>
  <c r="D468"/>
  <c r="E468"/>
  <c r="F468"/>
  <c r="G468"/>
  <c r="H468"/>
  <c r="D469"/>
  <c r="E469"/>
  <c r="F469"/>
  <c r="G469"/>
  <c r="H469"/>
  <c r="D470"/>
  <c r="E470"/>
  <c r="F470"/>
  <c r="G470"/>
  <c r="H470"/>
  <c r="D471"/>
  <c r="E471"/>
  <c r="F471"/>
  <c r="G471"/>
  <c r="H471"/>
  <c r="D472"/>
  <c r="E472"/>
  <c r="F472"/>
  <c r="G472"/>
  <c r="H472"/>
  <c r="D373"/>
  <c r="E373"/>
  <c r="F373"/>
  <c r="G373"/>
  <c r="H373"/>
  <c r="D374"/>
  <c r="E374"/>
  <c r="F374"/>
  <c r="G374"/>
  <c r="H374"/>
  <c r="D375"/>
  <c r="E375"/>
  <c r="F375"/>
  <c r="G375"/>
  <c r="H375"/>
  <c r="D376"/>
  <c r="E376"/>
  <c r="F376"/>
  <c r="G376"/>
  <c r="H376"/>
  <c r="D377"/>
  <c r="E377"/>
  <c r="F377"/>
  <c r="G377"/>
  <c r="H377"/>
  <c r="D378"/>
  <c r="E378"/>
  <c r="F378"/>
  <c r="G378"/>
  <c r="H378"/>
  <c r="D379"/>
  <c r="E379"/>
  <c r="F379"/>
  <c r="G379"/>
  <c r="H379"/>
  <c r="D380"/>
  <c r="E380"/>
  <c r="F380"/>
  <c r="G380"/>
  <c r="H380"/>
  <c r="D381"/>
  <c r="E381"/>
  <c r="F381"/>
  <c r="G381"/>
  <c r="H381"/>
  <c r="D382"/>
  <c r="E382"/>
  <c r="F382"/>
  <c r="G382"/>
  <c r="H382"/>
  <c r="D383"/>
  <c r="E383"/>
  <c r="F383"/>
  <c r="G383"/>
  <c r="H383"/>
  <c r="D384"/>
  <c r="E384"/>
  <c r="F384"/>
  <c r="G384"/>
  <c r="H384"/>
  <c r="D385"/>
  <c r="E385"/>
  <c r="F385"/>
  <c r="G385"/>
  <c r="H385"/>
  <c r="D347"/>
  <c r="E347"/>
  <c r="F347"/>
  <c r="G347"/>
  <c r="H347"/>
  <c r="D348"/>
  <c r="E348"/>
  <c r="F348"/>
  <c r="G348"/>
  <c r="H348"/>
  <c r="D349"/>
  <c r="E349"/>
  <c r="F349"/>
  <c r="G349"/>
  <c r="H349"/>
  <c r="D350"/>
  <c r="E350"/>
  <c r="F350"/>
  <c r="G350"/>
  <c r="H350"/>
  <c r="D286"/>
  <c r="E286"/>
  <c r="F286"/>
  <c r="G286"/>
  <c r="H286"/>
  <c r="D287"/>
  <c r="E287"/>
  <c r="F287"/>
  <c r="G287"/>
  <c r="H287"/>
  <c r="D288"/>
  <c r="E288"/>
  <c r="F288"/>
  <c r="G288"/>
  <c r="H288"/>
  <c r="D250"/>
  <c r="E250"/>
  <c r="F250"/>
  <c r="G250"/>
  <c r="H250"/>
  <c r="D251"/>
  <c r="E251"/>
  <c r="F251"/>
  <c r="G251"/>
  <c r="H251"/>
  <c r="D252"/>
  <c r="E252"/>
  <c r="F252"/>
  <c r="G252"/>
  <c r="H252"/>
  <c r="D253"/>
  <c r="E253"/>
  <c r="F253"/>
  <c r="G253"/>
  <c r="H253"/>
  <c r="D254"/>
  <c r="E254"/>
  <c r="F254"/>
  <c r="G254"/>
  <c r="H254"/>
  <c r="D444"/>
  <c r="E444"/>
  <c r="F444"/>
  <c r="G444"/>
  <c r="H444"/>
  <c r="D445"/>
  <c r="E445"/>
  <c r="F445"/>
  <c r="G445"/>
  <c r="H445"/>
  <c r="D446"/>
  <c r="E446"/>
  <c r="F446"/>
  <c r="G446"/>
  <c r="H446"/>
  <c r="D447"/>
  <c r="E447"/>
  <c r="F447"/>
  <c r="G447"/>
  <c r="H447"/>
  <c r="D2956" i="4"/>
  <c r="E2956"/>
  <c r="F2956"/>
  <c r="G2956"/>
  <c r="H2956"/>
  <c r="D2957"/>
  <c r="E2957"/>
  <c r="F2957"/>
  <c r="G2957"/>
  <c r="H2957"/>
  <c r="D2191"/>
  <c r="E2191"/>
  <c r="F2191"/>
  <c r="G2191"/>
  <c r="H2191"/>
  <c r="D2189"/>
  <c r="E2189"/>
  <c r="F2189"/>
  <c r="G2189"/>
  <c r="H2189"/>
  <c r="D2190"/>
  <c r="E2190"/>
  <c r="F2190"/>
  <c r="G2190"/>
  <c r="H2190"/>
  <c r="D464"/>
  <c r="E464"/>
  <c r="F464"/>
  <c r="G464"/>
  <c r="H464"/>
  <c r="D2075"/>
  <c r="E2075"/>
  <c r="F2075"/>
  <c r="G2075"/>
  <c r="H2075"/>
  <c r="D1897"/>
  <c r="E1897"/>
  <c r="F1897"/>
  <c r="G1897"/>
  <c r="H1897"/>
  <c r="D1898"/>
  <c r="E1898"/>
  <c r="F1898"/>
  <c r="G1898"/>
  <c r="H1898"/>
  <c r="D1899"/>
  <c r="E1899"/>
  <c r="F1899"/>
  <c r="G1899"/>
  <c r="H1899"/>
  <c r="H463"/>
  <c r="G463"/>
  <c r="F463"/>
  <c r="E463"/>
  <c r="D463"/>
  <c r="H462"/>
  <c r="G462"/>
  <c r="F462"/>
  <c r="E462"/>
  <c r="D462"/>
  <c r="D550"/>
  <c r="E550"/>
  <c r="F550"/>
  <c r="G550"/>
  <c r="H550"/>
  <c r="D551"/>
  <c r="E551"/>
  <c r="F551"/>
  <c r="G551"/>
  <c r="H551"/>
  <c r="D1869"/>
  <c r="E1869"/>
  <c r="F1869"/>
  <c r="G1869"/>
  <c r="H1869"/>
  <c r="D1870"/>
  <c r="E1870"/>
  <c r="F1870"/>
  <c r="G1870"/>
  <c r="H1870"/>
  <c r="H561" i="5"/>
  <c r="G561"/>
  <c r="F561"/>
  <c r="E561"/>
  <c r="D561"/>
  <c r="H560"/>
  <c r="G560"/>
  <c r="F560"/>
  <c r="E560"/>
  <c r="D560"/>
  <c r="H559"/>
  <c r="G559"/>
  <c r="F559"/>
  <c r="E559"/>
  <c r="D559"/>
  <c r="D543"/>
  <c r="E543"/>
  <c r="F543"/>
  <c r="G543"/>
  <c r="H543"/>
  <c r="D544"/>
  <c r="E544"/>
  <c r="F544"/>
  <c r="G544"/>
  <c r="H544"/>
  <c r="D545"/>
  <c r="E545"/>
  <c r="F545"/>
  <c r="G545"/>
  <c r="H545"/>
  <c r="D546"/>
  <c r="E546"/>
  <c r="F546"/>
  <c r="G546"/>
  <c r="H546"/>
  <c r="D547"/>
  <c r="E547"/>
  <c r="F547"/>
  <c r="G547"/>
  <c r="H547"/>
  <c r="D548"/>
  <c r="E548"/>
  <c r="F548"/>
  <c r="G548"/>
  <c r="H548"/>
  <c r="D549"/>
  <c r="E549"/>
  <c r="F549"/>
  <c r="G549"/>
  <c r="H549"/>
  <c r="D550"/>
  <c r="E550"/>
  <c r="F550"/>
  <c r="G550"/>
  <c r="H550"/>
  <c r="D551"/>
  <c r="E551"/>
  <c r="F551"/>
  <c r="G551"/>
  <c r="H551"/>
  <c r="D552"/>
  <c r="E552"/>
  <c r="F552"/>
  <c r="G552"/>
  <c r="H552"/>
  <c r="D553"/>
  <c r="E553"/>
  <c r="F553"/>
  <c r="G553"/>
  <c r="H553"/>
  <c r="D554"/>
  <c r="E554"/>
  <c r="F554"/>
  <c r="G554"/>
  <c r="H554"/>
  <c r="D555"/>
  <c r="E555"/>
  <c r="F555"/>
  <c r="G555"/>
  <c r="H555"/>
  <c r="D3414" i="4"/>
  <c r="E3414"/>
  <c r="F3414"/>
  <c r="G3414"/>
  <c r="H3414"/>
  <c r="D4417" i="2"/>
  <c r="E4417"/>
  <c r="F4417"/>
  <c r="G4417"/>
  <c r="H4417"/>
  <c r="D4418"/>
  <c r="E4418"/>
  <c r="F4418"/>
  <c r="G4418"/>
  <c r="H4418"/>
  <c r="D804" i="5"/>
  <c r="E804"/>
  <c r="F804"/>
  <c r="G804"/>
  <c r="H804"/>
  <c r="D4904" i="2"/>
  <c r="E4904"/>
  <c r="F4904"/>
  <c r="G4904"/>
  <c r="H4904"/>
  <c r="D1137" i="5"/>
  <c r="E1137"/>
  <c r="F1137"/>
  <c r="G1137"/>
  <c r="H1137"/>
  <c r="D1136"/>
  <c r="E1136"/>
  <c r="F1136"/>
  <c r="G1136"/>
  <c r="H1136"/>
  <c r="D1374" i="4"/>
  <c r="E1374"/>
  <c r="F1374"/>
  <c r="G1374"/>
  <c r="H1374"/>
  <c r="D1375"/>
  <c r="E1375"/>
  <c r="F1375"/>
  <c r="G1375"/>
  <c r="H1375"/>
  <c r="H1139"/>
  <c r="G1139"/>
  <c r="F1139"/>
  <c r="E1139"/>
  <c r="D1139"/>
  <c r="H1138"/>
  <c r="G1138"/>
  <c r="F1138"/>
  <c r="E1138"/>
  <c r="D1138"/>
  <c r="D1153" i="5"/>
  <c r="E1153"/>
  <c r="F1153"/>
  <c r="G1153"/>
  <c r="H1153"/>
  <c r="D1154"/>
  <c r="E1154"/>
  <c r="F1154"/>
  <c r="G1154"/>
  <c r="H1154"/>
  <c r="D56" i="13"/>
  <c r="E56"/>
  <c r="F56"/>
  <c r="G56"/>
  <c r="H56"/>
  <c r="D57"/>
  <c r="E57"/>
  <c r="F57"/>
  <c r="G57"/>
  <c r="H57"/>
  <c r="D58"/>
  <c r="E58"/>
  <c r="F58"/>
  <c r="G58"/>
  <c r="H58"/>
  <c r="D59"/>
  <c r="E59"/>
  <c r="F59"/>
  <c r="G59"/>
  <c r="H59"/>
  <c r="D60"/>
  <c r="E60"/>
  <c r="F60"/>
  <c r="G60"/>
  <c r="H60"/>
  <c r="D61"/>
  <c r="E61"/>
  <c r="F61"/>
  <c r="G61"/>
  <c r="H61"/>
  <c r="H55"/>
  <c r="G55"/>
  <c r="F55"/>
  <c r="E55"/>
  <c r="D55"/>
  <c r="D3120" i="4"/>
  <c r="E3120"/>
  <c r="F3120"/>
  <c r="G3120"/>
  <c r="H3120"/>
  <c r="D3121"/>
  <c r="E3121"/>
  <c r="F3121"/>
  <c r="G3121"/>
  <c r="H3121"/>
  <c r="D3122"/>
  <c r="E3122"/>
  <c r="F3122"/>
  <c r="G3122"/>
  <c r="H3122"/>
  <c r="D3123"/>
  <c r="E3123"/>
  <c r="F3123"/>
  <c r="G3123"/>
  <c r="H3123"/>
  <c r="H3119"/>
  <c r="G3119"/>
  <c r="F3119"/>
  <c r="E3119"/>
  <c r="D3119"/>
  <c r="D2983" i="2"/>
  <c r="E2983"/>
  <c r="F2983"/>
  <c r="G2983"/>
  <c r="H2983"/>
  <c r="D2984"/>
  <c r="E2984"/>
  <c r="F2984"/>
  <c r="G2984"/>
  <c r="H2984"/>
  <c r="D73" i="4"/>
  <c r="E73"/>
  <c r="F73"/>
  <c r="G73"/>
  <c r="H73"/>
  <c r="D74"/>
  <c r="E74"/>
  <c r="F74"/>
  <c r="G74"/>
  <c r="H74"/>
  <c r="D3543"/>
  <c r="E3543"/>
  <c r="F3543"/>
  <c r="G3543"/>
  <c r="H3543"/>
  <c r="D3544"/>
  <c r="E3544"/>
  <c r="F3544"/>
  <c r="G3544"/>
  <c r="H3544"/>
  <c r="B9607" i="12"/>
  <c r="B9608"/>
  <c r="B9609"/>
  <c r="B9610"/>
  <c r="B9611"/>
  <c r="B9612"/>
  <c r="B9613"/>
  <c r="B9614"/>
  <c r="B9615"/>
  <c r="B9616"/>
  <c r="B9617"/>
  <c r="B9618"/>
  <c r="B9619"/>
  <c r="B9620"/>
  <c r="B9621"/>
  <c r="B9622"/>
  <c r="B9623"/>
  <c r="B9624"/>
  <c r="B9625"/>
  <c r="B9626"/>
  <c r="B9627"/>
  <c r="B9628"/>
  <c r="B9629"/>
  <c r="B9630"/>
  <c r="B9631"/>
  <c r="B9632"/>
  <c r="B9633"/>
  <c r="B9634"/>
  <c r="B9635"/>
  <c r="B9636"/>
  <c r="B9637"/>
  <c r="B9638"/>
  <c r="B9639"/>
  <c r="B9640"/>
  <c r="B9641"/>
  <c r="B9642"/>
  <c r="B9643"/>
  <c r="B9644"/>
  <c r="B9645"/>
  <c r="I228" i="2" s="1"/>
  <c r="B9646" i="12"/>
  <c r="B9647"/>
  <c r="B9648"/>
  <c r="B9649"/>
  <c r="B9650"/>
  <c r="B9651"/>
  <c r="B9652"/>
  <c r="B9653"/>
  <c r="B9654"/>
  <c r="B9655"/>
  <c r="B9656"/>
  <c r="B9657"/>
  <c r="B9658"/>
  <c r="B9659"/>
  <c r="B9660"/>
  <c r="B9661"/>
  <c r="B9662"/>
  <c r="B9663"/>
  <c r="B9664"/>
  <c r="B9665"/>
  <c r="B9666"/>
  <c r="B9667"/>
  <c r="B9668"/>
  <c r="I140" i="7" s="1"/>
  <c r="B9669" i="12"/>
  <c r="B9670"/>
  <c r="I54" i="7" s="1"/>
  <c r="B9671" i="12"/>
  <c r="B9672"/>
  <c r="I51" i="7" s="1"/>
  <c r="B9673" i="12"/>
  <c r="B9674"/>
  <c r="I50" i="7" s="1"/>
  <c r="B9675" i="12"/>
  <c r="B9676"/>
  <c r="B9677"/>
  <c r="B9678"/>
  <c r="B9679"/>
  <c r="B9680"/>
  <c r="B9681"/>
  <c r="B9682"/>
  <c r="B9683"/>
  <c r="B9684"/>
  <c r="B9685"/>
  <c r="B9686"/>
  <c r="B9687"/>
  <c r="B9688"/>
  <c r="B9689"/>
  <c r="B9690"/>
  <c r="B9691"/>
  <c r="B9692"/>
  <c r="B9693"/>
  <c r="B9694"/>
  <c r="B9695"/>
  <c r="B9696"/>
  <c r="B9697"/>
  <c r="B9698"/>
  <c r="B9699"/>
  <c r="B9700"/>
  <c r="B9701"/>
  <c r="B9702"/>
  <c r="B9703"/>
  <c r="B9704"/>
  <c r="B9705"/>
  <c r="B9706"/>
  <c r="B9707"/>
  <c r="B9708"/>
  <c r="B9709"/>
  <c r="B9710"/>
  <c r="B9711"/>
  <c r="B9712"/>
  <c r="B9713"/>
  <c r="B9714"/>
  <c r="B9715"/>
  <c r="B9716"/>
  <c r="B9717"/>
  <c r="B9718"/>
  <c r="B9719"/>
  <c r="B9720"/>
  <c r="I855" i="5" s="1"/>
  <c r="B9721" i="12"/>
  <c r="B9722"/>
  <c r="B9723"/>
  <c r="B9724"/>
  <c r="B9725"/>
  <c r="B9726"/>
  <c r="I857" i="5" s="1"/>
  <c r="B9727" i="12"/>
  <c r="B9728"/>
  <c r="B9729"/>
  <c r="B9730"/>
  <c r="B9731"/>
  <c r="B9732"/>
  <c r="B9733"/>
  <c r="B9734"/>
  <c r="I354" i="5" s="1"/>
  <c r="B9735" i="12"/>
  <c r="B9736"/>
  <c r="I388" i="5" s="1"/>
  <c r="B9737" i="12"/>
  <c r="B9738"/>
  <c r="B9739"/>
  <c r="B9740"/>
  <c r="B9741"/>
  <c r="B9742"/>
  <c r="B9743"/>
  <c r="B9744"/>
  <c r="B9745"/>
  <c r="B9746"/>
  <c r="B9747"/>
  <c r="B9748"/>
  <c r="B9749"/>
  <c r="B9750"/>
  <c r="B9751"/>
  <c r="B9752"/>
  <c r="B9753"/>
  <c r="B9754"/>
  <c r="B9755"/>
  <c r="B9756"/>
  <c r="B9757"/>
  <c r="B9758"/>
  <c r="B9759"/>
  <c r="B9760"/>
  <c r="B9761"/>
  <c r="B9762"/>
  <c r="I597" i="5" s="1"/>
  <c r="B9763" i="12"/>
  <c r="B9764"/>
  <c r="I599" i="5" s="1"/>
  <c r="B9765" i="12"/>
  <c r="B9766"/>
  <c r="B9767"/>
  <c r="B9768"/>
  <c r="I637" i="5" s="1"/>
  <c r="B9769" i="12"/>
  <c r="B9770"/>
  <c r="B9771"/>
  <c r="B9772"/>
  <c r="I635" i="5" s="1"/>
  <c r="B9773" i="12"/>
  <c r="B9774"/>
  <c r="B9775"/>
  <c r="B9776"/>
  <c r="B9777"/>
  <c r="B9778"/>
  <c r="I780" i="5" s="1"/>
  <c r="B9779" i="12"/>
  <c r="B9780"/>
  <c r="B9781"/>
  <c r="B9782"/>
  <c r="B9783"/>
  <c r="B9784"/>
  <c r="B9785"/>
  <c r="B9786"/>
  <c r="B9787"/>
  <c r="B9788"/>
  <c r="B9789"/>
  <c r="B9790"/>
  <c r="B9791"/>
  <c r="B9792"/>
  <c r="B9793"/>
  <c r="B9794"/>
  <c r="B9795"/>
  <c r="B9796"/>
  <c r="B9797"/>
  <c r="B9798"/>
  <c r="I947" i="5" s="1"/>
  <c r="B9799" i="12"/>
  <c r="B9800"/>
  <c r="I946" i="5" s="1"/>
  <c r="B9801" i="12"/>
  <c r="B9802"/>
  <c r="B9803"/>
  <c r="B9804"/>
  <c r="B9805"/>
  <c r="B9806"/>
  <c r="I1139" i="5" s="1"/>
  <c r="B9807" i="12"/>
  <c r="B9808"/>
  <c r="I1141" i="5" s="1"/>
  <c r="B9809" i="12"/>
  <c r="B9810"/>
  <c r="I1140" i="5" s="1"/>
  <c r="B9811" i="12"/>
  <c r="B9812"/>
  <c r="I1034" i="5" s="1"/>
  <c r="B9813" i="12"/>
  <c r="B9814"/>
  <c r="B9815"/>
  <c r="I390" i="5" s="1"/>
  <c r="B9816" i="12"/>
  <c r="B9817"/>
  <c r="B9818"/>
  <c r="B9819"/>
  <c r="B9820"/>
  <c r="I1022" i="5" s="1"/>
  <c r="B9821" i="12"/>
  <c r="B9822"/>
  <c r="B9823"/>
  <c r="B9824"/>
  <c r="B9825"/>
  <c r="B9826"/>
  <c r="B9827"/>
  <c r="B9828"/>
  <c r="B9829"/>
  <c r="B9830"/>
  <c r="B9831"/>
  <c r="B9832"/>
  <c r="B9833"/>
  <c r="B9834"/>
  <c r="B9835"/>
  <c r="B9836"/>
  <c r="B9837"/>
  <c r="B9838"/>
  <c r="B9839"/>
  <c r="B9840"/>
  <c r="I805" i="5" s="1"/>
  <c r="B9841" i="12"/>
  <c r="B9842"/>
  <c r="B9843"/>
  <c r="B9844"/>
  <c r="B9845"/>
  <c r="B9846"/>
  <c r="B1"/>
  <c r="B2"/>
  <c r="B3"/>
  <c r="I848" i="2" s="1"/>
  <c r="B4" i="12"/>
  <c r="B5"/>
  <c r="I496" i="2" s="1"/>
  <c r="B6" i="12"/>
  <c r="B7"/>
  <c r="B8"/>
  <c r="I274" i="2" s="1"/>
  <c r="B9" i="12"/>
  <c r="B10"/>
  <c r="B11"/>
  <c r="B12"/>
  <c r="B13"/>
  <c r="B14"/>
  <c r="B15"/>
  <c r="B16"/>
  <c r="I135" i="2" s="1"/>
  <c r="B17" i="12"/>
  <c r="B18"/>
  <c r="I138" i="2" s="1"/>
  <c r="B19" i="12"/>
  <c r="B20"/>
  <c r="I140" i="2" s="1"/>
  <c r="B21" i="12"/>
  <c r="B22"/>
  <c r="I141" i="2" s="1"/>
  <c r="B23" i="12"/>
  <c r="B24"/>
  <c r="I119" i="2" s="1"/>
  <c r="B25" i="12"/>
  <c r="B26"/>
  <c r="I121" i="2" s="1"/>
  <c r="B27" i="12"/>
  <c r="B28"/>
  <c r="I123" i="2" s="1"/>
  <c r="B29" i="12"/>
  <c r="B30"/>
  <c r="B31"/>
  <c r="I51" i="2" s="1"/>
  <c r="B32" i="12"/>
  <c r="I53" i="2" s="1"/>
  <c r="B33" i="12"/>
  <c r="I52" i="2" s="1"/>
  <c r="B34" i="12"/>
  <c r="I55" i="2" s="1"/>
  <c r="B35" i="12"/>
  <c r="I54" i="2" s="1"/>
  <c r="B36" i="12"/>
  <c r="I323" i="2" s="1"/>
  <c r="B37" i="12"/>
  <c r="I325" i="2" s="1"/>
  <c r="B38" i="12"/>
  <c r="I324" i="2" s="1"/>
  <c r="B39" i="12"/>
  <c r="I326" i="2" s="1"/>
  <c r="B40" i="12"/>
  <c r="I328" i="2" s="1"/>
  <c r="B41" i="12"/>
  <c r="I327" i="2" s="1"/>
  <c r="B42" i="12"/>
  <c r="I330" i="2" s="1"/>
  <c r="B43" i="12"/>
  <c r="I329" i="2" s="1"/>
  <c r="B44" i="12"/>
  <c r="I331" i="2" s="1"/>
  <c r="B45" i="12"/>
  <c r="I345" i="2" s="1"/>
  <c r="B46" i="12"/>
  <c r="B47"/>
  <c r="B48"/>
  <c r="B49"/>
  <c r="I348" i="2" s="1"/>
  <c r="B50" i="12"/>
  <c r="I347" i="2" s="1"/>
  <c r="B51" i="12"/>
  <c r="B52"/>
  <c r="B53"/>
  <c r="I350" i="2" s="1"/>
  <c r="B54" i="12"/>
  <c r="I349" i="2" s="1"/>
  <c r="B55" i="12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I73" i="2" s="1"/>
  <c r="B80" i="12"/>
  <c r="I74" i="2" s="1"/>
  <c r="B81" i="12"/>
  <c r="I75" i="2" s="1"/>
  <c r="B82" i="12"/>
  <c r="I77" i="2" s="1"/>
  <c r="B83" i="12"/>
  <c r="I76" i="2" s="1"/>
  <c r="B84" i="12"/>
  <c r="I78" i="2" s="1"/>
  <c r="B85" i="12"/>
  <c r="I79" i="2" s="1"/>
  <c r="B86" i="12"/>
  <c r="B87"/>
  <c r="B88"/>
  <c r="I94" i="2" s="1"/>
  <c r="B89" i="12"/>
  <c r="I93" i="2" s="1"/>
  <c r="B90" i="12"/>
  <c r="B91"/>
  <c r="B92"/>
  <c r="I96" i="2" s="1"/>
  <c r="B93" i="12"/>
  <c r="I95" i="2" s="1"/>
  <c r="B94" i="12"/>
  <c r="I97" i="2" s="1"/>
  <c r="B95" i="12"/>
  <c r="I98" i="2" s="1"/>
  <c r="B96" i="12"/>
  <c r="I100" i="2" s="1"/>
  <c r="B97" i="12"/>
  <c r="I99" i="2" s="1"/>
  <c r="B98" i="12"/>
  <c r="B99"/>
  <c r="B100"/>
  <c r="B101"/>
  <c r="B102"/>
  <c r="I103" i="2" s="1"/>
  <c r="B103" i="12"/>
  <c r="B104"/>
  <c r="B105"/>
  <c r="B106"/>
  <c r="I193" i="2" s="1"/>
  <c r="B107" i="12"/>
  <c r="B108"/>
  <c r="I195" i="2" s="1"/>
  <c r="B109" i="12"/>
  <c r="B110"/>
  <c r="B111"/>
  <c r="B112"/>
  <c r="B113"/>
  <c r="B114"/>
  <c r="B115"/>
  <c r="B116"/>
  <c r="I189" i="2" s="1"/>
  <c r="B117" i="12"/>
  <c r="I188" i="2" s="1"/>
  <c r="B118" i="12"/>
  <c r="I190" i="2" s="1"/>
  <c r="B119" i="12"/>
  <c r="I154" i="2" s="1"/>
  <c r="B120" i="12"/>
  <c r="I157" i="2" s="1"/>
  <c r="B121" i="12"/>
  <c r="I158" i="2" s="1"/>
  <c r="B122" i="12"/>
  <c r="I159" i="2" s="1"/>
  <c r="B123" i="12"/>
  <c r="I160" i="2" s="1"/>
  <c r="B124" i="12"/>
  <c r="I161" i="2" s="1"/>
  <c r="B125" i="12"/>
  <c r="I156" i="2" s="1"/>
  <c r="B126" i="12"/>
  <c r="I155" i="2" s="1"/>
  <c r="B127" i="12"/>
  <c r="I167" i="2" s="1"/>
  <c r="B128" i="12"/>
  <c r="I168" i="2" s="1"/>
  <c r="B129" i="12"/>
  <c r="B130"/>
  <c r="I211" i="2" s="1"/>
  <c r="B131" i="12"/>
  <c r="B132"/>
  <c r="B133"/>
  <c r="I212" i="2" s="1"/>
  <c r="B134" i="12"/>
  <c r="I213" i="2" s="1"/>
  <c r="B135" i="12"/>
  <c r="I214" i="2" s="1"/>
  <c r="B136" i="12"/>
  <c r="B137"/>
  <c r="B138"/>
  <c r="B139"/>
  <c r="B140"/>
  <c r="B141"/>
  <c r="B142"/>
  <c r="B143"/>
  <c r="B144"/>
  <c r="B145"/>
  <c r="B146"/>
  <c r="B147"/>
  <c r="B148"/>
  <c r="I252" i="2" s="1"/>
  <c r="B149" i="12"/>
  <c r="B150"/>
  <c r="I253" i="2" s="1"/>
  <c r="B151" i="12"/>
  <c r="B152"/>
  <c r="I351" i="2" s="1"/>
  <c r="B153" i="12"/>
  <c r="B154"/>
  <c r="I353" i="2" s="1"/>
  <c r="B155" i="12"/>
  <c r="B156"/>
  <c r="B157"/>
  <c r="B158"/>
  <c r="I409" i="2" s="1"/>
  <c r="B159" i="12"/>
  <c r="B160"/>
  <c r="I407" i="2" s="1"/>
  <c r="B161" i="12"/>
  <c r="B162"/>
  <c r="B163"/>
  <c r="B164"/>
  <c r="I425" i="2" s="1"/>
  <c r="B165" i="12"/>
  <c r="B166"/>
  <c r="I1290" i="2" s="1"/>
  <c r="B167" i="12"/>
  <c r="B168"/>
  <c r="B169"/>
  <c r="B170"/>
  <c r="B171"/>
  <c r="B172"/>
  <c r="I1307" i="2" s="1"/>
  <c r="B173" i="12"/>
  <c r="B174"/>
  <c r="B175"/>
  <c r="B176"/>
  <c r="B177"/>
  <c r="B178"/>
  <c r="B179"/>
  <c r="B180"/>
  <c r="I1348" i="2" s="1"/>
  <c r="B181" i="12"/>
  <c r="B182"/>
  <c r="I1350" i="2" s="1"/>
  <c r="B183" i="12"/>
  <c r="B184"/>
  <c r="B185"/>
  <c r="B186"/>
  <c r="I1351" i="2" s="1"/>
  <c r="B187" i="12"/>
  <c r="B188"/>
  <c r="B189"/>
  <c r="B190"/>
  <c r="I1353" i="2" s="1"/>
  <c r="B191" i="12"/>
  <c r="B192"/>
  <c r="B193"/>
  <c r="B194"/>
  <c r="I1355" i="2" s="1"/>
  <c r="B195" i="12"/>
  <c r="B196"/>
  <c r="I1402" i="2" s="1"/>
  <c r="B197" i="12"/>
  <c r="B198"/>
  <c r="I1358" i="2" s="1"/>
  <c r="B199" i="12"/>
  <c r="B200"/>
  <c r="I1360" i="2" s="1"/>
  <c r="B201" i="12"/>
  <c r="B202"/>
  <c r="I1362" i="2" s="1"/>
  <c r="B203" i="12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I1435" i="2" s="1"/>
  <c r="B221" i="12"/>
  <c r="B222"/>
  <c r="I1433" i="2" s="1"/>
  <c r="B223" i="12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I814" i="2" s="1"/>
  <c r="B255" i="12"/>
  <c r="B256"/>
  <c r="I807" i="2" s="1"/>
  <c r="B257" i="12"/>
  <c r="B258"/>
  <c r="B259"/>
  <c r="B260"/>
  <c r="I809" i="2" s="1"/>
  <c r="B261" i="12"/>
  <c r="B262"/>
  <c r="I548" i="2" s="1"/>
  <c r="B263" i="12"/>
  <c r="B264"/>
  <c r="I593" i="2" s="1"/>
  <c r="B265" i="12"/>
  <c r="B266"/>
  <c r="I570" i="2" s="1"/>
  <c r="B267" i="12"/>
  <c r="B268"/>
  <c r="I588" i="2" s="1"/>
  <c r="B269" i="12"/>
  <c r="B270"/>
  <c r="I551" i="2" s="1"/>
  <c r="B271" i="12"/>
  <c r="B272"/>
  <c r="I552" i="2" s="1"/>
  <c r="B273" i="12"/>
  <c r="B274"/>
  <c r="I553" i="2" s="1"/>
  <c r="B275" i="12"/>
  <c r="B276"/>
  <c r="B277"/>
  <c r="B278"/>
  <c r="I504" i="2" s="1"/>
  <c r="B279" i="12"/>
  <c r="B280"/>
  <c r="I512" i="2" s="1"/>
  <c r="B281" i="12"/>
  <c r="B282"/>
  <c r="I514" i="2" s="1"/>
  <c r="B283" i="12"/>
  <c r="B284"/>
  <c r="I515" i="2" s="1"/>
  <c r="B285" i="12"/>
  <c r="B286"/>
  <c r="I554" i="2" s="1"/>
  <c r="B287" i="12"/>
  <c r="B288"/>
  <c r="I556" i="2" s="1"/>
  <c r="B289" i="12"/>
  <c r="B290"/>
  <c r="I517" i="2" s="1"/>
  <c r="B291" i="12"/>
  <c r="B292"/>
  <c r="I519" i="2" s="1"/>
  <c r="B293" i="12"/>
  <c r="B294"/>
  <c r="I558" i="2" s="1"/>
  <c r="B295" i="12"/>
  <c r="B296"/>
  <c r="I590" i="2" s="1"/>
  <c r="B297" i="12"/>
  <c r="B298"/>
  <c r="I592" i="2" s="1"/>
  <c r="B299" i="12"/>
  <c r="B300"/>
  <c r="I562" i="2" s="1"/>
  <c r="B301" i="12"/>
  <c r="B302"/>
  <c r="I664" i="2" s="1"/>
  <c r="B303" i="12"/>
  <c r="B304"/>
  <c r="I674" i="2" s="1"/>
  <c r="B305" i="12"/>
  <c r="B306"/>
  <c r="B307"/>
  <c r="B308"/>
  <c r="I676" i="2" s="1"/>
  <c r="B309" i="12"/>
  <c r="B310"/>
  <c r="I677" i="2" s="1"/>
  <c r="B311" i="12"/>
  <c r="B312"/>
  <c r="B313"/>
  <c r="B314"/>
  <c r="I681" i="2" s="1"/>
  <c r="B315" i="12"/>
  <c r="B316"/>
  <c r="I682" i="2" s="1"/>
  <c r="B317" i="12"/>
  <c r="B318"/>
  <c r="I684" i="2" s="1"/>
  <c r="B319" i="12"/>
  <c r="B320"/>
  <c r="I686" i="2" s="1"/>
  <c r="B321" i="12"/>
  <c r="B322"/>
  <c r="B323"/>
  <c r="B324"/>
  <c r="I633" i="2" s="1"/>
  <c r="B325" i="12"/>
  <c r="B326"/>
  <c r="B327"/>
  <c r="B328"/>
  <c r="I688" i="2" s="1"/>
  <c r="B329" i="12"/>
  <c r="B330"/>
  <c r="I690" i="2" s="1"/>
  <c r="B331" i="12"/>
  <c r="B332"/>
  <c r="I692" i="2" s="1"/>
  <c r="B333" i="12"/>
  <c r="B334"/>
  <c r="I693" i="2" s="1"/>
  <c r="B335" i="12"/>
  <c r="B336"/>
  <c r="I695" i="2" s="1"/>
  <c r="B337" i="12"/>
  <c r="B338"/>
  <c r="I726" i="2" s="1"/>
  <c r="B339" i="12"/>
  <c r="B340"/>
  <c r="I650" i="2" s="1"/>
  <c r="B341" i="12"/>
  <c r="B342"/>
  <c r="I651" i="2" s="1"/>
  <c r="B343" i="12"/>
  <c r="B344"/>
  <c r="I648" i="2" s="1"/>
  <c r="B345" i="12"/>
  <c r="B346"/>
  <c r="I725" i="2" s="1"/>
  <c r="B347" i="12"/>
  <c r="B348"/>
  <c r="I647" i="2" s="1"/>
  <c r="B349" i="12"/>
  <c r="B350"/>
  <c r="I645" i="2" s="1"/>
  <c r="B351" i="12"/>
  <c r="B352"/>
  <c r="I619" i="2" s="1"/>
  <c r="B353" i="12"/>
  <c r="B354"/>
  <c r="I746" i="2" s="1"/>
  <c r="B355" i="12"/>
  <c r="B356"/>
  <c r="B357"/>
  <c r="B358"/>
  <c r="I784" i="2" s="1"/>
  <c r="B359" i="12"/>
  <c r="B360"/>
  <c r="I747" i="2" s="1"/>
  <c r="B361" i="12"/>
  <c r="B362"/>
  <c r="B363"/>
  <c r="B364"/>
  <c r="I750" i="2" s="1"/>
  <c r="B365" i="12"/>
  <c r="B366"/>
  <c r="B367"/>
  <c r="B368"/>
  <c r="B369"/>
  <c r="B370"/>
  <c r="B371"/>
  <c r="B372"/>
  <c r="B373"/>
  <c r="B374"/>
  <c r="B375"/>
  <c r="B376"/>
  <c r="B377"/>
  <c r="B378"/>
  <c r="B379"/>
  <c r="B380"/>
  <c r="I855" i="2" s="1"/>
  <c r="B381" i="12"/>
  <c r="B382"/>
  <c r="I879" i="2" s="1"/>
  <c r="B383" i="12"/>
  <c r="B384"/>
  <c r="B385"/>
  <c r="B386"/>
  <c r="I881" i="2" s="1"/>
  <c r="B387" i="12"/>
  <c r="B388"/>
  <c r="I856" i="2" s="1"/>
  <c r="B389" i="12"/>
  <c r="B390"/>
  <c r="I883" i="2" s="1"/>
  <c r="B391" i="12"/>
  <c r="B392"/>
  <c r="I885" i="2" s="1"/>
  <c r="B393" i="12"/>
  <c r="B394"/>
  <c r="I888" i="2" s="1"/>
  <c r="B395" i="12"/>
  <c r="B396"/>
  <c r="I933" i="2" s="1"/>
  <c r="B397" i="12"/>
  <c r="B398"/>
  <c r="I890" i="2" s="1"/>
  <c r="B399" i="12"/>
  <c r="B400"/>
  <c r="I892" i="2" s="1"/>
  <c r="B401" i="12"/>
  <c r="B402"/>
  <c r="I906" i="2" s="1"/>
  <c r="B403" i="12"/>
  <c r="B404"/>
  <c r="I908" i="2" s="1"/>
  <c r="B405" i="12"/>
  <c r="B406"/>
  <c r="I910" i="2" s="1"/>
  <c r="B407" i="12"/>
  <c r="B408"/>
  <c r="I895" i="2" s="1"/>
  <c r="B409" i="12"/>
  <c r="B410"/>
  <c r="I897" i="2" s="1"/>
  <c r="B411" i="12"/>
  <c r="B412"/>
  <c r="I899" i="2" s="1"/>
  <c r="B413" i="12"/>
  <c r="B414"/>
  <c r="I900" i="2" s="1"/>
  <c r="B415" i="12"/>
  <c r="B416"/>
  <c r="B417"/>
  <c r="B418"/>
  <c r="I902" i="2" s="1"/>
  <c r="B419" i="12"/>
  <c r="B420"/>
  <c r="I904" i="2" s="1"/>
  <c r="B421" i="12"/>
  <c r="B422"/>
  <c r="I931" i="2" s="1"/>
  <c r="B423" i="12"/>
  <c r="B424"/>
  <c r="I912" i="2" s="1"/>
  <c r="B425" i="12"/>
  <c r="B426"/>
  <c r="I1020" i="2" s="1"/>
  <c r="B427" i="12"/>
  <c r="B428"/>
  <c r="I1048" i="2" s="1"/>
  <c r="B429" i="12"/>
  <c r="B430"/>
  <c r="I1049" i="2" s="1"/>
  <c r="B431" i="12"/>
  <c r="B432"/>
  <c r="I1050" i="2" s="1"/>
  <c r="B433" i="12"/>
  <c r="B434"/>
  <c r="I1053" i="2" s="1"/>
  <c r="B435" i="12"/>
  <c r="B436"/>
  <c r="I1054" i="2" s="1"/>
  <c r="B437" i="12"/>
  <c r="B438"/>
  <c r="I1056" i="2" s="1"/>
  <c r="B439" i="12"/>
  <c r="B440"/>
  <c r="I991" i="2" s="1"/>
  <c r="B441" i="12"/>
  <c r="B442"/>
  <c r="I989" i="2" s="1"/>
  <c r="B443" i="12"/>
  <c r="B444"/>
  <c r="I1013" i="2" s="1"/>
  <c r="B445" i="12"/>
  <c r="B446"/>
  <c r="I1014" i="2" s="1"/>
  <c r="B447" i="12"/>
  <c r="B448"/>
  <c r="I1015" i="2" s="1"/>
  <c r="B449" i="12"/>
  <c r="B450"/>
  <c r="I1016" i="2" s="1"/>
  <c r="B451" i="12"/>
  <c r="B452"/>
  <c r="I1018" i="2" s="1"/>
  <c r="B453" i="12"/>
  <c r="B454"/>
  <c r="B455"/>
  <c r="B456"/>
  <c r="B457"/>
  <c r="B458"/>
  <c r="I1058" i="2" s="1"/>
  <c r="B459" i="12"/>
  <c r="B460"/>
  <c r="I1007" i="2" s="1"/>
  <c r="B461" i="12"/>
  <c r="B462"/>
  <c r="I998" i="2" s="1"/>
  <c r="B463" i="12"/>
  <c r="B464"/>
  <c r="I1000" i="2" s="1"/>
  <c r="B465" i="12"/>
  <c r="B466"/>
  <c r="I1023" i="2" s="1"/>
  <c r="B467" i="12"/>
  <c r="B468"/>
  <c r="B469"/>
  <c r="B470"/>
  <c r="B471"/>
  <c r="B472"/>
  <c r="I1096" i="2" s="1"/>
  <c r="B473" i="12"/>
  <c r="B474"/>
  <c r="B475"/>
  <c r="B476"/>
  <c r="I1123" i="2" s="1"/>
  <c r="B477" i="12"/>
  <c r="B478"/>
  <c r="I1079" i="2" s="1"/>
  <c r="B479" i="12"/>
  <c r="B480"/>
  <c r="B481"/>
  <c r="B482"/>
  <c r="B483"/>
  <c r="B484"/>
  <c r="I1086" i="2" s="1"/>
  <c r="B485" i="12"/>
  <c r="B486"/>
  <c r="I1087" i="2" s="1"/>
  <c r="B487" i="12"/>
  <c r="B488"/>
  <c r="I1089" i="2" s="1"/>
  <c r="B489" i="12"/>
  <c r="B490"/>
  <c r="I1091" i="2" s="1"/>
  <c r="B491" i="12"/>
  <c r="B492"/>
  <c r="B493"/>
  <c r="B494"/>
  <c r="B495"/>
  <c r="B496"/>
  <c r="B497"/>
  <c r="B498"/>
  <c r="B499"/>
  <c r="B500"/>
  <c r="B501"/>
  <c r="B502"/>
  <c r="B503"/>
  <c r="B504"/>
  <c r="B505"/>
  <c r="B506"/>
  <c r="I1093" i="2" s="1"/>
  <c r="B507" i="12"/>
  <c r="B508"/>
  <c r="B509"/>
  <c r="B510"/>
  <c r="B511"/>
  <c r="B512"/>
  <c r="B513"/>
  <c r="B514"/>
  <c r="B515"/>
  <c r="B516"/>
  <c r="I1150" i="2" s="1"/>
  <c r="B517" i="12"/>
  <c r="B518"/>
  <c r="I1151" i="2" s="1"/>
  <c r="B519" i="12"/>
  <c r="B520"/>
  <c r="I1232" i="2" s="1"/>
  <c r="B521" i="12"/>
  <c r="B522"/>
  <c r="B523"/>
  <c r="B524"/>
  <c r="B525"/>
  <c r="B526"/>
  <c r="B527"/>
  <c r="B528"/>
  <c r="B529"/>
  <c r="B530"/>
  <c r="I1196" i="2" s="1"/>
  <c r="B531" i="12"/>
  <c r="B532"/>
  <c r="I1198" i="2" s="1"/>
  <c r="B533" i="12"/>
  <c r="B534"/>
  <c r="I1200" i="2" s="1"/>
  <c r="B535" i="12"/>
  <c r="B536"/>
  <c r="I1228" i="2" s="1"/>
  <c r="B537" i="12"/>
  <c r="B538"/>
  <c r="I1240" i="2" s="1"/>
  <c r="B539" i="12"/>
  <c r="B540"/>
  <c r="B541"/>
  <c r="B542"/>
  <c r="I1230" i="2" s="1"/>
  <c r="B543" i="12"/>
  <c r="B544"/>
  <c r="I1242" i="2" s="1"/>
  <c r="B545" i="12"/>
  <c r="B546"/>
  <c r="I1202" i="2" s="1"/>
  <c r="B547" i="12"/>
  <c r="B548"/>
  <c r="B549"/>
  <c r="B550"/>
  <c r="B551"/>
  <c r="B552"/>
  <c r="I1272" i="2" s="1"/>
  <c r="B553" i="12"/>
  <c r="B554"/>
  <c r="I1256" i="2" s="1"/>
  <c r="B555" i="12"/>
  <c r="B556"/>
  <c r="I1274" i="2" s="1"/>
  <c r="B557" i="12"/>
  <c r="B558"/>
  <c r="I1259" i="2" s="1"/>
  <c r="B559" i="12"/>
  <c r="B560"/>
  <c r="B561"/>
  <c r="B562"/>
  <c r="I803" i="2" s="1"/>
  <c r="B563" i="12"/>
  <c r="B564"/>
  <c r="I1141" i="2" s="1"/>
  <c r="B565" i="12"/>
  <c r="B566"/>
  <c r="B567"/>
  <c r="B568"/>
  <c r="I1204" i="2" s="1"/>
  <c r="B569" i="12"/>
  <c r="B570"/>
  <c r="B571"/>
  <c r="B572"/>
  <c r="I1330" i="2" s="1"/>
  <c r="B573" i="12"/>
  <c r="B574"/>
  <c r="I1363" i="2" s="1"/>
  <c r="B575" i="12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I1494" i="2" s="1"/>
  <c r="B617" i="12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I1516" i="2" s="1"/>
  <c r="B635" i="12"/>
  <c r="B636"/>
  <c r="B637"/>
  <c r="B638"/>
  <c r="I1499" i="2" s="1"/>
  <c r="B639" i="12"/>
  <c r="B640"/>
  <c r="B641"/>
  <c r="B642"/>
  <c r="B643"/>
  <c r="B644"/>
  <c r="I1446" i="2" s="1"/>
  <c r="B645" i="12"/>
  <c r="B646"/>
  <c r="I1466" i="2" s="1"/>
  <c r="B647" i="12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I3763" i="2" s="1"/>
  <c r="B742" i="12"/>
  <c r="B743"/>
  <c r="B744"/>
  <c r="B745"/>
  <c r="B746"/>
  <c r="B747"/>
  <c r="B748"/>
  <c r="B749"/>
  <c r="B750"/>
  <c r="B751"/>
  <c r="B752"/>
  <c r="B753"/>
  <c r="B754"/>
  <c r="B755"/>
  <c r="I3729" i="2" s="1"/>
  <c r="B756" i="12"/>
  <c r="I3730" i="2" s="1"/>
  <c r="B757" i="12"/>
  <c r="I3764" i="2" s="1"/>
  <c r="B758" i="12"/>
  <c r="I3765" i="2" s="1"/>
  <c r="B759" i="12"/>
  <c r="B760"/>
  <c r="B761"/>
  <c r="B762"/>
  <c r="B763"/>
  <c r="B764"/>
  <c r="B765"/>
  <c r="B766"/>
  <c r="B767"/>
  <c r="I3931" i="2" s="1"/>
  <c r="B768" i="12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I3983" i="2" s="1"/>
  <c r="B793" i="12"/>
  <c r="I3984" i="2" s="1"/>
  <c r="B794" i="12"/>
  <c r="I3981" i="2" s="1"/>
  <c r="B795" i="12"/>
  <c r="I3982" i="2" s="1"/>
  <c r="B796" i="12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I4180" i="2" s="1"/>
  <c r="B1403" i="12"/>
  <c r="I4181" i="2" s="1"/>
  <c r="B1404" i="12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I592" i="4" s="1"/>
  <c r="B2015" i="12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I1735" i="2" s="1"/>
  <c r="B2262" i="12"/>
  <c r="I1736" i="2" s="1"/>
  <c r="B2263" i="12"/>
  <c r="I1738" i="2" s="1"/>
  <c r="B2264" i="12"/>
  <c r="I1737" i="2" s="1"/>
  <c r="B2265" i="12"/>
  <c r="I1739" i="2" s="1"/>
  <c r="B2266" i="12"/>
  <c r="I1740" i="2" s="1"/>
  <c r="B2267" i="12"/>
  <c r="I1741" i="2" s="1"/>
  <c r="B2268" i="12"/>
  <c r="I1742" i="2" s="1"/>
  <c r="B2269" i="12"/>
  <c r="I1757" i="2" s="1"/>
  <c r="B2270" i="12"/>
  <c r="I1758" i="2" s="1"/>
  <c r="B2271" i="12"/>
  <c r="I1768" i="2" s="1"/>
  <c r="B2272" i="12"/>
  <c r="I1769" i="2" s="1"/>
  <c r="B2273" i="12"/>
  <c r="I1770" i="2" s="1"/>
  <c r="B2274" i="12"/>
  <c r="I2118" i="2" s="1"/>
  <c r="B2275" i="12"/>
  <c r="I2094" i="2" s="1"/>
  <c r="B2276" i="12"/>
  <c r="I2095" i="2" s="1"/>
  <c r="B2277" i="12"/>
  <c r="I2097" i="2" s="1"/>
  <c r="B2278" i="12"/>
  <c r="I2098" i="2" s="1"/>
  <c r="B2279" i="12"/>
  <c r="I2096" i="2" s="1"/>
  <c r="B2280" i="12"/>
  <c r="I1783" i="2" s="1"/>
  <c r="B2281" i="12"/>
  <c r="B2282"/>
  <c r="B2283"/>
  <c r="B2284"/>
  <c r="B2285"/>
  <c r="B2286"/>
  <c r="B2287"/>
  <c r="B2288"/>
  <c r="B2289"/>
  <c r="I1786" i="2" s="1"/>
  <c r="B2290" i="12"/>
  <c r="I1785" i="2" s="1"/>
  <c r="B2291" i="12"/>
  <c r="I1787" i="2" s="1"/>
  <c r="B2292" i="12"/>
  <c r="I1788" i="2" s="1"/>
  <c r="B2293" i="12"/>
  <c r="B2294"/>
  <c r="I1789" i="2" s="1"/>
  <c r="B2295" i="12"/>
  <c r="B2296"/>
  <c r="I1790" i="2" s="1"/>
  <c r="B2297" i="12"/>
  <c r="B2298"/>
  <c r="I1792" i="2" s="1"/>
  <c r="B2299" i="12"/>
  <c r="B2300"/>
  <c r="I1794" i="2" s="1"/>
  <c r="B2301" i="12"/>
  <c r="B2302"/>
  <c r="I1797" i="2" s="1"/>
  <c r="B2303" i="12"/>
  <c r="B2304"/>
  <c r="I1798" i="2" s="1"/>
  <c r="B2305" i="12"/>
  <c r="B2306"/>
  <c r="I1824" i="2" s="1"/>
  <c r="B2307" i="12"/>
  <c r="B2308"/>
  <c r="I1843" i="2" s="1"/>
  <c r="B2309" i="12"/>
  <c r="B2310"/>
  <c r="B2311"/>
  <c r="B2312"/>
  <c r="B2313"/>
  <c r="B2314"/>
  <c r="I1905" i="2" s="1"/>
  <c r="B2315" i="12"/>
  <c r="I1878" i="2" s="1"/>
  <c r="B2316" i="12"/>
  <c r="I1877" i="2" s="1"/>
  <c r="B2317" i="12"/>
  <c r="I1880" i="2" s="1"/>
  <c r="B2318" i="12"/>
  <c r="I1879" i="2" s="1"/>
  <c r="B2319" i="12"/>
  <c r="B2320"/>
  <c r="B2321"/>
  <c r="I1881" i="2" s="1"/>
  <c r="B2322" i="12"/>
  <c r="I1882" i="2" s="1"/>
  <c r="B2323" i="12"/>
  <c r="I1883" i="2" s="1"/>
  <c r="B2324" i="12"/>
  <c r="I1884" i="2" s="1"/>
  <c r="B2325" i="12"/>
  <c r="I1927" i="2" s="1"/>
  <c r="B2326" i="12"/>
  <c r="I1928" i="2" s="1"/>
  <c r="B2327" i="12"/>
  <c r="I1885" i="2" s="1"/>
  <c r="B2328" i="12"/>
  <c r="I1845" i="2" s="1"/>
  <c r="B2329" i="12"/>
  <c r="I1848" i="2" s="1"/>
  <c r="B2330" i="12"/>
  <c r="I1847" i="2" s="1"/>
  <c r="B2331" i="12"/>
  <c r="B2332"/>
  <c r="I1891" i="2" s="1"/>
  <c r="B2333" i="12"/>
  <c r="B2334"/>
  <c r="I1893" i="2" s="1"/>
  <c r="B2335" i="12"/>
  <c r="B2336"/>
  <c r="I1895" i="2" s="1"/>
  <c r="B2337" i="12"/>
  <c r="B2338"/>
  <c r="B2339"/>
  <c r="I1849" i="2" s="1"/>
  <c r="B2340" i="12"/>
  <c r="B2341"/>
  <c r="B2342"/>
  <c r="B2343"/>
  <c r="B2344"/>
  <c r="B2345"/>
  <c r="B2346"/>
  <c r="B2347"/>
  <c r="B2348"/>
  <c r="I1972" i="2" s="1"/>
  <c r="B2349" i="12"/>
  <c r="B2350"/>
  <c r="B2351"/>
  <c r="B2352"/>
  <c r="I1930" i="2" s="1"/>
  <c r="B2353" i="12"/>
  <c r="I1931" i="2" s="1"/>
  <c r="B2354" i="12"/>
  <c r="B2355"/>
  <c r="B2356"/>
  <c r="B2357"/>
  <c r="B2358"/>
  <c r="B2359"/>
  <c r="B2360"/>
  <c r="B2361"/>
  <c r="B2362"/>
  <c r="B2363"/>
  <c r="B2364"/>
  <c r="B2365"/>
  <c r="B2366"/>
  <c r="I2719" i="2" s="1"/>
  <c r="B2367" i="12"/>
  <c r="B2368"/>
  <c r="I2724" i="2" s="1"/>
  <c r="B2369" i="12"/>
  <c r="I2725" i="2" s="1"/>
  <c r="B2370" i="12"/>
  <c r="I1980" i="2" s="1"/>
  <c r="B2371" i="12"/>
  <c r="B2372"/>
  <c r="I2426" i="2" s="1"/>
  <c r="B2373" i="12"/>
  <c r="B2374"/>
  <c r="I2418" i="2" s="1"/>
  <c r="B2375" i="12"/>
  <c r="B2376"/>
  <c r="I2420" i="2" s="1"/>
  <c r="B2377" i="12"/>
  <c r="B2378"/>
  <c r="I2421" i="2" s="1"/>
  <c r="B2379" i="12"/>
  <c r="B2380"/>
  <c r="I2423" i="2" s="1"/>
  <c r="B2381" i="12"/>
  <c r="B2382"/>
  <c r="I2472" i="2" s="1"/>
  <c r="B2383" i="12"/>
  <c r="B2384"/>
  <c r="I2482" i="2" s="1"/>
  <c r="B2385" i="12"/>
  <c r="B2386"/>
  <c r="I2500" i="2" s="1"/>
  <c r="B2387" i="12"/>
  <c r="B2388"/>
  <c r="I2483" i="2" s="1"/>
  <c r="B2389" i="12"/>
  <c r="B2390"/>
  <c r="I2485" i="2" s="1"/>
  <c r="B2391" i="12"/>
  <c r="B2392"/>
  <c r="I2487" i="2" s="1"/>
  <c r="B2393" i="12"/>
  <c r="B2394"/>
  <c r="I2489" i="2" s="1"/>
  <c r="B2395" i="12"/>
  <c r="B2396"/>
  <c r="I2454" i="2" s="1"/>
  <c r="B2397" i="12"/>
  <c r="B2398"/>
  <c r="I2494" i="2" s="1"/>
  <c r="B2399" i="12"/>
  <c r="B2400"/>
  <c r="I2497" i="2" s="1"/>
  <c r="B2401" i="12"/>
  <c r="B2402"/>
  <c r="I2498" i="2" s="1"/>
  <c r="B2403" i="12"/>
  <c r="B2404"/>
  <c r="I2474" i="2" s="1"/>
  <c r="B2405" i="12"/>
  <c r="B2406"/>
  <c r="I2476" i="2" s="1"/>
  <c r="B2407" i="12"/>
  <c r="B2408"/>
  <c r="I2478" i="2" s="1"/>
  <c r="B2409" i="12"/>
  <c r="B2410"/>
  <c r="I2480" i="2" s="1"/>
  <c r="B2411" i="12"/>
  <c r="B2412"/>
  <c r="B2413"/>
  <c r="B2414"/>
  <c r="B2415"/>
  <c r="B2416"/>
  <c r="I2522" i="2" s="1"/>
  <c r="B2417" i="12"/>
  <c r="B2418"/>
  <c r="B2419"/>
  <c r="B2420"/>
  <c r="I2524" i="2" s="1"/>
  <c r="B2421" i="12"/>
  <c r="B2422"/>
  <c r="I2525" i="2" s="1"/>
  <c r="B2423" i="12"/>
  <c r="B2424"/>
  <c r="I2529" i="2" s="1"/>
  <c r="B2425" i="12"/>
  <c r="B2426"/>
  <c r="B2427"/>
  <c r="B2428"/>
  <c r="I2571" i="2" s="1"/>
  <c r="B2429" i="12"/>
  <c r="I2570" i="2" s="1"/>
  <c r="B2430" i="12"/>
  <c r="I2550" i="2" s="1"/>
  <c r="B2431" i="12"/>
  <c r="B2432"/>
  <c r="I2533" i="2" s="1"/>
  <c r="B2433" i="12"/>
  <c r="B2434"/>
  <c r="I2534" i="2" s="1"/>
  <c r="B2435" i="12"/>
  <c r="B2436"/>
  <c r="I2530" i="2" s="1"/>
  <c r="B2437" i="12"/>
  <c r="I2572" i="2" s="1"/>
  <c r="B2438" i="12"/>
  <c r="I2573" i="2" s="1"/>
  <c r="B2439" i="12"/>
  <c r="B2440"/>
  <c r="B2441"/>
  <c r="B2442"/>
  <c r="I2552" i="2" s="1"/>
  <c r="B2443" i="12"/>
  <c r="I2532" i="2" s="1"/>
  <c r="B2444" i="12"/>
  <c r="B2445"/>
  <c r="B2446"/>
  <c r="B2447"/>
  <c r="B2448"/>
  <c r="B2449"/>
  <c r="B2450"/>
  <c r="B2451"/>
  <c r="B2452"/>
  <c r="B2453"/>
  <c r="B2454"/>
  <c r="B2455"/>
  <c r="B2456"/>
  <c r="I2026" i="2" s="1"/>
  <c r="B2457" i="12"/>
  <c r="I2027" i="2" s="1"/>
  <c r="B2458" i="12"/>
  <c r="I2028" i="2" s="1"/>
  <c r="B2459" i="12"/>
  <c r="I2032" i="2" s="1"/>
  <c r="B2460" i="12"/>
  <c r="I2035" i="2" s="1"/>
  <c r="B2461" i="12"/>
  <c r="B2462"/>
  <c r="I2037" i="2" s="1"/>
  <c r="B2463" i="12"/>
  <c r="B2464"/>
  <c r="I2018" i="2" s="1"/>
  <c r="B2465" i="12"/>
  <c r="B2466"/>
  <c r="I2019" i="2" s="1"/>
  <c r="B2467" i="12"/>
  <c r="B2468"/>
  <c r="I2021" i="2" s="1"/>
  <c r="B2469" i="12"/>
  <c r="B2470"/>
  <c r="I2023" i="2" s="1"/>
  <c r="B2471" i="12"/>
  <c r="B2472"/>
  <c r="I2024" i="2" s="1"/>
  <c r="B2473" i="12"/>
  <c r="B2474"/>
  <c r="I2040" i="2" s="1"/>
  <c r="B2475" i="12"/>
  <c r="B2476"/>
  <c r="I2030" i="2" s="1"/>
  <c r="B2477" i="12"/>
  <c r="B2478"/>
  <c r="I2033" i="2" s="1"/>
  <c r="B2479" i="12"/>
  <c r="B2480"/>
  <c r="I2071" i="2" s="1"/>
  <c r="B2481" i="12"/>
  <c r="B2482"/>
  <c r="I2209" i="2" s="1"/>
  <c r="B2483" i="12"/>
  <c r="I2216" i="2" s="1"/>
  <c r="B2484" i="12"/>
  <c r="I2217" i="2" s="1"/>
  <c r="B2485" i="12"/>
  <c r="I2204" i="2" s="1"/>
  <c r="B2486" i="12"/>
  <c r="I2146" i="2" s="1"/>
  <c r="B2487" i="12"/>
  <c r="I2147" i="2" s="1"/>
  <c r="B2488" i="12"/>
  <c r="I2224" i="2" s="1"/>
  <c r="B2489" i="12"/>
  <c r="B2490"/>
  <c r="I2148" i="2" s="1"/>
  <c r="B2491" i="12"/>
  <c r="B2492"/>
  <c r="I2149" i="2" s="1"/>
  <c r="B2493" i="12"/>
  <c r="B2494"/>
  <c r="I2225" i="2" s="1"/>
  <c r="B2495" i="12"/>
  <c r="B2496"/>
  <c r="I2153" i="2" s="1"/>
  <c r="B2497" i="12"/>
  <c r="B2498"/>
  <c r="I2162" i="2" s="1"/>
  <c r="B2499" i="12"/>
  <c r="B2500"/>
  <c r="I2164" i="2" s="1"/>
  <c r="B2501" i="12"/>
  <c r="B2502"/>
  <c r="I2205" i="2" s="1"/>
  <c r="B2503" i="12"/>
  <c r="B2504"/>
  <c r="I2154" i="2" s="1"/>
  <c r="B2505" i="12"/>
  <c r="B2506"/>
  <c r="I2156" i="2" s="1"/>
  <c r="B2507" i="12"/>
  <c r="B2508"/>
  <c r="I2135" i="2" s="1"/>
  <c r="B2509" i="12"/>
  <c r="I2206" i="2" s="1"/>
  <c r="B2510" i="12"/>
  <c r="I2207" i="2" s="1"/>
  <c r="B2511" i="12"/>
  <c r="I2208" i="2" s="1"/>
  <c r="B2512" i="12"/>
  <c r="I2158" i="2" s="1"/>
  <c r="B2513" i="12"/>
  <c r="I2211" i="2" s="1"/>
  <c r="B2514" i="12"/>
  <c r="I2210" i="2" s="1"/>
  <c r="B2515" i="12"/>
  <c r="I2160" i="2" s="1"/>
  <c r="B2516" i="12"/>
  <c r="I2159" i="2" s="1"/>
  <c r="B2517" i="12"/>
  <c r="I2213" i="2" s="1"/>
  <c r="B2518" i="12"/>
  <c r="I2212" i="2" s="1"/>
  <c r="B2519" i="12"/>
  <c r="B2520"/>
  <c r="B2521"/>
  <c r="I2227" i="2" s="1"/>
  <c r="B2522" i="12"/>
  <c r="I2215" i="2" s="1"/>
  <c r="B2523" i="12"/>
  <c r="I2214" i="2" s="1"/>
  <c r="B2524" i="12"/>
  <c r="I2218" i="2" s="1"/>
  <c r="B2525" i="12"/>
  <c r="I2219" i="2" s="1"/>
  <c r="B2526" i="12"/>
  <c r="B2527"/>
  <c r="B2528"/>
  <c r="I2220" i="2" s="1"/>
  <c r="B2529" i="12"/>
  <c r="I2221" i="2" s="1"/>
  <c r="B2530" i="12"/>
  <c r="I2222" i="2" s="1"/>
  <c r="B2531" i="12"/>
  <c r="I2223" i="2" s="1"/>
  <c r="B2532" i="12"/>
  <c r="I2161" i="2" s="1"/>
  <c r="B2533" i="12"/>
  <c r="B2534"/>
  <c r="B2535"/>
  <c r="I2228" i="2" s="1"/>
  <c r="B2536" i="12"/>
  <c r="I2258" i="2" s="1"/>
  <c r="B2537" i="12"/>
  <c r="I2259" i="2" s="1"/>
  <c r="B2538" i="12"/>
  <c r="B2539"/>
  <c r="B2540"/>
  <c r="I2264" i="2" s="1"/>
  <c r="B2541" i="12"/>
  <c r="I2265" i="2" s="1"/>
  <c r="B2542" i="12"/>
  <c r="I2266" i="2" s="1"/>
  <c r="B2543" i="12"/>
  <c r="I2267" i="2" s="1"/>
  <c r="B2544" i="12"/>
  <c r="I2268" i="2" s="1"/>
  <c r="B2545" i="12"/>
  <c r="I2269" i="2" s="1"/>
  <c r="B2546" i="12"/>
  <c r="I2270" i="2" s="1"/>
  <c r="B2547" i="12"/>
  <c r="I2271" i="2" s="1"/>
  <c r="B2548" i="12"/>
  <c r="I2272" i="2" s="1"/>
  <c r="B2549" i="12"/>
  <c r="I2273" i="2" s="1"/>
  <c r="B2550" i="12"/>
  <c r="I2297" i="2" s="1"/>
  <c r="B2551" i="12"/>
  <c r="I2298" i="2" s="1"/>
  <c r="B2552" i="12"/>
  <c r="I2299" i="2" s="1"/>
  <c r="B2553" i="12"/>
  <c r="I2300" i="2" s="1"/>
  <c r="B2554" i="12"/>
  <c r="I2301" i="2" s="1"/>
  <c r="B2555" i="12"/>
  <c r="B2556"/>
  <c r="B2557"/>
  <c r="B2558"/>
  <c r="B2559"/>
  <c r="B2560"/>
  <c r="B2561"/>
  <c r="B2562"/>
  <c r="B2563"/>
  <c r="B2564"/>
  <c r="B2565"/>
  <c r="I2260" i="2" s="1"/>
  <c r="B2566" i="12"/>
  <c r="B2567"/>
  <c r="B2568"/>
  <c r="I2261" i="2" s="1"/>
  <c r="B2569" i="12"/>
  <c r="B2570"/>
  <c r="I2312" i="2" s="1"/>
  <c r="B2571" i="12"/>
  <c r="B2572"/>
  <c r="I2313" i="2" s="1"/>
  <c r="B2573" i="12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I2263" i="2" s="1"/>
  <c r="B2591" i="12"/>
  <c r="I2375" i="2" s="1"/>
  <c r="B2592" i="12"/>
  <c r="B2593"/>
  <c r="B2594"/>
  <c r="B2595"/>
  <c r="B2596"/>
  <c r="B2597"/>
  <c r="B2598"/>
  <c r="B2599"/>
  <c r="B2600"/>
  <c r="B2601"/>
  <c r="I2413" i="2" s="1"/>
  <c r="B2602" i="12"/>
  <c r="I2404" i="2" s="1"/>
  <c r="B2603" i="12"/>
  <c r="I2403" i="2" s="1"/>
  <c r="B2604" i="12"/>
  <c r="I2410" i="2" s="1"/>
  <c r="B2605" i="12"/>
  <c r="B2606"/>
  <c r="B2607"/>
  <c r="B2608"/>
  <c r="B2609"/>
  <c r="I2405" i="2" s="1"/>
  <c r="B2610" i="12"/>
  <c r="I2406" i="2" s="1"/>
  <c r="B2611" i="12"/>
  <c r="B2612"/>
  <c r="I2381" i="2" s="1"/>
  <c r="B2613" i="12"/>
  <c r="I2402" i="2" s="1"/>
  <c r="B2614" i="12"/>
  <c r="I2407" i="2" s="1"/>
  <c r="B2615" i="12"/>
  <c r="B2616"/>
  <c r="I2383" i="2" s="1"/>
  <c r="B2617" i="12"/>
  <c r="B2618"/>
  <c r="B2619"/>
  <c r="I2629" i="2" s="1"/>
  <c r="B2620" i="12"/>
  <c r="I2613" i="2" s="1"/>
  <c r="B2621" i="12"/>
  <c r="B2622"/>
  <c r="I2677" i="2" s="1"/>
  <c r="B2623" i="12"/>
  <c r="B2624"/>
  <c r="B2625"/>
  <c r="B2626"/>
  <c r="I2624" i="2" s="1"/>
  <c r="B2627" i="12"/>
  <c r="B2628"/>
  <c r="I2626" i="2" s="1"/>
  <c r="B2629" i="12"/>
  <c r="B2630"/>
  <c r="I2628" i="2" s="1"/>
  <c r="B2631" i="12"/>
  <c r="B2632"/>
  <c r="I2630" i="2" s="1"/>
  <c r="B2633" i="12"/>
  <c r="B2634"/>
  <c r="I2632" i="2" s="1"/>
  <c r="B2635" i="12"/>
  <c r="B2636"/>
  <c r="I2667" i="2" s="1"/>
  <c r="B2637" i="12"/>
  <c r="B2638"/>
  <c r="I2634" i="2" s="1"/>
  <c r="B2639" i="12"/>
  <c r="B2640"/>
  <c r="B2641"/>
  <c r="B2642"/>
  <c r="B2643"/>
  <c r="B2644"/>
  <c r="B2645"/>
  <c r="B2646"/>
  <c r="I2685" i="2" s="1"/>
  <c r="B2647" i="12"/>
  <c r="B2648"/>
  <c r="B2649"/>
  <c r="B2650"/>
  <c r="B2651"/>
  <c r="B2652"/>
  <c r="B2653"/>
  <c r="B2654"/>
  <c r="B2655"/>
  <c r="I2671" i="2" s="1"/>
  <c r="B2656" i="12"/>
  <c r="I2684" i="2" s="1"/>
  <c r="B2657" i="12"/>
  <c r="I2672" i="2" s="1"/>
  <c r="B2658" i="12"/>
  <c r="B2659"/>
  <c r="B2660"/>
  <c r="I2687" i="2" s="1"/>
  <c r="B2661" i="12"/>
  <c r="B2662"/>
  <c r="B2663"/>
  <c r="B2664"/>
  <c r="I2715" i="2" s="1"/>
  <c r="B2665" i="12"/>
  <c r="I2716" i="2" s="1"/>
  <c r="B2666" i="12"/>
  <c r="I2836" i="2" s="1"/>
  <c r="B2667" i="12"/>
  <c r="B2668"/>
  <c r="I2837" i="2" s="1"/>
  <c r="B2669" i="12"/>
  <c r="B2670"/>
  <c r="I2840" i="2" s="1"/>
  <c r="B2671" i="12"/>
  <c r="I2859" i="2" s="1"/>
  <c r="B2672" i="12"/>
  <c r="I2860" i="2" s="1"/>
  <c r="B2673" i="12"/>
  <c r="I2861" i="2" s="1"/>
  <c r="B2674" i="12"/>
  <c r="I2756" i="2" s="1"/>
  <c r="B2675" i="12"/>
  <c r="B2676"/>
  <c r="I2757" i="2" s="1"/>
  <c r="B2677" i="12"/>
  <c r="B2678"/>
  <c r="I2758" i="2" s="1"/>
  <c r="B2679" i="12"/>
  <c r="B2680"/>
  <c r="I2787" i="2" s="1"/>
  <c r="B2681" i="12"/>
  <c r="B2682"/>
  <c r="I2790" i="2" s="1"/>
  <c r="B2683" i="12"/>
  <c r="B2684"/>
  <c r="I2760" i="2" s="1"/>
  <c r="B2685" i="12"/>
  <c r="B2686"/>
  <c r="I2792" i="2" s="1"/>
  <c r="B2687" i="12"/>
  <c r="B2688"/>
  <c r="I2762" i="2" s="1"/>
  <c r="B2689" i="12"/>
  <c r="B2690"/>
  <c r="I2793" i="2" s="1"/>
  <c r="B2691" i="12"/>
  <c r="B2692"/>
  <c r="B2693"/>
  <c r="I2765" i="2" s="1"/>
  <c r="B2694" i="12"/>
  <c r="I2766" i="2" s="1"/>
  <c r="B2695" i="12"/>
  <c r="I2767" i="2" s="1"/>
  <c r="B2696" i="12"/>
  <c r="I2803" i="2" s="1"/>
  <c r="B2697" i="12"/>
  <c r="I2828" i="2" s="1"/>
  <c r="B2698" i="12"/>
  <c r="I1986" i="2" s="1"/>
  <c r="B2699" i="12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I780" i="4" s="1"/>
  <c r="B2747" i="12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I710" i="4" s="1"/>
  <c r="B2810" i="12"/>
  <c r="I711" i="4" s="1"/>
  <c r="B2811" i="12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I3043" i="2" s="1"/>
  <c r="B2843" i="12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I3802" i="2" s="1"/>
  <c r="B3167" i="12"/>
  <c r="B3168"/>
  <c r="B3169"/>
  <c r="B3170"/>
  <c r="B3171"/>
  <c r="B3172"/>
  <c r="B3173"/>
  <c r="B3174"/>
  <c r="B3175"/>
  <c r="B3176"/>
  <c r="B3177"/>
  <c r="B3178"/>
  <c r="B3179"/>
  <c r="B3180"/>
  <c r="B3181"/>
  <c r="I3803" i="2" s="1"/>
  <c r="B3182" i="12"/>
  <c r="B3183"/>
  <c r="I3805" i="2" s="1"/>
  <c r="B3184" i="12"/>
  <c r="I3810" i="2" s="1"/>
  <c r="B3185" i="12"/>
  <c r="B3186"/>
  <c r="I3814" i="2" s="1"/>
  <c r="B3187" i="12"/>
  <c r="B3188"/>
  <c r="I3807" i="2" s="1"/>
  <c r="B3189" i="12"/>
  <c r="I3806" i="2" s="1"/>
  <c r="B3190" i="12"/>
  <c r="I3808" i="2" s="1"/>
  <c r="B3191" i="12"/>
  <c r="I3811" i="2" s="1"/>
  <c r="B3192" i="12"/>
  <c r="I3813" i="2" s="1"/>
  <c r="B3193" i="12"/>
  <c r="B3194"/>
  <c r="B3195"/>
  <c r="B3196"/>
  <c r="B3197"/>
  <c r="B3198"/>
  <c r="B3199"/>
  <c r="B3200"/>
  <c r="B3201"/>
  <c r="B3202"/>
  <c r="I3930" i="2" s="1"/>
  <c r="B3203" i="12"/>
  <c r="I3928" i="2" s="1"/>
  <c r="B3204" i="12"/>
  <c r="I3929" i="2" s="1"/>
  <c r="B3205" i="12"/>
  <c r="I3926" i="2" s="1"/>
  <c r="B3206" i="12"/>
  <c r="I3927" i="2" s="1"/>
  <c r="B3207" i="12"/>
  <c r="I3924" i="2" s="1"/>
  <c r="B3208" i="12"/>
  <c r="B3209"/>
  <c r="B3210"/>
  <c r="I3996" i="2" s="1"/>
  <c r="B3211" i="12"/>
  <c r="B3212"/>
  <c r="I4001" i="2" s="1"/>
  <c r="B3213" i="12"/>
  <c r="B3214"/>
  <c r="I3994" i="2" s="1"/>
  <c r="B3215" i="12"/>
  <c r="B3216"/>
  <c r="B3217"/>
  <c r="B3218"/>
  <c r="I4000" i="2" s="1"/>
  <c r="B3219" i="12"/>
  <c r="B3220"/>
  <c r="I3989" i="2" s="1"/>
  <c r="B3221" i="12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I3877" i="2" s="1"/>
  <c r="B3261" i="12"/>
  <c r="I3878" i="2" s="1"/>
  <c r="B3262" i="12"/>
  <c r="I3879" i="2" s="1"/>
  <c r="B3263" i="12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I3492" i="4" s="1"/>
  <c r="B3480" i="12"/>
  <c r="B3481"/>
  <c r="I3491" i="4" s="1"/>
  <c r="B3482" i="12"/>
  <c r="B3483"/>
  <c r="B3484"/>
  <c r="B3485"/>
  <c r="B3486"/>
  <c r="B3487"/>
  <c r="B3488"/>
  <c r="B3489"/>
  <c r="I3489" i="4" s="1"/>
  <c r="B3490" i="12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I3007" i="4" s="1"/>
  <c r="B3559" i="12"/>
  <c r="B3560"/>
  <c r="B3561"/>
  <c r="B3562"/>
  <c r="B3563"/>
  <c r="B3564"/>
  <c r="B3565"/>
  <c r="B3566"/>
  <c r="B3567"/>
  <c r="B3568"/>
  <c r="B3569"/>
  <c r="B3570"/>
  <c r="I3008" i="4" s="1"/>
  <c r="B3571" i="12"/>
  <c r="B3572"/>
  <c r="B3573"/>
  <c r="B3574"/>
  <c r="B3575"/>
  <c r="B3576"/>
  <c r="B3577"/>
  <c r="B3578"/>
  <c r="B3579"/>
  <c r="B3580"/>
  <c r="B3581"/>
  <c r="B3582"/>
  <c r="B3583"/>
  <c r="B3584"/>
  <c r="B3585"/>
  <c r="B3586"/>
  <c r="I2555" i="4" s="1"/>
  <c r="B3587" i="12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I4946" i="2" s="1"/>
  <c r="B3932" i="1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B3960"/>
  <c r="B3961"/>
  <c r="B3962"/>
  <c r="B3963"/>
  <c r="B3964"/>
  <c r="B3965"/>
  <c r="B3966"/>
  <c r="B3967"/>
  <c r="B3968"/>
  <c r="B3969"/>
  <c r="B3970"/>
  <c r="B3971"/>
  <c r="B3972"/>
  <c r="B3973"/>
  <c r="B3974"/>
  <c r="B3975"/>
  <c r="B3976"/>
  <c r="B3977"/>
  <c r="B3978"/>
  <c r="B3979"/>
  <c r="B3980"/>
  <c r="B3981"/>
  <c r="B3982"/>
  <c r="B3983"/>
  <c r="B3984"/>
  <c r="B3985"/>
  <c r="B3986"/>
  <c r="B3987"/>
  <c r="B3988"/>
  <c r="B3989"/>
  <c r="B3990"/>
  <c r="B3991"/>
  <c r="B3992"/>
  <c r="B3993"/>
  <c r="B3994"/>
  <c r="B3995"/>
  <c r="B3996"/>
  <c r="B3997"/>
  <c r="B3998"/>
  <c r="B3999"/>
  <c r="B4000"/>
  <c r="B4001"/>
  <c r="B4002"/>
  <c r="B4003"/>
  <c r="B4004"/>
  <c r="B4005"/>
  <c r="B4006"/>
  <c r="B4007"/>
  <c r="B4008"/>
  <c r="B4009"/>
  <c r="B4010"/>
  <c r="B4011"/>
  <c r="B4012"/>
  <c r="B4013"/>
  <c r="B4014"/>
  <c r="B4015"/>
  <c r="B4016"/>
  <c r="B4017"/>
  <c r="B4018"/>
  <c r="B4019"/>
  <c r="B4020"/>
  <c r="B4021"/>
  <c r="B4022"/>
  <c r="B4023"/>
  <c r="B4024"/>
  <c r="B4025"/>
  <c r="B4026"/>
  <c r="B4027"/>
  <c r="B4028"/>
  <c r="B4029"/>
  <c r="B4030"/>
  <c r="B4031"/>
  <c r="B4032"/>
  <c r="B4033"/>
  <c r="B4034"/>
  <c r="B4035"/>
  <c r="B4036"/>
  <c r="B4037"/>
  <c r="B4038"/>
  <c r="B4039"/>
  <c r="B4040"/>
  <c r="B4041"/>
  <c r="B4042"/>
  <c r="B4043"/>
  <c r="B4044"/>
  <c r="B4045"/>
  <c r="B4046"/>
  <c r="B4047"/>
  <c r="B4048"/>
  <c r="B4049"/>
  <c r="B4050"/>
  <c r="B4051"/>
  <c r="B4052"/>
  <c r="B4053"/>
  <c r="B4054"/>
  <c r="B4055"/>
  <c r="B4056"/>
  <c r="B4057"/>
  <c r="B4058"/>
  <c r="B4059"/>
  <c r="B4060"/>
  <c r="B4061"/>
  <c r="B4062"/>
  <c r="B4063"/>
  <c r="B4064"/>
  <c r="B4065"/>
  <c r="B4066"/>
  <c r="B4067"/>
  <c r="B4068"/>
  <c r="B4069"/>
  <c r="B4070"/>
  <c r="B4071"/>
  <c r="B4072"/>
  <c r="B4073"/>
  <c r="B4074"/>
  <c r="B4075"/>
  <c r="B4076"/>
  <c r="B4077"/>
  <c r="B4078"/>
  <c r="B4079"/>
  <c r="B4080"/>
  <c r="B4081"/>
  <c r="B4082"/>
  <c r="B4083"/>
  <c r="B4084"/>
  <c r="B4085"/>
  <c r="B4086"/>
  <c r="B4087"/>
  <c r="B4088"/>
  <c r="B4089"/>
  <c r="B4090"/>
  <c r="B4091"/>
  <c r="B4092"/>
  <c r="B4093"/>
  <c r="B4094"/>
  <c r="B4095"/>
  <c r="B4096"/>
  <c r="B4097"/>
  <c r="B4098"/>
  <c r="B4099"/>
  <c r="B4100"/>
  <c r="B4101"/>
  <c r="B4102"/>
  <c r="B4103"/>
  <c r="B4104"/>
  <c r="B4105"/>
  <c r="B4106"/>
  <c r="B4107"/>
  <c r="B4108"/>
  <c r="B4109"/>
  <c r="B4110"/>
  <c r="B4111"/>
  <c r="B4112"/>
  <c r="B4113"/>
  <c r="B4114"/>
  <c r="B4115"/>
  <c r="B4116"/>
  <c r="B4117"/>
  <c r="B4118"/>
  <c r="B4119"/>
  <c r="B4120"/>
  <c r="B4121"/>
  <c r="B4122"/>
  <c r="B4123"/>
  <c r="B4124"/>
  <c r="B4125"/>
  <c r="B4126"/>
  <c r="B4127"/>
  <c r="B4128"/>
  <c r="B4129"/>
  <c r="B4130"/>
  <c r="B4131"/>
  <c r="B4132"/>
  <c r="B4133"/>
  <c r="B4134"/>
  <c r="B4135"/>
  <c r="B4136"/>
  <c r="B4137"/>
  <c r="B4138"/>
  <c r="B4139"/>
  <c r="B4140"/>
  <c r="B4141"/>
  <c r="B4142"/>
  <c r="B4143"/>
  <c r="B4144"/>
  <c r="B4145"/>
  <c r="B4146"/>
  <c r="B4147"/>
  <c r="B4148"/>
  <c r="B4149"/>
  <c r="B4150"/>
  <c r="B4151"/>
  <c r="B4152"/>
  <c r="B4153"/>
  <c r="B4154"/>
  <c r="B4155"/>
  <c r="B4156"/>
  <c r="B4157"/>
  <c r="B4158"/>
  <c r="B4159"/>
  <c r="B4160"/>
  <c r="B4161"/>
  <c r="B4162"/>
  <c r="B4163"/>
  <c r="B4164"/>
  <c r="B4165"/>
  <c r="B4166"/>
  <c r="B4167"/>
  <c r="B4168"/>
  <c r="B4169"/>
  <c r="B4170"/>
  <c r="B4171"/>
  <c r="B4172"/>
  <c r="B4173"/>
  <c r="B4174"/>
  <c r="B4175"/>
  <c r="B4176"/>
  <c r="B4177"/>
  <c r="B4178"/>
  <c r="B4179"/>
  <c r="B4180"/>
  <c r="B4181"/>
  <c r="B4182"/>
  <c r="B4183"/>
  <c r="B4184"/>
  <c r="B4185"/>
  <c r="B4186"/>
  <c r="B4187"/>
  <c r="B4188"/>
  <c r="B4189"/>
  <c r="B4190"/>
  <c r="B4191"/>
  <c r="B4192"/>
  <c r="B4193"/>
  <c r="B4194"/>
  <c r="B4195"/>
  <c r="B4196"/>
  <c r="B4197"/>
  <c r="B4198"/>
  <c r="B4199"/>
  <c r="B4200"/>
  <c r="B4201"/>
  <c r="B4202"/>
  <c r="B4203"/>
  <c r="B4204"/>
  <c r="B4205"/>
  <c r="B4206"/>
  <c r="B4207"/>
  <c r="B4208"/>
  <c r="B4209"/>
  <c r="B4210"/>
  <c r="B4211"/>
  <c r="B4212"/>
  <c r="B4213"/>
  <c r="B4214"/>
  <c r="B4215"/>
  <c r="B4216"/>
  <c r="B4217"/>
  <c r="B4218"/>
  <c r="B4219"/>
  <c r="B4220"/>
  <c r="B4221"/>
  <c r="B4222"/>
  <c r="B4223"/>
  <c r="B4224"/>
  <c r="B4225"/>
  <c r="B4226"/>
  <c r="B4227"/>
  <c r="B4228"/>
  <c r="B4229"/>
  <c r="B4230"/>
  <c r="B4231"/>
  <c r="B4232"/>
  <c r="B4233"/>
  <c r="B4234"/>
  <c r="B4235"/>
  <c r="B4236"/>
  <c r="B4237"/>
  <c r="B4238"/>
  <c r="B4239"/>
  <c r="B4240"/>
  <c r="B4241"/>
  <c r="B4242"/>
  <c r="B4243"/>
  <c r="B4244"/>
  <c r="B4245"/>
  <c r="B4246"/>
  <c r="B4247"/>
  <c r="B4248"/>
  <c r="B4249"/>
  <c r="B4250"/>
  <c r="B4251"/>
  <c r="B4252"/>
  <c r="B4253"/>
  <c r="B4254"/>
  <c r="B4255"/>
  <c r="B4256"/>
  <c r="B4257"/>
  <c r="B4258"/>
  <c r="B4259"/>
  <c r="B4260"/>
  <c r="B4261"/>
  <c r="B4262"/>
  <c r="B4263"/>
  <c r="B4264"/>
  <c r="B4265"/>
  <c r="B4266"/>
  <c r="B4267"/>
  <c r="B4268"/>
  <c r="B4269"/>
  <c r="B4270"/>
  <c r="B4271"/>
  <c r="B4272"/>
  <c r="B4273"/>
  <c r="B4274"/>
  <c r="B4275"/>
  <c r="B4276"/>
  <c r="B4277"/>
  <c r="B4278"/>
  <c r="B4279"/>
  <c r="B4280"/>
  <c r="B4281"/>
  <c r="B4282"/>
  <c r="B4283"/>
  <c r="B4284"/>
  <c r="B4285"/>
  <c r="B4286"/>
  <c r="B4287"/>
  <c r="B4288"/>
  <c r="B4289"/>
  <c r="B4290"/>
  <c r="B4291"/>
  <c r="B4292"/>
  <c r="B4293"/>
  <c r="B4294"/>
  <c r="B4295"/>
  <c r="B4296"/>
  <c r="B4297"/>
  <c r="B4298"/>
  <c r="B4299"/>
  <c r="B4300"/>
  <c r="B4301"/>
  <c r="B4302"/>
  <c r="B4303"/>
  <c r="B4304"/>
  <c r="B4305"/>
  <c r="B4306"/>
  <c r="B4307"/>
  <c r="B4308"/>
  <c r="B4309"/>
  <c r="B4310"/>
  <c r="B4311"/>
  <c r="B4312"/>
  <c r="B4313"/>
  <c r="B4314"/>
  <c r="B4315"/>
  <c r="B4316"/>
  <c r="B4317"/>
  <c r="B4318"/>
  <c r="B4319"/>
  <c r="B4320"/>
  <c r="B4321"/>
  <c r="B4322"/>
  <c r="B4323"/>
  <c r="B4324"/>
  <c r="B4325"/>
  <c r="B4326"/>
  <c r="B4327"/>
  <c r="B4328"/>
  <c r="I60" i="2" s="1"/>
  <c r="B4329" i="12"/>
  <c r="B4330"/>
  <c r="B4331"/>
  <c r="B4332"/>
  <c r="B4333"/>
  <c r="B4334"/>
  <c r="B4335"/>
  <c r="B4336"/>
  <c r="I1217" i="2" s="1"/>
  <c r="B4337" i="12"/>
  <c r="B4338"/>
  <c r="B4339"/>
  <c r="B4340"/>
  <c r="I818" i="2" s="1"/>
  <c r="B4341" i="12"/>
  <c r="B4342"/>
  <c r="I919" i="2" s="1"/>
  <c r="B4343" i="12"/>
  <c r="B4344"/>
  <c r="I577" i="2" s="1"/>
  <c r="B4345" i="12"/>
  <c r="B4346"/>
  <c r="B4347"/>
  <c r="B4348"/>
  <c r="B4349"/>
  <c r="B4350"/>
  <c r="B4351"/>
  <c r="B4352"/>
  <c r="B4353"/>
  <c r="B4354"/>
  <c r="B4355"/>
  <c r="B4356"/>
  <c r="B4357"/>
  <c r="B4358"/>
  <c r="I565" i="2" s="1"/>
  <c r="B4359" i="12"/>
  <c r="B4360"/>
  <c r="I738" i="2" s="1"/>
  <c r="B4361" i="12"/>
  <c r="B4362"/>
  <c r="B4363"/>
  <c r="B4364"/>
  <c r="I2650" i="2" s="1"/>
  <c r="B4365" i="12"/>
  <c r="B4366"/>
  <c r="B4367"/>
  <c r="B4368"/>
  <c r="I2196" i="2" s="1"/>
  <c r="B4369" i="12"/>
  <c r="B4370"/>
  <c r="B4371"/>
  <c r="B4372"/>
  <c r="B4373"/>
  <c r="B4374"/>
  <c r="B4375"/>
  <c r="B4376"/>
  <c r="I1912" i="2" s="1"/>
  <c r="B4377" i="12"/>
  <c r="B4378"/>
  <c r="B4379"/>
  <c r="B4380"/>
  <c r="B4381"/>
  <c r="B4382"/>
  <c r="B4383"/>
  <c r="B4384"/>
  <c r="B4385"/>
  <c r="B4386"/>
  <c r="B4387"/>
  <c r="B4388"/>
  <c r="B4389"/>
  <c r="B4390"/>
  <c r="B4391"/>
  <c r="B4392"/>
  <c r="B4393"/>
  <c r="B4394"/>
  <c r="B4395"/>
  <c r="B4396"/>
  <c r="B4397"/>
  <c r="B4398"/>
  <c r="B4399"/>
  <c r="B4400"/>
  <c r="B4401"/>
  <c r="B4402"/>
  <c r="B4403"/>
  <c r="B4404"/>
  <c r="B4405"/>
  <c r="B4406"/>
  <c r="B4407"/>
  <c r="B4408"/>
  <c r="B4409"/>
  <c r="B4410"/>
  <c r="B4411"/>
  <c r="B4412"/>
  <c r="I38" i="5" s="1"/>
  <c r="B4413" i="12"/>
  <c r="B4414"/>
  <c r="B4415"/>
  <c r="B4416"/>
  <c r="B4417"/>
  <c r="B4418"/>
  <c r="B4419"/>
  <c r="B4420"/>
  <c r="B4421"/>
  <c r="B4422"/>
  <c r="B4423"/>
  <c r="B4424"/>
  <c r="B4425"/>
  <c r="B4426"/>
  <c r="B4427"/>
  <c r="B4428"/>
  <c r="B4429"/>
  <c r="B4430"/>
  <c r="B4431"/>
  <c r="B4432"/>
  <c r="B4433"/>
  <c r="B4434"/>
  <c r="B4435"/>
  <c r="B4436"/>
  <c r="B4437"/>
  <c r="B4438"/>
  <c r="B4439"/>
  <c r="B4440"/>
  <c r="B4441"/>
  <c r="B4442"/>
  <c r="B4443"/>
  <c r="B4444"/>
  <c r="B4445"/>
  <c r="B4446"/>
  <c r="B4447"/>
  <c r="B4448"/>
  <c r="B4449"/>
  <c r="B4450"/>
  <c r="B4451"/>
  <c r="B4452"/>
  <c r="I1601" i="2" s="1"/>
  <c r="B4453" i="12"/>
  <c r="B4454"/>
  <c r="B4455"/>
  <c r="B4456"/>
  <c r="B4457"/>
  <c r="B4458"/>
  <c r="B4459"/>
  <c r="B4460"/>
  <c r="B4461"/>
  <c r="B4462"/>
  <c r="B4463"/>
  <c r="B4464"/>
  <c r="B4465"/>
  <c r="B4466"/>
  <c r="B4467"/>
  <c r="B4468"/>
  <c r="B4469"/>
  <c r="B4470"/>
  <c r="B4471"/>
  <c r="B4472"/>
  <c r="B4473"/>
  <c r="B4474"/>
  <c r="B4475"/>
  <c r="B4476"/>
  <c r="B4477"/>
  <c r="B4478"/>
  <c r="B4479"/>
  <c r="B4480"/>
  <c r="B4481"/>
  <c r="B4482"/>
  <c r="B4483"/>
  <c r="B4484"/>
  <c r="B4485"/>
  <c r="B4486"/>
  <c r="B4487"/>
  <c r="B4488"/>
  <c r="B4489"/>
  <c r="B4490"/>
  <c r="B4491"/>
  <c r="B4492"/>
  <c r="B4493"/>
  <c r="B4494"/>
  <c r="B4495"/>
  <c r="B4496"/>
  <c r="B4497"/>
  <c r="B4498"/>
  <c r="B4499"/>
  <c r="B4500"/>
  <c r="B4501"/>
  <c r="B4502"/>
  <c r="B4503"/>
  <c r="B4504"/>
  <c r="B4505"/>
  <c r="B4506"/>
  <c r="B4507"/>
  <c r="B4508"/>
  <c r="B4509"/>
  <c r="B4510"/>
  <c r="B4511"/>
  <c r="B4512"/>
  <c r="B4513"/>
  <c r="B4514"/>
  <c r="B4515"/>
  <c r="B4516"/>
  <c r="B4517"/>
  <c r="B4518"/>
  <c r="B4519"/>
  <c r="B4520"/>
  <c r="B4521"/>
  <c r="B4522"/>
  <c r="B4523"/>
  <c r="B4524"/>
  <c r="B4525"/>
  <c r="B4526"/>
  <c r="B4527"/>
  <c r="B4528"/>
  <c r="B4529"/>
  <c r="B4530"/>
  <c r="B4531"/>
  <c r="B4532"/>
  <c r="B4533"/>
  <c r="B4534"/>
  <c r="B4535"/>
  <c r="B4536"/>
  <c r="B4537"/>
  <c r="B4538"/>
  <c r="B4539"/>
  <c r="B4540"/>
  <c r="B4541"/>
  <c r="B4542"/>
  <c r="B4543"/>
  <c r="B4544"/>
  <c r="B4545"/>
  <c r="B4546"/>
  <c r="B4547"/>
  <c r="B4548"/>
  <c r="B4549"/>
  <c r="B4550"/>
  <c r="B4551"/>
  <c r="B4552"/>
  <c r="B4553"/>
  <c r="B4554"/>
  <c r="B4555"/>
  <c r="B4556"/>
  <c r="B4557"/>
  <c r="B4558"/>
  <c r="B4559"/>
  <c r="B4560"/>
  <c r="I781" i="4" s="1"/>
  <c r="B4561" i="12"/>
  <c r="B4562"/>
  <c r="B4563"/>
  <c r="B4564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4653"/>
  <c r="B4654"/>
  <c r="B4655"/>
  <c r="B4656"/>
  <c r="B4657"/>
  <c r="B4658"/>
  <c r="B4659"/>
  <c r="B4660"/>
  <c r="B4661"/>
  <c r="B4662"/>
  <c r="B4663"/>
  <c r="B4664"/>
  <c r="B4665"/>
  <c r="B4666"/>
  <c r="B4667"/>
  <c r="B4668"/>
  <c r="B4669"/>
  <c r="B4670"/>
  <c r="B4671"/>
  <c r="B4672"/>
  <c r="B4673"/>
  <c r="B4674"/>
  <c r="B4675"/>
  <c r="B4676"/>
  <c r="B4677"/>
  <c r="B4678"/>
  <c r="B4679"/>
  <c r="B4680"/>
  <c r="B4681"/>
  <c r="B4682"/>
  <c r="B4683"/>
  <c r="B4684"/>
  <c r="B4685"/>
  <c r="B4686"/>
  <c r="I1140" i="2" s="1"/>
  <c r="B4687" i="12"/>
  <c r="B4688"/>
  <c r="B4689"/>
  <c r="B4690"/>
  <c r="I500" i="2" s="1"/>
  <c r="B4691" i="12"/>
  <c r="B4692"/>
  <c r="B4693"/>
  <c r="B4694"/>
  <c r="I2066" i="2" s="1"/>
  <c r="B4695" i="12"/>
  <c r="B4696"/>
  <c r="B4697"/>
  <c r="B4698"/>
  <c r="B4699"/>
  <c r="I2102" i="2" s="1"/>
  <c r="B4700" i="12"/>
  <c r="I2353" i="2" s="1"/>
  <c r="B4701" i="12"/>
  <c r="I2459" i="2" s="1"/>
  <c r="B4702" i="12"/>
  <c r="B4703"/>
  <c r="I2114" i="2" s="1"/>
  <c r="B4704" i="12"/>
  <c r="B4705"/>
  <c r="I2115" i="2" s="1"/>
  <c r="B4706" i="12"/>
  <c r="I1985" i="2" s="1"/>
  <c r="B4707" i="12"/>
  <c r="I1816" i="2" s="1"/>
  <c r="B4708" i="12"/>
  <c r="B4709"/>
  <c r="B4710"/>
  <c r="I115" i="2" s="1"/>
  <c r="B4711" i="12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I4073" i="2" s="1"/>
  <c r="B4746" i="12"/>
  <c r="I4074" i="2" s="1"/>
  <c r="B4747" i="12"/>
  <c r="I4075" i="2" s="1"/>
  <c r="B4748" i="12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I82" i="2" s="1"/>
  <c r="B4813" i="12"/>
  <c r="B4814"/>
  <c r="I44" i="2" s="1"/>
  <c r="B4815" i="12"/>
  <c r="B4816"/>
  <c r="I1374" i="2" s="1"/>
  <c r="B4817" i="12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I1116" i="2" s="1"/>
  <c r="B4839" i="12"/>
  <c r="B4840"/>
  <c r="B4841"/>
  <c r="B4842"/>
  <c r="I994" i="2" s="1"/>
  <c r="B4843" i="12"/>
  <c r="B4844"/>
  <c r="I1038" i="2" s="1"/>
  <c r="B4845" i="12"/>
  <c r="B4846"/>
  <c r="I1153" i="2" s="1"/>
  <c r="B4847" i="12"/>
  <c r="I1850" i="2" s="1"/>
  <c r="B4848" i="12"/>
  <c r="I2362" i="2" s="1"/>
  <c r="B4849" i="12"/>
  <c r="B4850"/>
  <c r="I2361" i="2" s="1"/>
  <c r="B4851" i="12"/>
  <c r="B4852"/>
  <c r="I2389" i="2" s="1"/>
  <c r="B4853" i="12"/>
  <c r="B4854"/>
  <c r="B4855"/>
  <c r="B4856"/>
  <c r="B4857"/>
  <c r="B4858"/>
  <c r="B4859"/>
  <c r="I1817" i="2" s="1"/>
  <c r="B4860" i="12"/>
  <c r="I2064" i="2" s="1"/>
  <c r="B4861" i="12"/>
  <c r="B4862"/>
  <c r="B4863"/>
  <c r="B4864"/>
  <c r="B4865"/>
  <c r="B4866"/>
  <c r="B4867"/>
  <c r="B4868"/>
  <c r="B4869"/>
  <c r="B4870"/>
  <c r="B4871"/>
  <c r="B4872"/>
  <c r="I1143" i="2" s="1"/>
  <c r="B4873" i="12"/>
  <c r="B4874"/>
  <c r="I728" i="2" s="1"/>
  <c r="B4875" i="12"/>
  <c r="B4876"/>
  <c r="B4877"/>
  <c r="B4878"/>
  <c r="B4879"/>
  <c r="B4880"/>
  <c r="B4881"/>
  <c r="B4882"/>
  <c r="B4883"/>
  <c r="B4884"/>
  <c r="B4885"/>
  <c r="B4886"/>
  <c r="I1822" i="2" s="1"/>
  <c r="B4887" i="12"/>
  <c r="B4888"/>
  <c r="I2236" i="2" s="1"/>
  <c r="B4889" i="12"/>
  <c r="B4890"/>
  <c r="I2189" i="2" s="1"/>
  <c r="B4891" i="12"/>
  <c r="B4892"/>
  <c r="I1886" i="2" s="1"/>
  <c r="B4893" i="12"/>
  <c r="B4894"/>
  <c r="I1888" i="2" s="1"/>
  <c r="B4895" i="12"/>
  <c r="I2072" i="2" s="1"/>
  <c r="B4896" i="12"/>
  <c r="B4897"/>
  <c r="B4898"/>
  <c r="B4899"/>
  <c r="B4900"/>
  <c r="B4901"/>
  <c r="B4902"/>
  <c r="I70" i="2" s="1"/>
  <c r="B4903" i="12"/>
  <c r="B4904"/>
  <c r="I36" i="2" s="1"/>
  <c r="B4905" i="12"/>
  <c r="B4906"/>
  <c r="I46" i="2" s="1"/>
  <c r="B4907" i="12"/>
  <c r="B4908"/>
  <c r="I333" i="2" s="1"/>
  <c r="B4909" i="12"/>
  <c r="B4910"/>
  <c r="I180" i="2" s="1"/>
  <c r="B4911" i="12"/>
  <c r="B4912"/>
  <c r="I90" i="2" s="1"/>
  <c r="B4913" i="12"/>
  <c r="B4914"/>
  <c r="I336" i="2" s="1"/>
  <c r="B4915" i="12"/>
  <c r="B4916"/>
  <c r="I191" i="2" s="1"/>
  <c r="B4917" i="12"/>
  <c r="B4918"/>
  <c r="I150" i="2" s="1"/>
  <c r="B4919" i="12"/>
  <c r="B4920"/>
  <c r="I127" i="2" s="1"/>
  <c r="B4921" i="12"/>
  <c r="B4922"/>
  <c r="I337" i="2" s="1"/>
  <c r="B4923" i="12"/>
  <c r="B4924"/>
  <c r="I262" i="2" s="1"/>
  <c r="B4925" i="12"/>
  <c r="B4926"/>
  <c r="I263" i="2" s="1"/>
  <c r="B4927" i="12"/>
  <c r="B4928"/>
  <c r="I71" i="2" s="1"/>
  <c r="B4929" i="12"/>
  <c r="B4930"/>
  <c r="I72" i="2" s="1"/>
  <c r="B4931" i="12"/>
  <c r="B4932"/>
  <c r="I37" i="2" s="1"/>
  <c r="B4933" i="12"/>
  <c r="B4934"/>
  <c r="I47" i="2" s="1"/>
  <c r="B4935" i="12"/>
  <c r="B4936"/>
  <c r="I63" i="2" s="1"/>
  <c r="B4937" i="12"/>
  <c r="B4938"/>
  <c r="I50" i="2" s="1"/>
  <c r="B4939" i="12"/>
  <c r="B4940"/>
  <c r="I319" i="2" s="1"/>
  <c r="B4941" i="12"/>
  <c r="B4942"/>
  <c r="I320" i="2" s="1"/>
  <c r="B4943" i="12"/>
  <c r="B4944"/>
  <c r="I182" i="2" s="1"/>
  <c r="B4945" i="12"/>
  <c r="B4946"/>
  <c r="I91" i="2" s="1"/>
  <c r="B4947" i="12"/>
  <c r="B4948"/>
  <c r="I39" i="2" s="1"/>
  <c r="B4949" i="12"/>
  <c r="B4950"/>
  <c r="I321" i="2" s="1"/>
  <c r="B4951" i="12"/>
  <c r="B4952"/>
  <c r="I183" i="2" s="1"/>
  <c r="B4953" i="12"/>
  <c r="B4954"/>
  <c r="I185" i="2" s="1"/>
  <c r="B4955" i="12"/>
  <c r="B4956"/>
  <c r="I340" i="2" s="1"/>
  <c r="B4957" i="12"/>
  <c r="B4958"/>
  <c r="B4959"/>
  <c r="B4960"/>
  <c r="B4961"/>
  <c r="B4962"/>
  <c r="I341" i="2" s="1"/>
  <c r="B4963" i="12"/>
  <c r="B4964"/>
  <c r="I186" i="2" s="1"/>
  <c r="B4965" i="12"/>
  <c r="B4966"/>
  <c r="I343" i="2" s="1"/>
  <c r="B4967" i="12"/>
  <c r="B4968"/>
  <c r="I264" i="2" s="1"/>
  <c r="B4969" i="12"/>
  <c r="B4970"/>
  <c r="I152" i="2" s="1"/>
  <c r="B4971" i="12"/>
  <c r="B4972"/>
  <c r="I56" i="2" s="1"/>
  <c r="B4973" i="12"/>
  <c r="B4974"/>
  <c r="B4975"/>
  <c r="B4976"/>
  <c r="I421" i="2" s="1"/>
  <c r="B4977" i="12"/>
  <c r="B4978"/>
  <c r="I112" i="2" s="1"/>
  <c r="B4979" i="12"/>
  <c r="B4980"/>
  <c r="B4981"/>
  <c r="B4982"/>
  <c r="B4983"/>
  <c r="B4984"/>
  <c r="I282" i="2" s="1"/>
  <c r="B4985" i="12"/>
  <c r="B4986"/>
  <c r="I239" i="2" s="1"/>
  <c r="B4987" i="12"/>
  <c r="B4988"/>
  <c r="I393" i="2" s="1"/>
  <c r="B4989" i="12"/>
  <c r="B4990"/>
  <c r="I241" i="2" s="1"/>
  <c r="B4991" i="12"/>
  <c r="B4992"/>
  <c r="I281" i="2" s="1"/>
  <c r="B4993" i="12"/>
  <c r="B4994"/>
  <c r="B4995"/>
  <c r="B4996"/>
  <c r="I243" i="2" s="1"/>
  <c r="B4997" i="12"/>
  <c r="B4998"/>
  <c r="B4999"/>
  <c r="B5000"/>
  <c r="I285" i="2" s="1"/>
  <c r="B5001" i="12"/>
  <c r="B5002"/>
  <c r="I216" i="2" s="1"/>
  <c r="B5003" i="12"/>
  <c r="B5004"/>
  <c r="I247" i="2" s="1"/>
  <c r="B5005" i="12"/>
  <c r="B5006"/>
  <c r="I405" i="2" s="1"/>
  <c r="B5007" i="12"/>
  <c r="B5008"/>
  <c r="I26" i="2" s="1"/>
  <c r="B5009" i="12"/>
  <c r="B5010"/>
  <c r="I29" i="2" s="1"/>
  <c r="B5011" i="12"/>
  <c r="B5012"/>
  <c r="I18" i="2" s="1"/>
  <c r="B5013" i="12"/>
  <c r="B5014"/>
  <c r="I9" i="2" s="1"/>
  <c r="B5015" i="12"/>
  <c r="B5016"/>
  <c r="I14" i="2" s="1"/>
  <c r="B5017" i="12"/>
  <c r="B5018"/>
  <c r="I698" i="2" s="1"/>
  <c r="B5019" i="12"/>
  <c r="B5020"/>
  <c r="I700" i="2" s="1"/>
  <c r="B5021" i="12"/>
  <c r="B5022"/>
  <c r="I598" i="2" s="1"/>
  <c r="B5023" i="12"/>
  <c r="B5024"/>
  <c r="B5025"/>
  <c r="B5026"/>
  <c r="I1380" i="2" s="1"/>
  <c r="B5027" i="12"/>
  <c r="B5028"/>
  <c r="I751" i="2" s="1"/>
  <c r="B5029" i="12"/>
  <c r="B5030"/>
  <c r="I752" i="2" s="1"/>
  <c r="B5031" i="12"/>
  <c r="B5032"/>
  <c r="I563" i="2" s="1"/>
  <c r="B5033" i="12"/>
  <c r="B5034"/>
  <c r="I566" i="2" s="1"/>
  <c r="B5035" i="12"/>
  <c r="B5036"/>
  <c r="B5037"/>
  <c r="B5038"/>
  <c r="I915" i="2" s="1"/>
  <c r="B5039" i="12"/>
  <c r="B5040"/>
  <c r="I1166" i="2" s="1"/>
  <c r="B5041" i="12"/>
  <c r="B5042"/>
  <c r="I811" i="2" s="1"/>
  <c r="B5043" i="12"/>
  <c r="B5044"/>
  <c r="I962" i="2" s="1"/>
  <c r="B5045" i="12"/>
  <c r="B5046"/>
  <c r="I702" i="2" s="1"/>
  <c r="B5047" i="12"/>
  <c r="B5048"/>
  <c r="I704" i="2" s="1"/>
  <c r="B5049" i="12"/>
  <c r="B5050"/>
  <c r="I964" i="2" s="1"/>
  <c r="B5051" i="12"/>
  <c r="B5052"/>
  <c r="I966" i="2" s="1"/>
  <c r="B5053" i="12"/>
  <c r="B5054"/>
  <c r="B5055"/>
  <c r="B5056"/>
  <c r="I706" i="2" s="1"/>
  <c r="B5057" i="12"/>
  <c r="B5058"/>
  <c r="I635" i="2" s="1"/>
  <c r="B5059" i="12"/>
  <c r="B5060"/>
  <c r="I637" i="2" s="1"/>
  <c r="B5061" i="12"/>
  <c r="B5062"/>
  <c r="I1121" i="2" s="1"/>
  <c r="B5063" i="12"/>
  <c r="B5064"/>
  <c r="B5065"/>
  <c r="B5066"/>
  <c r="I665" i="2" s="1"/>
  <c r="B5067" i="12"/>
  <c r="B5068"/>
  <c r="I1224" i="2" s="1"/>
  <c r="B5069" i="12"/>
  <c r="B5070"/>
  <c r="I1235" i="2" s="1"/>
  <c r="B5071" i="12"/>
  <c r="B5072"/>
  <c r="I1379" i="2" s="1"/>
  <c r="B5073" i="12"/>
  <c r="B5074"/>
  <c r="I754" i="2" s="1"/>
  <c r="B5075" i="12"/>
  <c r="B5076"/>
  <c r="I1365" i="2" s="1"/>
  <c r="B5077" i="12"/>
  <c r="B5078"/>
  <c r="I1303" i="2" s="1"/>
  <c r="B5079" i="12"/>
  <c r="B5080"/>
  <c r="B5081"/>
  <c r="B5082"/>
  <c r="I792" i="2" s="1"/>
  <c r="B5083" i="12"/>
  <c r="B5084"/>
  <c r="I1314" i="2" s="1"/>
  <c r="B5085" i="12"/>
  <c r="B5086"/>
  <c r="I481" i="2" s="1"/>
  <c r="B5087" i="12"/>
  <c r="B5088"/>
  <c r="B5089"/>
  <c r="B5090"/>
  <c r="B5091"/>
  <c r="B5092"/>
  <c r="B5093"/>
  <c r="B5094"/>
  <c r="B5095"/>
  <c r="B5096"/>
  <c r="I671" i="2" s="1"/>
  <c r="B5097" i="12"/>
  <c r="B5098"/>
  <c r="I709" i="2" s="1"/>
  <c r="B5099" i="12"/>
  <c r="B5100"/>
  <c r="B5101"/>
  <c r="B5102"/>
  <c r="I866" i="2" s="1"/>
  <c r="B5103" i="12"/>
  <c r="B5104"/>
  <c r="I867" i="2" s="1"/>
  <c r="B5105" i="12"/>
  <c r="B5106"/>
  <c r="I869" i="2" s="1"/>
  <c r="B5107" i="12"/>
  <c r="B5108"/>
  <c r="I870" i="2" s="1"/>
  <c r="B5109" i="12"/>
  <c r="B5110"/>
  <c r="I1146" i="2" s="1"/>
  <c r="B5111" i="12"/>
  <c r="B5112"/>
  <c r="I1148" i="2" s="1"/>
  <c r="B5113" i="12"/>
  <c r="B5114"/>
  <c r="I523" i="2" s="1"/>
  <c r="B5115" i="12"/>
  <c r="B5116"/>
  <c r="I525" i="2" s="1"/>
  <c r="B5117" i="12"/>
  <c r="B5118"/>
  <c r="I508" i="2" s="1"/>
  <c r="B5119" i="12"/>
  <c r="B5120"/>
  <c r="I1226" i="2" s="1"/>
  <c r="B5121" i="12"/>
  <c r="B5122"/>
  <c r="I536" i="2" s="1"/>
  <c r="B5123" i="12"/>
  <c r="B5124"/>
  <c r="I539" i="2" s="1"/>
  <c r="B5125" i="12"/>
  <c r="B5126"/>
  <c r="I722" i="2" s="1"/>
  <c r="B5127" i="12"/>
  <c r="B5128"/>
  <c r="I711" i="2" s="1"/>
  <c r="B5129" i="12"/>
  <c r="B5130"/>
  <c r="I697" i="2" s="1"/>
  <c r="B5131" i="12"/>
  <c r="B5132"/>
  <c r="I1237" i="2" s="1"/>
  <c r="B5133" i="12"/>
  <c r="B5134"/>
  <c r="I497" i="2" s="1"/>
  <c r="B5135" i="12"/>
  <c r="B5136"/>
  <c r="I639" i="2" s="1"/>
  <c r="B5137" i="12"/>
  <c r="B5138"/>
  <c r="I641" i="2" s="1"/>
  <c r="B5139" i="12"/>
  <c r="B5140"/>
  <c r="I498" i="2" s="1"/>
  <c r="B5141" i="12"/>
  <c r="B5142"/>
  <c r="I713" i="2" s="1"/>
  <c r="B5143" i="12"/>
  <c r="B5144"/>
  <c r="I530" i="2" s="1"/>
  <c r="B5145" i="12"/>
  <c r="B5146"/>
  <c r="I872" i="2" s="1"/>
  <c r="B5147" i="12"/>
  <c r="B5148"/>
  <c r="I715" i="2" s="1"/>
  <c r="B5149" i="12"/>
  <c r="B5150"/>
  <c r="I717" i="2" s="1"/>
  <c r="B5151" i="12"/>
  <c r="B5152"/>
  <c r="I532" i="2" s="1"/>
  <c r="B5153" i="12"/>
  <c r="B5154"/>
  <c r="B5155"/>
  <c r="B5156"/>
  <c r="I643" i="2" s="1"/>
  <c r="B5157" i="12"/>
  <c r="B5158"/>
  <c r="I873" i="2" s="1"/>
  <c r="B5159" i="12"/>
  <c r="B5160"/>
  <c r="I1042" i="2" s="1"/>
  <c r="B5161" i="12"/>
  <c r="B5162"/>
  <c r="I1068" i="2" s="1"/>
  <c r="B5163" i="12"/>
  <c r="B5164"/>
  <c r="B5165"/>
  <c r="B5166"/>
  <c r="B5167"/>
  <c r="B5168"/>
  <c r="I1428" i="2" s="1"/>
  <c r="B5169" i="12"/>
  <c r="B5170"/>
  <c r="B5171"/>
  <c r="B5172"/>
  <c r="I447" i="2" s="1"/>
  <c r="B5173" i="12"/>
  <c r="B5174"/>
  <c r="I1439" i="2" s="1"/>
  <c r="B5175" i="12"/>
  <c r="B5176"/>
  <c r="I534" i="2" s="1"/>
  <c r="B5177" i="12"/>
  <c r="B5178"/>
  <c r="B5179"/>
  <c r="B5180"/>
  <c r="I874" i="2" s="1"/>
  <c r="B5181" i="12"/>
  <c r="B5182"/>
  <c r="I1043" i="2" s="1"/>
  <c r="B5183" i="12"/>
  <c r="B5184"/>
  <c r="I720" i="2" s="1"/>
  <c r="B5185" i="12"/>
  <c r="B5186"/>
  <c r="I1045" i="2" s="1"/>
  <c r="B5187" i="12"/>
  <c r="B5188"/>
  <c r="I1046" i="2" s="1"/>
  <c r="B5189" i="12"/>
  <c r="B5190"/>
  <c r="I1094" i="2" s="1"/>
  <c r="B5191" i="12"/>
  <c r="B5192"/>
  <c r="B5193"/>
  <c r="B5194"/>
  <c r="I1031" i="2" s="1"/>
  <c r="B5195" i="12"/>
  <c r="B5196"/>
  <c r="I1291" i="2" s="1"/>
  <c r="B5197" i="12"/>
  <c r="B5198"/>
  <c r="I462" i="2" s="1"/>
  <c r="B5199" i="12"/>
  <c r="B5200"/>
  <c r="B5201"/>
  <c r="B5202"/>
  <c r="I1193" i="2" s="1"/>
  <c r="B5203" i="12"/>
  <c r="B5204"/>
  <c r="I996" i="2" s="1"/>
  <c r="B5205" i="12"/>
  <c r="B5206"/>
  <c r="I1345" i="2" s="1"/>
  <c r="B5207" i="12"/>
  <c r="B5208"/>
  <c r="I1347" i="2" s="1"/>
  <c r="B5209" i="12"/>
  <c r="B5210"/>
  <c r="I1127" i="2" s="1"/>
  <c r="B5211" i="12"/>
  <c r="B5212"/>
  <c r="B5213"/>
  <c r="B5214"/>
  <c r="B5215"/>
  <c r="B5216"/>
  <c r="I1271" i="2" s="1"/>
  <c r="B5217" i="12"/>
  <c r="B5218"/>
  <c r="B5219"/>
  <c r="B5220"/>
  <c r="B5221"/>
  <c r="B5222"/>
  <c r="B5223"/>
  <c r="B5224"/>
  <c r="B5225"/>
  <c r="B5226"/>
  <c r="I594" i="2" s="1"/>
  <c r="B5227" i="12"/>
  <c r="B5228"/>
  <c r="B5229"/>
  <c r="B5230"/>
  <c r="I569" i="2" s="1"/>
  <c r="B5231" i="12"/>
  <c r="B5232"/>
  <c r="B5233"/>
  <c r="B5234"/>
  <c r="B5235"/>
  <c r="B5236"/>
  <c r="B5237"/>
  <c r="B5238"/>
  <c r="B5239"/>
  <c r="B5240"/>
  <c r="B5241"/>
  <c r="B5242"/>
  <c r="B5243"/>
  <c r="B5244"/>
  <c r="B5245"/>
  <c r="B5246"/>
  <c r="B5247"/>
  <c r="B5248"/>
  <c r="B5249"/>
  <c r="B5250"/>
  <c r="B5251"/>
  <c r="B5252"/>
  <c r="B5253"/>
  <c r="B5254"/>
  <c r="B5255"/>
  <c r="B5256"/>
  <c r="B5257"/>
  <c r="B5258"/>
  <c r="B5259"/>
  <c r="B5260"/>
  <c r="B5261"/>
  <c r="B5262"/>
  <c r="I1450" i="2" s="1"/>
  <c r="B5263" i="12"/>
  <c r="B5264"/>
  <c r="I1519" i="2" s="1"/>
  <c r="B5265" i="12"/>
  <c r="B5266"/>
  <c r="I1484" i="2" s="1"/>
  <c r="B5267" i="12"/>
  <c r="B5268"/>
  <c r="I1465" i="2" s="1"/>
  <c r="B5269" i="12"/>
  <c r="B5270"/>
  <c r="I1478" i="2" s="1"/>
  <c r="B5271" i="12"/>
  <c r="B5272"/>
  <c r="I1523" i="2" s="1"/>
  <c r="B5273" i="12"/>
  <c r="B5274"/>
  <c r="I1503" i="2" s="1"/>
  <c r="B5275" i="12"/>
  <c r="B5276"/>
  <c r="B5277"/>
  <c r="B5278"/>
  <c r="I1452" i="2" s="1"/>
  <c r="B5279" i="12"/>
  <c r="B5280"/>
  <c r="B5281"/>
  <c r="B5282"/>
  <c r="I1512" i="2" s="1"/>
  <c r="B5283" i="12"/>
  <c r="B5284"/>
  <c r="B5285"/>
  <c r="B5286"/>
  <c r="B5287"/>
  <c r="B5288"/>
  <c r="B5289"/>
  <c r="B5290"/>
  <c r="B5291"/>
  <c r="B5292"/>
  <c r="B5293"/>
  <c r="B5294"/>
  <c r="B5295"/>
  <c r="B5296"/>
  <c r="B5297"/>
  <c r="B5298"/>
  <c r="B5299"/>
  <c r="B5300"/>
  <c r="B5301"/>
  <c r="B5302"/>
  <c r="B5303"/>
  <c r="B5304"/>
  <c r="B5305"/>
  <c r="B5306"/>
  <c r="B5307"/>
  <c r="B5308"/>
  <c r="B5309"/>
  <c r="B5310"/>
  <c r="B5311"/>
  <c r="B5312"/>
  <c r="B5313"/>
  <c r="B5314"/>
  <c r="B5315"/>
  <c r="B5316"/>
  <c r="B5317"/>
  <c r="B5318"/>
  <c r="B5319"/>
  <c r="B5320"/>
  <c r="B5321"/>
  <c r="B5322"/>
  <c r="B5323"/>
  <c r="B5324"/>
  <c r="B5325"/>
  <c r="B5326"/>
  <c r="B5327"/>
  <c r="B5328"/>
  <c r="B5329"/>
  <c r="B5330"/>
  <c r="B5331"/>
  <c r="B5332"/>
  <c r="B5333"/>
  <c r="B5334"/>
  <c r="B5335"/>
  <c r="B5336"/>
  <c r="B5337"/>
  <c r="B5338"/>
  <c r="B5339"/>
  <c r="B5340"/>
  <c r="B5341"/>
  <c r="B5342"/>
  <c r="B5343"/>
  <c r="B5344"/>
  <c r="B5345"/>
  <c r="B5346"/>
  <c r="B5347"/>
  <c r="B5348"/>
  <c r="B5349"/>
  <c r="B5350"/>
  <c r="B5351"/>
  <c r="B5352"/>
  <c r="B5353"/>
  <c r="B5354"/>
  <c r="B5355"/>
  <c r="B5356"/>
  <c r="B5357"/>
  <c r="B5358"/>
  <c r="B5359"/>
  <c r="B5360"/>
  <c r="B5361"/>
  <c r="B5362"/>
  <c r="B5363"/>
  <c r="B5364"/>
  <c r="B5365"/>
  <c r="B5366"/>
  <c r="B5367"/>
  <c r="B5368"/>
  <c r="B5369"/>
  <c r="B5370"/>
  <c r="B5371"/>
  <c r="B5372"/>
  <c r="B5373"/>
  <c r="B5374"/>
  <c r="B5375"/>
  <c r="B5376"/>
  <c r="B5377"/>
  <c r="B5378"/>
  <c r="B5379"/>
  <c r="B5380"/>
  <c r="B5381"/>
  <c r="B5382"/>
  <c r="B5383"/>
  <c r="B5384"/>
  <c r="B5385"/>
  <c r="B5386"/>
  <c r="B5387"/>
  <c r="B5388"/>
  <c r="B5389"/>
  <c r="B5390"/>
  <c r="B5391"/>
  <c r="B5392"/>
  <c r="B5393"/>
  <c r="B5394"/>
  <c r="B5395"/>
  <c r="B5396"/>
  <c r="B5397"/>
  <c r="B5398"/>
  <c r="B5399"/>
  <c r="B5400"/>
  <c r="B5401"/>
  <c r="B5402"/>
  <c r="B5403"/>
  <c r="B5404"/>
  <c r="B5405"/>
  <c r="B5406"/>
  <c r="B5407"/>
  <c r="B5408"/>
  <c r="B5409"/>
  <c r="B5410"/>
  <c r="B5411"/>
  <c r="B5412"/>
  <c r="B5413"/>
  <c r="B5414"/>
  <c r="B5415"/>
  <c r="B5416"/>
  <c r="B5417"/>
  <c r="B5418"/>
  <c r="B5419"/>
  <c r="B5420"/>
  <c r="B5421"/>
  <c r="B5422"/>
  <c r="B5423"/>
  <c r="B5424"/>
  <c r="B5425"/>
  <c r="B5426"/>
  <c r="B5427"/>
  <c r="B5428"/>
  <c r="B5429"/>
  <c r="B5430"/>
  <c r="B5431"/>
  <c r="B5432"/>
  <c r="B5433"/>
  <c r="B5434"/>
  <c r="B5435"/>
  <c r="B5436"/>
  <c r="B5437"/>
  <c r="B5438"/>
  <c r="B5439"/>
  <c r="B5440"/>
  <c r="B5441"/>
  <c r="B5442"/>
  <c r="B5443"/>
  <c r="B5444"/>
  <c r="B5445"/>
  <c r="B5446"/>
  <c r="B5447"/>
  <c r="B5448"/>
  <c r="B5449"/>
  <c r="B5450"/>
  <c r="B5451"/>
  <c r="B5452"/>
  <c r="B5453"/>
  <c r="B5454"/>
  <c r="B5455"/>
  <c r="B5456"/>
  <c r="B5457"/>
  <c r="B5458"/>
  <c r="B5459"/>
  <c r="B5460"/>
  <c r="B5461"/>
  <c r="B5462"/>
  <c r="B5463"/>
  <c r="B5464"/>
  <c r="B5465"/>
  <c r="B5466"/>
  <c r="B5467"/>
  <c r="B5468"/>
  <c r="B5469"/>
  <c r="B5470"/>
  <c r="B5471"/>
  <c r="B5472"/>
  <c r="B5473"/>
  <c r="B5474"/>
  <c r="B5475"/>
  <c r="B5476"/>
  <c r="B5477"/>
  <c r="B5478"/>
  <c r="B5479"/>
  <c r="B5480"/>
  <c r="B5481"/>
  <c r="B5482"/>
  <c r="B5483"/>
  <c r="B5484"/>
  <c r="B5485"/>
  <c r="B5486"/>
  <c r="B5487"/>
  <c r="B5488"/>
  <c r="B5489"/>
  <c r="B5490"/>
  <c r="B5491"/>
  <c r="B5492"/>
  <c r="B5493"/>
  <c r="B5494"/>
  <c r="B5495"/>
  <c r="B5496"/>
  <c r="B5497"/>
  <c r="B5498"/>
  <c r="B5499"/>
  <c r="B5500"/>
  <c r="B5501"/>
  <c r="B5502"/>
  <c r="B5503"/>
  <c r="B5504"/>
  <c r="B5505"/>
  <c r="B5506"/>
  <c r="B5507"/>
  <c r="B5508"/>
  <c r="B5509"/>
  <c r="B5510"/>
  <c r="B5511"/>
  <c r="B5512"/>
  <c r="B5513"/>
  <c r="B5514"/>
  <c r="B5515"/>
  <c r="B5516"/>
  <c r="B5517"/>
  <c r="B5518"/>
  <c r="B5519"/>
  <c r="B5520"/>
  <c r="B5521"/>
  <c r="B5522"/>
  <c r="B5523"/>
  <c r="B5524"/>
  <c r="B5525"/>
  <c r="B5526"/>
  <c r="B5527"/>
  <c r="B5528"/>
  <c r="B5529"/>
  <c r="B5530"/>
  <c r="B5531"/>
  <c r="B5532"/>
  <c r="B5533"/>
  <c r="B5534"/>
  <c r="B5535"/>
  <c r="B5536"/>
  <c r="B5537"/>
  <c r="B5538"/>
  <c r="B5539"/>
  <c r="B5540"/>
  <c r="B5541"/>
  <c r="B5542"/>
  <c r="B5543"/>
  <c r="B5544"/>
  <c r="B5545"/>
  <c r="B5546"/>
  <c r="B5547"/>
  <c r="B5548"/>
  <c r="B5549"/>
  <c r="B5550"/>
  <c r="B5551"/>
  <c r="B5552"/>
  <c r="B5553"/>
  <c r="B5554"/>
  <c r="B5555"/>
  <c r="B5556"/>
  <c r="B5557"/>
  <c r="B5558"/>
  <c r="B5559"/>
  <c r="B5560"/>
  <c r="B5561"/>
  <c r="B5562"/>
  <c r="B5563"/>
  <c r="B5564"/>
  <c r="B5565"/>
  <c r="B5566"/>
  <c r="B5567"/>
  <c r="B5568"/>
  <c r="B5569"/>
  <c r="B5570"/>
  <c r="B5571"/>
  <c r="B5572"/>
  <c r="B5573"/>
  <c r="B5574"/>
  <c r="B5575"/>
  <c r="B5576"/>
  <c r="B5577"/>
  <c r="B5578"/>
  <c r="B5579"/>
  <c r="B5580"/>
  <c r="B5581"/>
  <c r="B5582"/>
  <c r="B5583"/>
  <c r="B5584"/>
  <c r="B5585"/>
  <c r="B5586"/>
  <c r="B5587"/>
  <c r="B5588"/>
  <c r="B5589"/>
  <c r="B5590"/>
  <c r="B5591"/>
  <c r="B5592"/>
  <c r="B5593"/>
  <c r="B5594"/>
  <c r="B5595"/>
  <c r="B5596"/>
  <c r="B5597"/>
  <c r="B5598"/>
  <c r="B5599"/>
  <c r="B5600"/>
  <c r="B5601"/>
  <c r="B5602"/>
  <c r="B5603"/>
  <c r="B5604"/>
  <c r="I43" i="5" s="1"/>
  <c r="B5605" i="12"/>
  <c r="B5606"/>
  <c r="B5607"/>
  <c r="B5608"/>
  <c r="B5609"/>
  <c r="B5610"/>
  <c r="B5611"/>
  <c r="B5612"/>
  <c r="B5613"/>
  <c r="B5614"/>
  <c r="B5615"/>
  <c r="B5616"/>
  <c r="B5617"/>
  <c r="B5618"/>
  <c r="B5619"/>
  <c r="B5620"/>
  <c r="B5621"/>
  <c r="B5622"/>
  <c r="B5623"/>
  <c r="B5624"/>
  <c r="B5625"/>
  <c r="B5626"/>
  <c r="B5627"/>
  <c r="B5628"/>
  <c r="B5629"/>
  <c r="B5630"/>
  <c r="B5631"/>
  <c r="B5632"/>
  <c r="B5633"/>
  <c r="B5634"/>
  <c r="B5635"/>
  <c r="B5636"/>
  <c r="B5637"/>
  <c r="B5638"/>
  <c r="B5639"/>
  <c r="B5640"/>
  <c r="B5641"/>
  <c r="B5642"/>
  <c r="B5643"/>
  <c r="B5644"/>
  <c r="B5645"/>
  <c r="B5646"/>
  <c r="B5647"/>
  <c r="B5648"/>
  <c r="B5649"/>
  <c r="B5650"/>
  <c r="B5651"/>
  <c r="B5652"/>
  <c r="B5653"/>
  <c r="B5654"/>
  <c r="B5655"/>
  <c r="B5656"/>
  <c r="B5657"/>
  <c r="B5658"/>
  <c r="B5659"/>
  <c r="B5660"/>
  <c r="B5661"/>
  <c r="B5662"/>
  <c r="B5663"/>
  <c r="B5664"/>
  <c r="B5665"/>
  <c r="B5666"/>
  <c r="B5667"/>
  <c r="B5668"/>
  <c r="B5669"/>
  <c r="B5670"/>
  <c r="B5671"/>
  <c r="B5672"/>
  <c r="B5673"/>
  <c r="B5674"/>
  <c r="B5675"/>
  <c r="B5676"/>
  <c r="B5677"/>
  <c r="B5678"/>
  <c r="B5679"/>
  <c r="B5680"/>
  <c r="B5681"/>
  <c r="B5682"/>
  <c r="B5683"/>
  <c r="B5684"/>
  <c r="B5685"/>
  <c r="B5686"/>
  <c r="B5687"/>
  <c r="B5688"/>
  <c r="B5689"/>
  <c r="B5690"/>
  <c r="B5691"/>
  <c r="B5692"/>
  <c r="B5693"/>
  <c r="B5694"/>
  <c r="B5695"/>
  <c r="B5696"/>
  <c r="B5697"/>
  <c r="B5698"/>
  <c r="B5699"/>
  <c r="B5700"/>
  <c r="B5701"/>
  <c r="B5702"/>
  <c r="B5703"/>
  <c r="B5704"/>
  <c r="B5705"/>
  <c r="B5706"/>
  <c r="B5707"/>
  <c r="B5708"/>
  <c r="B5709"/>
  <c r="B5710"/>
  <c r="B5711"/>
  <c r="B5712"/>
  <c r="B5713"/>
  <c r="B5714"/>
  <c r="B5715"/>
  <c r="B5716"/>
  <c r="B5717"/>
  <c r="B5718"/>
  <c r="B5719"/>
  <c r="B5720"/>
  <c r="B5721"/>
  <c r="B5722"/>
  <c r="B5723"/>
  <c r="B5724"/>
  <c r="B5725"/>
  <c r="B5726"/>
  <c r="B5727"/>
  <c r="B5728"/>
  <c r="B5729"/>
  <c r="B5730"/>
  <c r="B5731"/>
  <c r="B5732"/>
  <c r="B5733"/>
  <c r="B5734"/>
  <c r="B5735"/>
  <c r="B5736"/>
  <c r="B5737"/>
  <c r="B5738"/>
  <c r="B5739"/>
  <c r="B5740"/>
  <c r="B5741"/>
  <c r="B5742"/>
  <c r="I5371" i="2" s="1"/>
  <c r="B5743" i="12"/>
  <c r="B5744"/>
  <c r="B5745"/>
  <c r="B5746"/>
  <c r="B5747"/>
  <c r="B5748"/>
  <c r="B5749"/>
  <c r="B5750"/>
  <c r="B5751"/>
  <c r="B5752"/>
  <c r="B5753"/>
  <c r="B5754"/>
  <c r="B5755"/>
  <c r="B5756"/>
  <c r="B5757"/>
  <c r="B5758"/>
  <c r="B5759"/>
  <c r="B5760"/>
  <c r="B5761"/>
  <c r="B5762"/>
  <c r="B5763"/>
  <c r="B5764"/>
  <c r="B5765"/>
  <c r="B5766"/>
  <c r="B5767"/>
  <c r="B5768"/>
  <c r="B5769"/>
  <c r="B5770"/>
  <c r="B5771"/>
  <c r="B5772"/>
  <c r="B5773"/>
  <c r="B5774"/>
  <c r="B5775"/>
  <c r="B5776"/>
  <c r="B5777"/>
  <c r="B5778"/>
  <c r="B5779"/>
  <c r="B5780"/>
  <c r="B5781"/>
  <c r="B5782"/>
  <c r="B5783"/>
  <c r="B5784"/>
  <c r="B5785"/>
  <c r="B5786"/>
  <c r="B5787"/>
  <c r="B5788"/>
  <c r="B5789"/>
  <c r="B5790"/>
  <c r="B5791"/>
  <c r="B5792"/>
  <c r="B5793"/>
  <c r="B5794"/>
  <c r="B5795"/>
  <c r="B5796"/>
  <c r="B5797"/>
  <c r="B5798"/>
  <c r="B5799"/>
  <c r="B5800"/>
  <c r="B5801"/>
  <c r="B5802"/>
  <c r="B5803"/>
  <c r="B5804"/>
  <c r="B5805"/>
  <c r="B5806"/>
  <c r="B5807"/>
  <c r="B5808"/>
  <c r="B5809"/>
  <c r="B5810"/>
  <c r="B5811"/>
  <c r="B5812"/>
  <c r="B5813"/>
  <c r="B5814"/>
  <c r="B5815"/>
  <c r="B5816"/>
  <c r="B5817"/>
  <c r="B5818"/>
  <c r="I1574" i="2" s="1"/>
  <c r="B5819" i="12"/>
  <c r="B5820"/>
  <c r="B5821"/>
  <c r="B5822"/>
  <c r="B5823"/>
  <c r="B5824"/>
  <c r="B5825"/>
  <c r="B5826"/>
  <c r="B5827"/>
  <c r="B5828"/>
  <c r="I1580" i="2" s="1"/>
  <c r="B5829" i="12"/>
  <c r="B5830"/>
  <c r="B5831"/>
  <c r="B5832"/>
  <c r="B5833"/>
  <c r="B5834"/>
  <c r="B5835"/>
  <c r="B5836"/>
  <c r="B5837"/>
  <c r="B5838"/>
  <c r="B5839"/>
  <c r="B5840"/>
  <c r="B5841"/>
  <c r="B5842"/>
  <c r="B5843"/>
  <c r="B5844"/>
  <c r="B5845"/>
  <c r="B5846"/>
  <c r="B5847"/>
  <c r="B5848"/>
  <c r="B5849"/>
  <c r="B5850"/>
  <c r="B5851"/>
  <c r="B5852"/>
  <c r="B5853"/>
  <c r="B5854"/>
  <c r="B5855"/>
  <c r="B5856"/>
  <c r="B5857"/>
  <c r="B5858"/>
  <c r="B5859"/>
  <c r="B5860"/>
  <c r="B5861"/>
  <c r="B5862"/>
  <c r="B5863"/>
  <c r="B5864"/>
  <c r="B5865"/>
  <c r="B5866"/>
  <c r="B5867"/>
  <c r="B5868"/>
  <c r="B5869"/>
  <c r="B5870"/>
  <c r="B5871"/>
  <c r="B5872"/>
  <c r="B5873"/>
  <c r="B5874"/>
  <c r="B5875"/>
  <c r="B5876"/>
  <c r="B5877"/>
  <c r="B5878"/>
  <c r="B5879"/>
  <c r="B5880"/>
  <c r="B5881"/>
  <c r="B5882"/>
  <c r="B5883"/>
  <c r="B5884"/>
  <c r="B5885"/>
  <c r="B5886"/>
  <c r="B5887"/>
  <c r="B5888"/>
  <c r="B5889"/>
  <c r="B5890"/>
  <c r="B5891"/>
  <c r="B5892"/>
  <c r="B5893"/>
  <c r="B5894"/>
  <c r="B5895"/>
  <c r="B5896"/>
  <c r="B5897"/>
  <c r="B5898"/>
  <c r="B5899"/>
  <c r="B5900"/>
  <c r="B5901"/>
  <c r="B5902"/>
  <c r="B5903"/>
  <c r="B5904"/>
  <c r="B5905"/>
  <c r="B5906"/>
  <c r="B5907"/>
  <c r="B5908"/>
  <c r="B5909"/>
  <c r="B5910"/>
  <c r="B5911"/>
  <c r="B5912"/>
  <c r="B5913"/>
  <c r="B5914"/>
  <c r="B5915"/>
  <c r="B5916"/>
  <c r="B5917"/>
  <c r="B5918"/>
  <c r="B5919"/>
  <c r="B5920"/>
  <c r="B5921"/>
  <c r="B5922"/>
  <c r="B5923"/>
  <c r="B5924"/>
  <c r="B5925"/>
  <c r="B5926"/>
  <c r="B5927"/>
  <c r="B5928"/>
  <c r="B5929"/>
  <c r="B5930"/>
  <c r="B5931"/>
  <c r="B5932"/>
  <c r="B5933"/>
  <c r="B5934"/>
  <c r="B5935"/>
  <c r="B5936"/>
  <c r="B5937"/>
  <c r="B5938"/>
  <c r="B5939"/>
  <c r="B5940"/>
  <c r="B5941"/>
  <c r="B5942"/>
  <c r="B5943"/>
  <c r="B5944"/>
  <c r="B5945"/>
  <c r="B5946"/>
  <c r="B5947"/>
  <c r="B5948"/>
  <c r="B5949"/>
  <c r="B5950"/>
  <c r="B5951"/>
  <c r="B5952"/>
  <c r="B5953"/>
  <c r="B5954"/>
  <c r="B5955"/>
  <c r="B5956"/>
  <c r="B5957"/>
  <c r="B5958"/>
  <c r="B5959"/>
  <c r="B5960"/>
  <c r="B5961"/>
  <c r="B5962"/>
  <c r="I360" i="4" s="1"/>
  <c r="B5963" i="12"/>
  <c r="B5964"/>
  <c r="B5965"/>
  <c r="B5966"/>
  <c r="B5967"/>
  <c r="B5968"/>
  <c r="B5969"/>
  <c r="B5970"/>
  <c r="B5971"/>
  <c r="B5972"/>
  <c r="B5973"/>
  <c r="B5974"/>
  <c r="B5975"/>
  <c r="B5976"/>
  <c r="B5977"/>
  <c r="B5978"/>
  <c r="B5979"/>
  <c r="B5980"/>
  <c r="B5981"/>
  <c r="B5982"/>
  <c r="B5983"/>
  <c r="B5984"/>
  <c r="B5985"/>
  <c r="B5986"/>
  <c r="B5987"/>
  <c r="B5988"/>
  <c r="B5989"/>
  <c r="B5990"/>
  <c r="B5991"/>
  <c r="B5992"/>
  <c r="B5993"/>
  <c r="B5994"/>
  <c r="B5995"/>
  <c r="B5996"/>
  <c r="B5997"/>
  <c r="B5998"/>
  <c r="B5999"/>
  <c r="B6000"/>
  <c r="B6001"/>
  <c r="B6002"/>
  <c r="B6003"/>
  <c r="B6004"/>
  <c r="B6005"/>
  <c r="B6006"/>
  <c r="B6007"/>
  <c r="B6008"/>
  <c r="B6009"/>
  <c r="B6010"/>
  <c r="B6011"/>
  <c r="B6012"/>
  <c r="B6013"/>
  <c r="B6014"/>
  <c r="B6015"/>
  <c r="B6016"/>
  <c r="B6017"/>
  <c r="B6018"/>
  <c r="B6019"/>
  <c r="B6020"/>
  <c r="B6021"/>
  <c r="B6022"/>
  <c r="B6023"/>
  <c r="B6024"/>
  <c r="B6025"/>
  <c r="B6026"/>
  <c r="B6027"/>
  <c r="B6028"/>
  <c r="B6029"/>
  <c r="B6030"/>
  <c r="B6031"/>
  <c r="B6032"/>
  <c r="B6033"/>
  <c r="B6034"/>
  <c r="B6035"/>
  <c r="B6036"/>
  <c r="B6037"/>
  <c r="B6038"/>
  <c r="B6039"/>
  <c r="B6040"/>
  <c r="B6041"/>
  <c r="B6042"/>
  <c r="B6043"/>
  <c r="B6044"/>
  <c r="B6045"/>
  <c r="B6046"/>
  <c r="B6047"/>
  <c r="B6048"/>
  <c r="B6049"/>
  <c r="B6050"/>
  <c r="B6051"/>
  <c r="B6052"/>
  <c r="B6053"/>
  <c r="B6054"/>
  <c r="B6055"/>
  <c r="B6056"/>
  <c r="B6057"/>
  <c r="B6058"/>
  <c r="B6059"/>
  <c r="B6060"/>
  <c r="I47" i="13" s="1"/>
  <c r="B6061" i="12"/>
  <c r="B6062"/>
  <c r="B6063"/>
  <c r="B6064"/>
  <c r="B6065"/>
  <c r="B6066"/>
  <c r="B6067"/>
  <c r="B6068"/>
  <c r="B6069"/>
  <c r="B6070"/>
  <c r="B6071"/>
  <c r="B6072"/>
  <c r="B6073"/>
  <c r="B6074"/>
  <c r="B6075"/>
  <c r="B6076"/>
  <c r="B6077"/>
  <c r="B6078"/>
  <c r="B6079"/>
  <c r="B6080"/>
  <c r="B6081"/>
  <c r="B6082"/>
  <c r="B6083"/>
  <c r="B6084"/>
  <c r="B6085"/>
  <c r="B6086"/>
  <c r="B6087"/>
  <c r="B6088"/>
  <c r="B6089"/>
  <c r="B6090"/>
  <c r="B6091"/>
  <c r="B6092"/>
  <c r="B6093"/>
  <c r="B6094"/>
  <c r="B6095"/>
  <c r="B6096"/>
  <c r="B6097"/>
  <c r="B6098"/>
  <c r="B6099"/>
  <c r="B6100"/>
  <c r="B6101"/>
  <c r="B6102"/>
  <c r="B6103"/>
  <c r="B6104"/>
  <c r="B6105"/>
  <c r="B6106"/>
  <c r="B6107"/>
  <c r="B6108"/>
  <c r="B6109"/>
  <c r="B6110"/>
  <c r="B6111"/>
  <c r="B6112"/>
  <c r="B6113"/>
  <c r="B6114"/>
  <c r="B6115"/>
  <c r="B6116"/>
  <c r="B6117"/>
  <c r="B6118"/>
  <c r="B6119"/>
  <c r="B6120"/>
  <c r="B6121"/>
  <c r="B6122"/>
  <c r="B6123"/>
  <c r="B6124"/>
  <c r="B6125"/>
  <c r="B6126"/>
  <c r="B6127"/>
  <c r="B6128"/>
  <c r="B6129"/>
  <c r="B6130"/>
  <c r="B6131"/>
  <c r="B6132"/>
  <c r="B6133"/>
  <c r="B6134"/>
  <c r="B6135"/>
  <c r="B6136"/>
  <c r="B6137"/>
  <c r="B6138"/>
  <c r="B6139"/>
  <c r="B6140"/>
  <c r="B6141"/>
  <c r="B6142"/>
  <c r="B6143"/>
  <c r="B6144"/>
  <c r="B6145"/>
  <c r="B6146"/>
  <c r="B6147"/>
  <c r="B6148"/>
  <c r="B6149"/>
  <c r="B6150"/>
  <c r="B6151"/>
  <c r="B6152"/>
  <c r="B6153"/>
  <c r="B6154"/>
  <c r="B6155"/>
  <c r="B6156"/>
  <c r="B6157"/>
  <c r="B6158"/>
  <c r="B6159"/>
  <c r="B6160"/>
  <c r="B6161"/>
  <c r="B6162"/>
  <c r="B6163"/>
  <c r="B6164"/>
  <c r="B6165"/>
  <c r="B6166"/>
  <c r="B6167"/>
  <c r="B6168"/>
  <c r="B6169"/>
  <c r="B6170"/>
  <c r="B6171"/>
  <c r="B6172"/>
  <c r="B6173"/>
  <c r="B6174"/>
  <c r="B6175"/>
  <c r="B6176"/>
  <c r="B6177"/>
  <c r="B6178"/>
  <c r="B6179"/>
  <c r="B6180"/>
  <c r="B6181"/>
  <c r="B6182"/>
  <c r="B6183"/>
  <c r="B6184"/>
  <c r="B6185"/>
  <c r="B6186"/>
  <c r="B6187"/>
  <c r="B6188"/>
  <c r="B6189"/>
  <c r="B6190"/>
  <c r="B6191"/>
  <c r="B6192"/>
  <c r="B6193"/>
  <c r="B6194"/>
  <c r="B6195"/>
  <c r="B6196"/>
  <c r="B6197"/>
  <c r="B6198"/>
  <c r="B6199"/>
  <c r="B6200"/>
  <c r="B6201"/>
  <c r="B6202"/>
  <c r="B6203"/>
  <c r="B6204"/>
  <c r="B6205"/>
  <c r="B6206"/>
  <c r="I50" i="6" s="1"/>
  <c r="B6207" i="12"/>
  <c r="B6208"/>
  <c r="I51" i="6" s="1"/>
  <c r="B6209" i="12"/>
  <c r="B6210"/>
  <c r="B6211"/>
  <c r="B6212"/>
  <c r="B6213"/>
  <c r="B6214"/>
  <c r="B6215"/>
  <c r="B6216"/>
  <c r="B6217"/>
  <c r="B6218"/>
  <c r="B6219"/>
  <c r="B6220"/>
  <c r="B6221"/>
  <c r="B6222"/>
  <c r="I388" i="4" s="1"/>
  <c r="B6223" i="12"/>
  <c r="B6224"/>
  <c r="I387" i="4" s="1"/>
  <c r="B6225" i="12"/>
  <c r="B6226"/>
  <c r="B6227"/>
  <c r="B6228"/>
  <c r="B6229"/>
  <c r="B6230"/>
  <c r="B6231"/>
  <c r="B6232"/>
  <c r="B6233"/>
  <c r="B6234"/>
  <c r="B6235"/>
  <c r="B6236"/>
  <c r="B6237"/>
  <c r="B6238"/>
  <c r="B6239"/>
  <c r="B6240"/>
  <c r="B6241"/>
  <c r="B6242"/>
  <c r="B6243"/>
  <c r="B6244"/>
  <c r="B6245"/>
  <c r="B6246"/>
  <c r="B6247"/>
  <c r="B6248"/>
  <c r="B6249"/>
  <c r="B6250"/>
  <c r="I1544" i="4" s="1"/>
  <c r="B6251" i="12"/>
  <c r="B6252"/>
  <c r="B6253"/>
  <c r="B6254"/>
  <c r="B6255"/>
  <c r="B6256"/>
  <c r="B6257"/>
  <c r="B6258"/>
  <c r="B6259"/>
  <c r="B6260"/>
  <c r="B6261"/>
  <c r="B6262"/>
  <c r="B6263"/>
  <c r="B6264"/>
  <c r="B6265"/>
  <c r="B6266"/>
  <c r="B6267"/>
  <c r="B6268"/>
  <c r="B6269"/>
  <c r="B6270"/>
  <c r="B6271"/>
  <c r="B6272"/>
  <c r="B6273"/>
  <c r="B6274"/>
  <c r="B6275"/>
  <c r="B6276"/>
  <c r="B6277"/>
  <c r="B6278"/>
  <c r="B6279"/>
  <c r="B6280"/>
  <c r="B6281"/>
  <c r="B6282"/>
  <c r="B6283"/>
  <c r="B6284"/>
  <c r="B6285"/>
  <c r="B6286"/>
  <c r="B6287"/>
  <c r="B6288"/>
  <c r="B6289"/>
  <c r="B6290"/>
  <c r="B6291"/>
  <c r="B6292"/>
  <c r="B6293"/>
  <c r="B6294"/>
  <c r="B6295"/>
  <c r="B6296"/>
  <c r="B6297"/>
  <c r="B6298"/>
  <c r="B6299"/>
  <c r="B6300"/>
  <c r="B6301"/>
  <c r="B6302"/>
  <c r="B6303"/>
  <c r="B6304"/>
  <c r="B6305"/>
  <c r="B6306"/>
  <c r="B6307"/>
  <c r="B6308"/>
  <c r="B6309"/>
  <c r="B6310"/>
  <c r="B6311"/>
  <c r="B6312"/>
  <c r="B6313"/>
  <c r="B6314"/>
  <c r="B6315"/>
  <c r="B6316"/>
  <c r="B6317"/>
  <c r="B6318"/>
  <c r="B6319"/>
  <c r="B6320"/>
  <c r="B6321"/>
  <c r="B6322"/>
  <c r="B6323"/>
  <c r="B6324"/>
  <c r="B6325"/>
  <c r="B6326"/>
  <c r="B6327"/>
  <c r="B6328"/>
  <c r="B6329"/>
  <c r="B6330"/>
  <c r="B6331"/>
  <c r="B6332"/>
  <c r="B6333"/>
  <c r="B6334"/>
  <c r="B6335"/>
  <c r="B6336"/>
  <c r="B6337"/>
  <c r="B6338"/>
  <c r="B6339"/>
  <c r="B6340"/>
  <c r="B6341"/>
  <c r="B6342"/>
  <c r="B6343"/>
  <c r="B6344"/>
  <c r="B6345"/>
  <c r="B6346"/>
  <c r="B6347"/>
  <c r="B6348"/>
  <c r="B6349"/>
  <c r="B6350"/>
  <c r="B6351"/>
  <c r="B6352"/>
  <c r="B6353"/>
  <c r="B6354"/>
  <c r="B6355"/>
  <c r="B6356"/>
  <c r="B6357"/>
  <c r="B6358"/>
  <c r="B6359"/>
  <c r="B6360"/>
  <c r="B6361"/>
  <c r="B6362"/>
  <c r="B6363"/>
  <c r="B6364"/>
  <c r="B6365"/>
  <c r="B6366"/>
  <c r="B6367"/>
  <c r="B6368"/>
  <c r="B6369"/>
  <c r="B6370"/>
  <c r="B6371"/>
  <c r="B6372"/>
  <c r="B6373"/>
  <c r="B6374"/>
  <c r="B6375"/>
  <c r="B6376"/>
  <c r="B6377"/>
  <c r="B6378"/>
  <c r="B6379"/>
  <c r="B6380"/>
  <c r="B6381"/>
  <c r="B6382"/>
  <c r="B6383"/>
  <c r="B6384"/>
  <c r="B6385"/>
  <c r="B6386"/>
  <c r="B6387"/>
  <c r="B6388"/>
  <c r="B6389"/>
  <c r="B6390"/>
  <c r="B6391"/>
  <c r="B6392"/>
  <c r="B6393"/>
  <c r="B6394"/>
  <c r="B6395"/>
  <c r="B6396"/>
  <c r="B6397"/>
  <c r="B6398"/>
  <c r="B6399"/>
  <c r="B6400"/>
  <c r="B6401"/>
  <c r="B6402"/>
  <c r="B6403"/>
  <c r="B6404"/>
  <c r="B6405"/>
  <c r="B6406"/>
  <c r="B6407"/>
  <c r="B6408"/>
  <c r="B6409"/>
  <c r="B6410"/>
  <c r="B6411"/>
  <c r="B6412"/>
  <c r="B6413"/>
  <c r="B6414"/>
  <c r="B6415"/>
  <c r="B6416"/>
  <c r="B6417"/>
  <c r="B6418"/>
  <c r="B6419"/>
  <c r="B6420"/>
  <c r="B6421"/>
  <c r="B6422"/>
  <c r="B6423"/>
  <c r="B6424"/>
  <c r="B6425"/>
  <c r="B6426"/>
  <c r="B6427"/>
  <c r="B6428"/>
  <c r="B6429"/>
  <c r="B6430"/>
  <c r="B6431"/>
  <c r="B6432"/>
  <c r="B6433"/>
  <c r="B6434"/>
  <c r="I430" i="2" s="1"/>
  <c r="B6435" i="12"/>
  <c r="B6436"/>
  <c r="B6437"/>
  <c r="B6438"/>
  <c r="B6439"/>
  <c r="B6440"/>
  <c r="B6441"/>
  <c r="B6442"/>
  <c r="B6443"/>
  <c r="B6444"/>
  <c r="B6445"/>
  <c r="B6446"/>
  <c r="B6447"/>
  <c r="B6448"/>
  <c r="B6449"/>
  <c r="I2636" i="2" s="1"/>
  <c r="B6450" i="12"/>
  <c r="I2637" i="2" s="1"/>
  <c r="B6451" i="12"/>
  <c r="I2292" i="2" s="1"/>
  <c r="B6452" i="12"/>
  <c r="I2293" i="2" s="1"/>
  <c r="B6453" i="12"/>
  <c r="B6454"/>
  <c r="I1981" i="2" s="1"/>
  <c r="B6455" i="12"/>
  <c r="I1982" i="2" s="1"/>
  <c r="B6456" i="12"/>
  <c r="I2429" i="2" s="1"/>
  <c r="B6457" i="12"/>
  <c r="I2430" i="2" s="1"/>
  <c r="B6458" i="12"/>
  <c r="I2046" i="2" s="1"/>
  <c r="B6459" i="12"/>
  <c r="I2047" i="2" s="1"/>
  <c r="B6460" i="12"/>
  <c r="I1802" i="2" s="1"/>
  <c r="B6461" i="12"/>
  <c r="I1803" i="2" s="1"/>
  <c r="B6462" i="12"/>
  <c r="I2048" i="2" s="1"/>
  <c r="B6463" i="12"/>
  <c r="I2049" i="2" s="1"/>
  <c r="B6464" i="12"/>
  <c r="I2503" i="2" s="1"/>
  <c r="B6465" i="12"/>
  <c r="I2504" i="2" s="1"/>
  <c r="B6466" i="12"/>
  <c r="I2851" i="2" s="1"/>
  <c r="B6467" i="12"/>
  <c r="B6468"/>
  <c r="I2104" i="2" s="1"/>
  <c r="B6469" i="12"/>
  <c r="I2105" i="2" s="1"/>
  <c r="B6470" i="12"/>
  <c r="I2774" i="2" s="1"/>
  <c r="B6471" i="12"/>
  <c r="I2775" i="2" s="1"/>
  <c r="B6472" i="12"/>
  <c r="I2229" i="2" s="1"/>
  <c r="B6473" i="12"/>
  <c r="I2202" i="2" s="1"/>
  <c r="B6474" i="12"/>
  <c r="I2230" i="2" s="1"/>
  <c r="B6475" i="12"/>
  <c r="I2201" i="2" s="1"/>
  <c r="B6476" i="12"/>
  <c r="I1744" i="2" s="1"/>
  <c r="B6477" i="12"/>
  <c r="I1745" i="2" s="1"/>
  <c r="B6478" i="12"/>
  <c r="I2841" i="2" s="1"/>
  <c r="B6479" i="12"/>
  <c r="I2834" i="2" s="1"/>
  <c r="B6480" i="12"/>
  <c r="I2842" i="2" s="1"/>
  <c r="B6481" i="12"/>
  <c r="I2833" i="2" s="1"/>
  <c r="B6482" i="12"/>
  <c r="I1804" i="2" s="1"/>
  <c r="B6483" i="12"/>
  <c r="I1805" i="2" s="1"/>
  <c r="B6484" i="12"/>
  <c r="I2172" i="2" s="1"/>
  <c r="B6485" i="12"/>
  <c r="I2170" i="2" s="1"/>
  <c r="B6486" i="12"/>
  <c r="I2173" i="2" s="1"/>
  <c r="B6487" i="12"/>
  <c r="I2171" i="2" s="1"/>
  <c r="B6488" i="12"/>
  <c r="I1855" i="2" s="1"/>
  <c r="B6489" i="12"/>
  <c r="I1856" i="2" s="1"/>
  <c r="B6490" i="12"/>
  <c r="I2174" i="2" s="1"/>
  <c r="B6491" i="12"/>
  <c r="B6492"/>
  <c r="I2252" i="2" s="1"/>
  <c r="B6493" i="12"/>
  <c r="I2309" i="2" s="1"/>
  <c r="B6494" i="12"/>
  <c r="I2253" i="2" s="1"/>
  <c r="B6495" i="12"/>
  <c r="B6496"/>
  <c r="I2539" i="2" s="1"/>
  <c r="B6497" i="12"/>
  <c r="I2538" i="2" s="1"/>
  <c r="B6498" i="12"/>
  <c r="I2558" i="2" s="1"/>
  <c r="B6499" i="12"/>
  <c r="I2541" i="2" s="1"/>
  <c r="B6500" i="12"/>
  <c r="I2540" i="2" s="1"/>
  <c r="B6501" i="12"/>
  <c r="B6502"/>
  <c r="I2746" i="2" s="1"/>
  <c r="B6503" i="12"/>
  <c r="I2739" i="2" s="1"/>
  <c r="B6504" i="12"/>
  <c r="I2744" i="2" s="1"/>
  <c r="B6505" i="12"/>
  <c r="I2745" i="2" s="1"/>
  <c r="B6506" i="12"/>
  <c r="I2743" i="2" s="1"/>
  <c r="B6507" i="12"/>
  <c r="I2821" i="2" s="1"/>
  <c r="B6508" i="12"/>
  <c r="B6509"/>
  <c r="B6510"/>
  <c r="I2231" i="2" s="1"/>
  <c r="B6511" i="12"/>
  <c r="B6512"/>
  <c r="I2203" i="2" s="1"/>
  <c r="B6513" i="12"/>
  <c r="I1749" i="2" s="1"/>
  <c r="B6514" i="12"/>
  <c r="I1750" i="2" s="1"/>
  <c r="B6515" i="12"/>
  <c r="B6516"/>
  <c r="I1924" i="2" s="1"/>
  <c r="B6517" i="12"/>
  <c r="I1857" i="2" s="1"/>
  <c r="B6518" i="12"/>
  <c r="I1858" i="2" s="1"/>
  <c r="B6519" i="12"/>
  <c r="I2805" i="2" s="1"/>
  <c r="B6520" i="12"/>
  <c r="I2776" i="2" s="1"/>
  <c r="B6521" i="12"/>
  <c r="B6522"/>
  <c r="I2777" i="2" s="1"/>
  <c r="B6523" i="12"/>
  <c r="B6524"/>
  <c r="B6525"/>
  <c r="B6526"/>
  <c r="B6527"/>
  <c r="B6528"/>
  <c r="B6529"/>
  <c r="B6530"/>
  <c r="I2843" i="2" s="1"/>
  <c r="B6531" i="12"/>
  <c r="I2844" i="2" s="1"/>
  <c r="B6532" i="12"/>
  <c r="I1859" i="2" s="1"/>
  <c r="B6533" i="12"/>
  <c r="I1860" i="2" s="1"/>
  <c r="B6534" i="12"/>
  <c r="I2749" i="2" s="1"/>
  <c r="B6535" i="12"/>
  <c r="B6536"/>
  <c r="I1761" i="2" s="1"/>
  <c r="B6537" i="12"/>
  <c r="I1762" i="2" s="1"/>
  <c r="B6538" i="12"/>
  <c r="B6539"/>
  <c r="B6540"/>
  <c r="I2727" i="2" s="1"/>
  <c r="B6541" i="12"/>
  <c r="B6542"/>
  <c r="I1861" i="2" s="1"/>
  <c r="B6543" i="12"/>
  <c r="I2638" i="2" s="1"/>
  <c r="B6544" i="12"/>
  <c r="I2639" i="2" s="1"/>
  <c r="B6545" i="12"/>
  <c r="I2678" i="2" s="1"/>
  <c r="B6546" i="12"/>
  <c r="I2679" i="2" s="1"/>
  <c r="B6547" i="12"/>
  <c r="I2680" i="2" s="1"/>
  <c r="B6548" i="12"/>
  <c r="I2681" i="2" s="1"/>
  <c r="B6549" i="12"/>
  <c r="B6550"/>
  <c r="I1765" i="2" s="1"/>
  <c r="B6551" i="12"/>
  <c r="B6552"/>
  <c r="B6553"/>
  <c r="B6554"/>
  <c r="B6555"/>
  <c r="B6556"/>
  <c r="I2820" i="2" s="1"/>
  <c r="B6557" i="12"/>
  <c r="I2305" i="2" s="1"/>
  <c r="B6558" i="12"/>
  <c r="I2306" i="2" s="1"/>
  <c r="B6559" i="12"/>
  <c r="B6560"/>
  <c r="B6561"/>
  <c r="B6562"/>
  <c r="B6563"/>
  <c r="I1936" i="2" s="1"/>
  <c r="B6564" i="12"/>
  <c r="I1937" i="2" s="1"/>
  <c r="B6565" i="12"/>
  <c r="I1934" i="2" s="1"/>
  <c r="B6566" i="12"/>
  <c r="I1935" i="2" s="1"/>
  <c r="B6567" i="12"/>
  <c r="B6568"/>
  <c r="B6569"/>
  <c r="B6570"/>
  <c r="B6571"/>
  <c r="I2691" i="2" s="1"/>
  <c r="B6572" i="12"/>
  <c r="I2692" i="2" s="1"/>
  <c r="B6573" i="12"/>
  <c r="B6574"/>
  <c r="B6575"/>
  <c r="B6576"/>
  <c r="I1923" i="2" s="1"/>
  <c r="B6577" i="12"/>
  <c r="B6578"/>
  <c r="B6579"/>
  <c r="B6580"/>
  <c r="B6581"/>
  <c r="I2175" i="2" s="1"/>
  <c r="B6582" i="12"/>
  <c r="I2176" i="2" s="1"/>
  <c r="B6583" i="12"/>
  <c r="I2177" i="2" s="1"/>
  <c r="B6584" i="12"/>
  <c r="I2178" i="2" s="1"/>
  <c r="B6585" i="12"/>
  <c r="B6586"/>
  <c r="B6587"/>
  <c r="B6588"/>
  <c r="B6589"/>
  <c r="B6590"/>
  <c r="B6591"/>
  <c r="I1808" i="2" s="1"/>
  <c r="B6592" i="12"/>
  <c r="I1806" i="2" s="1"/>
  <c r="B6593" i="12"/>
  <c r="I1809" i="2" s="1"/>
  <c r="B6594" i="12"/>
  <c r="I1807" i="2" s="1"/>
  <c r="B6595" i="12"/>
  <c r="I2117" i="2" s="1"/>
  <c r="B6596" i="12"/>
  <c r="I2106" i="2" s="1"/>
  <c r="B6597" i="12"/>
  <c r="I2107" i="2" s="1"/>
  <c r="B6598" i="12"/>
  <c r="I2116" i="2" s="1"/>
  <c r="B6599" i="12"/>
  <c r="I2108" i="2" s="1"/>
  <c r="B6600" i="12"/>
  <c r="I2109" i="2" s="1"/>
  <c r="B6601" i="12"/>
  <c r="I2505" i="2" s="1"/>
  <c r="B6602" i="12"/>
  <c r="I2466" i="2" s="1"/>
  <c r="B6603" i="12"/>
  <c r="I2506" i="2" s="1"/>
  <c r="B6604" i="12"/>
  <c r="I2467" i="2" s="1"/>
  <c r="B6605" i="12"/>
  <c r="I1984" i="2" s="1"/>
  <c r="B6606" i="12"/>
  <c r="I2830" i="2" s="1"/>
  <c r="B6607" i="12"/>
  <c r="I1983" i="2" s="1"/>
  <c r="B6608" i="12"/>
  <c r="I2831" i="2" s="1"/>
  <c r="B6609" i="12"/>
  <c r="I2778" i="2" s="1"/>
  <c r="B6610" i="12"/>
  <c r="I2779" i="2" s="1"/>
  <c r="B6611" i="12"/>
  <c r="I2845" i="2" s="1"/>
  <c r="B6612" i="12"/>
  <c r="I2846" i="2" s="1"/>
  <c r="B6613" i="12"/>
  <c r="I2747" i="2" s="1"/>
  <c r="B6614" i="12"/>
  <c r="I2748" i="2" s="1"/>
  <c r="B6615" i="12"/>
  <c r="B6616"/>
  <c r="B6617"/>
  <c r="I2431" i="2" s="1"/>
  <c r="B6618" i="12"/>
  <c r="I2432" i="2" s="1"/>
  <c r="B6619" i="12"/>
  <c r="I2433" i="2" s="1"/>
  <c r="B6620" i="12"/>
  <c r="I1988" i="2" s="1"/>
  <c r="B6621" i="12"/>
  <c r="I2073" i="2" s="1"/>
  <c r="B6622" i="12"/>
  <c r="I2068" i="2" s="1"/>
  <c r="B6623" i="12"/>
  <c r="I2050" i="2" s="1"/>
  <c r="B6624" i="12"/>
  <c r="I2051" i="2" s="1"/>
  <c r="B6625" i="12"/>
  <c r="B6626"/>
  <c r="I2067" i="2" s="1"/>
  <c r="B6627" i="12"/>
  <c r="I2052" i="2" s="1"/>
  <c r="B6628" i="12"/>
  <c r="I2053" i="2" s="1"/>
  <c r="B6629" i="12"/>
  <c r="B6630"/>
  <c r="B6631"/>
  <c r="B6632"/>
  <c r="I2594" i="2" s="1"/>
  <c r="B6633" i="12"/>
  <c r="B6634"/>
  <c r="B6635"/>
  <c r="B6636"/>
  <c r="B6637"/>
  <c r="I2435" i="2" s="1"/>
  <c r="B6638" i="12"/>
  <c r="I2434" i="2" s="1"/>
  <c r="B6639" i="12"/>
  <c r="I2829" i="2" s="1"/>
  <c r="B6640" i="12"/>
  <c r="I2054" i="2" s="1"/>
  <c r="B6641" i="12"/>
  <c r="I2055" i="2" s="1"/>
  <c r="B6642" i="12"/>
  <c r="I2056" i="2" s="1"/>
  <c r="B6643" i="12"/>
  <c r="I2065" i="2" s="1"/>
  <c r="B6644" i="12"/>
  <c r="I2057" i="2" s="1"/>
  <c r="B6645" i="12"/>
  <c r="I2058" i="2" s="1"/>
  <c r="B6646" i="12"/>
  <c r="I2059" i="2" s="1"/>
  <c r="B6647" i="12"/>
  <c r="I2110" i="2" s="1"/>
  <c r="B6648" i="12"/>
  <c r="I2111" i="2" s="1"/>
  <c r="B6649" i="12"/>
  <c r="I2507" i="2" s="1"/>
  <c r="B6650" i="12"/>
  <c r="I2468" i="2" s="1"/>
  <c r="B6651" i="12"/>
  <c r="I2508" i="2" s="1"/>
  <c r="B6652" i="12"/>
  <c r="I2469" i="2" s="1"/>
  <c r="B6653" i="12"/>
  <c r="I2232" i="2" s="1"/>
  <c r="B6654" i="12"/>
  <c r="I2239" i="2" s="1"/>
  <c r="B6655" i="12"/>
  <c r="I2179" i="2" s="1"/>
  <c r="B6656" i="12"/>
  <c r="I2180" i="2" s="1"/>
  <c r="B6657" i="12"/>
  <c r="I2134" i="2" s="1"/>
  <c r="B6658" i="12"/>
  <c r="I2181" i="2" s="1"/>
  <c r="B6659" i="12"/>
  <c r="I2182" i="2" s="1"/>
  <c r="B6660" i="12"/>
  <c r="I1810" i="2" s="1"/>
  <c r="B6661" i="12"/>
  <c r="I1811" i="2" s="1"/>
  <c r="B6662" i="12"/>
  <c r="I1774" i="2" s="1"/>
  <c r="B6663" i="12"/>
  <c r="I1812" i="2" s="1"/>
  <c r="B6664" i="12"/>
  <c r="I1813" i="2" s="1"/>
  <c r="B6665" i="12"/>
  <c r="I1818" i="2" s="1"/>
  <c r="B6666" i="12"/>
  <c r="I1862" i="2" s="1"/>
  <c r="B6667" i="12"/>
  <c r="I1863" i="2" s="1"/>
  <c r="B6668" i="12"/>
  <c r="I1751" i="2" s="1"/>
  <c r="B6669" i="12"/>
  <c r="B6670"/>
  <c r="I2542" i="2" s="1"/>
  <c r="B6671" i="12"/>
  <c r="B6672"/>
  <c r="I2543" i="2" s="1"/>
  <c r="B6673" i="12"/>
  <c r="I2280" i="2" s="1"/>
  <c r="B6674" i="12"/>
  <c r="I2281" i="2" s="1"/>
  <c r="B6675" i="12"/>
  <c r="B6676"/>
  <c r="B6677"/>
  <c r="I2780" i="2" s="1"/>
  <c r="B6678" i="12"/>
  <c r="I2781" i="2" s="1"/>
  <c r="B6679" i="12"/>
  <c r="I2782" i="2" s="1"/>
  <c r="B6680" i="12"/>
  <c r="I2783" i="2" s="1"/>
  <c r="B6681" i="12"/>
  <c r="I1864" i="2" s="1"/>
  <c r="B6682" i="12"/>
  <c r="I1865" i="2" s="1"/>
  <c r="B6683" i="12"/>
  <c r="B6684"/>
  <c r="I1926" i="2" s="1"/>
  <c r="B6685" i="12"/>
  <c r="B6686"/>
  <c r="B6687"/>
  <c r="I2121" i="2" s="1"/>
  <c r="B6688" i="12"/>
  <c r="I2640" i="2" s="1"/>
  <c r="B6689" i="12"/>
  <c r="B6690"/>
  <c r="I2641" i="2" s="1"/>
  <c r="B6691" i="12"/>
  <c r="I2492" i="2" s="1"/>
  <c r="B6692" i="12"/>
  <c r="I2847" i="2" s="1"/>
  <c r="B6693" i="12"/>
  <c r="I2848" i="2" s="1"/>
  <c r="B6694" i="12"/>
  <c r="I2850" i="2" s="1"/>
  <c r="B6695" i="12"/>
  <c r="I2849" i="2" s="1"/>
  <c r="B6696" i="12"/>
  <c r="I2813" i="2" s="1"/>
  <c r="B6697" i="12"/>
  <c r="B6698"/>
  <c r="I2577" i="2" s="1"/>
  <c r="B6699" i="12"/>
  <c r="I2578" i="2" s="1"/>
  <c r="B6700" i="12"/>
  <c r="B6701"/>
  <c r="B6702"/>
  <c r="I2307" i="2" s="1"/>
  <c r="B6703" i="12"/>
  <c r="B6704"/>
  <c r="I2689" i="2" s="1"/>
  <c r="B6705" i="12"/>
  <c r="I2669" i="2" s="1"/>
  <c r="B6706" i="12"/>
  <c r="I2690" i="2" s="1"/>
  <c r="B6707" i="12"/>
  <c r="B6708"/>
  <c r="B6709"/>
  <c r="B6710"/>
  <c r="B6711"/>
  <c r="I2682" i="2" s="1"/>
  <c r="B6712" i="12"/>
  <c r="I2683" i="2" s="1"/>
  <c r="B6713" i="12"/>
  <c r="B6714"/>
  <c r="I2734" i="2" s="1"/>
  <c r="B6715" i="12"/>
  <c r="B6716"/>
  <c r="B6717"/>
  <c r="I2741" i="2" s="1"/>
  <c r="B6718" i="12"/>
  <c r="B6719"/>
  <c r="B6720"/>
  <c r="I2395" i="2" s="1"/>
  <c r="B6721" i="12"/>
  <c r="B6722"/>
  <c r="I2582" i="2" s="1"/>
  <c r="B6723" i="12"/>
  <c r="B6724"/>
  <c r="B6725"/>
  <c r="B6726"/>
  <c r="B6727"/>
  <c r="B6728"/>
  <c r="I2233" i="2" s="1"/>
  <c r="B6729" i="12"/>
  <c r="I2234" i="2" s="1"/>
  <c r="B6730" i="12"/>
  <c r="I2235" i="2" s="1"/>
  <c r="B6731" i="12"/>
  <c r="B6732"/>
  <c r="I1866" i="2" s="1"/>
  <c r="B6733" i="12"/>
  <c r="I1897" i="2" s="1"/>
  <c r="B6734" i="12"/>
  <c r="I1867" i="2" s="1"/>
  <c r="B6735" i="12"/>
  <c r="B6736"/>
  <c r="I2282" i="2" s="1"/>
  <c r="B6737" i="12"/>
  <c r="I2808" i="2" s="1"/>
  <c r="B6738" i="12"/>
  <c r="I2283" i="2" s="1"/>
  <c r="B6739" i="12"/>
  <c r="I2183" i="2" s="1"/>
  <c r="B6740" i="12"/>
  <c r="I2184" i="2" s="1"/>
  <c r="B6741" i="12"/>
  <c r="I2185" i="2" s="1"/>
  <c r="B6742" i="12"/>
  <c r="B6743"/>
  <c r="B6744"/>
  <c r="I2675" i="2" s="1"/>
  <c r="B6745" i="12"/>
  <c r="I2676" i="2" s="1"/>
  <c r="B6746" i="12"/>
  <c r="I1868" i="2" s="1"/>
  <c r="B6747" i="12"/>
  <c r="I1869" i="2" s="1"/>
  <c r="B6748" i="12"/>
  <c r="I1914" i="2" s="1"/>
  <c r="B6749" i="12"/>
  <c r="B6750"/>
  <c r="I2575" i="2" s="1"/>
  <c r="B6751" i="12"/>
  <c r="I2576" i="2" s="1"/>
  <c r="B6752" i="12"/>
  <c r="B6753"/>
  <c r="B6754"/>
  <c r="I2290" i="2" s="1"/>
  <c r="B6755" i="12"/>
  <c r="I2291" i="2" s="1"/>
  <c r="B6756" i="12"/>
  <c r="I2411" i="2" s="1"/>
  <c r="B6757" i="12"/>
  <c r="I2412" i="2" s="1"/>
  <c r="B6758" i="12"/>
  <c r="I2751" i="2" s="1"/>
  <c r="B6759" i="12"/>
  <c r="B6760"/>
  <c r="B6761"/>
  <c r="B6762"/>
  <c r="I2470" i="2" s="1"/>
  <c r="B6763" i="12"/>
  <c r="B6764"/>
  <c r="I2060" i="2" s="1"/>
  <c r="B6765" i="12"/>
  <c r="I2061" i="2" s="1"/>
  <c r="B6766" i="12"/>
  <c r="I1814" i="2" s="1"/>
  <c r="B6767" i="12"/>
  <c r="I1815" i="2" s="1"/>
  <c r="B6768" i="12"/>
  <c r="I2062" i="2" s="1"/>
  <c r="B6769" i="12"/>
  <c r="I2063" i="2" s="1"/>
  <c r="B6770" i="12"/>
  <c r="I2112" i="2" s="1"/>
  <c r="B6771" i="12"/>
  <c r="I2113" i="2" s="1"/>
  <c r="B6772" i="12"/>
  <c r="B6773"/>
  <c r="B6774"/>
  <c r="I2740" i="2" s="1"/>
  <c r="B6775" i="12"/>
  <c r="I2735" i="2" s="1"/>
  <c r="B6776" i="12"/>
  <c r="I2736" i="2" s="1"/>
  <c r="B6777" i="12"/>
  <c r="B6778"/>
  <c r="I2670" i="2" s="1"/>
  <c r="B6779" i="12"/>
  <c r="B6780"/>
  <c r="B6781"/>
  <c r="B6782"/>
  <c r="B6783"/>
  <c r="B6784"/>
  <c r="B6785"/>
  <c r="B6786"/>
  <c r="B6787"/>
  <c r="B6788"/>
  <c r="B6789"/>
  <c r="B6790"/>
  <c r="B6791"/>
  <c r="B6792"/>
  <c r="B6793"/>
  <c r="B6794"/>
  <c r="B6795"/>
  <c r="B6796"/>
  <c r="B6797"/>
  <c r="B6798"/>
  <c r="B6799"/>
  <c r="B6800"/>
  <c r="B6801"/>
  <c r="B6802"/>
  <c r="B6803"/>
  <c r="B6804"/>
  <c r="B6805"/>
  <c r="B6806"/>
  <c r="B6807"/>
  <c r="B6808"/>
  <c r="B6809"/>
  <c r="B6810"/>
  <c r="B6811"/>
  <c r="B6812"/>
  <c r="B6813"/>
  <c r="B6814"/>
  <c r="B6815"/>
  <c r="B6816"/>
  <c r="B6817"/>
  <c r="B6818"/>
  <c r="B6819"/>
  <c r="B6820"/>
  <c r="B6821"/>
  <c r="B6822"/>
  <c r="B6823"/>
  <c r="B6824"/>
  <c r="B6825"/>
  <c r="B6826"/>
  <c r="B6827"/>
  <c r="B6828"/>
  <c r="B6829"/>
  <c r="B6830"/>
  <c r="B6831"/>
  <c r="B6832"/>
  <c r="B6833"/>
  <c r="B6834"/>
  <c r="B6835"/>
  <c r="B6836"/>
  <c r="B6837"/>
  <c r="B6838"/>
  <c r="B6839"/>
  <c r="B6840"/>
  <c r="B6841"/>
  <c r="B6842"/>
  <c r="B6843"/>
  <c r="B6844"/>
  <c r="B6845"/>
  <c r="B6846"/>
  <c r="B6847"/>
  <c r="B6848"/>
  <c r="B6849"/>
  <c r="B6850"/>
  <c r="B6851"/>
  <c r="B6852"/>
  <c r="B6853"/>
  <c r="B6854"/>
  <c r="B6855"/>
  <c r="B6856"/>
  <c r="B6857"/>
  <c r="B6858"/>
  <c r="B6859"/>
  <c r="B6860"/>
  <c r="B6861"/>
  <c r="B6862"/>
  <c r="B6863"/>
  <c r="B6864"/>
  <c r="I898" i="4" s="1"/>
  <c r="B6865" i="12"/>
  <c r="B6866"/>
  <c r="B6867"/>
  <c r="B6868"/>
  <c r="I810" i="4" s="1"/>
  <c r="B6869" i="12"/>
  <c r="B6870"/>
  <c r="B6871"/>
  <c r="B6872"/>
  <c r="B6873"/>
  <c r="B6874"/>
  <c r="B6875"/>
  <c r="B6876"/>
  <c r="B6877"/>
  <c r="B6878"/>
  <c r="B6879"/>
  <c r="B6880"/>
  <c r="I703" i="4" s="1"/>
  <c r="B6881" i="12"/>
  <c r="B6882"/>
  <c r="B6883"/>
  <c r="B6884"/>
  <c r="B6885"/>
  <c r="B6886"/>
  <c r="B6887"/>
  <c r="B6888"/>
  <c r="B6889"/>
  <c r="B6890"/>
  <c r="B6891"/>
  <c r="B6892"/>
  <c r="B6893"/>
  <c r="B6894"/>
  <c r="I895" i="4" s="1"/>
  <c r="B6895" i="12"/>
  <c r="B6896"/>
  <c r="B6897"/>
  <c r="B6898"/>
  <c r="B6899"/>
  <c r="B6900"/>
  <c r="B6901"/>
  <c r="B6902"/>
  <c r="B6903"/>
  <c r="B6904"/>
  <c r="B6905"/>
  <c r="B6906"/>
  <c r="B6907"/>
  <c r="B6908"/>
  <c r="B6909"/>
  <c r="B6910"/>
  <c r="B6911"/>
  <c r="B6912"/>
  <c r="B6913"/>
  <c r="B6914"/>
  <c r="B6915"/>
  <c r="B6916"/>
  <c r="B6917"/>
  <c r="B6918"/>
  <c r="B6919"/>
  <c r="B6920"/>
  <c r="B6921"/>
  <c r="B6922"/>
  <c r="I678" i="4" s="1"/>
  <c r="B6923" i="12"/>
  <c r="B6924"/>
  <c r="B6925"/>
  <c r="B6926"/>
  <c r="B6927"/>
  <c r="B6928"/>
  <c r="B6929"/>
  <c r="B6930"/>
  <c r="I705" i="4" s="1"/>
  <c r="B6931" i="12"/>
  <c r="B6932"/>
  <c r="B6933"/>
  <c r="B6934"/>
  <c r="B6935"/>
  <c r="B6936"/>
  <c r="B6937"/>
  <c r="B6938"/>
  <c r="B6939"/>
  <c r="B6940"/>
  <c r="B6941"/>
  <c r="B6942"/>
  <c r="B6943"/>
  <c r="B6944"/>
  <c r="B6945"/>
  <c r="B6946"/>
  <c r="B6947"/>
  <c r="B6948"/>
  <c r="B6949"/>
  <c r="B6950"/>
  <c r="B6951"/>
  <c r="B6952"/>
  <c r="B6953"/>
  <c r="B6954"/>
  <c r="B6955"/>
  <c r="B6956"/>
  <c r="B6957"/>
  <c r="B6958"/>
  <c r="B6959"/>
  <c r="B6960"/>
  <c r="B6961"/>
  <c r="B6962"/>
  <c r="B6963"/>
  <c r="B6964"/>
  <c r="B6965"/>
  <c r="B6966"/>
  <c r="B6967"/>
  <c r="B6968"/>
  <c r="B6969"/>
  <c r="B6970"/>
  <c r="B6971"/>
  <c r="B6972"/>
  <c r="B6973"/>
  <c r="B6974"/>
  <c r="B6975"/>
  <c r="B6976"/>
  <c r="B6977"/>
  <c r="B6978"/>
  <c r="B6979"/>
  <c r="B6980"/>
  <c r="B6981"/>
  <c r="B6982"/>
  <c r="B6983"/>
  <c r="B6984"/>
  <c r="B6985"/>
  <c r="B6986"/>
  <c r="B6987"/>
  <c r="B6988"/>
  <c r="B6989"/>
  <c r="B6990"/>
  <c r="B6991"/>
  <c r="B6992"/>
  <c r="B6993"/>
  <c r="B6994"/>
  <c r="B6995"/>
  <c r="B6996"/>
  <c r="B6997"/>
  <c r="B6998"/>
  <c r="B6999"/>
  <c r="B7000"/>
  <c r="B7001"/>
  <c r="B7002"/>
  <c r="B7003"/>
  <c r="B7004"/>
  <c r="B7005"/>
  <c r="B7006"/>
  <c r="B7007"/>
  <c r="B7008"/>
  <c r="B7009"/>
  <c r="B7010"/>
  <c r="B7011"/>
  <c r="B7012"/>
  <c r="B7013"/>
  <c r="B7014"/>
  <c r="B7015"/>
  <c r="B7016"/>
  <c r="I3127" i="2" s="1"/>
  <c r="B7017" i="12"/>
  <c r="B7018"/>
  <c r="B7019"/>
  <c r="B7020"/>
  <c r="B7021"/>
  <c r="B7022"/>
  <c r="B7023"/>
  <c r="B7024"/>
  <c r="B7025"/>
  <c r="B7026"/>
  <c r="B7027"/>
  <c r="B7028"/>
  <c r="B7029"/>
  <c r="B7030"/>
  <c r="B7031"/>
  <c r="B7032"/>
  <c r="B7033"/>
  <c r="B7034"/>
  <c r="B7035"/>
  <c r="B7036"/>
  <c r="B7037"/>
  <c r="B7038"/>
  <c r="B7039"/>
  <c r="B7040"/>
  <c r="B7041"/>
  <c r="B7042"/>
  <c r="B7043"/>
  <c r="B7044"/>
  <c r="B7045"/>
  <c r="B7046"/>
  <c r="B7047"/>
  <c r="B7048"/>
  <c r="B7049"/>
  <c r="B7050"/>
  <c r="B7051"/>
  <c r="B7052"/>
  <c r="B7053"/>
  <c r="B7054"/>
  <c r="B7055"/>
  <c r="B7056"/>
  <c r="B7057"/>
  <c r="B7058"/>
  <c r="B7059"/>
  <c r="B7060"/>
  <c r="B7061"/>
  <c r="B7062"/>
  <c r="B7063"/>
  <c r="B7064"/>
  <c r="B7065"/>
  <c r="B7066"/>
  <c r="B7067"/>
  <c r="B7068"/>
  <c r="B7069"/>
  <c r="B7070"/>
  <c r="B7071"/>
  <c r="B7072"/>
  <c r="B7073"/>
  <c r="B7074"/>
  <c r="B7075"/>
  <c r="B7076"/>
  <c r="B7077"/>
  <c r="B7078"/>
  <c r="B7079"/>
  <c r="B7080"/>
  <c r="B7081"/>
  <c r="B7082"/>
  <c r="B7083"/>
  <c r="B7084"/>
  <c r="B7085"/>
  <c r="B7086"/>
  <c r="B7087"/>
  <c r="B7088"/>
  <c r="B7089"/>
  <c r="B7090"/>
  <c r="B7091"/>
  <c r="B7092"/>
  <c r="B7093"/>
  <c r="B7094"/>
  <c r="B7095"/>
  <c r="B7096"/>
  <c r="B7097"/>
  <c r="B7098"/>
  <c r="B7099"/>
  <c r="B7100"/>
  <c r="B7101"/>
  <c r="B7102"/>
  <c r="B7103"/>
  <c r="B7104"/>
  <c r="B7105"/>
  <c r="B7106"/>
  <c r="B7107"/>
  <c r="B7108"/>
  <c r="B7109"/>
  <c r="B7110"/>
  <c r="B7111"/>
  <c r="B7112"/>
  <c r="B7113"/>
  <c r="B7114"/>
  <c r="B7115"/>
  <c r="B7116"/>
  <c r="B7117"/>
  <c r="B7118"/>
  <c r="B7119"/>
  <c r="B7120"/>
  <c r="B7121"/>
  <c r="B7122"/>
  <c r="B7123"/>
  <c r="B7124"/>
  <c r="B7125"/>
  <c r="B7126"/>
  <c r="B7127"/>
  <c r="B7128"/>
  <c r="B7129"/>
  <c r="B7130"/>
  <c r="B7131"/>
  <c r="B7132"/>
  <c r="B7133"/>
  <c r="B7134"/>
  <c r="B7135"/>
  <c r="B7136"/>
  <c r="B7137"/>
  <c r="B7138"/>
  <c r="B7139"/>
  <c r="B7140"/>
  <c r="B7141"/>
  <c r="B7142"/>
  <c r="B7143"/>
  <c r="B7144"/>
  <c r="B7145"/>
  <c r="B7146"/>
  <c r="B7147"/>
  <c r="B7148"/>
  <c r="B7149"/>
  <c r="B7150"/>
  <c r="B7151"/>
  <c r="B7152"/>
  <c r="B7153"/>
  <c r="B7154"/>
  <c r="B7155"/>
  <c r="B7156"/>
  <c r="B7157"/>
  <c r="B7158"/>
  <c r="B7159"/>
  <c r="B7160"/>
  <c r="B7161"/>
  <c r="B7162"/>
  <c r="B7163"/>
  <c r="B7164"/>
  <c r="B7165"/>
  <c r="B7166"/>
  <c r="B7167"/>
  <c r="B7168"/>
  <c r="B7169"/>
  <c r="B7170"/>
  <c r="B7171"/>
  <c r="B7172"/>
  <c r="B7173"/>
  <c r="B7174"/>
  <c r="B7175"/>
  <c r="B7176"/>
  <c r="B7177"/>
  <c r="B7178"/>
  <c r="B7179"/>
  <c r="B7180"/>
  <c r="B7181"/>
  <c r="B7182"/>
  <c r="B7183"/>
  <c r="B7184"/>
  <c r="B7185"/>
  <c r="B7186"/>
  <c r="B7187"/>
  <c r="B7188"/>
  <c r="B7189"/>
  <c r="B7190"/>
  <c r="B7191"/>
  <c r="B7192"/>
  <c r="B7193"/>
  <c r="B7194"/>
  <c r="B7195"/>
  <c r="B7196"/>
  <c r="B7197"/>
  <c r="B7198"/>
  <c r="B7199"/>
  <c r="B7200"/>
  <c r="B7201"/>
  <c r="B7202"/>
  <c r="I3986" i="2" s="1"/>
  <c r="B7203" i="12"/>
  <c r="B7204"/>
  <c r="B7205"/>
  <c r="B7206"/>
  <c r="B7207"/>
  <c r="B7208"/>
  <c r="B7209"/>
  <c r="B7210"/>
  <c r="B7211"/>
  <c r="B7212"/>
  <c r="B7213"/>
  <c r="B7214"/>
  <c r="B7215"/>
  <c r="B7216"/>
  <c r="B7217"/>
  <c r="B7218"/>
  <c r="B7219"/>
  <c r="B7220"/>
  <c r="B7221"/>
  <c r="B7222"/>
  <c r="B7223"/>
  <c r="B7224"/>
  <c r="B7225"/>
  <c r="B7226"/>
  <c r="B7227"/>
  <c r="B7228"/>
  <c r="B7229"/>
  <c r="B7230"/>
  <c r="B7231"/>
  <c r="B7232"/>
  <c r="B7233"/>
  <c r="B7234"/>
  <c r="B7235"/>
  <c r="B7236"/>
  <c r="B7237"/>
  <c r="B7238"/>
  <c r="B7239"/>
  <c r="B7240"/>
  <c r="B7241"/>
  <c r="B7242"/>
  <c r="B7243"/>
  <c r="B7244"/>
  <c r="B7245"/>
  <c r="B7246"/>
  <c r="B7247"/>
  <c r="B7248"/>
  <c r="B7249"/>
  <c r="B7250"/>
  <c r="B7251"/>
  <c r="B7252"/>
  <c r="B7253"/>
  <c r="B7254"/>
  <c r="B7255"/>
  <c r="B7256"/>
  <c r="B7257"/>
  <c r="B7258"/>
  <c r="B7259"/>
  <c r="B7260"/>
  <c r="B7261"/>
  <c r="B7262"/>
  <c r="B7263"/>
  <c r="B7264"/>
  <c r="B7265"/>
  <c r="B7266"/>
  <c r="B7267"/>
  <c r="B7268"/>
  <c r="I1505" i="2" s="1"/>
  <c r="B7269" i="12"/>
  <c r="I1517" i="2" s="1"/>
  <c r="B7270" i="12"/>
  <c r="B7271"/>
  <c r="B7272"/>
  <c r="B7273"/>
  <c r="B7274"/>
  <c r="B7275"/>
  <c r="B7276"/>
  <c r="B7277"/>
  <c r="B7278"/>
  <c r="B7279"/>
  <c r="B7280"/>
  <c r="B7281"/>
  <c r="B7282"/>
  <c r="B7283"/>
  <c r="B7284"/>
  <c r="B7285"/>
  <c r="B7286"/>
  <c r="B7287"/>
  <c r="B7288"/>
  <c r="B7289"/>
  <c r="B7290"/>
  <c r="B7291"/>
  <c r="B7292"/>
  <c r="I2269" i="4" s="1"/>
  <c r="B7293" i="12"/>
  <c r="B7294"/>
  <c r="B7295"/>
  <c r="B7296"/>
  <c r="B7297"/>
  <c r="B7298"/>
  <c r="B7299"/>
  <c r="B7300"/>
  <c r="B7301"/>
  <c r="B7302"/>
  <c r="B7303"/>
  <c r="B7304"/>
  <c r="B7305"/>
  <c r="B7306"/>
  <c r="B7307"/>
  <c r="B7308"/>
  <c r="I2260" i="4" s="1"/>
  <c r="B7309" i="12"/>
  <c r="B7310"/>
  <c r="I2262" i="4" s="1"/>
  <c r="B7311" i="12"/>
  <c r="B7312"/>
  <c r="B7313"/>
  <c r="B7314"/>
  <c r="B7315"/>
  <c r="B7316"/>
  <c r="B7317"/>
  <c r="B7318"/>
  <c r="B7319"/>
  <c r="B7320"/>
  <c r="B7321"/>
  <c r="B7322"/>
  <c r="B7323"/>
  <c r="B7324"/>
  <c r="B7325"/>
  <c r="B7326"/>
  <c r="B7327"/>
  <c r="B7328"/>
  <c r="B7329"/>
  <c r="B7330"/>
  <c r="B7331"/>
  <c r="B7332"/>
  <c r="B7333"/>
  <c r="B7334"/>
  <c r="B7335"/>
  <c r="B7336"/>
  <c r="B7337"/>
  <c r="B7338"/>
  <c r="B7339"/>
  <c r="B7340"/>
  <c r="B7341"/>
  <c r="B7342"/>
  <c r="B7343"/>
  <c r="B7344"/>
  <c r="B7345"/>
  <c r="B7346"/>
  <c r="B7347"/>
  <c r="B7348"/>
  <c r="B7349"/>
  <c r="B7350"/>
  <c r="B7351"/>
  <c r="B7352"/>
  <c r="B7353"/>
  <c r="B7354"/>
  <c r="B7355"/>
  <c r="B7356"/>
  <c r="B7357"/>
  <c r="B7358"/>
  <c r="B7359"/>
  <c r="B7360"/>
  <c r="B7361"/>
  <c r="B7362"/>
  <c r="B7363"/>
  <c r="B7364"/>
  <c r="B7365"/>
  <c r="B7366"/>
  <c r="B7367"/>
  <c r="B7368"/>
  <c r="B7369"/>
  <c r="B7370"/>
  <c r="B7371"/>
  <c r="B7372"/>
  <c r="B7373"/>
  <c r="B7374"/>
  <c r="B7375"/>
  <c r="B7376"/>
  <c r="B7377"/>
  <c r="B7378"/>
  <c r="B7379"/>
  <c r="B7380"/>
  <c r="B7381"/>
  <c r="B7382"/>
  <c r="B7383"/>
  <c r="B7384"/>
  <c r="B7385"/>
  <c r="B7386"/>
  <c r="B7387"/>
  <c r="B7388"/>
  <c r="B7389"/>
  <c r="B7390"/>
  <c r="B7391"/>
  <c r="B7392"/>
  <c r="B7393"/>
  <c r="B7394"/>
  <c r="B7395"/>
  <c r="B7396"/>
  <c r="B7397"/>
  <c r="B7398"/>
  <c r="B7399"/>
  <c r="B7400"/>
  <c r="B7401"/>
  <c r="B7402"/>
  <c r="B7403"/>
  <c r="B7404"/>
  <c r="B7405"/>
  <c r="B7406"/>
  <c r="B7407"/>
  <c r="B7408"/>
  <c r="B7409"/>
  <c r="B7410"/>
  <c r="B7411"/>
  <c r="B7412"/>
  <c r="B7413"/>
  <c r="B7414"/>
  <c r="B7415"/>
  <c r="B7416"/>
  <c r="B7417"/>
  <c r="B7418"/>
  <c r="B7419"/>
  <c r="B7420"/>
  <c r="B7421"/>
  <c r="B7422"/>
  <c r="B7423"/>
  <c r="B7424"/>
  <c r="B7425"/>
  <c r="B7426"/>
  <c r="B7427"/>
  <c r="B7428"/>
  <c r="B7429"/>
  <c r="B7430"/>
  <c r="B7431"/>
  <c r="B7432"/>
  <c r="B7433"/>
  <c r="B7434"/>
  <c r="B7435"/>
  <c r="B7436"/>
  <c r="B7437"/>
  <c r="B7438"/>
  <c r="B7439"/>
  <c r="B7440"/>
  <c r="B7441"/>
  <c r="B7442"/>
  <c r="B7443"/>
  <c r="B7444"/>
  <c r="B7445"/>
  <c r="B7446"/>
  <c r="B7447"/>
  <c r="B7448"/>
  <c r="B7449"/>
  <c r="B7450"/>
  <c r="B7451"/>
  <c r="B7452"/>
  <c r="B7453"/>
  <c r="B7454"/>
  <c r="B7455"/>
  <c r="B7456"/>
  <c r="B7457"/>
  <c r="B7458"/>
  <c r="B7459"/>
  <c r="B7460"/>
  <c r="B7461"/>
  <c r="B7462"/>
  <c r="B7463"/>
  <c r="B7464"/>
  <c r="I3595" i="4" s="1"/>
  <c r="B7465" i="12"/>
  <c r="B7466"/>
  <c r="B7467"/>
  <c r="B7468"/>
  <c r="B7469"/>
  <c r="B7470"/>
  <c r="B7471"/>
  <c r="B7472"/>
  <c r="B7473"/>
  <c r="B7474"/>
  <c r="B7475"/>
  <c r="B7476"/>
  <c r="B7477"/>
  <c r="B7478"/>
  <c r="B7479"/>
  <c r="B7480"/>
  <c r="B7481"/>
  <c r="B7482"/>
  <c r="B7483"/>
  <c r="B7484"/>
  <c r="B7485"/>
  <c r="B7486"/>
  <c r="B7487"/>
  <c r="B7488"/>
  <c r="B7489"/>
  <c r="B7490"/>
  <c r="B7491"/>
  <c r="B7492"/>
  <c r="B7493"/>
  <c r="B7494"/>
  <c r="B7495"/>
  <c r="B7496"/>
  <c r="B7497"/>
  <c r="B7498"/>
  <c r="B7499"/>
  <c r="B7500"/>
  <c r="B7501"/>
  <c r="B7502"/>
  <c r="B7503"/>
  <c r="B7504"/>
  <c r="B7505"/>
  <c r="B7506"/>
  <c r="B7507"/>
  <c r="B7508"/>
  <c r="B7509"/>
  <c r="B7510"/>
  <c r="B7511"/>
  <c r="B7512"/>
  <c r="B7513"/>
  <c r="B7514"/>
  <c r="B7515"/>
  <c r="B7516"/>
  <c r="B7517"/>
  <c r="B7518"/>
  <c r="B7519"/>
  <c r="B7520"/>
  <c r="B7521"/>
  <c r="B7522"/>
  <c r="B7523"/>
  <c r="B7524"/>
  <c r="B7525"/>
  <c r="B7526"/>
  <c r="B7527"/>
  <c r="B7528"/>
  <c r="B7529"/>
  <c r="B7530"/>
  <c r="B7531"/>
  <c r="B7532"/>
  <c r="B7533"/>
  <c r="B7534"/>
  <c r="B7535"/>
  <c r="B7536"/>
  <c r="B7537"/>
  <c r="B7538"/>
  <c r="B7539"/>
  <c r="B7540"/>
  <c r="B7541"/>
  <c r="B7542"/>
  <c r="B7543"/>
  <c r="B7544"/>
  <c r="B7545"/>
  <c r="B7546"/>
  <c r="B7547"/>
  <c r="B7548"/>
  <c r="B7549"/>
  <c r="B7550"/>
  <c r="B7551"/>
  <c r="B7552"/>
  <c r="B7553"/>
  <c r="B7554"/>
  <c r="B7555"/>
  <c r="B7556"/>
  <c r="B7557"/>
  <c r="B7558"/>
  <c r="B7559"/>
  <c r="B7560"/>
  <c r="B7561"/>
  <c r="B7562"/>
  <c r="B7563"/>
  <c r="B7564"/>
  <c r="B7565"/>
  <c r="B7566"/>
  <c r="B7567"/>
  <c r="B7568"/>
  <c r="B7569"/>
  <c r="B7570"/>
  <c r="B7571"/>
  <c r="B7572"/>
  <c r="B7573"/>
  <c r="B7574"/>
  <c r="B7575"/>
  <c r="B7576"/>
  <c r="B7577"/>
  <c r="B7578"/>
  <c r="B7579"/>
  <c r="B7580"/>
  <c r="B7581"/>
  <c r="B7582"/>
  <c r="B7583"/>
  <c r="B7584"/>
  <c r="B7585"/>
  <c r="B7586"/>
  <c r="B7587"/>
  <c r="B7588"/>
  <c r="B7589"/>
  <c r="B7590"/>
  <c r="B7591"/>
  <c r="B7592"/>
  <c r="B7593"/>
  <c r="B7594"/>
  <c r="B7595"/>
  <c r="B7596"/>
  <c r="B7597"/>
  <c r="B7598"/>
  <c r="B7599"/>
  <c r="B7600"/>
  <c r="B7601"/>
  <c r="B7602"/>
  <c r="B7603"/>
  <c r="B7604"/>
  <c r="B7605"/>
  <c r="B7606"/>
  <c r="B7607"/>
  <c r="B7608"/>
  <c r="B7609"/>
  <c r="B7610"/>
  <c r="B7611"/>
  <c r="B7612"/>
  <c r="B7613"/>
  <c r="B7614"/>
  <c r="B7615"/>
  <c r="B7616"/>
  <c r="B7617"/>
  <c r="B7618"/>
  <c r="B7619"/>
  <c r="B7620"/>
  <c r="B7621"/>
  <c r="B7622"/>
  <c r="B7623"/>
  <c r="B7624"/>
  <c r="B7625"/>
  <c r="B7626"/>
  <c r="B7627"/>
  <c r="B7628"/>
  <c r="B7629"/>
  <c r="B7630"/>
  <c r="B7631"/>
  <c r="B7632"/>
  <c r="B7633"/>
  <c r="B7634"/>
  <c r="B7635"/>
  <c r="B7636"/>
  <c r="B7637"/>
  <c r="B7638"/>
  <c r="B7639"/>
  <c r="B7640"/>
  <c r="I2558" i="4" s="1"/>
  <c r="B7641" i="12"/>
  <c r="B7642"/>
  <c r="B7643"/>
  <c r="B7644"/>
  <c r="B7645"/>
  <c r="B7646"/>
  <c r="B7647"/>
  <c r="B7648"/>
  <c r="B7649"/>
  <c r="B7650"/>
  <c r="B7651"/>
  <c r="B7652"/>
  <c r="B7653"/>
  <c r="B7654"/>
  <c r="B7655"/>
  <c r="B7656"/>
  <c r="B7657"/>
  <c r="B7658"/>
  <c r="B7659"/>
  <c r="B7660"/>
  <c r="B7661"/>
  <c r="B7662"/>
  <c r="B7663"/>
  <c r="B7664"/>
  <c r="B7665"/>
  <c r="B7666"/>
  <c r="B7667"/>
  <c r="B7668"/>
  <c r="B7669"/>
  <c r="B7670"/>
  <c r="B7671"/>
  <c r="B7672"/>
  <c r="B7673"/>
  <c r="B7674"/>
  <c r="B7675"/>
  <c r="B7676"/>
  <c r="B7677"/>
  <c r="B7678"/>
  <c r="B7679"/>
  <c r="B7680"/>
  <c r="B7681"/>
  <c r="B7682"/>
  <c r="B7683"/>
  <c r="B7684"/>
  <c r="B7685"/>
  <c r="B7686"/>
  <c r="B7687"/>
  <c r="B7688"/>
  <c r="B7689"/>
  <c r="B7690"/>
  <c r="B7691"/>
  <c r="B7692"/>
  <c r="B7693"/>
  <c r="B7694"/>
  <c r="B7695"/>
  <c r="B7696"/>
  <c r="B7697"/>
  <c r="B7698"/>
  <c r="B7699"/>
  <c r="B7700"/>
  <c r="B7701"/>
  <c r="B7702"/>
  <c r="B7703"/>
  <c r="B7704"/>
  <c r="B7705"/>
  <c r="B7706"/>
  <c r="B7707"/>
  <c r="B7708"/>
  <c r="B7709"/>
  <c r="B7710"/>
  <c r="B7711"/>
  <c r="B7712"/>
  <c r="B7713"/>
  <c r="B7714"/>
  <c r="B7715"/>
  <c r="B7716"/>
  <c r="B7717"/>
  <c r="B7718"/>
  <c r="B7719"/>
  <c r="B7720"/>
  <c r="B7721"/>
  <c r="B7722"/>
  <c r="B7723"/>
  <c r="B7724"/>
  <c r="B7725"/>
  <c r="B7726"/>
  <c r="B7727"/>
  <c r="B7728"/>
  <c r="B7729"/>
  <c r="B7730"/>
  <c r="B7731"/>
  <c r="B7732"/>
  <c r="B7733"/>
  <c r="B7734"/>
  <c r="B7735"/>
  <c r="B7736"/>
  <c r="B7737"/>
  <c r="B7738"/>
  <c r="B7739"/>
  <c r="B7740"/>
  <c r="B7741"/>
  <c r="B7742"/>
  <c r="B7743"/>
  <c r="B7744"/>
  <c r="I3092" i="4" s="1"/>
  <c r="B7745" i="12"/>
  <c r="B7746"/>
  <c r="B7747"/>
  <c r="B7748"/>
  <c r="I3125" i="4" s="1"/>
  <c r="B7749" i="12"/>
  <c r="B7750"/>
  <c r="B7751"/>
  <c r="B7752"/>
  <c r="B7753"/>
  <c r="B7754"/>
  <c r="B7755"/>
  <c r="B7756"/>
  <c r="B7757"/>
  <c r="B7758"/>
  <c r="B7759"/>
  <c r="B7760"/>
  <c r="B7761"/>
  <c r="B7762"/>
  <c r="B7763"/>
  <c r="B7764"/>
  <c r="B7765"/>
  <c r="B7766"/>
  <c r="B7767"/>
  <c r="B7768"/>
  <c r="B7769"/>
  <c r="B7770"/>
  <c r="B7771"/>
  <c r="B7772"/>
  <c r="B7773"/>
  <c r="B7774"/>
  <c r="B7775"/>
  <c r="B7776"/>
  <c r="B7777"/>
  <c r="B7778"/>
  <c r="B7779"/>
  <c r="B7780"/>
  <c r="B7781"/>
  <c r="B7782"/>
  <c r="B7783"/>
  <c r="B7784"/>
  <c r="B7785"/>
  <c r="B7786"/>
  <c r="B7787"/>
  <c r="B7788"/>
  <c r="B7789"/>
  <c r="B7790"/>
  <c r="B7791"/>
  <c r="B7792"/>
  <c r="I385" i="4" s="1"/>
  <c r="B7793" i="12"/>
  <c r="B7794"/>
  <c r="B7795"/>
  <c r="B7796"/>
  <c r="B7797"/>
  <c r="B7798"/>
  <c r="B7799"/>
  <c r="B7800"/>
  <c r="B7801"/>
  <c r="B7802"/>
  <c r="B7803"/>
  <c r="B7804"/>
  <c r="B7805"/>
  <c r="B7806"/>
  <c r="B7807"/>
  <c r="B7808"/>
  <c r="B7809"/>
  <c r="B7810"/>
  <c r="B7811"/>
  <c r="B7812"/>
  <c r="B7813"/>
  <c r="B7814"/>
  <c r="B7815"/>
  <c r="B7816"/>
  <c r="B7817"/>
  <c r="B7818"/>
  <c r="B7819"/>
  <c r="B7820"/>
  <c r="B7821"/>
  <c r="B7822"/>
  <c r="B7823"/>
  <c r="B7824"/>
  <c r="I2560" i="4" s="1"/>
  <c r="B7825" i="12"/>
  <c r="B7826"/>
  <c r="B7827"/>
  <c r="B7828"/>
  <c r="B7829"/>
  <c r="B7830"/>
  <c r="B7831"/>
  <c r="B7832"/>
  <c r="B7833"/>
  <c r="B7834"/>
  <c r="B7835"/>
  <c r="B7836"/>
  <c r="B7837"/>
  <c r="B7838"/>
  <c r="B7839"/>
  <c r="B7840"/>
  <c r="B7841"/>
  <c r="B7842"/>
  <c r="B7843"/>
  <c r="B7844"/>
  <c r="B7845"/>
  <c r="B7846"/>
  <c r="B7847"/>
  <c r="B7848"/>
  <c r="B7849"/>
  <c r="B7850"/>
  <c r="B7851"/>
  <c r="B7852"/>
  <c r="B7853"/>
  <c r="B7854"/>
  <c r="B7855"/>
  <c r="B7856"/>
  <c r="B7857"/>
  <c r="B7858"/>
  <c r="B7859"/>
  <c r="B7860"/>
  <c r="B7861"/>
  <c r="B7862"/>
  <c r="B7863"/>
  <c r="B7864"/>
  <c r="B7865"/>
  <c r="B7866"/>
  <c r="B7867"/>
  <c r="B7868"/>
  <c r="B7869"/>
  <c r="B7870"/>
  <c r="B7871"/>
  <c r="B7872"/>
  <c r="B7873"/>
  <c r="B7874"/>
  <c r="B7875"/>
  <c r="B7876"/>
  <c r="B7877"/>
  <c r="B7878"/>
  <c r="B7879"/>
  <c r="B7880"/>
  <c r="B7881"/>
  <c r="B7882"/>
  <c r="B7883"/>
  <c r="B7884"/>
  <c r="B7885"/>
  <c r="B7886"/>
  <c r="B7887"/>
  <c r="B7888"/>
  <c r="B7889"/>
  <c r="B7890"/>
  <c r="B7891"/>
  <c r="B7892"/>
  <c r="B7893"/>
  <c r="B7894"/>
  <c r="B7895"/>
  <c r="B7896"/>
  <c r="B7897"/>
  <c r="B7898"/>
  <c r="B7899"/>
  <c r="B7900"/>
  <c r="B7901"/>
  <c r="B7902"/>
  <c r="B7903"/>
  <c r="B7904"/>
  <c r="B7905"/>
  <c r="B7906"/>
  <c r="B7907"/>
  <c r="B7908"/>
  <c r="B7909"/>
  <c r="B7910"/>
  <c r="B7911"/>
  <c r="B7912"/>
  <c r="B7913"/>
  <c r="B7914"/>
  <c r="B7915"/>
  <c r="B7916"/>
  <c r="B7917"/>
  <c r="B7918"/>
  <c r="B7919"/>
  <c r="B7920"/>
  <c r="B7921"/>
  <c r="B7922"/>
  <c r="B7923"/>
  <c r="B7924"/>
  <c r="B7925"/>
  <c r="B7926"/>
  <c r="B7927"/>
  <c r="B7928"/>
  <c r="B7929"/>
  <c r="B7930"/>
  <c r="B7931"/>
  <c r="B7932"/>
  <c r="B7933"/>
  <c r="B7934"/>
  <c r="B7935"/>
  <c r="B7936"/>
  <c r="B7937"/>
  <c r="B7938"/>
  <c r="B7939"/>
  <c r="B7940"/>
  <c r="B7941"/>
  <c r="B7942"/>
  <c r="B7943"/>
  <c r="B7944"/>
  <c r="B7945"/>
  <c r="B7946"/>
  <c r="B7947"/>
  <c r="B7948"/>
  <c r="B7949"/>
  <c r="B7950"/>
  <c r="I2645" i="4" s="1"/>
  <c r="B7951" i="12"/>
  <c r="B7952"/>
  <c r="B7953"/>
  <c r="B7954"/>
  <c r="B7955"/>
  <c r="B7956"/>
  <c r="B7957"/>
  <c r="B7958"/>
  <c r="B7959"/>
  <c r="B7960"/>
  <c r="B7961"/>
  <c r="B7962"/>
  <c r="B7963"/>
  <c r="B7964"/>
  <c r="B7965"/>
  <c r="B7966"/>
  <c r="B7967"/>
  <c r="B7968"/>
  <c r="B7969"/>
  <c r="B7970"/>
  <c r="B7971"/>
  <c r="B7972"/>
  <c r="B7973"/>
  <c r="B7974"/>
  <c r="B7975"/>
  <c r="B7976"/>
  <c r="B7977"/>
  <c r="B7978"/>
  <c r="B7979"/>
  <c r="B7980"/>
  <c r="B7981"/>
  <c r="B7982"/>
  <c r="B7983"/>
  <c r="B7984"/>
  <c r="B7985"/>
  <c r="B7986"/>
  <c r="B7987"/>
  <c r="B7988"/>
  <c r="I5083" i="2" s="1"/>
  <c r="B7989" i="12"/>
  <c r="I5084" i="2" s="1"/>
  <c r="B7990" i="12"/>
  <c r="B7991"/>
  <c r="B7992"/>
  <c r="B7993"/>
  <c r="B7994"/>
  <c r="B7995"/>
  <c r="B7996"/>
  <c r="B7997"/>
  <c r="B7998"/>
  <c r="B7999"/>
  <c r="B8000"/>
  <c r="B8001"/>
  <c r="B8002"/>
  <c r="B8003"/>
  <c r="B8004"/>
  <c r="B8005"/>
  <c r="B8006"/>
  <c r="B8007"/>
  <c r="B8008"/>
  <c r="B8009"/>
  <c r="B8010"/>
  <c r="B8011"/>
  <c r="B8012"/>
  <c r="B8013"/>
  <c r="B8014"/>
  <c r="B8015"/>
  <c r="B8016"/>
  <c r="B8017"/>
  <c r="B8018"/>
  <c r="B8019"/>
  <c r="B8020"/>
  <c r="B8021"/>
  <c r="B8022"/>
  <c r="B8023"/>
  <c r="B8024"/>
  <c r="B8025"/>
  <c r="B8026"/>
  <c r="B8027"/>
  <c r="B8028"/>
  <c r="B8029"/>
  <c r="B8030"/>
  <c r="B8031"/>
  <c r="B8032"/>
  <c r="B8033"/>
  <c r="B8034"/>
  <c r="B8035"/>
  <c r="B8036"/>
  <c r="B8037"/>
  <c r="B8038"/>
  <c r="B8039"/>
  <c r="B8040"/>
  <c r="B8041"/>
  <c r="B8042"/>
  <c r="B8043"/>
  <c r="B8044"/>
  <c r="B8045"/>
  <c r="B8046"/>
  <c r="B8047"/>
  <c r="B8048"/>
  <c r="B8049"/>
  <c r="B8050"/>
  <c r="B8051"/>
  <c r="B8052"/>
  <c r="B8053"/>
  <c r="B8054"/>
  <c r="B8055"/>
  <c r="B8056"/>
  <c r="B8057"/>
  <c r="B8058"/>
  <c r="B8059"/>
  <c r="B8060"/>
  <c r="B8061"/>
  <c r="B8062"/>
  <c r="B8063"/>
  <c r="B8064"/>
  <c r="B8065"/>
  <c r="B8066"/>
  <c r="B8067"/>
  <c r="B8068"/>
  <c r="B8069"/>
  <c r="B8070"/>
  <c r="B8071"/>
  <c r="B8072"/>
  <c r="B8073"/>
  <c r="B8074"/>
  <c r="B8075"/>
  <c r="B8076"/>
  <c r="B8077"/>
  <c r="B8078"/>
  <c r="B8079"/>
  <c r="B8080"/>
  <c r="B8081"/>
  <c r="B8082"/>
  <c r="B8083"/>
  <c r="B8084"/>
  <c r="B8085"/>
  <c r="B8086"/>
  <c r="B8087"/>
  <c r="B8088"/>
  <c r="B8089"/>
  <c r="B8090"/>
  <c r="B8091"/>
  <c r="B8092"/>
  <c r="B8093"/>
  <c r="B8094"/>
  <c r="B8095"/>
  <c r="B8096"/>
  <c r="B8097"/>
  <c r="B8098"/>
  <c r="B8099"/>
  <c r="B8100"/>
  <c r="B8101"/>
  <c r="B8102"/>
  <c r="B8103"/>
  <c r="B8104"/>
  <c r="B8105"/>
  <c r="B8106"/>
  <c r="B8107"/>
  <c r="B8108"/>
  <c r="B8109"/>
  <c r="B8110"/>
  <c r="B8111"/>
  <c r="B8112"/>
  <c r="B8113"/>
  <c r="B8114"/>
  <c r="B8115"/>
  <c r="B8116"/>
  <c r="B8117"/>
  <c r="B8118"/>
  <c r="B8119"/>
  <c r="B8120"/>
  <c r="B8121"/>
  <c r="B8122"/>
  <c r="B8123"/>
  <c r="B8124"/>
  <c r="B8125"/>
  <c r="B8126"/>
  <c r="B8127"/>
  <c r="B8128"/>
  <c r="B8129"/>
  <c r="B8130"/>
  <c r="B8131"/>
  <c r="B8132"/>
  <c r="B8133"/>
  <c r="B8134"/>
  <c r="B8135"/>
  <c r="B8136"/>
  <c r="B8137"/>
  <c r="B8138"/>
  <c r="B8139"/>
  <c r="B8140"/>
  <c r="B8141"/>
  <c r="B8142"/>
  <c r="B8143"/>
  <c r="B8144"/>
  <c r="B8145"/>
  <c r="B8146"/>
  <c r="B8147"/>
  <c r="B8148"/>
  <c r="B8149"/>
  <c r="B8150"/>
  <c r="B8151"/>
  <c r="B8152"/>
  <c r="B8153"/>
  <c r="B8154"/>
  <c r="B8155"/>
  <c r="B8156"/>
  <c r="B8157"/>
  <c r="B8158"/>
  <c r="B8159"/>
  <c r="B8160"/>
  <c r="B8161"/>
  <c r="B8162"/>
  <c r="B8163"/>
  <c r="B8164"/>
  <c r="B8165"/>
  <c r="B8166"/>
  <c r="B8167"/>
  <c r="B8168"/>
  <c r="B8169"/>
  <c r="B8170"/>
  <c r="B8171"/>
  <c r="B8172"/>
  <c r="B8173"/>
  <c r="B8174"/>
  <c r="B8175"/>
  <c r="B8176"/>
  <c r="B8177"/>
  <c r="B8178"/>
  <c r="B8179"/>
  <c r="B8180"/>
  <c r="B8181"/>
  <c r="B8182"/>
  <c r="B8183"/>
  <c r="B8184"/>
  <c r="B8185"/>
  <c r="B8186"/>
  <c r="B8187"/>
  <c r="B8188"/>
  <c r="B8189"/>
  <c r="B8190"/>
  <c r="B8191"/>
  <c r="B8192"/>
  <c r="B8193"/>
  <c r="B8194"/>
  <c r="B8195"/>
  <c r="B8196"/>
  <c r="B8197"/>
  <c r="B8198"/>
  <c r="B8199"/>
  <c r="B8200"/>
  <c r="B8201"/>
  <c r="B8202"/>
  <c r="B8203"/>
  <c r="B8204"/>
  <c r="B8205"/>
  <c r="B8206"/>
  <c r="B8207"/>
  <c r="B8208"/>
  <c r="B8209"/>
  <c r="B8210"/>
  <c r="B8211"/>
  <c r="B8212"/>
  <c r="B8213"/>
  <c r="B8214"/>
  <c r="B8215"/>
  <c r="B8216"/>
  <c r="B8217"/>
  <c r="B8218"/>
  <c r="B8219"/>
  <c r="B8220"/>
  <c r="B8221"/>
  <c r="B8222"/>
  <c r="B8223"/>
  <c r="B8224"/>
  <c r="B8225"/>
  <c r="B8226"/>
  <c r="B8227"/>
  <c r="B8228"/>
  <c r="B8229"/>
  <c r="B8230"/>
  <c r="B8231"/>
  <c r="B8232"/>
  <c r="B8233"/>
  <c r="B8234"/>
  <c r="B8235"/>
  <c r="B8236"/>
  <c r="B8237"/>
  <c r="B8238"/>
  <c r="B8239"/>
  <c r="B8240"/>
  <c r="I4853" i="2" s="1"/>
  <c r="B8241" i="12"/>
  <c r="B8242"/>
  <c r="B8243"/>
  <c r="B8244"/>
  <c r="B8245"/>
  <c r="B8246"/>
  <c r="B8247"/>
  <c r="B8248"/>
  <c r="B8249"/>
  <c r="B8250"/>
  <c r="B8251"/>
  <c r="B8252"/>
  <c r="B8253"/>
  <c r="B8254"/>
  <c r="B8255"/>
  <c r="B8256"/>
  <c r="B8257"/>
  <c r="B8258"/>
  <c r="B8259"/>
  <c r="B8260"/>
  <c r="B8261"/>
  <c r="B8262"/>
  <c r="B8263"/>
  <c r="I493" i="2" s="1"/>
  <c r="B8264" i="12"/>
  <c r="B8265"/>
  <c r="B8266"/>
  <c r="B8267"/>
  <c r="B8268"/>
  <c r="B8269"/>
  <c r="B8270"/>
  <c r="I303" i="2" s="1"/>
  <c r="B8271" i="12"/>
  <c r="B8272"/>
  <c r="B8273"/>
  <c r="B8274"/>
  <c r="I302" i="2" s="1"/>
  <c r="B8275" i="12"/>
  <c r="B8276"/>
  <c r="I826" i="2" s="1"/>
  <c r="B8277" i="12"/>
  <c r="I852" i="2" s="1"/>
  <c r="B8278" i="12"/>
  <c r="I853" i="2" s="1"/>
  <c r="B8279" i="12"/>
  <c r="I510" i="2" s="1"/>
  <c r="B8280" i="12"/>
  <c r="I484" i="2" s="1"/>
  <c r="B8281" i="12"/>
  <c r="I1138" i="2" s="1"/>
  <c r="B8282" i="12"/>
  <c r="I939" i="2" s="1"/>
  <c r="B8283" i="12"/>
  <c r="I1341" i="2" s="1"/>
  <c r="B8284" i="12"/>
  <c r="I796" i="2" s="1"/>
  <c r="B8285" i="12"/>
  <c r="I927" i="2" s="1"/>
  <c r="B8286" i="12"/>
  <c r="I485" i="2" s="1"/>
  <c r="B8287" i="12"/>
  <c r="I940" i="2" s="1"/>
  <c r="B8288" i="12"/>
  <c r="I1170" i="2" s="1"/>
  <c r="B8289" i="12"/>
  <c r="I941" i="2" s="1"/>
  <c r="B8290" i="12"/>
  <c r="I1191" i="2" s="1"/>
  <c r="B8291" i="12"/>
  <c r="I942" i="2" s="1"/>
  <c r="B8292" i="12"/>
  <c r="I672" i="2" s="1"/>
  <c r="B8293" i="12"/>
  <c r="I1342" i="2" s="1"/>
  <c r="B8294" i="12"/>
  <c r="I1008" i="2" s="1"/>
  <c r="B8295" i="12"/>
  <c r="I1264" i="2" s="1"/>
  <c r="B8296" i="12"/>
  <c r="I1263" i="2" s="1"/>
  <c r="B8297" i="12"/>
  <c r="I1064" i="2" s="1"/>
  <c r="B8298" i="12"/>
  <c r="I1285" i="2" s="1"/>
  <c r="B8299" i="12"/>
  <c r="I1286" i="2" s="1"/>
  <c r="B8300" i="12"/>
  <c r="I1447" i="2" s="1"/>
  <c r="B8301" i="12"/>
  <c r="B8302"/>
  <c r="I2039" i="4" s="1"/>
  <c r="B8303" i="12"/>
  <c r="B8304"/>
  <c r="B8305"/>
  <c r="B8306"/>
  <c r="B8307"/>
  <c r="B8308"/>
  <c r="B8309"/>
  <c r="B8310"/>
  <c r="B8311"/>
  <c r="B8312"/>
  <c r="B8313"/>
  <c r="B8314"/>
  <c r="B8315"/>
  <c r="B8316"/>
  <c r="B8317"/>
  <c r="B8318"/>
  <c r="B8319"/>
  <c r="B8320"/>
  <c r="B8321"/>
  <c r="B8322"/>
  <c r="B8323"/>
  <c r="B8324"/>
  <c r="B8325"/>
  <c r="B8326"/>
  <c r="B8327"/>
  <c r="B8328"/>
  <c r="B8329"/>
  <c r="B8330"/>
  <c r="B8331"/>
  <c r="B8332"/>
  <c r="B8333"/>
  <c r="B8334"/>
  <c r="B8335"/>
  <c r="B8336"/>
  <c r="B8337"/>
  <c r="B8338"/>
  <c r="B8339"/>
  <c r="B8340"/>
  <c r="B8341"/>
  <c r="B8342"/>
  <c r="B8343"/>
  <c r="B8344"/>
  <c r="B8345"/>
  <c r="B8346"/>
  <c r="B8347"/>
  <c r="B8348"/>
  <c r="B8349"/>
  <c r="B8350"/>
  <c r="B8351"/>
  <c r="B8352"/>
  <c r="B8353"/>
  <c r="B8354"/>
  <c r="B8355"/>
  <c r="B8356"/>
  <c r="B8357"/>
  <c r="I393" i="4" s="1"/>
  <c r="B8358" i="12"/>
  <c r="B8359"/>
  <c r="B8360"/>
  <c r="B8361"/>
  <c r="B8362"/>
  <c r="B8363"/>
  <c r="B8364"/>
  <c r="B8365"/>
  <c r="B8366"/>
  <c r="B8367"/>
  <c r="B8368"/>
  <c r="B8369"/>
  <c r="B8370"/>
  <c r="I4084" i="2" s="1"/>
  <c r="B8371" i="12"/>
  <c r="B8372"/>
  <c r="B8373"/>
  <c r="B8374"/>
  <c r="B8375"/>
  <c r="B8376"/>
  <c r="B8377"/>
  <c r="B8378"/>
  <c r="B8379"/>
  <c r="B8380"/>
  <c r="B8381"/>
  <c r="B8382"/>
  <c r="B8383"/>
  <c r="B8384"/>
  <c r="B8385"/>
  <c r="B8386"/>
  <c r="B8387"/>
  <c r="B8388"/>
  <c r="I1346" i="4" s="1"/>
  <c r="B8389" i="12"/>
  <c r="B8390"/>
  <c r="B8391"/>
  <c r="B8392"/>
  <c r="B8393"/>
  <c r="B8394"/>
  <c r="B8395"/>
  <c r="B8396"/>
  <c r="B8397"/>
  <c r="B8398"/>
  <c r="B8399"/>
  <c r="B8400"/>
  <c r="B8401"/>
  <c r="B8402"/>
  <c r="B8403"/>
  <c r="B8404"/>
  <c r="B8405"/>
  <c r="B8406"/>
  <c r="B8407"/>
  <c r="B8408"/>
  <c r="I2099" i="2" s="1"/>
  <c r="B8409" i="12"/>
  <c r="I2100" i="2" s="1"/>
  <c r="B8410" i="12"/>
  <c r="I2041" i="2" s="1"/>
  <c r="B8411" i="12"/>
  <c r="I2130" i="2" s="1"/>
  <c r="B8412" i="12"/>
  <c r="I2075" i="2" s="1"/>
  <c r="B8413" i="12"/>
  <c r="I2131" i="2" s="1"/>
  <c r="B8414" i="12"/>
  <c r="I2768" i="2" s="1"/>
  <c r="B8415" i="12"/>
  <c r="I2769" i="2" s="1"/>
  <c r="B8416" i="12"/>
  <c r="I2818" i="2" s="1"/>
  <c r="B8417" i="12"/>
  <c r="I2635" i="2" s="1"/>
  <c r="B8418" i="12"/>
  <c r="I2673" i="2" s="1"/>
  <c r="B8419" i="12"/>
  <c r="I2042" i="2" s="1"/>
  <c r="B8420" i="12"/>
  <c r="I2083" i="2" s="1"/>
  <c r="B8421" i="12"/>
  <c r="I2457" i="2" s="1"/>
  <c r="B8422" i="12"/>
  <c r="I2835" i="2" s="1"/>
  <c r="B8423" i="12"/>
  <c r="I2770" i="2" s="1"/>
  <c r="B8424" i="12"/>
  <c r="I2535" i="2" s="1"/>
  <c r="B8425" i="12"/>
  <c r="I2536" i="2" s="1"/>
  <c r="B8426" i="12"/>
  <c r="I2132" i="2" s="1"/>
  <c r="B8427" i="12"/>
  <c r="I2509" i="2" s="1"/>
  <c r="B8428" i="12"/>
  <c r="I2771" i="2" s="1"/>
  <c r="B8429" i="12"/>
  <c r="I2772" i="2" s="1"/>
  <c r="B8430" i="12"/>
  <c r="I2537" i="2" s="1"/>
  <c r="B8431" i="12"/>
  <c r="I2674" i="2" s="1"/>
  <c r="B8432" i="12"/>
  <c r="I1938" i="2" s="1"/>
  <c r="B8433" i="12"/>
  <c r="B8434"/>
  <c r="B8435"/>
  <c r="B8436"/>
  <c r="I2602" i="2" s="1"/>
  <c r="B8437" i="12"/>
  <c r="I2103" i="2" s="1"/>
  <c r="B8438" i="12"/>
  <c r="I2045" i="2" s="1"/>
  <c r="B8439" i="12"/>
  <c r="I2458" i="2" s="1"/>
  <c r="B8440" i="12"/>
  <c r="I2827" i="2" s="1"/>
  <c r="B8441" i="12"/>
  <c r="I2825" i="2" s="1"/>
  <c r="B8442" i="12"/>
  <c r="I2824" i="2" s="1"/>
  <c r="B8443" i="12"/>
  <c r="B8444"/>
  <c r="B8445"/>
  <c r="B8446"/>
  <c r="B8447"/>
  <c r="B8448"/>
  <c r="B8449"/>
  <c r="B8450"/>
  <c r="B8451"/>
  <c r="B8452"/>
  <c r="B8453"/>
  <c r="B8454"/>
  <c r="B8455"/>
  <c r="B8456"/>
  <c r="B8457"/>
  <c r="B8458"/>
  <c r="B8459"/>
  <c r="I3485" i="2" s="1"/>
  <c r="B8460" i="12"/>
  <c r="B8461"/>
  <c r="B8462"/>
  <c r="B8463"/>
  <c r="B8464"/>
  <c r="B8465"/>
  <c r="B8466"/>
  <c r="B8467"/>
  <c r="B8468"/>
  <c r="B8469"/>
  <c r="B8470"/>
  <c r="B8471"/>
  <c r="B8472"/>
  <c r="I3864" i="2" s="1"/>
  <c r="B8473" i="12"/>
  <c r="B8474"/>
  <c r="B8475"/>
  <c r="B8476"/>
  <c r="I4042" i="2" s="1"/>
  <c r="B8477" i="12"/>
  <c r="B8478"/>
  <c r="B8479"/>
  <c r="B8480"/>
  <c r="B8481"/>
  <c r="B8482"/>
  <c r="B8483"/>
  <c r="B8484"/>
  <c r="I2249" i="4" s="1"/>
  <c r="B8485" i="12"/>
  <c r="B8486"/>
  <c r="B8487"/>
  <c r="B8488"/>
  <c r="B8489"/>
  <c r="B8490"/>
  <c r="B8491"/>
  <c r="B8492"/>
  <c r="B8493"/>
  <c r="B8494"/>
  <c r="B8495"/>
  <c r="B8496"/>
  <c r="B8497"/>
  <c r="B8498"/>
  <c r="B8499"/>
  <c r="B8500"/>
  <c r="B8501"/>
  <c r="B8502"/>
  <c r="B8503"/>
  <c r="B8504"/>
  <c r="B8505"/>
  <c r="B8506"/>
  <c r="B8507"/>
  <c r="B8508"/>
  <c r="B8509"/>
  <c r="B8510"/>
  <c r="I4962" i="2" s="1"/>
  <c r="B8511" i="12"/>
  <c r="B8512"/>
  <c r="B8513"/>
  <c r="B8514"/>
  <c r="B8515"/>
  <c r="B8516"/>
  <c r="B8517"/>
  <c r="B8518"/>
  <c r="B8519"/>
  <c r="B8520"/>
  <c r="B8521"/>
  <c r="B8522"/>
  <c r="B8523"/>
  <c r="B8524"/>
  <c r="B8525"/>
  <c r="B8526"/>
  <c r="B8527"/>
  <c r="B8528"/>
  <c r="B8529"/>
  <c r="B8530"/>
  <c r="B8531"/>
  <c r="B8532"/>
  <c r="B8533"/>
  <c r="B8534"/>
  <c r="B8535"/>
  <c r="B8536"/>
  <c r="B8537"/>
  <c r="B8538"/>
  <c r="B8539"/>
  <c r="B8540"/>
  <c r="B8541"/>
  <c r="B8542"/>
  <c r="B8543"/>
  <c r="B8544"/>
  <c r="I398" i="4" s="1"/>
  <c r="B8545" i="12"/>
  <c r="B8546"/>
  <c r="B8547"/>
  <c r="B8548"/>
  <c r="I395" i="4" s="1"/>
  <c r="B8549" i="12"/>
  <c r="B8550"/>
  <c r="I394" i="4" s="1"/>
  <c r="B8551" i="12"/>
  <c r="B8552"/>
  <c r="B8553"/>
  <c r="B8554"/>
  <c r="B8555"/>
  <c r="B8556"/>
  <c r="I207" i="2" s="1"/>
  <c r="B8557" i="12"/>
  <c r="B8558"/>
  <c r="B8559"/>
  <c r="B8560"/>
  <c r="I126" i="2" s="1"/>
  <c r="B8561" i="12"/>
  <c r="B8562"/>
  <c r="I804" i="2" s="1"/>
  <c r="B8563" i="12"/>
  <c r="B8564"/>
  <c r="I971" i="2" s="1"/>
  <c r="B8565" i="12"/>
  <c r="B8566"/>
  <c r="B8567"/>
  <c r="B8568"/>
  <c r="B8569"/>
  <c r="B8570"/>
  <c r="B8571"/>
  <c r="B8572"/>
  <c r="I1124" i="2" s="1"/>
  <c r="B8573" i="12"/>
  <c r="B8574"/>
  <c r="I1188" i="2" s="1"/>
  <c r="B8575" i="12"/>
  <c r="B8576"/>
  <c r="I1073" i="2" s="1"/>
  <c r="B8577" i="12"/>
  <c r="B8578"/>
  <c r="B8579"/>
  <c r="B8580"/>
  <c r="B8581"/>
  <c r="B8582"/>
  <c r="B8583"/>
  <c r="B8584"/>
  <c r="B8585"/>
  <c r="B8586"/>
  <c r="B8587"/>
  <c r="B8588"/>
  <c r="B8589"/>
  <c r="B8590"/>
  <c r="B8591"/>
  <c r="B8592"/>
  <c r="B8593"/>
  <c r="B8594"/>
  <c r="B8595"/>
  <c r="B8596"/>
  <c r="B8597"/>
  <c r="B8598"/>
  <c r="B8599"/>
  <c r="B8600"/>
  <c r="B8601"/>
  <c r="B8602"/>
  <c r="B8603"/>
  <c r="B8604"/>
  <c r="B8605"/>
  <c r="B8606"/>
  <c r="B8607"/>
  <c r="B8608"/>
  <c r="B8609"/>
  <c r="B8610"/>
  <c r="I460" i="4" s="1"/>
  <c r="B8611" i="12"/>
  <c r="B8612"/>
  <c r="I590" i="4" s="1"/>
  <c r="B8613" i="12"/>
  <c r="B8614"/>
  <c r="B8615"/>
  <c r="B8616"/>
  <c r="I558" i="4" s="1"/>
  <c r="B8617" i="12"/>
  <c r="B8618"/>
  <c r="B8619"/>
  <c r="B8620"/>
  <c r="I424" i="4" s="1"/>
  <c r="B8621" i="12"/>
  <c r="B8622"/>
  <c r="I2646" i="4" s="1"/>
  <c r="B8623" i="12"/>
  <c r="B8624"/>
  <c r="B8625"/>
  <c r="B8626"/>
  <c r="B8627"/>
  <c r="B8628"/>
  <c r="I2646" i="2" s="1"/>
  <c r="B8629" i="12"/>
  <c r="I2078" i="2" s="1"/>
  <c r="B8630" i="12"/>
  <c r="I2853" i="2" s="1"/>
  <c r="B8631" i="12"/>
  <c r="I2079" i="2" s="1"/>
  <c r="B8632" i="12"/>
  <c r="I2076" i="2" s="1"/>
  <c r="B8633" i="12"/>
  <c r="I2077" i="2" s="1"/>
  <c r="B8634" i="12"/>
  <c r="I2462" i="2" s="1"/>
  <c r="B8635" i="12"/>
  <c r="I2461" i="2" s="1"/>
  <c r="B8636" i="12"/>
  <c r="I1830" i="2" s="1"/>
  <c r="B8637" i="12"/>
  <c r="I2754" i="2" s="1"/>
  <c r="B8638" i="12"/>
  <c r="I2140" i="2" s="1"/>
  <c r="B8639" i="12"/>
  <c r="I2139" i="2" s="1"/>
  <c r="B8640" i="12"/>
  <c r="I2138" i="2" s="1"/>
  <c r="B8641" i="12"/>
  <c r="I1831" i="2" s="1"/>
  <c r="B8642" i="12"/>
  <c r="I1832" i="2" s="1"/>
  <c r="B8643" i="12"/>
  <c r="I2648" i="2" s="1"/>
  <c r="B8644" i="12"/>
  <c r="I2647" i="2" s="1"/>
  <c r="B8645" i="12"/>
  <c r="I2137" i="2" s="1"/>
  <c r="B8646" i="12"/>
  <c r="I2812" i="2" s="1"/>
  <c r="B8647" i="12"/>
  <c r="I1901" i="2" s="1"/>
  <c r="B8648" i="12"/>
  <c r="I2322" i="2" s="1"/>
  <c r="B8649" i="12"/>
  <c r="I2561" i="2" s="1"/>
  <c r="B8650" i="12"/>
  <c r="I1759" i="2" s="1"/>
  <c r="B8651" i="12"/>
  <c r="I2321" i="2" s="1"/>
  <c r="B8652" i="12"/>
  <c r="I1760" i="2" s="1"/>
  <c r="B8653" i="12"/>
  <c r="I2693" i="2" s="1"/>
  <c r="B8654" i="12"/>
  <c r="I2822" i="2" s="1"/>
  <c r="B8655" i="12"/>
  <c r="B8656"/>
  <c r="B8657"/>
  <c r="B8658"/>
  <c r="B8659"/>
  <c r="I4401" i="2" s="1"/>
  <c r="B8660" i="12"/>
  <c r="B8661"/>
  <c r="B8662"/>
  <c r="B8663"/>
  <c r="B8664"/>
  <c r="B8665"/>
  <c r="B8666"/>
  <c r="B8667"/>
  <c r="B8668"/>
  <c r="B8669"/>
  <c r="B8670"/>
  <c r="B8671"/>
  <c r="B8672"/>
  <c r="B8673"/>
  <c r="B8674"/>
  <c r="B8675"/>
  <c r="B8676"/>
  <c r="B8677"/>
  <c r="B8678"/>
  <c r="B8679"/>
  <c r="B8680"/>
  <c r="B8681"/>
  <c r="B8682"/>
  <c r="B8683"/>
  <c r="B8684"/>
  <c r="B8685"/>
  <c r="B8686"/>
  <c r="B8687"/>
  <c r="B8688"/>
  <c r="B8689"/>
  <c r="B8690"/>
  <c r="B8691"/>
  <c r="B8692"/>
  <c r="B8693"/>
  <c r="B8694"/>
  <c r="B8695"/>
  <c r="B8696"/>
  <c r="B8697"/>
  <c r="B8698"/>
  <c r="B8699"/>
  <c r="B8700"/>
  <c r="B8701"/>
  <c r="B8702"/>
  <c r="B8703"/>
  <c r="B8704"/>
  <c r="B8705"/>
  <c r="B8706"/>
  <c r="B8707"/>
  <c r="B8708"/>
  <c r="B8709"/>
  <c r="B8710"/>
  <c r="B8711"/>
  <c r="B8712"/>
  <c r="B8713"/>
  <c r="I1456" i="4" s="1"/>
  <c r="B8714" i="12"/>
  <c r="B8715"/>
  <c r="B8716"/>
  <c r="B8717"/>
  <c r="B8718"/>
  <c r="B8719"/>
  <c r="B8720"/>
  <c r="B8721"/>
  <c r="B8722"/>
  <c r="B8723"/>
  <c r="I1071" i="2" s="1"/>
  <c r="B8724" i="12"/>
  <c r="B8725"/>
  <c r="I973" i="2" s="1"/>
  <c r="B8726" i="12"/>
  <c r="B8727"/>
  <c r="I1039" i="2" s="1"/>
  <c r="B8728" i="12"/>
  <c r="I622" i="2" s="1"/>
  <c r="B8729" i="12"/>
  <c r="I958" i="2" s="1"/>
  <c r="B8730" i="12"/>
  <c r="I608" i="2" s="1"/>
  <c r="B8731" i="12"/>
  <c r="I609" i="2" s="1"/>
  <c r="B8732" i="12"/>
  <c r="I1328" i="2" s="1"/>
  <c r="B8733" i="12"/>
  <c r="I1329" i="2" s="1"/>
  <c r="B8734" i="12"/>
  <c r="I799" i="2" s="1"/>
  <c r="B8735" i="12"/>
  <c r="I1182" i="2" s="1"/>
  <c r="B8736" i="12"/>
  <c r="I1183" i="2" s="1"/>
  <c r="B8737" i="12"/>
  <c r="I1246" i="2" s="1"/>
  <c r="B8738" i="12"/>
  <c r="I1247" i="2" s="1"/>
  <c r="B8739" i="12"/>
  <c r="B8740"/>
  <c r="B8741"/>
  <c r="I495" i="2" s="1"/>
  <c r="B8742" i="12"/>
  <c r="B8743"/>
  <c r="I800" i="2" s="1"/>
  <c r="B8744" i="12"/>
  <c r="I801" i="2" s="1"/>
  <c r="B8745" i="12"/>
  <c r="I760" i="2" s="1"/>
  <c r="B8746" i="12"/>
  <c r="I922" i="2" s="1"/>
  <c r="B8747" i="12"/>
  <c r="I1297" i="2" s="1"/>
  <c r="B8748" i="12"/>
  <c r="B8749"/>
  <c r="B8750"/>
  <c r="B8751"/>
  <c r="B8752"/>
  <c r="B8753"/>
  <c r="B8754"/>
  <c r="B8755"/>
  <c r="B8756"/>
  <c r="B8757"/>
  <c r="B8758"/>
  <c r="B8759"/>
  <c r="I1842" i="2" s="1"/>
  <c r="B8760" i="12"/>
  <c r="I1889" i="2" s="1"/>
  <c r="B8761" i="12"/>
  <c r="I2786" i="2" s="1"/>
  <c r="B8762" i="12"/>
  <c r="I2302" i="2" s="1"/>
  <c r="B8763" i="12"/>
  <c r="I2644" i="2" s="1"/>
  <c r="B8764" i="12"/>
  <c r="I2796" i="2" s="1"/>
  <c r="B8765" i="12"/>
  <c r="I2009" i="2" s="1"/>
  <c r="B8766" i="12"/>
  <c r="I2010" i="2" s="1"/>
  <c r="B8767" i="12"/>
  <c r="I2011" i="2" s="1"/>
  <c r="B8768" i="12"/>
  <c r="I2012" i="2" s="1"/>
  <c r="B8769" i="12"/>
  <c r="I2013" i="2" s="1"/>
  <c r="B8770" i="12"/>
  <c r="I2092" i="2" s="1"/>
  <c r="B8771" i="12"/>
  <c r="I2014" i="2" s="1"/>
  <c r="B8772" i="12"/>
  <c r="I1781" i="2" s="1"/>
  <c r="B8773" i="12"/>
  <c r="I2721" i="2" s="1"/>
  <c r="B8774" i="12"/>
  <c r="I2093" i="2" s="1"/>
  <c r="B8775" i="12"/>
  <c r="B8776"/>
  <c r="B8777"/>
  <c r="B8778"/>
  <c r="B8779"/>
  <c r="B8780"/>
  <c r="B8781"/>
  <c r="B8782"/>
  <c r="B8783"/>
  <c r="B8784"/>
  <c r="B8785"/>
  <c r="B8786"/>
  <c r="B8787"/>
  <c r="I8" i="6" s="1"/>
  <c r="B8788" i="12"/>
  <c r="B8789"/>
  <c r="B8790"/>
  <c r="B8791"/>
  <c r="B8792"/>
  <c r="B8793"/>
  <c r="B8794"/>
  <c r="B8795"/>
  <c r="B8796"/>
  <c r="B8797"/>
  <c r="I19" i="6" s="1"/>
  <c r="B8798" i="12"/>
  <c r="B8799"/>
  <c r="B8800"/>
  <c r="B8801"/>
  <c r="B8802"/>
  <c r="B8803"/>
  <c r="B8804"/>
  <c r="B8805"/>
  <c r="B8806"/>
  <c r="B8807"/>
  <c r="B8808"/>
  <c r="B8809"/>
  <c r="B8810"/>
  <c r="B8811"/>
  <c r="B8812"/>
  <c r="B8813"/>
  <c r="I5580" i="2" s="1"/>
  <c r="B8814" i="12"/>
  <c r="B8815"/>
  <c r="I5579" i="2" s="1"/>
  <c r="B8816" i="12"/>
  <c r="I5581" i="2" s="1"/>
  <c r="B8817" i="12"/>
  <c r="I5583" i="2" s="1"/>
  <c r="B8818" i="12"/>
  <c r="B8819"/>
  <c r="B8820"/>
  <c r="B8821"/>
  <c r="B8822"/>
  <c r="B8823"/>
  <c r="B8824"/>
  <c r="B8825"/>
  <c r="B8826"/>
  <c r="B8827"/>
  <c r="B8828"/>
  <c r="B8829"/>
  <c r="B8830"/>
  <c r="B8831"/>
  <c r="B8832"/>
  <c r="B8833"/>
  <c r="B8834"/>
  <c r="B8835"/>
  <c r="B8836"/>
  <c r="I3281" i="4" s="1"/>
  <c r="B8837" i="12"/>
  <c r="B8838"/>
  <c r="B8839"/>
  <c r="B8840"/>
  <c r="B8841"/>
  <c r="B8842"/>
  <c r="B8843"/>
  <c r="B8844"/>
  <c r="B8845"/>
  <c r="B8846"/>
  <c r="B8847"/>
  <c r="B8848"/>
  <c r="B8849"/>
  <c r="B8850"/>
  <c r="B8851"/>
  <c r="B8852"/>
  <c r="B8853"/>
  <c r="B8854"/>
  <c r="B8855"/>
  <c r="B8856"/>
  <c r="B8857"/>
  <c r="B8858"/>
  <c r="B8859"/>
  <c r="B8860"/>
  <c r="B8861"/>
  <c r="I114" i="2" s="1"/>
  <c r="B8862" i="12"/>
  <c r="B8863"/>
  <c r="B8864"/>
  <c r="B8865"/>
  <c r="I3216" i="2" s="1"/>
  <c r="B8866" i="12"/>
  <c r="B8867"/>
  <c r="B8868"/>
  <c r="B8869"/>
  <c r="I2662" i="2" s="1"/>
  <c r="B8870" i="12"/>
  <c r="I2710" i="2" s="1"/>
  <c r="B8871" i="12"/>
  <c r="I1851" i="2" s="1"/>
  <c r="B8872" i="12"/>
  <c r="I1947" i="2" s="1"/>
  <c r="B8873" i="12"/>
  <c r="I2144" i="2" s="1"/>
  <c r="B8874" i="12"/>
  <c r="B8875"/>
  <c r="B8876"/>
  <c r="B8877"/>
  <c r="I1397" i="2" s="1"/>
  <c r="B8878" i="12"/>
  <c r="B8879"/>
  <c r="I1410" i="2" s="1"/>
  <c r="B8880" i="12"/>
  <c r="B8881"/>
  <c r="B8882"/>
  <c r="B8883"/>
  <c r="B8884"/>
  <c r="B8885"/>
  <c r="B8886"/>
  <c r="B8887"/>
  <c r="B8888"/>
  <c r="B8889"/>
  <c r="B8890"/>
  <c r="B8891"/>
  <c r="B8892"/>
  <c r="B8893"/>
  <c r="B8894"/>
  <c r="B8895"/>
  <c r="B8896"/>
  <c r="B8897"/>
  <c r="B8898"/>
  <c r="B8899"/>
  <c r="B8900"/>
  <c r="B8901"/>
  <c r="B8902"/>
  <c r="B8903"/>
  <c r="B8904"/>
  <c r="B8905"/>
  <c r="B8906"/>
  <c r="B8907"/>
  <c r="B8908"/>
  <c r="B8909"/>
  <c r="B8910"/>
  <c r="B8911"/>
  <c r="B8912"/>
  <c r="B8913"/>
  <c r="B8914"/>
  <c r="B8915"/>
  <c r="B8916"/>
  <c r="B8917"/>
  <c r="B8918"/>
  <c r="B8919"/>
  <c r="B8920"/>
  <c r="B8921"/>
  <c r="B8922"/>
  <c r="B8923"/>
  <c r="B8924"/>
  <c r="B8925"/>
  <c r="B8926"/>
  <c r="B8927"/>
  <c r="B8928"/>
  <c r="B8929"/>
  <c r="B8930"/>
  <c r="B8931"/>
  <c r="B8932"/>
  <c r="B8933"/>
  <c r="B8934"/>
  <c r="B8935"/>
  <c r="B8936"/>
  <c r="B8937"/>
  <c r="B8938"/>
  <c r="B8939"/>
  <c r="B8940"/>
  <c r="I45" i="5" s="1"/>
  <c r="B8941" i="12"/>
  <c r="B8942"/>
  <c r="I49" i="5" s="1"/>
  <c r="B8943" i="12"/>
  <c r="B8944"/>
  <c r="I48" i="5" s="1"/>
  <c r="B8945" i="12"/>
  <c r="B8946"/>
  <c r="B8947"/>
  <c r="B8948"/>
  <c r="B8949"/>
  <c r="B8950"/>
  <c r="B8951"/>
  <c r="B8952"/>
  <c r="B8953"/>
  <c r="B8954"/>
  <c r="B8955"/>
  <c r="B8956"/>
  <c r="B8957"/>
  <c r="B8958"/>
  <c r="B8959"/>
  <c r="B8960"/>
  <c r="B8961"/>
  <c r="B8962"/>
  <c r="B8963"/>
  <c r="B8964"/>
  <c r="B8965"/>
  <c r="B8966"/>
  <c r="B8967"/>
  <c r="B8968"/>
  <c r="H49" i="18" s="1"/>
  <c r="B8969" i="12"/>
  <c r="B8970"/>
  <c r="B8971"/>
  <c r="B8972"/>
  <c r="B8973"/>
  <c r="B8974"/>
  <c r="B8975"/>
  <c r="B8976"/>
  <c r="B8977"/>
  <c r="B8978"/>
  <c r="B8979"/>
  <c r="B8980"/>
  <c r="B8981"/>
  <c r="B8982"/>
  <c r="B8983"/>
  <c r="B8984"/>
  <c r="B8985"/>
  <c r="B8986"/>
  <c r="B8987"/>
  <c r="B8988"/>
  <c r="B8989"/>
  <c r="B8990"/>
  <c r="B8991"/>
  <c r="B8992"/>
  <c r="B8993"/>
  <c r="B8994"/>
  <c r="B8995"/>
  <c r="B8996"/>
  <c r="B8997"/>
  <c r="B8998"/>
  <c r="B8999"/>
  <c r="B9000"/>
  <c r="B9001"/>
  <c r="B9002"/>
  <c r="B9003"/>
  <c r="B9004"/>
  <c r="B9005"/>
  <c r="B9006"/>
  <c r="B9007"/>
  <c r="B9008"/>
  <c r="B9009"/>
  <c r="B9010"/>
  <c r="B9011"/>
  <c r="B9012"/>
  <c r="B9013"/>
  <c r="B9014"/>
  <c r="B9015"/>
  <c r="B9016"/>
  <c r="B9017"/>
  <c r="B9018"/>
  <c r="B9019"/>
  <c r="B9020"/>
  <c r="B9021"/>
  <c r="B9022"/>
  <c r="B9023"/>
  <c r="B9024"/>
  <c r="B9025"/>
  <c r="B9026"/>
  <c r="B9027"/>
  <c r="B9028"/>
  <c r="B9029"/>
  <c r="B9030"/>
  <c r="B9031"/>
  <c r="B9032"/>
  <c r="B9033"/>
  <c r="B9034"/>
  <c r="B9035"/>
  <c r="B9036"/>
  <c r="B9037"/>
  <c r="B9038"/>
  <c r="B9039"/>
  <c r="B9040"/>
  <c r="B9041"/>
  <c r="B9042"/>
  <c r="B9043"/>
  <c r="B9044"/>
  <c r="B9045"/>
  <c r="B9046"/>
  <c r="I200" i="5" s="1"/>
  <c r="B9047" i="12"/>
  <c r="B9048"/>
  <c r="I169" i="5" s="1"/>
  <c r="B9049" i="12"/>
  <c r="B9050"/>
  <c r="I161" i="5" s="1"/>
  <c r="B9051" i="12"/>
  <c r="B9052"/>
  <c r="B9053"/>
  <c r="B9054"/>
  <c r="I167" i="5" s="1"/>
  <c r="B9055" i="12"/>
  <c r="B9056"/>
  <c r="I165" i="5" s="1"/>
  <c r="B9057" i="12"/>
  <c r="B9058"/>
  <c r="B9059"/>
  <c r="B9060"/>
  <c r="I171" i="5" s="1"/>
  <c r="B9061" i="12"/>
  <c r="B9062"/>
  <c r="B9063"/>
  <c r="B9064"/>
  <c r="B9065"/>
  <c r="B9066"/>
  <c r="B9067"/>
  <c r="B9068"/>
  <c r="B9069"/>
  <c r="B9070"/>
  <c r="B9071"/>
  <c r="B9072"/>
  <c r="B9073"/>
  <c r="B9074"/>
  <c r="I5232" i="2" s="1"/>
  <c r="B9075" i="12"/>
  <c r="B9076"/>
  <c r="B9077"/>
  <c r="B9078"/>
  <c r="B9079"/>
  <c r="B9080"/>
  <c r="B9081"/>
  <c r="B9082"/>
  <c r="B9083"/>
  <c r="B9084"/>
  <c r="B9085"/>
  <c r="B9086"/>
  <c r="B9087"/>
  <c r="B9088"/>
  <c r="B9089"/>
  <c r="B9090"/>
  <c r="I1049" i="5" s="1"/>
  <c r="B9091" i="12"/>
  <c r="B9092"/>
  <c r="B9093"/>
  <c r="B9094"/>
  <c r="B9095"/>
  <c r="B9096"/>
  <c r="B9097"/>
  <c r="B9098"/>
  <c r="B9099"/>
  <c r="B9100"/>
  <c r="B9101"/>
  <c r="B9102"/>
  <c r="B9103"/>
  <c r="B9104"/>
  <c r="B9105"/>
  <c r="B9106"/>
  <c r="I669" i="5" s="1"/>
  <c r="B9107" i="12"/>
  <c r="B9108"/>
  <c r="B9109"/>
  <c r="B9110"/>
  <c r="B9111"/>
  <c r="B9112"/>
  <c r="B9113"/>
  <c r="B9114"/>
  <c r="B9115"/>
  <c r="B9116"/>
  <c r="B9117"/>
  <c r="B9118"/>
  <c r="B9119"/>
  <c r="B9120"/>
  <c r="B9121"/>
  <c r="B9122"/>
  <c r="B9123"/>
  <c r="B9124"/>
  <c r="B9125"/>
  <c r="B9126"/>
  <c r="B9127"/>
  <c r="B9128"/>
  <c r="B9129"/>
  <c r="B9130"/>
  <c r="B9131"/>
  <c r="B9132"/>
  <c r="B9133"/>
  <c r="B9134"/>
  <c r="B9135"/>
  <c r="B9136"/>
  <c r="B9137"/>
  <c r="B9138"/>
  <c r="B9139"/>
  <c r="B9140"/>
  <c r="B9141"/>
  <c r="B9142"/>
  <c r="B9143"/>
  <c r="B9144"/>
  <c r="B9145"/>
  <c r="B9146"/>
  <c r="I18" i="19" s="1"/>
  <c r="B9147" i="12"/>
  <c r="B9148"/>
  <c r="I20" i="19" s="1"/>
  <c r="B9149" i="12"/>
  <c r="B9150"/>
  <c r="B9151"/>
  <c r="B9152"/>
  <c r="B9153"/>
  <c r="B9154"/>
  <c r="B9155"/>
  <c r="B9156"/>
  <c r="I29" i="19" s="1"/>
  <c r="B9157" i="12"/>
  <c r="B9158"/>
  <c r="B9159"/>
  <c r="B9160"/>
  <c r="B9161"/>
  <c r="B9162"/>
  <c r="B9163"/>
  <c r="B9164"/>
  <c r="I39" i="19" s="1"/>
  <c r="B9165" i="12"/>
  <c r="B9166"/>
  <c r="B9167"/>
  <c r="B9168"/>
  <c r="B9169"/>
  <c r="B9170"/>
  <c r="B9171"/>
  <c r="B9172"/>
  <c r="I48" i="19" s="1"/>
  <c r="B9173" i="12"/>
  <c r="B9174"/>
  <c r="I50" i="19" s="1"/>
  <c r="B9175" i="12"/>
  <c r="B9176"/>
  <c r="B9177"/>
  <c r="B9178"/>
  <c r="B9179"/>
  <c r="B9180"/>
  <c r="B9181"/>
  <c r="B9182"/>
  <c r="B9183"/>
  <c r="B9184"/>
  <c r="I64" i="19" s="1"/>
  <c r="B9185" i="12"/>
  <c r="B9186"/>
  <c r="B9187"/>
  <c r="B9188"/>
  <c r="B9189"/>
  <c r="B9190"/>
  <c r="B9191"/>
  <c r="B9192"/>
  <c r="I74" i="19" s="1"/>
  <c r="B9193" i="12"/>
  <c r="B9194"/>
  <c r="I1158" i="5" s="1"/>
  <c r="B9195" i="12"/>
  <c r="B9196"/>
  <c r="B9197"/>
  <c r="B9198"/>
  <c r="I1157" i="5" s="1"/>
  <c r="B9199" i="12"/>
  <c r="B9200"/>
  <c r="B9201"/>
  <c r="B9202"/>
  <c r="I86" i="19" s="1"/>
  <c r="B9203" i="12"/>
  <c r="B9204"/>
  <c r="B9205"/>
  <c r="B9206"/>
  <c r="B9207"/>
  <c r="B9208"/>
  <c r="I944" i="5" s="1"/>
  <c r="B9209" i="12"/>
  <c r="B9210"/>
  <c r="B9211"/>
  <c r="B9212"/>
  <c r="I941" i="5" s="1"/>
  <c r="B9213" i="12"/>
  <c r="B9214"/>
  <c r="I359" i="2" s="1"/>
  <c r="B9215" i="12"/>
  <c r="B9216"/>
  <c r="I939" i="5" s="1"/>
  <c r="B9217" i="12"/>
  <c r="B9218"/>
  <c r="B9219"/>
  <c r="B9220"/>
  <c r="I365" i="2" s="1"/>
  <c r="B9221" i="12"/>
  <c r="B9222"/>
  <c r="B9223"/>
  <c r="B9224"/>
  <c r="B9225"/>
  <c r="B9226"/>
  <c r="I1176" i="5" s="1"/>
  <c r="B9227" i="12"/>
  <c r="B9228"/>
  <c r="B9229"/>
  <c r="B9230"/>
  <c r="I1178" i="5" s="1"/>
  <c r="B9231" i="12"/>
  <c r="B9232"/>
  <c r="I1367" i="4" s="1"/>
  <c r="B9233" i="12"/>
  <c r="B9234"/>
  <c r="I1369" i="4" s="1"/>
  <c r="B9235" i="12"/>
  <c r="B9236"/>
  <c r="I3443" i="2" s="1"/>
  <c r="B9237" i="12"/>
  <c r="B9238"/>
  <c r="B9239"/>
  <c r="B9240"/>
  <c r="B9241"/>
  <c r="B9242"/>
  <c r="B9243"/>
  <c r="B9244"/>
  <c r="I1334" i="2" s="1"/>
  <c r="B9245" i="12"/>
  <c r="B9246"/>
  <c r="I1168" i="2" s="1"/>
  <c r="B9247" i="12"/>
  <c r="B9248"/>
  <c r="I920" i="2" s="1"/>
  <c r="B9249" i="12"/>
  <c r="B9250"/>
  <c r="B9251"/>
  <c r="B9252"/>
  <c r="B9253"/>
  <c r="B9254"/>
  <c r="B9255"/>
  <c r="B9256"/>
  <c r="B9257"/>
  <c r="B9258"/>
  <c r="I1245" i="2" s="1"/>
  <c r="B9259" i="12"/>
  <c r="B9260"/>
  <c r="B9261"/>
  <c r="B9262"/>
  <c r="I606" i="2" s="1"/>
  <c r="B9263" i="12"/>
  <c r="B9264"/>
  <c r="I1186" i="2" s="1"/>
  <c r="B9265" i="12"/>
  <c r="B9266"/>
  <c r="I950" i="2" s="1"/>
  <c r="B9267" i="12"/>
  <c r="B9268"/>
  <c r="I952" i="2" s="1"/>
  <c r="B9269" i="12"/>
  <c r="B9270"/>
  <c r="B9271"/>
  <c r="B9272"/>
  <c r="I849" i="2" s="1"/>
  <c r="B9273" i="12"/>
  <c r="B9274"/>
  <c r="I820" i="2" s="1"/>
  <c r="B9275" i="12"/>
  <c r="B9276"/>
  <c r="I1177" i="2" s="1"/>
  <c r="B9277" i="12"/>
  <c r="B9278"/>
  <c r="I1319" i="2" s="1"/>
  <c r="B9279" i="12"/>
  <c r="B9280"/>
  <c r="I1321" i="2" s="1"/>
  <c r="B9281" i="12"/>
  <c r="B9282"/>
  <c r="I1249" i="2" s="1"/>
  <c r="B9283" i="12"/>
  <c r="B9284"/>
  <c r="I1283" i="2" s="1"/>
  <c r="B9285" i="12"/>
  <c r="B9286"/>
  <c r="B9287"/>
  <c r="B9288"/>
  <c r="I953" i="2" s="1"/>
  <c r="B9289" i="12"/>
  <c r="B9290"/>
  <c r="B9291"/>
  <c r="B9292"/>
  <c r="I1065" i="2" s="1"/>
  <c r="B9293" i="12"/>
  <c r="B9294"/>
  <c r="I1323" i="2" s="1"/>
  <c r="B9295" i="12"/>
  <c r="B9296"/>
  <c r="I771" i="2" s="1"/>
  <c r="B9297" i="12"/>
  <c r="B9298"/>
  <c r="B9299"/>
  <c r="B9300"/>
  <c r="B9301"/>
  <c r="B9302"/>
  <c r="B9303"/>
  <c r="B9304"/>
  <c r="I1324" i="2" s="1"/>
  <c r="B9305" i="12"/>
  <c r="B9306"/>
  <c r="I822" i="2" s="1"/>
  <c r="B9307" i="12"/>
  <c r="B9308"/>
  <c r="I623" i="2" s="1"/>
  <c r="B9309" i="12"/>
  <c r="B9310"/>
  <c r="I968" i="2" s="1"/>
  <c r="B9311" i="12"/>
  <c r="I969" i="2" s="1"/>
  <c r="B9312" i="12"/>
  <c r="I1178" i="2" s="1"/>
  <c r="B9313" i="12"/>
  <c r="I1179" i="2" s="1"/>
  <c r="B9314" i="12"/>
  <c r="I1180" i="2" s="1"/>
  <c r="B9315" i="12"/>
  <c r="I616" i="2" s="1"/>
  <c r="B9316" i="12"/>
  <c r="B9317"/>
  <c r="I954" i="2" s="1"/>
  <c r="B9318" i="12"/>
  <c r="I955" i="2" s="1"/>
  <c r="B9319" i="12"/>
  <c r="B9320"/>
  <c r="B9321"/>
  <c r="I1162" i="2" s="1"/>
  <c r="B9322" i="12"/>
  <c r="I924" i="2" s="1"/>
  <c r="B9323" i="12"/>
  <c r="I925" i="2" s="1"/>
  <c r="B9324" i="12"/>
  <c r="I823" i="2" s="1"/>
  <c r="B9325" i="12"/>
  <c r="I824" i="2" s="1"/>
  <c r="B9326" i="12"/>
  <c r="I1317" i="2" s="1"/>
  <c r="B9327" i="12"/>
  <c r="I614" i="2" s="1"/>
  <c r="B9328" i="12"/>
  <c r="I615" i="2" s="1"/>
  <c r="B9329" i="12"/>
  <c r="I743" i="2" s="1"/>
  <c r="B9330" i="12"/>
  <c r="I797" i="2" s="1"/>
  <c r="B9331" i="12"/>
  <c r="B9332"/>
  <c r="I963" i="2" s="1"/>
  <c r="B9333" i="12"/>
  <c r="I957" i="2" s="1"/>
  <c r="B9334" i="12"/>
  <c r="I1181" i="2" s="1"/>
  <c r="B9335" i="12"/>
  <c r="I846" i="2" s="1"/>
  <c r="B9336" i="12"/>
  <c r="I1325" i="2" s="1"/>
  <c r="B9337" i="12"/>
  <c r="I1326" i="2" s="1"/>
  <c r="B9338" i="12"/>
  <c r="I757" i="2" s="1"/>
  <c r="B9339" i="12"/>
  <c r="I1185" i="2" s="1"/>
  <c r="B9340" i="12"/>
  <c r="I1327" i="2" s="1"/>
  <c r="B9341" i="12"/>
  <c r="I798" i="2" s="1"/>
  <c r="B9342" i="12"/>
  <c r="I1978" i="2" s="1"/>
  <c r="B9343" i="12"/>
  <c r="B9344"/>
  <c r="B9345"/>
  <c r="B9346"/>
  <c r="B9347"/>
  <c r="B9348"/>
  <c r="B9349"/>
  <c r="B9350"/>
  <c r="B9351"/>
  <c r="B9352"/>
  <c r="B9353"/>
  <c r="I2615" i="2" s="1"/>
  <c r="B9354" i="12"/>
  <c r="I1777" i="2" s="1"/>
  <c r="B9355" i="12"/>
  <c r="I1778" i="2" s="1"/>
  <c r="B9356" i="12"/>
  <c r="I1840" i="2" s="1"/>
  <c r="B9357" i="12"/>
  <c r="B9358"/>
  <c r="I2286" i="2" s="1"/>
  <c r="B9359" i="12"/>
  <c r="I2284" i="2" s="1"/>
  <c r="B9360" i="12"/>
  <c r="I2513" i="2" s="1"/>
  <c r="B9361" i="12"/>
  <c r="I2711" i="2" s="1"/>
  <c r="B9362" i="12"/>
  <c r="I2712" i="2" s="1"/>
  <c r="B9363" i="12"/>
  <c r="I2445" i="2" s="1"/>
  <c r="B9364" i="12"/>
  <c r="I2446" i="2" s="1"/>
  <c r="B9365" i="12"/>
  <c r="I2447" i="2" s="1"/>
  <c r="B9366" i="12"/>
  <c r="I1997" i="2" s="1"/>
  <c r="B9367" i="12"/>
  <c r="I2085" i="2" s="1"/>
  <c r="B9368" i="12"/>
  <c r="I2514" i="2" s="1"/>
  <c r="B9369" i="12"/>
  <c r="I2515" i="2" s="1"/>
  <c r="B9370" i="12"/>
  <c r="I1998" i="2" s="1"/>
  <c r="B9371" i="12"/>
  <c r="I2086" i="2" s="1"/>
  <c r="B9372" i="12"/>
  <c r="I2400" i="2" s="1"/>
  <c r="B9373" i="12"/>
  <c r="I2401" i="2" s="1"/>
  <c r="B9374" i="12"/>
  <c r="I2448" i="2" s="1"/>
  <c r="B9375" i="12"/>
  <c r="B9376"/>
  <c r="I2254" i="2" s="1"/>
  <c r="B9377" i="12"/>
  <c r="I2255" i="2" s="1"/>
  <c r="B9378" i="12"/>
  <c r="I2122" i="2" s="1"/>
  <c r="B9379" i="12"/>
  <c r="I2123" i="2" s="1"/>
  <c r="B9380" i="12"/>
  <c r="I2516" i="2" s="1"/>
  <c r="B9381" i="12"/>
  <c r="B9382"/>
  <c r="I2517" i="2" s="1"/>
  <c r="B9383" i="12"/>
  <c r="B9384"/>
  <c r="I1870" i="2" s="1"/>
  <c r="B9385" i="12"/>
  <c r="B9386"/>
  <c r="I1872" i="2" s="1"/>
  <c r="B9387" i="12"/>
  <c r="I1999" i="2" s="1"/>
  <c r="B9388" i="12"/>
  <c r="I2285" i="2" s="1"/>
  <c r="B9389" i="12"/>
  <c r="I2289" i="2" s="1"/>
  <c r="B9390" i="12"/>
  <c r="I2518" i="2" s="1"/>
  <c r="B9391" i="12"/>
  <c r="I1918" i="2" s="1"/>
  <c r="B9392" i="12"/>
  <c r="I2303" i="2" s="1"/>
  <c r="B9393" i="12"/>
  <c r="I2304" i="2" s="1"/>
  <c r="B9394" i="12"/>
  <c r="I2548" i="2" s="1"/>
  <c r="B9395" i="12"/>
  <c r="I2549" i="2" s="1"/>
  <c r="B9396" i="12"/>
  <c r="I2658" i="2" s="1"/>
  <c r="B9397" i="12"/>
  <c r="I2659" i="2" s="1"/>
  <c r="B9398" i="12"/>
  <c r="I2606" i="2" s="1"/>
  <c r="B9399" i="12"/>
  <c r="I2607" i="2" s="1"/>
  <c r="B9400" i="12"/>
  <c r="I2604" i="2" s="1"/>
  <c r="B9401" i="12"/>
  <c r="I2605" i="2" s="1"/>
  <c r="B9402" i="12"/>
  <c r="I2713" i="2" s="1"/>
  <c r="B9403" i="12"/>
  <c r="I2714" i="2" s="1"/>
  <c r="B9404" i="12"/>
  <c r="I1989" i="2" s="1"/>
  <c r="B9405" i="12"/>
  <c r="I2000" i="2" s="1"/>
  <c r="B9406" i="12"/>
  <c r="I2449" i="2" s="1"/>
  <c r="B9407" i="12"/>
  <c r="I2124" i="2" s="1"/>
  <c r="B9408" i="12"/>
  <c r="I2755" i="2" s="1"/>
  <c r="B9409" i="12"/>
  <c r="I2519" i="2" s="1"/>
  <c r="B9410" i="12"/>
  <c r="I2616" i="2" s="1"/>
  <c r="B9411" i="12"/>
  <c r="I1732" i="2" s="1"/>
  <c r="B9412" i="12"/>
  <c r="I2642" i="2" s="1"/>
  <c r="B9413" i="12"/>
  <c r="I2408" i="2" s="1"/>
  <c r="B9414" i="12"/>
  <c r="I2409" i="2" s="1"/>
  <c r="B9415" i="12"/>
  <c r="I2087" i="2" s="1"/>
  <c r="B9416" i="12"/>
  <c r="I2617" i="2" s="1"/>
  <c r="B9417" i="12"/>
  <c r="I2618" i="2" s="1"/>
  <c r="B9418" i="12"/>
  <c r="I2125" i="2" s="1"/>
  <c r="B9419" i="12"/>
  <c r="B9420"/>
  <c r="I2001" i="2" s="1"/>
  <c r="B9421" i="12"/>
  <c r="I1838" i="2" s="1"/>
  <c r="B9422" i="12"/>
  <c r="I1839" i="2" s="1"/>
  <c r="B9423" i="12"/>
  <c r="I1913" i="2" s="1"/>
  <c r="B9424" i="12"/>
  <c r="I1733" i="2" s="1"/>
  <c r="B9425" i="12"/>
  <c r="I1734" i="2" s="1"/>
  <c r="B9426" i="12"/>
  <c r="I2287" i="2" s="1"/>
  <c r="B9427" i="12"/>
  <c r="I2288" i="2" s="1"/>
  <c r="B9428" i="12"/>
  <c r="I1874" i="2" s="1"/>
  <c r="B9429" i="12"/>
  <c r="I2785" i="2" s="1"/>
  <c r="B9430" i="12"/>
  <c r="I1917" i="2" s="1"/>
  <c r="B9431" i="12"/>
  <c r="I2002" i="2" s="1"/>
  <c r="B9432" i="12"/>
  <c r="I1990" i="2" s="1"/>
  <c r="B9433" i="12"/>
  <c r="I2003" i="2" s="1"/>
  <c r="B9434" i="12"/>
  <c r="I2004" i="2" s="1"/>
  <c r="B9435" i="12"/>
  <c r="I2450" i="2" s="1"/>
  <c r="B9436" i="12"/>
  <c r="I2126" i="2" s="1"/>
  <c r="B9437" i="12"/>
  <c r="B9438"/>
  <c r="I2119" i="2" s="1"/>
  <c r="B9439" i="12"/>
  <c r="I2619" i="2" s="1"/>
  <c r="B9440" i="12"/>
  <c r="I2005" i="2" s="1"/>
  <c r="B9441" i="12"/>
  <c r="I2006" i="2" s="1"/>
  <c r="B9442" i="12"/>
  <c r="I2007" i="2" s="1"/>
  <c r="B9443" i="12"/>
  <c r="B9444"/>
  <c r="I2451" i="2" s="1"/>
  <c r="B9445" i="12"/>
  <c r="I2088" i="2" s="1"/>
  <c r="B9446" i="12"/>
  <c r="I2089" i="2" s="1"/>
  <c r="B9447" i="12"/>
  <c r="I1779" i="2" s="1"/>
  <c r="B9448" i="12"/>
  <c r="I1780" i="2" s="1"/>
  <c r="B9449" i="12"/>
  <c r="I2520" i="2" s="1"/>
  <c r="B9450" i="12"/>
  <c r="I1743" i="2" s="1"/>
  <c r="B9451" i="12"/>
  <c r="I2294" i="2" s="1"/>
  <c r="B9452" i="12"/>
  <c r="I2295" i="2" s="1"/>
  <c r="B9453" i="12"/>
  <c r="I2008" i="2" s="1"/>
  <c r="B9454" i="12"/>
  <c r="I2452" i="2" s="1"/>
  <c r="B9455" i="12"/>
  <c r="I2453" i="2" s="1"/>
  <c r="B9456" i="12"/>
  <c r="I2127" i="2" s="1"/>
  <c r="B9457" i="12"/>
  <c r="I2128" i="2" s="1"/>
  <c r="B9458" i="12"/>
  <c r="I2512" i="2" s="1"/>
  <c r="B9459" i="12"/>
  <c r="I2553" i="2" s="1"/>
  <c r="B9460" i="12"/>
  <c r="I2296" i="2" s="1"/>
  <c r="B9461" i="12"/>
  <c r="B9462"/>
  <c r="I2788" i="2" s="1"/>
  <c r="B9463" i="12"/>
  <c r="I2789" i="2" s="1"/>
  <c r="B9464" i="12"/>
  <c r="I1747" i="2" s="1"/>
  <c r="B9465" i="12"/>
  <c r="I1875" i="2" s="1"/>
  <c r="B9466" i="12"/>
  <c r="I2256" i="2" s="1"/>
  <c r="B9467" i="12"/>
  <c r="I2437" i="2" s="1"/>
  <c r="B9468" i="12"/>
  <c r="I1782" i="2" s="1"/>
  <c r="B9469" i="12"/>
  <c r="I2129" i="2" s="1"/>
  <c r="B9470" i="12"/>
  <c r="I2521" i="2" s="1"/>
  <c r="B9471" i="12"/>
  <c r="I2015" i="2" s="1"/>
  <c r="B9472" i="12"/>
  <c r="I2016" i="2" s="1"/>
  <c r="B9473" i="12"/>
  <c r="I2620" i="2" s="1"/>
  <c r="B9474" i="12"/>
  <c r="I2621" i="2" s="1"/>
  <c r="B9475" i="12"/>
  <c r="B9476"/>
  <c r="B9477"/>
  <c r="B9478"/>
  <c r="B9479"/>
  <c r="B9480"/>
  <c r="B9481"/>
  <c r="B9482"/>
  <c r="B9483"/>
  <c r="B9484"/>
  <c r="B9485"/>
  <c r="B9486"/>
  <c r="B9487"/>
  <c r="B9488"/>
  <c r="B9489"/>
  <c r="B9490"/>
  <c r="B9491"/>
  <c r="B9492"/>
  <c r="B9493"/>
  <c r="B9494"/>
  <c r="B9495"/>
  <c r="B9496"/>
  <c r="B9497"/>
  <c r="B9498"/>
  <c r="B9499"/>
  <c r="B9500"/>
  <c r="B9501"/>
  <c r="B9502"/>
  <c r="B9503"/>
  <c r="B9504"/>
  <c r="B9505"/>
  <c r="B9506"/>
  <c r="I35" i="5" s="1"/>
  <c r="B9507" i="12"/>
  <c r="B9508"/>
  <c r="B9509"/>
  <c r="B9510"/>
  <c r="I2193" i="4" s="1"/>
  <c r="B9511" i="12"/>
  <c r="B9512"/>
  <c r="B9513"/>
  <c r="B9514"/>
  <c r="I1851" i="4" s="1"/>
  <c r="B9515" i="12"/>
  <c r="B9516"/>
  <c r="B9517"/>
  <c r="B9518"/>
  <c r="B9519"/>
  <c r="B9520"/>
  <c r="I32" i="4" s="1"/>
  <c r="B9521" i="12"/>
  <c r="B9522"/>
  <c r="I34" i="4" s="1"/>
  <c r="B9523" i="12"/>
  <c r="B9524"/>
  <c r="I290" i="4" s="1"/>
  <c r="B9525" i="12"/>
  <c r="B9526"/>
  <c r="B9527"/>
  <c r="B9528"/>
  <c r="B9529"/>
  <c r="B9530"/>
  <c r="B9531"/>
  <c r="B9532"/>
  <c r="B9533"/>
  <c r="B9534"/>
  <c r="B9535"/>
  <c r="B9536"/>
  <c r="B9537"/>
  <c r="B9538"/>
  <c r="B9539"/>
  <c r="B9540"/>
  <c r="B9541"/>
  <c r="B9542"/>
  <c r="B9543"/>
  <c r="B9544"/>
  <c r="B9545"/>
  <c r="B9546"/>
  <c r="B9547"/>
  <c r="B9548"/>
  <c r="B9549"/>
  <c r="B9550"/>
  <c r="B9551"/>
  <c r="B9552"/>
  <c r="B9553"/>
  <c r="B9554"/>
  <c r="B9555"/>
  <c r="B9556"/>
  <c r="B9557"/>
  <c r="B9558"/>
  <c r="B9559"/>
  <c r="B9560"/>
  <c r="I3169" i="2" s="1"/>
  <c r="B9561" i="12"/>
  <c r="B9562"/>
  <c r="B9563"/>
  <c r="B9564"/>
  <c r="I3172" i="4" s="1"/>
  <c r="B9565" i="12"/>
  <c r="B9566"/>
  <c r="B9567"/>
  <c r="B9568"/>
  <c r="B9569"/>
  <c r="B9570"/>
  <c r="B9571"/>
  <c r="B9572"/>
  <c r="B9573"/>
  <c r="B9574"/>
  <c r="B9575"/>
  <c r="B9576"/>
  <c r="B9577"/>
  <c r="B9578"/>
  <c r="B9579"/>
  <c r="B9580"/>
  <c r="B9581"/>
  <c r="B9582"/>
  <c r="B9583"/>
  <c r="B9584"/>
  <c r="B9585"/>
  <c r="B9586"/>
  <c r="B9587"/>
  <c r="B9588"/>
  <c r="B9589"/>
  <c r="B9590"/>
  <c r="B9591"/>
  <c r="B9592"/>
  <c r="B9593"/>
  <c r="B9594"/>
  <c r="B9595"/>
  <c r="B9596"/>
  <c r="B9597"/>
  <c r="B9598"/>
  <c r="B9599"/>
  <c r="B9600"/>
  <c r="B9601"/>
  <c r="B9602"/>
  <c r="B9603"/>
  <c r="B9604"/>
  <c r="B9605"/>
  <c r="B9606"/>
  <c r="D3315" i="2"/>
  <c r="E3315"/>
  <c r="F3315"/>
  <c r="G3315"/>
  <c r="H3315"/>
  <c r="D3275" i="4"/>
  <c r="E3275"/>
  <c r="F3275"/>
  <c r="G3275"/>
  <c r="H3275"/>
  <c r="D3276"/>
  <c r="E3276"/>
  <c r="F3276"/>
  <c r="G3276"/>
  <c r="H3276"/>
  <c r="D3277"/>
  <c r="E3277"/>
  <c r="F3277"/>
  <c r="G3277"/>
  <c r="H3277"/>
  <c r="D3278"/>
  <c r="E3278"/>
  <c r="F3278"/>
  <c r="G3278"/>
  <c r="H3278"/>
  <c r="D3279"/>
  <c r="E3279"/>
  <c r="F3279"/>
  <c r="G3279"/>
  <c r="H3279"/>
  <c r="D3280"/>
  <c r="E3280"/>
  <c r="F3280"/>
  <c r="G3280"/>
  <c r="H3280"/>
  <c r="H433"/>
  <c r="G433"/>
  <c r="F433"/>
  <c r="E433"/>
  <c r="D433"/>
  <c r="H432"/>
  <c r="G432"/>
  <c r="F432"/>
  <c r="E432"/>
  <c r="D432"/>
  <c r="H431"/>
  <c r="G431"/>
  <c r="F431"/>
  <c r="E431"/>
  <c r="D431"/>
  <c r="H430"/>
  <c r="G430"/>
  <c r="F430"/>
  <c r="E430"/>
  <c r="D430"/>
  <c r="H429"/>
  <c r="G429"/>
  <c r="F429"/>
  <c r="E429"/>
  <c r="D429"/>
  <c r="H428"/>
  <c r="G428"/>
  <c r="F428"/>
  <c r="E428"/>
  <c r="D428"/>
  <c r="H427"/>
  <c r="G427"/>
  <c r="F427"/>
  <c r="E427"/>
  <c r="D427"/>
  <c r="H426"/>
  <c r="G426"/>
  <c r="F426"/>
  <c r="E426"/>
  <c r="D426"/>
  <c r="D420"/>
  <c r="E420"/>
  <c r="F420"/>
  <c r="G420"/>
  <c r="H420"/>
  <c r="D3167"/>
  <c r="E3167"/>
  <c r="F3167"/>
  <c r="G3167"/>
  <c r="H3167"/>
  <c r="D3168"/>
  <c r="E3168"/>
  <c r="F3168"/>
  <c r="G3168"/>
  <c r="H3168"/>
  <c r="D129" i="13"/>
  <c r="E129"/>
  <c r="F129"/>
  <c r="G129"/>
  <c r="H129"/>
  <c r="D130"/>
  <c r="E130"/>
  <c r="F130"/>
  <c r="G130"/>
  <c r="H130"/>
  <c r="D1172" i="5"/>
  <c r="E1172"/>
  <c r="F1172"/>
  <c r="G1172"/>
  <c r="H1172"/>
  <c r="D1271" i="4"/>
  <c r="E1271"/>
  <c r="F1271"/>
  <c r="G1271"/>
  <c r="H1271"/>
  <c r="D3280" i="2"/>
  <c r="E3280"/>
  <c r="F3280"/>
  <c r="G3280"/>
  <c r="H3280"/>
  <c r="H3597" i="4"/>
  <c r="G3597"/>
  <c r="F3597"/>
  <c r="E3597"/>
  <c r="D3597"/>
  <c r="H2225"/>
  <c r="G2225"/>
  <c r="F2225"/>
  <c r="E2225"/>
  <c r="D2225"/>
  <c r="D141" i="13"/>
  <c r="E141"/>
  <c r="F141"/>
  <c r="G141"/>
  <c r="H141"/>
  <c r="H3594" i="4"/>
  <c r="G3594"/>
  <c r="F3594"/>
  <c r="E3594"/>
  <c r="D3594"/>
  <c r="D1270"/>
  <c r="E1270"/>
  <c r="F1270"/>
  <c r="G1270"/>
  <c r="H1270"/>
  <c r="D701"/>
  <c r="E701"/>
  <c r="F701"/>
  <c r="G701"/>
  <c r="H701"/>
  <c r="D4380" i="2"/>
  <c r="E4380"/>
  <c r="F4380"/>
  <c r="G4380"/>
  <c r="H4380"/>
  <c r="D3274" i="4"/>
  <c r="E3274"/>
  <c r="F3274"/>
  <c r="G3274"/>
  <c r="H3274"/>
  <c r="H918"/>
  <c r="G918"/>
  <c r="F918"/>
  <c r="E918"/>
  <c r="D918"/>
  <c r="D17" i="13"/>
  <c r="E17"/>
  <c r="F17"/>
  <c r="G17"/>
  <c r="H17"/>
  <c r="D4635" i="2"/>
  <c r="E4635"/>
  <c r="F4635"/>
  <c r="G4635"/>
  <c r="H4635"/>
  <c r="D1170" i="5"/>
  <c r="E1170"/>
  <c r="F1170"/>
  <c r="G1170"/>
  <c r="H1170"/>
  <c r="D1171"/>
  <c r="E1171"/>
  <c r="F1171"/>
  <c r="G1171"/>
  <c r="H1171"/>
  <c r="D697" i="4"/>
  <c r="E697"/>
  <c r="F697"/>
  <c r="G697"/>
  <c r="H697"/>
  <c r="D698"/>
  <c r="E698"/>
  <c r="F698"/>
  <c r="G698"/>
  <c r="H698"/>
  <c r="D699"/>
  <c r="E699"/>
  <c r="F699"/>
  <c r="G699"/>
  <c r="H699"/>
  <c r="D700"/>
  <c r="E700"/>
  <c r="F700"/>
  <c r="G700"/>
  <c r="H700"/>
  <c r="H4858" i="2"/>
  <c r="G4858"/>
  <c r="F4858"/>
  <c r="E4858"/>
  <c r="D4858"/>
  <c r="H4857"/>
  <c r="G4857"/>
  <c r="F4857"/>
  <c r="E4857"/>
  <c r="D4857"/>
  <c r="H3592" i="4"/>
  <c r="G3592"/>
  <c r="F3592"/>
  <c r="E3592"/>
  <c r="D3592"/>
  <c r="H3591"/>
  <c r="G3591"/>
  <c r="F3591"/>
  <c r="E3591"/>
  <c r="D3591"/>
  <c r="H3590"/>
  <c r="G3590"/>
  <c r="F3590"/>
  <c r="E3590"/>
  <c r="D3590"/>
  <c r="H3589"/>
  <c r="G3589"/>
  <c r="F3589"/>
  <c r="E3589"/>
  <c r="D3589"/>
  <c r="H3585"/>
  <c r="G3585"/>
  <c r="F3585"/>
  <c r="E3585"/>
  <c r="D3585"/>
  <c r="H3584"/>
  <c r="G3584"/>
  <c r="F3584"/>
  <c r="E3584"/>
  <c r="D3584"/>
  <c r="H3583"/>
  <c r="G3583"/>
  <c r="F3583"/>
  <c r="E3583"/>
  <c r="D3583"/>
  <c r="H3582"/>
  <c r="G3582"/>
  <c r="F3582"/>
  <c r="E3582"/>
  <c r="D3582"/>
  <c r="H3581"/>
  <c r="G3581"/>
  <c r="F3581"/>
  <c r="E3581"/>
  <c r="D3581"/>
  <c r="H3580"/>
  <c r="G3580"/>
  <c r="F3580"/>
  <c r="E3580"/>
  <c r="D3580"/>
  <c r="H3579"/>
  <c r="G3579"/>
  <c r="F3579"/>
  <c r="E3579"/>
  <c r="D3579"/>
  <c r="H3578"/>
  <c r="G3578"/>
  <c r="F3578"/>
  <c r="E3578"/>
  <c r="D3578"/>
  <c r="D65" i="13"/>
  <c r="E65"/>
  <c r="F65"/>
  <c r="G65"/>
  <c r="H65"/>
  <c r="D66"/>
  <c r="E66"/>
  <c r="F66"/>
  <c r="G66"/>
  <c r="H66"/>
  <c r="D67"/>
  <c r="E67"/>
  <c r="F67"/>
  <c r="G67"/>
  <c r="H67"/>
  <c r="D68"/>
  <c r="E68"/>
  <c r="F68"/>
  <c r="G68"/>
  <c r="H68"/>
  <c r="D69"/>
  <c r="E69"/>
  <c r="F69"/>
  <c r="G69"/>
  <c r="H69"/>
  <c r="D70"/>
  <c r="E70"/>
  <c r="F70"/>
  <c r="G70"/>
  <c r="H70"/>
  <c r="D71"/>
  <c r="E71"/>
  <c r="F71"/>
  <c r="G71"/>
  <c r="H71"/>
  <c r="D72"/>
  <c r="E72"/>
  <c r="F72"/>
  <c r="G72"/>
  <c r="H72"/>
  <c r="D73"/>
  <c r="E73"/>
  <c r="F73"/>
  <c r="G73"/>
  <c r="H73"/>
  <c r="D2160" i="4"/>
  <c r="E2160"/>
  <c r="F2160"/>
  <c r="G2160"/>
  <c r="H2160"/>
  <c r="D2161"/>
  <c r="E2161"/>
  <c r="F2161"/>
  <c r="G2161"/>
  <c r="H2161"/>
  <c r="D2162"/>
  <c r="E2162"/>
  <c r="F2162"/>
  <c r="G2162"/>
  <c r="H2162"/>
  <c r="D2163"/>
  <c r="E2163"/>
  <c r="F2163"/>
  <c r="G2163"/>
  <c r="H2163"/>
  <c r="D2164"/>
  <c r="E2164"/>
  <c r="F2164"/>
  <c r="G2164"/>
  <c r="H2164"/>
  <c r="D2165"/>
  <c r="E2165"/>
  <c r="F2165"/>
  <c r="G2165"/>
  <c r="H2165"/>
  <c r="D3526"/>
  <c r="E3526"/>
  <c r="F3526"/>
  <c r="G3526"/>
  <c r="H3526"/>
  <c r="D3527"/>
  <c r="E3527"/>
  <c r="F3527"/>
  <c r="G3527"/>
  <c r="H3527"/>
  <c r="H3496"/>
  <c r="G3496"/>
  <c r="F3496"/>
  <c r="E3496"/>
  <c r="D3496"/>
  <c r="H3495"/>
  <c r="G3495"/>
  <c r="F3495"/>
  <c r="E3495"/>
  <c r="D3495"/>
  <c r="D3484"/>
  <c r="E3484"/>
  <c r="F3484"/>
  <c r="G3484"/>
  <c r="H3484"/>
  <c r="D3485"/>
  <c r="E3485"/>
  <c r="F3485"/>
  <c r="G3485"/>
  <c r="H3485"/>
  <c r="D4966" i="2"/>
  <c r="E4966"/>
  <c r="F4966"/>
  <c r="G4966"/>
  <c r="H4966"/>
  <c r="D4967"/>
  <c r="E4967"/>
  <c r="F4967"/>
  <c r="G4967"/>
  <c r="H4967"/>
  <c r="H4933"/>
  <c r="G4933"/>
  <c r="F4933"/>
  <c r="E4933"/>
  <c r="D4933"/>
  <c r="H4932"/>
  <c r="G4932"/>
  <c r="F4932"/>
  <c r="E4932"/>
  <c r="D4932"/>
  <c r="D43" i="13"/>
  <c r="E43"/>
  <c r="F43"/>
  <c r="G43"/>
  <c r="H43"/>
  <c r="D44"/>
  <c r="E44"/>
  <c r="F44"/>
  <c r="G44"/>
  <c r="H44"/>
  <c r="H1033" i="5"/>
  <c r="G1033"/>
  <c r="F1033"/>
  <c r="E1033"/>
  <c r="D1033"/>
  <c r="H1032"/>
  <c r="G1032"/>
  <c r="F1032"/>
  <c r="E1032"/>
  <c r="D1032"/>
  <c r="H1031"/>
  <c r="G1031"/>
  <c r="F1031"/>
  <c r="E1031"/>
  <c r="D1031"/>
  <c r="H1030"/>
  <c r="G1030"/>
  <c r="F1030"/>
  <c r="E1030"/>
  <c r="D1030"/>
  <c r="H1029"/>
  <c r="G1029"/>
  <c r="F1029"/>
  <c r="E1029"/>
  <c r="D1029"/>
  <c r="H1028"/>
  <c r="G1028"/>
  <c r="F1028"/>
  <c r="E1028"/>
  <c r="D1028"/>
  <c r="D192"/>
  <c r="E192"/>
  <c r="F192"/>
  <c r="G192"/>
  <c r="H192"/>
  <c r="D193"/>
  <c r="E193"/>
  <c r="F193"/>
  <c r="G193"/>
  <c r="H193"/>
  <c r="D194"/>
  <c r="E194"/>
  <c r="F194"/>
  <c r="G194"/>
  <c r="H194"/>
  <c r="D195"/>
  <c r="E195"/>
  <c r="F195"/>
  <c r="G195"/>
  <c r="H195"/>
  <c r="D196"/>
  <c r="E196"/>
  <c r="F196"/>
  <c r="G196"/>
  <c r="H196"/>
  <c r="D197"/>
  <c r="E197"/>
  <c r="F197"/>
  <c r="G197"/>
  <c r="H197"/>
  <c r="D198"/>
  <c r="E198"/>
  <c r="F198"/>
  <c r="G198"/>
  <c r="H198"/>
  <c r="D155"/>
  <c r="E155"/>
  <c r="F155"/>
  <c r="G155"/>
  <c r="H155"/>
  <c r="D156"/>
  <c r="E156"/>
  <c r="F156"/>
  <c r="G156"/>
  <c r="H156"/>
  <c r="D157"/>
  <c r="E157"/>
  <c r="F157"/>
  <c r="G157"/>
  <c r="H157"/>
  <c r="D158"/>
  <c r="E158"/>
  <c r="F158"/>
  <c r="G158"/>
  <c r="H158"/>
  <c r="D114"/>
  <c r="E114"/>
  <c r="F114"/>
  <c r="G114"/>
  <c r="H114"/>
  <c r="D115"/>
  <c r="E115"/>
  <c r="F115"/>
  <c r="G115"/>
  <c r="H115"/>
  <c r="D116"/>
  <c r="E116"/>
  <c r="F116"/>
  <c r="G116"/>
  <c r="H116"/>
  <c r="D117"/>
  <c r="E117"/>
  <c r="F117"/>
  <c r="G117"/>
  <c r="H117"/>
  <c r="D118"/>
  <c r="E118"/>
  <c r="F118"/>
  <c r="G118"/>
  <c r="H118"/>
  <c r="D119"/>
  <c r="E119"/>
  <c r="F119"/>
  <c r="G119"/>
  <c r="H119"/>
  <c r="D120"/>
  <c r="E120"/>
  <c r="F120"/>
  <c r="G120"/>
  <c r="H120"/>
  <c r="D76"/>
  <c r="E76"/>
  <c r="F76"/>
  <c r="G76"/>
  <c r="H76"/>
  <c r="D77"/>
  <c r="E77"/>
  <c r="F77"/>
  <c r="G77"/>
  <c r="H77"/>
  <c r="D101"/>
  <c r="E101"/>
  <c r="F101"/>
  <c r="G101"/>
  <c r="H101"/>
  <c r="D102"/>
  <c r="E102"/>
  <c r="F102"/>
  <c r="G102"/>
  <c r="H102"/>
  <c r="D103"/>
  <c r="E103"/>
  <c r="F103"/>
  <c r="G103"/>
  <c r="H103"/>
  <c r="D104"/>
  <c r="E104"/>
  <c r="F104"/>
  <c r="G104"/>
  <c r="H104"/>
  <c r="D105"/>
  <c r="E105"/>
  <c r="F105"/>
  <c r="G105"/>
  <c r="H105"/>
  <c r="D106"/>
  <c r="E106"/>
  <c r="F106"/>
  <c r="G106"/>
  <c r="H106"/>
  <c r="D3728" i="2"/>
  <c r="E3728"/>
  <c r="F3728"/>
  <c r="G3728"/>
  <c r="H3728"/>
  <c r="D443" i="5"/>
  <c r="E443"/>
  <c r="F443"/>
  <c r="G443"/>
  <c r="H443"/>
  <c r="D463"/>
  <c r="E463"/>
  <c r="F463"/>
  <c r="G463"/>
  <c r="H463"/>
  <c r="D464"/>
  <c r="E464"/>
  <c r="F464"/>
  <c r="G464"/>
  <c r="H464"/>
  <c r="D465"/>
  <c r="E465"/>
  <c r="F465"/>
  <c r="G465"/>
  <c r="H465"/>
  <c r="D466"/>
  <c r="E466"/>
  <c r="F466"/>
  <c r="G466"/>
  <c r="H466"/>
  <c r="D1688" i="4"/>
  <c r="E1688"/>
  <c r="F1688"/>
  <c r="G1688"/>
  <c r="H1688"/>
  <c r="D925" i="5"/>
  <c r="E925"/>
  <c r="F925"/>
  <c r="G925"/>
  <c r="H925"/>
  <c r="D926"/>
  <c r="E926"/>
  <c r="F926"/>
  <c r="G926"/>
  <c r="H926"/>
  <c r="D927"/>
  <c r="E927"/>
  <c r="F927"/>
  <c r="G927"/>
  <c r="H927"/>
  <c r="D928"/>
  <c r="E928"/>
  <c r="F928"/>
  <c r="G928"/>
  <c r="H928"/>
  <c r="D929"/>
  <c r="E929"/>
  <c r="F929"/>
  <c r="G929"/>
  <c r="H929"/>
  <c r="D930"/>
  <c r="E930"/>
  <c r="F930"/>
  <c r="G930"/>
  <c r="H930"/>
  <c r="D931"/>
  <c r="E931"/>
  <c r="F931"/>
  <c r="G931"/>
  <c r="H931"/>
  <c r="D932"/>
  <c r="E932"/>
  <c r="F932"/>
  <c r="G932"/>
  <c r="H932"/>
  <c r="D933"/>
  <c r="E933"/>
  <c r="F933"/>
  <c r="G933"/>
  <c r="H933"/>
  <c r="D934"/>
  <c r="E934"/>
  <c r="F934"/>
  <c r="G934"/>
  <c r="H934"/>
  <c r="D935"/>
  <c r="E935"/>
  <c r="F935"/>
  <c r="G935"/>
  <c r="H935"/>
  <c r="D96" i="13"/>
  <c r="E96"/>
  <c r="F96"/>
  <c r="G96"/>
  <c r="H96"/>
  <c r="D842" i="4"/>
  <c r="E842"/>
  <c r="F842"/>
  <c r="G842"/>
  <c r="H842"/>
  <c r="D843"/>
  <c r="E843"/>
  <c r="F843"/>
  <c r="G843"/>
  <c r="H843"/>
  <c r="D521" i="5"/>
  <c r="E521"/>
  <c r="F521"/>
  <c r="G521"/>
  <c r="H521"/>
  <c r="D522"/>
  <c r="E522"/>
  <c r="F522"/>
  <c r="G522"/>
  <c r="H522"/>
  <c r="H1017"/>
  <c r="G1017"/>
  <c r="F1017"/>
  <c r="E1017"/>
  <c r="D1017"/>
  <c r="H1016"/>
  <c r="G1016"/>
  <c r="F1016"/>
  <c r="E1016"/>
  <c r="D1016"/>
  <c r="H1015"/>
  <c r="G1015"/>
  <c r="F1015"/>
  <c r="E1015"/>
  <c r="D1015"/>
  <c r="H1014"/>
  <c r="G1014"/>
  <c r="F1014"/>
  <c r="E1014"/>
  <c r="D1014"/>
  <c r="H1013"/>
  <c r="G1013"/>
  <c r="F1013"/>
  <c r="E1013"/>
  <c r="D1013"/>
  <c r="H1012"/>
  <c r="G1012"/>
  <c r="F1012"/>
  <c r="E1012"/>
  <c r="D1012"/>
  <c r="H1011"/>
  <c r="G1011"/>
  <c r="F1011"/>
  <c r="E1011"/>
  <c r="D1011"/>
  <c r="D505"/>
  <c r="E505"/>
  <c r="F505"/>
  <c r="G505"/>
  <c r="H505"/>
  <c r="D506"/>
  <c r="E506"/>
  <c r="F506"/>
  <c r="G506"/>
  <c r="H506"/>
  <c r="D507"/>
  <c r="E507"/>
  <c r="F507"/>
  <c r="G507"/>
  <c r="H507"/>
  <c r="D508"/>
  <c r="E508"/>
  <c r="F508"/>
  <c r="G508"/>
  <c r="H508"/>
  <c r="D509"/>
  <c r="E509"/>
  <c r="F509"/>
  <c r="G509"/>
  <c r="H509"/>
  <c r="D510"/>
  <c r="E510"/>
  <c r="F510"/>
  <c r="G510"/>
  <c r="H510"/>
  <c r="D511"/>
  <c r="E511"/>
  <c r="F511"/>
  <c r="G511"/>
  <c r="H511"/>
  <c r="D512"/>
  <c r="E512"/>
  <c r="F512"/>
  <c r="G512"/>
  <c r="H512"/>
  <c r="D513"/>
  <c r="E513"/>
  <c r="F513"/>
  <c r="G513"/>
  <c r="H513"/>
  <c r="D514"/>
  <c r="E514"/>
  <c r="F514"/>
  <c r="G514"/>
  <c r="H514"/>
  <c r="D515"/>
  <c r="E515"/>
  <c r="F515"/>
  <c r="G515"/>
  <c r="H515"/>
  <c r="D516"/>
  <c r="E516"/>
  <c r="F516"/>
  <c r="G516"/>
  <c r="H516"/>
  <c r="D517"/>
  <c r="E517"/>
  <c r="F517"/>
  <c r="G517"/>
  <c r="H517"/>
  <c r="D518"/>
  <c r="E518"/>
  <c r="F518"/>
  <c r="G518"/>
  <c r="H518"/>
  <c r="D519"/>
  <c r="E519"/>
  <c r="F519"/>
  <c r="G519"/>
  <c r="H519"/>
  <c r="D520"/>
  <c r="E520"/>
  <c r="F520"/>
  <c r="G520"/>
  <c r="H520"/>
  <c r="D591"/>
  <c r="E591"/>
  <c r="F591"/>
  <c r="G591"/>
  <c r="H591"/>
  <c r="D592"/>
  <c r="E592"/>
  <c r="F592"/>
  <c r="G592"/>
  <c r="H592"/>
  <c r="D593"/>
  <c r="E593"/>
  <c r="F593"/>
  <c r="G593"/>
  <c r="H593"/>
  <c r="D594"/>
  <c r="E594"/>
  <c r="F594"/>
  <c r="G594"/>
  <c r="H594"/>
  <c r="D595"/>
  <c r="E595"/>
  <c r="F595"/>
  <c r="G595"/>
  <c r="H595"/>
  <c r="D596"/>
  <c r="E596"/>
  <c r="F596"/>
  <c r="G596"/>
  <c r="H596"/>
  <c r="D631"/>
  <c r="E631"/>
  <c r="F631"/>
  <c r="G631"/>
  <c r="H631"/>
  <c r="D632"/>
  <c r="E632"/>
  <c r="F632"/>
  <c r="G632"/>
  <c r="H632"/>
  <c r="D619"/>
  <c r="E619"/>
  <c r="F619"/>
  <c r="G619"/>
  <c r="H619"/>
  <c r="D620"/>
  <c r="E620"/>
  <c r="F620"/>
  <c r="G620"/>
  <c r="H620"/>
  <c r="D621"/>
  <c r="E621"/>
  <c r="F621"/>
  <c r="G621"/>
  <c r="H621"/>
  <c r="D622"/>
  <c r="E622"/>
  <c r="F622"/>
  <c r="G622"/>
  <c r="H622"/>
  <c r="D623"/>
  <c r="E623"/>
  <c r="F623"/>
  <c r="G623"/>
  <c r="H623"/>
  <c r="D624"/>
  <c r="E624"/>
  <c r="F624"/>
  <c r="G624"/>
  <c r="H624"/>
  <c r="D625"/>
  <c r="E625"/>
  <c r="F625"/>
  <c r="G625"/>
  <c r="H625"/>
  <c r="D626"/>
  <c r="E626"/>
  <c r="F626"/>
  <c r="G626"/>
  <c r="H626"/>
  <c r="D627"/>
  <c r="E627"/>
  <c r="F627"/>
  <c r="G627"/>
  <c r="H627"/>
  <c r="D628"/>
  <c r="E628"/>
  <c r="F628"/>
  <c r="G628"/>
  <c r="H628"/>
  <c r="D629"/>
  <c r="E629"/>
  <c r="F629"/>
  <c r="G629"/>
  <c r="H629"/>
  <c r="D630"/>
  <c r="E630"/>
  <c r="F630"/>
  <c r="G630"/>
  <c r="H630"/>
  <c r="D702"/>
  <c r="E702"/>
  <c r="F702"/>
  <c r="G702"/>
  <c r="H702"/>
  <c r="D703"/>
  <c r="E703"/>
  <c r="F703"/>
  <c r="G703"/>
  <c r="H703"/>
  <c r="D704"/>
  <c r="E704"/>
  <c r="F704"/>
  <c r="G704"/>
  <c r="H704"/>
  <c r="D705"/>
  <c r="E705"/>
  <c r="F705"/>
  <c r="G705"/>
  <c r="H705"/>
  <c r="D706"/>
  <c r="E706"/>
  <c r="F706"/>
  <c r="G706"/>
  <c r="H706"/>
  <c r="D707"/>
  <c r="E707"/>
  <c r="F707"/>
  <c r="G707"/>
  <c r="H707"/>
  <c r="D708"/>
  <c r="E708"/>
  <c r="F708"/>
  <c r="G708"/>
  <c r="H708"/>
  <c r="D709"/>
  <c r="E709"/>
  <c r="F709"/>
  <c r="G709"/>
  <c r="H709"/>
  <c r="D710"/>
  <c r="E710"/>
  <c r="F710"/>
  <c r="G710"/>
  <c r="H710"/>
  <c r="D711"/>
  <c r="E711"/>
  <c r="F711"/>
  <c r="G711"/>
  <c r="H711"/>
  <c r="D712"/>
  <c r="E712"/>
  <c r="F712"/>
  <c r="G712"/>
  <c r="H712"/>
  <c r="D713"/>
  <c r="E713"/>
  <c r="F713"/>
  <c r="G713"/>
  <c r="H713"/>
  <c r="H678"/>
  <c r="G678"/>
  <c r="F678"/>
  <c r="E678"/>
  <c r="D678"/>
  <c r="H677"/>
  <c r="G677"/>
  <c r="F677"/>
  <c r="E677"/>
  <c r="D677"/>
  <c r="H676"/>
  <c r="G676"/>
  <c r="F676"/>
  <c r="E676"/>
  <c r="D676"/>
  <c r="H675"/>
  <c r="G675"/>
  <c r="F675"/>
  <c r="E675"/>
  <c r="D675"/>
  <c r="H674"/>
  <c r="G674"/>
  <c r="F674"/>
  <c r="E674"/>
  <c r="D674"/>
  <c r="H2212" i="4"/>
  <c r="G2212"/>
  <c r="F2212"/>
  <c r="E2212"/>
  <c r="D2212"/>
  <c r="H2211"/>
  <c r="G2211"/>
  <c r="F2211"/>
  <c r="E2211"/>
  <c r="D2211"/>
  <c r="D394" i="5"/>
  <c r="E394"/>
  <c r="F394"/>
  <c r="G394"/>
  <c r="H394"/>
  <c r="D395"/>
  <c r="E395"/>
  <c r="F395"/>
  <c r="G395"/>
  <c r="H395"/>
  <c r="D396"/>
  <c r="E396"/>
  <c r="F396"/>
  <c r="G396"/>
  <c r="H396"/>
  <c r="D397"/>
  <c r="E397"/>
  <c r="F397"/>
  <c r="G397"/>
  <c r="H397"/>
  <c r="D398"/>
  <c r="E398"/>
  <c r="F398"/>
  <c r="G398"/>
  <c r="H398"/>
  <c r="D399"/>
  <c r="E399"/>
  <c r="F399"/>
  <c r="G399"/>
  <c r="H399"/>
  <c r="D400"/>
  <c r="E400"/>
  <c r="F400"/>
  <c r="G400"/>
  <c r="H400"/>
  <c r="D401"/>
  <c r="E401"/>
  <c r="F401"/>
  <c r="G401"/>
  <c r="H401"/>
  <c r="D402"/>
  <c r="E402"/>
  <c r="F402"/>
  <c r="G402"/>
  <c r="H402"/>
  <c r="D403"/>
  <c r="E403"/>
  <c r="F403"/>
  <c r="G403"/>
  <c r="H403"/>
  <c r="D404"/>
  <c r="E404"/>
  <c r="F404"/>
  <c r="G404"/>
  <c r="H404"/>
  <c r="D405"/>
  <c r="E405"/>
  <c r="F405"/>
  <c r="G405"/>
  <c r="H405"/>
  <c r="D345"/>
  <c r="E345"/>
  <c r="F345"/>
  <c r="G345"/>
  <c r="H345"/>
  <c r="D346"/>
  <c r="E346"/>
  <c r="F346"/>
  <c r="G346"/>
  <c r="H346"/>
  <c r="D326"/>
  <c r="E326"/>
  <c r="F326"/>
  <c r="G326"/>
  <c r="H326"/>
  <c r="D327"/>
  <c r="E327"/>
  <c r="F327"/>
  <c r="G327"/>
  <c r="H327"/>
  <c r="D328"/>
  <c r="E328"/>
  <c r="F328"/>
  <c r="G328"/>
  <c r="H328"/>
  <c r="D329"/>
  <c r="E329"/>
  <c r="F329"/>
  <c r="G329"/>
  <c r="H329"/>
  <c r="D330"/>
  <c r="E330"/>
  <c r="F330"/>
  <c r="G330"/>
  <c r="H330"/>
  <c r="D331"/>
  <c r="E331"/>
  <c r="F331"/>
  <c r="G331"/>
  <c r="H331"/>
  <c r="H850"/>
  <c r="G850"/>
  <c r="F850"/>
  <c r="E850"/>
  <c r="D850"/>
  <c r="H849"/>
  <c r="G849"/>
  <c r="F849"/>
  <c r="E849"/>
  <c r="D849"/>
  <c r="H848"/>
  <c r="G848"/>
  <c r="F848"/>
  <c r="E848"/>
  <c r="D848"/>
  <c r="H847"/>
  <c r="G847"/>
  <c r="F847"/>
  <c r="E847"/>
  <c r="D847"/>
  <c r="H846"/>
  <c r="G846"/>
  <c r="F846"/>
  <c r="E846"/>
  <c r="D846"/>
  <c r="H845"/>
  <c r="G845"/>
  <c r="F845"/>
  <c r="E845"/>
  <c r="D845"/>
  <c r="H844"/>
  <c r="G844"/>
  <c r="F844"/>
  <c r="E844"/>
  <c r="D844"/>
  <c r="H843"/>
  <c r="G843"/>
  <c r="F843"/>
  <c r="E843"/>
  <c r="D843"/>
  <c r="H842"/>
  <c r="G842"/>
  <c r="F842"/>
  <c r="E842"/>
  <c r="D842"/>
  <c r="H841"/>
  <c r="G841"/>
  <c r="F841"/>
  <c r="E841"/>
  <c r="D841"/>
  <c r="H840"/>
  <c r="G840"/>
  <c r="F840"/>
  <c r="E840"/>
  <c r="D840"/>
  <c r="H839"/>
  <c r="G839"/>
  <c r="F839"/>
  <c r="E839"/>
  <c r="D839"/>
  <c r="H838"/>
  <c r="G838"/>
  <c r="F838"/>
  <c r="E838"/>
  <c r="D838"/>
  <c r="H837"/>
  <c r="G837"/>
  <c r="F837"/>
  <c r="E837"/>
  <c r="D837"/>
  <c r="H836"/>
  <c r="G836"/>
  <c r="F836"/>
  <c r="E836"/>
  <c r="D836"/>
  <c r="H835"/>
  <c r="G835"/>
  <c r="F835"/>
  <c r="E835"/>
  <c r="D835"/>
  <c r="H834"/>
  <c r="G834"/>
  <c r="F834"/>
  <c r="E834"/>
  <c r="D834"/>
  <c r="H833"/>
  <c r="G833"/>
  <c r="F833"/>
  <c r="E833"/>
  <c r="D833"/>
  <c r="H832"/>
  <c r="G832"/>
  <c r="F832"/>
  <c r="E832"/>
  <c r="D832"/>
  <c r="H831"/>
  <c r="G831"/>
  <c r="F831"/>
  <c r="E831"/>
  <c r="D831"/>
  <c r="H830"/>
  <c r="G830"/>
  <c r="F830"/>
  <c r="E830"/>
  <c r="D830"/>
  <c r="H829"/>
  <c r="G829"/>
  <c r="F829"/>
  <c r="E829"/>
  <c r="D829"/>
  <c r="H828"/>
  <c r="G828"/>
  <c r="F828"/>
  <c r="E828"/>
  <c r="D828"/>
  <c r="H827"/>
  <c r="G827"/>
  <c r="F827"/>
  <c r="E827"/>
  <c r="D827"/>
  <c r="H826"/>
  <c r="G826"/>
  <c r="F826"/>
  <c r="E826"/>
  <c r="D826"/>
  <c r="H825"/>
  <c r="G825"/>
  <c r="F825"/>
  <c r="E825"/>
  <c r="D825"/>
  <c r="H824"/>
  <c r="G824"/>
  <c r="F824"/>
  <c r="E824"/>
  <c r="D824"/>
  <c r="H823"/>
  <c r="G823"/>
  <c r="F823"/>
  <c r="E823"/>
  <c r="D823"/>
  <c r="H822"/>
  <c r="G822"/>
  <c r="F822"/>
  <c r="E822"/>
  <c r="D822"/>
  <c r="H821"/>
  <c r="G821"/>
  <c r="F821"/>
  <c r="E821"/>
  <c r="D821"/>
  <c r="H1135"/>
  <c r="G1135"/>
  <c r="F1135"/>
  <c r="E1135"/>
  <c r="D1135"/>
  <c r="H1134"/>
  <c r="G1134"/>
  <c r="F1134"/>
  <c r="E1134"/>
  <c r="D1134"/>
  <c r="H1133"/>
  <c r="G1133"/>
  <c r="F1133"/>
  <c r="E1133"/>
  <c r="D1133"/>
  <c r="H1132"/>
  <c r="G1132"/>
  <c r="F1132"/>
  <c r="E1132"/>
  <c r="D1132"/>
  <c r="H1131"/>
  <c r="G1131"/>
  <c r="F1131"/>
  <c r="E1131"/>
  <c r="D1131"/>
  <c r="H1130"/>
  <c r="G1130"/>
  <c r="F1130"/>
  <c r="E1130"/>
  <c r="D1130"/>
  <c r="H1129"/>
  <c r="G1129"/>
  <c r="F1129"/>
  <c r="E1129"/>
  <c r="D1129"/>
  <c r="H1128"/>
  <c r="G1128"/>
  <c r="F1128"/>
  <c r="E1128"/>
  <c r="D1128"/>
  <c r="H1127"/>
  <c r="G1127"/>
  <c r="F1127"/>
  <c r="E1127"/>
  <c r="D1127"/>
  <c r="H1126"/>
  <c r="G1126"/>
  <c r="F1126"/>
  <c r="E1126"/>
  <c r="D1126"/>
  <c r="H1125"/>
  <c r="G1125"/>
  <c r="F1125"/>
  <c r="E1125"/>
  <c r="D1125"/>
  <c r="H1124"/>
  <c r="G1124"/>
  <c r="F1124"/>
  <c r="E1124"/>
  <c r="D1124"/>
  <c r="H1123"/>
  <c r="G1123"/>
  <c r="F1123"/>
  <c r="E1123"/>
  <c r="D1123"/>
  <c r="H772"/>
  <c r="G772"/>
  <c r="F772"/>
  <c r="E772"/>
  <c r="D772"/>
  <c r="H771"/>
  <c r="G771"/>
  <c r="F771"/>
  <c r="E771"/>
  <c r="D771"/>
  <c r="H770"/>
  <c r="G770"/>
  <c r="F770"/>
  <c r="E770"/>
  <c r="D770"/>
  <c r="H769"/>
  <c r="G769"/>
  <c r="F769"/>
  <c r="E769"/>
  <c r="D769"/>
  <c r="H768"/>
  <c r="G768"/>
  <c r="F768"/>
  <c r="E768"/>
  <c r="D768"/>
  <c r="H767"/>
  <c r="G767"/>
  <c r="F767"/>
  <c r="E767"/>
  <c r="D767"/>
  <c r="H766"/>
  <c r="G766"/>
  <c r="F766"/>
  <c r="E766"/>
  <c r="D766"/>
  <c r="H765"/>
  <c r="G765"/>
  <c r="F765"/>
  <c r="E765"/>
  <c r="D765"/>
  <c r="H764"/>
  <c r="G764"/>
  <c r="F764"/>
  <c r="E764"/>
  <c r="D764"/>
  <c r="H763"/>
  <c r="G763"/>
  <c r="F763"/>
  <c r="E763"/>
  <c r="D763"/>
  <c r="H762"/>
  <c r="G762"/>
  <c r="F762"/>
  <c r="E762"/>
  <c r="D762"/>
  <c r="H761"/>
  <c r="G761"/>
  <c r="F761"/>
  <c r="E761"/>
  <c r="D761"/>
  <c r="H760"/>
  <c r="G760"/>
  <c r="F760"/>
  <c r="E760"/>
  <c r="D760"/>
  <c r="H759"/>
  <c r="G759"/>
  <c r="F759"/>
  <c r="E759"/>
  <c r="D759"/>
  <c r="D757"/>
  <c r="E757"/>
  <c r="F757"/>
  <c r="G757"/>
  <c r="H757"/>
  <c r="D5346" i="2"/>
  <c r="E5346"/>
  <c r="F5346"/>
  <c r="G5346"/>
  <c r="H5346"/>
  <c r="D5347"/>
  <c r="E5347"/>
  <c r="F5347"/>
  <c r="G5347"/>
  <c r="H5347"/>
  <c r="D5348"/>
  <c r="E5348"/>
  <c r="F5348"/>
  <c r="G5348"/>
  <c r="H5348"/>
  <c r="D5349"/>
  <c r="E5349"/>
  <c r="F5349"/>
  <c r="G5349"/>
  <c r="H5349"/>
  <c r="D5350"/>
  <c r="E5350"/>
  <c r="F5350"/>
  <c r="G5350"/>
  <c r="H5350"/>
  <c r="D5351"/>
  <c r="E5351"/>
  <c r="F5351"/>
  <c r="G5351"/>
  <c r="H5351"/>
  <c r="D5352"/>
  <c r="E5352"/>
  <c r="F5352"/>
  <c r="G5352"/>
  <c r="H5352"/>
  <c r="D5312"/>
  <c r="E5312"/>
  <c r="F5312"/>
  <c r="G5312"/>
  <c r="H5312"/>
  <c r="D5313"/>
  <c r="E5313"/>
  <c r="F5313"/>
  <c r="G5313"/>
  <c r="H5313"/>
  <c r="D5314"/>
  <c r="E5314"/>
  <c r="F5314"/>
  <c r="G5314"/>
  <c r="H5314"/>
  <c r="D5315"/>
  <c r="E5315"/>
  <c r="F5315"/>
  <c r="G5315"/>
  <c r="H5315"/>
  <c r="D5316"/>
  <c r="E5316"/>
  <c r="F5316"/>
  <c r="G5316"/>
  <c r="H5316"/>
  <c r="D5317"/>
  <c r="E5317"/>
  <c r="F5317"/>
  <c r="G5317"/>
  <c r="H5317"/>
  <c r="D5318"/>
  <c r="E5318"/>
  <c r="F5318"/>
  <c r="G5318"/>
  <c r="H5318"/>
  <c r="D5319"/>
  <c r="E5319"/>
  <c r="F5319"/>
  <c r="G5319"/>
  <c r="H5319"/>
  <c r="D5320"/>
  <c r="E5320"/>
  <c r="F5320"/>
  <c r="G5320"/>
  <c r="H5320"/>
  <c r="D5321"/>
  <c r="E5321"/>
  <c r="F5321"/>
  <c r="G5321"/>
  <c r="H5321"/>
  <c r="D41" i="7"/>
  <c r="E41"/>
  <c r="F41"/>
  <c r="G41"/>
  <c r="H41"/>
  <c r="D33"/>
  <c r="E33"/>
  <c r="F33"/>
  <c r="G33"/>
  <c r="H33"/>
  <c r="D34"/>
  <c r="E34"/>
  <c r="F34"/>
  <c r="G34"/>
  <c r="H34"/>
  <c r="D35"/>
  <c r="E35"/>
  <c r="F35"/>
  <c r="G35"/>
  <c r="H35"/>
  <c r="D36"/>
  <c r="E36"/>
  <c r="F36"/>
  <c r="G36"/>
  <c r="H36"/>
  <c r="D37"/>
  <c r="E37"/>
  <c r="F37"/>
  <c r="G37"/>
  <c r="H37"/>
  <c r="D38"/>
  <c r="E38"/>
  <c r="F38"/>
  <c r="G38"/>
  <c r="H38"/>
  <c r="D39"/>
  <c r="E39"/>
  <c r="F39"/>
  <c r="G39"/>
  <c r="H39"/>
  <c r="D40"/>
  <c r="E40"/>
  <c r="F40"/>
  <c r="G40"/>
  <c r="H40"/>
  <c r="D2704" i="4"/>
  <c r="E2704"/>
  <c r="F2704"/>
  <c r="G2704"/>
  <c r="H2704"/>
  <c r="D2705"/>
  <c r="E2705"/>
  <c r="F2705"/>
  <c r="G2705"/>
  <c r="H2705"/>
  <c r="D2706"/>
  <c r="E2706"/>
  <c r="F2706"/>
  <c r="G2706"/>
  <c r="H2706"/>
  <c r="D2707"/>
  <c r="E2707"/>
  <c r="F2707"/>
  <c r="G2707"/>
  <c r="H2707"/>
  <c r="D2814"/>
  <c r="E2814"/>
  <c r="F2814"/>
  <c r="G2814"/>
  <c r="H2814"/>
  <c r="D2815"/>
  <c r="E2815"/>
  <c r="F2815"/>
  <c r="G2815"/>
  <c r="H2815"/>
  <c r="D2816"/>
  <c r="E2816"/>
  <c r="F2816"/>
  <c r="G2816"/>
  <c r="H2816"/>
  <c r="D2817"/>
  <c r="E2817"/>
  <c r="F2817"/>
  <c r="G2817"/>
  <c r="H2817"/>
  <c r="D2818"/>
  <c r="E2818"/>
  <c r="F2818"/>
  <c r="G2818"/>
  <c r="H2818"/>
  <c r="D2819"/>
  <c r="E2819"/>
  <c r="F2819"/>
  <c r="G2819"/>
  <c r="H2819"/>
  <c r="D2820"/>
  <c r="E2820"/>
  <c r="F2820"/>
  <c r="G2820"/>
  <c r="H2820"/>
  <c r="D2821"/>
  <c r="E2821"/>
  <c r="F2821"/>
  <c r="G2821"/>
  <c r="H2821"/>
  <c r="D2822"/>
  <c r="E2822"/>
  <c r="F2822"/>
  <c r="G2822"/>
  <c r="H2822"/>
  <c r="D2823"/>
  <c r="E2823"/>
  <c r="F2823"/>
  <c r="G2823"/>
  <c r="H2823"/>
  <c r="D2824"/>
  <c r="E2824"/>
  <c r="F2824"/>
  <c r="G2824"/>
  <c r="H2824"/>
  <c r="D2825"/>
  <c r="E2825"/>
  <c r="F2825"/>
  <c r="G2825"/>
  <c r="H2825"/>
  <c r="D2826"/>
  <c r="E2826"/>
  <c r="F2826"/>
  <c r="G2826"/>
  <c r="H2826"/>
  <c r="D2827"/>
  <c r="E2827"/>
  <c r="F2827"/>
  <c r="G2827"/>
  <c r="H2827"/>
  <c r="D2828"/>
  <c r="E2828"/>
  <c r="F2828"/>
  <c r="G2828"/>
  <c r="H2828"/>
  <c r="D2829"/>
  <c r="E2829"/>
  <c r="F2829"/>
  <c r="G2829"/>
  <c r="H2829"/>
  <c r="D2830"/>
  <c r="E2830"/>
  <c r="F2830"/>
  <c r="G2830"/>
  <c r="H2830"/>
  <c r="D2831"/>
  <c r="E2831"/>
  <c r="F2831"/>
  <c r="G2831"/>
  <c r="H2831"/>
  <c r="D2832"/>
  <c r="E2832"/>
  <c r="F2832"/>
  <c r="G2832"/>
  <c r="H2832"/>
  <c r="D2833"/>
  <c r="E2833"/>
  <c r="F2833"/>
  <c r="G2833"/>
  <c r="H2833"/>
  <c r="D2834"/>
  <c r="E2834"/>
  <c r="F2834"/>
  <c r="G2834"/>
  <c r="H2834"/>
  <c r="D80" i="7"/>
  <c r="E80"/>
  <c r="F80"/>
  <c r="G80"/>
  <c r="H80"/>
  <c r="D81"/>
  <c r="E81"/>
  <c r="F81"/>
  <c r="G81"/>
  <c r="H81"/>
  <c r="D82"/>
  <c r="E82"/>
  <c r="F82"/>
  <c r="G82"/>
  <c r="H82"/>
  <c r="D83"/>
  <c r="E83"/>
  <c r="F83"/>
  <c r="G83"/>
  <c r="H83"/>
  <c r="D84"/>
  <c r="E84"/>
  <c r="F84"/>
  <c r="G84"/>
  <c r="H84"/>
  <c r="D114"/>
  <c r="E114"/>
  <c r="F114"/>
  <c r="G114"/>
  <c r="H114"/>
  <c r="D115"/>
  <c r="E115"/>
  <c r="F115"/>
  <c r="G115"/>
  <c r="H115"/>
  <c r="D116"/>
  <c r="E116"/>
  <c r="F116"/>
  <c r="G116"/>
  <c r="H116"/>
  <c r="D117"/>
  <c r="E117"/>
  <c r="F117"/>
  <c r="G117"/>
  <c r="H117"/>
  <c r="D118"/>
  <c r="E118"/>
  <c r="F118"/>
  <c r="G118"/>
  <c r="H118"/>
  <c r="D119"/>
  <c r="E119"/>
  <c r="F119"/>
  <c r="G119"/>
  <c r="H119"/>
  <c r="D120"/>
  <c r="E120"/>
  <c r="F120"/>
  <c r="G120"/>
  <c r="H120"/>
  <c r="D121"/>
  <c r="E121"/>
  <c r="F121"/>
  <c r="G121"/>
  <c r="H121"/>
  <c r="D122"/>
  <c r="E122"/>
  <c r="F122"/>
  <c r="G122"/>
  <c r="H122"/>
  <c r="D123"/>
  <c r="E123"/>
  <c r="F123"/>
  <c r="G123"/>
  <c r="H123"/>
  <c r="D124"/>
  <c r="E124"/>
  <c r="F124"/>
  <c r="G124"/>
  <c r="H124"/>
  <c r="D125"/>
  <c r="E125"/>
  <c r="F125"/>
  <c r="G125"/>
  <c r="H125"/>
  <c r="H291" i="5"/>
  <c r="G291"/>
  <c r="F291"/>
  <c r="E291"/>
  <c r="D291"/>
  <c r="D275"/>
  <c r="E275"/>
  <c r="F275"/>
  <c r="G275"/>
  <c r="H275"/>
  <c r="D276"/>
  <c r="E276"/>
  <c r="F276"/>
  <c r="G276"/>
  <c r="H276"/>
  <c r="D277"/>
  <c r="E277"/>
  <c r="F277"/>
  <c r="G277"/>
  <c r="H277"/>
  <c r="D278"/>
  <c r="E278"/>
  <c r="F278"/>
  <c r="G278"/>
  <c r="H278"/>
  <c r="D279"/>
  <c r="E279"/>
  <c r="F279"/>
  <c r="G279"/>
  <c r="H279"/>
  <c r="D280"/>
  <c r="E280"/>
  <c r="F280"/>
  <c r="G280"/>
  <c r="H280"/>
  <c r="D281"/>
  <c r="E281"/>
  <c r="F281"/>
  <c r="G281"/>
  <c r="H281"/>
  <c r="D282"/>
  <c r="E282"/>
  <c r="F282"/>
  <c r="G282"/>
  <c r="H282"/>
  <c r="D283"/>
  <c r="E283"/>
  <c r="F283"/>
  <c r="G283"/>
  <c r="H283"/>
  <c r="D284"/>
  <c r="E284"/>
  <c r="F284"/>
  <c r="G284"/>
  <c r="H284"/>
  <c r="D285"/>
  <c r="E285"/>
  <c r="F285"/>
  <c r="G285"/>
  <c r="H285"/>
  <c r="D237"/>
  <c r="E237"/>
  <c r="F237"/>
  <c r="G237"/>
  <c r="H237"/>
  <c r="D238"/>
  <c r="E238"/>
  <c r="F238"/>
  <c r="G238"/>
  <c r="H238"/>
  <c r="D239"/>
  <c r="E239"/>
  <c r="F239"/>
  <c r="G239"/>
  <c r="H239"/>
  <c r="D240"/>
  <c r="E240"/>
  <c r="F240"/>
  <c r="G240"/>
  <c r="H240"/>
  <c r="D241"/>
  <c r="E241"/>
  <c r="F241"/>
  <c r="G241"/>
  <c r="H241"/>
  <c r="D242"/>
  <c r="E242"/>
  <c r="F242"/>
  <c r="G242"/>
  <c r="H242"/>
  <c r="D243"/>
  <c r="E243"/>
  <c r="F243"/>
  <c r="G243"/>
  <c r="H243"/>
  <c r="D244"/>
  <c r="E244"/>
  <c r="F244"/>
  <c r="G244"/>
  <c r="H244"/>
  <c r="D245"/>
  <c r="E245"/>
  <c r="F245"/>
  <c r="G245"/>
  <c r="H245"/>
  <c r="D246"/>
  <c r="E246"/>
  <c r="F246"/>
  <c r="G246"/>
  <c r="H246"/>
  <c r="D247"/>
  <c r="E247"/>
  <c r="F247"/>
  <c r="G247"/>
  <c r="H247"/>
  <c r="D248"/>
  <c r="E248"/>
  <c r="F248"/>
  <c r="G248"/>
  <c r="H248"/>
  <c r="D249"/>
  <c r="E249"/>
  <c r="F249"/>
  <c r="G249"/>
  <c r="H249"/>
  <c r="D838" i="2"/>
  <c r="E838"/>
  <c r="F838"/>
  <c r="G838"/>
  <c r="H838"/>
  <c r="D839"/>
  <c r="E839"/>
  <c r="F839"/>
  <c r="G839"/>
  <c r="H839"/>
  <c r="D840"/>
  <c r="E840"/>
  <c r="F840"/>
  <c r="G840"/>
  <c r="H840"/>
  <c r="D841"/>
  <c r="E841"/>
  <c r="F841"/>
  <c r="G841"/>
  <c r="H841"/>
  <c r="H980" i="5"/>
  <c r="G980"/>
  <c r="F980"/>
  <c r="E980"/>
  <c r="D980"/>
  <c r="H673"/>
  <c r="G673"/>
  <c r="F673"/>
  <c r="E673"/>
  <c r="D673"/>
  <c r="H358"/>
  <c r="G358"/>
  <c r="F358"/>
  <c r="E358"/>
  <c r="D358"/>
  <c r="H357"/>
  <c r="G357"/>
  <c r="F357"/>
  <c r="E357"/>
  <c r="D357"/>
  <c r="D791"/>
  <c r="E791"/>
  <c r="F791"/>
  <c r="G791"/>
  <c r="H791"/>
  <c r="D792"/>
  <c r="E792"/>
  <c r="F792"/>
  <c r="G792"/>
  <c r="H792"/>
  <c r="D265"/>
  <c r="E265"/>
  <c r="F265"/>
  <c r="G265"/>
  <c r="H265"/>
  <c r="D266"/>
  <c r="E266"/>
  <c r="F266"/>
  <c r="G266"/>
  <c r="H266"/>
  <c r="D227"/>
  <c r="E227"/>
  <c r="F227"/>
  <c r="G227"/>
  <c r="H227"/>
  <c r="D228"/>
  <c r="E228"/>
  <c r="F228"/>
  <c r="G228"/>
  <c r="H228"/>
  <c r="D185"/>
  <c r="E185"/>
  <c r="F185"/>
  <c r="G185"/>
  <c r="H185"/>
  <c r="D186"/>
  <c r="E186"/>
  <c r="F186"/>
  <c r="G186"/>
  <c r="H186"/>
  <c r="D187"/>
  <c r="E187"/>
  <c r="F187"/>
  <c r="G187"/>
  <c r="H187"/>
  <c r="D188"/>
  <c r="E188"/>
  <c r="F188"/>
  <c r="G188"/>
  <c r="H188"/>
  <c r="D32" i="7"/>
  <c r="E32"/>
  <c r="F32"/>
  <c r="G32"/>
  <c r="H32"/>
  <c r="D75" i="5"/>
  <c r="E75"/>
  <c r="F75"/>
  <c r="G75"/>
  <c r="H75"/>
  <c r="D151"/>
  <c r="E151"/>
  <c r="F151"/>
  <c r="G151"/>
  <c r="H151"/>
  <c r="D152"/>
  <c r="E152"/>
  <c r="F152"/>
  <c r="G152"/>
  <c r="H152"/>
  <c r="D153"/>
  <c r="E153"/>
  <c r="F153"/>
  <c r="G153"/>
  <c r="H153"/>
  <c r="D154"/>
  <c r="E154"/>
  <c r="F154"/>
  <c r="G154"/>
  <c r="H154"/>
  <c r="D150"/>
  <c r="E150"/>
  <c r="F150"/>
  <c r="G150"/>
  <c r="H150"/>
  <c r="I3749" i="2" l="1"/>
  <c r="I1180" i="5"/>
  <c r="I1182"/>
  <c r="I88" i="19"/>
  <c r="I80"/>
  <c r="I44"/>
  <c r="I24"/>
  <c r="I12"/>
  <c r="I776" i="5"/>
  <c r="I121"/>
  <c r="I86"/>
  <c r="I85"/>
  <c r="I137" i="7"/>
  <c r="I90"/>
  <c r="I4418" i="2"/>
  <c r="I3283" i="4"/>
  <c r="I144" i="13"/>
  <c r="I3054" i="4"/>
  <c r="I897"/>
  <c r="I1974" i="2"/>
  <c r="I1954"/>
  <c r="I1952"/>
  <c r="I1755"/>
  <c r="I2595"/>
  <c r="I2388"/>
  <c r="I2391"/>
  <c r="I1964"/>
  <c r="I2386"/>
  <c r="I2819"/>
  <c r="I2826"/>
  <c r="I150" i="13"/>
  <c r="I32" i="5"/>
  <c r="I30"/>
  <c r="I1509" i="2"/>
  <c r="I572"/>
  <c r="I1129"/>
  <c r="I777"/>
  <c r="I1438"/>
  <c r="I776"/>
  <c r="I3173" i="4"/>
  <c r="I3168" i="2"/>
  <c r="I34" i="5"/>
  <c r="I1991" i="2"/>
  <c r="I2143"/>
  <c r="I1871"/>
  <c r="I2568"/>
  <c r="I424" i="5"/>
  <c r="I124"/>
  <c r="I47"/>
  <c r="I46"/>
  <c r="I44"/>
  <c r="I2823" i="2"/>
  <c r="I397" i="4"/>
  <c r="I602"/>
  <c r="I4856" i="2"/>
  <c r="I2603"/>
  <c r="I2372"/>
  <c r="I1370" i="4"/>
  <c r="I125" i="2"/>
  <c r="I2644" i="4"/>
  <c r="I3089"/>
  <c r="I2559"/>
  <c r="I3124"/>
  <c r="I3091"/>
  <c r="I3282"/>
  <c r="I2557"/>
  <c r="I3055"/>
  <c r="I2261"/>
  <c r="I2268"/>
  <c r="I1520" i="2"/>
  <c r="I3752"/>
  <c r="I3958"/>
  <c r="I137" i="13"/>
  <c r="I704" i="4"/>
  <c r="I677"/>
  <c r="I702"/>
  <c r="I809"/>
  <c r="I2742" i="2"/>
  <c r="I2360"/>
  <c r="I1973"/>
  <c r="I2752"/>
  <c r="I1915"/>
  <c r="I2807"/>
  <c r="I1896"/>
  <c r="I1955"/>
  <c r="I2585"/>
  <c r="I2396"/>
  <c r="I1953"/>
  <c r="I1950"/>
  <c r="I2733"/>
  <c r="I1766"/>
  <c r="I2308"/>
  <c r="I2814"/>
  <c r="I2612"/>
  <c r="I1754"/>
  <c r="I1925"/>
  <c r="I2854"/>
  <c r="I2511"/>
  <c r="I1752"/>
  <c r="I1948"/>
  <c r="I2609"/>
  <c r="I2608"/>
  <c r="I2387"/>
  <c r="I2074"/>
  <c r="I2390"/>
  <c r="I2857"/>
  <c r="I1963"/>
  <c r="I1921"/>
  <c r="I2385"/>
  <c r="I2729"/>
  <c r="I2592"/>
  <c r="I2810"/>
  <c r="I2809"/>
  <c r="I1764"/>
  <c r="I2728"/>
  <c r="I2722"/>
  <c r="I2750"/>
  <c r="I2806"/>
  <c r="I1922"/>
  <c r="I2238"/>
  <c r="I2559"/>
  <c r="I2310"/>
  <c r="I2191"/>
  <c r="I2852"/>
  <c r="I1933"/>
  <c r="I1455" i="4"/>
  <c r="I1454"/>
  <c r="I1051"/>
  <c r="I1303"/>
  <c r="I42" i="5"/>
  <c r="I33"/>
  <c r="I1887" i="2"/>
  <c r="I2190"/>
  <c r="I2188"/>
  <c r="I2187"/>
  <c r="I181" i="4"/>
  <c r="I4083" i="2"/>
  <c r="I3747"/>
  <c r="I1051" i="5"/>
  <c r="I937"/>
  <c r="I943"/>
  <c r="I90" i="19"/>
  <c r="I84"/>
  <c r="I61"/>
  <c r="I414" i="5"/>
  <c r="I42" i="19"/>
  <c r="I37"/>
  <c r="I10"/>
  <c r="I8"/>
  <c r="I166" i="5"/>
  <c r="I47" i="7"/>
  <c r="I49"/>
  <c r="I89"/>
  <c r="I1951" i="2"/>
  <c r="I1767"/>
  <c r="I2855"/>
  <c r="I1949"/>
  <c r="I2858"/>
  <c r="I2730"/>
  <c r="I2593"/>
  <c r="I2723"/>
  <c r="I379" i="4"/>
  <c r="I8"/>
  <c r="I2234"/>
  <c r="I5573" i="2"/>
  <c r="I450"/>
  <c r="I463"/>
  <c r="I541"/>
  <c r="I984"/>
  <c r="I1431"/>
  <c r="I917"/>
  <c r="I1427"/>
  <c r="I1220"/>
  <c r="I596"/>
  <c r="I1167"/>
  <c r="I1411"/>
  <c r="I231"/>
  <c r="I395"/>
  <c r="I110"/>
  <c r="I163"/>
  <c r="I129"/>
  <c r="I2369"/>
  <c r="I2704"/>
  <c r="I789"/>
  <c r="I1115"/>
  <c r="I391" i="4"/>
  <c r="I191"/>
  <c r="I36" i="5"/>
  <c r="I2660" i="2"/>
  <c r="I41" i="5"/>
  <c r="I2082" i="2"/>
  <c r="I2081"/>
  <c r="I2357"/>
  <c r="I1836"/>
  <c r="I2355"/>
  <c r="I2194"/>
  <c r="I600"/>
  <c r="I773"/>
  <c r="I1036"/>
  <c r="I1112"/>
  <c r="I736"/>
  <c r="I1035"/>
  <c r="I1219"/>
  <c r="I1003"/>
  <c r="I735"/>
  <c r="I220"/>
  <c r="I3942"/>
  <c r="I2811"/>
  <c r="I2695"/>
  <c r="I2708"/>
  <c r="I2703"/>
  <c r="I2701"/>
  <c r="I2699"/>
  <c r="I2698"/>
  <c r="I2657"/>
  <c r="I2655"/>
  <c r="I2653"/>
  <c r="I2665"/>
  <c r="I2384"/>
  <c r="I2393"/>
  <c r="I2398"/>
  <c r="I2380"/>
  <c r="I2378"/>
  <c r="I2350"/>
  <c r="I2359"/>
  <c r="I2345"/>
  <c r="I2334"/>
  <c r="I2324"/>
  <c r="I2335"/>
  <c r="I2343"/>
  <c r="I2325"/>
  <c r="I2326"/>
  <c r="I2341"/>
  <c r="I2340"/>
  <c r="I2317"/>
  <c r="I2333"/>
  <c r="I2329"/>
  <c r="I2331"/>
  <c r="I2316"/>
  <c r="I2346"/>
  <c r="I2358"/>
  <c r="I2198"/>
  <c r="I2245"/>
  <c r="I2598"/>
  <c r="I2591"/>
  <c r="I2589"/>
  <c r="I2599"/>
  <c r="I2597"/>
  <c r="I2554"/>
  <c r="I2566"/>
  <c r="I2556"/>
  <c r="I2560"/>
  <c r="I2456"/>
  <c r="I1968"/>
  <c r="I1975"/>
  <c r="I1943"/>
  <c r="I1967"/>
  <c r="I1959"/>
  <c r="I1960"/>
  <c r="I1942"/>
  <c r="I1958"/>
  <c r="I1965"/>
  <c r="I1939"/>
  <c r="I1945"/>
  <c r="I1387"/>
  <c r="I4179"/>
  <c r="I4224"/>
  <c r="I2694"/>
  <c r="I4218"/>
  <c r="I2706"/>
  <c r="I2705"/>
  <c r="I2663"/>
  <c r="I2368"/>
  <c r="I2363"/>
  <c r="I39" i="5"/>
  <c r="I2661" i="2"/>
  <c r="I40" i="5"/>
  <c r="I37"/>
  <c r="I1944" i="2"/>
  <c r="I2080"/>
  <c r="I1911"/>
  <c r="I2567"/>
  <c r="I2356"/>
  <c r="I2197"/>
  <c r="I2195"/>
  <c r="I1910"/>
  <c r="I2535" i="4"/>
  <c r="I2237" i="2"/>
  <c r="I2802"/>
  <c r="I2764"/>
  <c r="I2763"/>
  <c r="I2791"/>
  <c r="I2761"/>
  <c r="I2759"/>
  <c r="I2795"/>
  <c r="I2804"/>
  <c r="I2794"/>
  <c r="I2839"/>
  <c r="I2838"/>
  <c r="I2707"/>
  <c r="I2696"/>
  <c r="I2709"/>
  <c r="I2702"/>
  <c r="I2700"/>
  <c r="I2697"/>
  <c r="I2686"/>
  <c r="I2688"/>
  <c r="I2656"/>
  <c r="I2654"/>
  <c r="I2652"/>
  <c r="I2645"/>
  <c r="I2633"/>
  <c r="I2631"/>
  <c r="I2627"/>
  <c r="I2625"/>
  <c r="I2623"/>
  <c r="I2622"/>
  <c r="I2664"/>
  <c r="I2666"/>
  <c r="I2399"/>
  <c r="I2382"/>
  <c r="I2394"/>
  <c r="I2392"/>
  <c r="I2397"/>
  <c r="I2379"/>
  <c r="I2377"/>
  <c r="I2349"/>
  <c r="I2344"/>
  <c r="I2336"/>
  <c r="I2337"/>
  <c r="I2323"/>
  <c r="I2342"/>
  <c r="I2327"/>
  <c r="I2328"/>
  <c r="I2354"/>
  <c r="I2338"/>
  <c r="I2339"/>
  <c r="I2314"/>
  <c r="I2311"/>
  <c r="I2262"/>
  <c r="I2332"/>
  <c r="I2373"/>
  <c r="I2330"/>
  <c r="I2315"/>
  <c r="I2347"/>
  <c r="I2348"/>
  <c r="I2199"/>
  <c r="I2244"/>
  <c r="I2186"/>
  <c r="I2157"/>
  <c r="I2155"/>
  <c r="I2165"/>
  <c r="I2163"/>
  <c r="I2152"/>
  <c r="I2226"/>
  <c r="I2151"/>
  <c r="I2150"/>
  <c r="I2141"/>
  <c r="I2069"/>
  <c r="I2034"/>
  <c r="I2031"/>
  <c r="I2029"/>
  <c r="I2039"/>
  <c r="I2025"/>
  <c r="I2022"/>
  <c r="I2020"/>
  <c r="I2038"/>
  <c r="I2017"/>
  <c r="I2036"/>
  <c r="I2579"/>
  <c r="I2601"/>
  <c r="I2590"/>
  <c r="I2588"/>
  <c r="I2600"/>
  <c r="I2596"/>
  <c r="I2565"/>
  <c r="I2569"/>
  <c r="I2531"/>
  <c r="I2555"/>
  <c r="I2551"/>
  <c r="I2557"/>
  <c r="I2528"/>
  <c r="I2527"/>
  <c r="I2526"/>
  <c r="I2563"/>
  <c r="I2523"/>
  <c r="I2490"/>
  <c r="I2455"/>
  <c r="I2481"/>
  <c r="I2479"/>
  <c r="I2477"/>
  <c r="I2473"/>
  <c r="I2496"/>
  <c r="I2495"/>
  <c r="I2502"/>
  <c r="I2464"/>
  <c r="I2488"/>
  <c r="I2486"/>
  <c r="I2484"/>
  <c r="I2501"/>
  <c r="I2499"/>
  <c r="I2475"/>
  <c r="I2427"/>
  <c r="I2424"/>
  <c r="I2422"/>
  <c r="I2419"/>
  <c r="I2428"/>
  <c r="I2425"/>
  <c r="I2720"/>
  <c r="I1969"/>
  <c r="I1932"/>
  <c r="I1970"/>
  <c r="I1971"/>
  <c r="I1961"/>
  <c r="I1962"/>
  <c r="I1956"/>
  <c r="I1941"/>
  <c r="I1957"/>
  <c r="I1966"/>
  <c r="I1940"/>
  <c r="I1946"/>
  <c r="I1916"/>
  <c r="I1894"/>
  <c r="I1892"/>
  <c r="I1890"/>
  <c r="I1899"/>
  <c r="I1904"/>
  <c r="I1907"/>
  <c r="I1844"/>
  <c r="I1846"/>
  <c r="I1821"/>
  <c r="I1799"/>
  <c r="I1796"/>
  <c r="I1795"/>
  <c r="I1793"/>
  <c r="I1791"/>
  <c r="I1820"/>
  <c r="I1784"/>
  <c r="I1828"/>
  <c r="I1826"/>
  <c r="I1823"/>
  <c r="I237"/>
  <c r="I238"/>
  <c r="I219"/>
  <c r="I226"/>
  <c r="I223"/>
  <c r="I197"/>
  <c r="I205"/>
  <c r="I203"/>
  <c r="I201"/>
  <c r="I194"/>
  <c r="I200"/>
  <c r="I102"/>
  <c r="I101"/>
  <c r="I108"/>
  <c r="I106"/>
  <c r="I104"/>
  <c r="I308"/>
  <c r="I301"/>
  <c r="I372"/>
  <c r="I299"/>
  <c r="I297"/>
  <c r="I295"/>
  <c r="I293"/>
  <c r="I312"/>
  <c r="I291"/>
  <c r="I289"/>
  <c r="I287"/>
  <c r="I270"/>
  <c r="I267"/>
  <c r="I346"/>
  <c r="I124"/>
  <c r="I122"/>
  <c r="I120"/>
  <c r="I139"/>
  <c r="I137"/>
  <c r="I136"/>
  <c r="I134"/>
  <c r="I19"/>
  <c r="I2367"/>
  <c r="I2365"/>
  <c r="I662"/>
  <c r="I1920"/>
  <c r="I2248"/>
  <c r="I853" i="5"/>
  <c r="I667" i="2"/>
  <c r="I654"/>
  <c r="I390"/>
  <c r="I84"/>
  <c r="I143"/>
  <c r="I272"/>
  <c r="I2799"/>
  <c r="I2797"/>
  <c r="I2546"/>
  <c r="I2544"/>
  <c r="I2168"/>
  <c r="I2166"/>
  <c r="I1853"/>
  <c r="I1898"/>
  <c r="I2278"/>
  <c r="I2276"/>
  <c r="I2581"/>
  <c r="I2465"/>
  <c r="I1801"/>
  <c r="I2044"/>
  <c r="I2491"/>
  <c r="I1481"/>
  <c r="I1482"/>
  <c r="I1248"/>
  <c r="I1372"/>
  <c r="I1010"/>
  <c r="I546"/>
  <c r="I58"/>
  <c r="I305"/>
  <c r="I149"/>
  <c r="I2784"/>
  <c r="I2251"/>
  <c r="I2816"/>
  <c r="I1775"/>
  <c r="I1993"/>
  <c r="I952" i="5"/>
  <c r="I144" i="7"/>
  <c r="I780" i="2"/>
  <c r="I1120"/>
  <c r="I1412"/>
  <c r="I4085"/>
  <c r="I1903"/>
  <c r="I1900"/>
  <c r="I1908"/>
  <c r="I1902"/>
  <c r="I1834"/>
  <c r="I1829"/>
  <c r="I1827"/>
  <c r="I1825"/>
  <c r="I374" i="4"/>
  <c r="I386"/>
  <c r="I381"/>
  <c r="I966" i="5"/>
  <c r="I964"/>
  <c r="I962"/>
  <c r="I960"/>
  <c r="I1586" i="2"/>
  <c r="I1584"/>
  <c r="I1577"/>
  <c r="I1579"/>
  <c r="I1582"/>
  <c r="I1581"/>
  <c r="I1569"/>
  <c r="I1567"/>
  <c r="I1564"/>
  <c r="I1546"/>
  <c r="I1551"/>
  <c r="I3911"/>
  <c r="I1471"/>
  <c r="I1469"/>
  <c r="I1463"/>
  <c r="I1461"/>
  <c r="I1459"/>
  <c r="I1457"/>
  <c r="I1513"/>
  <c r="I1506"/>
  <c r="I1540"/>
  <c r="I1538"/>
  <c r="I1536"/>
  <c r="I1534"/>
  <c r="I1532"/>
  <c r="I1530"/>
  <c r="I1528"/>
  <c r="I1526"/>
  <c r="I1496"/>
  <c r="I1491"/>
  <c r="I1489"/>
  <c r="I1487"/>
  <c r="I1215"/>
  <c r="I1028"/>
  <c r="I1133"/>
  <c r="I1267"/>
  <c r="I1265"/>
  <c r="I1212"/>
  <c r="I1211"/>
  <c r="I1209"/>
  <c r="I1207"/>
  <c r="I1205"/>
  <c r="I1160"/>
  <c r="I1158"/>
  <c r="I1157"/>
  <c r="I1155"/>
  <c r="I1108"/>
  <c r="I1106"/>
  <c r="I1104"/>
  <c r="I1110"/>
  <c r="I1099"/>
  <c r="I1077"/>
  <c r="I1128"/>
  <c r="I1027"/>
  <c r="I1033"/>
  <c r="I1025"/>
  <c r="I934"/>
  <c r="I916"/>
  <c r="I479"/>
  <c r="I758"/>
  <c r="I762"/>
  <c r="I755"/>
  <c r="I744"/>
  <c r="I767"/>
  <c r="I769"/>
  <c r="I745"/>
  <c r="I657"/>
  <c r="I731"/>
  <c r="I729"/>
  <c r="I659"/>
  <c r="I537"/>
  <c r="I813"/>
  <c r="I438"/>
  <c r="I457"/>
  <c r="I467"/>
  <c r="I458"/>
  <c r="I459"/>
  <c r="I468"/>
  <c r="I474"/>
  <c r="I472"/>
  <c r="I469"/>
  <c r="I1418"/>
  <c r="I1404"/>
  <c r="I1416"/>
  <c r="I1409"/>
  <c r="I1405"/>
  <c r="I1407"/>
  <c r="I1425"/>
  <c r="I1368"/>
  <c r="I1392"/>
  <c r="I1388"/>
  <c r="I1385"/>
  <c r="I1395"/>
  <c r="I1384"/>
  <c r="I1382"/>
  <c r="I1367"/>
  <c r="I1311"/>
  <c r="I1299"/>
  <c r="I1293"/>
  <c r="I1295"/>
  <c r="I1289"/>
  <c r="I423"/>
  <c r="I417"/>
  <c r="I235"/>
  <c r="I245"/>
  <c r="I232"/>
  <c r="I221"/>
  <c r="I225"/>
  <c r="I224"/>
  <c r="I198"/>
  <c r="I204"/>
  <c r="I202"/>
  <c r="I199"/>
  <c r="I109"/>
  <c r="I107"/>
  <c r="I105"/>
  <c r="I80"/>
  <c r="I309"/>
  <c r="I310"/>
  <c r="I300"/>
  <c r="I298"/>
  <c r="I296"/>
  <c r="I294"/>
  <c r="I311"/>
  <c r="I292"/>
  <c r="I290"/>
  <c r="I288"/>
  <c r="I271"/>
  <c r="I266"/>
  <c r="I268"/>
  <c r="I131"/>
  <c r="I399"/>
  <c r="I47" i="6"/>
  <c r="I827" i="2"/>
  <c r="I2366"/>
  <c r="I2364"/>
  <c r="I661"/>
  <c r="I1919"/>
  <c r="I2247"/>
  <c r="I727" i="5"/>
  <c r="I730"/>
  <c r="I726"/>
  <c r="I670"/>
  <c r="I421"/>
  <c r="I422"/>
  <c r="I858"/>
  <c r="I1097" i="2"/>
  <c r="I861"/>
  <c r="I389"/>
  <c r="I2800"/>
  <c r="I2798"/>
  <c r="I2547"/>
  <c r="I2545"/>
  <c r="I2169"/>
  <c r="I2167"/>
  <c r="I1854"/>
  <c r="I1852"/>
  <c r="I2279"/>
  <c r="I2277"/>
  <c r="I2275"/>
  <c r="I2580"/>
  <c r="I2773"/>
  <c r="I1800"/>
  <c r="I2043"/>
  <c r="I1483"/>
  <c r="I932"/>
  <c r="I1373"/>
  <c r="I1098"/>
  <c r="I673"/>
  <c r="I547"/>
  <c r="I545"/>
  <c r="I178"/>
  <c r="I306"/>
  <c r="I304"/>
  <c r="I2250"/>
  <c r="I1873"/>
  <c r="I1171"/>
  <c r="I951" i="5"/>
  <c r="I1423" i="2"/>
  <c r="I779"/>
  <c r="I1119"/>
  <c r="I624"/>
  <c r="I490"/>
  <c r="I821"/>
  <c r="I1413"/>
  <c r="I1075"/>
  <c r="I772"/>
  <c r="I1316"/>
  <c r="I1070"/>
  <c r="I979"/>
  <c r="I1284"/>
  <c r="I1282"/>
  <c r="I1250"/>
  <c r="I1322"/>
  <c r="I1320"/>
  <c r="I1318"/>
  <c r="I1176"/>
  <c r="I819"/>
  <c r="I951"/>
  <c r="I1175"/>
  <c r="I607"/>
  <c r="I488"/>
  <c r="I1244"/>
  <c r="I1174"/>
  <c r="I949"/>
  <c r="I937"/>
  <c r="I1163"/>
  <c r="I921"/>
  <c r="I845"/>
  <c r="I844"/>
  <c r="I1333"/>
  <c r="I946"/>
  <c r="I278"/>
  <c r="I367"/>
  <c r="I83"/>
  <c r="I410"/>
  <c r="I412"/>
  <c r="I254"/>
  <c r="I206"/>
  <c r="I315"/>
  <c r="I313"/>
  <c r="I387"/>
  <c r="I364"/>
  <c r="I362"/>
  <c r="I360"/>
  <c r="I43"/>
  <c r="I93" i="19"/>
  <c r="I91"/>
  <c r="I89"/>
  <c r="I87"/>
  <c r="I85"/>
  <c r="I83"/>
  <c r="I81"/>
  <c r="I73"/>
  <c r="I63"/>
  <c r="I60"/>
  <c r="I57"/>
  <c r="I51"/>
  <c r="I49"/>
  <c r="I47"/>
  <c r="I43"/>
  <c r="I40"/>
  <c r="I36"/>
  <c r="I30"/>
  <c r="I28"/>
  <c r="I21"/>
  <c r="I19"/>
  <c r="I17"/>
  <c r="I15"/>
  <c r="I13"/>
  <c r="I11"/>
  <c r="I9"/>
  <c r="I7"/>
  <c r="I950" i="5"/>
  <c r="I2800" i="4"/>
  <c r="I519"/>
  <c r="I390"/>
  <c r="I553"/>
  <c r="I591"/>
  <c r="I589"/>
  <c r="I1189" i="2"/>
  <c r="I1337"/>
  <c r="I1338"/>
  <c r="I506"/>
  <c r="I1072"/>
  <c r="I603"/>
  <c r="I620"/>
  <c r="I859"/>
  <c r="I20"/>
  <c r="I144"/>
  <c r="I170"/>
  <c r="I145"/>
  <c r="I4470"/>
  <c r="I3615" i="4"/>
  <c r="I2959"/>
  <c r="I2958"/>
  <c r="I3612"/>
  <c r="I3587"/>
  <c r="I2709"/>
  <c r="I2798"/>
  <c r="I3609"/>
  <c r="I3923" i="2"/>
  <c r="I3819"/>
  <c r="I3319"/>
  <c r="I1545" i="4"/>
  <c r="I1543"/>
  <c r="I377"/>
  <c r="I380"/>
  <c r="I383"/>
  <c r="I53" i="6"/>
  <c r="I52"/>
  <c r="I48"/>
  <c r="I566" i="5"/>
  <c r="I9" i="4"/>
  <c r="I356"/>
  <c r="I126"/>
  <c r="I1572" i="2"/>
  <c r="I1575"/>
  <c r="I1701"/>
  <c r="I1563"/>
  <c r="I1562"/>
  <c r="I1590"/>
  <c r="I203" i="5"/>
  <c r="I2208" i="4"/>
  <c r="I2245"/>
  <c r="I1712"/>
  <c r="I2241"/>
  <c r="I1852"/>
  <c r="I2236"/>
  <c r="I3629"/>
  <c r="I2132"/>
  <c r="I2232"/>
  <c r="I1453" i="2"/>
  <c r="I1451"/>
  <c r="I1508"/>
  <c r="I1502"/>
  <c r="I1522"/>
  <c r="I1477"/>
  <c r="I1464"/>
  <c r="I1485"/>
  <c r="I1518"/>
  <c r="I1449"/>
  <c r="I1047"/>
  <c r="I573"/>
  <c r="I568"/>
  <c r="I571"/>
  <c r="I567"/>
  <c r="I1261"/>
  <c r="I449"/>
  <c r="I1126"/>
  <c r="I1346"/>
  <c r="I1344"/>
  <c r="I995"/>
  <c r="I1192"/>
  <c r="I461"/>
  <c r="I460"/>
  <c r="I1030"/>
  <c r="I1095"/>
  <c r="I977"/>
  <c r="I721"/>
  <c r="I1044"/>
  <c r="I875"/>
  <c r="I535"/>
  <c r="I499"/>
  <c r="I1440"/>
  <c r="I448"/>
  <c r="I1130"/>
  <c r="I1429"/>
  <c r="I778"/>
  <c r="I1069"/>
  <c r="I719"/>
  <c r="I1011"/>
  <c r="I718"/>
  <c r="I985"/>
  <c r="I533"/>
  <c r="I531"/>
  <c r="I716"/>
  <c r="I714"/>
  <c r="I871"/>
  <c r="I529"/>
  <c r="I528"/>
  <c r="I642"/>
  <c r="I640"/>
  <c r="I540"/>
  <c r="I1238"/>
  <c r="I1236"/>
  <c r="I712"/>
  <c r="I734"/>
  <c r="I710"/>
  <c r="I527"/>
  <c r="I526"/>
  <c r="I1225"/>
  <c r="I524"/>
  <c r="I522"/>
  <c r="I1147"/>
  <c r="I1145"/>
  <c r="I913"/>
  <c r="I868"/>
  <c r="I914"/>
  <c r="I865"/>
  <c r="I1430"/>
  <c r="I708"/>
  <c r="I670"/>
  <c r="I864"/>
  <c r="I1437"/>
  <c r="I1426"/>
  <c r="I775"/>
  <c r="I480"/>
  <c r="I1313"/>
  <c r="I791"/>
  <c r="I1302"/>
  <c r="I1343"/>
  <c r="I753"/>
  <c r="I1378"/>
  <c r="I1234"/>
  <c r="I666"/>
  <c r="I1221"/>
  <c r="I1122"/>
  <c r="I638"/>
  <c r="I636"/>
  <c r="I707"/>
  <c r="I597"/>
  <c r="I967"/>
  <c r="I965"/>
  <c r="I705"/>
  <c r="I703"/>
  <c r="I972"/>
  <c r="I816"/>
  <c r="I815"/>
  <c r="I863"/>
  <c r="I1165"/>
  <c r="I574"/>
  <c r="I564"/>
  <c r="I766"/>
  <c r="I765"/>
  <c r="I1381"/>
  <c r="I1301"/>
  <c r="I599"/>
  <c r="I701"/>
  <c r="I699"/>
  <c r="I993"/>
  <c r="I13"/>
  <c r="I17"/>
  <c r="I25"/>
  <c r="I404"/>
  <c r="I246"/>
  <c r="I215"/>
  <c r="I284"/>
  <c r="I244"/>
  <c r="I396"/>
  <c r="I286"/>
  <c r="I242"/>
  <c r="I394"/>
  <c r="I240"/>
  <c r="I283"/>
  <c r="I210"/>
  <c r="I386"/>
  <c r="I113"/>
  <c r="I422"/>
  <c r="I111"/>
  <c r="I57"/>
  <c r="I153"/>
  <c r="I265"/>
  <c r="I344"/>
  <c r="I187"/>
  <c r="I342"/>
  <c r="I166"/>
  <c r="I130"/>
  <c r="I162"/>
  <c r="I339"/>
  <c r="I184"/>
  <c r="I322"/>
  <c r="I40"/>
  <c r="I92"/>
  <c r="I177"/>
  <c r="I181"/>
  <c r="I318"/>
  <c r="I49"/>
  <c r="I48"/>
  <c r="I38"/>
  <c r="I81"/>
  <c r="I269"/>
  <c r="I338"/>
  <c r="I128"/>
  <c r="I151"/>
  <c r="I192"/>
  <c r="I196"/>
  <c r="I335"/>
  <c r="I89"/>
  <c r="I179"/>
  <c r="I332"/>
  <c r="I45"/>
  <c r="I35"/>
  <c r="I69"/>
  <c r="I656"/>
  <c r="I1142"/>
  <c r="I1037"/>
  <c r="I1061"/>
  <c r="I790"/>
  <c r="I1391"/>
  <c r="I1117"/>
  <c r="I1114"/>
  <c r="I830"/>
  <c r="I945"/>
  <c r="I85"/>
  <c r="I378" i="4"/>
  <c r="I1184" i="2"/>
  <c r="I847"/>
  <c r="I3215"/>
  <c r="I337" i="7"/>
  <c r="I575" i="2"/>
  <c r="I774"/>
  <c r="I489"/>
  <c r="I1113"/>
  <c r="I737"/>
  <c r="I470"/>
  <c r="I1034"/>
  <c r="I576"/>
  <c r="I918"/>
  <c r="I817"/>
  <c r="I1218"/>
  <c r="I1216"/>
  <c r="I1002"/>
  <c r="I59"/>
  <c r="I4686"/>
  <c r="I4689"/>
  <c r="I4688"/>
  <c r="I4400"/>
  <c r="I4398"/>
  <c r="I4636"/>
  <c r="I4639"/>
  <c r="I4443"/>
  <c r="I4642"/>
  <c r="I4643"/>
  <c r="I4629"/>
  <c r="I4630"/>
  <c r="I4627"/>
  <c r="I3458" i="4"/>
  <c r="I3176"/>
  <c r="I2550"/>
  <c r="I2554"/>
  <c r="I2256"/>
  <c r="I2255"/>
  <c r="I3990" i="2"/>
  <c r="I3995"/>
  <c r="I3992"/>
  <c r="I3993"/>
  <c r="I3997"/>
  <c r="I3999"/>
  <c r="I3797"/>
  <c r="I3799"/>
  <c r="I138" i="7"/>
  <c r="I2076" i="4"/>
  <c r="I1398" i="2"/>
  <c r="I56" i="6"/>
  <c r="I3801" i="2"/>
  <c r="I3796"/>
  <c r="I3591"/>
  <c r="I3762"/>
  <c r="I3544"/>
  <c r="I2937"/>
  <c r="I375" i="4"/>
  <c r="I382"/>
  <c r="I860" i="5"/>
  <c r="I862"/>
  <c r="I350" i="4"/>
  <c r="I1587" i="2"/>
  <c r="I1585"/>
  <c r="I1573"/>
  <c r="I1578"/>
  <c r="I1576"/>
  <c r="I1570"/>
  <c r="I1568"/>
  <c r="I1558"/>
  <c r="I1547"/>
  <c r="I1552"/>
  <c r="I1550"/>
  <c r="I3619" i="4"/>
  <c r="I3751" i="2"/>
  <c r="I1472"/>
  <c r="I1470"/>
  <c r="I1468"/>
  <c r="I1462"/>
  <c r="I1460"/>
  <c r="I1458"/>
  <c r="I1456"/>
  <c r="I1448"/>
  <c r="I1500"/>
  <c r="I1504"/>
  <c r="I1501"/>
  <c r="I1525"/>
  <c r="I1539"/>
  <c r="I1537"/>
  <c r="I1535"/>
  <c r="I1533"/>
  <c r="I1531"/>
  <c r="I1529"/>
  <c r="I1527"/>
  <c r="I1486"/>
  <c r="I1493"/>
  <c r="I1492"/>
  <c r="I1490"/>
  <c r="I1488"/>
  <c r="I1474"/>
  <c r="I1331"/>
  <c r="I857"/>
  <c r="I1214"/>
  <c r="I923"/>
  <c r="I733"/>
  <c r="I723"/>
  <c r="I1260"/>
  <c r="I1258"/>
  <c r="I1273"/>
  <c r="I1257"/>
  <c r="I1255"/>
  <c r="I1266"/>
  <c r="I1203"/>
  <c r="I1241"/>
  <c r="I1229"/>
  <c r="I1213"/>
  <c r="I1239"/>
  <c r="I1227"/>
  <c r="I1201"/>
  <c r="I1199"/>
  <c r="I1197"/>
  <c r="I1195"/>
  <c r="I1210"/>
  <c r="I1208"/>
  <c r="I1206"/>
  <c r="I1194"/>
  <c r="I1231"/>
  <c r="I1152"/>
  <c r="I1161"/>
  <c r="I1159"/>
  <c r="I1149"/>
  <c r="I1156"/>
  <c r="I1154"/>
  <c r="I1111"/>
  <c r="I1107"/>
  <c r="I1105"/>
  <c r="I1103"/>
  <c r="I1102"/>
  <c r="I1092"/>
  <c r="I1090"/>
  <c r="I1088"/>
  <c r="I1100"/>
  <c r="I1101"/>
  <c r="I1085"/>
  <c r="I1080"/>
  <c r="I1083"/>
  <c r="I1081"/>
  <c r="I1109"/>
  <c r="I1078"/>
  <c r="I1026"/>
  <c r="I1060"/>
  <c r="I1001"/>
  <c r="I999"/>
  <c r="I1006"/>
  <c r="I1059"/>
  <c r="I1022"/>
  <c r="I1024"/>
  <c r="I1019"/>
  <c r="I1017"/>
  <c r="I1062"/>
  <c r="I1032"/>
  <c r="I1012"/>
  <c r="I990"/>
  <c r="I992"/>
  <c r="I1057"/>
  <c r="I1055"/>
  <c r="I1052"/>
  <c r="I1051"/>
  <c r="I997"/>
  <c r="I1021"/>
  <c r="I905"/>
  <c r="I930"/>
  <c r="I903"/>
  <c r="I929"/>
  <c r="I935"/>
  <c r="I928"/>
  <c r="I901"/>
  <c r="I898"/>
  <c r="I896"/>
  <c r="I911"/>
  <c r="I909"/>
  <c r="I907"/>
  <c r="I894"/>
  <c r="I893"/>
  <c r="I891"/>
  <c r="I889"/>
  <c r="I887"/>
  <c r="I886"/>
  <c r="I884"/>
  <c r="I882"/>
  <c r="I880"/>
  <c r="I878"/>
  <c r="I877"/>
  <c r="I876"/>
  <c r="I478"/>
  <c r="I761"/>
  <c r="I756"/>
  <c r="I786"/>
  <c r="I763"/>
  <c r="I759"/>
  <c r="I749"/>
  <c r="I748"/>
  <c r="I785"/>
  <c r="I768"/>
  <c r="I742"/>
  <c r="I696"/>
  <c r="I621"/>
  <c r="I646"/>
  <c r="I724"/>
  <c r="I649"/>
  <c r="I653"/>
  <c r="I652"/>
  <c r="I727"/>
  <c r="I694"/>
  <c r="I660"/>
  <c r="I691"/>
  <c r="I689"/>
  <c r="I687"/>
  <c r="I658"/>
  <c r="I634"/>
  <c r="I732"/>
  <c r="I685"/>
  <c r="I632"/>
  <c r="I683"/>
  <c r="I680"/>
  <c r="I730"/>
  <c r="I679"/>
  <c r="I678"/>
  <c r="I675"/>
  <c r="I631"/>
  <c r="I668"/>
  <c r="I521"/>
  <c r="I561"/>
  <c r="I560"/>
  <c r="I591"/>
  <c r="I559"/>
  <c r="I520"/>
  <c r="I518"/>
  <c r="I557"/>
  <c r="I555"/>
  <c r="I516"/>
  <c r="I513"/>
  <c r="I505"/>
  <c r="I538"/>
  <c r="I589"/>
  <c r="I511"/>
  <c r="I550"/>
  <c r="I549"/>
  <c r="I587"/>
  <c r="I595"/>
  <c r="I544"/>
  <c r="I494"/>
  <c r="I810"/>
  <c r="I808"/>
  <c r="I812"/>
  <c r="I806"/>
  <c r="I464"/>
  <c r="I466"/>
  <c r="I455"/>
  <c r="I465"/>
  <c r="I475"/>
  <c r="I456"/>
  <c r="I473"/>
  <c r="I471"/>
  <c r="I1277"/>
  <c r="I1419"/>
  <c r="I1332"/>
  <c r="I1417"/>
  <c r="I1408"/>
  <c r="I1432"/>
  <c r="I1434"/>
  <c r="I1406"/>
  <c r="I1415"/>
  <c r="I1422"/>
  <c r="I1390"/>
  <c r="I1389"/>
  <c r="I1386"/>
  <c r="I1396"/>
  <c r="I1361"/>
  <c r="I1359"/>
  <c r="I1357"/>
  <c r="I1364"/>
  <c r="I1401"/>
  <c r="I1356"/>
  <c r="I1383"/>
  <c r="I1354"/>
  <c r="I1352"/>
  <c r="I1369"/>
  <c r="I1366"/>
  <c r="I1349"/>
  <c r="I1312"/>
  <c r="I1310"/>
  <c r="I1298"/>
  <c r="I1292"/>
  <c r="I1306"/>
  <c r="I1294"/>
  <c r="I1300"/>
  <c r="I426"/>
  <c r="I424"/>
  <c r="I408"/>
  <c r="I406"/>
  <c r="I418"/>
  <c r="I416"/>
  <c r="I354"/>
  <c r="I352"/>
  <c r="I236"/>
  <c r="I234"/>
  <c r="I142"/>
  <c r="I770"/>
  <c r="I1004"/>
  <c r="I2320"/>
  <c r="I1876"/>
  <c r="I2564"/>
  <c r="I2352"/>
  <c r="I1909"/>
  <c r="I2371"/>
  <c r="I2318"/>
  <c r="I2370"/>
  <c r="I2319"/>
  <c r="I374"/>
  <c r="I1841"/>
  <c r="I628"/>
  <c r="I2614"/>
  <c r="I610"/>
  <c r="I2444"/>
  <c r="I960"/>
  <c r="I2443"/>
  <c r="I976"/>
  <c r="I2442"/>
  <c r="I862"/>
  <c r="I2441"/>
  <c r="I851"/>
  <c r="I2436"/>
  <c r="I611"/>
  <c r="I2417"/>
  <c r="I1287"/>
  <c r="I1996"/>
  <c r="I1288"/>
  <c r="I1995"/>
  <c r="I625"/>
  <c r="I1979"/>
  <c r="I956"/>
  <c r="I1222"/>
  <c r="I487"/>
  <c r="I1268"/>
  <c r="I1040"/>
  <c r="I79" i="19"/>
  <c r="I2960" i="4"/>
  <c r="I71" i="19"/>
  <c r="I3009" i="4"/>
  <c r="I70" i="19"/>
  <c r="I3410" i="4"/>
  <c r="I69" i="19"/>
  <c r="I3411" i="4"/>
  <c r="I68" i="19"/>
  <c r="I3380" i="4"/>
  <c r="I66" i="19"/>
  <c r="I3379" i="4"/>
  <c r="I65" i="19"/>
  <c r="I3381" i="4"/>
  <c r="I59" i="19"/>
  <c r="I3044" i="2"/>
  <c r="I56" i="19"/>
  <c r="I863" i="4"/>
  <c r="I54" i="19"/>
  <c r="I862" i="4"/>
  <c r="I52" i="19"/>
  <c r="I807" i="4"/>
  <c r="I45" i="19"/>
  <c r="I554" i="4"/>
  <c r="I38" i="19"/>
  <c r="I864" i="5"/>
  <c r="I35" i="19"/>
  <c r="I450" i="5"/>
  <c r="I34" i="19"/>
  <c r="I258" i="5"/>
  <c r="I26" i="19"/>
  <c r="I139" i="4"/>
  <c r="I25" i="19"/>
  <c r="I140" i="4"/>
  <c r="I23" i="19"/>
  <c r="I122" i="4"/>
  <c r="I22" i="19"/>
  <c r="I121" i="4"/>
  <c r="I16" i="19"/>
  <c r="I5306" i="2"/>
  <c r="I1254"/>
  <c r="I2274"/>
  <c r="I983"/>
  <c r="I2257"/>
  <c r="I1118"/>
  <c r="I2091"/>
  <c r="I2643"/>
  <c r="I961"/>
  <c r="I2090"/>
  <c r="I618"/>
  <c r="I2460"/>
  <c r="I2136"/>
  <c r="I2070"/>
  <c r="I1819"/>
  <c r="I507"/>
  <c r="I2562"/>
  <c r="I1336"/>
  <c r="I2351"/>
  <c r="I435"/>
  <c r="I2651"/>
  <c r="I434"/>
  <c r="I2142"/>
  <c r="I1833"/>
  <c r="I1335"/>
  <c r="I2815"/>
  <c r="I1296"/>
  <c r="I2439"/>
  <c r="I4008"/>
  <c r="I2995"/>
  <c r="I3217"/>
  <c r="I3128"/>
  <c r="I4043"/>
  <c r="I4025"/>
  <c r="I4022"/>
  <c r="I3170"/>
  <c r="I4024"/>
  <c r="I3172"/>
  <c r="I4023"/>
  <c r="I3171"/>
  <c r="I989" i="4"/>
  <c r="I2374" i="2"/>
  <c r="I380"/>
  <c r="I1746"/>
  <c r="I2587"/>
  <c r="I2584"/>
  <c r="I2586"/>
  <c r="I2583"/>
  <c r="I1511"/>
  <c r="I31" i="5"/>
  <c r="I1270" i="2"/>
  <c r="I794"/>
  <c r="I1262"/>
  <c r="I793"/>
  <c r="I2856"/>
  <c r="I2817"/>
  <c r="I501"/>
  <c r="I2101"/>
  <c r="I802"/>
  <c r="I2133"/>
  <c r="I1376"/>
  <c r="I2246"/>
  <c r="I1375"/>
  <c r="I2241"/>
  <c r="I739"/>
  <c r="I1835"/>
  <c r="I3998"/>
  <c r="I3925"/>
  <c r="I3651"/>
  <c r="I3812"/>
  <c r="I3652"/>
  <c r="I3815"/>
  <c r="I3955"/>
  <c r="I3592"/>
  <c r="I2242"/>
  <c r="I2192"/>
  <c r="I2243"/>
  <c r="I2193"/>
  <c r="I764"/>
  <c r="I787"/>
  <c r="I233"/>
  <c r="I401"/>
  <c r="I256"/>
  <c r="I1019" i="5"/>
  <c r="I389"/>
  <c r="I542" i="2"/>
  <c r="I2649"/>
  <c r="I5167"/>
  <c r="I1906"/>
  <c r="I5166"/>
  <c r="I2240"/>
  <c r="I2801"/>
  <c r="I1371"/>
  <c r="I1987"/>
  <c r="I1370"/>
  <c r="I1776"/>
  <c r="I605"/>
  <c r="I2440"/>
  <c r="I604"/>
  <c r="I2416"/>
  <c r="I944"/>
  <c r="I1994"/>
  <c r="I1393"/>
  <c r="I143" i="7"/>
  <c r="I3542" i="2"/>
  <c r="I2932"/>
  <c r="I2936"/>
  <c r="I1252" i="4"/>
  <c r="I1255"/>
  <c r="I422"/>
  <c r="I125"/>
  <c r="I2710"/>
  <c r="I492" i="2"/>
  <c r="I3004" i="4"/>
  <c r="I617" i="2"/>
  <c r="I1692" i="4"/>
  <c r="I1420" i="2"/>
  <c r="I1366" i="4"/>
  <c r="I1414" i="2"/>
  <c r="I1343" i="4"/>
  <c r="I1074" i="2"/>
  <c r="I482" i="5"/>
  <c r="I782" i="2"/>
  <c r="I452"/>
  <c r="I1281"/>
  <c r="I1280"/>
  <c r="I1252"/>
  <c r="I981"/>
  <c r="I1568" i="4"/>
  <c r="I1173" i="2"/>
  <c r="I230" i="7"/>
  <c r="I948" i="2"/>
  <c r="I93" i="7"/>
  <c r="I936" i="2"/>
  <c r="I136" i="7"/>
  <c r="I1139" i="2"/>
  <c r="I3002" i="4"/>
  <c r="I947" i="2"/>
  <c r="I724" i="5"/>
  <c r="I1602" i="2"/>
  <c r="I626"/>
  <c r="I1399"/>
  <c r="I1304"/>
  <c r="I1187"/>
  <c r="I986"/>
  <c r="I421" i="4"/>
  <c r="I959" i="2"/>
  <c r="I458" i="4"/>
  <c r="I1067" i="2"/>
  <c r="I1339"/>
  <c r="I1308"/>
  <c r="I629"/>
  <c r="I974"/>
  <c r="I612"/>
  <c r="I975"/>
  <c r="I613"/>
  <c r="I858"/>
  <c r="I1556"/>
  <c r="I1561"/>
  <c r="I1555"/>
  <c r="I1560"/>
  <c r="I2227" i="4"/>
  <c r="I1454" i="2"/>
  <c r="I131" i="13"/>
  <c r="I1029" i="2"/>
  <c r="I655"/>
  <c r="I644"/>
  <c r="I3890"/>
  <c r="I3991"/>
  <c r="I1444"/>
  <c r="I1445"/>
  <c r="I1084"/>
  <c r="I1082"/>
  <c r="I578"/>
  <c r="I584"/>
  <c r="I582"/>
  <c r="I580"/>
  <c r="I634" i="5"/>
  <c r="I598"/>
  <c r="I486" i="2"/>
  <c r="I728" i="5"/>
  <c r="I943" i="2"/>
  <c r="I729" i="5"/>
  <c r="I1172" i="2"/>
  <c r="I387" i="5"/>
  <c r="I1424" i="2"/>
  <c r="I353" i="5"/>
  <c r="I1394" i="2"/>
  <c r="I856" i="5"/>
  <c r="I1005" i="2"/>
  <c r="I56" i="7"/>
  <c r="I4666" i="2"/>
  <c r="I3284" i="4"/>
  <c r="I3614"/>
  <c r="I3586"/>
  <c r="I2708"/>
  <c r="I2799"/>
  <c r="I2483"/>
  <c r="I2482"/>
  <c r="I2318"/>
  <c r="I3922" i="2"/>
  <c r="I3818"/>
  <c r="I1302" i="4"/>
  <c r="I1298"/>
  <c r="I1050"/>
  <c r="I988"/>
  <c r="I1375"/>
  <c r="I1138"/>
  <c r="I1301"/>
  <c r="I1154" i="5"/>
  <c r="I565"/>
  <c r="I562"/>
  <c r="I567"/>
  <c r="I361" i="4"/>
  <c r="I120"/>
  <c r="I325"/>
  <c r="I364"/>
  <c r="I367"/>
  <c r="I127"/>
  <c r="I2207"/>
  <c r="I2244"/>
  <c r="I1711"/>
  <c r="I153" i="13"/>
  <c r="I2242" i="4"/>
  <c r="I1853"/>
  <c r="I2237"/>
  <c r="I2131"/>
  <c r="I2233"/>
  <c r="I1869"/>
  <c r="I2099"/>
  <c r="I133" i="13"/>
  <c r="H16" i="18"/>
  <c r="H14"/>
  <c r="H12"/>
  <c r="H10"/>
  <c r="H7"/>
  <c r="I5073" i="2"/>
  <c r="I967" i="5"/>
  <c r="I4687" i="2"/>
  <c r="I4399"/>
  <c r="I4397"/>
  <c r="I4637"/>
  <c r="I4638"/>
  <c r="I4457"/>
  <c r="I4444"/>
  <c r="I4640"/>
  <c r="I4641"/>
  <c r="I4626"/>
  <c r="I4631"/>
  <c r="I4628"/>
  <c r="I5077"/>
  <c r="I5074"/>
  <c r="I4922"/>
  <c r="I3459" i="4"/>
  <c r="I3175"/>
  <c r="I3177"/>
  <c r="I2553"/>
  <c r="I2551"/>
  <c r="I3094"/>
  <c r="I3486"/>
  <c r="I3493"/>
  <c r="I3488"/>
  <c r="I3490"/>
  <c r="I3530"/>
  <c r="I3529"/>
  <c r="I4177" i="2"/>
  <c r="I4205"/>
  <c r="I4108"/>
  <c r="I3889"/>
  <c r="I3650"/>
  <c r="I3798"/>
  <c r="I3795"/>
  <c r="I3625"/>
  <c r="I3590"/>
  <c r="I3543"/>
  <c r="I3445"/>
  <c r="I3458"/>
  <c r="I3457"/>
  <c r="I3381"/>
  <c r="I3367"/>
  <c r="I3369"/>
  <c r="I3365"/>
  <c r="I3287"/>
  <c r="I2986"/>
  <c r="I2988"/>
  <c r="I2934"/>
  <c r="I2933"/>
  <c r="I2935"/>
  <c r="I3039"/>
  <c r="I3040"/>
  <c r="I3179"/>
  <c r="I894" i="4"/>
  <c r="I805"/>
  <c r="I806"/>
  <c r="I789"/>
  <c r="I1253"/>
  <c r="I1254"/>
  <c r="I1216"/>
  <c r="I423"/>
  <c r="I965" i="5"/>
  <c r="I963"/>
  <c r="I961"/>
  <c r="I959"/>
  <c r="I2223" i="4"/>
  <c r="I142" i="7"/>
  <c r="I87" i="5"/>
  <c r="I123"/>
  <c r="I52" i="7"/>
  <c r="I53"/>
  <c r="I141"/>
  <c r="I3041" i="2"/>
  <c r="I1528" i="4"/>
  <c r="I1345"/>
  <c r="I291"/>
  <c r="I35"/>
  <c r="I33"/>
  <c r="I1850"/>
  <c r="I2037"/>
  <c r="I2192"/>
  <c r="I1021" i="5"/>
  <c r="I1018"/>
  <c r="I1035"/>
  <c r="I1121"/>
  <c r="I1142"/>
  <c r="I1138"/>
  <c r="I948"/>
  <c r="I949"/>
  <c r="I778"/>
  <c r="I779"/>
  <c r="I636"/>
  <c r="I725"/>
  <c r="I671"/>
  <c r="I423"/>
  <c r="I420"/>
  <c r="I419"/>
  <c r="I854"/>
  <c r="I1020"/>
  <c r="I4923" i="2"/>
  <c r="I520" i="4"/>
  <c r="I3833" i="2"/>
  <c r="I3753"/>
  <c r="I3621"/>
  <c r="I5584"/>
  <c r="I64"/>
  <c r="I62"/>
  <c r="I61"/>
  <c r="I174"/>
  <c r="I173"/>
  <c r="I172"/>
  <c r="I171"/>
  <c r="I169"/>
  <c r="I165"/>
  <c r="I164"/>
  <c r="I227"/>
  <c r="I222"/>
  <c r="I218"/>
  <c r="I217"/>
  <c r="I277"/>
  <c r="I276"/>
  <c r="I275"/>
  <c r="I273"/>
  <c r="I369"/>
  <c r="I368"/>
  <c r="I366"/>
  <c r="I363"/>
  <c r="I361"/>
  <c r="I358"/>
  <c r="I357"/>
  <c r="I356"/>
  <c r="I355"/>
  <c r="I377"/>
  <c r="I376"/>
  <c r="I375"/>
  <c r="I388"/>
  <c r="I2711" i="4"/>
  <c r="I491" i="2"/>
  <c r="I1023" i="5"/>
  <c r="I1421" i="2"/>
  <c r="I783"/>
  <c r="I453"/>
  <c r="I980"/>
  <c r="I1251"/>
  <c r="I781"/>
  <c r="I1278"/>
  <c r="I451"/>
  <c r="I1400"/>
  <c r="I1305"/>
  <c r="I627"/>
  <c r="I987"/>
  <c r="I854"/>
  <c r="I483"/>
  <c r="I459" i="4"/>
  <c r="I1066" i="2"/>
  <c r="I970"/>
  <c r="I1554"/>
  <c r="I1559"/>
  <c r="I982"/>
  <c r="I978"/>
  <c r="I445"/>
  <c r="I444"/>
  <c r="I503"/>
  <c r="I502"/>
  <c r="I3891"/>
  <c r="I3988"/>
  <c r="I1544"/>
  <c r="I1545"/>
  <c r="I585"/>
  <c r="I579"/>
  <c r="I583"/>
  <c r="I581"/>
  <c r="I355" i="5"/>
  <c r="I251" i="4"/>
  <c r="I119"/>
  <c r="I365"/>
  <c r="I357"/>
  <c r="I368"/>
  <c r="I2552"/>
  <c r="I3006"/>
  <c r="I3005"/>
  <c r="I3093"/>
  <c r="I3487"/>
  <c r="I3531"/>
  <c r="I3528"/>
  <c r="I3532"/>
  <c r="I4206" i="2"/>
  <c r="I4109"/>
  <c r="I3800"/>
  <c r="I3383"/>
  <c r="I3382"/>
  <c r="I3366"/>
  <c r="I3368"/>
  <c r="I3286"/>
  <c r="I2989"/>
  <c r="I2987"/>
  <c r="I3038"/>
  <c r="I893" i="4"/>
  <c r="I804"/>
  <c r="I790"/>
  <c r="I2878" i="2"/>
  <c r="I3042"/>
  <c r="I1527" i="4"/>
  <c r="I2038"/>
  <c r="I1344"/>
  <c r="I518"/>
  <c r="I552"/>
  <c r="I2606"/>
  <c r="I3980" i="2"/>
  <c r="I3679"/>
  <c r="I95" i="19"/>
  <c r="I92"/>
  <c r="I82"/>
  <c r="I78"/>
  <c r="I76"/>
  <c r="I46"/>
  <c r="I32"/>
  <c r="I49" i="6"/>
  <c r="I389" i="4"/>
  <c r="I384"/>
  <c r="I779"/>
  <c r="I86" i="2"/>
  <c r="I255"/>
  <c r="I251"/>
  <c r="I250"/>
  <c r="I249"/>
  <c r="I248"/>
  <c r="I314"/>
  <c r="I307"/>
  <c r="I413"/>
  <c r="I411"/>
  <c r="I2604" i="4"/>
  <c r="I229" i="7"/>
  <c r="I1129" i="4"/>
  <c r="I852" i="5"/>
  <c r="I405" i="4"/>
  <c r="I80" i="13"/>
  <c r="I76"/>
  <c r="I61"/>
  <c r="I58"/>
  <c r="I403" i="4"/>
  <c r="I5582" i="2"/>
  <c r="I55" i="7"/>
  <c r="I1905" i="4"/>
  <c r="I1904"/>
  <c r="I2956"/>
  <c r="I2605"/>
  <c r="I3875" i="2"/>
  <c r="I550" i="4"/>
  <c r="I257" i="5"/>
  <c r="H45" i="18"/>
  <c r="I1153" i="5"/>
  <c r="I82" i="13"/>
  <c r="I78"/>
  <c r="I57"/>
  <c r="I55"/>
  <c r="I401" i="4"/>
  <c r="I1689"/>
  <c r="I1065" i="5"/>
  <c r="I777"/>
  <c r="I180" i="4"/>
  <c r="I61"/>
  <c r="I2209"/>
  <c r="I231" i="7"/>
  <c r="I92"/>
  <c r="I3003" i="4"/>
  <c r="I3750" i="2"/>
  <c r="I3748"/>
  <c r="I3444"/>
  <c r="I1371" i="4"/>
  <c r="I1368"/>
  <c r="I1174" i="5"/>
  <c r="I1177"/>
  <c r="I1179"/>
  <c r="I1175"/>
  <c r="I1181"/>
  <c r="I1052"/>
  <c r="I958"/>
  <c r="I936"/>
  <c r="I938"/>
  <c r="I940"/>
  <c r="I942"/>
  <c r="I945"/>
  <c r="I1159"/>
  <c r="I418"/>
  <c r="I415"/>
  <c r="I483"/>
  <c r="I775"/>
  <c r="I668"/>
  <c r="I5231" i="2"/>
  <c r="I122" i="5"/>
  <c r="I174"/>
  <c r="I163"/>
  <c r="I170"/>
  <c r="I168"/>
  <c r="I160"/>
  <c r="I162"/>
  <c r="I164"/>
  <c r="I201"/>
  <c r="I84"/>
  <c r="I156" i="7"/>
  <c r="I135"/>
  <c r="I133"/>
  <c r="I131"/>
  <c r="I130"/>
  <c r="I129"/>
  <c r="I127"/>
  <c r="I88"/>
  <c r="I86"/>
  <c r="H50" i="18"/>
  <c r="H46"/>
  <c r="I1526" i="4"/>
  <c r="I564" i="5"/>
  <c r="I563"/>
  <c r="H15" i="18"/>
  <c r="H13"/>
  <c r="H11"/>
  <c r="H9"/>
  <c r="H6"/>
  <c r="I5078" i="2"/>
  <c r="I5076"/>
  <c r="I5075"/>
  <c r="I5072"/>
  <c r="I3214"/>
  <c r="I1193" i="5"/>
  <c r="I1194"/>
  <c r="I1195"/>
  <c r="I2239" i="4"/>
  <c r="I2238"/>
  <c r="I289" i="5"/>
  <c r="I633"/>
  <c r="I5452" i="2"/>
  <c r="I2191" i="4"/>
  <c r="I1899"/>
  <c r="I1897"/>
  <c r="I1849"/>
  <c r="I1657"/>
  <c r="I246" i="7"/>
  <c r="I46"/>
  <c r="I4904" i="2"/>
  <c r="I1137" i="5"/>
  <c r="I1691" i="4"/>
  <c r="I5530" i="2"/>
  <c r="I5566"/>
  <c r="I5465"/>
  <c r="I542" i="7"/>
  <c r="I73" i="4"/>
  <c r="I2772"/>
  <c r="I2102"/>
  <c r="I1690"/>
  <c r="I1155" i="5"/>
  <c r="I413"/>
  <c r="I408"/>
  <c r="I294"/>
  <c r="I524"/>
  <c r="I716"/>
  <c r="I481"/>
  <c r="I472"/>
  <c r="I468"/>
  <c r="I383"/>
  <c r="I375"/>
  <c r="I373"/>
  <c r="I555"/>
  <c r="I551"/>
  <c r="I549"/>
  <c r="I543"/>
  <c r="I774"/>
  <c r="I681"/>
  <c r="I350"/>
  <c r="I352"/>
  <c r="I288"/>
  <c r="I256"/>
  <c r="I251"/>
  <c r="I449"/>
  <c r="I79"/>
  <c r="I43" i="7"/>
  <c r="I892" i="4"/>
  <c r="I556"/>
  <c r="I557"/>
  <c r="I598"/>
  <c r="I1900"/>
  <c r="I2774"/>
  <c r="I3543"/>
  <c r="I3602"/>
  <c r="I3605"/>
  <c r="I3574"/>
  <c r="I3121"/>
  <c r="I3414"/>
  <c r="I3600"/>
  <c r="I3575"/>
  <c r="I3119"/>
  <c r="I3174"/>
  <c r="I2984" i="2"/>
  <c r="I245" i="7"/>
  <c r="I5082" i="2"/>
  <c r="I2957" i="4"/>
  <c r="I2573"/>
  <c r="I2985" i="2"/>
  <c r="I776" i="4"/>
  <c r="I551"/>
  <c r="I851" i="5"/>
  <c r="I640"/>
  <c r="I386"/>
  <c r="I289" i="4"/>
  <c r="I5305" i="2"/>
  <c r="I2190" i="4"/>
  <c r="I2189"/>
  <c r="I2075"/>
  <c r="I1898"/>
  <c r="I1871"/>
  <c r="I1656"/>
  <c r="I1119" i="5"/>
  <c r="I1156"/>
  <c r="I412"/>
  <c r="I407"/>
  <c r="I411"/>
  <c r="I409"/>
  <c r="I292"/>
  <c r="I295"/>
  <c r="I523"/>
  <c r="I714"/>
  <c r="I720"/>
  <c r="I717"/>
  <c r="I715"/>
  <c r="I718"/>
  <c r="I722"/>
  <c r="I480"/>
  <c r="I471"/>
  <c r="I469"/>
  <c r="I467"/>
  <c r="I384"/>
  <c r="I382"/>
  <c r="I380"/>
  <c r="I376"/>
  <c r="I378"/>
  <c r="I374"/>
  <c r="I561"/>
  <c r="I560"/>
  <c r="I554"/>
  <c r="I552"/>
  <c r="I550"/>
  <c r="I546"/>
  <c r="I548"/>
  <c r="I544"/>
  <c r="I773"/>
  <c r="I679"/>
  <c r="I686"/>
  <c r="I680"/>
  <c r="I684"/>
  <c r="I682"/>
  <c r="I349"/>
  <c r="I351"/>
  <c r="I347"/>
  <c r="I287"/>
  <c r="I254"/>
  <c r="I255"/>
  <c r="I252"/>
  <c r="I250"/>
  <c r="I446"/>
  <c r="I448"/>
  <c r="I444"/>
  <c r="I80"/>
  <c r="I78"/>
  <c r="I83"/>
  <c r="I81"/>
  <c r="I42" i="7"/>
  <c r="I45"/>
  <c r="I404" i="4"/>
  <c r="I4041" i="2"/>
  <c r="I463" i="4"/>
  <c r="I462"/>
  <c r="I465"/>
  <c r="I4852" i="2"/>
  <c r="I4265"/>
  <c r="I4417"/>
  <c r="I2773" i="4"/>
  <c r="I3544"/>
  <c r="I3415"/>
  <c r="I3601"/>
  <c r="I2572"/>
  <c r="I3606"/>
  <c r="I3082"/>
  <c r="I2796"/>
  <c r="I3573"/>
  <c r="I3123"/>
  <c r="I3122"/>
  <c r="I3081"/>
  <c r="I3117"/>
  <c r="I3116"/>
  <c r="I3599"/>
  <c r="I146" i="13"/>
  <c r="I3576" i="4"/>
  <c r="I3120"/>
  <c r="I2229"/>
  <c r="I543" i="7"/>
  <c r="I2983" i="2"/>
  <c r="I777" i="4"/>
  <c r="I115" i="13"/>
  <c r="I113"/>
  <c r="I1299" i="4"/>
  <c r="I987"/>
  <c r="I1374"/>
  <c r="I1139"/>
  <c r="I1300"/>
  <c r="I79" i="13"/>
  <c r="I81"/>
  <c r="I75"/>
  <c r="I77"/>
  <c r="I60"/>
  <c r="I59"/>
  <c r="I56"/>
  <c r="I74" i="4"/>
  <c r="I152" i="13"/>
  <c r="I1870" i="4"/>
  <c r="I2100"/>
  <c r="I2228"/>
  <c r="I151" i="13"/>
  <c r="I132"/>
  <c r="I134"/>
  <c r="I3604" i="4"/>
  <c r="I3761" i="2"/>
  <c r="I804" i="5"/>
  <c r="I244" i="7"/>
  <c r="I1173" i="5"/>
  <c r="I3417" i="4"/>
  <c r="I4067" i="2"/>
  <c r="I3760"/>
  <c r="I3180"/>
  <c r="I402" i="4"/>
  <c r="I400"/>
  <c r="I1136" i="5"/>
  <c r="I2101" i="4"/>
  <c r="I3608"/>
  <c r="I3611"/>
  <c r="I91" i="7"/>
  <c r="I1120" i="5"/>
  <c r="I406"/>
  <c r="I410"/>
  <c r="I293"/>
  <c r="I721"/>
  <c r="I719"/>
  <c r="I723"/>
  <c r="I470"/>
  <c r="I385"/>
  <c r="I381"/>
  <c r="I379"/>
  <c r="I377"/>
  <c r="I559"/>
  <c r="I553"/>
  <c r="I545"/>
  <c r="I547"/>
  <c r="I687"/>
  <c r="I685"/>
  <c r="I683"/>
  <c r="I348"/>
  <c r="I286"/>
  <c r="I253"/>
  <c r="I447"/>
  <c r="I445"/>
  <c r="I82"/>
  <c r="I44" i="7"/>
  <c r="I464" i="4"/>
  <c r="I517"/>
  <c r="I516"/>
  <c r="I3416"/>
  <c r="I2571"/>
  <c r="I3083"/>
  <c r="I2797"/>
  <c r="I3080"/>
  <c r="I145" i="13"/>
  <c r="I147"/>
  <c r="I2230" i="4"/>
  <c r="I778"/>
  <c r="I114" i="13"/>
  <c r="I228" i="7"/>
  <c r="I3037" i="2"/>
  <c r="I3090" i="4"/>
  <c r="I159" i="5"/>
  <c r="I155" i="7"/>
  <c r="I87"/>
  <c r="I85"/>
  <c r="I134"/>
  <c r="I132"/>
  <c r="I128"/>
  <c r="I126"/>
  <c r="I158"/>
  <c r="I157"/>
  <c r="I139"/>
  <c r="I159"/>
  <c r="I417" i="5"/>
  <c r="I416"/>
  <c r="I48" i="7"/>
  <c r="I484" i="5"/>
  <c r="I557"/>
  <c r="I556"/>
  <c r="I2120" i="4"/>
  <c r="I2119"/>
  <c r="I173" i="5"/>
  <c r="I172"/>
  <c r="H8" i="18"/>
  <c r="H51"/>
  <c r="H48"/>
  <c r="H47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I3170" i="4"/>
  <c r="I3169"/>
  <c r="I1833"/>
  <c r="I3746" i="2"/>
  <c r="D667" i="5"/>
  <c r="E667"/>
  <c r="F667"/>
  <c r="G667"/>
  <c r="H667"/>
  <c r="D3273" i="4"/>
  <c r="E3273"/>
  <c r="F3273"/>
  <c r="G3273"/>
  <c r="H3273"/>
  <c r="D4468" i="2"/>
  <c r="E4468"/>
  <c r="F4468"/>
  <c r="G4468"/>
  <c r="H4468"/>
  <c r="D1452" i="4"/>
  <c r="E1452"/>
  <c r="F1452"/>
  <c r="G1452"/>
  <c r="H1452"/>
  <c r="D1453"/>
  <c r="E1453"/>
  <c r="F1453"/>
  <c r="G1453"/>
  <c r="H1453"/>
  <c r="D1423"/>
  <c r="E1423"/>
  <c r="F1423"/>
  <c r="G1423"/>
  <c r="H1423"/>
  <c r="D1424"/>
  <c r="E1424"/>
  <c r="F1424"/>
  <c r="G1424"/>
  <c r="H1424"/>
  <c r="D1450"/>
  <c r="E1450"/>
  <c r="F1450"/>
  <c r="G1450"/>
  <c r="H1450"/>
  <c r="D1451"/>
  <c r="E1451"/>
  <c r="F1451"/>
  <c r="G1451"/>
  <c r="H1451"/>
  <c r="C643" i="8"/>
  <c r="D643"/>
  <c r="E643"/>
  <c r="F643"/>
  <c r="G643"/>
  <c r="C644"/>
  <c r="D644"/>
  <c r="E644"/>
  <c r="F644"/>
  <c r="G644"/>
  <c r="C645"/>
  <c r="D645"/>
  <c r="E645"/>
  <c r="F645"/>
  <c r="G645"/>
  <c r="C646"/>
  <c r="D646"/>
  <c r="E646"/>
  <c r="F646"/>
  <c r="G646"/>
  <c r="C647"/>
  <c r="D647"/>
  <c r="E647"/>
  <c r="F647"/>
  <c r="G647"/>
  <c r="C648"/>
  <c r="D648"/>
  <c r="E648"/>
  <c r="F648"/>
  <c r="G648"/>
  <c r="C649"/>
  <c r="D649"/>
  <c r="E649"/>
  <c r="F649"/>
  <c r="G649"/>
  <c r="C650"/>
  <c r="D650"/>
  <c r="E650"/>
  <c r="F650"/>
  <c r="G650"/>
  <c r="C651"/>
  <c r="D651"/>
  <c r="E651"/>
  <c r="F651"/>
  <c r="G651"/>
  <c r="C652"/>
  <c r="D652"/>
  <c r="E652"/>
  <c r="F652"/>
  <c r="G652"/>
  <c r="C653"/>
  <c r="D653"/>
  <c r="E653"/>
  <c r="F653"/>
  <c r="G653"/>
  <c r="C654"/>
  <c r="D654"/>
  <c r="E654"/>
  <c r="F654"/>
  <c r="G654"/>
  <c r="C655"/>
  <c r="D655"/>
  <c r="E655"/>
  <c r="F655"/>
  <c r="G655"/>
  <c r="C656"/>
  <c r="D656"/>
  <c r="E656"/>
  <c r="F656"/>
  <c r="G656"/>
  <c r="C657"/>
  <c r="D657"/>
  <c r="E657"/>
  <c r="F657"/>
  <c r="G657"/>
  <c r="C658"/>
  <c r="D658"/>
  <c r="E658"/>
  <c r="F658"/>
  <c r="G658"/>
  <c r="C659"/>
  <c r="D659"/>
  <c r="E659"/>
  <c r="F659"/>
  <c r="G659"/>
  <c r="C660"/>
  <c r="D660"/>
  <c r="E660"/>
  <c r="F660"/>
  <c r="G660"/>
  <c r="C661"/>
  <c r="D661"/>
  <c r="E661"/>
  <c r="F661"/>
  <c r="G661"/>
  <c r="C662"/>
  <c r="D662"/>
  <c r="E662"/>
  <c r="F662"/>
  <c r="G662"/>
  <c r="C663"/>
  <c r="D663"/>
  <c r="E663"/>
  <c r="F663"/>
  <c r="G663"/>
  <c r="C664"/>
  <c r="D664"/>
  <c r="E664"/>
  <c r="F664"/>
  <c r="G664"/>
  <c r="C665"/>
  <c r="D665"/>
  <c r="E665"/>
  <c r="F665"/>
  <c r="G665"/>
  <c r="C666"/>
  <c r="D666"/>
  <c r="E666"/>
  <c r="F666"/>
  <c r="G666"/>
  <c r="C667"/>
  <c r="D667"/>
  <c r="E667"/>
  <c r="F667"/>
  <c r="G667"/>
  <c r="C668"/>
  <c r="D668"/>
  <c r="E668"/>
  <c r="F668"/>
  <c r="G668"/>
  <c r="C669"/>
  <c r="D669"/>
  <c r="E669"/>
  <c r="F669"/>
  <c r="G669"/>
  <c r="C670"/>
  <c r="D670"/>
  <c r="E670"/>
  <c r="F670"/>
  <c r="G670"/>
  <c r="C671"/>
  <c r="D671"/>
  <c r="E671"/>
  <c r="F671"/>
  <c r="G671"/>
  <c r="C672"/>
  <c r="D672"/>
  <c r="E672"/>
  <c r="F672"/>
  <c r="G672"/>
  <c r="C673"/>
  <c r="D673"/>
  <c r="E673"/>
  <c r="F673"/>
  <c r="G673"/>
  <c r="C674"/>
  <c r="D674"/>
  <c r="E674"/>
  <c r="F674"/>
  <c r="G674"/>
  <c r="C675"/>
  <c r="D675"/>
  <c r="E675"/>
  <c r="F675"/>
  <c r="G675"/>
  <c r="C676"/>
  <c r="D676"/>
  <c r="E676"/>
  <c r="F676"/>
  <c r="G676"/>
  <c r="C677"/>
  <c r="D677"/>
  <c r="E677"/>
  <c r="F677"/>
  <c r="G677"/>
  <c r="C678"/>
  <c r="D678"/>
  <c r="E678"/>
  <c r="F678"/>
  <c r="G678"/>
  <c r="C679"/>
  <c r="D679"/>
  <c r="E679"/>
  <c r="F679"/>
  <c r="G679"/>
  <c r="C680"/>
  <c r="D680"/>
  <c r="E680"/>
  <c r="F680"/>
  <c r="G680"/>
  <c r="C681"/>
  <c r="D681"/>
  <c r="E681"/>
  <c r="F681"/>
  <c r="G681"/>
  <c r="C682"/>
  <c r="D682"/>
  <c r="E682"/>
  <c r="F682"/>
  <c r="G682"/>
  <c r="C683"/>
  <c r="D683"/>
  <c r="E683"/>
  <c r="F683"/>
  <c r="G683"/>
  <c r="C684"/>
  <c r="D684"/>
  <c r="E684"/>
  <c r="F684"/>
  <c r="G684"/>
  <c r="C685"/>
  <c r="D685"/>
  <c r="E685"/>
  <c r="F685"/>
  <c r="G685"/>
  <c r="C686"/>
  <c r="D686"/>
  <c r="E686"/>
  <c r="F686"/>
  <c r="G686"/>
  <c r="C687"/>
  <c r="D687"/>
  <c r="E687"/>
  <c r="F687"/>
  <c r="G687"/>
  <c r="C688"/>
  <c r="D688"/>
  <c r="E688"/>
  <c r="F688"/>
  <c r="G688"/>
  <c r="C689"/>
  <c r="D689"/>
  <c r="E689"/>
  <c r="F689"/>
  <c r="G689"/>
  <c r="C690"/>
  <c r="D690"/>
  <c r="E690"/>
  <c r="F690"/>
  <c r="G690"/>
  <c r="C691"/>
  <c r="D691"/>
  <c r="E691"/>
  <c r="F691"/>
  <c r="G691"/>
  <c r="C692"/>
  <c r="D692"/>
  <c r="E692"/>
  <c r="F692"/>
  <c r="G692"/>
  <c r="C693"/>
  <c r="D693"/>
  <c r="E693"/>
  <c r="F693"/>
  <c r="G693"/>
  <c r="C694"/>
  <c r="D694"/>
  <c r="E694"/>
  <c r="F694"/>
  <c r="G694"/>
  <c r="C695"/>
  <c r="D695"/>
  <c r="E695"/>
  <c r="F695"/>
  <c r="G695"/>
  <c r="C696"/>
  <c r="D696"/>
  <c r="E696"/>
  <c r="F696"/>
  <c r="G696"/>
  <c r="C697"/>
  <c r="D697"/>
  <c r="E697"/>
  <c r="F697"/>
  <c r="G697"/>
  <c r="C698"/>
  <c r="D698"/>
  <c r="E698"/>
  <c r="F698"/>
  <c r="G698"/>
  <c r="C699"/>
  <c r="D699"/>
  <c r="E699"/>
  <c r="F699"/>
  <c r="G699"/>
  <c r="C700"/>
  <c r="D700"/>
  <c r="E700"/>
  <c r="F700"/>
  <c r="G700"/>
  <c r="C701"/>
  <c r="D701"/>
  <c r="E701"/>
  <c r="F701"/>
  <c r="G701"/>
  <c r="C702"/>
  <c r="D702"/>
  <c r="E702"/>
  <c r="F702"/>
  <c r="G702"/>
  <c r="C703"/>
  <c r="D703"/>
  <c r="E703"/>
  <c r="F703"/>
  <c r="G703"/>
  <c r="C704"/>
  <c r="D704"/>
  <c r="E704"/>
  <c r="F704"/>
  <c r="G704"/>
  <c r="C705"/>
  <c r="D705"/>
  <c r="E705"/>
  <c r="F705"/>
  <c r="G705"/>
  <c r="C706"/>
  <c r="D706"/>
  <c r="E706"/>
  <c r="F706"/>
  <c r="G706"/>
  <c r="C707"/>
  <c r="D707"/>
  <c r="E707"/>
  <c r="F707"/>
  <c r="G707"/>
  <c r="C708"/>
  <c r="D708"/>
  <c r="E708"/>
  <c r="F708"/>
  <c r="G708"/>
  <c r="C709"/>
  <c r="D709"/>
  <c r="E709"/>
  <c r="F709"/>
  <c r="G709"/>
  <c r="C710"/>
  <c r="D710"/>
  <c r="E710"/>
  <c r="F710"/>
  <c r="G710"/>
  <c r="C711"/>
  <c r="D711"/>
  <c r="E711"/>
  <c r="F711"/>
  <c r="G711"/>
  <c r="C712"/>
  <c r="D712"/>
  <c r="E712"/>
  <c r="F712"/>
  <c r="G712"/>
  <c r="C713"/>
  <c r="D713"/>
  <c r="E713"/>
  <c r="F713"/>
  <c r="G713"/>
  <c r="C714"/>
  <c r="D714"/>
  <c r="E714"/>
  <c r="F714"/>
  <c r="G714"/>
  <c r="C715"/>
  <c r="D715"/>
  <c r="E715"/>
  <c r="F715"/>
  <c r="G715"/>
  <c r="C716"/>
  <c r="D716"/>
  <c r="E716"/>
  <c r="F716"/>
  <c r="G716"/>
  <c r="C717"/>
  <c r="D717"/>
  <c r="E717"/>
  <c r="F717"/>
  <c r="G717"/>
  <c r="C718"/>
  <c r="D718"/>
  <c r="E718"/>
  <c r="F718"/>
  <c r="G718"/>
  <c r="C719"/>
  <c r="D719"/>
  <c r="E719"/>
  <c r="F719"/>
  <c r="G719"/>
  <c r="C720"/>
  <c r="D720"/>
  <c r="E720"/>
  <c r="F720"/>
  <c r="G720"/>
  <c r="C721"/>
  <c r="D721"/>
  <c r="E721"/>
  <c r="F721"/>
  <c r="G721"/>
  <c r="C722"/>
  <c r="D722"/>
  <c r="E722"/>
  <c r="F722"/>
  <c r="G722"/>
  <c r="C723"/>
  <c r="D723"/>
  <c r="E723"/>
  <c r="F723"/>
  <c r="G723"/>
  <c r="C724"/>
  <c r="D724"/>
  <c r="E724"/>
  <c r="F724"/>
  <c r="G724"/>
  <c r="C725"/>
  <c r="D725"/>
  <c r="E725"/>
  <c r="F725"/>
  <c r="G725"/>
  <c r="C726"/>
  <c r="D726"/>
  <c r="E726"/>
  <c r="F726"/>
  <c r="G726"/>
  <c r="C727"/>
  <c r="D727"/>
  <c r="E727"/>
  <c r="F727"/>
  <c r="G727"/>
  <c r="C728"/>
  <c r="D728"/>
  <c r="E728"/>
  <c r="F728"/>
  <c r="G728"/>
  <c r="C729"/>
  <c r="D729"/>
  <c r="E729"/>
  <c r="F729"/>
  <c r="G729"/>
  <c r="C730"/>
  <c r="D730"/>
  <c r="E730"/>
  <c r="F730"/>
  <c r="G730"/>
  <c r="C731"/>
  <c r="D731"/>
  <c r="E731"/>
  <c r="F731"/>
  <c r="G731"/>
  <c r="C732"/>
  <c r="D732"/>
  <c r="E732"/>
  <c r="F732"/>
  <c r="G732"/>
  <c r="C733"/>
  <c r="D733"/>
  <c r="E733"/>
  <c r="F733"/>
  <c r="G733"/>
  <c r="C734"/>
  <c r="D734"/>
  <c r="E734"/>
  <c r="F734"/>
  <c r="G734"/>
  <c r="C735"/>
  <c r="D735"/>
  <c r="E735"/>
  <c r="F735"/>
  <c r="G735"/>
  <c r="C736"/>
  <c r="D736"/>
  <c r="E736"/>
  <c r="F736"/>
  <c r="G736"/>
  <c r="C737"/>
  <c r="D737"/>
  <c r="E737"/>
  <c r="F737"/>
  <c r="G737"/>
  <c r="C738"/>
  <c r="D738"/>
  <c r="E738"/>
  <c r="F738"/>
  <c r="G738"/>
  <c r="C739"/>
  <c r="D739"/>
  <c r="E739"/>
  <c r="F739"/>
  <c r="G739"/>
  <c r="C740"/>
  <c r="D740"/>
  <c r="E740"/>
  <c r="F740"/>
  <c r="G740"/>
  <c r="C741"/>
  <c r="D741"/>
  <c r="E741"/>
  <c r="F741"/>
  <c r="G741"/>
  <c r="C742"/>
  <c r="D742"/>
  <c r="E742"/>
  <c r="F742"/>
  <c r="G742"/>
  <c r="C743"/>
  <c r="D743"/>
  <c r="E743"/>
  <c r="F743"/>
  <c r="G743"/>
  <c r="C744"/>
  <c r="D744"/>
  <c r="E744"/>
  <c r="F744"/>
  <c r="G744"/>
  <c r="C745"/>
  <c r="D745"/>
  <c r="E745"/>
  <c r="F745"/>
  <c r="G745"/>
  <c r="C746"/>
  <c r="D746"/>
  <c r="E746"/>
  <c r="F746"/>
  <c r="G746"/>
  <c r="C747"/>
  <c r="D747"/>
  <c r="E747"/>
  <c r="F747"/>
  <c r="G747"/>
  <c r="C748"/>
  <c r="D748"/>
  <c r="E748"/>
  <c r="F748"/>
  <c r="G748"/>
  <c r="C749"/>
  <c r="D749"/>
  <c r="E749"/>
  <c r="F749"/>
  <c r="G749"/>
  <c r="C750"/>
  <c r="D750"/>
  <c r="E750"/>
  <c r="F750"/>
  <c r="G750"/>
  <c r="C751"/>
  <c r="D751"/>
  <c r="E751"/>
  <c r="F751"/>
  <c r="G751"/>
  <c r="C752"/>
  <c r="D752"/>
  <c r="E752"/>
  <c r="F752"/>
  <c r="G752"/>
  <c r="C753"/>
  <c r="D753"/>
  <c r="E753"/>
  <c r="F753"/>
  <c r="G753"/>
  <c r="C754"/>
  <c r="D754"/>
  <c r="E754"/>
  <c r="F754"/>
  <c r="G754"/>
  <c r="C755"/>
  <c r="D755"/>
  <c r="E755"/>
  <c r="F755"/>
  <c r="G755"/>
  <c r="C756"/>
  <c r="D756"/>
  <c r="E756"/>
  <c r="F756"/>
  <c r="G756"/>
  <c r="C757"/>
  <c r="D757"/>
  <c r="E757"/>
  <c r="F757"/>
  <c r="G757"/>
  <c r="C758"/>
  <c r="D758"/>
  <c r="E758"/>
  <c r="F758"/>
  <c r="G758"/>
  <c r="C759"/>
  <c r="D759"/>
  <c r="E759"/>
  <c r="F759"/>
  <c r="G759"/>
  <c r="C760"/>
  <c r="D760"/>
  <c r="E760"/>
  <c r="F760"/>
  <c r="G760"/>
  <c r="C761"/>
  <c r="D761"/>
  <c r="E761"/>
  <c r="F761"/>
  <c r="G761"/>
  <c r="C762"/>
  <c r="D762"/>
  <c r="E762"/>
  <c r="F762"/>
  <c r="G762"/>
  <c r="C763"/>
  <c r="D763"/>
  <c r="E763"/>
  <c r="F763"/>
  <c r="G763"/>
  <c r="C764"/>
  <c r="D764"/>
  <c r="E764"/>
  <c r="F764"/>
  <c r="G764"/>
  <c r="C765"/>
  <c r="D765"/>
  <c r="E765"/>
  <c r="F765"/>
  <c r="G765"/>
  <c r="C766"/>
  <c r="D766"/>
  <c r="E766"/>
  <c r="F766"/>
  <c r="G766"/>
  <c r="C767"/>
  <c r="D767"/>
  <c r="E767"/>
  <c r="F767"/>
  <c r="G767"/>
  <c r="C768"/>
  <c r="D768"/>
  <c r="E768"/>
  <c r="F768"/>
  <c r="G768"/>
  <c r="C769"/>
  <c r="D769"/>
  <c r="E769"/>
  <c r="F769"/>
  <c r="G769"/>
  <c r="C770"/>
  <c r="D770"/>
  <c r="E770"/>
  <c r="F770"/>
  <c r="G770"/>
  <c r="C771"/>
  <c r="D771"/>
  <c r="E771"/>
  <c r="F771"/>
  <c r="G771"/>
  <c r="C772"/>
  <c r="D772"/>
  <c r="E772"/>
  <c r="F772"/>
  <c r="G772"/>
  <c r="C773"/>
  <c r="D773"/>
  <c r="E773"/>
  <c r="F773"/>
  <c r="G773"/>
  <c r="C774"/>
  <c r="D774"/>
  <c r="E774"/>
  <c r="F774"/>
  <c r="G774"/>
  <c r="C775"/>
  <c r="D775"/>
  <c r="E775"/>
  <c r="F775"/>
  <c r="G775"/>
  <c r="C776"/>
  <c r="D776"/>
  <c r="E776"/>
  <c r="F776"/>
  <c r="G776"/>
  <c r="C777"/>
  <c r="D777"/>
  <c r="E777"/>
  <c r="F777"/>
  <c r="G777"/>
  <c r="C778"/>
  <c r="D778"/>
  <c r="E778"/>
  <c r="F778"/>
  <c r="G778"/>
  <c r="C779"/>
  <c r="D779"/>
  <c r="E779"/>
  <c r="F779"/>
  <c r="G779"/>
  <c r="C780"/>
  <c r="D780"/>
  <c r="E780"/>
  <c r="F780"/>
  <c r="G780"/>
  <c r="C781"/>
  <c r="D781"/>
  <c r="E781"/>
  <c r="F781"/>
  <c r="G781"/>
  <c r="C782"/>
  <c r="D782"/>
  <c r="E782"/>
  <c r="F782"/>
  <c r="G782"/>
  <c r="C783"/>
  <c r="D783"/>
  <c r="E783"/>
  <c r="F783"/>
  <c r="G783"/>
  <c r="C784"/>
  <c r="D784"/>
  <c r="E784"/>
  <c r="F784"/>
  <c r="G784"/>
  <c r="C785"/>
  <c r="D785"/>
  <c r="E785"/>
  <c r="F785"/>
  <c r="G785"/>
  <c r="C786"/>
  <c r="D786"/>
  <c r="E786"/>
  <c r="F786"/>
  <c r="G786"/>
  <c r="C787"/>
  <c r="D787"/>
  <c r="E787"/>
  <c r="F787"/>
  <c r="G787"/>
  <c r="C788"/>
  <c r="D788"/>
  <c r="E788"/>
  <c r="F788"/>
  <c r="G788"/>
  <c r="C789"/>
  <c r="D789"/>
  <c r="E789"/>
  <c r="F789"/>
  <c r="G789"/>
  <c r="C790"/>
  <c r="D790"/>
  <c r="E790"/>
  <c r="F790"/>
  <c r="G790"/>
  <c r="C791"/>
  <c r="D791"/>
  <c r="E791"/>
  <c r="F791"/>
  <c r="G791"/>
  <c r="C792"/>
  <c r="D792"/>
  <c r="E792"/>
  <c r="F792"/>
  <c r="G792"/>
  <c r="C793"/>
  <c r="D793"/>
  <c r="E793"/>
  <c r="F793"/>
  <c r="G793"/>
  <c r="C794"/>
  <c r="D794"/>
  <c r="E794"/>
  <c r="F794"/>
  <c r="G794"/>
  <c r="C795"/>
  <c r="D795"/>
  <c r="E795"/>
  <c r="F795"/>
  <c r="G795"/>
  <c r="C796"/>
  <c r="D796"/>
  <c r="E796"/>
  <c r="F796"/>
  <c r="G796"/>
  <c r="C797"/>
  <c r="D797"/>
  <c r="E797"/>
  <c r="F797"/>
  <c r="G797"/>
  <c r="C798"/>
  <c r="D798"/>
  <c r="E798"/>
  <c r="F798"/>
  <c r="G798"/>
  <c r="C799"/>
  <c r="D799"/>
  <c r="E799"/>
  <c r="F799"/>
  <c r="G799"/>
  <c r="C800"/>
  <c r="D800"/>
  <c r="E800"/>
  <c r="F800"/>
  <c r="G800"/>
  <c r="C801"/>
  <c r="D801"/>
  <c r="E801"/>
  <c r="F801"/>
  <c r="G801"/>
  <c r="C802"/>
  <c r="D802"/>
  <c r="E802"/>
  <c r="F802"/>
  <c r="G802"/>
  <c r="C803"/>
  <c r="D803"/>
  <c r="E803"/>
  <c r="F803"/>
  <c r="G803"/>
  <c r="C804"/>
  <c r="D804"/>
  <c r="E804"/>
  <c r="F804"/>
  <c r="G804"/>
  <c r="C805"/>
  <c r="D805"/>
  <c r="E805"/>
  <c r="F805"/>
  <c r="G805"/>
  <c r="C806"/>
  <c r="D806"/>
  <c r="E806"/>
  <c r="F806"/>
  <c r="G806"/>
  <c r="C807"/>
  <c r="D807"/>
  <c r="E807"/>
  <c r="F807"/>
  <c r="G807"/>
  <c r="C808"/>
  <c r="D808"/>
  <c r="E808"/>
  <c r="F808"/>
  <c r="G808"/>
  <c r="C809"/>
  <c r="D809"/>
  <c r="E809"/>
  <c r="F809"/>
  <c r="G809"/>
  <c r="C810"/>
  <c r="D810"/>
  <c r="E810"/>
  <c r="F810"/>
  <c r="G810"/>
  <c r="C811"/>
  <c r="D811"/>
  <c r="E811"/>
  <c r="F811"/>
  <c r="G811"/>
  <c r="C812"/>
  <c r="D812"/>
  <c r="E812"/>
  <c r="F812"/>
  <c r="G812"/>
  <c r="C813"/>
  <c r="D813"/>
  <c r="E813"/>
  <c r="F813"/>
  <c r="G813"/>
  <c r="C814"/>
  <c r="D814"/>
  <c r="E814"/>
  <c r="F814"/>
  <c r="G814"/>
  <c r="C815"/>
  <c r="D815"/>
  <c r="E815"/>
  <c r="F815"/>
  <c r="G815"/>
  <c r="C816"/>
  <c r="D816"/>
  <c r="E816"/>
  <c r="F816"/>
  <c r="G816"/>
  <c r="C817"/>
  <c r="D817"/>
  <c r="E817"/>
  <c r="F817"/>
  <c r="G817"/>
  <c r="C818"/>
  <c r="D818"/>
  <c r="E818"/>
  <c r="F818"/>
  <c r="G818"/>
  <c r="C819"/>
  <c r="D819"/>
  <c r="E819"/>
  <c r="F819"/>
  <c r="G819"/>
  <c r="C820"/>
  <c r="D820"/>
  <c r="E820"/>
  <c r="F820"/>
  <c r="G820"/>
  <c r="C821"/>
  <c r="D821"/>
  <c r="E821"/>
  <c r="F821"/>
  <c r="G821"/>
  <c r="C822"/>
  <c r="D822"/>
  <c r="E822"/>
  <c r="F822"/>
  <c r="G822"/>
  <c r="C823"/>
  <c r="D823"/>
  <c r="E823"/>
  <c r="F823"/>
  <c r="G823"/>
  <c r="C824"/>
  <c r="D824"/>
  <c r="E824"/>
  <c r="F824"/>
  <c r="G824"/>
  <c r="C825"/>
  <c r="D825"/>
  <c r="E825"/>
  <c r="F825"/>
  <c r="G825"/>
  <c r="C826"/>
  <c r="D826"/>
  <c r="E826"/>
  <c r="F826"/>
  <c r="G826"/>
  <c r="C827"/>
  <c r="D827"/>
  <c r="E827"/>
  <c r="F827"/>
  <c r="G827"/>
  <c r="C828"/>
  <c r="D828"/>
  <c r="E828"/>
  <c r="F828"/>
  <c r="G828"/>
  <c r="C829"/>
  <c r="D829"/>
  <c r="E829"/>
  <c r="F829"/>
  <c r="G829"/>
  <c r="C830"/>
  <c r="D830"/>
  <c r="E830"/>
  <c r="F830"/>
  <c r="G830"/>
  <c r="C831"/>
  <c r="D831"/>
  <c r="E831"/>
  <c r="F831"/>
  <c r="G831"/>
  <c r="C832"/>
  <c r="D832"/>
  <c r="E832"/>
  <c r="F832"/>
  <c r="G832"/>
  <c r="C833"/>
  <c r="D833"/>
  <c r="E833"/>
  <c r="F833"/>
  <c r="G833"/>
  <c r="C834"/>
  <c r="D834"/>
  <c r="E834"/>
  <c r="F834"/>
  <c r="G834"/>
  <c r="C835"/>
  <c r="D835"/>
  <c r="E835"/>
  <c r="F835"/>
  <c r="G835"/>
  <c r="C836"/>
  <c r="D836"/>
  <c r="E836"/>
  <c r="F836"/>
  <c r="G836"/>
  <c r="C837"/>
  <c r="D837"/>
  <c r="E837"/>
  <c r="F837"/>
  <c r="G837"/>
  <c r="C838"/>
  <c r="D838"/>
  <c r="E838"/>
  <c r="F838"/>
  <c r="G838"/>
  <c r="C839"/>
  <c r="D839"/>
  <c r="E839"/>
  <c r="F839"/>
  <c r="G839"/>
  <c r="C840"/>
  <c r="D840"/>
  <c r="E840"/>
  <c r="F840"/>
  <c r="G840"/>
  <c r="C841"/>
  <c r="D841"/>
  <c r="E841"/>
  <c r="F841"/>
  <c r="G841"/>
  <c r="C842"/>
  <c r="D842"/>
  <c r="E842"/>
  <c r="F842"/>
  <c r="G842"/>
  <c r="C843"/>
  <c r="D843"/>
  <c r="E843"/>
  <c r="F843"/>
  <c r="G843"/>
  <c r="C844"/>
  <c r="D844"/>
  <c r="E844"/>
  <c r="F844"/>
  <c r="G844"/>
  <c r="C845"/>
  <c r="D845"/>
  <c r="E845"/>
  <c r="F845"/>
  <c r="G845"/>
  <c r="C846"/>
  <c r="D846"/>
  <c r="E846"/>
  <c r="F846"/>
  <c r="G846"/>
  <c r="C847"/>
  <c r="D847"/>
  <c r="E847"/>
  <c r="F847"/>
  <c r="G847"/>
  <c r="C848"/>
  <c r="D848"/>
  <c r="E848"/>
  <c r="F848"/>
  <c r="G848"/>
  <c r="C849"/>
  <c r="D849"/>
  <c r="E849"/>
  <c r="F849"/>
  <c r="G849"/>
  <c r="C850"/>
  <c r="D850"/>
  <c r="E850"/>
  <c r="F850"/>
  <c r="G850"/>
  <c r="C851"/>
  <c r="D851"/>
  <c r="E851"/>
  <c r="F851"/>
  <c r="G851"/>
  <c r="C852"/>
  <c r="D852"/>
  <c r="E852"/>
  <c r="F852"/>
  <c r="G852"/>
  <c r="C853"/>
  <c r="D853"/>
  <c r="E853"/>
  <c r="F853"/>
  <c r="G853"/>
  <c r="C854"/>
  <c r="D854"/>
  <c r="E854"/>
  <c r="F854"/>
  <c r="G854"/>
  <c r="C855"/>
  <c r="D855"/>
  <c r="E855"/>
  <c r="F855"/>
  <c r="G855"/>
  <c r="C856"/>
  <c r="D856"/>
  <c r="E856"/>
  <c r="F856"/>
  <c r="G856"/>
  <c r="C857"/>
  <c r="D857"/>
  <c r="E857"/>
  <c r="F857"/>
  <c r="G857"/>
  <c r="C858"/>
  <c r="D858"/>
  <c r="E858"/>
  <c r="F858"/>
  <c r="G858"/>
  <c r="C859"/>
  <c r="D859"/>
  <c r="E859"/>
  <c r="F859"/>
  <c r="G859"/>
  <c r="C860"/>
  <c r="D860"/>
  <c r="E860"/>
  <c r="F860"/>
  <c r="G860"/>
  <c r="C861"/>
  <c r="D861"/>
  <c r="E861"/>
  <c r="F861"/>
  <c r="G861"/>
  <c r="C862"/>
  <c r="D862"/>
  <c r="E862"/>
  <c r="F862"/>
  <c r="G862"/>
  <c r="C863"/>
  <c r="D863"/>
  <c r="E863"/>
  <c r="F863"/>
  <c r="G863"/>
  <c r="C864"/>
  <c r="D864"/>
  <c r="E864"/>
  <c r="F864"/>
  <c r="G864"/>
  <c r="C865"/>
  <c r="D865"/>
  <c r="E865"/>
  <c r="F865"/>
  <c r="G865"/>
  <c r="C866"/>
  <c r="D866"/>
  <c r="E866"/>
  <c r="F866"/>
  <c r="G866"/>
  <c r="C867"/>
  <c r="D867"/>
  <c r="E867"/>
  <c r="F867"/>
  <c r="G867"/>
  <c r="C868"/>
  <c r="D868"/>
  <c r="E868"/>
  <c r="F868"/>
  <c r="G868"/>
  <c r="C869"/>
  <c r="D869"/>
  <c r="E869"/>
  <c r="F869"/>
  <c r="G869"/>
  <c r="C870"/>
  <c r="D870"/>
  <c r="E870"/>
  <c r="F870"/>
  <c r="G870"/>
  <c r="C871"/>
  <c r="D871"/>
  <c r="E871"/>
  <c r="F871"/>
  <c r="G871"/>
  <c r="C872"/>
  <c r="D872"/>
  <c r="E872"/>
  <c r="F872"/>
  <c r="G872"/>
  <c r="C873"/>
  <c r="D873"/>
  <c r="E873"/>
  <c r="F873"/>
  <c r="G873"/>
  <c r="C874"/>
  <c r="D874"/>
  <c r="E874"/>
  <c r="F874"/>
  <c r="G874"/>
  <c r="C875"/>
  <c r="D875"/>
  <c r="E875"/>
  <c r="F875"/>
  <c r="G875"/>
  <c r="C876"/>
  <c r="D876"/>
  <c r="E876"/>
  <c r="F876"/>
  <c r="G876"/>
  <c r="C877"/>
  <c r="D877"/>
  <c r="E877"/>
  <c r="F877"/>
  <c r="G877"/>
  <c r="C878"/>
  <c r="D878"/>
  <c r="E878"/>
  <c r="F878"/>
  <c r="G878"/>
  <c r="C879"/>
  <c r="D879"/>
  <c r="E879"/>
  <c r="F879"/>
  <c r="G879"/>
  <c r="C880"/>
  <c r="D880"/>
  <c r="E880"/>
  <c r="F880"/>
  <c r="G880"/>
  <c r="C881"/>
  <c r="D881"/>
  <c r="E881"/>
  <c r="F881"/>
  <c r="G881"/>
  <c r="C882"/>
  <c r="D882"/>
  <c r="E882"/>
  <c r="F882"/>
  <c r="G882"/>
  <c r="C883"/>
  <c r="D883"/>
  <c r="E883"/>
  <c r="F883"/>
  <c r="G883"/>
  <c r="C884"/>
  <c r="D884"/>
  <c r="E884"/>
  <c r="F884"/>
  <c r="G884"/>
  <c r="C885"/>
  <c r="D885"/>
  <c r="E885"/>
  <c r="F885"/>
  <c r="G885"/>
  <c r="C886"/>
  <c r="D886"/>
  <c r="E886"/>
  <c r="F886"/>
  <c r="G886"/>
  <c r="C887"/>
  <c r="D887"/>
  <c r="E887"/>
  <c r="F887"/>
  <c r="G887"/>
  <c r="C888"/>
  <c r="D888"/>
  <c r="E888"/>
  <c r="F888"/>
  <c r="G888"/>
  <c r="C889"/>
  <c r="D889"/>
  <c r="E889"/>
  <c r="F889"/>
  <c r="G889"/>
  <c r="C890"/>
  <c r="D890"/>
  <c r="E890"/>
  <c r="F890"/>
  <c r="G890"/>
  <c r="C891"/>
  <c r="D891"/>
  <c r="E891"/>
  <c r="F891"/>
  <c r="G891"/>
  <c r="C892"/>
  <c r="D892"/>
  <c r="E892"/>
  <c r="F892"/>
  <c r="G892"/>
  <c r="C893"/>
  <c r="D893"/>
  <c r="E893"/>
  <c r="F893"/>
  <c r="G893"/>
  <c r="C894"/>
  <c r="D894"/>
  <c r="E894"/>
  <c r="F894"/>
  <c r="G894"/>
  <c r="C895"/>
  <c r="D895"/>
  <c r="E895"/>
  <c r="F895"/>
  <c r="G895"/>
  <c r="C896"/>
  <c r="D896"/>
  <c r="E896"/>
  <c r="F896"/>
  <c r="G896"/>
  <c r="C897"/>
  <c r="D897"/>
  <c r="E897"/>
  <c r="F897"/>
  <c r="G897"/>
  <c r="C898"/>
  <c r="D898"/>
  <c r="E898"/>
  <c r="F898"/>
  <c r="G898"/>
  <c r="C899"/>
  <c r="D899"/>
  <c r="E899"/>
  <c r="F899"/>
  <c r="G899"/>
  <c r="C900"/>
  <c r="D900"/>
  <c r="E900"/>
  <c r="F900"/>
  <c r="G900"/>
  <c r="C901"/>
  <c r="D901"/>
  <c r="E901"/>
  <c r="F901"/>
  <c r="G901"/>
  <c r="C902"/>
  <c r="D902"/>
  <c r="E902"/>
  <c r="F902"/>
  <c r="G902"/>
  <c r="C903"/>
  <c r="D903"/>
  <c r="E903"/>
  <c r="F903"/>
  <c r="G903"/>
  <c r="C904"/>
  <c r="D904"/>
  <c r="E904"/>
  <c r="F904"/>
  <c r="G904"/>
  <c r="C905"/>
  <c r="D905"/>
  <c r="E905"/>
  <c r="F905"/>
  <c r="G905"/>
  <c r="C906"/>
  <c r="D906"/>
  <c r="E906"/>
  <c r="F906"/>
  <c r="G906"/>
  <c r="C907"/>
  <c r="D907"/>
  <c r="E907"/>
  <c r="F907"/>
  <c r="G907"/>
  <c r="C908"/>
  <c r="D908"/>
  <c r="E908"/>
  <c r="F908"/>
  <c r="G908"/>
  <c r="C909"/>
  <c r="D909"/>
  <c r="E909"/>
  <c r="F909"/>
  <c r="G909"/>
  <c r="C910"/>
  <c r="D910"/>
  <c r="E910"/>
  <c r="F910"/>
  <c r="G910"/>
  <c r="C911"/>
  <c r="D911"/>
  <c r="E911"/>
  <c r="F911"/>
  <c r="G911"/>
  <c r="C912"/>
  <c r="D912"/>
  <c r="E912"/>
  <c r="F912"/>
  <c r="G912"/>
  <c r="C913"/>
  <c r="D913"/>
  <c r="E913"/>
  <c r="F913"/>
  <c r="G913"/>
  <c r="C914"/>
  <c r="D914"/>
  <c r="E914"/>
  <c r="F914"/>
  <c r="G914"/>
  <c r="C915"/>
  <c r="D915"/>
  <c r="E915"/>
  <c r="F915"/>
  <c r="G915"/>
  <c r="C916"/>
  <c r="D916"/>
  <c r="E916"/>
  <c r="F916"/>
  <c r="G916"/>
  <c r="C917"/>
  <c r="D917"/>
  <c r="E917"/>
  <c r="F917"/>
  <c r="G917"/>
  <c r="C918"/>
  <c r="D918"/>
  <c r="E918"/>
  <c r="F918"/>
  <c r="G918"/>
  <c r="C919"/>
  <c r="D919"/>
  <c r="E919"/>
  <c r="F919"/>
  <c r="G919"/>
  <c r="C920"/>
  <c r="D920"/>
  <c r="E920"/>
  <c r="F920"/>
  <c r="G920"/>
  <c r="C921"/>
  <c r="D921"/>
  <c r="E921"/>
  <c r="F921"/>
  <c r="G921"/>
  <c r="C922"/>
  <c r="D922"/>
  <c r="E922"/>
  <c r="F922"/>
  <c r="G922"/>
  <c r="C923"/>
  <c r="D923"/>
  <c r="E923"/>
  <c r="F923"/>
  <c r="G923"/>
  <c r="C924"/>
  <c r="D924"/>
  <c r="E924"/>
  <c r="F924"/>
  <c r="G924"/>
  <c r="C925"/>
  <c r="D925"/>
  <c r="E925"/>
  <c r="F925"/>
  <c r="G925"/>
  <c r="C926"/>
  <c r="D926"/>
  <c r="E926"/>
  <c r="F926"/>
  <c r="G926"/>
  <c r="C927"/>
  <c r="D927"/>
  <c r="E927"/>
  <c r="F927"/>
  <c r="G927"/>
  <c r="C928"/>
  <c r="D928"/>
  <c r="E928"/>
  <c r="F928"/>
  <c r="G928"/>
  <c r="C929"/>
  <c r="D929"/>
  <c r="E929"/>
  <c r="F929"/>
  <c r="G929"/>
  <c r="C930"/>
  <c r="D930"/>
  <c r="E930"/>
  <c r="F930"/>
  <c r="G930"/>
  <c r="C931"/>
  <c r="D931"/>
  <c r="E931"/>
  <c r="F931"/>
  <c r="G931"/>
  <c r="C932"/>
  <c r="D932"/>
  <c r="E932"/>
  <c r="F932"/>
  <c r="G932"/>
  <c r="C933"/>
  <c r="D933"/>
  <c r="E933"/>
  <c r="F933"/>
  <c r="G933"/>
  <c r="C934"/>
  <c r="D934"/>
  <c r="E934"/>
  <c r="F934"/>
  <c r="G934"/>
  <c r="C935"/>
  <c r="D935"/>
  <c r="E935"/>
  <c r="F935"/>
  <c r="G935"/>
  <c r="C936"/>
  <c r="D936"/>
  <c r="E936"/>
  <c r="F936"/>
  <c r="G936"/>
  <c r="C937"/>
  <c r="D937"/>
  <c r="E937"/>
  <c r="F937"/>
  <c r="G937"/>
  <c r="C938"/>
  <c r="D938"/>
  <c r="E938"/>
  <c r="F938"/>
  <c r="G938"/>
  <c r="C939"/>
  <c r="D939"/>
  <c r="E939"/>
  <c r="F939"/>
  <c r="G939"/>
  <c r="C940"/>
  <c r="D940"/>
  <c r="E940"/>
  <c r="F940"/>
  <c r="G940"/>
  <c r="C941"/>
  <c r="D941"/>
  <c r="E941"/>
  <c r="F941"/>
  <c r="G941"/>
  <c r="C942"/>
  <c r="D942"/>
  <c r="E942"/>
  <c r="F942"/>
  <c r="G942"/>
  <c r="C943"/>
  <c r="D943"/>
  <c r="E943"/>
  <c r="F943"/>
  <c r="G943"/>
  <c r="C944"/>
  <c r="D944"/>
  <c r="E944"/>
  <c r="F944"/>
  <c r="G944"/>
  <c r="C945"/>
  <c r="D945"/>
  <c r="E945"/>
  <c r="F945"/>
  <c r="G945"/>
  <c r="C946"/>
  <c r="D946"/>
  <c r="E946"/>
  <c r="F946"/>
  <c r="G946"/>
  <c r="C947"/>
  <c r="D947"/>
  <c r="E947"/>
  <c r="F947"/>
  <c r="G947"/>
  <c r="C948"/>
  <c r="D948"/>
  <c r="E948"/>
  <c r="F948"/>
  <c r="G948"/>
  <c r="C949"/>
  <c r="D949"/>
  <c r="E949"/>
  <c r="F949"/>
  <c r="G949"/>
  <c r="C950"/>
  <c r="D950"/>
  <c r="E950"/>
  <c r="F950"/>
  <c r="G950"/>
  <c r="C951"/>
  <c r="D951"/>
  <c r="E951"/>
  <c r="F951"/>
  <c r="G951"/>
  <c r="C952"/>
  <c r="D952"/>
  <c r="E952"/>
  <c r="F952"/>
  <c r="G952"/>
  <c r="C953"/>
  <c r="D953"/>
  <c r="E953"/>
  <c r="F953"/>
  <c r="G953"/>
  <c r="C954"/>
  <c r="D954"/>
  <c r="E954"/>
  <c r="F954"/>
  <c r="G954"/>
  <c r="C955"/>
  <c r="D955"/>
  <c r="E955"/>
  <c r="F955"/>
  <c r="G955"/>
  <c r="C956"/>
  <c r="D956"/>
  <c r="E956"/>
  <c r="F956"/>
  <c r="G956"/>
  <c r="C957"/>
  <c r="D957"/>
  <c r="E957"/>
  <c r="F957"/>
  <c r="G957"/>
  <c r="C958"/>
  <c r="D958"/>
  <c r="E958"/>
  <c r="F958"/>
  <c r="G958"/>
  <c r="C959"/>
  <c r="D959"/>
  <c r="E959"/>
  <c r="F959"/>
  <c r="G959"/>
  <c r="C960"/>
  <c r="D960"/>
  <c r="E960"/>
  <c r="F960"/>
  <c r="G960"/>
  <c r="C961"/>
  <c r="D961"/>
  <c r="E961"/>
  <c r="F961"/>
  <c r="G961"/>
  <c r="C962"/>
  <c r="D962"/>
  <c r="E962"/>
  <c r="F962"/>
  <c r="G962"/>
  <c r="C963"/>
  <c r="D963"/>
  <c r="E963"/>
  <c r="F963"/>
  <c r="G963"/>
  <c r="C964"/>
  <c r="D964"/>
  <c r="E964"/>
  <c r="F964"/>
  <c r="G964"/>
  <c r="C965"/>
  <c r="D965"/>
  <c r="E965"/>
  <c r="F965"/>
  <c r="G965"/>
  <c r="C966"/>
  <c r="D966"/>
  <c r="E966"/>
  <c r="F966"/>
  <c r="G966"/>
  <c r="C967"/>
  <c r="D967"/>
  <c r="E967"/>
  <c r="F967"/>
  <c r="G967"/>
  <c r="C968"/>
  <c r="D968"/>
  <c r="E968"/>
  <c r="F968"/>
  <c r="G968"/>
  <c r="C969"/>
  <c r="D969"/>
  <c r="E969"/>
  <c r="F969"/>
  <c r="G969"/>
  <c r="C970"/>
  <c r="D970"/>
  <c r="E970"/>
  <c r="F970"/>
  <c r="G970"/>
  <c r="C971"/>
  <c r="D971"/>
  <c r="E971"/>
  <c r="F971"/>
  <c r="G971"/>
  <c r="C972"/>
  <c r="D972"/>
  <c r="E972"/>
  <c r="F972"/>
  <c r="G972"/>
  <c r="C973"/>
  <c r="D973"/>
  <c r="E973"/>
  <c r="F973"/>
  <c r="G973"/>
  <c r="C974"/>
  <c r="D974"/>
  <c r="E974"/>
  <c r="F974"/>
  <c r="G974"/>
  <c r="C975"/>
  <c r="D975"/>
  <c r="E975"/>
  <c r="F975"/>
  <c r="G975"/>
  <c r="C976"/>
  <c r="D976"/>
  <c r="E976"/>
  <c r="F976"/>
  <c r="G976"/>
  <c r="C977"/>
  <c r="D977"/>
  <c r="E977"/>
  <c r="F977"/>
  <c r="G977"/>
  <c r="C978"/>
  <c r="D978"/>
  <c r="E978"/>
  <c r="F978"/>
  <c r="G978"/>
  <c r="C979"/>
  <c r="D979"/>
  <c r="E979"/>
  <c r="F979"/>
  <c r="G979"/>
  <c r="C980"/>
  <c r="D980"/>
  <c r="E980"/>
  <c r="F980"/>
  <c r="G980"/>
  <c r="C981"/>
  <c r="D981"/>
  <c r="E981"/>
  <c r="F981"/>
  <c r="G981"/>
  <c r="C982"/>
  <c r="D982"/>
  <c r="E982"/>
  <c r="F982"/>
  <c r="G982"/>
  <c r="C983"/>
  <c r="D983"/>
  <c r="E983"/>
  <c r="F983"/>
  <c r="G983"/>
  <c r="C984"/>
  <c r="D984"/>
  <c r="E984"/>
  <c r="F984"/>
  <c r="G984"/>
  <c r="C985"/>
  <c r="D985"/>
  <c r="E985"/>
  <c r="F985"/>
  <c r="G985"/>
  <c r="C986"/>
  <c r="D986"/>
  <c r="E986"/>
  <c r="F986"/>
  <c r="G986"/>
  <c r="C987"/>
  <c r="D987"/>
  <c r="E987"/>
  <c r="F987"/>
  <c r="G987"/>
  <c r="C988"/>
  <c r="D988"/>
  <c r="E988"/>
  <c r="F988"/>
  <c r="G988"/>
  <c r="C989"/>
  <c r="D989"/>
  <c r="E989"/>
  <c r="F989"/>
  <c r="G989"/>
  <c r="C990"/>
  <c r="D990"/>
  <c r="E990"/>
  <c r="F990"/>
  <c r="G990"/>
  <c r="C991"/>
  <c r="D991"/>
  <c r="E991"/>
  <c r="F991"/>
  <c r="G991"/>
  <c r="C992"/>
  <c r="D992"/>
  <c r="E992"/>
  <c r="F992"/>
  <c r="G992"/>
  <c r="C993"/>
  <c r="D993"/>
  <c r="E993"/>
  <c r="F993"/>
  <c r="G993"/>
  <c r="C994"/>
  <c r="D994"/>
  <c r="E994"/>
  <c r="F994"/>
  <c r="G994"/>
  <c r="C995"/>
  <c r="D995"/>
  <c r="E995"/>
  <c r="F995"/>
  <c r="G995"/>
  <c r="C996"/>
  <c r="D996"/>
  <c r="E996"/>
  <c r="F996"/>
  <c r="G996"/>
  <c r="C997"/>
  <c r="D997"/>
  <c r="E997"/>
  <c r="F997"/>
  <c r="G997"/>
  <c r="C998"/>
  <c r="D998"/>
  <c r="E998"/>
  <c r="F998"/>
  <c r="G998"/>
  <c r="C999"/>
  <c r="D999"/>
  <c r="E999"/>
  <c r="F999"/>
  <c r="G999"/>
  <c r="C1000"/>
  <c r="D1000"/>
  <c r="E1000"/>
  <c r="F1000"/>
  <c r="G1000"/>
  <c r="C1001"/>
  <c r="D1001"/>
  <c r="E1001"/>
  <c r="F1001"/>
  <c r="G1001"/>
  <c r="C1002"/>
  <c r="D1002"/>
  <c r="E1002"/>
  <c r="F1002"/>
  <c r="G1002"/>
  <c r="C1003"/>
  <c r="D1003"/>
  <c r="E1003"/>
  <c r="F1003"/>
  <c r="G1003"/>
  <c r="C1004"/>
  <c r="D1004"/>
  <c r="E1004"/>
  <c r="F1004"/>
  <c r="G1004"/>
  <c r="C1005"/>
  <c r="D1005"/>
  <c r="E1005"/>
  <c r="F1005"/>
  <c r="G1005"/>
  <c r="C1006"/>
  <c r="D1006"/>
  <c r="E1006"/>
  <c r="F1006"/>
  <c r="G1006"/>
  <c r="C1007"/>
  <c r="D1007"/>
  <c r="E1007"/>
  <c r="F1007"/>
  <c r="G1007"/>
  <c r="C1008"/>
  <c r="D1008"/>
  <c r="E1008"/>
  <c r="F1008"/>
  <c r="G1008"/>
  <c r="C1009"/>
  <c r="D1009"/>
  <c r="E1009"/>
  <c r="F1009"/>
  <c r="G1009"/>
  <c r="C1010"/>
  <c r="D1010"/>
  <c r="E1010"/>
  <c r="F1010"/>
  <c r="G1010"/>
  <c r="C1011"/>
  <c r="D1011"/>
  <c r="E1011"/>
  <c r="F1011"/>
  <c r="G1011"/>
  <c r="C1012"/>
  <c r="D1012"/>
  <c r="E1012"/>
  <c r="F1012"/>
  <c r="G1012"/>
  <c r="C1013"/>
  <c r="D1013"/>
  <c r="E1013"/>
  <c r="F1013"/>
  <c r="G1013"/>
  <c r="C1014"/>
  <c r="D1014"/>
  <c r="E1014"/>
  <c r="F1014"/>
  <c r="G1014"/>
  <c r="C1015"/>
  <c r="D1015"/>
  <c r="E1015"/>
  <c r="F1015"/>
  <c r="G1015"/>
  <c r="C1016"/>
  <c r="D1016"/>
  <c r="E1016"/>
  <c r="F1016"/>
  <c r="G1016"/>
  <c r="C1017"/>
  <c r="D1017"/>
  <c r="E1017"/>
  <c r="F1017"/>
  <c r="G1017"/>
  <c r="C1018"/>
  <c r="D1018"/>
  <c r="E1018"/>
  <c r="F1018"/>
  <c r="G1018"/>
  <c r="C1019"/>
  <c r="D1019"/>
  <c r="E1019"/>
  <c r="F1019"/>
  <c r="G1019"/>
  <c r="C1020"/>
  <c r="D1020"/>
  <c r="E1020"/>
  <c r="F1020"/>
  <c r="G1020"/>
  <c r="C1021"/>
  <c r="D1021"/>
  <c r="E1021"/>
  <c r="F1021"/>
  <c r="G1021"/>
  <c r="C1022"/>
  <c r="D1022"/>
  <c r="E1022"/>
  <c r="F1022"/>
  <c r="G1022"/>
  <c r="C1023"/>
  <c r="D1023"/>
  <c r="E1023"/>
  <c r="F1023"/>
  <c r="G1023"/>
  <c r="C1024"/>
  <c r="D1024"/>
  <c r="E1024"/>
  <c r="F1024"/>
  <c r="G1024"/>
  <c r="C1025"/>
  <c r="D1025"/>
  <c r="E1025"/>
  <c r="F1025"/>
  <c r="G1025"/>
  <c r="C1026"/>
  <c r="D1026"/>
  <c r="E1026"/>
  <c r="F1026"/>
  <c r="G1026"/>
  <c r="C1027"/>
  <c r="D1027"/>
  <c r="E1027"/>
  <c r="F1027"/>
  <c r="G1027"/>
  <c r="C1028"/>
  <c r="D1028"/>
  <c r="E1028"/>
  <c r="F1028"/>
  <c r="G1028"/>
  <c r="C1029"/>
  <c r="D1029"/>
  <c r="E1029"/>
  <c r="F1029"/>
  <c r="G1029"/>
  <c r="C1030"/>
  <c r="D1030"/>
  <c r="E1030"/>
  <c r="F1030"/>
  <c r="G1030"/>
  <c r="C1031"/>
  <c r="D1031"/>
  <c r="E1031"/>
  <c r="F1031"/>
  <c r="G1031"/>
  <c r="C1032"/>
  <c r="D1032"/>
  <c r="E1032"/>
  <c r="F1032"/>
  <c r="G1032"/>
  <c r="C1033"/>
  <c r="D1033"/>
  <c r="E1033"/>
  <c r="F1033"/>
  <c r="G1033"/>
  <c r="C1034"/>
  <c r="D1034"/>
  <c r="E1034"/>
  <c r="F1034"/>
  <c r="G1034"/>
  <c r="C1035"/>
  <c r="D1035"/>
  <c r="E1035"/>
  <c r="F1035"/>
  <c r="G1035"/>
  <c r="C1036"/>
  <c r="D1036"/>
  <c r="E1036"/>
  <c r="F1036"/>
  <c r="G1036"/>
  <c r="C1037"/>
  <c r="D1037"/>
  <c r="E1037"/>
  <c r="F1037"/>
  <c r="G1037"/>
  <c r="C1038"/>
  <c r="D1038"/>
  <c r="E1038"/>
  <c r="F1038"/>
  <c r="G1038"/>
  <c r="C1039"/>
  <c r="D1039"/>
  <c r="E1039"/>
  <c r="F1039"/>
  <c r="G1039"/>
  <c r="C1040"/>
  <c r="D1040"/>
  <c r="E1040"/>
  <c r="F1040"/>
  <c r="G1040"/>
  <c r="C1041"/>
  <c r="D1041"/>
  <c r="E1041"/>
  <c r="F1041"/>
  <c r="G1041"/>
  <c r="C1042"/>
  <c r="D1042"/>
  <c r="E1042"/>
  <c r="F1042"/>
  <c r="G1042"/>
  <c r="C1043"/>
  <c r="D1043"/>
  <c r="E1043"/>
  <c r="F1043"/>
  <c r="G1043"/>
  <c r="C1044"/>
  <c r="D1044"/>
  <c r="E1044"/>
  <c r="F1044"/>
  <c r="G1044"/>
  <c r="C1045"/>
  <c r="D1045"/>
  <c r="E1045"/>
  <c r="F1045"/>
  <c r="G1045"/>
  <c r="C1046"/>
  <c r="D1046"/>
  <c r="E1046"/>
  <c r="F1046"/>
  <c r="G1046"/>
  <c r="C1047"/>
  <c r="D1047"/>
  <c r="E1047"/>
  <c r="F1047"/>
  <c r="G1047"/>
  <c r="C1048"/>
  <c r="D1048"/>
  <c r="E1048"/>
  <c r="F1048"/>
  <c r="G1048"/>
  <c r="C1049"/>
  <c r="D1049"/>
  <c r="E1049"/>
  <c r="F1049"/>
  <c r="G1049"/>
  <c r="C1050"/>
  <c r="D1050"/>
  <c r="E1050"/>
  <c r="F1050"/>
  <c r="G1050"/>
  <c r="C1051"/>
  <c r="D1051"/>
  <c r="E1051"/>
  <c r="F1051"/>
  <c r="G1051"/>
  <c r="C1052"/>
  <c r="D1052"/>
  <c r="E1052"/>
  <c r="F1052"/>
  <c r="G1052"/>
  <c r="C1053"/>
  <c r="D1053"/>
  <c r="E1053"/>
  <c r="F1053"/>
  <c r="G1053"/>
  <c r="C1054"/>
  <c r="D1054"/>
  <c r="E1054"/>
  <c r="F1054"/>
  <c r="G1054"/>
  <c r="C1055"/>
  <c r="D1055"/>
  <c r="E1055"/>
  <c r="F1055"/>
  <c r="G1055"/>
  <c r="C1056"/>
  <c r="D1056"/>
  <c r="E1056"/>
  <c r="F1056"/>
  <c r="G1056"/>
  <c r="C1057"/>
  <c r="D1057"/>
  <c r="E1057"/>
  <c r="F1057"/>
  <c r="G1057"/>
  <c r="C1058"/>
  <c r="D1058"/>
  <c r="E1058"/>
  <c r="F1058"/>
  <c r="G1058"/>
  <c r="C1059"/>
  <c r="D1059"/>
  <c r="E1059"/>
  <c r="F1059"/>
  <c r="G1059"/>
  <c r="C1060"/>
  <c r="D1060"/>
  <c r="E1060"/>
  <c r="F1060"/>
  <c r="G1060"/>
  <c r="C1061"/>
  <c r="D1061"/>
  <c r="E1061"/>
  <c r="F1061"/>
  <c r="G1061"/>
  <c r="C1062"/>
  <c r="D1062"/>
  <c r="E1062"/>
  <c r="F1062"/>
  <c r="G1062"/>
  <c r="C1063"/>
  <c r="D1063"/>
  <c r="E1063"/>
  <c r="F1063"/>
  <c r="G1063"/>
  <c r="C1064"/>
  <c r="D1064"/>
  <c r="E1064"/>
  <c r="F1064"/>
  <c r="G1064"/>
  <c r="C1065"/>
  <c r="D1065"/>
  <c r="E1065"/>
  <c r="F1065"/>
  <c r="G1065"/>
  <c r="C1066"/>
  <c r="D1066"/>
  <c r="E1066"/>
  <c r="F1066"/>
  <c r="G1066"/>
  <c r="C1067"/>
  <c r="D1067"/>
  <c r="E1067"/>
  <c r="F1067"/>
  <c r="G1067"/>
  <c r="C1068"/>
  <c r="D1068"/>
  <c r="E1068"/>
  <c r="F1068"/>
  <c r="G1068"/>
  <c r="C1069"/>
  <c r="D1069"/>
  <c r="E1069"/>
  <c r="F1069"/>
  <c r="G1069"/>
  <c r="C1070"/>
  <c r="D1070"/>
  <c r="E1070"/>
  <c r="F1070"/>
  <c r="G1070"/>
  <c r="C1071"/>
  <c r="D1071"/>
  <c r="E1071"/>
  <c r="F1071"/>
  <c r="G1071"/>
  <c r="C1072"/>
  <c r="D1072"/>
  <c r="E1072"/>
  <c r="F1072"/>
  <c r="G1072"/>
  <c r="C1073"/>
  <c r="D1073"/>
  <c r="E1073"/>
  <c r="F1073"/>
  <c r="G1073"/>
  <c r="C1074"/>
  <c r="D1074"/>
  <c r="E1074"/>
  <c r="F1074"/>
  <c r="G1074"/>
  <c r="C1075"/>
  <c r="D1075"/>
  <c r="E1075"/>
  <c r="F1075"/>
  <c r="G1075"/>
  <c r="C1076"/>
  <c r="D1076"/>
  <c r="E1076"/>
  <c r="F1076"/>
  <c r="G1076"/>
  <c r="C1077"/>
  <c r="D1077"/>
  <c r="E1077"/>
  <c r="F1077"/>
  <c r="G1077"/>
  <c r="C1078"/>
  <c r="D1078"/>
  <c r="E1078"/>
  <c r="F1078"/>
  <c r="G1078"/>
  <c r="C1079"/>
  <c r="D1079"/>
  <c r="E1079"/>
  <c r="F1079"/>
  <c r="G1079"/>
  <c r="C1080"/>
  <c r="D1080"/>
  <c r="E1080"/>
  <c r="F1080"/>
  <c r="G1080"/>
  <c r="C1081"/>
  <c r="D1081"/>
  <c r="E1081"/>
  <c r="F1081"/>
  <c r="G1081"/>
  <c r="C1082"/>
  <c r="D1082"/>
  <c r="E1082"/>
  <c r="F1082"/>
  <c r="G1082"/>
  <c r="C1083"/>
  <c r="D1083"/>
  <c r="E1083"/>
  <c r="F1083"/>
  <c r="G1083"/>
  <c r="C1084"/>
  <c r="D1084"/>
  <c r="E1084"/>
  <c r="F1084"/>
  <c r="G1084"/>
  <c r="C1085"/>
  <c r="D1085"/>
  <c r="E1085"/>
  <c r="F1085"/>
  <c r="G1085"/>
  <c r="C1086"/>
  <c r="D1086"/>
  <c r="E1086"/>
  <c r="F1086"/>
  <c r="G1086"/>
  <c r="C1087"/>
  <c r="D1087"/>
  <c r="E1087"/>
  <c r="F1087"/>
  <c r="G1087"/>
  <c r="C1088"/>
  <c r="D1088"/>
  <c r="E1088"/>
  <c r="F1088"/>
  <c r="G1088"/>
  <c r="C1089"/>
  <c r="D1089"/>
  <c r="E1089"/>
  <c r="F1089"/>
  <c r="G1089"/>
  <c r="C1090"/>
  <c r="D1090"/>
  <c r="E1090"/>
  <c r="F1090"/>
  <c r="G1090"/>
  <c r="C1091"/>
  <c r="D1091"/>
  <c r="E1091"/>
  <c r="F1091"/>
  <c r="G1091"/>
  <c r="C1092"/>
  <c r="D1092"/>
  <c r="E1092"/>
  <c r="F1092"/>
  <c r="G1092"/>
  <c r="C1093"/>
  <c r="D1093"/>
  <c r="E1093"/>
  <c r="F1093"/>
  <c r="G1093"/>
  <c r="C1094"/>
  <c r="D1094"/>
  <c r="E1094"/>
  <c r="F1094"/>
  <c r="G1094"/>
  <c r="C1095"/>
  <c r="D1095"/>
  <c r="E1095"/>
  <c r="F1095"/>
  <c r="G1095"/>
  <c r="C1096"/>
  <c r="D1096"/>
  <c r="E1096"/>
  <c r="F1096"/>
  <c r="G1096"/>
  <c r="C1097"/>
  <c r="D1097"/>
  <c r="E1097"/>
  <c r="F1097"/>
  <c r="G1097"/>
  <c r="C1098"/>
  <c r="D1098"/>
  <c r="E1098"/>
  <c r="F1098"/>
  <c r="G1098"/>
  <c r="C1099"/>
  <c r="D1099"/>
  <c r="E1099"/>
  <c r="F1099"/>
  <c r="G1099"/>
  <c r="C1100"/>
  <c r="D1100"/>
  <c r="E1100"/>
  <c r="F1100"/>
  <c r="G1100"/>
  <c r="C1101"/>
  <c r="D1101"/>
  <c r="E1101"/>
  <c r="F1101"/>
  <c r="G1101"/>
  <c r="C1102"/>
  <c r="D1102"/>
  <c r="E1102"/>
  <c r="F1102"/>
  <c r="G1102"/>
  <c r="C1103"/>
  <c r="D1103"/>
  <c r="E1103"/>
  <c r="F1103"/>
  <c r="G1103"/>
  <c r="C1104"/>
  <c r="D1104"/>
  <c r="E1104"/>
  <c r="F1104"/>
  <c r="G1104"/>
  <c r="C1105"/>
  <c r="D1105"/>
  <c r="E1105"/>
  <c r="F1105"/>
  <c r="G1105"/>
  <c r="C1106"/>
  <c r="D1106"/>
  <c r="E1106"/>
  <c r="F1106"/>
  <c r="G1106"/>
  <c r="C1107"/>
  <c r="D1107"/>
  <c r="E1107"/>
  <c r="F1107"/>
  <c r="G1107"/>
  <c r="C1108"/>
  <c r="D1108"/>
  <c r="E1108"/>
  <c r="F1108"/>
  <c r="G1108"/>
  <c r="C1109"/>
  <c r="D1109"/>
  <c r="E1109"/>
  <c r="F1109"/>
  <c r="G1109"/>
  <c r="C1110"/>
  <c r="D1110"/>
  <c r="E1110"/>
  <c r="F1110"/>
  <c r="G1110"/>
  <c r="C1111"/>
  <c r="D1111"/>
  <c r="E1111"/>
  <c r="F1111"/>
  <c r="G1111"/>
  <c r="C1112"/>
  <c r="D1112"/>
  <c r="E1112"/>
  <c r="F1112"/>
  <c r="G1112"/>
  <c r="C1113"/>
  <c r="D1113"/>
  <c r="E1113"/>
  <c r="F1113"/>
  <c r="G1113"/>
  <c r="C1114"/>
  <c r="D1114"/>
  <c r="E1114"/>
  <c r="F1114"/>
  <c r="G1114"/>
  <c r="C1115"/>
  <c r="D1115"/>
  <c r="E1115"/>
  <c r="F1115"/>
  <c r="G1115"/>
  <c r="C1116"/>
  <c r="D1116"/>
  <c r="E1116"/>
  <c r="F1116"/>
  <c r="G1116"/>
  <c r="C1117"/>
  <c r="D1117"/>
  <c r="E1117"/>
  <c r="F1117"/>
  <c r="G1117"/>
  <c r="C1118"/>
  <c r="D1118"/>
  <c r="E1118"/>
  <c r="F1118"/>
  <c r="G1118"/>
  <c r="C1119"/>
  <c r="D1119"/>
  <c r="E1119"/>
  <c r="F1119"/>
  <c r="G1119"/>
  <c r="C1120"/>
  <c r="D1120"/>
  <c r="E1120"/>
  <c r="F1120"/>
  <c r="G1120"/>
  <c r="C1121"/>
  <c r="D1121"/>
  <c r="E1121"/>
  <c r="F1121"/>
  <c r="G1121"/>
  <c r="C1122"/>
  <c r="D1122"/>
  <c r="E1122"/>
  <c r="F1122"/>
  <c r="G1122"/>
  <c r="C1123"/>
  <c r="D1123"/>
  <c r="E1123"/>
  <c r="F1123"/>
  <c r="G1123"/>
  <c r="C1124"/>
  <c r="D1124"/>
  <c r="E1124"/>
  <c r="F1124"/>
  <c r="G1124"/>
  <c r="C1125"/>
  <c r="D1125"/>
  <c r="E1125"/>
  <c r="F1125"/>
  <c r="G1125"/>
  <c r="C1126"/>
  <c r="D1126"/>
  <c r="E1126"/>
  <c r="F1126"/>
  <c r="G1126"/>
  <c r="C1127"/>
  <c r="D1127"/>
  <c r="E1127"/>
  <c r="F1127"/>
  <c r="G1127"/>
  <c r="C1128"/>
  <c r="D1128"/>
  <c r="E1128"/>
  <c r="F1128"/>
  <c r="G1128"/>
  <c r="C1129"/>
  <c r="D1129"/>
  <c r="E1129"/>
  <c r="F1129"/>
  <c r="G1129"/>
  <c r="C1130"/>
  <c r="D1130"/>
  <c r="E1130"/>
  <c r="F1130"/>
  <c r="G1130"/>
  <c r="C1131"/>
  <c r="D1131"/>
  <c r="E1131"/>
  <c r="F1131"/>
  <c r="G1131"/>
  <c r="C1132"/>
  <c r="D1132"/>
  <c r="E1132"/>
  <c r="F1132"/>
  <c r="G1132"/>
  <c r="D179" i="4"/>
  <c r="E179"/>
  <c r="F179"/>
  <c r="G179"/>
  <c r="H179"/>
  <c r="D224"/>
  <c r="E224"/>
  <c r="F224"/>
  <c r="G224"/>
  <c r="H224"/>
  <c r="D1364"/>
  <c r="E1364"/>
  <c r="F1364"/>
  <c r="G1364"/>
  <c r="H1364"/>
  <c r="D1365"/>
  <c r="E1365"/>
  <c r="F1365"/>
  <c r="G1365"/>
  <c r="H1365"/>
  <c r="H1142"/>
  <c r="G1142"/>
  <c r="F1142"/>
  <c r="E1142"/>
  <c r="D1142"/>
  <c r="H1141"/>
  <c r="G1141"/>
  <c r="F1141"/>
  <c r="E1141"/>
  <c r="D1141"/>
  <c r="D3793" i="2"/>
  <c r="E3793"/>
  <c r="F3793"/>
  <c r="G3793"/>
  <c r="H3793"/>
  <c r="D3794"/>
  <c r="E3794"/>
  <c r="F3794"/>
  <c r="G3794"/>
  <c r="H3794"/>
  <c r="H3413" i="4"/>
  <c r="G3413"/>
  <c r="F3413"/>
  <c r="E3413"/>
  <c r="D3413"/>
  <c r="D3456"/>
  <c r="E3456"/>
  <c r="F3456"/>
  <c r="G3456"/>
  <c r="H3456"/>
  <c r="D3457"/>
  <c r="E3457"/>
  <c r="F3457"/>
  <c r="G3457"/>
  <c r="H3457"/>
  <c r="D3271"/>
  <c r="E3271"/>
  <c r="F3271"/>
  <c r="G3271"/>
  <c r="H3271"/>
  <c r="D3272"/>
  <c r="E3272"/>
  <c r="F3272"/>
  <c r="G3272"/>
  <c r="H3272"/>
  <c r="D514"/>
  <c r="E514"/>
  <c r="F514"/>
  <c r="G514"/>
  <c r="H514"/>
  <c r="D515"/>
  <c r="E515"/>
  <c r="F515"/>
  <c r="G515"/>
  <c r="H515"/>
  <c r="D2810"/>
  <c r="E2810"/>
  <c r="F2810"/>
  <c r="G2810"/>
  <c r="H2810"/>
  <c r="D2811"/>
  <c r="E2811"/>
  <c r="F2811"/>
  <c r="G2811"/>
  <c r="H2811"/>
  <c r="D2812"/>
  <c r="E2812"/>
  <c r="F2812"/>
  <c r="G2812"/>
  <c r="H2812"/>
  <c r="D2813"/>
  <c r="E2813"/>
  <c r="F2813"/>
  <c r="G2813"/>
  <c r="H2813"/>
  <c r="D2845"/>
  <c r="E2845"/>
  <c r="F2845"/>
  <c r="G2845"/>
  <c r="H2845"/>
  <c r="D2846"/>
  <c r="E2846"/>
  <c r="F2846"/>
  <c r="G2846"/>
  <c r="H2846"/>
  <c r="D39" i="13"/>
  <c r="E39"/>
  <c r="F39"/>
  <c r="G39"/>
  <c r="H39"/>
  <c r="D40"/>
  <c r="E40"/>
  <c r="F40"/>
  <c r="G40"/>
  <c r="H40"/>
  <c r="D41"/>
  <c r="E41"/>
  <c r="F41"/>
  <c r="G41"/>
  <c r="H41"/>
  <c r="D42"/>
  <c r="E42"/>
  <c r="F42"/>
  <c r="G42"/>
  <c r="H42"/>
  <c r="D419" i="4"/>
  <c r="E419"/>
  <c r="F419"/>
  <c r="G419"/>
  <c r="H419"/>
  <c r="D3326"/>
  <c r="E3326"/>
  <c r="F3326"/>
  <c r="G3326"/>
  <c r="H3326"/>
  <c r="D3327"/>
  <c r="E3327"/>
  <c r="F3327"/>
  <c r="G3327"/>
  <c r="H3327"/>
  <c r="D2117"/>
  <c r="E2117"/>
  <c r="F2117"/>
  <c r="G2117"/>
  <c r="H2117"/>
  <c r="D2118"/>
  <c r="E2118"/>
  <c r="F2118"/>
  <c r="G2118"/>
  <c r="H2118"/>
  <c r="D5247" i="2"/>
  <c r="E5247"/>
  <c r="F5247"/>
  <c r="G5247"/>
  <c r="H5247"/>
  <c r="D5248"/>
  <c r="E5248"/>
  <c r="F5248"/>
  <c r="G5248"/>
  <c r="H5248"/>
  <c r="D5249"/>
  <c r="E5249"/>
  <c r="F5249"/>
  <c r="G5249"/>
  <c r="H5249"/>
  <c r="D121" i="13"/>
  <c r="E121"/>
  <c r="F121"/>
  <c r="G121"/>
  <c r="H121"/>
  <c r="D122"/>
  <c r="E122"/>
  <c r="F122"/>
  <c r="G122"/>
  <c r="H122"/>
  <c r="D123"/>
  <c r="E123"/>
  <c r="F123"/>
  <c r="G123"/>
  <c r="H123"/>
  <c r="D124"/>
  <c r="E124"/>
  <c r="F124"/>
  <c r="G124"/>
  <c r="H124"/>
  <c r="D125"/>
  <c r="E125"/>
  <c r="F125"/>
  <c r="G125"/>
  <c r="H125"/>
  <c r="D126"/>
  <c r="E126"/>
  <c r="F126"/>
  <c r="G126"/>
  <c r="H126"/>
  <c r="D127"/>
  <c r="E127"/>
  <c r="F127"/>
  <c r="G127"/>
  <c r="H127"/>
  <c r="D128"/>
  <c r="E128"/>
  <c r="F128"/>
  <c r="G128"/>
  <c r="H128"/>
  <c r="D836" i="2"/>
  <c r="E836"/>
  <c r="F836"/>
  <c r="G836"/>
  <c r="H836"/>
  <c r="D837"/>
  <c r="E837"/>
  <c r="F837"/>
  <c r="G837"/>
  <c r="H837"/>
  <c r="D1135"/>
  <c r="E1135"/>
  <c r="F1135"/>
  <c r="G1135"/>
  <c r="H1135"/>
  <c r="D1136"/>
  <c r="E1136"/>
  <c r="F1136"/>
  <c r="G1136"/>
  <c r="H1136"/>
  <c r="D15" i="6"/>
  <c r="E15"/>
  <c r="F15"/>
  <c r="G15"/>
  <c r="H15"/>
  <c r="D16"/>
  <c r="E16"/>
  <c r="F16"/>
  <c r="G16"/>
  <c r="H16"/>
  <c r="D696" i="4"/>
  <c r="E696"/>
  <c r="F696"/>
  <c r="G696"/>
  <c r="H696"/>
  <c r="D16" i="13"/>
  <c r="E16"/>
  <c r="F16"/>
  <c r="G16"/>
  <c r="H16"/>
  <c r="D2874" i="2"/>
  <c r="E2874"/>
  <c r="F2874"/>
  <c r="G2874"/>
  <c r="H2874"/>
  <c r="D2875"/>
  <c r="E2875"/>
  <c r="F2875"/>
  <c r="G2875"/>
  <c r="H2875"/>
  <c r="D2876"/>
  <c r="E2876"/>
  <c r="F2876"/>
  <c r="G2876"/>
  <c r="H2876"/>
  <c r="D2877"/>
  <c r="E2877"/>
  <c r="F2877"/>
  <c r="G2877"/>
  <c r="H2877"/>
  <c r="D5108"/>
  <c r="E5108"/>
  <c r="F5108"/>
  <c r="G5108"/>
  <c r="H5108"/>
  <c r="D906" i="4"/>
  <c r="E906"/>
  <c r="F906"/>
  <c r="G906"/>
  <c r="H906"/>
  <c r="D4873" i="2"/>
  <c r="E4873"/>
  <c r="F4873"/>
  <c r="G4873"/>
  <c r="H4873"/>
  <c r="D1687" i="4"/>
  <c r="E1687"/>
  <c r="F1687"/>
  <c r="G1687"/>
  <c r="H1687"/>
  <c r="D5081" i="2"/>
  <c r="E5081"/>
  <c r="F5081"/>
  <c r="G5081"/>
  <c r="H5081"/>
  <c r="D1524" i="4"/>
  <c r="E1524"/>
  <c r="F1524"/>
  <c r="G1524"/>
  <c r="H1524"/>
  <c r="D1525"/>
  <c r="E1525"/>
  <c r="F1525"/>
  <c r="G1525"/>
  <c r="H1525"/>
  <c r="D5477" i="2"/>
  <c r="E5477"/>
  <c r="F5477"/>
  <c r="G5477"/>
  <c r="H5477"/>
  <c r="D37" i="13"/>
  <c r="E37"/>
  <c r="F37"/>
  <c r="G37"/>
  <c r="H37"/>
  <c r="D38"/>
  <c r="E38"/>
  <c r="F38"/>
  <c r="G38"/>
  <c r="H38"/>
  <c r="D3844" i="2"/>
  <c r="E3844"/>
  <c r="F3844"/>
  <c r="G3844"/>
  <c r="H3844"/>
  <c r="D3845"/>
  <c r="E3845"/>
  <c r="F3845"/>
  <c r="G3845"/>
  <c r="H3845"/>
  <c r="D3792"/>
  <c r="E3792"/>
  <c r="F3792"/>
  <c r="G3792"/>
  <c r="H3792"/>
  <c r="D2481" i="4"/>
  <c r="E2481"/>
  <c r="F2481"/>
  <c r="G2481"/>
  <c r="H2481"/>
  <c r="D2449"/>
  <c r="E2449"/>
  <c r="F2449"/>
  <c r="G2449"/>
  <c r="H2449"/>
  <c r="D5246" i="2"/>
  <c r="E5246"/>
  <c r="F5246"/>
  <c r="G5246"/>
  <c r="H5246"/>
  <c r="D709" i="4"/>
  <c r="E709"/>
  <c r="F709"/>
  <c r="G709"/>
  <c r="H709"/>
  <c r="D223"/>
  <c r="E223"/>
  <c r="F223"/>
  <c r="G223"/>
  <c r="H223"/>
  <c r="D1725"/>
  <c r="E1725"/>
  <c r="F1725"/>
  <c r="G1725"/>
  <c r="H1725"/>
  <c r="D1726"/>
  <c r="E1726"/>
  <c r="F1726"/>
  <c r="G1726"/>
  <c r="H1726"/>
  <c r="D2703"/>
  <c r="E2703"/>
  <c r="F2703"/>
  <c r="G2703"/>
  <c r="H2703"/>
  <c r="H5080" i="2"/>
  <c r="G5080"/>
  <c r="F5080"/>
  <c r="E5080"/>
  <c r="D5080"/>
  <c r="D2982"/>
  <c r="E2982"/>
  <c r="F2982"/>
  <c r="G2982"/>
  <c r="H2982"/>
  <c r="H2981"/>
  <c r="G2981"/>
  <c r="F2981"/>
  <c r="E2981"/>
  <c r="D2981"/>
  <c r="H2980"/>
  <c r="G2980"/>
  <c r="F2980"/>
  <c r="E2980"/>
  <c r="D2980"/>
  <c r="H3547"/>
  <c r="G3547"/>
  <c r="F3547"/>
  <c r="E3547"/>
  <c r="D3547"/>
  <c r="H3546"/>
  <c r="G3546"/>
  <c r="F3546"/>
  <c r="E3546"/>
  <c r="D3546"/>
  <c r="H3318"/>
  <c r="G3318"/>
  <c r="F3318"/>
  <c r="E3318"/>
  <c r="D3318"/>
  <c r="H3317"/>
  <c r="G3317"/>
  <c r="F3317"/>
  <c r="E3317"/>
  <c r="D3317"/>
  <c r="D3307"/>
  <c r="E3307"/>
  <c r="F3307"/>
  <c r="G3307"/>
  <c r="H3307"/>
  <c r="D418" i="4"/>
  <c r="E418"/>
  <c r="F418"/>
  <c r="G418"/>
  <c r="H418"/>
  <c r="D2222"/>
  <c r="E2222"/>
  <c r="F2222"/>
  <c r="G2222"/>
  <c r="H2222"/>
  <c r="D4442" i="2"/>
  <c r="E4442"/>
  <c r="F4442"/>
  <c r="G4442"/>
  <c r="H4442"/>
  <c r="D3001" i="4"/>
  <c r="E3001"/>
  <c r="F3001"/>
  <c r="G3001"/>
  <c r="H3001"/>
  <c r="D3483"/>
  <c r="E3483"/>
  <c r="F3483"/>
  <c r="G3483"/>
  <c r="H3483"/>
  <c r="D861"/>
  <c r="E861"/>
  <c r="F861"/>
  <c r="G861"/>
  <c r="H861"/>
  <c r="D1895"/>
  <c r="E1895"/>
  <c r="F1895"/>
  <c r="G1895"/>
  <c r="H1895"/>
  <c r="D1896"/>
  <c r="E1896"/>
  <c r="F1896"/>
  <c r="G1896"/>
  <c r="H1896"/>
  <c r="D877"/>
  <c r="E877"/>
  <c r="F877"/>
  <c r="G877"/>
  <c r="H877"/>
  <c r="D878"/>
  <c r="E878"/>
  <c r="F878"/>
  <c r="G878"/>
  <c r="H878"/>
  <c r="D774"/>
  <c r="E774"/>
  <c r="F774"/>
  <c r="G774"/>
  <c r="H774"/>
  <c r="D775"/>
  <c r="E775"/>
  <c r="F775"/>
  <c r="G775"/>
  <c r="H775"/>
  <c r="D60"/>
  <c r="E60"/>
  <c r="F60"/>
  <c r="G60"/>
  <c r="H60"/>
  <c r="D58"/>
  <c r="E58"/>
  <c r="F58"/>
  <c r="G58"/>
  <c r="H58"/>
  <c r="D59"/>
  <c r="E59"/>
  <c r="F59"/>
  <c r="G59"/>
  <c r="H59"/>
  <c r="H3421"/>
  <c r="G3421"/>
  <c r="F3421"/>
  <c r="E3421"/>
  <c r="D3421"/>
  <c r="H3420"/>
  <c r="G3420"/>
  <c r="F3420"/>
  <c r="E3420"/>
  <c r="D3420"/>
  <c r="H3419"/>
  <c r="G3419"/>
  <c r="F3419"/>
  <c r="E3419"/>
  <c r="D3419"/>
  <c r="D3406"/>
  <c r="E3406"/>
  <c r="F3406"/>
  <c r="G3406"/>
  <c r="H3406"/>
  <c r="D3407"/>
  <c r="E3407"/>
  <c r="F3407"/>
  <c r="G3407"/>
  <c r="H3407"/>
  <c r="D3408"/>
  <c r="E3408"/>
  <c r="F3408"/>
  <c r="G3408"/>
  <c r="H3408"/>
  <c r="D3409"/>
  <c r="E3409"/>
  <c r="F3409"/>
  <c r="G3409"/>
  <c r="H3409"/>
  <c r="D3176" i="2"/>
  <c r="E3176"/>
  <c r="F3176"/>
  <c r="G3176"/>
  <c r="H3176"/>
  <c r="D3177"/>
  <c r="E3177"/>
  <c r="F3177"/>
  <c r="G3177"/>
  <c r="H3177"/>
  <c r="D3178"/>
  <c r="E3178"/>
  <c r="F3178"/>
  <c r="G3178"/>
  <c r="H3178"/>
  <c r="D922" i="5"/>
  <c r="E922"/>
  <c r="F922"/>
  <c r="G922"/>
  <c r="H922"/>
  <c r="D923"/>
  <c r="E923"/>
  <c r="F923"/>
  <c r="G923"/>
  <c r="H923"/>
  <c r="D924"/>
  <c r="E924"/>
  <c r="F924"/>
  <c r="G924"/>
  <c r="H924"/>
  <c r="D3164" i="4"/>
  <c r="E3164"/>
  <c r="F3164"/>
  <c r="G3164"/>
  <c r="H3164"/>
  <c r="D3165"/>
  <c r="E3165"/>
  <c r="F3165"/>
  <c r="G3165"/>
  <c r="H3165"/>
  <c r="D3166"/>
  <c r="E3166"/>
  <c r="F3166"/>
  <c r="G3166"/>
  <c r="H3166"/>
  <c r="D1685"/>
  <c r="E1685"/>
  <c r="F1685"/>
  <c r="G1685"/>
  <c r="H1685"/>
  <c r="D1686"/>
  <c r="E1686"/>
  <c r="F1686"/>
  <c r="G1686"/>
  <c r="H1686"/>
  <c r="D2072"/>
  <c r="E2072"/>
  <c r="F2072"/>
  <c r="G2072"/>
  <c r="H2072"/>
  <c r="D2073"/>
  <c r="E2073"/>
  <c r="F2073"/>
  <c r="G2073"/>
  <c r="H2073"/>
  <c r="D2074"/>
  <c r="E2074"/>
  <c r="F2074"/>
  <c r="G2074"/>
  <c r="H2074"/>
  <c r="H1169" i="5"/>
  <c r="G1169"/>
  <c r="F1169"/>
  <c r="E1169"/>
  <c r="D1169"/>
  <c r="H1168"/>
  <c r="G1168"/>
  <c r="F1168"/>
  <c r="E1168"/>
  <c r="D1168"/>
  <c r="H1167"/>
  <c r="G1167"/>
  <c r="F1167"/>
  <c r="E1167"/>
  <c r="D1167"/>
  <c r="H1166"/>
  <c r="G1166"/>
  <c r="F1166"/>
  <c r="E1166"/>
  <c r="D1166"/>
  <c r="H1164"/>
  <c r="G1164"/>
  <c r="F1164"/>
  <c r="E1164"/>
  <c r="D1164"/>
  <c r="H1163"/>
  <c r="G1163"/>
  <c r="F1163"/>
  <c r="E1163"/>
  <c r="D1163"/>
  <c r="H1152"/>
  <c r="G1152"/>
  <c r="F1152"/>
  <c r="E1152"/>
  <c r="D1152"/>
  <c r="H1151"/>
  <c r="G1151"/>
  <c r="F1151"/>
  <c r="E1151"/>
  <c r="D1151"/>
  <c r="D617"/>
  <c r="E617"/>
  <c r="F617"/>
  <c r="G617"/>
  <c r="H617"/>
  <c r="D618"/>
  <c r="E618"/>
  <c r="F618"/>
  <c r="G618"/>
  <c r="H618"/>
  <c r="D585"/>
  <c r="E585"/>
  <c r="F585"/>
  <c r="G585"/>
  <c r="H585"/>
  <c r="D586"/>
  <c r="E586"/>
  <c r="F586"/>
  <c r="G586"/>
  <c r="H586"/>
  <c r="D587"/>
  <c r="E587"/>
  <c r="F587"/>
  <c r="G587"/>
  <c r="H587"/>
  <c r="D588"/>
  <c r="E588"/>
  <c r="F588"/>
  <c r="G588"/>
  <c r="H588"/>
  <c r="D589"/>
  <c r="E589"/>
  <c r="F589"/>
  <c r="G589"/>
  <c r="H589"/>
  <c r="D590"/>
  <c r="E590"/>
  <c r="F590"/>
  <c r="G590"/>
  <c r="H590"/>
  <c r="H5569" i="2"/>
  <c r="G5569"/>
  <c r="F5569"/>
  <c r="E5569"/>
  <c r="D5569"/>
  <c r="H5568"/>
  <c r="G5568"/>
  <c r="F5568"/>
  <c r="E5568"/>
  <c r="D5568"/>
  <c r="D5540"/>
  <c r="E5540"/>
  <c r="F5540"/>
  <c r="G5540"/>
  <c r="H5540"/>
  <c r="D5529"/>
  <c r="E5529"/>
  <c r="F5529"/>
  <c r="G5529"/>
  <c r="H5529"/>
  <c r="D755" i="5"/>
  <c r="E755"/>
  <c r="F755"/>
  <c r="G755"/>
  <c r="H755"/>
  <c r="D756"/>
  <c r="E756"/>
  <c r="F756"/>
  <c r="G756"/>
  <c r="H756"/>
  <c r="D3481" i="4"/>
  <c r="E3481"/>
  <c r="F3481"/>
  <c r="G3481"/>
  <c r="H3481"/>
  <c r="D3482"/>
  <c r="E3482"/>
  <c r="F3482"/>
  <c r="G3482"/>
  <c r="H3482"/>
  <c r="H4236" i="2"/>
  <c r="G4236"/>
  <c r="F4236"/>
  <c r="E4236"/>
  <c r="D4236"/>
  <c r="H4235"/>
  <c r="G4235"/>
  <c r="F4235"/>
  <c r="E4235"/>
  <c r="D4235"/>
  <c r="H140" i="13"/>
  <c r="G140"/>
  <c r="F140"/>
  <c r="E140"/>
  <c r="D140"/>
  <c r="H139"/>
  <c r="G139"/>
  <c r="F139"/>
  <c r="E139"/>
  <c r="D139"/>
  <c r="H138"/>
  <c r="G138"/>
  <c r="F138"/>
  <c r="E138"/>
  <c r="D138"/>
  <c r="D3324" i="4"/>
  <c r="E3324"/>
  <c r="F3324"/>
  <c r="G3324"/>
  <c r="H3324"/>
  <c r="D3325"/>
  <c r="E3325"/>
  <c r="F3325"/>
  <c r="G3325"/>
  <c r="H3325"/>
  <c r="D1929"/>
  <c r="E1929"/>
  <c r="F1929"/>
  <c r="G1929"/>
  <c r="H1929"/>
  <c r="D1930"/>
  <c r="E1930"/>
  <c r="F1930"/>
  <c r="G1930"/>
  <c r="H1930"/>
  <c r="D3256"/>
  <c r="E3256"/>
  <c r="F3256"/>
  <c r="G3256"/>
  <c r="H3256"/>
  <c r="D3257"/>
  <c r="E3257"/>
  <c r="F3257"/>
  <c r="G3257"/>
  <c r="H3257"/>
  <c r="D3258"/>
  <c r="E3258"/>
  <c r="F3258"/>
  <c r="G3258"/>
  <c r="H3258"/>
  <c r="D3259"/>
  <c r="E3259"/>
  <c r="F3259"/>
  <c r="G3259"/>
  <c r="H3259"/>
  <c r="D3260"/>
  <c r="E3260"/>
  <c r="F3260"/>
  <c r="G3260"/>
  <c r="H3260"/>
  <c r="D3261"/>
  <c r="E3261"/>
  <c r="F3261"/>
  <c r="G3261"/>
  <c r="H3261"/>
  <c r="D3262"/>
  <c r="E3262"/>
  <c r="F3262"/>
  <c r="G3262"/>
  <c r="H3262"/>
  <c r="D3263"/>
  <c r="E3263"/>
  <c r="F3263"/>
  <c r="G3263"/>
  <c r="H3263"/>
  <c r="D3264"/>
  <c r="E3264"/>
  <c r="F3264"/>
  <c r="G3264"/>
  <c r="H3264"/>
  <c r="D3265"/>
  <c r="E3265"/>
  <c r="F3265"/>
  <c r="G3265"/>
  <c r="H3265"/>
  <c r="D3266"/>
  <c r="E3266"/>
  <c r="F3266"/>
  <c r="G3266"/>
  <c r="H3266"/>
  <c r="D3267"/>
  <c r="E3267"/>
  <c r="F3267"/>
  <c r="G3267"/>
  <c r="H3267"/>
  <c r="D3268"/>
  <c r="E3268"/>
  <c r="F3268"/>
  <c r="G3268"/>
  <c r="H3268"/>
  <c r="D3269"/>
  <c r="E3269"/>
  <c r="F3269"/>
  <c r="G3269"/>
  <c r="H3269"/>
  <c r="D3270"/>
  <c r="E3270"/>
  <c r="F3270"/>
  <c r="G3270"/>
  <c r="H3270"/>
  <c r="D3319"/>
  <c r="E3319"/>
  <c r="F3319"/>
  <c r="G3319"/>
  <c r="H3319"/>
  <c r="D3320"/>
  <c r="E3320"/>
  <c r="F3320"/>
  <c r="G3320"/>
  <c r="H3320"/>
  <c r="D3321"/>
  <c r="E3321"/>
  <c r="F3321"/>
  <c r="G3321"/>
  <c r="H3321"/>
  <c r="D3322"/>
  <c r="E3322"/>
  <c r="F3322"/>
  <c r="G3322"/>
  <c r="H3322"/>
  <c r="D3323"/>
  <c r="E3323"/>
  <c r="F3323"/>
  <c r="G3323"/>
  <c r="H3323"/>
  <c r="D1212"/>
  <c r="E1212"/>
  <c r="F1212"/>
  <c r="G1212"/>
  <c r="H1212"/>
  <c r="D1213"/>
  <c r="E1213"/>
  <c r="F1213"/>
  <c r="G1213"/>
  <c r="H1213"/>
  <c r="D1135"/>
  <c r="E1135"/>
  <c r="F1135"/>
  <c r="G1135"/>
  <c r="H1135"/>
  <c r="D1136"/>
  <c r="E1136"/>
  <c r="F1136"/>
  <c r="G1136"/>
  <c r="H1136"/>
  <c r="D2315"/>
  <c r="E2315"/>
  <c r="F2315"/>
  <c r="G2315"/>
  <c r="H2315"/>
  <c r="D2316"/>
  <c r="E2316"/>
  <c r="F2316"/>
  <c r="G2316"/>
  <c r="H2316"/>
  <c r="D2317"/>
  <c r="E2317"/>
  <c r="F2317"/>
  <c r="G2317"/>
  <c r="H2317"/>
  <c r="H488" i="5"/>
  <c r="G488"/>
  <c r="F488"/>
  <c r="E488"/>
  <c r="D488"/>
  <c r="H487"/>
  <c r="G487"/>
  <c r="F487"/>
  <c r="E487"/>
  <c r="D487"/>
  <c r="H486"/>
  <c r="G486"/>
  <c r="F486"/>
  <c r="E486"/>
  <c r="D486"/>
  <c r="D2447" i="4"/>
  <c r="E2447"/>
  <c r="F2447"/>
  <c r="G2447"/>
  <c r="H2447"/>
  <c r="D2448"/>
  <c r="E2448"/>
  <c r="F2448"/>
  <c r="G2448"/>
  <c r="H2448"/>
  <c r="D441" i="5"/>
  <c r="E441"/>
  <c r="F441"/>
  <c r="G441"/>
  <c r="H441"/>
  <c r="D442"/>
  <c r="E442"/>
  <c r="F442"/>
  <c r="G442"/>
  <c r="H442"/>
  <c r="H393"/>
  <c r="G393"/>
  <c r="F393"/>
  <c r="E393"/>
  <c r="D393"/>
  <c r="H392"/>
  <c r="G392"/>
  <c r="F392"/>
  <c r="E392"/>
  <c r="D392"/>
  <c r="H3000" i="4"/>
  <c r="G3000"/>
  <c r="F3000"/>
  <c r="E3000"/>
  <c r="D3000"/>
  <c r="H2999"/>
  <c r="G2999"/>
  <c r="F2999"/>
  <c r="E2999"/>
  <c r="D2999"/>
  <c r="H2809"/>
  <c r="G2809"/>
  <c r="F2809"/>
  <c r="E2809"/>
  <c r="D2809"/>
  <c r="H2808"/>
  <c r="G2808"/>
  <c r="F2808"/>
  <c r="E2808"/>
  <c r="D2808"/>
  <c r="D2771"/>
  <c r="E2771"/>
  <c r="F2771"/>
  <c r="G2771"/>
  <c r="H2771"/>
  <c r="D2767"/>
  <c r="E2767"/>
  <c r="F2767"/>
  <c r="G2767"/>
  <c r="H2767"/>
  <c r="D2768"/>
  <c r="E2768"/>
  <c r="F2768"/>
  <c r="G2768"/>
  <c r="H2768"/>
  <c r="D2769"/>
  <c r="E2769"/>
  <c r="F2769"/>
  <c r="G2769"/>
  <c r="H2769"/>
  <c r="D2770"/>
  <c r="E2770"/>
  <c r="F2770"/>
  <c r="G2770"/>
  <c r="H2770"/>
  <c r="D2701"/>
  <c r="E2701"/>
  <c r="F2701"/>
  <c r="G2701"/>
  <c r="H2701"/>
  <c r="D2702"/>
  <c r="E2702"/>
  <c r="F2702"/>
  <c r="G2702"/>
  <c r="H2702"/>
  <c r="D2840"/>
  <c r="E2840"/>
  <c r="F2840"/>
  <c r="G2840"/>
  <c r="H2840"/>
  <c r="D2841"/>
  <c r="E2841"/>
  <c r="F2841"/>
  <c r="G2841"/>
  <c r="H2841"/>
  <c r="D2842"/>
  <c r="E2842"/>
  <c r="F2842"/>
  <c r="G2842"/>
  <c r="H2842"/>
  <c r="D2843"/>
  <c r="E2843"/>
  <c r="F2843"/>
  <c r="G2843"/>
  <c r="H2843"/>
  <c r="D2844"/>
  <c r="E2844"/>
  <c r="F2844"/>
  <c r="G2844"/>
  <c r="H2844"/>
  <c r="H31" i="7"/>
  <c r="G31"/>
  <c r="F31"/>
  <c r="E31"/>
  <c r="D31"/>
  <c r="H30"/>
  <c r="G30"/>
  <c r="F30"/>
  <c r="E30"/>
  <c r="D30"/>
  <c r="D1893" i="4"/>
  <c r="E1893"/>
  <c r="F1893"/>
  <c r="G1893"/>
  <c r="H1893"/>
  <c r="D1894"/>
  <c r="E1894"/>
  <c r="F1894"/>
  <c r="G1894"/>
  <c r="H1894"/>
  <c r="D1800"/>
  <c r="E1800"/>
  <c r="F1800"/>
  <c r="G1800"/>
  <c r="H1800"/>
  <c r="D1801"/>
  <c r="E1801"/>
  <c r="F1801"/>
  <c r="G1801"/>
  <c r="H1801"/>
  <c r="D2530"/>
  <c r="E2530"/>
  <c r="F2530"/>
  <c r="G2530"/>
  <c r="H2530"/>
  <c r="D2531"/>
  <c r="E2531"/>
  <c r="F2531"/>
  <c r="G2531"/>
  <c r="H2531"/>
  <c r="H5345" i="2"/>
  <c r="G5345"/>
  <c r="F5345"/>
  <c r="E5345"/>
  <c r="D5345"/>
  <c r="H5344"/>
  <c r="G5344"/>
  <c r="F5344"/>
  <c r="E5344"/>
  <c r="D5344"/>
  <c r="H5343"/>
  <c r="G5343"/>
  <c r="F5343"/>
  <c r="E5343"/>
  <c r="D5343"/>
  <c r="H5342"/>
  <c r="G5342"/>
  <c r="F5342"/>
  <c r="E5342"/>
  <c r="D5342"/>
  <c r="H5341"/>
  <c r="G5341"/>
  <c r="F5341"/>
  <c r="E5341"/>
  <c r="D5341"/>
  <c r="H5340"/>
  <c r="G5340"/>
  <c r="F5340"/>
  <c r="E5340"/>
  <c r="D5340"/>
  <c r="H5339"/>
  <c r="G5339"/>
  <c r="F5339"/>
  <c r="E5339"/>
  <c r="D5339"/>
  <c r="H5338"/>
  <c r="G5338"/>
  <c r="F5338"/>
  <c r="E5338"/>
  <c r="D5338"/>
  <c r="H5337"/>
  <c r="G5337"/>
  <c r="F5337"/>
  <c r="E5337"/>
  <c r="D5337"/>
  <c r="H5336"/>
  <c r="G5336"/>
  <c r="F5336"/>
  <c r="E5336"/>
  <c r="D5336"/>
  <c r="H5335"/>
  <c r="G5335"/>
  <c r="F5335"/>
  <c r="E5335"/>
  <c r="D5335"/>
  <c r="H5334"/>
  <c r="G5334"/>
  <c r="F5334"/>
  <c r="E5334"/>
  <c r="D5334"/>
  <c r="H5333"/>
  <c r="G5333"/>
  <c r="F5333"/>
  <c r="E5333"/>
  <c r="D5333"/>
  <c r="H5332"/>
  <c r="G5332"/>
  <c r="F5332"/>
  <c r="E5332"/>
  <c r="D5332"/>
  <c r="H5331"/>
  <c r="G5331"/>
  <c r="F5331"/>
  <c r="E5331"/>
  <c r="D5331"/>
  <c r="H5330"/>
  <c r="G5330"/>
  <c r="F5330"/>
  <c r="E5330"/>
  <c r="D5330"/>
  <c r="H5329"/>
  <c r="G5329"/>
  <c r="F5329"/>
  <c r="E5329"/>
  <c r="D5329"/>
  <c r="H5328"/>
  <c r="G5328"/>
  <c r="F5328"/>
  <c r="E5328"/>
  <c r="D5328"/>
  <c r="H5327"/>
  <c r="G5327"/>
  <c r="F5327"/>
  <c r="E5327"/>
  <c r="D5327"/>
  <c r="H5326"/>
  <c r="G5326"/>
  <c r="F5326"/>
  <c r="E5326"/>
  <c r="D5326"/>
  <c r="H5325"/>
  <c r="G5325"/>
  <c r="F5325"/>
  <c r="E5325"/>
  <c r="D5325"/>
  <c r="H5324"/>
  <c r="G5324"/>
  <c r="F5324"/>
  <c r="E5324"/>
  <c r="D5324"/>
  <c r="H5323"/>
  <c r="G5323"/>
  <c r="F5323"/>
  <c r="E5323"/>
  <c r="D5323"/>
  <c r="H2158" i="4"/>
  <c r="G2158"/>
  <c r="F2158"/>
  <c r="E2158"/>
  <c r="D2158"/>
  <c r="H2157"/>
  <c r="G2157"/>
  <c r="F2157"/>
  <c r="E2157"/>
  <c r="D2157"/>
  <c r="H2156"/>
  <c r="G2156"/>
  <c r="F2156"/>
  <c r="E2156"/>
  <c r="D2156"/>
  <c r="H1134" i="2"/>
  <c r="G1134"/>
  <c r="F1134"/>
  <c r="E1134"/>
  <c r="D1134"/>
  <c r="H835"/>
  <c r="G835"/>
  <c r="F835"/>
  <c r="E835"/>
  <c r="D835"/>
  <c r="H834"/>
  <c r="G834"/>
  <c r="F834"/>
  <c r="E834"/>
  <c r="D834"/>
  <c r="H833"/>
  <c r="G833"/>
  <c r="F833"/>
  <c r="E833"/>
  <c r="D833"/>
  <c r="H832"/>
  <c r="G832"/>
  <c r="F832"/>
  <c r="E832"/>
  <c r="D832"/>
  <c r="H831"/>
  <c r="G831"/>
  <c r="F831"/>
  <c r="E831"/>
  <c r="D831"/>
  <c r="H442"/>
  <c r="G442"/>
  <c r="F442"/>
  <c r="E442"/>
  <c r="D442"/>
  <c r="H441"/>
  <c r="G441"/>
  <c r="F441"/>
  <c r="E441"/>
  <c r="D441"/>
  <c r="H440"/>
  <c r="G440"/>
  <c r="F440"/>
  <c r="E440"/>
  <c r="D440"/>
  <c r="H439"/>
  <c r="G439"/>
  <c r="F439"/>
  <c r="E439"/>
  <c r="D439"/>
  <c r="H400"/>
  <c r="G400"/>
  <c r="F400"/>
  <c r="E400"/>
  <c r="D2480" i="4"/>
  <c r="E2480"/>
  <c r="F2480"/>
  <c r="G2480"/>
  <c r="H2480"/>
  <c r="D2446"/>
  <c r="E2446"/>
  <c r="F2446"/>
  <c r="G2446"/>
  <c r="H2446"/>
  <c r="D42"/>
  <c r="E42"/>
  <c r="F42"/>
  <c r="G42"/>
  <c r="H42"/>
  <c r="D43"/>
  <c r="E43"/>
  <c r="F43"/>
  <c r="G43"/>
  <c r="H43"/>
  <c r="D1891"/>
  <c r="E1891"/>
  <c r="F1891"/>
  <c r="G1891"/>
  <c r="H1891"/>
  <c r="D1892"/>
  <c r="E1892"/>
  <c r="F1892"/>
  <c r="G1892"/>
  <c r="H1892"/>
  <c r="D1847"/>
  <c r="E1847"/>
  <c r="F1847"/>
  <c r="G1847"/>
  <c r="H1847"/>
  <c r="D1848"/>
  <c r="E1848"/>
  <c r="F1848"/>
  <c r="G1848"/>
  <c r="H1848"/>
  <c r="D3162"/>
  <c r="E3162"/>
  <c r="F3162"/>
  <c r="G3162"/>
  <c r="H3162"/>
  <c r="D3163"/>
  <c r="E3163"/>
  <c r="F3163"/>
  <c r="G3163"/>
  <c r="H3163"/>
  <c r="D1250"/>
  <c r="E1250"/>
  <c r="F1250"/>
  <c r="G1250"/>
  <c r="H1250"/>
  <c r="D1251"/>
  <c r="E1251"/>
  <c r="F1251"/>
  <c r="G1251"/>
  <c r="H1251"/>
  <c r="D1214"/>
  <c r="E1214"/>
  <c r="F1214"/>
  <c r="G1214"/>
  <c r="H1214"/>
  <c r="D1215"/>
  <c r="E1215"/>
  <c r="F1215"/>
  <c r="G1215"/>
  <c r="H1215"/>
  <c r="D3665" i="2"/>
  <c r="E3665"/>
  <c r="F3665"/>
  <c r="G3665"/>
  <c r="H3665"/>
  <c r="D3666"/>
  <c r="E3666"/>
  <c r="F3666"/>
  <c r="G3666"/>
  <c r="H3666"/>
  <c r="D3441"/>
  <c r="E3441"/>
  <c r="F3441"/>
  <c r="G3441"/>
  <c r="H3441"/>
  <c r="D3442"/>
  <c r="E3442"/>
  <c r="F3442"/>
  <c r="G3442"/>
  <c r="H3442"/>
  <c r="D4378"/>
  <c r="E4378"/>
  <c r="F4378"/>
  <c r="G4378"/>
  <c r="H4378"/>
  <c r="D4379"/>
  <c r="E4379"/>
  <c r="F4379"/>
  <c r="G4379"/>
  <c r="H4379"/>
  <c r="D4567"/>
  <c r="E4567"/>
  <c r="F4567"/>
  <c r="G4567"/>
  <c r="H4567"/>
  <c r="D4568"/>
  <c r="E4568"/>
  <c r="F4568"/>
  <c r="G4568"/>
  <c r="H4568"/>
  <c r="D2021" i="4"/>
  <c r="E2021"/>
  <c r="F2021"/>
  <c r="G2021"/>
  <c r="H2021"/>
  <c r="D1710"/>
  <c r="E1710"/>
  <c r="F1710"/>
  <c r="G1710"/>
  <c r="H1710"/>
  <c r="D1723"/>
  <c r="E1723"/>
  <c r="F1723"/>
  <c r="G1723"/>
  <c r="H1723"/>
  <c r="D1724"/>
  <c r="E1724"/>
  <c r="F1724"/>
  <c r="G1724"/>
  <c r="H1724"/>
  <c r="D3620"/>
  <c r="E3620"/>
  <c r="F3620"/>
  <c r="G3620"/>
  <c r="H3620"/>
  <c r="D3621"/>
  <c r="E3621"/>
  <c r="F3621"/>
  <c r="G3621"/>
  <c r="H3621"/>
  <c r="D3622"/>
  <c r="E3622"/>
  <c r="F3622"/>
  <c r="G3622"/>
  <c r="H3622"/>
  <c r="D3623"/>
  <c r="E3623"/>
  <c r="F3623"/>
  <c r="G3623"/>
  <c r="H3623"/>
  <c r="D3624"/>
  <c r="E3624"/>
  <c r="F3624"/>
  <c r="G3624"/>
  <c r="H3624"/>
  <c r="D3625"/>
  <c r="E3625"/>
  <c r="F3625"/>
  <c r="G3625"/>
  <c r="H3625"/>
  <c r="D94" i="13"/>
  <c r="E94"/>
  <c r="F94"/>
  <c r="G94"/>
  <c r="H94"/>
  <c r="D88"/>
  <c r="E88"/>
  <c r="F88"/>
  <c r="G88"/>
  <c r="H88"/>
  <c r="D89"/>
  <c r="E89"/>
  <c r="F89"/>
  <c r="G89"/>
  <c r="H89"/>
  <c r="D90"/>
  <c r="E90"/>
  <c r="F90"/>
  <c r="G90"/>
  <c r="H90"/>
  <c r="D91"/>
  <c r="E91"/>
  <c r="F91"/>
  <c r="G91"/>
  <c r="H91"/>
  <c r="D92"/>
  <c r="E92"/>
  <c r="F92"/>
  <c r="G92"/>
  <c r="H92"/>
  <c r="D93"/>
  <c r="E93"/>
  <c r="F93"/>
  <c r="G93"/>
  <c r="H93"/>
  <c r="D95"/>
  <c r="E95"/>
  <c r="F95"/>
  <c r="G95"/>
  <c r="H95"/>
  <c r="D86"/>
  <c r="E86"/>
  <c r="F86"/>
  <c r="G86"/>
  <c r="H86"/>
  <c r="D87"/>
  <c r="E87"/>
  <c r="F87"/>
  <c r="G87"/>
  <c r="H87"/>
  <c r="H112"/>
  <c r="G112"/>
  <c r="F112"/>
  <c r="E112"/>
  <c r="D112"/>
  <c r="H111"/>
  <c r="G111"/>
  <c r="F111"/>
  <c r="E111"/>
  <c r="D111"/>
  <c r="H110"/>
  <c r="G110"/>
  <c r="F110"/>
  <c r="E110"/>
  <c r="D110"/>
  <c r="H109"/>
  <c r="G109"/>
  <c r="F109"/>
  <c r="E109"/>
  <c r="D109"/>
  <c r="H108"/>
  <c r="G108"/>
  <c r="F108"/>
  <c r="E108"/>
  <c r="D108"/>
  <c r="H107"/>
  <c r="G107"/>
  <c r="F107"/>
  <c r="E107"/>
  <c r="D107"/>
  <c r="H106"/>
  <c r="G106"/>
  <c r="F106"/>
  <c r="E106"/>
  <c r="D106"/>
  <c r="D4778" i="2" l="1"/>
  <c r="E4778"/>
  <c r="F4778"/>
  <c r="G4778"/>
  <c r="H4778"/>
  <c r="D4779"/>
  <c r="E4779"/>
  <c r="F4779"/>
  <c r="G4779"/>
  <c r="H4779"/>
  <c r="D905" i="4"/>
  <c r="E905"/>
  <c r="F905"/>
  <c r="G905"/>
  <c r="H905"/>
  <c r="D211" i="5"/>
  <c r="E211"/>
  <c r="F211"/>
  <c r="G211"/>
  <c r="H211"/>
  <c r="D584"/>
  <c r="E584"/>
  <c r="F584"/>
  <c r="G584"/>
  <c r="H584"/>
  <c r="D3589" i="2"/>
  <c r="E3589"/>
  <c r="F3589"/>
  <c r="G3589"/>
  <c r="H3589"/>
  <c r="D3664"/>
  <c r="E3664"/>
  <c r="F3664"/>
  <c r="G3664"/>
  <c r="H3664"/>
  <c r="D3588"/>
  <c r="E3588"/>
  <c r="F3588"/>
  <c r="G3588"/>
  <c r="H3588"/>
  <c r="D3663"/>
  <c r="E3663"/>
  <c r="F3663"/>
  <c r="G3663"/>
  <c r="H3663"/>
  <c r="D227" i="7"/>
  <c r="E227"/>
  <c r="F227"/>
  <c r="G227"/>
  <c r="H227"/>
  <c r="D1684" i="4"/>
  <c r="E1684"/>
  <c r="F1684"/>
  <c r="G1684"/>
  <c r="H1684"/>
  <c r="H2839"/>
  <c r="G2839"/>
  <c r="F2839"/>
  <c r="E2839"/>
  <c r="D2839"/>
  <c r="H2838"/>
  <c r="G2838"/>
  <c r="F2838"/>
  <c r="E2838"/>
  <c r="D2838"/>
  <c r="H2837"/>
  <c r="G2837"/>
  <c r="F2837"/>
  <c r="E2837"/>
  <c r="D2837"/>
  <c r="H2836"/>
  <c r="G2836"/>
  <c r="F2836"/>
  <c r="E2836"/>
  <c r="D2836"/>
  <c r="H2648"/>
  <c r="G2648"/>
  <c r="F2648"/>
  <c r="E2648"/>
  <c r="D2648"/>
  <c r="D15" i="13"/>
  <c r="E15"/>
  <c r="F15"/>
  <c r="G15"/>
  <c r="H15"/>
  <c r="D1735" i="4"/>
  <c r="E1735"/>
  <c r="F1735"/>
  <c r="G1735"/>
  <c r="H1735"/>
  <c r="H4700" i="2"/>
  <c r="G4700"/>
  <c r="F4700"/>
  <c r="E4700"/>
  <c r="D4700"/>
  <c r="D4134"/>
  <c r="E4134"/>
  <c r="F4134"/>
  <c r="G4134"/>
  <c r="H4134"/>
  <c r="H1548" i="4"/>
  <c r="G1548"/>
  <c r="F1548"/>
  <c r="E1548"/>
  <c r="D1548"/>
  <c r="H1547"/>
  <c r="G1547"/>
  <c r="F1547"/>
  <c r="E1547"/>
  <c r="D1547"/>
  <c r="D5431" i="2"/>
  <c r="E5431"/>
  <c r="F5431"/>
  <c r="G5431"/>
  <c r="H5431"/>
  <c r="D5097"/>
  <c r="E5097"/>
  <c r="F5097"/>
  <c r="G5097"/>
  <c r="H5097"/>
  <c r="D5230"/>
  <c r="E5230"/>
  <c r="F5230"/>
  <c r="G5230"/>
  <c r="H5230"/>
  <c r="D2188" i="4"/>
  <c r="E2188"/>
  <c r="F2188"/>
  <c r="G2188"/>
  <c r="H2188"/>
  <c r="D14" i="13"/>
  <c r="E14"/>
  <c r="F14"/>
  <c r="G14"/>
  <c r="H14"/>
  <c r="D5430" i="2"/>
  <c r="E5430"/>
  <c r="F5430"/>
  <c r="G5430"/>
  <c r="H5430"/>
  <c r="D1636"/>
  <c r="E1636"/>
  <c r="F1636"/>
  <c r="G1636"/>
  <c r="H1636"/>
  <c r="D1637"/>
  <c r="E1637"/>
  <c r="F1637"/>
  <c r="G1637"/>
  <c r="H1637"/>
  <c r="D1638"/>
  <c r="E1638"/>
  <c r="F1638"/>
  <c r="G1638"/>
  <c r="H1638"/>
  <c r="D1639"/>
  <c r="E1639"/>
  <c r="F1639"/>
  <c r="G1639"/>
  <c r="H1639"/>
  <c r="D1640"/>
  <c r="E1640"/>
  <c r="F1640"/>
  <c r="G1640"/>
  <c r="H1640"/>
  <c r="D1641"/>
  <c r="E1641"/>
  <c r="F1641"/>
  <c r="G1641"/>
  <c r="H1641"/>
  <c r="D1642"/>
  <c r="E1642"/>
  <c r="F1642"/>
  <c r="G1642"/>
  <c r="H1642"/>
  <c r="D1643"/>
  <c r="E1643"/>
  <c r="F1643"/>
  <c r="G1643"/>
  <c r="H1643"/>
  <c r="D1644"/>
  <c r="E1644"/>
  <c r="F1644"/>
  <c r="G1644"/>
  <c r="H1644"/>
  <c r="D1645"/>
  <c r="E1645"/>
  <c r="F1645"/>
  <c r="G1645"/>
  <c r="H1645"/>
  <c r="D1646"/>
  <c r="E1646"/>
  <c r="F1646"/>
  <c r="G1646"/>
  <c r="H1646"/>
  <c r="D1647"/>
  <c r="E1647"/>
  <c r="F1647"/>
  <c r="G1647"/>
  <c r="H1647"/>
  <c r="D1676" i="4"/>
  <c r="E1676"/>
  <c r="F1676"/>
  <c r="G1676"/>
  <c r="H1676"/>
  <c r="D1677"/>
  <c r="E1677"/>
  <c r="F1677"/>
  <c r="G1677"/>
  <c r="H1677"/>
  <c r="D1678"/>
  <c r="E1678"/>
  <c r="F1678"/>
  <c r="G1678"/>
  <c r="H1678"/>
  <c r="D1679"/>
  <c r="E1679"/>
  <c r="F1679"/>
  <c r="G1679"/>
  <c r="H1679"/>
  <c r="D1680"/>
  <c r="E1680"/>
  <c r="F1680"/>
  <c r="G1680"/>
  <c r="H1680"/>
  <c r="D1681"/>
  <c r="E1681"/>
  <c r="F1681"/>
  <c r="G1681"/>
  <c r="H1681"/>
  <c r="D1682"/>
  <c r="E1682"/>
  <c r="F1682"/>
  <c r="G1682"/>
  <c r="H1682"/>
  <c r="D1683"/>
  <c r="E1683"/>
  <c r="F1683"/>
  <c r="G1683"/>
  <c r="H1683"/>
  <c r="D4864" i="2"/>
  <c r="E4864"/>
  <c r="F4864"/>
  <c r="G4864"/>
  <c r="H4864"/>
  <c r="D4865"/>
  <c r="E4865"/>
  <c r="F4865"/>
  <c r="G4865"/>
  <c r="H4865"/>
  <c r="D4866"/>
  <c r="E4866"/>
  <c r="F4866"/>
  <c r="G4866"/>
  <c r="H4866"/>
  <c r="D4867"/>
  <c r="E4867"/>
  <c r="F4867"/>
  <c r="G4867"/>
  <c r="H4867"/>
  <c r="D4868"/>
  <c r="E4868"/>
  <c r="F4868"/>
  <c r="G4868"/>
  <c r="H4868"/>
  <c r="D4869"/>
  <c r="E4869"/>
  <c r="F4869"/>
  <c r="G4869"/>
  <c r="H4869"/>
  <c r="D4870"/>
  <c r="E4870"/>
  <c r="F4870"/>
  <c r="G4870"/>
  <c r="H4870"/>
  <c r="D4871"/>
  <c r="E4871"/>
  <c r="F4871"/>
  <c r="G4871"/>
  <c r="H4871"/>
  <c r="D4872"/>
  <c r="E4872"/>
  <c r="F4872"/>
  <c r="G4872"/>
  <c r="H4872"/>
  <c r="D4805"/>
  <c r="E4805"/>
  <c r="F4805"/>
  <c r="G4805" s="1"/>
  <c r="H4805"/>
  <c r="D4806"/>
  <c r="E4806"/>
  <c r="F4806"/>
  <c r="G4806" s="1"/>
  <c r="H4806"/>
  <c r="D4807"/>
  <c r="E4807"/>
  <c r="F4807"/>
  <c r="G4807" s="1"/>
  <c r="H4807"/>
  <c r="D4808"/>
  <c r="E4808"/>
  <c r="F4808"/>
  <c r="G4808" s="1"/>
  <c r="H4808"/>
  <c r="D4809"/>
  <c r="E4809"/>
  <c r="F4809"/>
  <c r="G4809" s="1"/>
  <c r="H4809"/>
  <c r="D4810"/>
  <c r="E4810"/>
  <c r="F4810"/>
  <c r="G4810" s="1"/>
  <c r="H4810"/>
  <c r="D4811"/>
  <c r="E4811"/>
  <c r="F4811"/>
  <c r="G4811" s="1"/>
  <c r="H4811"/>
  <c r="D4812"/>
  <c r="E4812"/>
  <c r="F4812"/>
  <c r="G4812" s="1"/>
  <c r="H4812"/>
  <c r="D4813"/>
  <c r="E4813"/>
  <c r="F4813"/>
  <c r="G4813" s="1"/>
  <c r="H4813"/>
  <c r="D4814"/>
  <c r="E4814"/>
  <c r="F4814"/>
  <c r="G4814" s="1"/>
  <c r="H4814"/>
  <c r="D4815"/>
  <c r="E4815"/>
  <c r="F4815"/>
  <c r="G4815" s="1"/>
  <c r="H4815"/>
  <c r="D24" i="3"/>
  <c r="E24"/>
  <c r="F24"/>
  <c r="G24"/>
  <c r="D25"/>
  <c r="E25"/>
  <c r="F25"/>
  <c r="G25"/>
  <c r="C24"/>
  <c r="C25"/>
  <c r="D26"/>
  <c r="E26"/>
  <c r="F26"/>
  <c r="G26"/>
  <c r="D27"/>
  <c r="E27"/>
  <c r="F27"/>
  <c r="G27"/>
  <c r="C26"/>
  <c r="D28"/>
  <c r="E28"/>
  <c r="F28"/>
  <c r="G28"/>
  <c r="C27"/>
  <c r="D29"/>
  <c r="E29"/>
  <c r="F29"/>
  <c r="G29"/>
  <c r="C28"/>
  <c r="D30"/>
  <c r="E30"/>
  <c r="F30"/>
  <c r="G30"/>
  <c r="C29"/>
  <c r="D31"/>
  <c r="E31"/>
  <c r="F31"/>
  <c r="G31"/>
  <c r="D1866" i="4"/>
  <c r="E1866"/>
  <c r="F1866"/>
  <c r="G1866"/>
  <c r="H1866"/>
  <c r="D1867"/>
  <c r="E1867"/>
  <c r="F1867"/>
  <c r="G1867"/>
  <c r="H1867"/>
  <c r="D1868"/>
  <c r="E1868"/>
  <c r="F1868"/>
  <c r="G1868"/>
  <c r="H1868"/>
  <c r="D2069"/>
  <c r="E2069"/>
  <c r="F2069"/>
  <c r="G2069"/>
  <c r="H2069"/>
  <c r="D2070"/>
  <c r="E2070"/>
  <c r="F2070"/>
  <c r="G2070"/>
  <c r="H2070"/>
  <c r="D2071"/>
  <c r="E2071"/>
  <c r="F2071"/>
  <c r="G2071"/>
  <c r="H2071"/>
  <c r="H1535"/>
  <c r="G1535"/>
  <c r="F1535"/>
  <c r="E1535"/>
  <c r="D1535"/>
  <c r="H3572"/>
  <c r="G3572"/>
  <c r="F3572"/>
  <c r="E3572"/>
  <c r="D3572"/>
  <c r="H3571"/>
  <c r="G3571"/>
  <c r="F3571"/>
  <c r="E3571"/>
  <c r="D3571"/>
  <c r="H3570"/>
  <c r="G3570"/>
  <c r="F3570"/>
  <c r="E3570"/>
  <c r="D3570"/>
  <c r="H3569"/>
  <c r="G3569"/>
  <c r="F3569"/>
  <c r="E3569"/>
  <c r="D3569"/>
  <c r="H3568"/>
  <c r="G3568"/>
  <c r="F3568"/>
  <c r="E3568"/>
  <c r="D3568"/>
  <c r="H3567"/>
  <c r="G3567"/>
  <c r="F3567"/>
  <c r="E3567"/>
  <c r="D3567"/>
  <c r="H1542"/>
  <c r="G1542"/>
  <c r="F1542"/>
  <c r="E1542"/>
  <c r="D1542"/>
  <c r="H1541"/>
  <c r="G1541"/>
  <c r="F1541"/>
  <c r="E1541"/>
  <c r="D1541"/>
  <c r="H1540"/>
  <c r="G1540"/>
  <c r="F1540"/>
  <c r="E1540"/>
  <c r="D1540"/>
  <c r="H1539"/>
  <c r="G1539"/>
  <c r="F1539"/>
  <c r="E1539"/>
  <c r="D1539"/>
  <c r="H1538"/>
  <c r="G1538"/>
  <c r="F1538"/>
  <c r="E1538"/>
  <c r="D1538"/>
  <c r="H1537"/>
  <c r="G1537"/>
  <c r="F1537"/>
  <c r="E1537"/>
  <c r="D1537"/>
  <c r="H1533"/>
  <c r="G1533"/>
  <c r="F1533"/>
  <c r="E1533"/>
  <c r="D1533"/>
  <c r="H1532"/>
  <c r="G1532"/>
  <c r="F1532"/>
  <c r="E1532"/>
  <c r="D1532"/>
  <c r="H1531"/>
  <c r="G1531"/>
  <c r="F1531"/>
  <c r="E1531"/>
  <c r="D1531"/>
  <c r="H1530"/>
  <c r="G1530"/>
  <c r="F1530"/>
  <c r="E1530"/>
  <c r="D1530"/>
  <c r="D1297"/>
  <c r="E1297"/>
  <c r="F1297"/>
  <c r="G1297"/>
  <c r="H1297"/>
  <c r="D2098"/>
  <c r="E2098"/>
  <c r="F2098"/>
  <c r="G2098"/>
  <c r="H2098"/>
  <c r="D303" i="7"/>
  <c r="E303"/>
  <c r="F303"/>
  <c r="G303"/>
  <c r="H303"/>
  <c r="D1567" i="4"/>
  <c r="E1567"/>
  <c r="F1567"/>
  <c r="G1567"/>
  <c r="H1567"/>
  <c r="D1655"/>
  <c r="E1655"/>
  <c r="F1655"/>
  <c r="G1655"/>
  <c r="H1655"/>
  <c r="D344" i="5"/>
  <c r="E344"/>
  <c r="F344"/>
  <c r="G344"/>
  <c r="H344"/>
  <c r="H4113" i="2"/>
  <c r="G4113"/>
  <c r="F4113"/>
  <c r="E4113"/>
  <c r="D4113"/>
  <c r="H4112"/>
  <c r="G4112"/>
  <c r="F4112"/>
  <c r="E4112"/>
  <c r="D4112"/>
  <c r="D1112" i="4"/>
  <c r="E1112"/>
  <c r="F1112"/>
  <c r="G1112"/>
  <c r="H1112"/>
  <c r="D1031"/>
  <c r="E1031"/>
  <c r="F1031"/>
  <c r="G1031"/>
  <c r="H1031"/>
  <c r="D1030"/>
  <c r="E1030"/>
  <c r="F1030"/>
  <c r="G1030"/>
  <c r="H1030"/>
  <c r="D3564"/>
  <c r="E3564"/>
  <c r="F3564"/>
  <c r="G3564"/>
  <c r="H3564"/>
  <c r="D3565"/>
  <c r="E3565"/>
  <c r="F3565"/>
  <c r="G3565"/>
  <c r="H3565"/>
  <c r="D3253"/>
  <c r="E3253"/>
  <c r="F3253"/>
  <c r="G3253"/>
  <c r="H3253"/>
  <c r="D3254"/>
  <c r="E3254"/>
  <c r="F3254"/>
  <c r="G3254"/>
  <c r="H3254"/>
  <c r="D3255"/>
  <c r="E3255"/>
  <c r="F3255"/>
  <c r="G3255"/>
  <c r="H3255"/>
  <c r="H1809"/>
  <c r="G1809"/>
  <c r="F1809"/>
  <c r="E1809"/>
  <c r="D1809"/>
  <c r="D4215" i="2"/>
  <c r="E4215"/>
  <c r="F4215"/>
  <c r="G4215"/>
  <c r="H4215"/>
  <c r="D4216"/>
  <c r="E4216"/>
  <c r="F4216"/>
  <c r="G4216"/>
  <c r="H4216"/>
  <c r="D4204"/>
  <c r="E4204"/>
  <c r="F4204"/>
  <c r="G4204"/>
  <c r="H4204"/>
  <c r="D2382" i="4"/>
  <c r="E2382"/>
  <c r="F2382"/>
  <c r="G2382"/>
  <c r="H2382"/>
  <c r="D375" i="7"/>
  <c r="E375"/>
  <c r="F375"/>
  <c r="G375"/>
  <c r="H375"/>
  <c r="D374"/>
  <c r="E374"/>
  <c r="F374"/>
  <c r="G374"/>
  <c r="H374"/>
  <c r="H3624" i="2"/>
  <c r="G3624"/>
  <c r="F3624"/>
  <c r="E3624"/>
  <c r="D3624"/>
  <c r="H3623"/>
  <c r="G3623"/>
  <c r="F3623"/>
  <c r="E3623"/>
  <c r="D3623"/>
  <c r="H2806" i="4"/>
  <c r="G2806"/>
  <c r="F2806"/>
  <c r="E2806"/>
  <c r="D2806"/>
  <c r="H2805"/>
  <c r="G2805"/>
  <c r="F2805"/>
  <c r="E2805"/>
  <c r="D2805"/>
  <c r="D2700"/>
  <c r="E2700"/>
  <c r="F2700"/>
  <c r="G2700"/>
  <c r="H2700"/>
  <c r="D2411"/>
  <c r="E2411"/>
  <c r="F2411"/>
  <c r="G2411"/>
  <c r="H2411"/>
  <c r="H916"/>
  <c r="G916"/>
  <c r="F916"/>
  <c r="E916"/>
  <c r="D916"/>
  <c r="H915"/>
  <c r="G915"/>
  <c r="F915"/>
  <c r="E915"/>
  <c r="D915"/>
  <c r="H914"/>
  <c r="G914"/>
  <c r="F914"/>
  <c r="E914"/>
  <c r="D914"/>
  <c r="H913"/>
  <c r="G913"/>
  <c r="F913"/>
  <c r="E913"/>
  <c r="D913"/>
  <c r="D788"/>
  <c r="E788"/>
  <c r="F788"/>
  <c r="G788"/>
  <c r="H788"/>
  <c r="D2206"/>
  <c r="E2206"/>
  <c r="F2206"/>
  <c r="G2206"/>
  <c r="H2206"/>
  <c r="D12" i="13"/>
  <c r="E12"/>
  <c r="F12"/>
  <c r="G12"/>
  <c r="H12"/>
  <c r="D13"/>
  <c r="E13"/>
  <c r="F13"/>
  <c r="G13"/>
  <c r="H13"/>
  <c r="D3862" i="2"/>
  <c r="E3862"/>
  <c r="F3862"/>
  <c r="G3862"/>
  <c r="H3862"/>
  <c r="D3863"/>
  <c r="E3863"/>
  <c r="F3863"/>
  <c r="G3863"/>
  <c r="H3863"/>
  <c r="H911" i="4"/>
  <c r="G911"/>
  <c r="F911"/>
  <c r="E911"/>
  <c r="D911"/>
  <c r="H910"/>
  <c r="G910"/>
  <c r="F910"/>
  <c r="E910"/>
  <c r="D910"/>
  <c r="H909"/>
  <c r="G909"/>
  <c r="F909"/>
  <c r="E909"/>
  <c r="D909"/>
  <c r="H908"/>
  <c r="G908"/>
  <c r="F908"/>
  <c r="E908"/>
  <c r="D908"/>
  <c r="H904"/>
  <c r="G904"/>
  <c r="F904"/>
  <c r="E904"/>
  <c r="D904"/>
  <c r="H903"/>
  <c r="G903"/>
  <c r="F903"/>
  <c r="E903"/>
  <c r="D903"/>
  <c r="H902"/>
  <c r="G902"/>
  <c r="F902"/>
  <c r="E902"/>
  <c r="D902"/>
  <c r="H901"/>
  <c r="G901"/>
  <c r="F901"/>
  <c r="E901"/>
  <c r="D901"/>
  <c r="H900"/>
  <c r="G900"/>
  <c r="F900"/>
  <c r="E900"/>
  <c r="D900"/>
  <c r="D3921" i="2"/>
  <c r="E3921"/>
  <c r="F3921"/>
  <c r="G3921"/>
  <c r="H3921"/>
  <c r="D2068" i="4"/>
  <c r="E2068"/>
  <c r="F2068"/>
  <c r="G2068"/>
  <c r="H2068"/>
  <c r="D1688" i="2"/>
  <c r="E1688"/>
  <c r="F1688"/>
  <c r="G1688"/>
  <c r="H1688"/>
  <c r="D3316" i="4"/>
  <c r="E3316"/>
  <c r="F3316"/>
  <c r="G3316"/>
  <c r="H3316"/>
  <c r="D3317"/>
  <c r="E3317"/>
  <c r="F3317"/>
  <c r="G3317"/>
  <c r="H3317"/>
  <c r="D3318"/>
  <c r="E3318"/>
  <c r="F3318"/>
  <c r="G3318"/>
  <c r="H3318"/>
  <c r="D351"/>
  <c r="E351"/>
  <c r="F351"/>
  <c r="G351"/>
  <c r="H351"/>
  <c r="D352"/>
  <c r="E352"/>
  <c r="F352"/>
  <c r="G352"/>
  <c r="H352"/>
  <c r="D353"/>
  <c r="E353"/>
  <c r="F353"/>
  <c r="G353"/>
  <c r="H353"/>
  <c r="D1341"/>
  <c r="E1341"/>
  <c r="F1341"/>
  <c r="G1341"/>
  <c r="H1341"/>
  <c r="D1342"/>
  <c r="E1342"/>
  <c r="F1342"/>
  <c r="G1342"/>
  <c r="H1342"/>
  <c r="D1447"/>
  <c r="E1447"/>
  <c r="F1447"/>
  <c r="G1447"/>
  <c r="H1447"/>
  <c r="D1448"/>
  <c r="E1448"/>
  <c r="F1448"/>
  <c r="G1448"/>
  <c r="H1448"/>
  <c r="D1449"/>
  <c r="E1449"/>
  <c r="F1449"/>
  <c r="G1449"/>
  <c r="H1449"/>
  <c r="D1467"/>
  <c r="E1467"/>
  <c r="F1467"/>
  <c r="G1467"/>
  <c r="H1467"/>
  <c r="D1468"/>
  <c r="E1468"/>
  <c r="F1468"/>
  <c r="G1468"/>
  <c r="H1468"/>
  <c r="D1245"/>
  <c r="E1245"/>
  <c r="F1245"/>
  <c r="G1245"/>
  <c r="H1245"/>
  <c r="D1246"/>
  <c r="E1246"/>
  <c r="F1246"/>
  <c r="G1246"/>
  <c r="H1246"/>
  <c r="D1247"/>
  <c r="E1247"/>
  <c r="F1247"/>
  <c r="G1247"/>
  <c r="H1247"/>
  <c r="D1248"/>
  <c r="E1248"/>
  <c r="F1248"/>
  <c r="G1248"/>
  <c r="H1248"/>
  <c r="D1249"/>
  <c r="E1249"/>
  <c r="F1249"/>
  <c r="G1249"/>
  <c r="H1249"/>
  <c r="D1208"/>
  <c r="E1208"/>
  <c r="F1208"/>
  <c r="G1208"/>
  <c r="H1208"/>
  <c r="D1209"/>
  <c r="E1209"/>
  <c r="F1209"/>
  <c r="G1209"/>
  <c r="H1209"/>
  <c r="D1210"/>
  <c r="E1210"/>
  <c r="F1210"/>
  <c r="G1210"/>
  <c r="H1210"/>
  <c r="D1211"/>
  <c r="E1211"/>
  <c r="F1211"/>
  <c r="G1211"/>
  <c r="H1211"/>
  <c r="D3158"/>
  <c r="E3158"/>
  <c r="F3158"/>
  <c r="G3158"/>
  <c r="H3158"/>
  <c r="D3159"/>
  <c r="E3159"/>
  <c r="F3159"/>
  <c r="G3159"/>
  <c r="H3159"/>
  <c r="D3160"/>
  <c r="E3160"/>
  <c r="F3160"/>
  <c r="G3160"/>
  <c r="H3160"/>
  <c r="D3161"/>
  <c r="E3161"/>
  <c r="F3161"/>
  <c r="G3161"/>
  <c r="H3161"/>
  <c r="D1062"/>
  <c r="E1062"/>
  <c r="F1062"/>
  <c r="G1062"/>
  <c r="H1062"/>
  <c r="D1063"/>
  <c r="E1063"/>
  <c r="F1063"/>
  <c r="G1063"/>
  <c r="H1063"/>
  <c r="D4353" i="2"/>
  <c r="E4353"/>
  <c r="F4353"/>
  <c r="G4353"/>
  <c r="H4353"/>
  <c r="D1686"/>
  <c r="E1686"/>
  <c r="F1686"/>
  <c r="G1686"/>
  <c r="H1686"/>
  <c r="D1687"/>
  <c r="E1687"/>
  <c r="F1687"/>
  <c r="G1687"/>
  <c r="H1687"/>
  <c r="D578" i="4"/>
  <c r="E578"/>
  <c r="F578"/>
  <c r="G578"/>
  <c r="H578"/>
  <c r="D579"/>
  <c r="E579"/>
  <c r="F579"/>
  <c r="G579"/>
  <c r="H579"/>
  <c r="D3114"/>
  <c r="E3114"/>
  <c r="F3114"/>
  <c r="G3114"/>
  <c r="H3114"/>
  <c r="D3115"/>
  <c r="E3115"/>
  <c r="F3115"/>
  <c r="G3115"/>
  <c r="H3115"/>
  <c r="D3483" i="2"/>
  <c r="E3483"/>
  <c r="F3483"/>
  <c r="G3483"/>
  <c r="H3483"/>
  <c r="D3484"/>
  <c r="E3484"/>
  <c r="F3484"/>
  <c r="G3484"/>
  <c r="H3484"/>
  <c r="D719" i="4"/>
  <c r="E719"/>
  <c r="F719"/>
  <c r="G719"/>
  <c r="H719"/>
  <c r="D720"/>
  <c r="E720"/>
  <c r="F720"/>
  <c r="G720"/>
  <c r="H720"/>
  <c r="D370" i="7"/>
  <c r="E370"/>
  <c r="F370"/>
  <c r="G370"/>
  <c r="H370"/>
  <c r="D371"/>
  <c r="E371"/>
  <c r="F371"/>
  <c r="G371"/>
  <c r="H371"/>
  <c r="D372"/>
  <c r="E372"/>
  <c r="F372"/>
  <c r="G372"/>
  <c r="H372"/>
  <c r="D373"/>
  <c r="E373"/>
  <c r="F373"/>
  <c r="G373"/>
  <c r="H373"/>
  <c r="D3726" i="2"/>
  <c r="E3726"/>
  <c r="F3726"/>
  <c r="G3726"/>
  <c r="H3726"/>
  <c r="D3727"/>
  <c r="E3727"/>
  <c r="F3727"/>
  <c r="G3727"/>
  <c r="H3727"/>
  <c r="D3744"/>
  <c r="E3744"/>
  <c r="F3744"/>
  <c r="G3744"/>
  <c r="H3744"/>
  <c r="D3745"/>
  <c r="E3745"/>
  <c r="F3745"/>
  <c r="G3745"/>
  <c r="H3745"/>
  <c r="H479" i="5"/>
  <c r="G479"/>
  <c r="F479"/>
  <c r="E479"/>
  <c r="D479"/>
  <c r="H478"/>
  <c r="G478"/>
  <c r="F478"/>
  <c r="E478"/>
  <c r="D478"/>
  <c r="H3686" i="2"/>
  <c r="G3686"/>
  <c r="F3686"/>
  <c r="E3686"/>
  <c r="D3686"/>
  <c r="H3685"/>
  <c r="G3685"/>
  <c r="F3685"/>
  <c r="E3685"/>
  <c r="D3685"/>
  <c r="H3563" i="4"/>
  <c r="G3563"/>
  <c r="F3563"/>
  <c r="E3563"/>
  <c r="D3563"/>
  <c r="H3562"/>
  <c r="G3562"/>
  <c r="F3562"/>
  <c r="E3562"/>
  <c r="D3562"/>
  <c r="H3561"/>
  <c r="G3561"/>
  <c r="F3561"/>
  <c r="E3561"/>
  <c r="D3561"/>
  <c r="H3560"/>
  <c r="G3560"/>
  <c r="F3560"/>
  <c r="E3560"/>
  <c r="D3560"/>
  <c r="H3559"/>
  <c r="G3559"/>
  <c r="F3559"/>
  <c r="E3559"/>
  <c r="D3559"/>
  <c r="H3558"/>
  <c r="G3558"/>
  <c r="F3558"/>
  <c r="E3558"/>
  <c r="D3558"/>
  <c r="H3649" i="2"/>
  <c r="G3649"/>
  <c r="F3649"/>
  <c r="E3649"/>
  <c r="D3649"/>
  <c r="H3648"/>
  <c r="G3648"/>
  <c r="F3648"/>
  <c r="E3648"/>
  <c r="D3648"/>
  <c r="D587" i="4"/>
  <c r="E587"/>
  <c r="F587"/>
  <c r="G587"/>
  <c r="H587"/>
  <c r="D588"/>
  <c r="E588"/>
  <c r="F588"/>
  <c r="G588"/>
  <c r="H588"/>
  <c r="D893" i="5"/>
  <c r="E893"/>
  <c r="F893"/>
  <c r="G893"/>
  <c r="H893"/>
  <c r="D4566" i="2"/>
  <c r="E4566"/>
  <c r="F4566"/>
  <c r="G4566"/>
  <c r="H4566"/>
  <c r="H2385" i="4"/>
  <c r="G2385"/>
  <c r="F2385"/>
  <c r="E2385"/>
  <c r="D2385"/>
  <c r="H2384"/>
  <c r="G2384"/>
  <c r="F2384"/>
  <c r="E2384"/>
  <c r="D2384"/>
  <c r="D2368"/>
  <c r="E2368"/>
  <c r="F2368"/>
  <c r="G2368"/>
  <c r="H2368"/>
  <c r="D2369"/>
  <c r="E2369"/>
  <c r="F2369"/>
  <c r="G2369"/>
  <c r="H2369"/>
  <c r="D2370"/>
  <c r="E2370"/>
  <c r="F2370"/>
  <c r="G2370"/>
  <c r="H2370"/>
  <c r="D2371"/>
  <c r="E2371"/>
  <c r="F2371"/>
  <c r="G2371"/>
  <c r="H2371"/>
  <c r="D2372"/>
  <c r="E2372"/>
  <c r="F2372"/>
  <c r="G2372"/>
  <c r="H2372"/>
  <c r="D2373"/>
  <c r="E2373"/>
  <c r="F2373"/>
  <c r="G2373"/>
  <c r="H2373"/>
  <c r="D417"/>
  <c r="E417"/>
  <c r="F417"/>
  <c r="G417"/>
  <c r="H417"/>
  <c r="D1674"/>
  <c r="E1674"/>
  <c r="F1674"/>
  <c r="G1674"/>
  <c r="H1674"/>
  <c r="D1675"/>
  <c r="E1675"/>
  <c r="F1675"/>
  <c r="G1675"/>
  <c r="H1675"/>
  <c r="D1673"/>
  <c r="E1673"/>
  <c r="F1673"/>
  <c r="G1673"/>
  <c r="H1673"/>
  <c r="D2258"/>
  <c r="E2258"/>
  <c r="F2258"/>
  <c r="G2258"/>
  <c r="H2258"/>
  <c r="D2259"/>
  <c r="E2259"/>
  <c r="F2259"/>
  <c r="G2259"/>
  <c r="H2259"/>
  <c r="D2264"/>
  <c r="E2264"/>
  <c r="F2264"/>
  <c r="G2264"/>
  <c r="H2264"/>
  <c r="D2265"/>
  <c r="E2265"/>
  <c r="F2265"/>
  <c r="G2265"/>
  <c r="H2265"/>
  <c r="D2266"/>
  <c r="E2266"/>
  <c r="F2266"/>
  <c r="G2266"/>
  <c r="H2266"/>
  <c r="D2267"/>
  <c r="E2267"/>
  <c r="F2267"/>
  <c r="G2267"/>
  <c r="H2267"/>
  <c r="H5311" i="2"/>
  <c r="G5311"/>
  <c r="F5311"/>
  <c r="E5311"/>
  <c r="D5311"/>
  <c r="H5310"/>
  <c r="G5310"/>
  <c r="F5310"/>
  <c r="E5310"/>
  <c r="D5310"/>
  <c r="H5309"/>
  <c r="G5309"/>
  <c r="F5309"/>
  <c r="E5309"/>
  <c r="D5309"/>
  <c r="H5308"/>
  <c r="G5308"/>
  <c r="F5308"/>
  <c r="E5308"/>
  <c r="D5308"/>
  <c r="H3556" i="4"/>
  <c r="G3556"/>
  <c r="F3556"/>
  <c r="E3556"/>
  <c r="D3556"/>
  <c r="H3555"/>
  <c r="G3555"/>
  <c r="F3555"/>
  <c r="E3555"/>
  <c r="D3555"/>
  <c r="H2624"/>
  <c r="G2624"/>
  <c r="F2624"/>
  <c r="E2624"/>
  <c r="D2624"/>
  <c r="H2623"/>
  <c r="G2623"/>
  <c r="F2623"/>
  <c r="E2623"/>
  <c r="D2623"/>
  <c r="D2548"/>
  <c r="E2548"/>
  <c r="F2548"/>
  <c r="G2548"/>
  <c r="H2548"/>
  <c r="D2549"/>
  <c r="E2549"/>
  <c r="F2549"/>
  <c r="G2549"/>
  <c r="H2549"/>
  <c r="D3106"/>
  <c r="E3106"/>
  <c r="F3106"/>
  <c r="G3106"/>
  <c r="H3106"/>
  <c r="D3107"/>
  <c r="E3107"/>
  <c r="F3107"/>
  <c r="G3107"/>
  <c r="H3107"/>
  <c r="D3108"/>
  <c r="E3108"/>
  <c r="F3108"/>
  <c r="G3108"/>
  <c r="H3108"/>
  <c r="D3109"/>
  <c r="E3109"/>
  <c r="F3109"/>
  <c r="G3109"/>
  <c r="H3109"/>
  <c r="D3110"/>
  <c r="E3110"/>
  <c r="F3110"/>
  <c r="G3110"/>
  <c r="H3110"/>
  <c r="D3111"/>
  <c r="E3111"/>
  <c r="F3111"/>
  <c r="G3111"/>
  <c r="H3111"/>
  <c r="D3112"/>
  <c r="E3112"/>
  <c r="F3112"/>
  <c r="G3112"/>
  <c r="H3112"/>
  <c r="D3113"/>
  <c r="E3113"/>
  <c r="F3113"/>
  <c r="G3113"/>
  <c r="H3113"/>
  <c r="D4804" i="2"/>
  <c r="E4804"/>
  <c r="F4804"/>
  <c r="G4804" s="1"/>
  <c r="H4804"/>
  <c r="D2093" i="4"/>
  <c r="E2093"/>
  <c r="F2093"/>
  <c r="G2093"/>
  <c r="H2093"/>
  <c r="D2094"/>
  <c r="E2094"/>
  <c r="F2094"/>
  <c r="G2094"/>
  <c r="H2094"/>
  <c r="D2095"/>
  <c r="E2095"/>
  <c r="F2095"/>
  <c r="G2095"/>
  <c r="H2095"/>
  <c r="D2096"/>
  <c r="E2096"/>
  <c r="F2096"/>
  <c r="G2096"/>
  <c r="H2096"/>
  <c r="D2097"/>
  <c r="E2097"/>
  <c r="F2097"/>
  <c r="G2097"/>
  <c r="H2097"/>
  <c r="D4800" i="2"/>
  <c r="E4800"/>
  <c r="F4800"/>
  <c r="G4800" s="1"/>
  <c r="H4800"/>
  <c r="D4801"/>
  <c r="E4801"/>
  <c r="F4801"/>
  <c r="G4801" s="1"/>
  <c r="H4801"/>
  <c r="D4802"/>
  <c r="E4802"/>
  <c r="F4802"/>
  <c r="G4802" s="1"/>
  <c r="H4802"/>
  <c r="D4803"/>
  <c r="E4803"/>
  <c r="F4803"/>
  <c r="G4803" s="1"/>
  <c r="H4803"/>
  <c r="H3553" i="4"/>
  <c r="G3553"/>
  <c r="F3553"/>
  <c r="E3553"/>
  <c r="D3553"/>
  <c r="H3552"/>
  <c r="G3552"/>
  <c r="F3552"/>
  <c r="E3552"/>
  <c r="D3552"/>
  <c r="H3551"/>
  <c r="G3551"/>
  <c r="F3551"/>
  <c r="E3551"/>
  <c r="D3551"/>
  <c r="H3550"/>
  <c r="G3550"/>
  <c r="F3550"/>
  <c r="E3550"/>
  <c r="D3550"/>
  <c r="H3549"/>
  <c r="G3549"/>
  <c r="F3549"/>
  <c r="E3549"/>
  <c r="D3549"/>
  <c r="H3548"/>
  <c r="G3548"/>
  <c r="F3548"/>
  <c r="E3548"/>
  <c r="D3548"/>
  <c r="H3547"/>
  <c r="G3547"/>
  <c r="F3547"/>
  <c r="E3547"/>
  <c r="D3547"/>
  <c r="H3546"/>
  <c r="G3546"/>
  <c r="F3546"/>
  <c r="E3546"/>
  <c r="D3546"/>
  <c r="D4757" i="2"/>
  <c r="E4757"/>
  <c r="F4757"/>
  <c r="G4757"/>
  <c r="H4757"/>
  <c r="D4758"/>
  <c r="E4758"/>
  <c r="F4758"/>
  <c r="G4758"/>
  <c r="H4758"/>
  <c r="D3479" i="4"/>
  <c r="E3479"/>
  <c r="F3479"/>
  <c r="G3479"/>
  <c r="H3479"/>
  <c r="D3480"/>
  <c r="E3480"/>
  <c r="F3480"/>
  <c r="G3480"/>
  <c r="H3480"/>
  <c r="D3524"/>
  <c r="E3524"/>
  <c r="F3524"/>
  <c r="G3524"/>
  <c r="H3524"/>
  <c r="D3525"/>
  <c r="E3525"/>
  <c r="F3525"/>
  <c r="G3525"/>
  <c r="H3525"/>
  <c r="D499" i="5"/>
  <c r="E499"/>
  <c r="F499"/>
  <c r="G499"/>
  <c r="H499"/>
  <c r="D500"/>
  <c r="E500"/>
  <c r="F500"/>
  <c r="G500"/>
  <c r="H500"/>
  <c r="D501"/>
  <c r="E501"/>
  <c r="F501"/>
  <c r="G501"/>
  <c r="H501"/>
  <c r="D502"/>
  <c r="E502"/>
  <c r="F502"/>
  <c r="G502"/>
  <c r="H502"/>
  <c r="D503"/>
  <c r="E503"/>
  <c r="F503"/>
  <c r="G503"/>
  <c r="H503"/>
  <c r="D504"/>
  <c r="E504"/>
  <c r="F504"/>
  <c r="G504"/>
  <c r="H504"/>
  <c r="D787"/>
  <c r="E787"/>
  <c r="F787"/>
  <c r="G787"/>
  <c r="H787"/>
  <c r="D753"/>
  <c r="E753"/>
  <c r="F753"/>
  <c r="G753"/>
  <c r="H753"/>
  <c r="D754"/>
  <c r="E754"/>
  <c r="F754"/>
  <c r="G754"/>
  <c r="H754"/>
  <c r="D3535" i="4"/>
  <c r="E3535"/>
  <c r="F3535"/>
  <c r="G3535"/>
  <c r="H3535"/>
  <c r="D3536"/>
  <c r="E3536"/>
  <c r="F3536"/>
  <c r="G3536"/>
  <c r="H3536"/>
  <c r="D3537"/>
  <c r="E3537"/>
  <c r="F3537"/>
  <c r="G3537"/>
  <c r="H3537"/>
  <c r="D3538"/>
  <c r="E3538"/>
  <c r="F3538"/>
  <c r="G3538"/>
  <c r="H3538"/>
  <c r="D3539"/>
  <c r="E3539"/>
  <c r="F3539"/>
  <c r="G3539"/>
  <c r="H3539"/>
  <c r="D3540"/>
  <c r="E3540"/>
  <c r="F3540"/>
  <c r="G3540"/>
  <c r="H3540"/>
  <c r="D3541"/>
  <c r="E3541"/>
  <c r="F3541"/>
  <c r="G3541"/>
  <c r="H3541"/>
  <c r="D3542"/>
  <c r="E3542"/>
  <c r="F3542"/>
  <c r="G3542"/>
  <c r="H3542"/>
  <c r="D690"/>
  <c r="E690"/>
  <c r="F690"/>
  <c r="G690"/>
  <c r="H690"/>
  <c r="D691"/>
  <c r="E691"/>
  <c r="F691"/>
  <c r="G691"/>
  <c r="H691"/>
  <c r="D692"/>
  <c r="E692"/>
  <c r="F692"/>
  <c r="G692"/>
  <c r="H692"/>
  <c r="D693"/>
  <c r="E693"/>
  <c r="F693"/>
  <c r="G693"/>
  <c r="H693"/>
  <c r="D694"/>
  <c r="E694"/>
  <c r="F694"/>
  <c r="G694"/>
  <c r="H694"/>
  <c r="D695"/>
  <c r="E695"/>
  <c r="F695"/>
  <c r="G695"/>
  <c r="H695"/>
  <c r="D671"/>
  <c r="E671"/>
  <c r="F671"/>
  <c r="G671"/>
  <c r="H671"/>
  <c r="D672"/>
  <c r="E672"/>
  <c r="F672"/>
  <c r="G672"/>
  <c r="H672"/>
  <c r="D673"/>
  <c r="E673"/>
  <c r="F673"/>
  <c r="G673"/>
  <c r="H673"/>
  <c r="D674"/>
  <c r="E674"/>
  <c r="F674"/>
  <c r="G674"/>
  <c r="H674"/>
  <c r="D675"/>
  <c r="E675"/>
  <c r="F675"/>
  <c r="G675"/>
  <c r="H675"/>
  <c r="D676"/>
  <c r="E676"/>
  <c r="F676"/>
  <c r="G676"/>
  <c r="H676"/>
  <c r="D640"/>
  <c r="E640"/>
  <c r="F640"/>
  <c r="G640"/>
  <c r="H640"/>
  <c r="D641"/>
  <c r="E641"/>
  <c r="F641"/>
  <c r="G641"/>
  <c r="H641"/>
  <c r="H670"/>
  <c r="G670"/>
  <c r="F670"/>
  <c r="E670"/>
  <c r="D670"/>
  <c r="H669"/>
  <c r="G669"/>
  <c r="F669"/>
  <c r="E669"/>
  <c r="D669"/>
  <c r="D337"/>
  <c r="E337"/>
  <c r="F337"/>
  <c r="G337"/>
  <c r="H337"/>
  <c r="D338"/>
  <c r="E338"/>
  <c r="F338"/>
  <c r="G338"/>
  <c r="H338"/>
  <c r="D339"/>
  <c r="E339"/>
  <c r="F339"/>
  <c r="G339"/>
  <c r="H339"/>
  <c r="D340"/>
  <c r="E340"/>
  <c r="F340"/>
  <c r="G340"/>
  <c r="H340"/>
  <c r="D341"/>
  <c r="E341"/>
  <c r="F341"/>
  <c r="G341"/>
  <c r="H341"/>
  <c r="D342"/>
  <c r="E342"/>
  <c r="F342"/>
  <c r="G342"/>
  <c r="H342"/>
  <c r="D344"/>
  <c r="E344"/>
  <c r="F344"/>
  <c r="G344"/>
  <c r="H344"/>
  <c r="D345"/>
  <c r="E345"/>
  <c r="F345"/>
  <c r="G345"/>
  <c r="H345"/>
  <c r="D346"/>
  <c r="E346"/>
  <c r="F346"/>
  <c r="G346"/>
  <c r="H346"/>
  <c r="D347"/>
  <c r="E347"/>
  <c r="F347"/>
  <c r="G347"/>
  <c r="H347"/>
  <c r="H324"/>
  <c r="G324"/>
  <c r="F324"/>
  <c r="E324"/>
  <c r="D324"/>
  <c r="H323"/>
  <c r="G323"/>
  <c r="F323"/>
  <c r="E323"/>
  <c r="D323"/>
  <c r="D287"/>
  <c r="E287"/>
  <c r="F287"/>
  <c r="G287"/>
  <c r="H287"/>
  <c r="D288"/>
  <c r="E288"/>
  <c r="F288"/>
  <c r="G288"/>
  <c r="H288"/>
  <c r="D247"/>
  <c r="E247"/>
  <c r="F247"/>
  <c r="G247"/>
  <c r="H247"/>
  <c r="D248"/>
  <c r="E248"/>
  <c r="F248"/>
  <c r="G248"/>
  <c r="H248"/>
  <c r="D249"/>
  <c r="E249"/>
  <c r="F249"/>
  <c r="G249"/>
  <c r="H249"/>
  <c r="D250"/>
  <c r="E250"/>
  <c r="F250"/>
  <c r="G250"/>
  <c r="H250"/>
  <c r="D244"/>
  <c r="E244"/>
  <c r="F244"/>
  <c r="G244"/>
  <c r="H244"/>
  <c r="D245"/>
  <c r="E245"/>
  <c r="F245"/>
  <c r="G245"/>
  <c r="H245"/>
  <c r="D246"/>
  <c r="E246"/>
  <c r="F246"/>
  <c r="G246"/>
  <c r="H246"/>
  <c r="D2955"/>
  <c r="E2955"/>
  <c r="F2955"/>
  <c r="G2955"/>
  <c r="H2955"/>
  <c r="D2998"/>
  <c r="E2998"/>
  <c r="F2998"/>
  <c r="G2998"/>
  <c r="H2998"/>
  <c r="D3052"/>
  <c r="E3052"/>
  <c r="F3052"/>
  <c r="G3052"/>
  <c r="H3052"/>
  <c r="D3053"/>
  <c r="E3053"/>
  <c r="F3053"/>
  <c r="G3053"/>
  <c r="H3053"/>
  <c r="H3051"/>
  <c r="G3051"/>
  <c r="F3051"/>
  <c r="E3051"/>
  <c r="D3051"/>
  <c r="H3050"/>
  <c r="G3050"/>
  <c r="F3050"/>
  <c r="E3050"/>
  <c r="D3050"/>
  <c r="D2953"/>
  <c r="E2953"/>
  <c r="F2953"/>
  <c r="G2953"/>
  <c r="H2953"/>
  <c r="D2954"/>
  <c r="E2954"/>
  <c r="F2954"/>
  <c r="G2954"/>
  <c r="H2954"/>
  <c r="D2994"/>
  <c r="E2994"/>
  <c r="F2994"/>
  <c r="G2994"/>
  <c r="H2994"/>
  <c r="D2995"/>
  <c r="E2995"/>
  <c r="F2995"/>
  <c r="G2995"/>
  <c r="H2995"/>
  <c r="D2996"/>
  <c r="E2996"/>
  <c r="F2996"/>
  <c r="G2996"/>
  <c r="H2996"/>
  <c r="D2997"/>
  <c r="E2997"/>
  <c r="F2997"/>
  <c r="G2997"/>
  <c r="H2997"/>
  <c r="H3088"/>
  <c r="G3088"/>
  <c r="F3088"/>
  <c r="E3088"/>
  <c r="D3088"/>
  <c r="H3087"/>
  <c r="G3087"/>
  <c r="F3087"/>
  <c r="E3087"/>
  <c r="D3087"/>
  <c r="H3086"/>
  <c r="G3086"/>
  <c r="F3086"/>
  <c r="E3086"/>
  <c r="D3086"/>
  <c r="H3085"/>
  <c r="G3085"/>
  <c r="F3085"/>
  <c r="E3085"/>
  <c r="D3085"/>
  <c r="D3078"/>
  <c r="E3078"/>
  <c r="F3078"/>
  <c r="G3078"/>
  <c r="H3078"/>
  <c r="D3079"/>
  <c r="E3079"/>
  <c r="F3079"/>
  <c r="G3079"/>
  <c r="H3079"/>
  <c r="D3076"/>
  <c r="E3076"/>
  <c r="F3076"/>
  <c r="G3076"/>
  <c r="H3076"/>
  <c r="D3077"/>
  <c r="E3077"/>
  <c r="F3077"/>
  <c r="G3077"/>
  <c r="H3077"/>
  <c r="H222"/>
  <c r="G222"/>
  <c r="F222"/>
  <c r="E222"/>
  <c r="D222"/>
  <c r="H221"/>
  <c r="G221"/>
  <c r="F221"/>
  <c r="E221"/>
  <c r="D221"/>
  <c r="D178"/>
  <c r="E178"/>
  <c r="F178"/>
  <c r="G178"/>
  <c r="H178"/>
  <c r="D197"/>
  <c r="E197"/>
  <c r="F197"/>
  <c r="G197"/>
  <c r="H197"/>
  <c r="D198"/>
  <c r="E198"/>
  <c r="F198"/>
  <c r="G198"/>
  <c r="H198"/>
  <c r="D199"/>
  <c r="E199"/>
  <c r="F199"/>
  <c r="G199"/>
  <c r="H199"/>
  <c r="D200"/>
  <c r="E200"/>
  <c r="F200"/>
  <c r="G200"/>
  <c r="H200"/>
  <c r="D189"/>
  <c r="E189"/>
  <c r="F189"/>
  <c r="G189"/>
  <c r="H189"/>
  <c r="D190"/>
  <c r="E190"/>
  <c r="F190"/>
  <c r="G190"/>
  <c r="H190"/>
  <c r="D137"/>
  <c r="E137"/>
  <c r="F137"/>
  <c r="G137"/>
  <c r="H137"/>
  <c r="D138"/>
  <c r="E138"/>
  <c r="F138"/>
  <c r="G138"/>
  <c r="H138"/>
  <c r="D117"/>
  <c r="E117"/>
  <c r="F117"/>
  <c r="G117"/>
  <c r="H117"/>
  <c r="D118"/>
  <c r="E118"/>
  <c r="F118"/>
  <c r="G118"/>
  <c r="H118"/>
  <c r="H498" i="5"/>
  <c r="G498"/>
  <c r="F498"/>
  <c r="E498"/>
  <c r="D498"/>
  <c r="H497"/>
  <c r="G497"/>
  <c r="F497"/>
  <c r="E497"/>
  <c r="D497"/>
  <c r="H496"/>
  <c r="G496"/>
  <c r="F496"/>
  <c r="E496"/>
  <c r="D496"/>
  <c r="H495"/>
  <c r="G495"/>
  <c r="F495"/>
  <c r="E495"/>
  <c r="D495"/>
  <c r="H494"/>
  <c r="G494"/>
  <c r="F494"/>
  <c r="E494"/>
  <c r="D494"/>
  <c r="H493"/>
  <c r="G493"/>
  <c r="F493"/>
  <c r="E493"/>
  <c r="D493"/>
  <c r="H492"/>
  <c r="G492"/>
  <c r="F492"/>
  <c r="E492"/>
  <c r="D492"/>
  <c r="H491"/>
  <c r="G491"/>
  <c r="F491"/>
  <c r="E491"/>
  <c r="D491"/>
  <c r="H490"/>
  <c r="G490"/>
  <c r="F490"/>
  <c r="E490"/>
  <c r="D490"/>
  <c r="D1890" i="4"/>
  <c r="E1890"/>
  <c r="F1890"/>
  <c r="G1890"/>
  <c r="H1890"/>
  <c r="H1026" i="5"/>
  <c r="G1026"/>
  <c r="F1026"/>
  <c r="E1026"/>
  <c r="D1026"/>
  <c r="H1025"/>
  <c r="G1025"/>
  <c r="F1025"/>
  <c r="E1025"/>
  <c r="D1025"/>
  <c r="D992"/>
  <c r="E992"/>
  <c r="F992"/>
  <c r="G992"/>
  <c r="H992"/>
  <c r="D993"/>
  <c r="E993"/>
  <c r="F993"/>
  <c r="G993"/>
  <c r="H993"/>
  <c r="H701"/>
  <c r="G701"/>
  <c r="F701"/>
  <c r="E701"/>
  <c r="D701"/>
  <c r="H700"/>
  <c r="G700"/>
  <c r="F700"/>
  <c r="E700"/>
  <c r="D700"/>
  <c r="H699"/>
  <c r="G699"/>
  <c r="F699"/>
  <c r="E699"/>
  <c r="D699"/>
  <c r="H698"/>
  <c r="G698"/>
  <c r="F698"/>
  <c r="E698"/>
  <c r="D698"/>
  <c r="H697"/>
  <c r="G697"/>
  <c r="F697"/>
  <c r="E697"/>
  <c r="D697"/>
  <c r="H696"/>
  <c r="G696"/>
  <c r="F696"/>
  <c r="E696"/>
  <c r="D696"/>
  <c r="H695"/>
  <c r="G695"/>
  <c r="F695"/>
  <c r="E695"/>
  <c r="D695"/>
  <c r="H694"/>
  <c r="G694"/>
  <c r="F694"/>
  <c r="E694"/>
  <c r="D694"/>
  <c r="H693"/>
  <c r="G693"/>
  <c r="F693"/>
  <c r="E693"/>
  <c r="D693"/>
  <c r="H692"/>
  <c r="G692"/>
  <c r="F692"/>
  <c r="E692"/>
  <c r="D692"/>
  <c r="H691"/>
  <c r="G691"/>
  <c r="F691"/>
  <c r="E691"/>
  <c r="D691"/>
  <c r="H690"/>
  <c r="G690"/>
  <c r="F690"/>
  <c r="E690"/>
  <c r="D690"/>
  <c r="H689"/>
  <c r="G689"/>
  <c r="F689"/>
  <c r="E689"/>
  <c r="D689"/>
  <c r="H1067"/>
  <c r="G1067"/>
  <c r="F1067"/>
  <c r="E1067"/>
  <c r="D1067"/>
  <c r="H1064"/>
  <c r="G1064"/>
  <c r="F1064"/>
  <c r="E1064"/>
  <c r="D1064"/>
  <c r="H1063"/>
  <c r="G1063"/>
  <c r="F1063"/>
  <c r="E1063"/>
  <c r="D1063"/>
  <c r="H1118"/>
  <c r="G1118"/>
  <c r="F1118"/>
  <c r="E1118"/>
  <c r="D1118"/>
  <c r="H1117"/>
  <c r="G1117"/>
  <c r="F1117"/>
  <c r="E1117"/>
  <c r="D1117"/>
  <c r="H1116"/>
  <c r="G1116"/>
  <c r="F1116"/>
  <c r="E1116"/>
  <c r="D1116"/>
  <c r="H1115"/>
  <c r="G1115"/>
  <c r="F1115"/>
  <c r="E1115"/>
  <c r="D1115"/>
  <c r="H1114"/>
  <c r="G1114"/>
  <c r="F1114"/>
  <c r="E1114"/>
  <c r="D1114"/>
  <c r="H1113"/>
  <c r="G1113"/>
  <c r="F1113"/>
  <c r="E1113"/>
  <c r="D1113"/>
  <c r="H1112"/>
  <c r="G1112"/>
  <c r="F1112"/>
  <c r="E1112"/>
  <c r="D1112"/>
  <c r="H1111"/>
  <c r="G1111"/>
  <c r="F1111"/>
  <c r="E1111"/>
  <c r="D1111"/>
  <c r="H1110"/>
  <c r="G1110"/>
  <c r="F1110"/>
  <c r="E1110"/>
  <c r="D1110"/>
  <c r="H1109"/>
  <c r="G1109"/>
  <c r="F1109"/>
  <c r="E1109"/>
  <c r="D1109"/>
  <c r="H1108"/>
  <c r="G1108"/>
  <c r="F1108"/>
  <c r="E1108"/>
  <c r="D1108"/>
  <c r="H1107"/>
  <c r="G1107"/>
  <c r="F1107"/>
  <c r="E1107"/>
  <c r="D1107"/>
  <c r="H1106"/>
  <c r="G1106"/>
  <c r="F1106"/>
  <c r="E1106"/>
  <c r="D1106"/>
  <c r="H1105"/>
  <c r="G1105"/>
  <c r="F1105"/>
  <c r="E1105"/>
  <c r="D1105"/>
  <c r="H1104"/>
  <c r="G1104"/>
  <c r="F1104"/>
  <c r="E1104"/>
  <c r="D1104"/>
  <c r="H1103"/>
  <c r="G1103"/>
  <c r="F1103"/>
  <c r="E1103"/>
  <c r="D1103"/>
  <c r="H1102"/>
  <c r="G1102"/>
  <c r="F1102"/>
  <c r="E1102"/>
  <c r="D1102"/>
  <c r="H1101"/>
  <c r="G1101"/>
  <c r="F1101"/>
  <c r="E1101"/>
  <c r="D1101"/>
  <c r="D1098"/>
  <c r="E1098"/>
  <c r="F1098"/>
  <c r="G1098"/>
  <c r="H1098"/>
  <c r="D1099"/>
  <c r="E1099"/>
  <c r="F1099"/>
  <c r="G1099"/>
  <c r="H1099"/>
  <c r="H1086"/>
  <c r="G1086"/>
  <c r="F1086"/>
  <c r="E1086"/>
  <c r="D1086"/>
  <c r="H1085"/>
  <c r="G1085"/>
  <c r="F1085"/>
  <c r="E1085"/>
  <c r="D1085"/>
  <c r="H1084"/>
  <c r="G1084"/>
  <c r="F1084"/>
  <c r="E1084"/>
  <c r="D1084"/>
  <c r="H1083"/>
  <c r="G1083"/>
  <c r="F1083"/>
  <c r="E1083"/>
  <c r="D1083"/>
  <c r="H915"/>
  <c r="G915"/>
  <c r="F915"/>
  <c r="E915"/>
  <c r="D915"/>
  <c r="H914"/>
  <c r="G914"/>
  <c r="F914"/>
  <c r="E914"/>
  <c r="D914"/>
  <c r="H957"/>
  <c r="G957"/>
  <c r="F957"/>
  <c r="E957"/>
  <c r="D957"/>
  <c r="H956"/>
  <c r="G956"/>
  <c r="F956"/>
  <c r="E956"/>
  <c r="D956"/>
  <c r="H955"/>
  <c r="G955"/>
  <c r="F955"/>
  <c r="E955"/>
  <c r="D955"/>
  <c r="H954"/>
  <c r="G954"/>
  <c r="F954"/>
  <c r="E954"/>
  <c r="D954"/>
  <c r="D57" i="4"/>
  <c r="E57"/>
  <c r="F57"/>
  <c r="G57"/>
  <c r="H57"/>
  <c r="H89"/>
  <c r="G89"/>
  <c r="F89"/>
  <c r="E89"/>
  <c r="D89"/>
  <c r="H88"/>
  <c r="G88"/>
  <c r="F88"/>
  <c r="E88"/>
  <c r="D88"/>
  <c r="H87"/>
  <c r="G87"/>
  <c r="F87"/>
  <c r="E87"/>
  <c r="D87"/>
  <c r="H86"/>
  <c r="G86"/>
  <c r="F86"/>
  <c r="E86"/>
  <c r="D86"/>
  <c r="D83"/>
  <c r="E83"/>
  <c r="F83"/>
  <c r="G83"/>
  <c r="H83"/>
  <c r="D84"/>
  <c r="E84"/>
  <c r="F84"/>
  <c r="G84"/>
  <c r="H84"/>
  <c r="D71"/>
  <c r="E71"/>
  <c r="F71"/>
  <c r="G71"/>
  <c r="H71"/>
  <c r="D72"/>
  <c r="E72"/>
  <c r="F72"/>
  <c r="G72"/>
  <c r="H72"/>
  <c r="D30"/>
  <c r="E30"/>
  <c r="F30"/>
  <c r="G30"/>
  <c r="H30"/>
  <c r="D31"/>
  <c r="E31"/>
  <c r="F31"/>
  <c r="G31"/>
  <c r="H31"/>
  <c r="H898" i="5"/>
  <c r="G898"/>
  <c r="F898"/>
  <c r="E898"/>
  <c r="D898"/>
  <c r="H897"/>
  <c r="G897"/>
  <c r="F897"/>
  <c r="E897"/>
  <c r="D897"/>
  <c r="H896"/>
  <c r="G896"/>
  <c r="F896"/>
  <c r="E896"/>
  <c r="D896"/>
  <c r="H895"/>
  <c r="G895"/>
  <c r="F895"/>
  <c r="E895"/>
  <c r="D895"/>
  <c r="H892"/>
  <c r="G892"/>
  <c r="F892"/>
  <c r="E892"/>
  <c r="D892"/>
  <c r="H891"/>
  <c r="G891"/>
  <c r="F891"/>
  <c r="E891"/>
  <c r="D891"/>
  <c r="H890"/>
  <c r="G890"/>
  <c r="F890"/>
  <c r="E890"/>
  <c r="D890"/>
  <c r="H889"/>
  <c r="G889"/>
  <c r="F889"/>
  <c r="E889"/>
  <c r="D889"/>
  <c r="H888"/>
  <c r="G888"/>
  <c r="F888"/>
  <c r="E888"/>
  <c r="D888"/>
  <c r="H887"/>
  <c r="G887"/>
  <c r="F887"/>
  <c r="E887"/>
  <c r="D887"/>
  <c r="H886"/>
  <c r="G886"/>
  <c r="F886"/>
  <c r="E886"/>
  <c r="D886"/>
  <c r="H2968" i="2"/>
  <c r="G2968"/>
  <c r="F2968"/>
  <c r="E2968"/>
  <c r="D2968"/>
  <c r="H2967"/>
  <c r="G2967"/>
  <c r="F2967"/>
  <c r="E2967"/>
  <c r="D2967"/>
  <c r="D2972"/>
  <c r="E2972"/>
  <c r="F2972"/>
  <c r="G2972"/>
  <c r="H2972"/>
  <c r="D2973"/>
  <c r="E2973"/>
  <c r="F2973"/>
  <c r="G2973"/>
  <c r="H2973"/>
  <c r="D2974"/>
  <c r="E2974"/>
  <c r="F2974"/>
  <c r="G2974"/>
  <c r="H2974"/>
  <c r="D2975"/>
  <c r="E2975"/>
  <c r="F2975"/>
  <c r="G2975"/>
  <c r="H2975"/>
  <c r="D2976"/>
  <c r="E2976"/>
  <c r="F2976"/>
  <c r="G2976"/>
  <c r="H2976"/>
  <c r="D2977"/>
  <c r="E2977"/>
  <c r="F2977"/>
  <c r="G2977"/>
  <c r="H2977"/>
  <c r="D2978"/>
  <c r="E2978"/>
  <c r="F2978"/>
  <c r="G2978"/>
  <c r="H2978"/>
  <c r="D2979"/>
  <c r="E2979"/>
  <c r="F2979"/>
  <c r="G2979"/>
  <c r="H2979"/>
  <c r="D2926"/>
  <c r="E2926"/>
  <c r="F2926"/>
  <c r="G2926"/>
  <c r="H2926"/>
  <c r="D2927"/>
  <c r="E2927"/>
  <c r="F2927"/>
  <c r="G2927"/>
  <c r="H2927"/>
  <c r="D2928"/>
  <c r="E2928"/>
  <c r="F2928"/>
  <c r="G2928"/>
  <c r="H2928"/>
  <c r="D2929"/>
  <c r="E2929"/>
  <c r="F2929"/>
  <c r="G2929"/>
  <c r="H2929"/>
  <c r="D2930"/>
  <c r="E2930"/>
  <c r="F2930"/>
  <c r="G2930"/>
  <c r="H2930"/>
  <c r="D2931"/>
  <c r="E2931"/>
  <c r="F2931"/>
  <c r="G2931"/>
  <c r="H2931"/>
  <c r="H4685"/>
  <c r="G4685"/>
  <c r="F4685"/>
  <c r="E4685"/>
  <c r="D4685"/>
  <c r="H4684"/>
  <c r="G4684"/>
  <c r="F4684"/>
  <c r="E4684"/>
  <c r="D4684"/>
  <c r="H4683"/>
  <c r="G4683"/>
  <c r="F4683"/>
  <c r="E4683"/>
  <c r="D4683"/>
  <c r="H4682"/>
  <c r="G4682"/>
  <c r="F4682"/>
  <c r="E4682"/>
  <c r="D4682"/>
  <c r="H4681"/>
  <c r="G4681"/>
  <c r="F4681"/>
  <c r="E4681"/>
  <c r="D4681"/>
  <c r="H4680"/>
  <c r="G4680"/>
  <c r="F4680"/>
  <c r="E4680"/>
  <c r="D4680"/>
  <c r="H4679"/>
  <c r="G4679"/>
  <c r="F4679"/>
  <c r="E4679"/>
  <c r="D4679"/>
  <c r="H4678"/>
  <c r="G4678"/>
  <c r="F4678"/>
  <c r="E4678"/>
  <c r="D4678"/>
  <c r="D4404"/>
  <c r="E4404"/>
  <c r="F4404"/>
  <c r="G4404"/>
  <c r="H4404"/>
  <c r="D4405"/>
  <c r="E4405"/>
  <c r="F4405"/>
  <c r="G4405"/>
  <c r="H4405"/>
  <c r="D4406"/>
  <c r="E4406"/>
  <c r="F4406"/>
  <c r="G4406"/>
  <c r="H4406"/>
  <c r="D4407"/>
  <c r="E4407"/>
  <c r="F4407"/>
  <c r="G4407"/>
  <c r="H4407"/>
  <c r="D4408"/>
  <c r="E4408"/>
  <c r="F4408"/>
  <c r="G4408"/>
  <c r="H4408"/>
  <c r="D4409"/>
  <c r="E4409"/>
  <c r="F4409"/>
  <c r="G4409"/>
  <c r="H4409"/>
  <c r="D4410"/>
  <c r="E4410"/>
  <c r="F4410"/>
  <c r="G4410"/>
  <c r="H4410"/>
  <c r="D4411"/>
  <c r="E4411"/>
  <c r="F4411"/>
  <c r="G4411"/>
  <c r="H4411"/>
  <c r="D4412"/>
  <c r="E4412"/>
  <c r="F4412"/>
  <c r="G4412"/>
  <c r="H4412"/>
  <c r="D4413"/>
  <c r="E4413"/>
  <c r="F4413"/>
  <c r="G4413"/>
  <c r="H4413"/>
  <c r="D4414"/>
  <c r="E4414"/>
  <c r="F4414"/>
  <c r="G4414"/>
  <c r="H4414"/>
  <c r="D4415"/>
  <c r="E4415"/>
  <c r="F4415"/>
  <c r="G4415"/>
  <c r="H4415"/>
  <c r="D4416"/>
  <c r="E4416"/>
  <c r="F4416"/>
  <c r="G4416"/>
  <c r="H4416"/>
  <c r="D2159" i="4"/>
  <c r="E2159"/>
  <c r="F2159"/>
  <c r="G2159"/>
  <c r="H2159"/>
  <c r="D2065"/>
  <c r="E2065"/>
  <c r="F2065"/>
  <c r="G2065"/>
  <c r="H2065"/>
  <c r="D2066"/>
  <c r="E2066"/>
  <c r="F2066"/>
  <c r="G2066"/>
  <c r="H2066"/>
  <c r="D2067"/>
  <c r="E2067"/>
  <c r="F2067"/>
  <c r="G2067"/>
  <c r="H2067"/>
  <c r="H2221"/>
  <c r="G2221"/>
  <c r="F2221"/>
  <c r="E2221"/>
  <c r="D2221"/>
  <c r="H2220"/>
  <c r="G2220"/>
  <c r="F2220"/>
  <c r="E2220"/>
  <c r="D2220"/>
  <c r="H2219"/>
  <c r="G2219"/>
  <c r="F2219"/>
  <c r="E2219"/>
  <c r="D2219"/>
  <c r="D2122"/>
  <c r="E2122"/>
  <c r="F2122"/>
  <c r="G2122"/>
  <c r="H2122"/>
  <c r="D2123"/>
  <c r="E2123"/>
  <c r="F2123"/>
  <c r="G2123"/>
  <c r="H2123"/>
  <c r="D3962" i="2"/>
  <c r="E3962"/>
  <c r="F3962"/>
  <c r="G3962"/>
  <c r="H3962"/>
  <c r="D3963"/>
  <c r="E3963"/>
  <c r="F3963"/>
  <c r="G3963"/>
  <c r="H3963"/>
  <c r="D3964"/>
  <c r="E3964"/>
  <c r="F3964"/>
  <c r="G3964"/>
  <c r="H3964"/>
  <c r="D3965"/>
  <c r="E3965"/>
  <c r="F3965"/>
  <c r="G3965"/>
  <c r="H3965"/>
  <c r="D3966"/>
  <c r="E3966"/>
  <c r="F3966"/>
  <c r="G3966"/>
  <c r="H3966"/>
  <c r="D3967"/>
  <c r="E3967"/>
  <c r="F3967"/>
  <c r="G3967"/>
  <c r="H3967"/>
  <c r="D3968"/>
  <c r="E3968"/>
  <c r="F3968"/>
  <c r="G3968"/>
  <c r="H3968"/>
  <c r="D3969"/>
  <c r="E3969"/>
  <c r="F3969"/>
  <c r="G3969"/>
  <c r="H3969"/>
  <c r="D3970"/>
  <c r="E3970"/>
  <c r="F3970"/>
  <c r="G3970"/>
  <c r="H3970"/>
  <c r="D3971"/>
  <c r="E3971"/>
  <c r="F3971"/>
  <c r="G3971"/>
  <c r="H3971"/>
  <c r="D3972"/>
  <c r="E3972"/>
  <c r="F3972"/>
  <c r="G3972"/>
  <c r="H3972"/>
  <c r="D3973"/>
  <c r="E3973"/>
  <c r="F3973"/>
  <c r="G3973"/>
  <c r="H3973"/>
  <c r="D3974"/>
  <c r="E3974"/>
  <c r="F3974"/>
  <c r="G3974"/>
  <c r="H3974"/>
  <c r="D3975"/>
  <c r="E3975"/>
  <c r="F3975"/>
  <c r="G3975"/>
  <c r="H3975"/>
  <c r="D3976"/>
  <c r="E3976"/>
  <c r="F3976"/>
  <c r="G3976"/>
  <c r="H3976"/>
  <c r="D3977"/>
  <c r="E3977"/>
  <c r="F3977"/>
  <c r="G3977"/>
  <c r="H3977"/>
  <c r="D3978"/>
  <c r="E3978"/>
  <c r="F3978"/>
  <c r="G3978"/>
  <c r="H3978"/>
  <c r="D3979"/>
  <c r="E3979"/>
  <c r="F3979"/>
  <c r="G3979"/>
  <c r="H3979"/>
  <c r="D28" i="7"/>
  <c r="E28"/>
  <c r="F28"/>
  <c r="G28"/>
  <c r="H28"/>
  <c r="D29"/>
  <c r="E29"/>
  <c r="F29"/>
  <c r="G29"/>
  <c r="H29"/>
  <c r="H383" i="2"/>
  <c r="G383"/>
  <c r="F383"/>
  <c r="E383"/>
  <c r="H382"/>
  <c r="G382"/>
  <c r="F382"/>
  <c r="E382"/>
  <c r="F595" i="4"/>
  <c r="F596"/>
  <c r="F597"/>
  <c r="F584"/>
  <c r="F585"/>
  <c r="F586"/>
  <c r="F565"/>
  <c r="F566"/>
  <c r="F567"/>
  <c r="F568"/>
  <c r="F569"/>
  <c r="F570"/>
  <c r="F571"/>
  <c r="F572"/>
  <c r="F573"/>
  <c r="F574"/>
  <c r="F575"/>
  <c r="F576"/>
  <c r="F577"/>
  <c r="F561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444"/>
  <c r="F445"/>
  <c r="F446"/>
  <c r="F447"/>
  <c r="F448"/>
  <c r="F449"/>
  <c r="F450"/>
  <c r="F451"/>
  <c r="F452"/>
  <c r="F453"/>
  <c r="F454"/>
  <c r="F455"/>
  <c r="F456"/>
  <c r="F457"/>
  <c r="F436"/>
  <c r="F437"/>
  <c r="F438"/>
  <c r="F439"/>
  <c r="F440"/>
  <c r="F441"/>
  <c r="F411"/>
  <c r="F412"/>
  <c r="F413"/>
  <c r="F414"/>
  <c r="F415"/>
  <c r="F416"/>
  <c r="F408"/>
  <c r="F371"/>
  <c r="F372"/>
  <c r="F373"/>
  <c r="F4784" i="2"/>
  <c r="F4785"/>
  <c r="F4786"/>
  <c r="F4787"/>
  <c r="F4788"/>
  <c r="F4789"/>
  <c r="F4790"/>
  <c r="F4791"/>
  <c r="F4792"/>
  <c r="F4793"/>
  <c r="F4794"/>
  <c r="F4795"/>
  <c r="F4796"/>
  <c r="F4797"/>
  <c r="F4798"/>
  <c r="G4798" s="1"/>
  <c r="F4799"/>
  <c r="G4799" s="1"/>
  <c r="D4258"/>
  <c r="E4258"/>
  <c r="F4258"/>
  <c r="G4258"/>
  <c r="H4258"/>
  <c r="D4259"/>
  <c r="E4259"/>
  <c r="F4259"/>
  <c r="G4259"/>
  <c r="H4259"/>
  <c r="D4376"/>
  <c r="E4376"/>
  <c r="F4376"/>
  <c r="G4376"/>
  <c r="H4376"/>
  <c r="D4377"/>
  <c r="E4377"/>
  <c r="F4377"/>
  <c r="G4377"/>
  <c r="H4377"/>
  <c r="D4493"/>
  <c r="E4493"/>
  <c r="F4493"/>
  <c r="G4493"/>
  <c r="H4493"/>
  <c r="D4494"/>
  <c r="E4494"/>
  <c r="F4494"/>
  <c r="G4494"/>
  <c r="H4494"/>
  <c r="D4441"/>
  <c r="E4441"/>
  <c r="F4441"/>
  <c r="G4441"/>
  <c r="H4441"/>
  <c r="D2699" i="4"/>
  <c r="E2699"/>
  <c r="F2699"/>
  <c r="G2699"/>
  <c r="H2699"/>
  <c r="D2766"/>
  <c r="E2766"/>
  <c r="F2766"/>
  <c r="G2766"/>
  <c r="H2766"/>
  <c r="D3377"/>
  <c r="E3377"/>
  <c r="F3377"/>
  <c r="G3377"/>
  <c r="H3377"/>
  <c r="D3378"/>
  <c r="E3378"/>
  <c r="F3378"/>
  <c r="G3378"/>
  <c r="H3378"/>
  <c r="D2619"/>
  <c r="E2619"/>
  <c r="F2619"/>
  <c r="G2619"/>
  <c r="H2619"/>
  <c r="D2620"/>
  <c r="E2620"/>
  <c r="F2620"/>
  <c r="G2620"/>
  <c r="H2620"/>
  <c r="D2621"/>
  <c r="E2621"/>
  <c r="F2621"/>
  <c r="G2621"/>
  <c r="H2621"/>
  <c r="D3156"/>
  <c r="E3156"/>
  <c r="F3156"/>
  <c r="G3156"/>
  <c r="H3156"/>
  <c r="D3157"/>
  <c r="E3157"/>
  <c r="F3157"/>
  <c r="G3157"/>
  <c r="H3157"/>
  <c r="D441"/>
  <c r="E441"/>
  <c r="G441"/>
  <c r="H441"/>
  <c r="D2697"/>
  <c r="E2697"/>
  <c r="F2697"/>
  <c r="G2697"/>
  <c r="H2697"/>
  <c r="D2698"/>
  <c r="E2698"/>
  <c r="F2698"/>
  <c r="G2698"/>
  <c r="H2698"/>
  <c r="D2570"/>
  <c r="E2570"/>
  <c r="F2570"/>
  <c r="G2570"/>
  <c r="H2570"/>
  <c r="D2874"/>
  <c r="E2874"/>
  <c r="F2874"/>
  <c r="G2874"/>
  <c r="H2874"/>
  <c r="D3376"/>
  <c r="E3376"/>
  <c r="F3376"/>
  <c r="G3376"/>
  <c r="H3376"/>
  <c r="D3478"/>
  <c r="E3478"/>
  <c r="F3478"/>
  <c r="G3478"/>
  <c r="H3478"/>
  <c r="D2643"/>
  <c r="E2643"/>
  <c r="F2643"/>
  <c r="G2643"/>
  <c r="H2643"/>
  <c r="D512"/>
  <c r="E512"/>
  <c r="G512"/>
  <c r="H512"/>
  <c r="D513"/>
  <c r="E513"/>
  <c r="G513"/>
  <c r="H513"/>
  <c r="D3454"/>
  <c r="E3454"/>
  <c r="F3454"/>
  <c r="G3454"/>
  <c r="H3454"/>
  <c r="D3455"/>
  <c r="E3455"/>
  <c r="F3455"/>
  <c r="G3455"/>
  <c r="H3455"/>
  <c r="D2478"/>
  <c r="E2478"/>
  <c r="F2478"/>
  <c r="G2478"/>
  <c r="H2478"/>
  <c r="D2479"/>
  <c r="E2479"/>
  <c r="F2479"/>
  <c r="G2479"/>
  <c r="H2479"/>
  <c r="D4230" i="2"/>
  <c r="E4230"/>
  <c r="F4230"/>
  <c r="G4230"/>
  <c r="H4230"/>
  <c r="D4231"/>
  <c r="E4231"/>
  <c r="F4231"/>
  <c r="G4231"/>
  <c r="H4231"/>
  <c r="D4065"/>
  <c r="E4065"/>
  <c r="F4065"/>
  <c r="G4065"/>
  <c r="H4065"/>
  <c r="D4066"/>
  <c r="E4066"/>
  <c r="F4066"/>
  <c r="G4066"/>
  <c r="H4066"/>
  <c r="D4209"/>
  <c r="E4209"/>
  <c r="F4209"/>
  <c r="G4209"/>
  <c r="H4209"/>
  <c r="D4210"/>
  <c r="E4210"/>
  <c r="F4210"/>
  <c r="G4210"/>
  <c r="H4210"/>
  <c r="D4211"/>
  <c r="E4211"/>
  <c r="F4211"/>
  <c r="G4211"/>
  <c r="H4211"/>
  <c r="D4212"/>
  <c r="E4212"/>
  <c r="F4212"/>
  <c r="G4212"/>
  <c r="H4212"/>
  <c r="D4213"/>
  <c r="E4213"/>
  <c r="F4213"/>
  <c r="G4213"/>
  <c r="H4213"/>
  <c r="D4214"/>
  <c r="E4214"/>
  <c r="F4214"/>
  <c r="G4214"/>
  <c r="H4214"/>
  <c r="D4175"/>
  <c r="E4175"/>
  <c r="F4175"/>
  <c r="G4175"/>
  <c r="H4175"/>
  <c r="D4176"/>
  <c r="E4176"/>
  <c r="F4176"/>
  <c r="G4176"/>
  <c r="H4176"/>
  <c r="D2307" i="4"/>
  <c r="E2307"/>
  <c r="F2307"/>
  <c r="G2307"/>
  <c r="H2307"/>
  <c r="D2308"/>
  <c r="E2308"/>
  <c r="F2308"/>
  <c r="G2308"/>
  <c r="H2308"/>
  <c r="D2309"/>
  <c r="E2309"/>
  <c r="F2309"/>
  <c r="G2309"/>
  <c r="H2309"/>
  <c r="D2310"/>
  <c r="E2310"/>
  <c r="F2310"/>
  <c r="G2310"/>
  <c r="H2310"/>
  <c r="D2311"/>
  <c r="E2311"/>
  <c r="F2311"/>
  <c r="G2311"/>
  <c r="H2311"/>
  <c r="D2312"/>
  <c r="E2312"/>
  <c r="F2312"/>
  <c r="G2312"/>
  <c r="H2312"/>
  <c r="D2313"/>
  <c r="E2313"/>
  <c r="F2313"/>
  <c r="G2313"/>
  <c r="H2313"/>
  <c r="D2314"/>
  <c r="E2314"/>
  <c r="F2314"/>
  <c r="G2314"/>
  <c r="H2314"/>
  <c r="D3791" i="2"/>
  <c r="E3791"/>
  <c r="F3791"/>
  <c r="G3791"/>
  <c r="H3791"/>
  <c r="D3612"/>
  <c r="E3612"/>
  <c r="F3612"/>
  <c r="G3612"/>
  <c r="H3612"/>
  <c r="D3438"/>
  <c r="E3438"/>
  <c r="F3438"/>
  <c r="G3438"/>
  <c r="H3438"/>
  <c r="D3439"/>
  <c r="E3439"/>
  <c r="F3439"/>
  <c r="G3439"/>
  <c r="H3439"/>
  <c r="D3440"/>
  <c r="E3440"/>
  <c r="F3440"/>
  <c r="G3440"/>
  <c r="H3440"/>
  <c r="D3523"/>
  <c r="E3523"/>
  <c r="F3523"/>
  <c r="G3523"/>
  <c r="H3523"/>
  <c r="D3456"/>
  <c r="E3456"/>
  <c r="F3456"/>
  <c r="G3456"/>
  <c r="H3456"/>
  <c r="D2873"/>
  <c r="E2873"/>
  <c r="F2873"/>
  <c r="G2873"/>
  <c r="H2873"/>
  <c r="D3055"/>
  <c r="E3055"/>
  <c r="F3055"/>
  <c r="G3055"/>
  <c r="H3055"/>
  <c r="D717" i="4"/>
  <c r="E717"/>
  <c r="F717"/>
  <c r="G717"/>
  <c r="H717"/>
  <c r="D718"/>
  <c r="E718"/>
  <c r="F718"/>
  <c r="G718"/>
  <c r="H718"/>
  <c r="D4903" i="2"/>
  <c r="E4903"/>
  <c r="F4903"/>
  <c r="G4903"/>
  <c r="H4903"/>
  <c r="D1363" i="4"/>
  <c r="E1363"/>
  <c r="F1363"/>
  <c r="G1363"/>
  <c r="H1363"/>
  <c r="D1340"/>
  <c r="E1340"/>
  <c r="F1340"/>
  <c r="G1340"/>
  <c r="H1340"/>
  <c r="D1293"/>
  <c r="E1293"/>
  <c r="F1293"/>
  <c r="G1293"/>
  <c r="H1293"/>
  <c r="D1294"/>
  <c r="E1294"/>
  <c r="F1294"/>
  <c r="G1294"/>
  <c r="H1294"/>
  <c r="D1295"/>
  <c r="E1295"/>
  <c r="F1295"/>
  <c r="G1295"/>
  <c r="H1295"/>
  <c r="D1296"/>
  <c r="E1296"/>
  <c r="F1296"/>
  <c r="G1296"/>
  <c r="H1296"/>
  <c r="D1207"/>
  <c r="E1207"/>
  <c r="F1207"/>
  <c r="G1207"/>
  <c r="H1207"/>
  <c r="D1205"/>
  <c r="E1205"/>
  <c r="F1205"/>
  <c r="G1205"/>
  <c r="H1205"/>
  <c r="D1206"/>
  <c r="E1206"/>
  <c r="F1206"/>
  <c r="G1206"/>
  <c r="H1206"/>
  <c r="D1292"/>
  <c r="E1292"/>
  <c r="F1292"/>
  <c r="G1292"/>
  <c r="H1292"/>
  <c r="H600"/>
  <c r="G600"/>
  <c r="F600"/>
  <c r="E600"/>
  <c r="D600"/>
  <c r="D457"/>
  <c r="E457"/>
  <c r="G457"/>
  <c r="H457"/>
  <c r="D885" i="5"/>
  <c r="E885"/>
  <c r="F885"/>
  <c r="G885"/>
  <c r="H885"/>
  <c r="D616"/>
  <c r="E616"/>
  <c r="F616"/>
  <c r="G616"/>
  <c r="H616"/>
  <c r="D615"/>
  <c r="E615"/>
  <c r="F615"/>
  <c r="G615"/>
  <c r="H615"/>
  <c r="D336" i="4"/>
  <c r="E336"/>
  <c r="F336"/>
  <c r="G336"/>
  <c r="H336"/>
  <c r="D335"/>
  <c r="E335"/>
  <c r="F335"/>
  <c r="G335"/>
  <c r="H335"/>
  <c r="D116"/>
  <c r="E116"/>
  <c r="F116"/>
  <c r="G116"/>
  <c r="H116"/>
  <c r="D1664" i="2"/>
  <c r="E1664"/>
  <c r="F1664"/>
  <c r="G1664"/>
  <c r="H1664"/>
  <c r="D1635"/>
  <c r="E1635"/>
  <c r="F1635"/>
  <c r="G1635"/>
  <c r="H1635"/>
  <c r="D5191"/>
  <c r="E5191"/>
  <c r="F5191"/>
  <c r="G5191"/>
  <c r="H5191"/>
  <c r="D5245"/>
  <c r="E5245"/>
  <c r="F5245"/>
  <c r="G5245"/>
  <c r="H5245"/>
  <c r="D5428"/>
  <c r="E5428"/>
  <c r="F5428"/>
  <c r="G5428"/>
  <c r="H5428"/>
  <c r="D5429"/>
  <c r="E5429"/>
  <c r="F5429"/>
  <c r="G5429"/>
  <c r="H5429"/>
  <c r="H191" i="5"/>
  <c r="G191"/>
  <c r="F191"/>
  <c r="E191"/>
  <c r="D191"/>
  <c r="H190"/>
  <c r="G190"/>
  <c r="F190"/>
  <c r="E190"/>
  <c r="D190"/>
  <c r="D2115" i="4"/>
  <c r="E2115"/>
  <c r="F2115"/>
  <c r="G2115"/>
  <c r="H2115"/>
  <c r="D2116"/>
  <c r="E2116"/>
  <c r="F2116"/>
  <c r="G2116"/>
  <c r="H2116"/>
  <c r="H2217"/>
  <c r="G2217"/>
  <c r="F2217"/>
  <c r="E2217"/>
  <c r="D2217"/>
  <c r="H2216"/>
  <c r="G2216"/>
  <c r="F2216"/>
  <c r="E2216"/>
  <c r="D2216"/>
  <c r="H2215"/>
  <c r="G2215"/>
  <c r="F2215"/>
  <c r="E2215"/>
  <c r="D2215"/>
  <c r="H2214"/>
  <c r="G2214"/>
  <c r="F2214"/>
  <c r="E2214"/>
  <c r="D2214"/>
  <c r="D2205"/>
  <c r="E2205"/>
  <c r="F2205"/>
  <c r="G2205"/>
  <c r="H2205"/>
  <c r="D1777"/>
  <c r="E1777"/>
  <c r="F1777"/>
  <c r="G1777"/>
  <c r="H1777"/>
  <c r="D263" i="7"/>
  <c r="E263"/>
  <c r="F263"/>
  <c r="G263"/>
  <c r="H263"/>
  <c r="D27"/>
  <c r="E27"/>
  <c r="F27"/>
  <c r="G27"/>
  <c r="H27"/>
  <c r="D113"/>
  <c r="E113"/>
  <c r="F113"/>
  <c r="G113"/>
  <c r="H113"/>
  <c r="D320"/>
  <c r="E320"/>
  <c r="F320"/>
  <c r="G320"/>
  <c r="H320"/>
  <c r="D327"/>
  <c r="E327"/>
  <c r="F327"/>
  <c r="G327"/>
  <c r="H327"/>
  <c r="D319"/>
  <c r="E319"/>
  <c r="F319"/>
  <c r="G319"/>
  <c r="H319"/>
  <c r="D318"/>
  <c r="E318"/>
  <c r="F318"/>
  <c r="G318"/>
  <c r="H318"/>
  <c r="D514"/>
  <c r="E514"/>
  <c r="F514"/>
  <c r="G514"/>
  <c r="H514"/>
  <c r="D771" i="4"/>
  <c r="E771"/>
  <c r="F771"/>
  <c r="G771"/>
  <c r="H771"/>
  <c r="D772"/>
  <c r="E772"/>
  <c r="F772"/>
  <c r="G772"/>
  <c r="H772"/>
  <c r="D773"/>
  <c r="E773"/>
  <c r="F773"/>
  <c r="G773"/>
  <c r="H773"/>
  <c r="D858"/>
  <c r="E858"/>
  <c r="F858"/>
  <c r="G858"/>
  <c r="H858"/>
  <c r="D859"/>
  <c r="E859"/>
  <c r="F859"/>
  <c r="G859"/>
  <c r="H859"/>
  <c r="D860"/>
  <c r="E860"/>
  <c r="F860"/>
  <c r="G860"/>
  <c r="H860"/>
  <c r="D2871" i="2"/>
  <c r="E2871"/>
  <c r="F2871"/>
  <c r="G2871"/>
  <c r="H2871"/>
  <c r="D2872"/>
  <c r="E2872"/>
  <c r="F2872"/>
  <c r="G2872"/>
  <c r="H2872"/>
  <c r="H3961"/>
  <c r="G3961"/>
  <c r="F3961"/>
  <c r="E3961"/>
  <c r="D3961"/>
  <c r="H3960"/>
  <c r="G3960"/>
  <c r="F3960"/>
  <c r="E3960"/>
  <c r="D3960"/>
  <c r="H3959"/>
  <c r="G3959"/>
  <c r="F3959"/>
  <c r="E3959"/>
  <c r="D3959"/>
  <c r="D4171"/>
  <c r="E4171"/>
  <c r="F4171"/>
  <c r="G4171"/>
  <c r="H4171"/>
  <c r="D4172"/>
  <c r="E4172"/>
  <c r="F4172"/>
  <c r="G4172"/>
  <c r="H4172"/>
  <c r="D4173"/>
  <c r="E4173"/>
  <c r="F4173"/>
  <c r="G4173"/>
  <c r="H4173"/>
  <c r="D4174"/>
  <c r="E4174"/>
  <c r="F4174"/>
  <c r="G4174"/>
  <c r="H4174"/>
  <c r="D4964"/>
  <c r="E4964"/>
  <c r="F4964"/>
  <c r="G4964"/>
  <c r="H4964"/>
  <c r="D4965"/>
  <c r="E4965"/>
  <c r="F4965"/>
  <c r="G4965"/>
  <c r="H4965"/>
  <c r="D4960"/>
  <c r="E4960"/>
  <c r="F4960"/>
  <c r="G4960"/>
  <c r="H4960"/>
  <c r="D4961"/>
  <c r="E4961"/>
  <c r="F4961"/>
  <c r="G4961"/>
  <c r="H4961"/>
  <c r="D4350"/>
  <c r="E4350"/>
  <c r="F4350"/>
  <c r="G4350"/>
  <c r="H4350"/>
  <c r="D4351"/>
  <c r="E4351"/>
  <c r="F4351"/>
  <c r="G4351"/>
  <c r="H4351"/>
  <c r="D4352"/>
  <c r="E4352"/>
  <c r="F4352"/>
  <c r="G4352"/>
  <c r="H4352"/>
  <c r="D4562"/>
  <c r="E4562"/>
  <c r="F4562"/>
  <c r="G4562"/>
  <c r="H4562"/>
  <c r="D4563"/>
  <c r="E4563"/>
  <c r="F4563"/>
  <c r="G4563"/>
  <c r="H4563"/>
  <c r="D4564"/>
  <c r="E4564"/>
  <c r="F4564"/>
  <c r="G4564"/>
  <c r="H4564"/>
  <c r="D4565"/>
  <c r="E4565"/>
  <c r="F4565"/>
  <c r="G4565"/>
  <c r="H4565"/>
  <c r="D4798"/>
  <c r="E4798"/>
  <c r="H4798"/>
  <c r="D4799"/>
  <c r="E4799"/>
  <c r="H4799"/>
  <c r="D4560"/>
  <c r="E4560"/>
  <c r="F4560"/>
  <c r="G4560"/>
  <c r="H4560"/>
  <c r="D4561"/>
  <c r="E4561"/>
  <c r="F4561"/>
  <c r="G4561"/>
  <c r="H4561"/>
  <c r="D585" i="4" l="1"/>
  <c r="E585"/>
  <c r="G585"/>
  <c r="H585"/>
  <c r="D586"/>
  <c r="E586"/>
  <c r="G586"/>
  <c r="H586"/>
  <c r="D453"/>
  <c r="E453"/>
  <c r="G453"/>
  <c r="H453"/>
  <c r="D454"/>
  <c r="E454"/>
  <c r="G454"/>
  <c r="H454"/>
  <c r="D455"/>
  <c r="E455"/>
  <c r="G455"/>
  <c r="H455"/>
  <c r="D456"/>
  <c r="E456"/>
  <c r="G456"/>
  <c r="H456"/>
  <c r="D596"/>
  <c r="E596"/>
  <c r="G596"/>
  <c r="H596"/>
  <c r="D597"/>
  <c r="E597"/>
  <c r="G597"/>
  <c r="H597"/>
  <c r="D548"/>
  <c r="E548"/>
  <c r="G548"/>
  <c r="H548"/>
  <c r="D549"/>
  <c r="E549"/>
  <c r="G549"/>
  <c r="H549"/>
  <c r="D449"/>
  <c r="E449"/>
  <c r="G449"/>
  <c r="H449"/>
  <c r="D450"/>
  <c r="E450"/>
  <c r="G450"/>
  <c r="H450"/>
  <c r="D451"/>
  <c r="E451"/>
  <c r="G451"/>
  <c r="H451"/>
  <c r="D452"/>
  <c r="E452"/>
  <c r="G452"/>
  <c r="H452"/>
  <c r="G4797" i="2"/>
  <c r="G4796"/>
  <c r="D4796"/>
  <c r="E4796"/>
  <c r="H4796"/>
  <c r="D4797"/>
  <c r="E4797"/>
  <c r="H4797"/>
  <c r="D4063"/>
  <c r="E4063"/>
  <c r="F4063"/>
  <c r="G4063"/>
  <c r="H4063"/>
  <c r="D4064"/>
  <c r="E4064"/>
  <c r="F4064"/>
  <c r="G4064"/>
  <c r="H4064"/>
  <c r="D4062"/>
  <c r="H581" i="4"/>
  <c r="G581"/>
  <c r="F581"/>
  <c r="E581"/>
  <c r="D581"/>
  <c r="H639" i="5"/>
  <c r="G639"/>
  <c r="F639"/>
  <c r="E639"/>
  <c r="D639"/>
  <c r="H219" i="4"/>
  <c r="G219"/>
  <c r="F219"/>
  <c r="E219"/>
  <c r="D219"/>
  <c r="H218"/>
  <c r="G218"/>
  <c r="F218"/>
  <c r="E218"/>
  <c r="D218"/>
  <c r="D477" i="5"/>
  <c r="E477"/>
  <c r="F477"/>
  <c r="G477"/>
  <c r="H477"/>
  <c r="D274"/>
  <c r="E274"/>
  <c r="F274"/>
  <c r="G274"/>
  <c r="H274"/>
  <c r="D1111" i="4"/>
  <c r="E1111"/>
  <c r="F1111"/>
  <c r="G1111"/>
  <c r="H1111"/>
  <c r="D4440" i="2"/>
  <c r="E4440"/>
  <c r="F4440"/>
  <c r="G4440"/>
  <c r="H4440"/>
  <c r="D4439"/>
  <c r="E4439"/>
  <c r="F4439"/>
  <c r="G4439"/>
  <c r="H4439"/>
  <c r="H2803" i="4"/>
  <c r="G2803"/>
  <c r="F2803"/>
  <c r="E2803"/>
  <c r="D2803"/>
  <c r="H2802"/>
  <c r="G2802"/>
  <c r="F2802"/>
  <c r="E2802"/>
  <c r="D2802"/>
  <c r="D4600" i="2"/>
  <c r="E4600"/>
  <c r="F4600"/>
  <c r="G4600"/>
  <c r="H4600"/>
  <c r="D4601"/>
  <c r="E4601"/>
  <c r="F4601"/>
  <c r="G4601"/>
  <c r="H4601"/>
  <c r="D4558"/>
  <c r="E4558"/>
  <c r="F4558"/>
  <c r="G4558"/>
  <c r="H4558"/>
  <c r="D4559"/>
  <c r="E4559"/>
  <c r="F4559"/>
  <c r="G4559"/>
  <c r="H4559"/>
  <c r="D260"/>
  <c r="E260"/>
  <c r="F260"/>
  <c r="G260"/>
  <c r="H260"/>
  <c r="H595" i="4"/>
  <c r="G595"/>
  <c r="E595"/>
  <c r="D595"/>
  <c r="H594"/>
  <c r="G594"/>
  <c r="F594"/>
  <c r="E594"/>
  <c r="D594"/>
  <c r="H584"/>
  <c r="G584"/>
  <c r="E584"/>
  <c r="D584"/>
  <c r="H583"/>
  <c r="G583"/>
  <c r="F583"/>
  <c r="E583"/>
  <c r="D583"/>
  <c r="D577"/>
  <c r="E577"/>
  <c r="G577"/>
  <c r="H577"/>
  <c r="D575"/>
  <c r="E575"/>
  <c r="G575"/>
  <c r="H575"/>
  <c r="D576"/>
  <c r="E576"/>
  <c r="G576"/>
  <c r="H576"/>
  <c r="D416"/>
  <c r="E416"/>
  <c r="G416"/>
  <c r="H416"/>
  <c r="I3315" i="2" l="1"/>
  <c r="I3728"/>
  <c r="I3495" i="4"/>
  <c r="I3496"/>
  <c r="I3597"/>
  <c r="I2831"/>
  <c r="I2828"/>
  <c r="I2829"/>
  <c r="I2830"/>
  <c r="I2832"/>
  <c r="I2821"/>
  <c r="I2822"/>
  <c r="I2816"/>
  <c r="I2817"/>
  <c r="I2818"/>
  <c r="I2833"/>
  <c r="I2819"/>
  <c r="I2827"/>
  <c r="I2814"/>
  <c r="I2815"/>
  <c r="I4865" i="2"/>
  <c r="I4867"/>
  <c r="I4869"/>
  <c r="I4871"/>
  <c r="I2836" i="4"/>
  <c r="I2837"/>
  <c r="I4635" i="2"/>
  <c r="I115" i="7"/>
  <c r="I124"/>
  <c r="I193" i="5"/>
  <c r="I81" i="7"/>
  <c r="I116"/>
  <c r="I117"/>
  <c r="I118"/>
  <c r="I125"/>
  <c r="I195" i="5"/>
  <c r="I198"/>
  <c r="I931"/>
  <c r="I196"/>
  <c r="I33" i="7"/>
  <c r="I39"/>
  <c r="I40"/>
  <c r="I35"/>
  <c r="I36"/>
  <c r="I34"/>
  <c r="I118" i="5"/>
  <c r="I102"/>
  <c r="I101"/>
  <c r="I104"/>
  <c r="I238"/>
  <c r="I276"/>
  <c r="I821"/>
  <c r="I622"/>
  <c r="I632"/>
  <c r="I760"/>
  <c r="I757"/>
  <c r="I522"/>
  <c r="I82" i="7"/>
  <c r="I464" i="5"/>
  <c r="I465"/>
  <c r="I239"/>
  <c r="I241"/>
  <c r="I242"/>
  <c r="I275"/>
  <c r="I278"/>
  <c r="I280"/>
  <c r="I281"/>
  <c r="I824"/>
  <c r="I823"/>
  <c r="I826"/>
  <c r="I844"/>
  <c r="I846"/>
  <c r="I837"/>
  <c r="I831"/>
  <c r="I833"/>
  <c r="I835"/>
  <c r="I842"/>
  <c r="I836"/>
  <c r="I326"/>
  <c r="I327"/>
  <c r="I345"/>
  <c r="I346"/>
  <c r="I395"/>
  <c r="I403"/>
  <c r="I398"/>
  <c r="I399"/>
  <c r="I402"/>
  <c r="I675"/>
  <c r="I704"/>
  <c r="I712"/>
  <c r="I713"/>
  <c r="I708"/>
  <c r="I709"/>
  <c r="I592"/>
  <c r="I593"/>
  <c r="I591"/>
  <c r="I623"/>
  <c r="I620"/>
  <c r="I619"/>
  <c r="I626"/>
  <c r="I627"/>
  <c r="I628"/>
  <c r="I761"/>
  <c r="I765"/>
  <c r="I766"/>
  <c r="I762"/>
  <c r="I763"/>
  <c r="I770"/>
  <c r="I508"/>
  <c r="I505"/>
  <c r="I506"/>
  <c r="I517"/>
  <c r="I518"/>
  <c r="I512"/>
  <c r="I513"/>
  <c r="I933"/>
  <c r="I1125"/>
  <c r="I1124"/>
  <c r="I1029"/>
  <c r="I1128"/>
  <c r="I1129"/>
  <c r="I1131"/>
  <c r="I1123"/>
  <c r="I1133"/>
  <c r="I1028"/>
  <c r="I1032"/>
  <c r="I1030"/>
  <c r="I1012"/>
  <c r="I1011"/>
  <c r="I1017"/>
  <c r="I1013"/>
  <c r="I1014"/>
  <c r="I32" i="7"/>
  <c r="I80"/>
  <c r="I114"/>
  <c r="I192" i="5"/>
  <c r="I197"/>
  <c r="I123" i="7"/>
  <c r="I77" i="5"/>
  <c r="I76"/>
  <c r="I194"/>
  <c r="I237"/>
  <c r="I759"/>
  <c r="I621"/>
  <c r="I825"/>
  <c r="I507"/>
  <c r="I822"/>
  <c r="I631"/>
  <c r="I521"/>
  <c r="I845"/>
  <c r="I843"/>
  <c r="I596"/>
  <c r="I764"/>
  <c r="I767"/>
  <c r="I277"/>
  <c r="I279"/>
  <c r="I463"/>
  <c r="I466"/>
  <c r="I511"/>
  <c r="I514"/>
  <c r="I240"/>
  <c r="I243"/>
  <c r="I832"/>
  <c r="I834"/>
  <c r="I1130"/>
  <c r="I1172"/>
  <c r="I1031"/>
  <c r="I3527" i="4"/>
  <c r="I60"/>
  <c r="I419"/>
  <c r="I861"/>
  <c r="I2317"/>
  <c r="I1030"/>
  <c r="I3483"/>
  <c r="I3269"/>
  <c r="I1270"/>
  <c r="I1271"/>
  <c r="I187" i="5"/>
  <c r="I1136" i="2"/>
  <c r="I837"/>
  <c r="I840"/>
  <c r="I30" i="7"/>
  <c r="I122" i="13"/>
  <c r="I124"/>
  <c r="I126"/>
  <c r="I83" i="7"/>
  <c r="I41"/>
  <c r="I129" i="13"/>
  <c r="I2117" i="4"/>
  <c r="I2211"/>
  <c r="I5247" i="2"/>
  <c r="I5249"/>
  <c r="I5316"/>
  <c r="I5319"/>
  <c r="I5317"/>
  <c r="I5312"/>
  <c r="I5313"/>
  <c r="I224" i="4"/>
  <c r="I667" i="5"/>
  <c r="I702"/>
  <c r="I70" i="13"/>
  <c r="I72"/>
  <c r="I69"/>
  <c r="I67"/>
  <c r="I922" i="5"/>
  <c r="I260" i="2"/>
  <c r="I44" i="13"/>
  <c r="I43"/>
  <c r="I96"/>
  <c r="I697" i="4"/>
  <c r="I698"/>
  <c r="I700"/>
  <c r="I699"/>
  <c r="I842"/>
  <c r="I843"/>
  <c r="I141" i="13"/>
  <c r="I3594" i="4"/>
  <c r="I2706"/>
  <c r="I2707"/>
  <c r="I2825"/>
  <c r="I2826"/>
  <c r="I3591"/>
  <c r="I3592"/>
  <c r="I3589"/>
  <c r="I3590"/>
  <c r="I3584"/>
  <c r="I3585"/>
  <c r="I3484"/>
  <c r="I3485"/>
  <c r="I3578"/>
  <c r="I3579"/>
  <c r="I2823"/>
  <c r="I2824"/>
  <c r="I3791" i="2"/>
  <c r="I2310" i="4"/>
  <c r="I2311"/>
  <c r="I2312"/>
  <c r="I3582"/>
  <c r="I3583"/>
  <c r="I2384"/>
  <c r="I2372"/>
  <c r="I2267"/>
  <c r="I2314"/>
  <c r="I2258"/>
  <c r="I2259"/>
  <c r="I2264"/>
  <c r="I2265"/>
  <c r="I3580"/>
  <c r="I3581"/>
  <c r="I2704"/>
  <c r="I2705"/>
  <c r="I4063" i="2"/>
  <c r="I4064"/>
  <c r="I4209"/>
  <c r="I4210"/>
  <c r="I3278" i="4"/>
  <c r="I2996"/>
  <c r="I2997"/>
  <c r="I3156"/>
  <c r="I3157"/>
  <c r="I3085"/>
  <c r="I3086"/>
  <c r="I3158"/>
  <c r="I3159"/>
  <c r="I3053"/>
  <c r="I3107"/>
  <c r="I2805"/>
  <c r="I2806"/>
  <c r="I3546"/>
  <c r="I3547"/>
  <c r="I3112"/>
  <c r="I3113"/>
  <c r="I3553"/>
  <c r="I3079"/>
  <c r="I2648"/>
  <c r="I3524"/>
  <c r="I3525"/>
  <c r="I2953"/>
  <c r="I2954"/>
  <c r="I3556"/>
  <c r="I3480"/>
  <c r="I2621"/>
  <c r="I2548"/>
  <c r="I2549"/>
  <c r="I4966" i="2"/>
  <c r="I4967"/>
  <c r="I4932"/>
  <c r="I2624" i="4"/>
  <c r="I3316"/>
  <c r="I3317"/>
  <c r="I3567"/>
  <c r="I3568"/>
  <c r="I3562"/>
  <c r="I3563"/>
  <c r="I3108"/>
  <c r="I3109"/>
  <c r="I3569"/>
  <c r="I3570"/>
  <c r="I3114"/>
  <c r="I3115"/>
  <c r="I3571"/>
  <c r="I3572"/>
  <c r="I3548"/>
  <c r="I3549"/>
  <c r="I109" i="13"/>
  <c r="I110"/>
  <c r="I107"/>
  <c r="I108"/>
  <c r="I111"/>
  <c r="I112"/>
  <c r="I93"/>
  <c r="I95"/>
  <c r="I91"/>
  <c r="I92"/>
  <c r="I88"/>
  <c r="I106"/>
  <c r="I3110" i="4"/>
  <c r="I3111"/>
  <c r="I3076"/>
  <c r="I3077"/>
  <c r="I3550"/>
  <c r="I3551"/>
  <c r="I3377"/>
  <c r="I3378"/>
  <c r="I3558"/>
  <c r="I3087"/>
  <c r="I3088"/>
  <c r="I3253"/>
  <c r="I3254"/>
  <c r="I3559"/>
  <c r="I3561"/>
  <c r="I3535"/>
  <c r="I3536"/>
  <c r="I3539"/>
  <c r="I3540"/>
  <c r="I3454"/>
  <c r="I2700"/>
  <c r="I3541"/>
  <c r="I3542"/>
  <c r="I3537"/>
  <c r="I3538"/>
  <c r="I3160"/>
  <c r="I3161"/>
  <c r="I4964" i="2"/>
  <c r="I4965"/>
  <c r="I3326" i="4"/>
  <c r="I3327"/>
  <c r="I12" i="13"/>
  <c r="I13"/>
  <c r="I4960" i="2"/>
  <c r="I4961"/>
  <c r="I4562"/>
  <c r="I4563"/>
  <c r="I4564"/>
  <c r="I4565"/>
  <c r="I4802"/>
  <c r="I4803"/>
  <c r="I4800"/>
  <c r="I4801"/>
  <c r="I4857"/>
  <c r="I4858"/>
  <c r="I4682"/>
  <c r="I4683"/>
  <c r="I4684"/>
  <c r="I4685"/>
  <c r="I188" i="5"/>
  <c r="I3280" i="2"/>
  <c r="I17" i="13"/>
  <c r="H644" i="8"/>
  <c r="H646"/>
  <c r="H650"/>
  <c r="I829" i="5"/>
  <c r="I927"/>
  <c r="I928"/>
  <c r="H1106" i="8"/>
  <c r="H1107"/>
  <c r="I4380" i="2"/>
  <c r="H1116" i="8"/>
  <c r="H1117"/>
  <c r="H1118"/>
  <c r="H1119"/>
  <c r="H1120"/>
  <c r="H1121"/>
  <c r="H1122"/>
  <c r="H1123"/>
  <c r="H1124"/>
  <c r="H1125"/>
  <c r="H1126"/>
  <c r="H1127"/>
  <c r="H1128"/>
  <c r="H1129"/>
  <c r="I119" i="7"/>
  <c r="I120"/>
  <c r="I121"/>
  <c r="I122"/>
  <c r="I37"/>
  <c r="I38"/>
  <c r="I155" i="5"/>
  <c r="I156"/>
  <c r="I157"/>
  <c r="I158"/>
  <c r="I119"/>
  <c r="I120"/>
  <c r="I114"/>
  <c r="I116"/>
  <c r="I115"/>
  <c r="I117"/>
  <c r="I105"/>
  <c r="I106"/>
  <c r="I103"/>
  <c r="I185"/>
  <c r="I186"/>
  <c r="I244"/>
  <c r="I246"/>
  <c r="I245"/>
  <c r="I247"/>
  <c r="I248"/>
  <c r="I249"/>
  <c r="I284"/>
  <c r="I285"/>
  <c r="I282"/>
  <c r="I283"/>
  <c r="I847"/>
  <c r="I848"/>
  <c r="I849"/>
  <c r="I850"/>
  <c r="I838"/>
  <c r="I839"/>
  <c r="I331"/>
  <c r="I328"/>
  <c r="I330"/>
  <c r="I394"/>
  <c r="I404"/>
  <c r="I400"/>
  <c r="I677"/>
  <c r="I710"/>
  <c r="I711"/>
  <c r="I594"/>
  <c r="I629"/>
  <c r="I630"/>
  <c r="I771"/>
  <c r="I772"/>
  <c r="I768"/>
  <c r="I769"/>
  <c r="I519"/>
  <c r="I520"/>
  <c r="I515"/>
  <c r="I516"/>
  <c r="I227"/>
  <c r="I228"/>
  <c r="I791"/>
  <c r="I792"/>
  <c r="I357"/>
  <c r="I358"/>
  <c r="I265"/>
  <c r="I266"/>
  <c r="I673"/>
  <c r="I934"/>
  <c r="I935"/>
  <c r="I1134"/>
  <c r="I1135"/>
  <c r="I1015"/>
  <c r="I1016"/>
  <c r="I1170"/>
  <c r="I1171"/>
  <c r="I980"/>
  <c r="I930"/>
  <c r="I932"/>
  <c r="H1130" i="8"/>
  <c r="H1131"/>
  <c r="H1132"/>
  <c r="I2480" i="4"/>
  <c r="I832" i="2"/>
  <c r="I834"/>
  <c r="I31" i="7"/>
  <c r="I3962" i="2"/>
  <c r="I3964"/>
  <c r="I3966"/>
  <c r="I3968"/>
  <c r="I3970"/>
  <c r="I3972"/>
  <c r="I3974"/>
  <c r="I3976"/>
  <c r="I3978"/>
  <c r="I2074" i="4"/>
  <c r="I5323" i="2"/>
  <c r="I5326"/>
  <c r="I5330"/>
  <c r="I5332"/>
  <c r="I5334"/>
  <c r="I5336"/>
  <c r="I5338"/>
  <c r="I5344"/>
  <c r="I5108"/>
  <c r="I5477"/>
  <c r="I5430"/>
  <c r="I5569"/>
  <c r="I5568"/>
  <c r="I5529"/>
  <c r="I1635"/>
  <c r="I178" i="4"/>
  <c r="I291" i="5"/>
  <c r="I707"/>
  <c r="I488"/>
  <c r="I486"/>
  <c r="I487"/>
  <c r="I393"/>
  <c r="I1687" i="4"/>
  <c r="I1166" i="5"/>
  <c r="I1168"/>
  <c r="I1167"/>
  <c r="I929"/>
  <c r="I924"/>
  <c r="I1132"/>
  <c r="I428" i="4"/>
  <c r="I430"/>
  <c r="I432"/>
  <c r="I418"/>
  <c r="I1126" i="5" l="1"/>
  <c r="I1127"/>
  <c r="I2163" i="4"/>
  <c r="I2162"/>
  <c r="I2164"/>
  <c r="I839" i="2"/>
  <c r="I431" i="4"/>
  <c r="I429"/>
  <c r="I427"/>
  <c r="I426"/>
  <c r="I443" i="5"/>
  <c r="I706"/>
  <c r="I5349" i="2"/>
  <c r="I5352"/>
  <c r="I5351"/>
  <c r="I5346"/>
  <c r="I5347"/>
  <c r="I2161" i="4"/>
  <c r="I2160"/>
  <c r="I838" i="2"/>
  <c r="I65" i="13"/>
  <c r="I66"/>
  <c r="I68"/>
  <c r="I73"/>
  <c r="I71"/>
  <c r="I703" i="5"/>
  <c r="I678"/>
  <c r="I5315" i="2"/>
  <c r="I5314"/>
  <c r="I5320"/>
  <c r="I5321"/>
  <c r="I5318"/>
  <c r="I2212" i="4"/>
  <c r="I2225"/>
  <c r="I130" i="13"/>
  <c r="I84" i="7"/>
  <c r="I841" i="2"/>
  <c r="I918" i="4"/>
  <c r="I701"/>
  <c r="I1688"/>
  <c r="I705" i="5"/>
  <c r="I674"/>
  <c r="I420" i="4"/>
  <c r="I433"/>
  <c r="I5342" i="2"/>
  <c r="I5350"/>
  <c r="I5328"/>
  <c r="I5348"/>
  <c r="I595" i="4"/>
  <c r="I329" i="5"/>
  <c r="I584" i="4"/>
  <c r="I840" i="5"/>
  <c r="H1097" i="8"/>
  <c r="I3277" i="4"/>
  <c r="H1105" i="8"/>
  <c r="H1103"/>
  <c r="H1101"/>
  <c r="H1099"/>
  <c r="H1095"/>
  <c r="H1088"/>
  <c r="H1086"/>
  <c r="H1083"/>
  <c r="H1082"/>
  <c r="H1079"/>
  <c r="H1077"/>
  <c r="H1074"/>
  <c r="H1072"/>
  <c r="H1069"/>
  <c r="H1068"/>
  <c r="H1067"/>
  <c r="I1152" i="5"/>
  <c r="I1213" i="4"/>
  <c r="I2999"/>
  <c r="I2530"/>
  <c r="I1896"/>
  <c r="I3482"/>
  <c r="I2769"/>
  <c r="I775"/>
  <c r="I2157"/>
  <c r="I676" i="5"/>
  <c r="I1169"/>
  <c r="I1033"/>
  <c r="I392"/>
  <c r="I405"/>
  <c r="I1567" i="4"/>
  <c r="I2165"/>
  <c r="I2158"/>
  <c r="I595" i="5"/>
  <c r="I2156" i="4"/>
  <c r="I401" i="5"/>
  <c r="I583" i="4"/>
  <c r="I841" i="5"/>
  <c r="H1104" i="8"/>
  <c r="H730"/>
  <c r="I926" i="5"/>
  <c r="H727" i="8"/>
  <c r="I510" i="5"/>
  <c r="H725" i="8"/>
  <c r="I625" i="5"/>
  <c r="H723" i="8"/>
  <c r="I397" i="5"/>
  <c r="H721" i="8"/>
  <c r="I828" i="5"/>
  <c r="H719" i="8"/>
  <c r="I830" i="5"/>
  <c r="I127" i="13"/>
  <c r="I3274" i="4"/>
  <c r="I3257"/>
  <c r="I3279"/>
  <c r="I3270"/>
  <c r="I3280"/>
  <c r="I3164"/>
  <c r="I3167"/>
  <c r="I2808"/>
  <c r="I2820"/>
  <c r="I877"/>
  <c r="I1686"/>
  <c r="H1066" i="8"/>
  <c r="H1064"/>
  <c r="H1060"/>
  <c r="H1058"/>
  <c r="H1056"/>
  <c r="H1054"/>
  <c r="H1052"/>
  <c r="H1051"/>
  <c r="H1049"/>
  <c r="H1047"/>
  <c r="H1045"/>
  <c r="H1025"/>
  <c r="H1013"/>
  <c r="H1011"/>
  <c r="H1009"/>
  <c r="H1004"/>
  <c r="H1000"/>
  <c r="H998"/>
  <c r="H994"/>
  <c r="H992"/>
  <c r="H990"/>
  <c r="H988"/>
  <c r="H986"/>
  <c r="H984"/>
  <c r="H982"/>
  <c r="H980"/>
  <c r="H978"/>
  <c r="H976"/>
  <c r="H972"/>
  <c r="H966"/>
  <c r="H956"/>
  <c r="H954"/>
  <c r="H938"/>
  <c r="H935"/>
  <c r="H933"/>
  <c r="H925"/>
  <c r="H923"/>
  <c r="H921"/>
  <c r="H919"/>
  <c r="H917"/>
  <c r="H915"/>
  <c r="H913"/>
  <c r="H911"/>
  <c r="H909"/>
  <c r="H907"/>
  <c r="H905"/>
  <c r="H903"/>
  <c r="H901"/>
  <c r="H899"/>
  <c r="H897"/>
  <c r="H895"/>
  <c r="H893"/>
  <c r="H891"/>
  <c r="H885"/>
  <c r="H883"/>
  <c r="H881"/>
  <c r="H879"/>
  <c r="H877"/>
  <c r="H875"/>
  <c r="H873"/>
  <c r="H871"/>
  <c r="H869"/>
  <c r="H867"/>
  <c r="H865"/>
  <c r="H863"/>
  <c r="H861"/>
  <c r="H859"/>
  <c r="H855"/>
  <c r="H853"/>
  <c r="H851"/>
  <c r="H849"/>
  <c r="H847"/>
  <c r="H845"/>
  <c r="H843"/>
  <c r="H841"/>
  <c r="H839"/>
  <c r="H837"/>
  <c r="H835"/>
  <c r="H833"/>
  <c r="H831"/>
  <c r="H829"/>
  <c r="H827"/>
  <c r="H823"/>
  <c r="H821"/>
  <c r="H819"/>
  <c r="H817"/>
  <c r="H815"/>
  <c r="H813"/>
  <c r="H811"/>
  <c r="H809"/>
  <c r="H807"/>
  <c r="H805"/>
  <c r="H801"/>
  <c r="H797"/>
  <c r="H793"/>
  <c r="H791"/>
  <c r="H789"/>
  <c r="H783"/>
  <c r="H781"/>
  <c r="H779"/>
  <c r="H777"/>
  <c r="H775"/>
  <c r="H773"/>
  <c r="H767"/>
  <c r="H765"/>
  <c r="H763"/>
  <c r="H760"/>
  <c r="H758"/>
  <c r="H756"/>
  <c r="H754"/>
  <c r="H752"/>
  <c r="H750"/>
  <c r="H748"/>
  <c r="H746"/>
  <c r="H744"/>
  <c r="H742"/>
  <c r="H740"/>
  <c r="H738"/>
  <c r="H736"/>
  <c r="H734"/>
  <c r="H717"/>
  <c r="H715"/>
  <c r="H713"/>
  <c r="H711"/>
  <c r="H709"/>
  <c r="H707"/>
  <c r="H705"/>
  <c r="H703"/>
  <c r="H701"/>
  <c r="H699"/>
  <c r="H697"/>
  <c r="H695"/>
  <c r="H693"/>
  <c r="H691"/>
  <c r="H689"/>
  <c r="H687"/>
  <c r="H685"/>
  <c r="H683"/>
  <c r="H681"/>
  <c r="H679"/>
  <c r="H677"/>
  <c r="H675"/>
  <c r="H674"/>
  <c r="H673"/>
  <c r="H671"/>
  <c r="H669"/>
  <c r="H667"/>
  <c r="H665"/>
  <c r="H663"/>
  <c r="H659"/>
  <c r="H657"/>
  <c r="H655"/>
  <c r="H653"/>
  <c r="H652"/>
  <c r="I2874" i="2"/>
  <c r="I2875"/>
  <c r="I5540"/>
  <c r="I5080"/>
  <c r="I2703" i="4"/>
  <c r="I3324"/>
  <c r="I3321"/>
  <c r="I2813"/>
  <c r="I2812"/>
  <c r="I3419"/>
  <c r="I3272"/>
  <c r="I2811"/>
  <c r="I2841"/>
  <c r="I2846"/>
  <c r="I2845"/>
  <c r="I4236" i="2"/>
  <c r="I2316" i="4"/>
  <c r="I3793" i="2"/>
  <c r="I139" i="13"/>
  <c r="I38"/>
  <c r="I42"/>
  <c r="I40"/>
  <c r="I1365" i="4"/>
  <c r="I1142"/>
  <c r="I16" i="13"/>
  <c r="I128"/>
  <c r="I336" i="4"/>
  <c r="I227" i="7"/>
  <c r="I75" i="5"/>
  <c r="I154"/>
  <c r="I152"/>
  <c r="I4873" i="2"/>
  <c r="I3320" i="4"/>
  <c r="I3323"/>
  <c r="I3166"/>
  <c r="I3001"/>
  <c r="I3792" i="2"/>
  <c r="I3547"/>
  <c r="I2982"/>
  <c r="I2980"/>
  <c r="I3178"/>
  <c r="I3176"/>
  <c r="I709" i="4"/>
  <c r="H1098" i="8"/>
  <c r="I3276" i="4"/>
  <c r="H1050" i="8"/>
  <c r="H729"/>
  <c r="I925" i="5"/>
  <c r="H726" i="8"/>
  <c r="I509" i="5"/>
  <c r="H724" i="8"/>
  <c r="I624" i="5"/>
  <c r="H722" i="8"/>
  <c r="I396" i="5"/>
  <c r="H720" i="8"/>
  <c r="I827" i="5"/>
  <c r="I2623" i="4"/>
  <c r="I4933" i="2"/>
  <c r="I3526" i="4"/>
  <c r="I3256"/>
  <c r="I3275"/>
  <c r="I3165"/>
  <c r="I3168"/>
  <c r="I2809"/>
  <c r="I2834"/>
  <c r="H1102" i="8"/>
  <c r="H1100"/>
  <c r="H1096"/>
  <c r="H1094"/>
  <c r="H1087"/>
  <c r="H1084"/>
  <c r="H1081"/>
  <c r="H1080"/>
  <c r="H1078"/>
  <c r="H1076"/>
  <c r="H1075"/>
  <c r="H1073"/>
  <c r="H1071"/>
  <c r="H1070"/>
  <c r="I2770" i="4"/>
  <c r="I1151" i="5"/>
  <c r="I1212" i="4"/>
  <c r="I3000"/>
  <c r="I2531"/>
  <c r="I1895"/>
  <c r="I3481"/>
  <c r="I2768"/>
  <c r="I774"/>
  <c r="I878"/>
  <c r="I1685"/>
  <c r="H1065" i="8"/>
  <c r="H1059"/>
  <c r="H1057"/>
  <c r="H1055"/>
  <c r="H1053"/>
  <c r="H1048"/>
  <c r="H1046"/>
  <c r="H1038"/>
  <c r="H1026"/>
  <c r="H1018"/>
  <c r="H1012"/>
  <c r="H1010"/>
  <c r="H1006"/>
  <c r="H1005"/>
  <c r="H1003"/>
  <c r="H999"/>
  <c r="H997"/>
  <c r="H993"/>
  <c r="H991"/>
  <c r="H989"/>
  <c r="H987"/>
  <c r="H985"/>
  <c r="H983"/>
  <c r="H981"/>
  <c r="H979"/>
  <c r="H977"/>
  <c r="H975"/>
  <c r="H973"/>
  <c r="H971"/>
  <c r="H967"/>
  <c r="H957"/>
  <c r="H955"/>
  <c r="H939"/>
  <c r="H934"/>
  <c r="H932"/>
  <c r="H924"/>
  <c r="H922"/>
  <c r="H920"/>
  <c r="H918"/>
  <c r="H916"/>
  <c r="H914"/>
  <c r="H912"/>
  <c r="H910"/>
  <c r="H908"/>
  <c r="H906"/>
  <c r="H904"/>
  <c r="H902"/>
  <c r="H900"/>
  <c r="H898"/>
  <c r="H896"/>
  <c r="H894"/>
  <c r="H892"/>
  <c r="H890"/>
  <c r="H886"/>
  <c r="H884"/>
  <c r="H882"/>
  <c r="H880"/>
  <c r="H878"/>
  <c r="H876"/>
  <c r="H874"/>
  <c r="H872"/>
  <c r="H870"/>
  <c r="H868"/>
  <c r="H866"/>
  <c r="H864"/>
  <c r="H862"/>
  <c r="H860"/>
  <c r="H858"/>
  <c r="H856"/>
  <c r="H854"/>
  <c r="H852"/>
  <c r="H850"/>
  <c r="H848"/>
  <c r="H846"/>
  <c r="H844"/>
  <c r="H842"/>
  <c r="H840"/>
  <c r="H838"/>
  <c r="H836"/>
  <c r="H834"/>
  <c r="H832"/>
  <c r="H830"/>
  <c r="H820"/>
  <c r="H816"/>
  <c r="H814"/>
  <c r="H812"/>
  <c r="H810"/>
  <c r="H808"/>
  <c r="H806"/>
  <c r="H804"/>
  <c r="H800"/>
  <c r="H798"/>
  <c r="H796"/>
  <c r="H794"/>
  <c r="H792"/>
  <c r="H790"/>
  <c r="H788"/>
  <c r="H782"/>
  <c r="H780"/>
  <c r="H778"/>
  <c r="H776"/>
  <c r="H770"/>
  <c r="H766"/>
  <c r="H764"/>
  <c r="H762"/>
  <c r="H761"/>
  <c r="H759"/>
  <c r="H757"/>
  <c r="H755"/>
  <c r="H753"/>
  <c r="H751"/>
  <c r="H749"/>
  <c r="H747"/>
  <c r="H745"/>
  <c r="H743"/>
  <c r="H741"/>
  <c r="H739"/>
  <c r="H737"/>
  <c r="H735"/>
  <c r="H731"/>
  <c r="H716"/>
  <c r="H714"/>
  <c r="H712"/>
  <c r="H710"/>
  <c r="H708"/>
  <c r="H706"/>
  <c r="H704"/>
  <c r="H702"/>
  <c r="H700"/>
  <c r="H698"/>
  <c r="H696"/>
  <c r="H694"/>
  <c r="H692"/>
  <c r="H690"/>
  <c r="H688"/>
  <c r="H686"/>
  <c r="H684"/>
  <c r="H682"/>
  <c r="H680"/>
  <c r="H678"/>
  <c r="H676"/>
  <c r="H672"/>
  <c r="H670"/>
  <c r="H668"/>
  <c r="H666"/>
  <c r="H664"/>
  <c r="H660"/>
  <c r="H658"/>
  <c r="H656"/>
  <c r="H654"/>
  <c r="H651"/>
  <c r="H649"/>
  <c r="H648"/>
  <c r="H647"/>
  <c r="H645"/>
  <c r="H643"/>
  <c r="I2877" i="2"/>
  <c r="I2876"/>
  <c r="I2481" i="4"/>
  <c r="I4468" i="2"/>
  <c r="I5081"/>
  <c r="I2767" i="4"/>
  <c r="I3325"/>
  <c r="I3413"/>
  <c r="I3420"/>
  <c r="I3271"/>
  <c r="I2810"/>
  <c r="I2840"/>
  <c r="I4235" i="2"/>
  <c r="I2315" i="4"/>
  <c r="I3794" i="2"/>
  <c r="I140" i="13"/>
  <c r="I138"/>
  <c r="I37"/>
  <c r="I41"/>
  <c r="I39"/>
  <c r="I1364" i="4"/>
  <c r="I1141"/>
  <c r="I923" i="5"/>
  <c r="I223" i="4"/>
  <c r="I5248" i="2"/>
  <c r="I5246"/>
  <c r="I2118" i="4"/>
  <c r="I125" i="13"/>
  <c r="I123"/>
  <c r="I121"/>
  <c r="I836" i="2"/>
  <c r="I1135"/>
  <c r="I3273" i="4"/>
  <c r="I906"/>
  <c r="I696"/>
  <c r="I179"/>
  <c r="I2222"/>
  <c r="I3844" i="2"/>
  <c r="I150" i="5"/>
  <c r="I153"/>
  <c r="I151"/>
  <c r="I4442" i="2"/>
  <c r="I3319" i="4"/>
  <c r="I3322"/>
  <c r="I3258"/>
  <c r="I3421"/>
  <c r="I2449"/>
  <c r="I3845" i="2"/>
  <c r="I3546"/>
  <c r="I3307"/>
  <c r="I2981"/>
  <c r="I3177"/>
  <c r="I2619" i="4"/>
  <c r="I3479"/>
  <c r="I3555"/>
  <c r="H1115" i="8"/>
  <c r="H1113"/>
  <c r="H1111"/>
  <c r="H1108"/>
  <c r="H1093"/>
  <c r="H1091"/>
  <c r="I2871" i="2"/>
  <c r="H1085" i="8"/>
  <c r="I2771" i="4"/>
  <c r="I2842"/>
  <c r="I15" i="6"/>
  <c r="H1062" i="8"/>
  <c r="H1043"/>
  <c r="I514" i="4"/>
  <c r="H1041" i="8"/>
  <c r="I3409" i="4"/>
  <c r="H1039" i="8"/>
  <c r="I3408" i="4"/>
  <c r="I3163"/>
  <c r="H1037" i="8"/>
  <c r="H1035"/>
  <c r="I3262" i="4"/>
  <c r="H1033" i="8"/>
  <c r="I3260" i="4"/>
  <c r="H1031" i="8"/>
  <c r="I2702" i="4"/>
  <c r="H1029" i="8"/>
  <c r="I3456" i="4"/>
  <c r="H1027" i="8"/>
  <c r="I3268" i="4"/>
  <c r="H1023" i="8"/>
  <c r="I3266" i="4"/>
  <c r="H1021" i="8"/>
  <c r="I3264" i="4"/>
  <c r="H1019" i="8"/>
  <c r="I2843" i="4"/>
  <c r="I1215"/>
  <c r="H1017" i="8"/>
  <c r="I1251" i="4"/>
  <c r="H1015" i="8"/>
  <c r="H1007"/>
  <c r="I2448" i="4"/>
  <c r="I43"/>
  <c r="H1002" i="8"/>
  <c r="I3318" i="2"/>
  <c r="H996" i="8"/>
  <c r="H974"/>
  <c r="H970"/>
  <c r="H968"/>
  <c r="I1452" i="4"/>
  <c r="I1423"/>
  <c r="H964" i="8"/>
  <c r="I4439" i="2"/>
  <c r="H962" i="8"/>
  <c r="I1450" i="4"/>
  <c r="H960" i="8"/>
  <c r="I1136" i="4"/>
  <c r="H958" i="8"/>
  <c r="I1525" i="4"/>
  <c r="I1164" i="5"/>
  <c r="H952" i="8"/>
  <c r="H950"/>
  <c r="I441" i="5"/>
  <c r="H948" i="8"/>
  <c r="I588" i="5"/>
  <c r="H946" i="8"/>
  <c r="I586" i="5"/>
  <c r="H944" i="8"/>
  <c r="I618" i="5"/>
  <c r="H942" i="8"/>
  <c r="I590" i="5"/>
  <c r="H940" i="8"/>
  <c r="I756" i="5"/>
  <c r="H936" i="8"/>
  <c r="I59" i="4"/>
  <c r="H931" i="8"/>
  <c r="I2072" i="4"/>
  <c r="H929" i="8"/>
  <c r="I1929" i="4"/>
  <c r="H927" i="8"/>
  <c r="I1725" i="4"/>
  <c r="H889" i="8"/>
  <c r="H887"/>
  <c r="H857"/>
  <c r="I1208" i="4"/>
  <c r="H825" i="8"/>
  <c r="I587" i="4"/>
  <c r="H803" i="8"/>
  <c r="I417" i="4"/>
  <c r="H799" i="8"/>
  <c r="I588" i="4"/>
  <c r="H795" i="8"/>
  <c r="I586" i="4"/>
  <c r="H787" i="8"/>
  <c r="I548" i="4"/>
  <c r="H785" i="8"/>
  <c r="I1673" i="4"/>
  <c r="H771" i="8"/>
  <c r="I584" i="5"/>
  <c r="H769" i="8"/>
  <c r="I2115" i="4"/>
  <c r="H732" i="8"/>
  <c r="I1890" i="4"/>
  <c r="H728" i="8"/>
  <c r="H661"/>
  <c r="I4494" i="2"/>
  <c r="I4566"/>
  <c r="I4758"/>
  <c r="I4353"/>
  <c r="I2998" i="4"/>
  <c r="I3318"/>
  <c r="I2698"/>
  <c r="I4680" i="2"/>
  <c r="I2766" i="4"/>
  <c r="I2995"/>
  <c r="H1114" i="8"/>
  <c r="H1112"/>
  <c r="H1110"/>
  <c r="H1109"/>
  <c r="H1092"/>
  <c r="H1090"/>
  <c r="H1089"/>
  <c r="I2872" i="2"/>
  <c r="I16" i="6"/>
  <c r="H1063" i="8"/>
  <c r="I457" i="4"/>
  <c r="H1061" i="8"/>
  <c r="H1044"/>
  <c r="I515" i="4"/>
  <c r="H1042" i="8"/>
  <c r="I3406" i="4"/>
  <c r="H1040" i="8"/>
  <c r="I3407" i="4"/>
  <c r="I3162"/>
  <c r="H1036" i="8"/>
  <c r="I3261" i="4"/>
  <c r="H1034" i="8"/>
  <c r="I3259" i="4"/>
  <c r="H1032" i="8"/>
  <c r="I2701" i="4"/>
  <c r="H1030" i="8"/>
  <c r="I3457" i="4"/>
  <c r="H1028" i="8"/>
  <c r="I3267" i="4"/>
  <c r="H1024" i="8"/>
  <c r="I3265" i="4"/>
  <c r="H1022" i="8"/>
  <c r="I3263" i="4"/>
  <c r="H1020" i="8"/>
  <c r="I2844" i="4"/>
  <c r="I1214"/>
  <c r="H1016" i="8"/>
  <c r="I1250" i="4"/>
  <c r="H1014" i="8"/>
  <c r="H1008"/>
  <c r="I2447" i="4"/>
  <c r="I42"/>
  <c r="H1001" i="8"/>
  <c r="I3317" i="2"/>
  <c r="H995" i="8"/>
  <c r="H969"/>
  <c r="H965"/>
  <c r="I1453" i="4"/>
  <c r="I1424"/>
  <c r="I1451"/>
  <c r="H963" i="8"/>
  <c r="I4440" i="2"/>
  <c r="H961" i="8"/>
  <c r="I1135" i="4"/>
  <c r="H959" i="8"/>
  <c r="I1524" i="4"/>
  <c r="I1163" i="5"/>
  <c r="H953" i="8"/>
  <c r="H951"/>
  <c r="I442" i="5"/>
  <c r="H949" i="8"/>
  <c r="I587" i="5"/>
  <c r="H947" i="8"/>
  <c r="I585" i="5"/>
  <c r="H945" i="8"/>
  <c r="I617" i="5"/>
  <c r="H943" i="8"/>
  <c r="I589" i="5"/>
  <c r="H941" i="8"/>
  <c r="I755" i="5"/>
  <c r="H937" i="8"/>
  <c r="I58" i="4"/>
  <c r="H930" i="8"/>
  <c r="I2073" i="4"/>
  <c r="H928" i="8"/>
  <c r="I1930" i="4"/>
  <c r="H926" i="8"/>
  <c r="I1726" i="4"/>
  <c r="H888" i="8"/>
  <c r="I1363" i="4"/>
  <c r="H828" i="8"/>
  <c r="H826"/>
  <c r="I1542" i="4"/>
  <c r="H824" i="8"/>
  <c r="I1209" i="4"/>
  <c r="H822" i="8"/>
  <c r="H818"/>
  <c r="H802"/>
  <c r="I585" i="4"/>
  <c r="H786" i="8"/>
  <c r="I549" i="4"/>
  <c r="H784" i="8"/>
  <c r="I1674" i="4"/>
  <c r="H774" i="8"/>
  <c r="I1675" i="4"/>
  <c r="H772" i="8"/>
  <c r="I211" i="5"/>
  <c r="H768" i="8"/>
  <c r="I2116" i="4"/>
  <c r="H733" i="8"/>
  <c r="I2068" i="4"/>
  <c r="H718" i="8"/>
  <c r="H662"/>
  <c r="I400" i="2"/>
  <c r="I1448" i="4"/>
  <c r="I600"/>
  <c r="I581"/>
  <c r="I1117" i="5"/>
  <c r="I699"/>
  <c r="I689"/>
  <c r="I694"/>
  <c r="I696"/>
  <c r="I219" i="4"/>
  <c r="I1664" i="2"/>
  <c r="I1686"/>
  <c r="I5345"/>
  <c r="I5343"/>
  <c r="I5341"/>
  <c r="I5340"/>
  <c r="I5337"/>
  <c r="I5335"/>
  <c r="I5333"/>
  <c r="I5331"/>
  <c r="I5329"/>
  <c r="I5327"/>
  <c r="I5325"/>
  <c r="I5324"/>
  <c r="I5097"/>
  <c r="I1134"/>
  <c r="I835"/>
  <c r="I833"/>
  <c r="I441"/>
  <c r="I439"/>
  <c r="I2446" i="4"/>
  <c r="I1340"/>
  <c r="I1801"/>
  <c r="I1800"/>
  <c r="I4872" i="2"/>
  <c r="I4870"/>
  <c r="I4868"/>
  <c r="I4866"/>
  <c r="I5245"/>
  <c r="I5339"/>
  <c r="I1848" i="4"/>
  <c r="I1894"/>
  <c r="I905"/>
  <c r="I1064" i="5"/>
  <c r="I1710" i="4"/>
  <c r="I1724"/>
  <c r="I1868"/>
  <c r="I1866"/>
  <c r="I2070"/>
  <c r="I3666" i="2"/>
  <c r="I1892" i="4"/>
  <c r="I4700" i="2"/>
  <c r="I1211" i="4"/>
  <c r="I14" i="13"/>
  <c r="I3564" i="4"/>
  <c r="I2955"/>
  <c r="I2643"/>
  <c r="I4815" i="2"/>
  <c r="I4811"/>
  <c r="I4807"/>
  <c r="I4805"/>
  <c r="I4813"/>
  <c r="I4810"/>
  <c r="I4351"/>
  <c r="I1647"/>
  <c r="I1645"/>
  <c r="I1643"/>
  <c r="I1641"/>
  <c r="I1639"/>
  <c r="I1637"/>
  <c r="I1683" i="4"/>
  <c r="I1681"/>
  <c r="I1678"/>
  <c r="I1677"/>
  <c r="I3623"/>
  <c r="I3621"/>
  <c r="I4174" i="2"/>
  <c r="I442"/>
  <c r="I440"/>
  <c r="I1847" i="4"/>
  <c r="I1893"/>
  <c r="I4903" i="2"/>
  <c r="I831"/>
  <c r="I1449" i="4"/>
  <c r="I1447"/>
  <c r="I1063" i="5"/>
  <c r="I1067"/>
  <c r="I639"/>
  <c r="I496"/>
  <c r="I698"/>
  <c r="I691"/>
  <c r="I697"/>
  <c r="I690"/>
  <c r="I57" i="4"/>
  <c r="I218"/>
  <c r="I1687" i="2"/>
  <c r="I1688"/>
  <c r="I5431"/>
  <c r="I3979"/>
  <c r="I3977"/>
  <c r="I3975"/>
  <c r="I3973"/>
  <c r="I3971"/>
  <c r="I3969"/>
  <c r="I3967"/>
  <c r="I3965"/>
  <c r="I3963"/>
  <c r="I2021" i="4"/>
  <c r="I1723"/>
  <c r="I1867"/>
  <c r="I2071"/>
  <c r="I2069"/>
  <c r="I3665" i="2"/>
  <c r="I1891" i="4"/>
  <c r="I1210"/>
  <c r="I15" i="13"/>
  <c r="I3565" i="4"/>
  <c r="I4757" i="2"/>
  <c r="I4804"/>
  <c r="I441" i="4"/>
  <c r="I2697"/>
  <c r="I3255"/>
  <c r="I5230" i="2"/>
  <c r="I4681"/>
  <c r="I4814"/>
  <c r="I4808"/>
  <c r="I4806"/>
  <c r="I4812"/>
  <c r="I4809"/>
  <c r="I4352"/>
  <c r="I4350"/>
  <c r="I1646"/>
  <c r="I1644"/>
  <c r="I1642"/>
  <c r="I1640"/>
  <c r="I1638"/>
  <c r="I1636"/>
  <c r="I1682" i="4"/>
  <c r="I1680"/>
  <c r="I1679"/>
  <c r="I1676"/>
  <c r="I3622"/>
  <c r="I3620"/>
  <c r="I4864" i="2"/>
  <c r="I3442"/>
  <c r="I3441"/>
  <c r="I2699" i="4"/>
  <c r="I2188"/>
  <c r="I1735"/>
  <c r="I2382"/>
  <c r="I3961" i="2"/>
  <c r="I3686"/>
  <c r="I2930"/>
  <c r="I1535" i="4"/>
  <c r="I4567" i="2"/>
  <c r="I4378"/>
  <c r="I4561"/>
  <c r="I3051" i="4"/>
  <c r="I90" i="13"/>
  <c r="I694" i="4"/>
  <c r="I4778" i="2"/>
  <c r="I4679"/>
  <c r="I2839" i="4"/>
  <c r="I4415" i="2"/>
  <c r="I4413"/>
  <c r="I4411"/>
  <c r="I4409"/>
  <c r="I4407"/>
  <c r="I4405"/>
  <c r="I2159" i="4"/>
  <c r="I2620"/>
  <c r="I3078"/>
  <c r="I3552"/>
  <c r="I3106"/>
  <c r="I3052"/>
  <c r="I4211" i="2"/>
  <c r="I4215"/>
  <c r="I2369" i="4"/>
  <c r="I2371"/>
  <c r="I2313"/>
  <c r="I2266"/>
  <c r="I2373"/>
  <c r="I2385"/>
  <c r="I2309"/>
  <c r="I3744" i="2"/>
  <c r="I3726"/>
  <c r="I3960"/>
  <c r="I3648"/>
  <c r="I3623"/>
  <c r="I3685"/>
  <c r="I2979"/>
  <c r="I2977"/>
  <c r="I2931"/>
  <c r="I2975"/>
  <c r="I2973"/>
  <c r="I2929"/>
  <c r="I2927"/>
  <c r="I900" i="4"/>
  <c r="I903"/>
  <c r="I675"/>
  <c r="I2098"/>
  <c r="I914"/>
  <c r="I910"/>
  <c r="I913"/>
  <c r="I690"/>
  <c r="I672"/>
  <c r="I719"/>
  <c r="I669"/>
  <c r="I908"/>
  <c r="I671"/>
  <c r="I692"/>
  <c r="I87" i="13"/>
  <c r="I94"/>
  <c r="I1245" i="4"/>
  <c r="I1342"/>
  <c r="I1468"/>
  <c r="I1467"/>
  <c r="I1541"/>
  <c r="I1539"/>
  <c r="I1248"/>
  <c r="I1533"/>
  <c r="I1538"/>
  <c r="I1296"/>
  <c r="I1531"/>
  <c r="I1548"/>
  <c r="I1063"/>
  <c r="I579"/>
  <c r="I1102" i="5"/>
  <c r="I1084"/>
  <c r="I1099"/>
  <c r="I1026"/>
  <c r="I1114"/>
  <c r="I896"/>
  <c r="I1086"/>
  <c r="I898"/>
  <c r="I1106"/>
  <c r="I1104"/>
  <c r="I915"/>
  <c r="I492"/>
  <c r="I497"/>
  <c r="I490"/>
  <c r="I753"/>
  <c r="I700"/>
  <c r="I494"/>
  <c r="I478"/>
  <c r="I71" i="4"/>
  <c r="I250"/>
  <c r="I324"/>
  <c r="I344"/>
  <c r="I137"/>
  <c r="I341"/>
  <c r="I352"/>
  <c r="I200"/>
  <c r="I346"/>
  <c r="I288"/>
  <c r="I340"/>
  <c r="I338"/>
  <c r="I248"/>
  <c r="I118"/>
  <c r="I117"/>
  <c r="I84"/>
  <c r="I198"/>
  <c r="I88"/>
  <c r="I87"/>
  <c r="I190"/>
  <c r="I30"/>
  <c r="I5309" i="2"/>
  <c r="I5308"/>
  <c r="I2067" i="4"/>
  <c r="I2066"/>
  <c r="I373" i="7"/>
  <c r="I2094" i="4"/>
  <c r="I2096"/>
  <c r="I2221"/>
  <c r="I2219"/>
  <c r="I370" i="7"/>
  <c r="I374"/>
  <c r="I2216" i="4"/>
  <c r="I2214"/>
  <c r="I2123"/>
  <c r="I2206"/>
  <c r="I3624"/>
  <c r="I29" i="7"/>
  <c r="I1112" i="4"/>
  <c r="I1684"/>
  <c r="I4493" i="2"/>
  <c r="I4441"/>
  <c r="I2874" i="4"/>
  <c r="I3376"/>
  <c r="I3455"/>
  <c r="I2479"/>
  <c r="I2411"/>
  <c r="I4176" i="2"/>
  <c r="I4113"/>
  <c r="I2308" i="4"/>
  <c r="I3484" i="2"/>
  <c r="I3440"/>
  <c r="I3523"/>
  <c r="I3456"/>
  <c r="I860" i="4"/>
  <c r="I858"/>
  <c r="I717"/>
  <c r="I771"/>
  <c r="I1294"/>
  <c r="I1206"/>
  <c r="I1292"/>
  <c r="I1118" i="5"/>
  <c r="I887"/>
  <c r="I954"/>
  <c r="I956"/>
  <c r="I1110"/>
  <c r="I885"/>
  <c r="I957"/>
  <c r="I1111"/>
  <c r="I888"/>
  <c r="I787"/>
  <c r="I344"/>
  <c r="I501"/>
  <c r="I692"/>
  <c r="I695"/>
  <c r="I503"/>
  <c r="I5191" i="2"/>
  <c r="I5428"/>
  <c r="I190" i="5"/>
  <c r="I263" i="7"/>
  <c r="I27"/>
  <c r="I327"/>
  <c r="I319"/>
  <c r="I318"/>
  <c r="I383" i="2"/>
  <c r="I2994" i="4"/>
  <c r="I4173" i="2"/>
  <c r="I4171"/>
  <c r="I788" i="4"/>
  <c r="I4568" i="2"/>
  <c r="I4379"/>
  <c r="I4560"/>
  <c r="I3560" i="4"/>
  <c r="I3050"/>
  <c r="I89" i="13"/>
  <c r="I695" i="4"/>
  <c r="I4779" i="2"/>
  <c r="I4678"/>
  <c r="I2838" i="4"/>
  <c r="I4404" i="2"/>
  <c r="I4416"/>
  <c r="I4414"/>
  <c r="I4412"/>
  <c r="I4410"/>
  <c r="I4408"/>
  <c r="I4406"/>
  <c r="I4212"/>
  <c r="I4216"/>
  <c r="I2368" i="4"/>
  <c r="I2370"/>
  <c r="I3745" i="2"/>
  <c r="I3727"/>
  <c r="I3959"/>
  <c r="I3649"/>
  <c r="I3624"/>
  <c r="I3863"/>
  <c r="I3862"/>
  <c r="I2978"/>
  <c r="I2976"/>
  <c r="I2974"/>
  <c r="I2972"/>
  <c r="I2928"/>
  <c r="I2926"/>
  <c r="I2968"/>
  <c r="I2967"/>
  <c r="I902" i="4"/>
  <c r="I901"/>
  <c r="I904"/>
  <c r="I676"/>
  <c r="I2097"/>
  <c r="I916"/>
  <c r="I911"/>
  <c r="I915"/>
  <c r="I691"/>
  <c r="I674"/>
  <c r="I641"/>
  <c r="I640"/>
  <c r="I720"/>
  <c r="I670"/>
  <c r="I909"/>
  <c r="I673"/>
  <c r="I693"/>
  <c r="I86" i="13"/>
  <c r="I1246" i="4"/>
  <c r="I1341"/>
  <c r="I1540"/>
  <c r="I1247"/>
  <c r="I1532"/>
  <c r="I1537"/>
  <c r="I1295"/>
  <c r="I1530"/>
  <c r="I1547"/>
  <c r="I1062"/>
  <c r="I578"/>
  <c r="I1101" i="5"/>
  <c r="I1083"/>
  <c r="I1098"/>
  <c r="I1025"/>
  <c r="I1113"/>
  <c r="I895"/>
  <c r="I1085"/>
  <c r="I890"/>
  <c r="I889"/>
  <c r="I897"/>
  <c r="I1105"/>
  <c r="I1103"/>
  <c r="I892"/>
  <c r="I891"/>
  <c r="I993"/>
  <c r="I992"/>
  <c r="I914"/>
  <c r="I493"/>
  <c r="I498"/>
  <c r="I491"/>
  <c r="I754"/>
  <c r="I701"/>
  <c r="I495"/>
  <c r="I479"/>
  <c r="I72" i="4"/>
  <c r="I249"/>
  <c r="I323"/>
  <c r="I345"/>
  <c r="I246"/>
  <c r="I245"/>
  <c r="I138"/>
  <c r="I342"/>
  <c r="I353"/>
  <c r="I351"/>
  <c r="I199"/>
  <c r="I347"/>
  <c r="I287"/>
  <c r="I222"/>
  <c r="I221"/>
  <c r="I339"/>
  <c r="I337"/>
  <c r="I244"/>
  <c r="I247"/>
  <c r="I83"/>
  <c r="I197"/>
  <c r="I89"/>
  <c r="I86"/>
  <c r="I189"/>
  <c r="I31"/>
  <c r="I5311" i="2"/>
  <c r="I5310"/>
  <c r="I2065" i="4"/>
  <c r="I372" i="7"/>
  <c r="I2093" i="4"/>
  <c r="I2095"/>
  <c r="I2220"/>
  <c r="I371" i="7"/>
  <c r="I375"/>
  <c r="I2217" i="4"/>
  <c r="I2215"/>
  <c r="I1809"/>
  <c r="I2122"/>
  <c r="I3625"/>
  <c r="I28" i="7"/>
  <c r="I2570" i="4"/>
  <c r="I3478"/>
  <c r="I513"/>
  <c r="I512"/>
  <c r="I2478"/>
  <c r="I4204" i="2"/>
  <c r="I4175"/>
  <c r="I4112"/>
  <c r="I2307" i="4"/>
  <c r="I3921" i="2"/>
  <c r="I3612"/>
  <c r="I3483"/>
  <c r="I3439"/>
  <c r="I3438"/>
  <c r="I2873"/>
  <c r="I3055"/>
  <c r="I773" i="4"/>
  <c r="I859"/>
  <c r="I718"/>
  <c r="I772"/>
  <c r="I1297"/>
  <c r="I1207"/>
  <c r="I1293"/>
  <c r="I1205"/>
  <c r="I1031"/>
  <c r="I1116" i="5"/>
  <c r="I886"/>
  <c r="I1108"/>
  <c r="I893"/>
  <c r="I955"/>
  <c r="I1109"/>
  <c r="I1115"/>
  <c r="I1112"/>
  <c r="I1107"/>
  <c r="I500"/>
  <c r="I616"/>
  <c r="I502"/>
  <c r="I693"/>
  <c r="I615"/>
  <c r="I504"/>
  <c r="I499"/>
  <c r="I5429" i="2"/>
  <c r="I191" i="5"/>
  <c r="I2205" i="4"/>
  <c r="I1777"/>
  <c r="I1655"/>
  <c r="I113" i="7"/>
  <c r="I320"/>
  <c r="I303"/>
  <c r="I1249" i="4"/>
  <c r="I514" i="7"/>
  <c r="I382" i="2"/>
  <c r="I4172"/>
  <c r="I4134"/>
  <c r="I3589"/>
  <c r="I3664"/>
  <c r="I3588"/>
  <c r="I3663"/>
  <c r="I594" i="4"/>
  <c r="I416"/>
  <c r="I1111"/>
  <c r="I452"/>
  <c r="I456"/>
  <c r="I454"/>
  <c r="I450"/>
  <c r="I4231" i="2"/>
  <c r="I4066"/>
  <c r="I4214"/>
  <c r="I4259"/>
  <c r="I4377"/>
  <c r="I4797"/>
  <c r="I4799"/>
  <c r="I2803" i="4"/>
  <c r="I449"/>
  <c r="I453"/>
  <c r="I451"/>
  <c r="I455"/>
  <c r="I596"/>
  <c r="I597"/>
  <c r="I4230" i="2"/>
  <c r="I4065"/>
  <c r="I4213"/>
  <c r="I116" i="4"/>
  <c r="I335"/>
  <c r="I4258" i="2"/>
  <c r="I4376"/>
  <c r="I4796"/>
  <c r="I4798"/>
  <c r="I2802" i="4"/>
  <c r="I576"/>
  <c r="I477" i="5"/>
  <c r="I274"/>
  <c r="I4559" i="2"/>
  <c r="I4601"/>
  <c r="I575" i="4"/>
  <c r="I577"/>
  <c r="I4600" i="2"/>
  <c r="I4558"/>
  <c r="I109" i="7"/>
  <c r="I108"/>
  <c r="D108"/>
  <c r="E108"/>
  <c r="F108"/>
  <c r="G108"/>
  <c r="H108"/>
  <c r="D109"/>
  <c r="E109"/>
  <c r="F109"/>
  <c r="G109"/>
  <c r="H109"/>
  <c r="I574" i="4"/>
  <c r="H574"/>
  <c r="G574"/>
  <c r="E574"/>
  <c r="D574"/>
  <c r="I573"/>
  <c r="H573"/>
  <c r="G573"/>
  <c r="E573"/>
  <c r="D573"/>
  <c r="I572"/>
  <c r="H572"/>
  <c r="G572"/>
  <c r="E572"/>
  <c r="D572"/>
  <c r="I571"/>
  <c r="H571"/>
  <c r="G571"/>
  <c r="E571"/>
  <c r="D571"/>
  <c r="I570"/>
  <c r="H570"/>
  <c r="G570"/>
  <c r="E570"/>
  <c r="D570"/>
  <c r="I569"/>
  <c r="H569"/>
  <c r="G569"/>
  <c r="E569"/>
  <c r="D569"/>
  <c r="I568"/>
  <c r="H568"/>
  <c r="G568"/>
  <c r="E568"/>
  <c r="D568"/>
  <c r="I567"/>
  <c r="H567"/>
  <c r="G567"/>
  <c r="E567"/>
  <c r="D567"/>
  <c r="I566"/>
  <c r="H566"/>
  <c r="G566"/>
  <c r="E566"/>
  <c r="D566"/>
  <c r="I565"/>
  <c r="H565"/>
  <c r="G565"/>
  <c r="E565"/>
  <c r="D565"/>
  <c r="I564"/>
  <c r="H564"/>
  <c r="G564"/>
  <c r="F564"/>
  <c r="E564"/>
  <c r="D564"/>
  <c r="D2757"/>
  <c r="D2758"/>
  <c r="D2759"/>
  <c r="D2761"/>
  <c r="E2761"/>
  <c r="F2761"/>
  <c r="G2761"/>
  <c r="H2761"/>
  <c r="I2761"/>
  <c r="D2762"/>
  <c r="E2762"/>
  <c r="F2762"/>
  <c r="G2762"/>
  <c r="H2762"/>
  <c r="I2762"/>
  <c r="D2763"/>
  <c r="E2763"/>
  <c r="F2763"/>
  <c r="G2763"/>
  <c r="H2763"/>
  <c r="I2763"/>
  <c r="D2764"/>
  <c r="E2764"/>
  <c r="F2764"/>
  <c r="G2764"/>
  <c r="H2764"/>
  <c r="I2764"/>
  <c r="D2765"/>
  <c r="E2765"/>
  <c r="F2765"/>
  <c r="G2765"/>
  <c r="H2765"/>
  <c r="I2765"/>
  <c r="I120" i="13"/>
  <c r="H120"/>
  <c r="G120"/>
  <c r="F120"/>
  <c r="E120"/>
  <c r="D120"/>
  <c r="I119"/>
  <c r="H119"/>
  <c r="G119"/>
  <c r="F119"/>
  <c r="E119"/>
  <c r="D119"/>
  <c r="I118"/>
  <c r="H118"/>
  <c r="G118"/>
  <c r="F118"/>
  <c r="E118"/>
  <c r="D118"/>
  <c r="I117"/>
  <c r="H117"/>
  <c r="G117"/>
  <c r="F117"/>
  <c r="E117"/>
  <c r="D117"/>
  <c r="D1061" i="5"/>
  <c r="E1061"/>
  <c r="F1061"/>
  <c r="G1061"/>
  <c r="H1061"/>
  <c r="I1061"/>
  <c r="D1062"/>
  <c r="E1062"/>
  <c r="F1062"/>
  <c r="G1062"/>
  <c r="H1062"/>
  <c r="I1062"/>
  <c r="D1657" i="2"/>
  <c r="E1657"/>
  <c r="F1657"/>
  <c r="G1657"/>
  <c r="H1657"/>
  <c r="I1657"/>
  <c r="D1658"/>
  <c r="E1658"/>
  <c r="F1658"/>
  <c r="G1658"/>
  <c r="H1658"/>
  <c r="I1658"/>
  <c r="D1680"/>
  <c r="E1680"/>
  <c r="F1680"/>
  <c r="G1680"/>
  <c r="H1680"/>
  <c r="I1680"/>
  <c r="D1681"/>
  <c r="E1681"/>
  <c r="F1681"/>
  <c r="G1681"/>
  <c r="H1681"/>
  <c r="I1681"/>
  <c r="D1682"/>
  <c r="E1682"/>
  <c r="F1682"/>
  <c r="G1682"/>
  <c r="H1682"/>
  <c r="I1682"/>
  <c r="D1683"/>
  <c r="E1683"/>
  <c r="F1683"/>
  <c r="G1683"/>
  <c r="H1683"/>
  <c r="I1683"/>
  <c r="D1684"/>
  <c r="E1684"/>
  <c r="F1684"/>
  <c r="G1684"/>
  <c r="H1684"/>
  <c r="I1684"/>
  <c r="D1685"/>
  <c r="E1685"/>
  <c r="F1685"/>
  <c r="G1685"/>
  <c r="H1685"/>
  <c r="I1685"/>
  <c r="D1655"/>
  <c r="E1655"/>
  <c r="F1655"/>
  <c r="G1655"/>
  <c r="H1655"/>
  <c r="I1655"/>
  <c r="D1656"/>
  <c r="E1656"/>
  <c r="F1656"/>
  <c r="G1656"/>
  <c r="H1656"/>
  <c r="I1656"/>
  <c r="I371"/>
  <c r="H371"/>
  <c r="G371"/>
  <c r="F371"/>
  <c r="E371"/>
  <c r="D3683"/>
  <c r="E3683"/>
  <c r="F3683"/>
  <c r="G3683"/>
  <c r="H3683"/>
  <c r="I3683"/>
  <c r="D462" i="5"/>
  <c r="E462"/>
  <c r="F462"/>
  <c r="G462"/>
  <c r="H462"/>
  <c r="I462"/>
  <c r="D1708" i="4"/>
  <c r="E1708"/>
  <c r="F1708"/>
  <c r="G1708"/>
  <c r="H1708"/>
  <c r="I1708"/>
  <c r="D1709"/>
  <c r="E1709"/>
  <c r="F1709"/>
  <c r="G1709"/>
  <c r="H1709"/>
  <c r="I1709"/>
  <c r="D3611" i="2"/>
  <c r="E3611"/>
  <c r="F3611"/>
  <c r="G3611"/>
  <c r="H3611"/>
  <c r="I3611"/>
  <c r="D4438"/>
  <c r="E4438"/>
  <c r="F4438"/>
  <c r="G4438"/>
  <c r="H4438"/>
  <c r="I4438"/>
  <c r="B1" i="10"/>
  <c r="I433" i="2"/>
  <c r="H433"/>
  <c r="G433"/>
  <c r="F433"/>
  <c r="E433"/>
  <c r="D433"/>
  <c r="I432"/>
  <c r="H432"/>
  <c r="G432"/>
  <c r="F432"/>
  <c r="E432"/>
  <c r="D432"/>
  <c r="I431"/>
  <c r="H431"/>
  <c r="G431"/>
  <c r="F431"/>
  <c r="E431"/>
  <c r="D431"/>
  <c r="D40" i="4"/>
  <c r="E40"/>
  <c r="F40"/>
  <c r="G40"/>
  <c r="H40"/>
  <c r="I40"/>
  <c r="D41"/>
  <c r="E41"/>
  <c r="F41"/>
  <c r="G41"/>
  <c r="H41"/>
  <c r="I41"/>
  <c r="I1191" i="5"/>
  <c r="H1191"/>
  <c r="G1191"/>
  <c r="F1191"/>
  <c r="E1191"/>
  <c r="D1191"/>
  <c r="I1190"/>
  <c r="H1190"/>
  <c r="G1190"/>
  <c r="F1190"/>
  <c r="E1190"/>
  <c r="D1190"/>
  <c r="I1188"/>
  <c r="H1188"/>
  <c r="G1188"/>
  <c r="F1188"/>
  <c r="E1188"/>
  <c r="D1188"/>
  <c r="I1187"/>
  <c r="H1187"/>
  <c r="G1187"/>
  <c r="F1187"/>
  <c r="E1187"/>
  <c r="D1187"/>
  <c r="I1185"/>
  <c r="H1185"/>
  <c r="G1185"/>
  <c r="F1185"/>
  <c r="E1185"/>
  <c r="D1185"/>
  <c r="I1184"/>
  <c r="H1184"/>
  <c r="G1184"/>
  <c r="F1184"/>
  <c r="E1184"/>
  <c r="D1184"/>
  <c r="D644"/>
  <c r="E644"/>
  <c r="F644"/>
  <c r="G644"/>
  <c r="H644"/>
  <c r="I644"/>
  <c r="I643"/>
  <c r="H643"/>
  <c r="G643"/>
  <c r="F643"/>
  <c r="E643"/>
  <c r="D643"/>
  <c r="D272"/>
  <c r="E272"/>
  <c r="F272"/>
  <c r="G272"/>
  <c r="H272"/>
  <c r="I272"/>
  <c r="D273"/>
  <c r="E273"/>
  <c r="F273"/>
  <c r="G273"/>
  <c r="H273"/>
  <c r="I273"/>
  <c r="D208"/>
  <c r="E208"/>
  <c r="F208"/>
  <c r="G208"/>
  <c r="H208"/>
  <c r="I208"/>
  <c r="D209"/>
  <c r="E209"/>
  <c r="F209"/>
  <c r="G209"/>
  <c r="H209"/>
  <c r="I209"/>
  <c r="D210"/>
  <c r="E210"/>
  <c r="F210"/>
  <c r="G210"/>
  <c r="H210"/>
  <c r="I210"/>
  <c r="I207"/>
  <c r="H207"/>
  <c r="G207"/>
  <c r="F207"/>
  <c r="E207"/>
  <c r="D207"/>
  <c r="I213"/>
  <c r="H213"/>
  <c r="G213"/>
  <c r="F213"/>
  <c r="E213"/>
  <c r="D213"/>
  <c r="I52"/>
  <c r="H52"/>
  <c r="G52"/>
  <c r="F52"/>
  <c r="E52"/>
  <c r="D52"/>
  <c r="I51"/>
  <c r="H51"/>
  <c r="G51"/>
  <c r="F51"/>
  <c r="E51"/>
  <c r="D51"/>
  <c r="D97"/>
  <c r="E97"/>
  <c r="F97"/>
  <c r="G97"/>
  <c r="H97"/>
  <c r="I97"/>
  <c r="D98"/>
  <c r="E98"/>
  <c r="F98"/>
  <c r="G98"/>
  <c r="H98"/>
  <c r="I98"/>
  <c r="D99"/>
  <c r="E99"/>
  <c r="F99"/>
  <c r="G99"/>
  <c r="H99"/>
  <c r="I99"/>
  <c r="D100"/>
  <c r="E100"/>
  <c r="F100"/>
  <c r="G100"/>
  <c r="H100"/>
  <c r="I100"/>
  <c r="D300"/>
  <c r="E300"/>
  <c r="F300"/>
  <c r="G300"/>
  <c r="H300"/>
  <c r="I300"/>
  <c r="D301"/>
  <c r="E301"/>
  <c r="F301"/>
  <c r="G301"/>
  <c r="H301"/>
  <c r="I301"/>
  <c r="D299"/>
  <c r="E299"/>
  <c r="F299"/>
  <c r="G299"/>
  <c r="H299"/>
  <c r="I299"/>
  <c r="I298"/>
  <c r="H298"/>
  <c r="G298"/>
  <c r="F298"/>
  <c r="E298"/>
  <c r="D298"/>
  <c r="I303"/>
  <c r="H303"/>
  <c r="G303"/>
  <c r="F303"/>
  <c r="E303"/>
  <c r="D303"/>
  <c r="D307"/>
  <c r="E307"/>
  <c r="F307"/>
  <c r="G307"/>
  <c r="H307"/>
  <c r="I307"/>
  <c r="D308"/>
  <c r="E308"/>
  <c r="F308"/>
  <c r="G308"/>
  <c r="H308"/>
  <c r="I308"/>
  <c r="D309"/>
  <c r="E309"/>
  <c r="F309"/>
  <c r="G309"/>
  <c r="H309"/>
  <c r="I309"/>
  <c r="D310"/>
  <c r="E310"/>
  <c r="F310"/>
  <c r="G310"/>
  <c r="H310"/>
  <c r="I310"/>
  <c r="D304"/>
  <c r="E304"/>
  <c r="F304"/>
  <c r="G304"/>
  <c r="H304"/>
  <c r="I304"/>
  <c r="D305"/>
  <c r="E305"/>
  <c r="F305"/>
  <c r="G305"/>
  <c r="H305"/>
  <c r="I305"/>
  <c r="D306"/>
  <c r="E306"/>
  <c r="F306"/>
  <c r="G306"/>
  <c r="H306"/>
  <c r="I306"/>
  <c r="I312"/>
  <c r="H312"/>
  <c r="G312"/>
  <c r="F312"/>
  <c r="E312"/>
  <c r="D312"/>
  <c r="D324"/>
  <c r="E324"/>
  <c r="F324"/>
  <c r="G324"/>
  <c r="H324"/>
  <c r="I324"/>
  <c r="D325"/>
  <c r="E325"/>
  <c r="F325"/>
  <c r="G325"/>
  <c r="H325"/>
  <c r="I325"/>
  <c r="I535"/>
  <c r="H535"/>
  <c r="G535"/>
  <c r="F535"/>
  <c r="E535"/>
  <c r="D535"/>
  <c r="I534"/>
  <c r="H534"/>
  <c r="G534"/>
  <c r="F534"/>
  <c r="E534"/>
  <c r="D534"/>
  <c r="I538"/>
  <c r="H538"/>
  <c r="G538"/>
  <c r="F538"/>
  <c r="E538"/>
  <c r="D538"/>
  <c r="I537"/>
  <c r="H537"/>
  <c r="G537"/>
  <c r="F537"/>
  <c r="E537"/>
  <c r="D537"/>
  <c r="I1162"/>
  <c r="H1162"/>
  <c r="G1162"/>
  <c r="F1162"/>
  <c r="E1162"/>
  <c r="D1162"/>
  <c r="I1161"/>
  <c r="H1161"/>
  <c r="G1161"/>
  <c r="F1161"/>
  <c r="E1161"/>
  <c r="D1161"/>
  <c r="D1008"/>
  <c r="E1008"/>
  <c r="F1008"/>
  <c r="G1008"/>
  <c r="H1008"/>
  <c r="I1008"/>
  <c r="D1009"/>
  <c r="E1009"/>
  <c r="F1009"/>
  <c r="G1009"/>
  <c r="H1009"/>
  <c r="I1009"/>
  <c r="D1149"/>
  <c r="E1149"/>
  <c r="F1149"/>
  <c r="G1149"/>
  <c r="H1149"/>
  <c r="I1149"/>
  <c r="D1150"/>
  <c r="E1150"/>
  <c r="F1150"/>
  <c r="G1150"/>
  <c r="H1150"/>
  <c r="I1150"/>
  <c r="D920"/>
  <c r="E920"/>
  <c r="F920"/>
  <c r="G920"/>
  <c r="H920"/>
  <c r="I920"/>
  <c r="D921"/>
  <c r="E921"/>
  <c r="F921"/>
  <c r="G921"/>
  <c r="H921"/>
  <c r="I921"/>
  <c r="D911"/>
  <c r="E911"/>
  <c r="F911"/>
  <c r="G911"/>
  <c r="H911"/>
  <c r="I911"/>
  <c r="D912"/>
  <c r="E912"/>
  <c r="F912"/>
  <c r="G912"/>
  <c r="H912"/>
  <c r="I912"/>
  <c r="D1147"/>
  <c r="E1147"/>
  <c r="F1147"/>
  <c r="G1147"/>
  <c r="H1147"/>
  <c r="I1147"/>
  <c r="D1148"/>
  <c r="E1148"/>
  <c r="F1148"/>
  <c r="G1148"/>
  <c r="H1148"/>
  <c r="I1148"/>
  <c r="D918"/>
  <c r="E918"/>
  <c r="F918"/>
  <c r="G918"/>
  <c r="H918"/>
  <c r="I918"/>
  <c r="D919"/>
  <c r="E919"/>
  <c r="F919"/>
  <c r="G919"/>
  <c r="H919"/>
  <c r="I919"/>
  <c r="D990"/>
  <c r="E990"/>
  <c r="F990"/>
  <c r="G990"/>
  <c r="H990"/>
  <c r="I990"/>
  <c r="D991"/>
  <c r="E991"/>
  <c r="F991"/>
  <c r="G991"/>
  <c r="H991"/>
  <c r="I991"/>
  <c r="I1146"/>
  <c r="H1146"/>
  <c r="G1146"/>
  <c r="F1146"/>
  <c r="E1146"/>
  <c r="D1146"/>
  <c r="I1145"/>
  <c r="H1145"/>
  <c r="G1145"/>
  <c r="F1145"/>
  <c r="E1145"/>
  <c r="D1145"/>
  <c r="D2753" i="4"/>
  <c r="E2753"/>
  <c r="F2753"/>
  <c r="G2753"/>
  <c r="H2753"/>
  <c r="I2753"/>
  <c r="D2754"/>
  <c r="E2754"/>
  <c r="F2754"/>
  <c r="G2754"/>
  <c r="H2754"/>
  <c r="I2754"/>
  <c r="D2755"/>
  <c r="E2755"/>
  <c r="F2755"/>
  <c r="G2755"/>
  <c r="H2755"/>
  <c r="I2755"/>
  <c r="D2756"/>
  <c r="E2756"/>
  <c r="F2756"/>
  <c r="G2756"/>
  <c r="H2756"/>
  <c r="I2756"/>
  <c r="E2757"/>
  <c r="F2757"/>
  <c r="G2757"/>
  <c r="H2757"/>
  <c r="I2757"/>
  <c r="E2758"/>
  <c r="F2758"/>
  <c r="G2758"/>
  <c r="H2758"/>
  <c r="I2758"/>
  <c r="E2759"/>
  <c r="F2759"/>
  <c r="G2759"/>
  <c r="H2759"/>
  <c r="I2759"/>
  <c r="D2760"/>
  <c r="E2760"/>
  <c r="F2760"/>
  <c r="G2760"/>
  <c r="H2760"/>
  <c r="I2760"/>
  <c r="D3085" i="2"/>
  <c r="E3085"/>
  <c r="F3085"/>
  <c r="G3085"/>
  <c r="H3085"/>
  <c r="I3085"/>
  <c r="D5528" l="1"/>
  <c r="E5528"/>
  <c r="F5528"/>
  <c r="G5528"/>
  <c r="H5528"/>
  <c r="I5528"/>
  <c r="D1244" i="4"/>
  <c r="E1244"/>
  <c r="F1244"/>
  <c r="G1244"/>
  <c r="H1244"/>
  <c r="I1244"/>
  <c r="D136"/>
  <c r="E136"/>
  <c r="F136"/>
  <c r="G136"/>
  <c r="H136"/>
  <c r="I136"/>
  <c r="D447"/>
  <c r="E447"/>
  <c r="G447"/>
  <c r="H447"/>
  <c r="I447"/>
  <c r="D448"/>
  <c r="E448"/>
  <c r="G448"/>
  <c r="H448"/>
  <c r="I448"/>
  <c r="D440"/>
  <c r="E440"/>
  <c r="G440"/>
  <c r="H440"/>
  <c r="I440"/>
  <c r="D547"/>
  <c r="E547"/>
  <c r="G547"/>
  <c r="H547"/>
  <c r="I547"/>
  <c r="D439"/>
  <c r="E439"/>
  <c r="G439"/>
  <c r="H439"/>
  <c r="I439"/>
  <c r="D445"/>
  <c r="E445"/>
  <c r="G445"/>
  <c r="H445"/>
  <c r="I445"/>
  <c r="D446"/>
  <c r="E446"/>
  <c r="G446"/>
  <c r="H446"/>
  <c r="I446"/>
  <c r="D1828"/>
  <c r="E1828"/>
  <c r="F1828"/>
  <c r="G1828"/>
  <c r="H1828"/>
  <c r="I1828"/>
  <c r="D1846"/>
  <c r="E1846"/>
  <c r="F1846"/>
  <c r="G1846"/>
  <c r="H1846"/>
  <c r="I1846"/>
  <c r="D148" i="5"/>
  <c r="E148"/>
  <c r="F148"/>
  <c r="G148"/>
  <c r="H148"/>
  <c r="I148"/>
  <c r="D149"/>
  <c r="E149"/>
  <c r="F149"/>
  <c r="G149"/>
  <c r="H149"/>
  <c r="I149"/>
  <c r="I1702" i="2"/>
  <c r="H1702"/>
  <c r="G1702"/>
  <c r="F1702"/>
  <c r="E1702"/>
  <c r="D1702"/>
  <c r="D81" i="4"/>
  <c r="E81"/>
  <c r="F81"/>
  <c r="G81"/>
  <c r="H81"/>
  <c r="I81"/>
  <c r="D512" i="7"/>
  <c r="E512"/>
  <c r="F512"/>
  <c r="G512"/>
  <c r="H512"/>
  <c r="I512"/>
  <c r="D891" i="4"/>
  <c r="E891"/>
  <c r="F891"/>
  <c r="G891"/>
  <c r="H891"/>
  <c r="I891"/>
  <c r="D876"/>
  <c r="E876"/>
  <c r="F876"/>
  <c r="G876"/>
  <c r="H876"/>
  <c r="I876"/>
  <c r="I1421"/>
  <c r="H1421"/>
  <c r="G1421"/>
  <c r="F1421"/>
  <c r="E1421"/>
  <c r="D1421"/>
  <c r="D1339"/>
  <c r="E1339"/>
  <c r="F1339"/>
  <c r="G1339"/>
  <c r="H1339"/>
  <c r="I1339"/>
  <c r="D1243"/>
  <c r="E1243"/>
  <c r="F1243"/>
  <c r="G1243"/>
  <c r="H1243"/>
  <c r="I1243"/>
  <c r="I4634" i="2"/>
  <c r="H4634"/>
  <c r="G4634"/>
  <c r="F4634"/>
  <c r="E4634"/>
  <c r="D4634"/>
  <c r="I4633"/>
  <c r="H4633"/>
  <c r="G4633"/>
  <c r="F4633"/>
  <c r="E4633"/>
  <c r="D4633"/>
  <c r="D504" i="4"/>
  <c r="E504"/>
  <c r="G504"/>
  <c r="H504"/>
  <c r="I504"/>
  <c r="D509"/>
  <c r="E509"/>
  <c r="G509"/>
  <c r="H509"/>
  <c r="I509"/>
  <c r="D510"/>
  <c r="E510"/>
  <c r="G510"/>
  <c r="H510"/>
  <c r="I510"/>
  <c r="I408"/>
  <c r="H408"/>
  <c r="G408"/>
  <c r="E408"/>
  <c r="D408"/>
  <c r="I407"/>
  <c r="H407"/>
  <c r="G407"/>
  <c r="F407"/>
  <c r="E407"/>
  <c r="D407"/>
  <c r="I4373" i="2"/>
  <c r="H4373"/>
  <c r="G4373"/>
  <c r="F4373"/>
  <c r="E4373"/>
  <c r="D4373"/>
  <c r="I3937"/>
  <c r="H3937"/>
  <c r="G3937"/>
  <c r="F3937"/>
  <c r="E3937"/>
  <c r="D3937"/>
  <c r="I3936"/>
  <c r="H3936"/>
  <c r="G3936"/>
  <c r="F3936"/>
  <c r="E3936"/>
  <c r="D3936"/>
  <c r="I1903" i="4"/>
  <c r="H1903"/>
  <c r="G1903"/>
  <c r="F1903"/>
  <c r="E1903"/>
  <c r="D1903"/>
  <c r="I1902"/>
  <c r="H1902"/>
  <c r="G1902"/>
  <c r="F1902"/>
  <c r="E1902"/>
  <c r="D1902"/>
  <c r="I286"/>
  <c r="H286"/>
  <c r="G286"/>
  <c r="F286"/>
  <c r="E286"/>
  <c r="D286"/>
  <c r="I285"/>
  <c r="H285"/>
  <c r="G285"/>
  <c r="F285"/>
  <c r="E285"/>
  <c r="D285"/>
  <c r="I284"/>
  <c r="H284"/>
  <c r="G284"/>
  <c r="F284"/>
  <c r="E284"/>
  <c r="D284"/>
  <c r="I819" i="5"/>
  <c r="H819"/>
  <c r="G819"/>
  <c r="F819"/>
  <c r="E819"/>
  <c r="D819"/>
  <c r="I818"/>
  <c r="H818"/>
  <c r="G818"/>
  <c r="F818"/>
  <c r="E818"/>
  <c r="D818"/>
  <c r="I817"/>
  <c r="H817"/>
  <c r="G817"/>
  <c r="F817"/>
  <c r="E817"/>
  <c r="D817"/>
  <c r="I816"/>
  <c r="H816"/>
  <c r="G816"/>
  <c r="F816"/>
  <c r="E816"/>
  <c r="D816"/>
  <c r="I1338" i="4"/>
  <c r="H1338"/>
  <c r="G1338"/>
  <c r="F1338"/>
  <c r="E1338"/>
  <c r="D1338"/>
  <c r="I3297" i="2"/>
  <c r="H3297"/>
  <c r="G3297"/>
  <c r="F3297"/>
  <c r="E3297"/>
  <c r="D3297"/>
  <c r="I3296"/>
  <c r="H3296"/>
  <c r="G3296"/>
  <c r="F3296"/>
  <c r="E3296"/>
  <c r="D3296"/>
  <c r="I4907"/>
  <c r="H4907"/>
  <c r="G4907"/>
  <c r="F4907"/>
  <c r="E4907"/>
  <c r="D4907"/>
  <c r="I4906"/>
  <c r="H4906"/>
  <c r="G4906"/>
  <c r="F4906"/>
  <c r="E4906"/>
  <c r="D4906"/>
  <c r="I1831" i="4"/>
  <c r="H1831"/>
  <c r="G1831"/>
  <c r="F1831"/>
  <c r="E1831"/>
  <c r="D1831"/>
  <c r="I1830"/>
  <c r="H1830"/>
  <c r="G1830"/>
  <c r="F1830"/>
  <c r="E1830"/>
  <c r="D1830"/>
  <c r="I1799"/>
  <c r="H1799"/>
  <c r="G1799"/>
  <c r="F1799"/>
  <c r="E1799"/>
  <c r="D1799"/>
  <c r="I1798"/>
  <c r="H1798"/>
  <c r="G1798"/>
  <c r="F1798"/>
  <c r="E1798"/>
  <c r="D1798"/>
  <c r="I1865"/>
  <c r="H1865"/>
  <c r="G1865"/>
  <c r="F1865"/>
  <c r="E1865"/>
  <c r="D1865"/>
  <c r="I1864"/>
  <c r="H1864"/>
  <c r="G1864"/>
  <c r="F1864"/>
  <c r="E1864"/>
  <c r="D1864"/>
  <c r="I2865" i="2"/>
  <c r="H2865"/>
  <c r="G2865"/>
  <c r="F2865"/>
  <c r="E2865"/>
  <c r="D2865"/>
  <c r="I2864"/>
  <c r="H2864"/>
  <c r="G2864"/>
  <c r="F2864"/>
  <c r="E2864"/>
  <c r="D2864"/>
  <c r="D5574"/>
  <c r="E5574"/>
  <c r="F5574"/>
  <c r="G5574"/>
  <c r="H5574"/>
  <c r="I5574"/>
  <c r="D5575"/>
  <c r="E5575"/>
  <c r="F5575"/>
  <c r="G5575"/>
  <c r="H5575"/>
  <c r="I5575"/>
  <c r="D5576"/>
  <c r="E5576"/>
  <c r="F5576"/>
  <c r="G5576"/>
  <c r="H5576"/>
  <c r="I5576"/>
  <c r="I1728"/>
  <c r="H1728"/>
  <c r="G1728"/>
  <c r="F1728"/>
  <c r="E1728"/>
  <c r="D1728"/>
  <c r="I1727"/>
  <c r="H1727"/>
  <c r="G1727"/>
  <c r="F1727"/>
  <c r="E1727"/>
  <c r="D1727"/>
  <c r="I1726"/>
  <c r="H1726"/>
  <c r="G1726"/>
  <c r="F1726"/>
  <c r="E1726"/>
  <c r="D1726"/>
  <c r="I1725"/>
  <c r="H1725"/>
  <c r="G1725"/>
  <c r="F1725"/>
  <c r="E1725"/>
  <c r="D1725"/>
  <c r="I1724"/>
  <c r="H1724"/>
  <c r="G1724"/>
  <c r="F1724"/>
  <c r="E1724"/>
  <c r="D1724"/>
  <c r="I1723"/>
  <c r="H1723"/>
  <c r="G1723"/>
  <c r="F1723"/>
  <c r="E1723"/>
  <c r="D1723"/>
  <c r="I1722"/>
  <c r="H1722"/>
  <c r="G1722"/>
  <c r="F1722"/>
  <c r="E1722"/>
  <c r="D1722"/>
  <c r="I1721"/>
  <c r="H1721"/>
  <c r="G1721"/>
  <c r="F1721"/>
  <c r="E1721"/>
  <c r="D1721"/>
  <c r="I803" i="4"/>
  <c r="H803"/>
  <c r="G803"/>
  <c r="F803"/>
  <c r="E803"/>
  <c r="D803"/>
  <c r="I802"/>
  <c r="H802"/>
  <c r="G802"/>
  <c r="F802"/>
  <c r="E802"/>
  <c r="D802"/>
  <c r="I801"/>
  <c r="H801"/>
  <c r="G801"/>
  <c r="F801"/>
  <c r="E801"/>
  <c r="D801"/>
  <c r="D2751"/>
  <c r="E2751"/>
  <c r="F2751"/>
  <c r="G2751"/>
  <c r="H2751"/>
  <c r="I2751"/>
  <c r="D2752"/>
  <c r="E2752"/>
  <c r="F2752"/>
  <c r="G2752"/>
  <c r="H2752"/>
  <c r="I2752"/>
  <c r="I884" i="5"/>
  <c r="H884"/>
  <c r="G884"/>
  <c r="F884"/>
  <c r="E884"/>
  <c r="D884"/>
  <c r="I883"/>
  <c r="H883"/>
  <c r="G883"/>
  <c r="F883"/>
  <c r="E883"/>
  <c r="D883"/>
  <c r="I882"/>
  <c r="H882"/>
  <c r="G882"/>
  <c r="F882"/>
  <c r="E882"/>
  <c r="D882"/>
  <c r="I3954" i="2"/>
  <c r="H3954"/>
  <c r="G3954"/>
  <c r="F3954"/>
  <c r="E3954"/>
  <c r="D3954"/>
  <c r="I3953"/>
  <c r="H3953"/>
  <c r="G3953"/>
  <c r="F3953"/>
  <c r="E3953"/>
  <c r="D3953"/>
  <c r="I3952"/>
  <c r="H3952"/>
  <c r="G3952"/>
  <c r="F3952"/>
  <c r="E3952"/>
  <c r="D3952"/>
  <c r="I3951"/>
  <c r="H3951"/>
  <c r="G3951"/>
  <c r="F3951"/>
  <c r="E3951"/>
  <c r="D3951"/>
  <c r="I3950"/>
  <c r="H3950"/>
  <c r="G3950"/>
  <c r="F3950"/>
  <c r="E3950"/>
  <c r="D3950"/>
  <c r="I3949"/>
  <c r="H3949"/>
  <c r="G3949"/>
  <c r="F3949"/>
  <c r="E3949"/>
  <c r="D3949"/>
  <c r="I3948"/>
  <c r="H3948"/>
  <c r="G3948"/>
  <c r="F3948"/>
  <c r="E3948"/>
  <c r="D3948"/>
  <c r="I3947"/>
  <c r="H3947"/>
  <c r="G3947"/>
  <c r="F3947"/>
  <c r="E3947"/>
  <c r="D3947"/>
  <c r="I3946"/>
  <c r="H3946"/>
  <c r="G3946"/>
  <c r="F3946"/>
  <c r="E3946"/>
  <c r="D3946"/>
  <c r="I3945"/>
  <c r="H3945"/>
  <c r="G3945"/>
  <c r="F3945"/>
  <c r="E3945"/>
  <c r="D3945"/>
  <c r="I3944"/>
  <c r="H3944"/>
  <c r="G3944"/>
  <c r="F3944"/>
  <c r="E3944"/>
  <c r="D3944"/>
  <c r="I3943"/>
  <c r="H3943"/>
  <c r="G3943"/>
  <c r="F3943"/>
  <c r="E3943"/>
  <c r="D3943"/>
  <c r="D45" i="4"/>
  <c r="E45"/>
  <c r="F45"/>
  <c r="G45"/>
  <c r="H45"/>
  <c r="D46"/>
  <c r="E46"/>
  <c r="F46"/>
  <c r="G46"/>
  <c r="H46"/>
  <c r="D47"/>
  <c r="E47"/>
  <c r="F47"/>
  <c r="G47"/>
  <c r="H47"/>
  <c r="D48"/>
  <c r="E48"/>
  <c r="F48"/>
  <c r="G48"/>
  <c r="H48"/>
  <c r="D49"/>
  <c r="E49"/>
  <c r="F49"/>
  <c r="G49"/>
  <c r="H49"/>
  <c r="D50"/>
  <c r="E50"/>
  <c r="F50"/>
  <c r="G50"/>
  <c r="H50"/>
  <c r="D51"/>
  <c r="E51"/>
  <c r="F51"/>
  <c r="G51"/>
  <c r="H51"/>
  <c r="D52"/>
  <c r="E52"/>
  <c r="F52"/>
  <c r="G52"/>
  <c r="H52"/>
  <c r="D53"/>
  <c r="E53"/>
  <c r="F53"/>
  <c r="G53"/>
  <c r="H53"/>
  <c r="D54"/>
  <c r="E54"/>
  <c r="F54"/>
  <c r="G54"/>
  <c r="H54"/>
  <c r="D55"/>
  <c r="E55"/>
  <c r="F55"/>
  <c r="G55"/>
  <c r="H55"/>
  <c r="D56"/>
  <c r="E56"/>
  <c r="F56"/>
  <c r="G56"/>
  <c r="H56"/>
  <c r="D63"/>
  <c r="E63"/>
  <c r="F63"/>
  <c r="G63"/>
  <c r="H63"/>
  <c r="D64"/>
  <c r="E64"/>
  <c r="F64"/>
  <c r="G64"/>
  <c r="H64"/>
  <c r="D65"/>
  <c r="E65"/>
  <c r="F65"/>
  <c r="G65"/>
  <c r="H65"/>
  <c r="D66"/>
  <c r="E66"/>
  <c r="F66"/>
  <c r="G66"/>
  <c r="H66"/>
  <c r="D67"/>
  <c r="E67"/>
  <c r="F67"/>
  <c r="G67"/>
  <c r="H67"/>
  <c r="D68"/>
  <c r="E68"/>
  <c r="F68"/>
  <c r="G68"/>
  <c r="H68"/>
  <c r="D69"/>
  <c r="E69"/>
  <c r="F69"/>
  <c r="G69"/>
  <c r="H69"/>
  <c r="D70"/>
  <c r="E70"/>
  <c r="F70"/>
  <c r="G70"/>
  <c r="H70"/>
  <c r="D76"/>
  <c r="E76"/>
  <c r="F76"/>
  <c r="G76"/>
  <c r="H76"/>
  <c r="D77"/>
  <c r="E77"/>
  <c r="F77"/>
  <c r="G77"/>
  <c r="H77"/>
  <c r="D78"/>
  <c r="E78"/>
  <c r="F78"/>
  <c r="G78"/>
  <c r="H78"/>
  <c r="D79"/>
  <c r="E79"/>
  <c r="F79"/>
  <c r="G79"/>
  <c r="H79"/>
  <c r="D80"/>
  <c r="E80"/>
  <c r="F80"/>
  <c r="G80"/>
  <c r="H80"/>
  <c r="D82"/>
  <c r="E82"/>
  <c r="F82"/>
  <c r="G82"/>
  <c r="H82"/>
  <c r="D92"/>
  <c r="E92"/>
  <c r="F92"/>
  <c r="G92"/>
  <c r="H92"/>
  <c r="D93"/>
  <c r="E93"/>
  <c r="F93"/>
  <c r="G93"/>
  <c r="H93"/>
  <c r="D94"/>
  <c r="E94"/>
  <c r="F94"/>
  <c r="G94"/>
  <c r="H94"/>
  <c r="D95"/>
  <c r="E95"/>
  <c r="F95"/>
  <c r="G95"/>
  <c r="H95"/>
  <c r="D96"/>
  <c r="E96"/>
  <c r="F96"/>
  <c r="G96"/>
  <c r="H96"/>
  <c r="D97"/>
  <c r="E97"/>
  <c r="F97"/>
  <c r="G97"/>
  <c r="H97"/>
  <c r="D98"/>
  <c r="E98"/>
  <c r="F98"/>
  <c r="G98"/>
  <c r="H98"/>
  <c r="D99"/>
  <c r="E99"/>
  <c r="F99"/>
  <c r="G99"/>
  <c r="H99"/>
  <c r="D100"/>
  <c r="E100"/>
  <c r="F100"/>
  <c r="G100"/>
  <c r="H100"/>
  <c r="D101"/>
  <c r="E101"/>
  <c r="F101"/>
  <c r="G101"/>
  <c r="H101"/>
  <c r="D102"/>
  <c r="E102"/>
  <c r="F102"/>
  <c r="G102"/>
  <c r="H102"/>
  <c r="D103"/>
  <c r="E103"/>
  <c r="F103"/>
  <c r="G103"/>
  <c r="H103"/>
  <c r="D104"/>
  <c r="E104"/>
  <c r="F104"/>
  <c r="G104"/>
  <c r="H104"/>
  <c r="D105"/>
  <c r="E105"/>
  <c r="F105"/>
  <c r="G105"/>
  <c r="H105"/>
  <c r="D106"/>
  <c r="E106"/>
  <c r="F106"/>
  <c r="G106"/>
  <c r="H106"/>
  <c r="D107"/>
  <c r="E107"/>
  <c r="F107"/>
  <c r="G107"/>
  <c r="H107"/>
  <c r="D108"/>
  <c r="E108"/>
  <c r="F108"/>
  <c r="G108"/>
  <c r="H108"/>
  <c r="D109"/>
  <c r="E109"/>
  <c r="F109"/>
  <c r="G109"/>
  <c r="H109"/>
  <c r="D110"/>
  <c r="E110"/>
  <c r="F110"/>
  <c r="G110"/>
  <c r="H110"/>
  <c r="D111"/>
  <c r="E111"/>
  <c r="F111"/>
  <c r="G111"/>
  <c r="H111"/>
  <c r="D112"/>
  <c r="E112"/>
  <c r="F112"/>
  <c r="G112"/>
  <c r="H112"/>
  <c r="D113"/>
  <c r="E113"/>
  <c r="F113"/>
  <c r="G113"/>
  <c r="H113"/>
  <c r="D114"/>
  <c r="E114"/>
  <c r="F114"/>
  <c r="G114"/>
  <c r="H114"/>
  <c r="D115"/>
  <c r="E115"/>
  <c r="F115"/>
  <c r="G115"/>
  <c r="H115"/>
  <c r="D124"/>
  <c r="E124"/>
  <c r="F124"/>
  <c r="G124"/>
  <c r="H124"/>
  <c r="D125"/>
  <c r="E125"/>
  <c r="F125"/>
  <c r="G125"/>
  <c r="H125"/>
  <c r="D129"/>
  <c r="E129"/>
  <c r="F129"/>
  <c r="G129"/>
  <c r="H129"/>
  <c r="D130"/>
  <c r="E130"/>
  <c r="F130"/>
  <c r="G130"/>
  <c r="H130"/>
  <c r="D131"/>
  <c r="E131"/>
  <c r="F131"/>
  <c r="G131"/>
  <c r="H131"/>
  <c r="D132"/>
  <c r="E132"/>
  <c r="F132"/>
  <c r="G132"/>
  <c r="H132"/>
  <c r="D133"/>
  <c r="E133"/>
  <c r="F133"/>
  <c r="G133"/>
  <c r="H133"/>
  <c r="D134"/>
  <c r="E134"/>
  <c r="F134"/>
  <c r="G134"/>
  <c r="H134"/>
  <c r="D135"/>
  <c r="E135"/>
  <c r="F135"/>
  <c r="G135"/>
  <c r="H135"/>
  <c r="D142"/>
  <c r="E142"/>
  <c r="F142"/>
  <c r="G142"/>
  <c r="H142"/>
  <c r="D143"/>
  <c r="E143"/>
  <c r="F143"/>
  <c r="G143"/>
  <c r="H143"/>
  <c r="D144"/>
  <c r="E144"/>
  <c r="F144"/>
  <c r="G144"/>
  <c r="H144"/>
  <c r="D145"/>
  <c r="E145"/>
  <c r="F145"/>
  <c r="G145"/>
  <c r="H145"/>
  <c r="D146"/>
  <c r="E146"/>
  <c r="F146"/>
  <c r="G146"/>
  <c r="H146"/>
  <c r="D147"/>
  <c r="E147"/>
  <c r="F147"/>
  <c r="G147"/>
  <c r="H147"/>
  <c r="D148"/>
  <c r="E148"/>
  <c r="F148"/>
  <c r="G148"/>
  <c r="H148"/>
  <c r="D149"/>
  <c r="E149"/>
  <c r="F149"/>
  <c r="G149"/>
  <c r="H149"/>
  <c r="D150"/>
  <c r="E150"/>
  <c r="F150"/>
  <c r="G150"/>
  <c r="H150"/>
  <c r="D151"/>
  <c r="E151"/>
  <c r="F151"/>
  <c r="G151"/>
  <c r="H151"/>
  <c r="D152"/>
  <c r="E152"/>
  <c r="F152"/>
  <c r="G152"/>
  <c r="H152"/>
  <c r="D153"/>
  <c r="E153"/>
  <c r="F153"/>
  <c r="G153"/>
  <c r="H153"/>
  <c r="D154"/>
  <c r="E154"/>
  <c r="F154"/>
  <c r="G154"/>
  <c r="H154"/>
  <c r="D155"/>
  <c r="E155"/>
  <c r="F155"/>
  <c r="G155"/>
  <c r="H155"/>
  <c r="D156"/>
  <c r="E156"/>
  <c r="F156"/>
  <c r="G156"/>
  <c r="H156"/>
  <c r="D157"/>
  <c r="E157"/>
  <c r="F157"/>
  <c r="G157"/>
  <c r="H157"/>
  <c r="D158"/>
  <c r="E158"/>
  <c r="F158"/>
  <c r="G158"/>
  <c r="H158"/>
  <c r="D159"/>
  <c r="E159"/>
  <c r="F159"/>
  <c r="G159"/>
  <c r="H159"/>
  <c r="D160"/>
  <c r="E160"/>
  <c r="F160"/>
  <c r="G160"/>
  <c r="H160"/>
  <c r="D161"/>
  <c r="E161"/>
  <c r="F161"/>
  <c r="G161"/>
  <c r="H161"/>
  <c r="D162"/>
  <c r="E162"/>
  <c r="F162"/>
  <c r="G162"/>
  <c r="H162"/>
  <c r="D163"/>
  <c r="E163"/>
  <c r="F163"/>
  <c r="G163"/>
  <c r="H163"/>
  <c r="D164"/>
  <c r="E164"/>
  <c r="F164"/>
  <c r="G164"/>
  <c r="H164"/>
  <c r="D165"/>
  <c r="E165"/>
  <c r="F165"/>
  <c r="G165"/>
  <c r="H165"/>
  <c r="D166"/>
  <c r="E166"/>
  <c r="F166"/>
  <c r="G166"/>
  <c r="H166"/>
  <c r="D167"/>
  <c r="E167"/>
  <c r="F167"/>
  <c r="G167"/>
  <c r="H167"/>
  <c r="D168"/>
  <c r="E168"/>
  <c r="F168"/>
  <c r="G168"/>
  <c r="H168"/>
  <c r="D169"/>
  <c r="E169"/>
  <c r="F169"/>
  <c r="G169"/>
  <c r="H169"/>
  <c r="D170"/>
  <c r="E170"/>
  <c r="F170"/>
  <c r="G170"/>
  <c r="H170"/>
  <c r="D171"/>
  <c r="E171"/>
  <c r="F171"/>
  <c r="G171"/>
  <c r="H171"/>
  <c r="D172"/>
  <c r="E172"/>
  <c r="F172"/>
  <c r="G172"/>
  <c r="H172"/>
  <c r="D173"/>
  <c r="E173"/>
  <c r="F173"/>
  <c r="G173"/>
  <c r="H173"/>
  <c r="D174"/>
  <c r="E174"/>
  <c r="F174"/>
  <c r="G174"/>
  <c r="H174"/>
  <c r="D175"/>
  <c r="E175"/>
  <c r="F175"/>
  <c r="G175"/>
  <c r="H175"/>
  <c r="D176"/>
  <c r="E176"/>
  <c r="F176"/>
  <c r="G176"/>
  <c r="H176"/>
  <c r="D177"/>
  <c r="E177"/>
  <c r="F177"/>
  <c r="G177"/>
  <c r="H177"/>
  <c r="D183"/>
  <c r="E183"/>
  <c r="F183"/>
  <c r="G183"/>
  <c r="H183"/>
  <c r="D184"/>
  <c r="E184"/>
  <c r="F184"/>
  <c r="G184"/>
  <c r="H184"/>
  <c r="D185"/>
  <c r="E185"/>
  <c r="F185"/>
  <c r="G185"/>
  <c r="H185"/>
  <c r="D186"/>
  <c r="E186"/>
  <c r="F186"/>
  <c r="G186"/>
  <c r="H186"/>
  <c r="D187"/>
  <c r="E187"/>
  <c r="F187"/>
  <c r="G187"/>
  <c r="H187"/>
  <c r="D188"/>
  <c r="E188"/>
  <c r="F188"/>
  <c r="G188"/>
  <c r="H188"/>
  <c r="D193"/>
  <c r="E193"/>
  <c r="F193"/>
  <c r="G193"/>
  <c r="H193"/>
  <c r="D194"/>
  <c r="E194"/>
  <c r="F194"/>
  <c r="G194"/>
  <c r="H194"/>
  <c r="D195"/>
  <c r="E195"/>
  <c r="F195"/>
  <c r="G195"/>
  <c r="H195"/>
  <c r="D196"/>
  <c r="E196"/>
  <c r="F196"/>
  <c r="G196"/>
  <c r="H196"/>
  <c r="D202"/>
  <c r="E202"/>
  <c r="F202"/>
  <c r="G202"/>
  <c r="H202"/>
  <c r="D203"/>
  <c r="E203"/>
  <c r="F203"/>
  <c r="G203"/>
  <c r="H203"/>
  <c r="D204"/>
  <c r="E204"/>
  <c r="F204"/>
  <c r="G204"/>
  <c r="H204"/>
  <c r="D205"/>
  <c r="E205"/>
  <c r="F205"/>
  <c r="G205"/>
  <c r="H205"/>
  <c r="D206"/>
  <c r="E206"/>
  <c r="F206"/>
  <c r="G206"/>
  <c r="H206"/>
  <c r="D207"/>
  <c r="E207"/>
  <c r="F207"/>
  <c r="G207"/>
  <c r="H207"/>
  <c r="D208"/>
  <c r="E208"/>
  <c r="F208"/>
  <c r="G208"/>
  <c r="H208"/>
  <c r="D209"/>
  <c r="E209"/>
  <c r="F209"/>
  <c r="G209"/>
  <c r="H209"/>
  <c r="D210"/>
  <c r="E210"/>
  <c r="F210"/>
  <c r="G210"/>
  <c r="H210"/>
  <c r="D211"/>
  <c r="E211"/>
  <c r="F211"/>
  <c r="G211"/>
  <c r="H211"/>
  <c r="D212"/>
  <c r="E212"/>
  <c r="F212"/>
  <c r="G212"/>
  <c r="H212"/>
  <c r="D213"/>
  <c r="E213"/>
  <c r="F213"/>
  <c r="G213"/>
  <c r="H213"/>
  <c r="D214"/>
  <c r="E214"/>
  <c r="F214"/>
  <c r="G214"/>
  <c r="H214"/>
  <c r="D215"/>
  <c r="E215"/>
  <c r="F215"/>
  <c r="G215"/>
  <c r="H215"/>
  <c r="D216"/>
  <c r="E216"/>
  <c r="F216"/>
  <c r="G216"/>
  <c r="H216"/>
  <c r="D227"/>
  <c r="E227"/>
  <c r="F227"/>
  <c r="G227"/>
  <c r="H227"/>
  <c r="D228"/>
  <c r="E228"/>
  <c r="F228"/>
  <c r="G228"/>
  <c r="H228"/>
  <c r="D229"/>
  <c r="E229"/>
  <c r="F229"/>
  <c r="G229"/>
  <c r="H229"/>
  <c r="D230"/>
  <c r="E230"/>
  <c r="F230"/>
  <c r="G230"/>
  <c r="H230"/>
  <c r="D231"/>
  <c r="E231"/>
  <c r="F231"/>
  <c r="G231"/>
  <c r="H231"/>
  <c r="D232"/>
  <c r="E232"/>
  <c r="F232"/>
  <c r="G232"/>
  <c r="H232"/>
  <c r="D233"/>
  <c r="E233"/>
  <c r="F233"/>
  <c r="G233"/>
  <c r="H233"/>
  <c r="D234"/>
  <c r="E234"/>
  <c r="F234"/>
  <c r="G234"/>
  <c r="H234"/>
  <c r="D235"/>
  <c r="E235"/>
  <c r="F235"/>
  <c r="G235"/>
  <c r="H235"/>
  <c r="D236"/>
  <c r="E236"/>
  <c r="F236"/>
  <c r="G236"/>
  <c r="H236"/>
  <c r="D237"/>
  <c r="E237"/>
  <c r="F237"/>
  <c r="G237"/>
  <c r="H237"/>
  <c r="D238"/>
  <c r="E238"/>
  <c r="F238"/>
  <c r="G238"/>
  <c r="H238"/>
  <c r="D239"/>
  <c r="E239"/>
  <c r="F239"/>
  <c r="G239"/>
  <c r="H239"/>
  <c r="D240"/>
  <c r="E240"/>
  <c r="F240"/>
  <c r="G240"/>
  <c r="H240"/>
  <c r="D241"/>
  <c r="E241"/>
  <c r="F241"/>
  <c r="G241"/>
  <c r="H241"/>
  <c r="D242"/>
  <c r="E242"/>
  <c r="F242"/>
  <c r="G242"/>
  <c r="H242"/>
  <c r="D243"/>
  <c r="E243"/>
  <c r="F243"/>
  <c r="G243"/>
  <c r="H243"/>
  <c r="D253"/>
  <c r="E253"/>
  <c r="F253"/>
  <c r="G253"/>
  <c r="H253"/>
  <c r="D254"/>
  <c r="E254"/>
  <c r="F254"/>
  <c r="G254"/>
  <c r="H254"/>
  <c r="D255"/>
  <c r="E255"/>
  <c r="F255"/>
  <c r="G255"/>
  <c r="H255"/>
  <c r="D256"/>
  <c r="E256"/>
  <c r="F256"/>
  <c r="G256"/>
  <c r="H256"/>
  <c r="D257"/>
  <c r="E257"/>
  <c r="F257"/>
  <c r="G257"/>
  <c r="H257"/>
  <c r="D258"/>
  <c r="E258"/>
  <c r="F258"/>
  <c r="G258"/>
  <c r="H258"/>
  <c r="D259"/>
  <c r="E259"/>
  <c r="F259"/>
  <c r="G259"/>
  <c r="H259"/>
  <c r="D260"/>
  <c r="E260"/>
  <c r="F260"/>
  <c r="G260"/>
  <c r="H260"/>
  <c r="D261"/>
  <c r="E261"/>
  <c r="F261"/>
  <c r="G261"/>
  <c r="H261"/>
  <c r="D262"/>
  <c r="E262"/>
  <c r="F262"/>
  <c r="G262"/>
  <c r="H262"/>
  <c r="D264"/>
  <c r="E264"/>
  <c r="F264"/>
  <c r="G264"/>
  <c r="H264"/>
  <c r="D265"/>
  <c r="E265"/>
  <c r="F265"/>
  <c r="G265"/>
  <c r="H265"/>
  <c r="D266"/>
  <c r="E266"/>
  <c r="F266"/>
  <c r="G266"/>
  <c r="H266"/>
  <c r="D267"/>
  <c r="E267"/>
  <c r="F267"/>
  <c r="G267"/>
  <c r="H267"/>
  <c r="D268"/>
  <c r="E268"/>
  <c r="F268"/>
  <c r="G268"/>
  <c r="H268"/>
  <c r="D269"/>
  <c r="E269"/>
  <c r="F269"/>
  <c r="G269"/>
  <c r="H269"/>
  <c r="D270"/>
  <c r="E270"/>
  <c r="F270"/>
  <c r="G270"/>
  <c r="H270"/>
  <c r="D271"/>
  <c r="E271"/>
  <c r="F271"/>
  <c r="G271"/>
  <c r="H271"/>
  <c r="D272"/>
  <c r="E272"/>
  <c r="F272"/>
  <c r="G272"/>
  <c r="H272"/>
  <c r="D273"/>
  <c r="E273"/>
  <c r="F273"/>
  <c r="G273"/>
  <c r="H273"/>
  <c r="D274"/>
  <c r="E274"/>
  <c r="F274"/>
  <c r="G274"/>
  <c r="H274"/>
  <c r="D275"/>
  <c r="E275"/>
  <c r="F275"/>
  <c r="G275"/>
  <c r="H275"/>
  <c r="D276"/>
  <c r="E276"/>
  <c r="F276"/>
  <c r="G276"/>
  <c r="H276"/>
  <c r="D277"/>
  <c r="E277"/>
  <c r="F277"/>
  <c r="G277"/>
  <c r="H277"/>
  <c r="D278"/>
  <c r="E278"/>
  <c r="F278"/>
  <c r="G278"/>
  <c r="H278"/>
  <c r="D279"/>
  <c r="E279"/>
  <c r="F279"/>
  <c r="G279"/>
  <c r="H279"/>
  <c r="D280"/>
  <c r="E280"/>
  <c r="F280"/>
  <c r="G280"/>
  <c r="H280"/>
  <c r="D281"/>
  <c r="E281"/>
  <c r="F281"/>
  <c r="G281"/>
  <c r="H281"/>
  <c r="D282"/>
  <c r="E282"/>
  <c r="F282"/>
  <c r="G282"/>
  <c r="H282"/>
  <c r="D283"/>
  <c r="E283"/>
  <c r="F283"/>
  <c r="G283"/>
  <c r="H283"/>
  <c r="D293"/>
  <c r="E293"/>
  <c r="F293"/>
  <c r="G293"/>
  <c r="H293"/>
  <c r="D294"/>
  <c r="E294"/>
  <c r="F294"/>
  <c r="G294"/>
  <c r="H294"/>
  <c r="D295"/>
  <c r="E295"/>
  <c r="F295"/>
  <c r="G295"/>
  <c r="H295"/>
  <c r="D296"/>
  <c r="E296"/>
  <c r="F296"/>
  <c r="G296"/>
  <c r="H296"/>
  <c r="D297"/>
  <c r="E297"/>
  <c r="F297"/>
  <c r="G297"/>
  <c r="H297"/>
  <c r="D298"/>
  <c r="E298"/>
  <c r="F298"/>
  <c r="G298"/>
  <c r="H298"/>
  <c r="D299"/>
  <c r="E299"/>
  <c r="F299"/>
  <c r="G299"/>
  <c r="H299"/>
  <c r="D300"/>
  <c r="E300"/>
  <c r="F300"/>
  <c r="G300"/>
  <c r="H300"/>
  <c r="D301"/>
  <c r="E301"/>
  <c r="F301"/>
  <c r="G301"/>
  <c r="H301"/>
  <c r="D302"/>
  <c r="E302"/>
  <c r="F302"/>
  <c r="G302"/>
  <c r="H302"/>
  <c r="D303"/>
  <c r="E303"/>
  <c r="F303"/>
  <c r="G303"/>
  <c r="H303"/>
  <c r="D304"/>
  <c r="E304"/>
  <c r="F304"/>
  <c r="G304"/>
  <c r="H304"/>
  <c r="D305"/>
  <c r="E305"/>
  <c r="F305"/>
  <c r="G305"/>
  <c r="H305"/>
  <c r="D306"/>
  <c r="E306"/>
  <c r="F306"/>
  <c r="G306"/>
  <c r="H306"/>
  <c r="D307"/>
  <c r="E307"/>
  <c r="F307"/>
  <c r="G307"/>
  <c r="H307"/>
  <c r="D308"/>
  <c r="E308"/>
  <c r="F308"/>
  <c r="G308"/>
  <c r="H308"/>
  <c r="D309"/>
  <c r="E309"/>
  <c r="F309"/>
  <c r="G309"/>
  <c r="H309"/>
  <c r="D310"/>
  <c r="E310"/>
  <c r="F310"/>
  <c r="G310"/>
  <c r="H310"/>
  <c r="D311"/>
  <c r="E311"/>
  <c r="F311"/>
  <c r="G311"/>
  <c r="H311"/>
  <c r="D312"/>
  <c r="E312"/>
  <c r="F312"/>
  <c r="G312"/>
  <c r="H312"/>
  <c r="D313"/>
  <c r="E313"/>
  <c r="F313"/>
  <c r="G313"/>
  <c r="H313"/>
  <c r="D314"/>
  <c r="E314"/>
  <c r="F314"/>
  <c r="G314"/>
  <c r="H314"/>
  <c r="D315"/>
  <c r="E315"/>
  <c r="F315"/>
  <c r="G315"/>
  <c r="H315"/>
  <c r="D316"/>
  <c r="E316"/>
  <c r="F316"/>
  <c r="G316"/>
  <c r="H316"/>
  <c r="D317"/>
  <c r="E317"/>
  <c r="F317"/>
  <c r="G317"/>
  <c r="H317"/>
  <c r="D318"/>
  <c r="E318"/>
  <c r="F318"/>
  <c r="G318"/>
  <c r="H318"/>
  <c r="D319"/>
  <c r="E319"/>
  <c r="F319"/>
  <c r="G319"/>
  <c r="H319"/>
  <c r="D320"/>
  <c r="E320"/>
  <c r="F320"/>
  <c r="G320"/>
  <c r="H320"/>
  <c r="D321"/>
  <c r="E321"/>
  <c r="F321"/>
  <c r="G321"/>
  <c r="H321"/>
  <c r="D328"/>
  <c r="E328"/>
  <c r="F328"/>
  <c r="G328"/>
  <c r="H328"/>
  <c r="D329"/>
  <c r="E329"/>
  <c r="F329"/>
  <c r="G329"/>
  <c r="H329"/>
  <c r="D330"/>
  <c r="E330"/>
  <c r="F330"/>
  <c r="G330"/>
  <c r="H330"/>
  <c r="D331"/>
  <c r="E331"/>
  <c r="F331"/>
  <c r="G331"/>
  <c r="H331"/>
  <c r="D332"/>
  <c r="E332"/>
  <c r="F332"/>
  <c r="G332"/>
  <c r="H332"/>
  <c r="D371"/>
  <c r="E371"/>
  <c r="G371"/>
  <c r="H371"/>
  <c r="D372"/>
  <c r="E372"/>
  <c r="G372"/>
  <c r="H372"/>
  <c r="E373"/>
  <c r="G373"/>
  <c r="H373"/>
  <c r="D410"/>
  <c r="E410"/>
  <c r="F410"/>
  <c r="G410"/>
  <c r="H410"/>
  <c r="D411"/>
  <c r="E411"/>
  <c r="G411"/>
  <c r="H411"/>
  <c r="D412"/>
  <c r="E412"/>
  <c r="G412"/>
  <c r="H412"/>
  <c r="D413"/>
  <c r="E413"/>
  <c r="G413"/>
  <c r="H413"/>
  <c r="D414"/>
  <c r="E414"/>
  <c r="G414"/>
  <c r="H414"/>
  <c r="D415"/>
  <c r="E415"/>
  <c r="G415"/>
  <c r="H415"/>
  <c r="D435"/>
  <c r="E435"/>
  <c r="F435"/>
  <c r="G435"/>
  <c r="H435"/>
  <c r="D436"/>
  <c r="E436"/>
  <c r="G436"/>
  <c r="H436"/>
  <c r="D437"/>
  <c r="E437"/>
  <c r="G437"/>
  <c r="H437"/>
  <c r="D438"/>
  <c r="E438"/>
  <c r="G438"/>
  <c r="H438"/>
  <c r="D443"/>
  <c r="E443"/>
  <c r="F443"/>
  <c r="G443"/>
  <c r="H443"/>
  <c r="D444"/>
  <c r="E444"/>
  <c r="G444"/>
  <c r="H444"/>
  <c r="D467"/>
  <c r="E467"/>
  <c r="F467"/>
  <c r="G467"/>
  <c r="H467"/>
  <c r="D468"/>
  <c r="E468"/>
  <c r="G468"/>
  <c r="H468"/>
  <c r="D469"/>
  <c r="E469"/>
  <c r="G469"/>
  <c r="H469"/>
  <c r="D470"/>
  <c r="E470"/>
  <c r="G470"/>
  <c r="H470"/>
  <c r="D471"/>
  <c r="E471"/>
  <c r="G471"/>
  <c r="H471"/>
  <c r="D472"/>
  <c r="E472"/>
  <c r="G472"/>
  <c r="H472"/>
  <c r="D473"/>
  <c r="E473"/>
  <c r="G473"/>
  <c r="H473"/>
  <c r="D474"/>
  <c r="E474"/>
  <c r="G474"/>
  <c r="H474"/>
  <c r="D475"/>
  <c r="E475"/>
  <c r="G475"/>
  <c r="H475"/>
  <c r="D476"/>
  <c r="E476"/>
  <c r="G476"/>
  <c r="H476"/>
  <c r="D477"/>
  <c r="E477"/>
  <c r="G477"/>
  <c r="H477"/>
  <c r="D478"/>
  <c r="E478"/>
  <c r="G478"/>
  <c r="H478"/>
  <c r="D479"/>
  <c r="E479"/>
  <c r="G479"/>
  <c r="H479"/>
  <c r="D480"/>
  <c r="E480"/>
  <c r="G480"/>
  <c r="H480"/>
  <c r="D481"/>
  <c r="E481"/>
  <c r="G481"/>
  <c r="H481"/>
  <c r="D482"/>
  <c r="E482"/>
  <c r="G482"/>
  <c r="H482"/>
  <c r="D483"/>
  <c r="E483"/>
  <c r="G483"/>
  <c r="H483"/>
  <c r="D484"/>
  <c r="E484"/>
  <c r="G484"/>
  <c r="H484"/>
  <c r="D485"/>
  <c r="E485"/>
  <c r="G485"/>
  <c r="H485"/>
  <c r="D486"/>
  <c r="E486"/>
  <c r="G486"/>
  <c r="H486"/>
  <c r="D487"/>
  <c r="E487"/>
  <c r="G487"/>
  <c r="H487"/>
  <c r="D488"/>
  <c r="E488"/>
  <c r="G488"/>
  <c r="H488"/>
  <c r="D489"/>
  <c r="E489"/>
  <c r="G489"/>
  <c r="H489"/>
  <c r="D490"/>
  <c r="E490"/>
  <c r="G490"/>
  <c r="H490"/>
  <c r="D491"/>
  <c r="E491"/>
  <c r="G491"/>
  <c r="H491"/>
  <c r="D492"/>
  <c r="E492"/>
  <c r="G492"/>
  <c r="H492"/>
  <c r="D493"/>
  <c r="E493"/>
  <c r="G493"/>
  <c r="H493"/>
  <c r="D494"/>
  <c r="E494"/>
  <c r="G494"/>
  <c r="H494"/>
  <c r="D495"/>
  <c r="E495"/>
  <c r="G495"/>
  <c r="H495"/>
  <c r="D496"/>
  <c r="E496"/>
  <c r="G496"/>
  <c r="H496"/>
  <c r="D497"/>
  <c r="E497"/>
  <c r="G497"/>
  <c r="H497"/>
  <c r="D498"/>
  <c r="E498"/>
  <c r="G498"/>
  <c r="H498"/>
  <c r="D499"/>
  <c r="E499"/>
  <c r="G499"/>
  <c r="H499"/>
  <c r="D500"/>
  <c r="E500"/>
  <c r="G500"/>
  <c r="H500"/>
  <c r="D501"/>
  <c r="E501"/>
  <c r="G501"/>
  <c r="H501"/>
  <c r="D502"/>
  <c r="E502"/>
  <c r="G502"/>
  <c r="H502"/>
  <c r="D503"/>
  <c r="E503"/>
  <c r="G503"/>
  <c r="H503"/>
  <c r="D505"/>
  <c r="E505"/>
  <c r="G505"/>
  <c r="H505"/>
  <c r="D506"/>
  <c r="E506"/>
  <c r="G506"/>
  <c r="H506"/>
  <c r="D507"/>
  <c r="E507"/>
  <c r="G507"/>
  <c r="H507"/>
  <c r="D508"/>
  <c r="E508"/>
  <c r="G508"/>
  <c r="H508"/>
  <c r="D511"/>
  <c r="E511"/>
  <c r="G511"/>
  <c r="H511"/>
  <c r="D522"/>
  <c r="E522"/>
  <c r="F522"/>
  <c r="G522"/>
  <c r="H522"/>
  <c r="D523"/>
  <c r="E523"/>
  <c r="G523"/>
  <c r="H523"/>
  <c r="D524"/>
  <c r="E524"/>
  <c r="G524"/>
  <c r="H524"/>
  <c r="D525"/>
  <c r="E525"/>
  <c r="G525"/>
  <c r="H525"/>
  <c r="D526"/>
  <c r="E526"/>
  <c r="G526"/>
  <c r="H526"/>
  <c r="D527"/>
  <c r="E527"/>
  <c r="G527"/>
  <c r="H527"/>
  <c r="D528"/>
  <c r="E528"/>
  <c r="G528"/>
  <c r="H528"/>
  <c r="D529"/>
  <c r="E529"/>
  <c r="G529"/>
  <c r="H529"/>
  <c r="D530"/>
  <c r="E530"/>
  <c r="G530"/>
  <c r="H530"/>
  <c r="D531"/>
  <c r="E531"/>
  <c r="G531"/>
  <c r="H531"/>
  <c r="D532"/>
  <c r="E532"/>
  <c r="G532"/>
  <c r="H532"/>
  <c r="D533"/>
  <c r="E533"/>
  <c r="G533"/>
  <c r="H533"/>
  <c r="D534"/>
  <c r="E534"/>
  <c r="G534"/>
  <c r="H534"/>
  <c r="D535"/>
  <c r="E535"/>
  <c r="G535"/>
  <c r="H535"/>
  <c r="D536"/>
  <c r="E536"/>
  <c r="G536"/>
  <c r="H536"/>
  <c r="D537"/>
  <c r="E537"/>
  <c r="G537"/>
  <c r="H537"/>
  <c r="D538"/>
  <c r="E538"/>
  <c r="G538"/>
  <c r="H538"/>
  <c r="D539"/>
  <c r="E539"/>
  <c r="G539"/>
  <c r="H539"/>
  <c r="D540"/>
  <c r="E540"/>
  <c r="G540"/>
  <c r="H540"/>
  <c r="D541"/>
  <c r="E541"/>
  <c r="G541"/>
  <c r="H541"/>
  <c r="D542"/>
  <c r="E542"/>
  <c r="G542"/>
  <c r="H542"/>
  <c r="D543"/>
  <c r="E543"/>
  <c r="G543"/>
  <c r="H543"/>
  <c r="D544"/>
  <c r="E544"/>
  <c r="G544"/>
  <c r="H544"/>
  <c r="D545"/>
  <c r="E545"/>
  <c r="G545"/>
  <c r="H545"/>
  <c r="D546"/>
  <c r="E546"/>
  <c r="G546"/>
  <c r="H546"/>
  <c r="D560"/>
  <c r="E560"/>
  <c r="F560"/>
  <c r="G560"/>
  <c r="H560"/>
  <c r="D561"/>
  <c r="E561"/>
  <c r="G561"/>
  <c r="H561"/>
  <c r="D606"/>
  <c r="E606"/>
  <c r="F606"/>
  <c r="G606"/>
  <c r="H606"/>
  <c r="D607"/>
  <c r="E607"/>
  <c r="F607"/>
  <c r="G607"/>
  <c r="H607"/>
  <c r="D608"/>
  <c r="E608"/>
  <c r="F608"/>
  <c r="G608"/>
  <c r="H608"/>
  <c r="D609"/>
  <c r="E609"/>
  <c r="F609"/>
  <c r="G609"/>
  <c r="H609"/>
  <c r="D610"/>
  <c r="E610"/>
  <c r="F610"/>
  <c r="G610"/>
  <c r="H610"/>
  <c r="D611"/>
  <c r="E611"/>
  <c r="F611"/>
  <c r="G611"/>
  <c r="H611"/>
  <c r="D612"/>
  <c r="E612"/>
  <c r="F612"/>
  <c r="G612"/>
  <c r="H612"/>
  <c r="D613"/>
  <c r="E613"/>
  <c r="F613"/>
  <c r="G613"/>
  <c r="H613"/>
  <c r="D614"/>
  <c r="E614"/>
  <c r="F614"/>
  <c r="G614"/>
  <c r="H614"/>
  <c r="D615"/>
  <c r="E615"/>
  <c r="F615"/>
  <c r="G615"/>
  <c r="H615"/>
  <c r="D616"/>
  <c r="E616"/>
  <c r="F616"/>
  <c r="G616"/>
  <c r="H616"/>
  <c r="D617"/>
  <c r="E617"/>
  <c r="F617"/>
  <c r="G617"/>
  <c r="H617"/>
  <c r="D618"/>
  <c r="E618"/>
  <c r="F618"/>
  <c r="G618"/>
  <c r="H618"/>
  <c r="D619"/>
  <c r="E619"/>
  <c r="F619"/>
  <c r="G619"/>
  <c r="H619"/>
  <c r="D620"/>
  <c r="E620"/>
  <c r="F620"/>
  <c r="G620"/>
  <c r="H620"/>
  <c r="D621"/>
  <c r="E621"/>
  <c r="F621"/>
  <c r="G621"/>
  <c r="H621"/>
  <c r="D622"/>
  <c r="E622"/>
  <c r="F622"/>
  <c r="G622"/>
  <c r="H622"/>
  <c r="D624"/>
  <c r="E624"/>
  <c r="F624"/>
  <c r="G624"/>
  <c r="H624"/>
  <c r="D625"/>
  <c r="E625"/>
  <c r="F625"/>
  <c r="G625"/>
  <c r="H625"/>
  <c r="D626"/>
  <c r="E626"/>
  <c r="F626"/>
  <c r="G626"/>
  <c r="H626"/>
  <c r="D627"/>
  <c r="E627"/>
  <c r="F627"/>
  <c r="G627"/>
  <c r="H627"/>
  <c r="D628"/>
  <c r="E628"/>
  <c r="F628"/>
  <c r="G628"/>
  <c r="H628"/>
  <c r="D629"/>
  <c r="E629"/>
  <c r="F629"/>
  <c r="G629"/>
  <c r="H629"/>
  <c r="D630"/>
  <c r="E630"/>
  <c r="F630"/>
  <c r="G630"/>
  <c r="H630"/>
  <c r="D631"/>
  <c r="E631"/>
  <c r="F631"/>
  <c r="G631"/>
  <c r="H631"/>
  <c r="D632"/>
  <c r="E632"/>
  <c r="F632"/>
  <c r="G632"/>
  <c r="H632"/>
  <c r="D633"/>
  <c r="E633"/>
  <c r="F633"/>
  <c r="G633"/>
  <c r="H633"/>
  <c r="D634"/>
  <c r="E634"/>
  <c r="F634"/>
  <c r="G634"/>
  <c r="H634"/>
  <c r="D635"/>
  <c r="E635"/>
  <c r="F635"/>
  <c r="G635"/>
  <c r="H635"/>
  <c r="D636"/>
  <c r="E636"/>
  <c r="F636"/>
  <c r="G636"/>
  <c r="H636"/>
  <c r="D637"/>
  <c r="E637"/>
  <c r="F637"/>
  <c r="G637"/>
  <c r="H637"/>
  <c r="D638"/>
  <c r="E638"/>
  <c r="F638"/>
  <c r="G638"/>
  <c r="H638"/>
  <c r="D639"/>
  <c r="E639"/>
  <c r="F639"/>
  <c r="G639"/>
  <c r="H639"/>
  <c r="D643"/>
  <c r="E643"/>
  <c r="F643"/>
  <c r="G643"/>
  <c r="H643"/>
  <c r="D644"/>
  <c r="E644"/>
  <c r="F644"/>
  <c r="G644"/>
  <c r="H644"/>
  <c r="D645"/>
  <c r="E645"/>
  <c r="F645"/>
  <c r="G645"/>
  <c r="H645"/>
  <c r="D646"/>
  <c r="E646"/>
  <c r="F646"/>
  <c r="G646"/>
  <c r="H646"/>
  <c r="D647"/>
  <c r="E647"/>
  <c r="F647"/>
  <c r="G647"/>
  <c r="H647"/>
  <c r="D648"/>
  <c r="E648"/>
  <c r="F648"/>
  <c r="G648"/>
  <c r="H648"/>
  <c r="D649"/>
  <c r="E649"/>
  <c r="F649"/>
  <c r="G649"/>
  <c r="H649"/>
  <c r="D650"/>
  <c r="E650"/>
  <c r="F650"/>
  <c r="G650"/>
  <c r="H650"/>
  <c r="D651"/>
  <c r="E651"/>
  <c r="F651"/>
  <c r="G651"/>
  <c r="H651"/>
  <c r="D653"/>
  <c r="E653"/>
  <c r="F653"/>
  <c r="G653"/>
  <c r="H653"/>
  <c r="D654"/>
  <c r="E654"/>
  <c r="F654"/>
  <c r="G654"/>
  <c r="H654"/>
  <c r="D655"/>
  <c r="E655"/>
  <c r="F655"/>
  <c r="G655"/>
  <c r="H655"/>
  <c r="D656"/>
  <c r="E656"/>
  <c r="F656"/>
  <c r="G656"/>
  <c r="H656"/>
  <c r="D658"/>
  <c r="E658"/>
  <c r="F658"/>
  <c r="G658"/>
  <c r="H658"/>
  <c r="D659"/>
  <c r="E659"/>
  <c r="F659"/>
  <c r="G659"/>
  <c r="H659"/>
  <c r="D660"/>
  <c r="E660"/>
  <c r="F660"/>
  <c r="G660"/>
  <c r="H660"/>
  <c r="D661"/>
  <c r="E661"/>
  <c r="F661"/>
  <c r="G661"/>
  <c r="H661"/>
  <c r="D662"/>
  <c r="E662"/>
  <c r="F662"/>
  <c r="G662"/>
  <c r="H662"/>
  <c r="D663"/>
  <c r="E663"/>
  <c r="F663"/>
  <c r="G663"/>
  <c r="H663"/>
  <c r="D664"/>
  <c r="E664"/>
  <c r="F664"/>
  <c r="G664"/>
  <c r="H664"/>
  <c r="D665"/>
  <c r="E665"/>
  <c r="F665"/>
  <c r="G665"/>
  <c r="H665"/>
  <c r="D666"/>
  <c r="E666"/>
  <c r="F666"/>
  <c r="G666"/>
  <c r="H666"/>
  <c r="D667"/>
  <c r="E667"/>
  <c r="F667"/>
  <c r="G667"/>
  <c r="H667"/>
  <c r="D680"/>
  <c r="E680"/>
  <c r="F680"/>
  <c r="G680"/>
  <c r="H680"/>
  <c r="D681"/>
  <c r="E681"/>
  <c r="F681"/>
  <c r="G681"/>
  <c r="H681"/>
  <c r="D682"/>
  <c r="E682"/>
  <c r="F682"/>
  <c r="G682"/>
  <c r="H682"/>
  <c r="D683"/>
  <c r="E683"/>
  <c r="F683"/>
  <c r="G683"/>
  <c r="H683"/>
  <c r="D684"/>
  <c r="E684"/>
  <c r="F684"/>
  <c r="G684"/>
  <c r="H684"/>
  <c r="D685"/>
  <c r="E685"/>
  <c r="F685"/>
  <c r="G685"/>
  <c r="H685"/>
  <c r="D686"/>
  <c r="E686"/>
  <c r="F686"/>
  <c r="G686"/>
  <c r="H686"/>
  <c r="D687"/>
  <c r="E687"/>
  <c r="F687"/>
  <c r="G687"/>
  <c r="H687"/>
  <c r="D688"/>
  <c r="E688"/>
  <c r="F688"/>
  <c r="G688"/>
  <c r="H688"/>
  <c r="D689"/>
  <c r="E689"/>
  <c r="F689"/>
  <c r="G689"/>
  <c r="H689"/>
  <c r="D707"/>
  <c r="E707"/>
  <c r="F707"/>
  <c r="G707"/>
  <c r="H707"/>
  <c r="D708"/>
  <c r="E708"/>
  <c r="F708"/>
  <c r="G708"/>
  <c r="H708"/>
  <c r="D713"/>
  <c r="E713"/>
  <c r="F713"/>
  <c r="G713"/>
  <c r="H713"/>
  <c r="D714"/>
  <c r="E714"/>
  <c r="F714"/>
  <c r="G714"/>
  <c r="H714"/>
  <c r="D715"/>
  <c r="E715"/>
  <c r="F715"/>
  <c r="G715"/>
  <c r="H715"/>
  <c r="D716"/>
  <c r="E716"/>
  <c r="F716"/>
  <c r="G716"/>
  <c r="H716"/>
  <c r="D723"/>
  <c r="E723"/>
  <c r="F723"/>
  <c r="G723"/>
  <c r="H723"/>
  <c r="D724"/>
  <c r="E724"/>
  <c r="F724"/>
  <c r="G724"/>
  <c r="H724"/>
  <c r="D725"/>
  <c r="E725"/>
  <c r="F725"/>
  <c r="G725"/>
  <c r="H725"/>
  <c r="D726"/>
  <c r="E726"/>
  <c r="F726"/>
  <c r="G726"/>
  <c r="H726"/>
  <c r="D727"/>
  <c r="E727"/>
  <c r="F727"/>
  <c r="G727"/>
  <c r="H727"/>
  <c r="D728"/>
  <c r="E728"/>
  <c r="F728"/>
  <c r="G728"/>
  <c r="H728"/>
  <c r="D729"/>
  <c r="E729"/>
  <c r="F729"/>
  <c r="G729"/>
  <c r="H729"/>
  <c r="D730"/>
  <c r="E730"/>
  <c r="F730"/>
  <c r="G730"/>
  <c r="H730"/>
  <c r="D731"/>
  <c r="E731"/>
  <c r="F731"/>
  <c r="G731"/>
  <c r="H731"/>
  <c r="D732"/>
  <c r="E732"/>
  <c r="F732"/>
  <c r="G732"/>
  <c r="H732"/>
  <c r="D733"/>
  <c r="E733"/>
  <c r="F733"/>
  <c r="G733"/>
  <c r="H733"/>
  <c r="D734"/>
  <c r="E734"/>
  <c r="F734"/>
  <c r="G734"/>
  <c r="H734"/>
  <c r="D735"/>
  <c r="E735"/>
  <c r="F735"/>
  <c r="G735"/>
  <c r="H735"/>
  <c r="D736"/>
  <c r="E736"/>
  <c r="F736"/>
  <c r="G736"/>
  <c r="H736"/>
  <c r="D737"/>
  <c r="E737"/>
  <c r="F737"/>
  <c r="G737"/>
  <c r="H737"/>
  <c r="D738"/>
  <c r="E738"/>
  <c r="F738"/>
  <c r="G738"/>
  <c r="H738"/>
  <c r="D739"/>
  <c r="E739"/>
  <c r="F739"/>
  <c r="G739"/>
  <c r="H739"/>
  <c r="D740"/>
  <c r="E740"/>
  <c r="F740"/>
  <c r="G740"/>
  <c r="H740"/>
  <c r="D741"/>
  <c r="E741"/>
  <c r="F741"/>
  <c r="G741"/>
  <c r="H741"/>
  <c r="D742"/>
  <c r="E742"/>
  <c r="F742"/>
  <c r="G742"/>
  <c r="H742"/>
  <c r="D743"/>
  <c r="E743"/>
  <c r="F743"/>
  <c r="G743"/>
  <c r="H743"/>
  <c r="D744"/>
  <c r="E744"/>
  <c r="F744"/>
  <c r="G744"/>
  <c r="H744"/>
  <c r="D745"/>
  <c r="E745"/>
  <c r="F745"/>
  <c r="G745"/>
  <c r="H745"/>
  <c r="D746"/>
  <c r="E746"/>
  <c r="F746"/>
  <c r="G746"/>
  <c r="H746"/>
  <c r="D747"/>
  <c r="E747"/>
  <c r="F747"/>
  <c r="G747"/>
  <c r="H747"/>
  <c r="D748"/>
  <c r="E748"/>
  <c r="F748"/>
  <c r="G748"/>
  <c r="H748"/>
  <c r="D749"/>
  <c r="E749"/>
  <c r="F749"/>
  <c r="G749"/>
  <c r="H749"/>
  <c r="D750"/>
  <c r="E750"/>
  <c r="F750"/>
  <c r="G750"/>
  <c r="H750"/>
  <c r="D751"/>
  <c r="E751"/>
  <c r="F751"/>
  <c r="G751"/>
  <c r="H751"/>
  <c r="D752"/>
  <c r="E752"/>
  <c r="F752"/>
  <c r="G752"/>
  <c r="H752"/>
  <c r="D753"/>
  <c r="E753"/>
  <c r="F753"/>
  <c r="G753"/>
  <c r="H753"/>
  <c r="D754"/>
  <c r="E754"/>
  <c r="F754"/>
  <c r="G754"/>
  <c r="H754"/>
  <c r="D755"/>
  <c r="E755"/>
  <c r="F755"/>
  <c r="G755"/>
  <c r="H755"/>
  <c r="D756"/>
  <c r="E756"/>
  <c r="F756"/>
  <c r="G756"/>
  <c r="H756"/>
  <c r="D757"/>
  <c r="E757"/>
  <c r="F757"/>
  <c r="G757"/>
  <c r="H757"/>
  <c r="D758"/>
  <c r="E758"/>
  <c r="F758"/>
  <c r="G758"/>
  <c r="H758"/>
  <c r="D759"/>
  <c r="E759"/>
  <c r="F759"/>
  <c r="G759"/>
  <c r="H759"/>
  <c r="D760"/>
  <c r="E760"/>
  <c r="F760"/>
  <c r="G760"/>
  <c r="H760"/>
  <c r="D761"/>
  <c r="E761"/>
  <c r="F761"/>
  <c r="G761"/>
  <c r="H761"/>
  <c r="D762"/>
  <c r="E762"/>
  <c r="F762"/>
  <c r="G762"/>
  <c r="H762"/>
  <c r="D763"/>
  <c r="E763"/>
  <c r="F763"/>
  <c r="G763"/>
  <c r="H763"/>
  <c r="D764"/>
  <c r="E764"/>
  <c r="F764"/>
  <c r="G764"/>
  <c r="H764"/>
  <c r="D765"/>
  <c r="E765"/>
  <c r="F765"/>
  <c r="G765"/>
  <c r="H765"/>
  <c r="D766"/>
  <c r="E766"/>
  <c r="F766"/>
  <c r="G766"/>
  <c r="H766"/>
  <c r="D767"/>
  <c r="E767"/>
  <c r="F767"/>
  <c r="G767"/>
  <c r="H767"/>
  <c r="D768"/>
  <c r="E768"/>
  <c r="F768"/>
  <c r="G768"/>
  <c r="H768"/>
  <c r="D769"/>
  <c r="E769"/>
  <c r="F769"/>
  <c r="G769"/>
  <c r="H769"/>
  <c r="D770"/>
  <c r="E770"/>
  <c r="F770"/>
  <c r="G770"/>
  <c r="H770"/>
  <c r="D783"/>
  <c r="E783"/>
  <c r="F783"/>
  <c r="G783"/>
  <c r="H783"/>
  <c r="D784"/>
  <c r="E784"/>
  <c r="F784"/>
  <c r="G784"/>
  <c r="H784"/>
  <c r="D785"/>
  <c r="E785"/>
  <c r="F785"/>
  <c r="G785"/>
  <c r="H785"/>
  <c r="D786"/>
  <c r="E786"/>
  <c r="F786"/>
  <c r="G786"/>
  <c r="H786"/>
  <c r="D787"/>
  <c r="E787"/>
  <c r="F787"/>
  <c r="G787"/>
  <c r="H787"/>
  <c r="D792"/>
  <c r="E792"/>
  <c r="F792"/>
  <c r="G792"/>
  <c r="H792"/>
  <c r="D793"/>
  <c r="E793"/>
  <c r="F793"/>
  <c r="G793"/>
  <c r="H793"/>
  <c r="D794"/>
  <c r="E794"/>
  <c r="F794"/>
  <c r="G794"/>
  <c r="H794"/>
  <c r="D795"/>
  <c r="E795"/>
  <c r="F795"/>
  <c r="G795"/>
  <c r="H795"/>
  <c r="D796"/>
  <c r="E796"/>
  <c r="F796"/>
  <c r="G796"/>
  <c r="H796"/>
  <c r="D797"/>
  <c r="E797"/>
  <c r="F797"/>
  <c r="G797"/>
  <c r="H797"/>
  <c r="D798"/>
  <c r="E798"/>
  <c r="F798"/>
  <c r="G798"/>
  <c r="H798"/>
  <c r="D799"/>
  <c r="E799"/>
  <c r="F799"/>
  <c r="G799"/>
  <c r="H799"/>
  <c r="D800"/>
  <c r="E800"/>
  <c r="F800"/>
  <c r="G800"/>
  <c r="H800"/>
  <c r="D813"/>
  <c r="E813"/>
  <c r="F813"/>
  <c r="G813"/>
  <c r="H813"/>
  <c r="D814"/>
  <c r="E814"/>
  <c r="F814"/>
  <c r="G814"/>
  <c r="H814"/>
  <c r="D815"/>
  <c r="E815"/>
  <c r="F815"/>
  <c r="G815"/>
  <c r="H815"/>
  <c r="D816"/>
  <c r="E816"/>
  <c r="F816"/>
  <c r="G816"/>
  <c r="H816"/>
  <c r="D817"/>
  <c r="E817"/>
  <c r="F817"/>
  <c r="G817"/>
  <c r="H817"/>
  <c r="D818"/>
  <c r="E818"/>
  <c r="F818"/>
  <c r="G818"/>
  <c r="H818"/>
  <c r="D819"/>
  <c r="E819"/>
  <c r="F819"/>
  <c r="G819"/>
  <c r="H819"/>
  <c r="D820"/>
  <c r="E820"/>
  <c r="F820"/>
  <c r="G820"/>
  <c r="H820"/>
  <c r="D821"/>
  <c r="E821"/>
  <c r="F821"/>
  <c r="G821"/>
  <c r="H821"/>
  <c r="D822"/>
  <c r="E822"/>
  <c r="F822"/>
  <c r="G822"/>
  <c r="H822"/>
  <c r="D823"/>
  <c r="E823"/>
  <c r="F823"/>
  <c r="G823"/>
  <c r="H823"/>
  <c r="D824"/>
  <c r="E824"/>
  <c r="F824"/>
  <c r="G824"/>
  <c r="H824"/>
  <c r="D825"/>
  <c r="E825"/>
  <c r="F825"/>
  <c r="G825"/>
  <c r="H825"/>
  <c r="D826"/>
  <c r="E826"/>
  <c r="F826"/>
  <c r="G826"/>
  <c r="H826"/>
  <c r="D827"/>
  <c r="E827"/>
  <c r="F827"/>
  <c r="G827"/>
  <c r="H827"/>
  <c r="D828"/>
  <c r="E828"/>
  <c r="F828"/>
  <c r="G828"/>
  <c r="H828"/>
  <c r="D829"/>
  <c r="E829"/>
  <c r="F829"/>
  <c r="G829"/>
  <c r="H829"/>
  <c r="D830"/>
  <c r="E830"/>
  <c r="F830"/>
  <c r="G830"/>
  <c r="H830"/>
  <c r="D831"/>
  <c r="E831"/>
  <c r="F831"/>
  <c r="G831"/>
  <c r="H831"/>
  <c r="D832"/>
  <c r="E832"/>
  <c r="F832"/>
  <c r="G832"/>
  <c r="H832"/>
  <c r="D833"/>
  <c r="E833"/>
  <c r="F833"/>
  <c r="G833"/>
  <c r="H833"/>
  <c r="D834"/>
  <c r="E834"/>
  <c r="F834"/>
  <c r="G834"/>
  <c r="H834"/>
  <c r="D835"/>
  <c r="E835"/>
  <c r="F835"/>
  <c r="G835"/>
  <c r="H835"/>
  <c r="D836"/>
  <c r="E836"/>
  <c r="F836"/>
  <c r="G836"/>
  <c r="H836"/>
  <c r="D837"/>
  <c r="E837"/>
  <c r="F837"/>
  <c r="G837"/>
  <c r="H837"/>
  <c r="D838"/>
  <c r="E838"/>
  <c r="F838"/>
  <c r="G838"/>
  <c r="H838"/>
  <c r="D839"/>
  <c r="E839"/>
  <c r="F839"/>
  <c r="G839"/>
  <c r="H839"/>
  <c r="D840"/>
  <c r="E840"/>
  <c r="F840"/>
  <c r="G840"/>
  <c r="H840"/>
  <c r="D841"/>
  <c r="E841"/>
  <c r="F841"/>
  <c r="G841"/>
  <c r="H841"/>
  <c r="D844"/>
  <c r="E844"/>
  <c r="F844"/>
  <c r="G844"/>
  <c r="H844"/>
  <c r="D845"/>
  <c r="E845"/>
  <c r="F845"/>
  <c r="G845"/>
  <c r="H845"/>
  <c r="D846"/>
  <c r="E846"/>
  <c r="F846"/>
  <c r="G846"/>
  <c r="H846"/>
  <c r="D847"/>
  <c r="E847"/>
  <c r="F847"/>
  <c r="G847"/>
  <c r="H847"/>
  <c r="D848"/>
  <c r="E848"/>
  <c r="F848"/>
  <c r="G848"/>
  <c r="H848"/>
  <c r="D849"/>
  <c r="E849"/>
  <c r="F849"/>
  <c r="G849"/>
  <c r="H849"/>
  <c r="D850"/>
  <c r="E850"/>
  <c r="F850"/>
  <c r="G850"/>
  <c r="H850"/>
  <c r="D851"/>
  <c r="E851"/>
  <c r="F851"/>
  <c r="G851"/>
  <c r="H851"/>
  <c r="D852"/>
  <c r="E852"/>
  <c r="F852"/>
  <c r="G852"/>
  <c r="H852"/>
  <c r="D853"/>
  <c r="E853"/>
  <c r="F853"/>
  <c r="G853"/>
  <c r="H853"/>
  <c r="D854"/>
  <c r="E854"/>
  <c r="F854"/>
  <c r="G854"/>
  <c r="H854"/>
  <c r="D855"/>
  <c r="E855"/>
  <c r="F855"/>
  <c r="G855"/>
  <c r="H855"/>
  <c r="D856"/>
  <c r="E856"/>
  <c r="F856"/>
  <c r="G856"/>
  <c r="H856"/>
  <c r="D865"/>
  <c r="E865"/>
  <c r="F865"/>
  <c r="G865"/>
  <c r="H865"/>
  <c r="D866"/>
  <c r="E866"/>
  <c r="F866"/>
  <c r="G866"/>
  <c r="H866"/>
  <c r="D867"/>
  <c r="E867"/>
  <c r="F867"/>
  <c r="G867"/>
  <c r="H867"/>
  <c r="D868"/>
  <c r="E868"/>
  <c r="F868"/>
  <c r="G868"/>
  <c r="H868"/>
  <c r="D869"/>
  <c r="E869"/>
  <c r="F869"/>
  <c r="G869"/>
  <c r="H869"/>
  <c r="D870"/>
  <c r="E870"/>
  <c r="F870"/>
  <c r="G870"/>
  <c r="H870"/>
  <c r="D871"/>
  <c r="E871"/>
  <c r="F871"/>
  <c r="G871"/>
  <c r="H871"/>
  <c r="D872"/>
  <c r="E872"/>
  <c r="F872"/>
  <c r="G872"/>
  <c r="H872"/>
  <c r="D873"/>
  <c r="E873"/>
  <c r="F873"/>
  <c r="G873"/>
  <c r="H873"/>
  <c r="D874"/>
  <c r="E874"/>
  <c r="F874"/>
  <c r="G874"/>
  <c r="H874"/>
  <c r="D875"/>
  <c r="E875"/>
  <c r="F875"/>
  <c r="G875"/>
  <c r="H875"/>
  <c r="D880"/>
  <c r="E880"/>
  <c r="F880"/>
  <c r="G880"/>
  <c r="H880"/>
  <c r="D881"/>
  <c r="E881"/>
  <c r="F881"/>
  <c r="G881"/>
  <c r="H881"/>
  <c r="D882"/>
  <c r="E882"/>
  <c r="F882"/>
  <c r="G882"/>
  <c r="H882"/>
  <c r="D883"/>
  <c r="E883"/>
  <c r="F883"/>
  <c r="G883"/>
  <c r="H883"/>
  <c r="D884"/>
  <c r="E884"/>
  <c r="F884"/>
  <c r="G884"/>
  <c r="H884"/>
  <c r="D885"/>
  <c r="E885"/>
  <c r="F885"/>
  <c r="G885"/>
  <c r="H885"/>
  <c r="D886"/>
  <c r="E886"/>
  <c r="F886"/>
  <c r="G886"/>
  <c r="H886"/>
  <c r="D887"/>
  <c r="E887"/>
  <c r="F887"/>
  <c r="G887"/>
  <c r="H887"/>
  <c r="D888"/>
  <c r="E888"/>
  <c r="F888"/>
  <c r="G888"/>
  <c r="H888"/>
  <c r="D889"/>
  <c r="E889"/>
  <c r="F889"/>
  <c r="G889"/>
  <c r="H889"/>
  <c r="D857"/>
  <c r="E857"/>
  <c r="F857"/>
  <c r="G857"/>
  <c r="H857"/>
  <c r="D890"/>
  <c r="E890"/>
  <c r="F890"/>
  <c r="G890"/>
  <c r="H890"/>
  <c r="D922"/>
  <c r="E922"/>
  <c r="F922"/>
  <c r="G922"/>
  <c r="H922"/>
  <c r="D923"/>
  <c r="E923"/>
  <c r="F923"/>
  <c r="G923"/>
  <c r="H923"/>
  <c r="D924"/>
  <c r="E924"/>
  <c r="F924"/>
  <c r="G924"/>
  <c r="H924"/>
  <c r="D925"/>
  <c r="E925"/>
  <c r="F925"/>
  <c r="G925"/>
  <c r="H925"/>
  <c r="D926"/>
  <c r="E926"/>
  <c r="F926"/>
  <c r="G926"/>
  <c r="H926"/>
  <c r="D927"/>
  <c r="E927"/>
  <c r="F927"/>
  <c r="G927"/>
  <c r="H927"/>
  <c r="D928"/>
  <c r="E928"/>
  <c r="F928"/>
  <c r="G928"/>
  <c r="H928"/>
  <c r="D929"/>
  <c r="E929"/>
  <c r="F929"/>
  <c r="G929"/>
  <c r="H929"/>
  <c r="D930"/>
  <c r="E930"/>
  <c r="F930"/>
  <c r="G930"/>
  <c r="H930"/>
  <c r="D931"/>
  <c r="E931"/>
  <c r="F931"/>
  <c r="G931"/>
  <c r="H931"/>
  <c r="D933"/>
  <c r="E933"/>
  <c r="F933"/>
  <c r="G933"/>
  <c r="H933"/>
  <c r="D934"/>
  <c r="E934"/>
  <c r="F934"/>
  <c r="G934"/>
  <c r="H934"/>
  <c r="D935"/>
  <c r="E935"/>
  <c r="F935"/>
  <c r="G935"/>
  <c r="H935"/>
  <c r="D936"/>
  <c r="E936"/>
  <c r="F936"/>
  <c r="G936"/>
  <c r="H936"/>
  <c r="D937"/>
  <c r="E937"/>
  <c r="F937"/>
  <c r="G937"/>
  <c r="H937"/>
  <c r="D938"/>
  <c r="E938"/>
  <c r="F938"/>
  <c r="G938"/>
  <c r="H938"/>
  <c r="D939"/>
  <c r="E939"/>
  <c r="F939"/>
  <c r="G939"/>
  <c r="H939"/>
  <c r="D942"/>
  <c r="E942"/>
  <c r="F942"/>
  <c r="G942"/>
  <c r="H942"/>
  <c r="D943"/>
  <c r="E943"/>
  <c r="F943"/>
  <c r="G943"/>
  <c r="H943"/>
  <c r="D944"/>
  <c r="E944"/>
  <c r="F944"/>
  <c r="G944"/>
  <c r="H944"/>
  <c r="D945"/>
  <c r="E945"/>
  <c r="F945"/>
  <c r="G945"/>
  <c r="H945"/>
  <c r="D946"/>
  <c r="E946"/>
  <c r="F946"/>
  <c r="G946"/>
  <c r="H946"/>
  <c r="D948"/>
  <c r="E948"/>
  <c r="F948"/>
  <c r="G948"/>
  <c r="H948"/>
  <c r="D949"/>
  <c r="E949"/>
  <c r="F949"/>
  <c r="G949"/>
  <c r="H949"/>
  <c r="D950"/>
  <c r="E950"/>
  <c r="F950"/>
  <c r="G950"/>
  <c r="H950"/>
  <c r="D951"/>
  <c r="E951"/>
  <c r="F951"/>
  <c r="G951"/>
  <c r="H951"/>
  <c r="D952"/>
  <c r="E952"/>
  <c r="F952"/>
  <c r="G952"/>
  <c r="H952"/>
  <c r="D953"/>
  <c r="E953"/>
  <c r="F953"/>
  <c r="G953"/>
  <c r="H953"/>
  <c r="D954"/>
  <c r="E954"/>
  <c r="F954"/>
  <c r="G954"/>
  <c r="H954"/>
  <c r="D955"/>
  <c r="E955"/>
  <c r="F955"/>
  <c r="G955"/>
  <c r="H955"/>
  <c r="D956"/>
  <c r="E956"/>
  <c r="F956"/>
  <c r="G956"/>
  <c r="H956"/>
  <c r="D957"/>
  <c r="E957"/>
  <c r="F957"/>
  <c r="G957"/>
  <c r="H957"/>
  <c r="D958"/>
  <c r="E958"/>
  <c r="F958"/>
  <c r="G958"/>
  <c r="H958"/>
  <c r="D960"/>
  <c r="E960"/>
  <c r="F960"/>
  <c r="G960"/>
  <c r="H960"/>
  <c r="D961"/>
  <c r="E961"/>
  <c r="F961"/>
  <c r="G961"/>
  <c r="H961"/>
  <c r="D962"/>
  <c r="E962"/>
  <c r="F962"/>
  <c r="G962"/>
  <c r="H962"/>
  <c r="D963"/>
  <c r="E963"/>
  <c r="F963"/>
  <c r="G963"/>
  <c r="H963"/>
  <c r="D964"/>
  <c r="E964"/>
  <c r="F964"/>
  <c r="G964"/>
  <c r="H964"/>
  <c r="D965"/>
  <c r="E965"/>
  <c r="F965"/>
  <c r="G965"/>
  <c r="H965"/>
  <c r="D966"/>
  <c r="E966"/>
  <c r="F966"/>
  <c r="G966"/>
  <c r="H966"/>
  <c r="D967"/>
  <c r="E967"/>
  <c r="F967"/>
  <c r="G967"/>
  <c r="H967"/>
  <c r="D968"/>
  <c r="E968"/>
  <c r="F968"/>
  <c r="G968"/>
  <c r="H968"/>
  <c r="D969"/>
  <c r="E969"/>
  <c r="F969"/>
  <c r="G969"/>
  <c r="H969"/>
  <c r="D971"/>
  <c r="E971"/>
  <c r="F971"/>
  <c r="G971"/>
  <c r="H971"/>
  <c r="D972"/>
  <c r="E972"/>
  <c r="F972"/>
  <c r="G972"/>
  <c r="H972"/>
  <c r="D973"/>
  <c r="E973"/>
  <c r="F973"/>
  <c r="G973"/>
  <c r="H973"/>
  <c r="D974"/>
  <c r="E974"/>
  <c r="F974"/>
  <c r="G974"/>
  <c r="H974"/>
  <c r="D975"/>
  <c r="E975"/>
  <c r="F975"/>
  <c r="G975"/>
  <c r="H975"/>
  <c r="D976"/>
  <c r="E976"/>
  <c r="F976"/>
  <c r="G976"/>
  <c r="H976"/>
  <c r="D977"/>
  <c r="E977"/>
  <c r="F977"/>
  <c r="G977"/>
  <c r="H977"/>
  <c r="D978"/>
  <c r="E978"/>
  <c r="F978"/>
  <c r="G978"/>
  <c r="H978"/>
  <c r="D979"/>
  <c r="E979"/>
  <c r="F979"/>
  <c r="G979"/>
  <c r="H979"/>
  <c r="D980"/>
  <c r="E980"/>
  <c r="F980"/>
  <c r="G980"/>
  <c r="H980"/>
  <c r="D981"/>
  <c r="E981"/>
  <c r="F981"/>
  <c r="G981"/>
  <c r="H981"/>
  <c r="D982"/>
  <c r="E982"/>
  <c r="F982"/>
  <c r="G982"/>
  <c r="H982"/>
  <c r="D983"/>
  <c r="E983"/>
  <c r="F983"/>
  <c r="G983"/>
  <c r="H983"/>
  <c r="D984"/>
  <c r="E984"/>
  <c r="F984"/>
  <c r="G984"/>
  <c r="H984"/>
  <c r="D985"/>
  <c r="E985"/>
  <c r="F985"/>
  <c r="G985"/>
  <c r="H985"/>
  <c r="D992"/>
  <c r="E992"/>
  <c r="F992"/>
  <c r="G992"/>
  <c r="H992"/>
  <c r="D993"/>
  <c r="E993"/>
  <c r="F993"/>
  <c r="G993"/>
  <c r="H993"/>
  <c r="D994"/>
  <c r="E994"/>
  <c r="F994"/>
  <c r="G994"/>
  <c r="H994"/>
  <c r="D995"/>
  <c r="E995"/>
  <c r="F995"/>
  <c r="G995"/>
  <c r="H995"/>
  <c r="D996"/>
  <c r="E996"/>
  <c r="F996"/>
  <c r="G996"/>
  <c r="H996"/>
  <c r="D997"/>
  <c r="E997"/>
  <c r="F997"/>
  <c r="G997"/>
  <c r="H997"/>
  <c r="D998"/>
  <c r="E998"/>
  <c r="F998"/>
  <c r="G998"/>
  <c r="H998"/>
  <c r="D999"/>
  <c r="E999"/>
  <c r="F999"/>
  <c r="G999"/>
  <c r="H999"/>
  <c r="D1000"/>
  <c r="E1000"/>
  <c r="F1000"/>
  <c r="G1000"/>
  <c r="H1000"/>
  <c r="D1001"/>
  <c r="E1001"/>
  <c r="F1001"/>
  <c r="G1001"/>
  <c r="H1001"/>
  <c r="D1002"/>
  <c r="E1002"/>
  <c r="F1002"/>
  <c r="G1002"/>
  <c r="H1002"/>
  <c r="D1004"/>
  <c r="E1004"/>
  <c r="F1004"/>
  <c r="G1004"/>
  <c r="H1004"/>
  <c r="D1005"/>
  <c r="E1005"/>
  <c r="F1005"/>
  <c r="G1005"/>
  <c r="H1005"/>
  <c r="D1006"/>
  <c r="E1006"/>
  <c r="F1006"/>
  <c r="G1006"/>
  <c r="H1006"/>
  <c r="D1007"/>
  <c r="E1007"/>
  <c r="F1007"/>
  <c r="G1007"/>
  <c r="H1007"/>
  <c r="D1008"/>
  <c r="E1008"/>
  <c r="F1008"/>
  <c r="G1008"/>
  <c r="H1008"/>
  <c r="D1009"/>
  <c r="E1009"/>
  <c r="F1009"/>
  <c r="G1009"/>
  <c r="H1009"/>
  <c r="D1010"/>
  <c r="E1010"/>
  <c r="F1010"/>
  <c r="G1010"/>
  <c r="H1010"/>
  <c r="D1011"/>
  <c r="E1011"/>
  <c r="F1011"/>
  <c r="G1011"/>
  <c r="H1011"/>
  <c r="D1012"/>
  <c r="E1012"/>
  <c r="F1012"/>
  <c r="G1012"/>
  <c r="H1012"/>
  <c r="D1014"/>
  <c r="E1014"/>
  <c r="F1014"/>
  <c r="G1014"/>
  <c r="H1014"/>
  <c r="D1015"/>
  <c r="E1015"/>
  <c r="F1015"/>
  <c r="G1015"/>
  <c r="H1015"/>
  <c r="D1016"/>
  <c r="E1016"/>
  <c r="F1016"/>
  <c r="G1016"/>
  <c r="H1016"/>
  <c r="D1017"/>
  <c r="E1017"/>
  <c r="F1017"/>
  <c r="G1017"/>
  <c r="H1017"/>
  <c r="D1018"/>
  <c r="E1018"/>
  <c r="F1018"/>
  <c r="G1018"/>
  <c r="H1018"/>
  <c r="D1019"/>
  <c r="E1019"/>
  <c r="F1019"/>
  <c r="G1019"/>
  <c r="H1019"/>
  <c r="D1020"/>
  <c r="E1020"/>
  <c r="F1020"/>
  <c r="G1020"/>
  <c r="H1020"/>
  <c r="D1021"/>
  <c r="E1021"/>
  <c r="F1021"/>
  <c r="G1021"/>
  <c r="H1021"/>
  <c r="D1022"/>
  <c r="E1022"/>
  <c r="F1022"/>
  <c r="G1022"/>
  <c r="H1022"/>
  <c r="D1025"/>
  <c r="E1025"/>
  <c r="F1025"/>
  <c r="G1025"/>
  <c r="H1025"/>
  <c r="D1026"/>
  <c r="E1026"/>
  <c r="F1026"/>
  <c r="G1026"/>
  <c r="H1026"/>
  <c r="D1027"/>
  <c r="E1027"/>
  <c r="F1027"/>
  <c r="G1027"/>
  <c r="H1027"/>
  <c r="D1028"/>
  <c r="E1028"/>
  <c r="F1028"/>
  <c r="G1028"/>
  <c r="H1028"/>
  <c r="D1029"/>
  <c r="E1029"/>
  <c r="F1029"/>
  <c r="G1029"/>
  <c r="H1029"/>
  <c r="D1033"/>
  <c r="E1033"/>
  <c r="F1033"/>
  <c r="G1033"/>
  <c r="H1033"/>
  <c r="D1034"/>
  <c r="E1034"/>
  <c r="F1034"/>
  <c r="G1034"/>
  <c r="H1034"/>
  <c r="D1035"/>
  <c r="E1035"/>
  <c r="F1035"/>
  <c r="G1035"/>
  <c r="H1035"/>
  <c r="D1036"/>
  <c r="E1036"/>
  <c r="F1036"/>
  <c r="G1036"/>
  <c r="H1036"/>
  <c r="D1037"/>
  <c r="E1037"/>
  <c r="F1037"/>
  <c r="G1037"/>
  <c r="H1037"/>
  <c r="D1038"/>
  <c r="E1038"/>
  <c r="F1038"/>
  <c r="G1038"/>
  <c r="H1038"/>
  <c r="D1039"/>
  <c r="E1039"/>
  <c r="F1039"/>
  <c r="G1039"/>
  <c r="H1039"/>
  <c r="D1040"/>
  <c r="E1040"/>
  <c r="F1040"/>
  <c r="G1040"/>
  <c r="H1040"/>
  <c r="D1041"/>
  <c r="E1041"/>
  <c r="F1041"/>
  <c r="G1041"/>
  <c r="H1041"/>
  <c r="D1042"/>
  <c r="E1042"/>
  <c r="F1042"/>
  <c r="G1042"/>
  <c r="H1042"/>
  <c r="D1043"/>
  <c r="E1043"/>
  <c r="F1043"/>
  <c r="G1043"/>
  <c r="H1043"/>
  <c r="D1044"/>
  <c r="E1044"/>
  <c r="F1044"/>
  <c r="G1044"/>
  <c r="H1044"/>
  <c r="D1045"/>
  <c r="E1045"/>
  <c r="F1045"/>
  <c r="G1045"/>
  <c r="H1045"/>
  <c r="D1046"/>
  <c r="E1046"/>
  <c r="F1046"/>
  <c r="G1046"/>
  <c r="H1046"/>
  <c r="D1047"/>
  <c r="E1047"/>
  <c r="F1047"/>
  <c r="G1047"/>
  <c r="H1047"/>
  <c r="D1048"/>
  <c r="E1048"/>
  <c r="F1048"/>
  <c r="G1048"/>
  <c r="H1048"/>
  <c r="D1049"/>
  <c r="E1049"/>
  <c r="F1049"/>
  <c r="G1049"/>
  <c r="H1049"/>
  <c r="D1053"/>
  <c r="E1053"/>
  <c r="F1053"/>
  <c r="G1053"/>
  <c r="H1053"/>
  <c r="D1054"/>
  <c r="E1054"/>
  <c r="F1054"/>
  <c r="G1054"/>
  <c r="H1054"/>
  <c r="D1055"/>
  <c r="E1055"/>
  <c r="F1055"/>
  <c r="G1055"/>
  <c r="H1055"/>
  <c r="D1056"/>
  <c r="E1056"/>
  <c r="F1056"/>
  <c r="G1056"/>
  <c r="H1056"/>
  <c r="D1057"/>
  <c r="E1057"/>
  <c r="F1057"/>
  <c r="G1057"/>
  <c r="H1057"/>
  <c r="D1058"/>
  <c r="E1058"/>
  <c r="F1058"/>
  <c r="G1058"/>
  <c r="H1058"/>
  <c r="D1059"/>
  <c r="E1059"/>
  <c r="F1059"/>
  <c r="G1059"/>
  <c r="H1059"/>
  <c r="D1060"/>
  <c r="E1060"/>
  <c r="F1060"/>
  <c r="G1060"/>
  <c r="H1060"/>
  <c r="D1061"/>
  <c r="E1061"/>
  <c r="F1061"/>
  <c r="G1061"/>
  <c r="H1061"/>
  <c r="D1065"/>
  <c r="E1065"/>
  <c r="F1065"/>
  <c r="G1065"/>
  <c r="H1065"/>
  <c r="D1066"/>
  <c r="E1066"/>
  <c r="F1066"/>
  <c r="G1066"/>
  <c r="H1066"/>
  <c r="D1067"/>
  <c r="E1067"/>
  <c r="F1067"/>
  <c r="G1067"/>
  <c r="H1067"/>
  <c r="D1068"/>
  <c r="E1068"/>
  <c r="F1068"/>
  <c r="G1068"/>
  <c r="H1068"/>
  <c r="D1069"/>
  <c r="E1069"/>
  <c r="F1069"/>
  <c r="G1069"/>
  <c r="H1069"/>
  <c r="D1070"/>
  <c r="E1070"/>
  <c r="F1070"/>
  <c r="G1070"/>
  <c r="H1070"/>
  <c r="D1071"/>
  <c r="E1071"/>
  <c r="F1071"/>
  <c r="G1071"/>
  <c r="H1071"/>
  <c r="D1072"/>
  <c r="E1072"/>
  <c r="F1072"/>
  <c r="G1072"/>
  <c r="H1072"/>
  <c r="D1073"/>
  <c r="E1073"/>
  <c r="F1073"/>
  <c r="G1073"/>
  <c r="H1073"/>
  <c r="D1074"/>
  <c r="E1074"/>
  <c r="F1074"/>
  <c r="G1074"/>
  <c r="H1074"/>
  <c r="D1075"/>
  <c r="E1075"/>
  <c r="F1075"/>
  <c r="G1075"/>
  <c r="H1075"/>
  <c r="D1076"/>
  <c r="E1076"/>
  <c r="F1076"/>
  <c r="G1076"/>
  <c r="H1076"/>
  <c r="D1077"/>
  <c r="E1077"/>
  <c r="F1077"/>
  <c r="G1077"/>
  <c r="H1077"/>
  <c r="D1078"/>
  <c r="E1078"/>
  <c r="F1078"/>
  <c r="G1078"/>
  <c r="H1078"/>
  <c r="D1079"/>
  <c r="E1079"/>
  <c r="F1079"/>
  <c r="G1079"/>
  <c r="H1079"/>
  <c r="D1080"/>
  <c r="E1080"/>
  <c r="F1080"/>
  <c r="G1080"/>
  <c r="H1080"/>
  <c r="D1081"/>
  <c r="E1081"/>
  <c r="F1081"/>
  <c r="G1081"/>
  <c r="H1081"/>
  <c r="D1082"/>
  <c r="E1082"/>
  <c r="F1082"/>
  <c r="G1082"/>
  <c r="H1082"/>
  <c r="D1083"/>
  <c r="E1083"/>
  <c r="F1083"/>
  <c r="G1083"/>
  <c r="H1083"/>
  <c r="D1084"/>
  <c r="E1084"/>
  <c r="F1084"/>
  <c r="G1084"/>
  <c r="H1084"/>
  <c r="D1085"/>
  <c r="E1085"/>
  <c r="F1085"/>
  <c r="G1085"/>
  <c r="H1085"/>
  <c r="D1086"/>
  <c r="E1086"/>
  <c r="F1086"/>
  <c r="G1086"/>
  <c r="H1086"/>
  <c r="D1087"/>
  <c r="E1087"/>
  <c r="F1087"/>
  <c r="G1087"/>
  <c r="H1087"/>
  <c r="D1088"/>
  <c r="E1088"/>
  <c r="F1088"/>
  <c r="G1088"/>
  <c r="H1088"/>
  <c r="D1089"/>
  <c r="E1089"/>
  <c r="F1089"/>
  <c r="G1089"/>
  <c r="H1089"/>
  <c r="D1090"/>
  <c r="E1090"/>
  <c r="F1090"/>
  <c r="G1090"/>
  <c r="H1090"/>
  <c r="D1091"/>
  <c r="E1091"/>
  <c r="F1091"/>
  <c r="G1091"/>
  <c r="H1091"/>
  <c r="D1092"/>
  <c r="E1092"/>
  <c r="F1092"/>
  <c r="G1092"/>
  <c r="H1092"/>
  <c r="D1093"/>
  <c r="E1093"/>
  <c r="F1093"/>
  <c r="G1093"/>
  <c r="H1093"/>
  <c r="D1094"/>
  <c r="E1094"/>
  <c r="F1094"/>
  <c r="G1094"/>
  <c r="H1094"/>
  <c r="D1095"/>
  <c r="E1095"/>
  <c r="F1095"/>
  <c r="G1095"/>
  <c r="H1095"/>
  <c r="D1096"/>
  <c r="E1096"/>
  <c r="F1096"/>
  <c r="G1096"/>
  <c r="H1096"/>
  <c r="D1097"/>
  <c r="E1097"/>
  <c r="F1097"/>
  <c r="G1097"/>
  <c r="H1097"/>
  <c r="D1098"/>
  <c r="E1098"/>
  <c r="F1098"/>
  <c r="G1098"/>
  <c r="H1098"/>
  <c r="D1099"/>
  <c r="E1099"/>
  <c r="F1099"/>
  <c r="G1099"/>
  <c r="H1099"/>
  <c r="D1100"/>
  <c r="E1100"/>
  <c r="F1100"/>
  <c r="G1100"/>
  <c r="H1100"/>
  <c r="D1101"/>
  <c r="E1101"/>
  <c r="F1101"/>
  <c r="G1101"/>
  <c r="H1101"/>
  <c r="D1102"/>
  <c r="E1102"/>
  <c r="F1102"/>
  <c r="G1102"/>
  <c r="H1102"/>
  <c r="D1103"/>
  <c r="E1103"/>
  <c r="F1103"/>
  <c r="G1103"/>
  <c r="H1103"/>
  <c r="D1104"/>
  <c r="E1104"/>
  <c r="F1104"/>
  <c r="G1104"/>
  <c r="H1104"/>
  <c r="D1105"/>
  <c r="E1105"/>
  <c r="F1105"/>
  <c r="G1105"/>
  <c r="H1105"/>
  <c r="D1106"/>
  <c r="E1106"/>
  <c r="F1106"/>
  <c r="G1106"/>
  <c r="H1106"/>
  <c r="D1107"/>
  <c r="E1107"/>
  <c r="F1107"/>
  <c r="G1107"/>
  <c r="H1107"/>
  <c r="D1108"/>
  <c r="E1108"/>
  <c r="F1108"/>
  <c r="G1108"/>
  <c r="H1108"/>
  <c r="D1109"/>
  <c r="E1109"/>
  <c r="F1109"/>
  <c r="G1109"/>
  <c r="H1109"/>
  <c r="D1110"/>
  <c r="E1110"/>
  <c r="F1110"/>
  <c r="G1110"/>
  <c r="H1110"/>
  <c r="D1115"/>
  <c r="E1115"/>
  <c r="F1115"/>
  <c r="G1115"/>
  <c r="H1115"/>
  <c r="D1116"/>
  <c r="E1116"/>
  <c r="F1116"/>
  <c r="G1116"/>
  <c r="H1116"/>
  <c r="D1117"/>
  <c r="E1117"/>
  <c r="F1117"/>
  <c r="G1117"/>
  <c r="H1117"/>
  <c r="D1118"/>
  <c r="E1118"/>
  <c r="F1118"/>
  <c r="G1118"/>
  <c r="H1118"/>
  <c r="D1119"/>
  <c r="E1119"/>
  <c r="F1119"/>
  <c r="G1119"/>
  <c r="H1119"/>
  <c r="D1120"/>
  <c r="E1120"/>
  <c r="F1120"/>
  <c r="G1120"/>
  <c r="H1120"/>
  <c r="D1121"/>
  <c r="E1121"/>
  <c r="F1121"/>
  <c r="G1121"/>
  <c r="H1121"/>
  <c r="D1122"/>
  <c r="E1122"/>
  <c r="F1122"/>
  <c r="G1122"/>
  <c r="H1122"/>
  <c r="D1123"/>
  <c r="E1123"/>
  <c r="F1123"/>
  <c r="G1123"/>
  <c r="H1123"/>
  <c r="D1124"/>
  <c r="E1124"/>
  <c r="F1124"/>
  <c r="G1124"/>
  <c r="H1124"/>
  <c r="D1125"/>
  <c r="E1125"/>
  <c r="F1125"/>
  <c r="G1125"/>
  <c r="H1125"/>
  <c r="D1126"/>
  <c r="E1126"/>
  <c r="F1126"/>
  <c r="G1126"/>
  <c r="H1126"/>
  <c r="D1127"/>
  <c r="E1127"/>
  <c r="F1127"/>
  <c r="G1127"/>
  <c r="H1127"/>
  <c r="D1128"/>
  <c r="E1128"/>
  <c r="F1128"/>
  <c r="G1128"/>
  <c r="H1128"/>
  <c r="D1131"/>
  <c r="E1131"/>
  <c r="F1131"/>
  <c r="G1131"/>
  <c r="H1131"/>
  <c r="D1132"/>
  <c r="E1132"/>
  <c r="F1132"/>
  <c r="G1132"/>
  <c r="H1132"/>
  <c r="D1133"/>
  <c r="E1133"/>
  <c r="F1133"/>
  <c r="G1133"/>
  <c r="H1133"/>
  <c r="D1134"/>
  <c r="E1134"/>
  <c r="F1134"/>
  <c r="G1134"/>
  <c r="H1134"/>
  <c r="D1145"/>
  <c r="E1145"/>
  <c r="F1145"/>
  <c r="G1145"/>
  <c r="H1145"/>
  <c r="D1146"/>
  <c r="E1146"/>
  <c r="F1146"/>
  <c r="G1146"/>
  <c r="H1146"/>
  <c r="D1147"/>
  <c r="E1147"/>
  <c r="F1147"/>
  <c r="G1147"/>
  <c r="H1147"/>
  <c r="D1148"/>
  <c r="E1148"/>
  <c r="F1148"/>
  <c r="G1148"/>
  <c r="H1148"/>
  <c r="D1149"/>
  <c r="E1149"/>
  <c r="F1149"/>
  <c r="G1149"/>
  <c r="H1149"/>
  <c r="D1150"/>
  <c r="E1150"/>
  <c r="F1150"/>
  <c r="G1150"/>
  <c r="H1150"/>
  <c r="D1151"/>
  <c r="E1151"/>
  <c r="F1151"/>
  <c r="G1151"/>
  <c r="H1151"/>
  <c r="D1152"/>
  <c r="E1152"/>
  <c r="F1152"/>
  <c r="G1152"/>
  <c r="H1152"/>
  <c r="D1153"/>
  <c r="E1153"/>
  <c r="F1153"/>
  <c r="G1153"/>
  <c r="H1153"/>
  <c r="D1154"/>
  <c r="E1154"/>
  <c r="F1154"/>
  <c r="G1154"/>
  <c r="H1154"/>
  <c r="D1155"/>
  <c r="E1155"/>
  <c r="F1155"/>
  <c r="G1155"/>
  <c r="H1155"/>
  <c r="D1156"/>
  <c r="E1156"/>
  <c r="F1156"/>
  <c r="G1156"/>
  <c r="H1156"/>
  <c r="D1157"/>
  <c r="E1157"/>
  <c r="F1157"/>
  <c r="G1157"/>
  <c r="H1157"/>
  <c r="D1158"/>
  <c r="E1158"/>
  <c r="F1158"/>
  <c r="G1158"/>
  <c r="H1158"/>
  <c r="D1159"/>
  <c r="E1159"/>
  <c r="F1159"/>
  <c r="G1159"/>
  <c r="H1159"/>
  <c r="D1160"/>
  <c r="E1160"/>
  <c r="F1160"/>
  <c r="G1160"/>
  <c r="H1160"/>
  <c r="D1162"/>
  <c r="E1162"/>
  <c r="F1162"/>
  <c r="G1162"/>
  <c r="H1162"/>
  <c r="D1163"/>
  <c r="E1163"/>
  <c r="F1163"/>
  <c r="G1163"/>
  <c r="H1163"/>
  <c r="D1164"/>
  <c r="E1164"/>
  <c r="F1164"/>
  <c r="G1164"/>
  <c r="H1164"/>
  <c r="D1165"/>
  <c r="E1165"/>
  <c r="F1165"/>
  <c r="G1165"/>
  <c r="H1165"/>
  <c r="D1166"/>
  <c r="E1166"/>
  <c r="F1166"/>
  <c r="G1166"/>
  <c r="H1166"/>
  <c r="D1167"/>
  <c r="E1167"/>
  <c r="F1167"/>
  <c r="G1167"/>
  <c r="H1167"/>
  <c r="D1168"/>
  <c r="E1168"/>
  <c r="F1168"/>
  <c r="G1168"/>
  <c r="H1168"/>
  <c r="D1169"/>
  <c r="E1169"/>
  <c r="F1169"/>
  <c r="G1169"/>
  <c r="H1169"/>
  <c r="D1170"/>
  <c r="E1170"/>
  <c r="F1170"/>
  <c r="G1170"/>
  <c r="H1170"/>
  <c r="D1171"/>
  <c r="E1171"/>
  <c r="F1171"/>
  <c r="G1171"/>
  <c r="H1171"/>
  <c r="D1172"/>
  <c r="E1172"/>
  <c r="F1172"/>
  <c r="G1172"/>
  <c r="H1172"/>
  <c r="D1173"/>
  <c r="E1173"/>
  <c r="F1173"/>
  <c r="G1173"/>
  <c r="H1173"/>
  <c r="D1174"/>
  <c r="E1174"/>
  <c r="F1174"/>
  <c r="G1174"/>
  <c r="H1174"/>
  <c r="D1175"/>
  <c r="E1175"/>
  <c r="F1175"/>
  <c r="G1175"/>
  <c r="H1175"/>
  <c r="D1176"/>
  <c r="E1176"/>
  <c r="F1176"/>
  <c r="G1176"/>
  <c r="H1176"/>
  <c r="D1177"/>
  <c r="E1177"/>
  <c r="F1177"/>
  <c r="G1177"/>
  <c r="H1177"/>
  <c r="D1178"/>
  <c r="E1178"/>
  <c r="F1178"/>
  <c r="G1178"/>
  <c r="H1178"/>
  <c r="D1179"/>
  <c r="E1179"/>
  <c r="F1179"/>
  <c r="G1179"/>
  <c r="H1179"/>
  <c r="D1180"/>
  <c r="E1180"/>
  <c r="F1180"/>
  <c r="G1180"/>
  <c r="H1180"/>
  <c r="D1181"/>
  <c r="E1181"/>
  <c r="F1181"/>
  <c r="G1181"/>
  <c r="H1181"/>
  <c r="D1182"/>
  <c r="E1182"/>
  <c r="F1182"/>
  <c r="G1182"/>
  <c r="H1182"/>
  <c r="D1183"/>
  <c r="E1183"/>
  <c r="F1183"/>
  <c r="G1183"/>
  <c r="H1183"/>
  <c r="D1184"/>
  <c r="E1184"/>
  <c r="F1184"/>
  <c r="G1184"/>
  <c r="H1184"/>
  <c r="D1185"/>
  <c r="E1185"/>
  <c r="F1185"/>
  <c r="G1185"/>
  <c r="H1185"/>
  <c r="D1186"/>
  <c r="E1186"/>
  <c r="F1186"/>
  <c r="G1186"/>
  <c r="H1186"/>
  <c r="D1187"/>
  <c r="E1187"/>
  <c r="F1187"/>
  <c r="G1187"/>
  <c r="H1187"/>
  <c r="D1188"/>
  <c r="E1188"/>
  <c r="F1188"/>
  <c r="G1188"/>
  <c r="H1188"/>
  <c r="D1189"/>
  <c r="E1189"/>
  <c r="F1189"/>
  <c r="G1189"/>
  <c r="H1189"/>
  <c r="D1190"/>
  <c r="E1190"/>
  <c r="F1190"/>
  <c r="G1190"/>
  <c r="H1190"/>
  <c r="D1191"/>
  <c r="E1191"/>
  <c r="F1191"/>
  <c r="G1191"/>
  <c r="H1191"/>
  <c r="D1192"/>
  <c r="E1192"/>
  <c r="F1192"/>
  <c r="G1192"/>
  <c r="H1192"/>
  <c r="D1193"/>
  <c r="E1193"/>
  <c r="F1193"/>
  <c r="G1193"/>
  <c r="H1193"/>
  <c r="D1194"/>
  <c r="E1194"/>
  <c r="F1194"/>
  <c r="G1194"/>
  <c r="H1194"/>
  <c r="D1195"/>
  <c r="E1195"/>
  <c r="F1195"/>
  <c r="G1195"/>
  <c r="H1195"/>
  <c r="D1196"/>
  <c r="E1196"/>
  <c r="F1196"/>
  <c r="G1196"/>
  <c r="H1196"/>
  <c r="D1197"/>
  <c r="E1197"/>
  <c r="F1197"/>
  <c r="G1197"/>
  <c r="H1197"/>
  <c r="D1198"/>
  <c r="E1198"/>
  <c r="F1198"/>
  <c r="G1198"/>
  <c r="H1198"/>
  <c r="D1199"/>
  <c r="E1199"/>
  <c r="F1199"/>
  <c r="G1199"/>
  <c r="H1199"/>
  <c r="D1200"/>
  <c r="E1200"/>
  <c r="F1200"/>
  <c r="G1200"/>
  <c r="H1200"/>
  <c r="D1201"/>
  <c r="E1201"/>
  <c r="F1201"/>
  <c r="G1201"/>
  <c r="H1201"/>
  <c r="D1202"/>
  <c r="E1202"/>
  <c r="F1202"/>
  <c r="G1202"/>
  <c r="H1202"/>
  <c r="D1203"/>
  <c r="E1203"/>
  <c r="F1203"/>
  <c r="G1203"/>
  <c r="H1203"/>
  <c r="D1204"/>
  <c r="E1204"/>
  <c r="F1204"/>
  <c r="G1204"/>
  <c r="H1204"/>
  <c r="D1218"/>
  <c r="E1218"/>
  <c r="F1218"/>
  <c r="G1218"/>
  <c r="H1218"/>
  <c r="D1219"/>
  <c r="E1219"/>
  <c r="F1219"/>
  <c r="G1219"/>
  <c r="H1219"/>
  <c r="D1220"/>
  <c r="E1220"/>
  <c r="F1220"/>
  <c r="G1220"/>
  <c r="H1220"/>
  <c r="D1221"/>
  <c r="E1221"/>
  <c r="F1221"/>
  <c r="G1221"/>
  <c r="H1221"/>
  <c r="D1222"/>
  <c r="E1222"/>
  <c r="F1222"/>
  <c r="G1222"/>
  <c r="H1222"/>
  <c r="D1223"/>
  <c r="E1223"/>
  <c r="F1223"/>
  <c r="G1223"/>
  <c r="H1223"/>
  <c r="D1224"/>
  <c r="E1224"/>
  <c r="F1224"/>
  <c r="G1224"/>
  <c r="H1224"/>
  <c r="D1225"/>
  <c r="E1225"/>
  <c r="F1225"/>
  <c r="G1225"/>
  <c r="H1225"/>
  <c r="D1226"/>
  <c r="E1226"/>
  <c r="F1226"/>
  <c r="G1226"/>
  <c r="H1226"/>
  <c r="D1227"/>
  <c r="E1227"/>
  <c r="F1227"/>
  <c r="G1227"/>
  <c r="H1227"/>
  <c r="D1228"/>
  <c r="E1228"/>
  <c r="F1228"/>
  <c r="G1228"/>
  <c r="H1228"/>
  <c r="D1229"/>
  <c r="E1229"/>
  <c r="F1229"/>
  <c r="G1229"/>
  <c r="H1229"/>
  <c r="D1230"/>
  <c r="E1230"/>
  <c r="F1230"/>
  <c r="G1230"/>
  <c r="H1230"/>
  <c r="D1231"/>
  <c r="E1231"/>
  <c r="F1231"/>
  <c r="G1231"/>
  <c r="H1231"/>
  <c r="D1232"/>
  <c r="E1232"/>
  <c r="F1232"/>
  <c r="G1232"/>
  <c r="H1232"/>
  <c r="D1233"/>
  <c r="E1233"/>
  <c r="F1233"/>
  <c r="G1233"/>
  <c r="H1233"/>
  <c r="D1234"/>
  <c r="E1234"/>
  <c r="F1234"/>
  <c r="G1234"/>
  <c r="H1234"/>
  <c r="D1235"/>
  <c r="E1235"/>
  <c r="F1235"/>
  <c r="G1235"/>
  <c r="H1235"/>
  <c r="D1236"/>
  <c r="E1236"/>
  <c r="F1236"/>
  <c r="G1236"/>
  <c r="H1236"/>
  <c r="D1237"/>
  <c r="E1237"/>
  <c r="F1237"/>
  <c r="G1237"/>
  <c r="H1237"/>
  <c r="D1238"/>
  <c r="E1238"/>
  <c r="F1238"/>
  <c r="G1238"/>
  <c r="H1238"/>
  <c r="D1239"/>
  <c r="E1239"/>
  <c r="F1239"/>
  <c r="G1239"/>
  <c r="H1239"/>
  <c r="D1240"/>
  <c r="E1240"/>
  <c r="F1240"/>
  <c r="G1240"/>
  <c r="H1240"/>
  <c r="D1241"/>
  <c r="E1241"/>
  <c r="F1241"/>
  <c r="G1241"/>
  <c r="H1241"/>
  <c r="D1242"/>
  <c r="E1242"/>
  <c r="F1242"/>
  <c r="G1242"/>
  <c r="H1242"/>
  <c r="D1257"/>
  <c r="E1257"/>
  <c r="F1257"/>
  <c r="G1257"/>
  <c r="H1257"/>
  <c r="D1258"/>
  <c r="E1258"/>
  <c r="F1258"/>
  <c r="G1258"/>
  <c r="H1258"/>
  <c r="D1259"/>
  <c r="E1259"/>
  <c r="F1259"/>
  <c r="G1259"/>
  <c r="H1259"/>
  <c r="D1260"/>
  <c r="E1260"/>
  <c r="F1260"/>
  <c r="G1260"/>
  <c r="H1260"/>
  <c r="D1261"/>
  <c r="E1261"/>
  <c r="F1261"/>
  <c r="G1261"/>
  <c r="H1261"/>
  <c r="D1262"/>
  <c r="E1262"/>
  <c r="F1262"/>
  <c r="G1262"/>
  <c r="H1262"/>
  <c r="D1263"/>
  <c r="E1263"/>
  <c r="F1263"/>
  <c r="G1263"/>
  <c r="H1263"/>
  <c r="D1264"/>
  <c r="E1264"/>
  <c r="F1264"/>
  <c r="G1264"/>
  <c r="H1264"/>
  <c r="D1265"/>
  <c r="E1265"/>
  <c r="F1265"/>
  <c r="G1265"/>
  <c r="H1265"/>
  <c r="D1266"/>
  <c r="E1266"/>
  <c r="F1266"/>
  <c r="G1266"/>
  <c r="H1266"/>
  <c r="D1267"/>
  <c r="E1267"/>
  <c r="F1267"/>
  <c r="G1267"/>
  <c r="H1267"/>
  <c r="D1268"/>
  <c r="E1268"/>
  <c r="F1268"/>
  <c r="G1268"/>
  <c r="H1268"/>
  <c r="D1269"/>
  <c r="E1269"/>
  <c r="F1269"/>
  <c r="G1269"/>
  <c r="H1269"/>
  <c r="D1273"/>
  <c r="E1273"/>
  <c r="F1273"/>
  <c r="G1273"/>
  <c r="H1273"/>
  <c r="D1274"/>
  <c r="E1274"/>
  <c r="F1274"/>
  <c r="G1274"/>
  <c r="H1274"/>
  <c r="D1275"/>
  <c r="E1275"/>
  <c r="F1275"/>
  <c r="G1275"/>
  <c r="H1275"/>
  <c r="D1276"/>
  <c r="E1276"/>
  <c r="F1276"/>
  <c r="G1276"/>
  <c r="H1276"/>
  <c r="D1277"/>
  <c r="E1277"/>
  <c r="F1277"/>
  <c r="G1277"/>
  <c r="H1277"/>
  <c r="D1278"/>
  <c r="E1278"/>
  <c r="F1278"/>
  <c r="G1278"/>
  <c r="H1278"/>
  <c r="D1279"/>
  <c r="E1279"/>
  <c r="F1279"/>
  <c r="G1279"/>
  <c r="H1279"/>
  <c r="D1280"/>
  <c r="E1280"/>
  <c r="F1280"/>
  <c r="G1280"/>
  <c r="H1280"/>
  <c r="D1281"/>
  <c r="E1281"/>
  <c r="F1281"/>
  <c r="G1281"/>
  <c r="H1281"/>
  <c r="D1282"/>
  <c r="E1282"/>
  <c r="F1282"/>
  <c r="G1282"/>
  <c r="H1282"/>
  <c r="D1283"/>
  <c r="E1283"/>
  <c r="F1283"/>
  <c r="G1283"/>
  <c r="H1283"/>
  <c r="D1284"/>
  <c r="E1284"/>
  <c r="F1284"/>
  <c r="G1284"/>
  <c r="H1284"/>
  <c r="D1285"/>
  <c r="E1285"/>
  <c r="F1285"/>
  <c r="G1285"/>
  <c r="H1285"/>
  <c r="D1286"/>
  <c r="E1286"/>
  <c r="F1286"/>
  <c r="G1286"/>
  <c r="H1286"/>
  <c r="D1287"/>
  <c r="E1287"/>
  <c r="F1287"/>
  <c r="G1287"/>
  <c r="H1287"/>
  <c r="D1288"/>
  <c r="E1288"/>
  <c r="F1288"/>
  <c r="G1288"/>
  <c r="H1288"/>
  <c r="D1289"/>
  <c r="E1289"/>
  <c r="F1289"/>
  <c r="G1289"/>
  <c r="H1289"/>
  <c r="D1290"/>
  <c r="E1290"/>
  <c r="F1290"/>
  <c r="G1290"/>
  <c r="H1290"/>
  <c r="D1291"/>
  <c r="E1291"/>
  <c r="F1291"/>
  <c r="G1291"/>
  <c r="H1291"/>
  <c r="D1306"/>
  <c r="E1306"/>
  <c r="F1306"/>
  <c r="G1306"/>
  <c r="H1306"/>
  <c r="D1307"/>
  <c r="E1307"/>
  <c r="F1307"/>
  <c r="G1307"/>
  <c r="H1307"/>
  <c r="D1308"/>
  <c r="E1308"/>
  <c r="F1308"/>
  <c r="G1308"/>
  <c r="H1308"/>
  <c r="D1309"/>
  <c r="E1309"/>
  <c r="F1309"/>
  <c r="G1309"/>
  <c r="H1309"/>
  <c r="D1310"/>
  <c r="E1310"/>
  <c r="F1310"/>
  <c r="G1310"/>
  <c r="H1310"/>
  <c r="D1311"/>
  <c r="E1311"/>
  <c r="F1311"/>
  <c r="G1311"/>
  <c r="H1311"/>
  <c r="D1312"/>
  <c r="E1312"/>
  <c r="F1312"/>
  <c r="G1312"/>
  <c r="H1312"/>
  <c r="D1313"/>
  <c r="E1313"/>
  <c r="F1313"/>
  <c r="G1313"/>
  <c r="H1313"/>
  <c r="D1314"/>
  <c r="E1314"/>
  <c r="F1314"/>
  <c r="G1314"/>
  <c r="H1314"/>
  <c r="D1315"/>
  <c r="E1315"/>
  <c r="F1315"/>
  <c r="G1315"/>
  <c r="H1315"/>
  <c r="D1316"/>
  <c r="E1316"/>
  <c r="F1316"/>
  <c r="G1316"/>
  <c r="H1316"/>
  <c r="D1317"/>
  <c r="E1317"/>
  <c r="F1317"/>
  <c r="G1317"/>
  <c r="H1317"/>
  <c r="D1318"/>
  <c r="E1318"/>
  <c r="F1318"/>
  <c r="G1318"/>
  <c r="H1318"/>
  <c r="D1319"/>
  <c r="E1319"/>
  <c r="F1319"/>
  <c r="G1319"/>
  <c r="H1319"/>
  <c r="D1320"/>
  <c r="E1320"/>
  <c r="F1320"/>
  <c r="G1320"/>
  <c r="H1320"/>
  <c r="D1321"/>
  <c r="E1321"/>
  <c r="F1321"/>
  <c r="G1321"/>
  <c r="H1321"/>
  <c r="D1322"/>
  <c r="E1322"/>
  <c r="F1322"/>
  <c r="G1322"/>
  <c r="H1322"/>
  <c r="D1323"/>
  <c r="E1323"/>
  <c r="F1323"/>
  <c r="G1323"/>
  <c r="H1323"/>
  <c r="D1324"/>
  <c r="E1324"/>
  <c r="F1324"/>
  <c r="G1324"/>
  <c r="H1324"/>
  <c r="D1325"/>
  <c r="E1325"/>
  <c r="F1325"/>
  <c r="G1325"/>
  <c r="H1325"/>
  <c r="D1326"/>
  <c r="E1326"/>
  <c r="F1326"/>
  <c r="G1326"/>
  <c r="H1326"/>
  <c r="D1327"/>
  <c r="E1327"/>
  <c r="F1327"/>
  <c r="G1327"/>
  <c r="H1327"/>
  <c r="D1328"/>
  <c r="E1328"/>
  <c r="F1328"/>
  <c r="G1328"/>
  <c r="H1328"/>
  <c r="D1329"/>
  <c r="E1329"/>
  <c r="F1329"/>
  <c r="G1329"/>
  <c r="H1329"/>
  <c r="D1330"/>
  <c r="E1330"/>
  <c r="F1330"/>
  <c r="G1330"/>
  <c r="H1330"/>
  <c r="D1331"/>
  <c r="E1331"/>
  <c r="F1331"/>
  <c r="G1331"/>
  <c r="H1331"/>
  <c r="D1332"/>
  <c r="E1332"/>
  <c r="F1332"/>
  <c r="G1332"/>
  <c r="H1332"/>
  <c r="D1333"/>
  <c r="E1333"/>
  <c r="F1333"/>
  <c r="G1333"/>
  <c r="H1333"/>
  <c r="D1334"/>
  <c r="E1334"/>
  <c r="F1334"/>
  <c r="G1334"/>
  <c r="H1334"/>
  <c r="D1335"/>
  <c r="E1335"/>
  <c r="F1335"/>
  <c r="G1335"/>
  <c r="H1335"/>
  <c r="D1336"/>
  <c r="E1336"/>
  <c r="F1336"/>
  <c r="G1336"/>
  <c r="H1336"/>
  <c r="D1337"/>
  <c r="E1337"/>
  <c r="F1337"/>
  <c r="G1337"/>
  <c r="H1337"/>
  <c r="D1348"/>
  <c r="E1348"/>
  <c r="F1348"/>
  <c r="G1348"/>
  <c r="H1348"/>
  <c r="D1349"/>
  <c r="E1349"/>
  <c r="F1349"/>
  <c r="G1349"/>
  <c r="H1349"/>
  <c r="D1350"/>
  <c r="E1350"/>
  <c r="F1350"/>
  <c r="G1350"/>
  <c r="H1350"/>
  <c r="D1351"/>
  <c r="E1351"/>
  <c r="F1351"/>
  <c r="G1351"/>
  <c r="H1351"/>
  <c r="D1352"/>
  <c r="E1352"/>
  <c r="F1352"/>
  <c r="G1352"/>
  <c r="H1352"/>
  <c r="D1353"/>
  <c r="E1353"/>
  <c r="F1353"/>
  <c r="G1353"/>
  <c r="H1353"/>
  <c r="D1354"/>
  <c r="E1354"/>
  <c r="F1354"/>
  <c r="G1354"/>
  <c r="H1354"/>
  <c r="D1355"/>
  <c r="E1355"/>
  <c r="F1355"/>
  <c r="G1355"/>
  <c r="H1355"/>
  <c r="D1356"/>
  <c r="E1356"/>
  <c r="F1356"/>
  <c r="G1356"/>
  <c r="H1356"/>
  <c r="D1357"/>
  <c r="E1357"/>
  <c r="F1357"/>
  <c r="G1357"/>
  <c r="H1357"/>
  <c r="D1358"/>
  <c r="E1358"/>
  <c r="F1358"/>
  <c r="G1358"/>
  <c r="H1358"/>
  <c r="D1359"/>
  <c r="E1359"/>
  <c r="F1359"/>
  <c r="G1359"/>
  <c r="H1359"/>
  <c r="D1360"/>
  <c r="E1360"/>
  <c r="F1360"/>
  <c r="G1360"/>
  <c r="H1360"/>
  <c r="D1361"/>
  <c r="E1361"/>
  <c r="F1361"/>
  <c r="G1361"/>
  <c r="H1361"/>
  <c r="D1362"/>
  <c r="E1362"/>
  <c r="F1362"/>
  <c r="G1362"/>
  <c r="H1362"/>
  <c r="D1373"/>
  <c r="E1373"/>
  <c r="F1373"/>
  <c r="G1373"/>
  <c r="H1373"/>
  <c r="D1378"/>
  <c r="E1378"/>
  <c r="F1378"/>
  <c r="G1378"/>
  <c r="H1378"/>
  <c r="D1379"/>
  <c r="E1379"/>
  <c r="F1379"/>
  <c r="G1379"/>
  <c r="H1379"/>
  <c r="D1380"/>
  <c r="E1380"/>
  <c r="F1380"/>
  <c r="G1380"/>
  <c r="H1380"/>
  <c r="D1381"/>
  <c r="E1381"/>
  <c r="F1381"/>
  <c r="G1381"/>
  <c r="H1381"/>
  <c r="D1382"/>
  <c r="E1382"/>
  <c r="F1382"/>
  <c r="G1382"/>
  <c r="H1382"/>
  <c r="D1383"/>
  <c r="E1383"/>
  <c r="F1383"/>
  <c r="G1383"/>
  <c r="H1383"/>
  <c r="D1384"/>
  <c r="E1384"/>
  <c r="F1384"/>
  <c r="G1384"/>
  <c r="H1384"/>
  <c r="D1385"/>
  <c r="E1385"/>
  <c r="F1385"/>
  <c r="G1385"/>
  <c r="H1385"/>
  <c r="D1386"/>
  <c r="E1386"/>
  <c r="F1386"/>
  <c r="G1386"/>
  <c r="H1386"/>
  <c r="D1388"/>
  <c r="E1388"/>
  <c r="F1388"/>
  <c r="G1388"/>
  <c r="H1388"/>
  <c r="D1389"/>
  <c r="E1389"/>
  <c r="F1389"/>
  <c r="G1389"/>
  <c r="H1389"/>
  <c r="D1390"/>
  <c r="E1390"/>
  <c r="F1390"/>
  <c r="G1390"/>
  <c r="H1390"/>
  <c r="D1391"/>
  <c r="E1391"/>
  <c r="F1391"/>
  <c r="G1391"/>
  <c r="H1391"/>
  <c r="D1392"/>
  <c r="E1392"/>
  <c r="F1392"/>
  <c r="G1392"/>
  <c r="H1392"/>
  <c r="D1393"/>
  <c r="E1393"/>
  <c r="F1393"/>
  <c r="G1393"/>
  <c r="H1393"/>
  <c r="D1394"/>
  <c r="E1394"/>
  <c r="F1394"/>
  <c r="G1394"/>
  <c r="H1394"/>
  <c r="D1395"/>
  <c r="E1395"/>
  <c r="F1395"/>
  <c r="G1395"/>
  <c r="H1395"/>
  <c r="D1396"/>
  <c r="E1396"/>
  <c r="F1396"/>
  <c r="G1396"/>
  <c r="H1396"/>
  <c r="D1397"/>
  <c r="E1397"/>
  <c r="F1397"/>
  <c r="G1397"/>
  <c r="H1397"/>
  <c r="D1398"/>
  <c r="E1398"/>
  <c r="F1398"/>
  <c r="G1398"/>
  <c r="H1398"/>
  <c r="D1399"/>
  <c r="E1399"/>
  <c r="F1399"/>
  <c r="G1399"/>
  <c r="H1399"/>
  <c r="D1400"/>
  <c r="E1400"/>
  <c r="F1400"/>
  <c r="G1400"/>
  <c r="H1400"/>
  <c r="D1401"/>
  <c r="E1401"/>
  <c r="F1401"/>
  <c r="G1401"/>
  <c r="H1401"/>
  <c r="D1402"/>
  <c r="E1402"/>
  <c r="F1402"/>
  <c r="G1402"/>
  <c r="H1402"/>
  <c r="D1403"/>
  <c r="E1403"/>
  <c r="F1403"/>
  <c r="G1403"/>
  <c r="H1403"/>
  <c r="D1404"/>
  <c r="E1404"/>
  <c r="F1404"/>
  <c r="G1404"/>
  <c r="H1404"/>
  <c r="D1405"/>
  <c r="E1405"/>
  <c r="F1405"/>
  <c r="G1405"/>
  <c r="H1405"/>
  <c r="D1406"/>
  <c r="E1406"/>
  <c r="F1406"/>
  <c r="G1406"/>
  <c r="H1406"/>
  <c r="D1407"/>
  <c r="E1407"/>
  <c r="F1407"/>
  <c r="G1407"/>
  <c r="H1407"/>
  <c r="D1408"/>
  <c r="E1408"/>
  <c r="F1408"/>
  <c r="G1408"/>
  <c r="H1408"/>
  <c r="D1409"/>
  <c r="E1409"/>
  <c r="F1409"/>
  <c r="G1409"/>
  <c r="H1409"/>
  <c r="D1410"/>
  <c r="E1410"/>
  <c r="F1410"/>
  <c r="G1410"/>
  <c r="H1410"/>
  <c r="D1411"/>
  <c r="E1411"/>
  <c r="F1411"/>
  <c r="G1411"/>
  <c r="H1411"/>
  <c r="D1412"/>
  <c r="E1412"/>
  <c r="F1412"/>
  <c r="G1412"/>
  <c r="H1412"/>
  <c r="D1413"/>
  <c r="E1413"/>
  <c r="F1413"/>
  <c r="G1413"/>
  <c r="H1413"/>
  <c r="D1414"/>
  <c r="E1414"/>
  <c r="F1414"/>
  <c r="G1414"/>
  <c r="H1414"/>
  <c r="D1415"/>
  <c r="E1415"/>
  <c r="F1415"/>
  <c r="G1415"/>
  <c r="H1415"/>
  <c r="D1416"/>
  <c r="E1416"/>
  <c r="F1416"/>
  <c r="G1416"/>
  <c r="H1416"/>
  <c r="D1417"/>
  <c r="E1417"/>
  <c r="F1417"/>
  <c r="G1417"/>
  <c r="H1417"/>
  <c r="D1418"/>
  <c r="E1418"/>
  <c r="F1418"/>
  <c r="G1418"/>
  <c r="H1418"/>
  <c r="D1419"/>
  <c r="E1419"/>
  <c r="F1419"/>
  <c r="G1419"/>
  <c r="H1419"/>
  <c r="D1420"/>
  <c r="E1420"/>
  <c r="F1420"/>
  <c r="G1420"/>
  <c r="H1420"/>
  <c r="D1422"/>
  <c r="E1422"/>
  <c r="F1422"/>
  <c r="G1422"/>
  <c r="H1422"/>
  <c r="D1426"/>
  <c r="E1426"/>
  <c r="F1426"/>
  <c r="G1426"/>
  <c r="H1426"/>
  <c r="D1427"/>
  <c r="E1427"/>
  <c r="F1427"/>
  <c r="G1427"/>
  <c r="H1427"/>
  <c r="D1428"/>
  <c r="E1428"/>
  <c r="F1428"/>
  <c r="G1428"/>
  <c r="H1428"/>
  <c r="D1429"/>
  <c r="E1429"/>
  <c r="F1429"/>
  <c r="G1429"/>
  <c r="H1429"/>
  <c r="D1430"/>
  <c r="E1430"/>
  <c r="F1430"/>
  <c r="G1430"/>
  <c r="H1430"/>
  <c r="D1431"/>
  <c r="E1431"/>
  <c r="F1431"/>
  <c r="G1431"/>
  <c r="H1431"/>
  <c r="D1432"/>
  <c r="E1432"/>
  <c r="F1432"/>
  <c r="G1432"/>
  <c r="H1432"/>
  <c r="D1433"/>
  <c r="E1433"/>
  <c r="F1433"/>
  <c r="G1433"/>
  <c r="H1433"/>
  <c r="D1434"/>
  <c r="E1434"/>
  <c r="F1434"/>
  <c r="G1434"/>
  <c r="H1434"/>
  <c r="D1435"/>
  <c r="E1435"/>
  <c r="F1435"/>
  <c r="G1435"/>
  <c r="H1435"/>
  <c r="D1436"/>
  <c r="E1436"/>
  <c r="F1436"/>
  <c r="G1436"/>
  <c r="H1436"/>
  <c r="D1437"/>
  <c r="E1437"/>
  <c r="F1437"/>
  <c r="G1437"/>
  <c r="H1437"/>
  <c r="D1438"/>
  <c r="E1438"/>
  <c r="F1438"/>
  <c r="G1438"/>
  <c r="H1438"/>
  <c r="D1439"/>
  <c r="E1439"/>
  <c r="F1439"/>
  <c r="G1439"/>
  <c r="H1439"/>
  <c r="D1440"/>
  <c r="E1440"/>
  <c r="F1440"/>
  <c r="G1440"/>
  <c r="H1440"/>
  <c r="D1441"/>
  <c r="E1441"/>
  <c r="F1441"/>
  <c r="G1441"/>
  <c r="H1441"/>
  <c r="D1442"/>
  <c r="E1442"/>
  <c r="F1442"/>
  <c r="G1442"/>
  <c r="H1442"/>
  <c r="D1443"/>
  <c r="E1443"/>
  <c r="F1443"/>
  <c r="G1443"/>
  <c r="H1443"/>
  <c r="D1444"/>
  <c r="E1444"/>
  <c r="F1444"/>
  <c r="G1444"/>
  <c r="H1444"/>
  <c r="D1445"/>
  <c r="E1445"/>
  <c r="F1445"/>
  <c r="G1445"/>
  <c r="H1445"/>
  <c r="D1446"/>
  <c r="E1446"/>
  <c r="F1446"/>
  <c r="G1446"/>
  <c r="H1446"/>
  <c r="D1458"/>
  <c r="E1458"/>
  <c r="F1458"/>
  <c r="G1458"/>
  <c r="H1458"/>
  <c r="D1459"/>
  <c r="E1459"/>
  <c r="F1459"/>
  <c r="G1459"/>
  <c r="H1459"/>
  <c r="D1460"/>
  <c r="E1460"/>
  <c r="F1460"/>
  <c r="G1460"/>
  <c r="H1460"/>
  <c r="D1461"/>
  <c r="E1461"/>
  <c r="F1461"/>
  <c r="G1461"/>
  <c r="H1461"/>
  <c r="D1462"/>
  <c r="E1462"/>
  <c r="F1462"/>
  <c r="G1462"/>
  <c r="H1462"/>
  <c r="D1463"/>
  <c r="E1463"/>
  <c r="F1463"/>
  <c r="G1463"/>
  <c r="H1463"/>
  <c r="D1464"/>
  <c r="E1464"/>
  <c r="F1464"/>
  <c r="G1464"/>
  <c r="H1464"/>
  <c r="D1465"/>
  <c r="E1465"/>
  <c r="F1465"/>
  <c r="G1465"/>
  <c r="H1465"/>
  <c r="D1466"/>
  <c r="E1466"/>
  <c r="F1466"/>
  <c r="G1466"/>
  <c r="H1466"/>
  <c r="D1470"/>
  <c r="E1470"/>
  <c r="F1470"/>
  <c r="G1470"/>
  <c r="H1470"/>
  <c r="D1471"/>
  <c r="E1471"/>
  <c r="F1471"/>
  <c r="G1471"/>
  <c r="H1471"/>
  <c r="D1472"/>
  <c r="E1472"/>
  <c r="F1472"/>
  <c r="G1472"/>
  <c r="H1472"/>
  <c r="D1473"/>
  <c r="E1473"/>
  <c r="F1473"/>
  <c r="G1473"/>
  <c r="H1473"/>
  <c r="D1474"/>
  <c r="E1474"/>
  <c r="F1474"/>
  <c r="G1474"/>
  <c r="H1474"/>
  <c r="D1475"/>
  <c r="E1475"/>
  <c r="F1475"/>
  <c r="G1475"/>
  <c r="H1475"/>
  <c r="D1476"/>
  <c r="E1476"/>
  <c r="F1476"/>
  <c r="G1476"/>
  <c r="H1476"/>
  <c r="D1477"/>
  <c r="E1477"/>
  <c r="F1477"/>
  <c r="G1477"/>
  <c r="H1477"/>
  <c r="D1478"/>
  <c r="E1478"/>
  <c r="F1478"/>
  <c r="G1478"/>
  <c r="H1478"/>
  <c r="D1479"/>
  <c r="E1479"/>
  <c r="F1479"/>
  <c r="G1479"/>
  <c r="H1479"/>
  <c r="D1480"/>
  <c r="E1480"/>
  <c r="F1480"/>
  <c r="G1480"/>
  <c r="H1480"/>
  <c r="D1481"/>
  <c r="E1481"/>
  <c r="F1481"/>
  <c r="G1481"/>
  <c r="H1481"/>
  <c r="D1482"/>
  <c r="E1482"/>
  <c r="F1482"/>
  <c r="G1482"/>
  <c r="H1482"/>
  <c r="D1483"/>
  <c r="E1483"/>
  <c r="F1483"/>
  <c r="G1483"/>
  <c r="H1483"/>
  <c r="D1484"/>
  <c r="E1484"/>
  <c r="F1484"/>
  <c r="G1484"/>
  <c r="H1484"/>
  <c r="D1485"/>
  <c r="E1485"/>
  <c r="F1485"/>
  <c r="G1485"/>
  <c r="H1485"/>
  <c r="D1486"/>
  <c r="E1486"/>
  <c r="F1486"/>
  <c r="G1486"/>
  <c r="H1486"/>
  <c r="D1487"/>
  <c r="E1487"/>
  <c r="F1487"/>
  <c r="G1487"/>
  <c r="H1487"/>
  <c r="D1488"/>
  <c r="E1488"/>
  <c r="F1488"/>
  <c r="G1488"/>
  <c r="H1488"/>
  <c r="D1489"/>
  <c r="E1489"/>
  <c r="F1489"/>
  <c r="G1489"/>
  <c r="H1489"/>
  <c r="D1490"/>
  <c r="E1490"/>
  <c r="F1490"/>
  <c r="G1490"/>
  <c r="H1490"/>
  <c r="D1491"/>
  <c r="E1491"/>
  <c r="F1491"/>
  <c r="G1491"/>
  <c r="H1491"/>
  <c r="D1492"/>
  <c r="E1492"/>
  <c r="F1492"/>
  <c r="G1492"/>
  <c r="H1492"/>
  <c r="D1493"/>
  <c r="E1493"/>
  <c r="F1493"/>
  <c r="G1493"/>
  <c r="H1493"/>
  <c r="D1494"/>
  <c r="E1494"/>
  <c r="F1494"/>
  <c r="G1494"/>
  <c r="H1494"/>
  <c r="D1495"/>
  <c r="E1495"/>
  <c r="F1495"/>
  <c r="G1495"/>
  <c r="H1495"/>
  <c r="D1496"/>
  <c r="E1496"/>
  <c r="F1496"/>
  <c r="G1496"/>
  <c r="H1496"/>
  <c r="D1497"/>
  <c r="E1497"/>
  <c r="F1497"/>
  <c r="G1497"/>
  <c r="H1497"/>
  <c r="D1498"/>
  <c r="E1498"/>
  <c r="F1498"/>
  <c r="G1498"/>
  <c r="H1498"/>
  <c r="D1499"/>
  <c r="E1499"/>
  <c r="F1499"/>
  <c r="G1499"/>
  <c r="H1499"/>
  <c r="D1500"/>
  <c r="E1500"/>
  <c r="F1500"/>
  <c r="G1500"/>
  <c r="H1500"/>
  <c r="D1501"/>
  <c r="E1501"/>
  <c r="F1501"/>
  <c r="G1501"/>
  <c r="H1501"/>
  <c r="D1502"/>
  <c r="E1502"/>
  <c r="F1502"/>
  <c r="G1502"/>
  <c r="H1502"/>
  <c r="D1503"/>
  <c r="E1503"/>
  <c r="F1503"/>
  <c r="G1503"/>
  <c r="H1503"/>
  <c r="D1504"/>
  <c r="E1504"/>
  <c r="F1504"/>
  <c r="G1504"/>
  <c r="H1504"/>
  <c r="D1505"/>
  <c r="E1505"/>
  <c r="F1505"/>
  <c r="G1505"/>
  <c r="H1505"/>
  <c r="D1506"/>
  <c r="E1506"/>
  <c r="F1506"/>
  <c r="G1506"/>
  <c r="H1506"/>
  <c r="D1507"/>
  <c r="E1507"/>
  <c r="F1507"/>
  <c r="G1507"/>
  <c r="H1507"/>
  <c r="D1508"/>
  <c r="E1508"/>
  <c r="F1508"/>
  <c r="G1508"/>
  <c r="H1508"/>
  <c r="D1509"/>
  <c r="E1509"/>
  <c r="F1509"/>
  <c r="G1509"/>
  <c r="H1509"/>
  <c r="D1510"/>
  <c r="E1510"/>
  <c r="F1510"/>
  <c r="G1510"/>
  <c r="H1510"/>
  <c r="D1511"/>
  <c r="E1511"/>
  <c r="F1511"/>
  <c r="G1511"/>
  <c r="H1511"/>
  <c r="D1512"/>
  <c r="E1512"/>
  <c r="F1512"/>
  <c r="G1512"/>
  <c r="H1512"/>
  <c r="D1513"/>
  <c r="E1513"/>
  <c r="F1513"/>
  <c r="G1513"/>
  <c r="H1513"/>
  <c r="D1514"/>
  <c r="E1514"/>
  <c r="F1514"/>
  <c r="G1514"/>
  <c r="H1514"/>
  <c r="D1515"/>
  <c r="E1515"/>
  <c r="F1515"/>
  <c r="G1515"/>
  <c r="H1515"/>
  <c r="D1516"/>
  <c r="E1516"/>
  <c r="F1516"/>
  <c r="G1516"/>
  <c r="H1516"/>
  <c r="D1517"/>
  <c r="E1517"/>
  <c r="F1517"/>
  <c r="G1517"/>
  <c r="H1517"/>
  <c r="D1518"/>
  <c r="E1518"/>
  <c r="F1518"/>
  <c r="G1518"/>
  <c r="H1518"/>
  <c r="D1519"/>
  <c r="E1519"/>
  <c r="F1519"/>
  <c r="G1519"/>
  <c r="H1519"/>
  <c r="D1520"/>
  <c r="E1520"/>
  <c r="F1520"/>
  <c r="G1520"/>
  <c r="H1520"/>
  <c r="D1521"/>
  <c r="E1521"/>
  <c r="F1521"/>
  <c r="G1521"/>
  <c r="H1521"/>
  <c r="D1522"/>
  <c r="E1522"/>
  <c r="F1522"/>
  <c r="G1522"/>
  <c r="H1522"/>
  <c r="D1523"/>
  <c r="E1523"/>
  <c r="F1523"/>
  <c r="G1523"/>
  <c r="H1523"/>
  <c r="D1552"/>
  <c r="E1552"/>
  <c r="F1552"/>
  <c r="G1552"/>
  <c r="H1552"/>
  <c r="D1553"/>
  <c r="E1553"/>
  <c r="F1553"/>
  <c r="G1553"/>
  <c r="H1553"/>
  <c r="D1554"/>
  <c r="E1554"/>
  <c r="F1554"/>
  <c r="G1554"/>
  <c r="H1554"/>
  <c r="D1555"/>
  <c r="E1555"/>
  <c r="F1555"/>
  <c r="G1555"/>
  <c r="H1555"/>
  <c r="D1556"/>
  <c r="E1556"/>
  <c r="F1556"/>
  <c r="G1556"/>
  <c r="H1556"/>
  <c r="D1557"/>
  <c r="E1557"/>
  <c r="F1557"/>
  <c r="G1557"/>
  <c r="H1557"/>
  <c r="D1558"/>
  <c r="E1558"/>
  <c r="F1558"/>
  <c r="G1558"/>
  <c r="H1558"/>
  <c r="D1559"/>
  <c r="E1559"/>
  <c r="F1559"/>
  <c r="G1559"/>
  <c r="H1559"/>
  <c r="D1560"/>
  <c r="E1560"/>
  <c r="F1560"/>
  <c r="G1560"/>
  <c r="H1560"/>
  <c r="D1561"/>
  <c r="E1561"/>
  <c r="F1561"/>
  <c r="G1561"/>
  <c r="H1561"/>
  <c r="D1562"/>
  <c r="E1562"/>
  <c r="F1562"/>
  <c r="G1562"/>
  <c r="H1562"/>
  <c r="D1563"/>
  <c r="E1563"/>
  <c r="F1563"/>
  <c r="G1563"/>
  <c r="H1563"/>
  <c r="D1564"/>
  <c r="E1564"/>
  <c r="F1564"/>
  <c r="G1564"/>
  <c r="H1564"/>
  <c r="D1565"/>
  <c r="E1565"/>
  <c r="F1565"/>
  <c r="G1565"/>
  <c r="H1565"/>
  <c r="D1566"/>
  <c r="E1566"/>
  <c r="F1566"/>
  <c r="G1566"/>
  <c r="H1566"/>
  <c r="D1570"/>
  <c r="E1570"/>
  <c r="F1570"/>
  <c r="G1570"/>
  <c r="H1570"/>
  <c r="D1571"/>
  <c r="E1571"/>
  <c r="F1571"/>
  <c r="G1571"/>
  <c r="H1571"/>
  <c r="D1572"/>
  <c r="E1572"/>
  <c r="F1572"/>
  <c r="G1572"/>
  <c r="H1572"/>
  <c r="D1573"/>
  <c r="E1573"/>
  <c r="F1573"/>
  <c r="G1573"/>
  <c r="H1573"/>
  <c r="D1574"/>
  <c r="E1574"/>
  <c r="F1574"/>
  <c r="G1574"/>
  <c r="H1574"/>
  <c r="D1575"/>
  <c r="E1575"/>
  <c r="F1575"/>
  <c r="G1575"/>
  <c r="H1575"/>
  <c r="D1576"/>
  <c r="E1576"/>
  <c r="F1576"/>
  <c r="G1576"/>
  <c r="H1576"/>
  <c r="D1577"/>
  <c r="E1577"/>
  <c r="F1577"/>
  <c r="G1577"/>
  <c r="H1577"/>
  <c r="D1578"/>
  <c r="E1578"/>
  <c r="F1578"/>
  <c r="G1578"/>
  <c r="H1578"/>
  <c r="D1579"/>
  <c r="E1579"/>
  <c r="F1579"/>
  <c r="G1579"/>
  <c r="H1579"/>
  <c r="D1580"/>
  <c r="E1580"/>
  <c r="F1580"/>
  <c r="G1580"/>
  <c r="H1580"/>
  <c r="D1581"/>
  <c r="E1581"/>
  <c r="F1581"/>
  <c r="G1581"/>
  <c r="H1581"/>
  <c r="D1582"/>
  <c r="E1582"/>
  <c r="F1582"/>
  <c r="G1582"/>
  <c r="H1582"/>
  <c r="D1583"/>
  <c r="E1583"/>
  <c r="F1583"/>
  <c r="G1583"/>
  <c r="H1583"/>
  <c r="D1584"/>
  <c r="E1584"/>
  <c r="F1584"/>
  <c r="G1584"/>
  <c r="H1584"/>
  <c r="D1585"/>
  <c r="E1585"/>
  <c r="F1585"/>
  <c r="G1585"/>
  <c r="H1585"/>
  <c r="D1586"/>
  <c r="E1586"/>
  <c r="F1586"/>
  <c r="G1586"/>
  <c r="H1586"/>
  <c r="D1587"/>
  <c r="E1587"/>
  <c r="F1587"/>
  <c r="G1587"/>
  <c r="H1587"/>
  <c r="D1588"/>
  <c r="E1588"/>
  <c r="F1588"/>
  <c r="G1588"/>
  <c r="H1588"/>
  <c r="D1589"/>
  <c r="E1589"/>
  <c r="F1589"/>
  <c r="G1589"/>
  <c r="H1589"/>
  <c r="D1590"/>
  <c r="E1590"/>
  <c r="F1590"/>
  <c r="G1590"/>
  <c r="H1590"/>
  <c r="D1591"/>
  <c r="E1591"/>
  <c r="F1591"/>
  <c r="G1591"/>
  <c r="H1591"/>
  <c r="D1592"/>
  <c r="E1592"/>
  <c r="F1592"/>
  <c r="G1592"/>
  <c r="H1592"/>
  <c r="D1593"/>
  <c r="E1593"/>
  <c r="F1593"/>
  <c r="G1593"/>
  <c r="H1593"/>
  <c r="D1594"/>
  <c r="E1594"/>
  <c r="F1594"/>
  <c r="G1594"/>
  <c r="H1594"/>
  <c r="D1595"/>
  <c r="E1595"/>
  <c r="F1595"/>
  <c r="G1595"/>
  <c r="H1595"/>
  <c r="D1596"/>
  <c r="E1596"/>
  <c r="F1596"/>
  <c r="G1596"/>
  <c r="H1596"/>
  <c r="D1597"/>
  <c r="E1597"/>
  <c r="F1597"/>
  <c r="G1597"/>
  <c r="H1597"/>
  <c r="D1598"/>
  <c r="E1598"/>
  <c r="F1598"/>
  <c r="G1598"/>
  <c r="H1598"/>
  <c r="D1599"/>
  <c r="E1599"/>
  <c r="F1599"/>
  <c r="G1599"/>
  <c r="H1599"/>
  <c r="D1600"/>
  <c r="E1600"/>
  <c r="F1600"/>
  <c r="G1600"/>
  <c r="H1600"/>
  <c r="D1601"/>
  <c r="E1601"/>
  <c r="F1601"/>
  <c r="G1601"/>
  <c r="H1601"/>
  <c r="D1602"/>
  <c r="E1602"/>
  <c r="F1602"/>
  <c r="G1602"/>
  <c r="H1602"/>
  <c r="D1603"/>
  <c r="E1603"/>
  <c r="F1603"/>
  <c r="G1603"/>
  <c r="H1603"/>
  <c r="D1605"/>
  <c r="E1605"/>
  <c r="F1605"/>
  <c r="G1605"/>
  <c r="H1605"/>
  <c r="D1606"/>
  <c r="E1606"/>
  <c r="F1606"/>
  <c r="G1606"/>
  <c r="H1606"/>
  <c r="D1607"/>
  <c r="E1607"/>
  <c r="F1607"/>
  <c r="G1607"/>
  <c r="H1607"/>
  <c r="D1608"/>
  <c r="E1608"/>
  <c r="F1608"/>
  <c r="G1608"/>
  <c r="H1608"/>
  <c r="D1609"/>
  <c r="E1609"/>
  <c r="F1609"/>
  <c r="G1609"/>
  <c r="H1609"/>
  <c r="D1610"/>
  <c r="E1610"/>
  <c r="F1610"/>
  <c r="G1610"/>
  <c r="H1610"/>
  <c r="D1611"/>
  <c r="E1611"/>
  <c r="F1611"/>
  <c r="G1611"/>
  <c r="H1611"/>
  <c r="D1612"/>
  <c r="E1612"/>
  <c r="F1612"/>
  <c r="G1612"/>
  <c r="H1612"/>
  <c r="D1613"/>
  <c r="E1613"/>
  <c r="F1613"/>
  <c r="G1613"/>
  <c r="H1613"/>
  <c r="D1614"/>
  <c r="E1614"/>
  <c r="F1614"/>
  <c r="G1614"/>
  <c r="H1614"/>
  <c r="D1615"/>
  <c r="E1615"/>
  <c r="F1615"/>
  <c r="G1615"/>
  <c r="H1615"/>
  <c r="D1616"/>
  <c r="E1616"/>
  <c r="F1616"/>
  <c r="G1616"/>
  <c r="H1616"/>
  <c r="D1617"/>
  <c r="E1617"/>
  <c r="F1617"/>
  <c r="G1617"/>
  <c r="H1617"/>
  <c r="D1618"/>
  <c r="E1618"/>
  <c r="F1618"/>
  <c r="G1618"/>
  <c r="H1618"/>
  <c r="D1619"/>
  <c r="E1619"/>
  <c r="F1619"/>
  <c r="G1619"/>
  <c r="H1619"/>
  <c r="D1620"/>
  <c r="E1620"/>
  <c r="F1620"/>
  <c r="G1620"/>
  <c r="H1620"/>
  <c r="D1621"/>
  <c r="E1621"/>
  <c r="F1621"/>
  <c r="G1621"/>
  <c r="H1621"/>
  <c r="D1622"/>
  <c r="E1622"/>
  <c r="F1622"/>
  <c r="G1622"/>
  <c r="H1622"/>
  <c r="D1623"/>
  <c r="E1623"/>
  <c r="F1623"/>
  <c r="G1623"/>
  <c r="H1623"/>
  <c r="D1624"/>
  <c r="E1624"/>
  <c r="F1624"/>
  <c r="G1624"/>
  <c r="H1624"/>
  <c r="D1625"/>
  <c r="E1625"/>
  <c r="F1625"/>
  <c r="G1625"/>
  <c r="H1625"/>
  <c r="D1626"/>
  <c r="E1626"/>
  <c r="F1626"/>
  <c r="G1626"/>
  <c r="H1626"/>
  <c r="D1627"/>
  <c r="E1627"/>
  <c r="F1627"/>
  <c r="G1627"/>
  <c r="H1627"/>
  <c r="D1628"/>
  <c r="E1628"/>
  <c r="F1628"/>
  <c r="G1628"/>
  <c r="H1628"/>
  <c r="D1629"/>
  <c r="E1629"/>
  <c r="F1629"/>
  <c r="G1629"/>
  <c r="H1629"/>
  <c r="D1630"/>
  <c r="E1630"/>
  <c r="F1630"/>
  <c r="G1630"/>
  <c r="H1630"/>
  <c r="D1631"/>
  <c r="E1631"/>
  <c r="F1631"/>
  <c r="G1631"/>
  <c r="H1631"/>
  <c r="D1632"/>
  <c r="E1632"/>
  <c r="F1632"/>
  <c r="G1632"/>
  <c r="H1632"/>
  <c r="D1633"/>
  <c r="E1633"/>
  <c r="F1633"/>
  <c r="G1633"/>
  <c r="H1633"/>
  <c r="D1634"/>
  <c r="E1634"/>
  <c r="F1634"/>
  <c r="G1634"/>
  <c r="H1634"/>
  <c r="D1635"/>
  <c r="E1635"/>
  <c r="F1635"/>
  <c r="G1635"/>
  <c r="H1635"/>
  <c r="D1636"/>
  <c r="E1636"/>
  <c r="F1636"/>
  <c r="G1636"/>
  <c r="H1636"/>
  <c r="D1637"/>
  <c r="E1637"/>
  <c r="F1637"/>
  <c r="G1637"/>
  <c r="H1637"/>
  <c r="D1638"/>
  <c r="E1638"/>
  <c r="F1638"/>
  <c r="G1638"/>
  <c r="H1638"/>
  <c r="D1639"/>
  <c r="E1639"/>
  <c r="F1639"/>
  <c r="G1639"/>
  <c r="H1639"/>
  <c r="D1640"/>
  <c r="E1640"/>
  <c r="F1640"/>
  <c r="G1640"/>
  <c r="H1640"/>
  <c r="D1641"/>
  <c r="E1641"/>
  <c r="F1641"/>
  <c r="G1641"/>
  <c r="H1641"/>
  <c r="D1642"/>
  <c r="E1642"/>
  <c r="F1642"/>
  <c r="G1642"/>
  <c r="H1642"/>
  <c r="D1643"/>
  <c r="E1643"/>
  <c r="F1643"/>
  <c r="G1643"/>
  <c r="H1643"/>
  <c r="D1644"/>
  <c r="E1644"/>
  <c r="F1644"/>
  <c r="G1644"/>
  <c r="H1644"/>
  <c r="D1645"/>
  <c r="E1645"/>
  <c r="F1645"/>
  <c r="G1645"/>
  <c r="H1645"/>
  <c r="D1646"/>
  <c r="E1646"/>
  <c r="F1646"/>
  <c r="G1646"/>
  <c r="H1646"/>
  <c r="D1647"/>
  <c r="E1647"/>
  <c r="F1647"/>
  <c r="G1647"/>
  <c r="H1647"/>
  <c r="D1648"/>
  <c r="E1648"/>
  <c r="F1648"/>
  <c r="G1648"/>
  <c r="H1648"/>
  <c r="D1649"/>
  <c r="E1649"/>
  <c r="F1649"/>
  <c r="G1649"/>
  <c r="H1649"/>
  <c r="D1650"/>
  <c r="E1650"/>
  <c r="F1650"/>
  <c r="G1650"/>
  <c r="H1650"/>
  <c r="D1651"/>
  <c r="E1651"/>
  <c r="F1651"/>
  <c r="G1651"/>
  <c r="H1651"/>
  <c r="D1652"/>
  <c r="E1652"/>
  <c r="F1652"/>
  <c r="G1652"/>
  <c r="H1652"/>
  <c r="D1653"/>
  <c r="E1653"/>
  <c r="F1653"/>
  <c r="G1653"/>
  <c r="H1653"/>
  <c r="D1654"/>
  <c r="E1654"/>
  <c r="F1654"/>
  <c r="G1654"/>
  <c r="H1654"/>
  <c r="D1659"/>
  <c r="E1659"/>
  <c r="F1659"/>
  <c r="G1659"/>
  <c r="H1659"/>
  <c r="D1660"/>
  <c r="E1660"/>
  <c r="F1660"/>
  <c r="G1660"/>
  <c r="H1660"/>
  <c r="D1661"/>
  <c r="E1661"/>
  <c r="F1661"/>
  <c r="G1661"/>
  <c r="H1661"/>
  <c r="D1662"/>
  <c r="E1662"/>
  <c r="F1662"/>
  <c r="G1662"/>
  <c r="H1662"/>
  <c r="D1663"/>
  <c r="E1663"/>
  <c r="F1663"/>
  <c r="G1663"/>
  <c r="H1663"/>
  <c r="D1664"/>
  <c r="E1664"/>
  <c r="F1664"/>
  <c r="G1664"/>
  <c r="H1664"/>
  <c r="D1666"/>
  <c r="E1666"/>
  <c r="F1666"/>
  <c r="G1666"/>
  <c r="H1666"/>
  <c r="D1667"/>
  <c r="E1667"/>
  <c r="F1667"/>
  <c r="G1667"/>
  <c r="H1667"/>
  <c r="D1668"/>
  <c r="E1668"/>
  <c r="F1668"/>
  <c r="G1668"/>
  <c r="H1668"/>
  <c r="D1669"/>
  <c r="E1669"/>
  <c r="F1669"/>
  <c r="G1669"/>
  <c r="H1669"/>
  <c r="D1670"/>
  <c r="E1670"/>
  <c r="F1670"/>
  <c r="G1670"/>
  <c r="H1670"/>
  <c r="D1671"/>
  <c r="E1671"/>
  <c r="F1671"/>
  <c r="G1671"/>
  <c r="H1671"/>
  <c r="D1672"/>
  <c r="E1672"/>
  <c r="F1672"/>
  <c r="G1672"/>
  <c r="H1672"/>
  <c r="D1695"/>
  <c r="E1695"/>
  <c r="F1695"/>
  <c r="G1695"/>
  <c r="H1695"/>
  <c r="D1696"/>
  <c r="E1696"/>
  <c r="F1696"/>
  <c r="G1696"/>
  <c r="H1696"/>
  <c r="D1697"/>
  <c r="E1697"/>
  <c r="F1697"/>
  <c r="G1697"/>
  <c r="H1697"/>
  <c r="D1698"/>
  <c r="E1698"/>
  <c r="F1698"/>
  <c r="G1698"/>
  <c r="H1698"/>
  <c r="D1699"/>
  <c r="E1699"/>
  <c r="F1699"/>
  <c r="G1699"/>
  <c r="H1699"/>
  <c r="D1700"/>
  <c r="E1700"/>
  <c r="F1700"/>
  <c r="G1700"/>
  <c r="H1700"/>
  <c r="D1701"/>
  <c r="E1701"/>
  <c r="F1701"/>
  <c r="G1701"/>
  <c r="H1701"/>
  <c r="D1702"/>
  <c r="E1702"/>
  <c r="F1702"/>
  <c r="G1702"/>
  <c r="H1702"/>
  <c r="D1703"/>
  <c r="E1703"/>
  <c r="F1703"/>
  <c r="G1703"/>
  <c r="H1703"/>
  <c r="D1704"/>
  <c r="E1704"/>
  <c r="F1704"/>
  <c r="G1704"/>
  <c r="H1704"/>
  <c r="D1705"/>
  <c r="E1705"/>
  <c r="F1705"/>
  <c r="G1705"/>
  <c r="H1705"/>
  <c r="D1706"/>
  <c r="E1706"/>
  <c r="F1706"/>
  <c r="G1706"/>
  <c r="H1706"/>
  <c r="D1707"/>
  <c r="E1707"/>
  <c r="F1707"/>
  <c r="G1707"/>
  <c r="H1707"/>
  <c r="D1714"/>
  <c r="E1714"/>
  <c r="F1714"/>
  <c r="G1714"/>
  <c r="H1714"/>
  <c r="D1715"/>
  <c r="E1715"/>
  <c r="F1715"/>
  <c r="G1715"/>
  <c r="H1715"/>
  <c r="D1716"/>
  <c r="E1716"/>
  <c r="F1716"/>
  <c r="G1716"/>
  <c r="H1716"/>
  <c r="D1717"/>
  <c r="E1717"/>
  <c r="F1717"/>
  <c r="G1717"/>
  <c r="H1717"/>
  <c r="D1718"/>
  <c r="E1718"/>
  <c r="F1718"/>
  <c r="G1718"/>
  <c r="H1718"/>
  <c r="D1719"/>
  <c r="E1719"/>
  <c r="F1719"/>
  <c r="G1719"/>
  <c r="H1719"/>
  <c r="D1720"/>
  <c r="E1720"/>
  <c r="F1720"/>
  <c r="G1720"/>
  <c r="H1720"/>
  <c r="D1721"/>
  <c r="E1721"/>
  <c r="F1721"/>
  <c r="G1721"/>
  <c r="H1721"/>
  <c r="D1722"/>
  <c r="E1722"/>
  <c r="F1722"/>
  <c r="G1722"/>
  <c r="H1722"/>
  <c r="D1728"/>
  <c r="E1728"/>
  <c r="F1728"/>
  <c r="G1728"/>
  <c r="H1728"/>
  <c r="D1729"/>
  <c r="E1729"/>
  <c r="F1729"/>
  <c r="G1729"/>
  <c r="H1729"/>
  <c r="D1730"/>
  <c r="E1730"/>
  <c r="F1730"/>
  <c r="G1730"/>
  <c r="H1730"/>
  <c r="D1731"/>
  <c r="E1731"/>
  <c r="F1731"/>
  <c r="G1731"/>
  <c r="H1731"/>
  <c r="D1732"/>
  <c r="E1732"/>
  <c r="F1732"/>
  <c r="G1732"/>
  <c r="H1732"/>
  <c r="D1733"/>
  <c r="E1733"/>
  <c r="F1733"/>
  <c r="G1733"/>
  <c r="H1733"/>
  <c r="D1734"/>
  <c r="E1734"/>
  <c r="F1734"/>
  <c r="G1734"/>
  <c r="H1734"/>
  <c r="D1737"/>
  <c r="E1737"/>
  <c r="F1737"/>
  <c r="G1737"/>
  <c r="H1737"/>
  <c r="D1738"/>
  <c r="E1738"/>
  <c r="F1738"/>
  <c r="G1738"/>
  <c r="H1738"/>
  <c r="D1739"/>
  <c r="E1739"/>
  <c r="F1739"/>
  <c r="G1739"/>
  <c r="H1739"/>
  <c r="D1740"/>
  <c r="E1740"/>
  <c r="F1740"/>
  <c r="G1740"/>
  <c r="H1740"/>
  <c r="D1741"/>
  <c r="E1741"/>
  <c r="F1741"/>
  <c r="G1741"/>
  <c r="H1741"/>
  <c r="D1742"/>
  <c r="E1742"/>
  <c r="F1742"/>
  <c r="G1742"/>
  <c r="H1742"/>
  <c r="D1743"/>
  <c r="E1743"/>
  <c r="F1743"/>
  <c r="G1743"/>
  <c r="H1743"/>
  <c r="D1744"/>
  <c r="E1744"/>
  <c r="F1744"/>
  <c r="G1744"/>
  <c r="H1744"/>
  <c r="D1745"/>
  <c r="E1745"/>
  <c r="F1745"/>
  <c r="G1745"/>
  <c r="H1745"/>
  <c r="D1746"/>
  <c r="E1746"/>
  <c r="F1746"/>
  <c r="G1746"/>
  <c r="H1746"/>
  <c r="D1747"/>
  <c r="E1747"/>
  <c r="F1747"/>
  <c r="G1747"/>
  <c r="H1747"/>
  <c r="D1748"/>
  <c r="E1748"/>
  <c r="F1748"/>
  <c r="G1748"/>
  <c r="H1748"/>
  <c r="D1749"/>
  <c r="E1749"/>
  <c r="F1749"/>
  <c r="G1749"/>
  <c r="H1749"/>
  <c r="D1750"/>
  <c r="E1750"/>
  <c r="F1750"/>
  <c r="G1750"/>
  <c r="H1750"/>
  <c r="D1751"/>
  <c r="E1751"/>
  <c r="F1751"/>
  <c r="G1751"/>
  <c r="H1751"/>
  <c r="D1752"/>
  <c r="E1752"/>
  <c r="F1752"/>
  <c r="G1752"/>
  <c r="H1752"/>
  <c r="D1753"/>
  <c r="E1753"/>
  <c r="F1753"/>
  <c r="G1753"/>
  <c r="H1753"/>
  <c r="D1754"/>
  <c r="E1754"/>
  <c r="F1754"/>
  <c r="G1754"/>
  <c r="H1754"/>
  <c r="D1755"/>
  <c r="E1755"/>
  <c r="F1755"/>
  <c r="G1755"/>
  <c r="H1755"/>
  <c r="D1756"/>
  <c r="E1756"/>
  <c r="F1756"/>
  <c r="G1756"/>
  <c r="H1756"/>
  <c r="D1757"/>
  <c r="E1757"/>
  <c r="F1757"/>
  <c r="G1757"/>
  <c r="H1757"/>
  <c r="D1758"/>
  <c r="E1758"/>
  <c r="F1758"/>
  <c r="G1758"/>
  <c r="H1758"/>
  <c r="D1759"/>
  <c r="E1759"/>
  <c r="F1759"/>
  <c r="G1759"/>
  <c r="H1759"/>
  <c r="D1760"/>
  <c r="E1760"/>
  <c r="F1760"/>
  <c r="G1760"/>
  <c r="H1760"/>
  <c r="D1761"/>
  <c r="E1761"/>
  <c r="F1761"/>
  <c r="G1761"/>
  <c r="H1761"/>
  <c r="D1762"/>
  <c r="E1762"/>
  <c r="F1762"/>
  <c r="G1762"/>
  <c r="H1762"/>
  <c r="D1763"/>
  <c r="E1763"/>
  <c r="F1763"/>
  <c r="G1763"/>
  <c r="H1763"/>
  <c r="D1764"/>
  <c r="E1764"/>
  <c r="F1764"/>
  <c r="G1764"/>
  <c r="H1764"/>
  <c r="D1765"/>
  <c r="E1765"/>
  <c r="F1765"/>
  <c r="G1765"/>
  <c r="H1765"/>
  <c r="D1766"/>
  <c r="E1766"/>
  <c r="F1766"/>
  <c r="G1766"/>
  <c r="H1766"/>
  <c r="D1767"/>
  <c r="E1767"/>
  <c r="F1767"/>
  <c r="G1767"/>
  <c r="H1767"/>
  <c r="D1768"/>
  <c r="E1768"/>
  <c r="F1768"/>
  <c r="G1768"/>
  <c r="H1768"/>
  <c r="D1769"/>
  <c r="E1769"/>
  <c r="F1769"/>
  <c r="G1769"/>
  <c r="H1769"/>
  <c r="D1770"/>
  <c r="E1770"/>
  <c r="F1770"/>
  <c r="G1770"/>
  <c r="H1770"/>
  <c r="D1771"/>
  <c r="E1771"/>
  <c r="F1771"/>
  <c r="G1771"/>
  <c r="H1771"/>
  <c r="D1772"/>
  <c r="E1772"/>
  <c r="F1772"/>
  <c r="G1772"/>
  <c r="H1772"/>
  <c r="D1773"/>
  <c r="E1773"/>
  <c r="F1773"/>
  <c r="G1773"/>
  <c r="H1773"/>
  <c r="D1774"/>
  <c r="E1774"/>
  <c r="F1774"/>
  <c r="G1774"/>
  <c r="H1774"/>
  <c r="D1775"/>
  <c r="E1775"/>
  <c r="F1775"/>
  <c r="G1775"/>
  <c r="H1775"/>
  <c r="D1776"/>
  <c r="E1776"/>
  <c r="F1776"/>
  <c r="G1776"/>
  <c r="H1776"/>
  <c r="D1780"/>
  <c r="E1780"/>
  <c r="F1780"/>
  <c r="G1780"/>
  <c r="H1780"/>
  <c r="D1781"/>
  <c r="E1781"/>
  <c r="F1781"/>
  <c r="G1781"/>
  <c r="H1781"/>
  <c r="D1782"/>
  <c r="E1782"/>
  <c r="F1782"/>
  <c r="G1782"/>
  <c r="H1782"/>
  <c r="D1783"/>
  <c r="E1783"/>
  <c r="F1783"/>
  <c r="G1783"/>
  <c r="H1783"/>
  <c r="D1784"/>
  <c r="E1784"/>
  <c r="F1784"/>
  <c r="G1784"/>
  <c r="H1784"/>
  <c r="D1785"/>
  <c r="E1785"/>
  <c r="F1785"/>
  <c r="G1785"/>
  <c r="H1785"/>
  <c r="D1786"/>
  <c r="E1786"/>
  <c r="F1786"/>
  <c r="G1786"/>
  <c r="H1786"/>
  <c r="D1787"/>
  <c r="E1787"/>
  <c r="F1787"/>
  <c r="G1787"/>
  <c r="H1787"/>
  <c r="D1788"/>
  <c r="E1788"/>
  <c r="F1788"/>
  <c r="G1788"/>
  <c r="H1788"/>
  <c r="D1789"/>
  <c r="E1789"/>
  <c r="F1789"/>
  <c r="G1789"/>
  <c r="H1789"/>
  <c r="D1790"/>
  <c r="E1790"/>
  <c r="F1790"/>
  <c r="G1790"/>
  <c r="H1790"/>
  <c r="D1791"/>
  <c r="E1791"/>
  <c r="F1791"/>
  <c r="G1791"/>
  <c r="H1791"/>
  <c r="D1792"/>
  <c r="E1792"/>
  <c r="F1792"/>
  <c r="G1792"/>
  <c r="H1792"/>
  <c r="D1793"/>
  <c r="E1793"/>
  <c r="F1793"/>
  <c r="G1793"/>
  <c r="H1793"/>
  <c r="D1794"/>
  <c r="E1794"/>
  <c r="F1794"/>
  <c r="G1794"/>
  <c r="H1794"/>
  <c r="D1795"/>
  <c r="E1795"/>
  <c r="F1795"/>
  <c r="G1795"/>
  <c r="H1795"/>
  <c r="D1796"/>
  <c r="E1796"/>
  <c r="F1796"/>
  <c r="G1796"/>
  <c r="H1796"/>
  <c r="D1797"/>
  <c r="E1797"/>
  <c r="F1797"/>
  <c r="G1797"/>
  <c r="H1797"/>
  <c r="D1803"/>
  <c r="E1803"/>
  <c r="F1803"/>
  <c r="G1803"/>
  <c r="H1803"/>
  <c r="D1804"/>
  <c r="E1804"/>
  <c r="F1804"/>
  <c r="G1804"/>
  <c r="H1804"/>
  <c r="D1805"/>
  <c r="E1805"/>
  <c r="F1805"/>
  <c r="G1805"/>
  <c r="H1805"/>
  <c r="D1806"/>
  <c r="E1806"/>
  <c r="F1806"/>
  <c r="G1806"/>
  <c r="H1806"/>
  <c r="D1807"/>
  <c r="E1807"/>
  <c r="F1807"/>
  <c r="G1807"/>
  <c r="H1807"/>
  <c r="D1811"/>
  <c r="E1811"/>
  <c r="F1811"/>
  <c r="G1811"/>
  <c r="H1811"/>
  <c r="D1812"/>
  <c r="E1812"/>
  <c r="F1812"/>
  <c r="G1812"/>
  <c r="H1812"/>
  <c r="D1813"/>
  <c r="E1813"/>
  <c r="F1813"/>
  <c r="G1813"/>
  <c r="H1813"/>
  <c r="D1814"/>
  <c r="E1814"/>
  <c r="F1814"/>
  <c r="G1814"/>
  <c r="H1814"/>
  <c r="D1815"/>
  <c r="E1815"/>
  <c r="F1815"/>
  <c r="G1815"/>
  <c r="H1815"/>
  <c r="D1816"/>
  <c r="E1816"/>
  <c r="F1816"/>
  <c r="G1816"/>
  <c r="H1816"/>
  <c r="D1817"/>
  <c r="E1817"/>
  <c r="F1817"/>
  <c r="G1817"/>
  <c r="H1817"/>
  <c r="D1818"/>
  <c r="E1818"/>
  <c r="F1818"/>
  <c r="G1818"/>
  <c r="H1818"/>
  <c r="D1819"/>
  <c r="E1819"/>
  <c r="F1819"/>
  <c r="G1819"/>
  <c r="H1819"/>
  <c r="D1820"/>
  <c r="E1820"/>
  <c r="F1820"/>
  <c r="G1820"/>
  <c r="H1820"/>
  <c r="D1821"/>
  <c r="E1821"/>
  <c r="F1821"/>
  <c r="G1821"/>
  <c r="H1821"/>
  <c r="D1822"/>
  <c r="E1822"/>
  <c r="F1822"/>
  <c r="G1822"/>
  <c r="H1822"/>
  <c r="D1823"/>
  <c r="E1823"/>
  <c r="F1823"/>
  <c r="G1823"/>
  <c r="H1823"/>
  <c r="D1824"/>
  <c r="E1824"/>
  <c r="F1824"/>
  <c r="G1824"/>
  <c r="H1824"/>
  <c r="D1825"/>
  <c r="E1825"/>
  <c r="F1825"/>
  <c r="G1825"/>
  <c r="H1825"/>
  <c r="D1826"/>
  <c r="E1826"/>
  <c r="F1826"/>
  <c r="G1826"/>
  <c r="H1826"/>
  <c r="D1827"/>
  <c r="E1827"/>
  <c r="F1827"/>
  <c r="G1827"/>
  <c r="H1827"/>
  <c r="D1835"/>
  <c r="E1835"/>
  <c r="F1835"/>
  <c r="G1835"/>
  <c r="H1835"/>
  <c r="D1836"/>
  <c r="E1836"/>
  <c r="F1836"/>
  <c r="G1836"/>
  <c r="H1836"/>
  <c r="D1837"/>
  <c r="E1837"/>
  <c r="F1837"/>
  <c r="G1837"/>
  <c r="H1837"/>
  <c r="D1838"/>
  <c r="E1838"/>
  <c r="F1838"/>
  <c r="G1838"/>
  <c r="H1838"/>
  <c r="D1839"/>
  <c r="E1839"/>
  <c r="F1839"/>
  <c r="G1839"/>
  <c r="H1839"/>
  <c r="D1840"/>
  <c r="E1840"/>
  <c r="F1840"/>
  <c r="G1840"/>
  <c r="H1840"/>
  <c r="D1841"/>
  <c r="E1841"/>
  <c r="F1841"/>
  <c r="G1841"/>
  <c r="H1841"/>
  <c r="D1842"/>
  <c r="E1842"/>
  <c r="F1842"/>
  <c r="G1842"/>
  <c r="H1842"/>
  <c r="D1843"/>
  <c r="E1843"/>
  <c r="F1843"/>
  <c r="G1843"/>
  <c r="H1843"/>
  <c r="D1844"/>
  <c r="E1844"/>
  <c r="F1844"/>
  <c r="G1844"/>
  <c r="H1844"/>
  <c r="D1845"/>
  <c r="E1845"/>
  <c r="F1845"/>
  <c r="G1845"/>
  <c r="H1845"/>
  <c r="D1855"/>
  <c r="E1855"/>
  <c r="F1855"/>
  <c r="G1855"/>
  <c r="H1855"/>
  <c r="D1856"/>
  <c r="E1856"/>
  <c r="F1856"/>
  <c r="G1856"/>
  <c r="H1856"/>
  <c r="D1857"/>
  <c r="E1857"/>
  <c r="F1857"/>
  <c r="G1857"/>
  <c r="H1857"/>
  <c r="D1858"/>
  <c r="E1858"/>
  <c r="F1858"/>
  <c r="G1858"/>
  <c r="H1858"/>
  <c r="D1859"/>
  <c r="E1859"/>
  <c r="F1859"/>
  <c r="G1859"/>
  <c r="H1859"/>
  <c r="D1860"/>
  <c r="E1860"/>
  <c r="F1860"/>
  <c r="G1860"/>
  <c r="H1860"/>
  <c r="D1861"/>
  <c r="E1861"/>
  <c r="F1861"/>
  <c r="G1861"/>
  <c r="H1861"/>
  <c r="D1862"/>
  <c r="E1862"/>
  <c r="F1862"/>
  <c r="G1862"/>
  <c r="H1862"/>
  <c r="D1863"/>
  <c r="E1863"/>
  <c r="F1863"/>
  <c r="G1863"/>
  <c r="H1863"/>
  <c r="D1874"/>
  <c r="E1874"/>
  <c r="F1874"/>
  <c r="G1874"/>
  <c r="H1874"/>
  <c r="D1875"/>
  <c r="E1875"/>
  <c r="F1875"/>
  <c r="G1875"/>
  <c r="H1875"/>
  <c r="D1876"/>
  <c r="E1876"/>
  <c r="F1876"/>
  <c r="G1876"/>
  <c r="H1876"/>
  <c r="D1877"/>
  <c r="E1877"/>
  <c r="F1877"/>
  <c r="G1877"/>
  <c r="H1877"/>
  <c r="D1878"/>
  <c r="E1878"/>
  <c r="F1878"/>
  <c r="G1878"/>
  <c r="H1878"/>
  <c r="D1879"/>
  <c r="E1879"/>
  <c r="F1879"/>
  <c r="G1879"/>
  <c r="H1879"/>
  <c r="D1880"/>
  <c r="E1880"/>
  <c r="F1880"/>
  <c r="G1880"/>
  <c r="H1880"/>
  <c r="D1881"/>
  <c r="E1881"/>
  <c r="F1881"/>
  <c r="G1881"/>
  <c r="H1881"/>
  <c r="D1882"/>
  <c r="E1882"/>
  <c r="F1882"/>
  <c r="G1882"/>
  <c r="H1882"/>
  <c r="D1883"/>
  <c r="E1883"/>
  <c r="F1883"/>
  <c r="G1883"/>
  <c r="H1883"/>
  <c r="D1884"/>
  <c r="E1884"/>
  <c r="F1884"/>
  <c r="G1884"/>
  <c r="H1884"/>
  <c r="D1885"/>
  <c r="E1885"/>
  <c r="F1885"/>
  <c r="G1885"/>
  <c r="H1885"/>
  <c r="D1886"/>
  <c r="E1886"/>
  <c r="F1886"/>
  <c r="G1886"/>
  <c r="H1886"/>
  <c r="D1887"/>
  <c r="E1887"/>
  <c r="F1887"/>
  <c r="G1887"/>
  <c r="H1887"/>
  <c r="D1888"/>
  <c r="E1888"/>
  <c r="F1888"/>
  <c r="G1888"/>
  <c r="H1888"/>
  <c r="D1889"/>
  <c r="E1889"/>
  <c r="F1889"/>
  <c r="G1889"/>
  <c r="H1889"/>
  <c r="D1907"/>
  <c r="E1907"/>
  <c r="F1907"/>
  <c r="G1907"/>
  <c r="H1907"/>
  <c r="D1908"/>
  <c r="E1908"/>
  <c r="F1908"/>
  <c r="G1908"/>
  <c r="H1908"/>
  <c r="D1909"/>
  <c r="E1909"/>
  <c r="F1909"/>
  <c r="G1909"/>
  <c r="H1909"/>
  <c r="D1910"/>
  <c r="E1910"/>
  <c r="F1910"/>
  <c r="G1910"/>
  <c r="H1910"/>
  <c r="D1911"/>
  <c r="E1911"/>
  <c r="F1911"/>
  <c r="G1911"/>
  <c r="H1911"/>
  <c r="D1912"/>
  <c r="E1912"/>
  <c r="F1912"/>
  <c r="G1912"/>
  <c r="H1912"/>
  <c r="D1913"/>
  <c r="E1913"/>
  <c r="F1913"/>
  <c r="G1913"/>
  <c r="H1913"/>
  <c r="D1914"/>
  <c r="E1914"/>
  <c r="F1914"/>
  <c r="G1914"/>
  <c r="H1914"/>
  <c r="D1915"/>
  <c r="E1915"/>
  <c r="F1915"/>
  <c r="G1915"/>
  <c r="H1915"/>
  <c r="D1916"/>
  <c r="E1916"/>
  <c r="F1916"/>
  <c r="G1916"/>
  <c r="H1916"/>
  <c r="D1917"/>
  <c r="E1917"/>
  <c r="F1917"/>
  <c r="G1917"/>
  <c r="H1917"/>
  <c r="D1918"/>
  <c r="E1918"/>
  <c r="F1918"/>
  <c r="G1918"/>
  <c r="H1918"/>
  <c r="D1919"/>
  <c r="E1919"/>
  <c r="F1919"/>
  <c r="G1919"/>
  <c r="H1919"/>
  <c r="D1920"/>
  <c r="E1920"/>
  <c r="F1920"/>
  <c r="G1920"/>
  <c r="H1920"/>
  <c r="D1921"/>
  <c r="E1921"/>
  <c r="F1921"/>
  <c r="G1921"/>
  <c r="H1921"/>
  <c r="D1922"/>
  <c r="E1922"/>
  <c r="F1922"/>
  <c r="G1922"/>
  <c r="H1922"/>
  <c r="D1923"/>
  <c r="E1923"/>
  <c r="F1923"/>
  <c r="G1923"/>
  <c r="H1923"/>
  <c r="D1924"/>
  <c r="E1924"/>
  <c r="F1924"/>
  <c r="G1924"/>
  <c r="H1924"/>
  <c r="D1925"/>
  <c r="E1925"/>
  <c r="F1925"/>
  <c r="G1925"/>
  <c r="H1925"/>
  <c r="D1926"/>
  <c r="E1926"/>
  <c r="F1926"/>
  <c r="G1926"/>
  <c r="H1926"/>
  <c r="D1927"/>
  <c r="E1927"/>
  <c r="F1927"/>
  <c r="G1927"/>
  <c r="H1927"/>
  <c r="D1928"/>
  <c r="E1928"/>
  <c r="F1928"/>
  <c r="G1928"/>
  <c r="H1928"/>
  <c r="D1932"/>
  <c r="E1932"/>
  <c r="F1932"/>
  <c r="G1932"/>
  <c r="H1932"/>
  <c r="D1933"/>
  <c r="E1933"/>
  <c r="F1933"/>
  <c r="G1933"/>
  <c r="H1933"/>
  <c r="D1934"/>
  <c r="E1934"/>
  <c r="F1934"/>
  <c r="G1934"/>
  <c r="H1934"/>
  <c r="D1935"/>
  <c r="E1935"/>
  <c r="F1935"/>
  <c r="G1935"/>
  <c r="H1935"/>
  <c r="D1936"/>
  <c r="E1936"/>
  <c r="F1936"/>
  <c r="G1936"/>
  <c r="H1936"/>
  <c r="D1937"/>
  <c r="E1937"/>
  <c r="F1937"/>
  <c r="G1937"/>
  <c r="H1937"/>
  <c r="D1938"/>
  <c r="E1938"/>
  <c r="F1938"/>
  <c r="G1938"/>
  <c r="H1938"/>
  <c r="D1939"/>
  <c r="E1939"/>
  <c r="F1939"/>
  <c r="G1939"/>
  <c r="H1939"/>
  <c r="D1940"/>
  <c r="E1940"/>
  <c r="F1940"/>
  <c r="G1940"/>
  <c r="H1940"/>
  <c r="D1941"/>
  <c r="E1941"/>
  <c r="F1941"/>
  <c r="G1941"/>
  <c r="H1941"/>
  <c r="D1942"/>
  <c r="E1942"/>
  <c r="F1942"/>
  <c r="G1942"/>
  <c r="H1942"/>
  <c r="D1943"/>
  <c r="E1943"/>
  <c r="F1943"/>
  <c r="G1943"/>
  <c r="H1943"/>
  <c r="D1946"/>
  <c r="E1946"/>
  <c r="F1946"/>
  <c r="G1946"/>
  <c r="H1946"/>
  <c r="D1947"/>
  <c r="E1947"/>
  <c r="F1947"/>
  <c r="G1947"/>
  <c r="H1947"/>
  <c r="D1948"/>
  <c r="E1948"/>
  <c r="F1948"/>
  <c r="G1948"/>
  <c r="H1948"/>
  <c r="D1949"/>
  <c r="E1949"/>
  <c r="F1949"/>
  <c r="G1949"/>
  <c r="H1949"/>
  <c r="D1950"/>
  <c r="E1950"/>
  <c r="F1950"/>
  <c r="G1950"/>
  <c r="H1950"/>
  <c r="D1951"/>
  <c r="E1951"/>
  <c r="F1951"/>
  <c r="G1951"/>
  <c r="H1951"/>
  <c r="D1952"/>
  <c r="E1952"/>
  <c r="F1952"/>
  <c r="G1952"/>
  <c r="H1952"/>
  <c r="D1953"/>
  <c r="E1953"/>
  <c r="F1953"/>
  <c r="G1953"/>
  <c r="H1953"/>
  <c r="D1954"/>
  <c r="E1954"/>
  <c r="F1954"/>
  <c r="G1954"/>
  <c r="H1954"/>
  <c r="D1955"/>
  <c r="E1955"/>
  <c r="F1955"/>
  <c r="G1955"/>
  <c r="H1955"/>
  <c r="D1956"/>
  <c r="E1956"/>
  <c r="F1956"/>
  <c r="G1956"/>
  <c r="H1956"/>
  <c r="D1957"/>
  <c r="E1957"/>
  <c r="F1957"/>
  <c r="G1957"/>
  <c r="H1957"/>
  <c r="D1958"/>
  <c r="E1958"/>
  <c r="F1958"/>
  <c r="G1958"/>
  <c r="H1958"/>
  <c r="D1959"/>
  <c r="E1959"/>
  <c r="F1959"/>
  <c r="G1959"/>
  <c r="H1959"/>
  <c r="D1960"/>
  <c r="E1960"/>
  <c r="F1960"/>
  <c r="G1960"/>
  <c r="H1960"/>
  <c r="D1961"/>
  <c r="E1961"/>
  <c r="F1961"/>
  <c r="G1961"/>
  <c r="H1961"/>
  <c r="D1962"/>
  <c r="E1962"/>
  <c r="F1962"/>
  <c r="G1962"/>
  <c r="H1962"/>
  <c r="D1963"/>
  <c r="E1963"/>
  <c r="F1963"/>
  <c r="G1963"/>
  <c r="H1963"/>
  <c r="D1964"/>
  <c r="E1964"/>
  <c r="F1964"/>
  <c r="G1964"/>
  <c r="H1964"/>
  <c r="D1965"/>
  <c r="E1965"/>
  <c r="F1965"/>
  <c r="G1965"/>
  <c r="H1965"/>
  <c r="D1966"/>
  <c r="E1966"/>
  <c r="F1966"/>
  <c r="G1966"/>
  <c r="H1966"/>
  <c r="D1967"/>
  <c r="E1967"/>
  <c r="F1967"/>
  <c r="G1967"/>
  <c r="H1967"/>
  <c r="D1968"/>
  <c r="E1968"/>
  <c r="F1968"/>
  <c r="G1968"/>
  <c r="H1968"/>
  <c r="D1969"/>
  <c r="E1969"/>
  <c r="F1969"/>
  <c r="G1969"/>
  <c r="H1969"/>
  <c r="D1970"/>
  <c r="E1970"/>
  <c r="F1970"/>
  <c r="G1970"/>
  <c r="H1970"/>
  <c r="D1971"/>
  <c r="E1971"/>
  <c r="F1971"/>
  <c r="G1971"/>
  <c r="H1971"/>
  <c r="D1972"/>
  <c r="E1972"/>
  <c r="F1972"/>
  <c r="G1972"/>
  <c r="H1972"/>
  <c r="D1973"/>
  <c r="E1973"/>
  <c r="F1973"/>
  <c r="G1973"/>
  <c r="H1973"/>
  <c r="D1974"/>
  <c r="E1974"/>
  <c r="F1974"/>
  <c r="G1974"/>
  <c r="H1974"/>
  <c r="D1975"/>
  <c r="E1975"/>
  <c r="F1975"/>
  <c r="G1975"/>
  <c r="H1975"/>
  <c r="D1976"/>
  <c r="E1976"/>
  <c r="F1976"/>
  <c r="G1976"/>
  <c r="H1976"/>
  <c r="D1977"/>
  <c r="E1977"/>
  <c r="F1977"/>
  <c r="G1977"/>
  <c r="H1977"/>
  <c r="D1978"/>
  <c r="E1978"/>
  <c r="F1978"/>
  <c r="G1978"/>
  <c r="H1978"/>
  <c r="D1979"/>
  <c r="E1979"/>
  <c r="F1979"/>
  <c r="G1979"/>
  <c r="H1979"/>
  <c r="D1980"/>
  <c r="E1980"/>
  <c r="F1980"/>
  <c r="G1980"/>
  <c r="H1980"/>
  <c r="D1981"/>
  <c r="E1981"/>
  <c r="F1981"/>
  <c r="G1981"/>
  <c r="H1981"/>
  <c r="D1982"/>
  <c r="E1982"/>
  <c r="F1982"/>
  <c r="G1982"/>
  <c r="H1982"/>
  <c r="D1983"/>
  <c r="E1983"/>
  <c r="F1983"/>
  <c r="G1983"/>
  <c r="H1983"/>
  <c r="D1985"/>
  <c r="E1985"/>
  <c r="F1985"/>
  <c r="G1985"/>
  <c r="H1985"/>
  <c r="D1986"/>
  <c r="E1986"/>
  <c r="F1986"/>
  <c r="G1986"/>
  <c r="H1986"/>
  <c r="D1987"/>
  <c r="E1987"/>
  <c r="F1987"/>
  <c r="G1987"/>
  <c r="H1987"/>
  <c r="D1988"/>
  <c r="E1988"/>
  <c r="F1988"/>
  <c r="G1988"/>
  <c r="H1988"/>
  <c r="D1989"/>
  <c r="E1989"/>
  <c r="F1989"/>
  <c r="G1989"/>
  <c r="H1989"/>
  <c r="D1990"/>
  <c r="E1990"/>
  <c r="F1990"/>
  <c r="G1990"/>
  <c r="H1990"/>
  <c r="D1991"/>
  <c r="E1991"/>
  <c r="F1991"/>
  <c r="G1991"/>
  <c r="H1991"/>
  <c r="D1992"/>
  <c r="E1992"/>
  <c r="F1992"/>
  <c r="G1992"/>
  <c r="H1992"/>
  <c r="D1993"/>
  <c r="E1993"/>
  <c r="F1993"/>
  <c r="G1993"/>
  <c r="H1993"/>
  <c r="D1994"/>
  <c r="E1994"/>
  <c r="F1994"/>
  <c r="G1994"/>
  <c r="H1994"/>
  <c r="D1995"/>
  <c r="E1995"/>
  <c r="F1995"/>
  <c r="G1995"/>
  <c r="H1995"/>
  <c r="D1996"/>
  <c r="E1996"/>
  <c r="F1996"/>
  <c r="G1996"/>
  <c r="H1996"/>
  <c r="D1997"/>
  <c r="E1997"/>
  <c r="F1997"/>
  <c r="G1997"/>
  <c r="H1997"/>
  <c r="D1998"/>
  <c r="E1998"/>
  <c r="F1998"/>
  <c r="G1998"/>
  <c r="H1998"/>
  <c r="D1999"/>
  <c r="E1999"/>
  <c r="F1999"/>
  <c r="G1999"/>
  <c r="H1999"/>
  <c r="D2000"/>
  <c r="E2000"/>
  <c r="F2000"/>
  <c r="G2000"/>
  <c r="H2000"/>
  <c r="D2001"/>
  <c r="E2001"/>
  <c r="F2001"/>
  <c r="G2001"/>
  <c r="H2001"/>
  <c r="D2002"/>
  <c r="E2002"/>
  <c r="F2002"/>
  <c r="G2002"/>
  <c r="H2002"/>
  <c r="D2003"/>
  <c r="E2003"/>
  <c r="F2003"/>
  <c r="G2003"/>
  <c r="H2003"/>
  <c r="D2004"/>
  <c r="E2004"/>
  <c r="F2004"/>
  <c r="G2004"/>
  <c r="H2004"/>
  <c r="D2005"/>
  <c r="E2005"/>
  <c r="F2005"/>
  <c r="G2005"/>
  <c r="H2005"/>
  <c r="D2006"/>
  <c r="E2006"/>
  <c r="F2006"/>
  <c r="G2006"/>
  <c r="H2006"/>
  <c r="D2007"/>
  <c r="E2007"/>
  <c r="F2007"/>
  <c r="G2007"/>
  <c r="H2007"/>
  <c r="D2008"/>
  <c r="E2008"/>
  <c r="F2008"/>
  <c r="G2008"/>
  <c r="H2008"/>
  <c r="D2009"/>
  <c r="E2009"/>
  <c r="F2009"/>
  <c r="G2009"/>
  <c r="H2009"/>
  <c r="D2010"/>
  <c r="E2010"/>
  <c r="F2010"/>
  <c r="G2010"/>
  <c r="H2010"/>
  <c r="D2011"/>
  <c r="E2011"/>
  <c r="F2011"/>
  <c r="G2011"/>
  <c r="H2011"/>
  <c r="D2012"/>
  <c r="E2012"/>
  <c r="F2012"/>
  <c r="G2012"/>
  <c r="H2012"/>
  <c r="D2013"/>
  <c r="E2013"/>
  <c r="F2013"/>
  <c r="G2013"/>
  <c r="H2013"/>
  <c r="D2014"/>
  <c r="E2014"/>
  <c r="F2014"/>
  <c r="G2014"/>
  <c r="H2014"/>
  <c r="D2015"/>
  <c r="E2015"/>
  <c r="F2015"/>
  <c r="G2015"/>
  <c r="H2015"/>
  <c r="D2016"/>
  <c r="E2016"/>
  <c r="F2016"/>
  <c r="G2016"/>
  <c r="H2016"/>
  <c r="D2017"/>
  <c r="E2017"/>
  <c r="F2017"/>
  <c r="G2017"/>
  <c r="H2017"/>
  <c r="D2018"/>
  <c r="E2018"/>
  <c r="F2018"/>
  <c r="G2018"/>
  <c r="H2018"/>
  <c r="D2019"/>
  <c r="E2019"/>
  <c r="F2019"/>
  <c r="G2019"/>
  <c r="H2019"/>
  <c r="D2020"/>
  <c r="E2020"/>
  <c r="F2020"/>
  <c r="G2020"/>
  <c r="H2020"/>
  <c r="D2023"/>
  <c r="E2023"/>
  <c r="F2023"/>
  <c r="G2023"/>
  <c r="H2023"/>
  <c r="D2024"/>
  <c r="E2024"/>
  <c r="F2024"/>
  <c r="G2024"/>
  <c r="H2024"/>
  <c r="D2025"/>
  <c r="E2025"/>
  <c r="F2025"/>
  <c r="G2025"/>
  <c r="H2025"/>
  <c r="D2026"/>
  <c r="E2026"/>
  <c r="F2026"/>
  <c r="G2026"/>
  <c r="H2026"/>
  <c r="D2027"/>
  <c r="E2027"/>
  <c r="F2027"/>
  <c r="G2027"/>
  <c r="H2027"/>
  <c r="D2028"/>
  <c r="E2028"/>
  <c r="F2028"/>
  <c r="G2028"/>
  <c r="H2028"/>
  <c r="D2029"/>
  <c r="E2029"/>
  <c r="F2029"/>
  <c r="G2029"/>
  <c r="H2029"/>
  <c r="D2030"/>
  <c r="E2030"/>
  <c r="F2030"/>
  <c r="G2030"/>
  <c r="H2030"/>
  <c r="D2031"/>
  <c r="E2031"/>
  <c r="F2031"/>
  <c r="G2031"/>
  <c r="H2031"/>
  <c r="D2032"/>
  <c r="E2032"/>
  <c r="F2032"/>
  <c r="G2032"/>
  <c r="H2032"/>
  <c r="D2033"/>
  <c r="E2033"/>
  <c r="F2033"/>
  <c r="G2033"/>
  <c r="H2033"/>
  <c r="D2034"/>
  <c r="E2034"/>
  <c r="F2034"/>
  <c r="G2034"/>
  <c r="H2034"/>
  <c r="D2035"/>
  <c r="E2035"/>
  <c r="F2035"/>
  <c r="G2035"/>
  <c r="H2035"/>
  <c r="D2036"/>
  <c r="E2036"/>
  <c r="F2036"/>
  <c r="G2036"/>
  <c r="H2036"/>
  <c r="D2041"/>
  <c r="E2041"/>
  <c r="F2041"/>
  <c r="G2041"/>
  <c r="H2041"/>
  <c r="D2042"/>
  <c r="E2042"/>
  <c r="F2042"/>
  <c r="G2042"/>
  <c r="H2042"/>
  <c r="D2043"/>
  <c r="E2043"/>
  <c r="F2043"/>
  <c r="G2043"/>
  <c r="H2043"/>
  <c r="D2044"/>
  <c r="E2044"/>
  <c r="F2044"/>
  <c r="G2044"/>
  <c r="H2044"/>
  <c r="D2045"/>
  <c r="E2045"/>
  <c r="F2045"/>
  <c r="G2045"/>
  <c r="H2045"/>
  <c r="D2047"/>
  <c r="E2047"/>
  <c r="F2047"/>
  <c r="G2047"/>
  <c r="H2047"/>
  <c r="D2048"/>
  <c r="E2048"/>
  <c r="F2048"/>
  <c r="G2048"/>
  <c r="H2048"/>
  <c r="D2049"/>
  <c r="E2049"/>
  <c r="F2049"/>
  <c r="G2049"/>
  <c r="H2049"/>
  <c r="D2050"/>
  <c r="E2050"/>
  <c r="F2050"/>
  <c r="G2050"/>
  <c r="H2050"/>
  <c r="D2051"/>
  <c r="E2051"/>
  <c r="F2051"/>
  <c r="G2051"/>
  <c r="H2051"/>
  <c r="D2052"/>
  <c r="E2052"/>
  <c r="F2052"/>
  <c r="G2052"/>
  <c r="H2052"/>
  <c r="D2053"/>
  <c r="E2053"/>
  <c r="F2053"/>
  <c r="G2053"/>
  <c r="H2053"/>
  <c r="D2054"/>
  <c r="E2054"/>
  <c r="F2054"/>
  <c r="G2054"/>
  <c r="H2054"/>
  <c r="D2055"/>
  <c r="E2055"/>
  <c r="F2055"/>
  <c r="G2055"/>
  <c r="H2055"/>
  <c r="D2056"/>
  <c r="E2056"/>
  <c r="F2056"/>
  <c r="G2056"/>
  <c r="H2056"/>
  <c r="D2057"/>
  <c r="E2057"/>
  <c r="F2057"/>
  <c r="G2057"/>
  <c r="H2057"/>
  <c r="D2058"/>
  <c r="E2058"/>
  <c r="F2058"/>
  <c r="G2058"/>
  <c r="H2058"/>
  <c r="D2059"/>
  <c r="E2059"/>
  <c r="F2059"/>
  <c r="G2059"/>
  <c r="H2059"/>
  <c r="D2060"/>
  <c r="E2060"/>
  <c r="F2060"/>
  <c r="G2060"/>
  <c r="H2060"/>
  <c r="D2061"/>
  <c r="E2061"/>
  <c r="F2061"/>
  <c r="G2061"/>
  <c r="H2061"/>
  <c r="D2062"/>
  <c r="E2062"/>
  <c r="F2062"/>
  <c r="G2062"/>
  <c r="H2062"/>
  <c r="D2063"/>
  <c r="E2063"/>
  <c r="F2063"/>
  <c r="G2063"/>
  <c r="H2063"/>
  <c r="D2064"/>
  <c r="E2064"/>
  <c r="F2064"/>
  <c r="G2064"/>
  <c r="H2064"/>
  <c r="D2078"/>
  <c r="E2078"/>
  <c r="F2078"/>
  <c r="G2078"/>
  <c r="H2078"/>
  <c r="D2079"/>
  <c r="E2079"/>
  <c r="F2079"/>
  <c r="G2079"/>
  <c r="H2079"/>
  <c r="D2080"/>
  <c r="E2080"/>
  <c r="F2080"/>
  <c r="G2080"/>
  <c r="H2080"/>
  <c r="D2081"/>
  <c r="E2081"/>
  <c r="F2081"/>
  <c r="G2081"/>
  <c r="H2081"/>
  <c r="D2082"/>
  <c r="E2082"/>
  <c r="F2082"/>
  <c r="G2082"/>
  <c r="H2082"/>
  <c r="D2083"/>
  <c r="E2083"/>
  <c r="F2083"/>
  <c r="G2083"/>
  <c r="H2083"/>
  <c r="D2084"/>
  <c r="E2084"/>
  <c r="F2084"/>
  <c r="G2084"/>
  <c r="H2084"/>
  <c r="D2085"/>
  <c r="E2085"/>
  <c r="F2085"/>
  <c r="G2085"/>
  <c r="H2085"/>
  <c r="D2086"/>
  <c r="E2086"/>
  <c r="F2086"/>
  <c r="G2086"/>
  <c r="H2086"/>
  <c r="D2087"/>
  <c r="E2087"/>
  <c r="F2087"/>
  <c r="G2087"/>
  <c r="H2087"/>
  <c r="D2088"/>
  <c r="E2088"/>
  <c r="F2088"/>
  <c r="G2088"/>
  <c r="H2088"/>
  <c r="D2089"/>
  <c r="E2089"/>
  <c r="F2089"/>
  <c r="G2089"/>
  <c r="H2089"/>
  <c r="D2090"/>
  <c r="E2090"/>
  <c r="F2090"/>
  <c r="G2090"/>
  <c r="H2090"/>
  <c r="D2091"/>
  <c r="E2091"/>
  <c r="F2091"/>
  <c r="G2091"/>
  <c r="H2091"/>
  <c r="D2092"/>
  <c r="E2092"/>
  <c r="F2092"/>
  <c r="G2092"/>
  <c r="H2092"/>
  <c r="D2104"/>
  <c r="E2104"/>
  <c r="F2104"/>
  <c r="G2104"/>
  <c r="H2104"/>
  <c r="D2105"/>
  <c r="E2105"/>
  <c r="F2105"/>
  <c r="G2105"/>
  <c r="H2105"/>
  <c r="D2106"/>
  <c r="E2106"/>
  <c r="F2106"/>
  <c r="G2106"/>
  <c r="H2106"/>
  <c r="D2107"/>
  <c r="E2107"/>
  <c r="F2107"/>
  <c r="G2107"/>
  <c r="H2107"/>
  <c r="D2108"/>
  <c r="E2108"/>
  <c r="F2108"/>
  <c r="G2108"/>
  <c r="H2108"/>
  <c r="D2109"/>
  <c r="E2109"/>
  <c r="F2109"/>
  <c r="G2109"/>
  <c r="H2109"/>
  <c r="D2110"/>
  <c r="E2110"/>
  <c r="F2110"/>
  <c r="G2110"/>
  <c r="H2110"/>
  <c r="D2111"/>
  <c r="E2111"/>
  <c r="F2111"/>
  <c r="G2111"/>
  <c r="H2111"/>
  <c r="D2112"/>
  <c r="E2112"/>
  <c r="F2112"/>
  <c r="G2112"/>
  <c r="H2112"/>
  <c r="D2113"/>
  <c r="E2113"/>
  <c r="F2113"/>
  <c r="G2113"/>
  <c r="H2113"/>
  <c r="D2114"/>
  <c r="E2114"/>
  <c r="F2114"/>
  <c r="G2114"/>
  <c r="H2114"/>
  <c r="D2125"/>
  <c r="E2125"/>
  <c r="F2125"/>
  <c r="G2125"/>
  <c r="H2125"/>
  <c r="D2126"/>
  <c r="E2126"/>
  <c r="F2126"/>
  <c r="G2126"/>
  <c r="H2126"/>
  <c r="D2127"/>
  <c r="E2127"/>
  <c r="F2127"/>
  <c r="G2127"/>
  <c r="H2127"/>
  <c r="D2128"/>
  <c r="E2128"/>
  <c r="F2128"/>
  <c r="G2128"/>
  <c r="H2128"/>
  <c r="D2129"/>
  <c r="E2129"/>
  <c r="F2129"/>
  <c r="G2129"/>
  <c r="H2129"/>
  <c r="D2130"/>
  <c r="E2130"/>
  <c r="F2130"/>
  <c r="G2130"/>
  <c r="H2130"/>
  <c r="D2134"/>
  <c r="E2134"/>
  <c r="F2134"/>
  <c r="G2134"/>
  <c r="H2134"/>
  <c r="D2135"/>
  <c r="E2135"/>
  <c r="F2135"/>
  <c r="G2135"/>
  <c r="H2135"/>
  <c r="D2136"/>
  <c r="E2136"/>
  <c r="F2136"/>
  <c r="G2136"/>
  <c r="H2136"/>
  <c r="D2137"/>
  <c r="E2137"/>
  <c r="F2137"/>
  <c r="G2137"/>
  <c r="H2137"/>
  <c r="D2138"/>
  <c r="E2138"/>
  <c r="F2138"/>
  <c r="G2138"/>
  <c r="H2138"/>
  <c r="D2139"/>
  <c r="E2139"/>
  <c r="F2139"/>
  <c r="G2139"/>
  <c r="H2139"/>
  <c r="D2140"/>
  <c r="E2140"/>
  <c r="F2140"/>
  <c r="G2140"/>
  <c r="H2140"/>
  <c r="D2141"/>
  <c r="E2141"/>
  <c r="F2141"/>
  <c r="G2141"/>
  <c r="H2141"/>
  <c r="D2142"/>
  <c r="E2142"/>
  <c r="F2142"/>
  <c r="G2142"/>
  <c r="H2142"/>
  <c r="D2143"/>
  <c r="E2143"/>
  <c r="F2143"/>
  <c r="G2143"/>
  <c r="H2143"/>
  <c r="D2144"/>
  <c r="E2144"/>
  <c r="F2144"/>
  <c r="G2144"/>
  <c r="H2144"/>
  <c r="D2145"/>
  <c r="E2145"/>
  <c r="F2145"/>
  <c r="G2145"/>
  <c r="H2145"/>
  <c r="D2146"/>
  <c r="E2146"/>
  <c r="F2146"/>
  <c r="G2146"/>
  <c r="H2146"/>
  <c r="D2147"/>
  <c r="E2147"/>
  <c r="F2147"/>
  <c r="G2147"/>
  <c r="H2147"/>
  <c r="D2148"/>
  <c r="E2148"/>
  <c r="F2148"/>
  <c r="G2148"/>
  <c r="H2148"/>
  <c r="D2149"/>
  <c r="E2149"/>
  <c r="F2149"/>
  <c r="G2149"/>
  <c r="H2149"/>
  <c r="D2150"/>
  <c r="E2150"/>
  <c r="F2150"/>
  <c r="G2150"/>
  <c r="H2150"/>
  <c r="D2151"/>
  <c r="E2151"/>
  <c r="F2151"/>
  <c r="G2151"/>
  <c r="H2151"/>
  <c r="D2152"/>
  <c r="E2152"/>
  <c r="F2152"/>
  <c r="G2152"/>
  <c r="H2152"/>
  <c r="D2153"/>
  <c r="E2153"/>
  <c r="F2153"/>
  <c r="G2153"/>
  <c r="H2153"/>
  <c r="D2154"/>
  <c r="E2154"/>
  <c r="F2154"/>
  <c r="G2154"/>
  <c r="H2154"/>
  <c r="D2155"/>
  <c r="E2155"/>
  <c r="F2155"/>
  <c r="G2155"/>
  <c r="H2155"/>
  <c r="D2168"/>
  <c r="E2168"/>
  <c r="F2168"/>
  <c r="G2168"/>
  <c r="H2168"/>
  <c r="D2169"/>
  <c r="E2169"/>
  <c r="F2169"/>
  <c r="G2169"/>
  <c r="H2169"/>
  <c r="D2170"/>
  <c r="E2170"/>
  <c r="F2170"/>
  <c r="G2170"/>
  <c r="H2170"/>
  <c r="D2171"/>
  <c r="E2171"/>
  <c r="F2171"/>
  <c r="G2171"/>
  <c r="H2171"/>
  <c r="D2172"/>
  <c r="E2172"/>
  <c r="F2172"/>
  <c r="G2172"/>
  <c r="H2172"/>
  <c r="D2173"/>
  <c r="E2173"/>
  <c r="F2173"/>
  <c r="G2173"/>
  <c r="H2173"/>
  <c r="D2174"/>
  <c r="E2174"/>
  <c r="F2174"/>
  <c r="G2174"/>
  <c r="H2174"/>
  <c r="D2175"/>
  <c r="E2175"/>
  <c r="F2175"/>
  <c r="G2175"/>
  <c r="H2175"/>
  <c r="D2176"/>
  <c r="E2176"/>
  <c r="F2176"/>
  <c r="G2176"/>
  <c r="H2176"/>
  <c r="D2177"/>
  <c r="E2177"/>
  <c r="F2177"/>
  <c r="G2177"/>
  <c r="H2177"/>
  <c r="D2178"/>
  <c r="E2178"/>
  <c r="F2178"/>
  <c r="G2178"/>
  <c r="H2178"/>
  <c r="D2179"/>
  <c r="E2179"/>
  <c r="F2179"/>
  <c r="G2179"/>
  <c r="H2179"/>
  <c r="D2180"/>
  <c r="E2180"/>
  <c r="F2180"/>
  <c r="G2180"/>
  <c r="H2180"/>
  <c r="D2181"/>
  <c r="E2181"/>
  <c r="F2181"/>
  <c r="G2181"/>
  <c r="H2181"/>
  <c r="D2182"/>
  <c r="E2182"/>
  <c r="F2182"/>
  <c r="G2182"/>
  <c r="H2182"/>
  <c r="D2183"/>
  <c r="E2183"/>
  <c r="F2183"/>
  <c r="G2183"/>
  <c r="H2183"/>
  <c r="D2184"/>
  <c r="E2184"/>
  <c r="F2184"/>
  <c r="G2184"/>
  <c r="H2184"/>
  <c r="D2185"/>
  <c r="E2185"/>
  <c r="F2185"/>
  <c r="G2185"/>
  <c r="H2185"/>
  <c r="D2186"/>
  <c r="E2186"/>
  <c r="F2186"/>
  <c r="G2186"/>
  <c r="H2186"/>
  <c r="D2187"/>
  <c r="E2187"/>
  <c r="F2187"/>
  <c r="G2187"/>
  <c r="H2187"/>
  <c r="D2195"/>
  <c r="E2195"/>
  <c r="F2195"/>
  <c r="G2195"/>
  <c r="H2195"/>
  <c r="D2196"/>
  <c r="E2196"/>
  <c r="F2196"/>
  <c r="G2196"/>
  <c r="H2196"/>
  <c r="D2197"/>
  <c r="E2197"/>
  <c r="F2197"/>
  <c r="G2197"/>
  <c r="H2197"/>
  <c r="D2198"/>
  <c r="E2198"/>
  <c r="F2198"/>
  <c r="G2198"/>
  <c r="H2198"/>
  <c r="D2199"/>
  <c r="E2199"/>
  <c r="F2199"/>
  <c r="G2199"/>
  <c r="H2199"/>
  <c r="D2200"/>
  <c r="E2200"/>
  <c r="F2200"/>
  <c r="G2200"/>
  <c r="H2200"/>
  <c r="D2201"/>
  <c r="E2201"/>
  <c r="F2201"/>
  <c r="G2201"/>
  <c r="H2201"/>
  <c r="D2202"/>
  <c r="E2202"/>
  <c r="F2202"/>
  <c r="G2202"/>
  <c r="H2202"/>
  <c r="D2203"/>
  <c r="E2203"/>
  <c r="F2203"/>
  <c r="G2203"/>
  <c r="H2203"/>
  <c r="D2204"/>
  <c r="E2204"/>
  <c r="F2204"/>
  <c r="G2204"/>
  <c r="H2204"/>
  <c r="D2250"/>
  <c r="E2250"/>
  <c r="F2250"/>
  <c r="G2250"/>
  <c r="H2250"/>
  <c r="D2251"/>
  <c r="E2251"/>
  <c r="F2251"/>
  <c r="G2251"/>
  <c r="H2251"/>
  <c r="D2253"/>
  <c r="E2253"/>
  <c r="F2253"/>
  <c r="G2253"/>
  <c r="H2253"/>
  <c r="D2254"/>
  <c r="E2254"/>
  <c r="F2254"/>
  <c r="G2254"/>
  <c r="H2254"/>
  <c r="D2271"/>
  <c r="E2271"/>
  <c r="F2271"/>
  <c r="G2271"/>
  <c r="H2271"/>
  <c r="D2272"/>
  <c r="E2272"/>
  <c r="F2272"/>
  <c r="G2272"/>
  <c r="H2272"/>
  <c r="D2273"/>
  <c r="E2273"/>
  <c r="F2273"/>
  <c r="G2273"/>
  <c r="H2273"/>
  <c r="D2274"/>
  <c r="E2274"/>
  <c r="F2274"/>
  <c r="G2274"/>
  <c r="H2274"/>
  <c r="D2275"/>
  <c r="E2275"/>
  <c r="F2275"/>
  <c r="G2275"/>
  <c r="H2275"/>
  <c r="D2276"/>
  <c r="E2276"/>
  <c r="F2276"/>
  <c r="G2276"/>
  <c r="H2276"/>
  <c r="D2277"/>
  <c r="E2277"/>
  <c r="F2277"/>
  <c r="G2277"/>
  <c r="H2277"/>
  <c r="D2278"/>
  <c r="E2278"/>
  <c r="F2278"/>
  <c r="G2278"/>
  <c r="H2278"/>
  <c r="D2279"/>
  <c r="E2279"/>
  <c r="F2279"/>
  <c r="G2279"/>
  <c r="H2279"/>
  <c r="D2280"/>
  <c r="E2280"/>
  <c r="F2280"/>
  <c r="G2280"/>
  <c r="H2280"/>
  <c r="D2281"/>
  <c r="E2281"/>
  <c r="F2281"/>
  <c r="G2281"/>
  <c r="H2281"/>
  <c r="D2282"/>
  <c r="E2282"/>
  <c r="F2282"/>
  <c r="G2282"/>
  <c r="H2282"/>
  <c r="D2283"/>
  <c r="E2283"/>
  <c r="F2283"/>
  <c r="G2283"/>
  <c r="H2283"/>
  <c r="D2284"/>
  <c r="E2284"/>
  <c r="F2284"/>
  <c r="G2284"/>
  <c r="H2284"/>
  <c r="D2285"/>
  <c r="E2285"/>
  <c r="F2285"/>
  <c r="G2285"/>
  <c r="H2285"/>
  <c r="D2286"/>
  <c r="E2286"/>
  <c r="F2286"/>
  <c r="G2286"/>
  <c r="H2286"/>
  <c r="D2287"/>
  <c r="E2287"/>
  <c r="F2287"/>
  <c r="G2287"/>
  <c r="H2287"/>
  <c r="D2288"/>
  <c r="E2288"/>
  <c r="F2288"/>
  <c r="G2288"/>
  <c r="H2288"/>
  <c r="D2289"/>
  <c r="E2289"/>
  <c r="F2289"/>
  <c r="G2289"/>
  <c r="H2289"/>
  <c r="D2290"/>
  <c r="E2290"/>
  <c r="F2290"/>
  <c r="G2290"/>
  <c r="H2290"/>
  <c r="D2291"/>
  <c r="E2291"/>
  <c r="F2291"/>
  <c r="G2291"/>
  <c r="H2291"/>
  <c r="D2292"/>
  <c r="E2292"/>
  <c r="F2292"/>
  <c r="G2292"/>
  <c r="H2292"/>
  <c r="D2293"/>
  <c r="E2293"/>
  <c r="F2293"/>
  <c r="G2293"/>
  <c r="H2293"/>
  <c r="D2294"/>
  <c r="E2294"/>
  <c r="F2294"/>
  <c r="G2294"/>
  <c r="H2294"/>
  <c r="D2295"/>
  <c r="E2295"/>
  <c r="F2295"/>
  <c r="G2295"/>
  <c r="H2295"/>
  <c r="D2296"/>
  <c r="E2296"/>
  <c r="F2296"/>
  <c r="G2296"/>
  <c r="H2296"/>
  <c r="D2297"/>
  <c r="E2297"/>
  <c r="F2297"/>
  <c r="G2297"/>
  <c r="H2297"/>
  <c r="D2298"/>
  <c r="E2298"/>
  <c r="F2298"/>
  <c r="G2298"/>
  <c r="H2298"/>
  <c r="D2299"/>
  <c r="E2299"/>
  <c r="F2299"/>
  <c r="G2299"/>
  <c r="H2299"/>
  <c r="D2300"/>
  <c r="E2300"/>
  <c r="F2300"/>
  <c r="G2300"/>
  <c r="H2300"/>
  <c r="D2301"/>
  <c r="E2301"/>
  <c r="F2301"/>
  <c r="G2301"/>
  <c r="H2301"/>
  <c r="D2302"/>
  <c r="E2302"/>
  <c r="F2302"/>
  <c r="G2302"/>
  <c r="H2302"/>
  <c r="D2303"/>
  <c r="E2303"/>
  <c r="F2303"/>
  <c r="G2303"/>
  <c r="H2303"/>
  <c r="D2304"/>
  <c r="E2304"/>
  <c r="F2304"/>
  <c r="G2304"/>
  <c r="H2304"/>
  <c r="D2305"/>
  <c r="E2305"/>
  <c r="F2305"/>
  <c r="G2305"/>
  <c r="H2305"/>
  <c r="D2306"/>
  <c r="E2306"/>
  <c r="F2306"/>
  <c r="G2306"/>
  <c r="H2306"/>
  <c r="D2320"/>
  <c r="E2320"/>
  <c r="F2320"/>
  <c r="G2320"/>
  <c r="H2320"/>
  <c r="D2321"/>
  <c r="E2321"/>
  <c r="F2321"/>
  <c r="G2321"/>
  <c r="H2321"/>
  <c r="D2322"/>
  <c r="E2322"/>
  <c r="F2322"/>
  <c r="G2322"/>
  <c r="H2322"/>
  <c r="D2323"/>
  <c r="E2323"/>
  <c r="F2323"/>
  <c r="G2323"/>
  <c r="H2323"/>
  <c r="D2324"/>
  <c r="E2324"/>
  <c r="F2324"/>
  <c r="G2324"/>
  <c r="H2324"/>
  <c r="D2325"/>
  <c r="E2325"/>
  <c r="F2325"/>
  <c r="G2325"/>
  <c r="H2325"/>
  <c r="D2326"/>
  <c r="E2326"/>
  <c r="F2326"/>
  <c r="G2326"/>
  <c r="H2326"/>
  <c r="D2327"/>
  <c r="E2327"/>
  <c r="F2327"/>
  <c r="G2327"/>
  <c r="H2327"/>
  <c r="D2328"/>
  <c r="E2328"/>
  <c r="F2328"/>
  <c r="G2328"/>
  <c r="H2328"/>
  <c r="D2329"/>
  <c r="E2329"/>
  <c r="F2329"/>
  <c r="G2329"/>
  <c r="H2329"/>
  <c r="D2330"/>
  <c r="E2330"/>
  <c r="F2330"/>
  <c r="G2330"/>
  <c r="H2330"/>
  <c r="D2331"/>
  <c r="E2331"/>
  <c r="F2331"/>
  <c r="G2331"/>
  <c r="H2331"/>
  <c r="D2332"/>
  <c r="E2332"/>
  <c r="F2332"/>
  <c r="G2332"/>
  <c r="H2332"/>
  <c r="D2333"/>
  <c r="E2333"/>
  <c r="F2333"/>
  <c r="G2333"/>
  <c r="H2333"/>
  <c r="D2334"/>
  <c r="E2334"/>
  <c r="F2334"/>
  <c r="G2334"/>
  <c r="H2334"/>
  <c r="D2335"/>
  <c r="E2335"/>
  <c r="F2335"/>
  <c r="G2335"/>
  <c r="H2335"/>
  <c r="D2336"/>
  <c r="E2336"/>
  <c r="F2336"/>
  <c r="G2336"/>
  <c r="H2336"/>
  <c r="D2337"/>
  <c r="E2337"/>
  <c r="F2337"/>
  <c r="G2337"/>
  <c r="H2337"/>
  <c r="D2338"/>
  <c r="E2338"/>
  <c r="F2338"/>
  <c r="G2338"/>
  <c r="H2338"/>
  <c r="D2339"/>
  <c r="E2339"/>
  <c r="F2339"/>
  <c r="G2339"/>
  <c r="H2339"/>
  <c r="D2340"/>
  <c r="E2340"/>
  <c r="F2340"/>
  <c r="G2340"/>
  <c r="H2340"/>
  <c r="D2341"/>
  <c r="E2341"/>
  <c r="F2341"/>
  <c r="G2341"/>
  <c r="H2341"/>
  <c r="D2342"/>
  <c r="E2342"/>
  <c r="F2342"/>
  <c r="G2342"/>
  <c r="H2342"/>
  <c r="D2343"/>
  <c r="E2343"/>
  <c r="F2343"/>
  <c r="G2343"/>
  <c r="H2343"/>
  <c r="D2344"/>
  <c r="E2344"/>
  <c r="F2344"/>
  <c r="G2344"/>
  <c r="H2344"/>
  <c r="D2345"/>
  <c r="E2345"/>
  <c r="F2345"/>
  <c r="G2345"/>
  <c r="H2345"/>
  <c r="D2346"/>
  <c r="E2346"/>
  <c r="F2346"/>
  <c r="G2346"/>
  <c r="H2346"/>
  <c r="D2347"/>
  <c r="E2347"/>
  <c r="F2347"/>
  <c r="G2347"/>
  <c r="H2347"/>
  <c r="D2348"/>
  <c r="E2348"/>
  <c r="F2348"/>
  <c r="G2348"/>
  <c r="H2348"/>
  <c r="D2349"/>
  <c r="E2349"/>
  <c r="F2349"/>
  <c r="G2349"/>
  <c r="H2349"/>
  <c r="D2350"/>
  <c r="E2350"/>
  <c r="F2350"/>
  <c r="G2350"/>
  <c r="H2350"/>
  <c r="D2351"/>
  <c r="E2351"/>
  <c r="F2351"/>
  <c r="G2351"/>
  <c r="H2351"/>
  <c r="D2352"/>
  <c r="E2352"/>
  <c r="F2352"/>
  <c r="G2352"/>
  <c r="H2352"/>
  <c r="D2353"/>
  <c r="E2353"/>
  <c r="F2353"/>
  <c r="G2353"/>
  <c r="H2353"/>
  <c r="D2354"/>
  <c r="E2354"/>
  <c r="F2354"/>
  <c r="G2354"/>
  <c r="H2354"/>
  <c r="D2355"/>
  <c r="E2355"/>
  <c r="F2355"/>
  <c r="G2355"/>
  <c r="H2355"/>
  <c r="D2356"/>
  <c r="E2356"/>
  <c r="F2356"/>
  <c r="G2356"/>
  <c r="H2356"/>
  <c r="D2357"/>
  <c r="E2357"/>
  <c r="F2357"/>
  <c r="G2357"/>
  <c r="H2357"/>
  <c r="D2358"/>
  <c r="E2358"/>
  <c r="F2358"/>
  <c r="G2358"/>
  <c r="H2358"/>
  <c r="D2359"/>
  <c r="E2359"/>
  <c r="F2359"/>
  <c r="G2359"/>
  <c r="H2359"/>
  <c r="D2360"/>
  <c r="E2360"/>
  <c r="F2360"/>
  <c r="G2360"/>
  <c r="H2360"/>
  <c r="D2361"/>
  <c r="E2361"/>
  <c r="F2361"/>
  <c r="G2361"/>
  <c r="H2361"/>
  <c r="D2362"/>
  <c r="E2362"/>
  <c r="F2362"/>
  <c r="G2362"/>
  <c r="H2362"/>
  <c r="D2363"/>
  <c r="E2363"/>
  <c r="F2363"/>
  <c r="G2363"/>
  <c r="H2363"/>
  <c r="D2364"/>
  <c r="E2364"/>
  <c r="F2364"/>
  <c r="G2364"/>
  <c r="H2364"/>
  <c r="D2365"/>
  <c r="E2365"/>
  <c r="F2365"/>
  <c r="G2365"/>
  <c r="H2365"/>
  <c r="D2366"/>
  <c r="E2366"/>
  <c r="F2366"/>
  <c r="G2366"/>
  <c r="H2366"/>
  <c r="D2367"/>
  <c r="E2367"/>
  <c r="F2367"/>
  <c r="G2367"/>
  <c r="H2367"/>
  <c r="D2375"/>
  <c r="E2375"/>
  <c r="F2375"/>
  <c r="G2375"/>
  <c r="H2375"/>
  <c r="D2376"/>
  <c r="E2376"/>
  <c r="F2376"/>
  <c r="G2376"/>
  <c r="H2376"/>
  <c r="D2377"/>
  <c r="E2377"/>
  <c r="F2377"/>
  <c r="G2377"/>
  <c r="H2377"/>
  <c r="D2378"/>
  <c r="E2378"/>
  <c r="F2378"/>
  <c r="G2378"/>
  <c r="H2378"/>
  <c r="D2379"/>
  <c r="E2379"/>
  <c r="F2379"/>
  <c r="G2379"/>
  <c r="H2379"/>
  <c r="D2380"/>
  <c r="E2380"/>
  <c r="F2380"/>
  <c r="G2380"/>
  <c r="H2380"/>
  <c r="D2381"/>
  <c r="E2381"/>
  <c r="F2381"/>
  <c r="G2381"/>
  <c r="H2381"/>
  <c r="D2389"/>
  <c r="E2389"/>
  <c r="F2389"/>
  <c r="G2389"/>
  <c r="H2389"/>
  <c r="D2390"/>
  <c r="E2390"/>
  <c r="F2390"/>
  <c r="G2390"/>
  <c r="H2390"/>
  <c r="D2391"/>
  <c r="E2391"/>
  <c r="F2391"/>
  <c r="G2391"/>
  <c r="H2391"/>
  <c r="D2392"/>
  <c r="E2392"/>
  <c r="F2392"/>
  <c r="G2392"/>
  <c r="H2392"/>
  <c r="D2393"/>
  <c r="E2393"/>
  <c r="F2393"/>
  <c r="G2393"/>
  <c r="H2393"/>
  <c r="D2394"/>
  <c r="E2394"/>
  <c r="F2394"/>
  <c r="G2394"/>
  <c r="H2394"/>
  <c r="D2395"/>
  <c r="E2395"/>
  <c r="F2395"/>
  <c r="G2395"/>
  <c r="H2395"/>
  <c r="D2396"/>
  <c r="E2396"/>
  <c r="F2396"/>
  <c r="G2396"/>
  <c r="H2396"/>
  <c r="D2397"/>
  <c r="E2397"/>
  <c r="F2397"/>
  <c r="G2397"/>
  <c r="H2397"/>
  <c r="D2398"/>
  <c r="E2398"/>
  <c r="F2398"/>
  <c r="G2398"/>
  <c r="H2398"/>
  <c r="D2400"/>
  <c r="E2400"/>
  <c r="F2400"/>
  <c r="G2400"/>
  <c r="H2400"/>
  <c r="D2401"/>
  <c r="E2401"/>
  <c r="F2401"/>
  <c r="G2401"/>
  <c r="H2401"/>
  <c r="D2402"/>
  <c r="E2402"/>
  <c r="F2402"/>
  <c r="G2402"/>
  <c r="H2402"/>
  <c r="D2403"/>
  <c r="E2403"/>
  <c r="F2403"/>
  <c r="G2403"/>
  <c r="H2403"/>
  <c r="D2404"/>
  <c r="E2404"/>
  <c r="F2404"/>
  <c r="G2404"/>
  <c r="H2404"/>
  <c r="D2405"/>
  <c r="E2405"/>
  <c r="F2405"/>
  <c r="G2405"/>
  <c r="H2405"/>
  <c r="D2406"/>
  <c r="E2406"/>
  <c r="F2406"/>
  <c r="G2406"/>
  <c r="H2406"/>
  <c r="D2407"/>
  <c r="E2407"/>
  <c r="F2407"/>
  <c r="G2407"/>
  <c r="H2407"/>
  <c r="D2408"/>
  <c r="E2408"/>
  <c r="F2408"/>
  <c r="G2408"/>
  <c r="H2408"/>
  <c r="D2409"/>
  <c r="E2409"/>
  <c r="F2409"/>
  <c r="G2409"/>
  <c r="H2409"/>
  <c r="D2410"/>
  <c r="E2410"/>
  <c r="F2410"/>
  <c r="G2410"/>
  <c r="H2410"/>
  <c r="D2413"/>
  <c r="E2413"/>
  <c r="F2413"/>
  <c r="G2413"/>
  <c r="H2413"/>
  <c r="D2414"/>
  <c r="E2414"/>
  <c r="F2414"/>
  <c r="G2414"/>
  <c r="H2414"/>
  <c r="D2417"/>
  <c r="E2417"/>
  <c r="F2417"/>
  <c r="G2417"/>
  <c r="H2417"/>
  <c r="D2418"/>
  <c r="E2418"/>
  <c r="F2418"/>
  <c r="G2418"/>
  <c r="H2418"/>
  <c r="D2419"/>
  <c r="E2419"/>
  <c r="F2419"/>
  <c r="G2419"/>
  <c r="H2419"/>
  <c r="D2420"/>
  <c r="E2420"/>
  <c r="F2420"/>
  <c r="G2420"/>
  <c r="H2420"/>
  <c r="D2421"/>
  <c r="E2421"/>
  <c r="F2421"/>
  <c r="G2421"/>
  <c r="H2421"/>
  <c r="D2422"/>
  <c r="E2422"/>
  <c r="F2422"/>
  <c r="G2422"/>
  <c r="H2422"/>
  <c r="D2423"/>
  <c r="E2423"/>
  <c r="F2423"/>
  <c r="G2423"/>
  <c r="H2423"/>
  <c r="D2424"/>
  <c r="E2424"/>
  <c r="F2424"/>
  <c r="G2424"/>
  <c r="H2424"/>
  <c r="D2425"/>
  <c r="E2425"/>
  <c r="F2425"/>
  <c r="G2425"/>
  <c r="H2425"/>
  <c r="D2426"/>
  <c r="E2426"/>
  <c r="F2426"/>
  <c r="G2426"/>
  <c r="H2426"/>
  <c r="D2427"/>
  <c r="E2427"/>
  <c r="F2427"/>
  <c r="G2427"/>
  <c r="H2427"/>
  <c r="D2428"/>
  <c r="E2428"/>
  <c r="F2428"/>
  <c r="G2428"/>
  <c r="H2428"/>
  <c r="D2429"/>
  <c r="E2429"/>
  <c r="F2429"/>
  <c r="G2429"/>
  <c r="H2429"/>
  <c r="D2430"/>
  <c r="E2430"/>
  <c r="F2430"/>
  <c r="G2430"/>
  <c r="H2430"/>
  <c r="D2431"/>
  <c r="E2431"/>
  <c r="F2431"/>
  <c r="G2431"/>
  <c r="H2431"/>
  <c r="D2432"/>
  <c r="E2432"/>
  <c r="F2432"/>
  <c r="G2432"/>
  <c r="H2432"/>
  <c r="D2433"/>
  <c r="E2433"/>
  <c r="F2433"/>
  <c r="G2433"/>
  <c r="H2433"/>
  <c r="D2434"/>
  <c r="E2434"/>
  <c r="F2434"/>
  <c r="G2434"/>
  <c r="H2434"/>
  <c r="D2435"/>
  <c r="E2435"/>
  <c r="F2435"/>
  <c r="G2435"/>
  <c r="H2435"/>
  <c r="D2436"/>
  <c r="E2436"/>
  <c r="F2436"/>
  <c r="G2436"/>
  <c r="H2436"/>
  <c r="D2437"/>
  <c r="E2437"/>
  <c r="F2437"/>
  <c r="G2437"/>
  <c r="H2437"/>
  <c r="D2438"/>
  <c r="E2438"/>
  <c r="F2438"/>
  <c r="G2438"/>
  <c r="H2438"/>
  <c r="D2439"/>
  <c r="E2439"/>
  <c r="F2439"/>
  <c r="G2439"/>
  <c r="H2439"/>
  <c r="D2440"/>
  <c r="E2440"/>
  <c r="F2440"/>
  <c r="G2440"/>
  <c r="H2440"/>
  <c r="D2441"/>
  <c r="E2441"/>
  <c r="F2441"/>
  <c r="G2441"/>
  <c r="H2441"/>
  <c r="D2442"/>
  <c r="E2442"/>
  <c r="F2442"/>
  <c r="G2442"/>
  <c r="H2442"/>
  <c r="D2443"/>
  <c r="E2443"/>
  <c r="F2443"/>
  <c r="G2443"/>
  <c r="H2443"/>
  <c r="D2444"/>
  <c r="E2444"/>
  <c r="F2444"/>
  <c r="G2444"/>
  <c r="H2444"/>
  <c r="D2445"/>
  <c r="E2445"/>
  <c r="F2445"/>
  <c r="G2445"/>
  <c r="H2445"/>
  <c r="D2451"/>
  <c r="E2451"/>
  <c r="F2451"/>
  <c r="G2451"/>
  <c r="H2451"/>
  <c r="D2452"/>
  <c r="E2452"/>
  <c r="F2452"/>
  <c r="G2452"/>
  <c r="H2452"/>
  <c r="D2453"/>
  <c r="E2453"/>
  <c r="F2453"/>
  <c r="G2453"/>
  <c r="H2453"/>
  <c r="D2454"/>
  <c r="E2454"/>
  <c r="F2454"/>
  <c r="G2454"/>
  <c r="H2454"/>
  <c r="D2455"/>
  <c r="E2455"/>
  <c r="F2455"/>
  <c r="G2455"/>
  <c r="H2455"/>
  <c r="D2456"/>
  <c r="E2456"/>
  <c r="F2456"/>
  <c r="G2456"/>
  <c r="H2456"/>
  <c r="D2457"/>
  <c r="E2457"/>
  <c r="F2457"/>
  <c r="G2457"/>
  <c r="H2457"/>
  <c r="D2458"/>
  <c r="E2458"/>
  <c r="F2458"/>
  <c r="G2458"/>
  <c r="H2458"/>
  <c r="D2459"/>
  <c r="E2459"/>
  <c r="F2459"/>
  <c r="G2459"/>
  <c r="H2459"/>
  <c r="D2460"/>
  <c r="E2460"/>
  <c r="F2460"/>
  <c r="G2460"/>
  <c r="H2460"/>
  <c r="D2461"/>
  <c r="E2461"/>
  <c r="F2461"/>
  <c r="G2461"/>
  <c r="H2461"/>
  <c r="D2462"/>
  <c r="E2462"/>
  <c r="F2462"/>
  <c r="G2462"/>
  <c r="H2462"/>
  <c r="D2463"/>
  <c r="E2463"/>
  <c r="F2463"/>
  <c r="G2463"/>
  <c r="H2463"/>
  <c r="D2464"/>
  <c r="E2464"/>
  <c r="F2464"/>
  <c r="G2464"/>
  <c r="H2464"/>
  <c r="D2465"/>
  <c r="E2465"/>
  <c r="F2465"/>
  <c r="G2465"/>
  <c r="H2465"/>
  <c r="D2466"/>
  <c r="E2466"/>
  <c r="F2466"/>
  <c r="G2466"/>
  <c r="H2466"/>
  <c r="D2467"/>
  <c r="E2467"/>
  <c r="F2467"/>
  <c r="G2467"/>
  <c r="H2467"/>
  <c r="D2468"/>
  <c r="E2468"/>
  <c r="F2468"/>
  <c r="G2468"/>
  <c r="H2468"/>
  <c r="D2469"/>
  <c r="E2469"/>
  <c r="F2469"/>
  <c r="G2469"/>
  <c r="H2469"/>
  <c r="D2470"/>
  <c r="E2470"/>
  <c r="F2470"/>
  <c r="G2470"/>
  <c r="H2470"/>
  <c r="D2471"/>
  <c r="E2471"/>
  <c r="F2471"/>
  <c r="G2471"/>
  <c r="H2471"/>
  <c r="D2472"/>
  <c r="E2472"/>
  <c r="F2472"/>
  <c r="G2472"/>
  <c r="H2472"/>
  <c r="D2473"/>
  <c r="E2473"/>
  <c r="F2473"/>
  <c r="G2473"/>
  <c r="H2473"/>
  <c r="D2474"/>
  <c r="E2474"/>
  <c r="F2474"/>
  <c r="G2474"/>
  <c r="H2474"/>
  <c r="D2475"/>
  <c r="E2475"/>
  <c r="F2475"/>
  <c r="G2475"/>
  <c r="H2475"/>
  <c r="D2476"/>
  <c r="E2476"/>
  <c r="F2476"/>
  <c r="G2476"/>
  <c r="H2476"/>
  <c r="D2477"/>
  <c r="E2477"/>
  <c r="F2477"/>
  <c r="G2477"/>
  <c r="H2477"/>
  <c r="D2485"/>
  <c r="E2485"/>
  <c r="F2485"/>
  <c r="G2485"/>
  <c r="H2485"/>
  <c r="D2486"/>
  <c r="E2486"/>
  <c r="F2486"/>
  <c r="G2486"/>
  <c r="H2486"/>
  <c r="D2487"/>
  <c r="E2487"/>
  <c r="F2487"/>
  <c r="G2487"/>
  <c r="H2487"/>
  <c r="D2488"/>
  <c r="E2488"/>
  <c r="F2488"/>
  <c r="G2488"/>
  <c r="H2488"/>
  <c r="D2489"/>
  <c r="E2489"/>
  <c r="F2489"/>
  <c r="G2489"/>
  <c r="H2489"/>
  <c r="D2491"/>
  <c r="E2491"/>
  <c r="F2491"/>
  <c r="G2491"/>
  <c r="H2491"/>
  <c r="D2492"/>
  <c r="E2492"/>
  <c r="F2492"/>
  <c r="G2492"/>
  <c r="H2492"/>
  <c r="D2493"/>
  <c r="E2493"/>
  <c r="F2493"/>
  <c r="G2493"/>
  <c r="H2493"/>
  <c r="D2494"/>
  <c r="E2494"/>
  <c r="F2494"/>
  <c r="G2494"/>
  <c r="H2494"/>
  <c r="D2495"/>
  <c r="E2495"/>
  <c r="F2495"/>
  <c r="G2495"/>
  <c r="H2495"/>
  <c r="D2496"/>
  <c r="E2496"/>
  <c r="F2496"/>
  <c r="G2496"/>
  <c r="H2496"/>
  <c r="D2498"/>
  <c r="E2498"/>
  <c r="F2498"/>
  <c r="G2498"/>
  <c r="H2498"/>
  <c r="D2499"/>
  <c r="E2499"/>
  <c r="F2499"/>
  <c r="G2499"/>
  <c r="H2499"/>
  <c r="D2500"/>
  <c r="E2500"/>
  <c r="F2500"/>
  <c r="G2500"/>
  <c r="H2500"/>
  <c r="D2501"/>
  <c r="E2501"/>
  <c r="F2501"/>
  <c r="G2501"/>
  <c r="H2501"/>
  <c r="D2502"/>
  <c r="E2502"/>
  <c r="F2502"/>
  <c r="G2502"/>
  <c r="H2502"/>
  <c r="D2503"/>
  <c r="E2503"/>
  <c r="F2503"/>
  <c r="G2503"/>
  <c r="H2503"/>
  <c r="D2504"/>
  <c r="E2504"/>
  <c r="F2504"/>
  <c r="G2504"/>
  <c r="H2504"/>
  <c r="D2505"/>
  <c r="E2505"/>
  <c r="F2505"/>
  <c r="G2505"/>
  <c r="H2505"/>
  <c r="D2506"/>
  <c r="E2506"/>
  <c r="F2506"/>
  <c r="G2506"/>
  <c r="H2506"/>
  <c r="D2507"/>
  <c r="E2507"/>
  <c r="F2507"/>
  <c r="G2507"/>
  <c r="H2507"/>
  <c r="D2508"/>
  <c r="E2508"/>
  <c r="F2508"/>
  <c r="G2508"/>
  <c r="H2508"/>
  <c r="D2509"/>
  <c r="E2509"/>
  <c r="F2509"/>
  <c r="G2509"/>
  <c r="H2509"/>
  <c r="D2510"/>
  <c r="E2510"/>
  <c r="F2510"/>
  <c r="G2510"/>
  <c r="H2510"/>
  <c r="D2511"/>
  <c r="E2511"/>
  <c r="F2511"/>
  <c r="G2511"/>
  <c r="H2511"/>
  <c r="D2512"/>
  <c r="E2512"/>
  <c r="F2512"/>
  <c r="G2512"/>
  <c r="H2512"/>
  <c r="D2513"/>
  <c r="E2513"/>
  <c r="F2513"/>
  <c r="G2513"/>
  <c r="H2513"/>
  <c r="D2514"/>
  <c r="E2514"/>
  <c r="F2514"/>
  <c r="G2514"/>
  <c r="H2514"/>
  <c r="D2515"/>
  <c r="E2515"/>
  <c r="F2515"/>
  <c r="G2515"/>
  <c r="H2515"/>
  <c r="D2516"/>
  <c r="E2516"/>
  <c r="F2516"/>
  <c r="G2516"/>
  <c r="H2516"/>
  <c r="D2517"/>
  <c r="E2517"/>
  <c r="F2517"/>
  <c r="G2517"/>
  <c r="H2517"/>
  <c r="D2518"/>
  <c r="E2518"/>
  <c r="F2518"/>
  <c r="G2518"/>
  <c r="H2518"/>
  <c r="D2519"/>
  <c r="E2519"/>
  <c r="F2519"/>
  <c r="G2519"/>
  <c r="H2519"/>
  <c r="D2520"/>
  <c r="E2520"/>
  <c r="F2520"/>
  <c r="G2520"/>
  <c r="H2520"/>
  <c r="D2521"/>
  <c r="E2521"/>
  <c r="F2521"/>
  <c r="G2521"/>
  <c r="H2521"/>
  <c r="D2523"/>
  <c r="E2523"/>
  <c r="F2523"/>
  <c r="G2523"/>
  <c r="H2523"/>
  <c r="D2524"/>
  <c r="E2524"/>
  <c r="F2524"/>
  <c r="G2524"/>
  <c r="H2524"/>
  <c r="D2525"/>
  <c r="E2525"/>
  <c r="F2525"/>
  <c r="G2525"/>
  <c r="H2525"/>
  <c r="D2526"/>
  <c r="E2526"/>
  <c r="F2526"/>
  <c r="G2526"/>
  <c r="H2526"/>
  <c r="D2527"/>
  <c r="E2527"/>
  <c r="F2527"/>
  <c r="G2527"/>
  <c r="H2527"/>
  <c r="D2528"/>
  <c r="E2528"/>
  <c r="F2528"/>
  <c r="G2528"/>
  <c r="H2528"/>
  <c r="D2529"/>
  <c r="E2529"/>
  <c r="F2529"/>
  <c r="G2529"/>
  <c r="H2529"/>
  <c r="D2536"/>
  <c r="E2536"/>
  <c r="F2536"/>
  <c r="G2536"/>
  <c r="H2536"/>
  <c r="D2537"/>
  <c r="E2537"/>
  <c r="F2537"/>
  <c r="G2537"/>
  <c r="H2537"/>
  <c r="D2538"/>
  <c r="E2538"/>
  <c r="F2538"/>
  <c r="G2538"/>
  <c r="H2538"/>
  <c r="D2539"/>
  <c r="E2539"/>
  <c r="F2539"/>
  <c r="G2539"/>
  <c r="H2539"/>
  <c r="D2540"/>
  <c r="E2540"/>
  <c r="F2540"/>
  <c r="G2540"/>
  <c r="H2540"/>
  <c r="D2541"/>
  <c r="E2541"/>
  <c r="F2541"/>
  <c r="G2541"/>
  <c r="H2541"/>
  <c r="D2542"/>
  <c r="E2542"/>
  <c r="F2542"/>
  <c r="G2542"/>
  <c r="H2542"/>
  <c r="D2543"/>
  <c r="E2543"/>
  <c r="F2543"/>
  <c r="G2543"/>
  <c r="H2543"/>
  <c r="D2544"/>
  <c r="E2544"/>
  <c r="F2544"/>
  <c r="G2544"/>
  <c r="H2544"/>
  <c r="D2545"/>
  <c r="E2545"/>
  <c r="F2545"/>
  <c r="G2545"/>
  <c r="H2545"/>
  <c r="D2546"/>
  <c r="E2546"/>
  <c r="F2546"/>
  <c r="G2546"/>
  <c r="H2546"/>
  <c r="D2547"/>
  <c r="E2547"/>
  <c r="F2547"/>
  <c r="G2547"/>
  <c r="H2547"/>
  <c r="D2563"/>
  <c r="E2563"/>
  <c r="F2563"/>
  <c r="G2563"/>
  <c r="H2563"/>
  <c r="D2564"/>
  <c r="E2564"/>
  <c r="F2564"/>
  <c r="G2564"/>
  <c r="H2564"/>
  <c r="D2565"/>
  <c r="E2565"/>
  <c r="F2565"/>
  <c r="G2565"/>
  <c r="H2565"/>
  <c r="D2566"/>
  <c r="E2566"/>
  <c r="F2566"/>
  <c r="G2566"/>
  <c r="H2566"/>
  <c r="D2567"/>
  <c r="E2567"/>
  <c r="F2567"/>
  <c r="G2567"/>
  <c r="H2567"/>
  <c r="D2568"/>
  <c r="E2568"/>
  <c r="F2568"/>
  <c r="G2568"/>
  <c r="H2568"/>
  <c r="D2569"/>
  <c r="E2569"/>
  <c r="F2569"/>
  <c r="G2569"/>
  <c r="H2569"/>
  <c r="D2575"/>
  <c r="E2575"/>
  <c r="F2575"/>
  <c r="G2575"/>
  <c r="H2575"/>
  <c r="D2576"/>
  <c r="E2576"/>
  <c r="F2576"/>
  <c r="G2576"/>
  <c r="H2576"/>
  <c r="D2577"/>
  <c r="E2577"/>
  <c r="F2577"/>
  <c r="G2577"/>
  <c r="H2577"/>
  <c r="D2578"/>
  <c r="E2578"/>
  <c r="F2578"/>
  <c r="G2578"/>
  <c r="H2578"/>
  <c r="D2579"/>
  <c r="E2579"/>
  <c r="F2579"/>
  <c r="G2579"/>
  <c r="H2579"/>
  <c r="D2580"/>
  <c r="E2580"/>
  <c r="F2580"/>
  <c r="G2580"/>
  <c r="H2580"/>
  <c r="D2581"/>
  <c r="E2581"/>
  <c r="F2581"/>
  <c r="G2581"/>
  <c r="H2581"/>
  <c r="D2582"/>
  <c r="E2582"/>
  <c r="F2582"/>
  <c r="G2582"/>
  <c r="H2582"/>
  <c r="D2583"/>
  <c r="E2583"/>
  <c r="F2583"/>
  <c r="G2583"/>
  <c r="H2583"/>
  <c r="D2584"/>
  <c r="E2584"/>
  <c r="F2584"/>
  <c r="G2584"/>
  <c r="H2584"/>
  <c r="D2585"/>
  <c r="E2585"/>
  <c r="F2585"/>
  <c r="G2585"/>
  <c r="H2585"/>
  <c r="D2586"/>
  <c r="E2586"/>
  <c r="F2586"/>
  <c r="G2586"/>
  <c r="H2586"/>
  <c r="D2587"/>
  <c r="E2587"/>
  <c r="F2587"/>
  <c r="G2587"/>
  <c r="H2587"/>
  <c r="D2588"/>
  <c r="E2588"/>
  <c r="F2588"/>
  <c r="G2588"/>
  <c r="H2588"/>
  <c r="D2589"/>
  <c r="E2589"/>
  <c r="F2589"/>
  <c r="G2589"/>
  <c r="H2589"/>
  <c r="D2590"/>
  <c r="E2590"/>
  <c r="F2590"/>
  <c r="G2590"/>
  <c r="H2590"/>
  <c r="D2591"/>
  <c r="E2591"/>
  <c r="F2591"/>
  <c r="G2591"/>
  <c r="H2591"/>
  <c r="D2592"/>
  <c r="E2592"/>
  <c r="F2592"/>
  <c r="G2592"/>
  <c r="H2592"/>
  <c r="D2593"/>
  <c r="E2593"/>
  <c r="F2593"/>
  <c r="G2593"/>
  <c r="H2593"/>
  <c r="D2594"/>
  <c r="E2594"/>
  <c r="F2594"/>
  <c r="G2594"/>
  <c r="H2594"/>
  <c r="D2595"/>
  <c r="E2595"/>
  <c r="F2595"/>
  <c r="G2595"/>
  <c r="H2595"/>
  <c r="D2596"/>
  <c r="E2596"/>
  <c r="F2596"/>
  <c r="G2596"/>
  <c r="H2596"/>
  <c r="D2597"/>
  <c r="E2597"/>
  <c r="F2597"/>
  <c r="G2597"/>
  <c r="H2597"/>
  <c r="D2598"/>
  <c r="E2598"/>
  <c r="F2598"/>
  <c r="G2598"/>
  <c r="H2598"/>
  <c r="D2599"/>
  <c r="E2599"/>
  <c r="F2599"/>
  <c r="G2599"/>
  <c r="H2599"/>
  <c r="D2600"/>
  <c r="E2600"/>
  <c r="F2600"/>
  <c r="G2600"/>
  <c r="H2600"/>
  <c r="D2601"/>
  <c r="E2601"/>
  <c r="F2601"/>
  <c r="G2601"/>
  <c r="H2601"/>
  <c r="D2602"/>
  <c r="E2602"/>
  <c r="F2602"/>
  <c r="G2602"/>
  <c r="H2602"/>
  <c r="D2603"/>
  <c r="E2603"/>
  <c r="F2603"/>
  <c r="G2603"/>
  <c r="H2603"/>
  <c r="D2608"/>
  <c r="E2608"/>
  <c r="F2608"/>
  <c r="G2608"/>
  <c r="H2608"/>
  <c r="D2609"/>
  <c r="E2609"/>
  <c r="F2609"/>
  <c r="G2609"/>
  <c r="H2609"/>
  <c r="D2610"/>
  <c r="E2610"/>
  <c r="F2610"/>
  <c r="G2610"/>
  <c r="H2610"/>
  <c r="D2611"/>
  <c r="E2611"/>
  <c r="F2611"/>
  <c r="G2611"/>
  <c r="H2611"/>
  <c r="D2612"/>
  <c r="E2612"/>
  <c r="F2612"/>
  <c r="G2612"/>
  <c r="H2612"/>
  <c r="D2613"/>
  <c r="E2613"/>
  <c r="F2613"/>
  <c r="G2613"/>
  <c r="H2613"/>
  <c r="D2614"/>
  <c r="E2614"/>
  <c r="F2614"/>
  <c r="G2614"/>
  <c r="H2614"/>
  <c r="D2615"/>
  <c r="E2615"/>
  <c r="F2615"/>
  <c r="G2615"/>
  <c r="H2615"/>
  <c r="D2616"/>
  <c r="E2616"/>
  <c r="F2616"/>
  <c r="G2616"/>
  <c r="H2616"/>
  <c r="D2617"/>
  <c r="E2617"/>
  <c r="F2617"/>
  <c r="G2617"/>
  <c r="H2617"/>
  <c r="D2618"/>
  <c r="E2618"/>
  <c r="F2618"/>
  <c r="G2618"/>
  <c r="H2618"/>
  <c r="D2626"/>
  <c r="E2626"/>
  <c r="F2626"/>
  <c r="G2626"/>
  <c r="H2626"/>
  <c r="D2627"/>
  <c r="E2627"/>
  <c r="F2627"/>
  <c r="G2627"/>
  <c r="H2627"/>
  <c r="D2628"/>
  <c r="E2628"/>
  <c r="F2628"/>
  <c r="G2628"/>
  <c r="H2628"/>
  <c r="D2629"/>
  <c r="E2629"/>
  <c r="F2629"/>
  <c r="G2629"/>
  <c r="H2629"/>
  <c r="D2630"/>
  <c r="E2630"/>
  <c r="F2630"/>
  <c r="G2630"/>
  <c r="H2630"/>
  <c r="D2631"/>
  <c r="E2631"/>
  <c r="F2631"/>
  <c r="G2631"/>
  <c r="H2631"/>
  <c r="D2632"/>
  <c r="E2632"/>
  <c r="F2632"/>
  <c r="G2632"/>
  <c r="H2632"/>
  <c r="D2633"/>
  <c r="E2633"/>
  <c r="F2633"/>
  <c r="G2633"/>
  <c r="H2633"/>
  <c r="D2634"/>
  <c r="E2634"/>
  <c r="F2634"/>
  <c r="G2634"/>
  <c r="H2634"/>
  <c r="D2635"/>
  <c r="E2635"/>
  <c r="F2635"/>
  <c r="G2635"/>
  <c r="H2635"/>
  <c r="D2636"/>
  <c r="E2636"/>
  <c r="F2636"/>
  <c r="G2636"/>
  <c r="H2636"/>
  <c r="D2637"/>
  <c r="E2637"/>
  <c r="F2637"/>
  <c r="G2637"/>
  <c r="H2637"/>
  <c r="D2638"/>
  <c r="E2638"/>
  <c r="F2638"/>
  <c r="G2638"/>
  <c r="H2638"/>
  <c r="D2639"/>
  <c r="E2639"/>
  <c r="F2639"/>
  <c r="G2639"/>
  <c r="H2639"/>
  <c r="D2640"/>
  <c r="E2640"/>
  <c r="F2640"/>
  <c r="G2640"/>
  <c r="H2640"/>
  <c r="D2641"/>
  <c r="E2641"/>
  <c r="F2641"/>
  <c r="G2641"/>
  <c r="H2641"/>
  <c r="D2642"/>
  <c r="E2642"/>
  <c r="F2642"/>
  <c r="G2642"/>
  <c r="H2642"/>
  <c r="D2649"/>
  <c r="E2649"/>
  <c r="F2649"/>
  <c r="G2649"/>
  <c r="H2649"/>
  <c r="D2650"/>
  <c r="E2650"/>
  <c r="F2650"/>
  <c r="G2650"/>
  <c r="H2650"/>
  <c r="D2651"/>
  <c r="E2651"/>
  <c r="F2651"/>
  <c r="G2651"/>
  <c r="H2651"/>
  <c r="D2652"/>
  <c r="E2652"/>
  <c r="F2652"/>
  <c r="G2652"/>
  <c r="H2652"/>
  <c r="D2653"/>
  <c r="E2653"/>
  <c r="F2653"/>
  <c r="G2653"/>
  <c r="H2653"/>
  <c r="D2654"/>
  <c r="E2654"/>
  <c r="F2654"/>
  <c r="G2654"/>
  <c r="H2654"/>
  <c r="D2655"/>
  <c r="E2655"/>
  <c r="F2655"/>
  <c r="G2655"/>
  <c r="H2655"/>
  <c r="D2656"/>
  <c r="E2656"/>
  <c r="F2656"/>
  <c r="G2656"/>
  <c r="H2656"/>
  <c r="D2657"/>
  <c r="E2657"/>
  <c r="F2657"/>
  <c r="G2657"/>
  <c r="H2657"/>
  <c r="D2658"/>
  <c r="E2658"/>
  <c r="F2658"/>
  <c r="G2658"/>
  <c r="H2658"/>
  <c r="D2659"/>
  <c r="E2659"/>
  <c r="F2659"/>
  <c r="G2659"/>
  <c r="H2659"/>
  <c r="D2660"/>
  <c r="E2660"/>
  <c r="F2660"/>
  <c r="G2660"/>
  <c r="H2660"/>
  <c r="D2661"/>
  <c r="E2661"/>
  <c r="F2661"/>
  <c r="G2661"/>
  <c r="H2661"/>
  <c r="D2662"/>
  <c r="E2662"/>
  <c r="F2662"/>
  <c r="G2662"/>
  <c r="H2662"/>
  <c r="D2663"/>
  <c r="E2663"/>
  <c r="F2663"/>
  <c r="G2663"/>
  <c r="H2663"/>
  <c r="D2664"/>
  <c r="E2664"/>
  <c r="F2664"/>
  <c r="G2664"/>
  <c r="H2664"/>
  <c r="D2665"/>
  <c r="E2665"/>
  <c r="F2665"/>
  <c r="G2665"/>
  <c r="H2665"/>
  <c r="D2666"/>
  <c r="E2666"/>
  <c r="F2666"/>
  <c r="G2666"/>
  <c r="H2666"/>
  <c r="D2667"/>
  <c r="E2667"/>
  <c r="F2667"/>
  <c r="G2667"/>
  <c r="H2667"/>
  <c r="D2668"/>
  <c r="E2668"/>
  <c r="F2668"/>
  <c r="G2668"/>
  <c r="H2668"/>
  <c r="D2669"/>
  <c r="E2669"/>
  <c r="F2669"/>
  <c r="G2669"/>
  <c r="H2669"/>
  <c r="D2670"/>
  <c r="E2670"/>
  <c r="F2670"/>
  <c r="G2670"/>
  <c r="H2670"/>
  <c r="D2671"/>
  <c r="E2671"/>
  <c r="F2671"/>
  <c r="G2671"/>
  <c r="H2671"/>
  <c r="D2672"/>
  <c r="E2672"/>
  <c r="F2672"/>
  <c r="G2672"/>
  <c r="H2672"/>
  <c r="D2673"/>
  <c r="E2673"/>
  <c r="F2673"/>
  <c r="G2673"/>
  <c r="H2673"/>
  <c r="D2674"/>
  <c r="E2674"/>
  <c r="F2674"/>
  <c r="G2674"/>
  <c r="H2674"/>
  <c r="D2675"/>
  <c r="E2675"/>
  <c r="F2675"/>
  <c r="G2675"/>
  <c r="H2675"/>
  <c r="D2676"/>
  <c r="E2676"/>
  <c r="F2676"/>
  <c r="G2676"/>
  <c r="H2676"/>
  <c r="D2677"/>
  <c r="E2677"/>
  <c r="F2677"/>
  <c r="G2677"/>
  <c r="H2677"/>
  <c r="D2678"/>
  <c r="E2678"/>
  <c r="F2678"/>
  <c r="G2678"/>
  <c r="H2678"/>
  <c r="D2679"/>
  <c r="E2679"/>
  <c r="F2679"/>
  <c r="G2679"/>
  <c r="H2679"/>
  <c r="D2680"/>
  <c r="E2680"/>
  <c r="F2680"/>
  <c r="G2680"/>
  <c r="H2680"/>
  <c r="D2681"/>
  <c r="E2681"/>
  <c r="F2681"/>
  <c r="G2681"/>
  <c r="H2681"/>
  <c r="D2682"/>
  <c r="E2682"/>
  <c r="F2682"/>
  <c r="G2682"/>
  <c r="H2682"/>
  <c r="D2683"/>
  <c r="E2683"/>
  <c r="F2683"/>
  <c r="G2683"/>
  <c r="H2683"/>
  <c r="D2684"/>
  <c r="E2684"/>
  <c r="F2684"/>
  <c r="G2684"/>
  <c r="H2684"/>
  <c r="D2685"/>
  <c r="E2685"/>
  <c r="F2685"/>
  <c r="G2685"/>
  <c r="H2685"/>
  <c r="D2686"/>
  <c r="E2686"/>
  <c r="F2686"/>
  <c r="G2686"/>
  <c r="H2686"/>
  <c r="D2687"/>
  <c r="E2687"/>
  <c r="F2687"/>
  <c r="G2687"/>
  <c r="H2687"/>
  <c r="D2688"/>
  <c r="E2688"/>
  <c r="F2688"/>
  <c r="G2688"/>
  <c r="H2688"/>
  <c r="D2689"/>
  <c r="E2689"/>
  <c r="F2689"/>
  <c r="G2689"/>
  <c r="H2689"/>
  <c r="D2690"/>
  <c r="E2690"/>
  <c r="F2690"/>
  <c r="G2690"/>
  <c r="H2690"/>
  <c r="D2691"/>
  <c r="E2691"/>
  <c r="F2691"/>
  <c r="G2691"/>
  <c r="H2691"/>
  <c r="D2692"/>
  <c r="E2692"/>
  <c r="F2692"/>
  <c r="G2692"/>
  <c r="H2692"/>
  <c r="D2693"/>
  <c r="E2693"/>
  <c r="F2693"/>
  <c r="G2693"/>
  <c r="H2693"/>
  <c r="D2694"/>
  <c r="E2694"/>
  <c r="F2694"/>
  <c r="G2694"/>
  <c r="H2694"/>
  <c r="D2695"/>
  <c r="E2695"/>
  <c r="F2695"/>
  <c r="G2695"/>
  <c r="H2695"/>
  <c r="D2696"/>
  <c r="E2696"/>
  <c r="F2696"/>
  <c r="G2696"/>
  <c r="H2696"/>
  <c r="D2713"/>
  <c r="E2713"/>
  <c r="F2713"/>
  <c r="G2713"/>
  <c r="H2713"/>
  <c r="D2714"/>
  <c r="E2714"/>
  <c r="F2714"/>
  <c r="G2714"/>
  <c r="H2714"/>
  <c r="D2715"/>
  <c r="E2715"/>
  <c r="F2715"/>
  <c r="G2715"/>
  <c r="H2715"/>
  <c r="D2716"/>
  <c r="E2716"/>
  <c r="F2716"/>
  <c r="G2716"/>
  <c r="H2716"/>
  <c r="D2717"/>
  <c r="E2717"/>
  <c r="F2717"/>
  <c r="G2717"/>
  <c r="H2717"/>
  <c r="D2718"/>
  <c r="E2718"/>
  <c r="F2718"/>
  <c r="G2718"/>
  <c r="H2718"/>
  <c r="D2719"/>
  <c r="E2719"/>
  <c r="F2719"/>
  <c r="G2719"/>
  <c r="H2719"/>
  <c r="D2720"/>
  <c r="E2720"/>
  <c r="F2720"/>
  <c r="G2720"/>
  <c r="H2720"/>
  <c r="D2721"/>
  <c r="E2721"/>
  <c r="F2721"/>
  <c r="G2721"/>
  <c r="H2721"/>
  <c r="D2722"/>
  <c r="E2722"/>
  <c r="F2722"/>
  <c r="G2722"/>
  <c r="H2722"/>
  <c r="D2723"/>
  <c r="E2723"/>
  <c r="F2723"/>
  <c r="G2723"/>
  <c r="H2723"/>
  <c r="D2724"/>
  <c r="E2724"/>
  <c r="F2724"/>
  <c r="G2724"/>
  <c r="H2724"/>
  <c r="D2725"/>
  <c r="E2725"/>
  <c r="F2725"/>
  <c r="G2725"/>
  <c r="H2725"/>
  <c r="D2726"/>
  <c r="E2726"/>
  <c r="F2726"/>
  <c r="G2726"/>
  <c r="H2726"/>
  <c r="D2727"/>
  <c r="E2727"/>
  <c r="F2727"/>
  <c r="G2727"/>
  <c r="H2727"/>
  <c r="D2728"/>
  <c r="E2728"/>
  <c r="F2728"/>
  <c r="G2728"/>
  <c r="H2728"/>
  <c r="D2729"/>
  <c r="E2729"/>
  <c r="F2729"/>
  <c r="G2729"/>
  <c r="H2729"/>
  <c r="D2730"/>
  <c r="E2730"/>
  <c r="F2730"/>
  <c r="G2730"/>
  <c r="H2730"/>
  <c r="D2731"/>
  <c r="E2731"/>
  <c r="F2731"/>
  <c r="G2731"/>
  <c r="H2731"/>
  <c r="D2732"/>
  <c r="E2732"/>
  <c r="F2732"/>
  <c r="G2732"/>
  <c r="H2732"/>
  <c r="D2733"/>
  <c r="E2733"/>
  <c r="F2733"/>
  <c r="G2733"/>
  <c r="H2733"/>
  <c r="D2734"/>
  <c r="E2734"/>
  <c r="F2734"/>
  <c r="G2734"/>
  <c r="H2734"/>
  <c r="D2735"/>
  <c r="E2735"/>
  <c r="F2735"/>
  <c r="G2735"/>
  <c r="H2735"/>
  <c r="D2736"/>
  <c r="E2736"/>
  <c r="F2736"/>
  <c r="G2736"/>
  <c r="H2736"/>
  <c r="D2737"/>
  <c r="E2737"/>
  <c r="F2737"/>
  <c r="G2737"/>
  <c r="H2737"/>
  <c r="D2738"/>
  <c r="E2738"/>
  <c r="F2738"/>
  <c r="G2738"/>
  <c r="H2738"/>
  <c r="D2739"/>
  <c r="E2739"/>
  <c r="F2739"/>
  <c r="G2739"/>
  <c r="H2739"/>
  <c r="D2740"/>
  <c r="E2740"/>
  <c r="F2740"/>
  <c r="G2740"/>
  <c r="H2740"/>
  <c r="D2741"/>
  <c r="E2741"/>
  <c r="F2741"/>
  <c r="G2741"/>
  <c r="H2741"/>
  <c r="D2742"/>
  <c r="E2742"/>
  <c r="F2742"/>
  <c r="G2742"/>
  <c r="H2742"/>
  <c r="D2743"/>
  <c r="E2743"/>
  <c r="F2743"/>
  <c r="G2743"/>
  <c r="H2743"/>
  <c r="D2744"/>
  <c r="E2744"/>
  <c r="F2744"/>
  <c r="G2744"/>
  <c r="H2744"/>
  <c r="D2745"/>
  <c r="E2745"/>
  <c r="F2745"/>
  <c r="G2745"/>
  <c r="H2745"/>
  <c r="D2746"/>
  <c r="E2746"/>
  <c r="F2746"/>
  <c r="G2746"/>
  <c r="H2746"/>
  <c r="D2747"/>
  <c r="E2747"/>
  <c r="F2747"/>
  <c r="G2747"/>
  <c r="H2747"/>
  <c r="D2748"/>
  <c r="E2748"/>
  <c r="F2748"/>
  <c r="G2748"/>
  <c r="H2748"/>
  <c r="D2749"/>
  <c r="E2749"/>
  <c r="F2749"/>
  <c r="G2749"/>
  <c r="H2749"/>
  <c r="D2750"/>
  <c r="E2750"/>
  <c r="F2750"/>
  <c r="G2750"/>
  <c r="H2750"/>
  <c r="D2776"/>
  <c r="E2776"/>
  <c r="F2776"/>
  <c r="G2776"/>
  <c r="H2776"/>
  <c r="D2777"/>
  <c r="E2777"/>
  <c r="F2777"/>
  <c r="G2777"/>
  <c r="H2777"/>
  <c r="D2778"/>
  <c r="E2778"/>
  <c r="F2778"/>
  <c r="G2778"/>
  <c r="H2778"/>
  <c r="D2779"/>
  <c r="E2779"/>
  <c r="F2779"/>
  <c r="G2779"/>
  <c r="H2779"/>
  <c r="D2780"/>
  <c r="E2780"/>
  <c r="F2780"/>
  <c r="G2780"/>
  <c r="H2780"/>
  <c r="D2781"/>
  <c r="E2781"/>
  <c r="F2781"/>
  <c r="G2781"/>
  <c r="H2781"/>
  <c r="D2782"/>
  <c r="E2782"/>
  <c r="F2782"/>
  <c r="G2782"/>
  <c r="H2782"/>
  <c r="D2783"/>
  <c r="E2783"/>
  <c r="F2783"/>
  <c r="G2783"/>
  <c r="H2783"/>
  <c r="D2784"/>
  <c r="E2784"/>
  <c r="F2784"/>
  <c r="G2784"/>
  <c r="H2784"/>
  <c r="D2786"/>
  <c r="E2786"/>
  <c r="F2786"/>
  <c r="G2786"/>
  <c r="H2786"/>
  <c r="D2787"/>
  <c r="E2787"/>
  <c r="F2787"/>
  <c r="G2787"/>
  <c r="H2787"/>
  <c r="D2788"/>
  <c r="E2788"/>
  <c r="F2788"/>
  <c r="G2788"/>
  <c r="H2788"/>
  <c r="D2789"/>
  <c r="E2789"/>
  <c r="F2789"/>
  <c r="G2789"/>
  <c r="H2789"/>
  <c r="D2790"/>
  <c r="E2790"/>
  <c r="F2790"/>
  <c r="G2790"/>
  <c r="H2790"/>
  <c r="D2791"/>
  <c r="E2791"/>
  <c r="F2791"/>
  <c r="G2791"/>
  <c r="H2791"/>
  <c r="D2792"/>
  <c r="E2792"/>
  <c r="F2792"/>
  <c r="G2792"/>
  <c r="H2792"/>
  <c r="D2793"/>
  <c r="E2793"/>
  <c r="F2793"/>
  <c r="G2793"/>
  <c r="H2793"/>
  <c r="D2794"/>
  <c r="E2794"/>
  <c r="F2794"/>
  <c r="G2794"/>
  <c r="H2794"/>
  <c r="D2795"/>
  <c r="E2795"/>
  <c r="F2795"/>
  <c r="G2795"/>
  <c r="H2795"/>
  <c r="D2848"/>
  <c r="E2848"/>
  <c r="F2848"/>
  <c r="G2848"/>
  <c r="H2848"/>
  <c r="D2849"/>
  <c r="E2849"/>
  <c r="F2849"/>
  <c r="G2849"/>
  <c r="H2849"/>
  <c r="D2850"/>
  <c r="E2850"/>
  <c r="F2850"/>
  <c r="G2850"/>
  <c r="H2850"/>
  <c r="D2851"/>
  <c r="E2851"/>
  <c r="F2851"/>
  <c r="G2851"/>
  <c r="H2851"/>
  <c r="D2852"/>
  <c r="E2852"/>
  <c r="F2852"/>
  <c r="G2852"/>
  <c r="H2852"/>
  <c r="D2853"/>
  <c r="E2853"/>
  <c r="F2853"/>
  <c r="G2853"/>
  <c r="H2853"/>
  <c r="D2854"/>
  <c r="E2854"/>
  <c r="F2854"/>
  <c r="G2854"/>
  <c r="H2854"/>
  <c r="D2855"/>
  <c r="E2855"/>
  <c r="F2855"/>
  <c r="G2855"/>
  <c r="H2855"/>
  <c r="D2856"/>
  <c r="E2856"/>
  <c r="F2856"/>
  <c r="G2856"/>
  <c r="H2856"/>
  <c r="D2857"/>
  <c r="E2857"/>
  <c r="F2857"/>
  <c r="G2857"/>
  <c r="H2857"/>
  <c r="D2858"/>
  <c r="E2858"/>
  <c r="F2858"/>
  <c r="G2858"/>
  <c r="H2858"/>
  <c r="D2859"/>
  <c r="E2859"/>
  <c r="F2859"/>
  <c r="G2859"/>
  <c r="H2859"/>
  <c r="D2860"/>
  <c r="E2860"/>
  <c r="F2860"/>
  <c r="G2860"/>
  <c r="H2860"/>
  <c r="D2861"/>
  <c r="E2861"/>
  <c r="F2861"/>
  <c r="G2861"/>
  <c r="H2861"/>
  <c r="D2862"/>
  <c r="E2862"/>
  <c r="F2862"/>
  <c r="G2862"/>
  <c r="H2862"/>
  <c r="D2863"/>
  <c r="E2863"/>
  <c r="F2863"/>
  <c r="G2863"/>
  <c r="H2863"/>
  <c r="D2864"/>
  <c r="E2864"/>
  <c r="F2864"/>
  <c r="G2864"/>
  <c r="H2864"/>
  <c r="D2865"/>
  <c r="E2865"/>
  <c r="F2865"/>
  <c r="G2865"/>
  <c r="H2865"/>
  <c r="D2866"/>
  <c r="E2866"/>
  <c r="F2866"/>
  <c r="G2866"/>
  <c r="H2866"/>
  <c r="D2867"/>
  <c r="E2867"/>
  <c r="F2867"/>
  <c r="G2867"/>
  <c r="H2867"/>
  <c r="D2868"/>
  <c r="E2868"/>
  <c r="F2868"/>
  <c r="G2868"/>
  <c r="H2868"/>
  <c r="D2869"/>
  <c r="E2869"/>
  <c r="F2869"/>
  <c r="G2869"/>
  <c r="H2869"/>
  <c r="D2870"/>
  <c r="E2870"/>
  <c r="F2870"/>
  <c r="G2870"/>
  <c r="H2870"/>
  <c r="D2871"/>
  <c r="E2871"/>
  <c r="F2871"/>
  <c r="G2871"/>
  <c r="H2871"/>
  <c r="D2872"/>
  <c r="E2872"/>
  <c r="F2872"/>
  <c r="G2872"/>
  <c r="H2872"/>
  <c r="D2873"/>
  <c r="E2873"/>
  <c r="F2873"/>
  <c r="G2873"/>
  <c r="H2873"/>
  <c r="D2876"/>
  <c r="E2876"/>
  <c r="F2876"/>
  <c r="G2876"/>
  <c r="H2876"/>
  <c r="D2877"/>
  <c r="E2877"/>
  <c r="F2877"/>
  <c r="G2877"/>
  <c r="H2877"/>
  <c r="D2878"/>
  <c r="E2878"/>
  <c r="F2878"/>
  <c r="G2878"/>
  <c r="H2878"/>
  <c r="D2879"/>
  <c r="E2879"/>
  <c r="F2879"/>
  <c r="G2879"/>
  <c r="H2879"/>
  <c r="D2880"/>
  <c r="E2880"/>
  <c r="F2880"/>
  <c r="G2880"/>
  <c r="H2880"/>
  <c r="D2881"/>
  <c r="E2881"/>
  <c r="F2881"/>
  <c r="G2881"/>
  <c r="H2881"/>
  <c r="D2882"/>
  <c r="E2882"/>
  <c r="F2882"/>
  <c r="G2882"/>
  <c r="H2882"/>
  <c r="D2885"/>
  <c r="E2885"/>
  <c r="F2885"/>
  <c r="G2885"/>
  <c r="H2885"/>
  <c r="D2886"/>
  <c r="E2886"/>
  <c r="F2886"/>
  <c r="G2886"/>
  <c r="H2886"/>
  <c r="D2887"/>
  <c r="E2887"/>
  <c r="F2887"/>
  <c r="G2887"/>
  <c r="H2887"/>
  <c r="D2888"/>
  <c r="E2888"/>
  <c r="F2888"/>
  <c r="G2888"/>
  <c r="H2888"/>
  <c r="D2889"/>
  <c r="E2889"/>
  <c r="F2889"/>
  <c r="G2889"/>
  <c r="H2889"/>
  <c r="D2890"/>
  <c r="E2890"/>
  <c r="F2890"/>
  <c r="G2890"/>
  <c r="H2890"/>
  <c r="D2891"/>
  <c r="E2891"/>
  <c r="F2891"/>
  <c r="G2891"/>
  <c r="H2891"/>
  <c r="D2892"/>
  <c r="E2892"/>
  <c r="F2892"/>
  <c r="G2892"/>
  <c r="H2892"/>
  <c r="D2893"/>
  <c r="E2893"/>
  <c r="F2893"/>
  <c r="G2893"/>
  <c r="H2893"/>
  <c r="D2894"/>
  <c r="E2894"/>
  <c r="F2894"/>
  <c r="G2894"/>
  <c r="H2894"/>
  <c r="D2895"/>
  <c r="E2895"/>
  <c r="F2895"/>
  <c r="G2895"/>
  <c r="H2895"/>
  <c r="D2896"/>
  <c r="E2896"/>
  <c r="F2896"/>
  <c r="G2896"/>
  <c r="H2896"/>
  <c r="D2897"/>
  <c r="E2897"/>
  <c r="F2897"/>
  <c r="G2897"/>
  <c r="H2897"/>
  <c r="D2899"/>
  <c r="E2899"/>
  <c r="F2899"/>
  <c r="G2899"/>
  <c r="H2899"/>
  <c r="D2900"/>
  <c r="E2900"/>
  <c r="F2900"/>
  <c r="G2900"/>
  <c r="H2900"/>
  <c r="D2901"/>
  <c r="E2901"/>
  <c r="F2901"/>
  <c r="G2901"/>
  <c r="H2901"/>
  <c r="D2902"/>
  <c r="E2902"/>
  <c r="F2902"/>
  <c r="G2902"/>
  <c r="H2902"/>
  <c r="D2903"/>
  <c r="E2903"/>
  <c r="F2903"/>
  <c r="G2903"/>
  <c r="H2903"/>
  <c r="D2904"/>
  <c r="E2904"/>
  <c r="F2904"/>
  <c r="G2904"/>
  <c r="H2904"/>
  <c r="D2905"/>
  <c r="E2905"/>
  <c r="F2905"/>
  <c r="G2905"/>
  <c r="H2905"/>
  <c r="D2906"/>
  <c r="E2906"/>
  <c r="F2906"/>
  <c r="G2906"/>
  <c r="H2906"/>
  <c r="D2907"/>
  <c r="E2907"/>
  <c r="F2907"/>
  <c r="G2907"/>
  <c r="H2907"/>
  <c r="D2908"/>
  <c r="E2908"/>
  <c r="F2908"/>
  <c r="G2908"/>
  <c r="H2908"/>
  <c r="D2909"/>
  <c r="E2909"/>
  <c r="F2909"/>
  <c r="G2909"/>
  <c r="H2909"/>
  <c r="D2910"/>
  <c r="E2910"/>
  <c r="F2910"/>
  <c r="G2910"/>
  <c r="H2910"/>
  <c r="D2911"/>
  <c r="E2911"/>
  <c r="F2911"/>
  <c r="G2911"/>
  <c r="H2911"/>
  <c r="D2912"/>
  <c r="E2912"/>
  <c r="F2912"/>
  <c r="G2912"/>
  <c r="H2912"/>
  <c r="D2913"/>
  <c r="E2913"/>
  <c r="F2913"/>
  <c r="G2913"/>
  <c r="H2913"/>
  <c r="D2914"/>
  <c r="E2914"/>
  <c r="F2914"/>
  <c r="G2914"/>
  <c r="H2914"/>
  <c r="D2915"/>
  <c r="E2915"/>
  <c r="F2915"/>
  <c r="G2915"/>
  <c r="H2915"/>
  <c r="D2916"/>
  <c r="E2916"/>
  <c r="F2916"/>
  <c r="G2916"/>
  <c r="H2916"/>
  <c r="D2917"/>
  <c r="E2917"/>
  <c r="F2917"/>
  <c r="G2917"/>
  <c r="H2917"/>
  <c r="D2918"/>
  <c r="E2918"/>
  <c r="F2918"/>
  <c r="G2918"/>
  <c r="H2918"/>
  <c r="D2919"/>
  <c r="E2919"/>
  <c r="F2919"/>
  <c r="G2919"/>
  <c r="H2919"/>
  <c r="D2920"/>
  <c r="E2920"/>
  <c r="F2920"/>
  <c r="G2920"/>
  <c r="H2920"/>
  <c r="D2921"/>
  <c r="E2921"/>
  <c r="F2921"/>
  <c r="G2921"/>
  <c r="H2921"/>
  <c r="D2922"/>
  <c r="E2922"/>
  <c r="F2922"/>
  <c r="G2922"/>
  <c r="H2922"/>
  <c r="D2923"/>
  <c r="E2923"/>
  <c r="F2923"/>
  <c r="G2923"/>
  <c r="H2923"/>
  <c r="D2924"/>
  <c r="E2924"/>
  <c r="F2924"/>
  <c r="G2924"/>
  <c r="H2924"/>
  <c r="D2925"/>
  <c r="E2925"/>
  <c r="F2925"/>
  <c r="G2925"/>
  <c r="H2925"/>
  <c r="D2926"/>
  <c r="E2926"/>
  <c r="F2926"/>
  <c r="G2926"/>
  <c r="H2926"/>
  <c r="D2927"/>
  <c r="E2927"/>
  <c r="F2927"/>
  <c r="G2927"/>
  <c r="H2927"/>
  <c r="D2928"/>
  <c r="E2928"/>
  <c r="F2928"/>
  <c r="G2928"/>
  <c r="H2928"/>
  <c r="D2929"/>
  <c r="E2929"/>
  <c r="F2929"/>
  <c r="G2929"/>
  <c r="H2929"/>
  <c r="D2930"/>
  <c r="E2930"/>
  <c r="F2930"/>
  <c r="G2930"/>
  <c r="H2930"/>
  <c r="D2931"/>
  <c r="E2931"/>
  <c r="F2931"/>
  <c r="G2931"/>
  <c r="H2931"/>
  <c r="D2932"/>
  <c r="E2932"/>
  <c r="F2932"/>
  <c r="G2932"/>
  <c r="H2932"/>
  <c r="D2933"/>
  <c r="E2933"/>
  <c r="F2933"/>
  <c r="G2933"/>
  <c r="H2933"/>
  <c r="D2934"/>
  <c r="E2934"/>
  <c r="F2934"/>
  <c r="G2934"/>
  <c r="H2934"/>
  <c r="D2935"/>
  <c r="E2935"/>
  <c r="F2935"/>
  <c r="G2935"/>
  <c r="H2935"/>
  <c r="D2936"/>
  <c r="E2936"/>
  <c r="F2936"/>
  <c r="G2936"/>
  <c r="H2936"/>
  <c r="D2937"/>
  <c r="E2937"/>
  <c r="F2937"/>
  <c r="G2937"/>
  <c r="H2937"/>
  <c r="D2938"/>
  <c r="E2938"/>
  <c r="F2938"/>
  <c r="G2938"/>
  <c r="H2938"/>
  <c r="D2939"/>
  <c r="E2939"/>
  <c r="F2939"/>
  <c r="G2939"/>
  <c r="H2939"/>
  <c r="D2940"/>
  <c r="E2940"/>
  <c r="F2940"/>
  <c r="G2940"/>
  <c r="H2940"/>
  <c r="D2941"/>
  <c r="E2941"/>
  <c r="F2941"/>
  <c r="G2941"/>
  <c r="H2941"/>
  <c r="D2942"/>
  <c r="E2942"/>
  <c r="F2942"/>
  <c r="G2942"/>
  <c r="H2942"/>
  <c r="D2943"/>
  <c r="E2943"/>
  <c r="F2943"/>
  <c r="G2943"/>
  <c r="H2943"/>
  <c r="D2944"/>
  <c r="E2944"/>
  <c r="F2944"/>
  <c r="G2944"/>
  <c r="H2944"/>
  <c r="D2945"/>
  <c r="E2945"/>
  <c r="F2945"/>
  <c r="G2945"/>
  <c r="H2945"/>
  <c r="D2946"/>
  <c r="E2946"/>
  <c r="F2946"/>
  <c r="G2946"/>
  <c r="H2946"/>
  <c r="D2947"/>
  <c r="E2947"/>
  <c r="F2947"/>
  <c r="G2947"/>
  <c r="H2947"/>
  <c r="D2948"/>
  <c r="E2948"/>
  <c r="F2948"/>
  <c r="G2948"/>
  <c r="H2948"/>
  <c r="D2949"/>
  <c r="E2949"/>
  <c r="F2949"/>
  <c r="G2949"/>
  <c r="H2949"/>
  <c r="D2950"/>
  <c r="E2950"/>
  <c r="F2950"/>
  <c r="G2950"/>
  <c r="H2950"/>
  <c r="D2951"/>
  <c r="E2951"/>
  <c r="F2951"/>
  <c r="G2951"/>
  <c r="H2951"/>
  <c r="D2952"/>
  <c r="E2952"/>
  <c r="F2952"/>
  <c r="G2952"/>
  <c r="H2952"/>
  <c r="D2962"/>
  <c r="E2962"/>
  <c r="F2962"/>
  <c r="G2962"/>
  <c r="H2962"/>
  <c r="D2963"/>
  <c r="E2963"/>
  <c r="F2963"/>
  <c r="G2963"/>
  <c r="H2963"/>
  <c r="D2964"/>
  <c r="E2964"/>
  <c r="F2964"/>
  <c r="G2964"/>
  <c r="H2964"/>
  <c r="D2965"/>
  <c r="E2965"/>
  <c r="F2965"/>
  <c r="G2965"/>
  <c r="H2965"/>
  <c r="D2966"/>
  <c r="E2966"/>
  <c r="F2966"/>
  <c r="G2966"/>
  <c r="H2966"/>
  <c r="D2967"/>
  <c r="E2967"/>
  <c r="F2967"/>
  <c r="G2967"/>
  <c r="H2967"/>
  <c r="D2968"/>
  <c r="E2968"/>
  <c r="F2968"/>
  <c r="G2968"/>
  <c r="H2968"/>
  <c r="D2969"/>
  <c r="E2969"/>
  <c r="F2969"/>
  <c r="G2969"/>
  <c r="H2969"/>
  <c r="D2970"/>
  <c r="E2970"/>
  <c r="F2970"/>
  <c r="G2970"/>
  <c r="H2970"/>
  <c r="D2971"/>
  <c r="E2971"/>
  <c r="F2971"/>
  <c r="G2971"/>
  <c r="H2971"/>
  <c r="D2972"/>
  <c r="E2972"/>
  <c r="F2972"/>
  <c r="G2972"/>
  <c r="H2972"/>
  <c r="D2973"/>
  <c r="E2973"/>
  <c r="F2973"/>
  <c r="G2973"/>
  <c r="H2973"/>
  <c r="D2974"/>
  <c r="E2974"/>
  <c r="F2974"/>
  <c r="G2974"/>
  <c r="H2974"/>
  <c r="D2975"/>
  <c r="E2975"/>
  <c r="F2975"/>
  <c r="G2975"/>
  <c r="H2975"/>
  <c r="D2976"/>
  <c r="E2976"/>
  <c r="F2976"/>
  <c r="G2976"/>
  <c r="H2976"/>
  <c r="D2977"/>
  <c r="E2977"/>
  <c r="F2977"/>
  <c r="G2977"/>
  <c r="H2977"/>
  <c r="D2978"/>
  <c r="E2978"/>
  <c r="F2978"/>
  <c r="G2978"/>
  <c r="H2978"/>
  <c r="D2979"/>
  <c r="E2979"/>
  <c r="F2979"/>
  <c r="G2979"/>
  <c r="H2979"/>
  <c r="D2980"/>
  <c r="E2980"/>
  <c r="F2980"/>
  <c r="G2980"/>
  <c r="H2980"/>
  <c r="D2981"/>
  <c r="E2981"/>
  <c r="F2981"/>
  <c r="G2981"/>
  <c r="H2981"/>
  <c r="D2982"/>
  <c r="E2982"/>
  <c r="F2982"/>
  <c r="G2982"/>
  <c r="H2982"/>
  <c r="D2983"/>
  <c r="E2983"/>
  <c r="F2983"/>
  <c r="G2983"/>
  <c r="H2983"/>
  <c r="D2984"/>
  <c r="E2984"/>
  <c r="F2984"/>
  <c r="G2984"/>
  <c r="H2984"/>
  <c r="D2985"/>
  <c r="E2985"/>
  <c r="F2985"/>
  <c r="G2985"/>
  <c r="H2985"/>
  <c r="D2986"/>
  <c r="E2986"/>
  <c r="F2986"/>
  <c r="G2986"/>
  <c r="H2986"/>
  <c r="D2987"/>
  <c r="E2987"/>
  <c r="F2987"/>
  <c r="G2987"/>
  <c r="H2987"/>
  <c r="D2988"/>
  <c r="E2988"/>
  <c r="F2988"/>
  <c r="G2988"/>
  <c r="H2988"/>
  <c r="D2989"/>
  <c r="E2989"/>
  <c r="F2989"/>
  <c r="G2989"/>
  <c r="H2989"/>
  <c r="D2990"/>
  <c r="E2990"/>
  <c r="F2990"/>
  <c r="G2990"/>
  <c r="H2990"/>
  <c r="D2991"/>
  <c r="E2991"/>
  <c r="F2991"/>
  <c r="G2991"/>
  <c r="H2991"/>
  <c r="D2992"/>
  <c r="E2992"/>
  <c r="F2992"/>
  <c r="G2992"/>
  <c r="H2992"/>
  <c r="D2993"/>
  <c r="E2993"/>
  <c r="F2993"/>
  <c r="G2993"/>
  <c r="H2993"/>
  <c r="D3011"/>
  <c r="E3011"/>
  <c r="F3011"/>
  <c r="G3011"/>
  <c r="H3011"/>
  <c r="D3012"/>
  <c r="E3012"/>
  <c r="F3012"/>
  <c r="G3012"/>
  <c r="H3012"/>
  <c r="D3013"/>
  <c r="E3013"/>
  <c r="F3013"/>
  <c r="G3013"/>
  <c r="H3013"/>
  <c r="D3014"/>
  <c r="E3014"/>
  <c r="F3014"/>
  <c r="G3014"/>
  <c r="H3014"/>
  <c r="D3015"/>
  <c r="E3015"/>
  <c r="F3015"/>
  <c r="G3015"/>
  <c r="H3015"/>
  <c r="D3016"/>
  <c r="E3016"/>
  <c r="F3016"/>
  <c r="G3016"/>
  <c r="H3016"/>
  <c r="D3017"/>
  <c r="E3017"/>
  <c r="F3017"/>
  <c r="G3017"/>
  <c r="H3017"/>
  <c r="D3018"/>
  <c r="E3018"/>
  <c r="F3018"/>
  <c r="G3018"/>
  <c r="H3018"/>
  <c r="D3019"/>
  <c r="E3019"/>
  <c r="F3019"/>
  <c r="G3019"/>
  <c r="H3019"/>
  <c r="D3020"/>
  <c r="E3020"/>
  <c r="F3020"/>
  <c r="G3020"/>
  <c r="H3020"/>
  <c r="D3021"/>
  <c r="E3021"/>
  <c r="F3021"/>
  <c r="G3021"/>
  <c r="H3021"/>
  <c r="D3022"/>
  <c r="E3022"/>
  <c r="F3022"/>
  <c r="G3022"/>
  <c r="H3022"/>
  <c r="D3023"/>
  <c r="E3023"/>
  <c r="F3023"/>
  <c r="G3023"/>
  <c r="H3023"/>
  <c r="D3024"/>
  <c r="E3024"/>
  <c r="F3024"/>
  <c r="G3024"/>
  <c r="H3024"/>
  <c r="D3025"/>
  <c r="E3025"/>
  <c r="F3025"/>
  <c r="G3025"/>
  <c r="H3025"/>
  <c r="D3026"/>
  <c r="E3026"/>
  <c r="F3026"/>
  <c r="G3026"/>
  <c r="H3026"/>
  <c r="D3027"/>
  <c r="E3027"/>
  <c r="F3027"/>
  <c r="G3027"/>
  <c r="H3027"/>
  <c r="D3028"/>
  <c r="E3028"/>
  <c r="F3028"/>
  <c r="G3028"/>
  <c r="H3028"/>
  <c r="D3029"/>
  <c r="E3029"/>
  <c r="F3029"/>
  <c r="G3029"/>
  <c r="H3029"/>
  <c r="D3030"/>
  <c r="E3030"/>
  <c r="F3030"/>
  <c r="G3030"/>
  <c r="H3030"/>
  <c r="D3031"/>
  <c r="E3031"/>
  <c r="F3031"/>
  <c r="G3031"/>
  <c r="H3031"/>
  <c r="D3032"/>
  <c r="E3032"/>
  <c r="F3032"/>
  <c r="G3032"/>
  <c r="H3032"/>
  <c r="D3033"/>
  <c r="E3033"/>
  <c r="F3033"/>
  <c r="G3033"/>
  <c r="H3033"/>
  <c r="D3034"/>
  <c r="E3034"/>
  <c r="F3034"/>
  <c r="G3034"/>
  <c r="H3034"/>
  <c r="D3035"/>
  <c r="E3035"/>
  <c r="F3035"/>
  <c r="G3035"/>
  <c r="H3035"/>
  <c r="D3036"/>
  <c r="E3036"/>
  <c r="F3036"/>
  <c r="G3036"/>
  <c r="H3036"/>
  <c r="D3037"/>
  <c r="E3037"/>
  <c r="F3037"/>
  <c r="G3037"/>
  <c r="H3037"/>
  <c r="D3038"/>
  <c r="E3038"/>
  <c r="F3038"/>
  <c r="G3038"/>
  <c r="H3038"/>
  <c r="D3039"/>
  <c r="E3039"/>
  <c r="F3039"/>
  <c r="G3039"/>
  <c r="H3039"/>
  <c r="D3040"/>
  <c r="E3040"/>
  <c r="F3040"/>
  <c r="G3040"/>
  <c r="H3040"/>
  <c r="D3041"/>
  <c r="E3041"/>
  <c r="F3041"/>
  <c r="G3041"/>
  <c r="H3041"/>
  <c r="D3042"/>
  <c r="E3042"/>
  <c r="F3042"/>
  <c r="G3042"/>
  <c r="H3042"/>
  <c r="D3043"/>
  <c r="E3043"/>
  <c r="F3043"/>
  <c r="G3043"/>
  <c r="H3043"/>
  <c r="D3044"/>
  <c r="E3044"/>
  <c r="F3044"/>
  <c r="G3044"/>
  <c r="H3044"/>
  <c r="D3045"/>
  <c r="E3045"/>
  <c r="F3045"/>
  <c r="G3045"/>
  <c r="H3045"/>
  <c r="D3046"/>
  <c r="E3046"/>
  <c r="F3046"/>
  <c r="G3046"/>
  <c r="H3046"/>
  <c r="D3047"/>
  <c r="E3047"/>
  <c r="F3047"/>
  <c r="G3047"/>
  <c r="H3047"/>
  <c r="D3048"/>
  <c r="E3048"/>
  <c r="F3048"/>
  <c r="G3048"/>
  <c r="H3048"/>
  <c r="D3057"/>
  <c r="E3057"/>
  <c r="F3057"/>
  <c r="G3057"/>
  <c r="H3057"/>
  <c r="D3058"/>
  <c r="E3058"/>
  <c r="F3058"/>
  <c r="G3058"/>
  <c r="H3058"/>
  <c r="D3059"/>
  <c r="E3059"/>
  <c r="F3059"/>
  <c r="G3059"/>
  <c r="H3059"/>
  <c r="D3060"/>
  <c r="E3060"/>
  <c r="F3060"/>
  <c r="G3060"/>
  <c r="H3060"/>
  <c r="D3061"/>
  <c r="E3061"/>
  <c r="F3061"/>
  <c r="G3061"/>
  <c r="H3061"/>
  <c r="D3062"/>
  <c r="E3062"/>
  <c r="F3062"/>
  <c r="G3062"/>
  <c r="H3062"/>
  <c r="D3063"/>
  <c r="E3063"/>
  <c r="F3063"/>
  <c r="G3063"/>
  <c r="H3063"/>
  <c r="D3064"/>
  <c r="E3064"/>
  <c r="F3064"/>
  <c r="G3064"/>
  <c r="H3064"/>
  <c r="D3065"/>
  <c r="E3065"/>
  <c r="F3065"/>
  <c r="G3065"/>
  <c r="H3065"/>
  <c r="D3066"/>
  <c r="E3066"/>
  <c r="F3066"/>
  <c r="G3066"/>
  <c r="H3066"/>
  <c r="D3067"/>
  <c r="E3067"/>
  <c r="F3067"/>
  <c r="G3067"/>
  <c r="H3067"/>
  <c r="D3068"/>
  <c r="E3068"/>
  <c r="F3068"/>
  <c r="G3068"/>
  <c r="H3068"/>
  <c r="D3069"/>
  <c r="E3069"/>
  <c r="F3069"/>
  <c r="G3069"/>
  <c r="H3069"/>
  <c r="D3070"/>
  <c r="E3070"/>
  <c r="F3070"/>
  <c r="G3070"/>
  <c r="H3070"/>
  <c r="D3071"/>
  <c r="E3071"/>
  <c r="F3071"/>
  <c r="G3071"/>
  <c r="H3071"/>
  <c r="D3072"/>
  <c r="E3072"/>
  <c r="F3072"/>
  <c r="G3072"/>
  <c r="H3072"/>
  <c r="D3073"/>
  <c r="E3073"/>
  <c r="F3073"/>
  <c r="G3073"/>
  <c r="H3073"/>
  <c r="D3074"/>
  <c r="E3074"/>
  <c r="F3074"/>
  <c r="G3074"/>
  <c r="H3074"/>
  <c r="D3075"/>
  <c r="E3075"/>
  <c r="F3075"/>
  <c r="G3075"/>
  <c r="H3075"/>
  <c r="D3096"/>
  <c r="E3096"/>
  <c r="F3096"/>
  <c r="G3096"/>
  <c r="H3096"/>
  <c r="D3097"/>
  <c r="E3097"/>
  <c r="F3097"/>
  <c r="G3097"/>
  <c r="H3097"/>
  <c r="D3098"/>
  <c r="E3098"/>
  <c r="F3098"/>
  <c r="G3098"/>
  <c r="H3098"/>
  <c r="D3099"/>
  <c r="E3099"/>
  <c r="F3099"/>
  <c r="G3099"/>
  <c r="H3099"/>
  <c r="D3100"/>
  <c r="E3100"/>
  <c r="F3100"/>
  <c r="G3100"/>
  <c r="H3100"/>
  <c r="D3101"/>
  <c r="E3101"/>
  <c r="F3101"/>
  <c r="G3101"/>
  <c r="H3101"/>
  <c r="D3102"/>
  <c r="E3102"/>
  <c r="F3102"/>
  <c r="G3102"/>
  <c r="H3102"/>
  <c r="D3103"/>
  <c r="E3103"/>
  <c r="F3103"/>
  <c r="G3103"/>
  <c r="H3103"/>
  <c r="D3104"/>
  <c r="E3104"/>
  <c r="F3104"/>
  <c r="G3104"/>
  <c r="H3104"/>
  <c r="D3105"/>
  <c r="E3105"/>
  <c r="F3105"/>
  <c r="G3105"/>
  <c r="H3105"/>
  <c r="D3127"/>
  <c r="E3127"/>
  <c r="F3127"/>
  <c r="G3127"/>
  <c r="H3127"/>
  <c r="D3128"/>
  <c r="E3128"/>
  <c r="F3128"/>
  <c r="G3128"/>
  <c r="H3128"/>
  <c r="D3129"/>
  <c r="E3129"/>
  <c r="F3129"/>
  <c r="G3129"/>
  <c r="H3129"/>
  <c r="D3130"/>
  <c r="E3130"/>
  <c r="F3130"/>
  <c r="G3130"/>
  <c r="H3130"/>
  <c r="D3131"/>
  <c r="E3131"/>
  <c r="F3131"/>
  <c r="G3131"/>
  <c r="H3131"/>
  <c r="D3132"/>
  <c r="E3132"/>
  <c r="F3132"/>
  <c r="G3132"/>
  <c r="H3132"/>
  <c r="D3133"/>
  <c r="E3133"/>
  <c r="F3133"/>
  <c r="G3133"/>
  <c r="H3133"/>
  <c r="D3134"/>
  <c r="E3134"/>
  <c r="F3134"/>
  <c r="G3134"/>
  <c r="H3134"/>
  <c r="D3135"/>
  <c r="E3135"/>
  <c r="F3135"/>
  <c r="G3135"/>
  <c r="H3135"/>
  <c r="D3136"/>
  <c r="E3136"/>
  <c r="F3136"/>
  <c r="G3136"/>
  <c r="H3136"/>
  <c r="D3137"/>
  <c r="E3137"/>
  <c r="F3137"/>
  <c r="G3137"/>
  <c r="H3137"/>
  <c r="D3138"/>
  <c r="E3138"/>
  <c r="F3138"/>
  <c r="G3138"/>
  <c r="H3138"/>
  <c r="D3139"/>
  <c r="E3139"/>
  <c r="F3139"/>
  <c r="G3139"/>
  <c r="H3139"/>
  <c r="D3140"/>
  <c r="E3140"/>
  <c r="F3140"/>
  <c r="G3140"/>
  <c r="H3140"/>
  <c r="D3141"/>
  <c r="E3141"/>
  <c r="F3141"/>
  <c r="G3141"/>
  <c r="H3141"/>
  <c r="D3142"/>
  <c r="E3142"/>
  <c r="F3142"/>
  <c r="G3142"/>
  <c r="H3142"/>
  <c r="D3143"/>
  <c r="E3143"/>
  <c r="F3143"/>
  <c r="G3143"/>
  <c r="H3143"/>
  <c r="D3144"/>
  <c r="E3144"/>
  <c r="F3144"/>
  <c r="G3144"/>
  <c r="H3144"/>
  <c r="D3145"/>
  <c r="E3145"/>
  <c r="F3145"/>
  <c r="G3145"/>
  <c r="H3145"/>
  <c r="D3148"/>
  <c r="E3148"/>
  <c r="F3148"/>
  <c r="G3148"/>
  <c r="H3148"/>
  <c r="D3149"/>
  <c r="E3149"/>
  <c r="F3149"/>
  <c r="G3149"/>
  <c r="H3149"/>
  <c r="D3150"/>
  <c r="E3150"/>
  <c r="F3150"/>
  <c r="G3150"/>
  <c r="H3150"/>
  <c r="D3151"/>
  <c r="E3151"/>
  <c r="F3151"/>
  <c r="G3151"/>
  <c r="H3151"/>
  <c r="D3152"/>
  <c r="E3152"/>
  <c r="F3152"/>
  <c r="G3152"/>
  <c r="H3152"/>
  <c r="D3153"/>
  <c r="E3153"/>
  <c r="F3153"/>
  <c r="G3153"/>
  <c r="H3153"/>
  <c r="D3154"/>
  <c r="E3154"/>
  <c r="F3154"/>
  <c r="G3154"/>
  <c r="H3154"/>
  <c r="D3155"/>
  <c r="E3155"/>
  <c r="F3155"/>
  <c r="G3155"/>
  <c r="H3155"/>
  <c r="D3179"/>
  <c r="E3179"/>
  <c r="F3179"/>
  <c r="G3179"/>
  <c r="H3179"/>
  <c r="D3180"/>
  <c r="E3180"/>
  <c r="F3180"/>
  <c r="G3180"/>
  <c r="H3180"/>
  <c r="D3181"/>
  <c r="E3181"/>
  <c r="F3181"/>
  <c r="G3181"/>
  <c r="H3181"/>
  <c r="D3182"/>
  <c r="E3182"/>
  <c r="F3182"/>
  <c r="G3182"/>
  <c r="H3182"/>
  <c r="D3183"/>
  <c r="E3183"/>
  <c r="F3183"/>
  <c r="G3183"/>
  <c r="H3183"/>
  <c r="D3184"/>
  <c r="E3184"/>
  <c r="F3184"/>
  <c r="G3184"/>
  <c r="H3184"/>
  <c r="D3185"/>
  <c r="E3185"/>
  <c r="F3185"/>
  <c r="G3185"/>
  <c r="H3185"/>
  <c r="D3186"/>
  <c r="E3186"/>
  <c r="F3186"/>
  <c r="G3186"/>
  <c r="H3186"/>
  <c r="D3187"/>
  <c r="E3187"/>
  <c r="F3187"/>
  <c r="G3187"/>
  <c r="H3187"/>
  <c r="D3188"/>
  <c r="E3188"/>
  <c r="F3188"/>
  <c r="G3188"/>
  <c r="H3188"/>
  <c r="D3189"/>
  <c r="E3189"/>
  <c r="F3189"/>
  <c r="G3189"/>
  <c r="H3189"/>
  <c r="D3190"/>
  <c r="E3190"/>
  <c r="F3190"/>
  <c r="G3190"/>
  <c r="H3190"/>
  <c r="D3191"/>
  <c r="E3191"/>
  <c r="F3191"/>
  <c r="G3191"/>
  <c r="H3191"/>
  <c r="D3192"/>
  <c r="E3192"/>
  <c r="F3192"/>
  <c r="G3192"/>
  <c r="H3192"/>
  <c r="D3193"/>
  <c r="E3193"/>
  <c r="F3193"/>
  <c r="G3193"/>
  <c r="H3193"/>
  <c r="D3194"/>
  <c r="E3194"/>
  <c r="F3194"/>
  <c r="G3194"/>
  <c r="H3194"/>
  <c r="D3195"/>
  <c r="E3195"/>
  <c r="F3195"/>
  <c r="G3195"/>
  <c r="H3195"/>
  <c r="D3196"/>
  <c r="E3196"/>
  <c r="F3196"/>
  <c r="G3196"/>
  <c r="H3196"/>
  <c r="D3197"/>
  <c r="E3197"/>
  <c r="F3197"/>
  <c r="G3197"/>
  <c r="H3197"/>
  <c r="D3198"/>
  <c r="E3198"/>
  <c r="F3198"/>
  <c r="G3198"/>
  <c r="H3198"/>
  <c r="D3199"/>
  <c r="E3199"/>
  <c r="F3199"/>
  <c r="G3199"/>
  <c r="H3199"/>
  <c r="D3200"/>
  <c r="E3200"/>
  <c r="F3200"/>
  <c r="G3200"/>
  <c r="H3200"/>
  <c r="D3201"/>
  <c r="E3201"/>
  <c r="F3201"/>
  <c r="G3201"/>
  <c r="H3201"/>
  <c r="D3202"/>
  <c r="E3202"/>
  <c r="F3202"/>
  <c r="G3202"/>
  <c r="H3202"/>
  <c r="D3203"/>
  <c r="E3203"/>
  <c r="F3203"/>
  <c r="G3203"/>
  <c r="H3203"/>
  <c r="D3204"/>
  <c r="E3204"/>
  <c r="F3204"/>
  <c r="G3204"/>
  <c r="H3204"/>
  <c r="D3205"/>
  <c r="E3205"/>
  <c r="F3205"/>
  <c r="G3205"/>
  <c r="H3205"/>
  <c r="D3206"/>
  <c r="E3206"/>
  <c r="F3206"/>
  <c r="G3206"/>
  <c r="H3206"/>
  <c r="D3207"/>
  <c r="E3207"/>
  <c r="F3207"/>
  <c r="G3207"/>
  <c r="H3207"/>
  <c r="D3208"/>
  <c r="E3208"/>
  <c r="F3208"/>
  <c r="G3208"/>
  <c r="H3208"/>
  <c r="D3209"/>
  <c r="E3209"/>
  <c r="F3209"/>
  <c r="G3209"/>
  <c r="H3209"/>
  <c r="D3210"/>
  <c r="E3210"/>
  <c r="F3210"/>
  <c r="G3210"/>
  <c r="H3210"/>
  <c r="D3211"/>
  <c r="E3211"/>
  <c r="F3211"/>
  <c r="G3211"/>
  <c r="H3211"/>
  <c r="D3212"/>
  <c r="E3212"/>
  <c r="F3212"/>
  <c r="G3212"/>
  <c r="H3212"/>
  <c r="D3213"/>
  <c r="E3213"/>
  <c r="F3213"/>
  <c r="G3213"/>
  <c r="H3213"/>
  <c r="D3214"/>
  <c r="E3214"/>
  <c r="F3214"/>
  <c r="G3214"/>
  <c r="H3214"/>
  <c r="D3215"/>
  <c r="E3215"/>
  <c r="F3215"/>
  <c r="G3215"/>
  <c r="H3215"/>
  <c r="D3216"/>
  <c r="E3216"/>
  <c r="F3216"/>
  <c r="G3216"/>
  <c r="H3216"/>
  <c r="D3217"/>
  <c r="E3217"/>
  <c r="F3217"/>
  <c r="G3217"/>
  <c r="H3217"/>
  <c r="D3218"/>
  <c r="E3218"/>
  <c r="F3218"/>
  <c r="G3218"/>
  <c r="H3218"/>
  <c r="D3219"/>
  <c r="E3219"/>
  <c r="F3219"/>
  <c r="G3219"/>
  <c r="H3219"/>
  <c r="D3220"/>
  <c r="E3220"/>
  <c r="F3220"/>
  <c r="G3220"/>
  <c r="H3220"/>
  <c r="D3221"/>
  <c r="E3221"/>
  <c r="F3221"/>
  <c r="G3221"/>
  <c r="H3221"/>
  <c r="D3222"/>
  <c r="E3222"/>
  <c r="F3222"/>
  <c r="G3222"/>
  <c r="H3222"/>
  <c r="D3223"/>
  <c r="E3223"/>
  <c r="F3223"/>
  <c r="G3223"/>
  <c r="H3223"/>
  <c r="D3224"/>
  <c r="E3224"/>
  <c r="F3224"/>
  <c r="G3224"/>
  <c r="H3224"/>
  <c r="D3225"/>
  <c r="E3225"/>
  <c r="F3225"/>
  <c r="G3225"/>
  <c r="H3225"/>
  <c r="D3226"/>
  <c r="E3226"/>
  <c r="F3226"/>
  <c r="G3226"/>
  <c r="H3226"/>
  <c r="D3227"/>
  <c r="E3227"/>
  <c r="F3227"/>
  <c r="G3227"/>
  <c r="H3227"/>
  <c r="D3228"/>
  <c r="E3228"/>
  <c r="F3228"/>
  <c r="G3228"/>
  <c r="H3228"/>
  <c r="D3229"/>
  <c r="E3229"/>
  <c r="F3229"/>
  <c r="G3229"/>
  <c r="H3229"/>
  <c r="D3230"/>
  <c r="E3230"/>
  <c r="F3230"/>
  <c r="G3230"/>
  <c r="H3230"/>
  <c r="D3231"/>
  <c r="E3231"/>
  <c r="F3231"/>
  <c r="G3231"/>
  <c r="H3231"/>
  <c r="D3232"/>
  <c r="E3232"/>
  <c r="F3232"/>
  <c r="G3232"/>
  <c r="H3232"/>
  <c r="D3233"/>
  <c r="E3233"/>
  <c r="F3233"/>
  <c r="G3233"/>
  <c r="H3233"/>
  <c r="D3234"/>
  <c r="E3234"/>
  <c r="F3234"/>
  <c r="G3234"/>
  <c r="H3234"/>
  <c r="D3235"/>
  <c r="E3235"/>
  <c r="F3235"/>
  <c r="G3235"/>
  <c r="H3235"/>
  <c r="D3236"/>
  <c r="E3236"/>
  <c r="F3236"/>
  <c r="G3236"/>
  <c r="H3236"/>
  <c r="D3237"/>
  <c r="E3237"/>
  <c r="F3237"/>
  <c r="G3237"/>
  <c r="H3237"/>
  <c r="D3238"/>
  <c r="E3238"/>
  <c r="F3238"/>
  <c r="G3238"/>
  <c r="H3238"/>
  <c r="D3239"/>
  <c r="E3239"/>
  <c r="F3239"/>
  <c r="G3239"/>
  <c r="H3239"/>
  <c r="D3240"/>
  <c r="E3240"/>
  <c r="F3240"/>
  <c r="G3240"/>
  <c r="H3240"/>
  <c r="D3241"/>
  <c r="E3241"/>
  <c r="F3241"/>
  <c r="G3241"/>
  <c r="H3241"/>
  <c r="D3242"/>
  <c r="E3242"/>
  <c r="F3242"/>
  <c r="G3242"/>
  <c r="H3242"/>
  <c r="D3243"/>
  <c r="E3243"/>
  <c r="F3243"/>
  <c r="G3243"/>
  <c r="H3243"/>
  <c r="D3244"/>
  <c r="E3244"/>
  <c r="F3244"/>
  <c r="G3244"/>
  <c r="H3244"/>
  <c r="D3245"/>
  <c r="E3245"/>
  <c r="F3245"/>
  <c r="G3245"/>
  <c r="H3245"/>
  <c r="D3246"/>
  <c r="E3246"/>
  <c r="F3246"/>
  <c r="G3246"/>
  <c r="H3246"/>
  <c r="D3247"/>
  <c r="E3247"/>
  <c r="F3247"/>
  <c r="G3247"/>
  <c r="H3247"/>
  <c r="D3248"/>
  <c r="E3248"/>
  <c r="F3248"/>
  <c r="G3248"/>
  <c r="H3248"/>
  <c r="D3249"/>
  <c r="E3249"/>
  <c r="F3249"/>
  <c r="G3249"/>
  <c r="H3249"/>
  <c r="D3250"/>
  <c r="E3250"/>
  <c r="F3250"/>
  <c r="G3250"/>
  <c r="H3250"/>
  <c r="D3251"/>
  <c r="E3251"/>
  <c r="F3251"/>
  <c r="G3251"/>
  <c r="H3251"/>
  <c r="D3252"/>
  <c r="E3252"/>
  <c r="F3252"/>
  <c r="G3252"/>
  <c r="H3252"/>
  <c r="D3286"/>
  <c r="E3286"/>
  <c r="F3286"/>
  <c r="G3286"/>
  <c r="H3286"/>
  <c r="D3287"/>
  <c r="E3287"/>
  <c r="F3287"/>
  <c r="G3287"/>
  <c r="H3287"/>
  <c r="D3288"/>
  <c r="E3288"/>
  <c r="F3288"/>
  <c r="G3288"/>
  <c r="H3288"/>
  <c r="D3289"/>
  <c r="E3289"/>
  <c r="F3289"/>
  <c r="G3289"/>
  <c r="H3289"/>
  <c r="D3290"/>
  <c r="E3290"/>
  <c r="F3290"/>
  <c r="G3290"/>
  <c r="H3290"/>
  <c r="D3291"/>
  <c r="E3291"/>
  <c r="F3291"/>
  <c r="G3291"/>
  <c r="H3291"/>
  <c r="D3292"/>
  <c r="E3292"/>
  <c r="F3292"/>
  <c r="G3292"/>
  <c r="H3292"/>
  <c r="D3293"/>
  <c r="E3293"/>
  <c r="F3293"/>
  <c r="G3293"/>
  <c r="H3293"/>
  <c r="D3294"/>
  <c r="E3294"/>
  <c r="F3294"/>
  <c r="G3294"/>
  <c r="H3294"/>
  <c r="D3295"/>
  <c r="E3295"/>
  <c r="F3295"/>
  <c r="G3295"/>
  <c r="H3295"/>
  <c r="D3296"/>
  <c r="E3296"/>
  <c r="F3296"/>
  <c r="G3296"/>
  <c r="H3296"/>
  <c r="D3297"/>
  <c r="E3297"/>
  <c r="F3297"/>
  <c r="G3297"/>
  <c r="H3297"/>
  <c r="D3298"/>
  <c r="E3298"/>
  <c r="F3298"/>
  <c r="G3298"/>
  <c r="H3298"/>
  <c r="D3299"/>
  <c r="E3299"/>
  <c r="F3299"/>
  <c r="G3299"/>
  <c r="H3299"/>
  <c r="D3300"/>
  <c r="E3300"/>
  <c r="F3300"/>
  <c r="G3300"/>
  <c r="H3300"/>
  <c r="D3301"/>
  <c r="E3301"/>
  <c r="F3301"/>
  <c r="G3301"/>
  <c r="H3301"/>
  <c r="D3302"/>
  <c r="E3302"/>
  <c r="F3302"/>
  <c r="G3302"/>
  <c r="H3302"/>
  <c r="D3303"/>
  <c r="E3303"/>
  <c r="F3303"/>
  <c r="G3303"/>
  <c r="H3303"/>
  <c r="D3304"/>
  <c r="E3304"/>
  <c r="F3304"/>
  <c r="G3304"/>
  <c r="H3304"/>
  <c r="D3305"/>
  <c r="E3305"/>
  <c r="F3305"/>
  <c r="G3305"/>
  <c r="H3305"/>
  <c r="D3306"/>
  <c r="E3306"/>
  <c r="F3306"/>
  <c r="G3306"/>
  <c r="H3306"/>
  <c r="D3307"/>
  <c r="E3307"/>
  <c r="F3307"/>
  <c r="G3307"/>
  <c r="H3307"/>
  <c r="D3308"/>
  <c r="E3308"/>
  <c r="F3308"/>
  <c r="G3308"/>
  <c r="H3308"/>
  <c r="D3309"/>
  <c r="E3309"/>
  <c r="F3309"/>
  <c r="G3309"/>
  <c r="H3309"/>
  <c r="D3310"/>
  <c r="E3310"/>
  <c r="F3310"/>
  <c r="G3310"/>
  <c r="H3310"/>
  <c r="D3311"/>
  <c r="E3311"/>
  <c r="F3311"/>
  <c r="G3311"/>
  <c r="H3311"/>
  <c r="D3312"/>
  <c r="E3312"/>
  <c r="F3312"/>
  <c r="G3312"/>
  <c r="H3312"/>
  <c r="D3313"/>
  <c r="E3313"/>
  <c r="F3313"/>
  <c r="G3313"/>
  <c r="H3313"/>
  <c r="D3314"/>
  <c r="E3314"/>
  <c r="F3314"/>
  <c r="G3314"/>
  <c r="H3314"/>
  <c r="D3315"/>
  <c r="E3315"/>
  <c r="F3315"/>
  <c r="G3315"/>
  <c r="H3315"/>
  <c r="D3330"/>
  <c r="E3330"/>
  <c r="F3330"/>
  <c r="G3330"/>
  <c r="H3330"/>
  <c r="D3331"/>
  <c r="E3331"/>
  <c r="F3331"/>
  <c r="G3331"/>
  <c r="H3331"/>
  <c r="D3332"/>
  <c r="E3332"/>
  <c r="F3332"/>
  <c r="G3332"/>
  <c r="H3332"/>
  <c r="D3333"/>
  <c r="E3333"/>
  <c r="F3333"/>
  <c r="G3333"/>
  <c r="H3333"/>
  <c r="D3334"/>
  <c r="E3334"/>
  <c r="F3334"/>
  <c r="G3334"/>
  <c r="H3334"/>
  <c r="D3335"/>
  <c r="E3335"/>
  <c r="F3335"/>
  <c r="G3335"/>
  <c r="H3335"/>
  <c r="D3336"/>
  <c r="E3336"/>
  <c r="F3336"/>
  <c r="G3336"/>
  <c r="H3336"/>
  <c r="D3337"/>
  <c r="E3337"/>
  <c r="F3337"/>
  <c r="G3337"/>
  <c r="H3337"/>
  <c r="D3338"/>
  <c r="E3338"/>
  <c r="F3338"/>
  <c r="G3338"/>
  <c r="H3338"/>
  <c r="D3339"/>
  <c r="E3339"/>
  <c r="F3339"/>
  <c r="G3339"/>
  <c r="H3339"/>
  <c r="D3340"/>
  <c r="E3340"/>
  <c r="F3340"/>
  <c r="G3340"/>
  <c r="H3340"/>
  <c r="D3341"/>
  <c r="E3341"/>
  <c r="F3341"/>
  <c r="G3341"/>
  <c r="H3341"/>
  <c r="D3342"/>
  <c r="E3342"/>
  <c r="F3342"/>
  <c r="G3342"/>
  <c r="H3342"/>
  <c r="D3343"/>
  <c r="E3343"/>
  <c r="F3343"/>
  <c r="G3343"/>
  <c r="H3343"/>
  <c r="D3344"/>
  <c r="E3344"/>
  <c r="F3344"/>
  <c r="G3344"/>
  <c r="H3344"/>
  <c r="D3345"/>
  <c r="E3345"/>
  <c r="F3345"/>
  <c r="G3345"/>
  <c r="H3345"/>
  <c r="D3346"/>
  <c r="E3346"/>
  <c r="F3346"/>
  <c r="G3346"/>
  <c r="H3346"/>
  <c r="D3347"/>
  <c r="E3347"/>
  <c r="F3347"/>
  <c r="G3347"/>
  <c r="H3347"/>
  <c r="D3348"/>
  <c r="E3348"/>
  <c r="F3348"/>
  <c r="G3348"/>
  <c r="H3348"/>
  <c r="D3349"/>
  <c r="E3349"/>
  <c r="F3349"/>
  <c r="G3349"/>
  <c r="H3349"/>
  <c r="D3350"/>
  <c r="E3350"/>
  <c r="F3350"/>
  <c r="G3350"/>
  <c r="H3350"/>
  <c r="D3351"/>
  <c r="E3351"/>
  <c r="F3351"/>
  <c r="G3351"/>
  <c r="H3351"/>
  <c r="D3352"/>
  <c r="E3352"/>
  <c r="F3352"/>
  <c r="G3352"/>
  <c r="H3352"/>
  <c r="D3353"/>
  <c r="E3353"/>
  <c r="F3353"/>
  <c r="G3353"/>
  <c r="H3353"/>
  <c r="D3354"/>
  <c r="E3354"/>
  <c r="F3354"/>
  <c r="G3354"/>
  <c r="H3354"/>
  <c r="D3355"/>
  <c r="E3355"/>
  <c r="F3355"/>
  <c r="G3355"/>
  <c r="H3355"/>
  <c r="D3356"/>
  <c r="E3356"/>
  <c r="F3356"/>
  <c r="G3356"/>
  <c r="H3356"/>
  <c r="D3357"/>
  <c r="E3357"/>
  <c r="F3357"/>
  <c r="G3357"/>
  <c r="H3357"/>
  <c r="D3358"/>
  <c r="E3358"/>
  <c r="F3358"/>
  <c r="G3358"/>
  <c r="H3358"/>
  <c r="D3359"/>
  <c r="E3359"/>
  <c r="F3359"/>
  <c r="G3359"/>
  <c r="H3359"/>
  <c r="D3360"/>
  <c r="E3360"/>
  <c r="F3360"/>
  <c r="G3360"/>
  <c r="H3360"/>
  <c r="D3361"/>
  <c r="E3361"/>
  <c r="F3361"/>
  <c r="G3361"/>
  <c r="H3361"/>
  <c r="D3362"/>
  <c r="E3362"/>
  <c r="F3362"/>
  <c r="G3362"/>
  <c r="H3362"/>
  <c r="D3363"/>
  <c r="E3363"/>
  <c r="F3363"/>
  <c r="G3363"/>
  <c r="H3363"/>
  <c r="D3364"/>
  <c r="E3364"/>
  <c r="F3364"/>
  <c r="G3364"/>
  <c r="H3364"/>
  <c r="D3365"/>
  <c r="E3365"/>
  <c r="F3365"/>
  <c r="G3365"/>
  <c r="H3365"/>
  <c r="D3366"/>
  <c r="E3366"/>
  <c r="F3366"/>
  <c r="G3366"/>
  <c r="H3366"/>
  <c r="D3367"/>
  <c r="E3367"/>
  <c r="F3367"/>
  <c r="G3367"/>
  <c r="H3367"/>
  <c r="D3368"/>
  <c r="E3368"/>
  <c r="F3368"/>
  <c r="G3368"/>
  <c r="H3368"/>
  <c r="D3369"/>
  <c r="E3369"/>
  <c r="F3369"/>
  <c r="G3369"/>
  <c r="H3369"/>
  <c r="D3370"/>
  <c r="E3370"/>
  <c r="F3370"/>
  <c r="G3370"/>
  <c r="H3370"/>
  <c r="D3371"/>
  <c r="E3371"/>
  <c r="F3371"/>
  <c r="G3371"/>
  <c r="H3371"/>
  <c r="D3372"/>
  <c r="E3372"/>
  <c r="F3372"/>
  <c r="G3372"/>
  <c r="H3372"/>
  <c r="D3373"/>
  <c r="E3373"/>
  <c r="F3373"/>
  <c r="G3373"/>
  <c r="H3373"/>
  <c r="D3374"/>
  <c r="E3374"/>
  <c r="F3374"/>
  <c r="G3374"/>
  <c r="H3374"/>
  <c r="D3375"/>
  <c r="E3375"/>
  <c r="F3375"/>
  <c r="G3375"/>
  <c r="H3375"/>
  <c r="D3383"/>
  <c r="E3383"/>
  <c r="F3383"/>
  <c r="G3383"/>
  <c r="H3383"/>
  <c r="D3384"/>
  <c r="E3384"/>
  <c r="F3384"/>
  <c r="G3384"/>
  <c r="H3384"/>
  <c r="D3385"/>
  <c r="E3385"/>
  <c r="F3385"/>
  <c r="G3385"/>
  <c r="H3385"/>
  <c r="D3386"/>
  <c r="E3386"/>
  <c r="F3386"/>
  <c r="G3386"/>
  <c r="H3386"/>
  <c r="D3387"/>
  <c r="E3387"/>
  <c r="F3387"/>
  <c r="G3387"/>
  <c r="H3387"/>
  <c r="D3388"/>
  <c r="E3388"/>
  <c r="F3388"/>
  <c r="G3388"/>
  <c r="H3388"/>
  <c r="D3389"/>
  <c r="E3389"/>
  <c r="F3389"/>
  <c r="G3389"/>
  <c r="H3389"/>
  <c r="D3390"/>
  <c r="E3390"/>
  <c r="F3390"/>
  <c r="G3390"/>
  <c r="H3390"/>
  <c r="D3391"/>
  <c r="E3391"/>
  <c r="F3391"/>
  <c r="G3391"/>
  <c r="H3391"/>
  <c r="D3392"/>
  <c r="E3392"/>
  <c r="F3392"/>
  <c r="G3392"/>
  <c r="H3392"/>
  <c r="D3393"/>
  <c r="E3393"/>
  <c r="F3393"/>
  <c r="G3393"/>
  <c r="H3393"/>
  <c r="D3394"/>
  <c r="E3394"/>
  <c r="F3394"/>
  <c r="G3394"/>
  <c r="H3394"/>
  <c r="D3395"/>
  <c r="E3395"/>
  <c r="F3395"/>
  <c r="G3395"/>
  <c r="H3395"/>
  <c r="D3396"/>
  <c r="E3396"/>
  <c r="F3396"/>
  <c r="G3396"/>
  <c r="H3396"/>
  <c r="D3397"/>
  <c r="E3397"/>
  <c r="F3397"/>
  <c r="G3397"/>
  <c r="H3397"/>
  <c r="D3398"/>
  <c r="E3398"/>
  <c r="F3398"/>
  <c r="G3398"/>
  <c r="H3398"/>
  <c r="D3399"/>
  <c r="E3399"/>
  <c r="F3399"/>
  <c r="G3399"/>
  <c r="H3399"/>
  <c r="D3400"/>
  <c r="E3400"/>
  <c r="F3400"/>
  <c r="G3400"/>
  <c r="H3400"/>
  <c r="D3401"/>
  <c r="E3401"/>
  <c r="F3401"/>
  <c r="G3401"/>
  <c r="H3401"/>
  <c r="D3402"/>
  <c r="E3402"/>
  <c r="F3402"/>
  <c r="G3402"/>
  <c r="H3402"/>
  <c r="D3403"/>
  <c r="E3403"/>
  <c r="F3403"/>
  <c r="G3403"/>
  <c r="H3403"/>
  <c r="D3404"/>
  <c r="E3404"/>
  <c r="F3404"/>
  <c r="G3404"/>
  <c r="H3404"/>
  <c r="D3405"/>
  <c r="E3405"/>
  <c r="F3405"/>
  <c r="G3405"/>
  <c r="H3405"/>
  <c r="D3423"/>
  <c r="E3423"/>
  <c r="F3423"/>
  <c r="G3423"/>
  <c r="H3423"/>
  <c r="D3424"/>
  <c r="E3424"/>
  <c r="F3424"/>
  <c r="G3424"/>
  <c r="H3424"/>
  <c r="D3425"/>
  <c r="E3425"/>
  <c r="F3425"/>
  <c r="G3425"/>
  <c r="H3425"/>
  <c r="D3426"/>
  <c r="E3426"/>
  <c r="F3426"/>
  <c r="G3426"/>
  <c r="H3426"/>
  <c r="D3427"/>
  <c r="E3427"/>
  <c r="F3427"/>
  <c r="G3427"/>
  <c r="H3427"/>
  <c r="D3428"/>
  <c r="E3428"/>
  <c r="F3428"/>
  <c r="G3428"/>
  <c r="H3428"/>
  <c r="D3429"/>
  <c r="E3429"/>
  <c r="F3429"/>
  <c r="G3429"/>
  <c r="H3429"/>
  <c r="D3430"/>
  <c r="E3430"/>
  <c r="F3430"/>
  <c r="G3430"/>
  <c r="H3430"/>
  <c r="D3431"/>
  <c r="E3431"/>
  <c r="F3431"/>
  <c r="G3431"/>
  <c r="H3431"/>
  <c r="D3432"/>
  <c r="E3432"/>
  <c r="F3432"/>
  <c r="G3432"/>
  <c r="H3432"/>
  <c r="D3433"/>
  <c r="E3433"/>
  <c r="F3433"/>
  <c r="G3433"/>
  <c r="H3433"/>
  <c r="D3434"/>
  <c r="E3434"/>
  <c r="F3434"/>
  <c r="G3434"/>
  <c r="H3434"/>
  <c r="D3435"/>
  <c r="E3435"/>
  <c r="F3435"/>
  <c r="G3435"/>
  <c r="H3435"/>
  <c r="D3436"/>
  <c r="E3436"/>
  <c r="F3436"/>
  <c r="G3436"/>
  <c r="H3436"/>
  <c r="D3437"/>
  <c r="E3437"/>
  <c r="F3437"/>
  <c r="G3437"/>
  <c r="H3437"/>
  <c r="D3438"/>
  <c r="E3438"/>
  <c r="F3438"/>
  <c r="G3438"/>
  <c r="H3438"/>
  <c r="D3439"/>
  <c r="E3439"/>
  <c r="F3439"/>
  <c r="G3439"/>
  <c r="H3439"/>
  <c r="D3440"/>
  <c r="E3440"/>
  <c r="F3440"/>
  <c r="G3440"/>
  <c r="H3440"/>
  <c r="D3441"/>
  <c r="E3441"/>
  <c r="F3441"/>
  <c r="G3441"/>
  <c r="H3441"/>
  <c r="D3442"/>
  <c r="E3442"/>
  <c r="F3442"/>
  <c r="G3442"/>
  <c r="H3442"/>
  <c r="D3443"/>
  <c r="E3443"/>
  <c r="F3443"/>
  <c r="G3443"/>
  <c r="H3443"/>
  <c r="D3444"/>
  <c r="E3444"/>
  <c r="F3444"/>
  <c r="G3444"/>
  <c r="H3444"/>
  <c r="D3445"/>
  <c r="E3445"/>
  <c r="F3445"/>
  <c r="G3445"/>
  <c r="H3445"/>
  <c r="D3446"/>
  <c r="E3446"/>
  <c r="F3446"/>
  <c r="G3446"/>
  <c r="H3446"/>
  <c r="D3447"/>
  <c r="E3447"/>
  <c r="F3447"/>
  <c r="G3447"/>
  <c r="H3447"/>
  <c r="D3448"/>
  <c r="E3448"/>
  <c r="F3448"/>
  <c r="G3448"/>
  <c r="H3448"/>
  <c r="D3449"/>
  <c r="E3449"/>
  <c r="F3449"/>
  <c r="G3449"/>
  <c r="H3449"/>
  <c r="D3450"/>
  <c r="E3450"/>
  <c r="F3450"/>
  <c r="G3450"/>
  <c r="H3450"/>
  <c r="D3451"/>
  <c r="E3451"/>
  <c r="F3451"/>
  <c r="G3451"/>
  <c r="H3451"/>
  <c r="D3452"/>
  <c r="E3452"/>
  <c r="F3452"/>
  <c r="G3452"/>
  <c r="H3452"/>
  <c r="D3453"/>
  <c r="E3453"/>
  <c r="F3453"/>
  <c r="G3453"/>
  <c r="H3453"/>
  <c r="D3462"/>
  <c r="E3462"/>
  <c r="F3462"/>
  <c r="G3462"/>
  <c r="H3462"/>
  <c r="D3463"/>
  <c r="E3463"/>
  <c r="F3463"/>
  <c r="G3463"/>
  <c r="H3463"/>
  <c r="D3464"/>
  <c r="E3464"/>
  <c r="F3464"/>
  <c r="G3464"/>
  <c r="H3464"/>
  <c r="D3465"/>
  <c r="E3465"/>
  <c r="F3465"/>
  <c r="G3465"/>
  <c r="H3465"/>
  <c r="D3466"/>
  <c r="E3466"/>
  <c r="F3466"/>
  <c r="G3466"/>
  <c r="H3466"/>
  <c r="D3467"/>
  <c r="E3467"/>
  <c r="F3467"/>
  <c r="G3467"/>
  <c r="H3467"/>
  <c r="D3468"/>
  <c r="E3468"/>
  <c r="F3468"/>
  <c r="G3468"/>
  <c r="H3468"/>
  <c r="D3469"/>
  <c r="E3469"/>
  <c r="F3469"/>
  <c r="G3469"/>
  <c r="H3469"/>
  <c r="D3470"/>
  <c r="E3470"/>
  <c r="F3470"/>
  <c r="G3470"/>
  <c r="H3470"/>
  <c r="D3471"/>
  <c r="E3471"/>
  <c r="F3471"/>
  <c r="G3471"/>
  <c r="H3471"/>
  <c r="D3472"/>
  <c r="E3472"/>
  <c r="F3472"/>
  <c r="G3472"/>
  <c r="H3472"/>
  <c r="D3473"/>
  <c r="E3473"/>
  <c r="F3473"/>
  <c r="G3473"/>
  <c r="H3473"/>
  <c r="D3474"/>
  <c r="E3474"/>
  <c r="F3474"/>
  <c r="G3474"/>
  <c r="H3474"/>
  <c r="D3475"/>
  <c r="E3475"/>
  <c r="F3475"/>
  <c r="G3475"/>
  <c r="H3475"/>
  <c r="D3476"/>
  <c r="E3476"/>
  <c r="F3476"/>
  <c r="G3476"/>
  <c r="H3476"/>
  <c r="D3477"/>
  <c r="E3477"/>
  <c r="F3477"/>
  <c r="G3477"/>
  <c r="H3477"/>
  <c r="D3498"/>
  <c r="E3498"/>
  <c r="F3498"/>
  <c r="G3498"/>
  <c r="H3498"/>
  <c r="D3499"/>
  <c r="E3499"/>
  <c r="F3499"/>
  <c r="G3499"/>
  <c r="H3499"/>
  <c r="D3500"/>
  <c r="E3500"/>
  <c r="F3500"/>
  <c r="G3500"/>
  <c r="H3500"/>
  <c r="D3501"/>
  <c r="E3501"/>
  <c r="F3501"/>
  <c r="G3501"/>
  <c r="H3501"/>
  <c r="D3502"/>
  <c r="E3502"/>
  <c r="F3502"/>
  <c r="G3502"/>
  <c r="H3502"/>
  <c r="D3503"/>
  <c r="E3503"/>
  <c r="F3503"/>
  <c r="G3503"/>
  <c r="H3503"/>
  <c r="D3504"/>
  <c r="E3504"/>
  <c r="F3504"/>
  <c r="G3504"/>
  <c r="H3504"/>
  <c r="D3505"/>
  <c r="E3505"/>
  <c r="F3505"/>
  <c r="G3505"/>
  <c r="H3505"/>
  <c r="D3506"/>
  <c r="E3506"/>
  <c r="F3506"/>
  <c r="G3506"/>
  <c r="H3506"/>
  <c r="D3507"/>
  <c r="E3507"/>
  <c r="F3507"/>
  <c r="G3507"/>
  <c r="H3507"/>
  <c r="D3508"/>
  <c r="E3508"/>
  <c r="F3508"/>
  <c r="G3508"/>
  <c r="H3508"/>
  <c r="D3509"/>
  <c r="E3509"/>
  <c r="F3509"/>
  <c r="G3509"/>
  <c r="H3509"/>
  <c r="D3510"/>
  <c r="E3510"/>
  <c r="F3510"/>
  <c r="G3510"/>
  <c r="H3510"/>
  <c r="D3511"/>
  <c r="E3511"/>
  <c r="F3511"/>
  <c r="G3511"/>
  <c r="H3511"/>
  <c r="D3512"/>
  <c r="E3512"/>
  <c r="F3512"/>
  <c r="G3512"/>
  <c r="H3512"/>
  <c r="D3513"/>
  <c r="E3513"/>
  <c r="F3513"/>
  <c r="G3513"/>
  <c r="H3513"/>
  <c r="D3514"/>
  <c r="E3514"/>
  <c r="F3514"/>
  <c r="G3514"/>
  <c r="H3514"/>
  <c r="D3515"/>
  <c r="E3515"/>
  <c r="F3515"/>
  <c r="G3515"/>
  <c r="H3515"/>
  <c r="D3516"/>
  <c r="E3516"/>
  <c r="F3516"/>
  <c r="G3516"/>
  <c r="H3516"/>
  <c r="D3517"/>
  <c r="E3517"/>
  <c r="F3517"/>
  <c r="G3517"/>
  <c r="H3517"/>
  <c r="D3518"/>
  <c r="E3518"/>
  <c r="F3518"/>
  <c r="G3518"/>
  <c r="H3518"/>
  <c r="D3519"/>
  <c r="E3519"/>
  <c r="F3519"/>
  <c r="G3519"/>
  <c r="H3519"/>
  <c r="D3520"/>
  <c r="E3520"/>
  <c r="F3520"/>
  <c r="G3520"/>
  <c r="H3520"/>
  <c r="D3521"/>
  <c r="E3521"/>
  <c r="F3521"/>
  <c r="G3521"/>
  <c r="H3521"/>
  <c r="D3522"/>
  <c r="E3522"/>
  <c r="F3522"/>
  <c r="G3522"/>
  <c r="H3522"/>
  <c r="D3523"/>
  <c r="E3523"/>
  <c r="F3523"/>
  <c r="G3523"/>
  <c r="H3523"/>
  <c r="D14"/>
  <c r="E14"/>
  <c r="F14"/>
  <c r="G14"/>
  <c r="H14"/>
  <c r="I14"/>
  <c r="D15"/>
  <c r="E15"/>
  <c r="F15"/>
  <c r="G15"/>
  <c r="H15"/>
  <c r="I15"/>
  <c r="D16"/>
  <c r="E16"/>
  <c r="F16"/>
  <c r="G16"/>
  <c r="H16"/>
  <c r="I16"/>
  <c r="D17"/>
  <c r="E17"/>
  <c r="F17"/>
  <c r="G17"/>
  <c r="H17"/>
  <c r="I17"/>
  <c r="D18"/>
  <c r="E18"/>
  <c r="F18"/>
  <c r="G18"/>
  <c r="H18"/>
  <c r="I18"/>
  <c r="D19"/>
  <c r="E19"/>
  <c r="F19"/>
  <c r="G19"/>
  <c r="H19"/>
  <c r="I19"/>
  <c r="D20"/>
  <c r="E20"/>
  <c r="F20"/>
  <c r="G20"/>
  <c r="H20"/>
  <c r="I20"/>
  <c r="D21"/>
  <c r="E21"/>
  <c r="F21"/>
  <c r="G21"/>
  <c r="H21"/>
  <c r="I21"/>
  <c r="D22"/>
  <c r="E22"/>
  <c r="F22"/>
  <c r="G22"/>
  <c r="H22"/>
  <c r="I22"/>
  <c r="D23"/>
  <c r="E23"/>
  <c r="F23"/>
  <c r="G23"/>
  <c r="H23"/>
  <c r="I23"/>
  <c r="D24"/>
  <c r="E24"/>
  <c r="F24"/>
  <c r="G24"/>
  <c r="H24"/>
  <c r="I24"/>
  <c r="D25"/>
  <c r="E25"/>
  <c r="F25"/>
  <c r="G25"/>
  <c r="H25"/>
  <c r="I25"/>
  <c r="D26"/>
  <c r="E26"/>
  <c r="F26"/>
  <c r="G26"/>
  <c r="H26"/>
  <c r="I26"/>
  <c r="D27"/>
  <c r="E27"/>
  <c r="F27"/>
  <c r="G27"/>
  <c r="H27"/>
  <c r="I27"/>
  <c r="D28"/>
  <c r="E28"/>
  <c r="F28"/>
  <c r="G28"/>
  <c r="H28"/>
  <c r="I28"/>
  <c r="D29"/>
  <c r="E29"/>
  <c r="F29"/>
  <c r="G29"/>
  <c r="H29"/>
  <c r="I29"/>
  <c r="D37"/>
  <c r="E37"/>
  <c r="F37"/>
  <c r="G37"/>
  <c r="H37"/>
  <c r="I37"/>
  <c r="D38"/>
  <c r="E38"/>
  <c r="F38"/>
  <c r="G38"/>
  <c r="H38"/>
  <c r="I38"/>
  <c r="D39"/>
  <c r="E39"/>
  <c r="F39"/>
  <c r="G39"/>
  <c r="H39"/>
  <c r="I39"/>
  <c r="I45"/>
  <c r="I46"/>
  <c r="I47"/>
  <c r="I48"/>
  <c r="I49"/>
  <c r="I50"/>
  <c r="I51"/>
  <c r="I52"/>
  <c r="I53"/>
  <c r="I54"/>
  <c r="I55"/>
  <c r="I56"/>
  <c r="I63"/>
  <c r="I64"/>
  <c r="I65"/>
  <c r="I66"/>
  <c r="I67"/>
  <c r="I68"/>
  <c r="I69"/>
  <c r="I70"/>
  <c r="I76"/>
  <c r="I77"/>
  <c r="I78"/>
  <c r="I79"/>
  <c r="I80"/>
  <c r="I82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24"/>
  <c r="I129"/>
  <c r="I130"/>
  <c r="I131"/>
  <c r="I132"/>
  <c r="I133"/>
  <c r="I134"/>
  <c r="I135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83"/>
  <c r="I184"/>
  <c r="I185"/>
  <c r="I186"/>
  <c r="I187"/>
  <c r="I188"/>
  <c r="I193"/>
  <c r="I194"/>
  <c r="I195"/>
  <c r="I196"/>
  <c r="I202"/>
  <c r="I203"/>
  <c r="I204"/>
  <c r="I205"/>
  <c r="I206"/>
  <c r="I207"/>
  <c r="I208"/>
  <c r="I209"/>
  <c r="I210"/>
  <c r="I211"/>
  <c r="I212"/>
  <c r="I213"/>
  <c r="I214"/>
  <c r="I215"/>
  <c r="I21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53"/>
  <c r="I254"/>
  <c r="I255"/>
  <c r="I256"/>
  <c r="I257"/>
  <c r="I258"/>
  <c r="I259"/>
  <c r="I260"/>
  <c r="I261"/>
  <c r="I262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8"/>
  <c r="I329"/>
  <c r="I330"/>
  <c r="I331"/>
  <c r="I332"/>
  <c r="I371"/>
  <c r="I372"/>
  <c r="I373"/>
  <c r="I410"/>
  <c r="I411"/>
  <c r="I412"/>
  <c r="I413"/>
  <c r="I414"/>
  <c r="I415"/>
  <c r="I435"/>
  <c r="I436"/>
  <c r="I437"/>
  <c r="I438"/>
  <c r="I443"/>
  <c r="I444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5"/>
  <c r="I506"/>
  <c r="I507"/>
  <c r="I508"/>
  <c r="I51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60"/>
  <c r="I561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4"/>
  <c r="I625"/>
  <c r="I626"/>
  <c r="I627"/>
  <c r="I628"/>
  <c r="I629"/>
  <c r="I630"/>
  <c r="I631"/>
  <c r="I632"/>
  <c r="I633"/>
  <c r="I634"/>
  <c r="I635"/>
  <c r="I636"/>
  <c r="I637"/>
  <c r="I638"/>
  <c r="I639"/>
  <c r="I643"/>
  <c r="I644"/>
  <c r="I645"/>
  <c r="I646"/>
  <c r="I647"/>
  <c r="I648"/>
  <c r="I649"/>
  <c r="I650"/>
  <c r="I651"/>
  <c r="I653"/>
  <c r="I654"/>
  <c r="I655"/>
  <c r="I656"/>
  <c r="I658"/>
  <c r="I659"/>
  <c r="I660"/>
  <c r="I661"/>
  <c r="I662"/>
  <c r="I663"/>
  <c r="I664"/>
  <c r="I665"/>
  <c r="I666"/>
  <c r="I667"/>
  <c r="I680"/>
  <c r="I681"/>
  <c r="I682"/>
  <c r="I683"/>
  <c r="I684"/>
  <c r="I685"/>
  <c r="I686"/>
  <c r="I687"/>
  <c r="I688"/>
  <c r="I689"/>
  <c r="I707"/>
  <c r="I708"/>
  <c r="I713"/>
  <c r="I714"/>
  <c r="I715"/>
  <c r="I716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83"/>
  <c r="I784"/>
  <c r="I785"/>
  <c r="I786"/>
  <c r="I787"/>
  <c r="I792"/>
  <c r="I793"/>
  <c r="I794"/>
  <c r="I795"/>
  <c r="I796"/>
  <c r="I797"/>
  <c r="I798"/>
  <c r="I799"/>
  <c r="I800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4"/>
  <c r="I845"/>
  <c r="I846"/>
  <c r="I847"/>
  <c r="I848"/>
  <c r="I849"/>
  <c r="I850"/>
  <c r="I851"/>
  <c r="I852"/>
  <c r="I853"/>
  <c r="I854"/>
  <c r="I855"/>
  <c r="I856"/>
  <c r="I865"/>
  <c r="I866"/>
  <c r="I867"/>
  <c r="I868"/>
  <c r="I869"/>
  <c r="I870"/>
  <c r="I871"/>
  <c r="I872"/>
  <c r="I873"/>
  <c r="I874"/>
  <c r="I875"/>
  <c r="I880"/>
  <c r="I881"/>
  <c r="I882"/>
  <c r="I883"/>
  <c r="I884"/>
  <c r="I885"/>
  <c r="I886"/>
  <c r="I887"/>
  <c r="I888"/>
  <c r="I889"/>
  <c r="I857"/>
  <c r="I890"/>
  <c r="I922"/>
  <c r="I923"/>
  <c r="I924"/>
  <c r="I925"/>
  <c r="I926"/>
  <c r="I927"/>
  <c r="I928"/>
  <c r="I929"/>
  <c r="I930"/>
  <c r="I931"/>
  <c r="I933"/>
  <c r="I934"/>
  <c r="I935"/>
  <c r="I936"/>
  <c r="I937"/>
  <c r="I938"/>
  <c r="I939"/>
  <c r="I942"/>
  <c r="I943"/>
  <c r="I944"/>
  <c r="I945"/>
  <c r="I946"/>
  <c r="I948"/>
  <c r="I949"/>
  <c r="I950"/>
  <c r="I951"/>
  <c r="I952"/>
  <c r="I953"/>
  <c r="I954"/>
  <c r="I955"/>
  <c r="I956"/>
  <c r="I957"/>
  <c r="I958"/>
  <c r="I960"/>
  <c r="I961"/>
  <c r="I962"/>
  <c r="I963"/>
  <c r="I964"/>
  <c r="I965"/>
  <c r="I966"/>
  <c r="I967"/>
  <c r="I968"/>
  <c r="I969"/>
  <c r="I971"/>
  <c r="I972"/>
  <c r="I973"/>
  <c r="I974"/>
  <c r="I975"/>
  <c r="I976"/>
  <c r="I977"/>
  <c r="I978"/>
  <c r="I979"/>
  <c r="I980"/>
  <c r="I981"/>
  <c r="I982"/>
  <c r="I983"/>
  <c r="I984"/>
  <c r="I985"/>
  <c r="I992"/>
  <c r="I993"/>
  <c r="I994"/>
  <c r="I995"/>
  <c r="I996"/>
  <c r="I997"/>
  <c r="I998"/>
  <c r="I999"/>
  <c r="I1000"/>
  <c r="I1001"/>
  <c r="I1002"/>
  <c r="I1004"/>
  <c r="I1005"/>
  <c r="I1006"/>
  <c r="I1007"/>
  <c r="I1008"/>
  <c r="I1009"/>
  <c r="I1010"/>
  <c r="I1011"/>
  <c r="I1012"/>
  <c r="I1014"/>
  <c r="I1015"/>
  <c r="I1016"/>
  <c r="I1017"/>
  <c r="I1018"/>
  <c r="I1019"/>
  <c r="I1020"/>
  <c r="I1021"/>
  <c r="I1022"/>
  <c r="I1025"/>
  <c r="I1026"/>
  <c r="I1027"/>
  <c r="I1028"/>
  <c r="I1029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3"/>
  <c r="I1054"/>
  <c r="I1055"/>
  <c r="I1056"/>
  <c r="I1057"/>
  <c r="I1058"/>
  <c r="I1059"/>
  <c r="I1060"/>
  <c r="I1061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5"/>
  <c r="I1116"/>
  <c r="I1117"/>
  <c r="I1118"/>
  <c r="I1119"/>
  <c r="I1120"/>
  <c r="I1121"/>
  <c r="I1122"/>
  <c r="I1123"/>
  <c r="I1124"/>
  <c r="I1125"/>
  <c r="I1126"/>
  <c r="I1127"/>
  <c r="I1128"/>
  <c r="I1131"/>
  <c r="I1132"/>
  <c r="I1133"/>
  <c r="I113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57"/>
  <c r="I1258"/>
  <c r="I1259"/>
  <c r="I1260"/>
  <c r="I1261"/>
  <c r="I1262"/>
  <c r="I1263"/>
  <c r="I1264"/>
  <c r="I1265"/>
  <c r="I1266"/>
  <c r="I1267"/>
  <c r="I1268"/>
  <c r="I1269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48"/>
  <c r="I1349"/>
  <c r="I1350"/>
  <c r="I1351"/>
  <c r="I1352"/>
  <c r="I1353"/>
  <c r="I1354"/>
  <c r="I1355"/>
  <c r="I1356"/>
  <c r="I1357"/>
  <c r="I1358"/>
  <c r="I1359"/>
  <c r="I1360"/>
  <c r="I1361"/>
  <c r="I1362"/>
  <c r="I1373"/>
  <c r="I1378"/>
  <c r="I1379"/>
  <c r="I1380"/>
  <c r="I1381"/>
  <c r="I1382"/>
  <c r="I1383"/>
  <c r="I1384"/>
  <c r="I1385"/>
  <c r="I1386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2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58"/>
  <c r="I1459"/>
  <c r="I1460"/>
  <c r="I1461"/>
  <c r="I1462"/>
  <c r="I1463"/>
  <c r="I1464"/>
  <c r="I1465"/>
  <c r="I1466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52"/>
  <c r="I1553"/>
  <c r="I1554"/>
  <c r="I1555"/>
  <c r="I1556"/>
  <c r="I1557"/>
  <c r="I1558"/>
  <c r="I1559"/>
  <c r="I1560"/>
  <c r="I1561"/>
  <c r="I1562"/>
  <c r="I1563"/>
  <c r="I1564"/>
  <c r="I1565"/>
  <c r="I1566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9"/>
  <c r="I1660"/>
  <c r="I1661"/>
  <c r="I1662"/>
  <c r="I1663"/>
  <c r="I1664"/>
  <c r="I1666"/>
  <c r="I1667"/>
  <c r="I1668"/>
  <c r="I1669"/>
  <c r="I1670"/>
  <c r="I1671"/>
  <c r="I1672"/>
  <c r="I1695"/>
  <c r="I1696"/>
  <c r="I1697"/>
  <c r="I1698"/>
  <c r="I1699"/>
  <c r="I1700"/>
  <c r="I1701"/>
  <c r="I1702"/>
  <c r="I1703"/>
  <c r="I1704"/>
  <c r="I1705"/>
  <c r="I1706"/>
  <c r="I1707"/>
  <c r="I1714"/>
  <c r="I1715"/>
  <c r="I1716"/>
  <c r="I1717"/>
  <c r="I1718"/>
  <c r="I1719"/>
  <c r="I1720"/>
  <c r="I1721"/>
  <c r="I1722"/>
  <c r="I1728"/>
  <c r="I1729"/>
  <c r="I1730"/>
  <c r="I1731"/>
  <c r="I1732"/>
  <c r="I1733"/>
  <c r="I1734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803"/>
  <c r="I1804"/>
  <c r="I1805"/>
  <c r="I1806"/>
  <c r="I1807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35"/>
  <c r="I1836"/>
  <c r="I1837"/>
  <c r="I1838"/>
  <c r="I1839"/>
  <c r="I1840"/>
  <c r="I1841"/>
  <c r="I1842"/>
  <c r="I1843"/>
  <c r="I1844"/>
  <c r="I1845"/>
  <c r="I1855"/>
  <c r="I1856"/>
  <c r="I1857"/>
  <c r="I1858"/>
  <c r="I1859"/>
  <c r="I1860"/>
  <c r="I1861"/>
  <c r="I1862"/>
  <c r="I186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32"/>
  <c r="I1933"/>
  <c r="I1934"/>
  <c r="I1935"/>
  <c r="I1936"/>
  <c r="I1937"/>
  <c r="I1938"/>
  <c r="I1939"/>
  <c r="I1940"/>
  <c r="I1941"/>
  <c r="I1942"/>
  <c r="I1943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3"/>
  <c r="I2024"/>
  <c r="I2025"/>
  <c r="I2026"/>
  <c r="I2027"/>
  <c r="I2028"/>
  <c r="I2029"/>
  <c r="I2030"/>
  <c r="I2031"/>
  <c r="I2032"/>
  <c r="I2033"/>
  <c r="I2034"/>
  <c r="I2035"/>
  <c r="I2036"/>
  <c r="I2041"/>
  <c r="I2042"/>
  <c r="I2043"/>
  <c r="I2044"/>
  <c r="I2045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78"/>
  <c r="I2079"/>
  <c r="I2080"/>
  <c r="I2081"/>
  <c r="I2082"/>
  <c r="I2083"/>
  <c r="I2084"/>
  <c r="I2085"/>
  <c r="I2086"/>
  <c r="I2087"/>
  <c r="I2088"/>
  <c r="I2089"/>
  <c r="I2090"/>
  <c r="I2091"/>
  <c r="I2092"/>
  <c r="I2104"/>
  <c r="I2105"/>
  <c r="I2106"/>
  <c r="I2107"/>
  <c r="I2108"/>
  <c r="I2109"/>
  <c r="I2110"/>
  <c r="I2111"/>
  <c r="I2112"/>
  <c r="I2113"/>
  <c r="I2114"/>
  <c r="I2125"/>
  <c r="I2126"/>
  <c r="I2127"/>
  <c r="I2128"/>
  <c r="I2129"/>
  <c r="I2130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95"/>
  <c r="I2196"/>
  <c r="I2197"/>
  <c r="I2198"/>
  <c r="I2199"/>
  <c r="I2200"/>
  <c r="I2201"/>
  <c r="I2202"/>
  <c r="I2203"/>
  <c r="I2204"/>
  <c r="I2250"/>
  <c r="I2251"/>
  <c r="I2253"/>
  <c r="I2254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75"/>
  <c r="I2376"/>
  <c r="I2377"/>
  <c r="I2378"/>
  <c r="I2379"/>
  <c r="I2380"/>
  <c r="I2381"/>
  <c r="I2389"/>
  <c r="I2390"/>
  <c r="I2391"/>
  <c r="I2392"/>
  <c r="I2393"/>
  <c r="I2394"/>
  <c r="I2395"/>
  <c r="I2396"/>
  <c r="I2397"/>
  <c r="I2398"/>
  <c r="I2400"/>
  <c r="I2401"/>
  <c r="I2402"/>
  <c r="I2403"/>
  <c r="I2404"/>
  <c r="I2405"/>
  <c r="I2406"/>
  <c r="I2407"/>
  <c r="I2408"/>
  <c r="I2409"/>
  <c r="I2410"/>
  <c r="I2413"/>
  <c r="I2414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85"/>
  <c r="I2486"/>
  <c r="I2487"/>
  <c r="I2488"/>
  <c r="I2489"/>
  <c r="I2491"/>
  <c r="I2492"/>
  <c r="I2493"/>
  <c r="I2494"/>
  <c r="I2495"/>
  <c r="I2496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3"/>
  <c r="I2524"/>
  <c r="I2525"/>
  <c r="I2526"/>
  <c r="I2527"/>
  <c r="I2528"/>
  <c r="I2529"/>
  <c r="I2536"/>
  <c r="I2537"/>
  <c r="I2538"/>
  <c r="I2539"/>
  <c r="I2540"/>
  <c r="I2541"/>
  <c r="I2542"/>
  <c r="I2543"/>
  <c r="I2544"/>
  <c r="I2545"/>
  <c r="I2546"/>
  <c r="I2547"/>
  <c r="I2563"/>
  <c r="I2564"/>
  <c r="I2565"/>
  <c r="I2566"/>
  <c r="I2567"/>
  <c r="I2568"/>
  <c r="I2569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8"/>
  <c r="I2609"/>
  <c r="I2610"/>
  <c r="I2611"/>
  <c r="I2612"/>
  <c r="I2613"/>
  <c r="I2614"/>
  <c r="I2615"/>
  <c r="I2616"/>
  <c r="I2617"/>
  <c r="I2618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76"/>
  <c r="I2777"/>
  <c r="I2778"/>
  <c r="I2779"/>
  <c r="I2780"/>
  <c r="I2781"/>
  <c r="I2782"/>
  <c r="I2783"/>
  <c r="I2784"/>
  <c r="I2786"/>
  <c r="I2787"/>
  <c r="I2788"/>
  <c r="I2789"/>
  <c r="I2790"/>
  <c r="I2791"/>
  <c r="I2792"/>
  <c r="I2793"/>
  <c r="I2794"/>
  <c r="I2795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6"/>
  <c r="I2877"/>
  <c r="I2878"/>
  <c r="I2879"/>
  <c r="I2880"/>
  <c r="I2881"/>
  <c r="I2882"/>
  <c r="I2885"/>
  <c r="I2886"/>
  <c r="I2887"/>
  <c r="I2888"/>
  <c r="I2889"/>
  <c r="I2890"/>
  <c r="I2891"/>
  <c r="I2892"/>
  <c r="I2893"/>
  <c r="I2894"/>
  <c r="I2895"/>
  <c r="I2896"/>
  <c r="I2897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96"/>
  <c r="I3097"/>
  <c r="I3098"/>
  <c r="I3099"/>
  <c r="I3100"/>
  <c r="I3101"/>
  <c r="I3102"/>
  <c r="I3103"/>
  <c r="I3104"/>
  <c r="I3105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8"/>
  <c r="I3149"/>
  <c r="I3150"/>
  <c r="I3151"/>
  <c r="I3152"/>
  <c r="I3153"/>
  <c r="I3154"/>
  <c r="I3155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D3534"/>
  <c r="E3534"/>
  <c r="F3534"/>
  <c r="G3534"/>
  <c r="H3534"/>
  <c r="I3534"/>
  <c r="I13"/>
  <c r="H13"/>
  <c r="G13"/>
  <c r="F13"/>
  <c r="E13"/>
  <c r="D13"/>
  <c r="I1097" i="5"/>
  <c r="H1097"/>
  <c r="G1097"/>
  <c r="F1097"/>
  <c r="E1097"/>
  <c r="D1097"/>
  <c r="I1096"/>
  <c r="H1096"/>
  <c r="G1096"/>
  <c r="F1096"/>
  <c r="E1096"/>
  <c r="D1096"/>
  <c r="I1095"/>
  <c r="H1095"/>
  <c r="G1095"/>
  <c r="F1095"/>
  <c r="E1095"/>
  <c r="D1095"/>
  <c r="I1094"/>
  <c r="H1094"/>
  <c r="G1094"/>
  <c r="F1094"/>
  <c r="E1094"/>
  <c r="D1094"/>
  <c r="I1093"/>
  <c r="H1093"/>
  <c r="G1093"/>
  <c r="F1093"/>
  <c r="E1093"/>
  <c r="D1093"/>
  <c r="I1092"/>
  <c r="H1092"/>
  <c r="G1092"/>
  <c r="F1092"/>
  <c r="E1092"/>
  <c r="D1092"/>
  <c r="I1091"/>
  <c r="H1091"/>
  <c r="G1091"/>
  <c r="F1091"/>
  <c r="E1091"/>
  <c r="D1091"/>
  <c r="I1090"/>
  <c r="H1090"/>
  <c r="G1090"/>
  <c r="F1090"/>
  <c r="E1090"/>
  <c r="D1090"/>
  <c r="I1089"/>
  <c r="H1089"/>
  <c r="G1089"/>
  <c r="F1089"/>
  <c r="E1089"/>
  <c r="D1089"/>
  <c r="I1088"/>
  <c r="H1088"/>
  <c r="G1088"/>
  <c r="F1088"/>
  <c r="E1088"/>
  <c r="D1088"/>
  <c r="I1082"/>
  <c r="H1082"/>
  <c r="G1082"/>
  <c r="F1082"/>
  <c r="E1082"/>
  <c r="D1082"/>
  <c r="I1081"/>
  <c r="H1081"/>
  <c r="G1081"/>
  <c r="F1081"/>
  <c r="E1081"/>
  <c r="D1081"/>
  <c r="I1080"/>
  <c r="H1080"/>
  <c r="G1080"/>
  <c r="F1080"/>
  <c r="E1080"/>
  <c r="D1080"/>
  <c r="I1079"/>
  <c r="H1079"/>
  <c r="G1079"/>
  <c r="F1079"/>
  <c r="E1079"/>
  <c r="D1079"/>
  <c r="I1078"/>
  <c r="H1078"/>
  <c r="G1078"/>
  <c r="F1078"/>
  <c r="E1078"/>
  <c r="D1078"/>
  <c r="I1077"/>
  <c r="H1077"/>
  <c r="G1077"/>
  <c r="F1077"/>
  <c r="E1077"/>
  <c r="D1077"/>
  <c r="I1076"/>
  <c r="H1076"/>
  <c r="G1076"/>
  <c r="F1076"/>
  <c r="E1076"/>
  <c r="D1076"/>
  <c r="I1075"/>
  <c r="H1075"/>
  <c r="G1075"/>
  <c r="F1075"/>
  <c r="E1075"/>
  <c r="D1075"/>
  <c r="I1074"/>
  <c r="H1074"/>
  <c r="G1074"/>
  <c r="F1074"/>
  <c r="E1074"/>
  <c r="D1074"/>
  <c r="I1073"/>
  <c r="H1073"/>
  <c r="G1073"/>
  <c r="F1073"/>
  <c r="E1073"/>
  <c r="D1073"/>
  <c r="I1072"/>
  <c r="H1072"/>
  <c r="G1072"/>
  <c r="F1072"/>
  <c r="E1072"/>
  <c r="D1072"/>
  <c r="I1071"/>
  <c r="H1071"/>
  <c r="G1071"/>
  <c r="F1071"/>
  <c r="E1071"/>
  <c r="D1071"/>
  <c r="I1070"/>
  <c r="H1070"/>
  <c r="G1070"/>
  <c r="F1070"/>
  <c r="E1070"/>
  <c r="D1070"/>
  <c r="I1060"/>
  <c r="H1060"/>
  <c r="G1060"/>
  <c r="F1060"/>
  <c r="E1060"/>
  <c r="D1060"/>
  <c r="I1059"/>
  <c r="H1059"/>
  <c r="G1059"/>
  <c r="F1059"/>
  <c r="E1059"/>
  <c r="D1059"/>
  <c r="I1058"/>
  <c r="H1058"/>
  <c r="G1058"/>
  <c r="F1058"/>
  <c r="E1058"/>
  <c r="D1058"/>
  <c r="I1057"/>
  <c r="H1057"/>
  <c r="G1057"/>
  <c r="F1057"/>
  <c r="E1057"/>
  <c r="D1057"/>
  <c r="I1056"/>
  <c r="H1056"/>
  <c r="G1056"/>
  <c r="F1056"/>
  <c r="E1056"/>
  <c r="D1056"/>
  <c r="I1055"/>
  <c r="H1055"/>
  <c r="G1055"/>
  <c r="F1055"/>
  <c r="E1055"/>
  <c r="D1055"/>
  <c r="I1048"/>
  <c r="H1048"/>
  <c r="G1048"/>
  <c r="F1048"/>
  <c r="E1048"/>
  <c r="D1048"/>
  <c r="I1047"/>
  <c r="H1047"/>
  <c r="G1047"/>
  <c r="F1047"/>
  <c r="E1047"/>
  <c r="D1047"/>
  <c r="I1046"/>
  <c r="H1046"/>
  <c r="G1046"/>
  <c r="F1046"/>
  <c r="E1046"/>
  <c r="D1046"/>
  <c r="I1045"/>
  <c r="H1045"/>
  <c r="G1045"/>
  <c r="F1045"/>
  <c r="E1045"/>
  <c r="D1045"/>
  <c r="I1044"/>
  <c r="H1044"/>
  <c r="G1044"/>
  <c r="F1044"/>
  <c r="E1044"/>
  <c r="D1044"/>
  <c r="I1043"/>
  <c r="H1043"/>
  <c r="G1043"/>
  <c r="F1043"/>
  <c r="E1043"/>
  <c r="D1043"/>
  <c r="I1042"/>
  <c r="H1042"/>
  <c r="G1042"/>
  <c r="F1042"/>
  <c r="E1042"/>
  <c r="D1042"/>
  <c r="I1041"/>
  <c r="H1041"/>
  <c r="G1041"/>
  <c r="F1041"/>
  <c r="E1041"/>
  <c r="D1041"/>
  <c r="I1040"/>
  <c r="H1040"/>
  <c r="G1040"/>
  <c r="F1040"/>
  <c r="E1040"/>
  <c r="D1040"/>
  <c r="I1039"/>
  <c r="H1039"/>
  <c r="G1039"/>
  <c r="F1039"/>
  <c r="E1039"/>
  <c r="D1039"/>
  <c r="I1038"/>
  <c r="H1038"/>
  <c r="G1038"/>
  <c r="F1038"/>
  <c r="E1038"/>
  <c r="D1038"/>
  <c r="I1007"/>
  <c r="H1007"/>
  <c r="G1007"/>
  <c r="F1007"/>
  <c r="E1007"/>
  <c r="D1007"/>
  <c r="I1006"/>
  <c r="H1006"/>
  <c r="G1006"/>
  <c r="F1006"/>
  <c r="E1006"/>
  <c r="D1006"/>
  <c r="I1005"/>
  <c r="H1005"/>
  <c r="G1005"/>
  <c r="F1005"/>
  <c r="E1005"/>
  <c r="D1005"/>
  <c r="I1004"/>
  <c r="H1004"/>
  <c r="G1004"/>
  <c r="F1004"/>
  <c r="E1004"/>
  <c r="D1004"/>
  <c r="I1003"/>
  <c r="H1003"/>
  <c r="G1003"/>
  <c r="F1003"/>
  <c r="E1003"/>
  <c r="D1003"/>
  <c r="I1002"/>
  <c r="H1002"/>
  <c r="G1002"/>
  <c r="F1002"/>
  <c r="E1002"/>
  <c r="D1002"/>
  <c r="I1001"/>
  <c r="H1001"/>
  <c r="G1001"/>
  <c r="F1001"/>
  <c r="E1001"/>
  <c r="D1001"/>
  <c r="I1000"/>
  <c r="H1000"/>
  <c r="G1000"/>
  <c r="F1000"/>
  <c r="E1000"/>
  <c r="D1000"/>
  <c r="I999"/>
  <c r="H999"/>
  <c r="G999"/>
  <c r="F999"/>
  <c r="E999"/>
  <c r="D999"/>
  <c r="I998"/>
  <c r="H998"/>
  <c r="G998"/>
  <c r="F998"/>
  <c r="E998"/>
  <c r="D998"/>
  <c r="I997"/>
  <c r="H997"/>
  <c r="G997"/>
  <c r="F997"/>
  <c r="E997"/>
  <c r="D997"/>
  <c r="I996"/>
  <c r="H996"/>
  <c r="G996"/>
  <c r="F996"/>
  <c r="E996"/>
  <c r="D996"/>
  <c r="I995"/>
  <c r="H995"/>
  <c r="G995"/>
  <c r="F995"/>
  <c r="E995"/>
  <c r="D995"/>
  <c r="I989"/>
  <c r="H989"/>
  <c r="G989"/>
  <c r="F989"/>
  <c r="E989"/>
  <c r="D989"/>
  <c r="I988"/>
  <c r="H988"/>
  <c r="G988"/>
  <c r="F988"/>
  <c r="E988"/>
  <c r="D988"/>
  <c r="I987"/>
  <c r="H987"/>
  <c r="G987"/>
  <c r="F987"/>
  <c r="E987"/>
  <c r="D987"/>
  <c r="I986"/>
  <c r="H986"/>
  <c r="G986"/>
  <c r="F986"/>
  <c r="E986"/>
  <c r="D986"/>
  <c r="I985"/>
  <c r="H985"/>
  <c r="G985"/>
  <c r="F985"/>
  <c r="E985"/>
  <c r="D985"/>
  <c r="I984"/>
  <c r="H984"/>
  <c r="G984"/>
  <c r="F984"/>
  <c r="E984"/>
  <c r="D984"/>
  <c r="I983"/>
  <c r="H983"/>
  <c r="G983"/>
  <c r="F983"/>
  <c r="E983"/>
  <c r="D983"/>
  <c r="I982"/>
  <c r="H982"/>
  <c r="G982"/>
  <c r="F982"/>
  <c r="E982"/>
  <c r="D982"/>
  <c r="I981"/>
  <c r="H981"/>
  <c r="G981"/>
  <c r="F981"/>
  <c r="E981"/>
  <c r="D981"/>
  <c r="I978"/>
  <c r="H978"/>
  <c r="G978"/>
  <c r="F978"/>
  <c r="E978"/>
  <c r="D978"/>
  <c r="I977"/>
  <c r="H977"/>
  <c r="G977"/>
  <c r="F977"/>
  <c r="E977"/>
  <c r="D977"/>
  <c r="I976"/>
  <c r="H976"/>
  <c r="G976"/>
  <c r="F976"/>
  <c r="E976"/>
  <c r="D976"/>
  <c r="I975"/>
  <c r="H975"/>
  <c r="G975"/>
  <c r="F975"/>
  <c r="E975"/>
  <c r="D975"/>
  <c r="I974"/>
  <c r="H974"/>
  <c r="G974"/>
  <c r="F974"/>
  <c r="E974"/>
  <c r="D974"/>
  <c r="I973"/>
  <c r="H973"/>
  <c r="G973"/>
  <c r="F973"/>
  <c r="E973"/>
  <c r="D973"/>
  <c r="I972"/>
  <c r="H972"/>
  <c r="G972"/>
  <c r="F972"/>
  <c r="E972"/>
  <c r="D972"/>
  <c r="I971"/>
  <c r="H971"/>
  <c r="G971"/>
  <c r="F971"/>
  <c r="E971"/>
  <c r="D971"/>
  <c r="I970"/>
  <c r="H970"/>
  <c r="G970"/>
  <c r="F970"/>
  <c r="E970"/>
  <c r="D970"/>
  <c r="I917"/>
  <c r="H917"/>
  <c r="G917"/>
  <c r="F917"/>
  <c r="E917"/>
  <c r="D917"/>
  <c r="I910"/>
  <c r="H910"/>
  <c r="G910"/>
  <c r="F910"/>
  <c r="E910"/>
  <c r="D910"/>
  <c r="I909"/>
  <c r="H909"/>
  <c r="G909"/>
  <c r="F909"/>
  <c r="E909"/>
  <c r="D909"/>
  <c r="I908"/>
  <c r="H908"/>
  <c r="G908"/>
  <c r="F908"/>
  <c r="E908"/>
  <c r="D908"/>
  <c r="I907"/>
  <c r="H907"/>
  <c r="G907"/>
  <c r="F907"/>
  <c r="E907"/>
  <c r="D907"/>
  <c r="I906"/>
  <c r="H906"/>
  <c r="G906"/>
  <c r="F906"/>
  <c r="E906"/>
  <c r="D906"/>
  <c r="I905"/>
  <c r="H905"/>
  <c r="G905"/>
  <c r="F905"/>
  <c r="E905"/>
  <c r="D905"/>
  <c r="I904"/>
  <c r="H904"/>
  <c r="G904"/>
  <c r="F904"/>
  <c r="E904"/>
  <c r="D904"/>
  <c r="I903"/>
  <c r="H903"/>
  <c r="G903"/>
  <c r="F903"/>
  <c r="E903"/>
  <c r="D903"/>
  <c r="I902"/>
  <c r="H902"/>
  <c r="G902"/>
  <c r="F902"/>
  <c r="E902"/>
  <c r="D902"/>
  <c r="I901"/>
  <c r="H901"/>
  <c r="G901"/>
  <c r="F901"/>
  <c r="E901"/>
  <c r="D901"/>
  <c r="I881"/>
  <c r="H881"/>
  <c r="G881"/>
  <c r="F881"/>
  <c r="E881"/>
  <c r="D881"/>
  <c r="I880"/>
  <c r="H880"/>
  <c r="G880"/>
  <c r="F880"/>
  <c r="E880"/>
  <c r="D880"/>
  <c r="I879"/>
  <c r="H879"/>
  <c r="G879"/>
  <c r="F879"/>
  <c r="E879"/>
  <c r="D879"/>
  <c r="I878"/>
  <c r="H878"/>
  <c r="G878"/>
  <c r="F878"/>
  <c r="E878"/>
  <c r="D878"/>
  <c r="I877"/>
  <c r="H877"/>
  <c r="G877"/>
  <c r="F877"/>
  <c r="E877"/>
  <c r="D877"/>
  <c r="I876"/>
  <c r="H876"/>
  <c r="G876"/>
  <c r="F876"/>
  <c r="E876"/>
  <c r="D876"/>
  <c r="I875"/>
  <c r="H875"/>
  <c r="G875"/>
  <c r="F875"/>
  <c r="E875"/>
  <c r="D875"/>
  <c r="I874"/>
  <c r="H874"/>
  <c r="G874"/>
  <c r="F874"/>
  <c r="E874"/>
  <c r="D874"/>
  <c r="I873"/>
  <c r="H873"/>
  <c r="G873"/>
  <c r="F873"/>
  <c r="E873"/>
  <c r="D873"/>
  <c r="I872"/>
  <c r="H872"/>
  <c r="G872"/>
  <c r="F872"/>
  <c r="E872"/>
  <c r="D872"/>
  <c r="I871"/>
  <c r="H871"/>
  <c r="G871"/>
  <c r="F871"/>
  <c r="E871"/>
  <c r="D871"/>
  <c r="I870"/>
  <c r="H870"/>
  <c r="G870"/>
  <c r="F870"/>
  <c r="E870"/>
  <c r="D870"/>
  <c r="I869"/>
  <c r="H869"/>
  <c r="G869"/>
  <c r="F869"/>
  <c r="E869"/>
  <c r="D869"/>
  <c r="I868"/>
  <c r="H868"/>
  <c r="G868"/>
  <c r="F868"/>
  <c r="E868"/>
  <c r="D868"/>
  <c r="I814"/>
  <c r="H814"/>
  <c r="G814"/>
  <c r="F814"/>
  <c r="E814"/>
  <c r="D814"/>
  <c r="I813"/>
  <c r="H813"/>
  <c r="G813"/>
  <c r="F813"/>
  <c r="E813"/>
  <c r="D813"/>
  <c r="I812"/>
  <c r="H812"/>
  <c r="G812"/>
  <c r="F812"/>
  <c r="E812"/>
  <c r="D812"/>
  <c r="I811"/>
  <c r="H811"/>
  <c r="G811"/>
  <c r="F811"/>
  <c r="E811"/>
  <c r="D811"/>
  <c r="I810"/>
  <c r="H810"/>
  <c r="G810"/>
  <c r="F810"/>
  <c r="E810"/>
  <c r="D810"/>
  <c r="I809"/>
  <c r="H809"/>
  <c r="G809"/>
  <c r="F809"/>
  <c r="E809"/>
  <c r="D809"/>
  <c r="I808"/>
  <c r="H808"/>
  <c r="G808"/>
  <c r="F808"/>
  <c r="E808"/>
  <c r="D808"/>
  <c r="I807"/>
  <c r="H807"/>
  <c r="G807"/>
  <c r="F807"/>
  <c r="E807"/>
  <c r="D807"/>
  <c r="I803"/>
  <c r="H803"/>
  <c r="G803"/>
  <c r="F803"/>
  <c r="E803"/>
  <c r="D803"/>
  <c r="I802"/>
  <c r="H802"/>
  <c r="G802"/>
  <c r="F802"/>
  <c r="E802"/>
  <c r="D802"/>
  <c r="I801"/>
  <c r="H801"/>
  <c r="G801"/>
  <c r="F801"/>
  <c r="E801"/>
  <c r="D801"/>
  <c r="I800"/>
  <c r="H800"/>
  <c r="G800"/>
  <c r="F800"/>
  <c r="E800"/>
  <c r="D800"/>
  <c r="I799"/>
  <c r="H799"/>
  <c r="G799"/>
  <c r="F799"/>
  <c r="E799"/>
  <c r="D799"/>
  <c r="I798"/>
  <c r="H798"/>
  <c r="G798"/>
  <c r="F798"/>
  <c r="E798"/>
  <c r="D798"/>
  <c r="I797"/>
  <c r="H797"/>
  <c r="G797"/>
  <c r="F797"/>
  <c r="E797"/>
  <c r="D797"/>
  <c r="I796"/>
  <c r="H796"/>
  <c r="G796"/>
  <c r="F796"/>
  <c r="E796"/>
  <c r="D796"/>
  <c r="I795"/>
  <c r="H795"/>
  <c r="G795"/>
  <c r="F795"/>
  <c r="E795"/>
  <c r="D795"/>
  <c r="I794"/>
  <c r="H794"/>
  <c r="G794"/>
  <c r="F794"/>
  <c r="E794"/>
  <c r="D794"/>
  <c r="I793"/>
  <c r="H793"/>
  <c r="G793"/>
  <c r="F793"/>
  <c r="E793"/>
  <c r="D793"/>
  <c r="I790"/>
  <c r="H790"/>
  <c r="G790"/>
  <c r="F790"/>
  <c r="E790"/>
  <c r="D790"/>
  <c r="I786"/>
  <c r="H786"/>
  <c r="G786"/>
  <c r="F786"/>
  <c r="E786"/>
  <c r="D786"/>
  <c r="I785"/>
  <c r="H785"/>
  <c r="G785"/>
  <c r="F785"/>
  <c r="E785"/>
  <c r="D785"/>
  <c r="I784"/>
  <c r="H784"/>
  <c r="G784"/>
  <c r="F784"/>
  <c r="E784"/>
  <c r="D784"/>
  <c r="I783"/>
  <c r="H783"/>
  <c r="G783"/>
  <c r="F783"/>
  <c r="E783"/>
  <c r="D783"/>
  <c r="I782"/>
  <c r="H782"/>
  <c r="G782"/>
  <c r="F782"/>
  <c r="E782"/>
  <c r="D782"/>
  <c r="I752"/>
  <c r="H752"/>
  <c r="G752"/>
  <c r="F752"/>
  <c r="E752"/>
  <c r="D752"/>
  <c r="I751"/>
  <c r="H751"/>
  <c r="G751"/>
  <c r="F751"/>
  <c r="E751"/>
  <c r="D751"/>
  <c r="I750"/>
  <c r="H750"/>
  <c r="G750"/>
  <c r="F750"/>
  <c r="E750"/>
  <c r="D750"/>
  <c r="I749"/>
  <c r="H749"/>
  <c r="G749"/>
  <c r="F749"/>
  <c r="E749"/>
  <c r="D749"/>
  <c r="I748"/>
  <c r="H748"/>
  <c r="G748"/>
  <c r="F748"/>
  <c r="E748"/>
  <c r="D748"/>
  <c r="I747"/>
  <c r="H747"/>
  <c r="G747"/>
  <c r="F747"/>
  <c r="E747"/>
  <c r="D747"/>
  <c r="I746"/>
  <c r="H746"/>
  <c r="G746"/>
  <c r="F746"/>
  <c r="E746"/>
  <c r="D746"/>
  <c r="I745"/>
  <c r="H745"/>
  <c r="G745"/>
  <c r="F745"/>
  <c r="E745"/>
  <c r="D745"/>
  <c r="I744"/>
  <c r="H744"/>
  <c r="G744"/>
  <c r="F744"/>
  <c r="E744"/>
  <c r="D744"/>
  <c r="I743"/>
  <c r="H743"/>
  <c r="G743"/>
  <c r="F743"/>
  <c r="E743"/>
  <c r="D743"/>
  <c r="I742"/>
  <c r="H742"/>
  <c r="G742"/>
  <c r="F742"/>
  <c r="E742"/>
  <c r="D742"/>
  <c r="I741"/>
  <c r="H741"/>
  <c r="G741"/>
  <c r="F741"/>
  <c r="E741"/>
  <c r="D741"/>
  <c r="I740"/>
  <c r="H740"/>
  <c r="G740"/>
  <c r="F740"/>
  <c r="E740"/>
  <c r="D740"/>
  <c r="I739"/>
  <c r="H739"/>
  <c r="G739"/>
  <c r="F739"/>
  <c r="E739"/>
  <c r="D739"/>
  <c r="I738"/>
  <c r="H738"/>
  <c r="G738"/>
  <c r="F738"/>
  <c r="E738"/>
  <c r="D738"/>
  <c r="I737"/>
  <c r="H737"/>
  <c r="G737"/>
  <c r="F737"/>
  <c r="E737"/>
  <c r="D737"/>
  <c r="I736"/>
  <c r="H736"/>
  <c r="G736"/>
  <c r="F736"/>
  <c r="E736"/>
  <c r="D736"/>
  <c r="I735"/>
  <c r="H735"/>
  <c r="G735"/>
  <c r="F735"/>
  <c r="E735"/>
  <c r="D735"/>
  <c r="I734"/>
  <c r="H734"/>
  <c r="G734"/>
  <c r="F734"/>
  <c r="E734"/>
  <c r="D734"/>
  <c r="I733"/>
  <c r="H733"/>
  <c r="G733"/>
  <c r="F733"/>
  <c r="E733"/>
  <c r="D733"/>
  <c r="I666"/>
  <c r="H666"/>
  <c r="G666"/>
  <c r="F666"/>
  <c r="E666"/>
  <c r="D666"/>
  <c r="I665"/>
  <c r="H665"/>
  <c r="G665"/>
  <c r="F665"/>
  <c r="E665"/>
  <c r="D665"/>
  <c r="I664"/>
  <c r="H664"/>
  <c r="G664"/>
  <c r="F664"/>
  <c r="E664"/>
  <c r="D664"/>
  <c r="I663"/>
  <c r="H663"/>
  <c r="G663"/>
  <c r="F663"/>
  <c r="E663"/>
  <c r="D663"/>
  <c r="I662"/>
  <c r="H662"/>
  <c r="G662"/>
  <c r="F662"/>
  <c r="E662"/>
  <c r="D662"/>
  <c r="I661"/>
  <c r="H661"/>
  <c r="G661"/>
  <c r="F661"/>
  <c r="E661"/>
  <c r="D661"/>
  <c r="I660"/>
  <c r="H660"/>
  <c r="G660"/>
  <c r="F660"/>
  <c r="E660"/>
  <c r="D660"/>
  <c r="I659"/>
  <c r="H659"/>
  <c r="G659"/>
  <c r="F659"/>
  <c r="E659"/>
  <c r="D659"/>
  <c r="I658"/>
  <c r="H658"/>
  <c r="G658"/>
  <c r="F658"/>
  <c r="E658"/>
  <c r="D658"/>
  <c r="I657"/>
  <c r="H657"/>
  <c r="G657"/>
  <c r="F657"/>
  <c r="E657"/>
  <c r="D657"/>
  <c r="I656"/>
  <c r="H656"/>
  <c r="G656"/>
  <c r="F656"/>
  <c r="E656"/>
  <c r="D656"/>
  <c r="I655"/>
  <c r="H655"/>
  <c r="G655"/>
  <c r="F655"/>
  <c r="E655"/>
  <c r="D655"/>
  <c r="I654"/>
  <c r="H654"/>
  <c r="G654"/>
  <c r="F654"/>
  <c r="E654"/>
  <c r="D654"/>
  <c r="I653"/>
  <c r="H653"/>
  <c r="G653"/>
  <c r="F653"/>
  <c r="E653"/>
  <c r="D653"/>
  <c r="I652"/>
  <c r="H652"/>
  <c r="G652"/>
  <c r="F652"/>
  <c r="E652"/>
  <c r="D652"/>
  <c r="I651"/>
  <c r="H651"/>
  <c r="G651"/>
  <c r="F651"/>
  <c r="E651"/>
  <c r="D651"/>
  <c r="I650"/>
  <c r="H650"/>
  <c r="G650"/>
  <c r="F650"/>
  <c r="E650"/>
  <c r="D650"/>
  <c r="I649"/>
  <c r="H649"/>
  <c r="G649"/>
  <c r="F649"/>
  <c r="E649"/>
  <c r="D649"/>
  <c r="I648"/>
  <c r="H648"/>
  <c r="G648"/>
  <c r="F648"/>
  <c r="E648"/>
  <c r="D648"/>
  <c r="I647"/>
  <c r="H647"/>
  <c r="G647"/>
  <c r="F647"/>
  <c r="E647"/>
  <c r="D647"/>
  <c r="I646"/>
  <c r="H646"/>
  <c r="G646"/>
  <c r="F646"/>
  <c r="E646"/>
  <c r="D646"/>
  <c r="I614"/>
  <c r="H614"/>
  <c r="G614"/>
  <c r="F614"/>
  <c r="E614"/>
  <c r="D614"/>
  <c r="I613"/>
  <c r="H613"/>
  <c r="G613"/>
  <c r="F613"/>
  <c r="E613"/>
  <c r="D613"/>
  <c r="I612"/>
  <c r="H612"/>
  <c r="G612"/>
  <c r="F612"/>
  <c r="E612"/>
  <c r="D612"/>
  <c r="I611"/>
  <c r="H611"/>
  <c r="G611"/>
  <c r="F611"/>
  <c r="E611"/>
  <c r="D611"/>
  <c r="I610"/>
  <c r="H610"/>
  <c r="G610"/>
  <c r="F610"/>
  <c r="E610"/>
  <c r="D610"/>
  <c r="I609"/>
  <c r="H609"/>
  <c r="G609"/>
  <c r="F609"/>
  <c r="E609"/>
  <c r="D609"/>
  <c r="I608"/>
  <c r="H608"/>
  <c r="G608"/>
  <c r="F608"/>
  <c r="E608"/>
  <c r="D608"/>
  <c r="I607"/>
  <c r="H607"/>
  <c r="G607"/>
  <c r="F607"/>
  <c r="E607"/>
  <c r="D607"/>
  <c r="I606"/>
  <c r="H606"/>
  <c r="G606"/>
  <c r="F606"/>
  <c r="E606"/>
  <c r="D606"/>
  <c r="I605"/>
  <c r="H605"/>
  <c r="G605"/>
  <c r="F605"/>
  <c r="E605"/>
  <c r="D605"/>
  <c r="I604"/>
  <c r="H604"/>
  <c r="G604"/>
  <c r="F604"/>
  <c r="E604"/>
  <c r="D604"/>
  <c r="I603"/>
  <c r="H603"/>
  <c r="G603"/>
  <c r="F603"/>
  <c r="E603"/>
  <c r="D603"/>
  <c r="I602"/>
  <c r="H602"/>
  <c r="G602"/>
  <c r="F602"/>
  <c r="E602"/>
  <c r="D602"/>
  <c r="I601"/>
  <c r="H601"/>
  <c r="G601"/>
  <c r="F601"/>
  <c r="E601"/>
  <c r="D601"/>
  <c r="I583"/>
  <c r="H583"/>
  <c r="G583"/>
  <c r="F583"/>
  <c r="E583"/>
  <c r="D583"/>
  <c r="I582"/>
  <c r="H582"/>
  <c r="G582"/>
  <c r="F582"/>
  <c r="E582"/>
  <c r="D582"/>
  <c r="I581"/>
  <c r="H581"/>
  <c r="G581"/>
  <c r="F581"/>
  <c r="E581"/>
  <c r="D581"/>
  <c r="I580"/>
  <c r="H580"/>
  <c r="G580"/>
  <c r="F580"/>
  <c r="E580"/>
  <c r="D580"/>
  <c r="I579"/>
  <c r="H579"/>
  <c r="G579"/>
  <c r="F579"/>
  <c r="E579"/>
  <c r="D579"/>
  <c r="I578"/>
  <c r="H578"/>
  <c r="G578"/>
  <c r="F578"/>
  <c r="E578"/>
  <c r="D578"/>
  <c r="I577"/>
  <c r="H577"/>
  <c r="G577"/>
  <c r="F577"/>
  <c r="E577"/>
  <c r="D577"/>
  <c r="I576"/>
  <c r="H576"/>
  <c r="G576"/>
  <c r="F576"/>
  <c r="E576"/>
  <c r="D576"/>
  <c r="I575"/>
  <c r="H575"/>
  <c r="G575"/>
  <c r="F575"/>
  <c r="E575"/>
  <c r="D575"/>
  <c r="I574"/>
  <c r="H574"/>
  <c r="G574"/>
  <c r="F574"/>
  <c r="E574"/>
  <c r="D574"/>
  <c r="I573"/>
  <c r="H573"/>
  <c r="G573"/>
  <c r="F573"/>
  <c r="E573"/>
  <c r="D573"/>
  <c r="I572"/>
  <c r="H572"/>
  <c r="G572"/>
  <c r="F572"/>
  <c r="E572"/>
  <c r="D572"/>
  <c r="I571"/>
  <c r="H571"/>
  <c r="G571"/>
  <c r="F571"/>
  <c r="E571"/>
  <c r="D571"/>
  <c r="I570"/>
  <c r="H570"/>
  <c r="G570"/>
  <c r="F570"/>
  <c r="E570"/>
  <c r="D570"/>
  <c r="I542"/>
  <c r="H542"/>
  <c r="G542"/>
  <c r="F542"/>
  <c r="E542"/>
  <c r="D542"/>
  <c r="I541"/>
  <c r="H541"/>
  <c r="G541"/>
  <c r="F541"/>
  <c r="E541"/>
  <c r="D541"/>
  <c r="I533"/>
  <c r="H533"/>
  <c r="G533"/>
  <c r="F533"/>
  <c r="E533"/>
  <c r="D533"/>
  <c r="I532"/>
  <c r="H532"/>
  <c r="G532"/>
  <c r="F532"/>
  <c r="E532"/>
  <c r="D532"/>
  <c r="I531"/>
  <c r="H531"/>
  <c r="G531"/>
  <c r="F531"/>
  <c r="E531"/>
  <c r="D531"/>
  <c r="I530"/>
  <c r="H530"/>
  <c r="G530"/>
  <c r="F530"/>
  <c r="E530"/>
  <c r="D530"/>
  <c r="I529"/>
  <c r="H529"/>
  <c r="G529"/>
  <c r="F529"/>
  <c r="E529"/>
  <c r="D529"/>
  <c r="I528"/>
  <c r="H528"/>
  <c r="G528"/>
  <c r="F528"/>
  <c r="E528"/>
  <c r="D528"/>
  <c r="I527"/>
  <c r="H527"/>
  <c r="G527"/>
  <c r="F527"/>
  <c r="E527"/>
  <c r="D527"/>
  <c r="I476"/>
  <c r="H476"/>
  <c r="G476"/>
  <c r="F476"/>
  <c r="E476"/>
  <c r="D476"/>
  <c r="I475"/>
  <c r="H475"/>
  <c r="G475"/>
  <c r="F475"/>
  <c r="E475"/>
  <c r="D475"/>
  <c r="I461"/>
  <c r="H461"/>
  <c r="G461"/>
  <c r="F461"/>
  <c r="E461"/>
  <c r="D461"/>
  <c r="I460"/>
  <c r="H460"/>
  <c r="G460"/>
  <c r="F460"/>
  <c r="E460"/>
  <c r="D460"/>
  <c r="I459"/>
  <c r="H459"/>
  <c r="G459"/>
  <c r="F459"/>
  <c r="E459"/>
  <c r="D459"/>
  <c r="I458"/>
  <c r="H458"/>
  <c r="G458"/>
  <c r="F458"/>
  <c r="E458"/>
  <c r="D458"/>
  <c r="I457"/>
  <c r="H457"/>
  <c r="G457"/>
  <c r="F457"/>
  <c r="E457"/>
  <c r="D457"/>
  <c r="I456"/>
  <c r="H456"/>
  <c r="G456"/>
  <c r="F456"/>
  <c r="E456"/>
  <c r="D456"/>
  <c r="I455"/>
  <c r="H455"/>
  <c r="G455"/>
  <c r="F455"/>
  <c r="E455"/>
  <c r="D455"/>
  <c r="I454"/>
  <c r="H454"/>
  <c r="G454"/>
  <c r="F454"/>
  <c r="E454"/>
  <c r="D454"/>
  <c r="I453"/>
  <c r="H453"/>
  <c r="G453"/>
  <c r="F453"/>
  <c r="E453"/>
  <c r="D453"/>
  <c r="I452"/>
  <c r="H452"/>
  <c r="G452"/>
  <c r="F452"/>
  <c r="E452"/>
  <c r="D452"/>
  <c r="I440"/>
  <c r="H440"/>
  <c r="G440"/>
  <c r="F440"/>
  <c r="E440"/>
  <c r="D440"/>
  <c r="I439"/>
  <c r="H439"/>
  <c r="G439"/>
  <c r="F439"/>
  <c r="E439"/>
  <c r="D439"/>
  <c r="I438"/>
  <c r="H438"/>
  <c r="G438"/>
  <c r="F438"/>
  <c r="E438"/>
  <c r="D438"/>
  <c r="I437"/>
  <c r="H437"/>
  <c r="G437"/>
  <c r="F437"/>
  <c r="E437"/>
  <c r="D437"/>
  <c r="I436"/>
  <c r="H436"/>
  <c r="G436"/>
  <c r="F436"/>
  <c r="E436"/>
  <c r="D436"/>
  <c r="I435"/>
  <c r="H435"/>
  <c r="G435"/>
  <c r="F435"/>
  <c r="E435"/>
  <c r="D435"/>
  <c r="I434"/>
  <c r="H434"/>
  <c r="G434"/>
  <c r="F434"/>
  <c r="E434"/>
  <c r="D434"/>
  <c r="I433"/>
  <c r="H433"/>
  <c r="G433"/>
  <c r="F433"/>
  <c r="E433"/>
  <c r="D433"/>
  <c r="I432"/>
  <c r="H432"/>
  <c r="G432"/>
  <c r="F432"/>
  <c r="E432"/>
  <c r="D432"/>
  <c r="I431"/>
  <c r="H431"/>
  <c r="G431"/>
  <c r="F431"/>
  <c r="E431"/>
  <c r="D431"/>
  <c r="I430"/>
  <c r="H430"/>
  <c r="G430"/>
  <c r="F430"/>
  <c r="E430"/>
  <c r="D430"/>
  <c r="I429"/>
  <c r="H429"/>
  <c r="G429"/>
  <c r="F429"/>
  <c r="E429"/>
  <c r="D429"/>
  <c r="I428"/>
  <c r="H428"/>
  <c r="G428"/>
  <c r="F428"/>
  <c r="E428"/>
  <c r="D428"/>
  <c r="I427"/>
  <c r="H427"/>
  <c r="G427"/>
  <c r="F427"/>
  <c r="E427"/>
  <c r="D427"/>
  <c r="I372"/>
  <c r="H372"/>
  <c r="G372"/>
  <c r="F372"/>
  <c r="E372"/>
  <c r="D372"/>
  <c r="I371"/>
  <c r="H371"/>
  <c r="G371"/>
  <c r="F371"/>
  <c r="E371"/>
  <c r="D371"/>
  <c r="I370"/>
  <c r="H370"/>
  <c r="G370"/>
  <c r="F370"/>
  <c r="E370"/>
  <c r="D370"/>
  <c r="I369"/>
  <c r="H369"/>
  <c r="G369"/>
  <c r="F369"/>
  <c r="E369"/>
  <c r="D369"/>
  <c r="I368"/>
  <c r="H368"/>
  <c r="G368"/>
  <c r="F368"/>
  <c r="E368"/>
  <c r="D368"/>
  <c r="I367"/>
  <c r="H367"/>
  <c r="G367"/>
  <c r="F367"/>
  <c r="E367"/>
  <c r="D367"/>
  <c r="I366"/>
  <c r="H366"/>
  <c r="G366"/>
  <c r="F366"/>
  <c r="E366"/>
  <c r="D366"/>
  <c r="I365"/>
  <c r="H365"/>
  <c r="G365"/>
  <c r="F365"/>
  <c r="E365"/>
  <c r="D365"/>
  <c r="I364"/>
  <c r="H364"/>
  <c r="G364"/>
  <c r="F364"/>
  <c r="E364"/>
  <c r="D364"/>
  <c r="I363"/>
  <c r="H363"/>
  <c r="G363"/>
  <c r="F363"/>
  <c r="E363"/>
  <c r="D363"/>
  <c r="I362"/>
  <c r="H362"/>
  <c r="G362"/>
  <c r="F362"/>
  <c r="E362"/>
  <c r="D362"/>
  <c r="I361"/>
  <c r="H361"/>
  <c r="G361"/>
  <c r="F361"/>
  <c r="E361"/>
  <c r="D361"/>
  <c r="I360"/>
  <c r="H360"/>
  <c r="G360"/>
  <c r="F360"/>
  <c r="E360"/>
  <c r="D360"/>
  <c r="I359"/>
  <c r="H359"/>
  <c r="G359"/>
  <c r="F359"/>
  <c r="E359"/>
  <c r="D359"/>
  <c r="I343"/>
  <c r="H343"/>
  <c r="G343"/>
  <c r="F343"/>
  <c r="E343"/>
  <c r="D343"/>
  <c r="I342"/>
  <c r="H342"/>
  <c r="G342"/>
  <c r="F342"/>
  <c r="E342"/>
  <c r="D342"/>
  <c r="I341"/>
  <c r="H341"/>
  <c r="G341"/>
  <c r="F341"/>
  <c r="E341"/>
  <c r="D341"/>
  <c r="I340"/>
  <c r="H340"/>
  <c r="G340"/>
  <c r="F340"/>
  <c r="E340"/>
  <c r="D340"/>
  <c r="I339"/>
  <c r="H339"/>
  <c r="G339"/>
  <c r="F339"/>
  <c r="E339"/>
  <c r="D339"/>
  <c r="I338"/>
  <c r="H338"/>
  <c r="G338"/>
  <c r="F338"/>
  <c r="E338"/>
  <c r="D338"/>
  <c r="I337"/>
  <c r="H337"/>
  <c r="G337"/>
  <c r="F337"/>
  <c r="E337"/>
  <c r="D337"/>
  <c r="I336"/>
  <c r="H336"/>
  <c r="G336"/>
  <c r="F336"/>
  <c r="E336"/>
  <c r="D336"/>
  <c r="I335"/>
  <c r="H335"/>
  <c r="G335"/>
  <c r="F335"/>
  <c r="E335"/>
  <c r="D335"/>
  <c r="I334"/>
  <c r="H334"/>
  <c r="G334"/>
  <c r="F334"/>
  <c r="E334"/>
  <c r="D334"/>
  <c r="I333"/>
  <c r="H333"/>
  <c r="G333"/>
  <c r="F333"/>
  <c r="E333"/>
  <c r="D333"/>
  <c r="I323"/>
  <c r="H323"/>
  <c r="G323"/>
  <c r="F323"/>
  <c r="E323"/>
  <c r="D323"/>
  <c r="I322"/>
  <c r="H322"/>
  <c r="G322"/>
  <c r="F322"/>
  <c r="E322"/>
  <c r="D322"/>
  <c r="I321"/>
  <c r="H321"/>
  <c r="G321"/>
  <c r="F321"/>
  <c r="E321"/>
  <c r="D321"/>
  <c r="I320"/>
  <c r="H320"/>
  <c r="G320"/>
  <c r="F320"/>
  <c r="E320"/>
  <c r="D320"/>
  <c r="I319"/>
  <c r="H319"/>
  <c r="G319"/>
  <c r="F319"/>
  <c r="E319"/>
  <c r="D319"/>
  <c r="I318"/>
  <c r="H318"/>
  <c r="G318"/>
  <c r="F318"/>
  <c r="E318"/>
  <c r="D318"/>
  <c r="I317"/>
  <c r="H317"/>
  <c r="G317"/>
  <c r="F317"/>
  <c r="E317"/>
  <c r="D317"/>
  <c r="I316"/>
  <c r="H316"/>
  <c r="G316"/>
  <c r="F316"/>
  <c r="E316"/>
  <c r="D316"/>
  <c r="I315"/>
  <c r="H315"/>
  <c r="G315"/>
  <c r="F315"/>
  <c r="E315"/>
  <c r="D315"/>
  <c r="I314"/>
  <c r="H314"/>
  <c r="G314"/>
  <c r="F314"/>
  <c r="E314"/>
  <c r="D314"/>
  <c r="I313"/>
  <c r="H313"/>
  <c r="G313"/>
  <c r="F313"/>
  <c r="E313"/>
  <c r="D313"/>
  <c r="I271"/>
  <c r="H271"/>
  <c r="G271"/>
  <c r="F271"/>
  <c r="E271"/>
  <c r="D271"/>
  <c r="I270"/>
  <c r="H270"/>
  <c r="G270"/>
  <c r="F270"/>
  <c r="E270"/>
  <c r="D270"/>
  <c r="I269"/>
  <c r="H269"/>
  <c r="G269"/>
  <c r="F269"/>
  <c r="E269"/>
  <c r="D269"/>
  <c r="I268"/>
  <c r="H268"/>
  <c r="G268"/>
  <c r="F268"/>
  <c r="E268"/>
  <c r="D268"/>
  <c r="I267"/>
  <c r="H267"/>
  <c r="G267"/>
  <c r="F267"/>
  <c r="E267"/>
  <c r="D267"/>
  <c r="I264"/>
  <c r="H264"/>
  <c r="G264"/>
  <c r="F264"/>
  <c r="E264"/>
  <c r="D264"/>
  <c r="I263"/>
  <c r="H263"/>
  <c r="G263"/>
  <c r="F263"/>
  <c r="E263"/>
  <c r="D263"/>
  <c r="I262"/>
  <c r="H262"/>
  <c r="G262"/>
  <c r="F262"/>
  <c r="E262"/>
  <c r="D262"/>
  <c r="I261"/>
  <c r="H261"/>
  <c r="G261"/>
  <c r="F261"/>
  <c r="E261"/>
  <c r="D261"/>
  <c r="I260"/>
  <c r="H260"/>
  <c r="G260"/>
  <c r="F260"/>
  <c r="E260"/>
  <c r="D260"/>
  <c r="I236"/>
  <c r="H236"/>
  <c r="G236"/>
  <c r="F236"/>
  <c r="E236"/>
  <c r="D236"/>
  <c r="I235"/>
  <c r="H235"/>
  <c r="G235"/>
  <c r="F235"/>
  <c r="E235"/>
  <c r="D235"/>
  <c r="I234"/>
  <c r="H234"/>
  <c r="G234"/>
  <c r="F234"/>
  <c r="E234"/>
  <c r="D234"/>
  <c r="I233"/>
  <c r="H233"/>
  <c r="G233"/>
  <c r="F233"/>
  <c r="E233"/>
  <c r="D233"/>
  <c r="I232"/>
  <c r="H232"/>
  <c r="G232"/>
  <c r="F232"/>
  <c r="E232"/>
  <c r="D232"/>
  <c r="I231"/>
  <c r="H231"/>
  <c r="G231"/>
  <c r="F231"/>
  <c r="E231"/>
  <c r="D231"/>
  <c r="I230"/>
  <c r="H230"/>
  <c r="G230"/>
  <c r="F230"/>
  <c r="E230"/>
  <c r="D230"/>
  <c r="I229"/>
  <c r="H229"/>
  <c r="G229"/>
  <c r="F229"/>
  <c r="E229"/>
  <c r="D229"/>
  <c r="I226"/>
  <c r="H226"/>
  <c r="G226"/>
  <c r="F226"/>
  <c r="E226"/>
  <c r="D226"/>
  <c r="I225"/>
  <c r="H225"/>
  <c r="G225"/>
  <c r="F225"/>
  <c r="E225"/>
  <c r="D225"/>
  <c r="I224"/>
  <c r="H224"/>
  <c r="G224"/>
  <c r="F224"/>
  <c r="E224"/>
  <c r="D224"/>
  <c r="I223"/>
  <c r="H223"/>
  <c r="G223"/>
  <c r="F223"/>
  <c r="E223"/>
  <c r="D223"/>
  <c r="I222"/>
  <c r="H222"/>
  <c r="G222"/>
  <c r="F222"/>
  <c r="E222"/>
  <c r="D222"/>
  <c r="I221"/>
  <c r="H221"/>
  <c r="G221"/>
  <c r="F221"/>
  <c r="E221"/>
  <c r="D221"/>
  <c r="I220"/>
  <c r="H220"/>
  <c r="G220"/>
  <c r="F220"/>
  <c r="E220"/>
  <c r="D220"/>
  <c r="I219"/>
  <c r="H219"/>
  <c r="G219"/>
  <c r="F219"/>
  <c r="E219"/>
  <c r="D219"/>
  <c r="I218"/>
  <c r="H218"/>
  <c r="G218"/>
  <c r="F218"/>
  <c r="E218"/>
  <c r="D218"/>
  <c r="I217"/>
  <c r="H217"/>
  <c r="G217"/>
  <c r="F217"/>
  <c r="E217"/>
  <c r="D217"/>
  <c r="I216"/>
  <c r="H216"/>
  <c r="G216"/>
  <c r="F216"/>
  <c r="E216"/>
  <c r="D216"/>
  <c r="I215"/>
  <c r="H215"/>
  <c r="G215"/>
  <c r="F215"/>
  <c r="E215"/>
  <c r="D215"/>
  <c r="I214"/>
  <c r="H214"/>
  <c r="G214"/>
  <c r="F214"/>
  <c r="E214"/>
  <c r="D214"/>
  <c r="I184"/>
  <c r="H184"/>
  <c r="G184"/>
  <c r="F184"/>
  <c r="E184"/>
  <c r="D184"/>
  <c r="I182"/>
  <c r="H182"/>
  <c r="G182"/>
  <c r="F182"/>
  <c r="E182"/>
  <c r="D182"/>
  <c r="I181"/>
  <c r="H181"/>
  <c r="G181"/>
  <c r="F181"/>
  <c r="E181"/>
  <c r="D181"/>
  <c r="I180"/>
  <c r="H180"/>
  <c r="G180"/>
  <c r="F180"/>
  <c r="E180"/>
  <c r="D180"/>
  <c r="I179"/>
  <c r="H179"/>
  <c r="G179"/>
  <c r="F179"/>
  <c r="E179"/>
  <c r="D179"/>
  <c r="I178"/>
  <c r="H178"/>
  <c r="G178"/>
  <c r="F178"/>
  <c r="E178"/>
  <c r="D178"/>
  <c r="I177"/>
  <c r="H177"/>
  <c r="G177"/>
  <c r="F177"/>
  <c r="E177"/>
  <c r="D177"/>
  <c r="I147"/>
  <c r="H147"/>
  <c r="G147"/>
  <c r="F147"/>
  <c r="E147"/>
  <c r="D147"/>
  <c r="I146"/>
  <c r="H146"/>
  <c r="G146"/>
  <c r="F146"/>
  <c r="E146"/>
  <c r="D146"/>
  <c r="I145"/>
  <c r="H145"/>
  <c r="G145"/>
  <c r="F145"/>
  <c r="E145"/>
  <c r="D145"/>
  <c r="I144"/>
  <c r="H144"/>
  <c r="G144"/>
  <c r="F144"/>
  <c r="E144"/>
  <c r="D144"/>
  <c r="I143"/>
  <c r="H143"/>
  <c r="G143"/>
  <c r="F143"/>
  <c r="E143"/>
  <c r="D143"/>
  <c r="I142"/>
  <c r="H142"/>
  <c r="G142"/>
  <c r="F142"/>
  <c r="E142"/>
  <c r="D142"/>
  <c r="I141"/>
  <c r="H141"/>
  <c r="G141"/>
  <c r="F141"/>
  <c r="E141"/>
  <c r="D141"/>
  <c r="I140"/>
  <c r="H140"/>
  <c r="G140"/>
  <c r="F140"/>
  <c r="E140"/>
  <c r="D140"/>
  <c r="I139"/>
  <c r="H139"/>
  <c r="G139"/>
  <c r="F139"/>
  <c r="E139"/>
  <c r="D139"/>
  <c r="I138"/>
  <c r="H138"/>
  <c r="G138"/>
  <c r="F138"/>
  <c r="E138"/>
  <c r="D138"/>
  <c r="I137"/>
  <c r="H137"/>
  <c r="G137"/>
  <c r="F137"/>
  <c r="E137"/>
  <c r="D137"/>
  <c r="I136"/>
  <c r="H136"/>
  <c r="G136"/>
  <c r="F136"/>
  <c r="E136"/>
  <c r="D136"/>
  <c r="I135"/>
  <c r="H135"/>
  <c r="G135"/>
  <c r="F135"/>
  <c r="E135"/>
  <c r="D135"/>
  <c r="I134"/>
  <c r="H134"/>
  <c r="G134"/>
  <c r="F134"/>
  <c r="E134"/>
  <c r="D134"/>
  <c r="I133"/>
  <c r="H133"/>
  <c r="G133"/>
  <c r="F133"/>
  <c r="E133"/>
  <c r="D133"/>
  <c r="I132"/>
  <c r="H132"/>
  <c r="G132"/>
  <c r="F132"/>
  <c r="E132"/>
  <c r="D132"/>
  <c r="I131"/>
  <c r="H131"/>
  <c r="G131"/>
  <c r="F131"/>
  <c r="E131"/>
  <c r="D131"/>
  <c r="I130"/>
  <c r="H130"/>
  <c r="G130"/>
  <c r="F130"/>
  <c r="E130"/>
  <c r="D130"/>
  <c r="I129"/>
  <c r="H129"/>
  <c r="G129"/>
  <c r="F129"/>
  <c r="E129"/>
  <c r="D129"/>
  <c r="I128"/>
  <c r="H128"/>
  <c r="G128"/>
  <c r="F128"/>
  <c r="E128"/>
  <c r="D128"/>
  <c r="I127"/>
  <c r="H127"/>
  <c r="G127"/>
  <c r="F127"/>
  <c r="E127"/>
  <c r="D127"/>
  <c r="I126"/>
  <c r="H126"/>
  <c r="G126"/>
  <c r="F126"/>
  <c r="E126"/>
  <c r="D126"/>
  <c r="I113"/>
  <c r="H113"/>
  <c r="G113"/>
  <c r="F113"/>
  <c r="E113"/>
  <c r="D113"/>
  <c r="I112"/>
  <c r="H112"/>
  <c r="G112"/>
  <c r="F112"/>
  <c r="E112"/>
  <c r="D112"/>
  <c r="I110"/>
  <c r="H110"/>
  <c r="G110"/>
  <c r="F110"/>
  <c r="E110"/>
  <c r="D110"/>
  <c r="I109"/>
  <c r="H109"/>
  <c r="G109"/>
  <c r="F109"/>
  <c r="E109"/>
  <c r="D109"/>
  <c r="I96"/>
  <c r="H96"/>
  <c r="G96"/>
  <c r="F96"/>
  <c r="E96"/>
  <c r="D96"/>
  <c r="I95"/>
  <c r="H95"/>
  <c r="G95"/>
  <c r="F95"/>
  <c r="E95"/>
  <c r="D95"/>
  <c r="I93"/>
  <c r="H93"/>
  <c r="G93"/>
  <c r="F93"/>
  <c r="E93"/>
  <c r="D93"/>
  <c r="I92"/>
  <c r="H92"/>
  <c r="G92"/>
  <c r="F92"/>
  <c r="E92"/>
  <c r="D92"/>
  <c r="I91"/>
  <c r="H91"/>
  <c r="G91"/>
  <c r="F91"/>
  <c r="E91"/>
  <c r="D91"/>
  <c r="I90"/>
  <c r="H90"/>
  <c r="G90"/>
  <c r="F90"/>
  <c r="E90"/>
  <c r="D90"/>
  <c r="I89"/>
  <c r="H89"/>
  <c r="G89"/>
  <c r="F89"/>
  <c r="E89"/>
  <c r="D89"/>
  <c r="I74"/>
  <c r="H74"/>
  <c r="G74"/>
  <c r="F74"/>
  <c r="E74"/>
  <c r="D74"/>
  <c r="I73"/>
  <c r="H73"/>
  <c r="G73"/>
  <c r="F73"/>
  <c r="E73"/>
  <c r="D73"/>
  <c r="I72"/>
  <c r="H72"/>
  <c r="G72"/>
  <c r="F72"/>
  <c r="E72"/>
  <c r="D72"/>
  <c r="I71"/>
  <c r="H71"/>
  <c r="G71"/>
  <c r="F71"/>
  <c r="E71"/>
  <c r="D71"/>
  <c r="I70"/>
  <c r="H70"/>
  <c r="G70"/>
  <c r="F70"/>
  <c r="E70"/>
  <c r="D70"/>
  <c r="I69"/>
  <c r="H69"/>
  <c r="G69"/>
  <c r="F69"/>
  <c r="E69"/>
  <c r="D69"/>
  <c r="I68"/>
  <c r="H68"/>
  <c r="G68"/>
  <c r="F68"/>
  <c r="E68"/>
  <c r="D68"/>
  <c r="I67"/>
  <c r="H67"/>
  <c r="G67"/>
  <c r="F67"/>
  <c r="E67"/>
  <c r="D67"/>
  <c r="I66"/>
  <c r="H66"/>
  <c r="G66"/>
  <c r="F66"/>
  <c r="E66"/>
  <c r="D66"/>
  <c r="I65"/>
  <c r="H65"/>
  <c r="G65"/>
  <c r="F65"/>
  <c r="E65"/>
  <c r="D65"/>
  <c r="I64"/>
  <c r="H64"/>
  <c r="G64"/>
  <c r="F64"/>
  <c r="E64"/>
  <c r="D64"/>
  <c r="I63"/>
  <c r="H63"/>
  <c r="G63"/>
  <c r="F63"/>
  <c r="E63"/>
  <c r="D63"/>
  <c r="I62"/>
  <c r="H62"/>
  <c r="G62"/>
  <c r="F62"/>
  <c r="E62"/>
  <c r="D62"/>
  <c r="I61"/>
  <c r="H61"/>
  <c r="G61"/>
  <c r="F61"/>
  <c r="E61"/>
  <c r="D61"/>
  <c r="I60"/>
  <c r="H60"/>
  <c r="G60"/>
  <c r="F60"/>
  <c r="E60"/>
  <c r="D60"/>
  <c r="I59"/>
  <c r="H59"/>
  <c r="G59"/>
  <c r="F59"/>
  <c r="E59"/>
  <c r="D59"/>
  <c r="I58"/>
  <c r="H58"/>
  <c r="G58"/>
  <c r="F58"/>
  <c r="E58"/>
  <c r="D58"/>
  <c r="I57"/>
  <c r="H57"/>
  <c r="G57"/>
  <c r="F57"/>
  <c r="E57"/>
  <c r="D57"/>
  <c r="I56"/>
  <c r="H56"/>
  <c r="G56"/>
  <c r="F56"/>
  <c r="E56"/>
  <c r="D56"/>
  <c r="I55"/>
  <c r="H55"/>
  <c r="G55"/>
  <c r="F55"/>
  <c r="E55"/>
  <c r="D55"/>
  <c r="I29"/>
  <c r="H29"/>
  <c r="G29"/>
  <c r="F29"/>
  <c r="E29"/>
  <c r="D29"/>
  <c r="I28"/>
  <c r="H28"/>
  <c r="G28"/>
  <c r="F28"/>
  <c r="E28"/>
  <c r="D28"/>
  <c r="I27"/>
  <c r="H27"/>
  <c r="G27"/>
  <c r="F27"/>
  <c r="E27"/>
  <c r="D27"/>
  <c r="I26"/>
  <c r="H26"/>
  <c r="G26"/>
  <c r="F26"/>
  <c r="E26"/>
  <c r="D26"/>
  <c r="I25"/>
  <c r="H25"/>
  <c r="G25"/>
  <c r="F25"/>
  <c r="E25"/>
  <c r="D25"/>
  <c r="I24"/>
  <c r="H24"/>
  <c r="G24"/>
  <c r="F24"/>
  <c r="E24"/>
  <c r="D24"/>
  <c r="I23"/>
  <c r="H23"/>
  <c r="G23"/>
  <c r="F23"/>
  <c r="E23"/>
  <c r="D23"/>
  <c r="I22"/>
  <c r="H22"/>
  <c r="G22"/>
  <c r="F22"/>
  <c r="E22"/>
  <c r="D22"/>
  <c r="I21"/>
  <c r="H21"/>
  <c r="G21"/>
  <c r="F21"/>
  <c r="E21"/>
  <c r="D21"/>
  <c r="I20"/>
  <c r="H20"/>
  <c r="G20"/>
  <c r="F20"/>
  <c r="E20"/>
  <c r="D20"/>
  <c r="I19"/>
  <c r="H19"/>
  <c r="G19"/>
  <c r="F19"/>
  <c r="E19"/>
  <c r="D19"/>
  <c r="I18"/>
  <c r="H18"/>
  <c r="G18"/>
  <c r="F18"/>
  <c r="E18"/>
  <c r="D18"/>
  <c r="I17"/>
  <c r="H17"/>
  <c r="G17"/>
  <c r="F17"/>
  <c r="E17"/>
  <c r="D17"/>
  <c r="I16"/>
  <c r="H16"/>
  <c r="G16"/>
  <c r="F16"/>
  <c r="E16"/>
  <c r="D16"/>
  <c r="I15"/>
  <c r="H15"/>
  <c r="G15"/>
  <c r="F15"/>
  <c r="E15"/>
  <c r="D15"/>
  <c r="I14"/>
  <c r="H14"/>
  <c r="G14"/>
  <c r="F14"/>
  <c r="E14"/>
  <c r="D14"/>
  <c r="I13"/>
  <c r="H13"/>
  <c r="G13"/>
  <c r="F13"/>
  <c r="E13"/>
  <c r="D13"/>
  <c r="I12"/>
  <c r="H12"/>
  <c r="G12"/>
  <c r="F12"/>
  <c r="E12"/>
  <c r="D12"/>
  <c r="I11"/>
  <c r="H11"/>
  <c r="G11"/>
  <c r="F11"/>
  <c r="E11"/>
  <c r="D11"/>
  <c r="I10"/>
  <c r="H10"/>
  <c r="G10"/>
  <c r="F10"/>
  <c r="E10"/>
  <c r="D10"/>
  <c r="I9"/>
  <c r="H9"/>
  <c r="G9"/>
  <c r="F9"/>
  <c r="E9"/>
  <c r="D9"/>
  <c r="D9" i="7"/>
  <c r="E9"/>
  <c r="F9"/>
  <c r="G9"/>
  <c r="H9"/>
  <c r="I9"/>
  <c r="D10"/>
  <c r="E10"/>
  <c r="F10"/>
  <c r="G10"/>
  <c r="H10"/>
  <c r="I10"/>
  <c r="D11"/>
  <c r="E11"/>
  <c r="F11"/>
  <c r="G11"/>
  <c r="H11"/>
  <c r="I11"/>
  <c r="D12"/>
  <c r="E12"/>
  <c r="F12"/>
  <c r="G12"/>
  <c r="H12"/>
  <c r="I12"/>
  <c r="D15"/>
  <c r="E15"/>
  <c r="F15"/>
  <c r="G15"/>
  <c r="H15"/>
  <c r="I15"/>
  <c r="D16"/>
  <c r="E16"/>
  <c r="F16"/>
  <c r="G16"/>
  <c r="H16"/>
  <c r="I16"/>
  <c r="D17"/>
  <c r="E17"/>
  <c r="F17"/>
  <c r="G17"/>
  <c r="H17"/>
  <c r="I17"/>
  <c r="D18"/>
  <c r="E18"/>
  <c r="F18"/>
  <c r="G18"/>
  <c r="H18"/>
  <c r="I18"/>
  <c r="D19"/>
  <c r="E19"/>
  <c r="F19"/>
  <c r="G19"/>
  <c r="H19"/>
  <c r="I19"/>
  <c r="D20"/>
  <c r="E20"/>
  <c r="F20"/>
  <c r="G20"/>
  <c r="H20"/>
  <c r="I20"/>
  <c r="D21"/>
  <c r="E21"/>
  <c r="F21"/>
  <c r="G21"/>
  <c r="H21"/>
  <c r="I21"/>
  <c r="D22"/>
  <c r="E22"/>
  <c r="F22"/>
  <c r="G22"/>
  <c r="H22"/>
  <c r="I22"/>
  <c r="D23"/>
  <c r="E23"/>
  <c r="F23"/>
  <c r="G23"/>
  <c r="H23"/>
  <c r="I23"/>
  <c r="D24"/>
  <c r="E24"/>
  <c r="F24"/>
  <c r="G24"/>
  <c r="H24"/>
  <c r="I24"/>
  <c r="D25"/>
  <c r="E25"/>
  <c r="F25"/>
  <c r="G25"/>
  <c r="H25"/>
  <c r="I25"/>
  <c r="D26"/>
  <c r="E26"/>
  <c r="F26"/>
  <c r="G26"/>
  <c r="H26"/>
  <c r="I26"/>
  <c r="D59"/>
  <c r="E59"/>
  <c r="F59"/>
  <c r="G59"/>
  <c r="H59"/>
  <c r="I59"/>
  <c r="D60"/>
  <c r="E60"/>
  <c r="F60"/>
  <c r="G60"/>
  <c r="H60"/>
  <c r="I60"/>
  <c r="D61"/>
  <c r="E61"/>
  <c r="F61"/>
  <c r="G61"/>
  <c r="H61"/>
  <c r="I61"/>
  <c r="D62"/>
  <c r="E62"/>
  <c r="F62"/>
  <c r="G62"/>
  <c r="H62"/>
  <c r="I62"/>
  <c r="D63"/>
  <c r="E63"/>
  <c r="F63"/>
  <c r="G63"/>
  <c r="H63"/>
  <c r="I63"/>
  <c r="D64"/>
  <c r="E64"/>
  <c r="F64"/>
  <c r="G64"/>
  <c r="H64"/>
  <c r="I64"/>
  <c r="D65"/>
  <c r="E65"/>
  <c r="F65"/>
  <c r="G65"/>
  <c r="H65"/>
  <c r="I65"/>
  <c r="D66"/>
  <c r="E66"/>
  <c r="F66"/>
  <c r="G66"/>
  <c r="H66"/>
  <c r="I66"/>
  <c r="D67"/>
  <c r="E67"/>
  <c r="F67"/>
  <c r="G67"/>
  <c r="H67"/>
  <c r="I67"/>
  <c r="D68"/>
  <c r="E68"/>
  <c r="F68"/>
  <c r="G68"/>
  <c r="H68"/>
  <c r="I68"/>
  <c r="D69"/>
  <c r="E69"/>
  <c r="F69"/>
  <c r="G69"/>
  <c r="H69"/>
  <c r="I69"/>
  <c r="D70"/>
  <c r="E70"/>
  <c r="F70"/>
  <c r="G70"/>
  <c r="H70"/>
  <c r="I70"/>
  <c r="D71"/>
  <c r="E71"/>
  <c r="F71"/>
  <c r="G71"/>
  <c r="H71"/>
  <c r="I71"/>
  <c r="D72"/>
  <c r="E72"/>
  <c r="F72"/>
  <c r="G72"/>
  <c r="H72"/>
  <c r="I72"/>
  <c r="D73"/>
  <c r="E73"/>
  <c r="F73"/>
  <c r="G73"/>
  <c r="H73"/>
  <c r="I73"/>
  <c r="D74"/>
  <c r="E74"/>
  <c r="F74"/>
  <c r="G74"/>
  <c r="H74"/>
  <c r="I74"/>
  <c r="D75"/>
  <c r="E75"/>
  <c r="F75"/>
  <c r="G75"/>
  <c r="H75"/>
  <c r="I75"/>
  <c r="D76"/>
  <c r="E76"/>
  <c r="F76"/>
  <c r="G76"/>
  <c r="H76"/>
  <c r="I76"/>
  <c r="D77"/>
  <c r="E77"/>
  <c r="F77"/>
  <c r="G77"/>
  <c r="H77"/>
  <c r="I77"/>
  <c r="D78"/>
  <c r="E78"/>
  <c r="F78"/>
  <c r="G78"/>
  <c r="H78"/>
  <c r="I78"/>
  <c r="D79"/>
  <c r="E79"/>
  <c r="F79"/>
  <c r="G79"/>
  <c r="H79"/>
  <c r="I79"/>
  <c r="D95"/>
  <c r="E95"/>
  <c r="F95"/>
  <c r="G95"/>
  <c r="H95"/>
  <c r="I95"/>
  <c r="D96"/>
  <c r="E96"/>
  <c r="F96"/>
  <c r="G96"/>
  <c r="H96"/>
  <c r="I96"/>
  <c r="D97"/>
  <c r="E97"/>
  <c r="F97"/>
  <c r="G97"/>
  <c r="H97"/>
  <c r="I97"/>
  <c r="D98"/>
  <c r="E98"/>
  <c r="F98"/>
  <c r="G98"/>
  <c r="H98"/>
  <c r="I98"/>
  <c r="D99"/>
  <c r="E99"/>
  <c r="F99"/>
  <c r="G99"/>
  <c r="H99"/>
  <c r="I99"/>
  <c r="D100"/>
  <c r="E100"/>
  <c r="F100"/>
  <c r="G100"/>
  <c r="H100"/>
  <c r="I100"/>
  <c r="D101"/>
  <c r="E101"/>
  <c r="F101"/>
  <c r="G101"/>
  <c r="H101"/>
  <c r="I101"/>
  <c r="D102"/>
  <c r="E102"/>
  <c r="F102"/>
  <c r="G102"/>
  <c r="H102"/>
  <c r="I102"/>
  <c r="D103"/>
  <c r="E103"/>
  <c r="F103"/>
  <c r="G103"/>
  <c r="H103"/>
  <c r="I103"/>
  <c r="D104"/>
  <c r="E104"/>
  <c r="F104"/>
  <c r="G104"/>
  <c r="H104"/>
  <c r="I104"/>
  <c r="D105"/>
  <c r="E105"/>
  <c r="F105"/>
  <c r="G105"/>
  <c r="H105"/>
  <c r="I105"/>
  <c r="D106"/>
  <c r="E106"/>
  <c r="F106"/>
  <c r="G106"/>
  <c r="H106"/>
  <c r="I106"/>
  <c r="D107"/>
  <c r="E107"/>
  <c r="F107"/>
  <c r="G107"/>
  <c r="H107"/>
  <c r="I107"/>
  <c r="D110"/>
  <c r="E110"/>
  <c r="F110"/>
  <c r="G110"/>
  <c r="H110"/>
  <c r="I110"/>
  <c r="D111"/>
  <c r="E111"/>
  <c r="F111"/>
  <c r="G111"/>
  <c r="H111"/>
  <c r="I111"/>
  <c r="D112"/>
  <c r="E112"/>
  <c r="F112"/>
  <c r="G112"/>
  <c r="H112"/>
  <c r="I112"/>
  <c r="D146"/>
  <c r="E146"/>
  <c r="F146"/>
  <c r="G146"/>
  <c r="H146"/>
  <c r="I146"/>
  <c r="D147"/>
  <c r="E147"/>
  <c r="F147"/>
  <c r="G147"/>
  <c r="H147"/>
  <c r="I147"/>
  <c r="D148"/>
  <c r="E148"/>
  <c r="F148"/>
  <c r="G148"/>
  <c r="H148"/>
  <c r="I148"/>
  <c r="D149"/>
  <c r="E149"/>
  <c r="F149"/>
  <c r="G149"/>
  <c r="H149"/>
  <c r="I149"/>
  <c r="D150"/>
  <c r="E150"/>
  <c r="F150"/>
  <c r="G150"/>
  <c r="H150"/>
  <c r="I150"/>
  <c r="D151"/>
  <c r="E151"/>
  <c r="F151"/>
  <c r="G151"/>
  <c r="H151"/>
  <c r="I151"/>
  <c r="D152"/>
  <c r="E152"/>
  <c r="F152"/>
  <c r="G152"/>
  <c r="H152"/>
  <c r="I152"/>
  <c r="D153"/>
  <c r="E153"/>
  <c r="F153"/>
  <c r="G153"/>
  <c r="H153"/>
  <c r="I153"/>
  <c r="D154"/>
  <c r="E154"/>
  <c r="F154"/>
  <c r="G154"/>
  <c r="H154"/>
  <c r="I154"/>
  <c r="D162"/>
  <c r="E162"/>
  <c r="F162"/>
  <c r="G162"/>
  <c r="H162"/>
  <c r="I162"/>
  <c r="D163"/>
  <c r="E163"/>
  <c r="F163"/>
  <c r="G163"/>
  <c r="H163"/>
  <c r="I163"/>
  <c r="D165"/>
  <c r="E165"/>
  <c r="F165"/>
  <c r="G165"/>
  <c r="H165"/>
  <c r="I165"/>
  <c r="D166"/>
  <c r="E166"/>
  <c r="F166"/>
  <c r="G166"/>
  <c r="H166"/>
  <c r="I166"/>
  <c r="D167"/>
  <c r="E167"/>
  <c r="F167"/>
  <c r="G167"/>
  <c r="H167"/>
  <c r="I167"/>
  <c r="D168"/>
  <c r="E168"/>
  <c r="F168"/>
  <c r="G168"/>
  <c r="H168"/>
  <c r="I168"/>
  <c r="D169"/>
  <c r="E169"/>
  <c r="F169"/>
  <c r="G169"/>
  <c r="H169"/>
  <c r="I169"/>
  <c r="D170"/>
  <c r="E170"/>
  <c r="F170"/>
  <c r="G170"/>
  <c r="H170"/>
  <c r="I170"/>
  <c r="D171"/>
  <c r="E171"/>
  <c r="F171"/>
  <c r="G171"/>
  <c r="H171"/>
  <c r="I171"/>
  <c r="D172"/>
  <c r="E172"/>
  <c r="F172"/>
  <c r="G172"/>
  <c r="H172"/>
  <c r="I172"/>
  <c r="D173"/>
  <c r="E173"/>
  <c r="F173"/>
  <c r="G173"/>
  <c r="H173"/>
  <c r="I173"/>
  <c r="D174"/>
  <c r="E174"/>
  <c r="F174"/>
  <c r="G174"/>
  <c r="H174"/>
  <c r="I174"/>
  <c r="D175"/>
  <c r="E175"/>
  <c r="F175"/>
  <c r="G175"/>
  <c r="H175"/>
  <c r="I175"/>
  <c r="D176"/>
  <c r="E176"/>
  <c r="F176"/>
  <c r="G176"/>
  <c r="H176"/>
  <c r="I176"/>
  <c r="D177"/>
  <c r="E177"/>
  <c r="F177"/>
  <c r="G177"/>
  <c r="H177"/>
  <c r="I177"/>
  <c r="D180"/>
  <c r="E180"/>
  <c r="F180"/>
  <c r="G180"/>
  <c r="H180"/>
  <c r="I180"/>
  <c r="D181"/>
  <c r="E181"/>
  <c r="F181"/>
  <c r="G181"/>
  <c r="H181"/>
  <c r="I181"/>
  <c r="D182"/>
  <c r="E182"/>
  <c r="F182"/>
  <c r="G182"/>
  <c r="H182"/>
  <c r="I182"/>
  <c r="D183"/>
  <c r="E183"/>
  <c r="F183"/>
  <c r="G183"/>
  <c r="H183"/>
  <c r="I183"/>
  <c r="D184"/>
  <c r="E184"/>
  <c r="F184"/>
  <c r="G184"/>
  <c r="H184"/>
  <c r="I184"/>
  <c r="D185"/>
  <c r="E185"/>
  <c r="F185"/>
  <c r="G185"/>
  <c r="H185"/>
  <c r="I185"/>
  <c r="D186"/>
  <c r="E186"/>
  <c r="F186"/>
  <c r="G186"/>
  <c r="H186"/>
  <c r="I186"/>
  <c r="D187"/>
  <c r="E187"/>
  <c r="F187"/>
  <c r="G187"/>
  <c r="H187"/>
  <c r="I187"/>
  <c r="D188"/>
  <c r="E188"/>
  <c r="F188"/>
  <c r="G188"/>
  <c r="H188"/>
  <c r="I188"/>
  <c r="D189"/>
  <c r="E189"/>
  <c r="F189"/>
  <c r="G189"/>
  <c r="H189"/>
  <c r="I189"/>
  <c r="D190"/>
  <c r="E190"/>
  <c r="F190"/>
  <c r="G190"/>
  <c r="H190"/>
  <c r="I190"/>
  <c r="D193"/>
  <c r="E193"/>
  <c r="F193"/>
  <c r="G193"/>
  <c r="H193"/>
  <c r="I193"/>
  <c r="D194"/>
  <c r="E194"/>
  <c r="F194"/>
  <c r="G194"/>
  <c r="H194"/>
  <c r="I194"/>
  <c r="D195"/>
  <c r="E195"/>
  <c r="F195"/>
  <c r="G195"/>
  <c r="H195"/>
  <c r="I195"/>
  <c r="D196"/>
  <c r="E196"/>
  <c r="F196"/>
  <c r="G196"/>
  <c r="H196"/>
  <c r="I196"/>
  <c r="D197"/>
  <c r="E197"/>
  <c r="F197"/>
  <c r="G197"/>
  <c r="H197"/>
  <c r="I197"/>
  <c r="D198"/>
  <c r="E198"/>
  <c r="F198"/>
  <c r="G198"/>
  <c r="H198"/>
  <c r="I198"/>
  <c r="D199"/>
  <c r="E199"/>
  <c r="F199"/>
  <c r="G199"/>
  <c r="H199"/>
  <c r="I199"/>
  <c r="D200"/>
  <c r="E200"/>
  <c r="F200"/>
  <c r="G200"/>
  <c r="H200"/>
  <c r="I200"/>
  <c r="D201"/>
  <c r="E201"/>
  <c r="F201"/>
  <c r="G201"/>
  <c r="H201"/>
  <c r="I201"/>
  <c r="D202"/>
  <c r="E202"/>
  <c r="F202"/>
  <c r="G202"/>
  <c r="H202"/>
  <c r="I202"/>
  <c r="D203"/>
  <c r="E203"/>
  <c r="F203"/>
  <c r="G203"/>
  <c r="H203"/>
  <c r="I203"/>
  <c r="D204"/>
  <c r="E204"/>
  <c r="F204"/>
  <c r="G204"/>
  <c r="H204"/>
  <c r="I204"/>
  <c r="D205"/>
  <c r="E205"/>
  <c r="F205"/>
  <c r="G205"/>
  <c r="H205"/>
  <c r="I205"/>
  <c r="D206"/>
  <c r="E206"/>
  <c r="F206"/>
  <c r="G206"/>
  <c r="H206"/>
  <c r="I206"/>
  <c r="D207"/>
  <c r="E207"/>
  <c r="F207"/>
  <c r="G207"/>
  <c r="H207"/>
  <c r="I207"/>
  <c r="D208"/>
  <c r="E208"/>
  <c r="F208"/>
  <c r="G208"/>
  <c r="H208"/>
  <c r="I208"/>
  <c r="D209"/>
  <c r="E209"/>
  <c r="F209"/>
  <c r="G209"/>
  <c r="H209"/>
  <c r="I209"/>
  <c r="D210"/>
  <c r="E210"/>
  <c r="F210"/>
  <c r="G210"/>
  <c r="H210"/>
  <c r="I210"/>
  <c r="D211"/>
  <c r="E211"/>
  <c r="F211"/>
  <c r="G211"/>
  <c r="H211"/>
  <c r="I211"/>
  <c r="D212"/>
  <c r="E212"/>
  <c r="F212"/>
  <c r="G212"/>
  <c r="H212"/>
  <c r="I212"/>
  <c r="D213"/>
  <c r="E213"/>
  <c r="F213"/>
  <c r="G213"/>
  <c r="H213"/>
  <c r="I213"/>
  <c r="D214"/>
  <c r="E214"/>
  <c r="F214"/>
  <c r="G214"/>
  <c r="H214"/>
  <c r="I214"/>
  <c r="D215"/>
  <c r="E215"/>
  <c r="F215"/>
  <c r="G215"/>
  <c r="H215"/>
  <c r="I215"/>
  <c r="D216"/>
  <c r="E216"/>
  <c r="F216"/>
  <c r="G216"/>
  <c r="H216"/>
  <c r="I216"/>
  <c r="D217"/>
  <c r="E217"/>
  <c r="F217"/>
  <c r="G217"/>
  <c r="H217"/>
  <c r="I217"/>
  <c r="D218"/>
  <c r="E218"/>
  <c r="F218"/>
  <c r="G218"/>
  <c r="H218"/>
  <c r="I218"/>
  <c r="D219"/>
  <c r="E219"/>
  <c r="F219"/>
  <c r="G219"/>
  <c r="H219"/>
  <c r="I219"/>
  <c r="D220"/>
  <c r="E220"/>
  <c r="F220"/>
  <c r="G220"/>
  <c r="H220"/>
  <c r="I220"/>
  <c r="D221"/>
  <c r="E221"/>
  <c r="F221"/>
  <c r="G221"/>
  <c r="H221"/>
  <c r="I221"/>
  <c r="D222"/>
  <c r="E222"/>
  <c r="F222"/>
  <c r="G222"/>
  <c r="H222"/>
  <c r="I222"/>
  <c r="D223"/>
  <c r="E223"/>
  <c r="F223"/>
  <c r="G223"/>
  <c r="H223"/>
  <c r="I223"/>
  <c r="D224"/>
  <c r="E224"/>
  <c r="F224"/>
  <c r="G224"/>
  <c r="H224"/>
  <c r="I224"/>
  <c r="D225"/>
  <c r="E225"/>
  <c r="F225"/>
  <c r="G225"/>
  <c r="H225"/>
  <c r="I225"/>
  <c r="D226"/>
  <c r="E226"/>
  <c r="F226"/>
  <c r="G226"/>
  <c r="H226"/>
  <c r="I226"/>
  <c r="D233"/>
  <c r="E233"/>
  <c r="F233"/>
  <c r="G233"/>
  <c r="H233"/>
  <c r="I233"/>
  <c r="D234"/>
  <c r="E234"/>
  <c r="F234"/>
  <c r="G234"/>
  <c r="H234"/>
  <c r="I234"/>
  <c r="D235"/>
  <c r="E235"/>
  <c r="F235"/>
  <c r="G235"/>
  <c r="H235"/>
  <c r="I235"/>
  <c r="D236"/>
  <c r="E236"/>
  <c r="F236"/>
  <c r="G236"/>
  <c r="H236"/>
  <c r="I236"/>
  <c r="D237"/>
  <c r="E237"/>
  <c r="F237"/>
  <c r="G237"/>
  <c r="H237"/>
  <c r="I237"/>
  <c r="D238"/>
  <c r="E238"/>
  <c r="F238"/>
  <c r="G238"/>
  <c r="H238"/>
  <c r="I238"/>
  <c r="D239"/>
  <c r="E239"/>
  <c r="F239"/>
  <c r="G239"/>
  <c r="H239"/>
  <c r="I239"/>
  <c r="D240"/>
  <c r="E240"/>
  <c r="F240"/>
  <c r="G240"/>
  <c r="H240"/>
  <c r="I240"/>
  <c r="D241"/>
  <c r="E241"/>
  <c r="F241"/>
  <c r="G241"/>
  <c r="H241"/>
  <c r="I241"/>
  <c r="D242"/>
  <c r="E242"/>
  <c r="F242"/>
  <c r="G242"/>
  <c r="H242"/>
  <c r="I242"/>
  <c r="D249"/>
  <c r="E249"/>
  <c r="F249"/>
  <c r="G249"/>
  <c r="H249"/>
  <c r="I249"/>
  <c r="D250"/>
  <c r="E250"/>
  <c r="F250"/>
  <c r="G250"/>
  <c r="H250"/>
  <c r="I250"/>
  <c r="D251"/>
  <c r="E251"/>
  <c r="F251"/>
  <c r="G251"/>
  <c r="H251"/>
  <c r="I251"/>
  <c r="D252"/>
  <c r="E252"/>
  <c r="F252"/>
  <c r="G252"/>
  <c r="H252"/>
  <c r="I252"/>
  <c r="D253"/>
  <c r="E253"/>
  <c r="F253"/>
  <c r="G253"/>
  <c r="H253"/>
  <c r="I253"/>
  <c r="D254"/>
  <c r="E254"/>
  <c r="F254"/>
  <c r="G254"/>
  <c r="H254"/>
  <c r="I254"/>
  <c r="D255"/>
  <c r="E255"/>
  <c r="F255"/>
  <c r="G255"/>
  <c r="H255"/>
  <c r="I255"/>
  <c r="D256"/>
  <c r="E256"/>
  <c r="F256"/>
  <c r="G256"/>
  <c r="H256"/>
  <c r="I256"/>
  <c r="D257"/>
  <c r="E257"/>
  <c r="F257"/>
  <c r="G257"/>
  <c r="H257"/>
  <c r="I257"/>
  <c r="D258"/>
  <c r="E258"/>
  <c r="F258"/>
  <c r="G258"/>
  <c r="H258"/>
  <c r="I258"/>
  <c r="D259"/>
  <c r="E259"/>
  <c r="F259"/>
  <c r="G259"/>
  <c r="H259"/>
  <c r="I259"/>
  <c r="D260"/>
  <c r="E260"/>
  <c r="F260"/>
  <c r="G260"/>
  <c r="H260"/>
  <c r="I260"/>
  <c r="D261"/>
  <c r="E261"/>
  <c r="F261"/>
  <c r="G261"/>
  <c r="H261"/>
  <c r="I261"/>
  <c r="D262"/>
  <c r="E262"/>
  <c r="F262"/>
  <c r="G262"/>
  <c r="H262"/>
  <c r="I262"/>
  <c r="D265"/>
  <c r="E265"/>
  <c r="F265"/>
  <c r="G265"/>
  <c r="H265"/>
  <c r="I265"/>
  <c r="D266"/>
  <c r="E266"/>
  <c r="F266"/>
  <c r="G266"/>
  <c r="H266"/>
  <c r="I266"/>
  <c r="D268"/>
  <c r="E268"/>
  <c r="F268"/>
  <c r="G268"/>
  <c r="H268"/>
  <c r="I268"/>
  <c r="D272"/>
  <c r="E272"/>
  <c r="F272"/>
  <c r="G272"/>
  <c r="H272"/>
  <c r="I272"/>
  <c r="D273"/>
  <c r="E273"/>
  <c r="F273"/>
  <c r="G273"/>
  <c r="H273"/>
  <c r="I273"/>
  <c r="D274"/>
  <c r="E274"/>
  <c r="F274"/>
  <c r="G274"/>
  <c r="H274"/>
  <c r="I274"/>
  <c r="D275"/>
  <c r="E275"/>
  <c r="F275"/>
  <c r="G275"/>
  <c r="H275"/>
  <c r="I275"/>
  <c r="D276"/>
  <c r="E276"/>
  <c r="F276"/>
  <c r="G276"/>
  <c r="H276"/>
  <c r="I276"/>
  <c r="D277"/>
  <c r="E277"/>
  <c r="F277"/>
  <c r="G277"/>
  <c r="H277"/>
  <c r="I277"/>
  <c r="D278"/>
  <c r="E278"/>
  <c r="F278"/>
  <c r="G278"/>
  <c r="H278"/>
  <c r="I278"/>
  <c r="D279"/>
  <c r="E279"/>
  <c r="F279"/>
  <c r="G279"/>
  <c r="H279"/>
  <c r="I279"/>
  <c r="D280"/>
  <c r="E280"/>
  <c r="F280"/>
  <c r="G280"/>
  <c r="H280"/>
  <c r="I280"/>
  <c r="D281"/>
  <c r="E281"/>
  <c r="F281"/>
  <c r="G281"/>
  <c r="H281"/>
  <c r="I281"/>
  <c r="D282"/>
  <c r="E282"/>
  <c r="F282"/>
  <c r="G282"/>
  <c r="H282"/>
  <c r="I282"/>
  <c r="D283"/>
  <c r="E283"/>
  <c r="F283"/>
  <c r="G283"/>
  <c r="H283"/>
  <c r="I283"/>
  <c r="D284"/>
  <c r="E284"/>
  <c r="F284"/>
  <c r="G284"/>
  <c r="H284"/>
  <c r="I284"/>
  <c r="D285"/>
  <c r="E285"/>
  <c r="F285"/>
  <c r="G285"/>
  <c r="H285"/>
  <c r="I285"/>
  <c r="D286"/>
  <c r="E286"/>
  <c r="F286"/>
  <c r="G286"/>
  <c r="H286"/>
  <c r="I286"/>
  <c r="D287"/>
  <c r="E287"/>
  <c r="F287"/>
  <c r="G287"/>
  <c r="H287"/>
  <c r="I287"/>
  <c r="D288"/>
  <c r="E288"/>
  <c r="F288"/>
  <c r="G288"/>
  <c r="H288"/>
  <c r="I288"/>
  <c r="D289"/>
  <c r="E289"/>
  <c r="F289"/>
  <c r="G289"/>
  <c r="H289"/>
  <c r="I289"/>
  <c r="D291"/>
  <c r="E291"/>
  <c r="F291"/>
  <c r="G291"/>
  <c r="H291"/>
  <c r="I291"/>
  <c r="D294"/>
  <c r="E294"/>
  <c r="F294"/>
  <c r="G294"/>
  <c r="H294"/>
  <c r="I294"/>
  <c r="D295"/>
  <c r="E295"/>
  <c r="F295"/>
  <c r="G295"/>
  <c r="H295"/>
  <c r="I295"/>
  <c r="D296"/>
  <c r="E296"/>
  <c r="F296"/>
  <c r="G296"/>
  <c r="H296"/>
  <c r="I296"/>
  <c r="D297"/>
  <c r="E297"/>
  <c r="F297"/>
  <c r="G297"/>
  <c r="H297"/>
  <c r="I297"/>
  <c r="D298"/>
  <c r="E298"/>
  <c r="F298"/>
  <c r="G298"/>
  <c r="H298"/>
  <c r="I298"/>
  <c r="D299"/>
  <c r="E299"/>
  <c r="F299"/>
  <c r="G299"/>
  <c r="H299"/>
  <c r="I299"/>
  <c r="D300"/>
  <c r="E300"/>
  <c r="F300"/>
  <c r="G300"/>
  <c r="H300"/>
  <c r="I300"/>
  <c r="D301"/>
  <c r="E301"/>
  <c r="F301"/>
  <c r="G301"/>
  <c r="H301"/>
  <c r="I301"/>
  <c r="D302"/>
  <c r="E302"/>
  <c r="F302"/>
  <c r="G302"/>
  <c r="H302"/>
  <c r="I302"/>
  <c r="D305"/>
  <c r="E305"/>
  <c r="F305"/>
  <c r="G305"/>
  <c r="H305"/>
  <c r="I305"/>
  <c r="D306"/>
  <c r="E306"/>
  <c r="F306"/>
  <c r="G306"/>
  <c r="H306"/>
  <c r="I306"/>
  <c r="D307"/>
  <c r="E307"/>
  <c r="F307"/>
  <c r="G307"/>
  <c r="H307"/>
  <c r="I307"/>
  <c r="D308"/>
  <c r="E308"/>
  <c r="F308"/>
  <c r="G308"/>
  <c r="H308"/>
  <c r="I308"/>
  <c r="D309"/>
  <c r="E309"/>
  <c r="F309"/>
  <c r="G309"/>
  <c r="H309"/>
  <c r="I309"/>
  <c r="D310"/>
  <c r="E310"/>
  <c r="F310"/>
  <c r="G310"/>
  <c r="H310"/>
  <c r="I310"/>
  <c r="D311"/>
  <c r="E311"/>
  <c r="F311"/>
  <c r="G311"/>
  <c r="H311"/>
  <c r="I311"/>
  <c r="D312"/>
  <c r="E312"/>
  <c r="F312"/>
  <c r="G312"/>
  <c r="H312"/>
  <c r="I312"/>
  <c r="D315"/>
  <c r="E315"/>
  <c r="F315"/>
  <c r="G315"/>
  <c r="H315"/>
  <c r="I315"/>
  <c r="D316"/>
  <c r="E316"/>
  <c r="F316"/>
  <c r="G316"/>
  <c r="H316"/>
  <c r="I316"/>
  <c r="D317"/>
  <c r="E317"/>
  <c r="F317"/>
  <c r="G317"/>
  <c r="H317"/>
  <c r="I317"/>
  <c r="D323"/>
  <c r="E323"/>
  <c r="F323"/>
  <c r="G323"/>
  <c r="H323"/>
  <c r="I323"/>
  <c r="D325"/>
  <c r="E325"/>
  <c r="F325"/>
  <c r="G325"/>
  <c r="H325"/>
  <c r="I325"/>
  <c r="D326"/>
  <c r="E326"/>
  <c r="F326"/>
  <c r="G326"/>
  <c r="H326"/>
  <c r="I326"/>
  <c r="D330"/>
  <c r="E330"/>
  <c r="F330"/>
  <c r="G330"/>
  <c r="H330"/>
  <c r="I330"/>
  <c r="D331"/>
  <c r="E331"/>
  <c r="F331"/>
  <c r="G331"/>
  <c r="H331"/>
  <c r="I331"/>
  <c r="D332"/>
  <c r="E332"/>
  <c r="F332"/>
  <c r="G332"/>
  <c r="H332"/>
  <c r="I332"/>
  <c r="D333"/>
  <c r="E333"/>
  <c r="F333"/>
  <c r="G333"/>
  <c r="H333"/>
  <c r="I333"/>
  <c r="D334"/>
  <c r="E334"/>
  <c r="F334"/>
  <c r="G334"/>
  <c r="H334"/>
  <c r="I334"/>
  <c r="D335"/>
  <c r="E335"/>
  <c r="F335"/>
  <c r="G335"/>
  <c r="H335"/>
  <c r="I335"/>
  <c r="D341"/>
  <c r="E341"/>
  <c r="F341"/>
  <c r="G341"/>
  <c r="H341"/>
  <c r="I341"/>
  <c r="D342"/>
  <c r="E342"/>
  <c r="F342"/>
  <c r="G342"/>
  <c r="H342"/>
  <c r="I342"/>
  <c r="D343"/>
  <c r="E343"/>
  <c r="F343"/>
  <c r="G343"/>
  <c r="H343"/>
  <c r="I343"/>
  <c r="D344"/>
  <c r="E344"/>
  <c r="F344"/>
  <c r="G344"/>
  <c r="H344"/>
  <c r="I344"/>
  <c r="D345"/>
  <c r="E345"/>
  <c r="F345"/>
  <c r="G345"/>
  <c r="H345"/>
  <c r="I345"/>
  <c r="D346"/>
  <c r="E346"/>
  <c r="F346"/>
  <c r="G346"/>
  <c r="H346"/>
  <c r="I346"/>
  <c r="D347"/>
  <c r="E347"/>
  <c r="F347"/>
  <c r="G347"/>
  <c r="H347"/>
  <c r="I347"/>
  <c r="D348"/>
  <c r="E348"/>
  <c r="F348"/>
  <c r="G348"/>
  <c r="H348"/>
  <c r="I348"/>
  <c r="D349"/>
  <c r="E349"/>
  <c r="F349"/>
  <c r="G349"/>
  <c r="H349"/>
  <c r="I349"/>
  <c r="D350"/>
  <c r="E350"/>
  <c r="F350"/>
  <c r="G350"/>
  <c r="H350"/>
  <c r="I350"/>
  <c r="D351"/>
  <c r="E351"/>
  <c r="F351"/>
  <c r="G351"/>
  <c r="H351"/>
  <c r="I351"/>
  <c r="D352"/>
  <c r="E352"/>
  <c r="F352"/>
  <c r="G352"/>
  <c r="H352"/>
  <c r="I352"/>
  <c r="D353"/>
  <c r="E353"/>
  <c r="F353"/>
  <c r="G353"/>
  <c r="H353"/>
  <c r="I353"/>
  <c r="D354"/>
  <c r="E354"/>
  <c r="F354"/>
  <c r="G354"/>
  <c r="H354"/>
  <c r="I354"/>
  <c r="D355"/>
  <c r="E355"/>
  <c r="F355"/>
  <c r="G355"/>
  <c r="H355"/>
  <c r="I355"/>
  <c r="D357"/>
  <c r="E357"/>
  <c r="F357"/>
  <c r="G357"/>
  <c r="H357"/>
  <c r="I357"/>
  <c r="D358"/>
  <c r="E358"/>
  <c r="F358"/>
  <c r="G358"/>
  <c r="H358"/>
  <c r="I358"/>
  <c r="D359"/>
  <c r="E359"/>
  <c r="F359"/>
  <c r="G359"/>
  <c r="H359"/>
  <c r="I359"/>
  <c r="D360"/>
  <c r="E360"/>
  <c r="F360"/>
  <c r="G360"/>
  <c r="H360"/>
  <c r="I360"/>
  <c r="D361"/>
  <c r="E361"/>
  <c r="F361"/>
  <c r="G361"/>
  <c r="H361"/>
  <c r="I361"/>
  <c r="D362"/>
  <c r="E362"/>
  <c r="F362"/>
  <c r="G362"/>
  <c r="H362"/>
  <c r="I362"/>
  <c r="D363"/>
  <c r="E363"/>
  <c r="F363"/>
  <c r="G363"/>
  <c r="H363"/>
  <c r="I363"/>
  <c r="D364"/>
  <c r="E364"/>
  <c r="F364"/>
  <c r="G364"/>
  <c r="H364"/>
  <c r="I364"/>
  <c r="D365"/>
  <c r="E365"/>
  <c r="F365"/>
  <c r="G365"/>
  <c r="H365"/>
  <c r="I365"/>
  <c r="D366"/>
  <c r="E366"/>
  <c r="F366"/>
  <c r="G366"/>
  <c r="H366"/>
  <c r="I366"/>
  <c r="D367"/>
  <c r="E367"/>
  <c r="F367"/>
  <c r="G367"/>
  <c r="H367"/>
  <c r="I367"/>
  <c r="D368"/>
  <c r="E368"/>
  <c r="F368"/>
  <c r="G368"/>
  <c r="H368"/>
  <c r="I368"/>
  <c r="D369"/>
  <c r="E369"/>
  <c r="F369"/>
  <c r="G369"/>
  <c r="H369"/>
  <c r="I369"/>
  <c r="D377"/>
  <c r="E377"/>
  <c r="F377"/>
  <c r="G377"/>
  <c r="H377"/>
  <c r="I377"/>
  <c r="D378"/>
  <c r="E378"/>
  <c r="F378"/>
  <c r="G378"/>
  <c r="H378"/>
  <c r="I378"/>
  <c r="D379"/>
  <c r="E379"/>
  <c r="F379"/>
  <c r="G379"/>
  <c r="H379"/>
  <c r="I379"/>
  <c r="D380"/>
  <c r="E380"/>
  <c r="F380"/>
  <c r="G380"/>
  <c r="H380"/>
  <c r="I380"/>
  <c r="D381"/>
  <c r="E381"/>
  <c r="F381"/>
  <c r="G381"/>
  <c r="H381"/>
  <c r="I381"/>
  <c r="D384"/>
  <c r="E384"/>
  <c r="F384"/>
  <c r="G384"/>
  <c r="H384"/>
  <c r="I384"/>
  <c r="D385"/>
  <c r="E385"/>
  <c r="F385"/>
  <c r="G385"/>
  <c r="H385"/>
  <c r="I385"/>
  <c r="D386"/>
  <c r="E386"/>
  <c r="F386"/>
  <c r="G386"/>
  <c r="H386"/>
  <c r="I386"/>
  <c r="D387"/>
  <c r="E387"/>
  <c r="F387"/>
  <c r="G387"/>
  <c r="H387"/>
  <c r="I387"/>
  <c r="D388"/>
  <c r="E388"/>
  <c r="F388"/>
  <c r="G388"/>
  <c r="H388"/>
  <c r="I388"/>
  <c r="D389"/>
  <c r="E389"/>
  <c r="F389"/>
  <c r="G389"/>
  <c r="H389"/>
  <c r="I389"/>
  <c r="D390"/>
  <c r="E390"/>
  <c r="F390"/>
  <c r="G390"/>
  <c r="H390"/>
  <c r="I390"/>
  <c r="D391"/>
  <c r="E391"/>
  <c r="F391"/>
  <c r="G391"/>
  <c r="H391"/>
  <c r="I391"/>
  <c r="D392"/>
  <c r="E392"/>
  <c r="F392"/>
  <c r="G392"/>
  <c r="H392"/>
  <c r="I392"/>
  <c r="D393"/>
  <c r="E393"/>
  <c r="F393"/>
  <c r="G393"/>
  <c r="H393"/>
  <c r="I393"/>
  <c r="D395"/>
  <c r="E395"/>
  <c r="F395"/>
  <c r="G395"/>
  <c r="H395"/>
  <c r="I395"/>
  <c r="D396"/>
  <c r="E396"/>
  <c r="F396"/>
  <c r="G396"/>
  <c r="H396"/>
  <c r="I396"/>
  <c r="D397"/>
  <c r="E397"/>
  <c r="F397"/>
  <c r="G397"/>
  <c r="H397"/>
  <c r="I397"/>
  <c r="D399"/>
  <c r="E399"/>
  <c r="F399"/>
  <c r="G399"/>
  <c r="H399"/>
  <c r="I399"/>
  <c r="D400"/>
  <c r="E400"/>
  <c r="F400"/>
  <c r="G400"/>
  <c r="H400"/>
  <c r="I400"/>
  <c r="D402"/>
  <c r="E402"/>
  <c r="F402"/>
  <c r="G402"/>
  <c r="H402"/>
  <c r="I402"/>
  <c r="D403"/>
  <c r="E403"/>
  <c r="F403"/>
  <c r="G403"/>
  <c r="H403"/>
  <c r="I403"/>
  <c r="D404"/>
  <c r="E404"/>
  <c r="F404"/>
  <c r="G404"/>
  <c r="H404"/>
  <c r="I404"/>
  <c r="D405"/>
  <c r="E405"/>
  <c r="F405"/>
  <c r="G405"/>
  <c r="H405"/>
  <c r="I405"/>
  <c r="D407"/>
  <c r="E407"/>
  <c r="F407"/>
  <c r="G407"/>
  <c r="H407"/>
  <c r="I407"/>
  <c r="D408"/>
  <c r="E408"/>
  <c r="F408"/>
  <c r="G408"/>
  <c r="H408"/>
  <c r="I408"/>
  <c r="D409"/>
  <c r="E409"/>
  <c r="F409"/>
  <c r="G409"/>
  <c r="H409"/>
  <c r="I409"/>
  <c r="D410"/>
  <c r="E410"/>
  <c r="F410"/>
  <c r="G410"/>
  <c r="H410"/>
  <c r="I410"/>
  <c r="D411"/>
  <c r="E411"/>
  <c r="F411"/>
  <c r="G411"/>
  <c r="H411"/>
  <c r="I411"/>
  <c r="D412"/>
  <c r="E412"/>
  <c r="F412"/>
  <c r="G412"/>
  <c r="H412"/>
  <c r="I412"/>
  <c r="D413"/>
  <c r="E413"/>
  <c r="F413"/>
  <c r="G413"/>
  <c r="H413"/>
  <c r="I413"/>
  <c r="D414"/>
  <c r="E414"/>
  <c r="F414"/>
  <c r="G414"/>
  <c r="H414"/>
  <c r="I414"/>
  <c r="D415"/>
  <c r="E415"/>
  <c r="F415"/>
  <c r="G415"/>
  <c r="H415"/>
  <c r="I415"/>
  <c r="D416"/>
  <c r="E416"/>
  <c r="F416"/>
  <c r="G416"/>
  <c r="H416"/>
  <c r="I416"/>
  <c r="D417"/>
  <c r="E417"/>
  <c r="F417"/>
  <c r="G417"/>
  <c r="H417"/>
  <c r="I417"/>
  <c r="D418"/>
  <c r="E418"/>
  <c r="F418"/>
  <c r="G418"/>
  <c r="H418"/>
  <c r="I418"/>
  <c r="D419"/>
  <c r="E419"/>
  <c r="F419"/>
  <c r="G419"/>
  <c r="H419"/>
  <c r="I419"/>
  <c r="D420"/>
  <c r="E420"/>
  <c r="F420"/>
  <c r="G420"/>
  <c r="H420"/>
  <c r="I420"/>
  <c r="D421"/>
  <c r="E421"/>
  <c r="F421"/>
  <c r="G421"/>
  <c r="H421"/>
  <c r="I421"/>
  <c r="D424"/>
  <c r="E424"/>
  <c r="F424"/>
  <c r="G424"/>
  <c r="H424"/>
  <c r="I424"/>
  <c r="D425"/>
  <c r="E425"/>
  <c r="F425"/>
  <c r="G425"/>
  <c r="H425"/>
  <c r="I425"/>
  <c r="D426"/>
  <c r="E426"/>
  <c r="F426"/>
  <c r="G426"/>
  <c r="H426"/>
  <c r="I426"/>
  <c r="D427"/>
  <c r="E427"/>
  <c r="F427"/>
  <c r="G427"/>
  <c r="H427"/>
  <c r="I427"/>
  <c r="D428"/>
  <c r="E428"/>
  <c r="F428"/>
  <c r="G428"/>
  <c r="H428"/>
  <c r="I428"/>
  <c r="D429"/>
  <c r="E429"/>
  <c r="F429"/>
  <c r="G429"/>
  <c r="H429"/>
  <c r="I429"/>
  <c r="D430"/>
  <c r="E430"/>
  <c r="F430"/>
  <c r="G430"/>
  <c r="H430"/>
  <c r="I430"/>
  <c r="D431"/>
  <c r="E431"/>
  <c r="F431"/>
  <c r="G431"/>
  <c r="H431"/>
  <c r="I431"/>
  <c r="D432"/>
  <c r="E432"/>
  <c r="F432"/>
  <c r="G432"/>
  <c r="H432"/>
  <c r="I432"/>
  <c r="D433"/>
  <c r="E433"/>
  <c r="F433"/>
  <c r="G433"/>
  <c r="H433"/>
  <c r="I433"/>
  <c r="D435"/>
  <c r="E435"/>
  <c r="F435"/>
  <c r="G435"/>
  <c r="H435"/>
  <c r="I435"/>
  <c r="D436"/>
  <c r="E436"/>
  <c r="F436"/>
  <c r="G436"/>
  <c r="H436"/>
  <c r="I436"/>
  <c r="D437"/>
  <c r="E437"/>
  <c r="F437"/>
  <c r="G437"/>
  <c r="H437"/>
  <c r="I437"/>
  <c r="D438"/>
  <c r="E438"/>
  <c r="F438"/>
  <c r="G438"/>
  <c r="H438"/>
  <c r="I438"/>
  <c r="D439"/>
  <c r="E439"/>
  <c r="F439"/>
  <c r="G439"/>
  <c r="H439"/>
  <c r="I439"/>
  <c r="D440"/>
  <c r="E440"/>
  <c r="F440"/>
  <c r="G440"/>
  <c r="H440"/>
  <c r="I440"/>
  <c r="D441"/>
  <c r="E441"/>
  <c r="F441"/>
  <c r="G441"/>
  <c r="H441"/>
  <c r="I441"/>
  <c r="D442"/>
  <c r="E442"/>
  <c r="F442"/>
  <c r="G442"/>
  <c r="H442"/>
  <c r="I442"/>
  <c r="D443"/>
  <c r="E443"/>
  <c r="F443"/>
  <c r="G443"/>
  <c r="H443"/>
  <c r="I443"/>
  <c r="D444"/>
  <c r="E444"/>
  <c r="F444"/>
  <c r="G444"/>
  <c r="H444"/>
  <c r="I444"/>
  <c r="D445"/>
  <c r="E445"/>
  <c r="F445"/>
  <c r="G445"/>
  <c r="H445"/>
  <c r="I445"/>
  <c r="D446"/>
  <c r="E446"/>
  <c r="F446"/>
  <c r="G446"/>
  <c r="H446"/>
  <c r="I446"/>
  <c r="D447"/>
  <c r="E447"/>
  <c r="F447"/>
  <c r="G447"/>
  <c r="H447"/>
  <c r="I447"/>
  <c r="D450"/>
  <c r="E450"/>
  <c r="F450"/>
  <c r="G450"/>
  <c r="H450"/>
  <c r="I450"/>
  <c r="D451"/>
  <c r="E451"/>
  <c r="F451"/>
  <c r="G451"/>
  <c r="H451"/>
  <c r="I451"/>
  <c r="D452"/>
  <c r="E452"/>
  <c r="F452"/>
  <c r="G452"/>
  <c r="H452"/>
  <c r="I452"/>
  <c r="D453"/>
  <c r="E453"/>
  <c r="F453"/>
  <c r="G453"/>
  <c r="H453"/>
  <c r="I453"/>
  <c r="D454"/>
  <c r="E454"/>
  <c r="F454"/>
  <c r="G454"/>
  <c r="H454"/>
  <c r="I454"/>
  <c r="D455"/>
  <c r="E455"/>
  <c r="F455"/>
  <c r="G455"/>
  <c r="H455"/>
  <c r="I455"/>
  <c r="D457"/>
  <c r="E457"/>
  <c r="F457"/>
  <c r="G457"/>
  <c r="H457"/>
  <c r="I457"/>
  <c r="D458"/>
  <c r="E458"/>
  <c r="F458"/>
  <c r="G458"/>
  <c r="H458"/>
  <c r="I458"/>
  <c r="D459"/>
  <c r="E459"/>
  <c r="F459"/>
  <c r="G459"/>
  <c r="H459"/>
  <c r="I459"/>
  <c r="D460"/>
  <c r="E460"/>
  <c r="F460"/>
  <c r="G460"/>
  <c r="H460"/>
  <c r="I460"/>
  <c r="D461"/>
  <c r="E461"/>
  <c r="F461"/>
  <c r="G461"/>
  <c r="H461"/>
  <c r="I461"/>
  <c r="D462"/>
  <c r="E462"/>
  <c r="F462"/>
  <c r="G462"/>
  <c r="H462"/>
  <c r="I462"/>
  <c r="D463"/>
  <c r="E463"/>
  <c r="F463"/>
  <c r="G463"/>
  <c r="H463"/>
  <c r="I463"/>
  <c r="D464"/>
  <c r="E464"/>
  <c r="F464"/>
  <c r="G464"/>
  <c r="H464"/>
  <c r="I464"/>
  <c r="D465"/>
  <c r="E465"/>
  <c r="F465"/>
  <c r="G465"/>
  <c r="H465"/>
  <c r="I465"/>
  <c r="D466"/>
  <c r="E466"/>
  <c r="F466"/>
  <c r="G466"/>
  <c r="H466"/>
  <c r="I466"/>
  <c r="D467"/>
  <c r="E467"/>
  <c r="F467"/>
  <c r="G467"/>
  <c r="H467"/>
  <c r="I467"/>
  <c r="D468"/>
  <c r="E468"/>
  <c r="F468"/>
  <c r="G468"/>
  <c r="H468"/>
  <c r="I468"/>
  <c r="D469"/>
  <c r="E469"/>
  <c r="F469"/>
  <c r="G469"/>
  <c r="H469"/>
  <c r="I469"/>
  <c r="D470"/>
  <c r="E470"/>
  <c r="F470"/>
  <c r="G470"/>
  <c r="H470"/>
  <c r="I470"/>
  <c r="D471"/>
  <c r="E471"/>
  <c r="F471"/>
  <c r="G471"/>
  <c r="H471"/>
  <c r="I471"/>
  <c r="D472"/>
  <c r="E472"/>
  <c r="F472"/>
  <c r="G472"/>
  <c r="H472"/>
  <c r="I472"/>
  <c r="D473"/>
  <c r="E473"/>
  <c r="F473"/>
  <c r="G473"/>
  <c r="H473"/>
  <c r="I473"/>
  <c r="D474"/>
  <c r="E474"/>
  <c r="F474"/>
  <c r="G474"/>
  <c r="H474"/>
  <c r="I474"/>
  <c r="D475"/>
  <c r="E475"/>
  <c r="F475"/>
  <c r="G475"/>
  <c r="H475"/>
  <c r="I475"/>
  <c r="D476"/>
  <c r="E476"/>
  <c r="F476"/>
  <c r="G476"/>
  <c r="H476"/>
  <c r="I476"/>
  <c r="D477"/>
  <c r="E477"/>
  <c r="F477"/>
  <c r="G477"/>
  <c r="H477"/>
  <c r="I477"/>
  <c r="D478"/>
  <c r="E478"/>
  <c r="F478"/>
  <c r="G478"/>
  <c r="H478"/>
  <c r="I478"/>
  <c r="D479"/>
  <c r="E479"/>
  <c r="F479"/>
  <c r="G479"/>
  <c r="H479"/>
  <c r="I479"/>
  <c r="D480"/>
  <c r="E480"/>
  <c r="F480"/>
  <c r="G480"/>
  <c r="H480"/>
  <c r="I480"/>
  <c r="D481"/>
  <c r="E481"/>
  <c r="F481"/>
  <c r="G481"/>
  <c r="H481"/>
  <c r="I481"/>
  <c r="D482"/>
  <c r="E482"/>
  <c r="F482"/>
  <c r="G482"/>
  <c r="H482"/>
  <c r="I482"/>
  <c r="D483"/>
  <c r="E483"/>
  <c r="F483"/>
  <c r="G483"/>
  <c r="H483"/>
  <c r="I483"/>
  <c r="D484"/>
  <c r="E484"/>
  <c r="F484"/>
  <c r="G484"/>
  <c r="H484"/>
  <c r="I484"/>
  <c r="D485"/>
  <c r="E485"/>
  <c r="F485"/>
  <c r="G485"/>
  <c r="H485"/>
  <c r="I485"/>
  <c r="D486"/>
  <c r="E486"/>
  <c r="F486"/>
  <c r="G486"/>
  <c r="H486"/>
  <c r="I486"/>
  <c r="D487"/>
  <c r="E487"/>
  <c r="F487"/>
  <c r="G487"/>
  <c r="H487"/>
  <c r="I487"/>
  <c r="D488"/>
  <c r="E488"/>
  <c r="F488"/>
  <c r="G488"/>
  <c r="H488"/>
  <c r="I488"/>
  <c r="D489"/>
  <c r="E489"/>
  <c r="F489"/>
  <c r="G489"/>
  <c r="H489"/>
  <c r="I489"/>
  <c r="D490"/>
  <c r="E490"/>
  <c r="F490"/>
  <c r="G490"/>
  <c r="H490"/>
  <c r="I490"/>
  <c r="D491"/>
  <c r="E491"/>
  <c r="F491"/>
  <c r="G491"/>
  <c r="H491"/>
  <c r="I491"/>
  <c r="D492"/>
  <c r="E492"/>
  <c r="F492"/>
  <c r="G492"/>
  <c r="H492"/>
  <c r="I492"/>
  <c r="D493"/>
  <c r="E493"/>
  <c r="F493"/>
  <c r="G493"/>
  <c r="H493"/>
  <c r="I493"/>
  <c r="D494"/>
  <c r="E494"/>
  <c r="F494"/>
  <c r="G494"/>
  <c r="H494"/>
  <c r="I494"/>
  <c r="D495"/>
  <c r="E495"/>
  <c r="F495"/>
  <c r="G495"/>
  <c r="H495"/>
  <c r="I495"/>
  <c r="D496"/>
  <c r="E496"/>
  <c r="F496"/>
  <c r="G496"/>
  <c r="H496"/>
  <c r="I496"/>
  <c r="D497"/>
  <c r="E497"/>
  <c r="F497"/>
  <c r="G497"/>
  <c r="H497"/>
  <c r="I497"/>
  <c r="D498"/>
  <c r="E498"/>
  <c r="F498"/>
  <c r="G498"/>
  <c r="H498"/>
  <c r="I498"/>
  <c r="D499"/>
  <c r="E499"/>
  <c r="F499"/>
  <c r="G499"/>
  <c r="H499"/>
  <c r="I499"/>
  <c r="D500"/>
  <c r="E500"/>
  <c r="F500"/>
  <c r="G500"/>
  <c r="H500"/>
  <c r="I500"/>
  <c r="D501"/>
  <c r="E501"/>
  <c r="F501"/>
  <c r="G501"/>
  <c r="H501"/>
  <c r="I501"/>
  <c r="D502"/>
  <c r="E502"/>
  <c r="F502"/>
  <c r="G502"/>
  <c r="H502"/>
  <c r="I502"/>
  <c r="D503"/>
  <c r="E503"/>
  <c r="F503"/>
  <c r="G503"/>
  <c r="H503"/>
  <c r="I503"/>
  <c r="D504"/>
  <c r="E504"/>
  <c r="F504"/>
  <c r="G504"/>
  <c r="H504"/>
  <c r="I504"/>
  <c r="D505"/>
  <c r="E505"/>
  <c r="F505"/>
  <c r="G505"/>
  <c r="H505"/>
  <c r="I505"/>
  <c r="D506"/>
  <c r="E506"/>
  <c r="F506"/>
  <c r="G506"/>
  <c r="H506"/>
  <c r="I506"/>
  <c r="D507"/>
  <c r="E507"/>
  <c r="F507"/>
  <c r="G507"/>
  <c r="H507"/>
  <c r="I507"/>
  <c r="D508"/>
  <c r="E508"/>
  <c r="F508"/>
  <c r="G508"/>
  <c r="H508"/>
  <c r="I508"/>
  <c r="D509"/>
  <c r="E509"/>
  <c r="F509"/>
  <c r="G509"/>
  <c r="H509"/>
  <c r="I509"/>
  <c r="D510"/>
  <c r="E510"/>
  <c r="F510"/>
  <c r="G510"/>
  <c r="H510"/>
  <c r="I510"/>
  <c r="D511"/>
  <c r="E511"/>
  <c r="F511"/>
  <c r="G511"/>
  <c r="H511"/>
  <c r="I511"/>
  <c r="D513"/>
  <c r="E513"/>
  <c r="F513"/>
  <c r="G513"/>
  <c r="H513"/>
  <c r="I513"/>
  <c r="D516"/>
  <c r="E516"/>
  <c r="F516"/>
  <c r="G516"/>
  <c r="H516"/>
  <c r="I516"/>
  <c r="D517"/>
  <c r="E517"/>
  <c r="F517"/>
  <c r="G517"/>
  <c r="H517"/>
  <c r="I517"/>
  <c r="D518"/>
  <c r="E518"/>
  <c r="F518"/>
  <c r="G518"/>
  <c r="H518"/>
  <c r="I518"/>
  <c r="D519"/>
  <c r="E519"/>
  <c r="F519"/>
  <c r="G519"/>
  <c r="H519"/>
  <c r="I519"/>
  <c r="D520"/>
  <c r="E520"/>
  <c r="F520"/>
  <c r="G520"/>
  <c r="H520"/>
  <c r="I520"/>
  <c r="D521"/>
  <c r="E521"/>
  <c r="F521"/>
  <c r="G521"/>
  <c r="H521"/>
  <c r="I521"/>
  <c r="D522"/>
  <c r="E522"/>
  <c r="F522"/>
  <c r="G522"/>
  <c r="H522"/>
  <c r="I522"/>
  <c r="D523"/>
  <c r="E523"/>
  <c r="F523"/>
  <c r="G523"/>
  <c r="H523"/>
  <c r="I523"/>
  <c r="D524"/>
  <c r="E524"/>
  <c r="F524"/>
  <c r="G524"/>
  <c r="H524"/>
  <c r="I524"/>
  <c r="D525"/>
  <c r="E525"/>
  <c r="F525"/>
  <c r="G525"/>
  <c r="H525"/>
  <c r="I525"/>
  <c r="D526"/>
  <c r="E526"/>
  <c r="F526"/>
  <c r="G526"/>
  <c r="H526"/>
  <c r="I526"/>
  <c r="D527"/>
  <c r="E527"/>
  <c r="F527"/>
  <c r="G527"/>
  <c r="H527"/>
  <c r="I527"/>
  <c r="D528"/>
  <c r="E528"/>
  <c r="F528"/>
  <c r="G528"/>
  <c r="H528"/>
  <c r="I528"/>
  <c r="D531"/>
  <c r="E531"/>
  <c r="F531"/>
  <c r="G531"/>
  <c r="H531"/>
  <c r="I531"/>
  <c r="D532"/>
  <c r="E532"/>
  <c r="F532"/>
  <c r="G532"/>
  <c r="H532"/>
  <c r="I532"/>
  <c r="D533"/>
  <c r="E533"/>
  <c r="F533"/>
  <c r="G533"/>
  <c r="H533"/>
  <c r="I533"/>
  <c r="D534"/>
  <c r="E534"/>
  <c r="F534"/>
  <c r="G534"/>
  <c r="H534"/>
  <c r="I534"/>
  <c r="D535"/>
  <c r="E535"/>
  <c r="F535"/>
  <c r="G535"/>
  <c r="H535"/>
  <c r="I535"/>
  <c r="D536"/>
  <c r="E536"/>
  <c r="F536"/>
  <c r="G536"/>
  <c r="H536"/>
  <c r="I536"/>
  <c r="D537"/>
  <c r="E537"/>
  <c r="F537"/>
  <c r="G537"/>
  <c r="H537"/>
  <c r="I537"/>
  <c r="D538"/>
  <c r="E538"/>
  <c r="F538"/>
  <c r="G538"/>
  <c r="H538"/>
  <c r="I538"/>
  <c r="D539"/>
  <c r="E539"/>
  <c r="F539"/>
  <c r="G539"/>
  <c r="H539"/>
  <c r="I539"/>
  <c r="D540"/>
  <c r="E540"/>
  <c r="F540"/>
  <c r="G540"/>
  <c r="H540"/>
  <c r="I540"/>
  <c r="D541"/>
  <c r="E541"/>
  <c r="F541"/>
  <c r="G541"/>
  <c r="H541"/>
  <c r="I541"/>
  <c r="I8"/>
  <c r="H8"/>
  <c r="G8"/>
  <c r="F8"/>
  <c r="E8"/>
  <c r="D8"/>
  <c r="E6" i="3"/>
  <c r="F6"/>
  <c r="G6"/>
  <c r="H6"/>
  <c r="C6"/>
  <c r="D8"/>
  <c r="E8"/>
  <c r="F8"/>
  <c r="G8"/>
  <c r="H8"/>
  <c r="C8"/>
  <c r="D9"/>
  <c r="E9"/>
  <c r="F9"/>
  <c r="G9"/>
  <c r="H9"/>
  <c r="C9"/>
  <c r="D10"/>
  <c r="E10"/>
  <c r="F10"/>
  <c r="G10"/>
  <c r="H10"/>
  <c r="C10"/>
  <c r="D11"/>
  <c r="E11"/>
  <c r="F11"/>
  <c r="G11"/>
  <c r="H11"/>
  <c r="C11"/>
  <c r="D12"/>
  <c r="E12"/>
  <c r="F12"/>
  <c r="G12"/>
  <c r="H12"/>
  <c r="C12"/>
  <c r="D13"/>
  <c r="E13"/>
  <c r="F13"/>
  <c r="G13"/>
  <c r="H13"/>
  <c r="C13"/>
  <c r="D14"/>
  <c r="E14"/>
  <c r="F14"/>
  <c r="G14"/>
  <c r="H14"/>
  <c r="C14"/>
  <c r="D15"/>
  <c r="E15"/>
  <c r="F15"/>
  <c r="G15"/>
  <c r="H15"/>
  <c r="C15"/>
  <c r="D16"/>
  <c r="E16"/>
  <c r="F16"/>
  <c r="G16"/>
  <c r="H16"/>
  <c r="D17"/>
  <c r="E17"/>
  <c r="F17"/>
  <c r="G17"/>
  <c r="H17"/>
  <c r="C16"/>
  <c r="D18"/>
  <c r="E18"/>
  <c r="F18"/>
  <c r="G18"/>
  <c r="H18"/>
  <c r="C17"/>
  <c r="D19"/>
  <c r="E19"/>
  <c r="F19"/>
  <c r="G19"/>
  <c r="H19"/>
  <c r="C18"/>
  <c r="D20"/>
  <c r="E20"/>
  <c r="F20"/>
  <c r="G20"/>
  <c r="H20"/>
  <c r="C19"/>
  <c r="D21"/>
  <c r="E21"/>
  <c r="F21"/>
  <c r="G21"/>
  <c r="H21"/>
  <c r="C20"/>
  <c r="D22"/>
  <c r="E22"/>
  <c r="F22"/>
  <c r="G22"/>
  <c r="H22"/>
  <c r="C21"/>
  <c r="D23"/>
  <c r="E23"/>
  <c r="F23"/>
  <c r="G23"/>
  <c r="H23"/>
  <c r="C22"/>
  <c r="C23"/>
  <c r="C6" i="8"/>
  <c r="D6"/>
  <c r="E6"/>
  <c r="F6"/>
  <c r="G6"/>
  <c r="H6"/>
  <c r="C7"/>
  <c r="D7"/>
  <c r="E7"/>
  <c r="F7"/>
  <c r="G7"/>
  <c r="H7"/>
  <c r="C8"/>
  <c r="D8"/>
  <c r="E8"/>
  <c r="F8"/>
  <c r="G8"/>
  <c r="H8"/>
  <c r="C9"/>
  <c r="D9"/>
  <c r="E9"/>
  <c r="F9"/>
  <c r="G9"/>
  <c r="H9"/>
  <c r="C10"/>
  <c r="D10"/>
  <c r="E10"/>
  <c r="F10"/>
  <c r="G10"/>
  <c r="H10"/>
  <c r="C11"/>
  <c r="D11"/>
  <c r="E11"/>
  <c r="F11"/>
  <c r="G11"/>
  <c r="H11"/>
  <c r="C12"/>
  <c r="D12"/>
  <c r="E12"/>
  <c r="F12"/>
  <c r="G12"/>
  <c r="H12"/>
  <c r="C13"/>
  <c r="D13"/>
  <c r="E13"/>
  <c r="F13"/>
  <c r="G13"/>
  <c r="H13"/>
  <c r="C14"/>
  <c r="D14"/>
  <c r="E14"/>
  <c r="F14"/>
  <c r="G14"/>
  <c r="H14"/>
  <c r="C15"/>
  <c r="D15"/>
  <c r="E15"/>
  <c r="F15"/>
  <c r="G15"/>
  <c r="H15"/>
  <c r="C16"/>
  <c r="D16"/>
  <c r="E16"/>
  <c r="F16"/>
  <c r="G16"/>
  <c r="H16"/>
  <c r="C17"/>
  <c r="D17"/>
  <c r="E17"/>
  <c r="F17"/>
  <c r="G17"/>
  <c r="H17"/>
  <c r="C18"/>
  <c r="D18"/>
  <c r="E18"/>
  <c r="F18"/>
  <c r="G18"/>
  <c r="H18"/>
  <c r="C19"/>
  <c r="D19"/>
  <c r="E19"/>
  <c r="F19"/>
  <c r="G19"/>
  <c r="H19"/>
  <c r="C20"/>
  <c r="D20"/>
  <c r="E20"/>
  <c r="F20"/>
  <c r="G20"/>
  <c r="H20"/>
  <c r="C21"/>
  <c r="D21"/>
  <c r="E21"/>
  <c r="F21"/>
  <c r="G21"/>
  <c r="H21"/>
  <c r="C22"/>
  <c r="D22"/>
  <c r="E22"/>
  <c r="F22"/>
  <c r="G22"/>
  <c r="H22"/>
  <c r="C23"/>
  <c r="D23"/>
  <c r="E23"/>
  <c r="F23"/>
  <c r="G23"/>
  <c r="H23"/>
  <c r="C24"/>
  <c r="D24"/>
  <c r="E24"/>
  <c r="F24"/>
  <c r="G24"/>
  <c r="H24"/>
  <c r="C25"/>
  <c r="D25"/>
  <c r="E25"/>
  <c r="F25"/>
  <c r="G25"/>
  <c r="H25"/>
  <c r="C26"/>
  <c r="D26"/>
  <c r="E26"/>
  <c r="F26"/>
  <c r="G26"/>
  <c r="H26"/>
  <c r="C27"/>
  <c r="D27"/>
  <c r="E27"/>
  <c r="F27"/>
  <c r="G27"/>
  <c r="H27"/>
  <c r="C28"/>
  <c r="D28"/>
  <c r="E28"/>
  <c r="F28"/>
  <c r="G28"/>
  <c r="H28"/>
  <c r="C29"/>
  <c r="D29"/>
  <c r="E29"/>
  <c r="F29"/>
  <c r="G29"/>
  <c r="H29"/>
  <c r="C30"/>
  <c r="D30"/>
  <c r="E30"/>
  <c r="F30"/>
  <c r="G30"/>
  <c r="H30"/>
  <c r="C31"/>
  <c r="D31"/>
  <c r="E31"/>
  <c r="F31"/>
  <c r="G31"/>
  <c r="H31"/>
  <c r="C32"/>
  <c r="D32"/>
  <c r="E32"/>
  <c r="F32"/>
  <c r="G32"/>
  <c r="H32"/>
  <c r="C33"/>
  <c r="D33"/>
  <c r="E33"/>
  <c r="F33"/>
  <c r="G33"/>
  <c r="H33"/>
  <c r="C34"/>
  <c r="D34"/>
  <c r="E34"/>
  <c r="F34"/>
  <c r="G34"/>
  <c r="H34"/>
  <c r="C35"/>
  <c r="D35"/>
  <c r="E35"/>
  <c r="F35"/>
  <c r="G35"/>
  <c r="H35"/>
  <c r="C36"/>
  <c r="D36"/>
  <c r="E36"/>
  <c r="F36"/>
  <c r="G36"/>
  <c r="H36"/>
  <c r="C37"/>
  <c r="D37"/>
  <c r="E37"/>
  <c r="F37"/>
  <c r="G37"/>
  <c r="H37"/>
  <c r="C38"/>
  <c r="D38"/>
  <c r="E38"/>
  <c r="F38"/>
  <c r="G38"/>
  <c r="H38"/>
  <c r="C39"/>
  <c r="D39"/>
  <c r="E39"/>
  <c r="F39"/>
  <c r="G39"/>
  <c r="H39"/>
  <c r="C40"/>
  <c r="D40"/>
  <c r="E40"/>
  <c r="F40"/>
  <c r="G40"/>
  <c r="H40"/>
  <c r="C41"/>
  <c r="D41"/>
  <c r="E41"/>
  <c r="F41"/>
  <c r="G41"/>
  <c r="H41"/>
  <c r="C42"/>
  <c r="D42"/>
  <c r="E42"/>
  <c r="F42"/>
  <c r="G42"/>
  <c r="H42"/>
  <c r="C43"/>
  <c r="D43"/>
  <c r="E43"/>
  <c r="F43"/>
  <c r="G43"/>
  <c r="H43"/>
  <c r="C44"/>
  <c r="D44"/>
  <c r="E44"/>
  <c r="F44"/>
  <c r="G44"/>
  <c r="H44"/>
  <c r="C45"/>
  <c r="D45"/>
  <c r="E45"/>
  <c r="F45"/>
  <c r="G45"/>
  <c r="H45"/>
  <c r="C46"/>
  <c r="D46"/>
  <c r="E46"/>
  <c r="F46"/>
  <c r="G46"/>
  <c r="H46"/>
  <c r="C47"/>
  <c r="D47"/>
  <c r="E47"/>
  <c r="F47"/>
  <c r="G47"/>
  <c r="H47"/>
  <c r="C48"/>
  <c r="D48"/>
  <c r="E48"/>
  <c r="F48"/>
  <c r="G48"/>
  <c r="H48"/>
  <c r="C49"/>
  <c r="D49"/>
  <c r="E49"/>
  <c r="F49"/>
  <c r="G49"/>
  <c r="H49"/>
  <c r="C50"/>
  <c r="D50"/>
  <c r="E50"/>
  <c r="F50"/>
  <c r="G50"/>
  <c r="H50"/>
  <c r="C51"/>
  <c r="D51"/>
  <c r="E51"/>
  <c r="F51"/>
  <c r="G51"/>
  <c r="H51"/>
  <c r="C52"/>
  <c r="D52"/>
  <c r="E52"/>
  <c r="F52"/>
  <c r="G52"/>
  <c r="H52"/>
  <c r="C53"/>
  <c r="D53"/>
  <c r="E53"/>
  <c r="F53"/>
  <c r="G53"/>
  <c r="H53"/>
  <c r="C54"/>
  <c r="D54"/>
  <c r="E54"/>
  <c r="F54"/>
  <c r="G54"/>
  <c r="H54"/>
  <c r="C55"/>
  <c r="D55"/>
  <c r="E55"/>
  <c r="F55"/>
  <c r="G55"/>
  <c r="H55"/>
  <c r="C56"/>
  <c r="D56"/>
  <c r="E56"/>
  <c r="F56"/>
  <c r="G56"/>
  <c r="H56"/>
  <c r="C57"/>
  <c r="D57"/>
  <c r="E57"/>
  <c r="F57"/>
  <c r="G57"/>
  <c r="H57"/>
  <c r="C58"/>
  <c r="D58"/>
  <c r="E58"/>
  <c r="F58"/>
  <c r="G58"/>
  <c r="H58"/>
  <c r="C59"/>
  <c r="D59"/>
  <c r="E59"/>
  <c r="F59"/>
  <c r="G59"/>
  <c r="H59"/>
  <c r="C60"/>
  <c r="D60"/>
  <c r="E60"/>
  <c r="F60"/>
  <c r="G60"/>
  <c r="H60"/>
  <c r="C61"/>
  <c r="D61"/>
  <c r="E61"/>
  <c r="F61"/>
  <c r="G61"/>
  <c r="H61"/>
  <c r="C62"/>
  <c r="D62"/>
  <c r="E62"/>
  <c r="F62"/>
  <c r="G62"/>
  <c r="H62"/>
  <c r="C63"/>
  <c r="D63"/>
  <c r="E63"/>
  <c r="F63"/>
  <c r="G63"/>
  <c r="H63"/>
  <c r="C64"/>
  <c r="D64"/>
  <c r="E64"/>
  <c r="F64"/>
  <c r="G64"/>
  <c r="H64"/>
  <c r="C65"/>
  <c r="D65"/>
  <c r="E65"/>
  <c r="F65"/>
  <c r="G65"/>
  <c r="H65"/>
  <c r="C66"/>
  <c r="D66"/>
  <c r="E66"/>
  <c r="F66"/>
  <c r="G66"/>
  <c r="H66"/>
  <c r="C67"/>
  <c r="D67"/>
  <c r="E67"/>
  <c r="F67"/>
  <c r="G67"/>
  <c r="H67"/>
  <c r="C68"/>
  <c r="D68"/>
  <c r="E68"/>
  <c r="F68"/>
  <c r="G68"/>
  <c r="H68"/>
  <c r="C69"/>
  <c r="D69"/>
  <c r="E69"/>
  <c r="F69"/>
  <c r="G69"/>
  <c r="H69"/>
  <c r="C70"/>
  <c r="D70"/>
  <c r="E70"/>
  <c r="F70"/>
  <c r="G70"/>
  <c r="H70"/>
  <c r="C71"/>
  <c r="D71"/>
  <c r="E71"/>
  <c r="F71"/>
  <c r="G71"/>
  <c r="H71"/>
  <c r="C72"/>
  <c r="D72"/>
  <c r="E72"/>
  <c r="F72"/>
  <c r="G72"/>
  <c r="H72"/>
  <c r="C73"/>
  <c r="D73"/>
  <c r="E73"/>
  <c r="F73"/>
  <c r="G73"/>
  <c r="H73"/>
  <c r="C74"/>
  <c r="D74"/>
  <c r="E74"/>
  <c r="F74"/>
  <c r="G74"/>
  <c r="H74"/>
  <c r="C75"/>
  <c r="D75"/>
  <c r="E75"/>
  <c r="F75"/>
  <c r="G75"/>
  <c r="H75"/>
  <c r="C76"/>
  <c r="D76"/>
  <c r="E76"/>
  <c r="F76"/>
  <c r="G76"/>
  <c r="H76"/>
  <c r="C77"/>
  <c r="D77"/>
  <c r="E77"/>
  <c r="F77"/>
  <c r="G77"/>
  <c r="H77"/>
  <c r="C78"/>
  <c r="D78"/>
  <c r="E78"/>
  <c r="F78"/>
  <c r="G78"/>
  <c r="H78"/>
  <c r="C79"/>
  <c r="D79"/>
  <c r="E79"/>
  <c r="F79"/>
  <c r="G79"/>
  <c r="H79"/>
  <c r="C80"/>
  <c r="D80"/>
  <c r="E80"/>
  <c r="F80"/>
  <c r="G80"/>
  <c r="H80"/>
  <c r="C81"/>
  <c r="D81"/>
  <c r="E81"/>
  <c r="F81"/>
  <c r="G81"/>
  <c r="H81"/>
  <c r="C82"/>
  <c r="D82"/>
  <c r="E82"/>
  <c r="F82"/>
  <c r="G82"/>
  <c r="H82"/>
  <c r="C83"/>
  <c r="D83"/>
  <c r="E83"/>
  <c r="F83"/>
  <c r="G83"/>
  <c r="H83"/>
  <c r="C84"/>
  <c r="D84"/>
  <c r="E84"/>
  <c r="F84"/>
  <c r="G84"/>
  <c r="H84"/>
  <c r="C85"/>
  <c r="D85"/>
  <c r="E85"/>
  <c r="F85"/>
  <c r="G85"/>
  <c r="H85"/>
  <c r="C86"/>
  <c r="D86"/>
  <c r="E86"/>
  <c r="F86"/>
  <c r="G86"/>
  <c r="H86"/>
  <c r="C87"/>
  <c r="D87"/>
  <c r="E87"/>
  <c r="F87"/>
  <c r="G87"/>
  <c r="H87"/>
  <c r="C88"/>
  <c r="D88"/>
  <c r="E88"/>
  <c r="F88"/>
  <c r="G88"/>
  <c r="H88"/>
  <c r="C89"/>
  <c r="D89"/>
  <c r="E89"/>
  <c r="F89"/>
  <c r="G89"/>
  <c r="H89"/>
  <c r="C90"/>
  <c r="D90"/>
  <c r="E90"/>
  <c r="F90"/>
  <c r="G90"/>
  <c r="H90"/>
  <c r="C91"/>
  <c r="D91"/>
  <c r="E91"/>
  <c r="F91"/>
  <c r="G91"/>
  <c r="H91"/>
  <c r="C92"/>
  <c r="D92"/>
  <c r="E92"/>
  <c r="F92"/>
  <c r="G92"/>
  <c r="H92"/>
  <c r="C93"/>
  <c r="D93"/>
  <c r="E93"/>
  <c r="F93"/>
  <c r="G93"/>
  <c r="H93"/>
  <c r="C94"/>
  <c r="D94"/>
  <c r="E94"/>
  <c r="F94"/>
  <c r="G94"/>
  <c r="H94"/>
  <c r="C95"/>
  <c r="D95"/>
  <c r="E95"/>
  <c r="F95"/>
  <c r="G95"/>
  <c r="H95"/>
  <c r="C96"/>
  <c r="D96"/>
  <c r="E96"/>
  <c r="F96"/>
  <c r="G96"/>
  <c r="H96"/>
  <c r="C97"/>
  <c r="D97"/>
  <c r="E97"/>
  <c r="F97"/>
  <c r="G97"/>
  <c r="H97"/>
  <c r="C98"/>
  <c r="D98"/>
  <c r="E98"/>
  <c r="F98"/>
  <c r="G98"/>
  <c r="H98"/>
  <c r="C99"/>
  <c r="D99"/>
  <c r="E99"/>
  <c r="F99"/>
  <c r="G99"/>
  <c r="H99"/>
  <c r="C100"/>
  <c r="D100"/>
  <c r="E100"/>
  <c r="F100"/>
  <c r="G100"/>
  <c r="H100"/>
  <c r="C101"/>
  <c r="D101"/>
  <c r="E101"/>
  <c r="F101"/>
  <c r="G101"/>
  <c r="H101"/>
  <c r="C102"/>
  <c r="D102"/>
  <c r="E102"/>
  <c r="F102"/>
  <c r="G102"/>
  <c r="H102"/>
  <c r="C103"/>
  <c r="D103"/>
  <c r="E103"/>
  <c r="F103"/>
  <c r="G103"/>
  <c r="H103"/>
  <c r="C104"/>
  <c r="D104"/>
  <c r="E104"/>
  <c r="F104"/>
  <c r="G104"/>
  <c r="H104"/>
  <c r="C105"/>
  <c r="D105"/>
  <c r="E105"/>
  <c r="F105"/>
  <c r="G105"/>
  <c r="H105"/>
  <c r="C106"/>
  <c r="D106"/>
  <c r="E106"/>
  <c r="F106"/>
  <c r="G106"/>
  <c r="H106"/>
  <c r="C107"/>
  <c r="D107"/>
  <c r="E107"/>
  <c r="F107"/>
  <c r="G107"/>
  <c r="H107"/>
  <c r="C108"/>
  <c r="D108"/>
  <c r="E108"/>
  <c r="F108"/>
  <c r="G108"/>
  <c r="H108"/>
  <c r="C109"/>
  <c r="D109"/>
  <c r="E109"/>
  <c r="F109"/>
  <c r="G109"/>
  <c r="H109"/>
  <c r="C110"/>
  <c r="D110"/>
  <c r="E110"/>
  <c r="F110"/>
  <c r="G110"/>
  <c r="H110"/>
  <c r="C111"/>
  <c r="D111"/>
  <c r="E111"/>
  <c r="F111"/>
  <c r="G111"/>
  <c r="H111"/>
  <c r="C112"/>
  <c r="D112"/>
  <c r="E112"/>
  <c r="F112"/>
  <c r="G112"/>
  <c r="H112"/>
  <c r="C113"/>
  <c r="D113"/>
  <c r="E113"/>
  <c r="F113"/>
  <c r="G113"/>
  <c r="H113"/>
  <c r="C114"/>
  <c r="D114"/>
  <c r="E114"/>
  <c r="F114"/>
  <c r="G114"/>
  <c r="H114"/>
  <c r="C115"/>
  <c r="D115"/>
  <c r="E115"/>
  <c r="F115"/>
  <c r="G115"/>
  <c r="H115"/>
  <c r="C116"/>
  <c r="D116"/>
  <c r="E116"/>
  <c r="F116"/>
  <c r="G116"/>
  <c r="H116"/>
  <c r="C117"/>
  <c r="D117"/>
  <c r="E117"/>
  <c r="F117"/>
  <c r="G117"/>
  <c r="H117"/>
  <c r="C118"/>
  <c r="D118"/>
  <c r="E118"/>
  <c r="F118"/>
  <c r="G118"/>
  <c r="H118"/>
  <c r="C119"/>
  <c r="D119"/>
  <c r="E119"/>
  <c r="F119"/>
  <c r="G119"/>
  <c r="H119"/>
  <c r="C120"/>
  <c r="D120"/>
  <c r="E120"/>
  <c r="F120"/>
  <c r="G120"/>
  <c r="H120"/>
  <c r="C121"/>
  <c r="D121"/>
  <c r="E121"/>
  <c r="F121"/>
  <c r="G121"/>
  <c r="H121"/>
  <c r="C122"/>
  <c r="D122"/>
  <c r="E122"/>
  <c r="F122"/>
  <c r="G122"/>
  <c r="H122"/>
  <c r="C123"/>
  <c r="D123"/>
  <c r="E123"/>
  <c r="F123"/>
  <c r="G123"/>
  <c r="H123"/>
  <c r="C124"/>
  <c r="D124"/>
  <c r="E124"/>
  <c r="F124"/>
  <c r="G124"/>
  <c r="H124"/>
  <c r="C125"/>
  <c r="D125"/>
  <c r="E125"/>
  <c r="F125"/>
  <c r="G125"/>
  <c r="H125"/>
  <c r="C126"/>
  <c r="D126"/>
  <c r="E126"/>
  <c r="F126"/>
  <c r="G126"/>
  <c r="H126"/>
  <c r="C127"/>
  <c r="D127"/>
  <c r="E127"/>
  <c r="F127"/>
  <c r="G127"/>
  <c r="H127"/>
  <c r="C128"/>
  <c r="D128"/>
  <c r="E128"/>
  <c r="F128"/>
  <c r="G128"/>
  <c r="H128"/>
  <c r="C129"/>
  <c r="D129"/>
  <c r="E129"/>
  <c r="F129"/>
  <c r="G129"/>
  <c r="H129"/>
  <c r="C130"/>
  <c r="D130"/>
  <c r="E130"/>
  <c r="F130"/>
  <c r="G130"/>
  <c r="H130"/>
  <c r="C131"/>
  <c r="D131"/>
  <c r="E131"/>
  <c r="F131"/>
  <c r="G131"/>
  <c r="H131"/>
  <c r="C132"/>
  <c r="D132"/>
  <c r="E132"/>
  <c r="F132"/>
  <c r="G132"/>
  <c r="H132"/>
  <c r="C133"/>
  <c r="D133"/>
  <c r="E133"/>
  <c r="F133"/>
  <c r="G133"/>
  <c r="H133"/>
  <c r="C134"/>
  <c r="D134"/>
  <c r="E134"/>
  <c r="F134"/>
  <c r="G134"/>
  <c r="H134"/>
  <c r="C135"/>
  <c r="D135"/>
  <c r="E135"/>
  <c r="F135"/>
  <c r="G135"/>
  <c r="H135"/>
  <c r="C136"/>
  <c r="D136"/>
  <c r="E136"/>
  <c r="F136"/>
  <c r="G136"/>
  <c r="H136"/>
  <c r="C137"/>
  <c r="D137"/>
  <c r="E137"/>
  <c r="F137"/>
  <c r="G137"/>
  <c r="H137"/>
  <c r="C138"/>
  <c r="D138"/>
  <c r="E138"/>
  <c r="F138"/>
  <c r="G138"/>
  <c r="H138"/>
  <c r="C139"/>
  <c r="D139"/>
  <c r="E139"/>
  <c r="F139"/>
  <c r="G139"/>
  <c r="H139"/>
  <c r="C140"/>
  <c r="D140"/>
  <c r="E140"/>
  <c r="F140"/>
  <c r="G140"/>
  <c r="H140"/>
  <c r="C141"/>
  <c r="D141"/>
  <c r="E141"/>
  <c r="F141"/>
  <c r="G141"/>
  <c r="H141"/>
  <c r="C142"/>
  <c r="D142"/>
  <c r="E142"/>
  <c r="F142"/>
  <c r="G142"/>
  <c r="H142"/>
  <c r="C143"/>
  <c r="D143"/>
  <c r="E143"/>
  <c r="F143"/>
  <c r="G143"/>
  <c r="H143"/>
  <c r="C144"/>
  <c r="D144"/>
  <c r="E144"/>
  <c r="F144"/>
  <c r="G144"/>
  <c r="H144"/>
  <c r="C145"/>
  <c r="D145"/>
  <c r="E145"/>
  <c r="F145"/>
  <c r="G145"/>
  <c r="H145"/>
  <c r="C146"/>
  <c r="D146"/>
  <c r="E146"/>
  <c r="F146"/>
  <c r="G146"/>
  <c r="H146"/>
  <c r="C147"/>
  <c r="D147"/>
  <c r="E147"/>
  <c r="F147"/>
  <c r="G147"/>
  <c r="H147"/>
  <c r="C148"/>
  <c r="D148"/>
  <c r="E148"/>
  <c r="F148"/>
  <c r="G148"/>
  <c r="H148"/>
  <c r="C149"/>
  <c r="D149"/>
  <c r="E149"/>
  <c r="F149"/>
  <c r="G149"/>
  <c r="H149"/>
  <c r="C150"/>
  <c r="D150"/>
  <c r="E150"/>
  <c r="F150"/>
  <c r="G150"/>
  <c r="H150"/>
  <c r="C151"/>
  <c r="D151"/>
  <c r="E151"/>
  <c r="F151"/>
  <c r="G151"/>
  <c r="H151"/>
  <c r="C152"/>
  <c r="D152"/>
  <c r="E152"/>
  <c r="F152"/>
  <c r="G152"/>
  <c r="H152"/>
  <c r="C153"/>
  <c r="D153"/>
  <c r="E153"/>
  <c r="F153"/>
  <c r="G153"/>
  <c r="H153"/>
  <c r="C154"/>
  <c r="D154"/>
  <c r="E154"/>
  <c r="F154"/>
  <c r="G154"/>
  <c r="H154"/>
  <c r="C155"/>
  <c r="D155"/>
  <c r="E155"/>
  <c r="F155"/>
  <c r="G155"/>
  <c r="H155"/>
  <c r="C156"/>
  <c r="D156"/>
  <c r="E156"/>
  <c r="F156"/>
  <c r="G156"/>
  <c r="H156"/>
  <c r="C157"/>
  <c r="D157"/>
  <c r="E157"/>
  <c r="F157"/>
  <c r="G157"/>
  <c r="H157"/>
  <c r="C158"/>
  <c r="D158"/>
  <c r="E158"/>
  <c r="F158"/>
  <c r="G158"/>
  <c r="H158"/>
  <c r="C159"/>
  <c r="D159"/>
  <c r="E159"/>
  <c r="F159"/>
  <c r="G159"/>
  <c r="H159"/>
  <c r="C160"/>
  <c r="D160"/>
  <c r="E160"/>
  <c r="F160"/>
  <c r="G160"/>
  <c r="H160"/>
  <c r="C161"/>
  <c r="D161"/>
  <c r="E161"/>
  <c r="F161"/>
  <c r="G161"/>
  <c r="H161"/>
  <c r="C162"/>
  <c r="D162"/>
  <c r="E162"/>
  <c r="F162"/>
  <c r="G162"/>
  <c r="H162"/>
  <c r="C163"/>
  <c r="D163"/>
  <c r="E163"/>
  <c r="F163"/>
  <c r="G163"/>
  <c r="H163"/>
  <c r="C164"/>
  <c r="D164"/>
  <c r="E164"/>
  <c r="F164"/>
  <c r="G164"/>
  <c r="H164"/>
  <c r="C165"/>
  <c r="D165"/>
  <c r="E165"/>
  <c r="F165"/>
  <c r="G165"/>
  <c r="H165"/>
  <c r="C166"/>
  <c r="D166"/>
  <c r="E166"/>
  <c r="F166"/>
  <c r="G166"/>
  <c r="H166"/>
  <c r="C167"/>
  <c r="D167"/>
  <c r="E167"/>
  <c r="F167"/>
  <c r="G167"/>
  <c r="H167"/>
  <c r="C168"/>
  <c r="D168"/>
  <c r="E168"/>
  <c r="F168"/>
  <c r="G168"/>
  <c r="H168"/>
  <c r="C169"/>
  <c r="D169"/>
  <c r="E169"/>
  <c r="F169"/>
  <c r="G169"/>
  <c r="H169"/>
  <c r="C170"/>
  <c r="D170"/>
  <c r="E170"/>
  <c r="F170"/>
  <c r="G170"/>
  <c r="H170"/>
  <c r="C171"/>
  <c r="D171"/>
  <c r="E171"/>
  <c r="F171"/>
  <c r="G171"/>
  <c r="H171"/>
  <c r="C172"/>
  <c r="D172"/>
  <c r="E172"/>
  <c r="F172"/>
  <c r="G172"/>
  <c r="H172"/>
  <c r="C173"/>
  <c r="D173"/>
  <c r="E173"/>
  <c r="F173"/>
  <c r="G173"/>
  <c r="H173"/>
  <c r="C174"/>
  <c r="D174"/>
  <c r="E174"/>
  <c r="F174"/>
  <c r="G174"/>
  <c r="H174"/>
  <c r="C175"/>
  <c r="D175"/>
  <c r="E175"/>
  <c r="F175"/>
  <c r="G175"/>
  <c r="H175"/>
  <c r="C176"/>
  <c r="D176"/>
  <c r="E176"/>
  <c r="F176"/>
  <c r="G176"/>
  <c r="H176"/>
  <c r="C177"/>
  <c r="D177"/>
  <c r="E177"/>
  <c r="F177"/>
  <c r="G177"/>
  <c r="H177"/>
  <c r="C178"/>
  <c r="D178"/>
  <c r="E178"/>
  <c r="F178"/>
  <c r="G178"/>
  <c r="H178"/>
  <c r="C179"/>
  <c r="D179"/>
  <c r="E179"/>
  <c r="F179"/>
  <c r="G179"/>
  <c r="H179"/>
  <c r="C180"/>
  <c r="D180"/>
  <c r="E180"/>
  <c r="F180"/>
  <c r="G180"/>
  <c r="H180"/>
  <c r="C181"/>
  <c r="D181"/>
  <c r="E181"/>
  <c r="F181"/>
  <c r="G181"/>
  <c r="H181"/>
  <c r="C182"/>
  <c r="D182"/>
  <c r="E182"/>
  <c r="F182"/>
  <c r="G182"/>
  <c r="H182"/>
  <c r="C183"/>
  <c r="D183"/>
  <c r="E183"/>
  <c r="F183"/>
  <c r="G183"/>
  <c r="H183"/>
  <c r="C184"/>
  <c r="D184"/>
  <c r="E184"/>
  <c r="F184"/>
  <c r="G184"/>
  <c r="H184"/>
  <c r="C185"/>
  <c r="D185"/>
  <c r="E185"/>
  <c r="F185"/>
  <c r="G185"/>
  <c r="H185"/>
  <c r="C186"/>
  <c r="D186"/>
  <c r="E186"/>
  <c r="F186"/>
  <c r="G186"/>
  <c r="H186"/>
  <c r="C187"/>
  <c r="D187"/>
  <c r="E187"/>
  <c r="F187"/>
  <c r="G187"/>
  <c r="H187"/>
  <c r="C188"/>
  <c r="D188"/>
  <c r="E188"/>
  <c r="F188"/>
  <c r="G188"/>
  <c r="H188"/>
  <c r="C189"/>
  <c r="D189"/>
  <c r="E189"/>
  <c r="F189"/>
  <c r="G189"/>
  <c r="H189"/>
  <c r="C190"/>
  <c r="D190"/>
  <c r="E190"/>
  <c r="F190"/>
  <c r="G190"/>
  <c r="H190"/>
  <c r="C191"/>
  <c r="D191"/>
  <c r="E191"/>
  <c r="F191"/>
  <c r="G191"/>
  <c r="H191"/>
  <c r="C192"/>
  <c r="D192"/>
  <c r="E192"/>
  <c r="F192"/>
  <c r="G192"/>
  <c r="H192"/>
  <c r="C193"/>
  <c r="D193"/>
  <c r="E193"/>
  <c r="F193"/>
  <c r="G193"/>
  <c r="H193"/>
  <c r="C194"/>
  <c r="D194"/>
  <c r="E194"/>
  <c r="F194"/>
  <c r="G194"/>
  <c r="H194"/>
  <c r="C195"/>
  <c r="D195"/>
  <c r="E195"/>
  <c r="F195"/>
  <c r="G195"/>
  <c r="H195"/>
  <c r="C196"/>
  <c r="D196"/>
  <c r="E196"/>
  <c r="F196"/>
  <c r="G196"/>
  <c r="H196"/>
  <c r="C197"/>
  <c r="D197"/>
  <c r="E197"/>
  <c r="F197"/>
  <c r="G197"/>
  <c r="H197"/>
  <c r="C198"/>
  <c r="D198"/>
  <c r="E198"/>
  <c r="F198"/>
  <c r="G198"/>
  <c r="H198"/>
  <c r="C199"/>
  <c r="D199"/>
  <c r="E199"/>
  <c r="F199"/>
  <c r="G199"/>
  <c r="H199"/>
  <c r="C200"/>
  <c r="D200"/>
  <c r="E200"/>
  <c r="F200"/>
  <c r="G200"/>
  <c r="H200"/>
  <c r="C201"/>
  <c r="D201"/>
  <c r="E201"/>
  <c r="F201"/>
  <c r="G201"/>
  <c r="H201"/>
  <c r="C202"/>
  <c r="D202"/>
  <c r="E202"/>
  <c r="F202"/>
  <c r="G202"/>
  <c r="H202"/>
  <c r="C203"/>
  <c r="D203"/>
  <c r="E203"/>
  <c r="F203"/>
  <c r="G203"/>
  <c r="H203"/>
  <c r="C204"/>
  <c r="D204"/>
  <c r="E204"/>
  <c r="F204"/>
  <c r="G204"/>
  <c r="H204"/>
  <c r="C205"/>
  <c r="D205"/>
  <c r="E205"/>
  <c r="F205"/>
  <c r="G205"/>
  <c r="H205"/>
  <c r="C206"/>
  <c r="D206"/>
  <c r="E206"/>
  <c r="F206"/>
  <c r="G206"/>
  <c r="H206"/>
  <c r="C207"/>
  <c r="D207"/>
  <c r="E207"/>
  <c r="F207"/>
  <c r="G207"/>
  <c r="H207"/>
  <c r="C208"/>
  <c r="D208"/>
  <c r="E208"/>
  <c r="F208"/>
  <c r="G208"/>
  <c r="H208"/>
  <c r="C209"/>
  <c r="D209"/>
  <c r="E209"/>
  <c r="F209"/>
  <c r="G209"/>
  <c r="H209"/>
  <c r="C210"/>
  <c r="D210"/>
  <c r="E210"/>
  <c r="F210"/>
  <c r="G210"/>
  <c r="H210"/>
  <c r="C211"/>
  <c r="D211"/>
  <c r="E211"/>
  <c r="F211"/>
  <c r="G211"/>
  <c r="H211"/>
  <c r="C212"/>
  <c r="D212"/>
  <c r="E212"/>
  <c r="F212"/>
  <c r="G212"/>
  <c r="H212"/>
  <c r="C213"/>
  <c r="D213"/>
  <c r="E213"/>
  <c r="F213"/>
  <c r="G213"/>
  <c r="H213"/>
  <c r="C214"/>
  <c r="D214"/>
  <c r="E214"/>
  <c r="F214"/>
  <c r="G214"/>
  <c r="H214"/>
  <c r="C215"/>
  <c r="D215"/>
  <c r="E215"/>
  <c r="F215"/>
  <c r="G215"/>
  <c r="H215"/>
  <c r="C216"/>
  <c r="D216"/>
  <c r="E216"/>
  <c r="F216"/>
  <c r="G216"/>
  <c r="H216"/>
  <c r="C217"/>
  <c r="D217"/>
  <c r="E217"/>
  <c r="F217"/>
  <c r="G217"/>
  <c r="H217"/>
  <c r="C218"/>
  <c r="D218"/>
  <c r="E218"/>
  <c r="F218"/>
  <c r="G218"/>
  <c r="H218"/>
  <c r="C219"/>
  <c r="D219"/>
  <c r="E219"/>
  <c r="F219"/>
  <c r="G219"/>
  <c r="H219"/>
  <c r="C220"/>
  <c r="D220"/>
  <c r="E220"/>
  <c r="F220"/>
  <c r="G220"/>
  <c r="H220"/>
  <c r="C221"/>
  <c r="D221"/>
  <c r="E221"/>
  <c r="F221"/>
  <c r="G221"/>
  <c r="H221"/>
  <c r="C222"/>
  <c r="D222"/>
  <c r="E222"/>
  <c r="F222"/>
  <c r="G222"/>
  <c r="H222"/>
  <c r="C223"/>
  <c r="D223"/>
  <c r="E223"/>
  <c r="F223"/>
  <c r="G223"/>
  <c r="H223"/>
  <c r="C224"/>
  <c r="D224"/>
  <c r="E224"/>
  <c r="F224"/>
  <c r="G224"/>
  <c r="H224"/>
  <c r="C225"/>
  <c r="D225"/>
  <c r="E225"/>
  <c r="F225"/>
  <c r="G225"/>
  <c r="H225"/>
  <c r="C226"/>
  <c r="D226"/>
  <c r="E226"/>
  <c r="F226"/>
  <c r="G226"/>
  <c r="H226"/>
  <c r="C227"/>
  <c r="D227"/>
  <c r="E227"/>
  <c r="F227"/>
  <c r="G227"/>
  <c r="H227"/>
  <c r="C228"/>
  <c r="D228"/>
  <c r="E228"/>
  <c r="F228"/>
  <c r="G228"/>
  <c r="H228"/>
  <c r="C229"/>
  <c r="D229"/>
  <c r="E229"/>
  <c r="F229"/>
  <c r="G229"/>
  <c r="H229"/>
  <c r="C230"/>
  <c r="D230"/>
  <c r="E230"/>
  <c r="F230"/>
  <c r="G230"/>
  <c r="H230"/>
  <c r="C231"/>
  <c r="D231"/>
  <c r="E231"/>
  <c r="F231"/>
  <c r="G231"/>
  <c r="H231"/>
  <c r="C232"/>
  <c r="D232"/>
  <c r="E232"/>
  <c r="F232"/>
  <c r="G232"/>
  <c r="H232"/>
  <c r="C233"/>
  <c r="D233"/>
  <c r="E233"/>
  <c r="F233"/>
  <c r="G233"/>
  <c r="H233"/>
  <c r="C234"/>
  <c r="D234"/>
  <c r="E234"/>
  <c r="F234"/>
  <c r="G234"/>
  <c r="H234"/>
  <c r="C235"/>
  <c r="D235"/>
  <c r="E235"/>
  <c r="F235"/>
  <c r="G235"/>
  <c r="H235"/>
  <c r="C236"/>
  <c r="D236"/>
  <c r="E236"/>
  <c r="F236"/>
  <c r="G236"/>
  <c r="H236"/>
  <c r="C237"/>
  <c r="D237"/>
  <c r="E237"/>
  <c r="F237"/>
  <c r="G237"/>
  <c r="H237"/>
  <c r="C238"/>
  <c r="D238"/>
  <c r="E238"/>
  <c r="F238"/>
  <c r="G238"/>
  <c r="H238"/>
  <c r="C239"/>
  <c r="D239"/>
  <c r="E239"/>
  <c r="F239"/>
  <c r="G239"/>
  <c r="H239"/>
  <c r="C240"/>
  <c r="D240"/>
  <c r="E240"/>
  <c r="F240"/>
  <c r="G240"/>
  <c r="H240"/>
  <c r="C241"/>
  <c r="D241"/>
  <c r="E241"/>
  <c r="F241"/>
  <c r="G241"/>
  <c r="H241"/>
  <c r="C242"/>
  <c r="D242"/>
  <c r="E242"/>
  <c r="F242"/>
  <c r="G242"/>
  <c r="H242"/>
  <c r="C243"/>
  <c r="D243"/>
  <c r="E243"/>
  <c r="F243"/>
  <c r="G243"/>
  <c r="H243"/>
  <c r="C244"/>
  <c r="D244"/>
  <c r="E244"/>
  <c r="F244"/>
  <c r="G244"/>
  <c r="H244"/>
  <c r="C245"/>
  <c r="D245"/>
  <c r="E245"/>
  <c r="F245"/>
  <c r="G245"/>
  <c r="H245"/>
  <c r="C246"/>
  <c r="D246"/>
  <c r="E246"/>
  <c r="F246"/>
  <c r="G246"/>
  <c r="H246"/>
  <c r="C247"/>
  <c r="D247"/>
  <c r="E247"/>
  <c r="F247"/>
  <c r="G247"/>
  <c r="H247"/>
  <c r="C248"/>
  <c r="D248"/>
  <c r="E248"/>
  <c r="F248"/>
  <c r="G248"/>
  <c r="H248"/>
  <c r="C249"/>
  <c r="D249"/>
  <c r="E249"/>
  <c r="F249"/>
  <c r="G249"/>
  <c r="H249"/>
  <c r="C250"/>
  <c r="D250"/>
  <c r="E250"/>
  <c r="F250"/>
  <c r="G250"/>
  <c r="H250"/>
  <c r="C251"/>
  <c r="D251"/>
  <c r="E251"/>
  <c r="F251"/>
  <c r="G251"/>
  <c r="H251"/>
  <c r="C252"/>
  <c r="D252"/>
  <c r="E252"/>
  <c r="F252"/>
  <c r="G252"/>
  <c r="H252"/>
  <c r="C253"/>
  <c r="D253"/>
  <c r="E253"/>
  <c r="F253"/>
  <c r="G253"/>
  <c r="H253"/>
  <c r="C254"/>
  <c r="D254"/>
  <c r="E254"/>
  <c r="F254"/>
  <c r="G254"/>
  <c r="H254"/>
  <c r="C255"/>
  <c r="D255"/>
  <c r="E255"/>
  <c r="F255"/>
  <c r="G255"/>
  <c r="H255"/>
  <c r="C256"/>
  <c r="D256"/>
  <c r="E256"/>
  <c r="F256"/>
  <c r="G256"/>
  <c r="H256"/>
  <c r="C257"/>
  <c r="D257"/>
  <c r="E257"/>
  <c r="F257"/>
  <c r="G257"/>
  <c r="H257"/>
  <c r="C258"/>
  <c r="D258"/>
  <c r="E258"/>
  <c r="F258"/>
  <c r="G258"/>
  <c r="H258"/>
  <c r="C259"/>
  <c r="D259"/>
  <c r="E259"/>
  <c r="F259"/>
  <c r="G259"/>
  <c r="H259"/>
  <c r="C260"/>
  <c r="D260"/>
  <c r="E260"/>
  <c r="F260"/>
  <c r="G260"/>
  <c r="H260"/>
  <c r="C261"/>
  <c r="D261"/>
  <c r="E261"/>
  <c r="F261"/>
  <c r="G261"/>
  <c r="H261"/>
  <c r="C262"/>
  <c r="D262"/>
  <c r="E262"/>
  <c r="F262"/>
  <c r="G262"/>
  <c r="H262"/>
  <c r="C263"/>
  <c r="D263"/>
  <c r="E263"/>
  <c r="F263"/>
  <c r="G263"/>
  <c r="H263"/>
  <c r="C264"/>
  <c r="D264"/>
  <c r="E264"/>
  <c r="F264"/>
  <c r="G264"/>
  <c r="H264"/>
  <c r="C265"/>
  <c r="D265"/>
  <c r="E265"/>
  <c r="F265"/>
  <c r="G265"/>
  <c r="H265"/>
  <c r="C266"/>
  <c r="D266"/>
  <c r="E266"/>
  <c r="F266"/>
  <c r="G266"/>
  <c r="H266"/>
  <c r="C267"/>
  <c r="D267"/>
  <c r="E267"/>
  <c r="F267"/>
  <c r="G267"/>
  <c r="H267"/>
  <c r="C268"/>
  <c r="D268"/>
  <c r="E268"/>
  <c r="F268"/>
  <c r="G268"/>
  <c r="H268"/>
  <c r="C269"/>
  <c r="D269"/>
  <c r="E269"/>
  <c r="F269"/>
  <c r="G269"/>
  <c r="H269"/>
  <c r="C270"/>
  <c r="D270"/>
  <c r="E270"/>
  <c r="F270"/>
  <c r="G270"/>
  <c r="H270"/>
  <c r="C271"/>
  <c r="D271"/>
  <c r="E271"/>
  <c r="F271"/>
  <c r="G271"/>
  <c r="H271"/>
  <c r="C272"/>
  <c r="D272"/>
  <c r="E272"/>
  <c r="F272"/>
  <c r="G272"/>
  <c r="H272"/>
  <c r="C273"/>
  <c r="D273"/>
  <c r="E273"/>
  <c r="F273"/>
  <c r="G273"/>
  <c r="H273"/>
  <c r="C274"/>
  <c r="D274"/>
  <c r="E274"/>
  <c r="F274"/>
  <c r="G274"/>
  <c r="H274"/>
  <c r="C275"/>
  <c r="D275"/>
  <c r="E275"/>
  <c r="F275"/>
  <c r="G275"/>
  <c r="H275"/>
  <c r="C276"/>
  <c r="D276"/>
  <c r="E276"/>
  <c r="F276"/>
  <c r="G276"/>
  <c r="H276"/>
  <c r="C277"/>
  <c r="D277"/>
  <c r="E277"/>
  <c r="F277"/>
  <c r="G277"/>
  <c r="H277"/>
  <c r="C278"/>
  <c r="D278"/>
  <c r="E278"/>
  <c r="F278"/>
  <c r="G278"/>
  <c r="H278"/>
  <c r="C279"/>
  <c r="D279"/>
  <c r="E279"/>
  <c r="F279"/>
  <c r="G279"/>
  <c r="H279"/>
  <c r="C280"/>
  <c r="D280"/>
  <c r="E280"/>
  <c r="F280"/>
  <c r="G280"/>
  <c r="H280"/>
  <c r="C281"/>
  <c r="D281"/>
  <c r="E281"/>
  <c r="F281"/>
  <c r="G281"/>
  <c r="H281"/>
  <c r="C282"/>
  <c r="D282"/>
  <c r="E282"/>
  <c r="F282"/>
  <c r="G282"/>
  <c r="H282"/>
  <c r="C283"/>
  <c r="D283"/>
  <c r="E283"/>
  <c r="F283"/>
  <c r="G283"/>
  <c r="H283"/>
  <c r="C284"/>
  <c r="D284"/>
  <c r="E284"/>
  <c r="F284"/>
  <c r="G284"/>
  <c r="H284"/>
  <c r="C285"/>
  <c r="D285"/>
  <c r="E285"/>
  <c r="F285"/>
  <c r="G285"/>
  <c r="H285"/>
  <c r="C286"/>
  <c r="D286"/>
  <c r="E286"/>
  <c r="F286"/>
  <c r="G286"/>
  <c r="H286"/>
  <c r="C287"/>
  <c r="D287"/>
  <c r="E287"/>
  <c r="F287"/>
  <c r="G287"/>
  <c r="H287"/>
  <c r="C288"/>
  <c r="D288"/>
  <c r="E288"/>
  <c r="F288"/>
  <c r="G288"/>
  <c r="H288"/>
  <c r="C289"/>
  <c r="D289"/>
  <c r="E289"/>
  <c r="F289"/>
  <c r="G289"/>
  <c r="H289"/>
  <c r="C290"/>
  <c r="D290"/>
  <c r="E290"/>
  <c r="F290"/>
  <c r="G290"/>
  <c r="H290"/>
  <c r="C291"/>
  <c r="D291"/>
  <c r="E291"/>
  <c r="F291"/>
  <c r="G291"/>
  <c r="H291"/>
  <c r="C292"/>
  <c r="D292"/>
  <c r="E292"/>
  <c r="F292"/>
  <c r="G292"/>
  <c r="H292"/>
  <c r="C293"/>
  <c r="D293"/>
  <c r="E293"/>
  <c r="F293"/>
  <c r="G293"/>
  <c r="H293"/>
  <c r="C294"/>
  <c r="D294"/>
  <c r="E294"/>
  <c r="F294"/>
  <c r="G294"/>
  <c r="H294"/>
  <c r="C295"/>
  <c r="D295"/>
  <c r="E295"/>
  <c r="F295"/>
  <c r="G295"/>
  <c r="H295"/>
  <c r="C296"/>
  <c r="D296"/>
  <c r="E296"/>
  <c r="F296"/>
  <c r="G296"/>
  <c r="H296"/>
  <c r="C297"/>
  <c r="D297"/>
  <c r="E297"/>
  <c r="F297"/>
  <c r="G297"/>
  <c r="H297"/>
  <c r="C298"/>
  <c r="D298"/>
  <c r="E298"/>
  <c r="F298"/>
  <c r="G298"/>
  <c r="H298"/>
  <c r="C299"/>
  <c r="D299"/>
  <c r="E299"/>
  <c r="F299"/>
  <c r="G299"/>
  <c r="H299"/>
  <c r="C300"/>
  <c r="D300"/>
  <c r="E300"/>
  <c r="F300"/>
  <c r="G300"/>
  <c r="H300"/>
  <c r="C301"/>
  <c r="D301"/>
  <c r="E301"/>
  <c r="F301"/>
  <c r="G301"/>
  <c r="H301"/>
  <c r="C302"/>
  <c r="D302"/>
  <c r="E302"/>
  <c r="F302"/>
  <c r="G302"/>
  <c r="H302"/>
  <c r="C303"/>
  <c r="D303"/>
  <c r="E303"/>
  <c r="F303"/>
  <c r="G303"/>
  <c r="H303"/>
  <c r="C304"/>
  <c r="D304"/>
  <c r="E304"/>
  <c r="F304"/>
  <c r="G304"/>
  <c r="H304"/>
  <c r="C305"/>
  <c r="D305"/>
  <c r="E305"/>
  <c r="F305"/>
  <c r="G305"/>
  <c r="H305"/>
  <c r="C306"/>
  <c r="D306"/>
  <c r="E306"/>
  <c r="F306"/>
  <c r="G306"/>
  <c r="H306"/>
  <c r="C307"/>
  <c r="D307"/>
  <c r="E307"/>
  <c r="F307"/>
  <c r="G307"/>
  <c r="H307"/>
  <c r="C308"/>
  <c r="D308"/>
  <c r="E308"/>
  <c r="F308"/>
  <c r="G308"/>
  <c r="H308"/>
  <c r="C309"/>
  <c r="D309"/>
  <c r="E309"/>
  <c r="F309"/>
  <c r="G309"/>
  <c r="H309"/>
  <c r="C310"/>
  <c r="D310"/>
  <c r="E310"/>
  <c r="F310"/>
  <c r="G310"/>
  <c r="H310"/>
  <c r="C311"/>
  <c r="D311"/>
  <c r="E311"/>
  <c r="F311"/>
  <c r="G311"/>
  <c r="H311"/>
  <c r="C312"/>
  <c r="D312"/>
  <c r="E312"/>
  <c r="F312"/>
  <c r="G312"/>
  <c r="H312"/>
  <c r="C313"/>
  <c r="D313"/>
  <c r="E313"/>
  <c r="F313"/>
  <c r="G313"/>
  <c r="H313"/>
  <c r="C314"/>
  <c r="D314"/>
  <c r="E314"/>
  <c r="F314"/>
  <c r="G314"/>
  <c r="H314"/>
  <c r="C315"/>
  <c r="D315"/>
  <c r="E315"/>
  <c r="F315"/>
  <c r="G315"/>
  <c r="H315"/>
  <c r="C316"/>
  <c r="D316"/>
  <c r="E316"/>
  <c r="F316"/>
  <c r="G316"/>
  <c r="H316"/>
  <c r="C317"/>
  <c r="D317"/>
  <c r="E317"/>
  <c r="F317"/>
  <c r="G317"/>
  <c r="H317"/>
  <c r="C318"/>
  <c r="D318"/>
  <c r="E318"/>
  <c r="F318"/>
  <c r="G318"/>
  <c r="H318"/>
  <c r="C319"/>
  <c r="D319"/>
  <c r="E319"/>
  <c r="F319"/>
  <c r="G319"/>
  <c r="H319"/>
  <c r="C320"/>
  <c r="D320"/>
  <c r="E320"/>
  <c r="F320"/>
  <c r="G320"/>
  <c r="H320"/>
  <c r="C321"/>
  <c r="D321"/>
  <c r="E321"/>
  <c r="F321"/>
  <c r="G321"/>
  <c r="H321"/>
  <c r="C322"/>
  <c r="D322"/>
  <c r="E322"/>
  <c r="F322"/>
  <c r="G322"/>
  <c r="H322"/>
  <c r="C323"/>
  <c r="D323"/>
  <c r="E323"/>
  <c r="F323"/>
  <c r="G323"/>
  <c r="H323"/>
  <c r="C324"/>
  <c r="D324"/>
  <c r="E324"/>
  <c r="F324"/>
  <c r="G324"/>
  <c r="H324"/>
  <c r="C325"/>
  <c r="D325"/>
  <c r="E325"/>
  <c r="F325"/>
  <c r="G325"/>
  <c r="H325"/>
  <c r="C326"/>
  <c r="D326"/>
  <c r="E326"/>
  <c r="F326"/>
  <c r="G326"/>
  <c r="H326"/>
  <c r="C327"/>
  <c r="D327"/>
  <c r="E327"/>
  <c r="F327"/>
  <c r="G327"/>
  <c r="H327"/>
  <c r="C328"/>
  <c r="D328"/>
  <c r="E328"/>
  <c r="F328"/>
  <c r="G328"/>
  <c r="H328"/>
  <c r="C329"/>
  <c r="D329"/>
  <c r="E329"/>
  <c r="F329"/>
  <c r="G329"/>
  <c r="H329"/>
  <c r="C330"/>
  <c r="D330"/>
  <c r="E330"/>
  <c r="F330"/>
  <c r="G330"/>
  <c r="H330"/>
  <c r="C331"/>
  <c r="D331"/>
  <c r="E331"/>
  <c r="F331"/>
  <c r="G331"/>
  <c r="H331"/>
  <c r="C332"/>
  <c r="D332"/>
  <c r="E332"/>
  <c r="F332"/>
  <c r="G332"/>
  <c r="H332"/>
  <c r="C333"/>
  <c r="D333"/>
  <c r="E333"/>
  <c r="F333"/>
  <c r="G333"/>
  <c r="H333"/>
  <c r="C334"/>
  <c r="D334"/>
  <c r="E334"/>
  <c r="F334"/>
  <c r="G334"/>
  <c r="H334"/>
  <c r="C335"/>
  <c r="D335"/>
  <c r="E335"/>
  <c r="F335"/>
  <c r="G335"/>
  <c r="H335"/>
  <c r="C336"/>
  <c r="D336"/>
  <c r="E336"/>
  <c r="F336"/>
  <c r="G336"/>
  <c r="H336"/>
  <c r="C337"/>
  <c r="D337"/>
  <c r="E337"/>
  <c r="F337"/>
  <c r="G337"/>
  <c r="H337"/>
  <c r="C338"/>
  <c r="D338"/>
  <c r="E338"/>
  <c r="F338"/>
  <c r="G338"/>
  <c r="H338"/>
  <c r="C339"/>
  <c r="D339"/>
  <c r="E339"/>
  <c r="F339"/>
  <c r="G339"/>
  <c r="H339"/>
  <c r="C340"/>
  <c r="D340"/>
  <c r="E340"/>
  <c r="F340"/>
  <c r="G340"/>
  <c r="H340"/>
  <c r="C341"/>
  <c r="D341"/>
  <c r="E341"/>
  <c r="F341"/>
  <c r="G341"/>
  <c r="H341"/>
  <c r="C342"/>
  <c r="D342"/>
  <c r="E342"/>
  <c r="F342"/>
  <c r="G342"/>
  <c r="H342"/>
  <c r="C343"/>
  <c r="D343"/>
  <c r="E343"/>
  <c r="F343"/>
  <c r="G343"/>
  <c r="H343"/>
  <c r="C344"/>
  <c r="D344"/>
  <c r="E344"/>
  <c r="F344"/>
  <c r="G344"/>
  <c r="H344"/>
  <c r="C345"/>
  <c r="D345"/>
  <c r="E345"/>
  <c r="F345"/>
  <c r="G345"/>
  <c r="H345"/>
  <c r="C346"/>
  <c r="D346"/>
  <c r="E346"/>
  <c r="F346"/>
  <c r="G346"/>
  <c r="H346"/>
  <c r="C347"/>
  <c r="D347"/>
  <c r="E347"/>
  <c r="F347"/>
  <c r="G347"/>
  <c r="H347"/>
  <c r="C348"/>
  <c r="D348"/>
  <c r="E348"/>
  <c r="F348"/>
  <c r="G348"/>
  <c r="H348"/>
  <c r="C349"/>
  <c r="D349"/>
  <c r="E349"/>
  <c r="F349"/>
  <c r="G349"/>
  <c r="H349"/>
  <c r="C350"/>
  <c r="D350"/>
  <c r="E350"/>
  <c r="F350"/>
  <c r="G350"/>
  <c r="H350"/>
  <c r="C351"/>
  <c r="D351"/>
  <c r="E351"/>
  <c r="F351"/>
  <c r="G351"/>
  <c r="H351"/>
  <c r="C352"/>
  <c r="D352"/>
  <c r="E352"/>
  <c r="F352"/>
  <c r="G352"/>
  <c r="H352"/>
  <c r="C353"/>
  <c r="D353"/>
  <c r="E353"/>
  <c r="F353"/>
  <c r="G353"/>
  <c r="H353"/>
  <c r="C354"/>
  <c r="D354"/>
  <c r="E354"/>
  <c r="F354"/>
  <c r="G354"/>
  <c r="H354"/>
  <c r="C355"/>
  <c r="D355"/>
  <c r="E355"/>
  <c r="F355"/>
  <c r="G355"/>
  <c r="H355"/>
  <c r="C356"/>
  <c r="D356"/>
  <c r="E356"/>
  <c r="F356"/>
  <c r="G356"/>
  <c r="H356"/>
  <c r="C357"/>
  <c r="D357"/>
  <c r="E357"/>
  <c r="F357"/>
  <c r="G357"/>
  <c r="H357"/>
  <c r="C358"/>
  <c r="D358"/>
  <c r="E358"/>
  <c r="F358"/>
  <c r="G358"/>
  <c r="H358"/>
  <c r="C359"/>
  <c r="D359"/>
  <c r="E359"/>
  <c r="F359"/>
  <c r="G359"/>
  <c r="H359"/>
  <c r="C360"/>
  <c r="D360"/>
  <c r="E360"/>
  <c r="F360"/>
  <c r="G360"/>
  <c r="H360"/>
  <c r="C361"/>
  <c r="D361"/>
  <c r="E361"/>
  <c r="F361"/>
  <c r="G361"/>
  <c r="H361"/>
  <c r="C362"/>
  <c r="D362"/>
  <c r="E362"/>
  <c r="F362"/>
  <c r="G362"/>
  <c r="H362"/>
  <c r="C363"/>
  <c r="D363"/>
  <c r="E363"/>
  <c r="F363"/>
  <c r="G363"/>
  <c r="H363"/>
  <c r="C364"/>
  <c r="D364"/>
  <c r="E364"/>
  <c r="F364"/>
  <c r="G364"/>
  <c r="H364"/>
  <c r="C365"/>
  <c r="D365"/>
  <c r="E365"/>
  <c r="F365"/>
  <c r="G365"/>
  <c r="H365"/>
  <c r="C366"/>
  <c r="D366"/>
  <c r="E366"/>
  <c r="F366"/>
  <c r="G366"/>
  <c r="H366"/>
  <c r="C367"/>
  <c r="D367"/>
  <c r="E367"/>
  <c r="F367"/>
  <c r="G367"/>
  <c r="H367"/>
  <c r="C368"/>
  <c r="D368"/>
  <c r="E368"/>
  <c r="F368"/>
  <c r="G368"/>
  <c r="H368"/>
  <c r="C369"/>
  <c r="D369"/>
  <c r="E369"/>
  <c r="F369"/>
  <c r="G369"/>
  <c r="H369"/>
  <c r="C370"/>
  <c r="D370"/>
  <c r="E370"/>
  <c r="F370"/>
  <c r="G370"/>
  <c r="H370"/>
  <c r="C371"/>
  <c r="D371"/>
  <c r="E371"/>
  <c r="F371"/>
  <c r="G371"/>
  <c r="H371"/>
  <c r="C372"/>
  <c r="D372"/>
  <c r="E372"/>
  <c r="F372"/>
  <c r="G372"/>
  <c r="H372"/>
  <c r="C373"/>
  <c r="D373"/>
  <c r="E373"/>
  <c r="F373"/>
  <c r="G373"/>
  <c r="H373"/>
  <c r="C374"/>
  <c r="D374"/>
  <c r="E374"/>
  <c r="F374"/>
  <c r="G374"/>
  <c r="H374"/>
  <c r="C375"/>
  <c r="D375"/>
  <c r="E375"/>
  <c r="F375"/>
  <c r="G375"/>
  <c r="H375"/>
  <c r="C376"/>
  <c r="D376"/>
  <c r="E376"/>
  <c r="F376"/>
  <c r="G376"/>
  <c r="H376"/>
  <c r="C377"/>
  <c r="D377"/>
  <c r="E377"/>
  <c r="F377"/>
  <c r="G377"/>
  <c r="H377"/>
  <c r="C378"/>
  <c r="D378"/>
  <c r="E378"/>
  <c r="F378"/>
  <c r="G378"/>
  <c r="H378"/>
  <c r="C379"/>
  <c r="D379"/>
  <c r="E379"/>
  <c r="F379"/>
  <c r="G379"/>
  <c r="H379"/>
  <c r="C380"/>
  <c r="D380"/>
  <c r="E380"/>
  <c r="F380"/>
  <c r="G380"/>
  <c r="H380"/>
  <c r="C381"/>
  <c r="D381"/>
  <c r="E381"/>
  <c r="F381"/>
  <c r="G381"/>
  <c r="H381"/>
  <c r="C382"/>
  <c r="D382"/>
  <c r="E382"/>
  <c r="F382"/>
  <c r="G382"/>
  <c r="H382"/>
  <c r="C383"/>
  <c r="D383"/>
  <c r="E383"/>
  <c r="F383"/>
  <c r="G383"/>
  <c r="H383"/>
  <c r="C384"/>
  <c r="D384"/>
  <c r="E384"/>
  <c r="F384"/>
  <c r="G384"/>
  <c r="H384"/>
  <c r="C385"/>
  <c r="D385"/>
  <c r="E385"/>
  <c r="F385"/>
  <c r="G385"/>
  <c r="H385"/>
  <c r="C386"/>
  <c r="D386"/>
  <c r="E386"/>
  <c r="F386"/>
  <c r="G386"/>
  <c r="H386"/>
  <c r="C387"/>
  <c r="D387"/>
  <c r="E387"/>
  <c r="F387"/>
  <c r="G387"/>
  <c r="H387"/>
  <c r="C388"/>
  <c r="D388"/>
  <c r="E388"/>
  <c r="F388"/>
  <c r="G388"/>
  <c r="H388"/>
  <c r="C389"/>
  <c r="D389"/>
  <c r="E389"/>
  <c r="F389"/>
  <c r="G389"/>
  <c r="H389"/>
  <c r="C390"/>
  <c r="D390"/>
  <c r="E390"/>
  <c r="F390"/>
  <c r="G390"/>
  <c r="H390"/>
  <c r="C391"/>
  <c r="D391"/>
  <c r="E391"/>
  <c r="F391"/>
  <c r="G391"/>
  <c r="H391"/>
  <c r="C392"/>
  <c r="D392"/>
  <c r="E392"/>
  <c r="F392"/>
  <c r="G392"/>
  <c r="H392"/>
  <c r="C393"/>
  <c r="D393"/>
  <c r="E393"/>
  <c r="F393"/>
  <c r="G393"/>
  <c r="H393"/>
  <c r="C394"/>
  <c r="D394"/>
  <c r="E394"/>
  <c r="F394"/>
  <c r="G394"/>
  <c r="H394"/>
  <c r="C395"/>
  <c r="D395"/>
  <c r="E395"/>
  <c r="F395"/>
  <c r="G395"/>
  <c r="H395"/>
  <c r="C396"/>
  <c r="D396"/>
  <c r="E396"/>
  <c r="F396"/>
  <c r="G396"/>
  <c r="H396"/>
  <c r="C397"/>
  <c r="D397"/>
  <c r="E397"/>
  <c r="F397"/>
  <c r="G397"/>
  <c r="H397"/>
  <c r="C398"/>
  <c r="D398"/>
  <c r="E398"/>
  <c r="F398"/>
  <c r="G398"/>
  <c r="H398"/>
  <c r="C399"/>
  <c r="D399"/>
  <c r="E399"/>
  <c r="F399"/>
  <c r="G399"/>
  <c r="H399"/>
  <c r="C400"/>
  <c r="D400"/>
  <c r="E400"/>
  <c r="F400"/>
  <c r="G400"/>
  <c r="H400"/>
  <c r="C401"/>
  <c r="D401"/>
  <c r="E401"/>
  <c r="F401"/>
  <c r="G401"/>
  <c r="H401"/>
  <c r="C402"/>
  <c r="D402"/>
  <c r="E402"/>
  <c r="F402"/>
  <c r="G402"/>
  <c r="H402"/>
  <c r="C403"/>
  <c r="D403"/>
  <c r="E403"/>
  <c r="F403"/>
  <c r="G403"/>
  <c r="H403"/>
  <c r="C404"/>
  <c r="D404"/>
  <c r="E404"/>
  <c r="F404"/>
  <c r="G404"/>
  <c r="H404"/>
  <c r="C405"/>
  <c r="D405"/>
  <c r="E405"/>
  <c r="F405"/>
  <c r="G405"/>
  <c r="H405"/>
  <c r="C406"/>
  <c r="D406"/>
  <c r="E406"/>
  <c r="F406"/>
  <c r="G406"/>
  <c r="H406"/>
  <c r="C407"/>
  <c r="D407"/>
  <c r="E407"/>
  <c r="F407"/>
  <c r="G407"/>
  <c r="H407"/>
  <c r="C408"/>
  <c r="D408"/>
  <c r="E408"/>
  <c r="F408"/>
  <c r="G408"/>
  <c r="H408"/>
  <c r="C409"/>
  <c r="D409"/>
  <c r="E409"/>
  <c r="F409"/>
  <c r="G409"/>
  <c r="H409"/>
  <c r="C410"/>
  <c r="D410"/>
  <c r="E410"/>
  <c r="F410"/>
  <c r="G410"/>
  <c r="H410"/>
  <c r="C411"/>
  <c r="D411"/>
  <c r="E411"/>
  <c r="F411"/>
  <c r="G411"/>
  <c r="H411"/>
  <c r="C412"/>
  <c r="D412"/>
  <c r="E412"/>
  <c r="F412"/>
  <c r="G412"/>
  <c r="H412"/>
  <c r="C413"/>
  <c r="D413"/>
  <c r="E413"/>
  <c r="F413"/>
  <c r="G413"/>
  <c r="H413"/>
  <c r="C414"/>
  <c r="D414"/>
  <c r="E414"/>
  <c r="F414"/>
  <c r="G414"/>
  <c r="H414"/>
  <c r="C415"/>
  <c r="D415"/>
  <c r="E415"/>
  <c r="F415"/>
  <c r="G415"/>
  <c r="H415"/>
  <c r="C416"/>
  <c r="D416"/>
  <c r="E416"/>
  <c r="F416"/>
  <c r="G416"/>
  <c r="H416"/>
  <c r="C417"/>
  <c r="D417"/>
  <c r="E417"/>
  <c r="F417"/>
  <c r="G417"/>
  <c r="H417"/>
  <c r="C418"/>
  <c r="D418"/>
  <c r="E418"/>
  <c r="F418"/>
  <c r="G418"/>
  <c r="H418"/>
  <c r="C419"/>
  <c r="D419"/>
  <c r="E419"/>
  <c r="F419"/>
  <c r="G419"/>
  <c r="H419"/>
  <c r="C420"/>
  <c r="D420"/>
  <c r="E420"/>
  <c r="F420"/>
  <c r="G420"/>
  <c r="H420"/>
  <c r="C421"/>
  <c r="D421"/>
  <c r="E421"/>
  <c r="F421"/>
  <c r="G421"/>
  <c r="H421"/>
  <c r="C422"/>
  <c r="D422"/>
  <c r="E422"/>
  <c r="F422"/>
  <c r="G422"/>
  <c r="H422"/>
  <c r="C423"/>
  <c r="D423"/>
  <c r="E423"/>
  <c r="F423"/>
  <c r="G423"/>
  <c r="H423"/>
  <c r="C424"/>
  <c r="D424"/>
  <c r="E424"/>
  <c r="F424"/>
  <c r="G424"/>
  <c r="H424"/>
  <c r="C425"/>
  <c r="D425"/>
  <c r="E425"/>
  <c r="F425"/>
  <c r="G425"/>
  <c r="H425"/>
  <c r="C426"/>
  <c r="D426"/>
  <c r="E426"/>
  <c r="F426"/>
  <c r="G426"/>
  <c r="H426"/>
  <c r="C427"/>
  <c r="D427"/>
  <c r="E427"/>
  <c r="F427"/>
  <c r="G427"/>
  <c r="H427"/>
  <c r="C428"/>
  <c r="D428"/>
  <c r="E428"/>
  <c r="F428"/>
  <c r="G428"/>
  <c r="H428"/>
  <c r="C429"/>
  <c r="D429"/>
  <c r="E429"/>
  <c r="F429"/>
  <c r="G429"/>
  <c r="H429"/>
  <c r="C430"/>
  <c r="D430"/>
  <c r="E430"/>
  <c r="F430"/>
  <c r="G430"/>
  <c r="H430"/>
  <c r="C431"/>
  <c r="D431"/>
  <c r="E431"/>
  <c r="F431"/>
  <c r="G431"/>
  <c r="H431"/>
  <c r="C432"/>
  <c r="D432"/>
  <c r="E432"/>
  <c r="F432"/>
  <c r="G432"/>
  <c r="H432"/>
  <c r="C433"/>
  <c r="D433"/>
  <c r="E433"/>
  <c r="F433"/>
  <c r="G433"/>
  <c r="H433"/>
  <c r="C434"/>
  <c r="D434"/>
  <c r="E434"/>
  <c r="F434"/>
  <c r="G434"/>
  <c r="H434"/>
  <c r="C435"/>
  <c r="D435"/>
  <c r="E435"/>
  <c r="F435"/>
  <c r="G435"/>
  <c r="H435"/>
  <c r="C436"/>
  <c r="D436"/>
  <c r="E436"/>
  <c r="F436"/>
  <c r="G436"/>
  <c r="H436"/>
  <c r="C437"/>
  <c r="D437"/>
  <c r="E437"/>
  <c r="F437"/>
  <c r="G437"/>
  <c r="H437"/>
  <c r="C438"/>
  <c r="D438"/>
  <c r="E438"/>
  <c r="F438"/>
  <c r="G438"/>
  <c r="H438"/>
  <c r="C439"/>
  <c r="D439"/>
  <c r="E439"/>
  <c r="F439"/>
  <c r="G439"/>
  <c r="H439"/>
  <c r="C440"/>
  <c r="D440"/>
  <c r="E440"/>
  <c r="F440"/>
  <c r="G440"/>
  <c r="H440"/>
  <c r="C441"/>
  <c r="D441"/>
  <c r="E441"/>
  <c r="F441"/>
  <c r="G441"/>
  <c r="H441"/>
  <c r="C442"/>
  <c r="D442"/>
  <c r="E442"/>
  <c r="F442"/>
  <c r="G442"/>
  <c r="H442"/>
  <c r="C443"/>
  <c r="D443"/>
  <c r="E443"/>
  <c r="F443"/>
  <c r="G443"/>
  <c r="H443"/>
  <c r="C444"/>
  <c r="D444"/>
  <c r="E444"/>
  <c r="F444"/>
  <c r="G444"/>
  <c r="H444"/>
  <c r="C445"/>
  <c r="D445"/>
  <c r="E445"/>
  <c r="F445"/>
  <c r="G445"/>
  <c r="H445"/>
  <c r="C446"/>
  <c r="D446"/>
  <c r="E446"/>
  <c r="F446"/>
  <c r="G446"/>
  <c r="H446"/>
  <c r="C447"/>
  <c r="D447"/>
  <c r="E447"/>
  <c r="F447"/>
  <c r="G447"/>
  <c r="H447"/>
  <c r="C448"/>
  <c r="D448"/>
  <c r="E448"/>
  <c r="F448"/>
  <c r="G448"/>
  <c r="H448"/>
  <c r="C449"/>
  <c r="D449"/>
  <c r="E449"/>
  <c r="F449"/>
  <c r="G449"/>
  <c r="H449"/>
  <c r="C450"/>
  <c r="D450"/>
  <c r="E450"/>
  <c r="F450"/>
  <c r="G450"/>
  <c r="H450"/>
  <c r="C451"/>
  <c r="D451"/>
  <c r="E451"/>
  <c r="F451"/>
  <c r="G451"/>
  <c r="H451"/>
  <c r="C452"/>
  <c r="D452"/>
  <c r="E452"/>
  <c r="F452"/>
  <c r="G452"/>
  <c r="H452"/>
  <c r="C453"/>
  <c r="D453"/>
  <c r="E453"/>
  <c r="F453"/>
  <c r="G453"/>
  <c r="H453"/>
  <c r="C454"/>
  <c r="D454"/>
  <c r="E454"/>
  <c r="F454"/>
  <c r="G454"/>
  <c r="H454"/>
  <c r="C455"/>
  <c r="D455"/>
  <c r="E455"/>
  <c r="F455"/>
  <c r="G455"/>
  <c r="H455"/>
  <c r="C456"/>
  <c r="D456"/>
  <c r="E456"/>
  <c r="F456"/>
  <c r="G456"/>
  <c r="H456"/>
  <c r="C457"/>
  <c r="D457"/>
  <c r="E457"/>
  <c r="F457"/>
  <c r="G457"/>
  <c r="H457"/>
  <c r="C458"/>
  <c r="D458"/>
  <c r="E458"/>
  <c r="F458"/>
  <c r="G458"/>
  <c r="H458"/>
  <c r="C459"/>
  <c r="D459"/>
  <c r="E459"/>
  <c r="F459"/>
  <c r="G459"/>
  <c r="H459"/>
  <c r="C460"/>
  <c r="D460"/>
  <c r="E460"/>
  <c r="F460"/>
  <c r="G460"/>
  <c r="H460"/>
  <c r="C461"/>
  <c r="D461"/>
  <c r="E461"/>
  <c r="F461"/>
  <c r="G461"/>
  <c r="H461"/>
  <c r="C462"/>
  <c r="D462"/>
  <c r="E462"/>
  <c r="F462"/>
  <c r="G462"/>
  <c r="H462"/>
  <c r="C463"/>
  <c r="D463"/>
  <c r="E463"/>
  <c r="F463"/>
  <c r="G463"/>
  <c r="H463"/>
  <c r="C464"/>
  <c r="D464"/>
  <c r="E464"/>
  <c r="F464"/>
  <c r="G464"/>
  <c r="H464"/>
  <c r="C465"/>
  <c r="D465"/>
  <c r="E465"/>
  <c r="F465"/>
  <c r="G465"/>
  <c r="H465"/>
  <c r="C466"/>
  <c r="D466"/>
  <c r="E466"/>
  <c r="F466"/>
  <c r="G466"/>
  <c r="H466"/>
  <c r="C467"/>
  <c r="D467"/>
  <c r="E467"/>
  <c r="F467"/>
  <c r="G467"/>
  <c r="H467"/>
  <c r="C468"/>
  <c r="D468"/>
  <c r="E468"/>
  <c r="F468"/>
  <c r="G468"/>
  <c r="H468"/>
  <c r="C469"/>
  <c r="D469"/>
  <c r="E469"/>
  <c r="F469"/>
  <c r="G469"/>
  <c r="H469"/>
  <c r="C470"/>
  <c r="D470"/>
  <c r="E470"/>
  <c r="F470"/>
  <c r="G470"/>
  <c r="H470"/>
  <c r="C471"/>
  <c r="D471"/>
  <c r="E471"/>
  <c r="F471"/>
  <c r="G471"/>
  <c r="H471"/>
  <c r="C472"/>
  <c r="D472"/>
  <c r="E472"/>
  <c r="F472"/>
  <c r="G472"/>
  <c r="H472"/>
  <c r="C473"/>
  <c r="D473"/>
  <c r="E473"/>
  <c r="F473"/>
  <c r="G473"/>
  <c r="H473"/>
  <c r="C474"/>
  <c r="D474"/>
  <c r="E474"/>
  <c r="F474"/>
  <c r="G474"/>
  <c r="H474"/>
  <c r="C475"/>
  <c r="D475"/>
  <c r="E475"/>
  <c r="F475"/>
  <c r="G475"/>
  <c r="H475"/>
  <c r="C476"/>
  <c r="D476"/>
  <c r="E476"/>
  <c r="F476"/>
  <c r="G476"/>
  <c r="H476"/>
  <c r="C477"/>
  <c r="D477"/>
  <c r="E477"/>
  <c r="F477"/>
  <c r="G477"/>
  <c r="H477"/>
  <c r="C478"/>
  <c r="D478"/>
  <c r="E478"/>
  <c r="F478"/>
  <c r="G478"/>
  <c r="H478"/>
  <c r="C479"/>
  <c r="D479"/>
  <c r="E479"/>
  <c r="F479"/>
  <c r="G479"/>
  <c r="H479"/>
  <c r="C480"/>
  <c r="D480"/>
  <c r="E480"/>
  <c r="F480"/>
  <c r="G480"/>
  <c r="H480"/>
  <c r="C481"/>
  <c r="D481"/>
  <c r="E481"/>
  <c r="F481"/>
  <c r="G481"/>
  <c r="H481"/>
  <c r="C482"/>
  <c r="D482"/>
  <c r="E482"/>
  <c r="F482"/>
  <c r="G482"/>
  <c r="H482"/>
  <c r="C483"/>
  <c r="D483"/>
  <c r="E483"/>
  <c r="F483"/>
  <c r="G483"/>
  <c r="H483"/>
  <c r="C484"/>
  <c r="D484"/>
  <c r="E484"/>
  <c r="F484"/>
  <c r="G484"/>
  <c r="H484"/>
  <c r="C485"/>
  <c r="D485"/>
  <c r="E485"/>
  <c r="F485"/>
  <c r="G485"/>
  <c r="H485"/>
  <c r="C486"/>
  <c r="D486"/>
  <c r="E486"/>
  <c r="F486"/>
  <c r="G486"/>
  <c r="H486"/>
  <c r="C487"/>
  <c r="D487"/>
  <c r="E487"/>
  <c r="F487"/>
  <c r="G487"/>
  <c r="H487"/>
  <c r="C488"/>
  <c r="D488"/>
  <c r="E488"/>
  <c r="F488"/>
  <c r="G488"/>
  <c r="H488"/>
  <c r="C489"/>
  <c r="D489"/>
  <c r="E489"/>
  <c r="F489"/>
  <c r="G489"/>
  <c r="H489"/>
  <c r="C490"/>
  <c r="D490"/>
  <c r="E490"/>
  <c r="F490"/>
  <c r="G490"/>
  <c r="H490"/>
  <c r="C491"/>
  <c r="D491"/>
  <c r="E491"/>
  <c r="F491"/>
  <c r="G491"/>
  <c r="H491"/>
  <c r="C492"/>
  <c r="D492"/>
  <c r="E492"/>
  <c r="F492"/>
  <c r="G492"/>
  <c r="H492"/>
  <c r="C493"/>
  <c r="D493"/>
  <c r="E493"/>
  <c r="F493"/>
  <c r="G493"/>
  <c r="H493"/>
  <c r="C494"/>
  <c r="D494"/>
  <c r="E494"/>
  <c r="F494"/>
  <c r="G494"/>
  <c r="H494"/>
  <c r="C495"/>
  <c r="D495"/>
  <c r="E495"/>
  <c r="F495"/>
  <c r="G495"/>
  <c r="H495"/>
  <c r="C496"/>
  <c r="D496"/>
  <c r="E496"/>
  <c r="F496"/>
  <c r="G496"/>
  <c r="H496"/>
  <c r="C497"/>
  <c r="D497"/>
  <c r="E497"/>
  <c r="F497"/>
  <c r="G497"/>
  <c r="H497"/>
  <c r="C498"/>
  <c r="D498"/>
  <c r="E498"/>
  <c r="F498"/>
  <c r="G498"/>
  <c r="H498"/>
  <c r="C499"/>
  <c r="D499"/>
  <c r="E499"/>
  <c r="F499"/>
  <c r="G499"/>
  <c r="H499"/>
  <c r="C500"/>
  <c r="D500"/>
  <c r="E500"/>
  <c r="F500"/>
  <c r="G500"/>
  <c r="H500"/>
  <c r="C501"/>
  <c r="D501"/>
  <c r="E501"/>
  <c r="F501"/>
  <c r="G501"/>
  <c r="H501"/>
  <c r="C502"/>
  <c r="D502"/>
  <c r="E502"/>
  <c r="F502"/>
  <c r="G502"/>
  <c r="H502"/>
  <c r="C503"/>
  <c r="D503"/>
  <c r="E503"/>
  <c r="F503"/>
  <c r="G503"/>
  <c r="H503"/>
  <c r="C504"/>
  <c r="D504"/>
  <c r="E504"/>
  <c r="F504"/>
  <c r="G504"/>
  <c r="H504"/>
  <c r="C505"/>
  <c r="D505"/>
  <c r="E505"/>
  <c r="F505"/>
  <c r="G505"/>
  <c r="H505"/>
  <c r="C506"/>
  <c r="D506"/>
  <c r="E506"/>
  <c r="F506"/>
  <c r="G506"/>
  <c r="H506"/>
  <c r="C507"/>
  <c r="D507"/>
  <c r="E507"/>
  <c r="F507"/>
  <c r="G507"/>
  <c r="H507"/>
  <c r="C508"/>
  <c r="D508"/>
  <c r="E508"/>
  <c r="F508"/>
  <c r="G508"/>
  <c r="H508"/>
  <c r="C509"/>
  <c r="D509"/>
  <c r="E509"/>
  <c r="F509"/>
  <c r="G509"/>
  <c r="H509"/>
  <c r="C510"/>
  <c r="D510"/>
  <c r="E510"/>
  <c r="F510"/>
  <c r="G510"/>
  <c r="H510"/>
  <c r="C511"/>
  <c r="D511"/>
  <c r="E511"/>
  <c r="F511"/>
  <c r="G511"/>
  <c r="H511"/>
  <c r="C512"/>
  <c r="D512"/>
  <c r="E512"/>
  <c r="F512"/>
  <c r="G512"/>
  <c r="H512"/>
  <c r="C513"/>
  <c r="D513"/>
  <c r="E513"/>
  <c r="F513"/>
  <c r="G513"/>
  <c r="H513"/>
  <c r="C514"/>
  <c r="D514"/>
  <c r="E514"/>
  <c r="F514"/>
  <c r="G514"/>
  <c r="H514"/>
  <c r="C515"/>
  <c r="D515"/>
  <c r="E515"/>
  <c r="F515"/>
  <c r="G515"/>
  <c r="H515"/>
  <c r="C516"/>
  <c r="D516"/>
  <c r="E516"/>
  <c r="F516"/>
  <c r="G516"/>
  <c r="H516"/>
  <c r="C517"/>
  <c r="D517"/>
  <c r="E517"/>
  <c r="F517"/>
  <c r="G517"/>
  <c r="H517"/>
  <c r="C518"/>
  <c r="D518"/>
  <c r="E518"/>
  <c r="F518"/>
  <c r="G518"/>
  <c r="H518"/>
  <c r="C519"/>
  <c r="D519"/>
  <c r="E519"/>
  <c r="F519"/>
  <c r="G519"/>
  <c r="H519"/>
  <c r="C520"/>
  <c r="D520"/>
  <c r="E520"/>
  <c r="F520"/>
  <c r="G520"/>
  <c r="H520"/>
  <c r="C521"/>
  <c r="D521"/>
  <c r="E521"/>
  <c r="F521"/>
  <c r="G521"/>
  <c r="H521"/>
  <c r="C522"/>
  <c r="D522"/>
  <c r="E522"/>
  <c r="F522"/>
  <c r="G522"/>
  <c r="H522"/>
  <c r="C523"/>
  <c r="D523"/>
  <c r="E523"/>
  <c r="F523"/>
  <c r="G523"/>
  <c r="H523"/>
  <c r="C524"/>
  <c r="D524"/>
  <c r="E524"/>
  <c r="F524"/>
  <c r="G524"/>
  <c r="H524"/>
  <c r="C525"/>
  <c r="D525"/>
  <c r="E525"/>
  <c r="F525"/>
  <c r="G525"/>
  <c r="H525"/>
  <c r="C526"/>
  <c r="D526"/>
  <c r="E526"/>
  <c r="F526"/>
  <c r="G526"/>
  <c r="H526"/>
  <c r="C527"/>
  <c r="D527"/>
  <c r="E527"/>
  <c r="F527"/>
  <c r="G527"/>
  <c r="H527"/>
  <c r="C528"/>
  <c r="D528"/>
  <c r="E528"/>
  <c r="F528"/>
  <c r="G528"/>
  <c r="H528"/>
  <c r="C529"/>
  <c r="D529"/>
  <c r="E529"/>
  <c r="F529"/>
  <c r="G529"/>
  <c r="H529"/>
  <c r="C530"/>
  <c r="D530"/>
  <c r="E530"/>
  <c r="F530"/>
  <c r="G530"/>
  <c r="H530"/>
  <c r="C531"/>
  <c r="D531"/>
  <c r="E531"/>
  <c r="F531"/>
  <c r="G531"/>
  <c r="H531"/>
  <c r="C532"/>
  <c r="D532"/>
  <c r="E532"/>
  <c r="F532"/>
  <c r="G532"/>
  <c r="H532"/>
  <c r="C533"/>
  <c r="D533"/>
  <c r="E533"/>
  <c r="F533"/>
  <c r="G533"/>
  <c r="H533"/>
  <c r="C534"/>
  <c r="D534"/>
  <c r="E534"/>
  <c r="F534"/>
  <c r="G534"/>
  <c r="H534"/>
  <c r="C535"/>
  <c r="D535"/>
  <c r="E535"/>
  <c r="F535"/>
  <c r="G535"/>
  <c r="H535"/>
  <c r="C536"/>
  <c r="D536"/>
  <c r="E536"/>
  <c r="F536"/>
  <c r="G536"/>
  <c r="H536"/>
  <c r="C537"/>
  <c r="D537"/>
  <c r="E537"/>
  <c r="F537"/>
  <c r="G537"/>
  <c r="H537"/>
  <c r="C538"/>
  <c r="D538"/>
  <c r="E538"/>
  <c r="F538"/>
  <c r="G538"/>
  <c r="H538"/>
  <c r="C539"/>
  <c r="D539"/>
  <c r="E539"/>
  <c r="F539"/>
  <c r="G539"/>
  <c r="H539"/>
  <c r="C540"/>
  <c r="D540"/>
  <c r="E540"/>
  <c r="F540"/>
  <c r="G540"/>
  <c r="H540"/>
  <c r="C541"/>
  <c r="D541"/>
  <c r="E541"/>
  <c r="F541"/>
  <c r="G541"/>
  <c r="H541"/>
  <c r="C542"/>
  <c r="D542"/>
  <c r="E542"/>
  <c r="F542"/>
  <c r="G542"/>
  <c r="H542"/>
  <c r="C543"/>
  <c r="D543"/>
  <c r="E543"/>
  <c r="F543"/>
  <c r="G543"/>
  <c r="H543"/>
  <c r="C544"/>
  <c r="D544"/>
  <c r="E544"/>
  <c r="F544"/>
  <c r="G544"/>
  <c r="H544"/>
  <c r="C545"/>
  <c r="D545"/>
  <c r="E545"/>
  <c r="F545"/>
  <c r="G545"/>
  <c r="H545"/>
  <c r="C546"/>
  <c r="D546"/>
  <c r="E546"/>
  <c r="F546"/>
  <c r="G546"/>
  <c r="H546"/>
  <c r="C547"/>
  <c r="D547"/>
  <c r="E547"/>
  <c r="F547"/>
  <c r="G547"/>
  <c r="H547"/>
  <c r="C548"/>
  <c r="D548"/>
  <c r="E548"/>
  <c r="F548"/>
  <c r="G548"/>
  <c r="H548"/>
  <c r="C549"/>
  <c r="D549"/>
  <c r="E549"/>
  <c r="F549"/>
  <c r="G549"/>
  <c r="H549"/>
  <c r="C550"/>
  <c r="D550"/>
  <c r="E550"/>
  <c r="F550"/>
  <c r="G550"/>
  <c r="H550"/>
  <c r="C551"/>
  <c r="D551"/>
  <c r="E551"/>
  <c r="F551"/>
  <c r="G551"/>
  <c r="H551"/>
  <c r="C552"/>
  <c r="D552"/>
  <c r="E552"/>
  <c r="F552"/>
  <c r="G552"/>
  <c r="H552"/>
  <c r="C553"/>
  <c r="D553"/>
  <c r="E553"/>
  <c r="F553"/>
  <c r="G553"/>
  <c r="H553"/>
  <c r="C554"/>
  <c r="D554"/>
  <c r="E554"/>
  <c r="F554"/>
  <c r="G554"/>
  <c r="H554"/>
  <c r="C555"/>
  <c r="D555"/>
  <c r="E555"/>
  <c r="F555"/>
  <c r="G555"/>
  <c r="H555"/>
  <c r="C556"/>
  <c r="D556"/>
  <c r="E556"/>
  <c r="F556"/>
  <c r="G556"/>
  <c r="H556"/>
  <c r="C557"/>
  <c r="D557"/>
  <c r="E557"/>
  <c r="F557"/>
  <c r="G557"/>
  <c r="H557"/>
  <c r="C558"/>
  <c r="D558"/>
  <c r="E558"/>
  <c r="F558"/>
  <c r="G558"/>
  <c r="H558"/>
  <c r="C559"/>
  <c r="D559"/>
  <c r="E559"/>
  <c r="F559"/>
  <c r="G559"/>
  <c r="H559"/>
  <c r="C560"/>
  <c r="D560"/>
  <c r="E560"/>
  <c r="F560"/>
  <c r="G560"/>
  <c r="H560"/>
  <c r="C561"/>
  <c r="D561"/>
  <c r="E561"/>
  <c r="F561"/>
  <c r="G561"/>
  <c r="H561"/>
  <c r="C562"/>
  <c r="D562"/>
  <c r="E562"/>
  <c r="F562"/>
  <c r="G562"/>
  <c r="H562"/>
  <c r="C563"/>
  <c r="D563"/>
  <c r="E563"/>
  <c r="F563"/>
  <c r="G563"/>
  <c r="H563"/>
  <c r="C564"/>
  <c r="D564"/>
  <c r="E564"/>
  <c r="F564"/>
  <c r="G564"/>
  <c r="H564"/>
  <c r="C565"/>
  <c r="D565"/>
  <c r="E565"/>
  <c r="F565"/>
  <c r="G565"/>
  <c r="H565"/>
  <c r="C566"/>
  <c r="D566"/>
  <c r="E566"/>
  <c r="F566"/>
  <c r="G566"/>
  <c r="H566"/>
  <c r="C567"/>
  <c r="D567"/>
  <c r="E567"/>
  <c r="F567"/>
  <c r="G567"/>
  <c r="H567"/>
  <c r="C568"/>
  <c r="D568"/>
  <c r="E568"/>
  <c r="F568"/>
  <c r="G568"/>
  <c r="H568"/>
  <c r="C569"/>
  <c r="D569"/>
  <c r="E569"/>
  <c r="F569"/>
  <c r="G569"/>
  <c r="H569"/>
  <c r="C570"/>
  <c r="D570"/>
  <c r="E570"/>
  <c r="F570"/>
  <c r="G570"/>
  <c r="H570"/>
  <c r="C571"/>
  <c r="D571"/>
  <c r="E571"/>
  <c r="F571"/>
  <c r="G571"/>
  <c r="H571"/>
  <c r="C572"/>
  <c r="D572"/>
  <c r="E572"/>
  <c r="F572"/>
  <c r="G572"/>
  <c r="H572"/>
  <c r="C573"/>
  <c r="D573"/>
  <c r="E573"/>
  <c r="F573"/>
  <c r="G573"/>
  <c r="H573"/>
  <c r="C574"/>
  <c r="D574"/>
  <c r="E574"/>
  <c r="F574"/>
  <c r="G574"/>
  <c r="H574"/>
  <c r="C575"/>
  <c r="D575"/>
  <c r="E575"/>
  <c r="F575"/>
  <c r="G575"/>
  <c r="H575"/>
  <c r="C576"/>
  <c r="D576"/>
  <c r="E576"/>
  <c r="F576"/>
  <c r="G576"/>
  <c r="H576"/>
  <c r="C577"/>
  <c r="D577"/>
  <c r="E577"/>
  <c r="F577"/>
  <c r="G577"/>
  <c r="H577"/>
  <c r="C578"/>
  <c r="D578"/>
  <c r="E578"/>
  <c r="F578"/>
  <c r="G578"/>
  <c r="H578"/>
  <c r="C579"/>
  <c r="D579"/>
  <c r="E579"/>
  <c r="F579"/>
  <c r="G579"/>
  <c r="H579"/>
  <c r="C580"/>
  <c r="D580"/>
  <c r="E580"/>
  <c r="F580"/>
  <c r="G580"/>
  <c r="H580"/>
  <c r="C581"/>
  <c r="D581"/>
  <c r="E581"/>
  <c r="F581"/>
  <c r="G581"/>
  <c r="H581"/>
  <c r="C582"/>
  <c r="D582"/>
  <c r="E582"/>
  <c r="F582"/>
  <c r="G582"/>
  <c r="H582"/>
  <c r="C583"/>
  <c r="D583"/>
  <c r="E583"/>
  <c r="F583"/>
  <c r="G583"/>
  <c r="H583"/>
  <c r="C584"/>
  <c r="D584"/>
  <c r="E584"/>
  <c r="F584"/>
  <c r="G584"/>
  <c r="H584"/>
  <c r="C585"/>
  <c r="D585"/>
  <c r="E585"/>
  <c r="F585"/>
  <c r="G585"/>
  <c r="H585"/>
  <c r="C586"/>
  <c r="D586"/>
  <c r="E586"/>
  <c r="F586"/>
  <c r="G586"/>
  <c r="H586"/>
  <c r="C587"/>
  <c r="D587"/>
  <c r="E587"/>
  <c r="F587"/>
  <c r="G587"/>
  <c r="H587"/>
  <c r="C588"/>
  <c r="D588"/>
  <c r="E588"/>
  <c r="F588"/>
  <c r="G588"/>
  <c r="H588"/>
  <c r="C589"/>
  <c r="D589"/>
  <c r="E589"/>
  <c r="F589"/>
  <c r="G589"/>
  <c r="H589"/>
  <c r="C590"/>
  <c r="D590"/>
  <c r="E590"/>
  <c r="F590"/>
  <c r="G590"/>
  <c r="H590"/>
  <c r="C591"/>
  <c r="D591"/>
  <c r="E591"/>
  <c r="F591"/>
  <c r="G591"/>
  <c r="H591"/>
  <c r="C592"/>
  <c r="D592"/>
  <c r="E592"/>
  <c r="F592"/>
  <c r="G592"/>
  <c r="H592"/>
  <c r="C593"/>
  <c r="D593"/>
  <c r="E593"/>
  <c r="F593"/>
  <c r="G593"/>
  <c r="H593"/>
  <c r="C594"/>
  <c r="D594"/>
  <c r="E594"/>
  <c r="F594"/>
  <c r="G594"/>
  <c r="H594"/>
  <c r="C595"/>
  <c r="D595"/>
  <c r="E595"/>
  <c r="F595"/>
  <c r="G595"/>
  <c r="H595"/>
  <c r="C596"/>
  <c r="D596"/>
  <c r="E596"/>
  <c r="F596"/>
  <c r="G596"/>
  <c r="H596"/>
  <c r="C597"/>
  <c r="D597"/>
  <c r="E597"/>
  <c r="F597"/>
  <c r="G597"/>
  <c r="H597"/>
  <c r="C598"/>
  <c r="D598"/>
  <c r="E598"/>
  <c r="F598"/>
  <c r="G598"/>
  <c r="H598"/>
  <c r="C599"/>
  <c r="D599"/>
  <c r="E599"/>
  <c r="F599"/>
  <c r="G599"/>
  <c r="H599"/>
  <c r="C600"/>
  <c r="D600"/>
  <c r="E600"/>
  <c r="F600"/>
  <c r="G600"/>
  <c r="H600"/>
  <c r="C601"/>
  <c r="D601"/>
  <c r="E601"/>
  <c r="F601"/>
  <c r="G601"/>
  <c r="H601"/>
  <c r="C602"/>
  <c r="D602"/>
  <c r="E602"/>
  <c r="F602"/>
  <c r="G602"/>
  <c r="H602"/>
  <c r="C603"/>
  <c r="D603"/>
  <c r="E603"/>
  <c r="F603"/>
  <c r="G603"/>
  <c r="H603"/>
  <c r="C604"/>
  <c r="D604"/>
  <c r="E604"/>
  <c r="F604"/>
  <c r="G604"/>
  <c r="H604"/>
  <c r="C605"/>
  <c r="D605"/>
  <c r="E605"/>
  <c r="F605"/>
  <c r="G605"/>
  <c r="H605"/>
  <c r="C606"/>
  <c r="D606"/>
  <c r="E606"/>
  <c r="F606"/>
  <c r="G606"/>
  <c r="H606"/>
  <c r="C607"/>
  <c r="D607"/>
  <c r="E607"/>
  <c r="F607"/>
  <c r="G607"/>
  <c r="H607"/>
  <c r="C608"/>
  <c r="D608"/>
  <c r="E608"/>
  <c r="F608"/>
  <c r="G608"/>
  <c r="H608"/>
  <c r="C609"/>
  <c r="D609"/>
  <c r="E609"/>
  <c r="F609"/>
  <c r="G609"/>
  <c r="H609"/>
  <c r="C610"/>
  <c r="D610"/>
  <c r="E610"/>
  <c r="F610"/>
  <c r="G610"/>
  <c r="H610"/>
  <c r="C611"/>
  <c r="D611"/>
  <c r="E611"/>
  <c r="F611"/>
  <c r="G611"/>
  <c r="H611"/>
  <c r="C612"/>
  <c r="D612"/>
  <c r="E612"/>
  <c r="F612"/>
  <c r="G612"/>
  <c r="H612"/>
  <c r="C613"/>
  <c r="D613"/>
  <c r="E613"/>
  <c r="F613"/>
  <c r="G613"/>
  <c r="H613"/>
  <c r="C614"/>
  <c r="D614"/>
  <c r="E614"/>
  <c r="F614"/>
  <c r="G614"/>
  <c r="H614"/>
  <c r="C615"/>
  <c r="D615"/>
  <c r="E615"/>
  <c r="F615"/>
  <c r="G615"/>
  <c r="H615"/>
  <c r="C616"/>
  <c r="D616"/>
  <c r="E616"/>
  <c r="F616"/>
  <c r="G616"/>
  <c r="H616"/>
  <c r="C617"/>
  <c r="D617"/>
  <c r="E617"/>
  <c r="F617"/>
  <c r="G617"/>
  <c r="H617"/>
  <c r="C618"/>
  <c r="D618"/>
  <c r="E618"/>
  <c r="F618"/>
  <c r="G618"/>
  <c r="H618"/>
  <c r="C619"/>
  <c r="D619"/>
  <c r="E619"/>
  <c r="F619"/>
  <c r="G619"/>
  <c r="H619"/>
  <c r="C620"/>
  <c r="D620"/>
  <c r="E620"/>
  <c r="F620"/>
  <c r="G620"/>
  <c r="H620"/>
  <c r="C621"/>
  <c r="D621"/>
  <c r="E621"/>
  <c r="F621"/>
  <c r="G621"/>
  <c r="H621"/>
  <c r="C622"/>
  <c r="D622"/>
  <c r="E622"/>
  <c r="F622"/>
  <c r="G622"/>
  <c r="H622"/>
  <c r="C623"/>
  <c r="D623"/>
  <c r="E623"/>
  <c r="F623"/>
  <c r="G623"/>
  <c r="H623"/>
  <c r="C624"/>
  <c r="D624"/>
  <c r="E624"/>
  <c r="F624"/>
  <c r="G624"/>
  <c r="H624"/>
  <c r="C625"/>
  <c r="D625"/>
  <c r="E625"/>
  <c r="F625"/>
  <c r="G625"/>
  <c r="H625"/>
  <c r="C626"/>
  <c r="D626"/>
  <c r="E626"/>
  <c r="F626"/>
  <c r="G626"/>
  <c r="H626"/>
  <c r="C627"/>
  <c r="D627"/>
  <c r="E627"/>
  <c r="F627"/>
  <c r="G627"/>
  <c r="H627"/>
  <c r="C628"/>
  <c r="D628"/>
  <c r="E628"/>
  <c r="F628"/>
  <c r="G628"/>
  <c r="H628"/>
  <c r="C629"/>
  <c r="D629"/>
  <c r="E629"/>
  <c r="F629"/>
  <c r="G629"/>
  <c r="H629"/>
  <c r="C630"/>
  <c r="D630"/>
  <c r="E630"/>
  <c r="F630"/>
  <c r="G630"/>
  <c r="H630"/>
  <c r="C631"/>
  <c r="D631"/>
  <c r="E631"/>
  <c r="F631"/>
  <c r="G631"/>
  <c r="H631"/>
  <c r="C632"/>
  <c r="D632"/>
  <c r="E632"/>
  <c r="F632"/>
  <c r="G632"/>
  <c r="H632"/>
  <c r="C633"/>
  <c r="D633"/>
  <c r="E633"/>
  <c r="F633"/>
  <c r="G633"/>
  <c r="H633"/>
  <c r="C634"/>
  <c r="D634"/>
  <c r="E634"/>
  <c r="F634"/>
  <c r="G634"/>
  <c r="H634"/>
  <c r="C635"/>
  <c r="D635"/>
  <c r="E635"/>
  <c r="F635"/>
  <c r="G635"/>
  <c r="H635"/>
  <c r="C636"/>
  <c r="D636"/>
  <c r="E636"/>
  <c r="F636"/>
  <c r="G636"/>
  <c r="H636"/>
  <c r="C637"/>
  <c r="D637"/>
  <c r="E637"/>
  <c r="F637"/>
  <c r="G637"/>
  <c r="H637"/>
  <c r="C638"/>
  <c r="D638"/>
  <c r="E638"/>
  <c r="F638"/>
  <c r="G638"/>
  <c r="H638"/>
  <c r="C639"/>
  <c r="D639"/>
  <c r="E639"/>
  <c r="F639"/>
  <c r="G639"/>
  <c r="H639"/>
  <c r="C640"/>
  <c r="D640"/>
  <c r="E640"/>
  <c r="F640"/>
  <c r="G640"/>
  <c r="H640"/>
  <c r="C641"/>
  <c r="D641"/>
  <c r="E641"/>
  <c r="F641"/>
  <c r="G641"/>
  <c r="H641"/>
  <c r="C642"/>
  <c r="D642"/>
  <c r="E642"/>
  <c r="F642"/>
  <c r="G642"/>
  <c r="H642"/>
  <c r="I105" i="13"/>
  <c r="H105"/>
  <c r="G105"/>
  <c r="F105"/>
  <c r="E105"/>
  <c r="D105"/>
  <c r="I104"/>
  <c r="H104"/>
  <c r="G104"/>
  <c r="F104"/>
  <c r="E104"/>
  <c r="D104"/>
  <c r="I103"/>
  <c r="H103"/>
  <c r="G103"/>
  <c r="F103"/>
  <c r="E103"/>
  <c r="D103"/>
  <c r="I102"/>
  <c r="H102"/>
  <c r="G102"/>
  <c r="F102"/>
  <c r="E102"/>
  <c r="D102"/>
  <c r="I101"/>
  <c r="H101"/>
  <c r="G101"/>
  <c r="F101"/>
  <c r="E101"/>
  <c r="D101"/>
  <c r="I100"/>
  <c r="H100"/>
  <c r="G100"/>
  <c r="F100"/>
  <c r="E100"/>
  <c r="D100"/>
  <c r="I99"/>
  <c r="H99"/>
  <c r="G99"/>
  <c r="F99"/>
  <c r="E99"/>
  <c r="D99"/>
  <c r="I85"/>
  <c r="H85"/>
  <c r="G85"/>
  <c r="F85"/>
  <c r="E85"/>
  <c r="D85"/>
  <c r="I64"/>
  <c r="H64"/>
  <c r="G64"/>
  <c r="F64"/>
  <c r="E64"/>
  <c r="D64"/>
  <c r="I52"/>
  <c r="H52"/>
  <c r="G52"/>
  <c r="F52"/>
  <c r="E52"/>
  <c r="D52"/>
  <c r="I51"/>
  <c r="H51"/>
  <c r="G51"/>
  <c r="F51"/>
  <c r="E51"/>
  <c r="D51"/>
  <c r="I50"/>
  <c r="H50"/>
  <c r="G50"/>
  <c r="F50"/>
  <c r="E50"/>
  <c r="D50"/>
  <c r="I49"/>
  <c r="H49"/>
  <c r="G49"/>
  <c r="F49"/>
  <c r="E49"/>
  <c r="D49"/>
  <c r="I48"/>
  <c r="H48"/>
  <c r="G48"/>
  <c r="F48"/>
  <c r="E48"/>
  <c r="D48"/>
  <c r="I36"/>
  <c r="H36"/>
  <c r="G36"/>
  <c r="F36"/>
  <c r="E36"/>
  <c r="D36"/>
  <c r="I35"/>
  <c r="H35"/>
  <c r="G35"/>
  <c r="F35"/>
  <c r="E35"/>
  <c r="D35"/>
  <c r="I34"/>
  <c r="H34"/>
  <c r="G34"/>
  <c r="F34"/>
  <c r="E34"/>
  <c r="D34"/>
  <c r="I33"/>
  <c r="H33"/>
  <c r="G33"/>
  <c r="F33"/>
  <c r="E33"/>
  <c r="D33"/>
  <c r="I32"/>
  <c r="H32"/>
  <c r="G32"/>
  <c r="F32"/>
  <c r="E32"/>
  <c r="D32"/>
  <c r="I31"/>
  <c r="H31"/>
  <c r="G31"/>
  <c r="F31"/>
  <c r="E31"/>
  <c r="D31"/>
  <c r="I29"/>
  <c r="H29"/>
  <c r="G29"/>
  <c r="F29"/>
  <c r="E29"/>
  <c r="D29"/>
  <c r="I28"/>
  <c r="H28"/>
  <c r="G28"/>
  <c r="F28"/>
  <c r="E28"/>
  <c r="D28"/>
  <c r="I27"/>
  <c r="H27"/>
  <c r="G27"/>
  <c r="F27"/>
  <c r="E27"/>
  <c r="D27"/>
  <c r="I26"/>
  <c r="H26"/>
  <c r="G26"/>
  <c r="F26"/>
  <c r="E26"/>
  <c r="D26"/>
  <c r="I25"/>
  <c r="H25"/>
  <c r="G25"/>
  <c r="F25"/>
  <c r="E25"/>
  <c r="D25"/>
  <c r="I24"/>
  <c r="H24"/>
  <c r="G24"/>
  <c r="F24"/>
  <c r="E24"/>
  <c r="D24"/>
  <c r="I23"/>
  <c r="H23"/>
  <c r="G23"/>
  <c r="F23"/>
  <c r="E23"/>
  <c r="D23"/>
  <c r="I22"/>
  <c r="H22"/>
  <c r="G22"/>
  <c r="F22"/>
  <c r="E22"/>
  <c r="D22"/>
  <c r="I21"/>
  <c r="H21"/>
  <c r="G21"/>
  <c r="F21"/>
  <c r="E21"/>
  <c r="D21"/>
  <c r="I20"/>
  <c r="H20"/>
  <c r="G20"/>
  <c r="F20"/>
  <c r="E20"/>
  <c r="D20"/>
  <c r="I19"/>
  <c r="H19"/>
  <c r="G19"/>
  <c r="F19"/>
  <c r="E19"/>
  <c r="D19"/>
  <c r="I11"/>
  <c r="H11"/>
  <c r="G11"/>
  <c r="F11"/>
  <c r="E11"/>
  <c r="D11"/>
  <c r="I10"/>
  <c r="H10"/>
  <c r="G10"/>
  <c r="F10"/>
  <c r="E10"/>
  <c r="D10"/>
  <c r="I9"/>
  <c r="H9"/>
  <c r="G9"/>
  <c r="F9"/>
  <c r="E9"/>
  <c r="D9"/>
  <c r="I8"/>
  <c r="H8"/>
  <c r="G8"/>
  <c r="F8"/>
  <c r="E8"/>
  <c r="D8"/>
  <c r="I7"/>
  <c r="H7"/>
  <c r="G7"/>
  <c r="F7"/>
  <c r="E7"/>
  <c r="D7"/>
  <c r="I57" i="6"/>
  <c r="H57"/>
  <c r="G57"/>
  <c r="F57"/>
  <c r="E57"/>
  <c r="D57"/>
  <c r="I46"/>
  <c r="H46"/>
  <c r="G46"/>
  <c r="F46"/>
  <c r="E46"/>
  <c r="D46"/>
  <c r="I45"/>
  <c r="H45"/>
  <c r="G45"/>
  <c r="F45"/>
  <c r="E45"/>
  <c r="D45"/>
  <c r="I44"/>
  <c r="H44"/>
  <c r="G44"/>
  <c r="F44"/>
  <c r="E44"/>
  <c r="D44"/>
  <c r="I43"/>
  <c r="H43"/>
  <c r="G43"/>
  <c r="F43"/>
  <c r="E43"/>
  <c r="D43"/>
  <c r="I42"/>
  <c r="H42"/>
  <c r="G42"/>
  <c r="F42"/>
  <c r="E42"/>
  <c r="D42"/>
  <c r="I41"/>
  <c r="H41"/>
  <c r="G41"/>
  <c r="F41"/>
  <c r="E41"/>
  <c r="D41"/>
  <c r="I40"/>
  <c r="H40"/>
  <c r="G40"/>
  <c r="F40"/>
  <c r="E40"/>
  <c r="D40"/>
  <c r="I39"/>
  <c r="H39"/>
  <c r="G39"/>
  <c r="F39"/>
  <c r="E39"/>
  <c r="D39"/>
  <c r="I38"/>
  <c r="H38"/>
  <c r="G38"/>
  <c r="F38"/>
  <c r="E38"/>
  <c r="D38"/>
  <c r="I37"/>
  <c r="H37"/>
  <c r="G37"/>
  <c r="F37"/>
  <c r="E37"/>
  <c r="D37"/>
  <c r="I36"/>
  <c r="H36"/>
  <c r="G36"/>
  <c r="F36"/>
  <c r="E36"/>
  <c r="D36"/>
  <c r="I35"/>
  <c r="H35"/>
  <c r="G35"/>
  <c r="F35"/>
  <c r="E35"/>
  <c r="D35"/>
  <c r="I34"/>
  <c r="H34"/>
  <c r="G34"/>
  <c r="F34"/>
  <c r="E34"/>
  <c r="D34"/>
  <c r="I33"/>
  <c r="H33"/>
  <c r="G33"/>
  <c r="F33"/>
  <c r="E33"/>
  <c r="D33"/>
  <c r="I32"/>
  <c r="H32"/>
  <c r="G32"/>
  <c r="F32"/>
  <c r="E32"/>
  <c r="D32"/>
  <c r="I31"/>
  <c r="H31"/>
  <c r="G31"/>
  <c r="F31"/>
  <c r="E31"/>
  <c r="D31"/>
  <c r="I30"/>
  <c r="H30"/>
  <c r="G30"/>
  <c r="F30"/>
  <c r="E30"/>
  <c r="D30"/>
  <c r="I29"/>
  <c r="H29"/>
  <c r="G29"/>
  <c r="F29"/>
  <c r="E29"/>
  <c r="D29"/>
  <c r="I28"/>
  <c r="H28"/>
  <c r="G28"/>
  <c r="F28"/>
  <c r="E28"/>
  <c r="D28"/>
  <c r="I27"/>
  <c r="H27"/>
  <c r="G27"/>
  <c r="F27"/>
  <c r="E27"/>
  <c r="D27"/>
  <c r="I26"/>
  <c r="H26"/>
  <c r="G26"/>
  <c r="F26"/>
  <c r="E26"/>
  <c r="D26"/>
  <c r="I25"/>
  <c r="H25"/>
  <c r="G25"/>
  <c r="F25"/>
  <c r="E25"/>
  <c r="D25"/>
  <c r="I24"/>
  <c r="H24"/>
  <c r="G24"/>
  <c r="F24"/>
  <c r="E24"/>
  <c r="D24"/>
  <c r="I23"/>
  <c r="H23"/>
  <c r="G23"/>
  <c r="F23"/>
  <c r="E23"/>
  <c r="D23"/>
  <c r="I22"/>
  <c r="H22"/>
  <c r="G22"/>
  <c r="F22"/>
  <c r="E22"/>
  <c r="D22"/>
  <c r="I21"/>
  <c r="H21"/>
  <c r="G21"/>
  <c r="F21"/>
  <c r="E21"/>
  <c r="D21"/>
  <c r="I20"/>
  <c r="H20"/>
  <c r="G20"/>
  <c r="F20"/>
  <c r="E20"/>
  <c r="D20"/>
  <c r="I14"/>
  <c r="H14"/>
  <c r="G14"/>
  <c r="F14"/>
  <c r="E14"/>
  <c r="D14"/>
  <c r="I13"/>
  <c r="H13"/>
  <c r="G13"/>
  <c r="F13"/>
  <c r="E13"/>
  <c r="D13"/>
  <c r="I12"/>
  <c r="H12"/>
  <c r="G12"/>
  <c r="F12"/>
  <c r="E12"/>
  <c r="D12"/>
  <c r="I11"/>
  <c r="H11"/>
  <c r="G11"/>
  <c r="F11"/>
  <c r="E11"/>
  <c r="D11"/>
  <c r="I10"/>
  <c r="H10"/>
  <c r="G10"/>
  <c r="F10"/>
  <c r="E10"/>
  <c r="D10"/>
  <c r="I9"/>
  <c r="H9"/>
  <c r="G9"/>
  <c r="F9"/>
  <c r="E9"/>
  <c r="D9"/>
  <c r="E10" i="2"/>
  <c r="F10"/>
  <c r="G10"/>
  <c r="H10"/>
  <c r="I10"/>
  <c r="E16"/>
  <c r="F16"/>
  <c r="G16"/>
  <c r="H16"/>
  <c r="I16"/>
  <c r="D22"/>
  <c r="E22"/>
  <c r="F22"/>
  <c r="G22"/>
  <c r="H22"/>
  <c r="I22"/>
  <c r="E28"/>
  <c r="F28"/>
  <c r="G28"/>
  <c r="H28"/>
  <c r="I28"/>
  <c r="E66"/>
  <c r="F66"/>
  <c r="G66"/>
  <c r="H66"/>
  <c r="I66"/>
  <c r="E32"/>
  <c r="F32"/>
  <c r="G32"/>
  <c r="H32"/>
  <c r="I32"/>
  <c r="E34"/>
  <c r="F34"/>
  <c r="G34"/>
  <c r="H34"/>
  <c r="I34"/>
  <c r="E42"/>
  <c r="F42"/>
  <c r="G42"/>
  <c r="H42"/>
  <c r="I42"/>
  <c r="E68"/>
  <c r="F68"/>
  <c r="G68"/>
  <c r="H68"/>
  <c r="I68"/>
  <c r="E88"/>
  <c r="F88"/>
  <c r="G88"/>
  <c r="H88"/>
  <c r="I88"/>
  <c r="E118"/>
  <c r="F118"/>
  <c r="G118"/>
  <c r="H118"/>
  <c r="I118"/>
  <c r="E133"/>
  <c r="F133"/>
  <c r="G133"/>
  <c r="H133"/>
  <c r="I133"/>
  <c r="E148"/>
  <c r="F148"/>
  <c r="G148"/>
  <c r="H148"/>
  <c r="I148"/>
  <c r="E176"/>
  <c r="F176"/>
  <c r="G176"/>
  <c r="H176"/>
  <c r="I176"/>
  <c r="E209"/>
  <c r="F209"/>
  <c r="G209"/>
  <c r="H209"/>
  <c r="I209"/>
  <c r="E230"/>
  <c r="F230"/>
  <c r="G230"/>
  <c r="H230"/>
  <c r="I230"/>
  <c r="D258"/>
  <c r="E258"/>
  <c r="F258"/>
  <c r="G258"/>
  <c r="H258"/>
  <c r="I258"/>
  <c r="E261"/>
  <c r="F261"/>
  <c r="G261"/>
  <c r="H261"/>
  <c r="I261"/>
  <c r="E280"/>
  <c r="F280"/>
  <c r="G280"/>
  <c r="H280"/>
  <c r="I280"/>
  <c r="E317"/>
  <c r="F317"/>
  <c r="G317"/>
  <c r="H317"/>
  <c r="I317"/>
  <c r="E385"/>
  <c r="F385"/>
  <c r="G385"/>
  <c r="H385"/>
  <c r="I385"/>
  <c r="D1591"/>
  <c r="E1591"/>
  <c r="F1591"/>
  <c r="G1591"/>
  <c r="H1591"/>
  <c r="I1591"/>
  <c r="D1592"/>
  <c r="E1592"/>
  <c r="F1592"/>
  <c r="G1592"/>
  <c r="H1592"/>
  <c r="I1592"/>
  <c r="D1593"/>
  <c r="E1593"/>
  <c r="F1593"/>
  <c r="G1593"/>
  <c r="H1593"/>
  <c r="I1593"/>
  <c r="D1594"/>
  <c r="E1594"/>
  <c r="F1594"/>
  <c r="G1594"/>
  <c r="H1594"/>
  <c r="I1594"/>
  <c r="D1595"/>
  <c r="E1595"/>
  <c r="F1595"/>
  <c r="G1595"/>
  <c r="H1595"/>
  <c r="I1595"/>
  <c r="D1596"/>
  <c r="E1596"/>
  <c r="F1596"/>
  <c r="G1596"/>
  <c r="H1596"/>
  <c r="I1596"/>
  <c r="D1597"/>
  <c r="E1597"/>
  <c r="F1597"/>
  <c r="G1597"/>
  <c r="H1597"/>
  <c r="I1597"/>
  <c r="D1598"/>
  <c r="E1598"/>
  <c r="F1598"/>
  <c r="G1598"/>
  <c r="H1598"/>
  <c r="I1598"/>
  <c r="D1599"/>
  <c r="E1599"/>
  <c r="F1599"/>
  <c r="G1599"/>
  <c r="H1599"/>
  <c r="I1599"/>
  <c r="D1600"/>
  <c r="E1600"/>
  <c r="F1600"/>
  <c r="G1600"/>
  <c r="H1600"/>
  <c r="I1600"/>
  <c r="D1604"/>
  <c r="E1604"/>
  <c r="F1604"/>
  <c r="G1604"/>
  <c r="H1604"/>
  <c r="I1604"/>
  <c r="D1605"/>
  <c r="E1605"/>
  <c r="F1605"/>
  <c r="G1605"/>
  <c r="H1605"/>
  <c r="I1605"/>
  <c r="D1607"/>
  <c r="E1607"/>
  <c r="F1607"/>
  <c r="G1607"/>
  <c r="H1607"/>
  <c r="I1607"/>
  <c r="D1608"/>
  <c r="E1608"/>
  <c r="F1608"/>
  <c r="G1608"/>
  <c r="H1608"/>
  <c r="I1608"/>
  <c r="D1609"/>
  <c r="E1609"/>
  <c r="F1609"/>
  <c r="G1609"/>
  <c r="H1609"/>
  <c r="I1609"/>
  <c r="D1610"/>
  <c r="E1610"/>
  <c r="F1610"/>
  <c r="G1610"/>
  <c r="H1610"/>
  <c r="I1610"/>
  <c r="D1611"/>
  <c r="E1611"/>
  <c r="F1611"/>
  <c r="G1611"/>
  <c r="H1611"/>
  <c r="I1611"/>
  <c r="D1612"/>
  <c r="E1612"/>
  <c r="F1612"/>
  <c r="G1612"/>
  <c r="H1612"/>
  <c r="I1612"/>
  <c r="D1613"/>
  <c r="E1613"/>
  <c r="F1613"/>
  <c r="G1613"/>
  <c r="H1613"/>
  <c r="I1613"/>
  <c r="D1615"/>
  <c r="E1615"/>
  <c r="F1615"/>
  <c r="G1615"/>
  <c r="H1615"/>
  <c r="I1615"/>
  <c r="D1616"/>
  <c r="E1616"/>
  <c r="F1616"/>
  <c r="G1616"/>
  <c r="H1616"/>
  <c r="I1616"/>
  <c r="D1617"/>
  <c r="E1617"/>
  <c r="F1617"/>
  <c r="G1617"/>
  <c r="H1617"/>
  <c r="I1617"/>
  <c r="D1618"/>
  <c r="E1618"/>
  <c r="F1618"/>
  <c r="G1618"/>
  <c r="H1618"/>
  <c r="I1618"/>
  <c r="D1619"/>
  <c r="E1619"/>
  <c r="F1619"/>
  <c r="G1619"/>
  <c r="H1619"/>
  <c r="I1619"/>
  <c r="D1620"/>
  <c r="E1620"/>
  <c r="F1620"/>
  <c r="G1620"/>
  <c r="H1620"/>
  <c r="I1620"/>
  <c r="D1621"/>
  <c r="E1621"/>
  <c r="F1621"/>
  <c r="G1621"/>
  <c r="H1621"/>
  <c r="I1621"/>
  <c r="D1622"/>
  <c r="E1622"/>
  <c r="F1622"/>
  <c r="G1622"/>
  <c r="H1622"/>
  <c r="I1622"/>
  <c r="D1623"/>
  <c r="E1623"/>
  <c r="F1623"/>
  <c r="G1623"/>
  <c r="H1623"/>
  <c r="I1623"/>
  <c r="D1624"/>
  <c r="E1624"/>
  <c r="F1624"/>
  <c r="G1624"/>
  <c r="H1624"/>
  <c r="I1624"/>
  <c r="D1625"/>
  <c r="E1625"/>
  <c r="F1625"/>
  <c r="G1625"/>
  <c r="H1625"/>
  <c r="I1625"/>
  <c r="D1626"/>
  <c r="E1626"/>
  <c r="F1626"/>
  <c r="G1626"/>
  <c r="H1626"/>
  <c r="I1626"/>
  <c r="D1627"/>
  <c r="E1627"/>
  <c r="F1627"/>
  <c r="G1627"/>
  <c r="H1627"/>
  <c r="I1627"/>
  <c r="D1628"/>
  <c r="E1628"/>
  <c r="F1628"/>
  <c r="G1628"/>
  <c r="H1628"/>
  <c r="I1628"/>
  <c r="D1629"/>
  <c r="E1629"/>
  <c r="F1629"/>
  <c r="G1629"/>
  <c r="H1629"/>
  <c r="I1629"/>
  <c r="D1630"/>
  <c r="E1630"/>
  <c r="F1630"/>
  <c r="G1630"/>
  <c r="H1630"/>
  <c r="I1630"/>
  <c r="D1631"/>
  <c r="E1631"/>
  <c r="F1631"/>
  <c r="G1631"/>
  <c r="H1631"/>
  <c r="I1631"/>
  <c r="D1632"/>
  <c r="E1632"/>
  <c r="F1632"/>
  <c r="G1632"/>
  <c r="H1632"/>
  <c r="I1632"/>
  <c r="D1633"/>
  <c r="E1633"/>
  <c r="F1633"/>
  <c r="G1633"/>
  <c r="H1633"/>
  <c r="I1633"/>
  <c r="D1634"/>
  <c r="E1634"/>
  <c r="F1634"/>
  <c r="G1634"/>
  <c r="H1634"/>
  <c r="I1634"/>
  <c r="D1649"/>
  <c r="E1649"/>
  <c r="F1649"/>
  <c r="G1649"/>
  <c r="H1649"/>
  <c r="I1649"/>
  <c r="D1650"/>
  <c r="E1650"/>
  <c r="F1650"/>
  <c r="G1650"/>
  <c r="H1650"/>
  <c r="I1650"/>
  <c r="D1652"/>
  <c r="E1652"/>
  <c r="F1652"/>
  <c r="G1652"/>
  <c r="H1652"/>
  <c r="I1652"/>
  <c r="D1653"/>
  <c r="E1653"/>
  <c r="F1653"/>
  <c r="G1653"/>
  <c r="H1653"/>
  <c r="I1653"/>
  <c r="D1654"/>
  <c r="E1654"/>
  <c r="F1654"/>
  <c r="G1654"/>
  <c r="H1654"/>
  <c r="I1654"/>
  <c r="D1660"/>
  <c r="E1660"/>
  <c r="F1660"/>
  <c r="G1660"/>
  <c r="H1660"/>
  <c r="I1660"/>
  <c r="D1661"/>
  <c r="E1661"/>
  <c r="F1661"/>
  <c r="G1661"/>
  <c r="H1661"/>
  <c r="I1661"/>
  <c r="D1662"/>
  <c r="E1662"/>
  <c r="F1662"/>
  <c r="G1662"/>
  <c r="H1662"/>
  <c r="I1662"/>
  <c r="D1663"/>
  <c r="E1663"/>
  <c r="F1663"/>
  <c r="G1663"/>
  <c r="H1663"/>
  <c r="I1663"/>
  <c r="D1666"/>
  <c r="E1666"/>
  <c r="F1666"/>
  <c r="G1666"/>
  <c r="H1666"/>
  <c r="I1666"/>
  <c r="D1667"/>
  <c r="E1667"/>
  <c r="F1667"/>
  <c r="G1667"/>
  <c r="H1667"/>
  <c r="I1667"/>
  <c r="D1668"/>
  <c r="E1668"/>
  <c r="F1668"/>
  <c r="G1668"/>
  <c r="H1668"/>
  <c r="I1668"/>
  <c r="D1669"/>
  <c r="E1669"/>
  <c r="F1669"/>
  <c r="G1669"/>
  <c r="H1669"/>
  <c r="I1669"/>
  <c r="D1670"/>
  <c r="E1670"/>
  <c r="F1670"/>
  <c r="G1670"/>
  <c r="H1670"/>
  <c r="I1670"/>
  <c r="D1671"/>
  <c r="E1671"/>
  <c r="F1671"/>
  <c r="G1671"/>
  <c r="H1671"/>
  <c r="I1671"/>
  <c r="D1672"/>
  <c r="E1672"/>
  <c r="F1672"/>
  <c r="G1672"/>
  <c r="H1672"/>
  <c r="I1672"/>
  <c r="D1673"/>
  <c r="E1673"/>
  <c r="F1673"/>
  <c r="G1673"/>
  <c r="H1673"/>
  <c r="I1673"/>
  <c r="D1674"/>
  <c r="E1674"/>
  <c r="F1674"/>
  <c r="G1674"/>
  <c r="H1674"/>
  <c r="I1674"/>
  <c r="D1675"/>
  <c r="E1675"/>
  <c r="F1675"/>
  <c r="G1675"/>
  <c r="H1675"/>
  <c r="I1675"/>
  <c r="D1676"/>
  <c r="E1676"/>
  <c r="F1676"/>
  <c r="G1676"/>
  <c r="H1676"/>
  <c r="I1676"/>
  <c r="D1677"/>
  <c r="E1677"/>
  <c r="F1677"/>
  <c r="G1677"/>
  <c r="H1677"/>
  <c r="I1677"/>
  <c r="D1678"/>
  <c r="E1678"/>
  <c r="F1678"/>
  <c r="G1678"/>
  <c r="H1678"/>
  <c r="I1678"/>
  <c r="D1679"/>
  <c r="E1679"/>
  <c r="F1679"/>
  <c r="G1679"/>
  <c r="H1679"/>
  <c r="I1679"/>
  <c r="D1690"/>
  <c r="E1690"/>
  <c r="F1690"/>
  <c r="G1690"/>
  <c r="H1690"/>
  <c r="I1690"/>
  <c r="D1691"/>
  <c r="E1691"/>
  <c r="F1691"/>
  <c r="G1691"/>
  <c r="H1691"/>
  <c r="I1691"/>
  <c r="D1692"/>
  <c r="E1692"/>
  <c r="F1692"/>
  <c r="G1692"/>
  <c r="H1692"/>
  <c r="I1692"/>
  <c r="D1693"/>
  <c r="E1693"/>
  <c r="F1693"/>
  <c r="G1693"/>
  <c r="H1693"/>
  <c r="I1693"/>
  <c r="D1694"/>
  <c r="E1694"/>
  <c r="F1694"/>
  <c r="G1694"/>
  <c r="H1694"/>
  <c r="I1694"/>
  <c r="D1695"/>
  <c r="E1695"/>
  <c r="F1695"/>
  <c r="G1695"/>
  <c r="H1695"/>
  <c r="I1695"/>
  <c r="D1696"/>
  <c r="E1696"/>
  <c r="F1696"/>
  <c r="G1696"/>
  <c r="H1696"/>
  <c r="I1696"/>
  <c r="D1697"/>
  <c r="E1697"/>
  <c r="F1697"/>
  <c r="G1697"/>
  <c r="H1697"/>
  <c r="I1697"/>
  <c r="D1698"/>
  <c r="E1698"/>
  <c r="F1698"/>
  <c r="G1698"/>
  <c r="H1698"/>
  <c r="I1698"/>
  <c r="D1704"/>
  <c r="E1704"/>
  <c r="F1704"/>
  <c r="G1704"/>
  <c r="H1704"/>
  <c r="I1704"/>
  <c r="D1705"/>
  <c r="E1705"/>
  <c r="F1705"/>
  <c r="G1705"/>
  <c r="H1705"/>
  <c r="I1705"/>
  <c r="D1706"/>
  <c r="E1706"/>
  <c r="F1706"/>
  <c r="G1706"/>
  <c r="H1706"/>
  <c r="I1706"/>
  <c r="D1707"/>
  <c r="E1707"/>
  <c r="F1707"/>
  <c r="G1707"/>
  <c r="H1707"/>
  <c r="I1707"/>
  <c r="D1708"/>
  <c r="E1708"/>
  <c r="F1708"/>
  <c r="G1708"/>
  <c r="H1708"/>
  <c r="I1708"/>
  <c r="D1709"/>
  <c r="E1709"/>
  <c r="F1709"/>
  <c r="G1709"/>
  <c r="H1709"/>
  <c r="I1709"/>
  <c r="D1711"/>
  <c r="E1711"/>
  <c r="F1711"/>
  <c r="G1711"/>
  <c r="H1711"/>
  <c r="I1711"/>
  <c r="D1712"/>
  <c r="E1712"/>
  <c r="F1712"/>
  <c r="G1712"/>
  <c r="H1712"/>
  <c r="I1712"/>
  <c r="D1713"/>
  <c r="E1713"/>
  <c r="F1713"/>
  <c r="G1713"/>
  <c r="H1713"/>
  <c r="I1713"/>
  <c r="D1714"/>
  <c r="E1714"/>
  <c r="F1714"/>
  <c r="G1714"/>
  <c r="H1714"/>
  <c r="I1714"/>
  <c r="D1715"/>
  <c r="E1715"/>
  <c r="F1715"/>
  <c r="G1715"/>
  <c r="H1715"/>
  <c r="I1715"/>
  <c r="D1716"/>
  <c r="E1716"/>
  <c r="F1716"/>
  <c r="G1716"/>
  <c r="H1716"/>
  <c r="I1716"/>
  <c r="D1718"/>
  <c r="E1718"/>
  <c r="F1718"/>
  <c r="G1718"/>
  <c r="H1718"/>
  <c r="I1718"/>
  <c r="D1719"/>
  <c r="E1719"/>
  <c r="F1719"/>
  <c r="G1719"/>
  <c r="H1719"/>
  <c r="I1719"/>
  <c r="D2867"/>
  <c r="E2867"/>
  <c r="F2867"/>
  <c r="G2867"/>
  <c r="H2867"/>
  <c r="I2867"/>
  <c r="D2868"/>
  <c r="E2868"/>
  <c r="F2868"/>
  <c r="G2868"/>
  <c r="H2868"/>
  <c r="I2868"/>
  <c r="D2869"/>
  <c r="E2869"/>
  <c r="F2869"/>
  <c r="G2869"/>
  <c r="H2869"/>
  <c r="I2869"/>
  <c r="D2870"/>
  <c r="E2870"/>
  <c r="F2870"/>
  <c r="G2870"/>
  <c r="H2870"/>
  <c r="I2870"/>
  <c r="D2880"/>
  <c r="E2880"/>
  <c r="F2880"/>
  <c r="G2880"/>
  <c r="H2880"/>
  <c r="I2880"/>
  <c r="D2881"/>
  <c r="E2881"/>
  <c r="F2881"/>
  <c r="G2881"/>
  <c r="H2881"/>
  <c r="I2881"/>
  <c r="D2882"/>
  <c r="E2882"/>
  <c r="F2882"/>
  <c r="G2882"/>
  <c r="H2882"/>
  <c r="I2882"/>
  <c r="D2883"/>
  <c r="E2883"/>
  <c r="F2883"/>
  <c r="G2883"/>
  <c r="H2883"/>
  <c r="I2883"/>
  <c r="D2884"/>
  <c r="E2884"/>
  <c r="F2884"/>
  <c r="G2884"/>
  <c r="H2884"/>
  <c r="I2884"/>
  <c r="D2885"/>
  <c r="E2885"/>
  <c r="F2885"/>
  <c r="G2885"/>
  <c r="H2885"/>
  <c r="I2885"/>
  <c r="D2886"/>
  <c r="E2886"/>
  <c r="F2886"/>
  <c r="G2886"/>
  <c r="H2886"/>
  <c r="I2886"/>
  <c r="D2887"/>
  <c r="E2887"/>
  <c r="F2887"/>
  <c r="G2887"/>
  <c r="H2887"/>
  <c r="I2887"/>
  <c r="D2888"/>
  <c r="E2888"/>
  <c r="F2888"/>
  <c r="G2888"/>
  <c r="H2888"/>
  <c r="I2888"/>
  <c r="D2889"/>
  <c r="E2889"/>
  <c r="F2889"/>
  <c r="G2889"/>
  <c r="H2889"/>
  <c r="I2889"/>
  <c r="D2890"/>
  <c r="E2890"/>
  <c r="F2890"/>
  <c r="G2890"/>
  <c r="H2890"/>
  <c r="I2890"/>
  <c r="D2891"/>
  <c r="E2891"/>
  <c r="F2891"/>
  <c r="G2891"/>
  <c r="H2891"/>
  <c r="I2891"/>
  <c r="D2892"/>
  <c r="E2892"/>
  <c r="F2892"/>
  <c r="G2892"/>
  <c r="H2892"/>
  <c r="I2892"/>
  <c r="D2893"/>
  <c r="E2893"/>
  <c r="F2893"/>
  <c r="G2893"/>
  <c r="H2893"/>
  <c r="I2893"/>
  <c r="D2894"/>
  <c r="E2894"/>
  <c r="F2894"/>
  <c r="G2894"/>
  <c r="H2894"/>
  <c r="I2894"/>
  <c r="D2895"/>
  <c r="E2895"/>
  <c r="F2895"/>
  <c r="G2895"/>
  <c r="H2895"/>
  <c r="I2895"/>
  <c r="D2896"/>
  <c r="E2896"/>
  <c r="F2896"/>
  <c r="G2896"/>
  <c r="H2896"/>
  <c r="I2896"/>
  <c r="D2897"/>
  <c r="E2897"/>
  <c r="F2897"/>
  <c r="G2897"/>
  <c r="H2897"/>
  <c r="I2897"/>
  <c r="D2898"/>
  <c r="E2898"/>
  <c r="F2898"/>
  <c r="G2898"/>
  <c r="H2898"/>
  <c r="I2898"/>
  <c r="D2899"/>
  <c r="E2899"/>
  <c r="F2899"/>
  <c r="G2899"/>
  <c r="H2899"/>
  <c r="I2899"/>
  <c r="D2900"/>
  <c r="E2900"/>
  <c r="F2900"/>
  <c r="G2900"/>
  <c r="H2900"/>
  <c r="I2900"/>
  <c r="D2901"/>
  <c r="E2901"/>
  <c r="F2901"/>
  <c r="G2901"/>
  <c r="H2901"/>
  <c r="I2901"/>
  <c r="D2902"/>
  <c r="E2902"/>
  <c r="F2902"/>
  <c r="G2902"/>
  <c r="H2902"/>
  <c r="I2902"/>
  <c r="D2903"/>
  <c r="E2903"/>
  <c r="F2903"/>
  <c r="G2903"/>
  <c r="H2903"/>
  <c r="I2903"/>
  <c r="D2904"/>
  <c r="E2904"/>
  <c r="F2904"/>
  <c r="G2904"/>
  <c r="H2904"/>
  <c r="I2904"/>
  <c r="D2906"/>
  <c r="E2906"/>
  <c r="F2906"/>
  <c r="G2906"/>
  <c r="H2906"/>
  <c r="I2906"/>
  <c r="D2907"/>
  <c r="E2907"/>
  <c r="F2907"/>
  <c r="G2907"/>
  <c r="H2907"/>
  <c r="I2907"/>
  <c r="D2908"/>
  <c r="E2908"/>
  <c r="F2908"/>
  <c r="G2908"/>
  <c r="H2908"/>
  <c r="I2908"/>
  <c r="D2909"/>
  <c r="E2909"/>
  <c r="F2909"/>
  <c r="G2909"/>
  <c r="H2909"/>
  <c r="I2909"/>
  <c r="D2910"/>
  <c r="E2910"/>
  <c r="F2910"/>
  <c r="G2910"/>
  <c r="H2910"/>
  <c r="I2910"/>
  <c r="D2911"/>
  <c r="E2911"/>
  <c r="F2911"/>
  <c r="G2911"/>
  <c r="H2911"/>
  <c r="I2911"/>
  <c r="D2912"/>
  <c r="E2912"/>
  <c r="F2912"/>
  <c r="G2912"/>
  <c r="H2912"/>
  <c r="I2912"/>
  <c r="D2913"/>
  <c r="E2913"/>
  <c r="F2913"/>
  <c r="G2913"/>
  <c r="H2913"/>
  <c r="I2913"/>
  <c r="D2914"/>
  <c r="E2914"/>
  <c r="F2914"/>
  <c r="G2914"/>
  <c r="H2914"/>
  <c r="I2914"/>
  <c r="D2915"/>
  <c r="E2915"/>
  <c r="F2915"/>
  <c r="G2915"/>
  <c r="H2915"/>
  <c r="I2915"/>
  <c r="D2916"/>
  <c r="E2916"/>
  <c r="F2916"/>
  <c r="G2916"/>
  <c r="H2916"/>
  <c r="I2916"/>
  <c r="D2917"/>
  <c r="E2917"/>
  <c r="F2917"/>
  <c r="G2917"/>
  <c r="H2917"/>
  <c r="I2917"/>
  <c r="D2918"/>
  <c r="E2918"/>
  <c r="F2918"/>
  <c r="G2918"/>
  <c r="H2918"/>
  <c r="I2918"/>
  <c r="D2919"/>
  <c r="E2919"/>
  <c r="F2919"/>
  <c r="G2919"/>
  <c r="H2919"/>
  <c r="I2919"/>
  <c r="D2920"/>
  <c r="E2920"/>
  <c r="F2920"/>
  <c r="G2920"/>
  <c r="H2920"/>
  <c r="I2920"/>
  <c r="D2921"/>
  <c r="E2921"/>
  <c r="F2921"/>
  <c r="G2921"/>
  <c r="H2921"/>
  <c r="I2921"/>
  <c r="D2922"/>
  <c r="E2922"/>
  <c r="F2922"/>
  <c r="G2922"/>
  <c r="H2922"/>
  <c r="I2922"/>
  <c r="D2923"/>
  <c r="E2923"/>
  <c r="F2923"/>
  <c r="G2923"/>
  <c r="H2923"/>
  <c r="I2923"/>
  <c r="D2924"/>
  <c r="E2924"/>
  <c r="F2924"/>
  <c r="G2924"/>
  <c r="H2924"/>
  <c r="I2924"/>
  <c r="D2925"/>
  <c r="E2925"/>
  <c r="F2925"/>
  <c r="G2925"/>
  <c r="H2925"/>
  <c r="I2925"/>
  <c r="D2939"/>
  <c r="E2939"/>
  <c r="F2939"/>
  <c r="G2939"/>
  <c r="H2939"/>
  <c r="I2939"/>
  <c r="D2940"/>
  <c r="E2940"/>
  <c r="F2940"/>
  <c r="G2940"/>
  <c r="H2940"/>
  <c r="I2940"/>
  <c r="D2941"/>
  <c r="E2941"/>
  <c r="F2941"/>
  <c r="G2941"/>
  <c r="H2941"/>
  <c r="I2941"/>
  <c r="D2942"/>
  <c r="E2942"/>
  <c r="F2942"/>
  <c r="G2942"/>
  <c r="H2942"/>
  <c r="I2942"/>
  <c r="D2943"/>
  <c r="E2943"/>
  <c r="F2943"/>
  <c r="G2943"/>
  <c r="H2943"/>
  <c r="I2943"/>
  <c r="D2944"/>
  <c r="E2944"/>
  <c r="F2944"/>
  <c r="G2944"/>
  <c r="H2944"/>
  <c r="I2944"/>
  <c r="D2945"/>
  <c r="E2945"/>
  <c r="F2945"/>
  <c r="G2945"/>
  <c r="H2945"/>
  <c r="I2945"/>
  <c r="D2946"/>
  <c r="E2946"/>
  <c r="F2946"/>
  <c r="G2946"/>
  <c r="H2946"/>
  <c r="I2946"/>
  <c r="D2947"/>
  <c r="E2947"/>
  <c r="F2947"/>
  <c r="G2947"/>
  <c r="H2947"/>
  <c r="I2947"/>
  <c r="D2948"/>
  <c r="E2948"/>
  <c r="F2948"/>
  <c r="G2948"/>
  <c r="H2948"/>
  <c r="I2948"/>
  <c r="D2949"/>
  <c r="E2949"/>
  <c r="F2949"/>
  <c r="G2949"/>
  <c r="H2949"/>
  <c r="I2949"/>
  <c r="D2951"/>
  <c r="E2951"/>
  <c r="F2951"/>
  <c r="G2951"/>
  <c r="H2951"/>
  <c r="I2951"/>
  <c r="D2952"/>
  <c r="E2952"/>
  <c r="F2952"/>
  <c r="G2952"/>
  <c r="H2952"/>
  <c r="I2952"/>
  <c r="D2953"/>
  <c r="E2953"/>
  <c r="F2953"/>
  <c r="G2953"/>
  <c r="H2953"/>
  <c r="I2953"/>
  <c r="D2954"/>
  <c r="E2954"/>
  <c r="F2954"/>
  <c r="G2954"/>
  <c r="H2954"/>
  <c r="I2954"/>
  <c r="D2955"/>
  <c r="E2955"/>
  <c r="F2955"/>
  <c r="G2955"/>
  <c r="H2955"/>
  <c r="I2955"/>
  <c r="D2956"/>
  <c r="E2956"/>
  <c r="F2956"/>
  <c r="G2956"/>
  <c r="H2956"/>
  <c r="I2956"/>
  <c r="D2957"/>
  <c r="E2957"/>
  <c r="F2957"/>
  <c r="G2957"/>
  <c r="H2957"/>
  <c r="I2957"/>
  <c r="D2958"/>
  <c r="E2958"/>
  <c r="F2958"/>
  <c r="G2958"/>
  <c r="H2958"/>
  <c r="I2958"/>
  <c r="D2959"/>
  <c r="E2959"/>
  <c r="F2959"/>
  <c r="G2959"/>
  <c r="H2959"/>
  <c r="I2959"/>
  <c r="D2960"/>
  <c r="E2960"/>
  <c r="F2960"/>
  <c r="G2960"/>
  <c r="H2960"/>
  <c r="I2960"/>
  <c r="D2961"/>
  <c r="E2961"/>
  <c r="F2961"/>
  <c r="G2961"/>
  <c r="H2961"/>
  <c r="I2961"/>
  <c r="D2962"/>
  <c r="E2962"/>
  <c r="F2962"/>
  <c r="G2962"/>
  <c r="H2962"/>
  <c r="I2962"/>
  <c r="D2963"/>
  <c r="E2963"/>
  <c r="F2963"/>
  <c r="G2963"/>
  <c r="H2963"/>
  <c r="I2963"/>
  <c r="D2964"/>
  <c r="E2964"/>
  <c r="F2964"/>
  <c r="G2964"/>
  <c r="H2964"/>
  <c r="I2964"/>
  <c r="D2965"/>
  <c r="E2965"/>
  <c r="F2965"/>
  <c r="G2965"/>
  <c r="H2965"/>
  <c r="I2965"/>
  <c r="D2970"/>
  <c r="E2970"/>
  <c r="F2970"/>
  <c r="G2970"/>
  <c r="H2970"/>
  <c r="I2970"/>
  <c r="D2971"/>
  <c r="E2971"/>
  <c r="F2971"/>
  <c r="G2971"/>
  <c r="H2971"/>
  <c r="I2971"/>
  <c r="D2991"/>
  <c r="E2991"/>
  <c r="F2991"/>
  <c r="G2991"/>
  <c r="H2991"/>
  <c r="I2991"/>
  <c r="D2992"/>
  <c r="E2992"/>
  <c r="F2992"/>
  <c r="G2992"/>
  <c r="H2992"/>
  <c r="I2992"/>
  <c r="D2993"/>
  <c r="E2993"/>
  <c r="F2993"/>
  <c r="G2993"/>
  <c r="H2993"/>
  <c r="I2993"/>
  <c r="D2994"/>
  <c r="E2994"/>
  <c r="F2994"/>
  <c r="G2994"/>
  <c r="H2994"/>
  <c r="I2994"/>
  <c r="D2998"/>
  <c r="E2998"/>
  <c r="F2998"/>
  <c r="G2998"/>
  <c r="H2998"/>
  <c r="I2998"/>
  <c r="D2999"/>
  <c r="E2999"/>
  <c r="F2999"/>
  <c r="G2999"/>
  <c r="H2999"/>
  <c r="I2999"/>
  <c r="D3000"/>
  <c r="E3000"/>
  <c r="F3000"/>
  <c r="G3000"/>
  <c r="H3000"/>
  <c r="I3000"/>
  <c r="D3001"/>
  <c r="E3001"/>
  <c r="F3001"/>
  <c r="G3001"/>
  <c r="H3001"/>
  <c r="I3001"/>
  <c r="D3002"/>
  <c r="E3002"/>
  <c r="F3002"/>
  <c r="G3002"/>
  <c r="H3002"/>
  <c r="I3002"/>
  <c r="D3003"/>
  <c r="E3003"/>
  <c r="F3003"/>
  <c r="G3003"/>
  <c r="H3003"/>
  <c r="I3003"/>
  <c r="D3004"/>
  <c r="E3004"/>
  <c r="F3004"/>
  <c r="G3004"/>
  <c r="H3004"/>
  <c r="I3004"/>
  <c r="D3005"/>
  <c r="E3005"/>
  <c r="F3005"/>
  <c r="G3005"/>
  <c r="H3005"/>
  <c r="I3005"/>
  <c r="D3006"/>
  <c r="E3006"/>
  <c r="F3006"/>
  <c r="G3006"/>
  <c r="H3006"/>
  <c r="I3006"/>
  <c r="D3007"/>
  <c r="E3007"/>
  <c r="F3007"/>
  <c r="G3007"/>
  <c r="H3007"/>
  <c r="I3007"/>
  <c r="D3008"/>
  <c r="E3008"/>
  <c r="F3008"/>
  <c r="G3008"/>
  <c r="H3008"/>
  <c r="I3008"/>
  <c r="D3009"/>
  <c r="E3009"/>
  <c r="F3009"/>
  <c r="G3009"/>
  <c r="H3009"/>
  <c r="I3009"/>
  <c r="D3010"/>
  <c r="E3010"/>
  <c r="F3010"/>
  <c r="G3010"/>
  <c r="H3010"/>
  <c r="I3010"/>
  <c r="D3011"/>
  <c r="E3011"/>
  <c r="F3011"/>
  <c r="G3011"/>
  <c r="H3011"/>
  <c r="I3011"/>
  <c r="D3012"/>
  <c r="E3012"/>
  <c r="F3012"/>
  <c r="G3012"/>
  <c r="H3012"/>
  <c r="I3012"/>
  <c r="D3013"/>
  <c r="E3013"/>
  <c r="F3013"/>
  <c r="G3013"/>
  <c r="H3013"/>
  <c r="I3013"/>
  <c r="D3014"/>
  <c r="E3014"/>
  <c r="F3014"/>
  <c r="G3014"/>
  <c r="H3014"/>
  <c r="I3014"/>
  <c r="D3015"/>
  <c r="E3015"/>
  <c r="F3015"/>
  <c r="G3015"/>
  <c r="H3015"/>
  <c r="I3015"/>
  <c r="D3016"/>
  <c r="E3016"/>
  <c r="F3016"/>
  <c r="G3016"/>
  <c r="H3016"/>
  <c r="I3016"/>
  <c r="D3018"/>
  <c r="E3018"/>
  <c r="F3018"/>
  <c r="G3018"/>
  <c r="H3018"/>
  <c r="I3018"/>
  <c r="D3019"/>
  <c r="E3019"/>
  <c r="F3019"/>
  <c r="G3019"/>
  <c r="H3019"/>
  <c r="I3019"/>
  <c r="D3020"/>
  <c r="E3020"/>
  <c r="F3020"/>
  <c r="G3020"/>
  <c r="H3020"/>
  <c r="I3020"/>
  <c r="D3021"/>
  <c r="E3021"/>
  <c r="F3021"/>
  <c r="G3021"/>
  <c r="H3021"/>
  <c r="I3021"/>
  <c r="D3022"/>
  <c r="E3022"/>
  <c r="F3022"/>
  <c r="G3022"/>
  <c r="H3022"/>
  <c r="I3022"/>
  <c r="D3023"/>
  <c r="E3023"/>
  <c r="F3023"/>
  <c r="G3023"/>
  <c r="H3023"/>
  <c r="I3023"/>
  <c r="D3024"/>
  <c r="E3024"/>
  <c r="F3024"/>
  <c r="G3024"/>
  <c r="H3024"/>
  <c r="I3024"/>
  <c r="D3025"/>
  <c r="E3025"/>
  <c r="F3025"/>
  <c r="G3025"/>
  <c r="H3025"/>
  <c r="I3025"/>
  <c r="D3026"/>
  <c r="E3026"/>
  <c r="F3026"/>
  <c r="G3026"/>
  <c r="H3026"/>
  <c r="I3026"/>
  <c r="D3027"/>
  <c r="E3027"/>
  <c r="F3027"/>
  <c r="G3027"/>
  <c r="H3027"/>
  <c r="I3027"/>
  <c r="D3028"/>
  <c r="E3028"/>
  <c r="F3028"/>
  <c r="G3028"/>
  <c r="H3028"/>
  <c r="I3028"/>
  <c r="D3029"/>
  <c r="E3029"/>
  <c r="F3029"/>
  <c r="G3029"/>
  <c r="H3029"/>
  <c r="I3029"/>
  <c r="D3030"/>
  <c r="E3030"/>
  <c r="F3030"/>
  <c r="G3030"/>
  <c r="H3030"/>
  <c r="I3030"/>
  <c r="D3031"/>
  <c r="E3031"/>
  <c r="F3031"/>
  <c r="G3031"/>
  <c r="H3031"/>
  <c r="I3031"/>
  <c r="D3032"/>
  <c r="E3032"/>
  <c r="F3032"/>
  <c r="G3032"/>
  <c r="H3032"/>
  <c r="I3032"/>
  <c r="D3033"/>
  <c r="E3033"/>
  <c r="F3033"/>
  <c r="G3033"/>
  <c r="H3033"/>
  <c r="I3033"/>
  <c r="D3034"/>
  <c r="E3034"/>
  <c r="F3034"/>
  <c r="G3034"/>
  <c r="H3034"/>
  <c r="I3034"/>
  <c r="D3035"/>
  <c r="E3035"/>
  <c r="F3035"/>
  <c r="G3035"/>
  <c r="H3035"/>
  <c r="I3035"/>
  <c r="D3036"/>
  <c r="E3036"/>
  <c r="F3036"/>
  <c r="G3036"/>
  <c r="H3036"/>
  <c r="I3036"/>
  <c r="D3046"/>
  <c r="E3046"/>
  <c r="F3046"/>
  <c r="G3046"/>
  <c r="H3046"/>
  <c r="I3046"/>
  <c r="D3047"/>
  <c r="E3047"/>
  <c r="F3047"/>
  <c r="G3047"/>
  <c r="H3047"/>
  <c r="I3047"/>
  <c r="D3048"/>
  <c r="E3048"/>
  <c r="F3048"/>
  <c r="G3048"/>
  <c r="H3048"/>
  <c r="I3048"/>
  <c r="D3049"/>
  <c r="E3049"/>
  <c r="F3049"/>
  <c r="G3049"/>
  <c r="H3049"/>
  <c r="I3049"/>
  <c r="D3050"/>
  <c r="E3050"/>
  <c r="F3050"/>
  <c r="G3050"/>
  <c r="H3050"/>
  <c r="I3050"/>
  <c r="D3051"/>
  <c r="E3051"/>
  <c r="F3051"/>
  <c r="G3051"/>
  <c r="H3051"/>
  <c r="I3051"/>
  <c r="D3052"/>
  <c r="E3052"/>
  <c r="F3052"/>
  <c r="G3052"/>
  <c r="H3052"/>
  <c r="I3052"/>
  <c r="D3053"/>
  <c r="E3053"/>
  <c r="F3053"/>
  <c r="G3053"/>
  <c r="H3053"/>
  <c r="I3053"/>
  <c r="D3054"/>
  <c r="E3054"/>
  <c r="F3054"/>
  <c r="G3054"/>
  <c r="H3054"/>
  <c r="I3054"/>
  <c r="D3057"/>
  <c r="E3057"/>
  <c r="F3057"/>
  <c r="G3057"/>
  <c r="H3057"/>
  <c r="I3057"/>
  <c r="D3058"/>
  <c r="E3058"/>
  <c r="F3058"/>
  <c r="G3058"/>
  <c r="H3058"/>
  <c r="I3058"/>
  <c r="D3060"/>
  <c r="E3060"/>
  <c r="F3060"/>
  <c r="G3060"/>
  <c r="H3060"/>
  <c r="I3060"/>
  <c r="D3061"/>
  <c r="E3061"/>
  <c r="F3061"/>
  <c r="G3061"/>
  <c r="H3061"/>
  <c r="I3061"/>
  <c r="D3062"/>
  <c r="E3062"/>
  <c r="F3062"/>
  <c r="G3062"/>
  <c r="H3062"/>
  <c r="I3062"/>
  <c r="D3063"/>
  <c r="E3063"/>
  <c r="F3063"/>
  <c r="G3063"/>
  <c r="H3063"/>
  <c r="I3063"/>
  <c r="D3064"/>
  <c r="E3064"/>
  <c r="F3064"/>
  <c r="G3064"/>
  <c r="H3064"/>
  <c r="I3064"/>
  <c r="D3065"/>
  <c r="E3065"/>
  <c r="F3065"/>
  <c r="G3065"/>
  <c r="H3065"/>
  <c r="I3065"/>
  <c r="D3066"/>
  <c r="E3066"/>
  <c r="F3066"/>
  <c r="G3066"/>
  <c r="H3066"/>
  <c r="I3066"/>
  <c r="D3067"/>
  <c r="E3067"/>
  <c r="F3067"/>
  <c r="G3067"/>
  <c r="H3067"/>
  <c r="I3067"/>
  <c r="D3068"/>
  <c r="E3068"/>
  <c r="F3068"/>
  <c r="G3068"/>
  <c r="H3068"/>
  <c r="I3068"/>
  <c r="D3069"/>
  <c r="E3069"/>
  <c r="F3069"/>
  <c r="G3069"/>
  <c r="H3069"/>
  <c r="I3069"/>
  <c r="D3070"/>
  <c r="E3070"/>
  <c r="F3070"/>
  <c r="G3070"/>
  <c r="H3070"/>
  <c r="I3070"/>
  <c r="D3071"/>
  <c r="E3071"/>
  <c r="F3071"/>
  <c r="G3071"/>
  <c r="H3071"/>
  <c r="I3071"/>
  <c r="D3072"/>
  <c r="E3072"/>
  <c r="F3072"/>
  <c r="G3072"/>
  <c r="H3072"/>
  <c r="I3072"/>
  <c r="D3073"/>
  <c r="E3073"/>
  <c r="F3073"/>
  <c r="G3073"/>
  <c r="H3073"/>
  <c r="I3073"/>
  <c r="D3074"/>
  <c r="E3074"/>
  <c r="F3074"/>
  <c r="G3074"/>
  <c r="H3074"/>
  <c r="I3074"/>
  <c r="D3075"/>
  <c r="E3075"/>
  <c r="F3075"/>
  <c r="G3075"/>
  <c r="H3075"/>
  <c r="I3075"/>
  <c r="D3077"/>
  <c r="E3077"/>
  <c r="F3077"/>
  <c r="G3077"/>
  <c r="H3077"/>
  <c r="I3077"/>
  <c r="D3078"/>
  <c r="E3078"/>
  <c r="F3078"/>
  <c r="G3078"/>
  <c r="H3078"/>
  <c r="I3078"/>
  <c r="D3079"/>
  <c r="E3079"/>
  <c r="F3079"/>
  <c r="G3079"/>
  <c r="H3079"/>
  <c r="I3079"/>
  <c r="D3080"/>
  <c r="E3080"/>
  <c r="F3080"/>
  <c r="G3080"/>
  <c r="H3080"/>
  <c r="I3080"/>
  <c r="D3081"/>
  <c r="E3081"/>
  <c r="F3081"/>
  <c r="G3081"/>
  <c r="H3081"/>
  <c r="I3081"/>
  <c r="D3082"/>
  <c r="E3082"/>
  <c r="F3082"/>
  <c r="G3082"/>
  <c r="H3082"/>
  <c r="I3082"/>
  <c r="D3083"/>
  <c r="E3083"/>
  <c r="F3083"/>
  <c r="G3083"/>
  <c r="H3083"/>
  <c r="I3083"/>
  <c r="D3084"/>
  <c r="E3084"/>
  <c r="F3084"/>
  <c r="G3084"/>
  <c r="H3084"/>
  <c r="I3084"/>
  <c r="D3087"/>
  <c r="E3087"/>
  <c r="F3087"/>
  <c r="G3087"/>
  <c r="H3087"/>
  <c r="I3087"/>
  <c r="D3088"/>
  <c r="E3088"/>
  <c r="F3088"/>
  <c r="G3088"/>
  <c r="H3088"/>
  <c r="I3088"/>
  <c r="D3089"/>
  <c r="E3089"/>
  <c r="F3089"/>
  <c r="G3089"/>
  <c r="H3089"/>
  <c r="I3089"/>
  <c r="D3090"/>
  <c r="E3090"/>
  <c r="F3090"/>
  <c r="G3090"/>
  <c r="H3090"/>
  <c r="I3090"/>
  <c r="D3091"/>
  <c r="E3091"/>
  <c r="F3091"/>
  <c r="G3091"/>
  <c r="H3091"/>
  <c r="I3091"/>
  <c r="D3093"/>
  <c r="E3093"/>
  <c r="F3093"/>
  <c r="G3093"/>
  <c r="H3093"/>
  <c r="I3093"/>
  <c r="D3094"/>
  <c r="E3094"/>
  <c r="F3094"/>
  <c r="G3094"/>
  <c r="H3094"/>
  <c r="I3094"/>
  <c r="D3095"/>
  <c r="E3095"/>
  <c r="F3095"/>
  <c r="G3095"/>
  <c r="H3095"/>
  <c r="I3095"/>
  <c r="D3096"/>
  <c r="E3096"/>
  <c r="F3096"/>
  <c r="G3096"/>
  <c r="H3096"/>
  <c r="I3096"/>
  <c r="D3097"/>
  <c r="E3097"/>
  <c r="F3097"/>
  <c r="G3097"/>
  <c r="H3097"/>
  <c r="I3097"/>
  <c r="D3098"/>
  <c r="E3098"/>
  <c r="F3098"/>
  <c r="G3098"/>
  <c r="H3098"/>
  <c r="I3098"/>
  <c r="D3099"/>
  <c r="E3099"/>
  <c r="F3099"/>
  <c r="G3099"/>
  <c r="H3099"/>
  <c r="I3099"/>
  <c r="D3100"/>
  <c r="E3100"/>
  <c r="F3100"/>
  <c r="G3100"/>
  <c r="H3100"/>
  <c r="I3100"/>
  <c r="D3101"/>
  <c r="E3101"/>
  <c r="F3101"/>
  <c r="G3101"/>
  <c r="H3101"/>
  <c r="I3101"/>
  <c r="D3102"/>
  <c r="E3102"/>
  <c r="F3102"/>
  <c r="G3102"/>
  <c r="H3102"/>
  <c r="I3102"/>
  <c r="D3103"/>
  <c r="E3103"/>
  <c r="F3103"/>
  <c r="G3103"/>
  <c r="H3103"/>
  <c r="I3103"/>
  <c r="D3104"/>
  <c r="E3104"/>
  <c r="F3104"/>
  <c r="G3104"/>
  <c r="H3104"/>
  <c r="I3104"/>
  <c r="D3105"/>
  <c r="E3105"/>
  <c r="F3105"/>
  <c r="G3105"/>
  <c r="H3105"/>
  <c r="I3105"/>
  <c r="D3106"/>
  <c r="E3106"/>
  <c r="F3106"/>
  <c r="G3106"/>
  <c r="H3106"/>
  <c r="I3106"/>
  <c r="D3108"/>
  <c r="E3108"/>
  <c r="F3108"/>
  <c r="G3108"/>
  <c r="H3108"/>
  <c r="I3108"/>
  <c r="D3109"/>
  <c r="E3109"/>
  <c r="F3109"/>
  <c r="G3109"/>
  <c r="H3109"/>
  <c r="I3109"/>
  <c r="D3110"/>
  <c r="E3110"/>
  <c r="F3110"/>
  <c r="G3110"/>
  <c r="H3110"/>
  <c r="I3110"/>
  <c r="D3111"/>
  <c r="E3111"/>
  <c r="F3111"/>
  <c r="G3111"/>
  <c r="H3111"/>
  <c r="I3111"/>
  <c r="D3112"/>
  <c r="E3112"/>
  <c r="F3112"/>
  <c r="G3112"/>
  <c r="H3112"/>
  <c r="I3112"/>
  <c r="D3113"/>
  <c r="E3113"/>
  <c r="F3113"/>
  <c r="G3113"/>
  <c r="H3113"/>
  <c r="I3113"/>
  <c r="D3114"/>
  <c r="E3114"/>
  <c r="F3114"/>
  <c r="G3114"/>
  <c r="H3114"/>
  <c r="I3114"/>
  <c r="D3115"/>
  <c r="E3115"/>
  <c r="F3115"/>
  <c r="G3115"/>
  <c r="H3115"/>
  <c r="I3115"/>
  <c r="D3116"/>
  <c r="E3116"/>
  <c r="F3116"/>
  <c r="G3116"/>
  <c r="H3116"/>
  <c r="I3116"/>
  <c r="D3117"/>
  <c r="E3117"/>
  <c r="F3117"/>
  <c r="G3117"/>
  <c r="H3117"/>
  <c r="I3117"/>
  <c r="D3118"/>
  <c r="E3118"/>
  <c r="F3118"/>
  <c r="G3118"/>
  <c r="H3118"/>
  <c r="I3118"/>
  <c r="D3119"/>
  <c r="E3119"/>
  <c r="F3119"/>
  <c r="G3119"/>
  <c r="H3119"/>
  <c r="I3119"/>
  <c r="D3120"/>
  <c r="E3120"/>
  <c r="F3120"/>
  <c r="G3120"/>
  <c r="H3120"/>
  <c r="I3120"/>
  <c r="D3121"/>
  <c r="E3121"/>
  <c r="F3121"/>
  <c r="G3121"/>
  <c r="H3121"/>
  <c r="I3121"/>
  <c r="D3122"/>
  <c r="E3122"/>
  <c r="F3122"/>
  <c r="G3122"/>
  <c r="H3122"/>
  <c r="I3122"/>
  <c r="D3123"/>
  <c r="E3123"/>
  <c r="F3123"/>
  <c r="G3123"/>
  <c r="H3123"/>
  <c r="I3123"/>
  <c r="D3124"/>
  <c r="E3124"/>
  <c r="F3124"/>
  <c r="G3124"/>
  <c r="H3124"/>
  <c r="I3124"/>
  <c r="D3125"/>
  <c r="E3125"/>
  <c r="F3125"/>
  <c r="G3125"/>
  <c r="H3125"/>
  <c r="I3125"/>
  <c r="D3126"/>
  <c r="E3126"/>
  <c r="F3126"/>
  <c r="G3126"/>
  <c r="H3126"/>
  <c r="I3126"/>
  <c r="D3130"/>
  <c r="E3130"/>
  <c r="F3130"/>
  <c r="G3130"/>
  <c r="H3130"/>
  <c r="I3130"/>
  <c r="D3131"/>
  <c r="E3131"/>
  <c r="F3131"/>
  <c r="G3131"/>
  <c r="H3131"/>
  <c r="I3131"/>
  <c r="D3132"/>
  <c r="E3132"/>
  <c r="F3132"/>
  <c r="G3132"/>
  <c r="H3132"/>
  <c r="I3132"/>
  <c r="D3133"/>
  <c r="E3133"/>
  <c r="F3133"/>
  <c r="G3133"/>
  <c r="H3133"/>
  <c r="I3133"/>
  <c r="D3134"/>
  <c r="E3134"/>
  <c r="F3134"/>
  <c r="G3134"/>
  <c r="H3134"/>
  <c r="I3134"/>
  <c r="D3135"/>
  <c r="E3135"/>
  <c r="F3135"/>
  <c r="G3135"/>
  <c r="H3135"/>
  <c r="I3135"/>
  <c r="D3137"/>
  <c r="E3137"/>
  <c r="F3137"/>
  <c r="G3137"/>
  <c r="H3137"/>
  <c r="I3137"/>
  <c r="D3138"/>
  <c r="E3138"/>
  <c r="F3138"/>
  <c r="G3138"/>
  <c r="H3138"/>
  <c r="I3138"/>
  <c r="D3139"/>
  <c r="E3139"/>
  <c r="F3139"/>
  <c r="G3139"/>
  <c r="H3139"/>
  <c r="I3139"/>
  <c r="D3140"/>
  <c r="E3140"/>
  <c r="F3140"/>
  <c r="G3140"/>
  <c r="H3140"/>
  <c r="I3140"/>
  <c r="D3141"/>
  <c r="E3141"/>
  <c r="F3141"/>
  <c r="G3141"/>
  <c r="H3141"/>
  <c r="I3141"/>
  <c r="D3142"/>
  <c r="E3142"/>
  <c r="F3142"/>
  <c r="G3142"/>
  <c r="H3142"/>
  <c r="I3142"/>
  <c r="D3143"/>
  <c r="E3143"/>
  <c r="F3143"/>
  <c r="G3143"/>
  <c r="H3143"/>
  <c r="I3143"/>
  <c r="D3144"/>
  <c r="E3144"/>
  <c r="F3144"/>
  <c r="G3144"/>
  <c r="H3144"/>
  <c r="I3144"/>
  <c r="D3146"/>
  <c r="E3146"/>
  <c r="F3146"/>
  <c r="G3146"/>
  <c r="H3146"/>
  <c r="I3146"/>
  <c r="D3147"/>
  <c r="E3147"/>
  <c r="F3147"/>
  <c r="G3147"/>
  <c r="H3147"/>
  <c r="I3147"/>
  <c r="D3148"/>
  <c r="E3148"/>
  <c r="F3148"/>
  <c r="G3148"/>
  <c r="H3148"/>
  <c r="I3148"/>
  <c r="D3149"/>
  <c r="E3149"/>
  <c r="F3149"/>
  <c r="G3149"/>
  <c r="H3149"/>
  <c r="I3149"/>
  <c r="D3150"/>
  <c r="E3150"/>
  <c r="F3150"/>
  <c r="G3150"/>
  <c r="H3150"/>
  <c r="I3150"/>
  <c r="D3151"/>
  <c r="E3151"/>
  <c r="F3151"/>
  <c r="G3151"/>
  <c r="H3151"/>
  <c r="I3151"/>
  <c r="D3152"/>
  <c r="E3152"/>
  <c r="F3152"/>
  <c r="G3152"/>
  <c r="H3152"/>
  <c r="I3152"/>
  <c r="D3153"/>
  <c r="E3153"/>
  <c r="F3153"/>
  <c r="G3153"/>
  <c r="H3153"/>
  <c r="I3153"/>
  <c r="D3154"/>
  <c r="E3154"/>
  <c r="F3154"/>
  <c r="G3154"/>
  <c r="H3154"/>
  <c r="I3154"/>
  <c r="D3155"/>
  <c r="E3155"/>
  <c r="F3155"/>
  <c r="G3155"/>
  <c r="H3155"/>
  <c r="I3155"/>
  <c r="D3156"/>
  <c r="E3156"/>
  <c r="F3156"/>
  <c r="G3156"/>
  <c r="H3156"/>
  <c r="I3156"/>
  <c r="D3157"/>
  <c r="E3157"/>
  <c r="F3157"/>
  <c r="G3157"/>
  <c r="H3157"/>
  <c r="I3157"/>
  <c r="D3158"/>
  <c r="E3158"/>
  <c r="F3158"/>
  <c r="G3158"/>
  <c r="H3158"/>
  <c r="I3158"/>
  <c r="D3159"/>
  <c r="E3159"/>
  <c r="F3159"/>
  <c r="G3159"/>
  <c r="H3159"/>
  <c r="I3159"/>
  <c r="D3160"/>
  <c r="E3160"/>
  <c r="F3160"/>
  <c r="G3160"/>
  <c r="H3160"/>
  <c r="I3160"/>
  <c r="D3161"/>
  <c r="E3161"/>
  <c r="F3161"/>
  <c r="G3161"/>
  <c r="H3161"/>
  <c r="I3161"/>
  <c r="D3162"/>
  <c r="E3162"/>
  <c r="F3162"/>
  <c r="G3162"/>
  <c r="H3162"/>
  <c r="I3162"/>
  <c r="D3163"/>
  <c r="E3163"/>
  <c r="F3163"/>
  <c r="G3163"/>
  <c r="H3163"/>
  <c r="I3163"/>
  <c r="D3164"/>
  <c r="E3164"/>
  <c r="F3164"/>
  <c r="G3164"/>
  <c r="H3164"/>
  <c r="I3164"/>
  <c r="D3165"/>
  <c r="E3165"/>
  <c r="F3165"/>
  <c r="G3165"/>
  <c r="H3165"/>
  <c r="I3165"/>
  <c r="D3166"/>
  <c r="E3166"/>
  <c r="F3166"/>
  <c r="G3166"/>
  <c r="H3166"/>
  <c r="I3166"/>
  <c r="D3167"/>
  <c r="E3167"/>
  <c r="F3167"/>
  <c r="G3167"/>
  <c r="H3167"/>
  <c r="I3167"/>
  <c r="D3174"/>
  <c r="E3174"/>
  <c r="F3174"/>
  <c r="G3174"/>
  <c r="H3174"/>
  <c r="I3174"/>
  <c r="D3175"/>
  <c r="E3175"/>
  <c r="F3175"/>
  <c r="G3175"/>
  <c r="H3175"/>
  <c r="I3175"/>
  <c r="D3182"/>
  <c r="E3182"/>
  <c r="F3182"/>
  <c r="G3182"/>
  <c r="H3182"/>
  <c r="I3182"/>
  <c r="D3183"/>
  <c r="E3183"/>
  <c r="F3183"/>
  <c r="G3183"/>
  <c r="H3183"/>
  <c r="I3183"/>
  <c r="D3184"/>
  <c r="E3184"/>
  <c r="F3184"/>
  <c r="G3184"/>
  <c r="H3184"/>
  <c r="I3184"/>
  <c r="D3185"/>
  <c r="E3185"/>
  <c r="F3185"/>
  <c r="G3185"/>
  <c r="H3185"/>
  <c r="I3185"/>
  <c r="D3186"/>
  <c r="E3186"/>
  <c r="F3186"/>
  <c r="G3186"/>
  <c r="H3186"/>
  <c r="I3186"/>
  <c r="D3187"/>
  <c r="E3187"/>
  <c r="F3187"/>
  <c r="G3187"/>
  <c r="H3187"/>
  <c r="I3187"/>
  <c r="D3188"/>
  <c r="E3188"/>
  <c r="F3188"/>
  <c r="G3188"/>
  <c r="H3188"/>
  <c r="I3188"/>
  <c r="D3189"/>
  <c r="E3189"/>
  <c r="F3189"/>
  <c r="G3189"/>
  <c r="H3189"/>
  <c r="I3189"/>
  <c r="D3190"/>
  <c r="E3190"/>
  <c r="F3190"/>
  <c r="G3190"/>
  <c r="H3190"/>
  <c r="I3190"/>
  <c r="D3191"/>
  <c r="E3191"/>
  <c r="F3191"/>
  <c r="G3191"/>
  <c r="H3191"/>
  <c r="I3191"/>
  <c r="D3192"/>
  <c r="E3192"/>
  <c r="F3192"/>
  <c r="G3192"/>
  <c r="H3192"/>
  <c r="I3192"/>
  <c r="D3193"/>
  <c r="E3193"/>
  <c r="F3193"/>
  <c r="G3193"/>
  <c r="H3193"/>
  <c r="I3193"/>
  <c r="D3194"/>
  <c r="E3194"/>
  <c r="F3194"/>
  <c r="G3194"/>
  <c r="H3194"/>
  <c r="I3194"/>
  <c r="D3195"/>
  <c r="E3195"/>
  <c r="F3195"/>
  <c r="G3195"/>
  <c r="H3195"/>
  <c r="I3195"/>
  <c r="D3196"/>
  <c r="E3196"/>
  <c r="F3196"/>
  <c r="G3196"/>
  <c r="H3196"/>
  <c r="I3196"/>
  <c r="D3197"/>
  <c r="E3197"/>
  <c r="F3197"/>
  <c r="G3197"/>
  <c r="H3197"/>
  <c r="I3197"/>
  <c r="D3198"/>
  <c r="E3198"/>
  <c r="F3198"/>
  <c r="G3198"/>
  <c r="H3198"/>
  <c r="I3198"/>
  <c r="D3199"/>
  <c r="E3199"/>
  <c r="F3199"/>
  <c r="G3199"/>
  <c r="H3199"/>
  <c r="I3199"/>
  <c r="D3200"/>
  <c r="E3200"/>
  <c r="F3200"/>
  <c r="G3200"/>
  <c r="H3200"/>
  <c r="I3200"/>
  <c r="D3201"/>
  <c r="E3201"/>
  <c r="F3201"/>
  <c r="G3201"/>
  <c r="H3201"/>
  <c r="I3201"/>
  <c r="D3202"/>
  <c r="E3202"/>
  <c r="F3202"/>
  <c r="G3202"/>
  <c r="H3202"/>
  <c r="I3202"/>
  <c r="D3203"/>
  <c r="E3203"/>
  <c r="F3203"/>
  <c r="G3203"/>
  <c r="H3203"/>
  <c r="I3203"/>
  <c r="D3204"/>
  <c r="E3204"/>
  <c r="F3204"/>
  <c r="G3204"/>
  <c r="H3204"/>
  <c r="I3204"/>
  <c r="D3205"/>
  <c r="E3205"/>
  <c r="F3205"/>
  <c r="G3205"/>
  <c r="H3205"/>
  <c r="I3205"/>
  <c r="D3206"/>
  <c r="E3206"/>
  <c r="F3206"/>
  <c r="G3206"/>
  <c r="H3206"/>
  <c r="I3206"/>
  <c r="D3207"/>
  <c r="E3207"/>
  <c r="F3207"/>
  <c r="G3207"/>
  <c r="H3207"/>
  <c r="I3207"/>
  <c r="D3208"/>
  <c r="E3208"/>
  <c r="F3208"/>
  <c r="G3208"/>
  <c r="H3208"/>
  <c r="I3208"/>
  <c r="D3209"/>
  <c r="E3209"/>
  <c r="F3209"/>
  <c r="G3209"/>
  <c r="H3209"/>
  <c r="I3209"/>
  <c r="D3210"/>
  <c r="E3210"/>
  <c r="F3210"/>
  <c r="G3210"/>
  <c r="H3210"/>
  <c r="I3210"/>
  <c r="D3211"/>
  <c r="E3211"/>
  <c r="F3211"/>
  <c r="G3211"/>
  <c r="H3211"/>
  <c r="I3211"/>
  <c r="D3212"/>
  <c r="E3212"/>
  <c r="F3212"/>
  <c r="G3212"/>
  <c r="H3212"/>
  <c r="I3212"/>
  <c r="D3213"/>
  <c r="E3213"/>
  <c r="F3213"/>
  <c r="G3213"/>
  <c r="H3213"/>
  <c r="I3213"/>
  <c r="D3219"/>
  <c r="E3219"/>
  <c r="F3219"/>
  <c r="G3219"/>
  <c r="H3219"/>
  <c r="I3219"/>
  <c r="D3220"/>
  <c r="E3220"/>
  <c r="F3220"/>
  <c r="G3220"/>
  <c r="H3220"/>
  <c r="I3220"/>
  <c r="D3221"/>
  <c r="E3221"/>
  <c r="F3221"/>
  <c r="G3221"/>
  <c r="H3221"/>
  <c r="I3221"/>
  <c r="D3222"/>
  <c r="E3222"/>
  <c r="F3222"/>
  <c r="G3222"/>
  <c r="H3222"/>
  <c r="I3222"/>
  <c r="D3223"/>
  <c r="E3223"/>
  <c r="F3223"/>
  <c r="G3223"/>
  <c r="H3223"/>
  <c r="I3223"/>
  <c r="D3224"/>
  <c r="E3224"/>
  <c r="F3224"/>
  <c r="G3224"/>
  <c r="H3224"/>
  <c r="I3224"/>
  <c r="D3225"/>
  <c r="E3225"/>
  <c r="F3225"/>
  <c r="G3225"/>
  <c r="H3225"/>
  <c r="I3225"/>
  <c r="D3226"/>
  <c r="E3226"/>
  <c r="F3226"/>
  <c r="G3226"/>
  <c r="H3226"/>
  <c r="I3226"/>
  <c r="D3227"/>
  <c r="E3227"/>
  <c r="F3227"/>
  <c r="G3227"/>
  <c r="H3227"/>
  <c r="I3227"/>
  <c r="D3228"/>
  <c r="E3228"/>
  <c r="F3228"/>
  <c r="G3228"/>
  <c r="H3228"/>
  <c r="I3228"/>
  <c r="D3229"/>
  <c r="E3229"/>
  <c r="F3229"/>
  <c r="G3229"/>
  <c r="H3229"/>
  <c r="I3229"/>
  <c r="D3230"/>
  <c r="E3230"/>
  <c r="F3230"/>
  <c r="G3230"/>
  <c r="H3230"/>
  <c r="I3230"/>
  <c r="D3231"/>
  <c r="E3231"/>
  <c r="F3231"/>
  <c r="G3231"/>
  <c r="H3231"/>
  <c r="I3231"/>
  <c r="D3232"/>
  <c r="E3232"/>
  <c r="F3232"/>
  <c r="G3232"/>
  <c r="H3232"/>
  <c r="I3232"/>
  <c r="D3233"/>
  <c r="E3233"/>
  <c r="F3233"/>
  <c r="G3233"/>
  <c r="H3233"/>
  <c r="I3233"/>
  <c r="D3234"/>
  <c r="E3234"/>
  <c r="F3234"/>
  <c r="G3234"/>
  <c r="H3234"/>
  <c r="I3234"/>
  <c r="D3235"/>
  <c r="E3235"/>
  <c r="F3235"/>
  <c r="G3235"/>
  <c r="H3235"/>
  <c r="I3235"/>
  <c r="D3236"/>
  <c r="E3236"/>
  <c r="F3236"/>
  <c r="G3236"/>
  <c r="H3236"/>
  <c r="I3236"/>
  <c r="D3237"/>
  <c r="E3237"/>
  <c r="F3237"/>
  <c r="G3237"/>
  <c r="H3237"/>
  <c r="I3237"/>
  <c r="D3238"/>
  <c r="E3238"/>
  <c r="F3238"/>
  <c r="G3238"/>
  <c r="H3238"/>
  <c r="I3238"/>
  <c r="D3239"/>
  <c r="E3239"/>
  <c r="F3239"/>
  <c r="G3239"/>
  <c r="H3239"/>
  <c r="I3239"/>
  <c r="D3240"/>
  <c r="E3240"/>
  <c r="F3240"/>
  <c r="G3240"/>
  <c r="H3240"/>
  <c r="I3240"/>
  <c r="D3241"/>
  <c r="E3241"/>
  <c r="F3241"/>
  <c r="G3241"/>
  <c r="H3241"/>
  <c r="I3241"/>
  <c r="D3242"/>
  <c r="E3242"/>
  <c r="F3242"/>
  <c r="G3242"/>
  <c r="H3242"/>
  <c r="I3242"/>
  <c r="D3243"/>
  <c r="E3243"/>
  <c r="F3243"/>
  <c r="G3243"/>
  <c r="H3243"/>
  <c r="I3243"/>
  <c r="D3244"/>
  <c r="E3244"/>
  <c r="F3244"/>
  <c r="G3244"/>
  <c r="H3244"/>
  <c r="I3244"/>
  <c r="D3245"/>
  <c r="E3245"/>
  <c r="F3245"/>
  <c r="G3245"/>
  <c r="H3245"/>
  <c r="I3245"/>
  <c r="D3246"/>
  <c r="E3246"/>
  <c r="F3246"/>
  <c r="G3246"/>
  <c r="H3246"/>
  <c r="I3246"/>
  <c r="D3247"/>
  <c r="E3247"/>
  <c r="F3247"/>
  <c r="G3247"/>
  <c r="H3247"/>
  <c r="I3247"/>
  <c r="D3250"/>
  <c r="E3250"/>
  <c r="F3250"/>
  <c r="G3250"/>
  <c r="H3250"/>
  <c r="I3250"/>
  <c r="D3251"/>
  <c r="E3251"/>
  <c r="F3251"/>
  <c r="G3251"/>
  <c r="H3251"/>
  <c r="I3251"/>
  <c r="D3252"/>
  <c r="E3252"/>
  <c r="F3252"/>
  <c r="G3252"/>
  <c r="H3252"/>
  <c r="I3252"/>
  <c r="D3253"/>
  <c r="E3253"/>
  <c r="F3253"/>
  <c r="G3253"/>
  <c r="H3253"/>
  <c r="I3253"/>
  <c r="D3254"/>
  <c r="E3254"/>
  <c r="F3254"/>
  <c r="G3254"/>
  <c r="H3254"/>
  <c r="I3254"/>
  <c r="D3255"/>
  <c r="E3255"/>
  <c r="F3255"/>
  <c r="G3255"/>
  <c r="H3255"/>
  <c r="I3255"/>
  <c r="D3256"/>
  <c r="E3256"/>
  <c r="F3256"/>
  <c r="G3256"/>
  <c r="H3256"/>
  <c r="I3256"/>
  <c r="D3257"/>
  <c r="E3257"/>
  <c r="F3257"/>
  <c r="G3257"/>
  <c r="H3257"/>
  <c r="I3257"/>
  <c r="D3258"/>
  <c r="E3258"/>
  <c r="F3258"/>
  <c r="G3258"/>
  <c r="H3258"/>
  <c r="I3258"/>
  <c r="D3259"/>
  <c r="E3259"/>
  <c r="F3259"/>
  <c r="G3259"/>
  <c r="H3259"/>
  <c r="I3259"/>
  <c r="D3260"/>
  <c r="E3260"/>
  <c r="F3260"/>
  <c r="G3260"/>
  <c r="H3260"/>
  <c r="I3260"/>
  <c r="D3261"/>
  <c r="E3261"/>
  <c r="F3261"/>
  <c r="G3261"/>
  <c r="H3261"/>
  <c r="I3261"/>
  <c r="D3262"/>
  <c r="E3262"/>
  <c r="F3262"/>
  <c r="G3262"/>
  <c r="H3262"/>
  <c r="I3262"/>
  <c r="D3263"/>
  <c r="E3263"/>
  <c r="F3263"/>
  <c r="G3263"/>
  <c r="H3263"/>
  <c r="I3263"/>
  <c r="D3264"/>
  <c r="E3264"/>
  <c r="F3264"/>
  <c r="G3264"/>
  <c r="H3264"/>
  <c r="I3264"/>
  <c r="D3265"/>
  <c r="E3265"/>
  <c r="F3265"/>
  <c r="G3265"/>
  <c r="H3265"/>
  <c r="I3265"/>
  <c r="D3267"/>
  <c r="E3267"/>
  <c r="F3267"/>
  <c r="G3267"/>
  <c r="H3267"/>
  <c r="I3267"/>
  <c r="D3268"/>
  <c r="E3268"/>
  <c r="F3268"/>
  <c r="G3268"/>
  <c r="H3268"/>
  <c r="I3268"/>
  <c r="D3269"/>
  <c r="E3269"/>
  <c r="F3269"/>
  <c r="G3269"/>
  <c r="H3269"/>
  <c r="I3269"/>
  <c r="D3270"/>
  <c r="E3270"/>
  <c r="F3270"/>
  <c r="G3270"/>
  <c r="H3270"/>
  <c r="I3270"/>
  <c r="D3271"/>
  <c r="E3271"/>
  <c r="F3271"/>
  <c r="G3271"/>
  <c r="H3271"/>
  <c r="I3271"/>
  <c r="D3272"/>
  <c r="E3272"/>
  <c r="F3272"/>
  <c r="G3272"/>
  <c r="H3272"/>
  <c r="I3272"/>
  <c r="D3273"/>
  <c r="E3273"/>
  <c r="F3273"/>
  <c r="G3273"/>
  <c r="H3273"/>
  <c r="I3273"/>
  <c r="D3274"/>
  <c r="E3274"/>
  <c r="F3274"/>
  <c r="G3274"/>
  <c r="H3274"/>
  <c r="I3274"/>
  <c r="D3275"/>
  <c r="E3275"/>
  <c r="F3275"/>
  <c r="G3275"/>
  <c r="H3275"/>
  <c r="I3275"/>
  <c r="D3276"/>
  <c r="E3276"/>
  <c r="F3276"/>
  <c r="G3276"/>
  <c r="H3276"/>
  <c r="I3276"/>
  <c r="D3277"/>
  <c r="E3277"/>
  <c r="F3277"/>
  <c r="G3277"/>
  <c r="H3277"/>
  <c r="I3277"/>
  <c r="D3278"/>
  <c r="E3278"/>
  <c r="F3278"/>
  <c r="G3278"/>
  <c r="H3278"/>
  <c r="I3278"/>
  <c r="D3279"/>
  <c r="E3279"/>
  <c r="F3279"/>
  <c r="G3279"/>
  <c r="H3279"/>
  <c r="I3279"/>
  <c r="D3282"/>
  <c r="E3282"/>
  <c r="F3282"/>
  <c r="G3282"/>
  <c r="H3282"/>
  <c r="I3282"/>
  <c r="D3283"/>
  <c r="E3283"/>
  <c r="F3283"/>
  <c r="G3283"/>
  <c r="H3283"/>
  <c r="I3283"/>
  <c r="D3284"/>
  <c r="E3284"/>
  <c r="F3284"/>
  <c r="G3284"/>
  <c r="H3284"/>
  <c r="I3284"/>
  <c r="D3285"/>
  <c r="E3285"/>
  <c r="F3285"/>
  <c r="G3285"/>
  <c r="H3285"/>
  <c r="I3285"/>
  <c r="D3289"/>
  <c r="E3289"/>
  <c r="F3289"/>
  <c r="G3289"/>
  <c r="H3289"/>
  <c r="I3289"/>
  <c r="D3290"/>
  <c r="E3290"/>
  <c r="F3290"/>
  <c r="G3290"/>
  <c r="H3290"/>
  <c r="I3290"/>
  <c r="D3291"/>
  <c r="E3291"/>
  <c r="F3291"/>
  <c r="G3291"/>
  <c r="H3291"/>
  <c r="I3291"/>
  <c r="D3292"/>
  <c r="E3292"/>
  <c r="F3292"/>
  <c r="G3292"/>
  <c r="H3292"/>
  <c r="I3292"/>
  <c r="D3293"/>
  <c r="E3293"/>
  <c r="F3293"/>
  <c r="G3293"/>
  <c r="H3293"/>
  <c r="I3293"/>
  <c r="D3294"/>
  <c r="E3294"/>
  <c r="F3294"/>
  <c r="G3294"/>
  <c r="H3294"/>
  <c r="I3294"/>
  <c r="D3295"/>
  <c r="E3295"/>
  <c r="F3295"/>
  <c r="G3295"/>
  <c r="H3295"/>
  <c r="I3295"/>
  <c r="D3299"/>
  <c r="E3299"/>
  <c r="F3299"/>
  <c r="G3299"/>
  <c r="H3299"/>
  <c r="I3299"/>
  <c r="D3300"/>
  <c r="E3300"/>
  <c r="F3300"/>
  <c r="G3300"/>
  <c r="H3300"/>
  <c r="I3300"/>
  <c r="D3303"/>
  <c r="E3303"/>
  <c r="F3303"/>
  <c r="G3303"/>
  <c r="H3303"/>
  <c r="I3303"/>
  <c r="D3304"/>
  <c r="E3304"/>
  <c r="F3304"/>
  <c r="G3304"/>
  <c r="H3304"/>
  <c r="I3304"/>
  <c r="D3305"/>
  <c r="E3305"/>
  <c r="F3305"/>
  <c r="G3305"/>
  <c r="H3305"/>
  <c r="I3305"/>
  <c r="D3306"/>
  <c r="E3306"/>
  <c r="F3306"/>
  <c r="G3306"/>
  <c r="H3306"/>
  <c r="I3306"/>
  <c r="D3308"/>
  <c r="E3308"/>
  <c r="F3308"/>
  <c r="G3308"/>
  <c r="H3308"/>
  <c r="I3308"/>
  <c r="D3309"/>
  <c r="E3309"/>
  <c r="F3309"/>
  <c r="G3309"/>
  <c r="H3309"/>
  <c r="I3309"/>
  <c r="D3310"/>
  <c r="E3310"/>
  <c r="F3310"/>
  <c r="G3310"/>
  <c r="H3310"/>
  <c r="I3310"/>
  <c r="D3311"/>
  <c r="E3311"/>
  <c r="F3311"/>
  <c r="G3311"/>
  <c r="H3311"/>
  <c r="I3311"/>
  <c r="D3312"/>
  <c r="E3312"/>
  <c r="F3312"/>
  <c r="G3312"/>
  <c r="H3312"/>
  <c r="I3312"/>
  <c r="D3313"/>
  <c r="E3313"/>
  <c r="F3313"/>
  <c r="G3313"/>
  <c r="H3313"/>
  <c r="I3313"/>
  <c r="D3314"/>
  <c r="E3314"/>
  <c r="F3314"/>
  <c r="G3314"/>
  <c r="H3314"/>
  <c r="I3314"/>
  <c r="D3321"/>
  <c r="E3321"/>
  <c r="F3321"/>
  <c r="G3321"/>
  <c r="H3321"/>
  <c r="I3321"/>
  <c r="D3322"/>
  <c r="E3322"/>
  <c r="F3322"/>
  <c r="G3322"/>
  <c r="H3322"/>
  <c r="I3322"/>
  <c r="D3323"/>
  <c r="E3323"/>
  <c r="F3323"/>
  <c r="G3323"/>
  <c r="H3323"/>
  <c r="I3323"/>
  <c r="D3324"/>
  <c r="E3324"/>
  <c r="F3324"/>
  <c r="G3324"/>
  <c r="H3324"/>
  <c r="I3324"/>
  <c r="D3325"/>
  <c r="E3325"/>
  <c r="F3325"/>
  <c r="G3325"/>
  <c r="H3325"/>
  <c r="I3325"/>
  <c r="D3326"/>
  <c r="E3326"/>
  <c r="F3326"/>
  <c r="G3326"/>
  <c r="H3326"/>
  <c r="I3326"/>
  <c r="D3327"/>
  <c r="E3327"/>
  <c r="F3327"/>
  <c r="G3327"/>
  <c r="H3327"/>
  <c r="I3327"/>
  <c r="D3328"/>
  <c r="E3328"/>
  <c r="F3328"/>
  <c r="G3328"/>
  <c r="H3328"/>
  <c r="I3328"/>
  <c r="D3329"/>
  <c r="E3329"/>
  <c r="F3329"/>
  <c r="G3329"/>
  <c r="H3329"/>
  <c r="I3329"/>
  <c r="D3330"/>
  <c r="E3330"/>
  <c r="F3330"/>
  <c r="G3330"/>
  <c r="H3330"/>
  <c r="I3330"/>
  <c r="D3331"/>
  <c r="E3331"/>
  <c r="F3331"/>
  <c r="G3331"/>
  <c r="H3331"/>
  <c r="I3331"/>
  <c r="D3332"/>
  <c r="E3332"/>
  <c r="F3332"/>
  <c r="G3332"/>
  <c r="H3332"/>
  <c r="I3332"/>
  <c r="D3333"/>
  <c r="E3333"/>
  <c r="F3333"/>
  <c r="G3333"/>
  <c r="H3333"/>
  <c r="I3333"/>
  <c r="D3334"/>
  <c r="E3334"/>
  <c r="F3334"/>
  <c r="G3334"/>
  <c r="H3334"/>
  <c r="I3334"/>
  <c r="D3335"/>
  <c r="E3335"/>
  <c r="F3335"/>
  <c r="G3335"/>
  <c r="H3335"/>
  <c r="I3335"/>
  <c r="D3336"/>
  <c r="E3336"/>
  <c r="F3336"/>
  <c r="G3336"/>
  <c r="H3336"/>
  <c r="I3336"/>
  <c r="D3337"/>
  <c r="E3337"/>
  <c r="F3337"/>
  <c r="G3337"/>
  <c r="H3337"/>
  <c r="I3337"/>
  <c r="D3338"/>
  <c r="E3338"/>
  <c r="F3338"/>
  <c r="G3338"/>
  <c r="H3338"/>
  <c r="I3338"/>
  <c r="D3339"/>
  <c r="E3339"/>
  <c r="F3339"/>
  <c r="G3339"/>
  <c r="H3339"/>
  <c r="I3339"/>
  <c r="D3340"/>
  <c r="E3340"/>
  <c r="F3340"/>
  <c r="G3340"/>
  <c r="H3340"/>
  <c r="I3340"/>
  <c r="D3341"/>
  <c r="E3341"/>
  <c r="F3341"/>
  <c r="G3341"/>
  <c r="H3341"/>
  <c r="I3341"/>
  <c r="D3342"/>
  <c r="E3342"/>
  <c r="F3342"/>
  <c r="G3342"/>
  <c r="H3342"/>
  <c r="I3342"/>
  <c r="D3343"/>
  <c r="E3343"/>
  <c r="F3343"/>
  <c r="G3343"/>
  <c r="H3343"/>
  <c r="I3343"/>
  <c r="D3344"/>
  <c r="E3344"/>
  <c r="F3344"/>
  <c r="G3344"/>
  <c r="H3344"/>
  <c r="I3344"/>
  <c r="D3345"/>
  <c r="E3345"/>
  <c r="F3345"/>
  <c r="G3345"/>
  <c r="H3345"/>
  <c r="I3345"/>
  <c r="D3346"/>
  <c r="E3346"/>
  <c r="F3346"/>
  <c r="G3346"/>
  <c r="H3346"/>
  <c r="I3346"/>
  <c r="D3347"/>
  <c r="E3347"/>
  <c r="F3347"/>
  <c r="G3347"/>
  <c r="H3347"/>
  <c r="I3347"/>
  <c r="D3348"/>
  <c r="E3348"/>
  <c r="F3348"/>
  <c r="G3348"/>
  <c r="H3348"/>
  <c r="I3348"/>
  <c r="D3349"/>
  <c r="E3349"/>
  <c r="F3349"/>
  <c r="G3349"/>
  <c r="H3349"/>
  <c r="I3349"/>
  <c r="D3350"/>
  <c r="E3350"/>
  <c r="F3350"/>
  <c r="G3350"/>
  <c r="H3350"/>
  <c r="I3350"/>
  <c r="D3351"/>
  <c r="E3351"/>
  <c r="F3351"/>
  <c r="G3351"/>
  <c r="H3351"/>
  <c r="I3351"/>
  <c r="D3352"/>
  <c r="E3352"/>
  <c r="F3352"/>
  <c r="G3352"/>
  <c r="H3352"/>
  <c r="I3352"/>
  <c r="D3353"/>
  <c r="E3353"/>
  <c r="F3353"/>
  <c r="G3353"/>
  <c r="H3353"/>
  <c r="I3353"/>
  <c r="D3354"/>
  <c r="E3354"/>
  <c r="F3354"/>
  <c r="G3354"/>
  <c r="H3354"/>
  <c r="I3354"/>
  <c r="D3355"/>
  <c r="E3355"/>
  <c r="F3355"/>
  <c r="G3355"/>
  <c r="H3355"/>
  <c r="I3355"/>
  <c r="D3356"/>
  <c r="E3356"/>
  <c r="F3356"/>
  <c r="G3356"/>
  <c r="H3356"/>
  <c r="I3356"/>
  <c r="D3357"/>
  <c r="E3357"/>
  <c r="F3357"/>
  <c r="G3357"/>
  <c r="H3357"/>
  <c r="I3357"/>
  <c r="D3358"/>
  <c r="E3358"/>
  <c r="F3358"/>
  <c r="G3358"/>
  <c r="H3358"/>
  <c r="I3358"/>
  <c r="D3359"/>
  <c r="E3359"/>
  <c r="F3359"/>
  <c r="G3359"/>
  <c r="H3359"/>
  <c r="I3359"/>
  <c r="D3360"/>
  <c r="E3360"/>
  <c r="F3360"/>
  <c r="G3360"/>
  <c r="H3360"/>
  <c r="I3360"/>
  <c r="D3361"/>
  <c r="E3361"/>
  <c r="F3361"/>
  <c r="G3361"/>
  <c r="H3361"/>
  <c r="I3361"/>
  <c r="D3362"/>
  <c r="E3362"/>
  <c r="F3362"/>
  <c r="G3362"/>
  <c r="H3362"/>
  <c r="I3362"/>
  <c r="D3363"/>
  <c r="E3363"/>
  <c r="F3363"/>
  <c r="G3363"/>
  <c r="H3363"/>
  <c r="I3363"/>
  <c r="D3364"/>
  <c r="E3364"/>
  <c r="F3364"/>
  <c r="G3364"/>
  <c r="H3364"/>
  <c r="I3364"/>
  <c r="D3371"/>
  <c r="E3371"/>
  <c r="F3371"/>
  <c r="G3371"/>
  <c r="H3371"/>
  <c r="I3371"/>
  <c r="D3372"/>
  <c r="E3372"/>
  <c r="F3372"/>
  <c r="G3372"/>
  <c r="H3372"/>
  <c r="I3372"/>
  <c r="D3373"/>
  <c r="E3373"/>
  <c r="F3373"/>
  <c r="G3373"/>
  <c r="H3373"/>
  <c r="I3373"/>
  <c r="D3374"/>
  <c r="E3374"/>
  <c r="F3374"/>
  <c r="G3374"/>
  <c r="H3374"/>
  <c r="I3374"/>
  <c r="D3375"/>
  <c r="E3375"/>
  <c r="F3375"/>
  <c r="G3375"/>
  <c r="H3375"/>
  <c r="I3375"/>
  <c r="D3376"/>
  <c r="E3376"/>
  <c r="F3376"/>
  <c r="G3376"/>
  <c r="H3376"/>
  <c r="I3376"/>
  <c r="D3377"/>
  <c r="E3377"/>
  <c r="F3377"/>
  <c r="G3377"/>
  <c r="H3377"/>
  <c r="I3377"/>
  <c r="D3378"/>
  <c r="E3378"/>
  <c r="F3378"/>
  <c r="G3378"/>
  <c r="H3378"/>
  <c r="I3378"/>
  <c r="D3379"/>
  <c r="E3379"/>
  <c r="F3379"/>
  <c r="G3379"/>
  <c r="H3379"/>
  <c r="I3379"/>
  <c r="D3380"/>
  <c r="E3380"/>
  <c r="F3380"/>
  <c r="G3380"/>
  <c r="H3380"/>
  <c r="I3380"/>
  <c r="D3385"/>
  <c r="E3385"/>
  <c r="F3385"/>
  <c r="G3385"/>
  <c r="H3385"/>
  <c r="I3385"/>
  <c r="D3386"/>
  <c r="E3386"/>
  <c r="F3386"/>
  <c r="G3386"/>
  <c r="H3386"/>
  <c r="I3386"/>
  <c r="D3387"/>
  <c r="E3387"/>
  <c r="F3387"/>
  <c r="G3387"/>
  <c r="H3387"/>
  <c r="I3387"/>
  <c r="D3389"/>
  <c r="E3389"/>
  <c r="F3389"/>
  <c r="G3389"/>
  <c r="H3389"/>
  <c r="I3389"/>
  <c r="D3390"/>
  <c r="E3390"/>
  <c r="F3390"/>
  <c r="G3390"/>
  <c r="H3390"/>
  <c r="I3390"/>
  <c r="D3391"/>
  <c r="E3391"/>
  <c r="F3391"/>
  <c r="G3391"/>
  <c r="H3391"/>
  <c r="I3391"/>
  <c r="D3392"/>
  <c r="E3392"/>
  <c r="F3392"/>
  <c r="G3392"/>
  <c r="H3392"/>
  <c r="I3392"/>
  <c r="D3393"/>
  <c r="E3393"/>
  <c r="F3393"/>
  <c r="G3393"/>
  <c r="H3393"/>
  <c r="I3393"/>
  <c r="D3394"/>
  <c r="E3394"/>
  <c r="F3394"/>
  <c r="G3394"/>
  <c r="H3394"/>
  <c r="I3394"/>
  <c r="D3395"/>
  <c r="E3395"/>
  <c r="F3395"/>
  <c r="G3395"/>
  <c r="H3395"/>
  <c r="I3395"/>
  <c r="D3396"/>
  <c r="E3396"/>
  <c r="F3396"/>
  <c r="G3396"/>
  <c r="H3396"/>
  <c r="I3396"/>
  <c r="D3397"/>
  <c r="E3397"/>
  <c r="F3397"/>
  <c r="G3397"/>
  <c r="H3397"/>
  <c r="I3397"/>
  <c r="D3398"/>
  <c r="E3398"/>
  <c r="F3398"/>
  <c r="G3398"/>
  <c r="H3398"/>
  <c r="I3398"/>
  <c r="D3399"/>
  <c r="E3399"/>
  <c r="F3399"/>
  <c r="G3399"/>
  <c r="H3399"/>
  <c r="I3399"/>
  <c r="D3400"/>
  <c r="E3400"/>
  <c r="F3400"/>
  <c r="G3400"/>
  <c r="H3400"/>
  <c r="I3400"/>
  <c r="D3401"/>
  <c r="E3401"/>
  <c r="F3401"/>
  <c r="G3401"/>
  <c r="H3401"/>
  <c r="I3401"/>
  <c r="D3402"/>
  <c r="E3402"/>
  <c r="F3402"/>
  <c r="G3402"/>
  <c r="H3402"/>
  <c r="I3402"/>
  <c r="D3403"/>
  <c r="E3403"/>
  <c r="F3403"/>
  <c r="G3403"/>
  <c r="H3403"/>
  <c r="I3403"/>
  <c r="D3404"/>
  <c r="E3404"/>
  <c r="F3404"/>
  <c r="G3404"/>
  <c r="H3404"/>
  <c r="I3404"/>
  <c r="D3405"/>
  <c r="E3405"/>
  <c r="F3405"/>
  <c r="G3405"/>
  <c r="H3405"/>
  <c r="I3405"/>
  <c r="D3406"/>
  <c r="E3406"/>
  <c r="F3406"/>
  <c r="G3406"/>
  <c r="H3406"/>
  <c r="I3406"/>
  <c r="D3407"/>
  <c r="E3407"/>
  <c r="F3407"/>
  <c r="G3407"/>
  <c r="H3407"/>
  <c r="I3407"/>
  <c r="D3408"/>
  <c r="E3408"/>
  <c r="F3408"/>
  <c r="G3408"/>
  <c r="H3408"/>
  <c r="I3408"/>
  <c r="D3409"/>
  <c r="E3409"/>
  <c r="F3409"/>
  <c r="G3409"/>
  <c r="H3409"/>
  <c r="I3409"/>
  <c r="D3410"/>
  <c r="E3410"/>
  <c r="F3410"/>
  <c r="G3410"/>
  <c r="H3410"/>
  <c r="I3410"/>
  <c r="D3411"/>
  <c r="E3411"/>
  <c r="F3411"/>
  <c r="G3411"/>
  <c r="H3411"/>
  <c r="I3411"/>
  <c r="D3412"/>
  <c r="E3412"/>
  <c r="F3412"/>
  <c r="G3412"/>
  <c r="H3412"/>
  <c r="I3412"/>
  <c r="D3413"/>
  <c r="E3413"/>
  <c r="F3413"/>
  <c r="G3413"/>
  <c r="H3413"/>
  <c r="I3413"/>
  <c r="D3414"/>
  <c r="E3414"/>
  <c r="F3414"/>
  <c r="G3414"/>
  <c r="H3414"/>
  <c r="I3414"/>
  <c r="D3415"/>
  <c r="E3415"/>
  <c r="F3415"/>
  <c r="G3415"/>
  <c r="H3415"/>
  <c r="I3415"/>
  <c r="D3416"/>
  <c r="E3416"/>
  <c r="F3416"/>
  <c r="G3416"/>
  <c r="H3416"/>
  <c r="I3416"/>
  <c r="D3417"/>
  <c r="E3417"/>
  <c r="F3417"/>
  <c r="G3417"/>
  <c r="H3417"/>
  <c r="I3417"/>
  <c r="D3418"/>
  <c r="E3418"/>
  <c r="F3418"/>
  <c r="G3418"/>
  <c r="H3418"/>
  <c r="I3418"/>
  <c r="D3419"/>
  <c r="E3419"/>
  <c r="F3419"/>
  <c r="G3419"/>
  <c r="H3419"/>
  <c r="I3419"/>
  <c r="D3420"/>
  <c r="E3420"/>
  <c r="F3420"/>
  <c r="G3420"/>
  <c r="H3420"/>
  <c r="I3420"/>
  <c r="D3421"/>
  <c r="E3421"/>
  <c r="F3421"/>
  <c r="G3421"/>
  <c r="H3421"/>
  <c r="I3421"/>
  <c r="D3422"/>
  <c r="E3422"/>
  <c r="F3422"/>
  <c r="G3422"/>
  <c r="H3422"/>
  <c r="I3422"/>
  <c r="D3423"/>
  <c r="E3423"/>
  <c r="F3423"/>
  <c r="G3423"/>
  <c r="H3423"/>
  <c r="I3423"/>
  <c r="D3424"/>
  <c r="E3424"/>
  <c r="F3424"/>
  <c r="G3424"/>
  <c r="H3424"/>
  <c r="I3424"/>
  <c r="D3425"/>
  <c r="E3425"/>
  <c r="F3425"/>
  <c r="G3425"/>
  <c r="H3425"/>
  <c r="I3425"/>
  <c r="D3426"/>
  <c r="E3426"/>
  <c r="F3426"/>
  <c r="G3426"/>
  <c r="H3426"/>
  <c r="I3426"/>
  <c r="D3427"/>
  <c r="E3427"/>
  <c r="F3427"/>
  <c r="G3427"/>
  <c r="H3427"/>
  <c r="I3427"/>
  <c r="D3428"/>
  <c r="E3428"/>
  <c r="F3428"/>
  <c r="G3428"/>
  <c r="H3428"/>
  <c r="I3428"/>
  <c r="D3429"/>
  <c r="E3429"/>
  <c r="F3429"/>
  <c r="G3429"/>
  <c r="H3429"/>
  <c r="I3429"/>
  <c r="D3430"/>
  <c r="E3430"/>
  <c r="F3430"/>
  <c r="G3430"/>
  <c r="H3430"/>
  <c r="I3430"/>
  <c r="D3431"/>
  <c r="E3431"/>
  <c r="F3431"/>
  <c r="G3431"/>
  <c r="H3431"/>
  <c r="I3431"/>
  <c r="D3432"/>
  <c r="E3432"/>
  <c r="F3432"/>
  <c r="G3432"/>
  <c r="H3432"/>
  <c r="I3432"/>
  <c r="D3433"/>
  <c r="E3433"/>
  <c r="F3433"/>
  <c r="G3433"/>
  <c r="H3433"/>
  <c r="I3433"/>
  <c r="D3434"/>
  <c r="E3434"/>
  <c r="F3434"/>
  <c r="G3434"/>
  <c r="H3434"/>
  <c r="I3434"/>
  <c r="D3435"/>
  <c r="E3435"/>
  <c r="F3435"/>
  <c r="G3435"/>
  <c r="H3435"/>
  <c r="I3435"/>
  <c r="D3436"/>
  <c r="E3436"/>
  <c r="F3436"/>
  <c r="G3436"/>
  <c r="H3436"/>
  <c r="I3436"/>
  <c r="D3437"/>
  <c r="E3437"/>
  <c r="F3437"/>
  <c r="G3437"/>
  <c r="H3437"/>
  <c r="I3437"/>
  <c r="D3447"/>
  <c r="E3447"/>
  <c r="F3447"/>
  <c r="G3447"/>
  <c r="H3447"/>
  <c r="I3447"/>
  <c r="D3448"/>
  <c r="E3448"/>
  <c r="F3448"/>
  <c r="G3448"/>
  <c r="H3448"/>
  <c r="I3448"/>
  <c r="D3449"/>
  <c r="E3449"/>
  <c r="F3449"/>
  <c r="G3449"/>
  <c r="H3449"/>
  <c r="I3449"/>
  <c r="D3450"/>
  <c r="E3450"/>
  <c r="F3450"/>
  <c r="G3450"/>
  <c r="H3450"/>
  <c r="I3450"/>
  <c r="D3451"/>
  <c r="E3451"/>
  <c r="F3451"/>
  <c r="G3451"/>
  <c r="H3451"/>
  <c r="I3451"/>
  <c r="D3452"/>
  <c r="E3452"/>
  <c r="F3452"/>
  <c r="G3452"/>
  <c r="H3452"/>
  <c r="I3452"/>
  <c r="D3453"/>
  <c r="E3453"/>
  <c r="F3453"/>
  <c r="G3453"/>
  <c r="H3453"/>
  <c r="I3453"/>
  <c r="D3454"/>
  <c r="E3454"/>
  <c r="F3454"/>
  <c r="G3454"/>
  <c r="H3454"/>
  <c r="I3454"/>
  <c r="D3455"/>
  <c r="E3455"/>
  <c r="F3455"/>
  <c r="G3455"/>
  <c r="H3455"/>
  <c r="I3455"/>
  <c r="D3460"/>
  <c r="E3460"/>
  <c r="F3460"/>
  <c r="G3460"/>
  <c r="H3460"/>
  <c r="I3460"/>
  <c r="D3461"/>
  <c r="E3461"/>
  <c r="F3461"/>
  <c r="G3461"/>
  <c r="H3461"/>
  <c r="I3461"/>
  <c r="D3462"/>
  <c r="E3462"/>
  <c r="F3462"/>
  <c r="G3462"/>
  <c r="H3462"/>
  <c r="I3462"/>
  <c r="D3463"/>
  <c r="E3463"/>
  <c r="F3463"/>
  <c r="G3463"/>
  <c r="H3463"/>
  <c r="I3463"/>
  <c r="D3464"/>
  <c r="E3464"/>
  <c r="F3464"/>
  <c r="G3464"/>
  <c r="H3464"/>
  <c r="I3464"/>
  <c r="D3465"/>
  <c r="E3465"/>
  <c r="F3465"/>
  <c r="G3465"/>
  <c r="H3465"/>
  <c r="I3465"/>
  <c r="D3466"/>
  <c r="E3466"/>
  <c r="F3466"/>
  <c r="G3466"/>
  <c r="H3466"/>
  <c r="I3466"/>
  <c r="D3467"/>
  <c r="E3467"/>
  <c r="F3467"/>
  <c r="G3467"/>
  <c r="H3467"/>
  <c r="I3467"/>
  <c r="D3468"/>
  <c r="E3468"/>
  <c r="F3468"/>
  <c r="G3468"/>
  <c r="H3468"/>
  <c r="I3468"/>
  <c r="D3469"/>
  <c r="E3469"/>
  <c r="F3469"/>
  <c r="G3469"/>
  <c r="H3469"/>
  <c r="I3469"/>
  <c r="D3470"/>
  <c r="E3470"/>
  <c r="F3470"/>
  <c r="G3470"/>
  <c r="H3470"/>
  <c r="I3470"/>
  <c r="D3471"/>
  <c r="E3471"/>
  <c r="F3471"/>
  <c r="G3471"/>
  <c r="H3471"/>
  <c r="I3471"/>
  <c r="D3472"/>
  <c r="E3472"/>
  <c r="F3472"/>
  <c r="G3472"/>
  <c r="H3472"/>
  <c r="I3472"/>
  <c r="D3473"/>
  <c r="E3473"/>
  <c r="F3473"/>
  <c r="G3473"/>
  <c r="H3473"/>
  <c r="I3473"/>
  <c r="D3474"/>
  <c r="E3474"/>
  <c r="F3474"/>
  <c r="G3474"/>
  <c r="H3474"/>
  <c r="I3474"/>
  <c r="D3475"/>
  <c r="E3475"/>
  <c r="F3475"/>
  <c r="G3475"/>
  <c r="H3475"/>
  <c r="I3475"/>
  <c r="D3476"/>
  <c r="E3476"/>
  <c r="F3476"/>
  <c r="G3476"/>
  <c r="H3476"/>
  <c r="I3476"/>
  <c r="D3477"/>
  <c r="E3477"/>
  <c r="F3477"/>
  <c r="G3477"/>
  <c r="H3477"/>
  <c r="I3477"/>
  <c r="D3478"/>
  <c r="E3478"/>
  <c r="F3478"/>
  <c r="G3478"/>
  <c r="H3478"/>
  <c r="I3478"/>
  <c r="D3479"/>
  <c r="E3479"/>
  <c r="F3479"/>
  <c r="G3479"/>
  <c r="H3479"/>
  <c r="I3479"/>
  <c r="D3480"/>
  <c r="E3480"/>
  <c r="F3480"/>
  <c r="G3480"/>
  <c r="H3480"/>
  <c r="I3480"/>
  <c r="D3481"/>
  <c r="E3481"/>
  <c r="F3481"/>
  <c r="G3481"/>
  <c r="H3481"/>
  <c r="I3481"/>
  <c r="D3482"/>
  <c r="E3482"/>
  <c r="F3482"/>
  <c r="G3482"/>
  <c r="H3482"/>
  <c r="I3482"/>
  <c r="D3487"/>
  <c r="E3487"/>
  <c r="F3487"/>
  <c r="G3487"/>
  <c r="H3487"/>
  <c r="I3487"/>
  <c r="D3488"/>
  <c r="E3488"/>
  <c r="F3488"/>
  <c r="G3488"/>
  <c r="H3488"/>
  <c r="I3488"/>
  <c r="D3489"/>
  <c r="E3489"/>
  <c r="F3489"/>
  <c r="G3489"/>
  <c r="H3489"/>
  <c r="I3489"/>
  <c r="D3490"/>
  <c r="E3490"/>
  <c r="F3490"/>
  <c r="G3490"/>
  <c r="H3490"/>
  <c r="I3490"/>
  <c r="D3491"/>
  <c r="E3491"/>
  <c r="F3491"/>
  <c r="G3491"/>
  <c r="H3491"/>
  <c r="I3491"/>
  <c r="D3492"/>
  <c r="E3492"/>
  <c r="F3492"/>
  <c r="G3492"/>
  <c r="H3492"/>
  <c r="I3492"/>
  <c r="D3493"/>
  <c r="E3493"/>
  <c r="F3493"/>
  <c r="G3493"/>
  <c r="H3493"/>
  <c r="I3493"/>
  <c r="D3494"/>
  <c r="E3494"/>
  <c r="F3494"/>
  <c r="G3494"/>
  <c r="H3494"/>
  <c r="I3494"/>
  <c r="D3495"/>
  <c r="E3495"/>
  <c r="F3495"/>
  <c r="G3495"/>
  <c r="H3495"/>
  <c r="I3495"/>
  <c r="D3496"/>
  <c r="E3496"/>
  <c r="F3496"/>
  <c r="G3496"/>
  <c r="H3496"/>
  <c r="I3496"/>
  <c r="D3497"/>
  <c r="E3497"/>
  <c r="F3497"/>
  <c r="G3497"/>
  <c r="H3497"/>
  <c r="I3497"/>
  <c r="D3498"/>
  <c r="E3498"/>
  <c r="F3498"/>
  <c r="G3498"/>
  <c r="H3498"/>
  <c r="I3498"/>
  <c r="D3499"/>
  <c r="E3499"/>
  <c r="F3499"/>
  <c r="G3499"/>
  <c r="H3499"/>
  <c r="I3499"/>
  <c r="D3500"/>
  <c r="E3500"/>
  <c r="F3500"/>
  <c r="G3500"/>
  <c r="H3500"/>
  <c r="I3500"/>
  <c r="D3501"/>
  <c r="E3501"/>
  <c r="F3501"/>
  <c r="G3501"/>
  <c r="H3501"/>
  <c r="I3501"/>
  <c r="D3502"/>
  <c r="E3502"/>
  <c r="F3502"/>
  <c r="G3502"/>
  <c r="H3502"/>
  <c r="I3502"/>
  <c r="D3503"/>
  <c r="E3503"/>
  <c r="F3503"/>
  <c r="G3503"/>
  <c r="H3503"/>
  <c r="I3503"/>
  <c r="D3504"/>
  <c r="E3504"/>
  <c r="F3504"/>
  <c r="G3504"/>
  <c r="H3504"/>
  <c r="I3504"/>
  <c r="D3505"/>
  <c r="E3505"/>
  <c r="F3505"/>
  <c r="G3505"/>
  <c r="H3505"/>
  <c r="I3505"/>
  <c r="D3506"/>
  <c r="E3506"/>
  <c r="F3506"/>
  <c r="G3506"/>
  <c r="H3506"/>
  <c r="I3506"/>
  <c r="D3507"/>
  <c r="E3507"/>
  <c r="F3507"/>
  <c r="G3507"/>
  <c r="H3507"/>
  <c r="I3507"/>
  <c r="D3508"/>
  <c r="E3508"/>
  <c r="F3508"/>
  <c r="G3508"/>
  <c r="H3508"/>
  <c r="I3508"/>
  <c r="D3509"/>
  <c r="E3509"/>
  <c r="F3509"/>
  <c r="G3509"/>
  <c r="H3509"/>
  <c r="I3509"/>
  <c r="D3510"/>
  <c r="E3510"/>
  <c r="F3510"/>
  <c r="G3510"/>
  <c r="H3510"/>
  <c r="I3510"/>
  <c r="D3511"/>
  <c r="E3511"/>
  <c r="F3511"/>
  <c r="G3511"/>
  <c r="H3511"/>
  <c r="I3511"/>
  <c r="D3512"/>
  <c r="E3512"/>
  <c r="F3512"/>
  <c r="G3512"/>
  <c r="H3512"/>
  <c r="I3512"/>
  <c r="D3513"/>
  <c r="E3513"/>
  <c r="F3513"/>
  <c r="G3513"/>
  <c r="H3513"/>
  <c r="I3513"/>
  <c r="D3514"/>
  <c r="E3514"/>
  <c r="F3514"/>
  <c r="G3514"/>
  <c r="H3514"/>
  <c r="I3514"/>
  <c r="D3515"/>
  <c r="E3515"/>
  <c r="F3515"/>
  <c r="G3515"/>
  <c r="H3515"/>
  <c r="I3515"/>
  <c r="D3516"/>
  <c r="E3516"/>
  <c r="F3516"/>
  <c r="G3516"/>
  <c r="H3516"/>
  <c r="I3516"/>
  <c r="D3517"/>
  <c r="E3517"/>
  <c r="F3517"/>
  <c r="G3517"/>
  <c r="H3517"/>
  <c r="I3517"/>
  <c r="D3518"/>
  <c r="E3518"/>
  <c r="F3518"/>
  <c r="G3518"/>
  <c r="H3518"/>
  <c r="I3518"/>
  <c r="D3519"/>
  <c r="E3519"/>
  <c r="F3519"/>
  <c r="G3519"/>
  <c r="H3519"/>
  <c r="I3519"/>
  <c r="D3520"/>
  <c r="E3520"/>
  <c r="F3520"/>
  <c r="G3520"/>
  <c r="H3520"/>
  <c r="I3520"/>
  <c r="D3521"/>
  <c r="E3521"/>
  <c r="F3521"/>
  <c r="G3521"/>
  <c r="H3521"/>
  <c r="I3521"/>
  <c r="D3522"/>
  <c r="E3522"/>
  <c r="F3522"/>
  <c r="G3522"/>
  <c r="H3522"/>
  <c r="I3522"/>
  <c r="D3525"/>
  <c r="E3525"/>
  <c r="F3525"/>
  <c r="G3525"/>
  <c r="H3525"/>
  <c r="I3525"/>
  <c r="D3526"/>
  <c r="E3526"/>
  <c r="F3526"/>
  <c r="G3526"/>
  <c r="H3526"/>
  <c r="I3526"/>
  <c r="D3527"/>
  <c r="E3527"/>
  <c r="F3527"/>
  <c r="G3527"/>
  <c r="H3527"/>
  <c r="I3527"/>
  <c r="D3528"/>
  <c r="E3528"/>
  <c r="F3528"/>
  <c r="G3528"/>
  <c r="H3528"/>
  <c r="I3528"/>
  <c r="D3529"/>
  <c r="E3529"/>
  <c r="F3529"/>
  <c r="G3529"/>
  <c r="H3529"/>
  <c r="I3529"/>
  <c r="D3530"/>
  <c r="E3530"/>
  <c r="F3530"/>
  <c r="G3530"/>
  <c r="H3530"/>
  <c r="I3530"/>
  <c r="D3531"/>
  <c r="E3531"/>
  <c r="F3531"/>
  <c r="G3531"/>
  <c r="H3531"/>
  <c r="I3531"/>
  <c r="D3532"/>
  <c r="E3532"/>
  <c r="F3532"/>
  <c r="G3532"/>
  <c r="H3532"/>
  <c r="I3532"/>
  <c r="D3533"/>
  <c r="E3533"/>
  <c r="F3533"/>
  <c r="G3533"/>
  <c r="H3533"/>
  <c r="I3533"/>
  <c r="D3534"/>
  <c r="E3534"/>
  <c r="F3534"/>
  <c r="G3534"/>
  <c r="H3534"/>
  <c r="I3534"/>
  <c r="D3535"/>
  <c r="E3535"/>
  <c r="F3535"/>
  <c r="G3535"/>
  <c r="H3535"/>
  <c r="I3535"/>
  <c r="D3536"/>
  <c r="E3536"/>
  <c r="F3536"/>
  <c r="G3536"/>
  <c r="H3536"/>
  <c r="I3536"/>
  <c r="D3537"/>
  <c r="E3537"/>
  <c r="F3537"/>
  <c r="G3537"/>
  <c r="H3537"/>
  <c r="I3537"/>
  <c r="D3538"/>
  <c r="E3538"/>
  <c r="F3538"/>
  <c r="G3538"/>
  <c r="H3538"/>
  <c r="I3538"/>
  <c r="D3539"/>
  <c r="E3539"/>
  <c r="F3539"/>
  <c r="G3539"/>
  <c r="H3539"/>
  <c r="I3539"/>
  <c r="D3540"/>
  <c r="E3540"/>
  <c r="F3540"/>
  <c r="G3540"/>
  <c r="H3540"/>
  <c r="I3540"/>
  <c r="D3541"/>
  <c r="E3541"/>
  <c r="F3541"/>
  <c r="G3541"/>
  <c r="H3541"/>
  <c r="I3541"/>
  <c r="D3549"/>
  <c r="E3549"/>
  <c r="F3549"/>
  <c r="G3549"/>
  <c r="H3549"/>
  <c r="I3549"/>
  <c r="D3550"/>
  <c r="E3550"/>
  <c r="F3550"/>
  <c r="G3550"/>
  <c r="H3550"/>
  <c r="I3550"/>
  <c r="D3552"/>
  <c r="E3552"/>
  <c r="F3552"/>
  <c r="G3552"/>
  <c r="H3552"/>
  <c r="I3552"/>
  <c r="D3553"/>
  <c r="E3553"/>
  <c r="F3553"/>
  <c r="G3553"/>
  <c r="H3553"/>
  <c r="I3553"/>
  <c r="D3554"/>
  <c r="E3554"/>
  <c r="F3554"/>
  <c r="G3554"/>
  <c r="H3554"/>
  <c r="I3554"/>
  <c r="D3556"/>
  <c r="E3556"/>
  <c r="F3556"/>
  <c r="G3556"/>
  <c r="H3556"/>
  <c r="I3556"/>
  <c r="D3557"/>
  <c r="E3557"/>
  <c r="F3557"/>
  <c r="G3557"/>
  <c r="H3557"/>
  <c r="I3557"/>
  <c r="D3558"/>
  <c r="E3558"/>
  <c r="F3558"/>
  <c r="G3558"/>
  <c r="H3558"/>
  <c r="I3558"/>
  <c r="D3559"/>
  <c r="E3559"/>
  <c r="F3559"/>
  <c r="G3559"/>
  <c r="H3559"/>
  <c r="I3559"/>
  <c r="D3560"/>
  <c r="E3560"/>
  <c r="F3560"/>
  <c r="G3560"/>
  <c r="H3560"/>
  <c r="I3560"/>
  <c r="D3561"/>
  <c r="E3561"/>
  <c r="F3561"/>
  <c r="G3561"/>
  <c r="H3561"/>
  <c r="I3561"/>
  <c r="D3562"/>
  <c r="E3562"/>
  <c r="F3562"/>
  <c r="G3562"/>
  <c r="H3562"/>
  <c r="I3562"/>
  <c r="D3563"/>
  <c r="E3563"/>
  <c r="F3563"/>
  <c r="G3563"/>
  <c r="H3563"/>
  <c r="I3563"/>
  <c r="D3564"/>
  <c r="E3564"/>
  <c r="F3564"/>
  <c r="G3564"/>
  <c r="H3564"/>
  <c r="I3564"/>
  <c r="D3566"/>
  <c r="E3566"/>
  <c r="F3566"/>
  <c r="G3566"/>
  <c r="H3566"/>
  <c r="I3566"/>
  <c r="D3567"/>
  <c r="E3567"/>
  <c r="F3567"/>
  <c r="G3567"/>
  <c r="H3567"/>
  <c r="I3567"/>
  <c r="D3568"/>
  <c r="E3568"/>
  <c r="F3568"/>
  <c r="G3568"/>
  <c r="H3568"/>
  <c r="I3568"/>
  <c r="D3569"/>
  <c r="E3569"/>
  <c r="F3569"/>
  <c r="G3569"/>
  <c r="H3569"/>
  <c r="I3569"/>
  <c r="D3570"/>
  <c r="E3570"/>
  <c r="F3570"/>
  <c r="G3570"/>
  <c r="H3570"/>
  <c r="I3570"/>
  <c r="D3571"/>
  <c r="E3571"/>
  <c r="F3571"/>
  <c r="G3571"/>
  <c r="H3571"/>
  <c r="I3571"/>
  <c r="D3572"/>
  <c r="E3572"/>
  <c r="F3572"/>
  <c r="G3572"/>
  <c r="H3572"/>
  <c r="I3572"/>
  <c r="D3573"/>
  <c r="E3573"/>
  <c r="F3573"/>
  <c r="G3573"/>
  <c r="H3573"/>
  <c r="I3573"/>
  <c r="D3574"/>
  <c r="E3574"/>
  <c r="F3574"/>
  <c r="G3574"/>
  <c r="H3574"/>
  <c r="I3574"/>
  <c r="D3575"/>
  <c r="E3575"/>
  <c r="F3575"/>
  <c r="G3575"/>
  <c r="H3575"/>
  <c r="I3575"/>
  <c r="D3579"/>
  <c r="E3579"/>
  <c r="F3579"/>
  <c r="G3579"/>
  <c r="H3579"/>
  <c r="I3579"/>
  <c r="D3580"/>
  <c r="E3580"/>
  <c r="F3580"/>
  <c r="G3580"/>
  <c r="H3580"/>
  <c r="I3580"/>
  <c r="D3581"/>
  <c r="E3581"/>
  <c r="F3581"/>
  <c r="G3581"/>
  <c r="H3581"/>
  <c r="I3581"/>
  <c r="D3582"/>
  <c r="E3582"/>
  <c r="F3582"/>
  <c r="G3582"/>
  <c r="H3582"/>
  <c r="I3582"/>
  <c r="D3583"/>
  <c r="E3583"/>
  <c r="F3583"/>
  <c r="G3583"/>
  <c r="H3583"/>
  <c r="I3583"/>
  <c r="D3584"/>
  <c r="E3584"/>
  <c r="F3584"/>
  <c r="G3584"/>
  <c r="H3584"/>
  <c r="I3584"/>
  <c r="D3585"/>
  <c r="E3585"/>
  <c r="F3585"/>
  <c r="G3585"/>
  <c r="H3585"/>
  <c r="I3585"/>
  <c r="D3586"/>
  <c r="E3586"/>
  <c r="F3586"/>
  <c r="G3586"/>
  <c r="H3586"/>
  <c r="I3586"/>
  <c r="D3587"/>
  <c r="E3587"/>
  <c r="F3587"/>
  <c r="G3587"/>
  <c r="H3587"/>
  <c r="I3587"/>
  <c r="D3594"/>
  <c r="E3594"/>
  <c r="F3594"/>
  <c r="G3594"/>
  <c r="H3594"/>
  <c r="I3594"/>
  <c r="D3595"/>
  <c r="E3595"/>
  <c r="F3595"/>
  <c r="G3595"/>
  <c r="H3595"/>
  <c r="I3595"/>
  <c r="D3596"/>
  <c r="E3596"/>
  <c r="F3596"/>
  <c r="G3596"/>
  <c r="H3596"/>
  <c r="I3596"/>
  <c r="D3597"/>
  <c r="E3597"/>
  <c r="F3597"/>
  <c r="G3597"/>
  <c r="H3597"/>
  <c r="I3597"/>
  <c r="D3598"/>
  <c r="E3598"/>
  <c r="F3598"/>
  <c r="G3598"/>
  <c r="H3598"/>
  <c r="I3598"/>
  <c r="D3599"/>
  <c r="E3599"/>
  <c r="F3599"/>
  <c r="G3599"/>
  <c r="H3599"/>
  <c r="I3599"/>
  <c r="D3600"/>
  <c r="E3600"/>
  <c r="F3600"/>
  <c r="G3600"/>
  <c r="H3600"/>
  <c r="I3600"/>
  <c r="D3601"/>
  <c r="E3601"/>
  <c r="F3601"/>
  <c r="G3601"/>
  <c r="H3601"/>
  <c r="I3601"/>
  <c r="D3602"/>
  <c r="E3602"/>
  <c r="F3602"/>
  <c r="G3602"/>
  <c r="H3602"/>
  <c r="I3602"/>
  <c r="D3603"/>
  <c r="E3603"/>
  <c r="F3603"/>
  <c r="G3603"/>
  <c r="H3603"/>
  <c r="I3603"/>
  <c r="D3604"/>
  <c r="E3604"/>
  <c r="F3604"/>
  <c r="G3604"/>
  <c r="H3604"/>
  <c r="I3604"/>
  <c r="D3605"/>
  <c r="E3605"/>
  <c r="F3605"/>
  <c r="G3605"/>
  <c r="H3605"/>
  <c r="I3605"/>
  <c r="D3606"/>
  <c r="E3606"/>
  <c r="F3606"/>
  <c r="G3606"/>
  <c r="H3606"/>
  <c r="I3606"/>
  <c r="D3607"/>
  <c r="E3607"/>
  <c r="F3607"/>
  <c r="G3607"/>
  <c r="H3607"/>
  <c r="I3607"/>
  <c r="D3608"/>
  <c r="E3608"/>
  <c r="F3608"/>
  <c r="G3608"/>
  <c r="H3608"/>
  <c r="I3608"/>
  <c r="D3609"/>
  <c r="E3609"/>
  <c r="F3609"/>
  <c r="G3609"/>
  <c r="H3609"/>
  <c r="I3609"/>
  <c r="D3610"/>
  <c r="E3610"/>
  <c r="F3610"/>
  <c r="G3610"/>
  <c r="H3610"/>
  <c r="I3610"/>
  <c r="D3614"/>
  <c r="E3614"/>
  <c r="F3614"/>
  <c r="G3614"/>
  <c r="H3614"/>
  <c r="I3614"/>
  <c r="D3615"/>
  <c r="E3615"/>
  <c r="F3615"/>
  <c r="G3615"/>
  <c r="H3615"/>
  <c r="I3615"/>
  <c r="D3616"/>
  <c r="E3616"/>
  <c r="F3616"/>
  <c r="G3616"/>
  <c r="H3616"/>
  <c r="I3616"/>
  <c r="D3617"/>
  <c r="E3617"/>
  <c r="F3617"/>
  <c r="G3617"/>
  <c r="H3617"/>
  <c r="I3617"/>
  <c r="D3618"/>
  <c r="E3618"/>
  <c r="F3618"/>
  <c r="G3618"/>
  <c r="H3618"/>
  <c r="I3618"/>
  <c r="D3619"/>
  <c r="E3619"/>
  <c r="F3619"/>
  <c r="G3619"/>
  <c r="H3619"/>
  <c r="I3619"/>
  <c r="D3620"/>
  <c r="E3620"/>
  <c r="F3620"/>
  <c r="G3620"/>
  <c r="H3620"/>
  <c r="I3620"/>
  <c r="D3628"/>
  <c r="E3628"/>
  <c r="F3628"/>
  <c r="G3628"/>
  <c r="H3628"/>
  <c r="I3628"/>
  <c r="D3629"/>
  <c r="E3629"/>
  <c r="F3629"/>
  <c r="G3629"/>
  <c r="H3629"/>
  <c r="I3629"/>
  <c r="D3630"/>
  <c r="E3630"/>
  <c r="F3630"/>
  <c r="G3630"/>
  <c r="H3630"/>
  <c r="I3630"/>
  <c r="D3631"/>
  <c r="E3631"/>
  <c r="F3631"/>
  <c r="G3631"/>
  <c r="H3631"/>
  <c r="I3631"/>
  <c r="D3632"/>
  <c r="E3632"/>
  <c r="F3632"/>
  <c r="G3632"/>
  <c r="H3632"/>
  <c r="I3632"/>
  <c r="D3633"/>
  <c r="E3633"/>
  <c r="F3633"/>
  <c r="G3633"/>
  <c r="H3633"/>
  <c r="I3633"/>
  <c r="D3634"/>
  <c r="E3634"/>
  <c r="F3634"/>
  <c r="G3634"/>
  <c r="H3634"/>
  <c r="I3634"/>
  <c r="D3635"/>
  <c r="E3635"/>
  <c r="F3635"/>
  <c r="G3635"/>
  <c r="H3635"/>
  <c r="I3635"/>
  <c r="D3637"/>
  <c r="E3637"/>
  <c r="F3637"/>
  <c r="G3637"/>
  <c r="H3637"/>
  <c r="I3637"/>
  <c r="D3638"/>
  <c r="E3638"/>
  <c r="F3638"/>
  <c r="G3638"/>
  <c r="H3638"/>
  <c r="I3638"/>
  <c r="D3640"/>
  <c r="E3640"/>
  <c r="F3640"/>
  <c r="G3640"/>
  <c r="H3640"/>
  <c r="I3640"/>
  <c r="D3641"/>
  <c r="E3641"/>
  <c r="F3641"/>
  <c r="G3641"/>
  <c r="H3641"/>
  <c r="I3641"/>
  <c r="D3642"/>
  <c r="E3642"/>
  <c r="F3642"/>
  <c r="G3642"/>
  <c r="H3642"/>
  <c r="I3642"/>
  <c r="D3643"/>
  <c r="E3643"/>
  <c r="F3643"/>
  <c r="G3643"/>
  <c r="H3643"/>
  <c r="I3643"/>
  <c r="D3644"/>
  <c r="E3644"/>
  <c r="F3644"/>
  <c r="G3644"/>
  <c r="H3644"/>
  <c r="I3644"/>
  <c r="D3645"/>
  <c r="E3645"/>
  <c r="F3645"/>
  <c r="G3645"/>
  <c r="H3645"/>
  <c r="I3645"/>
  <c r="D3646"/>
  <c r="E3646"/>
  <c r="F3646"/>
  <c r="G3646"/>
  <c r="H3646"/>
  <c r="I3646"/>
  <c r="D3655"/>
  <c r="E3655"/>
  <c r="F3655"/>
  <c r="G3655"/>
  <c r="H3655"/>
  <c r="I3655"/>
  <c r="D3656"/>
  <c r="E3656"/>
  <c r="F3656"/>
  <c r="G3656"/>
  <c r="H3656"/>
  <c r="I3656"/>
  <c r="D3657"/>
  <c r="E3657"/>
  <c r="F3657"/>
  <c r="G3657"/>
  <c r="H3657"/>
  <c r="I3657"/>
  <c r="D3658"/>
  <c r="E3658"/>
  <c r="F3658"/>
  <c r="G3658"/>
  <c r="H3658"/>
  <c r="I3658"/>
  <c r="D3659"/>
  <c r="E3659"/>
  <c r="F3659"/>
  <c r="G3659"/>
  <c r="H3659"/>
  <c r="I3659"/>
  <c r="D3660"/>
  <c r="E3660"/>
  <c r="F3660"/>
  <c r="G3660"/>
  <c r="H3660"/>
  <c r="I3660"/>
  <c r="D3661"/>
  <c r="E3661"/>
  <c r="F3661"/>
  <c r="G3661"/>
  <c r="H3661"/>
  <c r="I3661"/>
  <c r="D3662"/>
  <c r="E3662"/>
  <c r="F3662"/>
  <c r="G3662"/>
  <c r="H3662"/>
  <c r="I3662"/>
  <c r="D3668"/>
  <c r="E3668"/>
  <c r="F3668"/>
  <c r="G3668"/>
  <c r="H3668"/>
  <c r="I3668"/>
  <c r="D3669"/>
  <c r="E3669"/>
  <c r="F3669"/>
  <c r="G3669"/>
  <c r="H3669"/>
  <c r="I3669"/>
  <c r="D3670"/>
  <c r="E3670"/>
  <c r="F3670"/>
  <c r="G3670"/>
  <c r="H3670"/>
  <c r="I3670"/>
  <c r="D3671"/>
  <c r="E3671"/>
  <c r="F3671"/>
  <c r="G3671"/>
  <c r="H3671"/>
  <c r="I3671"/>
  <c r="D3673"/>
  <c r="E3673"/>
  <c r="F3673"/>
  <c r="G3673"/>
  <c r="H3673"/>
  <c r="I3673"/>
  <c r="D3674"/>
  <c r="E3674"/>
  <c r="F3674"/>
  <c r="G3674"/>
  <c r="H3674"/>
  <c r="I3674"/>
  <c r="D3675"/>
  <c r="E3675"/>
  <c r="F3675"/>
  <c r="G3675"/>
  <c r="H3675"/>
  <c r="I3675"/>
  <c r="D3676"/>
  <c r="E3676"/>
  <c r="F3676"/>
  <c r="G3676"/>
  <c r="H3676"/>
  <c r="I3676"/>
  <c r="D3677"/>
  <c r="E3677"/>
  <c r="F3677"/>
  <c r="G3677"/>
  <c r="H3677"/>
  <c r="I3677"/>
  <c r="D3678"/>
  <c r="E3678"/>
  <c r="F3678"/>
  <c r="G3678"/>
  <c r="H3678"/>
  <c r="I3678"/>
  <c r="D3681"/>
  <c r="E3681"/>
  <c r="F3681"/>
  <c r="G3681"/>
  <c r="H3681"/>
  <c r="I3681"/>
  <c r="D3682"/>
  <c r="E3682"/>
  <c r="F3682"/>
  <c r="G3682"/>
  <c r="H3682"/>
  <c r="I3682"/>
  <c r="D3689"/>
  <c r="E3689"/>
  <c r="F3689"/>
  <c r="G3689"/>
  <c r="H3689"/>
  <c r="I3689"/>
  <c r="D3690"/>
  <c r="E3690"/>
  <c r="F3690"/>
  <c r="G3690"/>
  <c r="H3690"/>
  <c r="I3690"/>
  <c r="D3691"/>
  <c r="E3691"/>
  <c r="F3691"/>
  <c r="G3691"/>
  <c r="H3691"/>
  <c r="I3691"/>
  <c r="D3692"/>
  <c r="E3692"/>
  <c r="F3692"/>
  <c r="G3692"/>
  <c r="H3692"/>
  <c r="I3692"/>
  <c r="D3693"/>
  <c r="E3693"/>
  <c r="F3693"/>
  <c r="G3693"/>
  <c r="H3693"/>
  <c r="I3693"/>
  <c r="D3694"/>
  <c r="E3694"/>
  <c r="F3694"/>
  <c r="G3694"/>
  <c r="H3694"/>
  <c r="I3694"/>
  <c r="D3695"/>
  <c r="E3695"/>
  <c r="F3695"/>
  <c r="G3695"/>
  <c r="H3695"/>
  <c r="I3695"/>
  <c r="D3696"/>
  <c r="E3696"/>
  <c r="F3696"/>
  <c r="G3696"/>
  <c r="H3696"/>
  <c r="I3696"/>
  <c r="D3697"/>
  <c r="E3697"/>
  <c r="F3697"/>
  <c r="G3697"/>
  <c r="H3697"/>
  <c r="I3697"/>
  <c r="D3698"/>
  <c r="E3698"/>
  <c r="F3698"/>
  <c r="G3698"/>
  <c r="H3698"/>
  <c r="I3698"/>
  <c r="D3699"/>
  <c r="E3699"/>
  <c r="F3699"/>
  <c r="G3699"/>
  <c r="H3699"/>
  <c r="I3699"/>
  <c r="D3700"/>
  <c r="E3700"/>
  <c r="F3700"/>
  <c r="G3700"/>
  <c r="H3700"/>
  <c r="I3700"/>
  <c r="D3701"/>
  <c r="E3701"/>
  <c r="F3701"/>
  <c r="G3701"/>
  <c r="H3701"/>
  <c r="I3701"/>
  <c r="D3702"/>
  <c r="E3702"/>
  <c r="F3702"/>
  <c r="G3702"/>
  <c r="H3702"/>
  <c r="I3702"/>
  <c r="D3703"/>
  <c r="E3703"/>
  <c r="F3703"/>
  <c r="G3703"/>
  <c r="H3703"/>
  <c r="I3703"/>
  <c r="D3704"/>
  <c r="E3704"/>
  <c r="F3704"/>
  <c r="G3704"/>
  <c r="H3704"/>
  <c r="I3704"/>
  <c r="D3705"/>
  <c r="E3705"/>
  <c r="F3705"/>
  <c r="G3705"/>
  <c r="H3705"/>
  <c r="I3705"/>
  <c r="D3706"/>
  <c r="E3706"/>
  <c r="F3706"/>
  <c r="G3706"/>
  <c r="H3706"/>
  <c r="I3706"/>
  <c r="D3707"/>
  <c r="E3707"/>
  <c r="F3707"/>
  <c r="G3707"/>
  <c r="H3707"/>
  <c r="I3707"/>
  <c r="D3708"/>
  <c r="E3708"/>
  <c r="F3708"/>
  <c r="G3708"/>
  <c r="H3708"/>
  <c r="I3708"/>
  <c r="D3709"/>
  <c r="E3709"/>
  <c r="F3709"/>
  <c r="G3709"/>
  <c r="H3709"/>
  <c r="I3709"/>
  <c r="D3710"/>
  <c r="E3710"/>
  <c r="F3710"/>
  <c r="G3710"/>
  <c r="H3710"/>
  <c r="I3710"/>
  <c r="D3711"/>
  <c r="E3711"/>
  <c r="F3711"/>
  <c r="G3711"/>
  <c r="H3711"/>
  <c r="I3711"/>
  <c r="D3712"/>
  <c r="E3712"/>
  <c r="F3712"/>
  <c r="G3712"/>
  <c r="H3712"/>
  <c r="I3712"/>
  <c r="D3713"/>
  <c r="E3713"/>
  <c r="F3713"/>
  <c r="G3713"/>
  <c r="H3713"/>
  <c r="I3713"/>
  <c r="D3714"/>
  <c r="E3714"/>
  <c r="F3714"/>
  <c r="G3714"/>
  <c r="H3714"/>
  <c r="I3714"/>
  <c r="D3715"/>
  <c r="E3715"/>
  <c r="F3715"/>
  <c r="G3715"/>
  <c r="H3715"/>
  <c r="I3715"/>
  <c r="D3716"/>
  <c r="E3716"/>
  <c r="F3716"/>
  <c r="G3716"/>
  <c r="H3716"/>
  <c r="I3716"/>
  <c r="D3717"/>
  <c r="E3717"/>
  <c r="F3717"/>
  <c r="G3717"/>
  <c r="H3717"/>
  <c r="I3717"/>
  <c r="D3718"/>
  <c r="E3718"/>
  <c r="F3718"/>
  <c r="G3718"/>
  <c r="H3718"/>
  <c r="I3718"/>
  <c r="D3719"/>
  <c r="E3719"/>
  <c r="F3719"/>
  <c r="G3719"/>
  <c r="H3719"/>
  <c r="I3719"/>
  <c r="D3720"/>
  <c r="E3720"/>
  <c r="F3720"/>
  <c r="G3720"/>
  <c r="H3720"/>
  <c r="I3720"/>
  <c r="D3721"/>
  <c r="E3721"/>
  <c r="F3721"/>
  <c r="G3721"/>
  <c r="H3721"/>
  <c r="I3721"/>
  <c r="D3722"/>
  <c r="E3722"/>
  <c r="F3722"/>
  <c r="G3722"/>
  <c r="H3722"/>
  <c r="I3722"/>
  <c r="D3723"/>
  <c r="E3723"/>
  <c r="F3723"/>
  <c r="G3723"/>
  <c r="H3723"/>
  <c r="I3723"/>
  <c r="D3724"/>
  <c r="E3724"/>
  <c r="F3724"/>
  <c r="G3724"/>
  <c r="H3724"/>
  <c r="I3724"/>
  <c r="D3725"/>
  <c r="E3725"/>
  <c r="F3725"/>
  <c r="G3725"/>
  <c r="H3725"/>
  <c r="I3725"/>
  <c r="D3732"/>
  <c r="E3732"/>
  <c r="F3732"/>
  <c r="G3732"/>
  <c r="H3732"/>
  <c r="I3732"/>
  <c r="D3733"/>
  <c r="E3733"/>
  <c r="F3733"/>
  <c r="G3733"/>
  <c r="H3733"/>
  <c r="I3733"/>
  <c r="D3734"/>
  <c r="E3734"/>
  <c r="F3734"/>
  <c r="G3734"/>
  <c r="H3734"/>
  <c r="I3734"/>
  <c r="D3735"/>
  <c r="E3735"/>
  <c r="F3735"/>
  <c r="G3735"/>
  <c r="H3735"/>
  <c r="I3735"/>
  <c r="D3736"/>
  <c r="E3736"/>
  <c r="F3736"/>
  <c r="G3736"/>
  <c r="H3736"/>
  <c r="I3736"/>
  <c r="D3737"/>
  <c r="E3737"/>
  <c r="F3737"/>
  <c r="G3737"/>
  <c r="H3737"/>
  <c r="I3737"/>
  <c r="D3738"/>
  <c r="E3738"/>
  <c r="F3738"/>
  <c r="G3738"/>
  <c r="H3738"/>
  <c r="I3738"/>
  <c r="D3739"/>
  <c r="E3739"/>
  <c r="F3739"/>
  <c r="G3739"/>
  <c r="H3739"/>
  <c r="I3739"/>
  <c r="D3740"/>
  <c r="E3740"/>
  <c r="F3740"/>
  <c r="G3740"/>
  <c r="H3740"/>
  <c r="I3740"/>
  <c r="D3741"/>
  <c r="E3741"/>
  <c r="F3741"/>
  <c r="G3741"/>
  <c r="H3741"/>
  <c r="I3741"/>
  <c r="D3742"/>
  <c r="E3742"/>
  <c r="F3742"/>
  <c r="G3742"/>
  <c r="H3742"/>
  <c r="I3742"/>
  <c r="D3743"/>
  <c r="E3743"/>
  <c r="F3743"/>
  <c r="G3743"/>
  <c r="H3743"/>
  <c r="I3743"/>
  <c r="D3755"/>
  <c r="E3755"/>
  <c r="F3755"/>
  <c r="G3755"/>
  <c r="H3755"/>
  <c r="I3755"/>
  <c r="D3756"/>
  <c r="E3756"/>
  <c r="F3756"/>
  <c r="G3756"/>
  <c r="H3756"/>
  <c r="I3756"/>
  <c r="D3757"/>
  <c r="E3757"/>
  <c r="F3757"/>
  <c r="G3757"/>
  <c r="H3757"/>
  <c r="I3757"/>
  <c r="D3758"/>
  <c r="E3758"/>
  <c r="F3758"/>
  <c r="G3758"/>
  <c r="H3758"/>
  <c r="I3758"/>
  <c r="D3759"/>
  <c r="E3759"/>
  <c r="F3759"/>
  <c r="G3759"/>
  <c r="H3759"/>
  <c r="I3759"/>
  <c r="D3768"/>
  <c r="E3768"/>
  <c r="F3768"/>
  <c r="G3768"/>
  <c r="H3768"/>
  <c r="I3768"/>
  <c r="D3769"/>
  <c r="E3769"/>
  <c r="F3769"/>
  <c r="G3769"/>
  <c r="H3769"/>
  <c r="I3769"/>
  <c r="D3770"/>
  <c r="E3770"/>
  <c r="F3770"/>
  <c r="G3770"/>
  <c r="H3770"/>
  <c r="I3770"/>
  <c r="D3771"/>
  <c r="E3771"/>
  <c r="F3771"/>
  <c r="G3771"/>
  <c r="H3771"/>
  <c r="I3771"/>
  <c r="D3772"/>
  <c r="E3772"/>
  <c r="F3772"/>
  <c r="G3772"/>
  <c r="H3772"/>
  <c r="I3772"/>
  <c r="D3773"/>
  <c r="E3773"/>
  <c r="F3773"/>
  <c r="G3773"/>
  <c r="H3773"/>
  <c r="I3773"/>
  <c r="D3774"/>
  <c r="E3774"/>
  <c r="F3774"/>
  <c r="G3774"/>
  <c r="H3774"/>
  <c r="I3774"/>
  <c r="D3775"/>
  <c r="E3775"/>
  <c r="F3775"/>
  <c r="G3775"/>
  <c r="H3775"/>
  <c r="I3775"/>
  <c r="D3776"/>
  <c r="E3776"/>
  <c r="F3776"/>
  <c r="G3776"/>
  <c r="H3776"/>
  <c r="I3776"/>
  <c r="D3777"/>
  <c r="E3777"/>
  <c r="F3777"/>
  <c r="G3777"/>
  <c r="H3777"/>
  <c r="I3777"/>
  <c r="D3778"/>
  <c r="E3778"/>
  <c r="F3778"/>
  <c r="G3778"/>
  <c r="H3778"/>
  <c r="I3778"/>
  <c r="D3779"/>
  <c r="E3779"/>
  <c r="F3779"/>
  <c r="G3779"/>
  <c r="H3779"/>
  <c r="I3779"/>
  <c r="D3780"/>
  <c r="E3780"/>
  <c r="F3780"/>
  <c r="G3780"/>
  <c r="H3780"/>
  <c r="I3780"/>
  <c r="D3781"/>
  <c r="E3781"/>
  <c r="F3781"/>
  <c r="G3781"/>
  <c r="H3781"/>
  <c r="I3781"/>
  <c r="D3782"/>
  <c r="E3782"/>
  <c r="F3782"/>
  <c r="G3782"/>
  <c r="H3782"/>
  <c r="I3782"/>
  <c r="D3783"/>
  <c r="E3783"/>
  <c r="F3783"/>
  <c r="G3783"/>
  <c r="H3783"/>
  <c r="I3783"/>
  <c r="D3784"/>
  <c r="E3784"/>
  <c r="F3784"/>
  <c r="G3784"/>
  <c r="H3784"/>
  <c r="I3784"/>
  <c r="D3785"/>
  <c r="E3785"/>
  <c r="F3785"/>
  <c r="G3785"/>
  <c r="H3785"/>
  <c r="I3785"/>
  <c r="D3786"/>
  <c r="E3786"/>
  <c r="F3786"/>
  <c r="G3786"/>
  <c r="H3786"/>
  <c r="I3786"/>
  <c r="D3787"/>
  <c r="E3787"/>
  <c r="F3787"/>
  <c r="G3787"/>
  <c r="H3787"/>
  <c r="I3787"/>
  <c r="D3788"/>
  <c r="E3788"/>
  <c r="F3788"/>
  <c r="G3788"/>
  <c r="H3788"/>
  <c r="I3788"/>
  <c r="D3789"/>
  <c r="E3789"/>
  <c r="F3789"/>
  <c r="G3789"/>
  <c r="H3789"/>
  <c r="I3789"/>
  <c r="D3790"/>
  <c r="E3790"/>
  <c r="F3790"/>
  <c r="G3790"/>
  <c r="H3790"/>
  <c r="I3790"/>
  <c r="D3817"/>
  <c r="E3817"/>
  <c r="F3817"/>
  <c r="G3817"/>
  <c r="H3817"/>
  <c r="I3817"/>
  <c r="D3821"/>
  <c r="E3821"/>
  <c r="F3821"/>
  <c r="G3821"/>
  <c r="H3821"/>
  <c r="I3821"/>
  <c r="D3822"/>
  <c r="E3822"/>
  <c r="F3822"/>
  <c r="G3822"/>
  <c r="H3822"/>
  <c r="I3822"/>
  <c r="D3823"/>
  <c r="E3823"/>
  <c r="F3823"/>
  <c r="G3823"/>
  <c r="H3823"/>
  <c r="I3823"/>
  <c r="D3824"/>
  <c r="E3824"/>
  <c r="F3824"/>
  <c r="G3824"/>
  <c r="H3824"/>
  <c r="I3824"/>
  <c r="D3825"/>
  <c r="E3825"/>
  <c r="F3825"/>
  <c r="G3825"/>
  <c r="H3825"/>
  <c r="I3825"/>
  <c r="D3826"/>
  <c r="E3826"/>
  <c r="F3826"/>
  <c r="G3826"/>
  <c r="H3826"/>
  <c r="I3826"/>
  <c r="D3827"/>
  <c r="E3827"/>
  <c r="F3827"/>
  <c r="G3827"/>
  <c r="H3827"/>
  <c r="I3827"/>
  <c r="D3828"/>
  <c r="E3828"/>
  <c r="F3828"/>
  <c r="G3828"/>
  <c r="H3828"/>
  <c r="I3828"/>
  <c r="D3829"/>
  <c r="E3829"/>
  <c r="F3829"/>
  <c r="G3829"/>
  <c r="H3829"/>
  <c r="I3829"/>
  <c r="D3830"/>
  <c r="E3830"/>
  <c r="F3830"/>
  <c r="G3830"/>
  <c r="H3830"/>
  <c r="I3830"/>
  <c r="D3831"/>
  <c r="E3831"/>
  <c r="F3831"/>
  <c r="G3831"/>
  <c r="H3831"/>
  <c r="I3831"/>
  <c r="D3832"/>
  <c r="E3832"/>
  <c r="F3832"/>
  <c r="G3832"/>
  <c r="H3832"/>
  <c r="I3832"/>
  <c r="D3835"/>
  <c r="E3835"/>
  <c r="F3835"/>
  <c r="G3835"/>
  <c r="H3835"/>
  <c r="I3835"/>
  <c r="D3836"/>
  <c r="E3836"/>
  <c r="F3836"/>
  <c r="G3836"/>
  <c r="H3836"/>
  <c r="I3836"/>
  <c r="D3837"/>
  <c r="E3837"/>
  <c r="F3837"/>
  <c r="G3837"/>
  <c r="H3837"/>
  <c r="I3837"/>
  <c r="D3838"/>
  <c r="E3838"/>
  <c r="F3838"/>
  <c r="G3838"/>
  <c r="H3838"/>
  <c r="I3838"/>
  <c r="D3839"/>
  <c r="E3839"/>
  <c r="F3839"/>
  <c r="G3839"/>
  <c r="H3839"/>
  <c r="I3839"/>
  <c r="D3840"/>
  <c r="E3840"/>
  <c r="F3840"/>
  <c r="G3840"/>
  <c r="H3840"/>
  <c r="I3840"/>
  <c r="D3841"/>
  <c r="E3841"/>
  <c r="F3841"/>
  <c r="G3841"/>
  <c r="H3841"/>
  <c r="I3841"/>
  <c r="D3842"/>
  <c r="E3842"/>
  <c r="F3842"/>
  <c r="G3842"/>
  <c r="H3842"/>
  <c r="I3842"/>
  <c r="D3843"/>
  <c r="E3843"/>
  <c r="F3843"/>
  <c r="G3843"/>
  <c r="H3843"/>
  <c r="I3843"/>
  <c r="D3848"/>
  <c r="E3848"/>
  <c r="F3848"/>
  <c r="G3848"/>
  <c r="H3848"/>
  <c r="I3848"/>
  <c r="D3849"/>
  <c r="E3849"/>
  <c r="F3849"/>
  <c r="G3849"/>
  <c r="H3849"/>
  <c r="I3849"/>
  <c r="D3850"/>
  <c r="E3850"/>
  <c r="F3850"/>
  <c r="G3850"/>
  <c r="H3850"/>
  <c r="I3850"/>
  <c r="D3851"/>
  <c r="E3851"/>
  <c r="F3851"/>
  <c r="G3851"/>
  <c r="H3851"/>
  <c r="I3851"/>
  <c r="D3852"/>
  <c r="E3852"/>
  <c r="F3852"/>
  <c r="G3852"/>
  <c r="H3852"/>
  <c r="I3852"/>
  <c r="D3853"/>
  <c r="E3853"/>
  <c r="F3853"/>
  <c r="G3853"/>
  <c r="H3853"/>
  <c r="I3853"/>
  <c r="D3855"/>
  <c r="E3855"/>
  <c r="F3855"/>
  <c r="G3855"/>
  <c r="H3855"/>
  <c r="I3855"/>
  <c r="D3856"/>
  <c r="E3856"/>
  <c r="F3856"/>
  <c r="G3856"/>
  <c r="H3856"/>
  <c r="I3856"/>
  <c r="D3857"/>
  <c r="E3857"/>
  <c r="F3857"/>
  <c r="G3857"/>
  <c r="H3857"/>
  <c r="I3857"/>
  <c r="D3858"/>
  <c r="E3858"/>
  <c r="F3858"/>
  <c r="G3858"/>
  <c r="H3858"/>
  <c r="I3858"/>
  <c r="D3859"/>
  <c r="E3859"/>
  <c r="F3859"/>
  <c r="G3859"/>
  <c r="H3859"/>
  <c r="I3859"/>
  <c r="D3860"/>
  <c r="E3860"/>
  <c r="F3860"/>
  <c r="G3860"/>
  <c r="H3860"/>
  <c r="I3860"/>
  <c r="D3861"/>
  <c r="E3861"/>
  <c r="F3861"/>
  <c r="G3861"/>
  <c r="H3861"/>
  <c r="I3861"/>
  <c r="D3867"/>
  <c r="E3867"/>
  <c r="F3867"/>
  <c r="G3867"/>
  <c r="H3867"/>
  <c r="I3867"/>
  <c r="D3868"/>
  <c r="E3868"/>
  <c r="F3868"/>
  <c r="G3868"/>
  <c r="H3868"/>
  <c r="I3868"/>
  <c r="D3869"/>
  <c r="E3869"/>
  <c r="F3869"/>
  <c r="G3869"/>
  <c r="H3869"/>
  <c r="I3869"/>
  <c r="D3870"/>
  <c r="E3870"/>
  <c r="F3870"/>
  <c r="G3870"/>
  <c r="H3870"/>
  <c r="I3870"/>
  <c r="D3871"/>
  <c r="E3871"/>
  <c r="F3871"/>
  <c r="G3871"/>
  <c r="H3871"/>
  <c r="I3871"/>
  <c r="D3872"/>
  <c r="E3872"/>
  <c r="F3872"/>
  <c r="G3872"/>
  <c r="H3872"/>
  <c r="I3872"/>
  <c r="D3873"/>
  <c r="E3873"/>
  <c r="F3873"/>
  <c r="G3873"/>
  <c r="H3873"/>
  <c r="I3873"/>
  <c r="D3874"/>
  <c r="E3874"/>
  <c r="F3874"/>
  <c r="G3874"/>
  <c r="H3874"/>
  <c r="I3874"/>
  <c r="D3881"/>
  <c r="E3881"/>
  <c r="F3881"/>
  <c r="G3881"/>
  <c r="H3881"/>
  <c r="I3881"/>
  <c r="D3882"/>
  <c r="E3882"/>
  <c r="F3882"/>
  <c r="G3882"/>
  <c r="H3882"/>
  <c r="I3882"/>
  <c r="D3883"/>
  <c r="E3883"/>
  <c r="F3883"/>
  <c r="G3883"/>
  <c r="H3883"/>
  <c r="I3883"/>
  <c r="D3884"/>
  <c r="E3884"/>
  <c r="F3884"/>
  <c r="G3884"/>
  <c r="H3884"/>
  <c r="I3884"/>
  <c r="D3885"/>
  <c r="E3885"/>
  <c r="F3885"/>
  <c r="G3885"/>
  <c r="H3885"/>
  <c r="I3885"/>
  <c r="D3886"/>
  <c r="E3886"/>
  <c r="F3886"/>
  <c r="G3886"/>
  <c r="H3886"/>
  <c r="I3886"/>
  <c r="D3887"/>
  <c r="E3887"/>
  <c r="F3887"/>
  <c r="G3887"/>
  <c r="H3887"/>
  <c r="I3887"/>
  <c r="D3888"/>
  <c r="E3888"/>
  <c r="F3888"/>
  <c r="G3888"/>
  <c r="H3888"/>
  <c r="I3888"/>
  <c r="D3893"/>
  <c r="E3893"/>
  <c r="F3893"/>
  <c r="G3893"/>
  <c r="H3893"/>
  <c r="I3893"/>
  <c r="D3894"/>
  <c r="E3894"/>
  <c r="F3894"/>
  <c r="G3894"/>
  <c r="H3894"/>
  <c r="I3894"/>
  <c r="D3896"/>
  <c r="E3896"/>
  <c r="F3896"/>
  <c r="G3896"/>
  <c r="H3896"/>
  <c r="I3896"/>
  <c r="D3897"/>
  <c r="E3897"/>
  <c r="F3897"/>
  <c r="G3897"/>
  <c r="H3897"/>
  <c r="I3897"/>
  <c r="D3898"/>
  <c r="E3898"/>
  <c r="F3898"/>
  <c r="G3898"/>
  <c r="H3898"/>
  <c r="I3898"/>
  <c r="D3899"/>
  <c r="E3899"/>
  <c r="F3899"/>
  <c r="G3899"/>
  <c r="H3899"/>
  <c r="I3899"/>
  <c r="D3900"/>
  <c r="E3900"/>
  <c r="F3900"/>
  <c r="G3900"/>
  <c r="H3900"/>
  <c r="I3900"/>
  <c r="D3901"/>
  <c r="E3901"/>
  <c r="F3901"/>
  <c r="G3901"/>
  <c r="H3901"/>
  <c r="I3901"/>
  <c r="D3902"/>
  <c r="E3902"/>
  <c r="F3902"/>
  <c r="G3902"/>
  <c r="H3902"/>
  <c r="I3902"/>
  <c r="D3903"/>
  <c r="E3903"/>
  <c r="F3903"/>
  <c r="G3903"/>
  <c r="H3903"/>
  <c r="I3903"/>
  <c r="D3904"/>
  <c r="E3904"/>
  <c r="F3904"/>
  <c r="G3904"/>
  <c r="H3904"/>
  <c r="I3904"/>
  <c r="D3905"/>
  <c r="E3905"/>
  <c r="F3905"/>
  <c r="G3905"/>
  <c r="H3905"/>
  <c r="I3905"/>
  <c r="D3906"/>
  <c r="E3906"/>
  <c r="F3906"/>
  <c r="G3906"/>
  <c r="H3906"/>
  <c r="I3906"/>
  <c r="D3907"/>
  <c r="E3907"/>
  <c r="F3907"/>
  <c r="G3907"/>
  <c r="H3907"/>
  <c r="I3907"/>
  <c r="D3908"/>
  <c r="E3908"/>
  <c r="F3908"/>
  <c r="G3908"/>
  <c r="H3908"/>
  <c r="I3908"/>
  <c r="D3912"/>
  <c r="E3912"/>
  <c r="F3912"/>
  <c r="G3912"/>
  <c r="H3912"/>
  <c r="I3912"/>
  <c r="D3913"/>
  <c r="E3913"/>
  <c r="F3913"/>
  <c r="G3913"/>
  <c r="H3913"/>
  <c r="I3913"/>
  <c r="D3914"/>
  <c r="E3914"/>
  <c r="F3914"/>
  <c r="G3914"/>
  <c r="H3914"/>
  <c r="I3914"/>
  <c r="D3915"/>
  <c r="E3915"/>
  <c r="F3915"/>
  <c r="G3915"/>
  <c r="H3915"/>
  <c r="I3915"/>
  <c r="D3916"/>
  <c r="E3916"/>
  <c r="F3916"/>
  <c r="G3916"/>
  <c r="H3916"/>
  <c r="I3916"/>
  <c r="D3917"/>
  <c r="E3917"/>
  <c r="F3917"/>
  <c r="G3917"/>
  <c r="H3917"/>
  <c r="I3917"/>
  <c r="D3918"/>
  <c r="E3918"/>
  <c r="F3918"/>
  <c r="G3918"/>
  <c r="H3918"/>
  <c r="I3918"/>
  <c r="D3919"/>
  <c r="E3919"/>
  <c r="F3919"/>
  <c r="G3919"/>
  <c r="H3919"/>
  <c r="I3919"/>
  <c r="D3920"/>
  <c r="E3920"/>
  <c r="F3920"/>
  <c r="G3920"/>
  <c r="H3920"/>
  <c r="I3920"/>
  <c r="D3933"/>
  <c r="E3933"/>
  <c r="F3933"/>
  <c r="G3933"/>
  <c r="H3933"/>
  <c r="I3933"/>
  <c r="D3934"/>
  <c r="E3934"/>
  <c r="F3934"/>
  <c r="G3934"/>
  <c r="H3934"/>
  <c r="I3934"/>
  <c r="D3935"/>
  <c r="E3935"/>
  <c r="F3935"/>
  <c r="G3935"/>
  <c r="H3935"/>
  <c r="I3935"/>
  <c r="D3938"/>
  <c r="E3938"/>
  <c r="F3938"/>
  <c r="G3938"/>
  <c r="H3938"/>
  <c r="I3938"/>
  <c r="D3939"/>
  <c r="E3939"/>
  <c r="F3939"/>
  <c r="G3939"/>
  <c r="H3939"/>
  <c r="I3939"/>
  <c r="D4004"/>
  <c r="E4004"/>
  <c r="F4004"/>
  <c r="G4004"/>
  <c r="H4004"/>
  <c r="I4004"/>
  <c r="D4005"/>
  <c r="E4005"/>
  <c r="F4005"/>
  <c r="G4005"/>
  <c r="H4005"/>
  <c r="I4005"/>
  <c r="D4006"/>
  <c r="E4006"/>
  <c r="F4006"/>
  <c r="G4006"/>
  <c r="H4006"/>
  <c r="I4006"/>
  <c r="D4007"/>
  <c r="E4007"/>
  <c r="F4007"/>
  <c r="G4007"/>
  <c r="H4007"/>
  <c r="I4007"/>
  <c r="D4010"/>
  <c r="E4010"/>
  <c r="F4010"/>
  <c r="G4010"/>
  <c r="H4010"/>
  <c r="I4010"/>
  <c r="D4011"/>
  <c r="E4011"/>
  <c r="F4011"/>
  <c r="G4011"/>
  <c r="H4011"/>
  <c r="I4011"/>
  <c r="D4012"/>
  <c r="E4012"/>
  <c r="F4012"/>
  <c r="G4012"/>
  <c r="H4012"/>
  <c r="I4012"/>
  <c r="D4013"/>
  <c r="E4013"/>
  <c r="F4013"/>
  <c r="G4013"/>
  <c r="H4013"/>
  <c r="I4013"/>
  <c r="D4014"/>
  <c r="E4014"/>
  <c r="F4014"/>
  <c r="G4014"/>
  <c r="H4014"/>
  <c r="I4014"/>
  <c r="D4015"/>
  <c r="E4015"/>
  <c r="F4015"/>
  <c r="G4015"/>
  <c r="H4015"/>
  <c r="I4015"/>
  <c r="D4016"/>
  <c r="E4016"/>
  <c r="F4016"/>
  <c r="G4016"/>
  <c r="H4016"/>
  <c r="I4016"/>
  <c r="D4017"/>
  <c r="E4017"/>
  <c r="F4017"/>
  <c r="G4017"/>
  <c r="H4017"/>
  <c r="I4017"/>
  <c r="D4018"/>
  <c r="E4018"/>
  <c r="F4018"/>
  <c r="G4018"/>
  <c r="H4018"/>
  <c r="I4018"/>
  <c r="D4019"/>
  <c r="E4019"/>
  <c r="F4019"/>
  <c r="G4019"/>
  <c r="H4019"/>
  <c r="I4019"/>
  <c r="D4021"/>
  <c r="E4021"/>
  <c r="F4021"/>
  <c r="G4021"/>
  <c r="H4021"/>
  <c r="I4021"/>
  <c r="D4027"/>
  <c r="E4027"/>
  <c r="F4027"/>
  <c r="G4027"/>
  <c r="H4027"/>
  <c r="I4027"/>
  <c r="D4028"/>
  <c r="E4028"/>
  <c r="F4028"/>
  <c r="G4028"/>
  <c r="H4028"/>
  <c r="I4028"/>
  <c r="D4029"/>
  <c r="E4029"/>
  <c r="F4029"/>
  <c r="G4029"/>
  <c r="H4029"/>
  <c r="I4029"/>
  <c r="D4030"/>
  <c r="E4030"/>
  <c r="F4030"/>
  <c r="G4030"/>
  <c r="H4030"/>
  <c r="I4030"/>
  <c r="D4031"/>
  <c r="E4031"/>
  <c r="F4031"/>
  <c r="G4031"/>
  <c r="H4031"/>
  <c r="I4031"/>
  <c r="D4032"/>
  <c r="E4032"/>
  <c r="F4032"/>
  <c r="G4032"/>
  <c r="H4032"/>
  <c r="I4032"/>
  <c r="D4033"/>
  <c r="E4033"/>
  <c r="F4033"/>
  <c r="G4033"/>
  <c r="H4033"/>
  <c r="I4033"/>
  <c r="D4034"/>
  <c r="E4034"/>
  <c r="F4034"/>
  <c r="G4034"/>
  <c r="H4034"/>
  <c r="I4034"/>
  <c r="D4035"/>
  <c r="E4035"/>
  <c r="F4035"/>
  <c r="G4035"/>
  <c r="H4035"/>
  <c r="I4035"/>
  <c r="D4036"/>
  <c r="E4036"/>
  <c r="F4036"/>
  <c r="G4036"/>
  <c r="H4036"/>
  <c r="I4036"/>
  <c r="D4037"/>
  <c r="E4037"/>
  <c r="F4037"/>
  <c r="G4037"/>
  <c r="H4037"/>
  <c r="I4037"/>
  <c r="D4038"/>
  <c r="E4038"/>
  <c r="F4038"/>
  <c r="G4038"/>
  <c r="H4038"/>
  <c r="I4038"/>
  <c r="D4039"/>
  <c r="E4039"/>
  <c r="F4039"/>
  <c r="G4039"/>
  <c r="H4039"/>
  <c r="I4039"/>
  <c r="D4040"/>
  <c r="E4040"/>
  <c r="F4040"/>
  <c r="G4040"/>
  <c r="H4040"/>
  <c r="I4040"/>
  <c r="D4047"/>
  <c r="E4047"/>
  <c r="F4047"/>
  <c r="G4047"/>
  <c r="H4047"/>
  <c r="I4047"/>
  <c r="D4048"/>
  <c r="E4048"/>
  <c r="F4048"/>
  <c r="G4048"/>
  <c r="H4048"/>
  <c r="I4048"/>
  <c r="D4049"/>
  <c r="E4049"/>
  <c r="F4049"/>
  <c r="G4049"/>
  <c r="H4049"/>
  <c r="I4049"/>
  <c r="D4050"/>
  <c r="E4050"/>
  <c r="F4050"/>
  <c r="G4050"/>
  <c r="H4050"/>
  <c r="I4050"/>
  <c r="D4051"/>
  <c r="E4051"/>
  <c r="F4051"/>
  <c r="G4051"/>
  <c r="H4051"/>
  <c r="I4051"/>
  <c r="D4052"/>
  <c r="E4052"/>
  <c r="F4052"/>
  <c r="G4052"/>
  <c r="H4052"/>
  <c r="I4052"/>
  <c r="D4053"/>
  <c r="E4053"/>
  <c r="F4053"/>
  <c r="G4053"/>
  <c r="H4053"/>
  <c r="I4053"/>
  <c r="D4054"/>
  <c r="E4054"/>
  <c r="F4054"/>
  <c r="G4054"/>
  <c r="H4054"/>
  <c r="I4054"/>
  <c r="D4055"/>
  <c r="E4055"/>
  <c r="F4055"/>
  <c r="G4055"/>
  <c r="H4055"/>
  <c r="I4055"/>
  <c r="D4056"/>
  <c r="E4056"/>
  <c r="F4056"/>
  <c r="G4056"/>
  <c r="H4056"/>
  <c r="I4056"/>
  <c r="D4057"/>
  <c r="E4057"/>
  <c r="F4057"/>
  <c r="G4057"/>
  <c r="H4057"/>
  <c r="I4057"/>
  <c r="D4058"/>
  <c r="E4058"/>
  <c r="F4058"/>
  <c r="G4058"/>
  <c r="H4058"/>
  <c r="I4058"/>
  <c r="D4059"/>
  <c r="E4059"/>
  <c r="F4059"/>
  <c r="G4059"/>
  <c r="H4059"/>
  <c r="I4059"/>
  <c r="D4060"/>
  <c r="E4060"/>
  <c r="F4060"/>
  <c r="G4060"/>
  <c r="H4060"/>
  <c r="I4060"/>
  <c r="D4061"/>
  <c r="E4061"/>
  <c r="F4061"/>
  <c r="G4061"/>
  <c r="H4061"/>
  <c r="I4061"/>
  <c r="E4062"/>
  <c r="F4062"/>
  <c r="G4062"/>
  <c r="H4062"/>
  <c r="I4062"/>
  <c r="D4091"/>
  <c r="E4091"/>
  <c r="F4091"/>
  <c r="G4091"/>
  <c r="H4091"/>
  <c r="I4091"/>
  <c r="D4092"/>
  <c r="E4092"/>
  <c r="F4092"/>
  <c r="G4092"/>
  <c r="H4092"/>
  <c r="I4092"/>
  <c r="D4093"/>
  <c r="E4093"/>
  <c r="F4093"/>
  <c r="G4093"/>
  <c r="H4093"/>
  <c r="I4093"/>
  <c r="D4094"/>
  <c r="E4094"/>
  <c r="F4094"/>
  <c r="G4094"/>
  <c r="H4094"/>
  <c r="I4094"/>
  <c r="D4095"/>
  <c r="E4095"/>
  <c r="F4095"/>
  <c r="G4095"/>
  <c r="H4095"/>
  <c r="I4095"/>
  <c r="D4096"/>
  <c r="E4096"/>
  <c r="F4096"/>
  <c r="G4096"/>
  <c r="H4096"/>
  <c r="I4096"/>
  <c r="D4097"/>
  <c r="E4097"/>
  <c r="F4097"/>
  <c r="G4097"/>
  <c r="H4097"/>
  <c r="I4097"/>
  <c r="D4098"/>
  <c r="E4098"/>
  <c r="F4098"/>
  <c r="G4098"/>
  <c r="H4098"/>
  <c r="I4098"/>
  <c r="D4099"/>
  <c r="E4099"/>
  <c r="F4099"/>
  <c r="G4099"/>
  <c r="H4099"/>
  <c r="I4099"/>
  <c r="D4100"/>
  <c r="E4100"/>
  <c r="F4100"/>
  <c r="G4100"/>
  <c r="H4100"/>
  <c r="I4100"/>
  <c r="D4101"/>
  <c r="E4101"/>
  <c r="F4101"/>
  <c r="G4101"/>
  <c r="H4101"/>
  <c r="I4101"/>
  <c r="D4102"/>
  <c r="E4102"/>
  <c r="F4102"/>
  <c r="G4102"/>
  <c r="H4102"/>
  <c r="I4102"/>
  <c r="D4103"/>
  <c r="E4103"/>
  <c r="F4103"/>
  <c r="G4103"/>
  <c r="H4103"/>
  <c r="I4103"/>
  <c r="D4104"/>
  <c r="E4104"/>
  <c r="F4104"/>
  <c r="G4104"/>
  <c r="H4104"/>
  <c r="I4104"/>
  <c r="D4105"/>
  <c r="E4105"/>
  <c r="F4105"/>
  <c r="G4105"/>
  <c r="H4105"/>
  <c r="I4105"/>
  <c r="D4106"/>
  <c r="E4106"/>
  <c r="F4106"/>
  <c r="G4106"/>
  <c r="H4106"/>
  <c r="I4106"/>
  <c r="D4107"/>
  <c r="E4107"/>
  <c r="F4107"/>
  <c r="G4107"/>
  <c r="H4107"/>
  <c r="I4107"/>
  <c r="D4115"/>
  <c r="E4115"/>
  <c r="F4115"/>
  <c r="G4115"/>
  <c r="H4115"/>
  <c r="I4115"/>
  <c r="D4116"/>
  <c r="E4116"/>
  <c r="F4116"/>
  <c r="G4116"/>
  <c r="H4116"/>
  <c r="I4116"/>
  <c r="D4117"/>
  <c r="E4117"/>
  <c r="F4117"/>
  <c r="G4117"/>
  <c r="H4117"/>
  <c r="I4117"/>
  <c r="D4118"/>
  <c r="E4118"/>
  <c r="F4118"/>
  <c r="G4118"/>
  <c r="H4118"/>
  <c r="I4118"/>
  <c r="D4119"/>
  <c r="E4119"/>
  <c r="F4119"/>
  <c r="G4119"/>
  <c r="H4119"/>
  <c r="I4119"/>
  <c r="D4120"/>
  <c r="E4120"/>
  <c r="F4120"/>
  <c r="G4120"/>
  <c r="H4120"/>
  <c r="I4120"/>
  <c r="D4121"/>
  <c r="E4121"/>
  <c r="F4121"/>
  <c r="G4121"/>
  <c r="H4121"/>
  <c r="I4121"/>
  <c r="D4122"/>
  <c r="E4122"/>
  <c r="F4122"/>
  <c r="G4122"/>
  <c r="H4122"/>
  <c r="I4122"/>
  <c r="D4123"/>
  <c r="E4123"/>
  <c r="F4123"/>
  <c r="G4123"/>
  <c r="H4123"/>
  <c r="I4123"/>
  <c r="D4124"/>
  <c r="E4124"/>
  <c r="F4124"/>
  <c r="G4124"/>
  <c r="H4124"/>
  <c r="I4124"/>
  <c r="D4125"/>
  <c r="E4125"/>
  <c r="F4125"/>
  <c r="G4125"/>
  <c r="H4125"/>
  <c r="I4125"/>
  <c r="D4126"/>
  <c r="E4126"/>
  <c r="F4126"/>
  <c r="G4126"/>
  <c r="H4126"/>
  <c r="I4126"/>
  <c r="D4127"/>
  <c r="E4127"/>
  <c r="F4127"/>
  <c r="G4127"/>
  <c r="H4127"/>
  <c r="I4127"/>
  <c r="D4129"/>
  <c r="E4129"/>
  <c r="F4129"/>
  <c r="G4129"/>
  <c r="H4129"/>
  <c r="I4129"/>
  <c r="D4130"/>
  <c r="E4130"/>
  <c r="F4130"/>
  <c r="G4130"/>
  <c r="H4130"/>
  <c r="I4130"/>
  <c r="D4131"/>
  <c r="E4131"/>
  <c r="F4131"/>
  <c r="G4131"/>
  <c r="H4131"/>
  <c r="I4131"/>
  <c r="D4132"/>
  <c r="E4132"/>
  <c r="F4132"/>
  <c r="G4132"/>
  <c r="H4132"/>
  <c r="I4132"/>
  <c r="D4133"/>
  <c r="E4133"/>
  <c r="F4133"/>
  <c r="G4133"/>
  <c r="H4133"/>
  <c r="I4133"/>
  <c r="D4137"/>
  <c r="E4137"/>
  <c r="F4137"/>
  <c r="G4137"/>
  <c r="H4137"/>
  <c r="I4137"/>
  <c r="D4138"/>
  <c r="E4138"/>
  <c r="F4138"/>
  <c r="G4138"/>
  <c r="H4138"/>
  <c r="I4138"/>
  <c r="D4139"/>
  <c r="E4139"/>
  <c r="F4139"/>
  <c r="G4139"/>
  <c r="H4139"/>
  <c r="I4139"/>
  <c r="D4140"/>
  <c r="E4140"/>
  <c r="F4140"/>
  <c r="G4140"/>
  <c r="H4140"/>
  <c r="I4140"/>
  <c r="D4141"/>
  <c r="E4141"/>
  <c r="F4141"/>
  <c r="G4141"/>
  <c r="H4141"/>
  <c r="I4141"/>
  <c r="D4142"/>
  <c r="E4142"/>
  <c r="F4142"/>
  <c r="G4142"/>
  <c r="H4142"/>
  <c r="I4142"/>
  <c r="D4143"/>
  <c r="E4143"/>
  <c r="F4143"/>
  <c r="G4143"/>
  <c r="H4143"/>
  <c r="I4143"/>
  <c r="D4144"/>
  <c r="E4144"/>
  <c r="F4144"/>
  <c r="G4144"/>
  <c r="H4144"/>
  <c r="I4144"/>
  <c r="D4145"/>
  <c r="E4145"/>
  <c r="F4145"/>
  <c r="G4145"/>
  <c r="H4145"/>
  <c r="I4145"/>
  <c r="D4146"/>
  <c r="E4146"/>
  <c r="F4146"/>
  <c r="G4146"/>
  <c r="H4146"/>
  <c r="I4146"/>
  <c r="D4147"/>
  <c r="E4147"/>
  <c r="F4147"/>
  <c r="G4147"/>
  <c r="H4147"/>
  <c r="I4147"/>
  <c r="D4148"/>
  <c r="E4148"/>
  <c r="F4148"/>
  <c r="G4148"/>
  <c r="H4148"/>
  <c r="I4148"/>
  <c r="D4149"/>
  <c r="E4149"/>
  <c r="F4149"/>
  <c r="G4149"/>
  <c r="H4149"/>
  <c r="I4149"/>
  <c r="D4150"/>
  <c r="E4150"/>
  <c r="F4150"/>
  <c r="G4150"/>
  <c r="H4150"/>
  <c r="I4150"/>
  <c r="D4151"/>
  <c r="E4151"/>
  <c r="F4151"/>
  <c r="G4151"/>
  <c r="H4151"/>
  <c r="I4151"/>
  <c r="D4153"/>
  <c r="E4153"/>
  <c r="F4153"/>
  <c r="G4153"/>
  <c r="H4153"/>
  <c r="I4153"/>
  <c r="D4154"/>
  <c r="E4154"/>
  <c r="F4154"/>
  <c r="G4154"/>
  <c r="H4154"/>
  <c r="I4154"/>
  <c r="D4155"/>
  <c r="E4155"/>
  <c r="F4155"/>
  <c r="G4155"/>
  <c r="H4155"/>
  <c r="I4155"/>
  <c r="D4156"/>
  <c r="E4156"/>
  <c r="F4156"/>
  <c r="G4156"/>
  <c r="H4156"/>
  <c r="I4156"/>
  <c r="D4157"/>
  <c r="E4157"/>
  <c r="F4157"/>
  <c r="G4157"/>
  <c r="H4157"/>
  <c r="I4157"/>
  <c r="D4158"/>
  <c r="E4158"/>
  <c r="F4158"/>
  <c r="G4158"/>
  <c r="H4158"/>
  <c r="I4158"/>
  <c r="D4159"/>
  <c r="E4159"/>
  <c r="F4159"/>
  <c r="G4159"/>
  <c r="H4159"/>
  <c r="I4159"/>
  <c r="D4160"/>
  <c r="E4160"/>
  <c r="F4160"/>
  <c r="G4160"/>
  <c r="H4160"/>
  <c r="I4160"/>
  <c r="D4161"/>
  <c r="E4161"/>
  <c r="F4161"/>
  <c r="G4161"/>
  <c r="H4161"/>
  <c r="I4161"/>
  <c r="D4162"/>
  <c r="E4162"/>
  <c r="F4162"/>
  <c r="G4162"/>
  <c r="H4162"/>
  <c r="I4162"/>
  <c r="D4163"/>
  <c r="E4163"/>
  <c r="F4163"/>
  <c r="G4163"/>
  <c r="H4163"/>
  <c r="I4163"/>
  <c r="D4164"/>
  <c r="E4164"/>
  <c r="F4164"/>
  <c r="G4164"/>
  <c r="H4164"/>
  <c r="I4164"/>
  <c r="D4165"/>
  <c r="E4165"/>
  <c r="F4165"/>
  <c r="G4165"/>
  <c r="H4165"/>
  <c r="I4165"/>
  <c r="D4166"/>
  <c r="E4166"/>
  <c r="F4166"/>
  <c r="G4166"/>
  <c r="H4166"/>
  <c r="I4166"/>
  <c r="D4167"/>
  <c r="E4167"/>
  <c r="F4167"/>
  <c r="G4167"/>
  <c r="H4167"/>
  <c r="I4167"/>
  <c r="D4168"/>
  <c r="E4168"/>
  <c r="F4168"/>
  <c r="G4168"/>
  <c r="H4168"/>
  <c r="I4168"/>
  <c r="D4169"/>
  <c r="E4169"/>
  <c r="F4169"/>
  <c r="G4169"/>
  <c r="H4169"/>
  <c r="I4169"/>
  <c r="D4170"/>
  <c r="E4170"/>
  <c r="F4170"/>
  <c r="G4170"/>
  <c r="H4170"/>
  <c r="I4170"/>
  <c r="D4183"/>
  <c r="E4183"/>
  <c r="F4183"/>
  <c r="G4183"/>
  <c r="H4183"/>
  <c r="I4183"/>
  <c r="D4184"/>
  <c r="E4184"/>
  <c r="F4184"/>
  <c r="G4184"/>
  <c r="H4184"/>
  <c r="I4184"/>
  <c r="D4185"/>
  <c r="E4185"/>
  <c r="F4185"/>
  <c r="G4185"/>
  <c r="H4185"/>
  <c r="I4185"/>
  <c r="D4186"/>
  <c r="E4186"/>
  <c r="F4186"/>
  <c r="G4186"/>
  <c r="H4186"/>
  <c r="I4186"/>
  <c r="D4187"/>
  <c r="E4187"/>
  <c r="F4187"/>
  <c r="G4187"/>
  <c r="H4187"/>
  <c r="I4187"/>
  <c r="D4188"/>
  <c r="E4188"/>
  <c r="F4188"/>
  <c r="G4188"/>
  <c r="H4188"/>
  <c r="I4188"/>
  <c r="D4189"/>
  <c r="E4189"/>
  <c r="F4189"/>
  <c r="G4189"/>
  <c r="H4189"/>
  <c r="I4189"/>
  <c r="D4190"/>
  <c r="E4190"/>
  <c r="F4190"/>
  <c r="G4190"/>
  <c r="H4190"/>
  <c r="I4190"/>
  <c r="D4191"/>
  <c r="E4191"/>
  <c r="F4191"/>
  <c r="G4191"/>
  <c r="H4191"/>
  <c r="I4191"/>
  <c r="D4192"/>
  <c r="E4192"/>
  <c r="F4192"/>
  <c r="G4192"/>
  <c r="H4192"/>
  <c r="I4192"/>
  <c r="D4193"/>
  <c r="E4193"/>
  <c r="F4193"/>
  <c r="G4193"/>
  <c r="H4193"/>
  <c r="I4193"/>
  <c r="D4194"/>
  <c r="E4194"/>
  <c r="F4194"/>
  <c r="G4194"/>
  <c r="H4194"/>
  <c r="I4194"/>
  <c r="D4195"/>
  <c r="E4195"/>
  <c r="F4195"/>
  <c r="G4195"/>
  <c r="H4195"/>
  <c r="I4195"/>
  <c r="D4196"/>
  <c r="E4196"/>
  <c r="F4196"/>
  <c r="G4196"/>
  <c r="H4196"/>
  <c r="I4196"/>
  <c r="D4197"/>
  <c r="E4197"/>
  <c r="F4197"/>
  <c r="G4197"/>
  <c r="H4197"/>
  <c r="I4197"/>
  <c r="D4198"/>
  <c r="E4198"/>
  <c r="F4198"/>
  <c r="G4198"/>
  <c r="H4198"/>
  <c r="I4198"/>
  <c r="D4199"/>
  <c r="E4199"/>
  <c r="F4199"/>
  <c r="G4199"/>
  <c r="H4199"/>
  <c r="I4199"/>
  <c r="D4200"/>
  <c r="E4200"/>
  <c r="F4200"/>
  <c r="G4200"/>
  <c r="H4200"/>
  <c r="I4200"/>
  <c r="D4201"/>
  <c r="E4201"/>
  <c r="F4201"/>
  <c r="G4201"/>
  <c r="H4201"/>
  <c r="I4201"/>
  <c r="D4202"/>
  <c r="E4202"/>
  <c r="F4202"/>
  <c r="G4202"/>
  <c r="H4202"/>
  <c r="I4202"/>
  <c r="D4203"/>
  <c r="E4203"/>
  <c r="F4203"/>
  <c r="G4203"/>
  <c r="H4203"/>
  <c r="I4203"/>
  <c r="D4208"/>
  <c r="E4208"/>
  <c r="F4208"/>
  <c r="G4208"/>
  <c r="H4208"/>
  <c r="I4208"/>
  <c r="D4228"/>
  <c r="E4228"/>
  <c r="F4228"/>
  <c r="G4228"/>
  <c r="H4228"/>
  <c r="I4228"/>
  <c r="D4229"/>
  <c r="E4229"/>
  <c r="F4229"/>
  <c r="G4229"/>
  <c r="H4229"/>
  <c r="I4229"/>
  <c r="D4233"/>
  <c r="E4233"/>
  <c r="F4233"/>
  <c r="G4233"/>
  <c r="H4233"/>
  <c r="I4233"/>
  <c r="D4234"/>
  <c r="E4234"/>
  <c r="F4234"/>
  <c r="G4234"/>
  <c r="H4234"/>
  <c r="I4234"/>
  <c r="D4239"/>
  <c r="E4239"/>
  <c r="F4239"/>
  <c r="G4239"/>
  <c r="H4239"/>
  <c r="I4239"/>
  <c r="D4240"/>
  <c r="E4240"/>
  <c r="F4240"/>
  <c r="G4240"/>
  <c r="H4240"/>
  <c r="I4240"/>
  <c r="D4241"/>
  <c r="E4241"/>
  <c r="F4241"/>
  <c r="G4241"/>
  <c r="H4241"/>
  <c r="I4241"/>
  <c r="D4242"/>
  <c r="E4242"/>
  <c r="F4242"/>
  <c r="G4242"/>
  <c r="H4242"/>
  <c r="I4242"/>
  <c r="D4243"/>
  <c r="E4243"/>
  <c r="F4243"/>
  <c r="G4243"/>
  <c r="H4243"/>
  <c r="I4243"/>
  <c r="D4244"/>
  <c r="E4244"/>
  <c r="F4244"/>
  <c r="G4244"/>
  <c r="H4244"/>
  <c r="I4244"/>
  <c r="D4245"/>
  <c r="E4245"/>
  <c r="F4245"/>
  <c r="G4245"/>
  <c r="H4245"/>
  <c r="I4245"/>
  <c r="D4246"/>
  <c r="E4246"/>
  <c r="F4246"/>
  <c r="G4246"/>
  <c r="H4246"/>
  <c r="I4246"/>
  <c r="D4247"/>
  <c r="E4247"/>
  <c r="F4247"/>
  <c r="G4247"/>
  <c r="H4247"/>
  <c r="I4247"/>
  <c r="D4248"/>
  <c r="E4248"/>
  <c r="F4248"/>
  <c r="G4248"/>
  <c r="H4248"/>
  <c r="I4248"/>
  <c r="D4249"/>
  <c r="E4249"/>
  <c r="F4249"/>
  <c r="G4249"/>
  <c r="H4249"/>
  <c r="I4249"/>
  <c r="D4250"/>
  <c r="E4250"/>
  <c r="F4250"/>
  <c r="G4250"/>
  <c r="H4250"/>
  <c r="I4250"/>
  <c r="D4251"/>
  <c r="E4251"/>
  <c r="F4251"/>
  <c r="G4251"/>
  <c r="H4251"/>
  <c r="I4251"/>
  <c r="D4252"/>
  <c r="E4252"/>
  <c r="F4252"/>
  <c r="G4252"/>
  <c r="H4252"/>
  <c r="I4252"/>
  <c r="D4253"/>
  <c r="E4253"/>
  <c r="F4253"/>
  <c r="G4253"/>
  <c r="H4253"/>
  <c r="I4253"/>
  <c r="D4254"/>
  <c r="E4254"/>
  <c r="F4254"/>
  <c r="G4254"/>
  <c r="H4254"/>
  <c r="I4254"/>
  <c r="D4255"/>
  <c r="E4255"/>
  <c r="F4255"/>
  <c r="G4255"/>
  <c r="H4255"/>
  <c r="I4255"/>
  <c r="D4256"/>
  <c r="E4256"/>
  <c r="F4256"/>
  <c r="G4256"/>
  <c r="H4256"/>
  <c r="I4256"/>
  <c r="D4257"/>
  <c r="E4257"/>
  <c r="F4257"/>
  <c r="G4257"/>
  <c r="H4257"/>
  <c r="I4257"/>
  <c r="D4261"/>
  <c r="E4261"/>
  <c r="F4261"/>
  <c r="G4261"/>
  <c r="H4261"/>
  <c r="I4261"/>
  <c r="D4262"/>
  <c r="E4262"/>
  <c r="F4262"/>
  <c r="G4262"/>
  <c r="H4262"/>
  <c r="I4262"/>
  <c r="D4263"/>
  <c r="E4263"/>
  <c r="F4263"/>
  <c r="G4263"/>
  <c r="H4263"/>
  <c r="I4263"/>
  <c r="D4267"/>
  <c r="E4267"/>
  <c r="F4267"/>
  <c r="G4267"/>
  <c r="H4267"/>
  <c r="I4267"/>
  <c r="D4268"/>
  <c r="E4268"/>
  <c r="F4268"/>
  <c r="G4268"/>
  <c r="H4268"/>
  <c r="I4268"/>
  <c r="D4271"/>
  <c r="E4271"/>
  <c r="F4271"/>
  <c r="G4271"/>
  <c r="H4271"/>
  <c r="I4271"/>
  <c r="D4272"/>
  <c r="E4272"/>
  <c r="F4272"/>
  <c r="G4272"/>
  <c r="H4272"/>
  <c r="I4272"/>
  <c r="D4273"/>
  <c r="E4273"/>
  <c r="F4273"/>
  <c r="G4273"/>
  <c r="H4273"/>
  <c r="I4273"/>
  <c r="D4274"/>
  <c r="E4274"/>
  <c r="F4274"/>
  <c r="G4274"/>
  <c r="H4274"/>
  <c r="I4274"/>
  <c r="D4275"/>
  <c r="E4275"/>
  <c r="F4275"/>
  <c r="G4275"/>
  <c r="H4275"/>
  <c r="I4275"/>
  <c r="D4276"/>
  <c r="E4276"/>
  <c r="F4276"/>
  <c r="G4276"/>
  <c r="H4276"/>
  <c r="I4276"/>
  <c r="D4277"/>
  <c r="E4277"/>
  <c r="F4277"/>
  <c r="G4277"/>
  <c r="H4277"/>
  <c r="I4277"/>
  <c r="D4278"/>
  <c r="E4278"/>
  <c r="F4278"/>
  <c r="G4278"/>
  <c r="H4278"/>
  <c r="I4278"/>
  <c r="D4279"/>
  <c r="E4279"/>
  <c r="F4279"/>
  <c r="G4279"/>
  <c r="H4279"/>
  <c r="I4279"/>
  <c r="D4280"/>
  <c r="E4280"/>
  <c r="F4280"/>
  <c r="G4280"/>
  <c r="H4280"/>
  <c r="I4280"/>
  <c r="D4281"/>
  <c r="E4281"/>
  <c r="F4281"/>
  <c r="G4281"/>
  <c r="H4281"/>
  <c r="I4281"/>
  <c r="D4282"/>
  <c r="E4282"/>
  <c r="F4282"/>
  <c r="G4282"/>
  <c r="H4282"/>
  <c r="I4282"/>
  <c r="D4283"/>
  <c r="E4283"/>
  <c r="F4283"/>
  <c r="G4283"/>
  <c r="H4283"/>
  <c r="I4283"/>
  <c r="D4284"/>
  <c r="E4284"/>
  <c r="F4284"/>
  <c r="G4284"/>
  <c r="H4284"/>
  <c r="I4284"/>
  <c r="D4285"/>
  <c r="E4285"/>
  <c r="F4285"/>
  <c r="G4285"/>
  <c r="H4285"/>
  <c r="I4285"/>
  <c r="D4286"/>
  <c r="E4286"/>
  <c r="F4286"/>
  <c r="G4286"/>
  <c r="H4286"/>
  <c r="I4286"/>
  <c r="D4287"/>
  <c r="E4287"/>
  <c r="F4287"/>
  <c r="G4287"/>
  <c r="H4287"/>
  <c r="I4287"/>
  <c r="D4288"/>
  <c r="E4288"/>
  <c r="F4288"/>
  <c r="G4288"/>
  <c r="H4288"/>
  <c r="I4288"/>
  <c r="D4289"/>
  <c r="E4289"/>
  <c r="F4289"/>
  <c r="G4289"/>
  <c r="H4289"/>
  <c r="I4289"/>
  <c r="D4290"/>
  <c r="E4290"/>
  <c r="F4290"/>
  <c r="G4290"/>
  <c r="H4290"/>
  <c r="I4290"/>
  <c r="D4291"/>
  <c r="E4291"/>
  <c r="F4291"/>
  <c r="G4291"/>
  <c r="H4291"/>
  <c r="I4291"/>
  <c r="D4292"/>
  <c r="E4292"/>
  <c r="F4292"/>
  <c r="G4292"/>
  <c r="H4292"/>
  <c r="I4292"/>
  <c r="D4293"/>
  <c r="E4293"/>
  <c r="F4293"/>
  <c r="G4293"/>
  <c r="H4293"/>
  <c r="I4293"/>
  <c r="D4294"/>
  <c r="E4294"/>
  <c r="F4294"/>
  <c r="G4294"/>
  <c r="H4294"/>
  <c r="I4294"/>
  <c r="D4295"/>
  <c r="E4295"/>
  <c r="F4295"/>
  <c r="G4295"/>
  <c r="H4295"/>
  <c r="I4295"/>
  <c r="D4296"/>
  <c r="E4296"/>
  <c r="F4296"/>
  <c r="G4296"/>
  <c r="H4296"/>
  <c r="I4296"/>
  <c r="D4297"/>
  <c r="E4297"/>
  <c r="F4297"/>
  <c r="G4297"/>
  <c r="H4297"/>
  <c r="I4297"/>
  <c r="D4298"/>
  <c r="E4298"/>
  <c r="F4298"/>
  <c r="G4298"/>
  <c r="H4298"/>
  <c r="I4298"/>
  <c r="D4299"/>
  <c r="E4299"/>
  <c r="F4299"/>
  <c r="G4299"/>
  <c r="H4299"/>
  <c r="I4299"/>
  <c r="D4300"/>
  <c r="E4300"/>
  <c r="F4300"/>
  <c r="G4300"/>
  <c r="H4300"/>
  <c r="I4300"/>
  <c r="D4301"/>
  <c r="E4301"/>
  <c r="F4301"/>
  <c r="G4301"/>
  <c r="H4301"/>
  <c r="I4301"/>
  <c r="D4302"/>
  <c r="E4302"/>
  <c r="F4302"/>
  <c r="G4302"/>
  <c r="H4302"/>
  <c r="I4302"/>
  <c r="D4304"/>
  <c r="E4304"/>
  <c r="F4304"/>
  <c r="G4304"/>
  <c r="H4304"/>
  <c r="I4304"/>
  <c r="D4305"/>
  <c r="E4305"/>
  <c r="F4305"/>
  <c r="G4305"/>
  <c r="H4305"/>
  <c r="I4305"/>
  <c r="D4306"/>
  <c r="E4306"/>
  <c r="F4306"/>
  <c r="G4306"/>
  <c r="H4306"/>
  <c r="I4306"/>
  <c r="D4307"/>
  <c r="E4307"/>
  <c r="F4307"/>
  <c r="G4307"/>
  <c r="H4307"/>
  <c r="I4307"/>
  <c r="D4308"/>
  <c r="E4308"/>
  <c r="F4308"/>
  <c r="G4308"/>
  <c r="H4308"/>
  <c r="I4308"/>
  <c r="D4309"/>
  <c r="E4309"/>
  <c r="F4309"/>
  <c r="G4309"/>
  <c r="H4309"/>
  <c r="I4309"/>
  <c r="D4310"/>
  <c r="E4310"/>
  <c r="F4310"/>
  <c r="G4310"/>
  <c r="H4310"/>
  <c r="I4310"/>
  <c r="D4311"/>
  <c r="E4311"/>
  <c r="F4311"/>
  <c r="G4311"/>
  <c r="H4311"/>
  <c r="I4311"/>
  <c r="D4312"/>
  <c r="E4312"/>
  <c r="F4312"/>
  <c r="G4312"/>
  <c r="H4312"/>
  <c r="I4312"/>
  <c r="D4313"/>
  <c r="E4313"/>
  <c r="F4313"/>
  <c r="G4313"/>
  <c r="H4313"/>
  <c r="I4313"/>
  <c r="D4314"/>
  <c r="E4314"/>
  <c r="F4314"/>
  <c r="G4314"/>
  <c r="H4314"/>
  <c r="I4314"/>
  <c r="D4315"/>
  <c r="E4315"/>
  <c r="F4315"/>
  <c r="G4315"/>
  <c r="H4315"/>
  <c r="I4315"/>
  <c r="D4316"/>
  <c r="E4316"/>
  <c r="F4316"/>
  <c r="G4316"/>
  <c r="H4316"/>
  <c r="I4316"/>
  <c r="D4317"/>
  <c r="E4317"/>
  <c r="F4317"/>
  <c r="G4317"/>
  <c r="H4317"/>
  <c r="I4317"/>
  <c r="D4318"/>
  <c r="E4318"/>
  <c r="F4318"/>
  <c r="G4318"/>
  <c r="H4318"/>
  <c r="I4318"/>
  <c r="D4319"/>
  <c r="E4319"/>
  <c r="F4319"/>
  <c r="G4319"/>
  <c r="H4319"/>
  <c r="I4319"/>
  <c r="D4320"/>
  <c r="E4320"/>
  <c r="F4320"/>
  <c r="G4320"/>
  <c r="H4320"/>
  <c r="I4320"/>
  <c r="D4321"/>
  <c r="E4321"/>
  <c r="F4321"/>
  <c r="G4321"/>
  <c r="H4321"/>
  <c r="I4321"/>
  <c r="D4322"/>
  <c r="E4322"/>
  <c r="F4322"/>
  <c r="G4322"/>
  <c r="H4322"/>
  <c r="I4322"/>
  <c r="D4323"/>
  <c r="E4323"/>
  <c r="F4323"/>
  <c r="G4323"/>
  <c r="H4323"/>
  <c r="I4323"/>
  <c r="D4324"/>
  <c r="E4324"/>
  <c r="F4324"/>
  <c r="G4324"/>
  <c r="H4324"/>
  <c r="I4324"/>
  <c r="D4325"/>
  <c r="E4325"/>
  <c r="F4325"/>
  <c r="G4325"/>
  <c r="H4325"/>
  <c r="I4325"/>
  <c r="D4326"/>
  <c r="E4326"/>
  <c r="F4326"/>
  <c r="G4326"/>
  <c r="H4326"/>
  <c r="I4326"/>
  <c r="D4327"/>
  <c r="E4327"/>
  <c r="F4327"/>
  <c r="G4327"/>
  <c r="H4327"/>
  <c r="I4327"/>
  <c r="D4328"/>
  <c r="E4328"/>
  <c r="F4328"/>
  <c r="G4328"/>
  <c r="H4328"/>
  <c r="I4328"/>
  <c r="D4329"/>
  <c r="E4329"/>
  <c r="F4329"/>
  <c r="G4329"/>
  <c r="H4329"/>
  <c r="I4329"/>
  <c r="D4330"/>
  <c r="E4330"/>
  <c r="F4330"/>
  <c r="G4330"/>
  <c r="H4330"/>
  <c r="I4330"/>
  <c r="D4331"/>
  <c r="E4331"/>
  <c r="F4331"/>
  <c r="G4331"/>
  <c r="H4331"/>
  <c r="I4331"/>
  <c r="D4332"/>
  <c r="E4332"/>
  <c r="F4332"/>
  <c r="G4332"/>
  <c r="H4332"/>
  <c r="I4332"/>
  <c r="D4333"/>
  <c r="E4333"/>
  <c r="F4333"/>
  <c r="G4333"/>
  <c r="H4333"/>
  <c r="I4333"/>
  <c r="D4334"/>
  <c r="E4334"/>
  <c r="F4334"/>
  <c r="G4334"/>
  <c r="H4334"/>
  <c r="I4334"/>
  <c r="D4335"/>
  <c r="E4335"/>
  <c r="F4335"/>
  <c r="G4335"/>
  <c r="H4335"/>
  <c r="I4335"/>
  <c r="D4336"/>
  <c r="E4336"/>
  <c r="F4336"/>
  <c r="G4336"/>
  <c r="H4336"/>
  <c r="I4336"/>
  <c r="D4337"/>
  <c r="E4337"/>
  <c r="F4337"/>
  <c r="G4337"/>
  <c r="H4337"/>
  <c r="I4337"/>
  <c r="D4338"/>
  <c r="E4338"/>
  <c r="F4338"/>
  <c r="G4338"/>
  <c r="H4338"/>
  <c r="I4338"/>
  <c r="D4339"/>
  <c r="E4339"/>
  <c r="F4339"/>
  <c r="G4339"/>
  <c r="H4339"/>
  <c r="I4339"/>
  <c r="D4340"/>
  <c r="E4340"/>
  <c r="F4340"/>
  <c r="G4340"/>
  <c r="H4340"/>
  <c r="I4340"/>
  <c r="D4341"/>
  <c r="E4341"/>
  <c r="F4341"/>
  <c r="G4341"/>
  <c r="H4341"/>
  <c r="I4341"/>
  <c r="D4342"/>
  <c r="E4342"/>
  <c r="F4342"/>
  <c r="G4342"/>
  <c r="H4342"/>
  <c r="I4342"/>
  <c r="D4343"/>
  <c r="E4343"/>
  <c r="F4343"/>
  <c r="G4343"/>
  <c r="H4343"/>
  <c r="I4343"/>
  <c r="D4344"/>
  <c r="E4344"/>
  <c r="F4344"/>
  <c r="G4344"/>
  <c r="H4344"/>
  <c r="I4344"/>
  <c r="D4345"/>
  <c r="E4345"/>
  <c r="F4345"/>
  <c r="G4345"/>
  <c r="H4345"/>
  <c r="I4345"/>
  <c r="D4346"/>
  <c r="E4346"/>
  <c r="F4346"/>
  <c r="G4346"/>
  <c r="H4346"/>
  <c r="I4346"/>
  <c r="D4347"/>
  <c r="E4347"/>
  <c r="F4347"/>
  <c r="G4347"/>
  <c r="H4347"/>
  <c r="I4347"/>
  <c r="D4348"/>
  <c r="E4348"/>
  <c r="F4348"/>
  <c r="G4348"/>
  <c r="H4348"/>
  <c r="I4348"/>
  <c r="D4349"/>
  <c r="E4349"/>
  <c r="F4349"/>
  <c r="G4349"/>
  <c r="H4349"/>
  <c r="I4349"/>
  <c r="D4355"/>
  <c r="E4355"/>
  <c r="F4355"/>
  <c r="G4355"/>
  <c r="H4355"/>
  <c r="I4355"/>
  <c r="D4356"/>
  <c r="E4356"/>
  <c r="F4356"/>
  <c r="G4356"/>
  <c r="H4356"/>
  <c r="I4356"/>
  <c r="D4357"/>
  <c r="E4357"/>
  <c r="F4357"/>
  <c r="G4357"/>
  <c r="H4357"/>
  <c r="I4357"/>
  <c r="D4358"/>
  <c r="E4358"/>
  <c r="F4358"/>
  <c r="G4358"/>
  <c r="H4358"/>
  <c r="I4358"/>
  <c r="D4359"/>
  <c r="E4359"/>
  <c r="F4359"/>
  <c r="G4359"/>
  <c r="H4359"/>
  <c r="I4359"/>
  <c r="D4360"/>
  <c r="E4360"/>
  <c r="F4360"/>
  <c r="G4360"/>
  <c r="H4360"/>
  <c r="I4360"/>
  <c r="D4361"/>
  <c r="E4361"/>
  <c r="F4361"/>
  <c r="G4361"/>
  <c r="H4361"/>
  <c r="I4361"/>
  <c r="D4362"/>
  <c r="E4362"/>
  <c r="F4362"/>
  <c r="G4362"/>
  <c r="H4362"/>
  <c r="I4362"/>
  <c r="D4363"/>
  <c r="E4363"/>
  <c r="F4363"/>
  <c r="G4363"/>
  <c r="H4363"/>
  <c r="I4363"/>
  <c r="D4364"/>
  <c r="E4364"/>
  <c r="F4364"/>
  <c r="G4364"/>
  <c r="H4364"/>
  <c r="I4364"/>
  <c r="D4365"/>
  <c r="E4365"/>
  <c r="F4365"/>
  <c r="G4365"/>
  <c r="H4365"/>
  <c r="I4365"/>
  <c r="D4366"/>
  <c r="E4366"/>
  <c r="F4366"/>
  <c r="G4366"/>
  <c r="H4366"/>
  <c r="I4366"/>
  <c r="D4367"/>
  <c r="E4367"/>
  <c r="F4367"/>
  <c r="G4367"/>
  <c r="H4367"/>
  <c r="I4367"/>
  <c r="D4368"/>
  <c r="E4368"/>
  <c r="F4368"/>
  <c r="G4368"/>
  <c r="H4368"/>
  <c r="I4368"/>
  <c r="D4369"/>
  <c r="E4369"/>
  <c r="F4369"/>
  <c r="G4369"/>
  <c r="H4369"/>
  <c r="I4369"/>
  <c r="D4370"/>
  <c r="E4370"/>
  <c r="F4370"/>
  <c r="G4370"/>
  <c r="H4370"/>
  <c r="I4370"/>
  <c r="D4371"/>
  <c r="E4371"/>
  <c r="F4371"/>
  <c r="G4371"/>
  <c r="H4371"/>
  <c r="I4371"/>
  <c r="D4372"/>
  <c r="E4372"/>
  <c r="F4372"/>
  <c r="G4372"/>
  <c r="H4372"/>
  <c r="I4372"/>
  <c r="D4374"/>
  <c r="E4374"/>
  <c r="F4374"/>
  <c r="G4374"/>
  <c r="H4374"/>
  <c r="I4374"/>
  <c r="D4375"/>
  <c r="E4375"/>
  <c r="F4375"/>
  <c r="G4375"/>
  <c r="H4375"/>
  <c r="I4375"/>
  <c r="D4382"/>
  <c r="E4382"/>
  <c r="F4382"/>
  <c r="G4382"/>
  <c r="H4382"/>
  <c r="I4382"/>
  <c r="D4383"/>
  <c r="E4383"/>
  <c r="F4383"/>
  <c r="G4383"/>
  <c r="H4383"/>
  <c r="I4383"/>
  <c r="D4384"/>
  <c r="E4384"/>
  <c r="F4384"/>
  <c r="G4384"/>
  <c r="H4384"/>
  <c r="I4384"/>
  <c r="D4385"/>
  <c r="E4385"/>
  <c r="F4385"/>
  <c r="G4385"/>
  <c r="H4385"/>
  <c r="I4385"/>
  <c r="D4386"/>
  <c r="E4386"/>
  <c r="F4386"/>
  <c r="G4386"/>
  <c r="H4386"/>
  <c r="I4386"/>
  <c r="D4387"/>
  <c r="E4387"/>
  <c r="F4387"/>
  <c r="G4387"/>
  <c r="H4387"/>
  <c r="I4387"/>
  <c r="D4388"/>
  <c r="E4388"/>
  <c r="F4388"/>
  <c r="G4388"/>
  <c r="H4388"/>
  <c r="I4388"/>
  <c r="D4389"/>
  <c r="E4389"/>
  <c r="F4389"/>
  <c r="G4389"/>
  <c r="H4389"/>
  <c r="I4389"/>
  <c r="D4390"/>
  <c r="E4390"/>
  <c r="F4390"/>
  <c r="G4390"/>
  <c r="H4390"/>
  <c r="I4390"/>
  <c r="D4391"/>
  <c r="E4391"/>
  <c r="F4391"/>
  <c r="G4391"/>
  <c r="H4391"/>
  <c r="I4391"/>
  <c r="D4392"/>
  <c r="E4392"/>
  <c r="F4392"/>
  <c r="G4392"/>
  <c r="H4392"/>
  <c r="I4392"/>
  <c r="D4393"/>
  <c r="E4393"/>
  <c r="F4393"/>
  <c r="G4393"/>
  <c r="H4393"/>
  <c r="I4393"/>
  <c r="D4394"/>
  <c r="E4394"/>
  <c r="F4394"/>
  <c r="G4394"/>
  <c r="H4394"/>
  <c r="I4394"/>
  <c r="D4395"/>
  <c r="E4395"/>
  <c r="F4395"/>
  <c r="G4395"/>
  <c r="H4395"/>
  <c r="I4395"/>
  <c r="D4396"/>
  <c r="E4396"/>
  <c r="F4396"/>
  <c r="G4396"/>
  <c r="H4396"/>
  <c r="I4396"/>
  <c r="D4403"/>
  <c r="E4403"/>
  <c r="F4403"/>
  <c r="G4403"/>
  <c r="H4403"/>
  <c r="I4403"/>
  <c r="D4421"/>
  <c r="E4421"/>
  <c r="F4421"/>
  <c r="G4421"/>
  <c r="H4421"/>
  <c r="I4421"/>
  <c r="D4422"/>
  <c r="E4422"/>
  <c r="F4422"/>
  <c r="G4422"/>
  <c r="H4422"/>
  <c r="I4422"/>
  <c r="D4423"/>
  <c r="E4423"/>
  <c r="F4423"/>
  <c r="G4423"/>
  <c r="H4423"/>
  <c r="I4423"/>
  <c r="D4424"/>
  <c r="E4424"/>
  <c r="F4424"/>
  <c r="G4424"/>
  <c r="H4424"/>
  <c r="I4424"/>
  <c r="D4425"/>
  <c r="E4425"/>
  <c r="F4425"/>
  <c r="G4425"/>
  <c r="H4425"/>
  <c r="I4425"/>
  <c r="D4426"/>
  <c r="E4426"/>
  <c r="F4426"/>
  <c r="G4426"/>
  <c r="H4426"/>
  <c r="I4426"/>
  <c r="D4427"/>
  <c r="E4427"/>
  <c r="F4427"/>
  <c r="G4427"/>
  <c r="H4427"/>
  <c r="I4427"/>
  <c r="D4428"/>
  <c r="E4428"/>
  <c r="F4428"/>
  <c r="G4428"/>
  <c r="H4428"/>
  <c r="I4428"/>
  <c r="D4429"/>
  <c r="E4429"/>
  <c r="F4429"/>
  <c r="G4429"/>
  <c r="H4429"/>
  <c r="I4429"/>
  <c r="D4430"/>
  <c r="E4430"/>
  <c r="F4430"/>
  <c r="G4430"/>
  <c r="H4430"/>
  <c r="I4430"/>
  <c r="D4431"/>
  <c r="E4431"/>
  <c r="F4431"/>
  <c r="G4431"/>
  <c r="H4431"/>
  <c r="I4431"/>
  <c r="D4432"/>
  <c r="E4432"/>
  <c r="F4432"/>
  <c r="G4432"/>
  <c r="H4432"/>
  <c r="I4432"/>
  <c r="D4433"/>
  <c r="E4433"/>
  <c r="F4433"/>
  <c r="G4433"/>
  <c r="H4433"/>
  <c r="I4433"/>
  <c r="D4434"/>
  <c r="E4434"/>
  <c r="F4434"/>
  <c r="G4434"/>
  <c r="H4434"/>
  <c r="I4434"/>
  <c r="D4435"/>
  <c r="E4435"/>
  <c r="F4435"/>
  <c r="G4435"/>
  <c r="H4435"/>
  <c r="I4435"/>
  <c r="D4436"/>
  <c r="E4436"/>
  <c r="F4436"/>
  <c r="G4436"/>
  <c r="H4436"/>
  <c r="I4436"/>
  <c r="D4437"/>
  <c r="E4437"/>
  <c r="F4437"/>
  <c r="G4437"/>
  <c r="H4437"/>
  <c r="I4437"/>
  <c r="D4446"/>
  <c r="E4446"/>
  <c r="F4446"/>
  <c r="G4446"/>
  <c r="H4446"/>
  <c r="I4446"/>
  <c r="D4447"/>
  <c r="E4447"/>
  <c r="F4447"/>
  <c r="G4447"/>
  <c r="H4447"/>
  <c r="I4447"/>
  <c r="D4448"/>
  <c r="E4448"/>
  <c r="F4448"/>
  <c r="G4448"/>
  <c r="H4448"/>
  <c r="I4448"/>
  <c r="D4449"/>
  <c r="E4449"/>
  <c r="F4449"/>
  <c r="G4449"/>
  <c r="H4449"/>
  <c r="I4449"/>
  <c r="D4450"/>
  <c r="E4450"/>
  <c r="F4450"/>
  <c r="G4450"/>
  <c r="H4450"/>
  <c r="I4450"/>
  <c r="D4451"/>
  <c r="E4451"/>
  <c r="F4451"/>
  <c r="G4451"/>
  <c r="H4451"/>
  <c r="I4451"/>
  <c r="D4452"/>
  <c r="E4452"/>
  <c r="F4452"/>
  <c r="G4452"/>
  <c r="H4452"/>
  <c r="I4452"/>
  <c r="D4453"/>
  <c r="E4453"/>
  <c r="F4453"/>
  <c r="G4453"/>
  <c r="H4453"/>
  <c r="I4453"/>
  <c r="D4454"/>
  <c r="E4454"/>
  <c r="F4454"/>
  <c r="G4454"/>
  <c r="H4454"/>
  <c r="I4454"/>
  <c r="D4455"/>
  <c r="E4455"/>
  <c r="F4455"/>
  <c r="G4455"/>
  <c r="H4455"/>
  <c r="I4455"/>
  <c r="D4459"/>
  <c r="E4459"/>
  <c r="F4459"/>
  <c r="G4459"/>
  <c r="H4459"/>
  <c r="I4459"/>
  <c r="D4460"/>
  <c r="E4460"/>
  <c r="F4460"/>
  <c r="G4460"/>
  <c r="H4460"/>
  <c r="I4460"/>
  <c r="D4461"/>
  <c r="E4461"/>
  <c r="F4461"/>
  <c r="G4461"/>
  <c r="H4461"/>
  <c r="I4461"/>
  <c r="D4462"/>
  <c r="E4462"/>
  <c r="F4462"/>
  <c r="G4462"/>
  <c r="H4462"/>
  <c r="I4462"/>
  <c r="D4463"/>
  <c r="E4463"/>
  <c r="F4463"/>
  <c r="G4463"/>
  <c r="H4463"/>
  <c r="I4463"/>
  <c r="D4464"/>
  <c r="E4464"/>
  <c r="F4464"/>
  <c r="G4464"/>
  <c r="H4464"/>
  <c r="I4464"/>
  <c r="D4465"/>
  <c r="E4465"/>
  <c r="F4465"/>
  <c r="G4465"/>
  <c r="H4465"/>
  <c r="I4465"/>
  <c r="D4466"/>
  <c r="E4466"/>
  <c r="F4466"/>
  <c r="G4466"/>
  <c r="H4466"/>
  <c r="I4466"/>
  <c r="D4467"/>
  <c r="E4467"/>
  <c r="F4467"/>
  <c r="G4467"/>
  <c r="H4467"/>
  <c r="I4467"/>
  <c r="D4469"/>
  <c r="E4469"/>
  <c r="F4469"/>
  <c r="G4469"/>
  <c r="H4469"/>
  <c r="I4469"/>
  <c r="D4473"/>
  <c r="E4473"/>
  <c r="F4473"/>
  <c r="G4473"/>
  <c r="H4473"/>
  <c r="I4473"/>
  <c r="D4474"/>
  <c r="E4474"/>
  <c r="F4474"/>
  <c r="G4474"/>
  <c r="H4474"/>
  <c r="I4474"/>
  <c r="D4475"/>
  <c r="E4475"/>
  <c r="F4475"/>
  <c r="G4475"/>
  <c r="H4475"/>
  <c r="I4475"/>
  <c r="D4476"/>
  <c r="E4476"/>
  <c r="F4476"/>
  <c r="G4476"/>
  <c r="H4476"/>
  <c r="I4476"/>
  <c r="D4477"/>
  <c r="E4477"/>
  <c r="F4477"/>
  <c r="G4477"/>
  <c r="H4477"/>
  <c r="I4477"/>
  <c r="D4478"/>
  <c r="E4478"/>
  <c r="F4478"/>
  <c r="G4478"/>
  <c r="H4478"/>
  <c r="I4478"/>
  <c r="D4479"/>
  <c r="E4479"/>
  <c r="F4479"/>
  <c r="G4479"/>
  <c r="H4479"/>
  <c r="I4479"/>
  <c r="D4480"/>
  <c r="E4480"/>
  <c r="F4480"/>
  <c r="G4480"/>
  <c r="H4480"/>
  <c r="I4480"/>
  <c r="D4481"/>
  <c r="E4481"/>
  <c r="F4481"/>
  <c r="G4481"/>
  <c r="H4481"/>
  <c r="I4481"/>
  <c r="D4482"/>
  <c r="E4482"/>
  <c r="F4482"/>
  <c r="G4482"/>
  <c r="H4482"/>
  <c r="I4482"/>
  <c r="D4483"/>
  <c r="E4483"/>
  <c r="F4483"/>
  <c r="G4483"/>
  <c r="H4483"/>
  <c r="I4483"/>
  <c r="D4484"/>
  <c r="E4484"/>
  <c r="F4484"/>
  <c r="G4484"/>
  <c r="H4484"/>
  <c r="I4484"/>
  <c r="D4485"/>
  <c r="E4485"/>
  <c r="F4485"/>
  <c r="G4485"/>
  <c r="H4485"/>
  <c r="I4485"/>
  <c r="D4486"/>
  <c r="E4486"/>
  <c r="F4486"/>
  <c r="G4486"/>
  <c r="H4486"/>
  <c r="I4486"/>
  <c r="D4487"/>
  <c r="E4487"/>
  <c r="F4487"/>
  <c r="G4487"/>
  <c r="H4487"/>
  <c r="I4487"/>
  <c r="D4488"/>
  <c r="E4488"/>
  <c r="F4488"/>
  <c r="G4488"/>
  <c r="H4488"/>
  <c r="I4488"/>
  <c r="D4489"/>
  <c r="E4489"/>
  <c r="F4489"/>
  <c r="G4489"/>
  <c r="H4489"/>
  <c r="I4489"/>
  <c r="D4490"/>
  <c r="E4490"/>
  <c r="F4490"/>
  <c r="G4490"/>
  <c r="H4490"/>
  <c r="I4490"/>
  <c r="D4491"/>
  <c r="E4491"/>
  <c r="F4491"/>
  <c r="G4491"/>
  <c r="H4491"/>
  <c r="I4491"/>
  <c r="D4492"/>
  <c r="E4492"/>
  <c r="F4492"/>
  <c r="G4492"/>
  <c r="H4492"/>
  <c r="I4492"/>
  <c r="D4496"/>
  <c r="E4496"/>
  <c r="F4496"/>
  <c r="G4496"/>
  <c r="H4496"/>
  <c r="I4496"/>
  <c r="D4497"/>
  <c r="E4497"/>
  <c r="F4497"/>
  <c r="G4497"/>
  <c r="H4497"/>
  <c r="I4497"/>
  <c r="D4498"/>
  <c r="E4498"/>
  <c r="F4498"/>
  <c r="G4498"/>
  <c r="H4498"/>
  <c r="I4498"/>
  <c r="D4499"/>
  <c r="E4499"/>
  <c r="F4499"/>
  <c r="G4499"/>
  <c r="H4499"/>
  <c r="I4499"/>
  <c r="D4500"/>
  <c r="E4500"/>
  <c r="F4500"/>
  <c r="G4500"/>
  <c r="H4500"/>
  <c r="I4500"/>
  <c r="D4501"/>
  <c r="E4501"/>
  <c r="F4501"/>
  <c r="G4501"/>
  <c r="H4501"/>
  <c r="I4501"/>
  <c r="D4502"/>
  <c r="E4502"/>
  <c r="F4502"/>
  <c r="G4502"/>
  <c r="H4502"/>
  <c r="I4502"/>
  <c r="D4503"/>
  <c r="E4503"/>
  <c r="F4503"/>
  <c r="G4503"/>
  <c r="H4503"/>
  <c r="I4503"/>
  <c r="D4504"/>
  <c r="E4504"/>
  <c r="F4504"/>
  <c r="G4504"/>
  <c r="H4504"/>
  <c r="I4504"/>
  <c r="D4505"/>
  <c r="E4505"/>
  <c r="F4505"/>
  <c r="G4505"/>
  <c r="H4505"/>
  <c r="I4505"/>
  <c r="D4506"/>
  <c r="E4506"/>
  <c r="F4506"/>
  <c r="G4506"/>
  <c r="H4506"/>
  <c r="I4506"/>
  <c r="D4507"/>
  <c r="E4507"/>
  <c r="F4507"/>
  <c r="G4507"/>
  <c r="H4507"/>
  <c r="I4507"/>
  <c r="D4508"/>
  <c r="E4508"/>
  <c r="F4508"/>
  <c r="G4508"/>
  <c r="H4508"/>
  <c r="I4508"/>
  <c r="D4509"/>
  <c r="E4509"/>
  <c r="F4509"/>
  <c r="G4509"/>
  <c r="H4509"/>
  <c r="I4509"/>
  <c r="D4510"/>
  <c r="E4510"/>
  <c r="F4510"/>
  <c r="G4510"/>
  <c r="H4510"/>
  <c r="I4510"/>
  <c r="D4511"/>
  <c r="E4511"/>
  <c r="F4511"/>
  <c r="G4511"/>
  <c r="H4511"/>
  <c r="I4511"/>
  <c r="D4512"/>
  <c r="E4512"/>
  <c r="F4512"/>
  <c r="G4512"/>
  <c r="H4512"/>
  <c r="I4512"/>
  <c r="D4513"/>
  <c r="E4513"/>
  <c r="F4513"/>
  <c r="G4513"/>
  <c r="H4513"/>
  <c r="I4513"/>
  <c r="D4514"/>
  <c r="E4514"/>
  <c r="F4514"/>
  <c r="G4514"/>
  <c r="H4514"/>
  <c r="I4514"/>
  <c r="D4515"/>
  <c r="E4515"/>
  <c r="F4515"/>
  <c r="G4515"/>
  <c r="H4515"/>
  <c r="I4515"/>
  <c r="D4516"/>
  <c r="E4516"/>
  <c r="F4516"/>
  <c r="G4516"/>
  <c r="H4516"/>
  <c r="I4516"/>
  <c r="D4517"/>
  <c r="E4517"/>
  <c r="F4517"/>
  <c r="G4517"/>
  <c r="H4517"/>
  <c r="I4517"/>
  <c r="D4518"/>
  <c r="E4518"/>
  <c r="F4518"/>
  <c r="G4518"/>
  <c r="H4518"/>
  <c r="I4518"/>
  <c r="D4519"/>
  <c r="E4519"/>
  <c r="F4519"/>
  <c r="G4519"/>
  <c r="H4519"/>
  <c r="I4519"/>
  <c r="D4520"/>
  <c r="E4520"/>
  <c r="F4520"/>
  <c r="G4520"/>
  <c r="H4520"/>
  <c r="I4520"/>
  <c r="D4522"/>
  <c r="E4522"/>
  <c r="F4522"/>
  <c r="G4522"/>
  <c r="H4522"/>
  <c r="I4522"/>
  <c r="D4523"/>
  <c r="E4523"/>
  <c r="F4523"/>
  <c r="G4523"/>
  <c r="H4523"/>
  <c r="I4523"/>
  <c r="D4524"/>
  <c r="E4524"/>
  <c r="F4524"/>
  <c r="G4524"/>
  <c r="H4524"/>
  <c r="I4524"/>
  <c r="D4525"/>
  <c r="E4525"/>
  <c r="F4525"/>
  <c r="G4525"/>
  <c r="H4525"/>
  <c r="I4525"/>
  <c r="D4526"/>
  <c r="E4526"/>
  <c r="F4526"/>
  <c r="G4526"/>
  <c r="H4526"/>
  <c r="I4526"/>
  <c r="D4527"/>
  <c r="E4527"/>
  <c r="F4527"/>
  <c r="G4527"/>
  <c r="H4527"/>
  <c r="I4527"/>
  <c r="D4528"/>
  <c r="E4528"/>
  <c r="F4528"/>
  <c r="G4528"/>
  <c r="H4528"/>
  <c r="I4528"/>
  <c r="D4529"/>
  <c r="E4529"/>
  <c r="F4529"/>
  <c r="G4529"/>
  <c r="H4529"/>
  <c r="I4529"/>
  <c r="D4530"/>
  <c r="E4530"/>
  <c r="F4530"/>
  <c r="G4530"/>
  <c r="H4530"/>
  <c r="I4530"/>
  <c r="D4531"/>
  <c r="E4531"/>
  <c r="F4531"/>
  <c r="G4531"/>
  <c r="H4531"/>
  <c r="I4531"/>
  <c r="D4532"/>
  <c r="E4532"/>
  <c r="F4532"/>
  <c r="G4532"/>
  <c r="H4532"/>
  <c r="I4532"/>
  <c r="D4533"/>
  <c r="E4533"/>
  <c r="F4533"/>
  <c r="G4533"/>
  <c r="H4533"/>
  <c r="I4533"/>
  <c r="D4534"/>
  <c r="E4534"/>
  <c r="F4534"/>
  <c r="G4534"/>
  <c r="H4534"/>
  <c r="I4534"/>
  <c r="D4535"/>
  <c r="E4535"/>
  <c r="F4535"/>
  <c r="G4535"/>
  <c r="H4535"/>
  <c r="I4535"/>
  <c r="D4536"/>
  <c r="E4536"/>
  <c r="F4536"/>
  <c r="G4536"/>
  <c r="H4536"/>
  <c r="I4536"/>
  <c r="D4537"/>
  <c r="E4537"/>
  <c r="F4537"/>
  <c r="G4537"/>
  <c r="H4537"/>
  <c r="I4537"/>
  <c r="D4538"/>
  <c r="E4538"/>
  <c r="F4538"/>
  <c r="G4538"/>
  <c r="H4538"/>
  <c r="I4538"/>
  <c r="D4539"/>
  <c r="E4539"/>
  <c r="F4539"/>
  <c r="G4539"/>
  <c r="H4539"/>
  <c r="I4539"/>
  <c r="D4540"/>
  <c r="E4540"/>
  <c r="F4540"/>
  <c r="G4540"/>
  <c r="H4540"/>
  <c r="I4540"/>
  <c r="D4541"/>
  <c r="E4541"/>
  <c r="F4541"/>
  <c r="G4541"/>
  <c r="H4541"/>
  <c r="I4541"/>
  <c r="D4542"/>
  <c r="E4542"/>
  <c r="F4542"/>
  <c r="G4542"/>
  <c r="H4542"/>
  <c r="I4542"/>
  <c r="D4543"/>
  <c r="E4543"/>
  <c r="F4543"/>
  <c r="G4543"/>
  <c r="H4543"/>
  <c r="I4543"/>
  <c r="D4544"/>
  <c r="E4544"/>
  <c r="F4544"/>
  <c r="G4544"/>
  <c r="H4544"/>
  <c r="I4544"/>
  <c r="D4545"/>
  <c r="E4545"/>
  <c r="F4545"/>
  <c r="G4545"/>
  <c r="H4545"/>
  <c r="I4545"/>
  <c r="D4546"/>
  <c r="E4546"/>
  <c r="F4546"/>
  <c r="G4546"/>
  <c r="H4546"/>
  <c r="I4546"/>
  <c r="D4547"/>
  <c r="E4547"/>
  <c r="F4547"/>
  <c r="G4547"/>
  <c r="H4547"/>
  <c r="I4547"/>
  <c r="D4548"/>
  <c r="E4548"/>
  <c r="F4548"/>
  <c r="G4548"/>
  <c r="H4548"/>
  <c r="I4548"/>
  <c r="D4549"/>
  <c r="E4549"/>
  <c r="F4549"/>
  <c r="G4549"/>
  <c r="H4549"/>
  <c r="I4549"/>
  <c r="D4550"/>
  <c r="E4550"/>
  <c r="F4550"/>
  <c r="G4550"/>
  <c r="H4550"/>
  <c r="I4550"/>
  <c r="D4551"/>
  <c r="E4551"/>
  <c r="F4551"/>
  <c r="G4551"/>
  <c r="H4551"/>
  <c r="I4551"/>
  <c r="D4552"/>
  <c r="E4552"/>
  <c r="F4552"/>
  <c r="G4552"/>
  <c r="H4552"/>
  <c r="I4552"/>
  <c r="D4553"/>
  <c r="E4553"/>
  <c r="F4553"/>
  <c r="G4553"/>
  <c r="H4553"/>
  <c r="I4553"/>
  <c r="D4554"/>
  <c r="E4554"/>
  <c r="F4554"/>
  <c r="G4554"/>
  <c r="H4554"/>
  <c r="I4554"/>
  <c r="D4555"/>
  <c r="E4555"/>
  <c r="F4555"/>
  <c r="G4555"/>
  <c r="H4555"/>
  <c r="I4555"/>
  <c r="D4556"/>
  <c r="E4556"/>
  <c r="F4556"/>
  <c r="G4556"/>
  <c r="H4556"/>
  <c r="I4556"/>
  <c r="D4557"/>
  <c r="E4557"/>
  <c r="F4557"/>
  <c r="G4557"/>
  <c r="H4557"/>
  <c r="I4557"/>
  <c r="D4570"/>
  <c r="E4570"/>
  <c r="F4570"/>
  <c r="G4570"/>
  <c r="H4570"/>
  <c r="I4570"/>
  <c r="D4571"/>
  <c r="E4571"/>
  <c r="F4571"/>
  <c r="G4571"/>
  <c r="H4571"/>
  <c r="I4571"/>
  <c r="D4572"/>
  <c r="E4572"/>
  <c r="F4572"/>
  <c r="G4572"/>
  <c r="H4572"/>
  <c r="I4572"/>
  <c r="D4573"/>
  <c r="E4573"/>
  <c r="F4573"/>
  <c r="G4573"/>
  <c r="H4573"/>
  <c r="I4573"/>
  <c r="D4574"/>
  <c r="E4574"/>
  <c r="F4574"/>
  <c r="G4574"/>
  <c r="H4574"/>
  <c r="I4574"/>
  <c r="D4575"/>
  <c r="E4575"/>
  <c r="F4575"/>
  <c r="G4575"/>
  <c r="H4575"/>
  <c r="I4575"/>
  <c r="D4576"/>
  <c r="E4576"/>
  <c r="F4576"/>
  <c r="G4576"/>
  <c r="H4576"/>
  <c r="I4576"/>
  <c r="D4577"/>
  <c r="E4577"/>
  <c r="F4577"/>
  <c r="G4577"/>
  <c r="H4577"/>
  <c r="I4577"/>
  <c r="D4578"/>
  <c r="E4578"/>
  <c r="F4578"/>
  <c r="G4578"/>
  <c r="H4578"/>
  <c r="I4578"/>
  <c r="D4579"/>
  <c r="E4579"/>
  <c r="F4579"/>
  <c r="G4579"/>
  <c r="H4579"/>
  <c r="I4579"/>
  <c r="D4580"/>
  <c r="E4580"/>
  <c r="F4580"/>
  <c r="G4580"/>
  <c r="H4580"/>
  <c r="I4580"/>
  <c r="D4581"/>
  <c r="E4581"/>
  <c r="F4581"/>
  <c r="G4581"/>
  <c r="H4581"/>
  <c r="I4581"/>
  <c r="D4582"/>
  <c r="E4582"/>
  <c r="F4582"/>
  <c r="G4582"/>
  <c r="H4582"/>
  <c r="I4582"/>
  <c r="D4583"/>
  <c r="E4583"/>
  <c r="F4583"/>
  <c r="G4583"/>
  <c r="H4583"/>
  <c r="I4583"/>
  <c r="D4584"/>
  <c r="E4584"/>
  <c r="F4584"/>
  <c r="G4584"/>
  <c r="H4584"/>
  <c r="I4584"/>
  <c r="D4585"/>
  <c r="E4585"/>
  <c r="F4585"/>
  <c r="G4585"/>
  <c r="H4585"/>
  <c r="I4585"/>
  <c r="D4586"/>
  <c r="E4586"/>
  <c r="F4586"/>
  <c r="G4586"/>
  <c r="H4586"/>
  <c r="I4586"/>
  <c r="D4587"/>
  <c r="E4587"/>
  <c r="F4587"/>
  <c r="G4587"/>
  <c r="H4587"/>
  <c r="I4587"/>
  <c r="D4588"/>
  <c r="E4588"/>
  <c r="F4588"/>
  <c r="G4588"/>
  <c r="H4588"/>
  <c r="I4588"/>
  <c r="D4589"/>
  <c r="E4589"/>
  <c r="F4589"/>
  <c r="G4589"/>
  <c r="H4589"/>
  <c r="I4589"/>
  <c r="D4590"/>
  <c r="E4590"/>
  <c r="F4590"/>
  <c r="G4590"/>
  <c r="H4590"/>
  <c r="I4590"/>
  <c r="D4591"/>
  <c r="E4591"/>
  <c r="F4591"/>
  <c r="G4591"/>
  <c r="H4591"/>
  <c r="I4591"/>
  <c r="D4592"/>
  <c r="E4592"/>
  <c r="F4592"/>
  <c r="G4592"/>
  <c r="H4592"/>
  <c r="I4592"/>
  <c r="D4593"/>
  <c r="E4593"/>
  <c r="F4593"/>
  <c r="G4593"/>
  <c r="H4593"/>
  <c r="I4593"/>
  <c r="D4594"/>
  <c r="E4594"/>
  <c r="F4594"/>
  <c r="G4594"/>
  <c r="H4594"/>
  <c r="I4594"/>
  <c r="D4595"/>
  <c r="E4595"/>
  <c r="F4595"/>
  <c r="G4595"/>
  <c r="H4595"/>
  <c r="I4595"/>
  <c r="D4596"/>
  <c r="E4596"/>
  <c r="F4596"/>
  <c r="G4596"/>
  <c r="H4596"/>
  <c r="I4596"/>
  <c r="D4597"/>
  <c r="E4597"/>
  <c r="F4597"/>
  <c r="G4597"/>
  <c r="H4597"/>
  <c r="I4597"/>
  <c r="D4598"/>
  <c r="E4598"/>
  <c r="F4598"/>
  <c r="G4598"/>
  <c r="H4598"/>
  <c r="I4598"/>
  <c r="D4599"/>
  <c r="E4599"/>
  <c r="F4599"/>
  <c r="G4599"/>
  <c r="H4599"/>
  <c r="I4599"/>
  <c r="D4603"/>
  <c r="E4603"/>
  <c r="F4603"/>
  <c r="G4603"/>
  <c r="H4603"/>
  <c r="I4603"/>
  <c r="D4604"/>
  <c r="E4604"/>
  <c r="F4604"/>
  <c r="G4604"/>
  <c r="H4604"/>
  <c r="I4604"/>
  <c r="D4605"/>
  <c r="E4605"/>
  <c r="F4605"/>
  <c r="G4605"/>
  <c r="H4605"/>
  <c r="I4605"/>
  <c r="D4606"/>
  <c r="E4606"/>
  <c r="F4606"/>
  <c r="G4606"/>
  <c r="H4606"/>
  <c r="I4606"/>
  <c r="D4607"/>
  <c r="E4607"/>
  <c r="F4607"/>
  <c r="G4607"/>
  <c r="H4607"/>
  <c r="I4607"/>
  <c r="D4608"/>
  <c r="E4608"/>
  <c r="F4608"/>
  <c r="G4608"/>
  <c r="H4608"/>
  <c r="I4608"/>
  <c r="D4609"/>
  <c r="E4609"/>
  <c r="F4609"/>
  <c r="G4609"/>
  <c r="H4609"/>
  <c r="I4609"/>
  <c r="D4610"/>
  <c r="E4610"/>
  <c r="F4610"/>
  <c r="G4610"/>
  <c r="H4610"/>
  <c r="I4610"/>
  <c r="D4611"/>
  <c r="E4611"/>
  <c r="F4611"/>
  <c r="G4611"/>
  <c r="H4611"/>
  <c r="I4611"/>
  <c r="D4612"/>
  <c r="E4612"/>
  <c r="F4612"/>
  <c r="G4612"/>
  <c r="H4612"/>
  <c r="I4612"/>
  <c r="D4613"/>
  <c r="E4613"/>
  <c r="F4613"/>
  <c r="G4613"/>
  <c r="H4613"/>
  <c r="I4613"/>
  <c r="D4614"/>
  <c r="E4614"/>
  <c r="F4614"/>
  <c r="G4614"/>
  <c r="H4614"/>
  <c r="I4614"/>
  <c r="D4615"/>
  <c r="E4615"/>
  <c r="F4615"/>
  <c r="G4615"/>
  <c r="H4615"/>
  <c r="I4615"/>
  <c r="D4616"/>
  <c r="E4616"/>
  <c r="F4616"/>
  <c r="G4616"/>
  <c r="H4616"/>
  <c r="I4616"/>
  <c r="D4617"/>
  <c r="E4617"/>
  <c r="F4617"/>
  <c r="G4617"/>
  <c r="H4617"/>
  <c r="I4617"/>
  <c r="D4618"/>
  <c r="E4618"/>
  <c r="F4618"/>
  <c r="G4618"/>
  <c r="H4618"/>
  <c r="I4618"/>
  <c r="D4619"/>
  <c r="E4619"/>
  <c r="F4619"/>
  <c r="G4619"/>
  <c r="H4619"/>
  <c r="I4619"/>
  <c r="D4620"/>
  <c r="E4620"/>
  <c r="F4620"/>
  <c r="G4620"/>
  <c r="H4620"/>
  <c r="I4620"/>
  <c r="D4621"/>
  <c r="E4621"/>
  <c r="F4621"/>
  <c r="G4621"/>
  <c r="H4621"/>
  <c r="I4621"/>
  <c r="D4622"/>
  <c r="E4622"/>
  <c r="F4622"/>
  <c r="G4622"/>
  <c r="H4622"/>
  <c r="I4622"/>
  <c r="D4623"/>
  <c r="E4623"/>
  <c r="F4623"/>
  <c r="G4623"/>
  <c r="H4623"/>
  <c r="I4623"/>
  <c r="D4624"/>
  <c r="E4624"/>
  <c r="F4624"/>
  <c r="G4624"/>
  <c r="H4624"/>
  <c r="I4624"/>
  <c r="D4625"/>
  <c r="E4625"/>
  <c r="F4625"/>
  <c r="G4625"/>
  <c r="H4625"/>
  <c r="I4625"/>
  <c r="D4646"/>
  <c r="E4646"/>
  <c r="F4646"/>
  <c r="G4646"/>
  <c r="H4646"/>
  <c r="I4646"/>
  <c r="D4647"/>
  <c r="E4647"/>
  <c r="F4647"/>
  <c r="G4647"/>
  <c r="H4647"/>
  <c r="I4647"/>
  <c r="D4648"/>
  <c r="E4648"/>
  <c r="F4648"/>
  <c r="G4648"/>
  <c r="H4648"/>
  <c r="I4648"/>
  <c r="D4650"/>
  <c r="E4650"/>
  <c r="F4650"/>
  <c r="G4650"/>
  <c r="H4650"/>
  <c r="I4650"/>
  <c r="D4651"/>
  <c r="E4651"/>
  <c r="F4651"/>
  <c r="G4651"/>
  <c r="H4651"/>
  <c r="I4651"/>
  <c r="D4652"/>
  <c r="E4652"/>
  <c r="F4652"/>
  <c r="G4652"/>
  <c r="H4652"/>
  <c r="I4652"/>
  <c r="D4653"/>
  <c r="E4653"/>
  <c r="F4653"/>
  <c r="G4653"/>
  <c r="H4653"/>
  <c r="I4653"/>
  <c r="D4654"/>
  <c r="E4654"/>
  <c r="F4654"/>
  <c r="G4654"/>
  <c r="H4654"/>
  <c r="I4654"/>
  <c r="D4655"/>
  <c r="E4655"/>
  <c r="F4655"/>
  <c r="G4655"/>
  <c r="H4655"/>
  <c r="I4655"/>
  <c r="D4656"/>
  <c r="E4656"/>
  <c r="F4656"/>
  <c r="G4656"/>
  <c r="H4656"/>
  <c r="I4656"/>
  <c r="D4657"/>
  <c r="E4657"/>
  <c r="F4657"/>
  <c r="G4657"/>
  <c r="H4657"/>
  <c r="I4657"/>
  <c r="D4658"/>
  <c r="E4658"/>
  <c r="F4658"/>
  <c r="G4658"/>
  <c r="H4658"/>
  <c r="I4658"/>
  <c r="D4659"/>
  <c r="E4659"/>
  <c r="F4659"/>
  <c r="G4659"/>
  <c r="H4659"/>
  <c r="I4659"/>
  <c r="D4660"/>
  <c r="E4660"/>
  <c r="F4660"/>
  <c r="G4660"/>
  <c r="H4660"/>
  <c r="I4660"/>
  <c r="D4661"/>
  <c r="E4661"/>
  <c r="F4661"/>
  <c r="G4661"/>
  <c r="H4661"/>
  <c r="I4661"/>
  <c r="D4662"/>
  <c r="E4662"/>
  <c r="F4662"/>
  <c r="G4662"/>
  <c r="H4662"/>
  <c r="I4662"/>
  <c r="D4663"/>
  <c r="E4663"/>
  <c r="F4663"/>
  <c r="G4663"/>
  <c r="H4663"/>
  <c r="I4663"/>
  <c r="D4664"/>
  <c r="E4664"/>
  <c r="F4664"/>
  <c r="G4664"/>
  <c r="H4664"/>
  <c r="I4664"/>
  <c r="D4665"/>
  <c r="E4665"/>
  <c r="F4665"/>
  <c r="G4665"/>
  <c r="H4665"/>
  <c r="I4665"/>
  <c r="D4668"/>
  <c r="E4668"/>
  <c r="F4668"/>
  <c r="G4668"/>
  <c r="H4668"/>
  <c r="I4668"/>
  <c r="D4669"/>
  <c r="E4669"/>
  <c r="F4669"/>
  <c r="G4669"/>
  <c r="H4669"/>
  <c r="I4669"/>
  <c r="D4670"/>
  <c r="E4670"/>
  <c r="F4670"/>
  <c r="G4670"/>
  <c r="H4670"/>
  <c r="I4670"/>
  <c r="D4671"/>
  <c r="E4671"/>
  <c r="F4671"/>
  <c r="G4671"/>
  <c r="H4671"/>
  <c r="I4671"/>
  <c r="D4672"/>
  <c r="E4672"/>
  <c r="F4672"/>
  <c r="G4672"/>
  <c r="H4672"/>
  <c r="I4672"/>
  <c r="D4673"/>
  <c r="E4673"/>
  <c r="F4673"/>
  <c r="G4673"/>
  <c r="H4673"/>
  <c r="I4673"/>
  <c r="D4674"/>
  <c r="E4674"/>
  <c r="F4674"/>
  <c r="G4674"/>
  <c r="H4674"/>
  <c r="I4674"/>
  <c r="D4675"/>
  <c r="E4675"/>
  <c r="F4675"/>
  <c r="G4675"/>
  <c r="H4675"/>
  <c r="I4675"/>
  <c r="D4676"/>
  <c r="E4676"/>
  <c r="F4676"/>
  <c r="G4676"/>
  <c r="H4676"/>
  <c r="I4676"/>
  <c r="D4691"/>
  <c r="E4691"/>
  <c r="F4691"/>
  <c r="G4691"/>
  <c r="H4691"/>
  <c r="I4691"/>
  <c r="D4692"/>
  <c r="E4692"/>
  <c r="F4692"/>
  <c r="G4692"/>
  <c r="H4692"/>
  <c r="I4692"/>
  <c r="D4693"/>
  <c r="E4693"/>
  <c r="F4693"/>
  <c r="G4693"/>
  <c r="H4693"/>
  <c r="I4693"/>
  <c r="D4694"/>
  <c r="E4694"/>
  <c r="F4694"/>
  <c r="G4694"/>
  <c r="H4694"/>
  <c r="I4694"/>
  <c r="D4695"/>
  <c r="E4695"/>
  <c r="F4695"/>
  <c r="G4695"/>
  <c r="H4695"/>
  <c r="I4695"/>
  <c r="D4696"/>
  <c r="E4696"/>
  <c r="F4696"/>
  <c r="G4696"/>
  <c r="H4696"/>
  <c r="I4696"/>
  <c r="D4697"/>
  <c r="E4697"/>
  <c r="F4697"/>
  <c r="G4697"/>
  <c r="H4697"/>
  <c r="I4697"/>
  <c r="D4698"/>
  <c r="E4698"/>
  <c r="F4698"/>
  <c r="G4698"/>
  <c r="H4698"/>
  <c r="I4698"/>
  <c r="D4702"/>
  <c r="E4702"/>
  <c r="F4702"/>
  <c r="G4702"/>
  <c r="H4702"/>
  <c r="I4702"/>
  <c r="D4703"/>
  <c r="E4703"/>
  <c r="F4703"/>
  <c r="G4703"/>
  <c r="H4703"/>
  <c r="I4703"/>
  <c r="D4704"/>
  <c r="E4704"/>
  <c r="F4704"/>
  <c r="G4704"/>
  <c r="H4704"/>
  <c r="I4704"/>
  <c r="D4705"/>
  <c r="E4705"/>
  <c r="F4705"/>
  <c r="G4705"/>
  <c r="H4705"/>
  <c r="I4705"/>
  <c r="D4706"/>
  <c r="E4706"/>
  <c r="F4706"/>
  <c r="G4706"/>
  <c r="H4706"/>
  <c r="I4706"/>
  <c r="D4707"/>
  <c r="E4707"/>
  <c r="F4707"/>
  <c r="G4707"/>
  <c r="H4707"/>
  <c r="I4707"/>
  <c r="D4708"/>
  <c r="E4708"/>
  <c r="F4708"/>
  <c r="G4708"/>
  <c r="H4708"/>
  <c r="I4708"/>
  <c r="D4709"/>
  <c r="E4709"/>
  <c r="F4709"/>
  <c r="G4709"/>
  <c r="H4709"/>
  <c r="I4709"/>
  <c r="D4710"/>
  <c r="E4710"/>
  <c r="F4710"/>
  <c r="G4710"/>
  <c r="H4710"/>
  <c r="I4710"/>
  <c r="D4711"/>
  <c r="E4711"/>
  <c r="F4711"/>
  <c r="G4711"/>
  <c r="H4711"/>
  <c r="I4711"/>
  <c r="D4712"/>
  <c r="E4712"/>
  <c r="F4712"/>
  <c r="G4712"/>
  <c r="H4712"/>
  <c r="I4712"/>
  <c r="D4713"/>
  <c r="E4713"/>
  <c r="F4713"/>
  <c r="G4713"/>
  <c r="H4713"/>
  <c r="I4713"/>
  <c r="D4714"/>
  <c r="E4714"/>
  <c r="F4714"/>
  <c r="G4714"/>
  <c r="H4714"/>
  <c r="I4714"/>
  <c r="D4715"/>
  <c r="E4715"/>
  <c r="F4715"/>
  <c r="G4715"/>
  <c r="H4715"/>
  <c r="I4715"/>
  <c r="D4716"/>
  <c r="E4716"/>
  <c r="F4716"/>
  <c r="G4716"/>
  <c r="H4716"/>
  <c r="I4716"/>
  <c r="D4717"/>
  <c r="E4717"/>
  <c r="F4717"/>
  <c r="G4717"/>
  <c r="H4717"/>
  <c r="I4717"/>
  <c r="D4718"/>
  <c r="E4718"/>
  <c r="F4718"/>
  <c r="G4718"/>
  <c r="H4718"/>
  <c r="I4718"/>
  <c r="D4719"/>
  <c r="E4719"/>
  <c r="F4719"/>
  <c r="G4719"/>
  <c r="H4719"/>
  <c r="I4719"/>
  <c r="D4720"/>
  <c r="E4720"/>
  <c r="F4720"/>
  <c r="G4720"/>
  <c r="H4720"/>
  <c r="I4720"/>
  <c r="D4721"/>
  <c r="E4721"/>
  <c r="F4721"/>
  <c r="G4721"/>
  <c r="H4721"/>
  <c r="I4721"/>
  <c r="D4722"/>
  <c r="E4722"/>
  <c r="F4722"/>
  <c r="G4722"/>
  <c r="H4722"/>
  <c r="I4722"/>
  <c r="D4723"/>
  <c r="E4723"/>
  <c r="F4723"/>
  <c r="G4723"/>
  <c r="H4723"/>
  <c r="I4723"/>
  <c r="D4724"/>
  <c r="E4724"/>
  <c r="F4724"/>
  <c r="G4724"/>
  <c r="H4724"/>
  <c r="I4724"/>
  <c r="D4725"/>
  <c r="E4725"/>
  <c r="F4725"/>
  <c r="G4725"/>
  <c r="H4725"/>
  <c r="I4725"/>
  <c r="D4726"/>
  <c r="E4726"/>
  <c r="F4726"/>
  <c r="G4726"/>
  <c r="H4726"/>
  <c r="I4726"/>
  <c r="D4727"/>
  <c r="E4727"/>
  <c r="F4727"/>
  <c r="G4727"/>
  <c r="H4727"/>
  <c r="I4727"/>
  <c r="D4728"/>
  <c r="E4728"/>
  <c r="F4728"/>
  <c r="G4728"/>
  <c r="H4728"/>
  <c r="I4728"/>
  <c r="D4729"/>
  <c r="E4729"/>
  <c r="F4729"/>
  <c r="G4729"/>
  <c r="H4729"/>
  <c r="I4729"/>
  <c r="D4730"/>
  <c r="E4730"/>
  <c r="F4730"/>
  <c r="G4730"/>
  <c r="H4730"/>
  <c r="I4730"/>
  <c r="D4731"/>
  <c r="E4731"/>
  <c r="F4731"/>
  <c r="G4731"/>
  <c r="H4731"/>
  <c r="I4731"/>
  <c r="D4732"/>
  <c r="E4732"/>
  <c r="F4732"/>
  <c r="G4732"/>
  <c r="H4732"/>
  <c r="I4732"/>
  <c r="D4733"/>
  <c r="E4733"/>
  <c r="F4733"/>
  <c r="G4733"/>
  <c r="H4733"/>
  <c r="I4733"/>
  <c r="D4734"/>
  <c r="E4734"/>
  <c r="F4734"/>
  <c r="G4734"/>
  <c r="H4734"/>
  <c r="I4734"/>
  <c r="D4735"/>
  <c r="E4735"/>
  <c r="F4735"/>
  <c r="G4735"/>
  <c r="H4735"/>
  <c r="I4735"/>
  <c r="D4736"/>
  <c r="E4736"/>
  <c r="F4736"/>
  <c r="G4736"/>
  <c r="H4736"/>
  <c r="I4736"/>
  <c r="D4737"/>
  <c r="E4737"/>
  <c r="F4737"/>
  <c r="G4737"/>
  <c r="H4737"/>
  <c r="I4737"/>
  <c r="D4738"/>
  <c r="E4738"/>
  <c r="F4738"/>
  <c r="G4738"/>
  <c r="H4738"/>
  <c r="I4738"/>
  <c r="D4739"/>
  <c r="E4739"/>
  <c r="F4739"/>
  <c r="G4739"/>
  <c r="H4739"/>
  <c r="I4739"/>
  <c r="D4740"/>
  <c r="E4740"/>
  <c r="F4740"/>
  <c r="G4740"/>
  <c r="H4740"/>
  <c r="I4740"/>
  <c r="D4741"/>
  <c r="E4741"/>
  <c r="F4741"/>
  <c r="G4741"/>
  <c r="H4741"/>
  <c r="I4741"/>
  <c r="D4742"/>
  <c r="E4742"/>
  <c r="F4742"/>
  <c r="G4742"/>
  <c r="H4742"/>
  <c r="I4742"/>
  <c r="D4743"/>
  <c r="E4743"/>
  <c r="F4743"/>
  <c r="G4743"/>
  <c r="H4743"/>
  <c r="I4743"/>
  <c r="D4744"/>
  <c r="E4744"/>
  <c r="F4744"/>
  <c r="G4744"/>
  <c r="H4744"/>
  <c r="I4744"/>
  <c r="D4745"/>
  <c r="E4745"/>
  <c r="F4745"/>
  <c r="G4745"/>
  <c r="H4745"/>
  <c r="I4745"/>
  <c r="D4746"/>
  <c r="E4746"/>
  <c r="F4746"/>
  <c r="G4746"/>
  <c r="H4746"/>
  <c r="I4746"/>
  <c r="D4747"/>
  <c r="E4747"/>
  <c r="F4747"/>
  <c r="G4747"/>
  <c r="H4747"/>
  <c r="I4747"/>
  <c r="D4748"/>
  <c r="E4748"/>
  <c r="F4748"/>
  <c r="G4748"/>
  <c r="H4748"/>
  <c r="I4748"/>
  <c r="D4749"/>
  <c r="E4749"/>
  <c r="F4749"/>
  <c r="G4749"/>
  <c r="H4749"/>
  <c r="I4749"/>
  <c r="D4750"/>
  <c r="E4750"/>
  <c r="F4750"/>
  <c r="G4750"/>
  <c r="H4750"/>
  <c r="I4750"/>
  <c r="D4751"/>
  <c r="E4751"/>
  <c r="F4751"/>
  <c r="G4751"/>
  <c r="H4751"/>
  <c r="I4751"/>
  <c r="D4752"/>
  <c r="E4752"/>
  <c r="F4752"/>
  <c r="G4752"/>
  <c r="H4752"/>
  <c r="I4752"/>
  <c r="D4753"/>
  <c r="E4753"/>
  <c r="F4753"/>
  <c r="G4753"/>
  <c r="H4753"/>
  <c r="I4753"/>
  <c r="D4754"/>
  <c r="E4754"/>
  <c r="F4754"/>
  <c r="G4754"/>
  <c r="H4754"/>
  <c r="I4754"/>
  <c r="D4755"/>
  <c r="E4755"/>
  <c r="F4755"/>
  <c r="G4755"/>
  <c r="H4755"/>
  <c r="I4755"/>
  <c r="D4756"/>
  <c r="E4756"/>
  <c r="F4756"/>
  <c r="G4756"/>
  <c r="H4756"/>
  <c r="I4756"/>
  <c r="D4760"/>
  <c r="E4760"/>
  <c r="F4760"/>
  <c r="G4760"/>
  <c r="H4760"/>
  <c r="I4760"/>
  <c r="D4761"/>
  <c r="E4761"/>
  <c r="F4761"/>
  <c r="G4761"/>
  <c r="H4761"/>
  <c r="I4761"/>
  <c r="D4762"/>
  <c r="E4762"/>
  <c r="F4762"/>
  <c r="G4762"/>
  <c r="H4762"/>
  <c r="I4762"/>
  <c r="D4763"/>
  <c r="E4763"/>
  <c r="F4763"/>
  <c r="G4763"/>
  <c r="H4763"/>
  <c r="I4763"/>
  <c r="D4764"/>
  <c r="E4764"/>
  <c r="F4764"/>
  <c r="G4764"/>
  <c r="H4764"/>
  <c r="I4764"/>
  <c r="D4765"/>
  <c r="E4765"/>
  <c r="F4765"/>
  <c r="G4765"/>
  <c r="H4765"/>
  <c r="I4765"/>
  <c r="D4766"/>
  <c r="E4766"/>
  <c r="F4766"/>
  <c r="G4766"/>
  <c r="H4766"/>
  <c r="I4766"/>
  <c r="D4767"/>
  <c r="E4767"/>
  <c r="F4767"/>
  <c r="G4767"/>
  <c r="H4767"/>
  <c r="I4767"/>
  <c r="D4768"/>
  <c r="E4768"/>
  <c r="F4768"/>
  <c r="G4768"/>
  <c r="H4768"/>
  <c r="I4768"/>
  <c r="D4769"/>
  <c r="E4769"/>
  <c r="F4769"/>
  <c r="G4769"/>
  <c r="H4769"/>
  <c r="I4769"/>
  <c r="D4770"/>
  <c r="E4770"/>
  <c r="F4770"/>
  <c r="G4770"/>
  <c r="H4770"/>
  <c r="I4770"/>
  <c r="D4771"/>
  <c r="E4771"/>
  <c r="F4771"/>
  <c r="G4771"/>
  <c r="H4771"/>
  <c r="I4771"/>
  <c r="D4772"/>
  <c r="E4772"/>
  <c r="F4772"/>
  <c r="G4772"/>
  <c r="H4772"/>
  <c r="I4772"/>
  <c r="D4773"/>
  <c r="E4773"/>
  <c r="F4773"/>
  <c r="G4773"/>
  <c r="H4773"/>
  <c r="I4773"/>
  <c r="D4775"/>
  <c r="E4775"/>
  <c r="F4775"/>
  <c r="G4775"/>
  <c r="H4775"/>
  <c r="I4775"/>
  <c r="D4776"/>
  <c r="E4776"/>
  <c r="F4776"/>
  <c r="G4776"/>
  <c r="H4776"/>
  <c r="I4776"/>
  <c r="D4777"/>
  <c r="E4777"/>
  <c r="F4777"/>
  <c r="G4777"/>
  <c r="H4777"/>
  <c r="I4777"/>
  <c r="D4780"/>
  <c r="E4780"/>
  <c r="F4780"/>
  <c r="G4780"/>
  <c r="H4780"/>
  <c r="I4780"/>
  <c r="D4781"/>
  <c r="E4781"/>
  <c r="F4781"/>
  <c r="G4781"/>
  <c r="H4781"/>
  <c r="I4781"/>
  <c r="D4783"/>
  <c r="E4783"/>
  <c r="F4783"/>
  <c r="G4783"/>
  <c r="H4783"/>
  <c r="D4784"/>
  <c r="E4784"/>
  <c r="G4784"/>
  <c r="H4784"/>
  <c r="D4785"/>
  <c r="E4785"/>
  <c r="G4785"/>
  <c r="H4785"/>
  <c r="I4785"/>
  <c r="D4786"/>
  <c r="E4786"/>
  <c r="G4786"/>
  <c r="H4786"/>
  <c r="I4786"/>
  <c r="D4787"/>
  <c r="E4787"/>
  <c r="G4787"/>
  <c r="H4787"/>
  <c r="I4787"/>
  <c r="D4788"/>
  <c r="E4788"/>
  <c r="G4788"/>
  <c r="H4788"/>
  <c r="I4788"/>
  <c r="D4789"/>
  <c r="E4789"/>
  <c r="G4789"/>
  <c r="H4789"/>
  <c r="I4789"/>
  <c r="D4790"/>
  <c r="E4790"/>
  <c r="G4790"/>
  <c r="H4790"/>
  <c r="I4790"/>
  <c r="D4791"/>
  <c r="E4791"/>
  <c r="G4791"/>
  <c r="H4791"/>
  <c r="I4791"/>
  <c r="D4792"/>
  <c r="E4792"/>
  <c r="G4792"/>
  <c r="H4792"/>
  <c r="I4792"/>
  <c r="D4793"/>
  <c r="E4793"/>
  <c r="G4793"/>
  <c r="H4793"/>
  <c r="I4793"/>
  <c r="D4794"/>
  <c r="E4794"/>
  <c r="G4794"/>
  <c r="H4794"/>
  <c r="I4794"/>
  <c r="D4795"/>
  <c r="E4795"/>
  <c r="G4795"/>
  <c r="H4795"/>
  <c r="I4795"/>
  <c r="D4817"/>
  <c r="E4817"/>
  <c r="F4817"/>
  <c r="G4817"/>
  <c r="H4817"/>
  <c r="I4817"/>
  <c r="D4818"/>
  <c r="E4818"/>
  <c r="F4818"/>
  <c r="G4818"/>
  <c r="H4818"/>
  <c r="I4818"/>
  <c r="D4819"/>
  <c r="E4819"/>
  <c r="F4819"/>
  <c r="G4819"/>
  <c r="H4819"/>
  <c r="I4819"/>
  <c r="D4820"/>
  <c r="E4820"/>
  <c r="F4820"/>
  <c r="G4820"/>
  <c r="H4820"/>
  <c r="I4820"/>
  <c r="D4821"/>
  <c r="E4821"/>
  <c r="F4821"/>
  <c r="G4821"/>
  <c r="H4821"/>
  <c r="I4821"/>
  <c r="D4822"/>
  <c r="E4822"/>
  <c r="F4822"/>
  <c r="G4822"/>
  <c r="H4822"/>
  <c r="I4822"/>
  <c r="D4823"/>
  <c r="E4823"/>
  <c r="F4823"/>
  <c r="G4823"/>
  <c r="H4823"/>
  <c r="I4823"/>
  <c r="D4824"/>
  <c r="E4824"/>
  <c r="F4824"/>
  <c r="G4824"/>
  <c r="H4824"/>
  <c r="I4824"/>
  <c r="D4825"/>
  <c r="E4825"/>
  <c r="F4825"/>
  <c r="G4825"/>
  <c r="H4825"/>
  <c r="I4825"/>
  <c r="D4826"/>
  <c r="E4826"/>
  <c r="F4826"/>
  <c r="G4826"/>
  <c r="H4826"/>
  <c r="I4826"/>
  <c r="D4827"/>
  <c r="E4827"/>
  <c r="F4827"/>
  <c r="G4827"/>
  <c r="H4827"/>
  <c r="I4827"/>
  <c r="D4828"/>
  <c r="E4828"/>
  <c r="F4828"/>
  <c r="G4828"/>
  <c r="H4828"/>
  <c r="I4828"/>
  <c r="D4829"/>
  <c r="E4829"/>
  <c r="F4829"/>
  <c r="G4829"/>
  <c r="H4829"/>
  <c r="I4829"/>
  <c r="D4830"/>
  <c r="E4830"/>
  <c r="F4830"/>
  <c r="G4830"/>
  <c r="H4830"/>
  <c r="I4830"/>
  <c r="D4831"/>
  <c r="E4831"/>
  <c r="F4831"/>
  <c r="G4831"/>
  <c r="H4831"/>
  <c r="I4831"/>
  <c r="D4832"/>
  <c r="E4832"/>
  <c r="F4832"/>
  <c r="G4832"/>
  <c r="H4832"/>
  <c r="I4832"/>
  <c r="D4833"/>
  <c r="E4833"/>
  <c r="F4833"/>
  <c r="G4833"/>
  <c r="H4833"/>
  <c r="I4833"/>
  <c r="D4834"/>
  <c r="E4834"/>
  <c r="F4834"/>
  <c r="G4834"/>
  <c r="H4834"/>
  <c r="I4834"/>
  <c r="D4835"/>
  <c r="E4835"/>
  <c r="F4835"/>
  <c r="G4835"/>
  <c r="H4835"/>
  <c r="I4835"/>
  <c r="D4837"/>
  <c r="E4837"/>
  <c r="F4837"/>
  <c r="G4837"/>
  <c r="H4837"/>
  <c r="I4837"/>
  <c r="D4838"/>
  <c r="E4838"/>
  <c r="F4838"/>
  <c r="G4838"/>
  <c r="H4838"/>
  <c r="I4838"/>
  <c r="D4839"/>
  <c r="E4839"/>
  <c r="F4839"/>
  <c r="G4839"/>
  <c r="H4839"/>
  <c r="I4839"/>
  <c r="D4840"/>
  <c r="E4840"/>
  <c r="F4840"/>
  <c r="G4840"/>
  <c r="H4840"/>
  <c r="I4840"/>
  <c r="D4841"/>
  <c r="E4841"/>
  <c r="F4841"/>
  <c r="G4841"/>
  <c r="H4841"/>
  <c r="I4841"/>
  <c r="D4842"/>
  <c r="E4842"/>
  <c r="F4842"/>
  <c r="G4842"/>
  <c r="H4842"/>
  <c r="I4842"/>
  <c r="D4843"/>
  <c r="E4843"/>
  <c r="F4843"/>
  <c r="G4843"/>
  <c r="H4843"/>
  <c r="I4843"/>
  <c r="D4844"/>
  <c r="E4844"/>
  <c r="F4844"/>
  <c r="G4844"/>
  <c r="H4844"/>
  <c r="I4844"/>
  <c r="D4845"/>
  <c r="E4845"/>
  <c r="F4845"/>
  <c r="G4845"/>
  <c r="H4845"/>
  <c r="I4845"/>
  <c r="D4846"/>
  <c r="E4846"/>
  <c r="F4846"/>
  <c r="G4846"/>
  <c r="H4846"/>
  <c r="I4846"/>
  <c r="D4847"/>
  <c r="E4847"/>
  <c r="F4847"/>
  <c r="G4847"/>
  <c r="H4847"/>
  <c r="I4847"/>
  <c r="D4848"/>
  <c r="E4848"/>
  <c r="F4848"/>
  <c r="G4848"/>
  <c r="H4848"/>
  <c r="I4848"/>
  <c r="D4849"/>
  <c r="E4849"/>
  <c r="F4849"/>
  <c r="G4849"/>
  <c r="H4849"/>
  <c r="I4849"/>
  <c r="D4850"/>
  <c r="E4850"/>
  <c r="F4850"/>
  <c r="G4850"/>
  <c r="H4850"/>
  <c r="I4850"/>
  <c r="D4862"/>
  <c r="E4862"/>
  <c r="F4862"/>
  <c r="G4862"/>
  <c r="H4862"/>
  <c r="I4862"/>
  <c r="D4863"/>
  <c r="E4863"/>
  <c r="F4863"/>
  <c r="G4863"/>
  <c r="H4863"/>
  <c r="I4863"/>
  <c r="D4875"/>
  <c r="E4875"/>
  <c r="F4875"/>
  <c r="G4875"/>
  <c r="H4875"/>
  <c r="I4875"/>
  <c r="D4876"/>
  <c r="E4876"/>
  <c r="F4876"/>
  <c r="G4876"/>
  <c r="H4876"/>
  <c r="I4876"/>
  <c r="D4877"/>
  <c r="E4877"/>
  <c r="F4877"/>
  <c r="G4877"/>
  <c r="H4877"/>
  <c r="I4877"/>
  <c r="D4878"/>
  <c r="E4878"/>
  <c r="F4878"/>
  <c r="G4878"/>
  <c r="H4878"/>
  <c r="I4878"/>
  <c r="D4879"/>
  <c r="E4879"/>
  <c r="F4879"/>
  <c r="G4879"/>
  <c r="H4879"/>
  <c r="I4879"/>
  <c r="D4880"/>
  <c r="E4880"/>
  <c r="F4880"/>
  <c r="G4880"/>
  <c r="H4880"/>
  <c r="I4880"/>
  <c r="D4881"/>
  <c r="E4881"/>
  <c r="F4881"/>
  <c r="G4881"/>
  <c r="H4881"/>
  <c r="I4881"/>
  <c r="D4882"/>
  <c r="E4882"/>
  <c r="F4882"/>
  <c r="G4882"/>
  <c r="H4882"/>
  <c r="I4882"/>
  <c r="D4883"/>
  <c r="E4883"/>
  <c r="F4883"/>
  <c r="G4883"/>
  <c r="H4883"/>
  <c r="I4883"/>
  <c r="D4884"/>
  <c r="E4884"/>
  <c r="F4884"/>
  <c r="G4884"/>
  <c r="H4884"/>
  <c r="I4884"/>
  <c r="D4885"/>
  <c r="E4885"/>
  <c r="F4885"/>
  <c r="G4885"/>
  <c r="H4885"/>
  <c r="I4885"/>
  <c r="D4886"/>
  <c r="E4886"/>
  <c r="F4886"/>
  <c r="G4886"/>
  <c r="H4886"/>
  <c r="I4886"/>
  <c r="D4887"/>
  <c r="E4887"/>
  <c r="F4887"/>
  <c r="G4887"/>
  <c r="H4887"/>
  <c r="I4887"/>
  <c r="D4888"/>
  <c r="E4888"/>
  <c r="F4888"/>
  <c r="G4888"/>
  <c r="H4888"/>
  <c r="I4888"/>
  <c r="D4889"/>
  <c r="E4889"/>
  <c r="F4889"/>
  <c r="G4889"/>
  <c r="H4889"/>
  <c r="I4889"/>
  <c r="D4890"/>
  <c r="E4890"/>
  <c r="F4890"/>
  <c r="G4890"/>
  <c r="H4890"/>
  <c r="I4890"/>
  <c r="D4891"/>
  <c r="E4891"/>
  <c r="F4891"/>
  <c r="G4891"/>
  <c r="H4891"/>
  <c r="I4891"/>
  <c r="D4892"/>
  <c r="E4892"/>
  <c r="F4892"/>
  <c r="G4892"/>
  <c r="H4892"/>
  <c r="I4892"/>
  <c r="D4893"/>
  <c r="E4893"/>
  <c r="F4893"/>
  <c r="G4893"/>
  <c r="H4893"/>
  <c r="I4893"/>
  <c r="D4894"/>
  <c r="E4894"/>
  <c r="F4894"/>
  <c r="G4894"/>
  <c r="H4894"/>
  <c r="I4894"/>
  <c r="D4895"/>
  <c r="E4895"/>
  <c r="F4895"/>
  <c r="G4895"/>
  <c r="H4895"/>
  <c r="I4895"/>
  <c r="D4896"/>
  <c r="E4896"/>
  <c r="F4896"/>
  <c r="G4896"/>
  <c r="H4896"/>
  <c r="I4896"/>
  <c r="D4897"/>
  <c r="E4897"/>
  <c r="F4897"/>
  <c r="G4897"/>
  <c r="H4897"/>
  <c r="I4897"/>
  <c r="D4898"/>
  <c r="E4898"/>
  <c r="F4898"/>
  <c r="G4898"/>
  <c r="H4898"/>
  <c r="I4898"/>
  <c r="D4899"/>
  <c r="E4899"/>
  <c r="F4899"/>
  <c r="G4899"/>
  <c r="H4899"/>
  <c r="I4899"/>
  <c r="D4900"/>
  <c r="E4900"/>
  <c r="F4900"/>
  <c r="G4900"/>
  <c r="H4900"/>
  <c r="I4900"/>
  <c r="D4901"/>
  <c r="E4901"/>
  <c r="F4901"/>
  <c r="G4901"/>
  <c r="H4901"/>
  <c r="I4901"/>
  <c r="D4902"/>
  <c r="E4902"/>
  <c r="F4902"/>
  <c r="G4902"/>
  <c r="H4902"/>
  <c r="I4902"/>
  <c r="D4910"/>
  <c r="E4910"/>
  <c r="F4910"/>
  <c r="G4910"/>
  <c r="H4910"/>
  <c r="I4910"/>
  <c r="D4911"/>
  <c r="E4911"/>
  <c r="F4911"/>
  <c r="G4911"/>
  <c r="H4911"/>
  <c r="I4911"/>
  <c r="D4912"/>
  <c r="E4912"/>
  <c r="F4912"/>
  <c r="G4912"/>
  <c r="H4912"/>
  <c r="I4912"/>
  <c r="D4913"/>
  <c r="E4913"/>
  <c r="F4913"/>
  <c r="G4913"/>
  <c r="H4913"/>
  <c r="I4913"/>
  <c r="D4914"/>
  <c r="E4914"/>
  <c r="F4914"/>
  <c r="G4914"/>
  <c r="H4914"/>
  <c r="I4914"/>
  <c r="D4915"/>
  <c r="E4915"/>
  <c r="F4915"/>
  <c r="G4915"/>
  <c r="H4915"/>
  <c r="I4915"/>
  <c r="D4916"/>
  <c r="E4916"/>
  <c r="F4916"/>
  <c r="G4916"/>
  <c r="H4916"/>
  <c r="I4916"/>
  <c r="D4917"/>
  <c r="E4917"/>
  <c r="F4917"/>
  <c r="G4917"/>
  <c r="H4917"/>
  <c r="I4917"/>
  <c r="D4918"/>
  <c r="E4918"/>
  <c r="F4918"/>
  <c r="G4918"/>
  <c r="H4918"/>
  <c r="I4918"/>
  <c r="D4919"/>
  <c r="E4919"/>
  <c r="F4919"/>
  <c r="G4919"/>
  <c r="H4919"/>
  <c r="I4919"/>
  <c r="D4920"/>
  <c r="E4920"/>
  <c r="F4920"/>
  <c r="G4920"/>
  <c r="H4920"/>
  <c r="I4920"/>
  <c r="D4921"/>
  <c r="E4921"/>
  <c r="F4921"/>
  <c r="G4921"/>
  <c r="H4921"/>
  <c r="I4921"/>
  <c r="D4925"/>
  <c r="E4925"/>
  <c r="F4925"/>
  <c r="G4925"/>
  <c r="H4925"/>
  <c r="I4925"/>
  <c r="D4926"/>
  <c r="E4926"/>
  <c r="F4926"/>
  <c r="G4926"/>
  <c r="H4926"/>
  <c r="I4926"/>
  <c r="D4927"/>
  <c r="E4927"/>
  <c r="F4927"/>
  <c r="G4927"/>
  <c r="H4927"/>
  <c r="I4927"/>
  <c r="D4928"/>
  <c r="E4928"/>
  <c r="F4928"/>
  <c r="G4928"/>
  <c r="H4928"/>
  <c r="I4928"/>
  <c r="D4929"/>
  <c r="E4929"/>
  <c r="F4929"/>
  <c r="G4929"/>
  <c r="H4929"/>
  <c r="I4929"/>
  <c r="D4930"/>
  <c r="E4930"/>
  <c r="F4930"/>
  <c r="G4930"/>
  <c r="H4930"/>
  <c r="I4930"/>
  <c r="D4935"/>
  <c r="E4935"/>
  <c r="F4935"/>
  <c r="G4935"/>
  <c r="H4935"/>
  <c r="I4935"/>
  <c r="D4936"/>
  <c r="E4936"/>
  <c r="F4936"/>
  <c r="G4936"/>
  <c r="H4936"/>
  <c r="I4936"/>
  <c r="D4937"/>
  <c r="E4937"/>
  <c r="F4937"/>
  <c r="G4937"/>
  <c r="H4937"/>
  <c r="I4937"/>
  <c r="D4938"/>
  <c r="E4938"/>
  <c r="F4938"/>
  <c r="G4938"/>
  <c r="H4938"/>
  <c r="I4938"/>
  <c r="D4939"/>
  <c r="E4939"/>
  <c r="F4939"/>
  <c r="G4939"/>
  <c r="H4939"/>
  <c r="I4939"/>
  <c r="D4940"/>
  <c r="E4940"/>
  <c r="F4940"/>
  <c r="G4940"/>
  <c r="H4940"/>
  <c r="I4940"/>
  <c r="D4941"/>
  <c r="E4941"/>
  <c r="F4941"/>
  <c r="G4941"/>
  <c r="H4941"/>
  <c r="I4941"/>
  <c r="D4942"/>
  <c r="E4942"/>
  <c r="F4942"/>
  <c r="G4942"/>
  <c r="H4942"/>
  <c r="I4942"/>
  <c r="D4943"/>
  <c r="E4943"/>
  <c r="F4943"/>
  <c r="G4943"/>
  <c r="H4943"/>
  <c r="I4943"/>
  <c r="D4944"/>
  <c r="E4944"/>
  <c r="F4944"/>
  <c r="G4944"/>
  <c r="H4944"/>
  <c r="I4944"/>
  <c r="D4947"/>
  <c r="E4947"/>
  <c r="F4947"/>
  <c r="G4947"/>
  <c r="H4947"/>
  <c r="I4947"/>
  <c r="D4948"/>
  <c r="E4948"/>
  <c r="F4948"/>
  <c r="G4948"/>
  <c r="H4948"/>
  <c r="I4948"/>
  <c r="D4949"/>
  <c r="E4949"/>
  <c r="F4949"/>
  <c r="G4949"/>
  <c r="H4949"/>
  <c r="I4949"/>
  <c r="D4950"/>
  <c r="E4950"/>
  <c r="F4950"/>
  <c r="G4950"/>
  <c r="H4950"/>
  <c r="I4950"/>
  <c r="D4951"/>
  <c r="E4951"/>
  <c r="F4951"/>
  <c r="G4951"/>
  <c r="H4951"/>
  <c r="I4951"/>
  <c r="D4952"/>
  <c r="E4952"/>
  <c r="F4952"/>
  <c r="G4952"/>
  <c r="H4952"/>
  <c r="I4952"/>
  <c r="D4953"/>
  <c r="E4953"/>
  <c r="F4953"/>
  <c r="G4953"/>
  <c r="H4953"/>
  <c r="I4953"/>
  <c r="D4954"/>
  <c r="E4954"/>
  <c r="F4954"/>
  <c r="G4954"/>
  <c r="H4954"/>
  <c r="I4954"/>
  <c r="D4955"/>
  <c r="E4955"/>
  <c r="F4955"/>
  <c r="G4955"/>
  <c r="H4955"/>
  <c r="I4955"/>
  <c r="D4956"/>
  <c r="E4956"/>
  <c r="F4956"/>
  <c r="G4956"/>
  <c r="H4956"/>
  <c r="I4956"/>
  <c r="D4957"/>
  <c r="E4957"/>
  <c r="F4957"/>
  <c r="G4957"/>
  <c r="H4957"/>
  <c r="I4957"/>
  <c r="D4958"/>
  <c r="E4958"/>
  <c r="F4958"/>
  <c r="G4958"/>
  <c r="H4958"/>
  <c r="I4958"/>
  <c r="D4959"/>
  <c r="E4959"/>
  <c r="F4959"/>
  <c r="G4959"/>
  <c r="H4959"/>
  <c r="I4959"/>
  <c r="D4969"/>
  <c r="E4969"/>
  <c r="F4969"/>
  <c r="G4969"/>
  <c r="H4969"/>
  <c r="I4969"/>
  <c r="D4970"/>
  <c r="E4970"/>
  <c r="F4970"/>
  <c r="G4970"/>
  <c r="H4970"/>
  <c r="I4970"/>
  <c r="D4971"/>
  <c r="E4971"/>
  <c r="F4971"/>
  <c r="G4971"/>
  <c r="H4971"/>
  <c r="I4971"/>
  <c r="D4973"/>
  <c r="E4973"/>
  <c r="F4973"/>
  <c r="G4973"/>
  <c r="H4973"/>
  <c r="I4973"/>
  <c r="D4974"/>
  <c r="E4974"/>
  <c r="F4974"/>
  <c r="G4974"/>
  <c r="H4974"/>
  <c r="I4974"/>
  <c r="D4976"/>
  <c r="E4976"/>
  <c r="F4976"/>
  <c r="G4976"/>
  <c r="H4976"/>
  <c r="I4976"/>
  <c r="D4977"/>
  <c r="E4977"/>
  <c r="F4977"/>
  <c r="G4977"/>
  <c r="H4977"/>
  <c r="I4977"/>
  <c r="D4978"/>
  <c r="E4978"/>
  <c r="F4978"/>
  <c r="G4978"/>
  <c r="H4978"/>
  <c r="I4978"/>
  <c r="D4979"/>
  <c r="E4979"/>
  <c r="F4979"/>
  <c r="G4979"/>
  <c r="H4979"/>
  <c r="I4979"/>
  <c r="D4981"/>
  <c r="E4981"/>
  <c r="F4981"/>
  <c r="G4981"/>
  <c r="H4981"/>
  <c r="I4981"/>
  <c r="D4982"/>
  <c r="E4982"/>
  <c r="F4982"/>
  <c r="G4982"/>
  <c r="H4982"/>
  <c r="I4982"/>
  <c r="D4983"/>
  <c r="E4983"/>
  <c r="F4983"/>
  <c r="G4983"/>
  <c r="H4983"/>
  <c r="I4983"/>
  <c r="D4984"/>
  <c r="E4984"/>
  <c r="F4984"/>
  <c r="G4984"/>
  <c r="H4984"/>
  <c r="I4984"/>
  <c r="D4985"/>
  <c r="E4985"/>
  <c r="F4985"/>
  <c r="G4985"/>
  <c r="H4985"/>
  <c r="I4985"/>
  <c r="D4986"/>
  <c r="E4986"/>
  <c r="F4986"/>
  <c r="G4986"/>
  <c r="H4986"/>
  <c r="I4986"/>
  <c r="D4987"/>
  <c r="E4987"/>
  <c r="F4987"/>
  <c r="G4987"/>
  <c r="H4987"/>
  <c r="I4987"/>
  <c r="D4988"/>
  <c r="E4988"/>
  <c r="F4988"/>
  <c r="G4988"/>
  <c r="H4988"/>
  <c r="I4988"/>
  <c r="D4989"/>
  <c r="E4989"/>
  <c r="F4989"/>
  <c r="G4989"/>
  <c r="H4989"/>
  <c r="I4989"/>
  <c r="D4990"/>
  <c r="E4990"/>
  <c r="F4990"/>
  <c r="G4990"/>
  <c r="H4990"/>
  <c r="I4990"/>
  <c r="D4991"/>
  <c r="E4991"/>
  <c r="F4991"/>
  <c r="G4991"/>
  <c r="H4991"/>
  <c r="I4991"/>
  <c r="D4992"/>
  <c r="E4992"/>
  <c r="F4992"/>
  <c r="G4992"/>
  <c r="H4992"/>
  <c r="I4992"/>
  <c r="D4993"/>
  <c r="E4993"/>
  <c r="F4993"/>
  <c r="G4993"/>
  <c r="H4993"/>
  <c r="I4993"/>
  <c r="D4994"/>
  <c r="E4994"/>
  <c r="F4994"/>
  <c r="G4994"/>
  <c r="H4994"/>
  <c r="I4994"/>
  <c r="D4995"/>
  <c r="E4995"/>
  <c r="F4995"/>
  <c r="G4995"/>
  <c r="H4995"/>
  <c r="I4995"/>
  <c r="D4996"/>
  <c r="E4996"/>
  <c r="F4996"/>
  <c r="G4996"/>
  <c r="H4996"/>
  <c r="I4996"/>
  <c r="D4997"/>
  <c r="E4997"/>
  <c r="F4997"/>
  <c r="G4997"/>
  <c r="H4997"/>
  <c r="I4997"/>
  <c r="D4998"/>
  <c r="E4998"/>
  <c r="F4998"/>
  <c r="G4998"/>
  <c r="H4998"/>
  <c r="I4998"/>
  <c r="D5000"/>
  <c r="E5000"/>
  <c r="F5000"/>
  <c r="G5000"/>
  <c r="H5000"/>
  <c r="I5000"/>
  <c r="D5001"/>
  <c r="E5001"/>
  <c r="F5001"/>
  <c r="G5001"/>
  <c r="H5001"/>
  <c r="I5001"/>
  <c r="D5002"/>
  <c r="E5002"/>
  <c r="F5002"/>
  <c r="G5002"/>
  <c r="H5002"/>
  <c r="I5002"/>
  <c r="D5003"/>
  <c r="E5003"/>
  <c r="F5003"/>
  <c r="G5003"/>
  <c r="H5003"/>
  <c r="I5003"/>
  <c r="D5004"/>
  <c r="E5004"/>
  <c r="F5004"/>
  <c r="G5004"/>
  <c r="H5004"/>
  <c r="I5004"/>
  <c r="D5005"/>
  <c r="E5005"/>
  <c r="F5005"/>
  <c r="G5005"/>
  <c r="H5005"/>
  <c r="I5005"/>
  <c r="D5006"/>
  <c r="E5006"/>
  <c r="F5006"/>
  <c r="G5006"/>
  <c r="H5006"/>
  <c r="I5006"/>
  <c r="D5007"/>
  <c r="E5007"/>
  <c r="F5007"/>
  <c r="G5007"/>
  <c r="H5007"/>
  <c r="I5007"/>
  <c r="D5008"/>
  <c r="E5008"/>
  <c r="F5008"/>
  <c r="G5008"/>
  <c r="H5008"/>
  <c r="I5008"/>
  <c r="D5009"/>
  <c r="E5009"/>
  <c r="F5009"/>
  <c r="G5009"/>
  <c r="H5009"/>
  <c r="I5009"/>
  <c r="D5010"/>
  <c r="E5010"/>
  <c r="F5010"/>
  <c r="G5010"/>
  <c r="H5010"/>
  <c r="I5010"/>
  <c r="D5011"/>
  <c r="E5011"/>
  <c r="F5011"/>
  <c r="G5011"/>
  <c r="H5011"/>
  <c r="I5011"/>
  <c r="D5012"/>
  <c r="E5012"/>
  <c r="F5012"/>
  <c r="G5012"/>
  <c r="H5012"/>
  <c r="I5012"/>
  <c r="D5013"/>
  <c r="E5013"/>
  <c r="F5013"/>
  <c r="G5013"/>
  <c r="H5013"/>
  <c r="I5013"/>
  <c r="D5014"/>
  <c r="E5014"/>
  <c r="F5014"/>
  <c r="G5014"/>
  <c r="H5014"/>
  <c r="I5014"/>
  <c r="D5015"/>
  <c r="E5015"/>
  <c r="F5015"/>
  <c r="G5015"/>
  <c r="H5015"/>
  <c r="I5015"/>
  <c r="D5016"/>
  <c r="E5016"/>
  <c r="F5016"/>
  <c r="G5016"/>
  <c r="H5016"/>
  <c r="I5016"/>
  <c r="D5017"/>
  <c r="E5017"/>
  <c r="F5017"/>
  <c r="G5017"/>
  <c r="H5017"/>
  <c r="I5017"/>
  <c r="D5018"/>
  <c r="E5018"/>
  <c r="F5018"/>
  <c r="G5018"/>
  <c r="H5018"/>
  <c r="I5018"/>
  <c r="D5019"/>
  <c r="E5019"/>
  <c r="F5019"/>
  <c r="G5019"/>
  <c r="H5019"/>
  <c r="I5019"/>
  <c r="D5020"/>
  <c r="E5020"/>
  <c r="F5020"/>
  <c r="G5020"/>
  <c r="H5020"/>
  <c r="I5020"/>
  <c r="D5021"/>
  <c r="E5021"/>
  <c r="F5021"/>
  <c r="G5021"/>
  <c r="H5021"/>
  <c r="I5021"/>
  <c r="D5022"/>
  <c r="E5022"/>
  <c r="F5022"/>
  <c r="G5022"/>
  <c r="H5022"/>
  <c r="I5022"/>
  <c r="D5023"/>
  <c r="E5023"/>
  <c r="F5023"/>
  <c r="G5023"/>
  <c r="H5023"/>
  <c r="I5023"/>
  <c r="D5024"/>
  <c r="E5024"/>
  <c r="F5024"/>
  <c r="G5024"/>
  <c r="H5024"/>
  <c r="I5024"/>
  <c r="D5025"/>
  <c r="E5025"/>
  <c r="F5025"/>
  <c r="G5025"/>
  <c r="H5025"/>
  <c r="I5025"/>
  <c r="D5026"/>
  <c r="E5026"/>
  <c r="F5026"/>
  <c r="G5026"/>
  <c r="H5026"/>
  <c r="I5026"/>
  <c r="D5028"/>
  <c r="E5028"/>
  <c r="F5028"/>
  <c r="G5028"/>
  <c r="H5028"/>
  <c r="I5028"/>
  <c r="D5029"/>
  <c r="E5029"/>
  <c r="F5029"/>
  <c r="G5029"/>
  <c r="H5029"/>
  <c r="I5029"/>
  <c r="D5030"/>
  <c r="E5030"/>
  <c r="F5030"/>
  <c r="G5030"/>
  <c r="H5030"/>
  <c r="I5030"/>
  <c r="D5031"/>
  <c r="E5031"/>
  <c r="F5031"/>
  <c r="G5031"/>
  <c r="H5031"/>
  <c r="I5031"/>
  <c r="D5032"/>
  <c r="E5032"/>
  <c r="F5032"/>
  <c r="G5032"/>
  <c r="H5032"/>
  <c r="I5032"/>
  <c r="D5033"/>
  <c r="E5033"/>
  <c r="F5033"/>
  <c r="G5033"/>
  <c r="H5033"/>
  <c r="I5033"/>
  <c r="D5034"/>
  <c r="E5034"/>
  <c r="F5034"/>
  <c r="G5034"/>
  <c r="H5034"/>
  <c r="I5034"/>
  <c r="D5035"/>
  <c r="E5035"/>
  <c r="F5035"/>
  <c r="G5035"/>
  <c r="H5035"/>
  <c r="I5035"/>
  <c r="D5036"/>
  <c r="E5036"/>
  <c r="F5036"/>
  <c r="G5036"/>
  <c r="H5036"/>
  <c r="I5036"/>
  <c r="D5037"/>
  <c r="E5037"/>
  <c r="F5037"/>
  <c r="G5037"/>
  <c r="H5037"/>
  <c r="I5037"/>
  <c r="D5038"/>
  <c r="E5038"/>
  <c r="F5038"/>
  <c r="G5038"/>
  <c r="H5038"/>
  <c r="I5038"/>
  <c r="D5039"/>
  <c r="E5039"/>
  <c r="F5039"/>
  <c r="G5039"/>
  <c r="H5039"/>
  <c r="I5039"/>
  <c r="D5040"/>
  <c r="E5040"/>
  <c r="F5040"/>
  <c r="G5040"/>
  <c r="H5040"/>
  <c r="I5040"/>
  <c r="D5041"/>
  <c r="E5041"/>
  <c r="F5041"/>
  <c r="G5041"/>
  <c r="H5041"/>
  <c r="I5041"/>
  <c r="D5042"/>
  <c r="E5042"/>
  <c r="F5042"/>
  <c r="G5042"/>
  <c r="H5042"/>
  <c r="I5042"/>
  <c r="D5044"/>
  <c r="E5044"/>
  <c r="F5044"/>
  <c r="G5044"/>
  <c r="H5044"/>
  <c r="I5044"/>
  <c r="D5045"/>
  <c r="E5045"/>
  <c r="F5045"/>
  <c r="G5045"/>
  <c r="H5045"/>
  <c r="I5045"/>
  <c r="D5046"/>
  <c r="E5046"/>
  <c r="F5046"/>
  <c r="G5046"/>
  <c r="H5046"/>
  <c r="I5046"/>
  <c r="D5047"/>
  <c r="E5047"/>
  <c r="F5047"/>
  <c r="G5047"/>
  <c r="H5047"/>
  <c r="I5047"/>
  <c r="D5048"/>
  <c r="E5048"/>
  <c r="F5048"/>
  <c r="G5048"/>
  <c r="H5048"/>
  <c r="I5048"/>
  <c r="D5049"/>
  <c r="E5049"/>
  <c r="F5049"/>
  <c r="G5049"/>
  <c r="H5049"/>
  <c r="I5049"/>
  <c r="D5050"/>
  <c r="E5050"/>
  <c r="F5050"/>
  <c r="G5050"/>
  <c r="H5050"/>
  <c r="I5050"/>
  <c r="D5051"/>
  <c r="E5051"/>
  <c r="F5051"/>
  <c r="G5051"/>
  <c r="H5051"/>
  <c r="I5051"/>
  <c r="D5052"/>
  <c r="E5052"/>
  <c r="F5052"/>
  <c r="G5052"/>
  <c r="H5052"/>
  <c r="I5052"/>
  <c r="D5053"/>
  <c r="E5053"/>
  <c r="F5053"/>
  <c r="G5053"/>
  <c r="H5053"/>
  <c r="I5053"/>
  <c r="D5055"/>
  <c r="E5055"/>
  <c r="F5055"/>
  <c r="G5055"/>
  <c r="H5055"/>
  <c r="I5055"/>
  <c r="D5056"/>
  <c r="E5056"/>
  <c r="F5056"/>
  <c r="G5056"/>
  <c r="H5056"/>
  <c r="I5056"/>
  <c r="D5057"/>
  <c r="E5057"/>
  <c r="F5057"/>
  <c r="G5057"/>
  <c r="H5057"/>
  <c r="I5057"/>
  <c r="D5058"/>
  <c r="E5058"/>
  <c r="F5058"/>
  <c r="G5058"/>
  <c r="H5058"/>
  <c r="I5058"/>
  <c r="D5059"/>
  <c r="E5059"/>
  <c r="F5059"/>
  <c r="G5059"/>
  <c r="H5059"/>
  <c r="I5059"/>
  <c r="D5060"/>
  <c r="E5060"/>
  <c r="F5060"/>
  <c r="G5060"/>
  <c r="H5060"/>
  <c r="I5060"/>
  <c r="D5061"/>
  <c r="E5061"/>
  <c r="F5061"/>
  <c r="G5061"/>
  <c r="H5061"/>
  <c r="I5061"/>
  <c r="D5062"/>
  <c r="E5062"/>
  <c r="F5062"/>
  <c r="G5062"/>
  <c r="H5062"/>
  <c r="I5062"/>
  <c r="D5063"/>
  <c r="E5063"/>
  <c r="F5063"/>
  <c r="G5063"/>
  <c r="H5063"/>
  <c r="I5063"/>
  <c r="D5064"/>
  <c r="E5064"/>
  <c r="F5064"/>
  <c r="G5064"/>
  <c r="H5064"/>
  <c r="I5064"/>
  <c r="D5065"/>
  <c r="E5065"/>
  <c r="F5065"/>
  <c r="G5065"/>
  <c r="H5065"/>
  <c r="I5065"/>
  <c r="D5066"/>
  <c r="E5066"/>
  <c r="F5066"/>
  <c r="G5066"/>
  <c r="H5066"/>
  <c r="I5066"/>
  <c r="D5067"/>
  <c r="E5067"/>
  <c r="F5067"/>
  <c r="G5067"/>
  <c r="H5067"/>
  <c r="I5067"/>
  <c r="D5068"/>
  <c r="E5068"/>
  <c r="F5068"/>
  <c r="G5068"/>
  <c r="H5068"/>
  <c r="I5068"/>
  <c r="D5069"/>
  <c r="E5069"/>
  <c r="F5069"/>
  <c r="G5069"/>
  <c r="H5069"/>
  <c r="I5069"/>
  <c r="D5070"/>
  <c r="E5070"/>
  <c r="F5070"/>
  <c r="G5070"/>
  <c r="H5070"/>
  <c r="I5070"/>
  <c r="D5071"/>
  <c r="E5071"/>
  <c r="F5071"/>
  <c r="G5071"/>
  <c r="H5071"/>
  <c r="I5071"/>
  <c r="D5088"/>
  <c r="E5088"/>
  <c r="F5088"/>
  <c r="G5088"/>
  <c r="H5088"/>
  <c r="I5088"/>
  <c r="D5089"/>
  <c r="E5089"/>
  <c r="F5089"/>
  <c r="G5089"/>
  <c r="H5089"/>
  <c r="I5089"/>
  <c r="D5090"/>
  <c r="E5090"/>
  <c r="F5090"/>
  <c r="G5090"/>
  <c r="H5090"/>
  <c r="I5090"/>
  <c r="D5091"/>
  <c r="E5091"/>
  <c r="F5091"/>
  <c r="G5091"/>
  <c r="H5091"/>
  <c r="I5091"/>
  <c r="D5092"/>
  <c r="E5092"/>
  <c r="F5092"/>
  <c r="G5092"/>
  <c r="H5092"/>
  <c r="I5092"/>
  <c r="D5093"/>
  <c r="E5093"/>
  <c r="F5093"/>
  <c r="G5093"/>
  <c r="H5093"/>
  <c r="I5093"/>
  <c r="D5094"/>
  <c r="E5094"/>
  <c r="F5094"/>
  <c r="G5094"/>
  <c r="H5094"/>
  <c r="I5094"/>
  <c r="D5095"/>
  <c r="E5095"/>
  <c r="F5095"/>
  <c r="G5095"/>
  <c r="H5095"/>
  <c r="I5095"/>
  <c r="D5096"/>
  <c r="E5096"/>
  <c r="F5096"/>
  <c r="G5096"/>
  <c r="H5096"/>
  <c r="I5096"/>
  <c r="D5099"/>
  <c r="E5099"/>
  <c r="F5099"/>
  <c r="G5099"/>
  <c r="H5099"/>
  <c r="I5099"/>
  <c r="D5100"/>
  <c r="E5100"/>
  <c r="F5100"/>
  <c r="G5100"/>
  <c r="H5100"/>
  <c r="I5100"/>
  <c r="D5101"/>
  <c r="E5101"/>
  <c r="F5101"/>
  <c r="G5101"/>
  <c r="H5101"/>
  <c r="I5101"/>
  <c r="D5102"/>
  <c r="E5102"/>
  <c r="F5102"/>
  <c r="G5102"/>
  <c r="H5102"/>
  <c r="I5102"/>
  <c r="D5103"/>
  <c r="E5103"/>
  <c r="F5103"/>
  <c r="G5103"/>
  <c r="H5103"/>
  <c r="I5103"/>
  <c r="D5104"/>
  <c r="E5104"/>
  <c r="F5104"/>
  <c r="G5104"/>
  <c r="H5104"/>
  <c r="I5104"/>
  <c r="D5105"/>
  <c r="E5105"/>
  <c r="F5105"/>
  <c r="G5105"/>
  <c r="H5105"/>
  <c r="I5105"/>
  <c r="D5106"/>
  <c r="E5106"/>
  <c r="F5106"/>
  <c r="G5106"/>
  <c r="H5106"/>
  <c r="I5106"/>
  <c r="D5111"/>
  <c r="E5111"/>
  <c r="F5111"/>
  <c r="G5111"/>
  <c r="H5111"/>
  <c r="I5111"/>
  <c r="D5112"/>
  <c r="E5112"/>
  <c r="F5112"/>
  <c r="G5112"/>
  <c r="H5112"/>
  <c r="I5112"/>
  <c r="D5113"/>
  <c r="E5113"/>
  <c r="F5113"/>
  <c r="G5113"/>
  <c r="H5113"/>
  <c r="I5113"/>
  <c r="D5114"/>
  <c r="E5114"/>
  <c r="F5114"/>
  <c r="G5114"/>
  <c r="H5114"/>
  <c r="I5114"/>
  <c r="D5116"/>
  <c r="E5116"/>
  <c r="F5116"/>
  <c r="G5116"/>
  <c r="H5116"/>
  <c r="I5116"/>
  <c r="D5117"/>
  <c r="E5117"/>
  <c r="F5117"/>
  <c r="G5117"/>
  <c r="H5117"/>
  <c r="I5117"/>
  <c r="D5120"/>
  <c r="E5120"/>
  <c r="F5120"/>
  <c r="G5120"/>
  <c r="H5120"/>
  <c r="I5120"/>
  <c r="D5121"/>
  <c r="E5121"/>
  <c r="F5121"/>
  <c r="G5121"/>
  <c r="H5121"/>
  <c r="I5121"/>
  <c r="D5122"/>
  <c r="E5122"/>
  <c r="F5122"/>
  <c r="G5122"/>
  <c r="H5122"/>
  <c r="I5122"/>
  <c r="D5123"/>
  <c r="E5123"/>
  <c r="F5123"/>
  <c r="G5123"/>
  <c r="H5123"/>
  <c r="I5123"/>
  <c r="D5125"/>
  <c r="E5125"/>
  <c r="F5125"/>
  <c r="G5125"/>
  <c r="H5125"/>
  <c r="I5125"/>
  <c r="D5126"/>
  <c r="E5126"/>
  <c r="F5126"/>
  <c r="G5126"/>
  <c r="H5126"/>
  <c r="I5126"/>
  <c r="D5127"/>
  <c r="E5127"/>
  <c r="F5127"/>
  <c r="G5127"/>
  <c r="H5127"/>
  <c r="I5127"/>
  <c r="D5128"/>
  <c r="E5128"/>
  <c r="F5128"/>
  <c r="G5128"/>
  <c r="H5128"/>
  <c r="I5128"/>
  <c r="D5129"/>
  <c r="E5129"/>
  <c r="F5129"/>
  <c r="G5129"/>
  <c r="H5129"/>
  <c r="I5129"/>
  <c r="D5130"/>
  <c r="E5130"/>
  <c r="F5130"/>
  <c r="G5130"/>
  <c r="H5130"/>
  <c r="I5130"/>
  <c r="D5131"/>
  <c r="E5131"/>
  <c r="F5131"/>
  <c r="G5131"/>
  <c r="H5131"/>
  <c r="I5131"/>
  <c r="D5133"/>
  <c r="E5133"/>
  <c r="F5133"/>
  <c r="G5133"/>
  <c r="H5133"/>
  <c r="I5133"/>
  <c r="D5134"/>
  <c r="E5134"/>
  <c r="F5134"/>
  <c r="G5134"/>
  <c r="H5134"/>
  <c r="I5134"/>
  <c r="D5135"/>
  <c r="E5135"/>
  <c r="F5135"/>
  <c r="G5135"/>
  <c r="H5135"/>
  <c r="I5135"/>
  <c r="D5136"/>
  <c r="E5136"/>
  <c r="F5136"/>
  <c r="G5136"/>
  <c r="H5136"/>
  <c r="I5136"/>
  <c r="D5137"/>
  <c r="E5137"/>
  <c r="F5137"/>
  <c r="G5137"/>
  <c r="H5137"/>
  <c r="I5137"/>
  <c r="D5138"/>
  <c r="E5138"/>
  <c r="F5138"/>
  <c r="G5138"/>
  <c r="H5138"/>
  <c r="I5138"/>
  <c r="D5139"/>
  <c r="E5139"/>
  <c r="F5139"/>
  <c r="G5139"/>
  <c r="H5139"/>
  <c r="I5139"/>
  <c r="D5140"/>
  <c r="E5140"/>
  <c r="F5140"/>
  <c r="G5140"/>
  <c r="H5140"/>
  <c r="I5140"/>
  <c r="D5141"/>
  <c r="E5141"/>
  <c r="F5141"/>
  <c r="G5141"/>
  <c r="H5141"/>
  <c r="I5141"/>
  <c r="D5142"/>
  <c r="E5142"/>
  <c r="F5142"/>
  <c r="G5142"/>
  <c r="H5142"/>
  <c r="I5142"/>
  <c r="D5143"/>
  <c r="E5143"/>
  <c r="F5143"/>
  <c r="G5143"/>
  <c r="H5143"/>
  <c r="I5143"/>
  <c r="D5144"/>
  <c r="E5144"/>
  <c r="F5144"/>
  <c r="G5144"/>
  <c r="H5144"/>
  <c r="I5144"/>
  <c r="D5145"/>
  <c r="E5145"/>
  <c r="F5145"/>
  <c r="G5145"/>
  <c r="H5145"/>
  <c r="I5145"/>
  <c r="D5146"/>
  <c r="E5146"/>
  <c r="F5146"/>
  <c r="G5146"/>
  <c r="H5146"/>
  <c r="I5146"/>
  <c r="D5147"/>
  <c r="E5147"/>
  <c r="F5147"/>
  <c r="G5147"/>
  <c r="H5147"/>
  <c r="I5147"/>
  <c r="D5150"/>
  <c r="E5150"/>
  <c r="F5150"/>
  <c r="G5150"/>
  <c r="H5150"/>
  <c r="I5150"/>
  <c r="D5151"/>
  <c r="E5151"/>
  <c r="F5151"/>
  <c r="G5151"/>
  <c r="H5151"/>
  <c r="I5151"/>
  <c r="D5152"/>
  <c r="E5152"/>
  <c r="F5152"/>
  <c r="G5152"/>
  <c r="H5152"/>
  <c r="I5152"/>
  <c r="D5153"/>
  <c r="E5153"/>
  <c r="F5153"/>
  <c r="G5153"/>
  <c r="H5153"/>
  <c r="I5153"/>
  <c r="D5154"/>
  <c r="E5154"/>
  <c r="F5154"/>
  <c r="G5154"/>
  <c r="H5154"/>
  <c r="I5154"/>
  <c r="D5155"/>
  <c r="E5155"/>
  <c r="F5155"/>
  <c r="G5155"/>
  <c r="H5155"/>
  <c r="I5155"/>
  <c r="D5156"/>
  <c r="E5156"/>
  <c r="F5156"/>
  <c r="G5156"/>
  <c r="H5156"/>
  <c r="I5156"/>
  <c r="D5157"/>
  <c r="E5157"/>
  <c r="F5157"/>
  <c r="G5157"/>
  <c r="H5157"/>
  <c r="I5157"/>
  <c r="D5158"/>
  <c r="E5158"/>
  <c r="F5158"/>
  <c r="G5158"/>
  <c r="H5158"/>
  <c r="I5158"/>
  <c r="D5159"/>
  <c r="E5159"/>
  <c r="F5159"/>
  <c r="G5159"/>
  <c r="H5159"/>
  <c r="I5159"/>
  <c r="D5160"/>
  <c r="E5160"/>
  <c r="F5160"/>
  <c r="G5160"/>
  <c r="H5160"/>
  <c r="I5160"/>
  <c r="D5161"/>
  <c r="E5161"/>
  <c r="F5161"/>
  <c r="G5161"/>
  <c r="H5161"/>
  <c r="I5161"/>
  <c r="D5162"/>
  <c r="E5162"/>
  <c r="F5162"/>
  <c r="G5162"/>
  <c r="H5162"/>
  <c r="I5162"/>
  <c r="D5163"/>
  <c r="E5163"/>
  <c r="F5163"/>
  <c r="G5163"/>
  <c r="H5163"/>
  <c r="I5163"/>
  <c r="D5164"/>
  <c r="E5164"/>
  <c r="F5164"/>
  <c r="G5164"/>
  <c r="H5164"/>
  <c r="I5164"/>
  <c r="D5169"/>
  <c r="E5169"/>
  <c r="F5169"/>
  <c r="G5169"/>
  <c r="H5169"/>
  <c r="I5169"/>
  <c r="D5170"/>
  <c r="E5170"/>
  <c r="F5170"/>
  <c r="G5170"/>
  <c r="H5170"/>
  <c r="I5170"/>
  <c r="D5171"/>
  <c r="E5171"/>
  <c r="F5171"/>
  <c r="G5171"/>
  <c r="H5171"/>
  <c r="I5171"/>
  <c r="D5172"/>
  <c r="E5172"/>
  <c r="F5172"/>
  <c r="G5172"/>
  <c r="H5172"/>
  <c r="I5172"/>
  <c r="D5173"/>
  <c r="E5173"/>
  <c r="F5173"/>
  <c r="G5173"/>
  <c r="H5173"/>
  <c r="I5173"/>
  <c r="D5174"/>
  <c r="E5174"/>
  <c r="F5174"/>
  <c r="G5174"/>
  <c r="H5174"/>
  <c r="I5174"/>
  <c r="D5175"/>
  <c r="E5175"/>
  <c r="F5175"/>
  <c r="G5175"/>
  <c r="H5175"/>
  <c r="I5175"/>
  <c r="D5176"/>
  <c r="E5176"/>
  <c r="F5176"/>
  <c r="G5176"/>
  <c r="H5176"/>
  <c r="I5176"/>
  <c r="D5177"/>
  <c r="E5177"/>
  <c r="F5177"/>
  <c r="G5177"/>
  <c r="H5177"/>
  <c r="I5177"/>
  <c r="D5179"/>
  <c r="E5179"/>
  <c r="F5179"/>
  <c r="G5179"/>
  <c r="H5179"/>
  <c r="I5179"/>
  <c r="D5180"/>
  <c r="E5180"/>
  <c r="F5180"/>
  <c r="G5180"/>
  <c r="H5180"/>
  <c r="I5180"/>
  <c r="D5181"/>
  <c r="E5181"/>
  <c r="F5181"/>
  <c r="G5181"/>
  <c r="H5181"/>
  <c r="I5181"/>
  <c r="D5182"/>
  <c r="E5182"/>
  <c r="F5182"/>
  <c r="G5182"/>
  <c r="H5182"/>
  <c r="I5182"/>
  <c r="D5183"/>
  <c r="E5183"/>
  <c r="F5183"/>
  <c r="G5183"/>
  <c r="H5183"/>
  <c r="I5183"/>
  <c r="D5185"/>
  <c r="E5185"/>
  <c r="F5185"/>
  <c r="G5185"/>
  <c r="H5185"/>
  <c r="I5185"/>
  <c r="D5186"/>
  <c r="E5186"/>
  <c r="F5186"/>
  <c r="G5186"/>
  <c r="H5186"/>
  <c r="I5186"/>
  <c r="D5187"/>
  <c r="E5187"/>
  <c r="F5187"/>
  <c r="G5187"/>
  <c r="H5187"/>
  <c r="I5187"/>
  <c r="D5188"/>
  <c r="E5188"/>
  <c r="F5188"/>
  <c r="G5188"/>
  <c r="H5188"/>
  <c r="I5188"/>
  <c r="D5189"/>
  <c r="E5189"/>
  <c r="F5189"/>
  <c r="G5189"/>
  <c r="H5189"/>
  <c r="I5189"/>
  <c r="D5190"/>
  <c r="E5190"/>
  <c r="F5190"/>
  <c r="G5190"/>
  <c r="H5190"/>
  <c r="I5190"/>
  <c r="D5194"/>
  <c r="E5194"/>
  <c r="F5194"/>
  <c r="G5194"/>
  <c r="H5194"/>
  <c r="I5194"/>
  <c r="D5195"/>
  <c r="E5195"/>
  <c r="F5195"/>
  <c r="G5195"/>
  <c r="H5195"/>
  <c r="I5195"/>
  <c r="D5196"/>
  <c r="E5196"/>
  <c r="F5196"/>
  <c r="G5196"/>
  <c r="H5196"/>
  <c r="I5196"/>
  <c r="D5197"/>
  <c r="E5197"/>
  <c r="F5197"/>
  <c r="G5197"/>
  <c r="H5197"/>
  <c r="I5197"/>
  <c r="D5198"/>
  <c r="E5198"/>
  <c r="F5198"/>
  <c r="G5198"/>
  <c r="H5198"/>
  <c r="I5198"/>
  <c r="D5199"/>
  <c r="E5199"/>
  <c r="F5199"/>
  <c r="G5199"/>
  <c r="H5199"/>
  <c r="I5199"/>
  <c r="D5200"/>
  <c r="E5200"/>
  <c r="F5200"/>
  <c r="G5200"/>
  <c r="H5200"/>
  <c r="I5200"/>
  <c r="D5201"/>
  <c r="E5201"/>
  <c r="F5201"/>
  <c r="G5201"/>
  <c r="H5201"/>
  <c r="I5201"/>
  <c r="D5202"/>
  <c r="E5202"/>
  <c r="F5202"/>
  <c r="G5202"/>
  <c r="H5202"/>
  <c r="I5202"/>
  <c r="D5203"/>
  <c r="E5203"/>
  <c r="F5203"/>
  <c r="G5203"/>
  <c r="H5203"/>
  <c r="I5203"/>
  <c r="D5204"/>
  <c r="E5204"/>
  <c r="F5204"/>
  <c r="G5204"/>
  <c r="H5204"/>
  <c r="I5204"/>
  <c r="D5205"/>
  <c r="E5205"/>
  <c r="F5205"/>
  <c r="G5205"/>
  <c r="H5205"/>
  <c r="I5205"/>
  <c r="D5206"/>
  <c r="E5206"/>
  <c r="F5206"/>
  <c r="G5206"/>
  <c r="H5206"/>
  <c r="I5206"/>
  <c r="D5207"/>
  <c r="E5207"/>
  <c r="F5207"/>
  <c r="G5207"/>
  <c r="H5207"/>
  <c r="I5207"/>
  <c r="D5208"/>
  <c r="E5208"/>
  <c r="F5208"/>
  <c r="G5208"/>
  <c r="H5208"/>
  <c r="I5208"/>
  <c r="D5209"/>
  <c r="E5209"/>
  <c r="F5209"/>
  <c r="G5209"/>
  <c r="H5209"/>
  <c r="I5209"/>
  <c r="D5210"/>
  <c r="E5210"/>
  <c r="F5210"/>
  <c r="G5210"/>
  <c r="H5210"/>
  <c r="I5210"/>
  <c r="D5211"/>
  <c r="E5211"/>
  <c r="F5211"/>
  <c r="G5211"/>
  <c r="H5211"/>
  <c r="I5211"/>
  <c r="D5212"/>
  <c r="E5212"/>
  <c r="F5212"/>
  <c r="G5212"/>
  <c r="H5212"/>
  <c r="I5212"/>
  <c r="D5213"/>
  <c r="E5213"/>
  <c r="F5213"/>
  <c r="G5213"/>
  <c r="H5213"/>
  <c r="I5213"/>
  <c r="D5214"/>
  <c r="E5214"/>
  <c r="F5214"/>
  <c r="G5214"/>
  <c r="H5214"/>
  <c r="I5214"/>
  <c r="D5215"/>
  <c r="E5215"/>
  <c r="F5215"/>
  <c r="G5215"/>
  <c r="H5215"/>
  <c r="I5215"/>
  <c r="D5216"/>
  <c r="E5216"/>
  <c r="F5216"/>
  <c r="G5216"/>
  <c r="H5216"/>
  <c r="I5216"/>
  <c r="D5217"/>
  <c r="E5217"/>
  <c r="F5217"/>
  <c r="G5217"/>
  <c r="H5217"/>
  <c r="I5217"/>
  <c r="D5218"/>
  <c r="E5218"/>
  <c r="F5218"/>
  <c r="G5218"/>
  <c r="H5218"/>
  <c r="I5218"/>
  <c r="D5219"/>
  <c r="E5219"/>
  <c r="F5219"/>
  <c r="G5219"/>
  <c r="H5219"/>
  <c r="I5219"/>
  <c r="D5220"/>
  <c r="E5220"/>
  <c r="F5220"/>
  <c r="G5220"/>
  <c r="H5220"/>
  <c r="I5220"/>
  <c r="D5221"/>
  <c r="E5221"/>
  <c r="F5221"/>
  <c r="G5221"/>
  <c r="H5221"/>
  <c r="I5221"/>
  <c r="D5222"/>
  <c r="E5222"/>
  <c r="F5222"/>
  <c r="G5222"/>
  <c r="H5222"/>
  <c r="I5222"/>
  <c r="D5223"/>
  <c r="E5223"/>
  <c r="F5223"/>
  <c r="G5223"/>
  <c r="H5223"/>
  <c r="I5223"/>
  <c r="D5224"/>
  <c r="E5224"/>
  <c r="F5224"/>
  <c r="G5224"/>
  <c r="H5224"/>
  <c r="I5224"/>
  <c r="D5225"/>
  <c r="E5225"/>
  <c r="F5225"/>
  <c r="G5225"/>
  <c r="H5225"/>
  <c r="I5225"/>
  <c r="D5226"/>
  <c r="E5226"/>
  <c r="F5226"/>
  <c r="G5226"/>
  <c r="H5226"/>
  <c r="I5226"/>
  <c r="D5227"/>
  <c r="E5227"/>
  <c r="F5227"/>
  <c r="G5227"/>
  <c r="H5227"/>
  <c r="I5227"/>
  <c r="D5228"/>
  <c r="E5228"/>
  <c r="F5228"/>
  <c r="G5228"/>
  <c r="H5228"/>
  <c r="I5228"/>
  <c r="D5229"/>
  <c r="E5229"/>
  <c r="F5229"/>
  <c r="G5229"/>
  <c r="H5229"/>
  <c r="I5229"/>
  <c r="D5234"/>
  <c r="E5234"/>
  <c r="F5234"/>
  <c r="G5234"/>
  <c r="H5234"/>
  <c r="I5234"/>
  <c r="D5235"/>
  <c r="E5235"/>
  <c r="F5235"/>
  <c r="G5235"/>
  <c r="H5235"/>
  <c r="I5235"/>
  <c r="D5236"/>
  <c r="E5236"/>
  <c r="F5236"/>
  <c r="G5236"/>
  <c r="H5236"/>
  <c r="I5236"/>
  <c r="D5237"/>
  <c r="E5237"/>
  <c r="F5237"/>
  <c r="G5237"/>
  <c r="H5237"/>
  <c r="I5237"/>
  <c r="D5238"/>
  <c r="E5238"/>
  <c r="F5238"/>
  <c r="G5238"/>
  <c r="H5238"/>
  <c r="I5238"/>
  <c r="D5239"/>
  <c r="E5239"/>
  <c r="F5239"/>
  <c r="G5239"/>
  <c r="H5239"/>
  <c r="I5239"/>
  <c r="D5240"/>
  <c r="E5240"/>
  <c r="F5240"/>
  <c r="G5240"/>
  <c r="H5240"/>
  <c r="I5240"/>
  <c r="D5241"/>
  <c r="E5241"/>
  <c r="F5241"/>
  <c r="G5241"/>
  <c r="H5241"/>
  <c r="I5241"/>
  <c r="D5242"/>
  <c r="E5242"/>
  <c r="F5242"/>
  <c r="G5242"/>
  <c r="H5242"/>
  <c r="I5242"/>
  <c r="D5243"/>
  <c r="E5243"/>
  <c r="F5243"/>
  <c r="G5243"/>
  <c r="H5243"/>
  <c r="I5243"/>
  <c r="D5244"/>
  <c r="E5244"/>
  <c r="F5244"/>
  <c r="G5244"/>
  <c r="H5244"/>
  <c r="I5244"/>
  <c r="D5251"/>
  <c r="E5251"/>
  <c r="F5251"/>
  <c r="G5251"/>
  <c r="H5251"/>
  <c r="I5251"/>
  <c r="D5252"/>
  <c r="E5252"/>
  <c r="F5252"/>
  <c r="G5252"/>
  <c r="H5252"/>
  <c r="I5252"/>
  <c r="D5253"/>
  <c r="E5253"/>
  <c r="F5253"/>
  <c r="G5253"/>
  <c r="H5253"/>
  <c r="I5253"/>
  <c r="D5254"/>
  <c r="E5254"/>
  <c r="F5254"/>
  <c r="G5254"/>
  <c r="H5254"/>
  <c r="I5254"/>
  <c r="D5255"/>
  <c r="E5255"/>
  <c r="F5255"/>
  <c r="G5255"/>
  <c r="H5255"/>
  <c r="I5255"/>
  <c r="D5256"/>
  <c r="E5256"/>
  <c r="F5256"/>
  <c r="G5256"/>
  <c r="H5256"/>
  <c r="I5256"/>
  <c r="D5257"/>
  <c r="E5257"/>
  <c r="F5257"/>
  <c r="G5257"/>
  <c r="H5257"/>
  <c r="I5257"/>
  <c r="D5258"/>
  <c r="E5258"/>
  <c r="F5258"/>
  <c r="G5258"/>
  <c r="H5258"/>
  <c r="I5258"/>
  <c r="D5259"/>
  <c r="E5259"/>
  <c r="F5259"/>
  <c r="G5259"/>
  <c r="H5259"/>
  <c r="I5259"/>
  <c r="D5260"/>
  <c r="E5260"/>
  <c r="F5260"/>
  <c r="G5260"/>
  <c r="H5260"/>
  <c r="I5260"/>
  <c r="D5261"/>
  <c r="E5261"/>
  <c r="F5261"/>
  <c r="G5261"/>
  <c r="H5261"/>
  <c r="I5261"/>
  <c r="D5262"/>
  <c r="E5262"/>
  <c r="F5262"/>
  <c r="G5262"/>
  <c r="H5262"/>
  <c r="I5262"/>
  <c r="D5263"/>
  <c r="E5263"/>
  <c r="F5263"/>
  <c r="G5263"/>
  <c r="H5263"/>
  <c r="I5263"/>
  <c r="D5264"/>
  <c r="E5264"/>
  <c r="F5264"/>
  <c r="G5264"/>
  <c r="H5264"/>
  <c r="I5264"/>
  <c r="D5265"/>
  <c r="E5265"/>
  <c r="F5265"/>
  <c r="G5265"/>
  <c r="H5265"/>
  <c r="I5265"/>
  <c r="D5266"/>
  <c r="E5266"/>
  <c r="F5266"/>
  <c r="G5266"/>
  <c r="H5266"/>
  <c r="I5266"/>
  <c r="D5267"/>
  <c r="E5267"/>
  <c r="F5267"/>
  <c r="G5267"/>
  <c r="H5267"/>
  <c r="I5267"/>
  <c r="D5268"/>
  <c r="E5268"/>
  <c r="F5268"/>
  <c r="G5268"/>
  <c r="H5268"/>
  <c r="I5268"/>
  <c r="D5269"/>
  <c r="E5269"/>
  <c r="F5269"/>
  <c r="G5269"/>
  <c r="H5269"/>
  <c r="I5269"/>
  <c r="D5270"/>
  <c r="E5270"/>
  <c r="F5270"/>
  <c r="G5270"/>
  <c r="H5270"/>
  <c r="I5270"/>
  <c r="D5271"/>
  <c r="E5271"/>
  <c r="F5271"/>
  <c r="G5271"/>
  <c r="H5271"/>
  <c r="I5271"/>
  <c r="D5272"/>
  <c r="E5272"/>
  <c r="F5272"/>
  <c r="G5272"/>
  <c r="H5272"/>
  <c r="I5272"/>
  <c r="D5273"/>
  <c r="E5273"/>
  <c r="F5273"/>
  <c r="G5273"/>
  <c r="H5273"/>
  <c r="I5273"/>
  <c r="D5274"/>
  <c r="E5274"/>
  <c r="F5274"/>
  <c r="G5274"/>
  <c r="H5274"/>
  <c r="I5274"/>
  <c r="D5275"/>
  <c r="E5275"/>
  <c r="F5275"/>
  <c r="G5275"/>
  <c r="H5275"/>
  <c r="I5275"/>
  <c r="D5276"/>
  <c r="E5276"/>
  <c r="F5276"/>
  <c r="G5276"/>
  <c r="H5276"/>
  <c r="I5276"/>
  <c r="D5277"/>
  <c r="E5277"/>
  <c r="F5277"/>
  <c r="G5277"/>
  <c r="H5277"/>
  <c r="I5277"/>
  <c r="D5278"/>
  <c r="E5278"/>
  <c r="F5278"/>
  <c r="G5278"/>
  <c r="H5278"/>
  <c r="I5278"/>
  <c r="D5279"/>
  <c r="E5279"/>
  <c r="F5279"/>
  <c r="G5279"/>
  <c r="H5279"/>
  <c r="I5279"/>
  <c r="D5280"/>
  <c r="E5280"/>
  <c r="F5280"/>
  <c r="G5280"/>
  <c r="H5280"/>
  <c r="I5280"/>
  <c r="D5281"/>
  <c r="E5281"/>
  <c r="F5281"/>
  <c r="G5281"/>
  <c r="H5281"/>
  <c r="I5281"/>
  <c r="D5282"/>
  <c r="E5282"/>
  <c r="F5282"/>
  <c r="G5282"/>
  <c r="H5282"/>
  <c r="I5282"/>
  <c r="D5283"/>
  <c r="E5283"/>
  <c r="F5283"/>
  <c r="G5283"/>
  <c r="H5283"/>
  <c r="I5283"/>
  <c r="D5284"/>
  <c r="E5284"/>
  <c r="F5284"/>
  <c r="G5284"/>
  <c r="H5284"/>
  <c r="I5284"/>
  <c r="D5285"/>
  <c r="E5285"/>
  <c r="F5285"/>
  <c r="G5285"/>
  <c r="H5285"/>
  <c r="I5285"/>
  <c r="D5286"/>
  <c r="E5286"/>
  <c r="F5286"/>
  <c r="G5286"/>
  <c r="H5286"/>
  <c r="I5286"/>
  <c r="D5287"/>
  <c r="E5287"/>
  <c r="F5287"/>
  <c r="G5287"/>
  <c r="H5287"/>
  <c r="I5287"/>
  <c r="D5288"/>
  <c r="E5288"/>
  <c r="F5288"/>
  <c r="G5288"/>
  <c r="H5288"/>
  <c r="I5288"/>
  <c r="D5289"/>
  <c r="E5289"/>
  <c r="F5289"/>
  <c r="G5289"/>
  <c r="H5289"/>
  <c r="I5289"/>
  <c r="D5290"/>
  <c r="E5290"/>
  <c r="F5290"/>
  <c r="G5290"/>
  <c r="H5290"/>
  <c r="I5290"/>
  <c r="D5291"/>
  <c r="E5291"/>
  <c r="F5291"/>
  <c r="G5291"/>
  <c r="H5291"/>
  <c r="I5291"/>
  <c r="D5292"/>
  <c r="E5292"/>
  <c r="F5292"/>
  <c r="G5292"/>
  <c r="H5292"/>
  <c r="I5292"/>
  <c r="D5293"/>
  <c r="E5293"/>
  <c r="F5293"/>
  <c r="G5293"/>
  <c r="H5293"/>
  <c r="I5293"/>
  <c r="D5294"/>
  <c r="E5294"/>
  <c r="F5294"/>
  <c r="G5294"/>
  <c r="H5294"/>
  <c r="I5294"/>
  <c r="D5295"/>
  <c r="E5295"/>
  <c r="F5295"/>
  <c r="G5295"/>
  <c r="H5295"/>
  <c r="I5295"/>
  <c r="D5296"/>
  <c r="E5296"/>
  <c r="F5296"/>
  <c r="G5296"/>
  <c r="H5296"/>
  <c r="I5296"/>
  <c r="D5297"/>
  <c r="E5297"/>
  <c r="F5297"/>
  <c r="G5297"/>
  <c r="H5297"/>
  <c r="I5297"/>
  <c r="D5298"/>
  <c r="E5298"/>
  <c r="F5298"/>
  <c r="G5298"/>
  <c r="H5298"/>
  <c r="I5298"/>
  <c r="D5299"/>
  <c r="E5299"/>
  <c r="F5299"/>
  <c r="G5299"/>
  <c r="H5299"/>
  <c r="I5299"/>
  <c r="D5300"/>
  <c r="E5300"/>
  <c r="F5300"/>
  <c r="G5300"/>
  <c r="H5300"/>
  <c r="I5300"/>
  <c r="D5301"/>
  <c r="E5301"/>
  <c r="F5301"/>
  <c r="G5301"/>
  <c r="H5301"/>
  <c r="I5301"/>
  <c r="D5302"/>
  <c r="E5302"/>
  <c r="F5302"/>
  <c r="G5302"/>
  <c r="H5302"/>
  <c r="I5302"/>
  <c r="D5303"/>
  <c r="E5303"/>
  <c r="F5303"/>
  <c r="G5303"/>
  <c r="H5303"/>
  <c r="I5303"/>
  <c r="D5304"/>
  <c r="E5304"/>
  <c r="F5304"/>
  <c r="G5304"/>
  <c r="H5304"/>
  <c r="I5304"/>
  <c r="D5354"/>
  <c r="E5354"/>
  <c r="F5354"/>
  <c r="G5354"/>
  <c r="H5354"/>
  <c r="I5354"/>
  <c r="D5355"/>
  <c r="E5355"/>
  <c r="F5355"/>
  <c r="G5355"/>
  <c r="H5355"/>
  <c r="I5355"/>
  <c r="D5356"/>
  <c r="E5356"/>
  <c r="F5356"/>
  <c r="G5356"/>
  <c r="H5356"/>
  <c r="I5356"/>
  <c r="D5357"/>
  <c r="E5357"/>
  <c r="F5357"/>
  <c r="G5357"/>
  <c r="H5357"/>
  <c r="I5357"/>
  <c r="D5358"/>
  <c r="E5358"/>
  <c r="F5358"/>
  <c r="G5358"/>
  <c r="H5358"/>
  <c r="I5358"/>
  <c r="D5359"/>
  <c r="E5359"/>
  <c r="F5359"/>
  <c r="G5359"/>
  <c r="H5359"/>
  <c r="I5359"/>
  <c r="D5360"/>
  <c r="E5360"/>
  <c r="F5360"/>
  <c r="G5360"/>
  <c r="H5360"/>
  <c r="I5360"/>
  <c r="D5361"/>
  <c r="E5361"/>
  <c r="F5361"/>
  <c r="G5361"/>
  <c r="H5361"/>
  <c r="I5361"/>
  <c r="D5362"/>
  <c r="E5362"/>
  <c r="F5362"/>
  <c r="G5362"/>
  <c r="H5362"/>
  <c r="I5362"/>
  <c r="D5363"/>
  <c r="E5363"/>
  <c r="F5363"/>
  <c r="G5363"/>
  <c r="H5363"/>
  <c r="I5363"/>
  <c r="D5364"/>
  <c r="E5364"/>
  <c r="F5364"/>
  <c r="G5364"/>
  <c r="H5364"/>
  <c r="I5364"/>
  <c r="D5365"/>
  <c r="E5365"/>
  <c r="F5365"/>
  <c r="G5365"/>
  <c r="H5365"/>
  <c r="I5365"/>
  <c r="D5366"/>
  <c r="E5366"/>
  <c r="F5366"/>
  <c r="G5366"/>
  <c r="H5366"/>
  <c r="I5366"/>
  <c r="D5367"/>
  <c r="E5367"/>
  <c r="F5367"/>
  <c r="G5367"/>
  <c r="H5367"/>
  <c r="I5367"/>
  <c r="D5368"/>
  <c r="E5368"/>
  <c r="F5368"/>
  <c r="G5368"/>
  <c r="H5368"/>
  <c r="I5368"/>
  <c r="D5372"/>
  <c r="E5372"/>
  <c r="F5372"/>
  <c r="G5372"/>
  <c r="H5372"/>
  <c r="I5372"/>
  <c r="D5374"/>
  <c r="E5374"/>
  <c r="F5374"/>
  <c r="G5374"/>
  <c r="H5374"/>
  <c r="I5374"/>
  <c r="D5375"/>
  <c r="E5375"/>
  <c r="F5375"/>
  <c r="G5375"/>
  <c r="H5375"/>
  <c r="I5375"/>
  <c r="D5376"/>
  <c r="E5376"/>
  <c r="F5376"/>
  <c r="G5376"/>
  <c r="H5376"/>
  <c r="I5376"/>
  <c r="D5377"/>
  <c r="E5377"/>
  <c r="F5377"/>
  <c r="G5377"/>
  <c r="H5377"/>
  <c r="I5377"/>
  <c r="D5379"/>
  <c r="E5379"/>
  <c r="F5379"/>
  <c r="G5379"/>
  <c r="H5379"/>
  <c r="I5379"/>
  <c r="D5380"/>
  <c r="E5380"/>
  <c r="F5380"/>
  <c r="G5380"/>
  <c r="H5380"/>
  <c r="I5380"/>
  <c r="D5381"/>
  <c r="E5381"/>
  <c r="F5381"/>
  <c r="G5381"/>
  <c r="H5381"/>
  <c r="I5381"/>
  <c r="D5383"/>
  <c r="E5383"/>
  <c r="F5383"/>
  <c r="G5383"/>
  <c r="H5383"/>
  <c r="I5383"/>
  <c r="D5384"/>
  <c r="E5384"/>
  <c r="F5384"/>
  <c r="G5384"/>
  <c r="H5384"/>
  <c r="I5384"/>
  <c r="D5385"/>
  <c r="E5385"/>
  <c r="F5385"/>
  <c r="G5385"/>
  <c r="H5385"/>
  <c r="I5385"/>
  <c r="D5386"/>
  <c r="E5386"/>
  <c r="F5386"/>
  <c r="G5386"/>
  <c r="H5386"/>
  <c r="I5386"/>
  <c r="D5387"/>
  <c r="E5387"/>
  <c r="F5387"/>
  <c r="G5387"/>
  <c r="H5387"/>
  <c r="I5387"/>
  <c r="D5388"/>
  <c r="E5388"/>
  <c r="F5388"/>
  <c r="G5388"/>
  <c r="H5388"/>
  <c r="I5388"/>
  <c r="D5389"/>
  <c r="E5389"/>
  <c r="F5389"/>
  <c r="G5389"/>
  <c r="H5389"/>
  <c r="I5389"/>
  <c r="D5390"/>
  <c r="E5390"/>
  <c r="F5390"/>
  <c r="G5390"/>
  <c r="H5390"/>
  <c r="I5390"/>
  <c r="D5391"/>
  <c r="E5391"/>
  <c r="F5391"/>
  <c r="G5391"/>
  <c r="H5391"/>
  <c r="I5391"/>
  <c r="D5394"/>
  <c r="E5394"/>
  <c r="F5394"/>
  <c r="G5394"/>
  <c r="H5394"/>
  <c r="I5394"/>
  <c r="D5395"/>
  <c r="E5395"/>
  <c r="F5395"/>
  <c r="G5395"/>
  <c r="H5395"/>
  <c r="I5395"/>
  <c r="D5396"/>
  <c r="E5396"/>
  <c r="F5396"/>
  <c r="G5396"/>
  <c r="H5396"/>
  <c r="I5396"/>
  <c r="D5397"/>
  <c r="E5397"/>
  <c r="F5397"/>
  <c r="G5397"/>
  <c r="H5397"/>
  <c r="I5397"/>
  <c r="D5398"/>
  <c r="E5398"/>
  <c r="F5398"/>
  <c r="G5398"/>
  <c r="H5398"/>
  <c r="I5398"/>
  <c r="D5399"/>
  <c r="E5399"/>
  <c r="F5399"/>
  <c r="G5399"/>
  <c r="H5399"/>
  <c r="I5399"/>
  <c r="D5400"/>
  <c r="E5400"/>
  <c r="F5400"/>
  <c r="G5400"/>
  <c r="H5400"/>
  <c r="I5400"/>
  <c r="D5401"/>
  <c r="E5401"/>
  <c r="F5401"/>
  <c r="G5401"/>
  <c r="H5401"/>
  <c r="I5401"/>
  <c r="D5402"/>
  <c r="E5402"/>
  <c r="F5402"/>
  <c r="G5402"/>
  <c r="H5402"/>
  <c r="I5402"/>
  <c r="D5403"/>
  <c r="E5403"/>
  <c r="F5403"/>
  <c r="G5403"/>
  <c r="H5403"/>
  <c r="I5403"/>
  <c r="D5404"/>
  <c r="E5404"/>
  <c r="F5404"/>
  <c r="G5404"/>
  <c r="H5404"/>
  <c r="I5404"/>
  <c r="D5405"/>
  <c r="E5405"/>
  <c r="F5405"/>
  <c r="G5405"/>
  <c r="H5405"/>
  <c r="I5405"/>
  <c r="D5406"/>
  <c r="E5406"/>
  <c r="F5406"/>
  <c r="G5406"/>
  <c r="H5406"/>
  <c r="I5406"/>
  <c r="D5407"/>
  <c r="E5407"/>
  <c r="F5407"/>
  <c r="G5407"/>
  <c r="H5407"/>
  <c r="I5407"/>
  <c r="D5408"/>
  <c r="E5408"/>
  <c r="F5408"/>
  <c r="G5408"/>
  <c r="H5408"/>
  <c r="I5408"/>
  <c r="D5409"/>
  <c r="E5409"/>
  <c r="F5409"/>
  <c r="G5409"/>
  <c r="H5409"/>
  <c r="I5409"/>
  <c r="D5410"/>
  <c r="E5410"/>
  <c r="F5410"/>
  <c r="G5410"/>
  <c r="H5410"/>
  <c r="I5410"/>
  <c r="D5411"/>
  <c r="E5411"/>
  <c r="F5411"/>
  <c r="G5411"/>
  <c r="H5411"/>
  <c r="I5411"/>
  <c r="D5412"/>
  <c r="E5412"/>
  <c r="F5412"/>
  <c r="G5412"/>
  <c r="H5412"/>
  <c r="I5412"/>
  <c r="D5413"/>
  <c r="E5413"/>
  <c r="F5413"/>
  <c r="G5413"/>
  <c r="H5413"/>
  <c r="I5413"/>
  <c r="D5414"/>
  <c r="E5414"/>
  <c r="F5414"/>
  <c r="G5414"/>
  <c r="H5414"/>
  <c r="I5414"/>
  <c r="D5415"/>
  <c r="E5415"/>
  <c r="F5415"/>
  <c r="G5415"/>
  <c r="H5415"/>
  <c r="I5415"/>
  <c r="D5416"/>
  <c r="E5416"/>
  <c r="F5416"/>
  <c r="G5416"/>
  <c r="H5416"/>
  <c r="I5416"/>
  <c r="D5417"/>
  <c r="E5417"/>
  <c r="F5417"/>
  <c r="G5417"/>
  <c r="H5417"/>
  <c r="I5417"/>
  <c r="D5418"/>
  <c r="E5418"/>
  <c r="F5418"/>
  <c r="G5418"/>
  <c r="H5418"/>
  <c r="I5418"/>
  <c r="D5419"/>
  <c r="E5419"/>
  <c r="F5419"/>
  <c r="G5419"/>
  <c r="H5419"/>
  <c r="I5419"/>
  <c r="D5420"/>
  <c r="E5420"/>
  <c r="F5420"/>
  <c r="G5420"/>
  <c r="H5420"/>
  <c r="I5420"/>
  <c r="D5421"/>
  <c r="E5421"/>
  <c r="F5421"/>
  <c r="G5421"/>
  <c r="H5421"/>
  <c r="I5421"/>
  <c r="D5422"/>
  <c r="E5422"/>
  <c r="F5422"/>
  <c r="G5422"/>
  <c r="H5422"/>
  <c r="I5422"/>
  <c r="D5423"/>
  <c r="E5423"/>
  <c r="F5423"/>
  <c r="G5423"/>
  <c r="H5423"/>
  <c r="I5423"/>
  <c r="D5424"/>
  <c r="E5424"/>
  <c r="F5424"/>
  <c r="G5424"/>
  <c r="H5424"/>
  <c r="I5424"/>
  <c r="D5425"/>
  <c r="E5425"/>
  <c r="F5425"/>
  <c r="G5425"/>
  <c r="H5425"/>
  <c r="I5425"/>
  <c r="D5426"/>
  <c r="E5426"/>
  <c r="F5426"/>
  <c r="G5426"/>
  <c r="H5426"/>
  <c r="I5426"/>
  <c r="D5427"/>
  <c r="E5427"/>
  <c r="F5427"/>
  <c r="G5427"/>
  <c r="H5427"/>
  <c r="I5427"/>
  <c r="D5433"/>
  <c r="E5433"/>
  <c r="F5433"/>
  <c r="G5433"/>
  <c r="H5433"/>
  <c r="I5433"/>
  <c r="D5434"/>
  <c r="E5434"/>
  <c r="F5434"/>
  <c r="G5434"/>
  <c r="H5434"/>
  <c r="I5434"/>
  <c r="D5435"/>
  <c r="E5435"/>
  <c r="F5435"/>
  <c r="G5435"/>
  <c r="H5435"/>
  <c r="I5435"/>
  <c r="D5436"/>
  <c r="E5436"/>
  <c r="F5436"/>
  <c r="G5436"/>
  <c r="H5436"/>
  <c r="I5436"/>
  <c r="D5437"/>
  <c r="E5437"/>
  <c r="F5437"/>
  <c r="G5437"/>
  <c r="H5437"/>
  <c r="I5437"/>
  <c r="D5438"/>
  <c r="E5438"/>
  <c r="F5438"/>
  <c r="G5438"/>
  <c r="H5438"/>
  <c r="I5438"/>
  <c r="D5439"/>
  <c r="E5439"/>
  <c r="F5439"/>
  <c r="G5439"/>
  <c r="H5439"/>
  <c r="I5439"/>
  <c r="D5440"/>
  <c r="E5440"/>
  <c r="F5440"/>
  <c r="G5440"/>
  <c r="H5440"/>
  <c r="I5440"/>
  <c r="D5441"/>
  <c r="E5441"/>
  <c r="F5441"/>
  <c r="G5441"/>
  <c r="H5441"/>
  <c r="I5441"/>
  <c r="D5442"/>
  <c r="E5442"/>
  <c r="F5442"/>
  <c r="G5442"/>
  <c r="H5442"/>
  <c r="I5442"/>
  <c r="D5443"/>
  <c r="E5443"/>
  <c r="F5443"/>
  <c r="G5443"/>
  <c r="H5443"/>
  <c r="I5443"/>
  <c r="D5444"/>
  <c r="E5444"/>
  <c r="F5444"/>
  <c r="G5444"/>
  <c r="H5444"/>
  <c r="I5444"/>
  <c r="D5445"/>
  <c r="E5445"/>
  <c r="F5445"/>
  <c r="G5445"/>
  <c r="H5445"/>
  <c r="I5445"/>
  <c r="D5446"/>
  <c r="E5446"/>
  <c r="F5446"/>
  <c r="G5446"/>
  <c r="H5446"/>
  <c r="I5446"/>
  <c r="D5447"/>
  <c r="E5447"/>
  <c r="F5447"/>
  <c r="G5447"/>
  <c r="H5447"/>
  <c r="I5447"/>
  <c r="D5448"/>
  <c r="E5448"/>
  <c r="F5448"/>
  <c r="G5448"/>
  <c r="H5448"/>
  <c r="I5448"/>
  <c r="D5449"/>
  <c r="E5449"/>
  <c r="F5449"/>
  <c r="G5449"/>
  <c r="H5449"/>
  <c r="I5449"/>
  <c r="D5450"/>
  <c r="E5450"/>
  <c r="F5450"/>
  <c r="G5450"/>
  <c r="H5450"/>
  <c r="I5450"/>
  <c r="D5451"/>
  <c r="E5451"/>
  <c r="F5451"/>
  <c r="G5451"/>
  <c r="H5451"/>
  <c r="I5451"/>
  <c r="D5454"/>
  <c r="E5454"/>
  <c r="F5454"/>
  <c r="G5454"/>
  <c r="H5454"/>
  <c r="I5454"/>
  <c r="D5455"/>
  <c r="E5455"/>
  <c r="F5455"/>
  <c r="G5455"/>
  <c r="H5455"/>
  <c r="I5455"/>
  <c r="D5456"/>
  <c r="E5456"/>
  <c r="F5456"/>
  <c r="G5456"/>
  <c r="H5456"/>
  <c r="I5456"/>
  <c r="D5457"/>
  <c r="E5457"/>
  <c r="F5457"/>
  <c r="G5457"/>
  <c r="H5457"/>
  <c r="I5457"/>
  <c r="D5458"/>
  <c r="E5458"/>
  <c r="F5458"/>
  <c r="G5458"/>
  <c r="H5458"/>
  <c r="I5458"/>
  <c r="D5459"/>
  <c r="E5459"/>
  <c r="F5459"/>
  <c r="G5459"/>
  <c r="H5459"/>
  <c r="I5459"/>
  <c r="D5460"/>
  <c r="E5460"/>
  <c r="F5460"/>
  <c r="G5460"/>
  <c r="H5460"/>
  <c r="I5460"/>
  <c r="D5461"/>
  <c r="E5461"/>
  <c r="F5461"/>
  <c r="G5461"/>
  <c r="H5461"/>
  <c r="I5461"/>
  <c r="D5462"/>
  <c r="E5462"/>
  <c r="F5462"/>
  <c r="G5462"/>
  <c r="H5462"/>
  <c r="I5462"/>
  <c r="D5463"/>
  <c r="E5463"/>
  <c r="F5463"/>
  <c r="G5463"/>
  <c r="H5463"/>
  <c r="I5463"/>
  <c r="D5464"/>
  <c r="E5464"/>
  <c r="F5464"/>
  <c r="G5464"/>
  <c r="H5464"/>
  <c r="I5464"/>
  <c r="D5467"/>
  <c r="E5467"/>
  <c r="F5467"/>
  <c r="G5467"/>
  <c r="H5467"/>
  <c r="I5467"/>
  <c r="D5468"/>
  <c r="E5468"/>
  <c r="F5468"/>
  <c r="G5468"/>
  <c r="H5468"/>
  <c r="I5468"/>
  <c r="D5469"/>
  <c r="E5469"/>
  <c r="F5469"/>
  <c r="G5469"/>
  <c r="H5469"/>
  <c r="I5469"/>
  <c r="D5470"/>
  <c r="E5470"/>
  <c r="F5470"/>
  <c r="G5470"/>
  <c r="H5470"/>
  <c r="I5470"/>
  <c r="D5471"/>
  <c r="E5471"/>
  <c r="F5471"/>
  <c r="G5471"/>
  <c r="H5471"/>
  <c r="I5471"/>
  <c r="D5472"/>
  <c r="E5472"/>
  <c r="F5472"/>
  <c r="G5472"/>
  <c r="H5472"/>
  <c r="I5472"/>
  <c r="D5473"/>
  <c r="E5473"/>
  <c r="F5473"/>
  <c r="G5473"/>
  <c r="H5473"/>
  <c r="I5473"/>
  <c r="D5474"/>
  <c r="E5474"/>
  <c r="F5474"/>
  <c r="G5474"/>
  <c r="H5474"/>
  <c r="I5474"/>
  <c r="D5475"/>
  <c r="E5475"/>
  <c r="F5475"/>
  <c r="G5475"/>
  <c r="H5475"/>
  <c r="I5475"/>
  <c r="D5476"/>
  <c r="E5476"/>
  <c r="F5476"/>
  <c r="G5476"/>
  <c r="H5476"/>
  <c r="I5476"/>
  <c r="D5480"/>
  <c r="E5480"/>
  <c r="F5480"/>
  <c r="G5480"/>
  <c r="H5480"/>
  <c r="I5480"/>
  <c r="D5481"/>
  <c r="E5481"/>
  <c r="F5481"/>
  <c r="G5481"/>
  <c r="H5481"/>
  <c r="I5481"/>
  <c r="D5483"/>
  <c r="E5483"/>
  <c r="F5483"/>
  <c r="G5483"/>
  <c r="H5483"/>
  <c r="I5483"/>
  <c r="D5484"/>
  <c r="E5484"/>
  <c r="F5484"/>
  <c r="G5484"/>
  <c r="H5484"/>
  <c r="I5484"/>
  <c r="D5485"/>
  <c r="E5485"/>
  <c r="F5485"/>
  <c r="G5485"/>
  <c r="H5485"/>
  <c r="I5485"/>
  <c r="D5487"/>
  <c r="E5487"/>
  <c r="F5487"/>
  <c r="G5487"/>
  <c r="H5487"/>
  <c r="I5487"/>
  <c r="D5488"/>
  <c r="E5488"/>
  <c r="F5488"/>
  <c r="G5488"/>
  <c r="H5488"/>
  <c r="I5488"/>
  <c r="D5490"/>
  <c r="E5490"/>
  <c r="F5490"/>
  <c r="G5490"/>
  <c r="H5490"/>
  <c r="I5490"/>
  <c r="D5491"/>
  <c r="E5491"/>
  <c r="F5491"/>
  <c r="G5491"/>
  <c r="H5491"/>
  <c r="I5491"/>
  <c r="D5492"/>
  <c r="E5492"/>
  <c r="F5492"/>
  <c r="G5492"/>
  <c r="H5492"/>
  <c r="I5492"/>
  <c r="D5493"/>
  <c r="E5493"/>
  <c r="F5493"/>
  <c r="G5493"/>
  <c r="H5493"/>
  <c r="I5493"/>
  <c r="D5495"/>
  <c r="E5495"/>
  <c r="F5495"/>
  <c r="G5495"/>
  <c r="H5495"/>
  <c r="I5495"/>
  <c r="D5496"/>
  <c r="E5496"/>
  <c r="F5496"/>
  <c r="G5496"/>
  <c r="H5496"/>
  <c r="I5496"/>
  <c r="D5497"/>
  <c r="E5497"/>
  <c r="F5497"/>
  <c r="G5497"/>
  <c r="H5497"/>
  <c r="I5497"/>
  <c r="D5498"/>
  <c r="E5498"/>
  <c r="F5498"/>
  <c r="G5498"/>
  <c r="H5498"/>
  <c r="I5498"/>
  <c r="D5499"/>
  <c r="E5499"/>
  <c r="F5499"/>
  <c r="G5499"/>
  <c r="H5499"/>
  <c r="I5499"/>
  <c r="D5500"/>
  <c r="E5500"/>
  <c r="F5500"/>
  <c r="G5500"/>
  <c r="H5500"/>
  <c r="I5500"/>
  <c r="D5501"/>
  <c r="E5501"/>
  <c r="F5501"/>
  <c r="G5501"/>
  <c r="H5501"/>
  <c r="I5501"/>
  <c r="D5502"/>
  <c r="E5502"/>
  <c r="F5502"/>
  <c r="G5502"/>
  <c r="H5502"/>
  <c r="I5502"/>
  <c r="D5503"/>
  <c r="E5503"/>
  <c r="F5503"/>
  <c r="G5503"/>
  <c r="H5503"/>
  <c r="I5503"/>
  <c r="D5504"/>
  <c r="E5504"/>
  <c r="F5504"/>
  <c r="G5504"/>
  <c r="H5504"/>
  <c r="I5504"/>
  <c r="D5505"/>
  <c r="E5505"/>
  <c r="F5505"/>
  <c r="G5505"/>
  <c r="H5505"/>
  <c r="I5505"/>
  <c r="D5506"/>
  <c r="E5506"/>
  <c r="F5506"/>
  <c r="G5506"/>
  <c r="H5506"/>
  <c r="I5506"/>
  <c r="D5507"/>
  <c r="E5507"/>
  <c r="F5507"/>
  <c r="G5507"/>
  <c r="H5507"/>
  <c r="I5507"/>
  <c r="D5508"/>
  <c r="E5508"/>
  <c r="F5508"/>
  <c r="G5508"/>
  <c r="H5508"/>
  <c r="I5508"/>
  <c r="D5509"/>
  <c r="E5509"/>
  <c r="F5509"/>
  <c r="G5509"/>
  <c r="H5509"/>
  <c r="I5509"/>
  <c r="D5510"/>
  <c r="E5510"/>
  <c r="F5510"/>
  <c r="G5510"/>
  <c r="H5510"/>
  <c r="I5510"/>
  <c r="D5513"/>
  <c r="E5513"/>
  <c r="F5513"/>
  <c r="G5513"/>
  <c r="H5513"/>
  <c r="I5513"/>
  <c r="D5514"/>
  <c r="E5514"/>
  <c r="F5514"/>
  <c r="G5514"/>
  <c r="H5514"/>
  <c r="I5514"/>
  <c r="D5515"/>
  <c r="E5515"/>
  <c r="F5515"/>
  <c r="G5515"/>
  <c r="H5515"/>
  <c r="I5515"/>
  <c r="D5516"/>
  <c r="E5516"/>
  <c r="F5516"/>
  <c r="G5516"/>
  <c r="H5516"/>
  <c r="I5516"/>
  <c r="D5517"/>
  <c r="E5517"/>
  <c r="F5517"/>
  <c r="G5517"/>
  <c r="H5517"/>
  <c r="I5517"/>
  <c r="D5518"/>
  <c r="E5518"/>
  <c r="F5518"/>
  <c r="G5518"/>
  <c r="H5518"/>
  <c r="I5518"/>
  <c r="D5519"/>
  <c r="E5519"/>
  <c r="F5519"/>
  <c r="G5519"/>
  <c r="H5519"/>
  <c r="I5519"/>
  <c r="D5520"/>
  <c r="E5520"/>
  <c r="F5520"/>
  <c r="G5520"/>
  <c r="H5520"/>
  <c r="I5520"/>
  <c r="D5521"/>
  <c r="E5521"/>
  <c r="F5521"/>
  <c r="G5521"/>
  <c r="H5521"/>
  <c r="I5521"/>
  <c r="D5522"/>
  <c r="E5522"/>
  <c r="F5522"/>
  <c r="G5522"/>
  <c r="H5522"/>
  <c r="I5522"/>
  <c r="D5523"/>
  <c r="E5523"/>
  <c r="F5523"/>
  <c r="G5523"/>
  <c r="H5523"/>
  <c r="I5523"/>
  <c r="D5524"/>
  <c r="E5524"/>
  <c r="F5524"/>
  <c r="G5524"/>
  <c r="H5524"/>
  <c r="I5524"/>
  <c r="D5525"/>
  <c r="E5525"/>
  <c r="F5525"/>
  <c r="G5525"/>
  <c r="H5525"/>
  <c r="I5525"/>
  <c r="D5526"/>
  <c r="E5526"/>
  <c r="F5526"/>
  <c r="G5526"/>
  <c r="H5526"/>
  <c r="I5526"/>
  <c r="D5527"/>
  <c r="E5527"/>
  <c r="F5527"/>
  <c r="G5527"/>
  <c r="H5527"/>
  <c r="I5527"/>
  <c r="D5532"/>
  <c r="E5532"/>
  <c r="F5532"/>
  <c r="G5532"/>
  <c r="H5532"/>
  <c r="I5532"/>
  <c r="D5533"/>
  <c r="E5533"/>
  <c r="F5533"/>
  <c r="G5533"/>
  <c r="H5533"/>
  <c r="I5533"/>
  <c r="D5534"/>
  <c r="E5534"/>
  <c r="F5534"/>
  <c r="G5534"/>
  <c r="H5534"/>
  <c r="I5534"/>
  <c r="D5535"/>
  <c r="E5535"/>
  <c r="F5535"/>
  <c r="G5535"/>
  <c r="H5535"/>
  <c r="I5535"/>
  <c r="D5536"/>
  <c r="E5536"/>
  <c r="F5536"/>
  <c r="G5536"/>
  <c r="H5536"/>
  <c r="I5536"/>
  <c r="D5537"/>
  <c r="E5537"/>
  <c r="F5537"/>
  <c r="G5537"/>
  <c r="H5537"/>
  <c r="I5537"/>
  <c r="D5538"/>
  <c r="E5538"/>
  <c r="F5538"/>
  <c r="G5538"/>
  <c r="H5538"/>
  <c r="I5538"/>
  <c r="D5539"/>
  <c r="E5539"/>
  <c r="F5539"/>
  <c r="G5539"/>
  <c r="H5539"/>
  <c r="I5539"/>
  <c r="D5542"/>
  <c r="E5542"/>
  <c r="F5542"/>
  <c r="G5542"/>
  <c r="H5542"/>
  <c r="I5542"/>
  <c r="D5543"/>
  <c r="E5543"/>
  <c r="F5543"/>
  <c r="G5543"/>
  <c r="H5543"/>
  <c r="I5543"/>
  <c r="D5544"/>
  <c r="E5544"/>
  <c r="F5544"/>
  <c r="G5544"/>
  <c r="H5544"/>
  <c r="I5544"/>
  <c r="D5545"/>
  <c r="E5545"/>
  <c r="F5545"/>
  <c r="G5545"/>
  <c r="H5545"/>
  <c r="I5545"/>
  <c r="D5546"/>
  <c r="E5546"/>
  <c r="F5546"/>
  <c r="G5546"/>
  <c r="H5546"/>
  <c r="I5546"/>
  <c r="D5547"/>
  <c r="E5547"/>
  <c r="F5547"/>
  <c r="G5547"/>
  <c r="H5547"/>
  <c r="I5547"/>
  <c r="D5548"/>
  <c r="E5548"/>
  <c r="F5548"/>
  <c r="G5548"/>
  <c r="H5548"/>
  <c r="I5548"/>
  <c r="D5550"/>
  <c r="E5550"/>
  <c r="F5550"/>
  <c r="G5550"/>
  <c r="H5550"/>
  <c r="I5550"/>
  <c r="D5551"/>
  <c r="E5551"/>
  <c r="F5551"/>
  <c r="G5551"/>
  <c r="H5551"/>
  <c r="I5551"/>
  <c r="D5552"/>
  <c r="E5552"/>
  <c r="F5552"/>
  <c r="G5552"/>
  <c r="H5552"/>
  <c r="I5552"/>
  <c r="D5553"/>
  <c r="E5553"/>
  <c r="F5553"/>
  <c r="G5553"/>
  <c r="H5553"/>
  <c r="I5553"/>
  <c r="D5554"/>
  <c r="E5554"/>
  <c r="F5554"/>
  <c r="G5554"/>
  <c r="H5554"/>
  <c r="I5554"/>
  <c r="D5555"/>
  <c r="E5555"/>
  <c r="F5555"/>
  <c r="G5555"/>
  <c r="H5555"/>
  <c r="I5555"/>
  <c r="D5556"/>
  <c r="E5556"/>
  <c r="F5556"/>
  <c r="G5556"/>
  <c r="H5556"/>
  <c r="I5556"/>
  <c r="D5557"/>
  <c r="E5557"/>
  <c r="F5557"/>
  <c r="G5557"/>
  <c r="H5557"/>
  <c r="I5557"/>
  <c r="D5559"/>
  <c r="E5559"/>
  <c r="F5559"/>
  <c r="G5559"/>
  <c r="H5559"/>
  <c r="I5559"/>
  <c r="D5560"/>
  <c r="E5560"/>
  <c r="F5560"/>
  <c r="G5560"/>
  <c r="H5560"/>
  <c r="I5560"/>
  <c r="D5561"/>
  <c r="E5561"/>
  <c r="F5561"/>
  <c r="G5561"/>
  <c r="H5561"/>
  <c r="I5561"/>
  <c r="D5562"/>
  <c r="E5562"/>
  <c r="F5562"/>
  <c r="G5562"/>
  <c r="H5562"/>
  <c r="I5562"/>
  <c r="D5563"/>
  <c r="E5563"/>
  <c r="F5563"/>
  <c r="G5563"/>
  <c r="H5563"/>
  <c r="I5563"/>
  <c r="D5564"/>
  <c r="E5564"/>
  <c r="F5564"/>
  <c r="G5564"/>
  <c r="H5564"/>
  <c r="I5564"/>
  <c r="D5565"/>
  <c r="E5565"/>
  <c r="F5565"/>
  <c r="G5565"/>
  <c r="H5565"/>
  <c r="I5565"/>
  <c r="I8"/>
  <c r="H8"/>
</calcChain>
</file>

<file path=xl/sharedStrings.xml><?xml version="1.0" encoding="utf-8"?>
<sst xmlns="http://schemas.openxmlformats.org/spreadsheetml/2006/main" count="94821" uniqueCount="30969">
  <si>
    <t>SCHNIEDER</t>
  </si>
  <si>
    <t>BMW</t>
  </si>
  <si>
    <t>E28 (82-87)</t>
  </si>
  <si>
    <t>FEBI</t>
  </si>
  <si>
    <t>AUDI</t>
  </si>
  <si>
    <t>A6</t>
  </si>
  <si>
    <t>HELLA</t>
  </si>
  <si>
    <t>A6 (94-97)</t>
  </si>
  <si>
    <t>AD11.011</t>
  </si>
  <si>
    <t>GLO</t>
  </si>
  <si>
    <t>TOYOTA</t>
  </si>
  <si>
    <t>COROLLA (97-00)</t>
  </si>
  <si>
    <t>BZ21.001</t>
  </si>
  <si>
    <t>MERCEDES</t>
  </si>
  <si>
    <t>W123</t>
  </si>
  <si>
    <t>SD0100000-4000</t>
  </si>
  <si>
    <t>API</t>
  </si>
  <si>
    <t>SKODA</t>
  </si>
  <si>
    <t>FABIA (99-06)</t>
  </si>
  <si>
    <t>SD1600000-1000</t>
  </si>
  <si>
    <t>FELICIA (95-97)</t>
  </si>
  <si>
    <t>SD2500000-0000</t>
  </si>
  <si>
    <t>OCTAVIA (96-00)</t>
  </si>
  <si>
    <t>MZ216-2021L-UE</t>
  </si>
  <si>
    <t>DEPO</t>
  </si>
  <si>
    <t>MAZDA</t>
  </si>
  <si>
    <t>6 (08- )</t>
  </si>
  <si>
    <t>MZ216-2021R-UE</t>
  </si>
  <si>
    <t>A6 (97-00)</t>
  </si>
  <si>
    <t>VOLKSWAGEN</t>
  </si>
  <si>
    <t>SHARAN</t>
  </si>
  <si>
    <t>E36</t>
  </si>
  <si>
    <t>E36 (91-98)</t>
  </si>
  <si>
    <t>FD431-1525L-UE-C</t>
  </si>
  <si>
    <t>FORD</t>
  </si>
  <si>
    <t>GALAXY</t>
  </si>
  <si>
    <t>FD431-1525R-UE-C</t>
  </si>
  <si>
    <t>MR440-1129L-LD-EM</t>
  </si>
  <si>
    <t>SLK</t>
  </si>
  <si>
    <t>OP442-1101L-LD-E</t>
  </si>
  <si>
    <t>OPEL</t>
  </si>
  <si>
    <t>KADETT</t>
  </si>
  <si>
    <t>OP442-1101R-LD-E</t>
  </si>
  <si>
    <t>TY212-1166R-LD-EM</t>
  </si>
  <si>
    <t>RAV 4 (94-00)</t>
  </si>
  <si>
    <t>TY212-11C9L-LD-EM</t>
  </si>
  <si>
    <t>COROLLA (01-06)</t>
  </si>
  <si>
    <t>HL8GA006841801</t>
  </si>
  <si>
    <t>К-т ламп PY21W (2ШТ) (12V 21W) MAGIС STAR ,указатель поворота</t>
  </si>
  <si>
    <t>HL8GD002078121</t>
  </si>
  <si>
    <t>Лампа P21/5W (12V 21/5W) BAY 15 d двухнитевая</t>
  </si>
  <si>
    <t>HL8GD008893002</t>
  </si>
  <si>
    <t>Лампа W21/5W (12V 21/5W) двухнитевая,безцокольная</t>
  </si>
  <si>
    <t>HL8GH005636121</t>
  </si>
  <si>
    <t>Лампа HB4 (12V 51W)  9006</t>
  </si>
  <si>
    <t>HL8GP003594121</t>
  </si>
  <si>
    <t>Лампа W5W (12V 5W)W2,1-9,5d  без цоколя,габаритная лампа</t>
  </si>
  <si>
    <t>HL8GP938026001</t>
  </si>
  <si>
    <t>Лампа W2.3W (12V 2.3W) W2 4.6d безцокольная,приборная панель</t>
  </si>
  <si>
    <t>TY4700160-0R00</t>
  </si>
  <si>
    <t>AVENSIS (03-06)</t>
  </si>
  <si>
    <t>TY4700160-0L00</t>
  </si>
  <si>
    <t>VV5100150-1000</t>
  </si>
  <si>
    <t>940-960 '91-98 КАПОТ</t>
  </si>
  <si>
    <t>VOLVO</t>
  </si>
  <si>
    <t>VL 940</t>
  </si>
  <si>
    <t>HL9XW857511801</t>
  </si>
  <si>
    <t>ЩЕТКИ СТЕКЛООЧИСТ. WB7 420/420 КПЛ (2ШТ)</t>
  </si>
  <si>
    <t>ASTRA</t>
  </si>
  <si>
    <t>ASTRA (95-98)</t>
  </si>
  <si>
    <t>FD7910160-0R00</t>
  </si>
  <si>
    <t>TRANSIT (95-00)</t>
  </si>
  <si>
    <t>FD7920000-0000</t>
  </si>
  <si>
    <t>TRANSIT (00-05)</t>
  </si>
  <si>
    <t>HL9XW862066801</t>
  </si>
  <si>
    <t>ЩЕТКИ СТЕКЛООЧИСТ. WB47 450/450 СПОЙЛ. КПЛ (2ШТ)</t>
  </si>
  <si>
    <t>HL9XW862180801</t>
  </si>
  <si>
    <t>ЩЕТКИ СТЕКЛООЧИСТ. WB52 575/450 КПЛ (2ШТ)</t>
  </si>
  <si>
    <t>HL9XW862181801</t>
  </si>
  <si>
    <t>ЩЕТКИ СТЕКЛООЧИСТ. WB53 550/530 КПЛ (2ШТ)</t>
  </si>
  <si>
    <t>MZ216-1147L-LEMF7</t>
  </si>
  <si>
    <t>6 (02-07)</t>
  </si>
  <si>
    <t>MZ216-1147R-LEMF7</t>
  </si>
  <si>
    <t>HL9XW863871001</t>
  </si>
  <si>
    <t>ЩЕТКА СТЕКЛООЧИСТ. WB71 750  БЕСКАРКАСН.(1ШТ) AD A2</t>
  </si>
  <si>
    <t>HL9XW863872801</t>
  </si>
  <si>
    <t>ЩЕТКИ СТЕКЛООЧИСТ. WB72 475/475 БЕСКАРКАСН. КПЛ (2ШТ)</t>
  </si>
  <si>
    <t>HL9XW863873801</t>
  </si>
  <si>
    <t>ЩЕТКИ СТЕКЛООЧИСТ. WB73 530/530 БЕСКАРКАСН. КПЛ (2ШТ)</t>
  </si>
  <si>
    <t>HL9XW863876801</t>
  </si>
  <si>
    <t>ЩЕТКИ СТЕКЛООЧИСТ. WB76 700/700 БЕСКАРКАСН. КПЛ (2ШТ)</t>
  </si>
  <si>
    <t>HL9XW863877801</t>
  </si>
  <si>
    <t>ЩЕТКИ СТЕКЛООЧ. WB77 600/475 БЕСКАРК.(2ШТ) A3 03-,GOLF V 03-,JETTA 05-,Skoda</t>
  </si>
  <si>
    <t>HL9XW864094801</t>
  </si>
  <si>
    <t>ЩЕТКИ СТЕКЛООЧИСТ. WB70 600/450 СПОЙЛ. КПЛ (2ШТ)</t>
  </si>
  <si>
    <t>BZ23.016</t>
  </si>
  <si>
    <t>DT33405600</t>
  </si>
  <si>
    <t>AD441-1194L-LDHEM</t>
  </si>
  <si>
    <t>A6 (01-04)</t>
  </si>
  <si>
    <t>BM21.012</t>
  </si>
  <si>
    <t>OP02.5807.10</t>
  </si>
  <si>
    <t>BM24.011</t>
  </si>
  <si>
    <t>DT33205600</t>
  </si>
  <si>
    <t>DT33205700</t>
  </si>
  <si>
    <t>DT33319200</t>
  </si>
  <si>
    <t>DT33319300</t>
  </si>
  <si>
    <t>DT33415000</t>
  </si>
  <si>
    <t>DT34122600</t>
  </si>
  <si>
    <t>DT34120200</t>
  </si>
  <si>
    <t>DT33405700</t>
  </si>
  <si>
    <t>DT33415100</t>
  </si>
  <si>
    <t>DT33426500</t>
  </si>
  <si>
    <t>DT33436000</t>
  </si>
  <si>
    <t>BM11.037</t>
  </si>
  <si>
    <t>BM11.036</t>
  </si>
  <si>
    <t>DT33436200</t>
  </si>
  <si>
    <t>DT33426600</t>
  </si>
  <si>
    <t>DT33436100</t>
  </si>
  <si>
    <t>DT63311500</t>
  </si>
  <si>
    <t>DT63311600</t>
  </si>
  <si>
    <t>PG11.004</t>
  </si>
  <si>
    <t>MANN</t>
  </si>
  <si>
    <t>BZ11.005</t>
  </si>
  <si>
    <t>BZ11.011</t>
  </si>
  <si>
    <t>BZ11.001</t>
  </si>
  <si>
    <t>BM11.030</t>
  </si>
  <si>
    <t>BM11.027</t>
  </si>
  <si>
    <t>VW11.002</t>
  </si>
  <si>
    <t>MR440-1946PXUEVSR</t>
  </si>
  <si>
    <t>W164</t>
  </si>
  <si>
    <t>MB8530000-C000</t>
  </si>
  <si>
    <t>MITSUBISHI</t>
  </si>
  <si>
    <t>PAJERO</t>
  </si>
  <si>
    <t>VW7600160-2R00</t>
  </si>
  <si>
    <t>T 4</t>
  </si>
  <si>
    <t>PG11.001</t>
  </si>
  <si>
    <t>PG11.002</t>
  </si>
  <si>
    <t>RN11.002</t>
  </si>
  <si>
    <t>RN11.005</t>
  </si>
  <si>
    <t>FIAT</t>
  </si>
  <si>
    <t>PALIO</t>
  </si>
  <si>
    <t>BZ11.003</t>
  </si>
  <si>
    <t>BZ11.009</t>
  </si>
  <si>
    <t>АМОРТИЗАТОР ПЕР ГАЗ W202 =SYBZ371001</t>
  </si>
  <si>
    <t>BZ11.002</t>
  </si>
  <si>
    <t>BM11.010</t>
  </si>
  <si>
    <t>BM11.022</t>
  </si>
  <si>
    <t>BM11.023</t>
  </si>
  <si>
    <t>BM11.025</t>
  </si>
  <si>
    <t>BM11.029</t>
  </si>
  <si>
    <t>BM11.028</t>
  </si>
  <si>
    <t>VW11.001</t>
  </si>
  <si>
    <t>VW272039</t>
  </si>
  <si>
    <t>FD7910160-0L00</t>
  </si>
  <si>
    <t>MB8530000-B000</t>
  </si>
  <si>
    <t>LD21011006090</t>
  </si>
  <si>
    <t>LD21103708620</t>
  </si>
  <si>
    <t>HN6510000-1000</t>
  </si>
  <si>
    <t>HYUNDAI</t>
  </si>
  <si>
    <t>SANTA FE (07- )</t>
  </si>
  <si>
    <t>DW223</t>
  </si>
  <si>
    <t>VW211</t>
  </si>
  <si>
    <t>OP213</t>
  </si>
  <si>
    <t>OP212</t>
  </si>
  <si>
    <t>FD202</t>
  </si>
  <si>
    <t>БЕНЗОНАСОС 653607</t>
  </si>
  <si>
    <t>LD21081106010</t>
  </si>
  <si>
    <t>GA24110601010</t>
  </si>
  <si>
    <t>FT004</t>
  </si>
  <si>
    <t>LD227106XX</t>
  </si>
  <si>
    <t>BZ41.004</t>
  </si>
  <si>
    <t>BM26.003</t>
  </si>
  <si>
    <t>BZ510.001</t>
  </si>
  <si>
    <t>LD21083505010</t>
  </si>
  <si>
    <t>LD2121350500901</t>
  </si>
  <si>
    <t>LD21013505008</t>
  </si>
  <si>
    <t>BM33.005</t>
  </si>
  <si>
    <t>BM33.011</t>
  </si>
  <si>
    <t>BZ33.005</t>
  </si>
  <si>
    <t>BM33.015</t>
  </si>
  <si>
    <t>BM33.008</t>
  </si>
  <si>
    <t>AD013EHR</t>
  </si>
  <si>
    <t>VIEW MAX</t>
  </si>
  <si>
    <t>A6 (04- )</t>
  </si>
  <si>
    <t>TEMPRA</t>
  </si>
  <si>
    <t>BM33.001</t>
  </si>
  <si>
    <t>BM33.003</t>
  </si>
  <si>
    <t>BM33.012</t>
  </si>
  <si>
    <t>BZ33.004</t>
  </si>
  <si>
    <t>BZ33.002</t>
  </si>
  <si>
    <t>BZ33.006</t>
  </si>
  <si>
    <t>BM33.016</t>
  </si>
  <si>
    <t>BM33.006</t>
  </si>
  <si>
    <t>BM33.013</t>
  </si>
  <si>
    <t>BM33.007</t>
  </si>
  <si>
    <t>BM33.014</t>
  </si>
  <si>
    <t>BM33.002</t>
  </si>
  <si>
    <t>MZ1440090-0000</t>
  </si>
  <si>
    <t>3 (10- )</t>
  </si>
  <si>
    <t>BM33.010</t>
  </si>
  <si>
    <t>BM33.009</t>
  </si>
  <si>
    <t>BM33.004</t>
  </si>
  <si>
    <t>DT3140160-0L00</t>
  </si>
  <si>
    <t>NISSAN</t>
  </si>
  <si>
    <t>TEANA</t>
  </si>
  <si>
    <t>LD21011007010</t>
  </si>
  <si>
    <t>LD21121007010</t>
  </si>
  <si>
    <t>GA24013706800</t>
  </si>
  <si>
    <t>GA4123706800</t>
  </si>
  <si>
    <t>BZ44.004</t>
  </si>
  <si>
    <t>BZ82.008</t>
  </si>
  <si>
    <t>BM23.010</t>
  </si>
  <si>
    <t>BM23.011</t>
  </si>
  <si>
    <t>BZ23.012</t>
  </si>
  <si>
    <t>AD23.008</t>
  </si>
  <si>
    <t>BZ11.030</t>
  </si>
  <si>
    <t>W211</t>
  </si>
  <si>
    <t>BM3200000-2000</t>
  </si>
  <si>
    <t>E36 (92-95)</t>
  </si>
  <si>
    <t>VW23.011</t>
  </si>
  <si>
    <t>SK23.001</t>
  </si>
  <si>
    <t>PG23.097</t>
  </si>
  <si>
    <t>PG23.096</t>
  </si>
  <si>
    <t>PG23.099</t>
  </si>
  <si>
    <t>PG23.098</t>
  </si>
  <si>
    <t>BZ23.011</t>
  </si>
  <si>
    <t>BZ23.010</t>
  </si>
  <si>
    <t>BZ23.022</t>
  </si>
  <si>
    <t>BZ23.023</t>
  </si>
  <si>
    <t>LD21013003064</t>
  </si>
  <si>
    <t>LD21013003050</t>
  </si>
  <si>
    <t>BZ23.017</t>
  </si>
  <si>
    <t>BZ23.018</t>
  </si>
  <si>
    <t>E30</t>
  </si>
  <si>
    <t>LD21082902822</t>
  </si>
  <si>
    <t>OПОРА СТОЙКИ</t>
  </si>
  <si>
    <t>BZ44.002</t>
  </si>
  <si>
    <t>LD21082912622</t>
  </si>
  <si>
    <t>MR440-1934PXUE</t>
  </si>
  <si>
    <t>W163</t>
  </si>
  <si>
    <t>BZ22.088</t>
  </si>
  <si>
    <t>MB214-1179R-LDEM7</t>
  </si>
  <si>
    <t>OUTLANDER (03-06)</t>
  </si>
  <si>
    <t>RN551-1153R-LD-EM</t>
  </si>
  <si>
    <t>RENAULT</t>
  </si>
  <si>
    <t>LOGAN (04-08)</t>
  </si>
  <si>
    <t>LDСР007</t>
  </si>
  <si>
    <t>BZ41.007</t>
  </si>
  <si>
    <t>BZ41.008</t>
  </si>
  <si>
    <t>TY281000G-0R00</t>
  </si>
  <si>
    <t>COROLLA (08- )</t>
  </si>
  <si>
    <t>BZ93.001</t>
  </si>
  <si>
    <t>BZ23.099</t>
  </si>
  <si>
    <t>BM54.016</t>
  </si>
  <si>
    <t>BZ511.013</t>
  </si>
  <si>
    <t>BZ54.024</t>
  </si>
  <si>
    <t>MB214-1179L-LDEM7</t>
  </si>
  <si>
    <t>DT3140160-0R00</t>
  </si>
  <si>
    <t>LD212141301012</t>
  </si>
  <si>
    <t>X5</t>
  </si>
  <si>
    <t>DT3140150-0000</t>
  </si>
  <si>
    <t>MB1500160-1R00</t>
  </si>
  <si>
    <t>COLT (97-03)</t>
  </si>
  <si>
    <t>MB1500090-1000</t>
  </si>
  <si>
    <t>VW3011D</t>
  </si>
  <si>
    <t>VW6001</t>
  </si>
  <si>
    <t>BZ510.004</t>
  </si>
  <si>
    <t>HN5000150-000</t>
  </si>
  <si>
    <t>TUCSON (05- )</t>
  </si>
  <si>
    <t>MR440-1919P4U</t>
  </si>
  <si>
    <t>W220</t>
  </si>
  <si>
    <t>MB853016M-BR00</t>
  </si>
  <si>
    <t>MB8530090-0000</t>
  </si>
  <si>
    <t>BZ101.003</t>
  </si>
  <si>
    <t>LD21013003011</t>
  </si>
  <si>
    <t>VW24.005</t>
  </si>
  <si>
    <t>MB8530160-BL00</t>
  </si>
  <si>
    <t>BZ24.025</t>
  </si>
  <si>
    <t>BM21.015</t>
  </si>
  <si>
    <t>BM21.016</t>
  </si>
  <si>
    <t>OP21.002</t>
  </si>
  <si>
    <t>OP21.001</t>
  </si>
  <si>
    <t>OP21.003</t>
  </si>
  <si>
    <t>OP21.004</t>
  </si>
  <si>
    <t>MB853016L-AL00</t>
  </si>
  <si>
    <t>MB8530160-AR00</t>
  </si>
  <si>
    <t>OP21.013</t>
  </si>
  <si>
    <t>OP21.014</t>
  </si>
  <si>
    <t>BZ21.005</t>
  </si>
  <si>
    <t>BM21.039</t>
  </si>
  <si>
    <t>BM21.011</t>
  </si>
  <si>
    <t>BZ21.013</t>
  </si>
  <si>
    <t>BZ21.014</t>
  </si>
  <si>
    <t>BM21.005</t>
  </si>
  <si>
    <t>BM21.013</t>
  </si>
  <si>
    <t>BM21.014</t>
  </si>
  <si>
    <t>BM21.025</t>
  </si>
  <si>
    <t>BM21.026</t>
  </si>
  <si>
    <t>BZ21.025</t>
  </si>
  <si>
    <t>BZ21.033</t>
  </si>
  <si>
    <t>BM21.031</t>
  </si>
  <si>
    <t>BZ21.059</t>
  </si>
  <si>
    <t>BZ21.030</t>
  </si>
  <si>
    <t>BM21.042</t>
  </si>
  <si>
    <t>BM21.043</t>
  </si>
  <si>
    <t>BZ21.041</t>
  </si>
  <si>
    <t>BZ21.026</t>
  </si>
  <si>
    <t>BZ21.027</t>
  </si>
  <si>
    <t>BZ21.038</t>
  </si>
  <si>
    <t>BZ21.029</t>
  </si>
  <si>
    <t>BM21.029</t>
  </si>
  <si>
    <t>BZ24.030</t>
  </si>
  <si>
    <t>BZ21.032</t>
  </si>
  <si>
    <t>BZ21.036</t>
  </si>
  <si>
    <t>BM21.030</t>
  </si>
  <si>
    <t>GA24300308010</t>
  </si>
  <si>
    <t>GAZ</t>
  </si>
  <si>
    <t>BM26.002</t>
  </si>
  <si>
    <t>BM21.008</t>
  </si>
  <si>
    <t>BZ21.015</t>
  </si>
  <si>
    <t>BZ21.016</t>
  </si>
  <si>
    <t>BM21.009</t>
  </si>
  <si>
    <t>BM21.010</t>
  </si>
  <si>
    <t>BM21.023</t>
  </si>
  <si>
    <t>BM21.024</t>
  </si>
  <si>
    <t>BM21.001</t>
  </si>
  <si>
    <t>BM21.002</t>
  </si>
  <si>
    <t>BM21.045</t>
  </si>
  <si>
    <t>BM21.046</t>
  </si>
  <si>
    <t>BM21.019</t>
  </si>
  <si>
    <t>BM21.020</t>
  </si>
  <si>
    <t>OP21.009</t>
  </si>
  <si>
    <t>OP21.010</t>
  </si>
  <si>
    <t>BZ21.045</t>
  </si>
  <si>
    <t>BZ21.046</t>
  </si>
  <si>
    <t>BM21.007</t>
  </si>
  <si>
    <t>BZ21.003</t>
  </si>
  <si>
    <t>BZ21.004</t>
  </si>
  <si>
    <t>BZ21.007</t>
  </si>
  <si>
    <t>BZ21.008</t>
  </si>
  <si>
    <t>OP21.011</t>
  </si>
  <si>
    <t>OP21.012</t>
  </si>
  <si>
    <t>BZ21.002</t>
  </si>
  <si>
    <t>VW21.005</t>
  </si>
  <si>
    <t>BZ21.042</t>
  </si>
  <si>
    <t>BZ21.047</t>
  </si>
  <si>
    <t>BZ21.065</t>
  </si>
  <si>
    <t>VW21.004</t>
  </si>
  <si>
    <t>DT21.002</t>
  </si>
  <si>
    <t>DT21.004</t>
  </si>
  <si>
    <t>BZ21.011</t>
  </si>
  <si>
    <t>PG21.099</t>
  </si>
  <si>
    <t>PG22.098</t>
  </si>
  <si>
    <t>MB8530160-BR00</t>
  </si>
  <si>
    <t>BZ21.044</t>
  </si>
  <si>
    <t>DT21.001</t>
  </si>
  <si>
    <t>DT21.003</t>
  </si>
  <si>
    <t>BZ21.012</t>
  </si>
  <si>
    <t>BM21.067</t>
  </si>
  <si>
    <t>BM21.068</t>
  </si>
  <si>
    <t>BM21.069</t>
  </si>
  <si>
    <t>AD21.003</t>
  </si>
  <si>
    <t>AD21.004</t>
  </si>
  <si>
    <t>AD21.001</t>
  </si>
  <si>
    <t>DT21.008</t>
  </si>
  <si>
    <t>DT21.007</t>
  </si>
  <si>
    <t>DT21.010</t>
  </si>
  <si>
    <t>DT21.009</t>
  </si>
  <si>
    <t>AD21.006</t>
  </si>
  <si>
    <t>AD21.007</t>
  </si>
  <si>
    <t>AD21.008</t>
  </si>
  <si>
    <t>AD21.009</t>
  </si>
  <si>
    <t>DT21.005</t>
  </si>
  <si>
    <t>DT21.006</t>
  </si>
  <si>
    <t>BZ21.009</t>
  </si>
  <si>
    <t>BZ21.010</t>
  </si>
  <si>
    <t>BM21.038</t>
  </si>
  <si>
    <t>BZ21.054</t>
  </si>
  <si>
    <t>BM21.021</t>
  </si>
  <si>
    <t>OCAP</t>
  </si>
  <si>
    <t>DUCATO</t>
  </si>
  <si>
    <t>BZ21.043</t>
  </si>
  <si>
    <t>AD21.011</t>
  </si>
  <si>
    <t>AD21.012</t>
  </si>
  <si>
    <t>AD21.010</t>
  </si>
  <si>
    <t>BZ21.050</t>
  </si>
  <si>
    <t>BZ21.022</t>
  </si>
  <si>
    <t>BM21.036</t>
  </si>
  <si>
    <t>BM21.037</t>
  </si>
  <si>
    <t>BM21.063</t>
  </si>
  <si>
    <t>BM21.028</t>
  </si>
  <si>
    <t>BM21.044</t>
  </si>
  <si>
    <t>BZ54.026</t>
  </si>
  <si>
    <t>OP54.002</t>
  </si>
  <si>
    <t>BZ54.023</t>
  </si>
  <si>
    <t>OP352302</t>
  </si>
  <si>
    <t>BZ54.017</t>
  </si>
  <si>
    <t>OP352303</t>
  </si>
  <si>
    <t>BZ54.038</t>
  </si>
  <si>
    <t>BM54.025</t>
  </si>
  <si>
    <t>BM54.024</t>
  </si>
  <si>
    <t>BZ54.037</t>
  </si>
  <si>
    <t>BZ54.030</t>
  </si>
  <si>
    <t>LD21011005034M</t>
  </si>
  <si>
    <t>HN5000160-1L00</t>
  </si>
  <si>
    <t>LDA14BP</t>
  </si>
  <si>
    <t>СВЕЧА MS.4K.B5HS</t>
  </si>
  <si>
    <t>MB853016M-BL00</t>
  </si>
  <si>
    <t>BZ25.010</t>
  </si>
  <si>
    <t>LD21121601185</t>
  </si>
  <si>
    <t>MR02.5373.10</t>
  </si>
  <si>
    <t>VL02.8642.10</t>
  </si>
  <si>
    <t>SB33.02.9369.10</t>
  </si>
  <si>
    <t>SB33.02.5221.10</t>
  </si>
  <si>
    <t>VL02.4629.10</t>
  </si>
  <si>
    <t>DT43206CA000</t>
  </si>
  <si>
    <t>MB02.5640.10</t>
  </si>
  <si>
    <t>PG01.8682.10</t>
  </si>
  <si>
    <t>DT01.5443.10</t>
  </si>
  <si>
    <t>DT01.6899.10</t>
  </si>
  <si>
    <t>MZ01.A029.10</t>
  </si>
  <si>
    <t>MZ01.9975.20</t>
  </si>
  <si>
    <t>MZ01.A112.10</t>
  </si>
  <si>
    <t>MR01.7724.20</t>
  </si>
  <si>
    <t>MR01.7724.10</t>
  </si>
  <si>
    <t>VW02.9582.10</t>
  </si>
  <si>
    <t>VL02.9827.10</t>
  </si>
  <si>
    <t>MR01.R101.11</t>
  </si>
  <si>
    <t>MR02.9738.10</t>
  </si>
  <si>
    <t>BM02.9573.10</t>
  </si>
  <si>
    <t>VW01.9488.10</t>
  </si>
  <si>
    <t>MB01.7106.10</t>
  </si>
  <si>
    <t>VW01.9502.14</t>
  </si>
  <si>
    <t>BM01.3947.20</t>
  </si>
  <si>
    <t>BM01.5442.10</t>
  </si>
  <si>
    <t>BM01.5174.30</t>
  </si>
  <si>
    <t>BM01.5366.20</t>
  </si>
  <si>
    <t>BM01.6917.10</t>
  </si>
  <si>
    <t>FD01.5808.10</t>
  </si>
  <si>
    <t>MB01.8316.10</t>
  </si>
  <si>
    <t>DT01.8065.10</t>
  </si>
  <si>
    <t>MR01.7936.10</t>
  </si>
  <si>
    <t>VL01.7042.10</t>
  </si>
  <si>
    <t>VW01.7288.10</t>
  </si>
  <si>
    <t>VL01.5569.10</t>
  </si>
  <si>
    <t>VL01.7768.10</t>
  </si>
  <si>
    <t>MR01.4738.10</t>
  </si>
  <si>
    <t>MR01.5178.20</t>
  </si>
  <si>
    <t>MR01.7211.10</t>
  </si>
  <si>
    <t>VL8624926</t>
  </si>
  <si>
    <t>BM02.7727.10</t>
  </si>
  <si>
    <t>BM02.6841.14</t>
  </si>
  <si>
    <t>BM01.7019.80</t>
  </si>
  <si>
    <t>MB02.5009.20</t>
  </si>
  <si>
    <t>MB02.5640.20</t>
  </si>
  <si>
    <t>MB02.5640.30</t>
  </si>
  <si>
    <t>SK01.5243.20</t>
  </si>
  <si>
    <t>MB02.5638.10</t>
  </si>
  <si>
    <t>MB02.8071.10</t>
  </si>
  <si>
    <t>FT02.5843.10</t>
  </si>
  <si>
    <t>DT02.5055.10</t>
  </si>
  <si>
    <t>ESCORT (86-90)</t>
  </si>
  <si>
    <t>AD02.7821.10</t>
  </si>
  <si>
    <t>AD02.5724.10</t>
  </si>
  <si>
    <t>HN02.5004.10</t>
  </si>
  <si>
    <t>MZ216-1147R-LDEM2</t>
  </si>
  <si>
    <t>6 (06-07)</t>
  </si>
  <si>
    <t>AL02.5180.10</t>
  </si>
  <si>
    <t>DT02.6943.10</t>
  </si>
  <si>
    <t>DT02.6942.10</t>
  </si>
  <si>
    <t>DT02.7357.10</t>
  </si>
  <si>
    <t>TY02.5624.10</t>
  </si>
  <si>
    <t>MB02.7056.10</t>
  </si>
  <si>
    <t>TY01.2242.20</t>
  </si>
  <si>
    <t>MZ216-1147L-LDEM2</t>
  </si>
  <si>
    <t>BM02.4883.10</t>
  </si>
  <si>
    <t>BM01.5141.20</t>
  </si>
  <si>
    <t>BM02.5175.20</t>
  </si>
  <si>
    <t>BM02.5390.30</t>
  </si>
  <si>
    <t>BM01.5359.10</t>
  </si>
  <si>
    <t>BM02.5875.10</t>
  </si>
  <si>
    <t>CITY PARTS</t>
  </si>
  <si>
    <t>E39</t>
  </si>
  <si>
    <t>E39 (96-99)</t>
  </si>
  <si>
    <t>BM02.6924.10</t>
  </si>
  <si>
    <t>BM02.5579.10</t>
  </si>
  <si>
    <t>FD02.6727.10</t>
  </si>
  <si>
    <t>FD02.7806.14</t>
  </si>
  <si>
    <t>VW33.01.4177.10</t>
  </si>
  <si>
    <t>VW02.5166.10</t>
  </si>
  <si>
    <t>VW02.7011.10</t>
  </si>
  <si>
    <t>MBMR510741</t>
  </si>
  <si>
    <t>VW02.9145.14</t>
  </si>
  <si>
    <t>VW02.7012.10</t>
  </si>
  <si>
    <t>MBMR510966</t>
  </si>
  <si>
    <t>DT02.9368.10</t>
  </si>
  <si>
    <t>DT02.5254.10</t>
  </si>
  <si>
    <t>MZ02.9464.24</t>
  </si>
  <si>
    <t>MZ02.9468.20</t>
  </si>
  <si>
    <t>MZ02.9131.10</t>
  </si>
  <si>
    <t>MZ02.9585.14</t>
  </si>
  <si>
    <t>DT02.9078.10</t>
  </si>
  <si>
    <t>MBMR418067</t>
  </si>
  <si>
    <t>OP01.4926.10</t>
  </si>
  <si>
    <t>MBMB928716</t>
  </si>
  <si>
    <t>MBMR205215</t>
  </si>
  <si>
    <t>MB02.9132.10</t>
  </si>
  <si>
    <t>MBMR334996</t>
  </si>
  <si>
    <t>MB02.9996.10</t>
  </si>
  <si>
    <t>VW02.7196.10</t>
  </si>
  <si>
    <t>VW33.02.7195.10</t>
  </si>
  <si>
    <t>VW01.5149.10</t>
  </si>
  <si>
    <t>VW33.01.5149.10</t>
  </si>
  <si>
    <t>PG02.9928.14</t>
  </si>
  <si>
    <t>PG02.4987.20</t>
  </si>
  <si>
    <t>PG02.8760.10</t>
  </si>
  <si>
    <t>PG02.6932.10</t>
  </si>
  <si>
    <t>PG02.6925.10</t>
  </si>
  <si>
    <t>DT02.5449.10</t>
  </si>
  <si>
    <t>RN01.2958.10</t>
  </si>
  <si>
    <t>TY02.9185.10</t>
  </si>
  <si>
    <t>VL02.7043.10</t>
  </si>
  <si>
    <t>SB02.6997.20</t>
  </si>
  <si>
    <t>HN02.9079.10</t>
  </si>
  <si>
    <t>SB02.5035.10</t>
  </si>
  <si>
    <t>RN02.8137.24</t>
  </si>
  <si>
    <t>FD02.6879.20</t>
  </si>
  <si>
    <t>VW02.6934.10</t>
  </si>
  <si>
    <t>VW33.02.6934.10</t>
  </si>
  <si>
    <t>MR02.6983.10</t>
  </si>
  <si>
    <t>MR02.9618.24</t>
  </si>
  <si>
    <t>MR02.9618.14</t>
  </si>
  <si>
    <t>MR02.7314.10</t>
  </si>
  <si>
    <t>VW02.7131.10</t>
  </si>
  <si>
    <t>VW02.9447.14</t>
  </si>
  <si>
    <t>VW02.9442.14</t>
  </si>
  <si>
    <t>VW02.5566.10</t>
  </si>
  <si>
    <t>VW01.7132.10</t>
  </si>
  <si>
    <t>VW33.02.5570.10</t>
  </si>
  <si>
    <t>VW02.5570.10</t>
  </si>
  <si>
    <t>VL02.4777.10</t>
  </si>
  <si>
    <t>VL02.9755.10</t>
  </si>
  <si>
    <t>VL02.9848.10</t>
  </si>
  <si>
    <t>MR33.02.5627.10</t>
  </si>
  <si>
    <t>MR01.4750.30</t>
  </si>
  <si>
    <t>MR02.5726.10</t>
  </si>
  <si>
    <t>MR33.02.5726.10</t>
  </si>
  <si>
    <t>MR02.R104.11</t>
  </si>
  <si>
    <t>MR33.02.4869.40</t>
  </si>
  <si>
    <t>MR01.2950.20</t>
  </si>
  <si>
    <t>MR02.8304.11</t>
  </si>
  <si>
    <t>MR02.7960.10</t>
  </si>
  <si>
    <t>MR02.8127.11</t>
  </si>
  <si>
    <t>BM02.9581.10</t>
  </si>
  <si>
    <t>VL30657301</t>
  </si>
  <si>
    <t>TY02.6708.10</t>
  </si>
  <si>
    <t>CT02.8695.10</t>
  </si>
  <si>
    <t>TY02.6806.10</t>
  </si>
  <si>
    <t>TY02.5679.10</t>
  </si>
  <si>
    <t>TY02.5622.10</t>
  </si>
  <si>
    <t>DW01.7822.10</t>
  </si>
  <si>
    <t>BM02.8697.80</t>
  </si>
  <si>
    <t>GABS109</t>
  </si>
  <si>
    <t>ТК БАРАБ GAZ</t>
  </si>
  <si>
    <t>FTBS110</t>
  </si>
  <si>
    <t>ТК БАРАБ TEMPRA /TIPO (4180.00) 42 x 228.6</t>
  </si>
  <si>
    <t>VWBS112</t>
  </si>
  <si>
    <t>ТК БАРАБ TRANSPORTER T2 (4403.00)  252x56</t>
  </si>
  <si>
    <t>GABS108</t>
  </si>
  <si>
    <t>TY2800160-2R00</t>
  </si>
  <si>
    <t>BM25.005</t>
  </si>
  <si>
    <t>BM02.8961.10</t>
  </si>
  <si>
    <t>BM02.9173.14</t>
  </si>
  <si>
    <t>LD21211306010</t>
  </si>
  <si>
    <t>HD217-2042L-UE</t>
  </si>
  <si>
    <t>HONDA</t>
  </si>
  <si>
    <t>ACCORD (08- )</t>
  </si>
  <si>
    <t>LD21013505009</t>
  </si>
  <si>
    <t>LD21013506085</t>
  </si>
  <si>
    <t>LD21013706010</t>
  </si>
  <si>
    <t>MR440-1932FCUE-SR</t>
  </si>
  <si>
    <t>W210</t>
  </si>
  <si>
    <t>GA24103706010</t>
  </si>
  <si>
    <t>BM23.012</t>
  </si>
  <si>
    <t>BZ24.039</t>
  </si>
  <si>
    <t>VW24.007</t>
  </si>
  <si>
    <t>BM24.004</t>
  </si>
  <si>
    <t>BM24.001</t>
  </si>
  <si>
    <t>BZ24.005</t>
  </si>
  <si>
    <t>BM24.014</t>
  </si>
  <si>
    <t>BM24.015</t>
  </si>
  <si>
    <t>BZ24.002</t>
  </si>
  <si>
    <t>BZ24.003</t>
  </si>
  <si>
    <t>BZ24.029</t>
  </si>
  <si>
    <t>BZ24.035</t>
  </si>
  <si>
    <t>BM24.012</t>
  </si>
  <si>
    <t>BM24.003</t>
  </si>
  <si>
    <t>BM24.002</t>
  </si>
  <si>
    <t>BM24.026</t>
  </si>
  <si>
    <t>HN5000150-0000</t>
  </si>
  <si>
    <t>TUCSON '04- КАПОТ</t>
  </si>
  <si>
    <t>TUCSON (04- )</t>
  </si>
  <si>
    <t>MB853016L-AR00</t>
  </si>
  <si>
    <t>BZ24.031</t>
  </si>
  <si>
    <t>BZ24.043</t>
  </si>
  <si>
    <t>BZ24.008</t>
  </si>
  <si>
    <t>KRAFT</t>
  </si>
  <si>
    <t>E34</t>
  </si>
  <si>
    <t>TY281000G-1R00</t>
  </si>
  <si>
    <t>BZ24.036</t>
  </si>
  <si>
    <t>BZ24.037</t>
  </si>
  <si>
    <t>BM24.010</t>
  </si>
  <si>
    <t>BM25.014</t>
  </si>
  <si>
    <t>BM25.006</t>
  </si>
  <si>
    <t>BM25.001</t>
  </si>
  <si>
    <t>AD25.005</t>
  </si>
  <si>
    <t>BZ25.013</t>
  </si>
  <si>
    <t>BZ25.014</t>
  </si>
  <si>
    <t>BM25.013</t>
  </si>
  <si>
    <t>AD25.004</t>
  </si>
  <si>
    <t>SK25.003</t>
  </si>
  <si>
    <t>BM25.009</t>
  </si>
  <si>
    <t>BM25.010</t>
  </si>
  <si>
    <t>BZ25.099</t>
  </si>
  <si>
    <t>VW25.007</t>
  </si>
  <si>
    <t>LX3100160-0R00</t>
  </si>
  <si>
    <t>LEXUS</t>
  </si>
  <si>
    <t>GS300</t>
  </si>
  <si>
    <t>BZ25.017</t>
  </si>
  <si>
    <t>BZ25.016</t>
  </si>
  <si>
    <t>BM25.016</t>
  </si>
  <si>
    <t>BM25.004</t>
  </si>
  <si>
    <t>VW25.006</t>
  </si>
  <si>
    <t>BM25.002</t>
  </si>
  <si>
    <t>AD25.006</t>
  </si>
  <si>
    <t>BZ24.040</t>
  </si>
  <si>
    <t>LD21011006040</t>
  </si>
  <si>
    <t>GA4321006040</t>
  </si>
  <si>
    <t>GA4321006040K</t>
  </si>
  <si>
    <t>LD21211602610</t>
  </si>
  <si>
    <t>MB8530000-1000</t>
  </si>
  <si>
    <t>OP22.001</t>
  </si>
  <si>
    <t>BM22.004</t>
  </si>
  <si>
    <t>BZ22.015</t>
  </si>
  <si>
    <t>BZ22.009</t>
  </si>
  <si>
    <t>BM22.001</t>
  </si>
  <si>
    <t>OP22.002</t>
  </si>
  <si>
    <t>BZ22.006</t>
  </si>
  <si>
    <t>BZ22.016</t>
  </si>
  <si>
    <t>OP22.005</t>
  </si>
  <si>
    <t>OP22.003</t>
  </si>
  <si>
    <t>OP22.004</t>
  </si>
  <si>
    <t>BM22.003</t>
  </si>
  <si>
    <t>TY2810000-1100</t>
  </si>
  <si>
    <t>PG22.099</t>
  </si>
  <si>
    <t>BZ22.005</t>
  </si>
  <si>
    <t>BZ22.007</t>
  </si>
  <si>
    <t>BZ22.014</t>
  </si>
  <si>
    <t>AD22.003</t>
  </si>
  <si>
    <t>BM22.002</t>
  </si>
  <si>
    <t>TY281000G-0000</t>
  </si>
  <si>
    <t>AD22320220</t>
  </si>
  <si>
    <t>FT22307620</t>
  </si>
  <si>
    <t>LADA</t>
  </si>
  <si>
    <t>TY281000G-1L00</t>
  </si>
  <si>
    <t>TY281000G-0L00</t>
  </si>
  <si>
    <t>PG22306920</t>
  </si>
  <si>
    <t>MB8530160-AL00</t>
  </si>
  <si>
    <t>HN5000160-1R00</t>
  </si>
  <si>
    <t>HN5000930-0000</t>
  </si>
  <si>
    <t>OP22312720</t>
  </si>
  <si>
    <t>VL22356420</t>
  </si>
  <si>
    <t>TY2800160-2L00</t>
  </si>
  <si>
    <t>SB22323120</t>
  </si>
  <si>
    <t>BM6168209746</t>
  </si>
  <si>
    <t>MZ5110000-0000</t>
  </si>
  <si>
    <t>MAZDA 2</t>
  </si>
  <si>
    <t>TY101082AL</t>
  </si>
  <si>
    <t>TONG YANG</t>
  </si>
  <si>
    <t>TY212-1142R-LD-E</t>
  </si>
  <si>
    <t>COROLLA (92-97)</t>
  </si>
  <si>
    <t>MRD10-1103P-LDEM1</t>
  </si>
  <si>
    <t>X5 (07- )</t>
  </si>
  <si>
    <t>MR440-1960PX</t>
  </si>
  <si>
    <t>LD662-1501L-UE</t>
  </si>
  <si>
    <t>LD662-1501R-UE</t>
  </si>
  <si>
    <t>TOURAN</t>
  </si>
  <si>
    <t>GOLF 2</t>
  </si>
  <si>
    <t>BM24.038</t>
  </si>
  <si>
    <t>E90 (06-07)</t>
  </si>
  <si>
    <t>TY212-11B5L-LD</t>
  </si>
  <si>
    <t>SUPERB</t>
  </si>
  <si>
    <t>SK665-1106L-LDEM</t>
  </si>
  <si>
    <t>OCTAVIA (01-04)</t>
  </si>
  <si>
    <t>SB1800150-2100</t>
  </si>
  <si>
    <t>SUBARU</t>
  </si>
  <si>
    <t>LEGACY</t>
  </si>
  <si>
    <t>MB3340040-1000</t>
  </si>
  <si>
    <t>GALANT (97-03)</t>
  </si>
  <si>
    <t>MZ1430000-7000</t>
  </si>
  <si>
    <t>3 (03-06)</t>
  </si>
  <si>
    <t>MRD40-1103P-RDEM1</t>
  </si>
  <si>
    <t>MOSCVICH</t>
  </si>
  <si>
    <t>MRD40-1106P-LDEM1</t>
  </si>
  <si>
    <t>LD662-1104L-LD</t>
  </si>
  <si>
    <t>LD662-1104R-LD</t>
  </si>
  <si>
    <t>LD1850282185</t>
  </si>
  <si>
    <t>LD3120K</t>
  </si>
  <si>
    <t>CITROEN</t>
  </si>
  <si>
    <t>BERLINGO</t>
  </si>
  <si>
    <t>CT501L</t>
  </si>
  <si>
    <t>C3 (01-05)</t>
  </si>
  <si>
    <t>CT501EL</t>
  </si>
  <si>
    <t>CT501ER</t>
  </si>
  <si>
    <t>CT8100150-0000</t>
  </si>
  <si>
    <t>BERLINGO '96-02 КАПОТ</t>
  </si>
  <si>
    <t>CT2500160-0L00</t>
  </si>
  <si>
    <t>C4 (05- )</t>
  </si>
  <si>
    <t>CT2500160-0R00</t>
  </si>
  <si>
    <t>CT8100090-0000</t>
  </si>
  <si>
    <t>CT2200090-0000</t>
  </si>
  <si>
    <t>C5 (01-04)</t>
  </si>
  <si>
    <t>CT8100930-0000</t>
  </si>
  <si>
    <t>CT250000R-0000</t>
  </si>
  <si>
    <t>CT552-1117R-LD-EM</t>
  </si>
  <si>
    <t>CT552-1117L-LD-EM</t>
  </si>
  <si>
    <t>CT552-1121L-LD-EM</t>
  </si>
  <si>
    <t>CT552-1121R-LD-EM</t>
  </si>
  <si>
    <t>FT47#661-1105LLDE</t>
  </si>
  <si>
    <t>TIPO</t>
  </si>
  <si>
    <t>FT47#661-1108RLDE</t>
  </si>
  <si>
    <t>FT0100000-0000</t>
  </si>
  <si>
    <t>FT1300000-0000</t>
  </si>
  <si>
    <t>PUNTO</t>
  </si>
  <si>
    <t>ULYSSE</t>
  </si>
  <si>
    <t>LX430016L-1L00</t>
  </si>
  <si>
    <t>LS430</t>
  </si>
  <si>
    <t>FD431-1153L-LD-EM</t>
  </si>
  <si>
    <t>FIESTA (02-05)</t>
  </si>
  <si>
    <t>BRAVA</t>
  </si>
  <si>
    <t>BRAVO</t>
  </si>
  <si>
    <t>MAREA</t>
  </si>
  <si>
    <t>FT662R</t>
  </si>
  <si>
    <t>FT662EHR</t>
  </si>
  <si>
    <t>PUNTO (93-99)</t>
  </si>
  <si>
    <t>FT154E5PL</t>
  </si>
  <si>
    <t>FT154E5PR</t>
  </si>
  <si>
    <t>FT156PR</t>
  </si>
  <si>
    <t>FT1300150-0000</t>
  </si>
  <si>
    <t>PUNTO '00-02 КАПОТ</t>
  </si>
  <si>
    <t>FT1200150-0000</t>
  </si>
  <si>
    <t>PUNTO '93-99 КАПОТ</t>
  </si>
  <si>
    <t>DT0700000-A000</t>
  </si>
  <si>
    <t>N16</t>
  </si>
  <si>
    <t>FT0100160-0L00</t>
  </si>
  <si>
    <t>FT0100160-0R00</t>
  </si>
  <si>
    <t>FT1200160-0L00</t>
  </si>
  <si>
    <t>FT1200160-0R00</t>
  </si>
  <si>
    <t>PEUGEOT</t>
  </si>
  <si>
    <t>JUMPER</t>
  </si>
  <si>
    <t>FT661-2012L-UE</t>
  </si>
  <si>
    <t>PUNTO (05- )</t>
  </si>
  <si>
    <t>FT661-2012R-UE</t>
  </si>
  <si>
    <t>FT661-1519L-AE</t>
  </si>
  <si>
    <t>FT661-1519R-AE</t>
  </si>
  <si>
    <t>FT661-1515L-UE</t>
  </si>
  <si>
    <t>FT661-1515R-UE</t>
  </si>
  <si>
    <t>MB2450000-0000</t>
  </si>
  <si>
    <t>LANCER (08- )</t>
  </si>
  <si>
    <t>A4 (95-98)</t>
  </si>
  <si>
    <t>FD2700870-2100</t>
  </si>
  <si>
    <t>MONDEO (93-96)</t>
  </si>
  <si>
    <t>FT661-1151R-LDEM1</t>
  </si>
  <si>
    <t>FD062000R-1000</t>
  </si>
  <si>
    <t>FOCUS (08- )</t>
  </si>
  <si>
    <t>FT661-1139L-LD-EM</t>
  </si>
  <si>
    <t>FT661-1139R-LD-EM</t>
  </si>
  <si>
    <t>FT661-1125L-LD-EM</t>
  </si>
  <si>
    <t>FT661-1125R-LD-EM</t>
  </si>
  <si>
    <t>FT661-1111L-LD-E</t>
  </si>
  <si>
    <t>FT661-1111R-LD-E</t>
  </si>
  <si>
    <t>FT661-1108L-LD-E</t>
  </si>
  <si>
    <t>FT661-1108R-LD-E</t>
  </si>
  <si>
    <t>FT661-1105L-LD-E</t>
  </si>
  <si>
    <t>FT661-1105R-LD-E</t>
  </si>
  <si>
    <t>FT661-2007N-UE</t>
  </si>
  <si>
    <t>FT661-2005L-UE</t>
  </si>
  <si>
    <t>FT661-2005R-UE</t>
  </si>
  <si>
    <t>FD061000R-0000</t>
  </si>
  <si>
    <t>FOCUS (98-05)</t>
  </si>
  <si>
    <t>FT3076K</t>
  </si>
  <si>
    <t>PG3700000-1000</t>
  </si>
  <si>
    <t>PG2600000-1000</t>
  </si>
  <si>
    <t>PG4500000-0000</t>
  </si>
  <si>
    <t>PG4600000-1000</t>
  </si>
  <si>
    <t>PG4600000-2000</t>
  </si>
  <si>
    <t>PG4600000-4000</t>
  </si>
  <si>
    <t>PG3700870-0000</t>
  </si>
  <si>
    <t>LAND CRUISER</t>
  </si>
  <si>
    <t>PG206EHPSR</t>
  </si>
  <si>
    <t>PG207EHPAL</t>
  </si>
  <si>
    <t>PG207EHPSR</t>
  </si>
  <si>
    <t>PG8100150-0000</t>
  </si>
  <si>
    <t>PARTNER</t>
  </si>
  <si>
    <t>PG2610150-0000</t>
  </si>
  <si>
    <t>PG3700150-0000</t>
  </si>
  <si>
    <t>PG2600150-0000</t>
  </si>
  <si>
    <t>PG4600150-0000</t>
  </si>
  <si>
    <t>PG2610160-0L00</t>
  </si>
  <si>
    <t>PG2610160-0R00</t>
  </si>
  <si>
    <t>PG3700160-0L00</t>
  </si>
  <si>
    <t>PG3700160-0R00</t>
  </si>
  <si>
    <t>PG2600160-0L00</t>
  </si>
  <si>
    <t>PG2600160-0R00</t>
  </si>
  <si>
    <t>PG4600160-0L00</t>
  </si>
  <si>
    <t>PG4600160-0R00</t>
  </si>
  <si>
    <t>PG4600160-1L00</t>
  </si>
  <si>
    <t>PG370000M-0L00</t>
  </si>
  <si>
    <t>PG370000M-0R00</t>
  </si>
  <si>
    <t>PG260000P-0000</t>
  </si>
  <si>
    <t>PG550-2012L-UE</t>
  </si>
  <si>
    <t>PG550-2012R-UE</t>
  </si>
  <si>
    <t>PG2600090-1000</t>
  </si>
  <si>
    <t>PG2600090-0000</t>
  </si>
  <si>
    <t>PG4500090-1000</t>
  </si>
  <si>
    <t>PG460009S-0L00</t>
  </si>
  <si>
    <t>PG460009S-0R00</t>
  </si>
  <si>
    <t>PG460009U-0000</t>
  </si>
  <si>
    <t>PG3700090-1000</t>
  </si>
  <si>
    <t>PG450093S-0L00</t>
  </si>
  <si>
    <t>PG450093S-0R00</t>
  </si>
  <si>
    <t>PG550-1503L-WE</t>
  </si>
  <si>
    <t>PG550-1503R-WE</t>
  </si>
  <si>
    <t>PG370016L-0L00</t>
  </si>
  <si>
    <t>PG370016L-0R00</t>
  </si>
  <si>
    <t>PG3700930-0000</t>
  </si>
  <si>
    <t>PG8100930-0000</t>
  </si>
  <si>
    <t>PG2600930-0000</t>
  </si>
  <si>
    <t>VW7600150-1000</t>
  </si>
  <si>
    <t>PG4500930-1000</t>
  </si>
  <si>
    <t>PG4600930-0000</t>
  </si>
  <si>
    <t>PG4600930-1000</t>
  </si>
  <si>
    <t>PG370000G-0000</t>
  </si>
  <si>
    <t>PG460000G-0000</t>
  </si>
  <si>
    <t>PG450040H-0R00</t>
  </si>
  <si>
    <t>PG450040H-0L00</t>
  </si>
  <si>
    <t>PG16427</t>
  </si>
  <si>
    <t>VX</t>
  </si>
  <si>
    <t>PG370000R-0000</t>
  </si>
  <si>
    <t>PG450000R-0000</t>
  </si>
  <si>
    <t>PG550-1120L-LD-EM</t>
  </si>
  <si>
    <t>PG26.210.GO</t>
  </si>
  <si>
    <t>PG550-1120R-LD-EM</t>
  </si>
  <si>
    <t>PG26.210E.J0W</t>
  </si>
  <si>
    <t>PG550-1128R-LDEMF</t>
  </si>
  <si>
    <t>PG550-1116L-LD-EM</t>
  </si>
  <si>
    <t>PG550-1116R-LD-EM</t>
  </si>
  <si>
    <t>PG550-1130L-LD-EM</t>
  </si>
  <si>
    <t>BOXER</t>
  </si>
  <si>
    <t>PG550-1130R-LD-EM</t>
  </si>
  <si>
    <t>PG550-1126L-LD-EM</t>
  </si>
  <si>
    <t>PG550-1126R-LD-EM</t>
  </si>
  <si>
    <t>PG550-1134L-LD-EM</t>
  </si>
  <si>
    <t>PG550-1134R-LD-EM</t>
  </si>
  <si>
    <t>PG550-1129L-LD</t>
  </si>
  <si>
    <t>PG550-1129R-LD</t>
  </si>
  <si>
    <t>PG26.250E.C0W</t>
  </si>
  <si>
    <t>PG550-1121L-LD-EM</t>
  </si>
  <si>
    <t>PG550-1121R-LD-EM</t>
  </si>
  <si>
    <t>PG550-1128L-LD-EM</t>
  </si>
  <si>
    <t>PG550-1128R-LD-EM</t>
  </si>
  <si>
    <t>PG550-1128L-LDEMF</t>
  </si>
  <si>
    <t>PG550-1106L-LD-E</t>
  </si>
  <si>
    <t>PG550-1106R-LD-E</t>
  </si>
  <si>
    <t>PG550-1123L-LD-EM</t>
  </si>
  <si>
    <t>PG550-1123R-LD-EM</t>
  </si>
  <si>
    <t>PG26.250.A0W</t>
  </si>
  <si>
    <t>PG550-1931L-UE</t>
  </si>
  <si>
    <t>PG550-1931R-UE</t>
  </si>
  <si>
    <t>PG550-1921L-UE</t>
  </si>
  <si>
    <t>PG550-1921R-UE</t>
  </si>
  <si>
    <t>PG550-1919L-UE</t>
  </si>
  <si>
    <t>PG550-1919R-UE</t>
  </si>
  <si>
    <t>PG550-1930L-UE</t>
  </si>
  <si>
    <t>PG550-1930R-UE</t>
  </si>
  <si>
    <t>PG550-1937L-UE</t>
  </si>
  <si>
    <t>PG550-1937R-UE</t>
  </si>
  <si>
    <t>PG550-1921PCUEVS</t>
  </si>
  <si>
    <t>PG550-1925PC</t>
  </si>
  <si>
    <t>PG550-1925PXAE</t>
  </si>
  <si>
    <t>PG25320701</t>
  </si>
  <si>
    <t>OR</t>
  </si>
  <si>
    <t>PG25320801</t>
  </si>
  <si>
    <t>FT09230184</t>
  </si>
  <si>
    <t>PG3112K</t>
  </si>
  <si>
    <t>CLIO (98-00)</t>
  </si>
  <si>
    <t>KANGOO (97-02)</t>
  </si>
  <si>
    <t>RN0800000-0000</t>
  </si>
  <si>
    <t>CLIO (01-04)</t>
  </si>
  <si>
    <t>RN8200870-0000</t>
  </si>
  <si>
    <t>KANGOO (03- )</t>
  </si>
  <si>
    <t>RN8200000-0000</t>
  </si>
  <si>
    <t>RN8100000-0000</t>
  </si>
  <si>
    <t>FD0710160-0R00</t>
  </si>
  <si>
    <t>C-MAX (07- )</t>
  </si>
  <si>
    <t>RN1900000-0000</t>
  </si>
  <si>
    <t>R19 (89-92)</t>
  </si>
  <si>
    <t>RN1900000-2000</t>
  </si>
  <si>
    <t>R19 (93-98)</t>
  </si>
  <si>
    <t>RN8600000-0000</t>
  </si>
  <si>
    <t>SCENIC (99-02)</t>
  </si>
  <si>
    <t>RN8600000-1000</t>
  </si>
  <si>
    <t>RN2000000-0000</t>
  </si>
  <si>
    <t>MEGANE (96-98)</t>
  </si>
  <si>
    <t>RN2010000-0000</t>
  </si>
  <si>
    <t>MEGANE (99-02)</t>
  </si>
  <si>
    <t>RN2010000-1000</t>
  </si>
  <si>
    <t>SCENIC (96-98)</t>
  </si>
  <si>
    <t>RN85.941E.A1</t>
  </si>
  <si>
    <t>RN0800150-0000</t>
  </si>
  <si>
    <t>CLIO/SIMBOL '01-04 КАПОТ</t>
  </si>
  <si>
    <t>RN2020150-0000</t>
  </si>
  <si>
    <t>MEGANE '03-08 КАПОТ</t>
  </si>
  <si>
    <t>MEGANE (02-08)</t>
  </si>
  <si>
    <t>RN1900150-1000</t>
  </si>
  <si>
    <t>R19 '93-98 КАПОТ</t>
  </si>
  <si>
    <t>RN8600150-0000</t>
  </si>
  <si>
    <t>SCENIC '99-02 КАПОТ</t>
  </si>
  <si>
    <t>RN8500160-0R00</t>
  </si>
  <si>
    <t>RN2020160-0L00</t>
  </si>
  <si>
    <t>RN2020160-0R00</t>
  </si>
  <si>
    <t>RN2010160-0L00</t>
  </si>
  <si>
    <t>RN2010160-0R00</t>
  </si>
  <si>
    <t>RN8600160-0L00</t>
  </si>
  <si>
    <t>RN8600160-0R00</t>
  </si>
  <si>
    <t>RN0800160-0L00</t>
  </si>
  <si>
    <t>RN0800160-0R00</t>
  </si>
  <si>
    <t>CLIO (06- )</t>
  </si>
  <si>
    <t>RN202009S-0L00</t>
  </si>
  <si>
    <t>SCENIC (03-05)</t>
  </si>
  <si>
    <t>RN202009S-0R00</t>
  </si>
  <si>
    <t>RN8600090-0000</t>
  </si>
  <si>
    <t>LAGUNA (95-98)</t>
  </si>
  <si>
    <t>RN2010090-0000</t>
  </si>
  <si>
    <t>RN551-1512L-AE</t>
  </si>
  <si>
    <t>RN551-1512R-AE</t>
  </si>
  <si>
    <t>RN551-1513R-AE</t>
  </si>
  <si>
    <t>RN551-1513L-AE</t>
  </si>
  <si>
    <t>RN551-1508L-WE</t>
  </si>
  <si>
    <t>RN551-1508R-WE</t>
  </si>
  <si>
    <t>RN551-1511L-WE</t>
  </si>
  <si>
    <t>RN551-1511R-WE</t>
  </si>
  <si>
    <t>RN0800930-0000</t>
  </si>
  <si>
    <t>CLIO/SIMBOL '01-04 РЕШЕТКА РАДИАТОРА</t>
  </si>
  <si>
    <t>RN2200930-0000</t>
  </si>
  <si>
    <t>RN2000930-0L00</t>
  </si>
  <si>
    <t>RN2010930-0L00</t>
  </si>
  <si>
    <t>RN2000930-0R00</t>
  </si>
  <si>
    <t>RN2010930-0R00</t>
  </si>
  <si>
    <t>RN1900930-0000</t>
  </si>
  <si>
    <t>R19 '93-98 РЕШЕТКА РАДИАТОРА СЕРАЯ</t>
  </si>
  <si>
    <t>RN8600930-0L00</t>
  </si>
  <si>
    <t>RN8600930-0R00</t>
  </si>
  <si>
    <t>RN551-1138L-LD-EM</t>
  </si>
  <si>
    <t>RN551-1138L-LDEM6</t>
  </si>
  <si>
    <t>RN551-1138R-LD-EM</t>
  </si>
  <si>
    <t>RN551-1138R-LDEM6</t>
  </si>
  <si>
    <t>RN551-1127L-LD-EM</t>
  </si>
  <si>
    <t>RN551-1127R-LD-EM</t>
  </si>
  <si>
    <t>RN551-1145L-LDM2C</t>
  </si>
  <si>
    <t>RN551-1145R-LDM2C</t>
  </si>
  <si>
    <t>RN551-1120L-LD-E</t>
  </si>
  <si>
    <t>RN551-1120R-LD-E</t>
  </si>
  <si>
    <t>RN551-1132L-LD-EM</t>
  </si>
  <si>
    <t>LAGUNA (98-00)</t>
  </si>
  <si>
    <t>RN551-1132R-LD-EM</t>
  </si>
  <si>
    <t>RN551-1142L-LD-EM</t>
  </si>
  <si>
    <t>RN551-1142R-LD-EM</t>
  </si>
  <si>
    <t>RN551-1121L-LD-EM</t>
  </si>
  <si>
    <t>RN551-1121R-LD-EM</t>
  </si>
  <si>
    <t>RN551-1131L-LD-EM</t>
  </si>
  <si>
    <t>RN551-1131R-LD-EM</t>
  </si>
  <si>
    <t>RN551-1108L-LD-E</t>
  </si>
  <si>
    <t>RN551-1108R-LD-E</t>
  </si>
  <si>
    <t>RN551-1117L-LD-E</t>
  </si>
  <si>
    <t>RN551-1117R-LD-E</t>
  </si>
  <si>
    <t>RN551-1135L-LDEM1</t>
  </si>
  <si>
    <t>RN551-1135L-LDEM2</t>
  </si>
  <si>
    <t>RN551-1135R-LDEM1</t>
  </si>
  <si>
    <t>RN551-1135R-LDEM2</t>
  </si>
  <si>
    <t>RN551-1144L-LD-EM</t>
  </si>
  <si>
    <t>RN551-1144R-LD-EM</t>
  </si>
  <si>
    <t>RN551-2006L-UQ</t>
  </si>
  <si>
    <t>RN551-2006R-UQ</t>
  </si>
  <si>
    <t>RN551-2007N-UQ</t>
  </si>
  <si>
    <t>RN551-1958L-LD-UE</t>
  </si>
  <si>
    <t>RN551-1958R-LD-UE</t>
  </si>
  <si>
    <t>RN3591K</t>
  </si>
  <si>
    <t>A33</t>
  </si>
  <si>
    <t>ДИСКИ</t>
  </si>
  <si>
    <t>N15</t>
  </si>
  <si>
    <t>TERRANO</t>
  </si>
  <si>
    <t>PRIMERA P10</t>
  </si>
  <si>
    <t>MICRA (03-05)</t>
  </si>
  <si>
    <t>DT3314K</t>
  </si>
  <si>
    <t>SUNNY</t>
  </si>
  <si>
    <t>DT0500930-1000</t>
  </si>
  <si>
    <t>PULSAR</t>
  </si>
  <si>
    <t>DT0600000-1000</t>
  </si>
  <si>
    <t>DT060000R-0000</t>
  </si>
  <si>
    <t>DT0600090-0000</t>
  </si>
  <si>
    <t>DT0600150-0000</t>
  </si>
  <si>
    <t>ALMERA N15 '96-99 КАПОТ</t>
  </si>
  <si>
    <t>DT0600160-0R00</t>
  </si>
  <si>
    <t>DT0600160-0L00</t>
  </si>
  <si>
    <t>DT0600930-0000</t>
  </si>
  <si>
    <t>DT0700000-0000</t>
  </si>
  <si>
    <t>DT0700090-0000</t>
  </si>
  <si>
    <t>DT0700930-0000</t>
  </si>
  <si>
    <t>DT0700000-C000</t>
  </si>
  <si>
    <t>DT0700160-2L00</t>
  </si>
  <si>
    <t>DT115-1114L-LD-E</t>
  </si>
  <si>
    <t>DT115-1114R-LD-E</t>
  </si>
  <si>
    <t>DT115-1116L-LDEM1</t>
  </si>
  <si>
    <t>TIIDA</t>
  </si>
  <si>
    <t>DT115-1116R-LDEM1</t>
  </si>
  <si>
    <t>DT2010270-0000</t>
  </si>
  <si>
    <t>DT215-1165L-LD</t>
  </si>
  <si>
    <t>A32</t>
  </si>
  <si>
    <t>DT215-1165L-LD-N</t>
  </si>
  <si>
    <t>QX</t>
  </si>
  <si>
    <t>DT215-1165R-LD</t>
  </si>
  <si>
    <t>DT215-1165R-LD-N</t>
  </si>
  <si>
    <t>DT215-1169L-LD</t>
  </si>
  <si>
    <t>DT215-1169R-LD</t>
  </si>
  <si>
    <t>DT215-1172L-LD-EM</t>
  </si>
  <si>
    <t>PRIMERA P11</t>
  </si>
  <si>
    <t>DT215-1172R-LD-EM</t>
  </si>
  <si>
    <t>DT215-1178L-LD-E</t>
  </si>
  <si>
    <t>DT215-1178R-LD-E</t>
  </si>
  <si>
    <t>DT215-1183L-LD-E</t>
  </si>
  <si>
    <t>DT215-1183L-LD-E6</t>
  </si>
  <si>
    <t>DT215-1183R-LD-E</t>
  </si>
  <si>
    <t>DT215-1183R-LD-E6</t>
  </si>
  <si>
    <t>DT215-1184L-ND-EM</t>
  </si>
  <si>
    <t>DT215-1184R-ND-EM</t>
  </si>
  <si>
    <t>DT215-1188L-LD-EM</t>
  </si>
  <si>
    <t>DT215-1188R-LD-EM</t>
  </si>
  <si>
    <t>DT215-1191L-LD-EM</t>
  </si>
  <si>
    <t>PRIMERA P12</t>
  </si>
  <si>
    <t>DT215-1191R-LD-EM</t>
  </si>
  <si>
    <t>DT215-1194L-LD-EM</t>
  </si>
  <si>
    <t>DT215-1194R-LD-EM</t>
  </si>
  <si>
    <t>DT215-1196L-LDEM2</t>
  </si>
  <si>
    <t>DT215-1196R-LDEM2</t>
  </si>
  <si>
    <t>DT215-11A4L-LD-E1</t>
  </si>
  <si>
    <t>X-TRAIL (01-06)</t>
  </si>
  <si>
    <t>DT215-11A4R-LD-E1</t>
  </si>
  <si>
    <t>DT215-11B7L-LD-E</t>
  </si>
  <si>
    <t>CLASSIC (06- )</t>
  </si>
  <si>
    <t>DT215-11B7R-LD-E</t>
  </si>
  <si>
    <t>DT215-1318L3LD-U</t>
  </si>
  <si>
    <t>DT215-1318R3LD-U</t>
  </si>
  <si>
    <t>DT215-1546L-UE</t>
  </si>
  <si>
    <t>DT215-1546R-UE</t>
  </si>
  <si>
    <t>DT215-1549L-UE</t>
  </si>
  <si>
    <t>DT215-1549R-UE</t>
  </si>
  <si>
    <t>DT215-1573L-U</t>
  </si>
  <si>
    <t>DT215-1573R-U</t>
  </si>
  <si>
    <t>DT215-1578L</t>
  </si>
  <si>
    <t>DT215-1578R</t>
  </si>
  <si>
    <t>DT215-1580L-UE</t>
  </si>
  <si>
    <t>DT215-1580R-UE</t>
  </si>
  <si>
    <t>DT215-1582L-UE</t>
  </si>
  <si>
    <t>DT215-1582R-UE</t>
  </si>
  <si>
    <t>DT215-1588L-AE</t>
  </si>
  <si>
    <t>DT215-1588R-AE</t>
  </si>
  <si>
    <t>DT215-1594L-AE</t>
  </si>
  <si>
    <t>DT215-1594R-AE</t>
  </si>
  <si>
    <t>DT215-1599L-A-S</t>
  </si>
  <si>
    <t>DT215-1599R-A-S</t>
  </si>
  <si>
    <t>DT215-1670L-UE-C</t>
  </si>
  <si>
    <t>DT215-1670R-UE-C</t>
  </si>
  <si>
    <t>DT215-19A2L-A</t>
  </si>
  <si>
    <t>DT215-19A2R-A</t>
  </si>
  <si>
    <t>DT215-19A5L-U</t>
  </si>
  <si>
    <t>DT215-19A5R-U</t>
  </si>
  <si>
    <t>MB1500930-2000</t>
  </si>
  <si>
    <t>DT215-19J9L-AE</t>
  </si>
  <si>
    <t>DT215-19J9R-AE</t>
  </si>
  <si>
    <t>DT215-2012L-U</t>
  </si>
  <si>
    <t>DT215-2012R-U</t>
  </si>
  <si>
    <t>DT215-2020L-UQ</t>
  </si>
  <si>
    <t>DT215-2020R-UQ</t>
  </si>
  <si>
    <t>DT215-2032L-UE</t>
  </si>
  <si>
    <t>DT215-2032R-UE</t>
  </si>
  <si>
    <t>DT220AL</t>
  </si>
  <si>
    <t>DT220R</t>
  </si>
  <si>
    <t>DT312000R-0000</t>
  </si>
  <si>
    <t>DT315-1156L-US</t>
  </si>
  <si>
    <t>MURANO</t>
  </si>
  <si>
    <t>DT315-1156R-US</t>
  </si>
  <si>
    <t>DT3271K</t>
  </si>
  <si>
    <t>MICRA (98-02)</t>
  </si>
  <si>
    <t>J30</t>
  </si>
  <si>
    <t>DT3500090-1000</t>
  </si>
  <si>
    <t>DT35.093.E0</t>
  </si>
  <si>
    <t>DT3600150-0000</t>
  </si>
  <si>
    <t>DT3600160-0R00</t>
  </si>
  <si>
    <t>DT3600160-0L00</t>
  </si>
  <si>
    <t>DT360016L-0R00</t>
  </si>
  <si>
    <t>DT360016L-0L00</t>
  </si>
  <si>
    <t>DT3600930-0000</t>
  </si>
  <si>
    <t>PRIMERA P10 '91-96 РЕШЕТКА РАДИАТОРА В СБОРЕ С ПЛАНКАМИ</t>
  </si>
  <si>
    <t>DT3602060-0R00</t>
  </si>
  <si>
    <t>DT3602060-0L00</t>
  </si>
  <si>
    <t>DT3700000-2000</t>
  </si>
  <si>
    <t>DT370000R-0000</t>
  </si>
  <si>
    <t>DT3700020-0R00</t>
  </si>
  <si>
    <t>DT3700020-0L00</t>
  </si>
  <si>
    <t>DT3700150-0000</t>
  </si>
  <si>
    <t>PRIMERA P11 '97-99 КАПОТ</t>
  </si>
  <si>
    <t>DT3700160-0R00</t>
  </si>
  <si>
    <t>DT3700160-0L00</t>
  </si>
  <si>
    <t>DT3700930-0R00</t>
  </si>
  <si>
    <t>DT3700930-0L00</t>
  </si>
  <si>
    <t>FD061016L-3R00</t>
  </si>
  <si>
    <t>FOCUS (05-07)</t>
  </si>
  <si>
    <t>DT3800930-0R00</t>
  </si>
  <si>
    <t>DT3800930-0L00</t>
  </si>
  <si>
    <t>DT3800090-0000</t>
  </si>
  <si>
    <t>DT3800160-0L00</t>
  </si>
  <si>
    <t>DT3800160-0R00</t>
  </si>
  <si>
    <t>DT3900160-0R00</t>
  </si>
  <si>
    <t>DT3900160-0L00</t>
  </si>
  <si>
    <t>DT47#215-1141L</t>
  </si>
  <si>
    <t>DT47#215-1141R</t>
  </si>
  <si>
    <t>DT4800160-0R00</t>
  </si>
  <si>
    <t>DT4800160-0L00</t>
  </si>
  <si>
    <t>DT6210000-0000</t>
  </si>
  <si>
    <t>DT6210150-0000</t>
  </si>
  <si>
    <t>DT6500150-0000</t>
  </si>
  <si>
    <t>QASHQAI '07- КАПОТ</t>
  </si>
  <si>
    <t>QASHQAI</t>
  </si>
  <si>
    <t>DT9210150-0000</t>
  </si>
  <si>
    <t>X-TRAIL '01-06 КАПОТ БЕНЗИН</t>
  </si>
  <si>
    <t>DT9210160-0L00</t>
  </si>
  <si>
    <t>DT9300930-4000</t>
  </si>
  <si>
    <t>PAHTFINDER (99-04)</t>
  </si>
  <si>
    <t>DT9310000-0000</t>
  </si>
  <si>
    <t>PAHTFINDER (96-98)</t>
  </si>
  <si>
    <t>DT9310000-1000</t>
  </si>
  <si>
    <t>DT9310000-3R00</t>
  </si>
  <si>
    <t>DT9310000-3L00</t>
  </si>
  <si>
    <t>DT9310000-4000</t>
  </si>
  <si>
    <t>DT931000M-0R00</t>
  </si>
  <si>
    <t>DT931000M-0L00</t>
  </si>
  <si>
    <t>DT931000R-2000</t>
  </si>
  <si>
    <t>DT9310090-0000</t>
  </si>
  <si>
    <t>DT9310150-0000</t>
  </si>
  <si>
    <t>PAHTFINDER '96-98 {TERRANO} КАПОТ</t>
  </si>
  <si>
    <t>DT9310160-1R00</t>
  </si>
  <si>
    <t>DT9310160-1L00</t>
  </si>
  <si>
    <t>DT9310160-3R00</t>
  </si>
  <si>
    <t>DT9310160-3L00</t>
  </si>
  <si>
    <t>DT9310930-1000</t>
  </si>
  <si>
    <t>DTV1.009.0</t>
  </si>
  <si>
    <t>DT3110000-0000</t>
  </si>
  <si>
    <t>DT311000R-1000</t>
  </si>
  <si>
    <t>SZ318-1906R-AS</t>
  </si>
  <si>
    <t>SUZUKI</t>
  </si>
  <si>
    <t>GRAND VITARA (98-05)</t>
  </si>
  <si>
    <t>DT3110090-0000</t>
  </si>
  <si>
    <t>BZ25.018</t>
  </si>
  <si>
    <t>DT3110160-0R00</t>
  </si>
  <si>
    <t>DT3110160-0L00</t>
  </si>
  <si>
    <t>DT311016L-0R00</t>
  </si>
  <si>
    <t>DT311016L-0L00</t>
  </si>
  <si>
    <t>MR440-1916L-UE-YR</t>
  </si>
  <si>
    <t>W202</t>
  </si>
  <si>
    <t>DT3120000-0000</t>
  </si>
  <si>
    <t>DT3120160-0R00</t>
  </si>
  <si>
    <t>DT3120160-0L00</t>
  </si>
  <si>
    <t>DT3120930-0000</t>
  </si>
  <si>
    <t>GALANT (88-92)</t>
  </si>
  <si>
    <t>CARISMA (96-98)</t>
  </si>
  <si>
    <t>COLT (89-91)</t>
  </si>
  <si>
    <t>ECLIPSE (90-94)</t>
  </si>
  <si>
    <t>MB1300160-1R00</t>
  </si>
  <si>
    <t>E38</t>
  </si>
  <si>
    <t>E38 (95-98)</t>
  </si>
  <si>
    <t>MB1300930-1000</t>
  </si>
  <si>
    <t>MB1400150-0000</t>
  </si>
  <si>
    <t>LANCER '92-96 КАПОТ</t>
  </si>
  <si>
    <t>LANCER (92-96)</t>
  </si>
  <si>
    <t>MB1400160-0R00</t>
  </si>
  <si>
    <t>MB1400160-0L00</t>
  </si>
  <si>
    <t>MB1400160-1L00</t>
  </si>
  <si>
    <t>COLT (92-96)</t>
  </si>
  <si>
    <t>MB140087R-1000</t>
  </si>
  <si>
    <t>MB1400930-2000</t>
  </si>
  <si>
    <t>MB150000R-2000</t>
  </si>
  <si>
    <t>MB1500090-0000</t>
  </si>
  <si>
    <t>LANCER (97-00)</t>
  </si>
  <si>
    <t>LX310016L-0L00</t>
  </si>
  <si>
    <t>LX310016L-0R00</t>
  </si>
  <si>
    <t>LX3100930-4000</t>
  </si>
  <si>
    <t>MB214-1120L-LD-E</t>
  </si>
  <si>
    <t>MB214-1120R-LD-E</t>
  </si>
  <si>
    <t>MB214-1146L-LD-E</t>
  </si>
  <si>
    <t>MB214-1146R-LD-E</t>
  </si>
  <si>
    <t>MB214-1153L-LD-EM</t>
  </si>
  <si>
    <t>MB214-1153R-LD-EM</t>
  </si>
  <si>
    <t>MB214-1157L-LDEM1</t>
  </si>
  <si>
    <t>CARISMA (99-04)</t>
  </si>
  <si>
    <t>MB214-1157L-LDEM2</t>
  </si>
  <si>
    <t>MB214-1157R-LDEM1</t>
  </si>
  <si>
    <t>MB214-1157R-LDEM2</t>
  </si>
  <si>
    <t>MB214-1159L-LDE1</t>
  </si>
  <si>
    <t>MB214-1159L-LDEM2</t>
  </si>
  <si>
    <t>MB214-1159R-LDE1</t>
  </si>
  <si>
    <t>MB214-1159R-LDEM2</t>
  </si>
  <si>
    <t>MB214-1172L-LD-EM</t>
  </si>
  <si>
    <t>LANCER (04-08)</t>
  </si>
  <si>
    <t>MB214-1172R-LD-EM</t>
  </si>
  <si>
    <t>MB214-1524L-AE-C</t>
  </si>
  <si>
    <t>MB214-1524L-AE-Y</t>
  </si>
  <si>
    <t>MB214-1524R-AE-C</t>
  </si>
  <si>
    <t>MB214-1524R-AE-Y</t>
  </si>
  <si>
    <t>MB214-1531L-AE</t>
  </si>
  <si>
    <t>MB214-1531R-AE</t>
  </si>
  <si>
    <t>MB214-1533L-AE</t>
  </si>
  <si>
    <t>GALANT (93-96)</t>
  </si>
  <si>
    <t>MB214-1533R-AE</t>
  </si>
  <si>
    <t>MB214-1549L-AE-Y</t>
  </si>
  <si>
    <t>MB214-1549L-AE-C</t>
  </si>
  <si>
    <t>MB214-1549R-AE-Y</t>
  </si>
  <si>
    <t>MB214-1549R-AE-C</t>
  </si>
  <si>
    <t>MB214-1556L-AE</t>
  </si>
  <si>
    <t>MB214-1556R-AE</t>
  </si>
  <si>
    <t>MB214-1559L-AE</t>
  </si>
  <si>
    <t>MB214-1559R-AE</t>
  </si>
  <si>
    <t>MB214-1938PTB1CR</t>
  </si>
  <si>
    <t>MB214-1946L-UE</t>
  </si>
  <si>
    <t>MB214-1946R-UE</t>
  </si>
  <si>
    <t>MB214-1960L2U</t>
  </si>
  <si>
    <t>MB214-1960R2U</t>
  </si>
  <si>
    <t>MB214-1980L-U</t>
  </si>
  <si>
    <t>MB214-1980R-U</t>
  </si>
  <si>
    <t>MB214-1982PXUEV</t>
  </si>
  <si>
    <t>MB214-1983L-A</t>
  </si>
  <si>
    <t>MB214-1983L-A-C</t>
  </si>
  <si>
    <t>MB214-1983R-A</t>
  </si>
  <si>
    <t>MB214-1983R-A-C</t>
  </si>
  <si>
    <t>MB214-2026L-AE</t>
  </si>
  <si>
    <t>MB214-2026R-AE</t>
  </si>
  <si>
    <t>MB214-2030N-UQD</t>
  </si>
  <si>
    <t>MB214-2034L-AQ</t>
  </si>
  <si>
    <t>MB214-2034R-AQ</t>
  </si>
  <si>
    <t>MB214-2809L</t>
  </si>
  <si>
    <t>MB214-2809R</t>
  </si>
  <si>
    <t>MB2400000-2000</t>
  </si>
  <si>
    <t>MB2450160-0R00</t>
  </si>
  <si>
    <t>MB264ER</t>
  </si>
  <si>
    <t>MB264R</t>
  </si>
  <si>
    <t>MB314-1920RCR</t>
  </si>
  <si>
    <t>MB334000R-0000</t>
  </si>
  <si>
    <t>MB3340090-1000</t>
  </si>
  <si>
    <t>MB3600000-1000</t>
  </si>
  <si>
    <t>MB360000R-0000</t>
  </si>
  <si>
    <t>MB360009L-0000</t>
  </si>
  <si>
    <t>MB3700000-0000</t>
  </si>
  <si>
    <t>ECLIPSE (95-99)</t>
  </si>
  <si>
    <t>MB3700150-0000</t>
  </si>
  <si>
    <t>MB3800000-0000</t>
  </si>
  <si>
    <t>ECLIPSE (00-05)</t>
  </si>
  <si>
    <t>MB380000R-0000</t>
  </si>
  <si>
    <t>MB380016L-0R00</t>
  </si>
  <si>
    <t>MB380016L-0L00</t>
  </si>
  <si>
    <t>MB3800870-1000</t>
  </si>
  <si>
    <t>MB500000R-0000</t>
  </si>
  <si>
    <t>MB500000T-0000</t>
  </si>
  <si>
    <t>MB500000T-0R00</t>
  </si>
  <si>
    <t>MB500000T-0L00</t>
  </si>
  <si>
    <t>MB500000W-0000</t>
  </si>
  <si>
    <t>MB5000090-0000</t>
  </si>
  <si>
    <t>MB5000130-0000</t>
  </si>
  <si>
    <t>MB5000130-2000</t>
  </si>
  <si>
    <t>MB5000150-0000</t>
  </si>
  <si>
    <t>OUTLANDER '03-06 КАПОТ</t>
  </si>
  <si>
    <t>MB500016L-0R00</t>
  </si>
  <si>
    <t>MB500016L-0L00</t>
  </si>
  <si>
    <t>MB5000810-1000</t>
  </si>
  <si>
    <t>MB5000870-0000</t>
  </si>
  <si>
    <t>MB500087R-1000</t>
  </si>
  <si>
    <t>MB500219C-0R00</t>
  </si>
  <si>
    <t>MB500219C-0L00</t>
  </si>
  <si>
    <t>MB2420000-4000</t>
  </si>
  <si>
    <t>MB2420000-5000</t>
  </si>
  <si>
    <t>MB242000R-1000</t>
  </si>
  <si>
    <t>MB150016L-0R00</t>
  </si>
  <si>
    <t>MB150016L-0L00</t>
  </si>
  <si>
    <t>MB242087R-0000</t>
  </si>
  <si>
    <t>MB1500930-1000</t>
  </si>
  <si>
    <t>MB243000T-0000</t>
  </si>
  <si>
    <t>LANCER (01-03)</t>
  </si>
  <si>
    <t>MB243000U-1R00</t>
  </si>
  <si>
    <t>MB243000U-1L00</t>
  </si>
  <si>
    <t>MB2430090-0000</t>
  </si>
  <si>
    <t>MB2430160-0R00</t>
  </si>
  <si>
    <t>MB2430160-0L00</t>
  </si>
  <si>
    <t>MB243016L-0R00</t>
  </si>
  <si>
    <t>MB243016L-0L00</t>
  </si>
  <si>
    <t>MB2430810-0000</t>
  </si>
  <si>
    <t>MB2430870-2000</t>
  </si>
  <si>
    <t>MB2440050-0000</t>
  </si>
  <si>
    <t>LANCER '04-08 РАДИАТОР ОСНОВНОЙ</t>
  </si>
  <si>
    <t>MB2440160-0L00</t>
  </si>
  <si>
    <t>MB3330000-1000</t>
  </si>
  <si>
    <t>MB333000R-1000</t>
  </si>
  <si>
    <t>MB3330030-0000</t>
  </si>
  <si>
    <t>MB333016L-0R00</t>
  </si>
  <si>
    <t>MB333016L-0L00</t>
  </si>
  <si>
    <t>SIERRA</t>
  </si>
  <si>
    <t>MB334000C-0R00</t>
  </si>
  <si>
    <t>MB334000C-0L00</t>
  </si>
  <si>
    <t>MB334000G-0000</t>
  </si>
  <si>
    <t>MB3340150-0000</t>
  </si>
  <si>
    <t>GALANT '97-03 КАПОТ</t>
  </si>
  <si>
    <t>MB3340150-1000</t>
  </si>
  <si>
    <t>GALANT '99-03 КАПОТ (USA)</t>
  </si>
  <si>
    <t>MB3340160-0R00</t>
  </si>
  <si>
    <t>MB334016L-0R00</t>
  </si>
  <si>
    <t>MB334016L-0L00</t>
  </si>
  <si>
    <t>MB334016L-1R00</t>
  </si>
  <si>
    <t>MB334016L-1L00</t>
  </si>
  <si>
    <t>MB3340930-0000</t>
  </si>
  <si>
    <t>MB8510000-1000</t>
  </si>
  <si>
    <t>MB8510870-1000</t>
  </si>
  <si>
    <t>VV6500150-0000</t>
  </si>
  <si>
    <t>XC 90</t>
  </si>
  <si>
    <t>MB8530150-0000</t>
  </si>
  <si>
    <t>MB8500150-1000</t>
  </si>
  <si>
    <t>MB852093P-0R00</t>
  </si>
  <si>
    <t>MB852093P-0L00</t>
  </si>
  <si>
    <t>MB8530000-2000</t>
  </si>
  <si>
    <t>MB8530000-3000</t>
  </si>
  <si>
    <t>MB853000R-0000</t>
  </si>
  <si>
    <t>MB853000R-1000</t>
  </si>
  <si>
    <t>MB853000U-0000</t>
  </si>
  <si>
    <t>MB8530160-0R00</t>
  </si>
  <si>
    <t>MB8530160-0L00</t>
  </si>
  <si>
    <t>MB8530160-1L00</t>
  </si>
  <si>
    <t>MB8530870-0000</t>
  </si>
  <si>
    <t>MB8530930-1000</t>
  </si>
  <si>
    <t>MB8530930-2000</t>
  </si>
  <si>
    <t>CIVIC (96-98)</t>
  </si>
  <si>
    <t>CR-V (96-02)</t>
  </si>
  <si>
    <t>HD0600160-0L00</t>
  </si>
  <si>
    <t>CIVIC (92-95)</t>
  </si>
  <si>
    <t>HD0600160-1R00</t>
  </si>
  <si>
    <t>HD0600160-1L00</t>
  </si>
  <si>
    <t>HD2800150-3000</t>
  </si>
  <si>
    <t>ACCORD (03-05)</t>
  </si>
  <si>
    <t>HD2800160-3L00</t>
  </si>
  <si>
    <t>HD2800160-3R00</t>
  </si>
  <si>
    <t>HD6500000-1000</t>
  </si>
  <si>
    <t>HD6500150-0000</t>
  </si>
  <si>
    <t>CR-V '96-02 КАПОТ</t>
  </si>
  <si>
    <t>HD6500160-1R00</t>
  </si>
  <si>
    <t>HD6500160-1L00</t>
  </si>
  <si>
    <t>HD6500930-0000</t>
  </si>
  <si>
    <t>HD6500930-1000</t>
  </si>
  <si>
    <t>HD6500930-2000</t>
  </si>
  <si>
    <t>HD650093S-1000</t>
  </si>
  <si>
    <t>HD7000160-1R00</t>
  </si>
  <si>
    <t>ODYSSEY</t>
  </si>
  <si>
    <t>MZ216-1147L-LD-EM</t>
  </si>
  <si>
    <t>MZ216-1147L-LDEMF</t>
  </si>
  <si>
    <t>MZ216-1147R-LD-EM</t>
  </si>
  <si>
    <t>MZ216-1147R-LDEMF</t>
  </si>
  <si>
    <t>MZ216-1149L-LD-EM</t>
  </si>
  <si>
    <t>MZ216-1149R-LD-EM</t>
  </si>
  <si>
    <t>MZ216-1150L-LD-EM</t>
  </si>
  <si>
    <t>MZ216-1150R-LD-EM</t>
  </si>
  <si>
    <t>MZ216-1540L-AE</t>
  </si>
  <si>
    <t>MZ216-1540R-AE</t>
  </si>
  <si>
    <t>MZ216-2009L-UE</t>
  </si>
  <si>
    <t>MZ216-2009R-UE</t>
  </si>
  <si>
    <t>MZ216-2010L-UQD</t>
  </si>
  <si>
    <t>MZ216-2010R-UQD</t>
  </si>
  <si>
    <t>MZ216-2011L-UQD</t>
  </si>
  <si>
    <t>MZ216-2011R-UQD</t>
  </si>
  <si>
    <t>MZ2500000-3000</t>
  </si>
  <si>
    <t>MZ250000G-2000</t>
  </si>
  <si>
    <t>MZ250000G-4000</t>
  </si>
  <si>
    <t>MZ250000G-4R00</t>
  </si>
  <si>
    <t>MZ250000G-4L00</t>
  </si>
  <si>
    <t>MZ2500150-0000</t>
  </si>
  <si>
    <t>6 '02- КАПОТ</t>
  </si>
  <si>
    <t>MZ1420000-7000</t>
  </si>
  <si>
    <t>323 (90-94)</t>
  </si>
  <si>
    <t>MZ143000L-0000</t>
  </si>
  <si>
    <t>MZ1430150-0000</t>
  </si>
  <si>
    <t>MZ1430160-0R00</t>
  </si>
  <si>
    <t>MZ1430160-0L00</t>
  </si>
  <si>
    <t>CORONA</t>
  </si>
  <si>
    <t>CAMRY (92-96)</t>
  </si>
  <si>
    <t>COROLLA (00-01)</t>
  </si>
  <si>
    <t>CARINA</t>
  </si>
  <si>
    <t>AVENSIS (97-01)</t>
  </si>
  <si>
    <t>CELICA</t>
  </si>
  <si>
    <t>RX300</t>
  </si>
  <si>
    <t>RAV 4 (01-06)</t>
  </si>
  <si>
    <t>TY212-1138L-LD</t>
  </si>
  <si>
    <t>TY212-1176L-LD-E</t>
  </si>
  <si>
    <t>CAMRY (97-01)</t>
  </si>
  <si>
    <t>TY212-11C1L-LD-E</t>
  </si>
  <si>
    <t>TY212-11C1L-LD-EN</t>
  </si>
  <si>
    <t>TY212-11C1R-LD-E</t>
  </si>
  <si>
    <t>TY212-11C1R-LD-EN</t>
  </si>
  <si>
    <t>TY212-11D3L-LD-EM</t>
  </si>
  <si>
    <t>CAMRY (02-06)</t>
  </si>
  <si>
    <t>TY212-11D3R-LD-EM</t>
  </si>
  <si>
    <t>TY212-11F6L-LD-EM</t>
  </si>
  <si>
    <t>TY212-11F6R-LD-EM</t>
  </si>
  <si>
    <t>TY212-1316L-U-CR</t>
  </si>
  <si>
    <t>TY212-1316R-U-CR</t>
  </si>
  <si>
    <t>TY212-1316L-A</t>
  </si>
  <si>
    <t>TY212-1316R-A</t>
  </si>
  <si>
    <t>TY212-1572L</t>
  </si>
  <si>
    <t>TY212-15C8L-UE</t>
  </si>
  <si>
    <t>TY212-15C8R-UE</t>
  </si>
  <si>
    <t>TY212-15D3L-UE</t>
  </si>
  <si>
    <t>TY212-15D3R-UE</t>
  </si>
  <si>
    <t>TY212-15G4L-AE</t>
  </si>
  <si>
    <t>AVENSIS (01-02)</t>
  </si>
  <si>
    <t>TY212-15G4R-AE</t>
  </si>
  <si>
    <t>TY212-19B6L-A-CR</t>
  </si>
  <si>
    <t>TY212-19B6CR</t>
  </si>
  <si>
    <t>TY212-19B6L</t>
  </si>
  <si>
    <t>TY212-19B6R-A-CR</t>
  </si>
  <si>
    <t>TY212-19G3L-U</t>
  </si>
  <si>
    <t>TY212-19G3R-U</t>
  </si>
  <si>
    <t>TY212-2018L-AE</t>
  </si>
  <si>
    <t>TY212-2018R-AE</t>
  </si>
  <si>
    <t>TY212-2036L-UE</t>
  </si>
  <si>
    <t>TY212-2036R-UE</t>
  </si>
  <si>
    <t>TY2700000-B000</t>
  </si>
  <si>
    <t>TY312-2008L-US</t>
  </si>
  <si>
    <t>TY312-2008R-US</t>
  </si>
  <si>
    <t>TY3600160-1R00</t>
  </si>
  <si>
    <t>TY3600160-1L00</t>
  </si>
  <si>
    <t>TY3700000-1000</t>
  </si>
  <si>
    <t>TY370000R-0000</t>
  </si>
  <si>
    <t>TY3700160-0R00</t>
  </si>
  <si>
    <t>TY3700160-0L00</t>
  </si>
  <si>
    <t>TY3700160-1R00</t>
  </si>
  <si>
    <t>TY3700160-1L00</t>
  </si>
  <si>
    <t>TY3700930-1000</t>
  </si>
  <si>
    <t>TY3800000-1000</t>
  </si>
  <si>
    <t>TY3800000-2000</t>
  </si>
  <si>
    <t>TY3800160-0R00</t>
  </si>
  <si>
    <t>TY3800160-0L00</t>
  </si>
  <si>
    <t>TY3810000-0000</t>
  </si>
  <si>
    <t>CAMRY (07- )</t>
  </si>
  <si>
    <t>TY3810000-000C</t>
  </si>
  <si>
    <t>TY381000T-0000</t>
  </si>
  <si>
    <t>TY381000U-0L00</t>
  </si>
  <si>
    <t>TY381000U-0R00</t>
  </si>
  <si>
    <t>TY3810090-0000</t>
  </si>
  <si>
    <t>TY3810150-0000</t>
  </si>
  <si>
    <t>CAMRY '07- КАПОТ</t>
  </si>
  <si>
    <t>TY3810150-000C</t>
  </si>
  <si>
    <t>TY381015H-0L00</t>
  </si>
  <si>
    <t>TY381015H-0R00</t>
  </si>
  <si>
    <t>TY3810160-1L00</t>
  </si>
  <si>
    <t>TY3810160-1R00</t>
  </si>
  <si>
    <t>TY4600090-A000</t>
  </si>
  <si>
    <t>TY4600150-A000</t>
  </si>
  <si>
    <t>AVENSIS '97-02 КАПОТ</t>
  </si>
  <si>
    <t>TY8900000-1000</t>
  </si>
  <si>
    <t>TY8900000-7000</t>
  </si>
  <si>
    <t>TY8900150-0000</t>
  </si>
  <si>
    <t>TY8900150-1000</t>
  </si>
  <si>
    <t>TY8900160-0R00</t>
  </si>
  <si>
    <t>TY8900160-0L00</t>
  </si>
  <si>
    <t>TY8900160-1R00</t>
  </si>
  <si>
    <t>TYY2.000U.2</t>
  </si>
  <si>
    <t>VV650000M-0100</t>
  </si>
  <si>
    <t>TY8020150-1000</t>
  </si>
  <si>
    <t>TY8020160-0R00</t>
  </si>
  <si>
    <t>TY8020160-0L00</t>
  </si>
  <si>
    <t>TY8020160-2R00</t>
  </si>
  <si>
    <t>W124</t>
  </si>
  <si>
    <t>CV0210000-0000</t>
  </si>
  <si>
    <t>CHEVROLET</t>
  </si>
  <si>
    <t>AVEO (04-)</t>
  </si>
  <si>
    <t>CV0210150-0000</t>
  </si>
  <si>
    <t>AVEO '04- КАПОТ</t>
  </si>
  <si>
    <t>CV0210160-0L00</t>
  </si>
  <si>
    <t>CV0210160-0R00</t>
  </si>
  <si>
    <t>CV0210090-0000</t>
  </si>
  <si>
    <t>CV021016L-0L00</t>
  </si>
  <si>
    <t>CV0210930-0000</t>
  </si>
  <si>
    <t>DW6000160-0R00</t>
  </si>
  <si>
    <t>LACETTI (04- )</t>
  </si>
  <si>
    <t>SD0100150-0000</t>
  </si>
  <si>
    <t>FABIA '99-06 КАПОТ</t>
  </si>
  <si>
    <t>SD0100160-0L00</t>
  </si>
  <si>
    <t>SD0100160-0R00</t>
  </si>
  <si>
    <t>SD0100090-2000</t>
  </si>
  <si>
    <t>E34 (88-95)</t>
  </si>
  <si>
    <t>BM02.6913.10</t>
  </si>
  <si>
    <t>E38 (95-01)</t>
  </si>
  <si>
    <t>SK665-1105L-LDEM1</t>
  </si>
  <si>
    <t>SK665-1105L-LDEM2</t>
  </si>
  <si>
    <t>SK665-1105R-LDEM1</t>
  </si>
  <si>
    <t>SK665-1105R-LDEM2</t>
  </si>
  <si>
    <t>SK665-1901L-UE</t>
  </si>
  <si>
    <t>SK665-1901R-UE</t>
  </si>
  <si>
    <t>SK665-1902L-UE</t>
  </si>
  <si>
    <t>SK665-1902R-UE</t>
  </si>
  <si>
    <t>SD1600150-0000</t>
  </si>
  <si>
    <t>FELICIA '95-97 КАПОТ</t>
  </si>
  <si>
    <t>FELICIA (98-99)</t>
  </si>
  <si>
    <t>SD1600160-0L00</t>
  </si>
  <si>
    <t>SD1600160-0R00</t>
  </si>
  <si>
    <t>SD1700160-0L00</t>
  </si>
  <si>
    <t>SD1700160-0R00</t>
  </si>
  <si>
    <t>SD170000M-0000</t>
  </si>
  <si>
    <t>PG11.005</t>
  </si>
  <si>
    <t>SK665-1501L-UE</t>
  </si>
  <si>
    <t>SK665-1501R-UE</t>
  </si>
  <si>
    <t>SD1600930-0000</t>
  </si>
  <si>
    <t>FELICIA '95-97 РЕШЕТКА РАДИАТОРА</t>
  </si>
  <si>
    <t>VCMSA</t>
  </si>
  <si>
    <t>SK665-1102L-LD-EM</t>
  </si>
  <si>
    <t>SK665-1102R-LD-EM</t>
  </si>
  <si>
    <t>SK665-1103L-LD-EM</t>
  </si>
  <si>
    <t>SK665-1103R-LD-EM</t>
  </si>
  <si>
    <t>SK665-2002R-UE</t>
  </si>
  <si>
    <t>SK665-2002L-UE</t>
  </si>
  <si>
    <t>SK602EHR</t>
  </si>
  <si>
    <t>SD2500150-0000</t>
  </si>
  <si>
    <t>OCTAVIA '96-04 КАПОТ</t>
  </si>
  <si>
    <t>SD2500160-0L00</t>
  </si>
  <si>
    <t>SD2500160-0R00</t>
  </si>
  <si>
    <t>SD2500090-0000</t>
  </si>
  <si>
    <t>SK665-1503L-UE</t>
  </si>
  <si>
    <t>SK665-1503R-UE</t>
  </si>
  <si>
    <t>SK665-1502L-UE</t>
  </si>
  <si>
    <t>SK665-1502R-UE</t>
  </si>
  <si>
    <t>SD2500930-1000</t>
  </si>
  <si>
    <t>OCTAVIA '01-04 РЕШЕТКА РАДИАТОРА В СБОРЕ</t>
  </si>
  <si>
    <t>SD2500930-0000</t>
  </si>
  <si>
    <t>OCTAVIA '96-00 РЕШЕТКА РАДИАТОРА</t>
  </si>
  <si>
    <t>SD250000R-1000</t>
  </si>
  <si>
    <t>SK665-1111L-LD-EM</t>
  </si>
  <si>
    <t>OCTAVIA (05-09)</t>
  </si>
  <si>
    <t>SK665-1111R-LD-EM</t>
  </si>
  <si>
    <t>SK665-1104L-LD-EM</t>
  </si>
  <si>
    <t>SK665-1104R-LD-EM</t>
  </si>
  <si>
    <t>SK665-1104L-LDEMN</t>
  </si>
  <si>
    <t>SK665-1106L-LDEMF</t>
  </si>
  <si>
    <t>SK665-1106R-LDEMF</t>
  </si>
  <si>
    <t>SK665-1104R-LDEMN</t>
  </si>
  <si>
    <t>SK665-1903L-UE</t>
  </si>
  <si>
    <t>SK665-1909L-UE</t>
  </si>
  <si>
    <t>SK665-1909R-UE</t>
  </si>
  <si>
    <t>SK665-1903R-UE</t>
  </si>
  <si>
    <t>SB2200160-0L00</t>
  </si>
  <si>
    <t>SAAB</t>
  </si>
  <si>
    <t>SAAB 9-3</t>
  </si>
  <si>
    <t>SAAB 9000</t>
  </si>
  <si>
    <t>OUTBACK</t>
  </si>
  <si>
    <t>SAAB 900</t>
  </si>
  <si>
    <t>SB772-1507L</t>
  </si>
  <si>
    <t>SAAB 9-5</t>
  </si>
  <si>
    <t>SB772-1507R</t>
  </si>
  <si>
    <t>SB772-1503L-UE</t>
  </si>
  <si>
    <t>SB772-1503R-UE</t>
  </si>
  <si>
    <t>SA260016L-0L00</t>
  </si>
  <si>
    <t>SA260016L-0R00</t>
  </si>
  <si>
    <t>SB772-1107L</t>
  </si>
  <si>
    <t>SB772-1107R</t>
  </si>
  <si>
    <t>SB772-1104L</t>
  </si>
  <si>
    <t>SB772-1104R</t>
  </si>
  <si>
    <t>SB772-1301L</t>
  </si>
  <si>
    <t>SB772-1301R</t>
  </si>
  <si>
    <t>SB2500150-0000</t>
  </si>
  <si>
    <t>IMPREZA</t>
  </si>
  <si>
    <t>DT9410090-0000</t>
  </si>
  <si>
    <t>PAHTFINDER (05- )</t>
  </si>
  <si>
    <t>SB772-1504L-UE</t>
  </si>
  <si>
    <t>SB772-1504R-UE</t>
  </si>
  <si>
    <t>SB772-1502L-AE-C</t>
  </si>
  <si>
    <t>SB772-1502R-AE-C</t>
  </si>
  <si>
    <t>SB772-1102L-LD-EM</t>
  </si>
  <si>
    <t>SB772-1101R-LD-E</t>
  </si>
  <si>
    <t>SB772-1102R-LD-EM</t>
  </si>
  <si>
    <t>SB772-1105L-LD-EM</t>
  </si>
  <si>
    <t>SB772-1105R-LD-EM</t>
  </si>
  <si>
    <t>SB772-1101L-LD-E</t>
  </si>
  <si>
    <t>VL 440/460/480</t>
  </si>
  <si>
    <t>LX312-1180L-ASD1</t>
  </si>
  <si>
    <t>LX312-1152L-AS</t>
  </si>
  <si>
    <t>LX312-1152L-US1</t>
  </si>
  <si>
    <t>RX330</t>
  </si>
  <si>
    <t>LX312-1152R-AS</t>
  </si>
  <si>
    <t>LX312-1152R-US1</t>
  </si>
  <si>
    <t>LX4500150-0000</t>
  </si>
  <si>
    <t>RX300 '99-03 КАПОТ</t>
  </si>
  <si>
    <t>LX4500160-0L00</t>
  </si>
  <si>
    <t>LX4500930-3000</t>
  </si>
  <si>
    <t>DW3500000-0000</t>
  </si>
  <si>
    <t>DAEWOO</t>
  </si>
  <si>
    <t>LANOS (98- )</t>
  </si>
  <si>
    <t>DW3500150-0000</t>
  </si>
  <si>
    <t>LANOS '98- КАПОТ</t>
  </si>
  <si>
    <t>DW3500160-1L00</t>
  </si>
  <si>
    <t>DW3500160-1R00</t>
  </si>
  <si>
    <t>DW3500090-0000</t>
  </si>
  <si>
    <t>DW350015H-0L00</t>
  </si>
  <si>
    <t>DW350015H-0R00</t>
  </si>
  <si>
    <t>DW350016L-0R00</t>
  </si>
  <si>
    <t>DW350016L-0L00</t>
  </si>
  <si>
    <t>DW350000R-0000</t>
  </si>
  <si>
    <t>DW1000870-3000</t>
  </si>
  <si>
    <t>MATIZ (01- )</t>
  </si>
  <si>
    <t>DW1000000-3000</t>
  </si>
  <si>
    <t>DW1000000-1000</t>
  </si>
  <si>
    <t>MATIZ (99- )</t>
  </si>
  <si>
    <t>DW1000160-2L00</t>
  </si>
  <si>
    <t>DW1000160-2R00</t>
  </si>
  <si>
    <t>DW100015H-1L00</t>
  </si>
  <si>
    <t>DW100015H-1R00</t>
  </si>
  <si>
    <t>DW100016L-1L00</t>
  </si>
  <si>
    <t>DW100016L-1R00</t>
  </si>
  <si>
    <t>DW100087R-0L00</t>
  </si>
  <si>
    <t>DW100087R-0R00</t>
  </si>
  <si>
    <t>DW2500870-0000</t>
  </si>
  <si>
    <t>NEXIA (95- )</t>
  </si>
  <si>
    <t>DW2500000-0000</t>
  </si>
  <si>
    <t>DW250016L-0L00</t>
  </si>
  <si>
    <t>DW250016L-0R00</t>
  </si>
  <si>
    <t>DW2502250-1L00</t>
  </si>
  <si>
    <t>DW2502250-1R00</t>
  </si>
  <si>
    <t>FD0600000-0000</t>
  </si>
  <si>
    <t>ESCORT (95-98)</t>
  </si>
  <si>
    <t>FD0600000-1000</t>
  </si>
  <si>
    <t>FD307EHL</t>
  </si>
  <si>
    <t>FD307EHR</t>
  </si>
  <si>
    <t>ESCORT (91-95)</t>
  </si>
  <si>
    <t>FD0600150-0000</t>
  </si>
  <si>
    <t>FD0800160-0L00</t>
  </si>
  <si>
    <t>FD0800160-0R00</t>
  </si>
  <si>
    <t>FD0600160-0L00</t>
  </si>
  <si>
    <t>FD0600160-0R00</t>
  </si>
  <si>
    <t>FD47-431-1126R</t>
  </si>
  <si>
    <t>FD119.12</t>
  </si>
  <si>
    <t>BREMBO</t>
  </si>
  <si>
    <t>FD431-2006L-UE</t>
  </si>
  <si>
    <t>FD431-2006R-UE</t>
  </si>
  <si>
    <t>FD3266K</t>
  </si>
  <si>
    <t>LX450016L-0L00</t>
  </si>
  <si>
    <t>FD0610000-8300</t>
  </si>
  <si>
    <t>FD0610810-2000</t>
  </si>
  <si>
    <t>FD302EHPL</t>
  </si>
  <si>
    <t>C-MAX (03-06)</t>
  </si>
  <si>
    <t>FD0610150-5000</t>
  </si>
  <si>
    <t>FD0610150-3000</t>
  </si>
  <si>
    <t>FOCUS' 05-07 КАПОТ</t>
  </si>
  <si>
    <t>FD0610150-0000</t>
  </si>
  <si>
    <t>FOCUS '98-05 КАПОТ</t>
  </si>
  <si>
    <t>FD061000U-0L00</t>
  </si>
  <si>
    <t>FD061000U-0R00</t>
  </si>
  <si>
    <t>FD0610160-4L00</t>
  </si>
  <si>
    <t>FD0610160-4R00</t>
  </si>
  <si>
    <t>FD0610160-3L00</t>
  </si>
  <si>
    <t>FD0610160-3R00</t>
  </si>
  <si>
    <t>FD0610160-0L00</t>
  </si>
  <si>
    <t>FD0610160-0R00</t>
  </si>
  <si>
    <t>FD0610640-0L00</t>
  </si>
  <si>
    <t>FD0610640-1L00</t>
  </si>
  <si>
    <t>FD0610640-0R00</t>
  </si>
  <si>
    <t>FD0610640-1R00</t>
  </si>
  <si>
    <t>FD061000M-2L00</t>
  </si>
  <si>
    <t>FD061000M-2R00</t>
  </si>
  <si>
    <t>FD061000U-2L00</t>
  </si>
  <si>
    <t>FD061000U-2R00</t>
  </si>
  <si>
    <t>FD0610260-0000</t>
  </si>
  <si>
    <t>FD0610270-0000</t>
  </si>
  <si>
    <t>FD0610090-0000</t>
  </si>
  <si>
    <t>FD0610090-2000</t>
  </si>
  <si>
    <t>FD061016L-1L00</t>
  </si>
  <si>
    <t>FD061016L-1R00</t>
  </si>
  <si>
    <t>FD0610930-7100</t>
  </si>
  <si>
    <t>PG11.006</t>
  </si>
  <si>
    <t>FD0610870-2000</t>
  </si>
  <si>
    <t>FD061087R-4000</t>
  </si>
  <si>
    <t>FD431-1157L-LD-EM</t>
  </si>
  <si>
    <t>FD431-1157R-LD-EM</t>
  </si>
  <si>
    <t>FD431-1169L-LDEM2</t>
  </si>
  <si>
    <t>FD431-1169R-LDEM2</t>
  </si>
  <si>
    <t>FD431-1152L-LD-EM</t>
  </si>
  <si>
    <t>FD431-1152R-LD-EM</t>
  </si>
  <si>
    <t>FD431-2016L-UE</t>
  </si>
  <si>
    <t>FD431-2016R-UE</t>
  </si>
  <si>
    <t>FD431-2010L-UE</t>
  </si>
  <si>
    <t>FD431-2010R-UE</t>
  </si>
  <si>
    <t>FD431-2005L-UE</t>
  </si>
  <si>
    <t>FD431-2005R-UE</t>
  </si>
  <si>
    <t>FD431-1155L-LD-EM</t>
  </si>
  <si>
    <t>FUSION</t>
  </si>
  <si>
    <t>FD431-1155R-LD-EM</t>
  </si>
  <si>
    <t>FD431-1155L-LD-EMN</t>
  </si>
  <si>
    <t>FD2900000-3000</t>
  </si>
  <si>
    <t>MONDEO (01-07)</t>
  </si>
  <si>
    <t>FD2900000-1000</t>
  </si>
  <si>
    <t>FD2700000-1000</t>
  </si>
  <si>
    <t>FD2700000-2000</t>
  </si>
  <si>
    <t>FD2800000-0000</t>
  </si>
  <si>
    <t>MONDEO (97-00)</t>
  </si>
  <si>
    <t>FD2700870-3000</t>
  </si>
  <si>
    <t>AU1400000-3000</t>
  </si>
  <si>
    <t>FD2800870-0000</t>
  </si>
  <si>
    <t>FD314NPR</t>
  </si>
  <si>
    <t>FD314NPAL</t>
  </si>
  <si>
    <t>FD2700150-0000</t>
  </si>
  <si>
    <t>MONDEO '93-96 КАПОТ</t>
  </si>
  <si>
    <t>FD2800150-0000</t>
  </si>
  <si>
    <t>MONDEO '97-00 КАПОТ</t>
  </si>
  <si>
    <t>FD2900150-0000</t>
  </si>
  <si>
    <t>MONDEO '01-06 КАПОТ</t>
  </si>
  <si>
    <t>FD2900160-0L00</t>
  </si>
  <si>
    <t>FD2900160-0R00</t>
  </si>
  <si>
    <t>FD2800160-0L00</t>
  </si>
  <si>
    <t>FD2800160-0R00</t>
  </si>
  <si>
    <t>FD2900090-1000</t>
  </si>
  <si>
    <t>FD2900090-0000</t>
  </si>
  <si>
    <t>FD2700090-0000</t>
  </si>
  <si>
    <t>FD431-1504L-UE</t>
  </si>
  <si>
    <t>FD431-1504R-UE</t>
  </si>
  <si>
    <t>FD2800930-2000</t>
  </si>
  <si>
    <t>FD270000G-0000</t>
  </si>
  <si>
    <t>MZ1440160-3R00</t>
  </si>
  <si>
    <t>FD431-1166L-LD-EM</t>
  </si>
  <si>
    <t>FD431-1166R-LD-EM</t>
  </si>
  <si>
    <t>FD431-1149L-LD-EM</t>
  </si>
  <si>
    <t>FD431-1149R-LD-EM</t>
  </si>
  <si>
    <t>FD431-1106L-LD-EM</t>
  </si>
  <si>
    <t>FD431-1106R-LD-EM</t>
  </si>
  <si>
    <t>FD431-1129L-LD-EM</t>
  </si>
  <si>
    <t>FD431-1129R-LD-EM</t>
  </si>
  <si>
    <t>FD431-2013L-UQ</t>
  </si>
  <si>
    <t>FD431-2013R-UQ</t>
  </si>
  <si>
    <t>FD431-2014L-UE</t>
  </si>
  <si>
    <t>FD431-2014R-UE</t>
  </si>
  <si>
    <t>FD431-2003L-UE</t>
  </si>
  <si>
    <t>FD431-2003R-UE</t>
  </si>
  <si>
    <t>FD2400160-0R00</t>
  </si>
  <si>
    <t>SCORPIO (95- )</t>
  </si>
  <si>
    <t>FD431-1514L-UE</t>
  </si>
  <si>
    <t>SCORPIO (91-94)</t>
  </si>
  <si>
    <t>FD431-1514R-UE</t>
  </si>
  <si>
    <t>FD2400930-0000</t>
  </si>
  <si>
    <t>SCORPIO '95- РЕШЕТКА РАДИАТОРА БЕЗ РАМКИ</t>
  </si>
  <si>
    <t>SCORPIO (86-94)</t>
  </si>
  <si>
    <t>FD2500930-0000</t>
  </si>
  <si>
    <t>FD2600930-2000</t>
  </si>
  <si>
    <t>SIERRA '90-93 РЕШЕТКА РАДИАТОРА</t>
  </si>
  <si>
    <t>FD431-1103L-LD-E</t>
  </si>
  <si>
    <t>FD431-1104L-LD-E</t>
  </si>
  <si>
    <t>FD431-1103R-LD-E</t>
  </si>
  <si>
    <t>FD431-1104R-LD-E</t>
  </si>
  <si>
    <t>FD7920000-0R00</t>
  </si>
  <si>
    <t>FD304EHR</t>
  </si>
  <si>
    <t>TRANSIT (86-91)</t>
  </si>
  <si>
    <t>FD7920150-0000</t>
  </si>
  <si>
    <t>TRANSIT '00-05 КАПОТ</t>
  </si>
  <si>
    <t>FD7920160-0L00</t>
  </si>
  <si>
    <t>FD7920160-0R00</t>
  </si>
  <si>
    <t>FD7920160-1L00</t>
  </si>
  <si>
    <t>FD7920160-1R00</t>
  </si>
  <si>
    <t>FD7900160-2L00</t>
  </si>
  <si>
    <t>FD0610000-0100</t>
  </si>
  <si>
    <t>TRANSIT (92-94)</t>
  </si>
  <si>
    <t>FD431-1147L-LDEM1</t>
  </si>
  <si>
    <t>FD431-1147R-LDEM1</t>
  </si>
  <si>
    <t>FD431-1125L-LD-E</t>
  </si>
  <si>
    <t>FD431-1125R-LD-E</t>
  </si>
  <si>
    <t>FD431-1136L-LD-EM</t>
  </si>
  <si>
    <t>FD431-1136R-LD-EM</t>
  </si>
  <si>
    <t>S40 (96-03)</t>
  </si>
  <si>
    <t>VV3500000-0000</t>
  </si>
  <si>
    <t>VV3500150-0000</t>
  </si>
  <si>
    <t>S40 '96-03 КАПОТ</t>
  </si>
  <si>
    <t>VV3500160-0L00</t>
  </si>
  <si>
    <t>VV3500160-0R00</t>
  </si>
  <si>
    <t>VL773-1515L-UE1</t>
  </si>
  <si>
    <t>VL773-1513L-UE</t>
  </si>
  <si>
    <t>VL773-1513R-UE</t>
  </si>
  <si>
    <t>VL773-1515R-UE1</t>
  </si>
  <si>
    <t>VL773-1515L-UE2</t>
  </si>
  <si>
    <t>VL773-1515R-UE2</t>
  </si>
  <si>
    <t>VL773-1509L-UE</t>
  </si>
  <si>
    <t>VL773-1509R-UE</t>
  </si>
  <si>
    <t>VL773-1512L-UE</t>
  </si>
  <si>
    <t>VL773-1512R-UE</t>
  </si>
  <si>
    <t>VL773-1109L-LDEN1</t>
  </si>
  <si>
    <t>VL773-1109R-LDEN1</t>
  </si>
  <si>
    <t>VL773-1109L-LDEN2</t>
  </si>
  <si>
    <t>VL773-1109R-LDEN2</t>
  </si>
  <si>
    <t>VL773-1106L-LD-E</t>
  </si>
  <si>
    <t>VL773-1106R-LD-E</t>
  </si>
  <si>
    <t>VL773-1109L-LD-EM</t>
  </si>
  <si>
    <t>VL773-1109R-LD-EM</t>
  </si>
  <si>
    <t>VL773-2005L-AQ</t>
  </si>
  <si>
    <t>VL773-2005R-AQ</t>
  </si>
  <si>
    <t>S 70</t>
  </si>
  <si>
    <t>VV4600150-0000</t>
  </si>
  <si>
    <t>S70-V70 '97-00 КАПОТ</t>
  </si>
  <si>
    <t>VL773-1510L-UE</t>
  </si>
  <si>
    <t>VL773-1510R-UE</t>
  </si>
  <si>
    <t>VV4600930-0000</t>
  </si>
  <si>
    <t>VL773-1108L-LD-EM</t>
  </si>
  <si>
    <t>VL773-1108R-LD-EM</t>
  </si>
  <si>
    <t>VL373-2007L-UQ</t>
  </si>
  <si>
    <t>VL373-2007R-UQ</t>
  </si>
  <si>
    <t>VW441-1910R-DR</t>
  </si>
  <si>
    <t>VV6000160-0L00</t>
  </si>
  <si>
    <t>S60 (01-04)</t>
  </si>
  <si>
    <t>VV6000160-0R00</t>
  </si>
  <si>
    <t>VV6000090-1000</t>
  </si>
  <si>
    <t>VV600016L-0L00</t>
  </si>
  <si>
    <t>VV600016L-0R00</t>
  </si>
  <si>
    <t>VV6000930-1000</t>
  </si>
  <si>
    <t>VL773-1114L-LDEM2</t>
  </si>
  <si>
    <t>VL773-1114R-LDEM2</t>
  </si>
  <si>
    <t>S60 (05- )</t>
  </si>
  <si>
    <t>VL373-2001L-UQ</t>
  </si>
  <si>
    <t>VL373-2001R-UQ</t>
  </si>
  <si>
    <t>VL373-2003L-AQ</t>
  </si>
  <si>
    <t>VL373-2003R-AQ</t>
  </si>
  <si>
    <t>VV5500160-0L00</t>
  </si>
  <si>
    <t>VV5500160-0R00</t>
  </si>
  <si>
    <t>VV5500090-0000</t>
  </si>
  <si>
    <t>VL773-1514R-AE1</t>
  </si>
  <si>
    <t>VL773-1514L-AE1</t>
  </si>
  <si>
    <t>VV550016L-0L00</t>
  </si>
  <si>
    <t>VV550016L-0R00</t>
  </si>
  <si>
    <t>VV5500930-0000</t>
  </si>
  <si>
    <t>S80 '99-05 РЕШЕТКА РАДИАТОРА В СБОРЕ</t>
  </si>
  <si>
    <t>VL773-1110L-LD-EM</t>
  </si>
  <si>
    <t>VL773-1110R-LD-EM</t>
  </si>
  <si>
    <t>VV5000000-0000</t>
  </si>
  <si>
    <t>VL 740</t>
  </si>
  <si>
    <t>VL 760</t>
  </si>
  <si>
    <t>VL773-1504L-UE</t>
  </si>
  <si>
    <t>VL773-1504R-UE</t>
  </si>
  <si>
    <t>VV51.093.0</t>
  </si>
  <si>
    <t>VL773-1103L-LD-E</t>
  </si>
  <si>
    <t>VL773-1103R-LD-E</t>
  </si>
  <si>
    <t>VV4500000-0100</t>
  </si>
  <si>
    <t>VL 850</t>
  </si>
  <si>
    <t>VV4500160-0L00</t>
  </si>
  <si>
    <t>VV4500160-0R00</t>
  </si>
  <si>
    <t>VV45.206.C2</t>
  </si>
  <si>
    <t>VV45.206.B2</t>
  </si>
  <si>
    <t>VV45.206.C1</t>
  </si>
  <si>
    <t>VV45.206.B1</t>
  </si>
  <si>
    <t>VL773-1505L-UE</t>
  </si>
  <si>
    <t>VL773-1505R-UE</t>
  </si>
  <si>
    <t>VL773-1507L-UE</t>
  </si>
  <si>
    <t>VL773-1507R-UE</t>
  </si>
  <si>
    <t>VV4500930-0000</t>
  </si>
  <si>
    <t>VL47#773-1105L</t>
  </si>
  <si>
    <t>VL773-1112L-LD-EM</t>
  </si>
  <si>
    <t>VL773-1112R-LD-EM</t>
  </si>
  <si>
    <t>VL773-1105L-LD-E</t>
  </si>
  <si>
    <t>VL773-1105R-LD-E</t>
  </si>
  <si>
    <t>FD0620150-1000</t>
  </si>
  <si>
    <t>FOCUS '08- КАПОТ</t>
  </si>
  <si>
    <t>VV51.016.A1</t>
  </si>
  <si>
    <t>VV51.000M.A2</t>
  </si>
  <si>
    <t>BZ11.029</t>
  </si>
  <si>
    <t>VV51.093.A2</t>
  </si>
  <si>
    <t>VV51.093.A1</t>
  </si>
  <si>
    <t>VV51.013.A0</t>
  </si>
  <si>
    <t>VV51.000M.2</t>
  </si>
  <si>
    <t>VV51.000M.1</t>
  </si>
  <si>
    <t>VV51.000M.0</t>
  </si>
  <si>
    <t>VL 960</t>
  </si>
  <si>
    <t>VL773-1508L-UE</t>
  </si>
  <si>
    <t>VL773-1508R-UE</t>
  </si>
  <si>
    <t>VL773-1113L-LD-EM</t>
  </si>
  <si>
    <t>VL773-1113R-LD-EM</t>
  </si>
  <si>
    <t>MZ216-1306L-LD-AE</t>
  </si>
  <si>
    <t>MZ216-1306R-LD-AE</t>
  </si>
  <si>
    <t>VV6500160-0L00</t>
  </si>
  <si>
    <t>VV6500160-0R00</t>
  </si>
  <si>
    <t>VL373-2002L-UQ</t>
  </si>
  <si>
    <t>VL373-2002R-UQ</t>
  </si>
  <si>
    <t>VECTRA</t>
  </si>
  <si>
    <t>OP3400000-0000</t>
  </si>
  <si>
    <t>VECTRA (96-02)</t>
  </si>
  <si>
    <t>OP3300000-1000</t>
  </si>
  <si>
    <t>VECTRA (88-95)</t>
  </si>
  <si>
    <t>OP3400150-0000</t>
  </si>
  <si>
    <t>VECTRA B '96-02 КАПОТ</t>
  </si>
  <si>
    <t>OP3300150-1000</t>
  </si>
  <si>
    <t>OP3300150-0000</t>
  </si>
  <si>
    <t>OP3400160-0L00</t>
  </si>
  <si>
    <t>OP3400160-0R00</t>
  </si>
  <si>
    <t>OP3500160-0L00</t>
  </si>
  <si>
    <t>VECTRA (02-04)</t>
  </si>
  <si>
    <t>OP3500160-0R00</t>
  </si>
  <si>
    <t>OP442-2010L-UE</t>
  </si>
  <si>
    <t>OP442-2010R-UE</t>
  </si>
  <si>
    <t>OP3300260-0000</t>
  </si>
  <si>
    <t>OP330009U-0000</t>
  </si>
  <si>
    <t>OP442-1509L-UE</t>
  </si>
  <si>
    <t>OP442-1509R-UE</t>
  </si>
  <si>
    <t>OP442-1501L-UE</t>
  </si>
  <si>
    <t>OP442-1501R-UE</t>
  </si>
  <si>
    <t>OP442-1503L-UE</t>
  </si>
  <si>
    <t>OP442-1503R-UE</t>
  </si>
  <si>
    <t>OP350016L-0L00</t>
  </si>
  <si>
    <t>OP350016L-0R00</t>
  </si>
  <si>
    <t>OP330016L-0L00</t>
  </si>
  <si>
    <t>OP330016L-0R00</t>
  </si>
  <si>
    <t>OP3400930-0000</t>
  </si>
  <si>
    <t>VECTRA B '96-98 РЕШЕТКА РАДИАТОРА СЕРАЯ В СБОРЕ</t>
  </si>
  <si>
    <t>OP3300930-0000</t>
  </si>
  <si>
    <t>VECTRA '88-92 РЕШЕТКА РАДИАТОРА СЕРАЯ В СБОРЕ</t>
  </si>
  <si>
    <t>OP3300930-2000</t>
  </si>
  <si>
    <t>OP3300930-5000</t>
  </si>
  <si>
    <t>OP3400930-1000</t>
  </si>
  <si>
    <t>VW441-1143R-LDEMF</t>
  </si>
  <si>
    <t>LT</t>
  </si>
  <si>
    <t>OP330000R-0000</t>
  </si>
  <si>
    <t>OP442-1129L-LDEM1</t>
  </si>
  <si>
    <t>OP442-1129R-LDEM1</t>
  </si>
  <si>
    <t>OP442-1114L-LD-E</t>
  </si>
  <si>
    <t>OP442-1114R-LD-E</t>
  </si>
  <si>
    <t>OP442-1121L-LD-EM</t>
  </si>
  <si>
    <t>OP442-1121R-LD-EM</t>
  </si>
  <si>
    <t>OP442-1105L-LD-EM</t>
  </si>
  <si>
    <t>OP442-1105R-LD-EM</t>
  </si>
  <si>
    <t>OP442-1107L-LD-EM</t>
  </si>
  <si>
    <t>OP442-1107R-LD-EM</t>
  </si>
  <si>
    <t>TY212-11B5R-LD</t>
  </si>
  <si>
    <t>OP442-2004L-UE</t>
  </si>
  <si>
    <t>OP442-2004R-UE</t>
  </si>
  <si>
    <t>OP442-2005L-UE</t>
  </si>
  <si>
    <t>OP442-2005R-UE</t>
  </si>
  <si>
    <t>OP442-1904R-UE</t>
  </si>
  <si>
    <t>OP442-1904L-UE</t>
  </si>
  <si>
    <t>OP442-1907L-UE</t>
  </si>
  <si>
    <t>OP442-1907R-UE</t>
  </si>
  <si>
    <t>OP4039K</t>
  </si>
  <si>
    <t>OMEGA</t>
  </si>
  <si>
    <t>OP4100160-0L00</t>
  </si>
  <si>
    <t>OMEGA (95-99)</t>
  </si>
  <si>
    <t>OP4100160-0R00</t>
  </si>
  <si>
    <t>OP442-1508L-UE</t>
  </si>
  <si>
    <t>OMEGA (86-93)</t>
  </si>
  <si>
    <t>OP442-1508R-UE</t>
  </si>
  <si>
    <t>OP442-1513L-UE</t>
  </si>
  <si>
    <t>OP442-1513R-UE</t>
  </si>
  <si>
    <t>OP4000930-1000</t>
  </si>
  <si>
    <t>OP4100930-0000</t>
  </si>
  <si>
    <t>OP410000R-0000</t>
  </si>
  <si>
    <t>OP442-1104L-LD-E</t>
  </si>
  <si>
    <t>OP442-1104R-LD-E</t>
  </si>
  <si>
    <t>OP442-1115L-LD-EM</t>
  </si>
  <si>
    <t>OP442-1119L-LD-EM</t>
  </si>
  <si>
    <t>OP442-1119R-LD-EM</t>
  </si>
  <si>
    <t>OP442-1115R</t>
  </si>
  <si>
    <t>OP442-1115R-LD-EM</t>
  </si>
  <si>
    <t>OP442-1124L-LD1EM</t>
  </si>
  <si>
    <t>OMEGA (00-02)</t>
  </si>
  <si>
    <t>OP442-1124R-LD1EM</t>
  </si>
  <si>
    <t>OP442-1912L-UE</t>
  </si>
  <si>
    <t>OP442-1912R-UE</t>
  </si>
  <si>
    <t>OP4700000-3000</t>
  </si>
  <si>
    <t>ASTRA (91-94)</t>
  </si>
  <si>
    <t>OP4700000-0000</t>
  </si>
  <si>
    <t>OP4800000-0000</t>
  </si>
  <si>
    <t>ASTRA (01-03)</t>
  </si>
  <si>
    <t>DW222-1114R-LD-EM</t>
  </si>
  <si>
    <t>LACETTI (06- )</t>
  </si>
  <si>
    <t>OP4900150-0000</t>
  </si>
  <si>
    <t>ASTRA '04- КАПОТ</t>
  </si>
  <si>
    <t>ASTRA (04- )</t>
  </si>
  <si>
    <t>OP4700150-0000</t>
  </si>
  <si>
    <t>OP4800150-0000</t>
  </si>
  <si>
    <t>ASTRA '98-03 КАПОТ</t>
  </si>
  <si>
    <t>OP4700160-0L00</t>
  </si>
  <si>
    <t>OP4700160-0R00</t>
  </si>
  <si>
    <t>OP4800160-0L00</t>
  </si>
  <si>
    <t>OP4800160-0R00</t>
  </si>
  <si>
    <t>OP4900160-0L00</t>
  </si>
  <si>
    <t>OP4900160-0R00</t>
  </si>
  <si>
    <t>OP442-2015L-UE</t>
  </si>
  <si>
    <t>OP442-2015R-UE</t>
  </si>
  <si>
    <t>OP442-2003L-UE</t>
  </si>
  <si>
    <t>OP442-2003R-UE</t>
  </si>
  <si>
    <t>OP4700090-0000</t>
  </si>
  <si>
    <t>OP442-1510L-UE-Y</t>
  </si>
  <si>
    <t>OP442-1510R-UE-Y</t>
  </si>
  <si>
    <t>OP442-1502L-UE-C</t>
  </si>
  <si>
    <t>OP442-1502R-UE-C</t>
  </si>
  <si>
    <t>OP442-1511L-WE</t>
  </si>
  <si>
    <t>OP442-1511R-WE</t>
  </si>
  <si>
    <t>OP4700930-0000</t>
  </si>
  <si>
    <t>OP480000R-0000</t>
  </si>
  <si>
    <t>OP470000R-0000</t>
  </si>
  <si>
    <t>OP442-1128L-LD-EM</t>
  </si>
  <si>
    <t>OP442-1128R-LD-EM</t>
  </si>
  <si>
    <t>OP442-1128L-LDEM2</t>
  </si>
  <si>
    <t>OP442-1128R-LDEM2</t>
  </si>
  <si>
    <t>OP442-1140L-LD-EM</t>
  </si>
  <si>
    <t>OP442-1140R-LD-EM</t>
  </si>
  <si>
    <t>OP442-1106L-LD-E</t>
  </si>
  <si>
    <t>OP442-1106R-LD-E</t>
  </si>
  <si>
    <t>OP442-1112L-LD-E</t>
  </si>
  <si>
    <t>OP442-1112R-LD-E</t>
  </si>
  <si>
    <t>OP442-1116L-LD-EM</t>
  </si>
  <si>
    <t>OP442-1116R-LD-EM</t>
  </si>
  <si>
    <t>OP442-2006L-UE</t>
  </si>
  <si>
    <t>OP442-2006R-UE</t>
  </si>
  <si>
    <t>OP442-1934L-UE</t>
  </si>
  <si>
    <t>OP442-1936L-UE</t>
  </si>
  <si>
    <t>OP442-1936R-UE</t>
  </si>
  <si>
    <t>OP442-1934R-UE</t>
  </si>
  <si>
    <t>AU2500930-0000</t>
  </si>
  <si>
    <t>A4 (01-04)</t>
  </si>
  <si>
    <t>OP0700000-0000</t>
  </si>
  <si>
    <t>CORSA (93-00)</t>
  </si>
  <si>
    <t>CORSA (00-06)</t>
  </si>
  <si>
    <t>MD6500000-0000</t>
  </si>
  <si>
    <t>OP0800150-0000</t>
  </si>
  <si>
    <t>CORSA '01-06 КАПОТ</t>
  </si>
  <si>
    <t>OP0700150-0000</t>
  </si>
  <si>
    <t>CORSA '93-00 КАПОТ</t>
  </si>
  <si>
    <t>OP0800160-0L00</t>
  </si>
  <si>
    <t>OP0800160-0R00</t>
  </si>
  <si>
    <t>OP0700160-1L00</t>
  </si>
  <si>
    <t>OP0700160-1R00</t>
  </si>
  <si>
    <t>OP0700090-0000</t>
  </si>
  <si>
    <t>OP080009U-0000</t>
  </si>
  <si>
    <t>OP080016L-0L00</t>
  </si>
  <si>
    <t>OP080016L-0R00</t>
  </si>
  <si>
    <t>OP070000R-0000</t>
  </si>
  <si>
    <t>OP080000R-0000</t>
  </si>
  <si>
    <t>OP442-1136L-LD-EM</t>
  </si>
  <si>
    <t>OP442-1136R-LD-EM</t>
  </si>
  <si>
    <t>OP442-1138L-LD-EM</t>
  </si>
  <si>
    <t>OP442-1138R-LD-EM</t>
  </si>
  <si>
    <t>OP442-1102L-LD-E</t>
  </si>
  <si>
    <t>OP442-1102R-LD-E</t>
  </si>
  <si>
    <t>OP442-1507L-U-C</t>
  </si>
  <si>
    <t>OP442-1507R-U-C</t>
  </si>
  <si>
    <t>OP442-1506L-UE</t>
  </si>
  <si>
    <t>OP442-1506R-UE</t>
  </si>
  <si>
    <t>RN8500000-0000</t>
  </si>
  <si>
    <t>OP442-1902L-U</t>
  </si>
  <si>
    <t>OP442-1902R-U</t>
  </si>
  <si>
    <t>ZAFIRA (99-04)</t>
  </si>
  <si>
    <t>CALIBRA</t>
  </si>
  <si>
    <t>OP0100150-0000</t>
  </si>
  <si>
    <t>TIGRA '95-03 КАПОТ</t>
  </si>
  <si>
    <t>TIGRA</t>
  </si>
  <si>
    <t>OP0100160-0L00</t>
  </si>
  <si>
    <t>OP0100160-0R00</t>
  </si>
  <si>
    <t>OP0100090-0000</t>
  </si>
  <si>
    <t>OP442-1111L-LD-EM</t>
  </si>
  <si>
    <t>OP442-1111R-LD-EM</t>
  </si>
  <si>
    <t>FRONTERA</t>
  </si>
  <si>
    <t>MD2100150-0000</t>
  </si>
  <si>
    <t>TY212-2046L-UE</t>
  </si>
  <si>
    <t>YARIS (99-05)</t>
  </si>
  <si>
    <t>BM444-2010R-UEN</t>
  </si>
  <si>
    <t>X3</t>
  </si>
  <si>
    <t>MR440-1101L-LD</t>
  </si>
  <si>
    <t>MR440-1101R-LD</t>
  </si>
  <si>
    <t>MR440-1119R-LDEMN</t>
  </si>
  <si>
    <t>VITO</t>
  </si>
  <si>
    <t>VW650264</t>
  </si>
  <si>
    <t>AT</t>
  </si>
  <si>
    <t>MD6500150-0000</t>
  </si>
  <si>
    <t>W163 '98-04 КАПОТ</t>
  </si>
  <si>
    <t>MD6500160-0R00</t>
  </si>
  <si>
    <t>MD6500160-0L00</t>
  </si>
  <si>
    <t>MD6500160-1R00</t>
  </si>
  <si>
    <t>MD6500160-1L00</t>
  </si>
  <si>
    <t>MD6500160-2R00</t>
  </si>
  <si>
    <t>MD6500160-2L00</t>
  </si>
  <si>
    <t>MD65.093.0W</t>
  </si>
  <si>
    <t>FD431-1175R-LD-EM</t>
  </si>
  <si>
    <t>TRANSIT (06- )</t>
  </si>
  <si>
    <t>FD431-1175L-LD-EM</t>
  </si>
  <si>
    <t>MR440-1129R-LDEMA</t>
  </si>
  <si>
    <t>MD650040Z-0L00</t>
  </si>
  <si>
    <t>MD650040Z-0R00</t>
  </si>
  <si>
    <t>MD650041Z-1L00</t>
  </si>
  <si>
    <t>MD650041Z-1R00</t>
  </si>
  <si>
    <t>MD6502500-01W0</t>
  </si>
  <si>
    <t>MB1500160-1L00</t>
  </si>
  <si>
    <t>MR440-1119L-LDEMN</t>
  </si>
  <si>
    <t>MR1EL223151181</t>
  </si>
  <si>
    <t>MR340-2001L-UQ</t>
  </si>
  <si>
    <t>MR340-2001R-UQ</t>
  </si>
  <si>
    <t>MR440-1149L-LD-EM</t>
  </si>
  <si>
    <t>MR440-1149R-LD-EM</t>
  </si>
  <si>
    <t>MR440-1934L-UE</t>
  </si>
  <si>
    <t>MR440-1934R-UE</t>
  </si>
  <si>
    <t>MD6600150-0000</t>
  </si>
  <si>
    <t>W164 '05- КАПОТ</t>
  </si>
  <si>
    <t>MD6600160-0R00</t>
  </si>
  <si>
    <t>MR440-2010L-UQ</t>
  </si>
  <si>
    <t>MR440-2010R-UQ</t>
  </si>
  <si>
    <t>W168</t>
  </si>
  <si>
    <t>MD0100000-0000</t>
  </si>
  <si>
    <t>MD0100150-0000</t>
  </si>
  <si>
    <t>MD0100160-0R00</t>
  </si>
  <si>
    <t>MD0100160-0L00</t>
  </si>
  <si>
    <t>MD0100930-0000</t>
  </si>
  <si>
    <t>MD0100930-1000</t>
  </si>
  <si>
    <t>MD010093S-0000</t>
  </si>
  <si>
    <t>MD010093S-1000</t>
  </si>
  <si>
    <t>MB2450000-0100</t>
  </si>
  <si>
    <t>VL373-2003R-UQ</t>
  </si>
  <si>
    <t>SZ318-2001R-US</t>
  </si>
  <si>
    <t>TY212-2034L-UE</t>
  </si>
  <si>
    <t>OP442-2008R-UE</t>
  </si>
  <si>
    <t>W208</t>
  </si>
  <si>
    <t>MD5500000-1000</t>
  </si>
  <si>
    <t>MD550000C-0000</t>
  </si>
  <si>
    <t>MD550000M-0000</t>
  </si>
  <si>
    <t>MD550000M-1000</t>
  </si>
  <si>
    <t>MD550009L-0000</t>
  </si>
  <si>
    <t>MD5500150-0000</t>
  </si>
  <si>
    <t>W124 '85-93 КАПОТ</t>
  </si>
  <si>
    <t>MD5500150-1000</t>
  </si>
  <si>
    <t>W124 '93-95 КАПОТ</t>
  </si>
  <si>
    <t>MD5500160-1R00</t>
  </si>
  <si>
    <t>MD5500160-1L00</t>
  </si>
  <si>
    <t>OP442-2008L-UE</t>
  </si>
  <si>
    <t>MD55.040A.A1/HO</t>
  </si>
  <si>
    <t>FD330-2014N-AS</t>
  </si>
  <si>
    <t>MD55.041Z.1/HO</t>
  </si>
  <si>
    <t>MD55.041Z.2/HO</t>
  </si>
  <si>
    <t>BM444-2023L-AQ</t>
  </si>
  <si>
    <t>E65</t>
  </si>
  <si>
    <t>E65 (05-08)</t>
  </si>
  <si>
    <t>MD5500750-1000</t>
  </si>
  <si>
    <t>W124 '93-95 КРЫШКА БАГАЖНИКА</t>
  </si>
  <si>
    <t>MD5500810-0000</t>
  </si>
  <si>
    <t>MD5500870-4000</t>
  </si>
  <si>
    <t>W124 '93-95 БАМПЕР ЗАД ГРУНТ БЕЗ НАКЛАДКИ СЕДАН</t>
  </si>
  <si>
    <t>MD55.087M.2/HO</t>
  </si>
  <si>
    <t>MD5500930-0000</t>
  </si>
  <si>
    <t>MD5500930-2000</t>
  </si>
  <si>
    <t>W124 '85-93 РЕШЕТКА РАДИАТОРА В СБОРЕ</t>
  </si>
  <si>
    <t>FD0710160-0L00</t>
  </si>
  <si>
    <t>DT215-2030N-UQ</t>
  </si>
  <si>
    <t>NOTE</t>
  </si>
  <si>
    <t>MD55.210.0W</t>
  </si>
  <si>
    <t>MD55.231E.0W</t>
  </si>
  <si>
    <t>MD55.250.0W</t>
  </si>
  <si>
    <t>MD550000C-1000</t>
  </si>
  <si>
    <t>MD550016L-0L00</t>
  </si>
  <si>
    <t>MD550016L-0R00</t>
  </si>
  <si>
    <t>MR036GHR</t>
  </si>
  <si>
    <t>MR036R</t>
  </si>
  <si>
    <t>TY212-2022R-U</t>
  </si>
  <si>
    <t>TY212-2033L-UE</t>
  </si>
  <si>
    <t>VL373-2003L-UQ</t>
  </si>
  <si>
    <t>TY212-2034R-UE</t>
  </si>
  <si>
    <t>TY212-2026R-UE</t>
  </si>
  <si>
    <t>SK665-2035R-UE</t>
  </si>
  <si>
    <t>FABIA (07- )</t>
  </si>
  <si>
    <t>TY212-2022L-U</t>
  </si>
  <si>
    <t>HY321-2008L-UQ</t>
  </si>
  <si>
    <t>ACCENT (00- )</t>
  </si>
  <si>
    <t>HY321-2008R-UQ</t>
  </si>
  <si>
    <t>FT661-2013N-UE</t>
  </si>
  <si>
    <t>TY212-2042L-UQ</t>
  </si>
  <si>
    <t>TY212-2042R-UQ</t>
  </si>
  <si>
    <t>TY212-2026L-UE</t>
  </si>
  <si>
    <t>TY212-2048R-UE</t>
  </si>
  <si>
    <t>MR440-1103L-LD-E</t>
  </si>
  <si>
    <t>MR440-1103R-LD-E</t>
  </si>
  <si>
    <t>MR440-1108L-LD-E</t>
  </si>
  <si>
    <t>MR440-1108R-LD-E</t>
  </si>
  <si>
    <t>MR440-1606L-WE-C</t>
  </si>
  <si>
    <t>MR440-1606L-WE-Y</t>
  </si>
  <si>
    <t>MR440-1606R-WE-C</t>
  </si>
  <si>
    <t>MR440-1606R-WE-Y</t>
  </si>
  <si>
    <t>MR440-1910L-UE</t>
  </si>
  <si>
    <t>MR440-1910L-UE-DR</t>
  </si>
  <si>
    <t>MR440-1910L-UE-SR</t>
  </si>
  <si>
    <t>MR440-1910R-UE</t>
  </si>
  <si>
    <t>MR440-1910R-UE-DR</t>
  </si>
  <si>
    <t>MR440-1910R-UE-SR</t>
  </si>
  <si>
    <t>MR47#440-1103LELD</t>
  </si>
  <si>
    <t>MR47#440-1103RELD</t>
  </si>
  <si>
    <t>MR47#440-1108LELD</t>
  </si>
  <si>
    <t>MR47#440-1108RELD</t>
  </si>
  <si>
    <t>SZ318-2001L-US</t>
  </si>
  <si>
    <t>SK665-2035L-UE</t>
  </si>
  <si>
    <t>BM444-2023R-AQ</t>
  </si>
  <si>
    <t>TY212-2048L-UE</t>
  </si>
  <si>
    <t>TY212-2033R-UE</t>
  </si>
  <si>
    <t>MR9XW860655001</t>
  </si>
  <si>
    <t>W126</t>
  </si>
  <si>
    <t>MD4100000-1000</t>
  </si>
  <si>
    <t>MD410000C-1000</t>
  </si>
  <si>
    <t>W126 '86-91 ЗАГЛУШКА В БАМПЕР</t>
  </si>
  <si>
    <t>MD4100150-0000</t>
  </si>
  <si>
    <t>MD4100160-0R00</t>
  </si>
  <si>
    <t>MD4100160-0L00</t>
  </si>
  <si>
    <t>MD4100160-1R00</t>
  </si>
  <si>
    <t>MD4100160-1L00</t>
  </si>
  <si>
    <t>MD41.064.A1/H0</t>
  </si>
  <si>
    <t>MD41.064.A2/H0</t>
  </si>
  <si>
    <t>MD4100930-2000</t>
  </si>
  <si>
    <t>MD41.099.0/H0</t>
  </si>
  <si>
    <t>B-5</t>
  </si>
  <si>
    <t>MR440-1102L-LD-E</t>
  </si>
  <si>
    <t>MR440-1102R-LD-E</t>
  </si>
  <si>
    <t>MR440-1604L-AE-C</t>
  </si>
  <si>
    <t>MR440-1604P-1CA</t>
  </si>
  <si>
    <t>MR440-1604R-AE-C</t>
  </si>
  <si>
    <t>MR440-1905P-UEVS</t>
  </si>
  <si>
    <t>W140</t>
  </si>
  <si>
    <t>MD4500000-1000</t>
  </si>
  <si>
    <t>W140 (95-98)</t>
  </si>
  <si>
    <t>MD4500000-2000</t>
  </si>
  <si>
    <t>MD450000C-1R00</t>
  </si>
  <si>
    <t>MD450000C-1L00</t>
  </si>
  <si>
    <t>MD450000L-0000</t>
  </si>
  <si>
    <t>MD45.000U.1/HO</t>
  </si>
  <si>
    <t>W140 (91-98)</t>
  </si>
  <si>
    <t>W140 (91-94)</t>
  </si>
  <si>
    <t>MD4500150-0000</t>
  </si>
  <si>
    <t>MD4500150-1000</t>
  </si>
  <si>
    <t>MD45.015W.0/HO</t>
  </si>
  <si>
    <t>MD4500160-0R00</t>
  </si>
  <si>
    <t>MD4500160-0L00</t>
  </si>
  <si>
    <t>MD4500160-1R00</t>
  </si>
  <si>
    <t>MD4500160-1L00</t>
  </si>
  <si>
    <t>MD450016L-0R00</t>
  </si>
  <si>
    <t>MD450016L-0L00</t>
  </si>
  <si>
    <t>MD45.016M.2/HO</t>
  </si>
  <si>
    <t>MD45.040A.2/HO</t>
  </si>
  <si>
    <t>MD45.041A.1/HO</t>
  </si>
  <si>
    <t>MD45.041A.2/HO</t>
  </si>
  <si>
    <t>MD45.045M.2/HO</t>
  </si>
  <si>
    <t>MD45.046M.1/HO</t>
  </si>
  <si>
    <t>MD45.046M.1A/HO</t>
  </si>
  <si>
    <t>MD45.046M.2/HO</t>
  </si>
  <si>
    <t>MD45.046M.2A/HO</t>
  </si>
  <si>
    <t>MD45.064M.1/HO</t>
  </si>
  <si>
    <t>MD45.087M.2/HO</t>
  </si>
  <si>
    <t>MD4500930-6000</t>
  </si>
  <si>
    <t>MD45.093.H0/HO</t>
  </si>
  <si>
    <t>MD45.093C.0</t>
  </si>
  <si>
    <t>MD45.231.0W</t>
  </si>
  <si>
    <t>MR1400GHR</t>
  </si>
  <si>
    <t>MR440-1117R-LDHEM</t>
  </si>
  <si>
    <t>W210 (95-99)</t>
  </si>
  <si>
    <t>MR440-1117L-LDHEM</t>
  </si>
  <si>
    <t>MR3902</t>
  </si>
  <si>
    <t>MR440-1111L-LD-EM</t>
  </si>
  <si>
    <t>MR440-1111R-LD-EM</t>
  </si>
  <si>
    <t>MR440-1504L-AE-C</t>
  </si>
  <si>
    <t>MR440-1504L-Y</t>
  </si>
  <si>
    <t>MR440-1504R-AE-C</t>
  </si>
  <si>
    <t>MR440-1504R-Y</t>
  </si>
  <si>
    <t>MR440-1913L-UE-CR</t>
  </si>
  <si>
    <t>MR440-1913L-UE-YR</t>
  </si>
  <si>
    <t>MR440-1913R-UE-CR</t>
  </si>
  <si>
    <t>MR440-1913R-UE-YR</t>
  </si>
  <si>
    <t>MR440-2901N-U</t>
  </si>
  <si>
    <t>W140 '91-94 ОТРАЖАТЕЛЬ НА БАГАЖНИК</t>
  </si>
  <si>
    <t>MR440-1126L-LD-EM</t>
  </si>
  <si>
    <t>MR440-1126R-LD-EM</t>
  </si>
  <si>
    <t>MR440-1132PXLD-HEF</t>
  </si>
  <si>
    <t>W201</t>
  </si>
  <si>
    <t>MR440-1129L-LDEMA</t>
  </si>
  <si>
    <t>MD0500150-0000</t>
  </si>
  <si>
    <t>MD0500150-1000</t>
  </si>
  <si>
    <t>MD0500930-1000</t>
  </si>
  <si>
    <t>MD0500160-0L00</t>
  </si>
  <si>
    <t>MD0500160-0R00</t>
  </si>
  <si>
    <t>TY212-1166L-LD-EM</t>
  </si>
  <si>
    <t>TY212-1166R-LD-E</t>
  </si>
  <si>
    <t>TY212-1166L-LD-E</t>
  </si>
  <si>
    <t>DT215-1141R-LD-E</t>
  </si>
  <si>
    <t>MR15706</t>
  </si>
  <si>
    <t>MR440-1129R-LDEM</t>
  </si>
  <si>
    <t>MR2345</t>
  </si>
  <si>
    <t>MR440-1114L-LD-E</t>
  </si>
  <si>
    <t>MR440-1114R-LD-E</t>
  </si>
  <si>
    <t>MR440-1503L-WE-C</t>
  </si>
  <si>
    <t>MR440-1503L-WE-Y</t>
  </si>
  <si>
    <t>MR440-1503R-WE-C</t>
  </si>
  <si>
    <t>MR440-1503R-WE-Y</t>
  </si>
  <si>
    <t>MR440-1912L-UE</t>
  </si>
  <si>
    <t>MR440-1912R-UE</t>
  </si>
  <si>
    <t>MR47#440-1114LELD</t>
  </si>
  <si>
    <t>MR47#440-1114RELD</t>
  </si>
  <si>
    <t>MR6645</t>
  </si>
  <si>
    <t>MR7880</t>
  </si>
  <si>
    <t>PG550-1137R-LD-EM</t>
  </si>
  <si>
    <t>MD0600000-1000</t>
  </si>
  <si>
    <t>MD060000P-0000</t>
  </si>
  <si>
    <t>MD0600040-0R00</t>
  </si>
  <si>
    <t>MD0600040-0L00</t>
  </si>
  <si>
    <t>MD0600090-0000</t>
  </si>
  <si>
    <t>MD060009L-0000</t>
  </si>
  <si>
    <t>MD0600150-0000</t>
  </si>
  <si>
    <t>W202 '93-00 КАПОТ</t>
  </si>
  <si>
    <t>DT215-1141L-LD-E</t>
  </si>
  <si>
    <t>MD0600160-0R00</t>
  </si>
  <si>
    <t>MD0600160-0L00</t>
  </si>
  <si>
    <t>MD0600160-1R00</t>
  </si>
  <si>
    <t>MD0600160-1L00</t>
  </si>
  <si>
    <t>MD060016L-0R00</t>
  </si>
  <si>
    <t>MD060016L-0L00</t>
  </si>
  <si>
    <t>DT215-1141R-LD-EM</t>
  </si>
  <si>
    <t>MD0600930-1000</t>
  </si>
  <si>
    <t>W202 '93-00 РЕШЕТКА РАДИАТОРА В СБОРЕ</t>
  </si>
  <si>
    <t>MD0600930-3000</t>
  </si>
  <si>
    <t>MD0602060-0R00</t>
  </si>
  <si>
    <t>MD0602060-0L00</t>
  </si>
  <si>
    <t>MR035R</t>
  </si>
  <si>
    <t>MR037BR</t>
  </si>
  <si>
    <t>MR037R</t>
  </si>
  <si>
    <t>BM444-1147L-LDH2C</t>
  </si>
  <si>
    <t>PG550-1137L-LD-EM</t>
  </si>
  <si>
    <t>DT315-1109L-S</t>
  </si>
  <si>
    <t>DT215-11B2R-LD-EM</t>
  </si>
  <si>
    <t>DT215-1141L-LD-EM</t>
  </si>
  <si>
    <t>MR440-1107L-LD-E</t>
  </si>
  <si>
    <t>MR440-1107R-LD-E</t>
  </si>
  <si>
    <t>MR440-1121L-LD-EM</t>
  </si>
  <si>
    <t>MR440-1121R-LD-EM</t>
  </si>
  <si>
    <t>MR440-1502L-WE-C</t>
  </si>
  <si>
    <t>MR440-1502R-WE-C</t>
  </si>
  <si>
    <t>MR440-1502L-AE-Y</t>
  </si>
  <si>
    <t>MR440-1502R-AE-Y</t>
  </si>
  <si>
    <t>MR440-1916L-UE-BR</t>
  </si>
  <si>
    <t>MR440-1916L-UE-CR</t>
  </si>
  <si>
    <t>MR440-1916R-UE-BR</t>
  </si>
  <si>
    <t>MR440-1916R-UE-CR</t>
  </si>
  <si>
    <t>MR47#440-1107LELD</t>
  </si>
  <si>
    <t>MR47#440-1107RELD</t>
  </si>
  <si>
    <t>MR9438</t>
  </si>
  <si>
    <t>MR9AH150866001</t>
  </si>
  <si>
    <t>W203</t>
  </si>
  <si>
    <t>MD0700000-0000</t>
  </si>
  <si>
    <t>MD0700000-1000</t>
  </si>
  <si>
    <t>MD0700150-0000</t>
  </si>
  <si>
    <t>W203 '00- КАПОТ</t>
  </si>
  <si>
    <t>MD07.015W.A0/HO</t>
  </si>
  <si>
    <t>MD0700160-0R00</t>
  </si>
  <si>
    <t>MD0700160-0L00</t>
  </si>
  <si>
    <t>MD0700930-0000</t>
  </si>
  <si>
    <t>MR1EE009055021</t>
  </si>
  <si>
    <t>DT215-11B2L-LD-EM</t>
  </si>
  <si>
    <t>MR2306676L</t>
  </si>
  <si>
    <t>MR2306676R</t>
  </si>
  <si>
    <t>MR230HSR</t>
  </si>
  <si>
    <t>MR440-1124L-LD-E</t>
  </si>
  <si>
    <t>MR440-1124R-LD-E</t>
  </si>
  <si>
    <t>MR440-1136L-LDHEM</t>
  </si>
  <si>
    <t>MR440-1136R-LDHEM</t>
  </si>
  <si>
    <t>MR440-1141L-LD-EM</t>
  </si>
  <si>
    <t>MR440-1141R-LD-EM</t>
  </si>
  <si>
    <t>MR440-1148PXLD7E1</t>
  </si>
  <si>
    <t>MR440-1917L-UE</t>
  </si>
  <si>
    <t>MR440-1917R-UE</t>
  </si>
  <si>
    <t>MR440-1928L-UE</t>
  </si>
  <si>
    <t>MR440-1928R-UE</t>
  </si>
  <si>
    <t>MR440-2004L-UQ</t>
  </si>
  <si>
    <t>MR440-2004R-UQ</t>
  </si>
  <si>
    <t>MR440-2012L-UQ</t>
  </si>
  <si>
    <t>MR440-2012R-UQ</t>
  </si>
  <si>
    <t>MD5600000-1000</t>
  </si>
  <si>
    <t>MD5600000-2000</t>
  </si>
  <si>
    <t>W210 (00-02)</t>
  </si>
  <si>
    <t>MD5600000-3000</t>
  </si>
  <si>
    <t>MD560000G-0000</t>
  </si>
  <si>
    <t>MD560000G-0R00</t>
  </si>
  <si>
    <t>MD560000G-0L00</t>
  </si>
  <si>
    <t>MD560000L-2000</t>
  </si>
  <si>
    <t>W210 '00-02 НАКЛАДКА ПОД НОМЕР</t>
  </si>
  <si>
    <t>MD560000M-1R00</t>
  </si>
  <si>
    <t>MD560000M-1L00</t>
  </si>
  <si>
    <t>MD560000P-0000</t>
  </si>
  <si>
    <t>MD560000P-2R00</t>
  </si>
  <si>
    <t>MD560000P-2L00</t>
  </si>
  <si>
    <t>MD560000P-3R00</t>
  </si>
  <si>
    <t>MD560000P-3L00</t>
  </si>
  <si>
    <t>MD560009U-0000</t>
  </si>
  <si>
    <t>MD5600130-0000</t>
  </si>
  <si>
    <t>MD5600150-0000</t>
  </si>
  <si>
    <t>W210 '95-99 КАПОТ</t>
  </si>
  <si>
    <t>MD5600150-1000</t>
  </si>
  <si>
    <t>W210 '00-02 КАПОТ</t>
  </si>
  <si>
    <t>MD56.015W.0/HO</t>
  </si>
  <si>
    <t>MD5600160-0R00</t>
  </si>
  <si>
    <t>MD5600160-0L00</t>
  </si>
  <si>
    <t>MD5600160-2R00</t>
  </si>
  <si>
    <t>MD5600160-2L00</t>
  </si>
  <si>
    <t>MD560016L-0R00</t>
  </si>
  <si>
    <t>MD560016L-0L00</t>
  </si>
  <si>
    <t>DT215-1190R-LD-EM</t>
  </si>
  <si>
    <t>MD560040Z-0R00</t>
  </si>
  <si>
    <t>MD560040Z-0L00</t>
  </si>
  <si>
    <t>MD56.041M.1/HO</t>
  </si>
  <si>
    <t>MD56.041M.2/HO</t>
  </si>
  <si>
    <t>SK665-1106R-LD-EM</t>
  </si>
  <si>
    <t>SK665-1106L-LD-EM</t>
  </si>
  <si>
    <t>MD560041Z-1L00</t>
  </si>
  <si>
    <t>MD5600870-0000</t>
  </si>
  <si>
    <t>MD560087P-0000</t>
  </si>
  <si>
    <t>MD560087P-1000</t>
  </si>
  <si>
    <t>MD5600930-0000</t>
  </si>
  <si>
    <t>W210 '95-99 РЕШЕТКА РАДИАТОРА В СБОРЕ</t>
  </si>
  <si>
    <t>MD5600930-1000</t>
  </si>
  <si>
    <t>DT215-1177R-LD-EM</t>
  </si>
  <si>
    <t>MD5600930-8000</t>
  </si>
  <si>
    <t>OP442-1124R-NDEM</t>
  </si>
  <si>
    <t>MD560000C-0000</t>
  </si>
  <si>
    <t>MD560000M-0L00</t>
  </si>
  <si>
    <t>MD560000M-0R00</t>
  </si>
  <si>
    <t>MD560000M-4L00</t>
  </si>
  <si>
    <t>MD560000M-4R00</t>
  </si>
  <si>
    <t>MD560000M-6L00</t>
  </si>
  <si>
    <t>MD560000M-6R00</t>
  </si>
  <si>
    <t>MD5600270-1000</t>
  </si>
  <si>
    <t>MD5603930-1000</t>
  </si>
  <si>
    <t>MR15521</t>
  </si>
  <si>
    <t>MR280EHL</t>
  </si>
  <si>
    <t>MR280EHR</t>
  </si>
  <si>
    <t>MR300HBL</t>
  </si>
  <si>
    <t>MR300HBR</t>
  </si>
  <si>
    <t>MR440-1117L-LD-EM</t>
  </si>
  <si>
    <t>MR440-1117R-LD-EM</t>
  </si>
  <si>
    <t>MR440-1123L-LDHEM</t>
  </si>
  <si>
    <t>MR440-1123R-LDHEM</t>
  </si>
  <si>
    <t>MR440-1123L-LD-EM</t>
  </si>
  <si>
    <t>MR440-1123R-LD-EM</t>
  </si>
  <si>
    <t>MR440-1125PXLD-EM</t>
  </si>
  <si>
    <t>MR440-1132PXLD-EM</t>
  </si>
  <si>
    <t>MR440-1301L-UE-DR</t>
  </si>
  <si>
    <t>MR440-1301L-UE-SR</t>
  </si>
  <si>
    <t>MR440-1301R-UE-DR</t>
  </si>
  <si>
    <t>MR440-1301R-UE-SR</t>
  </si>
  <si>
    <t>MR440-1915F-UE-DR</t>
  </si>
  <si>
    <t>MR440-1915L-UE-DR</t>
  </si>
  <si>
    <t>MR440-1915L-UE-SR</t>
  </si>
  <si>
    <t>MR440-1915PC</t>
  </si>
  <si>
    <t>MR440-1915R-UE-DR</t>
  </si>
  <si>
    <t>MR440-1915R-UE-SR</t>
  </si>
  <si>
    <t>MR440-2003L-UQ</t>
  </si>
  <si>
    <t>MR440-2003PXUQ</t>
  </si>
  <si>
    <t>MR440-2003R-UQ</t>
  </si>
  <si>
    <t>MR440-2007L-UQ</t>
  </si>
  <si>
    <t>MR440-2007PXUQ</t>
  </si>
  <si>
    <t>MR440-2007R-UQ</t>
  </si>
  <si>
    <t>DT215-1177L-LD-EM</t>
  </si>
  <si>
    <t>MD5700000-0000</t>
  </si>
  <si>
    <t>MD5700000-1000</t>
  </si>
  <si>
    <t>TY212-1133R-LD-E</t>
  </si>
  <si>
    <t>TY212-11H9R-LD-EM</t>
  </si>
  <si>
    <t>MD5700150-0000</t>
  </si>
  <si>
    <t>DT215-1190L-LD-EM</t>
  </si>
  <si>
    <t>MD5700160-0R00</t>
  </si>
  <si>
    <t>MD5700160-0L00</t>
  </si>
  <si>
    <t>MD5700930-0000</t>
  </si>
  <si>
    <t>W211 '03- РЕШЕТКА РАДИАТОРА В СБОРЕ</t>
  </si>
  <si>
    <t>MD570000G-0000</t>
  </si>
  <si>
    <t>MD570000G-0L00</t>
  </si>
  <si>
    <t>MD570000G-0R00</t>
  </si>
  <si>
    <t>MD570000L-0000</t>
  </si>
  <si>
    <t>MD570000M-0L00</t>
  </si>
  <si>
    <t>MD570000M-0R00</t>
  </si>
  <si>
    <t>MD570000M-2L00</t>
  </si>
  <si>
    <t>MD570000M-2R00</t>
  </si>
  <si>
    <t>MD570000M-3L00</t>
  </si>
  <si>
    <t>MD570000M-3R00</t>
  </si>
  <si>
    <t>MR1EL008369091</t>
  </si>
  <si>
    <t>MR1EL008369101</t>
  </si>
  <si>
    <t>MR211AGHR</t>
  </si>
  <si>
    <t>MR211EBL</t>
  </si>
  <si>
    <t>MR211EBR</t>
  </si>
  <si>
    <t>MR211HSL</t>
  </si>
  <si>
    <t>MR211HSR</t>
  </si>
  <si>
    <t>TY212-1133L-LD-E</t>
  </si>
  <si>
    <t>MR440-1922L-UQ</t>
  </si>
  <si>
    <t>MR440-1922R-UQ</t>
  </si>
  <si>
    <t>MR440-2005L-UQ</t>
  </si>
  <si>
    <t>MR440-2005R-UQ</t>
  </si>
  <si>
    <t>BM530000M-6R00</t>
  </si>
  <si>
    <t>E39 (00-03)</t>
  </si>
  <si>
    <t>BM530000M-6L00</t>
  </si>
  <si>
    <t>MD4600000-0000</t>
  </si>
  <si>
    <t>MD4600000-2100</t>
  </si>
  <si>
    <t>MD460000G-0000</t>
  </si>
  <si>
    <t>MD460000G-0R00</t>
  </si>
  <si>
    <t>MD460000G-0L00</t>
  </si>
  <si>
    <t>MD460000L-1000</t>
  </si>
  <si>
    <t>MD460000M-0R00</t>
  </si>
  <si>
    <t>MD460000M-0L00</t>
  </si>
  <si>
    <t>MD4600160-0R00</t>
  </si>
  <si>
    <t>MD4600160-0L00</t>
  </si>
  <si>
    <t>MD4600930-0000</t>
  </si>
  <si>
    <t>VW2420150-1000</t>
  </si>
  <si>
    <t>GOLF 5</t>
  </si>
  <si>
    <t>MD4600040-0000</t>
  </si>
  <si>
    <t>BM0510930-0R00</t>
  </si>
  <si>
    <t>MD4600150-1000</t>
  </si>
  <si>
    <t>W220 '02-06 КАПОТ</t>
  </si>
  <si>
    <t>TY212-11H9L-LD-EM</t>
  </si>
  <si>
    <t>MR440-1128L-LD7EM</t>
  </si>
  <si>
    <t>MR440-1128L-LD7E</t>
  </si>
  <si>
    <t>MR440-1128R-LD7EM</t>
  </si>
  <si>
    <t>MR440-1128R-LD7E</t>
  </si>
  <si>
    <t>MR440-1919L-UE</t>
  </si>
  <si>
    <t>MR440-1919R-UE</t>
  </si>
  <si>
    <t>MR600AGHR</t>
  </si>
  <si>
    <t>MR600HBL</t>
  </si>
  <si>
    <t>MR600HBR</t>
  </si>
  <si>
    <t>MR600HSR</t>
  </si>
  <si>
    <t>A CLASS</t>
  </si>
  <si>
    <t>SB220-1105R-LD-EM2</t>
  </si>
  <si>
    <t>SB220-1105L-LD-EM2</t>
  </si>
  <si>
    <t>MR440-1118L-LDEM1</t>
  </si>
  <si>
    <t>MR440-1118R-LDEM1</t>
  </si>
  <si>
    <t>MR440-1134L-LD-EM</t>
  </si>
  <si>
    <t>MR440-1134R-LD-EM</t>
  </si>
  <si>
    <t>MR440-1143L-LD-EM</t>
  </si>
  <si>
    <t>MR440-1143R-LD-EM</t>
  </si>
  <si>
    <t>SPRINTER</t>
  </si>
  <si>
    <t>MD7600000-0000</t>
  </si>
  <si>
    <t>MD760000R-0000</t>
  </si>
  <si>
    <t>MD7600090-0000</t>
  </si>
  <si>
    <t>MD7600150-1000</t>
  </si>
  <si>
    <t>SPRINTER '95-00 КАПОТ</t>
  </si>
  <si>
    <t>MD7600160-1R00</t>
  </si>
  <si>
    <t>MD7600160-1L00</t>
  </si>
  <si>
    <t>MD7600870-0R00</t>
  </si>
  <si>
    <t>MD7600870-0L00</t>
  </si>
  <si>
    <t>MD7600930-0000</t>
  </si>
  <si>
    <t>SPRINTER '95-00 РЕШЕТКА РАДИАТОРА</t>
  </si>
  <si>
    <t>MD7610150-0000</t>
  </si>
  <si>
    <t>MD7610160-0L00</t>
  </si>
  <si>
    <t>MD7610160-0R00</t>
  </si>
  <si>
    <t>MR049EHR</t>
  </si>
  <si>
    <t>SB220-1105R-LD-E</t>
  </si>
  <si>
    <t>SB220-1105L-LD-EM</t>
  </si>
  <si>
    <t>SB220-1105L-LD-E</t>
  </si>
  <si>
    <t>MR440-1115L-LD-E</t>
  </si>
  <si>
    <t>MR440-1115R-LD-E</t>
  </si>
  <si>
    <t>MR440-1137L-LDEMF</t>
  </si>
  <si>
    <t>MR440-1137R-LDEMF</t>
  </si>
  <si>
    <t>MR440-1507L-AE</t>
  </si>
  <si>
    <t>MR440-1507R-AE</t>
  </si>
  <si>
    <t>MR440-1926L-UE</t>
  </si>
  <si>
    <t>MR440-1926R-UE</t>
  </si>
  <si>
    <t>MR440-1927L-UE</t>
  </si>
  <si>
    <t>MR440-1927R-UE</t>
  </si>
  <si>
    <t>SB220-1105R-LD-EM</t>
  </si>
  <si>
    <t>MD700009U-0000</t>
  </si>
  <si>
    <t>MD7000160-0R00</t>
  </si>
  <si>
    <t>MD7000160-0L00</t>
  </si>
  <si>
    <t>MD7000930-0000</t>
  </si>
  <si>
    <t>VITO '96-02 РЕШЕТКА РАДИАТОРА ЧЕРНАЯ V</t>
  </si>
  <si>
    <t>MD700093N-0000</t>
  </si>
  <si>
    <t>VITO '96-02 ПЛАНКА-ФАРТУК ПОД РЕШЕТКУ</t>
  </si>
  <si>
    <t>E46</t>
  </si>
  <si>
    <t>E46 (98-03)</t>
  </si>
  <si>
    <t>MR440-1119L-LD-EM</t>
  </si>
  <si>
    <t>MR440-1119R-LD-EM</t>
  </si>
  <si>
    <t>MR440-1140L-LD-EM</t>
  </si>
  <si>
    <t>MR440-1140R-LD-EM</t>
  </si>
  <si>
    <t>MR440-1508L-UE-C</t>
  </si>
  <si>
    <t>MR440-1508R-UE-C</t>
  </si>
  <si>
    <t>MR440-1936L-UE</t>
  </si>
  <si>
    <t>MR440-1936R-UE</t>
  </si>
  <si>
    <t>FD431-1155R-LD-EMN</t>
  </si>
  <si>
    <t>TY43512-12670</t>
  </si>
  <si>
    <t>TY43512-33130</t>
  </si>
  <si>
    <t>MB02.7939.10</t>
  </si>
  <si>
    <t>BM4114</t>
  </si>
  <si>
    <t>BM607046</t>
  </si>
  <si>
    <t>E30 (83-90)</t>
  </si>
  <si>
    <t>E30 (91-93)</t>
  </si>
  <si>
    <t>DW2502300-0R00</t>
  </si>
  <si>
    <t>TY42431-33130</t>
  </si>
  <si>
    <t>IN43206.CA000</t>
  </si>
  <si>
    <t>INFINITY</t>
  </si>
  <si>
    <t>BM3100000-0000</t>
  </si>
  <si>
    <t>BM3100090-1000</t>
  </si>
  <si>
    <t>E30 (88-90)</t>
  </si>
  <si>
    <t>BM530000M-4R00</t>
  </si>
  <si>
    <t>BM3100160-0L00</t>
  </si>
  <si>
    <t>BM3100160-0R00</t>
  </si>
  <si>
    <t>BM3100930-0R00</t>
  </si>
  <si>
    <t>BM3100930-0L00</t>
  </si>
  <si>
    <t>VW2410000-3000</t>
  </si>
  <si>
    <t>GOLF 4</t>
  </si>
  <si>
    <t>TY02.9799.10</t>
  </si>
  <si>
    <t>TY42431-12260</t>
  </si>
  <si>
    <t>FD0610040-1000</t>
  </si>
  <si>
    <t>BM444-1116L-LD-E</t>
  </si>
  <si>
    <t>BM444-1116PXND-E</t>
  </si>
  <si>
    <t>BM444-1116R-LD-E</t>
  </si>
  <si>
    <t>SU26300XA00A</t>
  </si>
  <si>
    <t>BM8045</t>
  </si>
  <si>
    <t>BM99.005H.00</t>
  </si>
  <si>
    <t>E32</t>
  </si>
  <si>
    <t>BM072GHL</t>
  </si>
  <si>
    <t>E32 (86-94)</t>
  </si>
  <si>
    <t>E34 (92-95)</t>
  </si>
  <si>
    <t>MBMN116332</t>
  </si>
  <si>
    <t>MBMN116329</t>
  </si>
  <si>
    <t>E32 (88-95)</t>
  </si>
  <si>
    <t>BM2398</t>
  </si>
  <si>
    <t>MR440-1910L-UE-VS</t>
  </si>
  <si>
    <t>BM444-1114L-LD-E</t>
  </si>
  <si>
    <t>BM444-1114R-LD-E</t>
  </si>
  <si>
    <t>BM444-1502L-UE-C</t>
  </si>
  <si>
    <t>BM444-1502L-UQ-Y</t>
  </si>
  <si>
    <t>BM444-1502R-UE-C</t>
  </si>
  <si>
    <t>BM444-1502R-UQ-Y</t>
  </si>
  <si>
    <t>DT02.5254.20</t>
  </si>
  <si>
    <t>BM710000M-0L00</t>
  </si>
  <si>
    <t>BM7100930-0000</t>
  </si>
  <si>
    <t>BM7100930-0R00</t>
  </si>
  <si>
    <t>BM7100930-0L00</t>
  </si>
  <si>
    <t>MBMR407116</t>
  </si>
  <si>
    <t>BM99.353R.01</t>
  </si>
  <si>
    <t>W204</t>
  </si>
  <si>
    <t>BM21.061</t>
  </si>
  <si>
    <t>AD3140K</t>
  </si>
  <si>
    <t>BM21.060</t>
  </si>
  <si>
    <t>BM21.059</t>
  </si>
  <si>
    <t>BZ21.055</t>
  </si>
  <si>
    <t>MR2257</t>
  </si>
  <si>
    <t>FD2400150-0000</t>
  </si>
  <si>
    <t>SCORPIO '95- КАПОТ</t>
  </si>
  <si>
    <t>BM21.062</t>
  </si>
  <si>
    <t>BM21.070</t>
  </si>
  <si>
    <t>BZ21.056</t>
  </si>
  <si>
    <t>BZ21.020</t>
  </si>
  <si>
    <t>BZ21.058</t>
  </si>
  <si>
    <t>BZ21.060</t>
  </si>
  <si>
    <t>FD16550</t>
  </si>
  <si>
    <t>FD16551</t>
  </si>
  <si>
    <t>BM21.022</t>
  </si>
  <si>
    <t>BM444-1114PXND-E</t>
  </si>
  <si>
    <t>BM444-1402PC</t>
  </si>
  <si>
    <t>BM444-1501LTB-VS</t>
  </si>
  <si>
    <t>BM444-1501L-UE-C</t>
  </si>
  <si>
    <t>BM444-1501L-VS</t>
  </si>
  <si>
    <t>BM444-1501RTB-VS</t>
  </si>
  <si>
    <t>BM444-1501R-UE-C</t>
  </si>
  <si>
    <t>BM444-1501R-VS</t>
  </si>
  <si>
    <t>BM444-1903L-AS-CR</t>
  </si>
  <si>
    <t>BM444-1903R-AS-CR</t>
  </si>
  <si>
    <t>BM444-1913FXAE</t>
  </si>
  <si>
    <t>BM444-2002L-UQ</t>
  </si>
  <si>
    <t>BM444-2002R-UQ</t>
  </si>
  <si>
    <t>BZ21.019</t>
  </si>
  <si>
    <t>BM5200000-0000</t>
  </si>
  <si>
    <t>BM520000C-0L00</t>
  </si>
  <si>
    <t>BM520000G-1000</t>
  </si>
  <si>
    <t>BM520000M-0R00</t>
  </si>
  <si>
    <t>BM520000M-0L00</t>
  </si>
  <si>
    <t>BM520000R-1000</t>
  </si>
  <si>
    <t>BM520000U-0000</t>
  </si>
  <si>
    <t>BM520000U-1000</t>
  </si>
  <si>
    <t>BM5200010-0R00</t>
  </si>
  <si>
    <t>BM5200010-0L00</t>
  </si>
  <si>
    <t>BM5200060-0R00</t>
  </si>
  <si>
    <t>BM5200060-0L00</t>
  </si>
  <si>
    <t>BM5200090-0000</t>
  </si>
  <si>
    <t>BM5200110-0000</t>
  </si>
  <si>
    <t>BM5200150-0000</t>
  </si>
  <si>
    <t>E34 '88-94 КАПОТ (УЗКИЕ НОЗДРИ)</t>
  </si>
  <si>
    <t>BM5200150-1000</t>
  </si>
  <si>
    <t>BM5200160-0R00</t>
  </si>
  <si>
    <t>BM5200160-0L00</t>
  </si>
  <si>
    <t>BM520016L-0R00</t>
  </si>
  <si>
    <t>BM520016L-0L00</t>
  </si>
  <si>
    <t>BM5200270-0000</t>
  </si>
  <si>
    <t>BM5200870-0000</t>
  </si>
  <si>
    <t>BM520087R-0000</t>
  </si>
  <si>
    <t>BM520087U-0000</t>
  </si>
  <si>
    <t>BM520087U-1000</t>
  </si>
  <si>
    <t>BM5200930-0000</t>
  </si>
  <si>
    <t>BM5200930-0R00</t>
  </si>
  <si>
    <t>BM5200930-0L00</t>
  </si>
  <si>
    <t>BM5200930-1000</t>
  </si>
  <si>
    <t>RN551-1958R3LD-UE</t>
  </si>
  <si>
    <t>LOGAN (08-10)</t>
  </si>
  <si>
    <t>BM520093N-0000</t>
  </si>
  <si>
    <t>E34 '88-94 ПЛАНКА ФАРТУК ПОД РЕШЕТКУ БЛЕНДА</t>
  </si>
  <si>
    <t>BM520093N-1000</t>
  </si>
  <si>
    <t>BM520093S-0R00</t>
  </si>
  <si>
    <t>BM520093S-0L00</t>
  </si>
  <si>
    <t>BM520093S-1R00</t>
  </si>
  <si>
    <t>BM520093S-1L00</t>
  </si>
  <si>
    <t>SZ318-1906L-AS</t>
  </si>
  <si>
    <t>BM5207010-3000</t>
  </si>
  <si>
    <t>E34 '88-95 КРЕПЕЖ РАДИАТОРА</t>
  </si>
  <si>
    <t>BM520000U-2000</t>
  </si>
  <si>
    <t>BM520040A-0L00</t>
  </si>
  <si>
    <t>BM520040A-0R00</t>
  </si>
  <si>
    <t>BM520041A-0L00</t>
  </si>
  <si>
    <t>BM520041A-0R00</t>
  </si>
  <si>
    <t>BM520064A-0L00</t>
  </si>
  <si>
    <t>BM520064A-0R00</t>
  </si>
  <si>
    <t>BM520250E-20W0</t>
  </si>
  <si>
    <t>BZ21.077</t>
  </si>
  <si>
    <t>BM6326486/AL</t>
  </si>
  <si>
    <t>BM990099R-0000</t>
  </si>
  <si>
    <t>BM990475C-0000</t>
  </si>
  <si>
    <t>BM038GHL</t>
  </si>
  <si>
    <t>BM038GHR</t>
  </si>
  <si>
    <t>BM038GL</t>
  </si>
  <si>
    <t>LD21081601180</t>
  </si>
  <si>
    <t>TY2800040-A000</t>
  </si>
  <si>
    <t>VW1400930-0000</t>
  </si>
  <si>
    <t>JETTA (84-91)</t>
  </si>
  <si>
    <t>VW1400930-1000</t>
  </si>
  <si>
    <t>FD2400160-0L00</t>
  </si>
  <si>
    <t>BZ21.078</t>
  </si>
  <si>
    <t>VW24.023</t>
  </si>
  <si>
    <t>B-4</t>
  </si>
  <si>
    <t>E36 (94-98)</t>
  </si>
  <si>
    <t>BM21.13.A5</t>
  </si>
  <si>
    <t>BM29541701</t>
  </si>
  <si>
    <t>LX3100160-0L00</t>
  </si>
  <si>
    <t>SN6199</t>
  </si>
  <si>
    <t>DT3900000-0100</t>
  </si>
  <si>
    <t>BM3200000-0000</t>
  </si>
  <si>
    <t>BM320000G-5000</t>
  </si>
  <si>
    <t>BM320000G-6000</t>
  </si>
  <si>
    <t>BM320000M-0000</t>
  </si>
  <si>
    <t>BM320000M-0R00</t>
  </si>
  <si>
    <t>BM320000M-0L00</t>
  </si>
  <si>
    <t>BM320000P-0000</t>
  </si>
  <si>
    <t>BM320000R-0000</t>
  </si>
  <si>
    <t>BM320000U-0000</t>
  </si>
  <si>
    <t>BM320000U-2000</t>
  </si>
  <si>
    <t>BM3200090-0000</t>
  </si>
  <si>
    <t>BM3200150-0000</t>
  </si>
  <si>
    <t>BM3200150-1000</t>
  </si>
  <si>
    <t>BM3200160-0R00</t>
  </si>
  <si>
    <t>BM3200160-0L00</t>
  </si>
  <si>
    <t>BM3200160-1R00</t>
  </si>
  <si>
    <t>BM3200160-1L00</t>
  </si>
  <si>
    <t>BM3200160-2R00</t>
  </si>
  <si>
    <t>BM3200160-2L00</t>
  </si>
  <si>
    <t>BM320016L-0R00</t>
  </si>
  <si>
    <t>BM320016L-0L00</t>
  </si>
  <si>
    <t>BM320040J-0R00</t>
  </si>
  <si>
    <t>BM320040J-0L00</t>
  </si>
  <si>
    <t>BM3200930-0R00</t>
  </si>
  <si>
    <t>BM3200930-0L00</t>
  </si>
  <si>
    <t>BM3200930-2R00</t>
  </si>
  <si>
    <t>BM3200930-2L00</t>
  </si>
  <si>
    <t>BM320093N-0000</t>
  </si>
  <si>
    <t>BM320093N-2000</t>
  </si>
  <si>
    <t>BM32.250E.T0W</t>
  </si>
  <si>
    <t>BM3203930-0000</t>
  </si>
  <si>
    <t>E36 '91-96 E32 E34 МОТОР+ВЕНТИЛЯТОР КОНДЕНС КОНД С КОРПУС</t>
  </si>
  <si>
    <t>BM3203930-1000</t>
  </si>
  <si>
    <t>E36 '91-92 МОТОР+ВЕНТИЛЯТОР КОНДЕНС КОНД С КОРПУС</t>
  </si>
  <si>
    <t>GOLF 3</t>
  </si>
  <si>
    <t>BM3207010-3000</t>
  </si>
  <si>
    <t>BM3200000-3000</t>
  </si>
  <si>
    <t>BM36.641.F</t>
  </si>
  <si>
    <t>BM444-1110L-LD-EN</t>
  </si>
  <si>
    <t>BM444-1110L-LD-EO</t>
  </si>
  <si>
    <t>BM444-1110R-LD-EN</t>
  </si>
  <si>
    <t>BM444-1503L-UE-C</t>
  </si>
  <si>
    <t>BM444-1503L-UE-Y</t>
  </si>
  <si>
    <t>BM444-1503R-UE-C</t>
  </si>
  <si>
    <t>BM444-1503R-UE-Y</t>
  </si>
  <si>
    <t>BM444-1505L-UE-C</t>
  </si>
  <si>
    <t>BM444-1505R-UE-C</t>
  </si>
  <si>
    <t>BM444-1509PXAE2</t>
  </si>
  <si>
    <t>BM444-1513P</t>
  </si>
  <si>
    <t>BM444-1514PXAE</t>
  </si>
  <si>
    <t>BM444-1902L-UE</t>
  </si>
  <si>
    <t>BM444-1902R-UE</t>
  </si>
  <si>
    <t>BM444-1908P-UE-C</t>
  </si>
  <si>
    <t>BM444-1908P-UE-S</t>
  </si>
  <si>
    <t>BM444-1908R-UE-CR</t>
  </si>
  <si>
    <t>BM444-2001L-UE</t>
  </si>
  <si>
    <t>BM444-2001P</t>
  </si>
  <si>
    <t>BM444-2001R-UE</t>
  </si>
  <si>
    <t>BM47#444-1110LE0</t>
  </si>
  <si>
    <t>BM47#444-1110LEN</t>
  </si>
  <si>
    <t>BM47#444-1110RE0</t>
  </si>
  <si>
    <t>BM47#444-1110REN</t>
  </si>
  <si>
    <t>BM540000R-1000</t>
  </si>
  <si>
    <t>E60</t>
  </si>
  <si>
    <t>E60 (04- )</t>
  </si>
  <si>
    <t>BM6867</t>
  </si>
  <si>
    <t>BM8233</t>
  </si>
  <si>
    <t>MR17273</t>
  </si>
  <si>
    <t>BM9EL156099831</t>
  </si>
  <si>
    <t>VL773-1401N-UE-C</t>
  </si>
  <si>
    <t>BM444-1403L-AE-Y</t>
  </si>
  <si>
    <t>BM444-1403L-WE-C</t>
  </si>
  <si>
    <t>VW441-1510L-UE-C</t>
  </si>
  <si>
    <t>VW441-1510R-UE-C</t>
  </si>
  <si>
    <t>MZ316-1413PXA-VC</t>
  </si>
  <si>
    <t>BM444-1143FXNDEM1</t>
  </si>
  <si>
    <t>BM444-1145FXNDEM1</t>
  </si>
  <si>
    <t>E38 (99-01)</t>
  </si>
  <si>
    <t>BM444-1145FXNDEM2</t>
  </si>
  <si>
    <t>BM444-1504L-UE-C</t>
  </si>
  <si>
    <t>BM444-1504R-UE-C</t>
  </si>
  <si>
    <t>BM444-1508L-UE-C</t>
  </si>
  <si>
    <t>BM444-1508P-BE-C</t>
  </si>
  <si>
    <t>BM444-1508R-UE-C</t>
  </si>
  <si>
    <t>BM444-2012L-UQ</t>
  </si>
  <si>
    <t>BM444-2012R-UQ</t>
  </si>
  <si>
    <t>BM5951</t>
  </si>
  <si>
    <t>BM7200000-0000</t>
  </si>
  <si>
    <t>BM720000M-2L00</t>
  </si>
  <si>
    <t>BM720000M-2R00</t>
  </si>
  <si>
    <t>BM720000M-3L00</t>
  </si>
  <si>
    <t>BM720000M-3R00</t>
  </si>
  <si>
    <t>BM720000R-0000</t>
  </si>
  <si>
    <t>BM530000M-4L00</t>
  </si>
  <si>
    <t>BM7200090-0000</t>
  </si>
  <si>
    <t>BM7200150-0000</t>
  </si>
  <si>
    <t>Е38 '95-01 КАПОТ</t>
  </si>
  <si>
    <t>BM7200160-0R00</t>
  </si>
  <si>
    <t>BM7200160-0L00</t>
  </si>
  <si>
    <t>BM7200160-1R00</t>
  </si>
  <si>
    <t>BM7200160-1L00</t>
  </si>
  <si>
    <t>BM0510160-1R00</t>
  </si>
  <si>
    <t>BM0510160-1L00</t>
  </si>
  <si>
    <t>BM7200930-1RW0</t>
  </si>
  <si>
    <t>BM7200930-1LW0</t>
  </si>
  <si>
    <t>BM7200930-2R00</t>
  </si>
  <si>
    <t>LX312-2019R-AS</t>
  </si>
  <si>
    <t>BM7200930-2L00</t>
  </si>
  <si>
    <t>BM7203930-0000</t>
  </si>
  <si>
    <t>Е38 '95-01 МОТОР+ВЕНТИЛЯТОР КОНДЕНС КОНД С КОРПУС</t>
  </si>
  <si>
    <t>VW3340K</t>
  </si>
  <si>
    <t>BM72.600.1</t>
  </si>
  <si>
    <t>BM72.600.2</t>
  </si>
  <si>
    <t>BM7207010-0000</t>
  </si>
  <si>
    <t>BM990099R-0100</t>
  </si>
  <si>
    <t>BM00-444-1121L-EFN</t>
  </si>
  <si>
    <t>VW441-1608N</t>
  </si>
  <si>
    <t>E39 (96-02)</t>
  </si>
  <si>
    <t>BM077EBR</t>
  </si>
  <si>
    <t>BM1EL007250051</t>
  </si>
  <si>
    <t>BM1EL008053571</t>
  </si>
  <si>
    <t>BM2SK008272801</t>
  </si>
  <si>
    <t>BM2VP008272861</t>
  </si>
  <si>
    <t>MR440-1503R-VS</t>
  </si>
  <si>
    <t>MR440-1503L-VS</t>
  </si>
  <si>
    <t>FD431-1503R-UE-C</t>
  </si>
  <si>
    <t>FD431-1522R-UE-C</t>
  </si>
  <si>
    <t>VW441-1606R-UE-C</t>
  </si>
  <si>
    <t>BM444-1917P4UE</t>
  </si>
  <si>
    <t>BM444-1917PXUE</t>
  </si>
  <si>
    <t>BM444-2003L-UQ</t>
  </si>
  <si>
    <t>BM444-2003R-UQ</t>
  </si>
  <si>
    <t>BM444-2005L-AQ</t>
  </si>
  <si>
    <t>BM444-2005R-AQ</t>
  </si>
  <si>
    <t>BM444-2014L-UQ</t>
  </si>
  <si>
    <t>BM444-2014R-UQ</t>
  </si>
  <si>
    <t>BM47#444-1121RECL</t>
  </si>
  <si>
    <t>BM5300000-0000</t>
  </si>
  <si>
    <t>BM5300000-1000</t>
  </si>
  <si>
    <t>BM530000G-0000</t>
  </si>
  <si>
    <t>BM530000G-0R00</t>
  </si>
  <si>
    <t>BM530000G-0L00</t>
  </si>
  <si>
    <t>BM530000L-0000</t>
  </si>
  <si>
    <t>BM530000L-1000</t>
  </si>
  <si>
    <t>BM530000M-0R00</t>
  </si>
  <si>
    <t>BM530000M-0L00</t>
  </si>
  <si>
    <t>BM530000M-1R00</t>
  </si>
  <si>
    <t>BM530000M-1L00</t>
  </si>
  <si>
    <t>BM530000R-0000</t>
  </si>
  <si>
    <t>BM530000R-1000</t>
  </si>
  <si>
    <t>BM5300090-0000</t>
  </si>
  <si>
    <t>BM5300150-0000</t>
  </si>
  <si>
    <t>E39 '96-02 КАПОТ</t>
  </si>
  <si>
    <t>BM5300160-0R00</t>
  </si>
  <si>
    <t>BM5300160-0L00</t>
  </si>
  <si>
    <t>BM530016L-0R00</t>
  </si>
  <si>
    <t>BM530016L-0L00</t>
  </si>
  <si>
    <t>BM53.016P.1</t>
  </si>
  <si>
    <t>BM53.016P.2</t>
  </si>
  <si>
    <t>MR440-1937R-UE</t>
  </si>
  <si>
    <t>RN551-1958L3LD-UE</t>
  </si>
  <si>
    <t>BM5300870-0000</t>
  </si>
  <si>
    <t>BM5300930-0R00</t>
  </si>
  <si>
    <t>BM5300930-0L00</t>
  </si>
  <si>
    <t>BM5300930-3R00</t>
  </si>
  <si>
    <t>BM5300930-3L00</t>
  </si>
  <si>
    <t>BM5300930-5R00</t>
  </si>
  <si>
    <t>BM5300930-5L00</t>
  </si>
  <si>
    <t>BM5303930-0000</t>
  </si>
  <si>
    <t>Е39 '96-99 МОТОР+ВЕНТИЛЯТОР КОНДЕНС КОНД С КОРПУС С 4 КОНТ</t>
  </si>
  <si>
    <t>BM5303940-1000</t>
  </si>
  <si>
    <t>Е39 '96-02 РАДИАТОР КОНДИЦИОНЕРА</t>
  </si>
  <si>
    <t>BM8KB157198801</t>
  </si>
  <si>
    <t>MR440-1906L</t>
  </si>
  <si>
    <t>AD441-1505R-UE-Y</t>
  </si>
  <si>
    <t>80 (86-91)</t>
  </si>
  <si>
    <t>BM076EHAR</t>
  </si>
  <si>
    <t>MR440-1506R-AE</t>
  </si>
  <si>
    <t>AD441-1524L</t>
  </si>
  <si>
    <t>BM3300000-0000</t>
  </si>
  <si>
    <t>BM3300000-3000</t>
  </si>
  <si>
    <t>E46 (01-05)</t>
  </si>
  <si>
    <t>BM330000G-0000</t>
  </si>
  <si>
    <t>BM330000L-0000</t>
  </si>
  <si>
    <t>BM330000M-0R00</t>
  </si>
  <si>
    <t>BM330000M-0L00</t>
  </si>
  <si>
    <t>BM330000R-1000</t>
  </si>
  <si>
    <t>BM330000V-1R00</t>
  </si>
  <si>
    <t>BM330000V-1L00</t>
  </si>
  <si>
    <t>BM3300090-0000</t>
  </si>
  <si>
    <t>BM3300090-1000</t>
  </si>
  <si>
    <t>BM3300150-0000</t>
  </si>
  <si>
    <t>BM3300160-0R00</t>
  </si>
  <si>
    <t>BM3300160-0L00</t>
  </si>
  <si>
    <t>BM330016L-0R00</t>
  </si>
  <si>
    <t>BM330016L-0L00</t>
  </si>
  <si>
    <t>BM330016L-1R00</t>
  </si>
  <si>
    <t>BM330016L-1L00</t>
  </si>
  <si>
    <t>BM444-1119PXNDCE2</t>
  </si>
  <si>
    <t>BM330040Z-0R00</t>
  </si>
  <si>
    <t>BM330040Z-0L00</t>
  </si>
  <si>
    <t>LX312-2019L-AS</t>
  </si>
  <si>
    <t>BM3300870-0000</t>
  </si>
  <si>
    <t>BM3300930-0R00</t>
  </si>
  <si>
    <t>BM3300930-0L00</t>
  </si>
  <si>
    <t>BM3303930-0000</t>
  </si>
  <si>
    <t>E46 '98-05 МОТОР+ВЕНТИЛЯТОР КОНДЕНС КОНД С КОРПУС</t>
  </si>
  <si>
    <t>BM33.600.A0</t>
  </si>
  <si>
    <t>E46 (04-07)</t>
  </si>
  <si>
    <t>BM3300150-2000</t>
  </si>
  <si>
    <t>BM3300160-2L00</t>
  </si>
  <si>
    <t>BM3300160-2R00</t>
  </si>
  <si>
    <t>BM444-1506R-AE-C</t>
  </si>
  <si>
    <t>BM444-1505L-UE-Y</t>
  </si>
  <si>
    <t>BM344-1301CL</t>
  </si>
  <si>
    <t>BM344-1301CR</t>
  </si>
  <si>
    <t>BM344-1301L-UQ</t>
  </si>
  <si>
    <t>BM344-1301R-UQ</t>
  </si>
  <si>
    <t>BM444-1120L-LDEM1</t>
  </si>
  <si>
    <t>BM444-1120L-LDEM2</t>
  </si>
  <si>
    <t>BM444-1120R-LDEM1</t>
  </si>
  <si>
    <t>BM444-1120R-LDEM2</t>
  </si>
  <si>
    <t>BM444-1126L-LDEM1</t>
  </si>
  <si>
    <t>BM444-1126R-LDEM1</t>
  </si>
  <si>
    <t>BM444-1128L-LDEM2</t>
  </si>
  <si>
    <t>BM444-1128R-LDEM2</t>
  </si>
  <si>
    <t>BM444-1135L-LDEM6C</t>
  </si>
  <si>
    <t>BM444-1135R-LDEM6C</t>
  </si>
  <si>
    <t>BM444-1140L-LDEM2</t>
  </si>
  <si>
    <t>BM444-1140R-LDEM2</t>
  </si>
  <si>
    <t>BM444-1403R-AE-Y</t>
  </si>
  <si>
    <t>BM444-1403R-WE-C</t>
  </si>
  <si>
    <t>BM444-1506L-AE</t>
  </si>
  <si>
    <t>BM444-1506PTU-VC</t>
  </si>
  <si>
    <t>BM444-1506R-AE</t>
  </si>
  <si>
    <t>BM444-1511L-UE2</t>
  </si>
  <si>
    <t>BM444-1511L-UE7</t>
  </si>
  <si>
    <t>BM444-1511R-UE2</t>
  </si>
  <si>
    <t>BM444-1511R-UE7</t>
  </si>
  <si>
    <t>AL667-1111L-LD-EM</t>
  </si>
  <si>
    <t>ALFA 156</t>
  </si>
  <si>
    <t>BM444-1520PE2</t>
  </si>
  <si>
    <t>BM444-1906F-UEVC</t>
  </si>
  <si>
    <t>BM444-1906L-UE-CR</t>
  </si>
  <si>
    <t>BM444-1906R-UE-CR</t>
  </si>
  <si>
    <t>BM444-1907F-UEVS</t>
  </si>
  <si>
    <t>BM444-1911C</t>
  </si>
  <si>
    <t>BM444-1911F3AE-CR</t>
  </si>
  <si>
    <t>BM444-1918FXAE-C</t>
  </si>
  <si>
    <t>BM444-2004L-UQ</t>
  </si>
  <si>
    <t>BM444-2004R-UQ</t>
  </si>
  <si>
    <t>BM444-2008N-UQ</t>
  </si>
  <si>
    <t>BM444-1506L-AE-C</t>
  </si>
  <si>
    <t>BM99.005H.02</t>
  </si>
  <si>
    <t>BM1EL160295001</t>
  </si>
  <si>
    <t>BM1EL160296001</t>
  </si>
  <si>
    <t>MR440-1506L-AE</t>
  </si>
  <si>
    <t>VW441-1513R-WE-Y</t>
  </si>
  <si>
    <t>POLO (95-01)</t>
  </si>
  <si>
    <t>BM444-1922L-UE</t>
  </si>
  <si>
    <t>BM444-1922R-UE</t>
  </si>
  <si>
    <t>BM5400000-2000</t>
  </si>
  <si>
    <t>BM540000G-0R00</t>
  </si>
  <si>
    <t>BM540000G-0L00</t>
  </si>
  <si>
    <t>BM540000C-1R00</t>
  </si>
  <si>
    <t>BM540000C-2L00</t>
  </si>
  <si>
    <t>BM540000C-2R00</t>
  </si>
  <si>
    <t>BM540000L-0000</t>
  </si>
  <si>
    <t>BM5400150-0000</t>
  </si>
  <si>
    <t>BM5400160-0R00</t>
  </si>
  <si>
    <t>BM5400160-0L00</t>
  </si>
  <si>
    <t>BM5400160-1R00</t>
  </si>
  <si>
    <t>BM5400160-1L00</t>
  </si>
  <si>
    <t>BM540016L-0R00</t>
  </si>
  <si>
    <t>BM540016L-0L00</t>
  </si>
  <si>
    <t>BM55.600.A0</t>
  </si>
  <si>
    <t>VW441-1606L-UE-C</t>
  </si>
  <si>
    <t>E65 (02-05)</t>
  </si>
  <si>
    <t>MR440-1606R-VS</t>
  </si>
  <si>
    <t>MR440-1606L-VS</t>
  </si>
  <si>
    <t>BM7300150-0000</t>
  </si>
  <si>
    <t>Е65/Е66 '02-05 КАПОТ</t>
  </si>
  <si>
    <t>BM7300150-1000</t>
  </si>
  <si>
    <t>Е65/Е66 '05- КАПОТ</t>
  </si>
  <si>
    <t>BM7300160-0R00</t>
  </si>
  <si>
    <t>BM7300160-0L00</t>
  </si>
  <si>
    <t>BM7300160-1L00</t>
  </si>
  <si>
    <t>BM7300160-1R00</t>
  </si>
  <si>
    <t>BM7300930-0000</t>
  </si>
  <si>
    <t>BM730093N-0L00</t>
  </si>
  <si>
    <t>BM730093N-0R00</t>
  </si>
  <si>
    <t>BM3400000-1000</t>
  </si>
  <si>
    <t>BM340000R-0000</t>
  </si>
  <si>
    <t>BM3400150-0000</t>
  </si>
  <si>
    <t>E90 '06-07 КАПОТ</t>
  </si>
  <si>
    <t>BM3400160-0R00</t>
  </si>
  <si>
    <t>BM3400160-0L00</t>
  </si>
  <si>
    <t>BM344-2005L-AQ</t>
  </si>
  <si>
    <t>BM344-2005R-AQ</t>
  </si>
  <si>
    <t>BM444-1150L-LDEM2</t>
  </si>
  <si>
    <t>BM444-1150R-LDEM2</t>
  </si>
  <si>
    <t>X5 (00-03)</t>
  </si>
  <si>
    <t>BM1EL224485421</t>
  </si>
  <si>
    <t>BM444-1503R-VS</t>
  </si>
  <si>
    <t>BM444-1501R-UE-Y</t>
  </si>
  <si>
    <t>BM444-1501L-UE-Y</t>
  </si>
  <si>
    <t>OP442-1507L-UE-Y</t>
  </si>
  <si>
    <t>VW1500090-1000</t>
  </si>
  <si>
    <t>BM444-1152PXNDEM2</t>
  </si>
  <si>
    <t>BM444-2015L-AQ</t>
  </si>
  <si>
    <t>BM444-2015L-UQ</t>
  </si>
  <si>
    <t>BM444-2015R-AQ</t>
  </si>
  <si>
    <t>BM444-2015R-UQ</t>
  </si>
  <si>
    <t>BM0500000-0000</t>
  </si>
  <si>
    <t>BM0500000-1000</t>
  </si>
  <si>
    <t>BM050000L-1000</t>
  </si>
  <si>
    <t>Х5 '00-03 МОЛДИНГ ПЕР БАМПЕРА ЦЕНТР НАКЛАДКА ПОД НОМЕР МАТОВАЯ</t>
  </si>
  <si>
    <t>BM0500090-0000</t>
  </si>
  <si>
    <t>BM0500150-0000</t>
  </si>
  <si>
    <t>Х5 '00-03 КАПОТ</t>
  </si>
  <si>
    <t>BM0500160-0R00</t>
  </si>
  <si>
    <t>BM0500160-0L00</t>
  </si>
  <si>
    <t>BM050016L-0R00</t>
  </si>
  <si>
    <t>BM050016L-0L00</t>
  </si>
  <si>
    <t>BM050041Z-0R00</t>
  </si>
  <si>
    <t>BM050041Z-0L00</t>
  </si>
  <si>
    <t>BM0500930-0R00</t>
  </si>
  <si>
    <t>BM0500930-0L00</t>
  </si>
  <si>
    <t>BM0500930-1R00</t>
  </si>
  <si>
    <t>BM0500930-1L00</t>
  </si>
  <si>
    <t>BZ22.018</t>
  </si>
  <si>
    <t>BMX5.600.A1</t>
  </si>
  <si>
    <t>BMX5.600.A2</t>
  </si>
  <si>
    <t>BMX50000L-1000</t>
  </si>
  <si>
    <t>100 (83-90)</t>
  </si>
  <si>
    <t>100 (91-94)</t>
  </si>
  <si>
    <t>AD3302K</t>
  </si>
  <si>
    <t>AD441-1108L-LD-E</t>
  </si>
  <si>
    <t>AD441-1108R-LD-E</t>
  </si>
  <si>
    <t>AD441-1113L-LD-E</t>
  </si>
  <si>
    <t>AD441-1113R-LD-E</t>
  </si>
  <si>
    <t>AD441-1506L-UE</t>
  </si>
  <si>
    <t>AD441-1506R-UE</t>
  </si>
  <si>
    <t>AD441-1509R-BE-VS</t>
  </si>
  <si>
    <t>AD441-1509L-UE-C</t>
  </si>
  <si>
    <t>AD441-1509L-UE-Y</t>
  </si>
  <si>
    <t>AD441-1509R-UE-C</t>
  </si>
  <si>
    <t>AD441-1509R-UE-Y</t>
  </si>
  <si>
    <t>AD441-1914L-UE</t>
  </si>
  <si>
    <t>AD441-1914R-UE</t>
  </si>
  <si>
    <t>FT1600000-0000</t>
  </si>
  <si>
    <t>MD6500040-0000</t>
  </si>
  <si>
    <t>BZ11.028</t>
  </si>
  <si>
    <t>BZ11.032</t>
  </si>
  <si>
    <t>FD7920000-0L00</t>
  </si>
  <si>
    <t>AD446-1903L-LD-UE</t>
  </si>
  <si>
    <t>CV021000R-0000</t>
  </si>
  <si>
    <t>BM3300930-AR00</t>
  </si>
  <si>
    <t>BM3300930-AL00</t>
  </si>
  <si>
    <t>BM3300930-9L00</t>
  </si>
  <si>
    <t>BM3300930-7R00</t>
  </si>
  <si>
    <t>AU1200150-0000</t>
  </si>
  <si>
    <t>100 '91-94 КАПОТ</t>
  </si>
  <si>
    <t>AU1200160-0R00</t>
  </si>
  <si>
    <t>AU1200160-0L00</t>
  </si>
  <si>
    <t>A3</t>
  </si>
  <si>
    <t>VW1500090-0000</t>
  </si>
  <si>
    <t>MB8530090-A000</t>
  </si>
  <si>
    <t>VW23.014</t>
  </si>
  <si>
    <t>BZ23.030</t>
  </si>
  <si>
    <t>AU060000R-0000</t>
  </si>
  <si>
    <t>AU0600090-0000</t>
  </si>
  <si>
    <t>AU0600130-0000</t>
  </si>
  <si>
    <t>AU0600150-0000</t>
  </si>
  <si>
    <t>A3 '97-03 КАПОТ</t>
  </si>
  <si>
    <t>AU0600160-0R00</t>
  </si>
  <si>
    <t>AU0600160-0L00</t>
  </si>
  <si>
    <t>AU060016L-0R00</t>
  </si>
  <si>
    <t>AU060016L-0L00</t>
  </si>
  <si>
    <t>AU0600930-0000</t>
  </si>
  <si>
    <t>A8 (94-98)</t>
  </si>
  <si>
    <t>80 (91-94)</t>
  </si>
  <si>
    <t>LX450015U-0R00</t>
  </si>
  <si>
    <t>BZ33.008</t>
  </si>
  <si>
    <t>BM320001V-0L00</t>
  </si>
  <si>
    <t>BM320001V-0R00</t>
  </si>
  <si>
    <t>MZ324EHR</t>
  </si>
  <si>
    <t>MZ216-1965R-UQ</t>
  </si>
  <si>
    <t>FD301EHR</t>
  </si>
  <si>
    <t>AD441-1107L-LD-EM</t>
  </si>
  <si>
    <t>AD441-1107R-LD-EM</t>
  </si>
  <si>
    <t>AD441-1131L-LD-E</t>
  </si>
  <si>
    <t>AD441-1131R-LD-E</t>
  </si>
  <si>
    <t>AD441-1505L-UE-C</t>
  </si>
  <si>
    <t>AD441-1505R-UE-C</t>
  </si>
  <si>
    <t>AD441-1913L-UE</t>
  </si>
  <si>
    <t>AD441-1913R-UE</t>
  </si>
  <si>
    <t>AD4511K</t>
  </si>
  <si>
    <t>VL8016</t>
  </si>
  <si>
    <t>VW3544</t>
  </si>
  <si>
    <t>BM444-1147R-LDH2C</t>
  </si>
  <si>
    <t>AU220009U-0000</t>
  </si>
  <si>
    <t>AU2200110-0000</t>
  </si>
  <si>
    <t>AU2200150-0000</t>
  </si>
  <si>
    <t>80 '86-91 КАПОТ</t>
  </si>
  <si>
    <t>AU220016L-0R00</t>
  </si>
  <si>
    <t>AU220016L-0L00</t>
  </si>
  <si>
    <t>AU2200270-0000</t>
  </si>
  <si>
    <t>AU2200270-1000</t>
  </si>
  <si>
    <t>BM3300930-7L00</t>
  </si>
  <si>
    <t>BM3300930-4L00</t>
  </si>
  <si>
    <t>BM3300930-4R00</t>
  </si>
  <si>
    <t>BM3300930-2L00</t>
  </si>
  <si>
    <t>BM3300930-3L00</t>
  </si>
  <si>
    <t>AU230000M-0R00</t>
  </si>
  <si>
    <t>AU230000M-0L00</t>
  </si>
  <si>
    <t>AU230009S-0R00</t>
  </si>
  <si>
    <t>AU230009S-0L00</t>
  </si>
  <si>
    <t>AU230009U-0000</t>
  </si>
  <si>
    <t>AU2300150-0000</t>
  </si>
  <si>
    <t>80 '91-94 КАПОТ</t>
  </si>
  <si>
    <t>AU2300160-0R00</t>
  </si>
  <si>
    <t>AU2300160-0L00</t>
  </si>
  <si>
    <t>BM3300930-1L00</t>
  </si>
  <si>
    <t>BM3300930-2R00</t>
  </si>
  <si>
    <t>AU2300930-0000</t>
  </si>
  <si>
    <t>AU2300930-0R00</t>
  </si>
  <si>
    <t>AU2300930-0L00</t>
  </si>
  <si>
    <t>A4</t>
  </si>
  <si>
    <t>AD009EHR</t>
  </si>
  <si>
    <t>BZ23.028</t>
  </si>
  <si>
    <t>AD039EBAL</t>
  </si>
  <si>
    <t>BZ23.025</t>
  </si>
  <si>
    <t>MR8916</t>
  </si>
  <si>
    <t>MD560004F-0000</t>
  </si>
  <si>
    <t>BZ23.026</t>
  </si>
  <si>
    <t>AD441-1124L-LD-E</t>
  </si>
  <si>
    <t>AD441-1124R-LD-E</t>
  </si>
  <si>
    <t>MD5500930-A000</t>
  </si>
  <si>
    <t>AD441-1146L-ND-EM</t>
  </si>
  <si>
    <t>AD441-1146R-ND-EM</t>
  </si>
  <si>
    <t>AD441-1514L-UE</t>
  </si>
  <si>
    <t>AD441-1514R-UE</t>
  </si>
  <si>
    <t>AD441-1927L-UE</t>
  </si>
  <si>
    <t>AD441-1927PC</t>
  </si>
  <si>
    <t>AD441-1927R-UE</t>
  </si>
  <si>
    <t>AD441-2013L-UE</t>
  </si>
  <si>
    <t>AD441-2013R-UE</t>
  </si>
  <si>
    <t>AD441-2018L-UQ</t>
  </si>
  <si>
    <t>AD441-2018R-UQ</t>
  </si>
  <si>
    <t>AD446-1109L-LD-EM</t>
  </si>
  <si>
    <t>A4 (05-08)</t>
  </si>
  <si>
    <t>AD446-1109R-LD-EM</t>
  </si>
  <si>
    <t>OP8000160-0R00</t>
  </si>
  <si>
    <t>BM3300930-1R00</t>
  </si>
  <si>
    <t>AU240016L-0R00</t>
  </si>
  <si>
    <t>AU240016L-0L00</t>
  </si>
  <si>
    <t>AU2400930-0000</t>
  </si>
  <si>
    <t>AU2500000-0000</t>
  </si>
  <si>
    <t>AU2500160-0R00</t>
  </si>
  <si>
    <t>AU2500160-0L00</t>
  </si>
  <si>
    <t>AU250000G-0000</t>
  </si>
  <si>
    <t>AU250000G-0L00</t>
  </si>
  <si>
    <t>AU250000G-0R00</t>
  </si>
  <si>
    <t>AU250000R-0000</t>
  </si>
  <si>
    <t>AU2500150-0000</t>
  </si>
  <si>
    <t>A4 '01-04 КАПОТ</t>
  </si>
  <si>
    <t>AU2600000-0000</t>
  </si>
  <si>
    <t>AU2600150-0000</t>
  </si>
  <si>
    <t>A4 '05-08 КАПОТ</t>
  </si>
  <si>
    <t>AU2600160-0L00</t>
  </si>
  <si>
    <t>AU2600160-0R00</t>
  </si>
  <si>
    <t>AD441-1134L-LD-EM</t>
  </si>
  <si>
    <t>AD441-1134R-LD-EM</t>
  </si>
  <si>
    <t>AD441-1192L-LD-EM</t>
  </si>
  <si>
    <t>AD441-1192R-LD-EM</t>
  </si>
  <si>
    <t>AD441-1194L-LD-EM</t>
  </si>
  <si>
    <t>AD441-1194R-LD-EM</t>
  </si>
  <si>
    <t>AD441-1512L-BE-VS</t>
  </si>
  <si>
    <t>AD441-1512R-BE-VS</t>
  </si>
  <si>
    <t>AD441-1512L-UE</t>
  </si>
  <si>
    <t>AD441-1512R-UE</t>
  </si>
  <si>
    <t>AD441-1923L-UE</t>
  </si>
  <si>
    <t>AD441-1923R-UE</t>
  </si>
  <si>
    <t>AD441-1943L-UE</t>
  </si>
  <si>
    <t>AD441-1943R-UE</t>
  </si>
  <si>
    <t>AD441-1967L-UE</t>
  </si>
  <si>
    <t>AD441-1967R-UE</t>
  </si>
  <si>
    <t>AD441-2014L-UQ</t>
  </si>
  <si>
    <t>AD441-2014R-UQ</t>
  </si>
  <si>
    <t>AD441-2015L-UQ</t>
  </si>
  <si>
    <t>AD441-2015R-UQ</t>
  </si>
  <si>
    <t>AD446-1112L-LDHEM</t>
  </si>
  <si>
    <t>AD446-1112R-LDHEM</t>
  </si>
  <si>
    <t>AD446-2001L-UQ</t>
  </si>
  <si>
    <t>AD446-2001R-UQ</t>
  </si>
  <si>
    <t>FT0200160-0R00</t>
  </si>
  <si>
    <t>FT0200160-0L00</t>
  </si>
  <si>
    <t>AD950267</t>
  </si>
  <si>
    <t>MB8530150-A000</t>
  </si>
  <si>
    <t>PAJERO/MONTERO '01-06 КАПОТ</t>
  </si>
  <si>
    <t>DT3110150-0000</t>
  </si>
  <si>
    <t>ADBR1304</t>
  </si>
  <si>
    <t>AU120016L-0R00</t>
  </si>
  <si>
    <t>AU120016L-0L00</t>
  </si>
  <si>
    <t>AU130000G-1000</t>
  </si>
  <si>
    <t>AU130000G-1R00</t>
  </si>
  <si>
    <t>AU130000G-1L00</t>
  </si>
  <si>
    <t>AU1300150-0000</t>
  </si>
  <si>
    <t>A6 '94-97 КАПОТ</t>
  </si>
  <si>
    <t>AU1300160-0R00</t>
  </si>
  <si>
    <t>AU1300160-0L00</t>
  </si>
  <si>
    <t>AU130016L-0R00</t>
  </si>
  <si>
    <t>AU130016L-0L00</t>
  </si>
  <si>
    <t>AU1300930-1000</t>
  </si>
  <si>
    <t>AU1400000-0000</t>
  </si>
  <si>
    <t>AU1400150-0000</t>
  </si>
  <si>
    <t>A6 '97-01 КАПОТ</t>
  </si>
  <si>
    <t>AU1400160-0R00</t>
  </si>
  <si>
    <t>AU1400160-0L00</t>
  </si>
  <si>
    <t>AU140016L-0R00</t>
  </si>
  <si>
    <t>AU140016L-0L00</t>
  </si>
  <si>
    <t>AU300016L-0R00</t>
  </si>
  <si>
    <t>AU300016L-0L00</t>
  </si>
  <si>
    <t>AU300016L-1R00</t>
  </si>
  <si>
    <t>AU300016L-1L00</t>
  </si>
  <si>
    <t>BORA</t>
  </si>
  <si>
    <t>VW1600000-4000</t>
  </si>
  <si>
    <t>VW1600000-5000</t>
  </si>
  <si>
    <t>VW160000M-4000</t>
  </si>
  <si>
    <t>VW160000M-5000</t>
  </si>
  <si>
    <t>VW1600090-0000</t>
  </si>
  <si>
    <t>VW1600130-0000</t>
  </si>
  <si>
    <t>VW1600150-0000</t>
  </si>
  <si>
    <t>BORA '99-05 КАПОТ</t>
  </si>
  <si>
    <t>VW1600160-0R00</t>
  </si>
  <si>
    <t>VW1600160-0L00</t>
  </si>
  <si>
    <t>VW1600930-0000</t>
  </si>
  <si>
    <t>BORA '99-05 РЕШЕТКА РАДИАТОРА ЧЕРНАЯ</t>
  </si>
  <si>
    <t>VW1600930-1000</t>
  </si>
  <si>
    <t>BORA '99-05 РЕШЕТКА РАДИАТОРА СЕРАЯ</t>
  </si>
  <si>
    <t>VW441-1138L-LDEMF</t>
  </si>
  <si>
    <t>VW441-1138R-LDEMF</t>
  </si>
  <si>
    <t>VW9EL963670091</t>
  </si>
  <si>
    <t>TY212-11H6R-LD-EM</t>
  </si>
  <si>
    <t>TY212-11H6L-LD-EM</t>
  </si>
  <si>
    <t>VW441-1143L-LDEMF</t>
  </si>
  <si>
    <t>TY212-11F3R-LD-EM</t>
  </si>
  <si>
    <t>TY212-11F3L-LD-EM</t>
  </si>
  <si>
    <t>VW1167</t>
  </si>
  <si>
    <t>DT215-1178R-LD-EM</t>
  </si>
  <si>
    <t>VW1400000-2000</t>
  </si>
  <si>
    <t>DT215-1178L-LD-EM</t>
  </si>
  <si>
    <t>DT215-1196R-LDEM6</t>
  </si>
  <si>
    <t>VW2300930-0000</t>
  </si>
  <si>
    <t>JETTA2 '84-87 РЕШЕТКА РАДИАТОРА ЧЕРНАЯ</t>
  </si>
  <si>
    <t>VW441-1106N-LD-EH</t>
  </si>
  <si>
    <t>VW441-1152P-LD-E</t>
  </si>
  <si>
    <t>VW441-1403PXBE-C</t>
  </si>
  <si>
    <t>VW441-1607L-B-VC</t>
  </si>
  <si>
    <t>VW441-1607L-S</t>
  </si>
  <si>
    <t>VW441-1607L-US</t>
  </si>
  <si>
    <t>VW441-1607R-B-VC</t>
  </si>
  <si>
    <t>VW441-1607R-S</t>
  </si>
  <si>
    <t>VW441-1607R-US</t>
  </si>
  <si>
    <t>VW441-1941P-UE-C</t>
  </si>
  <si>
    <t>DT215-1168R-LD-E</t>
  </si>
  <si>
    <t>DT215-1168L-LD-E</t>
  </si>
  <si>
    <t>DW2502300-0L00</t>
  </si>
  <si>
    <t>DT215-1196L-LDEM6</t>
  </si>
  <si>
    <t>AD446-1903R-LD-UE</t>
  </si>
  <si>
    <t>MB853000R-A000</t>
  </si>
  <si>
    <t>MB853000R-B000</t>
  </si>
  <si>
    <t>BM25.023</t>
  </si>
  <si>
    <t>BM25.022</t>
  </si>
  <si>
    <t>BM25.011</t>
  </si>
  <si>
    <t>BM25.025</t>
  </si>
  <si>
    <t>VW2400090-0000</t>
  </si>
  <si>
    <t>VW1500110-0000</t>
  </si>
  <si>
    <t>VW1DJ008187041</t>
  </si>
  <si>
    <t>BZ25.029</t>
  </si>
  <si>
    <t>BM25.003</t>
  </si>
  <si>
    <t>VW240000R-0000</t>
  </si>
  <si>
    <t>MB1500930-0000</t>
  </si>
  <si>
    <t>VW2400090-1000</t>
  </si>
  <si>
    <t>VW2400110-0000</t>
  </si>
  <si>
    <t>CT8100930-1000</t>
  </si>
  <si>
    <t>VW2400930-2000</t>
  </si>
  <si>
    <t>BM25.012</t>
  </si>
  <si>
    <t>VW24.250E.C0</t>
  </si>
  <si>
    <t>VW32.A69.F</t>
  </si>
  <si>
    <t>VW32.B66.F</t>
  </si>
  <si>
    <t>AD441-1136L-ND-EM</t>
  </si>
  <si>
    <t>VW441-1111L-LD-E</t>
  </si>
  <si>
    <t>VW441-1111R-LD-E</t>
  </si>
  <si>
    <t>VW441-1115L-LD-E</t>
  </si>
  <si>
    <t>VW441-1115R-LD-E</t>
  </si>
  <si>
    <t>VW441-1609F3BEVC</t>
  </si>
  <si>
    <t>VW441-1609L</t>
  </si>
  <si>
    <t>VW441-1609R</t>
  </si>
  <si>
    <t>VW441-1610F3BEVC</t>
  </si>
  <si>
    <t>VW441-1610L</t>
  </si>
  <si>
    <t>VW441-1610R</t>
  </si>
  <si>
    <t>VW441-1916P3BE-CR</t>
  </si>
  <si>
    <t>VW441-1976L-UE</t>
  </si>
  <si>
    <t>VW441-1976R-UE</t>
  </si>
  <si>
    <t>VW441-2003L-UE</t>
  </si>
  <si>
    <t>VW441-2003R-UE</t>
  </si>
  <si>
    <t>VW47#441-1115LLDE</t>
  </si>
  <si>
    <t>VW47#441-1115RLDE</t>
  </si>
  <si>
    <t>HL8GP002067121</t>
  </si>
  <si>
    <t>Лампа T4W (12V 4W) BA 9 s цокольная,габаритная</t>
  </si>
  <si>
    <t>BZ25.022</t>
  </si>
  <si>
    <t>VW6432125/AL</t>
  </si>
  <si>
    <t>AD25.099</t>
  </si>
  <si>
    <t>AD441-1136R-ND-EM</t>
  </si>
  <si>
    <t>VW187R</t>
  </si>
  <si>
    <t>VW24.125E.C0W</t>
  </si>
  <si>
    <t>VW2410000-4000</t>
  </si>
  <si>
    <t>VW2410000-5000</t>
  </si>
  <si>
    <t>VW2410150-0000</t>
  </si>
  <si>
    <t>GOLF4 '98-02 КАПОТ</t>
  </si>
  <si>
    <t>VW2410160-0L00</t>
  </si>
  <si>
    <t>VW2410160-0R00</t>
  </si>
  <si>
    <t>VW241016L-0L00</t>
  </si>
  <si>
    <t>VW241016L-0R00</t>
  </si>
  <si>
    <t>VW441-1130L-LD-EM</t>
  </si>
  <si>
    <t>VW441-1130L-LD-EMF</t>
  </si>
  <si>
    <t>VW441-1130R-LD-EM</t>
  </si>
  <si>
    <t>VW441-1130R-LD-EMF</t>
  </si>
  <si>
    <t>VW441-1935PXAE</t>
  </si>
  <si>
    <t>VW441-1942PXAE</t>
  </si>
  <si>
    <t>VW241000R-1000</t>
  </si>
  <si>
    <t>CT1200870-0000</t>
  </si>
  <si>
    <t>DT40206-JG00A</t>
  </si>
  <si>
    <t>X-TRAIL (07- )</t>
  </si>
  <si>
    <t>VW2410870-0000</t>
  </si>
  <si>
    <t>VW241087M-0R00</t>
  </si>
  <si>
    <t>VW241087M-0L00</t>
  </si>
  <si>
    <t>VW2410930-1000</t>
  </si>
  <si>
    <t>GOLF4 '98-02 РЕШЕТКА РАДИАТОРА ВНЕШНЯЯ</t>
  </si>
  <si>
    <t>DT40206-JD00A</t>
  </si>
  <si>
    <t>SU02.5673.10</t>
  </si>
  <si>
    <t>VW2420150-0000</t>
  </si>
  <si>
    <t>VW2420160-0L00</t>
  </si>
  <si>
    <t>VW2420160-0R00</t>
  </si>
  <si>
    <t>VW242016L-0L00</t>
  </si>
  <si>
    <t>VW242016L-0R00</t>
  </si>
  <si>
    <t>VW441-2023L-UQ</t>
  </si>
  <si>
    <t>VW441-2023R-UQ</t>
  </si>
  <si>
    <t>SU02.5674.10</t>
  </si>
  <si>
    <t>FORESTER</t>
  </si>
  <si>
    <t>VW1400150-0000</t>
  </si>
  <si>
    <t>VW2300930-2000</t>
  </si>
  <si>
    <t>JETTA2 '88-91 РЕШЕТКА РАДИАТОРА ЧЕРНАЯ</t>
  </si>
  <si>
    <t>VW441-1909L</t>
  </si>
  <si>
    <t>VW441-1909R</t>
  </si>
  <si>
    <t>VW47#441-1104RLDEN</t>
  </si>
  <si>
    <t>VW441-1143L-LD-EM</t>
  </si>
  <si>
    <t>VW441-1143R-LD-EM</t>
  </si>
  <si>
    <t>VW441-1526L-AE-S</t>
  </si>
  <si>
    <t>VW441-1526R-AE-S</t>
  </si>
  <si>
    <t>BM11.038</t>
  </si>
  <si>
    <t>VW360000R-0000</t>
  </si>
  <si>
    <t>POLO (91-95)</t>
  </si>
  <si>
    <t>VW441-1117L-LD-EM</t>
  </si>
  <si>
    <t>VW441-1117R-LD-EM</t>
  </si>
  <si>
    <t>VW441-1139L-LD-EM</t>
  </si>
  <si>
    <t>VW441-1139R-LD-EM</t>
  </si>
  <si>
    <t>VW441-1150L-LD-EM</t>
  </si>
  <si>
    <t>POLO (01-05)</t>
  </si>
  <si>
    <t>VW441-1150R-LD-EM</t>
  </si>
  <si>
    <t>VW195EHPR</t>
  </si>
  <si>
    <t>VW376EHPR</t>
  </si>
  <si>
    <t>VW445-1104L-LD-EM</t>
  </si>
  <si>
    <t>VW445-1104R-LD-EM</t>
  </si>
  <si>
    <t>VW6500000-0000</t>
  </si>
  <si>
    <t>VW6500150-0000</t>
  </si>
  <si>
    <t>SHARAN '95-00 КАПОТ</t>
  </si>
  <si>
    <t>SU02.9077.10</t>
  </si>
  <si>
    <t>T 5</t>
  </si>
  <si>
    <t>TOUAREG</t>
  </si>
  <si>
    <t>VENTO</t>
  </si>
  <si>
    <t>LX450016L-0R00</t>
  </si>
  <si>
    <t>VW1500150-0000</t>
  </si>
  <si>
    <t>VENTO '92-98 KAПОТ</t>
  </si>
  <si>
    <t>VW1500160-0R00</t>
  </si>
  <si>
    <t>VW1500160-0L00</t>
  </si>
  <si>
    <t>BM3300930-3R00</t>
  </si>
  <si>
    <t>VW441-1112L-LD-E</t>
  </si>
  <si>
    <t>VW441-1112R-LD-E</t>
  </si>
  <si>
    <t>VW441-1917FXBEVCR</t>
  </si>
  <si>
    <t>VW441-1917L-UE</t>
  </si>
  <si>
    <t>VW441-1917R-UE</t>
  </si>
  <si>
    <t>VW441-2008L</t>
  </si>
  <si>
    <t>VW441-2008R</t>
  </si>
  <si>
    <t>VW9EL140431041</t>
  </si>
  <si>
    <t>B-3</t>
  </si>
  <si>
    <t>VW0800000-2000</t>
  </si>
  <si>
    <t>VW0800000-3000</t>
  </si>
  <si>
    <t>VW080000R-0000</t>
  </si>
  <si>
    <t>VW0800090-0000</t>
  </si>
  <si>
    <t>VW0800150-0000</t>
  </si>
  <si>
    <t>PASSAT '88-94 КАПОТ</t>
  </si>
  <si>
    <t>VW0800160-0R00</t>
  </si>
  <si>
    <t>VW0800160-0L00</t>
  </si>
  <si>
    <t>VW080016L-0R00</t>
  </si>
  <si>
    <t>VW080016L-0L00</t>
  </si>
  <si>
    <t>MR440-1937L-UE</t>
  </si>
  <si>
    <t>SK665-1115R-LD-EM</t>
  </si>
  <si>
    <t>SK665-1115L-LD-EM</t>
  </si>
  <si>
    <t>FD431-1126L-LD-EM</t>
  </si>
  <si>
    <t>FD431-1126R-LD-EM</t>
  </si>
  <si>
    <t>VW199EHPAL</t>
  </si>
  <si>
    <t>VW199EHPR</t>
  </si>
  <si>
    <t>MD7600150-0000</t>
  </si>
  <si>
    <t>VW240016L-2R00</t>
  </si>
  <si>
    <t>VW240016L-2L00</t>
  </si>
  <si>
    <t>FD431-1144R-LD-EM</t>
  </si>
  <si>
    <t>FD431-1144L-LD-EM</t>
  </si>
  <si>
    <t>VW441-1109L-LD-E</t>
  </si>
  <si>
    <t>VW441-1109R-LD-E</t>
  </si>
  <si>
    <t>VW441-1507L-UE</t>
  </si>
  <si>
    <t>VW441-1507R-UE</t>
  </si>
  <si>
    <t>VW441-1508L-UE</t>
  </si>
  <si>
    <t>VW441-1508R-UE</t>
  </si>
  <si>
    <t>VW441-1915L-UE</t>
  </si>
  <si>
    <t>VW441-1915R-UE</t>
  </si>
  <si>
    <t>VW090000R-0000</t>
  </si>
  <si>
    <t>VW0900090-0000</t>
  </si>
  <si>
    <t>VW0900110-0000</t>
  </si>
  <si>
    <t>VW0900150-0000</t>
  </si>
  <si>
    <t>PASSAT '94-96 КАПОТ</t>
  </si>
  <si>
    <t>VW0900160-0R00</t>
  </si>
  <si>
    <t>VW0900160-0L00</t>
  </si>
  <si>
    <t>VW0900930-0000</t>
  </si>
  <si>
    <t>TY212-1156R-LD-EM</t>
  </si>
  <si>
    <t>VW186EHL</t>
  </si>
  <si>
    <t>VW186EHR</t>
  </si>
  <si>
    <t>VW441-1114L-LD-E</t>
  </si>
  <si>
    <t>VW441-1114R-LD-E</t>
  </si>
  <si>
    <t>VW441-1116L-LD-EM</t>
  </si>
  <si>
    <t>VW441-1116R-LD-EM</t>
  </si>
  <si>
    <t>VW441-1129L-LD-E</t>
  </si>
  <si>
    <t>VW441-1129R-LD-E</t>
  </si>
  <si>
    <t>VW441-1510L-BE-VS</t>
  </si>
  <si>
    <t>VW441-1510L-UE</t>
  </si>
  <si>
    <t>VW441-1510R-BE-VS</t>
  </si>
  <si>
    <t>VW441-1510R-UE</t>
  </si>
  <si>
    <t>VW441-1511L</t>
  </si>
  <si>
    <t>VW441-1511R</t>
  </si>
  <si>
    <t>VW441-1519L-UE</t>
  </si>
  <si>
    <t>VW441-1519R-UE</t>
  </si>
  <si>
    <t>VW441-1532PXUEV</t>
  </si>
  <si>
    <t>VW441-1611L-UE</t>
  </si>
  <si>
    <t>VW441-1611R-UE</t>
  </si>
  <si>
    <t>VW441-1612L--S</t>
  </si>
  <si>
    <t>VW441-1612R--S</t>
  </si>
  <si>
    <t>VW441-1613L-U</t>
  </si>
  <si>
    <t>VW441-1613R-U</t>
  </si>
  <si>
    <t>VW441-1919R-UE-SR</t>
  </si>
  <si>
    <t>VW441-1919L-UE</t>
  </si>
  <si>
    <t>VW441-1919P3UEVCR</t>
  </si>
  <si>
    <t>VW441-1919L-UE-SR</t>
  </si>
  <si>
    <t>VW441-1919R-UE</t>
  </si>
  <si>
    <t>VW441-2005L-UE</t>
  </si>
  <si>
    <t>VW441-2005R-UE</t>
  </si>
  <si>
    <t>VW441-2007L-UE</t>
  </si>
  <si>
    <t>VW441-2007R-UE</t>
  </si>
  <si>
    <t>VW7600000-0000</t>
  </si>
  <si>
    <t>VW7600000-1000</t>
  </si>
  <si>
    <t>BM3200000-7000</t>
  </si>
  <si>
    <t>VW7600150-0000</t>
  </si>
  <si>
    <t>VW7600160-0R00</t>
  </si>
  <si>
    <t>VW7600160-0L00</t>
  </si>
  <si>
    <t>BM3200000-3100</t>
  </si>
  <si>
    <t>VW7600870-0R00</t>
  </si>
  <si>
    <t>VW7600870-0L00</t>
  </si>
  <si>
    <t>VW7600930-0000</t>
  </si>
  <si>
    <t>VW7600930-1000</t>
  </si>
  <si>
    <t>VW7600870-3100</t>
  </si>
  <si>
    <t>TY212-1156R-LD-E</t>
  </si>
  <si>
    <t>VW8XU006946031</t>
  </si>
  <si>
    <t>TY212-1156L-LD-E</t>
  </si>
  <si>
    <t>VL773-1118R-LD7M2</t>
  </si>
  <si>
    <t>S40 (04- )</t>
  </si>
  <si>
    <t>TY212-11G4R-LD-E</t>
  </si>
  <si>
    <t>TY212-11G4L-LD-E</t>
  </si>
  <si>
    <t>TY212-11D1L-LD-EM</t>
  </si>
  <si>
    <t>VW189NR</t>
  </si>
  <si>
    <t>B-5+</t>
  </si>
  <si>
    <t>TY212-11D1R-LD-EM</t>
  </si>
  <si>
    <t>VW373EHR</t>
  </si>
  <si>
    <t>VW441-1156L-ND-EM</t>
  </si>
  <si>
    <t>VW441-1156R-ND-EM</t>
  </si>
  <si>
    <t>VW441-1168L-LD-EM</t>
  </si>
  <si>
    <t>VW441-1168R-LD-EM</t>
  </si>
  <si>
    <t>VW441-1175L-LD-EM</t>
  </si>
  <si>
    <t>VW441-1175R-LD-EM</t>
  </si>
  <si>
    <t>VW441-1178PXNDAM2</t>
  </si>
  <si>
    <t>VW441-1516L-UE-C</t>
  </si>
  <si>
    <t>VW441-1516L-UE-Y</t>
  </si>
  <si>
    <t>VW441-1516R-UE-C</t>
  </si>
  <si>
    <t>VW441-1516R-UE-Y</t>
  </si>
  <si>
    <t>VW441-1523L-AE</t>
  </si>
  <si>
    <t>VW441-1523R-AE</t>
  </si>
  <si>
    <t>VW441-1531PXAE2</t>
  </si>
  <si>
    <t>VW441-1940L-UE</t>
  </si>
  <si>
    <t>VW441-1940R-UE</t>
  </si>
  <si>
    <t>VW441-1952PXAE</t>
  </si>
  <si>
    <t>VW441-2024L-UE</t>
  </si>
  <si>
    <t>VW441-2024R-UE</t>
  </si>
  <si>
    <t>TY212-1156L-LD-EM</t>
  </si>
  <si>
    <t>VW7700150-0000</t>
  </si>
  <si>
    <t>Т5' 03- КАПОТ</t>
  </si>
  <si>
    <t>VW7700160-0L00</t>
  </si>
  <si>
    <t>VW7700160-0R00</t>
  </si>
  <si>
    <t>VW0910000-0000</t>
  </si>
  <si>
    <t>VW0910090-3000</t>
  </si>
  <si>
    <t>VW0910150-0000</t>
  </si>
  <si>
    <t>B5 '97-00 КАПОТ</t>
  </si>
  <si>
    <t>VW0910160-0R00</t>
  </si>
  <si>
    <t>VW0910160-0L00</t>
  </si>
  <si>
    <t>VW091016L-0R00</t>
  </si>
  <si>
    <t>VW091016L-0L00</t>
  </si>
  <si>
    <t>VW0910930-0000</t>
  </si>
  <si>
    <t>VW092000G-0L00</t>
  </si>
  <si>
    <t>VW092000G-0R00</t>
  </si>
  <si>
    <t>VW092000M-2L00</t>
  </si>
  <si>
    <t>VW092000M-2R00</t>
  </si>
  <si>
    <t>VW441-1142L-LD-EM</t>
  </si>
  <si>
    <t>VW441-1142R-LD-EM</t>
  </si>
  <si>
    <t>VW441-1180PXNDAM1</t>
  </si>
  <si>
    <t>VW441-1180PXNDAM2</t>
  </si>
  <si>
    <t>VW441-2016L-UQ</t>
  </si>
  <si>
    <t>VW441-2016R-UQ</t>
  </si>
  <si>
    <t>VW0920000-0000</t>
  </si>
  <si>
    <t>VW092000R-0000</t>
  </si>
  <si>
    <t>VW0920090-0000</t>
  </si>
  <si>
    <t>VW0920150-0000</t>
  </si>
  <si>
    <t>B5+ '00-04 КАПОТ</t>
  </si>
  <si>
    <t>VW0920160-0R00</t>
  </si>
  <si>
    <t>VW0920160-0L00</t>
  </si>
  <si>
    <t>VW0920160-1R00</t>
  </si>
  <si>
    <t>VW0920160-1L00</t>
  </si>
  <si>
    <t>VW092016L-0R00</t>
  </si>
  <si>
    <t>VW092016L-0L00</t>
  </si>
  <si>
    <t>VW0930000-0000</t>
  </si>
  <si>
    <t>B-6</t>
  </si>
  <si>
    <t>VW093000R-0000</t>
  </si>
  <si>
    <t>VW0930090-1000</t>
  </si>
  <si>
    <t>VW0930150-0000</t>
  </si>
  <si>
    <t>B6 '05-09 КАПОТ</t>
  </si>
  <si>
    <t>VW0930160-0L00</t>
  </si>
  <si>
    <t>VW0930160-0R00</t>
  </si>
  <si>
    <t>VW093016L-0L00</t>
  </si>
  <si>
    <t>VW093016L-0R00</t>
  </si>
  <si>
    <t>VW093016L-1L00</t>
  </si>
  <si>
    <t>VW093016L-1R00</t>
  </si>
  <si>
    <t>BM0510930-0L00</t>
  </si>
  <si>
    <t>VW441-2034L-UE</t>
  </si>
  <si>
    <t>VW441-2034R-UE</t>
  </si>
  <si>
    <t>AL667-1107L-LD-EM</t>
  </si>
  <si>
    <t>ALFA 155</t>
  </si>
  <si>
    <t>AL667-1107R-LD-EM</t>
  </si>
  <si>
    <t>ALFA 164</t>
  </si>
  <si>
    <t>ALFA 33</t>
  </si>
  <si>
    <t>AL47-667-1101L</t>
  </si>
  <si>
    <t>AL47-667-1101R</t>
  </si>
  <si>
    <t>AL47-667-1102L</t>
  </si>
  <si>
    <t>AL47-667-1102R</t>
  </si>
  <si>
    <t>AA2096</t>
  </si>
  <si>
    <t>MR440-1916R-UE-YR</t>
  </si>
  <si>
    <t>AL667-1106L-LD-EM</t>
  </si>
  <si>
    <t>AL667-1106R-LD-EM</t>
  </si>
  <si>
    <t>JEEP</t>
  </si>
  <si>
    <t>CHEROKEE LIMITED</t>
  </si>
  <si>
    <t>JP8100930-4000</t>
  </si>
  <si>
    <t>JP8000030-0000</t>
  </si>
  <si>
    <t>GRAND CHEROKEE</t>
  </si>
  <si>
    <t>JP8000030-1000</t>
  </si>
  <si>
    <t>JP8000150-0000</t>
  </si>
  <si>
    <t>JP8000160-0R00</t>
  </si>
  <si>
    <t>JP8000930-0000</t>
  </si>
  <si>
    <t>JP8000150-000C</t>
  </si>
  <si>
    <t>JP8000930-6000</t>
  </si>
  <si>
    <t>JP8100150-0000</t>
  </si>
  <si>
    <t>JP8100160-0L00</t>
  </si>
  <si>
    <t>JP8100000-0000</t>
  </si>
  <si>
    <t>JP8100030-0000</t>
  </si>
  <si>
    <t>JP8100030-1000</t>
  </si>
  <si>
    <t>VV6500000-1000</t>
  </si>
  <si>
    <t>JP810009L-0000</t>
  </si>
  <si>
    <t>JP810009U-0000</t>
  </si>
  <si>
    <t>JP8100150-000C</t>
  </si>
  <si>
    <t>JP810015U-0000</t>
  </si>
  <si>
    <t>JP810015U-1000</t>
  </si>
  <si>
    <t>JP810040Z-0L00</t>
  </si>
  <si>
    <t>JP810040Z-0R00</t>
  </si>
  <si>
    <t>BZ21.061</t>
  </si>
  <si>
    <t>DT0700000-J000</t>
  </si>
  <si>
    <t>DT3600000-0000</t>
  </si>
  <si>
    <t>DT070000R-A000</t>
  </si>
  <si>
    <t>DT360000R-0000</t>
  </si>
  <si>
    <t>DT3600090-0000</t>
  </si>
  <si>
    <t>DT3700090-0000</t>
  </si>
  <si>
    <t>DT3800000-0000</t>
  </si>
  <si>
    <t>DT380000R-0000</t>
  </si>
  <si>
    <t>DT3800150-0000</t>
  </si>
  <si>
    <t>PRIMERA P11 '00-02 КАПОТ</t>
  </si>
  <si>
    <t>DT390000R-0000</t>
  </si>
  <si>
    <t>DT390000T-0000</t>
  </si>
  <si>
    <t>DT3900090-0000</t>
  </si>
  <si>
    <t>DT3900150-0000</t>
  </si>
  <si>
    <t>PRIMERA P12 '02- КАПОТ</t>
  </si>
  <si>
    <t>DT470000R-0000</t>
  </si>
  <si>
    <t>DT4700090-2000</t>
  </si>
  <si>
    <t>DT4700150-1000</t>
  </si>
  <si>
    <t>MICRA '98-02 КАПОТ</t>
  </si>
  <si>
    <t>DT470015H-0R00</t>
  </si>
  <si>
    <t>DT470015H-0L00</t>
  </si>
  <si>
    <t>DT4700160-1R00</t>
  </si>
  <si>
    <t>DT4700160-1L00</t>
  </si>
  <si>
    <t>DT4700870-2000</t>
  </si>
  <si>
    <t>DT4700930-3L00</t>
  </si>
  <si>
    <t>DT4800000-2000</t>
  </si>
  <si>
    <t>DT480000R-0000</t>
  </si>
  <si>
    <t>DT480009L-0000</t>
  </si>
  <si>
    <t>DT480009U-0000</t>
  </si>
  <si>
    <t>DT9210090-0000</t>
  </si>
  <si>
    <t>DT311000R-0000</t>
  </si>
  <si>
    <t>DW100000R-1000</t>
  </si>
  <si>
    <t>DW1000110-0000</t>
  </si>
  <si>
    <t>MATIZ '01- ПЛАНКА-ФАРТУК ПОД РЕШЕТКУ</t>
  </si>
  <si>
    <t>DW1000150-1000</t>
  </si>
  <si>
    <t>MATIZ '01- КАПОТ</t>
  </si>
  <si>
    <t>DW2500150-1000</t>
  </si>
  <si>
    <t>DW3500930-0000</t>
  </si>
  <si>
    <t>MB1500150-1000</t>
  </si>
  <si>
    <t>MB2440160-0R00</t>
  </si>
  <si>
    <t>MB244000R-0000</t>
  </si>
  <si>
    <t>MB334000R-1000</t>
  </si>
  <si>
    <t>MB334000T-0000</t>
  </si>
  <si>
    <t>MB334000T-1000</t>
  </si>
  <si>
    <t>MB3340090-0000</t>
  </si>
  <si>
    <t>MB3340090-2000</t>
  </si>
  <si>
    <t>GALANT (02-03)</t>
  </si>
  <si>
    <t>MB334015H-0R00</t>
  </si>
  <si>
    <t>MB334015H-0L00</t>
  </si>
  <si>
    <t>MB3340160-0L00</t>
  </si>
  <si>
    <t>MB334087R-0000</t>
  </si>
  <si>
    <t>MZ2500000-1000</t>
  </si>
  <si>
    <t>MZ250000G-2R00</t>
  </si>
  <si>
    <t>MZ250000G-2L00</t>
  </si>
  <si>
    <t>MZ250000R-0000</t>
  </si>
  <si>
    <t>MZ2500090-2000</t>
  </si>
  <si>
    <t>MZ250015H-0R00</t>
  </si>
  <si>
    <t>MZ250015H-0L00</t>
  </si>
  <si>
    <t>MZ2500160-2R00</t>
  </si>
  <si>
    <t>MZ2500160-2L00</t>
  </si>
  <si>
    <t>MZ2500870-3000</t>
  </si>
  <si>
    <t>MZ2500930-4000</t>
  </si>
  <si>
    <t>MZ143000G-2000</t>
  </si>
  <si>
    <t>MZ143000R-0000</t>
  </si>
  <si>
    <t>MZ1430090-0000</t>
  </si>
  <si>
    <t>MZ1430150-1000</t>
  </si>
  <si>
    <t>MZ143015H-0R00</t>
  </si>
  <si>
    <t>MZ143015H-0L00</t>
  </si>
  <si>
    <t>MZ1430160-1R00</t>
  </si>
  <si>
    <t>MZ1430160-1L00</t>
  </si>
  <si>
    <t>MZ1430870-3000</t>
  </si>
  <si>
    <t>MZ1430930-0000</t>
  </si>
  <si>
    <t>MZ1437210-0000</t>
  </si>
  <si>
    <t>TY2700000-A000</t>
  </si>
  <si>
    <t>TY2700000-D000</t>
  </si>
  <si>
    <t>TY270000R-A000</t>
  </si>
  <si>
    <t>TY2700090-A000</t>
  </si>
  <si>
    <t>TY2700090-B000</t>
  </si>
  <si>
    <t>TY2700110-A000</t>
  </si>
  <si>
    <t>TY2700150-A000</t>
  </si>
  <si>
    <t>COROLLA '97-00 КАПОТ</t>
  </si>
  <si>
    <t>TY2700160-AR00</t>
  </si>
  <si>
    <t>TY2700160-AL00</t>
  </si>
  <si>
    <t>TY2700160-BR00</t>
  </si>
  <si>
    <t>TY2700160-BL00</t>
  </si>
  <si>
    <t>TY2700930-A000</t>
  </si>
  <si>
    <t>TY2700930-D000</t>
  </si>
  <si>
    <t>LX4500090-0000</t>
  </si>
  <si>
    <t>TY2800150-0000</t>
  </si>
  <si>
    <t>TY2800150-A000</t>
  </si>
  <si>
    <t>TY2800160-1R00</t>
  </si>
  <si>
    <t>TY2800160-1L00</t>
  </si>
  <si>
    <t>TY2800160-AL00</t>
  </si>
  <si>
    <t>TY380000R-2000</t>
  </si>
  <si>
    <t>TY3800160-3R00</t>
  </si>
  <si>
    <t>TY3800160-3L00</t>
  </si>
  <si>
    <t>TY3800930-0000</t>
  </si>
  <si>
    <t>TY4500000-1000</t>
  </si>
  <si>
    <t>TY46.000U.J1</t>
  </si>
  <si>
    <t>КРОНШТЕЙН УСИЛИТ.БАМПЕРА ПЕР.ПР.97-00</t>
  </si>
  <si>
    <t>TY46.000U.J2</t>
  </si>
  <si>
    <t>КРОНШТЕЙН УСИЛИТ.БАМПЕРА ПЕР.ЛЕВ.97-00</t>
  </si>
  <si>
    <t>TY8900000-2000</t>
  </si>
  <si>
    <t>TY8900110-0000</t>
  </si>
  <si>
    <t>TY8900110-1000</t>
  </si>
  <si>
    <t>TY8900150-A000</t>
  </si>
  <si>
    <t>PRADO '96-02 КАПОТ</t>
  </si>
  <si>
    <t>PRADO</t>
  </si>
  <si>
    <t>TY8900150-B000</t>
  </si>
  <si>
    <t>PRADO '03- КАПОТ</t>
  </si>
  <si>
    <t>IN40206.CG010</t>
  </si>
  <si>
    <t>HD45210-SEA-E00</t>
  </si>
  <si>
    <t>HD45210-SEA-E30</t>
  </si>
  <si>
    <t>TY8020150-0000</t>
  </si>
  <si>
    <t>TY8020160-1R00</t>
  </si>
  <si>
    <t>TY8020160-1L00</t>
  </si>
  <si>
    <t>TY8020160-2L00</t>
  </si>
  <si>
    <t>JP8100870-1000</t>
  </si>
  <si>
    <t>DT0700000-B000</t>
  </si>
  <si>
    <t>DT070000C-A000</t>
  </si>
  <si>
    <t>DT070000M-AL00</t>
  </si>
  <si>
    <t>DT070000M-AR00</t>
  </si>
  <si>
    <t>DT0700150-C000</t>
  </si>
  <si>
    <t>ALMERA N16 '00-01 КАПОТ</t>
  </si>
  <si>
    <t>DT0700160-BL00</t>
  </si>
  <si>
    <t>DT0700160-BR00</t>
  </si>
  <si>
    <t>DT3900000-2100</t>
  </si>
  <si>
    <t>DT3900870-0200</t>
  </si>
  <si>
    <t>DT4800870-0100</t>
  </si>
  <si>
    <t>DT501000R-0000</t>
  </si>
  <si>
    <t>DT5010150-0000</t>
  </si>
  <si>
    <t>NOTE '06- КАПОТ</t>
  </si>
  <si>
    <t>DT5010160-0L00</t>
  </si>
  <si>
    <t>DT5010160-0R00</t>
  </si>
  <si>
    <t>DT621000R-0000</t>
  </si>
  <si>
    <t>DT9210160-0R00</t>
  </si>
  <si>
    <t>DW100000G-1000</t>
  </si>
  <si>
    <t>DW170009S-0L00</t>
  </si>
  <si>
    <t>DW170009S-0R00</t>
  </si>
  <si>
    <t>DW170009U-0000</t>
  </si>
  <si>
    <t>DW1700160-0L00</t>
  </si>
  <si>
    <t>DW1700160-0R00</t>
  </si>
  <si>
    <t>DW1700270-0000</t>
  </si>
  <si>
    <t>LACETTI '04- БАЛКА СУППОРТА РАДИАТ НИЖН СЕДАН УНИВЕРСАЛ</t>
  </si>
  <si>
    <t>DW6000000-0000</t>
  </si>
  <si>
    <t>DW6000150-0000</t>
  </si>
  <si>
    <t>LACETTI '04- КАПОТ ХЭТЧБЭК</t>
  </si>
  <si>
    <t>DW6000160-0L00</t>
  </si>
  <si>
    <t>DW6000870-0000</t>
  </si>
  <si>
    <t>MB244015H-0L00</t>
  </si>
  <si>
    <t>MB244015H-0R00</t>
  </si>
  <si>
    <t>TY2810160-1L00</t>
  </si>
  <si>
    <t>MB245000R-0000</t>
  </si>
  <si>
    <t>MB2450150-0000</t>
  </si>
  <si>
    <t>LANCER '08- КАПОТ</t>
  </si>
  <si>
    <t>MB2450160-0L00</t>
  </si>
  <si>
    <t>MB3340000-5000</t>
  </si>
  <si>
    <t>MZ143087R-1000</t>
  </si>
  <si>
    <t>MZ1437210-1000</t>
  </si>
  <si>
    <t>TY0110000-2000</t>
  </si>
  <si>
    <t>TY011000G-1000</t>
  </si>
  <si>
    <t>TY2800000-2000</t>
  </si>
  <si>
    <t>TY2800930-0000</t>
  </si>
  <si>
    <t>TY2800930-1000</t>
  </si>
  <si>
    <t>TY3800000-3000</t>
  </si>
  <si>
    <t>TY3800000-8000</t>
  </si>
  <si>
    <t>TY380000R-0000</t>
  </si>
  <si>
    <t>TY380000R-0L00</t>
  </si>
  <si>
    <t>TY380000R-0R00</t>
  </si>
  <si>
    <t>TY380016L-0L00</t>
  </si>
  <si>
    <t>TY380016L-0R00</t>
  </si>
  <si>
    <t>TY3800870-1000</t>
  </si>
  <si>
    <t>TY3800930-5000</t>
  </si>
  <si>
    <t>TY3800930-5100</t>
  </si>
  <si>
    <t>TY3810000-1000</t>
  </si>
  <si>
    <t>TY381000G-0000</t>
  </si>
  <si>
    <t>TY3810930-1000</t>
  </si>
  <si>
    <t>TY8020000-4L00</t>
  </si>
  <si>
    <t>RAV 4 '01-05 МОЛДИНГ БАМПЕРА РАСШИРИТЕЛЬ ДЛЯ А/М С РАСШИР КРЫЛА ПЕР L</t>
  </si>
  <si>
    <t>TY8020000-4R00</t>
  </si>
  <si>
    <t>RAV 4 '01-05 МОЛДИНГ БАМПЕРА РАСШИРИТЕЛЬ ДЛЯ А/М С РАСШИР КРЫЛА ПЕР R</t>
  </si>
  <si>
    <t>TY8020090-1000</t>
  </si>
  <si>
    <t>TY8020110-1000</t>
  </si>
  <si>
    <t>RAV 4 '04-05 ПЛАНКА-ФАРТУК ПОД РЕШЕТКУ</t>
  </si>
  <si>
    <t>TY802016M-0R00</t>
  </si>
  <si>
    <t>TY802064M-0L00</t>
  </si>
  <si>
    <t>TY802064M-0R00</t>
  </si>
  <si>
    <t>TY802064M-1L00</t>
  </si>
  <si>
    <t>TY802064M-1R00</t>
  </si>
  <si>
    <t>TY8020870-0L00</t>
  </si>
  <si>
    <t>TY8020870-0R00</t>
  </si>
  <si>
    <t>TY8020870-1L00</t>
  </si>
  <si>
    <t>TY8020870-1R00</t>
  </si>
  <si>
    <t>TY880000M-1000</t>
  </si>
  <si>
    <t>TY8900160-4L00</t>
  </si>
  <si>
    <t>TY8900160-4R00</t>
  </si>
  <si>
    <t>TY8903930-0000</t>
  </si>
  <si>
    <t>CV021016L-0R00</t>
  </si>
  <si>
    <t>CV0210930-1000</t>
  </si>
  <si>
    <t>AD441-1118L-LD-EF</t>
  </si>
  <si>
    <t>AD441-1118R-LD-EF</t>
  </si>
  <si>
    <t>BM444-2019L-UQ</t>
  </si>
  <si>
    <t>BM444-2019R-UQ</t>
  </si>
  <si>
    <t>BM444-2007L-UQ</t>
  </si>
  <si>
    <t>E46 (03-06)</t>
  </si>
  <si>
    <t>BM444-2007R-UQ</t>
  </si>
  <si>
    <t>BM444-1122L-LDEMC</t>
  </si>
  <si>
    <t>BM444-1122R-LDEMC</t>
  </si>
  <si>
    <t>BM444-1123L-LDEMC</t>
  </si>
  <si>
    <t>BM444-1123R-LDEMC</t>
  </si>
  <si>
    <t>BM444-2022L-UQ</t>
  </si>
  <si>
    <t>BM444-2022R-UQ</t>
  </si>
  <si>
    <t>BM344-2004L-UQ</t>
  </si>
  <si>
    <t>BM344-2004R-UQ</t>
  </si>
  <si>
    <t>MR440-2016L-UQ</t>
  </si>
  <si>
    <t>MR440-2016R-UQ</t>
  </si>
  <si>
    <t>MR340-2003L-UQ</t>
  </si>
  <si>
    <t>MR340-2003R-UQ</t>
  </si>
  <si>
    <t>MR440-1151L-LD-EM</t>
  </si>
  <si>
    <t>MR440-1151L-LDHEM</t>
  </si>
  <si>
    <t>MR440-1151R-LD-EM</t>
  </si>
  <si>
    <t>MR440-1151R-LDHEM</t>
  </si>
  <si>
    <t>FD071000R-0000</t>
  </si>
  <si>
    <t>FD0610870-3100</t>
  </si>
  <si>
    <t>MR440-1951L-UE</t>
  </si>
  <si>
    <t>MR440-1951R-UE</t>
  </si>
  <si>
    <t>MR440-2014L-UE</t>
  </si>
  <si>
    <t>W221</t>
  </si>
  <si>
    <t>MR440-2014R-UE</t>
  </si>
  <si>
    <t>MR440-1940L-UE</t>
  </si>
  <si>
    <t>MR440-1940R-UE</t>
  </si>
  <si>
    <t>DW1000090-1000</t>
  </si>
  <si>
    <t>DW3500930-1000</t>
  </si>
  <si>
    <t>IN6000000-0000</t>
  </si>
  <si>
    <t>IN6000160-0L00</t>
  </si>
  <si>
    <t>IN6000160-0R00</t>
  </si>
  <si>
    <t>JP8000930-1000</t>
  </si>
  <si>
    <t>JP8100930-0000</t>
  </si>
  <si>
    <t>LX4500000-1000</t>
  </si>
  <si>
    <t>LX4500000-2000</t>
  </si>
  <si>
    <t>LX4500000-3000</t>
  </si>
  <si>
    <t>LX4500000-5000</t>
  </si>
  <si>
    <t>LX4500930-4000</t>
  </si>
  <si>
    <t>MB1500000-5000</t>
  </si>
  <si>
    <t>MB2440090-0000</t>
  </si>
  <si>
    <t>MB2440930-1L00</t>
  </si>
  <si>
    <t>MB2440930-1R00</t>
  </si>
  <si>
    <t>MD6600160-0L00</t>
  </si>
  <si>
    <t>MZ2500000-3200</t>
  </si>
  <si>
    <t>MZ2500090-0000</t>
  </si>
  <si>
    <t>MZ2500870-3200</t>
  </si>
  <si>
    <t>MZ250087R-3000</t>
  </si>
  <si>
    <t>6 '06- УСИЛИТЕЛЬ БАМПЕРА ЗАДНЕГО</t>
  </si>
  <si>
    <t>MZ143016L-0R00</t>
  </si>
  <si>
    <t>MZ143016L-0L00</t>
  </si>
  <si>
    <t>PG460000R-1000</t>
  </si>
  <si>
    <t>RN2020000-0000</t>
  </si>
  <si>
    <t>RN2020000-1000</t>
  </si>
  <si>
    <t>RN2020000-2000</t>
  </si>
  <si>
    <t>RN2020000-2100</t>
  </si>
  <si>
    <t>RN2020160-1L00</t>
  </si>
  <si>
    <t>RN2020160-1R00</t>
  </si>
  <si>
    <t>TY2700110-B000</t>
  </si>
  <si>
    <t>TY2800160-AR00</t>
  </si>
  <si>
    <t>TY3800150-0000</t>
  </si>
  <si>
    <t>CAMRY '02-06 КАПОТ</t>
  </si>
  <si>
    <t>TY381000R-0000</t>
  </si>
  <si>
    <t>VL773-1118L-LD7M2</t>
  </si>
  <si>
    <t>TY212-11C9R-LD-EM</t>
  </si>
  <si>
    <t>TY011000R-1000</t>
  </si>
  <si>
    <t>TYY1.009.0</t>
  </si>
  <si>
    <t>TYY1.016.1</t>
  </si>
  <si>
    <t>TYY1.016.C1</t>
  </si>
  <si>
    <t>HD45251-SEA-E00</t>
  </si>
  <si>
    <t>LX312-1180R-ASD1</t>
  </si>
  <si>
    <t>JP333-1109L-S</t>
  </si>
  <si>
    <t>JP333-1109R-S</t>
  </si>
  <si>
    <t>JP333-1508L-US</t>
  </si>
  <si>
    <t>JP333-1508PTB-VC</t>
  </si>
  <si>
    <t>JP333-1508R-US</t>
  </si>
  <si>
    <t>JP333-1914L-US</t>
  </si>
  <si>
    <t>JP333-1914R-US</t>
  </si>
  <si>
    <t>JP333-1937L-US</t>
  </si>
  <si>
    <t>JP333-1937R-US</t>
  </si>
  <si>
    <t>DT215-1168L-LD-EM</t>
  </si>
  <si>
    <t>DT215-1168R-LD-EM</t>
  </si>
  <si>
    <t>SZ830000R-0000</t>
  </si>
  <si>
    <t>GRAND VITARA (06- )</t>
  </si>
  <si>
    <t>BM21.027</t>
  </si>
  <si>
    <t>BM23.006</t>
  </si>
  <si>
    <t>BM23.007</t>
  </si>
  <si>
    <t>BZ25.028</t>
  </si>
  <si>
    <t>MB4615A038</t>
  </si>
  <si>
    <t>MB4615A037</t>
  </si>
  <si>
    <t>BM24.033</t>
  </si>
  <si>
    <t>BM24.034</t>
  </si>
  <si>
    <t>BM23.014</t>
  </si>
  <si>
    <t>BM23.015</t>
  </si>
  <si>
    <t>TY212-11D7L-LD-EM</t>
  </si>
  <si>
    <t>TY212-11D7R-LD-EM</t>
  </si>
  <si>
    <t>TY212-2039L-AE</t>
  </si>
  <si>
    <t>TY212-2039R-AE</t>
  </si>
  <si>
    <t>BZ33.003</t>
  </si>
  <si>
    <t>BZ33.001</t>
  </si>
  <si>
    <t>BM21.003</t>
  </si>
  <si>
    <t>BM21.004</t>
  </si>
  <si>
    <t>BZ25.023</t>
  </si>
  <si>
    <t>BZ25.024</t>
  </si>
  <si>
    <t>BZ24.050</t>
  </si>
  <si>
    <t>BZ24.051</t>
  </si>
  <si>
    <t>BZ25.020</t>
  </si>
  <si>
    <t>BZ24.044</t>
  </si>
  <si>
    <t>SZ830009L-0000</t>
  </si>
  <si>
    <t>SZ830009T-0000</t>
  </si>
  <si>
    <t>SZ830009U-0000</t>
  </si>
  <si>
    <t>SZ830009U-0L00</t>
  </si>
  <si>
    <t>SZ830009U-0R00</t>
  </si>
  <si>
    <t>SZ8300160-0L00</t>
  </si>
  <si>
    <t>SZ8300160-0R00</t>
  </si>
  <si>
    <t>SZ8300160-1L00</t>
  </si>
  <si>
    <t>SZ8300160-1R00</t>
  </si>
  <si>
    <t>SZ8300930-0000</t>
  </si>
  <si>
    <t>SZ830093P-0000</t>
  </si>
  <si>
    <t>G.VITARA '06- МОЛДИНГ РЕШЕТКИ РАДИАТОРА ХРОМ</t>
  </si>
  <si>
    <t>SZ8300150-0000</t>
  </si>
  <si>
    <t>SZ218-1944L-LD-UE</t>
  </si>
  <si>
    <t>SZ218-1944R-LD-UE</t>
  </si>
  <si>
    <t>CV0220000-0000</t>
  </si>
  <si>
    <t>AVEO (08-09)</t>
  </si>
  <si>
    <t>CV0220000-0100</t>
  </si>
  <si>
    <t>AVEO (06- )</t>
  </si>
  <si>
    <t>CV022000G-0L00</t>
  </si>
  <si>
    <t>CV022000G-0R00</t>
  </si>
  <si>
    <t>CV022000R-0000</t>
  </si>
  <si>
    <t>CV0220090-0000</t>
  </si>
  <si>
    <t>CV0220150-0000</t>
  </si>
  <si>
    <t>CV022015M-0000</t>
  </si>
  <si>
    <t>CV0220160-0L00</t>
  </si>
  <si>
    <t>CV0220160-0R00</t>
  </si>
  <si>
    <t>CV0220870-0000</t>
  </si>
  <si>
    <t>CV0220930-0000</t>
  </si>
  <si>
    <t>BM444-1114PXNDBE2</t>
  </si>
  <si>
    <t>BM0300150-0000</t>
  </si>
  <si>
    <t>VW092000G-0000</t>
  </si>
  <si>
    <t>DW222-1114L-LD-EM</t>
  </si>
  <si>
    <t>DW222-1117L-LDEM2</t>
  </si>
  <si>
    <t>NEXIA (08- )</t>
  </si>
  <si>
    <t>AF2500000-0100</t>
  </si>
  <si>
    <t>MD070000M-1R00</t>
  </si>
  <si>
    <t>MD070000M-1L00</t>
  </si>
  <si>
    <t>MD070000M-2R00</t>
  </si>
  <si>
    <t>MD070000M-2L00</t>
  </si>
  <si>
    <t>MD070000M-5L00</t>
  </si>
  <si>
    <t>MD070000M-5R00</t>
  </si>
  <si>
    <t>MD070009B-0L00</t>
  </si>
  <si>
    <t>MD070009B-0R00</t>
  </si>
  <si>
    <t>MD070009U-0000</t>
  </si>
  <si>
    <t>MD0710160-0L00</t>
  </si>
  <si>
    <t>MD0710160-0R00</t>
  </si>
  <si>
    <t>MD460000M-3L00</t>
  </si>
  <si>
    <t>MD460000M-3R00</t>
  </si>
  <si>
    <t>MD570000M-4L00</t>
  </si>
  <si>
    <t>MD570000M-4R00</t>
  </si>
  <si>
    <t>MD570000M-7L00</t>
  </si>
  <si>
    <t>MD570000M-7R00</t>
  </si>
  <si>
    <t>MD660000W-0L00</t>
  </si>
  <si>
    <t>MD660000W-0R00</t>
  </si>
  <si>
    <t>SD260000G-0000</t>
  </si>
  <si>
    <t>SD260000G-0L00</t>
  </si>
  <si>
    <t>SD260000G-0R00</t>
  </si>
  <si>
    <t>SD260000M-0L00</t>
  </si>
  <si>
    <t>SD260000M-0R00</t>
  </si>
  <si>
    <t>SD2600090-0000</t>
  </si>
  <si>
    <t>SD2600150-0000</t>
  </si>
  <si>
    <t>OCTAVIA '05-09 КАПОТ</t>
  </si>
  <si>
    <t>SD2600160-0L00</t>
  </si>
  <si>
    <t>SD2600160-0R00</t>
  </si>
  <si>
    <t>SD260016L-0L00</t>
  </si>
  <si>
    <t>SD260016L-0R00</t>
  </si>
  <si>
    <t>SD2600930-0000</t>
  </si>
  <si>
    <t>JP8000870-2000</t>
  </si>
  <si>
    <t>PG460000R-0000</t>
  </si>
  <si>
    <t>DT0710150-0000</t>
  </si>
  <si>
    <t>ALMERA CLASSIC '06- КАПОТ</t>
  </si>
  <si>
    <t>DT0710160-0L00</t>
  </si>
  <si>
    <t>DT0710160-0R00</t>
  </si>
  <si>
    <t>DT6500160-0L00</t>
  </si>
  <si>
    <t>DT6500160-0R00</t>
  </si>
  <si>
    <t>DT6500090-0000</t>
  </si>
  <si>
    <t>DT6500090-1000</t>
  </si>
  <si>
    <t>DT650016L-0R00</t>
  </si>
  <si>
    <t>DT650016L-0L00</t>
  </si>
  <si>
    <t>DT6500930-0000</t>
  </si>
  <si>
    <t>DC0100150-0000</t>
  </si>
  <si>
    <t>LOGAN '05- КАПОТ</t>
  </si>
  <si>
    <t>DC0100160-0L00</t>
  </si>
  <si>
    <t>DC0100160-0R00</t>
  </si>
  <si>
    <t>DC0100870-0000</t>
  </si>
  <si>
    <t>DC0100090-0000</t>
  </si>
  <si>
    <t>DC010000R-0000</t>
  </si>
  <si>
    <t>DW222-1117R-LDEM2</t>
  </si>
  <si>
    <t>RN551-2004L-UE</t>
  </si>
  <si>
    <t>KANGOO (06-07)</t>
  </si>
  <si>
    <t>RN551-2004R-UE</t>
  </si>
  <si>
    <t>DW235-1103L-LDEM2</t>
  </si>
  <si>
    <t>DW235-1103R-LDEM2</t>
  </si>
  <si>
    <t>DW235-2002L-UE</t>
  </si>
  <si>
    <t>DW235-2002R-UE</t>
  </si>
  <si>
    <t>DW235-2004L-UQ</t>
  </si>
  <si>
    <t>DW235-2004R-UQ</t>
  </si>
  <si>
    <t>CV235-2005L-UQ</t>
  </si>
  <si>
    <t>CV235-2005R-UQ</t>
  </si>
  <si>
    <t>JP433-1106L-LDEMC</t>
  </si>
  <si>
    <t>JP433-1106R-LDEMC</t>
  </si>
  <si>
    <t>SZ218-1136L-LD-EM</t>
  </si>
  <si>
    <t>SZ218-1136R-LD-EM</t>
  </si>
  <si>
    <t>TY212-1424N-A</t>
  </si>
  <si>
    <t>TY212-2056L-UQ</t>
  </si>
  <si>
    <t>TY212-2056R-UQ</t>
  </si>
  <si>
    <t>TY212-11K9L-LD-EM</t>
  </si>
  <si>
    <t>TY212-11K9R-LD-EM</t>
  </si>
  <si>
    <t>FT661-1151L-LDEM1</t>
  </si>
  <si>
    <t>FT661-1147L-LD-EM</t>
  </si>
  <si>
    <t>FT661-1147R-LD-EM</t>
  </si>
  <si>
    <t>HY221-1116L-LD-EM</t>
  </si>
  <si>
    <t>ACCENT (06- )</t>
  </si>
  <si>
    <t>HY221-1116R-LD-EM</t>
  </si>
  <si>
    <t>HY221-1118L-LD-E</t>
  </si>
  <si>
    <t>GETZ (02-05)</t>
  </si>
  <si>
    <t>HY221-1118R-LD-E</t>
  </si>
  <si>
    <t>HY221-2001L-UQ</t>
  </si>
  <si>
    <t>HY221-2001R-UQ</t>
  </si>
  <si>
    <t>HY221-2009L-UE</t>
  </si>
  <si>
    <t>HY221-2009R-UE</t>
  </si>
  <si>
    <t>HY221-2017L-UE</t>
  </si>
  <si>
    <t>GETZ (05- )</t>
  </si>
  <si>
    <t>HY221-2017R-UE</t>
  </si>
  <si>
    <t>HY221-1141L-LD-EM</t>
  </si>
  <si>
    <t>HY221-1141R-LD-EM</t>
  </si>
  <si>
    <t>LX450000R-0000</t>
  </si>
  <si>
    <t>HY221-1515L-AE</t>
  </si>
  <si>
    <t>PORTER (99- )</t>
  </si>
  <si>
    <t>HY221-1515R-AE</t>
  </si>
  <si>
    <t>MB214-1429N-AE</t>
  </si>
  <si>
    <t>MB214-2040L-UQ</t>
  </si>
  <si>
    <t>COLT (04-07)</t>
  </si>
  <si>
    <t>MB214-2040R-UQ</t>
  </si>
  <si>
    <t>AD0110.2090</t>
  </si>
  <si>
    <t>MB214-1186L-LD-EM</t>
  </si>
  <si>
    <t>MB214-1186R-LD-EM</t>
  </si>
  <si>
    <t>DT215-11B8L-LD-EM</t>
  </si>
  <si>
    <t>DT215-11B8L-LDHEM</t>
  </si>
  <si>
    <t>DT215-11B8R-LD-EM</t>
  </si>
  <si>
    <t>DT215-11B8R-LDHEM</t>
  </si>
  <si>
    <t>DT215-11C4L-LD-EM</t>
  </si>
  <si>
    <t>DT215-11C4R-LD-EM</t>
  </si>
  <si>
    <t>PG550-1145L-LDM</t>
  </si>
  <si>
    <t>PG550-1145R-LDM</t>
  </si>
  <si>
    <t>PG550-2005L-UE</t>
  </si>
  <si>
    <t>PG550-2005R-UE</t>
  </si>
  <si>
    <t>PG550-1141L-LD-EM</t>
  </si>
  <si>
    <t>PG550-1141R-LD-EM</t>
  </si>
  <si>
    <t>PG550-2014L-UE</t>
  </si>
  <si>
    <t>PG550-2014R-UE</t>
  </si>
  <si>
    <t>PG550-2011L-UE</t>
  </si>
  <si>
    <t>PG550-2011R-UE</t>
  </si>
  <si>
    <t>SK665-2004L-UE</t>
  </si>
  <si>
    <t>SK665-2004R-UE</t>
  </si>
  <si>
    <t>VW441-11A5L-LEHM3</t>
  </si>
  <si>
    <t>JETTA (06- )</t>
  </si>
  <si>
    <t>VW441-11A5R-LEHM3</t>
  </si>
  <si>
    <t>VW441-2036L-UQ</t>
  </si>
  <si>
    <t>VW441-2036R-UQ</t>
  </si>
  <si>
    <t>VW441-1985L-AE</t>
  </si>
  <si>
    <t>VW441-1985R-AE</t>
  </si>
  <si>
    <t>VW441-1623L-UE-C</t>
  </si>
  <si>
    <t>VW441-1623R-UE-C</t>
  </si>
  <si>
    <t>VW341-2008L-UQN</t>
  </si>
  <si>
    <t>VW341-2008R-UQN</t>
  </si>
  <si>
    <t>VW441-1172L-LDEM2</t>
  </si>
  <si>
    <t>VW441-2025L-UQ</t>
  </si>
  <si>
    <t>VW441-2025R-UQ</t>
  </si>
  <si>
    <t>VL773-1120L-LDAEM</t>
  </si>
  <si>
    <t>VL773-1120L-LDEM2</t>
  </si>
  <si>
    <t>VL773-1120R-LDAEM</t>
  </si>
  <si>
    <t>VL773-1120R-LDEM2</t>
  </si>
  <si>
    <t>TIGUAN</t>
  </si>
  <si>
    <t>AU240000G-0L00</t>
  </si>
  <si>
    <t>BM540000C-1L00</t>
  </si>
  <si>
    <t>OP490000G-0000</t>
  </si>
  <si>
    <t>AU240000G-0R00</t>
  </si>
  <si>
    <t>OP490000G-0L00</t>
  </si>
  <si>
    <t>OP490000G-0R00</t>
  </si>
  <si>
    <t>OP490000R-0100</t>
  </si>
  <si>
    <t>OP490009S-0L00</t>
  </si>
  <si>
    <t>OP490009S-0R00</t>
  </si>
  <si>
    <t>OP490009U-0000</t>
  </si>
  <si>
    <t>OP081000R-0000</t>
  </si>
  <si>
    <t>CORSA (06- )</t>
  </si>
  <si>
    <t>OP0810150-0000</t>
  </si>
  <si>
    <t>CORSA '06- КАПОТ</t>
  </si>
  <si>
    <t>OP0810160-0L00</t>
  </si>
  <si>
    <t>OP0810160-0R00</t>
  </si>
  <si>
    <t>OP0810270-0000</t>
  </si>
  <si>
    <t>AU240000G-1000</t>
  </si>
  <si>
    <t>PG47000C-0000</t>
  </si>
  <si>
    <t>PG47000G-0000</t>
  </si>
  <si>
    <t>PG47000R-0000</t>
  </si>
  <si>
    <t>PG47000R-1000</t>
  </si>
  <si>
    <t>PG3700150-1000</t>
  </si>
  <si>
    <t>PG3700160-1L00</t>
  </si>
  <si>
    <t>PG3700160-1R00</t>
  </si>
  <si>
    <t>MD6600270-0000</t>
  </si>
  <si>
    <t>MD660000W-0000</t>
  </si>
  <si>
    <t>VW4500150-0000</t>
  </si>
  <si>
    <t>VW4500160-0L00</t>
  </si>
  <si>
    <t>VW4500160-0R00</t>
  </si>
  <si>
    <t>MD560000R-3000</t>
  </si>
  <si>
    <t>MD570000R-0000</t>
  </si>
  <si>
    <t>MD4600270-0000</t>
  </si>
  <si>
    <t>BM030000R-0000</t>
  </si>
  <si>
    <t>BM0500270-0000</t>
  </si>
  <si>
    <t>CT8200000-0000</t>
  </si>
  <si>
    <t>AU0700000-0000</t>
  </si>
  <si>
    <t>A3 (04- )</t>
  </si>
  <si>
    <t>AU070000R-0000</t>
  </si>
  <si>
    <t>AU0700150-0000</t>
  </si>
  <si>
    <t>A3 '04- КАПОТ</t>
  </si>
  <si>
    <t>AU0700160-0L00</t>
  </si>
  <si>
    <t>AU0700160-0R00</t>
  </si>
  <si>
    <t>AU070016L-0L00</t>
  </si>
  <si>
    <t>AU070016L-0R00</t>
  </si>
  <si>
    <t>DT4800150-0000</t>
  </si>
  <si>
    <t>MICRA '03- КАПОТ</t>
  </si>
  <si>
    <t>FD0610000-3000</t>
  </si>
  <si>
    <t>PG2610090-0000</t>
  </si>
  <si>
    <t>SZ318-1105L-US</t>
  </si>
  <si>
    <t>SZ318-1105R-US</t>
  </si>
  <si>
    <t>SZ218-1128R-LD-EM</t>
  </si>
  <si>
    <t>SZ218-1128L-LD-EM</t>
  </si>
  <si>
    <t>DC0100000-0100</t>
  </si>
  <si>
    <t>DW2500930-0000</t>
  </si>
  <si>
    <t>DW2500930-1000</t>
  </si>
  <si>
    <t>FD0600090-0000</t>
  </si>
  <si>
    <t>FD0610000-0000</t>
  </si>
  <si>
    <t>FD061000G-5L00</t>
  </si>
  <si>
    <t>FD061016L-3L00</t>
  </si>
  <si>
    <t>FD0620090-3000</t>
  </si>
  <si>
    <t>FD2910090-0000</t>
  </si>
  <si>
    <t>MONDEO (08- )</t>
  </si>
  <si>
    <t>FD5110930-0000</t>
  </si>
  <si>
    <t>MAVERICK</t>
  </si>
  <si>
    <t>FD5110930-1000</t>
  </si>
  <si>
    <t>FD7930000-0000</t>
  </si>
  <si>
    <t>FD7930150-0000</t>
  </si>
  <si>
    <t>FD7930160-0L00</t>
  </si>
  <si>
    <t>FD7930160-0R00</t>
  </si>
  <si>
    <t>FT140000G-0000</t>
  </si>
  <si>
    <t>PUNTO (03-05)</t>
  </si>
  <si>
    <t>FT140000G-0L00</t>
  </si>
  <si>
    <t>FT140000G-3L00</t>
  </si>
  <si>
    <t>FT140000G-3R00</t>
  </si>
  <si>
    <t>FT1600930-1000</t>
  </si>
  <si>
    <t>HN0400000-5000</t>
  </si>
  <si>
    <t>HN040000R-3000</t>
  </si>
  <si>
    <t>HN0400150-0000</t>
  </si>
  <si>
    <t>ACCENT '00- КАПОТ</t>
  </si>
  <si>
    <t>HN0400160-2L00</t>
  </si>
  <si>
    <t>HN0400160-2R00</t>
  </si>
  <si>
    <t>HN0400160-3L00</t>
  </si>
  <si>
    <t>HN0400160-3R00</t>
  </si>
  <si>
    <t>HN040087R-1000</t>
  </si>
  <si>
    <t>HN2700000-4000</t>
  </si>
  <si>
    <t>ELANTRA (04-06)</t>
  </si>
  <si>
    <t>HN2700000-5000</t>
  </si>
  <si>
    <t>HN3600160-0L00</t>
  </si>
  <si>
    <t>HN3600160-0R00</t>
  </si>
  <si>
    <t>KA450015H-0L00</t>
  </si>
  <si>
    <t>KIA</t>
  </si>
  <si>
    <t>RIO (01-02)</t>
  </si>
  <si>
    <t>KA450015H-0R00</t>
  </si>
  <si>
    <t>LX4500160-0R00</t>
  </si>
  <si>
    <t>MB2440150-0000</t>
  </si>
  <si>
    <t>LANCER '04-08 КАПОТ</t>
  </si>
  <si>
    <t>MB3330090-0000</t>
  </si>
  <si>
    <t>MB5000000-0000</t>
  </si>
  <si>
    <t>MB8530160-1R00</t>
  </si>
  <si>
    <t>MD0110160-0L00</t>
  </si>
  <si>
    <t>W169</t>
  </si>
  <si>
    <t>MD0110160-0R00</t>
  </si>
  <si>
    <t>MD0200150-0000</t>
  </si>
  <si>
    <t>W245 '05- КАПОТ</t>
  </si>
  <si>
    <t>MD0200160-0L00</t>
  </si>
  <si>
    <t>MD0200160-0R00</t>
  </si>
  <si>
    <t>MD050000P-0000</t>
  </si>
  <si>
    <t>MD0710930-0000</t>
  </si>
  <si>
    <t>MD1000160-0L00</t>
  </si>
  <si>
    <t>MD1000160-0R00</t>
  </si>
  <si>
    <t>PG21.098</t>
  </si>
  <si>
    <t>MD5500930-3000</t>
  </si>
  <si>
    <t>MD7600150-3000</t>
  </si>
  <si>
    <t>SPRINTER '02-05 КАПОТ</t>
  </si>
  <si>
    <t>MD7600160-3L00</t>
  </si>
  <si>
    <t>MD7600160-3R00</t>
  </si>
  <si>
    <t>MZ1430000-6000</t>
  </si>
  <si>
    <t>OP0700930-2000</t>
  </si>
  <si>
    <t>OP080000G-0000</t>
  </si>
  <si>
    <t>OP3300110-0000</t>
  </si>
  <si>
    <t>VECTRA '88-95 ПЛАНКА-ФАРТУК ПОД РЕШЕТКУ</t>
  </si>
  <si>
    <t>OP3400090-0000</t>
  </si>
  <si>
    <t>OP35.016L.1</t>
  </si>
  <si>
    <t>OP35.016L.2</t>
  </si>
  <si>
    <t>OP4100150-0000</t>
  </si>
  <si>
    <t>OMEGA B '95-99 КАПОТ</t>
  </si>
  <si>
    <t>OP480016L-0L00</t>
  </si>
  <si>
    <t>OP480016L-0R00</t>
  </si>
  <si>
    <t>OP8000000-0000</t>
  </si>
  <si>
    <t>OP800000G-0000</t>
  </si>
  <si>
    <t>PG2600000-0000</t>
  </si>
  <si>
    <t>PG4600150-1000</t>
  </si>
  <si>
    <t>PG4600160-1R00</t>
  </si>
  <si>
    <t>RN8100870-0000</t>
  </si>
  <si>
    <t>SD010000R-0000</t>
  </si>
  <si>
    <t>SD1600090-0000</t>
  </si>
  <si>
    <t>SD2500000-0100</t>
  </si>
  <si>
    <t>TY2810000-1000</t>
  </si>
  <si>
    <t>TY281009S-1L00</t>
  </si>
  <si>
    <t>TY281009S-1R00</t>
  </si>
  <si>
    <t>TY2810150-1000</t>
  </si>
  <si>
    <t>TY281016L-1L00</t>
  </si>
  <si>
    <t>TY281016L-1R00</t>
  </si>
  <si>
    <t>TY2810270-1000</t>
  </si>
  <si>
    <t>TY460000U-AL00</t>
  </si>
  <si>
    <t>TY460000U-AR00</t>
  </si>
  <si>
    <t>TYL5.015.0</t>
  </si>
  <si>
    <t>VV350000R-0000</t>
  </si>
  <si>
    <t>VV3500930-0000</t>
  </si>
  <si>
    <t>S40 '96-03 РЕШЕТКА РАДИАТОРА ХРОМ СЕРАЯ</t>
  </si>
  <si>
    <t>VV4500030-0000</t>
  </si>
  <si>
    <t>VV4500150-0000</t>
  </si>
  <si>
    <t>850 '92-97 КАПОТ</t>
  </si>
  <si>
    <t>VV4700150-0000</t>
  </si>
  <si>
    <t>S60 '01- КАПОТ</t>
  </si>
  <si>
    <t>V 70</t>
  </si>
  <si>
    <t>VV6000090-0000</t>
  </si>
  <si>
    <t>VW091000L-0000</t>
  </si>
  <si>
    <t>VW091000M-0L00</t>
  </si>
  <si>
    <t>VW091000M-0R00</t>
  </si>
  <si>
    <t>VW2400130-0L00</t>
  </si>
  <si>
    <t>VW2400870-0000</t>
  </si>
  <si>
    <t>VW2400870-1000</t>
  </si>
  <si>
    <t>VW2400930-0000</t>
  </si>
  <si>
    <t>GOLF3 '92-98 РЕШЕТКА РАДИАТОРА БЕЗ ПЛАНКИ ФАРТУКА</t>
  </si>
  <si>
    <t>VW3700000-1000</t>
  </si>
  <si>
    <t>VW7600110-0000</t>
  </si>
  <si>
    <t>DT941000R-0000</t>
  </si>
  <si>
    <t>DT9410130-0000</t>
  </si>
  <si>
    <t>DT9410150-0000</t>
  </si>
  <si>
    <t>PATFINDER '05- КАПОТ</t>
  </si>
  <si>
    <t>DT9410160-0L00</t>
  </si>
  <si>
    <t>DT9410160-0R00</t>
  </si>
  <si>
    <t>DT941016L-0L00</t>
  </si>
  <si>
    <t>DT941016L-0R00</t>
  </si>
  <si>
    <t>DT9410930-0000</t>
  </si>
  <si>
    <t>DC0100000-0000</t>
  </si>
  <si>
    <t>DC0100000-1000</t>
  </si>
  <si>
    <t>DC0100000-1100</t>
  </si>
  <si>
    <t>DC010000G-0L00</t>
  </si>
  <si>
    <t>DC010000G-0R00</t>
  </si>
  <si>
    <t>LX430016L-0L00</t>
  </si>
  <si>
    <t>LX320000R-0000</t>
  </si>
  <si>
    <t>LX320016L-0L00</t>
  </si>
  <si>
    <t>LX320016L-0R00</t>
  </si>
  <si>
    <t>TY212-2046R-UE</t>
  </si>
  <si>
    <t>BZ25.019</t>
  </si>
  <si>
    <t>BM444-2010L-UEN</t>
  </si>
  <si>
    <t>FD5110000-2000</t>
  </si>
  <si>
    <t>FD5110000-4000</t>
  </si>
  <si>
    <t>FD5110160-0L00</t>
  </si>
  <si>
    <t>FD5110160-0R00</t>
  </si>
  <si>
    <t>HN4500160-1L00</t>
  </si>
  <si>
    <t>MATRIX (02- )</t>
  </si>
  <si>
    <t>HN4500160-1R00</t>
  </si>
  <si>
    <t>HD650016M-0L00</t>
  </si>
  <si>
    <t>HD650016M-0R00</t>
  </si>
  <si>
    <t>HD6500090-0000</t>
  </si>
  <si>
    <t>MB3800090-0000</t>
  </si>
  <si>
    <t>VW0930090-0000</t>
  </si>
  <si>
    <t>FD0610930-3000</t>
  </si>
  <si>
    <t>HN4500930-0000</t>
  </si>
  <si>
    <t>DT4700930-3R00</t>
  </si>
  <si>
    <t>MD0600130-1000</t>
  </si>
  <si>
    <t>MD99.701.00/HO</t>
  </si>
  <si>
    <t>FT661-1120L-LD-EM</t>
  </si>
  <si>
    <t>FT661-1120R-LD-EM</t>
  </si>
  <si>
    <t>RN551-1162L-LD-EM</t>
  </si>
  <si>
    <t>FT661-1127L-LD-EM</t>
  </si>
  <si>
    <t>FT661-1127R-LD-EM</t>
  </si>
  <si>
    <t>FD431-1153R-LD-EM</t>
  </si>
  <si>
    <t>LX4310160-0L00</t>
  </si>
  <si>
    <t>LS460</t>
  </si>
  <si>
    <t>LX430016L-1R00</t>
  </si>
  <si>
    <t>AD441-1136L-ND7E</t>
  </si>
  <si>
    <t>VW441-2010L-UQ</t>
  </si>
  <si>
    <t>VW441-2010R-UQ</t>
  </si>
  <si>
    <t>VW441-2035L-UE</t>
  </si>
  <si>
    <t>VW441-2035R-UE</t>
  </si>
  <si>
    <t>FD431-1952L-LD-UE</t>
  </si>
  <si>
    <t>FD431-1952R-LD-UE</t>
  </si>
  <si>
    <t>C3 (05- )</t>
  </si>
  <si>
    <t>DT2010150-1000</t>
  </si>
  <si>
    <t>TIIDA '06- КАПОТ</t>
  </si>
  <si>
    <t>FD390645</t>
  </si>
  <si>
    <t>OP23.019</t>
  </si>
  <si>
    <t>CADDY</t>
  </si>
  <si>
    <t>FT661-1120L-LD-E</t>
  </si>
  <si>
    <t>FT661-1120R-LD-E</t>
  </si>
  <si>
    <t>KA4010160-0L00</t>
  </si>
  <si>
    <t>CEED (07- )</t>
  </si>
  <si>
    <t>KA4010160-0R00</t>
  </si>
  <si>
    <t>FD0610090-1000</t>
  </si>
  <si>
    <t>FD0610130-0000</t>
  </si>
  <si>
    <t>HD670000R-0000</t>
  </si>
  <si>
    <t>CR-V (06- )</t>
  </si>
  <si>
    <t>HD6700090-0000</t>
  </si>
  <si>
    <t>HD6700150-0000</t>
  </si>
  <si>
    <t>HD6700160-0L00</t>
  </si>
  <si>
    <t>HD6700160-0R00</t>
  </si>
  <si>
    <t>HN040016L-1L00</t>
  </si>
  <si>
    <t>HN040016L-1R00</t>
  </si>
  <si>
    <t>HN651009U-0000</t>
  </si>
  <si>
    <t>HN6510150-0000</t>
  </si>
  <si>
    <t>SANTA FE '07- КАПОТ</t>
  </si>
  <si>
    <t>HN6510160-1L00</t>
  </si>
  <si>
    <t>HN6510160-1R00</t>
  </si>
  <si>
    <t>MRD40-1102P-LDEM1</t>
  </si>
  <si>
    <t>MRD40-1102P-LDEM2</t>
  </si>
  <si>
    <t>DC0100870-0100</t>
  </si>
  <si>
    <t>DT070000R-J000</t>
  </si>
  <si>
    <t>MB8530000-A000</t>
  </si>
  <si>
    <t>HN5000160-2L00</t>
  </si>
  <si>
    <t>HN5000160-3L00</t>
  </si>
  <si>
    <t>HN5000160-3R00</t>
  </si>
  <si>
    <t>HN6510090-0000</t>
  </si>
  <si>
    <t>DT0700009-J000</t>
  </si>
  <si>
    <t>TY280000R-0000</t>
  </si>
  <si>
    <t>VW150016L-2R00</t>
  </si>
  <si>
    <t>MB8520160-0L00</t>
  </si>
  <si>
    <t>MB8520160-0R00</t>
  </si>
  <si>
    <t>MB8520160-1L00</t>
  </si>
  <si>
    <t>MB8520160-1R00</t>
  </si>
  <si>
    <t>MBMN102276</t>
  </si>
  <si>
    <t>L200 (05- )</t>
  </si>
  <si>
    <t>MB4605A068</t>
  </si>
  <si>
    <t>DT201009U-0000</t>
  </si>
  <si>
    <t>DT2010160-0L00</t>
  </si>
  <si>
    <t>DT2010160-0R00</t>
  </si>
  <si>
    <t>DT6500000-0100</t>
  </si>
  <si>
    <t>TY8900160-1L00</t>
  </si>
  <si>
    <t>MZ2510150-1000</t>
  </si>
  <si>
    <t>6 '08- КАПОТ</t>
  </si>
  <si>
    <t>DT650000R-0000</t>
  </si>
  <si>
    <t>FT160000R-0000</t>
  </si>
  <si>
    <t>RN2200090-0000</t>
  </si>
  <si>
    <t>VW6500160-0L00</t>
  </si>
  <si>
    <t>AU2400160-0R00</t>
  </si>
  <si>
    <t>AU2400160-0L00</t>
  </si>
  <si>
    <t>FD2800090-0000</t>
  </si>
  <si>
    <t>JP8000000-J000</t>
  </si>
  <si>
    <t>SZ218-1135L-LDEM7</t>
  </si>
  <si>
    <t>SZ218-1135R-LDEM7</t>
  </si>
  <si>
    <t>BM444-1119PXNDEE2</t>
  </si>
  <si>
    <t>TY212-11M7L-LD-EM</t>
  </si>
  <si>
    <t>MB5010130-0L00</t>
  </si>
  <si>
    <t>OUTLANDER (07- )</t>
  </si>
  <si>
    <t>VW7600160-2L00</t>
  </si>
  <si>
    <t>AU1400160-1R00</t>
  </si>
  <si>
    <t>AU1400160-1L00</t>
  </si>
  <si>
    <t>DT0700090-A000</t>
  </si>
  <si>
    <t>MZ1440160-3L00</t>
  </si>
  <si>
    <t>MD0602060-2L00</t>
  </si>
  <si>
    <t>TY280000R-A000</t>
  </si>
  <si>
    <t>DT201009U-0L00</t>
  </si>
  <si>
    <t>DT201009U-0R00</t>
  </si>
  <si>
    <t>DT4800000-4000</t>
  </si>
  <si>
    <t>MICRA (06- )</t>
  </si>
  <si>
    <t>FD1130150-0000</t>
  </si>
  <si>
    <t>FIESTA '02-05 КАПОТ</t>
  </si>
  <si>
    <t>FD1130160-0L00</t>
  </si>
  <si>
    <t>FD5110150-0000</t>
  </si>
  <si>
    <t>MB5010150-0000</t>
  </si>
  <si>
    <t>OUTLANDER '07- КАПОТ</t>
  </si>
  <si>
    <t>MB5010160-0R00</t>
  </si>
  <si>
    <t>SZ8200000-4000</t>
  </si>
  <si>
    <t>SZ8200090-0000</t>
  </si>
  <si>
    <t>SZ8200150-1000</t>
  </si>
  <si>
    <t>G.VITARA '98-03 КАПОТ</t>
  </si>
  <si>
    <t>SZ8200160-0L00</t>
  </si>
  <si>
    <t>SZ820093P-0000</t>
  </si>
  <si>
    <t>TY8010000-0000</t>
  </si>
  <si>
    <t>TY8030150-0000</t>
  </si>
  <si>
    <t>RAV4 '06- КАПОТ</t>
  </si>
  <si>
    <t>RAV 4 (06- )</t>
  </si>
  <si>
    <t>TY8030160-2L00</t>
  </si>
  <si>
    <t>TY8030160-2R00</t>
  </si>
  <si>
    <t>TY8030160-3R00</t>
  </si>
  <si>
    <t>TY8900160-FR00</t>
  </si>
  <si>
    <t>VW0800000-0000</t>
  </si>
  <si>
    <t>FD330-1125L-US</t>
  </si>
  <si>
    <t>ESCAPE (05- )</t>
  </si>
  <si>
    <t>FD330-1125R-US</t>
  </si>
  <si>
    <t>FD330-2018L-AS</t>
  </si>
  <si>
    <t>ESCAPE (00-04)</t>
  </si>
  <si>
    <t>FD330-2018R-AS</t>
  </si>
  <si>
    <t>MB314-1127L-US</t>
  </si>
  <si>
    <t>MB314-1127R-US</t>
  </si>
  <si>
    <t>MB314-1127R-US-M</t>
  </si>
  <si>
    <t>MB314-1127L-US-M</t>
  </si>
  <si>
    <t>OP442-1122L-LD-EM</t>
  </si>
  <si>
    <t>OP442-1122R-LD-EM</t>
  </si>
  <si>
    <t>MB214-1317L-UE</t>
  </si>
  <si>
    <t>MB214-1317R-UE</t>
  </si>
  <si>
    <t>MB214-1979L-AE</t>
  </si>
  <si>
    <t>MB214-1979R-AE</t>
  </si>
  <si>
    <t>DT215-1577L-AE</t>
  </si>
  <si>
    <t>DT215-1577R-AE</t>
  </si>
  <si>
    <t>MZ216-1305L-LD-UE</t>
  </si>
  <si>
    <t>MZ216-1305R-LD-UE</t>
  </si>
  <si>
    <t>MZ216-1964L-UQ</t>
  </si>
  <si>
    <t>MZ216-1964R-UQ</t>
  </si>
  <si>
    <t>MZ216-1965L-UQ</t>
  </si>
  <si>
    <t>MZ216-1972L-UE</t>
  </si>
  <si>
    <t>3 (07-09)</t>
  </si>
  <si>
    <t>MZ216-1972R-UE</t>
  </si>
  <si>
    <t>VW441-1925L-UE</t>
  </si>
  <si>
    <t>VW441-1925R-UE</t>
  </si>
  <si>
    <t>VW441-1961L-UE</t>
  </si>
  <si>
    <t>VW441-1961R-UE</t>
  </si>
  <si>
    <t>VW441-1962L-UE</t>
  </si>
  <si>
    <t>VW441-1962R-UE</t>
  </si>
  <si>
    <t>DT215-1573L-A</t>
  </si>
  <si>
    <t>DT215-1573R-A</t>
  </si>
  <si>
    <t>MZ2510160-1L00</t>
  </si>
  <si>
    <t>LX4500870-1000</t>
  </si>
  <si>
    <t>TY2810160-1R00</t>
  </si>
  <si>
    <t>MZ2510160-1R00</t>
  </si>
  <si>
    <t>JP8100000-5000</t>
  </si>
  <si>
    <t>MB5010130-0R00</t>
  </si>
  <si>
    <t>DT2010000-2000</t>
  </si>
  <si>
    <t>KA4010150-0000</t>
  </si>
  <si>
    <t>CEED '07- КАПОТ</t>
  </si>
  <si>
    <t>MD4600930-3000</t>
  </si>
  <si>
    <t>MZ2510000-0000</t>
  </si>
  <si>
    <t>TY8900160-FL00</t>
  </si>
  <si>
    <t>HN5000160-0L00</t>
  </si>
  <si>
    <t>HN5000160-0R00</t>
  </si>
  <si>
    <t>BM720000G-0000</t>
  </si>
  <si>
    <t>BM720000G-1000</t>
  </si>
  <si>
    <t>BM720000L-0000</t>
  </si>
  <si>
    <t>BM720000M-0L00</t>
  </si>
  <si>
    <t>BM720000M-0R00</t>
  </si>
  <si>
    <t>BM720000M-1L00</t>
  </si>
  <si>
    <t>BM720000M-1R00</t>
  </si>
  <si>
    <t>FD431-1158L-LD-EM</t>
  </si>
  <si>
    <t>FD431-1158R-LD-EM</t>
  </si>
  <si>
    <t>HY221-2021L-UQ</t>
  </si>
  <si>
    <t>I30 (07- )</t>
  </si>
  <si>
    <t>HY221-2021R-UQ</t>
  </si>
  <si>
    <t>JP333-1180L-US</t>
  </si>
  <si>
    <t>JP333-1180R-US</t>
  </si>
  <si>
    <t>MB214-1190L-LDEM2</t>
  </si>
  <si>
    <t>MB214-1190R-LDEM2</t>
  </si>
  <si>
    <t>MR440-1946L-UQ2</t>
  </si>
  <si>
    <t>MR440-1946R-UQ2</t>
  </si>
  <si>
    <t>TY212-11C3L-LD-EM</t>
  </si>
  <si>
    <t>TY212-11C3R-LD-EM</t>
  </si>
  <si>
    <t>TY212-2053L-UQH</t>
  </si>
  <si>
    <t>TY212-2053R-UQH</t>
  </si>
  <si>
    <t>VW441-11A7L-LDEM1</t>
  </si>
  <si>
    <t>VW441-11A7R-LDEM1</t>
  </si>
  <si>
    <t>RN7701208252</t>
  </si>
  <si>
    <t>MD4600150-0000</t>
  </si>
  <si>
    <t>TY212-11M7R-LD-EM</t>
  </si>
  <si>
    <t>FD0620160-1L00</t>
  </si>
  <si>
    <t>FD0620160-1R00</t>
  </si>
  <si>
    <t>FD062016L-0L00</t>
  </si>
  <si>
    <t>FD062016L-0R00</t>
  </si>
  <si>
    <t>HD6700000-0000</t>
  </si>
  <si>
    <t>HD670000M-0L00</t>
  </si>
  <si>
    <t>HD670000M-0R00</t>
  </si>
  <si>
    <t>HD670016M-0L00</t>
  </si>
  <si>
    <t>HD670016M-0R00</t>
  </si>
  <si>
    <t>HN6500150-2000</t>
  </si>
  <si>
    <t>SANTA FE '01-06 КАПОТ</t>
  </si>
  <si>
    <t>SANTA FE (01-06)</t>
  </si>
  <si>
    <t>HN6500160-0L00</t>
  </si>
  <si>
    <t>HN6500160-0R00</t>
  </si>
  <si>
    <t>HN651000G-0000</t>
  </si>
  <si>
    <t>OP8000090-0000</t>
  </si>
  <si>
    <t>SB1700150-0000</t>
  </si>
  <si>
    <t>SB1700160-1L00</t>
  </si>
  <si>
    <t>SB1700160-1R00</t>
  </si>
  <si>
    <t>TY2700150-B000</t>
  </si>
  <si>
    <t>CV222-1908L-LD-AE</t>
  </si>
  <si>
    <t>CV222-1908R-LD-AE</t>
  </si>
  <si>
    <t>CV235-1902L-UE</t>
  </si>
  <si>
    <t>CV235-1902R-UE</t>
  </si>
  <si>
    <t>CV235-2001R-UE</t>
  </si>
  <si>
    <t>HN651087M-0000</t>
  </si>
  <si>
    <t>KA401000R-0000</t>
  </si>
  <si>
    <t>KA4010090-0000</t>
  </si>
  <si>
    <t>KA8100150-0000</t>
  </si>
  <si>
    <t>SPORTAGE '05- КАПОТ</t>
  </si>
  <si>
    <t>SPORTAGE (05- )</t>
  </si>
  <si>
    <t>KA8100160-0L00</t>
  </si>
  <si>
    <t>KA 8100160-0R00</t>
  </si>
  <si>
    <t>MB5010000-0000</t>
  </si>
  <si>
    <t>MB501000G-0000</t>
  </si>
  <si>
    <t>MB501000R-0000</t>
  </si>
  <si>
    <t>MB501009U-0000</t>
  </si>
  <si>
    <t>MB5010130-0000</t>
  </si>
  <si>
    <t>MB5010160-0L00</t>
  </si>
  <si>
    <t>MB5010870-0000</t>
  </si>
  <si>
    <t>MB5010870-0L00</t>
  </si>
  <si>
    <t>MB5010870-0R00</t>
  </si>
  <si>
    <t>MB501087R-0000</t>
  </si>
  <si>
    <t>MB8520930-1000</t>
  </si>
  <si>
    <t>KA8100160-0R00</t>
  </si>
  <si>
    <t>VW7600000-5000</t>
  </si>
  <si>
    <t>JP8000870-5000</t>
  </si>
  <si>
    <t>TY212-1329L-LD-UE</t>
  </si>
  <si>
    <t>TY212-1329R-LD-UE</t>
  </si>
  <si>
    <t>MB114-1121L-LDEM2</t>
  </si>
  <si>
    <t>MB114-1121R-LDEM2</t>
  </si>
  <si>
    <t>MB114-1121L-LDEM1</t>
  </si>
  <si>
    <t>MB114-1121R-LDEM1</t>
  </si>
  <si>
    <t>MB114-1121L-LDEM6</t>
  </si>
  <si>
    <t>MB114-1121R-LDEM6</t>
  </si>
  <si>
    <t>MB314-2010L-UQ</t>
  </si>
  <si>
    <t>MB314-2010R-UQ</t>
  </si>
  <si>
    <t>VW7600930-2000</t>
  </si>
  <si>
    <t>AU1500000-1000</t>
  </si>
  <si>
    <t>AU150000G-0L00</t>
  </si>
  <si>
    <t>AU150000G-0R00</t>
  </si>
  <si>
    <t>AU150000M-0L00</t>
  </si>
  <si>
    <t>AU150000M-0R00</t>
  </si>
  <si>
    <t>AU150000R-0000</t>
  </si>
  <si>
    <t>AU1500090-0000</t>
  </si>
  <si>
    <t>AU1500150-0000</t>
  </si>
  <si>
    <t>AU1500150-0100</t>
  </si>
  <si>
    <t>AU1500160-0L00</t>
  </si>
  <si>
    <t>AU1500160-0R00</t>
  </si>
  <si>
    <t>AU1500160-1L00</t>
  </si>
  <si>
    <t>AU1500160-1R00</t>
  </si>
  <si>
    <t>AU150016L-0L00</t>
  </si>
  <si>
    <t>AU150016L-0R00</t>
  </si>
  <si>
    <t>DT3520090-0000</t>
  </si>
  <si>
    <t>DW04002BATU</t>
  </si>
  <si>
    <t>DW04013BBTU</t>
  </si>
  <si>
    <t>NUBIRA (97-99)</t>
  </si>
  <si>
    <t>DW04015TU</t>
  </si>
  <si>
    <t>NUBIRA (00- )</t>
  </si>
  <si>
    <t>DW04021TU</t>
  </si>
  <si>
    <t>DW10003ALTU</t>
  </si>
  <si>
    <t>DW10003ARTU</t>
  </si>
  <si>
    <t>DW20002ATU</t>
  </si>
  <si>
    <t>NUBIRA '00- КАПОТ</t>
  </si>
  <si>
    <t>SONATA (02- )</t>
  </si>
  <si>
    <t>HN041000R.000TU</t>
  </si>
  <si>
    <t>HN0410870.000TU</t>
  </si>
  <si>
    <t>VERNA (06- )</t>
  </si>
  <si>
    <t>ELANTRA (07- )</t>
  </si>
  <si>
    <t>RIO (03-05)</t>
  </si>
  <si>
    <t>MD06.206.1TU</t>
  </si>
  <si>
    <t>MD440-1125LTU</t>
  </si>
  <si>
    <t>MD440-1132RB1TU</t>
  </si>
  <si>
    <t>MD440-2007LCTU</t>
  </si>
  <si>
    <t>MD440-2007RCTU</t>
  </si>
  <si>
    <t>MD440-2007TC</t>
  </si>
  <si>
    <t>MD440-2012L/RRTU</t>
  </si>
  <si>
    <t>MD440-2012LTU</t>
  </si>
  <si>
    <t>MD440-2012RTU</t>
  </si>
  <si>
    <t>PG06.040M.0TU</t>
  </si>
  <si>
    <t>PG34.040M.0TU</t>
  </si>
  <si>
    <t>DS04207BAN</t>
  </si>
  <si>
    <t>DS07278GA</t>
  </si>
  <si>
    <t>DW10002BL</t>
  </si>
  <si>
    <t>DW10002BR</t>
  </si>
  <si>
    <t>DW30007AU</t>
  </si>
  <si>
    <t>DW30007AW</t>
  </si>
  <si>
    <t>FD03021A</t>
  </si>
  <si>
    <t>FD04216BA</t>
  </si>
  <si>
    <t>FD07254GAN</t>
  </si>
  <si>
    <t>FIESTA (06-07)</t>
  </si>
  <si>
    <t>FD07254GBN</t>
  </si>
  <si>
    <t>FD07260GAN</t>
  </si>
  <si>
    <t>FD10108AL</t>
  </si>
  <si>
    <t>FD10168AL</t>
  </si>
  <si>
    <t>FD10168AR</t>
  </si>
  <si>
    <t>FD10171AL</t>
  </si>
  <si>
    <t>FD10171AR</t>
  </si>
  <si>
    <t>FD20102B</t>
  </si>
  <si>
    <t>FIESTA '06-07 КАПОТ</t>
  </si>
  <si>
    <t>FD20141A</t>
  </si>
  <si>
    <t>MONDEO '08- КАПОТ</t>
  </si>
  <si>
    <t>FD44240A</t>
  </si>
  <si>
    <t>HN03001A</t>
  </si>
  <si>
    <t>HN04058BA</t>
  </si>
  <si>
    <t>HN04059BA</t>
  </si>
  <si>
    <t>HN07031GAN</t>
  </si>
  <si>
    <t>HN10031AL</t>
  </si>
  <si>
    <t>HN10031AR</t>
  </si>
  <si>
    <t>HN44041A</t>
  </si>
  <si>
    <t>HN46041A</t>
  </si>
  <si>
    <t>MB04112BA</t>
  </si>
  <si>
    <t>LANCER '04-06 БАМПЕР ПЕРЕДНИЙ</t>
  </si>
  <si>
    <t>MB04132BB</t>
  </si>
  <si>
    <t>MB07149GB</t>
  </si>
  <si>
    <t>MB44129A</t>
  </si>
  <si>
    <t>MZ04091BAV</t>
  </si>
  <si>
    <t>MZ04097BC</t>
  </si>
  <si>
    <t>PG01002ALN</t>
  </si>
  <si>
    <t>PG01002ARN</t>
  </si>
  <si>
    <t>PG04026MAL</t>
  </si>
  <si>
    <t>PG04026MAR</t>
  </si>
  <si>
    <t>PG04028BA</t>
  </si>
  <si>
    <t>PG07033GA</t>
  </si>
  <si>
    <t>RN03002A</t>
  </si>
  <si>
    <t>RN44009A</t>
  </si>
  <si>
    <t>SZ04060BB</t>
  </si>
  <si>
    <t>SZ07050GA</t>
  </si>
  <si>
    <t>SZ20024A</t>
  </si>
  <si>
    <t>G.VITARA '06- КАПОТ</t>
  </si>
  <si>
    <t>TY04117BAV</t>
  </si>
  <si>
    <t>TY04237BAN</t>
  </si>
  <si>
    <t>TY07208GA</t>
  </si>
  <si>
    <t>TY10182AL</t>
  </si>
  <si>
    <t>TY10182AR</t>
  </si>
  <si>
    <t>TY20122A</t>
  </si>
  <si>
    <t>AVENSIS '03-06 КАПОТ</t>
  </si>
  <si>
    <t>TY30092A</t>
  </si>
  <si>
    <t>TY30092B</t>
  </si>
  <si>
    <t>TY44362A</t>
  </si>
  <si>
    <t>AVENSIS '03-06 УСИЛИТЕЛЬ ПЕР БАМПЕРА</t>
  </si>
  <si>
    <t>BM0300930-0L00</t>
  </si>
  <si>
    <t>BM0300930-0R00</t>
  </si>
  <si>
    <t>MD7600930-2000</t>
  </si>
  <si>
    <t>RN8700930-2000</t>
  </si>
  <si>
    <t>SCENIC (06- )</t>
  </si>
  <si>
    <t>VW170000G-0000</t>
  </si>
  <si>
    <t>VW170000G-0L00</t>
  </si>
  <si>
    <t>VW170000G-0R00</t>
  </si>
  <si>
    <t>VW1700930-0000</t>
  </si>
  <si>
    <t>MD4700930-0000</t>
  </si>
  <si>
    <t>DT2010870-0000</t>
  </si>
  <si>
    <t>RN8700000-5100</t>
  </si>
  <si>
    <t>MD0600000-3000</t>
  </si>
  <si>
    <t>VW1700130-0000</t>
  </si>
  <si>
    <t>RN0800000-B000</t>
  </si>
  <si>
    <t>RN8700000-4000</t>
  </si>
  <si>
    <t>MD7600000-4000</t>
  </si>
  <si>
    <t>MZ5510000-0100</t>
  </si>
  <si>
    <t>CX7</t>
  </si>
  <si>
    <t>JP8000160-0L00</t>
  </si>
  <si>
    <t>FD2910160-0R00</t>
  </si>
  <si>
    <t>FD2910160-0L00</t>
  </si>
  <si>
    <t>BM0300160-1L00</t>
  </si>
  <si>
    <t>BM0300160-1R00</t>
  </si>
  <si>
    <t>RN0800160-BL00</t>
  </si>
  <si>
    <t>RN0800160-BR00</t>
  </si>
  <si>
    <t>RN8700160-0L00</t>
  </si>
  <si>
    <t>RN8700160-0R00</t>
  </si>
  <si>
    <t>VW1700160-0L00</t>
  </si>
  <si>
    <t>VW1700160-0R00</t>
  </si>
  <si>
    <t>RN080016L-BL00</t>
  </si>
  <si>
    <t>RN080016L-BR00</t>
  </si>
  <si>
    <t>SB1500150-0000</t>
  </si>
  <si>
    <t>LEGACY '90-92 КАПОТ</t>
  </si>
  <si>
    <t>CT2500150-0000</t>
  </si>
  <si>
    <t>С4 '05- КАПОТ</t>
  </si>
  <si>
    <t>AU1400150-1000</t>
  </si>
  <si>
    <t>VW1700150-0000</t>
  </si>
  <si>
    <t>RN8700150-0000</t>
  </si>
  <si>
    <t>RN0800150-A000</t>
  </si>
  <si>
    <t>RN0800090-A000</t>
  </si>
  <si>
    <t>VW170000R-0000</t>
  </si>
  <si>
    <t>VW1700090-1000</t>
  </si>
  <si>
    <t>MD760009U-1000</t>
  </si>
  <si>
    <t>DT215-19F2L-UQ</t>
  </si>
  <si>
    <t>DT215-19F2R-UQ</t>
  </si>
  <si>
    <t>DT215-11B7L-LDEMN</t>
  </si>
  <si>
    <t>DT215-11B7R-LDEMN</t>
  </si>
  <si>
    <t>LX312-1152L-US2</t>
  </si>
  <si>
    <t>LX312-1152R-US2</t>
  </si>
  <si>
    <t>LX312-1169L-USH9</t>
  </si>
  <si>
    <t>FT552-1124L-LD-EM</t>
  </si>
  <si>
    <t>FT552-1124R-LD-EM</t>
  </si>
  <si>
    <t>LX312-1169R-USH9</t>
  </si>
  <si>
    <t>FD431-2020L-UE</t>
  </si>
  <si>
    <t>FD431-2020R-UE</t>
  </si>
  <si>
    <t>VV650000M-0000</t>
  </si>
  <si>
    <t>AD02.9534.14</t>
  </si>
  <si>
    <t>AD01.8843.20</t>
  </si>
  <si>
    <t>BM02.9166.10</t>
  </si>
  <si>
    <t>BM02.9164.10</t>
  </si>
  <si>
    <t>BZ33.007</t>
  </si>
  <si>
    <t>BM33.027</t>
  </si>
  <si>
    <t>BM33.028</t>
  </si>
  <si>
    <t>BZ33.026</t>
  </si>
  <si>
    <t>BZ33.009</t>
  </si>
  <si>
    <t>VW33.001</t>
  </si>
  <si>
    <t>VW33.002</t>
  </si>
  <si>
    <t>BM33.020</t>
  </si>
  <si>
    <t>BM33.029</t>
  </si>
  <si>
    <t>BM33.017</t>
  </si>
  <si>
    <t>BM33.031</t>
  </si>
  <si>
    <t>BZ33.029</t>
  </si>
  <si>
    <t>BM33.030</t>
  </si>
  <si>
    <t>BM33.026</t>
  </si>
  <si>
    <t>BM105.009</t>
  </si>
  <si>
    <t>BM54.014</t>
  </si>
  <si>
    <t>BM105.016</t>
  </si>
  <si>
    <t>FT22451220</t>
  </si>
  <si>
    <t>BZ21.071</t>
  </si>
  <si>
    <t>BZ21.072</t>
  </si>
  <si>
    <t>NEXIA (02- )</t>
  </si>
  <si>
    <t>HN04013BFTU</t>
  </si>
  <si>
    <t>HN04027TU</t>
  </si>
  <si>
    <t>HN04058BBTU</t>
  </si>
  <si>
    <t>SONATA (04-07)</t>
  </si>
  <si>
    <t>BM33-093-C00W1TU</t>
  </si>
  <si>
    <t>BM33-093-C00WTU</t>
  </si>
  <si>
    <t>LAGUNA (01-04)</t>
  </si>
  <si>
    <t>MD47#440-1108RTU</t>
  </si>
  <si>
    <t>RN551-1153L-LD-EM</t>
  </si>
  <si>
    <t>LX4310160-0R00</t>
  </si>
  <si>
    <t>SK3541K</t>
  </si>
  <si>
    <t>HN04006BCTU</t>
  </si>
  <si>
    <t>DW150093.00</t>
  </si>
  <si>
    <t>BM55.003</t>
  </si>
  <si>
    <t>AD013EHAL</t>
  </si>
  <si>
    <t>AD441-2026L-UE</t>
  </si>
  <si>
    <t>BM444-1152PXNDHM2</t>
  </si>
  <si>
    <t>RN551-1162R-LD-EM</t>
  </si>
  <si>
    <t>LX450015U-0L00</t>
  </si>
  <si>
    <t>AD013GHR</t>
  </si>
  <si>
    <t>BM082AGHR</t>
  </si>
  <si>
    <t>BM087AGHL</t>
  </si>
  <si>
    <t>FD6304GHL</t>
  </si>
  <si>
    <t>FD6304GHR</t>
  </si>
  <si>
    <t>MR210AGHL</t>
  </si>
  <si>
    <t>MR210AGHR</t>
  </si>
  <si>
    <t>MR6049EHL</t>
  </si>
  <si>
    <t>MR6049EHR</t>
  </si>
  <si>
    <t>MR6049GHL</t>
  </si>
  <si>
    <t>MR6049GHR</t>
  </si>
  <si>
    <t>TY6263EBR</t>
  </si>
  <si>
    <t>MZ5110160-1L00</t>
  </si>
  <si>
    <t>MZ5110160-1R00</t>
  </si>
  <si>
    <t>MZ551000R-0000</t>
  </si>
  <si>
    <t>MD460000M-1L00</t>
  </si>
  <si>
    <t>MD460000M-1R00</t>
  </si>
  <si>
    <t>DW30003AU</t>
  </si>
  <si>
    <t>HY221-1126L-LDEM2</t>
  </si>
  <si>
    <t>ELANTRA (01-03)</t>
  </si>
  <si>
    <t>HY221-1126R-LDEM2</t>
  </si>
  <si>
    <t>HY221-1139L-LD-ED</t>
  </si>
  <si>
    <t>HY221-1139R-LD-ED</t>
  </si>
  <si>
    <t>MR440-1152L-LDEM</t>
  </si>
  <si>
    <t>W245</t>
  </si>
  <si>
    <t>MR440-1152R-LDEM</t>
  </si>
  <si>
    <t>MR340-2004N-US</t>
  </si>
  <si>
    <t>MR440-1163L-LD-EM</t>
  </si>
  <si>
    <t>MR440-1163R-LD-EM</t>
  </si>
  <si>
    <t>MR440-1942L-UQ</t>
  </si>
  <si>
    <t>MR440-1942R-UQ</t>
  </si>
  <si>
    <t>MR440-1128L-LDHEM</t>
  </si>
  <si>
    <t>MR440-1128R-LDHEM</t>
  </si>
  <si>
    <t>CT552-1119L-LD-EM</t>
  </si>
  <si>
    <t>C2 (03- )</t>
  </si>
  <si>
    <t>CT552-1119R-LD-EM</t>
  </si>
  <si>
    <t>CT552-1120L-LD-E</t>
  </si>
  <si>
    <t>C5 (05-07)</t>
  </si>
  <si>
    <t>CT552-1120R-LD-E</t>
  </si>
  <si>
    <t>DW222-1104L-LDEMN</t>
  </si>
  <si>
    <t>DW222-1104R-LDEMN</t>
  </si>
  <si>
    <t>DW222-1120L-LD-EM</t>
  </si>
  <si>
    <t>DW222-1120R-LD-EM</t>
  </si>
  <si>
    <t>HY221-1144L-LDEM2</t>
  </si>
  <si>
    <t>HY221-1144R-LDEM2</t>
  </si>
  <si>
    <t>HY221-1134L-LD-E2</t>
  </si>
  <si>
    <t>HY221-1134R-LD-E2</t>
  </si>
  <si>
    <t>HY221-1134L-LDEM2</t>
  </si>
  <si>
    <t>HY221-1134R-LDEM2</t>
  </si>
  <si>
    <t>AL667-1111R-LD-EM</t>
  </si>
  <si>
    <t>MZ216-1155L-LDEM2</t>
  </si>
  <si>
    <t>MZ216-1155R-LDEM2</t>
  </si>
  <si>
    <t>OP442-1148L-LDEM1</t>
  </si>
  <si>
    <t>VECTRA (05- )</t>
  </si>
  <si>
    <t>OP442-1148R-LDEM1</t>
  </si>
  <si>
    <t>TY212-11K5L-LDEM1</t>
  </si>
  <si>
    <t>TY212-11K5R-LDEM1</t>
  </si>
  <si>
    <t>SK665-1114L-LD-EM</t>
  </si>
  <si>
    <t>SK665-1114R-LD-EM</t>
  </si>
  <si>
    <t>AD441-2026R-UE</t>
  </si>
  <si>
    <t>TY212-1147L-LD</t>
  </si>
  <si>
    <t>LX430016L-0R00</t>
  </si>
  <si>
    <t>TY212-15B8L-UE</t>
  </si>
  <si>
    <t>TY212-19Q3L-UE</t>
  </si>
  <si>
    <t>DT215-1559L-2A</t>
  </si>
  <si>
    <t>DT215-1559R-2A</t>
  </si>
  <si>
    <t>DW222-1103L-LD-E</t>
  </si>
  <si>
    <t>DW222-1103R-LD-E</t>
  </si>
  <si>
    <t>DW222-3701L</t>
  </si>
  <si>
    <t>DW222-3701R</t>
  </si>
  <si>
    <t>FD431-1147L-LDEM2</t>
  </si>
  <si>
    <t>FD431-1147R-LDEM2</t>
  </si>
  <si>
    <t>FD431-1152L-LDEM2</t>
  </si>
  <si>
    <t>FD431-1152R-LDEM2</t>
  </si>
  <si>
    <t>FD431-1935L-UE</t>
  </si>
  <si>
    <t>FD431-1935R-UE</t>
  </si>
  <si>
    <t>FD431-1960L-UE</t>
  </si>
  <si>
    <t>FD431-1960R-UE</t>
  </si>
  <si>
    <t>HD217-2035L-UE</t>
  </si>
  <si>
    <t>CIVIC (06- )</t>
  </si>
  <si>
    <t>HD217-2035R-UE</t>
  </si>
  <si>
    <t>HD217-2042R-UE</t>
  </si>
  <si>
    <t>HD217-2045L-UE</t>
  </si>
  <si>
    <t>ACCORD (06-07)</t>
  </si>
  <si>
    <t>HD217-2045R-UE</t>
  </si>
  <si>
    <t>MB214-1119L-LD-E</t>
  </si>
  <si>
    <t>MB214-1119R-LD-E</t>
  </si>
  <si>
    <t>MB214-1163L-LD-E</t>
  </si>
  <si>
    <t>MB214-1163R-LD-E</t>
  </si>
  <si>
    <t>MB214-1172L-LD-E2</t>
  </si>
  <si>
    <t>MB214-1172R-LD-E2</t>
  </si>
  <si>
    <t>MR440-1112L-LD3E</t>
  </si>
  <si>
    <t>MR440-1112R-LD3E</t>
  </si>
  <si>
    <t>OP442-1125L-LD-EM</t>
  </si>
  <si>
    <t>OP442-1125R-LD-EM</t>
  </si>
  <si>
    <t>OP442-2020L-UE</t>
  </si>
  <si>
    <t>OP442-2020R-UE</t>
  </si>
  <si>
    <t>SK665-1106R-LDBMF</t>
  </si>
  <si>
    <t>TY212-1142L-LD-E</t>
  </si>
  <si>
    <t>TY212-1147R-LD</t>
  </si>
  <si>
    <t>TY212-1164L-LD-E</t>
  </si>
  <si>
    <t>TY212-1164R-LD-E</t>
  </si>
  <si>
    <t>TY212-1176R-LD-E</t>
  </si>
  <si>
    <t>TY212-1181L-LD</t>
  </si>
  <si>
    <t>TY212-1181R-LD</t>
  </si>
  <si>
    <t>TY212-1567L-U</t>
  </si>
  <si>
    <t>TY212-1567R-U</t>
  </si>
  <si>
    <t>TY212-1580L-AE</t>
  </si>
  <si>
    <t>TY212-1580R-AE</t>
  </si>
  <si>
    <t>TY212-15B8R-UE</t>
  </si>
  <si>
    <t>TY212-19Q3R-UE</t>
  </si>
  <si>
    <t>TY212-2039L-UE</t>
  </si>
  <si>
    <t>TY212-2039R-UE</t>
  </si>
  <si>
    <t>VL373-2004L-UQ</t>
  </si>
  <si>
    <t>VL373-2004R-UQ</t>
  </si>
  <si>
    <t>AD441-1194R-LDHEM</t>
  </si>
  <si>
    <t>RN551-1958R-UE-CR</t>
  </si>
  <si>
    <t>TY212-11L2L-LD-EM</t>
  </si>
  <si>
    <t>YARIS (06- )</t>
  </si>
  <si>
    <t>TY212-19Q1R-U</t>
  </si>
  <si>
    <t>FD431-1172L-LD-EM</t>
  </si>
  <si>
    <t>FD431-1172R-LD-EM</t>
  </si>
  <si>
    <t>HD217-2044P-AE</t>
  </si>
  <si>
    <t>LX312-1169L-US9</t>
  </si>
  <si>
    <t>LX312-1169R-US9</t>
  </si>
  <si>
    <t>MB214-1182L-LD-EM</t>
  </si>
  <si>
    <t>MB214-1182R-LD-EM</t>
  </si>
  <si>
    <t>MB214-4001L-LD-UE</t>
  </si>
  <si>
    <t>MB214-4001R-LD-UE</t>
  </si>
  <si>
    <t>MR440-1126L-LDHEM</t>
  </si>
  <si>
    <t>MR440-1126R-LDHEM</t>
  </si>
  <si>
    <t>MZ216-2020L-UE</t>
  </si>
  <si>
    <t>MZ216-2020R-UE</t>
  </si>
  <si>
    <t>RN215-11C2L-LD-E</t>
  </si>
  <si>
    <t>RN215-11C2R-LD-E</t>
  </si>
  <si>
    <t>RN551-1958L-UE-CR</t>
  </si>
  <si>
    <t>TY212-11A2L-LD-EM</t>
  </si>
  <si>
    <t>TY212-11A2R-LD-EM</t>
  </si>
  <si>
    <t>TY212-11L2R-LD-EM</t>
  </si>
  <si>
    <t>TY212-19Q1L-U</t>
  </si>
  <si>
    <t>TY212-2022L-UE</t>
  </si>
  <si>
    <t>TY212-2022R-UE</t>
  </si>
  <si>
    <t>LX450000W-0000</t>
  </si>
  <si>
    <t>LX450087R-0000</t>
  </si>
  <si>
    <t>LX460000R-0000</t>
  </si>
  <si>
    <t>LX460000W-0000</t>
  </si>
  <si>
    <t>LX4600020-0L00</t>
  </si>
  <si>
    <t>LX4600020-0R00</t>
  </si>
  <si>
    <t>LX4600090-0000</t>
  </si>
  <si>
    <t>LX4600150-0000</t>
  </si>
  <si>
    <t>LX4600160-0L00</t>
  </si>
  <si>
    <t>LX4600160-0R00</t>
  </si>
  <si>
    <t>LX460016L-0L00</t>
  </si>
  <si>
    <t>LX460016L-0R00</t>
  </si>
  <si>
    <t>LX4600870-0000</t>
  </si>
  <si>
    <t>LX460087R-0000</t>
  </si>
  <si>
    <t>LX4600930-1000</t>
  </si>
  <si>
    <t>TY601000R-2000</t>
  </si>
  <si>
    <t>RX400h</t>
  </si>
  <si>
    <t>LX4700090-0000</t>
  </si>
  <si>
    <t>SZ3300090-0000</t>
  </si>
  <si>
    <t>SWIFT</t>
  </si>
  <si>
    <t>SZ5100000-1000</t>
  </si>
  <si>
    <t>BALENO (99- )</t>
  </si>
  <si>
    <t>SZ5100150-0000</t>
  </si>
  <si>
    <t>BALENO '99- КАПОТ</t>
  </si>
  <si>
    <t>TY3010000-2000</t>
  </si>
  <si>
    <t>ECHO</t>
  </si>
  <si>
    <t>TY3010090-0000</t>
  </si>
  <si>
    <t>HD04151BA</t>
  </si>
  <si>
    <t>CIVIC 4D '05- БАМПЕР ЗАДНИЙ</t>
  </si>
  <si>
    <t>CIVIC (05- )</t>
  </si>
  <si>
    <t>HD10107AL</t>
  </si>
  <si>
    <t>HD10107AR</t>
  </si>
  <si>
    <t>HD10108AL</t>
  </si>
  <si>
    <t>HD10108AR</t>
  </si>
  <si>
    <t>HD20068A</t>
  </si>
  <si>
    <t>CIVIC 5D '06- КАПОТ</t>
  </si>
  <si>
    <t>HD30064A</t>
  </si>
  <si>
    <t>HD44169A</t>
  </si>
  <si>
    <t>MB04139BB</t>
  </si>
  <si>
    <t>CV235-2001L-UE</t>
  </si>
  <si>
    <t>TY0120000-0000</t>
  </si>
  <si>
    <t>TY012000G-0000</t>
  </si>
  <si>
    <t>TY0120040-0000</t>
  </si>
  <si>
    <t>TY0120160-0R00</t>
  </si>
  <si>
    <t>TY0120930-1000</t>
  </si>
  <si>
    <t>TY290000G-0000</t>
  </si>
  <si>
    <t>AURIS</t>
  </si>
  <si>
    <t>TY2900090-0000</t>
  </si>
  <si>
    <t>TY290013R-0000</t>
  </si>
  <si>
    <t>TY2900870-0000</t>
  </si>
  <si>
    <t>TY2900930-0000</t>
  </si>
  <si>
    <t>AURIS '07- РЕШЕТКА РАДИАТОРА</t>
  </si>
  <si>
    <t>TY8030000-0000</t>
  </si>
  <si>
    <t>TY803000R-0000</t>
  </si>
  <si>
    <t>TY8030930-0000</t>
  </si>
  <si>
    <t>TY312-1412P-X</t>
  </si>
  <si>
    <t>TYBS103</t>
  </si>
  <si>
    <t>ТК БАРАБ CARINA E 95-97 (толщ. 30 мм) Kosh -  K 2311</t>
  </si>
  <si>
    <t>TYBS104</t>
  </si>
  <si>
    <t>ТК БАРАБ CARINA/COROLLA 84 (4087.00) 40 x 228.6</t>
  </si>
  <si>
    <t>TY212-1409N-U-GC</t>
  </si>
  <si>
    <t>BM540009S-0L00</t>
  </si>
  <si>
    <t>BM540009S-0R00</t>
  </si>
  <si>
    <t>DT3110930-1000</t>
  </si>
  <si>
    <t>MB214-1548L-AE-C</t>
  </si>
  <si>
    <t>BM540009L-0000</t>
  </si>
  <si>
    <t>MD570016L-0L00</t>
  </si>
  <si>
    <t>MD570016L-0R00</t>
  </si>
  <si>
    <t>MD570016L-1R00</t>
  </si>
  <si>
    <t>MD570016L-1L00</t>
  </si>
  <si>
    <t>MD070000C-0R00</t>
  </si>
  <si>
    <t>MD070000C-0L00</t>
  </si>
  <si>
    <t>MD070016L-0L00</t>
  </si>
  <si>
    <t>MD070016L-0R00</t>
  </si>
  <si>
    <t>MD070016L-1L00</t>
  </si>
  <si>
    <t>MD070016L-1R00</t>
  </si>
  <si>
    <t>MD070016L-2L00</t>
  </si>
  <si>
    <t>MD070016L-2R00</t>
  </si>
  <si>
    <t>H1032/1X</t>
  </si>
  <si>
    <t>HU610X</t>
  </si>
  <si>
    <t>MB214-1548R-AE-C</t>
  </si>
  <si>
    <t>DG7300000-6000</t>
  </si>
  <si>
    <t>DODGE</t>
  </si>
  <si>
    <t>CARAVAN</t>
  </si>
  <si>
    <t>DG7300150-0000</t>
  </si>
  <si>
    <t>CARAVAN '01-05 + VOYAGER / TOWN&amp;COUNTRY КАПОТ</t>
  </si>
  <si>
    <t>DG7300160-0L00</t>
  </si>
  <si>
    <t>DG7300160-0R00</t>
  </si>
  <si>
    <t>DG730016L-0L00</t>
  </si>
  <si>
    <t>DG730016L-0R00</t>
  </si>
  <si>
    <t>DG7309410-1L00</t>
  </si>
  <si>
    <t>DG7309410-1R00</t>
  </si>
  <si>
    <t>JP8200930-1000</t>
  </si>
  <si>
    <t>JP8200930-2000</t>
  </si>
  <si>
    <t>KA400016L-1L00</t>
  </si>
  <si>
    <t>SPECTRA (04- )</t>
  </si>
  <si>
    <t>KA400016L-1R00</t>
  </si>
  <si>
    <t>OP081000G-0000</t>
  </si>
  <si>
    <t>OP081000G-0L00</t>
  </si>
  <si>
    <t>OP081000G-0R00</t>
  </si>
  <si>
    <t>OP801000G-0000</t>
  </si>
  <si>
    <t>ZAFIRA (05- )</t>
  </si>
  <si>
    <t>OP801006B-0L00</t>
  </si>
  <si>
    <t>OP801006B-0R00</t>
  </si>
  <si>
    <t>PG3700130-1L00</t>
  </si>
  <si>
    <t>PG3700130-1R00</t>
  </si>
  <si>
    <t>PG370016L-1L00</t>
  </si>
  <si>
    <t>PG370016L-1R00</t>
  </si>
  <si>
    <t>RN0800090-A100</t>
  </si>
  <si>
    <t>RN2400160-1L00</t>
  </si>
  <si>
    <t>RN2400160-1R00</t>
  </si>
  <si>
    <t>SZ07048GA</t>
  </si>
  <si>
    <t>SZ521000R-0000</t>
  </si>
  <si>
    <t>SX-4</t>
  </si>
  <si>
    <t>TY470000G-0000</t>
  </si>
  <si>
    <t>TY470000M-0L00</t>
  </si>
  <si>
    <t>TY470000M-0R00</t>
  </si>
  <si>
    <t>TY470016L-1L00</t>
  </si>
  <si>
    <t>AVENSIS (06- )</t>
  </si>
  <si>
    <t>TY470016L-1R00</t>
  </si>
  <si>
    <t>VW2400150-0000</t>
  </si>
  <si>
    <t>GOLF3 '92-98 КАПОТ</t>
  </si>
  <si>
    <t>VW600016L-0L00</t>
  </si>
  <si>
    <t>VW600016L-0R00</t>
  </si>
  <si>
    <t>VW760941E-0L00</t>
  </si>
  <si>
    <t>VW760941G-0L00</t>
  </si>
  <si>
    <t>BM101222</t>
  </si>
  <si>
    <t>BM101606</t>
  </si>
  <si>
    <t>BM444-1503-VS</t>
  </si>
  <si>
    <t>BZ11.019</t>
  </si>
  <si>
    <t>BZ11.021</t>
  </si>
  <si>
    <t>CV2010150-0000</t>
  </si>
  <si>
    <t>CV201016L-0L00</t>
  </si>
  <si>
    <t>DC010941E-2L00</t>
  </si>
  <si>
    <t>DC010941E-2R00</t>
  </si>
  <si>
    <t>DC010941G-1L00</t>
  </si>
  <si>
    <t>DC010941G-1R00</t>
  </si>
  <si>
    <t>DT215-11C1L-LD-EM</t>
  </si>
  <si>
    <t>DT215-11C1R-LD-EM</t>
  </si>
  <si>
    <t>DT215-19F4L6UE</t>
  </si>
  <si>
    <t>DT215-19F4R6UE</t>
  </si>
  <si>
    <t>DT215-2012L-UE</t>
  </si>
  <si>
    <t>DT215-2012R-UE</t>
  </si>
  <si>
    <t>DT4800000-1000</t>
  </si>
  <si>
    <t>DT5010000-0000</t>
  </si>
  <si>
    <t>DT501016L-0L00</t>
  </si>
  <si>
    <t>DT501016L-0R00</t>
  </si>
  <si>
    <t>DT5010930-0000</t>
  </si>
  <si>
    <t>NOTE '06- РЕШЕТКА РАДИАТОРА ЧЕРНАЯ</t>
  </si>
  <si>
    <t>DT6210160-0L00</t>
  </si>
  <si>
    <t>DT621016L-0L00</t>
  </si>
  <si>
    <t>DT621016L-0R00</t>
  </si>
  <si>
    <t>DT9210000-0000</t>
  </si>
  <si>
    <t>DT9210000-1000</t>
  </si>
  <si>
    <t>DT921016L-0L00</t>
  </si>
  <si>
    <t>DT921016L-0R00</t>
  </si>
  <si>
    <t>DT931016L-1L00</t>
  </si>
  <si>
    <t>DT931016L-1R00</t>
  </si>
  <si>
    <t>DW170000R-0000</t>
  </si>
  <si>
    <t>FD062000R-0000</t>
  </si>
  <si>
    <t>FD1130000-0000</t>
  </si>
  <si>
    <t>FD113000G-1L00</t>
  </si>
  <si>
    <t>FD113000G-1R00</t>
  </si>
  <si>
    <t>FD113000R-0000</t>
  </si>
  <si>
    <t>FD1130160-0R00</t>
  </si>
  <si>
    <t>FD113016L-0L00</t>
  </si>
  <si>
    <t>FD113016L-0R00</t>
  </si>
  <si>
    <t>FD1140150-0000</t>
  </si>
  <si>
    <t>FIESTA '08- КАПОТ</t>
  </si>
  <si>
    <t>FIESTA (08- )</t>
  </si>
  <si>
    <t>FD1140160-0L00</t>
  </si>
  <si>
    <t>FD1140160-0R00</t>
  </si>
  <si>
    <t>FD1140930-0000</t>
  </si>
  <si>
    <t>FD2910000-0000</t>
  </si>
  <si>
    <t>FD291000R-0000</t>
  </si>
  <si>
    <t>FD2910930-0000</t>
  </si>
  <si>
    <t>MONDEO '08- РЕШЕТКА РАДИАТОРА</t>
  </si>
  <si>
    <t>FD4173</t>
  </si>
  <si>
    <t>CL</t>
  </si>
  <si>
    <t>FD821000R-0000</t>
  </si>
  <si>
    <t>FD8210150-0000</t>
  </si>
  <si>
    <t>FUSION '02-05 КАПОТ</t>
  </si>
  <si>
    <t>FD821016L-0L00</t>
  </si>
  <si>
    <t>FD821016L-0R00</t>
  </si>
  <si>
    <t>FT0320150-0000</t>
  </si>
  <si>
    <t>500 (07- )</t>
  </si>
  <si>
    <t>FT0320160-0L00</t>
  </si>
  <si>
    <t>FT0320160-0R00</t>
  </si>
  <si>
    <t>FT140000R-A000</t>
  </si>
  <si>
    <t>FT1400090-A000</t>
  </si>
  <si>
    <t>FT610000-0L00</t>
  </si>
  <si>
    <t>FT610000-0R00</t>
  </si>
  <si>
    <t>FT6510150-0000</t>
  </si>
  <si>
    <t>FT6510160-0L00</t>
  </si>
  <si>
    <t>FT6510160-0R00</t>
  </si>
  <si>
    <t>FT7610000-0L00</t>
  </si>
  <si>
    <t>FT7610000-0R00</t>
  </si>
  <si>
    <t>FT7610090-0000</t>
  </si>
  <si>
    <t>FT7610150-0000</t>
  </si>
  <si>
    <t>FT7610160-0L00</t>
  </si>
  <si>
    <t>FT7610160-0R00</t>
  </si>
  <si>
    <t>HD0900000-2100</t>
  </si>
  <si>
    <t>HD0900000-3100</t>
  </si>
  <si>
    <t>HD0900000-5000</t>
  </si>
  <si>
    <t>HD090000R-1000</t>
  </si>
  <si>
    <t>HD090000U-0L00</t>
  </si>
  <si>
    <t>HD090000U-0R00</t>
  </si>
  <si>
    <t>HD0900090-1000</t>
  </si>
  <si>
    <t>HD217-1144L-LD-EM</t>
  </si>
  <si>
    <t>HD217-1144R-LD-EM</t>
  </si>
  <si>
    <t>HD217-1522L-AE</t>
  </si>
  <si>
    <t>HD217-2033L-UEN</t>
  </si>
  <si>
    <t>HD217-2033R-UEN</t>
  </si>
  <si>
    <t>HN271016L-0L00</t>
  </si>
  <si>
    <t>HN271016L-0R00</t>
  </si>
  <si>
    <t>HN500000G-0L00</t>
  </si>
  <si>
    <t>HN500000G-0R00</t>
  </si>
  <si>
    <t>HY221-1132L-LDEM1</t>
  </si>
  <si>
    <t>HY221-1132R-LDEM1</t>
  </si>
  <si>
    <t>HY221-1143L-LD-EM</t>
  </si>
  <si>
    <t>HY221-1143R-LD-EM</t>
  </si>
  <si>
    <t>IN210016L-0L00</t>
  </si>
  <si>
    <t>IN210016L-0R00</t>
  </si>
  <si>
    <t>JP8200160-0L00</t>
  </si>
  <si>
    <t>JP8200160-0R00</t>
  </si>
  <si>
    <t>MB2440160-1L00</t>
  </si>
  <si>
    <t>MB2440160-1R00</t>
  </si>
  <si>
    <t>MB852000R-1000</t>
  </si>
  <si>
    <t>MB852087R-0000</t>
  </si>
  <si>
    <t>MD0602060-2R00</t>
  </si>
  <si>
    <t>MD7610000-1000</t>
  </si>
  <si>
    <t>MD7610270-0000</t>
  </si>
  <si>
    <t>MR2044210912</t>
  </si>
  <si>
    <t>MR440-1605-R BWE-Y</t>
  </si>
  <si>
    <t>MR440-1970PXA-VCR</t>
  </si>
  <si>
    <t>MR440-1970PXA-VSR</t>
  </si>
  <si>
    <t>MECARM</t>
  </si>
  <si>
    <t>OP3500000-0000</t>
  </si>
  <si>
    <t>OP350000R-0000</t>
  </si>
  <si>
    <t>OP3500090-0000</t>
  </si>
  <si>
    <t>OP3500150-0000</t>
  </si>
  <si>
    <t>OP442-2024L-UE</t>
  </si>
  <si>
    <t>OP442-2024R-UE</t>
  </si>
  <si>
    <t>OP801009U-0000</t>
  </si>
  <si>
    <t>OP8010130-0L00</t>
  </si>
  <si>
    <t>OP8010130-0R00</t>
  </si>
  <si>
    <t>OP8010150-0000</t>
  </si>
  <si>
    <t>ZAFIRA '05- КАПОТ</t>
  </si>
  <si>
    <t>OP8010160-0L00</t>
  </si>
  <si>
    <t>OP8010160-0R00</t>
  </si>
  <si>
    <t>PG170000R-0000</t>
  </si>
  <si>
    <t>PG170000R-A000</t>
  </si>
  <si>
    <t>PG1700150-0000</t>
  </si>
  <si>
    <t>PG1700150-A000</t>
  </si>
  <si>
    <t>PG1700160-0L00</t>
  </si>
  <si>
    <t>PG1700160-0R00</t>
  </si>
  <si>
    <t>PG1700160-AL00</t>
  </si>
  <si>
    <t>PG1700160-AR00</t>
  </si>
  <si>
    <t>PG3080160-0L00</t>
  </si>
  <si>
    <t>PG3080160-0R00</t>
  </si>
  <si>
    <t>PG4700000-1000</t>
  </si>
  <si>
    <t>PG4700160-0L00</t>
  </si>
  <si>
    <t>PG4700160-0R00</t>
  </si>
  <si>
    <t>RN20022A</t>
  </si>
  <si>
    <t>LOGAN '04- КАПОТ</t>
  </si>
  <si>
    <t>RN8500150-0000</t>
  </si>
  <si>
    <t>MEGAN SCENIC '96-98 КАПОТ</t>
  </si>
  <si>
    <t>SD011000R-0000</t>
  </si>
  <si>
    <t>SD0110150-0000</t>
  </si>
  <si>
    <t>SD0110160-0L00</t>
  </si>
  <si>
    <t>SD0110160-0R00</t>
  </si>
  <si>
    <t>SD250000G-1000</t>
  </si>
  <si>
    <t>SW147.22</t>
  </si>
  <si>
    <t>SZ218-1938R-UE</t>
  </si>
  <si>
    <t>TY281941E-0L00</t>
  </si>
  <si>
    <t>TY381941E-5L00</t>
  </si>
  <si>
    <t>TY381941E-5R00</t>
  </si>
  <si>
    <t>TY8020090-0000</t>
  </si>
  <si>
    <t>TY802016L-0L00</t>
  </si>
  <si>
    <t>VV4600270-0000</t>
  </si>
  <si>
    <t>VW1700000-0100</t>
  </si>
  <si>
    <t>VW4500090-0000</t>
  </si>
  <si>
    <t>VW5600160-0L00</t>
  </si>
  <si>
    <t>VW5600160-0R00</t>
  </si>
  <si>
    <t>AU2300000-0000</t>
  </si>
  <si>
    <t>AU230000M-1L00</t>
  </si>
  <si>
    <t>AU230000M-1R00</t>
  </si>
  <si>
    <t>AU230087M-0000</t>
  </si>
  <si>
    <t>AU230087M-0L00</t>
  </si>
  <si>
    <t>AU230087M-0R00</t>
  </si>
  <si>
    <t>AU2400000-0000</t>
  </si>
  <si>
    <t>AU240000G-0000</t>
  </si>
  <si>
    <t>AU2400090-1000</t>
  </si>
  <si>
    <t>AU2400090-3000</t>
  </si>
  <si>
    <t>AU2400090-4000</t>
  </si>
  <si>
    <t>AU2400150-0000</t>
  </si>
  <si>
    <t>A4 '95-98 КАПОТ</t>
  </si>
  <si>
    <t>AU2400150-1000</t>
  </si>
  <si>
    <t>BM3100110-0000</t>
  </si>
  <si>
    <t>BM3100930-0000</t>
  </si>
  <si>
    <t>BM3200010-0L00</t>
  </si>
  <si>
    <t>BM3200010-0R00</t>
  </si>
  <si>
    <t>BM330000V-0L00</t>
  </si>
  <si>
    <t>BM330000V-0R00</t>
  </si>
  <si>
    <t>BM3300160-1L00</t>
  </si>
  <si>
    <t>BM3300160-1R00</t>
  </si>
  <si>
    <t>BM520000R-0000</t>
  </si>
  <si>
    <t>BM5200930-1L00</t>
  </si>
  <si>
    <t>BM5200930-1R00</t>
  </si>
  <si>
    <t>BM530016P-0L00</t>
  </si>
  <si>
    <t>BM530016P-0R00</t>
  </si>
  <si>
    <t>BM7100000-0000</t>
  </si>
  <si>
    <t>BM710000G-0L00</t>
  </si>
  <si>
    <t>BM710000G-0R00</t>
  </si>
  <si>
    <t>BM710000M-0000</t>
  </si>
  <si>
    <t>BM710000M-0R00</t>
  </si>
  <si>
    <t>BM7100150-0000</t>
  </si>
  <si>
    <t>E32 '86-93 КАПОТ (УЗКИЕ НОЗДРИ)</t>
  </si>
  <si>
    <t>BM7100160-0L00</t>
  </si>
  <si>
    <t>BM7100160-0R00</t>
  </si>
  <si>
    <t>BM720040J-0L00</t>
  </si>
  <si>
    <t>BM720040J-0R00</t>
  </si>
  <si>
    <t>BM990005H-0200</t>
  </si>
  <si>
    <t>BM990029K-0100</t>
  </si>
  <si>
    <t>Е39 '96-02 РУЧКА ЗАМКА БАРДАЧКА</t>
  </si>
  <si>
    <t>BM990353R-0000</t>
  </si>
  <si>
    <t>BM990353R-0100</t>
  </si>
  <si>
    <t>CD3500000-0000</t>
  </si>
  <si>
    <t>CADILLAC</t>
  </si>
  <si>
    <t>CTS (03-07)</t>
  </si>
  <si>
    <t>CD350000R-0000</t>
  </si>
  <si>
    <t>CD350009U-0000</t>
  </si>
  <si>
    <t>CD3500160-0L00</t>
  </si>
  <si>
    <t>CD3500160-0R00</t>
  </si>
  <si>
    <t>CR6100000-2000</t>
  </si>
  <si>
    <t>CHRYSLER</t>
  </si>
  <si>
    <t>PT CRUISER (01-05)</t>
  </si>
  <si>
    <t>CR610000R-0000</t>
  </si>
  <si>
    <t>CR610009S-0L00</t>
  </si>
  <si>
    <t>CR610009S-0R00</t>
  </si>
  <si>
    <t>CR610009S-1L00</t>
  </si>
  <si>
    <t>CR610009S-1R00</t>
  </si>
  <si>
    <t>CR6100110-0000</t>
  </si>
  <si>
    <t>PT CRUISER '01-05 ПАНЕЛЬ РЕШЁТКИ РАДИАТОРА</t>
  </si>
  <si>
    <t>CR6100150-1000</t>
  </si>
  <si>
    <t>PT CRUISER '01- КАПОТ</t>
  </si>
  <si>
    <t>CR6100160-0L00</t>
  </si>
  <si>
    <t>CR6100160-0R00</t>
  </si>
  <si>
    <t>CR6100930-0000</t>
  </si>
  <si>
    <t>PT CRUISER '01-05 РЕШЕТКА РАДИАТОРА ЧЕРНАЯ</t>
  </si>
  <si>
    <t>CR6100930-2000</t>
  </si>
  <si>
    <t>PT CRUISER (06- )</t>
  </si>
  <si>
    <t>CR620009U-0000</t>
  </si>
  <si>
    <t>STRATUS (95-00)</t>
  </si>
  <si>
    <t>CONCORD (98-04)</t>
  </si>
  <si>
    <t>CONCORD (02-04)</t>
  </si>
  <si>
    <t>300M</t>
  </si>
  <si>
    <t>CR6600150-1000</t>
  </si>
  <si>
    <t>300M '99-04 КАПОТ</t>
  </si>
  <si>
    <t>CR6600160-0L00</t>
  </si>
  <si>
    <t>CR6600160-0R00</t>
  </si>
  <si>
    <t>CR6600160-1L00</t>
  </si>
  <si>
    <t>CR6600160-1R00</t>
  </si>
  <si>
    <t>CR6600930-0000</t>
  </si>
  <si>
    <t>CR6600930-1000</t>
  </si>
  <si>
    <t>CR6700000-1000</t>
  </si>
  <si>
    <t>300C</t>
  </si>
  <si>
    <t>CR670000M-4L00</t>
  </si>
  <si>
    <t>CR670000M-4R00</t>
  </si>
  <si>
    <t>CR6700150-1100</t>
  </si>
  <si>
    <t>CR7300000-6000</t>
  </si>
  <si>
    <t>COUNTRY (01-05)</t>
  </si>
  <si>
    <t>CR7300000-C000</t>
  </si>
  <si>
    <t>COUNTRY (05-07)</t>
  </si>
  <si>
    <t>CT120000M-0L00</t>
  </si>
  <si>
    <t>CT120000M-0R00</t>
  </si>
  <si>
    <t>CT120000R-0000</t>
  </si>
  <si>
    <t>CT1200090-0000</t>
  </si>
  <si>
    <t>CT1200090-1000</t>
  </si>
  <si>
    <t>CT1200150-0000</t>
  </si>
  <si>
    <t>С3 '01-05 КАПОТ</t>
  </si>
  <si>
    <t>CT1200150-1000</t>
  </si>
  <si>
    <t>С3 '05- КАПОТ</t>
  </si>
  <si>
    <t>CT7600000-1000</t>
  </si>
  <si>
    <t>CV0219410-0L00</t>
  </si>
  <si>
    <t>CV0219410-0R00</t>
  </si>
  <si>
    <t>CV0219410-1L00</t>
  </si>
  <si>
    <t>CV0219410-1R00</t>
  </si>
  <si>
    <t>CV2010040-0000</t>
  </si>
  <si>
    <t>CV2010040-1000</t>
  </si>
  <si>
    <t>CV201016L-0R00</t>
  </si>
  <si>
    <t>CV2013930-0000</t>
  </si>
  <si>
    <t>CV6400000-6100</t>
  </si>
  <si>
    <t>TRAILBLAZER (02-05)</t>
  </si>
  <si>
    <t>CV640000R-0000</t>
  </si>
  <si>
    <t>CV6400030-0000</t>
  </si>
  <si>
    <t>CV6400150-0000</t>
  </si>
  <si>
    <t>TRAILBLAZER '02- КАПОТ</t>
  </si>
  <si>
    <t>CV6400160-0L00</t>
  </si>
  <si>
    <t>CV6400160-0R00</t>
  </si>
  <si>
    <t>CV6400930-4000</t>
  </si>
  <si>
    <t>CV6400930-5000</t>
  </si>
  <si>
    <t>CV9300000-1000</t>
  </si>
  <si>
    <t>C10 (99-06)</t>
  </si>
  <si>
    <t>CV9300110-0000</t>
  </si>
  <si>
    <t>CV9300130-0000</t>
  </si>
  <si>
    <t>C10 (99-04)</t>
  </si>
  <si>
    <t>CV9300150-0000</t>
  </si>
  <si>
    <t>CV9300160-0L00</t>
  </si>
  <si>
    <t>CV9300160-0R00</t>
  </si>
  <si>
    <t>CV9300930-7000</t>
  </si>
  <si>
    <t>CV940000R-0000</t>
  </si>
  <si>
    <t>CV (07-)</t>
  </si>
  <si>
    <t>CV9400150-0000</t>
  </si>
  <si>
    <t>CV 07- 'КАПОТ</t>
  </si>
  <si>
    <t>CV9400160-0L00</t>
  </si>
  <si>
    <t>CV9400160-0R00</t>
  </si>
  <si>
    <t>CV9400930-0000</t>
  </si>
  <si>
    <t>CV9400930-1000</t>
  </si>
  <si>
    <t>DG0100000-0000</t>
  </si>
  <si>
    <t>NEON (95-99)</t>
  </si>
  <si>
    <t>DG010000R-0000</t>
  </si>
  <si>
    <t>DG0100090-0000</t>
  </si>
  <si>
    <t>NEON '95-99 СУППОРТ РАДИАТОРА</t>
  </si>
  <si>
    <t>DG0100150-0000</t>
  </si>
  <si>
    <t>NEON '95-99 КАПОТ</t>
  </si>
  <si>
    <t>DG0100160-0L00</t>
  </si>
  <si>
    <t>DG0100160-0R00</t>
  </si>
  <si>
    <t>DG0100870-0000</t>
  </si>
  <si>
    <t>DG0100930-0000</t>
  </si>
  <si>
    <t>DG0200000-1000</t>
  </si>
  <si>
    <t>NEON (00-02)</t>
  </si>
  <si>
    <t>DG0200000-2000</t>
  </si>
  <si>
    <t>NEON (02-03)</t>
  </si>
  <si>
    <t>DG0200000-5000</t>
  </si>
  <si>
    <t>DG020000R-0000</t>
  </si>
  <si>
    <t>NEON '00-02 УСИЛИТЕЛЬ  ПЕРЕДНЕГО БАМПЕРА</t>
  </si>
  <si>
    <t>DG020009U-0000</t>
  </si>
  <si>
    <t>NEON (00-05)</t>
  </si>
  <si>
    <t>DG0200150-0000</t>
  </si>
  <si>
    <t>DG0200160-0L00</t>
  </si>
  <si>
    <t>DG0200160-0R00</t>
  </si>
  <si>
    <t>DG0200930-0000</t>
  </si>
  <si>
    <t>DG0300000-0000</t>
  </si>
  <si>
    <t>CALIBER (07-)</t>
  </si>
  <si>
    <t>DG0300000-1000</t>
  </si>
  <si>
    <t>DG030000R-0000</t>
  </si>
  <si>
    <t>DG030000R-1000</t>
  </si>
  <si>
    <t>DG0300150-0000</t>
  </si>
  <si>
    <t>DG0300160-0L00</t>
  </si>
  <si>
    <t>DG0300160-0R00</t>
  </si>
  <si>
    <t>DG030016L-0L00</t>
  </si>
  <si>
    <t>DG030016L-0R00</t>
  </si>
  <si>
    <t>DG030087R-0000</t>
  </si>
  <si>
    <t>DG030087R-1000</t>
  </si>
  <si>
    <t>DG2300110-0000</t>
  </si>
  <si>
    <t>COLT/LANCER '89-91 ПЛАНКА-ФАРТУК ПОД РЕШЕТКУ</t>
  </si>
  <si>
    <t>DG2300150-0000</t>
  </si>
  <si>
    <t>COLT/LANCER '89-91 КАПОТ</t>
  </si>
  <si>
    <t>DG2300160-1L00</t>
  </si>
  <si>
    <t>DG2300160-1R00</t>
  </si>
  <si>
    <t>DG2400090-0000</t>
  </si>
  <si>
    <t>DG2400150-0000</t>
  </si>
  <si>
    <t>DG2400160-0L00</t>
  </si>
  <si>
    <t>DG2400160-0R00</t>
  </si>
  <si>
    <t>DG4300000-1000</t>
  </si>
  <si>
    <t>INTREPID</t>
  </si>
  <si>
    <t>DG4300000-3000</t>
  </si>
  <si>
    <t>DG430000R-1000</t>
  </si>
  <si>
    <t>DG6200000-2000</t>
  </si>
  <si>
    <t>DG6200000-3000</t>
  </si>
  <si>
    <t>DG6200000-5000</t>
  </si>
  <si>
    <t>DG6200000-7000</t>
  </si>
  <si>
    <t>DG6300000-0000</t>
  </si>
  <si>
    <t>STRATUS (01-06)</t>
  </si>
  <si>
    <t>DG6300000-1000</t>
  </si>
  <si>
    <t>DG6300000-5100</t>
  </si>
  <si>
    <t>DG630000R-1000</t>
  </si>
  <si>
    <t>STRATUS '01-06 УСИЛИТЕЛЬ ПЕРЕДНЕГО БАМПЕРА</t>
  </si>
  <si>
    <t>DG630009U-0000</t>
  </si>
  <si>
    <t>DG6300150-0000</t>
  </si>
  <si>
    <t>STRATUS '01-06 КАПОТ</t>
  </si>
  <si>
    <t>DG6300160-0L00</t>
  </si>
  <si>
    <t>DG6300160-0R00</t>
  </si>
  <si>
    <t>DG730009U-0000</t>
  </si>
  <si>
    <t>DT0500000-1000</t>
  </si>
  <si>
    <t>DT050000R-0000</t>
  </si>
  <si>
    <t>DT0500090-0000</t>
  </si>
  <si>
    <t>DT0500110-0000</t>
  </si>
  <si>
    <t>SUNNY N14 '90-95 ПЛАНКА ФАРТУК ПОД РЕШЕТКУ</t>
  </si>
  <si>
    <t>DT0500150-0000</t>
  </si>
  <si>
    <t>SUNNY N14 '90-95 КАПОТ</t>
  </si>
  <si>
    <t>DT0500160-0L00</t>
  </si>
  <si>
    <t>DT0500160-0R00</t>
  </si>
  <si>
    <t>DT0500870-0000</t>
  </si>
  <si>
    <t>DT0500870-1000</t>
  </si>
  <si>
    <t>DT050087R-2000</t>
  </si>
  <si>
    <t>DT06210160-0R00</t>
  </si>
  <si>
    <t>DT070000-C000</t>
  </si>
  <si>
    <t>DT070000R-0000</t>
  </si>
  <si>
    <t>DT0700040-A000</t>
  </si>
  <si>
    <t>DT0700150-A000</t>
  </si>
  <si>
    <t>DT0700160-AL00</t>
  </si>
  <si>
    <t>DT0700160-AR00</t>
  </si>
  <si>
    <t>DT2010000-0000</t>
  </si>
  <si>
    <t>TIIDA '06 БАМПЕР ПЕР ЧЕРН + ПР РУЛЬ</t>
  </si>
  <si>
    <t>DT3500000-0000</t>
  </si>
  <si>
    <t>DT3500000-1000</t>
  </si>
  <si>
    <t>DT3500150-0000</t>
  </si>
  <si>
    <t>MAXIMA J30 '89-94 КАПОТ</t>
  </si>
  <si>
    <t>DT3500160-0L00</t>
  </si>
  <si>
    <t>DT3500930-4000</t>
  </si>
  <si>
    <t>MAXIMA J30 '89-94 РЕШЕТКА РАДИАТОРА</t>
  </si>
  <si>
    <t>DT3510930-0000</t>
  </si>
  <si>
    <t>DT3600870-0000</t>
  </si>
  <si>
    <t>DT3700000-0000</t>
  </si>
  <si>
    <t>DT370009U-0000</t>
  </si>
  <si>
    <t>DT4800930-1L00</t>
  </si>
  <si>
    <t>DT4800930-1R00</t>
  </si>
  <si>
    <t>DT6210040-0000</t>
  </si>
  <si>
    <t>DT6210160-0R00</t>
  </si>
  <si>
    <t>DT9310000-0L00</t>
  </si>
  <si>
    <t>DT9310000-0R00</t>
  </si>
  <si>
    <t>DT9310000-1L00</t>
  </si>
  <si>
    <t>DT9310000-1R00</t>
  </si>
  <si>
    <t>DT9310150-1000</t>
  </si>
  <si>
    <t>PATFINDER '00-04 КАПОТ</t>
  </si>
  <si>
    <t>DT9310160-0R00</t>
  </si>
  <si>
    <t>DT9310930-0000</t>
  </si>
  <si>
    <t>DW170016L-0L00</t>
  </si>
  <si>
    <t>DW170016L-0R00</t>
  </si>
  <si>
    <t>DW2500150-0000</t>
  </si>
  <si>
    <t>NEXIA '95- КАПОТ</t>
  </si>
  <si>
    <t>DW2502120-0L00</t>
  </si>
  <si>
    <t>DW2502120-0R00</t>
  </si>
  <si>
    <t>DW3502060-0L00</t>
  </si>
  <si>
    <t>DW3502060-0R00</t>
  </si>
  <si>
    <t>EG3700150-0000</t>
  </si>
  <si>
    <t>FD0210150-0000</t>
  </si>
  <si>
    <t>KA '97-07 КАПОТ</t>
  </si>
  <si>
    <t>KA</t>
  </si>
  <si>
    <t>FD0210160-0L00</t>
  </si>
  <si>
    <t>FD0210160-0R00</t>
  </si>
  <si>
    <t>FD0610000-1000</t>
  </si>
  <si>
    <t>FD0610000-A000</t>
  </si>
  <si>
    <t>FD061000G-3000</t>
  </si>
  <si>
    <t>FD061000G-4000</t>
  </si>
  <si>
    <t>FD061000G-5R00</t>
  </si>
  <si>
    <t>FD061000R-1000</t>
  </si>
  <si>
    <t>FD0610040-0000</t>
  </si>
  <si>
    <t>FD0610040-5000</t>
  </si>
  <si>
    <t>FD0610090-3000</t>
  </si>
  <si>
    <t>FD0610130-1000</t>
  </si>
  <si>
    <t>FD061015H-1L00</t>
  </si>
  <si>
    <t>FD061015H-1R00</t>
  </si>
  <si>
    <t>FD0610160-1L00</t>
  </si>
  <si>
    <t>FD0610160-1R00</t>
  </si>
  <si>
    <t>FD061016L-0L00</t>
  </si>
  <si>
    <t>FD061016L-0R00</t>
  </si>
  <si>
    <t>FD0610270-1000</t>
  </si>
  <si>
    <t>FD0610930-1000</t>
  </si>
  <si>
    <t>FD0610930-2000</t>
  </si>
  <si>
    <t>FD061941E-6L00</t>
  </si>
  <si>
    <t>FD061941E-6R00</t>
  </si>
  <si>
    <t>FD061941E-7L00</t>
  </si>
  <si>
    <t>FD061941E-7R00</t>
  </si>
  <si>
    <t>FD062015M-1000</t>
  </si>
  <si>
    <t>FD0800150-0000</t>
  </si>
  <si>
    <t>ESCORT '91-92 КАПОТ</t>
  </si>
  <si>
    <t>FD1120090-0000</t>
  </si>
  <si>
    <t>FIESTA (99-01)</t>
  </si>
  <si>
    <t>FD1120150-0000</t>
  </si>
  <si>
    <t>FIESTA '99-01 КАПОТ</t>
  </si>
  <si>
    <t>FD1120160-0L00</t>
  </si>
  <si>
    <t>FD1120160-0R00</t>
  </si>
  <si>
    <t>FD1130000-1000</t>
  </si>
  <si>
    <t>FD1130090-0000</t>
  </si>
  <si>
    <t>FD2300000-0000</t>
  </si>
  <si>
    <t>FD2300000-1000</t>
  </si>
  <si>
    <t>FD2600000-0000</t>
  </si>
  <si>
    <t>FD2600150-1000</t>
  </si>
  <si>
    <t>SIERRA '87-90 КАПОТ</t>
  </si>
  <si>
    <t>FD2600150-3000</t>
  </si>
  <si>
    <t>SIERRA '90-93 КАПОТ</t>
  </si>
  <si>
    <t>FD2600160-1L00</t>
  </si>
  <si>
    <t>FD2600160-1R00</t>
  </si>
  <si>
    <t>SIERRA '90-93 КРЫЛО ПЕР С ОТВ R</t>
  </si>
  <si>
    <t>FD2700870-2000</t>
  </si>
  <si>
    <t>FD2900000-5000</t>
  </si>
  <si>
    <t>FD290000M-0L00</t>
  </si>
  <si>
    <t>FD290000M-0R00</t>
  </si>
  <si>
    <t>FD290000M-1L00</t>
  </si>
  <si>
    <t>FD290000M-1R00</t>
  </si>
  <si>
    <t>FD290000R-0000</t>
  </si>
  <si>
    <t>FD2900870-2000</t>
  </si>
  <si>
    <t>FD290087M-0000</t>
  </si>
  <si>
    <t>FD290087M-0L00</t>
  </si>
  <si>
    <t>FD290087M-0R00</t>
  </si>
  <si>
    <t>FD291015M-0000</t>
  </si>
  <si>
    <t>FD291087R-0000</t>
  </si>
  <si>
    <t>FD5110160-1L00</t>
  </si>
  <si>
    <t>FD5110160-1R00</t>
  </si>
  <si>
    <t>FD7900150-1000</t>
  </si>
  <si>
    <t>TRANSIT '86-91 КАПОТ</t>
  </si>
  <si>
    <t>FD7900150-2000</t>
  </si>
  <si>
    <t>TRANSIT '92-94 КАПОТ</t>
  </si>
  <si>
    <t>FD7900160-2R00</t>
  </si>
  <si>
    <t>FD7900160-5L00</t>
  </si>
  <si>
    <t>FD7900160-5R00</t>
  </si>
  <si>
    <t>FD7900930-2000</t>
  </si>
  <si>
    <t>FD7910150-0000</t>
  </si>
  <si>
    <t>TRANSIT '95-00 КАПОТ</t>
  </si>
  <si>
    <t>FD8210090-0000</t>
  </si>
  <si>
    <t>FT7600150-0000</t>
  </si>
  <si>
    <t>FT7600160-0L00</t>
  </si>
  <si>
    <t>HD0600150-0000</t>
  </si>
  <si>
    <t>HD0600160-0R00</t>
  </si>
  <si>
    <t>HD0700000-7000</t>
  </si>
  <si>
    <t>CIVIC (99-00)</t>
  </si>
  <si>
    <t>HD070000R-1000</t>
  </si>
  <si>
    <t>HD0700040-1000</t>
  </si>
  <si>
    <t>HD0700090-1000</t>
  </si>
  <si>
    <t>HD0700150-0000</t>
  </si>
  <si>
    <t>CIVIC '96-98 КАПОТ</t>
  </si>
  <si>
    <t>HD0700150-1000</t>
  </si>
  <si>
    <t>CIVIC '99-00 КАПОТ</t>
  </si>
  <si>
    <t>HD0700160-0L00</t>
  </si>
  <si>
    <t>HD0700160-0R00</t>
  </si>
  <si>
    <t>HD0700160-3L00</t>
  </si>
  <si>
    <t>HD0700160-3R00</t>
  </si>
  <si>
    <t>HD0700870-8000</t>
  </si>
  <si>
    <t>HD0700930-4000</t>
  </si>
  <si>
    <t>HD070093N-1000</t>
  </si>
  <si>
    <t>HD0703930-2000</t>
  </si>
  <si>
    <t>HD0800000-1000</t>
  </si>
  <si>
    <t>CIVIC (01-05)</t>
  </si>
  <si>
    <t>HD080000R-0000</t>
  </si>
  <si>
    <t>HD0800090-0000</t>
  </si>
  <si>
    <t>HD0800090-2000</t>
  </si>
  <si>
    <t>HD0800090-4000</t>
  </si>
  <si>
    <t>CIVIC (04-05)</t>
  </si>
  <si>
    <t>HD0800090-5000</t>
  </si>
  <si>
    <t>HD0800150-0000</t>
  </si>
  <si>
    <t>HD0800150-5000</t>
  </si>
  <si>
    <t>HD080015M-1000</t>
  </si>
  <si>
    <t>HD0800160-1L00</t>
  </si>
  <si>
    <t>HD0800160-1R00</t>
  </si>
  <si>
    <t>HD0800160-5L00</t>
  </si>
  <si>
    <t>HD0800160-5R00</t>
  </si>
  <si>
    <t>HD0800870-1000</t>
  </si>
  <si>
    <t>HD0800930-0000</t>
  </si>
  <si>
    <t>HD0800930-2000</t>
  </si>
  <si>
    <t>HD0900090-4000</t>
  </si>
  <si>
    <t>HD0900160-1L00</t>
  </si>
  <si>
    <t>HD0900160-1R00</t>
  </si>
  <si>
    <t>HD0900160-3L00</t>
  </si>
  <si>
    <t>HD0900160-3R00</t>
  </si>
  <si>
    <t>HD090016L-1R00</t>
  </si>
  <si>
    <t>HD090016L-4L00</t>
  </si>
  <si>
    <t>HD090016L-4R00</t>
  </si>
  <si>
    <t>HD2600150-2000</t>
  </si>
  <si>
    <t>ACCORD '93-96 СС7 КАПОТ</t>
  </si>
  <si>
    <t>ACCORD (93-96)</t>
  </si>
  <si>
    <t>HD2600160-2L00</t>
  </si>
  <si>
    <t>HD2600160-2R00</t>
  </si>
  <si>
    <t>HD2600930-2000</t>
  </si>
  <si>
    <t>HD2800150-5000</t>
  </si>
  <si>
    <t>HD2800160-0L00</t>
  </si>
  <si>
    <t>HD2800160-0R00</t>
  </si>
  <si>
    <t>HD2800930-7000</t>
  </si>
  <si>
    <t>HD280093S-0000</t>
  </si>
  <si>
    <t>HD2810000-0000</t>
  </si>
  <si>
    <t>HD2810000-1000</t>
  </si>
  <si>
    <t>HD2810150-1000</t>
  </si>
  <si>
    <t>HD2810150-2000</t>
  </si>
  <si>
    <t>HD2810160-1L00</t>
  </si>
  <si>
    <t>HD2810160-1R00</t>
  </si>
  <si>
    <t>HD6500000-1100</t>
  </si>
  <si>
    <t>HD6500000-3000</t>
  </si>
  <si>
    <t>HD6500000-3100</t>
  </si>
  <si>
    <t>HD6500000-3200</t>
  </si>
  <si>
    <t>HD650000R-0000</t>
  </si>
  <si>
    <t>HD650000R-1000</t>
  </si>
  <si>
    <t>HD6500090-1000</t>
  </si>
  <si>
    <t>HD6500160-0L00</t>
  </si>
  <si>
    <t>HD6500160-0R00</t>
  </si>
  <si>
    <t>HD6500870-3000</t>
  </si>
  <si>
    <t>HD650093S-0000</t>
  </si>
  <si>
    <t>HD6600000-1000</t>
  </si>
  <si>
    <t>CR-V (02-05)</t>
  </si>
  <si>
    <t>HD6600000-5000</t>
  </si>
  <si>
    <t>CR-V (05-06)</t>
  </si>
  <si>
    <t>HD660000R-0000</t>
  </si>
  <si>
    <t>HD660000R-2000</t>
  </si>
  <si>
    <t>HD6600090-0000</t>
  </si>
  <si>
    <t>HD6600150-0000</t>
  </si>
  <si>
    <t>CR-V '02- КАПОТ</t>
  </si>
  <si>
    <t>HD6600160-0L00</t>
  </si>
  <si>
    <t>HD6600160-0R00</t>
  </si>
  <si>
    <t>HD6600160-1L00</t>
  </si>
  <si>
    <t>HD6600160-1R00</t>
  </si>
  <si>
    <t>HD660016M-0L00</t>
  </si>
  <si>
    <t>HD660016M-0R00</t>
  </si>
  <si>
    <t>HD6600870-1000</t>
  </si>
  <si>
    <t>HD6600930-2000</t>
  </si>
  <si>
    <t>HD660093S-0000</t>
  </si>
  <si>
    <t>HD6700130-0000</t>
  </si>
  <si>
    <t>HD7500000-1100</t>
  </si>
  <si>
    <t>JAZZ</t>
  </si>
  <si>
    <t>HD750000R-1000</t>
  </si>
  <si>
    <t>HD7500150-0000</t>
  </si>
  <si>
    <t>HD7500160-0L00</t>
  </si>
  <si>
    <t>HD7500160-0R00</t>
  </si>
  <si>
    <t>HD7500870-1000</t>
  </si>
  <si>
    <t>HN040000R-1000</t>
  </si>
  <si>
    <t>HN0400040-0000</t>
  </si>
  <si>
    <t>HN0400090-1000</t>
  </si>
  <si>
    <t>HN040015H-1L00</t>
  </si>
  <si>
    <t>HN040015H-1R00</t>
  </si>
  <si>
    <t>HN041000G-0000</t>
  </si>
  <si>
    <t>HN041000R-0000</t>
  </si>
  <si>
    <t>HN0410090-0000</t>
  </si>
  <si>
    <t>HN0410150-0000</t>
  </si>
  <si>
    <t>VERNA '06- КАПОТ</t>
  </si>
  <si>
    <t>HN0410870-0000</t>
  </si>
  <si>
    <t>HN0410930-0000</t>
  </si>
  <si>
    <t>HN2300000-1000</t>
  </si>
  <si>
    <t>HN230000M-1L00</t>
  </si>
  <si>
    <t>HN230000M-1R00</t>
  </si>
  <si>
    <t>HN230000R-0000</t>
  </si>
  <si>
    <t>HN2300090-0000</t>
  </si>
  <si>
    <t>HN230009L-0000</t>
  </si>
  <si>
    <t>HN230009U-0000</t>
  </si>
  <si>
    <t>HN2300150-0000</t>
  </si>
  <si>
    <t>SONATA '02- КАПОТ</t>
  </si>
  <si>
    <t>HN2300160-0L00</t>
  </si>
  <si>
    <t>HN2300160-0R00</t>
  </si>
  <si>
    <t>HN2300160-1L00</t>
  </si>
  <si>
    <t>HN2300160-1R00</t>
  </si>
  <si>
    <t>HN230016L-0L00</t>
  </si>
  <si>
    <t>HN230016L-0R00</t>
  </si>
  <si>
    <t>HN2300870-0000</t>
  </si>
  <si>
    <t>HN2300930-0000</t>
  </si>
  <si>
    <t>HN2300930-1000</t>
  </si>
  <si>
    <t>HN2700000-2000</t>
  </si>
  <si>
    <t>HN270000R-0000</t>
  </si>
  <si>
    <t>HN270000R-3000</t>
  </si>
  <si>
    <t>HN2700090-0000</t>
  </si>
  <si>
    <t>HN270009U-1000</t>
  </si>
  <si>
    <t>HN2700150-0000</t>
  </si>
  <si>
    <t>ELANTRA '01-03 КАПОТ</t>
  </si>
  <si>
    <t>HN2700150-1000</t>
  </si>
  <si>
    <t>ELANTRA '04- КАПОТ</t>
  </si>
  <si>
    <t>HN2700150-4000</t>
  </si>
  <si>
    <t>HN270015M-0000</t>
  </si>
  <si>
    <t>HN2700160-0L00</t>
  </si>
  <si>
    <t>HN2700160-0R00</t>
  </si>
  <si>
    <t>HN2700160-1L00</t>
  </si>
  <si>
    <t>HN2700160-1R00</t>
  </si>
  <si>
    <t>HN2700870-4000</t>
  </si>
  <si>
    <t>HN270087R-5000</t>
  </si>
  <si>
    <t>HN2700930-1000</t>
  </si>
  <si>
    <t>HN2700930-2000</t>
  </si>
  <si>
    <t>HN2710000-0000</t>
  </si>
  <si>
    <t>HN271000R-0000</t>
  </si>
  <si>
    <t>HN2710090-0000</t>
  </si>
  <si>
    <t>HN2710150-0000</t>
  </si>
  <si>
    <t>ELANTRA '07- КАПОТ</t>
  </si>
  <si>
    <t>HN2710160-0L00</t>
  </si>
  <si>
    <t>HN2710160-0R00</t>
  </si>
  <si>
    <t>HN2710160-1L00</t>
  </si>
  <si>
    <t>HN2710160-1R00</t>
  </si>
  <si>
    <t>HN2710930-0000</t>
  </si>
  <si>
    <t>HN3500000-0000</t>
  </si>
  <si>
    <t>HN350000R-0000</t>
  </si>
  <si>
    <t>HN3500040-0000</t>
  </si>
  <si>
    <t>HN3500090-0000</t>
  </si>
  <si>
    <t>HN3500150-0000</t>
  </si>
  <si>
    <t>GETZ '03-05 КАПОТ</t>
  </si>
  <si>
    <t>HN3500160-0L00</t>
  </si>
  <si>
    <t>HN3500160-0R00</t>
  </si>
  <si>
    <t>HN350016L-0L00</t>
  </si>
  <si>
    <t>HN350016L-0R00</t>
  </si>
  <si>
    <t>HN3500930-3000</t>
  </si>
  <si>
    <t>HN3600000-1000</t>
  </si>
  <si>
    <t>HN360000R-0000</t>
  </si>
  <si>
    <t>HN3600090-0000</t>
  </si>
  <si>
    <t>HN3600150-0000</t>
  </si>
  <si>
    <t>GETZ '05- КАПОТ</t>
  </si>
  <si>
    <t>HN450000G-0000</t>
  </si>
  <si>
    <t>HN450000R-0000</t>
  </si>
  <si>
    <t>HN4500150-0000</t>
  </si>
  <si>
    <t>MATRIX '02- КАПОТ</t>
  </si>
  <si>
    <t>HN4500870-2000</t>
  </si>
  <si>
    <t>HN5000160-2R00</t>
  </si>
  <si>
    <t>HN650000G-0000</t>
  </si>
  <si>
    <t>HN650000R-0000</t>
  </si>
  <si>
    <t>HN650009U-0000</t>
  </si>
  <si>
    <t>HN650016L-0L00</t>
  </si>
  <si>
    <t>HN650016L-0R00</t>
  </si>
  <si>
    <t>HN650093P-0000</t>
  </si>
  <si>
    <t>HN651000R-0000</t>
  </si>
  <si>
    <t>HN6510810-0000</t>
  </si>
  <si>
    <t>HN6510930-0000</t>
  </si>
  <si>
    <t>HN6600160-0R00</t>
  </si>
  <si>
    <t>IN2000150-0000</t>
  </si>
  <si>
    <t>PRIMERA P10 '91-96 КАПОТ</t>
  </si>
  <si>
    <t>IN200016L-0L00</t>
  </si>
  <si>
    <t>IN200016L-0R00</t>
  </si>
  <si>
    <t>IN3100150-0000</t>
  </si>
  <si>
    <t>MAXIMA QX '95-99 КАПОТ</t>
  </si>
  <si>
    <t>IN3100930-0000</t>
  </si>
  <si>
    <t>IN3200150-0000</t>
  </si>
  <si>
    <t>MAXIMA QX '00- КАПОТ</t>
  </si>
  <si>
    <t>IN600000R-0000</t>
  </si>
  <si>
    <t>IN600000R-1000</t>
  </si>
  <si>
    <t>JP8100000-3000</t>
  </si>
  <si>
    <t>JP8100930-2000</t>
  </si>
  <si>
    <t>JP8100930-3000</t>
  </si>
  <si>
    <t>JP8200000-0000</t>
  </si>
  <si>
    <t>JP8200000-1000</t>
  </si>
  <si>
    <t>JP820000M-0000</t>
  </si>
  <si>
    <t>JP8200150-0100</t>
  </si>
  <si>
    <t>KA400000R-4000</t>
  </si>
  <si>
    <t>KA4000150-0000</t>
  </si>
  <si>
    <t>KA410000G-0L00</t>
  </si>
  <si>
    <t>CERATO (04- )</t>
  </si>
  <si>
    <t>KA410000G-0R00</t>
  </si>
  <si>
    <t>KA410000R-0000</t>
  </si>
  <si>
    <t>KA4100090-0000</t>
  </si>
  <si>
    <t>KA4100160-2L00</t>
  </si>
  <si>
    <t>KA4100160-2R00</t>
  </si>
  <si>
    <t>KA4100930-0000</t>
  </si>
  <si>
    <t>CERATO '04-06 РЕШЕТКА РАДИАТОРА</t>
  </si>
  <si>
    <t>KA450000R-0000</t>
  </si>
  <si>
    <t>RIO '01-02 УСИЛИТЕЛЬ ПЕРЕДНЕГО БАМПЕРА</t>
  </si>
  <si>
    <t>KA450000R-1000</t>
  </si>
  <si>
    <t>KA4500150-0000</t>
  </si>
  <si>
    <t>RIO '01-02 КАПОТ</t>
  </si>
  <si>
    <t>KA4500150-1000</t>
  </si>
  <si>
    <t>RIO '03-05 КАПОТ</t>
  </si>
  <si>
    <t>KA4500160-4L00</t>
  </si>
  <si>
    <t>KA4500160-4R00</t>
  </si>
  <si>
    <t>KA4500160-7L00</t>
  </si>
  <si>
    <t>KA4500160-7R00</t>
  </si>
  <si>
    <t>KA4500930-2000</t>
  </si>
  <si>
    <t>KA460000R-1000</t>
  </si>
  <si>
    <t>RIO (06- )</t>
  </si>
  <si>
    <t>KA4600150-0000</t>
  </si>
  <si>
    <t>KA4600160-1L00</t>
  </si>
  <si>
    <t>KA4600160-1R00</t>
  </si>
  <si>
    <t>KA460016L-0L00</t>
  </si>
  <si>
    <t>KA460016L-0R00</t>
  </si>
  <si>
    <t>KA4600930-0000</t>
  </si>
  <si>
    <t>RIO '06- РЕШЕТКА РАДИАТОРА</t>
  </si>
  <si>
    <t>KA5500000-0000</t>
  </si>
  <si>
    <t>SORENTO '03-09 БАМПЕР ПЕРЕДНИЙ</t>
  </si>
  <si>
    <t>SORENTO (03- )</t>
  </si>
  <si>
    <t>KA550000R-0000</t>
  </si>
  <si>
    <t>KA5500150-0000</t>
  </si>
  <si>
    <t>SORENTO '03- КАПОТ</t>
  </si>
  <si>
    <t>KA5500160-2L00</t>
  </si>
  <si>
    <t>KA5500160-2R00</t>
  </si>
  <si>
    <t>KA8000000-5000</t>
  </si>
  <si>
    <t>SPORTAGE (95-02)</t>
  </si>
  <si>
    <t>KA800000R-1000</t>
  </si>
  <si>
    <t>KA8000090-1000</t>
  </si>
  <si>
    <t>KA8000150-0000</t>
  </si>
  <si>
    <t>SPORTAGE '95-02 КАПОТ</t>
  </si>
  <si>
    <t>KA8000160-0L00</t>
  </si>
  <si>
    <t>KA8000160-0R00</t>
  </si>
  <si>
    <t>KA8000160-1L00</t>
  </si>
  <si>
    <t>KA8000160-1R00</t>
  </si>
  <si>
    <t>KA810000R-1000</t>
  </si>
  <si>
    <t>KA810016L-1L00</t>
  </si>
  <si>
    <t>LX450210S-0L00</t>
  </si>
  <si>
    <t>LX450210S-0R00</t>
  </si>
  <si>
    <t>MB1300930-0000</t>
  </si>
  <si>
    <t>COLT/LANCER '89-90 РЕШЕТКА РАДИАТОРА СЕРАЯ</t>
  </si>
  <si>
    <t>MB1300930-2000</t>
  </si>
  <si>
    <t>COLT/LANCER '90-91 РЕШЕТКА РАДИАТОРА</t>
  </si>
  <si>
    <t>MB1400000-0000</t>
  </si>
  <si>
    <t>MB1400000-7000</t>
  </si>
  <si>
    <t>MB1400090-2000</t>
  </si>
  <si>
    <t>MB1500000-4000</t>
  </si>
  <si>
    <t>MB1500150-0000</t>
  </si>
  <si>
    <t>MB1500160-0L00</t>
  </si>
  <si>
    <t>MB1500160-0R00</t>
  </si>
  <si>
    <t>MB1500270-0000</t>
  </si>
  <si>
    <t>LANCER '97-00 КРЕПЛЕНИЕ УСИЛИТЕЛЯ</t>
  </si>
  <si>
    <t>MB2400000-1000</t>
  </si>
  <si>
    <t>MB2400130-0000</t>
  </si>
  <si>
    <t>MB2400810-0000</t>
  </si>
  <si>
    <t>MB241000R-0000</t>
  </si>
  <si>
    <t>MB241000R-1000</t>
  </si>
  <si>
    <t>MB2410870-0000</t>
  </si>
  <si>
    <t>MB241087R-0000</t>
  </si>
  <si>
    <t>MB2420750-0000</t>
  </si>
  <si>
    <t>MB2420870-0000</t>
  </si>
  <si>
    <t>MB243219C-0L00</t>
  </si>
  <si>
    <t>MB243219C-0R00</t>
  </si>
  <si>
    <t>MB2439410-5L00</t>
  </si>
  <si>
    <t>MB2439410-5R00</t>
  </si>
  <si>
    <t>MB245009U-0000</t>
  </si>
  <si>
    <t>MB3310110-0000</t>
  </si>
  <si>
    <t>MB3310130-0000</t>
  </si>
  <si>
    <t>MB3310150-0000</t>
  </si>
  <si>
    <t>GALANT '88-92 КАПОТ</t>
  </si>
  <si>
    <t>MB3310810-0000</t>
  </si>
  <si>
    <t>MB333087R-1000</t>
  </si>
  <si>
    <t>MB3340160-2R00</t>
  </si>
  <si>
    <t>MB3600150-1000</t>
  </si>
  <si>
    <t>MB3600160-0L00</t>
  </si>
  <si>
    <t>MB3600160-0R00</t>
  </si>
  <si>
    <t>MB3700000-2000</t>
  </si>
  <si>
    <t>MB370000R-0000</t>
  </si>
  <si>
    <t>MB3700090-0000</t>
  </si>
  <si>
    <t>MB3700160-0L0C</t>
  </si>
  <si>
    <t>MB3700160-0R00</t>
  </si>
  <si>
    <t>MB3700160-0R0C</t>
  </si>
  <si>
    <t>MB3800000-1000</t>
  </si>
  <si>
    <t>MB3800150-0000</t>
  </si>
  <si>
    <t>ECLIPSE '00-05 КАПОТ</t>
  </si>
  <si>
    <t>MB5000130-0100</t>
  </si>
  <si>
    <t>MB8510000-0000</t>
  </si>
  <si>
    <t>MB8510090-0000</t>
  </si>
  <si>
    <t>MB8510150-0000</t>
  </si>
  <si>
    <t>PAJERO/MONTERO '91-99 КАПОТ</t>
  </si>
  <si>
    <t>MB8510160-2L00</t>
  </si>
  <si>
    <t>MB8510160-2R00</t>
  </si>
  <si>
    <t>MB8510160-3L00</t>
  </si>
  <si>
    <t>MB8510160-3R00</t>
  </si>
  <si>
    <t>MB8520000-0000</t>
  </si>
  <si>
    <t>MB8520000-1000</t>
  </si>
  <si>
    <t>MB852000R-0000</t>
  </si>
  <si>
    <t>MB852016L-0L00</t>
  </si>
  <si>
    <t>MB852016L-0R00</t>
  </si>
  <si>
    <t>MB8520930-0000</t>
  </si>
  <si>
    <t>MB8530000-0000</t>
  </si>
  <si>
    <t>MB8530000-5L00</t>
  </si>
  <si>
    <t>MB8530000-5R00</t>
  </si>
  <si>
    <t>MB853000G-0L00</t>
  </si>
  <si>
    <t>MB853000G-0R00</t>
  </si>
  <si>
    <t>MB8530150-1000</t>
  </si>
  <si>
    <t>MB8530930-A000</t>
  </si>
  <si>
    <t>MB8533930-A000</t>
  </si>
  <si>
    <t>PAJERO/MONTERO '01-02 ВЕНТИЛЯТОР КОНДИЦИОНЕРА</t>
  </si>
  <si>
    <t>MD060000C-1L00</t>
  </si>
  <si>
    <t>MD060000C-1R00</t>
  </si>
  <si>
    <t>MD060000G-1L00</t>
  </si>
  <si>
    <t>MD060000G-1R00</t>
  </si>
  <si>
    <t>MD060000L-2000</t>
  </si>
  <si>
    <t>W202 '97-00 НАКЛАДКА ПЕРЕДНЕГО БАМПЕРА ПОД НОМЕР</t>
  </si>
  <si>
    <t>MD4600000-4000</t>
  </si>
  <si>
    <t>MD760000R-1000</t>
  </si>
  <si>
    <t>MD9907010-0000</t>
  </si>
  <si>
    <t>MZ1400030-0000</t>
  </si>
  <si>
    <t>323F (90-94)</t>
  </si>
  <si>
    <t>MZ1400090-0000</t>
  </si>
  <si>
    <t>MZ1400150-1000</t>
  </si>
  <si>
    <t>MZ1400150-2000</t>
  </si>
  <si>
    <t>MZ1400150-3000</t>
  </si>
  <si>
    <t>MZ1400160-2L00</t>
  </si>
  <si>
    <t>MZ1400160-2R00</t>
  </si>
  <si>
    <t>MZ1400160-3L00</t>
  </si>
  <si>
    <t>MZ1400160-3R00</t>
  </si>
  <si>
    <t>MZ1400160-4L00</t>
  </si>
  <si>
    <t>MZ1400160-4R00</t>
  </si>
  <si>
    <t>MZ1400930-3000</t>
  </si>
  <si>
    <t>MZ1410090-0000</t>
  </si>
  <si>
    <t>323 (94-96)</t>
  </si>
  <si>
    <t>MZ1410150-0000</t>
  </si>
  <si>
    <t>MZ1410150-2000</t>
  </si>
  <si>
    <t>323F (95-98)</t>
  </si>
  <si>
    <t>MZ1410160-1L00</t>
  </si>
  <si>
    <t>MZ1410160-1R00</t>
  </si>
  <si>
    <t>MZ1410160-2L00</t>
  </si>
  <si>
    <t>MZ1410160-2R00</t>
  </si>
  <si>
    <t>MZ1410160-3L00</t>
  </si>
  <si>
    <t>323 (97-98)</t>
  </si>
  <si>
    <t>MZ1410160-3R00</t>
  </si>
  <si>
    <t>MZ1410930-0000</t>
  </si>
  <si>
    <t>MZ1410930-2000</t>
  </si>
  <si>
    <t>MZ1430870-2100</t>
  </si>
  <si>
    <t>MZ1430930-1000</t>
  </si>
  <si>
    <t>MZ2300000-4000</t>
  </si>
  <si>
    <t>MZ2300090-0000</t>
  </si>
  <si>
    <t>MZ2300150-0000</t>
  </si>
  <si>
    <t>MZ2300160-0L00</t>
  </si>
  <si>
    <t>MZ2300160-0R00</t>
  </si>
  <si>
    <t>MZ230016L-0L00</t>
  </si>
  <si>
    <t>MZ230016L-0R00</t>
  </si>
  <si>
    <t>MZ2300930-0000</t>
  </si>
  <si>
    <t>626 '92-97- РЕШЕТКА РАДИАТОРА</t>
  </si>
  <si>
    <t>MZ2500000-1100</t>
  </si>
  <si>
    <t>MZ2500040-2000</t>
  </si>
  <si>
    <t>MZ250016L-0L00</t>
  </si>
  <si>
    <t>MZ250016L-0R00</t>
  </si>
  <si>
    <t>MZ2500870-1000</t>
  </si>
  <si>
    <t>MZ2500930-0000</t>
  </si>
  <si>
    <t>MZ2510090-1000</t>
  </si>
  <si>
    <t>OP0800000-2000</t>
  </si>
  <si>
    <t>OP0800000-5000</t>
  </si>
  <si>
    <t>OP0800870-0000</t>
  </si>
  <si>
    <t>OP1200150-0000</t>
  </si>
  <si>
    <t>CALIBRA '90-98 КАПОТ</t>
  </si>
  <si>
    <t>OP1200160-0L00</t>
  </si>
  <si>
    <t>OP1200160-0R00</t>
  </si>
  <si>
    <t>OP330000M-0L00</t>
  </si>
  <si>
    <t>OP330000M-0R00</t>
  </si>
  <si>
    <t>OP3300150-2000</t>
  </si>
  <si>
    <t>OP3300930-1000</t>
  </si>
  <si>
    <t>VECTRA '88-92 РЕШЕТКА РАДИАТОРА СЕРАЯ</t>
  </si>
  <si>
    <t>OP330941E-0L00</t>
  </si>
  <si>
    <t>OP330941E-0R00</t>
  </si>
  <si>
    <t>OP3400000-2000</t>
  </si>
  <si>
    <t>OP3400040-1000</t>
  </si>
  <si>
    <t>OP4000000-0000</t>
  </si>
  <si>
    <t>OP400000R-0000</t>
  </si>
  <si>
    <t>OP4000090-0000</t>
  </si>
  <si>
    <t>OP4000090-1000</t>
  </si>
  <si>
    <t>OP4000150-0000</t>
  </si>
  <si>
    <t>OMEGA '86-93 КАПОТ</t>
  </si>
  <si>
    <t>OP4000270-0000</t>
  </si>
  <si>
    <t>OP4000930-0000</t>
  </si>
  <si>
    <t>OMEGA '86-90 РЕШЕТКА РАДИАТОРА СЕРАЯ</t>
  </si>
  <si>
    <t>OP4100000-0000</t>
  </si>
  <si>
    <t>OP4100090-0000</t>
  </si>
  <si>
    <t>OP4600930-3000</t>
  </si>
  <si>
    <t>KADETT '88-91 РЕШЁТКА РАДИАТОРА СЕРАЯ</t>
  </si>
  <si>
    <t>OP4600930-4000</t>
  </si>
  <si>
    <t>KADETT '88-91 РЕШЁТКА РАДИАТОРА ЧЕРНАЯ</t>
  </si>
  <si>
    <t>OP480941E-5L00</t>
  </si>
  <si>
    <t>OP480941E-5R00</t>
  </si>
  <si>
    <t>OP490000R-0000</t>
  </si>
  <si>
    <t>OP800000R-0000</t>
  </si>
  <si>
    <t>OP8010000-0000</t>
  </si>
  <si>
    <t>PG260000T-0000</t>
  </si>
  <si>
    <t>PG2600870-2100</t>
  </si>
  <si>
    <t>PG260087P-0000</t>
  </si>
  <si>
    <t>PG2600930-1000</t>
  </si>
  <si>
    <t>PG3700000-0000</t>
  </si>
  <si>
    <t>PG3700000-5000</t>
  </si>
  <si>
    <t>PG4500040-0000</t>
  </si>
  <si>
    <t>PG4500090-0000</t>
  </si>
  <si>
    <t>PG4500870-0000</t>
  </si>
  <si>
    <t>PG4500930-0000</t>
  </si>
  <si>
    <t>PT6500090-0000</t>
  </si>
  <si>
    <t>VIBE '03-07 СУППОРТ РАДИАТОРА</t>
  </si>
  <si>
    <t>PONTIAC</t>
  </si>
  <si>
    <t>VIBE</t>
  </si>
  <si>
    <t>PT6500110-0000</t>
  </si>
  <si>
    <t>PT6500130-0000</t>
  </si>
  <si>
    <t>PT6500150-0000</t>
  </si>
  <si>
    <t>VIBE '03-07 КАПОТ</t>
  </si>
  <si>
    <t>PT6500160-0L00</t>
  </si>
  <si>
    <t>PT650016L-0L00</t>
  </si>
  <si>
    <t>PT650016L-0R00</t>
  </si>
  <si>
    <t>PT650087R-0000</t>
  </si>
  <si>
    <t>RN0800000-A000</t>
  </si>
  <si>
    <t>RN080000R-A000</t>
  </si>
  <si>
    <t>RN0800160-AL00</t>
  </si>
  <si>
    <t>RN0800160-AR00</t>
  </si>
  <si>
    <t>RN0800870-B000</t>
  </si>
  <si>
    <t>RN1900150-0000</t>
  </si>
  <si>
    <t>RN2010150-0000</t>
  </si>
  <si>
    <t>MEGANE '99-02 КАПОТ</t>
  </si>
  <si>
    <t>RN2020000-3000</t>
  </si>
  <si>
    <t>RN2020000-3100</t>
  </si>
  <si>
    <t>RN2400000-1000</t>
  </si>
  <si>
    <t>RN240000R-0000</t>
  </si>
  <si>
    <t>RN2400090-0000</t>
  </si>
  <si>
    <t>RN2400930-0000</t>
  </si>
  <si>
    <t>RN8200110-0000</t>
  </si>
  <si>
    <t>RN8200930-0000</t>
  </si>
  <si>
    <t>RN8500090-0000</t>
  </si>
  <si>
    <t>RN8500160-0L00</t>
  </si>
  <si>
    <t>RN8700000-0000</t>
  </si>
  <si>
    <t>RN8700000-1000</t>
  </si>
  <si>
    <t>RN8700000-5000</t>
  </si>
  <si>
    <t>RN870000M-2000</t>
  </si>
  <si>
    <t>RN8700160-1L00</t>
  </si>
  <si>
    <t>RN8700160-1R00</t>
  </si>
  <si>
    <t>SB1500150-1000</t>
  </si>
  <si>
    <t>LEGACY '93-94 КАПОТ</t>
  </si>
  <si>
    <t>SB1500160-0L00</t>
  </si>
  <si>
    <t>SB1500160-0R00</t>
  </si>
  <si>
    <t>SB1500160-1L00</t>
  </si>
  <si>
    <t>SB1500160-1R00</t>
  </si>
  <si>
    <t>SB1600000-0000</t>
  </si>
  <si>
    <t>SB1600000-1000</t>
  </si>
  <si>
    <t>SB160009S-0L00</t>
  </si>
  <si>
    <t>SB160009S-0R00</t>
  </si>
  <si>
    <t>SB160009U-0000</t>
  </si>
  <si>
    <t>SB1600150-0000</t>
  </si>
  <si>
    <t>LEGACY '95-99 + OUTBACK КАПОТ</t>
  </si>
  <si>
    <t>SB1600160-0L00</t>
  </si>
  <si>
    <t>SB1600160-0R00</t>
  </si>
  <si>
    <t>SB1600930-1000</t>
  </si>
  <si>
    <t>SB1700000-0000</t>
  </si>
  <si>
    <t>SB1700000-2000</t>
  </si>
  <si>
    <t>SB1700000-3000</t>
  </si>
  <si>
    <t>SB170000R-0000</t>
  </si>
  <si>
    <t>SB170009S-0L00</t>
  </si>
  <si>
    <t>SB170009S-0R00</t>
  </si>
  <si>
    <t>SB170009U-0000</t>
  </si>
  <si>
    <t>SB1700160-0L00</t>
  </si>
  <si>
    <t>SB1700160-0R00</t>
  </si>
  <si>
    <t>SB170016L-0R00</t>
  </si>
  <si>
    <t>SB170016L-1L00</t>
  </si>
  <si>
    <t>SB170016L-1R00</t>
  </si>
  <si>
    <t>SB1700930-0000</t>
  </si>
  <si>
    <t>SB1700930-2000</t>
  </si>
  <si>
    <t>SB1800000-2000</t>
  </si>
  <si>
    <t>SB180000R-0000</t>
  </si>
  <si>
    <t>SB180000R-1000</t>
  </si>
  <si>
    <t>SB1800160-0L00</t>
  </si>
  <si>
    <t>SB1800160-0R00</t>
  </si>
  <si>
    <t>SB1800160-1L00</t>
  </si>
  <si>
    <t>SB1800160-1R00</t>
  </si>
  <si>
    <t>SB180016L-0L00</t>
  </si>
  <si>
    <t>SB180016L-0R00</t>
  </si>
  <si>
    <t>SB180016L-1L00</t>
  </si>
  <si>
    <t>SB180016L-1R00</t>
  </si>
  <si>
    <t>SB240000R-3000</t>
  </si>
  <si>
    <t>SB2400090-0000</t>
  </si>
  <si>
    <t>SB240009S-0L00</t>
  </si>
  <si>
    <t>SB240009S-0R00</t>
  </si>
  <si>
    <t>SB240009U-0000</t>
  </si>
  <si>
    <t>SB2400150-1000</t>
  </si>
  <si>
    <t>SB2400150-2000</t>
  </si>
  <si>
    <t>IMPREZA '97-01 КАПОТ</t>
  </si>
  <si>
    <t>SB2400160-1L00</t>
  </si>
  <si>
    <t>SB2400160-1R00</t>
  </si>
  <si>
    <t>SB2400160-2L00</t>
  </si>
  <si>
    <t>SB2400160-2R00</t>
  </si>
  <si>
    <t>SB240016L-0L00</t>
  </si>
  <si>
    <t>SB240016L-0R00</t>
  </si>
  <si>
    <t>SB2400930-2000</t>
  </si>
  <si>
    <t>SB250009U-0000</t>
  </si>
  <si>
    <t>SB2500930-0000</t>
  </si>
  <si>
    <t>SB6500150-1000</t>
  </si>
  <si>
    <t>SB6500150-2000</t>
  </si>
  <si>
    <t>SB6500930-0000</t>
  </si>
  <si>
    <t>SB6500930-1000</t>
  </si>
  <si>
    <t>SD0100000-0000</t>
  </si>
  <si>
    <t>SD0100000-3000</t>
  </si>
  <si>
    <t>SD1700930-0000</t>
  </si>
  <si>
    <t>FELICIA '98-99 РЕШЕТКА РАДИАТОРА</t>
  </si>
  <si>
    <t>SD250000M-0000</t>
  </si>
  <si>
    <t>SD250000R-0000</t>
  </si>
  <si>
    <t>SD2500130-0000</t>
  </si>
  <si>
    <t>SD2500870-2000</t>
  </si>
  <si>
    <t>SD2600130-0000</t>
  </si>
  <si>
    <t>SZ2500150-1000</t>
  </si>
  <si>
    <t>IGNIS '03- КАПОТ</t>
  </si>
  <si>
    <t>IGNIS</t>
  </si>
  <si>
    <t>SZ2500160-1L00</t>
  </si>
  <si>
    <t>SZ2500160-1R00</t>
  </si>
  <si>
    <t>SZ3300000-0000</t>
  </si>
  <si>
    <t>SZ330000G-0000</t>
  </si>
  <si>
    <t>SZ330000G-1L00</t>
  </si>
  <si>
    <t>SZ330000G-1R00</t>
  </si>
  <si>
    <t>SZ330000R-0000</t>
  </si>
  <si>
    <t>SZ330000R-1000</t>
  </si>
  <si>
    <t>SZ3300150-0000</t>
  </si>
  <si>
    <t>SWIFT '05- КАПОТ</t>
  </si>
  <si>
    <t>SZ3300160-0L00</t>
  </si>
  <si>
    <t>SZ3300160-0R00</t>
  </si>
  <si>
    <t>SZ330016L-0L00</t>
  </si>
  <si>
    <t>SZ330016L-0R00</t>
  </si>
  <si>
    <t>SZ3300870-0000</t>
  </si>
  <si>
    <t>SZ3300930-0100</t>
  </si>
  <si>
    <t>SZ3300930-1000</t>
  </si>
  <si>
    <t>SZ5000000-1000</t>
  </si>
  <si>
    <t>BALENO (95-98)</t>
  </si>
  <si>
    <t>SZ500000R-0000</t>
  </si>
  <si>
    <t>SZ500009U-0000</t>
  </si>
  <si>
    <t>SZ5000930-0000</t>
  </si>
  <si>
    <t>SZ5100000-0000</t>
  </si>
  <si>
    <t>SZ510009L-0000</t>
  </si>
  <si>
    <t>SZ510009U-0000</t>
  </si>
  <si>
    <t>SZ5100160-1L00</t>
  </si>
  <si>
    <t>SZ5100160-1R00</t>
  </si>
  <si>
    <t>LIANA</t>
  </si>
  <si>
    <t>SZ5210150-0000</t>
  </si>
  <si>
    <t>SZ5210160-1L00</t>
  </si>
  <si>
    <t>SZ5210160-1R00</t>
  </si>
  <si>
    <t>SZ5210160-2L00</t>
  </si>
  <si>
    <t>SZ5210160-2R00</t>
  </si>
  <si>
    <t>SZ5210930-0000</t>
  </si>
  <si>
    <t>SZ8200000-0000</t>
  </si>
  <si>
    <t>SZ820000R-0000</t>
  </si>
  <si>
    <t>SZ8200160-0R00</t>
  </si>
  <si>
    <t>SZ820016L-0L00</t>
  </si>
  <si>
    <t>SZ820016L-0R00</t>
  </si>
  <si>
    <t>SZ8200930-0000</t>
  </si>
  <si>
    <t>SZ830009S-0L00</t>
  </si>
  <si>
    <t>SZ830009S-0R00</t>
  </si>
  <si>
    <t>SZ830016L-0L00</t>
  </si>
  <si>
    <t>TY011000M-1L00</t>
  </si>
  <si>
    <t>TY011000M-1R00</t>
  </si>
  <si>
    <t>TY0110090-0000</t>
  </si>
  <si>
    <t>TY0110130-1000</t>
  </si>
  <si>
    <t>TY0110150-1000</t>
  </si>
  <si>
    <t>TY0110160-0L00</t>
  </si>
  <si>
    <t>TY0110160-0R00</t>
  </si>
  <si>
    <t>TY0110870-3000</t>
  </si>
  <si>
    <t>TY011087M-1L00</t>
  </si>
  <si>
    <t>TY011087M-1R00</t>
  </si>
  <si>
    <t>TY0110930-0000</t>
  </si>
  <si>
    <t>TY0110930-1000</t>
  </si>
  <si>
    <t>TY0110930-2000</t>
  </si>
  <si>
    <t>TY012000R-0000</t>
  </si>
  <si>
    <t>TY0120020-0L00</t>
  </si>
  <si>
    <t>TY0120020-0R00</t>
  </si>
  <si>
    <t>TY0120090-0000</t>
  </si>
  <si>
    <t>TY0120150-0000</t>
  </si>
  <si>
    <t>TY0120160-0L00</t>
  </si>
  <si>
    <t>TY090000R-0000</t>
  </si>
  <si>
    <t>TY0900150-0000</t>
  </si>
  <si>
    <t>CELICA '00-05  КАПОТ</t>
  </si>
  <si>
    <t>TY0900160-0L00</t>
  </si>
  <si>
    <t>TY0900160-0R00</t>
  </si>
  <si>
    <t>TY2600000-0000</t>
  </si>
  <si>
    <t>TY2600000-5000</t>
  </si>
  <si>
    <t>TY2600090-0000</t>
  </si>
  <si>
    <t>TY2600150-0000</t>
  </si>
  <si>
    <t>TY2600160-0L00</t>
  </si>
  <si>
    <t>TY2600160-0R00</t>
  </si>
  <si>
    <t>TY2600160-1L00</t>
  </si>
  <si>
    <t>TY2600160-1R00</t>
  </si>
  <si>
    <t>TY2600930-4000</t>
  </si>
  <si>
    <t>TY2800000-0000</t>
  </si>
  <si>
    <t>TY2800090-A000</t>
  </si>
  <si>
    <t>TY280016L-0L00</t>
  </si>
  <si>
    <t>TY280016L-0R00</t>
  </si>
  <si>
    <t>TY280016L-1L00</t>
  </si>
  <si>
    <t>TY280016L-1R00</t>
  </si>
  <si>
    <t>TY280016L-AL00</t>
  </si>
  <si>
    <t>TY280016L-AR00</t>
  </si>
  <si>
    <t>TY2810090-0000</t>
  </si>
  <si>
    <t>TY2819410-1L00</t>
  </si>
  <si>
    <t>TY2819410-1R00</t>
  </si>
  <si>
    <t>TY281941E-0R00</t>
  </si>
  <si>
    <t>TY2900000-0000</t>
  </si>
  <si>
    <t>TY290000G-0L00</t>
  </si>
  <si>
    <t>TY290000G-0R00</t>
  </si>
  <si>
    <t>TY2900150-0000</t>
  </si>
  <si>
    <t>AURIS '07- КАПОТ</t>
  </si>
  <si>
    <t>TY2900160-0L00</t>
  </si>
  <si>
    <t>TY2900160-0R00</t>
  </si>
  <si>
    <t>TY3010090-1000</t>
  </si>
  <si>
    <t>TY3010150-0000</t>
  </si>
  <si>
    <t>TY3010150-1000</t>
  </si>
  <si>
    <t>ECHO '03-05 КАПОТ</t>
  </si>
  <si>
    <t>TY3010160-0L00</t>
  </si>
  <si>
    <t>TY3010160-0R00</t>
  </si>
  <si>
    <t>TY3010160-1L00</t>
  </si>
  <si>
    <t>TY3010160-1R00</t>
  </si>
  <si>
    <t>TY3010160-5L00</t>
  </si>
  <si>
    <t>TY3010160-5R00</t>
  </si>
  <si>
    <t>TY3800930-0200</t>
  </si>
  <si>
    <t>TY3810000-0100</t>
  </si>
  <si>
    <t>TY3810040-0000</t>
  </si>
  <si>
    <t>TY3810040-1000</t>
  </si>
  <si>
    <t>TY3810090-1000</t>
  </si>
  <si>
    <t>TY450000R-1000</t>
  </si>
  <si>
    <t>TY4500040-0000</t>
  </si>
  <si>
    <t>TY4500040-1000</t>
  </si>
  <si>
    <t>TY4500090-0000</t>
  </si>
  <si>
    <t>TY4500150-0000</t>
  </si>
  <si>
    <t>CARINA E '92-97 {CORONA/CALDINA} КАПОТ</t>
  </si>
  <si>
    <t>TY450015H-1L00</t>
  </si>
  <si>
    <t>TY450015H-1R00</t>
  </si>
  <si>
    <t>TY4500160-1L00</t>
  </si>
  <si>
    <t>TY4500160-1R00</t>
  </si>
  <si>
    <t>TY450016L-1L00</t>
  </si>
  <si>
    <t>TY450016L-1R00</t>
  </si>
  <si>
    <t>TY4500870-0000</t>
  </si>
  <si>
    <t>TY450087R-0000</t>
  </si>
  <si>
    <t>TY4500930-0000</t>
  </si>
  <si>
    <t>CARINA E '92-97 {CORONA/CALDINA} РЕШЕТКА РАДИАТОРА</t>
  </si>
  <si>
    <t>TY4500930-1000</t>
  </si>
  <si>
    <t>TY4500930-5000</t>
  </si>
  <si>
    <t>TY460000R-A000</t>
  </si>
  <si>
    <t>TY4600930-A000</t>
  </si>
  <si>
    <t>TY4600930-C000</t>
  </si>
  <si>
    <t>TY4700160-1L00</t>
  </si>
  <si>
    <t>TY4700160-1R00</t>
  </si>
  <si>
    <t>TY470016L-0L00</t>
  </si>
  <si>
    <t>TY470016L-0R00</t>
  </si>
  <si>
    <t>TY8010000-1000</t>
  </si>
  <si>
    <t>TY801000R-1000</t>
  </si>
  <si>
    <t>TY801000R-2000</t>
  </si>
  <si>
    <t>TY8010040-0000</t>
  </si>
  <si>
    <t>TY8010090-0000</t>
  </si>
  <si>
    <t>TY8010150-0000</t>
  </si>
  <si>
    <t>RAV 4 '94-00 КАПОТ</t>
  </si>
  <si>
    <t>TY8010160-0L00</t>
  </si>
  <si>
    <t>TY8010160-0R00</t>
  </si>
  <si>
    <t>TY8010160-2L00</t>
  </si>
  <si>
    <t>TY8010160-2R00</t>
  </si>
  <si>
    <t>TY8010160-3L00</t>
  </si>
  <si>
    <t>TY8010160-3R00</t>
  </si>
  <si>
    <t>TY8010930-0000</t>
  </si>
  <si>
    <t>TY8010930-1000</t>
  </si>
  <si>
    <t>TY8013930-0000</t>
  </si>
  <si>
    <t>TY802000R-0000</t>
  </si>
  <si>
    <t>TY802000U-0L00</t>
  </si>
  <si>
    <t>TY8020110-0000</t>
  </si>
  <si>
    <t>RAV 4 '01-03 ПЛАНКА-ФАРТУК ПОД РЕШЕТКУ</t>
  </si>
  <si>
    <t>TY8020160-3L00</t>
  </si>
  <si>
    <t>TY8020160-3R00</t>
  </si>
  <si>
    <t>TY802016L-0R00</t>
  </si>
  <si>
    <t>TY8030000-1000</t>
  </si>
  <si>
    <t>TY803000R-2000</t>
  </si>
  <si>
    <t>TY803000U-1L00</t>
  </si>
  <si>
    <t>TY803000U-1R00</t>
  </si>
  <si>
    <t>TY8030090-0000</t>
  </si>
  <si>
    <t>TY8030160-3L00</t>
  </si>
  <si>
    <t>TY8030930-1000</t>
  </si>
  <si>
    <t>TY803093S-0000</t>
  </si>
  <si>
    <t>TY803160-3L00</t>
  </si>
  <si>
    <t>TY8800000-3000</t>
  </si>
  <si>
    <t>TY8800000-5000</t>
  </si>
  <si>
    <t>TY880004F-0000</t>
  </si>
  <si>
    <t>TY880004F-1000</t>
  </si>
  <si>
    <t>TY8800110-2000</t>
  </si>
  <si>
    <t>TY8800150-0000</t>
  </si>
  <si>
    <t>TY8800160-2L00</t>
  </si>
  <si>
    <t>TY8800160-2R00</t>
  </si>
  <si>
    <t>TY8800160-7L00</t>
  </si>
  <si>
    <t>TY8800160-7R00</t>
  </si>
  <si>
    <t>TY8800930-0000</t>
  </si>
  <si>
    <t>TY8800930-2000</t>
  </si>
  <si>
    <t>TY8800930-3000</t>
  </si>
  <si>
    <t>TY890000R-0000</t>
  </si>
  <si>
    <t>TY8900160-BL00</t>
  </si>
  <si>
    <t>TY8900160-BR00</t>
  </si>
  <si>
    <t>TY8900930-0000</t>
  </si>
  <si>
    <t>TY8900930-3000</t>
  </si>
  <si>
    <t>TY8900930-B000</t>
  </si>
  <si>
    <t>VV3100150-1000</t>
  </si>
  <si>
    <t>440-460 '91-93 КАПОТ</t>
  </si>
  <si>
    <t>VV4500000-0000</t>
  </si>
  <si>
    <t>VV450000R-0000</t>
  </si>
  <si>
    <t>VV4500930-1000</t>
  </si>
  <si>
    <t>850 '92-97 РЕШЕТКА РАДИАТОРА С ПОЛОСОЙ</t>
  </si>
  <si>
    <t>VV4502060-2L00</t>
  </si>
  <si>
    <t>VV4502060-2R00</t>
  </si>
  <si>
    <t>VV4502060-3L00</t>
  </si>
  <si>
    <t>VV4502060-3R00</t>
  </si>
  <si>
    <t>VV5100000-1000</t>
  </si>
  <si>
    <t>VV510000M-0000</t>
  </si>
  <si>
    <t>VV510000M-0L00</t>
  </si>
  <si>
    <t>VV510000M-0R00</t>
  </si>
  <si>
    <t>VV510000M-1000</t>
  </si>
  <si>
    <t>VV510000M-1L00</t>
  </si>
  <si>
    <t>VV510000M-1R00</t>
  </si>
  <si>
    <t>VV5100130-1000</t>
  </si>
  <si>
    <t>VV5100160-0L00</t>
  </si>
  <si>
    <t>VV5100160-0R00</t>
  </si>
  <si>
    <t>VV5100160-1L00</t>
  </si>
  <si>
    <t>VV5100160-1R00</t>
  </si>
  <si>
    <t>VV5100930-0000</t>
  </si>
  <si>
    <t>VV5100930-1L00</t>
  </si>
  <si>
    <t>VV5100930-1R00</t>
  </si>
  <si>
    <t>VW0920000-2000</t>
  </si>
  <si>
    <t>VW0920000-3000</t>
  </si>
  <si>
    <t>VW092000M-1L00</t>
  </si>
  <si>
    <t>VW092000M-1R00</t>
  </si>
  <si>
    <t>VW0920930-0000</t>
  </si>
  <si>
    <t>VW093000G-0000</t>
  </si>
  <si>
    <t>VW093000G-0200</t>
  </si>
  <si>
    <t>VW1500930-0000</t>
  </si>
  <si>
    <t>VENTO '92-95 РЕШЕТКА РАДИАТОРА С ПЛАНКОЙ ФАРТУКОМ В СБОРЕ ГРУНТ СЕРАЯ</t>
  </si>
  <si>
    <t>VW1500930-3000</t>
  </si>
  <si>
    <t>VW2300150-0000</t>
  </si>
  <si>
    <t>GOLF2 '83-91 КАПОТ</t>
  </si>
  <si>
    <t>VW2300930-1000</t>
  </si>
  <si>
    <t>GOLF2 '83-91 РЕШЕТКА РАДИАТОРА ЧЕРНАЯ ПОД 2 ФАРЫ</t>
  </si>
  <si>
    <t>VW2400160-0L00</t>
  </si>
  <si>
    <t>VW2400160-0R00</t>
  </si>
  <si>
    <t>VW390000R-0000</t>
  </si>
  <si>
    <t>POLO (05- )</t>
  </si>
  <si>
    <t>VW390000U-0L00</t>
  </si>
  <si>
    <t>VW390000U-0R00</t>
  </si>
  <si>
    <t>VW3900090-0000</t>
  </si>
  <si>
    <t>VW3900090-1000</t>
  </si>
  <si>
    <t>VW3900150-0000</t>
  </si>
  <si>
    <t>VW3900160-0L00</t>
  </si>
  <si>
    <t>VW3900160-0R00</t>
  </si>
  <si>
    <t>VW3900810-0000</t>
  </si>
  <si>
    <t>VW3900930-2000</t>
  </si>
  <si>
    <t>VW5800090-0000</t>
  </si>
  <si>
    <t>VW600000R-0000</t>
  </si>
  <si>
    <t>VW6000090-0000</t>
  </si>
  <si>
    <t>VW760941E-0R00</t>
  </si>
  <si>
    <t>VW760941G-0R00</t>
  </si>
  <si>
    <t>CV04131BA</t>
  </si>
  <si>
    <t>CV07159MA</t>
  </si>
  <si>
    <t>CV20089A</t>
  </si>
  <si>
    <t>DS04240BA</t>
  </si>
  <si>
    <t>HD07103GA7</t>
  </si>
  <si>
    <t>HD07105GA</t>
  </si>
  <si>
    <t>HD07105MAL</t>
  </si>
  <si>
    <t>HD07105MAR</t>
  </si>
  <si>
    <t>HN04070BA</t>
  </si>
  <si>
    <t>HN07025GA</t>
  </si>
  <si>
    <t>TUCSON '04- РЕШЕТКА РАДИАТОРА ЧЕРНАЯ С ХРОМ МОЛД</t>
  </si>
  <si>
    <t>HN07036GAC</t>
  </si>
  <si>
    <t>MB04141BA7</t>
  </si>
  <si>
    <t>L200 '05- БАМПЕР ПЕРЕДНИЙ</t>
  </si>
  <si>
    <t>MB07149GA</t>
  </si>
  <si>
    <t>MB10075AL</t>
  </si>
  <si>
    <t>MB10075AR</t>
  </si>
  <si>
    <t>MB20046A</t>
  </si>
  <si>
    <t>MZ07093GA</t>
  </si>
  <si>
    <t>OP04002PBL</t>
  </si>
  <si>
    <t>OP04002PBR</t>
  </si>
  <si>
    <t>OP04033MALN</t>
  </si>
  <si>
    <t>OP04033MARN</t>
  </si>
  <si>
    <t>OP04056BA</t>
  </si>
  <si>
    <t>PG04026MALV</t>
  </si>
  <si>
    <t>PG04028BAN</t>
  </si>
  <si>
    <t>RN04048BF</t>
  </si>
  <si>
    <t>RN04058BA</t>
  </si>
  <si>
    <t>RN04059BA</t>
  </si>
  <si>
    <t>RN10030AL</t>
  </si>
  <si>
    <t>RN10030AR</t>
  </si>
  <si>
    <t>RN30020A</t>
  </si>
  <si>
    <t>SZ07049GA</t>
  </si>
  <si>
    <t>SZ10031BL</t>
  </si>
  <si>
    <t>SZ10031BR</t>
  </si>
  <si>
    <t>TY07208GB</t>
  </si>
  <si>
    <t>AVENSIS '97-00 РЕШЕТКА РАДИАТОРА С НИЖНИМ МОЛД ХРОМ</t>
  </si>
  <si>
    <t>TY07323GAN</t>
  </si>
  <si>
    <t>AVENSIS '03-06 РЕШЕТКА РАДИАТОРА ХРОМ ЧЕРНАЯ</t>
  </si>
  <si>
    <t>TY07381GA</t>
  </si>
  <si>
    <t>BM344-2005L-UQ</t>
  </si>
  <si>
    <t>BM344-2005R-UQ</t>
  </si>
  <si>
    <t>BM444-1125L-LD-E</t>
  </si>
  <si>
    <t>BM444-1125R-LD-E</t>
  </si>
  <si>
    <t>BM444-1402R-UE-Y</t>
  </si>
  <si>
    <t>BM444-1505R-UE-Y</t>
  </si>
  <si>
    <t>BM444-1506P-AE-C</t>
  </si>
  <si>
    <t>BM444-1509PXBE2</t>
  </si>
  <si>
    <t>BM444-2001P-AE</t>
  </si>
  <si>
    <t>BM444-2010L-AQ</t>
  </si>
  <si>
    <t>E87 (04-06)</t>
  </si>
  <si>
    <t>BM444-2010L-UQ</t>
  </si>
  <si>
    <t>BM444-2010R-AQ</t>
  </si>
  <si>
    <t>BM444-2010R-UQ</t>
  </si>
  <si>
    <t>BM47#444-1110LENN</t>
  </si>
  <si>
    <t>BM47#444-1110LEON</t>
  </si>
  <si>
    <t>BM47#444-1110REON</t>
  </si>
  <si>
    <t>BM47#444-1121LEDN</t>
  </si>
  <si>
    <t>CR333-1135L-HS</t>
  </si>
  <si>
    <t>CR333-1135R-HS</t>
  </si>
  <si>
    <t>CR333-1159L-US</t>
  </si>
  <si>
    <t>CR333-1159R-US</t>
  </si>
  <si>
    <t>CR333-1162L-US</t>
  </si>
  <si>
    <t>CR333-1162R-US</t>
  </si>
  <si>
    <t>CR333-1169L-US2</t>
  </si>
  <si>
    <t>PACIFICA (04- )</t>
  </si>
  <si>
    <t>CR333-1169R-US2</t>
  </si>
  <si>
    <t>CR333-1171L-AS</t>
  </si>
  <si>
    <t>CR333-1171R-AS</t>
  </si>
  <si>
    <t>CR333-1301N-US</t>
  </si>
  <si>
    <t>CR333-1608L-US</t>
  </si>
  <si>
    <t>CR333-1608R-US</t>
  </si>
  <si>
    <t>CR333-1628L-US</t>
  </si>
  <si>
    <t>CR333-1628R-US</t>
  </si>
  <si>
    <t>CR333-1931L-US</t>
  </si>
  <si>
    <t>CR333-1931R-US</t>
  </si>
  <si>
    <t>CR333-1939L-US</t>
  </si>
  <si>
    <t>CR333-1939R-US</t>
  </si>
  <si>
    <t>CR333-1948L-US</t>
  </si>
  <si>
    <t>CR333-1948R-US</t>
  </si>
  <si>
    <t>CR333-2023N-AQ</t>
  </si>
  <si>
    <t>CR333-2026N-AQ</t>
  </si>
  <si>
    <t>CR336-2010L-AQ</t>
  </si>
  <si>
    <t>CR336-2010R-AQ</t>
  </si>
  <si>
    <t>CT552-1110L-LD-EM</t>
  </si>
  <si>
    <t>CT552-1110R-LD-EM</t>
  </si>
  <si>
    <t>CT552-1115L-LD-E</t>
  </si>
  <si>
    <t>CT552-1115R-LD-E</t>
  </si>
  <si>
    <t>CT552-1118L-LD-EM</t>
  </si>
  <si>
    <t>CT552-1118R-LD-EM</t>
  </si>
  <si>
    <t>CT552-1909L-UE</t>
  </si>
  <si>
    <t>CT552-1909R-UE</t>
  </si>
  <si>
    <t>CT552-1922L-UE</t>
  </si>
  <si>
    <t>CT552-1922R-UE</t>
  </si>
  <si>
    <t>CV222-1114L-LD-EM</t>
  </si>
  <si>
    <t>CV222-1114R-LD-EM</t>
  </si>
  <si>
    <t>CV222-1909L-LD-AE</t>
  </si>
  <si>
    <t>CV222-1909R-LD-AE</t>
  </si>
  <si>
    <t>CV222-1915L-UE</t>
  </si>
  <si>
    <t>CV222-1915R-UE</t>
  </si>
  <si>
    <t>CV222-1916L-UE</t>
  </si>
  <si>
    <t>CV222-1916R-UE</t>
  </si>
  <si>
    <t>CV235-1903L-UE</t>
  </si>
  <si>
    <t>CV235-1903R-UE</t>
  </si>
  <si>
    <t>CV332-1182L-HS</t>
  </si>
  <si>
    <t>CV332-1182R-HS</t>
  </si>
  <si>
    <t>CV332-1678L-US</t>
  </si>
  <si>
    <t>CV332-1678R-US</t>
  </si>
  <si>
    <t>CV335-1117L-US</t>
  </si>
  <si>
    <t>CV335-1117R-US</t>
  </si>
  <si>
    <t>CV335-1141L-US2</t>
  </si>
  <si>
    <t>CV335-1141R-US2</t>
  </si>
  <si>
    <t>CV335-1902L-US</t>
  </si>
  <si>
    <t>CV335-1902R-US</t>
  </si>
  <si>
    <t>CV335-1904L-AS</t>
  </si>
  <si>
    <t>CV335-1904R-AS</t>
  </si>
  <si>
    <t>CV335-1929L-AS</t>
  </si>
  <si>
    <t>CV335-1929R-AS</t>
  </si>
  <si>
    <t>CV335-2001L-US</t>
  </si>
  <si>
    <t>CV335-2001R-US</t>
  </si>
  <si>
    <t>CV335-2004L-US</t>
  </si>
  <si>
    <t>CV335-2004R-US</t>
  </si>
  <si>
    <t>CV335-2027N-US</t>
  </si>
  <si>
    <t>DG333-1105L-HS</t>
  </si>
  <si>
    <t>DG333-1105R-HS</t>
  </si>
  <si>
    <t>DG333-1141L-HS</t>
  </si>
  <si>
    <t>DG333-1141R-HS</t>
  </si>
  <si>
    <t>DG333-1147L-HS1</t>
  </si>
  <si>
    <t>DG333-1147R-HS1</t>
  </si>
  <si>
    <t>DG333-1155L-US</t>
  </si>
  <si>
    <t>DG333-1155R-US</t>
  </si>
  <si>
    <t>DG333-1166PXAS1</t>
  </si>
  <si>
    <t>DG333-1910L-US</t>
  </si>
  <si>
    <t>DG333-1910R-US</t>
  </si>
  <si>
    <t>DG333-1929L-US</t>
  </si>
  <si>
    <t>DG333-1929R-US</t>
  </si>
  <si>
    <t>DG333-2002L-US</t>
  </si>
  <si>
    <t>DG333-2002R-US</t>
  </si>
  <si>
    <t>DG333-2021N-AS</t>
  </si>
  <si>
    <t>DG334-1103L-US</t>
  </si>
  <si>
    <t>DG334-1103R-US</t>
  </si>
  <si>
    <t>DG334-1104L-US</t>
  </si>
  <si>
    <t>DG334-1104R-US</t>
  </si>
  <si>
    <t>DG334-1109L-US</t>
  </si>
  <si>
    <t>NEON (03-05)</t>
  </si>
  <si>
    <t>DG334-1109R-US</t>
  </si>
  <si>
    <t>DG334-1118L-US</t>
  </si>
  <si>
    <t>DG334-1118R-US</t>
  </si>
  <si>
    <t>DG334-1901L-US</t>
  </si>
  <si>
    <t>DG334-1901R-US</t>
  </si>
  <si>
    <t>DG334-1902L-US</t>
  </si>
  <si>
    <t>DG334-1902R-US</t>
  </si>
  <si>
    <t>DG334-1907L-US</t>
  </si>
  <si>
    <t>DG334-1907R-US</t>
  </si>
  <si>
    <t>DT215-1599L-A-C</t>
  </si>
  <si>
    <t>DT215-1599R-A-C</t>
  </si>
  <si>
    <t>DT215-1658L-U-2</t>
  </si>
  <si>
    <t>DT215-1658R-U-2</t>
  </si>
  <si>
    <t>DT215-1671L-UE</t>
  </si>
  <si>
    <t>DT215-1671R-UE</t>
  </si>
  <si>
    <t>DT215-1973L-UE-RS</t>
  </si>
  <si>
    <t>DT215-1973R-UE-RS</t>
  </si>
  <si>
    <t>DT215-1982L-UE</t>
  </si>
  <si>
    <t>DT215-1982R-UE</t>
  </si>
  <si>
    <t>DT215-19B4L-UE</t>
  </si>
  <si>
    <t>DT215-19B4R-UE</t>
  </si>
  <si>
    <t>DT215-19F1L-AE</t>
  </si>
  <si>
    <t>DT215-19F1R-AE</t>
  </si>
  <si>
    <t>DT215-19F4L6U</t>
  </si>
  <si>
    <t>DT215-19F4R6U</t>
  </si>
  <si>
    <t>DT215-19G6L-LD-UE</t>
  </si>
  <si>
    <t>DT215-19G6R-LD-UE</t>
  </si>
  <si>
    <t>DT215-19J9L-UE</t>
  </si>
  <si>
    <t>DT215-19J9R-UE</t>
  </si>
  <si>
    <t>DT315-1109R-S</t>
  </si>
  <si>
    <t>DT315-1136L-US</t>
  </si>
  <si>
    <t>DT315-1136R-US</t>
  </si>
  <si>
    <t>DT315-2013L-UQ</t>
  </si>
  <si>
    <t>DT315-2013R-UQ</t>
  </si>
  <si>
    <t>DT315-2016L-AQ</t>
  </si>
  <si>
    <t>DT315-2016R-AQ</t>
  </si>
  <si>
    <t>DT47#215-1141LLDE</t>
  </si>
  <si>
    <t>DT47#215-1141RLDE</t>
  </si>
  <si>
    <t>DT47#215-1165LLDN</t>
  </si>
  <si>
    <t>DT47#215-1165RLDN</t>
  </si>
  <si>
    <t>DT47#215-1168LLDE</t>
  </si>
  <si>
    <t>DT47#215-1168RLDE</t>
  </si>
  <si>
    <t>DW222-1103L-LD-EM</t>
  </si>
  <si>
    <t>DW222-1103R-LD-EM</t>
  </si>
  <si>
    <t>DW222-1502L-AE</t>
  </si>
  <si>
    <t>DW222-1502R-AE</t>
  </si>
  <si>
    <t>DW222-1611L-UE-C</t>
  </si>
  <si>
    <t>DW222-1611R-UE-C</t>
  </si>
  <si>
    <t>DW222-1904L-U</t>
  </si>
  <si>
    <t>DW222-1904R-U</t>
  </si>
  <si>
    <t>DW222-1917L-LD-UE</t>
  </si>
  <si>
    <t>DW222-1917R-LD-UE</t>
  </si>
  <si>
    <t>DW222-2011L-UE</t>
  </si>
  <si>
    <t>DW222-2011R-UE</t>
  </si>
  <si>
    <t>FD330-1110L-US</t>
  </si>
  <si>
    <t>FD330-1110R-US</t>
  </si>
  <si>
    <t>FD330-1111L-US</t>
  </si>
  <si>
    <t>FD330-1111R-US</t>
  </si>
  <si>
    <t>FD431-1136L-LD-E</t>
  </si>
  <si>
    <t>FD431-1136R-LD-E</t>
  </si>
  <si>
    <t>FD431-1146L-LD-EM</t>
  </si>
  <si>
    <t>FD431-1146R-LD-EM</t>
  </si>
  <si>
    <t>FD431-1151L-LD-EM</t>
  </si>
  <si>
    <t>FD431-1151R-LD-EM</t>
  </si>
  <si>
    <t>FD431-1155L-LDEMN</t>
  </si>
  <si>
    <t>FD431-1155R-LDEMN</t>
  </si>
  <si>
    <t>FD431-1159PXNDAM1</t>
  </si>
  <si>
    <t>FD431-1169L-LDEM1</t>
  </si>
  <si>
    <t>FD431-1169R-LDEM1</t>
  </si>
  <si>
    <t>FD431-1501R</t>
  </si>
  <si>
    <t>FD431-1502L-UE</t>
  </si>
  <si>
    <t>FD431-1502R-UE</t>
  </si>
  <si>
    <t>FD431-1503L-UE-C</t>
  </si>
  <si>
    <t>FD431-1513L-UE</t>
  </si>
  <si>
    <t>SCORPIO (86-90)</t>
  </si>
  <si>
    <t>FD431-1513R-UE</t>
  </si>
  <si>
    <t>FD431-1516L-WE</t>
  </si>
  <si>
    <t>FD431-1516R-WE</t>
  </si>
  <si>
    <t>FD431-1517L-UE</t>
  </si>
  <si>
    <t>FD431-1517R-UE</t>
  </si>
  <si>
    <t>FD431-1520R-UE</t>
  </si>
  <si>
    <t>FD431-1522L-UE-C</t>
  </si>
  <si>
    <t>FD431-1933L-UE</t>
  </si>
  <si>
    <t>FD431-1933R-UE</t>
  </si>
  <si>
    <t>FD431-1938L-UE-CR</t>
  </si>
  <si>
    <t>FD431-1938R-UE-CR</t>
  </si>
  <si>
    <t>FD431-1951L-LD-UE</t>
  </si>
  <si>
    <t>FD431-1951R-LD-UE</t>
  </si>
  <si>
    <t>FD431-1969L-UE</t>
  </si>
  <si>
    <t>FD431-1969R-UE</t>
  </si>
  <si>
    <t>FD431-2009L-UE</t>
  </si>
  <si>
    <t>FD431-2009R-UE</t>
  </si>
  <si>
    <t>FD47#431-1126LELD</t>
  </si>
  <si>
    <t>FD47#431-1126RELD</t>
  </si>
  <si>
    <t>FT47#661-1105RLDE</t>
  </si>
  <si>
    <t>FT47#661-1108LLDE</t>
  </si>
  <si>
    <t>FT661-1113L-LD-E</t>
  </si>
  <si>
    <t>FT661-1113R-LD-E</t>
  </si>
  <si>
    <t>FT661-1151L-LD-E1</t>
  </si>
  <si>
    <t>FT661-1151R-LD-E1</t>
  </si>
  <si>
    <t>FT661-1507L-WE-C</t>
  </si>
  <si>
    <t>FT661-1927L-UE</t>
  </si>
  <si>
    <t>FT661-1927R-UE</t>
  </si>
  <si>
    <t>HD117-1104P-LD-2</t>
  </si>
  <si>
    <t>HD15-217-2025L</t>
  </si>
  <si>
    <t>HD15-217-2025R</t>
  </si>
  <si>
    <t>HD217-1118L-LD-EM</t>
  </si>
  <si>
    <t>HD217-1118R-LD-EM</t>
  </si>
  <si>
    <t>HD217-1125L-LD-E</t>
  </si>
  <si>
    <t>HD217-1125L-LD-EM</t>
  </si>
  <si>
    <t>HD217-1125R-LD-E</t>
  </si>
  <si>
    <t>HD217-1125R-LD-EM</t>
  </si>
  <si>
    <t>HD217-1127L-LD-E</t>
  </si>
  <si>
    <t>HD217-1127L-LD-EM</t>
  </si>
  <si>
    <t>HD217-1127R-LD-E</t>
  </si>
  <si>
    <t>HD217-1127R-LD-EM</t>
  </si>
  <si>
    <t>HD217-1129L-LD-EM</t>
  </si>
  <si>
    <t>ACCORD (99-02)</t>
  </si>
  <si>
    <t>HD217-1129R-LD-EM</t>
  </si>
  <si>
    <t>HD217-1134L-LD-EM</t>
  </si>
  <si>
    <t>HD217-1134R-LD-EM</t>
  </si>
  <si>
    <t>HD217-1137L-LDEM1</t>
  </si>
  <si>
    <t>HD217-1137R-LDEM1</t>
  </si>
  <si>
    <t>HD217-1138L-LDEMC</t>
  </si>
  <si>
    <t>HD217-1138R-LDEMC</t>
  </si>
  <si>
    <t>HD217-1149L-LD-EM</t>
  </si>
  <si>
    <t>ACCORD (97-99)</t>
  </si>
  <si>
    <t>HD217-1149R-LD-EM</t>
  </si>
  <si>
    <t>HD217-1154L-LD-EM</t>
  </si>
  <si>
    <t>HD217-1154R-LD-EM</t>
  </si>
  <si>
    <t>HD217-1160L-LD-EM</t>
  </si>
  <si>
    <t>HD217-1160R-LD-EM</t>
  </si>
  <si>
    <t>HD217-1533L-UE</t>
  </si>
  <si>
    <t>HD217-1533R-UE</t>
  </si>
  <si>
    <t>HD217-1538L-UE</t>
  </si>
  <si>
    <t>HD217-1538R-UE</t>
  </si>
  <si>
    <t>HD217-1956L-AE-Y</t>
  </si>
  <si>
    <t>HD217-1956R-AE-Y</t>
  </si>
  <si>
    <t>HD217-1958L-UE</t>
  </si>
  <si>
    <t>HD217-1958R-UE</t>
  </si>
  <si>
    <t>HD217-2014N-UE</t>
  </si>
  <si>
    <t>HD217-2025L-UE</t>
  </si>
  <si>
    <t>HD217-2025P-AE</t>
  </si>
  <si>
    <t>HD217-2025R-UE</t>
  </si>
  <si>
    <t>HD217-2037L-UE</t>
  </si>
  <si>
    <t>HD217-2037R-UE</t>
  </si>
  <si>
    <t>HD317-1113L-US</t>
  </si>
  <si>
    <t>HD317-1113R-US</t>
  </si>
  <si>
    <t>JP333-1144L-HSN</t>
  </si>
  <si>
    <t>JP333-1144R-HSN</t>
  </si>
  <si>
    <t>JP333-1172L-US</t>
  </si>
  <si>
    <t>JP333-1172R-US</t>
  </si>
  <si>
    <t>JP333-1925L-US</t>
  </si>
  <si>
    <t>JP333-1925R-US</t>
  </si>
  <si>
    <t>JP333-1937L-XS</t>
  </si>
  <si>
    <t>JP333-1937R-XS</t>
  </si>
  <si>
    <t>JP334-2014N-UQ</t>
  </si>
  <si>
    <t>KA223-1112L-LD-E</t>
  </si>
  <si>
    <t>KA223-1112R-LD-E</t>
  </si>
  <si>
    <t>KA223-1114L-LDEMY</t>
  </si>
  <si>
    <t>KA223-1114R-LDEMY</t>
  </si>
  <si>
    <t>KA223-1120L-LD-EM</t>
  </si>
  <si>
    <t>KA223-1120R-LD-EM</t>
  </si>
  <si>
    <t>KA223-1121L-LD-E</t>
  </si>
  <si>
    <t>KA223-1121R-LD-E</t>
  </si>
  <si>
    <t>KA223-1123L-LD-EM</t>
  </si>
  <si>
    <t>KA223-1123R-LD-EM</t>
  </si>
  <si>
    <t>KA223-1913L-AE</t>
  </si>
  <si>
    <t>KA223-1913R-AE</t>
  </si>
  <si>
    <t>KA223-1919L-U</t>
  </si>
  <si>
    <t>KA223-1919R-U</t>
  </si>
  <si>
    <t>KA223-1921L-UE</t>
  </si>
  <si>
    <t>KA223-1921R-UE</t>
  </si>
  <si>
    <t>KA223-2009L-UE</t>
  </si>
  <si>
    <t>KA223-2009R-UE</t>
  </si>
  <si>
    <t>KA323-1105L-US</t>
  </si>
  <si>
    <t>KA323-1105R-US</t>
  </si>
  <si>
    <t>KA323-1110L-US</t>
  </si>
  <si>
    <t>KA323-1110R-US</t>
  </si>
  <si>
    <t>KA323-1920L-AQ</t>
  </si>
  <si>
    <t>KA323-1920R-AQ</t>
  </si>
  <si>
    <t>KA323-2008L-UQ</t>
  </si>
  <si>
    <t>KA323-2008R-UQ</t>
  </si>
  <si>
    <t>KA323-2009L-AQD</t>
  </si>
  <si>
    <t>KA323-2009R-AQD</t>
  </si>
  <si>
    <t>LD662-1501L</t>
  </si>
  <si>
    <t>LD662-1501R</t>
  </si>
  <si>
    <t>LX312-1152L-AS2</t>
  </si>
  <si>
    <t>LX312-1152R-AS2</t>
  </si>
  <si>
    <t>MB214-1142L-LD-E</t>
  </si>
  <si>
    <t>MB214-1142L-LD-EM</t>
  </si>
  <si>
    <t>MB214-1142R-LD-E</t>
  </si>
  <si>
    <t>MB214-1142R-LD-EM</t>
  </si>
  <si>
    <t>MB214-1150L-LD-E</t>
  </si>
  <si>
    <t>MB214-1150R-LD-E</t>
  </si>
  <si>
    <t>MB214-1151L-LD-E</t>
  </si>
  <si>
    <t>MB214-1151R-LD-E</t>
  </si>
  <si>
    <t>MB214-1152L-LD-E</t>
  </si>
  <si>
    <t>L200 (98-04)</t>
  </si>
  <si>
    <t>MB214-1152L-LD-EM</t>
  </si>
  <si>
    <t>MB214-1152R-LD-E</t>
  </si>
  <si>
    <t>MB214-1152R-LD-EM</t>
  </si>
  <si>
    <t>MB214-1157L-LD-EM</t>
  </si>
  <si>
    <t>MB214-1157R-LD-EM</t>
  </si>
  <si>
    <t>MB214-1159L-LD-E1</t>
  </si>
  <si>
    <t>MB214-1159L-LDEM1</t>
  </si>
  <si>
    <t>MB214-1159R-LD-E1</t>
  </si>
  <si>
    <t>MB214-1159R-LDEM1</t>
  </si>
  <si>
    <t>MB214-1172L-LD</t>
  </si>
  <si>
    <t>MB214-1172L-LD-E</t>
  </si>
  <si>
    <t>MB214-1172R-LD</t>
  </si>
  <si>
    <t>MB214-1172R-LD-E</t>
  </si>
  <si>
    <t>MB214-1179L-LD-E1</t>
  </si>
  <si>
    <t>MB214-1179R-LD-E1</t>
  </si>
  <si>
    <t>MB214-1180L-LD-E</t>
  </si>
  <si>
    <t>MB214-1180L-LD-EM</t>
  </si>
  <si>
    <t>MB214-1180R-LD-E</t>
  </si>
  <si>
    <t>MB214-1180R-LD-EM</t>
  </si>
  <si>
    <t>MB214-1549L-AE</t>
  </si>
  <si>
    <t>MB214-1549R-AE</t>
  </si>
  <si>
    <t>MB214-1559L-UE</t>
  </si>
  <si>
    <t>MB214-1559R-UE</t>
  </si>
  <si>
    <t>MB214-1938L-NA</t>
  </si>
  <si>
    <t>MB214-1938PTB-1CR</t>
  </si>
  <si>
    <t>MB214-1938R-NA</t>
  </si>
  <si>
    <t>MB214-1983L-AE</t>
  </si>
  <si>
    <t>MB214-1983R-AE</t>
  </si>
  <si>
    <t>MB214-1992L-AQ6C</t>
  </si>
  <si>
    <t>MB214-1992L-UQ6C</t>
  </si>
  <si>
    <t>MB214-1992PXAEVR</t>
  </si>
  <si>
    <t>MB214-1992R-AQ6C</t>
  </si>
  <si>
    <t>MB214-1992R-UQ6C</t>
  </si>
  <si>
    <t>MB214-1993L-AE</t>
  </si>
  <si>
    <t>MB214-1993R-AE</t>
  </si>
  <si>
    <t>MB214-19A9L-UE</t>
  </si>
  <si>
    <t>MB214-19A9R-UE</t>
  </si>
  <si>
    <t>MB214-2041L-UEN</t>
  </si>
  <si>
    <t>MB214-2041R-UEN</t>
  </si>
  <si>
    <t>MB214-2905L-E</t>
  </si>
  <si>
    <t>MB214-2905R-E</t>
  </si>
  <si>
    <t>MB314-1127L-US1</t>
  </si>
  <si>
    <t>MB314-1127L-US2</t>
  </si>
  <si>
    <t>MB314-1127R-US1</t>
  </si>
  <si>
    <t>MB314-1127R-US2</t>
  </si>
  <si>
    <t>MB314-1131L-US1</t>
  </si>
  <si>
    <t>MB314-1131L-US2</t>
  </si>
  <si>
    <t>MB314-1131R-US1</t>
  </si>
  <si>
    <t>MB314-1131R-US2</t>
  </si>
  <si>
    <t>MB314-1611L-AS</t>
  </si>
  <si>
    <t>MB314-1611R-AS</t>
  </si>
  <si>
    <t>MB314-1912L-AS</t>
  </si>
  <si>
    <t>MB314-1912R-AS</t>
  </si>
  <si>
    <t>MB314-1920R-AS-CR</t>
  </si>
  <si>
    <t>MB314-2002L-ASD</t>
  </si>
  <si>
    <t>MB314-2002R-ASD</t>
  </si>
  <si>
    <t>MR440-1125PXLDHEM</t>
  </si>
  <si>
    <t>MR440-1132PXLDHEF</t>
  </si>
  <si>
    <t>MR440-1137L-LD-EM</t>
  </si>
  <si>
    <t>MR440-1137R-LD-EM</t>
  </si>
  <si>
    <t>MR440-1506L-UE-C</t>
  </si>
  <si>
    <t>MR440-1506R-UE-C</t>
  </si>
  <si>
    <t>MR440-1606L-UE-C</t>
  </si>
  <si>
    <t>MR440-1606R-UE-C</t>
  </si>
  <si>
    <t>MR440-1905P-UEVC</t>
  </si>
  <si>
    <t>MR440-1915F-UE-S</t>
  </si>
  <si>
    <t>MR440-1935FXUEV</t>
  </si>
  <si>
    <t>MR440-2004L-AQ</t>
  </si>
  <si>
    <t>MR440-2004R-AQ</t>
  </si>
  <si>
    <t>MR440-2005L-AQ</t>
  </si>
  <si>
    <t>MR440-2005R-AQ</t>
  </si>
  <si>
    <t>MZ216-1116L-LD-E</t>
  </si>
  <si>
    <t>MZ216-1116R-LD-E</t>
  </si>
  <si>
    <t>MZ216-1122L-LD-E</t>
  </si>
  <si>
    <t>MZ216-1122R-LD-E</t>
  </si>
  <si>
    <t>MZ216-1126L-LD-E</t>
  </si>
  <si>
    <t>MZ216-1126L-LD-EM</t>
  </si>
  <si>
    <t>MZ216-1126R-LD-E</t>
  </si>
  <si>
    <t>MZ216-1126R-LD-EM</t>
  </si>
  <si>
    <t>MZ216-1128L-LD-E</t>
  </si>
  <si>
    <t>MZ216-1128R-LD-E</t>
  </si>
  <si>
    <t>MZ216-1128R-LD-EM</t>
  </si>
  <si>
    <t>MZ216-1135L-LD-E</t>
  </si>
  <si>
    <t>MZ216-1135R-LD-E</t>
  </si>
  <si>
    <t>MZ216-1524L-AE</t>
  </si>
  <si>
    <t>MZ216-1524R-AE</t>
  </si>
  <si>
    <t>MZ216-1531L-AE</t>
  </si>
  <si>
    <t>MZ216-1531R-AE</t>
  </si>
  <si>
    <t>MZ216-1538L-WE</t>
  </si>
  <si>
    <t>MZ216-1538R-WE</t>
  </si>
  <si>
    <t>MZ216-1613L-UE</t>
  </si>
  <si>
    <t>MZ216-1613R-UE</t>
  </si>
  <si>
    <t>MZ216-1614L-AE</t>
  </si>
  <si>
    <t>MZ216-1614R-AE</t>
  </si>
  <si>
    <t>MZ216-1939L-UE</t>
  </si>
  <si>
    <t>MZ216-1939R-UE</t>
  </si>
  <si>
    <t>MZ216-1940L-AE</t>
  </si>
  <si>
    <t>MZ216-1940R-AE</t>
  </si>
  <si>
    <t>MZ216-1954L-UE</t>
  </si>
  <si>
    <t>MZ216-1954R-UE</t>
  </si>
  <si>
    <t>OP442-1114L-LD-EM</t>
  </si>
  <si>
    <t>OP442-1114L-LDEMN</t>
  </si>
  <si>
    <t>OP442-1114R-LD-EM</t>
  </si>
  <si>
    <t>OP442-1114R-LDEMN</t>
  </si>
  <si>
    <t>OP442-1119L-NDHEM</t>
  </si>
  <si>
    <t>OP442-1119R-NDHEM</t>
  </si>
  <si>
    <t>OP442-1129L-LDEM2</t>
  </si>
  <si>
    <t>OP442-1129L-LDHEM</t>
  </si>
  <si>
    <t>OP442-1129R-LDEM2</t>
  </si>
  <si>
    <t>OP442-1129R-LDHEM</t>
  </si>
  <si>
    <t>OP442-1144PXNDEM2</t>
  </si>
  <si>
    <t>OP442-1149L-LDEM2</t>
  </si>
  <si>
    <t>OP442-1149R-LDEM2</t>
  </si>
  <si>
    <t>OP442-1152L-LDEM1</t>
  </si>
  <si>
    <t>OP442-1152L-LDEM2</t>
  </si>
  <si>
    <t>OP442-1152R-LDEM1</t>
  </si>
  <si>
    <t>OP442-1152R-LDEM2</t>
  </si>
  <si>
    <t>OP442-1502L-UE</t>
  </si>
  <si>
    <t>OP442-1502R-UE</t>
  </si>
  <si>
    <t>OP442-1507L-UE</t>
  </si>
  <si>
    <t>OP442-1507R-UE</t>
  </si>
  <si>
    <t>OP442-1511L-UE</t>
  </si>
  <si>
    <t>ASTRA '95-98 ПОВОРОТНИК БЕЛ L</t>
  </si>
  <si>
    <t>OP442-1511R-UE</t>
  </si>
  <si>
    <t>OP442-1908L-UE</t>
  </si>
  <si>
    <t>OP442-1908R-UE</t>
  </si>
  <si>
    <t>OP442-1910L-UE</t>
  </si>
  <si>
    <t>OP442-1910R-UE</t>
  </si>
  <si>
    <t>OP442-1913R-U</t>
  </si>
  <si>
    <t>OP442-1915L-UE</t>
  </si>
  <si>
    <t>OP442-1915R-UE</t>
  </si>
  <si>
    <t>OP442-1916L-UE</t>
  </si>
  <si>
    <t>OP442-1916R-UE</t>
  </si>
  <si>
    <t>OP442-1923L-UE</t>
  </si>
  <si>
    <t>OP442-1923L-UE-CR</t>
  </si>
  <si>
    <t>OP442-1923R-UE</t>
  </si>
  <si>
    <t>OP442-1923R-UE-CR</t>
  </si>
  <si>
    <t>OP442-1948L-UE</t>
  </si>
  <si>
    <t>OP442-1948R-UE</t>
  </si>
  <si>
    <t>OP442-2017L-UE</t>
  </si>
  <si>
    <t>OP442-2017R-UE</t>
  </si>
  <si>
    <t>OP442-2022L-UE</t>
  </si>
  <si>
    <t>OP442-2022R-UE</t>
  </si>
  <si>
    <t>PG550-1140L-LDEMF</t>
  </si>
  <si>
    <t>PG550-1140R-LDEMF</t>
  </si>
  <si>
    <t>PG550-1145L-LDEM</t>
  </si>
  <si>
    <t>PG550-1145R-LDEM</t>
  </si>
  <si>
    <t>PG550-1940L-LD-UE</t>
  </si>
  <si>
    <t>PG550-1940R-LD-UE</t>
  </si>
  <si>
    <t>PG552-1918L-UE</t>
  </si>
  <si>
    <t>PG552-1918R-UE</t>
  </si>
  <si>
    <t>PG661-1122L-LD-EM</t>
  </si>
  <si>
    <t>PG661-1122R-LD-EM</t>
  </si>
  <si>
    <t>PG661-1517L-UE</t>
  </si>
  <si>
    <t>PG661-1517R-UE</t>
  </si>
  <si>
    <t>RN551-1137L-LD-EM</t>
  </si>
  <si>
    <t>RN551-1137R-LD-EM</t>
  </si>
  <si>
    <t>RN551-1154L-LDEM2</t>
  </si>
  <si>
    <t>LAGUNA (05-06)</t>
  </si>
  <si>
    <t>RN551-1154R-LDEM2</t>
  </si>
  <si>
    <t>RN551-1156L-LD-EM</t>
  </si>
  <si>
    <t>RN551-1156R-LD-EM</t>
  </si>
  <si>
    <t>RN551-1157L-LDEM2</t>
  </si>
  <si>
    <t>RN551-1157R-LDEM2</t>
  </si>
  <si>
    <t>RN551-1934L-UE</t>
  </si>
  <si>
    <t>RN551-1934R-UE</t>
  </si>
  <si>
    <t>RN551-1938L-LD-UE</t>
  </si>
  <si>
    <t>RN551-1938R-LD-UE</t>
  </si>
  <si>
    <t>RN551-1939L-LD-UE</t>
  </si>
  <si>
    <t>RN551-1939R-LD-UE</t>
  </si>
  <si>
    <t>RN551-1956L-UE</t>
  </si>
  <si>
    <t>RN551-1956R-UE</t>
  </si>
  <si>
    <t>RN551-1960L-UE</t>
  </si>
  <si>
    <t>RN551-1960R-UE</t>
  </si>
  <si>
    <t>RN551-1967L-UE</t>
  </si>
  <si>
    <t>RN551-1967R-UE</t>
  </si>
  <si>
    <t>RN551-1969L-UE</t>
  </si>
  <si>
    <t>RN551-1969R-UE</t>
  </si>
  <si>
    <t>RN551-2007N-UE</t>
  </si>
  <si>
    <t>SB220-1105L-LDEM2</t>
  </si>
  <si>
    <t>SB220-1105R-LDEM2</t>
  </si>
  <si>
    <t>SB220-1109L-LD-E</t>
  </si>
  <si>
    <t>SB220-1109R-LD-E</t>
  </si>
  <si>
    <t>SB220-1504L-AE</t>
  </si>
  <si>
    <t>SB220-1504R-AE</t>
  </si>
  <si>
    <t>SB320-1109L-US</t>
  </si>
  <si>
    <t>SB320-1109R-US</t>
  </si>
  <si>
    <t>SB320-1110L-US</t>
  </si>
  <si>
    <t>SB320-1110L-USD</t>
  </si>
  <si>
    <t>SB320-1110R-USD</t>
  </si>
  <si>
    <t>SB320-1111L-US</t>
  </si>
  <si>
    <t>SB320-1111R-US</t>
  </si>
  <si>
    <t>SB320-1903L-AS</t>
  </si>
  <si>
    <t>SB320-1903R-AS</t>
  </si>
  <si>
    <t>SB320-2005L-US</t>
  </si>
  <si>
    <t>SB320-2005R-US</t>
  </si>
  <si>
    <t>SB772-1102L-LD-E</t>
  </si>
  <si>
    <t>SK665-1913L-UE</t>
  </si>
  <si>
    <t>ROOMSTER</t>
  </si>
  <si>
    <t>SK665-1913R-UE</t>
  </si>
  <si>
    <t>SZ218-1113L-LD-E</t>
  </si>
  <si>
    <t>SZ218-1113L-LD-EM</t>
  </si>
  <si>
    <t>SZ218-1113R-LD-E</t>
  </si>
  <si>
    <t>SZ218-1113R-LD-EM</t>
  </si>
  <si>
    <t>SZ218-1114L-LD-EM</t>
  </si>
  <si>
    <t>SZ218-1114R-LD-EM</t>
  </si>
  <si>
    <t>SZ218-1121L-LD-E</t>
  </si>
  <si>
    <t>SZ218-1121L-LD-EM</t>
  </si>
  <si>
    <t>SZ218-1121R-LD-E</t>
  </si>
  <si>
    <t>SZ218-1121R-LD-EM</t>
  </si>
  <si>
    <t>SZ218-1127L-LD-EM</t>
  </si>
  <si>
    <t>SZ218-1127R-LD-EM</t>
  </si>
  <si>
    <t>SZ218-1129L-LD-EM</t>
  </si>
  <si>
    <t>SZ218-1129R-LD-EM</t>
  </si>
  <si>
    <t>SZ218-1134L-LDEM1</t>
  </si>
  <si>
    <t>SZ218-1134L-LDEM2</t>
  </si>
  <si>
    <t>SZ218-1134R-LDEM1</t>
  </si>
  <si>
    <t>SZ218-1134R-LDEM2</t>
  </si>
  <si>
    <t>SZ218-1918L-A</t>
  </si>
  <si>
    <t>SZ218-1918R-A</t>
  </si>
  <si>
    <t>SZ218-1943L-UE</t>
  </si>
  <si>
    <t>SZ218-1943R-UE</t>
  </si>
  <si>
    <t>SZ218-1949L-LD-UE</t>
  </si>
  <si>
    <t>SZ218-1949R-LD-UE</t>
  </si>
  <si>
    <t>SZ218-2005L-AE</t>
  </si>
  <si>
    <t>SZ218-2005R-AE</t>
  </si>
  <si>
    <t>SZ218-2008L-UE</t>
  </si>
  <si>
    <t>SZ218-2008R-UE</t>
  </si>
  <si>
    <t>TY212-1150L-LD</t>
  </si>
  <si>
    <t>TY212-1150R-LD</t>
  </si>
  <si>
    <t>TY212-1156PXLD</t>
  </si>
  <si>
    <t>TY212-1156PXLD-2</t>
  </si>
  <si>
    <t>TY212-1162L-LD-E</t>
  </si>
  <si>
    <t>TY212-1162R-LD-E</t>
  </si>
  <si>
    <t>TY212-1173PXLD-E</t>
  </si>
  <si>
    <t>TY212-1179L-LD-E</t>
  </si>
  <si>
    <t>TY212-1179R-LD-E</t>
  </si>
  <si>
    <t>TY212-1183L-LD-EM</t>
  </si>
  <si>
    <t>TY212-1183R-LD-EM</t>
  </si>
  <si>
    <t>TY212-1187L-LD-EM</t>
  </si>
  <si>
    <t>TY212-1187R-LD-EM</t>
  </si>
  <si>
    <t>TY212-11A4L-LD-EM</t>
  </si>
  <si>
    <t>TY212-11A4R-LD-EM</t>
  </si>
  <si>
    <t>TY212-11A5L-LD</t>
  </si>
  <si>
    <t>TY212-11A5R-LD</t>
  </si>
  <si>
    <t>TY212-11B1L-LD-E</t>
  </si>
  <si>
    <t>TY212-11B1R-LD-E</t>
  </si>
  <si>
    <t>TY212-11C8L-LD-E</t>
  </si>
  <si>
    <t>TY212-11C8R-LD-E</t>
  </si>
  <si>
    <t>TY212-11D3L-LD-E</t>
  </si>
  <si>
    <t>TY212-11D3R-LD-E</t>
  </si>
  <si>
    <t>TY212-11F4L-LD-EM</t>
  </si>
  <si>
    <t>TY212-11F4R-LD-EM</t>
  </si>
  <si>
    <t>TY212-11F5L-LD-EM</t>
  </si>
  <si>
    <t>TY212-11F5R-LD-EM</t>
  </si>
  <si>
    <t>TY212-11J7PXNDEM1</t>
  </si>
  <si>
    <t>TY212-11J8PXLDEM1</t>
  </si>
  <si>
    <t>TY212-1327L-A</t>
  </si>
  <si>
    <t>TY212-1327R-A</t>
  </si>
  <si>
    <t>TY212-1551L-AE1</t>
  </si>
  <si>
    <t>TY212-1551R-AE1</t>
  </si>
  <si>
    <t>TY212-1561L-A</t>
  </si>
  <si>
    <t>TY212-1561R-A</t>
  </si>
  <si>
    <t>CARINA E '92-97 {CORONA/CALDINA} УКАЗ.ПОВОРОТА УГЛОВОЙ КПЛ 2ШТ ДВУХЛАМП ТЮНИНГ ПРОЗРАЧ ВНУТРИ ЧЕРН</t>
  </si>
  <si>
    <t>TY212-1572L-AE</t>
  </si>
  <si>
    <t>TY212-1572R-AE</t>
  </si>
  <si>
    <t>TY212-1575L-AE</t>
  </si>
  <si>
    <t>TY212-1575R-AE</t>
  </si>
  <si>
    <t>TY212-1578L-AE</t>
  </si>
  <si>
    <t>TY212-1578R-AE</t>
  </si>
  <si>
    <t>TY212-15C7L-UE</t>
  </si>
  <si>
    <t>TY212-15C7R-UE</t>
  </si>
  <si>
    <t>TY212-15C9L-UE</t>
  </si>
  <si>
    <t>TY212-15C9R-UE</t>
  </si>
  <si>
    <t>TY212-15F1L-AE</t>
  </si>
  <si>
    <t>TY212-15F1R-AE</t>
  </si>
  <si>
    <t>TY212-15F4L-AE</t>
  </si>
  <si>
    <t>TY212-15F4R-AE</t>
  </si>
  <si>
    <t>TY212-1654L-AE</t>
  </si>
  <si>
    <t>TY212-1654R-AE</t>
  </si>
  <si>
    <t>TY212-1661L-AE</t>
  </si>
  <si>
    <t>TY212-1661R-AE</t>
  </si>
  <si>
    <t>TY212-1665L</t>
  </si>
  <si>
    <t>TY212-1665R</t>
  </si>
  <si>
    <t>TY212-1666L-UE</t>
  </si>
  <si>
    <t>TY212-1666R-UE</t>
  </si>
  <si>
    <t>TY212-1682L-AE</t>
  </si>
  <si>
    <t>TY212-1682R-AE</t>
  </si>
  <si>
    <t>TY212-1967L-A</t>
  </si>
  <si>
    <t>TY212-1967R-A</t>
  </si>
  <si>
    <t>TY212-1972L-U</t>
  </si>
  <si>
    <t>TY212-1972R-U</t>
  </si>
  <si>
    <t>TY212-1975L-UE</t>
  </si>
  <si>
    <t>TY212-1975R-UE</t>
  </si>
  <si>
    <t>TY212-1979L-A</t>
  </si>
  <si>
    <t>TY212-1979R-A</t>
  </si>
  <si>
    <t>TY212-1991L</t>
  </si>
  <si>
    <t>TY212-1991R</t>
  </si>
  <si>
    <t>TY212-19B6L-A</t>
  </si>
  <si>
    <t>TY212-19B6R-A</t>
  </si>
  <si>
    <t>TY212-19B9L-UE</t>
  </si>
  <si>
    <t>TY212-19B9R-UE</t>
  </si>
  <si>
    <t>TY212-19C9L-AS</t>
  </si>
  <si>
    <t>TY212-19C9R-AS</t>
  </si>
  <si>
    <t>TY212-19D5L-A</t>
  </si>
  <si>
    <t>TY212-19D5R-A</t>
  </si>
  <si>
    <t>TY212-19D8L-LD-UE</t>
  </si>
  <si>
    <t>TY212-19D8R-LD-UE</t>
  </si>
  <si>
    <t>TY212-19G3L-A</t>
  </si>
  <si>
    <t>TY212-19G3R-A</t>
  </si>
  <si>
    <t>TY212-19G5L-UE</t>
  </si>
  <si>
    <t>TY212-19G5R-UE</t>
  </si>
  <si>
    <t>TY212-19H1L-LD-UE</t>
  </si>
  <si>
    <t>TY212-19H1R-LD-UE</t>
  </si>
  <si>
    <t>TY212-19H4L-LD-UE</t>
  </si>
  <si>
    <t>TY212-19H4R-LD-UE</t>
  </si>
  <si>
    <t>TY212-19K4L-UE</t>
  </si>
  <si>
    <t>TY212-19K4R-UE</t>
  </si>
  <si>
    <t>TY212-19K5L-LD-AE</t>
  </si>
  <si>
    <t>TY212-19K5R-LD-AE</t>
  </si>
  <si>
    <t>TY212-19K7L-AQ</t>
  </si>
  <si>
    <t>TY212-19K7R-AQ</t>
  </si>
  <si>
    <t>TY212-19L4L-A</t>
  </si>
  <si>
    <t>TY212-19L4R-A</t>
  </si>
  <si>
    <t>TY212-19N9L-LD-UE</t>
  </si>
  <si>
    <t>TY212-19N9R-LD-UE</t>
  </si>
  <si>
    <t>TY212-19P9L-LD-UE</t>
  </si>
  <si>
    <t>TY212-19P9R-LD-UE</t>
  </si>
  <si>
    <t>TY212-2045L-UE</t>
  </si>
  <si>
    <t>TY212-2045R-UE</t>
  </si>
  <si>
    <t>TY212-2052L-UQ</t>
  </si>
  <si>
    <t>TY212-2052R-UQ</t>
  </si>
  <si>
    <t>TY212-2060L-UE</t>
  </si>
  <si>
    <t>TY212-2060R-UE</t>
  </si>
  <si>
    <t>TY212-2924L-UE</t>
  </si>
  <si>
    <t>TY212-2924R-UE</t>
  </si>
  <si>
    <t>TY312-1141L-HS</t>
  </si>
  <si>
    <t>TY312-1141R-HS</t>
  </si>
  <si>
    <t>TY312-1147L-US</t>
  </si>
  <si>
    <t>TY312-1147R-US</t>
  </si>
  <si>
    <t>TY312-1155L-US</t>
  </si>
  <si>
    <t>HIGHLANDER (01-03)</t>
  </si>
  <si>
    <t>TY312-1155R-US</t>
  </si>
  <si>
    <t>TY312-1156L-US1</t>
  </si>
  <si>
    <t>TY312-1156R-US1</t>
  </si>
  <si>
    <t>TY312-1167L-US</t>
  </si>
  <si>
    <t>TY312-1167R-US</t>
  </si>
  <si>
    <t>TY312-1175L-US9</t>
  </si>
  <si>
    <t>HIGHLANDER (04-07)</t>
  </si>
  <si>
    <t>TY312-1175R-US9</t>
  </si>
  <si>
    <t>TY312-1307L-AS</t>
  </si>
  <si>
    <t>TY312-1307R-AS</t>
  </si>
  <si>
    <t>TY312-1312L-AS</t>
  </si>
  <si>
    <t>TY312-1312R-AS</t>
  </si>
  <si>
    <t>TY312-1412L-AS</t>
  </si>
  <si>
    <t>TY312-1412R-AS</t>
  </si>
  <si>
    <t>TY312-1625L-US</t>
  </si>
  <si>
    <t>TY312-1625R-US</t>
  </si>
  <si>
    <t>TY312-1635L-US</t>
  </si>
  <si>
    <t>TY312-1635R-US</t>
  </si>
  <si>
    <t>TY312-1640L-AS</t>
  </si>
  <si>
    <t>TY312-1640R-AS</t>
  </si>
  <si>
    <t>TY312-1934L-AS</t>
  </si>
  <si>
    <t>TY312-1934R-AS</t>
  </si>
  <si>
    <t>TY312-1952L-US</t>
  </si>
  <si>
    <t>TY312-1952R-US</t>
  </si>
  <si>
    <t>TY312-1953L-US</t>
  </si>
  <si>
    <t>TY312-1953R-US</t>
  </si>
  <si>
    <t>TY312-1958L-AS1</t>
  </si>
  <si>
    <t>TY312-1958R-AS1</t>
  </si>
  <si>
    <t>TY312-2008L-AS</t>
  </si>
  <si>
    <t>TY312-2008R-AS</t>
  </si>
  <si>
    <t>VL773-1517L-AE</t>
  </si>
  <si>
    <t>VL773-1517R-AE</t>
  </si>
  <si>
    <t>VL773-1901L-UE</t>
  </si>
  <si>
    <t>VL773-1901R-UE</t>
  </si>
  <si>
    <t>VW441-1123L-LD-E</t>
  </si>
  <si>
    <t>VW441-1123R-LD-E</t>
  </si>
  <si>
    <t>VW441-1130P-LDEF2</t>
  </si>
  <si>
    <t>VW441-1179PXNDAM2</t>
  </si>
  <si>
    <t>VW441-1182PXLD-EA</t>
  </si>
  <si>
    <t>VW441-1182PXLDEA2</t>
  </si>
  <si>
    <t>VW441-1186PXNDAE1</t>
  </si>
  <si>
    <t>VW441-11A3FXLDEM1</t>
  </si>
  <si>
    <t>VW441-11A3PXLDAM1</t>
  </si>
  <si>
    <t>VW441-11A7L-LDEM2</t>
  </si>
  <si>
    <t>VW441-11A7R-LDEM2</t>
  </si>
  <si>
    <t>VW441-1403UC</t>
  </si>
  <si>
    <t>VW441-1916P3BE-C</t>
  </si>
  <si>
    <t>VW441-2020PXUEA</t>
  </si>
  <si>
    <t>MR01.5178.30</t>
  </si>
  <si>
    <t>OP01.7015.20</t>
  </si>
  <si>
    <t>Выберите марку автомобиля для быстрого перехода в соответствующий раздел</t>
  </si>
  <si>
    <t>Европа</t>
  </si>
  <si>
    <t>Япония</t>
  </si>
  <si>
    <t>Корея</t>
  </si>
  <si>
    <t>Америка</t>
  </si>
  <si>
    <t>Группы</t>
  </si>
  <si>
    <t>ПОДВЕСКА</t>
  </si>
  <si>
    <t>ЕВРОПА</t>
  </si>
  <si>
    <t>0</t>
  </si>
  <si>
    <t>13.0460-70462</t>
  </si>
  <si>
    <t>9KY500747</t>
  </si>
  <si>
    <t>535413031C</t>
  </si>
  <si>
    <t>6N0413031M</t>
  </si>
  <si>
    <t>4D0407510D</t>
  </si>
  <si>
    <t>4D0407509D</t>
  </si>
  <si>
    <t>32211095958</t>
  </si>
  <si>
    <t>32211095957</t>
  </si>
  <si>
    <t>152044000</t>
  </si>
  <si>
    <t>8L0807109E</t>
  </si>
  <si>
    <t>8L0805594A</t>
  </si>
  <si>
    <t>8L0807110B3FZ</t>
  </si>
  <si>
    <t>8L0823029A</t>
  </si>
  <si>
    <t>8L0821105</t>
  </si>
  <si>
    <t>8L0821106</t>
  </si>
  <si>
    <t>8L0821172C</t>
  </si>
  <si>
    <t>8L0821172B</t>
  </si>
  <si>
    <t>8L08076673FZ</t>
  </si>
  <si>
    <t>8P4807105A</t>
  </si>
  <si>
    <t>8P0807133B</t>
  </si>
  <si>
    <t>8P08023029B</t>
  </si>
  <si>
    <t>8P0821105F</t>
  </si>
  <si>
    <t>8P0821106F</t>
  </si>
  <si>
    <t>8P0821191C</t>
  </si>
  <si>
    <t>8P0821192B</t>
  </si>
  <si>
    <t>4A0823029</t>
  </si>
  <si>
    <t>4A0821105</t>
  </si>
  <si>
    <t>4A0821106</t>
  </si>
  <si>
    <t>4A0821171B</t>
  </si>
  <si>
    <t>4A0821172B</t>
  </si>
  <si>
    <t>4A0807683A01C</t>
  </si>
  <si>
    <t>4A0807345J01C</t>
  </si>
  <si>
    <t>4A080734601C</t>
  </si>
  <si>
    <t>4A0823029D</t>
  </si>
  <si>
    <t>4A0821105E</t>
  </si>
  <si>
    <t>4A0821106E</t>
  </si>
  <si>
    <t>4A0821171D</t>
  </si>
  <si>
    <t>4A0821172D</t>
  </si>
  <si>
    <t>4A0853651D3FZ</t>
  </si>
  <si>
    <t>4B0807103AFGRU</t>
  </si>
  <si>
    <t>4B1823029</t>
  </si>
  <si>
    <t>4B0821105A</t>
  </si>
  <si>
    <t>4B0821106A</t>
  </si>
  <si>
    <t>4B0821171C</t>
  </si>
  <si>
    <t>4B0821172C</t>
  </si>
  <si>
    <t>893805591</t>
  </si>
  <si>
    <t>893853201</t>
  </si>
  <si>
    <t>893823029</t>
  </si>
  <si>
    <t>893821171</t>
  </si>
  <si>
    <t>893821172</t>
  </si>
  <si>
    <t>893805577</t>
  </si>
  <si>
    <t>893805853A</t>
  </si>
  <si>
    <t>8A0807221C01C</t>
  </si>
  <si>
    <t>8A0807222E01C</t>
  </si>
  <si>
    <t>8G0805855</t>
  </si>
  <si>
    <t>8G0805856</t>
  </si>
  <si>
    <t>8G0805591G</t>
  </si>
  <si>
    <t>8G0823029B</t>
  </si>
  <si>
    <t>8A0821105</t>
  </si>
  <si>
    <t>8A0821106</t>
  </si>
  <si>
    <t>8G0853651C2ZZ</t>
  </si>
  <si>
    <t>8A0853207A</t>
  </si>
  <si>
    <t>8A0853208A</t>
  </si>
  <si>
    <t>8A080734501C</t>
  </si>
  <si>
    <t>8A0807346B01C</t>
  </si>
  <si>
    <t>8D0807683AA</t>
  </si>
  <si>
    <t>8D0821171</t>
  </si>
  <si>
    <t>8D0821172</t>
  </si>
  <si>
    <t>8D0853651J3FZ</t>
  </si>
  <si>
    <t>8E0807103FG1</t>
  </si>
  <si>
    <t>8E0807647C5VP</t>
  </si>
  <si>
    <t>8E080768101C</t>
  </si>
  <si>
    <t>8E080768201C</t>
  </si>
  <si>
    <t>8E0807109</t>
  </si>
  <si>
    <t>8E0823029</t>
  </si>
  <si>
    <t>8E0821105B</t>
  </si>
  <si>
    <t>8E0821106B</t>
  </si>
  <si>
    <t>8E0807105A</t>
  </si>
  <si>
    <t>8E0823029B</t>
  </si>
  <si>
    <t>8E0821105F</t>
  </si>
  <si>
    <t>8E0821106F</t>
  </si>
  <si>
    <t>4D0821171J</t>
  </si>
  <si>
    <t>4D0821172J</t>
  </si>
  <si>
    <t>4D0821191</t>
  </si>
  <si>
    <t>4D0821192</t>
  </si>
  <si>
    <t>51113403438</t>
  </si>
  <si>
    <t>51117027036</t>
  </si>
  <si>
    <t>51118402303</t>
  </si>
  <si>
    <t>51118403075</t>
  </si>
  <si>
    <t>51718402319</t>
  </si>
  <si>
    <t>41617008328</t>
  </si>
  <si>
    <t>41357000385</t>
  </si>
  <si>
    <t>41357000386</t>
  </si>
  <si>
    <t>51717129443</t>
  </si>
  <si>
    <t>51717129444</t>
  </si>
  <si>
    <t>51718402831</t>
  </si>
  <si>
    <t>51357125059</t>
  </si>
  <si>
    <t>51357125060</t>
  </si>
  <si>
    <t>51138402645</t>
  </si>
  <si>
    <t>51138402646</t>
  </si>
  <si>
    <t>51138250051</t>
  </si>
  <si>
    <t>51138250052</t>
  </si>
  <si>
    <t>51111888265</t>
  </si>
  <si>
    <t>41131971102</t>
  </si>
  <si>
    <t>41351979483</t>
  </si>
  <si>
    <t>41351913764</t>
  </si>
  <si>
    <t>51131945885</t>
  </si>
  <si>
    <t>51131945886</t>
  </si>
  <si>
    <t>51118165143</t>
  </si>
  <si>
    <t>51118132414</t>
  </si>
  <si>
    <t>51112252253</t>
  </si>
  <si>
    <t>51118165145</t>
  </si>
  <si>
    <t>51118222441</t>
  </si>
  <si>
    <t>51111960708</t>
  </si>
  <si>
    <t>51111960711</t>
  </si>
  <si>
    <t>51111960712</t>
  </si>
  <si>
    <t>51111977305</t>
  </si>
  <si>
    <t>51111960089</t>
  </si>
  <si>
    <t>51111960693</t>
  </si>
  <si>
    <t>51111977308</t>
  </si>
  <si>
    <t>51132250071</t>
  </si>
  <si>
    <t>51132250072</t>
  </si>
  <si>
    <t>41138122560</t>
  </si>
  <si>
    <t>41618135343</t>
  </si>
  <si>
    <t>41618135345</t>
  </si>
  <si>
    <t>41358122429</t>
  </si>
  <si>
    <t>41358122430</t>
  </si>
  <si>
    <t>41351977875</t>
  </si>
  <si>
    <t>41351977876</t>
  </si>
  <si>
    <t>41358122235</t>
  </si>
  <si>
    <t>41358122236</t>
  </si>
  <si>
    <t>51718151561</t>
  </si>
  <si>
    <t>51718151562</t>
  </si>
  <si>
    <t>51228219023</t>
  </si>
  <si>
    <t>51228219024</t>
  </si>
  <si>
    <t>51138122237</t>
  </si>
  <si>
    <t>51138122238</t>
  </si>
  <si>
    <t>51138195151</t>
  </si>
  <si>
    <t>51138195152</t>
  </si>
  <si>
    <t>41331977940</t>
  </si>
  <si>
    <t>41338225981</t>
  </si>
  <si>
    <t>64541392913</t>
  </si>
  <si>
    <t>64541382913</t>
  </si>
  <si>
    <t>17111723341</t>
  </si>
  <si>
    <t>51138208486</t>
  </si>
  <si>
    <t>51128208485</t>
  </si>
  <si>
    <t>51757156561</t>
  </si>
  <si>
    <t>51118195284</t>
  </si>
  <si>
    <t>51117044116</t>
  </si>
  <si>
    <t>51118209927</t>
  </si>
  <si>
    <t>51118195288</t>
  </si>
  <si>
    <t>51118195289</t>
  </si>
  <si>
    <t>51118195290</t>
  </si>
  <si>
    <t>51118195287</t>
  </si>
  <si>
    <t>51117895415</t>
  </si>
  <si>
    <t>51117895416</t>
  </si>
  <si>
    <t>51717111691</t>
  </si>
  <si>
    <t>51718259773</t>
  </si>
  <si>
    <t>41618238461</t>
  </si>
  <si>
    <t>41617042893</t>
  </si>
  <si>
    <t>41358240405</t>
  </si>
  <si>
    <t>41358240406</t>
  </si>
  <si>
    <t>41357042323</t>
  </si>
  <si>
    <t>41357042324</t>
  </si>
  <si>
    <t>51717039677</t>
  </si>
  <si>
    <t>51717039678</t>
  </si>
  <si>
    <t>51718193811</t>
  </si>
  <si>
    <t>51718193812</t>
  </si>
  <si>
    <t>51337020659</t>
  </si>
  <si>
    <t>51337020660</t>
  </si>
  <si>
    <t>51128195310</t>
  </si>
  <si>
    <t>51138208487</t>
  </si>
  <si>
    <t>51138208488</t>
  </si>
  <si>
    <t>51138208489</t>
  </si>
  <si>
    <t>51138208490</t>
  </si>
  <si>
    <t>51137030545</t>
  </si>
  <si>
    <t>51137030546</t>
  </si>
  <si>
    <t>51137042961</t>
  </si>
  <si>
    <t>51137042962</t>
  </si>
  <si>
    <t>51138208683</t>
  </si>
  <si>
    <t>51138208684</t>
  </si>
  <si>
    <t>51137064317</t>
  </si>
  <si>
    <t>51137064318</t>
  </si>
  <si>
    <t>64548373957</t>
  </si>
  <si>
    <t>51117170053</t>
  </si>
  <si>
    <t>51117146645</t>
  </si>
  <si>
    <t>41617140729</t>
  </si>
  <si>
    <t>41357135679</t>
  </si>
  <si>
    <t>41357135680</t>
  </si>
  <si>
    <t>51131934183</t>
  </si>
  <si>
    <t>51111944439</t>
  </si>
  <si>
    <t>51111944179</t>
  </si>
  <si>
    <t>51111944177</t>
  </si>
  <si>
    <t>51111944178</t>
  </si>
  <si>
    <t>51111944175</t>
  </si>
  <si>
    <t>51111934337</t>
  </si>
  <si>
    <t>51111944545</t>
  </si>
  <si>
    <t>51111944551</t>
  </si>
  <si>
    <t>51111946497</t>
  </si>
  <si>
    <t>51111946498</t>
  </si>
  <si>
    <t>63121378325</t>
  </si>
  <si>
    <t>63121378326</t>
  </si>
  <si>
    <t>41131978181</t>
  </si>
  <si>
    <t>51711934328</t>
  </si>
  <si>
    <t>41351944583</t>
  </si>
  <si>
    <t>41351946925</t>
  </si>
  <si>
    <t>41351946926</t>
  </si>
  <si>
    <t>51711944363</t>
  </si>
  <si>
    <t>51711944364</t>
  </si>
  <si>
    <t>41111957186</t>
  </si>
  <si>
    <t>51131934177</t>
  </si>
  <si>
    <t>51131934178</t>
  </si>
  <si>
    <t>51131934181</t>
  </si>
  <si>
    <t>51131934182</t>
  </si>
  <si>
    <t>51131934184</t>
  </si>
  <si>
    <t>51128185721</t>
  </si>
  <si>
    <t>51121944182</t>
  </si>
  <si>
    <t>51121944539</t>
  </si>
  <si>
    <t>51121944543</t>
  </si>
  <si>
    <t>51131973825</t>
  </si>
  <si>
    <t>51131874645</t>
  </si>
  <si>
    <t>51131874646</t>
  </si>
  <si>
    <t>51138148727</t>
  </si>
  <si>
    <t>51131978880</t>
  </si>
  <si>
    <t>51138170096</t>
  </si>
  <si>
    <t>51131973897</t>
  </si>
  <si>
    <t>51131973898</t>
  </si>
  <si>
    <t>51138148725</t>
  </si>
  <si>
    <t>51138148726</t>
  </si>
  <si>
    <t>17111712660</t>
  </si>
  <si>
    <t>51118159362</t>
  </si>
  <si>
    <t>51118159361</t>
  </si>
  <si>
    <t>51118208313</t>
  </si>
  <si>
    <t>51117005950</t>
  </si>
  <si>
    <t>51118159354</t>
  </si>
  <si>
    <t>51118174847</t>
  </si>
  <si>
    <t>51118174848</t>
  </si>
  <si>
    <t>51118159357</t>
  </si>
  <si>
    <t>51118184502</t>
  </si>
  <si>
    <t>51118159351</t>
  </si>
  <si>
    <t>51118159352</t>
  </si>
  <si>
    <t>51118184495</t>
  </si>
  <si>
    <t>51118184496</t>
  </si>
  <si>
    <t>51117005957</t>
  </si>
  <si>
    <t>51117005958</t>
  </si>
  <si>
    <t>51117005969</t>
  </si>
  <si>
    <t>51117005970</t>
  </si>
  <si>
    <t>51118172386</t>
  </si>
  <si>
    <t>51118159348</t>
  </si>
  <si>
    <t>51718159610</t>
  </si>
  <si>
    <t>41618238592</t>
  </si>
  <si>
    <t>41358162133</t>
  </si>
  <si>
    <t>41358162134</t>
  </si>
  <si>
    <t>51718159423</t>
  </si>
  <si>
    <t>51718159424</t>
  </si>
  <si>
    <t>51128159367</t>
  </si>
  <si>
    <t>51138159315</t>
  </si>
  <si>
    <t>51138159316</t>
  </si>
  <si>
    <t>51132497261</t>
  </si>
  <si>
    <t>51132497262</t>
  </si>
  <si>
    <t>64548370780</t>
  </si>
  <si>
    <t>64538378438</t>
  </si>
  <si>
    <t>51117111740</t>
  </si>
  <si>
    <t>51117111741</t>
  </si>
  <si>
    <t>51117111742</t>
  </si>
  <si>
    <t>51117060969</t>
  </si>
  <si>
    <t>51117060970</t>
  </si>
  <si>
    <t>51117049243</t>
  </si>
  <si>
    <t>51117049244</t>
  </si>
  <si>
    <t>51117111743</t>
  </si>
  <si>
    <t>41617111385</t>
  </si>
  <si>
    <t>41357111429</t>
  </si>
  <si>
    <t>41357111430</t>
  </si>
  <si>
    <t>51717033749</t>
  </si>
  <si>
    <t>51717033750</t>
  </si>
  <si>
    <t>51757050536</t>
  </si>
  <si>
    <t>51111908067</t>
  </si>
  <si>
    <t>51131908697</t>
  </si>
  <si>
    <t>51131938425</t>
  </si>
  <si>
    <t>51131938426</t>
  </si>
  <si>
    <t>51718172662</t>
  </si>
  <si>
    <t>51718172661</t>
  </si>
  <si>
    <t>51118125303</t>
  </si>
  <si>
    <t>51118125437</t>
  </si>
  <si>
    <t>51118125438</t>
  </si>
  <si>
    <t>51118168105</t>
  </si>
  <si>
    <t>51118168106</t>
  </si>
  <si>
    <t>51118150421</t>
  </si>
  <si>
    <t>51718125148</t>
  </si>
  <si>
    <t>41618183124</t>
  </si>
  <si>
    <t>41358157625</t>
  </si>
  <si>
    <t>41358157626</t>
  </si>
  <si>
    <t>41358269095</t>
  </si>
  <si>
    <t>41358269096</t>
  </si>
  <si>
    <t>51138231595</t>
  </si>
  <si>
    <t>51138231596</t>
  </si>
  <si>
    <t>51138231593</t>
  </si>
  <si>
    <t>51138231594</t>
  </si>
  <si>
    <t>64548391882</t>
  </si>
  <si>
    <t>17111737709</t>
  </si>
  <si>
    <t>41617043239</t>
  </si>
  <si>
    <t>41617138471</t>
  </si>
  <si>
    <t>41357061661</t>
  </si>
  <si>
    <t>41357061662</t>
  </si>
  <si>
    <t>41357138473</t>
  </si>
  <si>
    <t>41357138474</t>
  </si>
  <si>
    <t>51137037727</t>
  </si>
  <si>
    <t>51138223219</t>
  </si>
  <si>
    <t>51138223220</t>
  </si>
  <si>
    <t>11531714738</t>
  </si>
  <si>
    <t>11531708808</t>
  </si>
  <si>
    <t>11531720173</t>
  </si>
  <si>
    <t>51171928197</t>
  </si>
  <si>
    <t>17111712788</t>
  </si>
  <si>
    <t>51718402438</t>
  </si>
  <si>
    <t>51718402437</t>
  </si>
  <si>
    <t>51118408184</t>
  </si>
  <si>
    <t>CT1700270-0000</t>
  </si>
  <si>
    <t>7209.95</t>
  </si>
  <si>
    <t>7104.J3</t>
  </si>
  <si>
    <t>7106.C5</t>
  </si>
  <si>
    <t>7840.Q3</t>
  </si>
  <si>
    <t>7841.S2</t>
  </si>
  <si>
    <t>7104C9</t>
  </si>
  <si>
    <t>7901G0</t>
  </si>
  <si>
    <t>7804GO</t>
  </si>
  <si>
    <t>7401W7</t>
  </si>
  <si>
    <t>96542983</t>
  </si>
  <si>
    <t>96542996</t>
  </si>
  <si>
    <t>96440662</t>
  </si>
  <si>
    <t>96297541</t>
  </si>
  <si>
    <t>96540887</t>
  </si>
  <si>
    <t>96540888</t>
  </si>
  <si>
    <t>96542971</t>
  </si>
  <si>
    <t>96542972</t>
  </si>
  <si>
    <t>96492232</t>
  </si>
  <si>
    <t>96490594</t>
  </si>
  <si>
    <t>96648503</t>
  </si>
  <si>
    <t>96648783</t>
  </si>
  <si>
    <t>96648784</t>
  </si>
  <si>
    <t>96648627</t>
  </si>
  <si>
    <t>96648004</t>
  </si>
  <si>
    <t>96649257</t>
  </si>
  <si>
    <t>96852700</t>
  </si>
  <si>
    <t>96649245</t>
  </si>
  <si>
    <t>96649246</t>
  </si>
  <si>
    <t>96648654</t>
  </si>
  <si>
    <t>96648529</t>
  </si>
  <si>
    <t>6001546781</t>
  </si>
  <si>
    <t>8200257965</t>
  </si>
  <si>
    <t>8200301496</t>
  </si>
  <si>
    <t>6001546750</t>
  </si>
  <si>
    <t>6001546919</t>
  </si>
  <si>
    <t>6001546685</t>
  </si>
  <si>
    <t>6001546712</t>
  </si>
  <si>
    <t>6001546713</t>
  </si>
  <si>
    <t>6001546776</t>
  </si>
  <si>
    <t>62310-0W401</t>
  </si>
  <si>
    <t>62022-0N025</t>
  </si>
  <si>
    <t>62290-0M000</t>
  </si>
  <si>
    <t>62500-1N000</t>
  </si>
  <si>
    <t>65100-1N030</t>
  </si>
  <si>
    <t>63101-1N930</t>
  </si>
  <si>
    <t>63100-1N930</t>
  </si>
  <si>
    <t>F23100N050</t>
  </si>
  <si>
    <t>62022-8M425</t>
  </si>
  <si>
    <t>62022-BN125</t>
  </si>
  <si>
    <t>62022-BN700</t>
  </si>
  <si>
    <t>622A0-BM400</t>
  </si>
  <si>
    <t>62075-4M540</t>
  </si>
  <si>
    <t>62074-4M540</t>
  </si>
  <si>
    <t>62036-5M000</t>
  </si>
  <si>
    <t>62500-4M410</t>
  </si>
  <si>
    <t>62500-YS7JJ</t>
  </si>
  <si>
    <t>651004M630</t>
  </si>
  <si>
    <t>63100-6M630</t>
  </si>
  <si>
    <t>63101-6M630</t>
  </si>
  <si>
    <t>65100-95F0C</t>
  </si>
  <si>
    <t>63113-95F0B</t>
  </si>
  <si>
    <t>63112-95F0B</t>
  </si>
  <si>
    <t>62530-ED530</t>
  </si>
  <si>
    <t>62022-43U25</t>
  </si>
  <si>
    <t>62036-40U00</t>
  </si>
  <si>
    <t>62030-51UJJ</t>
  </si>
  <si>
    <t>62500-51U00</t>
  </si>
  <si>
    <t>F5100-43UCM</t>
  </si>
  <si>
    <t>63100-47U30</t>
  </si>
  <si>
    <t>63101-47U30</t>
  </si>
  <si>
    <t>63841-3L000</t>
  </si>
  <si>
    <t>63840-3L000</t>
  </si>
  <si>
    <t>62022-3Y525</t>
  </si>
  <si>
    <t>62032-3Y5JJ</t>
  </si>
  <si>
    <t>63101-5Y135</t>
  </si>
  <si>
    <t>63100-5Y135</t>
  </si>
  <si>
    <t>62310-3Y100</t>
  </si>
  <si>
    <t>62310-89E00</t>
  </si>
  <si>
    <t>62030-85E30</t>
  </si>
  <si>
    <t>6250085E10</t>
  </si>
  <si>
    <t>62022-90J25</t>
  </si>
  <si>
    <t>62030-90J30</t>
  </si>
  <si>
    <t>62500-50J30</t>
  </si>
  <si>
    <t>65100-62J30</t>
  </si>
  <si>
    <t>63101-90J30</t>
  </si>
  <si>
    <t>63100-90J30</t>
  </si>
  <si>
    <t>63843-50J00</t>
  </si>
  <si>
    <t>63842-50J00</t>
  </si>
  <si>
    <t>62312-50J20</t>
  </si>
  <si>
    <t>62332-3F000</t>
  </si>
  <si>
    <t>62322-3F000</t>
  </si>
  <si>
    <t>N62290-2J035</t>
  </si>
  <si>
    <t>62211-2J030</t>
  </si>
  <si>
    <t>62210-2J030</t>
  </si>
  <si>
    <t>62500-2J030</t>
  </si>
  <si>
    <t>65100-2J030</t>
  </si>
  <si>
    <t>63101-2J030</t>
  </si>
  <si>
    <t>63100-2J030</t>
  </si>
  <si>
    <t>62310-2F825</t>
  </si>
  <si>
    <t>N62022-9F525</t>
  </si>
  <si>
    <t>75212-9F530</t>
  </si>
  <si>
    <t>62500-9F530</t>
  </si>
  <si>
    <t>65100-9F531</t>
  </si>
  <si>
    <t>63100-9F530</t>
  </si>
  <si>
    <t>62311-9F525</t>
  </si>
  <si>
    <t>62310-9F525</t>
  </si>
  <si>
    <t>62022-AU340</t>
  </si>
  <si>
    <t>62022-AU440</t>
  </si>
  <si>
    <t>62030-AU300</t>
  </si>
  <si>
    <t>62290-AU330</t>
  </si>
  <si>
    <t>65100-AV630</t>
  </si>
  <si>
    <t>63101-AV630</t>
  </si>
  <si>
    <t>63100-AV630</t>
  </si>
  <si>
    <t>85022-AU440</t>
  </si>
  <si>
    <t>62010-6F625</t>
  </si>
  <si>
    <t>62030-73B00</t>
  </si>
  <si>
    <t>62500-71B30</t>
  </si>
  <si>
    <t>65100-73B30</t>
  </si>
  <si>
    <t>65401-41B10-8</t>
  </si>
  <si>
    <t>65400-41B10-8</t>
  </si>
  <si>
    <t>N63101-73B30</t>
  </si>
  <si>
    <t>N63100-73B30</t>
  </si>
  <si>
    <t>85022-50S00</t>
  </si>
  <si>
    <t>62310-6F825</t>
  </si>
  <si>
    <t>62022-AX640</t>
  </si>
  <si>
    <t>62030-AX630</t>
  </si>
  <si>
    <t>62530-AX610</t>
  </si>
  <si>
    <t>62511-AX630</t>
  </si>
  <si>
    <t>65100-AX630</t>
  </si>
  <si>
    <t>63101-AX030</t>
  </si>
  <si>
    <t>63100-AX030</t>
  </si>
  <si>
    <t>85022-AX640</t>
  </si>
  <si>
    <t>620309U000</t>
  </si>
  <si>
    <t>F5100-9U0M0</t>
  </si>
  <si>
    <t>62022-CA026</t>
  </si>
  <si>
    <t>62030-CA000</t>
  </si>
  <si>
    <t>F5100-CA0MM</t>
  </si>
  <si>
    <t>63113-CA030</t>
  </si>
  <si>
    <t>62500-JD000</t>
  </si>
  <si>
    <t>62500-JD200</t>
  </si>
  <si>
    <t>F5100-JD0M0</t>
  </si>
  <si>
    <t>F3101-JD0M0</t>
  </si>
  <si>
    <t xml:space="preserve">F3100-JD0M0 </t>
  </si>
  <si>
    <t>63843-EY10A</t>
  </si>
  <si>
    <t>63842-EY10A</t>
  </si>
  <si>
    <t>62310-JD000</t>
  </si>
  <si>
    <t>62030-EQ300</t>
  </si>
  <si>
    <t>62500-8H300</t>
  </si>
  <si>
    <t>F5100-8H3MM</t>
  </si>
  <si>
    <t>63113-8H700</t>
  </si>
  <si>
    <t>62320-2W307</t>
  </si>
  <si>
    <t>F20220W025</t>
  </si>
  <si>
    <t>F2022-0W425</t>
  </si>
  <si>
    <t>F2025-0W485</t>
  </si>
  <si>
    <t>F2024-0W485</t>
  </si>
  <si>
    <t>F2022-2W125</t>
  </si>
  <si>
    <t>63815-0W605</t>
  </si>
  <si>
    <t>63814-0W605</t>
  </si>
  <si>
    <t>62030-2W100</t>
  </si>
  <si>
    <t>62500-0W700</t>
  </si>
  <si>
    <t>F5100-0W030</t>
  </si>
  <si>
    <t>F3101-0W030</t>
  </si>
  <si>
    <t>F3101-2W633</t>
  </si>
  <si>
    <t>F3100-2W633</t>
  </si>
  <si>
    <t>62290-EA570</t>
  </si>
  <si>
    <t>62500-EA030</t>
  </si>
  <si>
    <t>62026-EA800</t>
  </si>
  <si>
    <t>65100-EA530</t>
  </si>
  <si>
    <t>63101-EA530</t>
  </si>
  <si>
    <t>63100-EA530</t>
  </si>
  <si>
    <t>63841-EA000</t>
  </si>
  <si>
    <t>63840-EA000</t>
  </si>
  <si>
    <t>62310-EA700</t>
  </si>
  <si>
    <t>62500-9E030</t>
  </si>
  <si>
    <t>62500-2Y000</t>
  </si>
  <si>
    <t>96314737</t>
  </si>
  <si>
    <t>96563988</t>
  </si>
  <si>
    <t>96563284</t>
  </si>
  <si>
    <t>96563595</t>
  </si>
  <si>
    <t>96562778</t>
  </si>
  <si>
    <t>96562438</t>
  </si>
  <si>
    <t>96562444</t>
  </si>
  <si>
    <t>96562083</t>
  </si>
  <si>
    <t>96562084</t>
  </si>
  <si>
    <t>96562644</t>
  </si>
  <si>
    <t>96562645</t>
  </si>
  <si>
    <t>96563473</t>
  </si>
  <si>
    <t>96316848</t>
  </si>
  <si>
    <t>96316849</t>
  </si>
  <si>
    <t>96544479</t>
  </si>
  <si>
    <t>96544480</t>
  </si>
  <si>
    <t>96617416</t>
  </si>
  <si>
    <t>96548989</t>
  </si>
  <si>
    <t>96548993</t>
  </si>
  <si>
    <t>96544664</t>
  </si>
  <si>
    <t>96169762</t>
  </si>
  <si>
    <t>K9619851-A</t>
  </si>
  <si>
    <t>96176249</t>
  </si>
  <si>
    <t>96176250</t>
  </si>
  <si>
    <t>96169765</t>
  </si>
  <si>
    <t>96209251</t>
  </si>
  <si>
    <t>96175849</t>
  </si>
  <si>
    <t>96175352</t>
  </si>
  <si>
    <t>96175353</t>
  </si>
  <si>
    <t>96175350</t>
  </si>
  <si>
    <t>96175349</t>
  </si>
  <si>
    <t>96226163</t>
  </si>
  <si>
    <t>96214019</t>
  </si>
  <si>
    <t>A96255482</t>
  </si>
  <si>
    <t>96303296</t>
  </si>
  <si>
    <t>96304580</t>
  </si>
  <si>
    <t>A96221072</t>
  </si>
  <si>
    <t>A96221073</t>
  </si>
  <si>
    <t>96242551</t>
  </si>
  <si>
    <t>96242552</t>
  </si>
  <si>
    <t>96303229</t>
  </si>
  <si>
    <t>96545491</t>
  </si>
  <si>
    <t>96548973</t>
  </si>
  <si>
    <t>96545561</t>
  </si>
  <si>
    <t>1011385</t>
  </si>
  <si>
    <t>1037385</t>
  </si>
  <si>
    <t>1001038</t>
  </si>
  <si>
    <t>1061935</t>
  </si>
  <si>
    <t>1061933</t>
  </si>
  <si>
    <t>1076927</t>
  </si>
  <si>
    <t>2M5Z 17D957 FAA</t>
  </si>
  <si>
    <t>1336763</t>
  </si>
  <si>
    <t>4M5119952B</t>
  </si>
  <si>
    <t>PM5117F909AA</t>
  </si>
  <si>
    <t>PM5117F908AA</t>
  </si>
  <si>
    <t>1075637</t>
  </si>
  <si>
    <t>1075636</t>
  </si>
  <si>
    <t>4M5117E857A</t>
  </si>
  <si>
    <t>4M5117E856A</t>
  </si>
  <si>
    <t>1075126</t>
  </si>
  <si>
    <t>1088221</t>
  </si>
  <si>
    <t>1333706</t>
  </si>
  <si>
    <t>1064062</t>
  </si>
  <si>
    <t>1362909</t>
  </si>
  <si>
    <t>1078942</t>
  </si>
  <si>
    <t>1078941</t>
  </si>
  <si>
    <t>1344394</t>
  </si>
  <si>
    <t>1344393</t>
  </si>
  <si>
    <t>1327611</t>
  </si>
  <si>
    <t>1327609</t>
  </si>
  <si>
    <t>2M5116115AA</t>
  </si>
  <si>
    <t>2M5116114AB</t>
  </si>
  <si>
    <t>5M5116115AA</t>
  </si>
  <si>
    <t>5M5116114AA</t>
  </si>
  <si>
    <t>1103445</t>
  </si>
  <si>
    <t>1071310</t>
  </si>
  <si>
    <t>1098014</t>
  </si>
  <si>
    <t>1098013</t>
  </si>
  <si>
    <t>1075398</t>
  </si>
  <si>
    <t>1093203</t>
  </si>
  <si>
    <t>P5M59A17A894AB</t>
  </si>
  <si>
    <t>1336747</t>
  </si>
  <si>
    <t>1362974</t>
  </si>
  <si>
    <t>1337961</t>
  </si>
  <si>
    <t>1502396</t>
  </si>
  <si>
    <t>FOCZ16006A</t>
  </si>
  <si>
    <t>FOCZ16005A</t>
  </si>
  <si>
    <t>7341248</t>
  </si>
  <si>
    <t>7344001</t>
  </si>
  <si>
    <t>7344000</t>
  </si>
  <si>
    <t>1010905</t>
  </si>
  <si>
    <t>1613221</t>
  </si>
  <si>
    <t>1661030</t>
  </si>
  <si>
    <t>6936866</t>
  </si>
  <si>
    <t>1019861</t>
  </si>
  <si>
    <t>6850749</t>
  </si>
  <si>
    <t>6833771</t>
  </si>
  <si>
    <t>1076810</t>
  </si>
  <si>
    <t>1021923</t>
  </si>
  <si>
    <t>1026011</t>
  </si>
  <si>
    <t>1024176</t>
  </si>
  <si>
    <t>1024175</t>
  </si>
  <si>
    <t>1036318</t>
  </si>
  <si>
    <t>1036771</t>
  </si>
  <si>
    <t>1139851</t>
  </si>
  <si>
    <t>1S7117757AM</t>
  </si>
  <si>
    <t>1134818</t>
  </si>
  <si>
    <t>1133010</t>
  </si>
  <si>
    <t>1118533</t>
  </si>
  <si>
    <t>1118943</t>
  </si>
  <si>
    <t>1118938</t>
  </si>
  <si>
    <t>1494734</t>
  </si>
  <si>
    <t>YL8Z17B968AA</t>
  </si>
  <si>
    <t>YL8Z17B968BA</t>
  </si>
  <si>
    <t>1639079</t>
  </si>
  <si>
    <t>1649249</t>
  </si>
  <si>
    <t>4068127</t>
  </si>
  <si>
    <t>4068247</t>
  </si>
  <si>
    <t>4070490</t>
  </si>
  <si>
    <t>4059147</t>
  </si>
  <si>
    <t>4059143</t>
  </si>
  <si>
    <t>1437153</t>
  </si>
  <si>
    <t>1452935</t>
  </si>
  <si>
    <t>1370605</t>
  </si>
  <si>
    <t>1370602</t>
  </si>
  <si>
    <t>717317000</t>
  </si>
  <si>
    <t>7078272</t>
  </si>
  <si>
    <t>7078271</t>
  </si>
  <si>
    <t>7734540</t>
  </si>
  <si>
    <t>7733462</t>
  </si>
  <si>
    <t>7733460</t>
  </si>
  <si>
    <t>735272704</t>
  </si>
  <si>
    <t>46525153</t>
  </si>
  <si>
    <t>735360051</t>
  </si>
  <si>
    <t>735356148</t>
  </si>
  <si>
    <t>735356149</t>
  </si>
  <si>
    <t>735356071</t>
  </si>
  <si>
    <t>OL01989065</t>
  </si>
  <si>
    <t>717494099</t>
  </si>
  <si>
    <t>60261-SR4-507ZZ</t>
  </si>
  <si>
    <t>60261-SR3-506ZZ</t>
  </si>
  <si>
    <t>60211-SR3-506ZZ</t>
  </si>
  <si>
    <t>60100-SEA-000ZZ</t>
  </si>
  <si>
    <t>60261-SEA-000 ZZ</t>
  </si>
  <si>
    <t>71101-S10-A90</t>
  </si>
  <si>
    <t>60100-S10-306ZZ</t>
  </si>
  <si>
    <t>60260S10000ZZ</t>
  </si>
  <si>
    <t>60211S10000ZZ</t>
  </si>
  <si>
    <t>71121-S00-A01ZL</t>
  </si>
  <si>
    <t>75101-S10-000ZL</t>
  </si>
  <si>
    <t>75120-S10-000</t>
  </si>
  <si>
    <t>60211-SX0-000ZZ</t>
  </si>
  <si>
    <t>86510-25000</t>
  </si>
  <si>
    <t>86530-25600</t>
  </si>
  <si>
    <t>66400-25020</t>
  </si>
  <si>
    <t>66311-25650</t>
  </si>
  <si>
    <t>66321-25650</t>
  </si>
  <si>
    <t>66311-25350</t>
  </si>
  <si>
    <t>66321-25350</t>
  </si>
  <si>
    <t>86630-25650</t>
  </si>
  <si>
    <t>86510-2D500</t>
  </si>
  <si>
    <t>86510-2D601</t>
  </si>
  <si>
    <t>66311-1C650</t>
  </si>
  <si>
    <t>63101-CG000</t>
  </si>
  <si>
    <t>63100-CG000</t>
  </si>
  <si>
    <t>4713456</t>
  </si>
  <si>
    <t>4798892</t>
  </si>
  <si>
    <t>55055059</t>
  </si>
  <si>
    <t>55054886</t>
  </si>
  <si>
    <t>55054996</t>
  </si>
  <si>
    <t>55033810</t>
  </si>
  <si>
    <t>55031835</t>
  </si>
  <si>
    <t>55031834</t>
  </si>
  <si>
    <t>5DF54MX8</t>
  </si>
  <si>
    <t>55034094</t>
  </si>
  <si>
    <t>5DN469X8</t>
  </si>
  <si>
    <t>5012668AA</t>
  </si>
  <si>
    <t>5FN29HS5</t>
  </si>
  <si>
    <t>5EU79HS5</t>
  </si>
  <si>
    <t>55156753AB</t>
  </si>
  <si>
    <t>55135870AD</t>
  </si>
  <si>
    <t>52079416</t>
  </si>
  <si>
    <t>55076470AC</t>
  </si>
  <si>
    <t>55136764AA</t>
  </si>
  <si>
    <t>55352896AA</t>
  </si>
  <si>
    <t>55135901AB</t>
  </si>
  <si>
    <t>55076467AF</t>
  </si>
  <si>
    <t>55076466AF</t>
  </si>
  <si>
    <t>5012804AB</t>
  </si>
  <si>
    <t>55155921AA</t>
  </si>
  <si>
    <t>XB92TSTAC</t>
  </si>
  <si>
    <t>0K32A52420</t>
  </si>
  <si>
    <t>0K32A52410</t>
  </si>
  <si>
    <t>52119-48901</t>
  </si>
  <si>
    <t>53301-48010</t>
  </si>
  <si>
    <t>53802-48020</t>
  </si>
  <si>
    <t>53801-48020</t>
  </si>
  <si>
    <t>53111-48020</t>
  </si>
  <si>
    <t>53112-48010-E0</t>
  </si>
  <si>
    <t>MB835637</t>
  </si>
  <si>
    <t>MB594484</t>
  </si>
  <si>
    <t>MB861653</t>
  </si>
  <si>
    <t>MB861667</t>
  </si>
  <si>
    <t>MB861664</t>
  </si>
  <si>
    <t>MB867770</t>
  </si>
  <si>
    <t>MB696842</t>
  </si>
  <si>
    <t>MR296317</t>
  </si>
  <si>
    <t>MR328262</t>
  </si>
  <si>
    <t>MR208733</t>
  </si>
  <si>
    <t>MR2087734</t>
  </si>
  <si>
    <t>MR208868</t>
  </si>
  <si>
    <t>MR208879</t>
  </si>
  <si>
    <t>MR208880</t>
  </si>
  <si>
    <t>MR241357</t>
  </si>
  <si>
    <t>MR241358</t>
  </si>
  <si>
    <t>MR748059</t>
  </si>
  <si>
    <t>MR273548</t>
  </si>
  <si>
    <t>MB698011</t>
  </si>
  <si>
    <t>MR391945</t>
  </si>
  <si>
    <t>MR391944</t>
  </si>
  <si>
    <t>MR184433</t>
  </si>
  <si>
    <t>MR184474</t>
  </si>
  <si>
    <t>MR520834</t>
  </si>
  <si>
    <t>MR520330</t>
  </si>
  <si>
    <t>MR548510</t>
  </si>
  <si>
    <t>MR555069</t>
  </si>
  <si>
    <t>MR555070</t>
  </si>
  <si>
    <t>MR520356</t>
  </si>
  <si>
    <t>MR520355</t>
  </si>
  <si>
    <t>MR586049</t>
  </si>
  <si>
    <t>MR972565</t>
  </si>
  <si>
    <t>MN175828</t>
  </si>
  <si>
    <t>MR968857</t>
  </si>
  <si>
    <t>MN150614</t>
  </si>
  <si>
    <t>MN150618</t>
  </si>
  <si>
    <t>MN126933</t>
  </si>
  <si>
    <t>MN126934</t>
  </si>
  <si>
    <t>MN150625</t>
  </si>
  <si>
    <t>MN150624</t>
  </si>
  <si>
    <t>MN161113</t>
  </si>
  <si>
    <t>MN161114</t>
  </si>
  <si>
    <t>6400B916WA</t>
  </si>
  <si>
    <t>6400A832</t>
  </si>
  <si>
    <t>5900A209</t>
  </si>
  <si>
    <t>5220C527</t>
  </si>
  <si>
    <t>5220C528</t>
  </si>
  <si>
    <t>MB9122581</t>
  </si>
  <si>
    <t>MR200337</t>
  </si>
  <si>
    <t>MB959443</t>
  </si>
  <si>
    <t>MB907588</t>
  </si>
  <si>
    <t>MB912593</t>
  </si>
  <si>
    <t>MB912594</t>
  </si>
  <si>
    <t>MR972999</t>
  </si>
  <si>
    <t>MR465637</t>
  </si>
  <si>
    <t>MR465638</t>
  </si>
  <si>
    <t>MR465641</t>
  </si>
  <si>
    <t>MR358120</t>
  </si>
  <si>
    <t>CW725544</t>
  </si>
  <si>
    <t>MR215374</t>
  </si>
  <si>
    <t>MR287703</t>
  </si>
  <si>
    <t>MR241972</t>
  </si>
  <si>
    <t>MR325486</t>
  </si>
  <si>
    <t>MR535600</t>
  </si>
  <si>
    <t>MR273242</t>
  </si>
  <si>
    <t>MR325742</t>
  </si>
  <si>
    <t>MR358575</t>
  </si>
  <si>
    <t>MR358576</t>
  </si>
  <si>
    <t>MR273255</t>
  </si>
  <si>
    <t>MR273256</t>
  </si>
  <si>
    <t>MR264773</t>
  </si>
  <si>
    <t>MR264774</t>
  </si>
  <si>
    <t>MR439543</t>
  </si>
  <si>
    <t>MR439544</t>
  </si>
  <si>
    <t>MR214896</t>
  </si>
  <si>
    <t>MR226846</t>
  </si>
  <si>
    <t>MR312238</t>
  </si>
  <si>
    <t>MB861910</t>
  </si>
  <si>
    <t>MB528439</t>
  </si>
  <si>
    <t>MB528436</t>
  </si>
  <si>
    <t>MR178172</t>
  </si>
  <si>
    <t>MR535229</t>
  </si>
  <si>
    <t>MR271755</t>
  </si>
  <si>
    <t>MR496319</t>
  </si>
  <si>
    <t>MR496320</t>
  </si>
  <si>
    <t>MR790860</t>
  </si>
  <si>
    <t>MN133214</t>
  </si>
  <si>
    <t>MR971960</t>
  </si>
  <si>
    <t>MR971583</t>
  </si>
  <si>
    <t>MR971587</t>
  </si>
  <si>
    <t>MR971588</t>
  </si>
  <si>
    <t>MR971599</t>
  </si>
  <si>
    <t>MN133539</t>
  </si>
  <si>
    <t>MR971533</t>
  </si>
  <si>
    <t>MN133595</t>
  </si>
  <si>
    <t>MN133147</t>
  </si>
  <si>
    <t>MN133148</t>
  </si>
  <si>
    <t>MN126240</t>
  </si>
  <si>
    <t>MN133226</t>
  </si>
  <si>
    <t>MR971600</t>
  </si>
  <si>
    <t>MN133251</t>
  </si>
  <si>
    <t>MN133252</t>
  </si>
  <si>
    <t>MB270160</t>
  </si>
  <si>
    <t>MB684861</t>
  </si>
  <si>
    <t>MR105681</t>
  </si>
  <si>
    <t>MR241929</t>
  </si>
  <si>
    <t>MR241930</t>
  </si>
  <si>
    <t>MR496688</t>
  </si>
  <si>
    <t>MR496687</t>
  </si>
  <si>
    <t>MR478717</t>
  </si>
  <si>
    <t>MR466526</t>
  </si>
  <si>
    <t>MR466612</t>
  </si>
  <si>
    <t>MR241919</t>
  </si>
  <si>
    <t>MR508031</t>
  </si>
  <si>
    <t>MR508030</t>
  </si>
  <si>
    <t>MR508033</t>
  </si>
  <si>
    <t>MR508032</t>
  </si>
  <si>
    <t>MR439739</t>
  </si>
  <si>
    <t>MR478595</t>
  </si>
  <si>
    <t>MR607481</t>
  </si>
  <si>
    <t>5220A056</t>
  </si>
  <si>
    <t>MR325886</t>
  </si>
  <si>
    <t>MR242429</t>
  </si>
  <si>
    <t>MR371691</t>
  </si>
  <si>
    <t>MR485423</t>
  </si>
  <si>
    <t>MR325573</t>
  </si>
  <si>
    <t>MR344623</t>
  </si>
  <si>
    <t>MR508782</t>
  </si>
  <si>
    <t>MR387982</t>
  </si>
  <si>
    <t>1688850025</t>
  </si>
  <si>
    <t>1688800157</t>
  </si>
  <si>
    <t>1688800718</t>
  </si>
  <si>
    <t>1688800818</t>
  </si>
  <si>
    <t>1688880160</t>
  </si>
  <si>
    <t>1688880060</t>
  </si>
  <si>
    <t>1688800021</t>
  </si>
  <si>
    <t>1688800174</t>
  </si>
  <si>
    <t>A1698810101</t>
  </si>
  <si>
    <t>A1698810201</t>
  </si>
  <si>
    <t>A1698800257</t>
  </si>
  <si>
    <t>A1698800618</t>
  </si>
  <si>
    <t>A1698800518</t>
  </si>
  <si>
    <t>2018851421</t>
  </si>
  <si>
    <t>2018800657</t>
  </si>
  <si>
    <t>2018802257</t>
  </si>
  <si>
    <t>2018810101</t>
  </si>
  <si>
    <t>2018810201</t>
  </si>
  <si>
    <t>2108800783</t>
  </si>
  <si>
    <t>2028260677</t>
  </si>
  <si>
    <t>2028802670</t>
  </si>
  <si>
    <t>2028850221</t>
  </si>
  <si>
    <t>A0015001293</t>
  </si>
  <si>
    <t>A0015001393</t>
  </si>
  <si>
    <t>2026200734</t>
  </si>
  <si>
    <t>2026201886</t>
  </si>
  <si>
    <t>2028800157</t>
  </si>
  <si>
    <t>2028810301</t>
  </si>
  <si>
    <t>2028810401</t>
  </si>
  <si>
    <t>2028810101</t>
  </si>
  <si>
    <t>2028810201</t>
  </si>
  <si>
    <t>2026901330</t>
  </si>
  <si>
    <t>2026900230</t>
  </si>
  <si>
    <t>2028800083</t>
  </si>
  <si>
    <t>2028260177</t>
  </si>
  <si>
    <t>2028260277</t>
  </si>
  <si>
    <t>2038870127</t>
  </si>
  <si>
    <t>2038850025</t>
  </si>
  <si>
    <t>2038851325</t>
  </si>
  <si>
    <t>2038852121</t>
  </si>
  <si>
    <t>2038852221</t>
  </si>
  <si>
    <t>2038850774</t>
  </si>
  <si>
    <t>2038850874</t>
  </si>
  <si>
    <t>2038856321</t>
  </si>
  <si>
    <t>2038856421</t>
  </si>
  <si>
    <t>2036202195</t>
  </si>
  <si>
    <t>2036202295</t>
  </si>
  <si>
    <t>2036202172</t>
  </si>
  <si>
    <t>2038800157</t>
  </si>
  <si>
    <t>2038800118</t>
  </si>
  <si>
    <t>2038800218</t>
  </si>
  <si>
    <t>2038800183</t>
  </si>
  <si>
    <t>2038840522</t>
  </si>
  <si>
    <t>2038840622</t>
  </si>
  <si>
    <t>2048801083</t>
  </si>
  <si>
    <t>2088800118</t>
  </si>
  <si>
    <t>2088800218</t>
  </si>
  <si>
    <t>1266904240</t>
  </si>
  <si>
    <t>1266904140</t>
  </si>
  <si>
    <t>1265050155</t>
  </si>
  <si>
    <t>1268802440</t>
  </si>
  <si>
    <t>1268800205</t>
  </si>
  <si>
    <t>1268803757</t>
  </si>
  <si>
    <t>1268812301</t>
  </si>
  <si>
    <t>1268812401</t>
  </si>
  <si>
    <t>1268810101</t>
  </si>
  <si>
    <t>1268810201</t>
  </si>
  <si>
    <t>1268880423</t>
  </si>
  <si>
    <t>1408800230</t>
  </si>
  <si>
    <t>1408870127</t>
  </si>
  <si>
    <t>1406988380</t>
  </si>
  <si>
    <t>1406907140</t>
  </si>
  <si>
    <t>1406907640</t>
  </si>
  <si>
    <t>1406907540</t>
  </si>
  <si>
    <t>1406988580</t>
  </si>
  <si>
    <t>1406989080</t>
  </si>
  <si>
    <t>1406988880</t>
  </si>
  <si>
    <t>1406988980</t>
  </si>
  <si>
    <t>1406988780</t>
  </si>
  <si>
    <t>1406980630</t>
  </si>
  <si>
    <t>1406980530</t>
  </si>
  <si>
    <t>1408850774</t>
  </si>
  <si>
    <t>1408800223-M</t>
  </si>
  <si>
    <t>2019940445</t>
  </si>
  <si>
    <t>1408802370</t>
  </si>
  <si>
    <t>1408802470</t>
  </si>
  <si>
    <t>1408850926</t>
  </si>
  <si>
    <t>1408851026</t>
  </si>
  <si>
    <t>1408851381</t>
  </si>
  <si>
    <t>1408802457</t>
  </si>
  <si>
    <t>1408802657</t>
  </si>
  <si>
    <t>1408800118</t>
  </si>
  <si>
    <t>1408800218</t>
  </si>
  <si>
    <t>1408800318</t>
  </si>
  <si>
    <t>1408800418</t>
  </si>
  <si>
    <t>1406980130</t>
  </si>
  <si>
    <t>1406980230</t>
  </si>
  <si>
    <t>1408800583</t>
  </si>
  <si>
    <t>2208800240</t>
  </si>
  <si>
    <t>2208850325</t>
  </si>
  <si>
    <t>2208850523</t>
  </si>
  <si>
    <t>2208850123</t>
  </si>
  <si>
    <t>2208850223</t>
  </si>
  <si>
    <t>2208850581</t>
  </si>
  <si>
    <t>2208850174</t>
  </si>
  <si>
    <t>2208850274</t>
  </si>
  <si>
    <t>2208851921</t>
  </si>
  <si>
    <t>2208852021</t>
  </si>
  <si>
    <t>2205000093</t>
  </si>
  <si>
    <t>2208800157</t>
  </si>
  <si>
    <t>2208800357</t>
  </si>
  <si>
    <t>2208800318</t>
  </si>
  <si>
    <t>2208800418</t>
  </si>
  <si>
    <t>2206201086</t>
  </si>
  <si>
    <t>2208800383</t>
  </si>
  <si>
    <t>1246901640</t>
  </si>
  <si>
    <t>1247300846</t>
  </si>
  <si>
    <t>1247300746</t>
  </si>
  <si>
    <t>1248801736</t>
  </si>
  <si>
    <t>1248880223</t>
  </si>
  <si>
    <t>1248802570</t>
  </si>
  <si>
    <t>1248800005</t>
  </si>
  <si>
    <t>1248800105</t>
  </si>
  <si>
    <t>1248851421</t>
  </si>
  <si>
    <t>1248851021</t>
  </si>
  <si>
    <t>1246203786</t>
  </si>
  <si>
    <t>1248800157</t>
  </si>
  <si>
    <t>1248800857</t>
  </si>
  <si>
    <t>1248800118</t>
  </si>
  <si>
    <t>1248800218</t>
  </si>
  <si>
    <t>1248840735</t>
  </si>
  <si>
    <t>1248840835</t>
  </si>
  <si>
    <t>1247502475</t>
  </si>
  <si>
    <t>1246400671</t>
  </si>
  <si>
    <t>1248802971</t>
  </si>
  <si>
    <t>1248800983</t>
  </si>
  <si>
    <t>1248800783</t>
  </si>
  <si>
    <t>2108850481</t>
  </si>
  <si>
    <t>2108870527</t>
  </si>
  <si>
    <t>2106900862</t>
  </si>
  <si>
    <t>2106900762</t>
  </si>
  <si>
    <t>2107300746</t>
  </si>
  <si>
    <t>2108803470</t>
  </si>
  <si>
    <t>2108851825</t>
  </si>
  <si>
    <t>2108852425</t>
  </si>
  <si>
    <t>2108800605</t>
  </si>
  <si>
    <t>2108850053</t>
  </si>
  <si>
    <t>2108850153</t>
  </si>
  <si>
    <t>2108850253</t>
  </si>
  <si>
    <t>2108800536</t>
  </si>
  <si>
    <t>2108800636</t>
  </si>
  <si>
    <t>210 885 07 74</t>
  </si>
  <si>
    <t>210 885 08 74</t>
  </si>
  <si>
    <t>2108852121</t>
  </si>
  <si>
    <t>2108852221</t>
  </si>
  <si>
    <t>2108852321</t>
  </si>
  <si>
    <t>2108852421</t>
  </si>
  <si>
    <t>2108850121</t>
  </si>
  <si>
    <t>2108851521</t>
  </si>
  <si>
    <t>2108851621</t>
  </si>
  <si>
    <t>2108851721</t>
  </si>
  <si>
    <t>2108851821</t>
  </si>
  <si>
    <t>2108800552</t>
  </si>
  <si>
    <t>2106200172</t>
  </si>
  <si>
    <t>2108850725</t>
  </si>
  <si>
    <t>2108800357</t>
  </si>
  <si>
    <t>2108800957</t>
  </si>
  <si>
    <t>2108800118</t>
  </si>
  <si>
    <t>2108800218</t>
  </si>
  <si>
    <t>2108801518</t>
  </si>
  <si>
    <t>2108801618</t>
  </si>
  <si>
    <t>2106989530</t>
  </si>
  <si>
    <t>2106989630</t>
  </si>
  <si>
    <t>2106204986</t>
  </si>
  <si>
    <t>2107201146</t>
  </si>
  <si>
    <t>2107201246</t>
  </si>
  <si>
    <t>2108801471</t>
  </si>
  <si>
    <t>2108850221</t>
  </si>
  <si>
    <t>2108850721</t>
  </si>
  <si>
    <t>2108800083</t>
  </si>
  <si>
    <t>2108800483</t>
  </si>
  <si>
    <t>2108800683</t>
  </si>
  <si>
    <t>A0015001693</t>
  </si>
  <si>
    <t>2118850026</t>
  </si>
  <si>
    <t>2118800512</t>
  </si>
  <si>
    <t>2118800040</t>
  </si>
  <si>
    <t>2118800240</t>
  </si>
  <si>
    <t>2118850053</t>
  </si>
  <si>
    <t>2118850353</t>
  </si>
  <si>
    <t>2118850253</t>
  </si>
  <si>
    <t>2118850181</t>
  </si>
  <si>
    <t>2118800912</t>
  </si>
  <si>
    <t>2118801012</t>
  </si>
  <si>
    <t>2118850721</t>
  </si>
  <si>
    <t>2118801412</t>
  </si>
  <si>
    <t>2118800612</t>
  </si>
  <si>
    <t>2118850521</t>
  </si>
  <si>
    <t>2118800212</t>
  </si>
  <si>
    <t>2116202834</t>
  </si>
  <si>
    <t>2118800457</t>
  </si>
  <si>
    <t>2118800718</t>
  </si>
  <si>
    <t>2118800818</t>
  </si>
  <si>
    <t>2118800583</t>
  </si>
  <si>
    <t>1638804670</t>
  </si>
  <si>
    <t>1635000155</t>
  </si>
  <si>
    <t>1638800106</t>
  </si>
  <si>
    <t>1638800206</t>
  </si>
  <si>
    <t>1638801306</t>
  </si>
  <si>
    <t>1638801406</t>
  </si>
  <si>
    <t>1638801906</t>
  </si>
  <si>
    <t>1638802006</t>
  </si>
  <si>
    <t>1637201146</t>
  </si>
  <si>
    <t>1637201246</t>
  </si>
  <si>
    <t>1637300946</t>
  </si>
  <si>
    <t>1637301046</t>
  </si>
  <si>
    <t>1648800035</t>
  </si>
  <si>
    <t>1648800335</t>
  </si>
  <si>
    <t>1648800435</t>
  </si>
  <si>
    <t>1648800057</t>
  </si>
  <si>
    <t>1648810101</t>
  </si>
  <si>
    <t>1648810201</t>
  </si>
  <si>
    <t>1646201234</t>
  </si>
  <si>
    <t>6387500267</t>
  </si>
  <si>
    <t>A6388801006</t>
  </si>
  <si>
    <t>A6388801206</t>
  </si>
  <si>
    <t>6388880004</t>
  </si>
  <si>
    <t>6387580181</t>
  </si>
  <si>
    <t>9018800270</t>
  </si>
  <si>
    <t>9013100522</t>
  </si>
  <si>
    <t>9018800151</t>
  </si>
  <si>
    <t>9017500002</t>
  </si>
  <si>
    <t>A9017500202</t>
  </si>
  <si>
    <t>A9016306907</t>
  </si>
  <si>
    <t>A9016307007</t>
  </si>
  <si>
    <t>9018800371</t>
  </si>
  <si>
    <t>9018800471</t>
  </si>
  <si>
    <t>9018800183</t>
  </si>
  <si>
    <t>A9067500002</t>
  </si>
  <si>
    <t>A9066377719</t>
  </si>
  <si>
    <t>A9066377819</t>
  </si>
  <si>
    <t>1267200142</t>
  </si>
  <si>
    <t>BL8D-50-031B-AA</t>
  </si>
  <si>
    <t>PBN2-8K-5003IF</t>
  </si>
  <si>
    <t>BN8V-E5-01TO-BB</t>
  </si>
  <si>
    <t>BN8F-50-170</t>
  </si>
  <si>
    <t>BP4K-50-070CR1</t>
  </si>
  <si>
    <t>BP4K-53-110F</t>
  </si>
  <si>
    <t>BNYV-52-31X</t>
  </si>
  <si>
    <t>BPYK-52-31XB</t>
  </si>
  <si>
    <t>B32H-52-420A</t>
  </si>
  <si>
    <t>B32H-52-410A</t>
  </si>
  <si>
    <t>BN8V-52-211C</t>
  </si>
  <si>
    <t>BN8V-52-111C</t>
  </si>
  <si>
    <t>BP4K-52-211C</t>
  </si>
  <si>
    <t>BP4K-52-111C</t>
  </si>
  <si>
    <t>BP4K-56-140E</t>
  </si>
  <si>
    <t>BP4K-56-130E</t>
  </si>
  <si>
    <t>BNYK-50-03XD</t>
  </si>
  <si>
    <t>BN9A-50-260A</t>
  </si>
  <si>
    <t>BN8W-50-710A33</t>
  </si>
  <si>
    <t>BN8V51960B</t>
  </si>
  <si>
    <t>BP4K51960C</t>
  </si>
  <si>
    <t>GJ6A50031EAA</t>
  </si>
  <si>
    <t>GR1A-50-031</t>
  </si>
  <si>
    <t>GJ6A-50-1T1A</t>
  </si>
  <si>
    <t>GJ6A50C11A </t>
  </si>
  <si>
    <t>GJ6A50C21A</t>
  </si>
  <si>
    <t>GR1A-50-1T1</t>
  </si>
  <si>
    <t>GR1A-50-C21</t>
  </si>
  <si>
    <t>GR1A-50-C11</t>
  </si>
  <si>
    <t>GKYA-50-070A</t>
  </si>
  <si>
    <t>GK2A-53-110H</t>
  </si>
  <si>
    <t>GJ6A-53-110A</t>
  </si>
  <si>
    <t>GK2A-52-310D</t>
  </si>
  <si>
    <t>GK2A-52-410A</t>
  </si>
  <si>
    <t>GJ6A-52-211D</t>
  </si>
  <si>
    <t>GJ6A-52-111D</t>
  </si>
  <si>
    <t>R1A-50-221</t>
  </si>
  <si>
    <t>GR1A-50-221</t>
  </si>
  <si>
    <t>GJ6A-50-260A</t>
  </si>
  <si>
    <t>GR1A-50-712</t>
  </si>
  <si>
    <t>1312105</t>
  </si>
  <si>
    <t>1160223</t>
  </si>
  <si>
    <t>1101008</t>
  </si>
  <si>
    <t>1102007</t>
  </si>
  <si>
    <t>1400136</t>
  </si>
  <si>
    <t>1405214</t>
  </si>
  <si>
    <t>1312079</t>
  </si>
  <si>
    <t>1160218</t>
  </si>
  <si>
    <t>1101137</t>
  </si>
  <si>
    <t>1102137</t>
  </si>
  <si>
    <t>6320043</t>
  </si>
  <si>
    <t>1400677</t>
  </si>
  <si>
    <t>1400249</t>
  </si>
  <si>
    <t>1312117</t>
  </si>
  <si>
    <t>1160248</t>
  </si>
  <si>
    <t>1101031</t>
  </si>
  <si>
    <t>1102130</t>
  </si>
  <si>
    <t>13109022</t>
  </si>
  <si>
    <t>13109023</t>
  </si>
  <si>
    <t>13191879</t>
  </si>
  <si>
    <t>93189647</t>
  </si>
  <si>
    <t>93189645</t>
  </si>
  <si>
    <t>93189644</t>
  </si>
  <si>
    <t>13223751</t>
  </si>
  <si>
    <t>90262921</t>
  </si>
  <si>
    <t>90228834</t>
  </si>
  <si>
    <t>1312053</t>
  </si>
  <si>
    <t>1312685</t>
  </si>
  <si>
    <t>90227865</t>
  </si>
  <si>
    <t>1160203</t>
  </si>
  <si>
    <t>90487255</t>
  </si>
  <si>
    <t>90487257</t>
  </si>
  <si>
    <t>222102</t>
  </si>
  <si>
    <t>90263219</t>
  </si>
  <si>
    <t>1400164</t>
  </si>
  <si>
    <t>90503007</t>
  </si>
  <si>
    <t>1160227</t>
  </si>
  <si>
    <t>1101010</t>
  </si>
  <si>
    <t>1102010</t>
  </si>
  <si>
    <t>6320031</t>
  </si>
  <si>
    <t>6320073</t>
  </si>
  <si>
    <t>24462907</t>
  </si>
  <si>
    <t>24462908</t>
  </si>
  <si>
    <t>93172024</t>
  </si>
  <si>
    <t>93172025</t>
  </si>
  <si>
    <t>1320037</t>
  </si>
  <si>
    <t>90458169</t>
  </si>
  <si>
    <t>1160221</t>
  </si>
  <si>
    <t>1101007</t>
  </si>
  <si>
    <t>1102006</t>
  </si>
  <si>
    <t>6320025</t>
  </si>
  <si>
    <t>1400119</t>
  </si>
  <si>
    <t>1405012</t>
  </si>
  <si>
    <t>90360229</t>
  </si>
  <si>
    <t>90341289</t>
  </si>
  <si>
    <t>90360211</t>
  </si>
  <si>
    <t>90360212</t>
  </si>
  <si>
    <t>1320050</t>
  </si>
  <si>
    <t>1400196</t>
  </si>
  <si>
    <t>1405021</t>
  </si>
  <si>
    <t>1160446</t>
  </si>
  <si>
    <t>6101303</t>
  </si>
  <si>
    <t>6102303</t>
  </si>
  <si>
    <t>90562897</t>
  </si>
  <si>
    <t>90562898</t>
  </si>
  <si>
    <t>1400304</t>
  </si>
  <si>
    <t>1400305</t>
  </si>
  <si>
    <t>1400306</t>
  </si>
  <si>
    <t>1400546</t>
  </si>
  <si>
    <t>1312120</t>
  </si>
  <si>
    <t>1312119</t>
  </si>
  <si>
    <t>1312118</t>
  </si>
  <si>
    <t>93178717</t>
  </si>
  <si>
    <t>6101339</t>
  </si>
  <si>
    <t>6102349</t>
  </si>
  <si>
    <t>93290222</t>
  </si>
  <si>
    <t>1400664</t>
  </si>
  <si>
    <t>7401.N2</t>
  </si>
  <si>
    <t>7401.N3</t>
  </si>
  <si>
    <t>7452.H9</t>
  </si>
  <si>
    <t>7104.G8</t>
  </si>
  <si>
    <t>7104.G7</t>
  </si>
  <si>
    <t>7901.G7</t>
  </si>
  <si>
    <t>7840.J4</t>
  </si>
  <si>
    <t>7841.L0</t>
  </si>
  <si>
    <t>7804.H5</t>
  </si>
  <si>
    <t>7104.AF</t>
  </si>
  <si>
    <t>7901.N2</t>
  </si>
  <si>
    <t>7840.R9</t>
  </si>
  <si>
    <t>7841.V0</t>
  </si>
  <si>
    <t>7401.S6</t>
  </si>
  <si>
    <t>7414.W6</t>
  </si>
  <si>
    <t>7452.P4</t>
  </si>
  <si>
    <t>7452.P6</t>
  </si>
  <si>
    <t>7106.C0</t>
  </si>
  <si>
    <t>7104.L2</t>
  </si>
  <si>
    <t>7901.J0</t>
  </si>
  <si>
    <t>7901.L9</t>
  </si>
  <si>
    <t>7840.K8</t>
  </si>
  <si>
    <t>7841.N7</t>
  </si>
  <si>
    <t>7840.R0</t>
  </si>
  <si>
    <t>7841.T2</t>
  </si>
  <si>
    <t>7136.N6</t>
  </si>
  <si>
    <t>7136.N7</t>
  </si>
  <si>
    <t>7410.Q6</t>
  </si>
  <si>
    <t>7804.K6</t>
  </si>
  <si>
    <t>7401.57</t>
  </si>
  <si>
    <t>7414.13</t>
  </si>
  <si>
    <t>7104.60</t>
  </si>
  <si>
    <t>9101.88</t>
  </si>
  <si>
    <t>9101.89</t>
  </si>
  <si>
    <t>7804.86</t>
  </si>
  <si>
    <t>6203.A0</t>
  </si>
  <si>
    <t>6203.A1</t>
  </si>
  <si>
    <t>7401.F0</t>
  </si>
  <si>
    <t>7401.P2</t>
  </si>
  <si>
    <t>7414.E8</t>
  </si>
  <si>
    <t>7414.E6</t>
  </si>
  <si>
    <t>7414.P6</t>
  </si>
  <si>
    <t>7114.71</t>
  </si>
  <si>
    <t>7113.68</t>
  </si>
  <si>
    <t>7106.96</t>
  </si>
  <si>
    <t>7901.G6</t>
  </si>
  <si>
    <t>7901.J9</t>
  </si>
  <si>
    <t>7840.F4</t>
  </si>
  <si>
    <t>7841.F5</t>
  </si>
  <si>
    <t>7840.J8</t>
  </si>
  <si>
    <t>7841.L6</t>
  </si>
  <si>
    <t>7804.F6</t>
  </si>
  <si>
    <t>7B04.J2</t>
  </si>
  <si>
    <t>7401.AA</t>
  </si>
  <si>
    <t>7414.GG</t>
  </si>
  <si>
    <t>7414.GF</t>
  </si>
  <si>
    <t>7414.FN</t>
  </si>
  <si>
    <t>7414.FP</t>
  </si>
  <si>
    <t>7901.G1</t>
  </si>
  <si>
    <t>7804.F9</t>
  </si>
  <si>
    <t>7701473708</t>
  </si>
  <si>
    <t>7751473024</t>
  </si>
  <si>
    <t>8200052379</t>
  </si>
  <si>
    <t>8200052380</t>
  </si>
  <si>
    <t>8200083138</t>
  </si>
  <si>
    <t>7700803337</t>
  </si>
  <si>
    <t>7700810504</t>
  </si>
  <si>
    <t>7751467000</t>
  </si>
  <si>
    <t>7701367117</t>
  </si>
  <si>
    <t>7701367998</t>
  </si>
  <si>
    <t>7701367995</t>
  </si>
  <si>
    <t>7701367996</t>
  </si>
  <si>
    <t>7701471764</t>
  </si>
  <si>
    <t>7751471598</t>
  </si>
  <si>
    <t>7751696568</t>
  </si>
  <si>
    <t>7700428963</t>
  </si>
  <si>
    <t>7700428964</t>
  </si>
  <si>
    <t>7701474484</t>
  </si>
  <si>
    <t>7701476892</t>
  </si>
  <si>
    <t>8200137495</t>
  </si>
  <si>
    <t>8200137496</t>
  </si>
  <si>
    <t>7751473704</t>
  </si>
  <si>
    <t>7701473702</t>
  </si>
  <si>
    <t>7701473703</t>
  </si>
  <si>
    <t>7701367611</t>
  </si>
  <si>
    <t>7701694499</t>
  </si>
  <si>
    <t>7701692547</t>
  </si>
  <si>
    <t>7701056417</t>
  </si>
  <si>
    <t>7701056415</t>
  </si>
  <si>
    <t>7701496596</t>
  </si>
  <si>
    <t>7751468059</t>
  </si>
  <si>
    <t>7700843699</t>
  </si>
  <si>
    <t>7700846960</t>
  </si>
  <si>
    <t>7701472060</t>
  </si>
  <si>
    <t>7751472187</t>
  </si>
  <si>
    <t>7751472130</t>
  </si>
  <si>
    <t>7751472384</t>
  </si>
  <si>
    <t>7751472385</t>
  </si>
  <si>
    <t>7700428465</t>
  </si>
  <si>
    <t>7700428466</t>
  </si>
  <si>
    <t>4592937</t>
  </si>
  <si>
    <t>4592945</t>
  </si>
  <si>
    <t>57229FE000</t>
  </si>
  <si>
    <t>6Y0807221A</t>
  </si>
  <si>
    <t>6Y0807109A</t>
  </si>
  <si>
    <t>6Y0823031</t>
  </si>
  <si>
    <t>6Y0821101A</t>
  </si>
  <si>
    <t>6Y0821102A</t>
  </si>
  <si>
    <t>096103192</t>
  </si>
  <si>
    <t>6U0805591</t>
  </si>
  <si>
    <t>098826037</t>
  </si>
  <si>
    <t>098901237</t>
  </si>
  <si>
    <t>098901238</t>
  </si>
  <si>
    <t>098811103A</t>
  </si>
  <si>
    <t>6U0807717</t>
  </si>
  <si>
    <t>6U0821021</t>
  </si>
  <si>
    <t>1U0807221</t>
  </si>
  <si>
    <t>1U0807221K</t>
  </si>
  <si>
    <t>1U0805551C</t>
  </si>
  <si>
    <t>1U0805565B</t>
  </si>
  <si>
    <t>1U0823031D</t>
  </si>
  <si>
    <t>1U0821105B</t>
  </si>
  <si>
    <t>1U0821106B</t>
  </si>
  <si>
    <t>1U0853651RL9</t>
  </si>
  <si>
    <t>1U0853653A01C</t>
  </si>
  <si>
    <t>1Z0853677B41</t>
  </si>
  <si>
    <t>1Z0807367B41</t>
  </si>
  <si>
    <t>1Z0807368B41</t>
  </si>
  <si>
    <t>1Z0807717B41</t>
  </si>
  <si>
    <t>1Z0807718B41</t>
  </si>
  <si>
    <t>1Z0805591D</t>
  </si>
  <si>
    <t>1Z0823031</t>
  </si>
  <si>
    <t>1Z0821105A</t>
  </si>
  <si>
    <t>1Z0821106A</t>
  </si>
  <si>
    <t>1Z0809957</t>
  </si>
  <si>
    <t>1Z0809958</t>
  </si>
  <si>
    <t>1Z0853668B41</t>
  </si>
  <si>
    <t>58260-65J00</t>
  </si>
  <si>
    <t>5822065J00</t>
  </si>
  <si>
    <t>82120-65J01</t>
  </si>
  <si>
    <t>58230-65J00</t>
  </si>
  <si>
    <t>58242-65J00</t>
  </si>
  <si>
    <t>58241-65J00</t>
  </si>
  <si>
    <t>57300-65810</t>
  </si>
  <si>
    <t>5770065810</t>
  </si>
  <si>
    <t>57600-65810</t>
  </si>
  <si>
    <t>57710-65J10</t>
  </si>
  <si>
    <t>57610-65J10</t>
  </si>
  <si>
    <t>71741-65J00-38B</t>
  </si>
  <si>
    <t>71742-65J00-0PG</t>
  </si>
  <si>
    <t>52119-52900</t>
  </si>
  <si>
    <t>53112-52060</t>
  </si>
  <si>
    <t>52131-52070</t>
  </si>
  <si>
    <t>52119-1E020</t>
  </si>
  <si>
    <t>5219-12070</t>
  </si>
  <si>
    <t>52119-02170</t>
  </si>
  <si>
    <t>52131-02030</t>
  </si>
  <si>
    <t>53201-1A110</t>
  </si>
  <si>
    <t>53201-1A160</t>
  </si>
  <si>
    <t>53903-02020</t>
  </si>
  <si>
    <t>53903-12110</t>
  </si>
  <si>
    <t>5330112820</t>
  </si>
  <si>
    <t>538111E850</t>
  </si>
  <si>
    <t>538111H080</t>
  </si>
  <si>
    <t>53812-1H880</t>
  </si>
  <si>
    <t>53811-1H110</t>
  </si>
  <si>
    <t>53111-1A300</t>
  </si>
  <si>
    <t>53111-02090</t>
  </si>
  <si>
    <t>52119-12935</t>
  </si>
  <si>
    <t>52021-02050</t>
  </si>
  <si>
    <t>167110D060</t>
  </si>
  <si>
    <t>53301-12870</t>
  </si>
  <si>
    <t>53301-02090</t>
  </si>
  <si>
    <t>53812-1H070</t>
  </si>
  <si>
    <t>53811-1H190</t>
  </si>
  <si>
    <t>53812-02090</t>
  </si>
  <si>
    <t>53811-02090</t>
  </si>
  <si>
    <t>53111-1A390</t>
  </si>
  <si>
    <t>53111-1A450</t>
  </si>
  <si>
    <t>52119-02990</t>
  </si>
  <si>
    <t>53204-02020</t>
  </si>
  <si>
    <t>53209-02050</t>
  </si>
  <si>
    <t>53301-02180</t>
  </si>
  <si>
    <t>53876-12440</t>
  </si>
  <si>
    <t>53875-12460</t>
  </si>
  <si>
    <t>53218-12901</t>
  </si>
  <si>
    <t>53802-33020</t>
  </si>
  <si>
    <t>53801-33020</t>
  </si>
  <si>
    <t>52119-AA901</t>
  </si>
  <si>
    <t>52029-33050</t>
  </si>
  <si>
    <t>53812-AA010</t>
  </si>
  <si>
    <t>53811-AA010</t>
  </si>
  <si>
    <t>53812-33080</t>
  </si>
  <si>
    <t>53111-33090</t>
  </si>
  <si>
    <t>52119-AA904</t>
  </si>
  <si>
    <t>52119-AA905</t>
  </si>
  <si>
    <t>52119-06908</t>
  </si>
  <si>
    <t>52029-AA030</t>
  </si>
  <si>
    <t>52126-AA020</t>
  </si>
  <si>
    <t>52125-AA020</t>
  </si>
  <si>
    <t>52021-33110</t>
  </si>
  <si>
    <t>53301-33070</t>
  </si>
  <si>
    <t>53802-AA020</t>
  </si>
  <si>
    <t>53801-AA020</t>
  </si>
  <si>
    <t>53802-06090</t>
  </si>
  <si>
    <t>53801-06090</t>
  </si>
  <si>
    <t>53876-AA010</t>
  </si>
  <si>
    <t>53875-AA010</t>
  </si>
  <si>
    <t>52159-AA903</t>
  </si>
  <si>
    <t>53101-AA030</t>
  </si>
  <si>
    <t>53101-06050</t>
  </si>
  <si>
    <t>52119-06919</t>
  </si>
  <si>
    <t>52119-06931</t>
  </si>
  <si>
    <t>53112-06010</t>
  </si>
  <si>
    <t>52021-33150</t>
  </si>
  <si>
    <t>52521-06020</t>
  </si>
  <si>
    <t>52536-06020</t>
  </si>
  <si>
    <t>52535-06030</t>
  </si>
  <si>
    <t>53210-06030</t>
  </si>
  <si>
    <t>53301-06090</t>
  </si>
  <si>
    <t>53420-06060</t>
  </si>
  <si>
    <t>53410-06090</t>
  </si>
  <si>
    <t>53802-33180</t>
  </si>
  <si>
    <t>53801-33180</t>
  </si>
  <si>
    <t>53101-06080-C0</t>
  </si>
  <si>
    <t>52119-2B900</t>
  </si>
  <si>
    <t>52145-20200</t>
  </si>
  <si>
    <t>52146-20190</t>
  </si>
  <si>
    <t>53201-050200</t>
  </si>
  <si>
    <t>53301-05020</t>
  </si>
  <si>
    <t>53812-05030</t>
  </si>
  <si>
    <t>52113-42050-C0</t>
  </si>
  <si>
    <t>52112-42050-C0</t>
  </si>
  <si>
    <t>53201-42070</t>
  </si>
  <si>
    <t>53931-42030</t>
  </si>
  <si>
    <t>53301-42040</t>
  </si>
  <si>
    <t>53812-42180</t>
  </si>
  <si>
    <t>53811-42170</t>
  </si>
  <si>
    <t>53812-42190</t>
  </si>
  <si>
    <t>53811-42180</t>
  </si>
  <si>
    <t>53812-42150</t>
  </si>
  <si>
    <t>53811-42160</t>
  </si>
  <si>
    <t>75611-4208-C0</t>
  </si>
  <si>
    <t>61682-42040-C0</t>
  </si>
  <si>
    <t>61681-42040-C0</t>
  </si>
  <si>
    <t>75654-42070-C0</t>
  </si>
  <si>
    <t>75653-42070-C0</t>
  </si>
  <si>
    <t>52162-42913</t>
  </si>
  <si>
    <t>52161-42913</t>
  </si>
  <si>
    <t>52162-42912</t>
  </si>
  <si>
    <t>52161-42912</t>
  </si>
  <si>
    <t>52711-60010</t>
  </si>
  <si>
    <t>52119-60904</t>
  </si>
  <si>
    <t>52119-60910</t>
  </si>
  <si>
    <t>53903-60040</t>
  </si>
  <si>
    <t>53903-60070</t>
  </si>
  <si>
    <t>53301-60320</t>
  </si>
  <si>
    <t>53301-60330</t>
  </si>
  <si>
    <t>53301-60300</t>
  </si>
  <si>
    <t>53301-60470</t>
  </si>
  <si>
    <t>53802-6A220</t>
  </si>
  <si>
    <t>53801-6A010</t>
  </si>
  <si>
    <t>5381160890</t>
  </si>
  <si>
    <t>53802-6A200</t>
  </si>
  <si>
    <t>53801-60880</t>
  </si>
  <si>
    <t>88590-60030</t>
  </si>
  <si>
    <t>53201-42011</t>
  </si>
  <si>
    <t>53801-42010</t>
  </si>
  <si>
    <t>53801-42080</t>
  </si>
  <si>
    <t>52146.42</t>
  </si>
  <si>
    <t>53201.42</t>
  </si>
  <si>
    <t>53876.42</t>
  </si>
  <si>
    <t>30859280</t>
  </si>
  <si>
    <t>30800906</t>
  </si>
  <si>
    <t>30621340.6</t>
  </si>
  <si>
    <t>30802306-8</t>
  </si>
  <si>
    <t>30802307-6</t>
  </si>
  <si>
    <t>30803301</t>
  </si>
  <si>
    <t>91512392</t>
  </si>
  <si>
    <t>3512818-0</t>
  </si>
  <si>
    <t>1372541-1</t>
  </si>
  <si>
    <t>1372917-3</t>
  </si>
  <si>
    <t>9133680-0</t>
  </si>
  <si>
    <t>9133681-8</t>
  </si>
  <si>
    <t>6811281-2</t>
  </si>
  <si>
    <t>9483547-7</t>
  </si>
  <si>
    <t>9127580</t>
  </si>
  <si>
    <t>30796490-8</t>
  </si>
  <si>
    <t>1369068-0</t>
  </si>
  <si>
    <t>3518262-5</t>
  </si>
  <si>
    <t>1358507-0</t>
  </si>
  <si>
    <t>35031848</t>
  </si>
  <si>
    <t>13584859</t>
  </si>
  <si>
    <t>86483013</t>
  </si>
  <si>
    <t>9203279-6</t>
  </si>
  <si>
    <t>9203280-4</t>
  </si>
  <si>
    <t>8693965-9</t>
  </si>
  <si>
    <t>8693966-7</t>
  </si>
  <si>
    <t>9154736</t>
  </si>
  <si>
    <t>8659885-1</t>
  </si>
  <si>
    <t>9187958</t>
  </si>
  <si>
    <t>9187959</t>
  </si>
  <si>
    <t>30655665-5</t>
  </si>
  <si>
    <t>30655666-3</t>
  </si>
  <si>
    <t>9151881</t>
  </si>
  <si>
    <t>30796494</t>
  </si>
  <si>
    <t>30796495</t>
  </si>
  <si>
    <t>357807103B2BC</t>
  </si>
  <si>
    <t>357807217H</t>
  </si>
  <si>
    <t>357807105C</t>
  </si>
  <si>
    <t>357805591A</t>
  </si>
  <si>
    <t>357823031C</t>
  </si>
  <si>
    <t>357821021</t>
  </si>
  <si>
    <t>357821022</t>
  </si>
  <si>
    <t>357809961A</t>
  </si>
  <si>
    <t>357809962</t>
  </si>
  <si>
    <t>3A0807105</t>
  </si>
  <si>
    <t>3A0805591</t>
  </si>
  <si>
    <t>3A0853661A</t>
  </si>
  <si>
    <t>3A0823031A</t>
  </si>
  <si>
    <t>3A0821021B</t>
  </si>
  <si>
    <t>3A0821022</t>
  </si>
  <si>
    <t>3A0853653C01C</t>
  </si>
  <si>
    <t>3B0807217GRU</t>
  </si>
  <si>
    <t>3B0807719B41</t>
  </si>
  <si>
    <t>3B0807717B41</t>
  </si>
  <si>
    <t>3B0807718B41</t>
  </si>
  <si>
    <t>3B0805594G</t>
  </si>
  <si>
    <t>3B0823031C</t>
  </si>
  <si>
    <t>3B0821105C</t>
  </si>
  <si>
    <t>3B0821106C</t>
  </si>
  <si>
    <t>3B0809961C01C</t>
  </si>
  <si>
    <t>3B0809962C01C</t>
  </si>
  <si>
    <t>3B0853653C</t>
  </si>
  <si>
    <t>3B0807217KGRU</t>
  </si>
  <si>
    <t>3B0853677EB41</t>
  </si>
  <si>
    <t>3B0853665HB41</t>
  </si>
  <si>
    <t>3B0853666HB41</t>
  </si>
  <si>
    <t>3B0807717BGRU</t>
  </si>
  <si>
    <t>3B0807718BGRU</t>
  </si>
  <si>
    <t>3B0807109A</t>
  </si>
  <si>
    <t>3B0805594BE</t>
  </si>
  <si>
    <t>3B0823031K</t>
  </si>
  <si>
    <t>3B0821105E</t>
  </si>
  <si>
    <t>3B0821106E</t>
  </si>
  <si>
    <t>3B0821105G</t>
  </si>
  <si>
    <t>3B0821106G</t>
  </si>
  <si>
    <t>3B7809961A01C</t>
  </si>
  <si>
    <t>3B7809962A01C</t>
  </si>
  <si>
    <t>3C0807217DGRU</t>
  </si>
  <si>
    <t>3C0807109B</t>
  </si>
  <si>
    <t>3C0805588F</t>
  </si>
  <si>
    <t>3C0823031A</t>
  </si>
  <si>
    <t>3C0821021</t>
  </si>
  <si>
    <t>3C0821022</t>
  </si>
  <si>
    <t>3C08059119B9</t>
  </si>
  <si>
    <t>3C08059129B9</t>
  </si>
  <si>
    <t>3C0805977</t>
  </si>
  <si>
    <t>3C0805978</t>
  </si>
  <si>
    <t>165807217E</t>
  </si>
  <si>
    <t>1H5853661GRU</t>
  </si>
  <si>
    <t>1H5823031</t>
  </si>
  <si>
    <t>1J5807217DGRU</t>
  </si>
  <si>
    <t>1J5807217KGRU</t>
  </si>
  <si>
    <t>1J5807719</t>
  </si>
  <si>
    <t>1J5807653GRU</t>
  </si>
  <si>
    <t>1J0805588AB</t>
  </si>
  <si>
    <t>1J5805903AB41</t>
  </si>
  <si>
    <t>1J5821021</t>
  </si>
  <si>
    <t>1J5821022</t>
  </si>
  <si>
    <t>1J5853653B01C</t>
  </si>
  <si>
    <t>16585365301C</t>
  </si>
  <si>
    <t>165853653E01C</t>
  </si>
  <si>
    <t>1H0805551A</t>
  </si>
  <si>
    <t>1H0805594</t>
  </si>
  <si>
    <t>1H0805594D</t>
  </si>
  <si>
    <t>1H6853661</t>
  </si>
  <si>
    <t>1H0809961A</t>
  </si>
  <si>
    <t>1H0809962</t>
  </si>
  <si>
    <t>1HM807417HGRU</t>
  </si>
  <si>
    <t>1H6853653</t>
  </si>
  <si>
    <t>1HM853653AGRU</t>
  </si>
  <si>
    <t>1J0807217DGRU</t>
  </si>
  <si>
    <t>1J0807217CGRU</t>
  </si>
  <si>
    <t>1J0807221A</t>
  </si>
  <si>
    <t>1J0805551E</t>
  </si>
  <si>
    <t>1J0823031A</t>
  </si>
  <si>
    <t>1J0821021</t>
  </si>
  <si>
    <t>1J0821022</t>
  </si>
  <si>
    <t>1J0809961</t>
  </si>
  <si>
    <t>1J0809962A</t>
  </si>
  <si>
    <t>1J6807421DGRU</t>
  </si>
  <si>
    <t>1J6807791B41</t>
  </si>
  <si>
    <t>1J6807792B41</t>
  </si>
  <si>
    <t>1J0853653GRU</t>
  </si>
  <si>
    <t>1K0823031B</t>
  </si>
  <si>
    <t>1K6821021A</t>
  </si>
  <si>
    <t>1K6821022A</t>
  </si>
  <si>
    <t>1K0805911F</t>
  </si>
  <si>
    <t>1K0805912A</t>
  </si>
  <si>
    <t>867803143B</t>
  </si>
  <si>
    <t>6N0807221AGRU</t>
  </si>
  <si>
    <t>1T0823031B</t>
  </si>
  <si>
    <t>1T0821021</t>
  </si>
  <si>
    <t>1T0821022</t>
  </si>
  <si>
    <t>7M0807217CGRU</t>
  </si>
  <si>
    <t>7MO823031</t>
  </si>
  <si>
    <t>7018071012BC</t>
  </si>
  <si>
    <t>701807101D</t>
  </si>
  <si>
    <t>701853661</t>
  </si>
  <si>
    <t>701823033A</t>
  </si>
  <si>
    <t>702821021</t>
  </si>
  <si>
    <t>701821022</t>
  </si>
  <si>
    <t>701807321B2BC</t>
  </si>
  <si>
    <t>701807322B2BC</t>
  </si>
  <si>
    <t>701807311</t>
  </si>
  <si>
    <t>701853653C010</t>
  </si>
  <si>
    <t>7H0823033C</t>
  </si>
  <si>
    <t>7H0821101E</t>
  </si>
  <si>
    <t>7H0821102E</t>
  </si>
  <si>
    <t>66400-2E020</t>
  </si>
  <si>
    <t>66311-2Е110</t>
  </si>
  <si>
    <t>8635011-2E000</t>
  </si>
  <si>
    <t>MR496891</t>
  </si>
  <si>
    <t>MR496892</t>
  </si>
  <si>
    <t>MR535753</t>
  </si>
  <si>
    <t xml:space="preserve">MR535756 </t>
  </si>
  <si>
    <t>MN117131</t>
  </si>
  <si>
    <t>MB508125</t>
  </si>
  <si>
    <t>MB508126</t>
  </si>
  <si>
    <t>86511-2B020</t>
  </si>
  <si>
    <t>53812-1H100</t>
  </si>
  <si>
    <t>53811-1H220</t>
  </si>
  <si>
    <t>5211202990</t>
  </si>
  <si>
    <t>81482-02080</t>
  </si>
  <si>
    <t>81482-0290</t>
  </si>
  <si>
    <t>81482-02090</t>
  </si>
  <si>
    <t>MN133639HB</t>
  </si>
  <si>
    <t>MR437253</t>
  </si>
  <si>
    <t>MN117139</t>
  </si>
  <si>
    <t>MR548340</t>
  </si>
  <si>
    <t>53811-05020</t>
  </si>
  <si>
    <t>53812-05020</t>
  </si>
  <si>
    <t>35263433</t>
  </si>
  <si>
    <t>16585365301С</t>
  </si>
  <si>
    <t>1032000623</t>
  </si>
  <si>
    <t>F5100-EL030</t>
  </si>
  <si>
    <t>YL8Z-17D957</t>
  </si>
  <si>
    <t>YL8Z16006DA</t>
  </si>
  <si>
    <t>YL8Z16005DA</t>
  </si>
  <si>
    <t>1233855</t>
  </si>
  <si>
    <t>4S4Z5810812AA</t>
  </si>
  <si>
    <t>YS4Z13200BA</t>
  </si>
  <si>
    <t>8S4Z17757A</t>
  </si>
  <si>
    <t>60400-S10-A01ZZ</t>
  </si>
  <si>
    <t>74155S10000</t>
  </si>
  <si>
    <t>74115S10000</t>
  </si>
  <si>
    <t>66311-17320</t>
  </si>
  <si>
    <t>66321-17320</t>
  </si>
  <si>
    <t>8636117010</t>
  </si>
  <si>
    <t>663111H010</t>
  </si>
  <si>
    <t>663211H010</t>
  </si>
  <si>
    <t>MR392177</t>
  </si>
  <si>
    <t>2028851025</t>
  </si>
  <si>
    <t>3C0805588J</t>
  </si>
  <si>
    <t>6S4Z8A284AA</t>
  </si>
  <si>
    <t>1S4Z17626AA</t>
  </si>
  <si>
    <t>71130-SXS-A00ZZ</t>
  </si>
  <si>
    <t>60400-SXS-A00ZZ</t>
  </si>
  <si>
    <t>60100-SWA-A90ZZ</t>
  </si>
  <si>
    <t>86811-25500</t>
  </si>
  <si>
    <t>86812-25500</t>
  </si>
  <si>
    <t>641010W000</t>
  </si>
  <si>
    <t>66400-0W000</t>
  </si>
  <si>
    <t>66310-2B250</t>
  </si>
  <si>
    <t>66320-2B250</t>
  </si>
  <si>
    <t>62036-7M030</t>
  </si>
  <si>
    <t>66311-2E120</t>
  </si>
  <si>
    <t>663112E130</t>
  </si>
  <si>
    <t>66321-2E130</t>
  </si>
  <si>
    <t>64101-0W000</t>
  </si>
  <si>
    <t>625004M630</t>
  </si>
  <si>
    <t>MR485951</t>
  </si>
  <si>
    <t>MR325737</t>
  </si>
  <si>
    <t>MR325739</t>
  </si>
  <si>
    <t>MR325740</t>
  </si>
  <si>
    <t>62511-ED530</t>
  </si>
  <si>
    <t>63101-ED030</t>
  </si>
  <si>
    <t>63100-ED030</t>
  </si>
  <si>
    <t>62022-JD0011</t>
  </si>
  <si>
    <t>538126A220</t>
  </si>
  <si>
    <t>GSYD-52-31XB</t>
  </si>
  <si>
    <t>52030-JD000</t>
  </si>
  <si>
    <t>46454378</t>
  </si>
  <si>
    <t>7751670325</t>
  </si>
  <si>
    <t>7M0821105AC</t>
  </si>
  <si>
    <t>8В0821106А</t>
  </si>
  <si>
    <t>4798891</t>
  </si>
  <si>
    <t>62513ED530</t>
  </si>
  <si>
    <t>62512ED530</t>
  </si>
  <si>
    <t>62022-BD040</t>
  </si>
  <si>
    <t>1143983</t>
  </si>
  <si>
    <t>1218443</t>
  </si>
  <si>
    <t>5L8Z16612AA</t>
  </si>
  <si>
    <t>5900A220</t>
  </si>
  <si>
    <t>5220C672</t>
  </si>
  <si>
    <t>71700-65832-5PK</t>
  </si>
  <si>
    <t>58100-67D00</t>
  </si>
  <si>
    <t>58300-65811</t>
  </si>
  <si>
    <t>58811-65DC0</t>
  </si>
  <si>
    <t>72112-65D10-0PG</t>
  </si>
  <si>
    <t>52119-42011</t>
  </si>
  <si>
    <t>53811-42210</t>
  </si>
  <si>
    <t>53801-60850</t>
  </si>
  <si>
    <t>FBM22-EM30J</t>
  </si>
  <si>
    <t>664001H000</t>
  </si>
  <si>
    <t>22088005839040</t>
  </si>
  <si>
    <t>GSYL-50-031A</t>
  </si>
  <si>
    <t>53202-6A150</t>
  </si>
  <si>
    <t>66311-2E100</t>
  </si>
  <si>
    <t>66321-2E100</t>
  </si>
  <si>
    <t>51118125325</t>
  </si>
  <si>
    <t>51118125311</t>
  </si>
  <si>
    <t>51118125309</t>
  </si>
  <si>
    <t>51118125310</t>
  </si>
  <si>
    <t>51118170555</t>
  </si>
  <si>
    <t>51118170556</t>
  </si>
  <si>
    <t>1521601</t>
  </si>
  <si>
    <t>1521597</t>
  </si>
  <si>
    <t>1521596</t>
  </si>
  <si>
    <t>894Z16103A</t>
  </si>
  <si>
    <t>89Z16102A</t>
  </si>
  <si>
    <t>04711-SWA-A91ZZ</t>
  </si>
  <si>
    <t>71108-SWA-000</t>
  </si>
  <si>
    <t>71103-SWA-000</t>
  </si>
  <si>
    <t>74165-SWA-A00</t>
  </si>
  <si>
    <t>74115-SWA-A00</t>
  </si>
  <si>
    <t>66400-26021</t>
  </si>
  <si>
    <t>66311-26260</t>
  </si>
  <si>
    <t>66321-26260</t>
  </si>
  <si>
    <t>86512-2B000</t>
  </si>
  <si>
    <t>90579237</t>
  </si>
  <si>
    <t>57220-AE00A</t>
  </si>
  <si>
    <t>57120AE07A</t>
  </si>
  <si>
    <t>57120AE06A</t>
  </si>
  <si>
    <t>86611-2B020</t>
  </si>
  <si>
    <t>86621-2B010</t>
  </si>
  <si>
    <t>86530-1H000</t>
  </si>
  <si>
    <t>64101-1H300</t>
  </si>
  <si>
    <t>664001F010</t>
  </si>
  <si>
    <t>663111F100</t>
  </si>
  <si>
    <t>663211F100</t>
  </si>
  <si>
    <t>6400B826WB</t>
  </si>
  <si>
    <t>6402A037</t>
  </si>
  <si>
    <t>6400A781</t>
  </si>
  <si>
    <t>5256A611</t>
  </si>
  <si>
    <t>6400A738</t>
  </si>
  <si>
    <t>5220C673</t>
  </si>
  <si>
    <t>6410A826</t>
  </si>
  <si>
    <t>6410A217HA</t>
  </si>
  <si>
    <t>6410A218HA</t>
  </si>
  <si>
    <t>6410B027</t>
  </si>
  <si>
    <t>6400B273</t>
  </si>
  <si>
    <t>6400A470</t>
  </si>
  <si>
    <t>6S1D-52-210C</t>
  </si>
  <si>
    <t>6S1D52110C</t>
  </si>
  <si>
    <t>51117033696</t>
  </si>
  <si>
    <t>202 826 05 77</t>
  </si>
  <si>
    <t>701807211</t>
  </si>
  <si>
    <t>7D1823033A</t>
  </si>
  <si>
    <t>7D0821105B</t>
  </si>
  <si>
    <t>7D0821106B</t>
  </si>
  <si>
    <t>7D085365101C</t>
  </si>
  <si>
    <t>4F0807105C</t>
  </si>
  <si>
    <t>4F0807681A01C</t>
  </si>
  <si>
    <t>4F0807682A01C</t>
  </si>
  <si>
    <t>4F08530652ZZ</t>
  </si>
  <si>
    <t>4F08530662ZZ</t>
  </si>
  <si>
    <t>4F0807111</t>
  </si>
  <si>
    <t>4F0805594D</t>
  </si>
  <si>
    <t>4F0823029C</t>
  </si>
  <si>
    <t>4F0821103A</t>
  </si>
  <si>
    <t>4F0821104A</t>
  </si>
  <si>
    <t>4F0821133A</t>
  </si>
  <si>
    <t>4F0821134A</t>
  </si>
  <si>
    <t>4B0823029D</t>
  </si>
  <si>
    <t>1488510</t>
  </si>
  <si>
    <t>1488511</t>
  </si>
  <si>
    <t>EG21-50-031G-BB</t>
  </si>
  <si>
    <t>2028800940</t>
  </si>
  <si>
    <t>7901L1</t>
  </si>
  <si>
    <t>9018800670</t>
  </si>
  <si>
    <t>A9018800103</t>
  </si>
  <si>
    <t>7701208681</t>
  </si>
  <si>
    <t>7751476113</t>
  </si>
  <si>
    <t>8200290143</t>
  </si>
  <si>
    <t>7701476102</t>
  </si>
  <si>
    <t>7701476103</t>
  </si>
  <si>
    <t>8200289935</t>
  </si>
  <si>
    <t>8200289937</t>
  </si>
  <si>
    <t>7701477299</t>
  </si>
  <si>
    <t>7751474289</t>
  </si>
  <si>
    <t>7701474852</t>
  </si>
  <si>
    <t>7701474853</t>
  </si>
  <si>
    <t>7701477306</t>
  </si>
  <si>
    <t>1K0807217E</t>
  </si>
  <si>
    <t>1K0853677C9B9</t>
  </si>
  <si>
    <t>1K0854661G</t>
  </si>
  <si>
    <t>1K0854662G</t>
  </si>
  <si>
    <t>1K0853963</t>
  </si>
  <si>
    <t>1K0853964</t>
  </si>
  <si>
    <t>1K5807109B</t>
  </si>
  <si>
    <t>1K0805588F</t>
  </si>
  <si>
    <t>1K0805903B9B9</t>
  </si>
  <si>
    <t>1K0823031F</t>
  </si>
  <si>
    <t>1K5821021A</t>
  </si>
  <si>
    <t>1K5821022A</t>
  </si>
  <si>
    <t>1K5853653A9B9</t>
  </si>
  <si>
    <t>85022-EM30J</t>
  </si>
  <si>
    <t>57220AA010</t>
  </si>
  <si>
    <t>4B0821105B</t>
  </si>
  <si>
    <t>4B0821106B</t>
  </si>
  <si>
    <t>4B0807103BL7DL</t>
  </si>
  <si>
    <t>1K0823031J</t>
  </si>
  <si>
    <t>51657178395</t>
  </si>
  <si>
    <t>51657178396</t>
  </si>
  <si>
    <t>51137157687</t>
  </si>
  <si>
    <t>51137157688</t>
  </si>
  <si>
    <t>P5M5917K819AB</t>
  </si>
  <si>
    <t>1450317</t>
  </si>
  <si>
    <t>1474084</t>
  </si>
  <si>
    <t>1474083</t>
  </si>
  <si>
    <t>BBM253110B</t>
  </si>
  <si>
    <t>BBP852211B</t>
  </si>
  <si>
    <t>BBP852111B</t>
  </si>
  <si>
    <t>D65150031B8H</t>
  </si>
  <si>
    <t>D65152211B</t>
  </si>
  <si>
    <t>D65152111B</t>
  </si>
  <si>
    <t>EG2150070B</t>
  </si>
  <si>
    <t>2208850574</t>
  </si>
  <si>
    <t>2208850674</t>
  </si>
  <si>
    <t>MR508043</t>
  </si>
  <si>
    <t>MN133671XA</t>
  </si>
  <si>
    <t>MN133672XA</t>
  </si>
  <si>
    <t>57229AG05A9P</t>
  </si>
  <si>
    <t>53802-3F110</t>
  </si>
  <si>
    <t>53801-3F290</t>
  </si>
  <si>
    <t>53876-30150</t>
  </si>
  <si>
    <t>53875-30150</t>
  </si>
  <si>
    <t>53101-30150</t>
  </si>
  <si>
    <t>52131-30280</t>
  </si>
  <si>
    <t>53806-30090</t>
  </si>
  <si>
    <t>53805-30090</t>
  </si>
  <si>
    <t>53806-50020</t>
  </si>
  <si>
    <t>53805-50020</t>
  </si>
  <si>
    <t>53806-50030</t>
  </si>
  <si>
    <t>53805-50030</t>
  </si>
  <si>
    <t>53802-50190</t>
  </si>
  <si>
    <t>53801-50190</t>
  </si>
  <si>
    <t>F3101JMOMA</t>
  </si>
  <si>
    <t>F3100JM0MA</t>
  </si>
  <si>
    <t>F5100JN0MA</t>
  </si>
  <si>
    <t>BNYP-50-03XC</t>
  </si>
  <si>
    <t>52131-48010</t>
  </si>
  <si>
    <t>52611-48010</t>
  </si>
  <si>
    <t>53201-48010</t>
  </si>
  <si>
    <t>53450-49065</t>
  </si>
  <si>
    <t>53440-49095</t>
  </si>
  <si>
    <t>53876-48011</t>
  </si>
  <si>
    <t>53875-48011</t>
  </si>
  <si>
    <t>52159-48901</t>
  </si>
  <si>
    <t>52023-48010</t>
  </si>
  <si>
    <t>52119-48913</t>
  </si>
  <si>
    <t>52131-0E020</t>
  </si>
  <si>
    <t>52611-0E011</t>
  </si>
  <si>
    <t>52146-0E010</t>
  </si>
  <si>
    <t>52145-0E010</t>
  </si>
  <si>
    <t>53201-0E010</t>
  </si>
  <si>
    <t>53301-48060</t>
  </si>
  <si>
    <t>53802-0E010</t>
  </si>
  <si>
    <t>53801-0E010</t>
  </si>
  <si>
    <t>53806-0E010</t>
  </si>
  <si>
    <t>53805-0E010</t>
  </si>
  <si>
    <t>52159-0E900</t>
  </si>
  <si>
    <t>52171-0E020</t>
  </si>
  <si>
    <t>53101-48071</t>
  </si>
  <si>
    <t>52131-48061</t>
  </si>
  <si>
    <t>53201-48030</t>
  </si>
  <si>
    <t>5824162J00</t>
  </si>
  <si>
    <t>7171165G0079</t>
  </si>
  <si>
    <t>5730065G01</t>
  </si>
  <si>
    <t>531120D050</t>
  </si>
  <si>
    <t>1671140030</t>
  </si>
  <si>
    <t>53111-0D210</t>
  </si>
  <si>
    <t>52029-42070</t>
  </si>
  <si>
    <t>51647054360</t>
  </si>
  <si>
    <t>51647033731</t>
  </si>
  <si>
    <t>51647033732</t>
  </si>
  <si>
    <t>2116980130</t>
  </si>
  <si>
    <t>2116980230</t>
  </si>
  <si>
    <t>2116901330</t>
  </si>
  <si>
    <t>2116901430</t>
  </si>
  <si>
    <t>2038841122</t>
  </si>
  <si>
    <t>2038841222</t>
  </si>
  <si>
    <t>2038840722</t>
  </si>
  <si>
    <t>2038840822</t>
  </si>
  <si>
    <t>399745470</t>
  </si>
  <si>
    <t>39989384-1</t>
  </si>
  <si>
    <t>30678000</t>
  </si>
  <si>
    <t>30796491</t>
  </si>
  <si>
    <t>1U0853677B41</t>
  </si>
  <si>
    <t>UB321S2AA</t>
  </si>
  <si>
    <t>4860455AA</t>
  </si>
  <si>
    <t>5018443AA</t>
  </si>
  <si>
    <t>5018442AA</t>
  </si>
  <si>
    <t>4857223AB</t>
  </si>
  <si>
    <t>4857222AB</t>
  </si>
  <si>
    <t>4857877AA</t>
  </si>
  <si>
    <t>4857876AA</t>
  </si>
  <si>
    <t>62022AX740</t>
  </si>
  <si>
    <t>620229U040</t>
  </si>
  <si>
    <t>638419U20A</t>
  </si>
  <si>
    <t>638409U000</t>
  </si>
  <si>
    <t>623109U000</t>
  </si>
  <si>
    <t>6S6119953BC55MW</t>
  </si>
  <si>
    <t>6S6119952BC55MW</t>
  </si>
  <si>
    <t>1526367</t>
  </si>
  <si>
    <t>1557142</t>
  </si>
  <si>
    <t>MZS658200AD</t>
  </si>
  <si>
    <t>1467030</t>
  </si>
  <si>
    <t>8S718200AE</t>
  </si>
  <si>
    <t>1216532</t>
  </si>
  <si>
    <t>1328470</t>
  </si>
  <si>
    <t>1237419</t>
  </si>
  <si>
    <t>86811-2H000</t>
  </si>
  <si>
    <t>86812-2H000</t>
  </si>
  <si>
    <t>8S7917K819AAW</t>
  </si>
  <si>
    <t>865652E010</t>
  </si>
  <si>
    <t>865662E010</t>
  </si>
  <si>
    <t>55394451AB</t>
  </si>
  <si>
    <t>55394450AB</t>
  </si>
  <si>
    <t>5JF941XRAE</t>
  </si>
  <si>
    <t>55156814AD</t>
  </si>
  <si>
    <t>0K2N156141</t>
  </si>
  <si>
    <t>0K2N156131</t>
  </si>
  <si>
    <t>13231589</t>
  </si>
  <si>
    <t>13229482</t>
  </si>
  <si>
    <t>13229483</t>
  </si>
  <si>
    <t>13191106</t>
  </si>
  <si>
    <t>1400337</t>
  </si>
  <si>
    <t>6312042</t>
  </si>
  <si>
    <t>6312043</t>
  </si>
  <si>
    <t>93189014</t>
  </si>
  <si>
    <t>1400338</t>
  </si>
  <si>
    <t>1400339</t>
  </si>
  <si>
    <t>93184414</t>
  </si>
  <si>
    <t>6102356</t>
  </si>
  <si>
    <t>6101344</t>
  </si>
  <si>
    <t>7414NQ</t>
  </si>
  <si>
    <t>7136ER</t>
  </si>
  <si>
    <t>7136EN</t>
  </si>
  <si>
    <t>7701475189</t>
  </si>
  <si>
    <t>7701475190</t>
  </si>
  <si>
    <t>5827079J00</t>
  </si>
  <si>
    <t>5311205050</t>
  </si>
  <si>
    <t>5271205901</t>
  </si>
  <si>
    <t>5271205202</t>
  </si>
  <si>
    <t>5387605061</t>
  </si>
  <si>
    <t>5387505070</t>
  </si>
  <si>
    <t>1H6823031</t>
  </si>
  <si>
    <t>7L6809961F</t>
  </si>
  <si>
    <t>7L6809962F</t>
  </si>
  <si>
    <t>701857507F01C</t>
  </si>
  <si>
    <t>701857521A</t>
  </si>
  <si>
    <t>96410549</t>
  </si>
  <si>
    <t>96545531</t>
  </si>
  <si>
    <t>96548777</t>
  </si>
  <si>
    <t>VM6800L</t>
  </si>
  <si>
    <t>VM6800R</t>
  </si>
  <si>
    <t>VM6800EHL</t>
  </si>
  <si>
    <t>VM6800EHR</t>
  </si>
  <si>
    <t>VM6800GHL</t>
  </si>
  <si>
    <t>VM6800GHR</t>
  </si>
  <si>
    <t>1214015</t>
  </si>
  <si>
    <t>1312310</t>
  </si>
  <si>
    <t>2S6X16115AB</t>
  </si>
  <si>
    <t>2S6X16114AC</t>
  </si>
  <si>
    <t>1217457</t>
  </si>
  <si>
    <t>51783709</t>
  </si>
  <si>
    <t>51785348</t>
  </si>
  <si>
    <t>51772029</t>
  </si>
  <si>
    <t>51745276</t>
  </si>
  <si>
    <t>51754837</t>
  </si>
  <si>
    <t>51754866</t>
  </si>
  <si>
    <t>51754845</t>
  </si>
  <si>
    <t>735423156</t>
  </si>
  <si>
    <t>735423157</t>
  </si>
  <si>
    <t>7104.AN</t>
  </si>
  <si>
    <t>9068800570</t>
  </si>
  <si>
    <t>9066200234</t>
  </si>
  <si>
    <t>1400267</t>
  </si>
  <si>
    <t>1405033</t>
  </si>
  <si>
    <t>13223014</t>
  </si>
  <si>
    <t>93184795</t>
  </si>
  <si>
    <t>7414.LC</t>
  </si>
  <si>
    <t>7901.L7</t>
  </si>
  <si>
    <t>7841.Q7</t>
  </si>
  <si>
    <t>7841.S8</t>
  </si>
  <si>
    <t>7414.GV</t>
  </si>
  <si>
    <t>7901.K9</t>
  </si>
  <si>
    <t>7840.P5</t>
  </si>
  <si>
    <t>7841.R4</t>
  </si>
  <si>
    <t>7840.W1</t>
  </si>
  <si>
    <t>7841.Y1</t>
  </si>
  <si>
    <t>7840.P0</t>
  </si>
  <si>
    <t>7841.Q9</t>
  </si>
  <si>
    <t>5JO807109A</t>
  </si>
  <si>
    <t>5J0823031</t>
  </si>
  <si>
    <t>5J0821021</t>
  </si>
  <si>
    <t>5J0821022</t>
  </si>
  <si>
    <t>9474338-2</t>
  </si>
  <si>
    <t>1T0805588L9B9</t>
  </si>
  <si>
    <t>L2K0821021</t>
  </si>
  <si>
    <t>L2K0821022</t>
  </si>
  <si>
    <t>63841-7J100</t>
  </si>
  <si>
    <t>63840-7J100</t>
  </si>
  <si>
    <t>63112-CA030</t>
  </si>
  <si>
    <t>63845-CA000</t>
  </si>
  <si>
    <t>63844-CA00</t>
  </si>
  <si>
    <t>63845-2W100</t>
  </si>
  <si>
    <t>63844-2W100</t>
  </si>
  <si>
    <t>62022-YH040</t>
  </si>
  <si>
    <t>62022-EQ025</t>
  </si>
  <si>
    <t>71101-SMG-E00ZA</t>
  </si>
  <si>
    <t>71101-SMG-E10ZG</t>
  </si>
  <si>
    <t>04711-SNA-A90ZZ</t>
  </si>
  <si>
    <t>71130-SMG-E00ZZ</t>
  </si>
  <si>
    <t>71190-SNA-A00</t>
  </si>
  <si>
    <t>71140-SNA-A00</t>
  </si>
  <si>
    <t>60400-SNB-Y00ZZ</t>
  </si>
  <si>
    <t>60400-SMG-E51ZZ</t>
  </si>
  <si>
    <t>60100-SNA-A90ZZ</t>
  </si>
  <si>
    <t>60100-SMG-E00ZZ</t>
  </si>
  <si>
    <t>60261-SNA-A90ZZ</t>
  </si>
  <si>
    <t>60211-SNA-A90ZZ</t>
  </si>
  <si>
    <t>60260-SMG-E00ZZ</t>
  </si>
  <si>
    <t>60210-SMG-E00ZZ</t>
  </si>
  <si>
    <t>74151-SNA-A00</t>
  </si>
  <si>
    <t>74101-SNA-A00</t>
  </si>
  <si>
    <t>74151-SMG-E02</t>
  </si>
  <si>
    <t>74101-SMG-E02</t>
  </si>
  <si>
    <t>60100-SEA-010ZZ</t>
  </si>
  <si>
    <t>04630-SDA-A90ZZ</t>
  </si>
  <si>
    <t>04620-SDA-A90ZZ</t>
  </si>
  <si>
    <t>04711-TA0-A90ZZ</t>
  </si>
  <si>
    <t>04711-TA6-A90ZZ</t>
  </si>
  <si>
    <t>60100-TA5-A90ZZ</t>
  </si>
  <si>
    <t>60100-TA6-A90ZZ</t>
  </si>
  <si>
    <t>60260-TA0-A90ZZ</t>
  </si>
  <si>
    <t>60210-TA0-A90ZZ</t>
  </si>
  <si>
    <t>86511-3D010</t>
  </si>
  <si>
    <t>86530-3D000</t>
  </si>
  <si>
    <t>841903D000</t>
  </si>
  <si>
    <t>64100-3D100</t>
  </si>
  <si>
    <t>84190-3D000</t>
  </si>
  <si>
    <t>66400-3D200</t>
  </si>
  <si>
    <t>66311-3D300</t>
  </si>
  <si>
    <t>66321-3D300</t>
  </si>
  <si>
    <t>66311-3D200</t>
  </si>
  <si>
    <t>66321-3D200</t>
  </si>
  <si>
    <t>86812-3D000</t>
  </si>
  <si>
    <t>86350-3D010</t>
  </si>
  <si>
    <t>86350-3D000</t>
  </si>
  <si>
    <t>86510-2D020</t>
  </si>
  <si>
    <t>86530-2D000</t>
  </si>
  <si>
    <t>86530-2D500</t>
  </si>
  <si>
    <t>66400-2D020</t>
  </si>
  <si>
    <t>66400-2D520</t>
  </si>
  <si>
    <t>86350-2D070</t>
  </si>
  <si>
    <t>86360-2D500</t>
  </si>
  <si>
    <t>86511-2H000</t>
  </si>
  <si>
    <t>86530-2H00</t>
  </si>
  <si>
    <t>66400-2H010</t>
  </si>
  <si>
    <t>66311-2H020</t>
  </si>
  <si>
    <t>66321-2H020</t>
  </si>
  <si>
    <t>66311-2H032</t>
  </si>
  <si>
    <t>66321-2H032</t>
  </si>
  <si>
    <t>86350-2H00</t>
  </si>
  <si>
    <t>865111C100</t>
  </si>
  <si>
    <t>64101-1C001</t>
  </si>
  <si>
    <t>86812-1C000</t>
  </si>
  <si>
    <t>82650-1C050</t>
  </si>
  <si>
    <t>86360-1C000</t>
  </si>
  <si>
    <t>865111C310</t>
  </si>
  <si>
    <t>86530-1C300</t>
  </si>
  <si>
    <t>64101-1C500</t>
  </si>
  <si>
    <t>66400-1C510</t>
  </si>
  <si>
    <t>86365-1C310</t>
  </si>
  <si>
    <t>0K32A52310B</t>
  </si>
  <si>
    <t>KA 4500160-4L00</t>
  </si>
  <si>
    <t>0K31V52211</t>
  </si>
  <si>
    <t>0K31V52111</t>
  </si>
  <si>
    <t>KA460000R-0000</t>
  </si>
  <si>
    <t>865301G050</t>
  </si>
  <si>
    <t>664001G010</t>
  </si>
  <si>
    <t>663111G050</t>
  </si>
  <si>
    <t>HN4600160-1R00</t>
  </si>
  <si>
    <t>663211G050</t>
  </si>
  <si>
    <t>KA4600160L-0L00</t>
  </si>
  <si>
    <t>868111G000</t>
  </si>
  <si>
    <t>868121G0000</t>
  </si>
  <si>
    <t>863611G010</t>
  </si>
  <si>
    <t>86811-1F00</t>
  </si>
  <si>
    <t>5256A607</t>
  </si>
  <si>
    <t>GJ6A-56-130D</t>
  </si>
  <si>
    <t>57704AE05A</t>
  </si>
  <si>
    <t>57704AE18A</t>
  </si>
  <si>
    <t>59110AE04A</t>
  </si>
  <si>
    <t>57704AG03A</t>
  </si>
  <si>
    <t>57712AG01A</t>
  </si>
  <si>
    <t>57712AG02A</t>
  </si>
  <si>
    <t>57110AG05A9P</t>
  </si>
  <si>
    <t>57110AG04A9P</t>
  </si>
  <si>
    <t>57110AG07A9P</t>
  </si>
  <si>
    <t>57110AG06A9P</t>
  </si>
  <si>
    <t>59120AG05B</t>
  </si>
  <si>
    <t>59120AG04B</t>
  </si>
  <si>
    <t>59120AG07A</t>
  </si>
  <si>
    <t>59120AG06A</t>
  </si>
  <si>
    <t>9112FE000</t>
  </si>
  <si>
    <t>57220FC070</t>
  </si>
  <si>
    <t>5722FC060</t>
  </si>
  <si>
    <t>91065FC010VF</t>
  </si>
  <si>
    <t>91065FC080VF</t>
  </si>
  <si>
    <t>MZ820000R-0000</t>
  </si>
  <si>
    <t>57210-65DV0</t>
  </si>
  <si>
    <t>58611-65DC0</t>
  </si>
  <si>
    <t>7248265D00</t>
  </si>
  <si>
    <t>72481-65D00</t>
  </si>
  <si>
    <t>53876-12270</t>
  </si>
  <si>
    <t>53875-12280</t>
  </si>
  <si>
    <t>52119-02970</t>
  </si>
  <si>
    <t>53301-02160</t>
  </si>
  <si>
    <t>53802-02100</t>
  </si>
  <si>
    <t>53801-02100</t>
  </si>
  <si>
    <t>53205-42070</t>
  </si>
  <si>
    <t>53812-42240</t>
  </si>
  <si>
    <t>5288789AC</t>
  </si>
  <si>
    <t>4724865AC</t>
  </si>
  <si>
    <t>4724864AC</t>
  </si>
  <si>
    <t>4724485AC</t>
  </si>
  <si>
    <t>4724484AC</t>
  </si>
  <si>
    <t>5288792AB</t>
  </si>
  <si>
    <t>5067639AB</t>
  </si>
  <si>
    <t>1-ORH78DX8AD</t>
  </si>
  <si>
    <t>5179089AA</t>
  </si>
  <si>
    <t>15831182</t>
  </si>
  <si>
    <t>12478013</t>
  </si>
  <si>
    <t>12477993</t>
  </si>
  <si>
    <t>12477994</t>
  </si>
  <si>
    <t>15174578</t>
  </si>
  <si>
    <t>15174558</t>
  </si>
  <si>
    <t>15050703</t>
  </si>
  <si>
    <t>15005294</t>
  </si>
  <si>
    <t>12377104</t>
  </si>
  <si>
    <t>19168844</t>
  </si>
  <si>
    <t>12377106</t>
  </si>
  <si>
    <t>F2025-0W026</t>
  </si>
  <si>
    <t>F2024-0W026</t>
  </si>
  <si>
    <t>1098975</t>
  </si>
  <si>
    <t>1098820</t>
  </si>
  <si>
    <t>1098747</t>
  </si>
  <si>
    <t>1098748</t>
  </si>
  <si>
    <t>1639078</t>
  </si>
  <si>
    <t>71101-S10-000</t>
  </si>
  <si>
    <t>75120-S10-A01</t>
  </si>
  <si>
    <t>04711-S9A-A90</t>
  </si>
  <si>
    <t>60261-S9A-A90ZZ</t>
  </si>
  <si>
    <t>86571-3D011</t>
  </si>
  <si>
    <t>86572-3В011</t>
  </si>
  <si>
    <t>86611-3В010</t>
  </si>
  <si>
    <t>641302D001</t>
  </si>
  <si>
    <t>64100-2В510</t>
  </si>
  <si>
    <t>86610-2В500</t>
  </si>
  <si>
    <t>86631-2D000</t>
  </si>
  <si>
    <t>66321-1C350</t>
  </si>
  <si>
    <t>866252B000</t>
  </si>
  <si>
    <t>62030CL70A</t>
  </si>
  <si>
    <t>664003E010</t>
  </si>
  <si>
    <t>MR325738</t>
  </si>
  <si>
    <t>BS82-52-810</t>
  </si>
  <si>
    <t>BR70-53-100J</t>
  </si>
  <si>
    <t>BB05-52-310</t>
  </si>
  <si>
    <t>B01A-52-310G</t>
  </si>
  <si>
    <t>BS06-52-210A</t>
  </si>
  <si>
    <t>BS06-52-110A</t>
  </si>
  <si>
    <t>BC6A-52-111</t>
  </si>
  <si>
    <t>BC1D-53-100B</t>
  </si>
  <si>
    <t>BC5E-52-110A</t>
  </si>
  <si>
    <t>GA7B-52-211E</t>
  </si>
  <si>
    <t>GA7B-52-111E</t>
  </si>
  <si>
    <t>5730070H00</t>
  </si>
  <si>
    <t>5771170H00</t>
  </si>
  <si>
    <t>5761170H00</t>
  </si>
  <si>
    <t>71761-63J00-5PK</t>
  </si>
  <si>
    <t>71751-63J00-5PK</t>
  </si>
  <si>
    <t>57711-63J10</t>
  </si>
  <si>
    <t>71741-63J00</t>
  </si>
  <si>
    <t>71741-63J00-5PK</t>
  </si>
  <si>
    <t>7172060G20</t>
  </si>
  <si>
    <t>5823060G00</t>
  </si>
  <si>
    <t>7211160G01</t>
  </si>
  <si>
    <t>52713-52050</t>
  </si>
  <si>
    <t>53210-52010</t>
  </si>
  <si>
    <t>52753-52010</t>
  </si>
  <si>
    <t>52752-52010</t>
  </si>
  <si>
    <t>53101-52010</t>
  </si>
  <si>
    <t>53201-02080</t>
  </si>
  <si>
    <t>5310105020A0</t>
  </si>
  <si>
    <t>5381105040</t>
  </si>
  <si>
    <t>53201-42010</t>
  </si>
  <si>
    <t>53801-42060</t>
  </si>
  <si>
    <t>5310142010</t>
  </si>
  <si>
    <t>5N0805588D</t>
  </si>
  <si>
    <t>8A0807103H</t>
  </si>
  <si>
    <t>8A0807222C01C</t>
  </si>
  <si>
    <t>8A0807424A01C</t>
  </si>
  <si>
    <t>8A0807421A01C</t>
  </si>
  <si>
    <t>8A0807422A01C</t>
  </si>
  <si>
    <t>8D0807103SGRU</t>
  </si>
  <si>
    <t>8D0807683C3FZ</t>
  </si>
  <si>
    <t>8D0805594AA</t>
  </si>
  <si>
    <t>8D0805594AC</t>
  </si>
  <si>
    <t>8D0805594AD</t>
  </si>
  <si>
    <t>8D0823029B</t>
  </si>
  <si>
    <t>8D0823029C</t>
  </si>
  <si>
    <t>41331884353</t>
  </si>
  <si>
    <t>51131884350</t>
  </si>
  <si>
    <t>51118122449</t>
  </si>
  <si>
    <t>51118122450</t>
  </si>
  <si>
    <t>51118195296</t>
  </si>
  <si>
    <t>51118195295</t>
  </si>
  <si>
    <t>51118111249</t>
  </si>
  <si>
    <t>51111974441</t>
  </si>
  <si>
    <t>51111974442</t>
  </si>
  <si>
    <t>51111908066</t>
  </si>
  <si>
    <t>51111908068</t>
  </si>
  <si>
    <t>41618101914</t>
  </si>
  <si>
    <t>41351963537</t>
  </si>
  <si>
    <t>41351963538</t>
  </si>
  <si>
    <t>19178478</t>
  </si>
  <si>
    <t>25764982</t>
  </si>
  <si>
    <t>10355571</t>
  </si>
  <si>
    <t>88890924</t>
  </si>
  <si>
    <t>5017861AB</t>
  </si>
  <si>
    <t>5015485AF</t>
  </si>
  <si>
    <t>5015484AF</t>
  </si>
  <si>
    <t>4646169AB</t>
  </si>
  <si>
    <t>4574848</t>
  </si>
  <si>
    <t>4574828</t>
  </si>
  <si>
    <t>5003061AA</t>
  </si>
  <si>
    <t>5003060AA</t>
  </si>
  <si>
    <t>5003067AC</t>
  </si>
  <si>
    <t>5003066AC</t>
  </si>
  <si>
    <t>4574849</t>
  </si>
  <si>
    <t>4805107AB</t>
  </si>
  <si>
    <t>4805774AC</t>
  </si>
  <si>
    <t>4805937AA</t>
  </si>
  <si>
    <t>4805936AA</t>
  </si>
  <si>
    <t>5112136AH</t>
  </si>
  <si>
    <t>5018611AA</t>
  </si>
  <si>
    <t>5139120AA</t>
  </si>
  <si>
    <t>7452.V9</t>
  </si>
  <si>
    <t>7452.W0</t>
  </si>
  <si>
    <t>7414AL</t>
  </si>
  <si>
    <t>7104.T1</t>
  </si>
  <si>
    <t>7104.P4</t>
  </si>
  <si>
    <t>7901.K6</t>
  </si>
  <si>
    <t>7901.N0</t>
  </si>
  <si>
    <t>96394980</t>
  </si>
  <si>
    <t>96406189</t>
  </si>
  <si>
    <t>96406188</t>
  </si>
  <si>
    <t>96406191</t>
  </si>
  <si>
    <t>96810479</t>
  </si>
  <si>
    <t>88943617</t>
  </si>
  <si>
    <t>15182285</t>
  </si>
  <si>
    <t>15854109</t>
  </si>
  <si>
    <t>15213928</t>
  </si>
  <si>
    <t>20774897</t>
  </si>
  <si>
    <t>25825297</t>
  </si>
  <si>
    <t>15835083</t>
  </si>
  <si>
    <t>15835084</t>
  </si>
  <si>
    <t>4741654</t>
  </si>
  <si>
    <t>5288003</t>
  </si>
  <si>
    <t>4740730</t>
  </si>
  <si>
    <t>4741217</t>
  </si>
  <si>
    <t>4741216</t>
  </si>
  <si>
    <t>4741656</t>
  </si>
  <si>
    <t>4741499</t>
  </si>
  <si>
    <t>5014480AB</t>
  </si>
  <si>
    <t>5080883AA</t>
  </si>
  <si>
    <t>5101771AA</t>
  </si>
  <si>
    <t>5286938AA</t>
  </si>
  <si>
    <t>4783466AG</t>
  </si>
  <si>
    <t>5012442AE</t>
  </si>
  <si>
    <t>5012671AB</t>
  </si>
  <si>
    <t>5012670AB</t>
  </si>
  <si>
    <t>5288922AC</t>
  </si>
  <si>
    <t>5183407AA</t>
  </si>
  <si>
    <t>5183394AB</t>
  </si>
  <si>
    <t>5303764AB</t>
  </si>
  <si>
    <t>5303761AC</t>
  </si>
  <si>
    <t>5074140AG</t>
  </si>
  <si>
    <t>5115661AD</t>
  </si>
  <si>
    <t>5115660AD</t>
  </si>
  <si>
    <t>5303867AC</t>
  </si>
  <si>
    <t>5303866AC</t>
  </si>
  <si>
    <t>5303769AC</t>
  </si>
  <si>
    <t>5116052AC</t>
  </si>
  <si>
    <t>MB593500</t>
  </si>
  <si>
    <t>MB593247</t>
  </si>
  <si>
    <t>MB549985</t>
  </si>
  <si>
    <t>MB549986</t>
  </si>
  <si>
    <t>MB907830</t>
  </si>
  <si>
    <t>MB861655</t>
  </si>
  <si>
    <t>MB861668</t>
  </si>
  <si>
    <t>4574834AB</t>
  </si>
  <si>
    <t>4574843AB</t>
  </si>
  <si>
    <t>4574812AB</t>
  </si>
  <si>
    <t>4778377</t>
  </si>
  <si>
    <t>4778378</t>
  </si>
  <si>
    <t>4883008</t>
  </si>
  <si>
    <t>4883009</t>
  </si>
  <si>
    <t>4805251AB</t>
  </si>
  <si>
    <t>4805903AB</t>
  </si>
  <si>
    <t>4805380AA</t>
  </si>
  <si>
    <t>4814722AC</t>
  </si>
  <si>
    <t>4814749AG</t>
  </si>
  <si>
    <t>5018849AA</t>
  </si>
  <si>
    <t>5018848AA</t>
  </si>
  <si>
    <t>4860439AC</t>
  </si>
  <si>
    <t>6202250C26</t>
  </si>
  <si>
    <t>6203050C30</t>
  </si>
  <si>
    <t>6250052C00</t>
  </si>
  <si>
    <t>6265150C00</t>
  </si>
  <si>
    <t>6510062C30</t>
  </si>
  <si>
    <t>6310162C30</t>
  </si>
  <si>
    <t>6310062C30</t>
  </si>
  <si>
    <t>8502252C25</t>
  </si>
  <si>
    <t>8502252C26</t>
  </si>
  <si>
    <t>8503051C30</t>
  </si>
  <si>
    <t>620365M000</t>
  </si>
  <si>
    <t>21481BM410</t>
  </si>
  <si>
    <t>531014M730</t>
  </si>
  <si>
    <t>631004M730</t>
  </si>
  <si>
    <t>62022ED540</t>
  </si>
  <si>
    <t>6202285E26</t>
  </si>
  <si>
    <t>6202286000</t>
  </si>
  <si>
    <t>6510085E30</t>
  </si>
  <si>
    <t>6310189E30</t>
  </si>
  <si>
    <t>6231086E01</t>
  </si>
  <si>
    <t>F231040U00</t>
  </si>
  <si>
    <t>8502290J25</t>
  </si>
  <si>
    <t>620222J025</t>
  </si>
  <si>
    <t>625102J030</t>
  </si>
  <si>
    <t>62330BC41A</t>
  </si>
  <si>
    <t>62320BC41A</t>
  </si>
  <si>
    <t>21481CA000</t>
  </si>
  <si>
    <t>63112CA030</t>
  </si>
  <si>
    <t>F20250W025</t>
  </si>
  <si>
    <t>F20240W025</t>
  </si>
  <si>
    <t>F51002W6CM</t>
  </si>
  <si>
    <t>F31000W035</t>
  </si>
  <si>
    <t>623100W001</t>
  </si>
  <si>
    <t>5481809</t>
  </si>
  <si>
    <t>5481810</t>
  </si>
  <si>
    <t>96304656</t>
  </si>
  <si>
    <t>96304657</t>
  </si>
  <si>
    <t>MB959360</t>
  </si>
  <si>
    <t>1030670</t>
  </si>
  <si>
    <t>1032052</t>
  </si>
  <si>
    <t>1032051</t>
  </si>
  <si>
    <t>1334684</t>
  </si>
  <si>
    <t>YS4Z17B814AA</t>
  </si>
  <si>
    <t>2M5Z17B814AA</t>
  </si>
  <si>
    <t>4M5119951B</t>
  </si>
  <si>
    <t>1S4Z8C607AA</t>
  </si>
  <si>
    <t>1075130</t>
  </si>
  <si>
    <t>1353425</t>
  </si>
  <si>
    <t>1343862</t>
  </si>
  <si>
    <t>1318470</t>
  </si>
  <si>
    <t>1318469</t>
  </si>
  <si>
    <t>YS4Z16006CA</t>
  </si>
  <si>
    <t>YS4Z16005CA</t>
  </si>
  <si>
    <t>5S4Z16103AA</t>
  </si>
  <si>
    <t>5S4Z16102AA</t>
  </si>
  <si>
    <t>1363606</t>
  </si>
  <si>
    <t>1365208</t>
  </si>
  <si>
    <t>1376304</t>
  </si>
  <si>
    <t>1373380</t>
  </si>
  <si>
    <t>1537494</t>
  </si>
  <si>
    <t>1661872</t>
  </si>
  <si>
    <t>1386201</t>
  </si>
  <si>
    <t>86GB17K919</t>
  </si>
  <si>
    <t>1664899</t>
  </si>
  <si>
    <t>1661908</t>
  </si>
  <si>
    <t>6502951</t>
  </si>
  <si>
    <t>6502949</t>
  </si>
  <si>
    <t>1021924</t>
  </si>
  <si>
    <t>1119586</t>
  </si>
  <si>
    <t>1119585</t>
  </si>
  <si>
    <t>1115593</t>
  </si>
  <si>
    <t>7S7117906AA</t>
  </si>
  <si>
    <t>1126488</t>
  </si>
  <si>
    <t>1117797</t>
  </si>
  <si>
    <t>1117794</t>
  </si>
  <si>
    <t>1567845</t>
  </si>
  <si>
    <t>1380821</t>
  </si>
  <si>
    <t>YL8Z16006BA</t>
  </si>
  <si>
    <t>YL8Z16005BA</t>
  </si>
  <si>
    <t>1660573</t>
  </si>
  <si>
    <t>6677692</t>
  </si>
  <si>
    <t>6678004</t>
  </si>
  <si>
    <t>6678003</t>
  </si>
  <si>
    <t>6701547</t>
  </si>
  <si>
    <t>7200054</t>
  </si>
  <si>
    <t>1321982</t>
  </si>
  <si>
    <t>1300732080</t>
  </si>
  <si>
    <t>1302279080</t>
  </si>
  <si>
    <t>60100SR4000ZZ</t>
  </si>
  <si>
    <t>60211SR4507ZZ</t>
  </si>
  <si>
    <t>04711S01A01ZZ</t>
  </si>
  <si>
    <t>71130S01A00ZZ</t>
  </si>
  <si>
    <t>19030PEJ003</t>
  </si>
  <si>
    <t>60400S01A02ZZ</t>
  </si>
  <si>
    <t>60100S04010ZZ</t>
  </si>
  <si>
    <t>60100S01A01ZZ</t>
  </si>
  <si>
    <t>60261S04A00ZZ</t>
  </si>
  <si>
    <t>60211S04A00ZZ</t>
  </si>
  <si>
    <t>60261S01G10ZZ</t>
  </si>
  <si>
    <t>60211S01G10ZZ</t>
  </si>
  <si>
    <t>04715S01A01ZZ</t>
  </si>
  <si>
    <t>71121S04003</t>
  </si>
  <si>
    <t>71122S04003</t>
  </si>
  <si>
    <t>80150SR3K01</t>
  </si>
  <si>
    <t>04711S5AA90ZZ</t>
  </si>
  <si>
    <t>71130S5AA00ZZ</t>
  </si>
  <si>
    <t>60400S5D305ZZ</t>
  </si>
  <si>
    <t>60400S5G00ZZ</t>
  </si>
  <si>
    <t>60400S5DA10ZZ</t>
  </si>
  <si>
    <t>60400S5TG01ZZ</t>
  </si>
  <si>
    <t>60100S5DA90ZZ</t>
  </si>
  <si>
    <t>60100S6DE00ZZ</t>
  </si>
  <si>
    <t>75120S5A003</t>
  </si>
  <si>
    <t>60261SA5000ZZ</t>
  </si>
  <si>
    <t>60211SA5000ZZ</t>
  </si>
  <si>
    <t>60261S6AE00ZZ</t>
  </si>
  <si>
    <t>60211S6DE00ZZ</t>
  </si>
  <si>
    <t>04715S5AA90ZZ</t>
  </si>
  <si>
    <t>71121S5A003ZC</t>
  </si>
  <si>
    <t>71121S5PA01ZC</t>
  </si>
  <si>
    <t>60100SN7000ZZ</t>
  </si>
  <si>
    <t>60261SN7000ZZ</t>
  </si>
  <si>
    <t>60211SN7000ZZ</t>
  </si>
  <si>
    <t>75100SN7G00</t>
  </si>
  <si>
    <t>71122SEA003</t>
  </si>
  <si>
    <t>HD3400000-2000</t>
  </si>
  <si>
    <t>04711S30000ZZ</t>
  </si>
  <si>
    <t>HD340000R-1000</t>
  </si>
  <si>
    <t>71141S30000</t>
  </si>
  <si>
    <t>HD3400160-0L00</t>
  </si>
  <si>
    <t>60261S30A90ZZ</t>
  </si>
  <si>
    <t>HD3400160-0R00</t>
  </si>
  <si>
    <t>60211S30A90ZZ</t>
  </si>
  <si>
    <t>71101S10000</t>
  </si>
  <si>
    <t>71130S10A00ZZ</t>
  </si>
  <si>
    <t>71141S10010ZZ</t>
  </si>
  <si>
    <t>60400S10A03ZZ</t>
  </si>
  <si>
    <t>60211S10A90ZZ</t>
  </si>
  <si>
    <t>60261S10A90ZZ</t>
  </si>
  <si>
    <t>71501S10000</t>
  </si>
  <si>
    <t>04711S9AA91</t>
  </si>
  <si>
    <t>71130S9A000ZZ</t>
  </si>
  <si>
    <t>71130S9A900ZZ</t>
  </si>
  <si>
    <t>60400S9AA00ZZ</t>
  </si>
  <si>
    <t>60100S9AA90ZZ</t>
  </si>
  <si>
    <t>60211S9AA90ZZ</t>
  </si>
  <si>
    <t>60261S9AG00ZZ</t>
  </si>
  <si>
    <t>60211S9A000ZZ</t>
  </si>
  <si>
    <t>74165S9A000</t>
  </si>
  <si>
    <t>74115S9A000</t>
  </si>
  <si>
    <t>04715S9AG00ZZ</t>
  </si>
  <si>
    <t>71122S9AA01</t>
  </si>
  <si>
    <t>71122S9A003</t>
  </si>
  <si>
    <t>04712SWAA91</t>
  </si>
  <si>
    <t>71101SAG0000</t>
  </si>
  <si>
    <t>71130SLNA00ZZ</t>
  </si>
  <si>
    <t>60100SAAG00ZZ</t>
  </si>
  <si>
    <t>60261SAA000ZZ</t>
  </si>
  <si>
    <t>60211SAA000ZZ</t>
  </si>
  <si>
    <t>71501SAG0000</t>
  </si>
  <si>
    <t>8653025050</t>
  </si>
  <si>
    <t>865221E010</t>
  </si>
  <si>
    <t>865301E050</t>
  </si>
  <si>
    <t>664001E010</t>
  </si>
  <si>
    <t>866111E000</t>
  </si>
  <si>
    <t>863601E010</t>
  </si>
  <si>
    <t>664002D020</t>
  </si>
  <si>
    <t>863502D510</t>
  </si>
  <si>
    <t>663102D031</t>
  </si>
  <si>
    <t>663202D031</t>
  </si>
  <si>
    <t>663102D011</t>
  </si>
  <si>
    <t>663202D011</t>
  </si>
  <si>
    <t>253801C150</t>
  </si>
  <si>
    <t>664001C020</t>
  </si>
  <si>
    <t>663111C350</t>
  </si>
  <si>
    <t>6640017000</t>
  </si>
  <si>
    <t>8661117010</t>
  </si>
  <si>
    <t>8653026000</t>
  </si>
  <si>
    <t>6412026200</t>
  </si>
  <si>
    <t>8681126000</t>
  </si>
  <si>
    <t>8635126902</t>
  </si>
  <si>
    <t>865302B000</t>
  </si>
  <si>
    <t>865602B020</t>
  </si>
  <si>
    <t>HN8010150-0000</t>
  </si>
  <si>
    <t>664004H010</t>
  </si>
  <si>
    <t>GRD STAREX '07- КАПОТ</t>
  </si>
  <si>
    <t>F510062J30</t>
  </si>
  <si>
    <t>6384250J00</t>
  </si>
  <si>
    <t>6384350J00</t>
  </si>
  <si>
    <t>6510046U30</t>
  </si>
  <si>
    <t>F51002Y0CM</t>
  </si>
  <si>
    <t>62030CG000</t>
  </si>
  <si>
    <t>5GL79DX8AA</t>
  </si>
  <si>
    <t>5159130AA</t>
  </si>
  <si>
    <t>5159124AA</t>
  </si>
  <si>
    <t>5159127AA</t>
  </si>
  <si>
    <t>55394496AD</t>
  </si>
  <si>
    <t>0K2NA50070A</t>
  </si>
  <si>
    <t>0K2AA52310B</t>
  </si>
  <si>
    <t>865732F000</t>
  </si>
  <si>
    <t>865742F000</t>
  </si>
  <si>
    <t>865302F000</t>
  </si>
  <si>
    <t>641012F000</t>
  </si>
  <si>
    <t>663112F040</t>
  </si>
  <si>
    <t>863502F050</t>
  </si>
  <si>
    <t>0K32A50070A</t>
  </si>
  <si>
    <t>86530FD010</t>
  </si>
  <si>
    <t>66400FD100</t>
  </si>
  <si>
    <t>66311FD210</t>
  </si>
  <si>
    <t>66321FD210</t>
  </si>
  <si>
    <t>0K34A50710</t>
  </si>
  <si>
    <t>865301G000</t>
  </si>
  <si>
    <t>865113E005XX</t>
  </si>
  <si>
    <t>623103E000</t>
  </si>
  <si>
    <t>0K08050031C</t>
  </si>
  <si>
    <t>0K08050070A</t>
  </si>
  <si>
    <t>0K08B53100A</t>
  </si>
  <si>
    <t>0K01F52310</t>
  </si>
  <si>
    <t>0K01F52221A</t>
  </si>
  <si>
    <t>0K01F52211A</t>
  </si>
  <si>
    <t>0K08B52221A</t>
  </si>
  <si>
    <t>0K08B52211A</t>
  </si>
  <si>
    <t>865301F000</t>
  </si>
  <si>
    <t>8115048031</t>
  </si>
  <si>
    <t>8111048031</t>
  </si>
  <si>
    <t>MB594483</t>
  </si>
  <si>
    <t>MB831116</t>
  </si>
  <si>
    <t>MB912121</t>
  </si>
  <si>
    <t>MB959951</t>
  </si>
  <si>
    <t>MB907829</t>
  </si>
  <si>
    <t>MR296316</t>
  </si>
  <si>
    <t>MR208867</t>
  </si>
  <si>
    <t>MR208877</t>
  </si>
  <si>
    <t>MR208878</t>
  </si>
  <si>
    <t>MR197177</t>
  </si>
  <si>
    <t>MB593511</t>
  </si>
  <si>
    <t>MB549671</t>
  </si>
  <si>
    <t>MB826385</t>
  </si>
  <si>
    <t>MB826366</t>
  </si>
  <si>
    <t>MB912186</t>
  </si>
  <si>
    <t>MB826710</t>
  </si>
  <si>
    <t>MR241797</t>
  </si>
  <si>
    <t>MR376967</t>
  </si>
  <si>
    <t>MR539655</t>
  </si>
  <si>
    <t>MR539656</t>
  </si>
  <si>
    <t>MR991743</t>
  </si>
  <si>
    <t>MR991744</t>
  </si>
  <si>
    <t>MB637533</t>
  </si>
  <si>
    <t>MB593484</t>
  </si>
  <si>
    <t>MB593250</t>
  </si>
  <si>
    <t>MB593335</t>
  </si>
  <si>
    <t>MR137845</t>
  </si>
  <si>
    <t>MR325762</t>
  </si>
  <si>
    <t>MB549816</t>
  </si>
  <si>
    <t>MB549817</t>
  </si>
  <si>
    <t>MB549818</t>
  </si>
  <si>
    <t>MR296443</t>
  </si>
  <si>
    <t>MB913814</t>
  </si>
  <si>
    <t>MB959299</t>
  </si>
  <si>
    <t>MB959375</t>
  </si>
  <si>
    <t>MB959376</t>
  </si>
  <si>
    <t>MR392627</t>
  </si>
  <si>
    <t>MB835441</t>
  </si>
  <si>
    <t>MB860594</t>
  </si>
  <si>
    <t>MB835526</t>
  </si>
  <si>
    <t>MB835520</t>
  </si>
  <si>
    <t>MB835524</t>
  </si>
  <si>
    <t>MB835525</t>
  </si>
  <si>
    <t>MR325887</t>
  </si>
  <si>
    <t>MR607473</t>
  </si>
  <si>
    <t>MR607477</t>
  </si>
  <si>
    <t>MR496691</t>
  </si>
  <si>
    <t>MR496692</t>
  </si>
  <si>
    <t>MR360801</t>
  </si>
  <si>
    <t>2107200042</t>
  </si>
  <si>
    <t>BR7052310D</t>
  </si>
  <si>
    <t>B45652210C</t>
  </si>
  <si>
    <t>B45652110B</t>
  </si>
  <si>
    <t>BC6A52211</t>
  </si>
  <si>
    <t>BR9350710APZ</t>
  </si>
  <si>
    <t>BC1M52310L</t>
  </si>
  <si>
    <t>B01A52310H</t>
  </si>
  <si>
    <t>BC5E52210A</t>
  </si>
  <si>
    <t>BC6A52111</t>
  </si>
  <si>
    <t>BG2L52210B</t>
  </si>
  <si>
    <t>BG2L52110B</t>
  </si>
  <si>
    <t>BC1M50710BPT</t>
  </si>
  <si>
    <t>B21H50710PT</t>
  </si>
  <si>
    <t>BN8V50221GAA</t>
  </si>
  <si>
    <t>BN9G50710C08</t>
  </si>
  <si>
    <t>GA7B50031A</t>
  </si>
  <si>
    <t>GA2K53100N</t>
  </si>
  <si>
    <t>GA7B52310E</t>
  </si>
  <si>
    <t>G535E54141AF</t>
  </si>
  <si>
    <t>G535E56131AD</t>
  </si>
  <si>
    <t>GA2K50710B00</t>
  </si>
  <si>
    <t>LF2015025</t>
  </si>
  <si>
    <t>GJ6A50221B</t>
  </si>
  <si>
    <t>GJ6A50710A</t>
  </si>
  <si>
    <t>GS1D53110</t>
  </si>
  <si>
    <t>1400232</t>
  </si>
  <si>
    <t>90506729</t>
  </si>
  <si>
    <t>90355905</t>
  </si>
  <si>
    <t>90355906</t>
  </si>
  <si>
    <t>90397088</t>
  </si>
  <si>
    <t>90397090</t>
  </si>
  <si>
    <t>1160222</t>
  </si>
  <si>
    <t>1400194</t>
  </si>
  <si>
    <t>90290162</t>
  </si>
  <si>
    <t>1405010</t>
  </si>
  <si>
    <t>1312047</t>
  </si>
  <si>
    <t>1312049</t>
  </si>
  <si>
    <t>90229921</t>
  </si>
  <si>
    <t>1222088</t>
  </si>
  <si>
    <t>90290054</t>
  </si>
  <si>
    <t>1400641</t>
  </si>
  <si>
    <t>1310861</t>
  </si>
  <si>
    <t>6428080</t>
  </si>
  <si>
    <t>6428081</t>
  </si>
  <si>
    <t>24460537</t>
  </si>
  <si>
    <t>24416812</t>
  </si>
  <si>
    <t>1400345</t>
  </si>
  <si>
    <t>7414N9</t>
  </si>
  <si>
    <t>7410L4</t>
  </si>
  <si>
    <t>7452H6</t>
  </si>
  <si>
    <t>7804H4</t>
  </si>
  <si>
    <t>7401S6</t>
  </si>
  <si>
    <t>7401CZ</t>
  </si>
  <si>
    <t>7106F1</t>
  </si>
  <si>
    <t>125312A</t>
  </si>
  <si>
    <t>710464</t>
  </si>
  <si>
    <t>7410A4</t>
  </si>
  <si>
    <t>PG4600000-0000</t>
  </si>
  <si>
    <t>7401E9</t>
  </si>
  <si>
    <t>88969689</t>
  </si>
  <si>
    <t>88972146</t>
  </si>
  <si>
    <t>88972298</t>
  </si>
  <si>
    <t>88969690</t>
  </si>
  <si>
    <t>88969695</t>
  </si>
  <si>
    <t>88969697</t>
  </si>
  <si>
    <t>88969696</t>
  </si>
  <si>
    <t>88969814</t>
  </si>
  <si>
    <t>8200834849</t>
  </si>
  <si>
    <t>8200012581</t>
  </si>
  <si>
    <t>7701477304</t>
  </si>
  <si>
    <t>57220AA070</t>
  </si>
  <si>
    <t>57110AA010</t>
  </si>
  <si>
    <t>57110AA000</t>
  </si>
  <si>
    <t>57110AA070</t>
  </si>
  <si>
    <t>57110AA060</t>
  </si>
  <si>
    <t>57730AC001</t>
  </si>
  <si>
    <t>53020AC010</t>
  </si>
  <si>
    <t>53020AC000</t>
  </si>
  <si>
    <t>53060AC000</t>
  </si>
  <si>
    <t>57220AC020</t>
  </si>
  <si>
    <t>57110AC090</t>
  </si>
  <si>
    <t>57110AC080</t>
  </si>
  <si>
    <t>91061AC120</t>
  </si>
  <si>
    <t>57704AE24A</t>
  </si>
  <si>
    <t>57711AE22A</t>
  </si>
  <si>
    <t>53020AE11B</t>
  </si>
  <si>
    <t>53020AE10B</t>
  </si>
  <si>
    <t>53060AE00A</t>
  </si>
  <si>
    <t>57120AE05A</t>
  </si>
  <si>
    <t>57120AE04A</t>
  </si>
  <si>
    <t>59110AE06A</t>
  </si>
  <si>
    <t>91121AE05A</t>
  </si>
  <si>
    <t>91121AE04A</t>
  </si>
  <si>
    <t>57760AF1410</t>
  </si>
  <si>
    <t>53010FA011</t>
  </si>
  <si>
    <t>53020FA011</t>
  </si>
  <si>
    <t>53020FA001</t>
  </si>
  <si>
    <t>53060FA040</t>
  </si>
  <si>
    <t>57220FA120</t>
  </si>
  <si>
    <t>57220FA110</t>
  </si>
  <si>
    <t>57110FA010</t>
  </si>
  <si>
    <t>57110FA000</t>
  </si>
  <si>
    <t>57110FA050</t>
  </si>
  <si>
    <t>57110FA040</t>
  </si>
  <si>
    <t>59110FA010</t>
  </si>
  <si>
    <t>59110FA000</t>
  </si>
  <si>
    <t>91065FA050NN</t>
  </si>
  <si>
    <t>6Y0807221</t>
  </si>
  <si>
    <t>6U0853651BGRU</t>
  </si>
  <si>
    <t>1U0807717</t>
  </si>
  <si>
    <t>1U0805551B</t>
  </si>
  <si>
    <t>1U0807061A</t>
  </si>
  <si>
    <t>1U6807421B</t>
  </si>
  <si>
    <t>1Z0807061B41</t>
  </si>
  <si>
    <t>7171162J00000</t>
  </si>
  <si>
    <t>7172163J00</t>
  </si>
  <si>
    <t>5827063J00</t>
  </si>
  <si>
    <t>5828062J10</t>
  </si>
  <si>
    <t>5730063J00</t>
  </si>
  <si>
    <t>5761163J01</t>
  </si>
  <si>
    <t>7232263J10</t>
  </si>
  <si>
    <t>7232163J10</t>
  </si>
  <si>
    <t>7181177J00000</t>
  </si>
  <si>
    <t>7171160G005PK</t>
  </si>
  <si>
    <t>5821065G00</t>
  </si>
  <si>
    <t>5823065G00</t>
  </si>
  <si>
    <t>5771165G00</t>
  </si>
  <si>
    <t>5761165G00</t>
  </si>
  <si>
    <t>5730080810</t>
  </si>
  <si>
    <t>5771180J30</t>
  </si>
  <si>
    <t>5761180J30</t>
  </si>
  <si>
    <t>5771180J20</t>
  </si>
  <si>
    <t>5761180J20</t>
  </si>
  <si>
    <t>7174180J005PK</t>
  </si>
  <si>
    <t>7171165DA026U</t>
  </si>
  <si>
    <t>7211165DA0</t>
  </si>
  <si>
    <t>5816065J00</t>
  </si>
  <si>
    <t>5811065J00</t>
  </si>
  <si>
    <t>7248265J00</t>
  </si>
  <si>
    <t>570130D010</t>
  </si>
  <si>
    <t>570140D010</t>
  </si>
  <si>
    <t>533010D080</t>
  </si>
  <si>
    <t>538022B470</t>
  </si>
  <si>
    <t>538012B460</t>
  </si>
  <si>
    <t>521191E010</t>
  </si>
  <si>
    <t>521191E260</t>
  </si>
  <si>
    <t>532011A030</t>
  </si>
  <si>
    <t>5380202050</t>
  </si>
  <si>
    <t>538021E700</t>
  </si>
  <si>
    <t>538011E580</t>
  </si>
  <si>
    <t>531011A020</t>
  </si>
  <si>
    <t>521191E917</t>
  </si>
  <si>
    <t>8790902A81</t>
  </si>
  <si>
    <t>8790802B01</t>
  </si>
  <si>
    <t>1636311020</t>
  </si>
  <si>
    <t>1636311030</t>
  </si>
  <si>
    <t>5341020180</t>
  </si>
  <si>
    <t>5380205010</t>
  </si>
  <si>
    <t>5310120530C0</t>
  </si>
  <si>
    <t>5381205040</t>
  </si>
  <si>
    <t>5387605030</t>
  </si>
  <si>
    <t>5387505040</t>
  </si>
  <si>
    <t>1636374170</t>
  </si>
  <si>
    <t>5387542051</t>
  </si>
  <si>
    <t>5211160540</t>
  </si>
  <si>
    <t>538026A050</t>
  </si>
  <si>
    <t>5380160580</t>
  </si>
  <si>
    <t>5310160270</t>
  </si>
  <si>
    <t>5211160310</t>
  </si>
  <si>
    <t>33449539</t>
  </si>
  <si>
    <t>35128180</t>
  </si>
  <si>
    <t>91516617</t>
  </si>
  <si>
    <t>68112812</t>
  </si>
  <si>
    <t>13586003</t>
  </si>
  <si>
    <t>35182625</t>
  </si>
  <si>
    <t>13585732</t>
  </si>
  <si>
    <t>13585724</t>
  </si>
  <si>
    <t>35188168</t>
  </si>
  <si>
    <t>35188242</t>
  </si>
  <si>
    <t>35188184</t>
  </si>
  <si>
    <t>13585070</t>
  </si>
  <si>
    <t>13554118</t>
  </si>
  <si>
    <t>13554126</t>
  </si>
  <si>
    <t>13585484</t>
  </si>
  <si>
    <t>13585492</t>
  </si>
  <si>
    <t>VW0800000-1000</t>
  </si>
  <si>
    <t>357807217E2BC</t>
  </si>
  <si>
    <t>VW0800270-0000</t>
  </si>
  <si>
    <t>357199171B</t>
  </si>
  <si>
    <t>VW0900000-0000</t>
  </si>
  <si>
    <t>3A0807103GRU</t>
  </si>
  <si>
    <t>VW0900000-1000</t>
  </si>
  <si>
    <t>VW0900000-3000</t>
  </si>
  <si>
    <t>3B0807217MGRU</t>
  </si>
  <si>
    <t>3B0807217LGRU</t>
  </si>
  <si>
    <t>3B08072432ZZ</t>
  </si>
  <si>
    <t>3B08072442ZZ</t>
  </si>
  <si>
    <t>3B0853651K3FZ</t>
  </si>
  <si>
    <t>3C08536719B9</t>
  </si>
  <si>
    <t>3C0853671AUZL</t>
  </si>
  <si>
    <t>1H5898913</t>
  </si>
  <si>
    <t>191823031E</t>
  </si>
  <si>
    <t>191853653C</t>
  </si>
  <si>
    <t>1H0821105</t>
  </si>
  <si>
    <t>1H0821106</t>
  </si>
  <si>
    <t>7L0807109E</t>
  </si>
  <si>
    <t>7L0805594R</t>
  </si>
  <si>
    <t>701857508F01C</t>
  </si>
  <si>
    <t>701857522G</t>
  </si>
  <si>
    <t>7751465529</t>
  </si>
  <si>
    <t>6Q0807109D</t>
  </si>
  <si>
    <t>6Q0807183A</t>
  </si>
  <si>
    <t>6Q0805588S</t>
  </si>
  <si>
    <t>6Q0805588R</t>
  </si>
  <si>
    <t>6Q0823031J</t>
  </si>
  <si>
    <t>6Q0821105E</t>
  </si>
  <si>
    <t>6Q0821106E</t>
  </si>
  <si>
    <t>6Q6807521B41</t>
  </si>
  <si>
    <t>6Q0853651F03C</t>
  </si>
  <si>
    <t>AU140016L-1L00</t>
  </si>
  <si>
    <t>AU140016L-1R00</t>
  </si>
  <si>
    <t>AU261087R-0000</t>
  </si>
  <si>
    <t>BM0510150-0000</t>
  </si>
  <si>
    <t>41007198615</t>
  </si>
  <si>
    <t>MB245016L-1L00</t>
  </si>
  <si>
    <t>MB245016L-1R00</t>
  </si>
  <si>
    <t>AU500000U-0L00</t>
  </si>
  <si>
    <t>4L0807133A</t>
  </si>
  <si>
    <t>AU500000U-0R00</t>
  </si>
  <si>
    <t>4L0807134C</t>
  </si>
  <si>
    <t>BM051016T-0L00</t>
  </si>
  <si>
    <t>BM051016T-0R00</t>
  </si>
  <si>
    <t>51657157984</t>
  </si>
  <si>
    <t>BM0600150-0000</t>
  </si>
  <si>
    <t>41002993151</t>
  </si>
  <si>
    <t>MD570000U-2L00</t>
  </si>
  <si>
    <t>2116200795</t>
  </si>
  <si>
    <t>MD570000U-2R00</t>
  </si>
  <si>
    <t>2116201095</t>
  </si>
  <si>
    <t>MD5710000-0000</t>
  </si>
  <si>
    <t>2128801540</t>
  </si>
  <si>
    <t>MD5710000-1000</t>
  </si>
  <si>
    <t>2128801440</t>
  </si>
  <si>
    <t>MD5710000-4000</t>
  </si>
  <si>
    <t>2128801940</t>
  </si>
  <si>
    <t>MD5710000-5000</t>
  </si>
  <si>
    <t>MD571009U-0000</t>
  </si>
  <si>
    <t>2126200072</t>
  </si>
  <si>
    <t>MD5710160-1L00</t>
  </si>
  <si>
    <t>2128800118</t>
  </si>
  <si>
    <t>MD5710160-1R00</t>
  </si>
  <si>
    <t>2128800218</t>
  </si>
  <si>
    <t>OP80087R-0000</t>
  </si>
  <si>
    <t>13167508</t>
  </si>
  <si>
    <t>OP081009B-0L00</t>
  </si>
  <si>
    <t>13191880</t>
  </si>
  <si>
    <t>OP081009B-0R00</t>
  </si>
  <si>
    <t>13191881</t>
  </si>
  <si>
    <t>PG3080090-0100</t>
  </si>
  <si>
    <t>7104.GE</t>
  </si>
  <si>
    <t>PG3080090-2000</t>
  </si>
  <si>
    <t>7104.CH</t>
  </si>
  <si>
    <t>RN0100000-2000</t>
  </si>
  <si>
    <t>6001550013</t>
  </si>
  <si>
    <t>RN0100000-2100</t>
  </si>
  <si>
    <t>RN0100000-3000</t>
  </si>
  <si>
    <t>RN0100000-3100</t>
  </si>
  <si>
    <t>TY8900090-0000</t>
  </si>
  <si>
    <t>5320-160140</t>
  </si>
  <si>
    <t>TY8900090-1000</t>
  </si>
  <si>
    <t>53201-160180</t>
  </si>
  <si>
    <t>TY890016L-BL00</t>
  </si>
  <si>
    <t>53875-60043</t>
  </si>
  <si>
    <t>TY890016L-BR00</t>
  </si>
  <si>
    <t>53876-60043</t>
  </si>
  <si>
    <t>VW243016L-0L00</t>
  </si>
  <si>
    <t>VW243016L-0R00</t>
  </si>
  <si>
    <t>5K0805978</t>
  </si>
  <si>
    <t>MD071000U-0L00</t>
  </si>
  <si>
    <t>2046200185</t>
  </si>
  <si>
    <t>MD071000U-0R00</t>
  </si>
  <si>
    <t>MD071009U-0100</t>
  </si>
  <si>
    <t>2046200072</t>
  </si>
  <si>
    <t>OP080087R-0000</t>
  </si>
  <si>
    <t>BM3300160-4L00</t>
  </si>
  <si>
    <t>41357016205</t>
  </si>
  <si>
    <t>BM3300160-4R00</t>
  </si>
  <si>
    <t>41357016206</t>
  </si>
  <si>
    <t>CV051009S-0L00</t>
  </si>
  <si>
    <t>96599339</t>
  </si>
  <si>
    <t>CV051009S-0R00</t>
  </si>
  <si>
    <t>96599340</t>
  </si>
  <si>
    <t>MB2440000-4000</t>
  </si>
  <si>
    <t>MN161540WC</t>
  </si>
  <si>
    <t>62300-95FDA</t>
  </si>
  <si>
    <t>А96221072</t>
  </si>
  <si>
    <t>А96221073</t>
  </si>
  <si>
    <t>1329110</t>
  </si>
  <si>
    <t>1381784</t>
  </si>
  <si>
    <t>1424462</t>
  </si>
  <si>
    <t>1422330</t>
  </si>
  <si>
    <t>1469592</t>
  </si>
  <si>
    <t>64101-2E000</t>
  </si>
  <si>
    <t>865110М000</t>
  </si>
  <si>
    <t>866111Е000</t>
  </si>
  <si>
    <t>86611-2E010</t>
  </si>
  <si>
    <t>86522-1E000</t>
  </si>
  <si>
    <t>66311-1Е00</t>
  </si>
  <si>
    <t>66321-1Е00</t>
  </si>
  <si>
    <t>86530-2Е000</t>
  </si>
  <si>
    <t>86551-2Е000</t>
  </si>
  <si>
    <t>MN161297WA</t>
  </si>
  <si>
    <t>7450А093</t>
  </si>
  <si>
    <t>6400А832</t>
  </si>
  <si>
    <t>ВР4К-50-221FAA</t>
  </si>
  <si>
    <t>BR5H-50-031BAA</t>
  </si>
  <si>
    <t>7840R0</t>
  </si>
  <si>
    <t>7841T2</t>
  </si>
  <si>
    <t>7452GX</t>
  </si>
  <si>
    <t>7452GZ</t>
  </si>
  <si>
    <t>7401СХ</t>
  </si>
  <si>
    <t>7414NS</t>
  </si>
  <si>
    <t>71700-65841-Т2G</t>
  </si>
  <si>
    <t>71721-65J00</t>
  </si>
  <si>
    <t>52129-05900</t>
  </si>
  <si>
    <t>52119-05906</t>
  </si>
  <si>
    <t>53100-05020</t>
  </si>
  <si>
    <t>53301-05030</t>
  </si>
  <si>
    <t>53201-05040</t>
  </si>
  <si>
    <t>53201-05030</t>
  </si>
  <si>
    <t>52021-05040</t>
  </si>
  <si>
    <t>MN186347WA</t>
  </si>
  <si>
    <t>96277110</t>
  </si>
  <si>
    <t>0475-SNA-A00</t>
  </si>
  <si>
    <t>60260SMGE00ZZ</t>
  </si>
  <si>
    <t>60210SMGE00ZZ</t>
  </si>
  <si>
    <t>60261SNBJ00ZZ</t>
  </si>
  <si>
    <t>60211SNBJ00ZZ</t>
  </si>
  <si>
    <t>60100SMGE00ZZ</t>
  </si>
  <si>
    <t>60400SWAA00ZZ</t>
  </si>
  <si>
    <t>71130SMGE00ZZ</t>
  </si>
  <si>
    <t>6400B913WA</t>
  </si>
  <si>
    <t>7174165J0038B</t>
  </si>
  <si>
    <t>6400A747ZZT</t>
  </si>
  <si>
    <t>5310005010</t>
  </si>
  <si>
    <t>5310005060</t>
  </si>
  <si>
    <t>5311105040</t>
  </si>
  <si>
    <t>92182289</t>
  </si>
  <si>
    <t>62651-95F0A</t>
  </si>
  <si>
    <t>71121SNLT01</t>
  </si>
  <si>
    <t>71121SWA003</t>
  </si>
  <si>
    <t>71125SWA003</t>
  </si>
  <si>
    <t>71124SWA003</t>
  </si>
  <si>
    <t>865112E040</t>
  </si>
  <si>
    <t>863502E000</t>
  </si>
  <si>
    <t>865612E000</t>
  </si>
  <si>
    <t>7450A095</t>
  </si>
  <si>
    <t>BP4M50710B33</t>
  </si>
  <si>
    <t>1400736</t>
  </si>
  <si>
    <t>1400737</t>
  </si>
  <si>
    <t>1404557</t>
  </si>
  <si>
    <t>6001549907</t>
  </si>
  <si>
    <t>8GA006841801</t>
  </si>
  <si>
    <t>8GD002078121</t>
  </si>
  <si>
    <t>8GD008893002</t>
  </si>
  <si>
    <t>8GH005636121</t>
  </si>
  <si>
    <t>8GP002067121</t>
  </si>
  <si>
    <t>8GP003594121</t>
  </si>
  <si>
    <t>8GP938026001</t>
  </si>
  <si>
    <t>9XW857511801</t>
  </si>
  <si>
    <t>9XW860655001</t>
  </si>
  <si>
    <t>9XW862066801</t>
  </si>
  <si>
    <t>9XW862180801</t>
  </si>
  <si>
    <t>9XW862181801</t>
  </si>
  <si>
    <t>9XW863871001</t>
  </si>
  <si>
    <t>9XW863872801</t>
  </si>
  <si>
    <t>9XW863873801</t>
  </si>
  <si>
    <t>9XW863876801</t>
  </si>
  <si>
    <t>9XW863877801</t>
  </si>
  <si>
    <t>9XW864094801</t>
  </si>
  <si>
    <t>02.5664.58.00</t>
  </si>
  <si>
    <t>34351164371</t>
  </si>
  <si>
    <t>34356755267</t>
  </si>
  <si>
    <t>34351179820</t>
  </si>
  <si>
    <t>11026924</t>
  </si>
  <si>
    <t>BM4960</t>
  </si>
  <si>
    <t>15006585</t>
  </si>
  <si>
    <t>31129071085</t>
  </si>
  <si>
    <t>34351181342</t>
  </si>
  <si>
    <t>34351182064</t>
  </si>
  <si>
    <t>34351182065</t>
  </si>
  <si>
    <t>34359058889</t>
  </si>
  <si>
    <t>34351163066</t>
  </si>
  <si>
    <t>34351182533</t>
  </si>
  <si>
    <t>1403231785</t>
  </si>
  <si>
    <t>1264920182</t>
  </si>
  <si>
    <t>2103504506</t>
  </si>
  <si>
    <t>A3550150020</t>
  </si>
  <si>
    <t>2014600050</t>
  </si>
  <si>
    <t>1405401217</t>
  </si>
  <si>
    <t>1403501170</t>
  </si>
  <si>
    <t>6645</t>
  </si>
  <si>
    <t>2015401217</t>
  </si>
  <si>
    <t>1020530358</t>
  </si>
  <si>
    <t>2028300318</t>
  </si>
  <si>
    <t>191711595</t>
  </si>
  <si>
    <t>191407190A</t>
  </si>
  <si>
    <t>34351180782</t>
  </si>
  <si>
    <t>34351164372</t>
  </si>
  <si>
    <t>34352229018</t>
  </si>
  <si>
    <t>893121253</t>
  </si>
  <si>
    <t>895498099B</t>
  </si>
  <si>
    <t>441407305B</t>
  </si>
  <si>
    <t>M1999999</t>
  </si>
  <si>
    <t>7701469363</t>
  </si>
  <si>
    <t>6Q0498099C</t>
  </si>
  <si>
    <t>MB3323K</t>
  </si>
  <si>
    <t>893941029</t>
  </si>
  <si>
    <t>893941030</t>
  </si>
  <si>
    <t>4B0941030N</t>
  </si>
  <si>
    <t>4B0941029R</t>
  </si>
  <si>
    <t>4B0941030R</t>
  </si>
  <si>
    <t>4A0953049B</t>
  </si>
  <si>
    <t>4A0953050B</t>
  </si>
  <si>
    <t>4B5945095B</t>
  </si>
  <si>
    <t>4B5945096B</t>
  </si>
  <si>
    <t>4A5945218B</t>
  </si>
  <si>
    <t>4A0953050D</t>
  </si>
  <si>
    <t>63128362463</t>
  </si>
  <si>
    <t>63126912435</t>
  </si>
  <si>
    <t>63126912436</t>
  </si>
  <si>
    <t>63126902425</t>
  </si>
  <si>
    <t>63126902426</t>
  </si>
  <si>
    <t>63117166803</t>
  </si>
  <si>
    <t>63178352023</t>
  </si>
  <si>
    <t>63178352024</t>
  </si>
  <si>
    <t>63178381977</t>
  </si>
  <si>
    <t>63178381978</t>
  </si>
  <si>
    <t>63178361951</t>
  </si>
  <si>
    <t>63178361952</t>
  </si>
  <si>
    <t>63136902770</t>
  </si>
  <si>
    <t>2SK008272801</t>
  </si>
  <si>
    <t>63211384009</t>
  </si>
  <si>
    <t>9EL156099831</t>
  </si>
  <si>
    <t>2108200361</t>
  </si>
  <si>
    <t>2108200461</t>
  </si>
  <si>
    <t>2108202761</t>
  </si>
  <si>
    <t>2038200261</t>
  </si>
  <si>
    <t>1638204561</t>
  </si>
  <si>
    <t>1638204661</t>
  </si>
  <si>
    <t>2158200556</t>
  </si>
  <si>
    <t>2158200656</t>
  </si>
  <si>
    <t>2028200966</t>
  </si>
  <si>
    <t>3B0941017K</t>
  </si>
  <si>
    <t>3B0941018K</t>
  </si>
  <si>
    <t>357941017</t>
  </si>
  <si>
    <t>357941018</t>
  </si>
  <si>
    <t>1DJ008187041</t>
  </si>
  <si>
    <t>1J5941017AD</t>
  </si>
  <si>
    <t>3C0941005J</t>
  </si>
  <si>
    <t>3C0941006J</t>
  </si>
  <si>
    <t>701941699D</t>
  </si>
  <si>
    <t>701941700D</t>
  </si>
  <si>
    <t>3A0941777</t>
  </si>
  <si>
    <t>3A0941778</t>
  </si>
  <si>
    <t>1H6945111</t>
  </si>
  <si>
    <t>1H5945111A</t>
  </si>
  <si>
    <t>1H5945112A</t>
  </si>
  <si>
    <t>1H5945107</t>
  </si>
  <si>
    <t>1J5945112P</t>
  </si>
  <si>
    <t>3A0941067</t>
  </si>
  <si>
    <t>3A0941068</t>
  </si>
  <si>
    <t>31331133650</t>
  </si>
  <si>
    <t>3131133645</t>
  </si>
  <si>
    <t>INA007976121</t>
  </si>
  <si>
    <t>1248202661</t>
  </si>
  <si>
    <t>1248202761</t>
  </si>
  <si>
    <t>1248209459</t>
  </si>
  <si>
    <t>1248209359</t>
  </si>
  <si>
    <t>1248260043</t>
  </si>
  <si>
    <t>1248260143</t>
  </si>
  <si>
    <t>2108200156</t>
  </si>
  <si>
    <t>2108200256</t>
  </si>
  <si>
    <t>A2118200556</t>
  </si>
  <si>
    <t>A2118200656</t>
  </si>
  <si>
    <t>A1638200328</t>
  </si>
  <si>
    <t>A1638200428</t>
  </si>
  <si>
    <t>63176911007</t>
  </si>
  <si>
    <t>63171391758</t>
  </si>
  <si>
    <t>63171391757</t>
  </si>
  <si>
    <t>712370201129</t>
  </si>
  <si>
    <t>712370301129</t>
  </si>
  <si>
    <t>63176900221</t>
  </si>
  <si>
    <t>63176900222</t>
  </si>
  <si>
    <t>63176910791</t>
  </si>
  <si>
    <t>96190747</t>
  </si>
  <si>
    <t>96190748</t>
  </si>
  <si>
    <t>96272013</t>
  </si>
  <si>
    <t>96272014</t>
  </si>
  <si>
    <t>9210125010</t>
  </si>
  <si>
    <t>9210225010</t>
  </si>
  <si>
    <t>92110-25530</t>
  </si>
  <si>
    <t>92101-1E040</t>
  </si>
  <si>
    <t>92102-1E040</t>
  </si>
  <si>
    <t>92101-26010</t>
  </si>
  <si>
    <t>92102-26010</t>
  </si>
  <si>
    <t>2028260377</t>
  </si>
  <si>
    <t>6001546788</t>
  </si>
  <si>
    <t>6001546789</t>
  </si>
  <si>
    <t>6001549148</t>
  </si>
  <si>
    <t>6001546795</t>
  </si>
  <si>
    <t>9654559</t>
  </si>
  <si>
    <t>A96270842</t>
  </si>
  <si>
    <t>A962270834</t>
  </si>
  <si>
    <t>A962270835</t>
  </si>
  <si>
    <t>9654283</t>
  </si>
  <si>
    <t>1NB007555031</t>
  </si>
  <si>
    <t>1NB007555041</t>
  </si>
  <si>
    <t>865112H00</t>
  </si>
  <si>
    <t>92102-3K000</t>
  </si>
  <si>
    <t>620639</t>
  </si>
  <si>
    <t>96231418</t>
  </si>
  <si>
    <t>1496526</t>
  </si>
  <si>
    <t>443-941-029E</t>
  </si>
  <si>
    <t>443-941-030E</t>
  </si>
  <si>
    <t>1AF006121-201</t>
  </si>
  <si>
    <t>1AF006120-201</t>
  </si>
  <si>
    <t>1EL007270161</t>
  </si>
  <si>
    <t>800-941-029B</t>
  </si>
  <si>
    <t>800-941-030B</t>
  </si>
  <si>
    <t>301075611</t>
  </si>
  <si>
    <t>301075612</t>
  </si>
  <si>
    <t>1EL007821-091</t>
  </si>
  <si>
    <t>1EL007821-101</t>
  </si>
  <si>
    <t>8D-0941-003-AB</t>
  </si>
  <si>
    <t>8D-0941-004-AB</t>
  </si>
  <si>
    <t>88048</t>
  </si>
  <si>
    <t>88049</t>
  </si>
  <si>
    <t>1EL00830907</t>
  </si>
  <si>
    <t>1EL008472-011</t>
  </si>
  <si>
    <t>1EL008472-021</t>
  </si>
  <si>
    <t>8A0953049A</t>
  </si>
  <si>
    <t>8A0953050A</t>
  </si>
  <si>
    <t>443-953-049E</t>
  </si>
  <si>
    <t>443-953-050E</t>
  </si>
  <si>
    <t>4A0941029M</t>
  </si>
  <si>
    <t>4AO-941-030M</t>
  </si>
  <si>
    <t>4AO-953-050-D</t>
  </si>
  <si>
    <t>8DO-953-049A</t>
  </si>
  <si>
    <t>8DO-953-050A</t>
  </si>
  <si>
    <t>29511701</t>
  </si>
  <si>
    <t>29511801</t>
  </si>
  <si>
    <t>443945217</t>
  </si>
  <si>
    <t>443945218</t>
  </si>
  <si>
    <t>4A5-954-217-B</t>
  </si>
  <si>
    <t>8D0945111D</t>
  </si>
  <si>
    <t>8D0-945-112D</t>
  </si>
  <si>
    <t>4B5945095</t>
  </si>
  <si>
    <t>4B5945096</t>
  </si>
  <si>
    <t>87544</t>
  </si>
  <si>
    <t>84545</t>
  </si>
  <si>
    <t>1NL007906031</t>
  </si>
  <si>
    <t>1NL007906041</t>
  </si>
  <si>
    <t>1NO24639011</t>
  </si>
  <si>
    <t>1NO24639021</t>
  </si>
  <si>
    <t>31213175</t>
  </si>
  <si>
    <t>31213176</t>
  </si>
  <si>
    <t>8E0941003AJ</t>
  </si>
  <si>
    <t>8E0941004AJ</t>
  </si>
  <si>
    <t>8F0941029F</t>
  </si>
  <si>
    <t>8F0941030F</t>
  </si>
  <si>
    <t>4F5945095F</t>
  </si>
  <si>
    <t>4F5945096F</t>
  </si>
  <si>
    <t>4F0941699</t>
  </si>
  <si>
    <t>4F0941700</t>
  </si>
  <si>
    <t>712034251129</t>
  </si>
  <si>
    <t>712034241129</t>
  </si>
  <si>
    <t>712384201129</t>
  </si>
  <si>
    <t>712384301129</t>
  </si>
  <si>
    <t>301085301</t>
  </si>
  <si>
    <t>301085302</t>
  </si>
  <si>
    <t>63218364923</t>
  </si>
  <si>
    <t>63218364924</t>
  </si>
  <si>
    <t>63176920886</t>
  </si>
  <si>
    <t>63176920885</t>
  </si>
  <si>
    <t>63176948373</t>
  </si>
  <si>
    <t>63176948374</t>
  </si>
  <si>
    <t>63128363496</t>
  </si>
  <si>
    <t>63121393272</t>
  </si>
  <si>
    <t>63121393271</t>
  </si>
  <si>
    <t>63128363495</t>
  </si>
  <si>
    <t>63121391597</t>
  </si>
  <si>
    <t>63121391598</t>
  </si>
  <si>
    <t>63121386805</t>
  </si>
  <si>
    <t>63121386806</t>
  </si>
  <si>
    <t>63126908215</t>
  </si>
  <si>
    <t>63128380175</t>
  </si>
  <si>
    <t>63126908216</t>
  </si>
  <si>
    <t>63128380176</t>
  </si>
  <si>
    <t>301157203</t>
  </si>
  <si>
    <t>301157204</t>
  </si>
  <si>
    <t>63127165769</t>
  </si>
  <si>
    <t>63127165770</t>
  </si>
  <si>
    <t>63126920581</t>
  </si>
  <si>
    <t>63126920582</t>
  </si>
  <si>
    <t>63117193387</t>
  </si>
  <si>
    <t>63117193388</t>
  </si>
  <si>
    <t>63117166804</t>
  </si>
  <si>
    <t>63116942747</t>
  </si>
  <si>
    <t>63116942748</t>
  </si>
  <si>
    <t>93138370719</t>
  </si>
  <si>
    <t>6313228592</t>
  </si>
  <si>
    <t>63138370720</t>
  </si>
  <si>
    <t>6313228591</t>
  </si>
  <si>
    <t>82199404276</t>
  </si>
  <si>
    <t>6313-1384-033</t>
  </si>
  <si>
    <t>82199404275</t>
  </si>
  <si>
    <t>6313-1384-034</t>
  </si>
  <si>
    <t>63171374012</t>
  </si>
  <si>
    <t>63131378821</t>
  </si>
  <si>
    <t>63171374011</t>
  </si>
  <si>
    <t>63131378822</t>
  </si>
  <si>
    <t>82199403096</t>
  </si>
  <si>
    <t>63138353278</t>
  </si>
  <si>
    <t>82199403095</t>
  </si>
  <si>
    <t>63138353277</t>
  </si>
  <si>
    <t>82199402989</t>
  </si>
  <si>
    <t>82199402990</t>
  </si>
  <si>
    <t>82199403094</t>
  </si>
  <si>
    <t>63138353282</t>
  </si>
  <si>
    <t>82199403093</t>
  </si>
  <si>
    <t>63136902765</t>
  </si>
  <si>
    <t>63132228591</t>
  </si>
  <si>
    <t>63136902766</t>
  </si>
  <si>
    <t>63128387633</t>
  </si>
  <si>
    <t>63128387634</t>
  </si>
  <si>
    <t>63136914200</t>
  </si>
  <si>
    <t>63136915377</t>
  </si>
  <si>
    <t>63136914199</t>
  </si>
  <si>
    <t>63136915378</t>
  </si>
  <si>
    <t>63211387361</t>
  </si>
  <si>
    <t>63211387362</t>
  </si>
  <si>
    <t>63211389012</t>
  </si>
  <si>
    <t>63216910767</t>
  </si>
  <si>
    <t>63216910768</t>
  </si>
  <si>
    <t>63171387091</t>
  </si>
  <si>
    <t>63171387092</t>
  </si>
  <si>
    <t>63176920703</t>
  </si>
  <si>
    <t>63176920704</t>
  </si>
  <si>
    <t>63177184317</t>
  </si>
  <si>
    <t>63177184318</t>
  </si>
  <si>
    <t>63178409025</t>
  </si>
  <si>
    <t>63178409026</t>
  </si>
  <si>
    <t>63177177711</t>
  </si>
  <si>
    <t>63177177712</t>
  </si>
  <si>
    <t>63178379683</t>
  </si>
  <si>
    <t>63178379684</t>
  </si>
  <si>
    <t>63176943416</t>
  </si>
  <si>
    <t>63176943415</t>
  </si>
  <si>
    <t>721375401129</t>
  </si>
  <si>
    <t>712375501129</t>
  </si>
  <si>
    <t>620853</t>
  </si>
  <si>
    <t>620653</t>
  </si>
  <si>
    <t>96650754</t>
  </si>
  <si>
    <t>96650755</t>
  </si>
  <si>
    <t>96650793</t>
  </si>
  <si>
    <t>96650792</t>
  </si>
  <si>
    <t>26060-9W200</t>
  </si>
  <si>
    <t>26010-9W200</t>
  </si>
  <si>
    <t>26060-EE900</t>
  </si>
  <si>
    <t>26010-EE900</t>
  </si>
  <si>
    <t>B6060-70J00</t>
  </si>
  <si>
    <t>B606070J00</t>
  </si>
  <si>
    <t>B6010-70J00</t>
  </si>
  <si>
    <t>B601070J00</t>
  </si>
  <si>
    <t>26060-47U25</t>
  </si>
  <si>
    <t>26060-46U25</t>
  </si>
  <si>
    <t>26010-47U25</t>
  </si>
  <si>
    <t>26010-46U25</t>
  </si>
  <si>
    <t>26060-1N725</t>
  </si>
  <si>
    <t>260601N725</t>
  </si>
  <si>
    <t>26010-1N725</t>
  </si>
  <si>
    <t>260101N725</t>
  </si>
  <si>
    <t>206060-0W725</t>
  </si>
  <si>
    <t>26010-0W725</t>
  </si>
  <si>
    <t>26060-2F925</t>
  </si>
  <si>
    <t>26010-2F925</t>
  </si>
  <si>
    <t>B6010-6F600</t>
  </si>
  <si>
    <t>B6060-6F600</t>
  </si>
  <si>
    <t>26060-2N328</t>
  </si>
  <si>
    <t>26010-2N328</t>
  </si>
  <si>
    <t>26060-3Y925</t>
  </si>
  <si>
    <t>26060-6Y926</t>
  </si>
  <si>
    <t>26010-3Y925</t>
  </si>
  <si>
    <t>26010-6Y926</t>
  </si>
  <si>
    <t>26060-9F625</t>
  </si>
  <si>
    <t>26010-9F627</t>
  </si>
  <si>
    <t>26075-BN011</t>
  </si>
  <si>
    <t>26025-BN011</t>
  </si>
  <si>
    <t>B6060-1F501</t>
  </si>
  <si>
    <t>B6010-1F501</t>
  </si>
  <si>
    <t>26060-AU800</t>
  </si>
  <si>
    <t>26010-AU800</t>
  </si>
  <si>
    <t>26060-AX700</t>
  </si>
  <si>
    <t>088721</t>
  </si>
  <si>
    <t>26010-AX700</t>
  </si>
  <si>
    <t>088720</t>
  </si>
  <si>
    <t>26060BN713</t>
  </si>
  <si>
    <t>26060-BN701</t>
  </si>
  <si>
    <t>26010BN713</t>
  </si>
  <si>
    <t>26010-BN701</t>
  </si>
  <si>
    <t>26060-8H926</t>
  </si>
  <si>
    <t>26010-8H926</t>
  </si>
  <si>
    <t>26060E830A</t>
  </si>
  <si>
    <t>26010E830A</t>
  </si>
  <si>
    <t>26060-95F0A</t>
  </si>
  <si>
    <t>26010-95F0A</t>
  </si>
  <si>
    <t>26060-JD95A</t>
  </si>
  <si>
    <t>26060-JD910</t>
  </si>
  <si>
    <t>26010-JD95A</t>
  </si>
  <si>
    <t>26060EM00A</t>
  </si>
  <si>
    <t>26010EM00A</t>
  </si>
  <si>
    <t>26555-5M529</t>
  </si>
  <si>
    <t>26550-5M529</t>
  </si>
  <si>
    <t>B6135-90J00</t>
  </si>
  <si>
    <t>B6130-90J00</t>
  </si>
  <si>
    <t>B6135-50C00</t>
  </si>
  <si>
    <t>B6130-50C00</t>
  </si>
  <si>
    <t>26135-43U25</t>
  </si>
  <si>
    <t>26130-43U25</t>
  </si>
  <si>
    <t>26105-0W725</t>
  </si>
  <si>
    <t>26001-0W725</t>
  </si>
  <si>
    <t>B6135-86J00</t>
  </si>
  <si>
    <t>B6130-86J00</t>
  </si>
  <si>
    <t>26135-2F000</t>
  </si>
  <si>
    <t>26130-2F000</t>
  </si>
  <si>
    <t>26135-2N325</t>
  </si>
  <si>
    <t>26130-2N325</t>
  </si>
  <si>
    <t>26135-BM415</t>
  </si>
  <si>
    <t>26130-BM415</t>
  </si>
  <si>
    <t>26135-8H300</t>
  </si>
  <si>
    <t>26130-8H300</t>
  </si>
  <si>
    <t>26135-AX610</t>
  </si>
  <si>
    <t>26130-AX610</t>
  </si>
  <si>
    <t>26555-0N827</t>
  </si>
  <si>
    <t>26550-0N827</t>
  </si>
  <si>
    <t>26555-0N028</t>
  </si>
  <si>
    <t>26550-0N028</t>
  </si>
  <si>
    <t>26555-5M528</t>
  </si>
  <si>
    <t>26550-5M528</t>
  </si>
  <si>
    <t>26555-95F0A</t>
  </si>
  <si>
    <t>26550-95F0A</t>
  </si>
  <si>
    <t>26155-43U25</t>
  </si>
  <si>
    <t>26150-43U25</t>
  </si>
  <si>
    <t>26155-3Y225</t>
  </si>
  <si>
    <t>26150-3Y225</t>
  </si>
  <si>
    <t>26150-89906-21</t>
  </si>
  <si>
    <t>B6150-95F0A</t>
  </si>
  <si>
    <t>B6150-95F0B</t>
  </si>
  <si>
    <t>260600W025</t>
  </si>
  <si>
    <t>26060-CA10A</t>
  </si>
  <si>
    <t>26010-CA10A</t>
  </si>
  <si>
    <t>96458809</t>
  </si>
  <si>
    <t>96458810</t>
  </si>
  <si>
    <t>E3100021</t>
  </si>
  <si>
    <t>E3100022</t>
  </si>
  <si>
    <t>96458811</t>
  </si>
  <si>
    <t>96458812</t>
  </si>
  <si>
    <t>96551091</t>
  </si>
  <si>
    <t>96551092</t>
  </si>
  <si>
    <t>96551093</t>
  </si>
  <si>
    <t>96551094</t>
  </si>
  <si>
    <t>87BG-13006A-2A</t>
  </si>
  <si>
    <t>87BG-13005A-2A</t>
  </si>
  <si>
    <t>87BG-13006-C2A</t>
  </si>
  <si>
    <t>87BG-13005-C2A</t>
  </si>
  <si>
    <t>6841602</t>
  </si>
  <si>
    <t>6841597</t>
  </si>
  <si>
    <t>86VB-13006 A2D</t>
  </si>
  <si>
    <t>86VB-13005 A2D</t>
  </si>
  <si>
    <t>85748</t>
  </si>
  <si>
    <t>85749</t>
  </si>
  <si>
    <t>0301-098-003-040</t>
  </si>
  <si>
    <t>0301-098-004-040</t>
  </si>
  <si>
    <t>6677256</t>
  </si>
  <si>
    <t>6677253</t>
  </si>
  <si>
    <t>1084890</t>
  </si>
  <si>
    <t>1084889</t>
  </si>
  <si>
    <t>1114874</t>
  </si>
  <si>
    <t>1114875</t>
  </si>
  <si>
    <t>1126628</t>
  </si>
  <si>
    <t>1126632</t>
  </si>
  <si>
    <t>1152472</t>
  </si>
  <si>
    <t>1162469</t>
  </si>
  <si>
    <t>246044215</t>
  </si>
  <si>
    <t>246044225</t>
  </si>
  <si>
    <t>2M51-13101DC</t>
  </si>
  <si>
    <t>2M51-13100DC</t>
  </si>
  <si>
    <t>1EE270600-01</t>
  </si>
  <si>
    <t>1EE270600-02</t>
  </si>
  <si>
    <t>301174279</t>
  </si>
  <si>
    <t>301174280</t>
  </si>
  <si>
    <t>4M51-13101-JA</t>
  </si>
  <si>
    <t>4M51-13099-JA</t>
  </si>
  <si>
    <t>1452504</t>
  </si>
  <si>
    <t>1452500</t>
  </si>
  <si>
    <t>90BG-13368-AA</t>
  </si>
  <si>
    <t>6859827</t>
  </si>
  <si>
    <t>6859826</t>
  </si>
  <si>
    <t>6533589</t>
  </si>
  <si>
    <t>6533588</t>
  </si>
  <si>
    <t>1041633</t>
  </si>
  <si>
    <t>1041634</t>
  </si>
  <si>
    <t>1024952</t>
  </si>
  <si>
    <t>1024953</t>
  </si>
  <si>
    <t>1NA008631011</t>
  </si>
  <si>
    <t>1NA008631021</t>
  </si>
  <si>
    <t>1058215</t>
  </si>
  <si>
    <t>3M5115K202AA</t>
  </si>
  <si>
    <t>1126654</t>
  </si>
  <si>
    <t>1126982</t>
  </si>
  <si>
    <t>1302914</t>
  </si>
  <si>
    <t>1331776</t>
  </si>
  <si>
    <t>4042830</t>
  </si>
  <si>
    <t>4042831</t>
  </si>
  <si>
    <t>67710931</t>
  </si>
  <si>
    <t>63310930</t>
  </si>
  <si>
    <t>46407146</t>
  </si>
  <si>
    <t>46407145</t>
  </si>
  <si>
    <t>391000554</t>
  </si>
  <si>
    <t>391000555</t>
  </si>
  <si>
    <t>464512750</t>
  </si>
  <si>
    <t>464512740</t>
  </si>
  <si>
    <t>86220</t>
  </si>
  <si>
    <t>86221</t>
  </si>
  <si>
    <t>468221680</t>
  </si>
  <si>
    <t>468221670</t>
  </si>
  <si>
    <t>51701593</t>
  </si>
  <si>
    <t>51701594</t>
  </si>
  <si>
    <t>51754472</t>
  </si>
  <si>
    <t>51754471</t>
  </si>
  <si>
    <t>46537828</t>
  </si>
  <si>
    <t>46537829</t>
  </si>
  <si>
    <t>46825622</t>
  </si>
  <si>
    <t>46825621</t>
  </si>
  <si>
    <t>712363701129</t>
  </si>
  <si>
    <t>712363601129</t>
  </si>
  <si>
    <t>712370401129</t>
  </si>
  <si>
    <t>51718163</t>
  </si>
  <si>
    <t>51718162</t>
  </si>
  <si>
    <t>51756924</t>
  </si>
  <si>
    <t>921011C040</t>
  </si>
  <si>
    <t>921021C040</t>
  </si>
  <si>
    <t>921011C520</t>
  </si>
  <si>
    <t>921021C520</t>
  </si>
  <si>
    <t>923014B001</t>
  </si>
  <si>
    <t>923014B002</t>
  </si>
  <si>
    <t>9220225000</t>
  </si>
  <si>
    <t>922011C000</t>
  </si>
  <si>
    <t>922011C002</t>
  </si>
  <si>
    <t>922011C500</t>
  </si>
  <si>
    <t>922021C500</t>
  </si>
  <si>
    <t>922012L000</t>
  </si>
  <si>
    <t>922022L000</t>
  </si>
  <si>
    <t>9220125210</t>
  </si>
  <si>
    <t>9220225210</t>
  </si>
  <si>
    <t>05303843AA</t>
  </si>
  <si>
    <t>05303842AA</t>
  </si>
  <si>
    <t>55155943AF</t>
  </si>
  <si>
    <t>55155942AF</t>
  </si>
  <si>
    <t>2105-3711011-10</t>
  </si>
  <si>
    <t>2105-3711010-10</t>
  </si>
  <si>
    <t>81150-48031</t>
  </si>
  <si>
    <t>81150-48080</t>
  </si>
  <si>
    <t>81110-48031</t>
  </si>
  <si>
    <t>81110-48080</t>
  </si>
  <si>
    <t>81150-3A450</t>
  </si>
  <si>
    <t>81150-3A720</t>
  </si>
  <si>
    <t>81110-3A020</t>
  </si>
  <si>
    <t>81110-3A600</t>
  </si>
  <si>
    <t>8122148020</t>
  </si>
  <si>
    <t>8121148020</t>
  </si>
  <si>
    <t>MB831065</t>
  </si>
  <si>
    <t>MB831066</t>
  </si>
  <si>
    <t>MR325939</t>
  </si>
  <si>
    <t>MR325940</t>
  </si>
  <si>
    <t>MR387533</t>
  </si>
  <si>
    <t>MR387534</t>
  </si>
  <si>
    <t>MR179499</t>
  </si>
  <si>
    <t>MR179500</t>
  </si>
  <si>
    <t>MR485384</t>
  </si>
  <si>
    <t>MR972793</t>
  </si>
  <si>
    <t>MR485383</t>
  </si>
  <si>
    <t>MR972794</t>
  </si>
  <si>
    <t>MN133753</t>
  </si>
  <si>
    <t>MR548033</t>
  </si>
  <si>
    <t>MN133754</t>
  </si>
  <si>
    <t>MR548034</t>
  </si>
  <si>
    <t>MN161669</t>
  </si>
  <si>
    <t>MN161670</t>
  </si>
  <si>
    <t>8301A175</t>
  </si>
  <si>
    <t>8301A176</t>
  </si>
  <si>
    <t>8301A893</t>
  </si>
  <si>
    <t>8301A894</t>
  </si>
  <si>
    <t>8301A397</t>
  </si>
  <si>
    <t>8301A398</t>
  </si>
  <si>
    <t>8351A001</t>
  </si>
  <si>
    <t>MB622628</t>
  </si>
  <si>
    <t>MB529059</t>
  </si>
  <si>
    <t>MB622627</t>
  </si>
  <si>
    <t>MB529060</t>
  </si>
  <si>
    <t>MB831081</t>
  </si>
  <si>
    <t>MB831082</t>
  </si>
  <si>
    <t>MB848553</t>
  </si>
  <si>
    <t>MB848554</t>
  </si>
  <si>
    <t>MR192759</t>
  </si>
  <si>
    <t>MR192760</t>
  </si>
  <si>
    <t>MR387543</t>
  </si>
  <si>
    <t>MR387544</t>
  </si>
  <si>
    <t>MB952157</t>
  </si>
  <si>
    <t>MB952158</t>
  </si>
  <si>
    <t>MR124963</t>
  </si>
  <si>
    <t>MR124964</t>
  </si>
  <si>
    <t>MR339075</t>
  </si>
  <si>
    <t>MR339076</t>
  </si>
  <si>
    <t>MR482343</t>
  </si>
  <si>
    <t>MR482344</t>
  </si>
  <si>
    <t>MN161195</t>
  </si>
  <si>
    <t>MN161197</t>
  </si>
  <si>
    <t>MN161196</t>
  </si>
  <si>
    <t>MN161198</t>
  </si>
  <si>
    <t>MR537965</t>
  </si>
  <si>
    <t>537966</t>
  </si>
  <si>
    <t>MN133758</t>
  </si>
  <si>
    <t>MN161021</t>
  </si>
  <si>
    <t>MN161022</t>
  </si>
  <si>
    <t>8321A107</t>
  </si>
  <si>
    <t>8321A108</t>
  </si>
  <si>
    <t>MB831047</t>
  </si>
  <si>
    <t>MB83148</t>
  </si>
  <si>
    <t>8321A144</t>
  </si>
  <si>
    <t>2308200356</t>
  </si>
  <si>
    <t>2308200456</t>
  </si>
  <si>
    <t>1301060604</t>
  </si>
  <si>
    <t>1301060603</t>
  </si>
  <si>
    <t>301000603</t>
  </si>
  <si>
    <t>301000604</t>
  </si>
  <si>
    <t>301036205</t>
  </si>
  <si>
    <t>301036206</t>
  </si>
  <si>
    <t>A140827361</t>
  </si>
  <si>
    <t>301067321</t>
  </si>
  <si>
    <t>301067322</t>
  </si>
  <si>
    <t>A9018200161</t>
  </si>
  <si>
    <t>A9018200261</t>
  </si>
  <si>
    <t>1D9-007-380-051</t>
  </si>
  <si>
    <t>1D9-007-380-061</t>
  </si>
  <si>
    <t>301152201</t>
  </si>
  <si>
    <t>301152202</t>
  </si>
  <si>
    <t>CIB086373</t>
  </si>
  <si>
    <t>086373</t>
  </si>
  <si>
    <t>086374</t>
  </si>
  <si>
    <t>2028202961</t>
  </si>
  <si>
    <t>2028203061</t>
  </si>
  <si>
    <t>1D900797007-1</t>
  </si>
  <si>
    <t>2108203061</t>
  </si>
  <si>
    <t>1D900797008-1</t>
  </si>
  <si>
    <t>31166201390</t>
  </si>
  <si>
    <t>31166201391</t>
  </si>
  <si>
    <t>2118200361</t>
  </si>
  <si>
    <t>2118200461</t>
  </si>
  <si>
    <t>A2208203761</t>
  </si>
  <si>
    <t>A2208203861</t>
  </si>
  <si>
    <t>LPF471</t>
  </si>
  <si>
    <t>1708202361</t>
  </si>
  <si>
    <t>LPF472</t>
  </si>
  <si>
    <t>1708202461</t>
  </si>
  <si>
    <t>1EH008010-01</t>
  </si>
  <si>
    <t>710301192201</t>
  </si>
  <si>
    <t>710301192202</t>
  </si>
  <si>
    <t>710301166275</t>
  </si>
  <si>
    <t>710301166276</t>
  </si>
  <si>
    <t>9018202661</t>
  </si>
  <si>
    <t>9018202761</t>
  </si>
  <si>
    <t>A6398200161</t>
  </si>
  <si>
    <t>A6398200261</t>
  </si>
  <si>
    <t>710301166205</t>
  </si>
  <si>
    <t>710301166206</t>
  </si>
  <si>
    <t>A1698200161</t>
  </si>
  <si>
    <t>A1698200261</t>
  </si>
  <si>
    <t>1EL26303601</t>
  </si>
  <si>
    <t>1ZS26303631</t>
  </si>
  <si>
    <t>1EL26303602</t>
  </si>
  <si>
    <t>2108208564</t>
  </si>
  <si>
    <t>2108208864</t>
  </si>
  <si>
    <t>2028260543</t>
  </si>
  <si>
    <t>2028260943</t>
  </si>
  <si>
    <t>2028260643</t>
  </si>
  <si>
    <t>2028261043</t>
  </si>
  <si>
    <t>2018260343</t>
  </si>
  <si>
    <t>2018260143</t>
  </si>
  <si>
    <t>2018260243</t>
  </si>
  <si>
    <t>2018260043</t>
  </si>
  <si>
    <t>1305233939</t>
  </si>
  <si>
    <t>A001-82267-20</t>
  </si>
  <si>
    <t>A001-82268-20</t>
  </si>
  <si>
    <t>A90182001214</t>
  </si>
  <si>
    <t>9018200221</t>
  </si>
  <si>
    <t>6388200921</t>
  </si>
  <si>
    <t>1315106925</t>
  </si>
  <si>
    <t>1315106926</t>
  </si>
  <si>
    <t>12482608327</t>
  </si>
  <si>
    <t>12482608427</t>
  </si>
  <si>
    <t>124-82065-64</t>
  </si>
  <si>
    <t>2VP004686151</t>
  </si>
  <si>
    <t>2VP004-686-151</t>
  </si>
  <si>
    <t>1248206424</t>
  </si>
  <si>
    <t>2VP004686181</t>
  </si>
  <si>
    <t>2VP004-686-181</t>
  </si>
  <si>
    <t>2018200264</t>
  </si>
  <si>
    <t>2018200164</t>
  </si>
  <si>
    <t>A1408207164</t>
  </si>
  <si>
    <t>1408200464</t>
  </si>
  <si>
    <t>A1408207264</t>
  </si>
  <si>
    <t>2108208364</t>
  </si>
  <si>
    <t>2108208464</t>
  </si>
  <si>
    <t>2028205366</t>
  </si>
  <si>
    <t>2028202266</t>
  </si>
  <si>
    <t>2028205466</t>
  </si>
  <si>
    <t>2028201966</t>
  </si>
  <si>
    <t>674021</t>
  </si>
  <si>
    <t>674022</t>
  </si>
  <si>
    <t>2208200764</t>
  </si>
  <si>
    <t>2208200864</t>
  </si>
  <si>
    <t>A2118200564</t>
  </si>
  <si>
    <t>A2118200664</t>
  </si>
  <si>
    <t>367309989</t>
  </si>
  <si>
    <t>367209989</t>
  </si>
  <si>
    <t>421109999</t>
  </si>
  <si>
    <t>421009999</t>
  </si>
  <si>
    <t>A2038201964</t>
  </si>
  <si>
    <t>1638201964</t>
  </si>
  <si>
    <t>1638202064</t>
  </si>
  <si>
    <t>714098290207</t>
  </si>
  <si>
    <t>714098290208</t>
  </si>
  <si>
    <t>714098290231</t>
  </si>
  <si>
    <t>714098290232</t>
  </si>
  <si>
    <t>A2218200166</t>
  </si>
  <si>
    <t>A2218200266</t>
  </si>
  <si>
    <t>1648201764</t>
  </si>
  <si>
    <t>1648201864</t>
  </si>
  <si>
    <t>A1648200564</t>
  </si>
  <si>
    <t>A1648200664</t>
  </si>
  <si>
    <t>2518200756</t>
  </si>
  <si>
    <t>2518200856</t>
  </si>
  <si>
    <t>1NA007976-111</t>
  </si>
  <si>
    <t>1NA007976-121</t>
  </si>
  <si>
    <t>305074001</t>
  </si>
  <si>
    <t>305074002</t>
  </si>
  <si>
    <t>A1698201556</t>
  </si>
  <si>
    <t>A1698201656</t>
  </si>
  <si>
    <t>5696-01</t>
  </si>
  <si>
    <t>2028201866</t>
  </si>
  <si>
    <t>0008201066</t>
  </si>
  <si>
    <t>1248205666</t>
  </si>
  <si>
    <t>0028268490</t>
  </si>
  <si>
    <t>0028268590</t>
  </si>
  <si>
    <t>GJ6R-51-0L0B</t>
  </si>
  <si>
    <t>GJ9E-51-0L0B</t>
  </si>
  <si>
    <t>GJ6R-51-0K0B</t>
  </si>
  <si>
    <t>GJ9E-51-0K0B</t>
  </si>
  <si>
    <t>BP4K510L0D</t>
  </si>
  <si>
    <t>BP4K-51-0K0D</t>
  </si>
  <si>
    <t>BN9R-51-0K0C</t>
  </si>
  <si>
    <t>BN9R-51-0L0C</t>
  </si>
  <si>
    <t>GE4T5107XC</t>
  </si>
  <si>
    <t>GE4T51060C</t>
  </si>
  <si>
    <t>1394040</t>
  </si>
  <si>
    <t>BN8V-51-680A</t>
  </si>
  <si>
    <t>BP4K-V7-230F</t>
  </si>
  <si>
    <t>90181005</t>
  </si>
  <si>
    <t>90181004</t>
  </si>
  <si>
    <t>85135</t>
  </si>
  <si>
    <t>85134</t>
  </si>
  <si>
    <t>1307022066</t>
  </si>
  <si>
    <t>1307022067</t>
  </si>
  <si>
    <t>90307677</t>
  </si>
  <si>
    <t>90307678</t>
  </si>
  <si>
    <t>301031306</t>
  </si>
  <si>
    <t>301031305</t>
  </si>
  <si>
    <t>90511129</t>
  </si>
  <si>
    <t>90511130</t>
  </si>
  <si>
    <t>90511090</t>
  </si>
  <si>
    <t>90511089</t>
  </si>
  <si>
    <t>85787</t>
  </si>
  <si>
    <t>85788</t>
  </si>
  <si>
    <t>1AG006920211</t>
  </si>
  <si>
    <t>1216498</t>
  </si>
  <si>
    <t>9117303</t>
  </si>
  <si>
    <t>9117304</t>
  </si>
  <si>
    <t>9117185</t>
  </si>
  <si>
    <t>9117184</t>
  </si>
  <si>
    <t>54059387</t>
  </si>
  <si>
    <t>54059386</t>
  </si>
  <si>
    <t>9193417</t>
  </si>
  <si>
    <t>9193418</t>
  </si>
  <si>
    <t>1216543</t>
  </si>
  <si>
    <t>1#93175743</t>
  </si>
  <si>
    <t>1216544</t>
  </si>
  <si>
    <t>1#93175744</t>
  </si>
  <si>
    <t>1EL00832029</t>
  </si>
  <si>
    <t>1EL00832030</t>
  </si>
  <si>
    <t>13100535</t>
  </si>
  <si>
    <t>13100536</t>
  </si>
  <si>
    <t>91961238</t>
  </si>
  <si>
    <t>91961239</t>
  </si>
  <si>
    <t>1216561</t>
  </si>
  <si>
    <t>1216562</t>
  </si>
  <si>
    <t>90358099</t>
  </si>
  <si>
    <t>90358100</t>
  </si>
  <si>
    <t>1226007</t>
  </si>
  <si>
    <t>1226008</t>
  </si>
  <si>
    <t>90512150</t>
  </si>
  <si>
    <t>90512149</t>
  </si>
  <si>
    <t>90008397</t>
  </si>
  <si>
    <t>90008398</t>
  </si>
  <si>
    <t>90008396</t>
  </si>
  <si>
    <t>90008395</t>
  </si>
  <si>
    <t>1226050</t>
  </si>
  <si>
    <t>1226051</t>
  </si>
  <si>
    <t>90297694</t>
  </si>
  <si>
    <t>90297695</t>
  </si>
  <si>
    <t>90421895</t>
  </si>
  <si>
    <t>90421896</t>
  </si>
  <si>
    <t>90381934</t>
  </si>
  <si>
    <t>90381935</t>
  </si>
  <si>
    <t>90378128</t>
  </si>
  <si>
    <t>90378129</t>
  </si>
  <si>
    <t>1223081</t>
  </si>
  <si>
    <t>1223083</t>
  </si>
  <si>
    <t>90443646</t>
  </si>
  <si>
    <t>90443647</t>
  </si>
  <si>
    <t>90512716</t>
  </si>
  <si>
    <t>90512715</t>
  </si>
  <si>
    <t>45285</t>
  </si>
  <si>
    <t>45286</t>
  </si>
  <si>
    <t>1222077</t>
  </si>
  <si>
    <t>1222080</t>
  </si>
  <si>
    <t>865301</t>
  </si>
  <si>
    <t>865302</t>
  </si>
  <si>
    <t>85750</t>
  </si>
  <si>
    <t>85751</t>
  </si>
  <si>
    <t>6710020</t>
  </si>
  <si>
    <t>24407177</t>
  </si>
  <si>
    <t>24407176</t>
  </si>
  <si>
    <t>LAA532</t>
  </si>
  <si>
    <t>LAA531</t>
  </si>
  <si>
    <t>6710025</t>
  </si>
  <si>
    <t>6710026</t>
  </si>
  <si>
    <t>24462133</t>
  </si>
  <si>
    <t>24462132</t>
  </si>
  <si>
    <t>620490</t>
  </si>
  <si>
    <t>620590</t>
  </si>
  <si>
    <t>0301037421</t>
  </si>
  <si>
    <t>0301037422</t>
  </si>
  <si>
    <t>6204S7</t>
  </si>
  <si>
    <t>6205S7</t>
  </si>
  <si>
    <t>87275</t>
  </si>
  <si>
    <t>87276</t>
  </si>
  <si>
    <t>6204V2</t>
  </si>
  <si>
    <t>6205V2</t>
  </si>
  <si>
    <t>86375</t>
  </si>
  <si>
    <t>86376</t>
  </si>
  <si>
    <t>88032</t>
  </si>
  <si>
    <t>6204.Z3</t>
  </si>
  <si>
    <t>88033</t>
  </si>
  <si>
    <t>88035</t>
  </si>
  <si>
    <t>6205.X8</t>
  </si>
  <si>
    <t>1337816080</t>
  </si>
  <si>
    <t>1337815080</t>
  </si>
  <si>
    <t>6208032</t>
  </si>
  <si>
    <t>6206032</t>
  </si>
  <si>
    <t>620686</t>
  </si>
  <si>
    <t>620886</t>
  </si>
  <si>
    <t>620895</t>
  </si>
  <si>
    <t>620695</t>
  </si>
  <si>
    <t>6208.F5</t>
  </si>
  <si>
    <t>6206.F5</t>
  </si>
  <si>
    <t>88814</t>
  </si>
  <si>
    <t>88815</t>
  </si>
  <si>
    <t>630194</t>
  </si>
  <si>
    <t>635100000000</t>
  </si>
  <si>
    <t>635000000000</t>
  </si>
  <si>
    <t>0025311701</t>
  </si>
  <si>
    <t>0025311801</t>
  </si>
  <si>
    <t>6350L5</t>
  </si>
  <si>
    <t>6351L5</t>
  </si>
  <si>
    <t>6350S0</t>
  </si>
  <si>
    <t>6351S0</t>
  </si>
  <si>
    <t>6350S8</t>
  </si>
  <si>
    <t>6351S8</t>
  </si>
  <si>
    <t>87358</t>
  </si>
  <si>
    <t>87359</t>
  </si>
  <si>
    <t>87570</t>
  </si>
  <si>
    <t>87571</t>
  </si>
  <si>
    <t>6208036</t>
  </si>
  <si>
    <t>6206036</t>
  </si>
  <si>
    <t>6208.F0</t>
  </si>
  <si>
    <t>6206.F0</t>
  </si>
  <si>
    <t>770078271</t>
  </si>
  <si>
    <t>770078172</t>
  </si>
  <si>
    <t>7701036027</t>
  </si>
  <si>
    <t>7701036028</t>
  </si>
  <si>
    <t>85310</t>
  </si>
  <si>
    <t>85311</t>
  </si>
  <si>
    <t>7701040682</t>
  </si>
  <si>
    <t>7701040683</t>
  </si>
  <si>
    <t>86669</t>
  </si>
  <si>
    <t>86670</t>
  </si>
  <si>
    <t>7701047184</t>
  </si>
  <si>
    <t>7701047180</t>
  </si>
  <si>
    <t>7701047879</t>
  </si>
  <si>
    <t>7701047881</t>
  </si>
  <si>
    <t>87558</t>
  </si>
  <si>
    <t>87552</t>
  </si>
  <si>
    <t>87559</t>
  </si>
  <si>
    <t>87553</t>
  </si>
  <si>
    <t>7701051769</t>
  </si>
  <si>
    <t>7701057654</t>
  </si>
  <si>
    <t>7701051770</t>
  </si>
  <si>
    <t>7701057658</t>
  </si>
  <si>
    <t>7701054656</t>
  </si>
  <si>
    <t>7701054655</t>
  </si>
  <si>
    <t>7701056126</t>
  </si>
  <si>
    <t>7701056127</t>
  </si>
  <si>
    <t>8200236591</t>
  </si>
  <si>
    <t>8200236590</t>
  </si>
  <si>
    <t>7700799367</t>
  </si>
  <si>
    <t>7700799368</t>
  </si>
  <si>
    <t>7701030016</t>
  </si>
  <si>
    <t>7701036017</t>
  </si>
  <si>
    <t>85522</t>
  </si>
  <si>
    <t>85523</t>
  </si>
  <si>
    <t>7701040712</t>
  </si>
  <si>
    <t>7701040713</t>
  </si>
  <si>
    <t>6001549149</t>
  </si>
  <si>
    <t>6001546794</t>
  </si>
  <si>
    <t>7701045718</t>
  </si>
  <si>
    <t>7701045717</t>
  </si>
  <si>
    <t>712372811129</t>
  </si>
  <si>
    <t>712372911129</t>
  </si>
  <si>
    <t>26155AU325</t>
  </si>
  <si>
    <t>26150AU325</t>
  </si>
  <si>
    <t>84001FA431</t>
  </si>
  <si>
    <t>84001FA421</t>
  </si>
  <si>
    <t>H9125279</t>
  </si>
  <si>
    <t>9081373</t>
  </si>
  <si>
    <t>9081381</t>
  </si>
  <si>
    <t>86693</t>
  </si>
  <si>
    <t>86694</t>
  </si>
  <si>
    <t>85524</t>
  </si>
  <si>
    <t>85525</t>
  </si>
  <si>
    <t>5142088</t>
  </si>
  <si>
    <t>SA861101</t>
  </si>
  <si>
    <t>4521290</t>
  </si>
  <si>
    <t>4373973</t>
  </si>
  <si>
    <t>4373981</t>
  </si>
  <si>
    <t>4344040</t>
  </si>
  <si>
    <t>4676474</t>
  </si>
  <si>
    <t>0174101127A</t>
  </si>
  <si>
    <t>014101128A</t>
  </si>
  <si>
    <t>IAF246014091</t>
  </si>
  <si>
    <t>IAF246014101</t>
  </si>
  <si>
    <t>IEL246003171</t>
  </si>
  <si>
    <t>1LL246003211</t>
  </si>
  <si>
    <t>IEL246003181</t>
  </si>
  <si>
    <t>1LL246003221</t>
  </si>
  <si>
    <t>1EB246018092</t>
  </si>
  <si>
    <t>1EB246048-05</t>
  </si>
  <si>
    <t>1EB246018102</t>
  </si>
  <si>
    <t>1EB246048-06</t>
  </si>
  <si>
    <t>1U1941015E</t>
  </si>
  <si>
    <t>1U1941016E</t>
  </si>
  <si>
    <t>1Z1941017D</t>
  </si>
  <si>
    <t>1Z1941018D</t>
  </si>
  <si>
    <t>5J1941017A</t>
  </si>
  <si>
    <t>5J1941018A</t>
  </si>
  <si>
    <t>098788213A</t>
  </si>
  <si>
    <t>098788214A</t>
  </si>
  <si>
    <t>9EL246175011</t>
  </si>
  <si>
    <t>9EL246176011</t>
  </si>
  <si>
    <t>1U6953049</t>
  </si>
  <si>
    <t>1U6953050</t>
  </si>
  <si>
    <t>6Y9945111B</t>
  </si>
  <si>
    <t>6Y9945112B</t>
  </si>
  <si>
    <t>1U6945111C</t>
  </si>
  <si>
    <t>1U6945112C</t>
  </si>
  <si>
    <t>1Z5945111A</t>
  </si>
  <si>
    <t>1Z5945112A</t>
  </si>
  <si>
    <t>6U0941701</t>
  </si>
  <si>
    <t>6U0941702</t>
  </si>
  <si>
    <t>5J0941701</t>
  </si>
  <si>
    <t>5J0941702</t>
  </si>
  <si>
    <t>7H0941700C</t>
  </si>
  <si>
    <t>7H0941699C</t>
  </si>
  <si>
    <t>35320-50J20</t>
  </si>
  <si>
    <t>35120-50J20</t>
  </si>
  <si>
    <t>3532064J10</t>
  </si>
  <si>
    <t>3512064J10</t>
  </si>
  <si>
    <t>35670-65J10</t>
  </si>
  <si>
    <t>35650-65J20</t>
  </si>
  <si>
    <t>3532065D60</t>
  </si>
  <si>
    <t>3512065D60</t>
  </si>
  <si>
    <t>91174691</t>
  </si>
  <si>
    <t>91174688</t>
  </si>
  <si>
    <t>35502-65D41</t>
  </si>
  <si>
    <t>35501-65D41</t>
  </si>
  <si>
    <t>81150-60472</t>
  </si>
  <si>
    <t>81110-60293</t>
  </si>
  <si>
    <t>81150-2B560</t>
  </si>
  <si>
    <t>81150-2B680</t>
  </si>
  <si>
    <t>81150-2B700</t>
  </si>
  <si>
    <t>81110-2B680</t>
  </si>
  <si>
    <t>81110-2B700</t>
  </si>
  <si>
    <t>81150-42021</t>
  </si>
  <si>
    <t>81150-42032</t>
  </si>
  <si>
    <t>81110-42021</t>
  </si>
  <si>
    <t>81110-42032</t>
  </si>
  <si>
    <t>8115033210</t>
  </si>
  <si>
    <t>8105960040</t>
  </si>
  <si>
    <t>8101960040</t>
  </si>
  <si>
    <t>8117005100</t>
  </si>
  <si>
    <t>8113005100</t>
  </si>
  <si>
    <t>81170-1E370</t>
  </si>
  <si>
    <t>81130-1E640</t>
  </si>
  <si>
    <t>81170-02150</t>
  </si>
  <si>
    <t>81130-02150</t>
  </si>
  <si>
    <t>81170YC110</t>
  </si>
  <si>
    <t>81130YC110</t>
  </si>
  <si>
    <t>81170-6A060</t>
  </si>
  <si>
    <t>81130-6A230</t>
  </si>
  <si>
    <t>8117005190</t>
  </si>
  <si>
    <t>8113005190</t>
  </si>
  <si>
    <t>8110642270</t>
  </si>
  <si>
    <t>8110542270</t>
  </si>
  <si>
    <t>81170-1E390</t>
  </si>
  <si>
    <t>81130-1E510</t>
  </si>
  <si>
    <t>81170-02390</t>
  </si>
  <si>
    <t>81130-02390</t>
  </si>
  <si>
    <t>81150-60A90</t>
  </si>
  <si>
    <t>81110-60B00</t>
  </si>
  <si>
    <t>811708Y008</t>
  </si>
  <si>
    <t>811308Y008</t>
  </si>
  <si>
    <t>8159060040</t>
  </si>
  <si>
    <t>8158060010</t>
  </si>
  <si>
    <t>8173030130</t>
  </si>
  <si>
    <t>8162033020</t>
  </si>
  <si>
    <t>8152060350</t>
  </si>
  <si>
    <t>8151060480</t>
  </si>
  <si>
    <t>8152060360</t>
  </si>
  <si>
    <t>8151060490</t>
  </si>
  <si>
    <t>8152005030</t>
  </si>
  <si>
    <t>8151005030</t>
  </si>
  <si>
    <t>8155060560</t>
  </si>
  <si>
    <t>8156060480</t>
  </si>
  <si>
    <t>8156106170</t>
  </si>
  <si>
    <t>8155106160</t>
  </si>
  <si>
    <t>8122160031</t>
  </si>
  <si>
    <t>8121160111</t>
  </si>
  <si>
    <t>81221-12160</t>
  </si>
  <si>
    <t>81211-12150</t>
  </si>
  <si>
    <t>81220-60060</t>
  </si>
  <si>
    <t>81210-60060</t>
  </si>
  <si>
    <t>81220-02051</t>
  </si>
  <si>
    <t>81210-02051</t>
  </si>
  <si>
    <t>81221-42060</t>
  </si>
  <si>
    <t>81211-42060</t>
  </si>
  <si>
    <t>8122005060</t>
  </si>
  <si>
    <t>8121005060</t>
  </si>
  <si>
    <t>81221-60070</t>
  </si>
  <si>
    <t>81211-60150</t>
  </si>
  <si>
    <t>81220-06040</t>
  </si>
  <si>
    <t>81210-06040</t>
  </si>
  <si>
    <t>81220-0D020</t>
  </si>
  <si>
    <t>81210-0D020</t>
  </si>
  <si>
    <t>52128-12150</t>
  </si>
  <si>
    <t>52127-12150</t>
  </si>
  <si>
    <t>812200D040</t>
  </si>
  <si>
    <t>812100D040</t>
  </si>
  <si>
    <t>81220-06050</t>
  </si>
  <si>
    <t>81210-06052</t>
  </si>
  <si>
    <t>81220AA010</t>
  </si>
  <si>
    <t>81210AA010</t>
  </si>
  <si>
    <t>9178184</t>
  </si>
  <si>
    <t>9178185</t>
  </si>
  <si>
    <t>8693795</t>
  </si>
  <si>
    <t>8693796</t>
  </si>
  <si>
    <t>8693336</t>
  </si>
  <si>
    <t>8693337</t>
  </si>
  <si>
    <t>8620227-2</t>
  </si>
  <si>
    <t>8620230-6</t>
  </si>
  <si>
    <t>1312649</t>
  </si>
  <si>
    <t>1312650</t>
  </si>
  <si>
    <t>3518223</t>
  </si>
  <si>
    <t>3518253</t>
  </si>
  <si>
    <t>9159408</t>
  </si>
  <si>
    <t>9159409</t>
  </si>
  <si>
    <t>3345702</t>
  </si>
  <si>
    <t>3345703</t>
  </si>
  <si>
    <t>916896</t>
  </si>
  <si>
    <t>30864579</t>
  </si>
  <si>
    <t>30899678</t>
  </si>
  <si>
    <t>8628618</t>
  </si>
  <si>
    <t>30899679</t>
  </si>
  <si>
    <t>30864580</t>
  </si>
  <si>
    <t>9484257</t>
  </si>
  <si>
    <t>9484258</t>
  </si>
  <si>
    <t>1372817</t>
  </si>
  <si>
    <t>1372818</t>
  </si>
  <si>
    <t>9126608</t>
  </si>
  <si>
    <t>8693567</t>
  </si>
  <si>
    <t>30678203</t>
  </si>
  <si>
    <t>30678204</t>
  </si>
  <si>
    <t>30678186</t>
  </si>
  <si>
    <t>30744007</t>
  </si>
  <si>
    <t>30678187</t>
  </si>
  <si>
    <t>30744008</t>
  </si>
  <si>
    <t>30678901</t>
  </si>
  <si>
    <t>30678900</t>
  </si>
  <si>
    <t>9133609</t>
  </si>
  <si>
    <t>3518624</t>
  </si>
  <si>
    <t>3518625</t>
  </si>
  <si>
    <t>B696091</t>
  </si>
  <si>
    <t>B696109</t>
  </si>
  <si>
    <t>68058734</t>
  </si>
  <si>
    <t>68058742</t>
  </si>
  <si>
    <t>9126616</t>
  </si>
  <si>
    <t>9126617</t>
  </si>
  <si>
    <t>6817027</t>
  </si>
  <si>
    <t>6817028</t>
  </si>
  <si>
    <t>30806986</t>
  </si>
  <si>
    <t>30806987</t>
  </si>
  <si>
    <t>30862524</t>
  </si>
  <si>
    <t>30862523</t>
  </si>
  <si>
    <t>9169370</t>
  </si>
  <si>
    <t>9169371</t>
  </si>
  <si>
    <t>8620463</t>
  </si>
  <si>
    <t>8620464</t>
  </si>
  <si>
    <t>30621831</t>
  </si>
  <si>
    <t>30621835</t>
  </si>
  <si>
    <t>30621832</t>
  </si>
  <si>
    <t>30865271</t>
  </si>
  <si>
    <t>30865272</t>
  </si>
  <si>
    <t>3C0941699B</t>
  </si>
  <si>
    <t>3C0941700B</t>
  </si>
  <si>
    <t>166-941-018</t>
  </si>
  <si>
    <t>166-941-017</t>
  </si>
  <si>
    <t>322941105C</t>
  </si>
  <si>
    <t>1H6941017AJ</t>
  </si>
  <si>
    <t>1H6941018AJ</t>
  </si>
  <si>
    <t>1H5941017</t>
  </si>
  <si>
    <t>1H5941018</t>
  </si>
  <si>
    <t>1AJ00605121</t>
  </si>
  <si>
    <t>1AJ00605122</t>
  </si>
  <si>
    <t>1H6941017D</t>
  </si>
  <si>
    <t>1H6941018D</t>
  </si>
  <si>
    <t>1AH006840145</t>
  </si>
  <si>
    <t>1AH006840135</t>
  </si>
  <si>
    <t>3033754701</t>
  </si>
  <si>
    <t>3033754700</t>
  </si>
  <si>
    <t>1EF007520061</t>
  </si>
  <si>
    <t>1EF007520051</t>
  </si>
  <si>
    <t>7D1941009H</t>
  </si>
  <si>
    <t>7D1941010H</t>
  </si>
  <si>
    <t>86752</t>
  </si>
  <si>
    <t>1J1941017K</t>
  </si>
  <si>
    <t>86753</t>
  </si>
  <si>
    <t>1J1941018K</t>
  </si>
  <si>
    <t>1J59418AD</t>
  </si>
  <si>
    <t>6N2941017N</t>
  </si>
  <si>
    <t>6N2941018N</t>
  </si>
  <si>
    <t>3B0941015</t>
  </si>
  <si>
    <t>3B0941016</t>
  </si>
  <si>
    <t>86736</t>
  </si>
  <si>
    <t>86741</t>
  </si>
  <si>
    <t>6Q2941007D</t>
  </si>
  <si>
    <t>6Q2941008D</t>
  </si>
  <si>
    <t>1AF007850065</t>
  </si>
  <si>
    <t>1AF007850055</t>
  </si>
  <si>
    <t>301191302</t>
  </si>
  <si>
    <t>1K6941005P</t>
  </si>
  <si>
    <t>1K6941005C</t>
  </si>
  <si>
    <t>1K6941006P</t>
  </si>
  <si>
    <t>1K6941006A</t>
  </si>
  <si>
    <t>1T0941005D</t>
  </si>
  <si>
    <t>1T0941005P</t>
  </si>
  <si>
    <t>1T0941006D</t>
  </si>
  <si>
    <t>1T0941006P</t>
  </si>
  <si>
    <t>301195201</t>
  </si>
  <si>
    <t>301195202</t>
  </si>
  <si>
    <t>FKFSVW116</t>
  </si>
  <si>
    <t>088393</t>
  </si>
  <si>
    <t>088394</t>
  </si>
  <si>
    <t>301212273</t>
  </si>
  <si>
    <t>301212274</t>
  </si>
  <si>
    <t>357553049</t>
  </si>
  <si>
    <t>357953050</t>
  </si>
  <si>
    <t>9EL13371411</t>
  </si>
  <si>
    <t>9EL13371311</t>
  </si>
  <si>
    <t>701953049A</t>
  </si>
  <si>
    <t>9EL136401011</t>
  </si>
  <si>
    <t>701953050A</t>
  </si>
  <si>
    <t>9EL136401010</t>
  </si>
  <si>
    <t>6N0953042B</t>
  </si>
  <si>
    <t>3B0953049C</t>
  </si>
  <si>
    <t>3B0953049</t>
  </si>
  <si>
    <t>3B0953050C</t>
  </si>
  <si>
    <t>3B0953050</t>
  </si>
  <si>
    <t>7D0953041F</t>
  </si>
  <si>
    <t>7D0953042F</t>
  </si>
  <si>
    <t>3B0953049B</t>
  </si>
  <si>
    <t>3B0953050B</t>
  </si>
  <si>
    <t>2D0953041A</t>
  </si>
  <si>
    <t>2D0953042A</t>
  </si>
  <si>
    <t>FKFSVW113</t>
  </si>
  <si>
    <t>FKFSVW111</t>
  </si>
  <si>
    <t>1H0953155A</t>
  </si>
  <si>
    <t>1H0953156A</t>
  </si>
  <si>
    <t>191953155</t>
  </si>
  <si>
    <t>191953155C</t>
  </si>
  <si>
    <t>191953156</t>
  </si>
  <si>
    <t>191953156C</t>
  </si>
  <si>
    <t>161953055A</t>
  </si>
  <si>
    <t>1H0941777</t>
  </si>
  <si>
    <t>1H0941778</t>
  </si>
  <si>
    <t>1H0941779</t>
  </si>
  <si>
    <t>1H0941780</t>
  </si>
  <si>
    <t>3AD953155A</t>
  </si>
  <si>
    <t>3AD953156A</t>
  </si>
  <si>
    <t>8XU-006945-002</t>
  </si>
  <si>
    <t>8XU-006945-003</t>
  </si>
  <si>
    <t>3C0953041E</t>
  </si>
  <si>
    <t>3C0953042E</t>
  </si>
  <si>
    <t>165945111</t>
  </si>
  <si>
    <t>166945112</t>
  </si>
  <si>
    <t>9EL133577011</t>
  </si>
  <si>
    <t>9EL133578011</t>
  </si>
  <si>
    <t>3881229</t>
  </si>
  <si>
    <t>70194509501C</t>
  </si>
  <si>
    <t>3880229</t>
  </si>
  <si>
    <t>70194509601C</t>
  </si>
  <si>
    <t>3B5945095AE</t>
  </si>
  <si>
    <t>3B5945096AE</t>
  </si>
  <si>
    <t>191945110C</t>
  </si>
  <si>
    <t>1H6945112</t>
  </si>
  <si>
    <t>3C5945095C</t>
  </si>
  <si>
    <t>3C5945096C</t>
  </si>
  <si>
    <t>1K5945095G</t>
  </si>
  <si>
    <t>1K5945096G</t>
  </si>
  <si>
    <t>1H0941699</t>
  </si>
  <si>
    <t>1H0941700</t>
  </si>
  <si>
    <t>1NA00679007</t>
  </si>
  <si>
    <t>1NA00679008</t>
  </si>
  <si>
    <t>5460100001</t>
  </si>
  <si>
    <t>3B7941699A</t>
  </si>
  <si>
    <t>3B7941700A</t>
  </si>
  <si>
    <t>1K0941699A</t>
  </si>
  <si>
    <t>1K0941700A</t>
  </si>
  <si>
    <t>7E0941699</t>
  </si>
  <si>
    <t>7E0941700</t>
  </si>
  <si>
    <t>1T0941700</t>
  </si>
  <si>
    <t>1T0941699</t>
  </si>
  <si>
    <t>1T0941699C</t>
  </si>
  <si>
    <t>1T0941700C</t>
  </si>
  <si>
    <t>3C0941699A</t>
  </si>
  <si>
    <t>3C0941700A</t>
  </si>
  <si>
    <t>1T0945699D</t>
  </si>
  <si>
    <t>1T0945700D</t>
  </si>
  <si>
    <t>7M1941015H</t>
  </si>
  <si>
    <t>7M1941016H</t>
  </si>
  <si>
    <t>166941017</t>
  </si>
  <si>
    <t>MN9B-51-3G0B</t>
  </si>
  <si>
    <t>MN9A-51-3F0B</t>
  </si>
  <si>
    <t>BN9A-51-160C</t>
  </si>
  <si>
    <t>8D0941003AB</t>
  </si>
  <si>
    <t>1198225</t>
  </si>
  <si>
    <t>1198221</t>
  </si>
  <si>
    <t>1324578</t>
  </si>
  <si>
    <t>1324563</t>
  </si>
  <si>
    <t>391000552</t>
  </si>
  <si>
    <t>391000553</t>
  </si>
  <si>
    <t>92103-2D520</t>
  </si>
  <si>
    <t>92104-2D520</t>
  </si>
  <si>
    <t>7HO941699B</t>
  </si>
  <si>
    <t>7HO941700B</t>
  </si>
  <si>
    <t>270035051</t>
  </si>
  <si>
    <t>270035061</t>
  </si>
  <si>
    <t>GR9R-51-0L0B</t>
  </si>
  <si>
    <t>GR2P-51-0L0B</t>
  </si>
  <si>
    <t>GR2P-51-0K0B</t>
  </si>
  <si>
    <t>GS1D51690B</t>
  </si>
  <si>
    <t>GS1D51680B</t>
  </si>
  <si>
    <t>35320-65J10</t>
  </si>
  <si>
    <t>35120-65J10</t>
  </si>
  <si>
    <t>5L8L13008D</t>
  </si>
  <si>
    <t>5L8Z13008C</t>
  </si>
  <si>
    <t>YL8Z15200AB</t>
  </si>
  <si>
    <t>YL8Z15200AA</t>
  </si>
  <si>
    <t>1216276</t>
  </si>
  <si>
    <t>1216277</t>
  </si>
  <si>
    <t>MN133775</t>
  </si>
  <si>
    <t>MN133776</t>
  </si>
  <si>
    <t>MN133763</t>
  </si>
  <si>
    <t>MN133764</t>
  </si>
  <si>
    <t>26135-1N025</t>
  </si>
  <si>
    <t>26130-1N025</t>
  </si>
  <si>
    <t>BP4K-51-3J0B</t>
  </si>
  <si>
    <t>BP4M-51-3F0B</t>
  </si>
  <si>
    <t>BP4K-51-160D</t>
  </si>
  <si>
    <t>BP4K-51-150D</t>
  </si>
  <si>
    <t>BN9A-51-150C</t>
  </si>
  <si>
    <t>BR5H-51-160C</t>
  </si>
  <si>
    <t>BR5H-51-160B</t>
  </si>
  <si>
    <t>3B5945111E</t>
  </si>
  <si>
    <t>3B9945095AA</t>
  </si>
  <si>
    <t>3B9945096AA</t>
  </si>
  <si>
    <t>3B9945095F</t>
  </si>
  <si>
    <t>3B9945096G</t>
  </si>
  <si>
    <t>96408150</t>
  </si>
  <si>
    <t>96408151</t>
  </si>
  <si>
    <t>96540270</t>
  </si>
  <si>
    <t>96540271</t>
  </si>
  <si>
    <t>96551194</t>
  </si>
  <si>
    <t>96551195</t>
  </si>
  <si>
    <t>96650836</t>
  </si>
  <si>
    <t>81170-12A60</t>
  </si>
  <si>
    <t>81130-12A60</t>
  </si>
  <si>
    <t>81590-02210</t>
  </si>
  <si>
    <t>81580-02220</t>
  </si>
  <si>
    <t>8301A315XA</t>
  </si>
  <si>
    <t>8301A316XA</t>
  </si>
  <si>
    <t>MR496371</t>
  </si>
  <si>
    <t>MR496372</t>
  </si>
  <si>
    <t>1340664080</t>
  </si>
  <si>
    <t>1340663080</t>
  </si>
  <si>
    <t>26060-95F0B</t>
  </si>
  <si>
    <t>26010-95F0B</t>
  </si>
  <si>
    <t>1492385</t>
  </si>
  <si>
    <t>1521705</t>
  </si>
  <si>
    <t>1521876</t>
  </si>
  <si>
    <t>81145-48210</t>
  </si>
  <si>
    <t>26555-2Y028</t>
  </si>
  <si>
    <t>26550-2Y028</t>
  </si>
  <si>
    <t>1698201761</t>
  </si>
  <si>
    <t>А1698201861</t>
  </si>
  <si>
    <t>2308200556</t>
  </si>
  <si>
    <t>A2048200161</t>
  </si>
  <si>
    <t>A2048200261</t>
  </si>
  <si>
    <t>A204820296128</t>
  </si>
  <si>
    <t>A204820306128</t>
  </si>
  <si>
    <t>A2118202961</t>
  </si>
  <si>
    <t>A2118203261</t>
  </si>
  <si>
    <t>A2118202664</t>
  </si>
  <si>
    <t>A2118202564</t>
  </si>
  <si>
    <t>A1648206961</t>
  </si>
  <si>
    <t>A1648207061</t>
  </si>
  <si>
    <t>A2208202461</t>
  </si>
  <si>
    <t>A2218200564</t>
  </si>
  <si>
    <t>A2218200664</t>
  </si>
  <si>
    <t>6205ZW</t>
  </si>
  <si>
    <t>6204ZW</t>
  </si>
  <si>
    <t>6204X2</t>
  </si>
  <si>
    <t>620643</t>
  </si>
  <si>
    <t>8200744753</t>
  </si>
  <si>
    <t>8200744754</t>
  </si>
  <si>
    <t>96304610</t>
  </si>
  <si>
    <t>96304611</t>
  </si>
  <si>
    <t>96563482</t>
  </si>
  <si>
    <t>96563483</t>
  </si>
  <si>
    <t>92101-2B020</t>
  </si>
  <si>
    <t>92102-2B020</t>
  </si>
  <si>
    <t>92101-2E010</t>
  </si>
  <si>
    <t>92103-2E020</t>
  </si>
  <si>
    <t>92104-2E020</t>
  </si>
  <si>
    <t>GS1F-51-OLOG</t>
  </si>
  <si>
    <t>GS1F-51-0K0G</t>
  </si>
  <si>
    <t>93179915</t>
  </si>
  <si>
    <t>93179914</t>
  </si>
  <si>
    <t>81170-42311</t>
  </si>
  <si>
    <t>8113042311</t>
  </si>
  <si>
    <t>81170-42430</t>
  </si>
  <si>
    <t>81130-42400</t>
  </si>
  <si>
    <t>5J1941017</t>
  </si>
  <si>
    <t>5J1941018</t>
  </si>
  <si>
    <t>1EL246042-092</t>
  </si>
  <si>
    <t>1EL246042102</t>
  </si>
  <si>
    <t>60685943</t>
  </si>
  <si>
    <t>60685942</t>
  </si>
  <si>
    <t>1NL006150-081</t>
  </si>
  <si>
    <t>1NL006150-071</t>
  </si>
  <si>
    <t>0301021202400</t>
  </si>
  <si>
    <t>0301021201400</t>
  </si>
  <si>
    <t>96175347</t>
  </si>
  <si>
    <t>1150021</t>
  </si>
  <si>
    <t>1150022</t>
  </si>
  <si>
    <t>4042716</t>
  </si>
  <si>
    <t>4042719</t>
  </si>
  <si>
    <t>1333832</t>
  </si>
  <si>
    <t>1333834</t>
  </si>
  <si>
    <t>33901-SEA-G51</t>
  </si>
  <si>
    <t>33951-SEA-G51</t>
  </si>
  <si>
    <t>33950-TL0-G01</t>
  </si>
  <si>
    <t>HD217-2033P-A</t>
  </si>
  <si>
    <t>33900-SMG-AE010-M1</t>
  </si>
  <si>
    <t>33950-SMG-AE010-M1</t>
  </si>
  <si>
    <t>MB907214</t>
  </si>
  <si>
    <t>MB907213</t>
  </si>
  <si>
    <t>MR586802</t>
  </si>
  <si>
    <t>MR586801</t>
  </si>
  <si>
    <t>MN161676</t>
  </si>
  <si>
    <t>MN161675</t>
  </si>
  <si>
    <t>B6170-43G02</t>
  </si>
  <si>
    <t>B6175-43G02</t>
  </si>
  <si>
    <t>89302145</t>
  </si>
  <si>
    <t>89302135</t>
  </si>
  <si>
    <t>6710050</t>
  </si>
  <si>
    <t>6710049</t>
  </si>
  <si>
    <t>81110-33210</t>
  </si>
  <si>
    <t>81110-2B640</t>
  </si>
  <si>
    <t>81150-2B600</t>
  </si>
  <si>
    <t>81610-20530</t>
  </si>
  <si>
    <t>81620-20530</t>
  </si>
  <si>
    <t>81510-20660</t>
  </si>
  <si>
    <t>81520-20650</t>
  </si>
  <si>
    <t>81110-1E280A</t>
  </si>
  <si>
    <t>81150-1E550A</t>
  </si>
  <si>
    <t>81110-1E390</t>
  </si>
  <si>
    <t>81150-1E260</t>
  </si>
  <si>
    <t>81110-1E460</t>
  </si>
  <si>
    <t>81150-1E330</t>
  </si>
  <si>
    <t>81510-12870</t>
  </si>
  <si>
    <t>81521-12850</t>
  </si>
  <si>
    <t>81130-1E600</t>
  </si>
  <si>
    <t>81170-1E480</t>
  </si>
  <si>
    <t>81551-02410</t>
  </si>
  <si>
    <t>81561-02410</t>
  </si>
  <si>
    <t>81730-20220</t>
  </si>
  <si>
    <t>8620225</t>
  </si>
  <si>
    <t>8620224</t>
  </si>
  <si>
    <t>1415694</t>
  </si>
  <si>
    <t>1416311</t>
  </si>
  <si>
    <t>08V31-SNB-000B</t>
  </si>
  <si>
    <t>81130-48200</t>
  </si>
  <si>
    <t>81170-48200</t>
  </si>
  <si>
    <t>MN186256</t>
  </si>
  <si>
    <t>MN186255</t>
  </si>
  <si>
    <t>MN186327</t>
  </si>
  <si>
    <t>MN186328</t>
  </si>
  <si>
    <t>BS4N-51-680D</t>
  </si>
  <si>
    <t>BS4N-51-690C</t>
  </si>
  <si>
    <t>7702295826</t>
  </si>
  <si>
    <t>7702295825</t>
  </si>
  <si>
    <t>26550-00QOC</t>
  </si>
  <si>
    <t>26555-00Q0A</t>
  </si>
  <si>
    <t>81855-8Y005</t>
  </si>
  <si>
    <t>8156033470</t>
  </si>
  <si>
    <t>81110-52021</t>
  </si>
  <si>
    <t>81150-52021</t>
  </si>
  <si>
    <t>81130-52580</t>
  </si>
  <si>
    <t>81170-52570</t>
  </si>
  <si>
    <t>1EL008369-101</t>
  </si>
  <si>
    <t>1EL008369-091</t>
  </si>
  <si>
    <t>7701063218</t>
  </si>
  <si>
    <t>7701063220</t>
  </si>
  <si>
    <t>96650835</t>
  </si>
  <si>
    <t>26060-JG40A</t>
  </si>
  <si>
    <t>26010-JG40A</t>
  </si>
  <si>
    <t>1710368</t>
  </si>
  <si>
    <t>1710369</t>
  </si>
  <si>
    <t>33951SNBG02</t>
  </si>
  <si>
    <t>33901SNBG02</t>
  </si>
  <si>
    <t>33151SNBG03</t>
  </si>
  <si>
    <t>33101SNBG03</t>
  </si>
  <si>
    <t>33151SEAG01</t>
  </si>
  <si>
    <t>33101SEAG01</t>
  </si>
  <si>
    <t>HD217-2031L-UEN</t>
  </si>
  <si>
    <t>33951SAA003</t>
  </si>
  <si>
    <t>HD217-2031R-UEN</t>
  </si>
  <si>
    <t>33901SAA003</t>
  </si>
  <si>
    <t>34350-SH3-G05</t>
  </si>
  <si>
    <t>086598</t>
  </si>
  <si>
    <t>1305233052</t>
  </si>
  <si>
    <t>921032H020</t>
  </si>
  <si>
    <t>921042H020</t>
  </si>
  <si>
    <t>MR241679</t>
  </si>
  <si>
    <t>MR241680</t>
  </si>
  <si>
    <t>15123955</t>
  </si>
  <si>
    <t>15123954</t>
  </si>
  <si>
    <t>4761449</t>
  </si>
  <si>
    <t>4761448</t>
  </si>
  <si>
    <t>4857701AB</t>
  </si>
  <si>
    <t>4857700AB</t>
  </si>
  <si>
    <t>96232204</t>
  </si>
  <si>
    <t>96232205</t>
  </si>
  <si>
    <t>922011H000</t>
  </si>
  <si>
    <t>922021H000</t>
  </si>
  <si>
    <t>8301A691</t>
  </si>
  <si>
    <t>8301A692</t>
  </si>
  <si>
    <t>MR566767</t>
  </si>
  <si>
    <t>MR566768</t>
  </si>
  <si>
    <t>8DBS51040</t>
  </si>
  <si>
    <t>8DBS51030</t>
  </si>
  <si>
    <t>8DBW51030</t>
  </si>
  <si>
    <t>BC5B51040A</t>
  </si>
  <si>
    <t>BC5B51040</t>
  </si>
  <si>
    <t>BC5B51030A</t>
  </si>
  <si>
    <t>BC5B51030</t>
  </si>
  <si>
    <t>B3BP51030</t>
  </si>
  <si>
    <t>BG2M51040</t>
  </si>
  <si>
    <t>OP442-1130L-LD-EM</t>
  </si>
  <si>
    <t>93175364</t>
  </si>
  <si>
    <t>OP442-1130R-LD-EM</t>
  </si>
  <si>
    <t>93175665</t>
  </si>
  <si>
    <t>84501AC190</t>
  </si>
  <si>
    <t>84501AC180</t>
  </si>
  <si>
    <t>3532005G30</t>
  </si>
  <si>
    <t>3512065G30</t>
  </si>
  <si>
    <t>3532054G20</t>
  </si>
  <si>
    <t>3512054G20</t>
  </si>
  <si>
    <t>3512086G10</t>
  </si>
  <si>
    <t>3532062J00</t>
  </si>
  <si>
    <t>3512062J00</t>
  </si>
  <si>
    <t>8117052320</t>
  </si>
  <si>
    <t>8113052320</t>
  </si>
  <si>
    <t>8115052190</t>
  </si>
  <si>
    <t>8117048280</t>
  </si>
  <si>
    <t>8113048280</t>
  </si>
  <si>
    <t>63176924656</t>
  </si>
  <si>
    <t>63176924655</t>
  </si>
  <si>
    <t>63128363507</t>
  </si>
  <si>
    <t>63128363508</t>
  </si>
  <si>
    <t>4630151</t>
  </si>
  <si>
    <t>4630150</t>
  </si>
  <si>
    <t>5288765AF</t>
  </si>
  <si>
    <t>5288764AF</t>
  </si>
  <si>
    <t>4780015AC</t>
  </si>
  <si>
    <t>4780014AD</t>
  </si>
  <si>
    <t>4857851AC</t>
  </si>
  <si>
    <t>4805757AD</t>
  </si>
  <si>
    <t>4805756AD</t>
  </si>
  <si>
    <t>5288752AC</t>
  </si>
  <si>
    <t>4805139AB</t>
  </si>
  <si>
    <t>4805138AB</t>
  </si>
  <si>
    <t>5288743AE</t>
  </si>
  <si>
    <t>5288742AE</t>
  </si>
  <si>
    <t>4805853AB</t>
  </si>
  <si>
    <t>4805852AB</t>
  </si>
  <si>
    <t>4805858AA</t>
  </si>
  <si>
    <t>4805857AA</t>
  </si>
  <si>
    <t>086379</t>
  </si>
  <si>
    <t>086380</t>
  </si>
  <si>
    <t>6205X2</t>
  </si>
  <si>
    <t>9644150980</t>
  </si>
  <si>
    <t>9644150880</t>
  </si>
  <si>
    <t>714098290213</t>
  </si>
  <si>
    <t>714098290217</t>
  </si>
  <si>
    <t>16526133</t>
  </si>
  <si>
    <t>16526134</t>
  </si>
  <si>
    <t>15199558</t>
  </si>
  <si>
    <t>15199559</t>
  </si>
  <si>
    <t>CV335-1123L-US</t>
  </si>
  <si>
    <t>CV335-1123R-US</t>
  </si>
  <si>
    <t>15198449</t>
  </si>
  <si>
    <t>15198452</t>
  </si>
  <si>
    <t>15060950</t>
  </si>
  <si>
    <t>15060951</t>
  </si>
  <si>
    <t>4630873</t>
  </si>
  <si>
    <t>4630872</t>
  </si>
  <si>
    <t>5288509AD</t>
  </si>
  <si>
    <t>5288508AD</t>
  </si>
  <si>
    <t>4780005AD</t>
  </si>
  <si>
    <t>4780004AD</t>
  </si>
  <si>
    <t>5288527AE</t>
  </si>
  <si>
    <t>5288526AE</t>
  </si>
  <si>
    <t>4778221</t>
  </si>
  <si>
    <t>4778220</t>
  </si>
  <si>
    <t>4805391AB</t>
  </si>
  <si>
    <t>4805821AA</t>
  </si>
  <si>
    <t>4805820AA</t>
  </si>
  <si>
    <t>5303551AF</t>
  </si>
  <si>
    <t>5303550AF</t>
  </si>
  <si>
    <t>5303339AE</t>
  </si>
  <si>
    <t>5303738AE</t>
  </si>
  <si>
    <t>4814343AC</t>
  </si>
  <si>
    <t>4814342AC</t>
  </si>
  <si>
    <t>4857601AB</t>
  </si>
  <si>
    <t>4857600AB</t>
  </si>
  <si>
    <t>5288527AL</t>
  </si>
  <si>
    <t>5288526AL</t>
  </si>
  <si>
    <t>261358H70A</t>
  </si>
  <si>
    <t>261308H70A</t>
  </si>
  <si>
    <t>2610951U00</t>
  </si>
  <si>
    <t>2610451U00</t>
  </si>
  <si>
    <t>26135BC400</t>
  </si>
  <si>
    <t>26130BC400</t>
  </si>
  <si>
    <t>B655598J00</t>
  </si>
  <si>
    <t>B655098J00</t>
  </si>
  <si>
    <t>265552F025</t>
  </si>
  <si>
    <t>265502F025</t>
  </si>
  <si>
    <t>265559F527</t>
  </si>
  <si>
    <t>265509F527</t>
  </si>
  <si>
    <t>265555M528</t>
  </si>
  <si>
    <t>265505M528</t>
  </si>
  <si>
    <t>B6555AX710</t>
  </si>
  <si>
    <t>B6550AX710</t>
  </si>
  <si>
    <t>2655595F0A</t>
  </si>
  <si>
    <t>2655095F0A</t>
  </si>
  <si>
    <t>2615543U25</t>
  </si>
  <si>
    <t>2615043U25</t>
  </si>
  <si>
    <t>260100W025</t>
  </si>
  <si>
    <t>260602W625</t>
  </si>
  <si>
    <t>260102W625</t>
  </si>
  <si>
    <t>261552W125</t>
  </si>
  <si>
    <t>261502W125</t>
  </si>
  <si>
    <t>26155EB500</t>
  </si>
  <si>
    <t>26150EB500</t>
  </si>
  <si>
    <t>96563277</t>
  </si>
  <si>
    <t>96563278</t>
  </si>
  <si>
    <t>YL8Z13008FB</t>
  </si>
  <si>
    <t>YL8Z13008FA</t>
  </si>
  <si>
    <t>FD330-2001N-AQ</t>
  </si>
  <si>
    <t>0251680</t>
  </si>
  <si>
    <t>1114898</t>
  </si>
  <si>
    <t>1114894</t>
  </si>
  <si>
    <t>FD431-1165L-LD-EM</t>
  </si>
  <si>
    <t>FD431-1165R-LD-EM</t>
  </si>
  <si>
    <t>4M5113101AA</t>
  </si>
  <si>
    <t>4M5113099AA</t>
  </si>
  <si>
    <t>87BG13369AA</t>
  </si>
  <si>
    <t>87BG13368AA</t>
  </si>
  <si>
    <t>90BG13369AA</t>
  </si>
  <si>
    <t>6124241</t>
  </si>
  <si>
    <t>6124240</t>
  </si>
  <si>
    <t>6166918</t>
  </si>
  <si>
    <t>1666917</t>
  </si>
  <si>
    <t>7334712</t>
  </si>
  <si>
    <t>7334711</t>
  </si>
  <si>
    <t>1116630</t>
  </si>
  <si>
    <t>1116629</t>
  </si>
  <si>
    <t>1324567</t>
  </si>
  <si>
    <t>1324515</t>
  </si>
  <si>
    <t>6S7113A603EA</t>
  </si>
  <si>
    <t>6S7113A602EA</t>
  </si>
  <si>
    <t>FT661-1126L-LD-E</t>
  </si>
  <si>
    <t>67710459</t>
  </si>
  <si>
    <t>FT661-1126R-LD-E</t>
  </si>
  <si>
    <t>67710460</t>
  </si>
  <si>
    <t>7084696</t>
  </si>
  <si>
    <t>7084697</t>
  </si>
  <si>
    <t>51755145</t>
  </si>
  <si>
    <t>51755144</t>
  </si>
  <si>
    <t>33101S10003</t>
  </si>
  <si>
    <t>33151S10003</t>
  </si>
  <si>
    <t>33151S04B03</t>
  </si>
  <si>
    <t>33101S04B03</t>
  </si>
  <si>
    <t>33151S1AG01</t>
  </si>
  <si>
    <t>33101S1AG01</t>
  </si>
  <si>
    <t>33151S54B01</t>
  </si>
  <si>
    <t>33101S54B01</t>
  </si>
  <si>
    <t>33151S6AG01</t>
  </si>
  <si>
    <t>33101S6AG01</t>
  </si>
  <si>
    <t>33151S9AF01</t>
  </si>
  <si>
    <t>33101S9AF01</t>
  </si>
  <si>
    <t>33153SN7G02</t>
  </si>
  <si>
    <t>33103SN7G02</t>
  </si>
  <si>
    <t>33151SCAG11</t>
  </si>
  <si>
    <t>33101SCAG11</t>
  </si>
  <si>
    <t>PEL236217011</t>
  </si>
  <si>
    <t>PEL236218011</t>
  </si>
  <si>
    <t>33352SN7G02</t>
  </si>
  <si>
    <t>33302SN7G02</t>
  </si>
  <si>
    <t>33551S5A003</t>
  </si>
  <si>
    <t>33501S5A003</t>
  </si>
  <si>
    <t>33506SEA003</t>
  </si>
  <si>
    <t>33501SEA003</t>
  </si>
  <si>
    <t>33951S9AJ01</t>
  </si>
  <si>
    <t>33101S10A01</t>
  </si>
  <si>
    <t>33151S10A01</t>
  </si>
  <si>
    <t>921013D010</t>
  </si>
  <si>
    <t>921023D010</t>
  </si>
  <si>
    <t>921032D520</t>
  </si>
  <si>
    <t>921042D520</t>
  </si>
  <si>
    <t>922013D000</t>
  </si>
  <si>
    <t>922023D000</t>
  </si>
  <si>
    <t>55155553AB</t>
  </si>
  <si>
    <t>55155552AB</t>
  </si>
  <si>
    <t>55156351AF</t>
  </si>
  <si>
    <t>55156350AF</t>
  </si>
  <si>
    <t>55155139AC</t>
  </si>
  <si>
    <t>55155138AC</t>
  </si>
  <si>
    <t>55156615AB</t>
  </si>
  <si>
    <t>55156614AB</t>
  </si>
  <si>
    <t>4805859AA</t>
  </si>
  <si>
    <t>0K30A51040C</t>
  </si>
  <si>
    <t>0K30A51030C</t>
  </si>
  <si>
    <t>92101FD000</t>
  </si>
  <si>
    <t>92102FD000</t>
  </si>
  <si>
    <t>921013E050</t>
  </si>
  <si>
    <t>921023E050</t>
  </si>
  <si>
    <t>921011G020</t>
  </si>
  <si>
    <t>921021G020</t>
  </si>
  <si>
    <t>92401FD020</t>
  </si>
  <si>
    <t>92402FD020</t>
  </si>
  <si>
    <t>924021F010</t>
  </si>
  <si>
    <t>924011F010</t>
  </si>
  <si>
    <t>924013E000</t>
  </si>
  <si>
    <t>924023E000</t>
  </si>
  <si>
    <t>0K08A51040B</t>
  </si>
  <si>
    <t>0K08A51030B</t>
  </si>
  <si>
    <t>0K2NA51160A</t>
  </si>
  <si>
    <t>0K2NA51150A</t>
  </si>
  <si>
    <t>924011G010</t>
  </si>
  <si>
    <t>924021G010</t>
  </si>
  <si>
    <t>922013E011</t>
  </si>
  <si>
    <t>922023E011</t>
  </si>
  <si>
    <t>922011F001</t>
  </si>
  <si>
    <t>922021F001</t>
  </si>
  <si>
    <t>MR273411</t>
  </si>
  <si>
    <t>MR273412</t>
  </si>
  <si>
    <t>MR414233</t>
  </si>
  <si>
    <t>MR414234</t>
  </si>
  <si>
    <t>MR439533</t>
  </si>
  <si>
    <t>MR439534</t>
  </si>
  <si>
    <t>8301A173</t>
  </si>
  <si>
    <t>8301A174</t>
  </si>
  <si>
    <t>8301A823</t>
  </si>
  <si>
    <t>8301A824</t>
  </si>
  <si>
    <t>8330A050</t>
  </si>
  <si>
    <t>8330A048</t>
  </si>
  <si>
    <t>8330A009</t>
  </si>
  <si>
    <t>8330A010</t>
  </si>
  <si>
    <t>8330A109</t>
  </si>
  <si>
    <t>8330A110</t>
  </si>
  <si>
    <t>MZ313723</t>
  </si>
  <si>
    <t>MZ313326</t>
  </si>
  <si>
    <t>8355A015</t>
  </si>
  <si>
    <t>8355A016</t>
  </si>
  <si>
    <t>MR439549</t>
  </si>
  <si>
    <t>MR972843</t>
  </si>
  <si>
    <t>MR439550</t>
  </si>
  <si>
    <t>MR972844</t>
  </si>
  <si>
    <t>MR496353</t>
  </si>
  <si>
    <t>MR496354</t>
  </si>
  <si>
    <t>MR325895</t>
  </si>
  <si>
    <t>MR325896</t>
  </si>
  <si>
    <t>MR439553</t>
  </si>
  <si>
    <t>MR439554</t>
  </si>
  <si>
    <t>MR440-1129L-LDEM</t>
  </si>
  <si>
    <t>1EH24604705</t>
  </si>
  <si>
    <t>1EH24604706</t>
  </si>
  <si>
    <t>6318220220</t>
  </si>
  <si>
    <t>6318220320</t>
  </si>
  <si>
    <t>1NA00827531</t>
  </si>
  <si>
    <t>1NA00827541</t>
  </si>
  <si>
    <t>8DBW51040</t>
  </si>
  <si>
    <t>B3BP51040</t>
  </si>
  <si>
    <t>BG2M51030</t>
  </si>
  <si>
    <t>GJ6E513J0C</t>
  </si>
  <si>
    <t>GJ6E513F0D</t>
  </si>
  <si>
    <t>B45551070A</t>
  </si>
  <si>
    <t>B45551060A</t>
  </si>
  <si>
    <t>BC1M5110Y</t>
  </si>
  <si>
    <t>BC1M5109Y</t>
  </si>
  <si>
    <t>821H51070B</t>
  </si>
  <si>
    <t>B21H5106XB</t>
  </si>
  <si>
    <t>B01W51360</t>
  </si>
  <si>
    <t>B01W51350</t>
  </si>
  <si>
    <t>8FBF51160</t>
  </si>
  <si>
    <t>8FBF51150</t>
  </si>
  <si>
    <t>BC5A51160B</t>
  </si>
  <si>
    <t>BC5A51150B</t>
  </si>
  <si>
    <t>GJ6A51160E</t>
  </si>
  <si>
    <t>GJ6A51150E</t>
  </si>
  <si>
    <t>085787</t>
  </si>
  <si>
    <t>1216527</t>
  </si>
  <si>
    <t>085788</t>
  </si>
  <si>
    <t>1216528</t>
  </si>
  <si>
    <t>1EL007950271</t>
  </si>
  <si>
    <t>1EL007950281</t>
  </si>
  <si>
    <t>93171432</t>
  </si>
  <si>
    <t>93171433</t>
  </si>
  <si>
    <t>0301214201</t>
  </si>
  <si>
    <t>0301214202</t>
  </si>
  <si>
    <t>1216189</t>
  </si>
  <si>
    <t>1216194</t>
  </si>
  <si>
    <t>1216188</t>
  </si>
  <si>
    <t>1216200</t>
  </si>
  <si>
    <t>90421898</t>
  </si>
  <si>
    <t>90421897</t>
  </si>
  <si>
    <t>9EL143579021</t>
  </si>
  <si>
    <t>9EL143580021</t>
  </si>
  <si>
    <t>90349095</t>
  </si>
  <si>
    <t>90349096</t>
  </si>
  <si>
    <t>09117210</t>
  </si>
  <si>
    <t>09117265</t>
  </si>
  <si>
    <t>6223020</t>
  </si>
  <si>
    <t>6223021</t>
  </si>
  <si>
    <t>9117444</t>
  </si>
  <si>
    <t>93175677</t>
  </si>
  <si>
    <t>9117446</t>
  </si>
  <si>
    <t>93175679</t>
  </si>
  <si>
    <t>OP442-1927L-UE-YR</t>
  </si>
  <si>
    <t>1222694</t>
  </si>
  <si>
    <t>OP442-1927R-UE-YR</t>
  </si>
  <si>
    <t>1222699</t>
  </si>
  <si>
    <t>93183065</t>
  </si>
  <si>
    <t>93183066</t>
  </si>
  <si>
    <t>1710158</t>
  </si>
  <si>
    <t>1710153</t>
  </si>
  <si>
    <t>54654</t>
  </si>
  <si>
    <t>54653</t>
  </si>
  <si>
    <t>PG550-1114L-LD-E</t>
  </si>
  <si>
    <t>6204F3</t>
  </si>
  <si>
    <t>PG550-1114R-LD-E</t>
  </si>
  <si>
    <t>6205F3</t>
  </si>
  <si>
    <t>620896</t>
  </si>
  <si>
    <t>620696</t>
  </si>
  <si>
    <t>088814</t>
  </si>
  <si>
    <t>088815</t>
  </si>
  <si>
    <t>PG550-1506L-WE</t>
  </si>
  <si>
    <t>PG550-1508R-AE</t>
  </si>
  <si>
    <t>610324</t>
  </si>
  <si>
    <t>PG550-1919L-LD-UE</t>
  </si>
  <si>
    <t>6351E8</t>
  </si>
  <si>
    <t>PG550-1919R-LD-UE</t>
  </si>
  <si>
    <t>6350E8</t>
  </si>
  <si>
    <t>6350X0</t>
  </si>
  <si>
    <t>6351X0</t>
  </si>
  <si>
    <t>55923L</t>
  </si>
  <si>
    <t>55923R</t>
  </si>
  <si>
    <t>318016323</t>
  </si>
  <si>
    <t>318016324</t>
  </si>
  <si>
    <t>LLB072</t>
  </si>
  <si>
    <t>LLB071</t>
  </si>
  <si>
    <t>89900417</t>
  </si>
  <si>
    <t>89900418</t>
  </si>
  <si>
    <t>89900133</t>
  </si>
  <si>
    <t>89900134</t>
  </si>
  <si>
    <t>8200073236</t>
  </si>
  <si>
    <t>8200073237</t>
  </si>
  <si>
    <t>8200150619</t>
  </si>
  <si>
    <t>8200150621</t>
  </si>
  <si>
    <t>8200150623</t>
  </si>
  <si>
    <t>8200150625</t>
  </si>
  <si>
    <t>8200262667</t>
  </si>
  <si>
    <t>8200262668</t>
  </si>
  <si>
    <t>8200413214</t>
  </si>
  <si>
    <t>8200413216</t>
  </si>
  <si>
    <t>8200417345</t>
  </si>
  <si>
    <t>8200417347</t>
  </si>
  <si>
    <t>84001AC071</t>
  </si>
  <si>
    <t>84001AC061</t>
  </si>
  <si>
    <t>84451FA030</t>
  </si>
  <si>
    <t>84451FA020</t>
  </si>
  <si>
    <t>84001AE15A</t>
  </si>
  <si>
    <t>84001AE14A</t>
  </si>
  <si>
    <t>84001SA030</t>
  </si>
  <si>
    <t>84001SA020</t>
  </si>
  <si>
    <t>84001FC230</t>
  </si>
  <si>
    <t>84001FC220</t>
  </si>
  <si>
    <t>84201AC030</t>
  </si>
  <si>
    <t>84201AC020</t>
  </si>
  <si>
    <t>5J7945111</t>
  </si>
  <si>
    <t>5J7945112</t>
  </si>
  <si>
    <t>3532060G00</t>
  </si>
  <si>
    <t>3512060G00</t>
  </si>
  <si>
    <t>3532065D30</t>
  </si>
  <si>
    <t>3512065D30</t>
  </si>
  <si>
    <t>3532065G30</t>
  </si>
  <si>
    <t>3512005G30</t>
  </si>
  <si>
    <t>3532086G10</t>
  </si>
  <si>
    <t>3567060G00</t>
  </si>
  <si>
    <t>3565060G00</t>
  </si>
  <si>
    <t>3567062J00</t>
  </si>
  <si>
    <t>3565062J00</t>
  </si>
  <si>
    <t>3567064J11</t>
  </si>
  <si>
    <t>3565064J21</t>
  </si>
  <si>
    <t>35502T65D00000</t>
  </si>
  <si>
    <t>3556054G50</t>
  </si>
  <si>
    <t>3551054G50</t>
  </si>
  <si>
    <t>8117033050</t>
  </si>
  <si>
    <t>8113033050</t>
  </si>
  <si>
    <t>811501A501</t>
  </si>
  <si>
    <t>811101E231</t>
  </si>
  <si>
    <t>811501E240</t>
  </si>
  <si>
    <t>811101E370</t>
  </si>
  <si>
    <t>8117002090</t>
  </si>
  <si>
    <t>8113002100</t>
  </si>
  <si>
    <t>8115052170</t>
  </si>
  <si>
    <t>8111052170</t>
  </si>
  <si>
    <t>811106A130</t>
  </si>
  <si>
    <t>8117042160</t>
  </si>
  <si>
    <t>8111042160</t>
  </si>
  <si>
    <t>811700D080</t>
  </si>
  <si>
    <t>811300D080</t>
  </si>
  <si>
    <t>8162060080</t>
  </si>
  <si>
    <t>8161060100</t>
  </si>
  <si>
    <t>8162012530</t>
  </si>
  <si>
    <t>8161012530</t>
  </si>
  <si>
    <t>8161033020</t>
  </si>
  <si>
    <t>8162012580</t>
  </si>
  <si>
    <t>8161012580</t>
  </si>
  <si>
    <t>8162012560</t>
  </si>
  <si>
    <t>8161012570</t>
  </si>
  <si>
    <t>8152005020</t>
  </si>
  <si>
    <t>8113005140</t>
  </si>
  <si>
    <t>8152112820</t>
  </si>
  <si>
    <t>8151112830</t>
  </si>
  <si>
    <t>811501E410</t>
  </si>
  <si>
    <t>811101E530</t>
  </si>
  <si>
    <t>8152160380</t>
  </si>
  <si>
    <t>8151160510</t>
  </si>
  <si>
    <t>8152012520</t>
  </si>
  <si>
    <t>8151012670</t>
  </si>
  <si>
    <t>8152012750</t>
  </si>
  <si>
    <t>8151012770</t>
  </si>
  <si>
    <t>8152012740</t>
  </si>
  <si>
    <t>8151012740</t>
  </si>
  <si>
    <t>8152012640</t>
  </si>
  <si>
    <t>8151012680</t>
  </si>
  <si>
    <t>8152042030</t>
  </si>
  <si>
    <t>8151042030</t>
  </si>
  <si>
    <t>815601A630</t>
  </si>
  <si>
    <t>815501A720</t>
  </si>
  <si>
    <t>815602B260</t>
  </si>
  <si>
    <t>815502B260</t>
  </si>
  <si>
    <t>815611A870</t>
  </si>
  <si>
    <t>815511A870</t>
  </si>
  <si>
    <t>8156113350</t>
  </si>
  <si>
    <t>8155113350</t>
  </si>
  <si>
    <t>815611E080</t>
  </si>
  <si>
    <t>815511E120</t>
  </si>
  <si>
    <t>8156052080</t>
  </si>
  <si>
    <t>8155052090</t>
  </si>
  <si>
    <t>8156160520</t>
  </si>
  <si>
    <t>8155160600</t>
  </si>
  <si>
    <t>815611E220</t>
  </si>
  <si>
    <t>815511E260</t>
  </si>
  <si>
    <t>8156102140</t>
  </si>
  <si>
    <t>5155102150</t>
  </si>
  <si>
    <t>8156052320</t>
  </si>
  <si>
    <t>8155052280</t>
  </si>
  <si>
    <t>8156142050</t>
  </si>
  <si>
    <t>8155042050</t>
  </si>
  <si>
    <t>8156060670</t>
  </si>
  <si>
    <t>8155060750</t>
  </si>
  <si>
    <t>8156105210</t>
  </si>
  <si>
    <t>8156105220</t>
  </si>
  <si>
    <t>8156112A00</t>
  </si>
  <si>
    <t>8155112A00</t>
  </si>
  <si>
    <t>812200D041</t>
  </si>
  <si>
    <t>812100D041</t>
  </si>
  <si>
    <t>8159160131</t>
  </si>
  <si>
    <t>8158160100</t>
  </si>
  <si>
    <t>8111052190</t>
  </si>
  <si>
    <t>8117048150</t>
  </si>
  <si>
    <t>8113048150</t>
  </si>
  <si>
    <t>81150AA030</t>
  </si>
  <si>
    <t>81110AA030</t>
  </si>
  <si>
    <t>811702B750</t>
  </si>
  <si>
    <t>811302B790</t>
  </si>
  <si>
    <t>8159048030</t>
  </si>
  <si>
    <t>8158048030</t>
  </si>
  <si>
    <t>8159133120</t>
  </si>
  <si>
    <t>8158133120</t>
  </si>
  <si>
    <t>8174048010</t>
  </si>
  <si>
    <t>8173048010</t>
  </si>
  <si>
    <t>8152060250</t>
  </si>
  <si>
    <t>8151060380</t>
  </si>
  <si>
    <t>8152142040</t>
  </si>
  <si>
    <t>8151142040</t>
  </si>
  <si>
    <t>8152142060</t>
  </si>
  <si>
    <t>8151142060</t>
  </si>
  <si>
    <t>8156048020</t>
  </si>
  <si>
    <t>8155048020</t>
  </si>
  <si>
    <t>8156148050</t>
  </si>
  <si>
    <t>8155148050</t>
  </si>
  <si>
    <t>8156148090</t>
  </si>
  <si>
    <t>8155148090</t>
  </si>
  <si>
    <t>8156006220</t>
  </si>
  <si>
    <t>8155006210</t>
  </si>
  <si>
    <t>35340850</t>
  </si>
  <si>
    <t>35340868</t>
  </si>
  <si>
    <t>6N1941017</t>
  </si>
  <si>
    <t>6N1941018</t>
  </si>
  <si>
    <t>191941699B</t>
  </si>
  <si>
    <t>FD431-1974L-UE</t>
  </si>
  <si>
    <t>1486784</t>
  </si>
  <si>
    <t>FD431-1974R-UE</t>
  </si>
  <si>
    <t>1486780</t>
  </si>
  <si>
    <t>OP442-1922L-UE</t>
  </si>
  <si>
    <t>1223242</t>
  </si>
  <si>
    <t xml:space="preserve">VECTRA B 99--01  ФОНАРЬ L </t>
  </si>
  <si>
    <t>OP442-1922R-UE</t>
  </si>
  <si>
    <t>1223244</t>
  </si>
  <si>
    <t>OP442-1953L-LD-UE</t>
  </si>
  <si>
    <t>1222132</t>
  </si>
  <si>
    <t>OP442-1953R-LD-UE</t>
  </si>
  <si>
    <t>1222131</t>
  </si>
  <si>
    <t>OP442-2014L-UE</t>
  </si>
  <si>
    <t>93176395</t>
  </si>
  <si>
    <t>OP442-2014R-UE</t>
  </si>
  <si>
    <t>93176394</t>
  </si>
  <si>
    <t>TY212-19G9L-LD-UE</t>
  </si>
  <si>
    <t>81561-05130</t>
  </si>
  <si>
    <t>TY212-19G9R-LD-UE</t>
  </si>
  <si>
    <t>81551-05140</t>
  </si>
  <si>
    <t>TY212-19P3L-LD-AE</t>
  </si>
  <si>
    <t>81561-0D110</t>
  </si>
  <si>
    <t>81551-0D110</t>
  </si>
  <si>
    <t>KA223-1928L-UE</t>
  </si>
  <si>
    <t>92401-1H000</t>
  </si>
  <si>
    <t>KA223-1928R-UE</t>
  </si>
  <si>
    <t>92402-1H000</t>
  </si>
  <si>
    <t>DG333-2005L-AR</t>
  </si>
  <si>
    <t>5288515AB</t>
  </si>
  <si>
    <t>DG333-2005R-AR</t>
  </si>
  <si>
    <t>5288514AB</t>
  </si>
  <si>
    <t>CR333-2009L-AS</t>
  </si>
  <si>
    <t>5288797AC</t>
  </si>
  <si>
    <t>CR333-2009R-AS</t>
  </si>
  <si>
    <t>5288796AC</t>
  </si>
  <si>
    <t>DG334-1917L-AS</t>
  </si>
  <si>
    <t>5303753AD</t>
  </si>
  <si>
    <t>DG334-1917R-AS</t>
  </si>
  <si>
    <t>5303752AD</t>
  </si>
  <si>
    <t>RN551-1987L-LD-UE</t>
  </si>
  <si>
    <t>8200744760</t>
  </si>
  <si>
    <t>RN551-1987R-LD-UE</t>
  </si>
  <si>
    <t>8200744759</t>
  </si>
  <si>
    <t>8P0941699A</t>
  </si>
  <si>
    <t>8P0941700A</t>
  </si>
  <si>
    <t>HY321-1923L-AE</t>
  </si>
  <si>
    <t>92401-25010</t>
  </si>
  <si>
    <t>HY321-1923R-AE</t>
  </si>
  <si>
    <t>92402-25010</t>
  </si>
  <si>
    <t>KA223-1126L-LD-EM</t>
  </si>
  <si>
    <t>92101-1H000</t>
  </si>
  <si>
    <t>KA223-1126R-LD-EM</t>
  </si>
  <si>
    <t>92102-1H000</t>
  </si>
  <si>
    <t>KA223-1122R-LD-EM1</t>
  </si>
  <si>
    <t>92102-2F020</t>
  </si>
  <si>
    <t>KA223-1122L-LD-EM1</t>
  </si>
  <si>
    <t>92101-2F020</t>
  </si>
  <si>
    <t>077198563</t>
  </si>
  <si>
    <t>1661840525</t>
  </si>
  <si>
    <t>41358241440</t>
  </si>
  <si>
    <t>1023759</t>
  </si>
  <si>
    <t>4645378</t>
  </si>
  <si>
    <t>63211387657</t>
  </si>
  <si>
    <t>25320701</t>
  </si>
  <si>
    <t>25320801</t>
  </si>
  <si>
    <t>4A0698151</t>
  </si>
  <si>
    <t>1064763</t>
  </si>
  <si>
    <t>5520061880</t>
  </si>
  <si>
    <t>60621051</t>
  </si>
  <si>
    <t>34211122282</t>
  </si>
  <si>
    <t>34111158042</t>
  </si>
  <si>
    <t>34211162305</t>
  </si>
  <si>
    <t>34116757750</t>
  </si>
  <si>
    <t>34211158936</t>
  </si>
  <si>
    <t>34211157361</t>
  </si>
  <si>
    <t>34211164129</t>
  </si>
  <si>
    <t>34216765458</t>
  </si>
  <si>
    <t>34111154749</t>
  </si>
  <si>
    <t>34111159896</t>
  </si>
  <si>
    <t>34111160674</t>
  </si>
  <si>
    <t>34111159895</t>
  </si>
  <si>
    <t>34111162093</t>
  </si>
  <si>
    <t>34211164175</t>
  </si>
  <si>
    <t>34116757756</t>
  </si>
  <si>
    <t>34211162315</t>
  </si>
  <si>
    <t>34111165859</t>
  </si>
  <si>
    <t>34116764021</t>
  </si>
  <si>
    <t>34213332217</t>
  </si>
  <si>
    <t>34113400151</t>
  </si>
  <si>
    <t>43206-99J01</t>
  </si>
  <si>
    <t>43206-58Y01</t>
  </si>
  <si>
    <t>43206-31U12</t>
  </si>
  <si>
    <t>43206-4U101</t>
  </si>
  <si>
    <t>40206-31G01</t>
  </si>
  <si>
    <t>40206-0M801</t>
  </si>
  <si>
    <t>40206-54C01</t>
  </si>
  <si>
    <t>40206.3Y502</t>
  </si>
  <si>
    <t>40206-JD00A</t>
  </si>
  <si>
    <t>96284392</t>
  </si>
  <si>
    <t>5027463</t>
  </si>
  <si>
    <t>3555344</t>
  </si>
  <si>
    <t>46542383</t>
  </si>
  <si>
    <t>45251-SEA-E00</t>
  </si>
  <si>
    <t>51712-21350</t>
  </si>
  <si>
    <t>51712-3B000</t>
  </si>
  <si>
    <t>40206.CG010</t>
  </si>
  <si>
    <t>43206.CA000</t>
  </si>
  <si>
    <t>MB618797</t>
  </si>
  <si>
    <t>MB668083</t>
  </si>
  <si>
    <t>MB316677</t>
  </si>
  <si>
    <t>MB366080</t>
  </si>
  <si>
    <t>MB407639</t>
  </si>
  <si>
    <t>MB668108</t>
  </si>
  <si>
    <t>MB950849</t>
  </si>
  <si>
    <t>MB950922</t>
  </si>
  <si>
    <t>MB699716</t>
  </si>
  <si>
    <t>MR407116</t>
  </si>
  <si>
    <t>4615A037</t>
  </si>
  <si>
    <t>MB928716</t>
  </si>
  <si>
    <t>MN116329</t>
  </si>
  <si>
    <t>MR205215</t>
  </si>
  <si>
    <t>MR418067</t>
  </si>
  <si>
    <t>MR510741</t>
  </si>
  <si>
    <t>MR510966</t>
  </si>
  <si>
    <t>2014230912</t>
  </si>
  <si>
    <t>1244211312</t>
  </si>
  <si>
    <t>1244211512</t>
  </si>
  <si>
    <t>1404210312</t>
  </si>
  <si>
    <t>2104211212</t>
  </si>
  <si>
    <t>2D0615301D</t>
  </si>
  <si>
    <t>9014210312</t>
  </si>
  <si>
    <t>9024210712</t>
  </si>
  <si>
    <t>2204230212</t>
  </si>
  <si>
    <t>1644210412</t>
  </si>
  <si>
    <t>2024210712</t>
  </si>
  <si>
    <t>BP6Y-26-251C</t>
  </si>
  <si>
    <t>BP4Y.26.251B</t>
  </si>
  <si>
    <t>GF3Y.26.251A</t>
  </si>
  <si>
    <t>GJ6Y.33.25XA</t>
  </si>
  <si>
    <t>BD4Y.33.25XB</t>
  </si>
  <si>
    <t>BD6Y.33.25XD</t>
  </si>
  <si>
    <t>GF3Y.33.25XA</t>
  </si>
  <si>
    <t>569047</t>
  </si>
  <si>
    <t>4246.P9</t>
  </si>
  <si>
    <t>4246.97</t>
  </si>
  <si>
    <t>4246R7</t>
  </si>
  <si>
    <t>4246.L9</t>
  </si>
  <si>
    <t>4246JO</t>
  </si>
  <si>
    <t>77.01.206.118</t>
  </si>
  <si>
    <t>4002150</t>
  </si>
  <si>
    <t>4002143</t>
  </si>
  <si>
    <t>4839007</t>
  </si>
  <si>
    <t>2415019</t>
  </si>
  <si>
    <t>1K0615301T</t>
  </si>
  <si>
    <t>43512-22030</t>
  </si>
  <si>
    <t>43512-32210</t>
  </si>
  <si>
    <t>43512-69015</t>
  </si>
  <si>
    <t>43512-20590</t>
  </si>
  <si>
    <t>43512-20390</t>
  </si>
  <si>
    <t>43512-42030</t>
  </si>
  <si>
    <t>4351205040</t>
  </si>
  <si>
    <t>YH1745</t>
  </si>
  <si>
    <t>42431-33130</t>
  </si>
  <si>
    <t>30872940</t>
  </si>
  <si>
    <t>271895-5</t>
  </si>
  <si>
    <t>1228153</t>
  </si>
  <si>
    <t>1359156-5</t>
  </si>
  <si>
    <t>3087292-6</t>
  </si>
  <si>
    <t>30736406</t>
  </si>
  <si>
    <t>8624926</t>
  </si>
  <si>
    <t>30657301</t>
  </si>
  <si>
    <t>357615301</t>
  </si>
  <si>
    <t>701615301G</t>
  </si>
  <si>
    <t>1K06156012</t>
  </si>
  <si>
    <t>321615301D</t>
  </si>
  <si>
    <t>701615301A</t>
  </si>
  <si>
    <t>1H0615301A</t>
  </si>
  <si>
    <t>7M0615301E/G</t>
  </si>
  <si>
    <t>1J0615301D</t>
  </si>
  <si>
    <t>1J0615301E</t>
  </si>
  <si>
    <t>701615301F</t>
  </si>
  <si>
    <t>8E0615301B</t>
  </si>
  <si>
    <t>7H0615301F</t>
  </si>
  <si>
    <t>321615301</t>
  </si>
  <si>
    <t>1H0615301</t>
  </si>
  <si>
    <t>43206CA000</t>
  </si>
  <si>
    <t>45251-SEA-E30</t>
  </si>
  <si>
    <t>MB858799</t>
  </si>
  <si>
    <t>MN102276</t>
  </si>
  <si>
    <t>4605A068</t>
  </si>
  <si>
    <t>4F0615301E</t>
  </si>
  <si>
    <t>4F0615601E</t>
  </si>
  <si>
    <t>34116750265</t>
  </si>
  <si>
    <t>34211166127</t>
  </si>
  <si>
    <t>AD02.9145.10</t>
  </si>
  <si>
    <t>4839338</t>
  </si>
  <si>
    <t>1H0698451D</t>
  </si>
  <si>
    <t>4B0698151B</t>
  </si>
  <si>
    <t>8E0698151B</t>
  </si>
  <si>
    <t>1KO698451</t>
  </si>
  <si>
    <t>9947955</t>
  </si>
  <si>
    <t>34212225860</t>
  </si>
  <si>
    <t>34211163395</t>
  </si>
  <si>
    <t>34211164499</t>
  </si>
  <si>
    <t>34111159259</t>
  </si>
  <si>
    <t>34111164330</t>
  </si>
  <si>
    <t>34111164627</t>
  </si>
  <si>
    <t>34211159960</t>
  </si>
  <si>
    <t>34211164581</t>
  </si>
  <si>
    <t>34216758870</t>
  </si>
  <si>
    <t>34216763043/4</t>
  </si>
  <si>
    <t>34111160357</t>
  </si>
  <si>
    <t>34111162210/34116761249</t>
  </si>
  <si>
    <t>34111163307</t>
  </si>
  <si>
    <t>34116767191</t>
  </si>
  <si>
    <t>34116778403</t>
  </si>
  <si>
    <t>44060BM425</t>
  </si>
  <si>
    <t>4406032G86</t>
  </si>
  <si>
    <t>440600N690</t>
  </si>
  <si>
    <t>41060OP690</t>
  </si>
  <si>
    <t>410609C525</t>
  </si>
  <si>
    <t>410600W785</t>
  </si>
  <si>
    <t>41060AV126</t>
  </si>
  <si>
    <t>410602F526</t>
  </si>
  <si>
    <t>44060AV725</t>
  </si>
  <si>
    <t>440608H385</t>
  </si>
  <si>
    <t>41060-CC090</t>
  </si>
  <si>
    <t>1075558</t>
  </si>
  <si>
    <t>1223682</t>
  </si>
  <si>
    <t>04465-48080</t>
  </si>
  <si>
    <t>1634200920</t>
  </si>
  <si>
    <t>0004209820</t>
  </si>
  <si>
    <t>0024209920</t>
  </si>
  <si>
    <t>0014209520</t>
  </si>
  <si>
    <t>004203720</t>
  </si>
  <si>
    <t>0024208020</t>
  </si>
  <si>
    <t>0024200320</t>
  </si>
  <si>
    <t>0024200420</t>
  </si>
  <si>
    <t>0024202120</t>
  </si>
  <si>
    <t>0024203920</t>
  </si>
  <si>
    <t>0024204420</t>
  </si>
  <si>
    <t>A0024209620</t>
  </si>
  <si>
    <t>0024205020</t>
  </si>
  <si>
    <t>0024205120</t>
  </si>
  <si>
    <t>1634200320</t>
  </si>
  <si>
    <t>1634200520</t>
  </si>
  <si>
    <t>0024205220</t>
  </si>
  <si>
    <t>0034205920</t>
  </si>
  <si>
    <t>A0034201920</t>
  </si>
  <si>
    <t>A1684200420</t>
  </si>
  <si>
    <t>0034206520</t>
  </si>
  <si>
    <t>1694200120</t>
  </si>
  <si>
    <t>1644200820</t>
  </si>
  <si>
    <t>425042</t>
  </si>
  <si>
    <t>425155</t>
  </si>
  <si>
    <t>425191</t>
  </si>
  <si>
    <t>425212</t>
  </si>
  <si>
    <t>425250</t>
  </si>
  <si>
    <t>4252.60</t>
  </si>
  <si>
    <t>425277</t>
  </si>
  <si>
    <t>425279</t>
  </si>
  <si>
    <t>1J0698151A</t>
  </si>
  <si>
    <t>1J0698151F</t>
  </si>
  <si>
    <t>41060AX625</t>
  </si>
  <si>
    <t>357698151A</t>
  </si>
  <si>
    <t>701698151B</t>
  </si>
  <si>
    <t>7D0698151D</t>
  </si>
  <si>
    <t>2D0698151A</t>
  </si>
  <si>
    <t>7H0695451</t>
  </si>
  <si>
    <t>7L6698151</t>
  </si>
  <si>
    <t>7L6698451A</t>
  </si>
  <si>
    <t>7H0698151A</t>
  </si>
  <si>
    <t>7L6698151B</t>
  </si>
  <si>
    <t>0004209720</t>
  </si>
  <si>
    <t>1JO698151A</t>
  </si>
  <si>
    <t>34351165579</t>
  </si>
  <si>
    <t>34351165580</t>
  </si>
  <si>
    <t>34356755266</t>
  </si>
  <si>
    <t>34356764298</t>
  </si>
  <si>
    <t>34356764299</t>
  </si>
  <si>
    <t>34351181337</t>
  </si>
  <si>
    <t>34351181344</t>
  </si>
  <si>
    <t>32411097149</t>
  </si>
  <si>
    <t>6168209746</t>
  </si>
  <si>
    <t>1042000470</t>
  </si>
  <si>
    <t>1265402017</t>
  </si>
  <si>
    <t>1635401317</t>
  </si>
  <si>
    <t>2015400317</t>
  </si>
  <si>
    <t>2115400717</t>
  </si>
  <si>
    <t>2205400717</t>
  </si>
  <si>
    <t>9015400017</t>
  </si>
  <si>
    <t>1032001728</t>
  </si>
  <si>
    <t>1042002801</t>
  </si>
  <si>
    <t>1042000801</t>
  </si>
  <si>
    <t>1042000528</t>
  </si>
  <si>
    <t>1042001528</t>
  </si>
  <si>
    <t>1243200047</t>
  </si>
  <si>
    <t>1243201947</t>
  </si>
  <si>
    <t>2023300075</t>
  </si>
  <si>
    <t>2108201842</t>
  </si>
  <si>
    <t>2012710380</t>
  </si>
  <si>
    <t>24013706800</t>
  </si>
  <si>
    <t>24103706010</t>
  </si>
  <si>
    <t>24110601010</t>
  </si>
  <si>
    <t>24300308010</t>
  </si>
  <si>
    <t>4123706800</t>
  </si>
  <si>
    <t>4321006040</t>
  </si>
  <si>
    <t>4321006040K</t>
  </si>
  <si>
    <t>21082902822</t>
  </si>
  <si>
    <t>21082912622</t>
  </si>
  <si>
    <t>21121601185</t>
  </si>
  <si>
    <t>33311092517</t>
  </si>
  <si>
    <t>34353411756</t>
  </si>
  <si>
    <t>34353411757</t>
  </si>
  <si>
    <t>34356772008</t>
  </si>
  <si>
    <t>1635401417</t>
  </si>
  <si>
    <t>2205401517</t>
  </si>
  <si>
    <t>1715400617</t>
  </si>
  <si>
    <t>7L0907637C</t>
  </si>
  <si>
    <t>7L0907637</t>
  </si>
  <si>
    <t>34351180781</t>
  </si>
  <si>
    <t>34356778175</t>
  </si>
  <si>
    <t>34356762252</t>
  </si>
  <si>
    <t>34356761448</t>
  </si>
  <si>
    <t>34356771766</t>
  </si>
  <si>
    <t>6695400917</t>
  </si>
  <si>
    <t>31336752735</t>
  </si>
  <si>
    <t>31129059288</t>
  </si>
  <si>
    <t>33521091710</t>
  </si>
  <si>
    <t>1850282185</t>
  </si>
  <si>
    <t>21011006040</t>
  </si>
  <si>
    <t>21011006090</t>
  </si>
  <si>
    <t>21011007010</t>
  </si>
  <si>
    <t>21013003011</t>
  </si>
  <si>
    <t>21013003050</t>
  </si>
  <si>
    <t>21013003064</t>
  </si>
  <si>
    <t>21013505008</t>
  </si>
  <si>
    <t>21013505009</t>
  </si>
  <si>
    <t>21013506085</t>
  </si>
  <si>
    <t>21013706010</t>
  </si>
  <si>
    <t>21081106010</t>
  </si>
  <si>
    <t>21081601180</t>
  </si>
  <si>
    <t>21083505010</t>
  </si>
  <si>
    <t>21103708620</t>
  </si>
  <si>
    <t>21121007010</t>
  </si>
  <si>
    <t>21211306010</t>
  </si>
  <si>
    <t>21211602610</t>
  </si>
  <si>
    <t>2121350500901</t>
  </si>
  <si>
    <t>212141301012</t>
  </si>
  <si>
    <t>A14BP</t>
  </si>
  <si>
    <t>СР007</t>
  </si>
  <si>
    <t>SDX95606803</t>
  </si>
  <si>
    <t>374126</t>
  </si>
  <si>
    <t>4103263</t>
  </si>
  <si>
    <t>3507736</t>
  </si>
  <si>
    <t>580314097</t>
  </si>
  <si>
    <t>580453914</t>
  </si>
  <si>
    <t>437407151A</t>
  </si>
  <si>
    <t>4A0407151S</t>
  </si>
  <si>
    <t>4A0407152S</t>
  </si>
  <si>
    <t>8D0407505B</t>
  </si>
  <si>
    <t>8D0407506B</t>
  </si>
  <si>
    <t>4D0407509</t>
  </si>
  <si>
    <t>4D0407151E</t>
  </si>
  <si>
    <t>4D0407693K</t>
  </si>
  <si>
    <t>4D0407694K</t>
  </si>
  <si>
    <t>893407365F</t>
  </si>
  <si>
    <t>4D0419811A</t>
  </si>
  <si>
    <t>8D0411317D</t>
  </si>
  <si>
    <t>8D0411318D</t>
  </si>
  <si>
    <t>4D0411317J</t>
  </si>
  <si>
    <t>8A0505465</t>
  </si>
  <si>
    <t>31121094233</t>
  </si>
  <si>
    <t>31121094234</t>
  </si>
  <si>
    <t>31121096169</t>
  </si>
  <si>
    <t>31121096170</t>
  </si>
  <si>
    <t>31121132353</t>
  </si>
  <si>
    <t>31121139987</t>
  </si>
  <si>
    <t>31121139988</t>
  </si>
  <si>
    <t>31121139991</t>
  </si>
  <si>
    <t>31121139992</t>
  </si>
  <si>
    <t>31121130597</t>
  </si>
  <si>
    <t>31121130598</t>
  </si>
  <si>
    <t>31121141097</t>
  </si>
  <si>
    <t>31121141098</t>
  </si>
  <si>
    <t>31121141717</t>
  </si>
  <si>
    <t>31121141718</t>
  </si>
  <si>
    <t>31121142087</t>
  </si>
  <si>
    <t>31121142088</t>
  </si>
  <si>
    <t>31126755835</t>
  </si>
  <si>
    <t>31126755836</t>
  </si>
  <si>
    <t>31121140957</t>
  </si>
  <si>
    <t>31121140958</t>
  </si>
  <si>
    <t>31126752717</t>
  </si>
  <si>
    <t>31126752718</t>
  </si>
  <si>
    <t>33321090905</t>
  </si>
  <si>
    <t>33321090906</t>
  </si>
  <si>
    <t>33321090815</t>
  </si>
  <si>
    <t>33321090816</t>
  </si>
  <si>
    <t>33321090745</t>
  </si>
  <si>
    <t>31121127725</t>
  </si>
  <si>
    <t>31121127726</t>
  </si>
  <si>
    <t>31121141723</t>
  </si>
  <si>
    <t>31121126253</t>
  </si>
  <si>
    <t>33321095411</t>
  </si>
  <si>
    <t>33321095412</t>
  </si>
  <si>
    <t>33321095414</t>
  </si>
  <si>
    <t>31103412137</t>
  </si>
  <si>
    <t>31103412138</t>
  </si>
  <si>
    <t>31121141961</t>
  </si>
  <si>
    <t>31126760181</t>
  </si>
  <si>
    <t>31126760182</t>
  </si>
  <si>
    <t>31126769718</t>
  </si>
  <si>
    <t>31121126254</t>
  </si>
  <si>
    <t>31121140398</t>
  </si>
  <si>
    <t>32211091723</t>
  </si>
  <si>
    <t>32211091724</t>
  </si>
  <si>
    <t>32211141345</t>
  </si>
  <si>
    <t>32211141346</t>
  </si>
  <si>
    <t>32211093433</t>
  </si>
  <si>
    <t>32111091767</t>
  </si>
  <si>
    <t>32111091768</t>
  </si>
  <si>
    <t>32111139315</t>
  </si>
  <si>
    <t>32111139316</t>
  </si>
  <si>
    <t>32211138850</t>
  </si>
  <si>
    <t>32211135666</t>
  </si>
  <si>
    <t>32211138854</t>
  </si>
  <si>
    <t>32111125187</t>
  </si>
  <si>
    <t>32216751277</t>
  </si>
  <si>
    <t>32211096897</t>
  </si>
  <si>
    <t>31351128737</t>
  </si>
  <si>
    <t>31351091855</t>
  </si>
  <si>
    <t>31351095662</t>
  </si>
  <si>
    <t>31351092304</t>
  </si>
  <si>
    <t>31351091496</t>
  </si>
  <si>
    <t>31351134582</t>
  </si>
  <si>
    <t>31356750703</t>
  </si>
  <si>
    <t>31356750704</t>
  </si>
  <si>
    <t>33551095532</t>
  </si>
  <si>
    <t>33551095696</t>
  </si>
  <si>
    <t>33551096735</t>
  </si>
  <si>
    <t>33551126932</t>
  </si>
  <si>
    <t>31303414299</t>
  </si>
  <si>
    <t>31303414300</t>
  </si>
  <si>
    <t>33551094619</t>
  </si>
  <si>
    <t>32211136450</t>
  </si>
  <si>
    <t>32211136452</t>
  </si>
  <si>
    <t>31129068753</t>
  </si>
  <si>
    <t>31126757623</t>
  </si>
  <si>
    <t>1233304607</t>
  </si>
  <si>
    <t>1233304707</t>
  </si>
  <si>
    <t>1243303007</t>
  </si>
  <si>
    <t>1243303107</t>
  </si>
  <si>
    <t>1263300607</t>
  </si>
  <si>
    <t>1403307007</t>
  </si>
  <si>
    <t>1403307107</t>
  </si>
  <si>
    <t>1633330001</t>
  </si>
  <si>
    <t>1633330101</t>
  </si>
  <si>
    <t>2023304807</t>
  </si>
  <si>
    <t>2023304907</t>
  </si>
  <si>
    <t>2203309007</t>
  </si>
  <si>
    <t>1403503406</t>
  </si>
  <si>
    <t>1403503506</t>
  </si>
  <si>
    <t>1403503606</t>
  </si>
  <si>
    <t>2103503306</t>
  </si>
  <si>
    <t>2103501606</t>
  </si>
  <si>
    <t>2203502206</t>
  </si>
  <si>
    <t>2203502406</t>
  </si>
  <si>
    <t>2103500029</t>
  </si>
  <si>
    <t>2103503406</t>
  </si>
  <si>
    <t>1403501853</t>
  </si>
  <si>
    <t>2113304411</t>
  </si>
  <si>
    <t>2113308107</t>
  </si>
  <si>
    <t>2113308207</t>
  </si>
  <si>
    <t>2103306107</t>
  </si>
  <si>
    <t>2103306207</t>
  </si>
  <si>
    <t>2203309307</t>
  </si>
  <si>
    <t>2203308907</t>
  </si>
  <si>
    <t>2113304311</t>
  </si>
  <si>
    <t>2033500353</t>
  </si>
  <si>
    <t>2103500953</t>
  </si>
  <si>
    <t>2113301511</t>
  </si>
  <si>
    <t>2113301611</t>
  </si>
  <si>
    <t>2203309407</t>
  </si>
  <si>
    <t>A2203331305</t>
  </si>
  <si>
    <t>A2203331405</t>
  </si>
  <si>
    <t>1243330327</t>
  </si>
  <si>
    <t>1403330327</t>
  </si>
  <si>
    <t>2103330035</t>
  </si>
  <si>
    <t>9013331127</t>
  </si>
  <si>
    <t>2203330327</t>
  </si>
  <si>
    <t>1633300035</t>
  </si>
  <si>
    <t>1683330127</t>
  </si>
  <si>
    <t>1633500113</t>
  </si>
  <si>
    <t>2203520227</t>
  </si>
  <si>
    <t>1633300103</t>
  </si>
  <si>
    <t>1633300403</t>
  </si>
  <si>
    <t>2103380515</t>
  </si>
  <si>
    <t>2033303903</t>
  </si>
  <si>
    <t>2033304003</t>
  </si>
  <si>
    <t>1683301535</t>
  </si>
  <si>
    <t>1683301235</t>
  </si>
  <si>
    <t>2113302303</t>
  </si>
  <si>
    <t>2113302403</t>
  </si>
  <si>
    <t>2033301903</t>
  </si>
  <si>
    <t>9014600148</t>
  </si>
  <si>
    <t>1243300803</t>
  </si>
  <si>
    <t>1243300903</t>
  </si>
  <si>
    <t>1403300003</t>
  </si>
  <si>
    <t>2103380415</t>
  </si>
  <si>
    <t>1633380215</t>
  </si>
  <si>
    <t>1244601205</t>
  </si>
  <si>
    <t>2103501853</t>
  </si>
  <si>
    <t>1244600805</t>
  </si>
  <si>
    <t>1404600805</t>
  </si>
  <si>
    <t>2013301503</t>
  </si>
  <si>
    <t>2013301603</t>
  </si>
  <si>
    <t>2024600405</t>
  </si>
  <si>
    <t>2024600505</t>
  </si>
  <si>
    <t>2303380015</t>
  </si>
  <si>
    <t>1683301335</t>
  </si>
  <si>
    <t>2113200989</t>
  </si>
  <si>
    <t>2113201089</t>
  </si>
  <si>
    <t>1243200289</t>
  </si>
  <si>
    <t>1403201189</t>
  </si>
  <si>
    <t>1403201289</t>
  </si>
  <si>
    <t>2103203789</t>
  </si>
  <si>
    <t>2103203689</t>
  </si>
  <si>
    <t>2033200789</t>
  </si>
  <si>
    <t>2033200889</t>
  </si>
  <si>
    <t>9013200289</t>
  </si>
  <si>
    <t>9013200389</t>
  </si>
  <si>
    <t>1683201089</t>
  </si>
  <si>
    <t>2033200489</t>
  </si>
  <si>
    <t>2113200889</t>
  </si>
  <si>
    <t>2023336414</t>
  </si>
  <si>
    <t>2103336814</t>
  </si>
  <si>
    <t>2203309107</t>
  </si>
  <si>
    <t>1243523465</t>
  </si>
  <si>
    <t>1633300275</t>
  </si>
  <si>
    <t>1633300075</t>
  </si>
  <si>
    <t>54500-0M010</t>
  </si>
  <si>
    <t>54501-0M010</t>
  </si>
  <si>
    <t>54500-4M410</t>
  </si>
  <si>
    <t>54501-4M410</t>
  </si>
  <si>
    <t>54524-2F010</t>
  </si>
  <si>
    <t>54525-2F010</t>
  </si>
  <si>
    <t>54500-2Y411</t>
  </si>
  <si>
    <t>352193</t>
  </si>
  <si>
    <t>352192</t>
  </si>
  <si>
    <t>5352016</t>
  </si>
  <si>
    <t>5352017</t>
  </si>
  <si>
    <t>352132</t>
  </si>
  <si>
    <t>352134</t>
  </si>
  <si>
    <t>5352007</t>
  </si>
  <si>
    <t>5352008</t>
  </si>
  <si>
    <t>5352005</t>
  </si>
  <si>
    <t>5352004</t>
  </si>
  <si>
    <t>1603167</t>
  </si>
  <si>
    <t>352830</t>
  </si>
  <si>
    <t>352800</t>
  </si>
  <si>
    <t>8944594652</t>
  </si>
  <si>
    <t>310821</t>
  </si>
  <si>
    <t>352348</t>
  </si>
  <si>
    <t>3521C8</t>
  </si>
  <si>
    <t>3520G8</t>
  </si>
  <si>
    <t>364028</t>
  </si>
  <si>
    <t>364021</t>
  </si>
  <si>
    <t>381742</t>
  </si>
  <si>
    <t>381741</t>
  </si>
  <si>
    <t>381722</t>
  </si>
  <si>
    <t>381721</t>
  </si>
  <si>
    <t>1J0422811A</t>
  </si>
  <si>
    <t>1J0411316D</t>
  </si>
  <si>
    <t>2D0422811</t>
  </si>
  <si>
    <t>4B0419811A</t>
  </si>
  <si>
    <t>1H0422803</t>
  </si>
  <si>
    <t>2D0411051</t>
  </si>
  <si>
    <t>2D0411052</t>
  </si>
  <si>
    <t>322177</t>
  </si>
  <si>
    <t>2203201589</t>
  </si>
  <si>
    <t>2203201689</t>
  </si>
  <si>
    <t>2303502806</t>
  </si>
  <si>
    <t>2303502706</t>
  </si>
  <si>
    <t>32106765236</t>
  </si>
  <si>
    <t>4180.00</t>
  </si>
  <si>
    <t>BS108</t>
  </si>
  <si>
    <t>4403.00</t>
  </si>
  <si>
    <t>8993719</t>
  </si>
  <si>
    <t>04495-27050</t>
  </si>
  <si>
    <t>3B5513031B</t>
  </si>
  <si>
    <t>31311091504</t>
  </si>
  <si>
    <t>31311096858</t>
  </si>
  <si>
    <t>33521093646</t>
  </si>
  <si>
    <t>31316759562</t>
  </si>
  <si>
    <t>31316759561</t>
  </si>
  <si>
    <t>33521092309</t>
  </si>
  <si>
    <t>1403261500</t>
  </si>
  <si>
    <t>1234235668</t>
  </si>
  <si>
    <t>9013202130</t>
  </si>
  <si>
    <t>30-A79-A</t>
  </si>
  <si>
    <t>30-A78-A</t>
  </si>
  <si>
    <t>30-F13-A</t>
  </si>
  <si>
    <t>30-F14-A</t>
  </si>
  <si>
    <t>32-1304-A</t>
  </si>
  <si>
    <t>32-B03-A</t>
  </si>
  <si>
    <t>32-H23-A</t>
  </si>
  <si>
    <t>28-C12-A</t>
  </si>
  <si>
    <t>28-C11-A</t>
  </si>
  <si>
    <t>32-M26-A</t>
  </si>
  <si>
    <t>54303-8H625</t>
  </si>
  <si>
    <t>30-C30-A</t>
  </si>
  <si>
    <t>32-A91-0</t>
  </si>
  <si>
    <t>32-E96-0</t>
  </si>
  <si>
    <t>32-A32-0</t>
  </si>
  <si>
    <t>30-D10-A</t>
  </si>
  <si>
    <t>30-D11-A</t>
  </si>
  <si>
    <t>32-E93-F</t>
  </si>
  <si>
    <t>7D0413031C</t>
  </si>
  <si>
    <t>701513031N</t>
  </si>
  <si>
    <t>191413031</t>
  </si>
  <si>
    <t>51168181564</t>
  </si>
  <si>
    <t>1H1857521B</t>
  </si>
  <si>
    <t>4B0857535</t>
  </si>
  <si>
    <t>51168119710</t>
  </si>
  <si>
    <t>51168119711</t>
  </si>
  <si>
    <t>51168245128</t>
  </si>
  <si>
    <t>51168203754</t>
  </si>
  <si>
    <t>8148FJ</t>
  </si>
  <si>
    <t>8148FL</t>
  </si>
  <si>
    <t>96301BN228</t>
  </si>
  <si>
    <t>96302BN228</t>
  </si>
  <si>
    <t>1376291</t>
  </si>
  <si>
    <t>74EB17K690FB</t>
  </si>
  <si>
    <t>74EB17K689FB</t>
  </si>
  <si>
    <t>1205776</t>
  </si>
  <si>
    <t>720977080</t>
  </si>
  <si>
    <t>MB696927</t>
  </si>
  <si>
    <t> MB821306</t>
  </si>
  <si>
    <t>2108105916</t>
  </si>
  <si>
    <t>2028100616</t>
  </si>
  <si>
    <t>1248100821</t>
  </si>
  <si>
    <t>2028100416</t>
  </si>
  <si>
    <t>9018106616</t>
  </si>
  <si>
    <t>2038100221</t>
  </si>
  <si>
    <t>2038105876</t>
  </si>
  <si>
    <t>2038100564</t>
  </si>
  <si>
    <t>2038106676</t>
  </si>
  <si>
    <t>MR2306576R</t>
  </si>
  <si>
    <t>2038100264</t>
  </si>
  <si>
    <t>2108106016</t>
  </si>
  <si>
    <t>2208101221</t>
  </si>
  <si>
    <t>2208100264</t>
  </si>
  <si>
    <t>BP4L69120F</t>
  </si>
  <si>
    <t>8148YK</t>
  </si>
  <si>
    <t>8149AW</t>
  </si>
  <si>
    <t>8149AX</t>
  </si>
  <si>
    <t>7700834184</t>
  </si>
  <si>
    <t>1U0857538D01C</t>
  </si>
  <si>
    <t>701857507H01C</t>
  </si>
  <si>
    <t>701857508H01C</t>
  </si>
  <si>
    <t>1J185750801C</t>
  </si>
  <si>
    <t>3B185750701C</t>
  </si>
  <si>
    <t>3B185750801C</t>
  </si>
  <si>
    <t>7M1857508T01C</t>
  </si>
  <si>
    <t>7E1857522A</t>
  </si>
  <si>
    <t>7M3857508E01C</t>
  </si>
  <si>
    <t>4F1858531J01C</t>
  </si>
  <si>
    <t>4F1858532J01C</t>
  </si>
  <si>
    <t>8E0857535E</t>
  </si>
  <si>
    <t>8E0857536D</t>
  </si>
  <si>
    <t>51167065082</t>
  </si>
  <si>
    <t>6111394</t>
  </si>
  <si>
    <t>330785</t>
  </si>
  <si>
    <t>Производитель</t>
  </si>
  <si>
    <t>E60 (07- )</t>
  </si>
  <si>
    <t>ALFA ROMEO</t>
  </si>
  <si>
    <t>Модель</t>
  </si>
  <si>
    <t>Артикул</t>
  </si>
  <si>
    <t>Описание</t>
  </si>
  <si>
    <t>Кол-во</t>
  </si>
  <si>
    <t>OEM</t>
  </si>
  <si>
    <t>http://www.tarex.ru</t>
  </si>
  <si>
    <t>Россия</t>
  </si>
  <si>
    <t>КОРЕЯ</t>
  </si>
  <si>
    <t>РОССИЯ</t>
  </si>
  <si>
    <t>АМЕРИКА</t>
  </si>
  <si>
    <t>ЯПОНИЯ</t>
  </si>
  <si>
    <t>FT1400150-0000</t>
  </si>
  <si>
    <t>51741257</t>
  </si>
  <si>
    <t>MD5700150-1000</t>
  </si>
  <si>
    <t>2118800157</t>
  </si>
  <si>
    <t>MD6500930-1000</t>
  </si>
  <si>
    <t>1638801185</t>
  </si>
  <si>
    <t>FD431-1176LMLD-EM</t>
  </si>
  <si>
    <t>7M5113W030AA</t>
  </si>
  <si>
    <t>FD431-1176RMLD-EM</t>
  </si>
  <si>
    <t>7M5113W029AA</t>
  </si>
  <si>
    <t>OP442-1149LMLEMN1</t>
  </si>
  <si>
    <t>1216679</t>
  </si>
  <si>
    <t>OP442-1149RMLEMN1</t>
  </si>
  <si>
    <t>1216680</t>
  </si>
  <si>
    <t>1222372</t>
  </si>
  <si>
    <t>1222369</t>
  </si>
  <si>
    <t>RN551-1170L-LDEM1</t>
  </si>
  <si>
    <t>8200733878</t>
  </si>
  <si>
    <t>RN551-1170R-LDEM1</t>
  </si>
  <si>
    <t>8200733877</t>
  </si>
  <si>
    <t>30698835</t>
  </si>
  <si>
    <t>30698836</t>
  </si>
  <si>
    <t>0024207420</t>
  </si>
  <si>
    <t>0044200420</t>
  </si>
  <si>
    <t xml:space="preserve">* Цена на тормозные диски указана за 1 шт. </t>
  </si>
  <si>
    <t xml:space="preserve">A6 '94-97 ФАРА ЛЕВАЯ С П/ТУМАНКОЙ </t>
  </si>
  <si>
    <t xml:space="preserve">A6 '94-97 ФАРА ПРАВАЯ С П/ТУМАНКОЙ </t>
  </si>
  <si>
    <t xml:space="preserve">A6 '97-99 ФАРА ЛЕВАЯ П/КОРРЕКТОР </t>
  </si>
  <si>
    <t xml:space="preserve">A6 '97-99 ФАРА ПРАВАЯ П/КОРРЕКТОР </t>
  </si>
  <si>
    <t>A4 '01-04 ФАРА ЛЕВАЯ П/КОРРЕКТОР</t>
  </si>
  <si>
    <t>A4 '01-04 ФАРА ПРАВАЯ П/КОРРЕКТОР</t>
  </si>
  <si>
    <t>А6 '99-01 ФАРА ЛЕВАЯ П/КОРРЕКТОР</t>
  </si>
  <si>
    <t>А6 '99-01 ФАРА ПРАВАЯ П/КОРРЕКТОР</t>
  </si>
  <si>
    <t xml:space="preserve">А6 '01-03 ФАРА ЛЕВАЯ ПОД КСЕНОН </t>
  </si>
  <si>
    <t xml:space="preserve">А6 '01-03 ФАРА ПРАВАЯ ПОД КСЕНОН </t>
  </si>
  <si>
    <t>Цена руб.</t>
  </si>
  <si>
    <t>A4 '99-00 ФАРА ЛЕВАЯ П/ТУМАННАЯ</t>
  </si>
  <si>
    <t>A6 '97-00 ФАРА ЛЕВАЯ П/ТУМАННАЯ</t>
  </si>
  <si>
    <t>A6 '97-00 ФАРА ПРАВАЯ П/ТУМАННАЯ</t>
  </si>
  <si>
    <t>А6 '01-04 ФАРА ЛЕВАЯ П/ТУМАННАЯ</t>
  </si>
  <si>
    <t>А6 '01-04 ФАРА ПРАВАЯ П/ТУМАННАЯ</t>
  </si>
  <si>
    <t>A4 '01-04 ФАРА ЛЕВАЯ П/ТУМАННАЯ</t>
  </si>
  <si>
    <t>A4 '01-04 ФАРА ПРАВАЯ П/ТУМАННАЯ</t>
  </si>
  <si>
    <t>A4 '05-08 ФАРА ЛЕВАЯ П/КОРРЕКТОР</t>
  </si>
  <si>
    <t xml:space="preserve">A4 '05-08 ФАРА ПРАВАЯ П/КОРРЕКТОР </t>
  </si>
  <si>
    <t>А6 '04-06 ФАРА ЛЕВАЯ ПОД КСЕНОН</t>
  </si>
  <si>
    <t>А6 '04-06 ФАРА ПРАВАЯ ПОД КСЕНОН</t>
  </si>
  <si>
    <t>E39 '--00 СТЕКЛО ФАРЫ ПРАВОЙ С ПОВОРОТНИКОМ</t>
  </si>
  <si>
    <t>Е46 4D '98-00 ФОНАРЬ ЛЕВЫЙ</t>
  </si>
  <si>
    <t>Е46 4D '98-00 ФОНАРЬ ПРАВЫЙ</t>
  </si>
  <si>
    <t>E46 '98-01 ФОНАРЬ ЛЕВЫЙ НА БАГАЖНИК (СЕДАН)</t>
  </si>
  <si>
    <t>E46 '98-01 ФОНАРЬ ПРАВЫЙ НА БАГАЖНИК (СЕДАН)</t>
  </si>
  <si>
    <t>X5 '04-05 ФАРА ЛЕВАЯ П/ТУМАННАЯ</t>
  </si>
  <si>
    <t>X5 '04-05 ФАРА ПРАВАЯ П/ТУМАННАЯ</t>
  </si>
  <si>
    <t xml:space="preserve">Е90 '05-- ФАРА ЛЕВАЯ П/ТУМАННАЯ </t>
  </si>
  <si>
    <t>E90 '06-07 ФАРА ЛЕВАЯ П/ТУМАННАЯ</t>
  </si>
  <si>
    <t>Е90 '05-- ФАРА ПРАВАЯ П/ТУМАННАЯ</t>
  </si>
  <si>
    <t>E90 '06-07 ФАРА ПРАВАЯ П/ТУМАННАЯ</t>
  </si>
  <si>
    <t>E46 2D '98-02 ФАРА ЛЕВАЯ</t>
  </si>
  <si>
    <t>E46 2D '98-02 ФАРА ПРАВАЯ</t>
  </si>
  <si>
    <t>Х5 03-06 ФАРА ЛЕВАЯ, КСЕНОН, БЕЛЫЙ ПОВОРОТНИК</t>
  </si>
  <si>
    <t>Х5 03-06 ФАРА ПРАВАЯ, КСЕНОН, БЕЛЫЙ ПОВОРОТНИК</t>
  </si>
  <si>
    <t>A4 '99-00 КАПОТ БЕЗ ОТВЕРСТИЯ П/ОМЫВАТЕЛЬ</t>
  </si>
  <si>
    <t>A4 '95-98 ФАРА ЛЕВАЯ (1 ОТРАЖАТЕЛЬ) VALEO TYPE</t>
  </si>
  <si>
    <t>A4 '95-98 ФАРА ПРАВАЯ (1 ОТРАЖАТЕЛЬ) VALEO TYPE</t>
  </si>
  <si>
    <t>A4 '99-00 ФАРА ПРАВАЯ П/ТУМАННАЯ</t>
  </si>
  <si>
    <t>ALMERA N16 '01-- ФОНАРЬ ЛЕВЫЙ НА БАГАЖНИК</t>
  </si>
  <si>
    <t>ALMERA '95-97 ПОВОРОТНИК ЛЕВЫЙ</t>
  </si>
  <si>
    <t>ALMERA '95-97 ПОВОРОТНИК ПРАВЫЙ</t>
  </si>
  <si>
    <t>ALMERA N15 '95-97 ФОНАРЬ ЛЕВЫЙ, КРАСНO-ЖЕЛТЫЙ (СЕДАН)</t>
  </si>
  <si>
    <t>ALMERA N15 '95-97 ФОНАРЬ ПРАВЫЙ, КРАСНО-ЖЕЛТЫЙ (СЕДАН)</t>
  </si>
  <si>
    <t xml:space="preserve">ALMERA N15 '95-97 5 ДВ.ФОНАРЬ ЛЕВЫЙ, КРАСНО-ЖЕЛТЫЙ </t>
  </si>
  <si>
    <t xml:space="preserve">ALMERA N15 '95-97 5 ДВ. ФОНАРЬ ПРАВЫЙ, КРАСНО-ЖЕЛТЫЙ </t>
  </si>
  <si>
    <t>ALMERA '07-- ФОНАРЬ ЛЕВЫЙ</t>
  </si>
  <si>
    <t>ALMERA '07-- ФОНАРЬ ПРАВЫЙ</t>
  </si>
  <si>
    <t>FOCUS '98-04 4ДВ. ФОНАРЬ ЛЕВЫЙ</t>
  </si>
  <si>
    <t>FOCUS '98-04 4ДВ. ФОНАРЬ ПРАВЫЙ</t>
  </si>
  <si>
    <t>FIESTA '02-05 5 ДВ. ФОНАРЬ ЗАДНИЙ ЛЕВЫЙ ВНЕШНИЙ</t>
  </si>
  <si>
    <t>E34 '88-95 БАМПЕР ПЕРЕДНИЙ, ЧЕРНЫЙ</t>
  </si>
  <si>
    <t>E34 '88-95, Е32 РАМКА ФАРЫ ЛЕВАЯ</t>
  </si>
  <si>
    <t>E34 '88-95 БАМПЕР ЗАДНИЙ,  ГРУНТОВАННЫЙ (СЕДАН)</t>
  </si>
  <si>
    <t>E34 '88-93 РЕШЕТКА РАДИАТОРА ЛЕВАЯ</t>
  </si>
  <si>
    <t>E34 '88-93 МОЛДИНГ РЕШЕТКИ ЛЕВЫЙ, ХРОМИРОВАННЫЙ</t>
  </si>
  <si>
    <t>E34 '88-93 МОЛДИНГ РЕШЕТКИ ПРАВЫЙ, ХРОМИРОВАННЫЙ</t>
  </si>
  <si>
    <t>А6 '04-- ФАРА ЛЕВАЯ П/ТУМАННАЯ</t>
  </si>
  <si>
    <t>А6 '04-- ФАРА ПРАВАЯ П/ТУМАННАЯ</t>
  </si>
  <si>
    <t>E46 '98-01 ФАРА ЛЕВАЯ П/КОРРЕКТОР,  ВНУТРИ  ХРОМИРОВАННАЯ (СЕДАН, УНИВЕРСАЛ)</t>
  </si>
  <si>
    <t>E46 '98-01 ФАРА ЛЕВАЯ П/КОРРЕКТОР, ВНУТРИ ЧЕРНАЯ  (СЕДАН, УНИВЕРСАЛ)</t>
  </si>
  <si>
    <t>E46 '98-01 ФАРА ПРАВАЯ П/КОРРЕКТОР, ВНУТРИ ХРОМИРОВАННАЯ  (СЕДАН, УНИВЕРСАЛ)</t>
  </si>
  <si>
    <t>E46 '98-01 ФАРА ПРАВАЯ П/КОРРЕКТОР, ВНУТРИ ЧЕРНАЯ  (СЕДАН, УНИВЕРСАЛ)</t>
  </si>
  <si>
    <t xml:space="preserve">E39 ФАРА ЛЕВАЯ С ОБОДКАМИ, КСЕНОН, БЕЛЫЙ ПОВОРОТНИК </t>
  </si>
  <si>
    <t xml:space="preserve">E39 ФАРА ПРАВАЯ С ОБОДКАМИ,КСЕНОН, БЕЛЫЙ ПОВОРОТНИК </t>
  </si>
  <si>
    <t>E39 ФАРА ЛЕВАЯ С ОБОДКАМИ, БЕЛЫЙ ПОВОРОТНИК</t>
  </si>
  <si>
    <t>E39 ФАРА ПРАВАЯ С ОБОДКАМИ, БЕЛЫЙ ПОВОРОТНИК</t>
  </si>
  <si>
    <t>E46 '01-05 ФАРА ЛЕВАЯ П/КОРРЕКТОР, ВНУТРИ ЧЕРНАЯ (СЕДАН, УНИВЕРСАЛ)</t>
  </si>
  <si>
    <t xml:space="preserve">E46 '01-05 ФАРА ПРАВАЯ П/КОРРЕКТОР, ВНУТРИ ЧЕРНАЯ (СЕДАН, УНИВЕРСАЛ) </t>
  </si>
  <si>
    <t>E46 2D '03--  ФАРА ЛЕВАЯ П/КОРРЕКТОР, ВНУТРИ СЕРАЯ, БЕЛЫЙ ПОВОРОТНИК (КУПЕ)</t>
  </si>
  <si>
    <t>E46 2D '03-- ФАРА ПРАВАЯ П/КОРРЕКТОР, ВНУТРИ СЕРАЯ, БЕЛЫЙ ПОВОРОТНИК (КУПЕ)</t>
  </si>
  <si>
    <t>E34 '88-95 ПОВОРОТНИК ЛЕВЫЙ, ТОНИРОВАННЫЙ</t>
  </si>
  <si>
    <t>E34 '88-95 ПОВОРОТ ЛЕВЫЙ, БЕЛЫЙ</t>
  </si>
  <si>
    <t>E34 '88-95 ПОВОРОТНИК ЛЕВЫЙ,  ЖЕЛТЫЙ</t>
  </si>
  <si>
    <t>Е34 '88-94 ПОВОРОТНИК ЛЕВЫЙ</t>
  </si>
  <si>
    <t>E34 '88-95 ПОВОРОТНИК ПРАВЫЙ, БЕЛЫЙ</t>
  </si>
  <si>
    <t>E34 '88-95 ПОВОРОТНИК ПРАВЫЙ, ЖЕЛТЫЙ</t>
  </si>
  <si>
    <t>E34 '88-94 ПОВОРОТНИК ПРАВЫЙ</t>
  </si>
  <si>
    <t>E32 '86-94 ПОВОРОТ ЛЕВЫЙ,  БЕЛЫЙ</t>
  </si>
  <si>
    <t>E32 '86-94 ПОВОРОТНИК ЛЕВЫЙ, ЖЕЛТЫЙ</t>
  </si>
  <si>
    <t>E32 '86-94 ПОВОРОТНИК ПРАВЫЙ, БЕЛЫЙ</t>
  </si>
  <si>
    <t>E32 '86-94 ПОВОРОТНИК ПРАВЫЙ,  ЖЕЛТЫЙ</t>
  </si>
  <si>
    <t>E36 '91-98 ПОВОРОТНИК ЛЕВЫЙ,  БЕЛЫЙ (СЕДАН)</t>
  </si>
  <si>
    <t>E36 '91-98 ПОВОРОТНИК ЛЕВЫЙ,  ЖЕЛТЫЙ (СЕДАН)</t>
  </si>
  <si>
    <t>E36 '91-98 ПОВОРОТНИК ПРАВЫЙ,  БЕЛЫЙ (СЕДАН)</t>
  </si>
  <si>
    <t>E36 '91-98 ПОВОРОТНИК ПРАВЫЙ,  ЖЕЛТЫЙ (СЕДАН)</t>
  </si>
  <si>
    <t>E36 ПОВОРОТНИК ПРАВЫЙ, СЕРЫЙ (СЕДАН)</t>
  </si>
  <si>
    <t>Е38 '95-98 ПОВОРОТНИК ЛЕВЫЙ,  БЕЛЫЙ</t>
  </si>
  <si>
    <t>Е38 '95-98 ПОВОРОТНИК ПРАВЫЙ, БЕЛЫЙ</t>
  </si>
  <si>
    <t>E36 '91-98 ПОВОРОТНИК ЛЕВЫЙ, БЕЛЫЙ (КУПЕ)</t>
  </si>
  <si>
    <t>E36 '91-98 ПОВОРОТНИК ЛЕВЫЙ,  ЖЕЛТЫЙ (КУПЕ)</t>
  </si>
  <si>
    <t>E36 '91-98 ПОВОРОТНИК ПРАВЫЙ, БЕЛЫЙ (КУПЕ)</t>
  </si>
  <si>
    <t>E46 '98-01 ПОВОРОТНИК ЛЕВЫЙ, ЖЕЛТЫЙ (СЕДАН, УНИВЕРСАЛ)</t>
  </si>
  <si>
    <t>E46 '98-01 ПОВОРОТНИК ЛЕВЫЙ, БЕЛЫЙ (СЕДАН, УНИВЕРСАЛ)</t>
  </si>
  <si>
    <t xml:space="preserve">E46 '98-01 ПОВОРОТНИК ПРАВЫЙ,  ЖЕЛТЫЙ (СЕДАН, УНИВЕРСАЛ) </t>
  </si>
  <si>
    <t xml:space="preserve">E46 '98-01 ПОВОРОТНИК ПРАВЫЙ,  БЕЛЫЙ (СЕДАН, УНИВЕРСАЛ) </t>
  </si>
  <si>
    <t>E46'-01 ПОВОРОТНИК ЧЕРНЫЙ, КОМПЛЕКТ</t>
  </si>
  <si>
    <t>E46 '01 ФОНАРЬ  ХРУСТАЛЬНЫЙ, КОМПЛЕКТ</t>
  </si>
  <si>
    <t>ASTRA '98-03 ФОНАРЬ ЗАДНИЙ ПРАВЫЙ ВНЕШНИЙ (СЕДАН)</t>
  </si>
  <si>
    <t>E36 ПОВОРОТНИК ПРАВЫЙ,  СЕРЫЙ</t>
  </si>
  <si>
    <t>E34 '88-95, E32/ E36  ПОВТОРИТЕЛЬ ПОВОРОТА ПРАВЫЙ, ЖЕЛТЫЙ</t>
  </si>
  <si>
    <t>E36 '91-98 ПОВОРОТНИК ПРАВЫЙ,  ЖЕЛТЫЙ (КУПЕ)</t>
  </si>
  <si>
    <t>NEON '95-99 УСИЛИТЕЛЬ БАМПЕРА ПЕРЕДНЕГО</t>
  </si>
  <si>
    <t xml:space="preserve">A4 '95-98 ФАРА ЛЕВАЯ, ЛИНЗОВАННАЯ (НЕ КСЕНОН) </t>
  </si>
  <si>
    <t>A4 '95-98 S4 ФАРА ЛЕВАЯ, ЛИНЗОВАННАЯ ПОД КСЕНОН, П/КОРРЕКТОР</t>
  </si>
  <si>
    <t>A4 '95-98 S4 ФАРА ПРАВАЯ, ЛИНЗОВАННАЯ ПОД КСЕНОН, П/КОРРЕКТОР</t>
  </si>
  <si>
    <t>А6 '01-04 ФАРА ЛЕВАЯ, ЛИНЗОВАННАЯ</t>
  </si>
  <si>
    <t>А6 '01-04 ФАРА ПРАВАЯ, ЛИНЗОВАННАЯ</t>
  </si>
  <si>
    <t>А6 '95-97 ПОВОРОТНИК ЛЕВЫЙ, ТОНИРОВАННЫЙ</t>
  </si>
  <si>
    <t>A6 '94-97 ПОВОРОТНИК ЛЕВЫЙ, БЕЛЫЙ</t>
  </si>
  <si>
    <t>А6 '95-97 ПОВОРОТНИК ПРАВЫЙ, ТОНИРОВАННЫЙ</t>
  </si>
  <si>
    <t>A6 '94-97 ПОВОРОТНИК ПРАВЫЙ, БЕЛЫЙ</t>
  </si>
  <si>
    <t>A4 '95-98 ПОВОРОТНИК ЛЕВЫЙ, BOSCH ТИП</t>
  </si>
  <si>
    <t>A4 '95-98 ПОВОРОТНИК ПРАВЫЙ, BOSCH ТИП</t>
  </si>
  <si>
    <t xml:space="preserve">A6 '94-97 ФОНАРЬ НА КРЫЛО ВНЕШНИЙ, ЛЕВЫЙ (СЕДАН) </t>
  </si>
  <si>
    <t>A6 '94-97 ФОНАРЬ НА КРЫЛО ВНЕШНИЙ, ПРАВЫЙ (СЕДАН)</t>
  </si>
  <si>
    <t>A4 '97-98 ФОНАРЬ ЗАДНИЙ, ВНЕШНИЙ, ЛЕВЫЙ, КРАСНЫЙ (СЕДАН)</t>
  </si>
  <si>
    <t xml:space="preserve">A4 '95-98 '97-98 ФОНАРЬ ТЮНИНГОВАННЫЙ, БЕЛЫЙ (СЕДАН), КОМПЛ.-2ШТ. </t>
  </si>
  <si>
    <t>A4 '97-98 ФОНАРЬ ЗАДНИЙ, ВНЕШНИЙ, ПРАВЫЙ, КРАСНЫЙ (СЕДАН)</t>
  </si>
  <si>
    <t>A6 '97-98 ФОНАРЬ ВНЕШНИЙ, ЛЕВЫЙ, ТОНИРОВАННЫЙ, КРАСНО-ЖЕЛТЫЙ (СЕДАН)</t>
  </si>
  <si>
    <t xml:space="preserve">A6 '97-98 ФОНАРЬ ВНЕШНИЙ, ПРАВЫЙ, ТОНИРОВАННЫЙ, КРАСНО-ЖЕЛТЫЙ (СЕДАН) </t>
  </si>
  <si>
    <t xml:space="preserve">А6 '99-03 ФОНАРЬ ЗАДНИЙ, ВНЕШНИЙ, ЛЕВЫЙ, КРАСНО-БЕЛЫЙ (СЕДАН) </t>
  </si>
  <si>
    <t>А6 '99-03 ФОНАРЬ ЗАДНИЙ, ВНЕШНИЙ, ПРАВЫЙ, КРАСНО-БЕЛЫЙ (СЕДАН)</t>
  </si>
  <si>
    <t>А6 '04-06 ФОНАРЬ ЛЕВЫЙ, СВЕТОДИОДНЫЙ</t>
  </si>
  <si>
    <t>А6 '04-06 ФOНАРЬ ПРАВЫЙ, СВЕТОДИОДНЫЙ</t>
  </si>
  <si>
    <t>Е36 '91-94 ФАРА ЛИНЗОВАННАЯ, ЛЕВАЯ, ТИП HELLA</t>
  </si>
  <si>
    <t xml:space="preserve">Е36 '91-94 ФАРА ЛИНЗОВАННАЯ, ЛЕВАЯ, ТИП ZKW </t>
  </si>
  <si>
    <t>Е36 '91-94 ФАРА ЛИНЗОВАННАЯ, ПРАВАЯ, ТИП ZKW</t>
  </si>
  <si>
    <t>Е36 '91-94 ФАРА ЛИНЗОВАННАЯ, ПРАВАЯ, ТИП HELLA</t>
  </si>
  <si>
    <t>E32 '88-95, Е34 ФАРА ЛИНЗОВАННАЯ, ЛЕВАЯ, В СБОРЕ (БЛИЖНИЙ+ДАЛЬНИЙ)</t>
  </si>
  <si>
    <t xml:space="preserve">Е34 '88-94 ФАРА С ОБОДКАМИ, ЧЕРНАЯ,  КОМПЛ.-2 ШТ. </t>
  </si>
  <si>
    <t>E32 '88-95, Е34 ФАРА ЛИНЗОВАННАЯ "СОВИНЫЕ ГЛАЗКИ" В СБОРЕ (БЛИЖНИЙ+ДАЛЬНИЙ), КОМПЛ.-2ШТ.</t>
  </si>
  <si>
    <t>E32 '88-95, Е34 ФАРА ЛИНЗОВАННАЯ, ПРАВАЯ, В СБОРЕ (БЛИЖНИЙ+ДАЛЬНИЙ)</t>
  </si>
  <si>
    <t>E30 '88-90 ФАРА ЛИНЗОВАННАЯ, ЛЕВАЯ, В СБОРЕ (БЛИЖНИЙ+ДАЛЬНИЙ)</t>
  </si>
  <si>
    <t>E30 '83-90 ФАРА СО СВЕТЯЩИМИСЯ ОБОДКАМИ, ТЮНИНГ, КОМПЛ.-2 ШТ.</t>
  </si>
  <si>
    <t xml:space="preserve">E30 '88-90 ФАРА ЛИНЗОВАННАЯ, ПРАВАЯ, В СБОРЕ (БЛИЖНИЙ+ДАЛЬНИЙ) </t>
  </si>
  <si>
    <t>E39 ФАРА С ОБОДКАМИ, БЕЛЫЙ ПОВОРОТНИК, КОМПЛ.-2ШТ.</t>
  </si>
  <si>
    <t xml:space="preserve">Е39 ФАРА С ОБОДКАМИ ПОД КСЕНОН, БЕЛЫЙ ПОВОРОТНИК, КОМПЛ.-2ШТ. </t>
  </si>
  <si>
    <t>E36 '95-98 ФАРА ЛЕВАЯ, НЕЛИНЗОВАННАЯ, H7/H7</t>
  </si>
  <si>
    <t>E36 '95-98 ФАРА ПРАВАЯ, НЕЛИНЗОВАННАЯ, H7/H7</t>
  </si>
  <si>
    <t>E87 04-07 ФАРА ЛЕВАЯ</t>
  </si>
  <si>
    <t>E87 04-07 ФАРА ПРАВАЯ</t>
  </si>
  <si>
    <t>Е38 '95-98 ФАРА ХРОМИРОВАННАЯ "СОВИНЫЕ ГЛАЗКИ", КОМПЛ.-2ШТ.</t>
  </si>
  <si>
    <t>Е38 '99-01 ФАРА ХРОМИРОВАННАЯ "СОВИНЫЕ ГЛАЗКИ",  КОМПЛ.-2 ШТ.</t>
  </si>
  <si>
    <t>Е38 '99-01 ФАРА ТОНИРОВАННАЯ "СОВИНЫЕ ГЛАЗКИ",  КОМПЛ.- 2ШТ.</t>
  </si>
  <si>
    <t>Х5 '00-03 ФАРЫ CELIS, ТЮНИНГ (ЧЕРНЫЕ), КОМПЛ.-2ШТ.</t>
  </si>
  <si>
    <t xml:space="preserve">E34 '88-95, E32/E36 ПОВТОРИТЕЛЬ ПОВОРОТА, БЕЛЫЙ (С ЛАМПОЧКАМИ), КОМПЛ.-2ШТ.  </t>
  </si>
  <si>
    <t>E46 '98-01 ПОВТОРИТЕЛЬ ПОВОРОТА НА КРЫЛО, ЛЕВЫЙ , ЖЕЛТЫЙ (СЕДАН, УНИВЕРСАЛ, КУПЕ)</t>
  </si>
  <si>
    <t>E46 '98-01 ПОВТОРИТЕЛЬ ПОВОРОТА НА КРЫЛО, ЛЕВЫЙ , БЕЛЫЙ (СЕДАН, УНИВЕРСАЛ, КУПЕ)</t>
  </si>
  <si>
    <t>E46 '98-01 ПОВТОРИТЕЛЬ ПОВОРОТА  НА КРЫЛО, ПРАВЫЙ,  ЖЕЛТЫЙ (СЕДАН, УНИВЕРСАЛ, КУПЕ)</t>
  </si>
  <si>
    <t>E46 '98-01 ПОВТОРИТЕЛЬ ПОВОРОТА НА КРЫЛО, ПРАВЫЙ , БЕЛЫЙ (СЕДАН, УНИВЕРСАЛ, КУПЕ)</t>
  </si>
  <si>
    <t>E34 '88-95 ПОВОРОТНИК ПРАВЫЙ, ТОНИРОВАННЫЙ</t>
  </si>
  <si>
    <t>E46 '98-01 ПОВОРОТНИК, БЕЛЫЙ С ЛАМПОЧКАМИ (СЕДАН, УНИВЕРСАЛ), КОМПЛ.- 2ШТ.</t>
  </si>
  <si>
    <t xml:space="preserve">E46 '98-01 ПОВОРОТНИК ХРУСТАЛЬНЫЙ, БЕЛЫЙ, БЕЗ ЛАМП, ТЮНИНГ (СЕДАН, УНИВЕРСАЛ) КОМПЛ.- 2ШТ. </t>
  </si>
  <si>
    <t xml:space="preserve">Е38 '99-01 ПОВОРОТНИК ЛЕВЫЙ , ХРУСТАЛЬНЫЙ </t>
  </si>
  <si>
    <t>Е38 '99-01 ПОВОРОТНИК ПРОЗРАЧНЫЙ, ТЮНИНГ, КОМПЛ.- 2ШТ.</t>
  </si>
  <si>
    <t xml:space="preserve">Е38 '99-01 ПОВОРОТНИК ПРАВЫЙ,  ХРУСТАЛЬНЫЙ </t>
  </si>
  <si>
    <t>E36 ПОВОРОТНИК ТОНИРОВАННЫЙ, КОМПЛ.-2ШТ.</t>
  </si>
  <si>
    <t xml:space="preserve">E36 '91-98 ПОВОРОТНИК ХРУСТАЛЬНЫЙ,ПРОЗРАЧНЫЙ, ВНУТРИ ЧЕРНЫЙ, ТЮНИНГ (СЕДАН) КОМПЛ.- 2ШТ. </t>
  </si>
  <si>
    <t xml:space="preserve">E46 '01-05 ПОВОРОТНИК ЛЕВЫЙ, ПРОЗРАЧНЫЙ, ВНУТРИ ЧЕРНЫЙ (СЕДАН, УНИВЕРСАЛ) </t>
  </si>
  <si>
    <t xml:space="preserve">E46 '01-05 ПОВОРОТНИК ЛЕВЫЙ, ПРОЗРАЧНЫЙ,  ХРОМИРОВАННЫЙ (СЕДАН, УНИВЕРСАЛ) </t>
  </si>
  <si>
    <t xml:space="preserve">E46 '01-05 ПОВОРОТНИК ПРАВЫЙ, ПРОЗРАЧНЫЙ, ВНУТРИ ЧЕРНЫЙ (СЕДАН, УНИВЕРСАЛ) </t>
  </si>
  <si>
    <t>E46 '01-05 ПОВОРОТНИК ПРАВЫЙ, ПРОЗРАЧНЫЙ, ХРОМИРОВАННЫЙ (СЕДАН, УНИВЕРСАЛ)</t>
  </si>
  <si>
    <t>E36  ПОВОРОТНИК БЕЛЫЙ, КОМПЛ.-2ШТ.</t>
  </si>
  <si>
    <t xml:space="preserve">E36 '91-98 ПОВОРОТНИК, ПРОЗРАЧНЫЙ, ХРУСТАЛЬНЫЙ, ВНУТРИ ХРОМИРОВАННЫЙ,ТЮНИНГ (КУПЕ) КОМПЛ.- 2ШТ. </t>
  </si>
  <si>
    <t>E36 '91-98 ФОНАРЬ ЗАДНИЙ, ЛЕВЫЙ, ВНЕШНИЙ, КРАСНО-ЖЕЛТЫЙ (СЕДАН)</t>
  </si>
  <si>
    <t>E36 '91-98 ФОНАРЬ ЗАДНИЙ, ПРАВЫЙ, ВНЕШНИЙ, КРАСНО-ЖЕЛТЫЙ (СЕДАН)</t>
  </si>
  <si>
    <t>E34 '88-95 ФОНАРЬ НА КРЫЛО ЛЕВЫЙ, ВНЕШНИЙ , БЕЛО-КРАСНЫЙ</t>
  </si>
  <si>
    <t>E34 '88-95 ФОНАРЬ НА КРЫЛО ПРАВЫЙ, ВНЕШНИЙ , БЕЛО- КРАСНЫЙ</t>
  </si>
  <si>
    <t>E46 '98-01 ФОНАРЬ ХРУСТАЛЬНЫЙ С КРУГЛЫМИ СТОПАМИ (БЕЗ ЛАМП), ТЮНИНГ (СЕДАН), КОМПЛ.- 4ШТ.</t>
  </si>
  <si>
    <t>E46 '98-01 ФОНАРЬ НА КРЫЛО НАРУЖНИЙ, ЛЕВЫЙ, ВЕРХНИЙ  (СЕДАН)</t>
  </si>
  <si>
    <t>E46 '98-01 ФОНАРЬ НА КРЫЛО НАРУЖНИЙ, ВЕРХНИЙ, ПРАВЫЙ , БЕЛЫЙ (СЕДАН)</t>
  </si>
  <si>
    <t xml:space="preserve">E46 '99-02 ФОНАРЬ ТОНИРОВАННЫЙ,  ХРУСТАЛЬНЫЙ, ТЮНИНГ, (КУПЕ), КОМПЛ.- 4ШТ. </t>
  </si>
  <si>
    <t xml:space="preserve">E36 '91-98 ФОНАРЬ ПОЛНОСТЬЮ БЕЛЫЙ, ТЮНИНГ (КУПЕ), КОМПЛ.- 2ШТ. </t>
  </si>
  <si>
    <t xml:space="preserve">E36 '91-98 ФОНАРЬ ТОНИРОВАННЫЙ, ТЮНИНГ (КУПЕ), КОМПЛ.- 2ШТ. </t>
  </si>
  <si>
    <t>E36 '91-98 ФОНАРЬ ЗАДНИЙ, ВНЕШНИЙ, ПРАВЫЙ, КРАСНО- БЕЛЫЙ (КУПЕ)</t>
  </si>
  <si>
    <t xml:space="preserve">E46 '98-01 ФОНАРЬ ХРУСТАЛЬНЫЙ, КРАСНО-БЕЛЫЙ, ТЮНИНГ (СЕДАН),КОМПЛ.- 4ШТ. </t>
  </si>
  <si>
    <t>E34 '88-95 ФОНАРЬ ХРУСТАЛЬНЫЙ, ВНЕШНИЙ+ВНУТРЕННИЙ, БЕЛО-КРАСНЫЙ, ТЮНИНГ, КОМПЛ.-4ШТ.</t>
  </si>
  <si>
    <t>Е39 '96-02 ФОНАРЬ СВЕТОДИОДНЫЙ, БЕЛО-КРАСНЫЙ, ТЮНИНГ, КОМПЛ.- 2ШТ.</t>
  </si>
  <si>
    <t>Е39 '96-99 ФОНАРЬ, БЕЛО-КРАСНЫЙ, ТЮНИНГ, КОМПЛ.- 2ШТ.</t>
  </si>
  <si>
    <t xml:space="preserve">E46 '99-02 ФОНАРИ ПРОЗРАЧНЫЕ, КРУГЛЫЕ СТОПЫ (КУПЕ) , ТЮНИНГ, КОМПЛ.-4ШТ. </t>
  </si>
  <si>
    <t>Е60 ФОНАРЬ ЛЕВЫЙ, БЕЛО-КРАСНЫЙ</t>
  </si>
  <si>
    <t>Е60 ФОНАРЬ ПРАВЫЙ, БЕЛО-КРАСНЫЙ</t>
  </si>
  <si>
    <t xml:space="preserve">E36 '91-98 ФАРА ЛЕВАЯ П/ТУМАННАЯ </t>
  </si>
  <si>
    <t>E36 ФАРА П/ТУМАННАЯ,  КОМПЛЕКТ</t>
  </si>
  <si>
    <t>E36 '91-98 ФАРА П/ТУМАННАЯ ШТАТНАЯ+УСТАНОВОЧНЫЙ КОМПЛЕКТ (ПРОВОДА, РЕЛЕ, ЛАМПЫ),  КОМПЛ.- 2ШТ.</t>
  </si>
  <si>
    <t>E36 '91-98 ФАРА ПРАВАЯ П/ТУМАННАЯ</t>
  </si>
  <si>
    <t>E34 '88-95 ФАРА ЛЕВАЯ П/ТУМАННАЯ</t>
  </si>
  <si>
    <t>E34 '88-95 ФАРА ПРАВАЯ П/ТУМАННАЯ</t>
  </si>
  <si>
    <t>Е39 '96-97 ФАРА ЛЕВАЯ П/ТУМАННАЯ, ПРОЗРАЧНАЯ</t>
  </si>
  <si>
    <t>Е39 '96-97 ФАРА ПРАВАЯ П/ТУМАННАЯ, ПРОЗРАЧНАЯ</t>
  </si>
  <si>
    <t xml:space="preserve">E46 '98-01 ФАРА ЛЕВАЯ П/ТУМАННАЯ (СЕДАН, УНИВЕРСАЛ) </t>
  </si>
  <si>
    <t>E46 '98-01 ФАРА ПРАВАЯ П/ТУМАННАЯ (СЕДАН, УНИВЕРСАЛ)</t>
  </si>
  <si>
    <t>Е39 '97-99 ФАРА ЛЕВАЯ П/ТУМАННАЯ, РЕФЛЕННАЯ</t>
  </si>
  <si>
    <t>Е39 '97-99 ФАРА ПРАВАЯ П/ТУМАННАЯ, РЕФЛЕННАЯ</t>
  </si>
  <si>
    <t>Е60/61 '03-06, E46 2D '98-02, E90 '08- ФАРА ЛЕВАЯ П/ТУМАННАЯ</t>
  </si>
  <si>
    <t xml:space="preserve">Е60/61 '03-06, E46 2D '98-02, E90 '08- ФАРА ПРАВАЯ П/ТУМАННАЯ </t>
  </si>
  <si>
    <t xml:space="preserve">E46 '01-05 ФАРА П/ТУМАННАЯ, УНИВЕРСАЛЬНАЯ (СЕДАН, УНИВЕРСАЛ) </t>
  </si>
  <si>
    <t>E87 '04-06, X3 '06-, X5, X6 '06 ФАРА П/ТУМАННАЯ ЛЕВАЯ, С ЛАМПАМИ-БЕЗ АДАПТАЦИИ</t>
  </si>
  <si>
    <t xml:space="preserve">X3, X5 '06- ФАРА П/ТУМАННАЯ ЛЕВАЯ </t>
  </si>
  <si>
    <t>E87 '04-06 ФАРА П/ТУМАННАЯ ЛЕВАЯ</t>
  </si>
  <si>
    <t>E87 '04-06, X3 '06-, X5, X6 '06 ФАРА П/ТУМАННАЯ ПРАВАЯ, С ЛАМПАМИ-БЕЗ АДАПТАЦИИ</t>
  </si>
  <si>
    <t>X3, X5 '06- ФАРА П/ТУМАННАЯ  ПРАВАЯ</t>
  </si>
  <si>
    <t>E87 '04-06 ФАРА П/ТУМАННАЯ ПРАВАЯ</t>
  </si>
  <si>
    <t>Е38 '95-01 ФАРА П/ТУМАННАЯ ЛЕВАЯ</t>
  </si>
  <si>
    <t>Е38 '95-01 ФАРА П/ТУМАННАЯ ПРАВАЯ</t>
  </si>
  <si>
    <t>Е39 '00-02 ФАРА П/ТУМАННАЯ ЛЕВАЯ, КРУГЛАЯ</t>
  </si>
  <si>
    <t>Е39 '00-02 ФАРА П/ТУМАННАЯ ПРАВАЯ, КРУГЛАЯ</t>
  </si>
  <si>
    <t>X5, E53 '-04 ФАРА П/ТУМАННАЯ ЛЕВАЯ</t>
  </si>
  <si>
    <t>Х5 '02-03 ФАРА П/ТУМАННАЯ ЛЕВАЯ, ЛИНЗОВАННАЯ</t>
  </si>
  <si>
    <t>X5, E53 '-04 ФАРА П/ТУМАННАЯ ПРАВАЯ</t>
  </si>
  <si>
    <t>Х5 '02-03 ФАРА П/ТУМАННАЯ ПРАВАЯ, ЛИНЗОВАННАЯ</t>
  </si>
  <si>
    <t>Е60/61 '07- ФАРА П/ТУМАННАЯ ЛЕВАЯ</t>
  </si>
  <si>
    <t>Е60/61 '07- ФАРА П/ТУМАННАЯ ПРАВАЯ</t>
  </si>
  <si>
    <t>E65 '03-04 ФАРА П/ТУМАННАЯ ЛЕВАЯ</t>
  </si>
  <si>
    <t>E65 '03-04 ФАРА П/ТУМАННАЯ ПРАВАЯ</t>
  </si>
  <si>
    <t>E65 '05-08 ФАРА П/ТУМАННАЯ ЛЕВАЯ</t>
  </si>
  <si>
    <t>E65 '05-08 ФАРА П/ТУМАННАЯ ПРАВАЯ</t>
  </si>
  <si>
    <t>E36 '-94 СТЕКЛО ФАРЫ ЛЕВОЙ</t>
  </si>
  <si>
    <t>E36 '94- СТЕКЛО ФАРЫ ЛЕВОЙ</t>
  </si>
  <si>
    <t>Е36 '91-94 СТЕКЛО ФАРЫ ЛЕВОЙ, ТИП HELLA</t>
  </si>
  <si>
    <t xml:space="preserve">Е36 '91-94 СТЕКЛО ФАРЫ ЛЕВОЙ, ТИП ZKW </t>
  </si>
  <si>
    <t>E36 '-94 СТЕКЛО ФАРЫ  ПРАВОЙ</t>
  </si>
  <si>
    <t>Е36 '91-94 СТЕКЛО ФАРЫ ПРАВОЙ, ТИП HELLA</t>
  </si>
  <si>
    <t xml:space="preserve">Е36 '91-94 СТЕКЛО ФАРЫ ПРАВОЙ, ТИП ZKW </t>
  </si>
  <si>
    <t xml:space="preserve">Е39 '96-99 СТЕКЛО ФАРЫ ЛЕВОЙ, ТОНИРОВАННОЕ, ПОВОРОТНИК ЧЕРНЫЙ  </t>
  </si>
  <si>
    <t>Е39 '96-99 СТЕКЛО ФАРЫ ПРАВОЙ, ПОВОРОТНИК БЕЛЫЙ</t>
  </si>
  <si>
    <t>STRATUS '95-96, CIRRUS- ФАРА ЛЕВАЯ</t>
  </si>
  <si>
    <t>STRATUS '95-96, CIRRUS- ФАРА ПРАВАЯ</t>
  </si>
  <si>
    <t xml:space="preserve">PT CRUISER '01-04 ФАРА ЛЕВАЯ (USA) </t>
  </si>
  <si>
    <t>PT CRUISER '01-04 ФАРА ПРАВАЯ (USA)</t>
  </si>
  <si>
    <t>300M '99-04 ФАРА ЛЕВАЯ С КОРРЕКТОРОМ</t>
  </si>
  <si>
    <t>300M '99-04 ФАРА ПРАВАЯ С КОРРЕКТОРОМ</t>
  </si>
  <si>
    <t>PACIFICA '04- ФАРА ЛЕВАЯ</t>
  </si>
  <si>
    <t>PACIFICA '04- ФАРА ПРАВАЯ</t>
  </si>
  <si>
    <t>300C '05- ФАРА ЛЕВАЯ</t>
  </si>
  <si>
    <t>300C '05- ФАРА ПРАВАЯ</t>
  </si>
  <si>
    <t>PT CRUISER '01-04 ФОНАРЬ ЗАДНИЙ В БАМПЕР, УНИВЕРСАЛЬНЫЙ (USA)</t>
  </si>
  <si>
    <t>NEON '95-99 ФОНАРЬ-КАТАФОТ ЛЕВЫЙ,  БЕЛЫЙ</t>
  </si>
  <si>
    <t>NEON '95-99 ФОНАРЬ-КАТАФОТ ПРАВЫЙ,  БЕЛЫЙ</t>
  </si>
  <si>
    <t>300M '99-04 УКАЗАТЕЛЬ ПОВОРОТА ЛЕВЫЙ,НИЖНИЙ, В ПЕРЕДНИЙ БАМПЕР, БЕЗ ОТВЕРСТИЯ П/ОМЫВ-ЛЬ ФАР, ЖЕЛТЫЙ</t>
  </si>
  <si>
    <t>300M '99-04 УКАЗАТЕЛЬ ПОВОРОТА ПРАВЫЙ,НИЖНИЙ, В ПЕРЕДНИЙ БАМПЕР, БЕЗ ОТВЕРСТИЯ П/ОМЫВ-ЛЬ ФАР, ЖЕЛТЫЙ</t>
  </si>
  <si>
    <t xml:space="preserve">PT CRUISER '01-04 ФОНАРЬ ЗАДНИЙ ЛЕВЫЙ, ВНЕШНИЙ </t>
  </si>
  <si>
    <t>PT CRUISER '01-04 ФОНАРЬ ЗАДНИЙ ПРАВЫЙ, ВНЕШНИЙ</t>
  </si>
  <si>
    <t>300C '05- ФОНАРЬ ЗАДНИЙ ЛЕВЫЙ, ВНЕШНИЙ, V 5,7-6,1</t>
  </si>
  <si>
    <t>300C '05- ФОНАРЬ ЗАДНИЙ ПРАВЫЙ, ВНЕШНИЙ, V 5,7-6,1</t>
  </si>
  <si>
    <t>PACIFICA '04- ФОНАРЬ ЗАДНИЙ, ЛЕВЫЙ, ВНЕШНИЙ</t>
  </si>
  <si>
    <t>PACIFICA '04- ФОНАРЬ ЗАДНИЙ, ПРАВЫЙ,  ВНЕШНИЙ</t>
  </si>
  <si>
    <t>PT CRUISE '01-- ФАРА П/ТУМАННАЯ ЛЕВАЯ</t>
  </si>
  <si>
    <t>PT CRUISE '01-- ФАРА П/ТУМАННАЯ ПРАВАЯ</t>
  </si>
  <si>
    <t>300C '05-08 ФАРА ПРОТИВОТУМАННАЯ, УНИВЕРСАЛЬНАЯ (СЕДАН)</t>
  </si>
  <si>
    <t>COUNTRY '05-07, CALIBER '07-, COMPASS0 '07-, NITRO '07- ФАРА П/ТУМУМАННАЯ, УНИВЕРСАЛЬНАЯ</t>
  </si>
  <si>
    <t>VIBE '03-07 ФАРА П/ТУМАННАЯ ЛЕВАЯ</t>
  </si>
  <si>
    <t>VIBE '03-07 ФАРА П/ТУМАННАЯ ПРАВАЯ</t>
  </si>
  <si>
    <t>BERLINGO '96-02 ФАРА ЛЕВАЯ П/КОРРЕКТОР</t>
  </si>
  <si>
    <t xml:space="preserve">BERLINGO '96-02 ФАРА ПРАВАЯ П/КОРРЕКТОР </t>
  </si>
  <si>
    <t>C5 '01-04 ФАРА ЛЕВАЯ</t>
  </si>
  <si>
    <t>C5 '01-04 ФАРА ПРАВАЯ</t>
  </si>
  <si>
    <t>BERLINGO '03- , PARTNER ФАРА П/КОРРЕКТОР ЛЕВАЯ</t>
  </si>
  <si>
    <t>BERLINGO '03- , PARTNER ФАРА П/КОРРЕКТОР ПРАВАЯ</t>
  </si>
  <si>
    <t>С2 '03-- ФАРА П/КОРРЕКТОР ЛЕВАЯ</t>
  </si>
  <si>
    <t>С2 '03--- ФАРА П/КОРРЕКТОР ПРАВАЯ</t>
  </si>
  <si>
    <t xml:space="preserve">С5 '05--07 ФАРА ЛЕВАЯ </t>
  </si>
  <si>
    <t>С5  '05--07 ФАРА ПРАВАЯ</t>
  </si>
  <si>
    <t>C4 '05- ФАРА П/КОРРЕКТОР ЛЕВАЯ</t>
  </si>
  <si>
    <t>C4 '05- ФАРА П/КОРРЕКТОР ПРАВАЯ</t>
  </si>
  <si>
    <t xml:space="preserve">BERLINGO '96-04, PARTNER ФОНАРЬ ЗАДНИЙ, ЛЕВЫЙ, ВНЕШНИЙ П/ДВОЙН. ДВЕРЬ </t>
  </si>
  <si>
    <t>BERLINGO '96-04, PG PARTNER ФОНАРЬ ЗАДНИЙ, ПРАВЫЙ,  ВНЕШНИЙ П/ДВОЙН. ДВЕРЬ</t>
  </si>
  <si>
    <t>LANOS '98- ФАРА П/КОРРЕКТОР ЛЕВАЯ</t>
  </si>
  <si>
    <t>LANOS '98- ФАРА П/КОРРЕКТОР ПРАВАЯ</t>
  </si>
  <si>
    <t xml:space="preserve">AVEO '04- ФАРА ЛЕВАЯ БЕЗ КОРРЕКТОРА, С ПОВОРОТНИКОМ </t>
  </si>
  <si>
    <t>AVEO '04- ФАРА ПРАВАЯ БЕЗ КОРРЕКТОРА, С ПОВОРОТНИКОМ</t>
  </si>
  <si>
    <t xml:space="preserve">LACETTI '04- ФАРА П/КОРРЕКТОР ЛЕВАЯ (СЕДАН, УНИВЕРСАЛ) </t>
  </si>
  <si>
    <t>LACETTI '04- ФАРА П/КОРРЕКТОР ПРАВАЯ, (СЕДАН, УНИВЕРСАЛ)</t>
  </si>
  <si>
    <t>AVEO '04- ФОНАРЬ ЛЕВЫЙ, ЗАДНИЙ, ВНЕШНИЙ (ХЭТЧБЭК)</t>
  </si>
  <si>
    <t>AVEO '04- ФОНАРЬ ЗАДНИЙ, ПРАВЫЙ, ВНЕШНИЙ (ХЭТЧБЭК)</t>
  </si>
  <si>
    <t xml:space="preserve">AVEO '04- ФОНАРЬ ЗАДНИЙ, ЛЕВЫЙ, ВНЕШНИЙ (СЕДАН) </t>
  </si>
  <si>
    <t>AVEO '04- ФОНАРЬ ЗАДНИЙ, ПРАВЫЙ, ВНЕШНИЙ (СЕДАН)</t>
  </si>
  <si>
    <t>LACETTI '04- ФОНАРЬ ЗАДНИЙ, ЛЕВЫЙ, ВНЕШНИЙ (СЕДАН)</t>
  </si>
  <si>
    <t xml:space="preserve">LACETTI '04- ФОНАРЬ ЗАДНИЙ, ПРАВЫЙ, ВНЕШНИЙ (СЕДАН) </t>
  </si>
  <si>
    <t xml:space="preserve">LANOS '98- ФОНАРЬ ЗАДНИЙ, ЛЕВЫЙ,  ВНЕШНИЙ (СЕДАН) </t>
  </si>
  <si>
    <t xml:space="preserve">LANOS '98- ФОНАРЬ ЗАДНИЙ, ПРАВЫЙ, ВНЕШНИЙ (СЕДАН) </t>
  </si>
  <si>
    <t xml:space="preserve">AVEO '06- ФАРА ЛЕВАЯ, С РЕГУЛИР. МОТОР (СЕДАН) </t>
  </si>
  <si>
    <t xml:space="preserve">AVEO '06- ФАРА ПРАВАЯ, С РЕГУЛИР. МОТОР (СЕДАН) </t>
  </si>
  <si>
    <t>AVEO '08-09 ФАРА ЛЕВАЯ</t>
  </si>
  <si>
    <t>AVEO '08-09 ФАРА ПРАВАЯ</t>
  </si>
  <si>
    <t xml:space="preserve">LACETTI '04- ФОНАРЬ ЗАДНИЙ, ЛЕВЫЙ,  ВНЕШНИЙ (ХЭТЧБЭК) </t>
  </si>
  <si>
    <t>LACETTI '04- ФОНАРЬ ЗАДНИЙ, ПРАВЫЙ, ВНЕШНИЙ (ХЭТЧБЭК)</t>
  </si>
  <si>
    <t xml:space="preserve">AVEO '06- ФОНАРЬ ЗАДНИЙ, ЛЕВЫЙ, ВНЕШНИЙ (СЕДАН) </t>
  </si>
  <si>
    <t xml:space="preserve">AVEO '06- ФОНАРЬ ЗАДНИЙ, ПРАВЫЙ, ВНЕШНИЙ (СЕДАН) </t>
  </si>
  <si>
    <t>AVEO '06- ФАРА П/ТУМАННАЯ, ЛЕВАЯ (СЕДАН)</t>
  </si>
  <si>
    <t>AVEO '06- ФАРА П/ТУМАННАЯ, ПРАВАЯ (СЕДАН)</t>
  </si>
  <si>
    <t>AVEO '08-09 ФАРА П/ТУМАННАЯ ЛЕВАЯ</t>
  </si>
  <si>
    <t>AVEO '08-09 ФАРА П/ТУМАННАЯ ПРАВАЯ</t>
  </si>
  <si>
    <t xml:space="preserve">CV C10 '99- ФАРА ЛЕВАЯ (USA) </t>
  </si>
  <si>
    <t xml:space="preserve">CV C10 '99- ФАРА ПРАВАЯ (USA) </t>
  </si>
  <si>
    <t>CV C10 '99- УКАЗАТЕЛЬ ПОВОРОТА ЛЕВЫЙ, НИЖНИЙ, БЕЛО-ЖЕЛТЫЙ</t>
  </si>
  <si>
    <t>CV C10 '99- УКАЗАТЕЛЬ ПОВОРОТА ПРАВЫЙ, НИЖНИЙ, БЕЛО-ЖЕЛТЫЙ</t>
  </si>
  <si>
    <t>TRAILBLAZER '02-08 ФАРА ЛЕВАЯ (USA)</t>
  </si>
  <si>
    <t>TRAILBLAZER '02-08 ФАРА ПРАВАЯ (USA)</t>
  </si>
  <si>
    <t>TRACKER '99-04 ФАРА ЛЕВАЯ</t>
  </si>
  <si>
    <t>TRACKER '99-04 ФАРА ПРАВАЯ</t>
  </si>
  <si>
    <t>CV '07- ФАРА ЛЕВАЯ  (USA)</t>
  </si>
  <si>
    <t xml:space="preserve">CV '07- ФАРА ПРАВАЯ (USA) </t>
  </si>
  <si>
    <t>CV C10 '99- ФОНАРЬ ЗАДНИЙ, ЛЕВЫЙ, ВНЕШНИЙ, ТРЕХЦВЕТНЫЙ</t>
  </si>
  <si>
    <t>CV C10 '99- ФОНАРЬ ЗАДНИЙ, ПРАВЫЙ, ВНЕШНИЙ, ТРЕХЦВЕТНЫЙ</t>
  </si>
  <si>
    <t>TRAILBLAZER '02-08 ФОНАРЬ ЗАДНИЙ, ЛЕВЫЙ, ВНЕШНИЙ</t>
  </si>
  <si>
    <t>TRAILBLAZER '02-08 ФОНАРЬ ЗАДНИЙ, ПРАВЫЙ, ВНЕШНИЙ</t>
  </si>
  <si>
    <t>CV 07- ФОНАРЬ ЗАДНИЙ, ЛЕВЫЙ, ВНЕШНИЙ, ТРЕХЦВЕТНЫЙ</t>
  </si>
  <si>
    <t>CV 07- ФОНАРЬ ЗАДНИЙ, ПРАВЫЙ,  ВНЕШНИЙ, ТРЕХЦВЕТНЫЙ</t>
  </si>
  <si>
    <t>CV C10 '99- ФАРА П/ТУМАННАЯ ЛЕВАЯ</t>
  </si>
  <si>
    <t>CV C10 '99- ФАРА П/ТУМАННАЯ ПРАВАЯ</t>
  </si>
  <si>
    <t xml:space="preserve">TRAILBLAZER '02-08 ФАРА П/ТУМАННАЯ ЛЕВАЯ (USA) </t>
  </si>
  <si>
    <t xml:space="preserve">TRAILBLAZER '02-08 ФАРА П/ТУМАННАЯ ПРАВАЯ (USA) </t>
  </si>
  <si>
    <t>CV '07- ФАРА П/ТУМАННАЯ, УНИВЕРСАЛЬНАЯ</t>
  </si>
  <si>
    <t>NEON '95-99 ФАРА ЛЕВАЯ</t>
  </si>
  <si>
    <t>NEON '95-99 ФАРА ПРАВАЯ</t>
  </si>
  <si>
    <t>STRATUS '97-00, CIRRUS ФАРА ЛЕВАЯ</t>
  </si>
  <si>
    <t>STRATUS '97-00, CIRRUS ФАРА ПРАВАЯ</t>
  </si>
  <si>
    <t>NEON '00-02 ФАРА ЛЕВАЯ + УКАЗАТЕЛЬ ПОВОРОТА</t>
  </si>
  <si>
    <t xml:space="preserve">NEON '00-02 ФАРА ПРАВАЯ + УКАЗАТЕЛЬ ПОВОРОТА </t>
  </si>
  <si>
    <t>INTREPID '98-04 ФАРА ЛЕВАЯ + УКАЗАТЕЛЬ ПОВОРОТА</t>
  </si>
  <si>
    <t>INTREPID '98-04 ФАРА ПРАВАЯ+УКАЗАТЕЛЬ ПОВОРОТА</t>
  </si>
  <si>
    <t>NEON '95-99 ФАРА ЛИНЗОВАННАЯ, ХРУСТАЛЬНАЯ, ПРОЗРАЧНАЯ, ВНУТРИ ХРОМИРОВАННАЯ, ТЮНИНГ, КОМПЛ.-2ШТ.</t>
  </si>
  <si>
    <t>NEON '95-99 ФОНАРЬ ЗАДНИЙ, ЛЕВЫЙ, ВНЕШНИЙ</t>
  </si>
  <si>
    <t>NEON '95-99 ФОНАРЬ ЗАДНИЙ, ПРАВЫЙ,  ВНЕШНИЙ</t>
  </si>
  <si>
    <t>NEON '00-02 ФОНАРЬ ЗАДНИЙ, ЛЕВЫЙ,  ВНЕШНИЙ</t>
  </si>
  <si>
    <t>NEON '00-02 ФОНАРЬ ЗАДНИЙ, ПРАВЫЙ, ВНЕШНИЙ</t>
  </si>
  <si>
    <t>STRATUS '95-00, CIRRUS ФАРА П/ТУМАННАЯ ЛЕВАЯ</t>
  </si>
  <si>
    <t>STRATUS '95-00 , CIRRUS ФАРА П/ТУМАННАЯ ПРАВАЯ</t>
  </si>
  <si>
    <t>NEON '01-02  ФАРА П/ТУМАННАЯ ЛЕВАЯ</t>
  </si>
  <si>
    <t>NEON '01--02 ФАРА П/ТУМАННАЯ ПРАВАЯ</t>
  </si>
  <si>
    <t>PACIFICA '04-,SEBRING (СЕДАН), STRATUS '01-05- ФАРА П/ТУМАННАЯ, УНИВЕРСАЛЬНАЯ</t>
  </si>
  <si>
    <t>CARAVAN '01-05 ,VOYAGER, TOWN&amp;COUNTRY ФАРА ЛЕВАЯ</t>
  </si>
  <si>
    <t>CARAVAN '01-05 ,VOYAGER, TOWN&amp;COUNTRY ФАРА ПРАВАЯ</t>
  </si>
  <si>
    <t>STRATUS '01-06, SEBRING '01-02 (СЕДАН, КАБРИОЛЕТ) ФАРА ЛЕВАЯ</t>
  </si>
  <si>
    <t>STRATUS '01-06, SEBRING '01-02 (СЕДАН, КАБРИОЛЕТ) ФАРА ПРАВАЯ</t>
  </si>
  <si>
    <t>NEON '03-05 ФАРА ЛЕВАЯ + УКАЗАТЕЛЬ ПОВОРОТА</t>
  </si>
  <si>
    <t>NEON '03-05 ФАРА ПРАВАЯ + УКАЗАТЕЛЬ ПОВОРОТА</t>
  </si>
  <si>
    <t>CALIBER '07- ФАРА ЛЕВАЯ</t>
  </si>
  <si>
    <t>CALIBER '07- ФАРА ПРАВАЯ</t>
  </si>
  <si>
    <t>STRATUS '95-00 ФОНАРЬ ЗАДНИЙ, ЛЕВЫЙ, ВНЕШНИЙ</t>
  </si>
  <si>
    <t>STRATUS '95-00 ФОНАРЬ ЗАДНИЙ, ПРАВЫЙ, ВНЕШНИЙ</t>
  </si>
  <si>
    <t>CARAVAN '01-05, VOYAGER, TOWN&amp;COUNTRY ФОНАРЬ ЗАДНИЙ, ЛЕВЫЙ, ВНЕШНИЙ</t>
  </si>
  <si>
    <t>CARAVAN '01-05, VOYAGER, TOWN&amp;COUNTRY ФОНАРЬ ЗАДНИЙ, ПРАВЫЙ, ВНЕШНИЙ</t>
  </si>
  <si>
    <t xml:space="preserve">NEON '03-05 ФОНАРЬ ЗАДНИЙ, ЛЕВЫЙ, ВНЕШНИЙ </t>
  </si>
  <si>
    <t>NEON '03-05 ФОНАРЬ ЗАДНИЙ, ПРАВЫЙ, ВНЕШНИЙ</t>
  </si>
  <si>
    <t>CALIBRA '07--08  ФОНАРЬ ЛЕВЫЙ</t>
  </si>
  <si>
    <t>CALIBRA '07--08 ФОНАРЬ ПРАВЫЙ</t>
  </si>
  <si>
    <t>TEANA '04-  ФАРА ЛЕВАЯ</t>
  </si>
  <si>
    <t>TEANA '04- ФАРА ПРАВАЯ</t>
  </si>
  <si>
    <t>TIIDA '06-08 ФАРА П/КОРРЕКТОР ЛЕВАЯ</t>
  </si>
  <si>
    <t>TIIDA '06-08 ФАРА П/КОРРЕКТОР ПРАВАЯ</t>
  </si>
  <si>
    <t>PRIMERA P10 '91-96 ФАРА ЛЕВАЯ</t>
  </si>
  <si>
    <t>PRIMERA P10 '91-96 ФАРА П/КОРРЕКТОР ЛЕВАЯ</t>
  </si>
  <si>
    <t>PRIMERA P10 '91-96 ФАРА ПРАВАЯ</t>
  </si>
  <si>
    <t>PRIMERA P10 '91-96 ФАРА П/КОРРЕКТОР ПРАВАЯ</t>
  </si>
  <si>
    <t>MAXIMA '95 ФАРА ЛЕВАЯ</t>
  </si>
  <si>
    <t>MAXIMA QX '95-99 ФАРА ЛЕВАЯ</t>
  </si>
  <si>
    <t>MAXIMA '95 ФАРА ПРАВАЯ</t>
  </si>
  <si>
    <t>MAXIMA QX '95-99 ФАРА ПРАВАЯ</t>
  </si>
  <si>
    <t>ALMERA N15 '95-98 ФАРА ЛЕВАЯ, БЕЗ КОРРЕКТОРА</t>
  </si>
  <si>
    <t>ALMERA N15 '96-97 ФАРА П/КОРРЕКТОР ЛЕВАЯ</t>
  </si>
  <si>
    <t>ALMERA N15 '95-98 ФАРА БЕЗ КОРРЕКТОРА, ПРАВАЯ</t>
  </si>
  <si>
    <t>ALMERA N15 '96-97 ФАРА П/КОРРЕКТОР ПРАВАЯ</t>
  </si>
  <si>
    <t>TERRANO '96--02 ФАРА ЛЕВАЯ</t>
  </si>
  <si>
    <t>TERRANO '96--02 ФАРА ПРАВАЯ</t>
  </si>
  <si>
    <t>PRIMERA P11 '97-99 ФАРА П/КОРРЕКТОР ЛЕВАЯ</t>
  </si>
  <si>
    <t>PRIMERA P11 '97-99 ФАРА П/КОРРЕКТОР ПРАВАЯ</t>
  </si>
  <si>
    <t>MICRA '98-00 ФАРА П/КОРРЕКТОР ЛЕВАЯ</t>
  </si>
  <si>
    <t>MICRA '98-00 ФАРА П/КОРРЕКТОР ПРАВАЯ</t>
  </si>
  <si>
    <t>ALMERA N15 '98-99 ФАРА ЛЕВАЯ</t>
  </si>
  <si>
    <t>ALMERA '98- ФАРА  С КОРРЕКТОРОМ, ЛЕВАЯ</t>
  </si>
  <si>
    <t>ALMERA N15 '98-99 ФАРА ПРАВАЯ</t>
  </si>
  <si>
    <t>ALMERA '98- ФАРА  С КОРРЕКТОРОМ, ПРАВАЯ</t>
  </si>
  <si>
    <t>MAXIMA QX '00-03 ФАРА ЛЕВАЯ</t>
  </si>
  <si>
    <t>MAXIMA QX '04- ФАРА ЛЕВАЯ</t>
  </si>
  <si>
    <t>MAXIMA QX '00-03 ФАРА ПРАВАЯ</t>
  </si>
  <si>
    <t>MAXIMA QX '04- ФАРА ПРАВАЯ</t>
  </si>
  <si>
    <t>PRIMERA P11 '00-02 ФАРА П/КОРРЕКТОР ЛЕВАЯ</t>
  </si>
  <si>
    <t>PRIMERA P11 '00-02 ФАРА П/КОРРЕКТОР ПРАВАЯ</t>
  </si>
  <si>
    <t>ALMERA N16 '00-01 ФАРА П/КОРРЕКТОР ЛЕВАЯ</t>
  </si>
  <si>
    <t>ALMERA N16 '00-01 ФАРА П/КОРРЕКТОР ПРАВАЯ</t>
  </si>
  <si>
    <t>MICRA '01-02 ФАРА П/КОРРЕКТОР ЛЕВАЯ</t>
  </si>
  <si>
    <t>MICRA '01-02 ФАРА П/КОРРЕКТОР ПРАВАЯ</t>
  </si>
  <si>
    <t>PRIMERA P12 '02- ФАРА П/КОРРЕКТОР ЛЕВАЯ</t>
  </si>
  <si>
    <t>PRIMERA P12 '02- ФАРА П/КОРРЕКТОР ПРАВАЯ</t>
  </si>
  <si>
    <t>MICRA '03- ФАРА П/КОРРЕКТОР ЛЕВАЯ</t>
  </si>
  <si>
    <t>MICRA '03- ФАРА П/КОРРЕКТОР ЛЕВАЯ, ВНУТРИ ЧЕРНАЯ</t>
  </si>
  <si>
    <t>MICRA '03- ФАРА П/КОРРЕКТОР ПРАВАЯ</t>
  </si>
  <si>
    <t>MICRA '03- ФАРА П/КОРРЕКТОР ПРАВАЯ, ВНУТРИ ЧЕРНАЯ</t>
  </si>
  <si>
    <t xml:space="preserve">ALMERA N16E '02- ФАРА  П/КОРРЕКТОР ЛЕВАЯ, ТОНИРОВАННАЯ </t>
  </si>
  <si>
    <t>ALMERA N16E '02- ФАРА П/КОРРЕКТОР ЛЕВАЯ, ХРОМИРОВАННАЯ,</t>
  </si>
  <si>
    <t xml:space="preserve">ALMERA N16E '02- ФАРА П/КОРРЕКТОР ПРАВАЯ, ТОНИРОВАННАЯ </t>
  </si>
  <si>
    <t xml:space="preserve">ALMERA N16E '02- ФАРА П/КОРРЕКТОР ПРАВАЯ, ХРОМИРОВАННАЯ </t>
  </si>
  <si>
    <t>X-TRAIL '01-06 ФАРА ЛЕВАЯ</t>
  </si>
  <si>
    <t>X-TRAIL '01-06 ФАРА ПРАВАЯ</t>
  </si>
  <si>
    <t>PATHFINDER '05- , NAVARA '06- ФАРА П/КОРРЕКТОР ЛЕВАЯ (euro)</t>
  </si>
  <si>
    <t>PATHFINDER '05- , NAVARA '06- ФАРА П/КОРРЕКТОР ПРАВАЯ (euro)</t>
  </si>
  <si>
    <t>ALMERA CLASSIC '06- ФАРА БЕЗ КОРРЕКТОРА ЛЕВАЯ</t>
  </si>
  <si>
    <t>ALMERA CLASSIC '06- ФАРА П/КОРРЕКТОР ЛЕВАЯ</t>
  </si>
  <si>
    <t>ALMERA CLASSIC '06- ФАРА БЕЗ КОРРЕКТОРА ПРАВАЯ</t>
  </si>
  <si>
    <t>ALMERA CLASSIC '06- ФАРА ПОД КОРРЕКТОР ПРАВАЯ</t>
  </si>
  <si>
    <t>QASHQAI '06- ФАРА ЛЕВАЯ</t>
  </si>
  <si>
    <t>QASHQAI '06- ФАРА ЛЕВАЯ XENON</t>
  </si>
  <si>
    <t>QASHQAI '06-ФАРА ПРАВАЯ</t>
  </si>
  <si>
    <t xml:space="preserve">QASHQAI '06- ФАРА ПРАВАЯ XENON </t>
  </si>
  <si>
    <t>X-TRAIL '07- ФАРА П/КОРРЕКТОР ЛЕВАЯ</t>
  </si>
  <si>
    <t>X-TRAIL '07- ФАРА П/КОРРЕКТОР ПРАВАЯ</t>
  </si>
  <si>
    <t>TIIDA '07- ФАРА ЛЕВАЯ</t>
  </si>
  <si>
    <t>TIIDA '07-ФАРА  ПРАВАЯ</t>
  </si>
  <si>
    <t>ALMERA N16 '01-- ФОНАРЬ НА БАГАЖНИК ПРАВЫЙ</t>
  </si>
  <si>
    <t>PRIMERA P10 '91-93 ПОВОРОТНИК ЛЕВЫЙ</t>
  </si>
  <si>
    <t>PRIMERA P10 '91-93 ПОВОРОТНИК ПРАВЫЙ</t>
  </si>
  <si>
    <t>SUNNY N14 '90-95 ПОВОРОТНИК ЛЕВЫЙ</t>
  </si>
  <si>
    <t>SUNNY N14 '90-95 ПОВОРОТНИК ПРАВЫЙ</t>
  </si>
  <si>
    <t>PATHFINDER, TERRANO '87-95 ПОВОРОТНИК ЛЕВЫЙ</t>
  </si>
  <si>
    <t>PATHFINDER, TERRANO '87-95 ПОВОРОТНИК ПРАВЫЙ</t>
  </si>
  <si>
    <t>MAXIMA '95- ПОВОРОТНИК ЛЕВЫЙ</t>
  </si>
  <si>
    <t>MAXIMA QX '95-99 ПОВОРОТНИК ЛЕВЫЙ</t>
  </si>
  <si>
    <t>MAXIMA QX '95-99 ПОВОРОТНИК ПРАВЫЙ (С ЛАМПАМИ)</t>
  </si>
  <si>
    <t>MAXIMA QX '95-99 ПОВОРОТНИК ПРАВЫЙ</t>
  </si>
  <si>
    <t>TERRANO '96-02 ПОВОРОТНИК  ЛЕВЫЙ</t>
  </si>
  <si>
    <t>TERRANO '96-02 ПОВОРОТНИК ПРАВЫЙ</t>
  </si>
  <si>
    <t>PRIMERA P10 '94-96 ПОВОРОТНИК ЛЕВЫЙ</t>
  </si>
  <si>
    <t>PRIMERA P10 '94-96 ПОВОРОТНИК ПРАВЫЙ</t>
  </si>
  <si>
    <t xml:space="preserve">PRIMERA P11 '97-99 ПОВОРОТНИК ЛЕВЫЙ, БЕЛЫЙ </t>
  </si>
  <si>
    <t>PRIMERA P11 '97-99 ПОВОРОТНИК ПРАВЫЙ,  БЕЛЫЙ</t>
  </si>
  <si>
    <t>ALMERA N15 '98-99 ПОВОРОТНИК ЛЕВЫЙ</t>
  </si>
  <si>
    <t>ALMERA N15 '98-99 ПОВОРОТНИК ПРАВЫЙ</t>
  </si>
  <si>
    <t>ALMERA N16 '00-01 ПОВОРОТНИК ЛЕВЫЙ</t>
  </si>
  <si>
    <t>ALMERA N16 '00-01 ПОВОРОТНИК ПРАВЫЙ</t>
  </si>
  <si>
    <t>X-TRAIL '01-06 УКАЗАТЕЛЬ ПОВОРОТА ЛЕВЫЙ, УГЛОВОЙ, ПРОЗРАЧНО-БЕЛЫЙ</t>
  </si>
  <si>
    <t xml:space="preserve">X-TRAIL '01-06 УКАЗАТЕЛЬ ПОВОРОТА ЛЕВЫЙ,  УГЛОВОЙ </t>
  </si>
  <si>
    <t xml:space="preserve">X-TRAIL '01-06 УКАЗАТЕЛЬ ПОВОРОТА ПРАВЫЙ, УГЛОВОЙ, ПРОЗРАЧНО-БЕЛЫЙ </t>
  </si>
  <si>
    <t xml:space="preserve">X-TRAIL '01-06 УКАЗАТЕЛЬ ПОВОРОТА ПРАВЫЙ, УГЛОВОЙ </t>
  </si>
  <si>
    <t>MAXIMA QX '95-99 ФОНАРЬ-КАТАФОТ ЛЕВЫЙ В ПЕРЕДНИЙ БАМПЕР,  БЕЛЫЙ</t>
  </si>
  <si>
    <t>MAXIMA QX '95-99 ФОНАРЬ-КАТАФОТ ПРАВЫЙ  В ПЕРЕДНИЙ БАМПЕР,  БЕЛЫЙ</t>
  </si>
  <si>
    <t>MICRA '03-05 ПОВОРОТНИК ЛЕВЫЙ</t>
  </si>
  <si>
    <t>MICRA '03-05 ПОВОРОТНИК ПРАВЫЙ</t>
  </si>
  <si>
    <t>MICRA '06- УКАЗАТЕЛЬ ПОВОРОТА ЛЕВЫЙ, НИЖНИЙ В РЕШЕТКУ, ХРУСТАЛЬНЫЙ</t>
  </si>
  <si>
    <t>MICRA '06- УКАЗАТЕЛЬ ПОВОРОТА ПРАВЫЙ, НИЖНИЙ В РЕШЕТКУ, ХРУСТАЛЬНЫЙ</t>
  </si>
  <si>
    <t>MONDEO '07-- ФАРА C КОРРЕКТОРОМ ЛЕВАЯ</t>
  </si>
  <si>
    <t>PRIMERA P10 4 дв. '91-96 ФОНАРЬ ЗАДНИЙ, ЛЕВЫЙ, ВНЕШНИЙ, БЕЛО-КРАСНЫЙ</t>
  </si>
  <si>
    <t>PRIMERA P10 4 дв. '91-96 ФОНАРЬ ЗАДНИЙ, ПРАВЫЙ, ВНЕШНИЙ, БЕЛО-КРАСНЫЙ</t>
  </si>
  <si>
    <t xml:space="preserve">PRIMERA P10 5 дв.'91-96 ФОНАРЬ ЗАДНИЙ, ЛЕВЫЙ, ВНЕШНИЙ </t>
  </si>
  <si>
    <t>PRIMERA P10 5 дв. '91-96 ФОНАРЬ ЗАДНИЙ, ПРАВЫЙ, ВНЕШНИЙ</t>
  </si>
  <si>
    <t>PRIMERA P11 '97-98 ФОНАРЬ ЗАДНИЙ, ЛЕВЫЙ, ВНЕШНИЙ, БЕЛО-КРАСНЫЙ (СЕДАН)</t>
  </si>
  <si>
    <t>PRIMERA P11 '97-98 ФОНАРЬ ЗАДНИЙ, ПРАВЫЙ, ВНЕШНИЙ,  БЕЛО-КРАСНЫЙ (СЕДАН)</t>
  </si>
  <si>
    <t>PRIMERA P11 '99-01 ФОНАРЬ ЗАДНИЙ, ЛЕВЫЙ,  ВНЕШНИЙ (СЕДАН)</t>
  </si>
  <si>
    <t>PRIMERA P11 '99-01 ФОНАРЬ ЗАДНИЙ, ПРАВЫЙ, ВНЕШНИЙ (СЕДАН)</t>
  </si>
  <si>
    <t>MAXIMA QX '00- ФОНАРЬ ЗАДНИЙ, ЛЕВЫЙ, ВНЕШНИЙ</t>
  </si>
  <si>
    <t>MAXIMA QX '00- ФОНАРЬ ЗАДНИЙ, ПРАВЫЙ. ВНЕШНИЙ</t>
  </si>
  <si>
    <t>ALMERA N16 '00- ФОНАРЬ ЛЕВЫЙ, ВНЕШНИЙ (СЕДАН)</t>
  </si>
  <si>
    <t xml:space="preserve">ALMERA N16 4ДВ. '01- ФОНАРЬ НА КРЫЛО ЛЕВЫЙ </t>
  </si>
  <si>
    <t>ALMERA N16 '00- ФОНАРЬ ПРАВЫЙ, ВНЕШНИЙ (СЕДАН)</t>
  </si>
  <si>
    <t xml:space="preserve">ALMERA N16 4 ДВ. '01-- ФОНАРЬ НА КРЫЛО, ПРАВЫЙ </t>
  </si>
  <si>
    <t>MICRA '03- ФОНАРЬ ЗАДНИЙ, ЛЕВЫЙ, ВНЕШНИЙ</t>
  </si>
  <si>
    <t>MICRA '03- ФОНАРЬ ЗАДНИЙ, ПРАВЫЙ, ВНЕШНИЙ</t>
  </si>
  <si>
    <t>ALMERA CLASSIC '06- ФОНАРЬ ЗАДНИЙ, ЛЕВЫЙ, ВНЕШНИЙ</t>
  </si>
  <si>
    <t>ALMERA CLASSIC '06- ФОНАРЬ ЗАДНИЙ, ПРАВЫЙ,  ВНЕШНИЙ</t>
  </si>
  <si>
    <t>MAXIMA QX '95-99 ФАРА П/ТУМАННАЯ ЛЕВАЯ</t>
  </si>
  <si>
    <t>MAXIMA QX '95-99 ФАРА П/ТУМАННАЯ ПРАВАЯ</t>
  </si>
  <si>
    <t>MAXIMA QX '00- ФАРА П/ТУМАННАЯ ЛЕВАЯ</t>
  </si>
  <si>
    <t>MAXIMA QX '00- ФАРА П/ТУМАННАЯ ПРАВАЯ</t>
  </si>
  <si>
    <t>ALMERA CLASSIC '06- УКАЗАТЕЛЬ ПОВОРОТА ЛЕВЫЙ, НИЖНИЙ, П/ТУМАННЫЙ</t>
  </si>
  <si>
    <t>ALMERA CLASSIC '06- УКАЗАТЕЛЬ ПОВОРОТА ПРАВЫЙ, НИЖНИЙ, П/ТУМАННЫЙ</t>
  </si>
  <si>
    <t>PATHFINDER '96-98 ФАРА ЛЕВАЯ (USA)</t>
  </si>
  <si>
    <t>PATHFINDER '96-98 ФАРА ПРАВАЯ (USA)</t>
  </si>
  <si>
    <t>PATHFINDER '99-04 ФАРА ЛЕВАЯ (USA)</t>
  </si>
  <si>
    <t>PATHFINDER '99-04 ФАРА ПРАВАЯ (USA)</t>
  </si>
  <si>
    <t>MURANO '03-07 ФАРА ЛЕВАЯ (USA)</t>
  </si>
  <si>
    <t>MURANO '03-07 ФАРА ПРАВАЯ (USA)</t>
  </si>
  <si>
    <t>PATHFINDER '99-04 ФАРА ЛЕВАЯ, П/ТУМАННАЯ</t>
  </si>
  <si>
    <t>PATHFINDER '99-04 ФАРА ПРАВАЯ, П/ТУМАННАЯ</t>
  </si>
  <si>
    <t>PATHFINDER '05-, NAVARA '06- ФАРА ЛЕВАЯ, П/ТУМАННАЯ В СБОРЕ С КРОНШТЕЙНОМ</t>
  </si>
  <si>
    <t>PATHFINDER '05-, NAVARA '06- ФАРА ПРАВАЯ, П/ТУМАННАЯ В СБОРЕ С КРОНШТЕЙНОМ</t>
  </si>
  <si>
    <t>PRIMERA '90- СТЕКЛО ФАРЫ ЛЕВОЙ</t>
  </si>
  <si>
    <t>PRIMERA P10 '91-96 СТЕКЛО ФАРЫ ЛЕВОЙ</t>
  </si>
  <si>
    <t>PRIMERA '90- СТЕКЛО ФАРЫ ПРАВОЙ</t>
  </si>
  <si>
    <t>PRIMERA P10 '91-96 СТЕКЛО ФАРЫ ПРАВОЙ</t>
  </si>
  <si>
    <t>MAXIMA QX '95-99 СТЕКЛО ФАРЫ ЛЕВОЙ</t>
  </si>
  <si>
    <t>MAXIMA QX '95-99 СТЕКЛО ФАРЫ ПРАВОЙ</t>
  </si>
  <si>
    <t>ALMERA N15 '96-97 СТЕКЛО ФАРЫ ЛЕВОЙ</t>
  </si>
  <si>
    <t>ALMERA N15 '96-97 СТЕКЛО ФАРЫ ПРАВОЙ</t>
  </si>
  <si>
    <t>NEXIA '96-- ФАРА ЛЕВАЯ</t>
  </si>
  <si>
    <t>NEXIA '95- ФАРА П/КОРРЕКТОР ЛЕВАЯ</t>
  </si>
  <si>
    <t>NEXIA '96-- ФАРА ПРАВАЯ</t>
  </si>
  <si>
    <t>NEXIA '95- ФАРА П/КОРРЕКТОР ПРАВАЯ</t>
  </si>
  <si>
    <t>LANOS  '98-04  ФАРА ЛЕВАЯ  ПОД ЭЛЕКТРОКОРРЕКТОР</t>
  </si>
  <si>
    <t>LANOS  '98-04  ФАРА ПРАВАЯ ПОД ЭЛЕКТРОКОРРЕКТОР</t>
  </si>
  <si>
    <t>LACETTI 4ДВ. '06- ФАРА ЛЕВАЯ</t>
  </si>
  <si>
    <t>LACETTI 4ДВ. '06- ФАРА ПРАВАЯ</t>
  </si>
  <si>
    <t>NEXIA N150 '08- ФАРА ЛЕВАЯ</t>
  </si>
  <si>
    <t>NEXIA N150 '08- ФАРА  ПРАВАЯ</t>
  </si>
  <si>
    <t>MATIZ '01- ФАРА П/КОРРЕКТОР ЛЕВАЯ</t>
  </si>
  <si>
    <t>MATIZ '01- ФАРА П/КОРРЕКТОР ПРАВАЯ</t>
  </si>
  <si>
    <t>NEXIA '95- ПОВОРОТНИК ЛЕВЫЙ</t>
  </si>
  <si>
    <t>NEXIA '95- ПОВОРОТНИК ПРАВЫЙ</t>
  </si>
  <si>
    <t>MATIZ '01- УКАЗАТЕЛЬ ПОВОРОТА НИЖНИЙ, ЛЕВЫЙ, КРУГЛЫЙ, БЕЛЫЙ</t>
  </si>
  <si>
    <t>MATIZ '01- УКАЗАТЕЛЬ ПОВОРОТА НИЖНИЙ, ПРАВЫЙ, КРУГЛЫЙ, БЕЛЫЙ</t>
  </si>
  <si>
    <t>NEXIA '02- ФОНАРЬ ЗАДНИЙ, ЛЕВЫЙ, ВНЕШНИЙ, ХРУСТАЛЬНЫЙ</t>
  </si>
  <si>
    <t>NEXIA '02- ФОНАРЬ ЗАДНИЙ, ПРАВЫЙ,  ВНЕШНИЙ,  ХРУСТАЛЬНЫЙ</t>
  </si>
  <si>
    <t>MATIZ '01- ФОНАРЬ ЗАДНИЙ, ЛЕВЫЙ, ВНЕШНИЙ</t>
  </si>
  <si>
    <t>MATIZ '01- ФОНАРЬ ЗАДНИЙ, ПРАВЫЙ,  ВНЕШНИЙ</t>
  </si>
  <si>
    <t>MATIZ '01- ФАРА П/ТУМАННАЯ ЛЕВАЯ</t>
  </si>
  <si>
    <t>MATIZ '01- ФАРА П/ТУМАННАЯ ПРАВАЯ</t>
  </si>
  <si>
    <t xml:space="preserve">LANOS I-II МОЛДИНГ ПОД ЛЕВУЮ ФАРУ </t>
  </si>
  <si>
    <t xml:space="preserve">LANOS I-II МОЛДИНГ ПОД ПРАВУЮ ФАРУ </t>
  </si>
  <si>
    <t>LACETTI 5ДВ. '06- ФАРА ЛЕВАЯ</t>
  </si>
  <si>
    <t>LACETTI 5ДВ. '06- ФАРА ПРАВАЯ</t>
  </si>
  <si>
    <t>LACETTI 5ДВ. '06- ФАРА П/ТУМАННАЯ ЛЕВАЯ</t>
  </si>
  <si>
    <t>LACETTI 5ДВ. '06- ФАРА П/ТУМАННАЯ ПРАВАЯ</t>
  </si>
  <si>
    <t>LACETTI 4ДВ. '06- ФАРА П/ТУМАННАЯ ЛЕВАЯ</t>
  </si>
  <si>
    <t>LACETTI 4ДВ. '06- ФАРА П/ТУМАННАЯ ПРАВАЯ</t>
  </si>
  <si>
    <t xml:space="preserve">FOCUS '98-03 ФАРА ЛЕВАЯ (USA) </t>
  </si>
  <si>
    <t xml:space="preserve">FOCUS '98-03 ФАРА ПРАВАЯ (USA) </t>
  </si>
  <si>
    <t>ESCAPE '00-04 ФАРА ЛЕВАЯ (USA)</t>
  </si>
  <si>
    <t>ESCAPE '00-04 ФАРА ПРАВАЯ (USA)</t>
  </si>
  <si>
    <t>ESCAPE '05- ФАРА ЛЕВАЯ (USA)</t>
  </si>
  <si>
    <t xml:space="preserve">ESCAPE '05- ФАРА ПРАВАЯ (USA) </t>
  </si>
  <si>
    <t>TORNEO/CONNECT '03- ,MAZDA TRIBUTE '03- ФАРА П/ТУМАННАЯ, УНИВЕРСАЛЬНАЯ</t>
  </si>
  <si>
    <t xml:space="preserve">FOCUS '00-04 ФАРА П/ТУМАННАЯ </t>
  </si>
  <si>
    <t>ESCAPE '00-04, MAVERICK ФАРА П/ТУМАННАЯ ЛЕВАЯ</t>
  </si>
  <si>
    <t>ESCAPE '00-04, MAVERICK ФАРА П/ТУМАННАЯ ПРАВАЯ</t>
  </si>
  <si>
    <t>SIERRA '87-93 ФАРА ЛЕВАЯ</t>
  </si>
  <si>
    <t>SIERRA '87-93 ФАРА ПРАВАЯ</t>
  </si>
  <si>
    <t>SIERRA '87-93 ФАРА ЛЕВАЯ, ДВУХЛАМПОВАЯ H4/H1</t>
  </si>
  <si>
    <t>SIERRA '87-93 ФАРА ПРАВАЯ, ДВУХЛАМПОВАЯ H4/H1</t>
  </si>
  <si>
    <t>MONDEO '93-96 ФАРА П/КОРРЕКТОР ЛЕВАЯ</t>
  </si>
  <si>
    <t>MONDEO '93-96 ФАРА П/КОРРЕКТОР ПРАВАЯ</t>
  </si>
  <si>
    <t>TRANSIT '86-91 ФАРА ЛЕВАЯ</t>
  </si>
  <si>
    <t>TRANSIT '86-91 ФАРА ПРАВАЯ</t>
  </si>
  <si>
    <t>ESCORT 95-98 ФАРА П/КОРРЕКТОР ЛЕВАЯ</t>
  </si>
  <si>
    <t>ESCORT '95-98 ФАРА П/КОРРЕКТОР ПРАВАЯ</t>
  </si>
  <si>
    <t>MONDEO '97-00 ФАРА П/КОРРЕКТОР ЛЕВАЯ</t>
  </si>
  <si>
    <t>MONDEO '97-00 ФАРА П/КОРРЕКТОР ПРАВАЯ</t>
  </si>
  <si>
    <t>TRANSIT '92-94 ФАРА ЛЕВАЯ БЕЗ КОРРЕКТОРА</t>
  </si>
  <si>
    <t xml:space="preserve">TRANSIT '92-94 ФАРА ЛЕВАЯ П/КОРРЕКТОР </t>
  </si>
  <si>
    <t>TRANSIT '92-94 ФАРА ПРАВАЯ БЕЗ КОРРЕКТОРА</t>
  </si>
  <si>
    <t>TRANSIT '92-94 ФАРА П/КОРРЕКТОР ПРАВАЯ</t>
  </si>
  <si>
    <t>FOCUS '98-00 ФАРА П/КОРРЕКТОР ЛЕВАЯ</t>
  </si>
  <si>
    <t>FOCUS '98-00 ФАРА П/КОРРЕКТОР ПРАВАЯ</t>
  </si>
  <si>
    <t>FIESTA '99-01 ФАРА П/КОРРЕКТОР ЛЕВАЯ</t>
  </si>
  <si>
    <t>FIESTA '99-01 ФАРА П/КОРРЕКТОР ПРАВАЯ</t>
  </si>
  <si>
    <t xml:space="preserve">TRANSIT '00-05 ФАРА П/КОРЕКТОР ЛЕВАЯ, ПРОЗРАЧНАЯ, ХРОМИРОВАННАЯ </t>
  </si>
  <si>
    <t xml:space="preserve">TRANSIT '00-05 ФАРА  П/КОРРЕКТОР ЛЕВАЯ, ПРОЗРАЧНАЯ, ВНУТРИ ЧЕРНАЯ </t>
  </si>
  <si>
    <t xml:space="preserve">TRANSIT '00-05 ФАРА П/КОРРЕКТОР ПРАВАЯ , ПРОЗРАЧНАЯ, ВНУТРИ ХРОМИРОВАННАЯ </t>
  </si>
  <si>
    <t xml:space="preserve">TRANSIT '00-05 ФАРА П/КОРРЕКТОР ПРАВАЯ, ПРОЗРАЧНАЯ, ВНУТРИ ЧЕРНАЯ </t>
  </si>
  <si>
    <t>MONDEO '01-06 ФАРА П/КОРРЕКТОР ЛЕВАЯ</t>
  </si>
  <si>
    <t>MONDEO '01-06 ФАРА П/КОРРЕКТОР ПРАВАЯ</t>
  </si>
  <si>
    <t>TRANSIT '95-00 ФАРА П/КОРРЕКТОР ЛЕВАЯ</t>
  </si>
  <si>
    <t>TRANSIT '95-00 ФАРА П/КОРРЕКТОР ПРАВАЯ</t>
  </si>
  <si>
    <t>FOCUS '01-05 ФАРА П/КОРРЕКТОР ЛЕВАЯ</t>
  </si>
  <si>
    <t>FOCUS '01-- ФАРА ЛЕВАЯ, ЧЕРНАЯ</t>
  </si>
  <si>
    <t>FOCUS '01-05 ФАРА П/КОРРЕКТОР ПРАВАЯ</t>
  </si>
  <si>
    <t>FOCUS '01-- ФАРА ПРАВАЯ, ЧЕРНАЯ</t>
  </si>
  <si>
    <t>FIESTA '02-05 ФАРА П/КОРРЕКТОР ЛЕВАЯ</t>
  </si>
  <si>
    <t>FIESTA '02-05 ФАРА П/КОРРЕКТОР ПРАВАЯ</t>
  </si>
  <si>
    <t>FUSION '02-05 ФАРА П/КОРРЕКТОР ЛЕВАЯ</t>
  </si>
  <si>
    <t>FUSION '02-05 ФАРА П/КОРРЕКТОР ПРАВАЯ</t>
  </si>
  <si>
    <t>FUSION '03- ФАРА ПРАВАЯ</t>
  </si>
  <si>
    <t>FOCUS '01-05 ФАРА П/КОРРЕКТОР ЛЕВАЯ, КСЕНОН</t>
  </si>
  <si>
    <t>FOCUS '01-05 ФАРА П/КОРРЕКТОРПРАВАЯ, КСЕНОН</t>
  </si>
  <si>
    <t>C-MAX '03- ФАРА П/КОРРЕКТОР ЛЕВАЯ</t>
  </si>
  <si>
    <t>C-MAX '03- ФАРА П/КОРРЕКТОР ПРАВАЯ</t>
  </si>
  <si>
    <t xml:space="preserve">FOCUS '01-05 ФАРА ЛИНЗОВАННАЯ СО СВЕТЯЩ. ОБОДКАМИ, ВНУТРИ ХРОМИРОВАННАЯ, ТЮНИНГ, КОМПЛ.-2ШТ. </t>
  </si>
  <si>
    <t>TORNEO/CONECT '03- ФАРА П/КОРРЕКТОР ЛЕВАЯ</t>
  </si>
  <si>
    <t>TORNEO/CONECT '03- ФАРА П/КОРРЕКТОР ПРАВАЯ</t>
  </si>
  <si>
    <t>MONDEO '01- ФАРА ЛЕВАЯ</t>
  </si>
  <si>
    <t>MONDEO '01-- ФАРА ПРАВАЯ</t>
  </si>
  <si>
    <t>FOCUS '05- ФАРА П/КОРРЕКТОР ЛЕВАЯ</t>
  </si>
  <si>
    <t>FOCUS '05- ФАРА П/КОРРЕКТОР ЛЕВАЯ, ВНУТРИ ЧЕРНАЯ</t>
  </si>
  <si>
    <t>FOCUS '05- ФАРА П/КОРРЕКТОР ПРАВАЯ</t>
  </si>
  <si>
    <t>FOCUS '05- ФАРА П/КОРРЕКТОР  ПРАВАЯ, ВНУТРИ ЧЕРНАЯ</t>
  </si>
  <si>
    <t>FIESTA '06-07 ФАРА ЛЕВАЯ</t>
  </si>
  <si>
    <t>FIESTA '06-07 ФАРА ПРАВАЯ</t>
  </si>
  <si>
    <t>TRANSIT '06- ФАРА П/КОРРЕКТОР ЛЕВАЯ</t>
  </si>
  <si>
    <t>TRANSIT '06- ФАРА П/КОРРЕКТОР ПРАВАЯ</t>
  </si>
  <si>
    <t>C-MAX '06-- ФАРА С КОРРЕКТОРОМ ЛЕВАЯ</t>
  </si>
  <si>
    <t>MONDEO '07-- ФАРА C КОРРЕКТОРОМ ПРАВАЯ</t>
  </si>
  <si>
    <t>FOCUS '08-09 ФАРА П/КОРРЕКТОР ЛЕВАЯ, ВНУТРИ ХРОМ</t>
  </si>
  <si>
    <t>FOCUS '08-09 ФАРА П/КОРРЕКТОР ЛЕВАЯ, ВНУТРИ ЧЕРНАЯ</t>
  </si>
  <si>
    <t>FOCUS '08-09 ФАРА П/КОРРЕКТОР ПРАВАЯ, ВНУТРИ ХРОМИРОВАННАЯ</t>
  </si>
  <si>
    <t>FOCUS '08-09 ФАРА П/КОРРЕКТОР ПРАВАЯ, ВНУТРИ ЧЕРНАЯ</t>
  </si>
  <si>
    <t>SIERRA '83-86 ПОВОРОТНИК ПРАВЫЙ</t>
  </si>
  <si>
    <t>SIERRA '87-90 ПОВОРОТНИК ЛЕВЫЙ</t>
  </si>
  <si>
    <t>SIERRA '87-90 ПОВОРОТНИК ПРАВЫЙ</t>
  </si>
  <si>
    <t xml:space="preserve">SIERRA '90-93 ПОВОРОТНИК ЛЕВЫЙ, БЕЛЫЙ </t>
  </si>
  <si>
    <t>SIERRA '90-93 ПОВОРОТНИК ЛЕВЫЙ, БЕЛЫЙ</t>
  </si>
  <si>
    <t>MONDEO '93-96 ПОВОРОТНИК ЛЕВЫЙ</t>
  </si>
  <si>
    <t>MONDEO '93-96 ПОВОРОТНИК ПРАВЫЙ</t>
  </si>
  <si>
    <t>SCORPIO '86-90 ПОВОРОТНИК ЛЕВЫЙ, ЖЕЛТЫЙ</t>
  </si>
  <si>
    <t>SCORPIO '86-90 ПОВОРОТНИК ПРАВЫЙ, ЖЕЛТЫЙ</t>
  </si>
  <si>
    <t>SCORPIO '91-94 ПОВОРОТНИК, ЛЕВЫЙ, БЕЛЫЙ</t>
  </si>
  <si>
    <t>SCORPIO '91-94 ПОВОРОТНИК ПРАВЫЙ, БЕЛЫЙ</t>
  </si>
  <si>
    <t>TRANSIT '86-91 УКАЗАТЕЛЬ ПОВОРОТА, ЛЕВЫЙ, ЖЕЛТЫЙ</t>
  </si>
  <si>
    <t>TRANSIT '86-91 УКАЗАТЕЛЬ ПОВОРОТА ПРАВЫЙ, ЖЕЛТЫЙ</t>
  </si>
  <si>
    <t>TRANSIT '95-00 УКАЗАТЕЛЬ ПОВОРОТА ЛЕВЫЙ, ЖЕЛТЫЙ</t>
  </si>
  <si>
    <t>TRANSIT '95-00 УКАЗАТЕЛЬ ПОВОРОТА ПРАВЫЙ, ЖЕЛТЫЙ</t>
  </si>
  <si>
    <t>ESCORT MK3 '80-86 ПОВОРОТНИК ПРАВЫЙ</t>
  </si>
  <si>
    <t>ESCORT '86-90 ПОВОРОТНИК ЛЕВЫЙ, БЕЛЫЙ</t>
  </si>
  <si>
    <t>ESCORT '86-90 ПОВОРОТНИК ПРАВЫЙ,  БЕЛЫЙ</t>
  </si>
  <si>
    <t>GALAXY '95-00, VW SHARAN ПОВОРОТНИК ЛЕВЫЙ, БЕЛЫЙ</t>
  </si>
  <si>
    <t>GALAXY '95-00, VW SHARAN ПОВОРОТНИК ПРАВЫЙ, БЕЛЫЙ</t>
  </si>
  <si>
    <t>TRANSIT '00-05 ФОНАРЬ ЗАДНИЙ ЛЕВЫЙ, ВНЕШНИЙ</t>
  </si>
  <si>
    <t>TRANSIT '00-05 ФОНАРЬ ЗАДНИЙ ПРАВЫЙ, ВНЕШНИЙ</t>
  </si>
  <si>
    <t>MONDEO '01-03 ФОНАРЬ ЗАДНИЙ ЛЕВЫЙ, ВНЕШНИЙ, КРАСНО-БЕЛЫЙ</t>
  </si>
  <si>
    <t xml:space="preserve">MONDEO '01-03 ФОНАРЬ ЗАДНИЙ ПРАВЫЙ, ВНЕШНИЙ, КРАСНО-БЕЛЫЙ </t>
  </si>
  <si>
    <t>FUSION '02-05 ФОНАРЬ ЗАДНИЙ ЛЕВЫЙ, ВНЕШНИЙ</t>
  </si>
  <si>
    <t>FUSION '02-05 ФОНАРЬ ЗАДНИЙ ПРАВЫЙ, ВНЕШНИЙ</t>
  </si>
  <si>
    <t>FIESTA 5 ДВ. '02-05 ФОНАРЬ ЗАДНИЙ ПРАВЫЙ, ВНЕШНИЙ</t>
  </si>
  <si>
    <t>FOCUS 4ДВ./5ДВ. '05-07 ФОНАРЬ ЛЕВЫЙ</t>
  </si>
  <si>
    <t>FOCUS 4ДВ./5ДВ.'05-07 ФОНАРЬ ПРАВЫЙ</t>
  </si>
  <si>
    <t>MONDEO '03-06 ФОНАРЬ ЛЕВЫЙ, ЗАДНИЙ, ВНЕШНИЙ, КРАСНО-БЕЛЫЙ</t>
  </si>
  <si>
    <t>MONDEO '03-06 ФОНАРЬ ЗАДНИЙ, ПРАВЫЙ, ВНЕШНИЙ, КРАСНО-БЕЛЫЙ</t>
  </si>
  <si>
    <t>Mondeo 4ДВ. '07- ФОНАРЬ ВНЕШНИЙ, ЛЕВЫЙ</t>
  </si>
  <si>
    <t>MONDEO 4ДВ.'07-- ФОНАРЬ ВНЕШНИЙ, ПРАВЫЙ</t>
  </si>
  <si>
    <t>MONDEO '97-00 ФАРА П/ТУМАННАЯ ЛЕВАЯ</t>
  </si>
  <si>
    <t>MONDEO '97-00 ФАРА П/ТУМАННАЯ ПРАВАЯ</t>
  </si>
  <si>
    <t>FOCUS '98-00 ФАРА П/ТУМАННАЯ ЛЕВАЯ</t>
  </si>
  <si>
    <t>FOCUS '98-00 ФАРА П/ТУМАННАЯ ПРАВАЯ</t>
  </si>
  <si>
    <t>ESCORT '95-98 ФАРА П/ТУМАННАЯ ЛЕВАЯ</t>
  </si>
  <si>
    <t>ESCORT '95-98 ФАРА П/ТУМАННАЯ ПРАВАЯ</t>
  </si>
  <si>
    <t>FIESTA '02-05 ФАРА П/ТУМАННАЯ ЛЕВАЯ</t>
  </si>
  <si>
    <t>FIESTA '02-05 ФАРА П/ТУМАННАЯ ПРАВАЯ</t>
  </si>
  <si>
    <t>FOCUS' 05-07 ФАРА П/ТУМАННАЯ ЛЕВАЯ</t>
  </si>
  <si>
    <t>FOCUS' 05-07 ФАРА П/ТУМАННАЯ ПРАВАЯ</t>
  </si>
  <si>
    <t>MONDEO '01-02 ФАРА П/ТУМАННАЯ ЛЕВАЯ</t>
  </si>
  <si>
    <t>MONDEO '01-02 ФАРА П/ТУМАННАЯ ПРАВАЯ</t>
  </si>
  <si>
    <t>MONDEO '03-06 ФАРА П/ТУМАННАЯ ЛЕВАЯ</t>
  </si>
  <si>
    <t>MONDEO '03-06 ФАРА П/ТУМАННАЯ ПРАВАЯ</t>
  </si>
  <si>
    <t>FOCUS '01-05 ФАРА П/ТУМАННАЯ ЛЕВАЯ</t>
  </si>
  <si>
    <t>FOCUS '01-05 ФАРА П/ТУМАННАЯ ПРАВАЯ</t>
  </si>
  <si>
    <t>MONDEO '07-- ФАРА П/ТУМАННАЯ ЛЕВАЯ</t>
  </si>
  <si>
    <t>MONDEO '07-- ФАРА П/ТУМАННАЯ ПРАВАЯ</t>
  </si>
  <si>
    <t>ESCORT '95-98 СТЕКЛО ФАРЫ ЛЕВОЙ</t>
  </si>
  <si>
    <t>ESCORT '95-98 СТЕКЛО ФАРЫ ПРАВОЙ</t>
  </si>
  <si>
    <t>ESCORT '95- СТЕКЛО ФАРЫ ПРАВОЙ</t>
  </si>
  <si>
    <t>TIPO '88-95 СТЕКЛО ФАРЫ ЛЕВОЙ</t>
  </si>
  <si>
    <t>TIPO '88-95 СТЕКЛО ФАРЫ ПРАВОЙ</t>
  </si>
  <si>
    <t>TEMPRA '90-95 CTEKЛО ФАРЫ ЛЕВОЙ</t>
  </si>
  <si>
    <t>TEMPRA '90-95 CTEKЛО ФАРЫ ПРАВОЙ</t>
  </si>
  <si>
    <t>DUCATO '06-07 ФАРА ЛЕВАЯ</t>
  </si>
  <si>
    <t>DUCATO '06-07 ФАРА ПРАВАЯ</t>
  </si>
  <si>
    <t>TIPO '88-95 ФАРА ЛЕВАЯ</t>
  </si>
  <si>
    <t>TIPO '88-95 ФАРА ПРАВАЯ</t>
  </si>
  <si>
    <t>TEMPRA '90-95 ФАРА ЛЕВАЯ</t>
  </si>
  <si>
    <t>TEMPRA '90-95 ФАРА ПРАВАЯ</t>
  </si>
  <si>
    <t>PUNTO '93-99 ФАРА ЛЕВАЯ</t>
  </si>
  <si>
    <t>PUNTO '93-99 ФАРА ПРАВАЯ</t>
  </si>
  <si>
    <t>DUCATO '90-94 ФАРА ЛЕВАЯ</t>
  </si>
  <si>
    <t>DUCATO '90-94 ФАРА ПРАВАЯ</t>
  </si>
  <si>
    <t>BRAVO '95-02 ФАРА ЛЕВАЯ</t>
  </si>
  <si>
    <t>BRAVO '95-02  ФАРА П/КОРРЕКТОР ЛЕВАЯ</t>
  </si>
  <si>
    <t>BRAVO '95-02  ФАРА ПРАВАЯ</t>
  </si>
  <si>
    <t>BRAVO '95-02 ФАРА П/КОРРЕКТОР ПРАВАЯ</t>
  </si>
  <si>
    <t xml:space="preserve">PALIO '98-01 ФАРА ЛЕВАЯ, ОДНОЛАМПОВАЯ П/КОРРЕКТОР H4 </t>
  </si>
  <si>
    <t xml:space="preserve">PALIO '98-01 ФАРА ПРАВАЯ, ОДНОЛАМПОВАЯ П/КОРРЕКТОР H4 </t>
  </si>
  <si>
    <t>CROMA '91-96 ФАРА ЛЕВАЯ</t>
  </si>
  <si>
    <t>CROMA '91-96 ФАРА ПРАВАЯ</t>
  </si>
  <si>
    <t>MAREA WEEKEND '96-02 ФАРА П/КОРРЕКТОР ЛЕВАЯ</t>
  </si>
  <si>
    <t>MAREA '96-02 WEEKEND ФАРА П/КОРРЕКТОР ПРАВАЯ</t>
  </si>
  <si>
    <t xml:space="preserve">PALIO '02- ФАРА  П/КОРРЕКТОР ЛЕВАЯ, ПРОЗРАЧНОЕ СТЕКЛО (ХЭТЧБЭК) </t>
  </si>
  <si>
    <t xml:space="preserve">PALIO '02- ФАРА П/КОРРЕКТОР ПРАВАЯ, СТЕКЛО ПРОЗРАЧНОЕ (ХЭТЧБЭК) </t>
  </si>
  <si>
    <t>PUNTO '05- ФАРА П/КОРРЕКТОР ЛЕВАЯ</t>
  </si>
  <si>
    <t>PUNTO '05- ФАРА П/КОРРЕКТОР ПРАВАЯ</t>
  </si>
  <si>
    <t>ALBEA/PALIO '05- ФАРА ЛЕВАЯ</t>
  </si>
  <si>
    <t>PALEO/ALBEA '05- ФАРА ЛЕВАЯ</t>
  </si>
  <si>
    <t>ALBEA/PALIO '05- ФАРА ПРАВАЯ</t>
  </si>
  <si>
    <t>PALEO/ALBEA '05- ФАРА ПРАВАЯ</t>
  </si>
  <si>
    <t>PUNTO '93-99 ПОВОРОТНИК ЛЕВЫЙ, БЕЛЫЙ</t>
  </si>
  <si>
    <t>PALIO '98-01 ПОВОРОТНИК ЛЕВЫЙ, БЕЛЫЙ</t>
  </si>
  <si>
    <t>PALIO '98-01 ПОВОРОТНИК ПРАВЫЙ, БЕЛЫЙ</t>
  </si>
  <si>
    <t>PALIO '02- ПОВОРОТНИК ЛЕВЫЙ, ПРОЗРАЧНЫЙ (ХЭТЧБЭК)</t>
  </si>
  <si>
    <t xml:space="preserve">PALIO '02- ПОВОРОТНИК ПРАВЫЙ, ПРОЗРАЧНЫЙ (ХЭТЧБЭК) </t>
  </si>
  <si>
    <t>DOBLO '05- ФОНАРЬ ЗАДНИЙ, ЛЕВЫЙ, ВНЕШНИЙ</t>
  </si>
  <si>
    <t>DOBLO '05- ФОНАРЬ ЗАДНИЙ, ПРАВЫЙ. ВНЕШНИЙ</t>
  </si>
  <si>
    <t>PUNTO '93-99 ФАРА П/ТУМАННАЯ ЛЕВАЯ</t>
  </si>
  <si>
    <t>PUNTO '93-99 ФАРА П/ТУМАННАЯ ПРАВАЯ</t>
  </si>
  <si>
    <t>BRAVO '95-02  ФАРА П/ТУМАННАЯ, УНИВЕРСАЛЬНАЯ</t>
  </si>
  <si>
    <t>PUNTO '05- ФАРА П/ТУМАННАЯ ЛЕВАЯ</t>
  </si>
  <si>
    <t>PUNTO '05- ФАРА П/ТУМАННАЯ ПРАВАЯ</t>
  </si>
  <si>
    <t>ALBEA/PALIO '05- ФАРА П/ТУМАННАЯ, УНИВЕРСАЛЬНАЯ</t>
  </si>
  <si>
    <t xml:space="preserve">CR-V '02-06 ФАРА ЛИНЗОВАННАЯ,  ДВУХЛАМПОВАЯ,  ВНУТРИ ЧЕРНАЯ, ТЮНИНГ, КОМПЛ.- 2ШТ. </t>
  </si>
  <si>
    <t>CR-V '05-06 РАМКА П/ТУМАНКИ ЛЕВАЯ, ХРОМИРОВАННАЯ</t>
  </si>
  <si>
    <t>CR-V '05-06 РАМКА П/ТУМАНКИ ПРАВАЯ, ХРОМИРОВАННАЯ</t>
  </si>
  <si>
    <t>ACCORD СС7 '93-96  ФАРА  П/КОРРЕКТОР ЛЕВАЯ</t>
  </si>
  <si>
    <t>ACCORD СС7 '93-96 ФАРА П/КОРРЕКТОР ПРАВАЯ</t>
  </si>
  <si>
    <t>CR-V '96-02 ФАРА БЕЗ КОРРЕКТОРА ЛЕВАЯ</t>
  </si>
  <si>
    <t>CR-V '96-02 ФАРА П/КОРРЕКТОР ЛЕВАЯ</t>
  </si>
  <si>
    <t>CR-V '96-02 ФАРА БЕЗ КОРРЕКТОРА ПРАВАЯ</t>
  </si>
  <si>
    <t>CR-V '96-02 ФАРА П/КОРРЕКТОР ПРАВАЯ</t>
  </si>
  <si>
    <t>CIVIC '99-00 ФАРА ЛЕВАЯ</t>
  </si>
  <si>
    <t>CIVIC '99-00 ФАРА П/КОРРЕКТОР ЛЕВАЯ</t>
  </si>
  <si>
    <t>CIVIC '99-00 ФАРА ПРАВАЯ</t>
  </si>
  <si>
    <t>CIVIC '99-00 ФАРА П/КОРРЕКТОР ПРАВАЯ</t>
  </si>
  <si>
    <t>ACCORD CG2 '99-02  ФАРА П/КОРРЕКТОР ЛЕВАЯ (ЕВРОПА)</t>
  </si>
  <si>
    <t>ACCORD '99-02 CG2 ФАРА П/КОРРЕКТОР ПРАВАЯ (ЕВРОПА)</t>
  </si>
  <si>
    <t>CIVIC '01-03 ФАРА П/КОРРЕКТОР ЛЕВАЯ (СЕДАН, КУПЕ)</t>
  </si>
  <si>
    <t>CIVIC '01-03 ФАРА П/КОРРЕКТОР ПРАВАЯ (СЕДАН, КУПЕ)</t>
  </si>
  <si>
    <t>CIVIC '01-03 3ДВ.,5ДВ. ФАРА П/КОРРЕКТОР ЛЕВАЯ, ВНУТРИ ХРОМИРОВАННАЯ (ХЭТЧБЭК)</t>
  </si>
  <si>
    <t>CIVIC 3ДВ/5 ДВ. '01-03 ФАРА С КОРРЕКТОРОМ ПРАВАЯ, ВНУТРИ ХРОМ (ХЭТЧБЭК)</t>
  </si>
  <si>
    <t>CR-V '02-03 ФАРА П/КОРРЕКТОР ЛЕВАЯ С УКАЗАТЕЛЕМ ПОВОРОТА, БЕЛАЯ</t>
  </si>
  <si>
    <t>CR-V '02-03 ФАРА П/КОРРЕКТОР ПРАВАЯ С УКАЗАТЕЛЕМ ПОВОРОТА, БЕЛАЯ</t>
  </si>
  <si>
    <t>ACCORD '03- ФАРА П/КОРРЕКТОР ЛЕВАЯ (ЕВРОПА)</t>
  </si>
  <si>
    <t>ACCORD '03- ФАРА П/КОРРЕКТОР ПРАВАЯ (ЕВРОПА)</t>
  </si>
  <si>
    <t>ACCORD CE '97-99  ФАРА П/КОРРЕКТОР ЛЕВАЯ (ЕВРОПА)</t>
  </si>
  <si>
    <t xml:space="preserve">ACCORD '97-99 CE ФАРА П/КОРРЕКТОР ПРАВАЯ (ЕВРОПА) </t>
  </si>
  <si>
    <t>CIVIC 4ДВ. '05- ФАРА П/КОРРЕКТОР ЛЕВАЯ</t>
  </si>
  <si>
    <t>CIVIC 4ДВ. '05- ФАРА П/КОРРЕКТОР ПРАВАЯ</t>
  </si>
  <si>
    <t>CIVIC 5ДВ. '06- ФАРА П/КОРРЕКТОР ЛЕВАЯ</t>
  </si>
  <si>
    <t>CIVIC 5ДВ. '06- ФАРА П/КОРРЕКТОР ПРАВАЯ</t>
  </si>
  <si>
    <t>CIVIC '90- ПОВОРОТНИК ЛЕВЫЙ</t>
  </si>
  <si>
    <t>ACCORD CC7  '93-96 УКАЗАТЕЛЬ ПОВОРОТА УГЛОВОЙ, ЛЕВЫЙ</t>
  </si>
  <si>
    <t>ACCORD СС7 '93-96  УКАЗАТЕЛЬ ПОВОРОТА УГЛОВОЙ ПРАВЫЙ</t>
  </si>
  <si>
    <t>ACCORD CE '97-99  УКАЗАТЕЛЬ ПОВОРОТА УГЛОВОЙ, ЛЕВЫЙ (ЕВРОПА)</t>
  </si>
  <si>
    <t>ACCORD CE '97-99  УКАЗАТЕЛЬ ПОВОРОТА УГЛОВОЙ ПРАВЫЙ (ЕВРОПА)</t>
  </si>
  <si>
    <t xml:space="preserve">CIVIC '01-05 ФОНАРЬ ЗАДНИЙ, ЛЕВЫЙ, ВНЕШНИЙ С УКАЗАТЕЛЕМ ПОВОРОТА, ЖЕЛТЫЙ (СЕДАН) </t>
  </si>
  <si>
    <t xml:space="preserve">CIVIC '01-05 ФОНАРЬ ЗАДНИЙ, ПРАВЫЙ, ВНЕШНИЙ С УКАЗАТЕЛЕМ ПОВОРОТА, ЖЕЛТЫЙ (СЕДАН) </t>
  </si>
  <si>
    <t>ACCORD '03- ФОНАРЬ ЗАДНИЙ, ЛЕВЫЙ, ВНЕШНИЙ (ЕВРОПА), (СЕДАН)</t>
  </si>
  <si>
    <t>ACCORD '03- ФОНАРЬ ЗАДНИЙ, ПРАВЫЙ, ВНЕШНИЙ (ЕВРОПА), (СЕДАН)</t>
  </si>
  <si>
    <t>CR-V '96-00 ФАРА П/ТУМАННАЯ, УНИВЕРСАЛЬНАЯ</t>
  </si>
  <si>
    <t>CR-V '05-06 ФАРА П/ТУМАННАЯ ЛЕВАЯ С КРЕПЛЕНИЕМ И ЛАМПАМИ</t>
  </si>
  <si>
    <t>CR-V '05-06 ФАРА П/ТУМАННАЯ, УНИВЕРСАЛЬНАЯ С КРЕПЛЕНИЕМ</t>
  </si>
  <si>
    <t>CR-V '05-06 ФАРА П/ТУМАННАЯ ПРАВАЯ С КРЕПЛЕНИЕМ И ЛАМПАМИ</t>
  </si>
  <si>
    <t>ACCORD '03- ФАРА П/ТУМАННАЯ ЛЕВАЯ (ЕВРОПА)</t>
  </si>
  <si>
    <t>ACCORD '03- ФАРА П/ТУМАННАЯ ПРАВАЯ (ЕВРОПА)</t>
  </si>
  <si>
    <t>CIVIC '06--ФАРА П/ТУМАННАЯ ЛЕВАЯ</t>
  </si>
  <si>
    <t>CIVIC '06- ФАР П/ТУМАННЫЕ, КОМПЛЕКТ</t>
  </si>
  <si>
    <t>CIVIC '06- ФАРА П/ТУМАННАЯ ПРАВАЯ</t>
  </si>
  <si>
    <t>CIVIC 5ДВ. '06- ФАРА П/ТУМАННАЯ ЛЕВАЯ</t>
  </si>
  <si>
    <t>CIVIC 5ДВ. '06- ФАРА П/ТУМАННАЯ ПРАВАЯ</t>
  </si>
  <si>
    <t>CR-V '06- ФАРА П/ТУМАННАЯ ЛЕВАЯ С КРЕПЛЕНИЕМ</t>
  </si>
  <si>
    <t>CR-V '06- ФАРА П/ТУМАННАЯ ПРАВАЯ С КРЕПЛЕНИЕМ</t>
  </si>
  <si>
    <t>ACCORD '08- ФАРА П/ТУМАННАЯ ЛЕВАЯ</t>
  </si>
  <si>
    <t>ACCORD '08- ФАРА П/ТУМАННАЯ ПРАВАЯ</t>
  </si>
  <si>
    <t>СIVIC 4ДВ. '08-09 ФАРА П/ТУМАННАЯ, КОМПЛЕКТ</t>
  </si>
  <si>
    <t>ACCORD '06-07 ФАРА П/ТУМАННАЯ ЛЕВАЯ</t>
  </si>
  <si>
    <t>ACCORD '06-07 ФАРА П/ТУМАННАЯ ПРАВАЯ</t>
  </si>
  <si>
    <t>CR-V '96-01 ФАРА БЕЗ КОРРЕКТОРА ЛЕВАЯ (USA)</t>
  </si>
  <si>
    <t xml:space="preserve">CR-V '96-01 ФАРА БЕЗ КОРРЕКТОРА ПРАВАЯ (USA) </t>
  </si>
  <si>
    <t>SONATA '02- ФАРА П/КОРРЕКТОР ЛЕВАЯ</t>
  </si>
  <si>
    <t>SONATA '02- ФАРА П/КОРРЕКТОР ПРАВАЯ</t>
  </si>
  <si>
    <t>SONATA '03- ФОНАРЬ ЛЕВЫЙ</t>
  </si>
  <si>
    <t>SONATA '03- ФОНАРЬ ПРАВЫЙ</t>
  </si>
  <si>
    <t>SONATA '02- ФАРА П/ТУМАННАЯ ЛЕВАЯ</t>
  </si>
  <si>
    <t>SONATA '02- ФАРА П/ТУМАННАЯ ПРАВАЯ</t>
  </si>
  <si>
    <t>ACCENT (ТАГАЗ ) '06- ФАРА ЛЕВАЯ</t>
  </si>
  <si>
    <t>ACCENT (ТАГАЗ) '06- ФАРА ПРАВАЯ</t>
  </si>
  <si>
    <t>GETZ '02-05 ФАРА ЛЕВАЯ</t>
  </si>
  <si>
    <t>GETZ '02-05 ФАРА ПРАВАЯ</t>
  </si>
  <si>
    <t>ELANTRA '01-03 ФАРА  С КОРРЕКТОРОМ ЛЕВАЯ</t>
  </si>
  <si>
    <t>ELANTRA '01-03  ФАРА С КОРРЕКТОРОМ ПРАВАЯ</t>
  </si>
  <si>
    <t>ELANTRA 4ДВ./5ДВ. '04-06  ФАРА ЛЕВАЯ</t>
  </si>
  <si>
    <t>ELANTRA 4ДВ./5ДВ. '04-06 ФАРА  ПРАВАЯ</t>
  </si>
  <si>
    <t xml:space="preserve">TUSCAN '04- ФАРА ЛЕВАЯ </t>
  </si>
  <si>
    <t xml:space="preserve">TUSCAN '04- ФАРА ЛЕВАЯ ПОД ЭЛЕКТРОКОРРЕКТОР, ЧЕРНАЯ </t>
  </si>
  <si>
    <t xml:space="preserve">TUSCAN '04- ФАРА ПРАВАЯ </t>
  </si>
  <si>
    <t xml:space="preserve">TUCSAN  '04- ФАРА ПРАВАЯ П/ЭЛЕКТРОКОРРЕКТОР, ЧЕРНАЯ </t>
  </si>
  <si>
    <t>SANTA FE '01-05 ФАРА  ЛЕВАЯ</t>
  </si>
  <si>
    <t>SANTA FE '01-05 ФАРА  ПРАВАЯ</t>
  </si>
  <si>
    <t>GETZ '06- ФАРА ЛЕВАЯ</t>
  </si>
  <si>
    <t>GETZ '06- ФАРА ПРАВАЯ</t>
  </si>
  <si>
    <t>ELANTRA '07-08 ФАРА ПРАВАЯ C ЭЛЕКТРОКОРРЕКТОРОМ</t>
  </si>
  <si>
    <t>SANTA FE '06- ФАРА ЛЕВАЯ П/ЭЛЕКТРОКОРРЕКТОР</t>
  </si>
  <si>
    <t>SANTA FE '06- ФАРА ПРАВАЯ П/ЭЛЕКТРОКОРРЕКТОР</t>
  </si>
  <si>
    <t>HYNDAI PORTER '99- ПОВОРОТНИК ЛЕВЫЙ</t>
  </si>
  <si>
    <t>HYNDAI PORTER '99- ПОВОРОТНИК ПРАВЫЙ</t>
  </si>
  <si>
    <t>ACCENT 4ДВ. '00-02 ФАРА ЛЕВАЯ П/ТУМАННАЯ</t>
  </si>
  <si>
    <t>ACCENT 4ДВ.  '00-02 ФАРА ПРАВАЯ П/ТУМАННАЯ</t>
  </si>
  <si>
    <t>GETZ '02-05 ФАРА ЛЕВАЯ П/ТУМАННАЯ</t>
  </si>
  <si>
    <t>GETZ '02-05 ФАРА ПРАВАЯ П/ТУМАННАЯ</t>
  </si>
  <si>
    <t>GETZ '06-  ФАРА ЛЕВАЯ П/ТУМАННАЯ</t>
  </si>
  <si>
    <t>GETZ '06- ФАРА ПРАВАЯ П/ТУМАННАЯ</t>
  </si>
  <si>
    <t>HYNDAI I30 '07- ФАРА ЛЕВАЯ П/ТУМАННАЯ</t>
  </si>
  <si>
    <t>HYNDAI I30 '07-ФАРА ПРАВАЯ П/ТУМАННАЯ</t>
  </si>
  <si>
    <t>ACCENT (ТАГАЗ) '06   ФОНАРЬ ЛЕВЫЙ</t>
  </si>
  <si>
    <t>ACCENT  (ТАГАЗ) '06  ФОНАРЬ ПРАВЫЙ</t>
  </si>
  <si>
    <t>ACCENT 3ДВ./5ДВ. '00-02 ФАРА ЛЕВАЯ П/ТУМАННАЯ</t>
  </si>
  <si>
    <t>ACCENT 3ДВ./5ДВ. '00-02 ФАРА ПРАВАЯ П/ТУМАННАЯ</t>
  </si>
  <si>
    <t>GRAND CHEROKEE '93- ФАРА ЛЕВАЯ</t>
  </si>
  <si>
    <t>GRAND CHEROKEE '93- ФАРА ПРАВАЯ</t>
  </si>
  <si>
    <t>GRAND CHEROKEE '99-04 (LIMITED) ФАРА ЛЕВАЯ</t>
  </si>
  <si>
    <t>GRAND CHEROKEE '99-04 (LIMITED) ФАРА ПРАВАЯ</t>
  </si>
  <si>
    <t>GRAND CHEROKEE '05- ФАРА ЛЕВАЯ</t>
  </si>
  <si>
    <t>GRAND CHEROKEE '05- ФАРА ПРАВАЯ</t>
  </si>
  <si>
    <t>JEEP COMPASS '07- ФАРА ЛЕВАЯ</t>
  </si>
  <si>
    <t>JEEP COMPASS '07- ФАРА  ПРАВАЯ</t>
  </si>
  <si>
    <t>GRAND CHEROKEE '93- ПОВОРОТНИК ЛЕВЫЙ</t>
  </si>
  <si>
    <t xml:space="preserve">GRAND CHEROKEE '93- ПОВОРОТНИК </t>
  </si>
  <si>
    <t>GRAND CHEROKEE '93- ПОВОРОТНИК  ПРАВЫЙ</t>
  </si>
  <si>
    <t>GRAND CHEROKEE '93- ФОНАРЬ ЛЕВЫЙ</t>
  </si>
  <si>
    <t>GRAND CHEROKEE '93- ФОНАРЬ ПРАВЫЙ</t>
  </si>
  <si>
    <t>GRAND CHEROKEE '99-02 ФОНАРЬ ЗАДНИЙ, ЛЕВЫЙ,  ВНЕШНИЙ</t>
  </si>
  <si>
    <t>GRAND CHEROKEE '99-02 ФОНАРЬ ЗАДНИЙ, ПРАВЫЙ, ВНЕШНИЙ</t>
  </si>
  <si>
    <t xml:space="preserve">GRAND CHEROKEE '05-06 ФОНАРЬ ЛЕВЫЙ </t>
  </si>
  <si>
    <t>GRAND CHEROKEE '05- ФОНАРЬ ЗАДНИЙ, ЛЕВЫЙ, ВНЕШНИЙ</t>
  </si>
  <si>
    <t xml:space="preserve">GRAND CHEROKEE '05-06  ФОНАРЬ ЛЕВЫЙ </t>
  </si>
  <si>
    <t>GRAND CHEROKEE '05- ФОНАРЬ ЗАДНИЙ, ПРАВЫЙ, ВНЕШНИЙ</t>
  </si>
  <si>
    <t>GRAND CHEROKEE '99-04 ФАРА ЛЕВАЯ</t>
  </si>
  <si>
    <t>GRAND CHEROKEE '99-04 ФАРА  ПРАВАЯ</t>
  </si>
  <si>
    <t>RIO '01-02 ФАРА ЛЕВАЯ, С УКАЗАТЕЛЕМ ПОВОРОТА, БЕЛАЯ</t>
  </si>
  <si>
    <t>RIO '01-02 ФАРА ПРАВАЯ С УКАЗАТЕЛЕМ ПОВОРОТА, БЕЛАЯ</t>
  </si>
  <si>
    <t>RIO '03- ФАРА ЛЕВАЯ С КОРРЕТОРОМ, УКАЗАТЕЛЬ ПОВОРОТА,  ЖЕЛТАЯ</t>
  </si>
  <si>
    <t>RIO '03- ФАРА ПРАВАЯ С КОРРЕТОРОМ, УКАЗАТЕЛЬ ПОВОРОТА,  ЖЕЛТАЯ</t>
  </si>
  <si>
    <t>SPORTAGE '05- ФАРА П/КОРРЕКТОР ЛЕВАЯ</t>
  </si>
  <si>
    <t>SPORTAGE '05- ФАРА П/КОРРЕКТОР ПРАВАЯ</t>
  </si>
  <si>
    <t>SORENTO '03-09 ФАРА ЛЕВАЯ</t>
  </si>
  <si>
    <t>SORENTO '03-09 ФАРА ПРАВАЯ</t>
  </si>
  <si>
    <t>CREATO '05- ФАРА П/ЭЛЕКТРОКОРРЕКТОР ЛЕВАЯ</t>
  </si>
  <si>
    <t>CREATO '05- ФАРА П/ЭЛЕКТРОКОРРЕКТОР ПРАВАЯ</t>
  </si>
  <si>
    <t>RIO '06- ФАРА П/КОРРЕКТОР ЛЕВАЯ</t>
  </si>
  <si>
    <t>RIO '06- ФАРА П/КОРРЕКТОР ПРАВАЯ</t>
  </si>
  <si>
    <t>CEED 07- ФАРА П/ЭЛЕКТРОКОРРЕКТОР ЛЕВАЯ</t>
  </si>
  <si>
    <t>CEED '07-- ФАРА П/ЭЛЕКТРОКОРРЕКТОР ПРАВАЯ</t>
  </si>
  <si>
    <t>RIO '03-05 ФОНАРЬ ЗАДНИЙ, ЛЕВЫЙ, ВНЕШНИЙ (СЕДАН)</t>
  </si>
  <si>
    <t>RIO '03-05 ФОНАРЬ ЗАДНИЙ, ПРАВЫЙ, ВНЕШНИЙ (СЕДАН)</t>
  </si>
  <si>
    <t>SPORTAGE '05- ФОНАРЬ ЗАДНИЙ, ЛЕВЫЙ, ВНЕШНИЙ</t>
  </si>
  <si>
    <t>SPORTAGE '05- ФОНАРЬ ЗАДНИЙ, ПРАВЫЙ, ВНЕШНИЙ</t>
  </si>
  <si>
    <t>SORENTO '03-09 ФОНАРЬ ЗАДНИЙ, ЛЕВЫЙ, ВНЕШНИЙ</t>
  </si>
  <si>
    <t>SORENTO '03-09 ФОНАРЬ ЗАДНИЙ, ПРАВЫЙ, ВНЕШНИЙ</t>
  </si>
  <si>
    <t>CEED 5ДВ. '07-- ФОНАРЬ ЛЕВЫЙ</t>
  </si>
  <si>
    <t>CEED 5ДВ. '07- ФОНАРЬ  ПРАВЫЙ</t>
  </si>
  <si>
    <t xml:space="preserve">CEED '07- ФАРА ЛЕВАЯ, П/ТУМАННАЯ В СБОРЕ </t>
  </si>
  <si>
    <t xml:space="preserve">CEED '07- ФАРА ПРАВАЯ П/ТУМАННАЯ В СБОРЕ </t>
  </si>
  <si>
    <t>SPORTAGE '95-02 ФАРА ЛЕВАЯ</t>
  </si>
  <si>
    <t>SPORTAGE '95-02 ФАРА ПРАВАЯ</t>
  </si>
  <si>
    <t>SPECTRA '04- ФАРА ЛЕВАЯ, С УКАЗАТЕЛЕМ ПОВОРОТА , ЖЕЛТАЯ</t>
  </si>
  <si>
    <t>SPECTRA '04- ФАРА ПРАВАЯ С УКАЗАЕТЕЛЕМ ПОВОРОТА, ЖЕЛТАЯ</t>
  </si>
  <si>
    <t>RIO '06- ФОНАРЬ ЗАДНИЙ, ЛЕВЫЙ, ВНЕШНИЙ (СЕДАН)</t>
  </si>
  <si>
    <t>RIO '06- ФОНАРЬ ЗАДНИЙ, ПРАВЫЙ, ВНЕШНИЙ (СЕДАН)</t>
  </si>
  <si>
    <t>SORENTO '03-09 ФАРА ЛЕВАЯ П/ТУМАННАЯ</t>
  </si>
  <si>
    <t>SORENTO '03-09 ФАРА ПРАВАЯ, П/ТУМАННАЯ</t>
  </si>
  <si>
    <t>SPORTAGE '05- ФАРА ЛЕВАЯ, П/ТУМАННАЯ</t>
  </si>
  <si>
    <t>SPORTAGE '05- ФАРА ПРАВАЯ, П/ТУМАННАЯ</t>
  </si>
  <si>
    <t>LADA 2105-07 '83-88 ФАРА ЛЕВАЯ</t>
  </si>
  <si>
    <t>LADA 2105-07 '83-88 ФАРА ПРАВАЯ</t>
  </si>
  <si>
    <t>LADA 2108/2109 ПОВОРОТНИК ЛЕВЫЙ, ЖЕЛТЫЙ</t>
  </si>
  <si>
    <t>LADA 2108 '86-90 ПОВОРОТНИК ЛЕВЫЙ</t>
  </si>
  <si>
    <t>LADA 2108/2109 ПОВОРОТНИК ПРАВЫЙ, ЖЕЛТЫЙ</t>
  </si>
  <si>
    <t>LADA 2108 '86-90 ПОВОРОТНИК ПРАВЫЙ</t>
  </si>
  <si>
    <t>RX 300 '99-02 ФАРА ЛЕВАЯ, ЧЕРНАЯ</t>
  </si>
  <si>
    <t xml:space="preserve">RX 300 '99-00 ФАРА ЛЕВАЯ, ВНУТРИ ЧЕРНАЯ (USA) </t>
  </si>
  <si>
    <t>RX 300 '99-03 ФАРА ЛЕВАЯ, ХРОМИРОВАННАЯ</t>
  </si>
  <si>
    <t>RX 300 '99-02  ФАРА ЛЕВАЯ, ЧЕРНАЯ (БЕЗ ЛАМПОЧКИ)</t>
  </si>
  <si>
    <t>RX 300 '99-02 ФАРА  ПРАВАЯ, ЧЕРНАЯ</t>
  </si>
  <si>
    <t xml:space="preserve">RX 300 '99-00 ФАРА ПРАВАЯ, ВНУТРИ ЧЕРНАЯ (USA) </t>
  </si>
  <si>
    <t>RX 300 '99-03 ФАРА ПРАВАЯ, ХРОМИРОВАННАЯ</t>
  </si>
  <si>
    <t>RX 300 '99-02 ФАРА ПРАВАЯ, ЧЕРНАЯ (БЕЗ ЛАМПОЧКИ)</t>
  </si>
  <si>
    <t>RX 330 '04- ФАРА  ЛЕВАЯ</t>
  </si>
  <si>
    <t>RX 330 '04- ФАРА ЛЕВАЯ ПОД КСЕНОН</t>
  </si>
  <si>
    <t>RX 330 '04- ФАРА ПРАВАЯ</t>
  </si>
  <si>
    <t xml:space="preserve">RX 330 '04- ФАРА ПРАВАЯ ПОД XENON  </t>
  </si>
  <si>
    <t>GS300/400 '98-00 ФАРА ЛЕВАЯ</t>
  </si>
  <si>
    <t>GS 300/400 '01-05 ФАРА ЛЕВАЯ</t>
  </si>
  <si>
    <t>GS300/400 '98-00 ФАРА  ПРАВАЯ</t>
  </si>
  <si>
    <t>GS300/400 '01-05 ФАРА  ПРАВАЯ</t>
  </si>
  <si>
    <t>RX 330 ФАРА П/ТУМАННАЯ, ЛЕВАЯ</t>
  </si>
  <si>
    <t>RX 330 ФАРА П/ТУМАННАЯ, ПРАВАЯ</t>
  </si>
  <si>
    <t>PAJERO SPORT '04-06 ФАРА ЛЕВАЯ</t>
  </si>
  <si>
    <t>PAJERO SPORT '06- ФАРА ЛЕВАЯ, ЧЕРНАЯ</t>
  </si>
  <si>
    <t>PAJERO SPORT '04-06 ФАРА ЛЕВАЯ, ХРОМИРОВАННАЯ</t>
  </si>
  <si>
    <t>PAJERO SPORT '04-06 ФАРА  ПРАВАЯ, ЧЕРНАЯ</t>
  </si>
  <si>
    <t>PAJERO SPORT '06- ФАРА ПРАВАЯ, ЧЕРНАЯ</t>
  </si>
  <si>
    <t>PAJERO SPORT '04-06 ФАРА  ПРАВАЯ, ХРОМИРОВАННАЯ</t>
  </si>
  <si>
    <t>LANCER '93- ФАРА ЛЕВАЯ</t>
  </si>
  <si>
    <t>LANCER '93- ФАРА ПРАВАЯ</t>
  </si>
  <si>
    <t>PAJERO/MONTERO '92-97 ФАРА ЛЕВАЯ</t>
  </si>
  <si>
    <t>PAJERO/MONTERO '92-97 ФАРА ПРАВАЯ</t>
  </si>
  <si>
    <t>GALANT '97-03 ФАРА ЛЕВАЯ</t>
  </si>
  <si>
    <t>GALANT '97-03 ФАРА П/КОРРЕКТОР ЛЕВАЯ</t>
  </si>
  <si>
    <t>GALANT '97-03 ФАРА ПРАВАЯ</t>
  </si>
  <si>
    <t>GALANT '97-03 ФАРА П/КОРРЕКТОР ПРАВАЯ</t>
  </si>
  <si>
    <t>PAJERO/MONTERO '98-00 ФАРА ЛЕВАЯ</t>
  </si>
  <si>
    <t>PAJERO/MONTERO '98-00 ФАРА ПРАВАЯ</t>
  </si>
  <si>
    <t>COLT '96-98 ФАРА ЛЕВАЯ</t>
  </si>
  <si>
    <t>COLT '96-98 ФАРА ПРАВАЯ</t>
  </si>
  <si>
    <t>COLT '98-03 ФАРА ЛЕВАЯ С ПОВОРОТНИКОМ, БЕЛАЯ</t>
  </si>
  <si>
    <t>COLT '98-03 ФАРА  ПРАВАЯ, С ПОВОРОТНИКОМ, БЕЛАЯ</t>
  </si>
  <si>
    <t>L200 '98-04 ФАРА ЛЕВАЯ</t>
  </si>
  <si>
    <t>L200 '98-04 ФАРА П/КОРРЕКТОР ЛЕВАЯ</t>
  </si>
  <si>
    <t>L200 '98-04 ФАРА ПРАВАЯ</t>
  </si>
  <si>
    <t>L200 '98-04 ФАРА П/КОРРЕКТОР ПРАВАЯ</t>
  </si>
  <si>
    <t>CARISMA '96-98 ФАРА П/КОРРЕКТОР ЛЕВАЯ</t>
  </si>
  <si>
    <t>CARISMA '96-98 ФАРА П/КОРРЕКТОР ПРАВАЯ</t>
  </si>
  <si>
    <t>CARISMA '99-04 ФАРА П/КОРРЕКТОР ЛЕВАЯ, ВНУТРИ ХРОМИРОВАННАЯ</t>
  </si>
  <si>
    <t>CARISMA '98- ФАРА ЛЕВАЯ</t>
  </si>
  <si>
    <t>CARISMA '99-04 ФАРА П/КОРРЕКТОР ЛЕВАЯ, ВНУТРИ ЧЕРНАЯ</t>
  </si>
  <si>
    <t>CARISMA '99-04 ФАРА П/КОРРЕКТОР ПРАВАЯ, ВНУТРИ ХРОМИРОВАННАЯ</t>
  </si>
  <si>
    <t>CARISMA '98- ФАРА ПРАВАЯ</t>
  </si>
  <si>
    <t>CARISMA '99-04 ФАРА П/КОРРЕКТОР ПРАВАЯ, ВНУТРИ ЧЕРНАЯ</t>
  </si>
  <si>
    <t>PAJERO, MONTERO '03- ФАРА ЛЕВАЯ</t>
  </si>
  <si>
    <t>PAJERO/MONTERO '03- ФАРА ЛЕВАЯ</t>
  </si>
  <si>
    <t>PAJERO/MONTERO '03- ФАРА П/КОРРЕКТОР ЛЕВАЯ</t>
  </si>
  <si>
    <t>PAJERO/MONTERO '01-02 ФАРА П/КОРРЕКТОР ЛЕВАЯ</t>
  </si>
  <si>
    <t>PAJERO/MONTERO '03- ФАРА ПРАВАЯ</t>
  </si>
  <si>
    <t>PAJERO/MONTERO '03- ФАРА П/КОРРЕКТОР ПРАВАЯ</t>
  </si>
  <si>
    <t>PAJERO/MONTERO '01-02 ФАРА П/КОРРЕКТОР ПРАВАЯ</t>
  </si>
  <si>
    <t>LANCER '00-02 ФАРА ЛЕВАЯ</t>
  </si>
  <si>
    <t>LANCER '00-02 ФАРА ПРАВАЯ</t>
  </si>
  <si>
    <t>LANCER '04-08 ФАРА ЛЕВАЯ</t>
  </si>
  <si>
    <t>LANCER '04-08 ФАРА БЕЗ КОРРЕКТОРА ЛЕВАЯ</t>
  </si>
  <si>
    <t>LANCER '03-07 ФАРА ЛЕВАЯ, ЧЕРНАЯ</t>
  </si>
  <si>
    <t>LANCER '04- ФАРА П/КОРРЕКТОР ЛЕВАЯ</t>
  </si>
  <si>
    <t>LANCER '04-08 ФАРА ПРАВАЯ</t>
  </si>
  <si>
    <t>LANCER '04-08 ФАРА БЕЗ КОРРЕКТОРА ПРАВАЯ</t>
  </si>
  <si>
    <t>LANCER '03-07 ФАРА ПРАВАЯ, ЧЕРНАЯ</t>
  </si>
  <si>
    <t>LANCER '04- ФАРА П/КОРРЕКТОР ПРАВАЯ</t>
  </si>
  <si>
    <t>OUTLANDER '03-06 ФАРА БЕЗ КОРРЕКТОРА ЛЕВАЯ, ЛИНЗОВАННАЯ, ВНУТРИ ХРОМИРОВАННАЯ</t>
  </si>
  <si>
    <t>OUTLANDER '03-06 ФАРА П/КОРРЕКТОР, ЛЕВАЯ, ЛИНЗОВАННАЯ,  ВНУТРИ ЧЕРНАЯ</t>
  </si>
  <si>
    <t>OUTLANDER '03-06 ФАРА ЛИНЗОВАН БЕЗ КОРРЕКТОРА ПРАВАЯ,  ВНУТРИ ХРОМИРОВАННАЯ</t>
  </si>
  <si>
    <t xml:space="preserve">OUTLANDER '03-06 ФАРА П/КОРРЕКТОР ПРАВАЯ, ЛИНЗОВАННАЯ,  ВНУТРИ ЧЕРНАЯ </t>
  </si>
  <si>
    <t>L200 '05- ФАРА ЛЕВАЯ</t>
  </si>
  <si>
    <t>L200 '05- ФАРА П/КОРРЕКТОР ЛЕВАЯ</t>
  </si>
  <si>
    <t>L200 '05- ФАРА ПРАВАЯ</t>
  </si>
  <si>
    <t>L200 '05- ФАРА П/КОРРЕКТОР ПРАВАЯ</t>
  </si>
  <si>
    <t>COLT 3ДВ./5ДВ. '04-07 ФАРА ЛЕВАЯ</t>
  </si>
  <si>
    <t>COLT 3ДD./5ДD. '04-07 ФАРА ПРАВАЯ</t>
  </si>
  <si>
    <t>PAJERO '07-08 ФАРА ЛЕВАЯ</t>
  </si>
  <si>
    <t>PAJERO '07-08 ФАРА ПРАВАЯ</t>
  </si>
  <si>
    <t>PAJERO/MONTERO '02- ФОНАРЬ ЛЕВЫЙ</t>
  </si>
  <si>
    <t>PAJERO/MONTERO '02- ФОНАРЬ ПРАВЫЙ</t>
  </si>
  <si>
    <t>LANCER '08-09 ПОВТОРИТЕЛЬ ПОВОРОТА НА КРЫЛО, БЕЛЫЙ</t>
  </si>
  <si>
    <t>GALANT '89-92 ПОВОРОТНИК ЛЕВЫЙ, БЕЛЫЙ</t>
  </si>
  <si>
    <t>GALANT '89-92 ПОВОРОТНИК ЛЕВЫЙ, ЖЕЛТЫЙ</t>
  </si>
  <si>
    <t>GALANT '89-92 ПОВОРОТНИК ПРАВЫЙ, БЕЛЫЙ</t>
  </si>
  <si>
    <t>GALANT '89-92 ПОВОРОТНИК ПРАВЫЙ, ЖЕЛТЫЙ</t>
  </si>
  <si>
    <t>PAJERO/MONTERO '92-97 ПОВОРОТНИК ЛЕВЫЙ</t>
  </si>
  <si>
    <t>PAJERO/MONTERO '92-97 ПОВОРОТНИК ПРАВЫЙ</t>
  </si>
  <si>
    <t>GALANT '93-96 ПОВОРОТНИК ЛЕВЫЙ</t>
  </si>
  <si>
    <t>GALANT '93-96 ПОВОРОТНИК ПРАВЫЙ</t>
  </si>
  <si>
    <t>LANCER '95- ПОВОРОТИК ЛЕВЫЙ</t>
  </si>
  <si>
    <t>LANCER '95- ПОВОРОТНИК ПРАВЫЙ</t>
  </si>
  <si>
    <t>GALANT '97-03 ПОВОРОТНИК ЛЕВЫЙ,  ЖЕЛТЫЙ</t>
  </si>
  <si>
    <t>GALANT '97-03 ПОВОРОТНИК ЛЕВЫЙ, БЕЛЫЙ</t>
  </si>
  <si>
    <t>GALANT '96- ПОВОРОТНИК ЛЕВЫЙ, ЖЕЛТЫЙ</t>
  </si>
  <si>
    <t>GALANT '97-03 ПОВОРОТНИК ПРАВЫЙ, ЖЕЛТЫЙ</t>
  </si>
  <si>
    <t>GALANT '97-03 ПОВОРОТНИК ПРАВЫЙ, БЕЛЫЙ</t>
  </si>
  <si>
    <t>GALANT '96- ПОВОРОТНИК ПРАВЫЙ, ЖЕЛТЫЙ</t>
  </si>
  <si>
    <t>PAJERO/MONTERO '98-00 ПОВОРОТНИК ЛЕВЫЙ</t>
  </si>
  <si>
    <t>PAJERO/MONTERO '98-00 ПОВОРОТНИК ПРАВЫЙ</t>
  </si>
  <si>
    <t>CARISMA '96  ПОВОРОТНИК ЛЕВЫЙ</t>
  </si>
  <si>
    <t>CARISMA '96-98 ПОВОРОТНИК ЛЕВЫЙ</t>
  </si>
  <si>
    <t>CARISMA'96 ПОВОРОТНИК ПРАВЫЙ</t>
  </si>
  <si>
    <t>CARISMA '96-98 ПОВОРОТНИК ПРАВЫЙ</t>
  </si>
  <si>
    <t>PAJERO '91-96 ФОНАРЬ ЗАДНИЙ, ЛЕВЫЙ,  ВНЕШНИЙ, ТРЕХЦВЕТНЫЙ С ЧЕРНОЙ РАМКОЙ</t>
  </si>
  <si>
    <t>PAJERO/MONTERO '92-94 ФОНАРЬ- ТЮНИНГ, КРАСНО-БЕЛЫЙ, КОМПЛЕКТ</t>
  </si>
  <si>
    <t>PAJERO/MONTERO '92-97 ФОНАРЬ-ТЮНИНГ,  КРАСНО-БЕЛЫЙ,  КОМПЛ.- 2ШТ.</t>
  </si>
  <si>
    <t>PAJERO '91-96 ФОНАРЬ ЗАДНИЙ, ПРАВЫЙ, ВНЕШНИЙ, ТРЕХЦВЕТНЫЙ С ЧЕРНОЙ РАМКОЙ</t>
  </si>
  <si>
    <t>PAJERO/MONTERO '92-00 ФОНАРЬ В БАМПЕР ЛЕВЫЙ, ЗАДНИЙ</t>
  </si>
  <si>
    <t>PAJERO/MONTERO '92-00 ФОНАРЬ В БАМПЕР ПРАВЫЙ, ЗАДНИЙ</t>
  </si>
  <si>
    <t>GALANT '97-98 ФОНАРЬ ЛЕВЫЙ,  КРАСНО-БЕЛЫЙ (СЕДАН)</t>
  </si>
  <si>
    <t>GALANT '97-98 ФОНАРЬ ПРАВЫЙ, КРАСНО-БЕЛЫЙ (СЕДАН)</t>
  </si>
  <si>
    <t>PAJERO '03- ФОНАРЬ ЛЕВЫЙ</t>
  </si>
  <si>
    <t>PAJERO '03- ФОНАРЬ ПРАВЫЙ</t>
  </si>
  <si>
    <t>GALANT '99-03 ФОНАРЬ ЛЕВЫЙ, КРАСНО-БЕЛЫЙ (СЕДАН)</t>
  </si>
  <si>
    <t>GALANT '99-03 ФОНАРЬ ПРАВЫЙ, КРАСНО-БЕЛЫЙ (СЕДАН)</t>
  </si>
  <si>
    <t>PAJERO/MONTERO '03- ФОНАРЬ-ТЮНИНГ, КРАСНО-БЕЛЫЙ, КОМПЛ.-2ШТ.</t>
  </si>
  <si>
    <t>LANCER '03-04 ФОНАРЬ ЛЕВЫЙ, КРАСНЫЙ</t>
  </si>
  <si>
    <t xml:space="preserve">LANCER V 2.0 '04-08 ФОНАРЬ ЛЕВЫЙ, ПРОЗРАЧНЫЙ (СЕДАН) </t>
  </si>
  <si>
    <t>LANCER '04-08 ФОНАРЬ ЛЕВЫЙ, КРАСНО-БЕЛЫЙ (СЕДАН)</t>
  </si>
  <si>
    <t>LANCER '03-04 ФОНАРЬ ПРАВЫЙ, КРАСНЫЙ</t>
  </si>
  <si>
    <t xml:space="preserve">LANCER V 2.0 '04-08 ФОНАРЬ ПРАВЫЙ, ПРОЗРАЧНЫЙ (СЕДАН) </t>
  </si>
  <si>
    <t>LANCER '04-08 ФОНАРЬ ПРАВЫЙ, КРАСНО-БЕЛЫЙ (СЕДАН)</t>
  </si>
  <si>
    <t>OUTLANDER '03-06 ФОНАРЬ  ЗАДНИЙ, ЛЕВЫЙ, ВНЕШНИЙ,  ХРУСТАЛЬНЫЙ, ТОНИРОВАННЫЙ, ВНУТРИ КРАСНЫЙ</t>
  </si>
  <si>
    <t>OUTLANDER '05-06 ФОНАРЬ  ЗАДНИЙ, ЛЕВЫЙ, ВНЕШНИЙ,  ХРУСТАЛЬНЫЙ, ТОНИРОВАННЫЙ, ВНУТРИ КРАСНЫЙ</t>
  </si>
  <si>
    <t>OUTLANDER '03-06 ФОНАРЬ СВЕТОДИОД., ЗАДНИЙ,ВНЕШН., ХРУСТАЛ.,ТЮНИНГ, КРАСНО-БЕЛЫЙ,СТОП СИГНАЛ, КОМПЛ.</t>
  </si>
  <si>
    <t>OUTLANDER '03-06 ФОНАРЬ ЗАДНИЙ,ПРАВЫЙ,ВНЕШНИЙ,ХРУСТАЛЬНЫЙ,ТОНИРОВАННЫЙ,ВНУТРИ КРАСНЫЙ</t>
  </si>
  <si>
    <t>OUTLANDER '05-06 ФОНАРЬ ЗАДНИЙ,ПРАВЫЙ,ВНЕШНИЙ,ХРУСТАЛЬНЫЙ,ТОНИРОВАННЫЙ,ВНУТРИ КРАСНЫЙ</t>
  </si>
  <si>
    <t>L200 '05- ФОНАРЬ ЗАДНИЙ, ЛЕВЫЙ, ВНЕШНИЙ</t>
  </si>
  <si>
    <t>L200 '05- ФОНАРЬ ЗАДНИЙ, ПРАВЫЙ, ВНЕШНИЙ</t>
  </si>
  <si>
    <t>LANCER '08- ФОНАРЬ ЗАДНИЙ, ЛЕВЫЙ, ВНЕШНИЙ</t>
  </si>
  <si>
    <t>LANCER '08- ФОНАРЬ ЗАДНИЙ, ПРАВЫЙ, ВНЕШНИЙ</t>
  </si>
  <si>
    <t>PAJERO/MONTERO '01-02 ФАРА П/ТУМАННАЯ ЛЕВАЯ</t>
  </si>
  <si>
    <t>PAJERO/MONTERO '01-02 ФАРА П/ТУМАННАЯ ПРАВАЯ</t>
  </si>
  <si>
    <t>PAJERO/MONTERO '03- ФАРА П/ТУМАННАЯ, УНИВЕРСАЛЬНАЯ</t>
  </si>
  <si>
    <t xml:space="preserve">LANCER '04-08 ФАРА П/ТУМАННАЯ, ЛЕВАЯ, С РЕШЕТКОЙ И КРЕПЛЕНИЕМ </t>
  </si>
  <si>
    <t xml:space="preserve">LANCER '04-08 ФАРА П/ТУМАННАЯ, ПРАВАЯ, С РЕШЕТКОЙ И КРЕПЛЕНИЕМ </t>
  </si>
  <si>
    <t>COLT '04-07, LANCER '08-  ФАРА П/ТУМАННАЯ ЛЕВАЯ</t>
  </si>
  <si>
    <t>COLT '04-07, LANCER '08- ФАРА П/ТУМАННАЯ ПРАВАЯ</t>
  </si>
  <si>
    <t>L200 '05- ФАРА П/ТУМАННАЯ, ЛЕВАЯ, В СБОРЕ С КРЕПЛЕНИЕМ</t>
  </si>
  <si>
    <t>L200 '05- ФАРА П/ТУМАННАЯ, ПРАВАЯ, В СБОРЕ С КРЕПЛЕНИЕМ</t>
  </si>
  <si>
    <t>PAJERO '92-94 НАКЛАДКА ПЕРЕДЕНЕГО БАМПЕРА, ЛЕВАЯ</t>
  </si>
  <si>
    <t>PAJERO '92-94 НАКЛАДКА ПЕРЕРЕДНЕГО БАМПЕРА, ПРАВАЯ</t>
  </si>
  <si>
    <t>L200 '05- ФОНАРЬ-КАТАФОТ ЛЕВЫЙ, В ЗАДНИЙ БАМПЕР</t>
  </si>
  <si>
    <t>L200 '05- ФОНАРЬ-КАТАФОТ ПРАВЫЙ, В ЗАДНИЙ БАМПЕР</t>
  </si>
  <si>
    <t xml:space="preserve">LANCER '04-08 ФОНАРЬ ЗАДНИЙ, ЛЕВЫЙ, В БАМПЕР (СЕДАН) </t>
  </si>
  <si>
    <t>LANCER '04-08 ФОНАРЬ ЗАДНИЙ, ПРАВЫЙ, В БАМПЕР (СЕДАН)</t>
  </si>
  <si>
    <t>GALANT '99-01 ФАРА ЛЕВАЯ (USA)</t>
  </si>
  <si>
    <t xml:space="preserve">GALANT '99-01 ФАРА ЛЕВАЯ (USA) </t>
  </si>
  <si>
    <t xml:space="preserve">GALANT '02-03 ФАРА ЛЕВАЯ (USA) </t>
  </si>
  <si>
    <t>GALANT '99-01 ФАРА ПРАВАЯ (USA)</t>
  </si>
  <si>
    <t xml:space="preserve">GALANT '99-01 ФАРА ПРАВАЯ (USA) </t>
  </si>
  <si>
    <t xml:space="preserve">GALANT '02-03 ФАРА ПРАВАЯ (USA) </t>
  </si>
  <si>
    <t xml:space="preserve">GALANT '99-01ФАРА ПРАВАЯ (USA) </t>
  </si>
  <si>
    <t>MONTERO SPORT '00-03 ФАРА ЛЕВАЯ,  МОЛДИНГ ХРОМИРОВАННЫЙ(USA)</t>
  </si>
  <si>
    <t>MONTERO SPORT '00-03 ФАРА ЛЕВАЯ, МОЛДИНГ ЧЕРНЫЙ (USA)</t>
  </si>
  <si>
    <t>MONTERO SPORT '00-03 ФАРА ПРАВАЯ, МОЛДИНГ ХРОМИРОВАННЫЙ  (USA)</t>
  </si>
  <si>
    <t>MONTERO SPORT '00-03 ФАРА ПРАВАЯ, МОЛДИНГ ЧЕРНЫЙ (USA)</t>
  </si>
  <si>
    <t xml:space="preserve">MONTERO SPORT '97-99 УКАЗАТЕЛЬ ПОВОРОТА ЛЕВЫ, НИЖНИЙ,  В БАМПЕР, ЖЕЛТЫЙ </t>
  </si>
  <si>
    <t>MONTERO SPORT '97-99 УКАЗАТЕЛЬ ПОВОРОТА НИЖНИЙ, ПРАВЫЙ, В БАМПЕР, ЖЕЛТЫЙ</t>
  </si>
  <si>
    <t>GALANT '99-01 ФОНАРЬ ЗАДНИЙ, ЛЕВЫЙ, ВНЕШНИЙ (USA) (СЕДАН)</t>
  </si>
  <si>
    <t>GALANT '99-01 ФОНАРЬ ЗАДНИЙ, ПРАВЫЙ, ВНЕШНИЙ (USA) (СЕДАН)</t>
  </si>
  <si>
    <t>LANCER '04-06 ФОНАРЬ КРАСНО-БЕЛЫЙ, КОМПЛЕКТ(USA)</t>
  </si>
  <si>
    <t>LANCER '04-06 ФОНАРЬ КРАСНО-БЕЛЫЙ</t>
  </si>
  <si>
    <t>GALANT '99-01 ФАРА П/ТУМАННАЯ ЛЕВАЯ (USA)</t>
  </si>
  <si>
    <t>GALANT '99-01 ФАРА П/ТУМАННАЯ ПРАВАЯ (USA)</t>
  </si>
  <si>
    <t xml:space="preserve">OUTLANDER '05-06, PAJERO '07-08 ФАРА П/ТУМАННАЯ, УНИВЕРСАЛЬНАЯ </t>
  </si>
  <si>
    <t>PAJERO SPORT '06- ФАРА П/ТУМАННАЯ, ЛЕВАЯ</t>
  </si>
  <si>
    <t>PAJERO SPORT '06-ФАРА П/ТУМАННАЯ ПРАВАЯ</t>
  </si>
  <si>
    <t>W163 '02-04 ФАРА П/ТУМАННАЯ ЛЕВАЯ</t>
  </si>
  <si>
    <t>W163 '02-04 ФАРА П/ТУМАННАЯ ПРАВАЯ</t>
  </si>
  <si>
    <t>W211 AMG '02-05  ФАРА П/ТУМАННАЯ ЛЕВАЯ</t>
  </si>
  <si>
    <t xml:space="preserve">W204, W221,W164 AMG ФАРА П/ТУММАННАЯ, УНИВЕРСАЛЬНАЯ </t>
  </si>
  <si>
    <t>W123 '76-84 ФАРА ЛЕВАЯ</t>
  </si>
  <si>
    <t>W123 '76-84 ФАРА ПРАВАЯ</t>
  </si>
  <si>
    <t>W126 '81-91 ФАРА ЛЕВАЯ</t>
  </si>
  <si>
    <t>W126 '81-91 ФАРА ПРАВАЯ</t>
  </si>
  <si>
    <t>W124 '85-93 ФАРА ЛЕВАЯ</t>
  </si>
  <si>
    <t>W124 '85-93 ФАРА ПРАВАЯ</t>
  </si>
  <si>
    <t>W202 '93-96 ФАРА ЛЕВАЯ</t>
  </si>
  <si>
    <t>W202 '93-96 ФАРА ПРАВАЯ</t>
  </si>
  <si>
    <t>W124 '93-95 ФАРА ЛЕВАЯ</t>
  </si>
  <si>
    <t>W124 '93-95 ФАРА ПРАВАЯ</t>
  </si>
  <si>
    <t>W140 '95-98 ФАРА П/КОРРЕКТОР ЛЕВАЯ</t>
  </si>
  <si>
    <t>W140 '95-98 ФАРА П/КОРРЕКТОР ПРАВАЯ</t>
  </si>
  <si>
    <t>MICROBUS L-207 '75-94 ФАРА  ЛЕВАЯ</t>
  </si>
  <si>
    <t>MICROBUS L-207 '75-94 ФАРА ПРАВАЯ</t>
  </si>
  <si>
    <t>W201 '83-93 ФАРА ЛЕВАЯ</t>
  </si>
  <si>
    <t>W201 '83-93 ФАРА ПРАВАЯ</t>
  </si>
  <si>
    <t>SPRINTER '95-00 ФАРА БЕЗ П/ТУМАНКИ ЛЕВАЯ</t>
  </si>
  <si>
    <t>SPRINTER '95-00 ФАРА БЕЗ П/ТУМАНКИ ПРАВАЯ</t>
  </si>
  <si>
    <t>W210 '95-99 ФАРА П/КОРРЕКТОР ЛЕВАЯ</t>
  </si>
  <si>
    <t>W210 '95-96 ФАРА ЛЕВАЯ, КСЕНОН</t>
  </si>
  <si>
    <t>W210 '95-99 ФАРА П/КОРРЕКТОР ПРАВАЯ</t>
  </si>
  <si>
    <t>W210 '95-96 ФАРА ПРАВАЯ, КСЕНОН</t>
  </si>
  <si>
    <t>W168 97-01 ФАРА П/КОРРЕКТОР ЛЕВАЯ</t>
  </si>
  <si>
    <t>W168 97-01 ФАРА П/КОРРЕКТОР ПРАВАЯ</t>
  </si>
  <si>
    <t xml:space="preserve">VITO ( L-КЛАСС ) '96-02 ФАРА П/КОРРЕКТОР ЛЕВАЯ </t>
  </si>
  <si>
    <t xml:space="preserve">VITO (V-КЛАСС) '96-04 ФАРА П/КОРРЕКТОР ЛЕВАЯ </t>
  </si>
  <si>
    <t>VITO (L-КЛАСС) '96-02 ФАРА П/КОРРЕКТОР ПРАВАЯ</t>
  </si>
  <si>
    <t xml:space="preserve">VITO (V-КЛАСС) '96-04 ФАРА П/КОРРЕКТОР ПРАВАЯ </t>
  </si>
  <si>
    <t>W202 '97-00 ФАРА ЛЕВАЯ</t>
  </si>
  <si>
    <t>W202 '97-00 ФАРА ПРАВАЯ</t>
  </si>
  <si>
    <t>W210 '00-02 ФАРА П/КОРРЕКТОР ЛЕВАЯ</t>
  </si>
  <si>
    <t>W210 '99-01 ФАРА ЛЕВАЯ, КСЕНОН</t>
  </si>
  <si>
    <t>W210 '00-02 ФАРА П/КОРРЕКТОР ПРАВАЯ</t>
  </si>
  <si>
    <t>W210 '99-01 ФАРА ПРАВАЯ, КСЕНОН</t>
  </si>
  <si>
    <t>W203 '00-02 СТЕКЛО РИФЛЕНОЕ ФАРЫ ЛЕВОЙ</t>
  </si>
  <si>
    <t>W203 '00-02 СТЕКЛО РИФЛЕНОЕ ФАРЫ ПРАВОЙ</t>
  </si>
  <si>
    <t>W210 '99- ФАРА, ТЮНИНГ, КОМПЛЕКТ</t>
  </si>
  <si>
    <t>W210 '00-02 ФАРА ЛИНЗОВАННАЯ ПОД КСЕНОН, ТЮНИНГ, КОМПЛ.- 2ШТ.</t>
  </si>
  <si>
    <t>W211E '02- ФАРА ЛЕВАЯ</t>
  </si>
  <si>
    <t>W211 '02-05 ФАРА ЛЕВАЯ, ПОД КСЕНОН</t>
  </si>
  <si>
    <t>W211 E '02 ФАРА ПРАВАЯ</t>
  </si>
  <si>
    <t xml:space="preserve">W211 02-05 ФАРА ПРАВАЯ, ПОД КСЕНОН </t>
  </si>
  <si>
    <t xml:space="preserve">W220 '02-06 ФАРА ЛЕВАЯ, ПРОЗРАЧНАЯ, БЕЗ КОРРЕКТОРА </t>
  </si>
  <si>
    <t xml:space="preserve">W220 '02-06 ФАРА ЛЕВАЯ, ПРОЗРАЧНАЯ, П/КОРРЕКТОР </t>
  </si>
  <si>
    <t>W220 S-CLASS '02-05 ФАРА ЛЕВАЯ ПОД БИ-КСЕНОН</t>
  </si>
  <si>
    <t>W220 '02-06 ФАРА ПРАВАЯ, ПРОЗРАЧНАЯ, БЕЗ КОРРЕКТОРА</t>
  </si>
  <si>
    <t>W220 '02-06 ФАРА ПРАВАЯ, ПРОЗРАЧНАЯ П/КОРРЕКТОР</t>
  </si>
  <si>
    <t>W220 S-CLASS '02-05 ФАРА ПРАВАЯ ПОД БИ-КСЕНОН</t>
  </si>
  <si>
    <t xml:space="preserve">R170 '96-04 ФАРА ЛЕВАЯ Б/ПОВОРОТНИКА,  П/КОРРЕКТОР </t>
  </si>
  <si>
    <t>SLK '96-- ФАРА  ЛЕВАЯ</t>
  </si>
  <si>
    <t xml:space="preserve">R170 '96-04 ФАРА ЛЕВАЯ С ПОВОРОТНИКОМ, П/КОРРЕКТОР </t>
  </si>
  <si>
    <t>R170 '96-04 ФАРА ПРАВАЯ, Б/ПОВОРОТНИКА П/КОРРЕКТОР</t>
  </si>
  <si>
    <t xml:space="preserve">R170 '96-04 ФАРА ПРАВАЯ, С ПОВОРОТНИКОМ,  П/КОРРЕКТОР </t>
  </si>
  <si>
    <t>SPRINTER '00-02 ФАРА ЛЕВАЯ, БЕЗ П/ТУМАНКИ</t>
  </si>
  <si>
    <t xml:space="preserve">W210 '95-99 ФАРА ЛИНЗОВАНАЯ, П/КОРРЕКТОР, ТЮНИНГ,  КОМПЛ. -2ШТ </t>
  </si>
  <si>
    <t>W210 '95-99 ФАРА П/КОРРЕКТОР, ЛИНЗОВАННАЯ, ТЮНИНГ, КСЕНОН, КОМПЛ.- 2ШТ.</t>
  </si>
  <si>
    <t>W210 '-99 ФАРА ЛИНЗОВАННАЯ ПОД КСЕНОН, КОМПЛЕКТ</t>
  </si>
  <si>
    <t>W168 '02-03 ФАРА ЛЕВАЯ П/КОРРЕКТОР ЛЕВАЯ</t>
  </si>
  <si>
    <t xml:space="preserve">W168 02-03 ФАРА ПРАВАЯ П/КОРРЕКТОР </t>
  </si>
  <si>
    <t>W203 '03- ФАРА ЛЕВАЯ, ЛИНЗОВАННАЯ, КСЕНОН, ПРОЗРАЧНОЕ СТЕКЛО</t>
  </si>
  <si>
    <t>W203 '03- ФАРА  ПРАВАЯ, ЛИНЗОВАННАЯ, ПРОЗРАЧНОЕ СТЕКЛО, КСЕНОН</t>
  </si>
  <si>
    <t xml:space="preserve">SPRINTER '03-04 ФАРА ЛЕВАЯ БЕЗ П/ТУМАНКИ </t>
  </si>
  <si>
    <t>SPRINTER '03-04 ФАРА ЛЕВАЯ С П/ТУМАНКОЙ П/КОРРЕКТОР</t>
  </si>
  <si>
    <t xml:space="preserve">SPRINTER '03-04 ФАРА ПРАВАЯ БЕЗ П/ТУМАНКИ </t>
  </si>
  <si>
    <t>SPRINTER '03-04 ФАРА ПРАВАЯ, С П/ТУМАНКОЙ П/КОРРЕКТОР</t>
  </si>
  <si>
    <t>W203 '04-05 ФАРА  ЛЕВАЯ, ПРОЗРАЧНАЯ</t>
  </si>
  <si>
    <t>W203 '04-05 ФАРА  ПРАВАЯ, ПРОЗРАЧНАЯ</t>
  </si>
  <si>
    <t>W169 '05- ФАРА П/КОРРЕКТОР ЛЕВАЯ</t>
  </si>
  <si>
    <t>W169 '05- ФАРА П/КОРРЕКТОР ПРАВАЯ</t>
  </si>
  <si>
    <t xml:space="preserve">W203 '00-02 ФАРА ЛИНЗОВАННАЯ, ТЮНИНГ,ПРОЗРАЧНОЕ СТЕКЛО, КОМПЛ.- 2ШТ. </t>
  </si>
  <si>
    <t>W163 '01-04 ФАРА ЛЕВАЯ, ЛИНЗОВАННАЯ, П/КОРРЕКТОР</t>
  </si>
  <si>
    <t>W163 '01-04 ФАРА ПРАВАЯ, ЛИНЗОВАННАЯ, П/КОРРЕКТОР</t>
  </si>
  <si>
    <t>W164 '05-07 ФАРА ЛЕВАЯ, ЛИНЗОВАННАЯ</t>
  </si>
  <si>
    <t xml:space="preserve">W164 '05-07 ФАРА ЛЕВАЯ, ЛИНЗОВАННАЯ, КСЕНОН </t>
  </si>
  <si>
    <t>W164 '05-07 ФАРА ПРАВАЯ, ЛИНЗОВАННАЯ</t>
  </si>
  <si>
    <t>W164 '05-07 ФАРА ПРАВАЯ, ЛИНЗОВАННАЯ, КСЕНОН</t>
  </si>
  <si>
    <t>W245 '05-08 ФАРА ЛЕВАЯ</t>
  </si>
  <si>
    <t xml:space="preserve">W245 (B-C LASS) '05-08 ФАРА ПРАВАЯ  </t>
  </si>
  <si>
    <t>W211 (E-CLASS ) '06-- ФАРА ЛЕВАЯ</t>
  </si>
  <si>
    <t>W211 (E-CLASS) '06- ФАРА ПРАВАЯ</t>
  </si>
  <si>
    <t>W204 (C-CLASS) '06- ФАРА ЛЕВАЯ, ПОД КСЕНОН</t>
  </si>
  <si>
    <t xml:space="preserve">W204 (С- CLASS) '06- ФАРА ПРАВАЯ ПОД КСЕНОН </t>
  </si>
  <si>
    <t xml:space="preserve">W204 (С- СLASS) '06- ФАРА ЛЕВАЯ </t>
  </si>
  <si>
    <t>W204 (С-CLASS) '06- ФАРА ПРАВАЯ</t>
  </si>
  <si>
    <t>W164 (М-СLASS) '08 ФАРА ЛЕВАЯ</t>
  </si>
  <si>
    <t>W164 (M-CLASS) '08- ФАРА ПРАВАЯ</t>
  </si>
  <si>
    <t>W210 '00-02 ФОНАРЬ  НА БАГАЖНИК ЛЕВЫЙ, ВНУТРЕННИЙ, СЕРО-КРАСНЫЙ</t>
  </si>
  <si>
    <t>W210 '00-02 ФОНАРЬ НА БАГАЖНИК, ЛЕВЫЙ, ВНУТРЕННИЙ, БЕЛО-КРАСНЫЙ</t>
  </si>
  <si>
    <t xml:space="preserve">W210 '00-02 ФОНАРЬ ВНУТР НА БАГАЖНИК ПРАВЫЙ, СЕРО-КРАСНЫЙ </t>
  </si>
  <si>
    <t>W210 '00-02 ФОНАРЬ ВНУТР НА БАГАЖНИК ПРАВЫЙ, БЕЛО-КРАСНЫЙ</t>
  </si>
  <si>
    <t>W202 '93-00 ПОВОРОТНИК ЛЕВЫЙ,  ЖЕЛТЫЙ</t>
  </si>
  <si>
    <t>W202 '93-00 ПОВОРОТНИК ЛЕВЫЙ, БЕЛЫЙ</t>
  </si>
  <si>
    <t>W202 '93-00 ПОВОРОТНИК ПРАВЫЙ, ЖЕЛТЫЙ</t>
  </si>
  <si>
    <t>W202 '93-00 ПОВОРОТНИК ПРАВЫЙ, БЕЛЫЙ</t>
  </si>
  <si>
    <t>W201 ПОВОРОТНИК ЛЕВЫЙ, ТОНИРОВАННЫЙ</t>
  </si>
  <si>
    <t>W201 '83-93 ПОВОРОТНИК ЛЕВЫЙ, БЕЛЫЙ</t>
  </si>
  <si>
    <t>W201 '83-93 ПОВОРОТ ЛЕВЫЙ, ЖЕЛТЫЙ</t>
  </si>
  <si>
    <t>W201 ПОВОРОТНИК  ПРАВЫЙ, ТОНИРОВАННЫЙ</t>
  </si>
  <si>
    <t>W201 '83-93 ПОВОРОТНИК ПРАВЫЙ, БЕЛЫЙ</t>
  </si>
  <si>
    <t>W201 '83-93 ПОВОРОТНИК ПРАВЫЙ, ЖЕЛТЫЙ</t>
  </si>
  <si>
    <t>W140 '95-98 ПОВОРОТНИК ЛЕВЫЙ, БЕЛЫЙ</t>
  </si>
  <si>
    <t>W140 '91-94 ПОВОРОТНИК ЛЕВЫЙ, ЖЕЛТЫЙ</t>
  </si>
  <si>
    <t>W140 '95-98 ПОВОРОТНИК ПРАВЫЙ, БЕЛЫЙ</t>
  </si>
  <si>
    <t>W140 '91-94 ПОВОРОТНИК ПРАВЫЙ, ЖЕЛТЫЙ</t>
  </si>
  <si>
    <t>W207D-410D '75-95 ПОВОРОТНИК ЛЕВЫЙ, ЖЕЛТЫЙ</t>
  </si>
  <si>
    <t>W207D-410D '75-95 ПОВОРОТНИК ЛЕВЫЙ, БЕЛЫЙ</t>
  </si>
  <si>
    <t>W207D-410D '75-95 ПОВОРОТНИК ПРАВЫЙ, ЖЕЛТЫЙ</t>
  </si>
  <si>
    <t>W207D-410D '75-95 ПОВОРОТНИК ПРАВЫЙ, БЕЛЫЙ</t>
  </si>
  <si>
    <t>SPRINTER '95-00 ПОВОРОТНИК ЛЕВЫЙ, БЕЛЫЙ</t>
  </si>
  <si>
    <t>SPRINTER '95-00 ПОВОРОТНИК ПРАВЫЙ, БЕЛЫЙ</t>
  </si>
  <si>
    <t>VITO '96-02 ПОВОРОТНИК ЛЕВЫЙ, БЕЛЫЙ</t>
  </si>
  <si>
    <t>VITO '96-02 ПОВОРОТНИК ПРАВЫЙ, БЕЛЫЙ</t>
  </si>
  <si>
    <t>W126 '81-91 ПОВОРОТНИК ЛЕВЫЙ, БЕЛЫЙ</t>
  </si>
  <si>
    <t>W126 ПОВОРОТНИК БЕЛЫЙ, КОМПЛЕКТ</t>
  </si>
  <si>
    <t>W126 '81-91 ПОВОРОТНИК ПРАВЫЙ, БЕЛЫЙ</t>
  </si>
  <si>
    <t>W123 ПОВОРОТНИК ПРАВЫЙ, ЖЕЛТЫЙ</t>
  </si>
  <si>
    <t>W124 '85-95 ПОВОРОТНИК ЛЕВЫЙ, БЕЛЫЙ</t>
  </si>
  <si>
    <t>W124 '85-95 ПОВОРОТНИК ЛЕВЫЙ, ТОНИРОВАННЫЙ</t>
  </si>
  <si>
    <t>W124 '85-93 ПОВОРОТНИК ЛЕВЫЙ, ЖЕЛТЫЙ</t>
  </si>
  <si>
    <t>W124 '85-95 ПОВОРОТНИК ПРАВЫЙ, БЕЛЫЙ</t>
  </si>
  <si>
    <t>W124 '85-95  ПОВОРОТНИК ПРАВЫЙ, ТОНИРОВАННЫЙ</t>
  </si>
  <si>
    <t>W124 '85-93 ПОВОРОТНИК ПРАВЫЙ, ЖЕЛТЫЙ</t>
  </si>
  <si>
    <t xml:space="preserve">W126 '81-91 ФОНАРЬ ПОЛНОСТЬЮ БЕЛЫЙ, ТЮНИНГ, КОМПЛ.- 2ШТ </t>
  </si>
  <si>
    <t>W126 '80-91 ФОНАРЬ  ТОНИРОВАННЫЙ</t>
  </si>
  <si>
    <t>W207 ФОНАРЬ  ЛЕВЫЙ</t>
  </si>
  <si>
    <t>W124 '85-93 ФОНАРЬ ЗАДНИЙ, ЛЕВЫЙ, ВНЕШНИЙ, ЖЕЛТО-КРАСНЫЙ (без платы)</t>
  </si>
  <si>
    <t>W124 '93-95 ФОНАРЬ ЗАДНИЙ, ЛЕВЫЙ, ВНЕШНИЙ, СЕРО-КРАСНЫЙ (без платы)</t>
  </si>
  <si>
    <t>W124 '93-95 ФОНАРЬ ЗАДНИЙ, ЛЕВЫЙ, ВНЕШНИЙ, СЕРО-КРАСНЫЙ</t>
  </si>
  <si>
    <t>W124 '85-95 СТЕКЛО ЛЕВОГО ФОНАРЯ</t>
  </si>
  <si>
    <t>W124 '85-93 ФОНАРЬ ЗАДНИЙ, ПРАВЫЙ, ВНЕШНИЙ, ЖЕЛТО-КРАСНЫЙ (без платы)</t>
  </si>
  <si>
    <t>W124 '93-95 ФОНАРЬ ЗАДНИЙ, ПРАВЫЙ, ВНЕШНИЙ, СЕРО-КРАСНЫЙ (без платы)</t>
  </si>
  <si>
    <t>W124 '93-95 ФОНАРЬ ПРАВЫЙ</t>
  </si>
  <si>
    <t>W201 '83-93 ФОНАРЬ ЗАДНИЙ, ЛЕВЫЙ, ВНЕШНИЙ,  ЖЕЛТО-КРАСНЫЙ</t>
  </si>
  <si>
    <t>W201 '83-93 ФОНАРЬ ЗАДНИЙ, ПРАВЫЙ, ВНЕШНИЙ, ЖЕЛТО-КРАСНЫЙ</t>
  </si>
  <si>
    <t>W140 '95-98 ФОНАРЬ ЛЕВЫЙ, БЕЛО-КРАСНЫЙ</t>
  </si>
  <si>
    <t>W140 '91-94 ФОНАРЬ ЗАДНИЙ, ЛЕВЫЙ, ВНЕШНИЙ, ЖЕЛТО-КРАСНЫЙ</t>
  </si>
  <si>
    <t>W140 '95-98 ФОНАРЬ ПРАВЫЙ, БЕЛО-КРАСНЫЙ</t>
  </si>
  <si>
    <t>W140 '91-94 ФОНАРЬ ЗАДНИЙ, ПРАВЫЙ, ВНЕШНИЙ, ЖЕЛТО-КРАСНЫЙ</t>
  </si>
  <si>
    <t>W210 '95-02 ФОНАРЬ НА КРЫЛО ТОНИРОВАНЫЙ, КОМПЛЕКТ</t>
  </si>
  <si>
    <t>W210 '95-02 ФОНАРТОНИРОВАННЫЙ, ТЮНИНГ, КОМПЛ.-4 ШТ.</t>
  </si>
  <si>
    <t>W210 '00-02 ФОНАРЬ НА КРЫЛО ВНЕШНИЙ, ЛЕВЫЙ, СЕРО-КРАСНЫЙ</t>
  </si>
  <si>
    <t>W210 '00-02 ФОНАРЬ НА КРЫЛО ВНЕШНИЙ, ЛЕВЫЙ, БЕЛО-КРАСНЫЙ</t>
  </si>
  <si>
    <t>W210 ФОНАРЬ СЕРЫЙ, КОМПЛЕКТ</t>
  </si>
  <si>
    <t>W210 '00-02 ФОНАРЬ НА КРЫЛО ВНЕШНИЙ, ПРАВЫЙ, СЕРО-КРАСНЫЙ</t>
  </si>
  <si>
    <t>W210 '00-02 ФОНАРЬ НА КРЫЛО ВНЕШНИЙ, ПРАВЫЙ, БЕЛО-КРАСНЫЙ</t>
  </si>
  <si>
    <t>W202 '97-00 ФОНАРЬ ЗАДНИЙ, ЛЕВЫЙ, ВНЕШНИЙ, БЕЛО-КРАСНЫЙ</t>
  </si>
  <si>
    <t>W202 '96-97 ФОНАРЬ ЗАДНИЙ, ЛЕВЫЙ, ВНЕШНИЙ, БЕЛО- КРАСНЫЙ</t>
  </si>
  <si>
    <t>W202 ФОНАРЬ ЛЕВЫЙ,  ЖЁЛТО-КРАСНЫЙ</t>
  </si>
  <si>
    <t>W202 '97-00 ФОНАРЬ ЗАДНИЙ, ПРАВЫЙ, ВНЕШНИЙ, БЕЛО-КРАСНЫЙ</t>
  </si>
  <si>
    <t>W202 '96-97 ФОНАРЬ ЗАДНИЙ, ПРАВЫЙ, ВНЕШНИЙ, БЕЛО-КРАСНЫЙ</t>
  </si>
  <si>
    <t>W202 ФОНАРЬ ПРАВЫЙ,  ЖЁЛТО-КРАСНЫЙ</t>
  </si>
  <si>
    <t>W203 '00-04 ФОНАРЬ ЗАДНИЙ, ЛЕВЫЙ, ВНЕШНИЙ (СЕДАН)</t>
  </si>
  <si>
    <t>W203 '00-04 ФОНАРЬ ЗАДНИЙ, ПРАВЫЙ, ВНЕШНИЙ (СЕДАН)</t>
  </si>
  <si>
    <t>HL8GA008892002</t>
  </si>
  <si>
    <t>ЛАМПА W21W (12V 21W) ОДНОНИТИЕВАЯ БЕЗ ЦОКОЛЯ</t>
  </si>
  <si>
    <t>890941003A</t>
  </si>
  <si>
    <t>890941004A</t>
  </si>
  <si>
    <t>AD441-1955L-LD-UE</t>
  </si>
  <si>
    <t>8P0945096</t>
  </si>
  <si>
    <t xml:space="preserve">A3 03--05  ФОНАРЬ ЛЕВЫЙ </t>
  </si>
  <si>
    <t>AD441-1955R-LD-UE</t>
  </si>
  <si>
    <t>8P0945095</t>
  </si>
  <si>
    <t>A3 03--05  ФОНАРЬ ПРАВЫЙ</t>
  </si>
  <si>
    <t>BM54.001</t>
  </si>
  <si>
    <t>W220 '02-06 ФОНАРЬ ЗАДНИЙ, ЛЕВЫЙ, ВНЕШНИЙ, СВЕТОДИОДНЫЙ СТОП-СИГНАЛ</t>
  </si>
  <si>
    <t xml:space="preserve">W220 '98-05 ФОНАРЬ СВЕТОДИОДНЫЙ, БЕЛО-КРАСНЫЙ, КОМПЛЕКТ </t>
  </si>
  <si>
    <t>W220 '02-06 ФОНАРЬ ЗАДНИЙ, ПРАВЫЙ,  ВНЕШНИЙ, СВЕТОДИОДНЫЙ СТОП-СИГНАЛ</t>
  </si>
  <si>
    <t>W211 '02-05 ФОНАРЬ АВАНГАРД, ЛЕВЫЙ</t>
  </si>
  <si>
    <t>W211 '02-05 ФОНАРЬ АВАНГАРД, ПРАВЫЙ</t>
  </si>
  <si>
    <t>SPRINTER '95-02 ФОНАРЬ ЗАДНИЙ, ЛЕВЫЙ, ВНЕШНИЙ</t>
  </si>
  <si>
    <t>SPRINTER '95-02 ФОНАРЬ ЗАДНИЙ, ПРАВЫЙ, ВНЕШНИЙ</t>
  </si>
  <si>
    <t>SPRINTER '03-04 ФОНАРЬ ЗАДНИЙ, ЛЕВЫЙ, ВНЕШНИЙ, КРАСНО-БЕЛЫЙ</t>
  </si>
  <si>
    <t>SPRINTER '03-04 ФОНАРЬ ЗАДНИЙ, ПРАВЫЙ, ВНЕШНИЙ, КРАСНО-БЕЛЫЙ</t>
  </si>
  <si>
    <t xml:space="preserve">W203 '04-05 ФОНАРЬ ЗАДНИЙ, ЛЕВЫЙ, ВНЕШНИЙ (СЕДАН) </t>
  </si>
  <si>
    <t>W203 '04-05 ФОНАРЬ ЗАДНИЙ, ПРАВЫЙ, ВНЕШНИЙ (СЕДАН)</t>
  </si>
  <si>
    <t>W210 ФОНАРЬ СВЕТОДИОДНЫЙ, СЕРО-КРАСНЫЙ, КОМПЛ.-4 ШТ.</t>
  </si>
  <si>
    <t>W163 '01-04 ФОНАРЬ ЗАДНИЙ, ЛЕВЫЙ, ВНЕШНИЙ, КРАСНО-БЕЛЫЙ</t>
  </si>
  <si>
    <t>W163 ФОНАРЬ СВЕТОДИОДНЫЙ, БЕЛО-КРАСНЫЙ, КОМПЛЕКТ</t>
  </si>
  <si>
    <t xml:space="preserve">W163 '01-04 ФОНАРЬ ЗАДНИЙ, ПРАВЫЙ,  ВНЕШНИЙ, КРАСНО-БЕЛЫЙ </t>
  </si>
  <si>
    <t>W140 '91-98 ФОНАРЬ СВЕТОДИОДНЫЙ, БЕЛО-КРАСНЫЙ, ТЮНИНГ, КОМПЛ.-2ШТ.</t>
  </si>
  <si>
    <t>VITO '96-02 ФОНАРЬ ЗАДНИЙ, ЛЕВЫЙ, ВНЕШНИЙ</t>
  </si>
  <si>
    <t>VITO '96-02 ФОНАРЬ ЗАДНИЙ, ПРАВЫЙ, ВНЕШНИЙ</t>
  </si>
  <si>
    <t>VITO V-КЛАСС/VANEO/VIANO '96-04 ФОНАРЬ ЗАДНИЙ, ЛЕВЫЙ, ВНЕШНИЙ</t>
  </si>
  <si>
    <t>VITO V-КЛАСС/VANEO/VIANO '96-04 ФОНАРЬ ЗАДНИЙ, ПРАВЫЙ, ВНЕШНИЙ</t>
  </si>
  <si>
    <t>W221 '06- ФОНАРЬ ЛЕВЫЙ</t>
  </si>
  <si>
    <t>W221 '06- ФОНАРЬ ПРАВЫЙ</t>
  </si>
  <si>
    <t>W211 '06- ФОНАРЬ  ЛЕВЫЙ, СВЕТОДИОДНЫЙ</t>
  </si>
  <si>
    <t>W211 '06- ФОНАРЬ  ПРАВЫЙ, СВЕТОДИОДНЫЙ</t>
  </si>
  <si>
    <t>W164 '05-07 ФОНАРЬ ЛЕВЫЙ</t>
  </si>
  <si>
    <t>W164 ФОНАРЬ СВЕТОДИОДНЫЙ, СЕРО-КРАСНЫЙ, КОМПЛЕКТ</t>
  </si>
  <si>
    <t>W164 '05-07 ФОНАРЬ ПРАВЫЙ</t>
  </si>
  <si>
    <t>W164 GL-CLASS '07 ФОНАРЬ ЛЕВЫЙ</t>
  </si>
  <si>
    <t>W164 GL-CLASS '07 ФОНАРЬ ПРАВЫЙ</t>
  </si>
  <si>
    <t>S-LK '03-08 ФОНАРЬ  СВЕТОДИОДНЫЙ, БЕЛО-КРАСНЫЙ, КОМПЛЕКТ</t>
  </si>
  <si>
    <t>W221 S-CLASS '09- ФОНАРЬ ЛЕВЫЙ, СВЕТОДИОДНЫЙ</t>
  </si>
  <si>
    <t>W221 S-CLASS '07- ФОНАРЬ  СВЕТОДИОДНЫЙ, БЕЛО-КРАСНЫЙ, КОМПЛЕКТ</t>
  </si>
  <si>
    <t>W221 S-CLASS '07- ФОНАРЬ СЕРО-КРАСНЫЙ, КОМПЛЕКТ</t>
  </si>
  <si>
    <t>W221 S-CLASS '09- ФОНАРЬ ПРАВЫЙ, СВЕТОДИОДНЫЙ</t>
  </si>
  <si>
    <t>W210 '95-99 ФАРА П/ТУМАННАЯ ЛЕВАЯ</t>
  </si>
  <si>
    <t xml:space="preserve">W210 '95-99 ФАРА П/ТУМАННАЯ, ХРУСТАЛЬНАЯ, ТЮНИНГ, КОМПЛ.-2ШТ. </t>
  </si>
  <si>
    <t>W210 '95-99 ФАРА П/ТУМАННАЯ ПРАВАЯ</t>
  </si>
  <si>
    <t>W203 '00-02 ФАРА П/ТУМАННАЯ ЛЕВАЯ, РИФЛЕННОЕ СТЕКЛО</t>
  </si>
  <si>
    <t>W203 '00-02 ФАРА П/ТУМАННАЯ, ПРАВАЯ, РИФЛЕНОЕ СТЕКЛО</t>
  </si>
  <si>
    <t>W203 '03 ФАРА П/ТУМАННАЯ, ПРАВАЯ</t>
  </si>
  <si>
    <t>SPRINTER '05- ФАРА П/ТУМАННАЯ, ЛЕВАЯ</t>
  </si>
  <si>
    <t>W211E '02- ФАРА П/ТУМАННАЯ, ЛЕВАЯ</t>
  </si>
  <si>
    <t>SPRINTER '05- ФАРА П/ТУМАННАЯ, ПРАВАЯ</t>
  </si>
  <si>
    <t>W211E '02- ФАРА П/ТУМАННАЯ, ПРАВАЯ</t>
  </si>
  <si>
    <t>W 210 '99- ФАРА П/ТУМАННАЯ, ЛЕВАЯ</t>
  </si>
  <si>
    <t>W 210 '99- ФАРА П/ТУМАННАЯ, ПРОЗРАЧНАЯ, ТЮНИНГ, КОМПЛ.-2ШТ.</t>
  </si>
  <si>
    <t>W 210 '99- ФАРА П/ТУМАННАЯ, ПРАВАЯ</t>
  </si>
  <si>
    <t>W164 '05-, W245 '05- ФАРА П/ТУМАННАЯ, ЛЕВАЯ</t>
  </si>
  <si>
    <t>W164 '05-,GL '07-, W245 '05-ФАРА П/ТУМАННАЯ, ПРАВАЯ</t>
  </si>
  <si>
    <t xml:space="preserve">W203 '03- ФАРА П/ТУМАННАЯ, ЛЕВАЯ, ПРОЗРАЧНОЕ СТЕКЛО </t>
  </si>
  <si>
    <t xml:space="preserve">W203 '03- ФАРА П/ТУМАННАЯ, ПРАВАЯ, ПРОЗРАЧНОЕ СТЕКЛО </t>
  </si>
  <si>
    <t>W221 ФАРА П/ТУМАННАЯ, ЛЕВАЯ</t>
  </si>
  <si>
    <t>W221 ФАРА П/ТУМАННАЯ, ПРАВАЯ</t>
  </si>
  <si>
    <t>W211 '06 , G-CLASS '07  ФАРА П/ТУМАННАЯ, ЛЕВАЯ</t>
  </si>
  <si>
    <t>W211 '06 , G-CLASS ФАРА П/ТУМАННАЯ, ПРАВАЯ</t>
  </si>
  <si>
    <t>W124 '85-93 СТЕКЛО ФАРЫ ЛЕВОЙ</t>
  </si>
  <si>
    <t>W124 '85-93 СТЕКЛО ФАРЫ ПРАВОЙ</t>
  </si>
  <si>
    <t>W202 '93-96 СТЕКЛО ФАРЫ ЛЕВОЙ</t>
  </si>
  <si>
    <t>W202 '93-96 СТЕКЛО ФАРЫ ПРАВОЙ</t>
  </si>
  <si>
    <t>W124 '93-95 СТЕКЛО ФАРЫ ЛЕВОЙ</t>
  </si>
  <si>
    <t>W124 '93-95 СТЕКЛО ФАРЫ ПРАВОЙ</t>
  </si>
  <si>
    <t>W201 '83-93 СТЕКЛО ФАРЫ ЛЕВОЙ</t>
  </si>
  <si>
    <t>W201 '83-93 СТЕКЛО ФАРЫ ПРАВОЙ</t>
  </si>
  <si>
    <t>SLK '03-08 ФАРА ЛЕВАЯ, СВЕТОДИОДНАЯ</t>
  </si>
  <si>
    <t>W460-463, G230-G500 ФАРА, ТЮНИНГ,  ХРОМИРОВАННАЯ, КОМПЛЮ-2 ШТ. ЛИНЗОВАНЫЕ + H7 ламп.</t>
  </si>
  <si>
    <t>W460-463, G230-G500 ФАРА, ТЮНИНГ, ЧЕРНАЯ, КОМПЛ.-2 ШТ., ЛИНЗОВАНАЯ + H7 ламп.</t>
  </si>
  <si>
    <t>SLK '03-08 ФАРА ПРАВАЯ, СВЕТОДИОДНАЯ</t>
  </si>
  <si>
    <t>323 4ДВ. '90-91 ФАРА ЛЕВАЯ</t>
  </si>
  <si>
    <t>323 4ДВ. '90-91 ФАРА ПРАВАЯ</t>
  </si>
  <si>
    <t>323 3ДВ./4ДВ. '92-94 ФАРА ЛЕВАЯ</t>
  </si>
  <si>
    <t>323 3ДВ./4ДВ. '92-94 ФАРА ПРАВАЯ</t>
  </si>
  <si>
    <t>323 4 ДВ. '94-96 ФАРА ЛЕВАЯ, БЕЗ КОРРЕКТОРА</t>
  </si>
  <si>
    <t>323 4ДВ. '94-96 ФАРА П/КОРРЕКТОР, ЛЕВАЯ</t>
  </si>
  <si>
    <t>323 4ДВ. '94-96 ФАРА БЕЗ КОРРЕКТОРА, ПРАВАЯ</t>
  </si>
  <si>
    <t>323 4ДВ. '94-96 ФАРА П/КОРРЕКТОР, ПРАВАЯ</t>
  </si>
  <si>
    <t>323F 5ДВ. '95-98 ФАРА БЕЗ КОРРЕКТОРА, ЛЕВАЯ</t>
  </si>
  <si>
    <t>323F 5ДВ. '95-98 ФАРА БЕЗ КОРРЕКТОРА, ПРАВАЯ</t>
  </si>
  <si>
    <t>323F 5ДВ. '95-98 ФАРА П/КОРРЕКТОР, ПРАВАЯ</t>
  </si>
  <si>
    <t>323 4 ДВ.'97-98 ФАРА БЕЗ КОРРЕКТОР, ЛЕВАЯ</t>
  </si>
  <si>
    <t>323 4ДВ.  '97-98 ФАРА БЕЗ КОРРЕКТОРА, ПРАВАЯ</t>
  </si>
  <si>
    <t>6 '02-07 ФАРА ЛЕВАЯ П/КОРРЕКТОР, БЕЗ ПРОТИВОТУМАНКИ</t>
  </si>
  <si>
    <t>6 '06-07 ФАРА ЛЕВАЯ, ЧЕРНАЯ, БЕЗ П/ТУМАНКИ</t>
  </si>
  <si>
    <t>6 '02-07 ФАРА ЛЕВАЯ Р/КОРРЕКТОР, С П/ТУМАНКОЙ</t>
  </si>
  <si>
    <t>6 '02-07 ФАРА П/КОРРЕКТОР, ЛЕВАЯ, С П/ТУМАНКОЙ,ЧЕРНАЯ</t>
  </si>
  <si>
    <t>6 '02-07 ФАРА  П/КОРРЕКТОР, ПРАВАЯ, БЕЗ П/ТУМАНКИ</t>
  </si>
  <si>
    <t>6 '06-07 ФАРА ПРАВАЯ, ЧЕРНАЯ, БЕЗ П/ТУМАНКИ</t>
  </si>
  <si>
    <t xml:space="preserve">6 '02-07 ФАРА П/КОРРЕКТОР, ПРАВАЯ, С П/ТУМАНКОЙ </t>
  </si>
  <si>
    <t xml:space="preserve">6 '02-07 ФАРА П/КОРРЕКТОР, ПРАВАЯ, С ПРОТИВОТУМАНКОЙ, ЧЕРНАЯ </t>
  </si>
  <si>
    <t>3 '04- ФАРА П/КОРРЕКТОР, ЛЕВАЯ (ХЭТЧБЭК)</t>
  </si>
  <si>
    <t>3 '04- ФАРА П/КОРРЕКТОР, ПРАВАЯ (ХЭТЧБЭК)</t>
  </si>
  <si>
    <t>3 '03- ФАРА П/КОРРЕКТОР, ЛЕВАЯ (СЕДАН)</t>
  </si>
  <si>
    <t>3 '03- ФАРА П/КОРРЕКТОР, ПРАВАЯ (СЕДАН)</t>
  </si>
  <si>
    <t>6 '08- ФАРА ЛЕВАЯ, ЧЕРНАЯ</t>
  </si>
  <si>
    <t>6 '08- ФАРА ПРАВАЯ, ЧЕРНАЯ</t>
  </si>
  <si>
    <t>6 '02-05 ФОНАРЬ ЗАДНИЙ, ЛЕВЫЙ, ВНУТРЕННИЙ</t>
  </si>
  <si>
    <t>6 '02-05 ФОНАРЬ ЗАДНИЙ, ПРАВЫЙ, ВНУТРЕННИЙ</t>
  </si>
  <si>
    <t xml:space="preserve">3  5ДВ. '04- ФОНАРЬ НА БАГАЖНИК ЛЕВЫЙ </t>
  </si>
  <si>
    <t>3 5ДВ.'04- ФОНАРЬ  НА БАГАЖНИК ПРАВЫЙ</t>
  </si>
  <si>
    <t>3 '04- ФОНАРЬ ЗАДНИЙ, ЛЕВЫЙ, ВНУТРЕННИЙ, ПРОЗРАЧНЫЙ (СЕДАН)</t>
  </si>
  <si>
    <t>3 '04- ФОНАРЬ ЗАДНИЙ, ПРАВЫЙ, ВНУТРЕННИЙ, ПРОЗРАЧНЫЙ (СЕДАН)</t>
  </si>
  <si>
    <t xml:space="preserve">323 3ДВ/4ДВ '90-94 УКАЗАТЕЛЬ ПОВОРОТА ЛЕВЫЙ, УГЛОВОЙ </t>
  </si>
  <si>
    <t xml:space="preserve">323 3ДВ/4ДВ '90-94 УКАЗАТЕЛЬ ПОВОРОТА ПРАВЫЙ,  УГЛОВОЙ </t>
  </si>
  <si>
    <t>323 4ДВ. '94-96 УКАЗАТЕЛЬ ПОВОРОТА ЛЕВЫЙ, УГЛОВОЙ</t>
  </si>
  <si>
    <t>323 4ДВ. '94-96 УКАЗАТЕЛЬ ПОВОРОТА ПРАВЫЙ, УГЛОВОЙ</t>
  </si>
  <si>
    <t xml:space="preserve">323 4ДВ. '97-98 УКАЗАТЕЛЬ ПОВОРОТА ЛЕВЫЙ, УГЛОВОЙ </t>
  </si>
  <si>
    <t xml:space="preserve">323 4ДВ. '97-98 УКАЗАТЕЛЬ ПОВОРОТА ПРАВЫЙ, УГЛОВОЙ </t>
  </si>
  <si>
    <t>MZ 626 '97 ПОВОРОТНИК ЛЕВЫЙ</t>
  </si>
  <si>
    <t>MZ 626 '97 ПОВОРОТНИК ПРАВЫЙ</t>
  </si>
  <si>
    <t>323 4ДВ. '94-96 УКАЗАТЕЛЬ ПОВОРОТА ЛЕВЫЙ, НИЖНИЙ В БАМПЕР, ЖЕЛТЫЙ</t>
  </si>
  <si>
    <t>323 4ДВ.  4ДВ.'94-96 УКАЗАТЕЛЬ ПОВОРОТА ПРАВЫЙ, НИЖНИЙ В БАМПЕР, ЖЕЛТЫЙ</t>
  </si>
  <si>
    <t>323F 5 ДВ. '95-98 УКАЗАТЕЛЬ ПОВОРОТА ЛЕВЫЙ, НИЖНИЙ В БАМПЕР, БЕЛЫЙ</t>
  </si>
  <si>
    <t>323F  5ДВ. '95-98 УКАЗАТЕЛЬ ПОВОРОТА ПРАВЫЙ, НИЖНИЙ В БАМПЕР, БЕЛЫЙ</t>
  </si>
  <si>
    <t>323 4ДВ. '92-94 ФОНАРЬ ЗАДНИЙ, ЛЕВЫЙ, ВНЕШНИЙ</t>
  </si>
  <si>
    <t>323 4ДВ. '92-94 ФОНАРЬ ЗАДНИЙ, ПРАВЫЙ, ВНЕШНИЙ</t>
  </si>
  <si>
    <t>323 4ДВ. '94-98 ФОНАРЬ ЗАДНИЙ, ЛЕВЫЙ, ВНЕШНИЙ</t>
  </si>
  <si>
    <t>323 4 ДВ. '94-98 ФОНАРЬ ЗАДНИЙ, ПРАВЫЙ, ВНЕШНИЙ</t>
  </si>
  <si>
    <t>6 '02-05 ФОНАРЬ ЗАДНИЙ, ЛЕВЫЙ, ВНЕШНИЙ</t>
  </si>
  <si>
    <t>6 '02-05 ФОНАРЬ ЗАДНИЙ, ПРАВЫЙ, ВНЕШНИЙ</t>
  </si>
  <si>
    <t>3  5ДВ.'04- ФОНАРЬ  НА КРЫЛО ЛЕВЫЙ</t>
  </si>
  <si>
    <t>3  5ДВ.' 04- ФОНАРЬ  НА КРЫЛО  ПРАВЫЙ</t>
  </si>
  <si>
    <t xml:space="preserve">3 '04- ФОНАРЬ ЗАДН ВНЕШНИЙ, ЛЕВЫЙ, ПРОЗРАЧНЫЙ (СЕДАН) </t>
  </si>
  <si>
    <t>3 '04- ФОНАРЬ ЗАДН ВНЕШНИЙ, ПРАВЫЙ, ПРОЗРАЧНЫЙ (СЕДАН)</t>
  </si>
  <si>
    <t xml:space="preserve">3 '07- ФОНАРЬ ЗАДНИЙ, ЛЕВЫЙ, ВНЕШНИЙ (СЕДАН) кроме (sport) </t>
  </si>
  <si>
    <t>3 '07- ФОНАРЬ ЗАДНИЙ, ПРАВЫЙ, ВНЕШНИЙ (СЕДАН) кроме (sport)</t>
  </si>
  <si>
    <t>6 '02-05 ФАРА П/ТУМАННАЯ, ЛЕВАЯ, В СБОРЕ С РАМКОЙ</t>
  </si>
  <si>
    <t>6 '02-05 ФАРА П/ТУМАННАЯ, ПРАВАЯ, В СБОРЕ С РАМКОЙ</t>
  </si>
  <si>
    <t xml:space="preserve">3 '04-06 ФАРА П/ТУМАННАЯ, ЛЕВАЯ, С РАМКОЙ (СЕДАН) V 1.6 </t>
  </si>
  <si>
    <t>3 '04-06 ФАРА П/ТУМАННАЯ, ПРАВАЯ, С РАМКОЙ (СЕДАН) V 1.6</t>
  </si>
  <si>
    <t xml:space="preserve">3 '04-06 ФАРА П/ТУМАННАЯ, ЛЕВАЯ, С РАМКОЙ (ХЭТЧБЭК) V 1.6 </t>
  </si>
  <si>
    <t xml:space="preserve">3 '04-06 ФАРА П/ТУМАННАЯ, ПРАВАЯ, С РАМКОЙ (ХЭТЧБЭК) V 1.6 </t>
  </si>
  <si>
    <t>3 SDN '05-- ФАРА П/ТУМАННАЯ, ЛЕВАЯ</t>
  </si>
  <si>
    <t>MAZDA 3 SDN '05- ФАРА П/ТУМАННАЯ, ПРАВАЯ</t>
  </si>
  <si>
    <t>6 '09- ФАРА П/ТУМАННАЯ, ЛЕВАЯ</t>
  </si>
  <si>
    <t>6 '09- ФАРА П/ТУМАННАЯ, ПРАВАЯ</t>
  </si>
  <si>
    <t>3 '03- ПОВТОРИТЕЛЬ ПОВОРОТА В КРЫЛО, ХРУСТАЛЬНЫЙ, ТЮНИНГ, КОМПЛ.-2 ШТ.</t>
  </si>
  <si>
    <t>KADETT '84-91 ФАРА ЛЕВАЯ</t>
  </si>
  <si>
    <t>KADETT '84-91 ФАРА ПРАВАЯ</t>
  </si>
  <si>
    <t>CORSA '93-00 ФАРА ЛЕВАЯ</t>
  </si>
  <si>
    <t>CORSA '93-00 ФАРА ПРАВАЯ</t>
  </si>
  <si>
    <t xml:space="preserve">OMEGA '86-93 ФАРА ЛЕВАЯ, БЕЗ ТУМАНКИ </t>
  </si>
  <si>
    <t xml:space="preserve">OMEGA '86-93 ФАРА ПРАВАЯ, БЕЗ ТУМАНКИ </t>
  </si>
  <si>
    <t>VECTRA '88-92 ФАРА П/КОРРЕКТОР ЛЕВАЯ</t>
  </si>
  <si>
    <t>VECTRA '88-92 ФАРА П/КОРРЕКТОР ПРАВАЯ</t>
  </si>
  <si>
    <t>ASTRA '91-94 ФАРА ЛЕВАЯ</t>
  </si>
  <si>
    <t>ASTRA '91-94 ФАРА ПРАВАЯ</t>
  </si>
  <si>
    <t>VECTRA '93-95 ФАРА П/КОРРЕКТОР ЛЕВАЯ</t>
  </si>
  <si>
    <t>VECTRA '93-95 ФАРА П/КОРРЕКТОР ПРАВАЯ</t>
  </si>
  <si>
    <t>TIGRA '95-03 ФАРА П/КОРРЕКТОР ЛЕВАЯ</t>
  </si>
  <si>
    <t>TIGRA '95-03 ФАРА П/КОРРЕКТОР ПРАВАЯ</t>
  </si>
  <si>
    <t>ASTRA '95-98 ФАРА ЛЕВАЯ</t>
  </si>
  <si>
    <t>ASTRA '95-98 ФАРА ПРАВАЯ</t>
  </si>
  <si>
    <t>VECTRA B '96-98 ФАРА ЛЕВАЯ</t>
  </si>
  <si>
    <t>VECTRA B '96-98 ФАРА П/КОРРЕКТОР ЛЕВАЯ, ТИП CARELLO</t>
  </si>
  <si>
    <t>VECTRA B '96-98 ФАРА П/КОРРЕКТОР ЛЕВАЯ, ТИП VALEO</t>
  </si>
  <si>
    <t>VECTRA B '96-98 ФАРА ПРАВАЯ</t>
  </si>
  <si>
    <t>VECTRA B '96-98 ФАРА П/КОРРЕКТОР ПРАВАЯ, ТИП CARELLO</t>
  </si>
  <si>
    <t>VECTRA B '96-98 ФАРА П/КОРРЕКТОР ПРАВАЯ, ТИП VALEO</t>
  </si>
  <si>
    <t>OMEGA B '95-99 ФАРА П/КОHРЕКТОР ЛЕВАЯ</t>
  </si>
  <si>
    <t>OMEGA ФАРА  ПРАВАЯ</t>
  </si>
  <si>
    <t>OMEGA B '95-99 ФАРА П/КОРРЕКТОР ПРАВАЯ</t>
  </si>
  <si>
    <t>ASTRA '98-03 ФАРА П/КОРРЕКТОР, ЛЕВАЯ,  ХРОМИРОВАННАЯ</t>
  </si>
  <si>
    <t>ASTRA '98-03 ФАРА П/КОРРЕКТОР, ПРАВАЯ, ХРОМИРОВАННАЯ</t>
  </si>
  <si>
    <t>OMEGA B '97-99 ФАРА П/КОРРЕКТОР, ЛЕВАЯ, ЛИНЗОВАННАЯ</t>
  </si>
  <si>
    <t xml:space="preserve">OMEGA B '97-99 ФАРА  П/КОРРЕКТОР, ЛЕВАЯ, ЛИНЗОВАННАЯ, КСЕНОН D2S </t>
  </si>
  <si>
    <t>OMEGA B '97-99 ФАРА  П/КОРРЕКТОР ПРАВАЯ, ЛИНЗОВАННАЯ</t>
  </si>
  <si>
    <t xml:space="preserve">OMEGA B '97-99 ФАРА  П/КОРРЕКТОР, ПРАВАЯ, ЛИНЗОВАННАЯ, КСЕНОН D2S </t>
  </si>
  <si>
    <t>VECTRA B '99-02 ФАРА П/КОРРЕКТОР, ЛЕВАЯ</t>
  </si>
  <si>
    <t>VECTRA B '99-02 ФАРА П/КОРРЕКТОР, ПРАВАЯ</t>
  </si>
  <si>
    <t>ZAFIRA '99-04 ФАРА П/КОРРЕКТОР, ЛЕВАЯ</t>
  </si>
  <si>
    <t>ZAFIRA '99-04 ФАРА П/КОРРЕКТОР, ПРАВАЯ</t>
  </si>
  <si>
    <t>OMEGA B '00-02 ФАРА ЛИНЗА П/КОРРЕКТОР, ЛЕВАЯ</t>
  </si>
  <si>
    <t>OMEGA B '00-02 ФАРА  П/КОРРЕКТОР, ПРАВАЯ, ЛИНЗОВАННАЯ</t>
  </si>
  <si>
    <t xml:space="preserve">OMEGA B '00-02 ФАРА П/КОРРЕКТОР, ПРАВАЯ, ЛИНЗОВАННАЯ, КСЕНОН D2S </t>
  </si>
  <si>
    <t>CORSA C '00-02 ФАРА ЛЕВАЯ</t>
  </si>
  <si>
    <t>CORSA C '00-02 ФАРА ПРАВАЯ</t>
  </si>
  <si>
    <t>ASTRA '01-03 ФАРА П/КОРРЕКТОР, ЛЕВАЯ, КСЕНОН, ЛИНЗОВАННАЯ,  ХРОМИРОВАННАЯ</t>
  </si>
  <si>
    <t>ASTRA G '98-03 ФАРА ЛЕВАЯ, ЧЕРНАЯ</t>
  </si>
  <si>
    <t>ASTRA '01-03 ФАРА П/КОРРЕКТОР, ПРАВАЯ, КСЕНОН, ЛИНЗОВАННАЯ, ХРОМИРОВАННАЯ</t>
  </si>
  <si>
    <t>ASTRA G '98-03 ФАРА ПРАВАЯ, ЧЕРНАЯ</t>
  </si>
  <si>
    <t>VECTRA C '02- ФАРА П/КОРРЕКТОР, ЛЕВАЯ, ВНУТРИ ХРОМИРОВАННАЯ</t>
  </si>
  <si>
    <t>VECTRA C '02-04 ФАРА П/КОРРЕКТОР, ЛЕВАЯ, ВНУТРИ ЧЕРНАЯ</t>
  </si>
  <si>
    <t xml:space="preserve">VECTRA C '02-04 ФАРА П/КОРРЕКТОР, ЛЕВАЯ, ЛИНЗОВАННАЯ , КСЕНОН D2S </t>
  </si>
  <si>
    <t>VECTRA C '02- ФАРА П/КОРРЕКТОР, ПРАВАЯ, ВНУТРИ ХРОМИРОВАННАЯ</t>
  </si>
  <si>
    <t>VECTRA C '02-04 ФАРА П/КОРРЕКТОР, ПРАВАЯ,  ВНУТРИ ЧЕРНАЯ</t>
  </si>
  <si>
    <t xml:space="preserve">VECTRA C '02-04 ФАРА  П/КОРРЕКТОР, ПРАВАЯ, ЛИНЗОВАННАЯ, КСЕНОН D2S </t>
  </si>
  <si>
    <t>MERIVA 03- ФАРА П/КОРРЕКТОР ЛЕВАЯ</t>
  </si>
  <si>
    <t>MERIVA 03- ФАРА П/КОРРЕКТОР ПРАВАЯ</t>
  </si>
  <si>
    <t>CORSA '03-06 ФАРА П/КОРРЕКТОР ЛЕВАЯ</t>
  </si>
  <si>
    <t>CORSA '03-06 ФАРА П/КОРРЕКТОР ПРАВАЯ</t>
  </si>
  <si>
    <t>CORSA '01-02 ФАРА П/КОРРЕКТОР ЛЕВАЯ</t>
  </si>
  <si>
    <t>CORSA '01-02 ФАРА П/КОРРЕКТОР ПРАВАЯ</t>
  </si>
  <si>
    <t>ASTRA '04-07 ФАРА ЛЕВАЯ, С КОРРЕКТОРОМ, ЧЕРНАЯ</t>
  </si>
  <si>
    <t xml:space="preserve">ASTRA '04-07 ФАРА ПРАВАЯ, С КОРРЕКТОРОМ, ЧЕРНАЯ </t>
  </si>
  <si>
    <t xml:space="preserve">ASTRA '04- ФАРА С КОРРЕКТОРОМ, СО СВЕТЯЩИМИСЯ ОБОДКАМИ, ТЮНИНГ,  ВНУТРИ ЧЕРНАЯ, КОМПЛ.- 2ШТ </t>
  </si>
  <si>
    <t>VECTRA C '05- ФАРА П/КОРРЕКТОР ЛЕВАЯ, ЛИНЗОВАННАЯ, ВНУТРИ ХРОМИРОВАННАЯ</t>
  </si>
  <si>
    <t>VECTRA C '05- ФАРА П/КОРРЕКТОР, ПРАВАЯ, ЛИНЗОВАННАЯ, ВНУТРИ ХРОМИРОВАННАЯ</t>
  </si>
  <si>
    <t>ZAFIRA '05 ФАРА С КОРРЕКТОРОМ, ЛЕВАЯ, ВНУТРИ ЧЕРНАЯ</t>
  </si>
  <si>
    <t>ZARIFA '07- ФАРА  ЛЕВАЯ</t>
  </si>
  <si>
    <t>ZAFIRA '05 ФАРА С КОРРЕКТОРОМ, ПРАВАЯ, ВНУТРИ ЧЕРНАЯ</t>
  </si>
  <si>
    <t>ZARIFA '07- ФАРА ПРАВАЯ</t>
  </si>
  <si>
    <t>CORSA '06- ФАРА П/КОРРЕКТОР, ЛЕВАЯ, ВНУТРИ ХРОМИРОВАННАЯ</t>
  </si>
  <si>
    <t>CORSA '06- ФАРА П/КОРРЕКТОР ЛЕВАЯ, ВНУТРИ ЧЕРНАЯ</t>
  </si>
  <si>
    <t>CORSA '06- ФАРА П/КОРРЕКТОР, ПРАВАЯ, ВНУТРИ ХРОМИРОВАННАЯ</t>
  </si>
  <si>
    <t>CORSA '06- ФАРА П/КОРРЕКТОР ПРАВАЯ, ВНУТРИ ЧЕРНАЯ</t>
  </si>
  <si>
    <t>VECTRA '93-95 УКАЗАТЕЛЬ ПОВОРОТА ЛЕВЫЙ, БЕЛЫЙ</t>
  </si>
  <si>
    <t>VECTRA '93-95 УКАЗАТЕЛЬ ПОВОРОТА ПРАВЫЙ</t>
  </si>
  <si>
    <t>ASTRA '91-94 УКАЗАТЕЛЬ ПОВОРОТА ЛЕВЫЙ, БЕЛЫЙ</t>
  </si>
  <si>
    <t>ASTRA '91-94 УКАЗАТЕЛЬ ПОВОРОТА ПРАВЫЙ, БЕЛЫЙ</t>
  </si>
  <si>
    <t>VECTRA B '96-98 УКАЗАЕТЛЬ ПОВОРОТА ЛЕВЫЙ</t>
  </si>
  <si>
    <t>VECTRA B '96-98 УКАЗАТЕЛЬ ПОВОРОТА ПРАВЫЙ</t>
  </si>
  <si>
    <t>KADETT '84-91 УКАЗАТЕЛЬ ПОВОРОТА ЛЕВЫЙ, ЖЕЛТЫЙ</t>
  </si>
  <si>
    <t>KADETT '84-91 УКАЗАТЕЛЬ ПОВОРОТА ПРАВЫЙ, ЖЕЛТЫЙ</t>
  </si>
  <si>
    <t>KADETT '84-91 УКАЗАТЕЛЬ ПОВОРОТА ЛЕВЫЙ, БЕЛЫЙ</t>
  </si>
  <si>
    <t>KADETT УКАЗАТЕЛЬ ПОВОРОТА ЛЕВЫЙ, ЖЕЛТЫЙ</t>
  </si>
  <si>
    <t>KADETT '84-91 УКАЗАТЕЛЬ ПОВОРОТА ПРАВЫЙ, БЕЛЫЙ</t>
  </si>
  <si>
    <t>OMEGA '86-90 УКАЗАТЕЛЬ ПОВОРОТА ЛЕВЫЙ, БЕЛЫЙ</t>
  </si>
  <si>
    <t>OMEGA '86-90 УКАЗАТЕЛЬ ПОВОРОТА ПРАВЫЙ, БЕЛЫЙ</t>
  </si>
  <si>
    <t>VECTRA '88-92 УКАЗАТЕЛЬ ПОВОРОТА ЛЕВЫЙ, БЕЛЫЙ</t>
  </si>
  <si>
    <t>VECTRA '88-92 УКАЗАТЕЛЬ ПОВОРОТА ПРАВЫЙ, БЕЛЫЙ</t>
  </si>
  <si>
    <t>ASTRA '91-94 УКАЗАТЕЛЬ ПОВОРОТА ЛЕВЫЙ, ЖЕЛТЫЙ</t>
  </si>
  <si>
    <t>ASTRA '91-94 УКАЗАТЕЛЬ ПОВОРОТА ПРАВЫЙ, ЖЕЛТЫЙ</t>
  </si>
  <si>
    <t>ASTRA '95-98 УКАЗАТЕЛЬ ПОВОРОТА ЛЕВЫЙ, БЕЛЫЙ</t>
  </si>
  <si>
    <t>ASTRA '95-98 УКАЗАТЕЛЬ ПОВОРОТА ПРАВЫЙ, БЕЛЫЙ</t>
  </si>
  <si>
    <t>OMEGA '91-93 УКАЗАТЕЛЬ ПОВОРОТА ЛЕВЫЙ, БЕЛЫЙ</t>
  </si>
  <si>
    <t>OMEGA '91-93 УКАЗАТЕЛЬ ПОВОРОТА ПРАВЫЙ, БЕЛЫЙ</t>
  </si>
  <si>
    <t>KADETT '84-91 ФОНАРЬ ЗАДНИЙ, ЛЕВЫЙ, ВНЕШНИЙ (СЕДАН)</t>
  </si>
  <si>
    <t>KADETT '84-91 ФОНАРЬ ЗАДНИЙ, ПРАВЫЙ, ВНЕШНИЙ (СЕДАН)</t>
  </si>
  <si>
    <t>VECTRA '93-95 ФОНАРЬ ЗАДНИЙ, ЛЕВЫЙ, ВНЕШНИЙ</t>
  </si>
  <si>
    <t>VECTRA '93-95 ФОНАРЬ ЗАДНИЙ, ПРАВЫЙ, ВНЕШНИЙ</t>
  </si>
  <si>
    <t>VECTRA B '96-98 ФОНАРЬ ЗАДНИЙ, ЛЕВЫЙ, ВНЕШНИЙ</t>
  </si>
  <si>
    <t>VECTRA B '96-98 ФОНАРЬ ЗАДНИЙ, ПРАВЫЙ, ВНЕШНИЙ</t>
  </si>
  <si>
    <t xml:space="preserve">OMEGA B '95-99 ФОНАРЬ ЗАДНИЙ, ЛЕВЫЙ, ВНЕШНИЙ (УНИВЕРСАЛ) </t>
  </si>
  <si>
    <t>OMEGA B '95-99 ФОНАРЬ ЗАДНИЙ, ПРАВЫЙ, ВНЕШНИЙ (УНИВЕРСАЛ)</t>
  </si>
  <si>
    <t>VECTRA '88-92 ФОНАРЬ ЗАДНИЙ, ЛЕВЫЙ, ВНЕШНИЙ (СЕДАН)</t>
  </si>
  <si>
    <t xml:space="preserve">VECTRA '88-92 ФОНАРЬ ЗАДНИЙ, ПРАВЫЙ, ВНЕШНИЙ (СЕДАН) </t>
  </si>
  <si>
    <t>OMEGA B '95-99 ФОНАРЬ НА КРЫЛО ЗАДНИЙ, ЛЕВЫЙ, ВНЕШНИЙ, КРАСНЫЙ,ТОНИРОВАННЫЙ (СЕДАН)</t>
  </si>
  <si>
    <t>OMEGA B '95-99 ФОНАРЬ  НА КРЫЛО ЗАДНИЙ, ПРАВЫЙ,  ВНЕШНИЙ,  КРАСНЫЙ, ТОНИРОВАННЫЙ (СЕДАН)</t>
  </si>
  <si>
    <t xml:space="preserve">KADETT '84-91 ФОНАРЬ ЗАДНИЙ, ПРАВЫЙ, ВНЕШНИЙ (ХЭТЧБЭК) </t>
  </si>
  <si>
    <t xml:space="preserve">ASTRA '98-03 ФОНАРЬ ЗАДНИЙ, ЛЕВЫЙ, ВНЕШНИЙ (УНИВЕРСАЛ) </t>
  </si>
  <si>
    <t>ASTRA '98-03 ФОНАРЬ ЗАДНИЙ, ПРАВЫЙ, ВНЕШНИЙ (УНИВЕРСАЛ)</t>
  </si>
  <si>
    <t>ASTRA '98-03 ФОНАРЬ ЗАДНИЙ, ЛЕВЫЙ, ВНЕШНИЙ (ХЭТЧБЭК)</t>
  </si>
  <si>
    <t>ASTRA '98-03 ФОНАРЬ ЗАДНИЙ, ПРАВЫЙ, ВНЕШНИЙ (ХЭТЧБЭК)</t>
  </si>
  <si>
    <t>VECTRA B 99--01 ФОНАРЬ ПРАВЫЙ</t>
  </si>
  <si>
    <t>ZAFIRA '99-04 ФОНАРЬ ЗАДНИЙ, ЛЕВЫЙ, ВНЕШНИЙ,  УКАЗАТЕЛЬ ПОВОРОРОТА ЖЕЛТЫЙ</t>
  </si>
  <si>
    <t>ZAFIRA '99-04 ФОНАРЬ ЗАДНИЙ, ЛЕВЫЙ, ВНЕШНИЙ,  УКАЗАТЕЛЬ ПОВОРОРОТА БЕЛЫЙ</t>
  </si>
  <si>
    <t>ZAFIRA '99-04 ФОНАРЬ ЗАДНИЙ, ПРАВЫЙ, ВНЕШНИЙ, УКАЗАТЕЛЬ ПОВОРОТА ЖЕЛТЫЙ</t>
  </si>
  <si>
    <t>ZAFIRA '99-04 ФОНАРЬ ЗАДНИЙ, ПРАВЫЙ, ВНЕШНИЙ, УКАЗАТЕЛЬ ПОВОРОТА БЕЛЫЙ</t>
  </si>
  <si>
    <t>VECTRA C '02- ФОНАРЬ ЗАДНИЙ, ЛЕВЫЙ, ВНЕШНИЙ, УКАЗАТЕЛЬ ПОВОРОТА ПРОЗРАЧНЫЙ (СЕДАН)</t>
  </si>
  <si>
    <t>VECTRA C '02- ФОНАРЬ ЗАДНИЙ, ПРАВЫЙ, ВНЕШНИЙ, УКАЗАТЕЛЬ ПОВОРОТА ПРОЗРАЧНЫЙ (СЕДАН)</t>
  </si>
  <si>
    <t>ASTRA '98-03 ФОНАРЬ ЗАДНИЙ, ЛЕВЫЙ, ВНЕШНИЙ (СЕДАН)</t>
  </si>
  <si>
    <t>ASTRA '04-07 ФОНАРЬ ЗАДНИЙ, ЛЕВЫЙ, ВНЕШНИЙ, БЕЛО-КРАСНЫЙ (ХЭТЧБЭК)</t>
  </si>
  <si>
    <t xml:space="preserve">ASTRA '04-07 ФОНАРЬ ЗАДНИЙ, ПРАВЫЙ, ВНЕШНИЙ, БЕЛО-КРАСНЫЙ ( ХЭТЧБЭК) </t>
  </si>
  <si>
    <t>ZAFIRA '05-06 ФОНАРЬ ЗАДНИЙ, ЛЕВЫЙ, ВНЕШНИЙ</t>
  </si>
  <si>
    <t>ZAFIRA '05-06 ФОНАРЬ ЗАДНИЙ, ПРАВЫЙ, ВНЕШНИЙ</t>
  </si>
  <si>
    <t>CORSA 3 ДВ. '06-07  ФОНАРЬ ЛЕВЫЙ</t>
  </si>
  <si>
    <t>CORSA 3 ДВ. '06-07 ФОНАРЬ ПРАВЫЙ</t>
  </si>
  <si>
    <t>ZARIFA '07- ФОНАРЬ ЛЕВЫЙ</t>
  </si>
  <si>
    <t>ZARIFA '07- ФОНАРЬ ПРАВЫЙ</t>
  </si>
  <si>
    <t>ASTRA '95-98 ФАРА П/ТУМАННАЯ, ЛЕВАЯ</t>
  </si>
  <si>
    <t>ASTRA '95-98 ФАРА П/ТУМАННАЯ, ПРАВАЯ</t>
  </si>
  <si>
    <t>VECTRA B '96-98 ФАРА П/ТУМАННАЯ, ЛЕВАЯ</t>
  </si>
  <si>
    <t>VECTRA B '96-98 ФАРА П/ТУМАННАЯ, ПРАВАЯ</t>
  </si>
  <si>
    <t>VECTRA B '99-02 ФАРА П/ТУМАННАЯ, ЛЕВАЯ</t>
  </si>
  <si>
    <t>VECTRA B '99-02 ФАРА П/ТУМАННАЯ, ПРАВАЯ</t>
  </si>
  <si>
    <t>ASTRA '98-03 ФАРА П/ТУМАННАЯ, ЛЕВАЯ</t>
  </si>
  <si>
    <t>ASTRA '98-03 ФАРА П/ТУМАННАЯ, ПРАВАЯ</t>
  </si>
  <si>
    <t>OMEGA B '95-99 ФАРА П/ТУМАННАЯ, ЛЕВАЯ</t>
  </si>
  <si>
    <t>OMEGA B '95-99 ФАРА П/ТУМАННАЯ, ПРАВАЯ</t>
  </si>
  <si>
    <t>VECTRA C '02- ФАРА П/ТУМАННАЯ, ЛЕВАЯ</t>
  </si>
  <si>
    <t>VECTRA C '02- ФАРА П/ТУМАННАЯ, ПРАВАЯ</t>
  </si>
  <si>
    <t>SIGNUM '03- ФАРА П/ТУМАННАЯ, ЛЕВАЯ</t>
  </si>
  <si>
    <t>SIGNUM '03- ФАРА П/ТУМАННАЯ, ПРАВАЯ</t>
  </si>
  <si>
    <t>ASTRA '04-07 ФАРА П/ТУМАННАЯ, ЛЕВАЯ</t>
  </si>
  <si>
    <t>ASTRA '04-07 ФАРА П/ТУМАННАЯ, ПРАВАЯ</t>
  </si>
  <si>
    <t>OMEGA B '00-02 ФАРА П/ТУМАННАЯ, ЛЕВАЯ</t>
  </si>
  <si>
    <t>OMEGA B '00-02 ФАРА П/ТУМАННАЯ, ПРАВАЯ</t>
  </si>
  <si>
    <t>CORSA D '06-07 ФАРА П/ТУМАННАЯ, ЛЕВАЯ</t>
  </si>
  <si>
    <t>CORSA D '06-07 ФАРА П/ТУМАННАЯ, ПРАВАЯ</t>
  </si>
  <si>
    <t>ZAFIRA '99-04 ФАРА П/ТУМАННАЯ, ЛЕВАЯ</t>
  </si>
  <si>
    <t>ZAFIRA '99-04 ФАРА П/ТУМАННАЯ, ПРАВАЯ</t>
  </si>
  <si>
    <t>ZAFIRA '-07 ФАРА П/ТУМАННАЯ, ЛЕВАЯ</t>
  </si>
  <si>
    <t>ZAFIRA '-07 ФАРА П/ТУМАННАЯ, ПРАВАЯ</t>
  </si>
  <si>
    <t>PG 405 '87-95 ФАРА ЛЕВАЯ, ОДНОЛАМПОВАЯ</t>
  </si>
  <si>
    <t>PG 405 '87-95 ФАРА ПРАВАЯ, ОДНОЛАМПОВАЯ</t>
  </si>
  <si>
    <t>PG 306 '93-97 ФАРА ЛЕВАЯ, ОДНОЛАМПОВАЯ</t>
  </si>
  <si>
    <t>PG 306 '93-97 ФАРА ПРАВАЯ, ОДНОЛАМПОВАЯ</t>
  </si>
  <si>
    <t>PG406 '96-99 ФАРА П/КОРРЕКТОР, ЛЕВАЯ</t>
  </si>
  <si>
    <t>PG406 '96-99 ФАРА П/КОРРЕКТОР, ПРАВАЯ</t>
  </si>
  <si>
    <t xml:space="preserve">PG206 '98-05 ФАРА П/КОРРЕКТОР, ЛЕВАЯ,  РИФЛЕННОЕ СТЕКЛО </t>
  </si>
  <si>
    <t xml:space="preserve">PG206 '98-05 ФАРА П/КОРРЕКТОР, ПРАВАЯ, РИФЛЕННОЕ СТЕКЛО </t>
  </si>
  <si>
    <t xml:space="preserve">PG206 '98-05 ФАРА П/КОРРЕКТОР, ЛЕВАЯ, ПРОЗРАЧНОЕ СТЕКЛО </t>
  </si>
  <si>
    <t xml:space="preserve">PG206 '98-05 ФАРА П/КОРРЕКТОР, ПРАВАЯ, ПРОЗРАЧНОЕ СТЕКЛО </t>
  </si>
  <si>
    <t>PG406 '99-03 ФАРА П/КОРРЕКТОР, ЛЕВАЯ</t>
  </si>
  <si>
    <t>PG406 '99-03 ФАРА П/КОРРЕКТОР, ПРАВАЯ</t>
  </si>
  <si>
    <t>PG PARTNER '96-02 ФАРА П/КОРРЕКТОР, ЛЕВАЯ</t>
  </si>
  <si>
    <t>PG PARTNER '96-02 ФАРА П/КОРРЕКТОР, ПРАВАЯ</t>
  </si>
  <si>
    <t>PG307 '01-04 ФАРА П/КОРРЕКТОР, ЛЕВАЯ</t>
  </si>
  <si>
    <t>PG307 '01-04 ФАРА П/КОРРЕКТОР, ЛЕВАЯ, С ТУМАНКОЙ</t>
  </si>
  <si>
    <t>PG307 '01-04 ФАРА П/КОРРЕКТОР, ПРАВАЯ</t>
  </si>
  <si>
    <t>PG307 '01-04 ФАРА П/КОРРЕКТОР, ПРАВАЯ, С ТУМАНКОЙ</t>
  </si>
  <si>
    <t>PG 607 '00- ФАРА ЛЕВАЯ</t>
  </si>
  <si>
    <t>PG 607 '00- ФАРА ПРАВАЯ</t>
  </si>
  <si>
    <t>JUMPER '02-05+ PG BOXER FIAT DUCATO ФАРА П/КОРРЕКТОР, ЛЕВАЯ</t>
  </si>
  <si>
    <t>JUMPER '02-05 + PG BOXER FIAT DUCATO ФАРА П/КОРРЕКТОР, ПРАВАЯ</t>
  </si>
  <si>
    <t>PG407 '04- ФАРА П/КОРРЕКТОР, ЛЕВАЯ</t>
  </si>
  <si>
    <t>PG407 '04- ФАРА П/КОРРЕКТОР, ПРАВАЯ</t>
  </si>
  <si>
    <t>PG307 '05-06 ФАРА П/КОРРЕКТОР, ЛЕВАЯ</t>
  </si>
  <si>
    <t>PG307 '05-06 ФАРА П/КОРРЕКТОР, ПРАВАЯ</t>
  </si>
  <si>
    <t xml:space="preserve">PG 207 '06 ФАРА С КОРРЕКТОРОМ ЛЕВАЯ, С П/ТУМАНКОЙ </t>
  </si>
  <si>
    <t xml:space="preserve">PG 207 '06 ФАРА С КОРРЕКТОРОМ, ПРАВАЯ, С П/ТУМАНКОЙ </t>
  </si>
  <si>
    <t>PG 207 '06- ФАРА ЛЕВАЯ</t>
  </si>
  <si>
    <t>PG 207 '06- ФАРА ПРАВАЯ</t>
  </si>
  <si>
    <t>PG 308 '07 ФАРА ЛЕВАЯ</t>
  </si>
  <si>
    <t>PG 308 '07- ФАРА ПРАВАЯ</t>
  </si>
  <si>
    <t xml:space="preserve">PG206 '03-07 ФАРА ЛЕВАЯ (ПОД H4) </t>
  </si>
  <si>
    <t>PG 206 '03-07 ФАРА ЛЕВАЯ</t>
  </si>
  <si>
    <t xml:space="preserve">PG206 '03-07 ФАРА ПРАВАЯ (ПОД H4) </t>
  </si>
  <si>
    <t>PG 206 '03-07 ФАРА  ПРАВАЯ</t>
  </si>
  <si>
    <t>PG 405 '87-95 УКАЗАТЕЛЬ ПОВОРОТА ПЕРЕДНИЙ, ЛЕВЫЙ</t>
  </si>
  <si>
    <t>PG 405 '87-95 УКАЗАТЕЛЬ ПОВОРОТА ПЕРЕДНИЙ, ПРАВЫЙ</t>
  </si>
  <si>
    <t>PG 306 '93-97 УКАЗАТЕЛЬ ПОВОРОТА ПЕРЕДНИЙ, ЛЕВЫЙ</t>
  </si>
  <si>
    <t>PG406 '96-99 ФОНАРЬ ЗАДН ВНЕШНИЙ, ЛЕВЫЙ, КРАСНО-БЕЛЫЙ (СЕДАН)</t>
  </si>
  <si>
    <t>PG406 '96-99 ФОНАРЬ ЗАДНИЙ, ЛЕВЫЙ, ВНЕШНИЙ, КРАСНО-БЕЛЫЙ (СЕДАН)</t>
  </si>
  <si>
    <t>BM0202-138</t>
  </si>
  <si>
    <t>282-243</t>
  </si>
  <si>
    <t>33901-SWW-E01</t>
  </si>
  <si>
    <t>PG406 '96-99 ФОНАРЬ ЗАДНИЙ, ПРАВЫЙ, ВНЕШНИЙ, КРАСНО-БЕЛЫЙ (СЕДАН)</t>
  </si>
  <si>
    <t>PG206 '98-02 ФОНАРЬ ЗАДНИЙ, ЛЕВЫЙ, ВНЕШНИЙ, КРАСНЫЙ</t>
  </si>
  <si>
    <t>PG206 '98-05 ФОНАРЬ ТОНИРОВАННЫЙ, ТЮНИНГ, КОМПЛ.- 2ШТ.</t>
  </si>
  <si>
    <t>PG206 '98-02 ФОНАРЬ ЗАДНИЙ, ПРАВЫЙ, ВНЕШНИЙ, КРАСНЫЙ</t>
  </si>
  <si>
    <t>PG307 '01- ФОНАРЬ ХРУСТАЛЬНЫЙ, КОМПЛЕКТ</t>
  </si>
  <si>
    <t>PG307 '01-07 ФОНАРЬ  ХРУСТАЛЬНЫЙ, ТЮНИНГ, КОМПЛ.-2 ШТ.</t>
  </si>
  <si>
    <t>PG406 '99-03 ФОНАРЬ ЗАДНИЙ, ЛЕВЫЙ, ВНЕШНИЙ, КРАСНЫЙ (СЕДАН)</t>
  </si>
  <si>
    <t>PG406 '99-03 ФОНАРЬ ЗАДНИЙ, ПРАВЫЙ, ВНЕШНИЙ, КРАСНЫЙ (СЕДАН)</t>
  </si>
  <si>
    <t xml:space="preserve">PG206 '03-05 ФОНАРЬ ЗАДНИЙ, ЛЕВЫЙ, ВНЕШНИЙ, КРАСНЫЙ </t>
  </si>
  <si>
    <t>PG206 '03-05 ФОНАРЬ ЗАДНИЙ, ПРАВЫЙ, ВНЕШНИЙ, КРАСНЫЙ</t>
  </si>
  <si>
    <t>PG407 '04- ФОНАРЬ ЗАДНИЙ, ЛЕВЫЙ, ВНЕШНИЙ (СЕДАН)</t>
  </si>
  <si>
    <t>PG407 '04- ФОНАРЬ ЗАДНИЙ, ПРАВЫЙ, ВНЕШНИЙ (СЕДАН)</t>
  </si>
  <si>
    <t>PG307 '05-07 ФОНАРЬ ЗАДНИЙ, ЛЕВЫЙ, ВНЕШНИЙ</t>
  </si>
  <si>
    <t>PG307 '05-07 ФОНАРЬ ЗАДНИЙ, ПРАВЫЙ, ВНЕШНИЙ</t>
  </si>
  <si>
    <t>PG 206 '98-05 ФАРА П/ТУМАННАЯ, ЛЕВАЯ</t>
  </si>
  <si>
    <t>PG 206 '98-05 ФАРА П/ТУМАННАЯ, ПРАВАЯ</t>
  </si>
  <si>
    <t>PG 406 '99-03 ФАРА П/ТУМАННАЯ, ЛЕВАЯ</t>
  </si>
  <si>
    <t>PG 406 '99-03 ФАРА П/ТУМАННАЯ, ПРАВАЯ</t>
  </si>
  <si>
    <t>PG 407 '04- ФАРА П/ТУМАННАЯ, ЛЕВАЯ</t>
  </si>
  <si>
    <t>PG407 '04- ФАРА П/ТУМАННАЯ, ПРАВАЯ</t>
  </si>
  <si>
    <t>PG 308 '07- ФАРА П/ТУМАННАЯ, ЛЕВАЯ</t>
  </si>
  <si>
    <t>PG 308 '07- ФАРА П/ТУМАННАЯ, ПРАВАЯ</t>
  </si>
  <si>
    <t>JUMPER '94-02 + PG BOXER FIAT DUCATO ФОНАРЬ ЗАДНИЙ, ЛЕВЫЙ, ВНЕШНИЙ</t>
  </si>
  <si>
    <t>JUMPER '94-02 + PG BOXER FIAT DUCATO ФОНАРЬ ЗАДНИЙ, ПРАВЫЙ, ВНЕШНИЙ</t>
  </si>
  <si>
    <t>JUMPER '94-02 + PG BOXER FIAT DUCATO ФАРА П/КОРРЕКТОР ЛЕВАЯ</t>
  </si>
  <si>
    <t>JUMPER '94-02 + PG BOXER FIAT DUCATO ФАРА П/КОРРЕКТОР ПРАВАЯ</t>
  </si>
  <si>
    <t xml:space="preserve">JUMPER '94-02 + PG BOXER FIAT DUCATO УКАЗАТЕЛЬ ПОВОРОТА ЛЕВЫЙ, УГЛОВОЙ </t>
  </si>
  <si>
    <t>JUMPER '94-02 + PG BOXER FIAT DUCATO УКАЗАТЕЛЬ ПОВОРОТА ПРАВЫЙ, УГЛОВОЙ R</t>
  </si>
  <si>
    <t>LOGAN '08- ФАРА ЛЕВАЯ</t>
  </si>
  <si>
    <t>LOGAN '08- ФАРА ПРАВАЯ</t>
  </si>
  <si>
    <t>R19 '88-92 ФАРА ЛЕВАЯ</t>
  </si>
  <si>
    <t>R19 '88-92 ФАРА ПРАВАЯ</t>
  </si>
  <si>
    <t>R19 '93-98 ФАРА ЛЕВАЯ</t>
  </si>
  <si>
    <t>R19 '93-98 ФАРА ПРАВАЯ</t>
  </si>
  <si>
    <t>LAGUNA '95-98 ФАРА ЛЕВАЯ</t>
  </si>
  <si>
    <t>LAGUNA '95-98 ФАРА ПРАВАЯ</t>
  </si>
  <si>
    <t>MEGAN SCENIC '96-98 ФАРА П/КОРРЕКТОР, ЛЕВАЯ</t>
  </si>
  <si>
    <t>MEGAN SCENIC '96-98 ФАРА П/КОРРЕКТОР ПРАВАЯ</t>
  </si>
  <si>
    <t>KANGOO '97-02 ФАРА П/КОРРЕКТОР ЛЕВАЯ</t>
  </si>
  <si>
    <t>KANGOO '97-02 ФАРА П/КОРРЕКТОР ПРАВАЯ</t>
  </si>
  <si>
    <t>MEGANE '99-02 ФАРА П/КОРРЕКТОР ЛЕВАЯ</t>
  </si>
  <si>
    <t>MEGANE '99-02 ФАРА П/КОРРЕКТОР ПРАВАЯ</t>
  </si>
  <si>
    <t>LAGUNA '98-00 ФАРА П/КОРРЕКТОР ЛЕВАЯ</t>
  </si>
  <si>
    <t>LAGUNA '98-00 ФАРА П/КОРРЕКТОР ПРАВАЯ</t>
  </si>
  <si>
    <t xml:space="preserve">SCENIC '99-02 ФАРА ЛЕВАЯ, ПРОЗРАЧНАЯ, СЕРАЯ П/КОРРЕКТОР </t>
  </si>
  <si>
    <t xml:space="preserve">SCENIC '99-02 ФАРА ЛЕВАЯ, ПРОЗРАЧНАЯ, ЧЕРНАЯ, П/КОРРЕКТОР </t>
  </si>
  <si>
    <t xml:space="preserve">SCENIC '99-02 ФАРА П/КОРРЕКТОР ПРАВАЯ, ПРОЗРАЧНАЯ, СЕРАЯ </t>
  </si>
  <si>
    <t>SCENIC '99-02 ФАРА П/КОРРЕКТОР ПРАВАЯ, ПРОЗРАЧНАЯ, ЧЕРНАЯ</t>
  </si>
  <si>
    <t>LAGUNA '01-04 ФАРА П/КОРРЕКТОР ЛЕВАЯ</t>
  </si>
  <si>
    <t>LAGUNA '01-04 ФАРА П/КОРРЕКТОР ПРАВАЯ</t>
  </si>
  <si>
    <t>CLIO/SIMBOL '01-04 ФАРА П/КОРРЕКТОР ЛЕВАЯ, ВНУТРИ СЕРАЯ</t>
  </si>
  <si>
    <t>CLIO/SIMBOL '01-04 ФАРА П/КОРРЕКТОР ПРАВАЯ, ВНУТРИ СЕРАЯ</t>
  </si>
  <si>
    <t>MEGANE '03-05 ФАРА П/КОРРЕКТОР ЛЕВАЯ</t>
  </si>
  <si>
    <t>MEGANE '03-05 ФАРА П/КОРРЕКТОР ПРАВАЯ</t>
  </si>
  <si>
    <t xml:space="preserve">SCENIC '03-04 ФАРА П/КОРРЕКТОР ЛЕВАЯ, ПРОЗРАЧНАЯ </t>
  </si>
  <si>
    <t xml:space="preserve">SCENIC '03-04 ФАРА  П/КОРРЕКТОР ПРАВАЯ, ПРОЗРАЧНАЯ </t>
  </si>
  <si>
    <t>LOGAN '05-08 ФАРА П/КОРРЕКТОР ЛЕВАЯ</t>
  </si>
  <si>
    <t>LOGAN '05-08 ФАРА П/КОРРЕКТОР ПРАВАЯ</t>
  </si>
  <si>
    <t>LAGUNA '05-06 ФАРА П/КОРРЕКТОР ЛЕВАЯ, ПРОЗРАЧНАЯ, ЧЕРНАЯ</t>
  </si>
  <si>
    <t>LAGUNA '05-06 ФАРА П/КОРРЕКТОР ПРАВАЯ, ПРОЗРАЧНАЯ, ЧЕРНАЯ</t>
  </si>
  <si>
    <t>CLIO '06- ФАРА П/КОРРЕКТОР ЛЕВАЯ, ВНУТРИ ХРОМИРОВАННАЯ</t>
  </si>
  <si>
    <t>CLIO '06- ФАРА П/КОРРЕКТОР ПРАВАЯ, ВНУТРИ ХРОМИРОВАННАЯ</t>
  </si>
  <si>
    <t>CLIO '06- ФАРА ЛИНЗА П/КОРРЕКТОР ЛЕВАЯ, ВНУТРИ ЧЕРНАЯ</t>
  </si>
  <si>
    <t>CLIO '06- ФАРА  П/КОРРЕКТОР ПРАВАЯ, ЛИНЗОВАННАЯ, ВНУТРИ ЧЕРНАЯ</t>
  </si>
  <si>
    <t>MEGANE '05-08 ФАРА П/КОРРЕКТОР ЛЕВАЯ, ЛИНЗОВАННАЯ</t>
  </si>
  <si>
    <t>MEGANE '05-08 ФАРА П/КОРРЕКТОР ПРАВАЯ, ЛИНЗОВАННАЯ</t>
  </si>
  <si>
    <t>SANDERO '08-- ФАРА ЛЕВАЯ</t>
  </si>
  <si>
    <t>SANDERO '08-- ФАРА ПРАВАЯ</t>
  </si>
  <si>
    <t>LOGAN '09- ФАРА  П/ЭЛЕКТРОКОРРЕКТОР ЛЕВАЯ</t>
  </si>
  <si>
    <t>LOGAN '09- ФАРА П/ЭЛЕКТРОКОРРЕКТОР ПРАВАЯ</t>
  </si>
  <si>
    <t>R19 '88-92 УКАЗАТЕЛЬ ПОВОРОТА ЛЕВЫЙ</t>
  </si>
  <si>
    <t>R19 '88-92 УКАЗАТЕЛЬ ПОВОРОТА ПРАВЫЙ</t>
  </si>
  <si>
    <t>R19 '93-98 УКАЗАТЕЛЬ ПОВОРОТА ЛЕВЫЙ</t>
  </si>
  <si>
    <t>R19 '93-98 УКАЗАТЕЛЬ ПОВОРОТА ПРАВЫЙ</t>
  </si>
  <si>
    <t>LAGUNA '95-98 УКАЗАТЕЛЬ ПОВОРОТА ЛЕВЫЙ</t>
  </si>
  <si>
    <t>LAGUNA 95-98 УКАЗАТЕЛЬ ПОВОРОТА ПРАВЫЙ</t>
  </si>
  <si>
    <t>MEGAN SCENIC '96-98 УКАЗАТЕЛЬ ПОВОРОТА ЛЕВЫЙ</t>
  </si>
  <si>
    <t>MEGAN SCENIC '96-98 УКАЗАТЕЛЬ ПОВОРОТА ПРАВЫЙ</t>
  </si>
  <si>
    <t>MEGANE '03-05 ФОНАРЬ ЗАДНИЙ, ЛЕВЫЙ, ВНЕШНИЙ (ХЭТЧБЭК)</t>
  </si>
  <si>
    <t>MEGANE '03-05 ФОНАРЬ ЗАДНИЙ, ПРАВЫЙ, ВНЕШНИЙ ( ХЭТЧБЭК)</t>
  </si>
  <si>
    <t>KANGOO '03- ФОНАРЬ ЗАДНИЙ, ЛЕВЫЙ, ВНЕШНИЙ,  П/ОДИНАРН. ДВЕРЬ</t>
  </si>
  <si>
    <t xml:space="preserve">KANGOO '03- ФОНАРЬ ЗАДНИЙ, ПРАВЫЙ, ВНЕШНИЙ, П/ОДИНАРН. ДВЕРЬ </t>
  </si>
  <si>
    <t>KANGOO '03- ФОНАРЬ ЗАДНИЙ, ЛЕВЫЙ, ВНЕШНИЙ, П/ДВОЙН. ДВЕРЬ</t>
  </si>
  <si>
    <t xml:space="preserve">KANGOO '03- ФОНАРЬ ЗАДНИЙ, ПРАВЫЙ, ВНЕШНИЙ, П/ДВОЙН. ДВЕРЬ </t>
  </si>
  <si>
    <t>MEGANE '03-05 ФОНАРЬ ЗАДНИЙ, ЛЕВЫЙ, ВНЕШНИЙ (СЕДАН)</t>
  </si>
  <si>
    <t>MEGANE '03-05 ФОНАРЬ ЗАДНИЙ, ПРАВЫЙ, ВНЕШНИЙ (СЕДАН)</t>
  </si>
  <si>
    <t>LOGAN '08- ФОНАРЬ ЗАДНИЙ, ЛЕВЫЙ, ВНЕШНИЙ, БЕЛО- КРАСНЫЙ</t>
  </si>
  <si>
    <t>LOGAN '04-07 ФОНАРЬ ЗАДНИЙ, ЛЕВЫЙ, ВНЕШНИЙ, ЖЕЛТО-КРАСНЫЙ</t>
  </si>
  <si>
    <t>LOGAN '08-10 ФОНАРЬ ЛЕВЫЙ</t>
  </si>
  <si>
    <t>LOGAN '08- ФОНАРЬ ЗАДНИЙ, ПРАВЫЙ, ВНЕШНИЙ, БЕЛО-КРАСНЫЙ</t>
  </si>
  <si>
    <t>LOGAN '04-07 ФОНАРЬ ЗАДНИЙ, ПРАВЫЙ, ВНЕШНИЙ, ЖЕЛТО-КРАСНЫЙ</t>
  </si>
  <si>
    <t>LOGAN '08-10 ФОНАРЬ ПРАВЫЙ</t>
  </si>
  <si>
    <t>LAGUNA '05-06 ФОНАРЬ ЗАДНИЙ, ЛЕВЫЙ, ВНЕШНИЙ</t>
  </si>
  <si>
    <t>LAGUNA '05-06 ФОНАРЬ ЗАДНИЙ, ПРАВЫЙ, ВНЕШНИЙ</t>
  </si>
  <si>
    <t>MEGANE '05- ФОНАРЬ ЗАДНИЙ, ЛЕВЫЙ, ВНЕШНИЙ (ХЭТЧБЭК)</t>
  </si>
  <si>
    <t>MEGANE '05- ФОНАРЬ ЗАДНИЙ, ПРАВЫЙ, ВНЕШНИЙ (ХЭТЧБЭК)</t>
  </si>
  <si>
    <t>MEGANE '05- ФОНАРЬ ЗАДНИЙ, ЛЕВЫЙ, ВНЕШНИЙ (СЕДАН)</t>
  </si>
  <si>
    <t>MEGANE '05- ФОНАРЬ ЗАДНИЙ, ПРАВЫЙ, ВНЕШНИЙ (СЕДАН)</t>
  </si>
  <si>
    <t>LOGAN '2010 ФОНАРЬ ЛЕВЫЙ</t>
  </si>
  <si>
    <t>LOGAN '2010 ФОНАРЬ ПРАВЫЙ</t>
  </si>
  <si>
    <t>KANGOO '06-07 ФАРА П/ТУМАННАЯ, ЛЕВАЯ</t>
  </si>
  <si>
    <t>KANGOO '06-07 ФАРА П/ТУМАННАЯ, ПРАВАЯ</t>
  </si>
  <si>
    <t>CLIO/SIMBOL '98-00 ФАРА П/ТУМАННАЯ, ЛЕВАЯ</t>
  </si>
  <si>
    <t>CLIO/SIMBOL '98-00 ФАРА П/ТУМАННАЯ, ПРАВАЯ</t>
  </si>
  <si>
    <t>CLIO '01-, LAGUNA '01- ФАРА П/ТУМАННАЯ ЛЕВАЯ</t>
  </si>
  <si>
    <t>CLIO '01-, LAGUNA '01-  ФАРА П/ТУМАННАЯ ПРАВАЯ</t>
  </si>
  <si>
    <t>IMPREZA '97-01 ФАРА ЛЕВАЯ, ПРОЗРАЧНАЯ</t>
  </si>
  <si>
    <t>IMPREZA '97-01 ФАРА П/КОРРЕКТОР ЛЕВАЯ, ПРОЗРАЧНАЯ</t>
  </si>
  <si>
    <t>IMPREZA '97-01 ФАРА П/КОРРЕКТОР ЛЕВАЯ, ТЮНИНГ, ПРОЗРАЧНАЯ, ВНУТРИ ЧЕРНАЯ</t>
  </si>
  <si>
    <t>IMPREZA '97-01ФАРА ЛЕВАЯ, ЧЕРНАЯ</t>
  </si>
  <si>
    <t>IMPREZA '97-01 ФАРА ПРАВАЯ, ПРОЗРАЧНАЯ</t>
  </si>
  <si>
    <t xml:space="preserve">IMPREZA '97-01 ФАРА П/КОРРЕКТОР ПРАВАЯ, ПРОЗРАЧ </t>
  </si>
  <si>
    <t xml:space="preserve">IMPREZA '97-01 ФАРА П/КОРРЕКТОР ПРАВАЯ, ТЮНИНГ, ПРОЗРАЧНАЯ, ВНУТРИ ЧЕРНАЯ </t>
  </si>
  <si>
    <t>IMPREZA '97-01 ФАРА ПРАВАЯ, ЧЕРНАЯ</t>
  </si>
  <si>
    <t>LEGACY '95-97 + OUTBACK ФАРА БЕЗ КОРРЕКТОРА ЛЕВАЯ, (ЕВРОПА)</t>
  </si>
  <si>
    <t>LEGACY '95-97 + OUTBACK ФАРА БЕЗ КОРРЕКТОРА ПРАВАЯ (ЕВРОПА)</t>
  </si>
  <si>
    <t>IMPREZA '93-01 ПОВТОРИТЕЛЬ ПОВОРОТА В КРЫЛО БЕЛЫЙ, КОМПЛ.- 2ШТ.</t>
  </si>
  <si>
    <t xml:space="preserve">IMPREZA '93-01 УКАЗ.ПОВОРОТА ЛЕВЫЙ, УГЛОВОЙ </t>
  </si>
  <si>
    <t>IMPREZA '93-01 УКАЗАТЕЛЬ ПОВОРОТА ПРАВЫЙ,  УГЛОВОЙ</t>
  </si>
  <si>
    <t xml:space="preserve">LEGACY '00-04 СЕДАН+OUTBACK ФАРА ЛЕВАЯ, ДВУХЛАМПОВАЯ (USA) </t>
  </si>
  <si>
    <t xml:space="preserve">LEGACY '00-04 СЕДАН+OUTBACK ФАРА ПРАВАЯ, ДВУХЛАМПОВАЯ (USA) </t>
  </si>
  <si>
    <t>FORESTER '03-  ФАРА ЛЕВАЯ (USA)</t>
  </si>
  <si>
    <t xml:space="preserve">FORESTER '03- ФАРА ЛЕВАЯ (USA) </t>
  </si>
  <si>
    <t xml:space="preserve">FORESTER '03- ФАРА ПРАВАЯ (USA) </t>
  </si>
  <si>
    <t xml:space="preserve">FORESTER '01-02 ФАРА ЛЕВАЯ (USA) </t>
  </si>
  <si>
    <t>FORESTER '01-02 ФАРА ПРАВАЯ (USA)</t>
  </si>
  <si>
    <t>LEGACY '95-99 ФОНАРЬ ЗАДНИЙ, ЛЕВЫЙ, ВНЕШНИЙ, КРАСНО-ЖЕЛТЫЙ (СЕДАН) (USA)</t>
  </si>
  <si>
    <t xml:space="preserve">LEGACY '95-99 ФОНАРЬ ЗАДНИЙ, ПРАВЫЙ, ВНЕШНИЙ, КРАСНО-ЖЕЛТЫЙ (СЕДАН) (USA) </t>
  </si>
  <si>
    <t xml:space="preserve">LEGACY '97-99 + OUTBACK ФАРА П/ТУМАННАЯ, ЛЕВАЯ, ЛИНЗОВАННАЯ (USA) </t>
  </si>
  <si>
    <t>LEGACY '97-99 + OUTBACK ФАРА П/ТУМАННАЯ, ПРАВАЯ, ЛИНЗОВАННАЯ (USA)</t>
  </si>
  <si>
    <t>9000 '86-94, 4 ДВ.'88-94 ФАРА ЛЕВАЯ (СЕДАН)</t>
  </si>
  <si>
    <t>9000 '86-94, 4ДВ. '88-94 ФАРА ПРАВАЯ (СЕДАН)</t>
  </si>
  <si>
    <t>9000 '92-98  5ДВ.'95- ФАРА ЛЕВАЯ БЕЗ КОРРЕКТОРА</t>
  </si>
  <si>
    <t>9000 '92-98  5D'95-4D ФАРА П/КОРРЕКТОР ЛЕВАЯ</t>
  </si>
  <si>
    <t>9000 '92-98  5D'95-4D ФАРА П/КОРРЕКТОР ПРАВАЯ</t>
  </si>
  <si>
    <t>9-5 '98- ФАРА ЛЕВАЯ</t>
  </si>
  <si>
    <t>9-5 '98- ФАРА ПРАВАЯ</t>
  </si>
  <si>
    <t>900 '93-97 ФАРА П/КОРРЕКТОР ЛЕВАЯ</t>
  </si>
  <si>
    <t>900 '93-97 ФАРА П/КОРРЕКТОР ПРАВАЯ</t>
  </si>
  <si>
    <t>9-5 '01-ФАРА ЛЕВАЯ, КРЕПЛЕНИЕ ПОД УКАЗАТЕЛЬ ПОВОТНИКА</t>
  </si>
  <si>
    <t>9-5 '01-ФАРА ПРАВАЯ, КРЕПЛЕНИЕ ПОД УКАЗАТЕЛЬ ПОВОРОТА</t>
  </si>
  <si>
    <t>9-5 '98- ФОНАРЬ НА КРЫШКУ БАГАЖН, ЛЕВЫЙ</t>
  </si>
  <si>
    <t>9-5 '98- ФОНАРЬ НА КРЫШКУ БАГАЖНИКА, ПРАВЫЙ</t>
  </si>
  <si>
    <t>9000 '92-98 5ДВ. '95- 4ДВ. УКАЗАТЕЛЬ ПОВОРОТА ЛЕВЫЙ, БЕЛЫЙ</t>
  </si>
  <si>
    <t>9000 '92-98, 5ДВ. '95-4 ДВ.  УКАЗАТЕЛЬ ПОВОРОТА ПРАВЫЙ, БЕЛЫЙ</t>
  </si>
  <si>
    <t>9-5 '98-00 УКАЗАТЕЛЬ ПОВОРОТА ЛЕВЫЙ</t>
  </si>
  <si>
    <t>9-5 '98-00 УКАЗАТЕЛЬ ПОВОРОТА ПРАВЫЙ</t>
  </si>
  <si>
    <t>SAAB 900 '93-97 УКАЗАТЕЛЬ ПОВОРОТА ЛЕВЫЙ</t>
  </si>
  <si>
    <t>SAAB 900 '93-97 УКАЗАТЕЛЬ ПОВОРОТА ПРАВЫЙ</t>
  </si>
  <si>
    <t>9-5 '01- УКАЗАТЕЛЬ ПОВОРОТА ЛЕВЫЙ</t>
  </si>
  <si>
    <t>9-5 '01- УКАЗАТЕЛЬ ПОВОРОТА ПРАВЫЙ</t>
  </si>
  <si>
    <t>9-5'98- ФОНАРЬ ЛЕВЫЙ</t>
  </si>
  <si>
    <t>9-5 '98- ФОНАРЬ ПРАВЫЙ</t>
  </si>
  <si>
    <t>FELICIA '95-97 ФАРА П/КОРРЕКТОР ЛЕВАЯ</t>
  </si>
  <si>
    <t>FELICIA '95-97 ФАРА П/КОРРЕКТОР ПРАВАЯ</t>
  </si>
  <si>
    <t>FELICIA '98-99 ФАРА П/КОРРЕКТОР ЛЕВАЯ</t>
  </si>
  <si>
    <t>FELICIA '98-99 ФАРА П/КОРРЕКТОР ПРАВАЯ</t>
  </si>
  <si>
    <t xml:space="preserve">OCTAVIA '96-00 ФАРА П/КОРРЕКТОР ЛЕВАЯ, БЕЗ П/ТУМАНКИ </t>
  </si>
  <si>
    <t xml:space="preserve">OCTAVIA '96-00 ФАРА П/КОРРЕКТОР ЛЕВАЯ,  С П/ТУМАНКОЙ </t>
  </si>
  <si>
    <t xml:space="preserve">OCTAVIA '96-00 ФАРА П/КОРРЕКТОР ПРАВАЯ, БЕЗ П/ТУМАНКИ </t>
  </si>
  <si>
    <t xml:space="preserve">OCTAVIA '96-00 ФАРА П/КОРРЕКТОР ПРАВАЯ, С П/ТУМАНКОЙ </t>
  </si>
  <si>
    <t>FABIA '99-01 ФАРА П/КОРРЕКТОР, ЛЕВАЯ, ХРОМИРОВАННАЯ</t>
  </si>
  <si>
    <t>FABIA '02-06 ФАРА П/КОРРЕКТОР, ЛЕВАЯ, ТОНИРОВАННАЯ</t>
  </si>
  <si>
    <t>FABIA '99-01 ФАРА П/КОРРЕКТОР, ПРАВАЯ, ХРОМИРОВАННАЯ</t>
  </si>
  <si>
    <t>FABIA '02-06 ФАРА П/КОРРЕКТОР ПРАВАЯ, ТОНИРОВАННАЯ</t>
  </si>
  <si>
    <t>OCTAVIA '01-04 ФАРА ЛЕВАЯ</t>
  </si>
  <si>
    <t xml:space="preserve">OCTAVIA '01-04 ФАРА П/КОРРЕКТОР ЛЕВАЯ, БЕЗ П/ТУМАНКИ </t>
  </si>
  <si>
    <t xml:space="preserve">OCTAVIA '01-04 ФАРА П/КОРРЕКТОР ЛЕВАЯ, С П/ТУМАНКОЙ </t>
  </si>
  <si>
    <t>OCTAVIA '01-04 ФАРА ПРАВАЯ</t>
  </si>
  <si>
    <t xml:space="preserve">OCTAVIA '01-04 ФАРА П/КОРРЕКТОР ПРАВАЯ, БЕЗ П/ТУМАНКИ </t>
  </si>
  <si>
    <t xml:space="preserve">OCTAVIA '01-04 ФАРА П/КОРРЕКТОР ПРАВАЯ, С П/ТУМАНКОЙ </t>
  </si>
  <si>
    <t>SUPERB '02-07 ФАРА ЛЕВАЯ (Н7)</t>
  </si>
  <si>
    <t>SUPERB '02-07 ФАРА ПРАВАЯ (Н7)</t>
  </si>
  <si>
    <t xml:space="preserve">OCTAVIA '05-09 ФАРА П/КОРРЕКТОР ЛЕВАЯ, ЛИНЗОВАННАЯ </t>
  </si>
  <si>
    <t>OCTAVIA '05-09 ФАРА П/КОРРЕКТОР ПРАВАЯ, ЛИНЗОВАННАЯ</t>
  </si>
  <si>
    <t>FABIA/ROOMSTER '07- ФАРА П/КОРРЕКТОР ЛЕВАЯ</t>
  </si>
  <si>
    <t>FABIA/ROOMSTER 07- ФАРА П/КОРРЕКТОР ПРАВАЯ</t>
  </si>
  <si>
    <t>FABIA 07-, ROMASTER '06 ФАРА ЛЕВАЯ (H7)</t>
  </si>
  <si>
    <t>FABIA 07-, ROMASTER '06- ФАРА ПРАВАЯ (H7)</t>
  </si>
  <si>
    <t>FELICIA '95-97 УКАЗАТЕЛЬ ПОВОРОТА ЛЕВЫЙ, БЕЛЫЙ</t>
  </si>
  <si>
    <t>FELICIA '95-97 УКАЗАТЕЛЬ ПОВОРОТА ПРАВЫЙ, БЕЛЫЙ</t>
  </si>
  <si>
    <t>OCTAVIA '96-00 УКАЗАТЕЛЬ ПОВОРОТА, ЛЕВЫЙ</t>
  </si>
  <si>
    <t>OCTAVIA '96-00 УКАЗАТЕЛЬ ПОВОРОТА ПРАВЫЙ</t>
  </si>
  <si>
    <t>OCTAVIA '01-04 УКАЗАТЕЛЬ ПОВОРОТА ЛЕВЫЙ</t>
  </si>
  <si>
    <t>OCTAVIA '01-04 УКАЗАТЕЛЬ ПОВОРОТА ПРАВЫЙ</t>
  </si>
  <si>
    <t>FABIA 5ДВ. '99-05  ФОНАРЬ ЛЕВЫЙ</t>
  </si>
  <si>
    <t>FABIA 5ДВ. '99--05 ФОНАРЬ ПРАВЫЙ</t>
  </si>
  <si>
    <t>FABIA '99-06 ФОНАРЬ ЗАДНИЙ, ЛЕВЫЙ, ВНЕШНИЙ (СЕДАН, УНИВЕРСАЛ)</t>
  </si>
  <si>
    <t>FABIA '99-06 ФОНАРЬ ЗАДНИЙ, ПРАВЫЙ, ВНЕШНИЙ (СЕДАН, УНИВЕРСАЛ)</t>
  </si>
  <si>
    <t>OCTAVIA '01-04 ФОНАРЬ ЗАДНИЙ, ЛЕВЫЙ, ВНЕШНИЙ (СЕДАН)</t>
  </si>
  <si>
    <t>OCTAVIA '01-04 ФОНАРЬ ЗАДНИЙ, ПРАВЫЙ, ВНЕШНИЙ (СЕДАН)</t>
  </si>
  <si>
    <t>OCTAVIA '05-09 ФОНАРЬ ЗАДНИЙ, ЛЕВЫЙ, ВНЕШНИЙ</t>
  </si>
  <si>
    <t>OCTAVIA '05-09 ФОНАРЬ ЗАДНИЙ, ПРАВЫЙ, ВНЕШНИЙ</t>
  </si>
  <si>
    <t>ROOMSTER 07- ФОНАРЬ ЗАДНИЙ, ЛЕВЫЙ, ВНЕШНИЙ</t>
  </si>
  <si>
    <t>ROOMSTER 07- ФОНАРЬ ЗАДНИЙ, ПРАВЫЙ, ВНЕШНИЙ</t>
  </si>
  <si>
    <t>FELICIA '95-97 ФАРА П/ТУМАННАЯ ЛЕВАЯ</t>
  </si>
  <si>
    <t>FELICIA '95-97 ФАРА П/ТУМАННАЯ ПРАВАЯ</t>
  </si>
  <si>
    <t>FABIA-COMBI/H/B '07- ФАРА П/ТУМАННАЯ, ЛЕВАЯ</t>
  </si>
  <si>
    <t>FABIA-COMBI/H/B '07- ФАРА П/ТУМАННАЯ, ПРАВАЯ</t>
  </si>
  <si>
    <t>FABIA '07- ФАРА П/ТУМАННАЯ, ЛЕВАЯ</t>
  </si>
  <si>
    <t>FABIA '07- ФАРА П/ТУМАННАЯ, ПРАВАЯ</t>
  </si>
  <si>
    <t xml:space="preserve">BALENO '95-98 ФАРА ЛЕВАЯ БЕЗ КОРРЕКТОРА </t>
  </si>
  <si>
    <t>BALENO '95-98 ФАРА П/КОРРЕКТОР ЛЕВАЯ</t>
  </si>
  <si>
    <t>BALENO '95-98 ФАРА ПРАВАЯ БЕЗ КОРРЕКТОРА</t>
  </si>
  <si>
    <t>BALENO '95-98 ФАРА П/КОРРЕКТОР ПРАВАЯ</t>
  </si>
  <si>
    <t>G.VITARA '98- ФАРА ЛЕВАЯ П/КОРРЕКТОРА</t>
  </si>
  <si>
    <t>G.VITARA '98- ФАРА П/КОРРЕКТОР ПРАВАЯ</t>
  </si>
  <si>
    <t xml:space="preserve">BALENO '99- ФАРА ЛЕВАЯ БЕЗ КОРРЕКТОРА </t>
  </si>
  <si>
    <t>BALENO '99- ФАРА П/КОРРЕКТОР ЛЕВАЯ</t>
  </si>
  <si>
    <t>BALENO '99- ФАРА ПРАВАЯ БЕЗ КОРРЕКТОРА</t>
  </si>
  <si>
    <t>BALENO '99- ФАРА П/КОРРЕКТОР ПРАВАЯ</t>
  </si>
  <si>
    <t>LIANA '02- ФАРА П/КОРРЕКТОР ЛЕВАЯ</t>
  </si>
  <si>
    <t>LIANA '02- ФАРА П/КОРРЕКТОР ПРАВАЯ</t>
  </si>
  <si>
    <t>XL-7 '04-05 ФАРА ЛЕВАЯ, БЕЛЫЙ УКАЗАТЕЛЬ ПОВОРОТА</t>
  </si>
  <si>
    <t>XL-7 '04-05 ФАРА ПРАВАЯ, БЕЛЫЙ УКАЗАТЕЛЬ ПОВОРОТА</t>
  </si>
  <si>
    <t>IGNIS '03- ФАРА П/КОРРЕКТОР ЛЕВАЯ</t>
  </si>
  <si>
    <t>IGNIS '03- ФАРА П/КОРРЕКТОР ПРАВАЯ</t>
  </si>
  <si>
    <t>SWIFT '05- ФАРА П/КОРРЕКТОР ЛЕВАЯ,  ВНУТРИ ХРОМИРОВАННАЯ</t>
  </si>
  <si>
    <t>SWIFT '05- ФАРА П/КОРРЕКТОР ЛЕВАЯ,  ВНУТРИ ЧЕРНАЯ</t>
  </si>
  <si>
    <t>SWIFT '05- ФАРА П/КОРРЕКТОР ПРАВАЯ, ВНУТРИ ХРОМИРОВАННАЯ</t>
  </si>
  <si>
    <t>SWIFT '05- ФАРА П/КОРРЕКТОР ПРАВАЯ, ВНУТРИ ЧЕРНАЯ</t>
  </si>
  <si>
    <t>G.VITARA 5 ДВ. '06- ФАРА П/КОРРЕКТОР ЛЕВАЯ</t>
  </si>
  <si>
    <t>G.VITARA 5ДВ. '06- ФАРА П/КОРРЕКТОР ПРАВАЯ</t>
  </si>
  <si>
    <t>G.VITARA 3ДВ. '06- ФАРА П/КОРРЕКТОР ЛЕВАЯ</t>
  </si>
  <si>
    <t>G.VITARA 3ДВ. '06- ФАРА П/КОРРЕКТОР ПРАВАЯ</t>
  </si>
  <si>
    <t>BALENO '95-98 ФОНАРЬ ЗАДНИЙ, ЛЕВЫЙ, ВНЕШНИЙ (СЕДАН)</t>
  </si>
  <si>
    <t>BALENO '95-98 ФОНАРЬ ЗАДНИЙ, ПРАВЫЙ, ВНЕШНИЙ (СЕДАН)</t>
  </si>
  <si>
    <t xml:space="preserve">SWIFT3ДВ./5ДВ.96--03 ФОНАРЬ ПРАВЫЙ </t>
  </si>
  <si>
    <t>SWIFT '05- ФОНАРЬ ЗАДНИЙ, ЛЕВЫЙ, ВНЕШНИЙ</t>
  </si>
  <si>
    <t>SWIFT '05- ФОНАРЬ ЗАДНИЙ, ПРАВЫЙ, ВНЕШНИЙ</t>
  </si>
  <si>
    <t>G.VITARA 5ДВ. '06- ФОНАРЬ ЗАДНИЙ, ЛЕВЫЙ, ВНЕШНИЙ</t>
  </si>
  <si>
    <t>G.VITARA 5ДВ. '06- ФОНАРЬ ЗАДНИЙ, ПРАВЫЙ, ВНЕШНИЙ</t>
  </si>
  <si>
    <t>G.VITARA 3ДВ. '06- ФОНАРЬ ЗАДНИЙ, ЛЕВЫЙ, ВНЕШНИЙ</t>
  </si>
  <si>
    <t xml:space="preserve">G.VITARA 3ДВ.  '06- ФОНАРЬ ЗАДНИЙ, ПРАВЫЙ, ВНЕШНИЙ </t>
  </si>
  <si>
    <t>G.VITARA '98-02 ФАРА ЛЕВАЯ, П/ТУМАННАЯ, КЛУГЛАЯ</t>
  </si>
  <si>
    <t>G.VITARA '98-02 ФАРА ПРАВАЯ, П/ТУМАННАЯ, КРУГЛАЯ</t>
  </si>
  <si>
    <t xml:space="preserve">LIANA '05- ФАРА П/ТУМАННАЯ, ЛЕВАЯ </t>
  </si>
  <si>
    <t>LIANA '05- ФАРА П/ТУМАННАЯ, ПРАВАЯ</t>
  </si>
  <si>
    <t xml:space="preserve">G.VITARA '98-03 {+XL 7} ФАРА ЛЕВАЯ (USA) </t>
  </si>
  <si>
    <t>G.VITARA '98-03 {+XL 7} ФАРА ПРАВАЯ (USA)</t>
  </si>
  <si>
    <t xml:space="preserve">G.VITARA '98- {+ XL-7} ФОНАРЬ ЗАДНИЙ, ЛЕВЫЙ, ВНЕШНИЙ (USA) </t>
  </si>
  <si>
    <t>G.VITARA '98- {+ XL-7} ФОНАРЬ ЗАДНИЙ, ПРАВЫЙ, ВНЕШНИЙ (USA)</t>
  </si>
  <si>
    <t>G.VITARA '99-05 {+ XL-7} ФАРА П/ТУМАННАЯ, ЛЕВАЯ, С КРЕПЛЕНИЕМ (USA)</t>
  </si>
  <si>
    <t>G.VITARA '99-05 {+ XL-7} ФАРА П/ТУМАННАЯ, ПРАВАЯ, С КРЕПЛЕНИЕМ (USA)</t>
  </si>
  <si>
    <t>LANDCRUISER '90-98 ФАРА ЛЕВАЯ, ХРОМИРОВАННАЯ, С МОЛДИНГОМ</t>
  </si>
  <si>
    <t>LANDCRUISER '90-98 ФАРА ПРАВАЯ, ХРОМИРОВАННАЯ, С МОЛДИНГОМ</t>
  </si>
  <si>
    <t>COROLLA '90-91 ФАРА ЛЕВАЯ</t>
  </si>
  <si>
    <t>COROLLA '92-95  ФАРА ЛЕВАЯ (СЕДАН-4ДВ., ХЭТЧБЭК-3ДВ., УНИВЕРСАЛ-5ДВ.)</t>
  </si>
  <si>
    <t>COROLLA '92-95 ФАРА ПРАВАЯ (СЕДАН-4ДВ /ХЭТЧБЭК-3ДВ., УНИВЕРСАЛ-5ДВ.)</t>
  </si>
  <si>
    <t>CORONA '92- ФАРА ЛЕВАЯ</t>
  </si>
  <si>
    <t>CORONA '92- ФАРА ПРАВАЯ</t>
  </si>
  <si>
    <t>CAMRY '92-95 ФАРА ЛЕВАЯ</t>
  </si>
  <si>
    <t>CAMRY '92-95 ФАРА ПРАВАЯ</t>
  </si>
  <si>
    <t>CARINA E '92-97 {CALDINA} ФАРА ЛЕВАЯ БЕЗ КОРРЕКТОРА</t>
  </si>
  <si>
    <t>CARINA E '92-97 {CALDINA} ФАРА П/КОРРЕКТОР ЛЕВАЯ</t>
  </si>
  <si>
    <t xml:space="preserve">CARINA E '92-97 ФАРА ПРОЗРАЧНАЯ, ТЮНИНГ, ВНУТРИ ХРОМИРОВАННАЯ, КОМПЛ.- 2ШТ. </t>
  </si>
  <si>
    <t xml:space="preserve">CARINA E '92-97 ФАРА ПРОЗРАЧНАЯ, ТЮНИНГ, ВНУТРИ ЧЕРНАЯ, КОМПЛ.- 2ШТ. </t>
  </si>
  <si>
    <t>CARINA E '92-97 {CALDINA} ФАРА ПРАВАЯ БЕЗ КОРРЕКТОРА</t>
  </si>
  <si>
    <t>CARINA E '92-97 {CALDINA} ФАРА П/КОРРЕКТОР ПРАВАЯ</t>
  </si>
  <si>
    <t>COROLLA 3 ДВ. '92-97 ФАРА ЛЕВАЯ (ЛИФТБЭК)</t>
  </si>
  <si>
    <t>COROLLA 3 ДВ. '92-97 ФАРА ПРАВАЯ (ЛИФТБЭК)</t>
  </si>
  <si>
    <t>COROLLA AE110 '95-- ФАРА ЛЕВАЯ</t>
  </si>
  <si>
    <t>COROLLA AE110 '95-- ФАРА ПРАВАЯ</t>
  </si>
  <si>
    <t>RAV4 '94-97 ФАРА БЕЗ КОРРЕКТОРА ЛЕВАЯ</t>
  </si>
  <si>
    <t>RAV4 '94-97 ФАРА П/КОРРЕКТОР ЛЕВАЯ</t>
  </si>
  <si>
    <t xml:space="preserve">RAV4 '94-97 ФАРА ПРАВАЯ БЕЗ КОРРЕКТОРА </t>
  </si>
  <si>
    <t>RAV4 '94-97 ФАРА П/КОРРЕКТОР ПРАВАЯ</t>
  </si>
  <si>
    <t xml:space="preserve">LANDCRUISER '90-97 ФАРА ПРОЗРАЧНАЯ,  ХРУСТАЛЬНАЯ, ТЮНИНГ, С МОЛДИНГОМ, КОМПЛ.-2ШТ. </t>
  </si>
  <si>
    <t>CAMRY '96-98  ФАРА ЛЕВАЯ</t>
  </si>
  <si>
    <t>CAMRY '96-98 ФАРА ПРАВАЯ</t>
  </si>
  <si>
    <t>PRADO '96-99 ФАРА ЛЕВАЯ БЕЗ КОРРЕКТОРА</t>
  </si>
  <si>
    <t>PRADO '96-99 ФАРА ПРАВАЯ БЕЗ КОРРЕКТОРА</t>
  </si>
  <si>
    <t>COROLLA '98-- ФАРА ЛЕВАЯ</t>
  </si>
  <si>
    <t>COROLLA '98-- ФАРА ПРАВАЯ</t>
  </si>
  <si>
    <t>COROLLA '97-00 ФАРА П/КОРРЕКТОР ЛЕВАЯ</t>
  </si>
  <si>
    <t>COROLLA '97-00 ФАРА П/КОРРЕКТОР ПРАВАЯ</t>
  </si>
  <si>
    <t>AVENSIS '97-00 ФАРА П/КОРРЕКТОР ЛЕВАЯ</t>
  </si>
  <si>
    <t>AVENSIS '97-00 ФАРА П/КОРРЕКТОР ПРАВАЯ</t>
  </si>
  <si>
    <t>YARIS '99-02 ФАРА С КОРРЕКТОРОМ ЛЕВАЯ</t>
  </si>
  <si>
    <t>YARIS '99-02 ФАРА С КОРРРЕКТОРОМ ПРАВАЯ</t>
  </si>
  <si>
    <t>COROLLA '00-01 ФАРА П/КОРРЕКТОР ЛЕВАЯ</t>
  </si>
  <si>
    <t>COROLLA '00-01 ФАРА П/КОРРЕКТОР ПРАВАЯ</t>
  </si>
  <si>
    <t xml:space="preserve">ECHO '00-02 ФАРА ЛЕВАЯ (ЕВРОПА) </t>
  </si>
  <si>
    <t>ECHO '00-02 ФАРА ПРАВАЯ  (ЕВРОПА)</t>
  </si>
  <si>
    <t>PRADO '00-02  ФАРА ЛЕВАЯ, ПРОЗРАЧНАЯ</t>
  </si>
  <si>
    <t>PRADO '00-02 ФАРА ПРАВАЯ, ПРОЗРАЧНАЯ</t>
  </si>
  <si>
    <t>COROLLA '01-- ФАРА  ЛЕВАЯ</t>
  </si>
  <si>
    <t>COROLLA '01-- ФАРА ПРАВАЯ</t>
  </si>
  <si>
    <t>LANDCRUISER '01-05 ФАРА ЛЕВАЯ</t>
  </si>
  <si>
    <t>LAND CRUISER '98-00 ФАРА ЛЕВАЯ</t>
  </si>
  <si>
    <t>LANDCRUISER '01-05 ФАРА ПРАВАЯ</t>
  </si>
  <si>
    <t>LAND CRUISER '98-00 ФАРА ПРАВАЯ</t>
  </si>
  <si>
    <t>AVENSIS '01-02 ФАРА П/КОРРЕКТОР ЛЕВАЯ</t>
  </si>
  <si>
    <t>AVENSIS '01-02 ФАРА П/КОРРЕКТОР ПРАВАЯ</t>
  </si>
  <si>
    <t>ECHO '03- ФАРА ЛЕВАЯ (ЕВРОПА)</t>
  </si>
  <si>
    <t>ECHO '03- ФАРА ПРАВАЯ (ЕВРОПА)</t>
  </si>
  <si>
    <t>COROLLA '02-06 ФАРА П/КОРРЕКТОР ЛЕВАЯ (СЕДАН, УНИВЕРСАЛ)</t>
  </si>
  <si>
    <t>COROLLA '02-06 ФАРА П/КОРРЕКТОР ПАРВАЯ (СЕДАН, УНИВЕРСАЛ)</t>
  </si>
  <si>
    <t>COROLLA '02-03 ФАРА С КОРРЕКТОРОМ ЛЕВАЯ (ХЭТЧБЭК)</t>
  </si>
  <si>
    <t>COROLLA '02-03 ФАРА С КОРРЕКТОРОМ ПРАВАЯ (ХЭТЧБЭК)</t>
  </si>
  <si>
    <t>CAMRY '02-04 ФАРА ЛЕВАЯ</t>
  </si>
  <si>
    <t>CAMRY '03- ФАРА ЛЕВАЯ</t>
  </si>
  <si>
    <t>CAMRY '02-04 ФАРА ПРАВАЯ</t>
  </si>
  <si>
    <t>CAMRY '03- ФАРА ПРАВАЯ</t>
  </si>
  <si>
    <t>PRADO '03- ФАРА П/КОРРЕКТОР ЛЕВАЯ</t>
  </si>
  <si>
    <t>PRADO '03- ФАРА П/КОРРЕКТОР ПРАВАЯ</t>
  </si>
  <si>
    <t>AVENSIS '03-06 ФАРА П/КОРРЕКТОР ЛЕВАЯ</t>
  </si>
  <si>
    <t>AVENSIS '03-06 ФАРА П/КОРРЕКТОР ПРАВАЯ</t>
  </si>
  <si>
    <t>RAV4 '01-03 ФАРА П/КОРРЕКТОР ЛЕВАЯ, БЕЛАЯ</t>
  </si>
  <si>
    <t>RAV4 '01-03 ФАРА П/КОРРЕКТОР ПРАВАЯ, БЕЛАЯ</t>
  </si>
  <si>
    <t xml:space="preserve">YARIS '03-05 ФАРА П/КОРРЕКТОР ЛЕВАЯ (ТИП VALEO) </t>
  </si>
  <si>
    <t xml:space="preserve">YARIS '03-05 ФАРА П/КОРРЕКТОР ПРАВАЯ (ТИП VALEO) </t>
  </si>
  <si>
    <t>RAV 4 '04-05 ФАРА П/КОРРЕКТОР ЛЕВАЯ</t>
  </si>
  <si>
    <t>RAV 4 '04-05 ФАРА П/КОРРЕКТОР ПРАВАЯ</t>
  </si>
  <si>
    <t>COROLLA '04-06 {ПРАВЫЙ РУЛЬ+АЗИЯ} ФАРА ЛЕВАЯ (СЕДАН) LHD</t>
  </si>
  <si>
    <t>COROLLA '04-06 {ПРАВЫЙ РУЛЬ+АЗИЯ} ФАРА ПРАВАЯ (СЕДАН) LHD</t>
  </si>
  <si>
    <t>COROLLA '04-06 ФАРА С КОРРЕКТОРОМ ЛЕВАЯ (ТИП VALEO) (ХЭТЧБЭК)</t>
  </si>
  <si>
    <t>COROLLA '04-06 ФАРА С КОРРКТОРОМ ПРАВАЯ (ТИП VALEO) (ХЭТЧБЭК)</t>
  </si>
  <si>
    <t>LANDCRUISER '06-07 ФАРА П/КОРРЕКТОР ЛЕВАЯ</t>
  </si>
  <si>
    <t>LANDCRUISER '06-07 ФАРА П/КОРРЕКТОР ПРАВАЯ</t>
  </si>
  <si>
    <t>RAV4 '97-00 ФАРА ЛИНЗОВАННАЯ СО  СВЕТЯЩИМИСЯ ОБОДКАМИ, ВНУТРИ ХРОМИРОВАННАЯ, ТЮНИНГ, КОМП.-2 ШТ.</t>
  </si>
  <si>
    <t xml:space="preserve">PRADO '03- ФАРА СО СВЕТЯЩИМИСЯ ОБОДКАМИ, П/КОРРЕКТОР, ВНУТРИ ХРОМИРОВАННАЯ, КОМПЛ.- 2ШТ. </t>
  </si>
  <si>
    <t>RAV 4 '06- ФАРА П/КОРРЕКТОР ЛЕВАЯ</t>
  </si>
  <si>
    <t>RAV 4 '06- ФАРА П/КОРРЕКТОР ПРАВАЯ</t>
  </si>
  <si>
    <t>CAMRY '07- ФАРА ЛЕВАЯ</t>
  </si>
  <si>
    <t>CAMRY '07- ФАРА ПРАВАЯ</t>
  </si>
  <si>
    <t>YARIS '06- ФАРА С КОРРЕКТОРОМ ЛЕВАЯ, УКАЗАТЕЛЬ ПОВОРОТА БЕЛЫЙ</t>
  </si>
  <si>
    <t>YARIS '06- ФАРА С КОРРЕКТОРОМ ПРАВАЯ, УКАЗАТЕЛЬ ПОВОРОТА БЕЛЫЙ</t>
  </si>
  <si>
    <t>COROLLA '08 ФАРА ЛЕВАЯ (СЕДАН)</t>
  </si>
  <si>
    <t>COROLLA '08 ФАРА ПРАВАЯ (СЕДАН)</t>
  </si>
  <si>
    <t xml:space="preserve">RAV4 '08-ФАРА ЛЕВАЯ </t>
  </si>
  <si>
    <t>RAV4  '08- ФАРА ПРАВАЯ</t>
  </si>
  <si>
    <t>LANDCRUISER '98-00 ФОНАРЬ ВНУТРЕННИЙ НА БАГАЖНИК, ЛЕВЫЙ, ТРЕХЦВЕТНЫЙ</t>
  </si>
  <si>
    <t>LANDCRUISER '01-07 ФОНАРЬ ВНУТР НА БАГАЖНИК ЛЕВЫЙ, КРАСНО-БЕЛЫЙ</t>
  </si>
  <si>
    <t>LANDCRUISER '98-00 ФОНАРЬ ВНУТРЕННИЙ НА БАГАЖНИК, ПРАВЫЙ, ТРЕХЦВЕТНЫЙ</t>
  </si>
  <si>
    <t>LANDCRUISER '01-07 ФОНАРЬ ВНУТРЕННИЙ НА БАГАЖНИК, ПРАВЫЙ, КРАСНО-БЕЛЫЙ</t>
  </si>
  <si>
    <t>LANDCRUISER '06-07 ФОНАРЬ ВНУТРЕННИЙ, ЛЕВЫЙ, СВЕТОДИОДНЫЙ, БЕЛО-КРАСНЫЙ</t>
  </si>
  <si>
    <t>LANDCRUISER '06-07 ФОНАРЬ ВНУТРЕННИЙ, ПРАВЫЙ, СВЕТОДИОДНЫЙ, БЕЛО-КРАСНЫЙ</t>
  </si>
  <si>
    <t>COROLLA  '08 ФОНАРЬ ВНУТРЕНИИЙ, ЛЕВЫЙ (СЕДАН)</t>
  </si>
  <si>
    <t>COROLLA '08 ФОНАРЬ ВНУТРЕНИИЙ, ПРАВЫЙ (СЕДАН)</t>
  </si>
  <si>
    <t xml:space="preserve">COROLLA SDN '02-- ПОВТОРИТЕЛЬ ПОВОРОТА НА КЛЫЛО </t>
  </si>
  <si>
    <t>CAMRY '07- ПОВТОРИТЕЛЬ ПОВОРОТА НА КРЫЛО БЕЛЫЙ</t>
  </si>
  <si>
    <t>LANDCRUISER '90-97 УКАЗАТЕЛЬ ПОВОРОТА УГЛОВОЙ, ЛЕВЫЙ,  С ХРОМ.</t>
  </si>
  <si>
    <t>LANDCRUISER '90-97 УКАЗАТЕЛЬ ПОВОРОТА УГЛОВОЙ, ПРАВЫЙ, С ХРОМ.</t>
  </si>
  <si>
    <t xml:space="preserve">COROLLA '92-97 УКАЗАТЕЛЬ ПОВОРОТА УГЛОВОЙ, ЛЕВЫЙ, БЕЛО-ЖЕЛТЫЙ </t>
  </si>
  <si>
    <t>COROLLA '92-97 УКАЗАТЕЛЬ ПОВОРОТА УГЛОВОЙ, ПРАВЫЙ, БЕЛО-ЖЕЛТЫЙ</t>
  </si>
  <si>
    <t>CORONA '92-- УКАЗАТЕЛЬ ПОВОРОТА ЛЕВЫЙ</t>
  </si>
  <si>
    <t>CARINA E '92-97{CORONA/CALDINA} УКАЗ.ПОВОРОТА УГЛОВОЙ, КПЛ 2ШТ. ДВУХЛАМП,ТЮНИНГ,ПРОЗРАЧ. ВНУТРИ ХРОМ</t>
  </si>
  <si>
    <t>CORONA '92-УКАЗАТЕЛЬ ПОВОРОТА ПРАВЫЙ</t>
  </si>
  <si>
    <t>CAMRY '92- УКАЗАТЕЛЬ ПОВОРОТНИКА ЛЕВЫЙ</t>
  </si>
  <si>
    <t>CAMRY '92-95 УКАЗАТЕЛЬ ПОВОРОТА ЛЕВЫЙ</t>
  </si>
  <si>
    <t>CAMRY '92-95 УКАЗАТЕЛЬ ПОВОРОТА ПРАВЫЙ</t>
  </si>
  <si>
    <t>COROLLA '92-95 УКАЗАТЕЛЬ ПОВОРОТА ЛЕВЫЙ СЕДАН-4ДВ (ХЭТЧБЭК-3ДВ, УНИВЕРСАЛ-5ДВ)</t>
  </si>
  <si>
    <t>COROLLA '92-95 УКАЗАТЕЛЬ ПОВОРОТА ПРАВЫЙ (СЕДАН-4ДВ,ХЭТЧБЭК-3ДВ,УНИВЕРСАЛ-5ДВ)</t>
  </si>
  <si>
    <t>DT215-19K1L-UE</t>
  </si>
  <si>
    <t>26555-JD000</t>
  </si>
  <si>
    <t>QASHQAI '06-09  ФОНАРЬ НА КРЫЛО ЛЕВЫЙ</t>
  </si>
  <si>
    <t>DT215-19K1R-UE</t>
  </si>
  <si>
    <t>26550-JD000</t>
  </si>
  <si>
    <t>QASHQAI '06-09 ФОНАРЬ НА КРЫЛО ПРАВЫЙ</t>
  </si>
  <si>
    <t>OP442-1971L-UE</t>
  </si>
  <si>
    <t>1222087</t>
  </si>
  <si>
    <t>ASTRA '10- ФОНАРЬ ЛЕВЫЙ</t>
  </si>
  <si>
    <t>OP442-1971R-UE</t>
  </si>
  <si>
    <t>ASTRA '10- ФОНАРЬ ПРАВЫЙ</t>
  </si>
  <si>
    <t>SB220-1115L-LDEM1</t>
  </si>
  <si>
    <t>84001FG030</t>
  </si>
  <si>
    <t>IMPREZA '08-10 ФАРА П/ЭЛЕКТРОКОРРЕКТОР ЛЕВАЯ, ХРОМИРОВАННАЯ</t>
  </si>
  <si>
    <t>SB220-1115L-LDEM2</t>
  </si>
  <si>
    <t>84001FG210</t>
  </si>
  <si>
    <t>IMPREZA '08-10 ФАРА П/ЭЛЕКТРОКОРРЕКТОР ЛЕВАЯ, ЧЕРНАЯ</t>
  </si>
  <si>
    <t>SB220-1115R-LDEM1</t>
  </si>
  <si>
    <t>84001FG020</t>
  </si>
  <si>
    <t>IMPREZA '08-10 ФАРА П/ЭЛЕКТРОКОРРЕКТОР ПРАВАЯ, ХРОМИРОВАННАЯ</t>
  </si>
  <si>
    <t>SB220-1115R-LDEM2</t>
  </si>
  <si>
    <t>84001FG200</t>
  </si>
  <si>
    <t>IMPREZA '08-10 ФАРА П/ЭЛЕКТРОКОРРЕКТОР ПРАВАЯ, ЧЕРНАЯ</t>
  </si>
  <si>
    <t>SB320-2011L-UQ</t>
  </si>
  <si>
    <t>84501FE230</t>
  </si>
  <si>
    <t>IMPREZA '05-07 ФАРА П/ТУМАННАЯ ЛЕВАЯ</t>
  </si>
  <si>
    <t>SB320-2011R-UQ</t>
  </si>
  <si>
    <t>84501FE220</t>
  </si>
  <si>
    <t>IMPREZA '06-07 ФАРА П/ТУМАННАЯ ПРАВАЯ</t>
  </si>
  <si>
    <t>3T0941701</t>
  </si>
  <si>
    <t>SUPER B '08 ФАРА П/ТУМАННАЯ ЛЕВАЯ</t>
  </si>
  <si>
    <t>3T0941702</t>
  </si>
  <si>
    <t>SUPER B '08 ФАРА П/ТУМАННАЯ ПРАВАЯ</t>
  </si>
  <si>
    <t xml:space="preserve">COROLLA '92-97 УКАЗАТЕЛЬ ПОВОРОТА ЛЕВЫЙ, УГЛОВОЙ (ЛИФТБЭК) </t>
  </si>
  <si>
    <t xml:space="preserve">COROLLA '92-97 УКАЗАТЕЛЬ ПОВОРОТА ПРАВЫЙ, УГЛОВОЙ (ЛИФТБЭК) </t>
  </si>
  <si>
    <t>CORONA '92- УКАЗАТЕЛЬ ПОВОРОТА ЛЕВЫЙ</t>
  </si>
  <si>
    <t>CORONA '92-- УКАЗАТЕЛЬ ПОВОРОТА ПРАВЫЙ</t>
  </si>
  <si>
    <t>LANDCRUISER '90-97 УКАЗ-ЛЬ ПОВОРОТА УГЛОВОЙ,ТЮНИНГ,ПРОЗРАЧНЫЙ, ХРУСТАЛЬН. С ХРОМ МОЛДИНГ, КОМПЛ-2ШТ.</t>
  </si>
  <si>
    <t>COROLLA 98- УКАЗАТЕЛЬ ПОВОРОТА ЛЕВЫЙ</t>
  </si>
  <si>
    <t>COROLLA '98- УКАЗАТЕЛЬ ПОВОРОТА ПРАВЫЙ</t>
  </si>
  <si>
    <t>AVENSIS '97-00 УКАЗАТЕЛЬ ПОВОРОТА УГЛОВОЙ, ЛЕВЫЙ</t>
  </si>
  <si>
    <t>AVENSIS '97-00 УКАЗАТЕЛЬ ПОВОРОТА УГЛОВОЙ, ПРАВЫЙ</t>
  </si>
  <si>
    <t>LANDCRUISER '98-00 УКАЗАТЕЛЬ ПОВОРОТА ЛЕВЫЙ</t>
  </si>
  <si>
    <t>LANDCRUISER '98-00 УКАЗАТЕЛЬ ПОВОРОТА ПРАВЫЙ</t>
  </si>
  <si>
    <t>COROLLA '97-00 УКАЗАТЕЛЬ ПОВОРОТА УГЛОВОЙ, ЛЕВЫЙ</t>
  </si>
  <si>
    <t>COROLLA '97-00 УКАЗАТЕЛЬ ПОВОРОТА УГЛОВОЙ, ПРАВЫЙ</t>
  </si>
  <si>
    <t>LANDCRUISER '01-07 УКАЗАТЕЛЬ ПОВОРОТА ЛЕВЫЙ</t>
  </si>
  <si>
    <t>LANDCRUISER '01-07 УКАЗАТЕЛЬ ПОВОРОТА ПРАВЫЙ</t>
  </si>
  <si>
    <t>COROLLA '00-01 УКАЗАТЕЛЬ ПОВОРОТА УГЛОВОЙ, ЛЕВЫЙ, БЕЛЫЙ</t>
  </si>
  <si>
    <t>COROLLA '00-01 УКАЗАТЕЛЬ ПОВОРОТА УГЛОВОЙ, ПРАВЫЙ, БЕЛЫЙ</t>
  </si>
  <si>
    <t>PRADO '00-02 УКАЗАТЕЛЬ ПОВОРОТА УГЛОВОЙ, ЛЕВЫЙ, ПРОЗРАЧНЫЙ</t>
  </si>
  <si>
    <t>PRADO '00-02 УКАЗАТЕЛЬ ПОВОРОТА УГЛОВОЙ, ПРАВЫЙ, ПРОЗРАЧНЫЙ</t>
  </si>
  <si>
    <t>AVENSIS '01-02 УКАЗАТЕЛЬ ПОВОРОТА ЛЕВЫЙ</t>
  </si>
  <si>
    <t>AVENSIS '01-02 УКАЗАТЕЛЬ ПОВОРОТА ПРАВЫЙ</t>
  </si>
  <si>
    <t>COROLLA '92-97 4ДВ/ 5ДВ УКАЗ-ЛЬ ПОВОРОТА НИЖНИЙ, ЛЕВЫЙ, В БАМПЕР, ЖЕЛТЫЙ</t>
  </si>
  <si>
    <t>COROLLA '92-97 4ДВ/ 5ДВ УКАЗ-ЛЬ ПОВОРОТА НИЖНИЙ, ПРАВЫЙ, В БАМПЕР, ЖЕЛТЫЙ</t>
  </si>
  <si>
    <t>COROLLA '95-97 3ДВ. УКАЗАТЕЛЬ ПОВОРОТА НИЖНИЙ, ЛЕВЫЙ, В БАМПЕР, ЖЕЛТЫЙ  (ЛИФТБЭК)</t>
  </si>
  <si>
    <t>COROLLA '92-95 3ДВ. УКАЗАТЕЛЬ ПОВОРОТА НИЖНИЙ, ЛЕВЫЙ, В БАМПЕР, ЖЕЛТЫЙ</t>
  </si>
  <si>
    <t>COROLLA '92-95 3ДВ. УКАЗАТЕЛЬ ПОВОРОТА НИЖНИЙ, ПРАВЫЙ, В БАМПЕР,  ЖЕЛТЫЙ</t>
  </si>
  <si>
    <t xml:space="preserve">COROLLA '92-95 УКАЗ.ПОВОРОТА НИЖНИЙ, ЛЕВЫЙ, В БАМПЕР, ЖЕЛТЫЙ (ЛИФТБЭК) </t>
  </si>
  <si>
    <t xml:space="preserve">COROLLA '92-95 УКАЗАТЕЛЬ ПОВОРОТА НИЖНИЙ, ПРАВЫЙ, В БАМПЕР, ЖЕЛТЫЙ (ЛИФТБЕК) </t>
  </si>
  <si>
    <t>RAV4 '94-97 УКАЗАТЕЛЬ ПОВОРОТА НИЖНИЙ, ЛЕВЫЙ, В БАМПЕР, БЕЛЫЙ</t>
  </si>
  <si>
    <t>RAV4 '94-97 УКАЗАТЕЛЬ ПОВОРОТА НИЖНИЙ, ПРАВЫЙ, В БАМПЕР, БЕЛЫЙ</t>
  </si>
  <si>
    <t>RAV4 '98-00 УКАЗАТЕЛЬ ПОВОРОТА НИЖНИЙ, ЛЕВЫЙ, В БАМПЕР, БЕЛЫЙ</t>
  </si>
  <si>
    <t>RAV4 '98-00 УКАЗАТЕЛЬ ПОВОРОТА НИЖНИЙ, ПРАВЫЙ, В БАМПЕР, БЕЛЫЙ</t>
  </si>
  <si>
    <t xml:space="preserve">LANDCRUISER '90-97 ФОНАРЬ ВНЕШН., ЗАДНИЙ,ТЮНИНГ, ХРУСТАЛЬН., СВЕДИОДН СТОП СИГНАЛ БЕЛ-КРАСН КПЛ 2ШТ </t>
  </si>
  <si>
    <t>COROLLA '92-94 4ДВ. ФОНАРЬ ЗАДНИЙ, ЛЕВЫЙ, ВНЕШНИЙ</t>
  </si>
  <si>
    <t>COROLLA '92-94 4ДВ. ФОНАРЬ ЗАДНИЙ, ПРАВЫЙ, ВНЕШНИЙ</t>
  </si>
  <si>
    <t>CARINA E '92-96 4ДВ. ФОНАРЬ ЗАДНИЙ, ЛЕВЫЙ, ВНЕШНИЙ</t>
  </si>
  <si>
    <t>CARINA E '92-96 4ДВ. ФОНАРЬ ЗАДНИЙ, ПРАВЫЙ, ВНЕШНИЙ</t>
  </si>
  <si>
    <t>CARINA E '92-97 5ДВ. ФОНАРЬ ЗАДНИЙ, ЛЕВЫЙ, ВНЕШНИЙ</t>
  </si>
  <si>
    <t>CARINA E '92-97 5ДВ. ФОНАРЬ ЗАДНИЙ, ПРАВЫЙ, ВНЕШНИЙ</t>
  </si>
  <si>
    <t>COROLLA '95-97 4ДВ. ФОНАРЬ ЗАДНИЙ, ЛЕВЫЙ, ВНЕШНИЙ</t>
  </si>
  <si>
    <t>COROLLA '95-97 4ДВ. ФОНАРЬ ЗАДНИЙ, ПРАВЫЙ, ВНЕШНИЙ</t>
  </si>
  <si>
    <t>COROLLA '92-97 5 ДВ. ФОНАРЬ ЗАДНИЙ, ЛЕВЫЙ, ВНЕШНИЙ (УНИВЕРСАЛ)</t>
  </si>
  <si>
    <t>COROLLA '92-97 5ДВ. ФОНАРЬ ЗАДНИЙ, ПРАВЫЙ, ВНЕШНИЙ (УНИВЕРСАЛ)</t>
  </si>
  <si>
    <t xml:space="preserve">RAV4 '94-97 ФОНАРЬ ЗАДНИЙ, ВНЕШНИЙ, ТЮНИНГ, БЕЛЫЙ, КОМПЛ.- 2ШТ. </t>
  </si>
  <si>
    <t xml:space="preserve">LANDCRUISER 100 '01- ФОНАРЬ ПРАВЫЙ НА КРЫЛО </t>
  </si>
  <si>
    <t>LANDCRUISER 100 '98- ФОНАРЬ ЛЕВЫЙ НА КРЫЛО</t>
  </si>
  <si>
    <t>LANDCRUISER '98-00 ФОНАРЬ ЛЕВЫЙ, НАРУЖНИЙ НА КРЫЛО, ТРЕХЦВЕТНЫЙ</t>
  </si>
  <si>
    <t>LANDCRUISER '01-07 ФОНАРЬ НАРУЖНИЙ, ЛЕВЫЙ НА КРЫЛО, КРАСНО-БЕЛЫЙ</t>
  </si>
  <si>
    <t xml:space="preserve">LANDCRUISER '98-00 ФОНАРЬ НАРУЖНИЙ, ПРАВЫЙ НА КРЫЛО, ТРЕХЦВЕТНЫЙ </t>
  </si>
  <si>
    <t>LANDCRUISER '01-07 ФОНАРЬ НАРУЖНИЙ, ПРАВЫЙ НА КРЫЛО, КРАСНО-БЕЛЫЙ</t>
  </si>
  <si>
    <t xml:space="preserve">COROLLA '97-00 4ДВ. ФОНАРЬ ЗАДНИЙ, ЛЕВЫЙ, ВНЕШНИЙ </t>
  </si>
  <si>
    <t>COROLLA '97-00 4ДВ. ФОНАРЬ ЗАДНИЙ, ПРАВЫЙ, ВНЕШНИЙ</t>
  </si>
  <si>
    <t>YARIS '99-02 ФОНАРЬ ЗАДНИЙ, ЛЕВЫЙ, ВНЕШНИЙ (K-ТИП), КРАСНО-БЕЛЫЙ</t>
  </si>
  <si>
    <t xml:space="preserve">YARIS '99-02 ФОНАРЬ ЗАДНИЙ, ВНЕШНИЙ,  ХРУСТАЛЬНЫЙ, БЕЛЫЙ, ТЮНИНГ, КОМПЛЕКТ </t>
  </si>
  <si>
    <t>YARIS '99-02 ФОНАРЬ ЗАДНИЙ, ПРАВЫЙ, ВНЕШНИЙ (K-ТИП), КРАСНО-БЕЛЫЙ</t>
  </si>
  <si>
    <t>ECHO '00-02 ФОНАРЬ ЗАДНИЙ, ЛЕВЫЙ, ВНЕШНИЙ</t>
  </si>
  <si>
    <t>ECHO '00-02 ФОНАРЬ ЗАДНИЙ, ПРАВЫЙ, ВНЕШНИЙ</t>
  </si>
  <si>
    <t>PRADO '00-02 ФОНАРЬ ЗАДНИЙ, ЛЕВЫЙ, ВНЕШНИЙ, КРАСНО-БЕЛЫЙ</t>
  </si>
  <si>
    <t>PRADO '96-02 ФОНАРЬ ЗАДНИЙ, ВНЕШНИЙ,ТЮНИНГ, СВЕТОДИОДН., СТОП-СИГНАЛ,  ХРУСТАЛЬН., ТОНИРОВАН.,КОМПЛ.</t>
  </si>
  <si>
    <t>PRADO '96-02 ФОНАРЬ ЗАДНИЙ, ВНЕШНИЙ, ТЮНИНГ, ПРОЗРАЧНЫЙ,  ХРУСТАЛЬНЫЙ, КРАСНО-БЕЛЫЙ, КОМПЛЕКТ</t>
  </si>
  <si>
    <t>PRADO '00-02 ФОНАРЬ ЗАДНИЙ, ПРАВЫЙ, ВНЕШНИЙ, КРАСНО-БЕЛЫЙ</t>
  </si>
  <si>
    <t xml:space="preserve">COROLLA '02-04 ФОНАРЬ ЗАДН ВНЕШНИЙ, ЛЕВЫЙ, КРАСНО-БЕЛЫЙ (СЕДАН) </t>
  </si>
  <si>
    <t xml:space="preserve">COROLLA '02-04 ФОНАРЬ ЗАДНИЙ, ПРАВЫЙ, ВНЕШНИЙ, КРАСНО-БЕЛЫЙ (СЕДАН) </t>
  </si>
  <si>
    <t>CAMRY '02-03 ФОНАРЬ ЛЕВЫЙ, КРАСНО-БЕЛЫЙ</t>
  </si>
  <si>
    <t xml:space="preserve">CAMRY '02- ФОНАРЬ ЛЕВЫЙ </t>
  </si>
  <si>
    <t>CAMRY '02-03 ФОНАРЬ ПРАВЫЙ, КРАСНО-БЕЛЫЙ</t>
  </si>
  <si>
    <t xml:space="preserve">CAMRY '02- ФОНАРЬ  ПРАВЫЙ </t>
  </si>
  <si>
    <t>PRADO '03- ФОНАРЬ ЗАДНИЙ, ЛЕВЫЙ, ВНЕШНИЙ</t>
  </si>
  <si>
    <t>PRADO '03- ФОНАРЬ ЗАДНИЙ, ПРАВЫЙ, ВНЕШНИЙ</t>
  </si>
  <si>
    <t>AVENSIS '03--05  ФОНАРЬ ЛЕВЫЙ</t>
  </si>
  <si>
    <t>AVENSIS '03--05  ФОНАРЬ ПРАВЫЙ</t>
  </si>
  <si>
    <t>COROLLA '01-04 ФОНАРЬ ЗАДНИЙ, ЛЕВЫЙ, ВНЕШНИЙ (ХЭТЧБЭК)</t>
  </si>
  <si>
    <t xml:space="preserve">COROLLA '01-04 ФОНАРЬ ЗАДНИЙ, ПРАВЫЙ, ВНЕШНИЙ (ХЭТЧБЭК) </t>
  </si>
  <si>
    <t xml:space="preserve">YARIS '03-05 ФОНАРЬ ЗАДНИЙ, ЛЕВЫЙ, ВНЕШНИЙ (K-ТИП) LHD </t>
  </si>
  <si>
    <t xml:space="preserve">YARIS '03-05 ФОНАРЬ ЗАДНИЙ, ПРАВЫЙ, ВНЕШНИЙ (K-ТИП) LHD </t>
  </si>
  <si>
    <t>COROLLA '04-06 ФОНАРЬ ЗАДНИЙ, ЛЕВЫЙ, ВНЕШНИЙ (ХЭТЧБЭК)</t>
  </si>
  <si>
    <t>COROLLA '04-06 ФОНАРЬ ЗАДНИЙ, ПРАВЫЙ, ВНЕШНИЙ (ХЭТЧБЭК)</t>
  </si>
  <si>
    <t xml:space="preserve">COROLLA '04-06 ФОНАРЬ ЗАДНИЙ, ЛЕВЫЙ, ВНЕШНИЙ (СЕДАН) </t>
  </si>
  <si>
    <t>COROLLA '04-06 ФОНАРЬ ЗАДНИЙ, ПРАВЫЙ, ВНЕШНИЙ (СЕДАН)</t>
  </si>
  <si>
    <t>RAV4 '98-00 ФОНАРЬ ЗАДНИЙ, ЛЕВЫЙ, ВНЕШНИЙ, ТРЕХЦВЕТНЫЙ</t>
  </si>
  <si>
    <t>RAV4 '98-00 ФОНАРЬ ЗАДНИЙ, ПРАВЫЙ, ВНЕШНИЙ, ТРЕХЦВЕТНЫЙ</t>
  </si>
  <si>
    <t>LANDCRUISER '06-07 ФОНАРЬ ВНЕШНИЙ, ЛЕВЫЙ, СВЕТОДИОДНЫЙ, УКАЗАТЕЛЬ ПОВОРОТА ЖЕЛТЫЙ</t>
  </si>
  <si>
    <t>LANDCRUISER '06-07 ФОНАРЬ ВНЕШНИЙ, ПРАВЫЙ, СВЕТОДИОДНЫЙ, УКАЗАТЕЛЬ ПОВОРОТА  ЖЕЛТЫЙ</t>
  </si>
  <si>
    <t>AVENSIS '06- ФОНАРЬ ЗАДНИЙ, ЛЕВЫЙ, ВНЕШНИЙ</t>
  </si>
  <si>
    <t>AVENSIS '06- ФОНАРЬ ЗАДНИЙ, ПРАВЫЙ, ВНЕШНИЙ</t>
  </si>
  <si>
    <t>YARIS 05--08 5ДВ. ФОНАРЬ ЛЕВЫЙ</t>
  </si>
  <si>
    <t>YARIS 05--08 5ДВ. ФОНАРЬ ПРАВЫЙ</t>
  </si>
  <si>
    <t>AURIS '07- ФОНАРЬ ЗАДНИЙ, ЛЕВЫЙ</t>
  </si>
  <si>
    <t>AURIS '07- ФОНАРЬ ЗАДНИЙ, ПРАВЫЙ</t>
  </si>
  <si>
    <t>CAMRY '07- ФОНАРЬ ЗАДНИЙ, ЛЕВЫЙ, ВНЕШНИЙ</t>
  </si>
  <si>
    <t>CAMRY '07- ФОНАРЬ ЗАДНИЙ, ПРАВЫЙ, ВНЕШНИЙ</t>
  </si>
  <si>
    <t>COROLLA  '08- ФОНАРЬ ЗАДНИЙ, ЛЕВЫЙ, ВНЕШНИЙ (СЕДАН)</t>
  </si>
  <si>
    <t>COROLLA  '08- ФОНАРЬ ЗАДНИЙ, ПРАВЫЙ, ВНЕШНИЙ (СЕДАН)</t>
  </si>
  <si>
    <t>LANDCRUISER '98-07 ФАРА П/ТУМАННАЯ ЛЕВАЯ</t>
  </si>
  <si>
    <t>LANDCRUISER '98-07 ФАРА П/ТУМАННАЯ ПРАВАЯ</t>
  </si>
  <si>
    <t xml:space="preserve">COROLLA '02-04 ФАРА П/ТУМАННАЯ ЛЕВАЯ (СЕДАН) </t>
  </si>
  <si>
    <t>COROLLA '01- ФАРА П/ТУМАННАЯ ЛЕВАЯ</t>
  </si>
  <si>
    <t>COROLLA '02-04 ФАРА П/ТУМАННАЯ ПРАВАЯ (СЕДАН)</t>
  </si>
  <si>
    <t>COROLLA '01- ФАРА П/ТУМАННАЯ ПРАВАЯ</t>
  </si>
  <si>
    <t>PRADO '00-02 ФАРА П/ТУМАННАЯ ЛЕВАЯ</t>
  </si>
  <si>
    <t>PRADO '00-02 ФАРА П/ТУМАННАЯ ПРАВАЯ</t>
  </si>
  <si>
    <t xml:space="preserve">COROLLA '02-04 ФАРА П/ТУМАННАЯ ЛЕВАЯ (ХЭТЧБЭК) </t>
  </si>
  <si>
    <t xml:space="preserve">COROLLA '02-04 ФАРА П/ТУМАННАЯ ПРАВАЯ (ХЭТЧБЭК) </t>
  </si>
  <si>
    <t>RAV4 '04-05 ФАРА П/ТУМАННАЯ ЛЕВАЯ</t>
  </si>
  <si>
    <t>RAV4 '04-05 ФАРА П/ТУМАННАЯ ПРАВАЯ</t>
  </si>
  <si>
    <t>AVENSIS '03-06 ФАРА П/ТУМАННАЯ ЛЕВАЯ</t>
  </si>
  <si>
    <t>AVENSIS '03-06 ФАРА П/ТУМАННАЯ ПРАВАЯ</t>
  </si>
  <si>
    <t>LANDCRUISER PRADO '03- ФАРА П/ТУМАННАЯ ЛЕВАЯ</t>
  </si>
  <si>
    <t>PRADO '03-08 ФАРА П/ТУМАННАЯ ЛЕВАЯ</t>
  </si>
  <si>
    <t>PRADO '03- ФАРА П/ТУМАННАЯ ПРАВАЯ</t>
  </si>
  <si>
    <t>PRADO '03-08 ФАРА П/ТУМАННАЯ ПРАВАЯ</t>
  </si>
  <si>
    <t>CAMRY '04-06 {+USA} ФАРА П/ТУМАННАЯ ЛЕВАЯ</t>
  </si>
  <si>
    <t>CAMRY '04-06 {+USA} ФАРА П/ТУМАННАЯ ПРАВАЯ</t>
  </si>
  <si>
    <t>COROLLA '04-06 ФАРА П/ТУМАННАЯ ЛЕВАЯ, С РЕШЕТКОЙ (ХЭТЧБЭК)</t>
  </si>
  <si>
    <t xml:space="preserve">COROLLA '04-06 ФАРА П/ТУМАННАЯ ПРАВАЯ, С РЕШЕТКОЙ (ХЭТЧБЭК) </t>
  </si>
  <si>
    <t>YARIS '03-05 ФАРА П/ТУМАННАЯ ЛЕВАЯ</t>
  </si>
  <si>
    <t>YARIS '03-05 ФАРА П/ТУМАННАЯ ПРАВАЯ</t>
  </si>
  <si>
    <t>COROLLA '04-06 ФАРА П/ТУМАННАЯ ЛЕВАЯ (СЕДАН)</t>
  </si>
  <si>
    <t>COROLLA '04-06 ФАРА П/ТУМАННАЯ ПРАВАЯ (СЕДАН)</t>
  </si>
  <si>
    <t>AVENSIS '06-, YARIS/VITZ 05-, RAV 05-07, COROLLA 07-08, CAMRY(JAPAN TYPE) '07- ФАРА П/ТУМАННАЯ ЛЕВАЯ</t>
  </si>
  <si>
    <t>AVENSIS '06-,YARIS/VITZ '05-, RAV 05-07,COROLLA 07-08, CAMRY(JAPAN TYPE) '07- ФАРА П/ТУМАННАЯ ПРАВАЯ</t>
  </si>
  <si>
    <t xml:space="preserve">RAV4 '06- ФАРА П/ТУМАННАЯ ЛЕВАЯ В СБОРЕ С КРЕПЛЕН </t>
  </si>
  <si>
    <t>RAV4 '06- ФАРА П/ТУМАННАЯ ПРАВАЯ В СБОРЕ С КРЕПЛЕНИЕМ</t>
  </si>
  <si>
    <t>CAMRY '07-ФАРА П/ТУМАННАЯ ЛЕВАЯ</t>
  </si>
  <si>
    <t>CAMRY '07- ФАРА П/ТУМАННАЯ ПРАВАЯ</t>
  </si>
  <si>
    <t xml:space="preserve">AVENSIS '06- ФАРА П/ТУМАННАЯ ЛЕВАЯ В СБОРЕ С КРЕПЛЕНИЕМ </t>
  </si>
  <si>
    <t>AVENSIS '06- ФАРА П/ТУМАННАЯ ПРАВАЯ В СБОРЕ С КРЕПЛЕНИЕМ</t>
  </si>
  <si>
    <t xml:space="preserve">PRADO '03- ФОНАРЬ ЗАДНИЙ, ЛЕВЫЙ, ВНЕШНИЙ, НИЖНИЙ В БАМПЕР С П/ТУМАНКОЙ, КРАСНЫЙ </t>
  </si>
  <si>
    <t>PRADO '03- ФОНАРЬ ЗАДНИЙ, ПРАВЫЙ, ВНЕШНИЙ, НИЖНИЙ В БАМПЕР С П/ТУМАНКОЙ, КРАСНЫЙ</t>
  </si>
  <si>
    <t>RAV4 '98-00 ФАРА ЛЕВАЯ</t>
  </si>
  <si>
    <t>RAV4 '98-00 ФАРА ПРАВАЯ</t>
  </si>
  <si>
    <t>ECHO '00-02 ФАРА  ЛЕВАЯ (USA)</t>
  </si>
  <si>
    <t>ECHO '00-02 ФАРА  ПРАВАЯ (USA)</t>
  </si>
  <si>
    <t>HIGHLANDER '01-03 ФАРА  ЛЕВАЯ (USA)</t>
  </si>
  <si>
    <t>HIGHLANDER '01-03 ФАРА  ПРАВАЯ (USA)</t>
  </si>
  <si>
    <t>CAMRY '02-04 ФАРА ЛЕВАЯ, ВНУТРИ ХРОМИРОВАННАЯ (USA)</t>
  </si>
  <si>
    <t xml:space="preserve">CAMRY '02-04 ФАРА  ПРАВАЯ, ВНУТРИ ХРОМИРОВАННАЯ (USA) </t>
  </si>
  <si>
    <t>CELICA '00-05 ФАРА  ЛЕВАЯ (USA)</t>
  </si>
  <si>
    <t>CELICA '00-05 ФАРА  ПРАВАЯ (USA)</t>
  </si>
  <si>
    <t>HIGHLANDER '04- ФАРА  ЛЕВАЯ (USA)</t>
  </si>
  <si>
    <t>HIGHLANDER '04- ФАРА ПРВАЯ (USA)</t>
  </si>
  <si>
    <t xml:space="preserve">HIGHLANDER '04- ФАРА ПРАВАЯ (USA) </t>
  </si>
  <si>
    <t>RX300 '01-03 ФОНАРЬ ЗАДНИЙ, ЛЕВЫЙ, ВНУТРЕННИЙ, ВНУТРИ ЧЕРНЫЙ (USA)</t>
  </si>
  <si>
    <t xml:space="preserve">RX300 '01-03 ФОНАРЬ ЗАДНИЙ, ПРАВЫЙ, ВНУТРЕННИЙ, ВНУТРИ ЧЕРНЫЙ (USA) </t>
  </si>
  <si>
    <t>CAMRY '07- ФОНАРЬ ЗАДНИЙ, ЛЕВЫЙ, ВНУТРЕННИЙ</t>
  </si>
  <si>
    <t>CAMRY '07- ФОНАРЬ ЗАДНИЙ, ПРАВЫЙ, ВНУТРЕННИЙ</t>
  </si>
  <si>
    <t>RX300 '99-02 ФОНАРЬ-КАТАФОТ ЛЕВЫЙ В ПЕРЕДНИЙ БАМПЕР, ЖЕЛТЫЙ (USA)</t>
  </si>
  <si>
    <t xml:space="preserve">RX300 '99-02 ФОНАРЬ-КАТАФОТ В ПЕРЕДНИЙ БАМПЕР, ХРУСТАЛЬНЫЙ, ТЮНИНГ (USA)  КОМПЛЕКТ- 2ШТ. </t>
  </si>
  <si>
    <t xml:space="preserve">RX300 '99-02 ФОНАРЬ-КАТАФОТ ПРАВЫЙ В ПЕРЕД БАМПЕР, ЖЕЛТЫЙ (USA) </t>
  </si>
  <si>
    <t xml:space="preserve">LANDCRUISER '90-97 УКАЗАТЕЛЬ ПОВОРОТА ЛЕВЫЙ, НИЖНИЙ,  В ПЛАНКА-ФАРТУК, ЖЕЛТЫЙ </t>
  </si>
  <si>
    <t>LANDCRUISER '90-97 УКАЗАТЕЛЬ ПОВОРОТА ПРАВЫЙ, НИЖНИЙ, В ПЛАНКА-ФАРТУК, ЖЕЛТЫЙ</t>
  </si>
  <si>
    <t xml:space="preserve">RAV4 '98-00 УКАЗАТЕЛЬ ПОВОРОТА ЛЕВЫЙ, НИЖНИЙ, В БАМПЕР (USA) </t>
  </si>
  <si>
    <t>RAV4 '98-00 УКАЗАТЕЛЬ ПОВОРОТА, ПРАВЫЙ, НИЖНИЙ, В БАМПЕР, БЕЛО-ЖЕЛТЫЙ (USA)</t>
  </si>
  <si>
    <t>RAV4 '01-03 УКАЗАТЕЛЬ ПОВОРОТА ЛЕВЫЙ, НИЖНИЙ, С П/ТУМАНКАМИ, БЕЛЫЙ</t>
  </si>
  <si>
    <t>RAV4 '01-03 УКАЗАТЕЛЬ ПОВОРОТА НИЖНИЙ, ПРАВЫЙ, С П/ТУМАНКАМИ, БЕЛЫЙ</t>
  </si>
  <si>
    <t xml:space="preserve">RX300 '01-03 ФОНАРЬ ЗАДНИЙ, ЛЕВЫЙ, ВНЕШНИЙ, ВНУТРИ ЧЕРНЫЙ (USA) </t>
  </si>
  <si>
    <t xml:space="preserve">RX300 '01-03 ФОНАРЬ ЗАДНИЙ, ПРАВЫЙ, ВНЕШНИЙ, ВНУТРИ ЧЕРНЫЙ (USA) </t>
  </si>
  <si>
    <t>HIGHLANDER '01-03 ФОНАРЬ ЗАДНИЙ, ЛЕВЫЙ, ВНЕШНИЙ (USA)</t>
  </si>
  <si>
    <t xml:space="preserve">HIGHLANDER '01-03 ФОНАРЬ ЗАДНИЙ, ПРАВЫЙ, ВНЕШНИЙ (USA) </t>
  </si>
  <si>
    <t>HIGHLANDER '04-07 ФОНАРЬ ЗАДНИЙ, ЛЕВЫЙ, ВНЕШНИЙ (USА)</t>
  </si>
  <si>
    <t>HIGHLANDER '04-07 ФОНАРЬ ЗАДНИЙ, ПРАВЫЙ, ВНЕШНИЙ (USA)</t>
  </si>
  <si>
    <t xml:space="preserve">CAMRY '04-06 ФОНАРЬ ЗАДНИЙ, ЛЕВЫЙ, ВНЕШНИЙ, КРАСНО-БЕЛЫЙ (USA) </t>
  </si>
  <si>
    <t xml:space="preserve">CAMRY '04-06 ФОНАРЬ ЗАДНИЙ, ПРАВЫЙ, ВНЕШНИЙ, КРАСНО-БЕЛЫЙ (USA) </t>
  </si>
  <si>
    <t>CAMRY '02-03 ФАРА П/ТУМАННАЯ ЛЕВАЯ</t>
  </si>
  <si>
    <t>CAMRY '03- ФАРА П/ТУМАННАЯ ЛЕВАЯ</t>
  </si>
  <si>
    <t>CAMRY '02-03 ФАРА П/ТУМАННАЯ ПРАВАЯ</t>
  </si>
  <si>
    <t>CAMRY '03-- ФАРА П/ТУМАННАЯ ПРАВАЯ</t>
  </si>
  <si>
    <t>S60 '01-04 ФАРА П/ТУМАННАЯ ЛЕВАЯ</t>
  </si>
  <si>
    <t>S60 '01-04 ФАРА П/ТУМАННАЯ ПРАВАЯ</t>
  </si>
  <si>
    <t>XC90 '03- ФАРА П/ТУМАННАЯ ЛЕВАЯ</t>
  </si>
  <si>
    <t>XC90 '03- ФАРА П/ТУМАННАЯ ПРАВАЯ</t>
  </si>
  <si>
    <t>S60-V60 '05- ФАРА П/ТУМАННАЯ ЛЕВАЯ</t>
  </si>
  <si>
    <t>S60 '05- ФАРА П/ТУМАННАЯ ЛЕВАЯ</t>
  </si>
  <si>
    <t>S60-V60 '05- ФАРА П/ТУМАННАЯ ПРАВАЯ</t>
  </si>
  <si>
    <t>S60 '05- ФАРА П/ТУМАННАЯ ПРАВАЯ</t>
  </si>
  <si>
    <t>S80 '04-05 ФАРА П/ТУМАННАЯ ЛЕВАЯ</t>
  </si>
  <si>
    <t>S80 '04-05 ФАРА П/ТУМАННАЯ ПРАВАЯ</t>
  </si>
  <si>
    <t>S70-V70 '97-00 ФАРА П/ТУМАННАЯ ЛЕВАЯ</t>
  </si>
  <si>
    <t>S70-V70 '97-00 ФАРА П/ТУМАННАЯ ПРАВАЯ</t>
  </si>
  <si>
    <t>850 '94-96 СТЕКЛО ФАРЫ ЛЕВОЙ</t>
  </si>
  <si>
    <t>760-960 '88-94 ФАРА ЛЕВАЯ</t>
  </si>
  <si>
    <t>760-960 '88-94 ФАРА ПРАВАЯ</t>
  </si>
  <si>
    <t>850 '94-97 ФАРА ЛЕВАЯ</t>
  </si>
  <si>
    <t>850 '94-97 ФАРА ПРАВАЯ</t>
  </si>
  <si>
    <t>S40 '96-97 ФАРА ЛЕВАЯ</t>
  </si>
  <si>
    <t>S40 '96-97 ФАРА ПРАВАЯ</t>
  </si>
  <si>
    <t>S70-V70 '97-00 ФАРА П/КОРРЕКТОР ЛЕВАЯ</t>
  </si>
  <si>
    <t>S70-V70 '97-00 ФАРА П/КОРРЕКТОР ПРАВАЯ</t>
  </si>
  <si>
    <t>S40 '98-00 ФАРА П/КОРРЕКТОР ЛЕВАЯ</t>
  </si>
  <si>
    <t xml:space="preserve">S40 '01-03 ФАРА ЛЕВАЯ, ХРОМИРОВАННАЯ </t>
  </si>
  <si>
    <t xml:space="preserve">S40 '01-03 ФАРА П/КОРРЕКТОР ЛЕВАЯ, ТОНИРОВОВАННАЯ </t>
  </si>
  <si>
    <t>S40 '98-00 ФАРА П/КОРРЕКТОР ПРАВАЯ</t>
  </si>
  <si>
    <t xml:space="preserve">S40 '01-03 ФАРА ПРАВАЯ, ХРОМИРОВАННАЯ </t>
  </si>
  <si>
    <t xml:space="preserve">S40 '01-03 ФАРА  П/КОРРЕКТОР ПРАВАЯ, ТОНИРОВ </t>
  </si>
  <si>
    <t>S80 '99-05 ФАРА П/КОРРЕКТОР ЛЕВАЯ</t>
  </si>
  <si>
    <t>S80 '99-05 ФАРА П/КОРРЕКТОР ПРАВАЯ</t>
  </si>
  <si>
    <t>850 '92-93 ФАРА П/КОРРЕКТОР ЛЕВАЯ</t>
  </si>
  <si>
    <t>850 '92-93 ФАРА П/КОРРЕКТОР ПРАВАЯ</t>
  </si>
  <si>
    <t>960-S90 '95- ФАРА П/КОРРЕКТОР ЛЕВАЯ</t>
  </si>
  <si>
    <t>960-S90 '95- ФАРА П/КОРРЕКТОР ПРАВАЯ</t>
  </si>
  <si>
    <t>S60 '01-04 ФАРА П/КОРРЕКТОР ЛЕВАЯ</t>
  </si>
  <si>
    <t>S60 '01-04 ФАРА П/КОРРЕКТОР ПРАВАЯ</t>
  </si>
  <si>
    <t>S40 '04- ФАРА ЛЕВАЯ</t>
  </si>
  <si>
    <t>S40 '04- ФАРА ПРАВАЯ</t>
  </si>
  <si>
    <t>XC90 '05- ФАРА ЛЕВАЯ, КСЕНОН</t>
  </si>
  <si>
    <t>XC90 '05- ФАРА ЛЕВАЯ</t>
  </si>
  <si>
    <t>XC90 '05- ФАРА ПРАВАЯ, КСЕНОН</t>
  </si>
  <si>
    <t>XC90 '05- ФАРА ПРАВАЯ</t>
  </si>
  <si>
    <t>S60 '05- ФАРА ЛЕВАЯ</t>
  </si>
  <si>
    <t>XC 70 -V-70 '05-06 ФАРА ЛЕВАЯ</t>
  </si>
  <si>
    <t>S60 '05- ФАРА  ПРАВАЯ</t>
  </si>
  <si>
    <t>XC 70 -V-70  '05-06 ФАРА ПРАВАЯ</t>
  </si>
  <si>
    <t>740/760/850/960/S40/S70  ПОВТОРИТЕЛЬ ПОВОРОТА ЛЕВЫЙ, УНИВЕРСАЛЬНЫЙ, БЕЛЫЙ.</t>
  </si>
  <si>
    <t xml:space="preserve">760-960 '88-94 УКАЗАТЕЛЬ ПОВОРОТА ЛЕВЫЙ, БЕЛО- ЖЕЛТЫЙ </t>
  </si>
  <si>
    <t>760-960 '88-94 УКАЗАТКЛЬ ПОВОРОТА ПРАВЫЙ, БЕЛО-ЖЕЛТЫЙ</t>
  </si>
  <si>
    <t>850 '92-93 УКАЗАЕТЛЬ ПОВОРОТА ЛЕВЫЙ, БЕЛЫЙ</t>
  </si>
  <si>
    <t>850 '92-93 УКАЗАТЕЛЬ ПОВОРОТА ПРАВЫЙ, БЕЛЫЙ</t>
  </si>
  <si>
    <t>850 '94-97 УКАЗАТЕЛЬ ПОВОРОТА ЛЕВЫЙ, БЕЛЫЙ</t>
  </si>
  <si>
    <t>850 '94-97 УКАЗАТЕЛЬ ПОВОРОТА ПРАВЫЙ, БЕЛЫЙ</t>
  </si>
  <si>
    <t>960-S90 '95- УКАЗАТЕЛЬ ПОВОРОТА ЛЕВЫЙ</t>
  </si>
  <si>
    <t>960-S90 '95- УКАЗАТЕЛЬ ПОВОРОТА ПРАВЫЙ</t>
  </si>
  <si>
    <t>S40 '96-97 УКАЗАТЕЛЬ ПОВОРОТА ЛЕВЫЙ</t>
  </si>
  <si>
    <t>S40 '96-97 УКАЗЕТЕЛЬ ПОВОРОТА ПРАВЫЙ, БЕЛЫЙ</t>
  </si>
  <si>
    <t>S70-V70 '97-00 УКАЗАТЕЛЬ ПОВОРОТА ЛЕВЫЙ, БЕЛЫЙ</t>
  </si>
  <si>
    <t>S70-V70 '97-00 УКАЗАТЕЛЬ ПОВОРОТА ПРАВЫЙ, БЕЛЫЙ</t>
  </si>
  <si>
    <t>S40 '98-00 УКАЗАТЕЛЬ ПОВОРОТА ПЕРЕДНИЙ, ЛЕВЫЙ, БЕЛЫЙ</t>
  </si>
  <si>
    <t>S40 '98-00 УКЗААТЕЛЬ ПОВОРОТА ПЕРЕДНИЙ, ПРАВЫЙ, БЕЛЫЙ</t>
  </si>
  <si>
    <t>S40 '98-00 УКАЗАТЕЛЬ ПОВОРОТА ПЕРЕДНИЙ, ЛЕВЫЙ, ПРОЗРАЧНЫЙ</t>
  </si>
  <si>
    <t>S40 '98-00 УКАЗАТЕЛЬ ПОВОРОТА ПЕРЕДНИЙ, ПРАВЫЙ, ПРОЗРАЧНЫЙ</t>
  </si>
  <si>
    <t>S80 '99-03 УКАЗАТЕЛЬ ПОВОРОДА ЛЕВЫЙ, БЕЛЫЙ</t>
  </si>
  <si>
    <t>S80 '99-03 УКАЗАТЕЛЬ ПОВОРОТА ПРАВЫЙ, БЕЛЫЙ</t>
  </si>
  <si>
    <t>S40 '01-03 УКАЗАТЕЛЬ ПОВОРОТА ПЕРЕДНИЙ, ЛЕВЫЙ, ПРОЗРАЧНЫЙ</t>
  </si>
  <si>
    <t xml:space="preserve">S40 '01-03 УКАЗАТЕЛЬ ПОВОРОТА ПЕРЕДНИЙ, ЛЕВЫЙ, ПРОЗРАЧНЫЙ, ТОНИРОВАННЫЙ </t>
  </si>
  <si>
    <t>S40 '01-03 УКАЗАТЕЛЬ ПОВОРОТА ПЕРЕДНИЙ, ПРАВЫЙ, ПРОЗРАЧНЫЙ</t>
  </si>
  <si>
    <t>S40 '01-03 УКЗААТЕЛЬ ПОВОРОТА ПЕРЕДНИЙ, ПРАВЫЙ, ПРОЗРАЧНЫЙ, ТОНИРОВАННЫЙ</t>
  </si>
  <si>
    <t xml:space="preserve">S80 '04-05 УКАЗАТЕЛЬ ПОВОРОТА ПЕРЕДНИЙ, ЛЕВЫЙ, ПРОЗРАЧНЫЙ, ТОНИРОВАННЫЙ </t>
  </si>
  <si>
    <t>S80 '04-05 УКАЗАТЕЛЬ ПОВОРОТА ПЕРЕДНИЙ, ПРАВЫЙ, ПРОЗРАЧНЫЙ, ТОНИРОВАННЫЙ</t>
  </si>
  <si>
    <t>940-960 '88-94 ФОНАРЬ ЛЕВЫЙ, ВНЕШНИЙ, КРАСНО-ЖЕЛТЫЙ</t>
  </si>
  <si>
    <t>940-960 '88-94 ФОНАРЬ ВНЕШНИЙ, ПРАВЫЙ, КРАСНО-ЖЕЛТЫЙ</t>
  </si>
  <si>
    <t>S40 '96-00 ФАРА П/ТУМАННАЯ ЛЕВАЯ</t>
  </si>
  <si>
    <t>S40 '96-00 ФАРА П/ТУМАННАЯ ПРАВАЯ</t>
  </si>
  <si>
    <t xml:space="preserve">B6 '05-09 ФАРА П/ТУМАННАЯ ЛЕВАЯ (HB4) </t>
  </si>
  <si>
    <t xml:space="preserve">B6 '05-09 ФАРА П/ТУМАННАЯ ПРАВАЯ (HB4) </t>
  </si>
  <si>
    <t>JETTA2 '84-91 ФАРА ЛЕВАЯ С КРЕПЛЕНИЕМ</t>
  </si>
  <si>
    <t>JETTA2 '84-91 ФАРА ПРАВАЯ С КРЕПЛЕНИЕМ</t>
  </si>
  <si>
    <t>GOLF2 '83-91 ФАРА УНИВЕРСАЛЬНАЯ</t>
  </si>
  <si>
    <t>PASSAT '88-94 ФАРА ЛЕВАЯ</t>
  </si>
  <si>
    <t>PASSAT '88-94 ФАРА ПРАВАЯ</t>
  </si>
  <si>
    <t>GOLF3 '92-98 ФАРА ЛЕВАЯ (1 ОТРАЖАТЕЛЬ)</t>
  </si>
  <si>
    <t>GOLF3 '92-98 ФАРА ПРАВАЯ (1 ОТРАЖАТЕЛЬ)</t>
  </si>
  <si>
    <t>VENTO '92-98 ФАРА ЛЕВАЯ</t>
  </si>
  <si>
    <t>VENTO '92-98 ФАРА ПРАВАЯ</t>
  </si>
  <si>
    <t>T4 '90-03 ФАРА ЛЕВАЯ ПОД ПРЯМУЮ РЕШЕТКУ</t>
  </si>
  <si>
    <t xml:space="preserve">T4 '90-03 ФАРА ПРАВАЯ ПОД ПРЯМУЮ РЕШЕТКУ </t>
  </si>
  <si>
    <t>GOLF3 '92-98 ФАРА ЛЕВАЯ (2 ОТРАЖАТЕЛЯ)</t>
  </si>
  <si>
    <t>GOLF3 '92-98 ФАРА ПРАВАЯ (2 ОТРАЖАТЕЛЯ)</t>
  </si>
  <si>
    <t>PASSAT '94-96 ФАРА П/КОРРЕКТОР ЛЕВАЯ</t>
  </si>
  <si>
    <t>PASSAT '94-96 ФАРА П/КОРРЕКТОР ПРАВАЯ</t>
  </si>
  <si>
    <t>POLO '91-94 ФАРА П/КОРРЕКТОР ЛЕВАЯ</t>
  </si>
  <si>
    <t>POLO '91-94 ФАРА П/КОРРЕКТОР ПРАВАЯ</t>
  </si>
  <si>
    <t>POLO '96-00 ФАРА ЛЕВАЯ (ХЭТЧБЭК)</t>
  </si>
  <si>
    <t xml:space="preserve">POLO '96-00 ФАРА ПРАВАЯ (ХЭТЧБЭК) </t>
  </si>
  <si>
    <t>B5 '97-00 ФАРА П/КОРРЕКТОР ЛЕВАЯ</t>
  </si>
  <si>
    <t xml:space="preserve">В5 97-99 ФАРА ЛЕВАЯ С П/ТУМАНКОЙ </t>
  </si>
  <si>
    <t>B5 '97-00 ФАРА П/КОРРЕКТОР ПРАВАЯ</t>
  </si>
  <si>
    <t>T4 '97-03 ФАРА ЛЕВАЯ</t>
  </si>
  <si>
    <t>T4 '97-03 ФАРА ПРАВАЯ</t>
  </si>
  <si>
    <t>GOLF4 '98-02 ФАРА П/КОРРЕКТОР ЛЕВАЯ</t>
  </si>
  <si>
    <t>GOLF4 '98-02 ФАРА  П/КОРРЕКТОР ЛЕВАЯ</t>
  </si>
  <si>
    <t>GOLF4 '98-02 ФАРА С П/ТУМАНКОЙ,ТЮНИНГ, ЧЕРНАЯ, КОМПЛ.- 2ШТ.</t>
  </si>
  <si>
    <t>GOLF4 '98-02 ФАРА П/КОРРЕКТОР ПРАВАЯ</t>
  </si>
  <si>
    <t xml:space="preserve">OLF4 '98-02 ФАРА ПРАВАЯ С П/ТУМАНКОЙ П/КОРРЕКТОР </t>
  </si>
  <si>
    <t>BORA '99-05 ФАРА ЛЕВАЯ С П/ТУМАНКОЙ П/КОРРЕКТОР</t>
  </si>
  <si>
    <t>BORA '99-05 ФАРА С П/ТУМАНКОЙ П/КОРРЕКТОР ПРАВАЯ</t>
  </si>
  <si>
    <t>POLO '99-01 ФАРА П/КОРРЕКТОР ЛЕВАЯ  H/B</t>
  </si>
  <si>
    <t>POLO '99-01 ФАРА П/КОРРЕКТОР ПРАВАЯ H/B</t>
  </si>
  <si>
    <t>B5+ '00-04 ФАРА П/КОРРЕКТОР ЛЕВАЯ</t>
  </si>
  <si>
    <t>B5+ '00-04 ФАРА П/КОРРЕКТОР ПРАВАЯ</t>
  </si>
  <si>
    <t>LT '97-06 ФАРА П/КОРЕКТОР ЛЕВАЯ</t>
  </si>
  <si>
    <t>LT '97-06 ФАРА С П/ТУМАНКОЙ П/КОРРЕКТОР ЛЕВАЯ</t>
  </si>
  <si>
    <t>LT '97-06 ФАРА  П/КОРРЕКТОР ПРАВАЯ</t>
  </si>
  <si>
    <t>LT '97-06 ФАРА С П/ТУМАНКОЙ П/КОРРЕКТОР ПРАВАЯ</t>
  </si>
  <si>
    <t>POLO '01-05 ФАРА 3ДВ/5ДВ П/КОРРЕКТОР ЛЕВАЯ (Valeo type)</t>
  </si>
  <si>
    <t>POLO '01-05 3ДВ/5ДВ ФАРА П/КОРРЕКТОР ПРАВАЯ (Valeo type)</t>
  </si>
  <si>
    <t>GOLF2 '83-91 ФАРЫ ПРОЗРАЧНЫЕ, ТЮНИНГ,  КОМПЛ.- 2ШТ.</t>
  </si>
  <si>
    <t xml:space="preserve">B5 '97-00 ФАРА П/КОЛРЕКТОР ЛЕВАЯ, ПОД КСЕНОН </t>
  </si>
  <si>
    <t xml:space="preserve">B5 '97-00 ФАРА П/КОРРЕКТОР ПРАВАЯ, ПОД КСЕНОН </t>
  </si>
  <si>
    <t xml:space="preserve">Т5' 03- ФАРА П/КОРРЕКТОР ЛЕВАЯ, ОДНОЛАМПОВАЯ </t>
  </si>
  <si>
    <t xml:space="preserve">Т5' 03- ФАРА П/КОРРЕКТОР ПРАВАЯ, ОДНОЛАМПОВАЯ </t>
  </si>
  <si>
    <t>JETTA '05- ФАРА  ЛЕВАЯ</t>
  </si>
  <si>
    <t>GOLF5 '03- ФАРА П/КОРРЕКТОР ЛЕВАЯ</t>
  </si>
  <si>
    <t>JETTA '05- ФАРА ПРАВАЯ</t>
  </si>
  <si>
    <t>GOLF5 '03- ФАРА П/КОРРЕКТОР ПРАВАЯ</t>
  </si>
  <si>
    <t>TOURAN '03-05 ФАРА ЛЕВАЯ</t>
  </si>
  <si>
    <t>TOURAN '03-05 ФАРА ПРАВАЯ</t>
  </si>
  <si>
    <t>TOURAN '03-05 ФАРА ПРАВАЯ, ТОНИРОВАННАЯ</t>
  </si>
  <si>
    <t xml:space="preserve">Т5' 03- ФАРА П/КОРРЕКТОР ЛЕВАЯ, ДВУХЛАМПОВАЯ </t>
  </si>
  <si>
    <t>Т5' 03- ФАРА П/КОРРЕКТОР ЛЕВАЯ, ДВУХЛАМПОВАЯ</t>
  </si>
  <si>
    <t>B5 '97-00 ФАРЫ ЛИНЗОВАННЫЕ, CELIS,ЧЕРНЫЕ С УКАЗАТЕЛЯМИ ПОВОРОТА,  КОМПЛ.-2ШТ.</t>
  </si>
  <si>
    <t xml:space="preserve">BORA '99-05 ФАРЫ ЧЕРНЫЕ, ЛИНЗОВАННЫЕ, CELIS, ТЮНИНГ, КОМПЛ.- 2ШТ. </t>
  </si>
  <si>
    <t>B5+ '00-04 ФАРЫ ЛИНЗОВАННЫЕ, CELIS, ХРОМИРОВАННЫЕ, ТЮНИНГ, КОМПЛ.- 2ШТ.</t>
  </si>
  <si>
    <t>B5+ '00-04 ФАРЫ ЛИНЗОВАННЫЕ, CELIS, ЧЕРНЫЕ, ТЮНИНГ, КОМПЛ.- 2ШТ.</t>
  </si>
  <si>
    <t>GOLF2 '83-91 ФАРЫ ПРОЗРАЧНЫЕ, ХРОМИРОВАННЫЕ, CELIS, ТЮНИНГ, КОМПЛ.- 2ШТ.</t>
  </si>
  <si>
    <t xml:space="preserve">GOLF2 '83-91 ФАРЫ ПРОЗРАЧНЫЕ, ХРОМИРОВАННЫЕ, С КРЕСТОМ ВНУТРИ, CELIS, ТЮНИНГ, КОМПЛ.- 2ШТ. </t>
  </si>
  <si>
    <t>TOUAREG '03 ФАРА  ЛЕВАЯ</t>
  </si>
  <si>
    <t>TOUAREG '03 ФАРА  ПРАВАЯ</t>
  </si>
  <si>
    <t xml:space="preserve">GOLF2 '83-91 ФАРЫ П/ТУМАННЫЕ В РЕШЕТКУ РАДИАТОРА, ПРОЗРАЧНЫЕ, CELIS, ТЮНИНГ, КОМПЛ.- 2ШТ. </t>
  </si>
  <si>
    <t xml:space="preserve">T4 '97-03 ФАРЫ ТЮНИНГ, СВЕТЯЩИЕСЯ ОБОДКИ С УКАЗАТЕЛЕМ ПОВОРОТА, ХРОМИРОВАННЫЕ, КОМПЛ.-2ШТ. </t>
  </si>
  <si>
    <t xml:space="preserve">T4 '97-03 ФАРА CELIS, ТЮНИНГ, КОМПЛ.- 2ШТ. </t>
  </si>
  <si>
    <t>JETTA '05- ФАРА  ЛЕВАЯ, КСЕНОН</t>
  </si>
  <si>
    <t>JETTA '05- ФАРА  ПРАВАЯ, КСЕНОН</t>
  </si>
  <si>
    <t>B6 '05-09 ФАРА ЛЕВАЯ, ХРОМИРОВАННАЯ (Hella - type)</t>
  </si>
  <si>
    <t>B6 '05-09 ФАРА ЛЕВАЯ, ЧЕРНАЯ</t>
  </si>
  <si>
    <t>B6 '05-09 ФАРА ПРАВАЯ, ХРОМИРОВАННАЯ (Hella - type)</t>
  </si>
  <si>
    <t>B6 '05-09 ФАРА ПРАВАЯ, ЧЕРНАЯ</t>
  </si>
  <si>
    <t>GOLF2 '83-91 УКАЗАТЕЛЬ ПОВОРОТА, ТЮНИНГ, КОМПЛ.-2ШТ.</t>
  </si>
  <si>
    <t>GOLF2 УКАЗАТЕЛЬ ПОВОРОТА, УНИВЕРСАЛЬНЫЙ, БЕЛЫЙ</t>
  </si>
  <si>
    <t>PASSAT '88-94 УКАЗАТЕЛЬ ПОВОРОТА ПЕРЕДНИЙ, ЛЕВЫЙ, ЖЕЛТЫЙ</t>
  </si>
  <si>
    <t>PASSAT '88-94 УКАЗАТЕЛЬ ПОВОРОТА ПЕРЕДНИЙ, ПРАВЫЙ,  ЖЕЛТЫЙ</t>
  </si>
  <si>
    <t>PASSAT '88-94 УКАЗАТЕЛЬ ПОВОРОТА ПЕРЕДНИЙ, ЛЕВЫЙ, БЕЛЫЙ</t>
  </si>
  <si>
    <t>PASSAT '88-94 УКАЗАТЕЛЬ ПОВОРОТА ПЕРЕДНИЙ, ПРАВЫЙ, БЕЛЫЙ</t>
  </si>
  <si>
    <t>T4 '90-96 УКАЗАТЕЛЬ ПОВОРОТА ПЕРЕДНИЙ, ЛЕВЫЙ, ТОНИРОВАННЫЙ</t>
  </si>
  <si>
    <t>T4 '90-96 УКАЗАТЕЛЬ ПОВОРОТА ПЕРЕДНИЙ, ЛЕВЫЙ, ЖЕЛТЫЙ</t>
  </si>
  <si>
    <t xml:space="preserve">ALFA 156  '98-02 БАМПЕР ПЕРЕДНИЙ </t>
  </si>
  <si>
    <t>A3 '97-03 УСИЛИТЕЛЬ БАМПЕРА ПЕРЕДНЕГО, АЛЮМИНИЕВЫЙ</t>
  </si>
  <si>
    <t>A3 '97-03 СУППОРТ РАДИАТОРА (ПЕРЕДНЯЯ ПАНЕЛЬ)</t>
  </si>
  <si>
    <t>A3 '97-03 СПОЙЛЕР БАМПЕРА ПЕРЕДНЕГО</t>
  </si>
  <si>
    <t>A3 '97-00  КРЫЛО ПЕРЕДНЕЕ, ЛЕВОЕ, ПОД МАЛЫЙ ПОВТОРИТЕЛЬ ПОВОРОТА</t>
  </si>
  <si>
    <t>A3 '97-00 КРЫЛО ПЕРЕДНЕЕ, ПРАВОЕ, ПОД МАЛЫЙ ПОВТОРИТЕЛЬ ПОВОРОТА</t>
  </si>
  <si>
    <t>A3 '97-03 ЛОКЕР КРЫЛА ПЕРЕДНЕГО, ЛЕВОГО</t>
  </si>
  <si>
    <t>A3 '97-03 ЛОКЕР  КРЫЛА ПЕРЕДНЕГО, ПРАВОГО</t>
  </si>
  <si>
    <t>A3 '97-03 РЕШЕТКА РАДИАТОРА,  ХРОМИРОВАННАЯ, ЧЕРНАЯ</t>
  </si>
  <si>
    <t>A3 '04- БАМПЕР ПЕРЕДНИЙ, ГРУНТОВАННЫЙ,  С ОТВЕРСТИЕМ ПОД ОМЫВАТЕЛЬ</t>
  </si>
  <si>
    <t>A3 '04- УСИЛИТЕЛЬ БАМПЕРА ПЕРЕДНЕГО, АЛЮМИНИЕВЫЙ</t>
  </si>
  <si>
    <t>A3 '04- КРЫЛО ПЕРЕДНЕЕ, ЛЕВОЕ</t>
  </si>
  <si>
    <t>A3 '04- КРЫЛО ПЕРЕДНЕЕ, ПРАВОЕ</t>
  </si>
  <si>
    <t>A3 '04- ЛОКЕР КРЫЛА ПЕРЕДНЕГО, ЛЕВОГО</t>
  </si>
  <si>
    <t>A3 '04- ЛОКЕР КРЫЛА ПЕРЕДНЕГО, ПРАВОГО</t>
  </si>
  <si>
    <t>100 '91-94 КРЫЛО ПЕРЕДНЕЕ, ЛЕВОЕ</t>
  </si>
  <si>
    <t>100 '91-94 КРЫЛО ПЕРЕДНЕЕ, ПРАВОЕ</t>
  </si>
  <si>
    <t>100 '91-94 ЛОКЕР КРЫЛА ПЕРЕДНЕГО, ЛЕВОГО</t>
  </si>
  <si>
    <t>100 '91-94 ЛОКЕР КРЫЛА ПЕРЕДНЕГО, ПРАВОГО</t>
  </si>
  <si>
    <t>A6 '94-97 РЕШЕТКА БАМПЕРА ПЕРЕДНЕГО, ЦЕНТРАЛЬНАЯ</t>
  </si>
  <si>
    <t>A6 '94-97 РЕШЕТКА БАМПЕРА ПЕРЕДНЕГО, ЛЕВАЯ, ЧЕРНАЯ</t>
  </si>
  <si>
    <t>A6 '94-97 РЕШЕТКА БАМПЕРА ПЕРЕДНЕГО, ПРАВАЯ, ЧЕРНАЯ</t>
  </si>
  <si>
    <t>A6 '94-97 КРЫЛО ПЕРЕДНЕЕ, ЛЕВОЕ, С ОТВЕРСТИЕМ</t>
  </si>
  <si>
    <t>A6 '94-97 КРЫЛО ПЕРЕДНЕЕ, ПРАВОЕ, С ОТВЕРСТИЕМ</t>
  </si>
  <si>
    <t>A6 '94-97 ЛОКЕР КРЫЛА ПЕРЕДНЕГО, ЛЕВОГО</t>
  </si>
  <si>
    <t>A6 '94-97 ЛОКЕР КРЫЛА ПЕРЕДНЕГО, ПРАВОГО</t>
  </si>
  <si>
    <t>A6 '94-97 РЕШЕТКА РАДИАТОРА ХРОМИРОВАННАЯ, ЧЕРНАЯ</t>
  </si>
  <si>
    <t>A6 '97-01 БАМПЕР ПЕРЕДНИЙ, ГРУНТОВАННЫЙ,  БЕЗ ОТВЕРСТИЯ П/ОМЫВАТЕЛЬ</t>
  </si>
  <si>
    <t>A6 '97-01 КРЫЛО ПЕРЕДНЕЕ, ЛЕВОЕ, ОЦИНКОВАННОЕ</t>
  </si>
  <si>
    <t>A6 '97-01 КРЫЛО ПЕРЕДНЕЕ, ПРАВОЕ, ОЦИНКОВАННОЕ</t>
  </si>
  <si>
    <t>A6 '97-01 ЛОКЕР КРЫЛА ПЕРЕДНЕГО, ЛЕВОГО</t>
  </si>
  <si>
    <t>A6 '97-01 ЛОКЕР КРЫЛА ПЕРЕДНЕГО, ПРАВОГО</t>
  </si>
  <si>
    <t xml:space="preserve">80 '86-91 СУППОРТ РАДИАТОРА ЦЕНТРАЛЬНЫЙ, Т-ОБРАЗНЫЙ, (ПЕРЕДНЯЯ ПАНЕЛЬ), ВЕРХНЯЯ ЧАСТЬ </t>
  </si>
  <si>
    <t>80 '86-91 ПЛАНКА ФАРТУК ПОД РЕШЕТКУ УСЫ</t>
  </si>
  <si>
    <t>80 '86-91 ЛОКЕР КРЫЛА ПЕРЕДНЕГО, ЛЕВОГО</t>
  </si>
  <si>
    <t>80 '86-91 ЛОКЕР КРЫЛА ПЕРЕДНЕГО, ПРАВОГО</t>
  </si>
  <si>
    <t>80 '86-91 ПАНЕЛЬ ПЕРЕДНЯЯ, НИЖНЯЯ, 4 ЦИЛИНДРА</t>
  </si>
  <si>
    <t>80 '86-91 ПАНЕЛЬ ПЕРЕДНЯЯ, НИЖНЯЯ, 5 ЦИЛИНДРОВ</t>
  </si>
  <si>
    <t>80 '91-94 МОЛДИНГ ЛЕВЫЙ БАМПЕРА ПЕРЕДНЕГО, БЕЗ ОТВЕРСТИЯ ПОД П/ТУМАННЫЕ ФАРЫ, ЧЕРНЫЙ</t>
  </si>
  <si>
    <t>80 '91-94 МОЛДИНГ ПРАВЫЙ БАМПЕРА ПЕРЕДНЕГО, БЕЗ ОТВЕРСТИЯ ПОД П/ТУМАННЫЕ ФАРЫ,ЧЕРНЫЙ</t>
  </si>
  <si>
    <t>80 '91-94 СУППОРТ ЛЕВЫЙ РАДИАТОРА (ПЕРЕДНЯЯ ПАНЕЛЬ), ВЕРХНЯЯ ЧАСТЬ</t>
  </si>
  <si>
    <t xml:space="preserve">80 '91-94 СУППОРТ ПРАВЫЙ РАДИАТОРА (ПЕРЕДНЯЯ ПАНЕЛЬ), ВЕРХНЯЯ ЧАСТЬ </t>
  </si>
  <si>
    <t xml:space="preserve">80 '91-94 СУППОРТ РАДИАТОРА ЦЕНТРАЛЬНЫЙ, Т-ОБРАЗНЫЙ, (ПЕР ПАНЕЛЬ) ВЕРХНЯЯ ЧАСТЬ </t>
  </si>
  <si>
    <t>80 '91-94 КРЫЛО ПЕРЕДНЕЕ, ЛЕВОЕ</t>
  </si>
  <si>
    <t>80 '91-94 КРЫЛО ПЕРЕДНЕЕ, ПРАВОЕ</t>
  </si>
  <si>
    <t>80 '91-94 РЕШЕТКА РАДИАТОРА, ХРОМИРОВАННАЯ, ЧЕРНАЯ</t>
  </si>
  <si>
    <t>80 '91-94 МОЛДИНГ ПОД ФАРУ ЛЕВУЮ</t>
  </si>
  <si>
    <t>80 '91-94 МОЛДИНГ ПОД ФАРУ ПРАВУЮ</t>
  </si>
  <si>
    <t xml:space="preserve">А4 '95-00 РЕШЕТКА БАМПЕРА ЛЕВОГО </t>
  </si>
  <si>
    <t xml:space="preserve">А4 '95-00 РЕШЕТКА БАМПЕРА ПРАВОГО </t>
  </si>
  <si>
    <t>А4 '95-00 РЕШЕТКА БАМПЕРА ЦЕНТРАЛЬНАЯ</t>
  </si>
  <si>
    <t>A4 '95-98 ЛОКЕР  КРЫЛА ПЕРЕДНЕГО, ЛЕВОГО</t>
  </si>
  <si>
    <t>A4 '95-98 ЛОКЕР КРЫЛА ПЕРЕДНЕГО, ПРАВОГО</t>
  </si>
  <si>
    <t>A4 '95-98 РЕШЕТКА РАДИАТОРА ЧЕРНАЯ</t>
  </si>
  <si>
    <t>A4 '01-04 БАМПЕР ПЕРЕДНИЙ, ГРУНТОВАННЫЙ</t>
  </si>
  <si>
    <t>A4 '01-04 РЕШЕТКА БАМПЕРА ПЕРЕДНЕГО, ЦЕНТРАЛЬНЯ, ХРОМИРОВАННАЯ, ЧЕРНАЯ</t>
  </si>
  <si>
    <t>A4 '01-04 РЕШЕТКА БАМПЕРА ПЕРЕДНЕГО, ЛЕВАЯ, ЧЕРНАЯ</t>
  </si>
  <si>
    <t>A4 '01-04 РЕШЕТКА БАМПЕРА ПЕРЕДНЕГО, ПРАВАЯ, ЧЕРНАЯ</t>
  </si>
  <si>
    <t>A4 '01-04 УСИЛИТЕЛЬ БАМПЕРА ПЕРЕДЕНЕГО, МЕТАЛИЧЕСКИЙ</t>
  </si>
  <si>
    <t>A4 '01-04 КРЫЛО ПЕРЕДНЕЕ, ЛЕВОЕ</t>
  </si>
  <si>
    <t>A4 '01-04 КРЫЛО ПЕРЕДНЕЕ, ПРАВОЕ</t>
  </si>
  <si>
    <t>A4 '01-04 РЕШЕТКА РАДИАТОРА, ХРОМИРОВАННАЯ, ЧЕРНАЯ</t>
  </si>
  <si>
    <t xml:space="preserve">A4 '05-  БАМПЕР ПЕРЕДНИЙ С ОТВЕРСТИЕМ П/ОМЫВАТЕЛЬ, ГРУНТОВАННЫЙ </t>
  </si>
  <si>
    <t>A4 '05-08 КРЫЛО ПЕРЕДНЕЕ, ЛЕВОЕ</t>
  </si>
  <si>
    <t>A4 '05-08 КРЫЛО ПЕРЕДНЕЕ, ПРАВОЕ</t>
  </si>
  <si>
    <t>A8 '97-03 ЛОКЕР КРЫЛА ПЕРЕДНЕГО, ЛЕВЫЙ, ПЕРЕДНЯЯ ЧАСТЬ</t>
  </si>
  <si>
    <t>A8 '97-03 ЛОКЕР КРЫЛА ПЕРЕДНЕГО, ПРАВЫЙ, ПЕРЕДНЯЯ ЧАСТЬ</t>
  </si>
  <si>
    <t xml:space="preserve">A8 '97-03 ЛОКЕР  КРЫЛА ПЕРЕДНЕГО, ЛЕВЫЙ, ЗАДНЯЯ ЧАСТЬ </t>
  </si>
  <si>
    <t xml:space="preserve">A8 '97-03 ЛОКЕР  КРЫЛА ПЕРЕДНЕГО, ПРАВЫЙ, ЗАДНЯЯ ЧАСТЬ </t>
  </si>
  <si>
    <t>X3 '04-07 УСИЛИТЕЛЬ БАМПЕРА</t>
  </si>
  <si>
    <t>Х5 '00-03 БАМПЕР ПЕРЕДНИЙ, ГРУНТОВАННЫЙ, ВЕРХ ЧЕРНЫЙ, СНИЗУ ОТВЕРСТИЯ П/ОМЫВАТЕЛЬ И ПАРКТРОНИК</t>
  </si>
  <si>
    <t>Х5 '00-03 БАМПЕР ПЕРЕДНИЙ, ГРУНТОВАННЫЙ, ВЕРХ ЧЕРНЫЙ, БЕЗ ОТВЕРСТИЙ</t>
  </si>
  <si>
    <t>Х5 '00-03 СУППОРТ РАДИАТОРА (ПЕРЕДНЯЯ ПАНЕЛЬ)</t>
  </si>
  <si>
    <t>Х5 '00-03 КРЫЛО ПЕРЕДНЕЕ, ЛЕВОЕ</t>
  </si>
  <si>
    <t>Х5 '00-03 КРЫЛО ПЕРЕДНЕЕ, ПРАВОЕ</t>
  </si>
  <si>
    <t>Х5 '00-03 ЛОКЕР КРЫЛА ПЕРЕДНЕГО, ЛЕВОГО</t>
  </si>
  <si>
    <t>Х5 '00-03 ЛОКЕР КРЫЛА ПЕРЕДНЕГО, ПРАВОГО</t>
  </si>
  <si>
    <t>X5 '00-05 СТЕКЛОПОДЪЕМНИК С МОТОРОМ ЗАДНИЙ, ЛЕВЫЙ</t>
  </si>
  <si>
    <t>X5 '00-05 СТЕКЛОПОДЪЕМНИК С МОТОРОМ ЗАДНИЙ, ПРАВЫЙ</t>
  </si>
  <si>
    <t xml:space="preserve">Х5 '00-03 РЕШЕТКА РАДИАТОРА ЛЕВАЯ, ХРОМИРОВАННАЯ, ЧЕРНАЯ, ABS </t>
  </si>
  <si>
    <t>Х5 '00-03 РЕШЕТКА РАДИАТОРА ПРАВАЯ, ХРОМИРОВАННАЯ, ЧЕРНАЯ, ABS</t>
  </si>
  <si>
    <t>Х5 '00-03 РЕШЕТКА РАДИАТОРА ЛЕВАЯ,  ХРОМИРОВАННАЯ, ТИТАНОВАЯ, ABS</t>
  </si>
  <si>
    <t>Х5 '00-03 РЕШЕТКА РАДИАТОРА ПРАВАЯ, ХРОМИРОВАННАЯ ТИТАНОВАЯ, ABS</t>
  </si>
  <si>
    <t>E30 '83-86 БАМПЕР ПЕРЕДНИЙ, ЦЕНТРАЛЬНАЯ ЧАСТЬ,  ХРОМИРОВАННЫЙ</t>
  </si>
  <si>
    <t>E30 '88-90 СУППОРТ РАДИАТОРА (ПЕРЕДНЯЯ ПАНЕЛЬ)</t>
  </si>
  <si>
    <t>E30 '83-90 КРЫЛО ПЕРЕДНЕЕ, ЛЕВОЕ,  БЕЗ ОТВЕРСТИЙ</t>
  </si>
  <si>
    <t>E30 '83-90 КРЫЛО ПЕРЕДНЕЕ, ПРАВОЕ, БЕЗ ОТВЕРСТИЙ</t>
  </si>
  <si>
    <t>E30 '83-90 РЕШЕТКА РАДИАТОРА ЛЕВАЯ</t>
  </si>
  <si>
    <t>E30 '83-90 РЕШЕТКА РАДИАТОРА ПРАВАЯ</t>
  </si>
  <si>
    <t>Е36 '91-93 ФОНАРЬ БЕЛО-КРАСНЫЙ, КОМПЛЕКТ (COUPE)</t>
  </si>
  <si>
    <t xml:space="preserve">E36 '91-93  БАМПЕР СЕРЫЙ, ГРУНТОВАННЫЙ </t>
  </si>
  <si>
    <t>E36 '91-93 БАМПЕР ПЕРЕДНИЙ, ГРУНТОВАННЫЙ</t>
  </si>
  <si>
    <t>E36 '94-98 БАМПЕР ПЕРЕДНИЙ, ГРУНТОВАННЫЙ, СЕРЫЙ</t>
  </si>
  <si>
    <t>E36 '94-98 БАМПЕР ПЕРЕДНИЙ, ЧЕРНЫЙ</t>
  </si>
  <si>
    <t>E36 '91-93БАМПЕР ЧЕРНЫЙ С УСИЛИТЕЛЕМ</t>
  </si>
  <si>
    <t>E36 '94-98 РЕШЕТКА В БАМПЕР ПЕРЕДНИЙ, С ОТВЕРСТИЯМИ ПОД КОНДИЦИОНЕР</t>
  </si>
  <si>
    <t>E36 '94-98 РЕШЕТКА В БАМПЕР ПЕРЕДНИЙ, БЕЗ ОТВЕРСТИЙ П/КОНДИЦИОНЕР</t>
  </si>
  <si>
    <t>E36 '91-93 ЗАГЛУШКА ПОД БУКС КРЮК БАМПЕРА ПЕРЕДНЕГО</t>
  </si>
  <si>
    <t>Е36 '91-94 МОЛДИНГ БАМПЕРА ПЕРЕДНЕГО, ЛЕВЫЙ, ГРУНТОВАННЫЙ</t>
  </si>
  <si>
    <t>Е36 '91-94 МОЛДИНГ БАМПЕРА ПЕРЕДНЕГО, ПРАВЫЙ, ГРУНТОВАННЫЙ</t>
  </si>
  <si>
    <t>Е36 '91-94 ПЛАНКА ПОД НОМЕР БАМПЕРА ПЕРЕДНЕГО, ЧЕРНАЯ, ДЛЯ USA</t>
  </si>
  <si>
    <t>E36 '91-98 УСИЛИТЕЛЬ БАМПЕРА ПЕРЕДНИЙ, ПЛАСТИКОВЫЙ</t>
  </si>
  <si>
    <t>Е36 '91-94 ПЛАНКА ПОД НОМЕР БАМПЕРА ПЕРЕДНЕГО, ЧЕРНАЯ</t>
  </si>
  <si>
    <t>Е36 '94-98 ПЛАНКА ПОД НОМЕР БАМПЕРА ПЕРЕДНЕГО, ЧЕРНАЯ</t>
  </si>
  <si>
    <t>E36 ЗАГЛУШКА П/ТУМАННОЙ ФАРЫ, ПРАВАЯ</t>
  </si>
  <si>
    <t>E36 '91-98 СУППОРТ РАДИАТОРА (ПЕРЕДНЯЯ ПАНЕЛЬ), ВЕРХНЯЯ ЧАСТЬ</t>
  </si>
  <si>
    <t>E36 '91-98 КАПОТ (СЕДАН)</t>
  </si>
  <si>
    <t>E36 '91-98 КАПОТ (КУПЕ)</t>
  </si>
  <si>
    <t>E36 '91-98 КРЫЛО ПЕРЕДНЕЕ, ЛЕВОЕ, БЕЗ ОТВЕРСТИЙ (СЕДАН)</t>
  </si>
  <si>
    <t>E36 '91-98 КРЫЛО ПЕРЕДНЕЕ, ПРАВОЕ, БЕЗ ОТВЕРСТИЙ (СЕДАН)</t>
  </si>
  <si>
    <t>E36 '91-96 КРЫЛО ПЕРЕДНЕЕ, ЛЕВОЕ, С ОТВЕРСТИЯМИ (СЕДАН)</t>
  </si>
  <si>
    <t>E36 '91-96 КРЫЛО ПЕРЕДНЕЕ, ПРАВОЕ, С ОТВЕРСТИЯМИ (СЕДАН)</t>
  </si>
  <si>
    <t>E36 '91-96 КРЫЛО ПЕРЕДНЕЕ, ЛЕВОЕ, С ОТВЕРТИЯМИ (КУПЕ)L</t>
  </si>
  <si>
    <t xml:space="preserve">E36 '91-96 КРЫЛО ПЕРЕДНЕЕ, ПРАВОЕ, С ОТВЕРСТИЯМИ (КУПЕ) </t>
  </si>
  <si>
    <t>E36 '91-98 ПОДКРЫЛОК КРЫЛА ПЕРЕДНЕГО, ЛЕВОГО</t>
  </si>
  <si>
    <t>E36 '91-98 РАМА РУЧКИ ДВЕРИ ЛЕВОЙ, ВНУТРЕННЯЯ</t>
  </si>
  <si>
    <t>E36 '91-98 РАМА РУЧКИ ДВЕРИ ПРАВОЙ,  ВНУТРЕННЯЯ</t>
  </si>
  <si>
    <t>Е36 '91-95 РЕШЕТКА РАДИАТОРА ЛЕВАЯ, ХРОМИРОВАННАЯ, ЧЕРНАЯ</t>
  </si>
  <si>
    <t xml:space="preserve">Е36 '91-95 РЕШЕТКА РАДИАТОРА ПРАВАЯ,  ХРОМИРОВАННАЯ, ЧЕРНАЯ </t>
  </si>
  <si>
    <t>Е36 '96-98 РЕШЕТКА РАДИАТОРА ЛЕВАЯ,  ХРОМИРОВАННАЯ, ЧЕРНАЯ</t>
  </si>
  <si>
    <t>Е36 '96-98 РЕШЕТКА РАДИАТОРА ПРАВАЯ, ХРОМИРОВАННАЯ, ЧЕРНАЯ</t>
  </si>
  <si>
    <t>Е36 '91-95 ПЛАНКА ФАРТУК ПОД РЕШЕТКУ БЛЕНДА БЕЗ ОТВЕРСТИЙ</t>
  </si>
  <si>
    <t>Е36 '96-98 ПЛАНКА ФАРТУК ПОД РЕШЕТКУ БЛЕНДА БЕЗ ОТВЕРСТИЙ</t>
  </si>
  <si>
    <t>E36 '91-98 КРЕПЕЖ РАДИАТОРА</t>
  </si>
  <si>
    <t>E46 ПЛАНКА ПОД ФАРУ ПРАВАЯ</t>
  </si>
  <si>
    <t>E46 ПЛАНКА ПОД ФАРУ ЛЕВАЯ</t>
  </si>
  <si>
    <t xml:space="preserve">Е46 '05- ЗАЩИТА КАРТЕРА ЦЕНТРАЛЬНАЯ </t>
  </si>
  <si>
    <t>Е46 '98-01 БАМПЕР ПЕРЕДНИЙ, ГРУНТОВАННЫЙ, ЧЕРНЫЙ (СЕДАН,  УНИВЕРСАЛ)</t>
  </si>
  <si>
    <t xml:space="preserve">Е46 '01-04 БАМПЕР ПЕРЕДНИЙ, ГРУНТОВАННЫЙ (СЕДАН, УНИВЕРСАЛ) </t>
  </si>
  <si>
    <t>Е46 '98-01 РЕШЕТКА БАМПЕРА ПЕРЕДНЕГО</t>
  </si>
  <si>
    <t>A4 '94-99 КРЫЛО ПРАВОЕ</t>
  </si>
  <si>
    <t xml:space="preserve">А4 "95-97 КРЫЛО ПЕРЕДНЕЕ, ЛЕВОЕ, С ОТВЕРСТИЕМ П/ЭМБЛЕМУ </t>
  </si>
  <si>
    <t>A6 '05- БАМПЕР ПЕРЕДНИЙ, ГРУНТОВАННЫЙ , С ОТВЕРСТИЕМ П/ПАРКТРОНИК</t>
  </si>
  <si>
    <t xml:space="preserve">A6 '05- РЕШЕТКА БАМПЕРА ЛЕВАЯ, МАТОВАЯ, ЧЕРНАЯ </t>
  </si>
  <si>
    <t xml:space="preserve">A6 '05- РЕШЕТКА БАМПЕРА, ПРАВАЯ, МАТОВАЯ, ЧЕРНАЯ  </t>
  </si>
  <si>
    <t xml:space="preserve">A6 '05- МОЛДИНГ ЛЕВЫЙ БАМПЕРА ПЕРЕДНЕГО </t>
  </si>
  <si>
    <t xml:space="preserve">A6 '05- МОЛДИНГ ПРАВЫЙ БАМПЕРА ПЕРЕДНЕГО </t>
  </si>
  <si>
    <t xml:space="preserve">A6 3.2 '05- ПАНЕЛЬ ПЕРЕДНЯЯ  </t>
  </si>
  <si>
    <t xml:space="preserve">A6 '05- КАПОТ АЛЮМИНИЕВЫЙ </t>
  </si>
  <si>
    <t xml:space="preserve">A6 '05- КАПОТ </t>
  </si>
  <si>
    <t xml:space="preserve">A6 '05- КРЫЛО ПЕРЕДНЕЕ, ЛЕВОЕ, АЛЮМИНИЕВОЕ  </t>
  </si>
  <si>
    <t xml:space="preserve">A6 '05- КРЫЛО ПЕРЕДНЕЕ, ПРАВОЕ, АЛЮМИНИЕВОЕ  </t>
  </si>
  <si>
    <t>A6 '05- КРЫЛО ПЕРЕДНЕЕ, ЛЕВОЕ</t>
  </si>
  <si>
    <t>A6 '05- КРЫЛО ПЕРЕДНЕЕ, ПРАВОЕ</t>
  </si>
  <si>
    <t>A6 '05- ПОДКРЫЛОК ПЕРЕДНИЙ, ЛЕВЫЙ</t>
  </si>
  <si>
    <t>A6 '05- ПОДКРЫЛОК ПЕРЕДНИЙ, ПРАВЫЙ</t>
  </si>
  <si>
    <t>A6 '02-04 КАПОТ</t>
  </si>
  <si>
    <t xml:space="preserve">Х3 '04-07 КАПОТ </t>
  </si>
  <si>
    <t>Х3 '04-07 КРЫЛО ЛЕВОЕ  C ОТВЕРСТИЕМ П/ ПОВТОРИТЕЛЬ ПОВОРОТА</t>
  </si>
  <si>
    <t>Х3 '04-07 КРЫЛО ПРАВОЕ C ОТВЕРСТИЕМ П/ПОВТОРИТЕЛЬ  ПОВОРОТА</t>
  </si>
  <si>
    <t>X3 E83 ABS '04-07 РЕШЕТКА ЛЕВАЯ, ЧЕРНАЯ, ХРОМИРОВАННАЯ</t>
  </si>
  <si>
    <t>X3  E83 ABS '04-07 РЕШЕТКА ПРАВАЯ, ЧЕРНАЯ, ХРОМИРОВАННАЯ</t>
  </si>
  <si>
    <t xml:space="preserve">А6 '02-04 КРЫЛО ЛЕВОЕ С ОТВЕРСТИЕМ </t>
  </si>
  <si>
    <t xml:space="preserve">А6 '02-04 КРЫЛО ПРАВОЕ C ОТВЕРСТИЕМ </t>
  </si>
  <si>
    <t>A6 '02-04 БАМПЕР ПЕРЕДНИЙ, ГРУНТОВАННЫЙ,  С ОТВЕРСТИЕМ П/ПАРКТРОНИК</t>
  </si>
  <si>
    <t xml:space="preserve">Х5 (Е70) '07- КРЫЛО ЛЕВОЕ С ОТВЕРСТИЕМ П/ОМЫВАТЕЛЬ </t>
  </si>
  <si>
    <t>Х5 (Е70) '07- РЕШЁТКА РАДИАТОРА ПРАВАЯ</t>
  </si>
  <si>
    <t>HD0900150-1000</t>
  </si>
  <si>
    <t>HD0900150-3000</t>
  </si>
  <si>
    <t>HD090016L-1L00</t>
  </si>
  <si>
    <t>80 '91-94 БАМПЕР ПЕРЕДНИЙ, ГРУНТОВАННЫЙ, С ОТВЕРСТИЕМ ПОД  П/ТУМАННЫЕ ФАРЫ</t>
  </si>
  <si>
    <t>80 '91-94 МОЛДИНГ ЛЕВЫЙ БАМПЕРА ПЕРЕДНЕГО, С ОТВЕРСТИЯМИ ПОД П/ТУМАННЫЕ ФАРЫ, ЧЕРНЫЙ</t>
  </si>
  <si>
    <t>80 '91-94 МОЛДИНГ ПРАВОГО БАМПЕРА ПЕРЕДНЕГО, С ОТВЕРСТИЯМИ ПОД П/ТУМАННЫЕ ФАРЫ, ЧЕРНЫЙ</t>
  </si>
  <si>
    <t>80 '91-94 МОЛДИНГ БАМПЕРА ЗАДНЕГО, ЧЕРНЫЙ, ЦЕНТР.</t>
  </si>
  <si>
    <t>80 '91-94 МОЛДИНГ БАМПЕРА ЗАДНЕГО, ЛЕВЫЙ, ЧЕРНЫЙ</t>
  </si>
  <si>
    <t>80 '91-94 МОЛДИНГ БАМПЕРА ЗАДНЕГО, ПРАВЫЙ, ЧЕРНЫЙ</t>
  </si>
  <si>
    <t>A4 '95-98 БАМПЕР ПЕРЕДНИЙ, ГРУНТОВАННЫЙ, С ОТВЕРСТИЯМИ ПОД ОМЫВАТЕЛЬ</t>
  </si>
  <si>
    <t>A4 '95-98 РЕШЕТКА БАМПЕРА ПЕРЕДНЯЯ,  ЦЕНТР.</t>
  </si>
  <si>
    <t>A4 '95-00 СУППОРТ РАДИАТОРА (ПЕРЕДНЯЯ ПАНЕЛЬ) V1.6/1.8 МТ DIESEL 4CYL</t>
  </si>
  <si>
    <t>A4 '95-00 СУППОРТ РАДИАТОРА (ПЕРЕДНЯЯ ПАНЕЛЬ) 6CYL  АТ</t>
  </si>
  <si>
    <t>A4 '95-00 СУППОРТ РАДИАТОРА (ПЕРЕДНЯЯ ПАНЕЛЬ) 4CYL  АТ</t>
  </si>
  <si>
    <t>E30 '83-85 ПЛАНКА ФАРТУК ПОД РЕШЕТКУ, МЕТАЛИЧЕСКАЯ</t>
  </si>
  <si>
    <t>E30 '83-90 РЕШЕТКА РАДИАТОРА, ЦЕНТРАЛЬНАЯ ЧАСТЬ,  ХРОМИРОВАННАЯ, ЧЕРНАЯ</t>
  </si>
  <si>
    <t>E36 '91-98 ЗАГЛУШКА П/ТУМАННОЙ ФАРЫ В БАМПЕР ПЕРЕДНИЙ, ЛЕВАЯ</t>
  </si>
  <si>
    <t>E36 '91-98 ЗАГЛУШКА П/ТУМАННОЙ ФАРЫ В БАМПЕР ПЕРЕДЕНИЙ, ПРАВАЯ</t>
  </si>
  <si>
    <t xml:space="preserve">A6 '02-04 ЛОКЕР КРЫЛА ЛЕВОГО, ПЕРЕДНЕГО </t>
  </si>
  <si>
    <t xml:space="preserve">A6 '02-04 ЛОКЕР КРЫЛА ПРАВОГО, ПЕРЕДНЕГО </t>
  </si>
  <si>
    <t>A4 '08- УСИЛИТЕЛЬ БАМПЕРА ЗАДНЕГО, МЕТАЛИЧЕСКИЙ</t>
  </si>
  <si>
    <t>Х5 '(E70)  '07- КАПОТ</t>
  </si>
  <si>
    <t>Q7 '07- КРОНШТЕЙН БАМПЕРА ЛЕВЫЙ</t>
  </si>
  <si>
    <t>Q7 '07--- КРОНШТЕЙН БАМПЕРА ПРАВЫЙ</t>
  </si>
  <si>
    <t xml:space="preserve">X1 (E84) '2010- КАПОТ </t>
  </si>
  <si>
    <t>MD0710150-0000</t>
  </si>
  <si>
    <t>2048800657</t>
  </si>
  <si>
    <t>W204 '07- КАПОТ</t>
  </si>
  <si>
    <t>T4 '90-96 УКАЗАТЕЛЬ ПОВОРОТА ПЕРЕДНИЙ, ЛЕВЫЙ, БЕЛЫЙ</t>
  </si>
  <si>
    <t>T4 '90-96 УКАЗАТЕЛЬ ПОВОРОТА ПЕРЕДНИЙ, ПРАВЫЙ, ТОНИРОВАННЫЙ</t>
  </si>
  <si>
    <t>T4 '90-96 УКАЗАТЕЛЬ ПОВОРОТА ПЕРЕДНИЙ, ПРАВЫЙ, ЖЕЛТЫЙ</t>
  </si>
  <si>
    <t>T4 '90-96 УКАЗАТЕЛЬ ПОВОРОТА ПЕРЕДНИЙ, ПРАВЫЙ, БЕЛЫЙ</t>
  </si>
  <si>
    <t>PASSAT '94-96 УКАЗЕТЛЬ ПОВОРОТА, ЛЕВЫЙ (ОБМАНКА)</t>
  </si>
  <si>
    <t>PASSAT '94-96 УКАЗАТЕЛЬ ПОВОРОТА ПРАВЫЙ (ОБМАНКА)</t>
  </si>
  <si>
    <t>POLO '95- УКАЗАТЕЛЬ ПОВОРОТА ПРАВЫЙ, ЖЁЛТЫЙ</t>
  </si>
  <si>
    <t>B5 '97-00 УКАЗАТЕЛЬ ПОВОРОТА ЛЕВЫЙ, БЕЛЫЙ</t>
  </si>
  <si>
    <t>B5 '97-00 УКАЗАТЕЛЬ ПОВОРОТА ЛЕВЫЙ, ЖЕЛТЫЙ</t>
  </si>
  <si>
    <t>B5 '97-00 УКАЗАТЕЛЬ ПОВОРОТА ПРАВЫЙ, БЕЛЫЙ</t>
  </si>
  <si>
    <t>B5 '97-00 УКАЗАТЕЛЬ ПОВОРОТА ПРАВЫЙ, ЖЕЛТЫЙ</t>
  </si>
  <si>
    <t>T4 '97-03 УКАЗАТЕЛЬ ПОВОРОТА ПЕРЕДНИЙ, ЛЕВЫЙ, БЕЛЫЙ</t>
  </si>
  <si>
    <t>T4 '97-03 УКАЗАТЕЛЬ ПОВОРОТА ПЕРЕДНИЙ, ПРАВЫЙ, БЕЛЫЙ</t>
  </si>
  <si>
    <t>B5 '97-00 УКАЗАТЕЛЬ ПОВОРОТА ЛЕВЫЙ, ПРОЗРАЧНЫЙ</t>
  </si>
  <si>
    <t>B5 '97-00 УКАЗАТЕЛЬ ПОВОРОТА ПРАВЫЙ, ПРОЗРАЧНЫЙ</t>
  </si>
  <si>
    <t>LT '97-06 УКАЗАТЕЛЬ ПОВОРОТА ЛЕВЫЙ, БЕЛЫЙ</t>
  </si>
  <si>
    <t>LT '97-06 УКАЗАТЕЛЬ ПОВОРОТА ПРАВЫЙ, БЕЛЫЙ</t>
  </si>
  <si>
    <t xml:space="preserve">B5 '97-00 УКАЗАТЕЛЬ ПОВОРОТА, ПРОЗРАЧНЫЙ, ЧЕРНЫЙ, ТЮНИНГ, КОМПЛ.- 2ШТ. </t>
  </si>
  <si>
    <t xml:space="preserve">T4 '97-03 УКАЗАТЕЛЬ ПОВОРОТА ПЕРЕДНИЙ, ПРОЗРАЧНЫЙ, ТЮНИНГ, КОМПЛ.- 2ШТ. </t>
  </si>
  <si>
    <t>GOLF3/VENTO УКАЗАТЕЛЬ ПОВОРОТА В БАМПЕР, ЛЕВЫЙ, БЕЛЫЙ</t>
  </si>
  <si>
    <t>GOLF 3/VENTO- УКАЗАЕТЛЬ ПОВОРОТА В БАМПЕР ПРАВЫЙ</t>
  </si>
  <si>
    <t>GOLF2 '89-91 УКАЗАТЕЛЬ ПОВОРОТА В ПЕРЕДНИЙ БАМПЕР, ЛЕВЫЙ, ТОНИРОВАННЫЙ</t>
  </si>
  <si>
    <t>GOLF2 УКАЗАТЕЛЬ ПОВОРОТА В БАМПЕР ЛЕВЫЙ</t>
  </si>
  <si>
    <t>GOLF2 '89-91 УКАЗАТЕЛЬ ПОВОРОТА ПЕРЕДНИЙ, ЛЕВЫЙ, В ШИРОКИЙ БАМПЕР, ЖЕЛТЫЙ</t>
  </si>
  <si>
    <t>GOLF2 '89-91 УКАЗАТЕЛЬ ПОВОРОТА ПЕРЕДНИЙ, ПРАВЫЙ, В ШИРОКИЙ БАМПЕР, ТОНИРОВАННЫЙ</t>
  </si>
  <si>
    <t>GOLF2 УКАЗАТЕЛЬ ПОВОРОТА ПРАВЫЙ В БАМПЕР</t>
  </si>
  <si>
    <t>GOLF2 '89-91 УКАЗАТЕЛЬ ПОВОРОТА ПЕРЕДНИЙ, ПРАВЫЙ В ШИРОКИЙ БАМПЕР, ЖЕЛТЫЙ</t>
  </si>
  <si>
    <t>GOLF 1 '74-83 УКАЗАТЕЛЬ ПОВОРОТА, УНИВЕРСАЛЬНЫЙ, В БАМПЕР</t>
  </si>
  <si>
    <t>GOLF3 '92-98 ОТРАЖАТЕЛЬ В ПЕРЕДНИЙ БАМПЕР , ХРУСТАЛЬНЫЙ, ТЮНИНГ, КОМПЛ.-2ШТ.</t>
  </si>
  <si>
    <t>GOLF3 '92-98 ОТРАЖАТЕЛЬ В ПЕРЕДНИЙ БАМПЕР ЛЕВЫЙ, БОЛЬШОЙ</t>
  </si>
  <si>
    <t>GOLF3 '92-98 ОТРАЖАТЕЛЬ В ПЕРЕДНИЙ БАМПЕР ПРАВЫЙ</t>
  </si>
  <si>
    <t xml:space="preserve">GOLF3 '92-98 ОТРАЖАТЕЛЬ В ПЕРЕДНИЙ БАМПЕР,  ТЮНИНГ, КОМПЛ.- 2ШТ. </t>
  </si>
  <si>
    <t xml:space="preserve">GOLF3 '92-98 ОТРАЖАТЕЛЬ ЛЕВЫЙ В ПЕРЕДНИЙ БАМПЕР, КОРОТКИЙ КАТАФОТ ПОД ШТАТНУЮ ТУМАНКУ </t>
  </si>
  <si>
    <t>GOLF3 '92-98 ОТРАЖАТЕЛЬ ПРАВЫЙ В ПЕРЕДНИЙ БАМПЕР, КОРОТКИЙ КАТАФОТ ПОД ШТАТНУЮ ТУМАНКУ</t>
  </si>
  <si>
    <t>PASSAT '94-96 ПОВОРОТНИК В БАМПЕР, ЛЕВЫЙ</t>
  </si>
  <si>
    <t>PASSAT '94-96 ПОВОРОТНИК В БАМПЕР, ПРАВЫЙ</t>
  </si>
  <si>
    <t>PASSAT '94-96 ОТРАЖАТЕЛЬ ЛЕВЫЙ В ПЕРЕДНИЙ БАМПЕР, КОРОТКИЙ КАТАФОТ ПОД ШТАТНУЮ ТУМАНКУ</t>
  </si>
  <si>
    <t>PASSAT '94-96 ОТРАЖАТЕЛЬ ПРАВЫЙ В ПЕРЕДНИЙ БАМПЕР, КОРОТКИЙ КАТАФОТ ПОД ШТАТНУЮ ТУМАНКУ</t>
  </si>
  <si>
    <t xml:space="preserve">PASSAT '94-96 ОТРАЖАТЕЛЬ ЛЕВЫЙ В ПЕРЕДНИЙ БАМПЕР, ДЛИННЫЙ НА А/М БЕЗ ТУМАНКИ </t>
  </si>
  <si>
    <t>PASSAT '94-96 ОТРАЖАТЕЛЬ ПРАВЫЙ В ПЕРЕДНИЙ БАМПЕР, ДЛИННЫЙ НА А/М БЕЗ ТУМАНКИ</t>
  </si>
  <si>
    <t>PASSAT '05-09 ПОВТОРИТЕЛЬ ПОВОРОТА НА КРЫЛО, ЛЕВЫЙ</t>
  </si>
  <si>
    <t>PASSAT '05-09 ПОВТОРИТЕЛЬ ПОВОРОТА НА КРЫЛО, ПРАВЫЙ</t>
  </si>
  <si>
    <t>JETTA2 '84-91 ФОНАРЬ ЛЕВЫЙ, ВНЕШНИЙ</t>
  </si>
  <si>
    <t>JETTA2 '84-91 ФОНАРЬ ПРАВЫЙ, ВНЕШНИЙ</t>
  </si>
  <si>
    <t>GOLF 2 ФОНАРЬ ПРАВЫЙ,ТОНИРОВАНЫЙ</t>
  </si>
  <si>
    <t>PASSAT '88-94 ФОНАРЬ НА КРЫЛО ЛЕВЫЙ, ВНЕШНИЙ,  КРАСН0-ЖЕЛТЫЙ (СЕДАН)</t>
  </si>
  <si>
    <t>PASSAT '88-94 ФОНАРЬ НА КРЫЛО ПРАВЫЙ, ВНЕШНИЙ, КРАСНО-ЖЕЛТЫЙ (СЕДАН)</t>
  </si>
  <si>
    <t>GOLF3 ФОНАРЬ  ХРУСТАЛЬНЫЙ, КОМПЛЕКТ</t>
  </si>
  <si>
    <t>VENTO '92-98 ФОНАРИ ВНЕШНИЕ+ ВНУТРЕННИЕ, КРАСНО-БЕЛЫЕ, ТЮНИНГ, КОМПЛ.-4ШТ.</t>
  </si>
  <si>
    <t xml:space="preserve">VENTO '92-98 ФОНАРЬ НА КРЫЛО ЛЕВЫЙ, ВНЕШНИЙ, КРАСНО- ЖЕЛТЫЙ </t>
  </si>
  <si>
    <t>VENTO '92-98 ФОНАРЬ НА КРЫЛО ПРАВЫЙ, ВНЕШНИЙ, КРАСНО-ЖЕЛТЫЙ</t>
  </si>
  <si>
    <t>T4 '90-96 ФОНАРЬ ВНЕШНИЙ, ЛЕВЫЙ, ЖЕЛТО-КРАСНЫЙ</t>
  </si>
  <si>
    <t>T4 '97-03 ФОНАРЬ ЛЕВЫЙ, ВНЕШНИЙ, ТОНИРОВАННЫЙ, КРАСНЫЙ</t>
  </si>
  <si>
    <t>Т4 '90-02 ФОНАРЬ ХРУСТАЛЬНЫЙ, СЕРО-КРАСНЫЙ, КОМПЛЕКТ</t>
  </si>
  <si>
    <t>T4 '90-96 ФОНАРЬ ПРАВЫЙ, ВНЕШНИЙ, ЖЕЛТО-КРАСНЫЙ</t>
  </si>
  <si>
    <t>T4 '97-03 ФОНАРЬ ПРАВЫЙ, ВНЕШНИЙ, ТОНИРОВАННЫЙ, КРАСНЫЙ</t>
  </si>
  <si>
    <t>GOLF4 '98-02 ФОНАРЬ ХРУСТАЛЬНЫЙ, ТЮНИНГ, КРАСНО-БЕЛЫЙ, КОМПЛ.- 2ШТ.</t>
  </si>
  <si>
    <t>B5+ '00-04 ФОНАРЬ ЛЕВЫЙ, ВНЕШНИЙ (СЕДАН)</t>
  </si>
  <si>
    <t>B5+ '00-04 ФОНАРЬ ПРАВЫЙ, ВНЕШНИЙ (СЕДАН)</t>
  </si>
  <si>
    <t>GOLF2 '83-91 ФОНАРИ ХРУСТАЛЬНЫЕ, ТЮНИНГ, КОМПЛ.- 2ШТ.</t>
  </si>
  <si>
    <t>GOLF4 '98-02 ФОНАРИ ПРОЗРАЧНЫЕ, КРУГЛЫЕ СТОПЫ И ПОВОРОТНИК, ТЮНИНГ, КОМПЛ.-2ШТ.</t>
  </si>
  <si>
    <t>В5  ФОНАРИ, КОМПЛЕКТ</t>
  </si>
  <si>
    <t>GOLF3 '92-97 ФОНАРЬ  ЛЕВЫЙ</t>
  </si>
  <si>
    <t>GOLF3 '92-97 ФОНАРЬ  ПРАВЫЙ</t>
  </si>
  <si>
    <t>PASSAT '05- ФОНАРЬ НА КРЫЛО ЛЕВЫЙ</t>
  </si>
  <si>
    <t>PASSAT '05- ФОНАРЬ  НА КРЫЛО ПРАВЫЙ</t>
  </si>
  <si>
    <t>JETTA '05- ФОНАРЬ ЛЕВЫЙ</t>
  </si>
  <si>
    <t>JETTA '05- ФОНАРЬ ПРАВЫЙ</t>
  </si>
  <si>
    <t>GOLF3 '92-98 ФАРА П/ТУМАННАЯ ЛЕВАЯ</t>
  </si>
  <si>
    <t>GOLF3 '92-98 ФАРА П/ТУМАННАЯ ПРАВАЯ</t>
  </si>
  <si>
    <t>PASSAT '94-96 ФАРА П/ТУМАННАЯ ЛЕВАЯ</t>
  </si>
  <si>
    <t>PASSAT '94-96 ФАРА П/ТУМАННАЯ ПРАВАЯ</t>
  </si>
  <si>
    <t>T4 '90-96 ФАРА П/ТУМАННАЯ ЛЕВАЯ</t>
  </si>
  <si>
    <t>T4 '90-96 ФАРА П/ТУМАННАЯ ПРАВАЯ</t>
  </si>
  <si>
    <t>VENTO '92-99 ФАРА П/ТУМАННАЯ, ЛЕВАЯ, С ОТРАЖАТЕЛЕМ</t>
  </si>
  <si>
    <t>VENTO '92-99 ФАРА П/ТУМАННАЯ ПРАВАЯ, С ОТРАЖ АТЕЛЕМ</t>
  </si>
  <si>
    <t>B5+ '00-04 ФАРА П/ТУМАННАЯ ЛЕВАЯ</t>
  </si>
  <si>
    <t>B5+ '00-04 ФАРА П/ТУМАННАЯ ПРАВАЯ</t>
  </si>
  <si>
    <t>GOLF5 '03- ФАРА П/ТУМАННАЯ ЛЕВАЯ</t>
  </si>
  <si>
    <t>GOLF5 '03- ФАРА П/ТУМАННАЯ ПРАВАЯ</t>
  </si>
  <si>
    <t>FABIA '05- ФАРА П/ТУМАННАЯ ЛЕВАЯ</t>
  </si>
  <si>
    <t>FABIA '05- ФАРА П/ТУМАННАЯ ПРАВАЯ</t>
  </si>
  <si>
    <t>GOLF5 PLUS '05-06, CADDY '03-04, TOURAN '03-05 ФАРА П/ТУМАННАЯ ЛЕВАЯ</t>
  </si>
  <si>
    <t>GOLF5 PLUS '05-06, CADDY '03-04, TOURAN '03-05 ФАРА П/ТУМАННАЯ ПРАВАЯ</t>
  </si>
  <si>
    <t xml:space="preserve">B6 '05-09 ФАРА П/ТУМАННАЯ ЛЕВАЯ (H11) </t>
  </si>
  <si>
    <t xml:space="preserve">B6 '05-09 ФАРА П/ТУМАННАЯ ПРАВАЯ (H11) </t>
  </si>
  <si>
    <t>GOLF5 '03- GTI, JETTA '05-, SIROCCO '08- ФАРА П/ТУМАННАЯ ЛЕВАЯ</t>
  </si>
  <si>
    <t>GOLF5 '03-  GTI, JETTA '05-, SIROCCO '08- ФАРА П/ТУМАHНАЯ, ПРАВАЯ</t>
  </si>
  <si>
    <t>SHARAN '95-00 ФАРА ЛЕВАЯ П/КОРРЕКТОР</t>
  </si>
  <si>
    <t>SHARAN '95-00 ФАРА ПРАВАЯ П/КОРРЕКТОР</t>
  </si>
  <si>
    <t>JETTA2 '84-91 СТЕКЛО ФАРЫ ЛЕВОЙ</t>
  </si>
  <si>
    <t>GOLF3 '92-98 СТЕКЛО ФАРЫ ЛЕВОЙ  (2 ОТРАЖАТЕЛЯ)</t>
  </si>
  <si>
    <t>GOLF3 '92-98 СТЕКЛО ФАРЫ ПРАВОЙ (2 ОТРАЖАТЕЛЯ)</t>
  </si>
  <si>
    <t>POLO '05- ФАРА П/ТУМАННАЯ ЛЕВАЯ</t>
  </si>
  <si>
    <t>POLO '05- ФАРА П/ТУМАННАЯ ПРАВАЯ</t>
  </si>
  <si>
    <t>Т4 '97-02 ФАРА П/ТУМАННАЯ ЛЕВАЯ</t>
  </si>
  <si>
    <t>Т4 '97-02 ФАРА П/ТУМАННАЯ ПРАВАЯ</t>
  </si>
  <si>
    <t>B5 '97-00 ФОНАРЬ ЛЕВЫЙ</t>
  </si>
  <si>
    <t>B5 '97-00 ФОНАРЬ ПРАВЫЙ</t>
  </si>
  <si>
    <t>B5 '00-04 ФОНАРЬ ЛЕВЫЙ</t>
  </si>
  <si>
    <t>B5 '00-02 ФОНАРЬ ПРАВЫЙ</t>
  </si>
  <si>
    <t>B5 '97-00 ФОНАРЬ ЛЕВЫЙ, УНИВЕРСАЛЬНЫЙ</t>
  </si>
  <si>
    <t>B5 '97-00 ФОНАРЬ УНИВЕРСАЛЬНЫЙ, ПРАВЫЙ</t>
  </si>
  <si>
    <t xml:space="preserve">GOLF3 '92-98 ФОНАРЬ  ХРУСТАЛЬНЫЙ, БЕЛО- КРАСНЫЙ, ТЮНИНГ, КОМПЛ.- 2ШТ. </t>
  </si>
  <si>
    <t>GOLF2 '89-91 ФАРЫ П/ТУМАННЫЕ ПОЗРАЧНЫЕ, В ШИРОКИЙ БАМПЕР, ТЮНИНГ, КОМПЛ.- 2ШТ.</t>
  </si>
  <si>
    <t>AD441-1164R-LD-EM</t>
  </si>
  <si>
    <t>A3 '03-05 ФАРА ПРАВАЯ</t>
  </si>
  <si>
    <t>AD441-1164L-LD-EM</t>
  </si>
  <si>
    <t>A3 '03-05 ФАРА ЛЕВАЯ</t>
  </si>
  <si>
    <t>AD446-1944R-UE</t>
  </si>
  <si>
    <t>8K5945096D</t>
  </si>
  <si>
    <t>A4 '07- ФОНАРЬ НА БАГАЖНИК ПРАВЫЙ</t>
  </si>
  <si>
    <t>8K5945095D</t>
  </si>
  <si>
    <t>BM444-2009R-UQN</t>
  </si>
  <si>
    <t>63177894018</t>
  </si>
  <si>
    <t>M5 '95-03 ФАРА П/ТУМАННАЯ ПРАВАЯ</t>
  </si>
  <si>
    <t>BM444-2009L-UQN</t>
  </si>
  <si>
    <t>631777894017</t>
  </si>
  <si>
    <t>M5 '95-03 ФАРА П/ТУМАННАЯ ЛЕВАЯ</t>
  </si>
  <si>
    <t>MB314-1302R-AS</t>
  </si>
  <si>
    <t>5330A112</t>
  </si>
  <si>
    <t>LANCER '08-'09 ФОНАРЬ НА БАГАЖНИК ПРАВЫЙ</t>
  </si>
  <si>
    <t>MB314-1302L-AS</t>
  </si>
  <si>
    <t>LANCER '08-'09 ФОНАРЬ НА БАГАЖНИК ЛЕВЫЙ</t>
  </si>
  <si>
    <t>Е46 '98-01 ПЛАНКА ПОД НОМЕР БАМПЕРА ПЕРЕДНЕГО</t>
  </si>
  <si>
    <t>Е46 '98-01 МОЛДИНГ БАМПЕРА ПЕРЕДНЕГО, ЛЕВОГО</t>
  </si>
  <si>
    <t>Е46 '98-01 МОЛДИНГ БАМПЕРА ПЕРЕДНЕГО, ПРАВОГО</t>
  </si>
  <si>
    <t>Е46 '98-01 УСИЛИТЕЛЬ БАМПЕРА ПЕРЕДНЕГО,  АЛЛЮМИНИЕВЫЙ</t>
  </si>
  <si>
    <t xml:space="preserve">Е46 '98-03 КРЕПЛЕНИЕ БАМПЕРА ЛЕВОГО, ПЕРЕДНЕГО, БОКОВОЕ </t>
  </si>
  <si>
    <t xml:space="preserve">Е46 '98-03 КРЕПЛЕНИЕ  БАМПЕРА ПЕРЕДНЕГО, ПРАВОГО, БОКОВОЕ </t>
  </si>
  <si>
    <t xml:space="preserve">E46 '99- КРОНШТЕЙН БАМПЕРА ПЛАСТИКОВЫЙ, ЛЕВЫЙ </t>
  </si>
  <si>
    <t xml:space="preserve">E46 '99-  КРОНШТЕЙН БАМПЕРА ПРАВЫЙ, ПЛАСТИКОВЫЙ  </t>
  </si>
  <si>
    <t>E46 '98-03 СУППОРТ РАДИАТОРА (ПЕРЕДНЯЯ ПАНЕЛЬ) МЕТАЛИЧЕСКИЙ (СЕДАН, УНИВЕРСАЛ, КУПЕ)</t>
  </si>
  <si>
    <t>E46 '98-03 СУППОРТ РАДИАТОРА (ПЕРЕДНЯЯ ПАНЕЛЬ) АЛЮМИНИЕВЫЙ (СЕДАН, УНИВЕРСАЛ, КУПЕ)</t>
  </si>
  <si>
    <t>Е46 '98-01 КАПОТ (СЕДАН, УНИВЕРСАЛ)</t>
  </si>
  <si>
    <t>Е46 '01-05 КАПОТ (СЕДАН, УНИВЕРСАЛ)</t>
  </si>
  <si>
    <t>Е46 '98-01 КРЫЛО ПЕРЕДНЕЕ, ЛЕВОЕ, С ОТВЕРСТИЯМИ (СЕДАН, УНИВЕРСАЛ)</t>
  </si>
  <si>
    <t>Е46 '98-01 КРЫЛО ПЕРЕДНЕЕ, ПРАВОЕ, С ОТВЕРСТИЯМИ (СЕДАН, УНИВЕРСАЛ)</t>
  </si>
  <si>
    <t>Е46 '99-02 КРЫЛО ПЕРЕДНЕЕ, ЛЕВОЕ, С ОТВЕРСТИЯМИ (КУПЕ)</t>
  </si>
  <si>
    <t>Е46 '99-02 КРЫЛО ПЕРЕДНЕЕ, ПРАВОЕ, С ОТВЕРСТИЯМИ (КУПЕ)</t>
  </si>
  <si>
    <t>Е46 '01-05 КРЫЛО ПЕРЕДНЕЕ, ЛЕВОЕ, С ОТВЕРСТИЯМИ (СЕДАН, УНИВЕРСАЛ)</t>
  </si>
  <si>
    <t>Е46 '01-05 КРЫЛО ПЕРЕДНЕЕ, ПРАВОЕ, С ОТВЕРСТИЯМИ (СЕДАН, УНИВЕРСАЛ)</t>
  </si>
  <si>
    <t>E 46 '01- КРЫЛО ЛЕВОЕ, АЛЮМИНИЕВОЕ (КУПЕ)</t>
  </si>
  <si>
    <t>E 46 '01- КРЫЛО ПРАВОЕ, АЛЮМИНИЕВОЕ (КУПЕ)</t>
  </si>
  <si>
    <t>Е46 '98-01 ЛОКЕР КРЫЛА ПЕРЕДНЕГО, ЛЕВОГО, ЗАДНЯЯ ЧАСТЬ</t>
  </si>
  <si>
    <t>Е46 '98-01 ЛОКЕР КРЫЛА ПЕРЕДНЕГО, ПРАВОГО, ЗАДНЯЯ ЧАСТЬ</t>
  </si>
  <si>
    <t xml:space="preserve">Е46 '98-01 ЛОКЕР КРЫЛА ПЕРЕДНЕГО, ЛЕВОГО, ПЕРЕДНЯЯ ЧАСТЬ </t>
  </si>
  <si>
    <t>E46 '98-05 СТЕКЛОПОДЪЕМНИК  ДВЕРИ ПЕРЕДНЕЙ, ЛЕВОЙ, БЕЗ МОТОРА</t>
  </si>
  <si>
    <t>E46 '98-05 СТЕКЛОПОДЪЕМНИК ДВЕРИ ПЕРЕДНЕЙ, ПРАВОЙ,  БЕЗ МОТОТОРА</t>
  </si>
  <si>
    <t>Е46 '98-01 БАМПЕР ЗАДНИЙ, ГРУНТОВАННЫЙ, БЕЗ ДАТЧИКОВ (СЕДАН) БЕЗ ДАТЧ</t>
  </si>
  <si>
    <t>E46 '98-01 РЕШЕТКА РАДИАТОРА, ЛЕВАЯ,  ХРОМИРОВАННАЯ, ЧЕРНАЯ</t>
  </si>
  <si>
    <t>E46 '98-01 РЕШЕТКА РАДИАТОРА, ПРАВАЯ,  ХРОМИРОВАННАЯ, ЧЕРНАЯ</t>
  </si>
  <si>
    <t>E46 '98-01 РЕШЕТКА РАДИАТОРА ЛЕВАЯ, ХРОМИРОВАННАЯ (СЕДАН, УНИВЕРСАЛ)</t>
  </si>
  <si>
    <t>E46 '98-01 РЕШЕТКА РАДИАТОРА, ПРАВАЯ,  ХРОМИРОВАННАЯ (СЕДАН, УНИВЕРСАЛ)</t>
  </si>
  <si>
    <t xml:space="preserve">E46 '02-05 РЕШЕТКА КАПОТА ЛЕВАЯ,  ХРОМИРОВАННАЯ, ЧЕРНАЯ </t>
  </si>
  <si>
    <t xml:space="preserve">E46  '02-05 РЕШЕТКА КАПОТА ПРАВАЯ, ХРОМИРОВАННАЯ,ЧЕРНАЯ </t>
  </si>
  <si>
    <t>E46 '01-05 РЕШЕТКА РАДИАТОРА ЛЕВАЯ,  ХРОМИРОВАННАЯ (СЕДАН, УНИВЕРСАЛ)</t>
  </si>
  <si>
    <t>E46 '01-05 РЕШЕТКА РАДИАТОРА ПРАВАЯ,  ХРОМИРОВАННАЯ (СЕДАН, УНИВЕРСАЛ)</t>
  </si>
  <si>
    <t xml:space="preserve">E46 '01-05 РЕШЕТКА РАДИАТОРА ЛЕВАЯ, ХРОМИРОВАННАЯ (СЕДАН, УНИВЕРСАЛ) </t>
  </si>
  <si>
    <t>E46 '01-05 РЕШЕТКА РАДИАТОРА ПРАВАЯ, ХРОМИРОВАННАЯ (СЕДАН, УНИВЕРСАЛ)</t>
  </si>
  <si>
    <t>E46 '99-05 РЕШЕТКА КАПОТА ЛЕВАЯ, ХРОМИРОВАННАЯ, ЧЕРНАЯ  (КУПЕ)</t>
  </si>
  <si>
    <t xml:space="preserve">E46 '99-05 РЕШЕТКА КАПОТА ПРАВАЯ, ХРОМИРОВАННАЯ,ЧЕРНАЯ (КУПЕ) </t>
  </si>
  <si>
    <t xml:space="preserve">E46 '03-05 РЕШЕТКА КАПОТА ЛЕВАЯ, ХРОМИРОВАННАЯ, ЧЕРНАЯ (КУПЕ) </t>
  </si>
  <si>
    <t>E46 '03-05 РЕШЕТКА РАДИАТОРА ЛЕВАЯ,  ХРОМИРОВАННАЯ, ЧЕРНАЯ, ABS (КУПЕ)</t>
  </si>
  <si>
    <t>E46 '03-05 РЕШЕТКА РАДИАТОРА ПРАВАЯ, ХРОМИРОВАННАЯ, ЧЕРНАЯ, ABS, (КУПЕ)</t>
  </si>
  <si>
    <t xml:space="preserve">E90 '06-07 БАМПЕР ПЕРЕДНИЙ, ГРУНТОВАННЫЙ, С ОТВЕРСТИЕМ П/ДАТЧИКИ И П/ОМЫВАТЕЛЬ ФАР </t>
  </si>
  <si>
    <t>E90 '06-07 УСИЛИТЕЛЬ БАМПЕРА ПЕРЕДНЕГО, ЖЕЛЕЗНЫЙ</t>
  </si>
  <si>
    <t xml:space="preserve">E90 '06- КРЫЛО ПЕРЕДНЕЕ, ЛЕВОЕ, С ОТВЕРСТИЯМИ П/ПОВТОРИТЕЛИ ПОВОРОТА </t>
  </si>
  <si>
    <t xml:space="preserve">E90 '06- КРЫЛО ПЕРЕДНЕЕ, ПРАВОЕ, С ОТВЕРСТИЯМИ П/ПОВТОРИТЕЛЬ ПОВОРОТА </t>
  </si>
  <si>
    <t>Е34 КРЫШКА БУКСИРА, ЛЕВАЯ</t>
  </si>
  <si>
    <t>E34 '88-95 МОЛДИНГ БАМПЕРА ПЕРЕДНЕГО, ЦЕНТРАЛЬНЫЙ, ПОД НОМЕР, БЕЗ ОТВЕРСТИЯ П/КОНДИЦИОНЕР</t>
  </si>
  <si>
    <t>E34 '88-95 МОЛДИНГ БАМЕРА ПЕРЕДНЕГО, ЛЕВЫЙ</t>
  </si>
  <si>
    <t>E34 '88-95 МОЛДИНГ БАМЕРА ПЕРЕДНЕГО, ПРАВЫЙ</t>
  </si>
  <si>
    <t>E34 '88-95 УСИЛИТЕЛЬ БАМПЕРА ПЕРЕДНЕГО,  АЛЮМИНИЕВЫЙ</t>
  </si>
  <si>
    <t>E34 '88-95 УСИЛИТЕЛЬ БАМПЕРА ПЕРЕДНЕГО,  ПЛАСТИКОВЫЙ</t>
  </si>
  <si>
    <t>E34 '88-95 МОЛДИНГ БАМПЕРА ПЕРЕДНЕГО, ЦЕНТРАЛЬНЫЙ, ПОД НОМЕР, С ОТВЕРСТИЕМ П/КОНДИЦИОНЕР</t>
  </si>
  <si>
    <t>E34 '88-95 КРЕПЕЖ БАМПЕРА ПЕРЕДНЕГО, САЛАЗКИ</t>
  </si>
  <si>
    <t>Е34 КРЕПЕЖ БАМПЕРА ПЕРЕДНИЙ</t>
  </si>
  <si>
    <t>E34 '88-95 ЗАГЛУШКА В БАМПЕР ПЕРЕДНИЙ ОТ П/ТУМАННОЙ ФАРЫ, ЛЕВОЙ</t>
  </si>
  <si>
    <t>E34 '88-95 ЗАГЛУШКА БАМПЕРА ПЕРЕДНЕГО ОТ П/ТУМАННОЙ ФАРЫ, ПРАВОЙ</t>
  </si>
  <si>
    <t>E34 '88-95 Е32 РАМКА КРЕПЛЕНИЕ ФАР ПРАВОЙ</t>
  </si>
  <si>
    <t>E34 '88-95 СУППОРТ РАДИАТОРА (ПЕРЕДНЯЯ ПАНЕЛЬ) , ВЕРХНЯЯ ЧАСТЬ</t>
  </si>
  <si>
    <t>E34 '88-95 СУППОРТ РАДИАТОРА (ПЕРЕДНЯЯ ПАНЕЛЬ) ,СРЕДНЯЯ ЧАСТЬ ПОД ФАРЫ</t>
  </si>
  <si>
    <t>E34 '88-95 КРЫЛО ПЕРЕДНЕЕ, ЛЕВОЕ, БЕЗ ОТВЕРСТИЙ</t>
  </si>
  <si>
    <t>E34 '88-95 КРЫЛО ПЕРЕДНЕЕ, ПРАВОЕ, БЕЗ ОТВЕРСТИЙ</t>
  </si>
  <si>
    <t>E34 '88-95 ЛОКЕР  КРЫЛА ПЕРЕДНЕГО, ЛЕВОГО</t>
  </si>
  <si>
    <t>E34 '88-95 ЛОКЕР КРЫЛА ПЕРЕДНЕГО, ПРАВОГО</t>
  </si>
  <si>
    <t>E34 '88-95 E32 ПАНЕЛЬ ПЕРЕДНЯЯ, НИЖНЯЯ (ОПОРА РАДИАТОРА)</t>
  </si>
  <si>
    <t>E34 '88-95 МОЛДИНГ ПЕРЕДНЕЙ ДВЕРИ, ЛЕВЫЙ, СРЕДНИЙ</t>
  </si>
  <si>
    <t>E34 '88-95 МОЛДИНГ ПЕРЕДНЕЙ ДВЕРИ, СРЕДНИЙ, ПРАВЫЙ</t>
  </si>
  <si>
    <t xml:space="preserve">E34 '88-95 МОЛДИНГ ЗАДНЕЙ ДВЕРИ, ЛЕВЫЙ, СРЕДНИЙ </t>
  </si>
  <si>
    <t xml:space="preserve">E34 '88-95 МОЛДИНГ ЗАДНЕЙ ДВЕРИ, ПРАВЫЙ, СРЕДНИЙ </t>
  </si>
  <si>
    <t>E34 '88-95 МОЛДИНГ ЗАДНЕГО КРЫЛА, ЛЕВЫЙ</t>
  </si>
  <si>
    <t>E34 '88-95 МОЛДИНГ ЗАДНЕГО КРЫЛА, ПРАВЫЙ</t>
  </si>
  <si>
    <t>E34 '88-95 ЗАГЛУШКА БУКС КРЮКА ЗАДНЕГО БАМПЕРА</t>
  </si>
  <si>
    <t>E34 '88-95 КРЕПЕЖ БАМПЕРА ЗАДНЕГО</t>
  </si>
  <si>
    <t>E34 '88-93 РЕШЕТКА РАДИАТОРА,  ЦЕНТРАЛЬНАЯ</t>
  </si>
  <si>
    <t>E34 '88-93 РЕШЕТКА РАДИАТОРА ПРАВАЯ</t>
  </si>
  <si>
    <t>E34 '93-95 РЕШЕТКА РАДИАТОРА ШИРОКАЯ, ЦЕНТРАЛЬНАЯ</t>
  </si>
  <si>
    <t>E34 '93-95 РЕШЕТКА РАДИАТОРА, ЛЕВАЯ, ЧЕРНАЯ</t>
  </si>
  <si>
    <t>E34 '93-95 РЕШЕТКА РАДИАТОРА ПРАВАЯ, ЧЕРНАЯ</t>
  </si>
  <si>
    <t>E34 '93-95 ПЛАНКА ФАРТУК ПОД РЕШЕТКУ БЛЕНДА ШИРОКАЯ</t>
  </si>
  <si>
    <t>E34 '93-95 МОЛДИНГ ЦЕНТР РЕШЕТКИ ЛЕВЫЙ,  ХРОМИРОВАННЫЙ</t>
  </si>
  <si>
    <t>E34 '93-95 МОЛДИНГ ЦЕНТР РЕШЕТКИ ПРАВЫЙ, ХРОМИРОВАННЫЙ</t>
  </si>
  <si>
    <t>E34 '88-95 ФОНАРИ БЕЛО-КРАСНЫЙ, ВНЕШНИЙ+ВНУТРЕННИЙ, КОМПЛ.- 4ШТ.</t>
  </si>
  <si>
    <t xml:space="preserve">E39 '96- КРЕПЕЖ БАМПЕРА ПРАВЫЙ </t>
  </si>
  <si>
    <t xml:space="preserve">E39 '96- КРЕПЕЖ БАМПЕРА  ЛЕВЫЙ </t>
  </si>
  <si>
    <t>Е39 '96-99 БАМПЕР ПЕРЕДНИЙ, ГРУНТОВОЙ</t>
  </si>
  <si>
    <t>Е39 '00-02 БАМПЕР ПЕРЕДНИЙ, ГРУНТОВОЙ</t>
  </si>
  <si>
    <t>Е39 '96-99 РЕШЕТКА БАМПЕРА ПЕРЕДНЕГО, ЦЕНТРАЛЬНАЯ</t>
  </si>
  <si>
    <t>Е39 '96-99 РЕШЕТКА БАМПЕРА ПЕРЕДНЕГО, ЛЕВАЯ</t>
  </si>
  <si>
    <t>Е39 '96-99 РЕШЕТКА БАМП ПЕРЕДНЕГО, ПРАВОГО</t>
  </si>
  <si>
    <t>E39 '96-99 МОЛДИНГ БАМПЕРА ПЕРЕДНЕГО, КРЕПЛЕНИЕ ПОД НОМЕР</t>
  </si>
  <si>
    <t>E39 '96-99 МОЛДИНГ БАМПЕРА ПЕРЕДНЕГО, КРЕПЛЕНИЕ ПОД НОМЕР (ИСПАН ВАРИАНТ)</t>
  </si>
  <si>
    <t xml:space="preserve">Е39 '96-99 МОЛДИНГ БАМПЕРА ПЕРЕДНЕГО, ЛЕВОГО (МОДЕЛИ БЕЗ ХРОМ МОЛДИНГА) </t>
  </si>
  <si>
    <t xml:space="preserve">E39 '96-99 МОЛДИНГ БАМПЕРА ПЕРЕДНЕГО, ПРАВОГО (МОДЕЛИ БЕЗ ХРОМ. МОЛДИНГА) </t>
  </si>
  <si>
    <t>E39 '96-99 МОЛДИНГ БАМПЕРА ПЕРЕДНЕГО, ЛЕВОГО (МОДЕЛИ C ХРОМ. МОЛДИНГОМ)</t>
  </si>
  <si>
    <t xml:space="preserve">E39 '96-99 МОЛДИНГ БАМПЕРА ПЕРЕДНЕГО, ПРАВОГО (МОДЕЛИ C ХРОМ. МОЛДИНГОМ) </t>
  </si>
  <si>
    <t xml:space="preserve">E39 '01-03 МОЛДИНГ ПЕРЕДНЕГО БАМПЕРА, ЛЕВЫЙ,  ВЕРХНИЙ С ОТВЕРСТИЕМ  </t>
  </si>
  <si>
    <t>E39 '01-03 МОЛДИНГ ПЕРЕДНЕГО БАМПЕРА, ПРАВЫЙ,  ВЕРХНИЙ С ОТВЕРСТИЕМ</t>
  </si>
  <si>
    <t xml:space="preserve">E39 '01-03 МОЛДИНГ ПЕРЕДНЕГО БАМПЕРА, ЛЕВЫЙ, НИЖНИЙ С ОТВЕРСТИЕМ  </t>
  </si>
  <si>
    <t xml:space="preserve">E39 '01-03 МОЛДИНГ ПЕРЕДНЕГО БАМПЕРА ПРАВЫЙ, С ОТВЕРСТИЕМ </t>
  </si>
  <si>
    <t>Е39 '96-02 УСИЛИТЕЛЬ БАМПЕРА ПЕРЕДНЕГО, АЛЮМИНИЕВЫЙ</t>
  </si>
  <si>
    <t>Е39 '96-02 УСИЛИТЕЛЬ БАМПЕРА ПЕРЕДНЕГО, ЖЕЛЕЗНЫЙ</t>
  </si>
  <si>
    <t>E39 '96-02 СУППОРТ РАДИАТОРА (ПЕРЕДНЯЯ ПАНЕЛЬ)</t>
  </si>
  <si>
    <t>E39 '96-02 КРЫЛО ПЕРЕДНЕЕ, ЛЕВОЕ</t>
  </si>
  <si>
    <t>E39 '96-02 КРЫЛО ПЕРЕДНЕЕ, ПРАВОЕ</t>
  </si>
  <si>
    <t xml:space="preserve">E39 '96-02 ЛОКЕР ПЕРЕДНЕГО, ЛЕВОГО КРЫЛА, ЗАДНЯЯ ЧАСТЬ </t>
  </si>
  <si>
    <t xml:space="preserve">E39 '96-02 ЛОКЕР ПЕРЕДНЕГО, ПРАВОГО КРЫЛА, ЗАДНЯЯ ЧАСТЬ </t>
  </si>
  <si>
    <t>Е39 '96-02 КРЕПЛЕНИЕ ПЕРЕДНЕГО, ЛЕВОГО БАМПЕРА, БОКОВОЕ</t>
  </si>
  <si>
    <t xml:space="preserve">Е39 '96-02 КРЕПЛЕНИЕ ПЕРЕДНЕГО, ПРАВОГО БАМПЕРА, БОКОВОЕ </t>
  </si>
  <si>
    <t>Е39 '96-02 БАМПЕР ЗАДНИЙ, ГРУНТОВАННЫЙ (СЕДАН)</t>
  </si>
  <si>
    <t xml:space="preserve">Е39 '96-99 РЕШЕТКА РАДИАТОРА ЛЕВАЯ,  ХРОМИРОВАННАЯ, ЧЕРНАЯ </t>
  </si>
  <si>
    <t xml:space="preserve">Е39 '96-99 РЕШЕТКА РАДИАТОРА ПРАВАЯ, ХРОМИРОВАННАЯ, ЧЕРНАЯ </t>
  </si>
  <si>
    <t>Е39 '00-03 РЕШЕТКА РАДИАТОРА ЛЕВАЯ, ПОЛНОСТЬЮ ХРОМИРОВАННАЯ</t>
  </si>
  <si>
    <t>Е39 '00-03 РЕШЕТКА РАДИАТОРА ПРАВАЯ,ПОЛНОСТЬЮ ХРОМИРОВАННАЯ</t>
  </si>
  <si>
    <t xml:space="preserve">Е39 '00-03, M5  РЕШЕТКА РАДИАТОРА ЛЕВАЯ </t>
  </si>
  <si>
    <t>Е39 '00-03, M5  РЕШЕТКА РАДИАТОРА ПРАВАЯ</t>
  </si>
  <si>
    <t>E39 '96-02, E38 ЗЕРКАЛЬНЫЙ ЭЛЕМЕНТ С ОБОГРЕВАТЕЛЕМ, ЛЕВЫЙ, СФЕРИЧЕСКИЙ  (VM-077-AGHL)</t>
  </si>
  <si>
    <t>E39 '96-02, E38 ЗЕРКАЛЬНЫЙ ЭЛЕМЕНТ ПРАВЫЙ, С ОБОГРЕВАТЕЛЕМ, СФЕРИЧЕСКИЙ (VM-077AGHR)</t>
  </si>
  <si>
    <t>E60/61 '04- БАМПЕР ПЕРЕДНИЙ, ГРУНТОВЫЙ, С ОТВЕРСТИЕМ П/ДАТЧИКИ</t>
  </si>
  <si>
    <t>E60/61 '04- КРЫШКА ОМЫВАТЕЛЯ ФАРЫ ЛЕВОЙ</t>
  </si>
  <si>
    <t>E60/61 '04- КРЫШКА ОМЫВАТЕЛЯ ФАРЫ ПРАВОЙ</t>
  </si>
  <si>
    <t>E60/61 04- МОЛДИНГ ПЕРЕДНЕГО БАМПЕРА, ЛЕВЫЙ</t>
  </si>
  <si>
    <t>E60/61 04- МОДИНГ ПЕРЕДНЕГО БАМПЕРА, ПРАВЫЙ</t>
  </si>
  <si>
    <t>E60/61 04- РЕШЕТКА ПЕРЕДНЕГО БАМПЕРА, ЛЕВЫЙ, П/ТУМАНКИ</t>
  </si>
  <si>
    <t>E60/61 '04- РЕШЕТКА ПЕРЕДНЕГО БАМПЕРА, ПРАВЫЙ, П/ТУМАНКИ</t>
  </si>
  <si>
    <t>E60/61 04- МОЛДИНГ ПЕРЕДНЕГО БАМПЕРА, ЦЕНТРАЛЬНЫЙ, НАКЛАДКА ПОД НОМЕР</t>
  </si>
  <si>
    <t xml:space="preserve">Е60 '04- УСИЛИТЕЛЬ ПЕРЕДНЕГО БАМПЕРА,  АЛЮМИНИЕВЫЙ </t>
  </si>
  <si>
    <t xml:space="preserve">Е60 '04- ЧАСТЬ ПАНЕЛИ ПЕРЕДНЕЙ, НИЖНЕЙ </t>
  </si>
  <si>
    <t xml:space="preserve">Е60 '04- ПАНЕЛЬ ПЕРЕДНЯЯ, ЛЕВАЯ </t>
  </si>
  <si>
    <t xml:space="preserve">Е60 '04- ПАНЕЛЬ ПЕРЕДНЯЯ, ПРАВАЯ </t>
  </si>
  <si>
    <t>E60/61 '04- КАПОТ АЛЮМИНИЕВЫЙ</t>
  </si>
  <si>
    <t>E60/61 04- КРЫЛО ПЕРЕДНЕЕ, ЛЕВОЕ, АЛЮМИНИЕВОЕ</t>
  </si>
  <si>
    <t>E60/61 04- КРЫЛО ПЕРЕДНЕЕ, ПРАВОЕ,  АЛЮМИНИЕВОЕ</t>
  </si>
  <si>
    <t>Е60 '04- КРЫЛО ЛЕВОЕ</t>
  </si>
  <si>
    <t>Е60 '04- КРЫЛО ПРАВОЕ</t>
  </si>
  <si>
    <t xml:space="preserve">E60/61 '04- ЛОКЕР ПЕРЕДНЕГО, ЛЕВОГО КРЫЛА </t>
  </si>
  <si>
    <t xml:space="preserve">E60/61 '04- ЛОКЕР ПЕРЕДНЕГО, ПРАВОГО КРЫЛА </t>
  </si>
  <si>
    <t xml:space="preserve">Е60-65 '04-  ЗАЩИТА КАРТЕРА АКПП  </t>
  </si>
  <si>
    <t>E32 '86-94 БАМПЕР ПЕРЕДНИЙ, МАТОВЫЙ,ЧЕРНЫЙ</t>
  </si>
  <si>
    <t>E32 '86-94 РЕШЕТКА БАМПЕРА ЛЕВАЯ</t>
  </si>
  <si>
    <t>E32 '86-94 РЕШЕТКА БАМПЕРА ПРАВАЯ</t>
  </si>
  <si>
    <t>E32 '86-94 МОЛДИНГ ПЕРЕДНЕГО БАМПЕРА, ВЕРХНИЙ, ЦЕНТРАЛЬНЫЙ, ХРОМИРОВАННЫЙ</t>
  </si>
  <si>
    <t>E32 '86-94 E32 МОЛДИНГ ПЕРЕДНЕГО БАМПЕРА, ЛЕВЫЙ, ВЕРХНИЙ, ХРОМИРОВАННЫЙ</t>
  </si>
  <si>
    <t>E32 '86-94, E32 МОЛДИНГ ПЕРЕДНЕГО БАМПЕРА ПРАВЫЙ, ВЕРХ ХРОМИРОВАННЫЙ</t>
  </si>
  <si>
    <t>E32 '86-94 КРЫЛО ПЕРЕДНЕЕ, ЛЕВОЕ, БЕЗ ОТВЕРСТИЙ</t>
  </si>
  <si>
    <t>E32 '86-94 КРЫЛО ПЕРЕДНЕЕ, ПРАВОЕ, БЕЗ ОТВЕРСТИЙ</t>
  </si>
  <si>
    <t>E32 '86-93 РЕШЕТКА РАДИАТОРА, ЦЕНТРАЛЬНАЯ,  ХРОМИРОВАННАЯ</t>
  </si>
  <si>
    <t>E32 '86-93 РЕШЕТКА РАДИАТОРА ЛЕВАЯ</t>
  </si>
  <si>
    <t>E32 '86-93 РЕШЕТКА РАДИАТОРА ПРАВАЯ</t>
  </si>
  <si>
    <t xml:space="preserve">Е38 '95-98 ЗАЩИТА КАРТЕРА ПРАВАЯ,  БОКОВАЯ  </t>
  </si>
  <si>
    <t xml:space="preserve">Е38 '95-98 ЗАЩИТА ЛЕВАЯ АКПП    </t>
  </si>
  <si>
    <t>Е38 '95-01 БАМПЕР ПЕРЕДНИЙ, ГРУНТОВАННЫЙ</t>
  </si>
  <si>
    <t xml:space="preserve">E38 '95-01 РЕШЕТКА БАМПЕРА  МАТОВАЯ,ЧЕРНАЯ, ПЛАСТИКОВАЯ </t>
  </si>
  <si>
    <t xml:space="preserve">Е38 '95-01 РЕШЕТКА БАМПЕРА  ГРУНТОВАННАЯ, ЧЕРНАЯ, ABS </t>
  </si>
  <si>
    <t xml:space="preserve">Е38 '95-01 ПЛАНКА ПОД НОМЕР </t>
  </si>
  <si>
    <t>Е38 '95-01 МОЛДИНГ БАМПЕРА ЛЕВЫЙ, ЧЕРНЫЙ, БЕЗ ОТВЕРСТИЯ,ГРУНТОВАННЫЙ</t>
  </si>
  <si>
    <t xml:space="preserve">Е38 '95-01 МОЛДИНГ БАМПЕРА, ПРАВЫЙ, БЕЗ ОТВЕРСТИЯ,ГРУНТОВАННЫЙ, ЧЕРНЫЙ  </t>
  </si>
  <si>
    <t xml:space="preserve">Е38 '95-01 МОЛДИНГ БАМПЕРА ЛЕВЫЙ, С ОТВЕРСТИЕМ, ГРУНТОВАННЫЙ, ЧЕРНЫЙ  </t>
  </si>
  <si>
    <t xml:space="preserve">Е38 '95-01 МОЛДИНГ БАМПЕРА  ПРАВЫЙ, С ОТВЕРСТИЕМ, ГРУНТОВАННЫЙ, ЧЕРНЫЙ </t>
  </si>
  <si>
    <t xml:space="preserve">Е38 '95-01 МОЛДИНГ БАМПЕРА ПЕРЕДНЕГО, ЛЕВОГО, ВЕРХ  ХРОМИРОВАННЫЙ,  Б/ОТВЕРСТИЯ П/ОМЫВАТЕЛЬ </t>
  </si>
  <si>
    <t xml:space="preserve">Е38 '95-01 МОЛДИНГ БАМПЕРА ПЕРЕДНЕГО, ПРАВОГО, ВЕРХ.  ХРОМИРОВАННЫЙ,  Б/ОТВЕРСТИЯ П/ОМЫВАТЕЛЬ </t>
  </si>
  <si>
    <t>Е38 '95-01 МОЛДИНГ БАМПЕРА ЛЕВОГО, ВЕРХ.  ХРОМИРОВАННЫЙ, С ОТВЕРСТИЕМ П/ОМЫВАТЕЛЬ</t>
  </si>
  <si>
    <t xml:space="preserve">Е38 '95-01 МОЛДИНГ БАМПЕРА ПРАВОГО, ВЕРХ.  ХРОМИРОВАННЫЙ, С ОТВЕРСТИЕМ П/ОМЫВАТЕЛЬ </t>
  </si>
  <si>
    <t>Е38 '95-01 УСИЛИТЕЛЬ ПЕРЕДНЕГО БАМПЕРА, АЛЛЮМИНИЕВЫЙ</t>
  </si>
  <si>
    <t>Е38 '95-01 СУППОРТ РАДИАТОРА (ПЕРЕДНЯЯ ПАНЕЛЬ)</t>
  </si>
  <si>
    <t>Е38 '95-98 КРЫЛО ПЕРЕДНЕЕ, ЛЕВОЕ</t>
  </si>
  <si>
    <t>Е38 '95-98 КРЫЛО ПЕРЕДНЕЕ, ПРАВОЕ</t>
  </si>
  <si>
    <t>Е38 '99-01 КРЫЛО ПЕРЕДНЕЕ, ЛЕВОЕ</t>
  </si>
  <si>
    <t>Е38 '99-01 КРЫЛО ПЕРЕДНЕЕ, ПРАВОЕ</t>
  </si>
  <si>
    <t>Е38 '95-01 E39 РУЧКА ДВЕРИ ЛЕВОЙ,  ВНУТРЕННЯЯ</t>
  </si>
  <si>
    <t>Е38 '95-01 E39 РУЧКА ДВЕРИ ПРАВОЙ, ВНУТРЕННЯЯ</t>
  </si>
  <si>
    <t>Е38 '95-98 РЕШЕТКА РАДИАТОРА ЛЕВАЯ,  ХРОМИРОВАННАЯ</t>
  </si>
  <si>
    <t>Е38 '95-98 РЕШЕТКА РАДИАТОРА ПРАВОГО, ХРОМИРОВАННАЯ</t>
  </si>
  <si>
    <t>Е38 '99-01 РЕШЕТКА РАДИАТОРА ЛЕВАЯ, ХРОМИРОВАННАЯ</t>
  </si>
  <si>
    <t>Е38 '99-01 РЕШЕТКА РАДИАТОРА ПРАВАЯ, ХРОМИРОВАННАЯ</t>
  </si>
  <si>
    <t xml:space="preserve">E38 '95-01 КРЕПЕЖ РАДИАТОРА </t>
  </si>
  <si>
    <t>Е65/Е66 '02-05 КРЫЛО ПЕРЕДНЕЕ, ЛЕВОЕ</t>
  </si>
  <si>
    <t>Е65/Е66 '02-05 КРЫЛО ПЕРЕДНЕЕ, ПРАВОЕ</t>
  </si>
  <si>
    <t xml:space="preserve">E65/66 '05- КРЫЛО ЛЕВОЕ, МЕТАЛЛИЧЕСКОЕ  </t>
  </si>
  <si>
    <t xml:space="preserve">Е65/66 '05- КРЫЛО ПРАВОЕ, МЕТАЛЛИЧЕСКОЕ </t>
  </si>
  <si>
    <t>Е65/Е66 '02-05 РЕШЕТКА РАДИАТОРА, ЧЕРНАЯ</t>
  </si>
  <si>
    <t>Е65/Е66 '02-05 МОЛДИНГ РЕШЕТКИ ПРАВОЙ, ХРОМИРОВАННЫЙ</t>
  </si>
  <si>
    <t xml:space="preserve">Е30/Е36, М40 ПАТРУБОК РАДИАТОРА </t>
  </si>
  <si>
    <t>E46, M43 '99- ПАТРУБОК РАДИАТОРА</t>
  </si>
  <si>
    <t xml:space="preserve">E32/E34/E38 M60 КРЫШКА ТЕРМОСТАТА </t>
  </si>
  <si>
    <t xml:space="preserve">E46 '98-01, M43 ПАТРУБОК РАДИАТОРА </t>
  </si>
  <si>
    <t xml:space="preserve">E32/E34 '88-95 ПЕТЛЯ БЕНЗОБАКА  </t>
  </si>
  <si>
    <t xml:space="preserve">E38/39 '95-01 ПЕТЛЯ БЕНЗОБАКА </t>
  </si>
  <si>
    <t>Е38 '95-01, E39, M52 КРЫШКА ТЕРМОСТАТА</t>
  </si>
  <si>
    <t>Е38 '95-01, E39, M60 КРЫШКА ТЕРМОСТАТА</t>
  </si>
  <si>
    <t xml:space="preserve">E34/36/38/39/46 БОЛТ РАДИАТОРА </t>
  </si>
  <si>
    <t>X5 ЗАЩИТА ДНИЩА ПОРОГА ПРАВАЯ, ПЛАСТМАССА</t>
  </si>
  <si>
    <t xml:space="preserve">X5 ЗАЩИТА ДНИЩА ПОРОГА  ЛЕВАЯ, ПЛАСТМАССА </t>
  </si>
  <si>
    <t xml:space="preserve">X5 '00-03 ПЛАНКА ПОД НОМЕР </t>
  </si>
  <si>
    <t>CTS '03-07 БАМПЕР ПЕРЕДНИЙ,  ГРУНТОВАННЫЙ</t>
  </si>
  <si>
    <t>CTS '03-07 УСИЛИТЕЛЬ ПЕРЕДНЕГО БАМПЕРА, АЛЮМИНИЕВЫЙ</t>
  </si>
  <si>
    <t>CTS '03-07 СУППОРТ РАДИАТОРА,  ВЕРХНЯЯ ЧАСТЬ</t>
  </si>
  <si>
    <t>CTS 03-07 КРЫЛО ПЕРЕДНЕЕ, ЛЕВОЕ</t>
  </si>
  <si>
    <t>CTS 03-07 КРЫЛО ПЕРЕДНЕЕ, ПРАВОЕ</t>
  </si>
  <si>
    <t>PT CRUISER '01-05 БАМПЕР ПЕРЕДНИЙ,  ГРУНТОВАННЫЙ</t>
  </si>
  <si>
    <t>PT CRUISER '01- УСИЛИТЕЛЬ ПЕРЕДНЕГО БАМПЕРА</t>
  </si>
  <si>
    <t>PT CRUISER '01- КРЫЛО ПЕРЕДНЕЕ, ЛЕВОЕ, С ОТВЕРСТИЕМ П/ПОВТОРИТЕЛЬ</t>
  </si>
  <si>
    <t xml:space="preserve">PT CRUISER '01- КРЫЛО ПЕРЕДНЕЕ, ПРАВОЕ, С ОТВЕРСТИЕМ П/ПОВТОРИТЕЛЬ </t>
  </si>
  <si>
    <t>PT CRUISER '06- РЕШЕТКА РАДИАТОРА ХРОМИРОВАННАЯ</t>
  </si>
  <si>
    <t>STRATUS '95-00 {СIRRUS} БАЛКА СУППОРТА РАДИАТОРА ВЕРХНЯЯ</t>
  </si>
  <si>
    <t>CONCORD '98-04 {+ LHS 99-04} КРЫЛО ПЕРЕДНЕЕ, ЛЕВОЕ ЛЕВ</t>
  </si>
  <si>
    <t>CONCORD '98-04 {+ LHS 99-04} КРЫЛО ПЕРЕДНЕЕ, ПРАВОЕ</t>
  </si>
  <si>
    <t>300M '99-04 КРЫЛО ПЕРЕДНЕЕ, ЛЕВОЕ</t>
  </si>
  <si>
    <t>300M '99-04 КРЫЛО ПЕРЕДНЕЕ, ПРАВОЕ</t>
  </si>
  <si>
    <t>CONCORD '98-01 РЕШЕТКА РАДИАТОРА В СБОРЕ, ХРОМИРОВАННАЯ</t>
  </si>
  <si>
    <t>300M '99-01 РЕШЕТКА РАДИАТОРА ХРОМИРОВАННАЯ, ЧЕРНАЯ</t>
  </si>
  <si>
    <t xml:space="preserve">300С '05- V 5,0 БАМПЕР ПЕРЕДНИЙ, ГРУНТОВАННЫЙ, ЧЕРНЫЙ </t>
  </si>
  <si>
    <t xml:space="preserve">300С '05- V 2,7-3,5 МОЛДИНГ ПЕРЕДНЕГО БАМПЕРА, ЛЕВЫЙ, ХРОМИРОВАННЫЙ  </t>
  </si>
  <si>
    <t xml:space="preserve">300С '05- МОЛДИНГ ПЕРЕДНЕГО БАМПЕРА ПРАВЫЙ, ХРОМИРОВАННЫЙ, V 2,7-3,5 </t>
  </si>
  <si>
    <t>300С '05- КАПОТ МЕТАЛЛИЧЕСКИЙ</t>
  </si>
  <si>
    <t>COUNTYR '01-05  БАМПЕР ПЕРЕДНИЙ, МАТОВЫЙ, ЧЕРНЫЙ, БЕЗ ОТВЕРСТИЙ ПОД П/ТУМАННЫЕ ФАРЫ</t>
  </si>
  <si>
    <t xml:space="preserve">COUNTRY '05-07  БАМПЕР ПЕРЕДНИЙ, МАТОВЫЙ, ГРУНТОВАННЫЙ, БЕЗ ОТВЕРСТИЙ ПОД П/ТУМАННЫЕ ФАРЫ </t>
  </si>
  <si>
    <t>С3 '01- МОЛДИНГ ПЕРЕДНЕГО БАМПЕРА, ЛЕВЫЙ, ЧЕРНЫЙ</t>
  </si>
  <si>
    <t>С3 '01- МОЛДИНГ ПЕРЕДНЕГО БАМПЕРА, ПРАВЫЙ, ЧЕРНЫЙ</t>
  </si>
  <si>
    <t>С3 '01- УСИЛИТЕЛЬ ПЕРЕДНЕГО БАМПЕРА</t>
  </si>
  <si>
    <t>С3 '01- СУППОРТ РАДИАТОРА (ПЕРЕДНЯЯ ПАНЕЛЬ )ПЛАСТМАССА,  МКП/ КПП</t>
  </si>
  <si>
    <t>С3 '01- СУППОРТ РАДИАТОРА (ПЕРЕДНЯЯ ПАНЕЛЬ) ПЛАСТМАССА,  АКПП</t>
  </si>
  <si>
    <t xml:space="preserve">C3 '02- БАМПЕР ЗАДНИЙ, ГРУНТОВАННЫЙ </t>
  </si>
  <si>
    <t>XSARA '01-05 БАЛКА СУППОРТА РАДИАТОРА НИЖНЯЯ</t>
  </si>
  <si>
    <t>C5 '01-04 СУППОРТ РАДИАТОРА (ПЕРЕДНЯЯ ПАНЕЛЬ)</t>
  </si>
  <si>
    <t>С4 '05- УСИЛИТЕЛЬ ПЕРЕДНЕГО БАМПЕРА АЛЮМИНИЕВЫЙ</t>
  </si>
  <si>
    <t>С4 '05- КРЫЛО ПЕРЕДНЕЕ, ЛЕВОЕ, ПЛАСТМАССА</t>
  </si>
  <si>
    <t>С4 '05- КРЫЛО ПЕРЕДНЕЕ, ПРАВОЕ, ПЛАСТМАССА</t>
  </si>
  <si>
    <t>JUMPER '94-02, PG BOXER, FIAT DUCATO  БАМПЕР ПЕРЕДНИЙ С ОТВЕРСТИЯМИ ПОД П/ТУМАННЫЕ ФАРЫ, СЕРЫЙ</t>
  </si>
  <si>
    <t>BERLINGO '96-02 {+ PG PARTNER} СУППОРТ РАДИАТОРА (ПЕРЕДНЯЯ ПАНЕЛЬ)</t>
  </si>
  <si>
    <t>BERLINGO '96-02 РЕШЕТКА РАДИАТОРА ГРУНТОВАННАЯ</t>
  </si>
  <si>
    <t xml:space="preserve">BERLINGO '99- РЕШЕТКА </t>
  </si>
  <si>
    <t xml:space="preserve">BERLINGO '03- БАМПЕР ПЕРЕДНИЙ </t>
  </si>
  <si>
    <t xml:space="preserve">AVEO '04- БАМПЕР ПЕРЕДНИЙ, ЧЕРНЫЙ,  С ОТВЕРСТИЯМИ П/ПОВТОРИТЕЛЬ ПОВОРОТА </t>
  </si>
  <si>
    <t>AVEO '04- УСИЛИТЕЛЬ БАМПЕРА ПЕРЕДНИЙ</t>
  </si>
  <si>
    <t>AVEO '04- СУППОРТ РАДИАТОРА ( ПЕРЕДНЯЯ ПАНЕЛЬ)</t>
  </si>
  <si>
    <t>AVEO '04- КРЫЛО ПЕРЕДНЕЕ, ЛЕВОЕ, С ОТВЕРСТИЯМИ П/ПОВТОРИТЕЛЬ ПОВОРОТА</t>
  </si>
  <si>
    <t>AVEO '04- КРЫЛО ПЕРЕДНЕЕ, ПРАВОЕ, С ОТВЕРСТИЯМИ П/ПОВТОРИТЕЛЬ ПОВОРОТА</t>
  </si>
  <si>
    <t>AVEO '04- ПОДКРЫЛОК КРЫЛА ПЕРЕДНЕГО, ЛЕВОГО</t>
  </si>
  <si>
    <t>AVEO '04- ПОДКРЫЛОК КРЫЛА ПЕРЕДНЕГО, ПРАВОГО</t>
  </si>
  <si>
    <t>AVEO '04-07 РЕШЕТКА РАДИАТОРА ХРОМИРОВАННАЯ (USA)</t>
  </si>
  <si>
    <t>AVEO '04- РЕШЕТКА РАДИАТОРА ХРОМИРОВАННАЯ, ЧЕРНАЯ</t>
  </si>
  <si>
    <t>AVEO '04- ЗЕРКАЛО ЛЕВОЕ, МЕХАН.</t>
  </si>
  <si>
    <t>AVEO '04- ЗЕРКАЛО ПРАВОЕ, МЕХАН.</t>
  </si>
  <si>
    <t>AVEO '04- ЗЕРКАЛО ЛЕВОЕ, ЭЛЕКТРИЧЕСКОЕ</t>
  </si>
  <si>
    <t>AVEO '04- ЗЕРКАЛО ПРАВОЕ, ЭЛЕКТРИЧЕСКОЕ</t>
  </si>
  <si>
    <t xml:space="preserve">AVEO '06- БАМПЕР ПЕРЕДНИЙ, ГРУНТОВАННЫЙ, С ОТВЕРСТИЯМИ ПОД П/ТУМАННЫЕ ФАРЫ (СЕДАН) </t>
  </si>
  <si>
    <t>AVEO '06- РЕШЕТКА БАМПЕРА ПЕРЕДНЕГО, ЛЕВАЯ, С ОТВЕРСТИЯМИ ПОД П/ПРОТИВОТУМАННЫЕ ФАРЫ (СЕДАН)</t>
  </si>
  <si>
    <t>AVEO '06- РЕШЕТКА БАМПЕРА ПЕРЕДНЕГО, ПРАВАЯ, С ОТВЕРСТИЯМИ ПОД П/ПРОТИВОТУМАННЫЕ ФАРЫ, (СЕДАН)</t>
  </si>
  <si>
    <t>AVEO '06- УСИЛИТЕЛЬ БАМПЕРА ПЕРЕДНЕГО (СЕДАН)</t>
  </si>
  <si>
    <t>AVEO '06- СУППОРТ РАДИАТОРА ( ПЕРЕДНЯЯ ПАНЕЛЬ)</t>
  </si>
  <si>
    <t>AVEO '06- КАПОТ (СЕДАН)</t>
  </si>
  <si>
    <t>AVEO '06- МОЛДИНГ РЕШЕТКИ РАДИАТОРА,  ВЕРХН. ХРОМ. (СЕДАН)</t>
  </si>
  <si>
    <t>AVEO '06- КРЫЛО ПЕРЕДНЕЕ, ЛЕВОЕ (СЕДАН)</t>
  </si>
  <si>
    <t>AVEO '06- КРЫЛО ПЕРЕДНЕЕ, ПРАВОЕ (СЕДАН)</t>
  </si>
  <si>
    <t>AVEO '06- БАМПЕР ЗАДНИЙ, ЧЕРНЫЙ, ГРУНТОВАННЫЙ (СЕДАН)</t>
  </si>
  <si>
    <t>AVEO '06- РЕШЕТКА РАДИАТОРА, ХРОМИРОВАННАЯ,ЧЕРНАЯ (СЕДАН)</t>
  </si>
  <si>
    <t>MATIZ '06- ЧАСТЬ ПАНЕЛИ ЛЕВОЙ.</t>
  </si>
  <si>
    <t>MATIZ '06- ЧАСТЬ ПАНЕЛИ ПРАВОЙ</t>
  </si>
  <si>
    <t>LACETTI '04- МОТОР+ВЕНТИЛЯТОР  РАДИАТОРА ОХЛАЖДЕН С КОРПУСОМ,  V 1.8</t>
  </si>
  <si>
    <t>LACETTI '04- МОТОР+ВЕНТИЛЯТОР  РАДИАТОР ОХЛАЖДЕНИЯ С КОРПУСОМ, V 1.6</t>
  </si>
  <si>
    <t>LACETTI '04- КАПОТ (СЕДАН, УНИВЕРСАЛ)</t>
  </si>
  <si>
    <t xml:space="preserve">LACETTI '04- ПОДКРЫЛОК ПЕРЕДНЕГО, ЛЕВОГО КРЫЛА </t>
  </si>
  <si>
    <t xml:space="preserve">LACETTI '04- ПОДКРЫЛОК ПЕРЕДНЕГО, ПРАВОГО КРЫЛА </t>
  </si>
  <si>
    <t>LACETTI '04- МОТОР+ВЕНТИЛЯТОР РАДИАТОРА КОНДИЦИОНЕРА С КОРПУСОМ</t>
  </si>
  <si>
    <t>TRAILBLAZER '02-05 БАМПЕР ПЕРЕДНИЙ С ОТВЕРСТИЯМИ ПОД П/ПРОТИВОТУМАННЫЕ ФАРЫ, ВЕРХ ГРУНТОВАННЫЙ</t>
  </si>
  <si>
    <t>TRAILBLAZER '02-05 УСИЛИТЕЛЬ ПЕРЕДНЕГО БАМПЕРА, МЕТАЛЛИЧЕСКИЙ</t>
  </si>
  <si>
    <t>TRAILBLAZER '02- ПАНЕЛЬ ПЕРЕДНЯЯ, ПЛАСТМАССА</t>
  </si>
  <si>
    <t>TRAILBLAZER '02- КРЫЛО ПЕРЕДНЕЕ, ЛЕВОЕ</t>
  </si>
  <si>
    <t>TRAILBLAZER '02- КРЫЛО ПЕРЕДНЕЕ, ПРАВОЕ</t>
  </si>
  <si>
    <t>TRAILBLAZER '02-05 РЕШЕТКА РАДИАТОРА С ОТВЕРСТИЯМИ ПОД П/ОМЫВАТЕЛЬ ФАР, МОЛДИНГ ХРОМИРОВАННЫЙ</t>
  </si>
  <si>
    <t>TRAILBLAZER '02-05 РЕШЕТКА РАДИАТОРА С ОТВЕРСТИЯМИ ПОД П/ОМЫВАТЕЛЬ ФАР, МОЛДИНГ ЧЕРНЫЙ</t>
  </si>
  <si>
    <t>CV 07- 'КРЫЛО ПЕРЕДНЕЕ, ЛЕВОЕ</t>
  </si>
  <si>
    <t>CV 07- 'КРЫЛО ПЕРЕДНЕЕ, ПРАВОЕ</t>
  </si>
  <si>
    <t>CV 07- 'РЕШЕТКА РАДИАТОРА, ВЕРХНЯЯ ЧАСТЬ,  ХРОМИРОВАННАЯ, ЧЕРНАЯ</t>
  </si>
  <si>
    <t>CV 07- 'РЕШЕТКА РАДИАТОРА, НИЖНЯЯ ЧАСТЬ, ХРОМИРОВАННАЯ, ЧЕРНАЯ</t>
  </si>
  <si>
    <t xml:space="preserve">LOGAN '05- БАМПЕР  БЕЗ ОТВЕРСТИЙ ПОД П/ТУМАННЫЕ ФАРЫ, МАТОВЫЙ, ЧЕРНЫЙ </t>
  </si>
  <si>
    <t xml:space="preserve">LOGAN '05- БАМПЕР  БЕЗ ОТВЕРСТИЙ ПОД П/ТУМАННЫЕ ФАРЫ, ГРУНТОВАННЫЙ, ЧЕРНЫЙ </t>
  </si>
  <si>
    <t xml:space="preserve">LOGAN '05- БАМПЕР МАТОВЫЙ, ЧЕРНЫЙ, С ОТВЕРСТИЕМ </t>
  </si>
  <si>
    <t xml:space="preserve">LOGAN '05- БАМПЕР ГРУНТОВАННЫЙ, ЧЕРНЫЙ,  С ОТВЕРСТИЕМ  </t>
  </si>
  <si>
    <t>LOGAN '04- РЕШЕТКА БАМПЕРА ПЕРЕДНЕГО, ЛЕВОГО</t>
  </si>
  <si>
    <t>LOGAN '04- РЕШЕТКА БАМПЕРА ПЕРЕДНЕГО, ПРАВОГО</t>
  </si>
  <si>
    <t>LOGAN '04- УСИЛИТЕЛЬ БАМПЕРА ПЕРЕДНЕГО</t>
  </si>
  <si>
    <t>LOGAN '04- СУППОРТ РАДИАТОРА (ПЕРЕДНЯЯ ПАНЕЛЬ)</t>
  </si>
  <si>
    <t>LOGAN '05- КРЫЛО ПЕРЕДНЕЕ,  ЛЕВОЕ</t>
  </si>
  <si>
    <t>LOGAN '05- КРЫЛО ПЕРЕДНЕЕ, ПРАВОЕ</t>
  </si>
  <si>
    <t xml:space="preserve">LOGAN '05- БАМПЕР  ЗАДНИЙ ГРУНТОВАННЫЙ,ЧЕРНЫЙ,ПЛАСТИКОВЫЙ </t>
  </si>
  <si>
    <t xml:space="preserve">LOGAN '05-08 БАМПЕР МАТОВЫЙ, СЕРЫЙ, ПЛАСТИКОВЫЙ </t>
  </si>
  <si>
    <t>LOGAN '04- ЗЕРКАЛО ЛЕВВОЕ,  ЭЛЕКТРИКА С ПОДГРЕВОМ (CONVEX) ЧЕРНОЕ (НЕ ШИРОКОЕ)</t>
  </si>
  <si>
    <t>LOGAN '04- ЗЕРКАЛО ПРАВОЕ, ЭЛЕКТРИЧЕСКОЕ С ПОДГРЕВОМ (CONVEX) ЧЕРНОЕ (НЕ ШИРОКОЕ)</t>
  </si>
  <si>
    <t>LOGAN '05- ЗЕРКАЛНЫЙ ЭЛЕМЕНТ,  ЭЛЕКТРИЧЕСКИЙ, ЛЕВЫЙ</t>
  </si>
  <si>
    <t>LOGAN '05- ЗЕРКАЛНЫЙ ЭЛЕМЕНТ ЭЛЕКРТИЧЕСКИЙ, ПРАВЫЙ</t>
  </si>
  <si>
    <t>NEON '95-99 БАМПЕР ПЕРЕДНИЙ, БЕЗ ОТВЕРСТИЙ ПОД П/ТУМАННЫЕ ФАРЫ, ЧЕРНЫЙ</t>
  </si>
  <si>
    <t>NEON '95-99 КРЫЛО ПЕРЕДНЕЕ, ЛЕВОЕ</t>
  </si>
  <si>
    <t>NEON '95-99 КРЫЛО ПЕРЕДНЕЕ, ПРАВОЕ</t>
  </si>
  <si>
    <t>NEON '95-99 БАМПЕР ЗАДНИЙ, ЧЕРНЫЙ</t>
  </si>
  <si>
    <t>NEON '95-99 РЕШЕТКА РАДИАТОРА ЧЕРНАЯ</t>
  </si>
  <si>
    <t>NEON '00-02 БАМПЕР ПЕРЕДНИЙ, ЧЕРНЫЙ</t>
  </si>
  <si>
    <t>NEON '02-03 БАМПЕР ПЕРЕДНИЙ, ГРУНТОВАННЫЙ</t>
  </si>
  <si>
    <t>NEON '03-05 БАМПЕР ПЕРЕДНИЙ, ГРУНТОВАННЫЙ, БЕЗ ОТВЕРСТИЙ ПОД П/ТУМАННЫЕ ФАРЫ</t>
  </si>
  <si>
    <t>NEON '00-05 БАЛКА СУППОРТА РАДИАТОРА, ВЕРХ</t>
  </si>
  <si>
    <t>NEON '00-05 КРЫЛО ПЕРЕДНЕЕ, ЛЕВОЕ</t>
  </si>
  <si>
    <t>NEON '00-05 КРЫЛО ПЕРЕДНЕЕ, ПРАВОЕ С ОТВЕРСТИЯМИ П/АНТЕННУ</t>
  </si>
  <si>
    <t>NEON '00-02 РЕШЕТКА РАДИАТОРА ХРОМИРОВАННАЯ, ЧЕРНАЯ</t>
  </si>
  <si>
    <t>CALIBER '07- БАМПЕР ПЕРЕДНИЙ, БЕЗ ОТВЕРСТИЙ ПОД П/ПРОТИВОТУМАННЫЙ ФАРЫ, ГРУНТОВАННЫЙ</t>
  </si>
  <si>
    <t xml:space="preserve">CALIBER '07- БАМПЕР ПЕРЕДНИЙ, ГРУНТОВАННЫЙ, С ОТВЕРСТИЙ ПОД П/ПРОТИВОТУМАННЫЕ ФАРЫ </t>
  </si>
  <si>
    <t>CALIBER '07- {+ COMPASS 07-} УСИЛИТЕЛЬ БАМПЕРА ПЕРЕДНЕГО, БЕЗ ОТВЕРСТИЙ П/КРЮК</t>
  </si>
  <si>
    <t>CALIBER '07- {+ COMPASS 07-} УСИЛИТЕЛЬ БАМПЕРА ПЕРЕДНЕГО, С ОТВЕРСТИЯМИ П/КРЮК</t>
  </si>
  <si>
    <t>CALIBER '07- КАПОТ</t>
  </si>
  <si>
    <t>CALIBER '07- КРЫЛО ПЕРЕДНЕЕ, ЛЕВОЕ</t>
  </si>
  <si>
    <t>CALIBER '07- КРЫЛО ПЕРЕДНЕЕ, ПРАВОЕ</t>
  </si>
  <si>
    <t>CALIBER ПОДКРЫЛОК КРЫЛА ПЕРЕДНЕГО, ЛЕВОГО</t>
  </si>
  <si>
    <t>CALIBER ПОДКРЫЛОК КРЫЛА ПЕРЕДНЕГО, ПРАВОГО</t>
  </si>
  <si>
    <t>CALIBER УСИЛИТЕЛЬ ЗАДНЕГО БАМПЕРА, БЕЗ ОТВЕРСТИЙ  П/КРЮК</t>
  </si>
  <si>
    <t>CALIBER УСИЛИТЕЛЬ ЗАДНЕГО БАМПЕРА,  С ОТВЕРСТИЕМ П/КРЮК</t>
  </si>
  <si>
    <t>COLT/LANCER '89-91 КРЫЛО ПЕРЕДНЕЕ, ЛЕВОЕ, С ОТВЕРСТИЕМ П/ПОВТОРИТЕЛЬ ПОВОРОТА</t>
  </si>
  <si>
    <t>COLT/LANCER '89-91 КРЫЛО ПЕРЕДНЕЕ, ПРАВОЕ С ОТВЕРСТИЕМ П/ПОВТОРИТЕЛЬ ПОВОРОТА</t>
  </si>
  <si>
    <t>COLT '92-96 СУППОРТ РАДИАТОРА ( ПЕРЕДНЯЯ ПАНЕЛЬ) ( ХЭТЧБЭК)</t>
  </si>
  <si>
    <t>COLT '92-96 КАПОТ (ХЭТЧБЕК)</t>
  </si>
  <si>
    <t>COLT '92-96 КРЫЛО ПЕРЕДНЕЕ, ЛЕВОЕ С ОТВЕРСТИЕМ ПОД П/ПОВТОРИТЕЛЬ ПОВОТОРА (ХЭТЧБЭК)</t>
  </si>
  <si>
    <t>COLT '92-96 КРЫЛО ПЕРЕДНЕЕ, ПРАВОЕ С ОТВЕРСТИЕМ П/ПОВТОРИТЕЛЬ ПОВОТОРА (ХЭТЧБЭК)</t>
  </si>
  <si>
    <t>INTREPID '98-04 БАМПЕР ПЕРЕДНИЙ, БЕЗ ОТВЕРСТИЙ ПОД П/ТУМАННЫЕ ФАРЫ</t>
  </si>
  <si>
    <t>INTREPID '98-04 БАМПЕР ПЕРЕДНИЙ, С ОТВЕРСТИЯМИ ПОД П/ТУМАННЫЕ ФАРЫ</t>
  </si>
  <si>
    <t>INTREPID '02-04, CONCORD '02-04, LHS '2001-2004, CR 300M '01-04 УСИЛИТЕЛЬ ПЕРЕДНЕГО БАМПЕРА</t>
  </si>
  <si>
    <t>STRATUS '95-96 {СIRRUS} БАМПЕР ПЕРЕДНИЙ,  ГРУНТОВАННЫЙ БЕЗ ОТВЕРСТИЙ ПОД П/ТУМАННЫЕЕ ФАРЫ</t>
  </si>
  <si>
    <t>STRATUS '95-96 {СIRRUS} БАМПЕР ПЕРЕДНИЙ, ГРУНТОВАННЫЙ С ОТВЕРСТИЯМИ ПОД П/ТУМАННЫЕ ФАРЫ</t>
  </si>
  <si>
    <t xml:space="preserve">STRATUS '97-00 {СIRRUS} БАМПЕР ПЕРЕДНИЙ, ГРУНТОВАННЫЙ БЕЗ ОТВЕРСТИЙ ПОД П/ТУМАННЫЕ ФАРЫ </t>
  </si>
  <si>
    <t xml:space="preserve">STRATUS '97-00 {СIRRUS} БАМПЕР ПЕРЕДНИЙ, ГРУНТОВАННЫЙ, С ОТВЕРСТИЯМИ П/ТУМАННЫЕ ФАРЫ </t>
  </si>
  <si>
    <t xml:space="preserve">STRATUS '01-03 БАМПЕР ПЕРЕДНИЙ, ГРУНТОВАННЫЙ, ЧЕРНЫЙ БЕЗ ОТВЕРТИЙ ПОД П/ТУМАННЫЕ ФАРЫ </t>
  </si>
  <si>
    <t>STRATUS '01-03 БАМПЕР ПЕРЕДНИЙ БЕЗ ОТВЕРСТИЙ ПОД П/ТУМАННЫЕ ФАРЫ</t>
  </si>
  <si>
    <t>STRATUS '04-06 БАМПЕР ПЕРЕДНИЙ БЕЗ ОТВЕРСТИЙ ПОД/ТУМАННЫЕ ФАРЫ</t>
  </si>
  <si>
    <t>STRATUS '01-06 БАЛКА СУППОРТА РАДИАТОРА ВЕРХНЯЯ</t>
  </si>
  <si>
    <t>STRATUS '01-06 КРЫЛО ПЕРЕДНЕЕ, ЛЕВОЕ, С ОТВЕРСТИЕМ П/ПОВТОРИТЕЛЬ ПОВОРОТА</t>
  </si>
  <si>
    <t>STRATUS '01-06 КРЫЛО ПЕРЕДНЕЕ, ПРАВОЕ, С ОТВЕРСТИЕМ П/ПОВТОРИТЕЛЬ ПОВОРОТА</t>
  </si>
  <si>
    <t>CARAVAN '01-05 {SE} БАМПЕР ПЕРЕДНИЙ, ВЕРХ. ГРУНТОВАННЫЙ</t>
  </si>
  <si>
    <t>CARAVAN '01-05 {+ VOYAGER / TOWN&amp;COUNTRY} БАЛКА СУППОРТА РАДИАТОРА ВЕРХНЯЯ</t>
  </si>
  <si>
    <t>CARAVAN '01-05 + VOYAGER / TOWN&amp;COUNTRY КРЫЛО ПЕРЕДНЕЕ, ЛЕВОЕ</t>
  </si>
  <si>
    <t>CARAVAN '01-05 + VOYAGER / TOWN&amp;COUNTRY КРЫЛО ПЕРЕДНЕЕ, ПРАВОЕ</t>
  </si>
  <si>
    <t>CARAVAN '01-05 {+ VOYAGER / TOWN&amp;COUNTRY} ПОДКРЫЛОК КРЫЛА ПЕРЕДНЕГО, ЛЕВОГО</t>
  </si>
  <si>
    <t>CARAVAN '01-05 {+ VOYAGER/TOWN&amp;COUNTRY} ПОДКРЫЛОК КРЫЛА ПЕРЕДНЕГО, ПРАВОГО</t>
  </si>
  <si>
    <t>CARAVAN '01-05 {+ VOYAGER/TOWN&amp;COUNTRY} ЗЕРКАЛО ЭЛЕКТРИЧЕСКОЕ, ЛЕВОЕ</t>
  </si>
  <si>
    <t>CARAVAN '01-05 {+ VOYAGER / TOWN&amp;COUNTRY} ЗЕРКАЛО ЭЛЕКТРИЧЕСКОЕ, ПРАВОЕ</t>
  </si>
  <si>
    <t>SUNNY N14 '93-95 БАМПЕР ПЕРЕДНИЙ, ЧЕРНЫЙ (СЕДАН)</t>
  </si>
  <si>
    <t>SUNNY N14 '90-95 УСИЛИТЕЛЬ БАМПЕРА ПЕРЕДНЕГО</t>
  </si>
  <si>
    <t>SUNNY N14 '90-95 СУППОРТ РАДИАТОРА (ПЕРЕДНЯЯ ПАНЕЛЬ)</t>
  </si>
  <si>
    <t>SUNNY N14 '90-95 КРЫЛО ПЕРЕДНЕЕ, ЛЕВОЕ, С ОТВЕРСТИЯМИ</t>
  </si>
  <si>
    <t>SUNNY N14 '90-95 КРЫЛО ПЕРЕДНЕЕ, ПРАВОЕ, С ОТВЕРСТИЯМИ</t>
  </si>
  <si>
    <t>SUNNY N14 '90-92 БАМПЕР ЗАДНИЙ, ЧЕРНЫЙ (СЕДАН)</t>
  </si>
  <si>
    <t>SUNNY N14 '93-95 БАМПЕР ЗАДНИЙ, ГРУНТОВАННЫЙ</t>
  </si>
  <si>
    <t>SUNNY N14 '90-95 УСИЛИТЕЛЬ БАМПЕРА ЗАДНЕГО</t>
  </si>
  <si>
    <t>SUNNY N14 '90-95 РЕШЕТКА РАДИАТОРА, ЧЕРНАЯ</t>
  </si>
  <si>
    <t>ALMERA N15 '96-97 БАМПЕР ПЕРЕДНИЙ, ГРУНТОВАННЫЙ</t>
  </si>
  <si>
    <t>ALMERA N15 '96-99 УСИЛИТЕЛЬ БАМПЕРА ПЕРЕДНЕГО</t>
  </si>
  <si>
    <t>ALMERA N15 '96-99 СУППОРТ РАДИАТОРА (ПЕРЕДНЯЯ ПАНЕЛЬ)</t>
  </si>
  <si>
    <t>ALMERA N15 '96-99 КРЫЛО ПЕРЕДНЕЕ, ЛЕВОЕ, С ОТВЕРСТИЯМИ П/ПОВТОРИТЕЛЬ ПОВОРОТА</t>
  </si>
  <si>
    <t>ALMERA N15 '96-99 КРЫЛО ПЕРЕДНЕЕ, ПРАВОЕ, С ОТВЕРСТИЯМИ П/ПОВТОРИТЕЛЬ ПОВОРОТА</t>
  </si>
  <si>
    <t>ALMERA N15 '96-99 РЕШЕТКА РАДИАТОРА, ЧЕРНАЯ</t>
  </si>
  <si>
    <t>MURRANO '03-07 КРЫЛО ПРАВОЕ</t>
  </si>
  <si>
    <t>ALMERA N16 '00- БАМПЕР  ЧЕРНЫЙ</t>
  </si>
  <si>
    <t>ALMERA N16 '00-01 БАМПЕР ПЕРЕДНИЙ, ЧЕРНЫЙ</t>
  </si>
  <si>
    <t>ALMERA N16 '00-01 БАМПЕР ПЕРЕДНИЙ, ГРУНТОВАННЫЙ</t>
  </si>
  <si>
    <t>ALMERA N16E '02- БАМПЕР ПЕРЕДНИЙ,  ГРУНТОВАННЫЙ</t>
  </si>
  <si>
    <t xml:space="preserve">ALMREA N16 '00-01 БАМПЕР ПЕРЕДНИЙ ЧЕРНЫЙ </t>
  </si>
  <si>
    <t>ALMERA N16 '00- ПАНЕЛЬ МЕТАЛЛИЧЕСКАЯ  В СБОРЕ</t>
  </si>
  <si>
    <t xml:space="preserve">ALMERA N16 '02-  БАМПЕР  ГРУНТОВАННЫЙ, СЕРЫЙ </t>
  </si>
  <si>
    <t>ALMERA N16 '00-01 ЗАГЛУШКА БУКС КРЮКА БАМПЕРА ПЕРЕДНЕГО, ЧЕРНАЯ</t>
  </si>
  <si>
    <t>ALMERA N16 '00-01 МОЛДИНГ БАМПЕРА ПЕРЕДНЕГО, ЛЕВЫЙ, ЧЕРНЫЙ</t>
  </si>
  <si>
    <t>ALMERA N16 '00-01 МОЛДИНГ БАМПЕРА ПЕРЕДНЕГО, ПРАВЫЙ,ЧЕРНЫЙ</t>
  </si>
  <si>
    <t>ALMERA N16 '00-01 УСИЛИТЕЛЬ БАМПЕРА ПЕРЕДНЕГО, ВЕРХ. МЕТАЛЛИЧЕСКИЙ</t>
  </si>
  <si>
    <t xml:space="preserve">ALMERA N16 '00- УСИЛИТЕЛЬ ПЕРЕДНЕГО БАМПЕРА </t>
  </si>
  <si>
    <t>ALMERA N16 '00- УСИЛИТЕЛЬ ПЕРЕДНЕГО БАМПЕРА, МЕТАЛЛИЧЕСКИЙ(СЕДАН)</t>
  </si>
  <si>
    <t xml:space="preserve">ALMERA N16,N16E '00-,PRIMERA P12 '02-МОТОР+ВЕНТИЛЯТОР РАДИАТ.ОХЛАЖ-ИЯ, 2-Х ВЕНТИЛ. С КОРП. П/КОНДИЦ </t>
  </si>
  <si>
    <t>ALMERA N16 '00-01 СУППОРТ РАДИАТОРА (ПЕРЕДНЯЯ ПАНЕЛЬ)</t>
  </si>
  <si>
    <t>ALMERA N16 '00-01 КРЫЛО ПЕРЕДНЕЕ, ЛЕВОЕ, С ОТВЕРСТИЯМИ П/ПОВТОРИТЕЛЬ ПОВОРОТА</t>
  </si>
  <si>
    <t>ALMERA N16 '00-01 КРЫЛО ПЕРЕДНЕЕ, ПРАВОЕ, С ОТВЕРСТИЕМ П/ПОВТОРИТЕЛЬ ПОВОРОТА</t>
  </si>
  <si>
    <t>ALMERA N16E '02- КРЫЛО ПЕРЕДНЕЕ, ЛЕВОЕ</t>
  </si>
  <si>
    <t>ALMERA N16E '02- КРЫЛО ПЕРЕДНЕЕ, ПРАВОЕ</t>
  </si>
  <si>
    <t>ALMERA CLASSIC '06- КРЫЛО ПЕРЕДНЕЕ, ЛЕВОЕ</t>
  </si>
  <si>
    <t>ALMERA CLASSIC '06- КРЫЛО ПЕРЕДНЕЕ, ПРАВОЕ</t>
  </si>
  <si>
    <t>TIIDA '06- БАМПЕР ПЕРЕДНИЙ, ГРУНТОВАННЫЙ (СЕДАН)</t>
  </si>
  <si>
    <t>TIIDA '06- СУППОРТ РАДИАТОРА (ПЕРЕДНЯЯ ПАНЕЛЬ) ,ВЕРХНЯЯ, ЦЕНТРАЛЬНАЯ ЧАСТЬ</t>
  </si>
  <si>
    <t>TIIDA '06- СУППОРТ РАДИАТОРА, ЛЕВЫЙ (ПЕРЕДНЯЯ ПАНЕЛЬ) ВЕРХНЯЯ</t>
  </si>
  <si>
    <t>TIIDA '06- СУППОРТ РАДИАТОРА, ПРАВЫЙ (ПЕРЕДНЯЯ ПАНЕЛЬ) ВЕРХНИЙ</t>
  </si>
  <si>
    <t>TIIDA '06- КРЫЛО ПЕРЕДНЕЕ, ЛЕВОЕ, С ОТВЕРСТИЯМИ</t>
  </si>
  <si>
    <t>TIIDA '06- КРЫЛО ПЕРЕДНЕЕ, ПРАВОЕ, С ОТВЕРСТИЯМИ</t>
  </si>
  <si>
    <t>TIIDA '06- ПАНЕЛЬ НИЖНЯЯ</t>
  </si>
  <si>
    <t>TIIDA '06- БАМПЕР ЗАДНИЙ, ГРУНТОВАННЫЙ (ХЕТЧБЭК)</t>
  </si>
  <si>
    <t>MAXIMA QX '95-99   БАМПЕР ПЕРЕДНИЙ, ЧЕРНЫЙ</t>
  </si>
  <si>
    <t>MAXIMA QX '95-99 УСИЛИТЕЛЬ БАМПЕРА ПЕРЕДНИЙ</t>
  </si>
  <si>
    <t>MAXIMA QX '95-99 УСИЛИТЕЛЬ БАМПЕРА ПЕРЕДНЕГО</t>
  </si>
  <si>
    <t>MAXIMA QX '95-99 СУППОРТ РАДИАТОРА (ПЕРЕДНЯЯ ПАНЕЛЬ)</t>
  </si>
  <si>
    <t xml:space="preserve">MAXIMA A32 '95-00 КАПОТ </t>
  </si>
  <si>
    <t xml:space="preserve">MAXIMA QX '95-99 КРЫЛО ПЕРЕДНЕЕ, ЛЕВОЕ, С ОТВЕРСТИЕМ П/ПОВТОРИТЕЛЬ ПОВОРОТА </t>
  </si>
  <si>
    <t>MAXIMA QX '95-99 КРЫЛО ПЕРЕДНЕЕ, ПРАВОЕ, С ОТВЕРСТИЕМ П/ПОВТОРИТЕЛЬ ПОВОРОТА</t>
  </si>
  <si>
    <t>MAXIMA QX '95-99 ЛОКЕР КРЫЛА ПЕРЕДНЕГО, ЛЕВОГО</t>
  </si>
  <si>
    <t>MAXIMA QX '95-99 ЛОКЕР КРЫЛА ПЕРЕДНЕГО, ПРАВОГО</t>
  </si>
  <si>
    <t>MAXIMA QX '00- БАМПЕР ПЕРЕДНИЙ, ЧЕРНЫЙ</t>
  </si>
  <si>
    <t>MAXIMA QX '00- УСИЛИТЕЛЬ БАМПЕРА ПЕРЕДНЕГО, АЛЮМИНИЕВЫЙ</t>
  </si>
  <si>
    <t>MAXIMA QX '00- {+CEFIRO} КРЫЛО ПЕРЕДНЕЕ, ЛЕВОЕ, С ОТВЕРСТИЕМ П/ПОВТОРИТЕЛЬ ПОВОРОТА</t>
  </si>
  <si>
    <t>MAXIMA QX '00- {+CEFIRO} КРЫЛО ПЕРЕДНЕЕ, ПРАВОЕ, С ОТВЕРСТИЕМ П/ПОВТОРИТЕЛЬ ПОВОРОТА</t>
  </si>
  <si>
    <t>MAXIMA QX '00-03 РЕШЕТКА РАДИАТОРА ХРОМИРОВАННАЯ, ЧЕРНАЯ</t>
  </si>
  <si>
    <t xml:space="preserve">TEANA '08- КАПОТ </t>
  </si>
  <si>
    <t>TEANA '08-  КРЫЛО ЛЕВОЕ</t>
  </si>
  <si>
    <t xml:space="preserve">TEANA '08- КРЫЛО ПРАВОЕ </t>
  </si>
  <si>
    <t xml:space="preserve">MAXIMA '89-94 РЕШЕТКА </t>
  </si>
  <si>
    <t>MAXIMA J30 '89-94 БАМПЕР ПЕРЕДНИЙ, БЕЗ ОТВЕРСТИЙ ПОД П/ТУМАННЫЕ ФАРЫ, ЧЕРНЫЙ</t>
  </si>
  <si>
    <t>MAXIMA J30 '89-94 БАМПЕР ПЕРЕДНИЙ, С ОТВЕРСТИЯМИ ПОД П/ТУМАННЫЕ ФАРЫ, ЧЕРНЫЙ</t>
  </si>
  <si>
    <t>MAXIMA J30 '89-94 УСИЛИТЕЛЬ БАМПЕРА ПЕРЕДНЕГО</t>
  </si>
  <si>
    <t>MAXIMA J30 '89-94 СУППОРТ РАДИАТОРА (ПЕРЕДНЯЯ ПАНЕЛЬ)</t>
  </si>
  <si>
    <t>MAXIMA J30 '89-94 КРЫЛО ПЕРЕДНЕЕ, ЛЕВОЕ</t>
  </si>
  <si>
    <t>MAXIMA QX '95-96 РЕШЕТКА РАДИАТОРА ГРУНТУВАННАЯ, СЕРАЯ  (USA)</t>
  </si>
  <si>
    <t>MAXIMA QX '00- СУППОРТ РАДИАТОРА (ПЕРЕДНЯЯ ПАНЕЛЬ)</t>
  </si>
  <si>
    <t>PRIMERA P10 '91-96 БАМПЕР ПЕРЕДНИЙ, ЧЕРНЫЙ, БЕЗ ОТВЕРСТИЙ ПОД П/ТУМАННЫЕ ФАРЫ</t>
  </si>
  <si>
    <t>PRIMERA P10 '91-96 УСИЛИТЕЛЬ БАМПЕРА ПЕРЕДНЕГО</t>
  </si>
  <si>
    <t>PRIMERA P10 '91-96 СУППОРТ РАДИАТОРА (ПЕРЕДНЯЯ ПАНЕЛЬ)</t>
  </si>
  <si>
    <t xml:space="preserve">PRIMERA '90-95 КАПОТ </t>
  </si>
  <si>
    <t>PRIMERA P10 '91-96 КРЫЛО ПЕРЕДНЕЕ, ЛЕВОЕ,  С ОТВЕРСТИЕМ П/ПОВТОРИТЕЛЬ ПОВОРОТА</t>
  </si>
  <si>
    <t>PRIMERA P10 '91-96 КРЫЛО ПЕРЕДНЕЕ, ПРАВОЕ С ОТВЕРСТИЕМ П/ПОВТОРИТЕЛЬ ПОВОРОТА</t>
  </si>
  <si>
    <t>PRIMERA '90-95 ПОДКРЫЛОК ЛЕВЫЙ</t>
  </si>
  <si>
    <t>PRIMERA '90-95 ПОДКРЫЛОК ПРАВЫЙ</t>
  </si>
  <si>
    <t>PRIMERA P10 '91-96 БАМПЕР ЗАДНИЙ, ЧЕРНЫЙ (СЕДАН)</t>
  </si>
  <si>
    <t>PRIMERA P10 '91-96 ПЛАНКА ПОД ФАРУ ЛЕВУЮ</t>
  </si>
  <si>
    <t>PRIMERA P10 '91-96 ПЛАНКА ПОД ФАРУ ПРАВУЮ</t>
  </si>
  <si>
    <t>PRIMERA P11 '97-99 БАМПЕР ПЕРЕДНИЙ, ЧЕРНЫЙ</t>
  </si>
  <si>
    <t>PRIMERA '96- БАМПЕР ПОД П/ТУМАННЫЕ ФАРЫ</t>
  </si>
  <si>
    <t>PRIMERA P11 '97-99 УСИЛИТЕЛЬ БАМПЕРА ПЕРЕДНЕГО</t>
  </si>
  <si>
    <t>PRIMERA P11 '97-99 КРОНШТЕЙН УСИЛИТЕЛЯ БАМПЕРА ПЕРЕДНЕГО, ПРАВЫЙ</t>
  </si>
  <si>
    <t>PRIMERA P11 '97-99 КРОНШТЕЙН УСИЛИТЕЛЯ БАМПЕРА ПЕРЕДНЕГО, ЛЕВЫЙ L</t>
  </si>
  <si>
    <t>PRIMERA P11 '97-99 СУППОРТ РАДИАТОРА (ПЕРЕДНЯЯ ПАНЕЛЬ) В СБОРЕ</t>
  </si>
  <si>
    <t>PRIMERA P11 '97-99 СУППОРТ РАДИАТОРА (ПЕРЕДНЯЯ ПАНЕЛЬ) ВЕРХ ЧАСТЬ</t>
  </si>
  <si>
    <t>PRIMERA P11 '97-99 КРЫЛО ПЕРЕДНЕЕ. ЛЕВОЕ, С ОТВЕРСТИЕМ</t>
  </si>
  <si>
    <t>PRIMERA P11 '97-99 КРЫЛО ПЕРЕДНЕЕ, ПРАВОЕ, С ОТВЕРСТИЕМ</t>
  </si>
  <si>
    <t>PRIMERA P11 '97-99 РЕШЕТКА РАДИАТОРА ЛЕВАЯ, ХРОМИРОВАННАЯ</t>
  </si>
  <si>
    <t>PRIMERA P11 '97-99 РЕШЕТКА РАДИАТОРА ПРАВАЯ, ХРОМИРОВАННАЯ R</t>
  </si>
  <si>
    <t>PRIMERA P11 '00-02 БАМПЕР ПЕРЕДНИЙ, ЧЕРНЫЙ</t>
  </si>
  <si>
    <t>PRIMERA P11 '00-02 УСИЛИТЕЛЬ БАМПЕРА ПЕРЕДНЕГО</t>
  </si>
  <si>
    <t>PRIMERA P11 '00-02 СУППОРТ РАДИАТОРА (ПЕРЕДНЯЯ ПАНЕЛЬ)</t>
  </si>
  <si>
    <t>PRIMERA P11 '00-02 КРЫЛО ПЕРЕДНЕЕ, ПРАВОЕ</t>
  </si>
  <si>
    <t>PRIMERA P11 '00-02 РЕШЕТКА РАДИАТОРА ЛЕВАЯ, ХРОМИРОВАННАЯ, ЧЕРНАЯ</t>
  </si>
  <si>
    <t>PRIMERA P11 '00-02 РЕШЕТКА РАДИАТОРА ХРОМИРОВАННАЯ, ПРАВАЯ, ЧЕРНАЯ</t>
  </si>
  <si>
    <t>PRIMERA P12 '02- БАМПЕР ПЕРЕДНИЙ, ГРУНТОВАННЫЙ, БЕЗ ОТВЕРСТИЙ П/ОМЫВАТЕЛЬ</t>
  </si>
  <si>
    <t>PRIMERA P12 '02- БАМПЕР ПЕРЕДНИЙ, ГРУНТОВАННЫЙ, С ОТВЕРСТИЕМ П/ОМЫВАТЕЛЬ</t>
  </si>
  <si>
    <t>PRIMERA P12 '02- УСИЛИТЕЛЬ БАМПЕРА ПЕРЕДНЕГО</t>
  </si>
  <si>
    <t>PRIMERA P12 '02- УСИЛИТЕЛЬ БАМПЕРА ПЕРЕДНЕГО, ВЕРХ</t>
  </si>
  <si>
    <t>PRIMERA P12 '02- СУППОРТ РАДИАТОРА (ПЕРЕДНЯЯ ПАНЕЛЬ)</t>
  </si>
  <si>
    <t>PRIMERA P12 '02- КРЫЛО ПЕРЕДНЕЕ, ЛЕВОЕ</t>
  </si>
  <si>
    <t>PRIMERA P12 '02- КРЫЛО ПЕРЕДНЕЕ, ПРАВОЕ</t>
  </si>
  <si>
    <t>PRIMERA P12 '02- БАМПЕР ЗАДНИЙ, ГРУНТОВАННЫЙ (УНИВЕРСАЛ)</t>
  </si>
  <si>
    <t>MICRA '98-00 БАМПЕР ПЕРЕДНИЙ, ЧЕРНЫЙ, БЕЗ ОТВЕРСТИЙ ПОД П/ТУММАННЫЕ ФАРЫ</t>
  </si>
  <si>
    <t>MICRA '98-00 УСИЛИТЕЛЬ БАМПЕРА ПЕРЕДНЕГО,  ЦЕНТРАЛЬНЫЙ</t>
  </si>
  <si>
    <t>MICRA '98-02 СУППОРТ РАДИАТОРА (ПЕРЕДНЯЯ ПАНЕЛЬ)</t>
  </si>
  <si>
    <t>MICRA '98-02 ПЕТЛЯ КАПОТА, ЛЕВАЯ</t>
  </si>
  <si>
    <t>MICRA '98-02 ПЕТЛЯ КАПОТА, ПРАВАЯ</t>
  </si>
  <si>
    <t>MICRA '98-02 КРЫЛО ПЕРЕДНЕЕ, ЛЕВОЕ, С ОТВЕРСТИЕМ П/ПОВТОРИТЕЛЬ ПОВОРОТА</t>
  </si>
  <si>
    <t>MICRA '98-02 КРЫЛО ПЕРЕДНЕЕ, ПРАВОЕ, С ОТВЕРСТИЕМ П/ПОВТОРИТЕЛЬ ПОВОРОТА</t>
  </si>
  <si>
    <t>MICRA '98-02 БАМПЕР ЗАДНИЙ, ЧЕРНЫЙ</t>
  </si>
  <si>
    <t>MICRA '98-02 РЕШЕТКА РАДИАТОРА, ПРАВАЯ,  ХРОМИРОВАННАЯ, ЧЕРНАЯ</t>
  </si>
  <si>
    <t>MICRA '98-02 РЕШЕТКА РАДИАТОРА ЛЕВАЯ,  ХРОМИРОВАННАЯ, ЧЕРНАЯ</t>
  </si>
  <si>
    <t>MICRA '03-05 БАМПЕР ПЕРЕДНИЙ, ГРУНТОВАННЫЙ, C ОТВЕРСТИЯМИ ПОД П/ТУМАННЫЕ ФАРЫ И ОМЫВАТЕЛЬ</t>
  </si>
  <si>
    <t>MICRA '03-05 БАМПЕР ПЕРЕДНИЙ, ГРУНТОВАННЫЙ, БЕЗ ОТВЕРСТИЙ ПОД П/ТУМАННЫЕ ФАРЫ И ОМЫВАТЕЛЬ</t>
  </si>
  <si>
    <t xml:space="preserve">MICRA '06- БАМПЕР ПЕРЕДНИЙ, ГРУНТОВАННЫЙ, БЕЗ ОТВЕРСТИЙ ПОД П/ТУМАННЫЕ ФАРЫ </t>
  </si>
  <si>
    <t>MICRA '03- УСИЛИТЕЛЬ БАМПЕРА ПЕРЕДНЕГО, МЕТАЛЛИЧЕСКИЙ</t>
  </si>
  <si>
    <t>MICRA '03- БАЛКА СУППОРТА РАДИАТОРА, НИЖНЯЯ, МЕТАЛЛИЧЕСКАЯ</t>
  </si>
  <si>
    <t>MICRA '03- БАЛКА СУППОРТА РАДИАТОРА, ВЕРХНЯЯ</t>
  </si>
  <si>
    <t>MICRA '03- КРЫЛО ПЕРЕДНЕЕ, ЛЕВОЕ, С ОТВЕРСТИЯМИ</t>
  </si>
  <si>
    <t>MICRA '03- КРЫЛО ПЕРЕДНЕЕ, ПРАВОЕ, С ОТВЕРСТИЯМИ</t>
  </si>
  <si>
    <t>MICRA '03-05 БАМПЕР ЗАДНИЙ, ГРУНТОВАННЫЙ</t>
  </si>
  <si>
    <t>MICRA '06- РЕШЕТКА РАДИАТОРА ЛЕВАЯ, ЧЕРНАЯ, ХРОМИРОВАННАЯ</t>
  </si>
  <si>
    <t>MICRA '06- РЕШЕТКА РАДИАТОРА ПРАВАЯ, ЧЕРНАЯ, ХРОМИРОВАННАЯ</t>
  </si>
  <si>
    <t>NOTE '06- БАMПЕР ПЕРЕДНИЙ, ЧЕРНЫЙ</t>
  </si>
  <si>
    <t>NOTE '06- УСИЛИТЕЛЬ БАМПЕРА ПЕРЕДНЕГО</t>
  </si>
  <si>
    <t>NOTE '06- ЛОКЕР КРЫЛА ПЕРЕДНЕГО, ЛЕВОГО</t>
  </si>
  <si>
    <t>NOTE '06- ЛОКЕР КРЫЛА ПЕРЕДНЕГО, ПРАВОГО</t>
  </si>
  <si>
    <t>MURANO '03-06 БАМПЕР ПЕРЕДНИЙ, ГРУНТОВАННЫЙ</t>
  </si>
  <si>
    <t>MURANO '03- УСИЛИТЕЛЬ ПЕРЕДНЕГО БАМПЕРА, АЛЮМИНИЕВЫЙ</t>
  </si>
  <si>
    <t>MURANO '03- МОТОР+ВЕНТИЛЯТОР РАДИАТОРА, ДВУХВЕНТИЛЯТОРНЫЙ</t>
  </si>
  <si>
    <t>MURANO '03-06 КАПОТ МЕТАЛЛИЧЕСКИЙ</t>
  </si>
  <si>
    <t>MURANO '03-07 КРЫЛО ПЕРЕДНЕЕ, ЛЕВОЕ</t>
  </si>
  <si>
    <t>MURANO '03-07 КРЫЛО ПЕРЕДНЕЕ, ПРАВОЕ</t>
  </si>
  <si>
    <t>MURANO '03-07 ПОДКРЫЛОК ЛЕВЫЙ</t>
  </si>
  <si>
    <t xml:space="preserve">MURANO '03-07 ПОДКРЫЛКИ </t>
  </si>
  <si>
    <t>QASHQAI '07- БАМПЕР ПЕРЕДНИЙ, БЕЗ ОТВЕРСТИЙ П/ОМЫВАТЕЛЬ ФАР</t>
  </si>
  <si>
    <t>QASHQAI '07-  УСИЛИТЕЛЬ ПЕРЕДНЕГО БАМПЕРА, МЕТАЛЛИЧЕСКИЙ</t>
  </si>
  <si>
    <t>QASHQAI '07- СУППОРТ РАДИАТОРА (ПАНЕЛЬ ПЕРЕДНЯЯ) V1.6</t>
  </si>
  <si>
    <t>QASHQAI '07- СУППОРТ РАДИАТОРА (ПАНЕЛЬ ПЕРЕДНЯЯ) V2.0</t>
  </si>
  <si>
    <t>QASHQAI '07- КРЫЛО ПЕРЕДНЕЕ, ЛЕВОЕ</t>
  </si>
  <si>
    <t>QASHQAI '07- КРЫЛО ПЕРЕДНЕЕ, ПРАВОЕ</t>
  </si>
  <si>
    <t>QASHQAI '07- ПОДКРЫЛОК КРЫЛА ПЕРЕДНЕГО, ЛЕВОГО</t>
  </si>
  <si>
    <t>QASHQAI '07- ПОДКРЫЛОК КРЫЛА ПЕРЕДНЕГО, ПРАВОГО</t>
  </si>
  <si>
    <t xml:space="preserve">QASHQAI '07- РЕШЕТКА  ХРОМИРОВАННАЯ </t>
  </si>
  <si>
    <t>X-TRAIL '03-06 УСИЛИТЕЛЬ БАМПЕРА ПЕРЕДНЕГО</t>
  </si>
  <si>
    <t>X-TRAIL '01-06 СУППОРТ РАДИАТОРА (ПЕРЕДНЯЯ ПАНЕЛЬ)</t>
  </si>
  <si>
    <t>PATFINDER '96-99 {TERRANO} БАМПЕР ПЕРЕДНИЙ, ЦЕНТРАЛЬНЫЙ, ЧЕРНЫЙ</t>
  </si>
  <si>
    <t>PATFINDER '96-99 {TERRANO} БОКОВИНА БАМПЕРА ПЕРЕДНЕГО, ЛЕВАЯ, С ОТВЕРСТИЕМ П/РАСШИРИТЕЛЬ, ЧЕРНАЯ</t>
  </si>
  <si>
    <t>PATFINDER '96-99 {TERRANO} БОКОВИНА БАМПЕРА ПЕРЕДНЕГО, ПРАВАЯ, С ОТВЕРСТИЕМ П/РАСШИРИТЕЛЬ, ЧЕРНАЯ</t>
  </si>
  <si>
    <t>PATHFINDER '96-98 {TERRANO} БАМПЕР ЦЕНТРАЛЬНЫЙ,  ХРОМИРОВАННЫЙ</t>
  </si>
  <si>
    <t>PATFINDER '96-99 {TERRANO} БОКОВИНА БАМПЕРА ПЕРЕДНЕГО, ЛЕВАЯ, БЕЗ ОТВ П/РАСШИРИТЕЛЬ, ЧЕРНАЯ</t>
  </si>
  <si>
    <t>PATFINDER '96-99 {TERRANO} БОКОВИНА БАМПЕРА ПЕРЕДНЕГО, ПРАВАЯ, БЕЗ ОТВЕРСТИЙ П/РАСШИРИТЕЛЬ, ЧЕРНАЯ</t>
  </si>
  <si>
    <t>PAHTFINDER '96-98 {TERRANO}БОКОВИНА БАМПЕРА ПЕРЕДНЕГО, ЛЕВАЯ, БЕЗ ОТВЕРСТИЙ П/РАСШИРИТЕЛЬ, ХРОМ.</t>
  </si>
  <si>
    <t>PAHTFINDER '96-98 {TERRANO}БОКОВИНА БАМПЕРА ПЕРЕДНЕГО, ПРАВАЯ, БЕЗ ОТВЕРСТИЙ П/РАСШИРИТЕЛЬ,  ХРОМ.</t>
  </si>
  <si>
    <t>PATHFINDER '99-04 {TERRANO} БАМПЕР ПЕРЕДНИЙ, ЧЕРНЫЙ</t>
  </si>
  <si>
    <t xml:space="preserve">PATHFINDER '96-99 {TERRANO} НАКЛАДКА ПЕРЕДНЕГО БАМПЕРА, ЛЕВАЯ  (ДЛЯ АВТО С РАСШИРИТЕЛЕМ АРОК) </t>
  </si>
  <si>
    <t xml:space="preserve">PATHFINDER '96-99 {TERRANO} НАКЛАДКА БАМПЕРА ПЕРЕДНЕГО, ПРАВАЯ (ДЛЯ АВТО С РАСШИРИТЕЛЕМ АРОК) </t>
  </si>
  <si>
    <t>PATHFINDER '99-04 {TERRANO} УСИЛИТЕЛЬ БАМПЕРА ПЕРЕДНЕГО</t>
  </si>
  <si>
    <t>PATFINDER '96-03 {TERRANO/INFIN QX4 97-03} СУППОРТ РАДИАТОРА (ПЕРЕДНЯЯ ПАНЕЛЬ)</t>
  </si>
  <si>
    <t>PATFINDER '96-98 {TERRANO} КРЫЛО ПЕРЕДНЕЕ, ПРАВОЕ, С ОТВЕРСТИЕМ  П/РАСШИРИТЕЛЬ</t>
  </si>
  <si>
    <t>PATFINDER '96-98 {TERRANO} КРЫЛО ПЕРЕДНЕЕ, ЛЕВОЕ, БЕЗ ОТВЕРСТИЯ П/РАСШИРИТЕЛЬ</t>
  </si>
  <si>
    <t xml:space="preserve">PATHFINDER '99-04 КРЫЛО ПЕРЕДНЕЕ, ЛЕВОЕ, С ОТВЕРСТИЕМ, МЕТАЛЛИЧЕСКОЕ  </t>
  </si>
  <si>
    <t xml:space="preserve">PATHFINDER '99-04  КРЫЛО ПЕРЕДНЕЕ, ПРАВОЕ, С ОТВЕРСТИЕМ, МЕТАЛЛИЧЕСКОЕ </t>
  </si>
  <si>
    <t xml:space="preserve">PATHFINEDER '99--04 ПОДКРЫЛКИ </t>
  </si>
  <si>
    <t xml:space="preserve">PATHFINEDER '99-04 ПОДКРЫЛКИ </t>
  </si>
  <si>
    <t>PATFINDER '96-98 {TERRANO} РЕШЕТКА РАДИАТОРА ТЕМНО-СЕРАЯ</t>
  </si>
  <si>
    <t>PATHFINDER '96-98 РЕШЕТКА РАДИАТОРА ХРОМИРОВАННАЯ, СЕРАЯ</t>
  </si>
  <si>
    <t>PATFINDER '05- УСИЛИТЕЛЬ БАМПЕРА ПЕРЕДНЕГО</t>
  </si>
  <si>
    <t>PATFINDER '05- {+ NAVARA 07-} СУППОРТ РАДИАТОРА (ПЕРЕДНЯЯ ПАНЕЛЬ)</t>
  </si>
  <si>
    <t xml:space="preserve">PATHFINDER '05- СПОЙЛЕР  ПЕРЕДНЕГО БАМПЕРА </t>
  </si>
  <si>
    <t>PATFINDER '05- КРЫЛО ПЕРЕДНЕЕ, ЛЕВОЕ, БЕЗ ОТВЕРСТИЙ П/ПОВТОРИТЕЛЬ ПОВОРОТА</t>
  </si>
  <si>
    <t>PATFINDER '05- КРЫЛО ПЕРЕДНЕЕ, ПРАВОЕ, БЕЗ ОТВЕРСТИЙ П/ПОВТОРИТЕЛЬ ПОВОРОТА</t>
  </si>
  <si>
    <t>PATHFINDER '05- ПОДКРЫЛОК ПЕРЕДНИЙ, ЛЕВЫЙ</t>
  </si>
  <si>
    <t>PATHFINDER '05- ПОДКРЫЛОК  ПЕРЕДНИЙ, ПРАВЫЙ</t>
  </si>
  <si>
    <t>PATFINDER '05- РЕШЕТКА РАДИАТОРА ХРОМИРОВАННАЯ, ЧЕРНАЯ</t>
  </si>
  <si>
    <t>ALTIMA '98-99 ПАНЕЛЬ</t>
  </si>
  <si>
    <t>MATIZ '99-00 БАМПЕР ПЕРЕДНИЙ, ГРУНТОВАННЫЙ</t>
  </si>
  <si>
    <t>MATIZ '01- БАМПЕР ПЕРЕДНИЙ, ЧЕРНЫЙ</t>
  </si>
  <si>
    <t>MATIZ '01- УСИЛИТЕЛЬ БАМПЕРА ПЕРЕДНЕГО</t>
  </si>
  <si>
    <t>MATIZ '99- СУППОРТ РАДИАТОРА ( ПЕРЕДНЯЯ ПАНЕЛЬ)</t>
  </si>
  <si>
    <t>MATIZ '02-05 ПЕТЛЯ КАПОТА, ПРАВАЯ</t>
  </si>
  <si>
    <t>MATIZ '01- КРЫЛО ПЕРЕДНЕЕ, ЛЕВОЕ, С ОТВЕРСТИЕМ ПОД ПОВТТОРИТЕЛЬ ПОВОРОТА</t>
  </si>
  <si>
    <t>MATIZ '01- КРЫЛО ПЕРЕДНЕЕ, ПРАВОЕ, С ОТВЕРСТИЕМ П/ПОВТОРИТЕЛЬ ПОВОРОТА</t>
  </si>
  <si>
    <t>MATIZ '01- ЛОКЕР КРЫЛА ПЕРЕДНЕГО, ЛЕВОГО</t>
  </si>
  <si>
    <t>MATIZ '01- ЛОКЕР КРЫЛА ПЕРЕДНЕГО, ПРАВОГО</t>
  </si>
  <si>
    <t>MATIZ '01- БАМПЕР ЗАДНИЙ, ЧЕРНЫЙ</t>
  </si>
  <si>
    <t>MATIZ '99- УСИЛИТЕЛЬ БАМПЕРА ЗАДНЕГО, ЛЕВОГО</t>
  </si>
  <si>
    <t>MATIZ '99- УСИЛИТЕЛЬ БАМПЕРА ЗАДНЕГО, ПРАВОГО</t>
  </si>
  <si>
    <t>LACETTI '04- УСИЛИТЕЛЬ БАМПЕРА ПЕРЕДНЕГО (СЕДАН, УНИВЕРСАЛ, ХЭТЧБЭК)</t>
  </si>
  <si>
    <t>LACETTI '04- КРЕПЛЕНИЕ ФАРЫ ЛЕВОЙ (СЕДАН, УНИВЕРСАЛ)</t>
  </si>
  <si>
    <t>LACETTI '04- КРЕПЛЕНИЕ ФАРЫ ПРАВОЙ (СЕДАН, УНИВЕРСАЛ)</t>
  </si>
  <si>
    <t>LACETTI '04- БАЛКА СУППОРТА РАДИАТОРА, ВЕРХНЯЯ, ЦЕНТРАЛЬНАЯ (СЕДАН, УНИВЕРСАЛ)</t>
  </si>
  <si>
    <t>LACETTI '04- КРЫЛО ПЕРЕДНЕЕ, ЛЕВОЕ С ОТВЕРСТИЕМ П/ПОВТОРИТЕЛЬ ПОВОРОТА (СЕДАН, УНИВЕРСАЛ)</t>
  </si>
  <si>
    <t>LACETTI '04- КРЫЛО ПЕРЕДНЕЕ, ПРАВОЕ, С ОТВЕРСТИЕМ П/ПОВТОРИТЕЛЬ ПОВОРОТА (СЕДАН, УНИВЕРСАЛ)</t>
  </si>
  <si>
    <t>LACETTI '04- ПОДКРЫЛОК КРЫЛА ПЕРЕДНЕГО, ЛЕВОГО</t>
  </si>
  <si>
    <t>LACETTI '04- ПОДКРЫЛОК КРЫЛА ПЕРЕДНЕГО, ПРАВОГО</t>
  </si>
  <si>
    <t>LACETTI '04- БАЛКА СУППОРТА РАДИАТОРА НИЖНЯЯ (СЕДАН, УНИВЕРСАЛ)</t>
  </si>
  <si>
    <t>NEXIA '95- БАМПЕР ПЕРЕДНИЙ, ЧЕРНЫЙ</t>
  </si>
  <si>
    <t>NEXIA '95- ЛОКЕР КРЫЛА ПЕРЕДЕНГО, ЛЕВОГО</t>
  </si>
  <si>
    <t>NEXIA '95- ПОДКРЫЛОК ПЕРЕДНИЙ, ПРАВЫЙ</t>
  </si>
  <si>
    <t>NEXIA '95- БАМПЕР ЗАДНИЙ, ЧЕРНЫЙ</t>
  </si>
  <si>
    <t>NEXIA '95- РЕШЕТКА РАДИАТОРА ЧЕРНАЯ</t>
  </si>
  <si>
    <t>NEXIA '95- ФАРА ЛЕВАЯ</t>
  </si>
  <si>
    <t>NEXIA '95- ФАРА ПРАВАЯ</t>
  </si>
  <si>
    <t>NEXIA '95- ФАРА П/ТУМАННАЯ, ЛЕВАЯ</t>
  </si>
  <si>
    <t>NEXIA '95- ФАРА П/ТУМАННАЯ, ПРАВАЯ</t>
  </si>
  <si>
    <t>NEXIA '95- УКАЗАТЕЛЬ ПОВОРОТА ЛЕВЫЙ</t>
  </si>
  <si>
    <t>NEXIA '95- УКАЗАТЕЛЬ ПОВОРОТА  ПРАВЫЙ</t>
  </si>
  <si>
    <t>LANOS '98- БАМПЕР ПЕРЕДНИЙ, ЧЕРНЫЙ</t>
  </si>
  <si>
    <t>LANOS '98- УСИЛИТЕЛЬ БАМПЕРА ПЕРЕДНЕГО</t>
  </si>
  <si>
    <t>LANOS '98- СУППОРТ РАДИАТОРА ( ПЕРЕДНЯЯ ПАНЕЛЬ) В СБОРЕ</t>
  </si>
  <si>
    <t>LANOS '98- ПЕТЛЯ КАПОТА ЛЕВАЯ</t>
  </si>
  <si>
    <t>LANOS '98- ПЕТЛЯ КАПОТА ПРАВАЯ</t>
  </si>
  <si>
    <t>LANOS '98- КРЫЛО ПЕРЕДНЕЕ, ЛЕВОЕ, С ОТВЕРСТИЕМ П/ПОВТОРИТЕЛЬ ПОВОРОТА</t>
  </si>
  <si>
    <t>LANOS '98- КРЫЛО ПЕРЕДНЕЕ, ПРАВОЕ, С ОТВЕРСТИЕМ П/ПОВТОРИТЕЛЬ ПОВОРОТА</t>
  </si>
  <si>
    <t>LANOS '98- ПОДКРЫЛОК ПЕРЕДНИЙ, ЛЕВЫЙ</t>
  </si>
  <si>
    <t>LANOS '98- ПОДКРЫЛОК ПЕРЕДНИЙ, ПРАВЫЙ</t>
  </si>
  <si>
    <t>LANOS '98-04 РЕШЕТКА РАДИАТОРА С ХРОМИРОВАННЫМИ ПОЛОСКАМИ</t>
  </si>
  <si>
    <t>LANOS '98-04 РЕШЕТКА РАДИАТОРА, ХРОМИРОВАННАЯ, ЧЕРНАЯ</t>
  </si>
  <si>
    <t>LANOS '98- МОЛДИНГ ПОД ФАРУ ЛЕВУЮ</t>
  </si>
  <si>
    <t>LANOS '98- МОЛДИНГ ПОД ФАРУ ПРАВУЮ</t>
  </si>
  <si>
    <t>LACETTI '04- БАМПЕР ПЕРЕДНИЙ (ХЭТЧБЭК)</t>
  </si>
  <si>
    <t>LACETTI '04- КАПОТ (ХЭТЧБЭК)</t>
  </si>
  <si>
    <t>LACETTI '04- БАМПЕР ЗАДНИЙ, ЧЕРНЫЙ (ХЭТЧБЭК)</t>
  </si>
  <si>
    <t>ECLIPSE '95-99 КАПОТ С ОТВЕРСТИЯМИ</t>
  </si>
  <si>
    <t>KA '97-07 КРЫЛО ПЕРЕДНЕЕ, ЛЕВОЕ, С ОТВЕРСТИЯМИ</t>
  </si>
  <si>
    <t>KA '97-07 КРЫЛО ПЕРЕДНЕЕ, ПРАВОЕ, С ОТВЕРТИЯМИ</t>
  </si>
  <si>
    <t>ESCORT '95-98 БАМПЕР ПЕРЕДНИЙ, СЕРЫЙ, БЕЗ ОТВЕРСТИЙ ПОД П/ТУМАННЫЕ ФАРЫ</t>
  </si>
  <si>
    <t>ESCORT 95-98 БАМПЕР ПЕРЕДНИЙ В СБОРЕ С РЕШЕТКОЙ БЕЗ ОТВЕРСТИЙ ПОД П/ТУМАННЫЕ ФАРЫ</t>
  </si>
  <si>
    <t>ESCORT '95-98 СУППОРТ РАДИАТОРА (ПЕРЕДНЯЯ ПАНЕЛЬ)</t>
  </si>
  <si>
    <t>ESCORT '95-98 КАПОТ</t>
  </si>
  <si>
    <t>ESCORT 95-98 КРЫЛО ПЕРЕДНЕЕ, ЛЕВОЕ</t>
  </si>
  <si>
    <t>ESCORT 95-98 КРЫЛО ПЕРЕДНЕЕ, ПРАВОЕ</t>
  </si>
  <si>
    <t>FOCUS '98-00 БАМПЕР ПЕРЕДНИЙ, ГРУНТОВАННЫЙ, С ОТВЕРСТИЯМИ ПОД П/ТУМАННЫЕ ФАРЫ</t>
  </si>
  <si>
    <t xml:space="preserve">FOCUS '98-00 БАМПЕР ПЕРЕДНИЙ, ЧЕРНЫЙ, С ОТВЕРСТИЯМИ ПОД П/ТУМАННЫЕ ФАРЫ </t>
  </si>
  <si>
    <t>FOCUS '98-04 БАМПЕР ПЕРЕДНИЙ, С ОТВЕРСТИЯМИ ПОД П/ТУМАННЫЕ ФАРЫ (USA)</t>
  </si>
  <si>
    <t>FOCUS '05-07 БАМПЕР ПЕРЕДНИЙ, ГРУНТОВАННЫЙ, С ОТВЕРСТИЯМИ ПОД П/ТУМАННЫЕ ФАРЫ</t>
  </si>
  <si>
    <t>C-MAX '03-06 БАМПЕР ПЕРЕДНИЙ, ГРУНТОВАННЫЙ</t>
  </si>
  <si>
    <t>FOCUS '98-04 РЕШЕТКА ПЕРЕДНЕГО БАМПЕРА, ЧЕРНАЯ, С ОТВЕРСТИЯМИ ПОД П/ТУМАННЫЕ ФАРЫ (USA)</t>
  </si>
  <si>
    <t>FOCUS '98-04 РЕШЕТКА ПЕРЕДНЕГО БАМПЕРА , ЧЕРНАЯ, БЕЗ ОТВЕРСТИЙ ПОД П/ТУМАННЫЕ ФАРЫ (USA)</t>
  </si>
  <si>
    <t>FOCUS '05-07 РЕШЕТКА БАМПЕРА ПЕРЕДНЕГО, ЛЕВАЯ, БЕЗ ОТВЕРСТИЙ ПОД П/ТУМАННЫЕ ФАРЫ</t>
  </si>
  <si>
    <t xml:space="preserve">FOCUS '05-07 РЕШЕТКА БАМПЕРА ПЕРЕДНЕГО, ПРАВАЯ, БЕЗ ОТВЕРСТИЙ ПОД П/ТУМАННЫЕ ФАРЫ </t>
  </si>
  <si>
    <t>FOCUS '05-07 МОЛДИНГ БАМПЕРА ПЕРЕДНЕГО, ЛЕВЫЙ</t>
  </si>
  <si>
    <t>FOCUS '05-07 МОЛДИНГ БАМПЕРА ПЕРЕДНЕГО, ПРАВЫЙ</t>
  </si>
  <si>
    <t>FOCUS '98-04 УСИЛИТЕЛЬ БАМПЕРА ПЕРЕДНЕГО (USA)</t>
  </si>
  <si>
    <t>C-MAX '03-06 УСИЛИТЕЛЬ БАМПЕРА ПЕРЕДНЕГО</t>
  </si>
  <si>
    <t>FOCUS '98-00 КРЕПЕЖ БАМПЕРА ПЕРЕДНЕГО, ЛЕВЫЙ</t>
  </si>
  <si>
    <t>FOCUS '98-00 КРЕПЕЖ БАМПЕРА ПЕРЕДНИЙ, ПРАВЫЙ</t>
  </si>
  <si>
    <t xml:space="preserve">FOCUS '04-07 НАКЛАДКА ПЕРЕДНЕГО БАМПЕРА, ЛЕВАЯ, ПЛАСТИКОВАЯ  </t>
  </si>
  <si>
    <t xml:space="preserve">FOCUS '04-07 НАКЛАДКА ПЕРЕДНЕГО БАМПЕРА, ПРАВАЯ, ПЛАСТИКОВАЯ  </t>
  </si>
  <si>
    <t>FOCUS '98-04 МОТОР+ВЕНТИЛЯТОР РАДИАТОРА ОХЛАЖДЕНИЯ, 2-ВЕНТИЛЯТОРНЫЙ В СБОРЕ (USA)</t>
  </si>
  <si>
    <t>FOCUS '98- МОТОР+ВЕНТИЛЯТОР РАДИАТОРА ОХЛАЖДЕНИЯ, 2-Х ВЕНТИЛЯТОРНЫЙ В СБОРЕ</t>
  </si>
  <si>
    <t>FOCUS '98- МОТОР+ВЕНТИЛЯТОР РАДИАТОРА ОХЛАЖДЕНИЯ (1.8 DIESEL)</t>
  </si>
  <si>
    <t>FOCUS '98-05 СУППОРТ РАДИАТОРА (ПЕРЕДНЯЯ ПАНЕЛЬ) ПЛАСТМАССОВЫЙ В СБОРЕ</t>
  </si>
  <si>
    <t>FOCUS '98-04 СУППОРТ РАДИАТОРА (ПЕРЕДНЯЯ ПАНЕЛЬ) (USA)</t>
  </si>
  <si>
    <t>FOCUS' 05-07 СУППОРТ РАДИАТОРА (ПЕРЕДНЯЯ ПАНЕЛЬ)</t>
  </si>
  <si>
    <t>C-MAX '03-06 СУППОРТ РАДИАТОРА (ПЕРЕДНЯЯ ПАНЕЛЬ)</t>
  </si>
  <si>
    <t>FOCUS '98-07 СПОЙЛЕР БАМПЕРА ПЕРЕДНЕГО, ПЛАСТИК (USA)</t>
  </si>
  <si>
    <t>FOCUS '05-07 СПОЙЛЕР ПЕРЕДНЕГО БАМПЕРА</t>
  </si>
  <si>
    <t>FOCUS '05-07 ПЕТЛЯ КАПОТА, ЛЕВАЯ</t>
  </si>
  <si>
    <t>FOCUS '05-07 ПЕТЛЯ КАПОТА ПРАВАЯ</t>
  </si>
  <si>
    <t>FOCUS '98-05 КРЫЛО ПЕРЕДНЕЕ, ЛЕВОЕ, С ОТВЕРСТИЯМИ</t>
  </si>
  <si>
    <t>FOCUS '98-05 КРЫЛО ПЕРЕДНЕЕ, ПРАВОЕ, С ОТВЕРСТИЯМИ</t>
  </si>
  <si>
    <t xml:space="preserve">FOCUS '98-04 КРЫЛО ПЕРЕДНЕЕ, ЛЕВОЕ, БЕЗ ОТВЕРСТИЯ П/ПОВТОРИТЕЛЬ ПОВОРОТА (USA) </t>
  </si>
  <si>
    <t xml:space="preserve">FOCUS '98-04 КРЫЛО ПЕРЕДНЕЕ, ПРАВОЕ, БЕЗ ОТВЕРСТИЙ П/ПОВТОРИТЕЛЬ ПОВОРОТА(USA) </t>
  </si>
  <si>
    <t>FOCUS' 05-07 КРЫЛО ПЕРЕДНЕЕ, ЛЕВОЕ</t>
  </si>
  <si>
    <t>FOCUS' 05-07 КРЫЛО ПЕРЕДНЕЕ, ПРАВОЕ</t>
  </si>
  <si>
    <t>C-MAX '03-06 КРЫЛО ПЕРЕДНЕЕ, ЛЕВОЕ</t>
  </si>
  <si>
    <t>C-MAX '03-06 КРЫЛО ПЕРЕДНЕЕ, ПРАВОЕ</t>
  </si>
  <si>
    <t>FOCUS '98-04 ПОДКРЫЛОК КРЫЛА ПЕРЕДНЕГО, ЛЕВОГО (USA)</t>
  </si>
  <si>
    <t>FOCUS '98-04 ПОДКРЫЛОК КРЫЛА ПЕРЕДНЕГО, ПРАВОГО (USA)</t>
  </si>
  <si>
    <t>FOCUS '98-05 ЛОКЕР КРЫЛА ПЕРЕДНЕГО, ЛЕВОГО</t>
  </si>
  <si>
    <t>FOCUS '98-05 ЛОКЕР КРЫЛА ПЕРЕДНЕГО, ПРАВОГО</t>
  </si>
  <si>
    <t>FOCUS '05-07 ПОДКРЫЛОК ПЕРЕДНЕГО КРЫЛА, ЛЕВОГО</t>
  </si>
  <si>
    <t>FOCUS '05-07 ПОДКРЫЛОК КРЫЛА ПЕРЕДНЕГО, ПРАВОГО</t>
  </si>
  <si>
    <t>FOCUS '98-05 ПАНЕЛЬ ПЕРЕДНЯЯ, НИЖНЯЯ (ОПОРА РАДИАТОРА)</t>
  </si>
  <si>
    <t>FOCUS '98-00 УСИЛИТЕЛЬ БАМПЕРА ПЕРЕДНЕГО</t>
  </si>
  <si>
    <t>FOCUS '01-05 УСИЛИТЕЛЬ БАМПЕРА ПЕРЕДНЕГО</t>
  </si>
  <si>
    <t xml:space="preserve">FOCUS '98-05 КРЫЛО ЗАДННЕЕ, ЛЕВОЕ, 3ДВ. </t>
  </si>
  <si>
    <t>FOCUS '98-05 КРЫЛО ЗАДНЕЕ, ПРАВОЕ, 3ДВ.</t>
  </si>
  <si>
    <t>FOCUS '98-05 КРЫЛО ЗАДНЕЕ, ЛЕВОЕ, 5ДВ.</t>
  </si>
  <si>
    <t>FOCUS '98-05 КРЫЛО ЗАДНЕЕ, ПРАВОЕ, 5ДВ.</t>
  </si>
  <si>
    <t xml:space="preserve">FOCUS' 05-07 СПОЙЛЕР ЗАДНЕГО БАМПЕРА, ЧЕРНЫЙ (ХЭТЧБЭК) </t>
  </si>
  <si>
    <t>FOCUS' 05-07 БАМПЕР ЗАДНИЙ, ГРУНТОВАННЫЙ (ХЭТЧБЭК)</t>
  </si>
  <si>
    <t xml:space="preserve">FOCUS '05-07  БАМПЕР ЗАДНИЙ </t>
  </si>
  <si>
    <t>FOCUS '05-07 УСИЛИТЕЛЬ БАМПЕРА ЗАДНЕГО</t>
  </si>
  <si>
    <t>FOCUS '98-00 РЕШЕТКА РАДИАТОРА</t>
  </si>
  <si>
    <t xml:space="preserve">FOCUS '98-04 РЕШЕТКА РАДИАТОРА, ЧЕРНАЯ, С ЖЕЛТЫМ УКАЗАТЕЛЕМ ПОВОРОТА В СБОРЕ (USA) </t>
  </si>
  <si>
    <t xml:space="preserve">FOCUS '98-04 РЕШЕТКА РАДИАТОРА ЧЕРНАЯ, С БЕЛЫМ УКАЗАТЕЛЕМ ПОВОРОТА В СБОРЕ (USA) </t>
  </si>
  <si>
    <t>FOCUS' 05-07 РЕШЕТКА РАДИАТОРА ХРОМИРОВАННАЯ, СЕРАЯ</t>
  </si>
  <si>
    <t>FOCUS '05-07 ЗЕРКАЛО ЛЕВОЕ, МЕХАНИЧЕСКОЕ С ТРОСИКОМ (CONVEX) ЧЕРНОЕ</t>
  </si>
  <si>
    <t>FOCUS '05-07 ЗЕРКАЛО ПРАВОЕ, ЧЕРНОЕ, МЕХАНИЧЕСКОЕ С ТРОСИКОМ (CONVEX)</t>
  </si>
  <si>
    <t xml:space="preserve">FOCUS '05-07 ЗЕРКАЛО ЛЕВОЕ, МЕХАНИЧЕСКОЕ, ГРУНТОВАННОЕ С ТРОСИК (CONVEX) </t>
  </si>
  <si>
    <t>FOCUS '05-07 ЗЕРКАЛО ПРАВОЕ, МЕХАНИЧЕСКОЕ,  ГРУНТОВАННОЕ С ТРОСИКОМ (CONVEX)</t>
  </si>
  <si>
    <t xml:space="preserve">FOCUS '08- УСИЛИТЕЛЬ БАМПЕРА </t>
  </si>
  <si>
    <t>FOCUS '08- СУППОРТ РАДИАТОРА (ПЕРЕДНЯЯ ПАНЕЛЬ)</t>
  </si>
  <si>
    <t>FOCUS '08- МОЛДИНГ РЕШЕТКИ РАДИАТОРА НА КАПОТ, ВЕРХНЯЯ ЧАСТЬ, ХРОМИРОВАННЫЙ</t>
  </si>
  <si>
    <t>FOCUS '08- КРЫЛО ПЕРЕДНЕЕ, ЛЕВОЕ</t>
  </si>
  <si>
    <t>FOCUS '08- КРЫЛО ПЕРЕДНЕЕ, ПРАВОЕ</t>
  </si>
  <si>
    <t>FOCUS '08- ПОДКРЫЛОК КРЫЛА ПЕРЕДНЕГО, ЛЕВОГО</t>
  </si>
  <si>
    <t>FOCUS '08- ПОДКРЫЛОК КРЫЛА ПЕРЕДНЕГО, ПРАВОГО</t>
  </si>
  <si>
    <t>С MAX '07- КРЫЛО ЛЕВОЕ  С ОТВЕРСТИЕМ ПОД ПОВТОРИТЕЛЬ ПОВОРОТА</t>
  </si>
  <si>
    <t>ESCORT '91-95 КРЫЛО ЛЕВОЕ, БЕЗ ОТВЕРСТИЙ (USA)</t>
  </si>
  <si>
    <t>ESCORT '91-95 КРЫЛО ПРАВОЕ БЕЗ ОТВЕРСТИЙ (USA)</t>
  </si>
  <si>
    <t>FIESTA '99-01 СУППОРТ РАДИАТОРА (ПЕРЕДНЯЯ ПАНЕЛЬ)</t>
  </si>
  <si>
    <t>FIESTA '99-01 КРЫЛО ПЕРЕДНЕЕ, ЛЕВОЕ</t>
  </si>
  <si>
    <t>FIESTA '99-01 КРЫЛО ПЕРЕДНЕЕ, ПРАВОЕ</t>
  </si>
  <si>
    <t xml:space="preserve">FIESTA '02- БАМПЕР </t>
  </si>
  <si>
    <t>FIESTA '06-07 БАМПЕР ПЕРЕДНИЙ, ГРУНТОВАННЫЙ</t>
  </si>
  <si>
    <t xml:space="preserve">FIESTA '06-07 РЕШЕТКА БАМПЕРА ПЕРЕДНЕГО, ЛЕВАЯ, ЧЕРНАЯ, С ОТВЕРСТИЕМ ПОД П/ТУМАННУЮ ФАРУ </t>
  </si>
  <si>
    <t>FIESTA '06-07 РЕШЕТКА ПЕРЕДНЕГО БАМПЕРА, ПРАВАЯ, ЧЕРНАЯ, С ОТВЕРСТИЕМ ПОД П/ТУМАННУЮ ФАРУ</t>
  </si>
  <si>
    <t>FIESTA '02-05 УСИЛИТЕЛЬ БАМПЕРА ПЕРЕДНЕГО</t>
  </si>
  <si>
    <t>FIESTA '02-05 СУППОРТ РАДИАТОРА (ПЕРЕДНЯЯ ПАНЕЛЬ) БЕНЗИН V 1.2-1.6</t>
  </si>
  <si>
    <t>FIESTA '02-05 КРЫЛО ПЕРЕДНЕЕ, ЛЕВОЕ, С ОТВЕРСТИЯМИ</t>
  </si>
  <si>
    <t>FIESTA '02-05 КРЫЛО ПЕРЕДНЕЕ, ПАРВОЕ, С ОТВЕРСТИЯМИ</t>
  </si>
  <si>
    <t>FIESTA '02- ПОДКРЫЛОК ЛЕВЫЙ</t>
  </si>
  <si>
    <t>FIESTA '02- ПОДКРЫЛОК ПРАВЫЙ</t>
  </si>
  <si>
    <t>FIESTA '08- КРЫЛО ПЕРЕДНЕЕ, ЛЕВОЕ, БЕЗ ОТВЕРСТИЯ П/ПОВТОРИТЕЛЬ ПОВОРОТА</t>
  </si>
  <si>
    <t>FIESTA '08- КРЫЛО ПЕРЕДНЕЕ, ПРАВОЕ, БЕЗ ОТВЕРСТИЯ П/ ПОВТОРИТЕЛЬ ПОВОРОТА</t>
  </si>
  <si>
    <t>FIESTA '08- РЕШЕТКА РАДИАТОРА ЧЕРНАЯ</t>
  </si>
  <si>
    <t>SCORPIO '86-94 БАМПЕР ПЕРЕДНИЙ, С ОТВЕРСТИЯМИ ПОД П/ТУМАННЫЕ ФАРЫ</t>
  </si>
  <si>
    <t>SCORPIO '86-94 БАМПЕР ПЕРЕДНИЙ, БЕЗ ОТВЕРСТИЙ ПОД П/ТУМАННЫЕ ФАРЫ</t>
  </si>
  <si>
    <t>SCORPIO '95- КРЫЛО ПЕРЕДНЕЕ, ЛЕВОЕ, С ОТВЕРСТИЯМИ</t>
  </si>
  <si>
    <t>SCORPIO '95- КРЫЛО ПЕРЕДНЕЕ, ПРАВОЕ, С ОТВЕРСТИЯМИ</t>
  </si>
  <si>
    <t xml:space="preserve">SIERRA '87 РЕШЕТКА, 1.6Л/2.0 </t>
  </si>
  <si>
    <t>SIERRA '87-90 БАМПЕР ПЕРЕДНИЙ, ЧЕРНЫЙ, С МОЛДИНГОМ, БЕЗ ОТВЕРСТИЙ ПОД  П/ТУМАННЫЕ ФАРЫ</t>
  </si>
  <si>
    <t>SIERRA '90-93 КРЫЛО ПЕРЕДНЕЕ, ЛЕВОЕ, С ОТВЕРСТИЯМИ</t>
  </si>
  <si>
    <t>MONDEO '93-96 БАМПЕР ПЕРЕДНИЙ, ГРУНТОВАННЫЙ, C ОТВЕРСТИЯМИ</t>
  </si>
  <si>
    <t>MONDEO '93-96 РЕШЕТКА БАМПЕРА ПЕРЕДНЕГО, ЧЕРНАЯ, Б/ОТВЕРСТИЙ</t>
  </si>
  <si>
    <t>MONDEO '93-96 СУППОРТ РАДИАТОРА (ПЕРЕДНЯЯ ПАНЕЛЬ)</t>
  </si>
  <si>
    <t>MONDEO '93-00, MONDEO II 97-00  БАМПЕР ЗАДНИЙ (УНИВЕРСАЛ)</t>
  </si>
  <si>
    <t xml:space="preserve">MONDEO '93-97 БАМПЕР ЗАДНИЙ, С ОТВЕРСТИЕМ ПОД ГЛУШИТЕЛЬ СПРАВА (СЕДАН, ХЭТЧБЭК) </t>
  </si>
  <si>
    <t xml:space="preserve">MONDEO '93-96 БАМПЕР ЗАДНИЙ, ГРУНТОВАННЫЙ (СЕДАН, ХЭТЧБЭК) </t>
  </si>
  <si>
    <t>MONDEO '97-00 ПАНЕЛЬ МЕТАЛЛИЧЕСКАЯ  В СБОРЕ</t>
  </si>
  <si>
    <t>MONDEO '97-00 КРЫЛО ПЕРЕДНЕЕ, ЛЕВОЕ</t>
  </si>
  <si>
    <t>MONDEO '97-00 КРЫЛО ПЕРЕДНЕЕ, ПРАВОЕ</t>
  </si>
  <si>
    <t xml:space="preserve">MONDEO '97-00 БАМПЕР ЗАДНИЙ БЕЗ ОТВЕРСТИЯ ПОД ГЛУШИТЕЛЬ (СЕДАН, ХЭТЧБЭК) </t>
  </si>
  <si>
    <t>MONDEO '97-00 РЕШЕТКА РАДИАТОРА ХРОМИРОВАННАЯ</t>
  </si>
  <si>
    <t>MONDEO '01-03 БАМПЕР ПЕРЕДНИЙ, ГРУНТОВАННЫЙ, БЕЗ СПОЙЛЕРА</t>
  </si>
  <si>
    <t>MONDEO '01-03 МОЛДИНГ БАМПЕРА ПЕРЕДНЕГО, ЛЕВОГО, ЧЕРНОГО</t>
  </si>
  <si>
    <t>MONDEO '01-03 МОЛДИНГ БАМПЕРА ПЕРЕДНЕГО, ПРАВОГО, ЧЕРНЫЙ</t>
  </si>
  <si>
    <t>MONDEO '04-06 МОЛДИНГ БАМПЕРА ПЕРЕДНЕГО, ЛЕВОГО, ЧЕРНОГО</t>
  </si>
  <si>
    <t>MONDEO '01-06 УСИЛИТЕЛЬ БАМПЕРА ПЕРЕДНЕГО</t>
  </si>
  <si>
    <t>MONDEO '01-06 СУППОРТ РАДИАТОРА (ПЕРЕДНЯЯ ПАНЕЛЬ) 2.0/2.5/3.0 В СБОРЕ</t>
  </si>
  <si>
    <t>MONDEO '01-06 СУППОРТ РАДИАТОРА (ПЕРЕДНЯЯ ПАНЕЛЬ) 1.8 +ДИЗЕЛЬ В СБОРЕ, ПЛАСТМАССА</t>
  </si>
  <si>
    <t>MONDEO '01-06 КРЫЛО ПЕРЕДНЕЕ, ЛЕВОЕ</t>
  </si>
  <si>
    <t>MONDEO '01-06 КРЫЛО ПЕРЕДНЕЕ, ПРАВОЕ</t>
  </si>
  <si>
    <t>MONDEO '01-03 БАМПЕР ЗАДНИЙ, ГРУНТОВАННЫЙ (СЕДАН)</t>
  </si>
  <si>
    <t xml:space="preserve">MONDEO '01-03 МОЛДИНГ БАМПЕРА ЗАДНЕГО, ЦЕНТРАЛЬНЫЙ, ЧЕРНЫЙ (СЕДАН) </t>
  </si>
  <si>
    <t xml:space="preserve">MONDEO '01-03 МОЛДИНГ БАМПЕРА ЗАДНЕГО, ЛЕВЫЙ, ЧЕРНЫЙ (СЕДАН) </t>
  </si>
  <si>
    <t>MONDEO '01-03 МОЛДИНГ БАМПЕРА ЗАДНЕГО, ПРАВЫЙ, ЧЕРНЫЙ (СЕДАН)</t>
  </si>
  <si>
    <t xml:space="preserve">MONDEO '08- БАМПЕР ПЕРЕДНИЙ, ГРУНТОВАННЫЙ, С ОТВЕРСТИЕМ П/ОМЫВАТЕЛЬ </t>
  </si>
  <si>
    <t>MONDEO '08- УСИЛИТЕЛЬ ПЕРЕДНЕГО БАМПЕРА, МЕТАЛЛИЧЕСКИЙ</t>
  </si>
  <si>
    <t xml:space="preserve">MONDEO '07- ПАНЕЛЬ ПЕРЕДНЯЯ </t>
  </si>
  <si>
    <t>MONDEO '08- МОЛДИНГ РЕШTNRB РАДИАТОРА НА КАПОТ, ХРОМИРОВАННЫЙ</t>
  </si>
  <si>
    <t xml:space="preserve">MONDEO '07- КРЫЛО ЛЕВОЕ,  C ОТВЕРСТИЕМ  </t>
  </si>
  <si>
    <t xml:space="preserve">MONDEO '07-  КРЫЛО ПРАВОЕ,  С ОТВЕРСТИЕМ  </t>
  </si>
  <si>
    <t xml:space="preserve">MONDEO '08-, GALAXY '2006, S-MAX '2006- УСИЛИТЕЛЬ ЗАДЕГО БАМПЕРА  </t>
  </si>
  <si>
    <t>MAVERICK '00-02, ESCAPE '01-04 БАМПЕР ПЕРЕДНИЙ БЕЗ ОТВЕРСТИЙ, СЕРЫЙ</t>
  </si>
  <si>
    <t>MAVERICK '00-02, ESCAPE '01-04 БАМПЕР ПЕРЕДНИЙ С ОТВЕРСТИЯМИ ПОД П/ТУМАННЫЕ ФАРЫ И РАСШИРИТЕЛ, СЕРЫЙ</t>
  </si>
  <si>
    <t>MAVERICK '00-02 , ESCAPE '01-04 КАПОТ</t>
  </si>
  <si>
    <t xml:space="preserve">MAVERICK '00-02, ESCAPE '01-04 КРЫЛО ПЕРЕДНЕЕ, ЛЕВОЕ, БЕЗ ОТВЕРСТИЙ </t>
  </si>
  <si>
    <t>MAVERICK '00-02, ESCAPE '01-04 КРЫЛО ПЕРЕДНЕЕ, ПРАВОЕ, БЕЗ ОТВЕРСТИЙ</t>
  </si>
  <si>
    <t>MAVERICK '00-02 {ESCAPE USA 01-04} КРЫЛО ПЕРЕДНЕЕ, ЛЕОВЕ, БЕЗ ОТВЕРСТИЙ</t>
  </si>
  <si>
    <t>MAVERICK '00-02 {ESCAPE USA 01-04} КРЫЛО ПЕРЕДНЕЕ, ПРАВОЕ, БЕЗ ОТВЕРСТИЙ</t>
  </si>
  <si>
    <t>MAVERICK '00-02, ESCAPE '01-04 РЕШЕТКА РАДИАТОРА ЧЕРНАЯ</t>
  </si>
  <si>
    <t>MAVERICK '00-02, ESCAPE '01-04 РЕШЕТКА РАДИАТОРА ХРОМИРОВАННАЯ, ЧЕРНАЯ</t>
  </si>
  <si>
    <t xml:space="preserve">TRANSIT '86-91 КРЫЛО ЛЕВОЕ, БЕЗ ОТВЕРСТИЙ </t>
  </si>
  <si>
    <t xml:space="preserve">TRANSIT '89-91 КРЫЛО ПРАВОЕ, БЕЗ ОТВЕРСТИЙ </t>
  </si>
  <si>
    <t xml:space="preserve">TRANSIT '92-94 КРЫЛО ЛЕВОЕ, С ОТВЕРСТИЯМИ </t>
  </si>
  <si>
    <t xml:space="preserve">TRANSIT '92-94 КРЫЛО ПРАВОЕ, С ОТВЕРСТИЯМИ </t>
  </si>
  <si>
    <t>TRANSIT '92-94 РЕШЕТКА РАДИАТОРА ЧЕРНАЯ</t>
  </si>
  <si>
    <t>TRANSIT '95-00 КРЫЛО ЛЕВОЕ</t>
  </si>
  <si>
    <t xml:space="preserve">TRANSIT '00-05 БОКОВИНА БАМПЕРА ПЕРЕДНЕГО, ЛЕВАЯ, СЕРАЯ, БЕЗ ОТВЕРСТИЙ ПОД П/ТУМАННУЮ ФАРУ </t>
  </si>
  <si>
    <t xml:space="preserve">TRANSIT '00-05 БОКОВИНА БАМПЕРА ПЕРЕДНЕГО, ПРАВАЯ, СЕРАЯ, БЕЗ ОТВЕРСТИЙ ПОД П/ТУМАННУЮ ФАРУ </t>
  </si>
  <si>
    <t>TRANSIT '00-05 КРЫЛО ПЕРЕДНЕЕ, ЛЕВОЕ, БЕЗ ОТВЕРСТИЙ</t>
  </si>
  <si>
    <t>TRANSIT '00-05 КРЫЛО ПЕРЕДНЕЕ, ЛЕВОЕ, C ОТВЕРСТИЯМИ</t>
  </si>
  <si>
    <t>TRANSIT '00-05 КРЫЛО ПЕРЕДНЕЕ, ПРАВОЕ, C ОТВЕРСТИЯМИ</t>
  </si>
  <si>
    <t>TRANSIT VAN '06- БАМПЕР ПЕРЕДНЯЯ, СРЕДНЯЯ ЧАСТЬ, МАТОВЫЙ, ЧЕРНЫЙ</t>
  </si>
  <si>
    <t xml:space="preserve">TRANSIT VAN '06- КАПОТ  МЕТАЛЛИЧЕСКИЙ </t>
  </si>
  <si>
    <t>TRANSIT VAN '06- КРЫЛО ПЕРЕДНЕЕ, ЛЕВОЕ, БЕЗ ОТВЕРСТИЙ,  МЕТАЛЛИЧЕСКОЕ</t>
  </si>
  <si>
    <t>TRANSIT VAN '06- КРЫЛО ПЕРЕДНЕЕ, ПРАВОЕ, Б/ОТВЕРСТИЙ, МЕТАЛЛИЧЕСКОЕ</t>
  </si>
  <si>
    <t>FUSION '02-07 УСИЛИТЕЛЬ ПЕРЕДНЕГО БАМПЕРА</t>
  </si>
  <si>
    <t>FUSION '02-07 СУППОРТ РАДИАТОРА (ПЕРЕДНЯЯ ПАНЕЛЬ)</t>
  </si>
  <si>
    <t>FUSION '02-07 ПОДКРЫЛОК КРЫЛА ПЕРЕДНЕГО, ЛЕВОГО</t>
  </si>
  <si>
    <t>FUSION '02-07 ПОДКРЫЛОК КРЫЛА ПЕРЕДНЕГО, ПРАВОГО</t>
  </si>
  <si>
    <t>PALIO '96-01 БАМПЕР ПЕРЕДНИЙ, ЧЕРНЫЙ, Б/ОТВЕРСТИЙ ПОД П/ТУМАННЫЕ ФАРЫ</t>
  </si>
  <si>
    <t>R170 '96-04 УКАЗАТЕЛЬ ПОВОРОТА ЛЕВЫЙ</t>
  </si>
  <si>
    <t>R170 '96-04 УКАЗАТЕЛЬ ПОВОРОТА ПРАВЫЙ</t>
  </si>
  <si>
    <t>PALIO '96-98 КРЫЛО ЛЕВОЕ</t>
  </si>
  <si>
    <t>PALIO '96-98 КРЫЛО ПРАВОЕ</t>
  </si>
  <si>
    <t>PALIO '02- КРЫЛО ЛЕВОЕ</t>
  </si>
  <si>
    <t>PALIO '02- КРЫЛО ПРАВОЕ</t>
  </si>
  <si>
    <t xml:space="preserve">FIAT 500 '07- КАПОТ </t>
  </si>
  <si>
    <t>FIAT 500 '07-- КРЫЛО ЛЕВОЕ</t>
  </si>
  <si>
    <t>FIAT 500 '07- КРЫЛО ПРАВОЕ</t>
  </si>
  <si>
    <t>PUNTO '94-99 КРЫЛО ЛЕВОЕ</t>
  </si>
  <si>
    <t>PUNTO '00-02 БАМПЕР ПЕРЕДНИЙ, ЧЕРНЫЙ</t>
  </si>
  <si>
    <t xml:space="preserve">MAREA '97- БАМПЕР ПЕРЕДНИЙ, ГРУНТОВАННЫЙ </t>
  </si>
  <si>
    <t xml:space="preserve">BRAVA/BRAVO '95-01 УСИЛИТЕЛЬ БАМПЕРА </t>
  </si>
  <si>
    <t xml:space="preserve">DUCATO '06- ЧАСТЬ БАМПЕРА, ЛЕВАЯ </t>
  </si>
  <si>
    <t xml:space="preserve">DUCATO '06- ЧАСТЬ БАМПЕРА, ПРАВАЯ </t>
  </si>
  <si>
    <t xml:space="preserve">DOUBLO '06- КАПОТ  </t>
  </si>
  <si>
    <t>JUMPER '94-02, PG BOXER, FIAT DUCATO КАПОТ</t>
  </si>
  <si>
    <t>JUMPER '94-02, PG BOXER, DUCATO КРЫЛО ПЕРЕДНЕЕ, ЛЕВОЕ</t>
  </si>
  <si>
    <t>DUCATO '06- ЧАСТЬ БАМПЕРА, ЛЕВАЯ</t>
  </si>
  <si>
    <t>DUCATO '06- ПАНЕЛЬ ПЕРЕДНЯЯ</t>
  </si>
  <si>
    <t xml:space="preserve">DUCATO '06- КАПОТ </t>
  </si>
  <si>
    <t>CIVIC '92-95 КАПОТ (СЕДАН)</t>
  </si>
  <si>
    <t>CIVIC '92-95 КРЫЛО ЛЕВОЕ, Б/ОТВЕРСТИЙ П/ПОВТОРИТЕЛЬ, С ОТВЕРСТИЕМ П/МОЛДИНГ (СЕДАН)</t>
  </si>
  <si>
    <t>CIVIC '92-95 КРЫЛО ПРАВОЕ Б/ОТВЕРСТИЙ П/ПОВТОРИТЕЛЬ ПОВОРОТА, С ОТВЕРСТИЕМ П/МОЛДИНГ (СЕДАН)</t>
  </si>
  <si>
    <t xml:space="preserve">CIVIC '92-95 КРЫЛО ЛЕВОЕ (КУПЕ, ХЭТЧБЭК) </t>
  </si>
  <si>
    <t xml:space="preserve">CIVIC '92-95 КРЫЛО ПРАВОЕ (КУПЕ, ХЭТЧБЭК) </t>
  </si>
  <si>
    <t>CIVIC '99-00 БАМПЕР ПЕРЕДНИЙ, ГРУНТОВАННЫЙ, БЕЗ  ОТВЕРСТИЙ ПОД П/ТУМАННЫЕ ФАРЫ</t>
  </si>
  <si>
    <t>CIVIC '99-00 УСИЛИТЕЛЬ БАМПЕРА ПЕРЕДНИЙ, СТАЛЬНОЙ</t>
  </si>
  <si>
    <t>CIVIC '99-00 МОТОР+ВЕНТИЛЯТОР РАДИАТОР ОХЛАЖДЕНИЯ С КОРПУСОМ</t>
  </si>
  <si>
    <t>CIVIC '99-00 СУППОРТ РАДИАТОРА ( ПЕРЕДНЯЯ ПАНЕЛЬ)</t>
  </si>
  <si>
    <t>CIVIC '96-98 КРЫЛО ЛЕВОЕ, Б/ОТВЕРСТИЙ</t>
  </si>
  <si>
    <t>CIVIC '96-98 КРЫЛО ПРАВОЕ,  Б/ОТВЕРСТИЙ</t>
  </si>
  <si>
    <t>CIVIC '99-00 КРЫЛО ПЕРЕДНЕЕ, ЛЕВОЕ, С ОТВЕРСТИЕМ П/ПОВТОРИТЕЛЬ ПОВОРОТА</t>
  </si>
  <si>
    <t>CIVIC '99-00 КРЫЛО ПЕРЕДНЕЕ, ПРАВОЕ, С ОТВЕРСТИЕМ П/ПОВТОРИТЕЛЬ ПОВОРОТА</t>
  </si>
  <si>
    <t>CIVIC '99-00 БАМПЕР ЗАДНИЙ, ГРУНТОВАННЫЙ (СЕДАН)</t>
  </si>
  <si>
    <t xml:space="preserve">CIVIC '99-00  РЕШЕТКА РАДИАТОРА ПОД ХРАМИРОВАННЫЙ МОЛДИНГ , ЧЕРНАЯ (СЕДАН) </t>
  </si>
  <si>
    <t>CIVIC '99-00 МОЛДИНГ РЕШЕТКИ РАДИАТОРА, ХРОМИРОВАННЫЙ (СЕДАН)</t>
  </si>
  <si>
    <t>CIVIC '99-00 МОТОР+ВЕНТИЛЯТОР РАДИАТОРА  КОНДИЦИОНЕРА БЕЗ КОРПУСА</t>
  </si>
  <si>
    <t xml:space="preserve">CIVIC '01-03 БАМПЕР ПЕРЕДНИЙ, ГРУНТОВАННЫЙ (СЕДАН, КУПЕ) </t>
  </si>
  <si>
    <t>CIVIC '01-03 УСИЛИТЕЛЬ БАМПЕРА ПЕРЕДНЕГО (СЕДАН, КУПЕ)</t>
  </si>
  <si>
    <t>CIVIC '01-03 СУППОРТ РАДИАТОРА ( ПЕРЕДНЯЯ ПАНЕЛЬ) (СЕДАН, КУПЕ)</t>
  </si>
  <si>
    <t>CIVIC '01-03 СУППОРТ РАДИАТОРА ( ПЕРЕДНЯЯ ПАНЕЛЬ) (ХЭТЧБЭК)</t>
  </si>
  <si>
    <t>CIVIC '04-05 СУППОРТ РАДИАТОРА ( ПЕРЕДНЯЯ ПАНЕЛЬ) (СЕДАН, КУПЕ)</t>
  </si>
  <si>
    <t>CIVIC '04-05 СУППОРТ РАДИАТОРА ( ПЕРЕДНЯЯ ПАНЕЛЬ) (ХЭТЧБЭК)</t>
  </si>
  <si>
    <t>CIVIC '01-03 КАПОТ (СЕДАН, КУПЕ)</t>
  </si>
  <si>
    <t>CIVIC '01-05 КАПОТ (ХЭТЧБЭК)</t>
  </si>
  <si>
    <t>CIVIC '01-03 МОЛДИНГ РЕШЕТКИ РАДИАТОРА НА КАПОТ (СЕДАН)</t>
  </si>
  <si>
    <t>CIVIC '01-03 КРЫЛО ПЕРЕДНЕЕ, ЛЕВОЕ, С ОТВЕРСТИЕМ П/ПОВТОРИТЕЛЬ ПОВОТОРА (СЕДАН, КУПЕ)</t>
  </si>
  <si>
    <t>CIVIC '01-03 КРЫЛО ПЕРЕДНЕЕ, ПРАВОЕ, С ОТВЕРСТИЕМ П/ПОВТОРИТЕЛЬ ПОВОРОТА (СЕДАН, КУПЕ)</t>
  </si>
  <si>
    <t>CIVIC '01-05 КРЫЛО ПЕРЕДНЕЕ, ЛЕВОЕ, С ОТВЕРСТИЕМ П/ПОВТОРИТЕЛЬ ПОВОРОТА (ХЭТЧБЭК)</t>
  </si>
  <si>
    <t>CIVIC '01-05 КРЫЛО ПЕРЕДНЕЕ, ПРАВОЕ, С ОТВЕРСТИЯМИ П/ПОВТОРИТЕЛЬ ПОВОРОТА (ХЭТЧБЭК)</t>
  </si>
  <si>
    <t xml:space="preserve">CIVIC '01-03 БАМПЕР ЗАДНИЙ, ГРУНТОВАННЫЙ (СЕДАН) </t>
  </si>
  <si>
    <t xml:space="preserve">CIVIC '01-03 РЕШЕТКА РАДИАТОРА, ГРУНТОВАННАЯ (СЕДАН) </t>
  </si>
  <si>
    <t>CIVIC '01-03 РЕШЕТКА РАДИАТОРА ГРУНТОВАННАЯ (КУПЕ)</t>
  </si>
  <si>
    <t>CIVIC '06- БАМПЕР С ОТВЕРСТИЯМИ П/ОМЫВАТЕЛИ  (ХЭТЧБЕК)</t>
  </si>
  <si>
    <t>CIVIC  '06- БАМПЕР  (СЕДАН)</t>
  </si>
  <si>
    <t>CIVIC '06- УСИЛИТЕЛЬ БАМПЕРА  (ХЭТЧБЕК)</t>
  </si>
  <si>
    <t>CIVIC '06-  УСИЛИТЕЛЬ БАМПЕРА, ЛЕВАЯ ЧАСТЬ (СЕДАН)</t>
  </si>
  <si>
    <t>CIVIC '06- УСИЛИТЕЛЬ БАМПЕРА, ПРАВАЯ ЧАСТЬ (СЕДАН)</t>
  </si>
  <si>
    <t>CIVIC '06- ПАНЕЛЬ В СБОРЕ</t>
  </si>
  <si>
    <t xml:space="preserve">CIVIC '06- ПАНЕЛЬ В СБОРЕ (ХЭТЧБЕК) </t>
  </si>
  <si>
    <t>CIVIC '06- КАПОТ  (ХЭТЧБЕК)</t>
  </si>
  <si>
    <t>CIVIC '06- КРЫЛО ЛЕВОЕ (ХЭТЧБЕК)</t>
  </si>
  <si>
    <t>CIVIC '06- КРЫЛО ПРАВОЕ (ХЭТЧБЕК)</t>
  </si>
  <si>
    <t>CIVIC '06- ПОДКРЫЛОК ЛЕВЫЙ (СЕДАН)</t>
  </si>
  <si>
    <t>CIVIC '06- ПОДКРЫЛОК ПРАВЫЙ (СЕДАН)</t>
  </si>
  <si>
    <t xml:space="preserve">CIVIC '06- ПОДКРЫЛОК ЛЕВЫЙ (ХЭТЧБЕК) </t>
  </si>
  <si>
    <t xml:space="preserve">CIVIC '06- ПОДКРЫЛОК ПРАВЫЙ  (ХЭТЧБЕК) </t>
  </si>
  <si>
    <t>ACCORD '93-96 СС7 КРЫЛО ПЕРЕДНЕЕ, ЛЕВОЕ</t>
  </si>
  <si>
    <t>ACCORD '93-96 СС7 КРЫЛО ПЕРЕДНЕЕ, ПРАВОЕ</t>
  </si>
  <si>
    <t>ACCORD '93-96 СС7 РЕШЕТКА РАДИАТОРА ЧЕРНАЯ</t>
  </si>
  <si>
    <t>ACCORD '03- КАПОТ (ЕВРОПА)</t>
  </si>
  <si>
    <t xml:space="preserve">ACCORD '06-07 КАПОТ </t>
  </si>
  <si>
    <t>ACCORD '03-07 КРЫЛО ЛЕВОЕ</t>
  </si>
  <si>
    <t>ACCORD '03-07 КРЫЛО ПРАВОЕ (СЕДАН)</t>
  </si>
  <si>
    <t>ACCORD '03- КРЫЛО ПЕРЕДНЕЕ, ЛЕВОЕ (ЕВРОПА)</t>
  </si>
  <si>
    <t>ACCORD '03-05 МОЛДИНГ РЕШЕТКИ РАДИАТОРА ЕВРОПА, ХРОМИРОВАННЫЙ</t>
  </si>
  <si>
    <t>ACCORD '08- БАМПЕР  (СЕДАН, 4 ЦИЛИНДРА)</t>
  </si>
  <si>
    <t>ACCORD '08- БАМПЕР  (СЕДАН, 6 ЦИЛИНДРОВ)</t>
  </si>
  <si>
    <t>ACCORD '08- КРЫЛО ПРАВОЕ</t>
  </si>
  <si>
    <t xml:space="preserve">PRELUDE '97-00 БАМПЕР ПЕРЕДНИЙ, ЧЕРНЫЙ, С ОТВЕРСТИЯМИ ПОД П/ТУМАННЫЕ ФАРЫ </t>
  </si>
  <si>
    <t>PRELUDE '97-00 УСИЛИТЕЛЬ БАМПЕРА ПЕРЕДНЕГО, ВЕРХНИЙ</t>
  </si>
  <si>
    <t>PRELUDE '97-00 КРЫЛО ПЕРЕДНЕЕ, ЛЕВОЕ</t>
  </si>
  <si>
    <t>PRELUDE '97-00 КРЫЛО ПЕРЕДНЕЕ, ПРАВОЕ</t>
  </si>
  <si>
    <t xml:space="preserve">CR-V (LX/EX) '97- 01 БАМПЕР МАТОВЫЙ, ЧЕРНЫЙ </t>
  </si>
  <si>
    <t>CR-V '97-01 БАМПЕР ПЕРЕДНИЙ, 2 ОТВЕРСТИЯ П/КАТАФОТ, ТЕМНО-СЕРЫЙ (USA)</t>
  </si>
  <si>
    <t>CR-V '97-01 БАМПЕР ПЕРЕДНИЙ, ТЕМНО-СЕРЫЙ</t>
  </si>
  <si>
    <t>CR-V '97-01 БАМПЕР ПЕРЕДНИЙ, ГРУНТРОВАННЫЙ</t>
  </si>
  <si>
    <t>CR-V '96-01 УСИЛИТЕЛЬ БАМПЕРА ПЕРЕДНЕГО, НИЖНИЙ</t>
  </si>
  <si>
    <t>CR-V '96-01 УСИЛИТЕЛЬ БАМПЕРА ПЕРЕДНЕГО, ВЕРХНИЙ</t>
  </si>
  <si>
    <t>CR-V '96-98 СУППОРТ РАДИАТОРА ( ПЕРЕДНЯЯ ПАНЕЛЬ)</t>
  </si>
  <si>
    <t>CR-V '99-01 СУППОРТ РАДИАТОРА ( ПЕРЕДНЯЯ ПАНЕЛЬ)</t>
  </si>
  <si>
    <t>CR-V '96-02 КРЫЛО ПЕРЕДНЕЕ, ЛЕВОЕ, БЕЗ ОТВЕРСТИЙ П/ПОВТОРИТЕЛЬ ПОВОРОТА</t>
  </si>
  <si>
    <t>CR-V '96-02 КРЫЛО ПЕРЕДНЕЕ, ПРАВОЕ, БЕЗ ОТВЕРСТИЙ П/ПОВТОРИТЕЛЬ ПОВОРОТА</t>
  </si>
  <si>
    <t>CR-V '96-02 КРЫЛО ПЕРЕДНЕЕ, ЛЕВОЕ, С ОТВЕРСТИЕМ П/ПОВТОРИТЕЛЬ ПОВОРОТА</t>
  </si>
  <si>
    <t>CR-V '96-02 КРЫЛО ПЕРЕДНЕЕ, ПРАВОЕ, С ОТВЕРСТИЕМ П/ПОВТОРИТЕЛЬ ПОВОРОТА</t>
  </si>
  <si>
    <t>CR-V '96-02 МОЛДИНГ АРКИ КРЫЛА ПЕРЕДНЕГО, ЛЕВОГО, ЧЕРНЫЙ</t>
  </si>
  <si>
    <t>CR-V '96-02 МОЛДИНГ АРКИ КРЫЛА ПЕРЕДНЕГО, ПРАВОГО, ЧЕРНЫЙ</t>
  </si>
  <si>
    <t>CR-V '96-02 БАМПЕР ЗАДНИЙ, ТЕМНО-СЕРЫЙ</t>
  </si>
  <si>
    <t>CR-V '96-02 РЕШЕТКА РАДИАТОРА ПОД МОЛДИНГ, ЧЕРНАЯ</t>
  </si>
  <si>
    <t>CR-V '96-02 РЕШЕТКА РАДИАТОРА С МОЛДИНГОМ  ХРОМИРОВАННЫМ, ЧЕРНАЯ</t>
  </si>
  <si>
    <t>CR-V '97-01 РЕШЕТКА РАДИАТОРА, МОЛДИНГ ЧЕРНЫЙ</t>
  </si>
  <si>
    <t>CR-V '96-02 МОЛДИНГ РЕШЕТКИ РАДИАТОРА, ЧЕРНЫЙ</t>
  </si>
  <si>
    <t>CR-V '96-02 МОЛДИНГ РЕШЕТКИ РАДИАТОРА, ХРОМИРОВАННЫЙМ</t>
  </si>
  <si>
    <t>CR-V '02-04 БАМПЕР ПЕРЕДНИЙ, ТЕКСТУРНЫЙ, ЧЁРНЫЙ, БЕЗ ОТВЕРСТИЙ П/ТУМАННЫЕ ФАРЫ</t>
  </si>
  <si>
    <t>CR-V '02-04 УСИЛИТЕЛЬ БАМПЕРА ПЕРЕДНЕГО</t>
  </si>
  <si>
    <t>CR-V '05-06 УСИЛИТЕЛЬ  БАМПЕРА ПЕРЕДНЕГО</t>
  </si>
  <si>
    <t>CR-V '02- СУППОРТ РАДИАТОРА ( ПЕРЕДНЯЯ ПАНЕЛЬ)</t>
  </si>
  <si>
    <t xml:space="preserve">CR-V '02- КРЫЛО ПЕРЕДНЕЕ, ЛЕВОЕ, БЕЗ ОТВЕРСТИЙ П/ПОВТОРИТЕЛЬ ПОВОРОТА (USA) </t>
  </si>
  <si>
    <t>CR-V '02- КРЫЛО ПЕРЕДНЕЕ, ПРАВОЕ, БЕЗ ОТВЕРСТИЙ П/ПОВТОРИТЕЛЬ ПОВОРОТА, С ОТВЕРСТИЕМ П/АНТЕННУ (USA)</t>
  </si>
  <si>
    <t>CR-V '02- КРЫЛО ПЕРЕДНЕЕ, ЛЕВОЕ, С ОТВЕРСТИЕМ П/ПОВТОРИТЕЛЬ ПОВОРОТА L</t>
  </si>
  <si>
    <t>CR-V '02- КРЫЛО ПЕРЕДНЕЕ, ПРАВОЕ, С ОТВЕРСТИЕМ П/ПОВТОРИТЕЛЬ ПОВОРОТА</t>
  </si>
  <si>
    <t>CR-V '02-04 МОЛДИНГ АРКИ КРЫЛА  ПЕРЕДНЕГО, ЛЕВОГО, ЧЕРНЫЙ</t>
  </si>
  <si>
    <t>CR-V '02-04 МОЛДИНГ АРКИ КРЫЛА ПЕРЕДНЕГО, ПРАВОГО, ЧЕРНЫЙ</t>
  </si>
  <si>
    <t>CR-V '02-06 БАМПЕР ЗАДНИЙ, ЧЕРНЫЙ, С ОТВЕРСТИЯМИ ПОД П/ТУМАННЫЕ ФАРЫ</t>
  </si>
  <si>
    <t>CR-V '05- РЕШЕТКА РАДИАТОРА ХРОМИРОВАННАЯ, ЧЕРНАЯ</t>
  </si>
  <si>
    <t>CR-V '02-04 МОЛДИНГ РЕШЕТКИ РАДИАТОРА,  ХРОМИРОВАННЫЙ</t>
  </si>
  <si>
    <t xml:space="preserve">SHUTTLE '95-98  КРЫЛО ПРАВОЕ, C ОТВЕРСТИЕМ  </t>
  </si>
  <si>
    <t>JAZZ '04-05 FIT БАМПЕР ПЕРЕДНИЙ, ЧЕРНЫЙ</t>
  </si>
  <si>
    <t>JAZZ '01- FIT УСИЛИТЕЛЬ ПЕРЕДНЕГО БАМПЕРА</t>
  </si>
  <si>
    <t>JAZZ '01-, FIT КАПОТ</t>
  </si>
  <si>
    <t>JAZZ '01- , FIT КРЫЛО ПЕРЕДНЕЕ, ЛЕВОЕ, БЕЗ ОТВЕРСТИЙ</t>
  </si>
  <si>
    <t>JAZZ '01- FIT КРЫЛО ПЕРЕДНЕЕ, ПРАВОЕ, БЕЗ ОТВЕРСТИЙ</t>
  </si>
  <si>
    <t>JAZZ '01- FIT БАМПЕР ЗАДНИЙ, ЧЕРНЫЙ</t>
  </si>
  <si>
    <t>ACCENT GL/L '00-02 БАМПЕР ПЕРЕДНИЙ, ГРУНТОВАННЫЙ, ЧЕРНЫЙ, БЕЗ ОТВЕРСТИЙ   (СЕДАН)</t>
  </si>
  <si>
    <t>ACCENT '00- УСИЛИТЕЛЬ БАМПЕРА ПЕРЕДНЕГО</t>
  </si>
  <si>
    <t>ACCENT '03-06 УСИЛИТЕЛЬ ПЕРЕДНЕГО БАМПЕРА, МЕТАЛЛИЧЕСКИЙ (СЕДАН)</t>
  </si>
  <si>
    <t>ACCENT '00- МОТОР+ВЕНТИЛЯТОР РАДИАТОРА (MКП)</t>
  </si>
  <si>
    <t>ACCENT '00- СУППОРТ РАДИАТОРА ( ПЕРЕДНЯЯ ПАНЕЛЬ) (MКП)</t>
  </si>
  <si>
    <t>ACCENT '00- ПЕТЛЯ КАПОТА ЛЕВАЯ</t>
  </si>
  <si>
    <t>ACCENT '00- ПЕТЛЯ КАПОТА ПРАВАЯ</t>
  </si>
  <si>
    <t xml:space="preserve">ACCENT '00- КРЫЛО ПЕРЕДНЕЕ, ЛЕВОЕ, С ОТВЕРСТИЯМИ П/ПОВТОРИТЕЛЬ ПОВОРОТА, П/МОЛДИНГ </t>
  </si>
  <si>
    <t>ACCENT '00- КРЫЛО ПЕРЕДНЕЕ, ПРАВОЕ, С ОТВЕРСТИЯМИ ПОД П/ПОВТОРИТЕЛЬ ПОВОРОТА, П/МОЛДИНГ</t>
  </si>
  <si>
    <t xml:space="preserve">ACCENT (ТАГАЗ) '06 КРЫЛО ПЕРЕДНЕЕ, ЛЕВОЕ С ПОВТОРИТЕЛЕМ ПОВОРОТА   </t>
  </si>
  <si>
    <t xml:space="preserve">ACCENT (ТАГАЗ) '06- КРЫЛО ПЕРЕДНЕЕ, ПРАВОЕ С ПОВТОРИТЕЛЕМ ПОВОРОТА  </t>
  </si>
  <si>
    <t>ACCENT '00- ПОДКРЫЛОК КРЫЛА ПЕРЕДНЕГО, ЛЕВОГО</t>
  </si>
  <si>
    <t>ACCENT '00- ПОДКРЫЛОК КРЫЛА ПЕРЕДНЕГО, ПРАВОГО</t>
  </si>
  <si>
    <t>ACCENT '03-06 УСИЛИТЕЛЬ  БАМПЕРА ЗАДНЕГО  (СЕДАН)</t>
  </si>
  <si>
    <t>VERNA '06- РЕШЕТКА БАМПЕРА ПЕРЕДНЕГО, ЧЕРНАЯ</t>
  </si>
  <si>
    <t>VERNA '06- УСИЛИТЕЛЬ БАМПЕРА ПЕРЕДНЕГО</t>
  </si>
  <si>
    <t>VERNA '06-  СУППОРТ РАДИАТОРА ( ПЕРЕДНЯЯ ПАНЕЛЬ)</t>
  </si>
  <si>
    <t>VERNA '06- БАМПЕР ЗАДНИЙ, ГРУНТОВАННЫЙ</t>
  </si>
  <si>
    <t>VERNA '06- РЕШЕТКА РАДИАТОРА ХРОМИРОВАННЫЯ, ЧЕРНАЯ</t>
  </si>
  <si>
    <t xml:space="preserve">SONATA '02- БАМПЕР ПЕРЕДНИЙ, ЧЕРНЫЙ, БЕЗ ОТВЕРСТИЙ П/МОЛДИНГ </t>
  </si>
  <si>
    <t>SONATA '02-05 МОЛДИНГ ЛЕВЫЙ БАМПЕРА ПЕРЕДНЕГО, ХРОМИРОВАННЫЙ (USA)</t>
  </si>
  <si>
    <t>SONATA '02-05 МОЛДИНГ ПРАВЫЙ ПЕРЕДНЕГО БАМПЕРА ХРОМИРОВАННЫЙ (USA)</t>
  </si>
  <si>
    <t>SONATA '02- УСИЛИТЕЛЬ БАМПЕРА ПЕРЕДНЕГО, ПЛАСТИК</t>
  </si>
  <si>
    <t>SONATA '02- СУППОРТ РАДИАТОРА ( ПЕРЕДНЯЯ ПАНЕЛЬ) В СБОРЕ</t>
  </si>
  <si>
    <t xml:space="preserve">SONATA '02-05 ПАНЕЛЬ НИЖНЯЯ  </t>
  </si>
  <si>
    <t>SONATA '02- СУППОРТ РАДИАТОРА ( ПЕРЕДНЯЯ ПАНЕЛЬ), ВЕРХНЯЯ ЧАСТЬ</t>
  </si>
  <si>
    <t>SONATA '02-05 КРЫЛО ПЕРЕДНЕЕ, ЛЕВОЕ, БЕЗ ОТВЕРСТИЙ П/ПОВТОРИТЕЛЬ ПОВОРОТА (USA)</t>
  </si>
  <si>
    <t>SONATA '02-05 КРЫЛО ПЕРЕДНЕЕ, ПРАВОЕ, БЕЗ ОТВЕРСТИЙ П/ПОВТОРИТЕЛЬ ПОВОРОТА (USA)</t>
  </si>
  <si>
    <t>SONATA '02- КРЫЛО ПЕРЕДНЕЕ, ЛЕВОЕ С ОТВЕРСТИЕМ П/ПОВТОРИТЕЛЬ ПОВОРОТА</t>
  </si>
  <si>
    <t>SONATA '02- КРЫЛО ПЕРЕДНЕЕ, ПРАВОЕ, С ОТВЕРСТИЕМ П/ПОВТОРИТЕЛЬ ПОВОРОТА</t>
  </si>
  <si>
    <t>SONATA '02-05 ПОДКРЫЛОК ЛЕВЫЙ</t>
  </si>
  <si>
    <t xml:space="preserve">SONATA '02-05 ПОДКРЫЛОК ПРАВЫЙ </t>
  </si>
  <si>
    <t xml:space="preserve">SONATA '02- БАМПЕР ЗАДНИЙ, ЧЕРНЫЙ, БЕЗ ОТВЕРСТИЙ П/МОЛДИНГ </t>
  </si>
  <si>
    <t>SONATA '02-05 РЕШЕТКА РАДИАТОРА С МЕСТ П/ЭМБЛЕМУ, ХРОМИРОВАННАЯ,ЧЕРНАЯ</t>
  </si>
  <si>
    <t>SONATA '02-05 РЕШЁТКА XPOMИРОВАННАЯ, ЧЕРНАЯ</t>
  </si>
  <si>
    <t xml:space="preserve">ELANTRA '01-03 БАМПЕР ПЕРЕДНИЙ, ГРУНТОВАННЫЙ (СЕДАН) ,(USA) </t>
  </si>
  <si>
    <t xml:space="preserve">ELANTRA '04- БАМПЕР ПЕРЕДНИЙ, ЧЕРНЫЙ, БЕЗ ОТВЕРСТИЙ П/ТУМАННЫЕ ФАРЫ </t>
  </si>
  <si>
    <t>ELANTRA '04- БАМПЕР ПЕРЕДНИЙ, ГРУНТОВАННЫЙ, С ОТВЕРСТИЕМ ПОД П/ТУМАННЫЕ ФАРЫ И МОЛДИНГ</t>
  </si>
  <si>
    <t>ELANTRA '01-03 УСИЛИТЕЛЬ БАМПЕРА ПЕРЕДНЕГО</t>
  </si>
  <si>
    <t>ELANTRA '04- УСИЛИТЕЛЬ БАМПЕРА ПЕРЕДНЕГО</t>
  </si>
  <si>
    <t>ELANTRA '01-03 СУППОРТ РАДИАТОРА (ПЕРЕДНЯЯ ПАНЕЛЬ)</t>
  </si>
  <si>
    <t>ELANTRA '04- СУППОРТ РАДИАТОРА (ПЕРЕДНЯЯ ПАНЕЛЬ), ВЕРХНЯЯ ЧАСТЬ</t>
  </si>
  <si>
    <t>ELENTRA '01-03 КАПОТ</t>
  </si>
  <si>
    <t>ELANTRA '04- МОЛДИНГ РЕШЕТКИ РАДИАТОРА, ВЕРХНИЙ, ХРОМИРОВАННЫЙ</t>
  </si>
  <si>
    <t>ELANTRA '01-06 КРЫЛО ПЕРЕДНЕЕ, ЛЕВОЕ, БЕЗ ОТВЕРСТИЙ П/ПОВТОРИТЕЛЬ ПОВОРОТА0 (USA)</t>
  </si>
  <si>
    <t xml:space="preserve">ELANTRA '01-06 КРЫЛО ПЕРЕДНЕЕ, ПРАВОЕ, БЕЗ ОТВЕРСТИЙ П/ПОВТОРИТЕЛЬ ПОВОРОТА (USA) </t>
  </si>
  <si>
    <t>ELANTRA '01- КРЫЛО ПЕРЕДНЕЕ, ЛЕВОЕ, С ОТВЕРСТИЕМ П/ПОВТОРИТЕЛЬ ПОВОРОТА</t>
  </si>
  <si>
    <t>ELANTRA '01- КРЫЛО ПЕРЕДНЕЕ, ПРАВОЕ, С ОТВЕРСТИЕМ П/ПОВТОРИТЕЛЬ ПОВОРОТА</t>
  </si>
  <si>
    <t>ELANTRA '04- БАМПЕР ЗАДНИЙ, ГРУНТОВАННЫЙ (СЕДАН), (EURO)</t>
  </si>
  <si>
    <t>ELANTRA '04- УСИЛИТЕЛЬ БАМПЕРА ЗАДНЕГО (СЕДАН)</t>
  </si>
  <si>
    <t>ELANTRA '01-03 РЕШЕТКА РАДИАТОРА ХРОМИРОВАННАЯ, ЧЕРНАЯ</t>
  </si>
  <si>
    <t>ELANTRA '04- РЕШЕТКА РАДИАТОРА ХРОМИРОВАННАЯ,ЧЕРНАЯ</t>
  </si>
  <si>
    <t>ELANTRA '07- БАМПЕР ПЕРЕДНИЙ, ГРУНТОВАННЫЙ</t>
  </si>
  <si>
    <t>ELANTRA '07- УСИЛИТЕЛЬ ПЕРЕДНЕГО БАМПЕРА, МЕТАЛЛИЧЕСКИЙ</t>
  </si>
  <si>
    <t>ELANTRA '07- СУППОРТ РАДИАТОРА ( ПЕРЕДНЯЯ ПАНЕЛЬ) В СБОРЕ</t>
  </si>
  <si>
    <t>ELENTRA '07- КРЫЛО ЛЕВОЕ</t>
  </si>
  <si>
    <t>ELENTRA '07- КРЫЛО ПРАВОЕ</t>
  </si>
  <si>
    <t xml:space="preserve">ELENTRA '07-КРЫЛО ЛЕВОЕ C ОТВЕРСТИЕМ П/ПОВТОРИТЕЛЬ ПОВОРОТА </t>
  </si>
  <si>
    <t>ELENTRA '07- КРЫЛО ПРАВОЕ С ОТВЕРСТИЕМ П/ПОВТОРИТЕЛЬ ПОВОРОТА</t>
  </si>
  <si>
    <t>ELANTRA '07- ПОДКРЫЛОК КРЫЛА ПЕРЕДНЕГО, ЛЕВОГО</t>
  </si>
  <si>
    <t>ELANTRA '07- ПОДКРЫЛОК КРЫЛА  ПЕРЕДНЕГО, ПРАВОГО</t>
  </si>
  <si>
    <t>ELANTRA '07- РЕШЕТКА РАДИАТОРА ХРОМИРОВАННАЯ, ЧЕРНАЯ</t>
  </si>
  <si>
    <t>GETZ '03-05 БАМПЕР ПЕРЕДНИЙ, ЧЕРНЫЙ</t>
  </si>
  <si>
    <t>GETZ '03-05 МОТОР+ВЕНТИЛЯТОР ОХЛАЖДЕНИЯ ДВИГАТЕЛЯ В СБОРЕ</t>
  </si>
  <si>
    <t>GETZ '03-05 СУППОРТ РАДИАТОРА ( ПЕРЕДНЯЯ ПАНЕЛЬ)</t>
  </si>
  <si>
    <t>GETZ '03-05 КРЫЛО ПЕРЕДНЕЕ, ЛЕВОЕ, С ОТВЕРСТИЕМ П/ПОВТОРИТЕЛЬ ПОВОРОТА</t>
  </si>
  <si>
    <t>GETZ '03-05 КРЫЛО ПЕРЕДНЕЕ, ПРАВОЕ, С ОТВЕРСТИЕМ П/ПОВТОРИТЕЛЬ ПОВОРОТА</t>
  </si>
  <si>
    <t>GETZ '03-05 ПОДКРЫЛОК ЛЕВЫЙ</t>
  </si>
  <si>
    <t>GETZ '03-05 ПОДКРЫЛОК ПРАВЫЙ</t>
  </si>
  <si>
    <t xml:space="preserve">GETZ '03-05 РЕШЕТКА РАДИАТОРА ГРУНТОВАННАЯ, ВНУТР+ НАРУЖН СБОРЕ </t>
  </si>
  <si>
    <t>GETZ '05- БАМПЕР ПЕРЕДНИЙ, ЧЕРНЫЙ, С ОТВЕРСТИЯМИ ПОД П/ТУМАННЫЕ ФАРЫ</t>
  </si>
  <si>
    <t>GETZ '05- УСИЛИТЕЛЬ БАМПЕРА ПЕРЕДНЕГО</t>
  </si>
  <si>
    <t>GETZ '05- СУППОРТ РАДИАТОРА ( ПЕРЕДНЯЯ ПАНЕЛЬ)</t>
  </si>
  <si>
    <t>GETZ '05- КРЫЛО ПЕРЕДНЕЕ, ЛЕВОЕ, С ОТВЕРСТИЕМ П/ПОВТОРИТЕЛЬ ПОВОРОТА</t>
  </si>
  <si>
    <t>MATRIX '02- РЕШЕТКА БАМПЕР ПЕРЕДНЕГО, ЦЕНТРАЛЬНВЯ, ЧЕРНАЯ</t>
  </si>
  <si>
    <t>MATRIX '02- УСИЛИТЕЛЬ БАМПЕРА ПЕРЕДНЕГО</t>
  </si>
  <si>
    <t>MATRIX '02- КРЫЛО ПЕРЕДНЕЕ, ЛЕВОЕ, С ОТВЕРСТИЕМ П/ПОВТОРИТЕЛЬ ПОВОРОТА</t>
  </si>
  <si>
    <t xml:space="preserve">MATRIX '02- КРЫЛО ПЕРЕДНЕЕ, ПРАВОЕ, С ОТВЕРСТИЕМ П/ПОВТОРИТЕЛЬ ПОВОРОТА    </t>
  </si>
  <si>
    <t>MATRIX '02- БАМПЕР ЗАДНИЙ С ОТВЕРСТИЕМ ПОД П/ТУМАННУЮ ФАРУ</t>
  </si>
  <si>
    <t>MATRIX '02- РЕШЕТКА РАДИАТОРА ЧЕРНАЯ</t>
  </si>
  <si>
    <t>KARIO '06- КРЫЛО ПРАВОЕ, С ОТВЕРСТИЕМ П/ПОВТОРИТЕЛЬ ПОВОРОТА</t>
  </si>
  <si>
    <t>TUCSON '04- РЕШЕТКА БАМПЕРА ПЕРЕДНЕГО, ЛЕВОГО</t>
  </si>
  <si>
    <t>TUCSON '04- РЕШЕТКА БАМПЕРА ПЕРЕДНЕГО, ПРАВОГО</t>
  </si>
  <si>
    <t xml:space="preserve">TUCSON '2005-  КАПОТ </t>
  </si>
  <si>
    <t>TUCSON '05- КРЫЛО ЛЕВОЕ</t>
  </si>
  <si>
    <t>TUCSON '05- КРЫЛО ПРАВОЕ</t>
  </si>
  <si>
    <t xml:space="preserve">TUCSON '04- КРЫЛО ПЕРЕДНЕЕ, ЛЕВОЕ, С ОТВЕРСТИЕМ П/ПОВТОРИТЕЛЬ ПОВОРОТА, БЕЗ ОТВЕРСТИЙ П/РАСШИРИТЕЛЬ </t>
  </si>
  <si>
    <t xml:space="preserve">TUCSON '04- КРЫЛО ПЕРЕДНЕЕ, ПРАВОЕ, С ОТВЕРСТИЕМ П/ПОВТОРИТЕЛЬ ПОВОРОТА,  Б/ОТВЕРСТИЙ П/РАСШИРИТЕЛЬ </t>
  </si>
  <si>
    <t>TUCSON '04- КРЫЛО ПЕРЕДНЕЕ, ЛЕВОЕ, С ОТВЕРСТИЯМИ П/ПОВТОРИТЕЛЬ ПОВОРОТА И РАСШИРИТЕЛЬ</t>
  </si>
  <si>
    <t>TUCSON '04- КРЫЛО ПЕРЕДНЕЕ С ОТВЕРСТИЯМИ П/ПОВТОРИТЕЛЬ ПОВОРОТА И РАСШИРИТЕЛЬ</t>
  </si>
  <si>
    <t>TUCSON '04- РЕШЕТКА РАДИАТОРА ХРОМИРОВАННАЯ, ЧЕРНАЯ, В СБОРЕ</t>
  </si>
  <si>
    <t>SANTA FE '01-06 РЕШЕТКА ПЕРЕДНЕГО БАМПЕРА, ЧЕРНАЯ</t>
  </si>
  <si>
    <t>SANTA FE '01-06 УСИЛИТЕЛЬ ПЕРЕДНЕГО БАМПЕРА</t>
  </si>
  <si>
    <t>SANTA FE '01-06 СУППОРТ РАДИАТОРА ( ПЕРЕДНЯЯ ПАНЕЛЬ), ВЕРХНЯЯ ЧАСТЬ</t>
  </si>
  <si>
    <t>SANTA FE '01-06 КРЫЛО ПЕРЕДНЕЕ, ЛЕВОЕ</t>
  </si>
  <si>
    <t>SANTA FE '01-06 КРЫЛО ПЕРЕДНЕЕ, ПРАВОЕ</t>
  </si>
  <si>
    <t>SANTA FE '01-06 ПОДКРЫЛОК КРЫЛА ПЕРЕДНЕГО, ЛЕВОГО</t>
  </si>
  <si>
    <t>SANTA FE '01-06 ПОДКРЫЛОК КРЫЛА ПЕРЕДНЕГО,  ПРАВОГО</t>
  </si>
  <si>
    <t>SANTA FE '07- БАМПЕР ПЕРЕДНИЙ, ГРУНТОВАННЫЙ, ЧЕРНЫЙ</t>
  </si>
  <si>
    <t>SANTA FE '07- РЕШЕТКА  БАМПЕРА ПЕРЕДНЕГО, ЧЕРНАЯ</t>
  </si>
  <si>
    <t>SANTA FE '07- УСИЛИТЕЛЬ БАМПЕРА ПЕРЕДНЕГО</t>
  </si>
  <si>
    <t>SANTA FE '07- СУППОРТ РАДИАТОРА (ПЕРЕДНЯЯ ПАНЕЛЬ) В СБОРЕ</t>
  </si>
  <si>
    <t>SANTA FE '07- СУППОРТ РАДИАТОРА ( ПЕРЕДНЯЯ ПАНЕЛЬ), ВЕРХНЯЯ ЧАСТЬ</t>
  </si>
  <si>
    <t>SANTA FE '07- КРЫЛО ПЕРЕДНЕЕ, ЛЕВОЕ</t>
  </si>
  <si>
    <t>SANTA FE '07- КРЫЛО ПЕРЕДНЕЕ, ПРАВОЕ</t>
  </si>
  <si>
    <t>SANTA FE '07- ЧАСТЬ БАМПЕРА ЗАДНЕГО, ЦЕНТРАЛЬНАЯ, НИЖНЯЯ ,СЕРАЯ</t>
  </si>
  <si>
    <t>SANTA FE '07- БАМПЕР ЗАДНИЙ, ГРУНТОВАННЫЙ</t>
  </si>
  <si>
    <t>SANTA FE '07- МОЛДИНГ БАМПЕРА ЗАДНЕГО, ЧЕРНЫЙ</t>
  </si>
  <si>
    <t>SANTA FE '07- РЕШЕТКА РАДИАТОРА В СБОРЕ,  ХPОМИРОВАННАЯ,ЧЕРНАЯ</t>
  </si>
  <si>
    <t>CR-V '02- КРЫЛО ПЕРЕДНЕЕ, ПРАВОЕ, С ОТВЕРСТИЕМ</t>
  </si>
  <si>
    <t>PRIMERA P10 '91-96 ЛОКЕР КРЫЛА ПЕРЕДНЕГО, ЛЕВОГО</t>
  </si>
  <si>
    <t>PRIMERA P10 '91-96 ЛОКЕР КРЫЛА ПЕРЕДНЕГО, ПРАВОГО</t>
  </si>
  <si>
    <t>BM344-1412PX-VC</t>
  </si>
  <si>
    <t>X5 06 ПОВТОРИТЕЛЬ ПОВОРОТА БЕЛЫЙ, БЕЗ ЛАМПОЧКИ, КОМПЛ.-2ШТ.</t>
  </si>
  <si>
    <t>PRIMERA 97-99 ПОДКРЫЛОК ЛЕВЫЙ</t>
  </si>
  <si>
    <t>PRIMERA  '97--99  ПОДКРЫЛОК ПРАВЫЙ</t>
  </si>
  <si>
    <t>MAXIMA QX '95-99 РЕШЕТКА РАДИАТОРА С ХРОМИРОВАННЫМ МОЛДИНОГОМ</t>
  </si>
  <si>
    <t>INFINITI FX 35/45 '03-05 УСИЛИТЕЛЬ ПЕРЕДНЕГО БАМПЕРА, АЛЮМИНИЕВЫЙ</t>
  </si>
  <si>
    <t>INFINITI FX 35/45 06- УСИЛИТЕЛЬ ПЕРЕДНЕГО БАМПЕРА, АЛЮМИНИЕВЫЙ</t>
  </si>
  <si>
    <t>INFINITI FX 35/45 03- КРЫЛО ПЕРЕДНЕЕ, ЛЕВОЕ</t>
  </si>
  <si>
    <t>INFINITI FX 35/45 03- КРЫЛО ПЕРЕДНЕЕ, ПРАВОЕ</t>
  </si>
  <si>
    <t xml:space="preserve">GRAND CHEROKEE '93-95 ПАНЕЛЬ ПЕРЕДНЯЯ, ПЛАСТИКОВАЯ </t>
  </si>
  <si>
    <t xml:space="preserve">GRAND CHEROKEE '96-98 ПАНЕЛЬ ПЕРЕДНЯЯ, ПЛАСТИКОВАЯ </t>
  </si>
  <si>
    <t xml:space="preserve">GRAND CHEROKEE '93-98  КАПОТ </t>
  </si>
  <si>
    <t>GRAND CHEROKEE '93-98 КРЫЛО ЛЕВОЕ</t>
  </si>
  <si>
    <t>GRAND CHEROKEE '93-98 КРЫЛО ПЕРЕДНЕЕ, ПРАВОЕ</t>
  </si>
  <si>
    <t xml:space="preserve">GRAND CHEROKEE LIMITED '93-95 БАМПЕР ЗАДНИЙ, ГРУНТОВАННЫЙ, ЧЕРНЫЙ </t>
  </si>
  <si>
    <t xml:space="preserve">GRAND CHEROKEE '96-98 БАМПЕР ЗАДНИЙ, ГРУНТОВАННЫЙ, ЧЕРНЫЙ </t>
  </si>
  <si>
    <t>GRAND CHEROKEE '93-95 РЕШЕТКА РАДИАТОРА ЧЕРНАЯ</t>
  </si>
  <si>
    <t>GRAND CHEROKEE '93-95 РЕШЕТКА РАДИАТОРА ХРОМИРОВАННАЯ, СЕРАЯ</t>
  </si>
  <si>
    <t>GRAND CHEROKEE '96-98 РЕШЕТКА РАДИАТОРА ЧЕРНАЯ</t>
  </si>
  <si>
    <t>GRAND CHEROKEE '99-04, LAREDO БАМПЕР ПЕРЕДНИЙ С ОТВЕРСТИЯМИ ПОД П/ТУМАННЫЕ ФАРЫ</t>
  </si>
  <si>
    <t xml:space="preserve">GRAND CHEROKEE '99-03, LAREDO БАМПЕР ПЕРЕДНИЙ, ТЕМНО-СЕРЫЙ, БЕЗ ОТВЕРСТИЙ ПОД П/ТУМАННЫЕ ФАРЫ </t>
  </si>
  <si>
    <t>GRAND CHEROKEE '99-03 {LTD} БАМПЕР ПЕРЕДНИЙ, ГРУНТОВАННЫЙ</t>
  </si>
  <si>
    <t>GRAND CHEROKEE '99-03 ПАНЕЛЬ ПЕРЕДНЯЯ</t>
  </si>
  <si>
    <t>GRAND CHEROKEE '04-05 ПАНЕЛЬ ПЕРЕДНЯЯ</t>
  </si>
  <si>
    <t xml:space="preserve">GRAND CHERОКЕЕ '99-04 ПАНЕЛЬ ПЕРЕДНЯЯ, НИЖНЯЯ </t>
  </si>
  <si>
    <t>GRAND CHEROKEE '99-03 КАПОТ</t>
  </si>
  <si>
    <t>GRAND CHEROKEE '99-04 КАПОТ</t>
  </si>
  <si>
    <t xml:space="preserve">GRAND CHEROKEE '99-03 АМОРТИЗАТОР КАПОТА </t>
  </si>
  <si>
    <t xml:space="preserve">GRAND CHEROKEE '04- АМОРТИЗАТОР КАПОТА </t>
  </si>
  <si>
    <t>GRAND CHEROKEE '99-04 КРЫЛО ПЕРЕДНЕЕ, ЛЕВОЕ</t>
  </si>
  <si>
    <t>GRAND CHEROKEE '99-00 СТЕКЛОПОДЪЕМНИК ЛЕВЫЙ</t>
  </si>
  <si>
    <t>GRAND CHEROKEE '99-00 СТЕКЛОПОДЪЕМНИК  ПРАВЫЙ</t>
  </si>
  <si>
    <t>GRAND CHEROKEE '99-04 LTD БАМПЕР ЗАДНИЙ, ГРУНТОВАННЫЙ</t>
  </si>
  <si>
    <t xml:space="preserve">GRAND CHEROKEE '99-03, LAREDO РЕШЕТКА  ХРОМИРОВАННАЯ </t>
  </si>
  <si>
    <t xml:space="preserve">GRAND CHEROKEE '99-04 {LAREDO} РЕШЕТКА РАДИАТОРА ХРОМИРОВАННАЯ В СБОРЕ </t>
  </si>
  <si>
    <t>GRAND CHEROKEE '99-04 {LTD} РЕШЕТКА РАДИАТОРА  ХРОМИРОВАННАЯ В СБОРЕ</t>
  </si>
  <si>
    <t>GRAND CHEROKEE LIMITED '04- РЕШЕТКА  ХРОМИРОВАННАЯ, ЧЕРНАЯ (АБС)</t>
  </si>
  <si>
    <t xml:space="preserve">GRAND CHEROKEE '05-, LAREDO  БАМПЕРА ПЕРЕДНИЙ, ЧЕРНЫЙ </t>
  </si>
  <si>
    <t xml:space="preserve">GRAND CHEROKEE {LTD} '05-  БАМПЕР ПЕРЕДНИЙ, ЧЕРНЫЙ </t>
  </si>
  <si>
    <t>GRAND CHEROKEE '05- МОЛДИНГ БАМПЕРА ПЕРЕДНЕГО, ХРОМИРОВАННЫЙ</t>
  </si>
  <si>
    <t>GRAND CHEROKEE '05- КАПОТ, СТАЛЬ</t>
  </si>
  <si>
    <t>GRAND CHEROKEE '05- КРЫЛО ПЕРЕДНЕЕ, ПРАВОЕ</t>
  </si>
  <si>
    <t>GRAND CHEROKEE '05- РЕШЕТКА РАДИАТОРА ГРУНТОВАННАЯ, ЧЕРНАЯ</t>
  </si>
  <si>
    <t>GRAND CHEROKEE '05- РЕШЕТКА РАДИАТОРА ХРОМИРОВАННАЯ, ЧЕРНАЯ</t>
  </si>
  <si>
    <t xml:space="preserve">RIO  02--05 КРЫЛО ЛЕВОЕ С ОТВЕРТИЕМ П/ПОВТОРИТЕЛЬ ПОВОРОТА </t>
  </si>
  <si>
    <t>SPORTAGE LX '05- КРЫЛО ПРАВОЕ</t>
  </si>
  <si>
    <t>SPECTRA '04- УСИЛИТЕЛЬ БАМПЕРА ПЕРЕДНЕГО</t>
  </si>
  <si>
    <t>SPECTRA '04- ПОДКРЫЛОК КРЫЛА ПЕРЕДНЕГО, ЛЕВОГО</t>
  </si>
  <si>
    <t>SPECTRA '04- ПОДКРЫЛОК КРЫЛА ПЕРЕДНЕГО, ПРАВОГО</t>
  </si>
  <si>
    <t>CEED '07- УСИЛИТЕЛЬ  БАМПЕРА ПЕРЕДНЕГО</t>
  </si>
  <si>
    <t>CEED '07- СУППОРТ РАДИАТОРА ( ПЕРЕДНЯЯ ПАНЕЛЬ)</t>
  </si>
  <si>
    <t>CEED '07- КРЫЛО ПЕРЕДНЕЕ, ЛЕВОЕ, С ОТВЕРСТИЕМ П/ПОВТОРИТЕЛЬ ПОВОРОТА</t>
  </si>
  <si>
    <t>CEED '07- КРЫЛО ПЕРЕДНЕЕ ПРАВОЕ, С ОТВЕРСТИЕМ П/ПОВТОРИТЕЛЬ ПОВОРОТА</t>
  </si>
  <si>
    <t>CERATO '04- УСИЛИТЕЛЬ БАМПЕРА ПЕРЕДНЕГО</t>
  </si>
  <si>
    <t>CERATO '04- СУППОРТ РАДИАТОРА (ПЕРЕДНЯЯ ПАНЕЛЬ)</t>
  </si>
  <si>
    <t>CERATO '04- КРЫЛО ПЕРЕДНЕЕ, ЛЕВОЕ, С ОТВЕРСТИЕМ П/ПОВТОРИТЕЛЬ ПОВОРОТА</t>
  </si>
  <si>
    <t>RIO '03-04- УСИЛИТЕЛЬ ПЕРЕДНЕГО БАМПЕРА</t>
  </si>
  <si>
    <t>RIO '01-02 ПЕТЛЯ КАПОТА ЛЕВАЯ</t>
  </si>
  <si>
    <t>RIO '01-02 ПЕТЛЯ КАПОТА ПРАВАЯ</t>
  </si>
  <si>
    <t>RIO '01-02 КРЫЛО ПЕРЕДНЕЕ, ЛЕВОЕ, С ОТВЕРСТИЯМИ П/ПОВТОРИТЕЛЬ ПОВОРОТА И МОЛДИНГ</t>
  </si>
  <si>
    <t>RIO '01-02 КРЫЛО ПЕРЕДНЕЕ, ПРАВОЕ, С ОТВЕРСТИЯМИ П/ПОВТОРИТЕЛЬ ПОВОРОТА И МОЛДИНГ</t>
  </si>
  <si>
    <t xml:space="preserve">RIO '03-05 КРЫЛО ПЕРЕДНЕЕ, ЛЕВОЕ, С ОТВЕРСТИЯМИ П/ПОВТОРИТЕЛЬ ПОВОРОТА И МОЛДИНГ </t>
  </si>
  <si>
    <t xml:space="preserve">RIO '03-05 КРЫЛО ПЕРЕДНЕЕ, ПРАВОЕ, С ОТВЕРСТИЯМИ П/ПОВТОРИТЕЛЬ ПОВОРОТА И МОЛДИНГ </t>
  </si>
  <si>
    <t>RIO '01-02 РЕШЕТКА РАДИАТОРА ХРОМИРОВАННАЯ, ЧЕРНАЯ</t>
  </si>
  <si>
    <t xml:space="preserve">RIO '06- УСИЛИТЕЛЬ БАМПЕРА </t>
  </si>
  <si>
    <t>RIO '06- УСИЛИТЕЛЬ БАМПЕРА ПЕРЕДНЕГО</t>
  </si>
  <si>
    <t>RIO '06- КАПОТ МЕТАЛЛИЧЕСКИЙ</t>
  </si>
  <si>
    <t>RIO '06- КРЫЛО ПЕРЕДНЕЕ, ЛЕВОЕ, С ОТВЕРСТИЕМ П/ПОВТОРИТЕЛЬ ПОВОРОТА</t>
  </si>
  <si>
    <t>RIO '06- КРЫЛО ПЕРЕДНЕЕ, ПРАВОЕ, С ОТВЕРСТИЕМ П/ПОВТОРИТЕЛЬ ПОВОРОТА</t>
  </si>
  <si>
    <t>RIO '06- ПОДКРЫЛОК ЛЕВЫЙ</t>
  </si>
  <si>
    <t>RIO '06- ПОДКРЫЛОК КРЫЛА ПЕРЕДНЕГО, ЛЕВОГО</t>
  </si>
  <si>
    <t>RIO '06- ПОДКРЫЛОК КРЫЛА ПЕРЕДНЕГО, ПРАВОГО</t>
  </si>
  <si>
    <t>SORENTO '03-09 КРЫЛО ПЕРЕДНЕЕ, ЛЕВОЕ, С ОТВЕРСТИЕМ П/ПОВТОРИТЕЛЬ ПОВОРОТА</t>
  </si>
  <si>
    <t>SORENTO '03-09 КРЫЛО ПЕРЕДНЕЕ, ПРАВОЕ, С ОТВЕРСТИЕМ П/ПОВТОРИТЕЛЬ ПОВОРОТА</t>
  </si>
  <si>
    <t>SPORTAGE '95-02 БАМПЕР ПЕРЕДНИЙ, ГРУНТОВАННЫЙ</t>
  </si>
  <si>
    <t>SPORTAGE '95-02 УСИЛИТЕЛЬ БАМПЕРА ПЕРЕДНЕГО</t>
  </si>
  <si>
    <t>SPORTAGE '95-02 СУППОРТ РАДИАТОРА (ПЕРЕДНЯЯ ПАНЕЛЬ)</t>
  </si>
  <si>
    <t xml:space="preserve">SPORTAGE '95-02 КРЫЛО ПЕРЕДНЕЕ, ЛЕВОЕ, БЕЗ ОТВЕРСТИЙ ПОД РАСШИРИТЕЛЬ </t>
  </si>
  <si>
    <t xml:space="preserve">SPORTAGE '95-02 КРЫЛО ПЕРЕДНЕЕ, ПРАВОЕ, С ОТВЕРСТИЕМ П/АНТЕНУ, БЕЗ ОТВЕРСТИЙ ПОД РАСШИРИТЕЛЬ </t>
  </si>
  <si>
    <t xml:space="preserve">SPORTAGE '95-02 КРЫЛО ПЕРЕДНЕЕ, ЛЕВОЕ, С ОТВЕРСТИЕМ П/РАСШИРИТЕЛЬ </t>
  </si>
  <si>
    <t xml:space="preserve">SPORTAGE '95-02 КРЫЛО ПЕРЕДНЕЕ, ПРАВОЕ, С ОТВЕРСТИЯМИ П/РАСШИРИТЕЛЬ </t>
  </si>
  <si>
    <t>SPORTAGE '05- УСИЛИТЕЛЬ БАМПЕРА ПЕРЕДНЕГО</t>
  </si>
  <si>
    <t>SPORTAGE '05- КРЫЛО ПЕРЕДНЕЕ, ЛЕВОЕ</t>
  </si>
  <si>
    <t>SPORTAGE '05- КРЫЛО ПЕРЕДНЕЕ, ПРАВОЕ</t>
  </si>
  <si>
    <t>SPORTAGE '05- ПОДКРЫЛОК  ЛЕВЫЙ</t>
  </si>
  <si>
    <t xml:space="preserve">GS300/LX GS400 /LX GS430 КРЫЛО  ПЕРЕДНЕЕ, ЛЕВОЕ </t>
  </si>
  <si>
    <t>GS300/LX GS400 /LX GS430 КРЫЛО ПЕРЕДНЕЕ, ПРАВОЕ</t>
  </si>
  <si>
    <t>GS300 '98-05 ПОДКРЫЛОК ЛЕВЫЙ</t>
  </si>
  <si>
    <t>GS300 '98-05 ПОДКРЫЛОК  ПРАВЫЙ</t>
  </si>
  <si>
    <t>GS300/GS430/GS450h/GS350/GS460 УСИЛИТЕЛЬ БАМПЕРА  АЛЮМИНИЕВЫЙ</t>
  </si>
  <si>
    <t xml:space="preserve">GS300/GS430/GS450h ПОДКРЫЛОК ЛЕВЫЙ </t>
  </si>
  <si>
    <t>GS300/GS430/GS450h ПОДКРЫЛОК ПРАВЫЙ</t>
  </si>
  <si>
    <t>LS430 '01-03 ПОДКРЫЛОК ЛЕВЫЙ</t>
  </si>
  <si>
    <t>LS430 '01-03 ПОДКРЫЛОК ПРАВЫЙ</t>
  </si>
  <si>
    <t>LS430 '04-06 ПОДКРЫЛОК ЛЕВЫЙ</t>
  </si>
  <si>
    <t>LS430 '04-06 ПОДКРЫЛОК  ПРАВЫЙ</t>
  </si>
  <si>
    <t>LS460 '07-/LX LS600h '08- КРЫЛО ЛЕВОЕ</t>
  </si>
  <si>
    <t>LS460 '07-/LX LS600h '08- КРЫЛО ПРАВОЕ</t>
  </si>
  <si>
    <t>RX300 '99-03 БАМПЕР ПЕРЕДНИЙ, ГРУНТОВАННЫЙ, С ОТВЕРТСИЯМИ ПОД П/TУМАННЫЕ ФАРЫ</t>
  </si>
  <si>
    <t>RX300 '99-03 БАМПЕР ПЕРЕДНИЙ, ЧЕРНЫЙ, БЕЗ ОТВЕРТИЙ ПОД П/ТУМАННЫЕ ФАРЫ</t>
  </si>
  <si>
    <t>RX300 '99-03 БАМПЕР ПЕРЕДНИЙ, ГРУНТОВАННЫЙ, БЕЗ ОТВЕРТИЙ ПОД П/ТУМАННЫЕ ФАРЫ</t>
  </si>
  <si>
    <t>RX300 '99-02 УСИЛИТЕЛЬ БАМПЕРА ПЕРЕДНЕГО</t>
  </si>
  <si>
    <t xml:space="preserve">RX300 '99-03 АМОРТИЗАТОР БАМПЕРА ПЕРЕДНЕГО </t>
  </si>
  <si>
    <t>RX300 '99-03 СУППОРТ РАДИАТОРА ( ПЕРЕДНЯЯ ПАНЕЛЬ)</t>
  </si>
  <si>
    <t>RX300 '99-03 АМОРТИЗАТОР КАПОТА ЛЕВЫЙ, СТАЛЬНОЙ</t>
  </si>
  <si>
    <t>RX300 '99-03 АМОРТИЗАТОР КАПОТА ПРАВЫЙ, СТАЛЬНОЙ</t>
  </si>
  <si>
    <t>RX300 '99-03 КРЫЛО ПЕРЕДНЕЕ, ЛЕВОЕ</t>
  </si>
  <si>
    <t>RX300 '99-03 КРЫЛО ПЕРЕДНЕЕ, ПРАВОЕ</t>
  </si>
  <si>
    <t>RX300 '99-03 ПОДКРЫЛОК  ПЕРЕДНИЙ, ЛЕВЫЙ</t>
  </si>
  <si>
    <t>RX300 '99-03 ПОДКРЫЛОК  ПЕРЕДНИЙ, ПРАВЫЙ</t>
  </si>
  <si>
    <t>RX300 '99-03 ЗАДНИЙ БАМПЕР С ОТВЕРСТИЕМ ПОД ПОВОРОТНИК</t>
  </si>
  <si>
    <t>RX300 '99-03 УСИЛИТЕЛЬ  БАМПЕРА ЗАДНЕГО</t>
  </si>
  <si>
    <t>RX300 '99-03 РЕШЕТКА РАДИАТОРА ХРОМИРОВАННАЯ, ЧЕРНАЯ</t>
  </si>
  <si>
    <t>RX300 '01-03 РЕШЕТКА ПЕРЕДНЯЯ, НИЖНЯЯ</t>
  </si>
  <si>
    <t>RX300 '99-03 ФАРА ЛЕВАЯ, ЧЕРНАЯ</t>
  </si>
  <si>
    <t>RX300 '99-03 ФАРА ПРАВАЯ, ЧЕРНАЯ</t>
  </si>
  <si>
    <t>RX330 '04- БАМПЕР ПЕРЕДНИЙ,  БЕЗ ОТВЕРСТИЯ П/ОМЫВАТЕЛЬ ФАР</t>
  </si>
  <si>
    <t>RX330 '04- УСИЛИТЕЛЬ БАМПЕРА ПЕРЕДНЕГО,  АЛЮМИНИЕВЫЙ</t>
  </si>
  <si>
    <t>RX330 '04-- АМОРТИЗАТОР  БАМПЕРА ПЕРЕДНЕГО</t>
  </si>
  <si>
    <t>RX330 '04-- КРЕПЛЕНИЕ БАМПЕРА ЛЕВОЕ</t>
  </si>
  <si>
    <t>RX330 '04-- КРЕПЛЕНИЕ БАМПЕРА ПРАВОЕ</t>
  </si>
  <si>
    <t>RX330 '04- ПАНЕЛЬ КРЕПЛЕНИЯ РАДИАТОРА, СТАЛЬНАЯ</t>
  </si>
  <si>
    <t xml:space="preserve">RX330 '04- КАПОТ </t>
  </si>
  <si>
    <t>RX330 '04-  КРЫЛО ПЕРЕДНЕЕ, ЛЕВОЕ</t>
  </si>
  <si>
    <t>RX330 '04- КРЫЛО ПЕРЕДНЕЕ, ПРАВОЕ</t>
  </si>
  <si>
    <t>RX330 '04- ПОДКРЫЛОК ПЕРЕДНИЙ, ЛЕВЫЙ</t>
  </si>
  <si>
    <t>RX330 '04- ПОДКРЫЛОК ПЕРЕДНИЙ, ПРАВЫЙ</t>
  </si>
  <si>
    <t xml:space="preserve">RX330 '04- БАМПЕР ЗАДНИЙ </t>
  </si>
  <si>
    <t>RX330 '04- УСИЛИТЕЛЬ ЗАДНЕГО БАМПЕРА,  АЛЮМИНИЕВЫЙ</t>
  </si>
  <si>
    <t>RX400h '06- ПАНЕЛЬ КРЕПЛЕНИЯ РАДИАТОРА , СТАЛЬНАЯ</t>
  </si>
  <si>
    <t>COLT '89-91 КРЫЛО ПРАВОЕ,  С ОТВЕРСТИЕМ</t>
  </si>
  <si>
    <t>COLT/LANCER '89-90 РЕШЕТКА РАДИАТОРА С ХРОМОМ</t>
  </si>
  <si>
    <t>LANCER '92-96 БАМПЕР ПЕРЕДНИЙ, ЧЕРНЫЙ</t>
  </si>
  <si>
    <t>COLT '92-96 БАМПЕР ПЕРЕДНИЙ, ЧЕРНЫЙ (ХЭТЧБЕК)</t>
  </si>
  <si>
    <t>LANCER '92-96 КРЫЛО ПЕРЕДНЕЕ, ЛЕВОЕ, С ОТВЕРСТИЕМ П/ПОВТОРИТЕЛЬ ПОВОРОТА</t>
  </si>
  <si>
    <t>LANCER '92-96 КРЫЛО ПЕРЕДНЕЕ, ПРАВОЕ, С ОТВЕРСТИЕМ П/ПОВТОРИТЕЛЬ ПОВОРОТА</t>
  </si>
  <si>
    <t>COLT '92-96 КРЫЛО ЛЕВОЕ (ХЭТЧБЭК)</t>
  </si>
  <si>
    <t>COLT '92-96 УСИЛИТЕЛЬ БАМПЕРА ЗАДНЕГО</t>
  </si>
  <si>
    <t>COLT '92-96 РЕШЕТКА РАДИАТОРА ЧЕРНАЯ</t>
  </si>
  <si>
    <t xml:space="preserve">COLT '97-03, MIRAGE (КУПЕ) '96-02 БАМПЕР ПЕРЕДНИЙ, ЧЕРНЫЙ, БЕЗ ОТВЕРСТИЙ </t>
  </si>
  <si>
    <t>COLT '97-02 БАМПЕР ПЕРЕДНИЙ С ОТВЕРСТИЕМ ПОД П/ТУМАННЫЕ ФАРЫ МАТОВЫЙ/ЧЕРНЫЙ  КУПЕ</t>
  </si>
  <si>
    <t>COLT '97-03 УСИЛИТЕЛЬ БАМПЕРА ПЕРЕДНЕГО</t>
  </si>
  <si>
    <t>LANCER '97-00, MIRAGE (СЕДАН) '96-02 СУППОРТ РАДИАТОРА (ПЕРЕДНЯЯ ПАНЕЛЬ)</t>
  </si>
  <si>
    <t xml:space="preserve">COLT '97-03, MIRAGE (КУПЕ) '96-02 СУППОРТ РАДИАТОРА ( ПЕРЕДНЯЯ ПАНЕЛЬ) </t>
  </si>
  <si>
    <t>LANCER '97-98, MIRAGE (СЕДАН) '96-02 КАПОТ</t>
  </si>
  <si>
    <t>COLT '97-03, MIRAGE (КУПЕ) '96-02 КАПОТ</t>
  </si>
  <si>
    <t>LANCER '97-98, MIRAGE (СЕДАН) '96-02 КРЫЛО ПЕРЕДНЕЕ, ЛЕВОЕ, С ОТВЕРСТИЕМ П/ПОВТОРИТЕЛЬ ПОВОРОТА</t>
  </si>
  <si>
    <t>LANCER '97-98, MIRAGE (СЕДАН) '96-02 КРЫЛО ПЕРЕДНЕЕ, ПРАВОЕ, С ОТВЕРСТИЕМ П/ПОВТОРИТЕЛЬ ПОВОРОТА</t>
  </si>
  <si>
    <t>COLT '97-03 КРЫЛО ПЕРЕДНЕЕ, ЛЕВОЕ, С ОТВЕРСТИЕМ П/ПОВТОРИТЕЛЬ ПОВОРОТА</t>
  </si>
  <si>
    <t>COLT '97-03 КРЫЛО ПЕРЕДНЕЕ, ПРАВОЕ, С ОТВЕРСТИЕМ П/ПОВТОРИТЕЛЬ ПОВОРОТА</t>
  </si>
  <si>
    <t xml:space="preserve">LANCER '97-00, MIRAGE (СЕДАН) '96-02 ЛОКЕР КРЫЛА ПЕРЕДНЕГО </t>
  </si>
  <si>
    <t>LANCER '97-00, MIRAGE (СЕДАН) '96-02 ЛОКЕР КРЫЛА ПЕРЕДНЕГО, ПРАВОГО</t>
  </si>
  <si>
    <t>LANCER '97-98, MIRAGE (СЕДАН) '96-02 РЕШЕТКА РАДИАТОРА ЧЕРНАЯ</t>
  </si>
  <si>
    <t>LANCER '97-98, MIRAGE (СЕДАН) '96-02 РЕШЕТКА РАДИАТОРА ХРОМ ЧЕРНАЯ</t>
  </si>
  <si>
    <t xml:space="preserve">COLT '97-03, MIRAGE (КУПЕ) '96-02  РЕШЕТКА РАДИАТОРА ЧЕРНАЯ </t>
  </si>
  <si>
    <t xml:space="preserve">COLT/LANCER '89-91 БАМПЕР ПЕРЕДНИЙ, ЧЕРНЫЙ, БЕЗ ОТВЕРСТИЙ ПОД П/ТУМАННЫЕ ФАРЫ </t>
  </si>
  <si>
    <t xml:space="preserve">LANCER '89-91 БАМПЕР ЧЕРНЫЙ, УЗКИЙ </t>
  </si>
  <si>
    <t>COLT/LANCER '89-91 СПОЙЛЕР БАМПЕРА ПЕРЕДНЕГО, МЕТАЛЛИЧЕСКИЙ</t>
  </si>
  <si>
    <t>LANCER '89-91 ПАНЕЛЬ ЗАДНЯЯ, НИЖНЯЯ</t>
  </si>
  <si>
    <t>LANCER '92-96 УСИЛИТЕЛЬ БАМПЕРА ПЕРЕДНЕГО</t>
  </si>
  <si>
    <t>COLT '92-96 УСИЛИТЕЛЬ БАМПЕРА ПЕРЕДНЕГО</t>
  </si>
  <si>
    <t>LANCER '92-96 БАМПЕР ЗАДНИЙ,ЧЕРНЫЙ</t>
  </si>
  <si>
    <t>LANCER '92-96 УСИЛИТЕЛЬ БАМПЕРА ЗАДНЕГО</t>
  </si>
  <si>
    <t>LANCER '99-00 БАМПЕР ПЕРЕДНИЙ, ЧЕРНЫЙ, С ОТВЕРСТИЯМИ ПОД П/ТУМАННЫЕ ФАРЫ</t>
  </si>
  <si>
    <t>LANSER '97-00 УСИЛИТЕЛЬ БАМПЕРА ПЕРЕДНЕГО</t>
  </si>
  <si>
    <t>LANCER '97-98 КРЫШКА БАГАЖНИКА</t>
  </si>
  <si>
    <t xml:space="preserve">LANCER '97-00 БАМПЕР ЗАДНИЙ, ЧЕРНЫЙ, Б/ОТВЕРСТИЙ П/СПОЙЛЕР </t>
  </si>
  <si>
    <t>LANCER '97-00 УСИЛИТЕЛЬ БАМПЕРА ЗАДНЕГО</t>
  </si>
  <si>
    <t xml:space="preserve">LANCER '02-03 УСИЛИТЕЛЬ БАМПЕРА </t>
  </si>
  <si>
    <t>LANCER '01-03 МОЛДИНГ БАМПЕРА, ВЕРХНИЙ, ЛЕВЫЙ</t>
  </si>
  <si>
    <t>LANCER '01-03 МОЛДИНГ БАМПЕРА, ВЕРХНИЙ, ПРАВЫЙ</t>
  </si>
  <si>
    <t>LANCER '01-03, CEDIA СУППОРТ РАДИАТОРА (ПЕРЕДНЯЯ ПАНЕЛЬ)</t>
  </si>
  <si>
    <t xml:space="preserve">LANCER '01-03, CEDIA КРЫЛО ПЕРЕДНЕЕ, ЛЕВОЕ, С ОТВЕРСТИЕМ П/ ПОВТОРИТЕЛЬ ПОВОРОТА </t>
  </si>
  <si>
    <t xml:space="preserve">LANCER '01-03, CEDIA КРЫЛО ПЕРЕДНЕЕ, ПРАВОЕ, С ОТВЕРСТИЕМ ПОВТОРИТЕЛЬ ПОВОРОТА </t>
  </si>
  <si>
    <t>LANCER '01-03,CEDIA ЛОКЕР КРЫЛА ПЕРЕДНЕГО, ЛЕВОГО</t>
  </si>
  <si>
    <t>LANCER '01-03, CEDIA ЛОКЕР КРЫЛА ПЕРЕДНЕГО, ПРАВОГО</t>
  </si>
  <si>
    <t>LANCER '01-03 ПАНЕЛЬ ЗАДНЯЯ, НИЖНЯЯ</t>
  </si>
  <si>
    <t>LANCER '01-03 БАМПЕР ЗАДНИЙ, ЧЕРНЫЙ</t>
  </si>
  <si>
    <t>LANCER '01-03 ЗАГЛУШКА ЛЕВАЯ ОТ П/ТУМАННОЙ ФАРЫ</t>
  </si>
  <si>
    <t>LANCER '01-03 ЗАГЛУШКА ПРАВАЯ ОТ П/ТУМАННОЙ ФАРЫ</t>
  </si>
  <si>
    <t>LANCER '04-08 ЗЕРКАЛО ЛЕВОЕ, ЭЛЕКТРИЧЕСКОЕ С ПОДОГРЕВОМ</t>
  </si>
  <si>
    <t>LANCER '04-08 ЗЕРКАЛО ПРАВОЕ, ЭЛЕКТРИЧЕСКОЕ С ПОДОГРЕВОМ</t>
  </si>
  <si>
    <t>LANCER '05 БАМПЕР ПЕРЕДНИЙ, ЧЕРНЫЙ</t>
  </si>
  <si>
    <t>LANCER '04-08 УСИЛИТЕЛЬ БАМПЕРА ПЕРЕДНЕГО</t>
  </si>
  <si>
    <t>LANCER '04-08 СУППОРТ РАДИАТОРА (ПЕРЕДНЯЯ ПАНЕЛЬ)</t>
  </si>
  <si>
    <t>LANCER '04-08 ПЕТЛЯ КАПОТА ЛЕВАЯ</t>
  </si>
  <si>
    <t>LANCER '04-08 ПЕТЛЯ КАПОТА ПРАВАЯ</t>
  </si>
  <si>
    <t>LANCER '04-08 КРЫЛО ПЕРЕДНЕЕ, ЛЕВОЕ</t>
  </si>
  <si>
    <t>LANCER '04-08 КРЫЛО ПЕРЕДНЕЕ, ПРАВОЕ</t>
  </si>
  <si>
    <t>LANCER '04-05 РЕШЕТКА РАДИАТОРА  ЛЕВАЯ, ХРОМИРОВАННАЯ, ЧЕРНАЯ</t>
  </si>
  <si>
    <t>LANCER '04-05 РЕШЕТКА РАДИАТОРА ПРАВАЯ, ХРОМИРОВАННАЯ, ЧЕРНАЯ</t>
  </si>
  <si>
    <t>LANCER '08- БАМПЕР ПЕРЕДНИЙ, ГРУНТОВАННЫЙ, С ОТВЕРСТИЕМ ПОД СПОЙЛЕР</t>
  </si>
  <si>
    <t>LANCER '08- БАМПЕР ПЕРЕДНИЙ, ГРУНТОВАННЫЙ, С ОТВЕРСТИЕМ ПОД СПОЙЛЕР  V2.0</t>
  </si>
  <si>
    <t>LANCER '08- УСИЛИТЕЛЬ БАМПЕРА ПЕРЕДНЕГО</t>
  </si>
  <si>
    <t>LANCER '08- СУППОРТ РАДИАТОРА (ПЕРЕДНЯЯ ПАНЕЛЬ) ВЕРХНЯЯ ЧАСТЬ</t>
  </si>
  <si>
    <t>LANCER '08- КРЫЛО ПЕРЕДНЕЕ, ЛЕВОЕ, С ОТВЕРСТИЕМ П/ПОВТОРИТЕЛЬ ПОВОРОТА</t>
  </si>
  <si>
    <t>LANCER '08- КРЫЛО ПЕРЕДНЕЕ, ПРАВОЕ, С ОТВЕРСТИЕМ П/ПОВТОРИТЕЛЬ ПОВОРОТА</t>
  </si>
  <si>
    <t>LANCER '08- ЛОКЕР КРЫЛА ПЕРЕДНЕГО, ЛЕВОГО</t>
  </si>
  <si>
    <t>LANCER '08- ЛОКЕР КРЫЛА ПЕРЕДНЕГО, ПРАВОГО</t>
  </si>
  <si>
    <t>GALANT '88-92 ПЛАНКА-ФАРТУК ПОД РЕШЕТКУ, МЕТАЛЛИЧЕСКАЯ</t>
  </si>
  <si>
    <t>GALANT '88-92 СПОЙЛЕР БАМПЕРА ПЕРЕДНЕГО, МЕТАЛЛИЧЕСКИЙ</t>
  </si>
  <si>
    <t>GALANT '88-92 ПАНЕЛЬ ЗАДНЯЯ, НИЖНЯЯ</t>
  </si>
  <si>
    <t>GALANT '93-96 БАМПЕР ПЕРЕДНИЙ, ЧЕРНЫЙ</t>
  </si>
  <si>
    <t>GALANT '93-96 УСИЛИТЕЛЬ БАМПЕРА ПЕРЕДНЕГО</t>
  </si>
  <si>
    <t>GALANT '93-96 ПЛАНКА-ФАРТУК ПОД РЕШЕТКУ, МЕТАЛЛИЧЕСКАЯ</t>
  </si>
  <si>
    <t>GALANT '93-96 СУППОРТ РАДИАТОРА (ПЕРЕДНЯЯ ПАНЕЛЬ)</t>
  </si>
  <si>
    <t>GALANT '93-96 ЛОКЕР КРЫЛА ПЕРЕДНЕГО, ЛЕВОГО</t>
  </si>
  <si>
    <t>GALANT '93-96 ЛОКЕР КРЫЛА ПЕРЕДНЕГО, ПРАВОГО</t>
  </si>
  <si>
    <t>GALANT '93-96 УСИЛИТЕЛЬ БАМПЕРА ЗАДНЕГО</t>
  </si>
  <si>
    <t>GALANT '02-03 БАМПЕР ПЕРЕДНИЙ, ГРУНТОВАННЫЙ (USA)</t>
  </si>
  <si>
    <t>GALANT '98-99 ЗАГЛУШКА ЛЕВАЯ ПОД П/ТУМАННУЮ ФАРУ БАМПЕРА ПЕРЕДНЕГО, ЛЕВОГО</t>
  </si>
  <si>
    <t>GALANT '98-99 ЗАГЛУШКА ПРАВАЯ ПОД П/ТУМАННУЮ ФАРУ БАМПЕРА ПЕРЕДНЕГО</t>
  </si>
  <si>
    <t>GALANT '97-98 РЕШЕТКА БАМПЕРА ПЕРЕДНЕГО, ЦЕНТРАЛЬНАЯ</t>
  </si>
  <si>
    <t>GALANT '99-03 УСИЛИТЕЛЬ БАМПЕРА ПЕРЕДНЕГО (USA)</t>
  </si>
  <si>
    <t>GALANT '97-03 УСИЛИТЕЛЬ БАМПЕРА ПЕРЕДНЕГО</t>
  </si>
  <si>
    <t>GALANT '97-03 УСИЛИТЕЛЬ БАМПЕРА ПЕРЕДНЕГО, ВЕРХН.</t>
  </si>
  <si>
    <t>GALANT '99-01 УСИЛИТЕЛЬ БАМПЕРА ПЕРЕДНЕГО, ВЕРХН. (USA)</t>
  </si>
  <si>
    <t>GALANT '99-03 МОТОР+ВЕНТИЛЯТОР РАДИАТОРА ОХЛАЖДЕНИЯ С КОРПУСОМ V2.4 /01-03 V3,0 (USA)</t>
  </si>
  <si>
    <t>GALANT '97-03 СУППОРТ РАДИАТОРА (ПЕРЕДНЯЯ ПАНЕЛЬ)</t>
  </si>
  <si>
    <t>GALANT '99-01 СУППОРТ РАДИАТОРА (ПЕРЕДНЯЯ ПАНЕЛЬ) (USA)</t>
  </si>
  <si>
    <t>GALANT '02-03 СУППОРТ РАДИАТОРА (ПЕРЕДНЯЯ ПАНЕЛЬ) (USA)</t>
  </si>
  <si>
    <t>ECLIPSE '00-02 ,STRATUS '01-04, GALANT '97-03 ПЕТЛЯ КАПОТА ЛЕВАЯ (USA)</t>
  </si>
  <si>
    <t>ECLIPSE '00-02 ,STRATUS '01-04, GALANT '97-03 ПЕТЛЯ КАПОТА ПРАВАЯ (USA)</t>
  </si>
  <si>
    <t>GALANT '97-03 КРЫЛО ПЕРЕДНЕЕ, ЛЕВОЕ, С ОТВЕРСТИЕМ</t>
  </si>
  <si>
    <t>GALANT '97-03 КРЫЛО ПЕРЕДНЕЕ, ПРАВОЕ, С ОТВЕРСТИЕМ</t>
  </si>
  <si>
    <t>GALANT '99-03 КРЫЛО ПЕРЕДНЕЕ, ПРАВОЕ, БЕЗ ОТВЕРСТИЙ П/ПОВТОРИТЕЛЬ ПОВОРОТА (USA)</t>
  </si>
  <si>
    <t>GALANT '97-98 ЛОКЕР КРЫЛА ПЕРЕДЕНГО, ЛЕВОГО</t>
  </si>
  <si>
    <t>GALANT '97-98 ЛОКЕР КРЫЛА ПЕРЕДНЕГО, ПРАВОГО</t>
  </si>
  <si>
    <t>GALANT '99-03 ЛОКЕР КРЫЛА ПЕРЕДНЕГО, ЛЕВОГО</t>
  </si>
  <si>
    <t>GALANT '99-03 ЛОКЕР КРЫЛА ПЕРЕДНЕГО, ПРАВОГО</t>
  </si>
  <si>
    <t>GALANT '99-03 УСИЛИТЕЛЬ БАМПЕРА ЗАДНЕГО (USA)</t>
  </si>
  <si>
    <t>GALANT '97-98 РЕШЕТКА РАДИАТОРА С ЭМБЛЕМОЙ, ХРОМИРОВАННАЯ, ЧЕРНАЯ</t>
  </si>
  <si>
    <t>ECLIPSE '92-94 БАМПЕР ПЕРЕДНИЙ, ЧЕРНЫЙ</t>
  </si>
  <si>
    <t>ECLIPSE '90-91 УСИЛИТЕЛЬ БАМПЕРА ПЕРЕДНЕГО</t>
  </si>
  <si>
    <t>ECLIPSE '90-94 ПАНЕЛЬ ПЕРЕДНЯЯ, НИЖНЯЯ</t>
  </si>
  <si>
    <t>ECLIPSE '90-91 КАПОТ С ОТВЕРСТИЯМИ</t>
  </si>
  <si>
    <t>ECLIPSE '90-91 КРЫЛО ПЕРЕДНЕЕ, ЛЕВОЕ</t>
  </si>
  <si>
    <t>ECLIPSE '90-91 КРЫЛО ПЕРЕДНЕЕ, ПРАВОЕ</t>
  </si>
  <si>
    <t>ECLIPSE '95-96 БАМПЕР ПЕРЕДНИЙ, ЧЕРНЫЙ, Б/ОТВЕРСТИЙ ПОД П/ТУМАННЫЕ ФАРЫ</t>
  </si>
  <si>
    <t>ECLIPSE '97-99 БАМПЕР ПЕРЕДНИЙ, ЧЕРНЫЙ</t>
  </si>
  <si>
    <t>ECLIPSE '95-99 УСИЛИТЕЛЬ БАМПЕРА ПЕРЕДНЕГО</t>
  </si>
  <si>
    <t>ECLIPSE '95-99 СУППОРТ РАДИАТОРА ( ПЕРЕДНЯЯ ПАНЕЛЬ)</t>
  </si>
  <si>
    <t xml:space="preserve">ECLIPSE '95-99  КАПОТ </t>
  </si>
  <si>
    <t>ECLIPSE '95-99 КРЫЛО ПЕРЕДНЕЕ, ЛЕВОЕ</t>
  </si>
  <si>
    <t>ECLIPSE '95-99 КРЫЛО ПРАВОЕ</t>
  </si>
  <si>
    <t>ECLIPSE '95-99 КРЫЛО ПЕРЕДНЕЕ, ПРАВОЕ</t>
  </si>
  <si>
    <t>ECLIPSE '00-02 БАМПЕР ПЕРЕДНИЙ, ЧЕРНЫЙ</t>
  </si>
  <si>
    <t>ECLIPSE '00-02 БАМПЕР ПЕРЕДНИЙ, ГРУНТОВАННЫЙ</t>
  </si>
  <si>
    <t>ECLIPSE '00-02 УСИЛИТЕЛЬ БАМПЕРА ПЕРЕДНЕГО</t>
  </si>
  <si>
    <t>ECLIPSE '00-05 СУППОРТ РАДИАТОРА ( ПЕРЕДНЯЯ ПАНЕЛЬ)</t>
  </si>
  <si>
    <t>ECLIPSE '00-05 ЛОКЕР КРЫЛА ПЕРЕДНЕГО, ЛЕВОГО</t>
  </si>
  <si>
    <t>ECLIPSE '00-05 ЛОКЕР КРЫЛА ПЕРЕДНЕГО, ПРАВОГО</t>
  </si>
  <si>
    <t>ECLIPSE '00-05 БАМПЕР ЗАДНИЙ, ГРУНТОВАННЫЙ</t>
  </si>
  <si>
    <t>OUTLANDER '03-06 БАМПЕР ПЕРЕДНИЙ, ЧЕРНЫЙ</t>
  </si>
  <si>
    <t>OUTLANDER '03-06 УСИЛИТЕЛЬ БАМПЕРА ПЕРЕДНЕГО, ЖЕЛЕЗНЫЙ</t>
  </si>
  <si>
    <t>OUTLANDER '03-06 УСИЛИТЕЛЬ БАМПЕРА ПЕРЕДНЕГО, ВЕХН. ЦЕНТР., ЖЕЛЕЗНЫЙ</t>
  </si>
  <si>
    <t>OUTLANDER '03-06 УСИЛИТЕЛЬ БАМПЕРА ПЕРЕДНЕГО, ВЕХНИЙ, ЖЕЛЕЗНЫЙ, ЛЕВЫЙ</t>
  </si>
  <si>
    <t>OUTLANDER '03-06 АБСОРБЕР БАМПЕРА ПЕРЕДНЕГО (НАПОЛНИТЕЛЬ)</t>
  </si>
  <si>
    <t>OUTLANDER '03-06 СУППОРТ РАДИАТОРА (ПЕРЕДНЯЯ ПАНЕЛЬ) В СБОРЕ</t>
  </si>
  <si>
    <t>OUTLANDER '03-06 СПОЙЛЕР БАМПЕРА ПЕРЕДЕГО ГРУНТОВАННЫЙ</t>
  </si>
  <si>
    <t>OUTLANDER '03-06 СПОЙЛЕР БАМПЕРА ПЕРЕДНЕГО, ГРУНТОВАННЫЙ</t>
  </si>
  <si>
    <t>OUTLANDER '03-06 ЛОКЕР КРЫЛА ПЕРЕДНЕГО, ЛЕВОГО</t>
  </si>
  <si>
    <t>OUTLANDER '03-06 ЛОКЕР КРЫЛА  ПЕРЕДНЕГО, ПРАВОГО</t>
  </si>
  <si>
    <t>OUTLANDER '03-06 НАКЛАДКА ЗАДНЕГО БАМПЕРА, НИЖНЯЯ,  ЦЕНТРАЛЬНАЯ, СЕРЕБРИСТАЯ</t>
  </si>
  <si>
    <t>OUTLANDER '03-06 БАМПЕР ЗАДНИЙ, ГРУНТОВАННЫЙ</t>
  </si>
  <si>
    <t>OUTLANDER '03-06 УСИЛИТЕЛЬ БАМПЕРА ЗАДНЕГО, ЖЕЛЕЗНЫЙ</t>
  </si>
  <si>
    <t>OUTLANDER '03-06 ЗАГЛУШКА ЛЕВАЯ ПОД П/ТУМАННУЮ ФАРУ</t>
  </si>
  <si>
    <t>OUTLANDER '03-06 ЗАГЛУШКА ПРАВАЯ ПОД П/ТУМАННУЮ ФАРУ</t>
  </si>
  <si>
    <t xml:space="preserve">OUTLANDER '07- БАМПЕР ПЕРЕДНИЙ, ГРУНТОВАННЫЙ, C ОТВЕРСТИЯМИ ПОД П/ТУМАННЫЕ ФАРЫ </t>
  </si>
  <si>
    <t>OUTLANDER '07- РЕШЕТКА БАМПРЕА ПЕРЕДНЕГО, ЧЕРНАЯ</t>
  </si>
  <si>
    <t>OUTLANDER '07- УСИЛИТЕЛЬ БАМПЕРА ПЕРЕДНЕГО</t>
  </si>
  <si>
    <t>OUTLANDER '07- СУППОРТ РАДИАТОРА (ПЕРЕДНЯЯ ПАНЕЛЬ), ВЕРХНЯЯ ЧАСТЬ</t>
  </si>
  <si>
    <t>OUTLANDER '07- СПОЙЛЕР БАМПЕРА ПЕРЕДНЕГО, ЧЕРНЫЙ</t>
  </si>
  <si>
    <t>OUTLANDER '07- СПОЙЛЕР БАМПЕРА ПЕРЕДНЕГО, ЛЕВЫЙ</t>
  </si>
  <si>
    <t>OUTLANDER '07- СПОЙЛЕР БАМПЕРА ПЕРЕДНЕГО, ПРАВЫЙ</t>
  </si>
  <si>
    <t>OUTLANDER '07- КРЫЛО ПЕРЕДНЕЕ, ЛЕВОЕ, С ОТВЕРСТИЕМ П/ПОВТОРИТЕЛЬ ПОВОРОТА</t>
  </si>
  <si>
    <t>OUTLANDER '07- КРЫЛО ПЕРЕДНЕЕ, ПРАВОЕ, С ОТВЕРСТИЕМ П/ПОВТОРИТЕЛЬ ПОВОРОТА</t>
  </si>
  <si>
    <t xml:space="preserve">OUTLANDER '07- БАМПЕР ЗАДНИЙ, ГРУНТОВАННЫЙ, ЦЕНТРАЛЬНАЯ ЧАСТЬ </t>
  </si>
  <si>
    <t>OUTLANDER '07- МОЛДИНГ БАМПЕРА ЗАДНЕГО, ЛЕВЫЙ</t>
  </si>
  <si>
    <t>OUTLANDER '07- МОЛДИНГ БАМПЕРА ЗАДНЕГО, ПРАВЫЙ</t>
  </si>
  <si>
    <t>OUTLANDER '07- УСИЛИТЕЛЬ БАМПЕРА ЗАДНЕГО</t>
  </si>
  <si>
    <t>MONTERO SPORT '97-99  КАПОТ С ОТВЕРСТИЕМ П/ОМЫВАТЕЛЬ</t>
  </si>
  <si>
    <t>PAJERO/MONTERO '91-96 БАМПЕР ПЕРЕДНИЙ, ХРОМИРОВАННЫЙ</t>
  </si>
  <si>
    <t>PAJERO/MONTERO '91-96 БАМПЕР ПЕРЕДНИЙ, ЧЕРНЫЙ</t>
  </si>
  <si>
    <t>PAJERO/MONTERO '92-97 {MONTERO} СУППОРТ РАДИАТОРА ( ПЕРЕДНЯЯ ПАНЕЛЬ)</t>
  </si>
  <si>
    <t>PAJERO/MONTERO '91-96 КРЫЛО ПЕРЕДНЕЕ, ЛЕВОЕ, С ОТВЕРСТИЕМ П/ПОВТОРИТЕЛЬ ПОВОРОТА</t>
  </si>
  <si>
    <t>PAJERO/MONTERO '91-96 КРЫЛО ПЕРЕДНЕЕ, ПРАВОЕ, С ОТВЕРСТИЕМ П/ПОВТОРИТЕЛЬ ПОВОРОТА</t>
  </si>
  <si>
    <t>PAJERO/MONTERO '91-96 КРЫЛО ПЕРЕДНЕЕ, ЛЕВОЕ, С ОТВЕРСТИЕМ П/ПОВТОРИТЕЛЬ ПОВОРОТА И РАСШИРИТЕЛЬ</t>
  </si>
  <si>
    <t>PAJERO/MONTERO '91-96 КРЫЛО ПЕРЕДНЕЕ, ПРАВОЕ, С ОТВЕРСТИЕМ П/ПОВТОРИТЕЛЬ ПОВОРОТА И РАСШИРИТЕЛЬ</t>
  </si>
  <si>
    <t>PAJERO '92-93 БАМПЕР ЗАДНИЙ, ЦЕНТРАЛЬНЫЙ</t>
  </si>
  <si>
    <t>MONTERO/PAJERO SPORT '97-99 БАМПЕР ПЕРЕДНИЙ, С ОТВЕРСТИЕМ ПОД РАСШИРИТЕЛЬ, ЧЕРНЫЙ</t>
  </si>
  <si>
    <t xml:space="preserve">MONTERO/PAJERO SPORT '97-99 БАМПЕР ПЕРЕДНИЙ, ЧЕРНЫЙ, C ОТВЕРСТИЯМИ ПОД П/ТУМАННЫЕ ФАРЫ </t>
  </si>
  <si>
    <t>PAJERO SPORT /MONTEREO '-97  УСИЛИТЕЛЬ БАМПЕРА</t>
  </si>
  <si>
    <t xml:space="preserve">MONTERO SPORT '98-99 УСИЛИТЕЛЬ БАМПЕРА </t>
  </si>
  <si>
    <t xml:space="preserve">MONTERO/PAJERO SPORT '97-99 КРЫЛО ПЕРЕДНЕЕ, ЛЕВОЕ, С ОТВЕРСТИЕМ П/РАСШИРИТЕЛЬ </t>
  </si>
  <si>
    <t xml:space="preserve">MONTERO/PAJERO SPORT '97-99 КРЫЛО ПЕРЕДНЕЕ, ПРАВОЕ, С ОТВЕРСТИЯМИ П/РАСШИРИТЕЛЬ И АНТЕННУ </t>
  </si>
  <si>
    <t xml:space="preserve">MONTERO/PAJERO SPORT '97-99 КРЫЛО ПЕРЕДНЕЕ, ЛЕВОЕ, БЕЗ ОТВЕРСТИЯ П/РАСШИРИТЕЛЬ </t>
  </si>
  <si>
    <t>MONTERO/PAJERO SPORT '97-99 КРЫЛО ПЕРЕДНЕЕ, ПРАВОЕ, С ОТВЕРСТИЕМ П/АНТЕННУ</t>
  </si>
  <si>
    <t>MONTERO/PAJERO SPORT '97-99 ЛОКЕР КРЫЛА ПЕРЕДНЕГО, ЛЕВОГО</t>
  </si>
  <si>
    <t>MONTERO/PAJERO SPORT '97-99 ЛОКЕР КРЫЛА ПЕРЕДНЕГО, ПРАВОГО</t>
  </si>
  <si>
    <t>MONTERO/PAJERO SPORT '00-04 УСИЛИТЕЛЬ БАМПЕРА ЗАДНЕГО</t>
  </si>
  <si>
    <t>MONTERO/PAJERO SPORT '97-99 РЕШЕТКА РАДИАТОРА ХРОМИРВОАННАЯ</t>
  </si>
  <si>
    <t>MONTERO/PAJERO SPORT '97-99 РЕШЕТКА РАДИАТОРА ЧЕРНАЯ</t>
  </si>
  <si>
    <t>MONTERO/PAJERO SPORT '97-99 КРЕПЕЖ РЕШЕТКИ ЛЕВЫЙ</t>
  </si>
  <si>
    <t>MONTERO/PAJERO SPORT '97-99 КРЕПЕЖ РЕШЕТКИ ПРАВЫЙ</t>
  </si>
  <si>
    <t>MONTERO/PAJERO SPORT '00-04 БАМПЕР ПЕРЕДНИЙ, ЧЕРНЫЙ, C ОТВЕРСТИЯМИ ПОД П/ТУМАННЫЕ ФАРЫ</t>
  </si>
  <si>
    <t>MONTERO/PAJERO SPORT '00-04 РАСШИРИТЕЛЬ БАМПЕРА ПЕРЕДНЕГО, ЛЕВОГО, ЧЕРНЫЙ</t>
  </si>
  <si>
    <t xml:space="preserve">MONTERO/PAJERO SPORT '00-04 РАСШИРИТЕЛЬ БАМПЕРА ПЕРЕДНЕГО, ПРАВОГО, ЧЕРНЫЙ </t>
  </si>
  <si>
    <t>PAJERO '01-02 БАМПЕР ПЕРЕДНИЙ, ГРУНТОВАННЫЙ</t>
  </si>
  <si>
    <t>PAJERO/MONTERO '03-06 БАМПЕР ПЕРЕДНИЙ, ГРУНТОВАННЫЙ, ЧЕРНЫЙ  (USA)</t>
  </si>
  <si>
    <t>PAJERO/MONTERO '03-06 БАМПЕР ГРУНТОВАННЫЙ, ЧЕРНЫЙ (ЕВРО)</t>
  </si>
  <si>
    <t xml:space="preserve">MONTERO/PAJERO SPORT '00-04 РЕШЕТКА БАМПЕРА ПЕРЕДНЕГО, ЛЕВАЯ, ПОД П/ТУМАННЫЕ ФАРЫ </t>
  </si>
  <si>
    <t>MONTERO/PAJERO SPORT '00-04 РЕШЕТКА БАМПЕРА ПЕРЕДНЕГО, ПРАВАЯ, ПОД П/ТУМАННЫЕ ФАРЫ</t>
  </si>
  <si>
    <t>MONTERO/PAJERO SPORT '00-04 УСИЛИТЕЛЬ БАМПЕРА ПЕРЕДНЕГО, ЖЕЛЕЗНЫЙ</t>
  </si>
  <si>
    <t>PAJERO/MONTERO '01-02 УСИЛИТЕЛЬ  БАМПЕРА ПЕРЕДНЕГО</t>
  </si>
  <si>
    <t xml:space="preserve">PAJERO/MONTERO '03-06 УСИЛИТЕЛЬ  БАМПЕРА ПЕРЕДНЕГО, МЕТАЛЛИЧЕСКИЙ </t>
  </si>
  <si>
    <t>PAJERO SPORT/MONTERO SPORT '00-04 КРОНШТЕЙН БАМПЕРА ПЕРЕДНЕГО</t>
  </si>
  <si>
    <t>MONTERO/PAJERO SPORT '00-04 СУППОРТ РАДИАТОРА (ПЕРЕДНЯЯ ПАНЕЛЬ)</t>
  </si>
  <si>
    <t>MONTERO/PAJERO SPORT '97-99 КАПОТ БЕЗ ОТВЕРСТИЙ П/ОМЫВАТЕЛЬ</t>
  </si>
  <si>
    <t>MONTERO/PAJERO SPORT '97-04 КАПОТ С ОТВЕРСТИЕМ П/ОМЫВАТЕЛЬ</t>
  </si>
  <si>
    <t>MONTERO/PAJERO SPORT '00-04 КРЫЛО ПЕРЕДНЕЕ, ЛЕВОЕ, С ОТВЕРСТИЕМ П/РАСШИРИТЕЛЬ</t>
  </si>
  <si>
    <t>MONTERO/PAJERO SPORT '00-04 КРЫЛО ПЕРЕДНЕЕ, ПРАВОЕ, С ОТВЕРСТИЯМИ П/РАСШИРИТЕЛЬ И АНТЕННУ</t>
  </si>
  <si>
    <t>PAJERO SPORT/MONTERO SPORT '00-04 КРЫЛО ЛЕВОЕ</t>
  </si>
  <si>
    <t>PAJERO SPORT/MONTERO SPORT '00-04 КРЫЛО ПРАВОЕ</t>
  </si>
  <si>
    <t>PAJERO/MONTERO МЕТАЛЛИЧЕСКОЕ '01-02 КРЫЛО ЛЕВОЕ</t>
  </si>
  <si>
    <t xml:space="preserve">PAJERO/MONTERO '01-02 КРЫЛО ПРАВОЕ, МЕТАЛЛИЧЕСКОЕ  </t>
  </si>
  <si>
    <t xml:space="preserve">PAJERO/MONTERO '03-06 КРЫЛО ЛЕВОЕ, МЕТАЛЛИЧЕСКОЕ  </t>
  </si>
  <si>
    <t>PAJERO/MONTERO  '03-06 КРЫЛО ПРАВОЕ, МЕТАЛЛИЧЕСКОЕ</t>
  </si>
  <si>
    <t>PAJERO/MONTERO '01-02 ПОДКРЫЛОК ЛЕВЫЙ</t>
  </si>
  <si>
    <t>PAJERO/MONTERO '01-02 ПОДКРЫЛОК ПРАВЫЙ</t>
  </si>
  <si>
    <t xml:space="preserve">PAJERO/MONTERO '03-05 НАКЛАДКА БАМПЕРА ПЕРЕДНОГО, ЛЕВАЯ </t>
  </si>
  <si>
    <t xml:space="preserve">PAJERO/MONTERO '03-05 НАКЛАДКА ПЕРЕДНОГО БАМПЕРА, ПРАВАЯ </t>
  </si>
  <si>
    <t>MONTERO/PAJERO SPORT '00-04 БАМПЕР ЗАДНИЙ, ГРУНТОВАННЫЙ</t>
  </si>
  <si>
    <t>MONTERO/PAJERO SPORT '00-04 РЕШЕТКА РАДИАТОРА,  ХРОМИРОВАННАЯ</t>
  </si>
  <si>
    <t>MONTERO/PAJERO SPORT '01-02 РЕШЕТКА РАДИАТОРА, ЧЕРНАЯ</t>
  </si>
  <si>
    <t>PAJERO/MONTERO '01-02 РЕШЕТКА РАДИАТОРА ХРОМИРОВАННАЯ, СЕРАЯ</t>
  </si>
  <si>
    <t>W168 '97-02 БАМПЕР ПЕРЕДНИЙ, ГРУНТОВАННЫЙ</t>
  </si>
  <si>
    <t>W168 '97-00 КАПОТ</t>
  </si>
  <si>
    <t>W168 '97-00 КРЫЛО ПЕРЕДНЕЕ, ЛЕВОЕ, С ОТВЕРСТИЕМ</t>
  </si>
  <si>
    <t>W168 '97-00 КРЫЛО ПЕРЕДНЕЕ, ПРАВОЕ, С ОТВЕРСТИЕМ</t>
  </si>
  <si>
    <t>W168 '97-02 РЕШЕТКА РАДИАТОРА СЕРАЯ</t>
  </si>
  <si>
    <t>W168 '97-02 РЕШЕТКА РАДИАТОРА ЧЕРНАЯ</t>
  </si>
  <si>
    <t>W168 '97-02 РЕШЕТКА РАДИАТОРА НИЖНЯЯ, ХРОМИРОВАННАЯ</t>
  </si>
  <si>
    <t>W169 '05- КРЫЛО ПЕРЕДНЕЕ, ЛЕВОЕ</t>
  </si>
  <si>
    <t>W169 '05- КРЫЛО ПЕРЕДНЕЕ, ПРАВОЕ</t>
  </si>
  <si>
    <t>W245 '05- КРЫЛО ПЕРЕДНЕЕ, ЛЕВОЕ</t>
  </si>
  <si>
    <t>W245 '05- КРЫЛО ПЕРЕДНЕЕ, ПРАВОЕ</t>
  </si>
  <si>
    <t>W201 '87-92 НАКЛАДКА БАМПЕРА ПЕРЕДНЕГО, ЧЕРНАЯ</t>
  </si>
  <si>
    <t>W201 '83-85 КАПОТ (1 ОТВЕРСТИЕ)</t>
  </si>
  <si>
    <t>W201 '86-93 КАПОТ  (2 ОТВЕРСТИЯ)</t>
  </si>
  <si>
    <t>W201 '83-93 КРЫЛО ПЕРЕДНЕЕ, ЛЕВОЕ</t>
  </si>
  <si>
    <t>W201 '83-93 КРЫЛО ПЕРЕДНЕЕ, ПРАВОЕ</t>
  </si>
  <si>
    <t>W201 '83-93 РЕШЕТКА РАДИАТОРА, МОЛДИНГ В СБОРЕ</t>
  </si>
  <si>
    <t xml:space="preserve">W202 '93-97 БАМПЕР ПЕРЕДНИЙ, ГРУНТОВАННЫЙ, БЕЗ МОЛДИНГА </t>
  </si>
  <si>
    <t xml:space="preserve">W202 '97-00 РЕШЕТКА ПЕРЕДНЕГО БАМПЕРА, ЛЕВАЯ, ЦЕНТРАЛЬНАЯ </t>
  </si>
  <si>
    <t xml:space="preserve">W202 '97-00 РЕШЕТКА ПЕРЕДНЕГО БАМПЕРА ПРАВАЯ, ЦЕНТРАЛЬНАЯ </t>
  </si>
  <si>
    <t>W202 '97-00 РЕШЕТКА БАМПЕРА ПЕРЕДНЕГО, ЛЕВАЯ</t>
  </si>
  <si>
    <t>W202 '97-00 РЕШЕТКА БАМПЕРА  ПЕРЕДНЕГО, ПРАВАЯ</t>
  </si>
  <si>
    <t>W202 '93-96 НАКЛАДКА  БАМПЕРА ПЕРЕДНЕГО, ГРУНТОВАННАЯ</t>
  </si>
  <si>
    <t>W202 '93-00 МОТОР+ВЕНТИЛЯТОР РАДИАТОР ОХЛАЖДЕНИЯ, ЛЕВЫЙ</t>
  </si>
  <si>
    <t>W202 '93-00 МОТОР+ВЕНТИЛЯТОР РАДИАТОР ОХЛАЖДЕНИЯ, ПРАВЫЙ</t>
  </si>
  <si>
    <t>W202 '93-00 СУППОРТ РАДИАТОРА (ПЕРЕДНЯЯ ПАНЕЛЬ)</t>
  </si>
  <si>
    <t>W202 '93-00 УСИЛИТЕЛЬ БАМПЕРА ПЕРЕДНЕГО</t>
  </si>
  <si>
    <t>W202 '97-00 СПОЙЛЕР БАМПЕРА ПЕРЕДНИЙ, ГРУНТОВАННЫЙ</t>
  </si>
  <si>
    <t>W202 '93-00 КРЫЛО ПЕРЕДНЕЕ, ЛЕВОЕ, С ОТВЕРСТИЕМ</t>
  </si>
  <si>
    <t>W202 '93-00 КРЫЛО ПЕРЕДНЕЕ, ПРАВОЕ, С ОТВЕРСТИЕМ</t>
  </si>
  <si>
    <t>W202 '93-00 КРЫЛО ПЕРЕДНЕЕ, ЛЕВОЕ, БЕЗ ОТВЕРСТИЙ</t>
  </si>
  <si>
    <t>W202 '93-00 КРЫЛО ПЕРЕДНЕЕ, ПРАВОЕ, БЕЗ ОТВЕРСТИЯ</t>
  </si>
  <si>
    <t>W202 '93-00 ЛОКЕР КРЫЛА ПЕРЕДНЕГО, ЛЕВОГО</t>
  </si>
  <si>
    <t>W202 '93-00 ЛОКЕР КРЫЛА ПЕРЕДНЕГО, ПРАВОГО</t>
  </si>
  <si>
    <t>W202 '93-00 РЕШЕТКА РАДИАТОРА В СБОРЕ (11 МОЛДИНГОВ)</t>
  </si>
  <si>
    <t xml:space="preserve">W202 '93-96 ПЛАНКА ПОД ФАРУ ЛЕВУЮ, ЧЕРНАЯ, ПЛАСТИК </t>
  </si>
  <si>
    <t xml:space="preserve">W202 '93-96 ПЛАНКА ПОД ФАРУ ПРАВУЮ, ЧЕРНАЯ, ПЛАСТИК </t>
  </si>
  <si>
    <t xml:space="preserve">W202 '97-00 ПЛАНКА ПОД ФАРУ ЛЕВУЮ, ЧЕРНАЯ, ПЛАСТИК </t>
  </si>
  <si>
    <t>W202 '97-00 ПЛАНКА ПОД ФАРУ ПРАВУЮ, ЧЕРНАЯ, ПЛАСТИК</t>
  </si>
  <si>
    <t xml:space="preserve">W203 C-CLASS '01-  РУЧКА КАПОТА  </t>
  </si>
  <si>
    <t>W203 CLASSIC ELEGANCE '00-02 БАМПЕР ПЕРЕДНИЙ, ГРУНТОВАННЫЙ, Б/ОТВЕРСТИЙ П/ОМЫВАТЕЛЬ</t>
  </si>
  <si>
    <t xml:space="preserve">W203 CLASSIC ELEGANCE '00-02 БАМПЕР ПЕРЕДНИЙ, ГРУНТОВАННЫЙ,  С ОТВЕРСТИЕМ П/ОМЫВАТЕЛЬ </t>
  </si>
  <si>
    <t>W203 '01-06 МОЛДИНГ БАМПЕРА ПЕРЕДНЕГО, ЛЕВЫЙ, ЧЕРНЫЙ, Б/ОТВЕРСТИЙ П/ПАРКТРОНИКИ (СЕДАН, УНИВЕРСАЛ)</t>
  </si>
  <si>
    <t>W203 '01-06 МОЛДИНГ БАМПЕРА ПЕРЕДНЕГО, ПРАВЫЙ, ЧЕРНЫЙ, Б/ОТВЕРСТИЙ П/ПАРКТРОНИКИ (СЕДАН,УНИВЕРСАЛ)</t>
  </si>
  <si>
    <t>W203 '01-04 МОЛДИНГ БАМПЕРА ПЕРЕДНЕГО, ЛЕВЫЙ, ХРОМИРОВАННЫЙ (СЕДАН,УНИВЕРСАЛ)</t>
  </si>
  <si>
    <t>W203 '01-04 МОЛДИНГ БАМПЕРА ПЕРЕДНЕГО, ПРАВЫЙ, ХРОМИРОВАННЫЙ (СЕДАН, УНИВЕРСАЛ)</t>
  </si>
  <si>
    <t>W203 '01-06 МОЛДИНГ БАМПЕРА ПЕРЕДНЕГО, ЛЕВЫЙ, ГРУНТОВАННЫЙ, СЕРЫЙ, С ОТВ. П/ПАРКТРОН.(СЕДАН,УНИВ-Л)</t>
  </si>
  <si>
    <t>W203 '01-06 МОЛДИНГ БАМПЕРА ПЕРЕДНЕГО, ПРАВЫЙ,ГРУНТОВАННЫЙ, СЕРЫЙ, С ОТВ. П/ПАРКТ.(СЕДАН,УНИВЕРСАЛ)</t>
  </si>
  <si>
    <t>W203 C-CLASS '01-06 КРОНШТЕЙН ПЕРЕДНЕГО УСИЛИТЕЛЯ, ЛЕВЫЙ</t>
  </si>
  <si>
    <t>W203 C-CLASS '01-06 КРОНШТЕЙН ПЕРЕДЕНГО УСИЛИТЕЛЯ, ПРАВЫЙ</t>
  </si>
  <si>
    <t xml:space="preserve">W203 C-CLASS '01-06 ПАНЕЛЬ ПЕРЕДНЯЯ, ВЕРХНЯЯ </t>
  </si>
  <si>
    <t>W203 '00- КРЫЛО ПЕРЕДНЕЕ, ЛЕВОЕ</t>
  </si>
  <si>
    <t>W203 '00- КРЫЛО ПЕРЕДНЕЕ, ПРАВОЕ</t>
  </si>
  <si>
    <t>W203 '02-06 ПОДКРЫЛОК ПЕРЕДНЕЙ ЧАСТИ КРЫЛА,  ЛЕВЫЙ</t>
  </si>
  <si>
    <t>W203 '02-06 ПОДКРЫЛОК ПЕРЕДНЕЙ ЧАСТИ КРЫЛА, ПРАВЫЙ</t>
  </si>
  <si>
    <t xml:space="preserve">W203 '02-06 ПОДКРЫЛОК ЗАДНЕЙ ЧАСТИ КРЫЛА, ЛЕВЫЙ </t>
  </si>
  <si>
    <t>W203 '02-06 ПОДКРЫЛОК ЗАДНЕЙ ЧАСТИ КРЫЛА, ПРАВЫЙ</t>
  </si>
  <si>
    <t>W203 '02-06 ПОДКРЫЛОК ПЕРЕДНЫЙ НИЖНИЙ, ЛЕВЫЙ</t>
  </si>
  <si>
    <t xml:space="preserve">W203 '02-06 ПОДКРЫЛОК ПЕРЕДНИЙ НИЖНИЙ, ПРАВЫЙ </t>
  </si>
  <si>
    <t>W203 '00- РЕШЕТКА РАДИАТОРА В СБОРЕ ХРОМИРОВАННАЯ, ЧЕРНАЯ</t>
  </si>
  <si>
    <t>W204 '07- КРОНШТЕЙН ПЕРЕДНЕГО БАМПЕРА, ЛЕВЫЙ</t>
  </si>
  <si>
    <t>W204 '07- КРОНШТЕЙН ПЕРЕДНЕГО БАМПЕРА, ПРАВЫЙ</t>
  </si>
  <si>
    <t xml:space="preserve">W204 '07- ПАНЕЛЬ ПЕРЕДНЯЯ, АЛЮМИНИЕВЫЙ </t>
  </si>
  <si>
    <t xml:space="preserve">W204 C-CLASS '07-КРЫЛО ПЕРЕДНЕЕ, ЛЕВОЕ, АЛЮМИНИЕВОЕ  </t>
  </si>
  <si>
    <t xml:space="preserve">W204 C-CLASS '07- КРЫЛО ПЕРЕДНЕЕ, ПРАВОЕ, АЛЮМИНИЕВОЕ  </t>
  </si>
  <si>
    <t>W204 C-CLASS '07- РЕШЕТКА  ХРОМИРОВАННАЯ,ЧЕРНАЯ, АБС</t>
  </si>
  <si>
    <t xml:space="preserve">W123 '76-84 КАПОТ </t>
  </si>
  <si>
    <t>W126 МОЛДИНГ ЗАДНЕГО КРЫЛА, ПРАВЫЙ</t>
  </si>
  <si>
    <t>W126 МОЛДИНГ ЗАДНЕГО КРЫЛА, ЛЕВЫЙ</t>
  </si>
  <si>
    <t xml:space="preserve">W126 ДИФФУЗОР </t>
  </si>
  <si>
    <t>W126 '86-91 БАМПЕР ПЕРЕДНИЙ</t>
  </si>
  <si>
    <t xml:space="preserve">W126 '81-91 КАПОТ </t>
  </si>
  <si>
    <t>W126 '81-91 КРЫЛО ПЕРЕДНЕЕ, ЛЕВОЕ</t>
  </si>
  <si>
    <t>W126 '81-91 КРЫЛО ПЕРЕДНЕЕ, ПРАВОЕ</t>
  </si>
  <si>
    <t xml:space="preserve">W126 '81-91 КРЫЛО ЛЕВОЕ, 4 ОТВЕРСТИЯ  </t>
  </si>
  <si>
    <t>W126 '81-91 КРЫЛО ПРАВОЕ,  4 ОТВЕРСТИЯ</t>
  </si>
  <si>
    <t xml:space="preserve">W126 '86-91 РЕШЕТКА </t>
  </si>
  <si>
    <t>W140 '92- КРЕПЕЖ БАМПЕРА, ПРАВЫЙ</t>
  </si>
  <si>
    <t xml:space="preserve">W140 '92- РУЧКА КАПОТА </t>
  </si>
  <si>
    <t xml:space="preserve">W140 '92- ХРОМ МОЛДИНГА КРЫЛА, ЛЕВЫЙ </t>
  </si>
  <si>
    <t>W140 '94-98 МОЛДИНГ ДВЕРИ, ЛЕВЫЙ</t>
  </si>
  <si>
    <t>W140 '94-98 МОЛДИНГ ЗАДНЕЙ ДВЕРИ, ПРАВЫЙ</t>
  </si>
  <si>
    <t>W140 '94-98 МОЛДИНГ ЗАДНЕЙ ДВЕРИ, ЛЕВЫЙ</t>
  </si>
  <si>
    <t xml:space="preserve">W140 '92- ХРОМ МОЛДИНГА ДВЕРИ, ЛЕВЫЙ </t>
  </si>
  <si>
    <t>W140 '92- ХРОМ МОЛДИНГА ДВЕРИ, ПРАВЫЙ</t>
  </si>
  <si>
    <t xml:space="preserve">W140 '92-  ХРОМ МОЛДИНГА ЗАДНЕЙ ДВЕРИ, ДЛИНЫЙ, ПРАВЫЙ </t>
  </si>
  <si>
    <t>W140 '92- ХРОМ МОЛДИНГА ЗАДЕЙ ДВЕРИ, ЛЕВЫЙ</t>
  </si>
  <si>
    <t>W140  '92-  ХРОМ МОЛДИНГА ЗАДНЕЙ ДВЕРИ, ДЛИННЫЙ, ЛЕВЫЙ</t>
  </si>
  <si>
    <t xml:space="preserve">W140 '92- ХРОМ МОЛДИНГА ЗАДНЕГО КРЫЛА, ПРАВЫЙ </t>
  </si>
  <si>
    <t xml:space="preserve">W140 '92- МОЛДИНГ ЗАДНЕГО БАМПЕРА,  ЛЕВЫЙ </t>
  </si>
  <si>
    <t xml:space="preserve">W140 S-CLASS '92-94 РЕШЕТКА ВНУТРЕННЯЯ ЧАСТЬ, 13 МОЛДИНГОВ, ЧЕРНАЯ </t>
  </si>
  <si>
    <t xml:space="preserve">W140 S-CLASS КЛИПСА РЕШЕТКИ  </t>
  </si>
  <si>
    <t>W140 S-CLASS '95- ПОВОРОТНИК БЕЗ ЛАМПОЧКИ, КОМПЛЕКТ</t>
  </si>
  <si>
    <t>W140 '95-98 БАМПЕР ПЕРЕДНИЙ, ГРУНТОВАННЫЙ, В СБОРЕ С НАКЛАДКОЙ И РЕШЕТКОЙ</t>
  </si>
  <si>
    <t>W140 '95-98 БАМПЕР ПЕРЕДНИЙ, ГРУНТОВАННЫЙ, С ОТВ П/ПАРКТРОНИК, В СБОРЕ С НАКЛАДКОЙ И РЕШЕТКОЙ</t>
  </si>
  <si>
    <t>W140 '95-98 ЗАГЛУШКА БАМПЕР ПЕРЕДНИЙ, ЛЕВАЯ</t>
  </si>
  <si>
    <t>W140 '95-98 ЗАГЛУШКА В БАМПЕР ПЕРЕДНИЙ, ПРАВАЯ</t>
  </si>
  <si>
    <t>W140 '95-98 НАКЛАДКА ПОД НОМЕР  БАМПЕРА ПЕРЕДНЕГО</t>
  </si>
  <si>
    <t>W140 '91-98 КAПOT C ОТВЕРСТИЯМИ</t>
  </si>
  <si>
    <t>W140 '91-98 КАПОТ БЕЗ ОТВЕРСТИЙ</t>
  </si>
  <si>
    <t>W140 '91-98 КРЫЛО ПЕРЕДНЕЕ, ЛЕВОЕ, БЕЗ ОТВЕРСТИЙ</t>
  </si>
  <si>
    <t>W140 '91-98 КРЫЛО ПЕРЕДНЕЕ, ПРАВОЕ, БЕЗ ОТВЕРСТИЙ</t>
  </si>
  <si>
    <t>W140 '91-98 КРЫЛО ПЕРЕДНЕЕ, ЛЕВОЕ, С ОТВЕРСТИЯМИ</t>
  </si>
  <si>
    <t>W140 '91-98 КРЫЛО ПЕРЕДНЕЕ, ПРАВОЕ, С ОТВЕРСТИЯМИ</t>
  </si>
  <si>
    <t xml:space="preserve">W140 '91-98 ЛОКЕР ПЕРЕДНЕГО, ЛЕВОГО КРЫЛА </t>
  </si>
  <si>
    <t>W140 '91-98 ЛОКЕР КРЫЛА ПЕРЕДНЕГО, ПРАВОГО</t>
  </si>
  <si>
    <t>W140 '91-98 РЕШЕТКА РАДИАТОРА В СБОРЕ, 13 МОЛДИНГОВ</t>
  </si>
  <si>
    <t xml:space="preserve">W220 S-CLASS '99- ПОДКРЫЛОК ПЕРЕДНИЙ, ПРАВЫЙ, ЗАДНЯЯ ЧАСТЬ </t>
  </si>
  <si>
    <t xml:space="preserve">W220 S-CLASS '99- ПОДКРЫЛОК ПЕРЕДНИЙ, ЛЕВЫЙ, ЗАДНЯЯ ЧАСТЬ  </t>
  </si>
  <si>
    <t xml:space="preserve">W220 S-CLASS '99- БАМПЕР ГРУНТОВАННЫЙ, С ОТВЕРТИЕМ П/ОМЫВАТЕЛЬ, СЕРЫЙ </t>
  </si>
  <si>
    <t>W220 S-CLASS '00-02 БАМПЕР ГРУНТОВАННЫЙ, С ОТВЕРСТИЕМ П/ОМЫВАТЕЛЬ, СЕРЫЙ</t>
  </si>
  <si>
    <t xml:space="preserve">W220 S-CLASS '03-06 БАМПЕР ГРУНТОВАННЫЙ, С ОТВЕРСТИЕМ П/ОМЫВАТЕЛЬ, СЕРЫЙ </t>
  </si>
  <si>
    <t>W220 '98-00 РЕШЕТКА БАМПЕРА ПЕРЕДНЕГО, ЦЕНТРАЛЬНАЯ</t>
  </si>
  <si>
    <t>W220 '98-00 РЕШЕТКА БАМПЕРА ПЕРЕДНЕГО, ЛЕВАЯ, ВНЕШНЯЯ</t>
  </si>
  <si>
    <t>W220 '98-00 РЕШЕТКА БАМПЕРА ПЕРЕДНЕГО, ПРАВАЯ, ВНЕШНЯЯ</t>
  </si>
  <si>
    <t>W220 '98-01 ПЛАНКА ПОД НОМЕР БАМПЕРА ПЕРЕДНЕГО</t>
  </si>
  <si>
    <t>W220 '98-01 МОЛДИНГ БАМПЕРА ПЕРЕДНЕГО, ЛЕВЫЙ,  ХРОМИРОВАННЫЙ</t>
  </si>
  <si>
    <t>W220 '98-01 МОЛДИНГ БАМПЕРА ПЕРЕДНЕГО, ПРАВЫЙ, ХРОМИРОВАННЫЙ</t>
  </si>
  <si>
    <t xml:space="preserve">W220 S-CLASS '03-06 МОЛДИНГ БАМПЕРА ПЕРЕДНЕГО, ПРАВЫЙ,  ХРОМИРОВАННЫЙ  </t>
  </si>
  <si>
    <t>W220 S-CLASS '03-06 МОЛДИНГ БАМПЕРА ПЕРЕДНЕГО, ЛЕВЫЙ, ГРУНТОВАННЫЙ, СЕРЫЙ, C ОТВЕРСТИЕМ, АБС</t>
  </si>
  <si>
    <t>W220 S-CLASS '03-06 МОЛДИНГ БАМПЕРА ПЕРЕДНЕГО, ПРАВЫЙ,  ГРУНТОВАННЫЙ, СЕРЫЙ, C ОТВЕРСТИЕМ, АБС</t>
  </si>
  <si>
    <t>W220 S-CLASS '99-01 ВЕНТИЛЯТОР ДЛЯ РАДИАТОРА В СБОРЕ</t>
  </si>
  <si>
    <t>W220  S-CLASS '99-01 КАПОТ МЕТАЛЛИЧЕСКИЙ</t>
  </si>
  <si>
    <t>W220 '98-06 КРЫЛО ПЕРЕДНЕЕ, ЛЕВОЕ</t>
  </si>
  <si>
    <t>W220 '98-06 КРЫЛО ПЕРЕДНЕЕ,  ПРАВОЕ</t>
  </si>
  <si>
    <t xml:space="preserve">W220 S-CLASS '99-06 УСИЛИТЕЛЬ ПЕРЕДНЕГО БАМПЕРА НИЖНИЙ, МЕТАЛЛИЧЕСКИЙ </t>
  </si>
  <si>
    <t>W220 '98-01 РЕШЕТКА РАДИАТОРА ХРОМИРОВАННАЯ, ЧЕРНАЯ</t>
  </si>
  <si>
    <t>W220 S-CLASS '03-06 РЕШЕТКА  ХРОМИРОВАННАЯ,ЧЕРНАЯ,  В СБОРЕ</t>
  </si>
  <si>
    <t>W221 S-CLASS '07- РЕШЕТКА  ХРОМИРОВАННАЯ, ЧЕРНАЯ, АБС</t>
  </si>
  <si>
    <t>W124 Е-CLASS МОЛДИНГ ПЕРЕДНЕЙ ДВЕРИ, ПРАВЫЙ</t>
  </si>
  <si>
    <t xml:space="preserve">W124 Е-CLASS '85- СТЕКЛОПОДЪЕМНИК ЗАДНИЙ, ПРАВЫЙ, С MОТОРОМ  </t>
  </si>
  <si>
    <t xml:space="preserve">W124 Е-CLASS '85- СТЕКЛОПОДЪЕМНИК ЗАДНИЙ, ЛЕВЫЙ, С MОТОРОМ   </t>
  </si>
  <si>
    <t>W124 Е-CLASS '93-95 ФАРЫ ПРОЗРАЧНЫЕ, КОМПЛЕКТ</t>
  </si>
  <si>
    <t>W124 Е-CLASS '93-95 УКАЗАТЕЛИ ПОВОРОТА ПРОЗРАЧНЫЕ, КОМПЛЕКТ</t>
  </si>
  <si>
    <t>W124 Е-CLASS '85-95 ФОНАРИ СВЕТОДИОДНЫЕ, КРАСНО-БЕЛЫЕ, КОМПЛЕКТ</t>
  </si>
  <si>
    <t>W124 '85-89 БАМПЕР ПЕРЕДНИЙ, СЕРЫЙ, С НАКЛАДКОЙ И ОТВЕРСТИЕМ П/КОНДИЦИОНЕР</t>
  </si>
  <si>
    <t>W124 '86-95 ЗАГЛУШКА ПОД БУКС КРЮК В БАМПЕР ПЕРЕДНИЙ, БЕЗ ОТВЕРСТИЙ П/ КОНДИЦИОНЕР</t>
  </si>
  <si>
    <t>W124 '85-95 ЗАГЛУШКА ПОД БУКС КРЮК В БАМПЕР ПЕРЕДНИЙ, С ОТВЕРСТИЕМ П/КОНДИЦИОНЕР</t>
  </si>
  <si>
    <t>W124 '93-95 МОЛДИНГ БАМПЕРА ПЕРЕДНЕГО, ГРУНТОВАННЫЙ</t>
  </si>
  <si>
    <t>W124 '85-93 МОЛДИНГ БАМПЕРА ПЕРЕДНЕГО, ЧЕРНЫЙ</t>
  </si>
  <si>
    <t>W124 '85-95 КРЫЛО ПЕРЕДНЕЕ, ЛЕВОЕ, БЕЗ ОТВЕРСТИЙ</t>
  </si>
  <si>
    <t>W124 '85-95 КРЫЛО ПЕРЕДНЕЕ, ПРАВОЕ, БЕЗ ОТВЕРСТИЙ</t>
  </si>
  <si>
    <t>W124 '85-95 ЛОКЕР  КРЫЛА ПЕРЕДНЕГО, ЛЕВОГО</t>
  </si>
  <si>
    <t>W124 '85-95 ЛОКЕР КРЫЛА ПЕРЕДНЕГО, ПРАВОГО</t>
  </si>
  <si>
    <t>W124 '85-95 ПАНЕЛЬ ЗАДНЯЯ</t>
  </si>
  <si>
    <t xml:space="preserve">W124 '93-95, W124E РЕШЕТКА РАДИАТОРА В СБОРЕ </t>
  </si>
  <si>
    <t xml:space="preserve">W124 E-CLASS '93- РЕШЕТКА ПЛАСТИКОВАЯ, ГРУНТОВАННАЯ, СЕРАЯ, 7 ХРОМИРОВАННЫХ МОЛДИНГА </t>
  </si>
  <si>
    <t>W124 '93-95 РЕШЕТКА РАДИАТОРА МЕТАЛЛИЧЕСКАЯ В СБОРЕ, 13 МОЛДИНГОВ</t>
  </si>
  <si>
    <t xml:space="preserve">W210 E-CLASS '-99 РУЧКА КАПОТА  </t>
  </si>
  <si>
    <t>W210 E-CLASS '-99 МОЛДИНГ ЗАДНЕЙ ДВЕРИ ЛЕВОЙ</t>
  </si>
  <si>
    <t>W210 '95-99 МОЛДИНГ БАМПЕРА ПЕРЕДНЕГО, ЛЕВЫЙ, ВЕРХНИЙ,  ХРОМИРОВАННЫЙ</t>
  </si>
  <si>
    <t>W210 '95-99 МОЛДИНГ БАМПЕРА ПЕРЕДНЕГО, ПРАВЫЙ, ВЕРХНИЙ, ХРОМИРОВАННЫЙ</t>
  </si>
  <si>
    <t>W210 '00-02 ХРОМ НА МОЛДИНГ ПЕРЕДНЕГО БАМПЕРА, ЛЕВЫЙ</t>
  </si>
  <si>
    <t>W210 '00-02 ХРОМ НА МОЛДИНГ БАМПЕРА ПЕРЕДНЕГО, ПРАВЫЙ</t>
  </si>
  <si>
    <t>W210 '00-02 МОЛДИНГ БАМПЕРА ПЕРЕДНЕГО С ОТВЕРСТИЯМИ П/ПАРКТРОНИКИ, ЛЕВЫЙ,ПОД ХРОМ (БЕЗ ХРОМА) ЧЕРНЫЙ</t>
  </si>
  <si>
    <t>W210 '00-02 МОЛДИНГ БАМПЕРА ПЕРЕДНЕГО, ПРАВЫЙ, С ОТВЕРСТ. П/ПАРКТРОНИК, ПОД ХРОМ (БЕЗ ХРОМА), ЧЕРНЫЙ</t>
  </si>
  <si>
    <t>W210 '00-02 МОЛДИНГ БАМПЕРА ПЕРЕДНЕГО, ЛЕВЫЙ, С ОТВЕРСТ.П/ПАРКТР.,ПОД ХРОМ (БЕЗ ХРОМА,) ГРУНТОВАННЫЙ</t>
  </si>
  <si>
    <t>W210 '00-02 МОЛДИНГ БАМПЕРА ПЕРЕДНЕГО, ПРАВЫЙ, С ОТВ. П/ПАРКТРОНИК ПОД ХРОМ (БЕЗ ХРОМА) ГРУНТОВАННЫЙ</t>
  </si>
  <si>
    <t>W210 '95-99 МОЛДИНГБАМПЕРА ПЕРЕДНЕГО, БЕЗ ОТВЕРСТИЙ П/ПАРКТРОНИК</t>
  </si>
  <si>
    <t>W210 '00-02 МОЛДИНГ БАМПЕРА ПЕРЕДНЕГО, ПРАВЫЙ, C ОТВЕРСТИЕМ П/ХРОМ, ЧЕРНЫЙ, БЕЗ ОТВЕРСТИЙ П/ПАРКТР.</t>
  </si>
  <si>
    <t xml:space="preserve">W210 '00-02 МОЛДИНГ БАМПЕРА ПЕРЕДНЕГО, ЛЕВЫЙ, C ОТВЕРСТИЕМ П/ХРОМ, ЧЕРНЫЙ, БЕЗ ОТВЕРСТИЙ П/ПАРКТР. </t>
  </si>
  <si>
    <t xml:space="preserve">W210 '00-02 МОЛДИНГ БАМПЕРА ПЕРЕДНЕГО, ЛЕВЫЙ, ГРУНТОВАННЫЙ, С  ОТВЕР. ПОД ХРОМ , БЕЗ ОТВ П/ПАРКТР.  </t>
  </si>
  <si>
    <t>W210 '00-02 МОЛДИНГ БАМПЕРА ПЕРЕДНЕГО, ЛЕВЫЙ, С ОТВЕРСТИЕМ П/ХРОМ, ГРУНТОВАННЫЙ</t>
  </si>
  <si>
    <t xml:space="preserve">W210 E-CLASS '00-01 УСИЛИТЕЛЬ БАМПЕРА ПЕРЕДНЕГО </t>
  </si>
  <si>
    <t xml:space="preserve">W210 E-CLASS '96-97 ВЕНТИЛЯТОР ДЛЯ РАДИАТОРА КОНДИЦИОНЕРА  </t>
  </si>
  <si>
    <t>W210 '95-99 СУППОРТ РАДИАТОРА (ПЕРЕДНЯЯ ПАНЕЛЬ)</t>
  </si>
  <si>
    <t>W210 '95-99 СПОЙЛЕР БАМПЕРА ПЕРЕДНЕГО, ГРУНТОВАННЫЙ</t>
  </si>
  <si>
    <t>W210 '95-99 КРЫЛО ПЕРЕДНЕЕ, ЛЕВОЕ, С ОТВЕРСТИЯМИ</t>
  </si>
  <si>
    <t>W210 '95-99 КРЫЛО ПЕРЕДНЕЕ, ПРАВОЕ, С ОТВЕРСТИЯМИ</t>
  </si>
  <si>
    <t>W210 '00-02 КРЫЛО ПЕРЕДНЕЕ, ЛЕВОЕ, БЕЗ ОТВЕРСТИЙ</t>
  </si>
  <si>
    <t>W210 '00-02 КРЫЛО ПЕРЕДНЕЕ, ПРАВОЕ, БЕЗ ОТВЕРСТИЙ</t>
  </si>
  <si>
    <t>W210 '95-99 ЛОКЕР КРЫЛА ПЕРЕДНЕГО, ЛЕВОГО</t>
  </si>
  <si>
    <t>W210 '95-99 ЛОКЕР КРЫЛА ПЕРЕДНЕГО, ПРАВОГО</t>
  </si>
  <si>
    <t>W210 '95-02 УСИЛИТЕЛЬ БАМПЕРА ПЕРЕДНЕГО</t>
  </si>
  <si>
    <t xml:space="preserve">W210 '95-02 СТЕКЛОПОДЪЕМНИК ПЕРЕДНИЙ, ЭЛЕКТРИЧЕСКИЙ, ЛЕВЫЙ, Б/МОТОРА </t>
  </si>
  <si>
    <t xml:space="preserve">W210 '95-02 СТЕКЛОПОДЪЕМНИК ПЕРЕДНИЙ, ЭЛЕКТРИЧЕСКИЙ, ПРАВЫЙ, Б/МОТОРА </t>
  </si>
  <si>
    <t>W210 '95-99 БАМПЕР ЗАДНИЙ ГРУНТОВАННЫЙ (СЕДАН)</t>
  </si>
  <si>
    <t>W210 '95-99 МОЛДИНГ БАМПЕРА ЗАДНЕГО, БЕЗ ОТВЕРСТИЙ П/ПАРКТРОНИК</t>
  </si>
  <si>
    <t>W210 '95-99 МОЛДИНГ БАМПЕРА ЗАДНЕГО, С ОТВЕРСТИЯМИ П/ПАРКТРОНИК</t>
  </si>
  <si>
    <t>W210 '95-99 РЕШЕТКА РАДИАТОРА В СБОРЕ, 11 МОЛДИНГОВ</t>
  </si>
  <si>
    <t>W210 '00-02 РЕШЕТКА РАДИАТОРА В СБОРЕ, 11 МОЛДИНГОВ</t>
  </si>
  <si>
    <t>W210 '95-02ВЕНТИЛЯТОР  КОНДИЦИОНЕРА, ДВУХВЕНТИЛЯТОРНЫЙ, С КОРПУСОМ</t>
  </si>
  <si>
    <t>W211 '03- БАМПЕР ПЕРЕДНИЙ, БЕЗ ОТВЕОСТИЙ П/ОМЫВАТЕЛЬ, ГРУНТОВАННЫЙ</t>
  </si>
  <si>
    <t>W211 '03- БАМПЕР ПЕРЕДНИЙ, ГРУНТОВАННЫЙ, С ОТВЕРСТИЕМ П/ОМЫВАТЕЛЬ, ГРУНТОВАННЫЙ</t>
  </si>
  <si>
    <t>W211 '03- РЕШЕТКА БАМПЕРА ПЕРЕДНЕГО, ЦЕНТРАЛЬНАЯ, ЧЕРНАЯ</t>
  </si>
  <si>
    <t xml:space="preserve">W211 '03- РЕШЕТКА БАМПЕРА ПЕРЕДНЕГО, ЛЕВАЯ, ЧЕРНАЯ (ABS) </t>
  </si>
  <si>
    <t>W211 '03- РЕШЕТКА БАМПЕРА ПЕРЕДНЕГО, ПРАВАЯ, ЧЕРНАЯ (ABS)</t>
  </si>
  <si>
    <t>W211 '03- ПЛАНКА ПОД НОМЕР БАМПЕРА ПЕРЕДНЕГО</t>
  </si>
  <si>
    <t>MD070000M-3L00</t>
  </si>
  <si>
    <t>MD070000M-3R00</t>
  </si>
  <si>
    <t>W203 '01-04 МОЛДИНГ БАМПЕРА ПЕРЕДНЕГО, ПР., ХРОМИРОВАННЫЙ (СЕДАН,УНИВЕРСАЛ</t>
  </si>
  <si>
    <t>DC010941E-0L00</t>
  </si>
  <si>
    <t>DC010941E-0R00</t>
  </si>
  <si>
    <t>HN6510870-0100</t>
  </si>
  <si>
    <t>MR440-1160L-LD-EM</t>
  </si>
  <si>
    <t>A9068200161</t>
  </si>
  <si>
    <t xml:space="preserve">SPRINTER '05- ФАРА ЛЕВАЯ БЕЗ П/ТУМАНКИ </t>
  </si>
  <si>
    <t>A9068200661</t>
  </si>
  <si>
    <t>SPRINTER '05- ФАРА ЛЕВАЯ, С П/ТУМАНКОЙ П/КОРРЕКТОР</t>
  </si>
  <si>
    <t>MR440-1160R-LD-EM</t>
  </si>
  <si>
    <t>A9068200261</t>
  </si>
  <si>
    <t xml:space="preserve">SPRINTER '05- ФАРА ПРАВАЯ БЕЗ П/ТУМАНКИ </t>
  </si>
  <si>
    <t>A9068200561</t>
  </si>
  <si>
    <t>SPRINTER '05- ФАРА ПРАВАЯ, С П/ТУМАНКОЙ П/КОРРЕКТОР</t>
  </si>
  <si>
    <t>KA810016L-1R00</t>
  </si>
  <si>
    <t>868121F000</t>
  </si>
  <si>
    <t>W211 '03- МОЛДИНГ БАМПЕРА ПЕРЕДНЕГО ЛЕВЫЙ, ПЛАСТИК, С ОТВЕРСТИЯМИ П/ПАРКТРОНИК, ГРУНТОВАННЫЙ</t>
  </si>
  <si>
    <t>W211 '03- МОЛДИНГ БАМПЕРА ПЕРЕДНЕГО, ПРАВЫЙ, ПЛАСТИК, С ОТВЕРСТИЕМ П/ПАРКТРОНИКИ, ГРУНТОВАННЫЙ</t>
  </si>
  <si>
    <t>W211 '03- ХРОМ БАМПЕРА ПЕРЕДНЕГО, ЛЕВЫЙ</t>
  </si>
  <si>
    <t>W211 '02 E-CLASS НАКЛАДКА БАМПЕРА ПЕРЕДНЕГО, ЛЕВАЯ, С ОТВЕРСТИЕМ П/МОЛДИНГ, ГРУНТОВАННАЯ, СЕРАЯ, АБС</t>
  </si>
  <si>
    <t>W211 '02- E-CLASS НАКЛАДКА БАМПЕРА ПЕРЕДНЕГО, ПРАВАЯ, С ОТВЕРС. П/МОЛДИНГ, ГРУНТОВАННАЯ, СЕРАЯ,  АБС</t>
  </si>
  <si>
    <t>W211 '02- E-CLASS НАКЛАДКА  БАМПЕРА ПЕРЕДНЕГО, ЛЕВАЯ, ГРУНТОВАННАЯ, ЧЕРНАЯ,  АБС</t>
  </si>
  <si>
    <t>W211 '02- E-CLASS НАКЛАДКА БАМПЕРА ПЕРЕДНЕГО, ПРАВАЯ, ГРУНТОВАННАЯ, ЧЕРНАЯ,  АБС</t>
  </si>
  <si>
    <t xml:space="preserve">W211 '02- E-CLASS УСИЛИТЕЛЬ БАМПЕРА ПЕРЕДНЕГО, АЛЮМИНИЕВЫЙ </t>
  </si>
  <si>
    <t>W211 '03- КАПОТ AЛЮМИНИЕВЫЙ</t>
  </si>
  <si>
    <t>DW21.001</t>
  </si>
  <si>
    <t>96445373</t>
  </si>
  <si>
    <t>LANOS '97- РЫЧАГ ПОДВЕСКИ ПЕРЕДНЕЙ, ЛЕВЫЙ</t>
  </si>
  <si>
    <t>DW21.002</t>
  </si>
  <si>
    <t>96445374</t>
  </si>
  <si>
    <t>LANOS '98- РЫЧАГ ПОДВЕСКИ НИЖНИЙ, ПРАВЫЙ</t>
  </si>
  <si>
    <t>HY21.001</t>
  </si>
  <si>
    <t>5450025000</t>
  </si>
  <si>
    <t>ACCENT '99- РЫЧАГ ПОДВЕСКИ ПЕРЕДНЕЙ, ЛЕВЫЙ</t>
  </si>
  <si>
    <t>HY21.002</t>
  </si>
  <si>
    <t>5450125000</t>
  </si>
  <si>
    <t>ACCENT '99-05 РЫЧАГ ПОДВЕСКИ ПЕРЕДНЕЙ, ПРАВЫЙ</t>
  </si>
  <si>
    <t>MT21.001</t>
  </si>
  <si>
    <t>MR403419</t>
  </si>
  <si>
    <t>MT21.002</t>
  </si>
  <si>
    <t>MR403420</t>
  </si>
  <si>
    <t>MT21.003</t>
  </si>
  <si>
    <t>4013A009</t>
  </si>
  <si>
    <t>MT21.004</t>
  </si>
  <si>
    <t>4013A010</t>
  </si>
  <si>
    <t>MZ21.001</t>
  </si>
  <si>
    <t>B32H34350</t>
  </si>
  <si>
    <t>3 '03- РЫЧАГ ПОДВЕСКИ НИЖНЕЙ, ПЕРЕДНИЙ, ЛЕВЫЙ</t>
  </si>
  <si>
    <t>MZ21.002</t>
  </si>
  <si>
    <t>B32H34300</t>
  </si>
  <si>
    <t xml:space="preserve">3 '03- РЫЧАГ ПОДВЕСКИ НИЖНИЙ, ПРАВЫЙ </t>
  </si>
  <si>
    <t>MZ21.003</t>
  </si>
  <si>
    <t>GJ6A34300B</t>
  </si>
  <si>
    <t>6 '02- РЫЧАГ ПОДВЕСКИ ПЕРЕДНЕЙ, ЛЕВЫЙ</t>
  </si>
  <si>
    <t>MZ21.004</t>
  </si>
  <si>
    <t>GJ6A34250B</t>
  </si>
  <si>
    <t>MZ21.006</t>
  </si>
  <si>
    <t>GJ6A34J50C</t>
  </si>
  <si>
    <t>6 '02 РЫЧАГ ПОДВЕСКИ ПОПЕРЕЧНЫЙ, ЛЕВЫЙ</t>
  </si>
  <si>
    <t>MZ21.007</t>
  </si>
  <si>
    <t>GJ6A34J00C</t>
  </si>
  <si>
    <t>6 '02 РЫЧАГ ПОДВЕСКИ НИЖНЕЙ, ПРАВЫЙ</t>
  </si>
  <si>
    <t>TY21.001</t>
  </si>
  <si>
    <t>4806905070</t>
  </si>
  <si>
    <t>AVENSIS '03-08 РЫЧАГ ПОДВЕСКИ ПЕРЕДНЕЙ, НИЖНИЙ, ЛЕВЫЙ</t>
  </si>
  <si>
    <t>TY21.002</t>
  </si>
  <si>
    <t>4806805070</t>
  </si>
  <si>
    <t>AVENSIS '03-08 РЫЧАГ ПОДВЕСКИ НИЖНИЙ, ПРАВЫЙ</t>
  </si>
  <si>
    <t>TY21.003</t>
  </si>
  <si>
    <t>4806933060</t>
  </si>
  <si>
    <t>CAMRY '06-09 РЫЧАГ ПОДВЕСКИ ПЕРЕДНЕЙ, ЛЕВЫЙ</t>
  </si>
  <si>
    <t>TY21.004</t>
  </si>
  <si>
    <t>4806833060</t>
  </si>
  <si>
    <t>CAMRY '06-09 РЫЧАГ ПДВЕСКИ ПЕРЕДНЕЙ, ПРАВЫЙ</t>
  </si>
  <si>
    <t>TY21.005</t>
  </si>
  <si>
    <t>4806906080</t>
  </si>
  <si>
    <t>CAMRY '02-06 РЫЧАГ ПОДВЕСКИ ПЕРЕДНЕЙ, ЛЕВЫЙ, НИЖНИЙ</t>
  </si>
  <si>
    <t>TY21.006</t>
  </si>
  <si>
    <t>4806806080</t>
  </si>
  <si>
    <t>CAMRY '02-06 РЫЧАГ ПОДВЕСКИ ПЕРЕДНЕЙ, ПРАВЫЙ, НИЖНИЙ</t>
  </si>
  <si>
    <t>TY21.007</t>
  </si>
  <si>
    <t>4806913010</t>
  </si>
  <si>
    <t>COROLLA '00-07 РЫЧАГ ПОДВЕСКИ ПЕРЕДНЕЙ, ЛЕВЫЙ</t>
  </si>
  <si>
    <t>TY21.008</t>
  </si>
  <si>
    <t>4806813010</t>
  </si>
  <si>
    <t>DT314000R-0000</t>
  </si>
  <si>
    <t>DT9220000-0000</t>
  </si>
  <si>
    <t xml:space="preserve">X-TRAIL '07- БАМПЕР </t>
  </si>
  <si>
    <t>DT9220000-1000</t>
  </si>
  <si>
    <t>DT922000R-0000</t>
  </si>
  <si>
    <t>X-TRAIL '07- УСИЛИТЕЛЬ БАМПЕРА ПЕРЕДНЕГО</t>
  </si>
  <si>
    <t>DT9220150-0000</t>
  </si>
  <si>
    <t>X-TRAIL '07- КАПОТ БЕНЗИН</t>
  </si>
  <si>
    <t>DT9220160-0L00</t>
  </si>
  <si>
    <t>X-TRAIL '07- КРЫЛО ПЕРЕДНЕЕ, ЛЕВОЕ</t>
  </si>
  <si>
    <t>DT9220160-0R00</t>
  </si>
  <si>
    <t xml:space="preserve">X-TRAIL '07- КРЫЛО ПЕРЕДНЕЕ, ПРАВОЕ, </t>
  </si>
  <si>
    <t>DT9220270-0000</t>
  </si>
  <si>
    <t>X-TRAIL 07-  ПАНЕЛЬ НИЖНЯЯ</t>
  </si>
  <si>
    <t>SD2600090-1000</t>
  </si>
  <si>
    <t>VW4500000-1000</t>
  </si>
  <si>
    <t>VW450000G-1000</t>
  </si>
  <si>
    <t>VW450000G-1L00</t>
  </si>
  <si>
    <t>VW450000G-1R00</t>
  </si>
  <si>
    <t>VW450000M-1L00</t>
  </si>
  <si>
    <t>VW450000M-1R00</t>
  </si>
  <si>
    <t>KA401000G-0000</t>
  </si>
  <si>
    <t>KA401000G-0L00</t>
  </si>
  <si>
    <t>KA401000G-0R00</t>
  </si>
  <si>
    <t>MZ251000R-1000</t>
  </si>
  <si>
    <t>VW450016L-0L00</t>
  </si>
  <si>
    <t>VW450016L-0R00</t>
  </si>
  <si>
    <t>VW580016L-0L00</t>
  </si>
  <si>
    <t>VW580016L-0R00</t>
  </si>
  <si>
    <t>Цена $</t>
  </si>
  <si>
    <t>W211 '03- КАПОТ ЖЕЛЕЗНЫЙ</t>
  </si>
  <si>
    <t>W211 '03- КРЫЛО ПЕРЕДНЕЕ, ЛЕВОЕ, БЕЗ ОТВЕРСТИЙ, АЛЮМИНИЕВОЕ</t>
  </si>
  <si>
    <t>W211 '03- КРЫЛО ПЕРЕДНЕЕ, ПРАВОЕ, БЕЗ ОТВЕРСТИЙ, АЛЮМИНИЕВОЕ</t>
  </si>
  <si>
    <t xml:space="preserve">W211 '02- ПОДКРЫЛОК ПЕРЕДНЕЙ ЧАСТИ КРЫЛА, ЛЕВЫЙ </t>
  </si>
  <si>
    <t>W211 '02- ПОДКРЫЛОК ПЕРЕДНЕЙ ЧАСТИ КРЫЛА, ПРАВЫЙ</t>
  </si>
  <si>
    <t>W211 '02- ПОДКРЫЛОК ЗАДНЕЙ ЧАСТИ КРЫЛА, ЛЕВЫЙ</t>
  </si>
  <si>
    <t>W211 '02- ПОДКРЫЛОК ЗАДНЕЙ ЧАСТИ КРЫЛА,  ПРАВЫЙ</t>
  </si>
  <si>
    <t>W212 '09--- БАМПЕР С ПAРКТРОНИКАМИ, ЭЛЕГАНС</t>
  </si>
  <si>
    <t>W212  '09- БАМПЕР  ЭЛЕГАНС</t>
  </si>
  <si>
    <t>W212 '09- БАМПЕР  С ПРАКТРОНИКАМИ, AVANGARD.</t>
  </si>
  <si>
    <t>W212 '09- БАМПЕР AVANGARD</t>
  </si>
  <si>
    <t>W212 '09- ПАНЕЛЬ ПЕРЕДНЯЯ</t>
  </si>
  <si>
    <t>W212  '09- КРЫЛО ЛЕВОЕ (E350/E550).</t>
  </si>
  <si>
    <t>W212 '09- КРЫЛО ПРАВОЕ (E350/E550).</t>
  </si>
  <si>
    <t xml:space="preserve">W163 M-CLASS  '99-  БАМПЕР </t>
  </si>
  <si>
    <t xml:space="preserve">W163 M-CLASS '98-05 ВЕНТИЛЯТОР ДЛЯ РАДИАТОРА КОНДИЦИОНЕРА  </t>
  </si>
  <si>
    <t>W163 '98-99 КРЫЛО ПЕРЕДНЕЕ, ЛЕВОЕ, С ОТВЕРСТИЯМИ</t>
  </si>
  <si>
    <t>W163 '98-99 КРЫЛО ПЕРЕДНЕЕ, ПРАВОЕ, С ОТВЕРСТИЕМ</t>
  </si>
  <si>
    <t>W163 '00-01 КРЫЛО ПЕРЕДНЕЕ, ЛЕВОЕ, С ОТВЕРСТИЕМ</t>
  </si>
  <si>
    <t>W163 '00-01 КРЫЛО ПЕРЕДНЕЕ, ПРАВОЕ, С ОТВЕРСТИЕМ</t>
  </si>
  <si>
    <t>W163 '02-04 КРЫЛО ПЕРЕДНЕЕ, ЛЕВОЕ, БЕЗ ОТВЕРСТИЙ</t>
  </si>
  <si>
    <t>W163 '02-04 КРЫЛО ПЕРЕДНЕЕ, ПРАВОЕ, БЕЗ ОТВЕРСТИЙ</t>
  </si>
  <si>
    <t>W163 M-CLASS '98-05 СТЕКЛОПОДЪЕМНИК ДВЕРИ ПЕРЕДНЕЙ, ЛЕВЫЙ</t>
  </si>
  <si>
    <t>W163 M-CLASS '98-05 СТЕКЛОПОДЪЕМНИК ДВЕРИ ПЕРЕДНЕЙ, ПРАВЫЙ</t>
  </si>
  <si>
    <t>W163 M-CLASS '04-05 СТЕКЛОПОДЪЕМНИК ДВЕРИ ЗАДНЕЙ, ЛЕВЫЙ</t>
  </si>
  <si>
    <t>W163 M-CLASS '04-05 СТЕКЛОПОДЪЕМНИК ДВЕРИ ЗАДНЕЙ, ПРАВЫЙ</t>
  </si>
  <si>
    <t>W163 '98-04 ФОНАРM БЕЛО-КРАСНЫЙ, СВЕТОДИОДНЫЙ, ТЮНИНГ, КОМПЛ.- 2ШТ.</t>
  </si>
  <si>
    <t>W164 M-CLASS '06- АМОРТИЗАТОР  БАМПЕРА ПЕРЕДНЕГО,  ЦЕНТРАЛЬНЫЙ</t>
  </si>
  <si>
    <t>W164 M-CLASS '06- АМОРТИЗАТОР БАМПЕРА  ПЕРЕДНЕГО, ЛЕВЫЙ</t>
  </si>
  <si>
    <t>W164 M-CLASS '06- АМОРТИЗАТОР ПЕРЕДНЕГО БАМПЕРА, ПРАВЫЙ</t>
  </si>
  <si>
    <t>W164 '05- КРЫЛО ПЕРЕДНЕЕ, ЛЕВОЕ,  БЕЗ ОТВЕРСТИЙ</t>
  </si>
  <si>
    <t>W164 '05- КРЫЛО ПЕРЕДНЕЕ, ПРАВОЕ, БЕЗ ОТВЕРСТИЙ</t>
  </si>
  <si>
    <t xml:space="preserve">W164 M-CLASS '06- УСИЛИТЕЛЬ БАМПЕРА ПЕРЕДНЕГО, АЛЮМИНИЕВЫЙ </t>
  </si>
  <si>
    <t>VITO '96-02 СУППОРТ РАДИАТОРА (ПЕРЕДНЯЯ ПАНЕЛЬ), ВЕРХНЯЯ ЧАСТЬ</t>
  </si>
  <si>
    <t>VITO '96-02 КРЫЛО ПЕРЕДНЕЕ, ЛЕВОЕ</t>
  </si>
  <si>
    <t>VITO '96-02 КРЫЛО ПЕРЕДНЕЕ, ПРАВОЕ</t>
  </si>
  <si>
    <t>SPRINTER '95-00 БАМПЕР ПЕРЕДНИЙ, ГРУНТОВАННЫЙ</t>
  </si>
  <si>
    <t>SPRINTER '01-05 БАМПЕР ПЕРЕДНИЙ, СЕРЫЙ</t>
  </si>
  <si>
    <t>SPRINTER '95-00 УСИЛИТЕЛЬ БАМПЕРА ПЕРЕДНЕГО</t>
  </si>
  <si>
    <t>SPRINTER '00-05 УСИЛИТЕЛЬ БАМПЕРА ПЕРЕДНЕГО</t>
  </si>
  <si>
    <t>SPRINTER '95-00 СУППОРТ РАДИАТОРА (ПЕРЕДНЯЯ ПАНЕЛЬ)</t>
  </si>
  <si>
    <t>SPRINTER VAN '02-05 ПАНЕЛЬ ПЕРЕДНЯЯ, МЕТАЛЛИЧЕСКАЯ, В СБОРЕ</t>
  </si>
  <si>
    <t>SPRINTER '95-00 КАПОТ НА ПРАВОРУКИЙ АВТОМОБИЛЬ</t>
  </si>
  <si>
    <t>SPRINTER '95-00 КРЫЛО ПЕРЕДНЕЕ, ЛЕВОЕ, БЕЗ ОТВЕРСТИЙ</t>
  </si>
  <si>
    <t>SPRINTER '95-00 КРЫЛО ПЕРЕДНЕЕ, ПРАВОЕ, БЕЗ ОТВЕРСТИЙ</t>
  </si>
  <si>
    <t>SPRINTER '02-05 КРЫЛО ПЕРЕДНЕЕ, ЛЕВОЕ, С ОТВЕРСТИЕМ П/ПОВТОРИТЕЛЬ ПОВОРОТА</t>
  </si>
  <si>
    <t>SPRINTER '02-05 КРЫЛО ПЕРЕДНЕЕ, ПРАВОЕ, С ОТВЕРСТИЕМ П/ПОВТОРИТЕЛЬ ПОВОРОТА</t>
  </si>
  <si>
    <t>SPRINTER '95-00 БОКОВИНА БАМПЕРА ЗАДНЯЯ, ЛЕВАЯ</t>
  </si>
  <si>
    <t>SPRINTER '95-00 БОКОВИНА БАМПЕРА ЗАДНЕГО, ПРАВАЯ</t>
  </si>
  <si>
    <t>SPRINTER '03-05 РЕШЕТКА РАДИАТОРА ЧЕРНАЯ, ПОД КЛЮВ</t>
  </si>
  <si>
    <t xml:space="preserve">SPRINTER '06- БАМПЕР </t>
  </si>
  <si>
    <t>SPRINTER '06- БАЛКА НИЖННЯЯ</t>
  </si>
  <si>
    <t xml:space="preserve">W123 '77-96 НАПРАВЛЯЮЩАЯ СТЕКЛОПОДЪЕМНИКА </t>
  </si>
  <si>
    <t>W210 '95-02,  W124-202 НАПРАВЛЯЮЩАЯ СТЕКЛОПОДЪЕМНИКА, ПОЛЗУН</t>
  </si>
  <si>
    <t>323F '90-94 5 ДВ. ПЛАНКА-ФАРТУК ПОД ФАРЫ,  МЕТАЛЛ</t>
  </si>
  <si>
    <t xml:space="preserve">323 '90-94 3ДВ/4ДВ СУППОРТ РАДИАТОРА ( ПЕРЕДНЯЯ ПАНЕЛЬ) </t>
  </si>
  <si>
    <t>323 '90-91 4ДВ. КАПОТ</t>
  </si>
  <si>
    <t xml:space="preserve">323 '92-94 4ДВ. КАПОТ </t>
  </si>
  <si>
    <t xml:space="preserve">323F '90-94 5 ДВ. КАПОТ </t>
  </si>
  <si>
    <t xml:space="preserve">323 '90-91 3ДВ. КРЫЛО ПЕРЕДНЕЕ, ЛЕВОЕ </t>
  </si>
  <si>
    <t>323 '90-91 3 ДВ. КРЫЛО ПЕРЕДНЕЕ, ПРАВОЕ</t>
  </si>
  <si>
    <t xml:space="preserve">323 '90-94 4 ДВ. КРЫЛО ПЕРЕДНЕЕ, ЛЕВОЕ, С ОТВЕРСТИЕМ П/ПОВТОРИТЕЛЬ ПОВОРОТА </t>
  </si>
  <si>
    <t>323 '90-94 4ДВ. КРЫЛО ПЕРЕДНЕЕ, ПРАВОЕ, С ОТВЕРСТИЕМ П/ПОВТОРИТЕЛЬ  ПОВОРОТА</t>
  </si>
  <si>
    <t>323F '90-94 5 ДВ. КРЫЛО ПЕРЕДНЕЕ, ЛЕВОЕ</t>
  </si>
  <si>
    <t>323F '90-94 5 ДВ. КРЫЛО ПЕРЕДНЕЕ, ПРАВОЕ</t>
  </si>
  <si>
    <t xml:space="preserve">323 '90-93 3ДВ/4ДВ РЕШЕТКА РАДИАТОРА ЧЕРНАЯ,  ПОД НАДПИСЬ </t>
  </si>
  <si>
    <t xml:space="preserve">323 '94-98 4ДВ.  СУППОРТ РАДИАТОРА (ПЕРЕДНЯЯ ПАНЕЛЬ) </t>
  </si>
  <si>
    <t xml:space="preserve">323 '94-98  4ДВ КАПОТ </t>
  </si>
  <si>
    <t>323F '95-98 5 ДВ. КАПОТ</t>
  </si>
  <si>
    <t xml:space="preserve">323 '94-96 4ДВ. КРЫЛО ПЕРЕДНЕЕ, ЛЕВОЕ, С ОТВЕРСТИЕМ П/ПОВТОРИТЕЛЬ ПОВОРОТА </t>
  </si>
  <si>
    <t>323 '94-96 4ДВ. КРЫЛО ПЕРЕДНЕЕ, ПРАВОЕ, С ОТВЕРСТИЕМ П/ПОВТОРИТЕЛЬ ПОВОРОТА</t>
  </si>
  <si>
    <t>323F '95-98 5ДВ. КРЫЛО ПЕРЕДНЕЕ, ЛЕВОЕ</t>
  </si>
  <si>
    <t>323F '95-98 5 ДВ. КРЫЛО ПЕРЕДНЕЕ, ПРАВОЕ</t>
  </si>
  <si>
    <t>323 '97-98 4ДВ. КРЫЛО ПЕРЕДНЕЕ, ЛЕВОЕ, С ОТВЕРСТИЕМ П/ПОВТОРИТЕЛЬ ПОВОРОТА</t>
  </si>
  <si>
    <t>323 '97-98 4ДВ. КРЫЛО ПЕРЕДНЕЕ, ПРАВОЕ, С ОТВЕРСТИЕМ П/ПОВТОРИТЕЛЬ ПОВОРОТА</t>
  </si>
  <si>
    <t>323 '94-96 4ДВ. РЕШЕТКА РАДИАТОРА, БЕЛАЯ С ЧЕРНЫМ</t>
  </si>
  <si>
    <t xml:space="preserve">323 '97-98 4ДВ. РЕШЕТКА РАДИАТОРА </t>
  </si>
  <si>
    <t xml:space="preserve">323 PROTEGE '01-03  БАМПЕР ПЕРЕДНИЙ МАТОВЫЙ, ЧЕРНЫЙ </t>
  </si>
  <si>
    <t xml:space="preserve">3 SPORT '04- БАМПЕР ПЕРЕДНИЙ, ЧЕРНЫЙ (СЕДАН) </t>
  </si>
  <si>
    <t>3 '04- 06  БАМПЕР ПЕРЕДНИЙ, ГРУНТОВАННЫЙ (СЕДАН)</t>
  </si>
  <si>
    <t>3 '04- РЕШЕТКА БАМПЕРА ПЕРЕДНЕГО,  ЦЕНТРАЛЬНАЯ (СЕДАН V 1.6)</t>
  </si>
  <si>
    <t>3 '04-06  ПЛАНКА ПОД НОМЕР (СЕДАН,  ХЭТЧБЭК)</t>
  </si>
  <si>
    <t>3 '04- УСИЛИТЕЛЬ БАМПЕРА ПЕРЕДНЕГО (СЕДАН, ХЭТЧБЭК)</t>
  </si>
  <si>
    <t>3 '04- СУППОРТ РАДИАТОРА ( ПЕРЕДНЯЯ ПАНЕЛЬ) (СЕДАН, ХЭТЧБЭК)</t>
  </si>
  <si>
    <t>OP21.099</t>
  </si>
  <si>
    <t>0423035</t>
  </si>
  <si>
    <t>W210 E-CLASS '99 МОЛДИНГ ЗАДНЕЙ ДВЕРИ, ПРАВЫЙ</t>
  </si>
  <si>
    <t xml:space="preserve">W210 '95-99 БАМПЕР ПЕРЕДНИЙ, ГРУНТОВАННЫЙ, ELEGANCE AVANTGARDE </t>
  </si>
  <si>
    <t>W210 '00-02 БАМПЕР ПЕРЕДНИЙ, БЕЗ ОТВЕРСТИЙ П/ОМЫВАТЕЛЬ, ГРУНТОВАННЫЙ</t>
  </si>
  <si>
    <t>W210 '00-02 БАМПЕР ПЕРЕДНИЙ, С ОТВЕРСТИЕМ П/ОМЫВАТЕЛЬ, ГРУНТОВАННЫЙ</t>
  </si>
  <si>
    <t>W210 '95-99 ЗАГЛУШКА БУКСИРОВОЧНОГО КРЮКА ПЕРЕДНЕГО БАМПЕРА</t>
  </si>
  <si>
    <t>W210 '00-02 РЕШЕТКА БАМПЕРА ПЕРЕДНЕГО, ЦЕНТРАЛЬНАЯ</t>
  </si>
  <si>
    <t>W210 '00-02 РЕШЕТКА БАМПЕРА ПЕРЕДНЕГО, ЛЕВАЯ</t>
  </si>
  <si>
    <t>W210 '00-02 РЕШЕТКА БАМПЕРА ПЕРЕДНЕГО, ПРАВАЯ</t>
  </si>
  <si>
    <t>W211 '03- ХРОМ ПЕР БАМПЕРА, ПРАВЫЙ</t>
  </si>
  <si>
    <t>3 '04- КАПОТ (СЕДАН)</t>
  </si>
  <si>
    <t>3 '04- КАПОТ (ХЭТЧБЭК)</t>
  </si>
  <si>
    <t>3 '04- ПЕТЛЯ КАПОТА ЛЕВАЯ</t>
  </si>
  <si>
    <t>3 '04- ПЕТЛЯ КАПОТА ПРАВАЯ</t>
  </si>
  <si>
    <t>3 '04- КРЫЛО ПЕРЕДНЕЕ, ЛЕВОЕ, С ОТВЕРСТИЕМ П/ПОВТОРИТЕЛЬ ПОВОРОТА (СЕДАН)</t>
  </si>
  <si>
    <t>3 '04- КРЫЛО ПЕРЕДНЕЕ, ПРАВОЕ, С ОТВЕРСТИЕМ П/ПОВТОРИТЕЛЬ ПОВОРОТА (СЕДАН)</t>
  </si>
  <si>
    <t>3 '04- КРЫЛО ПЕРЕДНЕЕ, ЛЕВОЕ, С ОТВЕРСТИЕМ П/ПОВТОРИТЕЛЬ ПОВОРОТА (ХЭТЧБЭК)</t>
  </si>
  <si>
    <t>3 '04- КРЫЛО ПЕРЕДНЕЕ, ПРАВОЕ, С ОТВЕРСТИЕМ П/ПОВТОРИТЕЛЬ ПОВОРОТА (ХЭТЧБЭК)</t>
  </si>
  <si>
    <t>3 '04-06 ЛОКЕР КРЫЛА ЛЕВОГО (СЕДАН, ХЭТЧБЭК)</t>
  </si>
  <si>
    <t>3 '04-06 ЛОКЕР КРЫЛА ПРАВОГО (СЕДАН, ХЭТЧБЭК)</t>
  </si>
  <si>
    <t xml:space="preserve">3 '04- БАМПЕР ЗАДНИЙ, ГРУНТОВАННЫЙ (СЕДАН, кроме sport) </t>
  </si>
  <si>
    <t xml:space="preserve">3 '04-  БАМПЕР ЗАДНИЙ, ГРУНТОВАННЫЙ  (СЕДАН) </t>
  </si>
  <si>
    <t>3 '04- УСИЛИТЕЛЬ БАМПЕРА ЗАДНЕГО, ПРАВЫЙ (СЕДАН, ХЭТЧБЭК)</t>
  </si>
  <si>
    <t>3 '04-06 РЕШЕТКА РАДИАТОРА (СЕДАН ЧЕРН V 1.6)</t>
  </si>
  <si>
    <t xml:space="preserve">3 '04-06 РЕШЕТКА РАДИАТОРА, ДИЗАЙН, ГРУНТОВАННЫЙ (СЕДАН, СПОРТ) </t>
  </si>
  <si>
    <t>3 '04- СПОЙЛЕР НА КРЫШКУ БАГАЖНИКА (СЕДАН)</t>
  </si>
  <si>
    <t>3 '04- СПОЙЛЕР НА КРЫШКУ БАГАЖНИКА (ХЭТЧБЭК)</t>
  </si>
  <si>
    <t>3 '2010- ПАНЕЛЬ ПЕРЕДНЯЯ</t>
  </si>
  <si>
    <t>3 '10- КРЫЛО ЛЕВОЕ C ОТВЕРСТИЕМ ПОД ПОВТОРИТЕЛЬ ПОВОРОТА</t>
  </si>
  <si>
    <t>3 '10- КРЫЛО ПРАВОЕ, C ОТВЕРСТЕМ П/ПОВТОРИТЕЛЬ ПОВОРОТА</t>
  </si>
  <si>
    <t>626 '92-97- БАМПЕР ПЕРЕДНИЙ, ГРУНТОВАННЫЙ</t>
  </si>
  <si>
    <t>626 '92-97- СУППОРТ РАДИАТОРА (ПЕРЕДНЯЯ ПАНЕЛЬ) БЕНЗИН</t>
  </si>
  <si>
    <t>626 '92-97 КАПОТ (БЕНЗИН)</t>
  </si>
  <si>
    <t>626 '92-97- КРЫЛО ПЕРЕДНЕЕ, ЛЕВОЕ, С ОТВЕРСТИЕМ П/ПОВТОРИТЕЛЬ ПОВОРОТА</t>
  </si>
  <si>
    <t>626 '92-97- КРЫЛО ПЕРЕДНИЙ, ПРАВЫЙ, С ОТВЕРСТИЕМ П/ПОВТОРИТЕЛЬ ПОВОРОТА</t>
  </si>
  <si>
    <t>626 '93-97- ПОДКРЫЛОК  КРЫЛА ПЕРЕДНЕГО, ЛЕВОГО</t>
  </si>
  <si>
    <t>626 '93-97- ПОДКРЫЛОК  КРЫЛА ПЕРЕДНЕГО, ПРАВЫЙ</t>
  </si>
  <si>
    <t>6 '02-05 БАМПЕР ПЕРЕДНИЙ,  ГРУНТОВАННЫЙ</t>
  </si>
  <si>
    <t>6 '02-05 БАМПЕР ПЕРЕДНИЙ, ЧЕРНЫЙ</t>
  </si>
  <si>
    <t>6 '06- БАМПЕР ПЕРЕДНИЙ,  ГРУНТОВАННЫЙ</t>
  </si>
  <si>
    <t>6 '06-  БАМПЕР ПЕРЕДНИЙ МАТОВЫЙ, ЧЕРНЫЙ, ЕВРО ТИП</t>
  </si>
  <si>
    <t>6 '02-05 РЕШЕТКА БАМПЕРА ПЕРЕДНЕГО, ЦЕНТРАЛЬНАЯ</t>
  </si>
  <si>
    <t>6 '02-05 РЕШЕТКА БАМПЕРА ПЕРЕДНЕГО, ЛЕВАЯ</t>
  </si>
  <si>
    <t>6 '02-05 РЕШЕТКА БАМПЕРА ПЕРЕДНЕГО, ПРАВАЯ</t>
  </si>
  <si>
    <t>6 '06- РЕШЕТКА БАМПЕРА ПЕРЕДНЯЯ, ЦЕНТРАЛЬНАЯ</t>
  </si>
  <si>
    <t>6 '06- РЕШЕТКА БАМПЕРА ПЕРЕДНЯЯ, ЛЕВАЯ</t>
  </si>
  <si>
    <t>6 '06- РЕШЕТКА БАМПЕРА ПЕРЕДНЯЯ, ПРАВАЯ</t>
  </si>
  <si>
    <t>6 '02-05 УСИЛИТЕЛЬ БАМПЕРА ПЕРЕДНЕГО</t>
  </si>
  <si>
    <t>6 '02- МОТОР+ВЕНТИЛЯТОР РАДИАТОРА ОХЛАЖДЕНИЯ, ДВУХВЕНТИЛЯТОРНЫЙ, С КОНДИЦИОНЕРОМ (V1.8 V2.0 AT)</t>
  </si>
  <si>
    <t>6 '02- СУППОРТ РАДИАТОРА, ПЛАСТИК ( ПЕРЕДНЯЯ ПАНЕЛЬ) USA</t>
  </si>
  <si>
    <t>6 '02- СУППОРТ РАДИАТОРА ( ПЕРЕДНЯЯ ПАНЕЛЬ)</t>
  </si>
  <si>
    <t>6 '02- ПЕТЛЯ КАПОТА ПРАВАЯ</t>
  </si>
  <si>
    <t>6 '02- КРЫЛО ПЕРЕДНЕЕ, ЛЕВОЕ, С ОТВЕРСТИЕМ П/ПОВТОРИТЕЛЬ  ПОВОРОТА</t>
  </si>
  <si>
    <t>6 '02- КРЫЛО ПЕРЕДНЕЕ, ПРАВОЕ, С ОТВЕРСТИЕМ П/ПОВТОРИТЕЛЬ ПОВОРОТА</t>
  </si>
  <si>
    <t>6 '02- ПОДКРЫЛОК КРЫЛА ПЕРЕДНЕГО, ЛЕВЫЙ</t>
  </si>
  <si>
    <t>6 '02- ПОДКРЫЛОК  КРЫЛА ПЕРЕДНЕГО, ПРАВЫЙ</t>
  </si>
  <si>
    <t>6 '02- БАМПЕР ЗАДНИЙ, ГРУНТОВАННЫЙ (СЕДАН, ХЭТЧБЭК)</t>
  </si>
  <si>
    <t>6 '06- БАМПЕР ЗАДНИЙ, ГРУНТОВАННЫЙ</t>
  </si>
  <si>
    <t>6 '06- БАМПЕР ЗАДНИЙ, ЧЕРНЫЙ</t>
  </si>
  <si>
    <t>6 '02-05 РЕШЕТКА РАДИАТОРА С МОЛДИНГОМ,  ХРОМ ЧЕРНЫЙ</t>
  </si>
  <si>
    <t>6 '06- РЕШЕТКА РАДИАТОРА С МОЛДИНГОМ, ХРОМ ЧЕРНЫЙ</t>
  </si>
  <si>
    <t>6 '08- УСИЛИТЕЛЬ БАМПЕРА ПЕРЕДНЕГО</t>
  </si>
  <si>
    <t>6 '08- СУППОРТ РАДИАТОРА (ПЕРЕДНЯЯ ПАНЕЛЬ)</t>
  </si>
  <si>
    <t>6 '08- КРЫЛО ПЕРЕДНЕЕ, ЛЕВОЕ, С ОТВЕРСТИЕМ П/ПОВТОРИТЕЛЬ ПОВОРОТА</t>
  </si>
  <si>
    <t>6 '08- КРЫЛО ПЕРЕДНЕЕ, ПРАВОЕ, С ОТВЕРСТИТЕМ П/ПОВТОРИТЕЛЬ ПОВОРОТА</t>
  </si>
  <si>
    <t xml:space="preserve">2 '08- БАМПЕР ПЕРЕДНИЙ </t>
  </si>
  <si>
    <t>2 '08- КРЫЛО ЛЕВОЕ, C ОТВЕРСТИЕМ П/ПОВТОРИТЕЛЬ ПОВОРОТА</t>
  </si>
  <si>
    <t>2 '08-  КРЫЛО ПРАВОЕ, С ОТВЕРСТИЕМ П/ПОВТОРИТЕЛЬ ПОВОРТА</t>
  </si>
  <si>
    <t xml:space="preserve">CX7 '07-09 БАМПЕР ПЕРЕДНИЙ </t>
  </si>
  <si>
    <t>CX7 '2007- УСИЛИТЕЛЬ БАМПЕРА</t>
  </si>
  <si>
    <t xml:space="preserve">VITARA '99-05 УСИЛИТЕЛЬ </t>
  </si>
  <si>
    <t>TIGRA '95-03 СУППОРТ РАДИАТОРА (ПЕРЕДНЯЯ ПАНЕЛЬ)</t>
  </si>
  <si>
    <t>TIGRA '95-03 КРЫЛО ПЕРЕДНЕЕ, ЛЕВОЕ</t>
  </si>
  <si>
    <t>TIGRA '95-03 КРЫЛО ПЕРЕДНЕЕ, ПРАВОЕ</t>
  </si>
  <si>
    <t>CORSA '93-96 БАМПЕР ПЕРЕДНИЙ, ЧЕРНЫЙ, БЕЗ ОТВЕРСТИЙ П/ТУМАННЫЕ ФАРЫ</t>
  </si>
  <si>
    <t>CORSA '93-00 УСИЛИТЕЛЬ БАМПЕРА ПЕРЕДНЕГО</t>
  </si>
  <si>
    <t>CORSA '93-00 СУППОРТ РАДИАТОРА (ПЕРЕДНЯЯ ПАНЕЛЬ)</t>
  </si>
  <si>
    <t>CORSA '93-00 КРЫЛО ПЕРЕДНЕЕ, ЛЕВОЕ, БЕЗ ОТВЕРСТИЙ</t>
  </si>
  <si>
    <t>CORSA '93-00 КРЫЛО ПЕРЕДНЕЕ, ПРАВОЕ, БЕЗ ОТВЕРСТИЙ</t>
  </si>
  <si>
    <t>CORSA '97-00 РЕШЕТКА РАДИАТОРА ЧЕРНАЯ</t>
  </si>
  <si>
    <t>CORSA '01-02 БАМПЕР ПЕРЕДНИЙ, ГРУНТОВАННЫЙ, БЕЗ ОТВЕРСТИЙ ПОД МОЛДИНГ</t>
  </si>
  <si>
    <t>CORSA '01-02 БАМПЕР ПЕРЕДНИЙ, ГРУНТОВАННЫЙ, БЕЗ ОТВЕРСТИЙ ПОД П/ТУМУМАННЫЕ ФАРЫ И МОЛДИНГ</t>
  </si>
  <si>
    <t xml:space="preserve">CORSA '01-03 РЕШЕТКА ПЕРЕДНЕГО БАМПЕРА С ОТВЕРСТИЕМ ПОД ПРОТИВОТУМАННЫЕ ФАРЫ МАТОВАЯ,ЧЕРНАЯ,ПЛАСТИК </t>
  </si>
  <si>
    <t>CORSA '01-06 УСИЛИТЕЛЬ БАМПЕРА ПЕРЕДНЕГО</t>
  </si>
  <si>
    <t>CORSA '01-02 СУППОРТ РАДИАТОРА (ПЕРЕДНЯЯ ПАНЕЛЬ) ВЕРХНЯЯ ЧАСТЬ</t>
  </si>
  <si>
    <t>CORSA '01-06 КРЫЛО ПЕРЕДНЕЕ, ЛЕВОЕ, С ОТВЕРСТИЕМ</t>
  </si>
  <si>
    <t>CORSA '01-06 КРЫЛО ПЕРЕДНЕЕ, ПРАВОЕ, С ОТВЕРСТИЯМИ</t>
  </si>
  <si>
    <t>CORSA '01-06 ЛОКЕР  КРЫЛА ПЕРЕДНЕГО, ЛЕВОЕ</t>
  </si>
  <si>
    <t>CORSA '01-06 ЛОКЕР  КРЫЛА ПЕРЕДНЕГО, ПРАВОГО</t>
  </si>
  <si>
    <t>CORSA '01-06 БАМПЕР ЗАДНИЙ, ГРУНТОВАННЫЙ</t>
  </si>
  <si>
    <t>CORSA 01--06  УСИЛИТЕЛЬ БАМПЕРА ПЕРЕДНЕГО, АЛЮМИНИЕВЫЙ</t>
  </si>
  <si>
    <t>CORSA '06- РЕШЕТКА  БАМПЕРА ПЕРЕДНЕГО,  ЦЕНТРАЛЬНАЯ</t>
  </si>
  <si>
    <t>CORSA '06- РЕШЕТКА БАМПЕРА ПЕРЕДНЕГО, ЛЕВОГО, БЕЗ ОТВЕРСТИЙ П/ТУМАННЫЕ ФАРЫ</t>
  </si>
  <si>
    <t>CORSA '06- РЕШЕТКА БАМПЕРА ПЕРЕДНЕГО, ПРАВАЯ, БЕЗ ОТВЕРСТИЙ П/ТУМАННЫЕ ФАРЫ</t>
  </si>
  <si>
    <t>CORSA '06- СУППОРТ РАДИАТОРА (ПЕРЕДНЯЯ ПАНЕЛЬ)</t>
  </si>
  <si>
    <t>CORSA '07- ПАНЕЛЬ ПЕРЕДНЯЯ, ЛЕВАЯ</t>
  </si>
  <si>
    <t>CORSA '07- ПАНЕЛЬ ПЕРЕДНЯЯ, ПРАВАЯ</t>
  </si>
  <si>
    <t>CORSA '06- КРЫЛО ПЕРЕДНЕЕ, ЛЕВОЕ, С ОТВЕРСТИЕМ П/ПОВТОРИТЕЛЬ ПОВОРОТА</t>
  </si>
  <si>
    <t>CORSA '06- КРЫЛО ПЕРЕДНЕЕ, ПРАВОЕ, С ОТВЕРСТИЕМ П/ПОВТОРИТЕЛЬ ПОВОРОТА</t>
  </si>
  <si>
    <t>CORSA '06- ПЛАНКА УСИЛЕНИЯ БАМПЕРА ПЕРЕДНЕГО, ДУГООБРАЗНАЯ</t>
  </si>
  <si>
    <t>CALIBRA '90-98 КРЫЛО ПЕРЕДНЕЕ, ЛЕВОЕ</t>
  </si>
  <si>
    <t>CALIBRA '90-98 КРЫЛО ПЕРЕДНЕЕ, ПРАВОЕ</t>
  </si>
  <si>
    <t>VECTRA '88-92 БАМПЕР ПЕРЕДНИЙ, БЕЗ ОТВЕРСТИЙ П/ТУМАННЫЕ ФАРЫ</t>
  </si>
  <si>
    <t>VECTRA '88-92 МОЛДИНГ БАМПЕРА ПЕРЕДНЕГО, ЛЕВЫЙ</t>
  </si>
  <si>
    <t>VECTRA '88-92 МОЛДИНГ БАМПЕРА ПЕРЕДНЕГО, ПРАВЫЙ</t>
  </si>
  <si>
    <t>VECTRA '88-95 УСИЛИТЕЛЬ БАМПЕРА ПЕРЕДНЕГО</t>
  </si>
  <si>
    <t>VECTRA '88-95 СУППОРТ РАДИАТОРА (ПЕРЕДНЯЯ ПАНЕЛЬ)</t>
  </si>
  <si>
    <t xml:space="preserve">VECTRA '89-91 КАПОТ С ОТВЕРСТИЕМ П/ОМЫВАТЕЛЬ И ЭМБЛЕМУ </t>
  </si>
  <si>
    <t>VECTRA '88-92 КАПОТ C ОТВЕРСТИЕМ ПОД ЭМБЛЕМУ</t>
  </si>
  <si>
    <t>VECTRA '93-95 КАПОТ БЕЗ ОТВЕРСТИЯ ПОД ЭМБЛЕМУ</t>
  </si>
  <si>
    <t>VECTRA '88-95 ЛОКЕР КРЫЛА ПЕРЕДНЕГО, ЛЕВОГО</t>
  </si>
  <si>
    <t>VECTRA '88-95 ЛОКЕР КРЫЛА ПЕРЕДНЕГО, ПРАВОГО</t>
  </si>
  <si>
    <t>VECTRA '88-95 ПАНЕЛЬ ПЕРЕДНЯЯ, НИЖНЯЯ ( V 1.8, V 2.0)</t>
  </si>
  <si>
    <t>VECTRA '88-92 РЕШЕТКА РАДИАТОРА ЧЕРНАЯ</t>
  </si>
  <si>
    <t xml:space="preserve">VECTRA '89-92 РЕШЕТКА  РАДИАТОРА ЧЕРНАЯ </t>
  </si>
  <si>
    <t xml:space="preserve">VECTRA '88-95 ЗЕРКАЛО МЕХАНИЧЕСКОЕ, ЛЕВОЕ (FLAT) </t>
  </si>
  <si>
    <t>VECTRA '88-95 ЗЕРКАЛО МЕХАНИЧЕСКОЕ, ПРАВОЕ (CONVEX)</t>
  </si>
  <si>
    <t>VECTRA B '96-98 БАМПЕР ПЕРЕДНИЙ, ГРУНТОВАННЫЙ С РЕШЕТКОЙ, БЕЗ ОТВЕРСТИЙ ПОД П/ТУМАННЫЕ ФАРЫ</t>
  </si>
  <si>
    <t>VECTRA B '99-02 БАМПЕР ПЕРЕДНИЙ, ЧЕРНЫЙ, С ОТВЕРСТИЕМ ПОД П/ТУМАННЫЕ ФАРЫ</t>
  </si>
  <si>
    <t>VECTRA B '96-02 МОТОР+ВЕНТИЛЯТОР  РАДИАТОРА ОХЛАЖДЕНИЯ С КОРПУСОМ</t>
  </si>
  <si>
    <t>VECTRA B '96-98 СУППОРТ РАДИАТОРА (ПЕРЕДНЯЯ ПАНЕЛЬ)</t>
  </si>
  <si>
    <t>VECTRA B '96-02 КРЫЛО ПЕРЕДНЕЕ, ЛЕВОЕ</t>
  </si>
  <si>
    <t>VECTRA B '96-02 КРЫЛО ПЕРЕДНЕЕ, ПРАВОЕ</t>
  </si>
  <si>
    <t>VECTRA B '96-98 РЕШЕТКА РАДИАТОРА C ХРОМ. МОЛДИНГОМ В СБОРЕ</t>
  </si>
  <si>
    <t>VECTRA '02-05 ПОДКРЫЛОК КРЫЛА ПЕРЕДНЕГО,  ЛЕВОГО</t>
  </si>
  <si>
    <t>VECTRA '02-05 ПОДКРЫЛОК ПЕРЕДНИЙ, ПРАВЫЙ</t>
  </si>
  <si>
    <t xml:space="preserve">VECTRA '02-05 БАМПЕР </t>
  </si>
  <si>
    <t xml:space="preserve">VECTRA '02-05 УСИЛИТЕЛЬ БАМПЕРА </t>
  </si>
  <si>
    <t xml:space="preserve">VECTRA '02-05 ПАНЕЛЬ ПЕРЕДНЯЯ </t>
  </si>
  <si>
    <t xml:space="preserve">VECTRA '02-05 КАПОТ </t>
  </si>
  <si>
    <t>VECTRA C '02- КРЫЛО ПЕРЕДНЕЕ, ЛЕВОЕ</t>
  </si>
  <si>
    <t>VECTRA C '02- КРЫЛО ПЕРЕДНЕЕ, ПРАВОЕ</t>
  </si>
  <si>
    <t>VECTRA C '02- ЛОКЕР КРЫЛА ПЕРЕДНЕГО, ЛЕВОГО</t>
  </si>
  <si>
    <t>VECTRA C '02- ЛОКЕРКРЫЛА ПЕРЕДНЕГО, ПРАВОГО</t>
  </si>
  <si>
    <t>OMEGA '86-90 БАМПЕР ПЕРЕДНИЙ, ТЕМНО-СЕРЫЙ</t>
  </si>
  <si>
    <t>OMEGA '86-93 УСИЛИТЕЛЬ БАМПЕРА ПЕРЕДНЕГО,  АЛЮМИНИЕВЫЙ</t>
  </si>
  <si>
    <t>OMEGA '86-93 СУППОРТ РАДИАТОРА (ПЕРЕДНЯЯ ПАНЕЛЬ) V 2.0</t>
  </si>
  <si>
    <t>OMEGA '86-93 СУППОРТ РАДИАТОРА (ПЕРЕДНЯЯ ПАНЕЛЬ) V 1.8</t>
  </si>
  <si>
    <t>OMEGA '86-93 ПАНЕЛЬ ПЕРЕДНЯЯ, НИЖНЯЯ (V 1.8)</t>
  </si>
  <si>
    <t>OMEGA '91-93 РЕШЕТКА РАДИАТОРА С ХРОМИРОВАННОЙ НАКЛАДКОЙ</t>
  </si>
  <si>
    <t xml:space="preserve">OMEGA B '95-99 БАМПЕР ПЕРЕДНИЙ, ВНЕШНИЙ, ГРУНТВАННЫЙ,  БЕЗ ОТВЕРСТИЙ ПОД П/ТУМАННЫЕ ФАРЫ </t>
  </si>
  <si>
    <t>OMEGA B '95-99 УСИЛИТЕЛЬ БАМПЕРА ПЕРЕДНЕГО</t>
  </si>
  <si>
    <t>OMEGA B '95-99 СУППОРТ РАДИАТОРА (ПЕРЕДНЯЯ ПАНЕЛЬ)</t>
  </si>
  <si>
    <t>OMEGA B '95-99 КРЫЛО ПЕРЕДНЕЕ, ЛЕВОЕ</t>
  </si>
  <si>
    <t>OMEGA B '95-99 КРЫЛО ПЕРЕДНЕЕ, ПРАВОЕ</t>
  </si>
  <si>
    <t>OMEGA B '95-99 РЕШЕТКА РАДИАТОРА ХРОМИРОВАННАЯ, ЧЕРНАЯ, С ЭМБЛЕМОЙ</t>
  </si>
  <si>
    <t>ASTRA '91-94 БАМПЕР ПЕРЕДНИЙ, БЕЗ ОТВЕРСТИЙ П/ТУМАННЫЕ ФАРЫ, ЧЕРНЫЙ</t>
  </si>
  <si>
    <t xml:space="preserve">ASTRA А '92-97 БАМПЕР ГРУНТОВАННЫЙ  </t>
  </si>
  <si>
    <t>ASTRA '91-98 УСИЛИТЕЛЬ БАМПЕРА ПЕРЕДНЕГО ЖЕЛЕЗНЫЙ</t>
  </si>
  <si>
    <t>ASTRA '91-98 СУППОРТ РАДИАТОРА (ПЕРЕДНЯЯ ПАНЕЛЬ) ЖЕЛЕЗНЫЙ</t>
  </si>
  <si>
    <t>ASTRA '91-98 КАПОТ БЕЗ ОТВЕРСТИЙ</t>
  </si>
  <si>
    <t>ASTRA '91-98 КРЫЛО ПЕРЕДНИЙ, ЛЕВЫЙ,  Б/ОТВЕРСТИЙ</t>
  </si>
  <si>
    <t>ASTRA '91-98 КРЫЛО ПЕРЕДНЕЕ, ПРАВОЕ,  Б/ОТВЕРСТИЙ</t>
  </si>
  <si>
    <t>ASTRA '91-94 РЕШЕТКА РАДИАТОРА ЧЕРНАЯ</t>
  </si>
  <si>
    <t>ASTRA '98-03 БАМПЕР ПЕРЕДНИЙ, БЕЗ ОТВЕРСТИЙ ПОД П/ТУМАННЫЕ ФАРЫ, ГРУНТОВАННЫЙ</t>
  </si>
  <si>
    <t>ASTRA '98-03 УСИЛИТЕЛЬ БАМПЕРА ПЕРЕДНЕГО</t>
  </si>
  <si>
    <t>ASTRA '98-03 КРЫЛО ПЕРЕДНЕЕ, ЛЕВОЕ</t>
  </si>
  <si>
    <t>ASTRA '98-03 КРЫЛО ПЕРЕДНЕЕ, ПРАВОЕ</t>
  </si>
  <si>
    <t>ASTRA '98-03 ЛОКЕР КРЫЛА ПЕРЕДНЕГО, ЛЕВОГО</t>
  </si>
  <si>
    <t>ASTRA '98-03 ЛОКЕР КРЫЛА ПЕРЕДНЕГО, ПРАВОГО</t>
  </si>
  <si>
    <t xml:space="preserve">ASTRA '98-03 ЗЕРКАЛО ЭЛЕКТРИЧЕСКОЕ, ЛЕВОЕ, ЧЕРНОЕ (АСФЕР ) </t>
  </si>
  <si>
    <t xml:space="preserve">ASTRA '98-03 ЗЕРКАЛО ЭЛЕКТРИЧЕСКОЕ, ПРАВОЕ, ЧЕРНОЕ (АСФЕР ) </t>
  </si>
  <si>
    <t xml:space="preserve">ASTRA '04-  5ДВ. РЕШЕТКА БАМПЕРА ПЕРЕДНЕГО ЦЕНТРАЛЬНАЯ </t>
  </si>
  <si>
    <t>ASTRA '04-  5ДВ. РЕШЕТКА БАМПЕРА ПЕРЕДНЕГО, ЛЕВАЯ, С ОТВЕРСТИЕМ П/ПРОТИВОТУМАННЫЕ ФАРЫ</t>
  </si>
  <si>
    <t xml:space="preserve">ASTRA '04- 5ДВ. РЕШЕТКА БАМПЕРА ПЕРЕДНЕГО, ПРАВАЯ, С ОТВЕРСТИЯМИ П/ПРОТИВОТУМАННЫЕ ФАРЫ </t>
  </si>
  <si>
    <t>ASTRA '04- УСИЛИТЕЛЬ БАМПЕРА ПЕРЕДНЕГО, АЛЮМИНИЕВЫЙ</t>
  </si>
  <si>
    <t>АSTRA  '04- УСИЛИТЕЛЬ БАМПЕРА ПЕРЕДНЕГО, МЕТАЛЛИЧЕСКИЙ</t>
  </si>
  <si>
    <t>ASTRA '04- КРЕПЛЕНИЕ ФАРЫ ЛЕВОЙ</t>
  </si>
  <si>
    <t>ASTRA '04- КРЕПЛЕНИЕ ФАРЫ ПРАВОЙ</t>
  </si>
  <si>
    <t>ASTRA '04- СУППОРТ РАДИАТОРА (ПЕРЕДНЯЯ ПАНЕЛЬ) ВЕХНЯЯ ПЛАНКА ЦЕНТРАЛЬНАЯ</t>
  </si>
  <si>
    <t>ASTRA '04- КРЫЛО ПЕРЕДНЕЕ, ЛЕВОЕ, С ОТВЕРСТИЯМИ</t>
  </si>
  <si>
    <t>ASTRA '04- КРЫЛО ПЕРЕДНЕЕ, ПРАВОЕ, С ОТВЕРСТИЯМИ</t>
  </si>
  <si>
    <t>ZAFIRA '99-04 БАМПЕР ПЕРЕДНИЙ,  ГРУНТОВАННЫЙ</t>
  </si>
  <si>
    <t xml:space="preserve">ZAFIRA '99- РЕШЕТКА БАМПЕРА </t>
  </si>
  <si>
    <t>ZAFIRA '99-04 УСИЛИТЕЛЬ БАМПЕРА ПЕРЕДНЕГО</t>
  </si>
  <si>
    <t>ZAFIRA '99-04 СУППОРТ РАДИАТОРА (ПЕРЕДНЯЯ ПАНЕЛЬ)</t>
  </si>
  <si>
    <t>ZAFIRA '99- КРЫЛО  ПРАВОЕ</t>
  </si>
  <si>
    <t xml:space="preserve">CORSA '01--06  УСИЛИТЕЛЬ  БАМПЕРА ЗАДНЕГО  </t>
  </si>
  <si>
    <t>ZAFIRA '05- БАМПЕР ПЕРЕДНИЙ, ГРУНТОВАННЫЙ</t>
  </si>
  <si>
    <t>ZAFIRA '05- РЕШЕТКА БАМПЕРА ПЕРЕДНЕГО, ЧЕРНАЯ</t>
  </si>
  <si>
    <t>ZAFIRA '05- КРЕПЛЕНИЕ ФАРЫ ЛЕВОЙ</t>
  </si>
  <si>
    <t>ZAFIRA '05- КРЕПЛЕНИЕ ФАРЫ ПРАВОЙ</t>
  </si>
  <si>
    <t>ZAFIRA '05- СУППОРТ РАДИАТОРА (ПЕРЕДНЯЯ ПАНЕЛЬ) ВЕРХНЯЯ ЧАСТЬ</t>
  </si>
  <si>
    <t>ZAFIRA '05- СПОЙЛЕР БАМПЕРА ПЕРЕДНЕГО, ЛЕВЫЙ</t>
  </si>
  <si>
    <t>ZAFIRA '05- СПОЙЛЕР БАМПЕРА ПЕРЕДНЕГО, ПРАВЫЙ</t>
  </si>
  <si>
    <t>ZAFIRA '05- КРЫЛО ПЕРЕДНЕЕ, ЛЕВОЕ, С ОТВЕРСТИЕМ П/ПОВТОРИТЕЛЬ ПОВОРОТА</t>
  </si>
  <si>
    <t>ZAFIRA '05- КРЫЛО ПЕРЕДНЕЕ, ПРАВОЕ, С ОТВЕРСТИЕМ П/ПОВТОРИТЕЛЬ ПОВОРОТА</t>
  </si>
  <si>
    <t>308 '08- ПАНЕЛЬ ПЕРЕДНЯЯ (КРОМЕ TURBО)</t>
  </si>
  <si>
    <t>308 '08-ПАНЕЛЬ ПЕРЕДНЯЯ C КОНДИЦИОНЕРОМ</t>
  </si>
  <si>
    <t>308 '08- ПАНЕЛЬ ПЕРЕДНЯЯ (ДИЗЕЛЬ TURBO)</t>
  </si>
  <si>
    <t>308 '08- КРЫЛО ЛЕВОЕ</t>
  </si>
  <si>
    <t>308 '08- КРЫЛО ПРАВОЕ</t>
  </si>
  <si>
    <t>407 '04- КРЫЛО ЛЕВОЕ</t>
  </si>
  <si>
    <t>407 '04-  КРЫЛО ПРАВОЕ</t>
  </si>
  <si>
    <t xml:space="preserve">PARTNER '96-02 РЕШЕТКА </t>
  </si>
  <si>
    <t>VIBE '03-04 БАМПЕР ПЕРЕДНИЙ, ВЕРХНИЙ, ЧЕРНЫЙ</t>
  </si>
  <si>
    <t>VIBE '03-04 БАМПЕР ПЕРЕДНИЙ, НИЖНИЙ, ТЕМНО-СЕРЫЙ</t>
  </si>
  <si>
    <t>VIBE '03-07 КРЫЛО ПЕРЕДНЕЕ, ЛЕВОЕ</t>
  </si>
  <si>
    <t>VIBE '03-07 ПОДКРЫЛОК ПЕРЕДНЕГО КРЫЛА, ЛЕВЫЙ</t>
  </si>
  <si>
    <t>VIBE '03-07 ПОДКРЫЛОК ПЕРЕДНЕГО КРЫЛА ПРАВЫЙ</t>
  </si>
  <si>
    <t>VIBE '03-07 УСИЛИТЕЛЬ БАМПЕРА ЗАДНЕГО</t>
  </si>
  <si>
    <t xml:space="preserve">LOGAN '07- БАМПЕР ПОД П/ТУМАННЫЕ ФАРЫ (ЗНАК LOGAN)  </t>
  </si>
  <si>
    <t xml:space="preserve">LOGAN '07- БАМПЕР  (ЗНАК LOGAN)  </t>
  </si>
  <si>
    <t xml:space="preserve">LOGAN '07- БАМПЕР ПОД П/ТУМАННЫЕ ФАРЫ,  ГРУНТОВАННЫЙ (ЗНАК LOGAN)  </t>
  </si>
  <si>
    <t xml:space="preserve">LOGAN '07- БАМПЕР ПОД П/ТУМАННЫЕ ФАРЫ, МАТОВЫЙ (ЗНАК LOGAN)  </t>
  </si>
  <si>
    <t>CLIO/SIMBOL '01-04 БАМПЕР ПЕРЕДНИЙ, ЧЕРНЫЙ + СПОЙЛЕР</t>
  </si>
  <si>
    <t xml:space="preserve">CLIO '06- БАМПЕР ПЕРЕДНИЙ, ГРУНТОВАННЫЙ В СБОРЕ  С МОЛДИНГОМ, СПОЙЛЕРОМ И РЕШЕТКАМИ </t>
  </si>
  <si>
    <t xml:space="preserve">CLIO '06- БАМПЕР ПЕРЕД., ГРУНТ.,  С МОЛДИНГОМ И СПОЙЛЕРОМ,РЕШЕТКАМИ, С ОТВ. П/ТУМ.ФАРЫ И ОМЫВАТЕЛЬ </t>
  </si>
  <si>
    <t>CLIO '06- УСИЛИТЕЛЬ БАМПЕРА ПЕРЕДНЕГО, АЛЮМИНИЕВЫЙ</t>
  </si>
  <si>
    <t>CLIO '05- ПАНЕЛЬ  ПЕРЕДНЯЯ МЕТАЛЛИЧЕСКАЯ В СБОРЕ</t>
  </si>
  <si>
    <t>CLIO '06- СУППОРТ РАДИАТОРА (ПЕРЕДНЯЯ ПАНЕЛЬ)</t>
  </si>
  <si>
    <t xml:space="preserve">CLIO '05- КАПОТ МЕТАЛЛИЧЕСКИЙ </t>
  </si>
  <si>
    <t>CLIO/SIMBOL '01-04 КРЫЛО ПЕРЕДНЕЕ, ЛЕВОЕ, ГРУНТОВАННОЕ, ПЛАСТИК, С ОТВЕРСТИЯМИ</t>
  </si>
  <si>
    <t xml:space="preserve">CLIO/SIMBOL '01-04 КРЫЛО ПЕРЕДНЕЕ, ПРАВОЕ, ГРУНТОВАННОЕ, ПЛАСТИК, С ОТВЕРСТИЯМИ </t>
  </si>
  <si>
    <t>CLIO '06- КРЫЛО ПЕРЕДНЕЕ, ЛЕВОЕ, ГРУНТОВАННОЕ</t>
  </si>
  <si>
    <t>CLIO '06- КРЫЛО ПЕРЕДНЕЕ, ПРАВОЕ, ГРУНТОВАННОЕ</t>
  </si>
  <si>
    <t>CLIO '05- КРЫЛО ЛЕВОЕ, МАТОВОЕ, ЧЕРНОЕ, ПЛАСТИКОВОЕ</t>
  </si>
  <si>
    <t xml:space="preserve">CLIO '05- КРЫЛО МАТОВОЕ, ЧЕРНОЕ, ПЛАСТИКОВОЕ, ПРАВОЕ </t>
  </si>
  <si>
    <t xml:space="preserve">CLIO '05- ПОДКРЫЛОК ПЕРЕДНИЙ, ЛЕВЫЙ, ПЛАСТИКОВЫЙ  </t>
  </si>
  <si>
    <t>CLIO '05- ПОДКРЫЛОК ПЕРЕДНИЙ, ПЛАСТИКОВЫЙ, ПРАВЫЙ</t>
  </si>
  <si>
    <t>CLIO '06- БАМПЕР ЗАДНИЙ, ГРУНТОВАННЫЙ</t>
  </si>
  <si>
    <t>R19 '88-92 БАМПЕР ПЕРЕДНИЙ БЕЗ МОЛДИНГА И ОТВЕРСТИЙ</t>
  </si>
  <si>
    <t>R19 '93-98 БАМПЕР ПЕРЕДНИЙ В СБОРЕ, БЕЗ ОТВЕРСТИЙ</t>
  </si>
  <si>
    <t>R19  '89-92  КАПОТ</t>
  </si>
  <si>
    <t>MEGANE '96-98 БАМПЕР ПЕРЕДНИЙ, ЧЕРНЫЙ +СПОЙЛЕР</t>
  </si>
  <si>
    <t>MEGANE '96-98 РЕШЕТКА РАДИАТОРА ЛЕВАЯ</t>
  </si>
  <si>
    <t>MEGANE '96-98 РЕШЕТКА РАДИАТОРА ПРАВАЯ</t>
  </si>
  <si>
    <t>MEGANE '99-02 БАМПЕР ПЕРЕДНИЙ, ГРУНТОВАННЫЙ</t>
  </si>
  <si>
    <t>MEGANE '99-02 БАМПЕР ПЕРЕДНИЙ, ГРУНТОВАННЫЙ, ЧЕРНЫЙ</t>
  </si>
  <si>
    <t>MEGANE '99-02 СУППОРТ РАДИАТОРА (ПЕРЕДНЯЯ ПАНЕЛЬ) ЖЕЛЕЗНЫЙ</t>
  </si>
  <si>
    <t>MEGANE '99-02 КРЫЛО ПЕРЕДНЕЕ, ЛЕВОЕ, С ОТВЕРСТИЯМИ</t>
  </si>
  <si>
    <t>MEGANE '99-02 РЕШЕТКА РАДИАТОРА ЛЕВАЯ</t>
  </si>
  <si>
    <t>MEGANE '99-02 РЕШЕТКА РАДИАТОРА ПРАВАЯ</t>
  </si>
  <si>
    <t xml:space="preserve">MEGANE '03-04 БАМПЕР ПЕРЕДНИЙ, В СБОРЕ С РЕШЕТКОЙ И МОЛДИНГОМ, ЧЕРНЫЙ, БЕЗ УСИЛИТЕЛЯ </t>
  </si>
  <si>
    <t>MEGANE '03-04 БАМПЕР ПЕРЕДНИЙ, ГРУНТОВАННЫЙ, В СБОРЕ С РЕШЕТКОЙ И МОЛДИНГОМ, БЕЗ УСИЛИТЕЛЯ</t>
  </si>
  <si>
    <t xml:space="preserve">MEGANE '05-  БАМПЕР ПЕРЕДНИЙ, МАТОВЫЙ, ЧЕРНЫЙ, ПЛАСТИКОВЫЙ </t>
  </si>
  <si>
    <t xml:space="preserve">MEGANE '05- БАМПЕР ПЕРЕДНИЙ В СБОРЕ, ГРУНТОВАННЫЙ, ЧЕРНЫЙ, ПЛАСТИКОВЫЙ  </t>
  </si>
  <si>
    <t xml:space="preserve">MEGANE '05-08 БАМПЕР ПЕРЕДНИЙ В СБОРЕ С РЕШЕТКОЙ, С ОТВ. ПОД П/ТУМАННЫЕ ФАРЫ, ЧЕРНЫЙ, БЕЗ УСИЛИТЕЛЯ </t>
  </si>
  <si>
    <t>MEGANE '05-08 БАМПЕР ПЕРЕДНИЙ, ГРУНТОВАН. В СБОРЕ С РЕШЕТКОЙ, С ОТВЕР-ЯМИ ПОД П/ТУМАН. ФАРЫ,Б/УСИЛИТ</t>
  </si>
  <si>
    <t>SCENIC/MEGANE '03- ПАНЕЛЬ ПЕРЕДНЯЯ, ЛЕВАЯ, ПЛАСТИКОВАЯ</t>
  </si>
  <si>
    <t xml:space="preserve">SCENIC/MEGANE '03-  ПАНЕЛЬ ПЕРЕДНЯЯ, ПРАВАЯ, ПЛАСТИКОВАЯ </t>
  </si>
  <si>
    <t>MEGANE '03-08 КРЫЛО ПЕРЕДНЕЕ, ЛЕВОЕ, ЧЕРНОЕ, ПЛАСТИКОВОЕ, С ОТВЕРСТИЯМИ</t>
  </si>
  <si>
    <t>MEGANE '03-08 КРЫЛО ПЕРЕДНЕЕ, ПРАВОЕ, ЧЕРНОЕ, ПЛАСТИКОВОЕ, С ОТВЕРСТИЯМИ</t>
  </si>
  <si>
    <t>MEGANE '03-08 КРЫЛО ПЕРЕДНЕЕ, ЛЕВОЕ, ГРУНТОВОЕ, ПЛАСТИКОВОЕ, С ОТВЕРСТИЯМИ</t>
  </si>
  <si>
    <t xml:space="preserve">MEGANE '03-08 КРЫЛО ПЕРЕДНЕЕ, ПРАВОЕ, ГРУНТОВАННОЕ, ПЛАСТИКОВОЕ, С ОТВЕРСТИЕМ </t>
  </si>
  <si>
    <t>LAGUNA '94-97 ПАНЕЛЬ ПЕРЕДНЯЯ, МЕТАЛЛИЧЕСКАЯ В СБОРЕ</t>
  </si>
  <si>
    <t>LAGUNA '95-98 РЕШЕТКА РАДИАТОРА, ЧЕРНАЯ</t>
  </si>
  <si>
    <t>LAGUNA '01-04 БАМПЕР ПЕРЕДНИЙ, ГРУНТОВАННЫЙ, СО СПОЙЛЕРОМ</t>
  </si>
  <si>
    <t>LAGUNA '01-04 УСИЛИТЕЛЬ БАМПЕРА ПЕРЕДНЕГО</t>
  </si>
  <si>
    <t>LAGUNA '01-04 СУППОРТ РАДИАТОРА (ПЕРЕДНЯЯ ПАНЕЛЬ)</t>
  </si>
  <si>
    <t>LAGUNA '01-04 КРЫЛО ПЕРЕДНЕЕ, ЛЕВОЕ, БЕЗ ОТВЕРСТИЙ П/ПОВТОРИТЕЛЬ ПОВОРОТА</t>
  </si>
  <si>
    <t>LAGUNA '01-04 КРЫЛО ПЕРЕДНЕЕ, ПРАВОЕ, БЕЗ ОТВЕРСТИЙ П/ПОВТОРИТЕЛЬ ПОВОРОТА</t>
  </si>
  <si>
    <t>LAGUNA '01-04 РЕШЕТКА РАДИАТОРА, СЕРО- ЧЕРНАЯ</t>
  </si>
  <si>
    <t>KANGOO '97-02 БАМПЕР ПЕРЕДНИЙ, БЕЗ ОТВЕРСТИЙ ПОД П/ТУМАННЫЕ ФАРЫ, ТЕМНО-СЕРЫЙ С УСИЛИТЕЛЕМ</t>
  </si>
  <si>
    <t>KANGOO '97-02 БАМПЕР ЗАДНИЙ, ЧЕРНЫЙ, С УСИЛИТЕЛЕМ</t>
  </si>
  <si>
    <t xml:space="preserve">KANGOO '03- БАМПЕР ПЕРЕДНИЙ, ЧЕРНЫЙ, В СБОРЕ </t>
  </si>
  <si>
    <t>KANGOO '03- РЕШЕТКА РАДИАТОРА ВНЕШНЯЯ, СЕРАЯ</t>
  </si>
  <si>
    <t>KANGOO '03- БАМПЕР ЗАДНИЙ, МАТОВЫЙ, ЧЕРНЫЙ, ПЛАСТИКОВЫЙ, В СБОРЕ</t>
  </si>
  <si>
    <t>KANGOO '03- РЕШЕТКА РАДИАТОРА ВНУТРИ СЕРАЯ</t>
  </si>
  <si>
    <t xml:space="preserve">MEGANE/SCENIC -98 ПАНЕЛЬ </t>
  </si>
  <si>
    <t xml:space="preserve">MEGANE/SCENIC -98 КРЫЛО ЛЕВОЕ, ГРУНТОВАННОЕ, С ОТВЕРСТИЕМ   </t>
  </si>
  <si>
    <t>MEGAN SCENIC '96-98 БАМПЕР ПЕРЕДНИЙ, ЧЕРНЫЙ,  С ОТВЕРСТИЯМИ ПОД П/ТУМАННЫЕ ФАРЫ В СБОРЕ</t>
  </si>
  <si>
    <t>MEGAN SCENIC '96-98 СУППОРТ РАДИАТОРА (ПЕРЕДНЯЯ ПАНЕЛЬ)</t>
  </si>
  <si>
    <t xml:space="preserve">MEGAN SCENIC '96-98 КРЫЛО ПЕРЕДНЕЕ, ЛЕВОЕ, ГРУНТОВАННОЕ, С ОТВЕРСТИЯМИ  </t>
  </si>
  <si>
    <t>MEGAN SCENIC '96-98 КРЫЛО ПЕРЕДНЕЕ, ПРАВОЕ, ГРУНТОВАННОЕ, С ОТВЕРСТИЯМИ</t>
  </si>
  <si>
    <t>SCENIC '99-02 БАМПЕР ПЕРЕДНИЙ, ЧЕРНЫЙ, С ОТВЕРСТИЯМИ ПОД П/ТУМАННЫЕ ФАРЫ В СБОРЕ</t>
  </si>
  <si>
    <t>SCENIC '99-02 БАМПЕР ПЕРЕДНИЙ, ГРУНТОВАННЫЙ, С ОТВЕРСТИЯМИ ПОД П/ТУМАННЫЕ ФАРЫ В СБОРЕ</t>
  </si>
  <si>
    <t>SCENIC '99-02 СУППОРТ РАДИАТОРА (ПЕРЕДНЯЯ ПАНЕЛЬ) В СБОРЕ</t>
  </si>
  <si>
    <t>SCENIC '99-02 КРЫЛО ПЕРЕДНЕЕ, ЛЕВОЕ, ГРУНТОВАННОЕ, ПЛАСТИКОВОЕ</t>
  </si>
  <si>
    <t>SCENIC '99-02 КРЫЛО ПЕРЕДНЕЕ, ПРАВОЕ, ГРУНТОВАННОЕ, ПЛАСТИКОВОЕ</t>
  </si>
  <si>
    <t>SCENIC '99-02 РЕШЕТКА РАДИАТОРА ЛЕВАЯ, МАТОВАЯ, ЧЕРНАЯ</t>
  </si>
  <si>
    <t>SCENIC '99-02 РЕШЕТКА РАДИАТОРА ПРАВАЯ, МАТОВАЯ, ЧЕРНАЯ</t>
  </si>
  <si>
    <t>SCENIC '03-05 БАМПЕР ПЕРЕДНИЙ ГРУНТ-НЫЙ, С МОЛДИНГОМ, УСИЛИТЕЛЕМ, РЕШЕТКОЙ, С ОТВЕР. П/ТУМАННЫЕ ФАРЫ</t>
  </si>
  <si>
    <t xml:space="preserve">SCENIC '03-05 БАМПЕР ПЕРЕДНИЙ, ГРУНТ-ННЫЙ, С МОЛДИНГОМ, УСИЛИТЕЛЕМ, РЕШЕТКОЙ, БЕЗ ОТВ П/ТУМАН. ФАРЫ </t>
  </si>
  <si>
    <t xml:space="preserve">SCENIC '06- БАМПЕР ПЕРЕДНИЙ, МАТОВЫЙ, ЧЕРНЫЙ С ОТВЕРСТИЯМИ ПОД П/ТУМАННЫЕ ФАРЫ </t>
  </si>
  <si>
    <t xml:space="preserve">SCENIC '06- БАМПЕР ПЕРЕДНИЙ ЧЕРНЫЙ, С РЕШЕТКАМИ, МОЛДИНГОМ ЧЕРНЫМ, С ОТВЕРСТИЯМИ П/ТУМАННЫЕ ФАРЫ </t>
  </si>
  <si>
    <t xml:space="preserve">SCENIC '06- БАМПЕР ПЕРЕДНИЙ, ЧЕРНЫЙ, С РЕШЕТКАМИ, МОЛДИНГОМ СЕРЫМ, С ОТВЕРСТИЯМИ ПОД П/ТУМАННЫЕ ФАР </t>
  </si>
  <si>
    <t xml:space="preserve">SCENIC '06- МОЛДИНГ БАМПЕРА ПЕРЕДНЕГО, ЧЕРНЫЙ, КОМПЛЕКТ ЛЕВЫЙ+ПРАВЫЙ </t>
  </si>
  <si>
    <t xml:space="preserve">SCENIC '04- КАПОТ </t>
  </si>
  <si>
    <t xml:space="preserve">SCENIC '04- КРЫЛО ЛЕВОЕ, ГРУНТОВАННОЕ, СЕРОЕ, ПЛАСТИКОВОЕ  </t>
  </si>
  <si>
    <t xml:space="preserve">SCENIC '05- КРЫЛО ПРАВОЕ, ГРУНТОВАННОЕ, СЕРОЕ, ПЛАСТИКОВОЕ </t>
  </si>
  <si>
    <t xml:space="preserve">SCENIC '03-05 КРЫЛО ПЕРЕДНЕЕ, ЛЕВОЕ, ГРУНТОВАННОЕ, ПЛАСТИКОВОЕ  </t>
  </si>
  <si>
    <t>SCENIC '03-05 КРЫЛО ПЕРЕДНЕЕ, ПРАВОЕ, ГРУНТОВАННОЕ, ПЛАСТИКОВОЕ</t>
  </si>
  <si>
    <t>SCENIC '06- РЕШЕТКА МАТОВАЯ,ЧЕРНАЯ</t>
  </si>
  <si>
    <t>LEGACY '90-92 КРЫЛО ПЕРЕДНЕЕ, ЛЕВОЕ</t>
  </si>
  <si>
    <t>LEGACY '90-92 КРЫЛО ПЕРЕДНЕЕ, ПРАВОЕ</t>
  </si>
  <si>
    <t>LEGACY '93-94 КРЫЛО ПЕРЕДНЕЕ, ЛЕВОЕ</t>
  </si>
  <si>
    <t>LEGACY '93-94 КРЫЛО ПЕРЕДНЕЕ, ПРАВОЕ</t>
  </si>
  <si>
    <t>LEGACY '95-97 БАМПЕР ПЕРЕДНЕЕ, ЧЕРНОЕ</t>
  </si>
  <si>
    <t>LEGACY '95-97 БАМПЕР ПЕРЕДНЕЕ, ГРУНТОВАННОЕ</t>
  </si>
  <si>
    <t>LEGACY '95-99 КРЕПЛЕНИЕ ФАРЫ ЛЕВОЙ</t>
  </si>
  <si>
    <t>LEGACY '95-99 КРЕПЛЕНИЕ ФАРЫ ПРАВОЙ</t>
  </si>
  <si>
    <t>LEGACY '95-99 СУППОРТ РАДИАТОРА (ПЕРЕДНЯЯ ПАНЕЛЬ) ВЕРХНЯЯ ЧАСТЬ</t>
  </si>
  <si>
    <t>LEGACY '95-99 + OUTBACK КРЫЛО ПЕРЕДНЕЕ, ЛЕВОЕ, С ОТВЕРСТИЕМ П/ПОВТОРИТЕЛЬ ПОВОРОТА</t>
  </si>
  <si>
    <t>LEGACY '95-99 + OUTBACK КРЫЛО ПЕРЕДНЕЕ, ПРАВОЕ, С ОТВЕРСТИЕМ П/ПОВТОРИТЕЛЬ ПОВОРОТА</t>
  </si>
  <si>
    <t>LEGACY '95-99 РЕШЕТКА РАДИАТОРА, ХРОМ ЧЕРНЫЙ</t>
  </si>
  <si>
    <t xml:space="preserve">LEGACY '00-02 БАМПЕР ПЕРЕДНИЙ, ГРУНТОВАННЫЙ (ТОЛЬКО OUTBACK) </t>
  </si>
  <si>
    <t xml:space="preserve">LEGACY '03-04 БАМПЕР </t>
  </si>
  <si>
    <t xml:space="preserve">LEGACY '03-04 БАМПЕР ПЕРЕДНИЙ, ГРУНТОВАННЫЙ (ТОЛЬКО OUTBACK) </t>
  </si>
  <si>
    <t xml:space="preserve">LEGACY '00-04 УСИЛИТЕЛЬ БАМПЕРА ПЕРЕДНЕГО (ТОЛЬКО OUTBACK) </t>
  </si>
  <si>
    <t>LEGACY '00-04 КРЕПЛЕНИЕ ФАРЫ ЛЕВОЙ (СЕДАН, OUTBACK)</t>
  </si>
  <si>
    <t>LEGACY '00-04  КРЕПЛЕНИЕ ФАРЫ ПРАВОЙ (СЕДАН+OUTBACK)</t>
  </si>
  <si>
    <t xml:space="preserve">LEGACY '00-04  СУППОРТ РАДИАТОРА (ПЕРЕДНЯЯ ПАНЕЛЬ) ВЕРХНЯЯ, ЦЕНТРАЛЬНАЯ ЧАСТЬ (СЕДАН+OUTBACK) </t>
  </si>
  <si>
    <t>LEGACY '00-02 КАПОТ (0СЕДАН, OUTBACK)</t>
  </si>
  <si>
    <t>LEGACY '00-04 КРЫЛО ПЕРЕДНЕЕ, ЛЕВОЕ (СЕДАН)</t>
  </si>
  <si>
    <t>LEGACY '00-04 КРЫЛО ПЕРЕДНЕЕ, ПРАВОЕ (СЕДАН)</t>
  </si>
  <si>
    <t>LEGACY '00-04  КРЫЛО ПЕРЕДНЕЕ, ЛЕВОЕ (ТОЛЬКО OUTBACK)</t>
  </si>
  <si>
    <t>LEGACY '00-04  КРЫЛО ПЕРЕДНЕЕ, ПРАВОЕ (ТОЛЬКО OUTBACK)</t>
  </si>
  <si>
    <t>LEGACY '00-04 ПОДКРЫЛОК ПРАВЫЙ</t>
  </si>
  <si>
    <t>LEGACY '00-04  ПОДКРЫЛОК ПЕРЕДНЕГО КРЫЛА, ЛЕВЫЙ (СЕДАН, OUTBACK)</t>
  </si>
  <si>
    <t>LEGACY '00-04  ПОДКРЫЛОК ПЕРЕДНЕГО КРЫЛА, ПРАВЫЙ (СЕДАН, OUTBACK)</t>
  </si>
  <si>
    <t xml:space="preserve">LEGACY '00-02 РЕШЕТКА РАДИАТОРА ГРУНТОВАННАЯ (СЕДАН) </t>
  </si>
  <si>
    <t xml:space="preserve">LEGACY '00-02 РЕШЕТКА РАДИАТОРА, ХРОМ ЧЕРНЫЙ (ТОЛЬКО OUTBACK) </t>
  </si>
  <si>
    <t xml:space="preserve">OUTBACK '05-07 БАМПЕР </t>
  </si>
  <si>
    <t xml:space="preserve">LEGACY '05-07 УСИЛИТЕЛЬ БАМПЕРА </t>
  </si>
  <si>
    <t>LEGACY '05-07  УСИЛИТЕЛЬ БАМПЕРА, АЛЮМИНИЕВЫЙ (OUTBACK)</t>
  </si>
  <si>
    <t xml:space="preserve">LEGACY OUTBACK W/O TURBO '05-07 КАПОТ </t>
  </si>
  <si>
    <t>LEGACY '05-07 КРЫЛО  ЛЕВОЕ</t>
  </si>
  <si>
    <t xml:space="preserve">LEGACY '05-07 КРЫЛО ПРАВОЕ  </t>
  </si>
  <si>
    <t>OUTBACK '05-07 КРЫЛО ЛЕВОЕ</t>
  </si>
  <si>
    <t>OUTBACK '05-07 КРЫЛО ПРАВОЕ</t>
  </si>
  <si>
    <t>LEGACY '05- ПОДКРЫЛОК ЛЕВЫЙ</t>
  </si>
  <si>
    <t>LEGACY '05- ПОДКРЫЛКИ ПРАВОЕ</t>
  </si>
  <si>
    <t>OUTBACK '05- ПОДКРЫЛОК ЛЕВЫЙ</t>
  </si>
  <si>
    <t>OUTBACK '05- ПОДКРЫЛОК ПРАВЫЙ</t>
  </si>
  <si>
    <t>LEON '80-82 КРЫЛО ЛЕВОЕ</t>
  </si>
  <si>
    <t>IMPREZA '93-96 УСИЛИТЕЛЬ БАМПЕРА ПЕРЕДНЕГО (ЕВРОПА)</t>
  </si>
  <si>
    <t>IMPREZA '93-01 СУППОРТ РАДИАТОРА (ПЕРЕДНЯЯ ПАНЕЛЬ) В СБОРЕ</t>
  </si>
  <si>
    <t>IMPREZA '93-01 КРЕПЛЕНИЕ ФАРЫ ЛЕВОЙ</t>
  </si>
  <si>
    <t>IMPREZA '93-01 КРЕПЛЕНИЕ ФАРЫ ПРАВОЙ</t>
  </si>
  <si>
    <t>IMPREZA '93-01 БАЛКА СУППОРТА РАДИАТОРА ВЕРХНЯЯ</t>
  </si>
  <si>
    <t>IMPREZA '97-01 КАПОТ С ОТВЕРСТИЯМИ, TURBO</t>
  </si>
  <si>
    <t xml:space="preserve">IMPREZA '97-01 КРЫЛО ПЕРЕДНЕЕ, ЛЕВОЕ, С ОТВЕРСТИЕМ П/ПОВТОРИТЕЛЬ ПОВОРОТА, БЕЗ ОТВЕРСТИЙ П/МОЛДИНГ </t>
  </si>
  <si>
    <t xml:space="preserve">IMPREZA '97-01 КРЫЛО ПЕРЕДНЕЕ, ПРАВОЕ, С ОТВЕРСТИЕМ П/ПОВТОРИТЕЛЬ ПОВОРОТА, БЕЗ ОТВЕРСТИЙ П/МОЛДИНГ </t>
  </si>
  <si>
    <t>IMPREZA '97-01 КРЫЛО ПЕРЕДНЕЕ, ЛЕВОЕ, С ОТВЕРСТИЯМИ П/ПОВТОРИТЕЛЬ ПОВОРОТА И МОЛДИНГ</t>
  </si>
  <si>
    <t>IMPREZA '97-01 КРЫЛО ПЕРЕДНЕЕ, ПРАВОЕ, С ОТВЕРСТИЕМ П/ПОВТОРИТЕЛЬ ПОВОРОТА И МОЛДИНГ</t>
  </si>
  <si>
    <t>IMPREZA '93-01 ПОДКРЫЛОК ПЕРЕДНЕГО КРЫЛА, ЛЕВЫЙ</t>
  </si>
  <si>
    <t>IMPREZA '93-01 ПОДКРЫЛОК ПЕРЕДНЕГО КРЫЛА, ПРАВЫЙ</t>
  </si>
  <si>
    <t>IMPREZA '97-01 РЕШЕТКА РАДИАТОРА ЧЕРНАЯ</t>
  </si>
  <si>
    <t>IMPERZA '02-03 ПАНЕЛЬ ВЕРХНЯЯ</t>
  </si>
  <si>
    <t xml:space="preserve">IMPREZA/OUTBACK '02-03 КАПОТ МЕТАЛЛИЧЕСКИЙ </t>
  </si>
  <si>
    <t xml:space="preserve">IMPREZA '02-03 РЕШЕТКА КАПОТА </t>
  </si>
  <si>
    <t>FORESTER '98-02 КАПОТ</t>
  </si>
  <si>
    <t>FORESTER '01-02 КАПОТ C ОТВЕРСТИЕМ</t>
  </si>
  <si>
    <t xml:space="preserve">FORSTER '98-00 РЕШЕТКА КАПОТА </t>
  </si>
  <si>
    <t xml:space="preserve">FORESTER '01-02 РЕШЕТКА КАПОТА </t>
  </si>
  <si>
    <t>FABIA '99-06 БАМПЕР ПЕРЕДНИЙ, ГРУНТОВАННЫЙ, С ОТВЕРСТИЯМИ ПОД П/ТУМАННЫЕ ФАРЫ</t>
  </si>
  <si>
    <t>FABIA '99-06 БАМПЕР ПЕРЕДНИЙ, ГРУНТОВАННЫЙ</t>
  </si>
  <si>
    <t>FABIA '99-06 БАМПЕР ПЕРЕДНИЙ,  ГРУНТОВАННЫЙ, C ОТВЕРСТИЯМИ П/ОМЫВАТЕЛЬ И П/ТУМАННЫЕ ФАРЫ</t>
  </si>
  <si>
    <t>FABIA '99-06 УСИЛИТЕЛЬ БАМПЕРА ПЕРЕДНЕГО</t>
  </si>
  <si>
    <t>FABIA '99-06 СУППОРТ РАДИАТОРА (ПЕРЕДНЯЯ ПАНЕЛЬ) ПОД КОНДИЦИОНЕР</t>
  </si>
  <si>
    <t>FABIA '99-06 КРЫЛО ПЕРЕДНЕЕ, ЛЕВОЕ</t>
  </si>
  <si>
    <t>FABIA '99-06 КРЫЛО ПЕРЕДНЕЕ, ПРАВОЕ</t>
  </si>
  <si>
    <t xml:space="preserve">FABIA '07- УСИЛИТЕЛЬ БАМПЕРА </t>
  </si>
  <si>
    <t xml:space="preserve">FABIA '07- КАПОТ </t>
  </si>
  <si>
    <t>FABIA '07- КРЫЛО ЛЕВОЕ</t>
  </si>
  <si>
    <t>FABIA '07- КРЫЛО ПРАВОЕ</t>
  </si>
  <si>
    <t>FELICIA '95-97 БАМПЕР ПЕРЕДНИЙ, ЧЕРНЫЙ, БЕЗ ОТВЕРСТИЙ ПОД П/ТУМАННЫЕ ФАРЫ</t>
  </si>
  <si>
    <t>FELICIA '95-99 СУППОРТ РАДИАТОРА (ПЕРЕДНЯЯ ПАНЕЛЬ)</t>
  </si>
  <si>
    <t>FELICIA '95-97 КРЫЛО ПЕРЕДНЕЕ, ЛЕВОЕ</t>
  </si>
  <si>
    <t>FELICIA '95-97 КРЫЛО ПЕРЕДНЕЕ, ПРАВОЕ</t>
  </si>
  <si>
    <t>FELICIA '98-99 МОЛДИНГ БАМПЕРА ПЕРЕДНЕГО, ЧЕРНЫЙ</t>
  </si>
  <si>
    <t>FELICIA '98-99 КРЫЛО ПЕРЕДНЕЕ, ЛЕВОЕ, С ОТВЕРСТИЯМИ</t>
  </si>
  <si>
    <t xml:space="preserve">OCTAVIA '96-00 БАМПЕР ПЕРЕДНИЙ, ГРУНТОВАННЫЙ, БЕЗ ОТВЕРСТИЙ  </t>
  </si>
  <si>
    <t>OCTAVIA '96-00 БАМПЕР ПЕРЕДНИЙ, ГРУНТОВАННЫЙ, БЕЗ ОТВЕРСТИЙ</t>
  </si>
  <si>
    <t>OCTAVIA '01-04 РЕШЕТКА БАМПЕРА ПЕРЕДНЕГО, ЦЕНТРАЛЬНАЯ, ЧЕРНАЯ</t>
  </si>
  <si>
    <t>OCTAVIA '96-00 МОЛДИНГ  БАМПЕРА ПЕРЕДНЕГО, ЧЕРНЫЙ</t>
  </si>
  <si>
    <t>OCTAVIA '96-00 УСИЛИТЕЛЬ БАМПЕРА ПЕРЕДНЕГО, МЕТАЛЛИЧЕСКИЙ</t>
  </si>
  <si>
    <t>OCTAVIA '01-04 УСИЛИТЕЛЬ БАМПЕРА ПЕРЕДНЕГО, МЕТАЛЛИЧЕСКИЙ</t>
  </si>
  <si>
    <t>OCTAVIA '96-04 СУППОРТ РАДИАТОРА (ПЕРЕДНЯЯ ПАНЕЛЬ)</t>
  </si>
  <si>
    <t>OCTAVIA '96-00 СПОЙЛЕР БАМПЕРА ПЕРЕДНЕГО</t>
  </si>
  <si>
    <t>OCTAVIA '96-04 КРЫЛО ПЕРЕДНЕЕ, ЛЕВОЕ</t>
  </si>
  <si>
    <t>OCTAVIA '96-04 КРЫЛО ПЕРЕДНЕЕ, ПРАВОЕ</t>
  </si>
  <si>
    <t>OCTAVIA '01-04 БАМПЕР ЗАДНИЙ, ЧЕРНЫЙ (СЕДАН)</t>
  </si>
  <si>
    <t>OCTAVIA '05-09 РЕШЕТКА БАМПЕРА ПЕРЕДНЕГО, ЦЕНТРАЛЬНАЯ, ЧЕРНАЯ</t>
  </si>
  <si>
    <t xml:space="preserve">OCTAVIA '05-09 РЕШЕТКА БАМПЕРА ПЕРЕДНЕГО, ЛЕВАЯ, ЧЕРНАЯ, БЕЗ ОТВЕРСТИЙ П/ТУМАННЫЕ ФАРЫ </t>
  </si>
  <si>
    <t>OCTAVIA '05-09 РЕШЕТКА БАМПЕРА ПЕРЕДНЕГО, ПРАВАЯ, ЧЕРНАЯ, БЕЗ  ОТВЕРСТИЙ П/ТУМАННЫЕ ФАРЫ</t>
  </si>
  <si>
    <t>SWIFT '05- СУППОРТ РАДИАТОРА (ПЕРЕДНЯЯ ПАНЕЛЬ) В СБОРЕ</t>
  </si>
  <si>
    <t>SWIFT '05- КРЫЛО ПЕРЕДНЕЕ, ЛЕВОЕ, С ОТВЕРСТИЕМ П/ПОВТОРИТЕЛЬ ПОВОРОТА</t>
  </si>
  <si>
    <t>SWIFT '05- КРЫЛО ПЕРЕДНЕЕ, ПРАВОЕ, С ОТВЕРСТИЕМ П/ПОВТОРИТЕЛЬ ПОВОРОТА</t>
  </si>
  <si>
    <t>SWIFT '05- ПОДКРЫЛОК ПЕРЕДНЕГО КРЫЛА, ЛЕВЫЙ</t>
  </si>
  <si>
    <t>SWIFT '05- ПОДКРЫЛОК ПЕРЕДНЕГО КРЫЛА, ПРАВЫЙ</t>
  </si>
  <si>
    <t>SWIFT '05- БАМПЕР ЗАДНИЙ, ГРУНТОВАННЫЙ</t>
  </si>
  <si>
    <t>SWIFT '05- РЕШЕТКА РАДИАТОРА ХРОМИРОВАННАЯ</t>
  </si>
  <si>
    <t>BN8V-51-690A</t>
  </si>
  <si>
    <t>W124 Е-CLASS '85-95 МОЛДИНГ БАМПЕРА ЗАДНЕГО, НАРУЖНИЙ, ЛЕВЫЙ</t>
  </si>
  <si>
    <t xml:space="preserve">OCTAVIA '04- МОЛДИНГ ПЕРЕДНЕГО БАМПЕРА, ЛЕВЫЙ, ГРУНТОВАННЫЙ, ЧЕРНЫЙ </t>
  </si>
  <si>
    <t>OCTAVIA '04- МОЛДИНГ БАМПЕРА ПЕРЕДНЕГО, ПРАВЫЙ, ГРУНТОВАННЫЙ, ЧЕРНЫЙ</t>
  </si>
  <si>
    <t>OCTAVIA '05- СУППОРТ РАДИАТОРА (ПЕРЕДНЯЯ ПАНЕЛЬ)</t>
  </si>
  <si>
    <t>OCTAVIA '2010- СУППОРТ РАДИАТОРА (ПЕРЕДНЯЯ ПАНЕЛЬ)</t>
  </si>
  <si>
    <t>OCTAVIA '05-09 СПОЙЛЕР БАМПЕРА ПЕРЕДНЕГО, ЧЕРНЫЙ</t>
  </si>
  <si>
    <t xml:space="preserve">OCTAVIA '05-09 КРЫЛО ПЕРЕДНЕЕ, ЛЕВОЕ, БЕЗ ОТВЕРСТИЙ П/ПОВТОРИТЕЛЬ ПОВОРОТА </t>
  </si>
  <si>
    <t>OCTAVIA '05-09 КРЫЛО ПЕРЕДНЕЕ, ПРАВОЕ, БЕЗ ОТВВЕРСТИЙ П/ПОВТОРИТЕЛЬ ПОВОРОТА</t>
  </si>
  <si>
    <t xml:space="preserve">OCTAVIA '04- ПОДКРЫЛОК ПЕРЕДНИЙ, ЛЕВЫЙ, ПЛАСТИКОВЫЙ (ЗАДНЯЯ ЧАСТЬ)  </t>
  </si>
  <si>
    <t>OCTAVIA '04- ПОДКРЫЛОК ПЕРЕДНИЙ, ПРАВЫЙ, ПЛАСТИКОВЫЙ (ЗАДНЯЯ ЧАСТЬ)</t>
  </si>
  <si>
    <t>OCTAVIA '05-09 РЕШЕТКА РАДИАТОРА С МОЛДИНГОМ, ХРОМ, ЧЕРНАЯ</t>
  </si>
  <si>
    <t>IGNIS '03- КРЫЛО ПЕРЕДНЕЕ, ЛЕВОЕ, С ОТВЕРСТИЕМ П/ПОВТОРИТЕЛЬ ПОВОРОТА</t>
  </si>
  <si>
    <t>IGNIS '03- КРЫЛО ПЕРЕДНЕЕ, ПРАВОЕ, С ОТВЕРСТИЕМ П/ПОВТОРИТЕЛЬ ПОВОРОТА</t>
  </si>
  <si>
    <t>SWIFT '05- БАМПЕР ПЕРЕДНИЙ, ГРУНТОВАННЫЙ</t>
  </si>
  <si>
    <t>SWIFT '05- РЕШЕТКА БАМПЕРА ПЕРЕДНЯЯ, ЦЕНТРАЛЬНАЯ</t>
  </si>
  <si>
    <t>SWIFT '05- РЕШЕТКА БАМПЕРА ПЕРЕДНЕГО, ЛЕВАЯ, БЕЗ ОТВЕРСТИЙ ПОД П/ТУМАННЫЕ ФАРЫ</t>
  </si>
  <si>
    <t>SWIFT '05- РЕШЕТКА БАМПЕРА ПЕРЕДНЕГО, ПРАВАЯ, БЕЗ ОТВЕРСТИЙ ПОД П/ТУМАННЫЕ ФАРЫ</t>
  </si>
  <si>
    <t>SWIFT '05- УСИЛИТЕЛЬ БАМПЕРА ПЕРЕДНЕГО, ВЕРХНЯЯ ЧАСТЬ</t>
  </si>
  <si>
    <t>SWIFT '05- УСИЛИТЕЛЬ БАМПЕРА ПЕРЕДНЕГО, НИЖНЯЯ ЧАСТЬ</t>
  </si>
  <si>
    <t>SWIFT '05- РЕШЕТКА РАДИАТОРА ЧЕРНАЯ</t>
  </si>
  <si>
    <t>BALENO '95-98 БАМПЕР ПЕРЕДНИЙ, ЧЕРНЫЙ, БЕЗ ОТВЕРСТИЙ ПОД П/ТУМАННЫЕ ФАРЫ</t>
  </si>
  <si>
    <t>BALENO '95-98 УСИЛИТЕЛЬ БАМПЕРА ПЕРЕДНЕГО</t>
  </si>
  <si>
    <t>BALENO '95-98 СУППОРТ РАДИАТОРА (ПЕРЕДНЯЯ ПАНЕЛЬ) ВЕРХНЯЯ ЧАСТЬ</t>
  </si>
  <si>
    <t>BALENO '95-98 РЕШЕТКА РАДИАТОРА ЧЕРНАЯ</t>
  </si>
  <si>
    <t>BALENO '99- БАМПЕР ПЕРЕДНИЙ, ЧЕРНЫЙ</t>
  </si>
  <si>
    <t>BALENO '99- БАМПЕР ПЕРЕДНИЙ, ГРУНТОВАННЫЙ</t>
  </si>
  <si>
    <t>BALENO '99- БАЛКА СУППОРТА РАДИАТОРА, НИЖНЯЯ</t>
  </si>
  <si>
    <t>BALENO '99- БАЛКА СУППОРТА РАДИАТОРА, ВЕРХНЯЯ</t>
  </si>
  <si>
    <t>BALENO '99- КРЫЛО ПЕРЕДНЕЕ, ЛЕВОЕ, С ОТВЕРСТИЕМ П/ПОВТОРИТЕЛЬ ПОВОРОТА</t>
  </si>
  <si>
    <t>BALENO '99- КРЫЛО ПЕРЕДНЕЕ, ПРАВОЕ, С ОТВЕРСТИЕМ П/ПОВТОРИТЕЛЬ ПОВОРОТА</t>
  </si>
  <si>
    <t>G.VITARA '98-03 БАМПЕР ПЕРЕДНИЙ, ЧЕРНЫЙ (EURO)</t>
  </si>
  <si>
    <t>G.VITARA '01-04 БАМПЕР ПЕРЕДНИЙ, ЧЕРНЫЙ, С ОТВЕРСТИЯМИ ПОД П/ТУМАННЫЕ ФАРЫ (USA)</t>
  </si>
  <si>
    <t>G.VITARA '98-03 УСИЛИТЕЛЬ БАМПЕРА ПЕРЕДНЕГО</t>
  </si>
  <si>
    <t>G.VITARA '98-05 СУППОРТ РАДИАТОРА (ПЕРЕДНЯЯ ПАНЕЛЬ)</t>
  </si>
  <si>
    <t xml:space="preserve">G.VITARA '98-03 КРЫЛО ПЕРЕДНЕЕ, ЛЕВОЕ, С ОТВЕРСТИЯМИ П/ПОВТОРИТЕЛЬ ПОВОРОТА И РАСШИРИТЕЛЬ </t>
  </si>
  <si>
    <t>G.VITARA '98-03 КРЫЛО ПЕРЕДНЕЕ, ПРАВОЕ, С ОТВЕРСТИЯМИ П/ПОВТОРИТЕЛЬ ПОВОРОТА И РАСШИРИТЕЛЬ</t>
  </si>
  <si>
    <t>G.VITARA '98- ПОДКРЫЛОК ПЕРЕДНЕГО КРЫЛА, ЛЕВЫЙ</t>
  </si>
  <si>
    <t>G.VITARA '98- ПОДКРЫЛОК ПЕРЕДНЕГО КРЫЛА, ПРАВЫЙ</t>
  </si>
  <si>
    <t>G.VITARA '98-00 РЕШЕТКА РАДИАТОРА ЧЕРНАЯ</t>
  </si>
  <si>
    <t>G.VITARA '01-04 {+XL 7} МОЛДИНГ РЕШЕТКИ РАДИАТОРА ВЕРХНИЙ ХРОМ</t>
  </si>
  <si>
    <t>G.VITARA '06- УСИЛИТЕЛЬ БАМПЕРА ПЕРЕДНЕГО</t>
  </si>
  <si>
    <t xml:space="preserve">G.VITARA '06-  ПАНЕЛЬ ПЕРЕДНЯЯ, НИЖНЯЯ, МЕТАЛЛИЧЕСКАЯ </t>
  </si>
  <si>
    <t>G.VITARA '06- КРЕПЛЕНИЕ ФАРЫ ЛЕВОЙ</t>
  </si>
  <si>
    <t>G.VITARA '06- КРЕПЛЕНИЕ ФАРЫ ПРАВОЙ</t>
  </si>
  <si>
    <t>G. VITARA '06- ПАНЕЛЬ ПЕРЕДНЯЯ, МЕТАЛЛИЧЕСКАЯ, ЦЕНТРАЛЬНАЯ</t>
  </si>
  <si>
    <t>G.VITARA '06- СУППОРТ РАДИАТОРА (ПЕРЕДНЯЯ ПАНЕЛЬ) ВЕРХНЯЯ ЧАСТЬ, ЦЕНТРАЛЬНАЯ</t>
  </si>
  <si>
    <t>G.VITARA '06- СУППОРТ РАДИАТОРА (ПЕРЕДНЯЯ ПАНЕЛЬ) ВЕРХНЯЯ ЧАСТЬ, ЛЕВАЯ</t>
  </si>
  <si>
    <t>G.VITARA '06- СУППОРТ РАДИАТОРА (ПЕРЕДНЯЯ ПАНЕЛЬ) ВЕРХНЯЯ ЧАСТЬ, ПРАВАЯ</t>
  </si>
  <si>
    <t xml:space="preserve">G. VITARA '06- КАПОТ МЕТАЛЛИЧЕСКИЙ </t>
  </si>
  <si>
    <t>G.VITARA '06- КРЫЛО ПЕРЕДНЕЕ, МЕТАЛЛИЧЕСКОЕ, ЛЕВОЕ</t>
  </si>
  <si>
    <t xml:space="preserve">G. VITARA '06- КРЫЛО ПЕРЕДНЕЕ, ПРАВОЕ, МЕТАЛЛИЧЕСКОЕ  </t>
  </si>
  <si>
    <t>G.VITARA '06- КРЫЛО ПЕРЕДНЕЕ, ЛЕВОЕ, С ОТВЕРСТИЯМИ</t>
  </si>
  <si>
    <t>G.VITARA '06- КРЫЛО ПЕРЕДНЕЕ, ПРАВОЕ, С ОТВЕРСТИЯМИ</t>
  </si>
  <si>
    <t>G.VITARA '06- ПОДКРЫЛОК ПЕРЕДНЕГО КРЫЛА, ЛЕВЫЙ</t>
  </si>
  <si>
    <t>G.VITARA '06- РЕШЕТКА РАДИАТОРА ЧЕРНАЯ</t>
  </si>
  <si>
    <t xml:space="preserve">YARIS '99-02 БАМПЕР ПЕРЕДНИЙ, ГРУНТОВАННЫЙ, ВЕРХНЯЯ ЧАСТЬ </t>
  </si>
  <si>
    <t>YARIS '03-05 РЕШЕТКА БАМПЕРА ПЕРЕДНЕГО, ЦЕНТРАЛЬНАЯ, ЧЕРНАЯ</t>
  </si>
  <si>
    <t>YARIS '03-05 МОЛДИНГ БАМПЕРА ПЕРЕДНЕГО, ЛЕВЫЙ, ЧЕРНЫЙ</t>
  </si>
  <si>
    <t>YARIS '03-05 МОЛДИНГ БАМПЕРА ПЕРЕДНЕГО, ПРАВЫЙ, ЧЕРНЫЙ</t>
  </si>
  <si>
    <t>YARIS '99-05 УСИЛИТЕЛЬ БАМПЕРА ПЕРЕДНЕГО</t>
  </si>
  <si>
    <t>YARIS '99-05 СУППОРТ РАДИАТОРА (ПЕРЕДНЯЯ ПАНЕЛЬ)</t>
  </si>
  <si>
    <t xml:space="preserve">YARIS '99-02 БАМПЕР ПЕРЕДНИЙ, ГРУНТОВАННЫЙ, НИЖНЯЯ ЧАСТЬ </t>
  </si>
  <si>
    <t>YARIS '99-05 КАПОТ С 2 ОТВЕРСТИЯМИ П/ОМЫВАТЕЛЬ</t>
  </si>
  <si>
    <t>YARIS '99-05 КРЫЛО ПЕРЕДНЕЕ, ЛЕВОЕ, С ОТВЕРСТИЕМ П/ПОВТОРИТЕЛЬ ПОВОРОТА</t>
  </si>
  <si>
    <t>YARIS '99-05 КРЫЛО ПЕРЕДНЕЕ, ПРАВОЕ, С ОТВЕРСТИЕМ П/ПОВТОРИТЕЛЬ ПОВОРОТА</t>
  </si>
  <si>
    <t>YARIS '03-05 БАМПЕР ЗАДНИЙ, ЧЕРНЫЙ</t>
  </si>
  <si>
    <t>YARIS '03-05 МОЛДИНГ БАМПЕРА ЗАДНЕГО, ЛЕВЫЙ, ЧЕРНЫЙ</t>
  </si>
  <si>
    <t>YARIS '03-05 МОЛДИНГ БАМПЕРА ЗАДНЕГО, ПРАВЫЙ, ЧЕРНЫЙ</t>
  </si>
  <si>
    <t>YARIS '99-02 РЕШЕТКА РАДИАТОРА ЧЕРНАЯ</t>
  </si>
  <si>
    <t>YARIS '99-02 РЕШЕТКА РАДИАТОРА ХРОМИРОВАННАЯ</t>
  </si>
  <si>
    <t>YARIS '03-05 РЕШЕТКА РАДИАТОРА ЧЕРНАЯ</t>
  </si>
  <si>
    <t>YARIS '06- БАМПЕР ПЕРЕДНИЙ, ЧЕРНЫЙ H/B</t>
  </si>
  <si>
    <t>YARIS '06- РЕШЕТКА БАМПЕРА (СЕДАН, ХЭТЧБЭК)</t>
  </si>
  <si>
    <t>YARIS '06- УСИЛИТЕЛЬ БАМПЕРА ПЕРЕДНЕГО</t>
  </si>
  <si>
    <t>YARIS '06- КРОНШТЕИН БАПЕРА ПЕРЕДНЕГО, ЛЕВЫЙ</t>
  </si>
  <si>
    <t>YARIS '06- КРОНШТЕИН БАПЕРА ПЕРЕДНЕГО, ПРАВЫЙ</t>
  </si>
  <si>
    <t>YARIS '06- МОТОР+ВЕНТИЛЯТОР РАДИАТОРА ОХЛАЖДЕНИЯ С КОРПУСОМ</t>
  </si>
  <si>
    <t>YARIS '06- СУППОРТ РАДИАТОРА (ПЕРЕДНЯЯ ПАНЕЛЬ) (ХЭТЧБЭК)</t>
  </si>
  <si>
    <t>YARIS '06- КАПОТ (ХЭТЧБЭК)</t>
  </si>
  <si>
    <t>YARIS '06- КРЫЛО ПЕРЕДНЕЕ, ЛЕВОЕ, С ОТВЕРСТИЯМИ П/ПОВТОРИТЕЛЬ (ХЭТЧБЭК)</t>
  </si>
  <si>
    <t>YARIS '06- КРЫЛО ПЕРЕДНЕЕ, ПРАВОЕ, С ОТВЕРСТИЕМ П/ПОВТОРИТЕЛЬ ПОВОРОТА (ХЭТЧБЭК)</t>
  </si>
  <si>
    <t>YARIS '06- РЕШЕТКА РАДИАТОРА ГРУНТОВАННАЯ (ХЭТЧБЭК)</t>
  </si>
  <si>
    <t>CELICA '00-05 УСИЛИТЕЛЬ БАМПЕРА ПЕРЕДНЕГО</t>
  </si>
  <si>
    <t>CELICA '00-05 КРЫЛО ПЕРЕДНЕЕ, ЛЕВОЕ</t>
  </si>
  <si>
    <t>CELICA '00-05 КРЫЛО ПЕРЕДНЕЕ, ПРАВОЕ</t>
  </si>
  <si>
    <t>COROLLA '92-95 БАМПЕР ПЕРЕДНИЙ, ЧЕРНЫЙ (СЕДАН-4ДВ, ХЭТЧБЭК 3ДВ, УНИВЕРСАЛ 5ДВ)</t>
  </si>
  <si>
    <t>COROLLA '95-97 БАМПЕР ПЕРЕДНИЙ, ЧЕРНЫЙ (ЛИФТБЭК 3ДВ)</t>
  </si>
  <si>
    <t xml:space="preserve">COROLLA '92-95 СУППОРТ РАДИАТОРА (ПЕРЕДНЯЯ ПАНЕЛЬ) (СЕДАН 4ДВ, ХЭТЧБЭК 3ДВ, УНИВЕРСАЛ 5ДВ) </t>
  </si>
  <si>
    <t xml:space="preserve">COROLLA '92-95 КАПОТ (СЕДАН 4ДВ, ХЭТЧБЭК 3ДВ, УНИВЕРСАЛ 5ДВ) </t>
  </si>
  <si>
    <t>COROLLA '92-95 КРЫЛО ЛЕВОЕ, БЕЗ ОТВЕРСТИЙ (СЕДАН 4ДВ, ХЭТЧБЭК 3ДВ, УНИВЕРСАЛ 5ДВ)</t>
  </si>
  <si>
    <t>COROLLA '92-95 КРЫЛО ПРАВОЕ, БЕЗ ОТВЕРСТИЙ (СЕДАН 4ДВ, ХЭТЧБЭК 3ДВ, УНИВЕРСАЛ 5ДВ)</t>
  </si>
  <si>
    <t>COROLLA '92-95 КРЫЛО ЛЕВОЕ, С ОТВЕРСТИЯМИ (СЕДАН 4ДВ, ХЭТЧБЭК 3ДВ, УНИВЕРСАЛ 5ДВ)</t>
  </si>
  <si>
    <t>COROLLA '92-95 КРЫЛО ПРАВОЕ С ОТВЕРСТИЯМИ (СЕДАН 4ДВ, ХЭТЧБЭК 3ДВ, УНИВЕРСАЛ 5ДВ)</t>
  </si>
  <si>
    <t>COROLLA '92-95 РЕШЕТКА РАДИАТОРА СЕРАЯ (СЕДАН-4ДВ)</t>
  </si>
  <si>
    <t>COROLLA '97-00 БАМПЕР ПЕРЕДНИЙ, ВЕРХНЯЯ ЧАСТЬ, ЧЕРНЫЙ</t>
  </si>
  <si>
    <t>COROLLA '97-00 БАМПЕР ПЕРЕДНИЙ, НИЖНЯЯ ЧАСТЬ, ЧЕРНЫЙ</t>
  </si>
  <si>
    <t>COROLLA '00-01 БАМПЕР ПЕРЕДНИЙ, ЧЕРНЫЙ, С ОТВЕРСТИЯМИ ПОД П/ТУМАННЫЕ ФАРЫ</t>
  </si>
  <si>
    <t>COROLLA '97-00 УСИЛИТЕЛЬ БАМПЕРА ПЕРЕДНЕГО</t>
  </si>
  <si>
    <t>COROLLA '97-00 СУППОРТ РАДИАТОРА (ПЕРЕДНЯЯ ПАНЕЛЬ)</t>
  </si>
  <si>
    <t>COROLLA '00-01 СУППОРТ РАДИАТОРА (ПЕРЕДНЯЯ ПАНЕЛЬ)</t>
  </si>
  <si>
    <t>COROLLA '97-00 ПЛАНКА-ФАРТУК ПОД РЕШЕТКУ, МЕТАЛЛИЧЕСКАЯ</t>
  </si>
  <si>
    <t>COROLLA '00-01 ПЛАНКА-ФАРТУК ПОД РЕШЕТКУ, МЕТАЛЛИЧЕСКАЯ</t>
  </si>
  <si>
    <t>COROLLA '97-00 КРЫЛО ПЕРЕДНЕЕ, ЛЕВОЕ, С ОТВЕРСТИЯМИ П/ПОВТОРИТЕЛЬ  ПОВОРОТА</t>
  </si>
  <si>
    <t>COROLLA '97-00 КРЫЛО ПЕРЕДНЕЕ, ПРАВОЕ, С ОТВЕРСТИЯМИ П/ПОВТОРИТЕЛЬ ПОВОРОТА</t>
  </si>
  <si>
    <t>COROLLA '00-01 КРЫЛО ПЕРЕДНЕЕ, ЛЕВОЕ, С ОТВЕРСТИЯЕМ П/ПОВТОРИТЕЛЬ ПОВОРОТА</t>
  </si>
  <si>
    <t>COROLLA '00-01 КРЫЛО ПЕРЕДНЕЕ, ПРАВОЕ, С ОТВЕРСТИЕМ П/ПОВТОРИТЕЛЬ ПОВОРОТА</t>
  </si>
  <si>
    <t>COROLLA '97-00 РЕШЕТКА РАДИАТОРА ЧЕРНАЯ</t>
  </si>
  <si>
    <t>COROLLA '00-01 РЕШЕТКА РАДИАТОРА ТЕМНО-СЕРАЯ</t>
  </si>
  <si>
    <t>COROLLA '01-03 БАМПЕР ПЕРЕДНИЙ, ЧЕРНЫЙ  (СЕДАН, УНИВЕРСАЛ)</t>
  </si>
  <si>
    <t>COROLLA '04-06 БАМПЕР ПЕРЕДНИЙ, ЧЕРНЫЙ (ПРАВЫЙ РУЛЬ+АЗИЯ) (СЕДАН)</t>
  </si>
  <si>
    <t>COROLLA '03- УСИЛИТЕЛЬ БАМПЕРА ПЕРЕДНЕГО,  МЕТАЛЛИЧЕСКИЙ  (СЕДАН)</t>
  </si>
  <si>
    <t xml:space="preserve">COROLLA '01-03 УСИЛИТЕЛЬ БАМПЕРА ПЕРЕДНЕГО (СЕДАН, УНИВЕРСАЛ, ХЕТЧБЕК) </t>
  </si>
  <si>
    <t xml:space="preserve">COROLLA '01-06 МОТОР+ВЕНТИЛЯТОР РАДИАТОРА ОХЛАЖДЕНИЯ С КОРПУСОМ (СЕДАН, УНИВЕРСАЛ, ХЕТЧБЕК) </t>
  </si>
  <si>
    <t>COROLLA '02-06 СУППОРТ РАДИАТОРА (ПЕРЕДНЯЯ ПАНЕЛЬ) (ХЭТЧБЭК)</t>
  </si>
  <si>
    <t>COROLLA '01-06 КАПОТ (СЕДАН, УНИВЕРСАЛ)</t>
  </si>
  <si>
    <t>COROLLA '02-06 КАПОТ (ХЭТЧБЭК)</t>
  </si>
  <si>
    <t xml:space="preserve">COROLLA '01-06 КРЫЛО ПЕРЕДНЕЕ, ЛЕВОЕ, С ОТВЕРСТИЕМ П/ПОВТОРИТЕЛЬ ПОВОРОТА (СЕДАН, УНИВЕРСАЛ) </t>
  </si>
  <si>
    <t>COROLLA '01-06 КРЫЛО ПЕРЕДНЕЕ, ПРАВОЕ, С ОТВЕРСТИЕМ П/ПОВТОРИТЕЛЬ ПОВОРОТА (СЕДАН, УНИВЕРСАЛ)</t>
  </si>
  <si>
    <t xml:space="preserve">COROLLA '05- КРЫЛО ПЕРЕДНЕЕ ЛЕВОЕ, МЕТАЛЛ. С ОТВЕРСТИЕМ П/ПОВТОРИТЕЛЬ ПОВОРОТА (СЕДАН, УНИВЕРСАЛ) </t>
  </si>
  <si>
    <t>COROLLA '05- КРЫЛО ПЕРЕДНЕЕ ПРАВОЕ, МЕТАЛЛ., С ОТВЕРСТИЕМ П/ПОВТОРИТЕЛЬ ПОВОРОТА (СЕДАН, УНИВЕРСАЛ)</t>
  </si>
  <si>
    <t>COROLLA '02-06 КРЫЛО ПЕРЕДНЕЕ, ЛЕВОЕ (ХЭТЧБЭК)</t>
  </si>
  <si>
    <t>COROLLA '02-06 КРЫЛО ПЕРЕДНЕЕ, ПРАВОЕ (ХЭТЧБЭК)</t>
  </si>
  <si>
    <t>COROLLA '02-06 ПОДКРЫЛОЕ ЛЕВЫЙ (СЕДАН)</t>
  </si>
  <si>
    <t>COROLLA '02-06 ПОДКРЫЛОК ПРАВЫЙ (SEDAN)</t>
  </si>
  <si>
    <t>COROLLA '04-06 ПОДКРЫЛОК  КРЫЛА ПЕРЕДНЕГО, ЛЕВОГО (СЕДАН)</t>
  </si>
  <si>
    <t>COROLLA '04-06 ПОДКРЫЛОК КРЫЛА ПЕРЕДНЕГО, ЛЕВОГО (СЕДАН)</t>
  </si>
  <si>
    <t>COROLLA '01-06 ПОДКРЫЛОК КРЫЛА ПЕРЕДНЕГО, ЛЕВОГО (ХЭТЧБЭК)</t>
  </si>
  <si>
    <t>COROLLA '01-06 ПОДКРЫЛОК КРЫЛА ПЕРЕДНЕГО, ПРАВОГО ( ХЭТЧБЭК)</t>
  </si>
  <si>
    <t xml:space="preserve">COROLLA '01-06 РЕШЕТКА РАДИАТОРА СЕРЕБРИСТАЯ (СЕДАН, УНИВЕРСАЛ) </t>
  </si>
  <si>
    <t>COROLLA '01-06 РЕШЕТКА РАДИАТОРА ХРОМ СЕРЫЙ (СЕДАН, УНИВЕРСАЛ)</t>
  </si>
  <si>
    <t>COROLLA '08- БАМПЕР ПЕРЕДНИЙ, ГРУНТОВАННЫЙ, ЧЕРНЫЙ  (СЕДАН)</t>
  </si>
  <si>
    <t>COROLLA '08- РЕШЕТКА БАМПЕРА ПЕРЕДНЕГО, ЦЕНТРАЛЬНАЯ (СЕДАН)</t>
  </si>
  <si>
    <t>COROLLA SEDAN '08- РЕШЕТКА БАМПЕРА ПЕРЕДНЕГО, ЛЕВАЯ</t>
  </si>
  <si>
    <t xml:space="preserve">COROLLA SEDAN '08- РЕШЕТКА БАМПЕРА ПЕРЕДНЕГО, ПРАВАЯ </t>
  </si>
  <si>
    <t>COROLLA SEDAN '08- РЕШЕТКА БАМПЕРА ПЕРЕДНЕГО, ЛЕВАЯ, С ОТВЕРСТИЯМИ ПОД П/ТУМАННЫЕ ФАРЫ</t>
  </si>
  <si>
    <t>COROLLA SEDAN '08- РЕШЕТКА БАМПЕРА ПЕРЕДНЕГО, ПРАВАЯ, С ОТВЕРСТИЯМИ ПОД П/ТУМАННЫЕ ФАРЫ</t>
  </si>
  <si>
    <t>COROLLA SEDAN '08-СУППОРТ РАДИАТОРА (ПЕРЕДНЯЯ ПАНЕЛЬ) (USA)</t>
  </si>
  <si>
    <t>COROLLA SEDAN '08- РАМКА ФАРЫ ЛЕВОЙ, ПАНЕЛЬ ВЕРХНЯЯ</t>
  </si>
  <si>
    <t>COROLLA '08- ПАНЕЛЬ БОКОВАЯ, ПЕРЕДНЯЯ, ПРАВАЯ, МЕТАЛЛИЧЕСКАЯ (СЕДАН)</t>
  </si>
  <si>
    <t>COROLLA '08-  КАПОТ (СЕДАН)</t>
  </si>
  <si>
    <t>COROLLA '08- ПОДКРЫЛОК ЛЕВЫЙ</t>
  </si>
  <si>
    <t>COROLLA '08- ПОДКРЫЛОК ПРАВЫЙ</t>
  </si>
  <si>
    <t>COROLLA '08- УСИЛИТЕЛЬ БАМПЕРА, МЕТАЛЛИЧЕСКИЙ (СЕДАН)</t>
  </si>
  <si>
    <t>COROLLA '08- ЗЕРКАЛО ЭЛЕКТРИЧЕСКОЕ, ЛЕВОЕ, С ПОДОГРЕВОМ (СЕДАН)</t>
  </si>
  <si>
    <t>COROLLA '08- ЗЕРКАЛО ЭЛЕКТРИЧЕСКОЕ, ПРАВОЕ, С ПОДОГРЕВОМ (СЕДАН)</t>
  </si>
  <si>
    <t>COROLLA '08- ЗЕРКАЛО ЭЛЕКТИЧЕСКОЕ, ЛЕВОЕ, С УКАЗАТЕЛЕМ ПОВОРОТА</t>
  </si>
  <si>
    <t>CORROLLA '08- ЗЕРКАЛО ЭЛЕКТРИЧЕСКОЕ, ПРАВОЕ, С УКАЗАТЕЛЕМ ПОВОРОТА</t>
  </si>
  <si>
    <t>AURIS '07- БАМПЕР ПЕРЕДНИЙ, ГРУНТОВАННЫЙ</t>
  </si>
  <si>
    <t>AURIS '07- РЕШЕТКА БАМПЕРА ЦЕНТРАЛЬНАЯ</t>
  </si>
  <si>
    <t>AURIS '07- РЕШЕТКА БАМПЕРА ЛЕВАЯ</t>
  </si>
  <si>
    <t>AURIS '07- РЕШЕТКА БАМПЕРА ПРАВАЯ</t>
  </si>
  <si>
    <t>AURIS '07- СУППОРТ РАДИАТОРА (ПЕРЕДНЯЯ ПАНЕЛЬ)</t>
  </si>
  <si>
    <t>AURIS '07- УСИЛИТЕЛЬ БАМПЕРА ВЕРХНИЙ, ПЛАСТИКОВЫЙ</t>
  </si>
  <si>
    <t>AURIS '07- КРЫЛО ПЕРЕДНЕЕ, ЛЕВОЕ</t>
  </si>
  <si>
    <t>AURIS '07- КРЫЛО ПЕРЕДНЕЕ, ПРАВОЕ</t>
  </si>
  <si>
    <t xml:space="preserve">AURIS 3ДВ '07- БАМПЕР ЗАДНИЙ, ГРУНТОВАННЫЙ </t>
  </si>
  <si>
    <t>ECHO '00-02 БАМПЕР ПЕРЕДНИЙ В СБОРЕ</t>
  </si>
  <si>
    <t>ECHO '00-02 СУППОРТ РАДИАТОРА (ПЕРЕДНЯЯ ПАНЕЛЬ)</t>
  </si>
  <si>
    <t>ECHO '03-05 СУППОРТ РАДИАТОРА (ПЕРЕДНЯЯ ПАНЕЛЬ)</t>
  </si>
  <si>
    <t>ECHO '00-02 КАПОТ С ОТВЕРСТИЕМ П/ЭМБЛЕМУ</t>
  </si>
  <si>
    <t>ECHO '00-02 КРЫЛО ПЕРЕДНЕЕ, ЛЕВОЕ, С ОТВЕРСТИЕМ П/МОЛДИНГ</t>
  </si>
  <si>
    <t xml:space="preserve">ECHO '00-02 КРЫЛО ПЕРЕДНЕЕ. ПРАВОЕ, С ОТВЕРСТИЕМ П/МОЛДИНГ </t>
  </si>
  <si>
    <t>ECHO '00-02 КРЫЛО ПЕРЕДНЕЕ, ЛЕВОЕ, БЕЗ ОТВЕРСТИЯ П/МОЛДИНГ</t>
  </si>
  <si>
    <t>ECHO '00-02 КРЫЛО ПЕРЕДНЕЕ, ПРАВОЕ, БЕЗ ОТВЕРСТИЙ П/МОЛДИНГ</t>
  </si>
  <si>
    <t xml:space="preserve">ECHO '03-05 КРЫЛО ПЕРЕДНЕЕ, ЛЕВОЕ, С ОТВЕРСТИЯМИ П/МОЛДИНГ И ПОВТОРИТЕЛЬ ПОВОРОТА </t>
  </si>
  <si>
    <t xml:space="preserve">ECHO '03-05 КРЫЛО ПЕРЕДНЕЕ, ПРАВОЕ, С ОТВЕРСТИЯМИ П/МОЛДИНГ И ПОВТЕЛЬ ПОВОРОТА </t>
  </si>
  <si>
    <t>CAMRY '92-96 КРЫЛО ПЕРЕДНЕЕ, ЛЕВОЕ, С ОТВЕРСТИЯМИ</t>
  </si>
  <si>
    <t>CAMRY '92-96 КРЫЛО ПЕРЕДНЕЕ, ПРАВОЕ, С ОТВЕРСТИЯМИ</t>
  </si>
  <si>
    <t>CAMRY '97-99 БАМПЕР ПЕРЕДНИЙ С РЕШЕТКОЙ, ЛИТОЙ, ГРУНТОВАННЫЙ</t>
  </si>
  <si>
    <t>CAMRY '97-99 УСИЛИТЕЛЬ БАМПЕРА ПЕРЕДНЕГО</t>
  </si>
  <si>
    <t>CAMRY '97-01 КРЫЛО ПЕРЕДНЕЕ, ЛЕВОЕ, БЕЗ ОТВЕРСТИЙ</t>
  </si>
  <si>
    <t>CAMRY '97-01 КРЫЛО ПЕРЕДНЕЕ, ПРАВОЕ,  БЕЗ ОТВЕРСТИЙ</t>
  </si>
  <si>
    <t>CAMRY '97-01 КРЫЛО ЛЕВОЕ, С ОТВЕРСТИЯМИ</t>
  </si>
  <si>
    <t>CAMRY '97-01 КРЫЛО ПРАВОЕ, С ОТВЕРСТИЯМИ</t>
  </si>
  <si>
    <t xml:space="preserve">CAMRY '97-01 РЕШЕТКА РАДИАТОРА, 5 МОЛДИНГОВ, ХРОМ-ЧЕРНЫЙ, ОТВЕРСТИЕ П/ЭМБЛЕМУ </t>
  </si>
  <si>
    <t xml:space="preserve">CAMRY '02-03 БАМПЕР ПЕРЕДНИЙ, ГРУНТОВАННЫЙ, БЕЗ ОТВЕРСТИЙ ПОД П/ТУМАННЫЕ ФАРЫ </t>
  </si>
  <si>
    <t xml:space="preserve">CAMRY '02-03 БАМПЕР ПЕРЕДНИЙ, ЧЕРНЫЙ, C ОТВЕРСТИЯМИ ПОД П/ТУМАННЫЕ ФАРЫ </t>
  </si>
  <si>
    <t>CAMRY '02-03 БАМПЕР ПЕРЕДНИЙ, ГРУНТОВАННЫЙ, С ОТВЕРСТИЯМИ ПОД П/ТУМАННЫЕ ФАРЫ</t>
  </si>
  <si>
    <t>CAMRY '04-06 БАМПЕР ПЕРЕДНИЙ, ГРУНТОВАННЫЙ, С ОТВЕРСТИЯМИ ПОД П/ТУМАННЫЕ ФАРЫ</t>
  </si>
  <si>
    <t>CAMRY '02-06 УСИЛИТЕЛЬ БАМПЕРА ПЕРЕДНЕГО, ВЕРХНИЙ, ЦЕНТРАЛЬНЫЙ</t>
  </si>
  <si>
    <t>CAMRY '02-06 УСИЛИТЕЛЬ БАМПЕРА ПЕРЕДНЕГО, ЛЕВЫЙ, ВЕРХНИЙ</t>
  </si>
  <si>
    <t xml:space="preserve">CAMRY '02-06 УСИЛИТЕЛЬ БАМПЕРА ПЕРЕДНЕГО, ПРАВЫЙ, ВЕРХНИЙ </t>
  </si>
  <si>
    <t>CAMRY '02-03 УСИЛИТЕЛЬ БАМПЕРА ПЕРЕДНЕГО, ШВЕЛЛЕР</t>
  </si>
  <si>
    <t>CAMRY '02-06  КРЫЛО ПЕРЕДНЕЕ, ЛЕВОЕ, БЕЗ ОТВЕРСТИЙ П/ПОВТОРИТЕЛЬ ПОВОРОТА (USA)</t>
  </si>
  <si>
    <t>CAMRY '02-06 КРЫЛО ПЕРЕДНЕЕ, ПРАВОЕ, БЕЗ ОТВЕРСТИЙ (USA)</t>
  </si>
  <si>
    <t>CAMRY '02-06 КРЫЛО ПЕРЕДНЕЕ. ЛЕВОЕ, С ОТВЕРСТИЕМ П/ПОВТОРИТЕЛЬ ПОВОРОТА</t>
  </si>
  <si>
    <t>CAMRY '02-06 КРЫЛО ПЕРЕДНЕЕ, ПРАВОЕ, С ОТВЕРСТИЕМ П/ПОВТОРИТЕЛЬ ПОВОРОТА</t>
  </si>
  <si>
    <t>CAMRY '02-06 ПОДКРЫЛО КРЫЛА ПЕРЕДНЕГО, ЛЕВЫЙ</t>
  </si>
  <si>
    <t>CAMRY '02-06 ПОДКРЫЛОК КРЫЛА ПЕРЕДНЕГО, ПРАВЫЙ</t>
  </si>
  <si>
    <t>CAMRY '02-06 БАМПЕР ЗАДНИЙ, ГРУНТОВАННЫЙ</t>
  </si>
  <si>
    <t>CAMRY '02-03 РЕШЕТКА РАДИАТОРА, ХРОМ СЕРЫЙ</t>
  </si>
  <si>
    <t>CAMRY '02-03 РЕШЕТКА РАДИАТОРА ПОЛНОСТЬЮ ХРОМИРОВАННАЯ</t>
  </si>
  <si>
    <t>CAMRY '04-06 РЕШЕТКА РАДИАТОРА, ХРОМ ЧЕРНЫЙ</t>
  </si>
  <si>
    <t>CAMRY '04-06 РЕШЕТКА РАДИАТОРА, ХРОМ СЕРЫЙ</t>
  </si>
  <si>
    <t>CAMRY '07- БАМПЕР ПЕРЕДНИЙ, ГРУНТОВАННЫЙ</t>
  </si>
  <si>
    <t>CAMRY '07-LE/XLE. БАМПЕР ПЕРЕДНИЙ</t>
  </si>
  <si>
    <t>CAMRY '07- БАМПЕР ПЕРЕДНИЙ, ЧЕРНЫЙ</t>
  </si>
  <si>
    <t>CAMRY '07- БАМПЕР ПЕРЕДНИЙ, ГРУНТОВАННЫЙ (НА ПРАВОРУКИЙ АВТОМОБИЛЬ)</t>
  </si>
  <si>
    <t>CAMRY '07- РЕШЕТКА БАМПЕРА ПЕРЕДНЕГО, ЦЕНТРАЛЬНАЯ</t>
  </si>
  <si>
    <t>CAMRY '07- УСИЛИТЕЛЬ БАМПЕРА ПЕРЕДНЕГО</t>
  </si>
  <si>
    <t xml:space="preserve">CAMRY '07- СУППОРТ РАДИАТОРА, МЕТАЛЛИЧЕСКИЙ (ПЕРЕДНЯЯ ПАНЕЛЬ) ВЕРХНЯЯ ЧАСТЬ </t>
  </si>
  <si>
    <t>CAMRY '07- КРОНШТЕИН БАМПЕРA ПЕРЕДНЕГО, ЛЕВЫЙ</t>
  </si>
  <si>
    <t>CAMRY '07- КРОНШТЕИН БАМПЕРA ПЕРЕДНЕГО, ПРАВЫЙ</t>
  </si>
  <si>
    <t>CAMRY '07 МОТОР+ВЕНТИЛЯТОР РАДИАТОРА ОХЛАЖДЕНИЯ, ДВУХВЕНТИЛЯТОРНЫЙ, 4CYL</t>
  </si>
  <si>
    <t>CAMRY '07 МОТОР+ВЕНТИЛЯТОР РАДИАТОРА ОХЛАЖДЕНИЯ, ДВУХВЕНТИЛЯТОРНЫЙ, 6CYL</t>
  </si>
  <si>
    <t>CAMRY '07- СУППОРТ РАДИАТОРА (ПЕРЕДНЯЯ ПАНЕЛЬ) В СБОРЕ</t>
  </si>
  <si>
    <t>CAMRY '07- СУППОРТ РАДИАТОРА ( ПЕРЕДНЯЯ ПАНЕЛЬ)</t>
  </si>
  <si>
    <t>CAMRY '07- ПЕТЛЯ КАПОТА ЛЕВАЯ</t>
  </si>
  <si>
    <t>CAMRY '07- ПЕТЛЯ КАПОТА ПРАВАЯ</t>
  </si>
  <si>
    <t>CAMRY '07- КРЫЛО ПЕРЕДНЕЕ, ЛЕВОЕ, С ОТВЕРСТИЕМ П/ПОВТОРИТЕЛЬ ПОВОРОТА</t>
  </si>
  <si>
    <t>CAMRY '07- КРЫЛО ПЕРЕДНЕЕ, ПРАВОЕ, С ОТВЕРСТИЕМ П/ПОВТОРИТЕЛЬ ПОВОРОТА</t>
  </si>
  <si>
    <t>CAMRY '08- ЗЕРКАЛО С ОБОГРЕВОМ, ЛЕВОЕ, С УКАЗАТЕЛЕМ ПОВОРОТА</t>
  </si>
  <si>
    <t xml:space="preserve">CAMRY '08- ЗЕРКАЛО C ОБОГРЕВОМ, ПРАВОЕ, С УКАЗАТЕЛЕМ ПОВОРОТА </t>
  </si>
  <si>
    <t>CORONA '92-97 БАМПЕР ПЕРЕДЕНИЙ, ЧЕРНЫЙ</t>
  </si>
  <si>
    <t>CARINA E '92-97 {CORONA/CALDINA} УСИЛИТЕЛЬ БАМПЕРА ПЕРЕДНЕГО</t>
  </si>
  <si>
    <t>CARINA E '92-97 МОТОР+ВЕНТИЛЯТОР РАДИАТОРА ОХЛАЖДЕНИЯ С КОРПУСОМ (MКПП)</t>
  </si>
  <si>
    <t>CARINA E '92-97 МОТОР+ВЕНТИЛЯТОР РАДИАТОРА ОХЛАЖДЕНИЯ С КОРПУСОМ (AКП)</t>
  </si>
  <si>
    <t>CARINA E '92-97 {CORONA/CALDINA} СУППОРТ РАДИАТОРА (ПЕРЕДНЯЯ ПАНЕЛЬ)</t>
  </si>
  <si>
    <t>CARINA E '92-97 {CORONA/CALDINA} ПЕТЛЯ КАПОТА ПРАВАЯ</t>
  </si>
  <si>
    <t>CARINA E '92-97 {CALDINA} КРЫЛО ПЕРЕДНЕЕ, ЛЕВОЕ, С ОТВЕРСТИЕМ П/ПОВТОРИТЕЛЬ ПОВОРОТА</t>
  </si>
  <si>
    <t>CARINA E '92-97 {CALDINA} КРЫЛО ПЕРЕДНЕЕ, ПРАВОЕ, С ОТВЕРСТИЕМ П/ПОВТОРИТЕЛЬ ПОВОРОТА</t>
  </si>
  <si>
    <t>CARINA E '92-97 {CORONA/CALDINA} ПОДКРЫЛОК КРЫЛА ПЕРЕДНЕГО, ЛЕВОГО</t>
  </si>
  <si>
    <t>CARINA E '92-97 {CORONA/CALDINA} ПОДКРЫЛОК КРЫЛА ПЕРЕДЕНГО, ПРАВОГО</t>
  </si>
  <si>
    <t>CORONA '92-97 БАМПЕР ЗАДНИЙ, ЧЕРНЫЙ</t>
  </si>
  <si>
    <t>CORONA '92-97 УСИЛИТЕЛЬ БАМПЕРА ЗАДНИЙ</t>
  </si>
  <si>
    <t>CARINA E '92-97 {CORONA/CALDINA} РЕШЕТКА РАДИАТОРА, ХРОМ ЧЕРНЫЙ</t>
  </si>
  <si>
    <t>CARINA E '94-97 {CORONA/CALDINA} РЕШЕТКА РАДИАТОРА СЕРАЯ</t>
  </si>
  <si>
    <t>AVENSIS '97-00 УСИЛИТЕЛЬ БАМПЕРА ПЕРЕДНЕГО</t>
  </si>
  <si>
    <t>AVENSIS '97-00 КРОНШТЕЙН УСИЛИТЕЛЯ БАМПЕРА ПЕРЕДНЕГО, ЛЕВЫЙ</t>
  </si>
  <si>
    <t>AVENSIS '97-00 КРОНШТЕЙН УСИЛИТЕЛЯ БАМПЕРА ПЕРЕДНЕГО, ПРАВЫЙ</t>
  </si>
  <si>
    <t>AVENSIS '97-02 СУППОРТ РАДИАТОРА (ПЕРЕДНЯЯ ПАНЕЛЬ)</t>
  </si>
  <si>
    <t>AVENSIS '97-02 КРЫЛО ЛЕВОЕ С ОТВЕРСТИЯМИ</t>
  </si>
  <si>
    <t xml:space="preserve">AVENSIS '97-00 РЕШЕТКА РАДИАТОРА ГРУНТОВАННАЯ, ЧЕРНАЯ, В СБОРЕ С НИЖНИМ МОЛДИНГОМ </t>
  </si>
  <si>
    <t>AVENSIS '97-00 РЕШЕТКА РАДИАТОРА ЧЕРНАЯ</t>
  </si>
  <si>
    <t>AVENSIS '03-06 РЕШЕТКА БАМПЕРА ПЕРЕДНЕГО, ЦЕНТРАЛЬНАЯ,  ЧЕРНАЯ</t>
  </si>
  <si>
    <t>AVENSIS '03-06 МОЛДИНГ БАМПЕРА ПЕРЕДНЕГО, ЛЕВЫЙ, ГРУНТОВАННЫЙ</t>
  </si>
  <si>
    <t>AVENSIS '03-06 МОЛДИНГ БАМПЕРА ПЕРЕДНЕГО, ПРАВЫЙ, ГРУНТОВАННЫЙ</t>
  </si>
  <si>
    <t>AVENSIS '03-06 КРЫЛО ПЕРЕДНЕЕ, ЛЕВОЕ, С ОТВЕРСТИЯМИ</t>
  </si>
  <si>
    <t>AVENSIS '03-06 КРЫЛО ПЕРЕДНЕЕ, ПРАВОЕ, С ОТВЕРСТИЯМИ</t>
  </si>
  <si>
    <t>AVENSIS '06- КРЫЛО ПЕРЕЛЕНЕ, ЛЕВОЕ, БЕЗ ОТВЕРСТИЙ П/ПОВТОРИТЕЛЬ ПОВОРОТА</t>
  </si>
  <si>
    <t>AVENSIS '06- КРЫЛО ПЕРЕДНЕЕ, ПРАВОЕ, БЕЗ ОТВЕРСТИЙ П/ПОВТОРИТЕЛЬ ПОВОРОТА</t>
  </si>
  <si>
    <t>AVENSIS '03-06 ПОДКРЫЛОК КРЫЛА ПЕРЕДНЕГО, ЛЕВОГО</t>
  </si>
  <si>
    <t>AVENSIS '03-06 ПОДКРЫЛОК КРЫЛА ПЕРЕДНЕГО, ПРАВОГО</t>
  </si>
  <si>
    <t>AVENSIS '06- ПОДКРЫЛОК КРЫЛА ПЕРЕДНЕГО, ЛЕВОГО</t>
  </si>
  <si>
    <t>AVENSIS '06- ПОДКРЫЛОК КРЫЛА ПЕРЕДНЕГО, ПРАВЫЙ</t>
  </si>
  <si>
    <t>RX400h '06- УСИЛИТЕЛЬ БАМПЕРА ПЕРЕДНЕГО, АЛЮМИНИЕВЫЙ</t>
  </si>
  <si>
    <t>RAV 4 '94-97 БАМПЕР ПЕРЕДНИЙ, БЕЗ ОТВЕРСТИЙ П/РАСШИРИТЕЛЬ, ТЕМНО-СЕРЫЙ</t>
  </si>
  <si>
    <t>RAV 4 '94-97 БАМПЕР ПЕРЕДНИЙ, С ОТВЕРСТИЕМ П/РАСШИРИТЕЛЬ, ТЕМНО-СЕРЫЙ</t>
  </si>
  <si>
    <t>RAV 4 '98-00 УСИЛИТЕЛЬ БАМПЕРА ПЕРЕДНЕГО, НИЖНИЙ</t>
  </si>
  <si>
    <t>RAV 4 '94-00 УСИЛИТЕЛЬ БАМПЕРА ПЕРЕДНЕГО, ВЕРХНИЙ</t>
  </si>
  <si>
    <t>RAV4 '94-00 МОТОР+ВЕНТИЛЯТОР РАДИАТОРА ОХЛАЖДЕНИЯ С КОРПУСОМ</t>
  </si>
  <si>
    <t>RAV 4 '94-00 СУППОРТ РАДИАТОРА (ПЕРЕДНЯЯ ПАНЕЛЬ)</t>
  </si>
  <si>
    <t>RAV 4 '94-00 КРЫЛО ПЕРЕДНЕЕ, ЛЕВОЕ,С ОТВЕРСТИЕМ П/ПОВТОРИТЕЛЬ ПОВОРОТА</t>
  </si>
  <si>
    <t>RAV 4 '94-00 КРЫЛО ПЕРЕДНЕЕ, ПРАВОЕ, С ОТВЕРСТИЕМ П/ПОВТОРИТЕЛЬ ПОВОРОТА</t>
  </si>
  <si>
    <t xml:space="preserve">RAV 4 '94-00 КРЫЛО ПЕРЕДНЕЕ, ЛЕВОЕ, С ОТВЕРСТИЕМ П/ПОВТОРИТЕЛЬ ПОВОРОТА И РАСШИРИТЕЛЬ </t>
  </si>
  <si>
    <t>RAV 4 '94-00 КРЫЛО ПЕРЕДНЕЕ, ПРАВОЕ, С ОТВЕРСТИЯМИ П/ПОВТОТРИТЕЛЬ ПОВОРОТА И РАСШИРИТЕЛЬ</t>
  </si>
  <si>
    <t xml:space="preserve">RAV 4 '94-00 КРЫЛО ПЕРЕДНЕЕ, ЛЕВОЕ, С ОТВЕРСТИЕМ П/РАСШИРИТЕЛЬ </t>
  </si>
  <si>
    <t>RAV 4 '94-00 КРЫЛО ПЕРЕДНЕЕ, ПРАВОЕ, С ОТВЕРСТИЕМ П/РАСШИРИТЕЛЬ</t>
  </si>
  <si>
    <t>RAV 4 '94-97 РЕШЕТКА РАДИАТОРА ЧЕРНАЯ</t>
  </si>
  <si>
    <t>RAV 4 '98-00 РЕШЕТКА РАДИАТОРА ГРУНТОВАННАЯ, ЧЕРНАЯ</t>
  </si>
  <si>
    <t>RAV4 '97-00 МОТОР+ВЕНТИЛЯТОР КОНДЕНСАТА КОНДИЦИОНЕРА С КОРПУСОМ</t>
  </si>
  <si>
    <t>7L6941700F</t>
  </si>
  <si>
    <t>TOUAREG '08- ФАРА П/ТУМАННАЯ ЛЕВАЯ</t>
  </si>
  <si>
    <t>7L5941699F</t>
  </si>
  <si>
    <t>TOUAREG '08- ФАРА П/ТУМАННАЯ ПРАВАЯ</t>
  </si>
  <si>
    <t>VW441-1190L-LD-EM</t>
  </si>
  <si>
    <t>1C0941029K</t>
  </si>
  <si>
    <t>NEW BEETL 98- ФАРА ЛЕВАЯ</t>
  </si>
  <si>
    <t>VW441-1190R-LD-EM</t>
  </si>
  <si>
    <t>1C0941030K</t>
  </si>
  <si>
    <t>NEW BEETL 98- ФАРА ПРАВАЯ</t>
  </si>
  <si>
    <t>VW441-11A8L-LD-EM</t>
  </si>
  <si>
    <t>6Q1941007AJ</t>
  </si>
  <si>
    <t xml:space="preserve">POLO '05-08 ФАРА 3ДВ/5ДВ П/КОРРЕКТОР ЛЕВАЯ </t>
  </si>
  <si>
    <t>VW441-11A8L-LDEM2</t>
  </si>
  <si>
    <t>6Q1941007AL</t>
  </si>
  <si>
    <t>POLO '05-08 ФАРА 3ДВ/5ДВ П/КОРРЕКТОР ЛЕВАЯ (GTI)</t>
  </si>
  <si>
    <t>VW441-11A8R-LD-EM</t>
  </si>
  <si>
    <t>6Q1941008AJ</t>
  </si>
  <si>
    <t>POLO '05-08 ФАРА 3ДВ/5ДВ П/КОРРЕКТОР ПРАВАЯ</t>
  </si>
  <si>
    <t>VW441-11A8R-LDEM2</t>
  </si>
  <si>
    <t>6Q1941008AL</t>
  </si>
  <si>
    <t>POLO '05-08 ФАРА 3ДВ/5ДВ П/КОРРЕКТОР ПРАВАЯ (GTI</t>
  </si>
  <si>
    <t>VW441-11B6L-LD-EM</t>
  </si>
  <si>
    <t>1T1941005B</t>
  </si>
  <si>
    <t>TOURAN '06- ФАРА ЛЕВАЯ</t>
  </si>
  <si>
    <t>VW441-11B6R-LD-EM</t>
  </si>
  <si>
    <t>1T1941006B</t>
  </si>
  <si>
    <t>TOURAN '06- ФАРА ПРАВАЯ</t>
  </si>
  <si>
    <t>5N1941031P</t>
  </si>
  <si>
    <t>TIGUAN '07- ФАРA ЛЕВАЯ</t>
  </si>
  <si>
    <t>5N1941032P</t>
  </si>
  <si>
    <t>TIGUAN '07- ФАРA ПРАВАЯ</t>
  </si>
  <si>
    <t>VW441-2039L-UE</t>
  </si>
  <si>
    <t>TIGUAN '07-/TOURAN 06- ФАРА П/ТУМАННАЯ ЛЕВАЯ</t>
  </si>
  <si>
    <t>VW441-2039R-UE</t>
  </si>
  <si>
    <t>TIGUAN '07-/TOURAN 06- ФАРА П/ТУМАННАЯ  ПРАВАЯ</t>
  </si>
  <si>
    <t>VW446-2003L-UQ</t>
  </si>
  <si>
    <t>8T0941699</t>
  </si>
  <si>
    <t xml:space="preserve">PASSAT CC '08- ФАРА П/ТУМАННАЯ ЛЕВАЯ (H11) </t>
  </si>
  <si>
    <t>VW446-2003R-UQ</t>
  </si>
  <si>
    <t>8T0941700</t>
  </si>
  <si>
    <t xml:space="preserve">PASSAT CC '08- ФАРА П/ТУМАННАЯ ПРАВАЯ (H11) </t>
  </si>
  <si>
    <t>RAV 4 '01-05 УСИЛИТЕЛЬ БАМПЕРА ПЕРЕДНЕГО</t>
  </si>
  <si>
    <t>RAV 4 '01-03 ЗАГЛУШКА В  ОТВЕРСТИЕ БАМПЕРА ПЕРЕДНЕГО, ЛЕВОГО</t>
  </si>
  <si>
    <t>RAV 4 '01-03 СУППОРТ РАДИАТОРА (ПЕРЕДНЯЯ ПАНЕЛЬ)</t>
  </si>
  <si>
    <t>RAV 4 '04-05 СУППОРТ РАДИАТОРА (ПЕРЕДНЯЯ ПАНЕЛЬ)</t>
  </si>
  <si>
    <t>RAV 4 '01-05 КАПОТ (БЕНЗИН), (USA)</t>
  </si>
  <si>
    <t>RAV 4 '01-05 КРЫЛО ПЕРЕДНЕЕ, ЛЕВОЕ (USА)</t>
  </si>
  <si>
    <t>RAV 4 '01-05 КРЫЛО ПЕРЕДНЕЕ, ПРАВОЕ (USA)</t>
  </si>
  <si>
    <t>RAV 4 '01-05 КРЫЛО ПЕРЕДНЕЕ, ЛЕВОЕ, С ОТВЕРСТИЕМ ПОД РАСШИРИТЕЛЬ</t>
  </si>
  <si>
    <t xml:space="preserve">RAV 4 '01-05 КРЫЛО ПЕРЕДНЕЕ, ПРАВОЕ, С ОТВЕРСТИЯМИ П/РАСШИРИТЕЛЬ И АНТЕННУ </t>
  </si>
  <si>
    <t>RAV 4 '01-05 КРЫЛО ПЕРЕДНЕЕ, ЛЕВОЕ, С ОТВЕРСТИЯМИ П/ПОВТОРИТЕЛЬ И РАСШИРИТЕЛЬ</t>
  </si>
  <si>
    <t>RAV 4 '01-05 КРЫЛО ПЕРЕДНЕЕ, ПРАВОЕ, С ОТВЕРСТИЯМИ П/ПОВТОРИТЕЛЬ И РАСШИРИТЕЛЬ</t>
  </si>
  <si>
    <t xml:space="preserve">RAV 4 '01-05 КРЫЛО ПЕРЕДНЕЕ, ЛЕВОЕ, С ОТВЕРСТИЯМИ П/ПОВТОРИТЕЛЬ </t>
  </si>
  <si>
    <t>RAV 4 '01-05 КРЫЛО ПЕРЕДНЕЕ, ПРАВОЕ, С ОТВЕРСТИЯМИ П/ПОВТОРИТЕЛЬ</t>
  </si>
  <si>
    <t>RAV 4 '01-05 ЛОКЕР КРЫЛА ПЕРЕДНЕГО, ЛЕВОГО</t>
  </si>
  <si>
    <t>RAV 4 '01-05 ЛОКЕР КРЫЛА ПЕРЕДНЕГО, ПРАВОГО</t>
  </si>
  <si>
    <t>RAV 4 '01-05 РАСШИРИТЕЛЬ АРКИ КРЫЛА ПЕРЕДНЕГО, ПРАВОГО,ГРУНТОВАННЫЙ</t>
  </si>
  <si>
    <t>RAV 4 '01-05 РАСШИРИТЕЛЬ АРКИ КРЫЛА ЗАДНЕГО, ЛЕВОГО, ГРУНТОВАННЫЙ, ПЕРЕДНЯЯ ЧАСТЬ (НА ДВЕРЬ)</t>
  </si>
  <si>
    <t xml:space="preserve">RAV 4 '01-05 РАСШИРИТЕЛЬ АРКИ ЗАДНЕГО КРЫЛА, ПРАВОГО, ГРУНТОВАННЫЙ, ПЕРЕД ЧАСТЬ (НА ДВЕРЬ) </t>
  </si>
  <si>
    <t>RAV 4 '01-05 РАСШИРИТЕЛЬ АРКИ КРЫЛА ЗАДНЕГО, ЛЕВОГО, ЗАДНЯЯ ЧАСТЬ, ГРУНТОВАННЫЙ</t>
  </si>
  <si>
    <t>RAV 4 '01-05 РАСШИРИТЕЛЬ АРКИ КРЫЛА ЗАДНЕГО, ПРАВОГО, ГРУНТОВАННЫЙ, ЗАДНЯЯ ЧАСТЬ</t>
  </si>
  <si>
    <t>RAV 4 '01-03 БАМПЕР ЗАДНИЙ, ЧЕРНЫЙ, НА МОДЕЛИ С РАСШИРИТЕЛЕМ КРЫЛА  ЛЕВОГО</t>
  </si>
  <si>
    <t>RAV 4 '01-03 БАМПЕР ЗАДНИЙ, ГРУНТВОАННЫЙ, ЧЕРНЫЙ, НА МОДЕЛИ С РАСШИРИТЕЛЕМ КРЫЛА  ПРАВОГО</t>
  </si>
  <si>
    <t xml:space="preserve">RAV 4 '01-03 БАМПЕР ЗАДНИЙ,  ЧЕРНЫЙ, НА МОДЕЛИ Б/РАСШИРИТЕЛЯ КРЫЛА ЛЕВОГО </t>
  </si>
  <si>
    <t>RAV 4 '01-03 БАМПЕР ЗАДНИЙ, ЧЕРНЫЙ, НА МОДЕЛИ Б/РАСШИРИТЕЛЯ КРЫЛА ПРАВОГО</t>
  </si>
  <si>
    <t>RAV4 '06- БАМПЕР ПЕРЕДНИЙ, ГРУНТОВАННЫЙ, ПОД РАСШИРИТЕЛИ АРОК</t>
  </si>
  <si>
    <t>RAV4 '06- БАМПЕР ПЕРЕДНИЙ, ГРУНТОВАННЫЙ</t>
  </si>
  <si>
    <t>RAV4 '06- УСИЛИТЕЛЬ БАМПЕРА ПЕРЕДНЕГО, ВЕРХНИЙ</t>
  </si>
  <si>
    <t>RAV4 '06- УСИЛИТЕЛЬ БАМПЕРА ПЕРЕДНЕГО</t>
  </si>
  <si>
    <t>RAV4 '06- КРОНШТЕИН БАМПЕРА ПЕРЕДНЕГО, ЛЕВЫЙ</t>
  </si>
  <si>
    <t>RAV4 '06- КРОНШТЕИН БАМПЕРА ПЕРЕДНЕГО, ПРАВЫЙ</t>
  </si>
  <si>
    <t>RAV4 '06- СУППОРТ РАДИАТОРА (ПЕРЕДНЯЯ ПАНЕЛЬ)</t>
  </si>
  <si>
    <t>RAV4 '06- КРЫЛО ПЕРЕДНЕЕ, ЛЕВОЕ, С РАСШИРИТЕЛЕМ АРОК И С ОТВЕРСТИЕМ П/ПОВТОРИТЕЛЬ ПОВОРОТА</t>
  </si>
  <si>
    <t>RAV4 '06- КРЫЛО ПЕРЕДНЕЕ, ПРАВОЕ, С РАСШИРИТЕЛЕМ АРОК, С ОТВЕРСТИЕМ П/ПОВТОРИТЕЛЬ ПОВОРОТА</t>
  </si>
  <si>
    <t>RAV4 '06- КРЫЛО ПЕРЕДНЕЕ, ЛЕВОЕ, БЕЗ РАСШИРИТИЛЯ АРОК, С ОТВЕРСТИЕМ П/ПОВТОРИТЕЛЬ ПОВОРОТА</t>
  </si>
  <si>
    <t>RAV4 '06- КРЫЛО ПЕРЕДНЕЕ, ПРАВОЕ, БЕЗ РАСШИРИТЕЛЯ АРОК,  С ОТВЕРСТИЕМ П/ПОВТОРИТЕЛЬ ПОВОРОТА</t>
  </si>
  <si>
    <t>RAV4 '06- РЕШЕТКА РАДИАТОРА, ХРОМ ЧЕРНЫЙ</t>
  </si>
  <si>
    <t>RAV4 '06- РЕШЕТКА РАДИАТОРА, ЧЕРНАЯ,  В СБОРЕ (SPORT)</t>
  </si>
  <si>
    <t>RAV4 '06- МОЛДИНГ РЕШЕТКИ, ХРОМ</t>
  </si>
  <si>
    <t>RAV 4 '06- КРЫЛО ЛЕВОЕ, С ОТВЕРТИЯМИ П/ПОВТОРИТЕЛЬ ПОВОРОТА И МОЛДИНГ</t>
  </si>
  <si>
    <t xml:space="preserve">LAND CRUISER '98-02 БАМПЕР </t>
  </si>
  <si>
    <t>LAND CRUISER '98-02  ПАНЕЛЬ ПЕРЕДНЯЯ</t>
  </si>
  <si>
    <t>LAND CRUISER '03-07  ПАНЕЛЬ ПЕРЕДНЯЯ</t>
  </si>
  <si>
    <t xml:space="preserve">PRADO '96-02 КРЫЛО ПЕРЕДНЕЕ, ЛЕВОЕ, С ОТВЕРСТИЯМИ П/ПОВТОРИТЕЛЬ  ПОВОРОТА, РАСШИРИТЕЛЬ, АНТЕННУ </t>
  </si>
  <si>
    <t>PRADO '96-02 КРЫЛО ПЕРЕДНЕЕ, ПРАВОЕ, С ОТВЕРСТИЯМИ П/ПОВТОРИТЕЛЬ ПОВОРОТА, РАСШИРИТЕЛЬ</t>
  </si>
  <si>
    <t>PRADO '03- КРЫЛО ПЕРЕДНЕЕ, ЛЕВОЕ</t>
  </si>
  <si>
    <t>PRADO '03- КРЫЛО ПЕРЕДНЕЕ, ПРАВОЕ, С ОТВЕРСТИЕМ П/АНТЕННУ</t>
  </si>
  <si>
    <t>PRADO '03-08 ПОДКРЫЛОК ЛЕВЫЙ</t>
  </si>
  <si>
    <t>PRADO 03--08 ПОДКРЫЛОК ПРАВЫЙ</t>
  </si>
  <si>
    <t>PRADO '96-02 РЕШЕТКА РАДИАТОРА, ХРОМ ЧЕРНЫЙ</t>
  </si>
  <si>
    <t xml:space="preserve">CAMRY '06- КАПОТ </t>
  </si>
  <si>
    <t>RAV4 '94-00 ПАНЕЛЬ ПЕРЕДНЯЯ В СБОРЕ</t>
  </si>
  <si>
    <t>RAV4 '94-00 КРЫЛО ПЕРЕДНЕЕ, ПРАВОЕ, С ОТВЕРСТИЯМИ</t>
  </si>
  <si>
    <t>RAV4 '94-00 КРЫЛО ПЕРЕДНЕЕ, С ОТВЕРСТИЕМ</t>
  </si>
  <si>
    <t>RAV4 '01-03 МОЛДИНГ БАМПЕРА</t>
  </si>
  <si>
    <t>S40 '96-00 БАМПЕР ПЕРЕДНИЙ, ГРУНТОВАННЫЙ,С ОТВЕРСТИЯМИ ПОД П/ТУМАННЫЕ ФАРЫ</t>
  </si>
  <si>
    <t>S40 '96-03 УСИЛИТЕЛЬ БАМПЕРА ПЕРЕДНЕГО</t>
  </si>
  <si>
    <t>S40 '96-03 КРЫЛО ПЕРЕДНЕЕ, ЛЕВОЕ, С ОТВЕРСТИЕМ</t>
  </si>
  <si>
    <t>S40 '96-03 КРЫЛО ПЕРЕДНЕЕ, ПРАВОЕ, С ОТВЕРСТИЯМИ</t>
  </si>
  <si>
    <t>VL850 ПЛАНКА П/ФАРУ ПРАВУЮ, С ОТВЕРСТИЯМИ</t>
  </si>
  <si>
    <t>VL850 ПЛАНКА П/ФАРУ ЛЕВАЯ, С ОТВЕРСТИЯМИ</t>
  </si>
  <si>
    <t>VL850 ПЛАНКА П/ФАРУ ПРАВУЮ</t>
  </si>
  <si>
    <t>VL850 ПЛАНКА П/ФАРУ ЛЕВУЮ</t>
  </si>
  <si>
    <t>850 '94-97 БАМПЕР ПЕРЕДНИЙ,  СЕРАЯ</t>
  </si>
  <si>
    <t xml:space="preserve">850 '94-97 БАМПЕР ПЕРЕДНИЙ, ГРУНТОВАННЫЙ,  СЕРЫЙ, СО СПОЙЛЕРОМ </t>
  </si>
  <si>
    <t>850 '94-97 УСИЛИТЕЛЬ БАМПЕРА ПЕРЕДНЕГО</t>
  </si>
  <si>
    <t>850 '92-97 СУППОРТ РАДИАТОРА (ПЕРЕДНЯЯ ПАНЕЛЬ)</t>
  </si>
  <si>
    <t>850 '92-97 КРЫЛО ПЕРЕДНЕЕ, ЛЕВОЕ, БЕЗ ОТВЕРСТИЙ</t>
  </si>
  <si>
    <t>850 '92-97 КРЫЛО ПЕРЕДНЕЕ, ПРАВОЕ, БЕЗ ОТВЕРСТИЙ</t>
  </si>
  <si>
    <t>850 '92-97 РЕШЕТКА РАДИАТОРА БЕЗ ПОЛОСЫ, ХРОМ СЕРЫЙ</t>
  </si>
  <si>
    <t>850 '92-93 МОЛДИНГ ПОД ФАРУ ЛЕВУЮ, С ОТВЕРСТИЯМИ</t>
  </si>
  <si>
    <t>850 '92-93 МОЛДИНГ ПОД ФАРУ ПРАВУЮ, С ОТВЕРСТИЯМИ</t>
  </si>
  <si>
    <t>850 '92-93 МОЛДИНГ ПОД ФАРУ ЛЕВУЮ, БЕЗ ОТВЕРСТИЙ</t>
  </si>
  <si>
    <t>850 '92-93 МОЛДИНГ ПОД ФАРУ ПРАВУЮ, БЕЗ ОТВЕРСТИЙ</t>
  </si>
  <si>
    <t>V70, S70 '97-99 ПАНЕЛЬ ПЕРЕДНЯЯ</t>
  </si>
  <si>
    <t xml:space="preserve">S70-V70 '97-00 РЕШЕТКА РАДИАТОРА, ХРОМИРОВАННАЯ, СЕРАЯ, БЕЗ ЭМБЛЕМЫ </t>
  </si>
  <si>
    <t>740-760 '83-87 БАМПЕР ПЕРЕДНИЙ, ЧЕРНЫЙ</t>
  </si>
  <si>
    <t>760-960 '88-94 БАМПЕР ПЕРЕДНИЙ, ЧЕРНЫЙ</t>
  </si>
  <si>
    <t>760-960 '88-94 МОЛДИНГ БАМПЕРА ПЕРЕДНЕГО, ЦЕНТР. ХРОМ.</t>
  </si>
  <si>
    <t xml:space="preserve">760-960 '88-94 МОЛДИНГ БАМПЕРА ПЕРЕДНЕГО, ЛЕВЫЙ, ХРОМ </t>
  </si>
  <si>
    <t xml:space="preserve">760-960 '88-94 МОЛДИНГ БАМПЕРА ПЕРЕДНЕГО, ПРАВЫЙ, ХРОМ </t>
  </si>
  <si>
    <t>940-960 '91-94 МОЛДИНГ БАМПЕРА ПЕРЕДНЕГО, ЦЕНТРАЛЬНЫЙ, ЧЕРНЫЙ</t>
  </si>
  <si>
    <t>940-960 '91-94 МОЛДИНГ БАМПЕРА ПЕРЕДНЕГО, ЛЕВЫЙ, ЧЕРНЫЙ</t>
  </si>
  <si>
    <t>940-960 '91-94 МОЛДИНГ БАМПЕРА ПЕРЕДНЕГО, ПРАВЫЙ, ЧЕРНЫЙ</t>
  </si>
  <si>
    <t>760-960 '88-94 СПОЙЛЕР БАМПЕРА ПЕРЕДНЕГО</t>
  </si>
  <si>
    <t>760-960 '88-94 КРЫЛО ПЕРЕДНЕЕ, ЛЕВОЕ</t>
  </si>
  <si>
    <t>760-960 '88-94 КРЫЛО ПЕРЕДНЕЕ, ПРАВОЕ</t>
  </si>
  <si>
    <t xml:space="preserve">760-960 '88-94 РЕШЕТКА РАДИАТОРА СЕРАЯ,  ХРОМ. </t>
  </si>
  <si>
    <t>760-960 '88-94 МОЛДИНГ ПОД ФАРУ ЛЕВУЮ, БЕЗ ОТВЕРСТИЙ</t>
  </si>
  <si>
    <t>760-960 '88-94 МОЛДИНГ ПОД ФАРУ ПРАВУЮ, БЕЗ ОТВЕРСТИЙ</t>
  </si>
  <si>
    <t>S80 '99-05 СУППОРТ РАДИАТОРА (ПЕРЕДНЯЯ ПАНЕЛЬ)</t>
  </si>
  <si>
    <t>S80 '99-05 КРЫЛО ПЕРЕДНЕЕ, ЛЕВОЕ</t>
  </si>
  <si>
    <t>S80 '99-05 КРЫЛО ПЕРЕДНЕ, ПРАВОЕ</t>
  </si>
  <si>
    <t>S80 '99-05 МОЛДИНГ КРЫЛА ПЕРЕДНЕГО, ЛЕВОГО</t>
  </si>
  <si>
    <t>S80 '99-05 МОЛДИНГ КРЫЛА ПЕРЕДНЕГО, ПРАВОГО</t>
  </si>
  <si>
    <t>S60 '01- СУППОРТ РАДИАТОРА (ПЕРЕДНЯЯ ПАНЕЛЬ)</t>
  </si>
  <si>
    <t>S60 '01- КРЫЛО ПЕРЕДНЕЕ, ЛЕВОЕ</t>
  </si>
  <si>
    <t>S60 '01- КРЫЛО ПЕРЕДНЕЕ, ПРАВОЕ</t>
  </si>
  <si>
    <t>S60 '01-04 МОЛДИНГ КРЫЛА ПЕРЕДНЕГО, ЛЕВОГО, ЧЕРНЫЙ</t>
  </si>
  <si>
    <t>S60 '01-04 МОЛДИНГ КРЫЛА ПЕРЕДНЕГО, ПРАВОГО, ЧЕРНЫЙ</t>
  </si>
  <si>
    <t>S60 '01- РЕШЕТКА РАДИАТОРА, СЕРАЯ,  ХРОМ.</t>
  </si>
  <si>
    <t xml:space="preserve">ХС90  '03-06 БАМПЕР ПЕРЕДНИЙ, ЧЕРНЫЙ </t>
  </si>
  <si>
    <t>xc 90 '03-06 БАМПЕР ПЕРЕДНИЙ, ЧЕРНЫЙ, С ОТВЕРСТИЯМИ П/ОМЫВАТЕЛЬ И П/ТУММАННЫЕ ФАРЫ</t>
  </si>
  <si>
    <t xml:space="preserve">ХС 90  '03-06 МОЛДИНГ БАМПЕРА  ПЕРЕДНЕГО, (РЕШЁТКА) ХРОМ  </t>
  </si>
  <si>
    <t xml:space="preserve">XC 90  '03-06 КАПОТ </t>
  </si>
  <si>
    <t>XC90 '03- КРЫЛО ПЕРЕДНЕЕ, ЛЕВОЕ, БЕЗ ОТВЕРСТИЙ</t>
  </si>
  <si>
    <t>XC90 '03- КРЫЛО ПЕРЕДНЕЕ, ПРАВОЕ, БЕЗ ОТВЕРСТИЙ</t>
  </si>
  <si>
    <t>PASSAT '88-94 БАМПЕР ПЕРЕДНИЙ, ЧЕРНЫЙ, СО СПОЙЛЕРОМ, УСИЛИТЕЛЕМ, Б/ОТВ ПОД П/ТУМАННЫЕ ФАРЫ</t>
  </si>
  <si>
    <t>PASSAT '88-94 БАМПЕР ПЕРЕДНИЙ, ЧЕРНЫЙ, СО СПОЙЛЕРОМ, Б/ОТВЕРСТИЙ ПОД П/ТУМАННЫЕ ФАРЫ</t>
  </si>
  <si>
    <t>PASSAT B3 БАМПЕР ЧЕРНЫЙ, В СБОРЕ</t>
  </si>
  <si>
    <t>PASSAT B3 '88-93  БАМПЕР ЧЕРНЫЙ,  В СБОРЕ</t>
  </si>
  <si>
    <t>PASSAT '88-94 УСИЛИТЕЛЬ БАМПЕРА ПЕРЕДНЕГО, ЖЕЛЕЗНЫЙ</t>
  </si>
  <si>
    <t>PASSAT '88-94 СУППОРТ РАДИАТОРА (ПЕРЕДНЯЯ ПАНЕЛЬ)</t>
  </si>
  <si>
    <t>PASSAT '88-94 КРЫЛО ПЕРЕДНЕЕ, ЛЕВОЕ</t>
  </si>
  <si>
    <t>PASSAT '88-94 КРЫЛО ПЕРЕДНЕЕ, ПРАВОЕ</t>
  </si>
  <si>
    <t>PASSAT '88-94 ЛОКЕР КРЫЛА ПЕРЕДНЕГО, ЛЕВОГО</t>
  </si>
  <si>
    <t>PASSAT '88-94 ЛОКЕР КРЫЛА ПЕРЕДНЕГО, ПРАВОГО</t>
  </si>
  <si>
    <t>PASSAT '88-94 БАЛКА ПЕРЕДНЯЯ НИЖНЯЯ С БУКС КРЮКАМИ</t>
  </si>
  <si>
    <t xml:space="preserve">PASSAT '94-96 БАМПЕР ПЕРЕДНИЙ, ГРУНТОВАННЫЙ В СБОРЕ С УСИЛИТЕЛЕМ </t>
  </si>
  <si>
    <t>PASSAT '94-96 БАМПЕР ПЕРЕДНИЙ, ГРУНТОВАННЫЙ, НИЖНИЙ</t>
  </si>
  <si>
    <t>PASSAT '94-96 БАМПЕР ПЕРЕДНИЙ ГРУНТОВАННЫЙ</t>
  </si>
  <si>
    <t>PASSAT '94-96 УСИЛИТЕЛЬ БАМПЕРА ПЕРЕДНЕГО</t>
  </si>
  <si>
    <t>PASSAT '94-96 СУППОРТ РАДИАТОРА (ПЕРЕДНЯЯ ПАНЕЛЬ)</t>
  </si>
  <si>
    <t>PASSAT '94-96 ПЛАНКА ФАРТУК ПОД РЕШЕТКУ</t>
  </si>
  <si>
    <t>PASSAT '94-96 КРЫЛО ПЕРЕДНЕЕ, ЛЕВОЕ</t>
  </si>
  <si>
    <t>PASSAT '94-96 КРЫЛО ПЕРЕДНЕЕ, ПРАВОЕ</t>
  </si>
  <si>
    <t>PASSAT '94-96 РЕШЕТКА РАДИАТОРА ЧЕРНАЯ</t>
  </si>
  <si>
    <t>B5 '97-00 БАМПЕР ПЕРЕДНИЙ, ГРУНТОВАННЫЙ</t>
  </si>
  <si>
    <t xml:space="preserve">PASSAT B5 ПЛАНКА П/НОМЕР </t>
  </si>
  <si>
    <t>B5 '97-00 МОЛДИНГ БАМПЕРА ПЕРЕДНЕГО, ЛЕВЫЙ, ЧЕРНЫЙ</t>
  </si>
  <si>
    <t>B5 '97-00 МОЛДИНГ БАМПЕРА ПЕРЕДНЕГО, ПРАВЫЙ, ЧЕРНЫЙ</t>
  </si>
  <si>
    <t>B5 '97-00 СУППОРТ РАДИАТОРА (ПЕРЕДНЯЯ ПАНЕЛЬ) (V 1.6 1.8)</t>
  </si>
  <si>
    <t>B5 '97-00 КРЫЛО ПЕРЕДНЕЕ, ЛЕВОЕ, С ОТВЕРСТИЯМИ</t>
  </si>
  <si>
    <t>B5 '97-00 КРЫЛО ПЕРЕДНЕЕ, ПРАВОЕ, С ОТВЕРСТИЯМИ</t>
  </si>
  <si>
    <t>B5 '97-00 ЛОКЕР КРЫЛА ПЕРЕДНЕГО, ЛЕВОГО</t>
  </si>
  <si>
    <t>B5 '97-00 ЛОКЕР КРЫЛА ПЕРЕДНЕГО, ПРАВОГО</t>
  </si>
  <si>
    <t>B5 '97-00 РЕШЕТКА РАДИАТОРА ЧЕРНАЯ</t>
  </si>
  <si>
    <t>B5+ '00-04 БАМПЕР ПЕРЕДНИЙ, ГРУНТОВАННЫЙ, БЕЗ ОТВЕРСТИЙ П/ОМЫВАТЕЛЬ</t>
  </si>
  <si>
    <t>B5+ '00-04 БАМПЕР ПЕРЕДНИЙ, ГРУНТОВАННЫЙ, Б/ОТВЕРСТИЙ П/ОМЫВАТЕЛЬ (USA)</t>
  </si>
  <si>
    <t xml:space="preserve">B5+ '00-04 БАМПЕР ПЕРЕДНИЙ, ГРУНТОВАННЫЙ, С ОТВЕРСТИЕМ П/ОМЫВАТЕЛЬ  </t>
  </si>
  <si>
    <t>B5+ '00-04 РЕШЕТКА БАМПЕРА ПЕРЕДНЕГО, ЦЕНТРАЛЬНАЯ</t>
  </si>
  <si>
    <t>B5+ '00-04 РЕШЕТКА БАМПЕРА ПЕРЕДНЕГО, ЛЕВАЯ, БЕЗ  ОТВЕРСТИЙ П/ТУМАННЫЕ ФАРЫ</t>
  </si>
  <si>
    <t>B5+ '00-04 РЕШЕТКА БАМПЕРА ПЕРЕДНЕГО, ПРАВАЯ, БЕЗ ОТВЕРСТИЙ ПОД П/ТУМАННЫЕ ФАРЫ</t>
  </si>
  <si>
    <t>B5+ '00-04 МОЛДИНГ БАМПЕРА ПЕРЕДНЕГО, ЛЕВЫЙ, ВЕРХ ХРОМИРОВАННЫЙ</t>
  </si>
  <si>
    <t xml:space="preserve">B5+ '00-04 МОЛДИНГ БАМПЕРА ПЕРЕДНЕГО, ПРАВЫЙ, ВЕРХ ХРОМИРОВАННЫЙ </t>
  </si>
  <si>
    <t>B5+ '00-04 МОЛДИНГ БАМПЕРА ПЕРЕДНЕГО, ЛЕВЫЙ, ГРУНТОВАННЫЙ, ЧЕРНЫЙ</t>
  </si>
  <si>
    <t>B5+ '00-04 МОЛДИНГ БАМПЕРА ПЕРЕДНЕГО, ПРАВЫЙ, ГРУНТОВАННЫЙ, ЧЕРНЫЙ</t>
  </si>
  <si>
    <t>B5+ '00-04 УСИЛИТЕЛЬ БАМПЕРА ПЕРЕДНЕГО</t>
  </si>
  <si>
    <t>B5+ '00-04 СУППОРТ РАДИАТОРА (ПЕРЕДНЯЯ ПАНЕЛЬ)ПЛАСТИК (V 1.8,  2.0)</t>
  </si>
  <si>
    <t>B5+ '00-03 КРЫЛО ПЕРЕДНЕЕ, ЛЕВОЕ, С ОТВЕРСТИЯМИ</t>
  </si>
  <si>
    <t>B5+ '00-03 КРЫЛО ПЕРЕДНЕЕ, ПРАВОЕ, С ОТВЕРСТИЯМИ</t>
  </si>
  <si>
    <t>B5+ '04-05 КРЫЛО ПЕРЕДНЕЕ, ЛЕВОЕ, БЕЗ ОТВЕРСТИЙ</t>
  </si>
  <si>
    <t>B5+ '04-05 КРЫЛО ПЕРЕДНЕЕ, ПРАВОЕ, БЕЗ ОТВЕРСТИЙ</t>
  </si>
  <si>
    <t>B5+ '00-04 ЛОКЕР КРЫЛА ПЕРЕДНЕГО, ЛЕВОГО</t>
  </si>
  <si>
    <t>B5+ '00-04 ЛОКЕР КРЫЛА ПЕРЕДНЕГО, ПРАВОГО</t>
  </si>
  <si>
    <t>B5+ '00-04 РЕШЕТКА РАДИАТОРА ХРОМИРОВАННЫАЯ, ЧЕРНАЯ</t>
  </si>
  <si>
    <t xml:space="preserve">B6 '05-09 БАМПЕР ПЕРЕДНИЙ, ГРУНТОВАННЫЙ, Б/ОТВЕРСТИЙ П/ПАРКТРОНИКИ, ОМЫВАТЕЛЬ </t>
  </si>
  <si>
    <t xml:space="preserve">B6 '05-09 РЕШЕТКА БАМПЕРА ПЕРЕДНЕГО,ЧЕРНАЯ, ЦЕНТРАЛЬНАЯ, С ЧЕРНЫМ МОЛДИНГОМ </t>
  </si>
  <si>
    <t xml:space="preserve">B6 '05-09 РЕШЕТКА БАМПЕРА ПЕРЕДНЕГО, ЧЕРНАЯ, ЦЕНТРАЛЬНАЯ, С ХРОМОМ, МОЛДИНГ ХРОМИРОВАННЫЙ </t>
  </si>
  <si>
    <t>PASSAT '06- УСИЛИТЕЛЬ ПЕРЕДНЕГО БАМПЕРА</t>
  </si>
  <si>
    <t>B6 '05-09 СУППОРТ РАДИАТОРА (ПЕРЕДНЯЯПАНЕЛЬ) (БЕНЗИН V 2.0)</t>
  </si>
  <si>
    <t>B6 '05-09 СУППОРТ РАДИАТОРА (ПЕРЕДНЯЯ ПАНЕЛЬ) (V 1.8)</t>
  </si>
  <si>
    <t>B6 '05-09 КРЫЛО ПЕРЕДНЕЕ, ЛЕВОЕ</t>
  </si>
  <si>
    <t>B6 '05-09 КРЫЛО ПЕРЕДНЕЕ, ПРАВОЕ</t>
  </si>
  <si>
    <t>B6 '05-09 ЛОКЕР КРЫЛА ПЕРЕДНЕГО, ЛЕВЫЙ, ПЕРЕДНЯЯ ЧАСТЬ</t>
  </si>
  <si>
    <t>B6 '05-09 ЛОКЕР КРЫЛА ПЕРЕДНЕГО, ПРАВОГО, ПЕРЕДНЯЯ ЧАСТЬ</t>
  </si>
  <si>
    <t>PASSAT '06- ПОДКРЫЛОК КРЫЛА ЗАДНЕГО, ЛЕВОГО</t>
  </si>
  <si>
    <t xml:space="preserve">B6 '05-09 ЛОКЕР КРЫЛА ПЕРЕДНЕГО, ПРАВОГО, ЗАДНЯЯ ЧАСТЬ </t>
  </si>
  <si>
    <t xml:space="preserve">GOLF2 '84-89 БАМПЕР УЗКИЙ </t>
  </si>
  <si>
    <t xml:space="preserve">JETTA2 '88-92 КАПОТ </t>
  </si>
  <si>
    <t>JETTA2 '84-87 РЕШЕТКА ЧЕРНАЯ</t>
  </si>
  <si>
    <t>JETTA2 '88-92 РЕШЕТКА ЧЕРНАЯ</t>
  </si>
  <si>
    <t xml:space="preserve">VENTO/GOLF '92-98 ПАНЕЛЬ ПЕРЕДНЯЯ (1.4, 1.6) </t>
  </si>
  <si>
    <t xml:space="preserve">VENTO/GOLF '92-98 ПАНЕЛЬ ПЕРЕДНЯЯ ЛЕВАЯ, (1.8, 2.0) </t>
  </si>
  <si>
    <t>VENTO '92-98 ПЛАНКА ФАРТУК ПО РЕШЕТКУ РАДИАТОРА, МЕТАЛЛИЧЕСКАЯ</t>
  </si>
  <si>
    <t>VENTO '92-95 КРЫЛО ЛЕВОЕ</t>
  </si>
  <si>
    <t>VENTO '92-95 КРЫЛО ПЕРЕДНЕЕ, ПРАВОЕ</t>
  </si>
  <si>
    <t>VENTO '92-95 РЕШЕТКА РАДИАТОРА БЕЗ ПЛАНКИ ГРУНТОВАННАЯ, СЕРАЯ</t>
  </si>
  <si>
    <t>BORA '99-05 БАМПЕР ПЕРЕДНИЙ, ГРУНТОВАННЫЙ</t>
  </si>
  <si>
    <t>BORA '99-05 БАМПЕР ПЕРЕДНИЙ, СО СПОЙЛЕРОМ, НАКЛАДКОЙ, ЧЕРНЫЙ</t>
  </si>
  <si>
    <t>BORA '99-05 МОЛДИНГ БАМПЕРА ПЕРЕДНЕГО, ГРУНТОВАННЫЙ</t>
  </si>
  <si>
    <t>BORA '99-05 МОЛДИНГ БАМПЕРА ПЕРЕДНЕГО, ЧЕРНЫЙ</t>
  </si>
  <si>
    <t>BORA '99-05 СУППОРТ РАДИАТОРА (ПЕРЕДНЯЯ ПАНЕЛЬ) С КОНДИЦИОНЕРОМ</t>
  </si>
  <si>
    <t>BORA '99-05 СПОЙЛЕР БАМПЕР ПЕРЕДНЕГО, ЧЕРНЫЙ</t>
  </si>
  <si>
    <t>BORA '99-05 КРЫЛО ПЕРЕДНЕЕ, ПРАВОЕ, С ОТВЕРСТИЯМИ</t>
  </si>
  <si>
    <t>JETTA '06-  БАМПЕР ЧЕРНЫЙ</t>
  </si>
  <si>
    <t xml:space="preserve">JETTA '06- РЕШЕТКА БАМПЕРА </t>
  </si>
  <si>
    <t>JETTA '06- РЕШЕТКА БАМПЕРА ЛЕВАЯ, C ОТВЕРСТИЯМИ ПОД П/ТУМАННЫЕ ФАРЫ</t>
  </si>
  <si>
    <t xml:space="preserve">JETTA '06- МОЛДИНГ БАМПЕРА ПЕРЕДНЕГО,  C ABS </t>
  </si>
  <si>
    <t>BORA '99-05 КРЫЛО ПЕРЕДНЕЕ, ЛЕВОЕ, С ОТВЕРСТИЯМИ</t>
  </si>
  <si>
    <t xml:space="preserve">JETTA '06- МОЛДИНГ БАМПЕРА, ПЕРЕДНЕГО, ЛЕВЫЙ,  C ABS </t>
  </si>
  <si>
    <t>JETTA '06- УСИЛИТ БАМПЕРА ПЕРЕДНЕГО</t>
  </si>
  <si>
    <t xml:space="preserve">JETTA '06- ПАНЕЛЬ ПЕРЕДНЯЯ В СБОРЕ ( V 1.6, 1.9, 2.0) </t>
  </si>
  <si>
    <t>JETTA '06- СПОЙЛЕР БАМПЕРА, ЧЕРНЫЙ,  MATABИ, ПЛАСТИК</t>
  </si>
  <si>
    <t xml:space="preserve">JETTA  '06- КАПОТ </t>
  </si>
  <si>
    <t>JETTA '06- КРЫЛО ЛЕВОЕ</t>
  </si>
  <si>
    <t>JETTA '06- РЕШЕТКА , ХРОМ ЧЕРНЫЙ, ПЛАСТИК</t>
  </si>
  <si>
    <t>GOLF3  ФОНАРЬ, ТЮНИНГ, КОМПЛЕКТ</t>
  </si>
  <si>
    <t>GOLF3 '92-98 УСИЛИТЕЛЬ БАМПЕРА ПЕРЕДНЕГО</t>
  </si>
  <si>
    <t xml:space="preserve">GOLF3 '92-98 СУППОРТ РАДИАТОРА (ПЕРЕДНЯЯ ПАНЕЛЬ), ОДНОВЕНТИЛЯТОРНЫЙ,  ПЛАСТИК (V 1.4, 1.6) </t>
  </si>
  <si>
    <t xml:space="preserve">GOLF3 '92-98 СУППОРТ РАДИАТОРА (ПЕРЕДНЯЯ ПАНЕЛЬ), С КОНДИЦИОНЕРОМ, 2-ВЕНТИЛ., ПЛАСТИК (V 1.8,  2.0) </t>
  </si>
  <si>
    <t>GOLF3 СПОЙЛЕР БАМПЕРА  ЛЕВОГО</t>
  </si>
  <si>
    <t>GOLF3 '92-94 КРЫЛО ПЕРЕДНЕЕ, ЛЕВОЕ, С ПРЯМОУГОЛЬНЫМИ ОТВЕРСТИЯМИ</t>
  </si>
  <si>
    <t xml:space="preserve">GOLF3 '92-94 КРЫЛО ПЕРЕДНЕЕ, ПРАВОЕ, С ПРЯМОУГОЛЬНЫМИ ОТВЕРСТИЯМИ </t>
  </si>
  <si>
    <t>GOLF3 '92-98 ЛОКЕР КРЫЛА ПЕРЕДНЕГО, ЛЕВЫЙ</t>
  </si>
  <si>
    <t>GOLF3 '92-98 ЛОКЕР КРЫЛА ПЕРЕДНЕГО, ПРАВЫЙ</t>
  </si>
  <si>
    <t>GOLF3 '92-98 БАМПЕР ЗАДНИЙ, ЧЕРНЫЙ (ХЭТЧБЕК), (R2A)</t>
  </si>
  <si>
    <t>GOLF3 '92-98 БАМПЕР ЗАДНИЙ, ГРУНТОВАННЫЙ, ЧЕРНЫЙ НИЗ (ХЭТЧБЕК) (R2A 2/5024)</t>
  </si>
  <si>
    <t>GOLF3 '92-98 РЕШЕТКА РАДИАТОРА В СБОРЕ С ПЛАНКОЙ, ПЛАСТИКОВАЯ, ЛИТАЯ</t>
  </si>
  <si>
    <t>GOLF4 '98-05 БАМПЕР ПЕРЕДНИЙ  CO СПОЙЛЕРОМ</t>
  </si>
  <si>
    <t xml:space="preserve">GOLF4 '98-02 БАМПЕР ПЕРЕДНИЙ, ГРУНТОВАННЫЙ, С МОЛДИНГОМ, БЕЗ СПОЙЛЕРА </t>
  </si>
  <si>
    <t xml:space="preserve">GOLF4 '98-02 БАМПЕР ПЕРЕДНИЙ, ГРУНТОВАННЫЙ, СО СПОЙЛЕРОМ И МОЛДИНГОМ </t>
  </si>
  <si>
    <t>BORA '99-05 УСИЛИТЕЛЬ БАМПЕРА ПЕРЕДНЕГО</t>
  </si>
  <si>
    <t>GOLF4 '98-02 КРЫЛО ПЕРЕДНЕЕ, ЛЕВОЕ, С ОТВЕРСТИЯМИ</t>
  </si>
  <si>
    <t>GOLF4 '98-02 КРЫЛО ПЕРЕДНЕЕ, ПРАВОЕ, С ОТВЕРСТИЯМИ</t>
  </si>
  <si>
    <t>BORA '99-05 ЛОКЕР КРЫЛА ПЕРЕДНЕГО, ЛЕВОГО</t>
  </si>
  <si>
    <t>BORA '99-05 ЛОКЕР КРЫЛА ПЕРЕДНЕГО, ПРАВОГО</t>
  </si>
  <si>
    <t>GOLF4 '98-02 БАМПЕР ЗАДНИЙ, ГРУНТОВАННЫЙ (ХЭТЧБЭК)</t>
  </si>
  <si>
    <t>GOLF4 '98-02 МОЛДИНГ БАМПЕРА ЗАДНЕГО, ЛЕВЫЙ, ЧЕРНЫЙ</t>
  </si>
  <si>
    <t>GOLF4 '98-02 МОЛДИНГ БАМПЕРА ЗАДНЕГО, ПРАВЫЙ, ЧЕРНЫЙ</t>
  </si>
  <si>
    <t xml:space="preserve">GOLF5 '04- КАПОТ </t>
  </si>
  <si>
    <t>GOLF5 '03- КРЫЛО ПЕРЕДНЕЕ, ЛЕВОЕ, БЕЗ ОТВЕРСТИЙ</t>
  </si>
  <si>
    <t>GOLF5 '03- КРЫЛО ПЕРЕДНЕЕ, ПРАВОЕ, БЕЗ ОТВЕРСТИЙ</t>
  </si>
  <si>
    <t>GOLF5 ПОДКРЫЛОК ЛЕВЫЙ</t>
  </si>
  <si>
    <t>GOLF5 ПОДКРЫЛОК  ПРАВЫЙ</t>
  </si>
  <si>
    <t xml:space="preserve">POLO '91-94 УСИЛИТЕЛЬ БАМПЕРА </t>
  </si>
  <si>
    <t xml:space="preserve">POLO CLASSIC '95-00 БАМПЕР  ГРУНТОВАННЫЙ </t>
  </si>
  <si>
    <t>POLO '05- УСИЛИТЕЛЬ БАМПЕРА ПЕРЕДНЕГО</t>
  </si>
  <si>
    <t>POLO 05- КРЕПЕЖ БАМПЕРА  ПЕРЕДНЕГО, ЛЕВЫЙ</t>
  </si>
  <si>
    <t>POLO 05- КРЕПЕЖ БАМПЕРА  ПЕРЕДНЕГО, ПРАВЫЙ</t>
  </si>
  <si>
    <t>POLO 05- СУППОРТ РАДИАТОРА (ПЕРЕДНЯЯ ПАНЕЛЬ) C KOНДИЦИОНЕРОМ</t>
  </si>
  <si>
    <t xml:space="preserve">POLO 05- СУППОРТ РАДИАТОРА (ПЕРЕДНЯЯ ПАНЕЛЬ) </t>
  </si>
  <si>
    <t xml:space="preserve">POLO '05- КАПОТ </t>
  </si>
  <si>
    <t>POLO '05-  КРЫЛО ЛЕВОЕ</t>
  </si>
  <si>
    <t>POLO '05-  КРЫЛО ПРАВОЕ</t>
  </si>
  <si>
    <t>POLO '05- СПОЙЛЕР БАМПЕРА ПЕРЕДНЕГО, ЧЕРНЫЙ</t>
  </si>
  <si>
    <t>POLO '05- РЕШЕТКА РАДИАТОРА ЧЕРНАЯ, MATОВАЯ, C  ХРОМОМ</t>
  </si>
  <si>
    <t xml:space="preserve">TOURAN '08- БАМПЕР  </t>
  </si>
  <si>
    <t>TOURAN '08- РЕШЕТКА БАМПЕРА, ЦЕНТРАЛЬНАЯ</t>
  </si>
  <si>
    <t>TOURAN '08- РЕШЕТКА БАМПЕРА ЛЕВАЯ</t>
  </si>
  <si>
    <t>TOURAN '08- РЕШЕТКА БАМПЕРА ПРАВАЯ</t>
  </si>
  <si>
    <t>TOURAN '08-  МОЛДИНГ БАМПЕРА ПЕРЕДНЕГО, ЛЕВЫЙ, ЧЕРНЫЙ, МАТОВЫЙ</t>
  </si>
  <si>
    <t xml:space="preserve">TOURAN '08-  МОЛДИНГ БАМПЕРА  ПЕРЕДНЕГО, ПРАВЫЙ, ЧЕРНЫЙ, МАТОВЫЙ </t>
  </si>
  <si>
    <t>TOURAN '04- КАПОТ</t>
  </si>
  <si>
    <t>TOURAN '04- КРЫЛО ЛЕВОЕ</t>
  </si>
  <si>
    <t>TOURAN '04- КРЫЛО ПРАВОЕ</t>
  </si>
  <si>
    <t>TOURAN '04- ЛОКЕР КРЫЛА ПЕРЕДНЕГО, ЛЕВОГО</t>
  </si>
  <si>
    <t>TOURAN 04- ЛОКЕР КРЫЛА ПЕРЕДНЕГО,  ПРАВЫЙ</t>
  </si>
  <si>
    <t xml:space="preserve">CADDY '04- КРЫЛО ЛЕВОЕ </t>
  </si>
  <si>
    <t>CADDY '04- КРЫЛО ПРАВОЕ</t>
  </si>
  <si>
    <t>TIGUAN '08- СУППОРТ РАДИАТОРА (ПЕРЕДНЯЯ ПАНЕЛЬ)</t>
  </si>
  <si>
    <t>TIGUAN '08- ЛОКЕР КРЫЛА ПЕРЕДНЕГО, ЛЕВОГО</t>
  </si>
  <si>
    <t>TIGUAN '08- ЛОКЕР КРЫЛА ПЕРЕДНЕГО, ПРАВОГО</t>
  </si>
  <si>
    <t>TOUAREG '04-07 УСИЛИТЕЛЬ БАМПЕРА ПЕРЕДНЕГО, МЕТАЛЛИЧЕСКИЙ</t>
  </si>
  <si>
    <t>TOUAREG '04-07 СУППОРТ РАДИАТОРА (ПЕРЕДНЯЯ ПАНЕЛЬ)</t>
  </si>
  <si>
    <t>TOUAREG 04-07 ЛОКЕР КРЫЛА ПЕРЕДНЕГО, ЛЕВЫЙ</t>
  </si>
  <si>
    <t>TOUAREG 04-07 ЛОКЕР КРЫЛА ПЕРЕДНЕГО, ПРАВОГО</t>
  </si>
  <si>
    <t>SHARAN '95-00 БАМПЕР ПЕРЕДНИЙ, ГРУНТОВАННЫЙ</t>
  </si>
  <si>
    <t>SHARAN КРЫЛО ПЕРЕДНЕЕ, ЛЕВОЕ</t>
  </si>
  <si>
    <t>T4 '90-96 БАМПЕР ПЕРЕДНИЙ С ОТВЕРСТИЯМИ ПОД П/ТУМАННЫЕ ФАРЫ, ЧЕРНЫЙ, П/ПРЯМОУГОЛЬНУЮ РЕШЕТКУ</t>
  </si>
  <si>
    <t>T4 '90-96 БАМПЕР ПЕРЕДНИЙ, Б/ОТВЕРСТИЙ ПОД П/ТУМАННЫЕ ФАРЫ, П/ПРЯМОУГОЛЬНУЮ РЕШЕТКУ, ЧЕРНЫЙ</t>
  </si>
  <si>
    <t>T4 '90-96 ПЛАНКА НА РЕШЕТКУ РАДИАТОРА МЕТАЛ, ПОД ПРЯМУГОЛЬНУЮ РЕШЕТКУ</t>
  </si>
  <si>
    <t>T4 '90-03 КАПОТ П/ПРЯМОУГОЛЬНУЮ РЕШЕТКУ</t>
  </si>
  <si>
    <t xml:space="preserve">Т4 '97-03 КАПОТ </t>
  </si>
  <si>
    <t xml:space="preserve">T4 '90-00 КРЫЛО ПЕРЕДНЕЕ, ЛЕВОЕ, П/ПРЯМУГОЛЬНУЮ РЕШЕТКУ </t>
  </si>
  <si>
    <t xml:space="preserve">T4 '90-00 КРЫЛО ПЕРЕДНЕЕ, ПРЯМОЕ, П/ПРЯМУГОЛЬНУЮ РЕШЕТКУ </t>
  </si>
  <si>
    <t xml:space="preserve">Т4 '99-03 КРЫЛО ПЕРЕДНЕЕ, ЛЕВОЕ, С ОТВЕРСТИЕМ П/ВЕНТИЛЯЦИЮ  </t>
  </si>
  <si>
    <t xml:space="preserve">Т4 '99-03 КРЫЛО ПЕРЕДНЕЕ, ПРАВОЕ, С ОТВЕРСТИЕМ П/ВЕНТИЛЯЦИЮ </t>
  </si>
  <si>
    <t>T4 '90-96 БОКОВИНА БАМПЕРА ЗАДНЕГО, ЛЕВАЯ, ЧЕРНАЯ, БЕЗ ОТВЕРСТИЙ</t>
  </si>
  <si>
    <t xml:space="preserve">T4 '90-96 БОКОВИНА БАМПЕРА ЗАДНЕГО, ПРАВАЯ, ЧЕРНАЯ, БЕЗ ОТВЕРСТИЙ </t>
  </si>
  <si>
    <t>T4 '90-96 БАМПЕР ЗАДНИЙ, ЧЕРНЫЙ, ЦЕНТРАЛЬНАЯ ЧАСТЬ, ПЛАСТИК</t>
  </si>
  <si>
    <t>T4 '90-96 РЕШЕТКА РАДИАТОРА С МЕТАЛЛИЧЕСКОЙ ПЛАНКОЙ ПОД ПРЯМОУГОЛЬНУЮ РЕШЕТКУ</t>
  </si>
  <si>
    <t xml:space="preserve">T4 '90-96 РЕШЕТКА РАДИАТОРА ПОД ПРЯМОУГОЛЬНУЮ РЕШЕТКУ, Б/МЕТАЛЛИЧЕСКОЙ ПЛАНКИ </t>
  </si>
  <si>
    <t xml:space="preserve">Т4 '97-03 РЕШЕТКА РАДИАТОРА ЧЕРНАЯ </t>
  </si>
  <si>
    <t>T4 '90-03 ЗЕРКАЛО МЕХАНИЧЕСКОЕ, ЛЕВОЕ</t>
  </si>
  <si>
    <t>T4 '90-03 ЗЕРКАЛО МЕХАНИЧЕСКОЕ, ПРАВОЕ</t>
  </si>
  <si>
    <t>T4 '90-03 ЭЛЕМЕНТ ЗЕРКАЛА ЛЕВОГО</t>
  </si>
  <si>
    <t>T4 '90-03 ЭЛЕМЕНТ ЗЕРКАЛА ПРАВОГО</t>
  </si>
  <si>
    <t>Т5' 03- КРЫЛО ПЕРЕДНЕЕ, ЛЕВОЕ</t>
  </si>
  <si>
    <t>Т5' 03- КРЫЛО ПЕРЕДНЕЕ, ПРАВОЕ</t>
  </si>
  <si>
    <t>E36 РЕШЕТКА ЛЕВАЯ, ТЮНИНГ "СЕТКА"</t>
  </si>
  <si>
    <t>AD441-1946R-UE</t>
  </si>
  <si>
    <t>8E5945218A</t>
  </si>
  <si>
    <t>A4 '01-04 ФОНАРЬ , КРАСНО-БЕЛЫЙ ПР.</t>
  </si>
  <si>
    <t>AD441-1964L-UE</t>
  </si>
  <si>
    <t>8E55945217A</t>
  </si>
  <si>
    <t>A4 '01-04 ФОНАРЬ , КРАСНО-БЕЛЫЙ ЛЕВ.</t>
  </si>
  <si>
    <t>AD441-2031L-UQ</t>
  </si>
  <si>
    <t>4E0941699</t>
  </si>
  <si>
    <t>А8 '04- ФАРА ЛЕВАЯ П/ТУМАННАЯ</t>
  </si>
  <si>
    <t>AD441-2031R-UQ</t>
  </si>
  <si>
    <t>4E0941700</t>
  </si>
  <si>
    <t>А8 '04- ФАРА ПРАВАЯ П/ТУМАННАЯ</t>
  </si>
  <si>
    <t>AD446-1306L-UQ</t>
  </si>
  <si>
    <t>8K5945093D</t>
  </si>
  <si>
    <t>S4 '07- ФОНАРЬ НА БАГАЖНИК ЛЕВ.</t>
  </si>
  <si>
    <t>AD446-1306R-UQ</t>
  </si>
  <si>
    <t>8K5945094D</t>
  </si>
  <si>
    <t>S4 '07- ФОНАРЬ НА БАГАЖНИК ПРАВЫЙ</t>
  </si>
  <si>
    <t>AD446-1911L-UE</t>
  </si>
  <si>
    <t>S4 '07- ФОНАРЬ НА КРЫЛО ЛЕВ.</t>
  </si>
  <si>
    <t>AD446-1911R-UE</t>
  </si>
  <si>
    <t>S4 '07- ФОНАРЬ НА КРЫЛО ПР.</t>
  </si>
  <si>
    <t>AD446-2002L-UQ</t>
  </si>
  <si>
    <t>8E0941699C</t>
  </si>
  <si>
    <t>А4 05-06 ФАРА ЛЕВАЯ П/ТУМАННАЯ</t>
  </si>
  <si>
    <t>AD446-2002R-UQ</t>
  </si>
  <si>
    <t>8E0941700C</t>
  </si>
  <si>
    <t>А4 05-06 ФАРА ПРАВАЯ П/ТУМАННАЯ</t>
  </si>
  <si>
    <t>63210406883</t>
  </si>
  <si>
    <t>E90 4D 05-07 ФОНАРЬ ТОНИРОВАННЫЙ, НА БАГАЖНИКА ЛЕВ.</t>
  </si>
  <si>
    <t>63210406884</t>
  </si>
  <si>
    <t>E90 4D 05-07 ФОНАРЬ ТОНИРОВАННЫЙ, НА БАГАЖНИКА ПР.</t>
  </si>
  <si>
    <t>63216937457</t>
  </si>
  <si>
    <t>E90 4D 05-07 ФОНАРЬ ТОНИРОВАННЫЙ, НА КРЫЛО ЛЕВ.</t>
  </si>
  <si>
    <t>63210406880</t>
  </si>
  <si>
    <t>E90 4D 05-07 ФОНАРЬ ТОНИРОВАННЫЙ, НА КРЫЛО ПР.</t>
  </si>
  <si>
    <t>AD100 '82-90 РЫЧАГ ПЕРЕДНИЙ, ЛЕВЫЙ, С Г/У</t>
  </si>
  <si>
    <t>AD100 '91-94, A6 '94-97 РЫЧАГ ПЕРЕДНИЙ, ПРАВЫЙ + ВТУЛКА+САЙЛЕНТБЛОКИ</t>
  </si>
  <si>
    <t>AD100 '91-94, A6 '94-97 РЫЧАГ ПЕРЕДНИЙ, ЛЕВЫЙ + ВТУЛКА+САЙЛЕНТБЛОКИ</t>
  </si>
  <si>
    <t>А4, А6, Р5 РЫЧАГ ПЕРЕДНИЙ, ВЕРХНИЙ, ЛЕВЫЙ, ПРЯМОЙ</t>
  </si>
  <si>
    <t>А4, А6, Р5 РЫЧАГ ПЕРЕДНИЙ,  ВЕРХНИЙ, ЛЕВЫЙ, ЗАДНИЙ, КРИВОЙ</t>
  </si>
  <si>
    <t>А4, А6, Р5 РЫЧАГ ПЕРЕДНИЙ, ВЕРХНИЙ, ЗАДНИЙ,  ПРАВЫЙ, КРИВОЙ</t>
  </si>
  <si>
    <t>А4, А6, PAS5 РЫЧАГ ПЕРЕДНИЙ, НИЖНИЙ, ПРЯМОЙ, ЛЕВЫЙ, ПРАВЫЙ</t>
  </si>
  <si>
    <t>A4, А6, P5 РЫЧАГ ПЕРЕДНИЙ, НИЖНИЙ, КРИВОЙ, ЗАДНИЙ, ЛЕВЫЙ</t>
  </si>
  <si>
    <t>A4, А6, P5 РЫЧАГ ПЕРЕДНИЙ, НИЖНИЙ, КРИВОЙ, ЗАДНИЙ,  ПРАВЫЙ</t>
  </si>
  <si>
    <t>AD80, 90, В3 ШАРОВАЯ ОПОРА ЛЕВАЯ</t>
  </si>
  <si>
    <t>AD100 '91-94 НАКОНЕЧНИК ПРАВЫЙ, 18ММ</t>
  </si>
  <si>
    <t>А4, А6,Р5 НАКОНЕЧНИК  ПРАВЫЙ+ЛЕВЫЙ</t>
  </si>
  <si>
    <t>GOLF3 ТЯГА РУЛЕВАЯ ЛЕВАЯ+ПРАВАЯ БЕЗ Г/У</t>
  </si>
  <si>
    <t>А4, А6,P5 ТЯГА СТАБИЛИЗАТОРА ЛЕВАЯ,  Б/ПАЛЬЦЕВ (С САЙЛЕТБЛОКОМ)</t>
  </si>
  <si>
    <t>А4, А6, P5 ТЯГА СТАБИЛИЗАТОРА  ПРАВАЯ+ЛЕВАЯ, С ПАЛЬЦАМИ (С ШАРОВОЙ ОПОРОЙ)</t>
  </si>
  <si>
    <t>A80 ТЯГА СТАБИЛИЗАТОРА ПЕРЕДНЯЯ, ЛЕВАЯ, AVANT RS2 QUATRO</t>
  </si>
  <si>
    <t>Е39 РЫЧАГ ПЕРЕДНИЙ, НИЖНИЙ, ЛЕВЫЙ, С САЙЛЕНТБЛОКОМ, АЛЮМИНИЕВЫЙ (кроме 535)</t>
  </si>
  <si>
    <t>Е39 РЫЧАГ ПЕРЕДНИЙ, НИЖНИЙ, ПРАВЫЙ, С САЙЛЕНТБЛОКОМ, АЛЮМИНИЕВЫЙ (кроме 535)</t>
  </si>
  <si>
    <t xml:space="preserve">X5 РЫЧАГ ПЕРЕДНИЙ, ВЕРХНИЙ, ЛЕВЫЙ </t>
  </si>
  <si>
    <t>X5 РЫЧАГ ПЕРЕДНИЙ, ВЕРХНИЙ, ПРАВЫЙ</t>
  </si>
  <si>
    <t>Е28 РЫЧАГ ВЕРХНИЙ, ЛЕВЫЙ</t>
  </si>
  <si>
    <t>Е34,Е32,Е28 РЫЧАГ НИЖНИЙ, ЛЕВЫЙ, АЛЮМИНИЕВЫЙ</t>
  </si>
  <si>
    <t>Е34, Е32, Е28 РЫЧАГ НИЖНИЙ, ПРАВЫЙ,  АЛЮМИНИЕВЫЙ</t>
  </si>
  <si>
    <t>Е34, Е32, Е28 РЫЧАГ НИЖНИЙ, ЛЕВЫЙ, ЖЕЛЕЗНЫЙ</t>
  </si>
  <si>
    <t>Е34, Е32, Е28 РЫЧАГ НИЖНИЙ, ПРАВЫЙ, ЖЕЛЕЗНЫЙ</t>
  </si>
  <si>
    <t>E32 РЫЧАГ ВЕРХНИЙ, ЛЕВЫЙ, С САЙЛЕНТБЛОКОМ, БЕЛЫЙ</t>
  </si>
  <si>
    <t>E32 РЫЧАГ ВЕРХНИЙ ПРАВЫЙ+ САЙЛЕНТБЛОК БЕЛЫЙ</t>
  </si>
  <si>
    <t>Е34 РЫЧАГ ВЕРХНИЙ, ЛЕВЫЙ+ САЙЛЕНТБЛОК БЕЛЫЙ</t>
  </si>
  <si>
    <t>Е34 РЫЧАГ ВЕРХНИЙ ПРАВЫЫЙ+ САЙЛЕНТБЛОК БЕЛЫЙ</t>
  </si>
  <si>
    <t>E39 РЫЧАГ ВЕРХНИЙ, ЛЕВЫЙ + САЙЛЕНТБЛОК (кроме 535)</t>
  </si>
  <si>
    <t>E39 РЫЧАГ ВЕРХНИЙ,  ПРАВЫЙ+ САЙЛЕНТБЛОК (кроме 535)</t>
  </si>
  <si>
    <t>E38 РЫЧАГ НИЖНИЙ, ЛЕВЫЙ + САЙЛЕНТБЛОК</t>
  </si>
  <si>
    <t>E38 РЫЧАГ НИЖНИЙ, ПРАВЫЙ + САЙЛЕНТБЛОК</t>
  </si>
  <si>
    <t>Е36 РЫЧАГ ПЕРЕДНИЙ, ЛЕВЫЙ + ШАРОВЫЕ КОР+ДЛИН</t>
  </si>
  <si>
    <t>Е36 РЫЧАГ ПЕРЕДНИЙ, ПРАВЫЙ + ШАРОВЫЕ КОР+ДЛИН</t>
  </si>
  <si>
    <t>Е46 РЫЧАГ ЛЕВЫЙ+ ШАРОВЫЕ (КОРОТ.+ ДЛИН.)</t>
  </si>
  <si>
    <t>Е46 РЫЧАГ ПРАВЫЙ+ ШАРОВЫЕ (КОРОТ.+ ДЛИН.)</t>
  </si>
  <si>
    <t>Е38  РЫЧАГ ЗАДНИЙ, ЛЕВЫЙ</t>
  </si>
  <si>
    <t>Е38 РЫЧАГ ЗАДНИЙ, ПРАВЫЙ</t>
  </si>
  <si>
    <t>Е39,E60 РЫЧАГ ЗАДНИЙ, НИЖНИЙ, ЛЕВЫЙ, КРИВОЙ</t>
  </si>
  <si>
    <t>Е39, E60 РЫЧАГ ЗАДНИЙ, НИЖНИЙ, ПРАВЫЙ, КРИВОЙ</t>
  </si>
  <si>
    <t xml:space="preserve">Е39, E60 РЫЧАГ ЗАДНИЙ, ВЕРХНИЙ </t>
  </si>
  <si>
    <t>E30 РЫЧАГ ЛЕВЫЙ В СБОРЕ +ШАРОВЫЕ ДЛИН.+КОРОТ.</t>
  </si>
  <si>
    <t>E30 РЫЧАГ ПРАВЫЙ В СБОРЕ+ШАРОВЫЕ ДЛИН.+КОРОТ.</t>
  </si>
  <si>
    <t>E38 РЫЧАГ ВЕРХНИЙ, ЛЕВЫЙ + САЙЛЕНТБЛОК</t>
  </si>
  <si>
    <t>E38 РЫЧАГ ВЕРХНИЙ, ПРАВЫЙ+САЙЛЕНТБЛОК</t>
  </si>
  <si>
    <t>X5 РЫЧАГ ЗАДНИЙ, ЛЕВЫЙ, ПОПЕРЕЧНЫЙ</t>
  </si>
  <si>
    <t>X5  РЫЧАГ ЗАДНИЙ, ПРАВЫЙ, ПОПЕРЕЧНЫЙ</t>
  </si>
  <si>
    <t>Х5 РЫЧАГ ЗАДНИЙ, ВЕРХНИЙ, ЛЕВЫЙ, ПРЯМОЙ</t>
  </si>
  <si>
    <t>Х5  РЫЧАГ ПЕРЕДНИЙ, НИЖНИЙ, ЛЕВЫЙ</t>
  </si>
  <si>
    <t>Х5  РЫЧАГ ПЕРЕДНИЙ, НИЖНИЙ, ПРАВЫЙ</t>
  </si>
  <si>
    <t>TY212-11J1L-LD-EM</t>
  </si>
  <si>
    <t>81170-8Y004</t>
  </si>
  <si>
    <t>CAMRY '04- ФАРА ЛЕВАЯ</t>
  </si>
  <si>
    <t>TY212-11J1R-LD-EM</t>
  </si>
  <si>
    <t>81130-8Y004</t>
  </si>
  <si>
    <t>CAMRY '04- ФАРА ПРАВАЯ</t>
  </si>
  <si>
    <t>X3 РЫЧАГ ПЕРЕДНИЙ, ВЕРХНИЙ, ЛЕВЫЙ</t>
  </si>
  <si>
    <t>X3 РЫЧАГ ПЕРЕДНИЙ, ВЕРХНИЙ, ПРАВЫЙ</t>
  </si>
  <si>
    <t>X3 РЫЧАГ ПЕРЕДНИЙ, НИЖНИЙ, ЛЕВЫЙ</t>
  </si>
  <si>
    <t>X3 РЫЧАГ ПЕРЕДНИЙ, НИЖНИЙ, ПРАВЫЙ</t>
  </si>
  <si>
    <t>Е60 РЫЧАГ ПЕРЕДНИЙ, НИЖНИЙ, ЛЕВЫЙ (ПОПЕРЕЧНЫЙ)</t>
  </si>
  <si>
    <t>Е60 РЫЧАГ ПЕРЕДНИЙ, НИЖНИЙ, ПРАВЫЙ (ПОПЕРЕЧНЫЙ)</t>
  </si>
  <si>
    <t>Х5  РЫЧАГ ПЕРЕДНИЙ, ВЕРХНИЙ, ПРАВЫЙ</t>
  </si>
  <si>
    <t>Х5 ШАРОВАЯ ОПОРА  ЛЕВАЯ+ПРАВАЯ</t>
  </si>
  <si>
    <t>Е30/Е36  ШАРОВАЯ ОПОРА ДЛИННАЯ, ЛЕВАЯ+ПРАВАЯ</t>
  </si>
  <si>
    <t>E30 ШАРОВАЯ ОПОРА КОРОТКАЯ, ВНЕШНЯЯ, ЛЕВАЯ+ПРАВАЯ</t>
  </si>
  <si>
    <t>Е36 ШАРОВАЯ ОПОРА КОРОТКАЯ ЛЕВАЯ+ПРАВАЯ</t>
  </si>
  <si>
    <t>Е28/32/34 НАКОНЕЧНИК  ЛЕВЫЙ</t>
  </si>
  <si>
    <t>Е28/32/34 НАКОНЕЧНИК  ПРАВЫЙ</t>
  </si>
  <si>
    <t>Е38 НАКОНЕЧНИК ЛЕВЫЙ</t>
  </si>
  <si>
    <t>Е38 НАКОНЕЧНИК ПРАВЫЙ</t>
  </si>
  <si>
    <t>E38 РУЛЕВАЯ ТРАПЕЦИЯ БЕЗ НАКОНЕЧНИКА</t>
  </si>
  <si>
    <t>E46 НАКОНЕЧНИК РУЛЕВОЙ ТЯГИ ЛЕВЫЙ</t>
  </si>
  <si>
    <t>E46 НАКОНЕЧНИК РУЛЕВОЙ ТЯГИ ПРАВЫЙ</t>
  </si>
  <si>
    <t>Е39 ТЯГА РУЛЕВАЯ ЛЕВАЯ В СБОРЕ</t>
  </si>
  <si>
    <t>Е39 ТЯГА РУЛЕВАЯ  ПРАВАЯ В СБОРЕ</t>
  </si>
  <si>
    <t>Е36 ТЯГА РУЛЕВАЯ ЛЕВАЯ</t>
  </si>
  <si>
    <t>Е36 ТЯГА РУЛЕВАЯ  ПРАВАЯ</t>
  </si>
  <si>
    <t>Е32 ТЯГА РУЛЕВАЯ  ЦЕНТРАЛЬНАЯ</t>
  </si>
  <si>
    <t>Е28, 32, 34 ТЯГА РУЛЕВАЯ  В СБОРЕ</t>
  </si>
  <si>
    <t xml:space="preserve">Е34 (КРОМЕ 518) ТЯГА РУЛЕВАЯ  ЦЕНТРАЛЬНАЯ </t>
  </si>
  <si>
    <t xml:space="preserve">Е30 ТЯГА РУЛЕВАЯ  ЛЕВАЯ В СБОРЕ, БЕЗ ПЫЛЬНИКА </t>
  </si>
  <si>
    <t>Е30 ТЯГА РУЛЕВАЯ  ПРАВАЯ В СБОРЕ С ПЫЛИКОМ</t>
  </si>
  <si>
    <t>Е39 НАКОНЕЧНИК ЛЕВАЯ</t>
  </si>
  <si>
    <t>Х5 ТЯГА РУЛЕВАЯ  В СБОРЕ ПРАВАЯ+ЛЕВАЯ</t>
  </si>
  <si>
    <t xml:space="preserve">E46 РУЛЕВАЯ ТЯГА ЛЕВАЯ В СБОРЕ </t>
  </si>
  <si>
    <t xml:space="preserve">E46 РУЛЕВАЯ ТЯГА ПРАВАЯ В СБОРЕ  </t>
  </si>
  <si>
    <t xml:space="preserve">Е90,Е91 РУЛЕВАЯ ТЯГА </t>
  </si>
  <si>
    <t>Е30, 36 ТЯГА СТАБИЛИЗАТОРА</t>
  </si>
  <si>
    <t>Е39 ТЯГА СТАБИЛИЗАТОРА ПЕРЕДНЯЯ, ЛЕВАЯ, L=240</t>
  </si>
  <si>
    <t>Е39  ТЯГА СТАБИЛИЗАТОРА ПРАВАЯ</t>
  </si>
  <si>
    <t xml:space="preserve">Е28,32,34, FORD MONDEO, ТЯГА СТАБИЛИЗАТОРА , </t>
  </si>
  <si>
    <t>Х5 ТЯГА СТАБИЛИЗАТОРА, ЛЕВАЯ</t>
  </si>
  <si>
    <t>Х5 ТЯГА СТАБИЛИЗАТОРА  ПРАВАЯ</t>
  </si>
  <si>
    <t>E87,E90 ТЯГА СТАБИЛИЗАТОРА ЗАДНЯЯ</t>
  </si>
  <si>
    <t>E38 ТЯГА СТАБИЛИЗАТОРА ЗАДНЯЯ</t>
  </si>
  <si>
    <t xml:space="preserve">Х5 ТЯГА СТАБИЛИЗАТОРА ЗАДНЯЯ </t>
  </si>
  <si>
    <t xml:space="preserve">Е28, E30, E36 ТЯГА СТАБИЛИЗАТОРА ЗАДНЯЯ </t>
  </si>
  <si>
    <t>Е34 ТЯГА СТАБИЛИЗАТОРА ЗАДНЯЯ (ЯЙЦА)</t>
  </si>
  <si>
    <t>X3 ТЯГА СТАБИЛИЗАТОРА ПЕРЕДНЯЯ, ЛЕВАЯ</t>
  </si>
  <si>
    <t>X3 ТЯГА СТАБИЛИЗАТОРА ПЕРЕДНЯЯ, ПРАВАЯ</t>
  </si>
  <si>
    <t>E46 ТЯГА СТАБИЛИЗАТОРА ЗАДНЯЯ</t>
  </si>
  <si>
    <t>Е34 МАЯТНИКОВЫЙ РЫЧАГ+ ВТУЛКА</t>
  </si>
  <si>
    <t xml:space="preserve">Е34 '88-94 ВТУЛКА МАЯТНИКА </t>
  </si>
  <si>
    <t xml:space="preserve">Е39 CАЙЛЕНТБЛОК РЫЧАГА ВЕРХНЕГО  </t>
  </si>
  <si>
    <t>W123 РЫЧАГ ПЕРЕДНИЙ, ЛЕВЫЙ</t>
  </si>
  <si>
    <t>W123 РЫЧАГ ПЕРЕДНИЙ,  ПРАВЫЙ</t>
  </si>
  <si>
    <t>W124, 201 РЫЧАГ ПЕРЕДНИЙ, НИЖНИЙ, ЛЕВЫЙ (ПОПЕРЕЧНЫЙ РЫЧАГ)</t>
  </si>
  <si>
    <t>W124/201 РЫЧАГ ПЕРЕДНИЙ, НИЖНИЙ,  ПРАВЫЙ (ПОПЕРЕЧНЫЙ РЫЧАГ)</t>
  </si>
  <si>
    <t>W126 РЫЧАГ ПЕРЕДНИЙ, ПРАВЫЙ</t>
  </si>
  <si>
    <t>W140  РЫЧАГ НИЖНИЙ, ЛЕВЫЙ</t>
  </si>
  <si>
    <t>W140 РЫЧАГ НИЖНЫЙ, ПРАВЫЙ</t>
  </si>
  <si>
    <t>W140 РЫЧАГ ПЕРЕДНИЙ, ВЕРХНИЙ, ЛЕВЫЙ</t>
  </si>
  <si>
    <t>W140 РЫЧАГ ПЕРЕДНИЙ, ВЕРХНИЙ, ПРАВЫЙ</t>
  </si>
  <si>
    <t xml:space="preserve">W163 РЫЧАГ ПЕРЕДНИЙ, ЛЕВЫЙ </t>
  </si>
  <si>
    <t xml:space="preserve">W163 РЫЧАГ ПЕРЕДНИЙ, ПРАВЫЙ </t>
  </si>
  <si>
    <t>W202, W210 РЫЧАГ ПЕРЕДНИЙ, ВЕРХНИЙ, ЛЕВЫЙ</t>
  </si>
  <si>
    <t>W202, W210 РЫЧАГ ПЕРЕДНИЙ, ВЕРХНИЙ, ПРАВЫЙ</t>
  </si>
  <si>
    <t>W203 РЫЧАГ ПЕРЕДНИЙ, НИЖНИЙ, ЛЕВЫЙ (21441)</t>
  </si>
  <si>
    <t>W203 РЫЧАГ ПЕРЕДНИЙ, НИЖНИЙ, ПРАВЫЙ (21442)</t>
  </si>
  <si>
    <t>W211 РЫЧАГ ПЕРЕДНИЙ, ВЕРХНИЙ, ЛЕВЫЙ</t>
  </si>
  <si>
    <t>W211 РЫЧАГ ПЕРЕДНИЙ, ВЕРХНИЙ, ПРАВЫЙ</t>
  </si>
  <si>
    <t>W220 РЫЧАГ ПЕРЕДНИЙ, НИЖНИЙ, ПРАВЫЙ</t>
  </si>
  <si>
    <t>W140 РЫЧАГ ЗАДНИЙ, ДЛИННЫЙ, ПРЯМОЙ ПРАВЫЙ+ЛЕВЫЙ</t>
  </si>
  <si>
    <t>W140 РЫЧАГ ЗАДНИЙ, ДЛИННЫЙ, КРИВОЙ ПРАВЫЙ+ЛЕВЫЙ</t>
  </si>
  <si>
    <t>W140 РЫЧАГ ЗАДНИЙ, КОРОТКИЙ, ПРЯМОЙ, ПРАВЫЙ+ЛЕВЫЙ</t>
  </si>
  <si>
    <t>W124,201, 202, 210 РЫЧАГ ЗАДНИЙ,  КОРОТКИЙ, ПРЯМОЙ, ЛЕВЫЙ+ПРАВЫЙ</t>
  </si>
  <si>
    <t>W124,201,202,210 РЫЧАГ ЗАДНИЙ, КРИВОЙ, ЛЕВЫЙ+ПРАВЫЙ (БЕЗ ВТУЛКИ)</t>
  </si>
  <si>
    <t>W220 РЫЧАГ ЗАДНИЙ, ВЕРХНИЙ,  ПРАВЫЙ+ЛЕВЫЙ</t>
  </si>
  <si>
    <t>W220 РЫЧАГ ЗАДНИЙ, ВЕРХНИЙ, ПРАВЫЙ+ЛЕВЫЙ (РАЗГРУЗОЧНАЯ РАСПОРКА)</t>
  </si>
  <si>
    <t>W124/201/210 РЫЧАГ ЗАДНИЙ, ДЛИННЫЙ, ПРЯМОЙ ЛЕВЫЙ+ПРАВЫЙ</t>
  </si>
  <si>
    <t>W201/124/210 РЫЧАГ ЗАДНЕЙ ПОДВЕСКИ</t>
  </si>
  <si>
    <t>W140  РЫЧАГ ЗАДНИЙ, ЛЕВЫЙ+ПРАВЫЙ, ТОЛКАЮЩИЙ</t>
  </si>
  <si>
    <t>W211 РЫЧАГ ПЕРЕДНИЙ, ЛЕВЫЙ, ПОД АМОРТИЗАТОР</t>
  </si>
  <si>
    <t>W211 РЫЧАГ ПЕРЕДНИЙ, ПРАВЫЙ, ПОД АМОРТИЗАТОР</t>
  </si>
  <si>
    <t>W210 РЫЧАГ ПЕРЕДНИЙ, НИЖНИЙ, ЛЕВЫЙ</t>
  </si>
  <si>
    <t>W210 РЫЧАГ ПЕРЕДНИЙ, НИЖНИЙ, ПРАВЫЙ</t>
  </si>
  <si>
    <t>W220 РЫЧАГ ПЕРЕДНИЙ, ВЕРХНИЙ, ЛЕВЫЙ</t>
  </si>
  <si>
    <t>W220 РЫЧАГ ПЕРЕДНИЙ, НИЖНИЙ, ЛЕВЫЙ</t>
  </si>
  <si>
    <t>W203 РЫЧАГ ПЕРЕДНИЙ, ВЕРХНИЙ, ЛЕВЫЙ</t>
  </si>
  <si>
    <t>W203 РЫЧАГ ЗАДНИЙ, РАЗВАЛЬНЫЙ, ПРАВЫЙ+ЛЕВЫЙ</t>
  </si>
  <si>
    <t xml:space="preserve">W124 РЫЧАГ ЗАДНЕЙ ПОДВЕСКИ </t>
  </si>
  <si>
    <t>W211 РЫЧАГ ПЕРЕДНИЙ, НИЖНИЙ, ЛЕВЫЙ</t>
  </si>
  <si>
    <t>W211 РЫЧАГ ПЕРЕДНИЙ, НИЖНИЙ, ПРАВЫЙ</t>
  </si>
  <si>
    <t>W220 РЫЧАГ ПЕРЕДНИЙ, ВЕРХНИЙ, ПРАВЫЙ</t>
  </si>
  <si>
    <t>W211 РЫЧАГ ЗАДНИЙ, ВЕРХНИЙ, ЛЕВЫЙ</t>
  </si>
  <si>
    <t>W211 РЫЧАГ ЗАДНИЙ, ВЕРХНИЙ, ПРАВЫЙ</t>
  </si>
  <si>
    <t xml:space="preserve">W220 РЫЧАГ ДИАГОНАЛЬНЫЙ, ПРАВЫЙ </t>
  </si>
  <si>
    <t xml:space="preserve">W220 РЫЧАГ ДИАГОНАЛЬНЫЙ, ЛЕВЫЙ </t>
  </si>
  <si>
    <t xml:space="preserve">W124, 201 ШАРОВАЯ ОПОРА </t>
  </si>
  <si>
    <t>W140 ШАРОВАЯ ОПОРА ЛЕВАЯ+ПРАВАЯ</t>
  </si>
  <si>
    <t xml:space="preserve">W210, W202 ШАРОВАЯ ОПОРА </t>
  </si>
  <si>
    <t xml:space="preserve">SPRINTER '95-01 ШАРОВАЯ ОПОРА     </t>
  </si>
  <si>
    <t xml:space="preserve">W220 ШАРОВАЯ ОПОРА </t>
  </si>
  <si>
    <t xml:space="preserve">W163, ML  ШАРОВАЯ ОПОРА </t>
  </si>
  <si>
    <t xml:space="preserve">W168 (A-CLASS) ШАРОВАЯ ОПОРА </t>
  </si>
  <si>
    <t>W163 ШАРОВАЯ ОПОРА ЗАДНЯЯ</t>
  </si>
  <si>
    <t xml:space="preserve">W124,140,202,210 САЙЛЕНТБЛОК ПЛАВАЮЩИЙ </t>
  </si>
  <si>
    <t>ML  НАКОНЕЧНИК ЛЕВЫЙ</t>
  </si>
  <si>
    <t>ML НАКОНЕЧНИК  ПРАВЫЙ</t>
  </si>
  <si>
    <t>W210 НАКОНЕЧНИК  ЛЕВЫЙ</t>
  </si>
  <si>
    <t xml:space="preserve">W124, 210 БОЛТ ЗАДНЕГО РЫЧАГА, РЕМКОМПЛЕКТ </t>
  </si>
  <si>
    <t xml:space="preserve">W203 НАКОНЕЧНИК РУЛЕВОЙ ТЯГИ ЛЕВЫЙ </t>
  </si>
  <si>
    <t xml:space="preserve">W203 НАКОНЕЧНИК РУЛЕВОЙ ТЯГИ ПРАВЫЙ </t>
  </si>
  <si>
    <t>W168 (A-CLASS) '97-04 НАКОНЕЧНИК ЛЕВЫЙ</t>
  </si>
  <si>
    <t>W168 (A-CLASS) '97-04 НАКОНЕЧНИК ПРАВЫЙ</t>
  </si>
  <si>
    <t>W211 НАКОНЕЧНИК РУЛЕВОЙ ТЯГИ ЛЕВЫЙ</t>
  </si>
  <si>
    <t>W211 НАКОНЕЧНИК РУЛЕВОЙ ТЯГИ ПРАВЫЙ</t>
  </si>
  <si>
    <t xml:space="preserve">SPRINTER,LT НАКОНЕЧНИК РУЛЕВОЙ ТЯГИ </t>
  </si>
  <si>
    <t xml:space="preserve">W124,210 БОЛТ ЗАДНЕГО РЫЧАГА, РЕМКОМПЛЕКТ </t>
  </si>
  <si>
    <t>W124 ТЯГА РУЛЕВАЯ ЛЕВАЯ В СБОРЕ</t>
  </si>
  <si>
    <t>W124 ТЯГА РУЛЕВАЯ ПРАВАЯ В СБОРЕ</t>
  </si>
  <si>
    <t>W140 ТЯГА РУЛЕВАЯ ЛЕВАЯ+ПРАВАЯ</t>
  </si>
  <si>
    <t>W210 ТЯГА РУЛЕВАЯ ЛЕВАЯ+ПРАВАЯ</t>
  </si>
  <si>
    <t>ML ТЯГА РУЛЕВАЯ ПРАВАЯ+ЛЕВАЯ (БЕЗ НАКОНЕЧНИКА)</t>
  </si>
  <si>
    <t>W124 '89- ТЯГА РУЛЕВАЯ ЦЕНТРАЛЬНАЯ</t>
  </si>
  <si>
    <t>W124,201,202,210 РЫЧАГ ЗАДНИЙ ПРАВЫЙ+ЛЕВЫЙ (БЕЗ БОЛТОВ)</t>
  </si>
  <si>
    <t>W124 '--89 ТЯГА РУЛЕВАЯ  ЦЕНТРАЛЬНАЯ</t>
  </si>
  <si>
    <t>W140  ТЯГА РУЛЕВАЯ ЦЕНТРАЛЬНАЯ</t>
  </si>
  <si>
    <t>W201 ТЯГА РУЛЕВАЯ ЛЕВАЯ В СБОРЕ</t>
  </si>
  <si>
    <t>W201 ТЯГА РУЛЕВАЯ ПРАВАЯ В СБОРЕ</t>
  </si>
  <si>
    <t>W202 ТРАПЕЦИЯ ЦЕНТРАЛЬНАЯ В СБОРЕ</t>
  </si>
  <si>
    <t>W202 ТРАПЕЦИЯ ЦЕНТРАЛЬНАЯ В СБОРЕ (V 2.4/2.8 на большие объемы)</t>
  </si>
  <si>
    <t xml:space="preserve">W203, W211, W220 ТЯГА РУЛЕВАЯ </t>
  </si>
  <si>
    <t xml:space="preserve">W168 '97-04 РУЛЕВАЯ ТЯГА </t>
  </si>
  <si>
    <t>W211 ТЯГА СТАБИЛИЗАТОРА ЛЕВАЯ</t>
  </si>
  <si>
    <t>W211 ТЯГА СТАБИЛИЗАТОРА ПРАВАЯ</t>
  </si>
  <si>
    <t>W124, W210 ТЯГА СТАБИЛИЗАТОРА ЗАДНЯЯ</t>
  </si>
  <si>
    <t xml:space="preserve">W140 ТЯГА СТАБИЛИЗАТОРА ЛЕВАЯ </t>
  </si>
  <si>
    <t xml:space="preserve">W140 ТЯГА СТАБИЛИЗАТОРА ПРАВАЯ </t>
  </si>
  <si>
    <t>W210  ТЯГА СТАБИЛИЗАТОРА ПРАВАЯ</t>
  </si>
  <si>
    <t>W210  ТЯГА СТАБИЛИЗАТОРА ЛЕВАЯ</t>
  </si>
  <si>
    <t>W220 ТЯГА СТАБИЛИЗАТОРА ЛЕВАЯ</t>
  </si>
  <si>
    <t>W220 ТЯГА СТАБИЛИЗАТОРА ПРАВАЯ</t>
  </si>
  <si>
    <t>W211 ТЯГА СТАБИЛИЗАТОРА ЗАДНЯЯ, ЛЕВАЯ</t>
  </si>
  <si>
    <t>W211 ТЯГА СТАБИЛИЗАТОРА ЗАДНЯЯ, ПРАВАЯ</t>
  </si>
  <si>
    <t>SPRINTER ТЯГА СТАБИЛИЗАТОРА ПЕРЕДНЯЯ, ЛЕВАЯ</t>
  </si>
  <si>
    <t>SPRINTER ТЯГА СТАБИЛИЗАТОРА, ПЕРЕДНЯЯ, ПРАВАЯ</t>
  </si>
  <si>
    <t>A CLASS ТЯГА СТАБИЛИЗАТОРА МЕТАЛЛИЧЕСКАЯ</t>
  </si>
  <si>
    <t>W203 ТЯГА СТАБИЛИЗАТОРА ПЕРЕДНЯЯ</t>
  </si>
  <si>
    <t xml:space="preserve">W211 ТЯГА СТАБИЛИЗАТОРА ЗАДНЯЯ </t>
  </si>
  <si>
    <t>W202 САЙЛЕНТБЛОК  РЫЧАГА ПЕРЕДНЕГО, БОЛЬШОЙ</t>
  </si>
  <si>
    <t>W210  САЙЛЕНТБЛОК  РЫЧАГА ПЕРЕДНЕГО, БОЛЬШОЙ</t>
  </si>
  <si>
    <t>W220 РЕМКОМПЛЕКТ РЫЧАГА ПЕРЕДНЕГО</t>
  </si>
  <si>
    <t xml:space="preserve">W124,201,202,210 САЙЛЕНТБЛОК РЫЧАГА ЗАДНЕГО, БЕЗ ВТУЛКИ </t>
  </si>
  <si>
    <t xml:space="preserve">W124,140 САЙЛЕНТБЛОК ПЛАВАЮЩИЙ </t>
  </si>
  <si>
    <t xml:space="preserve">W163, ML САЙЛЕНТБЛОК РЫЧАГА ПЕРЕДНЕГО  </t>
  </si>
  <si>
    <t>ML W163 САЙЛЕНТБЛОК РЫЧАГА  ПЕРЕДНЕГО</t>
  </si>
  <si>
    <t>ALMERA N15 '95-00 РЫЧАГ ПЕРЕДНИЙ, ПРАВЫЙ</t>
  </si>
  <si>
    <t>ALMERA N15 '95-00 РЫЧАГ ПЕРЕДНИЙ, ЛЕВЫЙ</t>
  </si>
  <si>
    <t>ALMERA N16 '00- РЫЧАГ ПЕРЕДНИЙ, ПРАВЫЙ</t>
  </si>
  <si>
    <t>ALMERA N16 '00- РЫЧАГ ПЕРЕДНИЙ, ЛЕВЫЙ</t>
  </si>
  <si>
    <t>PRIMERA P10,11 РЫЧАГ ПЕРЕДНИЙ, ВЕРХНИЙ, ПРАВЫЙ</t>
  </si>
  <si>
    <t>PRIMERA P10,11 РЫЧАГ ПЕРЕДНИЙ, ВЕРХНИЙ, ЛЕВЫЙ</t>
  </si>
  <si>
    <t>MAXIMA A33 РЫЧАГ ПЕРЕДНИЙ, ПРАВЫЙ</t>
  </si>
  <si>
    <t>MAXIMA A33 РЫЧАГ ПЕРЕДНИЙ, ЛЕВЫЙ</t>
  </si>
  <si>
    <t>TIIDA РЫЧАГ ПЕРЕДНИЙ, ПРАВЫЙ</t>
  </si>
  <si>
    <t>TIIDA РЫЧАГ ПЕРЕДНИЙ, ЛЕВЫЙ</t>
  </si>
  <si>
    <t xml:space="preserve">ASTRA F '-98, VECTRA РЫЧАГ ПЕРЕДНИЙ, НИЖНИЙ, ЛЕВЫЙ   </t>
  </si>
  <si>
    <t>W203 РЫЧАГ ПЕРЕДНИЙ, ВЕРХНИЙ, ПРАВЫЙ</t>
  </si>
  <si>
    <t xml:space="preserve">ASTRA F '-98 ,VECTRA A  РЫЧАГ ПЕРЕДНИЙ, НИЖНИЙ, ПРАВЫЙ     </t>
  </si>
  <si>
    <t xml:space="preserve">ASTRA G '98-  РЫЧАГ ПЕРЕДНИЙ, НИЖНИЙ, ЛЕВЫЙ   </t>
  </si>
  <si>
    <t xml:space="preserve">ASTRA G '98- РЫЧАГ ПЕРЕДНИЙ, НИЖНИЙ, ПРАВЫЙ     </t>
  </si>
  <si>
    <t>OMEGA A РЫЧАГ ПЕРЕДНИЙ, НИЖНИЙ, ЛЕВЫЙ</t>
  </si>
  <si>
    <t>OMEGA A РЫЧАГ ПЕРЕДНИЙ, НИЖНИЙ, ПРАВЫЙ</t>
  </si>
  <si>
    <t>OMEGA В РЫЧАГ ПЕРЕДНИЙ, НИЖНИЙ, ЛЕВЫЙ</t>
  </si>
  <si>
    <t>OMEGA В РЫЧАГ ПЕРЕДНИЙ, НИЖНИЙ, ПРАВЫЙ</t>
  </si>
  <si>
    <t>VECTRA B РЫЧАГ ПЕРЕДНИЙ, НИЖНИЙ, ЛЕВЫЙ</t>
  </si>
  <si>
    <t>VECTRA B РЫЧАГ ПЕРЕДНИЙ, НИЖНИЙ, ПРАВЫЙ</t>
  </si>
  <si>
    <t>VECTRA C, SAAB9-5  РЫЧАГ ЗАДНИЙ, КРИВОЙ</t>
  </si>
  <si>
    <t xml:space="preserve">VECTRA, ASTRA ШАРОВАЯ ОПОРА ПРАВАЯ+ЛЕВАЯ    </t>
  </si>
  <si>
    <t>ASTRA G/H, OMEGA, VECTRA В ШАРОВАЯ ОПОРА НИЖНЯЯ, ПРАВАЯ+ЛЕВАЯ</t>
  </si>
  <si>
    <t>ASTRA G/H ШАРОВАЯ ОПОРА НИЖНЯЯ (SSOP22.002)</t>
  </si>
  <si>
    <t>FRONTERA A/B ШАРОВАЯ ОПОРА  ПРАВАЯ+ЛЕВАЯ</t>
  </si>
  <si>
    <t xml:space="preserve">FRONTERA A '-98 ШАРОВАЯ ОПОРА ВЕРХНЯЯ, ПРАВАЯ+ЛЕВАЯ </t>
  </si>
  <si>
    <t>VECTRA A САЙЛЕНТБЛОК ПЕРЕДНЕГО РЫЧАГА 1837</t>
  </si>
  <si>
    <t>PG206 РЫЧАГ ПЕРЕДНИЙ, НИЖНИЙ, ПРАВЫЙ</t>
  </si>
  <si>
    <t>PG206 РЫЧАГ ПЕРЕДНИЙ, НИЖНИЙ, ЛЕВЫЙ</t>
  </si>
  <si>
    <t>PG406 ШАРОВАЯ ОПОРА</t>
  </si>
  <si>
    <t>PG405 ШАРОВАЯ ОПОРА</t>
  </si>
  <si>
    <t>PG206,307,605, CITROEN C4 НАКОНЕЧНИК ПРАВЫЙ</t>
  </si>
  <si>
    <t>PG206,307,605, CITROEN C4 НАКОНЕЧНИК ЛЕВЫЙ</t>
  </si>
  <si>
    <t>PG405 НАКОНЕЧНИК  ПРАВЫЙ</t>
  </si>
  <si>
    <t>PG405 НАКОНЕЧНИК  ЛЕВЫЙ</t>
  </si>
  <si>
    <t>OCTAVIA '96-,A3, GOLF4 НАКОНЕЧНИК ЛЕВЫЙ</t>
  </si>
  <si>
    <t>OCTAVIA '96- , A3, GOLF4 ТЯГА СТАБИЛИЗАТОРА ПРАВАЯ</t>
  </si>
  <si>
    <t>A4, A6, PASSAT5  РЫЧАГ ПЕРЕДНИЙ, ВЕРХНИЙ, ЛЕВЫЙ</t>
  </si>
  <si>
    <t>A4, A6, PASSAT 5 РЫЧАГ ПЕРЕДНИЙ, ВЕРХНИЙ,  ПРАВЫЙ</t>
  </si>
  <si>
    <t>А4, А8, AVANT QUATTRO НАКОНЕЧНИК РУЛЕВОЙ ТЯГИ</t>
  </si>
  <si>
    <t>LT 28-35 '99-, LT 28-46 '02- НАКОНЕЧНИК РУЛЕВОЙ ТЯГИ</t>
  </si>
  <si>
    <t>А4,6,8,PASSAT5 НАКОНЕЧНИК ЛЕВЫЙ+ПРАВЫЙ</t>
  </si>
  <si>
    <t>GOLF3 РУЛЕВАЯ ТЯГА  ЛЕВАЯ С Г/У В СБОРЕ</t>
  </si>
  <si>
    <t>80 '91-94 ФАРА ЛЕВАЯ</t>
  </si>
  <si>
    <t>80 '91-94 ФАРА ПРАВАЯ</t>
  </si>
  <si>
    <t>100 '91-94 ФАРА ЛЕВАЯ</t>
  </si>
  <si>
    <t>100 '91-94 ФАРА ПРАВАЯ</t>
  </si>
  <si>
    <t>А6 '99-01 ФАРА ЛЕВАЯ,  XENON (БЕЗ БЛОКА И ЛАМП)</t>
  </si>
  <si>
    <t xml:space="preserve">A6 '97-00 ФАРА ЛЕВАЯ, П/ТУМАННАЯ </t>
  </si>
  <si>
    <t>GOLF3 ТЯГА РУЛЕВАЯ ЛЕВАЯ,  ГУР  СБОРЕ 1H0422803</t>
  </si>
  <si>
    <t>AD80,B3 РУЛЕВАЯ ТЯГА ЛЕВАЯ В СБОРЕ</t>
  </si>
  <si>
    <t>LT ТЯГА СТАБИЛИЗАТОРА ЛЕВАЯ</t>
  </si>
  <si>
    <t>LT ТЯГА СТАБИЛИЗАТОРА ПРАВАЯ</t>
  </si>
  <si>
    <t>Е39 ФАРА ЛЕВАЯ, ЧЕРНАЯ</t>
  </si>
  <si>
    <t>Е39 09.00-07.03 ФОНАРЬ ХРУСТАЛЬНЫЙ, 3 ПОЛОСЫ, Б/БЛОКОВ, КОМПЛ.- 2ШТ.</t>
  </si>
  <si>
    <t>E32 '86-94, Е36, E34 ПОВТОРИТЕЛЬ ПОВОРОТА НА КРЫЛО, КОМПЛ.- 2ШТ.</t>
  </si>
  <si>
    <t xml:space="preserve">W203 '00-02 ФАРА ЛЕВАЯ, СТЕКЛО РИФЛЕННОЕ </t>
  </si>
  <si>
    <t xml:space="preserve">W203 '00-02 ФАРА ПРАВАЯ, СТЕКЛО РИФЛЕННОЕ </t>
  </si>
  <si>
    <t>W124T, E34T, AD ЩЕТКА СТЕКЛООЧИСТЕЛЯ, 1ШТ</t>
  </si>
  <si>
    <t>GOLF3 '92-98 ФАРА ПРАВАЯ, БЛИЖНИЙ+ ДАЛЬНИЙ + УКАЗАТЕЛЬ ПОВОРОТА, ВНУТРИ ЧЕРНАЯ, ТЮНИНГ</t>
  </si>
  <si>
    <t>PASSAT '94-96 ОТРАЖАТЕЛЬ ЛЕВЫЙ В БАМПЕР ПЕРЕДНИЙ, ДЛИННЫЙ НА А/М БЕЗ ТУМАНКИ</t>
  </si>
  <si>
    <t>VENTO '92-98 ФОНАРЬ НА БАГАЖНИК ЛЕВЫЙ,  ВНУТРЕННИЙ КРАСНО-ЖЕЛТЫЙ</t>
  </si>
  <si>
    <t>BM344-1405L-AE-C</t>
  </si>
  <si>
    <t>Е36 '96-99 ПОВТОРИТЕЛЬ ПОВОРОТА БЕЛЫЙ, БЕЗ ЛАМПОЧКИ, ЛЕВАЯ</t>
  </si>
  <si>
    <t>BM344-1405R-AE-C</t>
  </si>
  <si>
    <t>Е36 '96-99 ПОВТОРИТЕЛЬ ПОВОРОТА БЕЛЫЙ, БЕЗ ЛАМПОЧКИ, ПРАВАЯ</t>
  </si>
  <si>
    <t>BM444-1112L-LD-E</t>
  </si>
  <si>
    <t>63121390275</t>
  </si>
  <si>
    <t>E32 '88-95, Е34 ФАРА ЛИНЗОВАННАЯ, ЛЕВАЯ, ДАЛЬНИЙ)</t>
  </si>
  <si>
    <t>FDD31-1101P-NDEM1</t>
  </si>
  <si>
    <t xml:space="preserve">FOCUS '05 ФАРА ЛИНЗОВАННАЯ ПОД. КСЕНОН  ВНУТРИ ХРОМИРОВАННАЯ, ТЮНИНГ, КОМПЛ.-2ШТ. </t>
  </si>
  <si>
    <t>MZ216-1128L-LD-EM</t>
  </si>
  <si>
    <t>323F 5ДВ. '95-98 ФАРА П/КОРРЕКТОР, ЛЕВАЯ</t>
  </si>
  <si>
    <t>VW441-1982L-AE</t>
  </si>
  <si>
    <t>VW441-1982R-AE</t>
  </si>
  <si>
    <t xml:space="preserve">E30, 318 I '90-98 ОСНОВНАЯ ЧАСТЬ ГЛУШИТЕЛЯ   </t>
  </si>
  <si>
    <t xml:space="preserve">Е28, Е30  КОЛОДКИ ПЕРЕДНИЕ </t>
  </si>
  <si>
    <t>AUDI 80.90 ABS ШРУС (1.8./2.0./1.6)</t>
  </si>
  <si>
    <t>AUDI 100 '91-, A6 ШРУС  ABS</t>
  </si>
  <si>
    <t xml:space="preserve">SUNNY, PRESEA, ALMERA '90- ШРУС </t>
  </si>
  <si>
    <t xml:space="preserve">NISSAN PULSAR, SUNNY ШРУС </t>
  </si>
  <si>
    <t xml:space="preserve">FORD ESCORT (1.8) '93-94 ШРУС </t>
  </si>
  <si>
    <t xml:space="preserve">FORD MONDEO (1.6-2.0) 16V A ШРУС </t>
  </si>
  <si>
    <t xml:space="preserve">FIAT DUCATO ШРУС </t>
  </si>
  <si>
    <t xml:space="preserve">LADA NIVA ШРУС </t>
  </si>
  <si>
    <t>VECTRA/KADETT ШРУС ВНУТРЕННИЙ</t>
  </si>
  <si>
    <t xml:space="preserve">CLIO (1.7/1.8/1.9)  '91-99 ШРУС </t>
  </si>
  <si>
    <t>BORA ФОНАРЬ ПРАВЫЙ</t>
  </si>
  <si>
    <t>A6 ПРУЖИНА ПЕРЕДНЯЯ  8A0411105B</t>
  </si>
  <si>
    <t>VW441-1104L-LD-EH</t>
  </si>
  <si>
    <t>VW441-1104R-LD-EH</t>
  </si>
  <si>
    <t xml:space="preserve">GOLF3, SKODA OCTAVIA 1. ШРУС </t>
  </si>
  <si>
    <t>NUBIRA '97 КОЛОДКИ ТОРМОЗНЫЕ, ПЕРЕДНИЕ</t>
  </si>
  <si>
    <t>LACETTI '05-, NUBIRA '05- КОЛОДКИ ТОРМОЗНЫЕ, ПЕРЕДНИЕ</t>
  </si>
  <si>
    <t>LACETTI '05- , MATIZ '05- КОЛОДКИ ТОРМОЗНЫЕ, ЗАДНИЕ</t>
  </si>
  <si>
    <t>MONDEO '04- , V70 XC '05- КОЛОДКИ ТОРМОЗНЫЕ, ПЕРЕДНИЕ</t>
  </si>
  <si>
    <t>776.00</t>
  </si>
  <si>
    <t>MONDEO (B4Y) '00-07 КОЛОДКИ ТОРМОЗНЫЕ, ПЕРЕДНИЕ</t>
  </si>
  <si>
    <t>MONDEO (B5Y) '00-07, KANGOO '01- КОЛОДКИ ТОРМОЗНЫЕ, ЗАДНИЕ</t>
  </si>
  <si>
    <t>772.12</t>
  </si>
  <si>
    <t>TRANSIT '00-06 КОЛОДКИ ТОРМОЗНЫЕ, ПЕРЕДНИЕ</t>
  </si>
  <si>
    <t>TRANSIT '00-06 КОЛОДКИ ТОРМОЗНЫЕ, ЗАДНИЕ</t>
  </si>
  <si>
    <t>1251.02</t>
  </si>
  <si>
    <t>TRANSIT '07- КОЛОДКИ ТОРМОЗНЫЕ, ПЕРЕДНИЕ</t>
  </si>
  <si>
    <t>TRANSIT '07- КОЛОДКИ ТОРМОЗНЫЕ, ЗАДНИЕ</t>
  </si>
  <si>
    <t>LANCER '05- КОЛОДКИ ТОРМОЗНЫЕ, ПЕРЕДНИЕ</t>
  </si>
  <si>
    <t>1051.02</t>
  </si>
  <si>
    <t>LANCER, COLT '94- КОЛОДКИ ТОРМОЗНЫЕ, ПЕРЕДНИЕ</t>
  </si>
  <si>
    <t>LANCER 2,0 '04-, IMPREZA '04- КОЛОДКИ ТОРМОЗНЫЕ, ПЕРЕДНИЕ</t>
  </si>
  <si>
    <t>PAJERO SPORT, OUTLANDER КОЛОДКИ ТОРМОЗНЫЕ, ПЕРЕДНИЕ</t>
  </si>
  <si>
    <t>OUTLANDER '03-, JEEP COMPASS '06- КОЛОДКИ ТОРМОЗНЫЕ, ЗАДНИЕ</t>
  </si>
  <si>
    <t>396.00</t>
  </si>
  <si>
    <t>PAJERO 3,4  КОЛОДКИ ТОРМОЗНЫЕ, ПЕРЕДНИЕ</t>
  </si>
  <si>
    <t>OUTLANDER '06-, PAJERO 4 '06- КОЛОДКИ ТОРМОЗНЫЕ, ЗАДНИЕ</t>
  </si>
  <si>
    <t>MAZDA 3(BK12) '04- КОЛОДКИ ТОРМОЗНЫЕ, ЗАДНИЕ</t>
  </si>
  <si>
    <t>1085.00</t>
  </si>
  <si>
    <t>MAZDA 3 (BK12) '04- , 540 '04- КОЛОДКИ ТОРМОЗНЫЕ, ПЕРЕДНИЕ</t>
  </si>
  <si>
    <t>MAZDA 6 '02- (GG) КОЛОДКИ ТОРМОЗНЫЕ, ПЕРЕДНИЕ</t>
  </si>
  <si>
    <t>MAZDA 6, 323, 626 КОЛОДКИ ТОРМОЗНЫЕ, ПЕРЕДНИЕ</t>
  </si>
  <si>
    <t>MAZDA 6 (GG) '00-02 КОЛОДКИ ТОРМОЗНЫЕ, ПЕРЕДНИЕ</t>
  </si>
  <si>
    <t>4252.38</t>
  </si>
  <si>
    <t>PG 107 '05- , 307 '00- КОЛОДКИ ТОРМОЗНЫЕ, ПЕРЕДНИЕ</t>
  </si>
  <si>
    <t>4254.26</t>
  </si>
  <si>
    <t>PG 308 '07- КОЛОДКИ ТОРМОЗНЫЕ, ПЕРЕДНИЕ</t>
  </si>
  <si>
    <t>4251.31</t>
  </si>
  <si>
    <t>PG 406 '95-04 КОЛОДКИ ТОРМОЗНЫЕ, ПЕРЕДНИЕ</t>
  </si>
  <si>
    <t>LOGAN '04---КОЛОДКИ ТОРМОЗНЫЕ, ПЕРЕДНИЕ</t>
  </si>
  <si>
    <t>MEGAN 3 '08- , AUDI ТОРМОЗНЫЕ КОЛОДКИ, ПЕРЕДНИЕ</t>
  </si>
  <si>
    <t>988.00</t>
  </si>
  <si>
    <t>AVENSIS (T220) '99-03 КОЛОДКИ ТОРМОЗНЫЕ, ПЕРЕДНИЕ</t>
  </si>
  <si>
    <t>PAJERO '07- , LANDCRUISER '03- КОЛОДКИ ТОРМОЗНЫЕ, ЗАДНИЕ</t>
  </si>
  <si>
    <t>RAV4  2,0/2,2  '06- КОЛОДКИ ТОРМОЗНЫЕ, ПЕРЕДНИЕ</t>
  </si>
  <si>
    <t>RAV 4V  06---- КОЛОДКИ ТОРМОЗНЫЙ ЗАД</t>
  </si>
  <si>
    <t xml:space="preserve">RAV4 2,4 '06-, MINI '07- КОЛОДКИ ТОРМОЗНЫЕ, ПЕРЕДНИЕ </t>
  </si>
  <si>
    <t>RAV 4 '00-  КОЛОДКИ ТОРМОЗНЫЕ, ПЕРЕДНИЕ</t>
  </si>
  <si>
    <t>AVENSIS (T27) '09- КОЛОДКИ ТОРМОЗНЫЕ, ПЕРЕДНИЕ</t>
  </si>
  <si>
    <t>COROLLA '07- , AUROS '07- КОЛОДКИ ТОРМОЗНЫЕ, ЗАДНИЕ</t>
  </si>
  <si>
    <t>AVENSIS (T25) '03- КОЛОДКИ ТОРМОЗНЫЕ, ПЕРЕДНИЕ</t>
  </si>
  <si>
    <t>AVENSIS (T25) '03- КОЛОДКИ ТОРМОЗНЫЕ, ЗАДНИЕ</t>
  </si>
  <si>
    <t>6 '02 РЫЧАГ ПОДВЕСКИ ВЕРХНИЙ, ПЕРЕДНИЙ, ЛЕВЫЙ</t>
  </si>
  <si>
    <t>MZ21.005</t>
  </si>
  <si>
    <t>GJ6A34200B</t>
  </si>
  <si>
    <t>6 '02- РЫЧАГ ВЕРХНИЙ, ПЕРЕДНИЙ, ПРАВЫЙ</t>
  </si>
  <si>
    <t xml:space="preserve">A4 '01- ЗЕРКАЛО ПРАВОЕ С ЭЛЕКТРООБОГРЕВОМ, ГРУНТОВАННОЕ (CONVEX) </t>
  </si>
  <si>
    <t xml:space="preserve">A6 '05- ЗЕРКАЛО ЛЕВОЕ С ЭЛЕКТРООБОГРЕВОМ, ASPH   </t>
  </si>
  <si>
    <t>A6 '05- ЗЕРКАЛО ПРАВОЕ  С ЭЛЕКТРООБОГРЕВОМ, CNVX</t>
  </si>
  <si>
    <t>A6 '05- ЗЕРКАЛЬНЫЙ ЭЛЕМЕНТ ПРАВЫЙ  С ЭЛЕКТРООБОГРЕВОМ, CNVX</t>
  </si>
  <si>
    <t>A4 '95-98 ЗЕРКАЛО ЛЕВОЕ С ЭЛЕКТРООБОГРЕВОМ, АСФЕРИЧЕСКОЕ</t>
  </si>
  <si>
    <t>А6 '05-  ЗЕРКАЛЬНЫЙ ЭЛЕМЕНТ  С ОБОГРЕВОМ, ЛЕВЫЙ</t>
  </si>
  <si>
    <t>E34 '92-95, E36 ЗЕРКАЛО С ЭЛЕКТРООБОГРЕВОМ ЛЕВОЕ, АСФЕРИЧЕСКИЙ ЭЛЕМЕНТ</t>
  </si>
  <si>
    <t xml:space="preserve">E34 '92-95 E36 ЗЕРКАЛЬНЫЙ ЭЛЕМЕНТ ПРАВЫЙ, ОБОГРЕВ (CONVEX) </t>
  </si>
  <si>
    <t>E32 '86-94, Е34 '88-91 ЗЕРКАЛЬНЫЙ ЭЛЕМЕНТ ЛЕВЫЙ, ОБОГРЕВ</t>
  </si>
  <si>
    <t>Е46 '98-03 ЗЕРКАЛО С ЭЛЕКТРООБОГРЕВОМ, ПРАВОЕ, СКЛАДНОЕ, ГРУНТОВАННОЕ, АСФЕРИЧЕСКОЕ (СЕДАН, УНИВЕРС)</t>
  </si>
  <si>
    <t xml:space="preserve">E34 '92-95 ЗЕРКАЛО С ЭЛЕКТРООБОГРЕВОМ ПРАВОЕ, БЕЗ КРЫШКИ </t>
  </si>
  <si>
    <t>E39 '96-02 ЗЕРКАЛО C ЭЛЕКТРООБОГРЕВОМ ПРАВОЕ, СКЛАДНОЕ, Б/ПАМ АСФЕР (11)</t>
  </si>
  <si>
    <t>E60 '04 ЗЕРКАЛЬНЫЙ ЭЛЕМЕНТ С ЭЛЕКТРООБОГРЕВОМ ПРАВЫЙ</t>
  </si>
  <si>
    <t>E65, 66, 67, 68 ЗЕРКАЛЬНЫЙ ЭЛЕМЕНТ ЛЕВЫЙ,  АСФЕРИЧЕСКИЙ</t>
  </si>
  <si>
    <t>С3 '01-05 ЗЕРКАЛО ЭЛЕКТРИЧЕСКОЕ ЛЕВОЕ, БЕЗ ОБОГРЕВА (ЧЕРНОЕ, НЕ ПОД ПОКРАСКУ)</t>
  </si>
  <si>
    <t>С3 '01-05 ЗЕРКАЛО ЭЛЕКТРИЧЕСКОЕ ПРАВОЕ, БЕЗ ОБОГРЕВА  (ЧЕРНОЕ, НЕ ПОД ПОКРАСКУ)</t>
  </si>
  <si>
    <t>С3 '01-05 ЗЕРКАЛО МЕХАНИЧЕСКОЕ, ЛЕВОЕ</t>
  </si>
  <si>
    <t>ALMERA N16 '00-01 ЗЕРКАЛО МЕХАНИЧЕСКОЕ, ЛЕВОЕ, АСФЕРИЧЕСКОЕ</t>
  </si>
  <si>
    <t>ALMERA N16 '00-01 ЗЕРКАЛО МЕХАНИЧЕСКОЕ, ПРАВОЕ, ГРУНТОВАННОЕ</t>
  </si>
  <si>
    <t>FOCUS '05-07 ЗЕРКАЛО ЭЛЕКТРИЧЕСКОЕ, ПРАВОЕ</t>
  </si>
  <si>
    <t>C-MAX '03-06 ЗЕРКАЛО С ЭЛЕКТРООБОГРЕВОМ ЛЕВОЕ, ГРУНТОВАННОЕ</t>
  </si>
  <si>
    <t>TRANSIT '00-05 ЗЕРКАЛО С ЭЛЕКТРООБОГРЕВОМ ПРАВОЕ, КОРОТКОЕ</t>
  </si>
  <si>
    <t>DTD1024</t>
  </si>
  <si>
    <t>MICRA K10 '82-92  КОЛОДКИ ТОРМОЗНЫЕ ПЕРЕДНИЕ</t>
  </si>
  <si>
    <t>DTD1110M</t>
  </si>
  <si>
    <t>DTD1116M</t>
  </si>
  <si>
    <t>ALMERA N15 '95-00  КОЛОДКИ ТОРМОЗНЫЕ ПЕРЕДНИЕ</t>
  </si>
  <si>
    <t>DTD1148M</t>
  </si>
  <si>
    <t>DTD1151M</t>
  </si>
  <si>
    <t>DTD1165M</t>
  </si>
  <si>
    <t>MAXIMA '00, СA33  КОЛОДКИ ТОРМОЗНЫЕ ПЕРЕДНИЕ</t>
  </si>
  <si>
    <t>DTD1180</t>
  </si>
  <si>
    <t>DTD1230</t>
  </si>
  <si>
    <t>D1060-BM50A</t>
  </si>
  <si>
    <t>DTD1250M</t>
  </si>
  <si>
    <t>DTD1261</t>
  </si>
  <si>
    <t>DTD1272M</t>
  </si>
  <si>
    <t>44060-EA091</t>
  </si>
  <si>
    <t>DTD1276</t>
  </si>
  <si>
    <t>D1060-JD00A</t>
  </si>
  <si>
    <t>DTK1164</t>
  </si>
  <si>
    <t>MICRA K10 '82-92  КОЛОДКИ ТОРМОЗНЫЕ ЗАДНИЕ (БАРАБАННЫЕ)</t>
  </si>
  <si>
    <t>DTK1247</t>
  </si>
  <si>
    <t>DTK1255</t>
  </si>
  <si>
    <t>FX35, FX45, FX50 '03- КОЛОДКИ ТОРМОЗНЫЕ ПЕРЕДНИЕ</t>
  </si>
  <si>
    <t>IND1244M</t>
  </si>
  <si>
    <t>FX35, FX45, FX50 '03-, QASHQAI '06-, TEANA '03-, TIIDA '07-, X-TRAIL '01 КОЛОДКИ ТОРМОЗНЫЕ, ЗАДНИЕ</t>
  </si>
  <si>
    <t>TYD2090</t>
  </si>
  <si>
    <t>LAND CRUISER 100 '98-07, PRADO 90, PAJERO '00-  КОЛОДКИ ТОРМОЗНЫЕ ЗАДНИЕ</t>
  </si>
  <si>
    <t>TYD2177M</t>
  </si>
  <si>
    <t>LAND CRUISER 100 '98-07  КОЛОДКИ ТОРМОЗНЫЕ ПЕРЕДНИЕ</t>
  </si>
  <si>
    <t>TYD2188M</t>
  </si>
  <si>
    <t>RAV4 '00-05  КОЛОДКИ ТОРМОЗНЫЕ ЗАДНИЕ</t>
  </si>
  <si>
    <t>TYD2202</t>
  </si>
  <si>
    <t>RAV4 '00-05  КОЛОДКИ ТОРМОЗНЫЕ ПЕРЕДНИЕ</t>
  </si>
  <si>
    <t>TYD2219</t>
  </si>
  <si>
    <t>CAMRY '01-06, ACV30, MCV30  КОЛОДКИ ТОРМОЗНЫЕ ЗАДНИЕ</t>
  </si>
  <si>
    <t>TYD2222</t>
  </si>
  <si>
    <t>CAMRY '01-06, ACV30, MCV30  КОЛОДКИ ТОРМОЗНЫЕ ПЕРЕДНИЕ</t>
  </si>
  <si>
    <t>TYD2228M</t>
  </si>
  <si>
    <t>PRADO '02-, PAJERO '00-  КОЛОДКИ ТОРМОЗНЫЕ ПЕРЕДНИЕ</t>
  </si>
  <si>
    <t>TYD2233M</t>
  </si>
  <si>
    <t>AVENSIS '03-08  КОЛОДКИ ТОРМОЗНЫЕ ПЕРЕДНИЕ</t>
  </si>
  <si>
    <t>TYD2239M</t>
  </si>
  <si>
    <t>AVENSIS '03-08  КОЛОДКИ ТОРМОЗНЫЕ ЗАДНИЕ</t>
  </si>
  <si>
    <t>TYD2254M</t>
  </si>
  <si>
    <t>COROLLA '06-, NRE150, ZRE151, ZZE150  КОЛОДКИ ТОРМОЗНЫЕ ЗАДНИЕ</t>
  </si>
  <si>
    <t>TYD2269</t>
  </si>
  <si>
    <t>CAMRY '06-, ACV40, GSV40, RAV4 '05-  КОЛОДКИ ТОРМОЗНЫЕ ЗАДНИЕ</t>
  </si>
  <si>
    <t>TYD2270</t>
  </si>
  <si>
    <t>CAMRY '06-, ACV40, GSV40  КОЛОДКИ ТОРМОЗНЫЕ ПЕРЕДНИЕ</t>
  </si>
  <si>
    <t>TYD2274</t>
  </si>
  <si>
    <t>04465-12610</t>
  </si>
  <si>
    <t>COROLLA '06-, NRE150, ZRE151, ZZE150, RAV4 '05-  КОЛОДКИ ТОРМОЗНЫЕ ПЕРЕДНИЕ</t>
  </si>
  <si>
    <t>ESCORT 95-98 ЗЕРКАЛО ЭЛЕКТРИЧЕСКОЕ, ЛЕВОЕ</t>
  </si>
  <si>
    <t>ESCORT 95-98 ЗЕРКАЛО ЭЛЕКТРИЧЕСКОЕ, ПРАВОЕ</t>
  </si>
  <si>
    <t>MONDEO '01-06 ЗЕРКАЛО МЕХАНИЧЕСКОЕ, ЛЕВОЕ, ГРУНТОВАННОЕ, АСФЕРИЧЕСКОЕ</t>
  </si>
  <si>
    <t>MONDEO '01-06 ЗЕРКАЛО МЕХАНИЧЕСКОЕ, ПРАВОЕ, ГРУНТОВАННОЕ (CONV)</t>
  </si>
  <si>
    <t>CV0210870-2000</t>
  </si>
  <si>
    <t>LACETTI '04-06, LEGANZA, KALOS '03-06, NUBIRA  КОЛОДКИ ТОРМОЗНЫЕ ПЕРЕДНИЕ</t>
  </si>
  <si>
    <t>CVD11172</t>
  </si>
  <si>
    <t>962 451 79</t>
  </si>
  <si>
    <t>LACETTI , NUBIRA  КОЛОДКИ ТОРМОЗНЫЕ ЗАДНИЕ</t>
  </si>
  <si>
    <t>DWD11125</t>
  </si>
  <si>
    <t>962 819 37</t>
  </si>
  <si>
    <t>LANOS '98-  КОЛОДКИ ТОРМОЗНЫЕ ПЕРЕДНИЕ</t>
  </si>
  <si>
    <t>CIVIC '06-09 КОЛОДКИ ТОРМОЗНЫЕ ЗАДНИЕ</t>
  </si>
  <si>
    <t>HDD5060M</t>
  </si>
  <si>
    <t>ACCORD '03-09, LEGENDA '91-04, CRV '02-06, CRV '07- КОЛОДКИ ТОРМОЗНЫЕ ЗАДНИЕ</t>
  </si>
  <si>
    <t>CIVIC '06-09 КОЛОДКИ ТОРМОЗНЫЕ ПЕРЕДНИЕ</t>
  </si>
  <si>
    <t>ACCORD '06-09 КОЛОДКИ ТОРМОЗНЫЕ ПЕРЕДНИЕ</t>
  </si>
  <si>
    <t>ACCORD '03-07 КОЛОДКИ ТОРМОЗНЫЕ ПЕРЕДНИЕ</t>
  </si>
  <si>
    <t>HDD5128M</t>
  </si>
  <si>
    <t>CRV '02-06 КОЛОДКИ ТОРМОЗНЫЕ ПЕРЕДНИЕ</t>
  </si>
  <si>
    <t>HDD5156M</t>
  </si>
  <si>
    <t>CRV '07  КОЛОДКИ ТОРМОЗНЫЕ ПЕРЕДНИЕ</t>
  </si>
  <si>
    <t>SANTA FE '00-05  КОЛОДКИ ТОРМОЗНЫЕ ПЕРЕДНИЕ</t>
  </si>
  <si>
    <t>KAD11157M</t>
  </si>
  <si>
    <t>58101-2FA20</t>
  </si>
  <si>
    <t>CERATO '04-  КОЛОДКИ ТОРМОЗНЫЕ ЗАДНИЕ</t>
  </si>
  <si>
    <t>04465-30272</t>
  </si>
  <si>
    <t>LXD2232</t>
  </si>
  <si>
    <t>04465-48050</t>
  </si>
  <si>
    <t>LXD2249</t>
  </si>
  <si>
    <t>04465-0W070</t>
  </si>
  <si>
    <t>LXD2250</t>
  </si>
  <si>
    <t>04466-48090</t>
  </si>
  <si>
    <t>GS450H '06- КОЛОДКИ ТОРМОЗНЫЕ ПЕРЕДНИЕ</t>
  </si>
  <si>
    <t>MBD6043M</t>
  </si>
  <si>
    <t>MBD6124</t>
  </si>
  <si>
    <t>MBD6126</t>
  </si>
  <si>
    <t>CARISMA '99-06, VOLVO S40  КОЛОДКИ ТОРМОЗНЫЕ ПЕРЕДНИЕ</t>
  </si>
  <si>
    <t>MZD0051M</t>
  </si>
  <si>
    <t>DFY1-33-28ZA</t>
  </si>
  <si>
    <t>MZD3027</t>
  </si>
  <si>
    <t>MZD3110</t>
  </si>
  <si>
    <t>SBD7036</t>
  </si>
  <si>
    <t>SZD9024</t>
  </si>
  <si>
    <t>SZD9035M</t>
  </si>
  <si>
    <t>LIANA  КОЛОДКИ ТОРМОЗНЫЕ ПЕРЕДНИЕ</t>
  </si>
  <si>
    <t>SZK0032</t>
  </si>
  <si>
    <t>LIANA, SWIFT '95-  КОЛОДКИ ТОРМОЗНЫЕ ЗАДНИЕ (БАРАБАННЫЕ)</t>
  </si>
  <si>
    <t>SZK9958</t>
  </si>
  <si>
    <t>GRAND VITARA X '98-,  VITARA '97- КОЛОДКИ ТОРМОЗНЫЕ ЗАДНИЕ (БАРАБАННЫЕ)</t>
  </si>
  <si>
    <t>SZK9968</t>
  </si>
  <si>
    <t>GRAND VITARA XL 7 КОЛОДКИ ТОРМОЗНЫЕ ЗАДНИЕ (БАРАБАННЫЕ)</t>
  </si>
  <si>
    <t>Е36 АМОРТИЗАТОР ПЕРЕДНИЙ  ГАЗ M-TECH ЛЕВЫЙ</t>
  </si>
  <si>
    <t>GOLF3/VENTO'92-97 АМОРТИЗАТОР ПЕРЕДНИЙ  ГАЗОВЫЙ</t>
  </si>
  <si>
    <t>A4/A6/A8 РЫЧАГ ПЕРЕДНИЙ ВЕРХНИЙ, ЛЕВЫЙ</t>
  </si>
  <si>
    <t xml:space="preserve">ESCORT/FIESTA/ORION ПОДШИПНИК ВЫЖИМНОЙ </t>
  </si>
  <si>
    <t xml:space="preserve">Е32/E34 ДАТЧИК КОЛОДОК ТОРМОЗНЫХ  ПЕРЕДНИХ </t>
  </si>
  <si>
    <t>Е28/М30 АВТ/Е12 ПОДУШКА КПП  (127288)</t>
  </si>
  <si>
    <t xml:space="preserve">Е38( К-Т) С/Б  РЫЧАГА ПЕРЕДНЕГО, ВЕРХНЕГО  </t>
  </si>
  <si>
    <t>Е36 ДАТЧИК КОЛОДОК ТОРМОЗНЫХ, ЗАДНИХ</t>
  </si>
  <si>
    <t xml:space="preserve">Е38  ДАТЧИК КОЛОДОК ТОРМОЗНЫХ, ПЕРЕДНИХ  </t>
  </si>
  <si>
    <t xml:space="preserve">E30 ДАТЧИК КОЛОДОК ТОРМОЗНЫХ </t>
  </si>
  <si>
    <t>E36 ДАТЧИК  КОЛОДОК  ТОРМОЗНЫХ, ЗАДНИХ</t>
  </si>
  <si>
    <t xml:space="preserve">W210 САЙЛЕНТБЛОК  ПЕРЕДНЕГО РЫЧАГА </t>
  </si>
  <si>
    <t>W210 ВТУЛКА СТАБИЛИЗАТОРА ПЕРЕДНЕГО  (РЕЗИН)</t>
  </si>
  <si>
    <t xml:space="preserve">W201, V601 КРЕПЕЖ ГЛУШИТЕЛЯ, РЕЗИНОВЫЙ </t>
  </si>
  <si>
    <t xml:space="preserve">W124,210 РЕМКОМПЛЕКТ БОЛТОВ РЫЧАГОВ ЗАДНИХ  </t>
  </si>
  <si>
    <t xml:space="preserve">САЛЬНИК КОЛЕНВАЛА </t>
  </si>
  <si>
    <t xml:space="preserve">W201 РЕМКОМПЛЕКТ, ВТУЛКА МАЯТНИКА РЫЧАГА </t>
  </si>
  <si>
    <t>W140 ДАТЧИК КОЛОДОК ТОРМОЗНЫХ</t>
  </si>
  <si>
    <t xml:space="preserve">W123/W126 ВТУЛКА МАЯТНИКА </t>
  </si>
  <si>
    <t>W201,W124 M102 МАСЛОСЪЕМНЫЕ КОЛПАЧКИ</t>
  </si>
  <si>
    <t>W201/W124 ДАТЧИК ТОРМОЗА, ПЕРЕДНИЙ</t>
  </si>
  <si>
    <t>М102  МАСЛОСЪЕМНЫЕ КОЛПАЧКИ, 9ММ</t>
  </si>
  <si>
    <t xml:space="preserve">W202/W210 ФИЛЬТР КОНДИЦИОНЕРА </t>
  </si>
  <si>
    <t xml:space="preserve">SCANIA РАСПОРНОЕ КОЛЬЦО  </t>
  </si>
  <si>
    <t xml:space="preserve">240/260  ВТУЛКА РЕАКТИВНОЙ ТЯГИ </t>
  </si>
  <si>
    <t xml:space="preserve">PASSAT B3 ТЯГА СТАБИЛИЗАТОРА </t>
  </si>
  <si>
    <t>FOCUS '08- ЗЕРКАЛЬНЫЙ ЭЛЕМЕНТ ЛЕВЫЙ, C ЭЛЕКТРООБОГРЕВОМ</t>
  </si>
  <si>
    <t>FOCUS '08- ЗЕРКАЛЬНЫЙ ЭЛЕМЕНТ ПРАВЫЙ, С ЭЛЕКТРООБОГРЕВОМ</t>
  </si>
  <si>
    <t>PUNTO '93-99 ЗЕРКАЛО ЛЕВОЕ, С  ЭЛЕКТРООБОГРЕВОМ</t>
  </si>
  <si>
    <t>PUNTO '93-99 ЗЕРКАЛО ПРАВОЕ С ЭЛЕКТРООБОГРЕВОМ</t>
  </si>
  <si>
    <t>PUNTO '00-02 ЗЕРКАЛО МЕХАНИЧЕСКОЕ, ПРАВОЕ, ГРУНТОВАННОЕ</t>
  </si>
  <si>
    <t>HN0400090-0000 #</t>
  </si>
  <si>
    <t>5310152030</t>
  </si>
  <si>
    <t>5310152090</t>
  </si>
  <si>
    <t>5211952922</t>
  </si>
  <si>
    <t>5202152050</t>
  </si>
  <si>
    <t>5320152210</t>
  </si>
  <si>
    <t>5381252210</t>
  </si>
  <si>
    <t>5381152210</t>
  </si>
  <si>
    <t>5330102040</t>
  </si>
  <si>
    <t>5380102050</t>
  </si>
  <si>
    <t>5202112200</t>
  </si>
  <si>
    <t>5387612350</t>
  </si>
  <si>
    <t>5387512360</t>
  </si>
  <si>
    <t>5320102250</t>
  </si>
  <si>
    <t>5311202080</t>
  </si>
  <si>
    <t>8148202040</t>
  </si>
  <si>
    <t>8148102050</t>
  </si>
  <si>
    <t>5320102901</t>
  </si>
  <si>
    <t>5261802010</t>
  </si>
  <si>
    <t>5215902952</t>
  </si>
  <si>
    <t>5310002390</t>
  </si>
  <si>
    <t>КОЛОДКИ ТОРМОЗНЫЕ ПЕРЕДНИЕ</t>
  </si>
  <si>
    <t>CIVIC SH '96-98 КОЛОДКИ ТОРМОЗНЫЕ ПЕРЕДНИЕ</t>
  </si>
  <si>
    <t>43022SEAE10</t>
  </si>
  <si>
    <t>ACCORD '02- КОЛОДКИ ТОРМОЗНЫЕ ЗАДНИЕ</t>
  </si>
  <si>
    <t>43022SMGE01</t>
  </si>
  <si>
    <t>КОЛОДКИ ТОРМОЗНЫЕ 5D</t>
  </si>
  <si>
    <t>43022TL1G01</t>
  </si>
  <si>
    <t>ACCORD '09-КОЛОДКИ ТОРМОЗНЫЕ ЗАДНИЕ</t>
  </si>
  <si>
    <t>45022TL1G01</t>
  </si>
  <si>
    <t>ACCORD '09 2.0 L  КОЛОДКИ ТОРМОЗНЫЕ ПЕРЕДНИЕ</t>
  </si>
  <si>
    <t xml:space="preserve">A80 '91- ТОРМОЗНЫЕ ДИСКИ ПЕРЕДНИЕ (2ШТ.) </t>
  </si>
  <si>
    <t>А80/В4 ТОРМОЗНЫЕ ДИСКИ ПЕРЕДНИЕ (2ШТ.)</t>
  </si>
  <si>
    <t xml:space="preserve">А3 ТОРМОЗНЫЕ ДИСКИ ПЕРЕДНИЕ (2ШТ.) </t>
  </si>
  <si>
    <t>А6 '04- ТОРМОЗНЫЕ ДИСКИ ПЕРЕДНИЕ, ВЕНТИЛИРУЕМЫЕ  (2 ШТ.)</t>
  </si>
  <si>
    <t xml:space="preserve">AL164 '-98 ТОРМОЗНЫЕ ДИСКИ ПЕРЕДНИЕ (2ШТ.) </t>
  </si>
  <si>
    <t>Е30 '91-93 ТОРМОЗНЫЕ ДИСКИ ЗАДНИЕ (2ШТ.)</t>
  </si>
  <si>
    <t xml:space="preserve">Е28 ТОРМОЗНЫЕ ДИСКИ ЗАДНИЕ (2ШТ.)  </t>
  </si>
  <si>
    <t xml:space="preserve">Е34 ТОРМОЗНЫЕ ДИСКИ ПЕРЕДНИЕ (2ШТ) </t>
  </si>
  <si>
    <t xml:space="preserve">Е34 ТОРМОЗНЫЕ ДИСКИ ЗАДНИЕ (2ШТ.) </t>
  </si>
  <si>
    <t xml:space="preserve">Е36 '90-98 ТОРМОЗНЫЕ ДИСКИ ПЕРЕДНИЕ (2ШТ.) </t>
  </si>
  <si>
    <t xml:space="preserve">Е36 ТОРМОЗНЫЕ ДИСКИ ЗАДНИЕ (2ШТ.)  </t>
  </si>
  <si>
    <t>LX01.A111.10</t>
  </si>
  <si>
    <t>42431-48041</t>
  </si>
  <si>
    <t>LX02.A109.10</t>
  </si>
  <si>
    <t>43512-48081</t>
  </si>
  <si>
    <t>MB 33.615A038</t>
  </si>
  <si>
    <t>MB33.615A038</t>
  </si>
  <si>
    <t>MB33.MN116329</t>
  </si>
  <si>
    <t>MB33.MR510741</t>
  </si>
  <si>
    <t>MB33.MR510966</t>
  </si>
  <si>
    <t>MBMR33.205215</t>
  </si>
  <si>
    <t>MAREA '96-02 WEEKEND ЗЕРКАЛО С ЭЛЕКТРООБОГРЕВОМ, ПРАВОЕ</t>
  </si>
  <si>
    <t>MAREA '96-02 WEEKEND ЗЕРКАЛО МЕХАНИЧЕСКОЕ, ПРАВОЕ</t>
  </si>
  <si>
    <t>LANCER '92-96 ЗЕРКАЛО С ЭЛЕКТРООБОГРЕВОМ, ПРАВОЕ</t>
  </si>
  <si>
    <t>LANCER '92-96 ЗЕРКАЛО МЕХАНИЧЕСКОЕ, ПРАВОЕ</t>
  </si>
  <si>
    <t>W140 '91-98  W202/210/140 ЗЕРКАЛО С ЭЛЕКТРООБОГРЕВОМ, ПРАВОЕ, СКЛАДНОЕ</t>
  </si>
  <si>
    <t>33151-TL0-G13</t>
  </si>
  <si>
    <t xml:space="preserve">ACCORD 08--- ФАРА ЛЕВАЯ ПОД КСЕНОН. </t>
  </si>
  <si>
    <t>33101-TL0-G13</t>
  </si>
  <si>
    <t xml:space="preserve">ACCORD 08--- ФАРА ПРАВОЕ ПОД КСЕНОН. </t>
  </si>
  <si>
    <t>33551-SNB-J51</t>
  </si>
  <si>
    <t>33501-SNB-J51</t>
  </si>
  <si>
    <t>BBP2051-0L0G</t>
  </si>
  <si>
    <t>BBP2051-0K0G</t>
  </si>
  <si>
    <t>MZ216-2028L-UE</t>
  </si>
  <si>
    <t>BBP3-51-680C</t>
  </si>
  <si>
    <t>MAZDA 3 09---11  ПРОТИВТУМАННАЯ ФАРА  ЛЕВАЯ</t>
  </si>
  <si>
    <t>MZ216-2028R-UE</t>
  </si>
  <si>
    <t>260607449R</t>
  </si>
  <si>
    <t>MEGANE '08-09 ФАРА П/КОРРЕКТОР ЛЕВАЯ</t>
  </si>
  <si>
    <t>260108719R</t>
  </si>
  <si>
    <t>MEGANE '08-09 ФАРА П/КОРРЕКТОР ПРАВАЯ</t>
  </si>
  <si>
    <t>81170-60C80</t>
  </si>
  <si>
    <t>LAND CRUSIEUR  FJ200 07--- ФАРАВ ЛЕВАЯ ПОД КОРРЕКТОРОМ</t>
  </si>
  <si>
    <t>81170-60В10</t>
  </si>
  <si>
    <t>LAND CRUSIEUR  FJ200 07--- ФАРАВ ПРАВАЯ ПОД КОРРЕКТОРОМ</t>
  </si>
  <si>
    <t>TY212-19C7L-LD-UE</t>
  </si>
  <si>
    <t>TY212-19C7R-LD-UE</t>
  </si>
  <si>
    <t>2E2941015</t>
  </si>
  <si>
    <t>LT  06---- ФАРА  ЛЕВАЯ ПОД КОРРЕКТОРОМ</t>
  </si>
  <si>
    <t>2E2941016</t>
  </si>
  <si>
    <t>LT  06---- ФАРА  ПРАВАЯ ПОД КОРРЕКТОРОМ</t>
  </si>
  <si>
    <t>1K5945093G</t>
  </si>
  <si>
    <t xml:space="preserve">JETTA05--- ФОНАРЬ НА БАГАЖНИК ЛЕВЫЙ </t>
  </si>
  <si>
    <t>1K5945094G</t>
  </si>
  <si>
    <t>JETTA05--- ФОНАРЬ НА БАГАЖНИК ПРАВЫЙ.</t>
  </si>
  <si>
    <t xml:space="preserve">Е32 7351 Н ТОРМОЗНЫЕ ДИСКИ ЗАДНИЕ (2ШТ.) </t>
  </si>
  <si>
    <t xml:space="preserve">Е39 ТОРМОЗНЫЕ ДИСКИ ЗАДНИЕ (2ШТ.) </t>
  </si>
  <si>
    <t xml:space="preserve">X5 '00-03 ТОРМОЗНЫЕ ДИСКИ ЗАДНИЕ (2ШТ.) </t>
  </si>
  <si>
    <t xml:space="preserve">Е30 ТОРМОЗНЫЕ ДИСКИ ПЕРЕДНИЕ (2ШТ.) </t>
  </si>
  <si>
    <t xml:space="preserve">Е34 '93-95 ТОРМОЗНЫЕ ДИСКИ ПЕРЕДНИЕ (2ШТ.) </t>
  </si>
  <si>
    <t xml:space="preserve">Е36/E46 ТОРМОЗНЫЕ ДИСКИ ПЕРЕДНИЕ (2ШТ.) </t>
  </si>
  <si>
    <t>Е39/38 ТОРМОЗНЫЕ ДИСКИ ПЕРЕДНИЕ (2ШТ.)</t>
  </si>
  <si>
    <t xml:space="preserve">Е38 ТОРМОЗНЫЕ ДИСКИ ПЕРЕДНИЕ (2ШТ.)  </t>
  </si>
  <si>
    <t xml:space="preserve">E39 ТОРМОЗНЫЕ ДИСКИ ЗАДНИЕ (2ШТ.) </t>
  </si>
  <si>
    <t>E38/740/750 '94-01 ТОРМОЗНЫЕ ДИСКИ ПЕРЕДНИЕ (2ШТ.)</t>
  </si>
  <si>
    <t xml:space="preserve">Е39 ТОРМОЗНЫЕ ДИСКИ ПЕРЕДНИЕ (2ШТ.) </t>
  </si>
  <si>
    <t xml:space="preserve">E46 '98- ТОРМОЗНЫЕ ДИСКИ ЗАДНИЕ (2ШТ.) </t>
  </si>
  <si>
    <t>X5 '00- ТОРМОЗНЫЕ ДИСКИ ПЕРЕДНИЕ (2ШТ.)</t>
  </si>
  <si>
    <t>Е60/525I ТОРМОЗНЫЕ ДИСКИ ПЕРЕДНИЕ, ВЕНТИЛИРУЕМЫЕ (2ШТ.)</t>
  </si>
  <si>
    <t xml:space="preserve">Х3 '04-  ТОРМОЗНЫЕ ДИСКИ ЗАДНИЕ (2ШТ.) </t>
  </si>
  <si>
    <t xml:space="preserve">Х3 '04- ТОРМОЗНЫЕ ДИСКИ ПЕРЕДНИЕ (2ШТ.) </t>
  </si>
  <si>
    <t xml:space="preserve">BERLINGO/P ТОРМОЗНЫЕ ДИСКИ ПЕРЕДНИЕ (2ШТ.) </t>
  </si>
  <si>
    <t xml:space="preserve">ALMERA/PRI ТОРМОЗНЫЕ ДИСКИ ЗАДНИЕ (2ШТ.) </t>
  </si>
  <si>
    <t xml:space="preserve">ALMERA '95- ТОРМОЗНЫЕ ДИСКИ ЗАДНИЕ (2ШТ.) </t>
  </si>
  <si>
    <t xml:space="preserve">MAXIMA 3.0 ТОРМОЗНЫЕ ДИСКИ ЗАДНИЕ (2ШТ.) </t>
  </si>
  <si>
    <t>ALMERA P12 ТОРМОЗНЫЕ ДИСКИ ЗАДНИЕ (2ШТ.)</t>
  </si>
  <si>
    <t>TERRANO I,II FD MAVERICK 2,4/2,7 ТОРМОЗНЫЕ ДИСКИ  ПЕРЕДНИЕ (2ШТ.)</t>
  </si>
  <si>
    <t>PRIMERA P11 ТОРМОЗНЫЕ ДИСКИ ПЕРЕДНИЕ (2ШТ.)</t>
  </si>
  <si>
    <t>PRIMERA 1. ТОРМОЗНЫЕ ДИСКИ ПЕРЕДНИЕ (2ШТ.)</t>
  </si>
  <si>
    <t xml:space="preserve">ALMERA 1.6 ТОРМОЗНЫЕ ДИСКИ ПЕРЕДНИЕ (2ШТ.) </t>
  </si>
  <si>
    <t xml:space="preserve">ALMERA 1.4 ТОРМОЗНЫЕ ДИСКИ ПЕРЕДНИЕ (2ШТ.) </t>
  </si>
  <si>
    <t xml:space="preserve">ALMERA 2.0 ТОРМОЗНЫЕ ДИСКИ ПЕРЕДНИЕ (2ШТ.)  </t>
  </si>
  <si>
    <t xml:space="preserve">PRIMERA '02-, X-TRAIL, MAXIMA ТОРМОЗНЫЕ ДИСКИ ПЕРЕДНИЕ (2ШТ.) </t>
  </si>
  <si>
    <t>QASHQAI ТОРМОЗНЫЕ ДИСКИ ПЕРЕДНИЕ, ВЕНТИЛИРУЕМЫЕ (2 ШТ.)</t>
  </si>
  <si>
    <t>X-TRAIL '07 ТОРМОЗНЫЕ ДИСКИ ПЕРЕДНИЕ, ВЕНТИЛИРУЕМЫЕ (2ШТ.)</t>
  </si>
  <si>
    <t xml:space="preserve">MATIZ ТОРМОЗНЫЕ ДИСКИ ПЕРЕДНИЕ (2ШТ.) </t>
  </si>
  <si>
    <t>ESCORT '91 ТОРМОЗНЫЕ ДИСКИ ЗАДНИЕ (2ШТ.)</t>
  </si>
  <si>
    <t xml:space="preserve">ESCORT '90- ТОРМОЗНЫЕ ДИСКИ ПЕРЕДНИЕ (2ШТ.) </t>
  </si>
  <si>
    <t>SCORPIO ТОРМОЗНЫЕ ДИСКИ ПЕРЕДНИЕ (2ШТ.)</t>
  </si>
  <si>
    <t>FOCUS/FIESTA/KA ТОРМОЗНЫЕ ДИСКИ ПЕРЕДНИЕ (2ШТ.)  =09.7806.10</t>
  </si>
  <si>
    <t xml:space="preserve">ACCORD '03- ТОРМОЗНЫЕ ДИСКИ ПЕРЕДНИЕ (2ШТ.) </t>
  </si>
  <si>
    <t xml:space="preserve">ACCENT1.3 12V/1.5 12V/1.5 16V '94-99 /PONY '89-94 ТОРМОЗНЫЕ ДИСКИ ПЕРЕДНИЕ (2ШТ.) </t>
  </si>
  <si>
    <t xml:space="preserve">SANTA FE ТОРМОЗНЫЕ ДИСКИ ПЕРЕДНИЕ (2ШТ.) </t>
  </si>
  <si>
    <t xml:space="preserve">FX45/35 '03- ТОРМОЗНЫЕ ДИСКИ ПЕРЕДНИЕ (2ШТ.) </t>
  </si>
  <si>
    <t xml:space="preserve">FX45/35 '03- ТОРМОЗНЫЕ ДИСКИ ЗАДНИЕ (2ШТ.)   </t>
  </si>
  <si>
    <t>PAJERO4 '07 ТОРМОЗНЫЕ ДИСКИ ПЕРЕДНИЕ, ВЕНТИЛИРУЕМЫЕ, ПЕРФОРИРОВАННЫЕ (2ШТ.)</t>
  </si>
  <si>
    <t>PAJERO '90 ТОРМОЗНЫЕ ДИСКИ ЗАДНИЕ (2ШТ.)</t>
  </si>
  <si>
    <t xml:space="preserve">GALANT 2.0 ТОРМОЗНЫЕ ДИСКИ ЗАДНИЕ (2ШТ.) </t>
  </si>
  <si>
    <t xml:space="preserve">COLT 1.3,1.5,1.8D '90-92/ LANCER 1.5,1.6 ,1.8D.1.8 4WD '90-92 ТОРМОЗНЫЕ ДИСКИ ПЕРЕДНИЕ (2ШТ.) </t>
  </si>
  <si>
    <t>GALANT 1.8/2.0/2.4I/1.8TD '85-93 ТОРМОЗНЫЕ ДИСКИ ПЕРЕДНИЕ (2ШТ.)</t>
  </si>
  <si>
    <t xml:space="preserve">GALANT/SPASE WAGON/SPASE RUNNER 1.8/i /1.8TD/2.0 16V '86-93, 2.0 16V ТОРМОЗНЫЕ ДИСКИ ПЕРЕДНИЕ (2ШТ) </t>
  </si>
  <si>
    <t xml:space="preserve">ECLIPSE CO ТОРМОЗНЫЕ ДИСКИ ПЕРЕДНИЕ (2ШТ.) </t>
  </si>
  <si>
    <t xml:space="preserve">CARISMA/COLT '96-/ LANSER '92- ТОРМОЗНЫЕ ДИСК ПЕРЕДНИЕ (2ШТ.) </t>
  </si>
  <si>
    <t xml:space="preserve">PAJERO '90- ТОРМОЗНЫЕ ДИСКИ ПЕРЕДНИЕ (2ШТ.) </t>
  </si>
  <si>
    <t xml:space="preserve">MONTERO SPORT TOPМОЗНЫЕ ДИСКИ (2ШТ.) </t>
  </si>
  <si>
    <t>PAJERO V2,02- 2.5L ТОРМОЗНЫЕ ДИСКИ ПЕРЕДНИЕ, ВЕНТИЛИРУЕМЫЕ (2ШТ.)</t>
  </si>
  <si>
    <t>LANCER '10 ТОРМОЗНЫЕ ДИСКИ  ПЕРЕДНИЕ, ПЕРФЕРИРОВАННЫ (2ШТ.)</t>
  </si>
  <si>
    <t xml:space="preserve">SPACE/ RUNNER N50 2,0L 2,4GDI ТОРМОЗНЫЕ ДИСКИ ПЕРЕДНИЕ, ПЕРФОРИРОВАННЫЕ (2ШТ.) </t>
  </si>
  <si>
    <t xml:space="preserve">PAJERO4 '07 ТОРМОЗНЫЕ ДИСКИ ЗАДНИЕ (2ШТ.) </t>
  </si>
  <si>
    <t>PAJERO4 '07 ТОРМОЗНЫЕ ДИСКИ ПЕРЕДНИЕ, ВЕНТИЛИРУЕМЫЕ (2ШТ.)</t>
  </si>
  <si>
    <t xml:space="preserve">OUTLAND/LANCER/GALANT ТОРМОЗНЫЕ ДИСКИ ЗАДНИЕ (2ШТ.) </t>
  </si>
  <si>
    <t>LANCER '10 ТОРМОЗНЫЕ ДИСКИ ПЕРЕДНИЕ (2ШТ.)</t>
  </si>
  <si>
    <t>LANCER '10 ТОРМОЗНЫЕ ДИСКИ ЗАДНИЕ (2ШТ.)</t>
  </si>
  <si>
    <t xml:space="preserve">OUTLANDER '03- ТОРМОЗНЫЕ ДИСКИ ПЕРЕДНИЕ, ПЕРФОРИРОВАННЫЕ (2ШТ.) </t>
  </si>
  <si>
    <t xml:space="preserve">OUTLANDER '03-- ТОРМОЗНЫЕ ДИСКИ ПЕРЕДНИЕ (2ШТ.) </t>
  </si>
  <si>
    <t xml:space="preserve">PAJERO PENIN '99-05 ТОРМОЗНЫЕ ДИСКИ ПЕРЕДНИЕ (2ШТ.) </t>
  </si>
  <si>
    <t xml:space="preserve">PAJERO/MONTERO '00-06 ТОРМОЗНЫЕ ДИСКИ ПЕРЕДНИЕ (2ШТ.) </t>
  </si>
  <si>
    <t xml:space="preserve">PAJERO/MONTERO '00-06 ТОРМОЗНЫЕ ДИСКИ ЗАДНИЕ (2ШТ.) </t>
  </si>
  <si>
    <t xml:space="preserve">GALANT'96-03 ТОРМОЗНЫЕ ДИСКИ ПЕРЕДНИЕ (2ШТ.) </t>
  </si>
  <si>
    <t>SPACE RUNNER N50 2,0L 2,4GDI ТОРМОЗНЫЕ ДИСКИ ПЕРЕДНИЕ (2ШТ.)</t>
  </si>
  <si>
    <t xml:space="preserve">W201 '82-93 ТОРМОЗНЫЕ ДИСКИ ПЕРЕДНИЕ (2ШТ.) </t>
  </si>
  <si>
    <t xml:space="preserve">W201/124 ТОРМОЗНЫЕ ДИСКИ ЗАДНИЕ (2ШТ.) </t>
  </si>
  <si>
    <t xml:space="preserve">W124 ТОРМОЗНЫЕ ДИСКИ ПЕРЕДНИЕ (2ШТ.) </t>
  </si>
  <si>
    <t xml:space="preserve">W124/202/2 ТОРМОЗНЫЕ ДИСКИ ЗАДНИЕ (2ШТ.) </t>
  </si>
  <si>
    <t xml:space="preserve">W210 ТОРМОЗНЫЕ ДИСКИ ЗАДНИЕ (2ШТ.) </t>
  </si>
  <si>
    <t>SPRINTER '95-06, VW LT '96- ТОРМОЗНЫЕ ДИСКИ ЗАДНИЕ (2ШТ.) (2D0 615 601/9014230612)</t>
  </si>
  <si>
    <t xml:space="preserve">SPRINTER '95-06, VW LT '96- ТОРМОЗНЫЕ ДИСКИ ЗАДНИЕ (2ШТ.) </t>
  </si>
  <si>
    <t xml:space="preserve">230/270/32 ТОРМОЗНЫЕ ДИСКИ ЗАДНИЕ (2ШТ.) </t>
  </si>
  <si>
    <t xml:space="preserve">W164 '05- ТОРМОЗНЫЕ ДИСКИ ЗАДНИЕ (2ШТ.) </t>
  </si>
  <si>
    <t>W124 (500E),R129 ТОРМОЗНЫЕ ДИСКИ ПЕРЕДНИЕ, BEHTИЛИЛРУЕМЫЕ (2ШТ.)</t>
  </si>
  <si>
    <t xml:space="preserve">W140 300 ТОРМОЗНЫЕ ДИСКИ ПЕРЕДНИЕ (2ШТ.) </t>
  </si>
  <si>
    <t>VITO '96- ТОРМОЗНЫЕ ДИСКИ ПЕРЕДНИЕ (2ШТ.)</t>
  </si>
  <si>
    <t>SPRINTER / LT II ТОРМОЗНЫЕ ДИСКИ ПЕРЕДНИЕ (2ШТ.) (9014210312/2D0 615 301A)</t>
  </si>
  <si>
    <t xml:space="preserve">W220 ТОРМОЗНЫЕ ДИСКИ ПЕРЕДНИЕ (2ШТ.) </t>
  </si>
  <si>
    <t xml:space="preserve">W210/203 ТОРМОЗНЫЕ ДИСКИ ПЕРЕДНИЕ (2ШТ.) </t>
  </si>
  <si>
    <t>SPRINTER '95-01 ТОРМОЗНЫЕ ДИСКИ ПЕРЕДНИЕ (2ШТ.)</t>
  </si>
  <si>
    <t>SPRINTER '02-06  ТОРМОЗНЫЕ ДИСКИ ПЕРЕДНИЕ (2ШТ.)</t>
  </si>
  <si>
    <t xml:space="preserve">W220 '98-05 ТОРМОЗНЫЕ ДИСКИ ЗАДНИЕ (2ШТ.) </t>
  </si>
  <si>
    <t>W164 '05- ТОРМОЗНЫЕ ДИСКИ ПЕРЕДНИЕ (2ШТ.)</t>
  </si>
  <si>
    <t>W204 1.8-2.3 ТОРМОЗНЫЕ ДИСКИ ПЕРЕДНИЕ, ВЕНТИЛИРУЕМЫЕ (2ШТ.)</t>
  </si>
  <si>
    <t xml:space="preserve">W201/W124 ТОРМОЗНЫЕ ДИСКИ ПЕРЕДНИЕ, ПЕРФОРИРОВАННЫЕ (2ШТ.) </t>
  </si>
  <si>
    <t>W124  ТОРМОЗНЫЕ ДИСКИ ПЕРЕДНИЕ, ПЕРФОРИРОВАННЫЕ (2ШТ.)</t>
  </si>
  <si>
    <t xml:space="preserve">W140 /300 ТОРМОЗНЫЕ ДИСКИ ПЕРЕДНИЕ, ПЕРФОРИРОВАННЫЕ (2ШТ.) </t>
  </si>
  <si>
    <t xml:space="preserve">3/5 ТОРМОЗНЫЕ ДИСКИ ЗАДНИЕ [2шт.] </t>
  </si>
  <si>
    <t>3 '03- 1.4/1.6 ТОРМОЗНЫЕ ДИСКИ ЗАДНИЕ (2ШТ.)</t>
  </si>
  <si>
    <t>6 '02- (ВСЕ МОДЕЛИ) ТОРМОЗНЫЕ ДИСКИ ЗАДНИЕ (2ШТ.)</t>
  </si>
  <si>
    <t>3/ 5 '03 1.6  ТОРМОЗНЫЕ ДИСКИ ПЕРЕДНИЕ, ВЕНТИЛИРУЕМЫЕ (2ШТ.) СЕДАН</t>
  </si>
  <si>
    <t xml:space="preserve">3/5 ТОРМОЗНЫЕ ДИСКИ ПЕРЕДНИЕ (2ШТ.] </t>
  </si>
  <si>
    <t>OMEGA 1.8- ТОРМОЗНЫЕ ДИСКИ ПЕРЕДНИЕ (2ШТ.) (569040)</t>
  </si>
  <si>
    <t>CALIBER/VECTRA/SAAB ТОРМОЗНЫЕ ДИСКИ ПЕРЕДНИЕ (2ШТ.)   (569047/SAAB-4241428)</t>
  </si>
  <si>
    <t xml:space="preserve">407/607 ТОРМОЗНЫЕ ДИСКИ ЗАДНИЕ (2ШТ.) </t>
  </si>
  <si>
    <t xml:space="preserve">206/306/405 ТОРМОЗНЫЕ ДИСКИ (2ШТ.) </t>
  </si>
  <si>
    <t xml:space="preserve">406 ТОРМОЗНЫЕ ДИСКИ ПЕРЕДНИЕ, ВЕНТИЛИРУЕМЫЕ (2ШТ.) </t>
  </si>
  <si>
    <t xml:space="preserve">PG107/ CITROEN ТОРМОЗНЫЕ ДИСКИ ПЕРЕДНИЕ [2ШТ.] </t>
  </si>
  <si>
    <t>SCENIC 99-06.1.4/1.6/2.0 ТОРМОЗНЫЕ ДИСКИ ПЕРЕДНИЕ, ВЕНТИЛИРУЕМЫЕ (2ШТ.)</t>
  </si>
  <si>
    <t>LOGAN ТОРМОЗНЫЕ ДИСКИ ПЕРЕДНИЕ, ВЕНТИЛИРУЕМЫЕ (2ШТ.)</t>
  </si>
  <si>
    <t xml:space="preserve">900/ 9000 ТОРМОЗНЫЕ ДИСКИ ПЕРЕДНИЕ (2ШТ.) </t>
  </si>
  <si>
    <t>SAAB 9-3 /9-5 CALIBRA 2.0 ТОРМОЗНЫЕ ДИСКИ ПЕРЕДНИЕ (2ШТ.) (569056)</t>
  </si>
  <si>
    <t>9000 2,0 ТОРМОЗНЫЕ ДИСКИ ПЕРЕДНИЕ, ВЕНТИЛИРУЕМЫЕ, ПЕРФОРИРОВАННЫЕ (2ШТ.)</t>
  </si>
  <si>
    <t>9-5 2,3-3L '97 ТОРМОЗНЫЕ ДИСКИ ПЕРЕДНИЕ, ВЕНТИЛИРУЕМЫЕ, ПЕРФОРИРОВАННЫЕ (2ШТ.)</t>
  </si>
  <si>
    <t xml:space="preserve">SKODA FELICIA ТОРМОЗНЫЕ ДИСКИ ПЕРЕДНИЕ (2ШТ.) </t>
  </si>
  <si>
    <t>IMPREZA 2L,LEGACY 2L ТОРМОЗНЫЕ ДИСКИ ПЕРЕДНИЕ, ВЕНТИЛИРУЕМЫЕ (2ШТ.)</t>
  </si>
  <si>
    <t>FORESTER OUT BACK,LEGACY ТОРМОЗНЫЕ ДИСКИ  ПЕРЕДНИЕ, ВЕНТИЛИРУЕМЫЕ (2ШТ.)</t>
  </si>
  <si>
    <t>IMPREZA 2L ТОРМОЗНЫЕ ДИСКИ ПЕРЕДНИЕ, ВЕНТИЛИРУЕМЫЕ (2ШТ.)</t>
  </si>
  <si>
    <t>B9 ТОРМОЗНЫЕ ДИСКИ ПЕРЕДНИЕ, ВЕНТИЛИРУЕМЫЕ (2ШТ.)</t>
  </si>
  <si>
    <t xml:space="preserve">CORONA '-8 ТОРМОЗНЫЕ ДИСКИ ПЕРЕДНИЕ (2ШТ.) </t>
  </si>
  <si>
    <t xml:space="preserve">CAMRY '-91 ТОРМОЗНЫЕ ДИСКИ ПЕРЕДНИЕ (2ШТ.) </t>
  </si>
  <si>
    <t xml:space="preserve">CAMRY '91- ТОРМОЗНЫЕ ДИСКИ ПЕРЕДНИЕ (2ШТ.) </t>
  </si>
  <si>
    <t xml:space="preserve">LAND CRUISER ТОРМОЗНЫЕ ДИСКИ ПЕРЕДНИЕ (2ШТ.) </t>
  </si>
  <si>
    <t xml:space="preserve">AVENSIS '97 ТОРМОЗНЫЕ ДИСКИ ПЕРЕДНИЕ (2ШТ.) </t>
  </si>
  <si>
    <t xml:space="preserve">CELICA '-94 ТОРМОЗНЫЕ ДИСКИ ПЕРЕДНИЕ (2ШТ.) </t>
  </si>
  <si>
    <t xml:space="preserve">RAV4 2.0 '00- ТОРМОЗНЫЕ ДИСКИ ПЕРЕДНИЕ (2ШТ.) </t>
  </si>
  <si>
    <t>AVENSIS ТОРМОЗНЫЕ ДИСКИ ПЕРЕДНИЕ, ВЕНТИЛИРУЕМЫЕ (2ШТ.)</t>
  </si>
  <si>
    <t xml:space="preserve">COROLLA '06- ТОРМОЗНЫЕ ДИСКИ ЗАДНИЕ (2ШТ.) </t>
  </si>
  <si>
    <t>E65 '02- ТОРМОЗНЫЕ ДИСКИ ЗАДНИЕ, ВЕНТИЛИРУЕМЫЕ  (2ШТ.)</t>
  </si>
  <si>
    <t>E65 '02- ТОРМОЗНЫЕ ДИСКИ ПЕРЕДНИЕ, ВЕНТИЛИРУЕМЫЕ (2ШТ.)</t>
  </si>
  <si>
    <t>MURRANO 3,5 ТОРМОЗНЫЕ ДИСКИ  ЗАДНИЕ, ВЕНТИЛИРУЕМЫЕ (2ШТ.)</t>
  </si>
  <si>
    <t>ACCORD 2.4L '03-08 ТОРМОЗНЫЕ ДИСКИ ПЕРЕДНИЕ, ВЕНТИЛИРУЕМЫЕ (2ШТ.)</t>
  </si>
  <si>
    <t>ECLIPSE 2L/3000GT ТОРМОЗНЫЕ ДИСКИ ПЕРЕДНИЕ, ВЕНТИЛИРУЕМЫЕ (2ШТ.)</t>
  </si>
  <si>
    <t>PAJERO4' 07 ТОРМОЗНЫЕ ДИСКИ ПЕРЕДНИЕ, ВЕНТИЛИРУЕМЫЕ, ПЕРФЕРИРОВАННЫ (2ШТ.)</t>
  </si>
  <si>
    <t>COLT '05 ТОРМОЗНЫЕ ДИСКИ ПЕРЕДНИЕ, ВЕНТИЛИРУЕМЫЕ (2ШТ.)</t>
  </si>
  <si>
    <t>L200 '05 ТОРМОЗНЫЕ ДИСКИ ПЕРЕДНИЕ, ВЕНТИЛИРУЕМЫЕ (2ШТ.)</t>
  </si>
  <si>
    <t xml:space="preserve">VECTRA B/ SAAB ТОРМОЗНЫЕ ДИСКИ ЗАДНИЕ (2ШТ.) </t>
  </si>
  <si>
    <t>DF450-2002L-AEH</t>
  </si>
  <si>
    <t>XF '01 ФАРА ПРОТИВОТУМАННАЯ ЛЕВАЯ</t>
  </si>
  <si>
    <t>DF450-2002L-UE</t>
  </si>
  <si>
    <t>1328860</t>
  </si>
  <si>
    <t>DF450-2002R-AEH</t>
  </si>
  <si>
    <t>XF '01 ФАРА ПРОТИВОТУМАННАЯ ПРАВАЯ</t>
  </si>
  <si>
    <t>DF450-2002R-UE</t>
  </si>
  <si>
    <t>1328861</t>
  </si>
  <si>
    <t>IV663-1103L-LD-E</t>
  </si>
  <si>
    <t>7123558951129</t>
  </si>
  <si>
    <t>EURTECH '93- ФАРА ЛЕВАЯ</t>
  </si>
  <si>
    <t>IV663-1103R-LD-E</t>
  </si>
  <si>
    <t>712358851129</t>
  </si>
  <si>
    <t>EURTECH '93- ФАРА ПРАВАЯ</t>
  </si>
  <si>
    <t>IV663-1104L-LD-E</t>
  </si>
  <si>
    <t>712390731129</t>
  </si>
  <si>
    <t>EURCAGO '96- ФАРА ЛЕВАЯ</t>
  </si>
  <si>
    <t>IV663-1104R-LD-E</t>
  </si>
  <si>
    <t>0606009000</t>
  </si>
  <si>
    <t>EURCAGO '96- ФАРА ПРАВАЯ</t>
  </si>
  <si>
    <t>IV663-1402L-UE</t>
  </si>
  <si>
    <t>41221029</t>
  </si>
  <si>
    <t>STRALIS '03 УКАЗАТЕЛЬ ПОВОРОТА ЛЕВЫЙ</t>
  </si>
  <si>
    <t>IV663-1402R-UE</t>
  </si>
  <si>
    <t>41221039</t>
  </si>
  <si>
    <t>STRALIS '03 УКАЗАТЕЛЬ ПОВОРОТА ПРАВЫЙ</t>
  </si>
  <si>
    <t>IV663-1504L-UE</t>
  </si>
  <si>
    <t>LLB022</t>
  </si>
  <si>
    <t>EURTECH '93 УКАЗАТЕЛЬ ПОВОРОТА ПРАВЫЙ</t>
  </si>
  <si>
    <t>IV663-1504R-UE</t>
  </si>
  <si>
    <t>LLB021</t>
  </si>
  <si>
    <t>IV663-2002L-UE</t>
  </si>
  <si>
    <t>712350901120</t>
  </si>
  <si>
    <t>EURTECH '96- ФАРА ПРОТИВОТУМАННАЯ ЛЕВАЯ</t>
  </si>
  <si>
    <t>IV663-2002R-UE</t>
  </si>
  <si>
    <t>712350801120</t>
  </si>
  <si>
    <t>EURTECH '96- ФАРА ПРОТИВОТУМАННАЯ ПРАВАЯ</t>
  </si>
  <si>
    <t>IV663-2005N-UE</t>
  </si>
  <si>
    <t>504032145</t>
  </si>
  <si>
    <t>ATGO '97  '96 ФАРА ЛЕВАЯ</t>
  </si>
  <si>
    <t>ATGO '97  '96 ФАРА ПРАВАЯ</t>
  </si>
  <si>
    <t>0301081119</t>
  </si>
  <si>
    <t>ACTRS '96 ФАРА ЛЕВАЯ</t>
  </si>
  <si>
    <t>A00154063270</t>
  </si>
  <si>
    <t>ACTRS '96-02 ФОНАРЬ ЛЕВЫЙ</t>
  </si>
  <si>
    <t>A0015406370</t>
  </si>
  <si>
    <t>ACTRS '96-02 ФОНАРЬ ПРАВЫЙ</t>
  </si>
  <si>
    <t>A0028208656</t>
  </si>
  <si>
    <t>ACTRS '96- ФАРА ПРОТИВОТУМАННАЯ ЛЕВАЯ</t>
  </si>
  <si>
    <t>A0028208756</t>
  </si>
  <si>
    <t>ACTRS '96- ФАРА ПРОТИВОТУМАННАЯ ПРАВАЯ</t>
  </si>
  <si>
    <t>A9438200056</t>
  </si>
  <si>
    <t>ACTRS '03 ФАРА ПРОТИВОТУМАННАЯ ЛЕВАЯ</t>
  </si>
  <si>
    <t>A9438200156</t>
  </si>
  <si>
    <t>ACTRS '03 ФАРА ПРОТИВОТУМАННАЯ ПРАВАЯ</t>
  </si>
  <si>
    <t>MN449-1101L-LD-E</t>
  </si>
  <si>
    <t>81.25101-6449</t>
  </si>
  <si>
    <t>MN449-1101R-LD-E</t>
  </si>
  <si>
    <t>81.25101-6448</t>
  </si>
  <si>
    <t>MN449-1901L-WE</t>
  </si>
  <si>
    <t>81.25225-6544</t>
  </si>
  <si>
    <t>TG '04  ФОНАРЬ ЛЕВЫЙ</t>
  </si>
  <si>
    <t>MN449-1901R-WE</t>
  </si>
  <si>
    <t>81.25225-6547</t>
  </si>
  <si>
    <t>TG '04  ФОНАРЬ ПРАВЫЙ</t>
  </si>
  <si>
    <t>MN449-1902L-WE</t>
  </si>
  <si>
    <t>81.25225-6524</t>
  </si>
  <si>
    <t>TG '00-03  ФОНАРЬ ЛЕВЫЙ</t>
  </si>
  <si>
    <t>MN449-1902R-WE</t>
  </si>
  <si>
    <t>82.25225-6523</t>
  </si>
  <si>
    <t>TG '00-03  ФОНАРЬ ПРАВЫЙ</t>
  </si>
  <si>
    <t>RN551-1150L-LD-EM</t>
  </si>
  <si>
    <t>089180</t>
  </si>
  <si>
    <t>PEMUM 340 '96-05 ФАРА ЛЕВАЯ</t>
  </si>
  <si>
    <t>RN551-1150R-LD-EM</t>
  </si>
  <si>
    <t>089181</t>
  </si>
  <si>
    <t>PEMUM 340 '96-05 ФАРА ПРАВАЯ</t>
  </si>
  <si>
    <t>RN551-1404N-AE</t>
  </si>
  <si>
    <t>5001834565</t>
  </si>
  <si>
    <t>PEMUM 340 '96-05 УКАЗАТЕЛЬ ПОВОРОТА УНИВЕРСАЛЬНЫЙ</t>
  </si>
  <si>
    <t>RN551-1518L-UE</t>
  </si>
  <si>
    <t>089274</t>
  </si>
  <si>
    <t>PEMUM 340 '96-06 УКАЗАТЕЛЬ ПОВОРОТА ЛЕВЫЙ</t>
  </si>
  <si>
    <t>RN551-1518R-UE</t>
  </si>
  <si>
    <t>089275</t>
  </si>
  <si>
    <t>PEMUM 340 '96-06 УКАЗАТЕЛЬ ПОВОРОТА ПРАВЫЙ</t>
  </si>
  <si>
    <t>RN551-1972L-WE</t>
  </si>
  <si>
    <t>7420802348</t>
  </si>
  <si>
    <t>RN551-1972R-WE</t>
  </si>
  <si>
    <t>7420802350</t>
  </si>
  <si>
    <t>RN551-2012N-UE</t>
  </si>
  <si>
    <t>5010312972</t>
  </si>
  <si>
    <t>MAGNM '02 ФАРА ПРОТИВОТУМАННАЯ УНИВЕРСАЛЬНАЯ</t>
  </si>
  <si>
    <t>SC771-1103L-LD-E</t>
  </si>
  <si>
    <t>SC 1-12/13  ФАРА ЛЕВАЯ</t>
  </si>
  <si>
    <t>SC771-1103R-LD-E</t>
  </si>
  <si>
    <t>SC 1-12/13  ФАРА ПРАВАЯ</t>
  </si>
  <si>
    <t>SC771-1104L-LD-EM</t>
  </si>
  <si>
    <t>1732509</t>
  </si>
  <si>
    <t>SC 114 '96-  ФАРА ЛЕВАЯ</t>
  </si>
  <si>
    <t>SC771-1104R-LD-EM</t>
  </si>
  <si>
    <t>1732510</t>
  </si>
  <si>
    <t>SC 114 '96-  ФАРА ПРАВАЯ</t>
  </si>
  <si>
    <t>SC771-1502L-UE</t>
  </si>
  <si>
    <t>1385410</t>
  </si>
  <si>
    <t>SC 114 '96-04  УКАЗАТЕЛЬ ПОВОРОТА ЛЕВЫЙ</t>
  </si>
  <si>
    <t>SC771-1502R-UE</t>
  </si>
  <si>
    <t>1337250</t>
  </si>
  <si>
    <t>SC771-1902L-WE</t>
  </si>
  <si>
    <t>1498102</t>
  </si>
  <si>
    <t>SC 114 '96-04/SN '05-06 ФОНАРЬ ЛЕВЫЙ</t>
  </si>
  <si>
    <t>SC771-1902R-WE</t>
  </si>
  <si>
    <t>1498103</t>
  </si>
  <si>
    <t>SC 114 '96-04/SN '05-06 ФОНАРЬ ПРАВЫЙ</t>
  </si>
  <si>
    <t>SC771-2002L-UE</t>
  </si>
  <si>
    <t>1529070</t>
  </si>
  <si>
    <t>SC 124/114 '96-04 ФАРА П/ТУМАННАЯ ЛЕВАЯ</t>
  </si>
  <si>
    <t>SC771-2002R-UE</t>
  </si>
  <si>
    <t>1529071</t>
  </si>
  <si>
    <t>SC 124/114 '96-04 ФАРА П/ТУМАННАЯ ПРАВАЯ</t>
  </si>
  <si>
    <t>TRUK FL10 '95- ФАРА ЛЕВАЯ</t>
  </si>
  <si>
    <t>1AG006898-06</t>
  </si>
  <si>
    <t>TRUK FH12/16, FM7/12 '93 ФАРА ЛЕВАЯ</t>
  </si>
  <si>
    <t>VV773-1405N-AE</t>
  </si>
  <si>
    <t>20789440</t>
  </si>
  <si>
    <t>TRUK FH16 '08- ПОВТОРИТЕЛЬ ПОВОРОТА</t>
  </si>
  <si>
    <t>VV773-1516N-UE</t>
  </si>
  <si>
    <t>3981668</t>
  </si>
  <si>
    <t>TRUK FL12/16.FM7/12 '93  УКАЗАТЕЛЬ ПОВОРОТА УНИВЕРСАЛЬНЫЙ</t>
  </si>
  <si>
    <t>VV773-1519L-UE</t>
  </si>
  <si>
    <t>20826211</t>
  </si>
  <si>
    <t>TRUK FH/FM '02-06  УКАЗАТЕЛЬ ПОВОРОТА ЛЕВЫЙ</t>
  </si>
  <si>
    <t>VV773-1519R-UE</t>
  </si>
  <si>
    <t>20826213</t>
  </si>
  <si>
    <t>TRUK FH/FM '02-06  УКАЗАТЕЛЬ ПОВОРОТА ПРАВЫЙ</t>
  </si>
  <si>
    <t>VV773-1602N-UE</t>
  </si>
  <si>
    <t>3981666</t>
  </si>
  <si>
    <t>TRUK FH12.FH16. FM7. FM12 93 УКАЗАТЕЛЬ ПОВОРОТА УНИВЕРСАЛЬНЫЙ</t>
  </si>
  <si>
    <t>CAMRY '06 ТОРМОЗНЫЕ ДИСКИ  ЗАДНИЕ, ВЕНТИЛИРУЕМЫЕ (2ШТ.)</t>
  </si>
  <si>
    <t xml:space="preserve">COROLLA/AURIS '06- ТОРМОЗНЫЕ ДИСКИ ПЕРЕДНИЕ (2ШТ.)  </t>
  </si>
  <si>
    <t>CAMRY '06 ТОРМОЗНЫЕ ДИСКИ ПЕРЕДНИЕ, ВЕНТИЛИРУЕМЫЕ (2ШТ.)</t>
  </si>
  <si>
    <t xml:space="preserve">S40 ТОРМОЗНЫЕ ДИСКИ ЗАДНИЕ (2ШТ.) </t>
  </si>
  <si>
    <t>940 ТОРМОЗНЫЕ ДИСКИ ЗАДНИЕ (2ШТ.)  multilink</t>
  </si>
  <si>
    <t xml:space="preserve">240/260 ТОРМОЗНЫЕ ДИСКИ ПЕРЕДНИЕ (2ШТ.) </t>
  </si>
  <si>
    <t xml:space="preserve">740/760 ТОРМОЗНЫЕ ДИСКИ ПЕРЕДНИЕ (2ШТ.) </t>
  </si>
  <si>
    <t xml:space="preserve">S40/V40 / MITSUBISHI ТОРМОЗНЫЕ ДИСКИ ПЕРЕДНИЕ (2ШТ.) </t>
  </si>
  <si>
    <t xml:space="preserve">S70/V70/C7 ТОРМОЗНЫЕ ДИСКИ ПЕРЕДНИЕ (2ШТ.) </t>
  </si>
  <si>
    <t xml:space="preserve">XC90 '03-06 ТОРМОЗНЫЕ ДИСКИ ПЕРЕДНИЕ (2ШТ.) </t>
  </si>
  <si>
    <t xml:space="preserve">XC90 '02- ТОРМОЗНЫЕ ДИСКИ ЗАДНИЕ (2ШТ.) </t>
  </si>
  <si>
    <t>XC90 ТОРМОЗНЫЕ ДИСКИ ПЕРЕДНИЕ (2ШТ.)</t>
  </si>
  <si>
    <t xml:space="preserve">XC90 ТОРМОЗНЫЕ ДИСКИ ЗАДНИЕ (2ШТ.) </t>
  </si>
  <si>
    <t xml:space="preserve">PASSAT '-96  ТОРМОЗНЫЕ ДИСКИ ПЕРЕДНИЕ (2ШТ.) </t>
  </si>
  <si>
    <t xml:space="preserve">Т4 '96- ТОРМОЗНЫЕ ДИСКИ ПЕРЕДНИЕ (2ШТ.) </t>
  </si>
  <si>
    <t>Т4 '96- ТОРМОЗНЫЕ ДИСКИ ЗАДНИЕ (2ШТ.)  (701615601A )</t>
  </si>
  <si>
    <t>GOLF5/OCTAVIA ТОРМОЗНЫЕ ДИСКИ ЗАДНИЕ (2ШТ.) (1K0615601L)</t>
  </si>
  <si>
    <t xml:space="preserve">A3/GOLF5 ТОРМОЗНЫЕ ДИСКИ ЗАДНИЕ (2ШТ.) </t>
  </si>
  <si>
    <t>PASSAT/G3 ТОРМОЗНЫЕ ДИСКИ ПЕРЕДНИЕ (2ШТ.) (321615301D)</t>
  </si>
  <si>
    <t>Т4  ТОРМОЗНЫЕ ДИСКИ ПЕРЕДНИЕ (2ШТ.)(701 615 301 A/D)</t>
  </si>
  <si>
    <t xml:space="preserve">VENTO/ GOLF ТОРМОЗНЫЕ ДИСКИ ПЕРЕДНИЕ (2ШТ.) </t>
  </si>
  <si>
    <t>SHARAN 95/ FORD GALAXY TОРМОЗНЫЕ ДИСКИ ПЕРЕДНИЕ (2ШТ.) (7M0615301E)</t>
  </si>
  <si>
    <t>G4/BORA/OCTAVIA ТОРМОЗНЫЕ ДИСКИ ПЕРЕДНИЕ (2ШТ.)(1J0615301D)</t>
  </si>
  <si>
    <t xml:space="preserve">G4/ AUDI ТОРМОЗНЫЕ ДИСКИ ПЕРЕДНИЕ (2ШТ.) </t>
  </si>
  <si>
    <t>TRANSP T4 ТОРМОЗНЫЕ ДИСКИ ПЕРЕДНИЕ (2ШТ.) 06.96- (-2.5 TDI 111 kw ) (701 615 301 F)</t>
  </si>
  <si>
    <t>PASSAT B5 ТОРМОЗНЫЕ ДИСКИ ПЕРЕДНИЕ (2ШТ.)</t>
  </si>
  <si>
    <t>GOLF 5/ A3/ TOURAN '03 ТОРМОЗНЫЕ ДИСКИ ПЕРЕДНИЕ, ВЕНТИЛИРУЕМЫЕ (2ШТ.)</t>
  </si>
  <si>
    <t xml:space="preserve">Т5/ TOUAREG '02- ТОРМОЗНЫЕ ДИСКИ ПЕРЕДНИЕ (2ШТ.) </t>
  </si>
  <si>
    <t xml:space="preserve">Т5 ТОРМОЗНЫЕ ДИСКИ ПЕРЕДНИЕ (2ШТ.) </t>
  </si>
  <si>
    <t>Т5 '03- ТОРМОЗНЫЕ ДИСКИ ЗАДНИЕ [2ШТ.]</t>
  </si>
  <si>
    <t>G2/3/VENTO ТОРМОЗНЫЕ ДИСКИ ПЕРЕДНИЕ, ПЕРФОРИРОВАННЫЕ (2ШТ.)</t>
  </si>
  <si>
    <t>PAS4/G3/VE ТОРМОЗНЫЕ ДИСКИ ПЕРЕДНИЕ, ПЕРФОРИРОВАННЫЕ (2ШТ.)</t>
  </si>
  <si>
    <t xml:space="preserve">VENTO/G3 ТОРМОЗНЫЕ ДИСКИ ПЕРЕДНИЕ, ПЕРФОРИРОВАННЫЕ (2ШТ.) </t>
  </si>
  <si>
    <t xml:space="preserve">SHARAN / FORD GALAXY ТОРМОЗНЫЕ ДИСКИ ПЕРЕДНИЕ, ПЕРФОРИРОВАННЫЕ (2ШТ.) </t>
  </si>
  <si>
    <t>PASSAT4 ТОРМОЗНЫЕ ДИСКИ ПЕРЕДНИЕ, ПЕРФОРИРОВАННЫЕ (2ШТ.)</t>
  </si>
  <si>
    <t>MR440-1138L-LDEMF</t>
  </si>
  <si>
    <t>MR440-1138R-LDEMF</t>
  </si>
  <si>
    <t>MR440-1139L-LD-EY</t>
  </si>
  <si>
    <t>MR440-1941L-LD-WE</t>
  </si>
  <si>
    <t>MR440-1941R-LD-WE</t>
  </si>
  <si>
    <t>MR440-2008L-UE</t>
  </si>
  <si>
    <t>MR440-2008R-UE</t>
  </si>
  <si>
    <t>MR440-2015L-UE</t>
  </si>
  <si>
    <t>MR440-2015R-UE</t>
  </si>
  <si>
    <t>MR47#440-1138LELD</t>
  </si>
  <si>
    <t>ATGO '97  '96 CТЕКЛО ФАРА ПРАВАЯ</t>
  </si>
  <si>
    <t>MR47#440-1138RELD</t>
  </si>
  <si>
    <t>ATGO '97  '96 CТЕКЛО ФАРА ЛЕВАЯ</t>
  </si>
  <si>
    <t>SBSU26300X-A00A</t>
  </si>
  <si>
    <t>W124 '85-95 ЗЕРК ЭЛЕМЕНТ МЕХАНИЧЕСКИЙ, ПРАВЫЙ, С ОБОГРЕВОМ</t>
  </si>
  <si>
    <t xml:space="preserve">W124 '89-95 ЗЕРКАЛО МЕХАНИЧЕСКОЕ БЕЗ ОБОГРЕВА, ПРАВОЕ (CONVEX) </t>
  </si>
  <si>
    <t xml:space="preserve">SPRINTER '95-00 ЗЕРКАЛО С  ЭЛЕКТРООБОГРЕВОМ, ПРАВОЕ (CONVEX) </t>
  </si>
  <si>
    <t>S-CLASS W221 ЗЕРКАЛЬНЫЙ ЭЛЕМЕНТ  С ЭЛЕКТРООБОГРЕВОМ, ЛЕВЫЙ</t>
  </si>
  <si>
    <t>S-CLASS W221 ЗЕРКАЛЬНЫЙ ЭЛЕМЕНТ  C ЭЛЕКТРООБОГРЕВОМ, ПРАВЫЙ</t>
  </si>
  <si>
    <t>W211 '03- ВСТАВКА ЗЕРКАЛА ПРАВОГО, АСФЕРИЧЕСКОГО, С ОБОГРЕВОМ</t>
  </si>
  <si>
    <t>W211 '03- ЗЕРКАЛО С ЭЛЕКТРООБОГРЕОВМ, ЛЕВОЕ, СКЛАДНОЕ,  АСФЕРИЧЕСКОЕ,  Б/КРЫШКИ</t>
  </si>
  <si>
    <t>W211 '03- ЗЕРКАЛО ЭЛЕКТРООБОГРЕВОМ ПРАВОЕ, СКЛАДНОЕ, АСФЕРИЧЕСКОЕ, Б/КРЫШКИ</t>
  </si>
  <si>
    <t>W211 '03- КРЫШКА ЗЕРКАЛА ЛЕВОГО C УКАЗАТЕЛЕМ ПОВОРОТА</t>
  </si>
  <si>
    <t>W211 '03- КРЫШКА ЗЕРКАЛА ПРАВОГО С УКАЗАТЕЛЕМ ПОВОРОТА</t>
  </si>
  <si>
    <t xml:space="preserve">W203 '00- ЗЕРКАЛО С ЭЛЕКТРООБОГРЕВОМ ПРАВОЕ, СКЛАДНОЕ,  Б/КРЫШКИ (9) </t>
  </si>
  <si>
    <t xml:space="preserve">W203 '00- ЗЕРКАЛО С ЭЛЕКТРООБОГРЕВОМ, ЛЕВОЕ, C ПАМЯТЬЮ, Б/КРЫШКИ (11) </t>
  </si>
  <si>
    <t xml:space="preserve">W203 '00- ЗЕРКАЛО С ЭЛЕКТРООБОГРЕВОМ ПРАВОЕ, C ПАМЯТЬЮ, Б/КРЫШКИ (11) </t>
  </si>
  <si>
    <t>W203 '00- КРЫШКА ЗЕРКАЛА ПРАВОГО + УКАЗАТЕЛЬ ПОВОРОТА</t>
  </si>
  <si>
    <t>М ЗЕРКАЛО ЛЕВОЕ С ОБОГРЕВОМ, АСФЕРИЧЕСКОЕ, Б/КРЫШКИ (11)</t>
  </si>
  <si>
    <t>W210 '00- ЗЕРКАЛО С ЭЛЕКТРООБОГРЕВОМ, ПРАВОЕ, АСФЕРИЧЕСКОЕ, Б/КРЫШКИ (11)</t>
  </si>
  <si>
    <t xml:space="preserve">W210 '00-02 ЗЕРКАЛО С  ЭЛЕКТРООБОГРЕВОМ ЛЕВОЕ, СКЛАДНОЕ, С ПАМЯТЬЮ,  АСФЕРИЧЕСКОЕ,  Б/КРЫШКИ (13) </t>
  </si>
  <si>
    <t>W210 '00-02 ЗЕРКАЛО С ЭЛЕКТРООБОГРЕВОМ ПРАВОЕ, СКЛАДНОЕ, С ПАМЯТЬЮ,  АСФЕРИЧЕСКОЕ, Б/КРЫШКИ (13)</t>
  </si>
  <si>
    <t>W220 '98-01 ВСТАВКА ЗЕРКАЛА ПРАВОГО С  ОБОГРЕВОМ,  АСФЕРИЧЕСКОГО</t>
  </si>
  <si>
    <t>W220 '98-01 ЗЕРКАЛО С ЭЛЕКТРООБОГРЕВОМ ЛЕВОЕ, СКЛАДНОЕ, С ПАМЯТЬЮ, Б/КРЫШКИ (13)</t>
  </si>
  <si>
    <t xml:space="preserve">W220 '98-01 ЗЕРКАЛО С ЭЛЕКТРООБОГРЕВОМ ПРАВОЕ, СКЛАДНОЕ, С ПАМЯТЬЮ,  Б/КРЫШКИ (13) </t>
  </si>
  <si>
    <t>W220 '98-01 КРЫШКА ЗЕРКАЛА ПРАВОГО С УКАЗАТЕЛЕМ ПОВОРОТА</t>
  </si>
  <si>
    <t>SPRINTER '06- ЗЕРКАЛО С  ЭЛЕКТРООБОГРЕВОМ ЛЕВОЕ</t>
  </si>
  <si>
    <t>SPRINTER '06- ЗЕРКАЛО С ЭЛЕКТРООБОГРЕВОМ ПРАВОЕ</t>
  </si>
  <si>
    <t>CR8000160-0R00</t>
  </si>
  <si>
    <t>PACIFICA '04-  КРЫЛО ПЕРЕДНЕЕ, ПРАВОЕ</t>
  </si>
  <si>
    <t>CV2810000-0000</t>
  </si>
  <si>
    <t>CRUZE '09- БАМПЕР ПЕРЕДНИЙ, ГРУНТОВАННЫЙ</t>
  </si>
  <si>
    <t>CV281000G-0L00</t>
  </si>
  <si>
    <t>CRUZE '09- РЕШЕТКА БАМПЕРА ПЕРЕДНЕГО, ЛЕВАЯ, ЧЕРНАЯ С ОТВЕРСТИЯМИ П/ТУМАННЫЕ ФАРЫ</t>
  </si>
  <si>
    <t>CV281000G-0R00</t>
  </si>
  <si>
    <t>CRUZE '09- РЕШЕТКА БАМПЕРА ПЕРЕДНЕГО, ПРАВАЯ, ЧЕРНАЯ С ОТВЕРСТИЯМИ П/ТУМАННЫЕ ФАРЫ</t>
  </si>
  <si>
    <t>CV281009U-0000</t>
  </si>
  <si>
    <t>CRUZE '09- СУППОРТ РАДИАТОРА (ПЕРЕДНЯЯ ПАНЕЛЬ), ВЕРХНЯЯ ЧАСТЬ</t>
  </si>
  <si>
    <t>CV2810130-0000</t>
  </si>
  <si>
    <t>CRUZE '09- СПОЙЛЕР БАМПЕРА ПЕРЕДНЕГО, ЧЕРНЫЙ</t>
  </si>
  <si>
    <t>CV281013R-0000</t>
  </si>
  <si>
    <t>CRUZE '09- ПЫЛЬНИК БАМПЕРА ПЕРЕДНЕГО, НИЖНИЙ</t>
  </si>
  <si>
    <t>CV2810160-0L00</t>
  </si>
  <si>
    <t>CRUZE '09- КРЫЛО ПЕРЕДНЕЕ, ЛЕВОЕ</t>
  </si>
  <si>
    <t>CV6500160-0L00</t>
  </si>
  <si>
    <t>CAPTIVA '06- КРЫЛО ПЕРЕДНЕЕ, ЛЕВОЕ, С ОТВЕРСТИЕМ П/ПОВТОРИТЕЛЬ ПОВОРОТА</t>
  </si>
  <si>
    <t>CV6500160-0R00</t>
  </si>
  <si>
    <t>CAPTIVA '06- КРЫЛО ПЕРЕДНЕЕ, ПРАВОЕ С ОТВЕРСТИЕМ П/ПОВТОРИТЕЛЬ ПОВОРОТА</t>
  </si>
  <si>
    <t>DC3100000-0000</t>
  </si>
  <si>
    <t>SANDERO '08- БАМПЕР ПЕРЕДНИЙ, ЧЕРНЫЙ, БЕЗ ОТВЕРСТИЙ П/ТУМАННЫЕ ФАРЫ</t>
  </si>
  <si>
    <t>DC3100000-1000</t>
  </si>
  <si>
    <t>SANDERO '08- БАМПЕР ПЕРЕДНИЙ, ЧЕРНЫЙ, С ОТВЕРСТИЯМИ П/ТУМАННЫЕ ФАРЫ</t>
  </si>
  <si>
    <t>DC310000G-0000</t>
  </si>
  <si>
    <t>SANDERO '08- РЕШЕТКА  БАМПЕРА ПЕРЕДНЕГО, ЧЕРНАЯ</t>
  </si>
  <si>
    <t>DC310000R-0000</t>
  </si>
  <si>
    <t>SANDERO '08- УСИЛИТЕЛЬ БАМПЕРА ПЕРЕДНЕГО, МЕТАЛЛИЧЕСКИЙ</t>
  </si>
  <si>
    <t>DC3100130-0000</t>
  </si>
  <si>
    <t>SANDERO '08- СПОЙЛЕР БАМПЕРА ПЕРЕДНЕГО, ЧЕРНЫЙ</t>
  </si>
  <si>
    <t>DC3100870-0000</t>
  </si>
  <si>
    <t>SANDERO '08- БАМПЕР ЗАДНИЙ, ЧЕРНЫЙ</t>
  </si>
  <si>
    <t>DC3100930-0000</t>
  </si>
  <si>
    <t>SANDERO '08- РЕШЕТКА РАДИАТОРА ЧЕРНАЯ</t>
  </si>
  <si>
    <t>DC310093P-0000</t>
  </si>
  <si>
    <t>SANDERO '08- МОЛДИНГ РЕШЕТКИ РАДИАТОРА, ХРОМ</t>
  </si>
  <si>
    <t xml:space="preserve">SPRINTER '06- ЗЕРКАЛЬНЫЙ ЭЛЕМЕНТ С ЭЛЕКТРООБОГРЕВОМ, ЛЕВЫЙ </t>
  </si>
  <si>
    <t>SPRINTER '06- ЗЕРКАЛЬНЫЙ ЭЛЕМЕНТ С ЭЛЕКТРООБОГРЕВОМ, ПРАВЫЙ</t>
  </si>
  <si>
    <t>3 '04- ЗЕРКАЛО ПРАВОЕ, ЭЛЕКТРИЧЕСКОЕ, ГРУНТОВАННОЕ</t>
  </si>
  <si>
    <t>PG206 '98-02 ЗЕРКАЛО ПРАВОЕ С ЭЛЕКТТРООБОГРЕВОМ,  АСФЕРИЧЕСКОЕ,  ГРУНТОВАННОЕ</t>
  </si>
  <si>
    <t>PG307 '01-07 ЗЕРКАЛО ЛЕВОЕ С ЭЛЕКТРООБОГРЕВОМ, ГРУНТОВАННОЕ, АСФЕРИЧЕСКОЕ</t>
  </si>
  <si>
    <t xml:space="preserve">PG307 '01-07 ЗЕРКАЛО ПРАВОЕ С ЭЛЕКТРООБОГРЕВОМ, ГРУНТОВАННОЕ, CONVEX </t>
  </si>
  <si>
    <t>MEGAN/ SCENIC'-98 ЗЕРКАЛО ЭЛЕКТРИЧЕСКОЕ, ПРАВОЕ</t>
  </si>
  <si>
    <t>MEGAN/ SCENIC'-98 ЗЕРКАЛО  ЭЛЕКТРИЧЕСКОЕ, ЛЕВОЕ</t>
  </si>
  <si>
    <t xml:space="preserve">OCTAVIA '96-04 ЗЕРКАЛО ПРАВОЕ С  ЭЛЕКТРООБОГРЕВОМ, МАЛЕНЬКОЕ (CONV) </t>
  </si>
  <si>
    <t>CEED '07- РЕШЕТКА БАМПЕРА ЦЕНТРАЛЬНАЯ</t>
  </si>
  <si>
    <t>CEED '07- РЕШЕТКА БАМПЕРА ЛЕВАЯ</t>
  </si>
  <si>
    <t>CEED '07- РЕШЕТКА БАМПЕРА ПРАВАЯ</t>
  </si>
  <si>
    <t>C-MAX '07- КРЫЛО ПЕРЕДНЕЕ,  ЛЕВОЕ</t>
  </si>
  <si>
    <t>C-MAX '07- УСИЛИТЕЛЬ БАМПЕРА ПЕРЕДНЕГО</t>
  </si>
  <si>
    <t>CIVIC 5D '06- КРЫЛО ПЕРЕДНЕЕ, ЛЕВОЕ</t>
  </si>
  <si>
    <t>CIVIC 4D '05- КРЫЛО ПЕРЕДНЕЕ, ЛЕВОЕ</t>
  </si>
  <si>
    <t>CIVIC 5D '06- УСИЛИТЕЛЬ БАМПЕРА ПЕРЕДНЕГО</t>
  </si>
  <si>
    <t>AVENSIS '03-06 КРЫЛО ПЕРЕДНЕЕ, ЛЕВОЕ С ОТВЕРСТИЯМИ</t>
  </si>
  <si>
    <t>34111163081/34116767061</t>
  </si>
  <si>
    <t>34116765457/34116794300</t>
  </si>
  <si>
    <t>4246W1/4249G1</t>
  </si>
  <si>
    <t>40206-71E01/40206-71E02</t>
  </si>
  <si>
    <t>40206-0M601/40206-0M602</t>
  </si>
  <si>
    <t>40206.AX602/40206-AX600</t>
  </si>
  <si>
    <t>40206-JG00A/402061KC1A</t>
  </si>
  <si>
    <t>MB618716/MB928697</t>
  </si>
  <si>
    <t>MN116329/4615A115</t>
  </si>
  <si>
    <t>MN116332/4615A119</t>
  </si>
  <si>
    <t>MR205215/MR128659</t>
  </si>
  <si>
    <t>MR334996/J3305055</t>
  </si>
  <si>
    <t>MR510966/4615A069/MR493551</t>
  </si>
  <si>
    <t>2104230412/A2104230412</t>
  </si>
  <si>
    <t>2104230312/A 210 423 06 12</t>
  </si>
  <si>
    <t>9014230612/A 901 423 06 12</t>
  </si>
  <si>
    <t>A9014230812</t>
  </si>
  <si>
    <t>A1634210112</t>
  </si>
  <si>
    <t>A1644230512</t>
  </si>
  <si>
    <t>A1294210612</t>
  </si>
  <si>
    <t>2204210812/A 220 421 25 12</t>
  </si>
  <si>
    <t>MR02.8726.10</t>
  </si>
  <si>
    <t>1404211012</t>
  </si>
  <si>
    <t xml:space="preserve">W140 95-98 ТОРМОЗНЫЕ ДИСКИ ПЕРЕДНИЕ (2ШТ.) </t>
  </si>
  <si>
    <t>4246.W8/424984</t>
  </si>
  <si>
    <t>26300-AE040/26300-AE091</t>
  </si>
  <si>
    <t>26310-AA120/26300-AE071</t>
  </si>
  <si>
    <t>26300-AE060/26300-AE061</t>
  </si>
  <si>
    <t>GOLF3 '92-98 ЗЕРКАЛЬНЫЙ ЭЛЕМЕНТПРАВЫЙ С  ОБОГРЕВОМ</t>
  </si>
  <si>
    <t>COROLLA '08- ЗЕРКАЛО ПРАВОЕ</t>
  </si>
  <si>
    <t xml:space="preserve">T4 '90-03 ЗЕРКАЛО ЛЕВОЕ С ЭЛЕКТРООБОГРЕВОМ (FLAT) </t>
  </si>
  <si>
    <t xml:space="preserve">T4 '90-03 ЗЕРКАЛО ПРАВОЕ С ЭЛЕКТРООБОГРЕВОМ (CONVEX) </t>
  </si>
  <si>
    <t>T4 '90-03 ЗЕРКАЛЬНЫЙ ЭЛЕМЕНТ ПРАВЫЙ С ОБОГРЕВОМ</t>
  </si>
  <si>
    <t xml:space="preserve">BORA '99-05 ЗЕРКАЛО МЕХАНИЧЕСКОЕ, ЛЕВОЕ  (FLAT) </t>
  </si>
  <si>
    <t xml:space="preserve">BORA '99-05 ЗЕРКАЛО МЕХАНИЧЕСКОЕ, ПРАВОЕ (CONVEX) </t>
  </si>
  <si>
    <t xml:space="preserve">BORA '99-05 ЗЕРКАЛО ЛЕВОЕ С ЭЛЕКТРООБОГРЕВОМ, ГРУНТОВАННОЕ (FLAT) </t>
  </si>
  <si>
    <t xml:space="preserve">B5 '97-00 ЗЕРКАЛО ПРАВОЕ С ЭЛЕКТРООБОГРЕВОМ, ГРУНТОВАННОЕ (CONVEX) </t>
  </si>
  <si>
    <t xml:space="preserve">SHARAN '01-03 ЗЕРКАЛО ПРАВОЕ С ЭЛЕТРООБОГРЕВОМ, ГРУНТОВАННОЕ, CONVEX </t>
  </si>
  <si>
    <t>B5+ '00-04 ЗЕРКАЛО ЛЕВОЕ С ЭЛЕКТРООБОГРЕВОМ</t>
  </si>
  <si>
    <t>B5+ '00-04 ЗЕРКАЛО ПРАВОЕ С ЭЛЕКТРООБОГРЕВОМ</t>
  </si>
  <si>
    <t>Т5' 03- ЗЕРКАЛО ПРАВОЕ С ЭЛЕТРООБОГРЕВОМ, ГРУНТОВАННОЕ (CONVEX)</t>
  </si>
  <si>
    <t>SHARAN '04- ЗЕРКАЛО ПРАВОЕ С  ЭЛЕКТРООБOГРЕВОМ, С УКАЗЕТЕЛЕМ ПОВОРОТА, ГРУНТОВАННОЕ (CONVEX)</t>
  </si>
  <si>
    <t xml:space="preserve">А6/PASSAT5 АМОРТИЗАТОР ПЕРЕДНИЙ </t>
  </si>
  <si>
    <t xml:space="preserve">А6/ PASSAT5  АМОРТИЗАТОР ЗАДНИЙ </t>
  </si>
  <si>
    <t>Е30 АМОРТИЗАТОР ЗАДНИЙ ГАЗОВЫЙ</t>
  </si>
  <si>
    <t xml:space="preserve">Е34 АМОРТИЗАТОР ЗАДНИЙ ГАЗОВЫЙ </t>
  </si>
  <si>
    <t>Е36 АМОРТИЗАТОР ПЕРЕДНИЙ ГАЗОВЫЙ ПРАВЫЙ</t>
  </si>
  <si>
    <t>Е36 АМОРТИЗАТОР ПЕРЕДНИЙ ГАЗОВЫЙ, ЛЕВЫЙ</t>
  </si>
  <si>
    <t>Е38  АМОРТИЗАТОР ПЕРЕДНИЙ ЛЕВЫЙ</t>
  </si>
  <si>
    <t>Е38 АМОРТИЗАТОР ПЕРЕДНИЙ  ПРАВЫЙ</t>
  </si>
  <si>
    <t xml:space="preserve">Е38 АМОРТИЗАТОР ЗАДНИЙ </t>
  </si>
  <si>
    <t xml:space="preserve">Е39 АМОРТИЗАТОР ПЕРЕДНИЙ </t>
  </si>
  <si>
    <t xml:space="preserve">Е39 АМОРТИЗАТОР ЗАДНИЙ </t>
  </si>
  <si>
    <t>Е46 АМОРТИЗАТОР ПЕРЕДНИЙ, ПРАВЫЙ</t>
  </si>
  <si>
    <t>Е46 АМОРТИЗАТОР ПЕРЕДНИЙ ЛЕВЫЙ</t>
  </si>
  <si>
    <t xml:space="preserve">Е36/E46 АМОРТИЗАТОР ЗАДНИЙ </t>
  </si>
  <si>
    <t>Е32-34 АМОРТИЗАТОР ПЕРЕДНИЙ ГАЗОВЫЙ, ДЛИН. (16 ШТ.</t>
  </si>
  <si>
    <t>31311096271/31 31 6 764 599</t>
  </si>
  <si>
    <t>Х5 '01- АМОРТИЗАТОР ПЕРЕДНИЙ ГАЗОВЫЙ,  ЛЕВЫЙ</t>
  </si>
  <si>
    <t>31306754344/31 31 6 764 606</t>
  </si>
  <si>
    <t>Х5 '01- АМОРТИЗАТОР ПЕРЕДНИЙ ГАЗОВЫЙ,  ПРАВЫЙ</t>
  </si>
  <si>
    <t>E60 АМОРТИЗАТОР ПЕРЕДНИЙ ПРАВЫЙ</t>
  </si>
  <si>
    <t>E60  АМОРТИЗАТОР ПЕРЕДНИЙ ЛЕВЫЙ</t>
  </si>
  <si>
    <t>A1243262000</t>
  </si>
  <si>
    <t xml:space="preserve">W124 АМОРТИЗАТОР ЗАДНИЙ </t>
  </si>
  <si>
    <t>А1243203430</t>
  </si>
  <si>
    <t xml:space="preserve">W124 АМОРТИЗАТОР ПЕРЕДНИЙ </t>
  </si>
  <si>
    <t xml:space="preserve">W126 АМОРТИЗАТОР ПЕРЕДНИЙ </t>
  </si>
  <si>
    <t>W140 АМОРТИЗАТОР ПЕРЕДНИЙ ГАЗОВЫЙ  (=SYBZ371065)</t>
  </si>
  <si>
    <t xml:space="preserve">W140 АМОРТИЗАТОР ЗАДНИЙ </t>
  </si>
  <si>
    <t>2023201330/A 202 320 19 30</t>
  </si>
  <si>
    <t>W115, W123, W126 АМОРТИЗАТОР ЗАДНИЙ</t>
  </si>
  <si>
    <t>W203 АМОРТИЗАТОР ПЕРЕДНИЙ</t>
  </si>
  <si>
    <t>W203 АМОРТИЗАТОР ЗАДНИЙ</t>
  </si>
  <si>
    <t>W211 АМОРТИЗАТОР ЗАДНИЙ</t>
  </si>
  <si>
    <t>А9013200631</t>
  </si>
  <si>
    <t>SUNNY N14 АМОРТИЗАТОР ЗАДНИЙ, ЛЕВЫЙ (332056)</t>
  </si>
  <si>
    <t>SUNNY N14 АМОРТИЗАТОР ЗАДНИЙ ПРАВЫЙ (332057)</t>
  </si>
  <si>
    <t>ALMERA N15 '-98 АМОРТИЗАТОР ПЕРЕДНИЙ ГАЗОВЫЙ, ПРАВЫЙ</t>
  </si>
  <si>
    <t xml:space="preserve">ALMERA N15 '-98 АМОРТИЗАТОР ГАЗОВЫЙ ПЕРЕДНИЙ ЛЕВЫЙ </t>
  </si>
  <si>
    <t xml:space="preserve">ALMERA N16 '-02 АМОРТИЗАТОР ПЕРЕРЕДНИЙ ПРАВЫЙ </t>
  </si>
  <si>
    <t xml:space="preserve">ALMERA N16 '-02 АМОРТИЗАТОР ПЕРЕДНИЙ ЛЕВЫЙ </t>
  </si>
  <si>
    <t>PRIMERA P10 AМОРТИЗАТОР ЗАДНИЙ ПРАВЫЙ (55300-87GR6)</t>
  </si>
  <si>
    <t>PRIMERA P10  АМОРТИЗАТОР ЗАДНИЙ ЛЕВЫЙ</t>
  </si>
  <si>
    <t>MAXIMA A32 АМОРТИЗАТОР  ПЕРЕДНИЙ ПРАВЫЙ</t>
  </si>
  <si>
    <t>MAXIMA A32 АМОРТИЗАТОР ПЕРЕДНИЙ ЛЕВЫЙ</t>
  </si>
  <si>
    <t>MAXIMA А33 АМОРТИЗАТОР ПЕРЕДНИЙ ПРАВЫЙ</t>
  </si>
  <si>
    <t xml:space="preserve">MAXIMA А33 АМОРТИЗАТОР ГАЗОВЫЙ ПЕРЕДНИЙ ЛЕВЫЙ </t>
  </si>
  <si>
    <t xml:space="preserve">X-TRAIL АМОРТИЗАТОР ПЕРЕДНИЙ ЛЕВЫЙ </t>
  </si>
  <si>
    <t>X-TRAIL АМОРТИЗАТОР ПЕРЕДНИЙ ПРАВЫЙ</t>
  </si>
  <si>
    <t>X-TRAIL АМОРТИЗАТОР ЗАДНИЙ ПРАВЫЙ</t>
  </si>
  <si>
    <t xml:space="preserve">PRIMERA  Р11 АМОРТИЗАТОР ПЕРЕДНИЙ  </t>
  </si>
  <si>
    <t>56210-31U25/56210-31U26</t>
  </si>
  <si>
    <t xml:space="preserve">MAXIMA A32 АМОРТИЗАТОР ЗАДНИЙ ГАЗОВЫЙ </t>
  </si>
  <si>
    <t>6210-2N327/56210-2NX7</t>
  </si>
  <si>
    <t xml:space="preserve">ALMERA N15 '98- АМОРТИЗАТОР ЗАДНИЙ ГАЗОВЫЙ </t>
  </si>
  <si>
    <t>54302-50C26/54302 50C28</t>
  </si>
  <si>
    <t xml:space="preserve">SUNNY N14 АМОРТИЗАТОР ПЕРЕДНИЙ МАСЛЯННЫЙ, ЛЕВЫЙ </t>
  </si>
  <si>
    <t>SUNNY N14 АМОРТИЗАТОР ПЕРЕДНИЙ МАСЛЯННЫЙ ПРАВЫЙ</t>
  </si>
  <si>
    <t>PG206 АМОРТИЗАТОР ПЕРЕДНИЙ ПРАВЫЙ</t>
  </si>
  <si>
    <t>32-E97-0/30-G86-A</t>
  </si>
  <si>
    <t>PG206 АМОРТИЗАТОР ПЕРЕДНИЙ ЛЕВЫЙ</t>
  </si>
  <si>
    <t>PG405 АМОРТИЗАТОР ЗАДНИЙ</t>
  </si>
  <si>
    <t>PG 307 АМОРТИЗАТОР ПЕРЕДНИЙ ЛЕВЫЙ</t>
  </si>
  <si>
    <t xml:space="preserve">CLIO 2 '98- АМОРТИЗАТОР ПЕРЕДНИЙ </t>
  </si>
  <si>
    <t xml:space="preserve">KANGOO АМОРТИЗАТОР ПЕРЕДНИЙ </t>
  </si>
  <si>
    <t xml:space="preserve">Т4 '90- АМОРТИЗАТОР ПЕРЕДНИЙ </t>
  </si>
  <si>
    <t xml:space="preserve">Т4 '90- АМОРТИЗАТОР ЗАДНИЙ </t>
  </si>
  <si>
    <t>GOLF2 АМОРТИЗАТОР ПЕРЕДНИЙ ГАЗОВЫЙ (вставка)</t>
  </si>
  <si>
    <t>GOLF2 АМОРТИЗАТОР ПЕРЕДНИЙ МАСЛЯННЫЙ  (вставка)</t>
  </si>
  <si>
    <t>W140 АМОРТИЗАТОР ПЕРЕДНИЙ ГАЗОВЫЙ</t>
  </si>
  <si>
    <t xml:space="preserve">X-TRAIL '01-06 КРЫЛО ПЕРЕДНЕЕ, ЛЕВОЕ, ПЛАСТИК </t>
  </si>
  <si>
    <t>LACETTI '04- БАМПЕР ПЕРЕДНИЙ (СЕДАН, УНИВЕРСАЛ)</t>
  </si>
  <si>
    <t>LACETTI '04- МОЛДИНГ РЕШЕТКИ РАДИАТОРА НА КАПОТ ХРОМ (СЕДАН, УНИВЕРСАЛ)</t>
  </si>
  <si>
    <t>X-TRAIL '03-06 БАМПЕР ПЕРЕДНИЙ, ТЁМНО СЕРЫЙ</t>
  </si>
  <si>
    <t>ALMERA CLASSIC '06- БАМПЕР ПЕРЕДНИЙ</t>
  </si>
  <si>
    <t>ALMERA CLASSIC '06- РЕШЕТКА РАДИАТОРА ЧЕРНАЯ С ХРОМ. МОЛДИНГОМ</t>
  </si>
  <si>
    <t>LANOS '98- КРЫЛО ПЕРЕДННЕ, ЛЕВОЕ С ОТВЕРСТИЕМ П/ПОВТОРИТЕЛЬ  ПОВОРОТА</t>
  </si>
  <si>
    <t>LANOS '98- КРЫЛО ПЕРЕДНЕЕ, ПРАВОЕ С ОТВЕРСТИЕМ П/ПОВТОРИТЕЛЬ ПОВОРОТА</t>
  </si>
  <si>
    <t>LANOS '98- СУППОРТ РАДИАТОРА ( ПЕРЕДНЯЯ ПАНЕЛЬ) ВЕРХНЯЯ ЧАСТЬ</t>
  </si>
  <si>
    <t>LACETTI '04- БАЛКА СУППОРТА РАДИАТОРА ВЕРХНЯЯ, ЦЕНТРАЛЬНАЯ (СЕДАН, УНИВЕРСАЛ)</t>
  </si>
  <si>
    <t>CVD11124M</t>
  </si>
  <si>
    <t>HDD5091M</t>
  </si>
  <si>
    <t>HDD5122M</t>
  </si>
  <si>
    <t>HND11103M</t>
  </si>
  <si>
    <t>IND1231M</t>
  </si>
  <si>
    <t>LXD2126M</t>
  </si>
  <si>
    <t>LXD2173M</t>
  </si>
  <si>
    <t>LXD2243M</t>
  </si>
  <si>
    <t>MBD6018M</t>
  </si>
  <si>
    <t>MBD6039M</t>
  </si>
  <si>
    <t>MZD3122M</t>
  </si>
  <si>
    <t>31126760275/31121096315</t>
  </si>
  <si>
    <t>31126760276/31121096316</t>
  </si>
  <si>
    <t>31120360275/31103412135/31103415027/31103418337</t>
  </si>
  <si>
    <t>31103418338/31103412136/31103426434/31103415028</t>
  </si>
  <si>
    <t>32111125186/32111127124</t>
  </si>
  <si>
    <t>32211096898/32211095956B</t>
  </si>
  <si>
    <t>1403307607/1403305807/1403305407</t>
  </si>
  <si>
    <t>1403307707/1403305507/1403305907</t>
  </si>
  <si>
    <t>2033303311/2033301911</t>
  </si>
  <si>
    <t>2033303411/2033302011</t>
  </si>
  <si>
    <t>2033303911/2033301711/2033303511/2033301511/2033300111</t>
  </si>
  <si>
    <t>2203520227/2203520027</t>
  </si>
  <si>
    <t>2033304011/2033301611/2033300211/2033303611</t>
  </si>
  <si>
    <t>MONDEO '04-06 БАМПЕР ПЕРЕДНИЙ, ГРУНТОВАННЫЙ</t>
  </si>
  <si>
    <t>FIESTA '06-07 РЕШЕТКА РАДИАТОРА ЧЕРНАЯ</t>
  </si>
  <si>
    <t>FIESTA '06-07 РЕШЕТКА РАДИАТОРА ХРОМИРОВАННАЯ</t>
  </si>
  <si>
    <t>FIESTA '06-07 РЕШЕТКА БАМПЕРА ПЕРЕДНЕГО, СЕРАЯ</t>
  </si>
  <si>
    <t>MONDEO '08- КРЫЛО ПЕРЕДНЕЕ ЛЕВОЕ, C ОТВЕРСТИЕМ</t>
  </si>
  <si>
    <t>MONDEO '08- КРЫЛО ПЕРЕДНЕЕ, ЛЕВОЕ, С ОТВЕРСТИЕМ П/ПОВТОРИТЕЛЬ ПОВОРОТА</t>
  </si>
  <si>
    <t>MONDEO '08- КРЫЛО ПЕРЕДНЕЕ ПРАВОЕ, С ОТВЕРСТИЕМ П/ПОВТОРИТЕЛЬ ПОВОРОТА</t>
  </si>
  <si>
    <t>C-MAX '07- КРЫЛО ПЕРЕДНЕЕ, ПРАВОЕ</t>
  </si>
  <si>
    <t>CIVIC 4D '05- РЕШЕТКА РАДИАТОРА В СБОРЕ ХРОМ ЧЕРНАЯ</t>
  </si>
  <si>
    <t>CR-V '06- РЕШЕТКА БАМПЕРА ПЕРЕДНЕГО ЧЕРНАЯ</t>
  </si>
  <si>
    <t xml:space="preserve">CR-V '06- МОЛДИНГ РЕШЕТКИ ЛЕВЫЙ В БАМПЕР ПЕРЕДНИЙ ХРОМ </t>
  </si>
  <si>
    <t xml:space="preserve">CR-V '06- МОЛДИНГ РЕШЕТКИ ПРАВЫЙ В БАМПЕР ПЕРЕДНИЙ ХРОМ </t>
  </si>
  <si>
    <t>CIVIC 5D '06- КРЫЛО ПЕРЕДНЕЕ, ПРАВОЕ</t>
  </si>
  <si>
    <t>CIVIC 4D '05- КРЫЛО ПЕРЕДНЕЕ, ПРАВОЕ</t>
  </si>
  <si>
    <t>CR-V '06- СУППОРТ РАДИАТОРА ( ПЕРЕДНЯЯ ПАНЕЛЬ) В СБОРЕ</t>
  </si>
  <si>
    <t>TUCSON '04- СУППОРТ РАДИАТОРА ( ПЕРЕДНЯЯ ПАНЕЛЬ)</t>
  </si>
  <si>
    <t>VERNA '06- БАМПЕР ПЕРЕДНИЙ, ГРУНТОВАННЫЙ</t>
  </si>
  <si>
    <t>VERNA '06- БАМПЕР ЗАДНИЙ, ЧЕРНЫЙ</t>
  </si>
  <si>
    <t>TUCSON '04- БАМПЕР ЗАДНИЙ ЧЕРНЫЙ</t>
  </si>
  <si>
    <t>TUCSON '04- БАМПЕР ПЕРЕДНИЙ ДЛЯ А/М С РАСШИРИТЕЛЯМИ ,ЧЕРНЫЙ</t>
  </si>
  <si>
    <t>VERNA '06- РЕШЕТКА БАМПЕРА ПЕРЕДНЕГО БЕЗ ОТВЕРСТИЙ П/ТУМАННЫЕ ФАРЫ, ЧЕРНАЯ</t>
  </si>
  <si>
    <t>TUCSON '04- РЕШЕТКА  БАМПЕРА ПЕРЕДНЕГО ЦЕНТРАЛЬНАЯ, ЧЕРНАЯ</t>
  </si>
  <si>
    <t xml:space="preserve">VERNA '06- КРЫЛО ПЕРЕДНЕЕ ЛЕВОЕ С ОТВЕРСТИЯМИ П/ПОВТОРИТЕЛЬ ПОВОРОТА </t>
  </si>
  <si>
    <t>VERNA '06- КРЫЛО ПЕРЕДНЕЕ, ПРАВОЕ С ОТВЕРСТИЯМИ П/ПОВТОРИТЕЛЬ ПОВОРОТА</t>
  </si>
  <si>
    <t>TUCSON '04- УСИЛИТЕЛЬ БАМПЕРА ПЕРЕДНЕГО</t>
  </si>
  <si>
    <t>TUCSON '04- КРОНШТЕЙН БАМПЕРА ПЕРЕДНЕГО  (УСИЛИТЕЛЬ ВЕРХНИЙ)</t>
  </si>
  <si>
    <t>LANCER '08- КРЫЛО ПЕРЕДНЕЕ, ЛЕВОЕ С ОТВЕРСТИЕМ П/ПОВТОРИТЕЛЬ ПОВОРОТА</t>
  </si>
  <si>
    <t>LANCER '08- КРЫЛО ПЕРЕДНЕЕ, ПРАВОЕ С ОТВЕРСТИЕМ П/ПОВТОРИТЕЛЬ ПОВОРОТА</t>
  </si>
  <si>
    <t>3 '04-06 БАМПЕР ЗАДНИЙ, ГРУНТОВАННЫЙ (ХЭТЧБЭК)</t>
  </si>
  <si>
    <t>3 '07- БАМПЕР ПЕРЕДНИЙ, ГРУНТОВАННЫЙ (СЕДАН)</t>
  </si>
  <si>
    <t>3 '04-06 РЕШЕТКА РАДИАТОРА ЧЕРНАЯ С МОЛДИНГОМ ГРУНТОВАННАЯ(ХЭТЧБЭК)</t>
  </si>
  <si>
    <t>ASTRA '04- МОЛДИНГ БАМПЕРА ПЕРЕДНЕГО, ЛЕВЫЙ, ЧЕРНЫЙ</t>
  </si>
  <si>
    <t>ASTRA '04- МОЛДИНГ БАМПЕРА ПЕРЕДНЕГО, ПРАВЫЙ, ЧЕРНЫЙ</t>
  </si>
  <si>
    <t>CORSA '06- БАМПЕР ЗАДНИЙ ГРУНТОВАННЫЙ</t>
  </si>
  <si>
    <t>PG307 '05-06 КРЫЛО ПЕРЕДНЕЕ, ЛЕВОЕ, ПЛАСТИКОВОЕ</t>
  </si>
  <si>
    <t>PG307 '05-06 КРЫЛО ПЕРЕДНЕЕ, ПРАВОЕ, ПЛАСТИКОВОЕ</t>
  </si>
  <si>
    <t>PG307 '05- НАКЛАДКА ПЕРЕДНЕГО БАМПЕРА ЛЕВАЯ</t>
  </si>
  <si>
    <t>PG307 '05-06 МОЛДИНГ БАМПЕРА ПЕРЕДНЕГО, ЛЕВЫЙ, ЧЕРНЫЙ</t>
  </si>
  <si>
    <t>MZ690017/MZ690334/M 685026/MR162523/MZ690037/MR128799</t>
  </si>
  <si>
    <t>PG307 '05-06 МОЛДИНГ БАМПЕРА ПЕРЕДНЕГО, ПРАВЫЙ, ЧЕРНЫЙ</t>
  </si>
  <si>
    <t>PG 207 '06- БАМПЕР ПЕРЕДНИЙ, ГРУНТОВАННЫЙ</t>
  </si>
  <si>
    <t>PG307 '05-06 РЕШЕТКА БАМПЕРА ПЕРЕДНЕГО, ЧЕРНАЯ</t>
  </si>
  <si>
    <t xml:space="preserve">LOGAN '04- (ПОД ЭМБЛЕМУ DACIA) БАМПЕР ГРУНТОВАННЫЙ C  ОТВЕРСТИЯМИ П/ТУМАННЫЕ ФАРЫ </t>
  </si>
  <si>
    <t xml:space="preserve">LOGAN '04- БАМПЕР ПЕРЕДНИЙ, ЧЕРНЫЙ БЕЗ ОТВЕРСТИЙ П/ТУМАННЫЕ ФАРЫ </t>
  </si>
  <si>
    <t>LOGAN '04- БАМПЕР ЗАДНИЙ ЧЕРНЫЙ</t>
  </si>
  <si>
    <t>LOGAN '04- КРЫЛО ПЕРЕДНЕЕ, ЛЕВОЕ</t>
  </si>
  <si>
    <t>LOGAN '04- КРЫЛО ПЕРЕДНЕЕ, ПРАВОЕ</t>
  </si>
  <si>
    <t>LOGAN '04- СУППОРТ РАДИАТОРА (ПЕРЕДНЯЯ ПАНЕЛЬ) В СБОРЕ</t>
  </si>
  <si>
    <t>G.VITARA '06- БАМПЕР ПЕРЕДНИЙ, ГРУНТОВАННЫЙ</t>
  </si>
  <si>
    <t>G.VITARA '06- РЕШЕТКА РАДИАТОРА ВНУТРИ ЧЕРНАЯ</t>
  </si>
  <si>
    <t>G.VITARA '06- РЕШЕТКА БАМПЕРА ПЕРЕДНЕГО, ЧЕРНАЯ</t>
  </si>
  <si>
    <t>LACETTI '04- КРЫЛО ПЕРЕДНЕЕ, ЛЕВОЕ С ОТВЕРСТИЯМИ П/ПОВТОРИТЕЛЬ  ПОВОРОТА (СЕДАН, УНИВЕРСАЛ)</t>
  </si>
  <si>
    <t>LACETTI '04- КРЫЛО ПЕРЕДНЕЕ, ПРАВОЕ, С ОТВЕРСТИЯМИ П/ПОВТОРИТЕЛЬ ПОВОРОТА (СЕДАН, УНИВЕРСАЛ)</t>
  </si>
  <si>
    <t>AVENSIS '97-00 БАМПЕР ПЕРЕДНИЙ, НИЖНЯЯ ЧАСТЬ, ТЕМНО-СЕРЫЙ</t>
  </si>
  <si>
    <t>AVENSIS '03-06 БАМПЕР ПЕРЕДНИЙ, ТЕМНО-СЕРЫЙ</t>
  </si>
  <si>
    <t>AVENSIS '97-00 РЕШЕТКА РАДИАТОРА С НИЖНИМ МОЛДИНГОМ, ЧЕРНЫЙ</t>
  </si>
  <si>
    <t>LANCER '04-08 БАМПЕР ЗАДНИЙ С ОТВЕРСТИЯМИ ПОД П/ТУМАННЫЕ ФАРЫ</t>
  </si>
  <si>
    <t>LANCER '08- БАМПЕР ПЕРЕДНИЙ, ГРУНТОВАННЫЙ</t>
  </si>
  <si>
    <t>LANCER '08- РЕШЕТКА РАДИАТОРА ЧЕРНО-СЕРАЯ</t>
  </si>
  <si>
    <t>LANCER '08- РЕШЕТКА РАДИАТОРА ЧЕРНАЯ С ХРОМ. МОЛДИНГОМ</t>
  </si>
  <si>
    <t>AVENSIS '00-02 РЕШЕТКА РАДИАТОРА ЧЕРНАЯ</t>
  </si>
  <si>
    <t>AVENSIS '03- КРЫЛО ПЕРЕДНЕЕ ЛЕВОЕ</t>
  </si>
  <si>
    <t>AVENSIS '03-06 КРЫЛО ПЕРЕДНЕЕ, ПРАВОЕ С ОТВЕРСТИЯМИ</t>
  </si>
  <si>
    <t>AVENSIS '03-06 СУППОРТ РАДИАТОРА (ПЕРЕДНЯЯ ПАНЕЛЬ) V1.8</t>
  </si>
  <si>
    <t>AVENSIS '03-06 СУППОРТ РАДИАТОРА (ПЕРЕДНЯЯ ПАНЕЛЬ) V2.0</t>
  </si>
  <si>
    <t>PROTON - VIRA (1.6) ABS ШРУС НАРУЖНЫЙ</t>
  </si>
  <si>
    <t xml:space="preserve">FABIA (1-1,2-1,4)  '99-08 ШРУС </t>
  </si>
  <si>
    <t>Е32 ,М60 ПРУЖИНА ПОДВЕСКИ ПЕРЕДНЕЙ</t>
  </si>
  <si>
    <t>Е32 ПРУЖИНА ПОДВЕСКИ ПЕРЕДНЕЙ</t>
  </si>
  <si>
    <t>Е46 '01-  РЕШЕТКА РАДИАТОРА, КОМПЛЕКТ</t>
  </si>
  <si>
    <t xml:space="preserve">Е46 2D '98- РЕШЕТКА РАДИАТОРА, КОМПЛЕКТ </t>
  </si>
  <si>
    <t>Е34 '88-95, Е32 ФАРЫ В СБОРЕ БЛИЖНИЙ+ДАЛЬНИЙ (КОМПЛЕКТ-4ШТ.)</t>
  </si>
  <si>
    <t>E60 '03-06 ФАРА ПРОТИВОТУМАННАЯ  ЛЕВАЯ</t>
  </si>
  <si>
    <t>NUBIRA '97-99 БАМПЕР ПЕРЕДНИЙ, ЧЕРНЫЙ</t>
  </si>
  <si>
    <t>NUBIRA '00- БАМПЕР ЗАДНИЙ, ЧЕРНЫЙ</t>
  </si>
  <si>
    <t>AVEO '04- БАМПЕР ПЕРЕДНИЙ, ЧЕРНЫЙ (НА А/М С УКАЗАТЕЛЯМИ ПОВОРОТА В БАМПЕРЕ)</t>
  </si>
  <si>
    <t>NUBIRA '00- КРЫЛО ПЕРЕДНЕЕ, ЛЕВОЕ С ОТВ. П/ПОВТОРИТЕЛЬ ПОВОРОТА</t>
  </si>
  <si>
    <t>NUBIRA '00- КРЫЛО ПЕРЕДНЕЕ, ПРАВОЕ С ОТВ. П/ПОВТОРИТЕЛЬ ПОВОРОТА</t>
  </si>
  <si>
    <t xml:space="preserve">NUBIRA '98-99 РЕШЕТКА РАДИАТОРА </t>
  </si>
  <si>
    <t xml:space="preserve">ACCENT '06- БАМПЕР ПЕРЕДНИЙ </t>
  </si>
  <si>
    <t xml:space="preserve">ELENTRA '08- БАМПЕР ПЕРЕДНИЙ </t>
  </si>
  <si>
    <t xml:space="preserve">ACCENT '06- УСИЛИТЕЛЬ ПЕРЕДНЕГО БАМПЕРА </t>
  </si>
  <si>
    <t xml:space="preserve">VERNA '06- БАМПЕР ЗАДНИЙ </t>
  </si>
  <si>
    <t xml:space="preserve">SANTA FE '01-06 ФАРА ЛЕВАЯ(USA) </t>
  </si>
  <si>
    <t xml:space="preserve">SANTA FE '01-06 ФАРА ПРАВАЯ (USA) </t>
  </si>
  <si>
    <t>W202 '93-97 ПЛАНКА ПОД ФАРУ ПРАВУЮ</t>
  </si>
  <si>
    <t xml:space="preserve">W210 '99- ФАРА ЛЕВАЯ, ХРУСТАЛЬНАЯ  </t>
  </si>
  <si>
    <t xml:space="preserve">W210 ' -99 ФАРА  ПРАВАЯ, ХРУСТАЛЬНАЯ </t>
  </si>
  <si>
    <t xml:space="preserve">W210 '99-01 ФАРА ЛЕВАЯ ПРОТИВОТУМАННАЯ,  ХРУСТАЛЬНАЯ </t>
  </si>
  <si>
    <t xml:space="preserve">W210 '99-01 ФАРА ПРАВАЯ ПРОТИВОТУМАННАЯ,  ХРУСТАЛЬНАЯ  </t>
  </si>
  <si>
    <t>W210 '99-01 ФАРА ПРОТИВОТУМАННАЯ С ОБОДКАМИ,  КОМПЛЕКТ</t>
  </si>
  <si>
    <t>W203 '03- ФАРА ПРОТИВОТУМАННАЯ С ОБОДКАМИ, КОМПЛЕКТ</t>
  </si>
  <si>
    <t xml:space="preserve">W203 '03- ФАРА ЛЕВАЯ,ПРОТИВОТУМАННАЯ,  ХРУСТАЛЬНАЯ </t>
  </si>
  <si>
    <t xml:space="preserve">W203 '03-  ФАРА ПРАВАЯ ПРОТИВОТУМАННАЯ, ХРУСТАЛЬНАЯ  </t>
  </si>
  <si>
    <t>W220  РЕШЕТКА РАДИАТОРА  C ЭМБЛЕМОЙ</t>
  </si>
  <si>
    <t>W124 E СТЕКЛО ФАРЫ ПРАВОЙ</t>
  </si>
  <si>
    <t>206 МОЛДИНГ ДВЕРИ, КОМПЛЕКТ</t>
  </si>
  <si>
    <t>307 МОЛДИНГ ДВЕРИ, КОМПЛЕКТ</t>
  </si>
  <si>
    <t xml:space="preserve">MERSEDES ФИЛЬТР ВОЗДУШНЫЙ </t>
  </si>
  <si>
    <t>964 051 29/964 467 42/963 490 60/964 467 42</t>
  </si>
  <si>
    <t>D1060-2Y991/D106M-N2585/41060-2Y990</t>
  </si>
  <si>
    <t>41060-34Y90/D1060-2N390/41060-2N390</t>
  </si>
  <si>
    <t>44060-0N690/ 44060 31UX2</t>
  </si>
  <si>
    <t>41060-0N685/ AY040-NS040/D1060-0N685</t>
  </si>
  <si>
    <t>41060-BM425/D1060-BM40A</t>
  </si>
  <si>
    <t>41060-AX085/AY040-NS120</t>
  </si>
  <si>
    <t>D1060-AX61F/D1060-AX60A</t>
  </si>
  <si>
    <t>44060-31B25/DD06M-28B25/D4060-21B25</t>
  </si>
  <si>
    <t>D4060-8M126/44060-8M125/44060-4Z025</t>
  </si>
  <si>
    <t>D4060-AX600/44060-AX625</t>
  </si>
  <si>
    <t>43022S04E03/43022-SAA-J50/43022-SAA-E51</t>
  </si>
  <si>
    <t>06430-S6D-E50/43022-SY8-E50/43022-SV4-A22</t>
  </si>
  <si>
    <t>45022-SS0-A01/45022-S87-A01/45022-S30-A02</t>
  </si>
  <si>
    <t>45022S04V02/45022-S5A-E50/45022-S5A-G00</t>
  </si>
  <si>
    <t>45022S04G02/45022-SAA-E51/45022-SAA-901/ 45022-S5A-010</t>
  </si>
  <si>
    <t>45022-S84-A02/45022-S01-A00/45022-S5D-405</t>
  </si>
  <si>
    <t>45022ST3E30/45022-S74-E50/45022-S6D-E01</t>
  </si>
  <si>
    <t>45022-SDB-A10/45022-SDD-A00/06450-SDD-A00</t>
  </si>
  <si>
    <t>06450-SCV-A01/06450-S9A-E51/06450-SCV-A02</t>
  </si>
  <si>
    <t>45022SMGE50/45022-SMG-E01</t>
  </si>
  <si>
    <t>45022-SWW-G02/45022-SWW-G01</t>
  </si>
  <si>
    <t>58101-3AA20/58101-47A00/58110-3A100/58110-3A200</t>
  </si>
  <si>
    <t>44060-E600K/D4060-8H385/44060-AM485/AY060-NS039</t>
  </si>
  <si>
    <t>MZ 690349/MZ 690332/MZ 690019/ 4605A492/MR 389548</t>
  </si>
  <si>
    <t>MZ 690332/ MN 102607/MR 389541/MR 389532</t>
  </si>
  <si>
    <t>MR 955068/ 4605A337/MZ 690350/4605A558</t>
  </si>
  <si>
    <t>MZ 690339/4605A658</t>
  </si>
  <si>
    <t>LDY7-33-28ZA/ LCY2-33-23Z</t>
  </si>
  <si>
    <t>NCY3-33-23Z/G2YD-33-28Z</t>
  </si>
  <si>
    <t>G2YS-33-28Z/GJYF-33-23ZC/GJYE-33-28ZD</t>
  </si>
  <si>
    <t>26296-AC070/26296-AE210/26296-AE081</t>
  </si>
  <si>
    <t>55200-65D21/55200-67D00/55200-77E00</t>
  </si>
  <si>
    <t>55810-54G11/55810-54G40/ 55810-54G30</t>
  </si>
  <si>
    <t>53200-69G12/53200-60841/53200-69G11</t>
  </si>
  <si>
    <t>53200-65D11/53200-65D12</t>
  </si>
  <si>
    <t>53200-52D21/53200-52D22</t>
  </si>
  <si>
    <t>04466-60080/04466-60090/04466-60020</t>
  </si>
  <si>
    <t>04465-60240/04465-60340/04465-60220</t>
  </si>
  <si>
    <t>04466-42050/04466-42010/04466-42030</t>
  </si>
  <si>
    <t>04465-42130/04465-42110/04465-42080</t>
  </si>
  <si>
    <t>04466-33140/04466-33130/04466-33170</t>
  </si>
  <si>
    <t>04465-33240/04465-44140/04465-68010</t>
  </si>
  <si>
    <t>04465-35290/04465-60270/04465-04070</t>
  </si>
  <si>
    <t>04465-05170/04465-05280/04465-05130</t>
  </si>
  <si>
    <t>04466-58010/04466-05010</t>
  </si>
  <si>
    <t>04466-52140/04466-52070</t>
  </si>
  <si>
    <t>04465-33450/04465-06080/04465-06100</t>
  </si>
  <si>
    <t xml:space="preserve">VAG ФИЛЬТР МАСЛЯНЫЙ </t>
  </si>
  <si>
    <t xml:space="preserve">BMW ФИЛЬТР МАСЛЯНЫЙ </t>
  </si>
  <si>
    <t xml:space="preserve">MERSEDES ФИЛЬТР МАСЛЯНЫЙ </t>
  </si>
  <si>
    <t>BRAVO/BRAVA/TEMPRA ВНУТРЕННЯ ЧАСТЬ КРЫЛА  ПРАВОГО</t>
  </si>
  <si>
    <t>ESCORT '86-90 РЫЧАГ ПЕРЕДНИЙ, ЛЕВЫЙ</t>
  </si>
  <si>
    <t>E36 ФОНАРЬ ЛЕВЫЙ  (КУПЕ)</t>
  </si>
  <si>
    <t>PG406 ФОНАРЬ ЛЕВЫЙ (УНИВЕРСАЛ)</t>
  </si>
  <si>
    <t>PG406 ФОНАРЬ ПРАВЫЙ (УНИВЕРСАЛ)</t>
  </si>
  <si>
    <t xml:space="preserve">W140 ПОДШИПНИК  СТУПИЦА,  КОМПЛЕКТ  </t>
  </si>
  <si>
    <t xml:space="preserve">ALFA 164 КОЛОДКИ ТОРМОЗНЫЕ ЗАДНИЕ 21107/21144 </t>
  </si>
  <si>
    <t xml:space="preserve">ESCORT/SIER КОЛОДКИ ТОРМОЗНЫЕ ПЕРЕДНИЕ С ДАТЧИКОМ 20753  </t>
  </si>
  <si>
    <t xml:space="preserve">SWIFT '89- КОЛОДКИ ТОРМОЗНЫЕ ПЕРЕДНИЕ 21333 </t>
  </si>
  <si>
    <t>А3/А4/FABIA/GOLF5 КОЛОДКИ ТОРМОЗНЫЕ ЗАДНИЕ  #263.05</t>
  </si>
  <si>
    <t>А100/А4/А6 КОЛОДКИ ТОРМОЗНЫЕ ПЕРЕДНИЕ  #390.20  (БЕЗ ДАТЧИКА)</t>
  </si>
  <si>
    <t>А4/А6/PASSAT '00- КОЛОДКИ ТОРМОЗНЫЕ ПЕРЕДНИЕ #390.20 (БЕЗ ДАТЧИКА)</t>
  </si>
  <si>
    <t>А4 '95-00/PASSAT 5  КОЛОДКИ ТОМРОЗНЫЕ ПЕРЕДНИЕ  #631.12</t>
  </si>
  <si>
    <t>А3/А4/OCTAVIA '04- КОЛОДКИ ТОРМОЗНЫЕ ЗАДНИЕ #1031.00</t>
  </si>
  <si>
    <t>AL156 (2.0)  КОЛОДКИ ТОРМОЗНЫЕ ПЕРЕДНИЕ  #589.12</t>
  </si>
  <si>
    <t>Е34/Е32/Е30 КОЛОДКИ ТОРМОЗНЫЕ ЗАДНИЕ  #265.00</t>
  </si>
  <si>
    <t>Е39  КОЛОДКИ ТОРМОЗНЫЕ ЗАДНИЕ #265.15</t>
  </si>
  <si>
    <t>Е46/SAAB 9.5  КОЛОДКИ ТОРМОЗНЫЕ ЗАДНИЕ 17 ММ)  #265.4</t>
  </si>
  <si>
    <t>Е34/Е32/36 КОЛОДКИ ТОРМОЗНЫЕ ПЕРЕДНИЕ   #270.00</t>
  </si>
  <si>
    <t>Е39 КОЛОДКИ ТОРМОЗНЫЕ ПЕРЕДНИЕ   #270.15</t>
  </si>
  <si>
    <t>Е39/Е46 КОЛОДКИ ТОРМОЗНЫЕ ПЕРЕДНИЕ  #270.25</t>
  </si>
  <si>
    <t>Е65/Е60 КОЛОДКИ ТОРМОЗНЫЕ ПЕРЕДНИЕ  #381.40</t>
  </si>
  <si>
    <t>Е60/61 '03-  КОЛОДКИ ТОРМОЗНЫЕ ЗАДНИЕ #381.60</t>
  </si>
  <si>
    <t>Е38/E31/FERRARI  КОЛОДКИ ТОРМОЗНЫЕ ПЕРЕДНИЕ 441.00</t>
  </si>
  <si>
    <t>Х5/Е38/E31/NEW RANGE '05- КОЛОДКИ ТОРМОЗНЫЕ ПЕРЕДНИЕ  #596.00</t>
  </si>
  <si>
    <t>Е66/Е60 КОЛОДКИ ТОРМОЗНЫЕ ЗАДНИЕ   #857.00</t>
  </si>
  <si>
    <t>Х5(Е70) '07-  КОЛОДКИ ТОРМОЗНЫЕ ПЕРЕДНИЕ  #1297.00</t>
  </si>
  <si>
    <t>PRIMERA '-96/96- ALMERA '00-  КОЛОДКИ ТОРМОЗНЫЕ ЗАДНИЕ #343.00</t>
  </si>
  <si>
    <t>PATHFINDER '86-95 TERRANO '-96  КОЛОДКИ ТОРМОЗНЫЕ ЗАДНИЕ  #347.02</t>
  </si>
  <si>
    <t>ALMERA '-00/00- PRIMERA '-96/96- КОЛОДКИ ТОРМОЗНЫЕ ЗАДНИЕ  #366.22</t>
  </si>
  <si>
    <t>MAXIMA A33 '00- КОЛОДКИ ТОРМОЗНЫЕ ПЕРЕДНИЕ  #375.02</t>
  </si>
  <si>
    <t>TERRANO '93- MAVERICK '93-  КОЛОДКИ ТОРМОЗНЫЕ ПЕРЕДНИЕ #462.00</t>
  </si>
  <si>
    <t>PATHFINDER '97-/ X-TRAIL '01-  КОЛОДКИ ТОРМОЗНЫЕ ПЕРЕДНИЕ #674.12</t>
  </si>
  <si>
    <t>PRIMERA P12/HONDA ACCORD / ROVER  КОЛОДКИ ТОРМОЗНЫЕ ПЕРЕДНИЕ #694.02</t>
  </si>
  <si>
    <t>PRIMERA '96-/ALMERA '00-   ТОРМОЗНЫЕ КОЛОДКИ ПЕРЕДНИЕ #704.00</t>
  </si>
  <si>
    <t>PRIMERA '02-/C-MAX/VECTRA/SAAB/VOLVO  КОЛОДКИ ТОРМОЗНЫЕ ЗАДНИЕ  #842.00</t>
  </si>
  <si>
    <t>X-TRAIL '01- /MURANO '05-  КОЛОДКИ ТОРМОЗНЫЕ ЗАДНИЕ #876.01</t>
  </si>
  <si>
    <t>MICRA / NOTE /RN CLIO КОЛОДКИ ТОРМОЗНЫЕ ПЕРЕДНИЕ   #987.00</t>
  </si>
  <si>
    <t>PATFINDER(2.5 DSL) '05- КОЛОДКИ ТОРМОЗНЫЕ ПЕРЕДНИЕ  #1162.01</t>
  </si>
  <si>
    <t>PATFINDER(2.5 DSL) '05- КОЛОДКИ ТОРМОЗНЫЕ ЗАДНИЕ  #1188.01</t>
  </si>
  <si>
    <t>FOCUS '98-04  КОЛОДКИ ТОРМОЗНЫЕ ПЕРЕДНИЕ #691.00</t>
  </si>
  <si>
    <t>C-MAX '03-/ MAZDA3/ VOLVO S40   КОЛОДКИ ТОРМОЗНЫЕ ПЕРЕДНИЕ#1082.00</t>
  </si>
  <si>
    <t>RX300 '03-  КОЛОДКИ ТОРМОЗНЫЕ ПЕРЕДНИЕ #1039.00</t>
  </si>
  <si>
    <t>ML W163 '98-05 КОЛОДКИ ТОРМОЗНЫЕ ЗАДНИЕ   #014.40</t>
  </si>
  <si>
    <t>W124/W201/W202 КОЛОДКИ ТОРМОЗНЫЕ ЗАДНИЕ  #157.10</t>
  </si>
  <si>
    <t>W124/W202/W210  КОЛОДКИ ТОРМОЗНЫЕ ЗАДНИЕ #282.20</t>
  </si>
  <si>
    <t>W124/210/201/202  КОЛОДКИ ТОРМОЗНЫЕ ПЕРЕДНИЕ #379.00</t>
  </si>
  <si>
    <t>W124/W140/W210/202/208/SLK  КОЛОДКИ ТОРМОЗНЫЕ ЗАДНИЕ #407.00</t>
  </si>
  <si>
    <t>W140 (МАЛ)  КОЛОДКИ ТОРМОЗНЫЕ ПЕРЕДНИЕ #408.00</t>
  </si>
  <si>
    <t>W140 (БОЛ)  КОЛОДКИ ТОРМОЗНЫЕ ПЕРЕДНИЕ #420.00</t>
  </si>
  <si>
    <t>W202 CLASS КОЛОДКИ ТОРМОЗНЫЕ ПЕРЕДНИЕ  #445.02</t>
  </si>
  <si>
    <t>SPRINTER/ LT II КОЛОДКИ ТОРМОЗНЫЕ ПЕРЕДНИЕ #578.00</t>
  </si>
  <si>
    <t>W210/W202 КОЛОДКИ ТОРМОЗНЫЕ ПЕРЕДНИЕ  #586.00</t>
  </si>
  <si>
    <t>W210/W202  КОЛОДКИ ТОРМОЗНЫЕ ПЕРЕДНИЕ #586.10</t>
  </si>
  <si>
    <t>W210  КОЛОДКИ ТОРМОЗНЫЕ ПЕРЕДНИЕ #601.10</t>
  </si>
  <si>
    <t>W202 КОЛОДКИ ТОРМОЗНЫЕ ЗАДНИЕ   #630.00</t>
  </si>
  <si>
    <t>W202/W203/W210 КОЛОДКИ ТОРМОЗНЫЕ ЗАДНИЕ  #678.00</t>
  </si>
  <si>
    <t>ML W163 КОЛОДКИ ТОРМОЗНЫЕ ПЕРЕДНИЕ   #697.01</t>
  </si>
  <si>
    <t>ML W163 КОЛОДКИ ТОРМОЗНЫЕ ЗАДНИЕ  #698.11</t>
  </si>
  <si>
    <t>LX312-1180L-USD3</t>
  </si>
  <si>
    <t>LX312-1180R-USD3</t>
  </si>
  <si>
    <t>W463 / SPRINTER/ LT II  КОЛОДКИ ТОРМОЗНЫЕ ЗАДНИЕ #733.00</t>
  </si>
  <si>
    <t>W203  ТОРМОЗНЫЕ КОЛОДКИ ПЕРЕДНИЕ #768.00</t>
  </si>
  <si>
    <t>W211/W220/W163 КОЛОДКИ ТОРМОЗНЫЕ ПЕРЕДНИЕ  #769.00</t>
  </si>
  <si>
    <t>W220 '98-  КОЛОДКИ ТОРМОЗНЫЕ ЗАДНИЕ #770.00</t>
  </si>
  <si>
    <t>W168/169  КОЛОДКИ ТОРМОЗНЫЕ ЗАДНИЕ #818.00</t>
  </si>
  <si>
    <t>W211 КОЛОДКИ ТОРМОЗНЫЕ ПЕРЕДНИЕ  #990.02</t>
  </si>
  <si>
    <t>W169 A CLASS /W245 B CLASS   КОЛОДКИ ТОРМОЗНЫЕ ПЕРЕДНИЕ #1130.00</t>
  </si>
  <si>
    <t>ML(W164) R CLASS(W251) КОЛОДКИ ТОРМОЗНЫЕ ПЕРЕДНИЕ   #1179.00</t>
  </si>
  <si>
    <t>206 КОЛОДКИ ТОРМОЗНЫЕ ЗАДНИЕ  #144.50</t>
  </si>
  <si>
    <t>PARTNER '96-02  КОЛОДКИ ТОРМОЗНЫЕ ПЕРЕДНИЕ  #634.04</t>
  </si>
  <si>
    <t>206  КОЛОДКИ ТОРМОЗНЫЕ ПЕРЕДНИЕ #643.10</t>
  </si>
  <si>
    <t>206 '01-06 КОЛОДКИ ТОРМОЗНЫЕ ПЕРЕДНИЕ  #643.20</t>
  </si>
  <si>
    <t>PG307 /MEGANE КОЛОДКИ ТОРМОЗНЫЕ ПЕРЕДНИЕ  #841.00</t>
  </si>
  <si>
    <t>307 '03-05 КОЛОДКИ ТОРМОЗНЫЕ ПЕРЕДНИЕ  #1030.10</t>
  </si>
  <si>
    <t>407 '04- КОЛОДКИ ТОРМОЗНЫЕ ПЕРЕДНИЕ  #1102.04</t>
  </si>
  <si>
    <t>407 '04- КОЛОДКИ ТОРМОЗНЫЕ ЗАДНИЕ  #1103.00</t>
  </si>
  <si>
    <t>OCTAVIA/A3/BORA '96-  ТОРМОЗНЫЕ КОЛОДКИ ПЕРЕДНИЕ</t>
  </si>
  <si>
    <t>FABIA/A3,GOLF5 КОЛОДКИ ТОРМОЗНЫЕ ПЕРЕДНИЕ</t>
  </si>
  <si>
    <t>OCTAVIA/A3/BORA '96- КОЛОДКИ ТОРМОЗНЫЕ ПЕРЕДНИЕ  #633.00</t>
  </si>
  <si>
    <t>FABIA/A3  КОЛОДКИ ТОРМОЗНЫЕ ПЕРЕДНИЕ  #633.41</t>
  </si>
  <si>
    <t>G3/PASS '88-96  КОЛОДКИ ТОРМОЗНЫЕ ПЕРЕДНИЕ  #134.50</t>
  </si>
  <si>
    <t>Т4(2.4/2.5D) '99-03 "16  КОЛОДКИ ТОРМОЗНЫЕ ПЕРЕДНИЕ  #385.11</t>
  </si>
  <si>
    <t>T4(2.4/2.5)/99-03 "15 КОЛОДКИ ТОРМОЗНЫЕ ПЕРЕДНИЕ   #480.21</t>
  </si>
  <si>
    <t>SPRINTER/ LT II  КОЛОДКИ ТОРМОЗНЫЕ ПЕРЕДНИЕ   #614.00</t>
  </si>
  <si>
    <t>Т5  КОЛОДКИ ТОРМОЗНЫЕ ЗАДНИЕ   #897.11</t>
  </si>
  <si>
    <t>TOUAREG/CAYENNE КОЛОДКИ ТОРМОЗНЫЕ ПЕРЕДНИЕ    #994.00</t>
  </si>
  <si>
    <t>TOUAREG/CAYENNE КОЛОДКИ ТОРМОЗНЫЕ ЗАДНИЕ  #996.00</t>
  </si>
  <si>
    <t>Т5 "17 17.5мм '03- КОЛОДКИ ТОРМОЗНЫЕ ПЕРЕДНИЕ   #1045.01</t>
  </si>
  <si>
    <t>Т5 "16 18.5мм '03-  КОЛОДКИ ТОРМОЗНЫЕ ПЕРЕДНИЕ   #1045.11 ,TOUAREG.</t>
  </si>
  <si>
    <t>Е46,Е60,Е87,,Х3  ОПОРА АМОРТИЗАТОРА ПЕРЕДНЕГО</t>
  </si>
  <si>
    <t>Е39 ОПОРА АМОРТИЗАТОРА ЗАДНЕГО</t>
  </si>
  <si>
    <t>Е30/Е28/Е34  ОПОРА АМОРТИЗАТОРА ПЕРЕДНЕГО #7560</t>
  </si>
  <si>
    <t>Е39 ДАТЧИК КОЛОДОК ТОРМОЗНЫХ ЗАДНИХ</t>
  </si>
  <si>
    <t>Е46 ДАТЧИК КОЛОДОК ТОРМОЗНЫХ ПЕРЕДНИХ</t>
  </si>
  <si>
    <t>Е46 ДАТЧИК КОЛОДОК ТОРМОЗНЫХ ЗАДНИХ</t>
  </si>
  <si>
    <t>Х5 ДАТЧИК КОЛОДОК ТОРМОЗНЫХ ПЕРЕДНИХ</t>
  </si>
  <si>
    <t>Х5 ДАТЧИК КОЛОДОК ТОРМОЗНЫХ ЗАДНИХ</t>
  </si>
  <si>
    <t>Е30 ДАТЧИК КОЛОДОК ТОРМОЗНЫХ ПЕРЕДНИХ</t>
  </si>
  <si>
    <t>Е38 ДАТЧИК КОЛОДОК ТОРМОЗНЫХ ПЕРЕДНИХ</t>
  </si>
  <si>
    <t>Е38 ДАТЧИК КОЛОДОК ТОРМОЗНЫХ ЗАДНИХ</t>
  </si>
  <si>
    <t>Е65/66 ДАТЧИК КОЛОДОК ТОРМОЗНЫХ ПЕРЕДНИХ</t>
  </si>
  <si>
    <t>Е65 ДАТЧИК КОЛОДОК ТОРМОЗНЫХ ЗАДНИХ</t>
  </si>
  <si>
    <t>Е60 ДАТЧИК КОЛОДОК ТОРМОЗНЫХ ПЕРЕДНИХ</t>
  </si>
  <si>
    <t>Е60 ДАТЧИК КОЛОДОК ТОРМОЗНЫХ ЗАДНИХ</t>
  </si>
  <si>
    <t>Е36 ДАТЧИК КОЛОДОК ТОРМОЗНЫХ ПЕРЕДНИХ</t>
  </si>
  <si>
    <t>Е39 ДАТЧИК КОЛОДОК ТОРМОЗНЫХ ПЕРЕДНИХ</t>
  </si>
  <si>
    <t>Е30 ДАТЧИК КОЛОДОК ТОРМОЗНЫХ ЗАДНИХ</t>
  </si>
  <si>
    <t>Е81,Е87,Е90,Е91,Е92,Е93  ДАТЧИК КОЛОДОК ТОРМОЗНЫХ ПЕРЕДНИХ#24320</t>
  </si>
  <si>
    <t>Е34,Е32,Е31 ДАТЧИК КОЛОДОК ТОРМОЗНЫХ ПЕРЕДНИХ</t>
  </si>
  <si>
    <t xml:space="preserve">Х3,E53,E83 ДАТЧИК КОЛОДОК ТОРМОЗНЫХ ПЕРЕДНИХ #23951 </t>
  </si>
  <si>
    <t>Х3, Е83, Е53 ДАТЧИК КОЛОДОК ТОРМОЗНЫХ ЗАДНИХ #24012</t>
  </si>
  <si>
    <t>MINI R50,R52,R53 ДАТЧИК КОЛОДОК ТОРМОЗНЫХ ПЕРЕДНИХ  #22397</t>
  </si>
  <si>
    <t>MINI R50,R52,R53 ДАТЧИК КОЛОДОК ТОРМОЗНЫХ ЗАДНИХ #22396</t>
  </si>
  <si>
    <t>Х5,Х6,Е70,Е71 ДАТЧИК КОЛОДОК ТОРМОЗНЫХ ЗАДНИХ  #29661</t>
  </si>
  <si>
    <t xml:space="preserve">Е39 '98-- НАСОС ГУР </t>
  </si>
  <si>
    <t xml:space="preserve">Е36 САЙЛЕНТБЛОК ПЕРЕДНЫЙ РЫЧАГА </t>
  </si>
  <si>
    <t xml:space="preserve">Е46, Х3 ПОДУШКА ЗАДНЕЙ БАЛКИ  </t>
  </si>
  <si>
    <t>Е39  ЩЕТКИ ОТЧИСТИТЕЛЯ ПР</t>
  </si>
  <si>
    <t xml:space="preserve">Е36/38/39/46 ТОПЛИВНЫЙ ФИЛЬТР </t>
  </si>
  <si>
    <t xml:space="preserve">W140 РОЛИК НАТЯЖИТЕЛЯ РЕМНЯ </t>
  </si>
  <si>
    <t>W124,W202,W210,W140 ДАТЧИК КОЛОДОК ТОРМОЗНЫХ ПЕРЕДНИХ</t>
  </si>
  <si>
    <t>W201/140 ДАТЧИК КОЛОДОК ТОРМОЗНЫХ ПЕРЕДНИХ</t>
  </si>
  <si>
    <t>W163 ДАТЧИК КОЛОДОК ТОРМОЗНЫХ ПЕРЕДНИХ</t>
  </si>
  <si>
    <t>W201/124 ДАТЧИК КОЛОДОК ТОРМОЗНЫХ ПЕРЕДНИХ</t>
  </si>
  <si>
    <t>W211/220/203 ДАТЧИК КОЛОДОК ТОРМОЗНЫХ ПЕРЕДНИХ</t>
  </si>
  <si>
    <t>W203/220 ДАТЧИК КОЛОДОК ТОРМОЗНЫХ ПЕРЕДНИХ</t>
  </si>
  <si>
    <t>W203/220 #22663 ДАТЧИК КОЛОДОК ТОРМОЗНЫХ ПЕРЕДНИХ</t>
  </si>
  <si>
    <t>SPRINTER,VITO,LT28-46 ( VAG 2D0 919 351/MB 9015400117) ДАТЧИК КОЛОДОК ТОРМОЗНЫХ ПЕРЕДНИХ</t>
  </si>
  <si>
    <t>W211,221 ДАТЧИК КОЛОДОК ТОРМОЗНЫХ ПЕРЕДНИХ #26370</t>
  </si>
  <si>
    <t>W163 ДАТЧИК КОЛОДОК ТОРМОЗНЫХ ЗАДНИХ #22402</t>
  </si>
  <si>
    <t>G-CLASS,SPRINTER,VARIO VAN ДАТЧИК КОЛОДОК ТОРМОЗНЫХ ПЕРЕДНИХ</t>
  </si>
  <si>
    <t xml:space="preserve">M104'93- ПОМПА </t>
  </si>
  <si>
    <t xml:space="preserve">W124'-93 M104 ПОМПА </t>
  </si>
  <si>
    <t xml:space="preserve">W124 ОПОРА ВЕНТИЛЯТОРА РАДИАТОРА </t>
  </si>
  <si>
    <t xml:space="preserve">W104  КРОНШТЕЙН ВЕНТИЛЯТОРА </t>
  </si>
  <si>
    <t xml:space="preserve">W201 ВТУЛКА СТАБИЛИЗАТОРА ПЕР. </t>
  </si>
  <si>
    <t xml:space="preserve">W124  РЕМ/КОМПЛЕКТ СТАБИЛИЗАТОРА </t>
  </si>
  <si>
    <t>W202 Р/К ПЕРЕДНЕГО РЫЧАГА (3С/Б+КПЛ ГАЕК И ШАЙБ)</t>
  </si>
  <si>
    <t>W208/CLK МОТОР СТЕКЛООЧИСТЕЛЕЙ СТЕКЛА ЛОБОВОГО  #21745</t>
  </si>
  <si>
    <t>ПРОКЛАДКА ПОДДОНА МАСЛЯННОГО</t>
  </si>
  <si>
    <t>PUNTO БОЛТ Р/К РЫЧАГА  ЗАДНЕГО</t>
  </si>
  <si>
    <t xml:space="preserve">2401 КОНТАКТНАЯ ГРУППА </t>
  </si>
  <si>
    <t xml:space="preserve">ВОЛГА ТРАМБЛЕР </t>
  </si>
  <si>
    <t xml:space="preserve">ВОЛГА 24 БЕНЗОНАСОС МЕХАНИЧЕСКИЙ </t>
  </si>
  <si>
    <t xml:space="preserve">VOLGA РЫЧАГ МАЯТНИКА В СБОРЕ </t>
  </si>
  <si>
    <t xml:space="preserve">412 КОНТАКТНАЯ ГРУППА </t>
  </si>
  <si>
    <t>ВОЛГА ЦЕПЬ ДЛИННАЯ</t>
  </si>
  <si>
    <t>ВОЛГА ЦЕПЬ КОРОТКАЯ</t>
  </si>
  <si>
    <t>ОТБОЙНИК ПЕРЕДНЕГО  АМОРТИЗАТОРА</t>
  </si>
  <si>
    <t>ВАЗ 2101/2107 ПОДШИП.ВЫЖИМ.</t>
  </si>
  <si>
    <t>ВАЗ 2101  САЛЬНИК КОЛЕНВАЛА МАЛЫЙ</t>
  </si>
  <si>
    <t xml:space="preserve">ВАЗ 2101 ЦЕПЬ </t>
  </si>
  <si>
    <t xml:space="preserve">ВАЗ 2101 БАШМАК НАТЯЖИТЕЛЯ </t>
  </si>
  <si>
    <t xml:space="preserve">ВАЗ 2101 КЛАПАН ВПУСКНОЙ </t>
  </si>
  <si>
    <t xml:space="preserve">ВАЗ 2101-2107 ТЯГА РУЛЕВАЯ ЦЕНТРАЛЬНАЯ </t>
  </si>
  <si>
    <t>ВАЗ 2101-07 РУЛЕВОЙ НАКОНЕЧНИК  ПРАВЫЙ</t>
  </si>
  <si>
    <t>ВАЗ 2101-07 РУЛЕВОЙ НАКОНЕЧНИК  ЛЕВЫЙ</t>
  </si>
  <si>
    <t xml:space="preserve">ВАЗ 2101 ГЛ.ТОРМ ЦИЛИНДР </t>
  </si>
  <si>
    <t xml:space="preserve">ВАЗ 2101 ТОРМОЗНОЙ ЦИЛИНДР </t>
  </si>
  <si>
    <t xml:space="preserve">ВАЗ 2101 ТОРМОЗНОЙ ШЛАНГ ЗАДНИЙ </t>
  </si>
  <si>
    <t xml:space="preserve">ВАЗ 2101 ТРАМБЛЕР </t>
  </si>
  <si>
    <t>ВАЗ2108-09 БЕНЗОНАСОС МЕХАНИЧЕСКИЙ</t>
  </si>
  <si>
    <t>ВАЗ 2108 ПОДШИП.ВЫЖИМНОЙ  СТАР.ОБРАЗЕЦ</t>
  </si>
  <si>
    <t xml:space="preserve">ВАЗ 2108 ГЛ.ТОРМ ЦИЛИНДР </t>
  </si>
  <si>
    <t xml:space="preserve">ВАЗ 2110 БЕНДИКС </t>
  </si>
  <si>
    <t>HD45251-SWW-G01</t>
  </si>
  <si>
    <t>SBHD45251-SWW-G01</t>
  </si>
  <si>
    <t>CR-V3 07- H ТОРМОЗНЫЕ ДИСКИ ПЕРЕДНИЕ (2ШТ.)</t>
  </si>
  <si>
    <t>HD45251-TL0-G50</t>
  </si>
  <si>
    <t>ACCORD 2.4L '08- ТОРМОЗНЫЕ ДИСКИ ПЕРЕДНИЕ, ВЕНТИЛИРУЕМЫЕ (2ШТ.)</t>
  </si>
  <si>
    <t>PG02.8670.10</t>
  </si>
  <si>
    <t>4246.E0 /4246.P8</t>
  </si>
  <si>
    <t>ВАЗ 2110/2112 СЦЕПЛЕНИЕ  В СБОРЕ</t>
  </si>
  <si>
    <t>OMEGA С/Б РЫЧАГА ПЕРЕДНЕГО  B ПР.</t>
  </si>
  <si>
    <t xml:space="preserve">OMEGA С/Б РЫЧАГА ПЕРЕДНЕГО В НИЖ. </t>
  </si>
  <si>
    <t>GOLF2 РЕЙКА ГУР. М/Ш L=1220 ,Z=36</t>
  </si>
  <si>
    <t>TOUAREG,AD Q7,CAYENNE ДАТЧИК КОЛОДОК ТОРМОЗНЫХ ЗАДНИХ  #23362</t>
  </si>
  <si>
    <t>TOUAREG,AD Q7,CAYENNE ДАТЧИК КОЛОДОК ТОРМОЗНЫХ ПЕРЕДНИХ  #23360</t>
  </si>
  <si>
    <t xml:space="preserve">GOLF2 Б/GOLF3 РЕЙКА РУЛЕВАЯ В ГУР </t>
  </si>
  <si>
    <t>ВАЗ 2112 КЛАПАН ВПУСКНОЙ  (КОМПЛЕКТ)</t>
  </si>
  <si>
    <t xml:space="preserve">ВАЗ 2121 ТЕРМОСТАТ </t>
  </si>
  <si>
    <t xml:space="preserve">НИВА ЦИЛИНДР СЦЕПЛЕНИЯ </t>
  </si>
  <si>
    <t xml:space="preserve">ВАЗ 2121 ГЛ.ТОРМ ЦИЛИНДР </t>
  </si>
  <si>
    <t>НИВА 21214  РАДИАТОР ОХЛАЖДЕНИЯ</t>
  </si>
  <si>
    <t xml:space="preserve">ВАЗ 2101-2103 ПОДШИПНИК ТРАМБЛЕРА </t>
  </si>
  <si>
    <t xml:space="preserve">AD80/ AVANT 2.6 ABS/2.3 ABS  ШРУС </t>
  </si>
  <si>
    <t xml:space="preserve">DUCATO ШРУС </t>
  </si>
  <si>
    <t xml:space="preserve">FIAT,FORD,MOSCOVICH ШРУС ВНУТРЕННИЙ </t>
  </si>
  <si>
    <t>2108/09 ВАЛ ПРИВОДА, КОРОТКИЙ</t>
  </si>
  <si>
    <t xml:space="preserve">VECTRA KADETT ШРУС </t>
  </si>
  <si>
    <t xml:space="preserve">ASCONA/KADETT 1.6/1.8 ШРУС </t>
  </si>
  <si>
    <t xml:space="preserve">PG405 ШРУС </t>
  </si>
  <si>
    <t>SAAB 9000  ШРУС  НАРУЖНЫЙ</t>
  </si>
  <si>
    <t xml:space="preserve">С70/S70/V70 2.0-2.5 ABS  ШРУС </t>
  </si>
  <si>
    <t>580254921/0580314514</t>
  </si>
  <si>
    <t>VECTRA A/ASTRA  БЕНЗОНАСОС</t>
  </si>
  <si>
    <t>OMEGA A/VECT A 2L  БЕНЗОНАСОС</t>
  </si>
  <si>
    <t xml:space="preserve">GOLF2 0580453914 +A6, A8 БЕНЗОНАСОС </t>
  </si>
  <si>
    <t xml:space="preserve">FIESTA'78- РЫЧАГ ПЕРЕДНИЙ, ЛЕВЫЙ+Ш/О </t>
  </si>
  <si>
    <t>FIESTA'78- РЫЧАГ ПЕРЕДНИЙ+Ш/О ПРАВАЯ</t>
  </si>
  <si>
    <t xml:space="preserve">PG405/406/PRATNER,BERLINGO  СТУПИЦА ПЕРЕДНЯЯ </t>
  </si>
  <si>
    <t>AD441-2029L-UE</t>
  </si>
  <si>
    <t>AD441-2029R-UE</t>
  </si>
  <si>
    <t>BM3302060-0L00</t>
  </si>
  <si>
    <t>BM3302060-0R00</t>
  </si>
  <si>
    <t>W202 '94- ЗЕРКАЛO С ЭЛЕКТРООБОГРЕВОМ, ПРАВЫЙ (5</t>
  </si>
  <si>
    <t>VW2300150-1000</t>
  </si>
  <si>
    <t>GOLF2 '84-91 КАПОТ, 2 ОТВ.</t>
  </si>
  <si>
    <t>VW3800810-0000</t>
  </si>
  <si>
    <t>POLO '02-05 СПОЙЛЕР БАМПЕРА ЗАДНЕГО, МАТ. ЧЕРНЫЙ H/B</t>
  </si>
  <si>
    <t>31126757624/44060-EB325</t>
  </si>
  <si>
    <t>BM050000M-0L00</t>
  </si>
  <si>
    <t>X5 '00-03 МОЛДИНГ БАМПЕРА ПЕРЕДНЕГО</t>
  </si>
  <si>
    <t>BM050000M-0R00</t>
  </si>
  <si>
    <t>BM0500050-0100</t>
  </si>
  <si>
    <t>BM0500150-1000</t>
  </si>
  <si>
    <t>X5 '04-06 КАПОТ</t>
  </si>
  <si>
    <t>BM0500160-1L00</t>
  </si>
  <si>
    <t>X5 '04-06 КРЫЛО ЛЕВОЕ С ОТВЕРСТИЯМИ</t>
  </si>
  <si>
    <t>BM0500930-3R00</t>
  </si>
  <si>
    <t>X5 '04-06 РЕШЕТКА ПРАВАЯ, ХРОМ., ЧЕРНАЯ</t>
  </si>
  <si>
    <t>BM0503930-0000</t>
  </si>
  <si>
    <t>X5 '00-06 ВЕНТИЛЯТОР ОХЛАЖДЕНИЯ РАДИАТОРА КОНДИЦИОНЕРА</t>
  </si>
  <si>
    <t>BM1000000-1000</t>
  </si>
  <si>
    <t>E87 '04 БАМПЕР ПЕРЕДНИЙ</t>
  </si>
  <si>
    <t>BM100000G-0000</t>
  </si>
  <si>
    <t>E87 '04 РЕШЕТКА БАМПЕРА ПЕРЕДНЕГО, МАТОВАЯ, ЧЕРНАЯ</t>
  </si>
  <si>
    <t>BM100000G-1000</t>
  </si>
  <si>
    <t>BM100000R-0000</t>
  </si>
  <si>
    <t>51 11 7 058 450</t>
  </si>
  <si>
    <t>E87 '04 УСИЛИТЕЛЬ БАМПЕРА ПЕРЕДНЕГО</t>
  </si>
  <si>
    <t>BM1000090-0000</t>
  </si>
  <si>
    <t>51 64 7 193 192</t>
  </si>
  <si>
    <t>E87 1.8/2.0  '04 ПАНЕЛЬ ПЕРЕДНЯЯ В СБОРЕ</t>
  </si>
  <si>
    <t>BM1000130-1000</t>
  </si>
  <si>
    <t>E87 '04 СПОЙЛЕР МАТОВЫЙ. ЧЕРНЫЙ</t>
  </si>
  <si>
    <t>BM1000150-0000</t>
  </si>
  <si>
    <t>41 62 7 162 102/41 62 7 134 070</t>
  </si>
  <si>
    <t>E87 '04, E82 '08-, E88 '08- КАПОТ</t>
  </si>
  <si>
    <t>BM1000160-0L00</t>
  </si>
  <si>
    <t>41 35 7 133 227</t>
  </si>
  <si>
    <t>E87 '04, E82 '08-, E88 '08- КРЫЛО ЛЕВОЕ, ПЕРЕДНЕЕ</t>
  </si>
  <si>
    <t>BM1000160-0R00</t>
  </si>
  <si>
    <t>41 35 7 133 228</t>
  </si>
  <si>
    <t>E87 '04, E82 '08-, E88 '08-09 КРЫЛО ПРАВОЕ, ПЕРЕДНЕЕ</t>
  </si>
  <si>
    <t>BM1000930-0L00</t>
  </si>
  <si>
    <t>51 13 7 077 129</t>
  </si>
  <si>
    <t>E87 '04 РЕШЕТКА РАДИАТОРА ЛЕВАЯ</t>
  </si>
  <si>
    <t>BM1000930-0R00</t>
  </si>
  <si>
    <t>51 13 7 077 130</t>
  </si>
  <si>
    <t>E87 '04 РЕШЕТКА РАДИАТОРА ПРАВАЯ</t>
  </si>
  <si>
    <t>BM340000C-0L00</t>
  </si>
  <si>
    <t>E90 '06- НАКЛАДКА ОМЫВАТЕЛЯ ФАРЫ ЛЕВОЙ</t>
  </si>
  <si>
    <t>BM340000C-0R00</t>
  </si>
  <si>
    <t>E90 '06- НАКЛАДКА ОМЫВАТЕЛЯ ФАРЫ ПРАВОЙ</t>
  </si>
  <si>
    <t>BM340000C-1000</t>
  </si>
  <si>
    <t>E90 '06- ЗАГЛУШКА КРЮКА БУКСИРОВКИ</t>
  </si>
  <si>
    <t>BM3400090-1000</t>
  </si>
  <si>
    <t>E90 '06- ПАНЕЛЬ ПЕРЕДНЯЯ (СЕДАН, ВАГОН)</t>
  </si>
  <si>
    <t>BM340016L-0L00</t>
  </si>
  <si>
    <t>E90 '06- ЛОКЕР КРЫЛА ЛЕВОГО, ПЕРЕДНЕГО</t>
  </si>
  <si>
    <t>BM340016L-0R00</t>
  </si>
  <si>
    <t>E90 '06- ЛОКЕР КРЫЛА ПРАВОГО, ПЕРЕДНЕГО</t>
  </si>
  <si>
    <t>BM340016L-1L00</t>
  </si>
  <si>
    <t>BM340016L-1R00</t>
  </si>
  <si>
    <t>BM3400870-1000</t>
  </si>
  <si>
    <t>E90 '06-, 323I, 328I, 328XI '07- УСИЛИТЕЛЬ БАМПЕРА ЗАДНЕГО, ГРУНТОВАННЫЙ</t>
  </si>
  <si>
    <t>BM3400930-0L00</t>
  </si>
  <si>
    <t>E90 '06-08 РЕШЕТКА ЛЕВАЯ, ХРОМ., ЧЕРНАЯ</t>
  </si>
  <si>
    <t>BM3400930-0R00</t>
  </si>
  <si>
    <t>E90 '06-08 РЕШЕТКА ПРАВАЯ, ХРОМ., ЧЕРНАЯ</t>
  </si>
  <si>
    <t>BM340093S-0L00</t>
  </si>
  <si>
    <t>E90 '06- МОЛДИНГ РЕШЕТКИ ЛЕВОЙ</t>
  </si>
  <si>
    <t>BM340093S-0R00</t>
  </si>
  <si>
    <t>E90 '06- МОЛДИНГ РЕШЕТКИ ПРАВОЙ</t>
  </si>
  <si>
    <t>BM3403940-0000</t>
  </si>
  <si>
    <t>E90 '06-, M03 '08-, 1 SERIES КОНДЕНСАТОР КОНДИЦИОНЕРА</t>
  </si>
  <si>
    <t>X5 '04-06 РЕШЕТКА ЛЕВАЯ, ХРОМ., ЧЕРНАЯ</t>
  </si>
  <si>
    <t>BM0500160-1R00</t>
  </si>
  <si>
    <t>X5 '04-06 КРЫЛО ПРАВОЕ С ОТВЕРСТИЯМИ</t>
  </si>
  <si>
    <t>FT6510000-0000</t>
  </si>
  <si>
    <t>735417815</t>
  </si>
  <si>
    <t>FT6510090-0000</t>
  </si>
  <si>
    <t>51852712</t>
  </si>
  <si>
    <t>BM0500930-3L00</t>
  </si>
  <si>
    <t>DT115-1122L-LDH-M</t>
  </si>
  <si>
    <t>TEANA '08-10  ФАРА  ПОД КСЕНОН ЛЕВАЯ</t>
  </si>
  <si>
    <t>TEANA '08-10  ФАРА   ЛЕВАЯ</t>
  </si>
  <si>
    <t>DT115-1122R-LDH-M</t>
  </si>
  <si>
    <t>TEANA '08-10  ФАРА  ПОД КСЕНОН ПРАВАЯ</t>
  </si>
  <si>
    <t>DT115-1122R-LD-M</t>
  </si>
  <si>
    <t>TEANA '08-10  ФАРА  ПРАВАЯ</t>
  </si>
  <si>
    <t>DT215-11C3L-LD-EM</t>
  </si>
  <si>
    <t>89074561-26060BG10B</t>
  </si>
  <si>
    <t>MICRA '08-10- ФАРА П/КОРРЕКТОР ЛЕВАЯ</t>
  </si>
  <si>
    <t>DT215-11C3R-LD-EM</t>
  </si>
  <si>
    <t>89074560-26010BG10B</t>
  </si>
  <si>
    <t>MICRA '08-10- ФАРА П/КОРРЕКТОР ПРАВАЯ</t>
  </si>
  <si>
    <t>TIIDA '08-09 ФАРА П/КОРРЕКТОР ЛЕВАЯ</t>
  </si>
  <si>
    <t>TIIDA '08-09 ФАРА П/КОРРЕКТОР ПРАВАЯ</t>
  </si>
  <si>
    <t>BZ04013BA</t>
  </si>
  <si>
    <t>A1638800170</t>
  </si>
  <si>
    <t>W163 '98-01 БАМПЕР ПЕР ГРУНТ</t>
  </si>
  <si>
    <t>FT03002A</t>
  </si>
  <si>
    <t>51745276.</t>
  </si>
  <si>
    <t>PUNTO '05- СУППОРТ РАДИАТОРА (ПЕР ПАНЕЛЬ)</t>
  </si>
  <si>
    <t>FT20018A</t>
  </si>
  <si>
    <t>51701140.</t>
  </si>
  <si>
    <t>PUNTO '05- КАПОТ</t>
  </si>
  <si>
    <t>MB04113BA</t>
  </si>
  <si>
    <t>ECLIPSE '03- БАМПЕР ПЕР ГРУНТ</t>
  </si>
  <si>
    <t>VW441-1183PXNDAE2</t>
  </si>
  <si>
    <t>GOLF4 '98-02 ФАРА С П/ТУМАНКОЙ,ТЮНИНГ, ЛИНЗОВЕННИ ЧЕРНАЯ, КОМПЛ.- 2ШТ.</t>
  </si>
  <si>
    <t>VITO  КОЛОДКИ ТОРМОЗНЫЕ ПЕРЕДНИЕ #189.02</t>
  </si>
  <si>
    <t>RN0300000-0000</t>
  </si>
  <si>
    <t>8200-851-728</t>
  </si>
  <si>
    <t>SYMBOL '09- БАМПЕР ПЕРЕДНИЙ</t>
  </si>
  <si>
    <t>RN0300000-0100</t>
  </si>
  <si>
    <t>RN030000G-0000</t>
  </si>
  <si>
    <t>8200-700-247</t>
  </si>
  <si>
    <t>SYMBOL '09- РЕШЕТКА БАМПЕРА ПЕРЕДНЕГО</t>
  </si>
  <si>
    <t>RN030000G-1000</t>
  </si>
  <si>
    <t>8200-849-926</t>
  </si>
  <si>
    <t>RN030000R-0000</t>
  </si>
  <si>
    <t>RN0300150-0000</t>
  </si>
  <si>
    <t>77 51 479 167</t>
  </si>
  <si>
    <t>SYMBOL '09- КАПОТ</t>
  </si>
  <si>
    <t>RN0300160-0L00</t>
  </si>
  <si>
    <t>77 82 709 524</t>
  </si>
  <si>
    <t>SYMBOL '09- КРЫЛО ЛЕВОЕ</t>
  </si>
  <si>
    <t>RN0300160-0R00</t>
  </si>
  <si>
    <t>77 82 709 525</t>
  </si>
  <si>
    <t>SYMBOL '09- КРЫЛО ПРАВОЕ</t>
  </si>
  <si>
    <t>RN0300870-0000</t>
  </si>
  <si>
    <t>8200-851-730</t>
  </si>
  <si>
    <t>SYMBOL '09- БАМПЕР ЗАДНИЙ</t>
  </si>
  <si>
    <t>RN0300870-0100</t>
  </si>
  <si>
    <t>8200 851 730</t>
  </si>
  <si>
    <t>RN030087R-0000</t>
  </si>
  <si>
    <t>SYMBOL '09- КРОНШТЕЙН БАМПЕРА ЗАДНЕГО</t>
  </si>
  <si>
    <t>RN0300930-0000</t>
  </si>
  <si>
    <t>8200-700-420</t>
  </si>
  <si>
    <t>SYMBOL '09- РЕШЕТКА</t>
  </si>
  <si>
    <t>RN030093S-0000</t>
  </si>
  <si>
    <t>8200-784-444</t>
  </si>
  <si>
    <t>SYMBOL '09- МОЛДИНГ РЕШЕТКИ</t>
  </si>
  <si>
    <t>GALANT , VOLVO S40 01---  КОЛОДКИ ТОРМОЗНИЕ ПЕРЕДННИЕ</t>
  </si>
  <si>
    <t>MBD6024M</t>
  </si>
  <si>
    <t>GALANT 97---03 EA5A КОЛОДКИ ТОРМОЗНИЕ ПЕРЕДЕНИЕ</t>
  </si>
  <si>
    <t>PAJERO SPORT 98--  К94w,K96W  КОЛОДКИ ТОРМОЗНИЕ ЗДАНИЕПЕРЕДННИЕ</t>
  </si>
  <si>
    <t>MBD6089</t>
  </si>
  <si>
    <t>PININ 99--- H66W,H67W,H76W,H77W КОЛОДКИ ТОРМОЗНИЕ ПЕРЕДННИЕ</t>
  </si>
  <si>
    <t>MBD6090</t>
  </si>
  <si>
    <t>GALANT ,VOLVO 01---  КОЛОДКИ ТОРМОЗННЫЙ ПЕРЕДНИЕ.</t>
  </si>
  <si>
    <t>MBD6106</t>
  </si>
  <si>
    <t>OUTLANDER  03--- CW6W,CW8W КОЛОДКИ ТОРМОЗНИЕ ЗДАННИЕ</t>
  </si>
  <si>
    <t>MBD6108</t>
  </si>
  <si>
    <t>MBD6120</t>
  </si>
  <si>
    <t>GALANT , VOLVO S40 01---  КОЛОДКИ ТОРМОЗНИЕ ЗДАННИЕ</t>
  </si>
  <si>
    <t>DT21.011</t>
  </si>
  <si>
    <t>54500BC41A</t>
  </si>
  <si>
    <t>DT21.012</t>
  </si>
  <si>
    <t>54501BC41A</t>
  </si>
  <si>
    <t>VW0853</t>
  </si>
  <si>
    <t>893412131B</t>
  </si>
  <si>
    <t>1256.00</t>
  </si>
  <si>
    <t>FORD FOCUS 05----  КОЛОДКИ ТОРМОЗНЫЙ ЗДАДННЫЙ</t>
  </si>
  <si>
    <t>MAXIMA '94-00, A32 , SUNNY 00--06 B15X  КОЛОДКИ ТОРМОЗНЫЕ ЗАДНИЕ</t>
  </si>
  <si>
    <t>ALMERA N15 '95-00  SR20DE КОЛОДКИ ТОРМОЗНЫЕ ПЕРЕДНИЕ</t>
  </si>
  <si>
    <t>ALMERA N16 '00-06  (БЕЗ АБС) QG15DE  PRIMERA P10E ,P11E97--99  NКОЛОДКИ ТОРМОЗНЫЕ ПЕРЕДНИЕ</t>
  </si>
  <si>
    <t>ALMERA N16 '00-03 (С АБС) QG15DE,QG18DE,YD22DDT, PRIMERA P11E  SR20DEH   КОЛОДКИ ТОРМОЗНЫЕ ПЕРЕДНИЕ</t>
  </si>
  <si>
    <t>TIIDA '07-, C11X, SC11X ,C11,SC11  КОЛОДКИ ТОРМОЗНЫЕ ПЕРЕДНИЕ</t>
  </si>
  <si>
    <t>MICRA K12E '02-, NOTE '06-   E11E  КОЛОДКИ ТОРМОЗНЫЕ ПЕРЕДНИЕ</t>
  </si>
  <si>
    <t>PATHFINDER '05-  R51M,R51  КОЛОДКИ ТОРМОЗНЫЕ ЗАДНИЕ</t>
  </si>
  <si>
    <t>QASHQAI, J10E,JJ10E '06-, X-TRAIL 07-- T31   КОЛОДКИ ТОРМОЗНЫЕ ПЕРЕДНИЕ</t>
  </si>
  <si>
    <t>ALMERA N16E '00-03 QG,  SUNNY 00--06 B15X QC18DE  КОЛОДКИ ТОРМОЗНЫЕ ЗАДНИЕ (БАРАБАННЫЕ)</t>
  </si>
  <si>
    <t>MICRA K12E  '02-, NOTE '06- E11E   КОЛОДКИ ТОРМОЗНЫЕ ЗАДНИЕ (БАРАБАННЫЕ)</t>
  </si>
  <si>
    <t>HRV '00-05 ACCORD 91--97 ,LEGENDA 91--98  КОЛОДКИ ТОРМОЗНЫЕ ПЕРЕДНИЕ</t>
  </si>
  <si>
    <t>GS300, 350, 430, 460   JZS147,JZS160,UZS161 '97-05IS 200,300 GXE10,JCE10  КОЛОДКИ ТОРМОЗНЫЕ ПЕРЕДНИЕ</t>
  </si>
  <si>
    <t>GS300, 350, 430, 460 '97-05 JZS160,UZS161 ,IS200,IS300 GXE10,JC  99--05 КОЛОДКИ ТОРМОЗНЫЕ ЗАДНИЕ</t>
  </si>
  <si>
    <t>RX300, 330, 350, 450H , MCU15,'00-03  КОЛОДКИ ТОРМОЗНЫЕ ПЕРЕДНИЕ</t>
  </si>
  <si>
    <t>GS450H  GWS191 '06- КОЛОДКИ ТОРМОЗНЫЕ ЗАДНИЕ</t>
  </si>
  <si>
    <t>RX300, 330, 350, 450H MCU30,GSU35  '03-08  КОЛОДКИ ТОРМОЗНЫЕ ПЕРЕДНИЕ</t>
  </si>
  <si>
    <t>RX300, 330, 350, 450H MCU30,GSU35 '03-08  КОЛОДКИ ТОРМОЗНЫЕ ЗАДНИЕ</t>
  </si>
  <si>
    <t>PAJERO 3 'V12V,V14C,V14V,V32W,V34V190-06 КОЛОДКИ ТОРМОЗНЫЕ ПЕРЕДНИЕ</t>
  </si>
  <si>
    <t>OUTLANDER CU'03-, PAJERO '90-06, PAJERO SPORT '98-, GALANT '96-, GRANDIS  КОЛОДКИ ТОРМОЗНЫЕ ПЕРЕДНИЕ</t>
  </si>
  <si>
    <t>GALANT EA5A, EA6A  '96- КОЛОДКИ ТОРМОЗНЫЕ ПЕРЕДНИЕ</t>
  </si>
  <si>
    <t>2   DE '07-  КОЛОДКИ ТОРМОЗНЫЕ ПЕРЕДНИЕ</t>
  </si>
  <si>
    <t>6 '02-07 , GG1 ,GG,GH 1,8 L  КОЛОДКИ ТОРМОЗНЫЕ ЗАДНИЕ</t>
  </si>
  <si>
    <t>MVP LW  '99---  КОЛОДКИ ТОРМОЗНЫЕ ПЕРЕДНИЕ</t>
  </si>
  <si>
    <t>6 '02-07 , GG1  1,8L   КОЛОДКИ ТОРМОЗНЫЕ ПЕРЕДНИЕ</t>
  </si>
  <si>
    <t>6 '02-07 , 2L , 2,3   КОЛОДКИ ТОРМОЗНЫЕ ПЕРЕДНИЕ</t>
  </si>
  <si>
    <t>3 '03- , 5 '05- BK  КОЛОДКИ ТОРМОЗНЫЕ ПЕРЕДНИЕ</t>
  </si>
  <si>
    <t>3 '03- , 5 '05- BK  КОЛОДКИ ТОРМОЗНЫЕ ЗАДНИЕ</t>
  </si>
  <si>
    <t>CX-7 '06-ER, CX-9 '07- TB  КОЛОДКИ ТОРМОЗНЫЕ ПЕРЕДНИЕ</t>
  </si>
  <si>
    <t>CX-7 '06-ER, CX-9 '07-TB  КОЛОДКИ ТОРМОЗНЫЕ ЗАДНИЕ</t>
  </si>
  <si>
    <t>IMPREZA '97-05GC8,GF8, LEGACY '94-  BD4,5,6,7,BG4,5,6,7 КОЛОДКИ ТОРМОЗНЫЕ ПЕРЕДНИЕ</t>
  </si>
  <si>
    <t>GRAND VITARA X SQ416V,SQ420V,SQ420WD,SQ625W9, XL7  JA420,JA6, VITARA '97- КОЛОДКИ ТОРМОЗНЫЕ ПЕРЕДНИЕ</t>
  </si>
  <si>
    <t>SX4  RW415 КОЛОДКИ ТОРМОЗНЫЕ ПЕРЕДНИЕ</t>
  </si>
  <si>
    <t>BM30-0079-09</t>
  </si>
  <si>
    <t>BM30-0163-09</t>
  </si>
  <si>
    <t>BM30-0164-09</t>
  </si>
  <si>
    <t>BM30-0165-09</t>
  </si>
  <si>
    <t>CV30-0167-09</t>
  </si>
  <si>
    <t>CV30-0175-09</t>
  </si>
  <si>
    <t>HD30-0036-09</t>
  </si>
  <si>
    <t>HD30-0058-09</t>
  </si>
  <si>
    <t>HD30-0082-09</t>
  </si>
  <si>
    <t>HD30-0105-09</t>
  </si>
  <si>
    <t>HN30-0071-09</t>
  </si>
  <si>
    <t>KA30-0220-09</t>
  </si>
  <si>
    <t>MB30-0171-09</t>
  </si>
  <si>
    <t>MD30-0088-09</t>
  </si>
  <si>
    <t>MD30-0089-09</t>
  </si>
  <si>
    <t>MD30-0159-09</t>
  </si>
  <si>
    <t>MD30-0166-09</t>
  </si>
  <si>
    <t>MZ30-0093-09</t>
  </si>
  <si>
    <t>PG30-0195-09</t>
  </si>
  <si>
    <t>PG30-0197-09</t>
  </si>
  <si>
    <t>SK30-0219-09</t>
  </si>
  <si>
    <t>TY30-0024-09</t>
  </si>
  <si>
    <t>TY30-0047-09</t>
  </si>
  <si>
    <t>TY30-0077-09</t>
  </si>
  <si>
    <t>TY30-0124-09</t>
  </si>
  <si>
    <t>TY30-0127-09</t>
  </si>
  <si>
    <t>TY30-0203-09</t>
  </si>
  <si>
    <t>VW30-0191-09</t>
  </si>
  <si>
    <t>LXD2266M</t>
  </si>
  <si>
    <t>AU2200930-0000</t>
  </si>
  <si>
    <t>80 '86-91 РЕШЕТКА РАДИАТОРА</t>
  </si>
  <si>
    <t>BZ04007BA</t>
  </si>
  <si>
    <t>2108803370</t>
  </si>
  <si>
    <t xml:space="preserve">W210 '95-99 БАМПЕР ПЕРЕДНИЙ, ГРУНТОВАННЫЙ CLASSIC </t>
  </si>
  <si>
    <t>DW07007HAL</t>
  </si>
  <si>
    <t>DW07007HAR</t>
  </si>
  <si>
    <t>FD20147A</t>
  </si>
  <si>
    <t>4503736</t>
  </si>
  <si>
    <t>TORNEO/CONECT '03- КАПОТ</t>
  </si>
  <si>
    <t>FT10029AL</t>
  </si>
  <si>
    <t>51777439</t>
  </si>
  <si>
    <t>PUNTO '05- КРЫЛО ПЕРЕДНЕЕ. ЛЕВОЕ, С ОТВ.</t>
  </si>
  <si>
    <t>FT10029AR</t>
  </si>
  <si>
    <t>51777437</t>
  </si>
  <si>
    <t xml:space="preserve">PUNTO '05- КРЫЛО ПЕРЕДНЕЕ, ПРАВОЕ С ОТВ. </t>
  </si>
  <si>
    <t>FT44012A</t>
  </si>
  <si>
    <t>PUNTO '05- УСИЛИТЕЛЬ БАМПЕРА ПЕРЕДНЕГО</t>
  </si>
  <si>
    <t>MB04125BA</t>
  </si>
  <si>
    <t>MB885081</t>
  </si>
  <si>
    <t>CARISMA '96-98 БАМПЕР ПЕРЕДНИЙ, ЧЕРНЫЙ</t>
  </si>
  <si>
    <t>MB10034AL</t>
  </si>
  <si>
    <t>MR125485</t>
  </si>
  <si>
    <t>CARISMA '96-98 КРЫЛО ПЕРЕДНЕЕ ЛЕВОЕ С ОТВ. П/ПОВТОРИТЕЛЬ</t>
  </si>
  <si>
    <t>MB10034AR</t>
  </si>
  <si>
    <t>MR125486</t>
  </si>
  <si>
    <t>CARISMA '96-98 КРЫЛО ПЕРЕДНЕЕ ПРАВОЕ С ОТВ. П/ПОВТОРИТЕЛЬ</t>
  </si>
  <si>
    <t>HD217-1163L-LDEM1</t>
  </si>
  <si>
    <t>33151-SWA-G01</t>
  </si>
  <si>
    <t xml:space="preserve">CR-V '06- ФАРА П/КОРРЕКТОР ЛЕВАЯ, ЛИНЗОВАННАЯ, ВНУТРИ ХРОМ </t>
  </si>
  <si>
    <t>HD217-1163L-LEHM7</t>
  </si>
  <si>
    <t>33151SWWG01</t>
  </si>
  <si>
    <t>CR-V '06- ФАРА П/КОРРЕКТОР ЛЕВАЯ, ЛИНЗОВАНННАЯ (КСЕНОН) , ВНУТРИ ЧЕРНАЯ</t>
  </si>
  <si>
    <t>HD217-1163R-LDEM1</t>
  </si>
  <si>
    <t>33101-SWA-G01</t>
  </si>
  <si>
    <t xml:space="preserve">CR-V '06- ФАРА П/КОРРЕКТОР ПРАВАЯ, ЛИНЗОВАННАЯ, ВНУТРИ ХРОМ </t>
  </si>
  <si>
    <t>HD217-1163R-LEHM7</t>
  </si>
  <si>
    <t>33101SWWG01</t>
  </si>
  <si>
    <t>CR-V '06- ФАРА П/КОРРЕКТОР ПРАВАЯ, ЛИНЗОВАННАЯ (КСЕНОН) ВНУТРИ ЧЕРНАЯ</t>
  </si>
  <si>
    <t>92201-2H00</t>
  </si>
  <si>
    <t>FBK</t>
  </si>
  <si>
    <t>LANCER '92-96 СУППОРТ РАДИАТОРА (ПЕРЕДНЯЯ ПАНЕЛЬ)</t>
  </si>
  <si>
    <t>VL773-2011L-AQ</t>
  </si>
  <si>
    <t>150471335/0305085001/30764930</t>
  </si>
  <si>
    <t>S40 '08- ФАРА П/ТУМАННАЯ ЛЕВАЯ</t>
  </si>
  <si>
    <t>VL773-2011R-AQ</t>
  </si>
  <si>
    <t>150471336/0305085002/30764931</t>
  </si>
  <si>
    <t>S40 '08- ФАРА П/ТУМАННАЯ ПРАВАЯ</t>
  </si>
  <si>
    <t>ГРУЗОВИКИ</t>
  </si>
  <si>
    <t>SCANIA</t>
  </si>
  <si>
    <t>IVECO</t>
  </si>
  <si>
    <t>A8 (04- )</t>
  </si>
  <si>
    <t>MD570000C-0000</t>
  </si>
  <si>
    <t>W211 E-CLASS '02-09 ЗАГЛУШКА БУКСИРОВОЧНОГО КРЮКА</t>
  </si>
  <si>
    <t>MD570000U-1L00</t>
  </si>
  <si>
    <t>2116203931</t>
  </si>
  <si>
    <t>W211 E-CLASS '02-08 КРОНШТЕЙН УСИЛИТЕЛЯ БАМПЕРА ВЕРХНИЙ, ЛЕВЫЙ</t>
  </si>
  <si>
    <t>MD570000U-1R00</t>
  </si>
  <si>
    <t>2116204031</t>
  </si>
  <si>
    <t>W211 E-CLASS '02-08 КРОНШТЕЙН УСИЛИТЕЛЯ БАМПЕРА ВЕРХНИЙ,  ПРАВЫЙ</t>
  </si>
  <si>
    <t>W211 '02-08 КРОНШТЕЙН УСИЛИТЕЛЯ БАМПЕРА, ЛЕВЫЙ</t>
  </si>
  <si>
    <t>W211 '02-08 КРОНШТЕЙН УСИЛИТЕЛЯ БАМПЕРА, ПРАВЫЙ</t>
  </si>
  <si>
    <t>MD570009S-0L00</t>
  </si>
  <si>
    <t>2116200718</t>
  </si>
  <si>
    <t>W211 '02-08 ПАНЕЛЬ КРЕПЛЕНИЯ ФАРЫ ЛЕВОЙ (СЕДАН, ВАГОН)</t>
  </si>
  <si>
    <t>MD570009S-0R00</t>
  </si>
  <si>
    <t>2116200818</t>
  </si>
  <si>
    <t>W211 '02-08 ПАНЕЛЬ КРЕПЛЕНИЯ ФАРЫ ПРАВОЙ (СЕДАН, ВАГОН)</t>
  </si>
  <si>
    <t>MD570009U-0000</t>
  </si>
  <si>
    <t>2116200916</t>
  </si>
  <si>
    <t>W211 '02-08 ПАНЕЛЬ ВЕРХНЯЯ, ЦЕНТРАЛЬНАЯ (СЕДАН, ВАГОН)</t>
  </si>
  <si>
    <t>MD570009U-0L00</t>
  </si>
  <si>
    <t>2116200316</t>
  </si>
  <si>
    <t>W211 '02-09 КРОНШТЕЙН КРЕПЛЕНИЯ ФАРЫ ЛЕВОЙ</t>
  </si>
  <si>
    <t>MD570009U-0R00</t>
  </si>
  <si>
    <t>2116200416</t>
  </si>
  <si>
    <t>W211 '02-09 КРОНШТЕЙН КРЕПЛЕНИЯ ФАРЫ ПРАВОЙ</t>
  </si>
  <si>
    <t>MD570016L-2L00</t>
  </si>
  <si>
    <t>W211 '06-08 ЛОКЕР КРЫЛА ПЕРЕДНЕГО, ЛЕВОГО</t>
  </si>
  <si>
    <t>MD570016L-2R00</t>
  </si>
  <si>
    <t>W211 '06-08 ЛОКЕР КРЫЛА ПЕРЕДНЕГО, ПРАВОГО</t>
  </si>
  <si>
    <t>MD570016L-3L00</t>
  </si>
  <si>
    <t>2116902130</t>
  </si>
  <si>
    <t>W211 '06-08 ЛОКЕР КРЫЛА ЛЕВОГО</t>
  </si>
  <si>
    <t>MD570016L-3R00</t>
  </si>
  <si>
    <t>2116902230</t>
  </si>
  <si>
    <t>W211 '06-08 ЛОКЕР КРЫЛА ПРАВОГО</t>
  </si>
  <si>
    <t>MD570064K-0L00</t>
  </si>
  <si>
    <t>W211 '02-08 ЛОКЕР КРЫЛА ЛЕВОГО, ЗАДНЕГО (УНИВЕРСАЛ)</t>
  </si>
  <si>
    <t>MD570064K-0R00</t>
  </si>
  <si>
    <t>W211 '02-08 ЛОКЕР КРЫЛА ПРАВОГО, ЗАДНЕГО (УНИВЕРСАЛ)</t>
  </si>
  <si>
    <t>MD570064K-1L00</t>
  </si>
  <si>
    <t>2116901730</t>
  </si>
  <si>
    <t>W211 '02-08 ЛОКЕР КРЫЛА ЛЕВОГО, ЗАДНЕГО (СЕДАН)</t>
  </si>
  <si>
    <t>MD570064K-1R00</t>
  </si>
  <si>
    <t>2116901830</t>
  </si>
  <si>
    <t>W211 '02-08 ЛОКЕР КРЫЛА ПРАВОГО, ЗАДНЕГО (СЕДАН)</t>
  </si>
  <si>
    <t>MD5700810-1000</t>
  </si>
  <si>
    <t>2118855025</t>
  </si>
  <si>
    <t>W211 '07-08 СПОЙЛЕР БАМПЕРА ЗАДНЕГО</t>
  </si>
  <si>
    <t>MD570087E-0000</t>
  </si>
  <si>
    <t>2118800305</t>
  </si>
  <si>
    <t>W211 '07- ЗАГЛУШКА БУКСИР-КРЮКА (СЕДАН)</t>
  </si>
  <si>
    <t>MD570087M-0000</t>
  </si>
  <si>
    <t>2118800012</t>
  </si>
  <si>
    <t>W211 '02-09 НАКЛАДКА БАМПЕРА ЗАДНЕГО, ПОД ХРОМ, ДЛЯ А/М БЕЗ ПАРКТРОНИКА (СЕДАН)</t>
  </si>
  <si>
    <t>MD570087M-0L00</t>
  </si>
  <si>
    <t>2118800312</t>
  </si>
  <si>
    <t>W211 '02-06 НАКЛАДКА БАМПЕРА ЗАДНЕГО, ЛЕВАЯ, ПОД ХРОМ (СЕДАН)</t>
  </si>
  <si>
    <t>MD570087M-0R00</t>
  </si>
  <si>
    <t>2118800412</t>
  </si>
  <si>
    <t>W211 '02-06 НАКЛАДКА БАМПЕРА ЗАДНЕГО, ПРАВАЯ, ПОД ХРОМ (СЕДАН)</t>
  </si>
  <si>
    <t>MD570087M-1000</t>
  </si>
  <si>
    <t>2118800112</t>
  </si>
  <si>
    <t>W211 '02-09 НАКЛАДКА БАМПЕРА ЗАДНЕГО, С ХРОМОМ И ДАТЧИКОМ (СЕДАН)</t>
  </si>
  <si>
    <t>MD570087M-2L00</t>
  </si>
  <si>
    <t>2118850321</t>
  </si>
  <si>
    <t>W211 '02-09 НАКЛАДКА БАМПЕРА ЗАДНЕГО, ЛЕВАЯ, БЕЗ ХРОМА (СЕДАН)</t>
  </si>
  <si>
    <t>MD570087M-2R00</t>
  </si>
  <si>
    <t>2118850421</t>
  </si>
  <si>
    <t>W211 '02-09 НАКЛАДКА БАМПЕРА ЗАДНЕГО, ПРАВАЯ, БЕЗ ХРОМА (СЕДАН)</t>
  </si>
  <si>
    <t>MD5700930-2000</t>
  </si>
  <si>
    <t>2118801783</t>
  </si>
  <si>
    <t>W211 '07-09 РЕШЕТКА ЧЕРНАЯ</t>
  </si>
  <si>
    <t>MD5700930-2200</t>
  </si>
  <si>
    <t>W211 '07-09 РЕШЕТКА СЕРАЯ</t>
  </si>
  <si>
    <t>DW222-2002L</t>
  </si>
  <si>
    <t>NEXIA ФАРА П/ТУМАННАЯ ЛЕВАЯ</t>
  </si>
  <si>
    <t>DW222-2002R</t>
  </si>
  <si>
    <t>NEXIA ФАРА П/ТУМАННАЯ ПРАВАЯ</t>
  </si>
  <si>
    <t>MZ552-2002N-AQ</t>
  </si>
  <si>
    <t>N066-51-680A</t>
  </si>
  <si>
    <t>MPV '02-03 ФАРА П/ТУМАННАЯ, УНИВЕРСАЛЬНАЯ</t>
  </si>
  <si>
    <t>ASTRA (10- )</t>
  </si>
  <si>
    <t>LOGAN (10- )</t>
  </si>
  <si>
    <t>S4</t>
  </si>
  <si>
    <t>S4 (07- )</t>
  </si>
  <si>
    <t>SANDERO</t>
  </si>
  <si>
    <t>SANDERO (08- )</t>
  </si>
  <si>
    <t>BM3832K</t>
  </si>
  <si>
    <t>X5 ШРУС НАРУЖНЫЙ</t>
  </si>
  <si>
    <t>FD3762K</t>
  </si>
  <si>
    <t>TRANSIT CONNECT 1.8 16V '02- ШРУС НАРУЖНЫЙ</t>
  </si>
  <si>
    <t>DT201000R-0000**</t>
  </si>
  <si>
    <t>KA4010000-0000</t>
  </si>
  <si>
    <t>86511-1H000</t>
  </si>
  <si>
    <t>CEED '07-10 БАМПЕР (H/B 5DR/WGN)</t>
  </si>
  <si>
    <t>KA401013G-0000</t>
  </si>
  <si>
    <t>86560-1H000</t>
  </si>
  <si>
    <t>CEED '07-  РЕШЕТКА МАТОВАЯ, ЧЕРНАЯ</t>
  </si>
  <si>
    <t>KA4010930-0000</t>
  </si>
  <si>
    <t>86350-1H000</t>
  </si>
  <si>
    <t>CEED '07-  РЕШЕТКА МАТОВАЯ, ЧЕРНАЯ С ХРОМОМ</t>
  </si>
  <si>
    <t>HD30-0059-09</t>
  </si>
  <si>
    <t>TY30-0075-09</t>
  </si>
  <si>
    <t>TY04219BAV</t>
  </si>
  <si>
    <t>COROLLA '02-04 БАМПЕР ПЕРЕДНИЙ, ЧЕРНЫЙ (ХЭТЧБЕК)</t>
  </si>
  <si>
    <t>TY04267BAN</t>
  </si>
  <si>
    <t>COROLLA '04-06 БАМПЕР ПЕРЕДНИЙ, ЧЕРНЫЙ (ХЭТЧБЕК)</t>
  </si>
  <si>
    <t>E36 3 SERIES '92-98  ФАРА П/ТУМАННАЯ-2ШТ.+ КОМПЛЕКТ ДЛЯ УСТАНОВКИ С ЛАМПАМИ</t>
  </si>
  <si>
    <t>E39 5 SERIES '01-03  ФАРА П/ТУМАННАЯ-2ШТ.+ КОМПЛЕКТ ДЛЯ УСТАНОВКИ С ЛАМПАМИ</t>
  </si>
  <si>
    <t>E60 5 SERIES '04-08  ФАРА П/ТУМАННАЯ-2ШТ.+ КОМПЛЕКТ ДЛЯ УСТАНОВКИ С ЛАМПАМИ</t>
  </si>
  <si>
    <t>E90 3 SERIES '06-08  ФАРА П/ТУМАННАЯ-2ШТ.+ КОМПЛЕКТ ДЛЯ УСТАНОВКИ С ЛАМПАМИ</t>
  </si>
  <si>
    <t>E53 X5 SERIES '03-06  ФАРА П/ТУМАННАЯ-2ШТ.+ КОМПЛЕКТ ДЛЯ УСТАНОВКИ С ЛАМПАМИ</t>
  </si>
  <si>
    <t>E70 X5 SERIES '07-08  ФАРА П/ТУМАННАЯ-2ШТ.+ КОМПЛЕКТ ДЛЯ УСТАНОВКИ С ЛАМПАМИ</t>
  </si>
  <si>
    <t>OPTRA '06- ФАРА П/ТУМАННАЯ-2ШТ.+ КОМПЛЕКТ ДЛЯ УСТАНОВКИ С ЛАМПАМИ</t>
  </si>
  <si>
    <t>AVEO SEDAN/LOVA '07- ФАРА П/ТУМАННАЯ-2ШТ.+ КОМПЛЕКТ ДЛЯ УСТАНОВКИ С ЛАМПАМИ</t>
  </si>
  <si>
    <t>CIVIC 2/4DR '01-03 ФАРА П/ТУМАННАЯ-2ШТ.+ КОМПЛЕКТ ДЛЯ УСТАНОВКИ С ЛАМПАМИ</t>
  </si>
  <si>
    <t>CRV '05-06 ФАРА П/ТУМАННАЯ-2ШТ.+ КОМПЛЕКТ ДЛЯ УСТАНОВКИ С ЛАМПАМИ</t>
  </si>
  <si>
    <t>CRV '02-04 ФАРА П/ТУМАННАЯ-2ШТ.+ КОМПЛЕКТ ДЛЯ УСТАНОВКИ С ЛАМПАМИ</t>
  </si>
  <si>
    <t>ELANTRA '07 ФАРА П/ТУМАННАЯ-2ШТ.+ КОМПЛЕКТ ДЛЯ УСТАНОВКИ С ЛАМПАМИ</t>
  </si>
  <si>
    <t>CERATO '09- ФАРА П/ТУМАННАЯ-2ШТ.+ КОМПЛЕКТ ДЛЯ УСТАНОВКИ С ЛАМПАМИ</t>
  </si>
  <si>
    <t>LANCER '04-05 ФАРА П/ТУМАННАЯ-2ШТ.+ КОМПЛЕКТ ДЛЯ УСТАНОВКИ С ЛАМПАМИ</t>
  </si>
  <si>
    <t>W210 E-CLASS 96-99 ФАРА П/ТУМАННАЯ-2ШТ.+ КОМПЛЕКТ ДЛЯ УСТАНОВКИ С ЛАМПАМИ</t>
  </si>
  <si>
    <t>W203 C-CLASS '01-05 ФАРА П/ТУМАННАЯ-2ШТ.+ КОМПЛЕКТ ДЛЯ УСТАНОВКИ С ЛАМПАМИ</t>
  </si>
  <si>
    <t>W211 E-CLASS '03-06 ФАРА П/ТУМАННАЯ-2ШТ.+ КОМПЛЕКТ ДЛЯ УСТАНОВКИ С ЛАМПАМИ</t>
  </si>
  <si>
    <t>W164 M-CLASS'06-09 ФАРА П/ТУМАННАЯ-2ШТ.+ КОМПЛЕКТ ДЛЯ УСТАНОВКИ С ЛАМПАМИ</t>
  </si>
  <si>
    <t>W163 M-CLASS '97-05 ФАРА П/ТУМАННАЯ-2ШТ.+ КОМПЛЕКТ ДЛЯ УСТАНОВКИ С ЛАМПАМИ</t>
  </si>
  <si>
    <t>6 '03-05 ФАРА П/ТУМАННАЯ-2ШТ.+ КОМПЛЕКТ ДЛЯ УСТАНОВКИ С ЛАМПАМИ</t>
  </si>
  <si>
    <t>206 '02- ФАРА П/ТУМАННАЯ-2ШТ.+ КОМПЛЕКТ ДЛЯ УСТАНОВКИ С ЛАМПАМИ</t>
  </si>
  <si>
    <t>307 '06/ 207 '07 ФАРА П/ТУМАННАЯ-2ШТ.+ КОМПЛЕКТ ДЛЯ УСТАНОВКИ С ЛАМПАМИ</t>
  </si>
  <si>
    <t>OCTAVIA A5 '06- ФАРА П/ТУМАННАЯ-2ШТ.+ КОМПЛЕКТ ДЛЯ УСТАНОВКИ С ЛАМПАМИ</t>
  </si>
  <si>
    <t>COROLLA '05-07 ФАРА П/ТУМАННАЯ-2ШТ.+ КОМПЛЕКТ ДЛЯ УСТАНОВКИ С ЛАМПАМИ</t>
  </si>
  <si>
    <t>CAMRY '02-04, COROLLA '05-06 ФАРА П/ТУМАННАЯ-2ШТ.+ КОМПЛЕКТ ДЛЯ УСТАНОВКИ С ЛАМПАМИ</t>
  </si>
  <si>
    <t>CAMRY '05-06 ФАРА П/ТУМАННАЯ-2ШТ.+ КОМПЛЕКТ ДЛЯ УСТАНОВКИ С ЛАМПАМИ</t>
  </si>
  <si>
    <t>RAV 4 '04-05 ФАРА П/ТУМАННАЯ-2ШТ.+ КОМПЛЕКТ ДЛЯ УСТАНОВКИ С ЛАМПАМИ</t>
  </si>
  <si>
    <t>YARIS '06-07 ФАРА П/ТУМАННАЯ-2ШТ.+ КОМПЛЕКТ ДЛЯ УСТАНОВКИ С ЛАМПАМИ</t>
  </si>
  <si>
    <t>LAND CRUISER '98-06 ФАРА П/ТУМАННАЯ-2ШТ.+ КОМПЛЕКТ ДЛЯ УСТАНОВКИ С ЛАМПАМИ</t>
  </si>
  <si>
    <t>4 RUNNER '03-05 ФАРА П/ТУМАННАЯ-2ШТ.+ КОМПЛЕКТ ДЛЯ УСТАНОВКИ С ЛАМПАМИ</t>
  </si>
  <si>
    <t>GOLF V '04-08 ФАРА П/ТУМАННАЯ-2ШТ.+ КОМПЛЕКТ ДЛЯ УСТАНОВКИ С ЛАМПАМИ</t>
  </si>
  <si>
    <t>PG550-1144LMLD-EM</t>
  </si>
  <si>
    <t>PG550-1144RMLD-EM</t>
  </si>
  <si>
    <t>курс 1$=</t>
  </si>
  <si>
    <t>W212</t>
  </si>
  <si>
    <t>A4 (08- )</t>
  </si>
  <si>
    <t>MEGANE (08-09)</t>
  </si>
  <si>
    <t>CIVIC '06- КАПОТ (СЕДАН) USA</t>
  </si>
  <si>
    <t>CR-V '05-06 БАМПЕР ПЕРЕДНИЙ, ГРУНТОВАННЫЙ, С ОТВЕРСТИЯМИ ПОД П/ТУМАННЫЕ ФАРЫ JAPAN</t>
  </si>
  <si>
    <t>63171387092/63171387091</t>
  </si>
  <si>
    <t>63176948373/63176948374</t>
  </si>
  <si>
    <t>63178409025/63178409026</t>
  </si>
  <si>
    <t>63177184317/63177184318</t>
  </si>
  <si>
    <t>96551093/96551094</t>
  </si>
  <si>
    <t>96650835/96650836</t>
  </si>
  <si>
    <t>26150-8990B</t>
  </si>
  <si>
    <t>33901SNBG02/33951SNBG02</t>
  </si>
  <si>
    <t>A2108200156/A2108200256</t>
  </si>
  <si>
    <t>A2158200556/A2158200656</t>
  </si>
  <si>
    <t>A2518200756/A2518200856</t>
  </si>
  <si>
    <t>A1638200328/A1638200428</t>
  </si>
  <si>
    <t>87358/87359</t>
  </si>
  <si>
    <t>52128-12150/52127-12150</t>
  </si>
  <si>
    <t>81220AA010/81210AA010</t>
  </si>
  <si>
    <t>81221-42060/81211-42060</t>
  </si>
  <si>
    <t>8122160031/8121160111</t>
  </si>
  <si>
    <t>OCTAVIA (10- )</t>
  </si>
  <si>
    <t>Q7</t>
  </si>
  <si>
    <t>ZAFIRA (07- )</t>
  </si>
  <si>
    <t>LX1310000-1000</t>
  </si>
  <si>
    <t>52119-33950</t>
  </si>
  <si>
    <t>ES350 '07-09 БАМПЕР ПЕРЕДНИЙ</t>
  </si>
  <si>
    <t>LX131000R-0000</t>
  </si>
  <si>
    <t>52021-33170</t>
  </si>
  <si>
    <t>ES350 '07- УСИЛИТЕЛЬ БАМПЕРА ПЕРЕДНЕГО</t>
  </si>
  <si>
    <t>LX1310090-0000</t>
  </si>
  <si>
    <t>53201-33200</t>
  </si>
  <si>
    <t>ES350 '07- СУППОРТ РАДИАТОРА (ПЕРЕДНЯЯ ПАНЕЛЬ)</t>
  </si>
  <si>
    <t>LX1310150-0000</t>
  </si>
  <si>
    <t>53301-33150</t>
  </si>
  <si>
    <t>ES350 '07- КАПОТ</t>
  </si>
  <si>
    <t>LX131015H-0L00</t>
  </si>
  <si>
    <t>53420-33210</t>
  </si>
  <si>
    <t>ES350 '07- ПЕТЛЯ КАПОТА ЛЕВАЯ</t>
  </si>
  <si>
    <t>LX131015H-0R00</t>
  </si>
  <si>
    <t>53410-33210</t>
  </si>
  <si>
    <t>ES350 '07- ПЕТЛЯ КАПОТА ПРАВАЯ</t>
  </si>
  <si>
    <t>LX131015L-0000</t>
  </si>
  <si>
    <t>53208-33040</t>
  </si>
  <si>
    <t>ES350 '07- ЗАМОК КАПОТА</t>
  </si>
  <si>
    <t>LX1310160-0L00</t>
  </si>
  <si>
    <t>53812-33200</t>
  </si>
  <si>
    <t>ES350 '07- КРЫЛО ЛЕВОЕ</t>
  </si>
  <si>
    <t>LX1310160-0R00</t>
  </si>
  <si>
    <t>53811-33200</t>
  </si>
  <si>
    <t>ES350 '07- КРЫЛО ПРАВОЕ</t>
  </si>
  <si>
    <t>LX131016L-0L00</t>
  </si>
  <si>
    <t>53876-33171</t>
  </si>
  <si>
    <t>ES350 '07- ЛОКЕР КРЫЛА ПЕРЕДНЕГО, ЛЕВОГО</t>
  </si>
  <si>
    <t>LX131016L-0R00</t>
  </si>
  <si>
    <t>53875-33170</t>
  </si>
  <si>
    <t>ES350 '07- ЛОКЕР КРЫЛА ПЕРЕДНЕГО, ПРАВОГО</t>
  </si>
  <si>
    <t>W168 '97-02 РЕШЕТКA РАДИАТОРА ВЕРХНЯЯ, ХРОМИРОВАННАЯ</t>
  </si>
  <si>
    <t>ACCORD (97-02)</t>
  </si>
  <si>
    <t>MONTERO SPORT</t>
  </si>
  <si>
    <t>MONTERO/PAJERO SPORT</t>
  </si>
  <si>
    <t>PAJERO SPORT</t>
  </si>
  <si>
    <t>PAJERO/MONTERO</t>
  </si>
  <si>
    <t>MATIZ (06- )</t>
  </si>
  <si>
    <t>CRUZE</t>
  </si>
  <si>
    <t>TRACKER (99-04)</t>
  </si>
  <si>
    <t>TRACKER</t>
  </si>
  <si>
    <t>WINJET</t>
  </si>
  <si>
    <t>HDD17-1101P-LD-E2</t>
  </si>
  <si>
    <t>CIVIC 4ДВ. '05- ФАРА КОМП. СВЕТАДИОД ЧЕРНЫ</t>
  </si>
  <si>
    <t xml:space="preserve">GALANT '96-03 ТОРМОЗНЫЕ ДИСКИ ПЕРЕДНИЕ, ПЕРФОРИРОВАННЫЕ (2ШТ.) </t>
  </si>
  <si>
    <t>LX42431-30280</t>
  </si>
  <si>
    <t>IS250 '05-  ДИСК ТОРМОЗНОЙ ЗАДНИЙ</t>
  </si>
  <si>
    <t>LX42431-30290</t>
  </si>
  <si>
    <t>GS30/35  '05- ДИСК ТОРМОЗНОЙ ЗАДНИЙ</t>
  </si>
  <si>
    <t>LX42431-33140</t>
  </si>
  <si>
    <t>RX300 '01-  ДИСК ТОРМОЗНОЙ ЗАДНИЙ</t>
  </si>
  <si>
    <t>LX42431-48041</t>
  </si>
  <si>
    <t>RX330 '03-08  ДИСК ТОРМОЗНОЙ ЗАДНИЙ</t>
  </si>
  <si>
    <t>LX42431-50080</t>
  </si>
  <si>
    <t>LS430 '03-06  ДИСК ТОРМОЗНОЙ ЗАДНИЙ</t>
  </si>
  <si>
    <t>LX42431-50090</t>
  </si>
  <si>
    <t>LX42431-50100</t>
  </si>
  <si>
    <t>LX42431-60281</t>
  </si>
  <si>
    <t>400/470 '02-07  ДИСК ТОРМОЗНОЙ ЗАДНИЙ</t>
  </si>
  <si>
    <t>LX42431-60290</t>
  </si>
  <si>
    <t>LX570/LC200  '07-  ДИСК ТОРМОЗНОЙ ЗАДНИЙ</t>
  </si>
  <si>
    <t>LX43512-22260</t>
  </si>
  <si>
    <t>GS30/35 '05- ДИСК ТОРМОЗНОЙ ПЕРЕДНИЙ, ПРАВЫЙ, ВЕНТИЛИРУЕМЫЙ</t>
  </si>
  <si>
    <t>LX43512-48021</t>
  </si>
  <si>
    <t>RX300 '01-  ДИСК ТОРМОЗНОЙ ПЕРЕДНИЙ</t>
  </si>
  <si>
    <t>LX43512-48081</t>
  </si>
  <si>
    <t>RX330 '03-08  ДИСК ТОРМОЗНОЙ ПЕРЕДНИЙ</t>
  </si>
  <si>
    <t>LX43512-50230</t>
  </si>
  <si>
    <t>LS430 '03-06  ДИСК ТОРМОЗНОЙ ПЕРЕДНИЙ</t>
  </si>
  <si>
    <t>LX43512-50250</t>
  </si>
  <si>
    <t>LX43512-60171</t>
  </si>
  <si>
    <t>400/470 '02-07  ДИСК ТОРМОЗНОЙ ПЕРЕДНИЙ</t>
  </si>
  <si>
    <t>LX43512-60180</t>
  </si>
  <si>
    <t>LX570/LC200  '07-  ДИСК ТОРМОЗНОЙ ПЕРЕДНИЙ</t>
  </si>
  <si>
    <t>LX43516-22010</t>
  </si>
  <si>
    <t>GS30/35 '05- ДИСК ТОРМОЗНОЙ ПЕРЕДНИЙ, ЛЕВЫЙ, ВЕНТИЛИРУЕМЫЙ</t>
  </si>
  <si>
    <t>LX43516-50010</t>
  </si>
  <si>
    <t>IS250 '05-  ДИСК ТОРМОЗНОЙ ПЕРЕДНИЙ</t>
  </si>
  <si>
    <t>AA</t>
  </si>
  <si>
    <t>BG</t>
  </si>
  <si>
    <t>BH</t>
  </si>
  <si>
    <t>BR</t>
  </si>
  <si>
    <t>BT</t>
  </si>
  <si>
    <t>CP</t>
  </si>
  <si>
    <t>CT</t>
  </si>
  <si>
    <t>CY</t>
  </si>
  <si>
    <t>DP</t>
  </si>
  <si>
    <t>FB</t>
  </si>
  <si>
    <t>FC</t>
  </si>
  <si>
    <t>FF</t>
  </si>
  <si>
    <t>FR</t>
  </si>
  <si>
    <t>GL</t>
  </si>
  <si>
    <t>HL</t>
  </si>
  <si>
    <t>KF</t>
  </si>
  <si>
    <t>KP</t>
  </si>
  <si>
    <t>LC</t>
  </si>
  <si>
    <t>MC</t>
  </si>
  <si>
    <t>MN</t>
  </si>
  <si>
    <t>MX</t>
  </si>
  <si>
    <t>OC</t>
  </si>
  <si>
    <t>RS</t>
  </si>
  <si>
    <t>SB</t>
  </si>
  <si>
    <t>SD</t>
  </si>
  <si>
    <t>SF</t>
  </si>
  <si>
    <t>SG</t>
  </si>
  <si>
    <t>SK</t>
  </si>
  <si>
    <t>SP</t>
  </si>
  <si>
    <t>SS</t>
  </si>
  <si>
    <t>ST</t>
  </si>
  <si>
    <t>SY</t>
  </si>
  <si>
    <t>VM</t>
  </si>
  <si>
    <t>WJ</t>
  </si>
  <si>
    <t>BEERTH</t>
  </si>
  <si>
    <t>CAPAT</t>
  </si>
  <si>
    <t>ES</t>
  </si>
  <si>
    <t>EUROSHTAMP</t>
  </si>
  <si>
    <t>FIFT</t>
  </si>
  <si>
    <t>IS</t>
  </si>
  <si>
    <t>FSAM</t>
  </si>
  <si>
    <t>OL</t>
  </si>
  <si>
    <t>OLMAN</t>
  </si>
  <si>
    <t>RA</t>
  </si>
  <si>
    <t>R2A</t>
  </si>
  <si>
    <t>RB</t>
  </si>
  <si>
    <t>SC</t>
  </si>
  <si>
    <t>SR</t>
  </si>
  <si>
    <t>MEXICAR</t>
  </si>
  <si>
    <t>BL</t>
  </si>
  <si>
    <t>LP</t>
  </si>
  <si>
    <t>BN</t>
  </si>
  <si>
    <t>BOSAL</t>
  </si>
  <si>
    <t>Грузовики</t>
  </si>
  <si>
    <t>GRAND CHEROKEE '05- ФАРА П/ТУМАННАЯ, УНИВЕРСАЛЬНАЯ</t>
  </si>
  <si>
    <t>MR440-1509L-AE</t>
  </si>
  <si>
    <t>MR440-1509R-AE</t>
  </si>
  <si>
    <t>100, 80, GOLF 2,3  ТОРМОЗНЫЕ КОЛОДКИ РУЧНИКА, 230*40</t>
  </si>
  <si>
    <t>GOLF 3, VENTO '94- АМОРТИЗАТОР ПЕРЕДНИЙ</t>
  </si>
  <si>
    <t>AVEO '07- БАМПЕР ПЕРЕДНИЙ, МАТОВЫЙ, ЧЕРНЫЙ (СЕДАН)</t>
  </si>
  <si>
    <t xml:space="preserve">NEXIA  95-2011 КАПОТ  С НОЗДРЯМИ </t>
  </si>
  <si>
    <t>E36 ЗАГЛУШКА ФАРЫ П/ТУМАННОЙ , ЛЕВАЯ</t>
  </si>
  <si>
    <t>C-MAX '07- КРЫЛО ПРАВОЕ C ОТВЕРСТИЕМ ПОД ПОВТОРИТЕЛЬ ПОВОРОТА</t>
  </si>
  <si>
    <t>X5 '00-06 УСИЛИТЕЛЬ БАМПЕРА</t>
  </si>
  <si>
    <t>Х5 (Е70) '07- КРЫЛО ПРАВОЕ С ОТВЕРСТИЕМ П/ОМЫВАТЕЛЬ</t>
  </si>
  <si>
    <t>Е34 '88--95 УСИЛИТЕЛЬ ЗАДНЕГО БАМПЕРА</t>
  </si>
  <si>
    <t>PT CRUISER '01- РАМКА ФАРЫ ВНУТРЕНЯЯ ЛЕВАЯ МАТАЛЛИЧЕСКАЯ</t>
  </si>
  <si>
    <t>PT CRUISER '01- ПАНЕЛЬ ВЕРХ РАМКА ФАРЫ ВНУТРЕНЯЯ ПРАВАЯ МАТАЛЛИЧЕСКАЯ</t>
  </si>
  <si>
    <t>PT CRUISER '01- РАМКА ФАРЫ ВНУТРЕНЯЯ ПРАВАЯ МАТАЛЛИЧЕСКАЯ</t>
  </si>
  <si>
    <t xml:space="preserve">C-MAX '07- УСИЛИТЕЛЬ ПЕРЕДНОГО БАМПЕРА  </t>
  </si>
  <si>
    <t xml:space="preserve">GRAND CHEROKEE '96-98 БАМПЕР ПЕРЕДНИЙ, ГРУНТОВАННЫЙ, ЧЕРНЫЙ, С ОТВЕРСТИЯМИ ПОД П/ТУМАННЫЕ ФАРЫ </t>
  </si>
  <si>
    <t xml:space="preserve">GRAND CHEROКЕЕ '99-04 ПАНЕЛЬ ПЕРЕДНЯЯ, ВЕРХНЯЯ </t>
  </si>
  <si>
    <t>GRAND CHEROKEE '05- КРЫЛО ПЕРЕДНЕЕ, ЛЕВОЕ</t>
  </si>
  <si>
    <t>LANCER '04-07 КРЫЛО ПЕРЕДНЕЕ, ПРАВОЕ</t>
  </si>
  <si>
    <t xml:space="preserve">OUTLANDER '03-06 СПОЙЛЕР ПЕРЕДНИЙ, ГРУНТОВАННЫЙ </t>
  </si>
  <si>
    <t xml:space="preserve">W202 '97- БАМПЕР ПЕРЕДНИЙ, ГРУНТОВАННЫЙ </t>
  </si>
  <si>
    <t xml:space="preserve">W220 S-CLASS '03-06 МОЛДИНГ БАМПЕРА ПЕРЕДНЕГО, ЛЕВЫЙ, ХРОМИРОВАННЫЙ  </t>
  </si>
  <si>
    <t xml:space="preserve">W210 E-CLASS '96-99 СТЕКЛОПОДЪЕМНИК ДВЕРИ ЗАДНЕЙ, ЛЕВОЙ, БЕЗ МОТОРА </t>
  </si>
  <si>
    <t>ML320/ ML430 ХРОM РЕШЕТКИ, КОМПЛЕКТ</t>
  </si>
  <si>
    <t xml:space="preserve">W163 '98-05 РЕШЕТКА С ОТВЕРСТИЕМ ПОД ЭМБЛЕМУ </t>
  </si>
  <si>
    <t xml:space="preserve">107  '05- УСИЛИТЕЛЬ БАМПЕРА ПЕРЕДНЕГО </t>
  </si>
  <si>
    <t xml:space="preserve">107  '05- УСИЛИТЕЛЬ БАМПЕРА  </t>
  </si>
  <si>
    <t xml:space="preserve">107 '05- КАПОТ </t>
  </si>
  <si>
    <t xml:space="preserve">1007  '05- КАПОТ </t>
  </si>
  <si>
    <t>107 '05- КРЫЛО ЛЕВЫЙ</t>
  </si>
  <si>
    <t xml:space="preserve">1007 '05-  КРЫЛО ЛЕВОЕ </t>
  </si>
  <si>
    <t>1007 '05- КРЫЛО ПРАВОЕ</t>
  </si>
  <si>
    <t>206 '98-  ФАРА ЛИНЗОВАННАЯ С ОБОДКАМИ, ХРОМИРОВАННАЯ, КОМПЛЕКТ</t>
  </si>
  <si>
    <t>206 '98- ФАРА С ОБОДКАМИ, ТОНИРОВАННАЯ, ЛИНЗОВАННАЯ, КОМПЛЕКТ</t>
  </si>
  <si>
    <t xml:space="preserve">206 '98- ФОНАРЬ СВЕТОДИОДНЫЙ, CЕРО-КРАСНЫЙ </t>
  </si>
  <si>
    <t>206 '98- ФАРА, ТЮНИНГ, КОМПЛЕКТ</t>
  </si>
  <si>
    <t>206 '98-05 БАМПЕР ПЕРЕДНИЙ, ЧЕРНЫЙ + СПОЙЛЕР БЕЗ РЕШЕТКИ И ОТВЕРСТИЙ П/ТУМАННЫЕ ФАРЫ</t>
  </si>
  <si>
    <t xml:space="preserve">206 '98-05 БАМПЕР ПЕРЕДНИЙ, ГРУНТОВАННЫЙ, С ОТВЕРСТИЯМИ П/ТУМАННЫЕ ФАРЫ </t>
  </si>
  <si>
    <t>206 '98-05 МОЛДИНГ БАМПЕРА ПЕРЕДНЕГО, ЧЕРНЫЙ</t>
  </si>
  <si>
    <t>206 '98-05 УСИЛИТЕЛЬ БАМПЕРА ПЕРЕДНЕГО, ПЛАСТИК</t>
  </si>
  <si>
    <t>206 '98-05 СУППОРТ РАДИАТОРА (ПЕРЕДНЯЯ ПАНЕЛЬ) С КОНДИЦИОНЕРОМ</t>
  </si>
  <si>
    <t>206 '98-05 СУППОРТ РАДИАТОРА (ПЕРЕДНЯЯ ПАНЕЛЬ) БЕЗ КОНДИЦИОНЕРА</t>
  </si>
  <si>
    <t>206 '98-05 КАПОТ</t>
  </si>
  <si>
    <t>206 '98-05 КРЫЛО ПЕРЕДНЕЕ, ЛЕВОЕ, С ОТВЕРСТИЕМ</t>
  </si>
  <si>
    <t>206 '98-05 КРЫЛО ПЕРЕДНЕЕ, ПРАВОЕ, С ОТВЕРСТИЯМИ</t>
  </si>
  <si>
    <t>206 '98-05 БАМПЕР ЗАДНИЙ, ЧЕРНЫЙ (ХЭТЧБЭК)</t>
  </si>
  <si>
    <t>206 '98-05 МОЛДИНГ БАМПЕРА ЗАДНЕГО, ЧЕРНЫЙ</t>
  </si>
  <si>
    <t>206 '98-05 РЕШЕТКА РАДИАТОРА ЦЕНТРАЛЬНАЯ, ВНУТРИ ЧЕРНАЯ</t>
  </si>
  <si>
    <t xml:space="preserve">206 '98- МОЛДИНГ ПОД ФАРУ УНИВЕРСАЛЬНЫЙ, С ВЕРХНЕЙ РЕШЕТКОЙ ЛИТОЙ, ЧЕРНЫЙ, КОМПЛЕКТ </t>
  </si>
  <si>
    <t>207 '06- СУППОРТ РАДИАТОРА (ПЕРЕДНЯЯ ПАНЕЛЬ) ДИЗЕЛЬ 1,6</t>
  </si>
  <si>
    <t>207 '06- КАПОТ</t>
  </si>
  <si>
    <t>207 '06- КРЫЛО ПЕРЕДНЕЕ, ЛЕВОЕ</t>
  </si>
  <si>
    <t>207 '06- КРЫЛО ПЕРЕДНЕЕ, ПРАВОЕ</t>
  </si>
  <si>
    <t xml:space="preserve">307 '01-04 БАМПЕР ПЕРЕДНИЙ, ГРУНТОВАННЫЙ, БЕЗ ОТВЕРСТИЙ ПОД П/ТУМАННЫЕ ФАРЫ И ОМЫВАТЕЛЬ  </t>
  </si>
  <si>
    <t>307 '01-04 БАМПЕР ПЕРЕДНИЙ, ГРУНТОВАННЫЙ, СЕРЫЙ, БЕЗ ОТВ ПОД П/ТУМАННЫЕ ФАРЫ И ОМЫВАТЕЛЬ</t>
  </si>
  <si>
    <t xml:space="preserve">COROLLA SEDAN '08  БАМПЕР ПЕРЕДНИЙ, ЧЕРНЫЙ </t>
  </si>
  <si>
    <t>GOLF2 '92-98 ПОДКРЫЛОК ПРАВЫЙ</t>
  </si>
  <si>
    <t>JETTA '06- РЕШЕТКА БАМПЕРА ПРАВАЯ, C ОТВЕРСТИЯМИ ПОД П/ТУМАННЫЕ ФАРЫ</t>
  </si>
  <si>
    <t>JETTA '06-  КРЫЛО ПРАВОЕ</t>
  </si>
  <si>
    <t>GOLF4 ФОНАРЬ  БЕЛО-КРАСНЫЙ, КОМПЛЕКТ</t>
  </si>
  <si>
    <t>GOLF5 '05- КАПОТ (USA)</t>
  </si>
  <si>
    <t>GOLF6  '09- ПОДКРЫЛОК ЛЕВЫЙ</t>
  </si>
  <si>
    <t>САЛЬНИК КОЛЕНВАЛА</t>
  </si>
  <si>
    <t>GOLF 6</t>
  </si>
  <si>
    <t>307 '05-07 БАМПЕР ПЕРЕДНИЙ, С ОТВЕРСТИЯМИ ПОД П/ТУМАННЫЕ ФАРЫ</t>
  </si>
  <si>
    <t>307 '01-04 РЕШЕТКА БАМПЕРА ПЕРЕДНЕГО, ЧЕРНАЯ</t>
  </si>
  <si>
    <t>307 '01-04 МОЛДИНГ БАМПЕРА ПЕРЕДНЕГО, ЛЕВЫЙ, ЧЕРНЫЙ</t>
  </si>
  <si>
    <t>307 '01-04 МОЛДИНГ БАМПЕРА ПЕРЕДНЕГО, ПРАВЫЙ, ЧЕРНЫЙ</t>
  </si>
  <si>
    <t>307 '01-04 УСИЛИТЕЛЬ БАМПЕРА ПЕРЕДНЕГО</t>
  </si>
  <si>
    <t>307 '05-07 УСИЛИТЕЛЬ БАМПЕРА ПЕРЕДНЕГО, АЛЮМИНИЕВЫЙ</t>
  </si>
  <si>
    <t>307 '01-07 СУППОРТ РАДИАТОРА (ПЕРЕДНЯЯ ПАНЕЛЬ) С КОНДИЦИОНЕРОМ</t>
  </si>
  <si>
    <t>307 '05-07 СПОЙЛЕР БАМПЕРА ПЕРЕДНЕГО, ЛЕВЫЙ</t>
  </si>
  <si>
    <t>307 '05-07 СПОЙЛЕР БАМПЕРА ПЕРЕДНЕГО, ПРАВЫЙ</t>
  </si>
  <si>
    <t>307 '01-04 КАПОТ</t>
  </si>
  <si>
    <t>307 '05-07 КАПОТ</t>
  </si>
  <si>
    <t>307 '01-04 КРЫЛО ПЕРЕДНЕЕ, ЛЕВОЕ, C З ОТВЕРСТИЙ</t>
  </si>
  <si>
    <t>307 '01-04 КРЫЛО ПЕРЕДНЕЕ, ПРАВОЕ, C   ОТВЕРСТИЙ</t>
  </si>
  <si>
    <t>307 '06-07  КРЫЛО ЛЕВОЕ, ПЛАСТИКОВОЕ</t>
  </si>
  <si>
    <t xml:space="preserve">307 '06-07 КРЫЛО ПРАВОЕ, ПЛАСТИКОВОЕ  </t>
  </si>
  <si>
    <t>307 '01-04 ЛОКЕР КРЫЛА ПЕРЕДНЕГО, ЛЕВОГО</t>
  </si>
  <si>
    <t>307 '01-04 ЛОКЕР КРЫЛА ПЕРЕДНЕГО, ПРАВОГО</t>
  </si>
  <si>
    <t>307 '05-07 ЛОКЕР  КРЫЛА ПЕРЕДНЕГО, ЛЕВЫЙ</t>
  </si>
  <si>
    <t>307 '05-07 ЛОКЕР КРЫЛА ПЕРЕДНЕГО, ПРАВОГО</t>
  </si>
  <si>
    <t>307 '01-07 БАМПЕР ЗАДНИЙ, ГРУНТОВАННЫЙ</t>
  </si>
  <si>
    <t>307 '01-04 РЕШЕТКА РАДИАТОРА ЧЕРНАЯ</t>
  </si>
  <si>
    <t>405 '87-95 БАМПЕР ПЕРЕДНИЙ, ЧЕРНЫЙ, БЕЗ ОТВЕРСТИЙ ПОД П/ТУМАННЫЕ ФАРЫ</t>
  </si>
  <si>
    <t>405 '87-95 УСИЛИТЕЛЬ БАМПЕРА ПЕРЕДНЕГО</t>
  </si>
  <si>
    <t>405 '87-95 МОТОР+ВЕНТИЛЯТОР РАДИАТОРА  ОХЛАЖДЕНИЯ В СБОРЕ</t>
  </si>
  <si>
    <t xml:space="preserve">405 '87-95 СУППОРТ РАДИАТОРА ПОД 1 ВЕНТИЛЯТОР (ПЕРЕДНЯЯ ПАНЕЛЬ) </t>
  </si>
  <si>
    <t xml:space="preserve">405 '87-95 СУППОРТ РАДИАТОРА ПОД 2 ВЕНТИЛЯТОРА (ПЕРЕДНЯЯ ПАНЕЛЬ) </t>
  </si>
  <si>
    <t>405 '87-95 РУЧКА ДВЕРИ НАРУЖНЕЙ, ЛЕВОЙ</t>
  </si>
  <si>
    <t>405 '87-95 РУЧКА ДВЕРИ НАРУЖНЕЙ, ПРАВОЙ</t>
  </si>
  <si>
    <t xml:space="preserve">405 '87-95 БАМПЕР ЗАДНИЙ, ГРУНТОВАННЫЙ,  ПОД ХРОМ. МОЛДИНГ </t>
  </si>
  <si>
    <t xml:space="preserve">405 '87-95 РЕШЕТКА РАДИАТОРА ЧЕРНАЯ, БЕЗ ЗНАЧКА </t>
  </si>
  <si>
    <t>405 '87-95 РЕШЕТКА РАДИАТОРА ГРУНТОВАННАЯ</t>
  </si>
  <si>
    <t>405 '87-95 МОЛДИНГ ПОД ФАРУ ЛЕВУЮ</t>
  </si>
  <si>
    <t>405 '87-95 МОЛДИНГ ПОД ФАРУ ПРАВУЮ</t>
  </si>
  <si>
    <t>406 '96-99 БАМПЕР ПЕРЕДНИЙ, ГРУНТОВАННЫЙ, БЕЗ ОТВЕРСТИЙ ПОД П/ТУМАННЫЕ ФАРЫ</t>
  </si>
  <si>
    <t>406 '96-99 БАМПЕР ПЕРЕДНИЙ, ГРУНТОВАННЫЙ, С ОТВЕРСТИЯМИ ПОД  П/ТУМАННЫЕ ФАРЫ</t>
  </si>
  <si>
    <t>406 '99-03 БАМПЕР ПЕРЕДНИЙ, ГРУНТОВАННЫЙ, С ОТВЕРСТИЯМИ ПОД П/ТУМАННЫЕ ФАРЫ</t>
  </si>
  <si>
    <t>406 '99-03 БАМПЕР ПЕРЕДНИЙ, ГРУНТОВАННЫЙ, ЧЕРНЫЙ, БЕЗ ОТВЕРСТИЙ</t>
  </si>
  <si>
    <t xml:space="preserve">406 '96-98 РЕШЕТКА ПЕРЕДНЕГО БАМПЕРА, ЧЕРНАЯ </t>
  </si>
  <si>
    <t>406 '96-99 УСИЛИТЕЛЬ БАМПЕРА ПЕРЕДНЕГО</t>
  </si>
  <si>
    <t>406 '99-03 УСИЛИТЕЛЬ БАМПЕРА ПЕРЕДНЕГО</t>
  </si>
  <si>
    <t>406 '96-99 КРЕПЛЕНИЕ ФАРЫ ЛЕВОЙ</t>
  </si>
  <si>
    <t>406 '96-99 КРЕПЛЕНИЕ ФАРЫ ПРАВОЙ</t>
  </si>
  <si>
    <t xml:space="preserve">406 '96-99 СУППОРТ РАДИАТОРА, ВЕРХНЯЯ ЦЕНТРАЛЬНАЯ ЧАСТЬ (ПЕРЕДНЯЯ ПАНЕЛЬ) </t>
  </si>
  <si>
    <t>406 '96-99 КАПОТ</t>
  </si>
  <si>
    <t>406 '99-03 КАПОТ</t>
  </si>
  <si>
    <t>406 '96-99 КРЫЛО ПЕРЕДНИЙ, ЛЕВЫЙ, БЕЗ ОТВЕРСТИЙ</t>
  </si>
  <si>
    <t>406 '96-99 КРЫЛО ПЕРЕДНЕЕ, ПРАВОЕ, БЕЗ ОТВЕРСТИЙ</t>
  </si>
  <si>
    <t>406 '99-03 КРЫЛО ПЕРЕДНЕЕ, ЛЕВОЕ, С ОТВЕРСТИЕМ</t>
  </si>
  <si>
    <t>406 '99-03 КРЫЛО ПЕРЕДНЕЕ, ПРАВОЕ, С ОТВЕРСТИЕМ</t>
  </si>
  <si>
    <t>406 '96-99 РЕШЕТКА РАДИАТОРА ГРУНТОВАННАЯ</t>
  </si>
  <si>
    <t>406 '99-03 РЕШЕТКА РАДИАТОРА СЕРАЯ</t>
  </si>
  <si>
    <t xml:space="preserve">407 '04-  БАМПЕР С ОТВЕРСТИЯМИ ПОД П/ТУМАННЫЕ ФАРЫ </t>
  </si>
  <si>
    <t>407  '04-  ЗАГЛУШКА БУКСИРА МАТОВАЯ, ЧЕРНАЯ, ПЛАСТИКОВАЯ</t>
  </si>
  <si>
    <t xml:space="preserve">407 '04- РЕШЕТКА ПЕРЕДНЕГО БАМПЕРА МАТОВАЯ, ЧЕРНАЯ </t>
  </si>
  <si>
    <t xml:space="preserve">407 '04- УСИЛИТЕЛЬ ПЕРЕДНЕГО БАМПЕРА, МЕТАЛЛИЧЕСКИЙ </t>
  </si>
  <si>
    <t xml:space="preserve">407 '04- УСИЛИТЕЛЬ ПЕРЕДНЕГО БАМПЕРА, НИЖНИЙ, МЕТАЛЛИЧЕСКИЙ </t>
  </si>
  <si>
    <t>PARTNER '96-02- КАПОТ</t>
  </si>
  <si>
    <t>9-5 '97- ПОДКРЫЛОК ПЕРЕДНИЙ, ПЛАСТИКОВЫЙ, ЛЕВЫЙ</t>
  </si>
  <si>
    <t xml:space="preserve">9-5 '97- ПОДКРЫЛОК ПРАВЫЙ, ПЕРЕДНИЙ, ПЛАСТИКОВЫЙ  </t>
  </si>
  <si>
    <t>SX4 '06- УСИЛИТЕЛЬ БАМПЕРА ПЕРЕДНЕГО, ВЕРХНЯЯ ЧАСТЬ</t>
  </si>
  <si>
    <t>SX4 '06- КАПОТ</t>
  </si>
  <si>
    <t xml:space="preserve">SX4 5ДВ. '06- КРЫЛО ПЕРЕДНЕЕ, ЛЕВОЕ, С ОТВЕРСТИЕМ П/ ПОВТОРИТЕЛЬ ПОВОРОТА И МОЛДИНГ </t>
  </si>
  <si>
    <t xml:space="preserve">SX4 5ДВ. '06- КРЫЛО ПЕРЕДНЕЕ, ПРАВОЕ, С ОТВЕРСТИЯМИ П/ПОВТОРИТЕЛЬ ПОВОРОТА И МОЛДИНГ </t>
  </si>
  <si>
    <t>SX4 '06- КРЫЛО ПЕРЕДНЕЕ, ЛЕВОЕ, С ОТВЕРСТИЕМ П/ПОВТОРИТЕЛЬ ПОВОРОТА</t>
  </si>
  <si>
    <t>SX4 '06- КРЫЛО ПЕРЕДНЕЕ, ПРАВОЕ, С ОТВЕРСТИЕМ П/ПОВТОРИТЕЛЬ ПОВОРОТА</t>
  </si>
  <si>
    <t>SX4 '06- РЕШЕТКА РАДИАТОРА ЧЕРНАЯ</t>
  </si>
  <si>
    <t xml:space="preserve">LAND CRUISER '95-98 БАМПЕР ПЕРЕДНИЙ, ЦЕНТРАЛЬНАЯ ЧАСТЬ, ЧЕРНЫЙ, БЕЗ ОТВЕРСТИЙ П/ЛЕБЕДКУ И/МОЛДИНГ </t>
  </si>
  <si>
    <t xml:space="preserve">LAND CRUISER '90-94{VX} БАМПЕР ПЕРЕДНИЙ, ЧЕРНЫЙ, ЦЕНТРАЛЬНАЯ ЧАСТЬ, Б/ОТВЕРСТИЙ П/ЛЕБЕДКУ И МОЛДИНГ </t>
  </si>
  <si>
    <t>LAND CRUISER '93-95 МОЛДИНГ БАМПЕРА ПЕРЕДНЕГО, ЦЕНТРАЛЬНЫЙ, ХРОМ</t>
  </si>
  <si>
    <t>LAND CRUISER '90-97 КРЫЛЬЧАТКА ТЕРМОМУФ ОХЛАЖДЕНИЯ ОСН РАДИАТОРА 8 ЛОП МОТОРЫ HZJ73/HZJ81 ШИРИНА 45М</t>
  </si>
  <si>
    <t>LAND CRUISER '93-97 КРЫЛЬЧАТКА ТЕРМОМУФТЫ ОХЛАЖДЕНИЯ ОСН РАДИАТОРА 8 ЛОП 470MM  ШИРИНА 50ММ</t>
  </si>
  <si>
    <t>LAND CRUISER '95-98 ПЛАНКА-ФАРТУК ПОД РЕШЕТКУ, МЕТАЛЛИЧЕСКАЯ</t>
  </si>
  <si>
    <t>LAND CRUISER '90-98 КАПОТ</t>
  </si>
  <si>
    <t>LAND CRUISER '90-97 КРЫЛО ПЕРЕДНЕЕ, ЛЕВОЕ, С ОТВЕРСТИЕМ П/ПОВТОРИТЕЛЬ ПОВОРОТА</t>
  </si>
  <si>
    <t xml:space="preserve">LAND CRUISER '90-97 КРЫЛО ПЕРЕДНЕЕ, ПРАВОЕ, С ОТВЕРСТИЕМ П/ПОВТОРИТЕЛЬ ПОВОРОТА И АНТЕННУ </t>
  </si>
  <si>
    <t xml:space="preserve">LAND CRUISER '90-97 КРЫЛО ПЕРЕДНЕЕ, ЛЕВОЕ, C ОТВЕР. П/ПОВТ. ПОВОРОТА, РАСШИР-ЛЬ, МОЛДИНГ И АНТЕННУ </t>
  </si>
  <si>
    <t>LAND CRUISER '90-97 КРЫЛО ПЕРЕДНЕЕ, ПРАВОЕ, С ОТВЕРСТИЯМИ П/ПОВТОРИТЕЛЬ ПОВОРОТА, РАСШИР-ЛЬ,МОЛДИНГ</t>
  </si>
  <si>
    <t>LAND CRUISER '90-94 {STD} РЕШЕТКА РАДИАТОРА, ХРОМ-СЕРАЯ</t>
  </si>
  <si>
    <t>LAND CRUISER '90-94 {GX/VX} РЕШЕТКА РАДИАТОРА , СЕРЕБРИСТО-ЧЕРНАЯ</t>
  </si>
  <si>
    <t>LAND CRUISER '95-98 {GX/VX} РЕШЕТКА РАДИАТОРА, ХРОМ-СЕРЫЙ</t>
  </si>
  <si>
    <t>LAND CRUISER '98-02 БАМПЕР ПЕРЕДНИЙ, С ОТВЕРСТИЯМИ П/ТУМАННЫЕ ФАРЫ, МАТОВО-СЕРЫЙ</t>
  </si>
  <si>
    <t>LAND CRUISER '98-02 БАМПЕР ПЕРЕДНИЙ, ГРУНТОВАННЫЙ, С ОТВЕРСТИЯМИ ПОД П/ТУМАННЫЕ ФАРЫ</t>
  </si>
  <si>
    <t>LAND CRUISER '98-02 УСИЛИТЕЛЬ БАМПЕРА ПЕРЕДНЕГО В СБОРЕ</t>
  </si>
  <si>
    <t>LAND CRUISER '98-02 ПЛАНКА-ФАРТУК ПОД РЕШЕТКУ, МЕТАЛЛИЧЕСКАЯ</t>
  </si>
  <si>
    <t>LAND CRUISER '03-04 ПЛАНКА-ФАРТУК ПОД РЕШЕТКУ, МЕТАЛЛИЧЕСКАЯ</t>
  </si>
  <si>
    <t>LAND CRUISER '98-07 КАПОТ БЕЗ ОТВЕРСТИЙ П/ОМЫВАТЕЛЬ</t>
  </si>
  <si>
    <t>LAND CRUISER '98-07 КАПОТ С ОТВЕРСТИЕМ П/ОМЫВАТЕЛЬ</t>
  </si>
  <si>
    <t xml:space="preserve">LAND CRUISER '98-07 КРЫЛО ПЕРЕДНЕЕ, ЛЕВОЕ, БЕЗ ОТВЕРСТИЙ П/ПОВТОРИТЕЛЬ ПОВОРОТА, МОЛДИНГ И АНТЕННУ </t>
  </si>
  <si>
    <t xml:space="preserve">LAND CRUISER '98-07 КРЫЛО ПЕРЕДНЕЕ, ПРАВОЕ, С ОТВЕРСТИЕМ ПОД АНТЕННУ </t>
  </si>
  <si>
    <t>LAND CRUISER '98-07 КРЫЛО ПЕРЕДНЕЕ, ЛЕВОЕ, С ОТВЕРСТИЯМИ П/МОЛДИНГ, АНТЕННУ, ПОВТОРИТЕЛЬ ПОВОРОТА</t>
  </si>
  <si>
    <t>LAND CRUISER '98-07 КРЫЛО ПЕРЕДНЕЕ, ПРАВОЕ, С ОТВЕРСТИЯМИ П/МОЛДИНГ, АНТЕННУ, ПОВТОРИТЕЛЬ ПОВОРОТА</t>
  </si>
  <si>
    <t>LAND CRUISER '98-07 КРЫЛО ПЕРЕДНЕЕ, ЛЕВОЕ, С ОТВЕРСТИЕМ П/МОЛДИНГ</t>
  </si>
  <si>
    <t xml:space="preserve">LAND CRUISER '98-07 КРЫЛО ПЕРЕДНЕЕ, ПРАВОЕ, С ОТВЕРСТИЯМИ П/МОЛДИНГ, АНТЕННУ </t>
  </si>
  <si>
    <t>LAND CRUISER '98-02 РЕШЕТКА РАДИАТОРА, ХРОМ ЧЕРНЫЙ</t>
  </si>
  <si>
    <t>LAND CRUISER '03- РЕШЕТКА РАДИАТОРА, ХРОМ СЕРАЯ</t>
  </si>
  <si>
    <t>LAND CRUISER '98-07 МОТОР+ВЕНТИЛЯТОР РАДИАТОРА КОНДИЦИОНЕРА С КОРПУСОМ</t>
  </si>
  <si>
    <t>940 ХРОМ БАМПЕРА ЦЕНТРАЛЬНЫЙ</t>
  </si>
  <si>
    <t>940 ХРОМ БАМПЕРА ПРАВЫЙ</t>
  </si>
  <si>
    <t>940 ХРОМ БАМПЕРА, ЛЕВЫЙ</t>
  </si>
  <si>
    <t>940 МОЛДИНГ БАМПЕРА, ЛЕВЫЙ, ЧЕРНЫЙ</t>
  </si>
  <si>
    <t>940 СПОЙЛЕР БАМПЕРА, НИЖНИЙ</t>
  </si>
  <si>
    <t>940/960 КРЫЛО ПРАВОЕ</t>
  </si>
  <si>
    <t>760/940/960 РЕШЕТКА С ПОЛОСОЙ</t>
  </si>
  <si>
    <t>940/960 ПЛАНКА П/ФАРУ ПРАВУЮ</t>
  </si>
  <si>
    <t>940/960 ПЛАНКА П/ФАРУ ЛЕВУЮ</t>
  </si>
  <si>
    <t>XC90 МОЛДИНГ БАМПЕРА ПЕРЕДНЕГО, (РЕШЁТКА)  МАТОВЫЙ-ЧЕРНЫЙ</t>
  </si>
  <si>
    <t xml:space="preserve">GOLF2/JETT2  ШТОК ВИЛКИ ПЕРЕКЛЮЧЕНИЯ ПЕРЕДАЧ </t>
  </si>
  <si>
    <t>GOLF/PASSAT ВТУЛКА С/Б РЫЧАГА ПЕРЕДНЕГО</t>
  </si>
  <si>
    <t>I30 '07-, ACCENT '05-, LANOS '98-  КОЛОДКИ ТОРМОЗНЫЕ ЗАДНИЕ</t>
  </si>
  <si>
    <t>LANCER 10 '06--- CS1A,CS3A,CS3W КОЛОДКИ ТОРМОЗНИЕ ПЕРЕДЕНИЕ</t>
  </si>
  <si>
    <t>80, B3  РАДИАТОР  MT 430*322 893121253</t>
  </si>
  <si>
    <t>80 ШРУС ВНУТРЕННИЙ =4011K</t>
  </si>
  <si>
    <t xml:space="preserve">405 ШРУС </t>
  </si>
  <si>
    <t xml:space="preserve">307 (1.6) HDL 2L 16V ШРУС </t>
  </si>
  <si>
    <t xml:space="preserve">80 '86-91 ФАРА ЛЕВАЯ П/КОРРЕКТОР </t>
  </si>
  <si>
    <t xml:space="preserve">80 '86-91 ФАРА ПРАВАЯ П/КОРРЕКТОР </t>
  </si>
  <si>
    <t>100 '83-90 ФАРА ЛЕВАЯ</t>
  </si>
  <si>
    <t>100 '83-90 ФАРА ПРАВАЯ</t>
  </si>
  <si>
    <t>80 '86-91 ПОВОРОТНИК ЛЕВЫЙ, БЕЛЫЙ</t>
  </si>
  <si>
    <t>80 '86-91 ПОВОРОТНИК ПРАВЫЙ, БЕЛЫЙ</t>
  </si>
  <si>
    <t>80 '86-91 ПОВОРОТНИК ПРАВЫЙ, ЖЕЛТЫЙ</t>
  </si>
  <si>
    <t>100 '83-90 ПОВОРОТНИК ЛЕВЫЙ, ЖЕЛТЫЙ</t>
  </si>
  <si>
    <t>100 '83-90 ПОВОРОТНИК ПРАВЫЙ, ЖЕЛТЫЙ</t>
  </si>
  <si>
    <t>100 '91-94 ПОВОРОТНИК ЛЕВЫЙ, БЕЛЫЙ</t>
  </si>
  <si>
    <t>100 '91-94 ПОВОРОТНИК ЛЕВЫЙ, ЖЕЛТЫЙ</t>
  </si>
  <si>
    <t>100/45 ПОВОРОТНИК ПРАВЫЙ, ТОНИРОВАННЫЙ</t>
  </si>
  <si>
    <t xml:space="preserve">100 '91-94 ПОВОРОТНИК ПРАВЫЙ, БЕЛЫЙ </t>
  </si>
  <si>
    <t>100 '91-94 ПОВОРОТНИК ПРАВЫЙ, ЖЕЛТЫЙ</t>
  </si>
  <si>
    <t>S4 '95-98 ПОВОРОТНИК ЛЕВЫЙ</t>
  </si>
  <si>
    <t xml:space="preserve">80 '91-94 ФОНАРЬ НА КРЫЛО ВНЕШНИЙ, ЛЕВЫЙ </t>
  </si>
  <si>
    <t xml:space="preserve">80 '91-94 ФОНАРЬ НА КРЫЛО ВНЕШНИЙ, ПРАВЫЙ </t>
  </si>
  <si>
    <t>100 '83-90 ФОНАРЬ НА КРЫЛО ВНЕШНИЙ, ЛЕВЫЙ , КРАСНО-ЖЕЛТЫЙ</t>
  </si>
  <si>
    <t>100 '83-90 ФОНАРЬ НА КРЫЛО ВНЕШНИЙ, ПРАВЫЙ , КРАСНО-ЖЕЛТЫЙ</t>
  </si>
  <si>
    <t>100 '90-94 ФАРА ЛЕВАЯ П/ТУМАННАЯ</t>
  </si>
  <si>
    <t xml:space="preserve">100 '90-94 ФАРА ПРАВАЯ П/ТУМАННАЯ </t>
  </si>
  <si>
    <t>33 '83-90 СТЕКЛО ЛЕВОЙ ФАРЫ</t>
  </si>
  <si>
    <t>33 '83-90 СТЕКЛО ПРАВОЙ ФАРЫ</t>
  </si>
  <si>
    <t>33 '90-94 СТЕКЛО ЛЕВОЙ ФАРЫ</t>
  </si>
  <si>
    <t>33 '90-94 СТЕКЛО ПРАВОЙ ФАРЫ</t>
  </si>
  <si>
    <t>156 '97-02 ФАРА ЛЕВАЯ П/КОРРЕКТОР</t>
  </si>
  <si>
    <t>156 '97-02 ФАРА ПРАВАЯ П/КОРРЕКТОР</t>
  </si>
  <si>
    <t>155 '92-95 ФАРА ЛЕВАЯ П/КОРРЕКТОР</t>
  </si>
  <si>
    <t>155 '92-95 ФАРА ПРАВАЯ П/КОРРЕКТОР</t>
  </si>
  <si>
    <t>156 '03-04 ФАРА ЛЕВАЯ</t>
  </si>
  <si>
    <t>156 '03-04 ФАРА ПРАВАЯ</t>
  </si>
  <si>
    <t>C-MAX '06-- ФАРА С КОРРЕКТОРОМ ПРАВАЯ</t>
  </si>
  <si>
    <t xml:space="preserve">ELANTRA '07-08 ФАРА ЛЕВАЯ C ЭЛЕКТРОКОРРЕКТОРОМ </t>
  </si>
  <si>
    <t>CERATO (09- )</t>
  </si>
  <si>
    <t>OPTRA</t>
  </si>
  <si>
    <t>FT140000G-AL00</t>
  </si>
  <si>
    <t>FT140000G-AR00</t>
  </si>
  <si>
    <t>A6 '04- ТОРМОЗНЫЕ ДИСКИ ЗАДНИЕ, НЕ ВЕНТИЛИРУЕМЫЕ (2ШТ.)</t>
  </si>
  <si>
    <t>Х5 '00-06 ЗЕРКАЛA С ЭЛЕКТРООБОГРЕВОМ СКЛАД. СПАМЕТЮ ЛЕВЫ</t>
  </si>
  <si>
    <t>Х5 '00-06 ЗЕРКАЛA С ЭЛЕКТРООБОГРЕВОМ СКЛАД. СПАМЕТЮ ПРАВЫЙ</t>
  </si>
  <si>
    <t>BM086EBCAL</t>
  </si>
  <si>
    <t>BM086EBCAR</t>
  </si>
  <si>
    <t>LANCER '08-ФАРА ЛЕВАЯ</t>
  </si>
  <si>
    <t>LANCER '08-ФАРА ПРАВАЯ</t>
  </si>
  <si>
    <t>DUCATO ABS (1.8) ШРУС (3278)</t>
  </si>
  <si>
    <t xml:space="preserve">NOTE 06--,MICRA 03  РЫЧАГ ПЕРЕДНИЙ НИЖНИЙ ПРАВЫЙ </t>
  </si>
  <si>
    <t>NOTE 06--,MICRA 03  РЫЧАГ ПЕРЕДНИЙ НИЖНИЙ ЛЕВЫЙ</t>
  </si>
  <si>
    <t>893853655A01C</t>
  </si>
  <si>
    <t>8E0853651F</t>
  </si>
  <si>
    <t>8T0807313A</t>
  </si>
  <si>
    <t>5093792AA</t>
  </si>
  <si>
    <t>96543142</t>
  </si>
  <si>
    <t>96832928</t>
  </si>
  <si>
    <t>8200735455</t>
  </si>
  <si>
    <t>7782148920</t>
  </si>
  <si>
    <t>7701702434</t>
  </si>
  <si>
    <t>52129-52900</t>
  </si>
  <si>
    <t>53301-52010</t>
  </si>
  <si>
    <t>53802-42060</t>
  </si>
  <si>
    <t>AVEO '04- БАМПЕР ЗАДНИЙ СЕДАН .</t>
  </si>
  <si>
    <t>638418H900</t>
  </si>
  <si>
    <t>638408H900</t>
  </si>
  <si>
    <t>62022-JG44H</t>
  </si>
  <si>
    <t>62022-ОG54H</t>
  </si>
  <si>
    <t>X-TRAIL '07- БАМПЕР ПОД КСЕНОНОЙ ФАРА</t>
  </si>
  <si>
    <t>620305G00A</t>
  </si>
  <si>
    <t>F51003G0HN</t>
  </si>
  <si>
    <t>F31015H1EA</t>
  </si>
  <si>
    <t>F3100JG0EA</t>
  </si>
  <si>
    <t>62530JG30A</t>
  </si>
  <si>
    <t>53802-42080</t>
  </si>
  <si>
    <t>52110-60010</t>
  </si>
  <si>
    <t>1355411-8</t>
  </si>
  <si>
    <t>1355412-6</t>
  </si>
  <si>
    <t>CV0220150-1000</t>
  </si>
  <si>
    <t>AVEO '08- КАПОТ (ХЭТЧБЕК)</t>
  </si>
  <si>
    <t>CV0220160-4R00</t>
  </si>
  <si>
    <t>AVEO '08- КРЫЛО ПЕРЕДНЕЕ, ПРАВОЕ (ХЭТЧБЕК)</t>
  </si>
  <si>
    <t>CV022016L-1L00</t>
  </si>
  <si>
    <t>AVEO '08- ЛОКЕР КРЫЛА ПЕРЕДНЕГО (ХЭТЧБЕК)</t>
  </si>
  <si>
    <t>CV022016L-1R00</t>
  </si>
  <si>
    <t>AVEO '08- ЛОКЕР КРЫЛА ПЕРЕДНЕГО, ПРАВОГО (ХЭТЧБЕК)</t>
  </si>
  <si>
    <t>CV0220870-1000</t>
  </si>
  <si>
    <t>AVEO '08- БАМПЕР ЗАДНИЙ, ГРУНТОВАННЫЙ (ХЭТЧБЭК)</t>
  </si>
  <si>
    <t>CV2810150-0000</t>
  </si>
  <si>
    <t>CRUZE '09- КАПОТ</t>
  </si>
  <si>
    <t>CV2810160-0R00</t>
  </si>
  <si>
    <t>CRUZE '09- КРЫЛО ПЕРЕДНЕЕ, ПРАВОЕ</t>
  </si>
  <si>
    <t>CV2810870-1000</t>
  </si>
  <si>
    <t>CRUZE '09- БАМПЕР ЗАДНИЙ, ГРУНТОВАННЫЙ</t>
  </si>
  <si>
    <t>CV2810930-0000</t>
  </si>
  <si>
    <t>CRUZE '09- РЕШЕТКА РАДИАТОРА ВЕРХНЯЯ</t>
  </si>
  <si>
    <t>CV2810930-1000</t>
  </si>
  <si>
    <t>CRUZE '09- РЕШЕТКА РАДИАТОРА НИЖНЯЯ</t>
  </si>
  <si>
    <t>DC010000G-2000</t>
  </si>
  <si>
    <t>LOGAN '10- РЕШЕТКА БАМПЕРА ПЕРЕДНЕГО</t>
  </si>
  <si>
    <t>DC010000G-2L00</t>
  </si>
  <si>
    <t xml:space="preserve">LOGAN '10- РЕШЕТКА БАМПЕРА  ПЕРЕДНЕГО С ОТВ. ПОД П/ТУМАНКИ, ЛЕВАЯ, ЧЕРНАЯ </t>
  </si>
  <si>
    <t>DC010000G-2R00</t>
  </si>
  <si>
    <t xml:space="preserve">LOGAN '10- РЕШЕТКА БАМПЕРА  ПЕРЕДНЕГО С ОТВ. ПОД П/ТУМАНКИ, ПРАВАЯ, ЧЕРНАЯ </t>
  </si>
  <si>
    <t>FD8210160-0L00</t>
  </si>
  <si>
    <t>FUSION '02-07 КРЫЛО ПЕРЕДНЕЕ, ЛЕВОЕ С ОТВЕРТИЕМ</t>
  </si>
  <si>
    <t>FD8210160-0R00</t>
  </si>
  <si>
    <t>FUSION '02-07 КРЫЛО ПЕРЕДНЕЕ, ПРАВОЕ С ОТВЕРТИЕМ</t>
  </si>
  <si>
    <t>HN2400000-3000</t>
  </si>
  <si>
    <t>NF '08- БАМПЕР ПЕРЕДНИЙ, ГРУНТОВАННЫЙ</t>
  </si>
  <si>
    <t>HN240000R-0000</t>
  </si>
  <si>
    <t>NF '04-07 УСИЛИТЕЛЬ БАМПЕРА ПЕРЕДНЕГО, МЕТАЛЛ</t>
  </si>
  <si>
    <t>HN2400150-0000</t>
  </si>
  <si>
    <t>NF '04- КАПОТ</t>
  </si>
  <si>
    <t>HN2400160-0L00</t>
  </si>
  <si>
    <t>NF '04- КРЫЛО ПЕРЕДНЕЕ, ЛЕВОЕ</t>
  </si>
  <si>
    <t>HN2400160-0R00</t>
  </si>
  <si>
    <t>NF '04- КРЫЛО ПЕРЕДНЕЕ, ПРАВОЕ</t>
  </si>
  <si>
    <t>HN240016L-0L00</t>
  </si>
  <si>
    <t>NF '04- ЛОКЕР КРЫЛА ПЕРЕДНЕГО, ЛЕВОГО</t>
  </si>
  <si>
    <t>HN240016L-0R00</t>
  </si>
  <si>
    <t>NF '04- ЛОКЕР КРЫЛА ПЕРЕДНЕГО, ПРАВОГО</t>
  </si>
  <si>
    <t>HN2400930-00000</t>
  </si>
  <si>
    <t>NF '04- РЕШЕТКА РАДИАТОРА ЧЕРНАЯ</t>
  </si>
  <si>
    <t>JP7700150-0000</t>
  </si>
  <si>
    <t>JP7700150-1000</t>
  </si>
  <si>
    <t>LIBERTY '02-04 КАПОТ МЕТАЛЛ</t>
  </si>
  <si>
    <t>JP7700160-0L00</t>
  </si>
  <si>
    <t>LIBERTY '02-04 КРЫЛО ПЕРЕДНЕЕ, ЛЕВОЕ</t>
  </si>
  <si>
    <t>JP770016L-0L00</t>
  </si>
  <si>
    <t>LIBERTY '02-04 ЛОКЕР КРЫЛА ПЕРЕДНЕГО, ЛЕВОГО</t>
  </si>
  <si>
    <t>JP770016L-0R00</t>
  </si>
  <si>
    <t>LIBERTY '02-04 ЛОКЕР КРЫЛА ПЕРЕДНЕГО, ПРАВОГО</t>
  </si>
  <si>
    <t>JP770016L-1L00</t>
  </si>
  <si>
    <t>JP770016L-1R00</t>
  </si>
  <si>
    <t>JP7700930-0000</t>
  </si>
  <si>
    <t>LIBERTY '02-04 РЕШЕТКА РАДИАТОРА ЧЕРНАЯ</t>
  </si>
  <si>
    <t>JP770093R-0000</t>
  </si>
  <si>
    <t>LIBERTY '02-04 СУППОРТ РАДИТОРА (ПЕРЕДНЯЯ ПАНЕЛЬ) ПЛАСТИК</t>
  </si>
  <si>
    <t>JP770093R-1000</t>
  </si>
  <si>
    <t>LIBERTY '05-07 СУППОРТ РАДИТОРА (ПЕРЕДНЯЯ ПАНЕЛЬ) ПЛАСТИК</t>
  </si>
  <si>
    <t>JP88000930-4000</t>
  </si>
  <si>
    <t>GRAND CHEROKEE '96-98 РЕШЕТКА РАДИАТОРА</t>
  </si>
  <si>
    <t>LX21000000-1100</t>
  </si>
  <si>
    <t>IS 250/350 06- БАМПЕР ПЕРЕДНИЙ С ОТВ. ПОД ДАТЧИК, ОМЫВАТЕЛЬ, П/ТУМАНЫЕ ФАРЫ, ГРУНТОВАННЫЙ</t>
  </si>
  <si>
    <t>LX210000R-0000</t>
  </si>
  <si>
    <t>IS 250/350 '06- УСИЛИТЕЛЬ БАМПЕРА ПЕРЕДНЕГО,  АЛЮМ.</t>
  </si>
  <si>
    <t>LX210000U-1L00</t>
  </si>
  <si>
    <t xml:space="preserve">IS 250/350 '06- СУППОРТ РАДИАТОРА ЛЕВАЯ, ВЕРХНЯЯ ЧАСТЬ </t>
  </si>
  <si>
    <t>LX210000U-1R00</t>
  </si>
  <si>
    <t xml:space="preserve">IS 250/350 06- СУППОРТ РАДИАТОРА ПРАВАЯ, ВЕРХНЯЯ ЧАСТЬ </t>
  </si>
  <si>
    <t>LX2100160-0L00</t>
  </si>
  <si>
    <t>IS 250/350 '06- КРЫЛО ПЕРЕДНЕЕ, ЛЕВОЕ</t>
  </si>
  <si>
    <t>LX2100160-0R00</t>
  </si>
  <si>
    <t>IS 250/350 '06- КРЫЛО ПЕРЕДНЕЕ, ПРАВОЕ</t>
  </si>
  <si>
    <t>MB501000G-1000</t>
  </si>
  <si>
    <t>OUTLANDER '10- РЕШЕТКА БАМПЕРА ПЕРЕДНЕГО ЦЕНТРАЛЬНАЯ ЧЕРНАЯ</t>
  </si>
  <si>
    <t>MB8530270-A000</t>
  </si>
  <si>
    <t>PAJERO/MONTERO 01-06 БАЛКА СУППОРТА РАДИАТОРА НИЖНЯЯ</t>
  </si>
  <si>
    <t>MB9210160-1L00</t>
  </si>
  <si>
    <t>L200 '05- КРЫЛО ПЕРЕДНЕЕ, ЛЕВОЕ С ОТВ. П/ПОВТОРИТЕЛЬ</t>
  </si>
  <si>
    <t>MB9210160-1R00</t>
  </si>
  <si>
    <t>L200 '05- КРЫЛО ПЕРЕДНЕЕ, ПРАВОЕ С ОТВ. П/ПОВТОРИТЕЛЬ</t>
  </si>
  <si>
    <t>MZ1440000-0100</t>
  </si>
  <si>
    <t>3 '09- БАМПЕР ПЕРЕРЕДНИЙ, ГРУНТОВАННЫЙ (СЕДАН, ХЭТЧБЭК) (V 2.0)</t>
  </si>
  <si>
    <t>MZ144000R-0100</t>
  </si>
  <si>
    <t>3 '09- УСИЛИТЕЛЬ БАМПЕРА ПЕРЕДНЕГО (СЕДАН, ХЭТЧБЭК)</t>
  </si>
  <si>
    <t>MZ144015L-0000</t>
  </si>
  <si>
    <t>3 '09- ЗАМОК КАПОТА БЕЗ ВОЗМОЖНОСТИ ПОДКЛЮЧЕНИЯ АКТИВАТОРА НА ЦЗ</t>
  </si>
  <si>
    <t>MZ144015L-1000</t>
  </si>
  <si>
    <t>3 '09- ЗАМОК КАПОТА С ВОЗМОЖНОСТЬЮ ПОДКЛЮЧЕНИЯ АКТИВАТОРА НА ЦЗ</t>
  </si>
  <si>
    <t>OP600000G-0000</t>
  </si>
  <si>
    <t>MERIVA 03-05 РЕШЕТКА  БАМПЕРА ПЕРЕДНЕГО ЧЕРНАЯ</t>
  </si>
  <si>
    <t>OP600000G-1L00</t>
  </si>
  <si>
    <t>MERIVA 06- РЕШЕТКА БАМПЕРА ПЕРЕДНЕГО С ОТВ. П/ТУМАННЫЕ ФАРЫ, ЧЕРНАЯ, ЛЕВАЯ</t>
  </si>
  <si>
    <t>OP600000G-1R00</t>
  </si>
  <si>
    <t>MERIVA 06- РЕШЕТКА БАМПЕРА ПЕРЕДНЕГО С ОТВ. П/ТУМАННЫЕ ФАРЫ, ЧЕРНАЯ, ПРАВАЯ</t>
  </si>
  <si>
    <t>OP600000R-0000</t>
  </si>
  <si>
    <t>MERIVA 03- УСИЛИТЕЛЬ  БАМПЕРА ПЕРЕДНЕГО,  АЛЮМ.</t>
  </si>
  <si>
    <t>OP600009S-0L00</t>
  </si>
  <si>
    <t>MERIVA '03- ЧАСТЬ СУППОРТА, КРЕПЛЕНИЕ ФАРЫ ЛЕВОЙ</t>
  </si>
  <si>
    <t>OP600009S-0R00</t>
  </si>
  <si>
    <t>MERIVA '03- ЧАСТЬ СУППОРТА, КРЕПЛЕНИЕ ФАРЫ ПРАВОЙ</t>
  </si>
  <si>
    <t>OP6000160-0L00</t>
  </si>
  <si>
    <t>MERIVA 03- КРЫЛО ПЕРЕДНЕЕ, ЛЕВОЕ, С ОТВ. П/ПОВТОРИТЕЛЬ ПОВОРОТА</t>
  </si>
  <si>
    <t>PT6500160-0R00</t>
  </si>
  <si>
    <t>VIBE '03-07 КРЫЛО ПЕРЕДНЕЕ, ПРАВОЕ</t>
  </si>
  <si>
    <t>RN010040A-0000</t>
  </si>
  <si>
    <t>LOGAN '04- МОЛДИНГ НА ДВЕРЬ ПЕРЕДНЮЮ, УНИВЕРСАЛЬНЫЙ, ЧЕРНЫЙ, 1ШТ.</t>
  </si>
  <si>
    <t>JP7700160-0R00</t>
  </si>
  <si>
    <t xml:space="preserve">LIBERTY 02-04 КРЫЛО ПРАВОЕ, ПЕРЕДНЕЕ С ОТВ. П/АНТЕННУ </t>
  </si>
  <si>
    <t>JP7700930-1000</t>
  </si>
  <si>
    <t>LIBERTY 02-04 РЕШЕТКА РАДИАТОРА ВНУТРИ ЧЕРНАЯ</t>
  </si>
  <si>
    <t>JP7700930-5000</t>
  </si>
  <si>
    <t>LIBERTY 05-07 РЕШЕТКА РАДИАТОРА С ОТВ П/ТУМАНКИ ГРУНТ</t>
  </si>
  <si>
    <t>JP8000930-4000</t>
  </si>
  <si>
    <t>GRAND CHEROKEE '96-98 РЕШЕТКА РАДИАТОРА ХРОМ</t>
  </si>
  <si>
    <t>MZ144000R-0000</t>
  </si>
  <si>
    <t>VERNA '07- БАМПЕР ПЕРЕДНИЙ</t>
  </si>
  <si>
    <t>X5 '01-06  РАДИАТОР</t>
  </si>
  <si>
    <t>DT4700000-3000</t>
  </si>
  <si>
    <t>FT7600000-3000</t>
  </si>
  <si>
    <t>71728680</t>
  </si>
  <si>
    <t>FT7600000-4000</t>
  </si>
  <si>
    <t>735307541</t>
  </si>
  <si>
    <t>FT7600090-1000</t>
  </si>
  <si>
    <t>1338298080</t>
  </si>
  <si>
    <t>FT7600150-1000</t>
  </si>
  <si>
    <t>1331931080</t>
  </si>
  <si>
    <t>FT7600160-1L00</t>
  </si>
  <si>
    <t>1328785080</t>
  </si>
  <si>
    <t>FT7600160-1R00</t>
  </si>
  <si>
    <t>1328784080</t>
  </si>
  <si>
    <t>FT760016L-1L00</t>
  </si>
  <si>
    <t>713666</t>
  </si>
  <si>
    <t>FT760016L-1R00</t>
  </si>
  <si>
    <t>713665</t>
  </si>
  <si>
    <t>63218383822</t>
  </si>
  <si>
    <t>33901-swa-003</t>
  </si>
  <si>
    <t>MR566771</t>
  </si>
  <si>
    <t>8301A311HA</t>
  </si>
  <si>
    <t>8301A312HA</t>
  </si>
  <si>
    <t>1408260643</t>
  </si>
  <si>
    <t>1268260743</t>
  </si>
  <si>
    <t>1268260743/1268260843</t>
  </si>
  <si>
    <t>A2208200864</t>
  </si>
  <si>
    <t>A2038201864</t>
  </si>
  <si>
    <t>GJ6A-51-120C</t>
  </si>
  <si>
    <t>81590-60040/81580-60010</t>
  </si>
  <si>
    <t>1E0945096A</t>
  </si>
  <si>
    <t>641011E001</t>
  </si>
  <si>
    <t>663212E120</t>
  </si>
  <si>
    <t>8651326910</t>
  </si>
  <si>
    <t>8681226000</t>
  </si>
  <si>
    <t>FD2900000-6000</t>
  </si>
  <si>
    <t>DT215-11C5L-LD-EM</t>
  </si>
  <si>
    <t>DT215-11C5R-LD-EM</t>
  </si>
  <si>
    <t>HD217-1166L-LEHM2</t>
  </si>
  <si>
    <t>HD217-1166R-LEHM2</t>
  </si>
  <si>
    <t>924023D050</t>
  </si>
  <si>
    <t>924013D050</t>
  </si>
  <si>
    <t>TY212-11Q6L-LD-EM</t>
  </si>
  <si>
    <t>8117033612</t>
  </si>
  <si>
    <t>TY212-11Q6R-LD-EM</t>
  </si>
  <si>
    <t>8113033611</t>
  </si>
  <si>
    <t>41353405921</t>
  </si>
  <si>
    <t>41353405922</t>
  </si>
  <si>
    <t>51133402909</t>
  </si>
  <si>
    <t>51133402910</t>
  </si>
  <si>
    <t>51657157983</t>
  </si>
  <si>
    <t>X1</t>
  </si>
  <si>
    <t>LIBERTY</t>
  </si>
  <si>
    <t>NF</t>
  </si>
  <si>
    <t>IS 250</t>
  </si>
  <si>
    <t>MERIVA</t>
  </si>
  <si>
    <t>PEMUM</t>
  </si>
  <si>
    <t>NEW BEETL</t>
  </si>
  <si>
    <t>SIGNUM</t>
  </si>
  <si>
    <t>TORNEO</t>
  </si>
  <si>
    <t>OUTLANDER (10- )</t>
  </si>
  <si>
    <t>VW341-2010L-AQ</t>
  </si>
  <si>
    <t>VW341-2010R-AQ</t>
  </si>
  <si>
    <t>JAPAN</t>
  </si>
  <si>
    <t>KOREA</t>
  </si>
  <si>
    <t>USA</t>
  </si>
  <si>
    <t>EUROPA</t>
  </si>
  <si>
    <t>RUSSIA</t>
  </si>
  <si>
    <t>A8</t>
  </si>
  <si>
    <t>E28</t>
  </si>
  <si>
    <t>E90</t>
  </si>
  <si>
    <t>C2</t>
  </si>
  <si>
    <t>C3</t>
  </si>
  <si>
    <t>C4</t>
  </si>
  <si>
    <t>C5</t>
  </si>
  <si>
    <t>CORSA</t>
  </si>
  <si>
    <t>ZAFIRA</t>
  </si>
  <si>
    <t xml:space="preserve">CLIO </t>
  </si>
  <si>
    <t>KANGOO</t>
  </si>
  <si>
    <t>LAGUNA</t>
  </si>
  <si>
    <t>LOGAN</t>
  </si>
  <si>
    <t>MEGANE</t>
  </si>
  <si>
    <t>R19</t>
  </si>
  <si>
    <t>SCENIC</t>
  </si>
  <si>
    <t>FABIA</t>
  </si>
  <si>
    <t>FELICIA</t>
  </si>
  <si>
    <t>OCTAVIA</t>
  </si>
  <si>
    <t>GOLF</t>
  </si>
  <si>
    <t>JETTA</t>
  </si>
  <si>
    <t>PASSAT</t>
  </si>
  <si>
    <t>POLO</t>
  </si>
  <si>
    <t>S40</t>
  </si>
  <si>
    <t>S60</t>
  </si>
  <si>
    <t>C-MAX</t>
  </si>
  <si>
    <t>ESCAPE</t>
  </si>
  <si>
    <t>ESCORT</t>
  </si>
  <si>
    <t>FIESTA</t>
  </si>
  <si>
    <t>FOCUS</t>
  </si>
  <si>
    <t>MONDEO</t>
  </si>
  <si>
    <t>SCORPIO</t>
  </si>
  <si>
    <t>TRANSIT</t>
  </si>
  <si>
    <t>AVEO</t>
  </si>
  <si>
    <t>C10</t>
  </si>
  <si>
    <t>CV</t>
  </si>
  <si>
    <t>LACETTI</t>
  </si>
  <si>
    <t>TRAILBLAZER</t>
  </si>
  <si>
    <t>PT CRUISER</t>
  </si>
  <si>
    <t>CONCORD</t>
  </si>
  <si>
    <t>COUNTRY</t>
  </si>
  <si>
    <t>PACIFICA</t>
  </si>
  <si>
    <t>CALIBER</t>
  </si>
  <si>
    <t xml:space="preserve">NEON </t>
  </si>
  <si>
    <t>STRATUS</t>
  </si>
  <si>
    <t>LANOS</t>
  </si>
  <si>
    <t>MATIZ</t>
  </si>
  <si>
    <t>NEXIA</t>
  </si>
  <si>
    <t>NUBIRA</t>
  </si>
  <si>
    <t>CEED</t>
  </si>
  <si>
    <t>CERATO</t>
  </si>
  <si>
    <t>RIO</t>
  </si>
  <si>
    <t>SORENTO</t>
  </si>
  <si>
    <t>SPECTRA</t>
  </si>
  <si>
    <t>SPORTAGE</t>
  </si>
  <si>
    <t>ACCENT</t>
  </si>
  <si>
    <t>ELANTRA</t>
  </si>
  <si>
    <t>GETZ</t>
  </si>
  <si>
    <t>I30</t>
  </si>
  <si>
    <t>MATRIX</t>
  </si>
  <si>
    <t>PORTER</t>
  </si>
  <si>
    <t>SANTA FE</t>
  </si>
  <si>
    <t>SONATA</t>
  </si>
  <si>
    <t>TUCSON</t>
  </si>
  <si>
    <t>VERNA</t>
  </si>
  <si>
    <t>ACCORD</t>
  </si>
  <si>
    <t>CIVIC</t>
  </si>
  <si>
    <t>CR-V</t>
  </si>
  <si>
    <t>MAZDA 3</t>
  </si>
  <si>
    <t>MAZDA 6</t>
  </si>
  <si>
    <t>CARISM</t>
  </si>
  <si>
    <t>COLT</t>
  </si>
  <si>
    <t>ECLIPSE</t>
  </si>
  <si>
    <t>GALANT</t>
  </si>
  <si>
    <t>L200</t>
  </si>
  <si>
    <t>LANCER</t>
  </si>
  <si>
    <t>OUTLANDER</t>
  </si>
  <si>
    <t>CLASSIC</t>
  </si>
  <si>
    <t>MAXIMA</t>
  </si>
  <si>
    <t>MICRA</t>
  </si>
  <si>
    <t>PAHTFINDER</t>
  </si>
  <si>
    <t>PRIMERA</t>
  </si>
  <si>
    <t>X-TRAIL</t>
  </si>
  <si>
    <t>BALENO</t>
  </si>
  <si>
    <t>GRAND VITARA</t>
  </si>
  <si>
    <t>AVENSIS</t>
  </si>
  <si>
    <t>CAMRY</t>
  </si>
  <si>
    <t>COROLLA</t>
  </si>
  <si>
    <t>HIGHLANDER</t>
  </si>
  <si>
    <t>RAV 4</t>
  </si>
  <si>
    <t>YARIS</t>
  </si>
  <si>
    <t>4 RUNNER</t>
  </si>
  <si>
    <t>HN3600930-1000</t>
  </si>
  <si>
    <t>SYMBOL</t>
  </si>
  <si>
    <t>SYMBOL (09- )</t>
  </si>
  <si>
    <t>ES350</t>
  </si>
  <si>
    <t>ES350 (07-09)</t>
  </si>
  <si>
    <t>DUCRO</t>
  </si>
  <si>
    <t>DUCRO (94-06)</t>
  </si>
  <si>
    <t>JAGUAR</t>
  </si>
  <si>
    <t>XF (01- )</t>
  </si>
  <si>
    <t>XF</t>
  </si>
  <si>
    <t>CAPTIVA</t>
  </si>
  <si>
    <t>MICRA (08-10)</t>
  </si>
  <si>
    <t>S40 (08- )</t>
  </si>
  <si>
    <t>PRELUDE</t>
  </si>
  <si>
    <t>PAHTFINDER (86-95)</t>
  </si>
  <si>
    <t>96981088</t>
  </si>
  <si>
    <t>94831152</t>
  </si>
  <si>
    <t>96831152</t>
  </si>
  <si>
    <t>96832929</t>
  </si>
  <si>
    <t>96839214</t>
  </si>
  <si>
    <t>96930965</t>
  </si>
  <si>
    <t>96930966</t>
  </si>
  <si>
    <t>96277112</t>
  </si>
  <si>
    <t>96510318</t>
  </si>
  <si>
    <t>96510319</t>
  </si>
  <si>
    <t>96460275</t>
  </si>
  <si>
    <t>96460276</t>
  </si>
  <si>
    <t>96187410</t>
  </si>
  <si>
    <t>96187411</t>
  </si>
  <si>
    <t>96563514</t>
  </si>
  <si>
    <t>96563515</t>
  </si>
  <si>
    <t>DOBLO</t>
  </si>
  <si>
    <t>GS450H</t>
  </si>
  <si>
    <t>CC</t>
  </si>
  <si>
    <t>CROMA</t>
  </si>
  <si>
    <t>CROMA (91-96)</t>
  </si>
  <si>
    <t>VW170000M-4L00</t>
  </si>
  <si>
    <t>8D0821106</t>
  </si>
  <si>
    <t>41357121007</t>
  </si>
  <si>
    <t>41357121008</t>
  </si>
  <si>
    <t>41358241439</t>
  </si>
  <si>
    <t>51138148311</t>
  </si>
  <si>
    <t>51138148312</t>
  </si>
  <si>
    <t>BM5400870-1000</t>
  </si>
  <si>
    <t>51127077940</t>
  </si>
  <si>
    <t xml:space="preserve">Е60 '04- БАМПЕР ЗАДНИЙ, ГРУНТОВАННЫЙ (СЕДАН) ПОД ПАРКТРОНИК </t>
  </si>
  <si>
    <t>BM5400930-2L00</t>
  </si>
  <si>
    <t>51137065701</t>
  </si>
  <si>
    <t>BM5400930-2R00</t>
  </si>
  <si>
    <t>51137065702</t>
  </si>
  <si>
    <t>BM5400930-3L00</t>
  </si>
  <si>
    <t>E60 04- РЕШЕТКА РАДИАТОРА ЛЕВАЯ,  ХРОМИРОВАННАЯ (СЕДАН, УНИВЕРСАЛ)C ABS</t>
  </si>
  <si>
    <t>BM5400930-3R00</t>
  </si>
  <si>
    <t>E60 04- РЕШЕТКА РАДИАТОРА ПРАВАЯ,  ХРОМИРОВАННАЯ (СЕДАН, УНИВЕРСАЛ)C ABS</t>
  </si>
  <si>
    <t>BM5400930-4L00</t>
  </si>
  <si>
    <t>51137027061</t>
  </si>
  <si>
    <t>E60 '04- РЕШЕТКА РАДИАТОРА ЛЕВАЯ, ХРОМИРОВАННАЯ+ЧЕРН. (СЕДАН, УНИВЕРСАЛ) C ABS</t>
  </si>
  <si>
    <t>BM5400930-4R00</t>
  </si>
  <si>
    <t>51137027062</t>
  </si>
  <si>
    <t>E60 '04- РЕШЕТКА РАДИАТОРА ПРАВАЯ, ХРОМИРОВАННАЯ+ЧЕРН. (СЕДАН, УНИВЕРСАЛ) C ABS</t>
  </si>
  <si>
    <t>51218226049</t>
  </si>
  <si>
    <t>51218226050</t>
  </si>
  <si>
    <t>96553242</t>
  </si>
  <si>
    <t>96553364</t>
  </si>
  <si>
    <t>96553241</t>
  </si>
  <si>
    <t>31126769717</t>
  </si>
  <si>
    <t>15150538</t>
  </si>
  <si>
    <t>DT350000R-0000####</t>
  </si>
  <si>
    <t>TY212-19P3R-LD-AE</t>
  </si>
  <si>
    <t>MR01.7725.10</t>
  </si>
  <si>
    <t xml:space="preserve">SPRINTER '95-06, VW LT '96- ТОРМОЗНЫЕ ДИСКИ ЗАДНИЕ 3.5 T (2ШТ.) </t>
  </si>
  <si>
    <t>BM330000C-3000</t>
  </si>
  <si>
    <t>51117173750</t>
  </si>
  <si>
    <t>E46 99-05 ЗАГЛУШКА БУКС КРЮКА ПЕР. БАМПЕРА</t>
  </si>
  <si>
    <t>BM330087E-4000</t>
  </si>
  <si>
    <t>51127173749</t>
  </si>
  <si>
    <t>E46 99-05 ЗАГЛУШКА БУКС КРЮКА ЗАДНЕГО БАМПЕРА</t>
  </si>
  <si>
    <t>BM530000V-0000</t>
  </si>
  <si>
    <t>51118212527</t>
  </si>
  <si>
    <t>E39 96-03 ЗАГЛУШКА БУКС КРЮКА ПЕР. БАМПЕРА</t>
  </si>
  <si>
    <t>BM530087V-0000</t>
  </si>
  <si>
    <t>51128219075</t>
  </si>
  <si>
    <t>E39 96-03 ЗАГЛУШКА БУКС КРЮКА ЗАДНЕГО БАМПЕРА</t>
  </si>
  <si>
    <t>BM540000C-0000</t>
  </si>
  <si>
    <t>21117111787</t>
  </si>
  <si>
    <t>E60/61 04- ЗАГЛУШКА БУКС КРЮКА ABS ПЕР. БАМПЕРА</t>
  </si>
  <si>
    <t>BM540087E-0000</t>
  </si>
  <si>
    <t>51127119151</t>
  </si>
  <si>
    <t>E60/61 04- ЗАГЛУШКА БУКС КРЮКА ABS ЗАДНЕГО БАМПЕРА</t>
  </si>
  <si>
    <t>DUCATO '94-06 БАМПЕР БЕЗ ОТВЕРСТИЙ, ПЛАСТИК</t>
  </si>
  <si>
    <t>DUCATO  '94-06 БАМПЕР БЕЗ ОТВЕРСТИЙ, ПЛАСТИК</t>
  </si>
  <si>
    <t>DUCATO  '94-06 ПЕРЕДНЯЯ ПАНЕЛЬ, СТАЛЬ</t>
  </si>
  <si>
    <t>DUCATO  '94-06 КАПОТ, СТАЛЬ</t>
  </si>
  <si>
    <t>DUCATO  '94-06 ЛОКЕР КРЫЛА ЛЕВОГО</t>
  </si>
  <si>
    <t>DUCATO  '94-06 ЛОКЕР КРЫЛА ПРАВОГО</t>
  </si>
  <si>
    <t>MD070000C-0100</t>
  </si>
  <si>
    <t>2038850026</t>
  </si>
  <si>
    <t>W203 01-06 ЗАГЛУШКА БУКС КРЮКА ПЕР. БАМПЕРА</t>
  </si>
  <si>
    <t>MD070087E-1000</t>
  </si>
  <si>
    <t>2038850426</t>
  </si>
  <si>
    <t>W203 01-06 ЗАГЛУШКА БУКС КРЮКА ЗАДНЕГО БАМПЕРА</t>
  </si>
  <si>
    <t>MD460000C-1000</t>
  </si>
  <si>
    <t>2208851223</t>
  </si>
  <si>
    <t>W220 99-06 ЗАГЛУШКА БУКС КРЮКА ABS ПЕР. БАМПЕРА</t>
  </si>
  <si>
    <t>MD560000C-1000</t>
  </si>
  <si>
    <t>2108850026</t>
  </si>
  <si>
    <t>W210 00-01 ЗАГЛУШКА БУКС КРЮКА  ПЕР. БАМПЕРА</t>
  </si>
  <si>
    <t>MD761000C-0000</t>
  </si>
  <si>
    <t>SPRINTER 06- ЗАГЛУШКА БУКС КРЮКА  ПЕР. БАМПЕРА</t>
  </si>
  <si>
    <t>SPRINTER '06- КАПОТ</t>
  </si>
  <si>
    <t>SPRINTER '06- КРЫЛО ПЕРЕДНЕЕ, ЛЕВОЕ</t>
  </si>
  <si>
    <t>SPRINTER '06- КРЫЛО ПЕРЕДНЕЕ, ПРАВОЕ</t>
  </si>
  <si>
    <t>DW222-1104L-2LDEMN</t>
  </si>
  <si>
    <t>96324502</t>
  </si>
  <si>
    <t>LANOS 00  ФАРА ЛЕВАЯ ПОД ЭЛЕКТРОКОРРЕКТОР</t>
  </si>
  <si>
    <t>DW222-1104R-2LDEMN</t>
  </si>
  <si>
    <t>96324501</t>
  </si>
  <si>
    <t>LANOS 00  ФАРА ПРАВАЯ ПОД ЭЛЕКТРОКОРРЕКТОР</t>
  </si>
  <si>
    <t>DW222-1918L-UE</t>
  </si>
  <si>
    <t>96590413</t>
  </si>
  <si>
    <t>MATIZ 05 ФАРА ПРОТИВОТУМАННАЯ ЛЕВАЯ</t>
  </si>
  <si>
    <t>DW222-1918R-UE</t>
  </si>
  <si>
    <t>96590414</t>
  </si>
  <si>
    <t>MATIZ 05 ФАРА ПРОТИВОТУМАННАЯ ПРАВАЯ</t>
  </si>
  <si>
    <t>DW222-2005L-UE</t>
  </si>
  <si>
    <t>96590409</t>
  </si>
  <si>
    <t>DW222-2005R-UE</t>
  </si>
  <si>
    <t>96590410</t>
  </si>
  <si>
    <t>HY221-1107L-LD-EM</t>
  </si>
  <si>
    <t>92101-29070</t>
  </si>
  <si>
    <t>ELANTRA97--98  ФАРА ЛЕВАЯ</t>
  </si>
  <si>
    <t>HY221-1107R-LD-EM</t>
  </si>
  <si>
    <t>92102-29070</t>
  </si>
  <si>
    <t>ELANTRA97--98  ФАРА ПРАВАЯ</t>
  </si>
  <si>
    <t>HY221-1109L-LD-EM</t>
  </si>
  <si>
    <t>92101-22310</t>
  </si>
  <si>
    <t>ACCENT 98--99 ФАРА ЛЕВАЯ</t>
  </si>
  <si>
    <t>HY221-1109R-LD-EM</t>
  </si>
  <si>
    <t>92102-22310</t>
  </si>
  <si>
    <t>ACCENT 98--99 ФАРА ПРАВАЯ</t>
  </si>
  <si>
    <t>HY221-1120L-LD-E</t>
  </si>
  <si>
    <t>92101-29501</t>
  </si>
  <si>
    <t>ELANTRA 99--01 ФАРА ЛЕВАЯ</t>
  </si>
  <si>
    <t>HY221-1120L-LD-EM</t>
  </si>
  <si>
    <t>92103-29521E</t>
  </si>
  <si>
    <t>HY221-1120R-LD-E</t>
  </si>
  <si>
    <t>92102-29501</t>
  </si>
  <si>
    <t>ELANTRA 99--01 ФАРА ПРАВАЯ</t>
  </si>
  <si>
    <t>HY221-1120R-LD-EM</t>
  </si>
  <si>
    <t>92104-29521E</t>
  </si>
  <si>
    <t>HY221-1121L-LD-E</t>
  </si>
  <si>
    <t>92101-38000</t>
  </si>
  <si>
    <t>SONATA 99--01 ФАРА ЛЕВАЯ</t>
  </si>
  <si>
    <t>HY221-1121R-LD-E</t>
  </si>
  <si>
    <t>92102-38000</t>
  </si>
  <si>
    <t>SONATA 98-00 ФАРА ПРАВАЯ</t>
  </si>
  <si>
    <t>HY221-1140L-LD-EM</t>
  </si>
  <si>
    <t>HY221-1140R-LD-EM</t>
  </si>
  <si>
    <t>HY221-1506L-UE</t>
  </si>
  <si>
    <t>92301-34820</t>
  </si>
  <si>
    <t>HY221-1506R-UE</t>
  </si>
  <si>
    <t>92302-34820</t>
  </si>
  <si>
    <t>HY221-1509L-UE</t>
  </si>
  <si>
    <t>92302-22310</t>
  </si>
  <si>
    <t>HY221-1509R-UE</t>
  </si>
  <si>
    <t>92301-22310</t>
  </si>
  <si>
    <t>HY221-1518L-UE</t>
  </si>
  <si>
    <t>92301-29500</t>
  </si>
  <si>
    <t>HY221-1518R-UE</t>
  </si>
  <si>
    <t>92302-29500</t>
  </si>
  <si>
    <t>HY221-1909L-UE</t>
  </si>
  <si>
    <t>92401-29500</t>
  </si>
  <si>
    <t>HY221-1909R-UE</t>
  </si>
  <si>
    <t>92402-29500</t>
  </si>
  <si>
    <t>HY221-1919L-UE</t>
  </si>
  <si>
    <t>92401-17000</t>
  </si>
  <si>
    <t>HY221-1919R-UE</t>
  </si>
  <si>
    <t>92402-17000</t>
  </si>
  <si>
    <t>HY221-1941L-UE</t>
  </si>
  <si>
    <t>92401-2D010</t>
  </si>
  <si>
    <t>ELANTRA 02-03 ФОНАРЬ ЛЕВЫЙ</t>
  </si>
  <si>
    <t>HY221-1941R-UE</t>
  </si>
  <si>
    <t>92402-2D010</t>
  </si>
  <si>
    <t>ELANTRA 02-03 ФОНАРЬ ПРАВЫЙ</t>
  </si>
  <si>
    <t>HY221-2026L-UE</t>
  </si>
  <si>
    <t>92201-1J000</t>
  </si>
  <si>
    <t>MATRIX 09 ПРОТИВОТУМАННАЯ ФАРА</t>
  </si>
  <si>
    <t>HY221-2026R-UE</t>
  </si>
  <si>
    <t>92202-1J000</t>
  </si>
  <si>
    <t>KA223-1109L-LD</t>
  </si>
  <si>
    <t>OK2A1-51020</t>
  </si>
  <si>
    <t>KA223-1109R-LD</t>
  </si>
  <si>
    <t>OK2A1-51010</t>
  </si>
  <si>
    <t>MD070000G-0L00</t>
  </si>
  <si>
    <t>2038850523</t>
  </si>
  <si>
    <t>W203 '01-06   РЕШЕТКА БАМПЕРА ПЕРЕДНЕГО,С ОТВ. ПОД ТУМАНКИ ЛЕВАЯ</t>
  </si>
  <si>
    <t>MD070000G-0R00</t>
  </si>
  <si>
    <t>2038850623</t>
  </si>
  <si>
    <t>W203 '01-06   РЕШЕТКА БАМПЕРА ПЕРЕДНЕГО,С ОТВ. ПОД ТУМАНКИ ПРАВАЯ</t>
  </si>
  <si>
    <t>W208 '98-03 КРЫЛО ПЕРЕДНЕЕ, ЛЕВОЕ, С ОТВЕРСТИЯМИ</t>
  </si>
  <si>
    <t>W208 '98-03 КРЫЛО ПЕРЕДНЕЕ, ПРАВОЕ, С ОТВЕРСТИЯМИ</t>
  </si>
  <si>
    <t>TY381000C-0000</t>
  </si>
  <si>
    <t>5212906914</t>
  </si>
  <si>
    <t>CAMRY 07- ЗАГЛУШКА БУКС КРЮКА ПЕР. БАМПЕРА</t>
  </si>
  <si>
    <t>TY3810160-0L00</t>
  </si>
  <si>
    <t>5380206120</t>
  </si>
  <si>
    <t>TY3810160-0R00</t>
  </si>
  <si>
    <t>5380106110</t>
  </si>
  <si>
    <t>TY381016B-0L00</t>
  </si>
  <si>
    <t>766228Y001</t>
  </si>
  <si>
    <t>CAMRY 07- БРЫЗГОВИК ПЕР. ЛЕВОЕ</t>
  </si>
  <si>
    <t>TY381016B-0R00</t>
  </si>
  <si>
    <t>766258Y002</t>
  </si>
  <si>
    <t>CAMRY 07- БРЫЗГОВИК ПЕР. ПРАВОЕ</t>
  </si>
  <si>
    <t>TY381016L-1L00</t>
  </si>
  <si>
    <t>5387606090</t>
  </si>
  <si>
    <t>CAMRY '07- ПОДКРЫЛО КРЫЛА ПЕРЕДНЕГО, ПЛАСТИК ЛЕВЫЙ</t>
  </si>
  <si>
    <t>TY381016L-1R00</t>
  </si>
  <si>
    <t>5387506090</t>
  </si>
  <si>
    <t>CAMRY '07- ПОДКРЫЛО КРЫЛА ПЕРЕДНЕГО, ПЛАСТИК ПРАВОЕ</t>
  </si>
  <si>
    <t>TY381064B-0L00</t>
  </si>
  <si>
    <t>766268Y002</t>
  </si>
  <si>
    <t>CAMRY 07- БРЫЗГОВИК ЗАД.. ЛЕВОЕ</t>
  </si>
  <si>
    <t>TY381064B-0R00</t>
  </si>
  <si>
    <t>CAMRY 07- БРЫЗГОВИК ЗАД.. ПРАВОЕ</t>
  </si>
  <si>
    <t>TY3810930-0000</t>
  </si>
  <si>
    <t>5311106090C0</t>
  </si>
  <si>
    <t>CAMRY '07- РЕШЕТКА РАДИАТОРА, ПЛАСТИК ЧЕРНЫЙ С ABS LE</t>
  </si>
  <si>
    <t>CAMRY '07- РЕШЕТКА РАДИАТОРА, ХРОМ ЧЕРНЫЙ XLE</t>
  </si>
  <si>
    <t>TY3810930-2000</t>
  </si>
  <si>
    <t>5310106180C0</t>
  </si>
  <si>
    <t>CAMRY '07- РЕШЕТКА РАДИАТОРА, ПЛАСТИК ЧЕРНЫЙ С ABS SE</t>
  </si>
  <si>
    <t>DW235-1402N-UE</t>
  </si>
  <si>
    <t>M1A032D1 96337460</t>
  </si>
  <si>
    <t>SEPHIA 98 ФАРА  ЛЕВАЯ</t>
  </si>
  <si>
    <t>SEPHIA 98 ФАРА  ПРАВАЯ</t>
  </si>
  <si>
    <t>KA223-1115L-LD-EM</t>
  </si>
  <si>
    <t>92101-07000</t>
  </si>
  <si>
    <t>PICANTO 04-07 ФАРА ЛЕВАЯЯ</t>
  </si>
  <si>
    <t>KA223-1115R-LD-EM</t>
  </si>
  <si>
    <t>92102-07000</t>
  </si>
  <si>
    <t>PICANTO 04-07 ФАРА  ПРАВАЯ</t>
  </si>
  <si>
    <t>KA223-1123L-LD-E</t>
  </si>
  <si>
    <t>92101-1G020</t>
  </si>
  <si>
    <t>RIO 05 ФАРА  ЛЕВАЯ</t>
  </si>
  <si>
    <t>KA223-1123R-LD-E</t>
  </si>
  <si>
    <t>92102-1G020</t>
  </si>
  <si>
    <t>RIO 05 ФАРА  ПРАВАЯ</t>
  </si>
  <si>
    <t>KA223-1128L-LD-E</t>
  </si>
  <si>
    <t>92101-07520</t>
  </si>
  <si>
    <t>PICANTO 08 ФАРА  ЛЕВАЯ</t>
  </si>
  <si>
    <t>KA223-1128R-LD-E</t>
  </si>
  <si>
    <t>PICANTO 08 ФАРА  ПРАВАЯ</t>
  </si>
  <si>
    <t>KA223-1130L-LD-EM</t>
  </si>
  <si>
    <t>92101-2G520</t>
  </si>
  <si>
    <t>MAGENTIS 08 ФАРА  ЛЕВАЯ</t>
  </si>
  <si>
    <t>KA223-1130R-LD-EM</t>
  </si>
  <si>
    <t>92102-2G520</t>
  </si>
  <si>
    <t>MAGENTIS 08 ФАРА  ПРАВАЯ</t>
  </si>
  <si>
    <t>KA223-1134L-LDEM2</t>
  </si>
  <si>
    <t>92101-1M020</t>
  </si>
  <si>
    <t>CERATO 09 ФАРА  ЛЕВАЯ</t>
  </si>
  <si>
    <t>KA223-1134R-LDEM2</t>
  </si>
  <si>
    <t>92102-1M020</t>
  </si>
  <si>
    <t>CERATO 09 ФАРА  ПРАВАЯ</t>
  </si>
  <si>
    <t>KA223-1915L-UE</t>
  </si>
  <si>
    <t>92401-07000</t>
  </si>
  <si>
    <t>EUROSTAR 04 ФОНАРЬ ЛЕВЫЙ</t>
  </si>
  <si>
    <t>KA223-1915R-UE</t>
  </si>
  <si>
    <t>92402-07000</t>
  </si>
  <si>
    <t>EUROSTAR 04 ФОНАРЬ ПРАВЫЙ</t>
  </si>
  <si>
    <t>KA223-1925L-UE</t>
  </si>
  <si>
    <t>92401-2F210</t>
  </si>
  <si>
    <t>CERATO 05 ФОНАРЬ ЛЕВЫЙ</t>
  </si>
  <si>
    <t>KA223-1925R-UE</t>
  </si>
  <si>
    <t>92402-2F210</t>
  </si>
  <si>
    <t>CERATO 05 ФОНАРЬ ПРАВЫЙ</t>
  </si>
  <si>
    <t>KA223-1934L-LD-UE</t>
  </si>
  <si>
    <t>92401-07510</t>
  </si>
  <si>
    <t>PICANTO 08 ФОНАРЬ ЛЕВЫЙ</t>
  </si>
  <si>
    <t>KA223-1934R-LD-UE</t>
  </si>
  <si>
    <t>92402-07510</t>
  </si>
  <si>
    <t>PICANTO 08 ФОНАРЬ ПРАВЫЙ</t>
  </si>
  <si>
    <t>92401-1M020</t>
  </si>
  <si>
    <t>CERATO 09 ФОНАРЬ ЛЕВЫЙ</t>
  </si>
  <si>
    <t>KA223-2003L-AQ</t>
  </si>
  <si>
    <t>92201-FD000</t>
  </si>
  <si>
    <t>RIO 03-04 ФАРФ ПРОТИВОТУМАННАЯ ЛЕВАЯ</t>
  </si>
  <si>
    <t>KA223-2003R-AQ</t>
  </si>
  <si>
    <t>92202-FD000</t>
  </si>
  <si>
    <t>RIO 03-04 ФАРA ПРОТИВОТУМАННАЯ ПРАВАЯ</t>
  </si>
  <si>
    <t>KA223-2010L-UE</t>
  </si>
  <si>
    <t>PICANTO 08 ФАРA ПРОТИВОТУМАННАЯ ЛЕВАЯ</t>
  </si>
  <si>
    <t>KA223-2010R-UE</t>
  </si>
  <si>
    <t>PICANTO 08 ФАРA ПРОТИВОТУМАННАЯ ПРАВАЯ</t>
  </si>
  <si>
    <t>PICANTO</t>
  </si>
  <si>
    <t>PICANTO (08- )</t>
  </si>
  <si>
    <t>PICANTO (04-07)</t>
  </si>
  <si>
    <t>MATRIX (-09 )</t>
  </si>
  <si>
    <t>ELANTRA (99-01)</t>
  </si>
  <si>
    <t>ELANTRA (97-98)</t>
  </si>
  <si>
    <t>LANOS (00- )</t>
  </si>
  <si>
    <t>ACCENT (98-99)</t>
  </si>
  <si>
    <t>SONATA (99-01)</t>
  </si>
  <si>
    <t>SEPHIA</t>
  </si>
  <si>
    <t>SEPHIA (98- )</t>
  </si>
  <si>
    <t>MAGENTIS</t>
  </si>
  <si>
    <t>MAGENTIS (08- )</t>
  </si>
  <si>
    <t>EUROSTAR</t>
  </si>
  <si>
    <t>EUROSTAR (04- )</t>
  </si>
  <si>
    <t>AD013GHL</t>
  </si>
  <si>
    <t>6206A8</t>
  </si>
  <si>
    <t>C4 PICASSO '06-07 ФАРА П/КОРРЕКТОР ПРАВАЯ</t>
  </si>
  <si>
    <t>63127177727</t>
  </si>
  <si>
    <t>E60/61 07-08 ФАРА ЛЕВАЯ</t>
  </si>
  <si>
    <t>63127177728</t>
  </si>
  <si>
    <t>E60/61 07-08 ФАРА ПРАВАЯ</t>
  </si>
  <si>
    <t>6208A8</t>
  </si>
  <si>
    <t>C4 PICASSO '06-07 ФАРА П/КОРРЕКТОР ЛЕВАЯ</t>
  </si>
  <si>
    <t>DH211-1132L-LD-EM</t>
  </si>
  <si>
    <t>81150B4110</t>
  </si>
  <si>
    <t>TERIOS 07- ФАРА П/КОРРЕКТОР ЛЕВАЯ</t>
  </si>
  <si>
    <t>DH211-1132R-LD-EM</t>
  </si>
  <si>
    <t>81110B4100</t>
  </si>
  <si>
    <t>HD217-1162L-LDEM2</t>
  </si>
  <si>
    <t>33151SEAG53</t>
  </si>
  <si>
    <t>ACCORD '06-07 ФАРА П/КОРРЕКТОР ЛЕВАЯ (ЕВРОПА)</t>
  </si>
  <si>
    <t>HD217-1162R-LDEM2</t>
  </si>
  <si>
    <t>33101SEAG53</t>
  </si>
  <si>
    <t>ACCORD '06-07 ФАРА П/КОРРЕКТОР ПРАВАЯ (ЕВРОПА)</t>
  </si>
  <si>
    <t>MI882-1116L-LD-EM</t>
  </si>
  <si>
    <t>0301218201</t>
  </si>
  <si>
    <t>MINI 04- ФАРА ЛЕВАЯ, ЛИНЗОВАННАЯ, П/КОРРЕКТОР</t>
  </si>
  <si>
    <t>MI882-1116R-LD-EM</t>
  </si>
  <si>
    <t>0301218202</t>
  </si>
  <si>
    <t>MINI 04- ФАРА ПРАВАЯ, ЛИНЗОВАННАЯ, П/КОРРЕКТОР</t>
  </si>
  <si>
    <t>MI882-2001L-UQ</t>
  </si>
  <si>
    <t>63176925049</t>
  </si>
  <si>
    <t>MINI '04- ФАРА П/ТУМАННАЯ ЛЕВАЯ</t>
  </si>
  <si>
    <t>MI882-2001R-UQ</t>
  </si>
  <si>
    <t>63176925050</t>
  </si>
  <si>
    <t>MINI '04- ФАРА П/ТУМАННАЯ ПРАВАЯ</t>
  </si>
  <si>
    <t>VITO '03-09 ФАРА П/КОРРЕКТОР ЛЕВАЯ</t>
  </si>
  <si>
    <t>VITO '03-09 ФАРА П/КОРЕКТОР ПРАВАЯ</t>
  </si>
  <si>
    <t>MR440-1146L-LD-EM</t>
  </si>
  <si>
    <t>A2098202561</t>
  </si>
  <si>
    <t>W209 '03-04 ФАРА ЛЕВАЯ, ЛИНЗОВАННАЯ, П/КОРРЕКТОР</t>
  </si>
  <si>
    <t>MR440-1146R-LD-EM</t>
  </si>
  <si>
    <t>A2098202661</t>
  </si>
  <si>
    <t>W209 '03-04 ФАРА ПРАВАЯ, ЛИНЗОВАННАЯ, П/КОРРЕКТОР</t>
  </si>
  <si>
    <t>MR440-1173L-LDHEM</t>
  </si>
  <si>
    <t>A2098203761</t>
  </si>
  <si>
    <t>W209 '03-04 ФАРА ЛЕВАЯ, ЛИНЗОВАННАЯ,П/КСЕНОН, П/КОРРЕКТОР</t>
  </si>
  <si>
    <t>MR440-1173R-LDHEM</t>
  </si>
  <si>
    <t>A2098203861</t>
  </si>
  <si>
    <t>W209 '03-04 ФАРА ПРАВАЯ, ЛИНЗОВАННАЯ,П/КСЕНОН, П/КОРРЕКТОР</t>
  </si>
  <si>
    <t>MR440-1924L-UE</t>
  </si>
  <si>
    <t>A6398200164</t>
  </si>
  <si>
    <t>VITO '03-09 ФОНАРЬ ЗАДНИЙ, ЛЕВЫЙ, ВНЕШНИЙ</t>
  </si>
  <si>
    <t>MR440-1924R-UE</t>
  </si>
  <si>
    <t>A6398200264</t>
  </si>
  <si>
    <t>VITO '03-09 ФОНАРЬ ЗАДНИЙ, ПРАВОЕ, ВНЕШНИЙ</t>
  </si>
  <si>
    <t>MR440-1939L-UE</t>
  </si>
  <si>
    <t>9068200164</t>
  </si>
  <si>
    <t>SPRINTER '05- ФОНАРЬ ЗАДНИЙ, ЛЕВЫЙ, ВНЕШНИЙ, КРАСНО-БЕЛЫЙ</t>
  </si>
  <si>
    <t>MR440-1939R-UE</t>
  </si>
  <si>
    <t>9068200264</t>
  </si>
  <si>
    <t>SPRINTER '05- ФОНАРЬ ЗАДНИЙ, ПРАОВЕ, ВНЕШНИЙ, КРАСНО-БЕЛЫЙ</t>
  </si>
  <si>
    <t>MINI</t>
  </si>
  <si>
    <t>MINI (04- )</t>
  </si>
  <si>
    <t>W209</t>
  </si>
  <si>
    <t>VW186GR</t>
  </si>
  <si>
    <t>ACCORD '08- КАПОТ  (СЕДАН, 4 ЦИЛИНДРА) USA</t>
  </si>
  <si>
    <t>ACCORD '08- КАПОТ (СЕДАН, 6 ЦИЛИНДРОВ) USA</t>
  </si>
  <si>
    <t>107 '05- КРЫЛО ПРАВЫЙ.</t>
  </si>
  <si>
    <t>5330152060</t>
  </si>
  <si>
    <t>CR-V '05-06 ФАРА П/КОРРЕКТОР ЛЕВАЯ</t>
  </si>
  <si>
    <t>CR-V '05-06 ФАРА П/КОРРЕКТОР ПРАВАЯ</t>
  </si>
  <si>
    <t>84001-SA310</t>
  </si>
  <si>
    <t>81561-60620</t>
  </si>
  <si>
    <t>81551-60700</t>
  </si>
  <si>
    <t>54500-EW000</t>
  </si>
  <si>
    <t>54501-EW000</t>
  </si>
  <si>
    <t>DT21.013</t>
  </si>
  <si>
    <t>54500-41U00</t>
  </si>
  <si>
    <t>A32 MAXIMA РЫЧАГ ПЕРЕДННЫЙ ЛЕВЫЙ</t>
  </si>
  <si>
    <t>DT21.014</t>
  </si>
  <si>
    <t>54501-41U00</t>
  </si>
  <si>
    <t>MAZDA 6 (GG) '07- КОЛОДКИ ТОРМОЗНЫЕ, ПЕРЕДНИЕ</t>
  </si>
  <si>
    <t>HD0900150-4000</t>
  </si>
  <si>
    <t>60100SNLQ00ZZ</t>
  </si>
  <si>
    <t>CIVIC '06- КАПОТ (СЕДАН) EUR</t>
  </si>
  <si>
    <t>BM444-1139L-LDEM1</t>
  </si>
  <si>
    <t>BM444-1139R-LDEM1</t>
  </si>
  <si>
    <t>BM444-2005L-UQ</t>
  </si>
  <si>
    <t>BM444-2005R-UQ</t>
  </si>
  <si>
    <t>DT215-1176L-LD-E</t>
  </si>
  <si>
    <t>DT215-1176R-LD-E</t>
  </si>
  <si>
    <t>HD217-1137L-LDEM2</t>
  </si>
  <si>
    <t>HD217-1137R-LDEM2</t>
  </si>
  <si>
    <t>HD217-1138L-LD-Y</t>
  </si>
  <si>
    <t>HD217-1138R-LDEMY</t>
  </si>
  <si>
    <t>HD217-1138R-LD-Y</t>
  </si>
  <si>
    <t>HD217-1159L-LDEM7</t>
  </si>
  <si>
    <t>HD217-1159R-LDEM7</t>
  </si>
  <si>
    <t>HD217-1163L-LDEM7</t>
  </si>
  <si>
    <t>HD217-1163R-LDEM7</t>
  </si>
  <si>
    <t>HD217-1164L-LD-M2</t>
  </si>
  <si>
    <t>HD217-1164R-LD-M2</t>
  </si>
  <si>
    <t>HD217-2015L-U</t>
  </si>
  <si>
    <t>HD217-2015P-A</t>
  </si>
  <si>
    <t>HD217-2015R-U</t>
  </si>
  <si>
    <t>HD317-1142L-US</t>
  </si>
  <si>
    <t>HD317-1142R-US</t>
  </si>
  <si>
    <t>HY221-1925L-UE</t>
  </si>
  <si>
    <t>HY221-1925R-UE</t>
  </si>
  <si>
    <t>KA223-1114L-LDEMC</t>
  </si>
  <si>
    <t>KA223-1114R-LDEMC</t>
  </si>
  <si>
    <t>LX324-2003L-US</t>
  </si>
  <si>
    <t>LX324-2003R-US</t>
  </si>
  <si>
    <t>MB214-1144L-LDEN1</t>
  </si>
  <si>
    <t>MB214-1144R-LDEN1</t>
  </si>
  <si>
    <t>MB214-1979L-LD-UE</t>
  </si>
  <si>
    <t>MB214-1979R-LD-UE</t>
  </si>
  <si>
    <t>MB214-1992L-UQVR</t>
  </si>
  <si>
    <t>MB214-1992R-UQVR</t>
  </si>
  <si>
    <t>MR440-1145L-LD-EM</t>
  </si>
  <si>
    <t>MR440-1145R-LD-EM</t>
  </si>
  <si>
    <t>RN551-2007N-AE</t>
  </si>
  <si>
    <t>SB220-1111L-LDEM7</t>
  </si>
  <si>
    <t>SB220-1111R-LDEM7</t>
  </si>
  <si>
    <t>SB220-1112L-LDEM7</t>
  </si>
  <si>
    <t>SB220-1112R-LDEM7</t>
  </si>
  <si>
    <t>SB320-1908L-AS1</t>
  </si>
  <si>
    <t>SB320-1908R-AS1</t>
  </si>
  <si>
    <t>SB320-2010L-UQ</t>
  </si>
  <si>
    <t>SB320-2010R-UQ</t>
  </si>
  <si>
    <t>TY212-11F7L-LD-EM</t>
  </si>
  <si>
    <t>TY212-11F7R-LD-EM</t>
  </si>
  <si>
    <t>TY212-11P2L-LD-EM</t>
  </si>
  <si>
    <t>TY212-11P2R-LD-EM</t>
  </si>
  <si>
    <t>TY212-11P8L-LD-EM</t>
  </si>
  <si>
    <t>TY212-11P8R-LD-EM</t>
  </si>
  <si>
    <t>TY212-1320L-AE</t>
  </si>
  <si>
    <t>TY212-1320R-AE</t>
  </si>
  <si>
    <t>TY212-1557L-NU</t>
  </si>
  <si>
    <t>TY212-1557R-NU</t>
  </si>
  <si>
    <t>TY212-15G9L-A</t>
  </si>
  <si>
    <t>TY212-15G9R-A</t>
  </si>
  <si>
    <t>TY212-1962L-U</t>
  </si>
  <si>
    <t>TY212-1962R-U</t>
  </si>
  <si>
    <t>TY212-1994L-A</t>
  </si>
  <si>
    <t>TY212-1994R-A</t>
  </si>
  <si>
    <t>TY212-19H2L-UE</t>
  </si>
  <si>
    <t>TY212-19H2R-UE</t>
  </si>
  <si>
    <t>TY212-19J1L-AS</t>
  </si>
  <si>
    <t>TY212-19J1R-AS</t>
  </si>
  <si>
    <t>TY212-19Q7L-AE</t>
  </si>
  <si>
    <t>TY212-19Q7R-AE</t>
  </si>
  <si>
    <t>TY212-2926L-E</t>
  </si>
  <si>
    <t>TY212-2926R-E</t>
  </si>
  <si>
    <t>LT28/ W207/SPRINTER  АМОРТИЗАТОР ПЕРЕД.</t>
  </si>
  <si>
    <t>BZ11.022</t>
  </si>
  <si>
    <t>A9013200731</t>
  </si>
  <si>
    <t>LT28/W207/SPRINTER АМОРТИЗАТОР ЗАД.</t>
  </si>
  <si>
    <t>ALMERA N16 '00-06 КАПОТ</t>
  </si>
  <si>
    <t>BM030941G-0L00</t>
  </si>
  <si>
    <t>Х3 '04-ЗЕРКАЛЬНЫЙ ЭЛЕМЕНТ С ЭЛЕКТРООБОГРЕВОМ ЛЕВЫЙ</t>
  </si>
  <si>
    <t>BM030941G-0R00</t>
  </si>
  <si>
    <t>Х3 '04-ЗЕРКАЛЬНЫЙ ЭЛЕМЕНТ С ЭЛЕКТРООБОГРЕВОМ ПРАВЫЙ</t>
  </si>
  <si>
    <t>MD060000P-1000</t>
  </si>
  <si>
    <t>2028850421</t>
  </si>
  <si>
    <t>W202 '98-00 НАКЛАДКА  БАМПЕРА ПЕРЕДНЕГО, ГРУНТОВАННАЯ</t>
  </si>
  <si>
    <t>MD570941G-1L00</t>
  </si>
  <si>
    <t>W211 '06-08 ВСТАВКА ЗЕРКАЛА ЛЕВОГО, АСФЕРИЧЕСКОГО, С ОБОГРЕВОМ</t>
  </si>
  <si>
    <t>MD570941G-1R00</t>
  </si>
  <si>
    <t>W211 '06-08 ЗЕРКАЛО ЭЛЕКТРООБОГРЕВОМ ПРАВОЕ, СКЛАДНОЕ, АСФЕРИЧЕСКОЕ, Б/КРЫШКИ</t>
  </si>
  <si>
    <t>MD650941C-0L00</t>
  </si>
  <si>
    <t>W163 '01-05 КРЫШКА ЗЕРКАЛА ЛЕВОГО C УКАЗАТЕЛЕМ ПОВОРОТА</t>
  </si>
  <si>
    <t>MD650941C-0R00</t>
  </si>
  <si>
    <t>W163 '01-05 КРЫШКА ЗЕРКАЛА ПРАВОЕ C УКАЗАТЕЛЕМ ПОВОРОТА</t>
  </si>
  <si>
    <t>MD650941E-0L00</t>
  </si>
  <si>
    <t>W163 01-05 ЗЕРКАЛО С ЭЛЕКТРООБОГРЕВОМ,C ПАМЕТЮ, ЛЕВОЕ,  АСФЕРИЧЕСКОЕ</t>
  </si>
  <si>
    <t>MD650941E-0R00</t>
  </si>
  <si>
    <t>W163 01-05 ЗЕРКАЛО С ЭЛЕКТРООБОГРЕВОМ,C ПАМЕТЮ, ПРАВОЙ,  АСФЕРИЧЕСКОЕ</t>
  </si>
  <si>
    <t>MD650941G-0L00</t>
  </si>
  <si>
    <t>W163 '01-05 ВСТАВКА ЗЕРКАЛА ЛЕВОГО, АСФЕРИЧЕСКОГО, С ОБОГРЕВОМ</t>
  </si>
  <si>
    <t>MD650941G-0R00</t>
  </si>
  <si>
    <t>W163 '01-05 ВСТАВКА ЗЕРКАЛА ПРАВОЕ, АСФЕРИЧЕСКОГО, С ОБОГРЕВОМ</t>
  </si>
  <si>
    <t>RN230093R-0000</t>
  </si>
  <si>
    <t>7701471342</t>
  </si>
  <si>
    <t>LAGUNA '98-00 РЕШЕТКА РАДИАТОРА,ВНУТ. ЧЕРНАЯ С ПЛАНКОЙ</t>
  </si>
  <si>
    <t>VL773-1125L-LD-EM</t>
  </si>
  <si>
    <t>VL773-1125R-LD-EM</t>
  </si>
  <si>
    <t>AU1500160-2L00</t>
  </si>
  <si>
    <t xml:space="preserve">A6 '09- КРЫЛО ПЕРЕДНЕЕ, ЛЕВОЕ, АЛЮМИНИЕВОЕ  </t>
  </si>
  <si>
    <t>AU1500160-2R00</t>
  </si>
  <si>
    <t xml:space="preserve">A6 '09- КРЫЛО ПЕРЕДНЕЕ, ПРАВОЕ, АЛЮМИНИЕВОЕ  </t>
  </si>
  <si>
    <t>AU1500870-0000</t>
  </si>
  <si>
    <t>A6 '05- БАМПЕР ЗАДНИЙ, ГРУНТОВАННЫЙ , С ОТВЕРСТИЕМ П/ПАРКТРОНИК</t>
  </si>
  <si>
    <t>AU1500930-0000</t>
  </si>
  <si>
    <t>A6 05- РЕШЕТКА РАДИАТОРА , ЧЕРНАЯ</t>
  </si>
  <si>
    <t>AU2610000-0000</t>
  </si>
  <si>
    <t>A4 '08-  БАМПЕР ПЕРЕДНИЙ, ГРУНТОВАННЫЙ</t>
  </si>
  <si>
    <t>AU2610090-0000</t>
  </si>
  <si>
    <t xml:space="preserve">A4 '08- СУППОРТ РАДИАТОРА ПЛАСТИК (ПЕРЕДНЯЯ ПАНЕЛЬ) </t>
  </si>
  <si>
    <t>AU2610150-0000</t>
  </si>
  <si>
    <t>A4 '08- КАПОТ</t>
  </si>
  <si>
    <t>AU2610160-0L00</t>
  </si>
  <si>
    <t>A4 '08- КРЫЛО ПЕРЕДНЕЕ, ЛЕВОЕ</t>
  </si>
  <si>
    <t>AU2610160-0R00</t>
  </si>
  <si>
    <t>A4 '08- КРЫЛО ПЕРЕДНЕЕ, ПРАВОЕ</t>
  </si>
  <si>
    <t>A6 (09- )</t>
  </si>
  <si>
    <t>LOGAN '04- ЗЕРКАЛО ЛЕВОЕ, МЕХАНИЧЕСКОЕ  (CONVEX) ЧЕРНОЕ, (НЕ ШИРОКОЕ)</t>
  </si>
  <si>
    <t>LOGAN '04- ЗЕРКАЛО ПРАВОЕ, МЕХАНИЧЕСКОЕ  (CONVEX) ЧЕРНОЕ (НЕ ШИРОКОЕ)</t>
  </si>
  <si>
    <t>BM050250E-10W0</t>
  </si>
  <si>
    <t>BM050250E-11W0</t>
  </si>
  <si>
    <t>SPECTRA (ИИЖ) 04- КАПОТ</t>
  </si>
  <si>
    <t>KA4000160-0L00</t>
  </si>
  <si>
    <t>KA4000160-0R00</t>
  </si>
  <si>
    <t>FT080000G-0000</t>
  </si>
  <si>
    <t>735364615</t>
  </si>
  <si>
    <t>PANDA 03-08  РЕШЁТКА ПЕРЕДНЕГО БАМПЕРА</t>
  </si>
  <si>
    <t>51700202</t>
  </si>
  <si>
    <t>FT0800090-0000</t>
  </si>
  <si>
    <t>FT0800150-0000</t>
  </si>
  <si>
    <t>51876323</t>
  </si>
  <si>
    <t>FT PANDA 03-08 , КАПОТ</t>
  </si>
  <si>
    <t>FT0800870-0000</t>
  </si>
  <si>
    <t>735366502</t>
  </si>
  <si>
    <t>FT PANDA 03-08 ЗАДНЯЯ ПАНЕЛЬ</t>
  </si>
  <si>
    <t>FT130000T-0000</t>
  </si>
  <si>
    <t>46524628</t>
  </si>
  <si>
    <t xml:space="preserve">FT PUNTO 99-03 ДЕРЖАТЕЛЬ ПЕРЕДНЕГО БАМПЕРА </t>
  </si>
  <si>
    <t>FT1300270-1000</t>
  </si>
  <si>
    <t>51704754</t>
  </si>
  <si>
    <t>FT1400000-A100</t>
  </si>
  <si>
    <t>735417219</t>
  </si>
  <si>
    <t>FT1400150-A000</t>
  </si>
  <si>
    <t>51701140</t>
  </si>
  <si>
    <t>GRANDE PUNTO 06-09 КАПОТ</t>
  </si>
  <si>
    <t>735361571</t>
  </si>
  <si>
    <t>FT1400930-A000</t>
  </si>
  <si>
    <t>735419124</t>
  </si>
  <si>
    <t>FT650000R-0000</t>
  </si>
  <si>
    <t>46747095</t>
  </si>
  <si>
    <t>DOBLO 02-05  УСИЛИТЕЛЬ ЗАДНЕГО БАМПЕРА</t>
  </si>
  <si>
    <t>FT PUNTO 99-03  ДЕРЖАТЕЛЬ ЗАДНЕГО БАМПЕРА</t>
  </si>
  <si>
    <t>FT130009U-0000</t>
  </si>
  <si>
    <t>51732327</t>
  </si>
  <si>
    <t>FT1400160-0L00</t>
  </si>
  <si>
    <t>46849394</t>
  </si>
  <si>
    <t>FT1400160-0R00</t>
  </si>
  <si>
    <t>46849401</t>
  </si>
  <si>
    <t>FT1400160-1L00</t>
  </si>
  <si>
    <t>46849395</t>
  </si>
  <si>
    <t>FT1400160-1R00</t>
  </si>
  <si>
    <t>46849402</t>
  </si>
  <si>
    <t>FOCUS '08- USA УСИЛИТЕЛЬ БАМПЕРА ПЕРЕДНИЙ, МЕТАЛЛИЧЕСКИЙ</t>
  </si>
  <si>
    <t>TY212-11M5L-LD-EM</t>
  </si>
  <si>
    <t>8117012A30</t>
  </si>
  <si>
    <t>AURIS '07-09  ФАРА С КОРРЕКТОРОМ ЛЕВАЯ, УКАЗАТЕЛЬ ПОВОРОТА БЕЛЫЙ</t>
  </si>
  <si>
    <t>TY212-11M5R-LD-EM</t>
  </si>
  <si>
    <t>8113012A30</t>
  </si>
  <si>
    <t>AURIS '07-09  ФАРА С КОРРЕКТОРОМ ПРАВАЯ, УКАЗАТЕЛЬ ПОВОРОТА БЕЛЫЙ</t>
  </si>
  <si>
    <t>TY212-11Q4L-LD-M</t>
  </si>
  <si>
    <t>8117006730</t>
  </si>
  <si>
    <t>CAMRY '09- ФАРА ЛЕВАЯ</t>
  </si>
  <si>
    <t>TY212-11Q4R-LD-M</t>
  </si>
  <si>
    <t>8113006730</t>
  </si>
  <si>
    <t>CAMRY '09- ФАРА ПРАВАЯ</t>
  </si>
  <si>
    <t>X5 (03-06)</t>
  </si>
  <si>
    <t>PANDA</t>
  </si>
  <si>
    <t>PANDA (03-08)</t>
  </si>
  <si>
    <t>PUNTO (99-03)</t>
  </si>
  <si>
    <t>DAF</t>
  </si>
  <si>
    <t xml:space="preserve">PUNTO 99-03 , УСИЛИТЕЛЬ БАМПЕРА  </t>
  </si>
  <si>
    <t>36-A96-0</t>
  </si>
  <si>
    <t>PG 307 АМОРТИЗАТОР ПЕРЕДНИЙ ПРАВЫЙ</t>
  </si>
  <si>
    <t>MD470016L-2L00</t>
  </si>
  <si>
    <t>W221 '07- ЛОКЕР КРЫЛА ПЕРЕДНЕГО, ЛЕВОГО</t>
  </si>
  <si>
    <t>MD470016L-2R00</t>
  </si>
  <si>
    <t>W221 '07- ЛОКЕР КРЫЛА ПЕРЕДНЕГО, ПРАВОГО</t>
  </si>
  <si>
    <t>HD2810150-3000</t>
  </si>
  <si>
    <t>ACCORD '08- КАПОТ (СЕДАН ЕВРОПА)</t>
  </si>
  <si>
    <t>TY3810930-1100</t>
  </si>
  <si>
    <t>CV235-1104LMLD-EM</t>
  </si>
  <si>
    <t>CV235-1104RMLD-EM</t>
  </si>
  <si>
    <t>CV235-1105LMLD-EM</t>
  </si>
  <si>
    <t>CV235-1105RMLD-EM</t>
  </si>
  <si>
    <t>HD217-1159L-LDEM2</t>
  </si>
  <si>
    <t>HD217-1159R-LDEM2</t>
  </si>
  <si>
    <t>MR440-1166LMLDHEM</t>
  </si>
  <si>
    <t>MR440-1166RMLDHEM</t>
  </si>
  <si>
    <t>MR440-1167LMLD-EM</t>
  </si>
  <si>
    <t>MR440-1167RMLD-EM</t>
  </si>
  <si>
    <t>RN551-1174L-LD-EM</t>
  </si>
  <si>
    <t>RN551-1174R-LD-EM</t>
  </si>
  <si>
    <t>VL773-1121L-LDEM2</t>
  </si>
  <si>
    <t>VL773-1121L-LDEM6</t>
  </si>
  <si>
    <t>VL773-1121R-LDEM2</t>
  </si>
  <si>
    <t>VL773-1121R-LDEM6</t>
  </si>
  <si>
    <t>VW441-1171L-LDEM1</t>
  </si>
  <si>
    <t>VW441-1171L-LDEM2</t>
  </si>
  <si>
    <t>VW441-1171R-LDEM1</t>
  </si>
  <si>
    <t>VW441-1171R-LDEM2</t>
  </si>
  <si>
    <t>VW441-1172L-LDEM1</t>
  </si>
  <si>
    <t>VW441-1172R-LDEM1</t>
  </si>
  <si>
    <t>VW441-1172R-LDEM2</t>
  </si>
  <si>
    <t>Е39, Е38 САЙЛЕНТБЛОК РЫЧАГА ВРЕХ</t>
  </si>
  <si>
    <t>54501-2Y412</t>
  </si>
  <si>
    <t>PUNTO '06-09 БАМПЕР ПЕРЕДНИЙ</t>
  </si>
  <si>
    <t>PUNTO '06-09 РЕШЕТКА ПЕРЕДНЕГО БАМПЕРА,  ЦЕНТРАЛЬНАЯ</t>
  </si>
  <si>
    <t>PUNTO '06 -09 РЕШЕТКА ПЕРЕДНЕГО БАМПЕРА , ЛЕВАЯ</t>
  </si>
  <si>
    <t xml:space="preserve">PUNTO '06-09 РЕШЕТКА ПЕРЕДНЕГО БАМПЕРА ЛЕВАЯ,  ПОД П/ТУМАННЫЕ ФАРЫ </t>
  </si>
  <si>
    <t>PUNTO '06-09 РЕШЕТКА ПЕРЕДНЕГО БАМПЕРА, ПРАВАЯ,  ПОД П/ТУМАННЫЕ ФАРЫ</t>
  </si>
  <si>
    <t>PUNTO '06-09 РЕШЕТКА ПЕРЕДНЕГО БАМПЕРА , ЛЕВАЯ</t>
  </si>
  <si>
    <t>PUNTO '06-09 РЕШЕТКА ПЕРЕДНЕГО БАМПЕРА , ПРАВАЯ</t>
  </si>
  <si>
    <t xml:space="preserve">GRAND PUNTO '06-09 УСИЛИТЕЛЬ БАМПЕРА </t>
  </si>
  <si>
    <t>GRAND PUNTO '06-09 ПАНЕЛЬ  ПЕРЕДНЯЯ</t>
  </si>
  <si>
    <t>PUNTO '04-05 КАПОТ</t>
  </si>
  <si>
    <t>BM214.001</t>
  </si>
  <si>
    <t>BM214.003</t>
  </si>
  <si>
    <t>32416760036</t>
  </si>
  <si>
    <t>E46  НАСОС ГУР .</t>
  </si>
  <si>
    <t>BZ214.001</t>
  </si>
  <si>
    <t>0024660901</t>
  </si>
  <si>
    <t>SPRINTER 901,902,208,LBPTKM ,W210 НАСОС ГУР .</t>
  </si>
  <si>
    <t>BZ214.002</t>
  </si>
  <si>
    <t>0024662901/0024663001</t>
  </si>
  <si>
    <t>W210,W202 НАСОС ГУР .</t>
  </si>
  <si>
    <t>BZ214.003</t>
  </si>
  <si>
    <t>0024663801/0024668101</t>
  </si>
  <si>
    <t>W163 НАСОС ГУР .</t>
  </si>
  <si>
    <t>BZ214.004</t>
  </si>
  <si>
    <t>0044661401</t>
  </si>
  <si>
    <t>W211 НАСОС ГУР .</t>
  </si>
  <si>
    <t>BZ214.005</t>
  </si>
  <si>
    <t>0024668601</t>
  </si>
  <si>
    <t>W220  НАСОС ГУР .</t>
  </si>
  <si>
    <t>W203 НАКОНЕЧНИК РУЛЕВОЙ ТЯГИ ЛЕВОЕ</t>
  </si>
  <si>
    <t>BZ23.038</t>
  </si>
  <si>
    <t>2033302003</t>
  </si>
  <si>
    <t>W203 НАКОНЕЧНИК РУЛЕВОЙ ТЯГИ ПРАВОЕ</t>
  </si>
  <si>
    <t>BM530941G-4L00</t>
  </si>
  <si>
    <t>BM530941G-4R00</t>
  </si>
  <si>
    <t>203 880 07 05</t>
  </si>
  <si>
    <t>203 880 08 05</t>
  </si>
  <si>
    <t>VL373-2008L-UQ</t>
  </si>
  <si>
    <t>31213101</t>
  </si>
  <si>
    <t>S80 06- ФАРА П/ТУМАННАЯ ЛЕВАЯ</t>
  </si>
  <si>
    <t>VL373-2008R-UQ</t>
  </si>
  <si>
    <t>31213102</t>
  </si>
  <si>
    <t>S80 '06- ФАРА П/ТУМАННАЯ ПРАВАЯ</t>
  </si>
  <si>
    <t>TY3812500-10W0</t>
  </si>
  <si>
    <t>TY3812500-00W0</t>
  </si>
  <si>
    <t>MD660250E-10W0</t>
  </si>
  <si>
    <t>MD660250E-00W0</t>
  </si>
  <si>
    <t>MD560250E-30W0</t>
  </si>
  <si>
    <t>MD560250E-20W0</t>
  </si>
  <si>
    <t>MD570250E-20W0</t>
  </si>
  <si>
    <t>BM540250E-00W0</t>
  </si>
  <si>
    <t>CAMRY '07-09 ФОНАРЬ СВЕТАДИОДНЫЙ СЕРО- КРАСНЫЙ КОМПЛЕКТ</t>
  </si>
  <si>
    <t>CAMRY '07-09 ФОНАРЬ СВЕТАДИОДНЫЙ БЕЛО- КРАСНЫЙ КОМПЛЕКТ</t>
  </si>
  <si>
    <t>W164 06- ФОНАРЬ СВЕТОДИОДНЫЙ, БЕЛО-КРАСНЫЙ, КОМПЛЕКТ</t>
  </si>
  <si>
    <t>W211 E-CLASS '02-06 ФОНАРЬ СЕРО-КРАСНЫЙ, КОМПЛЕКТ</t>
  </si>
  <si>
    <t>E60 '04- ФОНАРЬ СВЕТОИДНЫЙ, CЕРО-КРАСНЫЙ, КОМПЛ.-4 ШТ.</t>
  </si>
  <si>
    <t>W164 06- ФОНАРЬ СВЕТОДИОДНЫЙ, СЕРО-КРАСНЫЙ, КОМПЛЕКТ</t>
  </si>
  <si>
    <t>42431-50090</t>
  </si>
  <si>
    <t>42431-50100</t>
  </si>
  <si>
    <t>LS460 '06-  ДИСК ТОРМОЗНОЙ ЗАДНИЙ, ПРАВЫЙ (1 шт)</t>
  </si>
  <si>
    <t>42431-60290</t>
  </si>
  <si>
    <t>43512-22260</t>
  </si>
  <si>
    <t>43512-50230</t>
  </si>
  <si>
    <t>43512-50250</t>
  </si>
  <si>
    <t>LS460 '06-  ДИСК ТОРМОЗНОЙ ПЕРЕДНИЙ, ПРАВЫЙ  (1шт)</t>
  </si>
  <si>
    <t>43512-60171</t>
  </si>
  <si>
    <t>43512-60180</t>
  </si>
  <si>
    <t>43516-22010</t>
  </si>
  <si>
    <t>43516-50010</t>
  </si>
  <si>
    <t>81170-0E090</t>
  </si>
  <si>
    <t>HIGHLANDER '09- ФАРА П/КОРРЕКТОР ЛЕВАЯ</t>
  </si>
  <si>
    <t>81170-0E080</t>
  </si>
  <si>
    <t>HIGHLANDER '09- ФАРА П/КОРРЕКТОР ПРАВАЯ</t>
  </si>
  <si>
    <t>LD650</t>
  </si>
  <si>
    <t>РОЛИК НАТЯЖИТ. 2108</t>
  </si>
  <si>
    <t>31126756695</t>
  </si>
  <si>
    <t>TY2810160-0L00</t>
  </si>
  <si>
    <t xml:space="preserve">53802-02110 </t>
  </si>
  <si>
    <t>TY2810160-0R00</t>
  </si>
  <si>
    <t>53801-02110</t>
  </si>
  <si>
    <t>COROLLA '08- КРЫЛО ЛЕВОЕ (СЕДАН) С ОТВЕ.</t>
  </si>
  <si>
    <t>COROLLA '08- КРЫЛО ПРАВОЕ (СЕДАН) С ОТВЕ.</t>
  </si>
  <si>
    <t>BM444-1110R-LD-EO</t>
  </si>
  <si>
    <t>FD431-1179LMLD-EM</t>
  </si>
  <si>
    <t>FD431-1179RMLD-EM</t>
  </si>
  <si>
    <t>BM21.050</t>
  </si>
  <si>
    <t>31126765993</t>
  </si>
  <si>
    <t>31126756491</t>
  </si>
  <si>
    <t>BM21.051</t>
  </si>
  <si>
    <t>31126765994</t>
  </si>
  <si>
    <t>BM21.077</t>
  </si>
  <si>
    <t>31126770849</t>
  </si>
  <si>
    <t>Е 90 РЫЧАГ ПЕРЕДНИЙ, НИЖНИЙ, ЛЕВЫЙ</t>
  </si>
  <si>
    <t>BM21.078</t>
  </si>
  <si>
    <t>31126770850</t>
  </si>
  <si>
    <t>Е 90 РЫЧАГ ПЕРЕДНИЙ, НИЖНИЙ, ПРАВЫЙ</t>
  </si>
  <si>
    <t>BM22.006</t>
  </si>
  <si>
    <t>E 46 ШАРОВАЯ ОПОРА ЛЕВАЯ</t>
  </si>
  <si>
    <t xml:space="preserve">X -TRAIL '03-06 ЛОКЕР КРЫЛА ЛЕВЫЙ   </t>
  </si>
  <si>
    <t>X-TRAIL 03-06 ЛОКЕР КРЫЛА  ПРАВЫЙ</t>
  </si>
  <si>
    <t>16335200501</t>
  </si>
  <si>
    <t>BM21.032</t>
  </si>
  <si>
    <t>33306772241</t>
  </si>
  <si>
    <t>Е 39 65-66 28293 РЫЧАГ ЗАДНИЙ ЛЕВЫЙ</t>
  </si>
  <si>
    <t>BM21.033</t>
  </si>
  <si>
    <t>33306772242</t>
  </si>
  <si>
    <t>Е 39 65-66 28294 РЫЧАГ ЗАДНИЙ ПРАВЫЙ</t>
  </si>
  <si>
    <t>BM21.080</t>
  </si>
  <si>
    <t>31126774826</t>
  </si>
  <si>
    <t>E 60 РЫЧАГ ПЕРЕДНИЙ, ВЕРХНИЙ, ПРАВЫЙ</t>
  </si>
  <si>
    <t>BM21.081</t>
  </si>
  <si>
    <t>31126771893</t>
  </si>
  <si>
    <t>E 70 РЫЧАГ ПЕРЕДНИЙ, НИЖНИЙ, ЛЕВЫЙ</t>
  </si>
  <si>
    <t>BM21.082</t>
  </si>
  <si>
    <t>31126771894</t>
  </si>
  <si>
    <t>E 70 РЫЧАГ ПЕРЕДНИЙ НИЖНИЙ ПРАВЫЙ</t>
  </si>
  <si>
    <t>31126774825</t>
  </si>
  <si>
    <t>E 60 РЫЧАГ ПЕРЕДНИЙ, ВЕРХНИЙ, ЛЕВЫЙ</t>
  </si>
  <si>
    <t>BM22.007</t>
  </si>
  <si>
    <t>31126756696</t>
  </si>
  <si>
    <t xml:space="preserve">E 46 ШАРОВАЯ ОПОРА ПРАВАЯ </t>
  </si>
  <si>
    <t>BM25.018</t>
  </si>
  <si>
    <t>31351095694</t>
  </si>
  <si>
    <t>Е 46, ТЯГА СТАБИЛИЗАТОРА, ПЕРЕДНЯЯ</t>
  </si>
  <si>
    <t>BZ21.079</t>
  </si>
  <si>
    <t>1633520401</t>
  </si>
  <si>
    <t>W 163 РЫЧАГ ЗАДНИЙ ВЕРХНИЙ ЛЕВЫЙ</t>
  </si>
  <si>
    <t>BZ21.080</t>
  </si>
  <si>
    <t>W 163 РЫЧАГ ЗАДНИЙ ВЕРХНИЙ ПРАВЫЙ</t>
  </si>
  <si>
    <t>BZ22.001</t>
  </si>
  <si>
    <t>1233301335</t>
  </si>
  <si>
    <t xml:space="preserve">W 123 ШАРОВАЯ ОПОРА </t>
  </si>
  <si>
    <t>BZ24.001</t>
  </si>
  <si>
    <t>1233301803</t>
  </si>
  <si>
    <t>W 123 РУЛЕВАЯ ТЯГА В СБОРЕ ЛЕВАЯ/ ПРАВАЯ</t>
  </si>
  <si>
    <t>BZ24.018</t>
  </si>
  <si>
    <t>2014601505</t>
  </si>
  <si>
    <t xml:space="preserve">W 201  ЦЕНТРАЛЬНАЯ РУЛЕВАЯ ТЯГА </t>
  </si>
  <si>
    <t>BZ24.034</t>
  </si>
  <si>
    <t>1234601505</t>
  </si>
  <si>
    <t>W 123 ,W  116 ЦЕНТРАЛЬНАЯ РУЛЕВАЯ ТЯГА</t>
  </si>
  <si>
    <t>BZ26.013</t>
  </si>
  <si>
    <t>1263301135</t>
  </si>
  <si>
    <t>OP21.005</t>
  </si>
  <si>
    <t>352051</t>
  </si>
  <si>
    <t>OP21.006</t>
  </si>
  <si>
    <t>352052</t>
  </si>
  <si>
    <t>HDD5042M</t>
  </si>
  <si>
    <t>CIVIC  2000----,JAZZ 02--08 КОЛОДКИ ТОРМОЗНЫЕ ЗАДНИЕ</t>
  </si>
  <si>
    <t>HDD5056M</t>
  </si>
  <si>
    <t>HDD5070M</t>
  </si>
  <si>
    <t>HDD5073M</t>
  </si>
  <si>
    <t>HDD5103M</t>
  </si>
  <si>
    <t>HDD5109</t>
  </si>
  <si>
    <t>HDD5150M</t>
  </si>
  <si>
    <t>HDD5165M</t>
  </si>
  <si>
    <t>HND11195M</t>
  </si>
  <si>
    <t>58302-1GA00</t>
  </si>
  <si>
    <t>MBD6086M</t>
  </si>
  <si>
    <t>MN102626/ MR389575</t>
  </si>
  <si>
    <t>MR249241</t>
  </si>
  <si>
    <t>4605A448</t>
  </si>
  <si>
    <t>4605A684</t>
  </si>
  <si>
    <t>MN125772</t>
  </si>
  <si>
    <t>Т4 '97-03 БАМПЕР ПЕРЕДНИЙ , ГРУНТОВАННЫЙ</t>
  </si>
  <si>
    <t>42431-30280</t>
  </si>
  <si>
    <t>42431-30290</t>
  </si>
  <si>
    <t>42431-33140</t>
  </si>
  <si>
    <t>42431-50080</t>
  </si>
  <si>
    <t>42431-60281</t>
  </si>
  <si>
    <t xml:space="preserve">6 '02-  2.0/2.3 ТОРМОЗНЫЕ ДИСКИ ПЕРЕДНИЕ (2шт.] </t>
  </si>
  <si>
    <t>MB4615A035</t>
  </si>
  <si>
    <t>4615A035</t>
  </si>
  <si>
    <t>OUTLANDER XL 07---- ТОРМОЗННЫЕ ДИСК ЗАДННЫЕ (2ШТ)</t>
  </si>
  <si>
    <t>VW441-1193L-LD-EM</t>
  </si>
  <si>
    <t>2K0941005B</t>
  </si>
  <si>
    <t>VW441-1193R-LD-EM</t>
  </si>
  <si>
    <t>2K0941006B</t>
  </si>
  <si>
    <t>7L6941039</t>
  </si>
  <si>
    <t>TOUAREG '08-09 ФАРА  ЛЕВАЯ</t>
  </si>
  <si>
    <t>7L6941040</t>
  </si>
  <si>
    <t>TOUAREG '08-19 ФАРА  ПРАВАЯ</t>
  </si>
  <si>
    <t>VW441-2038L-UE</t>
  </si>
  <si>
    <t>5K0941699</t>
  </si>
  <si>
    <t>TOUAREG '10- ФАРА П/ТУМАННАЯ ЛЕВАЯ</t>
  </si>
  <si>
    <t>VW441-2038R-UE</t>
  </si>
  <si>
    <t>5K0941700</t>
  </si>
  <si>
    <t>TOUAREG '10- ФАРА П/ТУМАННАЯ ПРАВАЯ</t>
  </si>
  <si>
    <t>SK665-1109LMLDEMF</t>
  </si>
  <si>
    <t>SK665-1109RMLDEMF</t>
  </si>
  <si>
    <t>TY112-1127LMLDEM1</t>
  </si>
  <si>
    <t>TY112-1127RMLDEM1</t>
  </si>
  <si>
    <t>VW441-1315L-LD-UE</t>
  </si>
  <si>
    <t>VW441-1315R-LD-UE</t>
  </si>
  <si>
    <t>Mini ,R50,R52,R53 ДАТЧИК КОЛОДОК ПЕРЕДНЫХ</t>
  </si>
  <si>
    <t>MR22401</t>
  </si>
  <si>
    <t>W163 ДАТЧИК КОЛОДОК ПЕРЕДНИХ.</t>
  </si>
  <si>
    <t>MR23857</t>
  </si>
  <si>
    <t>W211 ДАТЧИК  КОЛОДОК ТОРМОЗНЫХ  ПЕРЕДНЫХ .</t>
  </si>
  <si>
    <t>W 203/ 220 ДАТЧИК КОЛОДОК ТОРМОЗНЫХ, ЗАДНИХ</t>
  </si>
  <si>
    <t>MR7835</t>
  </si>
  <si>
    <t>SPRINTER, VITO, LT28-46 ДАТЧИК КОЛОДОК ТОРМОЗНЫХ, ПЕРЕДНИХ</t>
  </si>
  <si>
    <t>MR22402</t>
  </si>
  <si>
    <t>W 163 ДАТЧИК КОЛОДОК ТОРМОЗНЫХ, ЗАДНИХ</t>
  </si>
  <si>
    <t>TOUREG,Q7, CAYENNE ДАТЧИК КОЛОДОК ТОРМОЗНЫХ, ПЕРЕДНИХ</t>
  </si>
  <si>
    <t>Mini ,R50,R52,R53 ДАТЧИК КОЛОДОК ЗАДНИХ</t>
  </si>
  <si>
    <t>W103 КРОНШТЕЙН ВЕНТИЛЯТОРА РАДИАТОРА</t>
  </si>
  <si>
    <t>BZ24.009</t>
  </si>
  <si>
    <t>2203380715</t>
  </si>
  <si>
    <t>AD21.016</t>
  </si>
  <si>
    <t>AD21.017</t>
  </si>
  <si>
    <t>BM21.079</t>
  </si>
  <si>
    <t>BZ21.006</t>
  </si>
  <si>
    <t>1263300707</t>
  </si>
  <si>
    <t>W126 РЫЧАГ ПЕРЕДНИЙ, ЛЕВЫЙ</t>
  </si>
  <si>
    <t xml:space="preserve">RX330 '04--07 ТОРМОЗНЫЕ ДИСКИ ПЕРЕДНИЕ (2ШТ.) </t>
  </si>
  <si>
    <t>96551223</t>
  </si>
  <si>
    <t>96551224</t>
  </si>
  <si>
    <t>26060-JN75A-22</t>
  </si>
  <si>
    <t>63137164491</t>
  </si>
  <si>
    <t>63137164492</t>
  </si>
  <si>
    <t>1319872</t>
  </si>
  <si>
    <t>1319871</t>
  </si>
  <si>
    <t>33951-S9A-О01</t>
  </si>
  <si>
    <t>33901-S9A-J01</t>
  </si>
  <si>
    <t>087988</t>
  </si>
  <si>
    <t>087987</t>
  </si>
  <si>
    <t>X5 ,-РЫЧАГ ПЕРЕДНИЙ, ВЕРХНИЙ, ЛЕВЫЙ</t>
  </si>
  <si>
    <t>BM21.033.</t>
  </si>
  <si>
    <t>A6 '05-  УСИЛИТЕЛЬ БАМПЕРА ПЕРЕДНЕГО, АЛЮМИНИЕВЫЙ  USA</t>
  </si>
  <si>
    <t>CIVIC '06-08  БАМПЕР  1,8.</t>
  </si>
  <si>
    <t>519.11.000.01</t>
  </si>
  <si>
    <t>519.12.000.01</t>
  </si>
  <si>
    <t>0301043211</t>
  </si>
  <si>
    <t>E38 '95-'98 ФАРА ЛЕВАЯ</t>
  </si>
  <si>
    <t>0301043212</t>
  </si>
  <si>
    <t>E38 '95- '98 ФАРА ПРАВАЯ</t>
  </si>
  <si>
    <t>63138353281</t>
  </si>
  <si>
    <t>18446</t>
  </si>
  <si>
    <t>BELNGO '96-, PG PARTNER ФОНАРЬ ЗАДНИЙ ЛЕВЫЙ, ВНЕШНИЙ П/ОДИНАРН. ДВЕРЬ</t>
  </si>
  <si>
    <t>18447</t>
  </si>
  <si>
    <t>BELNGO '96-, PG PARTNER ФОНАРЬ ЗАДНИЙ ПРАВЫЙ, ВНЕШННИЙ П/ОДИНАРН. ДВЕРЬ</t>
  </si>
  <si>
    <t>6350LQ</t>
  </si>
  <si>
    <t>C4 PICASSO `11- ФОНАРЬ ЛЕВЫЙ</t>
  </si>
  <si>
    <t>6351LQ</t>
  </si>
  <si>
    <t>C4 PICASSO `11- ФОНАРЬ ПРАВЫЙ</t>
  </si>
  <si>
    <t>26060-VD327</t>
  </si>
  <si>
    <t>PATROL '02-'03 ФАРА ЛЕВАЯ</t>
  </si>
  <si>
    <t>26010-VD327</t>
  </si>
  <si>
    <t>PATROL '02-'03 ФАРА ПРАВАЯ</t>
  </si>
  <si>
    <t>HY221-1146L-LD-EM</t>
  </si>
  <si>
    <t>92101-2L020</t>
  </si>
  <si>
    <t>HY221-1146R-LD-EM</t>
  </si>
  <si>
    <t>92102-2L020</t>
  </si>
  <si>
    <t>MR440-1613L-AE</t>
  </si>
  <si>
    <t>A2218200956</t>
  </si>
  <si>
    <t>S-CLASS '09 ПОДФАРНИК СО СВЕТОДИОДОМ ЛЕВЫЙ</t>
  </si>
  <si>
    <t>MR440-1613R-AE</t>
  </si>
  <si>
    <t>A2218201056</t>
  </si>
  <si>
    <t>S-CLASS '09 ПОДФАРНИК СО СВЕТОДИОДОМ ПРАВЫЙ</t>
  </si>
  <si>
    <t>OP442-1968L-UE</t>
  </si>
  <si>
    <t>1222355</t>
  </si>
  <si>
    <t>ASTRA H '04-'09 ФОНАРЬ ЛЕВЫЙ</t>
  </si>
  <si>
    <t>OP442-1968R-UE</t>
  </si>
  <si>
    <t>1222356</t>
  </si>
  <si>
    <t>ASTRA H '04-'09 ФОНАРЬ ПРАВЫЙ</t>
  </si>
  <si>
    <t>TY112-1127L-LDEM1</t>
  </si>
  <si>
    <t>HIGHLANDER '09 ФАРА ЛЕВАЯ</t>
  </si>
  <si>
    <t>HD45251-SEA-E30</t>
  </si>
  <si>
    <t>61678031307</t>
  </si>
  <si>
    <t>61678031308</t>
  </si>
  <si>
    <t>51117167575</t>
  </si>
  <si>
    <t>51718040280</t>
  </si>
  <si>
    <t>51717059379</t>
  </si>
  <si>
    <t>51717059380</t>
  </si>
  <si>
    <t>51717059377</t>
  </si>
  <si>
    <t>51717059378</t>
  </si>
  <si>
    <t>51127171045</t>
  </si>
  <si>
    <t>51137120009</t>
  </si>
  <si>
    <t>51137120010</t>
  </si>
  <si>
    <t>51137117241</t>
  </si>
  <si>
    <t>51137117242</t>
  </si>
  <si>
    <t>MN161540WA</t>
  </si>
  <si>
    <t>96650614</t>
  </si>
  <si>
    <t>96650615</t>
  </si>
  <si>
    <t>26060-VB525</t>
  </si>
  <si>
    <t>PATRIL '98-'01 ФАРА ЛЕВАЯ</t>
  </si>
  <si>
    <t>26015-VB525</t>
  </si>
  <si>
    <t xml:space="preserve">PATRIL '98-'01 ФАРА ПРАВАЯ </t>
  </si>
  <si>
    <t>26010-JD91A</t>
  </si>
  <si>
    <t>Е38 ТЯГА СТАБИЛИЗАТОРА ЛЕВАЯ</t>
  </si>
  <si>
    <t>Е38 ТЯГА СТАБИЛИЗАТОРА ПРАВАЯ</t>
  </si>
  <si>
    <t>2T14-13006-AD</t>
  </si>
  <si>
    <t>2T14-13005-AD</t>
  </si>
  <si>
    <t>8M5113100AA</t>
  </si>
  <si>
    <t>8M5113101CA</t>
  </si>
  <si>
    <t>8M5113101AA</t>
  </si>
  <si>
    <t>8M5113100CA</t>
  </si>
  <si>
    <t>83BG-13368-BA</t>
  </si>
  <si>
    <t>81AG-13368-AA</t>
  </si>
  <si>
    <t>088301</t>
  </si>
  <si>
    <t>088302</t>
  </si>
  <si>
    <t>46402657</t>
  </si>
  <si>
    <t>IAG236004-091</t>
  </si>
  <si>
    <t>IAG236004-101</t>
  </si>
  <si>
    <t>33151-S5T-G01</t>
  </si>
  <si>
    <t>33101-S5T-G01</t>
  </si>
  <si>
    <t>CIVIC '01-03 3ДВ.,5ДВ. ФАРА П/КОРРЕКТОР ЛЕВАЯ, ВНУТРИ ХРОМИРОВАННАЯ , ТОНИРОВАННАЯ</t>
  </si>
  <si>
    <t>CIVIC '01-03 3ДВ.,5ДВ. ФАРА П/КОРРЕКТОР ПРАВАЯ, ВНУТРИ ХРОМИРОВАННАЯ, ТОНИРОВАННАЯ</t>
  </si>
  <si>
    <t>33151-SCA-G01</t>
  </si>
  <si>
    <t>CV '01-'03 ФАРА ЛЕВАЯ</t>
  </si>
  <si>
    <t xml:space="preserve"> 96649257</t>
  </si>
  <si>
    <t>96464954</t>
  </si>
  <si>
    <t>96648531</t>
  </si>
  <si>
    <t>96845418</t>
  </si>
  <si>
    <t>96981100</t>
  </si>
  <si>
    <t>735410808</t>
  </si>
  <si>
    <t>735410805</t>
  </si>
  <si>
    <t>CM</t>
  </si>
  <si>
    <t>MR440-1176LMLD-EM</t>
  </si>
  <si>
    <t>VW441-11C2LMLD-EM</t>
  </si>
  <si>
    <t>VW441-11C2RMLD-EM</t>
  </si>
  <si>
    <t>TY43512-48011</t>
  </si>
  <si>
    <t>43512-48011</t>
  </si>
  <si>
    <t>CAMRY '01-06 ТОРМОЗНЫЕ ДИСКИ ПЕРЕДНИЕ, ВЕНТИЛИРУЕМЫЕ (2ШТ.)</t>
  </si>
  <si>
    <t>LX42432-50010</t>
  </si>
  <si>
    <t>42432-50010</t>
  </si>
  <si>
    <t>400/470</t>
  </si>
  <si>
    <t>400/470 (02-07)</t>
  </si>
  <si>
    <t>570 (07- )</t>
  </si>
  <si>
    <t>CAMRY (09- )</t>
  </si>
  <si>
    <t>MR440-1970L-AQ</t>
  </si>
  <si>
    <t>MR440-1970R-AQ</t>
  </si>
  <si>
    <t>VW441-1184LMLD-EM</t>
  </si>
  <si>
    <t>VW441-1184RMLD-EM</t>
  </si>
  <si>
    <t>VW02.9867.11</t>
  </si>
  <si>
    <t>7L6615302N</t>
  </si>
  <si>
    <t>VW02.9868.11</t>
  </si>
  <si>
    <t>7L6615301N</t>
  </si>
  <si>
    <t>Е65/66 РЫЧАГ ПЕРЕДНИЙ НИЖНИЙ ЛЕВЫЙ</t>
  </si>
  <si>
    <t>Е65, 66 РЫЧАГ ПЕРЕДНИЙ НИЖНИЙ  ПРАВЫЙ</t>
  </si>
  <si>
    <t>E65/66 РЫЧАГ ПЕРЕДНИЙ, ВЕРХНИЙ, ЛЕВЫЙ</t>
  </si>
  <si>
    <t>E 65/66 РЫЧАГ ПЕРЕДНИЙ, ВЕРХНИЙ, ПРАВЫЙ</t>
  </si>
  <si>
    <t>96525950</t>
  </si>
  <si>
    <t xml:space="preserve">ESPERO 1,5-2,0 L  ,  91--99    БЕНЗОНАСОС  </t>
  </si>
  <si>
    <t xml:space="preserve">W  116 ЦЕНТРАЛЬНАЯ РУЛЕВАЯ ТЯГА </t>
  </si>
  <si>
    <t xml:space="preserve">OMEGA A  НАКОНЕЧНИК РУЛЕВОЙ ТЯГИ ВНУТРЕННИЙ </t>
  </si>
  <si>
    <t>OP330000P-0000</t>
  </si>
  <si>
    <t>1400633</t>
  </si>
  <si>
    <t xml:space="preserve">VECTRA A 93--- НАКЛАДКА  ПЕРЕДНОГО БАМПЕРА </t>
  </si>
  <si>
    <t>VW2400160-1R00</t>
  </si>
  <si>
    <t>GOLF 3 КРЫЛО ПЕРЕДНЫЙ ПРАВЫЙ  С ПОВТОРИТЕЛЬ КВАД.V golf</t>
  </si>
  <si>
    <t>VW2400160-4L00</t>
  </si>
  <si>
    <t>1HO821105С</t>
  </si>
  <si>
    <t>GOLF 3 КРЫЛО ПЕРЕДНЫЙ ЛЕВЫЙ  С ПОВТОРИТЕЛЬ ОВАЛ.</t>
  </si>
  <si>
    <t>VW2400160-4R00</t>
  </si>
  <si>
    <t>1HO821106B</t>
  </si>
  <si>
    <t>GOLF 3 КРЫЛО ПЕРЕДНЫЙ ПРАВЫЙ  С ПОВТОРИТЕЛЬ ОВАЛ.</t>
  </si>
  <si>
    <t>W211 АМОРТИЗАТОР  ЗАДНИЙ</t>
  </si>
  <si>
    <t>40206-2F501</t>
  </si>
  <si>
    <t>SANTA FE '01-06 МОЛДИНГ РЕШЕТКА РАДИАТОРА В СБОРЕ, С МОЛДИНГОМ</t>
  </si>
  <si>
    <t>KA223-1943L-UE</t>
  </si>
  <si>
    <t>KA223-1943R-UE</t>
  </si>
  <si>
    <t>DT40206-JN01A</t>
  </si>
  <si>
    <t>40206-JN01A/40206-JN90A</t>
  </si>
  <si>
    <t xml:space="preserve">TEANA  '09- ТОРМОЗНЫЕ ДИСКИ ПЕРЕДНИЕ [2ШТ.] </t>
  </si>
  <si>
    <t>DT43206-9Y000</t>
  </si>
  <si>
    <t>43206-9Y000/43906-9W000</t>
  </si>
  <si>
    <t xml:space="preserve">TEANA  '09- ТОРМОЗНЫЕ ДИСКИ ЗАДНЫЙ [2ШТ.] </t>
  </si>
  <si>
    <t>LX42431-60201</t>
  </si>
  <si>
    <t>42431-60201</t>
  </si>
  <si>
    <t>LX43512-60151</t>
  </si>
  <si>
    <t>43512-60151</t>
  </si>
  <si>
    <t>GX 470 / PRADO '02-07  ДИСК ТОРМОЗНОЙ ПЕРЕДНИЙ 2Ш.</t>
  </si>
  <si>
    <t>MR440-1176RMLD-EM</t>
  </si>
  <si>
    <t>BM051000R-0000</t>
  </si>
  <si>
    <t>X5 'E70 07- УСИЛИТЕЛЬ БАМПЕРА</t>
  </si>
  <si>
    <t>FT0210150-1000</t>
  </si>
  <si>
    <t>51766112</t>
  </si>
  <si>
    <t>LX471000R-0000</t>
  </si>
  <si>
    <t>52131-48130</t>
  </si>
  <si>
    <t>RX350 10- УСИЛИТЕЛЬ БАМПЕРА ПЕРЕДНЕГО,  АЛЮМИНИЕВЫЙ</t>
  </si>
  <si>
    <t>MD5700000-E000</t>
  </si>
  <si>
    <t>211 880 23 40</t>
  </si>
  <si>
    <t>MR440-3403N-AE</t>
  </si>
  <si>
    <t>A2118201456</t>
  </si>
  <si>
    <t>W211 '06-08 ФОНАРЬ СВЕТОДИОДНЫЙ НА КРИШКА БАГАЖНИКА</t>
  </si>
  <si>
    <t>MD0710000-3000</t>
  </si>
  <si>
    <t>204 880 39 40</t>
  </si>
  <si>
    <t>W204  ELEGANCE '07- БАМПЕР ПЕРЕДНИЙ, ГРУНТОВАННЫЙ,ПОД ТУМАНКИ C/ОТВЕРСТИЙ П/ОМЫВАТЕЛЬ БЕЗ ДАТШИКА</t>
  </si>
  <si>
    <t>MD0710000-5000</t>
  </si>
  <si>
    <t>204 885 08 25</t>
  </si>
  <si>
    <t>W204  ELEGANCE '07- БАМПЕР ПЕРЕДНИЙ, ГРУНТОВАННЫЙ,  C/ОТВЕРСТИЙ П/ОМЫВАТЕЛЬ C ДАТШИКА</t>
  </si>
  <si>
    <t>VW441-1989L-UE</t>
  </si>
  <si>
    <t>2E0945095</t>
  </si>
  <si>
    <t>CRAFTER '06- ФОНАРЬ ЛЕВЫЙ</t>
  </si>
  <si>
    <t>VW441-1989R-UE</t>
  </si>
  <si>
    <t>2E0945096</t>
  </si>
  <si>
    <t>CRAFTER '06- ФОНАРЬ ПРАВЫЙ</t>
  </si>
  <si>
    <t xml:space="preserve">Х5 03-06 ФОНАРЬ , БЕЛО-КРАСНЫЙ, КОМПЛ.-4 ШТ. </t>
  </si>
  <si>
    <t xml:space="preserve">Х5 03-06 ФОНАРЬ , СЕРО-КРАСНЫЙ, КОМПЛ.-4 ШТ. </t>
  </si>
  <si>
    <t>ASTRA ,VECTRA A ,NEXIA,LANOS  ПЕРЕДНЫЙ КОЛОДКИ</t>
  </si>
  <si>
    <t>ASTRA F ,NEXIA ,LANOS VECTRA A,B.</t>
  </si>
  <si>
    <t>4f5807303C</t>
  </si>
  <si>
    <t>4F0853651</t>
  </si>
  <si>
    <t>MD470016L-1L00</t>
  </si>
  <si>
    <t>221 690 07 30</t>
  </si>
  <si>
    <t>MD470016L-1R00</t>
  </si>
  <si>
    <t>221 690 08 30</t>
  </si>
  <si>
    <t>221 690 05 30</t>
  </si>
  <si>
    <t>W221 '07- ЛОКЕР КРЫЛА ЗАДНЕГО, ЛЕВОГО</t>
  </si>
  <si>
    <t>221 690 06 30</t>
  </si>
  <si>
    <t>W221 '07- ЛОКЕР КРЫЛА ЗАДНЕГО, ПРАВОГО</t>
  </si>
  <si>
    <t>8200142682</t>
  </si>
  <si>
    <t>8200142681</t>
  </si>
  <si>
    <t>81550-52130</t>
  </si>
  <si>
    <t>81560-52120</t>
  </si>
  <si>
    <t>81561-42060</t>
  </si>
  <si>
    <t>RV4 "01-"02 ФОНАРЬ ЛЕВЫЙ</t>
  </si>
  <si>
    <t>81551-42060</t>
  </si>
  <si>
    <t xml:space="preserve">RV "01-"02 ФОНАРЬ ПРАВЫЙ </t>
  </si>
  <si>
    <t>81561-13620</t>
  </si>
  <si>
    <t>81551-13650</t>
  </si>
  <si>
    <t>81561-02260</t>
  </si>
  <si>
    <t>81551-02260</t>
  </si>
  <si>
    <t>81561-60750</t>
  </si>
  <si>
    <t>L/C FJ200 "07 ФОНАРЬ ЛЕВЫЙ</t>
  </si>
  <si>
    <t>81551-60820</t>
  </si>
  <si>
    <t>L/C FJ200 "07 ФОНАРЬ ПРАВЫЙ</t>
  </si>
  <si>
    <t>81220-0F010</t>
  </si>
  <si>
    <t>81210-0F010</t>
  </si>
  <si>
    <t>81490-60040</t>
  </si>
  <si>
    <t>81480-60030</t>
  </si>
  <si>
    <t>81106-42090</t>
  </si>
  <si>
    <t>81105-42090</t>
  </si>
  <si>
    <t>20360898</t>
  </si>
  <si>
    <t>TRUK FN/FM "02-"07 ФАРА ЛЕВАЯ</t>
  </si>
  <si>
    <t>20762994</t>
  </si>
  <si>
    <t>TRUK FN/FM "02-"07 ФАРА ПРАВАЯ</t>
  </si>
  <si>
    <t>8659924</t>
  </si>
  <si>
    <t>8659925</t>
  </si>
  <si>
    <t>55177200AA</t>
  </si>
  <si>
    <t>55177200AF</t>
  </si>
  <si>
    <t>55177101AD</t>
  </si>
  <si>
    <t>55177100AC</t>
  </si>
  <si>
    <t>55360145AG</t>
  </si>
  <si>
    <t>55360144AD</t>
  </si>
  <si>
    <t>55157145AD</t>
  </si>
  <si>
    <t>55157144AD</t>
  </si>
  <si>
    <t>55156608AA</t>
  </si>
  <si>
    <t>55156609AA</t>
  </si>
  <si>
    <t>5JJ85DX8AC</t>
  </si>
  <si>
    <t>55155800AC</t>
  </si>
  <si>
    <t>55156755AE</t>
  </si>
  <si>
    <t>1404093</t>
  </si>
  <si>
    <t>7701474769</t>
  </si>
  <si>
    <t>5211906919</t>
  </si>
  <si>
    <t>5211942050</t>
  </si>
  <si>
    <t>8D0945112D/8D0945111D</t>
  </si>
  <si>
    <t>MN161944</t>
  </si>
  <si>
    <t>MR440-1142L-LD-EM</t>
  </si>
  <si>
    <t>A1718203161</t>
  </si>
  <si>
    <t>SLK R171 '03-10 ФАРА  ЛЕВАЯ</t>
  </si>
  <si>
    <t>MR440-1142R-LD-EM</t>
  </si>
  <si>
    <t>A1718203261</t>
  </si>
  <si>
    <t>SLK R171 '03-10 ФАРА  ПРАВАЯ</t>
  </si>
  <si>
    <t>MR440-1165L-LD-E</t>
  </si>
  <si>
    <t>A2218201961</t>
  </si>
  <si>
    <t xml:space="preserve">W221 '06-08 ФАРА ЛЕВАЯ, ПРОЗРАЧНАЯ, П/КОРРЕКТОР </t>
  </si>
  <si>
    <t>MR440-1165R-LD-E</t>
  </si>
  <si>
    <t>A2218202061</t>
  </si>
  <si>
    <t xml:space="preserve">W221 '06-08 ФАРА ПРАВАЯ, ПРОЗРАЧНАЯ, П/КОРРЕКТОР </t>
  </si>
  <si>
    <t>MR440-1179LMLD-EM</t>
  </si>
  <si>
    <t>A2128200161</t>
  </si>
  <si>
    <t>W212E '09- ФАРА ЛЕВАЯ</t>
  </si>
  <si>
    <t>MR440-1179RMLD-EM</t>
  </si>
  <si>
    <t>A2128200261</t>
  </si>
  <si>
    <t>W212E '09- ФАРА ПРАВАЯ</t>
  </si>
  <si>
    <t>MR440-1611L-AQ</t>
  </si>
  <si>
    <t>A2128200756</t>
  </si>
  <si>
    <t>W212 '09- , ФАРА П/ТУМАННАЯ,СВЕТОДИОДНЫЙ AVANTGARDE ЛЕВАЯ</t>
  </si>
  <si>
    <t>MR440-1611R-AQ</t>
  </si>
  <si>
    <t>A2128204161</t>
  </si>
  <si>
    <t>W212 '09- , ФАРА П/ТУМАННАЯ,СВЕТОДИОДНЫЙ AVANTGARDE ПРАВАЯ</t>
  </si>
  <si>
    <t>MR440-1613L-AQ</t>
  </si>
  <si>
    <t>MR440-1613R-AQ</t>
  </si>
  <si>
    <t>AD446-1122LMLEHM2</t>
  </si>
  <si>
    <t>8K0941029C</t>
  </si>
  <si>
    <t>A4 '08-11 S4 ФАРА ЛЕВАЯ, ЛИНЗОВАННАЯ ПОД КСЕНОН, П/КОРРЕКТОР</t>
  </si>
  <si>
    <t>AD446-1122RMLEHM2</t>
  </si>
  <si>
    <t>8K0941030C</t>
  </si>
  <si>
    <t>A4 '08-11 S4 ФАРА ПРАВАЯ, ЛИНЗОВАННАЯ ПОД КСЕНОН, П/КОРРЕКТОР</t>
  </si>
  <si>
    <t>AD446-1312L-UE</t>
  </si>
  <si>
    <t>8K5945093B</t>
  </si>
  <si>
    <t xml:space="preserve">A4 '08-11 ФОНАРЬ НА БАГАЖ. ,СВЕТОДИОДНЫЙ ЛЕВЫЙ (СЕДАН) </t>
  </si>
  <si>
    <t>AD446-1312R-UE</t>
  </si>
  <si>
    <t>8K5945094B</t>
  </si>
  <si>
    <t xml:space="preserve">A4 '08-11 ФОНАРЬ НА БАГАЖ. ,СВЕТОДИОДНЫЙ ПРАВЫЙ (СЕДАН) </t>
  </si>
  <si>
    <t>AD446-1921L-UE</t>
  </si>
  <si>
    <t>8K5945095B</t>
  </si>
  <si>
    <t xml:space="preserve">A4 '08-11 ФОНАРЬ НА КРЫЛО ВНЕШНИЙ,СВЕТОДИОДНЫЙ ЛЕВЫЙ (СЕДАН) </t>
  </si>
  <si>
    <t>AD446-1921R-UE</t>
  </si>
  <si>
    <t>8K5945096B</t>
  </si>
  <si>
    <t xml:space="preserve">A4 '08-11 ФОНАРЬ НА КРЫЛО ВНЕШНИЙ,СВЕТОДИОДНЫЙ ПРАВЫЙ (СЕДАН) </t>
  </si>
  <si>
    <t>BM444-1924L-UE</t>
  </si>
  <si>
    <t>63216924501</t>
  </si>
  <si>
    <t>E81 04-06 ФОНАРЬ ЛЕВЫЙ, БЕЛО-КРАСНЫЙ</t>
  </si>
  <si>
    <t>BM444-1924R-UE</t>
  </si>
  <si>
    <t>63216924502</t>
  </si>
  <si>
    <t>E81 04-06 ФОНАРЬ ПРАВЫЙ, БЕЛО-КРАСНЫЙ</t>
  </si>
  <si>
    <t>BM444-1946L-UE</t>
  </si>
  <si>
    <t>63217164955</t>
  </si>
  <si>
    <t>E81 07-10 ФОНАРЬ ЛЕВЫЙ, БЕЛО-КРАСНЫЙ</t>
  </si>
  <si>
    <t>BM444-1946R-UE</t>
  </si>
  <si>
    <t>63217164956</t>
  </si>
  <si>
    <t>E81 07-10 ФОНАРЬ ПРАВЫЙ, БЕЛО-КРАСНЫЙ</t>
  </si>
  <si>
    <t>BM444-2020L-UE</t>
  </si>
  <si>
    <t>63177181287</t>
  </si>
  <si>
    <t>Е81 '07-10 ФАРА ЛЕВАЯ П/ТУМАННАЯ, ПРОЗРАЧНАЯ</t>
  </si>
  <si>
    <t>BM444-2020R-UE</t>
  </si>
  <si>
    <t>63177181288</t>
  </si>
  <si>
    <t>Е81 '07-10 ФАРА ПРАВАЯ П/ТУМАННАЯ, ПРОЗРАЧНАЯ</t>
  </si>
  <si>
    <t>MR440-1614L-AE</t>
  </si>
  <si>
    <t>A2049068900</t>
  </si>
  <si>
    <t>W204 C-CLASS '06-10 ПОДФАРНИК СО СВЕТОДИОДОМ ПРАВЫЙ</t>
  </si>
  <si>
    <t>MR440-1614R-AE</t>
  </si>
  <si>
    <t>A2049069000</t>
  </si>
  <si>
    <t>MR440-1918L-UE-CR</t>
  </si>
  <si>
    <t>A1688202764</t>
  </si>
  <si>
    <t>W168  A-CLASS '02-03 ФОНАРЬ ЛЕВЫЙ</t>
  </si>
  <si>
    <t>MR440-1918R-UE-CR</t>
  </si>
  <si>
    <t>A1688202864</t>
  </si>
  <si>
    <t>W168 A-CLASS '02-03 ФОНАРЬ ПРАВЫЙ</t>
  </si>
  <si>
    <t>MR440-1930L-UE-CR</t>
  </si>
  <si>
    <t>A1698200364</t>
  </si>
  <si>
    <t>W168  A-CLASS '04-07 ФОНАРЬ ЛЕВЫЙ</t>
  </si>
  <si>
    <t>MR440-1930R-UE-CR</t>
  </si>
  <si>
    <t>A1698200464</t>
  </si>
  <si>
    <t>W168 A-CLASS '04-07 ФОНАРЬ ПРАВЫЙ</t>
  </si>
  <si>
    <t>MR440-1949L-UE</t>
  </si>
  <si>
    <t>A1698202564</t>
  </si>
  <si>
    <t>W245 '05-10 ФОНАРЬ ЛЕВЫЙ</t>
  </si>
  <si>
    <t>MR440-1949R-UE</t>
  </si>
  <si>
    <t>A1698202664</t>
  </si>
  <si>
    <t>W245 '05-10 ФОНАРЬ ПРАВЫЙ</t>
  </si>
  <si>
    <t>MR440-2013L-UQ</t>
  </si>
  <si>
    <t>A2038201756</t>
  </si>
  <si>
    <t>MR440-2013R-UQ</t>
  </si>
  <si>
    <t>A2038201656</t>
  </si>
  <si>
    <t>W203 '04-05 ФАРА П/ТУМАННАЯ, ПРАВАЯ</t>
  </si>
  <si>
    <t>SK665-1914L-LD-UE</t>
  </si>
  <si>
    <t>5J6945111</t>
  </si>
  <si>
    <t>FABIA '10- ФОНАРЬ ЗАДНИЙ, ЛЕВЫЙ, ВНЕШНИЙ (СЕДАН, УНИВЕРСАЛ)</t>
  </si>
  <si>
    <t>SK665-1914R-LD-UE</t>
  </si>
  <si>
    <t>5J6945112</t>
  </si>
  <si>
    <t>FABIA '10- ФОНАРЬ ЗАДНИЙ, ПРАВЫЙ, ВНЕШНИЙ (СЕДАН, УНИВЕРСАЛ)</t>
  </si>
  <si>
    <t>SK665-1918L-UE</t>
  </si>
  <si>
    <t>1Z9945111B</t>
  </si>
  <si>
    <t>OCTAVIA '09- ФОНАРЬ ЗАДНИЙ, ЛЕВЫЙ</t>
  </si>
  <si>
    <t>SK665-1918R-UE</t>
  </si>
  <si>
    <t>1Z9945112B</t>
  </si>
  <si>
    <t>OCTAVIA '09- ФОНАРЬ ЗАДНИЙ, ПРАВЫЙ</t>
  </si>
  <si>
    <t xml:space="preserve">RX330  '03--08 ТОРМОЗНЫЕ ДИСКИ ЗАДНИЕ (2ШТ.)  </t>
  </si>
  <si>
    <t>LX43512-30310</t>
  </si>
  <si>
    <t>43512-30310</t>
  </si>
  <si>
    <t>С3 '01-09 ФАРА П/КОРРЕКТОР ЛЕВАЯ</t>
  </si>
  <si>
    <t>С3 '01-09 ФАРА П/КОРРЕКТОР ПРАВАЯ</t>
  </si>
  <si>
    <t>VL773-1404L-UQ</t>
  </si>
  <si>
    <t>9188263</t>
  </si>
  <si>
    <t>S80 '99-03  ПОВТОРИТЕЛЬ ПОВОРОТА ЖЁЛ. ЛЕВЫЙ</t>
  </si>
  <si>
    <t>VL773-1404R-UQ</t>
  </si>
  <si>
    <t>9188264</t>
  </si>
  <si>
    <t>S80 '99-03  ПОВТОРИТЕЛЬ ПОВОРОТА ЖЁЛ. ПРАВЫЙ</t>
  </si>
  <si>
    <t>D1060-EJ20A</t>
  </si>
  <si>
    <t>1D9007450-131</t>
  </si>
  <si>
    <t>W208 '98-'02 ФАРА ЛЕВАЯ</t>
  </si>
  <si>
    <t>1D9007450-141</t>
  </si>
  <si>
    <t>W208 '98 - '02  ФАРА ПРАВАЯ</t>
  </si>
  <si>
    <t>33151-S9A-A11</t>
  </si>
  <si>
    <t>CV '04-05' ФАРА ЛЕВАЯ</t>
  </si>
  <si>
    <t>33101-S9A-A11</t>
  </si>
  <si>
    <t>CV '04-'05 ФАРА ПРАВАЯ</t>
  </si>
  <si>
    <t>92401-2E010</t>
  </si>
  <si>
    <t>92402-2E010</t>
  </si>
  <si>
    <t>E39 , ФАРА ПРАВАЯ</t>
  </si>
  <si>
    <t>1NA007976-071</t>
  </si>
  <si>
    <t>1NA007976-081</t>
  </si>
  <si>
    <t>DT071000R-0000</t>
  </si>
  <si>
    <t>ALMERA CLASSIC '07- УСИЛИТЕЛЬ ПЕРЕДНЕГО БАМПЕРА МЕТАЛЛИЧЕСКИЙ</t>
  </si>
  <si>
    <t>MD0710270-1000</t>
  </si>
  <si>
    <t>204 620 58 34</t>
  </si>
  <si>
    <t>W204 '07-УСИЛИТЕЛЬ БАМПЕРА ПЕРЕДНЕГО</t>
  </si>
  <si>
    <t>AU150004S-0000</t>
  </si>
  <si>
    <t>4F0121207A</t>
  </si>
  <si>
    <t>А6 3,2 L  2005--/S6 3,2L   2007. ВОЗДУХА ЗАБОРА РАДИАТОРА</t>
  </si>
  <si>
    <t>AU150004S-5000</t>
  </si>
  <si>
    <t>4F0121207E</t>
  </si>
  <si>
    <t>А6 2 L  TURBO  2005-- ВОЗДУХА ЗАБОРА РАДИАТОРА</t>
  </si>
  <si>
    <t>AU1500250-0000</t>
  </si>
  <si>
    <t>4F0863821</t>
  </si>
  <si>
    <t xml:space="preserve">А6   2005--ЗАЩИТА (ПЛАСТМАССА )МОТОРНОГО ОТЦЕКА </t>
  </si>
  <si>
    <t>AU2600930-0000</t>
  </si>
  <si>
    <t>8E0853651J1QP</t>
  </si>
  <si>
    <t>A4 2005-2007  РЕШЁТКА РАДИАТОРА  ХРОМ-ЧЕРНАЯ .</t>
  </si>
  <si>
    <t>AU2600930-1000</t>
  </si>
  <si>
    <t>8E0853651JVWZ</t>
  </si>
  <si>
    <t>A4 2005-2007/S4 2005-2008 РЕШЁТКА РАДИАТОРА  ЧЕРНАЯ ПОД ГРУНТА.</t>
  </si>
  <si>
    <t>AU261000R-0000</t>
  </si>
  <si>
    <t>8K0807113D</t>
  </si>
  <si>
    <t>A4 2008/A5-2008/УСИЛИТЕЛЬ   БАМПЕРА  АЛЮМ.</t>
  </si>
  <si>
    <t>AU261000U-0L00</t>
  </si>
  <si>
    <t>8K0807133C</t>
  </si>
  <si>
    <t>A4 2008/A5-2008/S5 2008 КРОНШТЕЙН БАМПЕРА  ЛЕВЫЙ.</t>
  </si>
  <si>
    <t>AU261000U-0R00</t>
  </si>
  <si>
    <t>8K0807134C</t>
  </si>
  <si>
    <t>A4 2008/A5-2008/S5 2008 КРОНШТЕЙН БАМПЕРА ПРАВЫЙYINTQY ,FVGTHF GHFDSQ</t>
  </si>
  <si>
    <t>8K0805594E</t>
  </si>
  <si>
    <t>X5 (E70) '07- КРОНШТЕЙН  КРЕПЛЕНИЕ  КРЫЛА НИЖЕЕ, ЛЕВОЕ</t>
  </si>
  <si>
    <t>X5 (E70) '07- КРОНШТЕЙН  КРЕПЛЕНИЕ  КРЫЛА НИЖНЕЕ, ПРАВОЕ</t>
  </si>
  <si>
    <t>BM051016T-1L00</t>
  </si>
  <si>
    <t>51657157989</t>
  </si>
  <si>
    <t>X5 (E70) '07- КРОНШТЕЙН   КРЕПЛЕНИЕ КРЫЛА ВРЕХНОГО, ЛЕВОГО</t>
  </si>
  <si>
    <t>BM051016T-1R00</t>
  </si>
  <si>
    <t>51657157990</t>
  </si>
  <si>
    <t>X5 (E70) '07- КРОНШТЕЙН   КРЕПЛЕНИЕ КРЫЛА ВРЕХНОГО, ПРАВОГО.</t>
  </si>
  <si>
    <t>BM0510930-1L00</t>
  </si>
  <si>
    <t>51137185223</t>
  </si>
  <si>
    <t>X5 (E70) '07- РЕШЁТКА РАДИАТОРА  ХРОМ-СЕРЫЙ ЛЕВАЯ.</t>
  </si>
  <si>
    <t>BM0510930-1R00</t>
  </si>
  <si>
    <t>51137185224</t>
  </si>
  <si>
    <t>X5 (E70) '07- РЕШЁТКА РАДИАТОРА  ХРОМ-СЕРЫЙ ПРАВАЯ.</t>
  </si>
  <si>
    <t>DOBLO 06--09   ПАНЕЛЬ ПЕРЕДНЯЯ</t>
  </si>
  <si>
    <t>MD4600250-0L00</t>
  </si>
  <si>
    <t>MD4600250-0R00</t>
  </si>
  <si>
    <t>2205243030</t>
  </si>
  <si>
    <t>MD4600250-1000</t>
  </si>
  <si>
    <t>2205245330</t>
  </si>
  <si>
    <t>MD5600250-0000</t>
  </si>
  <si>
    <t>2105200722</t>
  </si>
  <si>
    <t xml:space="preserve">W210  1996-2002 ЗАЩИТА (ПЛACTMACCA) МОТОРНОГО ОТЦЕКА </t>
  </si>
  <si>
    <t>MD5600250-2000</t>
  </si>
  <si>
    <t>2105200922</t>
  </si>
  <si>
    <t xml:space="preserve">W210  2000-2001 AWD ЗАЩИТА (ПЛACTMACCA) МОТОРНОГО ОТЦЕКА </t>
  </si>
  <si>
    <t>MD5700250-0100</t>
  </si>
  <si>
    <t>2115201222</t>
  </si>
  <si>
    <t>W211  2002-2009  ЗАЩИТА (ПЛACTMACCA) МОТОРНОГО ОТЦЕКА .</t>
  </si>
  <si>
    <t>MD5710270-0000</t>
  </si>
  <si>
    <t>2046204634</t>
  </si>
  <si>
    <t>W212  УСИЛИТЕЛЬ ПЕРЕДНОГО БАМЕРА.</t>
  </si>
  <si>
    <t>MD660009B-0L00</t>
  </si>
  <si>
    <t>1646201931</t>
  </si>
  <si>
    <t>MD660009B-0R00</t>
  </si>
  <si>
    <t>1646202031</t>
  </si>
  <si>
    <t>MD660009L-0000</t>
  </si>
  <si>
    <t>1646201034</t>
  </si>
  <si>
    <t>MD660009S-0L00</t>
  </si>
  <si>
    <t>1646200391</t>
  </si>
  <si>
    <t xml:space="preserve">W164 2006---   КРЕПЛЕНИЕ ФАР  ЛЕВЫЙ . </t>
  </si>
  <si>
    <t>MD660009S-0R00</t>
  </si>
  <si>
    <t>1646200491</t>
  </si>
  <si>
    <t xml:space="preserve">W164 2006---   КРЕПЛЕНИЕ ФАР  ПРАВЫЙ . </t>
  </si>
  <si>
    <t>MD660009T-0000</t>
  </si>
  <si>
    <t>1646200431</t>
  </si>
  <si>
    <t>MD660009U-0000</t>
  </si>
  <si>
    <t>1646200486</t>
  </si>
  <si>
    <t>4F0821103F</t>
  </si>
  <si>
    <t>4F0821104F</t>
  </si>
  <si>
    <t>8E0 807 105 A</t>
  </si>
  <si>
    <t>8K0823029C</t>
  </si>
  <si>
    <t>8K0821105A</t>
  </si>
  <si>
    <t>8K0821106A</t>
  </si>
  <si>
    <t>SD260016L-1L00</t>
  </si>
  <si>
    <t>1Z0809953</t>
  </si>
  <si>
    <t xml:space="preserve">OCTAVIA 04--- ПОДКРЫЛОК ПЕРДННЫЙ  ,ЧАСТЬ ПЕРДННАЯ ЛЕВАЯ.  </t>
  </si>
  <si>
    <t>SD260016L-1R00</t>
  </si>
  <si>
    <t>1Z0809954</t>
  </si>
  <si>
    <t xml:space="preserve">OCTAVIA 04---  ПОДКРЫЛОК ПЕРДННЫЙ БЧАСТЬ ПЕРДННАЯ ПРАВАЯ. </t>
  </si>
  <si>
    <t>SD260016L-2L00</t>
  </si>
  <si>
    <t>OCTAVIA 04-- ПОДКРЫЛОК ПЕРДННЫЙ БЧАСТ ЗАДННЯ ЛЕВЫЙ</t>
  </si>
  <si>
    <t>SD260016L-2R00</t>
  </si>
  <si>
    <t>OCTAVIA 04--- ПОДКРЫЛОК ПЕРЕДННЫЙ БЧАСТЬ ЗАДННЫЙ ПРАВЫЙ</t>
  </si>
  <si>
    <t>51111944174</t>
  </si>
  <si>
    <t>8200752803</t>
  </si>
  <si>
    <t>8200838547</t>
  </si>
  <si>
    <t>1076205</t>
  </si>
  <si>
    <t>1318779</t>
  </si>
  <si>
    <t>1318778</t>
  </si>
  <si>
    <t>2028800505</t>
  </si>
  <si>
    <t>2028800605</t>
  </si>
  <si>
    <t>2028851123</t>
  </si>
  <si>
    <t>2028851223</t>
  </si>
  <si>
    <t>2028850481</t>
  </si>
  <si>
    <t>1T0872210</t>
  </si>
  <si>
    <t>1T0853677</t>
  </si>
  <si>
    <t>1T0853665F</t>
  </si>
  <si>
    <t>1T0853666F</t>
  </si>
  <si>
    <t>1TO807717B</t>
  </si>
  <si>
    <t>1T0807718B</t>
  </si>
  <si>
    <t>1T0805911F</t>
  </si>
  <si>
    <t>1T0805912F</t>
  </si>
  <si>
    <t>7701208678</t>
  </si>
  <si>
    <t>CT250000R-0100</t>
  </si>
  <si>
    <t>7106-C5</t>
  </si>
  <si>
    <t xml:space="preserve">C4  05--- УСИЛИТЕЛЬ ПЕРЕДНОГО БАМПЕРА </t>
  </si>
  <si>
    <t>1318517</t>
  </si>
  <si>
    <t>HD0910160-0L00</t>
  </si>
  <si>
    <t>60261-TR3-A90ZZ</t>
  </si>
  <si>
    <t>CIVIC 2012   SEDAN/COUPE КРЫЛО ЛЕВЫЙ .</t>
  </si>
  <si>
    <t>HD0910160-0R00</t>
  </si>
  <si>
    <t>60211-TRO-S0ZZ</t>
  </si>
  <si>
    <t>CIVIC 2012   SEDAN/COUPE КРЫЛО ПРАВЫЙ .</t>
  </si>
  <si>
    <t>HN6510090-1000</t>
  </si>
  <si>
    <t>64101-0W500</t>
  </si>
  <si>
    <t>LX310000-2000</t>
  </si>
  <si>
    <t>52119-33974</t>
  </si>
  <si>
    <t>SZ5521165J00</t>
  </si>
  <si>
    <t>DT01.A715.10</t>
  </si>
  <si>
    <t>43206JD00A</t>
  </si>
  <si>
    <t xml:space="preserve">MICRA '02-  NOTE 06---ТОРМОЗНЫЕ ДИСКИ ПЕРЕДНИЕ [2ШТ.] </t>
  </si>
  <si>
    <t>DT40206EM10A</t>
  </si>
  <si>
    <t>40206EM10A</t>
  </si>
  <si>
    <t>TIIDA 06--- ТОРМОЗННЫЙ ДИСКИ  ПЕРЕДННЫЙ  (2ШТ).</t>
  </si>
  <si>
    <t>SPRINTER / LT28 АМОРТИЗАТОР ЗАДНЫЙ</t>
  </si>
  <si>
    <t>96981093</t>
  </si>
  <si>
    <t>12336026</t>
  </si>
  <si>
    <t>8200838548</t>
  </si>
  <si>
    <t>FT1400870-1100</t>
  </si>
  <si>
    <t>52119-53919</t>
  </si>
  <si>
    <t>52131-53060</t>
  </si>
  <si>
    <t>52116-53020</t>
  </si>
  <si>
    <t>52115-53020</t>
  </si>
  <si>
    <t>53802-53071</t>
  </si>
  <si>
    <t>53801-53070</t>
  </si>
  <si>
    <t>BCW8-50-031F-AA</t>
  </si>
  <si>
    <t>BBM4-50-070B</t>
  </si>
  <si>
    <t>BBM6-56-620</t>
  </si>
  <si>
    <t>BBM4-56-620</t>
  </si>
  <si>
    <t>GS1D-50-070B</t>
  </si>
  <si>
    <t>25380-25000</t>
  </si>
  <si>
    <t>64100-25400</t>
  </si>
  <si>
    <t>79110-25001</t>
  </si>
  <si>
    <t>79120-25001</t>
  </si>
  <si>
    <t>86511-0A700</t>
  </si>
  <si>
    <t>86530-0A050</t>
  </si>
  <si>
    <t>66400-0A000</t>
  </si>
  <si>
    <t>66310-0A000</t>
  </si>
  <si>
    <t>66320-0A000</t>
  </si>
  <si>
    <t>86811-0A000</t>
  </si>
  <si>
    <t>86812-0A000</t>
  </si>
  <si>
    <t>86350-3K000</t>
  </si>
  <si>
    <t>86561-17000</t>
  </si>
  <si>
    <t>86530-17000</t>
  </si>
  <si>
    <t>OK2SR52211A</t>
  </si>
  <si>
    <t>OK2SR52111A</t>
  </si>
  <si>
    <t>66311 31141</t>
  </si>
  <si>
    <t>66321 31141</t>
  </si>
  <si>
    <t>TY112-1130L-LD-EM</t>
  </si>
  <si>
    <t>8117002D20</t>
  </si>
  <si>
    <t>COROLLA '10 ФАРА ЛЕВАЯ (СЕДАН)</t>
  </si>
  <si>
    <t>TY112-1130R-LD-EM</t>
  </si>
  <si>
    <t>8113002D20</t>
  </si>
  <si>
    <t>COROLLA 10 ФАРА ПРАВАЯ (СЕДАН)</t>
  </si>
  <si>
    <t>8117005240</t>
  </si>
  <si>
    <t>AVENSIS '06-07 ФАРА П/КОРРЕКТОР ЛЕВАЯ</t>
  </si>
  <si>
    <t>TY212-11L1R-LD-EM7</t>
  </si>
  <si>
    <t>AVENSIS '06-07 ФАРА П/КОРРЕКТОР ПРАВАЯ</t>
  </si>
  <si>
    <t>8117005310</t>
  </si>
  <si>
    <t>AVENSIS 08- ФАРА П/КОРРЕКТОР ЛЕВАЯ</t>
  </si>
  <si>
    <t>8113005310</t>
  </si>
  <si>
    <t>AVENSIS '08- ФАРА П/КОРРЕКТОР ПРАВАЯ</t>
  </si>
  <si>
    <t>E4302-EC80A</t>
  </si>
  <si>
    <t>E4303-EC80A</t>
  </si>
  <si>
    <t>E6210-EC80A</t>
  </si>
  <si>
    <t>BM20009A</t>
  </si>
  <si>
    <t>41618167798</t>
  </si>
  <si>
    <t>E39, '95- КАПОТ</t>
  </si>
  <si>
    <t>BZ07009GC</t>
  </si>
  <si>
    <t>W202 '92-'96 РЕШЁТКА C МОЛДИНГОМ, ТЮНИНГ</t>
  </si>
  <si>
    <t>CR04017BB</t>
  </si>
  <si>
    <t>VOYAGER '01-  БАМПЕР ПЕРЕДНИЙ, ЧЁРНЫЙ</t>
  </si>
  <si>
    <t>CR04029BB</t>
  </si>
  <si>
    <t>CONCORD '02-'04 БАМПЕР ПЕРЕДНИЙ, ЧЁРНЫЙ</t>
  </si>
  <si>
    <t>FT30017A</t>
  </si>
  <si>
    <t>7104AN</t>
  </si>
  <si>
    <t>OP04002BB</t>
  </si>
  <si>
    <t>1400058</t>
  </si>
  <si>
    <t>VECTRA/CAVALIER '89-'92 БАМПЕР ПЕРЕДНИЙ</t>
  </si>
  <si>
    <t>SB04030BB</t>
  </si>
  <si>
    <t>57704-AG03A</t>
  </si>
  <si>
    <t>OUTBACK '05-'07 БАМПЕР ПЕРЕДНИЙ, ЧЁРНЫЙ</t>
  </si>
  <si>
    <t>VV04012BA</t>
  </si>
  <si>
    <t>39974547-0</t>
  </si>
  <si>
    <t>XC90 '03-'06  БАМПЕР ПЕРЕДНИЙ, ЧЁРНЫЙ, БЕЗ ОМЫВАТЕЛЯ</t>
  </si>
  <si>
    <t>CIVIC (12- )</t>
  </si>
  <si>
    <t>SANTA FE (10- )</t>
  </si>
  <si>
    <t>ES350 (10-)</t>
  </si>
  <si>
    <t>AD11013AL</t>
  </si>
  <si>
    <t>BM10010AL</t>
  </si>
  <si>
    <t>E39 '96-'03 КРЫЛО ПЕРЕДНЕЕ, ЛЕВОЕ</t>
  </si>
  <si>
    <t>BM10010AR</t>
  </si>
  <si>
    <t>BM10029AL</t>
  </si>
  <si>
    <t>41357133227</t>
  </si>
  <si>
    <t>E87 '04 КРЫЛО ПЕРЕДНЕЕ, ЛЕВОЕ</t>
  </si>
  <si>
    <t>BMR1008AL</t>
  </si>
  <si>
    <t>BMR1008AR</t>
  </si>
  <si>
    <t>BZ07038GA</t>
  </si>
  <si>
    <t>BZ30017AU</t>
  </si>
  <si>
    <t>W204 '08-  ПАНЕЛЬ ПЕРЕДНЯЯ, ЖЕЛЕЗНЫЙ</t>
  </si>
  <si>
    <t>CR04010BB</t>
  </si>
  <si>
    <t>CONCORD '98-'01 БАМПЕР ПЕРЕДНИЙ, ЧЁРНЫЙ</t>
  </si>
  <si>
    <t>CR04030BB</t>
  </si>
  <si>
    <t xml:space="preserve">300С '05- '07 БАМПЕР ПЕРЕДНИЙ, ЧЕРНЫЙ </t>
  </si>
  <si>
    <t>CR07013GA</t>
  </si>
  <si>
    <t>CONCORD '98-02 РЕШЕТКА РАДИАТОРА В СБОРЕ, ХРОМИРОВАННАЯ</t>
  </si>
  <si>
    <t>CV04166BB</t>
  </si>
  <si>
    <t>AVEO '07- '09 БАМПЕР ЗАДНИЙ, ЧЕРНЫЙ</t>
  </si>
  <si>
    <t>CV20065A</t>
  </si>
  <si>
    <t>DS44316A</t>
  </si>
  <si>
    <t>62030-JG00A</t>
  </si>
  <si>
    <t>DUCATO/JUMPER/BOXER '06- ПАНЕЛЬ ПЕРЕДНЯЯ</t>
  </si>
  <si>
    <t>HN20028A</t>
  </si>
  <si>
    <t>HN20029A</t>
  </si>
  <si>
    <t>KA03002A</t>
  </si>
  <si>
    <t>MB04102BB</t>
  </si>
  <si>
    <t>GALANT '02-03 БАМПЕР ПЕРЕДНИЙ, ЧЁРНЫЙ</t>
  </si>
  <si>
    <t>MB20040A</t>
  </si>
  <si>
    <t>MZ20036A</t>
  </si>
  <si>
    <t>GK2A-52-310C</t>
  </si>
  <si>
    <t>MZ20037A</t>
  </si>
  <si>
    <t>PG01003ARN</t>
  </si>
  <si>
    <t>7841Y1</t>
  </si>
  <si>
    <t>308 ' 07- КРЫЛО ПЕРЕДНЕЕ, ПРАВОЕ</t>
  </si>
  <si>
    <t>SZ10021AL</t>
  </si>
  <si>
    <t>57711-65G00</t>
  </si>
  <si>
    <t>BALENO '98- КРЫЛО ПЕРЕДНЕЕ, ЛЕВОЕ, С ОТВЕРСТИЕМ П/ПОВТОРИТЕЛЬ ПОВОРОТА</t>
  </si>
  <si>
    <t>TY04153BD</t>
  </si>
  <si>
    <t>LAND CRUISER '98-02 БАМПЕР ПЕРЕДНИЙ,  С ОТВЕРСТИЯМИ ПОД П/ТУМАННЫЕ ФАРЫ</t>
  </si>
  <si>
    <t>TY11151BL</t>
  </si>
  <si>
    <t>76622-33080</t>
  </si>
  <si>
    <t>TY11151BR</t>
  </si>
  <si>
    <t>76621-33080</t>
  </si>
  <si>
    <t>TY11209AR</t>
  </si>
  <si>
    <t>TY20088A</t>
  </si>
  <si>
    <t>53301-52060</t>
  </si>
  <si>
    <t>PRADO '99- КАПОТ</t>
  </si>
  <si>
    <t>VW03012A</t>
  </si>
  <si>
    <t>TOUAREG '04-'07 CУППОРТ РАДИАТОРА</t>
  </si>
  <si>
    <t>VW07024GAN</t>
  </si>
  <si>
    <t>B5 '97- РЕШЕТКА РАДИАТОРА ЧЕРНАЯ</t>
  </si>
  <si>
    <t>COROLLA AURIS '07- КАПОТ</t>
  </si>
  <si>
    <t>6 '08- БАМПЕР ПЕРЕДНИЙ, ГРУНТОВАННЫЙ USA</t>
  </si>
  <si>
    <t>AD10014AL</t>
  </si>
  <si>
    <t>BM04012MBLV</t>
  </si>
  <si>
    <t>BMR1002AL</t>
  </si>
  <si>
    <t>BMR1002AR</t>
  </si>
  <si>
    <t>CV04203BA</t>
  </si>
  <si>
    <t>DS04208BAV</t>
  </si>
  <si>
    <t>62310-51U00</t>
  </si>
  <si>
    <t>MONDEO '08- (+ S-MAX) СУППОРТ РАДИАТОРА (ПЕРДНЯЯ ПАНЕЛЬ)</t>
  </si>
  <si>
    <t>HN10022AR</t>
  </si>
  <si>
    <t>HN10028CR</t>
  </si>
  <si>
    <t>66310-2B270</t>
  </si>
  <si>
    <t xml:space="preserve">SANTA '08- КРЫЛО ПЕРЕДНЕЕ </t>
  </si>
  <si>
    <t>HN20025A</t>
  </si>
  <si>
    <t>MB10067AL</t>
  </si>
  <si>
    <t>LANCER '04- КРЫЛО ПЕРЕДНЕЕ , ЛЕВОЕ</t>
  </si>
  <si>
    <t>MB10067AR</t>
  </si>
  <si>
    <t>MZ10051AL</t>
  </si>
  <si>
    <t>MZ10051AR</t>
  </si>
  <si>
    <t>MZ10069AL</t>
  </si>
  <si>
    <t>D651-52-211B</t>
  </si>
  <si>
    <t>MZ10069AR</t>
  </si>
  <si>
    <t>D651-52-111B</t>
  </si>
  <si>
    <t>2 '07-'10  КРЫЛО ПРАВОЕ, С ОТВЕРСТИЕМ П/ПОВТОРИТЕЛЬ ПОВОРТА</t>
  </si>
  <si>
    <t>6 '02- ЛОКЕР КРЫЛА , ПРАВЫЙ</t>
  </si>
  <si>
    <t>MZ11050AL</t>
  </si>
  <si>
    <t>GJ6A-56-140D</t>
  </si>
  <si>
    <t>6 '02- ЛОКЕР КРЫЛА , ЛЕВЫЙ</t>
  </si>
  <si>
    <t>OP44015A</t>
  </si>
  <si>
    <t>1405046</t>
  </si>
  <si>
    <t>PG07030GA</t>
  </si>
  <si>
    <t>7804K6</t>
  </si>
  <si>
    <t>RN04029BA</t>
  </si>
  <si>
    <t>RN11036AR</t>
  </si>
  <si>
    <t>CLIO '05- ПОДКРЫЛОК ПЕРЕДНИЙ, ПРАВЫЙ</t>
  </si>
  <si>
    <t>RN44017A</t>
  </si>
  <si>
    <t>6001550859</t>
  </si>
  <si>
    <t>SD10003AL</t>
  </si>
  <si>
    <t>98901237</t>
  </si>
  <si>
    <t>FELICIA '94-'95 КРЫЛО ПЕРЕДНЕЕ, ЛЕВОЕ</t>
  </si>
  <si>
    <t>SD10003AR</t>
  </si>
  <si>
    <t>98901238</t>
  </si>
  <si>
    <t>FELICIA '94-'95 КРЫЛО ПЕРЕДНЕЕ, ПРАВОЕ</t>
  </si>
  <si>
    <t>TY04088BA</t>
  </si>
  <si>
    <t>RAV 4 '96-97 БАМПЕР ПЕРЕДНИЙ, ТЕМНО-СЕРЫЙ</t>
  </si>
  <si>
    <t>TY10108AL</t>
  </si>
  <si>
    <t>TY10175AL</t>
  </si>
  <si>
    <t xml:space="preserve">COROLLA '02-06 КРЫЛО ПЕРЕДНЕЕ, ЛЕВОЕ </t>
  </si>
  <si>
    <t>VW03015A</t>
  </si>
  <si>
    <t>1H080558</t>
  </si>
  <si>
    <t>GOLF3 '93-95 СУППОРТ РАДИАТОРА (ПЕРЕДНЯЯ ПАНЕЛЬ)</t>
  </si>
  <si>
    <t>VW04036PAL</t>
  </si>
  <si>
    <t>VW04036PAR</t>
  </si>
  <si>
    <t>MB33.MR389725</t>
  </si>
  <si>
    <t>LANCER '9  04-08 ТОРМОЗНЫЕ ДИСКИ ЗАДНИЕ ПЕРФЕРИРОВАННЫ (2ШТ</t>
  </si>
  <si>
    <t>MB33.MR527825</t>
  </si>
  <si>
    <t>LANCER '9  04- 08 ТОРМОЗНЫЕ ДИСКИ  ПЕРЕДНИЕ, ПЕРФЕРИРОВАННЫ (2ШТ.)</t>
  </si>
  <si>
    <t>155.20/155.00</t>
  </si>
  <si>
    <t>ТК. ЗАДН. Е30/28,SAAB900(78-93) БЕЗ ДАТЧ.</t>
  </si>
  <si>
    <t>MTMR403419</t>
  </si>
  <si>
    <t>MTMR403420</t>
  </si>
  <si>
    <t>GOLF 99-05 ЛОКЕР КРЫЛА ПЕРЕДНЕГО, ПРАВОГО</t>
  </si>
  <si>
    <t>AD11004AL</t>
  </si>
  <si>
    <t>4A0-821171B</t>
  </si>
  <si>
    <t>A 100 '92- ЛОКЕР КРЫЛА, ЛЕВЫЙ</t>
  </si>
  <si>
    <t>AD11004AR</t>
  </si>
  <si>
    <t>4A0-821172B</t>
  </si>
  <si>
    <t>A 100 '92- ЛОКЕР КРЫЛА, ПРАВЫЙ</t>
  </si>
  <si>
    <t>AM04015BA</t>
  </si>
  <si>
    <t>BM04004BAN</t>
  </si>
  <si>
    <t>55Е46 '98-01 БАМПЕР ПЕРЕДНИЙ, ГРУНТОВАННЫЙ, ЧЕРНЫЙ (СЕДАН,  УНИВЕРСАЛ)</t>
  </si>
  <si>
    <t>BM04015MCL</t>
  </si>
  <si>
    <t>BM04015MCR</t>
  </si>
  <si>
    <t xml:space="preserve">Е38 '95-01 МОЛДИНГ БАМПЕРА ПЕРЕДНЕГО, ПРАВОГО, ВЕРХ  ХРОМИРОВАННЫЙ,  Б/ОТВЕРСТИЯ П/ОМЫВАТЕЛЬ </t>
  </si>
  <si>
    <t>BM04015MDL</t>
  </si>
  <si>
    <t>BM04015MDR</t>
  </si>
  <si>
    <t>BM07003GAL</t>
  </si>
  <si>
    <t>BM07003GAR</t>
  </si>
  <si>
    <t>E30 '83-90 РЕШЕТКА РАДИАТОРА , ПРАВАЯ</t>
  </si>
  <si>
    <t>BM07005MAL</t>
  </si>
  <si>
    <t>BM07005MAR</t>
  </si>
  <si>
    <t>BM07007GAL</t>
  </si>
  <si>
    <t>BM07007GAR</t>
  </si>
  <si>
    <t>BM11013AL</t>
  </si>
  <si>
    <t>BM11013AR</t>
  </si>
  <si>
    <t>BM11021AL</t>
  </si>
  <si>
    <t>BM11021AR</t>
  </si>
  <si>
    <t>BM27001AL</t>
  </si>
  <si>
    <t>BM27001AR</t>
  </si>
  <si>
    <t>BM31011A</t>
  </si>
  <si>
    <t>BM44129A</t>
  </si>
  <si>
    <t>BM71002A</t>
  </si>
  <si>
    <t>BM99007CA</t>
  </si>
  <si>
    <t>BZ04005PA</t>
  </si>
  <si>
    <t>2028850021</t>
  </si>
  <si>
    <t>BZ04018MDL</t>
  </si>
  <si>
    <t>BZ04020LA</t>
  </si>
  <si>
    <t>BZ04020MAL</t>
  </si>
  <si>
    <t>BZ04020MCL</t>
  </si>
  <si>
    <t>BZ04020MCR</t>
  </si>
  <si>
    <t>BZ04030MBL</t>
  </si>
  <si>
    <t>BZ04030MBR</t>
  </si>
  <si>
    <t>BZ07042GA</t>
  </si>
  <si>
    <t>BZ11023AL</t>
  </si>
  <si>
    <t>W203 '01-06 ПОДКРЫЛОК ПЕРЕДНЕЙ ЧАСТИ КРЫЛА,  ЛЕВЫЙ</t>
  </si>
  <si>
    <t>BZ11023AR</t>
  </si>
  <si>
    <t>W203 '01-06 ПОДКРЫЛОК ПЕРЕДНЕЙ ЧАСТИ КРЫЛА,  ПРАВЫЙ</t>
  </si>
  <si>
    <t>BZ11024AL</t>
  </si>
  <si>
    <t>BZ11024AR</t>
  </si>
  <si>
    <t>W124 '85-95 ЛОКЕР  КРЫЛА ПЕРЕДНЕГО, ПРАВОГО</t>
  </si>
  <si>
    <t>BZ99012CA</t>
  </si>
  <si>
    <t>CR04054BB</t>
  </si>
  <si>
    <t>DW11002AL</t>
  </si>
  <si>
    <t>DW11002AR</t>
  </si>
  <si>
    <t>DW11008AL</t>
  </si>
  <si>
    <t>72315-85Z00</t>
  </si>
  <si>
    <t>NUBIRA '04- ЛОКЕР КРЫЛА, ЛЕВЫЙ</t>
  </si>
  <si>
    <t>DW11008AR</t>
  </si>
  <si>
    <t>72310-85Z00</t>
  </si>
  <si>
    <t>NUBIRA '04- ЛОКЕР КРЫЛА, ПРАВЫЙ</t>
  </si>
  <si>
    <t>FD04171MALN</t>
  </si>
  <si>
    <t>FD04171MARN</t>
  </si>
  <si>
    <t>MONDEO '01-03 МОЛДИНГ БАМПЕРА ПЕРЕДНЕГО, ПРАВОГО, ЧЕРНОГО</t>
  </si>
  <si>
    <t>FD30111A</t>
  </si>
  <si>
    <t>KA10019AR</t>
  </si>
  <si>
    <t>66321-1H010</t>
  </si>
  <si>
    <t>KA20022A</t>
  </si>
  <si>
    <t>66400-1H000</t>
  </si>
  <si>
    <t>CEE'D/PRO_CEE'D '07- КАПОТ</t>
  </si>
  <si>
    <t>MB07076GA</t>
  </si>
  <si>
    <t>MB11032AL</t>
  </si>
  <si>
    <t>MB241358</t>
  </si>
  <si>
    <t>OP04009BAS</t>
  </si>
  <si>
    <t>PG07015GA</t>
  </si>
  <si>
    <t>7804F6</t>
  </si>
  <si>
    <t>PG11039AL</t>
  </si>
  <si>
    <t>7136-ER</t>
  </si>
  <si>
    <t>PG11039AR</t>
  </si>
  <si>
    <t>7136-EN</t>
  </si>
  <si>
    <t>307 '05- ЛОКЕР КРЫЛА ПЕРЕДНЕГО, ПРАВОГО</t>
  </si>
  <si>
    <t>PGD1002AOL</t>
  </si>
  <si>
    <t>9101-88</t>
  </si>
  <si>
    <t>PGD1002AOR</t>
  </si>
  <si>
    <t>9101-89</t>
  </si>
  <si>
    <t>SB10008BR</t>
  </si>
  <si>
    <t>57110-FA000</t>
  </si>
  <si>
    <t>SD10008AL</t>
  </si>
  <si>
    <t xml:space="preserve">OCTAVIA '04-09 КРЫЛО ПЕРЕДНЕЕ, ЛЕВОЕ, БЕЗ ОТВЕРСТИЙ П/ПОВТОРИТЕЛЬ ПОВОРОТА </t>
  </si>
  <si>
    <t>SD10008AR</t>
  </si>
  <si>
    <t xml:space="preserve">OCTAVIA '04-09 КРЫЛО ПЕРЕДНЕЕ, ПРАВОЕ, БЕЗ ОТВЕРСТИЙ П/ПОВТОРИТЕЛЬ ПОВОРОТА </t>
  </si>
  <si>
    <t>SD20005A</t>
  </si>
  <si>
    <t xml:space="preserve">OCTAVIA '96-'03 КАПОТ </t>
  </si>
  <si>
    <t>SZ11019AL</t>
  </si>
  <si>
    <t>72482-65D00</t>
  </si>
  <si>
    <t>SZ11019AR</t>
  </si>
  <si>
    <t>TY04155BB</t>
  </si>
  <si>
    <t>TY04280BC</t>
  </si>
  <si>
    <t>52119-42964</t>
  </si>
  <si>
    <t>TY10122AL</t>
  </si>
  <si>
    <t>53812-52010</t>
  </si>
  <si>
    <t xml:space="preserve">YARIS  '99- КРЫЛО ЛЕВОЕ, С ОТВЕРСТИЕМ П/ПОВТОРИТЕЛЬ ПОВОРОТА </t>
  </si>
  <si>
    <t>TY10122AR</t>
  </si>
  <si>
    <t>53811-52010</t>
  </si>
  <si>
    <t xml:space="preserve">YARIS '06- КРЫЛО ПЕРЕДНЕЕ, ПРАВОЕ, С ОТВЕРСТИЕМ П/ПОВТОРИТЕЛЬ ПОВОРОТА </t>
  </si>
  <si>
    <t>TY10153AR</t>
  </si>
  <si>
    <t>TY11070AL</t>
  </si>
  <si>
    <t>53875-20240</t>
  </si>
  <si>
    <t>CARINA '92- ЛОКЕР КРЫЛА, ЛЕВЫЙ</t>
  </si>
  <si>
    <t>TY11108EL</t>
  </si>
  <si>
    <t>53876-05030</t>
  </si>
  <si>
    <t>VW05009VA</t>
  </si>
  <si>
    <t>VW11007AL</t>
  </si>
  <si>
    <t>357809961</t>
  </si>
  <si>
    <t>VW11007AR</t>
  </si>
  <si>
    <t>VW11035AL</t>
  </si>
  <si>
    <t>1J0809961A</t>
  </si>
  <si>
    <t>GOLF '99-05 ЛОКЕР КРЫЛА ПЕРЕДНЕГО, ЛЕВОГО</t>
  </si>
  <si>
    <t>VW11035AR</t>
  </si>
  <si>
    <t>BZ04008BA</t>
  </si>
  <si>
    <t>A2108803470</t>
  </si>
  <si>
    <t>W210 '95- БАМПЕР ПЕРЕДНИЙ</t>
  </si>
  <si>
    <t>AD11013AR</t>
  </si>
  <si>
    <t>BM04012MBRV</t>
  </si>
  <si>
    <t>MB11032AR</t>
  </si>
  <si>
    <t>MZ11050AR</t>
  </si>
  <si>
    <t>SB10008BL</t>
  </si>
  <si>
    <t>57110-FA010</t>
  </si>
  <si>
    <t>TY20157A</t>
  </si>
  <si>
    <t>81170-60E00</t>
  </si>
  <si>
    <t>PRAD '09-'10 ФАРА ЛЕВАЯ</t>
  </si>
  <si>
    <t>81130-60E40</t>
  </si>
  <si>
    <t>PRAD '09-'10 ФАРА ПРАВАЯ</t>
  </si>
  <si>
    <t>81591-60210</t>
  </si>
  <si>
    <t>L/C FJ200 '07-  ФОНАРЬ ЛЕВЫЙ</t>
  </si>
  <si>
    <t>81581-60180</t>
  </si>
  <si>
    <t xml:space="preserve">L/C FJ200 '07- ФОНАРЬ ПРАВЫЙ </t>
  </si>
  <si>
    <t>81590-60150</t>
  </si>
  <si>
    <t>81580-60120</t>
  </si>
  <si>
    <t>81620-20490</t>
  </si>
  <si>
    <t>CORNA AT181 '90- '91 ПОВОРОТНИК ЛЕВЫЙ</t>
  </si>
  <si>
    <t>81610-20490</t>
  </si>
  <si>
    <t>CORNA AT181 '90- '91 ПОВОРОТНИК ПРАВЫЙ</t>
  </si>
  <si>
    <t>RN551-1168L-LD-EM</t>
  </si>
  <si>
    <t>260600038R</t>
  </si>
  <si>
    <t>LAGUNA '07-10 ФАРА П/КОРРЕКТОР ЛЕВАЯ, ПРОЗРАЧНАЯ, ЧЕРНАЯ</t>
  </si>
  <si>
    <t>RN551-1168R-LD-EM</t>
  </si>
  <si>
    <t>260100038R</t>
  </si>
  <si>
    <t>LAGUNA '07-10 ФАРА П/КОРРЕКТОР ПРАВАЯ, ПРОЗРАЧНАЯ, ЧЕРНАЯ</t>
  </si>
  <si>
    <t xml:space="preserve">Е39 '01-04 ТОРМОЗНЫЕ ДИСКИ ПЕРЕДНИЕ (2ШТ.) </t>
  </si>
  <si>
    <t>BM21.064</t>
  </si>
  <si>
    <t>31121141962</t>
  </si>
  <si>
    <t>BM21.083</t>
  </si>
  <si>
    <t>31126773949</t>
  </si>
  <si>
    <t>BM21.084</t>
  </si>
  <si>
    <t>31126773950</t>
  </si>
  <si>
    <t>BZ21.048</t>
  </si>
  <si>
    <t>2203304311</t>
  </si>
  <si>
    <t>BZ23.013</t>
  </si>
  <si>
    <t>2103380615</t>
  </si>
  <si>
    <t>BZ23.021</t>
  </si>
  <si>
    <t>VW105.007</t>
  </si>
  <si>
    <t>1J0412331CS</t>
  </si>
  <si>
    <t>VW25.018</t>
  </si>
  <si>
    <t>8E0411317</t>
  </si>
  <si>
    <t>VW25.019</t>
  </si>
  <si>
    <t>8E0411318</t>
  </si>
  <si>
    <t xml:space="preserve">Е39 540/535/M5  РЫЧАГ  ПОПЕРЕЧНЫЙ, ЛЕВЫЙ  </t>
  </si>
  <si>
    <t>Е39 540/535/M5 РЫЧАГ ПОПЕРЕЧНЫЙ, ПРАВЫЙ</t>
  </si>
  <si>
    <t>E70 РЫЧАГ ПЕРЕДНИЙ, НИЖНИЙ, ПРАВЫЙ</t>
  </si>
  <si>
    <t>W210 НАКОНЕЧНИК РУЛЕВОЙ ТЯГИ ПРАВЫЙ</t>
  </si>
  <si>
    <t>W203 НАКОНЕЧНИК РУЛЕВОЙ ТЯГИ ПРАВЫЙ</t>
  </si>
  <si>
    <t>VW PASSAT/GOLF/VENTO/BORA ОПОРА ПЕРЕДНЕГО АМОРТИЗАТОРА</t>
  </si>
  <si>
    <t>DS07151GA</t>
  </si>
  <si>
    <t>PASSAT B5  A-4/A6/A8 ТЯГА СТАБИЛИЗАТОРА ПЕРЕДНЕЙ ПОДВЕСКИ ЛЕВАЯ</t>
  </si>
  <si>
    <t>PASSAT B5  A-4/A6/A8 ТЯГА СТАБИЛИЗАТОРА ПЕРЕДНЕЙ ПОДВЕСКИ ПРАВАЯ</t>
  </si>
  <si>
    <t xml:space="preserve">E39 '00-03 МОЛДИНГ ПЕРЕДНЕГО БАМПЕРА, ЛЕВЫЙ,  ВЕРХНИЙ </t>
  </si>
  <si>
    <t xml:space="preserve">E39 '01-03 МОЛДИНГ ПЕРЕДНЕГО БАМПЕРА, ПРАВЫЙ,  ВЕРХНИЙ  </t>
  </si>
  <si>
    <t>X-TRAIL ' 07- УСИЛИТЕЛЬ  ПЕРЕДНЕГО БАМПЕРА</t>
  </si>
  <si>
    <t>ASTRA, УСИЛИТЕЛЬ ПЕРЕДНЕГО БАМПЕРА</t>
  </si>
  <si>
    <t>SANDERO '08- УСИЛИТЕЛЬ ПЕРЕДНЕГО БАМПЕРА</t>
  </si>
  <si>
    <t>AVENSIS '01-02 ПЕРЕДНИЙ ПОДКРЫЛОК, ЛЕВЫЙ</t>
  </si>
  <si>
    <t>CAMRY '02-06' БРЫЗГОВИК ПЕРЕДНИЙ ЛЕВЫЙ</t>
  </si>
  <si>
    <t>CAMRY '02-06' БРЫЗГОВИК ПЕРЕДНИЙ ПРАВЫЙ</t>
  </si>
  <si>
    <t>DT215-11D8L-LD-EM</t>
  </si>
  <si>
    <t>260601KA0A</t>
  </si>
  <si>
    <t>JUKE 10- ФАРА ЛЕВАЯ</t>
  </si>
  <si>
    <t>DT215-11D8R-LD-EM</t>
  </si>
  <si>
    <t>260101KA0A</t>
  </si>
  <si>
    <t>JUKE 10- ФАРА ПРАВАЯ</t>
  </si>
  <si>
    <t>HY221-1150L-LDEM2</t>
  </si>
  <si>
    <t>921012Y000</t>
  </si>
  <si>
    <t>IX35 10-  ФАРА ЛЕВАЯ</t>
  </si>
  <si>
    <t>HY221-1150R-LDEM2</t>
  </si>
  <si>
    <t>921022Y000</t>
  </si>
  <si>
    <t>IX35 10-  ФАРА ПРАВАЯ</t>
  </si>
  <si>
    <t>922012Y000</t>
  </si>
  <si>
    <t>IX35 10- ФАРА ЛЕВАЯ П/ТУМАННАЯ</t>
  </si>
  <si>
    <t>922022Y000</t>
  </si>
  <si>
    <t>IX35 10- ФАРА ПРАВАЯ П/ТУМАННАЯ</t>
  </si>
  <si>
    <t>88969694</t>
  </si>
  <si>
    <t>5271252050</t>
  </si>
  <si>
    <t>5381202190</t>
  </si>
  <si>
    <t>5381102190</t>
  </si>
  <si>
    <t>5211952907</t>
  </si>
  <si>
    <t>5320152040</t>
  </si>
  <si>
    <t>5330152140</t>
  </si>
  <si>
    <t>5381252070</t>
  </si>
  <si>
    <t>5381152070</t>
  </si>
  <si>
    <t>5381252040</t>
  </si>
  <si>
    <t>5381152050</t>
  </si>
  <si>
    <t>5380252030</t>
  </si>
  <si>
    <t>5380152030</t>
  </si>
  <si>
    <t>5310106080C0</t>
  </si>
  <si>
    <t>CAMRY '07- РЕШЕТКА РАДИАТОРА, ABS  ХРОМ  XLE (ТЮНИНГ).</t>
  </si>
  <si>
    <t>1302624604</t>
  </si>
  <si>
    <t>96888471</t>
  </si>
  <si>
    <t>96981076</t>
  </si>
  <si>
    <t>96624392</t>
  </si>
  <si>
    <t>96624396</t>
  </si>
  <si>
    <t>8200526596</t>
  </si>
  <si>
    <t>60100-TL0-G00</t>
  </si>
  <si>
    <t>MN201857</t>
  </si>
  <si>
    <t>MN201858</t>
  </si>
  <si>
    <t>MR485700</t>
  </si>
  <si>
    <t>5220A817VT</t>
  </si>
  <si>
    <t>MB314-2009N-UQN</t>
  </si>
  <si>
    <t>MR440-1160L-LDEMF</t>
  </si>
  <si>
    <t>MR440-1160R-LDEMF</t>
  </si>
  <si>
    <t>MZ216-1158L-LDEM2</t>
  </si>
  <si>
    <t>MZ216-1158R-LDEM2</t>
  </si>
  <si>
    <t>W221/E350 '05 ДИСКИ ТОРМОЗНЫЕ,ПЕРФОРИРОВАНИЕ  (2ШТ) (304x30)</t>
  </si>
  <si>
    <t>W221 '06  ТОРМОЗНЫЕДИСКИ ЗАДНИЕ (2ШТ)</t>
  </si>
  <si>
    <t>Е46/E39/Е38/E31/Х5  КОЛОДКИ ТОРМОЗНЫЕ ЗАДНЫЙ  #381.20</t>
  </si>
  <si>
    <t>DT921000R-1000****</t>
  </si>
  <si>
    <t>K96169572</t>
  </si>
  <si>
    <t>2038856121</t>
  </si>
  <si>
    <t>2038856221</t>
  </si>
  <si>
    <t>9013100722</t>
  </si>
  <si>
    <t>9018800385</t>
  </si>
  <si>
    <t>1341264</t>
  </si>
  <si>
    <t>6001546710</t>
  </si>
  <si>
    <t>1Z0805591E</t>
  </si>
  <si>
    <t>52159-52420</t>
  </si>
  <si>
    <t>53112-12210</t>
  </si>
  <si>
    <t>53201-33160</t>
  </si>
  <si>
    <t>52029-20030</t>
  </si>
  <si>
    <t>53201-20640</t>
  </si>
  <si>
    <t>53301-20450</t>
  </si>
  <si>
    <t>53801-05010</t>
  </si>
  <si>
    <t>53876-20250</t>
  </si>
  <si>
    <t>52119-20750</t>
  </si>
  <si>
    <t>52023-25020</t>
  </si>
  <si>
    <t>53101-20470</t>
  </si>
  <si>
    <t>53101-20480</t>
  </si>
  <si>
    <t>52021-42010</t>
  </si>
  <si>
    <t>52029-42011</t>
  </si>
  <si>
    <t>53301-42010</t>
  </si>
  <si>
    <t>53802-42010</t>
  </si>
  <si>
    <t>53101-42040</t>
  </si>
  <si>
    <t>88590-42021</t>
  </si>
  <si>
    <t>52021-42041</t>
  </si>
  <si>
    <t>52146-42020</t>
  </si>
  <si>
    <t>53931-42020</t>
  </si>
  <si>
    <t>53802-42120</t>
  </si>
  <si>
    <t>53811-42150</t>
  </si>
  <si>
    <t>52119-42959</t>
  </si>
  <si>
    <t>52119-42955</t>
  </si>
  <si>
    <t>52021-42051</t>
  </si>
  <si>
    <t>52536-42020</t>
  </si>
  <si>
    <t>52535-42020</t>
  </si>
  <si>
    <t>53301-0R020</t>
  </si>
  <si>
    <t>53812-42250</t>
  </si>
  <si>
    <t>53811-42220</t>
  </si>
  <si>
    <t>53101-42180</t>
  </si>
  <si>
    <t>53101-42150</t>
  </si>
  <si>
    <t>75317-42010</t>
  </si>
  <si>
    <t>52111-60370</t>
  </si>
  <si>
    <t>16361-17010</t>
  </si>
  <si>
    <t>16361-17030</t>
  </si>
  <si>
    <t>53903-60030</t>
  </si>
  <si>
    <t>53301-60070</t>
  </si>
  <si>
    <t>53802-60060</t>
  </si>
  <si>
    <t>53801-60060</t>
  </si>
  <si>
    <t>53111-60070</t>
  </si>
  <si>
    <t>53111-60100</t>
  </si>
  <si>
    <t>53101-60130</t>
  </si>
  <si>
    <t>53111-60340</t>
  </si>
  <si>
    <t>8111060800</t>
  </si>
  <si>
    <t>8117005140</t>
  </si>
  <si>
    <t>8115060850</t>
  </si>
  <si>
    <t>1644829</t>
  </si>
  <si>
    <t>FT1400160-AL00</t>
  </si>
  <si>
    <t>FT1400160-AR00</t>
  </si>
  <si>
    <t xml:space="preserve">PUNTO 04-05 ЗАДНИЙ БАМПЕР (5 ДВ) </t>
  </si>
  <si>
    <t>E39 '96-'03  КРЫЛО ПЕРЕДНЕЕ , ПРАВОЕ</t>
  </si>
  <si>
    <t>A3/A4/FABIA/GOLF 5 КОЛОДКИ  ТОРМОЗНЫЕ ЗАДНИЕ</t>
  </si>
  <si>
    <t>MB2440000-3000#</t>
  </si>
  <si>
    <t>****LANCER '04-06 БАМПЕР ПЕРЕДНИЙ</t>
  </si>
  <si>
    <t>DT115-1122L-LD-M</t>
  </si>
  <si>
    <t>86522-1H00</t>
  </si>
  <si>
    <t>5387602081</t>
  </si>
  <si>
    <t>5387502081</t>
  </si>
  <si>
    <t>8148112090</t>
  </si>
  <si>
    <t>1671128300</t>
  </si>
  <si>
    <t xml:space="preserve"> 5202105010</t>
  </si>
  <si>
    <t>5310005020</t>
  </si>
  <si>
    <t>5380160220</t>
  </si>
  <si>
    <t>5380260060</t>
  </si>
  <si>
    <t>9151236</t>
  </si>
  <si>
    <t>9151237</t>
  </si>
  <si>
    <t>9133549</t>
  </si>
  <si>
    <t>9133550</t>
  </si>
  <si>
    <t>6Q0807184A</t>
  </si>
  <si>
    <t>5N0805911C</t>
  </si>
  <si>
    <t>5N0805912C</t>
  </si>
  <si>
    <t>HN04082BB</t>
  </si>
  <si>
    <t>86511-2S000</t>
  </si>
  <si>
    <t>TUCSON IX35 '10- БАМПЕР ПЕРЕДНИЙ ГРУНТОВАННЫЙ</t>
  </si>
  <si>
    <t>HN07046GA</t>
  </si>
  <si>
    <t>86561-3S000</t>
  </si>
  <si>
    <t>HN10048AL</t>
  </si>
  <si>
    <t>66311-3Q000</t>
  </si>
  <si>
    <t>SONATA '11- КРЫЛО ПЕРЕДНЕЕ ЛЕВОЕ</t>
  </si>
  <si>
    <t>HN10048AR</t>
  </si>
  <si>
    <t>66321-3Q000</t>
  </si>
  <si>
    <t>SONATA '11- КРЫЛО ПЕРЕДНЕЕ ПРАВОЕ</t>
  </si>
  <si>
    <t>KA04032BB</t>
  </si>
  <si>
    <t>86511-3W000</t>
  </si>
  <si>
    <t xml:space="preserve">SPORTAGE '10- БАМПЕР ГРУНТОВАННЫЙ </t>
  </si>
  <si>
    <t>KA04032MAL</t>
  </si>
  <si>
    <t>86582-3W000</t>
  </si>
  <si>
    <t>SPORTAGE '10- МОЛДИНГ ПЕРЕДНЕГО БАМПЕРА, ЛЕВЫЙ</t>
  </si>
  <si>
    <t>KA04032MAR</t>
  </si>
  <si>
    <t>86581-3W000</t>
  </si>
  <si>
    <t>SPORTAGE '10- МОЛДИНГ ПЕРЕДНЕГО БАМПЕРА, ПРАВЫЙ</t>
  </si>
  <si>
    <t>KA07018GB</t>
  </si>
  <si>
    <t>86350-1M010</t>
  </si>
  <si>
    <t>CERATO '10- РЕШЁТКА МАТОВАЯ, ЧЁРНАЯ</t>
  </si>
  <si>
    <t>KA07023GA</t>
  </si>
  <si>
    <t>86561-3W000</t>
  </si>
  <si>
    <t>SPORTAGE '10- РЕШЁТКА ПЕРЕДНЕГО БАМПЕРА</t>
  </si>
  <si>
    <t>KA10033AL</t>
  </si>
  <si>
    <t>66311-3W000</t>
  </si>
  <si>
    <t>SPORTAGE '10- КРЫЛО ПЕРЕДНЕЕ, ЛЕВОЕ</t>
  </si>
  <si>
    <t>KA10033AR</t>
  </si>
  <si>
    <t>66321-3W000</t>
  </si>
  <si>
    <t>SPORTAGE '10- КРЫЛО ПЕРЕДНЕЕ, ПРАВОЕ</t>
  </si>
  <si>
    <t>KA11030AL</t>
  </si>
  <si>
    <t>86811-1M000</t>
  </si>
  <si>
    <t>CERATO '10- ПОДКРЫЛОК КРЫЛА ПЕРЕДНЕГО, ЛЕВОГО</t>
  </si>
  <si>
    <t>KA11030AR</t>
  </si>
  <si>
    <t>86812-1M000</t>
  </si>
  <si>
    <t>CERATO '10- ПОДКРЫЛОК КРЫЛА ПЕРЕДНЕГО, ПРАВОГО</t>
  </si>
  <si>
    <t>KA20027A</t>
  </si>
  <si>
    <t>66400-1M010</t>
  </si>
  <si>
    <t>CERATO '10- КАПОТ</t>
  </si>
  <si>
    <t>KA20030A</t>
  </si>
  <si>
    <t>66400-3W000</t>
  </si>
  <si>
    <t>SPORTAGE '10- КАПОТ</t>
  </si>
  <si>
    <t>KA44027A</t>
  </si>
  <si>
    <t>86530-1M000</t>
  </si>
  <si>
    <t>CERATO '10  УСИЛИТЕЛЬ ПЕРЕДНЕГО БАМПЕРА</t>
  </si>
  <si>
    <t>KA99003CAL</t>
  </si>
  <si>
    <t>86565-1H000</t>
  </si>
  <si>
    <t>C'EED '07- РАМКА П/ТУМАННОЙ ФАРЫ ЛЕВАЯ, С ОТВЕРСТИЕМ</t>
  </si>
  <si>
    <t>KA99003CAR</t>
  </si>
  <si>
    <t>86566-1H000</t>
  </si>
  <si>
    <t>C'EED '07- РАМКА П/ТУМАННОЙ ФАРЫ ПРАВАЯ, С ОТВЕРСТИЕМ</t>
  </si>
  <si>
    <t>KAG1006AAL</t>
  </si>
  <si>
    <t>92201-03000</t>
  </si>
  <si>
    <t>KAG1006AAR</t>
  </si>
  <si>
    <t>92202-03000</t>
  </si>
  <si>
    <t>HY221-1156L-LDEM1</t>
  </si>
  <si>
    <t>SONATA 11--- ФАРА ЛЕВАЯ.</t>
  </si>
  <si>
    <t>HY221-1156R-LDEM1</t>
  </si>
  <si>
    <t>SONATA 11--- ФАРА ПРАВАЯ.</t>
  </si>
  <si>
    <t>HY221-1954L-UE</t>
  </si>
  <si>
    <t>924012Y000</t>
  </si>
  <si>
    <t>IX35  10--- ФОНАРЬ ЛЕВЫЙ .</t>
  </si>
  <si>
    <t>HY221-1954R-UE</t>
  </si>
  <si>
    <t>924022Y000</t>
  </si>
  <si>
    <t>IX35  10--- ФОНАРЬ ПРАВЫЙ .</t>
  </si>
  <si>
    <t>HY221-4004L-UE</t>
  </si>
  <si>
    <t>924052Y3000</t>
  </si>
  <si>
    <t>IX35  10---ПРОТИФТУМАНАЯ ФАРА ЗАДННЯ ЛЕВАЯ.</t>
  </si>
  <si>
    <t>HY221-4004R-UE</t>
  </si>
  <si>
    <t>924062Y3000</t>
  </si>
  <si>
    <t>IX35  10---ПРОТИФТУМАНАЯ ФАРА ЗАДННЯ ПРАВАЯ.</t>
  </si>
  <si>
    <t>KA223-1126L-LDEM</t>
  </si>
  <si>
    <t>921011H010</t>
  </si>
  <si>
    <t>CEED 07--09 ФАРА ЛЕВАЯ.</t>
  </si>
  <si>
    <t>KA223-1126R-LDEM</t>
  </si>
  <si>
    <t>KA223-1135L-LDEM2</t>
  </si>
  <si>
    <t>921011H080</t>
  </si>
  <si>
    <t>CEED 10-11 ФАРА ЛЕВАЯ.</t>
  </si>
  <si>
    <t>KA223-1135R-LDEM2</t>
  </si>
  <si>
    <t>921021H080</t>
  </si>
  <si>
    <t>CEED 10-11 ФАРА ПРАВАЯ.</t>
  </si>
  <si>
    <t>KA223-1928L-LDEM</t>
  </si>
  <si>
    <t>924011H000</t>
  </si>
  <si>
    <t>CEED 07--09 (5 ДВЕРЕЙ).ФОНАРЬ  ЛЕВЫЙ .</t>
  </si>
  <si>
    <t>KA223-1928R-LDEM</t>
  </si>
  <si>
    <t>924021H000</t>
  </si>
  <si>
    <t>CEED 07--09 (5 ДВЕРЕЙ).ФОНАРЬ  ПРАВЫЙ .</t>
  </si>
  <si>
    <t>KA223-2016L-UE</t>
  </si>
  <si>
    <t>922011H070</t>
  </si>
  <si>
    <t>CEED 10-11 ПРОТИВТУМАНАЯ ФАРА ЛЕВАЯ.</t>
  </si>
  <si>
    <t>KA223-2016R-UE</t>
  </si>
  <si>
    <t>922021H070</t>
  </si>
  <si>
    <t>CEED 10-11 ПРОТИВТУМАНАЯ ФАРА ПРАВАЯ.</t>
  </si>
  <si>
    <t>924011M010</t>
  </si>
  <si>
    <t>CERATO 09--- ПРОТИВТУММАНАЯ ФАРА ЛЕВАЯ.</t>
  </si>
  <si>
    <t>924012M010</t>
  </si>
  <si>
    <t>CERATO 09--- ПРОТИВТУММАНАЯ ФАРА ПРАВАЯ.</t>
  </si>
  <si>
    <t>84001FE390</t>
  </si>
  <si>
    <t>IMPREZA '03-'04 ФАРА ЛЕВАЯ</t>
  </si>
  <si>
    <t>84001FE380</t>
  </si>
  <si>
    <t>IMPREZA '03-'04 ФАРА ПРАВАЯ</t>
  </si>
  <si>
    <t>DT40206-5X000</t>
  </si>
  <si>
    <t>40206-5X000</t>
  </si>
  <si>
    <t>PATFINDER '05- ТОРМОЗНЫЕ ДИСКИ ПЕРЕДНИЕ, ВЕНТИЛИРУЕМЫЕ (2ШТ.)</t>
  </si>
  <si>
    <t>IN40206CL70B</t>
  </si>
  <si>
    <t xml:space="preserve">EX 35 '08- ТОРМОЗНЫЕ ДИСКИ ПЕРЕДНИЕ (2ШТ.) </t>
  </si>
  <si>
    <t>IN43206EG000</t>
  </si>
  <si>
    <t>43206EG000</t>
  </si>
  <si>
    <t xml:space="preserve">EX 35 '08- ТОРМОЗНЫЕ ДИСКИ ЗАДНИЕ (2ШТ.)   </t>
  </si>
  <si>
    <t>IN40206CL70A</t>
  </si>
  <si>
    <t>40206CL70A</t>
  </si>
  <si>
    <t xml:space="preserve">FX 35 '09- ТОРМОЗНЫЕ ДИСКИ ПЕРЕДНИЕ (2ШТ.) </t>
  </si>
  <si>
    <t>HN2410000-0100</t>
  </si>
  <si>
    <t>86511-3Q000</t>
  </si>
  <si>
    <t>SONATA '11- БАМПЕР ПЕРЕДНИЙ</t>
  </si>
  <si>
    <t>HN241000G-0L00</t>
  </si>
  <si>
    <t>86523-3S000</t>
  </si>
  <si>
    <t>SONATA '11- РЕШЁТКА БАМПЕРА ПЕРЕДНЕГО, ЛЕВАЯ</t>
  </si>
  <si>
    <t>HN241000G-0R00</t>
  </si>
  <si>
    <t>86524-3S000</t>
  </si>
  <si>
    <t>SONATA '11- РЕШЁТКА БАМПЕРА ПЕРЕДНЕГО, ПРАВАЯ</t>
  </si>
  <si>
    <t>HN2410090-0000</t>
  </si>
  <si>
    <t>64101-3Q001</t>
  </si>
  <si>
    <t xml:space="preserve">SONATA '11- ПЕРЕДНЯЯ ПАНЕЛЬ </t>
  </si>
  <si>
    <t>HN2410150-0000</t>
  </si>
  <si>
    <t>66400-3Q000</t>
  </si>
  <si>
    <t>SONATA '11- КАПОТ</t>
  </si>
  <si>
    <t>HN2410870-1000</t>
  </si>
  <si>
    <t>86610-3Q100</t>
  </si>
  <si>
    <t>HN2410930-0000</t>
  </si>
  <si>
    <t>86350-3S100</t>
  </si>
  <si>
    <t>SONATA '11- РЕШЁТКА РАДИАТОРА ХРОМИРОВАННАЯ</t>
  </si>
  <si>
    <t>HN2410930-1000</t>
  </si>
  <si>
    <t>86350-3S000</t>
  </si>
  <si>
    <t xml:space="preserve">SONATA '11- РЕШЁТКА РАДИАТОРА ХРОМИРОВАННАЯ, ЧЁРНАЯ </t>
  </si>
  <si>
    <t>HN501093S-0000</t>
  </si>
  <si>
    <t>86352-2S100</t>
  </si>
  <si>
    <t xml:space="preserve">IX35 '10- МОЛДИНГ РЕШЁТКИ </t>
  </si>
  <si>
    <t>KA4000090-0000</t>
  </si>
  <si>
    <t>0K2NU53100B</t>
  </si>
  <si>
    <t>SPECTRA '00-04  ПАНЕЛЬ ПЕРЕДНЯЯ  В СБОРЕ</t>
  </si>
  <si>
    <t>KA4110000-0000</t>
  </si>
  <si>
    <t>86511-1M000</t>
  </si>
  <si>
    <t>CERATO '10- БАМПЕР ПЕРЕДНИЙ МАТОВЫЙ</t>
  </si>
  <si>
    <t>KA4110000-0100</t>
  </si>
  <si>
    <t>CERATO '10- БАМПЕР ПЕРЕДНИЙ ГРУНТОВАННЫЙ</t>
  </si>
  <si>
    <t>KA411000G-0L00</t>
  </si>
  <si>
    <t>86563-1M010</t>
  </si>
  <si>
    <t>CERATO '10- РЕШЁТКА ПЕРЕДНЕГО БАМПЕРА, ЛЕВАЯ</t>
  </si>
  <si>
    <t>KA411000G-0R00</t>
  </si>
  <si>
    <t>86564-1M010</t>
  </si>
  <si>
    <t>CERATO '10- РЕШЁТКА ПЕРЕДНЕГО БАМПЕРА, ПРАВАЯ</t>
  </si>
  <si>
    <t>KA4110160-0L00</t>
  </si>
  <si>
    <t>66311-1M040</t>
  </si>
  <si>
    <t>CERATO '10- КРЫЛО ПЕРЕДНЕЕ ЛЕВОЕ</t>
  </si>
  <si>
    <t>KA4110160-0R00</t>
  </si>
  <si>
    <t>66321-1M040</t>
  </si>
  <si>
    <t>CERATO '10- КРЫЛО ПЕРЕДНЕЕ ПРАВОЕ</t>
  </si>
  <si>
    <t>KA4110870-0000</t>
  </si>
  <si>
    <t>86611-1M000</t>
  </si>
  <si>
    <t>CERATO '10 БАМПЕР ЗАДНИЙ</t>
  </si>
  <si>
    <t>KA411087R-1000</t>
  </si>
  <si>
    <t>86630-1M010</t>
  </si>
  <si>
    <t>CERATO '10- УСИЛИТЕЛЬ ЗАДНЕГО БАМПЕРА</t>
  </si>
  <si>
    <t>KA811000R-0000</t>
  </si>
  <si>
    <t>86530-3W000</t>
  </si>
  <si>
    <t>SPORTAGE УСИЛИТЕЛЬ ПЕРЕДНЕГО БАМПЕРА</t>
  </si>
  <si>
    <t>HN05003VA</t>
  </si>
  <si>
    <t>86550-2S100</t>
  </si>
  <si>
    <t>TUCSON IX35 '10- МОЛДИНГ БАМПЕРА ПЕРЕДНЕГО, НИЖНИЙ</t>
  </si>
  <si>
    <t>HN07051MA</t>
  </si>
  <si>
    <t>TUCSON IX35 '10- РЕШЁТКА БАМПЕРА ПЕРЕДНЕГО</t>
  </si>
  <si>
    <t>HN10049AL</t>
  </si>
  <si>
    <t>66311-2S000</t>
  </si>
  <si>
    <t>TUCSON IX35 '10- КРЫЛО ПЕРЕДНЕЕ ЛЕВОЕ</t>
  </si>
  <si>
    <t>HN10049AR</t>
  </si>
  <si>
    <t>66321-2S000</t>
  </si>
  <si>
    <t>TUCSON IX35 '10- КРЫЛО ПЕРЕДНЕЕ ПРАВОЕ</t>
  </si>
  <si>
    <t>HN20044A</t>
  </si>
  <si>
    <t>66400-2S000</t>
  </si>
  <si>
    <t>TUCSON IX35 '10- КАПОТ</t>
  </si>
  <si>
    <t>6202495F0A</t>
  </si>
  <si>
    <t>865221H000</t>
  </si>
  <si>
    <t>865661H000</t>
  </si>
  <si>
    <t>5211948901</t>
  </si>
  <si>
    <t>6402A199</t>
  </si>
  <si>
    <t>SONATA '11- РЕШЁТКА БАМПЕРА ПЕРЕДНЕГО</t>
  </si>
  <si>
    <t xml:space="preserve">SPORTAGE '10 ФАРА П/Т ЛЕВАЯ (РЕСТ.) </t>
  </si>
  <si>
    <t xml:space="preserve">SPORTAGE'10 ФАРА П/Т ПРАВАЯ (РЕСТ.) </t>
  </si>
  <si>
    <t>1106937</t>
  </si>
  <si>
    <t>1106914</t>
  </si>
  <si>
    <t>MR440-1131L-LD-EM*</t>
  </si>
  <si>
    <t xml:space="preserve">GRAND CHEROKEE '93-98 КАПОТ </t>
  </si>
  <si>
    <t>91174687</t>
  </si>
  <si>
    <t>91174685</t>
  </si>
  <si>
    <t>15131575</t>
  </si>
  <si>
    <t>1408200321</t>
  </si>
  <si>
    <t>1408200421</t>
  </si>
  <si>
    <t>6388200821</t>
  </si>
  <si>
    <t>1U1941017D</t>
  </si>
  <si>
    <t>33151SMGG01</t>
  </si>
  <si>
    <t>33101SMGG01</t>
  </si>
  <si>
    <t>CR-V '07- ФАРА П/КОРРЕКТОР ЛЕВАЯ, ЛИНЗОВАННАЯ, ВНУТРИ ЧЁРНАЯ</t>
  </si>
  <si>
    <t>33151SWWG11</t>
  </si>
  <si>
    <t>CR-V '07- ФАРА П/КОРРЕКТОР ПРАВАЯ, ЛИНЗОВАННАЯ, ВНУТРИ ЧЁРНАЯ</t>
  </si>
  <si>
    <t>33101SWWG11</t>
  </si>
  <si>
    <t>SONATA '11- БАМПЕР ЗАДНИЙ ГРУНТОВАННЫЙ</t>
  </si>
  <si>
    <t>LX4600000-0000**</t>
  </si>
  <si>
    <t>NOTE '06- ФАРА П/ТУМАННАЯ, УНИВЕРСАЛЬНАЯ  XTRAIL 07-</t>
  </si>
  <si>
    <t>33951-S9A-003</t>
  </si>
  <si>
    <t>CR-V '01-03 ФАРА П/ТУМАННАЯ, ЛЕВАЯ</t>
  </si>
  <si>
    <t>33901-S9A-003</t>
  </si>
  <si>
    <t>CR-V '01-03 ФАРА П/ТУМАННАЯ, ПРАВАЯ</t>
  </si>
  <si>
    <t>33951-SWW-E01</t>
  </si>
  <si>
    <t>92101-3SXXX</t>
  </si>
  <si>
    <t>92102-3SXXX</t>
  </si>
  <si>
    <t>TUCSON '04-'09 ФОНАРЬ ЛЕВЫЙ</t>
  </si>
  <si>
    <t>TUCSON '04-'09 ФОНАРЬ ПРАВЫЙ</t>
  </si>
  <si>
    <t>92101-FD011</t>
  </si>
  <si>
    <t>RIO '03-'04 ФАРА ЛЕВАЯ</t>
  </si>
  <si>
    <t>92102-FD011</t>
  </si>
  <si>
    <t>RIO '03-'04 ФАРА ПРАВАЯ</t>
  </si>
  <si>
    <t>CEED 07--09 ФАРА ПРАВАЯ</t>
  </si>
  <si>
    <t>81221-33200</t>
  </si>
  <si>
    <t>ES350 '07-'09 П/ТУМАННАЯ ФАРА, ЛЕВАЯ</t>
  </si>
  <si>
    <t>81211-33200</t>
  </si>
  <si>
    <t>ES350 '07-'09 П/ТУМАННАЯ ФАРА, ПРАВАЯ</t>
  </si>
  <si>
    <t>SPACE GEAR/L400 '98-'02 ФАРА ЛЕВАЯ</t>
  </si>
  <si>
    <t>SPACE GEAR/L400 '98-'02 ФАРА ПРАВАЯ</t>
  </si>
  <si>
    <t>MN133765</t>
  </si>
  <si>
    <t>PAJERO SPORT '06 ФОНАРЬ ЛЕВЫЙ</t>
  </si>
  <si>
    <t>MN133766</t>
  </si>
  <si>
    <t>PAJERO SPORT '06 ФОНАРЬ ПРАВЫЙ</t>
  </si>
  <si>
    <t>8330A047</t>
  </si>
  <si>
    <t>OUTLANDER '05-'06 ФОНАРЬ ЛЕВЫЙ</t>
  </si>
  <si>
    <t>OUTLANDER '05-'06 ФОНАРЬ ПРАВЫЙ</t>
  </si>
  <si>
    <t>BC6A-51-070A</t>
  </si>
  <si>
    <t>BC6A-51-060A</t>
  </si>
  <si>
    <t>630316</t>
  </si>
  <si>
    <t>RN551-1186L-LDEM1</t>
  </si>
  <si>
    <t>260600069R</t>
  </si>
  <si>
    <t xml:space="preserve">DUSTER '10 ФАРА ЛЕВАЯ </t>
  </si>
  <si>
    <t>RN551-1186L-LDEM2</t>
  </si>
  <si>
    <t>260609877R</t>
  </si>
  <si>
    <t>DUSTER '10 ФАРА ЛЕВАЯ ЧЁРНАЯ</t>
  </si>
  <si>
    <t>RN551-1186R-LDEM1</t>
  </si>
  <si>
    <t>260100067R</t>
  </si>
  <si>
    <t>DUSTER '10 ФАРА ПРАВАЯ</t>
  </si>
  <si>
    <t>RN551-1186R-LDEM2</t>
  </si>
  <si>
    <t>DUSTER '10 ФАРА ПРАВАЯ ЧЁРНАЯ</t>
  </si>
  <si>
    <t>RN551-1403N-UE-C</t>
  </si>
  <si>
    <t xml:space="preserve">TWNG '94/R19II '92/LAGNA 95/DUSTER '10/LOGN '09 П/ТУМАННАЯ ФАРА </t>
  </si>
  <si>
    <t>8200074008</t>
  </si>
  <si>
    <t>35500-63J03</t>
  </si>
  <si>
    <t>84001FE650</t>
  </si>
  <si>
    <t>IMPREZA '05-'07 ФАРА ЛЕВАЯ</t>
  </si>
  <si>
    <t>84001FE640</t>
  </si>
  <si>
    <t>IMPREZA '05-'07 ФАРА ПРАВАЯ</t>
  </si>
  <si>
    <t>84201SA170</t>
  </si>
  <si>
    <t>FORESTER '03-08 ФОНАРЬ ЛЕВЫЙ</t>
  </si>
  <si>
    <t>84201SA020</t>
  </si>
  <si>
    <t>FORESTER '03-08 ФОНАРЬ ПРАВЫЙ</t>
  </si>
  <si>
    <t>84501SC030</t>
  </si>
  <si>
    <t>FORESTER '09- П/ТУМАННАЯ ФАРА ЛЕВАЯ</t>
  </si>
  <si>
    <t>84501SC020</t>
  </si>
  <si>
    <t>FORESTER '09- П/ТУМАННАЯ ФАРА ПРАВАЯ</t>
  </si>
  <si>
    <t>84912GA220</t>
  </si>
  <si>
    <t>LEONE '86-'95 ПОВОРОТНИК ПРАВЫЙ</t>
  </si>
  <si>
    <t>SB220-1507L-UE</t>
  </si>
  <si>
    <t>84912GA210</t>
  </si>
  <si>
    <t>LEONE '86-'95 ПОВОРОТНИК ЛЕВЫЙ</t>
  </si>
  <si>
    <t>SB220-1507R-UE</t>
  </si>
  <si>
    <t>DT115-1926P3A</t>
  </si>
  <si>
    <t>DT215-15A2L-A</t>
  </si>
  <si>
    <t>DT215-15A2R-A</t>
  </si>
  <si>
    <t>DT215-15A3L-U-C</t>
  </si>
  <si>
    <t>DT215-15A3R-U-C</t>
  </si>
  <si>
    <t>DT215-19H1L-UE</t>
  </si>
  <si>
    <t>DT215-19H1R-UE</t>
  </si>
  <si>
    <t>DT215-19J1L-A</t>
  </si>
  <si>
    <t>DT215-19J1R-A</t>
  </si>
  <si>
    <t>HD217-1521L-UE</t>
  </si>
  <si>
    <t>HD217-1521R-UE</t>
  </si>
  <si>
    <t>HD217-1923L</t>
  </si>
  <si>
    <t>HD217-1923R</t>
  </si>
  <si>
    <t>HD217-1926L-U</t>
  </si>
  <si>
    <t>HD217-1926R-U</t>
  </si>
  <si>
    <t>HD217-1945P-B-VCE</t>
  </si>
  <si>
    <t>HD217-1962L-UE</t>
  </si>
  <si>
    <t>HD217-1962R-UE</t>
  </si>
  <si>
    <t>HD217-1978L-AE</t>
  </si>
  <si>
    <t>HD217-1978R-AE</t>
  </si>
  <si>
    <t>HD217-2041L-UEH</t>
  </si>
  <si>
    <t>HD217-2041R-UEH</t>
  </si>
  <si>
    <t>HD217-2048L-UE</t>
  </si>
  <si>
    <t>HD217-2048R-UE</t>
  </si>
  <si>
    <t>HD317-1906L-UQ</t>
  </si>
  <si>
    <t>HD317-1906R-UQ</t>
  </si>
  <si>
    <t>HY221-1903L-U</t>
  </si>
  <si>
    <t>HY221-1903R-U</t>
  </si>
  <si>
    <t>HY221-1943L-UE</t>
  </si>
  <si>
    <t>HY221-1943R-UE</t>
  </si>
  <si>
    <t>KA323-1501L-DS</t>
  </si>
  <si>
    <t>KA323-1501R-DS</t>
  </si>
  <si>
    <t>LX324-2008L-UQ-C</t>
  </si>
  <si>
    <t>LX324-2008R-UQ-C</t>
  </si>
  <si>
    <t>MB214-1540L-NU</t>
  </si>
  <si>
    <t>MB214-1540R-NU</t>
  </si>
  <si>
    <t>MB214-1646L-A</t>
  </si>
  <si>
    <t>MB214-2045L-AQ</t>
  </si>
  <si>
    <t>MB214-2045R-AQ</t>
  </si>
  <si>
    <t>MZ216-1156L-LDEM2</t>
  </si>
  <si>
    <t>MZ216-1156R-LDEM2</t>
  </si>
  <si>
    <t>MZ216-1531L-UE</t>
  </si>
  <si>
    <t>MZ216-1531R-UE</t>
  </si>
  <si>
    <t>MZ216-1544L-AE</t>
  </si>
  <si>
    <t>MZ216-1544R-AE</t>
  </si>
  <si>
    <t>MZ216-1937L-U</t>
  </si>
  <si>
    <t>MZ216-1937R-U</t>
  </si>
  <si>
    <t>MZ216-1948L-UE</t>
  </si>
  <si>
    <t>MZ216-1948R-UE</t>
  </si>
  <si>
    <t>MZ216-1949L-UE</t>
  </si>
  <si>
    <t>MZ216-1949R-UE</t>
  </si>
  <si>
    <t>MZ216-1950L-A</t>
  </si>
  <si>
    <t>MZ216-1950R-A</t>
  </si>
  <si>
    <t>MZ216-1958L-UE</t>
  </si>
  <si>
    <t>MZ216-1958R-UE</t>
  </si>
  <si>
    <t>MZ216-2014L-UE</t>
  </si>
  <si>
    <t>MZ216-2014R-UE</t>
  </si>
  <si>
    <t>SB220-1512L-AE</t>
  </si>
  <si>
    <t>SB220-1512R-AE</t>
  </si>
  <si>
    <t>SB220-1925L-LD-UE</t>
  </si>
  <si>
    <t>SB220-1925R-LD-UE</t>
  </si>
  <si>
    <t>SB220-2005L-UE</t>
  </si>
  <si>
    <t>SB220-2005R-UE</t>
  </si>
  <si>
    <t>SB320-2001L-USN</t>
  </si>
  <si>
    <t>SB320-2001R-USN</t>
  </si>
  <si>
    <t>TY112-1926L-U</t>
  </si>
  <si>
    <t>TY112-1926R-U</t>
  </si>
  <si>
    <t>81551-48190</t>
  </si>
  <si>
    <t>TY212-1143L-LD-Y</t>
  </si>
  <si>
    <t xml:space="preserve">CROWN '92  ФАРА ЛЕВАЯ </t>
  </si>
  <si>
    <t>TY212-1143R-LD-Y</t>
  </si>
  <si>
    <t>CROWN '92  ФАРА ПРАВАЯ</t>
  </si>
  <si>
    <t>TY212-1151L-LD-E</t>
  </si>
  <si>
    <t>81170-35110</t>
  </si>
  <si>
    <t>HILUX '92 ФАРА ЛЕВАЯ</t>
  </si>
  <si>
    <t>TY212-1151R-LD-E</t>
  </si>
  <si>
    <t>81130-35110</t>
  </si>
  <si>
    <t>TY212-11N5L-LD-EM</t>
  </si>
  <si>
    <t>81170-26500</t>
  </si>
  <si>
    <t>HIACE '08 ФАРА ЛЕВАЯ</t>
  </si>
  <si>
    <t>TY212-11N5R-LD-EM</t>
  </si>
  <si>
    <t>81130-26500</t>
  </si>
  <si>
    <t>HIACE '08 ФАРА ПРАВАЯ</t>
  </si>
  <si>
    <t>TY212-1226L-1</t>
  </si>
  <si>
    <t>53132-89117</t>
  </si>
  <si>
    <t>TY212-1226R-1</t>
  </si>
  <si>
    <t>53131-89118</t>
  </si>
  <si>
    <t>TY212-1543L-U</t>
  </si>
  <si>
    <t>81620-20380</t>
  </si>
  <si>
    <t>CORONA AT171 '88 ПОВОРОТНИК ЛЕВЫЙ</t>
  </si>
  <si>
    <t>TY212-1543R-U</t>
  </si>
  <si>
    <t>81610-20380</t>
  </si>
  <si>
    <t>CORONA AT171 '88 ПОВОРОТНИК ПРАВЫЙ</t>
  </si>
  <si>
    <t>TY212-1552L-1A</t>
  </si>
  <si>
    <t>81620-89173</t>
  </si>
  <si>
    <t>HILUX '89 ПОВОРОТНИК ЛЕВЫЙ</t>
  </si>
  <si>
    <t>TY212-1552R-1A</t>
  </si>
  <si>
    <t>81610-89173</t>
  </si>
  <si>
    <t>HILUX '89 ПОВОРОТНИК ПРАВЫЙ</t>
  </si>
  <si>
    <t>TY212-1573L-AE1</t>
  </si>
  <si>
    <t>TY212-1573R-AE1</t>
  </si>
  <si>
    <t>TY212-15A4L-A</t>
  </si>
  <si>
    <t>TY212-15A4R-A</t>
  </si>
  <si>
    <t>TY212-15A7R-U</t>
  </si>
  <si>
    <t>TY212-15D2L-U</t>
  </si>
  <si>
    <t>TY212-15D2R-U</t>
  </si>
  <si>
    <t>TY212-1647L-AE</t>
  </si>
  <si>
    <t>TY212-1647R-AE</t>
  </si>
  <si>
    <t>TY212-19B2L-UE</t>
  </si>
  <si>
    <t>TY212-19B2R-UE</t>
  </si>
  <si>
    <t>TY212-19B8L-U</t>
  </si>
  <si>
    <t>TY212-19B8R-U</t>
  </si>
  <si>
    <t>TY212-19J9L-U</t>
  </si>
  <si>
    <t>TY212-19J9R-U</t>
  </si>
  <si>
    <t>TY212-19R6L-U</t>
  </si>
  <si>
    <t>TY212-19R6R-U</t>
  </si>
  <si>
    <t>TY212-19T7L-UE</t>
  </si>
  <si>
    <t>TY212-19T7R-UE</t>
  </si>
  <si>
    <t>TY212-19U7L-UE</t>
  </si>
  <si>
    <t>TY212-19U7R-UE</t>
  </si>
  <si>
    <t>TY212-2076L-UQ</t>
  </si>
  <si>
    <t>TY212-2076R-UQ</t>
  </si>
  <si>
    <t>TY312-1958L-AS2</t>
  </si>
  <si>
    <t>TY312-1976L-US</t>
  </si>
  <si>
    <t>TY312-1976R-US</t>
  </si>
  <si>
    <t>TY312-1982L-US</t>
  </si>
  <si>
    <t>TY312-1982R-US</t>
  </si>
  <si>
    <t>TY312-2013L-US</t>
  </si>
  <si>
    <t>TY312-2013R-US</t>
  </si>
  <si>
    <t>AD441-2030L-UE</t>
  </si>
  <si>
    <t>AD441-2030R-UE</t>
  </si>
  <si>
    <t>DT115-1119L-LD-M</t>
  </si>
  <si>
    <t>DT115-1119R-LD-M</t>
  </si>
  <si>
    <t>DT215-1139L-LD</t>
  </si>
  <si>
    <t>DT215-1139R-LD</t>
  </si>
  <si>
    <t>DT215-1148PXLD-E</t>
  </si>
  <si>
    <t>DT215-1174L-LD</t>
  </si>
  <si>
    <t>DT215-1174R-LD</t>
  </si>
  <si>
    <t>DT215-11A5L-LD-E</t>
  </si>
  <si>
    <t>DT215-11A5R-LD-E</t>
  </si>
  <si>
    <t>DT215-11B4L-LD-EM</t>
  </si>
  <si>
    <t>DT215-11B4R-LD-EM</t>
  </si>
  <si>
    <t>HD117-1103L-LD</t>
  </si>
  <si>
    <t>HD117-1103R-LD</t>
  </si>
  <si>
    <t>HD217-1111L-LD-EM</t>
  </si>
  <si>
    <t>HD217-1111R-LD-EM</t>
  </si>
  <si>
    <t>HD217-1114L-LD-E</t>
  </si>
  <si>
    <t>HD217-1114R-LD-E</t>
  </si>
  <si>
    <t>HD217-1115L-LD-E</t>
  </si>
  <si>
    <t>HD217-1115R-LD-E</t>
  </si>
  <si>
    <t>HD217-1120L-LD-EM</t>
  </si>
  <si>
    <t>HD217-1120R-LD-EM</t>
  </si>
  <si>
    <t>HD217-1126L-LD-EM</t>
  </si>
  <si>
    <t>HD217-1126R-LD-EM</t>
  </si>
  <si>
    <t>HD217-1148L-LD-N1</t>
  </si>
  <si>
    <t>HD217-1148L-LD-N2</t>
  </si>
  <si>
    <t>HD217-1148R-LD-N1</t>
  </si>
  <si>
    <t>HD217-1148R-LD-N2</t>
  </si>
  <si>
    <t>IZ213-1139LMLD-EM</t>
  </si>
  <si>
    <t>IZ213-1139RMLD-EM</t>
  </si>
  <si>
    <t>IZ213-1907L-N</t>
  </si>
  <si>
    <t>IZ213-1907R-N</t>
  </si>
  <si>
    <t>KA123-1101L-LD-E1</t>
  </si>
  <si>
    <t>KA123-1101R-LD-E1</t>
  </si>
  <si>
    <t>KA223-1128LMLD-EM</t>
  </si>
  <si>
    <t>KA223-1128RMLD-EM</t>
  </si>
  <si>
    <t>MB214-1124L-LD-E</t>
  </si>
  <si>
    <t>MB214-1124R-LD-E</t>
  </si>
  <si>
    <t>MB214-1125L-LD-E</t>
  </si>
  <si>
    <t>MB214-1125R-LD-E</t>
  </si>
  <si>
    <t>MB214-1130L-LD-EM</t>
  </si>
  <si>
    <t>MB214-1130R-LD-EM</t>
  </si>
  <si>
    <t>MB214-1131L-LD</t>
  </si>
  <si>
    <t>MB214-1131R-LD</t>
  </si>
  <si>
    <t>MB214-1140L-LD-EM</t>
  </si>
  <si>
    <t>MB214-1140R-LD-EM</t>
  </si>
  <si>
    <t>MB214-1178L-LD-EM</t>
  </si>
  <si>
    <t>MB214-1178R-LD-EM</t>
  </si>
  <si>
    <t>MB214-1191L-LEHM2</t>
  </si>
  <si>
    <t>MB214-1191R-LEHM2</t>
  </si>
  <si>
    <t>MZ216-1115L-LD-E</t>
  </si>
  <si>
    <t>MZ216-1115R-LD-E</t>
  </si>
  <si>
    <t>MZ216-1139L-LD-E</t>
  </si>
  <si>
    <t>MZ216-1139R-LD-E</t>
  </si>
  <si>
    <t>MZ216-1140L-LD-EM</t>
  </si>
  <si>
    <t>MZ216-1140R-LD-EM</t>
  </si>
  <si>
    <t>MZ216-1144L-LD-EM</t>
  </si>
  <si>
    <t>MZ216-1144R-LD-EM</t>
  </si>
  <si>
    <t>MZ216-2005L-UE</t>
  </si>
  <si>
    <t>MZ216-2005R-UE</t>
  </si>
  <si>
    <t>MZ316-1102L-HS</t>
  </si>
  <si>
    <t>MZ316-1102R-HS</t>
  </si>
  <si>
    <t>MZ316-1121L-US</t>
  </si>
  <si>
    <t>MZ316-1121R-US</t>
  </si>
  <si>
    <t>OP442-1140LMLEMN1</t>
  </si>
  <si>
    <t>OP442-1140RMLEMN1</t>
  </si>
  <si>
    <t>RN551-1117L-LD-EM</t>
  </si>
  <si>
    <t>RN551-1117R-LD-EM</t>
  </si>
  <si>
    <t>SB320-1113L-US2</t>
  </si>
  <si>
    <t>SB320-1113R-US2</t>
  </si>
  <si>
    <t>TY112-1122L-LD-EM</t>
  </si>
  <si>
    <t>TY112-1122R-LD-EM</t>
  </si>
  <si>
    <t>TY212-1112L-LD-E</t>
  </si>
  <si>
    <t>TY212-1112R-LD-E</t>
  </si>
  <si>
    <t>TY212-1128L-LD</t>
  </si>
  <si>
    <t>TY212-1128R-LD</t>
  </si>
  <si>
    <t>TY212-1134L-LD</t>
  </si>
  <si>
    <t>TY212-1134R-LD</t>
  </si>
  <si>
    <t>TY212-1141L-LD-E</t>
  </si>
  <si>
    <t>TY212-1141R-LD-E</t>
  </si>
  <si>
    <t>TY212-1153L-RD-E</t>
  </si>
  <si>
    <t>TY212-1153R-RD-E</t>
  </si>
  <si>
    <t>TY212-1160L-LD</t>
  </si>
  <si>
    <t>TY212-1160R-LD</t>
  </si>
  <si>
    <t>TY212-1169L-LD-E</t>
  </si>
  <si>
    <t>TY212-1169R-LD-E</t>
  </si>
  <si>
    <t>TY212-1170L-RD-E</t>
  </si>
  <si>
    <t>TY212-1170R-RD-E</t>
  </si>
  <si>
    <t>TY212-1191L-LD</t>
  </si>
  <si>
    <t>TY212-1191R-LD</t>
  </si>
  <si>
    <t>TY212-1193L-RD</t>
  </si>
  <si>
    <t>TY212-1193R-RD</t>
  </si>
  <si>
    <t>TY212-1196L-RD-E</t>
  </si>
  <si>
    <t>TY212-1196R-RD-E</t>
  </si>
  <si>
    <t>TY212-11A8L-LD-EM</t>
  </si>
  <si>
    <t>TY212-11A8R-LD-EM</t>
  </si>
  <si>
    <t>TY212-11H5L-RD-E</t>
  </si>
  <si>
    <t>TY212-11H5R-RD-E</t>
  </si>
  <si>
    <t>TY212-11H7L-LD-EM</t>
  </si>
  <si>
    <t>TY212-11H7R-LD-EM</t>
  </si>
  <si>
    <t>TY212-11K2L-LD-EM</t>
  </si>
  <si>
    <t>TY212-11K7L-LD-EM</t>
  </si>
  <si>
    <t>TY212-11K7R-LD-EM</t>
  </si>
  <si>
    <t>TY212-11L1L-LDEM7</t>
  </si>
  <si>
    <t>TY212-11L1R-LDEM7</t>
  </si>
  <si>
    <t>TY212-1560L-A</t>
  </si>
  <si>
    <t>TY212-1560R-A</t>
  </si>
  <si>
    <t>TY312-1162L-US</t>
  </si>
  <si>
    <t>TY312-1162R-US</t>
  </si>
  <si>
    <t>TY312-1165L-US</t>
  </si>
  <si>
    <t>TY312-1165R-US</t>
  </si>
  <si>
    <t>TY312-1182L-US1</t>
  </si>
  <si>
    <t>TY312-1182R-US1</t>
  </si>
  <si>
    <t>TY312-1193L-US1</t>
  </si>
  <si>
    <t>TY312-1193R-US1</t>
  </si>
  <si>
    <t>TY312-2015L-AQ</t>
  </si>
  <si>
    <t>TY312-2015R-AQ</t>
  </si>
  <si>
    <t>UN100-1120N-LD-E</t>
  </si>
  <si>
    <t>TY212-11K2R-LD-EM</t>
  </si>
  <si>
    <t>MZ143000R-2000</t>
  </si>
  <si>
    <t xml:space="preserve">3 '07- УСИЛИТЕЛЬ БАМПЕРА ПЕРЕДНЕГО </t>
  </si>
  <si>
    <t>81150-02760</t>
  </si>
  <si>
    <t>COROLLA '08-'09  ФАРА ЛЕВАЯ</t>
  </si>
  <si>
    <t>81110-02760</t>
  </si>
  <si>
    <t>COROLLA '08-'09  ФАРА ПРАВАЯ</t>
  </si>
  <si>
    <t>DC6000000-0000</t>
  </si>
  <si>
    <t>620220025R</t>
  </si>
  <si>
    <t xml:space="preserve">DUSTER '10-  БАМПЕР ПЕРЕДНИЙ, МАТОВЫЙ, ЧЕРНЫЙ, С ОТВЕРСТИЕМ </t>
  </si>
  <si>
    <t>DC6000000-1000</t>
  </si>
  <si>
    <t>620220030R</t>
  </si>
  <si>
    <t>DC600000G-0000</t>
  </si>
  <si>
    <t>622540008R</t>
  </si>
  <si>
    <t xml:space="preserve">DUSTER '10- РЕШЁТКА БАМПЕРА, МАТОВАЯ ,ЧЁРНАЯ </t>
  </si>
  <si>
    <t>DC600000Q-0000</t>
  </si>
  <si>
    <t>PFM:620728255R</t>
  </si>
  <si>
    <t xml:space="preserve">DUSTER '10- НАКЛАДКА БАМПЕРА НИЖНЯЯ, МАТОВАЯ,ЧЁРНАЯ </t>
  </si>
  <si>
    <t>DC600000Q-1000</t>
  </si>
  <si>
    <t>620728255R</t>
  </si>
  <si>
    <t>DUSTER '10- НАКЛАДКА БАМПЕРА НИЖНЯЯ, СЕРЕБРЯНАЯ</t>
  </si>
  <si>
    <t>DC600000R-0000</t>
  </si>
  <si>
    <t>620930759R</t>
  </si>
  <si>
    <t xml:space="preserve">DUSTER '10- УСИЛИТЕЛЬ БАМПЕРА </t>
  </si>
  <si>
    <t>DC6000020-0L00</t>
  </si>
  <si>
    <t>622230010R</t>
  </si>
  <si>
    <t>DUSTER '10- КРОНШТЕЙН ПЕРЕДНЕГО БАМПЕРА, ЛЕВЫЙ</t>
  </si>
  <si>
    <t>DC6000020-0R00</t>
  </si>
  <si>
    <t>622220011R</t>
  </si>
  <si>
    <t>DUSTER '10- КРОНШТЕЙН ПЕРЕДНЕГО БАМПЕРА, ПРАВЫЙ</t>
  </si>
  <si>
    <t>DC6000150-0000</t>
  </si>
  <si>
    <t>651000987R</t>
  </si>
  <si>
    <t>DUSTER '10-  КАПОТ</t>
  </si>
  <si>
    <t>DC6000160-0L00</t>
  </si>
  <si>
    <t>631012718R</t>
  </si>
  <si>
    <t>DUSTER '11- КРЫЛО ПЕРЕДНЕЕ, ЛЕВОЕ</t>
  </si>
  <si>
    <t>DC6000160-0R00</t>
  </si>
  <si>
    <t>631007297R</t>
  </si>
  <si>
    <t>DUSTER '11- КРЫЛО ПЕРЕДНЕЕ, ПРАВОЕ</t>
  </si>
  <si>
    <t>DC6000810-0000</t>
  </si>
  <si>
    <t>DUSTER '10- ПАНЕЛЬ ЗАДНЯЯ, НИЖНЯЯ, МАТОВАЯ, ЧЁРНАЯ</t>
  </si>
  <si>
    <t>DC6000810-1000</t>
  </si>
  <si>
    <t>850701407R</t>
  </si>
  <si>
    <t>DUSTER '10- ПАНЕЛЬ ЗАДНЯЯ, НИЖНЯЯ, СЕРЕБРЯНАЯ</t>
  </si>
  <si>
    <t>DC6000870-0000</t>
  </si>
  <si>
    <t>850220033R</t>
  </si>
  <si>
    <t>DUSTER '10- БАМПЕР ЗАДНИЙ, ЧЁРНЫЙ, МАТОВЫЙ</t>
  </si>
  <si>
    <t>DC6000870-0100</t>
  </si>
  <si>
    <t>DUSTER '10- БАМПЕР ЗАДНИЙ, ГРУНТОВАННЫЙ, ЧЁРНЫЙ</t>
  </si>
  <si>
    <t>DC600087R-0000</t>
  </si>
  <si>
    <t>850900009R</t>
  </si>
  <si>
    <t>DUSTER '10- УСИЛИТЕЛЬ ЗАДНЕГО БАМПЕРА</t>
  </si>
  <si>
    <t>DC600087U-0L00</t>
  </si>
  <si>
    <t>622210009R</t>
  </si>
  <si>
    <t>DUSTER '10- КРЕПЛЕНИЕ ЗАДНЕГО БАМПЕРА, ЛЕВОЕ</t>
  </si>
  <si>
    <t>DC600087U-0R00</t>
  </si>
  <si>
    <t>622200010R</t>
  </si>
  <si>
    <t>DUSTER '10- КРЕПЛЕНИЕ ЗАДНЕГО БАМПЕРА, ПРАВОЕ</t>
  </si>
  <si>
    <t>81170-1A590</t>
  </si>
  <si>
    <t>COROLLA EE90 AE92 '88-'91 ФАРА ЛЕВАЯ</t>
  </si>
  <si>
    <t>81130-1A590</t>
  </si>
  <si>
    <t>COROLLA EE90 AE92 '88-'91 ФАРА ПРАВАЯ</t>
  </si>
  <si>
    <t>81150-20771</t>
  </si>
  <si>
    <t>CORONA AT161 '86-'87 ФАРА ЛЕВАЯ</t>
  </si>
  <si>
    <t>81110-20771</t>
  </si>
  <si>
    <t>CORONA AT161 '86-'87 ФАРА ПРАВАЯ</t>
  </si>
  <si>
    <t>81170-27050</t>
  </si>
  <si>
    <t>LITE ACE CM31 ФАРА ЛЕВАЯ</t>
  </si>
  <si>
    <t>81130-27050</t>
  </si>
  <si>
    <t>LITE ACE CM31 ФАРА ПРАВАЯ</t>
  </si>
  <si>
    <t>81160-1A710</t>
  </si>
  <si>
    <t>COROLLA SKY ФАРА ЛЕВАЯ</t>
  </si>
  <si>
    <t>81110-1A730</t>
  </si>
  <si>
    <t>COROLLA SKY ФАРА ПРАВАЯ</t>
  </si>
  <si>
    <t>HILUX '92- ФАРА ПРАВАЯ</t>
  </si>
  <si>
    <t>81150-32150A</t>
  </si>
  <si>
    <t>CAMRY '87-'89 ФАРА ЛЕВАЯ</t>
  </si>
  <si>
    <t>81110-32150A</t>
  </si>
  <si>
    <t>CAMRY '87-'89 ФАРА ПРАВАЯ</t>
  </si>
  <si>
    <t>81150-16560</t>
  </si>
  <si>
    <t>TERCEL '94 ФАРА ЛЕВАЯ</t>
  </si>
  <si>
    <t>81110-16560</t>
  </si>
  <si>
    <t>TERCEL '94 ФАРА ПРАВАЯ</t>
  </si>
  <si>
    <t>81150-10780</t>
  </si>
  <si>
    <t>STARLET '96 ФАРА ПРАВАЯ</t>
  </si>
  <si>
    <t>81110-10820</t>
  </si>
  <si>
    <t>81150-2B581</t>
  </si>
  <si>
    <t>CORONA ST211/210 '96 ФАРА ЛЕВАЯ</t>
  </si>
  <si>
    <t>81110-2В620</t>
  </si>
  <si>
    <t>CORONA ST211/210 '96 ФАРА ПРАВАЯ</t>
  </si>
  <si>
    <t>81170-16750</t>
  </si>
  <si>
    <t>TERCEL EL53 '98 ФАРА ЛЕВАЯ</t>
  </si>
  <si>
    <t>81130-16750</t>
  </si>
  <si>
    <t>TERCEL EL53 '98 ФАРА ПРАВАЯ</t>
  </si>
  <si>
    <t>81170-13160</t>
  </si>
  <si>
    <t>COROLA AE101 '99 ФАРА ЛЕВАЯ</t>
  </si>
  <si>
    <t>81130-13160</t>
  </si>
  <si>
    <t>COROLA AE101 '99 ФАРА ПРАВАЯ</t>
  </si>
  <si>
    <t>81170-26060</t>
  </si>
  <si>
    <t>HIACE VAN '93-'94 ФАРА ЛЕВАЯ</t>
  </si>
  <si>
    <t>81130-26060</t>
  </si>
  <si>
    <t>HIACE VAN '93-'94 ФАРА ПРАВАЯ</t>
  </si>
  <si>
    <t>81170-37340</t>
  </si>
  <si>
    <t>DYNA XZU '03 ФАРА ЛЕВАЯ</t>
  </si>
  <si>
    <t>81130-37340</t>
  </si>
  <si>
    <t>DYNA XZU '03 ФАРА ПРАВАЯ</t>
  </si>
  <si>
    <t>81170-37230</t>
  </si>
  <si>
    <t>DYNA '04  ФАРА ЛЕВАЯ</t>
  </si>
  <si>
    <t>81130-37230</t>
  </si>
  <si>
    <t>DYNA '04  ФАРА ПРАВАЯ</t>
  </si>
  <si>
    <t>81170-13330</t>
  </si>
  <si>
    <t>COROLLA '04 ФАРА ЛЕВАЯ</t>
  </si>
  <si>
    <t>81130-13330</t>
  </si>
  <si>
    <t>COROLLA '04 ФАРА ПРАВАЯ</t>
  </si>
  <si>
    <t>81170-0H010</t>
  </si>
  <si>
    <t xml:space="preserve">AYGO '05-'08 ФАРА ЛЕВАЯ </t>
  </si>
  <si>
    <t>81130-0H010</t>
  </si>
  <si>
    <t>AYGO '05-'08 ФАРА ПРАВАЯ</t>
  </si>
  <si>
    <t>81170-8C016</t>
  </si>
  <si>
    <t>VITZ/YARIS '05-'08 ФАРА ЛЕВАЯ</t>
  </si>
  <si>
    <t>81130-8С016</t>
  </si>
  <si>
    <t>VITZ/YARIS '05-'08 ФАРА ПРАВАЯ</t>
  </si>
  <si>
    <t>MB831279</t>
  </si>
  <si>
    <t>L300 '93 ФАРА ЛЕВАЯ</t>
  </si>
  <si>
    <t>MB831280</t>
  </si>
  <si>
    <t>L300 '93 ФАРА ПРАВАЯ</t>
  </si>
  <si>
    <t>MR124251</t>
  </si>
  <si>
    <t xml:space="preserve">GALANT '93-'95 ФАРА ЛЕВАЯ </t>
  </si>
  <si>
    <t>MR124252</t>
  </si>
  <si>
    <t>GALANT '93-'95 ФАРА ПРАВАЯ</t>
  </si>
  <si>
    <t>MK580127</t>
  </si>
  <si>
    <t xml:space="preserve">FIGHTER '07 ФАРА ЛЕВАЯ </t>
  </si>
  <si>
    <t>MK580128</t>
  </si>
  <si>
    <t>FIGHTER '07 ФАРА ПРАВАЯ</t>
  </si>
  <si>
    <t>MC139754</t>
  </si>
  <si>
    <t>CANTER '94 ФАРА ЛЕВАЯ</t>
  </si>
  <si>
    <t>MC139755</t>
  </si>
  <si>
    <t>CANTER '94 ФАРА ПРАВАЯ</t>
  </si>
  <si>
    <t>MR273421</t>
  </si>
  <si>
    <t>LANCER '95 ФАРА ЛЕВАЯ</t>
  </si>
  <si>
    <t>MR273422</t>
  </si>
  <si>
    <t>LANCER '95 ФАРА ПРАВАЯ</t>
  </si>
  <si>
    <t>HILUX '90 НАКЛАДКА ФАРЫ, ЛЕВАЯ</t>
  </si>
  <si>
    <t>HILUX '90 НАКЛАДКА ФАРЫ, ПРАВАЯ</t>
  </si>
  <si>
    <t>81620-12420</t>
  </si>
  <si>
    <t>81610-12420</t>
  </si>
  <si>
    <t>81620-35180</t>
  </si>
  <si>
    <t>HILUX '92-  УКАЗАТЕЛЬ ПОВОРОТА, ЛЕВЫЙ</t>
  </si>
  <si>
    <t>81610-35180</t>
  </si>
  <si>
    <t>HILUX '92-  УКАЗАТЕЛЬ ПОВОРОТА, ПРАВЫЙ</t>
  </si>
  <si>
    <t>81620-30300</t>
  </si>
  <si>
    <t>CROWN '92 УКАЗАТЕЛЬ ПОВОРОТА, ЛЕВЫЙ</t>
  </si>
  <si>
    <t>81610-30300</t>
  </si>
  <si>
    <t>CROWN '92 УКАЗАТЕЛЬ ПОВОРОТА, ПРАВЫЙ</t>
  </si>
  <si>
    <t>81610-30400</t>
  </si>
  <si>
    <t>CROWN '96 УКАЗАТЕЛЬ ПОВОРОТА, ПРАВЫЙ</t>
  </si>
  <si>
    <t>81520-16280</t>
  </si>
  <si>
    <t>TERCEL '98 УКАЗАТЕЛЬ ПОВОРОТА, ЛЕВЫЙ</t>
  </si>
  <si>
    <t>81510-16280</t>
  </si>
  <si>
    <t>TERCEL '98 УКАЗАТЕЛЬ ПОВОРОТА, ПРАВЫЙ</t>
  </si>
  <si>
    <t>81520-44040</t>
  </si>
  <si>
    <t>IPSUM '98- УКАЗАТЕЛЬ ПОВОРОТА, ЛЕВЫЙ</t>
  </si>
  <si>
    <t>81510-44040</t>
  </si>
  <si>
    <t xml:space="preserve">IPSUM '98- УКАЗАТЕЛЬ ПОВОРОТА, ПРАВЫЙ </t>
  </si>
  <si>
    <t>81520-80068</t>
  </si>
  <si>
    <t>COROLLA '88-'91 УКАЗАТЕЛЬ ПОВОРОТА, ЛЕВЫЙ</t>
  </si>
  <si>
    <t>81510-80068</t>
  </si>
  <si>
    <t>COROLLA '88-'91 УКАЗАТЕЛЬ ПОВОРОТА, ПРАВЫЙ</t>
  </si>
  <si>
    <t xml:space="preserve"> 81560-20840</t>
  </si>
  <si>
    <t>CORONA AT181 '90-'91 ФОНАРЬ ЛЕВЫЙ</t>
  </si>
  <si>
    <t>81550-20840</t>
  </si>
  <si>
    <t>CORONA AT181 '90-'91 ФОНАРЬ ПРАВЫЙ</t>
  </si>
  <si>
    <t>81560-1A660</t>
  </si>
  <si>
    <t>COROLLA  AE110  '95  ФОНАРЬ ЛЕВЫЙ</t>
  </si>
  <si>
    <t>81550-1A660</t>
  </si>
  <si>
    <t>COROLLA  AE110  '95  ФОНАРЬ ПРАВЫЙ</t>
  </si>
  <si>
    <t>81561-16610</t>
  </si>
  <si>
    <t>TERCEL '98 ФОНАРЬ ЛЕВЫЙ</t>
  </si>
  <si>
    <t>81551-16570</t>
  </si>
  <si>
    <t>TERCEL '98 ФОНАРЬ ПРАВЫЙ</t>
  </si>
  <si>
    <t>81561-02560</t>
  </si>
  <si>
    <t>COROLLA '10 ФОНАРЬ ЛЕВЫЙ</t>
  </si>
  <si>
    <t>81551-02560</t>
  </si>
  <si>
    <t>COROLLA '10 ФОНАРЬ ПРАВЫЙ</t>
  </si>
  <si>
    <t>COROLLA '01-'02 П/ТУМАННАЯ ФАРА</t>
  </si>
  <si>
    <t>81220-0W040</t>
  </si>
  <si>
    <t>LAND CRUISER '09 П/ТУМАННАЯ ФАРА, ЛЕВАЯ</t>
  </si>
  <si>
    <t>81210-0W050</t>
  </si>
  <si>
    <t>81560-06230</t>
  </si>
  <si>
    <t xml:space="preserve">CAMRY '04-06 ФОНАРЬ ЗАДНИЙ, ЛЕВЫЙ, ВНЕШНИЙ, КРАСНО-БЕЛЫЙ </t>
  </si>
  <si>
    <t>MK548497</t>
  </si>
  <si>
    <t>CANTER '05 ФАРА ЛЕВАЯ</t>
  </si>
  <si>
    <t>MK548498</t>
  </si>
  <si>
    <t>CANTER '05 ФАРА ПРАВАЯ</t>
  </si>
  <si>
    <t>8301B427</t>
  </si>
  <si>
    <t>LANCER EVO '08 ФАРА ЛЕВАЯ</t>
  </si>
  <si>
    <t>8301B428</t>
  </si>
  <si>
    <t>LANCER EVO '08 ФАРА ПРАВАЯ</t>
  </si>
  <si>
    <t>MB860909</t>
  </si>
  <si>
    <t>SPACE WAGON УКАЗАТЕЛЬ ПОВОРОТА, ЛЕВЫЙ</t>
  </si>
  <si>
    <t>MB860910</t>
  </si>
  <si>
    <t>SPACE WAGON УКАЗАТЕЛЬ ПОВОРОТА, ПРАВЫЙ</t>
  </si>
  <si>
    <t>MR300375</t>
  </si>
  <si>
    <t>SPACE GEAR/L400 '98-'02 УКАЗАТЕЛЬ ПОВОРОТА, ЛЕВЫЙ</t>
  </si>
  <si>
    <t>8321A263</t>
  </si>
  <si>
    <t>LANCER EVO '08 П/ТУМАННАЯ ФАРА, ЛЕВАЯ</t>
  </si>
  <si>
    <t>8321A264</t>
  </si>
  <si>
    <t>LANCER EVO '08 П/ТУМАННАЯ ФАРА, ПРАВАЯ</t>
  </si>
  <si>
    <t>8DGT-51-030</t>
  </si>
  <si>
    <t xml:space="preserve">626 CAPELLA '88-'01 ФАРА ЛЕВАЯ </t>
  </si>
  <si>
    <t>626 CAPELLA '88-'01 ФАРА ПРАВАЯ</t>
  </si>
  <si>
    <t>BJ1W-51-030B</t>
  </si>
  <si>
    <t>323 '99-'03 ФАРА ЛЕВАЯ</t>
  </si>
  <si>
    <t>323 '99-'03 ФАРА ПРАВАЯ</t>
  </si>
  <si>
    <t>CB08-51-0L0D</t>
  </si>
  <si>
    <t>PREMACY '99-'01 ФАРА ЛЕВАЯ</t>
  </si>
  <si>
    <t>СВ08-51-0K0D</t>
  </si>
  <si>
    <t>PREMACY '99-'01 ФАРА ПРАВАЯ</t>
  </si>
  <si>
    <t>BL4D-51-0L0D</t>
  </si>
  <si>
    <t>323 '01- ФАРА ЛЕВАЯ</t>
  </si>
  <si>
    <t>BL4D-51-0K0D</t>
  </si>
  <si>
    <t>323 '01- ФАРА ПРАВАЯ</t>
  </si>
  <si>
    <t>DF71-51-0L0C</t>
  </si>
  <si>
    <t>2 '07-'09 ФАРА ЛЕВАЯ</t>
  </si>
  <si>
    <t>DF71-51-0K0C</t>
  </si>
  <si>
    <t>2 '07-'09 ФАРА ПРАВАЯ</t>
  </si>
  <si>
    <t>BC1M-51-10Y</t>
  </si>
  <si>
    <t>323 '95-'96 УКАЗАТЕЛЬ ПОВОРОТА, ЛЕВЫЙ</t>
  </si>
  <si>
    <t>BC1M-51-09Y</t>
  </si>
  <si>
    <t>323 '95-'96 УКАЗАТЕЛЬ ПОВОРОТА, ПРАВЫЙ</t>
  </si>
  <si>
    <t>B25D-51-070B</t>
  </si>
  <si>
    <t>B25D-51-060B</t>
  </si>
  <si>
    <t>8DGW-51-160</t>
  </si>
  <si>
    <t>8DGW-51-150</t>
  </si>
  <si>
    <t>BJW-51-160B</t>
  </si>
  <si>
    <t>ASTINA/LANTIS/4D/WAGON ФОНАРЬ ЛЕВЫЙ</t>
  </si>
  <si>
    <t>BJ1W-51-150B</t>
  </si>
  <si>
    <t>ASTINA/LANTIS/4D/WAGON ФОНАРЬ ПРАВЫЙ</t>
  </si>
  <si>
    <t>KANGOO '03-07 ФАРА П/КОРРЕКТОР ЛЕВАЯ, ВНУТРИ ЧЕРНАЯ</t>
  </si>
  <si>
    <t>KANGOO '03-07 ФАРА П/КОРРЕКТОР ПРАВАЯ, ВНУТРИ ЧЕРНАЯ</t>
  </si>
  <si>
    <t>RN551-1176L-LD-EM</t>
  </si>
  <si>
    <t>7701068181</t>
  </si>
  <si>
    <t>KANGOO '08- ФАРА П/КОРРЕКТОР ЛЕВАЯ</t>
  </si>
  <si>
    <t>RN551-1176R-LD-EM</t>
  </si>
  <si>
    <t>7701068178</t>
  </si>
  <si>
    <t>KANGOO '08- ФАРА П/КОРРЕКТОР ПРАВАЯ</t>
  </si>
  <si>
    <t>893941699</t>
  </si>
  <si>
    <t>80 '91-'94 П/ТУМАННАЯ ФАРА, ЛЕВАЯ</t>
  </si>
  <si>
    <t>893941700</t>
  </si>
  <si>
    <t>80 '91-'94 П/ТУМАННАЯ ФАРА, ПРАВАЯ</t>
  </si>
  <si>
    <t>26125-4M401</t>
  </si>
  <si>
    <t>SUNNY B15 '00  УКАЗАТЕЛЬ ПОВОРОТА, ЛЕВЫЙ</t>
  </si>
  <si>
    <t>26120-4M401</t>
  </si>
  <si>
    <t>SUNNY B15 '00  УКАЗАТЕЛЬ ПОВОРОТА, ПРАВЫЙ</t>
  </si>
  <si>
    <t>26555-8N725</t>
  </si>
  <si>
    <t xml:space="preserve">SUNNY '03 ФОНАРЬ ЛЕВЫЙ </t>
  </si>
  <si>
    <t>26550-8N725</t>
  </si>
  <si>
    <t>SUNNY '03 ФОНАРЬ ПРАВЫЙ</t>
  </si>
  <si>
    <t>26555-VW025</t>
  </si>
  <si>
    <t xml:space="preserve">URVAN/CARAVAN E25 '07 ФОНАРЬ ЛЕВЫЙ </t>
  </si>
  <si>
    <t>26550-VW025</t>
  </si>
  <si>
    <t xml:space="preserve">URVAN/CARAVAN E25 '07 ФОНАРЬ ПРАВЫЙ </t>
  </si>
  <si>
    <t>33551-S03-E01</t>
  </si>
  <si>
    <t>CIVIC '96 ФОНАРЬ ЛЕВЫЙ</t>
  </si>
  <si>
    <t>33501-S03-E01</t>
  </si>
  <si>
    <t>CIVIC '96 ФОНАРЬ ПРАВЫЙ</t>
  </si>
  <si>
    <t>5862027100</t>
  </si>
  <si>
    <t>ODESSEY '95 ФОНАРЬ ЗАДНИЙ ЛЕВЫЙ</t>
  </si>
  <si>
    <t>33501-SX0-A01</t>
  </si>
  <si>
    <t>ODYSSEY '95 ФОНАРЬ ЗАДНИЙ ПРАВЫЙ</t>
  </si>
  <si>
    <t>33501-SAA-J01</t>
  </si>
  <si>
    <t>33501-SNB-003</t>
  </si>
  <si>
    <t>CIVIC '05 ФОНАРЬ ЛЕВЫЙ</t>
  </si>
  <si>
    <t>33551-SNB-003</t>
  </si>
  <si>
    <t>CIVIC 05 ФОНАРЬ ПРАВЫЙ</t>
  </si>
  <si>
    <t>FIT/JAZZ '07-'10 П/ТУМАННАЯ ФАРА, ЛЕВАЯ</t>
  </si>
  <si>
    <t>FIT/JAZZ '07-'10 П/ТУМАННАЯ ФАРА, ПРАВАЯ</t>
  </si>
  <si>
    <t>33950-SWA-J11</t>
  </si>
  <si>
    <t>CR-V '10 П/ТУМАННАЯ ФАРА, ЛЕВАЯ</t>
  </si>
  <si>
    <t>33900-SWA-J11</t>
  </si>
  <si>
    <t>CR-V '10 П/ТУМАННАЯ ФАРА, ПРАВАЯ</t>
  </si>
  <si>
    <t>С100-51-160A</t>
  </si>
  <si>
    <t>PREMACY '99-'01 ФОНАРЬ ЛЕВЫЙ</t>
  </si>
  <si>
    <t>С100-51-150A</t>
  </si>
  <si>
    <t>PREMACY '99-'01 ФОНАРЬ ПРАВЫЙ</t>
  </si>
  <si>
    <t>B25R-51-160C</t>
  </si>
  <si>
    <t>B25R-51-150C</t>
  </si>
  <si>
    <t>26555-H6100</t>
  </si>
  <si>
    <t>26550-H6100</t>
  </si>
  <si>
    <t>SUNNY B210 '74-'78 ФОНАРЬ ПРАВЫЙ</t>
  </si>
  <si>
    <t>114-61918</t>
  </si>
  <si>
    <t>626 CARELLA '00-'01 П/ТУМАННАЯ ФАРА, ЛЕВАЯ</t>
  </si>
  <si>
    <t>626 CARELLA '00-'01 П/ТУМАННАЯ ФАРА, ПРАВАЯ</t>
  </si>
  <si>
    <t>LEGACY '95-'98 УКАЗАТЕЛЬ ПОВОРОТА, ПРАВЫЙ</t>
  </si>
  <si>
    <t>81561-52271</t>
  </si>
  <si>
    <t>XA '05 ФОНАРЬ ЛЕВЫЙ</t>
  </si>
  <si>
    <t>81551-52301</t>
  </si>
  <si>
    <t>XA '05 ФОНАРЬ ПРАВЫЙ</t>
  </si>
  <si>
    <t>MB8540150-0000</t>
  </si>
  <si>
    <t>5900A199</t>
  </si>
  <si>
    <t>PAJERO  '06- КАПОТ</t>
  </si>
  <si>
    <t>MB8540160-2L00</t>
  </si>
  <si>
    <t>5220C251</t>
  </si>
  <si>
    <t xml:space="preserve">PAJERO '06-  КРЫЛО ПЕРЕДНЕЕ, ЛЕВОЕ, С ОТВЕРСТИЕМ </t>
  </si>
  <si>
    <t>MB8540160-2R00</t>
  </si>
  <si>
    <t>5220C248</t>
  </si>
  <si>
    <t xml:space="preserve">PAJERO '06-  КРЫЛО ПЕРЕДНЕЕ, ПРАВОЕ, С ОТВЕРСТИЕМ </t>
  </si>
  <si>
    <t xml:space="preserve">ODYSSEY '98 ФОНАРЬ </t>
  </si>
  <si>
    <t>LEGACY '95-'98 УКАЗАТЕЛЬ ПОВОРОТА, ЛЕВЫЙ</t>
  </si>
  <si>
    <t>CAMY HYBIRD '07-'09 ФОНАРЬ ЛЕВЫЙ</t>
  </si>
  <si>
    <t>CAMY HYBIRD '07-'09 ФОНАРЬ ПРАВЫЙ</t>
  </si>
  <si>
    <t>CT552-1931L-UE2</t>
  </si>
  <si>
    <t>CT552-1931R-UE2</t>
  </si>
  <si>
    <t>DT215-11A2LMLD-EM</t>
  </si>
  <si>
    <t>DT215-11A2RMLD-EM</t>
  </si>
  <si>
    <t>OP442-1960L-UE</t>
  </si>
  <si>
    <t>OP442-1960R-UE</t>
  </si>
  <si>
    <t>RN551-2008L-UE</t>
  </si>
  <si>
    <t>RN551-2008R-UE</t>
  </si>
  <si>
    <t>VW441-1125L-LDEMF</t>
  </si>
  <si>
    <t>VW441-1125R-LDEMF</t>
  </si>
  <si>
    <t>33550-SV4-A01</t>
  </si>
  <si>
    <t>ACCORD '94'-95 ФОНАРЬ ЗАДНИЙ, ЛЕВЫЙ</t>
  </si>
  <si>
    <t>33500-SV4-A01</t>
  </si>
  <si>
    <t>ACCORD '94'-95 ФОНАРЬ ЗАДНИЙ, ПРАВЫЙ</t>
  </si>
  <si>
    <t>92401-4B000</t>
  </si>
  <si>
    <t>92402-4B000</t>
  </si>
  <si>
    <t>92401-4F000</t>
  </si>
  <si>
    <t>H100/PORTER '04 ФОНАРЬ ЛЕВЫЙ</t>
  </si>
  <si>
    <t>92402-4F000</t>
  </si>
  <si>
    <t>H100/PORTER '04 ФОНАРЬ ПРАВЫЙ</t>
  </si>
  <si>
    <t>GS300/400/430 '99-'05 П/ТУМАННАЯ ФАРА, ЛЕВАЯ</t>
  </si>
  <si>
    <t>GS300/400/430 '99-'05 П/ТУМАННАЯ ФАРА, ПРАВАЯ</t>
  </si>
  <si>
    <t>LOGAN '06--- КОЛОДКИ ТОРМОЗНЫЕ, ПЕРЕДНИЕ UNIVERSAL</t>
  </si>
  <si>
    <t>COROLA '98 ФОНАРЬ ЛЕВЫЙ</t>
  </si>
  <si>
    <t>COROLA '98 ФОНАРЬ ПРАВЫЙ</t>
  </si>
  <si>
    <t>81560-52220</t>
  </si>
  <si>
    <t>PROBOX VAN '02-'08 ФОНАРЬ ЗАДНИЙ ЛЕВЫЙ</t>
  </si>
  <si>
    <t>81550-52240</t>
  </si>
  <si>
    <t>PROBOX VAN '02-'08 ФОНАРЬ ЗАДНИЙ ПРАВЫЙ</t>
  </si>
  <si>
    <t>26060-EW80A</t>
  </si>
  <si>
    <t xml:space="preserve">SYLPHY '06-'07 ФАРА ЛЕВАЯ </t>
  </si>
  <si>
    <t>26010-EW80A</t>
  </si>
  <si>
    <t>SYLPHY '06-'07 ФАРА ПРАВАЯ</t>
  </si>
  <si>
    <t xml:space="preserve">X-TRIL '05 ФОНАРЬ  </t>
  </si>
  <si>
    <t>B6060-46G00</t>
  </si>
  <si>
    <t>B6010-46G00</t>
  </si>
  <si>
    <t>MCRA '93- ФАРА ЛЕВАЯ</t>
  </si>
  <si>
    <t>26060-YA100-4</t>
  </si>
  <si>
    <t>CEFIRO '98-  ФАРА ЛЕВАЯ</t>
  </si>
  <si>
    <t>26010-YA100-5</t>
  </si>
  <si>
    <t>CEFIRO '98-  ФАРА ПРАВАЯ</t>
  </si>
  <si>
    <t>26060-VW625</t>
  </si>
  <si>
    <t>E24/CARAVAN '02- ФАРА ЛЕВАЯ</t>
  </si>
  <si>
    <t>26010-VW625</t>
  </si>
  <si>
    <t>E24/CARAVAN '02- ФАРА ПРАВАЯ</t>
  </si>
  <si>
    <t>26060-VX61A</t>
  </si>
  <si>
    <t>URVAN/CARAVAN '07 ФАРА ЛЕВАЯ</t>
  </si>
  <si>
    <t>26010-VX50A</t>
  </si>
  <si>
    <t>URVAN/CARAVAN '07 ФАРА ПРАВАЯ</t>
  </si>
  <si>
    <t>26115-WD026</t>
  </si>
  <si>
    <t>WINGROAD '99-'02 УКАЗАТЕЛЬ ПОВОРОТА, ЛЕВЫЙ</t>
  </si>
  <si>
    <t xml:space="preserve">26110-WD026 </t>
  </si>
  <si>
    <t>WINGROAD '99-'02 УКАЗАТЕЛЬ ПОВОРОТА, ПРАВЫЙ</t>
  </si>
  <si>
    <t>33151-SDA-H01</t>
  </si>
  <si>
    <t>ACCORD '03-'07 ФАРА ЛЕВАЯ</t>
  </si>
  <si>
    <t>33101-SDA-H01</t>
  </si>
  <si>
    <t>ACCORD '03-'07 ФАРА ПРАВАЯ</t>
  </si>
  <si>
    <t>CIVIC '92 ФАРА ЛЕВАЯ</t>
  </si>
  <si>
    <t>CIVIC '92 ФАРА ПРАВАЯ</t>
  </si>
  <si>
    <t>ACORD '92-'93 ФАРА ЛЕВАЯ</t>
  </si>
  <si>
    <t>ACORD '92-'93 ФАРА ПРАВАЯ</t>
  </si>
  <si>
    <t>ACORD '92-'95 ФАРА ЛЕВАЯ</t>
  </si>
  <si>
    <t>33151-S04-J01</t>
  </si>
  <si>
    <t>CIVIC '96 ФАРА ЛЕВАЯ</t>
  </si>
  <si>
    <t>33101-S04-J01</t>
  </si>
  <si>
    <t xml:space="preserve">CIVIC '96 ФАРА ПРАВАЯ </t>
  </si>
  <si>
    <t>33151-S84-B01</t>
  </si>
  <si>
    <t>ACCORD '98-'00 ФАРА ЛЕВАЯ</t>
  </si>
  <si>
    <t>33101-S84-B01</t>
  </si>
  <si>
    <t>ACCORD '98-'00 ФАРА ПРАВАЯ</t>
  </si>
  <si>
    <t>CR-V '01-'03 ФАРА ЛЕВАЯ</t>
  </si>
  <si>
    <t>33101-SCA-G01</t>
  </si>
  <si>
    <t>CV '01-'03 ФАРА ПРАВАЯ</t>
  </si>
  <si>
    <t>33151-SAD-M010-M1</t>
  </si>
  <si>
    <t>MATRX '03-'05 ФАРА ЛЕВАЯ</t>
  </si>
  <si>
    <t>MATRX '03-'05 ФАРА ПРАВАЯ</t>
  </si>
  <si>
    <t>4RANR '03-'05 ФАРА ЛЕВАЯ</t>
  </si>
  <si>
    <t>4RANR '03-'05 ФАРА ПРАВАЯ</t>
  </si>
  <si>
    <t>SIENA '04-05 ФАРА ЛЕВАЯ</t>
  </si>
  <si>
    <t>SIENA '04-'05 ФАРА ПРАВАЯ</t>
  </si>
  <si>
    <t>CAMY '07-'09 ФАРА ЛЕВАЯ</t>
  </si>
  <si>
    <t>4RUNR '06-'09 ФАРА ЛЕВАЯ</t>
  </si>
  <si>
    <t>4RUNR '06-'09 ФАРА ПРАВАЯ</t>
  </si>
  <si>
    <t>SIENA '06 ФАРА ЛЕВАЯ</t>
  </si>
  <si>
    <t>SIENA '06 ФАРА ПРАВАЯ</t>
  </si>
  <si>
    <t>CAMY '07-'09 ФАРА ПРАВАЯ</t>
  </si>
  <si>
    <t>4RUNR '06-'09 ФОНАРЬ ЛЕВЫЙ</t>
  </si>
  <si>
    <t>4RUNR '06-'09 ФОНАРЬ ПРАВЫЙ</t>
  </si>
  <si>
    <t>4RUNR '03-'04 П/ТУМАННАЯ ФАРА, ЛЕВАЯ</t>
  </si>
  <si>
    <t>4RUNR '03-'04 П/ТУМАННАЯ ФАРА, ПРАВАЯ</t>
  </si>
  <si>
    <t>HILANDR '04-'07 П/ТУМАННАЯ ФАРА, ЛЕВАЯ</t>
  </si>
  <si>
    <t>HILANDR '04-'07 П/ТУМАННАЯ ФАРА, ПРАВАЯ</t>
  </si>
  <si>
    <t>Е36 / E46  ОПОРА АМОРТИЗАТОРА ЗАДНЕГО</t>
  </si>
  <si>
    <t>FIT/JAZZ '04-'06 ФАРА ЛЕВАЯ</t>
  </si>
  <si>
    <t>33101-SAD-M010-M1</t>
  </si>
  <si>
    <t>FIT/JAZZ '04-'06 ФАРА ПРАВАЯ</t>
  </si>
  <si>
    <t>CIVIC 4ДВ. '08 ФАРА ЛЕВАЯ</t>
  </si>
  <si>
    <t>CIVIC 4ДВ. '08 ФАРА ПРАВАЯ</t>
  </si>
  <si>
    <t xml:space="preserve">FIT/JAZZ '07-'10 ФАРА ЛЕВАЯ </t>
  </si>
  <si>
    <t>FIT/JAZZ '07-'10 ФАРА ПРАВАЯ</t>
  </si>
  <si>
    <t>SPECTRА  '02-04 КРЫЛО ПЕРЕДНЕЕ, ЛЕВОЕ, С ОТВЕРСТИЕМ П/ПОВТОРИТЕЛЬ ПОВОРОТА</t>
  </si>
  <si>
    <t>SPECTRА  '02-04 КРЫЛО ПЕРЕДНЕЕ, ПРАВОЕ, С ОТВЕРСТИЕМ П/ПОВТОРИТЕЛЬ ПОВОРОТА</t>
  </si>
  <si>
    <t>KA4000160-4L00</t>
  </si>
  <si>
    <t>SPECTRА  '04- КРЫЛО ПЕРЕДНЕЕ, ЛЕВОЕ, С ОТВЕРСТИЕМ П/ПОВТОРИТЕЛЬ ПОВОРОТА</t>
  </si>
  <si>
    <t>KA4000160-4R00</t>
  </si>
  <si>
    <t>SPECTRА  '04- КРЫЛО ПЕРЕДНЕЕ, ПРАВОЕ, С ОТВЕРСТИЕМ П/ПОВТОРИТЕЛЬ ПОВОРОТА</t>
  </si>
  <si>
    <t>81150-60620</t>
  </si>
  <si>
    <t>81170-0D011</t>
  </si>
  <si>
    <t>VITZ/YARIS '99-'02 ФАРА ЛЕВАЯ</t>
  </si>
  <si>
    <t>81130-0D011</t>
  </si>
  <si>
    <t>VITZ/YARIS '99-'02 ФАРА ПРАВАЯ</t>
  </si>
  <si>
    <t>B25G-51-690C</t>
  </si>
  <si>
    <t>323/PREMACY '99- П/ТУМАННАЯ ФАРА, ЛЕВАЯ</t>
  </si>
  <si>
    <t>B25G-51-680C</t>
  </si>
  <si>
    <t>323/PREMACY '99- П/ТУМАННАЯ ФАРА, ПРАВАЯ</t>
  </si>
  <si>
    <t>8BL2-51-040A</t>
  </si>
  <si>
    <t>MPV '90-'99 ФАРА ЛЕВАЯ</t>
  </si>
  <si>
    <t>8BL2-51-030A</t>
  </si>
  <si>
    <t>MPV '90-'99 ФАРА ПРАВАЯ</t>
  </si>
  <si>
    <t>LC62-51-0K0B</t>
  </si>
  <si>
    <t>MPV '00-'01 ФАРА ЛЕВАЯ</t>
  </si>
  <si>
    <t>MPV '00-'01 ФАРА ПРАВАЯ</t>
  </si>
  <si>
    <t>1216659</t>
  </si>
  <si>
    <t>ASTRA '07-'09 ФАРА ЛЕВАЯ</t>
  </si>
  <si>
    <t>1216660</t>
  </si>
  <si>
    <t>ASTRA '07-'09 ФАРА ПРАВАЯ</t>
  </si>
  <si>
    <t>R19 II '92 ФАРА ЛЕВАЯ</t>
  </si>
  <si>
    <t>R19 II '92 ФАРА ПРАВАЯ</t>
  </si>
  <si>
    <t>84912SC151</t>
  </si>
  <si>
    <t>FORESTER '09- ФОНАРЬ ЛЕВЫЙ</t>
  </si>
  <si>
    <t>84912SC100</t>
  </si>
  <si>
    <t>FORESTER '09- ФОНАРЬ ПРАВЫЙ</t>
  </si>
  <si>
    <t>84501FG010</t>
  </si>
  <si>
    <t>IMPREZA '07- П/ТУМАННАЯ ФАРА , ЛЕВАЯ</t>
  </si>
  <si>
    <t>84501FG040</t>
  </si>
  <si>
    <t>IMPREZA '07- П/ТУМАННАЯ ФАРА , ПРАВАЯ</t>
  </si>
  <si>
    <t>LEGACY '05 ФАРА ЛЕВАЯ</t>
  </si>
  <si>
    <t>LEGACY '05 ФАРА ПРАВАЯ</t>
  </si>
  <si>
    <t>LEGACY '01-'05 П/ТУМАННАЯ ФАРА, ЛЕВАЯ</t>
  </si>
  <si>
    <t>LEGACY '01-'05 П/ТУМАННАЯ ФАРА, ПРАВАЯ</t>
  </si>
  <si>
    <t>8980984821</t>
  </si>
  <si>
    <t>NPR/ELF '07- ФАРА ЛЕВАЯ</t>
  </si>
  <si>
    <t>8980984811</t>
  </si>
  <si>
    <t>8942574202</t>
  </si>
  <si>
    <t>NPR, NHR, NKR  ФОНАРЬ ЛЕВЫЙ</t>
  </si>
  <si>
    <t>8942574190</t>
  </si>
  <si>
    <t>NPR, NHR, NKR  ФОНАРЬ ПРАВЫЙ</t>
  </si>
  <si>
    <t>921012F5XX</t>
  </si>
  <si>
    <t>921022F5XX</t>
  </si>
  <si>
    <t>9210107510</t>
  </si>
  <si>
    <t>PICANTO '08 ФАРА ЛЕВАЯ</t>
  </si>
  <si>
    <t>9210207520</t>
  </si>
  <si>
    <t>9210207510</t>
  </si>
  <si>
    <t>PICANTO '08 ФАРА ПРАВАЯ</t>
  </si>
  <si>
    <t>0K08A51070</t>
  </si>
  <si>
    <t>0K08A51060</t>
  </si>
  <si>
    <t>TY112-1917L-LD-U</t>
  </si>
  <si>
    <t>CAMARY '04 ФОНАРЬ ЛЕВЫЙ, ЗАДНИЙ</t>
  </si>
  <si>
    <t>TY112-1917R-LD-U</t>
  </si>
  <si>
    <t>CAMARY '04 ФОНАРЬ ПРАВЫЙ, ЗАДНИЙ</t>
  </si>
  <si>
    <t>TY115-1929L-U</t>
  </si>
  <si>
    <t>26555EW000</t>
  </si>
  <si>
    <t>SYLPHY '06-'07 ФОНАРЬ ЛЕВЫЙ</t>
  </si>
  <si>
    <t>TY115-1929R-U</t>
  </si>
  <si>
    <t>26550EW000</t>
  </si>
  <si>
    <t>SYLPHY '06-'07 ФОНАРЬ ПРАВЫЙ</t>
  </si>
  <si>
    <t>AD441-2027L-UE</t>
  </si>
  <si>
    <t>AD441-2027R-UE</t>
  </si>
  <si>
    <t>IZ213-1114L-LD-E</t>
  </si>
  <si>
    <t>IZ213-1114R-LD-E</t>
  </si>
  <si>
    <t>MB214-1128L-LD</t>
  </si>
  <si>
    <t>MB214-1128R-LD</t>
  </si>
  <si>
    <t>MZ216-2006L-UE</t>
  </si>
  <si>
    <t>MZ216-2006R-UE</t>
  </si>
  <si>
    <t>RN551-1979L-LD-UE</t>
  </si>
  <si>
    <t>RN551-1979R-LD-UE</t>
  </si>
  <si>
    <t>TY212-1149L-RD</t>
  </si>
  <si>
    <t>8117095724</t>
  </si>
  <si>
    <t>TY212-1149R-RD</t>
  </si>
  <si>
    <t>TY212-15H1L-UE</t>
  </si>
  <si>
    <t>TY212-15H1R-UE</t>
  </si>
  <si>
    <t>MD0700270-0000</t>
  </si>
  <si>
    <t>96828236</t>
  </si>
  <si>
    <t xml:space="preserve">CRUZE '08-09 ФАРА ЛЕВАЯ, С РЕГУЛИР. МОТОР (СЕДАН) </t>
  </si>
  <si>
    <t>96828237</t>
  </si>
  <si>
    <t xml:space="preserve">CRUZE 08-09 ФАРА ПРАВАЯ, С РЕГУЛИР. МОТОР (СЕДАН) </t>
  </si>
  <si>
    <t>96850065</t>
  </si>
  <si>
    <t>CRUZE '08-09 ФАРА П/ТУМАННАЯ ЛЕВАЯ</t>
  </si>
  <si>
    <t>96850064</t>
  </si>
  <si>
    <t>CRUZE '08-09 ФАРА П/ТУМАННАЯ ПРАВАЯ</t>
  </si>
  <si>
    <t>DT215-1443N-UE</t>
  </si>
  <si>
    <t>2616089900A</t>
  </si>
  <si>
    <t>DT215-19L3L-UE</t>
  </si>
  <si>
    <t>26555-BR00A</t>
  </si>
  <si>
    <t>QASHQAI '10 ФОНАРЬ ЗАДНИЙ ЛЕВЫЙ</t>
  </si>
  <si>
    <t>DT215-19L3R-UE</t>
  </si>
  <si>
    <t>26550-BR00A</t>
  </si>
  <si>
    <t>QASHQAI '10 ФОНАРЬ ЗАДНИЙ ПРАВЫЙ</t>
  </si>
  <si>
    <t>DT215-4001N-UE</t>
  </si>
  <si>
    <t>QASHQAI '10 ФОНАРЬ ЗАДНИЙ</t>
  </si>
  <si>
    <t>FD431-19A4L-UE</t>
  </si>
  <si>
    <t>FOCUS 5D '11 ФОНАРЬ ЛЕВЫЙ</t>
  </si>
  <si>
    <t>FD431-19A4R-UE</t>
  </si>
  <si>
    <t>FOCUS 5D '11 ФОНАРЬ ПРАВЫЙ</t>
  </si>
  <si>
    <t>FD431-19A5L-UE</t>
  </si>
  <si>
    <t>FD431-19A5R-UE</t>
  </si>
  <si>
    <t>KA223-1131L-LDEMC</t>
  </si>
  <si>
    <t>92101-1F521</t>
  </si>
  <si>
    <t>SPORTAGE '09 ФАРА ЛЕВАЯ</t>
  </si>
  <si>
    <t>KA223-1131L-LDEMY</t>
  </si>
  <si>
    <t>92101-0Z110</t>
  </si>
  <si>
    <t>KA223-1131R-LDEMC</t>
  </si>
  <si>
    <t>92102-1F521</t>
  </si>
  <si>
    <t>SPORTAGE '09 ФАРА ПРАВАЯ</t>
  </si>
  <si>
    <t>KA223-1131R-LDEMY</t>
  </si>
  <si>
    <t>92102-03000</t>
  </si>
  <si>
    <t xml:space="preserve">SPORTAGE '09 ФАРА ПРАВАЯ </t>
  </si>
  <si>
    <t>KA223-1938L-UE</t>
  </si>
  <si>
    <t>92401-1F010</t>
  </si>
  <si>
    <t>SPORTAGE '06-'09 ФОНАРЬ ЛЕВЫЙ</t>
  </si>
  <si>
    <t>KA223-1938R-UE</t>
  </si>
  <si>
    <t>92402-1F010</t>
  </si>
  <si>
    <t>SPORTAGE '06-'09 ФОНАРЬ ПРАВЫЙ</t>
  </si>
  <si>
    <t>KA223-2022L-UE</t>
  </si>
  <si>
    <t>SPORTAGE '10 П/ТУМАННАЯ ФАРА, ЛЕВАЯ</t>
  </si>
  <si>
    <t>KA223-2022R-UE</t>
  </si>
  <si>
    <t>SPORTAGE '10 П/ТУМАННАЯ ФАРА, ПРАВАЯ</t>
  </si>
  <si>
    <t>KA323-1919L-AS</t>
  </si>
  <si>
    <t>92401-1F020</t>
  </si>
  <si>
    <t>SPORTAGE '05-'07 ФОНАРЬ ЛЕВЫЙ</t>
  </si>
  <si>
    <t>KA323-1919R-AS</t>
  </si>
  <si>
    <t>92402-1F020</t>
  </si>
  <si>
    <t>SPORTAGE '05-'07 ФОНАРЬ ПРАВЫЙ</t>
  </si>
  <si>
    <t>KA323-2017L-AQ</t>
  </si>
  <si>
    <t>99201-1F500</t>
  </si>
  <si>
    <t>SPORTAGE '09 П/ТУМАННАЯ ФАРА, ЛЕВАЯ</t>
  </si>
  <si>
    <t>KA323-2017R-AQ</t>
  </si>
  <si>
    <t>92202-1F500</t>
  </si>
  <si>
    <t>SPORTAGE '09 П/ТУМАННАЯ ФАРА, ПРАВАЯ</t>
  </si>
  <si>
    <t>OP442-1407L-UE</t>
  </si>
  <si>
    <t>1713423</t>
  </si>
  <si>
    <t>ASTRA H '04-'08 УКАЗАТЕЛЬ ПОВОРОТА, ЛЕВЫЙ</t>
  </si>
  <si>
    <t>OP442-1407L-UE2S</t>
  </si>
  <si>
    <t>ASTRA H '04-08/INSIGNA '08-'09/VECTRA'08-'09 УКАЗАТЕЛЬ ПОВОРОТА, ЛЕВЫЙ</t>
  </si>
  <si>
    <t>OP442-1407R-UE</t>
  </si>
  <si>
    <t>1713424</t>
  </si>
  <si>
    <t>ASTRA H '04-'08 УКАЗАТЕЛЬ ПОВОРОТА, ПРАВЫЙ</t>
  </si>
  <si>
    <t>OP442-1407R-UE2S</t>
  </si>
  <si>
    <t>ASTRA H '04-08/INSIGNA '08-'09/VECTRA'08-'09 УКАЗАТЕЛЬ ПОВОРОТА, ПРАВЫЙ</t>
  </si>
  <si>
    <t>OP442-1410L-UE</t>
  </si>
  <si>
    <t>1713004</t>
  </si>
  <si>
    <t>ASTRA J '10- УКАЗАТЕЛЬ ПОВОРОТА, ЛЕВЫЙ</t>
  </si>
  <si>
    <t>OP442-1410L-UE2S</t>
  </si>
  <si>
    <t>OP442-1410R-UE</t>
  </si>
  <si>
    <t>1713005</t>
  </si>
  <si>
    <t>ASTRA J '10- УКАЗАТЕЛЬ ПОВОРОТА, ПРАВЫЙ</t>
  </si>
  <si>
    <t>OP442-1410R-UE2S</t>
  </si>
  <si>
    <t>OP442-2026L-UE1</t>
  </si>
  <si>
    <t>1226096</t>
  </si>
  <si>
    <t>ASTRA J '10 П/ТУМАННАЯ ФАРА, ЛЕВАЯ</t>
  </si>
  <si>
    <t>OP442-2026L-UE2</t>
  </si>
  <si>
    <t>1226118</t>
  </si>
  <si>
    <t>ASTRA J '10- П/ТУМАННАЯ ФАРА, ЛЕВАЯ</t>
  </si>
  <si>
    <t>OP442-2026R-UE1</t>
  </si>
  <si>
    <t>1226106</t>
  </si>
  <si>
    <t>ASTRA J '10 П/ТУМАННАЯ ФАРА, ПРАВАЯ</t>
  </si>
  <si>
    <t>OP442-2026R-UE2</t>
  </si>
  <si>
    <t>1226119</t>
  </si>
  <si>
    <t>ASTRA J '10- П/ТУМАННАЯ ФАРА, ПРАВАЯ</t>
  </si>
  <si>
    <t>RN551-1973L-LD-UE</t>
  </si>
  <si>
    <t>62420911</t>
  </si>
  <si>
    <t>LOGAN WAGON '06- ФОНАРЬ ЛЕВЫЙ</t>
  </si>
  <si>
    <t>RN551-1973R-LD-UE</t>
  </si>
  <si>
    <t>62420912</t>
  </si>
  <si>
    <t>LOGAN WAGON '06- ФОНАРЬ ПРАВЫЙ</t>
  </si>
  <si>
    <t>RN551-1978L-LD-UE</t>
  </si>
  <si>
    <t>26555-00Q0C</t>
  </si>
  <si>
    <t>LOGAN '08 ФОНАРЬ ЛЕВЫЙ</t>
  </si>
  <si>
    <t>RN551-1978R-LD-UE</t>
  </si>
  <si>
    <t>26550-00Q0D</t>
  </si>
  <si>
    <t>LOGAN '08 ФОНАРЬ ПРАВЫЙ</t>
  </si>
  <si>
    <t>SK665-1917L-UE</t>
  </si>
  <si>
    <t>1Z9945111A</t>
  </si>
  <si>
    <t>OCTAVIA COMBI '09- ФОНАРЬ ЛЕВЫЙ</t>
  </si>
  <si>
    <t>SK665-1917R-UE</t>
  </si>
  <si>
    <t>1Z9945112A</t>
  </si>
  <si>
    <t>OCTAVIA COMBI '09- ФОНАРЬ ПРАВЫЙ</t>
  </si>
  <si>
    <t>SK665-1922L-U</t>
  </si>
  <si>
    <t>1ZD945095A</t>
  </si>
  <si>
    <t>OCTAVIA 4D/COMBI '09- ФОНАРЬ ЛЕВЫЙ</t>
  </si>
  <si>
    <t>SK665-1922R-U</t>
  </si>
  <si>
    <t>1ZD945096A</t>
  </si>
  <si>
    <t>OCTAVIA 4D/COMBI '09- ФОНАРЬ ПРАВЫЙ</t>
  </si>
  <si>
    <t>SK665-2007L-UE</t>
  </si>
  <si>
    <t>1Z0941701D</t>
  </si>
  <si>
    <t>FABIA/OCTAVIA/ROOMSTER '10- /ТУМАННАЯ ФАРА, ЛЕВАЯ</t>
  </si>
  <si>
    <t>SK665-2007R-UE</t>
  </si>
  <si>
    <t>1Z0941702D</t>
  </si>
  <si>
    <t>FABIA/OCTAVIA/ROOMSTER '10- /ТУМАННАЯ ФАРА, ПРАВАЯ</t>
  </si>
  <si>
    <t>TY112-1314L-U</t>
  </si>
  <si>
    <t>CAMARY '12 ФОНАРЬ  ЛЕВЫЙ</t>
  </si>
  <si>
    <t>TY112-1314R-U</t>
  </si>
  <si>
    <t>CAMARY '12 ФОНАРЬ ПРАВЫЙ</t>
  </si>
  <si>
    <t>VW441-1411N-UE</t>
  </si>
  <si>
    <t>7H0949117A</t>
  </si>
  <si>
    <t>AMAROK '10/POLO '09-'10/T5 '10 ПОВТОРИТЕЛЬ ПОВОРОТА</t>
  </si>
  <si>
    <t>VW441-1625L-UE</t>
  </si>
  <si>
    <t>6R0941061D</t>
  </si>
  <si>
    <t>POLO '09-'10 УКАЗАТЕЛЬ ПОВОРОТА, ЛЕВЫЙ</t>
  </si>
  <si>
    <t>VW441-1625R-UE</t>
  </si>
  <si>
    <t>6R0941062D</t>
  </si>
  <si>
    <t>POLO '09-'10 УКАЗАТЕЛЬ ПОВОРОТА, ПРАВЫЙ</t>
  </si>
  <si>
    <t>VW441-19A8L-LD-UE</t>
  </si>
  <si>
    <t>6R0945258B</t>
  </si>
  <si>
    <t xml:space="preserve">POLO '09-'10 ФОНАРЬ ЛЕВЫЙ </t>
  </si>
  <si>
    <t>VW441-19A8R-LD-UE</t>
  </si>
  <si>
    <t>6R0945257B</t>
  </si>
  <si>
    <t>POLO '09-'10 ФОНАРЬ ПРАВЫЙ</t>
  </si>
  <si>
    <t>JUKE '10/MICRA '08-'10/NOTE '10/X-TRAIL ПОВТОРИТЕЛЬ ПОВОРОТА</t>
  </si>
  <si>
    <t>HYNDAI i30 '07 - ФАРА ЛЕВАЯ</t>
  </si>
  <si>
    <t>HYNDAI i30 '07 - ФАРА ПРАВАЯ</t>
  </si>
  <si>
    <t>FD0620000-2000</t>
  </si>
  <si>
    <t>1521127</t>
  </si>
  <si>
    <t>FOCUS 08- БАМПЕР ПЕРЕДНИЙ</t>
  </si>
  <si>
    <t>HY221-1128L-LD-EM</t>
  </si>
  <si>
    <t>HY221-1128R-LD-EM</t>
  </si>
  <si>
    <t>HY221-2007L-UQ</t>
  </si>
  <si>
    <t>HY221-2007R-UQ</t>
  </si>
  <si>
    <t>LX33.01.A111.10</t>
  </si>
  <si>
    <t>RX330  '03--08 ТОРМОЗНЫЕ ДИСКИ ЗАДНИЕ (2ШТ.)  (ПЕРФОРИРОВАННЫЕ)</t>
  </si>
  <si>
    <t>LX33.02.A109.10</t>
  </si>
  <si>
    <t>RX330 '04--07 ТОРМОЗНЫЕ ДИСКИ ПЕРЕДНИЕ (2ШТ.) (ПЕРФОРИРОВАННЫЕ)</t>
  </si>
  <si>
    <t>LX33.42431-50100</t>
  </si>
  <si>
    <t>LS460 '06-  ДИСК ТОРМОЗНОЙ ЗАДНИЙ, ПРАВЫЙ (1 шт) (ПЕРФОРИРОВАННЫЙ)</t>
  </si>
  <si>
    <t>LX33.42431-60201</t>
  </si>
  <si>
    <t>LX33.42432-50010</t>
  </si>
  <si>
    <t>LS460 '06-  ДИСК ТОРМОЗНОЙ ЗАДНИЙ, ЛЕВЫЙ (1 шт) (ПЕРФОРИРОВАННЫЙ)</t>
  </si>
  <si>
    <t>LX33.43512-50250</t>
  </si>
  <si>
    <t>LS460 '06-  ДИСК ТОРМОЗНОЙ ПЕРЕДНИЙ, ПРАВЫЙ  (1шт) (ПЕРФОРИРОВАННЫЙ)</t>
  </si>
  <si>
    <t>LX33.43512-60151</t>
  </si>
  <si>
    <t>GX 470 / PRADO '02-07  ДИСК ТОРМОЗНОЙ ПЕРЕДНИЙ 2Ш.(ПЕРФОРИРОВАННЫЙ)</t>
  </si>
  <si>
    <t>LX33.43512-60180</t>
  </si>
  <si>
    <t>LX33.43516-50010</t>
  </si>
  <si>
    <t>GX 470 /PRADO '02-07  ДИСК ТОРМОЗНОЙ ЗАДНИЙ 2Ш.(ПЕРФОРИРОВАННЫЙ)</t>
  </si>
  <si>
    <t>LX570/LC200  '07-  ДИСК ТОРМОЗНОЙ ПЕРЕДНИЙ (2 ШТ.) (ПЕРФОРИРОВАННЫЙ)</t>
  </si>
  <si>
    <t>LS460 '06-  ДИСК ТОРМОЗНОЙ ПЕРЕДНИЙ, ЛЕВЫЙ (1ШТ.) (ПЕРФОРИРОВАННЫЙ)</t>
  </si>
  <si>
    <t>GX 470 /PRADO '02-07  ДИСК ТОРМОЗНОЙ ЗАДНИЙ 2Ш.</t>
  </si>
  <si>
    <t>DT115-1935L-U</t>
  </si>
  <si>
    <t>26555-KA60A-A124</t>
  </si>
  <si>
    <t>TEANA '11 ФОНАРЬ ЛЕВЫЙ</t>
  </si>
  <si>
    <t>DT115-1935R-U</t>
  </si>
  <si>
    <t>26550-KA60A-A124</t>
  </si>
  <si>
    <t xml:space="preserve">TEANA '11 ФОНАРЬ ПРАВЫЙ </t>
  </si>
  <si>
    <t>MATIZ '05 ФОНАРЬ ЛЕВЫЙ</t>
  </si>
  <si>
    <t>MATIZ 05 ФОНАРЬ ПРАВЫЙ</t>
  </si>
  <si>
    <t>KA323-1138L-AS2</t>
  </si>
  <si>
    <t>RIO '12 ФАРА ЛЕВАЯ</t>
  </si>
  <si>
    <t>KA323-1138R-AS2</t>
  </si>
  <si>
    <t>RIO '12 ФАРА ПРАВАЯ</t>
  </si>
  <si>
    <t>SPORTAGE '98-'02 УКАЗАТЕЛЬ ПОВОРОТА, ЛЕВЫЙ</t>
  </si>
  <si>
    <t>SPORTAGE '98-'02 УКАЗАТЕЛЬ ПОВОРОТА, ПРАВЫЙ</t>
  </si>
  <si>
    <t>CV235-1110LMLDEM2</t>
  </si>
  <si>
    <t>CV235-1110RMLDEM2</t>
  </si>
  <si>
    <t xml:space="preserve">C4 '05 /C5 '01 /NEXIA '08- ФАРА П/ТУМАННАЯ, УНИВЕРСАЛЬНАЯ,  С ЛАМПОЙ И ПАТРОНОМ  </t>
  </si>
  <si>
    <t>C4 '05 /C5 '01 /NEXIA '08- ФАРА П/ТУМАННАЯ, УНИВЕРСАЛЬНАЯ</t>
  </si>
  <si>
    <t xml:space="preserve">C4 '05 /C5 '01 /NEXIA '08- ФАРА П/ТУМАННАЯ, УНИВЕРСАЛЬНАЯ, БЕЗ ЛАМП И ПАТРОНА </t>
  </si>
  <si>
    <t>64101-2H000</t>
  </si>
  <si>
    <t>OUTLANDER '03-06 УСИЛИТЕЛЬ БАМПЕРА ПЕРЕДНЕГО, ПРАВЫЙ, ВЕРХНИЙ, ЖЕЛЕЗНЫЙ</t>
  </si>
  <si>
    <t>1NL005150-111</t>
  </si>
  <si>
    <t>1NL005150-121</t>
  </si>
  <si>
    <t xml:space="preserve">80 '91-'94 П/ТУМАННАЯ ФАРА, ПРАВАЯ </t>
  </si>
  <si>
    <t>RN551-1175L-LD-EM</t>
  </si>
  <si>
    <t>7701070631</t>
  </si>
  <si>
    <t>CLIO 4D/THALIA/SYMBOL '08 ФАРА ЛЕВАЯ</t>
  </si>
  <si>
    <t>RN551-1175R-LD-EM</t>
  </si>
  <si>
    <t>CLIO 4D/THALIA/SYMBOL '08 ФАРА ПРАВАЯ</t>
  </si>
  <si>
    <t>BM050250E-21W0</t>
  </si>
  <si>
    <t>Х5 03-06 ФОНАРЬ , СЕРО-КРАСНЫЙ, КОМПЛ.-4 ШТ., СВЕТОДИОДНЫЙ</t>
  </si>
  <si>
    <t>VW391000R-0000</t>
  </si>
  <si>
    <t>6R0823031A</t>
  </si>
  <si>
    <t>POLO '09- УСИЛИТЕЛЬ БАМПЕРА</t>
  </si>
  <si>
    <t>VW3910150-0000</t>
  </si>
  <si>
    <t xml:space="preserve">POLO '09- КАПОТ </t>
  </si>
  <si>
    <t>VW3910160-0L00</t>
  </si>
  <si>
    <t>6R0821105A</t>
  </si>
  <si>
    <t>POLO '09- КРЫЛО ПЕРЕДНЕЕ, ЛЕВОЕ</t>
  </si>
  <si>
    <t>VW3910160-0R00</t>
  </si>
  <si>
    <t>6R0821106A</t>
  </si>
  <si>
    <t>POLO '09- КРЫЛО ПЕРЕДНЕЕ, ПРАВОЕ</t>
  </si>
  <si>
    <t>FUSION '03-10 ФАРА П/КОРРЕКТОР ЛЕВАЯ</t>
  </si>
  <si>
    <t>FUSION '03-10 ФАРА П/КОРРЕКТОР ПРАВАЯ</t>
  </si>
  <si>
    <t>VW2430000-0000</t>
  </si>
  <si>
    <t>5K0807217</t>
  </si>
  <si>
    <t>GOLF 09- БАМПЕР ПЕРЕДНИЙ,  C ОТВЕРСТИЕМ П/ПАРКТРОНИК</t>
  </si>
  <si>
    <t>VW2430000-1000</t>
  </si>
  <si>
    <t>5K0807079</t>
  </si>
  <si>
    <t>GOLF '09- БАМПЕР ПЕРЕДНИЙ</t>
  </si>
  <si>
    <t>VW243000G-1000</t>
  </si>
  <si>
    <t>GOLF '09 РЕШЕТКА БАМПЕРА ПЕРЕДНЕГО,ЦЕНТРАЛЬНАЯ</t>
  </si>
  <si>
    <t>VW243000G-1L00</t>
  </si>
  <si>
    <t>5V08536651NN</t>
  </si>
  <si>
    <t>GOLF '09- РЕШЁТКА БАМПЕРА, ЛЕВАЯ</t>
  </si>
  <si>
    <t>VW243000G-1R00</t>
  </si>
  <si>
    <t>5V08536661NN</t>
  </si>
  <si>
    <t>GOLF '09- РЕШЁТКА БАМПЕРА, ПРАВАЯ</t>
  </si>
  <si>
    <t>VW243000R-1000</t>
  </si>
  <si>
    <t>5K0807109F</t>
  </si>
  <si>
    <t>GOLF '09- УСИЛИТЕЛЬ БАМПЕРА</t>
  </si>
  <si>
    <t>VW243000U-0L00</t>
  </si>
  <si>
    <t>5K0807227A</t>
  </si>
  <si>
    <t>GOLF 09- КРОНШТЕЙН БАМПЕРА, ЛЕВЫЙ</t>
  </si>
  <si>
    <t>VW243000U-0R00</t>
  </si>
  <si>
    <t>5K0807228A</t>
  </si>
  <si>
    <t>GOLF 09- КРОНШТЕЙН БАМПЕРА, ПРАВЫЙ</t>
  </si>
  <si>
    <t>VW2430090-0000</t>
  </si>
  <si>
    <t>5K0805588F/E</t>
  </si>
  <si>
    <t>GOLF 09- СУППОРТ РАДИАТОРА (ПЕРЕДНЯЯ ПАНЕЛЬ)</t>
  </si>
  <si>
    <t>VW2430150-0000</t>
  </si>
  <si>
    <t>5K0823031F/G</t>
  </si>
  <si>
    <t>GOLF '09 КАПОТ</t>
  </si>
  <si>
    <t>VW2430160-0L00</t>
  </si>
  <si>
    <t>5K6821021B/A</t>
  </si>
  <si>
    <t>GOLF '09- КРЫЛО ПЕРЕДНЕЕ, ЛЕВОЕ</t>
  </si>
  <si>
    <t>VW2430160-0R00</t>
  </si>
  <si>
    <t>5K6821022B/A</t>
  </si>
  <si>
    <t>GOLF '09- КРЫЛО ПЕРЕДНЕЕ, ПРАВОЕ</t>
  </si>
  <si>
    <t>5K0805977</t>
  </si>
  <si>
    <t>GOLF6 '09- ПОДКРЫЛОК ПРАВЫЙ</t>
  </si>
  <si>
    <t>6R0807109C</t>
  </si>
  <si>
    <t>DUSTER (10- )</t>
  </si>
  <si>
    <t>XSARA</t>
  </si>
  <si>
    <t>PATROL</t>
  </si>
  <si>
    <t>NUBIRA (04- )</t>
  </si>
  <si>
    <t>RX350/450H</t>
  </si>
  <si>
    <t>34350-SV4-003</t>
  </si>
  <si>
    <t>ACCORD '94-'97 УКАЗАТЕЛЬ ПОВОРОТА, ЛЕВЫЙ</t>
  </si>
  <si>
    <t>34300-SV4-003</t>
  </si>
  <si>
    <t>ACCORD '94-'97 УКАЗАТЕЛЬ ПОВОРОТА, ПРАВЫЙ</t>
  </si>
  <si>
    <t>FIT/JAZZ '04-'06 ФОНАРЬ ЗАДНИЙ ЛЕВЫЙ</t>
  </si>
  <si>
    <t>FIT/JAZZ '04-'06 ФОНАРЬ ЗАДНИЙ ПРАВЫЙ</t>
  </si>
  <si>
    <t>323 '99-'03 УКАЗАТЕЛЬ ПОВОРОТА, ЛЕВЫЙ</t>
  </si>
  <si>
    <t>323 '99-'03 УКАЗАТЕЛЬ ПОВОРОТА, ПРАВЫЙ</t>
  </si>
  <si>
    <t>626 '92-'97 ФОНАРЬ ЛЕВЫЙ</t>
  </si>
  <si>
    <t>626 '92-'97 ФОНАРЬ ПРАВЫЙ</t>
  </si>
  <si>
    <t>LAND CRUISER PRADO '09 ФОНАРЬ ЗАДНИЙ, ЛЕВЫЙ</t>
  </si>
  <si>
    <t>LAND CRUISER PRADO '09 ФОНАРЬ ЗАДНИЙ, ПРАВЫЙ</t>
  </si>
  <si>
    <t>BM0300090-0000</t>
  </si>
  <si>
    <t>51643419945</t>
  </si>
  <si>
    <t>X3 (E83) '04-'07 ПЕРЕДНЯЯ ПАНЕЛЬ</t>
  </si>
  <si>
    <t>PAJERO SPORT '00-04 БАМПЕР ПЕРЕДНИЙ, C ОТВ-ИЯМИ ПОД П/ТУМАН. ФАРЫ И  РАСШИРИТЕЛЬ, ЧЕРНЫЙ</t>
  </si>
  <si>
    <t>PAJERO SPORT '00-04 БАМПЕР ПЕРЕДНИЙ, ГРУНТОВАННЫЙ</t>
  </si>
  <si>
    <t>RN551-1968L-UE</t>
  </si>
  <si>
    <t>8200417349</t>
  </si>
  <si>
    <t>MEGANE '06-'07 ФОНАРЬ ЛЕВЫЙ, УНИВЕРСАЛЬНЫЙ</t>
  </si>
  <si>
    <t>RN551-1968R-UE</t>
  </si>
  <si>
    <t>8200417351</t>
  </si>
  <si>
    <t>MEGANE '06-'07 ФОНАРЬ ПРАВЫЙ, УНИВЕРСАЛЬНЫЙ</t>
  </si>
  <si>
    <t>RN04073BA</t>
  </si>
  <si>
    <t>LOGAN '10- БАМПЕР ЗАДНИЙ</t>
  </si>
  <si>
    <t>MR440-2020L-AQN</t>
  </si>
  <si>
    <t>A2048202156</t>
  </si>
  <si>
    <t>SLK '03-'09 П/ТУМАННАЯ ФАРА, ЛЕВАЯ</t>
  </si>
  <si>
    <t>MR440-2020R-AQN</t>
  </si>
  <si>
    <t>A2048202256</t>
  </si>
  <si>
    <t>SLK '03'-09' П/ТУМАННАЯ ФАРА, ПРАВАЯ</t>
  </si>
  <si>
    <t>LS460 '06-  ДИСК ТОРМОЗНОЙ ПЕРЕДНИЙ, ЛЕВЫЙ (1 ШТ.)</t>
  </si>
  <si>
    <t>SС</t>
  </si>
  <si>
    <t>Х5 (Е70) РЕШЁТКА РАДИАТОРА ЛЕВАЯ</t>
  </si>
  <si>
    <t>C10 '99-06 БАМПЕР ПЕРЕДНИЙ, СРЕДНЯЯ ЧАСТЬ , ХРОМИРОВАННЫЙ</t>
  </si>
  <si>
    <t>C10 '99-06 БАМПЕР ПЕРЕДНИЙ, ВЕРХНЯЯ ЧАСТЬ, ГРУНТОВАННЫЙ</t>
  </si>
  <si>
    <t>C10 '99-04 СПОЙЛЕР БАМПЕРА ПЕРЕДНЕГО, С ОТВЕРСТИЯМИ ПОД П/ТУМАННЫЕ ФАРЫ, СЕРЫЙ</t>
  </si>
  <si>
    <t>C10 '99-06 КАПОТ</t>
  </si>
  <si>
    <t>C10 '99-06 КРЫЛО ПЕРЕДНЕЕ, ЛЕВОЕ</t>
  </si>
  <si>
    <t>C10 '99-06 КРЫЛО ПЕРЕДНЕЕ, ПРАВОЕ</t>
  </si>
  <si>
    <t>C10 '99-04 РЕШЕТКА РАДИАТОРА ХРОМИРОВАННАЯ, ЧЕРНАЯ</t>
  </si>
  <si>
    <t>C10 07- УСИЛИТЕЛЬ БАМПЕРА ПЕРЕДНЕГО</t>
  </si>
  <si>
    <t>TY212-11M1L-LD-EM</t>
  </si>
  <si>
    <t>TY212-11M1R-LD-EM</t>
  </si>
  <si>
    <t>TY212-11N7LMLD-EM</t>
  </si>
  <si>
    <t>TY212-11N7RMLD-EM</t>
  </si>
  <si>
    <t>MR527825</t>
  </si>
  <si>
    <t>A8 (97-03 )</t>
  </si>
  <si>
    <t>TEANA (11- )</t>
  </si>
  <si>
    <t>JUKE</t>
  </si>
  <si>
    <t>JUKE (10- )</t>
  </si>
  <si>
    <t>GOLF6</t>
  </si>
  <si>
    <t>POLO (09- )</t>
  </si>
  <si>
    <t>ASTRA (07- )</t>
  </si>
  <si>
    <t>CEED (10- )</t>
  </si>
  <si>
    <t>ACCORD (92-93)</t>
  </si>
  <si>
    <t>CERATO (10- )</t>
  </si>
  <si>
    <t>CERATO (07- )</t>
  </si>
  <si>
    <t>SPORTAGE (09- )</t>
  </si>
  <si>
    <t>SPECTRA (00-04)</t>
  </si>
  <si>
    <t>SONATA (11- )</t>
  </si>
  <si>
    <t>RIO (12- )</t>
  </si>
  <si>
    <t>IX35</t>
  </si>
  <si>
    <t>IX35 (10- )</t>
  </si>
  <si>
    <t>CIVIC (08- )</t>
  </si>
  <si>
    <t>COROLLA (10- )</t>
  </si>
  <si>
    <t>COROLLA (88-91)</t>
  </si>
  <si>
    <t>CR-V (10- )</t>
  </si>
  <si>
    <t>323 (01- )</t>
  </si>
  <si>
    <t>TERCEL</t>
  </si>
  <si>
    <t>AVENSIS (08- )</t>
  </si>
  <si>
    <t>AYGO</t>
  </si>
  <si>
    <t>FOCUS (11- )</t>
  </si>
  <si>
    <t>LEON</t>
  </si>
  <si>
    <t>KANGOO (08- )</t>
  </si>
  <si>
    <t>FJ200</t>
  </si>
  <si>
    <t>LAGUNA (07-10)</t>
  </si>
  <si>
    <t>MPV</t>
  </si>
  <si>
    <t>PREMACY</t>
  </si>
  <si>
    <t>ASTINA</t>
  </si>
  <si>
    <t>CAMRY (87-89)</t>
  </si>
  <si>
    <t>CLIO (08- )</t>
  </si>
  <si>
    <t>MICRA (93- )</t>
  </si>
  <si>
    <t>FELICIA (94-95)</t>
  </si>
  <si>
    <t>CENTER</t>
  </si>
  <si>
    <t>SPACE</t>
  </si>
  <si>
    <t>HILUX</t>
  </si>
  <si>
    <t>E60 '04- РЕШЕТКА КАПОТА ЛЕВАЯ, ЧЕРНАЯ C ABS</t>
  </si>
  <si>
    <t>E60 '04- РЕШЕТКА КАПОТА ПРАВАЯ, ЧЕРНАЯ C ABS</t>
  </si>
  <si>
    <t>PININ</t>
  </si>
  <si>
    <t>MD450064K-0L00</t>
  </si>
  <si>
    <t>W140 ЗАДНИЙ ПОДКРЫЛОК, ЛЕВЫЙ</t>
  </si>
  <si>
    <t>MD450064K-0R00</t>
  </si>
  <si>
    <t>W140 ЗАДНИЙ ПОДКРЫЛОК, ПРАВЫЙ</t>
  </si>
  <si>
    <t>W210  96-01 ФОНАРЬ СВЕТОДИОДНЫЙ, СЕРО-КРАСНЫЙ, КОМПЛ.-4 ШТ.</t>
  </si>
  <si>
    <t>W210  96-01  ФОНАРЬ СВЕТОДИОДНЫЙ, БЕЛО-КРАСНЫЙ, КОМПЛ.-4 ШТ.</t>
  </si>
  <si>
    <t>MB214-1646R-A</t>
  </si>
  <si>
    <t>SB220-1119L-LD-E</t>
  </si>
  <si>
    <t>SB220-1119R-LD-E</t>
  </si>
  <si>
    <t>TY212-4001L-U</t>
  </si>
  <si>
    <t>TY212-4001R-U</t>
  </si>
  <si>
    <t>RN0100000-0000</t>
  </si>
  <si>
    <t>MR300376</t>
  </si>
  <si>
    <t>SPACE GEAR/L400 '98-'02 УКАЗАТЕЛЬ ПОВОРОТА, ПРАВЫЙ</t>
  </si>
  <si>
    <t>84001FE090</t>
  </si>
  <si>
    <t>IMPREZA '01-'02 ФАРА ЛЕВАЯ</t>
  </si>
  <si>
    <t>84001FE080</t>
  </si>
  <si>
    <t>IMPREZA '01-'02 ФАРА ПРАВАЯ</t>
  </si>
  <si>
    <t>81590-60270</t>
  </si>
  <si>
    <t>PRADO '09- ФОНАРЬ ЗАДНИЙ, ЛЕВЫЙ</t>
  </si>
  <si>
    <t>81580-60240</t>
  </si>
  <si>
    <t>6001551338/6601548766</t>
  </si>
  <si>
    <t>VV3600000-0000</t>
  </si>
  <si>
    <t>39991837</t>
  </si>
  <si>
    <t>S40 '04-'07 / V50 '05-'07 БАМПЕР ПЕРЕДНИЙ, МАТОВЫЙ, ЧЁРНЫЙ</t>
  </si>
  <si>
    <t>VV3600000-1100</t>
  </si>
  <si>
    <t>39991834</t>
  </si>
  <si>
    <t>S40 '04-'07 / V50 '05-'07 БАМПЕР ПЕРЕДНИЙ, МАТОВЫЙ, ЧЁРНЫЙ С ОТВЕРСТИЯМИ П/ОМЫВАТЕЛЬ</t>
  </si>
  <si>
    <t>VV360000R-0000</t>
  </si>
  <si>
    <t>30699334</t>
  </si>
  <si>
    <t>S40 '04-'07 / V50 '05-'07 УСИЛИТЕЛЬ БАМПЕРА</t>
  </si>
  <si>
    <t>AU260000R-1000</t>
  </si>
  <si>
    <t>8E0807109 J</t>
  </si>
  <si>
    <t>A4 '05-08 УСИЛИТЕЛЬ БАМПЕРА ПЕРЕДНЕГО, АЛЮМИНИЕВЫЙ</t>
  </si>
  <si>
    <t>AU2600090-0000</t>
  </si>
  <si>
    <t xml:space="preserve">8E0805594 </t>
  </si>
  <si>
    <t>A4 '05-08 СУППОРТ РАДИАТОРА (ПЕРЕДНЯЯ ПАНЕЛЬ) 2.0 L</t>
  </si>
  <si>
    <t>CR-V '07- УСИЛИТЕЛЬ БАМПЕРА ПЕРЕДНЕГО</t>
  </si>
  <si>
    <t>CR-V '07- СУППОРТ РАДИАТОРА (ПЕРЕДНЯЯ ПАНЕЛЬ)</t>
  </si>
  <si>
    <t>CR-V '07- КАПОТ</t>
  </si>
  <si>
    <t>CR-V '07- БАМПЕР ПЕРЕДНИЙ, ГРУНТОВАННЫЙ, ВЕРХНЯЯ ЧАСТЬ</t>
  </si>
  <si>
    <t>CR-V '07- МОЛДИНГ БАМПЕРА ПЕРЕДНЕГО, ЛЕВОГО, ЧЕРНЫЙ</t>
  </si>
  <si>
    <t>CR-V '07- МОЛДИНГ БАМПЕРА ПЕРЕДНЕГО, ПРАВОГО, ЧЕРНЫЙ</t>
  </si>
  <si>
    <t>CR-V '07- МОЛДИНГ КРЫЛА ПЕРЕДНЕГО, ЛЕВОГО, ЧЕРНЫЙ</t>
  </si>
  <si>
    <t>CR-V '07- МОЛДИНГ КРЫЛА ПЕРЕДНЕГО, ПРАВОГО,ЧЕРНЫЙ</t>
  </si>
  <si>
    <t>CR-V '07- СПОЙЛЕР ПЕРЕДНИЙ, НИЖНЯЯ ЧАСТЬ, ТЕМНО-СЕРЫЙ</t>
  </si>
  <si>
    <t>VV3600090-0000</t>
  </si>
  <si>
    <t>30762273</t>
  </si>
  <si>
    <t>S40 '04-'07 / V50 '05-'07 ПЕРЕДНЯЯ ПАНЕЛЬ</t>
  </si>
  <si>
    <t>VV3600150-0000</t>
  </si>
  <si>
    <t>31265118</t>
  </si>
  <si>
    <t>S40 '04-'07 / V50 '05-'07 КАПОТ</t>
  </si>
  <si>
    <t>VV3600160-0L00</t>
  </si>
  <si>
    <t>31297540</t>
  </si>
  <si>
    <t>S40 '04-'07 / V50 '05-'07 КРЫЛО ПЕРЕДНЕЕ, ЛЕВОЕ</t>
  </si>
  <si>
    <t>VV3600160-0R00</t>
  </si>
  <si>
    <t>31278845</t>
  </si>
  <si>
    <t>S40 '04-'07 / V50 '05-'07 КРЫЛО ПЕРЕДНЕЕ, ПРАВОЕ</t>
  </si>
  <si>
    <t>VV360016L-0L00</t>
  </si>
  <si>
    <t>30678143</t>
  </si>
  <si>
    <t>S40 '04-'07 / V50 '05-'07 ЛОКЕР КРЫЛА ПЕРЕДНЕГО, ЛЕВОГО</t>
  </si>
  <si>
    <t>VV360016L-0R00</t>
  </si>
  <si>
    <t>30678144</t>
  </si>
  <si>
    <t>S40 '04-'07 / V50 '05-'07 ЛОКЕР КРЫЛА ПЕРЕДНЕГО, ПРАВОГО</t>
  </si>
  <si>
    <t>VV6500000-1L00</t>
  </si>
  <si>
    <t>8626956</t>
  </si>
  <si>
    <t xml:space="preserve">XC90 '03-'06 БОКОВИНА БАМПЕРА ПЕРЕДНЕГО, ЛЕВОГО </t>
  </si>
  <si>
    <t>VV6500000-1R00</t>
  </si>
  <si>
    <t>8648335</t>
  </si>
  <si>
    <t>XC90 '03-'06 БОКОВИНА БАМПЕРА ПЕРЕДНЕГО, ПРАВОГО</t>
  </si>
  <si>
    <t>VV650016L-0L00</t>
  </si>
  <si>
    <t>30763614</t>
  </si>
  <si>
    <t>XC90 '03-'06 ЛОКЕР КРЫЛА ПЕРЕДНЕГО, ЛЕВОГО</t>
  </si>
  <si>
    <t>VV650016L-0R00</t>
  </si>
  <si>
    <t>30763615</t>
  </si>
  <si>
    <t>XC90 '03-'06 ЛОКЕР КРЫЛА ПЕРЕДНЕГО, ПРАВОГО</t>
  </si>
  <si>
    <t>VV6500930-0000</t>
  </si>
  <si>
    <t>8620641</t>
  </si>
  <si>
    <t>XC 90 '03-'06 РЕШЁТКА РАДИАТОРА</t>
  </si>
  <si>
    <t>OP360000R-0000</t>
  </si>
  <si>
    <t>13206743</t>
  </si>
  <si>
    <t>VECTRA '06- УСИЛИТЕЛЬ БАМПЕРА (ALUM)</t>
  </si>
  <si>
    <t>OP3600090-0000</t>
  </si>
  <si>
    <t>13223016</t>
  </si>
  <si>
    <t>VECTRA '06- ПЕРЕДНЯЯ ПАНЕЛЬ</t>
  </si>
  <si>
    <t>OP3600150-0000</t>
  </si>
  <si>
    <t>93189108</t>
  </si>
  <si>
    <t>VECTRA '06- КАПОТ</t>
  </si>
  <si>
    <t>OP3600160-0L00</t>
  </si>
  <si>
    <t>93185701</t>
  </si>
  <si>
    <t>VECTRA '06- КРЫЛО ПЕРЕДНЕЕ, ЛЕВОЕ</t>
  </si>
  <si>
    <t>OP3600160-0R00</t>
  </si>
  <si>
    <t>93185702</t>
  </si>
  <si>
    <t>VECTRA '06- КРЫЛО ПЕРЕДНЕЕ, ПРАВОЕ</t>
  </si>
  <si>
    <t>DH6510150-0000</t>
  </si>
  <si>
    <t>53301B4010</t>
  </si>
  <si>
    <t xml:space="preserve">TERIOS '06- КАПОТ </t>
  </si>
  <si>
    <t>DH6510160-0L00</t>
  </si>
  <si>
    <t>53812B4040</t>
  </si>
  <si>
    <t>TERIOS '06- КРЫЛО ПЕРЕДНЕЕ, ЛЕВОЕ</t>
  </si>
  <si>
    <t>DH6510160-0R00</t>
  </si>
  <si>
    <t>53811B4040</t>
  </si>
  <si>
    <t xml:space="preserve">TERIOS '06- КРЫЛО ПЕРЕДНЕЕ, ПРАВОЕ </t>
  </si>
  <si>
    <t>DH651016L-0L00</t>
  </si>
  <si>
    <t>53876B4010</t>
  </si>
  <si>
    <t>TERIOS '06- ЛОКЕР КРЫЛА ПЕРЕДНЕГО, ЛЕВОГО</t>
  </si>
  <si>
    <t>DH651016L-0R00</t>
  </si>
  <si>
    <t>53875B4010</t>
  </si>
  <si>
    <t>TERIOS '06- ЛОКЕР КРЫЛА ПЕРЕДНЕГО, ПРАВОГО</t>
  </si>
  <si>
    <t>IN600016L-0L00</t>
  </si>
  <si>
    <t>63845CG00</t>
  </si>
  <si>
    <t>FX35/FX45 '03-'08 ЛОКЕР КРЫЛА ЛЕВОГО, ПЕРЕДНЯЯ ЧАСТЬ</t>
  </si>
  <si>
    <t>IN600016L-0R00</t>
  </si>
  <si>
    <t>63844CG00</t>
  </si>
  <si>
    <t>FX35/FX45 '03-'08 ЛОКЕР КРЫЛА ПРАВОГО, ПЕРЕДНЯЯ ЧАСТЬ</t>
  </si>
  <si>
    <t>IN600016L-1R00</t>
  </si>
  <si>
    <t>63842CG020</t>
  </si>
  <si>
    <t>FX35/FX45 '03-'08 ЛОКЕР КРЫЛА ПРАВОГО, ЗАДНЯЯ ЧАСТЬ</t>
  </si>
  <si>
    <t>IN600016L-1L00</t>
  </si>
  <si>
    <t>63843CG000</t>
  </si>
  <si>
    <t>FX35/FX45 '03-'08 ЛОКЕР КРЫЛА ЛЕВОГО, ЗАДНЯЯ ЧАСТЬ</t>
  </si>
  <si>
    <t>IN601016L-0L00</t>
  </si>
  <si>
    <t>638451CA0A</t>
  </si>
  <si>
    <t>FX35/FX50 '09- ЛОКЕР КРЫЛА ЛЕВОГО, ПЕРЕДНЯЯ ЧАСТЬ</t>
  </si>
  <si>
    <t>IN601016L-0R00</t>
  </si>
  <si>
    <t>638441CA0A</t>
  </si>
  <si>
    <t>FX35/FX50 '09- ЛОКЕР КРЫЛА ПРАВОГО, ПЕРЕДНЯЯ ЧАСТЬ</t>
  </si>
  <si>
    <t>IN601016L-1L00</t>
  </si>
  <si>
    <t>638431CA0A</t>
  </si>
  <si>
    <t>FX35/FX50 '09- ЛОКЕР КРЫЛА ЛЕВОГО, ЗАДНЯЯ ЧАСТЬ</t>
  </si>
  <si>
    <t>IN601016L-1R00</t>
  </si>
  <si>
    <t>638421CA0A</t>
  </si>
  <si>
    <t>FX35/FX50 '09- ЛОКЕР КРЫЛА ПРАВОГО, ЗАДНЯЯ ЧАСТЬ</t>
  </si>
  <si>
    <t>KA411000R-0000</t>
  </si>
  <si>
    <t>865301M000</t>
  </si>
  <si>
    <t>CERATO '09- УСИЛИТЕЛЬ ПЕРЕДНЕГО БАМПЕРА</t>
  </si>
  <si>
    <t>KA4110150-0000</t>
  </si>
  <si>
    <t>664001M010</t>
  </si>
  <si>
    <t>CERATO '09- КАПОТ</t>
  </si>
  <si>
    <t xml:space="preserve">407 2.2I 16V/3.0I V6 24V ТОРМОЗНЫЕ ДИСКИ ПЕРЕДНИЕ, ВЕНТИЛИРУЕМЫЕ (2ШТ.) </t>
  </si>
  <si>
    <t xml:space="preserve">PG307 2. ТОРМОЗНЫЕ ДИСКИ ПЕРЕДНИЕ (2ШТ.) </t>
  </si>
  <si>
    <t>W211 '03- МОЛДИНГ БАМПЕРА ПЕРЕДНЕГО, ЛЕВЫЙ, ПЛАСТИК , ПОД ПАРКТРОНИК, ГРУНТОВАННЫЙ (НЕ ПОД ХРОМ).</t>
  </si>
  <si>
    <t>W211 '03- МОЛДИНГ БАМПЕРА ПЕРЕДНЕГО , ПРАВЫЙ, ПЛАСТИК, ПОД ПАРКТРОНИК, ГРУНТОВАННЫЙ  (НЕ ПОД ХРОМ).</t>
  </si>
  <si>
    <t>VL773-1107N-LD-E</t>
  </si>
  <si>
    <t>VL773-1116N-LD-E</t>
  </si>
  <si>
    <t>DT11.011</t>
  </si>
  <si>
    <t>349079/56210JD02A</t>
  </si>
  <si>
    <t>QASHQAI 07-- АМОРТИЗАТОР ЗАДНЫЙ ГАЗ.</t>
  </si>
  <si>
    <t>DT11.012</t>
  </si>
  <si>
    <t>339196/54302JD00A</t>
  </si>
  <si>
    <t>QASHQAI 07-- АМОРТИЗАТОР ПЕРЕДНЫЙ  ПРАВЫЙ..</t>
  </si>
  <si>
    <t>DT11.013</t>
  </si>
  <si>
    <t>339197/54303JD00A</t>
  </si>
  <si>
    <t>DT11.014</t>
  </si>
  <si>
    <t>333747/E43029U00C</t>
  </si>
  <si>
    <t>NOTE 06--- АМОРТИЗАТОР ПЕРЕДНЫЙ ПРАВЫЙ</t>
  </si>
  <si>
    <t>DT11.015</t>
  </si>
  <si>
    <t>333748/543039U000</t>
  </si>
  <si>
    <t>NOTE 06--- АМОРТИЗАТОР ПЕРЕДНЫЙ ЛЕВЫЙ</t>
  </si>
  <si>
    <t>DT11.016</t>
  </si>
  <si>
    <t>343810/E6210-900C</t>
  </si>
  <si>
    <t>NOTE 06--- АМОРТИЗАТОР ЗАДННЫЙ</t>
  </si>
  <si>
    <t>MR440-1957L-UE</t>
  </si>
  <si>
    <t>MR440-1957R-UE</t>
  </si>
  <si>
    <t>A2048200464/A2048203664</t>
  </si>
  <si>
    <t>MR440-1964L-UE</t>
  </si>
  <si>
    <t>A2048203964</t>
  </si>
  <si>
    <t>MR440-1964R-UE</t>
  </si>
  <si>
    <t>A2048204064</t>
  </si>
  <si>
    <t>TY212-11T5LMLD-M</t>
  </si>
  <si>
    <t>CAMRY '12- ФАРА ЛЕВАЯ</t>
  </si>
  <si>
    <t>TY212-11T5RMLD-M</t>
  </si>
  <si>
    <t>CAMRY '12- ФАРА ПРАВАЯ</t>
  </si>
  <si>
    <t>CT8200090-0000</t>
  </si>
  <si>
    <t>7106C2</t>
  </si>
  <si>
    <t xml:space="preserve">BERLINGO '03-'07 (СУППОРТ РАДИАТОРА) ПЕРЕДНЯЯ ПАНЕЛЬ </t>
  </si>
  <si>
    <t>CT8200150-0000</t>
  </si>
  <si>
    <t>7901K5</t>
  </si>
  <si>
    <t>BERLINGO '03-'07 КАПОТ</t>
  </si>
  <si>
    <t>CT8200160-0L00</t>
  </si>
  <si>
    <t>7840Q1</t>
  </si>
  <si>
    <t>BERLINGO '03-'07 ПЕРЕДНЕЕ КРЫЛО, ЛЕВОЕ</t>
  </si>
  <si>
    <t>CT8200160-0R00</t>
  </si>
  <si>
    <t>7840Q0</t>
  </si>
  <si>
    <t>BERLINGO '03-'07 ПЕРЕДНЕЕ КРЫЛО, ПРАВОЕ</t>
  </si>
  <si>
    <t>CT820016L-0L00</t>
  </si>
  <si>
    <t>7136.R1</t>
  </si>
  <si>
    <t>BERLINGO '03-'07 ПОДКРЫЛОК КРЫЛА ПЕРЕДНЕГО, ЛЕВОГО</t>
  </si>
  <si>
    <t>CT820016L-0R00</t>
  </si>
  <si>
    <t>7136.R2</t>
  </si>
  <si>
    <t>BERLINGO '03-'07 ПОДКРЫЛОК КРЫЛА ПЕРЕДНЕГО, ПРАВОГО</t>
  </si>
  <si>
    <t>CT820016L-1L00</t>
  </si>
  <si>
    <t>7136.K5</t>
  </si>
  <si>
    <t>CT820016L-1R00</t>
  </si>
  <si>
    <t>7136.K6</t>
  </si>
  <si>
    <t>CT821000R-1000</t>
  </si>
  <si>
    <t>7414.YQ</t>
  </si>
  <si>
    <t>BERLINGO '08-  УСИЛИТЕЛЬ ПЕРЕДНЕГО БАМПЕРА</t>
  </si>
  <si>
    <t>CT821009U-0000</t>
  </si>
  <si>
    <t>7416.J3</t>
  </si>
  <si>
    <t>BERLINGO '08- ПАНЕЛЬ ПЕРЕДНЯЯ, ВЕРХНЯЯ ЧАСТЬ</t>
  </si>
  <si>
    <t>CT8210160-0L00</t>
  </si>
  <si>
    <t>BERLINGO '08- КРЫЛО ПЕРЕДНЕЕ, ЛЕВОЕ</t>
  </si>
  <si>
    <t>CT8210160-0R00</t>
  </si>
  <si>
    <t>BERLINGO '08- КРЫЛО ПЕРЕДНЕЕ, ПРАВОЕ</t>
  </si>
  <si>
    <t>CT821087R-0000</t>
  </si>
  <si>
    <t>7414.ZF</t>
  </si>
  <si>
    <t>BERLINGO '08- УСИЛИТЕЛЬ ЗАДНЕГО БАМПЕРА</t>
  </si>
  <si>
    <t>PG3080090-0000</t>
  </si>
  <si>
    <t>7104.GG</t>
  </si>
  <si>
    <t>308 08' /308 10'/BERLINGO '08- ПЕРЕДНЯЯ ПАНЕЛЬ</t>
  </si>
  <si>
    <t>TY1600160-0R00</t>
  </si>
  <si>
    <t>ФАРА УНИВЕРСАЛЬНАЯ, ЛИНЗОВАННЫЙ РЕФЛЕКТОР 200мм х 142мм х 69,5 мм</t>
  </si>
  <si>
    <t>MD570009T-0000</t>
  </si>
  <si>
    <t>2116201916</t>
  </si>
  <si>
    <t>1J5823031A</t>
  </si>
  <si>
    <t>W211 ПАНЕЛЬ ПЕРЕДНЯЯ, ЦЕНТРАЛЬНАЯ ЧАСТЬ</t>
  </si>
  <si>
    <t xml:space="preserve">191823031E </t>
  </si>
  <si>
    <t>5V08536771NN</t>
  </si>
  <si>
    <t>W211 '03- МОЛДИНГ БАМПЕРА ПЕРЕДНЕГО, ЛЕВЫЙ, ПЛАСТИК ПОД ХРОМ, С ОТВЕРСТИЕМ П/ПАРКТРОНИК, ГРУНТ.</t>
  </si>
  <si>
    <t>W211 '03- МОЛДИНГ БАМПЕРА ПЕРЕДНЕГО ПОД ХРОМ, ПРАВЫЙ, ПЛАСТИК, С ОТВЕРС. П/ПАРКТРОНИК, ГРУНТ.</t>
  </si>
  <si>
    <t>41618137997</t>
  </si>
  <si>
    <t>E34 '93-95 КАПОТ (ШИРОКИЕ НОЗДРИ)</t>
  </si>
  <si>
    <t>62310-YS200</t>
  </si>
  <si>
    <t xml:space="preserve">ALMERA N16 '00- РЕШЕТКА </t>
  </si>
  <si>
    <t>63101-9F530</t>
  </si>
  <si>
    <t>PRIMERA P11 '00-02 КРЫЛО ПЕРЕДНЕЕ, ЛЕВОЕ</t>
  </si>
  <si>
    <t>F3101-9U0M0</t>
  </si>
  <si>
    <t>NOTE '06- КРЫЛО ПЕРЕДНЕЕ, ЛЕВОЕ</t>
  </si>
  <si>
    <t>F3100-9U0M0</t>
  </si>
  <si>
    <t>NOTE '06- КРЫЛО ПЕРЕДНЕЕ, ПРАВОЕ</t>
  </si>
  <si>
    <t>63113-8H400</t>
  </si>
  <si>
    <t>X-TRAIL '01-06 КРЫЛО ПЕРЕДНЕЕ, ПРАВОЕ, ПЛАСТИК</t>
  </si>
  <si>
    <t>F3100-0W030</t>
  </si>
  <si>
    <t>PATFINDER '96-98 {TERRANO} КРЫЛО ПЕРЕДНЕЕ, ПРАВОЕ, БЕЗ ОТВЕРСТИЯ П/РАСШИРИТЕЛЬ</t>
  </si>
  <si>
    <t>96568078</t>
  </si>
  <si>
    <t>MATIZ '01- РЕШЕТКА БАМПЕРА ПЕРЕДНЕГО</t>
  </si>
  <si>
    <t>96562443</t>
  </si>
  <si>
    <t>MATIZ '02-05 ПЕТЛЯ КАПОТА, ЛЕВАЯ</t>
  </si>
  <si>
    <t>96548951</t>
  </si>
  <si>
    <t xml:space="preserve">LACETTI '04- КРЫЛО ПЕРЕДНЕЕ, ЛЕВОЕ, С ОТВЕРСТИЕМ П/ПОВТОРИТЕЛЬ ПОВОРОТА (ХЭТЧБЭК) </t>
  </si>
  <si>
    <t>96548956</t>
  </si>
  <si>
    <t xml:space="preserve">LACETTI '04- КРЫЛО ПЕРЕДНЕЕ, ПРАВОЕ, С ОТВЕРСТИЕМ П/ПОВТОРИТЕЛЬ ПОВОРОТА (ХЭТЧБЭК) </t>
  </si>
  <si>
    <t>1252640</t>
  </si>
  <si>
    <t>C-MAX '03-06 КАПОТ</t>
  </si>
  <si>
    <t>6936866+6990377</t>
  </si>
  <si>
    <t>MONDEO '93-96 БАМПЕР ПЕРЕДНИЙ, ГРУНТОВАННЫЙ, С РЕШЕТКОЙ С ОТВЕРСТИЯМИ ПОД П/ТУМАННЫЕ ФАРЫ, СЕРЫЙ</t>
  </si>
  <si>
    <t>93BB-17762-GLW</t>
  </si>
  <si>
    <t>MONDEO '97-00 БАМПЕР ПЕРЕДНИЙ, ГРУНТОВАННЫЙ</t>
  </si>
  <si>
    <t>1649250</t>
  </si>
  <si>
    <t>TRANSIT '95-00 КРЫЛО ПРАВОЕ</t>
  </si>
  <si>
    <t>4068244</t>
  </si>
  <si>
    <t>TRANSIT '00-05 БАМПЕР ПЕРЕДНИЙ, ЦЕНТРАЛЬНАЯ ЧАСТЬ, СЕРЫЙ</t>
  </si>
  <si>
    <t>TRANSIT '00-05 КРЫЛО ПЕРЕДНЕЕ, ПРАВОЕ, Б/ОТВЕРСТИЙ</t>
  </si>
  <si>
    <t>60211-SEA-000ZZ</t>
  </si>
  <si>
    <t>ACCORD '03- КРЫЛО ПЕРЕДНЕЕ, ПРАВОЕ (ЕВРОПА) R</t>
  </si>
  <si>
    <t>66321-1C650</t>
  </si>
  <si>
    <t>GETZ '05- КРЫЛО ПЕРЕДНЕЕ, ПРАВОЕ, С ОТВЕРСТИЕМ П/ПОВТОРИТЕЛЬ ПОВОРОТА</t>
  </si>
  <si>
    <t>62022-CG025</t>
  </si>
  <si>
    <t>INFINITI FX 35/45 '03-05 БАМПЕР ПЕРЕДНИЙ, ЧЕРНЫЙ, ГРУНТОВАННЫЙ</t>
  </si>
  <si>
    <t>5220A055</t>
  </si>
  <si>
    <t>LANCER '04-07 КРЫЛО ПЕРЕДНЕЕ, ЛЕВОЕ</t>
  </si>
  <si>
    <t>GK2A-52-420A</t>
  </si>
  <si>
    <t>6 '02- ПЕТЛЯ КАПОТА ЛЕВАЯ</t>
  </si>
  <si>
    <t>7751696569</t>
  </si>
  <si>
    <t>MEGANE '99-02 КРЫЛО ПЕРЕДНЕЕ, ПРАВОЕ, С ОТВЕРСТИЯМИ</t>
  </si>
  <si>
    <t>6U0821022</t>
  </si>
  <si>
    <t>FELICIA '98-99 КРЫЛО ПЕРЕДНЕЕ, ПРАВОЕ, С ОТВЕРСТИЯМИ</t>
  </si>
  <si>
    <t xml:space="preserve">CAMRY '07-08 КАПОТ </t>
  </si>
  <si>
    <t>53301-.42050</t>
  </si>
  <si>
    <t>RAV 4 '01-05 КАПОТ С ОТВЕРСТИЕМ (ДИЗЕЛЬ)</t>
  </si>
  <si>
    <t>60261-SWA-A91ZZ</t>
  </si>
  <si>
    <t>CR-V '07- КРЫЛО ПЕРЕДНЕЕ, ЛЕВОЕ</t>
  </si>
  <si>
    <t>60211-SWA-A91ZZ</t>
  </si>
  <si>
    <t>CR-V '07- КРЫЛО ПЕРЕДНЕЕ, ПРАВОЕ</t>
  </si>
  <si>
    <t>5330112860</t>
  </si>
  <si>
    <t>COROLLA '00-01 КАПОТ</t>
  </si>
  <si>
    <t>71121-SEA-003ZA</t>
  </si>
  <si>
    <t>ACCORD '03-05 РЕШЕТКА РАДИАТОРА, ЧЕРНАЯ (ЕВРОПА)</t>
  </si>
  <si>
    <t>86530-1C000</t>
  </si>
  <si>
    <t>GETZ '03-05 УСИЛИТЕЛЬ БАМПЕРА ПЕРЕДНЕГО</t>
  </si>
  <si>
    <t>4S7117757</t>
  </si>
  <si>
    <t>MONDEO '04-06 БАМПЕР ПЕРЕДНИЙ, ЧЕРНЫЙ, СО СПОЙЛЕРОМ</t>
  </si>
  <si>
    <t>6231053U00</t>
  </si>
  <si>
    <t>663212F040</t>
  </si>
  <si>
    <t>CERATO '04- КРЫЛО ПЕРЕДНЕЕ, ПРАВОЕ, С ОТВЕРСТИЕМ П/ПОВТОРИТЕЛЬ ПОВОРОТА</t>
  </si>
  <si>
    <t>CARINA E '92-97 {CORONA/CALDINA} ПЕТЛЯ КАПОТА ЛЕВАЯ</t>
  </si>
  <si>
    <t>620322W002</t>
  </si>
  <si>
    <t>TEANA '08- УСИЛИТЕЛЬ БАМПЕР ПЕРЕДНИЙ, АЛОМИН.</t>
  </si>
  <si>
    <t>MONDEO '04-06 БАМПЕР ПЕРЕДНИЙ, ГРУНТОВАННЫЙ, БЕЗ СПОЙЛЕРА</t>
  </si>
  <si>
    <t>BM0500930-2L00</t>
  </si>
  <si>
    <t>51137124815</t>
  </si>
  <si>
    <t>BM0500930-2R00</t>
  </si>
  <si>
    <t>51137124816</t>
  </si>
  <si>
    <t>BM050250E-20W0</t>
  </si>
  <si>
    <t>DT215-1194L-LDEM2</t>
  </si>
  <si>
    <t>DT215-1194R-LDEM2</t>
  </si>
  <si>
    <t>BM444-1930L-UE</t>
  </si>
  <si>
    <t>BM444-1930R-UE</t>
  </si>
  <si>
    <t>CV235-2006L-UQ</t>
  </si>
  <si>
    <t>CV235-2006R-UQ</t>
  </si>
  <si>
    <t>VW170000M-4R00</t>
  </si>
  <si>
    <t>RX300 '99-03 БАМПЕР ПЕРЕДНИЙ, ГРУНТОВАННЫЙ</t>
  </si>
  <si>
    <t>RX300 '99-03 БАМПЕР ПЕРЕДНИЙ, ЧЕРНЫЙ</t>
  </si>
  <si>
    <t>MB4615A117</t>
  </si>
  <si>
    <t>4615A117</t>
  </si>
  <si>
    <t>ASX ТОРМОЗНЫЕ ДИСКИ ПЕРЕДНИЕ, ВЕНТЕЛИРУЕМЫЕ (2ШТ.)</t>
  </si>
  <si>
    <t>AU050016L-0L00</t>
  </si>
  <si>
    <t>8T0821171H</t>
  </si>
  <si>
    <t>A5/S5 '08- ЛОКЕР КРЫЛА ПЕРЕДНЕГО, ЛЕВОГО</t>
  </si>
  <si>
    <t>AU050016L-0R00</t>
  </si>
  <si>
    <t>8T0821172H</t>
  </si>
  <si>
    <t>A5/S5 '08- ЛОКЕР КРЫЛА ПЕРЕДНЕГО, ПРАВОГО</t>
  </si>
  <si>
    <t>BM341000R-1000</t>
  </si>
  <si>
    <t>51117275178</t>
  </si>
  <si>
    <t>3-SERIES (F30) SDN '12- УСИЛИТЕЛЬ ПЕРЕДНЕГО БАМПЕРА (ALUM)</t>
  </si>
  <si>
    <t>BM3410150-0000</t>
  </si>
  <si>
    <t>41007290944</t>
  </si>
  <si>
    <t>3-SERIES (F30) SDN '12- КАПОТ</t>
  </si>
  <si>
    <t>BM7400160-1L00</t>
  </si>
  <si>
    <t>41007261461</t>
  </si>
  <si>
    <t>7SERIES F01/02 '09- КРЫЛО ПЕРЕДНЕЕ, ЛЕВОЕ</t>
  </si>
  <si>
    <t>BM7400160-1R00</t>
  </si>
  <si>
    <t>41007261462</t>
  </si>
  <si>
    <t>7SERIES F01/02 '09- КРЫЛО ПЕРЕДНЕЕ, ПРАВОЕ</t>
  </si>
  <si>
    <t>CV2810000-0100</t>
  </si>
  <si>
    <t>CRUZE '09- БАМПЕР ПЕРЕДНИЙ, ЧЁРНЫЙ</t>
  </si>
  <si>
    <t>DT6500150-1000</t>
  </si>
  <si>
    <t>QASHQAI '10- КАПОТ</t>
  </si>
  <si>
    <t>FT0200000-0000</t>
  </si>
  <si>
    <t>735270544</t>
  </si>
  <si>
    <t>PALIO '02-'05 БАМПЕР ПЕРЕДНИЙ</t>
  </si>
  <si>
    <t>FT0200000-2000</t>
  </si>
  <si>
    <t>98811005</t>
  </si>
  <si>
    <t>PALIO '02-'05 БАМПЕР ПЕРЕДНИЙ, С ОТВЕРСТИЯМИ ПОД П/ТУМАННЫЕ ФАРЫ</t>
  </si>
  <si>
    <t>FT021000R-0000</t>
  </si>
  <si>
    <t>51708888</t>
  </si>
  <si>
    <t>PALIO '06- УСИЛИТЕЛЬ ПЕРЕДНЕГО БАМПЕРА</t>
  </si>
  <si>
    <t>FT021000R-1000</t>
  </si>
  <si>
    <t>51771966</t>
  </si>
  <si>
    <t>FT0210150-0000</t>
  </si>
  <si>
    <t>51743566</t>
  </si>
  <si>
    <t>PALIO '06- КАПОТ</t>
  </si>
  <si>
    <t>FT0210160-0L00</t>
  </si>
  <si>
    <t>46844593</t>
  </si>
  <si>
    <t>PALIO '06- КРЫЛО ПЕРЕДНЕЕ, ЛЕВОЕ</t>
  </si>
  <si>
    <t>FT0210160-0R00</t>
  </si>
  <si>
    <t>46844592</t>
  </si>
  <si>
    <t>PALIO '06- КРЫЛО ПЕРЕДНЕЕ, ПРАВОЕ</t>
  </si>
  <si>
    <t>FT0210160-1L00</t>
  </si>
  <si>
    <t>51786599</t>
  </si>
  <si>
    <t>PALIO '08-'10 КРЫЛО ПЕРЕДНЕЕ, ЛЕВОЕ</t>
  </si>
  <si>
    <t>FT0210160-1R00</t>
  </si>
  <si>
    <t>51786597</t>
  </si>
  <si>
    <t>PALIO '08-'10 КРЫЛО ПЕРЕДНЕЕ, ПРАВОЕ</t>
  </si>
  <si>
    <t>FT0210160-2L00</t>
  </si>
  <si>
    <t>51754774</t>
  </si>
  <si>
    <t>FT0210160-2R00</t>
  </si>
  <si>
    <t>51754775</t>
  </si>
  <si>
    <t>FT0220150-0000</t>
  </si>
  <si>
    <t>51850242</t>
  </si>
  <si>
    <t>PALIO '12- КАПОТ</t>
  </si>
  <si>
    <t>MD6800000-0000</t>
  </si>
  <si>
    <t>OP491016L-0L00</t>
  </si>
  <si>
    <t>1101048</t>
  </si>
  <si>
    <t>ASTRA '10- ЛОКЕР КРЫЛА ПЕРЕДНЕГО, ЛЕВОГО</t>
  </si>
  <si>
    <t>OP491016L-0R00</t>
  </si>
  <si>
    <t>1101049</t>
  </si>
  <si>
    <t>ASTRA '10- ЛОКЕР КРЫЛА ПЕРЕДНЕГО, ПРАВОГО</t>
  </si>
  <si>
    <t>PG5080160-0L00</t>
  </si>
  <si>
    <t>7840.CA</t>
  </si>
  <si>
    <t>508 '11- КРЫЛО ПЕРЕДНЕЕ, ЛЕВОЕ</t>
  </si>
  <si>
    <t>PG5080160-0R00</t>
  </si>
  <si>
    <t>7841.CA</t>
  </si>
  <si>
    <t>508 '11- КРЫЛО ПЕРЕДНЕЕ, ПРАВОЕ</t>
  </si>
  <si>
    <t>RN202000R-0100</t>
  </si>
  <si>
    <t>8200534784</t>
  </si>
  <si>
    <t>MEGANE '03-'08/SCENIC '04-'09 УСИЛИТЕЛЬ БАМПЕРА (ALUM)</t>
  </si>
  <si>
    <t>TY382016L-0L00</t>
  </si>
  <si>
    <t>5387606120</t>
  </si>
  <si>
    <t>CAMARY '12- ЛОКЕР КРЫЛА ПЕРЕДНЕГО, ЛЕВОГО</t>
  </si>
  <si>
    <t>TY382016L-0R00</t>
  </si>
  <si>
    <t>5387506120</t>
  </si>
  <si>
    <t>CAMARY '12- ЛОКЕР КРЫЛА ПЕРЕДНЕГО, ПРАВОГО</t>
  </si>
  <si>
    <t>TY6020150-1000</t>
  </si>
  <si>
    <t>5330148160</t>
  </si>
  <si>
    <t xml:space="preserve">HIGHLANDER '11- КАПОТ </t>
  </si>
  <si>
    <t>TY6020160-3L00</t>
  </si>
  <si>
    <t>538020E050</t>
  </si>
  <si>
    <t>HIGHLANDER '11- КРЫЛО ПЕРЕДНЕЕ, ЛЕВОЕ</t>
  </si>
  <si>
    <t>538010E080</t>
  </si>
  <si>
    <t>HIGHLANDER '11- КРЫЛО ПЕРЕДНЕЕ, ПРАВОЕ</t>
  </si>
  <si>
    <t>VW6000160-0L00</t>
  </si>
  <si>
    <t>7L6821101K</t>
  </si>
  <si>
    <t>TOUAREG '04-'07 КРЫЛО ПЕРЕДНЕЕ, ЛЕВОЕ</t>
  </si>
  <si>
    <t>VW6000160-0R00</t>
  </si>
  <si>
    <t>7L6821102K</t>
  </si>
  <si>
    <t>TOUAREG '04-'07 КРЫЛО ПЕРЕДНЕЕ, ПРАВОЕ</t>
  </si>
  <si>
    <t>VW6010160-0L00</t>
  </si>
  <si>
    <t>7L6821101P</t>
  </si>
  <si>
    <t>TOUAREG '08-'10 КРЫЛО ПЕРЕДНЕЕ, ЛЕВОЕ</t>
  </si>
  <si>
    <t>VW6010160-0R00</t>
  </si>
  <si>
    <t>7L6821102N</t>
  </si>
  <si>
    <t>TOUAREG '08-'10 КРЫЛО ПЕРЕДНЕЕ, ПРАВОЕ</t>
  </si>
  <si>
    <t>BM444-1910L-UE</t>
  </si>
  <si>
    <t>2VP008272211</t>
  </si>
  <si>
    <t>E39 ФОНАРЬ ЛЕВЫЙ, СВЕТОДИОДНЫЙ</t>
  </si>
  <si>
    <t>BM444-1910R-UE</t>
  </si>
  <si>
    <t>2VP008272221</t>
  </si>
  <si>
    <t>E39 ФОНАРЬ ПРАВЫЙ, СВЕТОДИОДНЫЙ</t>
  </si>
  <si>
    <t>BM444-1940L-UE</t>
  </si>
  <si>
    <t>63217177281</t>
  </si>
  <si>
    <t>E60 4D '07- ФОНАРЬ ЛЕВЫЙ, СВЕТОДИОДНЫЙ</t>
  </si>
  <si>
    <t>BM444-1940R-UE</t>
  </si>
  <si>
    <t>63217177282</t>
  </si>
  <si>
    <t>E60 4D '07- ФОНАРЬ ПРАВЫЙ, СВЕТОДИОДНЫЙ</t>
  </si>
  <si>
    <t>Е46/Е38/E34/E32/E31  КОЛОДКИ ТОРМОЗНЫЕ ЗАД. #381.00</t>
  </si>
  <si>
    <t>Е36 /E46 КОЛОДКИ ТОРМОЗНЫЕ ПЕРЕДНИЕ  #384.00</t>
  </si>
  <si>
    <t>39100-64Y00</t>
  </si>
  <si>
    <t>VL773-2018L-UQ</t>
  </si>
  <si>
    <t>С70/ХС60 '08- ФАРА П/ТУМАННАЯ, ЛЕВАЯ</t>
  </si>
  <si>
    <t>VL773-2018R-UQ</t>
  </si>
  <si>
    <t>C70/XC60 '08- ФАРА П/ТУМАННАЯ, ПРАВАЯ</t>
  </si>
  <si>
    <t>2104230912</t>
  </si>
  <si>
    <t>43512-12670</t>
  </si>
  <si>
    <t>43512-33130</t>
  </si>
  <si>
    <t>Х5 03-06 ФОНАРЬ , БЕЛО-КРАСНЫЙ, КОМПЛ.-4 ШТ., СВЕТОДИОДНЫЙ</t>
  </si>
  <si>
    <t>FT6500150-0000</t>
  </si>
  <si>
    <t>46743225</t>
  </si>
  <si>
    <t>DOBLO '02-'05 КАПОТ (СТАЛЬ)</t>
  </si>
  <si>
    <t>FT650016L-0L00</t>
  </si>
  <si>
    <t>46747452</t>
  </si>
  <si>
    <t>DOBLO '02-'05 ЛОКЕР КРЫЛА ПЕРЕДНЕГО, ЛЕВОГО</t>
  </si>
  <si>
    <t>FT650016L-0R00</t>
  </si>
  <si>
    <t>46747451</t>
  </si>
  <si>
    <t>DOBLO '02-'05 ЛОКЕР КРЫЛА ПЕРЕДНЕГО, ПРАВОГО</t>
  </si>
  <si>
    <t>OP0810000-0000</t>
  </si>
  <si>
    <t>6400629</t>
  </si>
  <si>
    <t>CORSA '06- БАМПЕР ПЕРЕДНИЙ</t>
  </si>
  <si>
    <t>SD0110000-0000</t>
  </si>
  <si>
    <t>5J0807221</t>
  </si>
  <si>
    <t>FABIA '07- БАМПЕР ПЕРЕДНИЙ</t>
  </si>
  <si>
    <t>SZ8300000-0000</t>
  </si>
  <si>
    <t>7170065841T2G</t>
  </si>
  <si>
    <t>G.VITARA '06- БАМПЕР ПЕРЕДНИЙ</t>
  </si>
  <si>
    <t>GOLF3 '92-98 ПЛАНКА ФАРТУК ПОД РЕШЕТКУ РАДИАТОРА, МЕТАЛЛИЧЕСКАЯ</t>
  </si>
  <si>
    <t>VW600000G-0000</t>
  </si>
  <si>
    <t>7L6853678B9B9</t>
  </si>
  <si>
    <t>VW600000G-0L00</t>
  </si>
  <si>
    <t>7L6853665A9B9</t>
  </si>
  <si>
    <t>TOUAREG '04-'07 РЕШЁТКА БАППЕРА, МАТОВАЯ, ЧЁРНАЯ, ЛЕВАЯ</t>
  </si>
  <si>
    <t>VW600000G-0R00</t>
  </si>
  <si>
    <t>7L6853666A9B9</t>
  </si>
  <si>
    <t>TOUAREG '04-'07 РЕШЁТКА БАППЕРА, МАТОВАЯ, ЧЁРНАЯ, ПРАВАЯ</t>
  </si>
  <si>
    <t>VW600000G-1000</t>
  </si>
  <si>
    <t>7L6853678A9B9</t>
  </si>
  <si>
    <t>VW6010000-0000</t>
  </si>
  <si>
    <t>7L6807217AQGRU</t>
  </si>
  <si>
    <t>VW601016L-0L00</t>
  </si>
  <si>
    <t>7L6809961L</t>
  </si>
  <si>
    <t>TOUAREG '04-'07 ЛОКЕР КРЫЛА ПЕРЕДНЕГО, ЛЕВЫЙ</t>
  </si>
  <si>
    <t>VW601016L-0R00</t>
  </si>
  <si>
    <t>TOUAREG '04-'07 ЛОКЕР КРЫЛА ПЕРЕДНЕГО, ПРАВЫЙ</t>
  </si>
  <si>
    <t>QASHQAI 07-- АМОРТИЗАТОР ПЕРЕДНЫЙ  ЛЕВЫЙ.</t>
  </si>
  <si>
    <t>LL</t>
  </si>
  <si>
    <t>НЕ ЗАМЕРЗАЮЩАЯ ЖИДКОСТЬ</t>
  </si>
  <si>
    <t>FT651000G-0000</t>
  </si>
  <si>
    <t>71740733</t>
  </si>
  <si>
    <t>FT651016L-0L00</t>
  </si>
  <si>
    <t>51755108</t>
  </si>
  <si>
    <t>DOBLO '06-'08 ЛОКЕР ПЕРЕДНЕГО КРЫЛА, ЛЕВОГО</t>
  </si>
  <si>
    <t>51755107</t>
  </si>
  <si>
    <t>DOBLO '06-'08 ЛОКЕР ПЕРЕДНЕГО КРЫЛА, ПРАВОГО</t>
  </si>
  <si>
    <t>FT652000R-0000</t>
  </si>
  <si>
    <t>5182497</t>
  </si>
  <si>
    <t>DOBLO '10- УСИЛИТЕЛЬ БАМПЕРА, (СТАЛЬ)</t>
  </si>
  <si>
    <t>FT6520150-0000</t>
  </si>
  <si>
    <t>51810378</t>
  </si>
  <si>
    <t>FT6520160-0L00</t>
  </si>
  <si>
    <t>51822255</t>
  </si>
  <si>
    <t>FT6520160-0R00</t>
  </si>
  <si>
    <t>51822254</t>
  </si>
  <si>
    <t>TOUAREG '04-'07 РЕШЁТКА БАМПЕРА, МАТОВАЯ, ЧЁРНАЯ, С МОЛДИНГОМ</t>
  </si>
  <si>
    <t>TOUAREG '04-'07 РЕШЁТКА БАМПЕРА, МАТОВАЯ, ЧЁРНАЯ</t>
  </si>
  <si>
    <t xml:space="preserve">TOUAREG '08-'10 БАМПЕР ПЕРЕДНИЙ </t>
  </si>
  <si>
    <t>CT1700000-A000</t>
  </si>
  <si>
    <t>7401.T1</t>
  </si>
  <si>
    <t>XSARA PICASSO '00-'06 БАМПЕР ПЕРЕДНИЙ</t>
  </si>
  <si>
    <t>CT170000R-0000</t>
  </si>
  <si>
    <t>7414T1</t>
  </si>
  <si>
    <t>XSARA '01-'03 УСИЛИТЕЛЬ ПЕРЕДНЕГО БАМПЕРА , ЖЕЛЕЗНЫЙ</t>
  </si>
  <si>
    <t>CT170000R-A000</t>
  </si>
  <si>
    <t>7414.GT</t>
  </si>
  <si>
    <t xml:space="preserve">XSARA PICASSO '00-'06  УСИЛИТЕЛЬ БАМПЕРА </t>
  </si>
  <si>
    <t>CT170009U-1000</t>
  </si>
  <si>
    <t>7106.A9</t>
  </si>
  <si>
    <t>XSARA DSL 1.9L '01-'03 ПЕРЕДНЯЯ ПАНЕЛЬ</t>
  </si>
  <si>
    <t>CT170009U-A000</t>
  </si>
  <si>
    <t>7106.A6</t>
  </si>
  <si>
    <t>CT1700150-0000</t>
  </si>
  <si>
    <t>7901.J1</t>
  </si>
  <si>
    <t>CT1700150-A000</t>
  </si>
  <si>
    <t>7901.H4</t>
  </si>
  <si>
    <t>CT1700160-0L00</t>
  </si>
  <si>
    <t>7840.L0</t>
  </si>
  <si>
    <t>CT1700160-0R00</t>
  </si>
  <si>
    <t>7841.N9</t>
  </si>
  <si>
    <t>CT1700160-AL00</t>
  </si>
  <si>
    <t>7840.Q0</t>
  </si>
  <si>
    <t>CT1700160-AR00</t>
  </si>
  <si>
    <t>7841.R9</t>
  </si>
  <si>
    <t>CT170016L-0L00</t>
  </si>
  <si>
    <t>7136.Q5</t>
  </si>
  <si>
    <t>XSARA '01-'03 ЛОКЕР КРЫЛА ПЕРЕДНЕГО, ЛЕВОГО</t>
  </si>
  <si>
    <t>CT170016L-0R00</t>
  </si>
  <si>
    <t>7136.Q6</t>
  </si>
  <si>
    <t>XSARA '01-'03 ЛОКЕР КРЫЛА ПЕРЕДНЕГО, ПРАВОГО</t>
  </si>
  <si>
    <t>CT170016L-AL00</t>
  </si>
  <si>
    <t>7136.K3</t>
  </si>
  <si>
    <t>XSARA PICASSO '00-'06 ЛОКЕР КРЫЛА ПЕРЕДНЕГО, ЛЕВОГО</t>
  </si>
  <si>
    <t>CT170016L-AR00</t>
  </si>
  <si>
    <t>7136.K4</t>
  </si>
  <si>
    <t>XSARA PICASSO '00-'06 ЛОКЕР КРЫЛА ПЕРЕДНЕГО, ПРАВОГО</t>
  </si>
  <si>
    <t>DW222-1104L-LD-EN</t>
  </si>
  <si>
    <t>DW222-1104R-LD-EN</t>
  </si>
  <si>
    <t>FD431-1181LMLDEM1</t>
  </si>
  <si>
    <t>FD431-1181LMLDEM2</t>
  </si>
  <si>
    <t>FD431-1181RMLDEM1</t>
  </si>
  <si>
    <t>FD431-1181RMLDEM2</t>
  </si>
  <si>
    <t>KA223-2017L-UQ</t>
  </si>
  <si>
    <t>KA223-2017R-UQ</t>
  </si>
  <si>
    <t>VW441-1125L-LD-EM</t>
  </si>
  <si>
    <t>VW441-1125R-LD-EM</t>
  </si>
  <si>
    <t>VW441-11C1LMLD-EM</t>
  </si>
  <si>
    <t>VW441-11C1RMLD-EM</t>
  </si>
  <si>
    <t>LX33.42431-33140</t>
  </si>
  <si>
    <t>RX300 '01-  ДИСК ТОРМОЗНОЙ ЗАДНИЙ ПЕРФ.</t>
  </si>
  <si>
    <t>LX33.42431-60290</t>
  </si>
  <si>
    <t>LX570/LC200  '07-  ДИСК ТОРМОЗНОЙ ЗАДНИЙ ПЕРФ.</t>
  </si>
  <si>
    <t>LX33.43512-48011</t>
  </si>
  <si>
    <t>RX300 '98-03 CAMRY 01-06  ДИСК ТОРМОЗНОЙ ПЕРЕДНИЙ ПЕРФ.</t>
  </si>
  <si>
    <t>MRA9064210012</t>
  </si>
  <si>
    <t xml:space="preserve">SPRINTER 06- ТОРМОЗНЫЕ ДИСКИ ПЕРЕДНИЕ (2ШТ.) </t>
  </si>
  <si>
    <t>MRA9064230012</t>
  </si>
  <si>
    <t>A9064230012</t>
  </si>
  <si>
    <t xml:space="preserve">SPRINTER   06- ТОРМОЗНЫЕ ДИСКИ ЗАДНИЕ  (2ШТ.) </t>
  </si>
  <si>
    <t>MRA9064230112</t>
  </si>
  <si>
    <t>A9064230112</t>
  </si>
  <si>
    <t>BZ21.066</t>
  </si>
  <si>
    <t>BM5400000-D000</t>
  </si>
  <si>
    <t>51118044583</t>
  </si>
  <si>
    <t>E60 '08-'10 БАМПЕР ПЕРЕДНИЙ, С ОТВЕРСТИЕМ ПОД ПАРКТРОНИК</t>
  </si>
  <si>
    <t>XSARA PICASSO '00-'06 ПЕРЕДНЯЯ ПАНЕЛЬ (СТАЛЬ)</t>
  </si>
  <si>
    <t>XSARA '01-'03 КАПОТ (СТАЛЬ)</t>
  </si>
  <si>
    <t>XSARA PICASSO '00-'06 КАПОТ (СТАЛЬ)</t>
  </si>
  <si>
    <t>XSARA '01-'03 КРЫЛО ПЕРЕДНЕЕ, ЛЕВОЕ (СТАЛЬ)</t>
  </si>
  <si>
    <t>XSARA '01-'03 КРЫЛО ПЕРЕДНЕЕ, ПРАВОЕ (СТАЛЬ)</t>
  </si>
  <si>
    <t>XSARA PICASSO '00-'06 КРЫЛО ПЕРЕДНЕЕ, ЛЕВОЕ (СТАЛЬ)</t>
  </si>
  <si>
    <t>XSARA PICASSO '00-'06 КРЫЛО ПЕРЕДНЕЕ, ПРАВОЕ (СТАЛЬ)</t>
  </si>
  <si>
    <t>DOBLO '06-'09 РЕШЁТКА БАМПЕРА, МАТОВАЯ</t>
  </si>
  <si>
    <t>DOBLO '10- КАПОТ ,(СТАЛЬ)</t>
  </si>
  <si>
    <t>DOBLO '10- КРЫЛО ПЕРЕДНЕЕ, ЛЕВОЕ (СТАЛЬ)</t>
  </si>
  <si>
    <t>DOBLO '10- КРЫЛО ПЕРЕДНЕЕ, ПРАВОЕ (СТАЛЬ)</t>
  </si>
  <si>
    <t>HN241016L-0L00</t>
  </si>
  <si>
    <t>SONATA '11- ЛОКЕР КРЫЛА ПЕРЕДНЕГО, ЛЕВОГО</t>
  </si>
  <si>
    <t>DF450-1102L-LD-EN</t>
  </si>
  <si>
    <t>1293364</t>
  </si>
  <si>
    <t>XF (CF) '97-'02 ФАРА ЛЕВАЯ</t>
  </si>
  <si>
    <t>DF450-1102R-LD-EN</t>
  </si>
  <si>
    <t>1293365</t>
  </si>
  <si>
    <t xml:space="preserve">XF(CF) ФАРА ПРАВАЯ  </t>
  </si>
  <si>
    <t>DF450-1901L-WE</t>
  </si>
  <si>
    <t>1615985</t>
  </si>
  <si>
    <t>XF(CF) '97-'02 ФОНАРЬ ЛЕВЫЙ</t>
  </si>
  <si>
    <t>DF450-1901R-WE</t>
  </si>
  <si>
    <t>1615986</t>
  </si>
  <si>
    <t>XF(CF) '97-'02 ФОНАРЬ ПРАВЫЙ</t>
  </si>
  <si>
    <t>W221 '09- W218 CLS 11-, ФАРА П/ТУМАННАЯ,СВЕТОДИОДНЫЙ ЛЕВАЯ</t>
  </si>
  <si>
    <t>W221 '09- W218 CLS 11-, ФАРА П/ТУМАННАЯ,СВЕТОДИОДНЫЙ ПРАВАЯ</t>
  </si>
  <si>
    <t>AD441-1964R-UE</t>
  </si>
  <si>
    <t>A4 '01-04 ФОНАРЬ , КРАСНО-БЕЛЫЙ ПРАВ.</t>
  </si>
  <si>
    <t>MR440-1156L-LD-EM</t>
  </si>
  <si>
    <t>9438200361</t>
  </si>
  <si>
    <t>ACTROS '03-'07 ФАРА ЛЕВАЯ, С КОРРЕКТОРОМ</t>
  </si>
  <si>
    <t>MR440-1156R-LD-EM</t>
  </si>
  <si>
    <t>9438200461</t>
  </si>
  <si>
    <t>ACTROS '03-'07 ФАРА ПРАВАЯ, С КОРРЕКТОРОМ</t>
  </si>
  <si>
    <t>MR440-1164L-LDEMF</t>
  </si>
  <si>
    <t>9738202861</t>
  </si>
  <si>
    <t>MR440-1171L-LD-EM</t>
  </si>
  <si>
    <t>9438201661</t>
  </si>
  <si>
    <t>ACTROS '08- ФАРА ЛЕВАЯ</t>
  </si>
  <si>
    <t>MR440-1171R-LD-EM</t>
  </si>
  <si>
    <t>9438201761</t>
  </si>
  <si>
    <t>ACTROS '08- ФАРА ПРАВАЯ</t>
  </si>
  <si>
    <t>MR440-1405L-UE</t>
  </si>
  <si>
    <t>4918200521</t>
  </si>
  <si>
    <t>ACTROS '03-'07 УКАЗАТЕЛЬ ПОВОРОТА ЛЕВЫЙ, ЖЁЛТЫЙ</t>
  </si>
  <si>
    <t>MR440-1405R-UE</t>
  </si>
  <si>
    <t>4918200921</t>
  </si>
  <si>
    <t>ACTROS '03-'07 УКАЗАТЕЛЬ ПОВОРОТА ПРАВЫЙ, ЖЁЛТЫЙ</t>
  </si>
  <si>
    <t>MR440-1139L-LD-EF</t>
  </si>
  <si>
    <t>0301081121</t>
  </si>
  <si>
    <t>ATEGO '04- ФАРА ЛЕВАЯ, С П/ТУМАНКОЙ</t>
  </si>
  <si>
    <t>MR440-1164R-LDEMF</t>
  </si>
  <si>
    <t>9738202961</t>
  </si>
  <si>
    <t>ATEGO '04- ФАРА ПРАВАЯ, С П/ТУМАНКОЙ</t>
  </si>
  <si>
    <t>MR440-1407L-AE</t>
  </si>
  <si>
    <t>9738200321</t>
  </si>
  <si>
    <t>ATEGO '04- УКАЗАТЕЛЬ ПОВОРОТА ЛЕВЫЙ, ЖЁЛТЫЙ</t>
  </si>
  <si>
    <t>MR440-1407R-AE</t>
  </si>
  <si>
    <t>9738200421</t>
  </si>
  <si>
    <t>ATEGO '04- УКАЗАТЕЛЬ ПОВОРОТА ПРАВЫЙ, ЖЁЛТЫЙ</t>
  </si>
  <si>
    <t>MR440-1511L</t>
  </si>
  <si>
    <t>9738200521</t>
  </si>
  <si>
    <t>ATEGO '04- ПОВОРОТНИК ЛЕВЫЙ, БЕЛЫЙ</t>
  </si>
  <si>
    <t>MR440-1511R</t>
  </si>
  <si>
    <t>9738200621</t>
  </si>
  <si>
    <t>ATEGO '04- ПОВОРОТНИК ПРАВЫЙ, БЕЛЫЙ</t>
  </si>
  <si>
    <t>MR440-1948L-WE</t>
  </si>
  <si>
    <t>0025446903</t>
  </si>
  <si>
    <t>MR440-1948R-WE</t>
  </si>
  <si>
    <t>0025446803</t>
  </si>
  <si>
    <t>ATEG0 '04- ФОНАРЬ ПРАВЫЙ, ВНЕШНИЙ</t>
  </si>
  <si>
    <t>BM1010930-0000</t>
  </si>
  <si>
    <t>51712240773</t>
  </si>
  <si>
    <t>BM1010930-0L00</t>
  </si>
  <si>
    <t>51137262117</t>
  </si>
  <si>
    <t>FD063219R-3L00</t>
  </si>
  <si>
    <t>BM5119953AD</t>
  </si>
  <si>
    <t>FD063219R-3R00</t>
  </si>
  <si>
    <t>BM5119952AD</t>
  </si>
  <si>
    <t>MD0710150-1000</t>
  </si>
  <si>
    <t>2048800957</t>
  </si>
  <si>
    <t>W204 C250/C300/C350 '12- КАПОТ</t>
  </si>
  <si>
    <t>TY2810040-3000</t>
  </si>
  <si>
    <t>TY382219C-0L00</t>
  </si>
  <si>
    <t>52128-06310</t>
  </si>
  <si>
    <t>TY382219C-0R00</t>
  </si>
  <si>
    <t>52127-06310</t>
  </si>
  <si>
    <t>VV600000R-0000</t>
  </si>
  <si>
    <t>31253240</t>
  </si>
  <si>
    <t>MAXIMA '94-00, A32 ,TEANA 08- 2.5, SUNNY 00--06 B15X КОЛОДКИ ТОРМОЗНЫЕ ПЕРЕДНИЕ</t>
  </si>
  <si>
    <t>Е39 '96-02 ФАРА "СОВИНЫЕ ГЛАЗКИ", УКАЗАТЕЛЬ ПОВОРОТА-БЕЛЫЙ</t>
  </si>
  <si>
    <t xml:space="preserve">E60/61 04- ФАРА ЛЕВАЯ, BI-XENON </t>
  </si>
  <si>
    <t xml:space="preserve">E60/61 04- ФАРА ПРАВАЯ, BI-XENON </t>
  </si>
  <si>
    <t>Е39 '96-02 КОМПЛЕКТ ПРОВОДОВ ДЛЯ ФАР С XENON</t>
  </si>
  <si>
    <t>W211 03.02 - 05.06 ФАРА ЛЕВАЯ, BI-XENON, БЛОК+ЛАМПЫ, УКАЗАТЕЛЬ ПОВОРОТА-БЕЛЫЙ</t>
  </si>
  <si>
    <t>W211 03.02 - 05.06 ФАРА ПРАВАЯ, BI-XENON, УКАЗАТЕЛЬ ПОВОРОТА-БЕЛЫЙ, С БЛОКОМ И ЛАМПАМИ</t>
  </si>
  <si>
    <t>W163 '01-04 ФАРА П/КОРРЕКТОР ПРАВАЯ, ЛИНЗОВАННАЯ</t>
  </si>
  <si>
    <t>BM1EL163073011</t>
  </si>
  <si>
    <t>BM1EL163074011</t>
  </si>
  <si>
    <t>BM1EL163080001</t>
  </si>
  <si>
    <t>BM1EL354687011</t>
  </si>
  <si>
    <t>BM1EL354687021</t>
  </si>
  <si>
    <t>MR1ZS263036311</t>
  </si>
  <si>
    <t>MR1ZS263036321</t>
  </si>
  <si>
    <t>MR1ZS263400411</t>
  </si>
  <si>
    <t>MR1ZS263400421</t>
  </si>
  <si>
    <t>FD061000G-9R00</t>
  </si>
  <si>
    <t>5M5115A246BA</t>
  </si>
  <si>
    <t xml:space="preserve">FOCUS '05-07 РЕШЕТКА БАМПЕРА ПЕРЕДНЕГО, ПРАВАЯ, C ОТВЕРСТИЙ ПОД П/ТУМАННЫЕ ФАРЫ </t>
  </si>
  <si>
    <t>MR1EL009260071</t>
  </si>
  <si>
    <t>W211 '06- ФАРА ЛЕВАЯ</t>
  </si>
  <si>
    <t>1EL223151181</t>
  </si>
  <si>
    <t>Х5 '04-07 ФАРА ПРАВАЯ BI-XENON, CELIS (БЕЗ БЛОКА И ЛАМП)</t>
  </si>
  <si>
    <t>W164 '05- ФАРА ЛЕВАЯ BIXENON</t>
  </si>
  <si>
    <t>W164 ФАРА ПРАВАЯ BIXENON</t>
  </si>
  <si>
    <t>W164 '07-'09 ФАРА ЛЕВАЯ, BI-XENION</t>
  </si>
  <si>
    <t>1ZS263400421</t>
  </si>
  <si>
    <t>X164 '07-'09 ФАРА ПРАВАЯ, BI-XENION</t>
  </si>
  <si>
    <t>E90 '08 ФАРА ЛЕВАЯ BI-XENON</t>
  </si>
  <si>
    <t>E90 '08 ФАРА ПРАВАЯ BI-XENON</t>
  </si>
  <si>
    <t>MR440-1983L-UE</t>
  </si>
  <si>
    <t>A2048201864</t>
  </si>
  <si>
    <t>W204 '11- ФОНАРЬ ЗАДНИЙ, ЛЕВЫИ,ДИОД, ВНЕШНИЙ (СЕДАН)</t>
  </si>
  <si>
    <t>MR440-1983R-UE</t>
  </si>
  <si>
    <t>A2048205864</t>
  </si>
  <si>
    <t>W204 '11- ФОНАРЬ ЗАДНИЙ, ПРАВЫИ,ДИОД, ВНЕШНИЙ (СЕДАН)</t>
  </si>
  <si>
    <t>TY212-1563L-U</t>
  </si>
  <si>
    <t>TY212-1563R-U</t>
  </si>
  <si>
    <t xml:space="preserve">E60/61 '05-'07 ФАРА ЛЕВАЯ </t>
  </si>
  <si>
    <t>E60/61 '05-'07 ФАРА ПРАВАЯ</t>
  </si>
  <si>
    <t>41003449411</t>
  </si>
  <si>
    <t>51117009893</t>
  </si>
  <si>
    <t>51117009894</t>
  </si>
  <si>
    <t>17107544668</t>
  </si>
  <si>
    <t>41617121102</t>
  </si>
  <si>
    <t>51137113733</t>
  </si>
  <si>
    <t>51137113734</t>
  </si>
  <si>
    <t>64546921381/64546921940</t>
  </si>
  <si>
    <t>51117165458</t>
  </si>
  <si>
    <t>51117136632</t>
  </si>
  <si>
    <t>51117131690</t>
  </si>
  <si>
    <t>FIGHTER</t>
  </si>
  <si>
    <t>T2</t>
  </si>
  <si>
    <t>CAMRY (87-89 )</t>
  </si>
  <si>
    <t>CAMARY</t>
  </si>
  <si>
    <t>DF450-1101L-LD-EM</t>
  </si>
  <si>
    <t>1641742</t>
  </si>
  <si>
    <t>XF '02-'08 ФАРА П/КОРРЕКТОР, ЛЕВАЯ</t>
  </si>
  <si>
    <t>DF450-1101R-LD-EM</t>
  </si>
  <si>
    <t>1641743</t>
  </si>
  <si>
    <t>XF '02-'08 ФАРА П/КОРРЕКТОР, ПРАВАЯ</t>
  </si>
  <si>
    <t>DF450-2003L-UE</t>
  </si>
  <si>
    <t>1725272</t>
  </si>
  <si>
    <t>DF450-2003R-UE</t>
  </si>
  <si>
    <t>IV663-1106L-LD-EM</t>
  </si>
  <si>
    <t>504020193</t>
  </si>
  <si>
    <t>EUROCARGO '03- ФАРА ЛЕВАЯ</t>
  </si>
  <si>
    <t>IV663-1106RLD-EM</t>
  </si>
  <si>
    <t>504020189</t>
  </si>
  <si>
    <t>EUROCARGO '03- ФАРА ПРАВАЯ</t>
  </si>
  <si>
    <t>IV663-1108L-LD-EM</t>
  </si>
  <si>
    <t>LPM512</t>
  </si>
  <si>
    <t>STRALIS '08- ФАРА ЛЕВАЯ</t>
  </si>
  <si>
    <t>IV663-1108R-LD-EM</t>
  </si>
  <si>
    <t>LPM511</t>
  </si>
  <si>
    <t>STRALIS '08- ФАРА ПРАВАЯ</t>
  </si>
  <si>
    <t>EURTECH '93 УКАЗАТЕЛЬ ПОВОРОТА ЛЕВЫЙ</t>
  </si>
  <si>
    <t>IV663-1505N-AE</t>
  </si>
  <si>
    <t>504047573</t>
  </si>
  <si>
    <t>EUROCARGO '03- УКАЗАТЕЛЬ ПОВОРОТА</t>
  </si>
  <si>
    <t>IV663-1506L-UE</t>
  </si>
  <si>
    <t>42555042</t>
  </si>
  <si>
    <t>STRALIS '08- УКАЗАТЕЛЬ ПОВОРОТА, ЛЕВЫЙ, ЖЁЛТЫЙ</t>
  </si>
  <si>
    <t>IV663-1506R-UE</t>
  </si>
  <si>
    <t>42555041</t>
  </si>
  <si>
    <t>STRALIS '08- УКАЗАТЕЛЬ ПОВОРОТА, ПРАВЫЙ, ЖЁЛТЫЙ</t>
  </si>
  <si>
    <t>IV663-1601L</t>
  </si>
  <si>
    <t>4255023</t>
  </si>
  <si>
    <t>STRALIS '03-'-07 УКАЗАТЕЛЬ ПОВОРОТА, ЛЕВЫЙ, БЕЛЫЙ</t>
  </si>
  <si>
    <t>IV663-1601R</t>
  </si>
  <si>
    <t>4255022</t>
  </si>
  <si>
    <t>STRALIS '03-'-07 УКАЗАТЕЛЬ ПОВОРОТА, ПРАВЫЙ, БЕЛЫЙ</t>
  </si>
  <si>
    <t>IV663-1905L-WE</t>
  </si>
  <si>
    <t>99463244</t>
  </si>
  <si>
    <t>EUROCARGO '03- ФОНАРЬ ВНЕШНИЙ, ЛЕВЫЙ</t>
  </si>
  <si>
    <t>IV663-1905R-WE</t>
  </si>
  <si>
    <t>99463242</t>
  </si>
  <si>
    <t>EUROCARGO '03- ФОНАРЬ ВНЕШНИЙ, ПРАВЫЙ</t>
  </si>
  <si>
    <t>IV663-2004N-UE</t>
  </si>
  <si>
    <t>504032148</t>
  </si>
  <si>
    <t>STRALIS '03-'07 П/ТУМАННАЯ ФАРА , ВНУТРЕННЯЯ</t>
  </si>
  <si>
    <t>STRILIS '03 ФАРА ПРОТИВОТУМАННАЯ, ВНЕШНЯЯ</t>
  </si>
  <si>
    <t>TG '00-07 ФАРА ЛЕВАЯ</t>
  </si>
  <si>
    <t>MN449-1101L-LD-EM</t>
  </si>
  <si>
    <t>81251016451</t>
  </si>
  <si>
    <t>TG '00-'07 ФАРА П/КОРРЕКТОР, ПРАВАЯ</t>
  </si>
  <si>
    <t>TG '00-'07 ФАРА ПРАВАЯ</t>
  </si>
  <si>
    <t>MN449-1101R-LD-EM</t>
  </si>
  <si>
    <t>81251016450</t>
  </si>
  <si>
    <t>TG '00-'07 ФАРА П/КОРРЕКТОР, ЛЕВАЯ</t>
  </si>
  <si>
    <t>MN449-1102LMLD-EM</t>
  </si>
  <si>
    <t>81261016499</t>
  </si>
  <si>
    <t>TG '08- ФАРА С КОРРЕКТОРОМ, ЛЕВАЯ</t>
  </si>
  <si>
    <t>MN449-1102RMLD-EM</t>
  </si>
  <si>
    <t>81251016498</t>
  </si>
  <si>
    <t>TG '08- ФАРА С КОРРЕКТОРОМ, ПРАВАЯ</t>
  </si>
  <si>
    <t>MN449-2001L-UE-Y</t>
  </si>
  <si>
    <t>81253206111</t>
  </si>
  <si>
    <t xml:space="preserve">TG '00-'07 П/ТУМАННАЯ ФАРА ЛЕВАЯ, С УКАЗАТЕЛЕМ ПОВОРОТА (ЖЁЛТЫЙ) </t>
  </si>
  <si>
    <t>MN449-2001R-UE-Y</t>
  </si>
  <si>
    <t>81253206112</t>
  </si>
  <si>
    <t xml:space="preserve">TG '00-'07 П/ТУМАННАЯ ФАРА ПРАВАЯ, С УКАЗАТЕЛЕМ ПОВОРОТА (ЖЁЛТЫЙ) </t>
  </si>
  <si>
    <t>MN449-2002L-UE</t>
  </si>
  <si>
    <t>81251016521</t>
  </si>
  <si>
    <t>TG '08- П/ТУМАННАЯ ФАРА, ЛЕВАЯ</t>
  </si>
  <si>
    <t>MN449-2002R-UE</t>
  </si>
  <si>
    <t>TG '08- П/ТУМАННАЯ ФАРА, ПРАВАЯ</t>
  </si>
  <si>
    <t>RN551-1163L-LDEF1</t>
  </si>
  <si>
    <t>5010578451</t>
  </si>
  <si>
    <t>PREMIUM '06- ФАРА ЛЕВАЯ, БЕЗ КОРРЕКТОРА</t>
  </si>
  <si>
    <t>RN551-1163L-LEMF1</t>
  </si>
  <si>
    <t>5010578452</t>
  </si>
  <si>
    <t>PREMIUM '06- ФАРА ЛЕВАЯ, П/КОРРЕКТОР, С П/ТУМАННОЙ ФАРОЙ</t>
  </si>
  <si>
    <t>RN551-1163R-LDEF1</t>
  </si>
  <si>
    <t>5010578475</t>
  </si>
  <si>
    <t>PREMIUM '06- ФАРА ПРАВАЯ, БЕЗ КОРРЕКТОРА</t>
  </si>
  <si>
    <t>RN551-1163R-LEMF1</t>
  </si>
  <si>
    <t>5010578476</t>
  </si>
  <si>
    <t>PREMIUM '06- ФАРА ПРАВАЯ, П/КОРРЕКТОР, С П/ТУМАННОЙ ФАРОЙ</t>
  </si>
  <si>
    <t>RN551-1165L-LD-EM</t>
  </si>
  <si>
    <t>5010623620</t>
  </si>
  <si>
    <t>MAGNUM '02- ФАРА ЛЕВАЯ, П/КОРРЕКТОР</t>
  </si>
  <si>
    <t>RN551-1165R-LD-EM</t>
  </si>
  <si>
    <t>5010623619</t>
  </si>
  <si>
    <t>MAGNUM '02- ФАРА ПРАВАЯ, П/КОРРЕКТОР</t>
  </si>
  <si>
    <t>PREMIUM 340 '06 ФОНАРЬ ЛЕВЫЙ, ВНЕШНИЙ</t>
  </si>
  <si>
    <t>PREMIUM 340 '06 ФОНАРЬ ПРАВЫЙ, ВНЕШНИЙ</t>
  </si>
  <si>
    <t>ACTORS</t>
  </si>
  <si>
    <t>ATEGO</t>
  </si>
  <si>
    <t>DAIHATSU</t>
  </si>
  <si>
    <t>TERIOS</t>
  </si>
  <si>
    <t>1 SERIES (F20) 5DR '12- РЕШЁТКА РАДИАТОРА</t>
  </si>
  <si>
    <t>1 SERIES (F20) 5DR '12- РЕШЁТКА РАДИАТОРА, ЛЕВАЯ</t>
  </si>
  <si>
    <t>BM1010930-0R00</t>
  </si>
  <si>
    <t>51137262118</t>
  </si>
  <si>
    <t>1SERIES (F20) 5DR SPRT '12- РЕШЁТКА РАДИАТОРА, ПРАВАЯ</t>
  </si>
  <si>
    <t>BM1010930-1L00</t>
  </si>
  <si>
    <t>51137262119</t>
  </si>
  <si>
    <t>1SERIES (F20) 5DR URBAN '12- РЕШЁТКА РАДИАТОРА, ЛЕВАЯ</t>
  </si>
  <si>
    <t>BM1010930-1R00</t>
  </si>
  <si>
    <t>51137262120</t>
  </si>
  <si>
    <t>1SERIES (F20) 5DR URBAN '12- РЕШЁТКА РАДИАТОРА, ПРАВАЯ</t>
  </si>
  <si>
    <t>FOCUS '12- РАМКА П/ТУМАННОЙ ФАРЫ, ЛЕВАЯ</t>
  </si>
  <si>
    <t>FOCUS '12- РАМКА П/ТУМАННОЙ ФАРЫ, ПРАВАЯ</t>
  </si>
  <si>
    <t>LANCER CS1A,CS3A,CS3W,CS9A,CS9W  '08-  КОЛОДКИ ТОРМОЗНЫЕ ЗАДНИЕ</t>
  </si>
  <si>
    <t>BM444-2028L-UQ</t>
  </si>
  <si>
    <t>63177182195</t>
  </si>
  <si>
    <t>7SERIES F01/F02 09'- П/ТУМАННАЯ ФАРА, ЛЕВАЯ</t>
  </si>
  <si>
    <t>BM444-2028R-UQ</t>
  </si>
  <si>
    <t>63177182196</t>
  </si>
  <si>
    <t>7SERIES F01/F02 09'- П/ТУМАННАЯ ФАРА, ПРАВАЯ</t>
  </si>
  <si>
    <t>DF450-1103L-LDHEM</t>
  </si>
  <si>
    <t>1743690</t>
  </si>
  <si>
    <t>DAF XF/CF '09- ФАРА ЛИНЗОВАННАЯ ПОД КСЕНОН, ЛЕВАЯ</t>
  </si>
  <si>
    <t>DF450-1103R-LDHEM</t>
  </si>
  <si>
    <t>1743691</t>
  </si>
  <si>
    <t>DAF XF/CF '09- ФАРА ЛИНЗОВАННАЯ ПОД КСЕНОН, ПРАВАЯ</t>
  </si>
  <si>
    <t>DF450-2001L-UE</t>
  </si>
  <si>
    <t>1660960</t>
  </si>
  <si>
    <t>XF 105 '05- П/ТУМАННАЯ ФАРА ЛЕВАЯ, ДВОЙНАЯ</t>
  </si>
  <si>
    <t>DF450-2001R-UE</t>
  </si>
  <si>
    <t>1660961</t>
  </si>
  <si>
    <t>XF 105 '05- П/ТУМАННАЯ ФАРА ПРАВАЯ, ДВОЙНАЯ</t>
  </si>
  <si>
    <t>DAF CF/LF '06-'08 П/ТУМАННАЯ ФАРА ЛЕВАЯ, ДВОЙНАЯ</t>
  </si>
  <si>
    <t>1725273</t>
  </si>
  <si>
    <t>DAF CF/LF '06-'08 П/ТУМАННАЯ ФАРА ПРАВАЯ, ДВОЙНАЯ</t>
  </si>
  <si>
    <t>MB214-1188LMLDEM2</t>
  </si>
  <si>
    <t>8301A159</t>
  </si>
  <si>
    <t>OUTLANDER '07- ФАРА ЛЕВАЯ</t>
  </si>
  <si>
    <t>MB214-1188RMLDEM2</t>
  </si>
  <si>
    <t>8301A160</t>
  </si>
  <si>
    <t>OUTLANDER '07- ФАРА ПРАВАЯ</t>
  </si>
  <si>
    <t>81251016522</t>
  </si>
  <si>
    <t>ACTORS '96-'02 ФАРА ЛЕВАЯ, МЕХАНИЧЕСКИЙ КОРРЕКТОР</t>
  </si>
  <si>
    <t>MR440-1139L-LDEMF</t>
  </si>
  <si>
    <t>1EH008688091</t>
  </si>
  <si>
    <t>ACTORS '96-'02 ФАРА ЛЕВАЯ П/КОРРЕКТОРОМ С УКАЗАТЕЛЕМ ПОВОРОТА ( БЕЛ.)</t>
  </si>
  <si>
    <t>MR440-1139R-LD-EF</t>
  </si>
  <si>
    <t>0301081122</t>
  </si>
  <si>
    <t>ACTORS '96-'02 ФАРА ПРАВАЯ, МЕХАНИЧЕСКИЙ КОРРЕКТОР</t>
  </si>
  <si>
    <t>MR440-1139R-LDEMF</t>
  </si>
  <si>
    <t>1EH008688101</t>
  </si>
  <si>
    <t>ACTORS '96-'02 ФАРА ПРАВАЯ П/КОРРЕКТОРОМ С УКАЗАТЕЛЕМ ПОВОРОТА ( БЕЛ.)</t>
  </si>
  <si>
    <t>MR440-1929L-UE</t>
  </si>
  <si>
    <t>A2038202364</t>
  </si>
  <si>
    <t>W203 '04-'05 ФОНАРЬ ЗАДНИЙ, ЛЕВЫЙ</t>
  </si>
  <si>
    <t>MR440-1929R-UE</t>
  </si>
  <si>
    <t>A2038202464</t>
  </si>
  <si>
    <t>W203 '04-'05 ФОНАРЬ ЗАДНИЙ, ПРАВЫЙ</t>
  </si>
  <si>
    <t>LANCER (CXA) '08- КОЛОДКИ ТОРМОЗНЫЕ 1.5L/1.8L , ЗАДНИЕ</t>
  </si>
  <si>
    <t>LANCER (CXA) '08- КОЛОДКИ ТОРМОЗНЫЕ 2L, ЗАДНИЕ</t>
  </si>
  <si>
    <t>Е46 САЙЛЕНТБЛОК РЫЧАГА ПЕРЕРЕДНЕГО , ПРАВЫЙ</t>
  </si>
  <si>
    <t>Е46 САЙЛЕНТБЛОК РЫЧАГА ПЕРЕДНЕГО, ЛЕВЫЙ</t>
  </si>
  <si>
    <t>BM344-2003N-UQ</t>
  </si>
  <si>
    <t>63173416773</t>
  </si>
  <si>
    <t>X3 E83 '03-'05 П/ТУМАННАЯ ФАРА</t>
  </si>
  <si>
    <t>BM444-2029L-UQ</t>
  </si>
  <si>
    <t>63177199619</t>
  </si>
  <si>
    <t>F07 '09- 5SERIES П/ТУМАННАЯ ФАРА, ЛЕВАЯ</t>
  </si>
  <si>
    <t>BM444-2029R-UQ</t>
  </si>
  <si>
    <t>63177199620</t>
  </si>
  <si>
    <t>F07 '09- 5SERIES П/ТУМАННАЯ ФАРА, ПРАВАЯ</t>
  </si>
  <si>
    <t>BM444-2030L-AQ</t>
  </si>
  <si>
    <t>63177216888</t>
  </si>
  <si>
    <t>5 SERIES F10 4D '10- /F11 WAGON '10- П/ТУМАННАЯ ФАРА, ЛЕВАЯ</t>
  </si>
  <si>
    <t>BM444-2030R-AQ</t>
  </si>
  <si>
    <t>5 SERIES F10 4D '10- /F11 WAGON '10- П/ТУМАННАЯ ФАРА, ПРАВАЯ</t>
  </si>
  <si>
    <t>W210 /124  КОЛОДКИ ТОРМОЗНЫЕ ЗАДНЫ  #709.00</t>
  </si>
  <si>
    <t>86811-3Q000</t>
  </si>
  <si>
    <t>HN241016L-0R00</t>
  </si>
  <si>
    <t>86812-3Q000</t>
  </si>
  <si>
    <t>SONATA '11- ЛОКЕР КРЫЛА ПЕРЕДНЕГО, ПРАВОГО</t>
  </si>
  <si>
    <t>HN2720160-3L00</t>
  </si>
  <si>
    <t>66311-A6010</t>
  </si>
  <si>
    <t>HN2720160-3R00</t>
  </si>
  <si>
    <t>66321-A6010</t>
  </si>
  <si>
    <t>MD470009U-1100</t>
  </si>
  <si>
    <t>2216200172</t>
  </si>
  <si>
    <t>W221 '09- ВЕРХНЯЯ ПАНЕЛЬ</t>
  </si>
  <si>
    <t>MZ144000G-1000</t>
  </si>
  <si>
    <t>BCW8501T1</t>
  </si>
  <si>
    <t>MZ3 '10- РЕШЁТКА БАМПЕРА</t>
  </si>
  <si>
    <t>MR440-1310L-UQ</t>
  </si>
  <si>
    <t>A2128200764</t>
  </si>
  <si>
    <t>W212 E-CLASS АВАНГАРД/ЕЛЕГАНС '09-  ФОНАРЬ ЛЕВЫЙ, СВЕТОДИОДНЫЙ</t>
  </si>
  <si>
    <t>MR440-1310R-UQ</t>
  </si>
  <si>
    <t>A2128200864</t>
  </si>
  <si>
    <t>W212 E-CLASS АВАНГАРД/ЕЛЕГАНС '09-  ФОНАРЬ ПРАВЫЙ, СВЕТОДИОДНЫЙ</t>
  </si>
  <si>
    <t>MR440-1953L-AQ</t>
  </si>
  <si>
    <t>MR440-1953R-AQ</t>
  </si>
  <si>
    <t>MR440-1967L-AE</t>
  </si>
  <si>
    <t>A2128201164</t>
  </si>
  <si>
    <t>W212 E-CLASS АВАНГАРД '09-  ФОНАРЬ ЛЕВЫЙ, СВЕТОДИОДНЫЙ</t>
  </si>
  <si>
    <t>MR440-1967R-AE</t>
  </si>
  <si>
    <t>A2128201264</t>
  </si>
  <si>
    <t>W212 E-CLASS АВАНГАРД '09-  ФОНАРЬ ПРАВЫЙ, СВЕТОДИОДНЫЙ</t>
  </si>
  <si>
    <t>1605034</t>
  </si>
  <si>
    <t>1605009</t>
  </si>
  <si>
    <t>1605855</t>
  </si>
  <si>
    <t>1605961</t>
  </si>
  <si>
    <t>1605105</t>
  </si>
  <si>
    <t>1605967</t>
  </si>
  <si>
    <t>DT201000R-0000</t>
  </si>
  <si>
    <t>F2030EM3MA</t>
  </si>
  <si>
    <t>TIIDA '06- УСИЛИТЕЛЬ ПЕРЕДНЕГО БАМПЕРА МЕТАЛЛИЧЕСКИЙ</t>
  </si>
  <si>
    <t>TY112-1117L-LD-M</t>
  </si>
  <si>
    <t>81170-33520</t>
  </si>
  <si>
    <t>CAMRY '04 ФАРА ЛЕВАЯ</t>
  </si>
  <si>
    <t>TY112-1117R-LD-M</t>
  </si>
  <si>
    <t>81130-33530</t>
  </si>
  <si>
    <t>CAMRY '04 ФАРА ПРАВАЯ</t>
  </si>
  <si>
    <t>LX42431-48070</t>
  </si>
  <si>
    <t>42431-48070</t>
  </si>
  <si>
    <t>LX43512-48110</t>
  </si>
  <si>
    <t>43512-48110</t>
  </si>
  <si>
    <t>LX43512-48120</t>
  </si>
  <si>
    <t>43512-48120</t>
  </si>
  <si>
    <t>ASTRA G ТОРМОЗНЫЕ КОЛОДКИ, ПЕРЕДНИЕ</t>
  </si>
  <si>
    <t>ASTRA G /ZAFIRA A/MERIVA ТОРМОЗНЫЕ КОЛОДКИ, ПЕРЕДНИЕ</t>
  </si>
  <si>
    <t>OMEGA B,VEC A/CALIBRA /SAAB 900 '93-'98 ТОРМОЗНЫЕ КОЛОДКИ, ПЕРЕДНИЕ</t>
  </si>
  <si>
    <t>ASTRA G / ZAFIRA A ТОРМОЗНЫЕ КОЛОДКИ, ЗАДНИЕ</t>
  </si>
  <si>
    <t>ZAFIRA A  ТОРМОЗНЫЕ КОЛОДКИ, ЗАДНИЕ</t>
  </si>
  <si>
    <t>ASTRA G, ZAFIRA A  ТОРМОЗНЫЕ КОЛОДКИ, ЗАДНИЕ</t>
  </si>
  <si>
    <t>NEON '00-05 КАПОТ</t>
  </si>
  <si>
    <t>OP442-1161LMLDEM1</t>
  </si>
  <si>
    <t>1216181</t>
  </si>
  <si>
    <t>ASTRA '10- ФАРА ЛЕВАЯ</t>
  </si>
  <si>
    <t>OP442-1161RMLDEM1</t>
  </si>
  <si>
    <t>1216182</t>
  </si>
  <si>
    <t>ASTRA '10- ФАРА ПРАВАЯ</t>
  </si>
  <si>
    <t>TY212-11N2L-LD-EM</t>
  </si>
  <si>
    <t>8105060062</t>
  </si>
  <si>
    <t>LAND CRUISER '98-00 ФАРА ЛЕВАЯ ПОД КОРЕКТОР</t>
  </si>
  <si>
    <t>TY212-11N2R-LD-EM</t>
  </si>
  <si>
    <t>8101060062</t>
  </si>
  <si>
    <t>LAND CRUISER '98-00 ФАРА ПРАВАЯ ПОД КОРЕКТОР</t>
  </si>
  <si>
    <t>DT11.002</t>
  </si>
  <si>
    <t>DT11.003</t>
  </si>
  <si>
    <t>DT11.038</t>
  </si>
  <si>
    <t>VW21.006</t>
  </si>
  <si>
    <t>VW21.007</t>
  </si>
  <si>
    <t>А4, А6, Р5 РЫЧАГ ПЕРЕДНИЙ,  ВЕРХНИЙ, ПРАВЫЙ, ЗАДНИЙ, КРИВОЙ</t>
  </si>
  <si>
    <t>VW22.006</t>
  </si>
  <si>
    <t>1J0407365C</t>
  </si>
  <si>
    <t>GOLF 4,A3, 97---04 ШАРОВАЯ ОПОРА ЛЕВЫЙ</t>
  </si>
  <si>
    <t>VW22.007</t>
  </si>
  <si>
    <t>1J0407366C</t>
  </si>
  <si>
    <t>GOLF 4,A3, 97---04 ШАРОВАЯ ОПОРА  ПРАВАЯ.</t>
  </si>
  <si>
    <t>DT11.036</t>
  </si>
  <si>
    <t>TIIDA  АМОРТИЗАТОР ПРЕДНЫЙ ПРАВЫЙ</t>
  </si>
  <si>
    <t>DT11.037</t>
  </si>
  <si>
    <t>TIIDA  АМОРТИЗАТОР ПРЕДНЫЙ ЛЕВЫЙ</t>
  </si>
  <si>
    <t>DT11.039</t>
  </si>
  <si>
    <t>DT11.040</t>
  </si>
  <si>
    <t>DT11.041</t>
  </si>
  <si>
    <t>56210-31U25</t>
  </si>
  <si>
    <t>DT11.042</t>
  </si>
  <si>
    <t>E36/M3 '92-'96 ФАРА П/ТУМАННАЯ, ЛЕВАЯ + ЛАМПЫ</t>
  </si>
  <si>
    <t>E36/M3 '92-'96 ФАРА П/ТУМАННАЯ, ПРАВАЯ + ЛАМПЫ</t>
  </si>
  <si>
    <t>E36 3 SERIES '92-98  ФАРА П/ТУМАННАЯ, ЛЕВАЯ + ЛАМПЫ</t>
  </si>
  <si>
    <t>E36 3 SERIES '92-98  ФАРА П/ТУМАННАЯ, ПРАВАЯ + ЛАМПЫ</t>
  </si>
  <si>
    <t>E46 3 SERIES '01-05  ФАРА П/ТУМАННАЯ, ЛЕВАЯ + ЛАМПЫ</t>
  </si>
  <si>
    <t>E46 3 SERIES '01-05  ФАРА П/ТУМАННАЯ, ПРАВАЯ + ЛАМПЫ</t>
  </si>
  <si>
    <t>E39 5 SERIES '01-03  ФАРА П/ТУМАННАЯ, ЛЕВАЯ + ЛАМПЫ</t>
  </si>
  <si>
    <t>E39 5 SERIES '01-03  ФАРА П/ТУМАННАЯ, ПРАВАЯ + ЛАМПЫ</t>
  </si>
  <si>
    <t>E60 5 SERIES '04-08  ФАРА П/ТУМАННАЯ, ЛЕВАЯ</t>
  </si>
  <si>
    <t>E60 5 SERIES '04-08  ФАРА П/ТУМАННАЯ, ПРАВАЯ</t>
  </si>
  <si>
    <t>E90 3 SERIES '06-08  ФАРА П/ТУМАННАЯ, ЛЕВАЯ</t>
  </si>
  <si>
    <t>E90 3 SERIES '06-08  ФАРА П/ТУМАННАЯ, ПРАВАЯ</t>
  </si>
  <si>
    <t>E53 X5 SERIES '03-06  ФАРА П/ТУМАННАЯ, ЛЕВАЯ + ЛАМПЫ</t>
  </si>
  <si>
    <t>E53 X5 SERIES '03-06  ФАРА П/ТУМАННАЯ, ПРАВАЯ + ЛАМПЫ</t>
  </si>
  <si>
    <t>E70 X5 SERIES '07-08  ФАРА П/ТУМАННАЯ, ЛЕВАЯ</t>
  </si>
  <si>
    <t>E70 X5 SERIES '07-08  ФАРА П/ТУМАННАЯ, ПРАВАЯ</t>
  </si>
  <si>
    <t>92201-07500</t>
  </si>
  <si>
    <t>PICANTO '09-'10 ФАРА П/ТУМАННАЯ, ЛЕВАЯ</t>
  </si>
  <si>
    <t>92202-07500</t>
  </si>
  <si>
    <t>PICANTO '09-'10 ФАРА П/ТУМАННАЯ, ПРАВАЯ</t>
  </si>
  <si>
    <t>MN186265</t>
  </si>
  <si>
    <t>LANCER '08 ФАРА П/ТУМАННАЯ, ЛЕВАЯ</t>
  </si>
  <si>
    <t>MN186266</t>
  </si>
  <si>
    <t>LANCER '08 ФАРА П/ТУМАННАЯ, ПРАВАЯ</t>
  </si>
  <si>
    <t>A2108200156</t>
  </si>
  <si>
    <t>W210 E-CLASS 96-99 ФАРА П/ТУМАННАЯ, ЛЕВАЯ</t>
  </si>
  <si>
    <t>A2108200256</t>
  </si>
  <si>
    <t>A2158200556</t>
  </si>
  <si>
    <t>W203 C-CLASS '01-05 ФАРА П/ТУМАННАЯ, ЛЕВАЯ</t>
  </si>
  <si>
    <t>A2158200656</t>
  </si>
  <si>
    <t>W203 C-CLASS '01-05 ФАРА П/ТУМАННАЯ, ПРАВАЯ</t>
  </si>
  <si>
    <t>W211 E-CLASS '03-06 ФАРА П/ТУМАННАЯ, ЛЕВАЯ</t>
  </si>
  <si>
    <t>W211 E-CLASS '03-06 ФАРА П/ТУМАННАЯ, ПРАВАЯ</t>
  </si>
  <si>
    <t xml:space="preserve">W211 E-CLASS '07-09 ФАРА П/ТУМАННАЯ, ЛЕВАЯ </t>
  </si>
  <si>
    <t>W211 E-CLASS '07-09 ФАРА П/ТУМАННАЯ, ПРАВАЯ</t>
  </si>
  <si>
    <t>3 4DR '03-05 ФАРА П/ТУМАННАЯ, ЛЕВАЯ</t>
  </si>
  <si>
    <t>3 4DR '03-05 ФАРА П/ТУМАННАЯ, ПРАВАЯ</t>
  </si>
  <si>
    <t>1209077</t>
  </si>
  <si>
    <t>307 '06/ 207 '07 ФАРА П/ТУМАННАЯ, ЛЕВАЯ</t>
  </si>
  <si>
    <t>1209177</t>
  </si>
  <si>
    <t>307 '06/ 207 '07 ФАРА П/ТУМАННАЯ, ПРАВАЯ</t>
  </si>
  <si>
    <t>LAGUNA '01-'04 ФАРА П/ТУМАННАЯ, ЛЕВАЯ</t>
  </si>
  <si>
    <t>LAGUNA '01-'04 ФАРА П/ТУМАННАЯ, ПРАВАЯ</t>
  </si>
  <si>
    <t>CAMRY '07-09 ФАРА П/ТУМАННАЯ, ЛЕВАЯ</t>
  </si>
  <si>
    <t>CAMRY '07-09 ФАРА П/ТУМАННАЯ, ПРАВАЯ</t>
  </si>
  <si>
    <t>81220-0D040</t>
  </si>
  <si>
    <t>YARIS '06-07 ФАРА П/ТУМАННАЯ, ЛЕВАЯ</t>
  </si>
  <si>
    <t>81210-0D040</t>
  </si>
  <si>
    <t>BM730009L-0000</t>
  </si>
  <si>
    <t>51717022966</t>
  </si>
  <si>
    <t xml:space="preserve">Е65 '02-08 ЧАСТЬ ПАНЕЛИ ПЕРЕДНЕЙ, НИЖНЕЙ </t>
  </si>
  <si>
    <t>BM730009S-0L00</t>
  </si>
  <si>
    <t>51717022967</t>
  </si>
  <si>
    <t xml:space="preserve">Е65 '02-08 ПАНЕЛЬ ПЕРЕДНЯЯ, ЛЕВАЯ </t>
  </si>
  <si>
    <t>BM730009S-0R00</t>
  </si>
  <si>
    <t>51717022968</t>
  </si>
  <si>
    <t xml:space="preserve">Е65 '02-08 ПАНЕЛЬ ПЕРЕДНЯЯ, ПРАВАЯ </t>
  </si>
  <si>
    <t>X-TRAIL '02--04 БАМПЕР ПЕРЕДНИЙ</t>
  </si>
  <si>
    <t>X-TRAIL '05-06 БАМПЕР ПЕРЕДНИЙ</t>
  </si>
  <si>
    <t>PATHFINDER '99-01 РЕШЕТКА РАДИАТОРА</t>
  </si>
  <si>
    <t>BS109</t>
  </si>
  <si>
    <t>TY8410000-A000</t>
  </si>
  <si>
    <t>52119-60928</t>
  </si>
  <si>
    <t>LAND CRUISER, PRADO '10- БАМПЕР ПЕРЕДНИЙ</t>
  </si>
  <si>
    <t>TY841000R-0000</t>
  </si>
  <si>
    <t>52021-60150</t>
  </si>
  <si>
    <t>LAND CRUISER '08- /LX 570 '08- УСИЛИТЕЛЬ БАМПЕРА (ALUM)</t>
  </si>
  <si>
    <t>TY8410150-0000</t>
  </si>
  <si>
    <t>53301-60590</t>
  </si>
  <si>
    <t>LAND CRUISER(200) '08- КАПОТ</t>
  </si>
  <si>
    <t>TY8410150-2000</t>
  </si>
  <si>
    <t>LAND CRUISER '08- КАПОТ</t>
  </si>
  <si>
    <t>TY8410150-A000</t>
  </si>
  <si>
    <t>53301-60630</t>
  </si>
  <si>
    <t>LAND CRUISER PRADO '10- КАПОТ</t>
  </si>
  <si>
    <t>TY8410160-0L00</t>
  </si>
  <si>
    <t>53802-60B50</t>
  </si>
  <si>
    <t>LAND CRUISER (200) '08- КРЫЛО ПЕРЕДНЕЕ, ЛЕВОЕ</t>
  </si>
  <si>
    <t>TY8410160-0R00</t>
  </si>
  <si>
    <t>53802-60B80</t>
  </si>
  <si>
    <t>TY8410160-AL00</t>
  </si>
  <si>
    <t>53812-60C20</t>
  </si>
  <si>
    <t>LAND CRUISER PRADO '10- КРЫЛО ПЕРЕДНЕЕ, ЛЕВОЕ</t>
  </si>
  <si>
    <t>TY8410160-AR00</t>
  </si>
  <si>
    <t>LAND CRUISER PRADO '10- КРЫЛО ПЕРЕДНЕЕ, ПРАВОЕ</t>
  </si>
  <si>
    <t>LAND CRUISER (200) '08- КРЫЛО ПЕРЕДНЕЕ, ПРАВОЕ</t>
  </si>
  <si>
    <t>53812-60A90</t>
  </si>
  <si>
    <t xml:space="preserve">COROLLA 1.8L '08-/MATRIX 1.8L '09- МОТОР+ВЕНТИЛЯТОР РАДИАТОРА </t>
  </si>
  <si>
    <t>CAMARY '12- РАМКА П/ТУМАННОЙ ФАРЫ, ЛЕВАЯ</t>
  </si>
  <si>
    <t>CAMARY '12- РАМКА П/ТУМАННОЙ ФАРЫ, ПРАВАЯ</t>
  </si>
  <si>
    <t>63127162189</t>
  </si>
  <si>
    <t>X3 E83 '06-'08 ФАРА ЛЕВАЯ</t>
  </si>
  <si>
    <t>63127162190</t>
  </si>
  <si>
    <t>X3 E83 '06-'08 ФАРА ПРАВАЯ</t>
  </si>
  <si>
    <t>DT215-11F1L-LDEM7</t>
  </si>
  <si>
    <t>26060-3UF2A</t>
  </si>
  <si>
    <t>X-TRAIL '10- ФАРА ЛЕВАЯ</t>
  </si>
  <si>
    <t>DT215-11F1R-LDEM7</t>
  </si>
  <si>
    <t>26010-3UF2A</t>
  </si>
  <si>
    <t>X-TRAIL '10- ФАРА ПРАВАЯ</t>
  </si>
  <si>
    <t>GRANDE PUNTO  06-09 КРЫЛО ПЕРЕДНЕЕ, ЛЕВОЕ</t>
  </si>
  <si>
    <t>GRANDE PUNTO  06-09 КРЫЛО ПЕРЕДНЕЕ, ПРАВОЕ</t>
  </si>
  <si>
    <t>BRAVO '95-  РЕШЁТКА РАДИАТОРА , 3ДВ.</t>
  </si>
  <si>
    <t>DOBLO 06--09 БАМПЕР ПЕРЕДНИЙ ЧЕРНЫЙ  МАТОВЫЙ</t>
  </si>
  <si>
    <t>DOUBLO '06- КРЫЛО ПЕРЕДНЕЕ, ЛЕВОЕ</t>
  </si>
  <si>
    <t>DOUBLO '06- КРЫЛО ПЕРЕДНЕЕ, ПРАВОЕ</t>
  </si>
  <si>
    <t>DUCATO  '94-06 КРЫЛО ПЕРЕДНЕЕ, ЛЕВОЕ</t>
  </si>
  <si>
    <t>DUCATO '94-06 КРЫЛО ПЕРЕДНЕЕ, ПРАВОЕ</t>
  </si>
  <si>
    <t>DUCATO '06- ЧАСТЬ БАМПЕРА, ПРАВАЯ</t>
  </si>
  <si>
    <t>DUCATO '06- КРЫЛО ПЕРЕДНЕЕ, ЛЕВОЕ</t>
  </si>
  <si>
    <t>DUCATO '06- КРЫЛО ПЕРЕДНЕЕ, ПРАВОЕ</t>
  </si>
  <si>
    <t>ACCORD '08- КРЫЛО ПЕРЕДНЕЕ, ЛЕВОЕ(СЕДАН)</t>
  </si>
  <si>
    <t>GETZ '06- РЕШЕTКА РАДИАТОРА</t>
  </si>
  <si>
    <t>SANTA FE 2010- ПАНЕЛЬ ПЕРЕДНЯЯ</t>
  </si>
  <si>
    <t>LIBERTY '02-04 КАПОТ (ALUM)</t>
  </si>
  <si>
    <t>CERATO '04-06 РЕШЕТКА БАМПЕРА, ЛЕВАЯ</t>
  </si>
  <si>
    <t>CERATO '04-06 РЕШЕТКА БАМПЕРА, ПРАВАЯ</t>
  </si>
  <si>
    <t>SORENTO '03-06 УСИЛИТЕЛЬ ПЕРЕДНЕГО БАМПЕРА</t>
  </si>
  <si>
    <t>SPORTAGE '05- ПОДКРЫЛОК  ПРАВЫЙ</t>
  </si>
  <si>
    <t xml:space="preserve">LEXUS ES350 2010- БАМПЕР ПЕРЕДНИЙ С ПАРКТРОНИКОМ  </t>
  </si>
  <si>
    <t>GS300 SPECIAL '01-05  РЕШЕТКА РАДИАТОРА  ХРОМИРОВАННАЯ, ЧЕРНАЯ</t>
  </si>
  <si>
    <t xml:space="preserve">RX330 '04-07 РЕШЕТКА РАДИАТОРА ХРОМИРОВАННАЯ В СБОРЕ </t>
  </si>
  <si>
    <t>LANCER '99-00 БАМПЕР ПЕРЕДНИЙ, ЧЕРНЫЙ, БЕЗ ОТВЕРСТИЙ</t>
  </si>
  <si>
    <t>PAJERO SPORT '00-01  БАМПЕР ПЕРЕДНИЙ</t>
  </si>
  <si>
    <t xml:space="preserve">PAJERO/MONTERO '01-06  ПАНЕЛЬ МЕТАЛЛИЧЕСКАЯ В СБОРЕ </t>
  </si>
  <si>
    <t>COROLLA '10- КРЫЛО ЛЕВОЕ (СЕДАН)</t>
  </si>
  <si>
    <t>COROLLA '10- КРЫЛО ПРАВОЕ (СЕДАН)</t>
  </si>
  <si>
    <t>CAMRY '09- КРЫЛО ПЕРЕДНЕЕ, ЛЕВОЕ, БЕЗ ОТВЕРСТИЕМ П/ПОВТОРИТЕЛЬ ПОВОРОТА</t>
  </si>
  <si>
    <t>CAMRY '09- КРЫЛО ПЕРЕДНЕЕ, ПРАВОЕ, БЕЗ ОТВЕРСТИЕМ П/ПОВТОРИТЕЛЬ ПОВОРОТА</t>
  </si>
  <si>
    <t>DT115-1932L-U</t>
  </si>
  <si>
    <t>26555-JN70A-22</t>
  </si>
  <si>
    <t>TEANA '08-'11 ФОНАРЬ ЛЕВЫЙ</t>
  </si>
  <si>
    <t>TEANA '08-'11 ФОНАРЬ ПРАВЫЙ</t>
  </si>
  <si>
    <t>TY112-1314L-3AE</t>
  </si>
  <si>
    <t>81590-33220</t>
  </si>
  <si>
    <t>CAMRY '12- ФОНАРЬ ЗАДНИЙ ВНУТРЕННИЙ ЛЕВЫЙ</t>
  </si>
  <si>
    <t>TY112-1314R-3AE</t>
  </si>
  <si>
    <t>CAMRY '12- ФОНАРЬ ЗАДНИЙ ВНУТРЕННИЙ ПРАВЫЙ</t>
  </si>
  <si>
    <t>TY112-1936L-U</t>
  </si>
  <si>
    <t>81560-33550</t>
  </si>
  <si>
    <t>CAMRY '12- ФОНАРЬ ЗАДНИЙ ВНЕШНИЙ ЛЕВЫЙ</t>
  </si>
  <si>
    <t>TY112-1936R-U</t>
  </si>
  <si>
    <t>CAMRY '12- ФОНАРЬ ЗАДНИЙ ВНЕШНИЙ ПРАВЫЙ</t>
  </si>
  <si>
    <t>81185-06A90</t>
  </si>
  <si>
    <t>CAMRY '12- ФАРА ЛЕВАЯ, ПОД КСЕНОН</t>
  </si>
  <si>
    <t>81145-06A90</t>
  </si>
  <si>
    <t>CAMRY '12- ФАРА ПРАВАЯ, ПОД КСЕНОН</t>
  </si>
  <si>
    <t xml:space="preserve">CAMRY '09 П/ТУМАННАЯ ФАРА ХРОМИРОВАННАЯ, ЛЕВАЯ </t>
  </si>
  <si>
    <t>CAMARY '09 П/ТУМАННАЯ ФАРА ХРОМИРОВАННАЯ, ПРАВАЯ</t>
  </si>
  <si>
    <t>HIGHLANDER '09 ФАРА П/ТУМАННАЯ, ЛЕВАЯ</t>
  </si>
  <si>
    <t>HIGHLANDER '09 ФАРА П/ТУМАННАЯ, ПРАВАЯ</t>
  </si>
  <si>
    <t>TY3820000-0000</t>
  </si>
  <si>
    <t>52119-06974</t>
  </si>
  <si>
    <t>CAMRY LE/XLE '12- ПЕРЕДНИЙ БАМПЕР</t>
  </si>
  <si>
    <t>TY382000G-0000</t>
  </si>
  <si>
    <t>53112-06200</t>
  </si>
  <si>
    <t xml:space="preserve">CAMRY L/LE/XLE / '12- РЕШЁТКА БАМПЕРА  </t>
  </si>
  <si>
    <t>TY382000G-0L00</t>
  </si>
  <si>
    <t>52128-06260</t>
  </si>
  <si>
    <t>CAMRY L/LE/XLE / '12- РЕШЁТКА БАМПЕРА , ЛЕВАЯ</t>
  </si>
  <si>
    <t>TY382000G-0R00</t>
  </si>
  <si>
    <t>52127-06260</t>
  </si>
  <si>
    <t>CAMRY L/LE/XLE / '12- РЕШЁТКА БАМПЕРА , ПРАВАЯ</t>
  </si>
  <si>
    <t>TY382000G-1000</t>
  </si>
  <si>
    <t>53112-06210</t>
  </si>
  <si>
    <t>CAMRY SE '12- РЕШЁТКА БАМПЕРА</t>
  </si>
  <si>
    <t>1EL008369101</t>
  </si>
  <si>
    <t>DOBLO,PUNTO 1.8 ТОРМОЗНЫЕ ДИСКИ ПЕРЕДНИЕ (2ШТ.)</t>
  </si>
  <si>
    <t>5521165J00</t>
  </si>
  <si>
    <t>GRAND VITARA  JB 05--- ТОРМОЗННЫЙ ДИСК ПЕРЕДННЫЕ ВЕНТ. (2Ш)</t>
  </si>
  <si>
    <t>TY382000R-0000</t>
  </si>
  <si>
    <t>52131-06101</t>
  </si>
  <si>
    <t>CAMRY '12- УСИЛИТЕЛЬ БАМПЕРА</t>
  </si>
  <si>
    <t>TY382000T-0L00</t>
  </si>
  <si>
    <t>52536-06120</t>
  </si>
  <si>
    <t>FD0630000-2000</t>
  </si>
  <si>
    <t>1719342</t>
  </si>
  <si>
    <t>FOCUS '12- ПЕРЕДНИЙ БАМПЕР</t>
  </si>
  <si>
    <t>FD063000C-0000</t>
  </si>
  <si>
    <t>BM5117A999A</t>
  </si>
  <si>
    <t>FOCUS '12- ЗАГЛУШКА БУКС.КРЮКА ПЕРЕДНЕГО БАМПЕРА</t>
  </si>
  <si>
    <t>FD063000C-1000</t>
  </si>
  <si>
    <t>BM5117A999ABXV</t>
  </si>
  <si>
    <t xml:space="preserve">FOCUS '12- ЗАГЛУШКА БУКС.КРЮКА ПЕРЕДНЕГО БАМПЕРА, МАТОВАЯ , ЧЁРНАЯ </t>
  </si>
  <si>
    <t>FD063000G-0L00</t>
  </si>
  <si>
    <t>1718737</t>
  </si>
  <si>
    <t>FOCUS SDN '12- РЕШЁТКА ПЕРЕДНЕГО БАМПЕРА, ЛЕВАЯ</t>
  </si>
  <si>
    <t>FD063000G-0R00</t>
  </si>
  <si>
    <t>1718736</t>
  </si>
  <si>
    <t>FOCUS SDN '12- РЕШЁТКА ПЕРЕДНЕГО БАМПЕРА, ПРАВАЯ</t>
  </si>
  <si>
    <t>FD063000G-2L00</t>
  </si>
  <si>
    <t>BM5117K746C</t>
  </si>
  <si>
    <t xml:space="preserve">FOCUS '12- РЕШЁТКА БАМПЕРА, ЛЕВАЯ </t>
  </si>
  <si>
    <t>FD063000G-2R00</t>
  </si>
  <si>
    <t>BM5117K747C</t>
  </si>
  <si>
    <t>FOCUS '12- РЕШЁТКА БАМПЕРА, ПРАВАЯ</t>
  </si>
  <si>
    <t>FD063000G-3000</t>
  </si>
  <si>
    <t>1718734</t>
  </si>
  <si>
    <t xml:space="preserve">FPCUS '12- РЕШЁТКА БАМПЕРА </t>
  </si>
  <si>
    <t>FD063000R-0000</t>
  </si>
  <si>
    <t>CP9Z17757A</t>
  </si>
  <si>
    <t>FOCUS SDN/FOCUS H/B '12- УСИЛИТЕЛЬ ПЕРЕДНЕГО БАМПЕРА</t>
  </si>
  <si>
    <t>FD063000U-0000</t>
  </si>
  <si>
    <t>BM51A8B384AF</t>
  </si>
  <si>
    <t>FOCUS '12- КРОНШТЕЙН ПЕРЕДНЕГО БАМПЕРА</t>
  </si>
  <si>
    <t>FD063000W-0000</t>
  </si>
  <si>
    <t>CP9Z17C882A</t>
  </si>
  <si>
    <t xml:space="preserve">FOCUS '12- АБСОРБЕР ПЕРЕДНЕГО БАМПЕРА </t>
  </si>
  <si>
    <t>FD0630090-1000</t>
  </si>
  <si>
    <t>1733351</t>
  </si>
  <si>
    <t>FOCUS '12- ПЕРЕДНЯЯ ПАНЕЛЬ</t>
  </si>
  <si>
    <t>FD0630130-2L00</t>
  </si>
  <si>
    <t>1694990</t>
  </si>
  <si>
    <t>FOCUS '12- CПОЙЛЕР ПЕРЕДНЕГО БАМПЕРА, ЛЕВЫЙ</t>
  </si>
  <si>
    <t>FD0630130-2R00</t>
  </si>
  <si>
    <t>1694988</t>
  </si>
  <si>
    <t>FOCUS '12- CПОЙЛЕР ПЕРЕДНЕГО БАМПЕРА, ПРАВЫЙ</t>
  </si>
  <si>
    <t>FD063013R-0000</t>
  </si>
  <si>
    <t>BM51A8B384AE</t>
  </si>
  <si>
    <t xml:space="preserve">FOCUS '12- НИЖНИЙ УСИЛИТЕЛЬ </t>
  </si>
  <si>
    <t>FD0630150-0000</t>
  </si>
  <si>
    <t xml:space="preserve">FOCUS SDN /FOCUS H/B '12- КАПОТ </t>
  </si>
  <si>
    <t>FD063015H-0L00</t>
  </si>
  <si>
    <t>BM5Z16797A</t>
  </si>
  <si>
    <t>FOCUS SDN /FOCUS H/B '12- ПЕТЛЯ КАПОТА, ЛЕВАЯ</t>
  </si>
  <si>
    <t>FD063015H-0R00</t>
  </si>
  <si>
    <t>BM5Z16796A</t>
  </si>
  <si>
    <t>FOCUS SDN /FOCUS H/B '12- ПЕТЛЯ КАПОТА, ПРАВАЯ</t>
  </si>
  <si>
    <t>FD0630160-0L00</t>
  </si>
  <si>
    <t>PBM51A16009AD</t>
  </si>
  <si>
    <t>FOCUS '12- КРЫЛО ПЕРЕДНЕЕ, ЛЕВОЕ</t>
  </si>
  <si>
    <t>FD0630160-0R00</t>
  </si>
  <si>
    <t>PBM51A16008AD</t>
  </si>
  <si>
    <t>FOCUS '12- КРЫЛО ПЕРЕДНЕЕ, ПРАВОЕ</t>
  </si>
  <si>
    <t>FD0630870-0000</t>
  </si>
  <si>
    <t>1743130</t>
  </si>
  <si>
    <t xml:space="preserve">FOCUS H/B '12- ЗАДНИЙ БАМПЕР </t>
  </si>
  <si>
    <t>FD063087R-0000</t>
  </si>
  <si>
    <t>CM5Z17906A</t>
  </si>
  <si>
    <t xml:space="preserve">FOCUS H/B '12- УСИЛИТЕЛЬ ЗАДНЕГО БАМПЕРА </t>
  </si>
  <si>
    <t>FD063087R-1000</t>
  </si>
  <si>
    <t>CM5Z17906B</t>
  </si>
  <si>
    <t xml:space="preserve">FOCUS SDN '12- УСИЛИТЕЛЬ ЗАДНЕГО БАМПЕРА </t>
  </si>
  <si>
    <t>FD063087T-0L00</t>
  </si>
  <si>
    <t>1733017</t>
  </si>
  <si>
    <t>FOCUS H/B '12- КРЕПЛЕНИЕ ЗАДНЕГО БАМПЕРА, ЛЕВОЕ</t>
  </si>
  <si>
    <t>FD063087T-0R00</t>
  </si>
  <si>
    <t>1733016</t>
  </si>
  <si>
    <t>FOCUS H/B '12- КРЕПЛЕНИЕ ЗАДНЕГО БАМПЕРА, ПРАВОЕ</t>
  </si>
  <si>
    <t>FD0630930-2000</t>
  </si>
  <si>
    <t>1718747</t>
  </si>
  <si>
    <t>FOCUS '12- РЕШЁТКА РАДИАТОРА</t>
  </si>
  <si>
    <t>FD063219R-2L00</t>
  </si>
  <si>
    <t>1694986</t>
  </si>
  <si>
    <t>FOCUS '12- ОКАНТОВКА П/ТУМАННОЙ ФАРЫ, ЛЕВАЯ</t>
  </si>
  <si>
    <t>FD063219R-2R00</t>
  </si>
  <si>
    <t>TY381005T-0000</t>
  </si>
  <si>
    <t>16470-28100</t>
  </si>
  <si>
    <t>CAMRY '12- КРЕПЛЕНИЕ ПЕРЕДНЕГО БАМПЕРА, ЛЕВОЕ</t>
  </si>
  <si>
    <t>TY382000T-0R00</t>
  </si>
  <si>
    <t>52535-06130</t>
  </si>
  <si>
    <t>CAMRY '12- КРЕПЛЕНИЕ ПЕРЕДНЕГО БАМПЕРА, ПРАВОЕ</t>
  </si>
  <si>
    <t>TY3820090-0000</t>
  </si>
  <si>
    <t>53210-06281</t>
  </si>
  <si>
    <t xml:space="preserve">CAMRY '12- ПЕРЕДНЯЯ ПАНЕЛЬ </t>
  </si>
  <si>
    <t>TY382015H-0L00</t>
  </si>
  <si>
    <t>53420-06160</t>
  </si>
  <si>
    <t>CAMRY '12- ПЕТЛЯ КАПОТА, ЛЕВАЯ</t>
  </si>
  <si>
    <t>TY382015H-0R00</t>
  </si>
  <si>
    <t>CAMRY '12- ПЕТЛЯ КАПОТА, ПРАВАЯ</t>
  </si>
  <si>
    <t>TY382015L-0000</t>
  </si>
  <si>
    <t>53510-06200</t>
  </si>
  <si>
    <t xml:space="preserve">CAMRY TYPE 2 '12- ЗАМОК КАПОТА </t>
  </si>
  <si>
    <t>53812-06160</t>
  </si>
  <si>
    <t>CAMRY '12- ПЕРЕДНЕЕ КРЫЛО, ЛЕВОЕ</t>
  </si>
  <si>
    <t>53812-06150</t>
  </si>
  <si>
    <t>CAMRY '12- ПЕРЕДНЕЕ КРЫЛО, ПРАВОЕ</t>
  </si>
  <si>
    <t>TY382087R-0000</t>
  </si>
  <si>
    <t>52171-06130</t>
  </si>
  <si>
    <t>CAMRY '12-/CAMRY HBDR '12- УСИЛИТЕЛЬ БАМПЕРА</t>
  </si>
  <si>
    <t>TY382087T-0L00</t>
  </si>
  <si>
    <t>52576-06090</t>
  </si>
  <si>
    <t>CAMRY '12- КРЕПЛЕНИЕ ЗАДНЕГО БАМПЕРА, ЛЕВОЕ</t>
  </si>
  <si>
    <t>TY382087T-0R00</t>
  </si>
  <si>
    <t>52575-06090</t>
  </si>
  <si>
    <t>CAMRY '12- КРЕПЛЕНИЕ ЗАДНЕГО БАМПЕРА, ПРАВОЕ</t>
  </si>
  <si>
    <t>CAMRY '07-'09 /LX ES350 '07-'09 БАЧОК РАСШИРИТЕЛЬНЫЙ</t>
  </si>
  <si>
    <t>TY382000L-0000</t>
  </si>
  <si>
    <t>52114-06160</t>
  </si>
  <si>
    <t>CAMRY '12- ПЛАНКА ПОД НОМЕР</t>
  </si>
  <si>
    <t>AU3300150-0000</t>
  </si>
  <si>
    <t>8U0823029A</t>
  </si>
  <si>
    <t>Q3 '11- КАПОТ</t>
  </si>
  <si>
    <t>AU3300160-0L00</t>
  </si>
  <si>
    <t>8U0821105</t>
  </si>
  <si>
    <t>Q3 '11- ПЕРЕДНЕЕ КРЫЛО, ЛЕВОЕ</t>
  </si>
  <si>
    <t>AU3300160-0R00</t>
  </si>
  <si>
    <t>8U0821106</t>
  </si>
  <si>
    <t>Q3 '11- ПЕРЕДНЕЕ КРЫЛО, ПРАВОЕ</t>
  </si>
  <si>
    <t>BM0310150-0000</t>
  </si>
  <si>
    <t>41617267337</t>
  </si>
  <si>
    <t xml:space="preserve">X3 (F25) '11- КАПОТ </t>
  </si>
  <si>
    <t>BM0310160-0L00</t>
  </si>
  <si>
    <t>41357267323</t>
  </si>
  <si>
    <t>X3 (F25) '11- ПЕРЕДНЕЕ КРЫЛО, ЛЕВОЕ</t>
  </si>
  <si>
    <t>BM0310160-0R00</t>
  </si>
  <si>
    <t>41357267324</t>
  </si>
  <si>
    <t>X3 (F25) '11- ПЕРЕДНЕЕ КРЫЛО, ПРАВОЕ</t>
  </si>
  <si>
    <t>BM1000000-2000</t>
  </si>
  <si>
    <t>5117837423</t>
  </si>
  <si>
    <t>1 SERIES (E87) M-TECH '04-'11 ПЕРЕДНИЙ БАМПЕР</t>
  </si>
  <si>
    <t>BM1000000-3000</t>
  </si>
  <si>
    <t>5117837422</t>
  </si>
  <si>
    <t>BM1000000-4000</t>
  </si>
  <si>
    <t>5117837421</t>
  </si>
  <si>
    <t>BM1000000-5000</t>
  </si>
  <si>
    <t>5117837420</t>
  </si>
  <si>
    <t>BM100000G-2000</t>
  </si>
  <si>
    <t>51117906809</t>
  </si>
  <si>
    <t>1 SERIES (E87) '04-'11 РЕШЁТКА ПЕРЕДНЕГО БАМПЕРА, МАТОВАЯ,ЧЁРНАЯ</t>
  </si>
  <si>
    <t>BM541000G-2000</t>
  </si>
  <si>
    <t>51117285959</t>
  </si>
  <si>
    <t>5 SERIES (F10) SDN '11- РЕШЁТКА ПЕРЕДНЕГО БАМПЕРА, МАТОВАЯ,ЧЁРНАЯ</t>
  </si>
  <si>
    <t>BM541000G-2L00</t>
  </si>
  <si>
    <t>51117200699</t>
  </si>
  <si>
    <t>5 SERIES (F10) SDN '11- РЕШЁТКА ПЕРЕДНЕГО БАМПЕРА, МАТОВАЯ, ЧЁРНАЯ, ЛЕВАЯ</t>
  </si>
  <si>
    <t>BM541000G-2R00</t>
  </si>
  <si>
    <t>51117200698</t>
  </si>
  <si>
    <t>5 SERIES (F10) SDN '11- РЕШЁТКА ПЕРЕДНЕГО БАМПЕРА, МАТОВАЯ, ЧЁРНАЯ, ПРАВАЯ</t>
  </si>
  <si>
    <t>BM541000G-3000</t>
  </si>
  <si>
    <t>51117285950</t>
  </si>
  <si>
    <t>5 SERIES '11-  (F10) SDN РЕШЁТКА ПЕРЕДНЕГО БАМПЕРА</t>
  </si>
  <si>
    <t>BM541000M-0L00</t>
  </si>
  <si>
    <t>51117231859</t>
  </si>
  <si>
    <t>5 SERIES '11-  (F10) SDN МОЛДИНГ РЕШЁТКИ БАМПЕРА, ЛЕВЫЙ</t>
  </si>
  <si>
    <t>BM541000M-0R00</t>
  </si>
  <si>
    <t>51117231860</t>
  </si>
  <si>
    <t>5 SERIES '11-  (F10) SDN МОЛДИНГ РЕШЁТКИ БАМПЕРА, ПРАВЫЙ</t>
  </si>
  <si>
    <t>CT0600150-1000</t>
  </si>
  <si>
    <t>16079-83980</t>
  </si>
  <si>
    <t>C1 '12- КАПОТ</t>
  </si>
  <si>
    <t>CT251000R-1000</t>
  </si>
  <si>
    <t>16077-26680</t>
  </si>
  <si>
    <t>C4 AIRCROSS '12-/PG 4008 '12- УСИЛИТЕЛЬ БАМПЕРА</t>
  </si>
  <si>
    <t>DT0720160-0L00</t>
  </si>
  <si>
    <t>F3101-3RAMB-B094</t>
  </si>
  <si>
    <t>SUNNY '12- КРЫЛО ПЕРЕДНЕЕ, ЛЕВОЕ</t>
  </si>
  <si>
    <t>DT0720160-0R00</t>
  </si>
  <si>
    <t>F3100-3RAMB-B094</t>
  </si>
  <si>
    <t>SUNNY '12- КРЫЛО ПЕРЕДНЕЕ, ПРАВОЕ</t>
  </si>
  <si>
    <t>DT2020130-0000</t>
  </si>
  <si>
    <t>96015-1HA0A</t>
  </si>
  <si>
    <t xml:space="preserve">TIIDA SDN '12- </t>
  </si>
  <si>
    <t>LX33.42431-60311</t>
  </si>
  <si>
    <t>42431-60311</t>
  </si>
  <si>
    <t>GX 460 /PRADO '10-  ДИСК ТОРМОЗНОЙ ЗАДНИЙ 2Ш.ПЕРФ.</t>
  </si>
  <si>
    <t>LX33.43512-60190</t>
  </si>
  <si>
    <t>43512-60190</t>
  </si>
  <si>
    <t>GX 460 / PRADO '10-  ДИСК ТОРМОЗНОЙ ПЕРЕДНИЙ 2Ш.(ПЕРФОРИРОВАННЫЙ)</t>
  </si>
  <si>
    <t>TY3820150-1000</t>
  </si>
  <si>
    <t>5330106180</t>
  </si>
  <si>
    <t xml:space="preserve">CAMRY TAIWAN TYPE '12- КАПОТ </t>
  </si>
  <si>
    <t>DT2020160-2L00</t>
  </si>
  <si>
    <t>F3101-3DNMA-B094</t>
  </si>
  <si>
    <t>TIIDA '12- ПЕРЕДНЕЕ КРЫЛО, ЛЕВОЕ</t>
  </si>
  <si>
    <t>DT2020160-2R00</t>
  </si>
  <si>
    <t>F3100-3DNMA-B094</t>
  </si>
  <si>
    <t>TIIDA '12- ПЕРЕДНЕЕ КРЫЛО, ПРАВОЕ</t>
  </si>
  <si>
    <t>DT2020930-0000</t>
  </si>
  <si>
    <t>62310-3BA5A</t>
  </si>
  <si>
    <t>TIIDA SV/SL MODEL '12- РЕШЁТКА РАДИАТОРА</t>
  </si>
  <si>
    <t>DT2020930-1000</t>
  </si>
  <si>
    <t>62310-3BA0A</t>
  </si>
  <si>
    <t>TIIDA S MODEL '12- РЕШЁТКА РАДИАТОРА</t>
  </si>
  <si>
    <t>FD0720150-0000</t>
  </si>
  <si>
    <t>1687233</t>
  </si>
  <si>
    <t>C-MAX /C-MAX HBRD /C-MAX ENERGI '11- КАПОТ</t>
  </si>
  <si>
    <t>FD7010000-3000</t>
  </si>
  <si>
    <t>BT1Z17D957GA</t>
  </si>
  <si>
    <t>FD701000G-1000</t>
  </si>
  <si>
    <t>9T1Z17K946BA</t>
  </si>
  <si>
    <t>TRANSIT CONNECT '11- РЕШЁТКА БАМПЕРА (PLAS)</t>
  </si>
  <si>
    <t>HN0420000-1100</t>
  </si>
  <si>
    <t>86511-2R000</t>
  </si>
  <si>
    <t>ACCENT '12- ПЕРЕДНИЙ БАМПЕР (MAT)</t>
  </si>
  <si>
    <t>HN2720150-1000</t>
  </si>
  <si>
    <t>66400-A5000</t>
  </si>
  <si>
    <t xml:space="preserve">I30 H/B/I30 WGN '13- КАПОТ </t>
  </si>
  <si>
    <t>HN272016L-0L00</t>
  </si>
  <si>
    <t>86811-3X000</t>
  </si>
  <si>
    <t xml:space="preserve">ELANTRA SDN '11- ЛОКЕР ПЕРЕДНЕГО КРЫЛА, ЛЕВЫЙ </t>
  </si>
  <si>
    <t>HN272016L-0R00</t>
  </si>
  <si>
    <t>86812-3X000</t>
  </si>
  <si>
    <t>ELANTRA SDN '11- ЛОКЕР ПЕРЕДНЕГО КРЫЛА, ПРАВЫЙ</t>
  </si>
  <si>
    <t>HN2720930-1000</t>
  </si>
  <si>
    <t>86350-3X000</t>
  </si>
  <si>
    <t>ELANTRA SDN '11- РЕШЁТКА РАДИАТОРА ( ABS)</t>
  </si>
  <si>
    <t>HN3500870-1000</t>
  </si>
  <si>
    <t>86611-1C110</t>
  </si>
  <si>
    <t>GETZ LHD TYPE '03-'05 ЗАДНИЙ БАМПЕР С ОТВЕРСТИЕМ ПОД ФОНАРЬ</t>
  </si>
  <si>
    <t>IN5100000-0000</t>
  </si>
  <si>
    <t>62022-ZQ10C</t>
  </si>
  <si>
    <t>QX56 '04-'10  ПЕРЕДНИЙ БАМПЕР</t>
  </si>
  <si>
    <t>IN5100000-1000</t>
  </si>
  <si>
    <t>62022-7S620</t>
  </si>
  <si>
    <t>KA0120000-0000</t>
  </si>
  <si>
    <t>86511-1Y000</t>
  </si>
  <si>
    <t>PICANTO '12- БАМПЕР ПЕРЕДНИЙ</t>
  </si>
  <si>
    <t>KA012000G-0L00</t>
  </si>
  <si>
    <t>86527-1Y020</t>
  </si>
  <si>
    <t>PICANTO '12- РЕШЁТКА БАМПЕРА, ЛЕВАЯ</t>
  </si>
  <si>
    <t>KA012000G-0R00</t>
  </si>
  <si>
    <t>86528-1Y020</t>
  </si>
  <si>
    <t>PICANTO '12- РЕШЁТКА БАМПЕРА, ПРАВАЯ</t>
  </si>
  <si>
    <t>TY3820160-1L00</t>
  </si>
  <si>
    <t>TY3820160-1R00</t>
  </si>
  <si>
    <t>KA0120870-0000</t>
  </si>
  <si>
    <t>86611-1Y000</t>
  </si>
  <si>
    <t>PICANTO '12- ЗАДНИЙ БАМПЕР</t>
  </si>
  <si>
    <t>KA3520870-0000</t>
  </si>
  <si>
    <t>86611-4С000</t>
  </si>
  <si>
    <t>OPTIMA TYPE B '12- ЗАДНИЙ БАМПЕР</t>
  </si>
  <si>
    <t>KA811000G-0000</t>
  </si>
  <si>
    <t>865613W000</t>
  </si>
  <si>
    <t>SPORTAGE '11- РЕШЁТКА ПЕРЕДНЕГО БАМПЕРА, ЦЕНТРАЛЬНАЯ</t>
  </si>
  <si>
    <t>865813U010</t>
  </si>
  <si>
    <t>SPORTAGE '11- МОЛДИНГ ПЕРЕДНЕГО БАМПЕРА, ЛЕВЫЙ</t>
  </si>
  <si>
    <t>865823U010</t>
  </si>
  <si>
    <t>SPORTAGE '11- МОЛДИНГ ПЕРЕДНЕГО БАМПЕРА, ПРАВЫЙ</t>
  </si>
  <si>
    <t>KA811087U-0L00</t>
  </si>
  <si>
    <t>866133W000</t>
  </si>
  <si>
    <t>SPORTAGE '11- КРОНШТЕЙН ЗАДНЕГО БАМПЕРА, ЛЕВЫЙ</t>
  </si>
  <si>
    <t>KA811087U-0R00</t>
  </si>
  <si>
    <t>866143W000</t>
  </si>
  <si>
    <t>SPORTAGE '11- КРОНШТЕЙН ЗАДНЕГО БАМПЕРА, ПРАВЫЙ</t>
  </si>
  <si>
    <t>LX2100000-8000</t>
  </si>
  <si>
    <t>52119-53982</t>
  </si>
  <si>
    <t>IS250/IS350 '11- БАМПЕР ПЕРЕДНИЙ</t>
  </si>
  <si>
    <t>LX2100870-3000</t>
  </si>
  <si>
    <t>52159-53933</t>
  </si>
  <si>
    <t>IS250/IS350 '11- ЗАДНИЙ БАМПЕР</t>
  </si>
  <si>
    <t>LX321000U-0L00</t>
  </si>
  <si>
    <t>52116-30100</t>
  </si>
  <si>
    <t>GS350 '13- КРОНШТЕЙН ПЕРЕДНЕГО БАМПЕРА</t>
  </si>
  <si>
    <t>LX321000U-0R00</t>
  </si>
  <si>
    <t>52115-30150</t>
  </si>
  <si>
    <t>GS350 '13- КРОНШТЕЙН ПЕРЕДНЕГО БАМПЕРА, ПРАВЫЙ</t>
  </si>
  <si>
    <t>LX3210160-0L00</t>
  </si>
  <si>
    <t>53802-30A20</t>
  </si>
  <si>
    <t xml:space="preserve">GS350 '13- КРЫЛО ПЕРЕДНЕЕ, ЛЕВОЕ </t>
  </si>
  <si>
    <t>LX3210160-0R00</t>
  </si>
  <si>
    <t>53801-30A20</t>
  </si>
  <si>
    <t>GS350 '13- КРЫЛО ПЕРЕДНЕЕ, ПРАВОЕ</t>
  </si>
  <si>
    <t>MD071900B-0L00</t>
  </si>
  <si>
    <t>MD071900B-0R00</t>
  </si>
  <si>
    <t>20469814549999</t>
  </si>
  <si>
    <t>MD470000C-1L00</t>
  </si>
  <si>
    <t>2218801305</t>
  </si>
  <si>
    <t xml:space="preserve">S-CLASS (W221) '12- /S-CLASS(W221)HBRD '10 </t>
  </si>
  <si>
    <t>MD470000C-1R00</t>
  </si>
  <si>
    <t>2218801405</t>
  </si>
  <si>
    <t>MD470000C-2000</t>
  </si>
  <si>
    <t>2218850322</t>
  </si>
  <si>
    <t xml:space="preserve">S-CLASS(W221) HBRD '10 </t>
  </si>
  <si>
    <t>MD4700270-1000</t>
  </si>
  <si>
    <t>2216203186</t>
  </si>
  <si>
    <t xml:space="preserve">S-CLASS(W221) '08/S-CLASS (W221)HBRD '10 </t>
  </si>
  <si>
    <t>MD6500000-4000</t>
  </si>
  <si>
    <t>1638804870</t>
  </si>
  <si>
    <t>MD650009S-2L00</t>
  </si>
  <si>
    <t>1636201191</t>
  </si>
  <si>
    <t>MD650009S-2R00</t>
  </si>
  <si>
    <t>1636201291</t>
  </si>
  <si>
    <t>MZ5510870-0000</t>
  </si>
  <si>
    <t>EGY1-50-22XC-BB</t>
  </si>
  <si>
    <t>CX-7 '07-'09 ЗАДНИЙ БАМПЕР</t>
  </si>
  <si>
    <t>OP491087R-0000</t>
  </si>
  <si>
    <t>1405069</t>
  </si>
  <si>
    <t>ASTRA 5DR '10- УСИЛИТЕЛЬ ЗАДНЕГО БАМПЕРА</t>
  </si>
  <si>
    <t>PG170000R-1000</t>
  </si>
  <si>
    <t>16079-99880</t>
  </si>
  <si>
    <t>107 '12- УСИЛИТЕЛЬ ПЕРЕДНЕГО БАМПЕРА</t>
  </si>
  <si>
    <t>PG1700150-2000</t>
  </si>
  <si>
    <t>107 '12- КАПОТ (ЖЕЛЕЗ.)</t>
  </si>
  <si>
    <t>RN010093S-1000</t>
  </si>
  <si>
    <t>8200785077</t>
  </si>
  <si>
    <t>LOGAN '08-'12 МОЛДИНГ РЕШЁТКИ РАДИАТОРА (ABS)</t>
  </si>
  <si>
    <t>TY013015H-0L00</t>
  </si>
  <si>
    <t>53420-0D320</t>
  </si>
  <si>
    <t>YARIS/VITZ '12- ПЕТЛЯ КАПОТА, ЛЕВАЯ</t>
  </si>
  <si>
    <t>TY013015H-0R00</t>
  </si>
  <si>
    <t>53410-0D320</t>
  </si>
  <si>
    <t>YARIS/VITZ '12- ПЕТЛЯ КАПОТА, ПРАВАЯ</t>
  </si>
  <si>
    <t>TY6020020-1L00</t>
  </si>
  <si>
    <t>52146-0E040</t>
  </si>
  <si>
    <t>TY6020020-1R00</t>
  </si>
  <si>
    <t>TY803000R-4000</t>
  </si>
  <si>
    <t>52021-42100</t>
  </si>
  <si>
    <t>RAV4 EURO TYPE '09-'12 УСИЛИТЕЛЬ ЗАДНЕГО БАМПЕРА</t>
  </si>
  <si>
    <t>TY8030150-1000</t>
  </si>
  <si>
    <t>53301-42100</t>
  </si>
  <si>
    <t xml:space="preserve">RAV4 EURO TYPE '09-'12  КАПОТ </t>
  </si>
  <si>
    <t>TY890016L-CL00</t>
  </si>
  <si>
    <t>53876-60033</t>
  </si>
  <si>
    <t>LAND CRUISER PRADO '03-'09 ЛОКЕР ПЕРЕДНЕГО КРЫЛА, ЛЕВЫЙ</t>
  </si>
  <si>
    <t>TY890016L-CR00</t>
  </si>
  <si>
    <t>53875-60033</t>
  </si>
  <si>
    <t>LAND CRUISER PRADO '03-'09 ЛОКЕР ПЕРЕДНЕГО КРЫЛА, ПРАВЫЙ</t>
  </si>
  <si>
    <t>VW1800930-0000</t>
  </si>
  <si>
    <t>35D853651</t>
  </si>
  <si>
    <t>PASSAT CC '09- РЕШЁТКА РАДИАТОРА</t>
  </si>
  <si>
    <t>8FH351313581</t>
  </si>
  <si>
    <t>ТЕПЛООБМЕННИК</t>
  </si>
  <si>
    <t>1EL009260081</t>
  </si>
  <si>
    <t>BM1EL010131521</t>
  </si>
  <si>
    <t>1EL010131521</t>
  </si>
  <si>
    <t>2VP008272861</t>
  </si>
  <si>
    <t xml:space="preserve">ЗАДНИЙ ФОНАРЬ </t>
  </si>
  <si>
    <t>DF8EW351024491</t>
  </si>
  <si>
    <t>8EW351024491</t>
  </si>
  <si>
    <t>65/65 CF/75/85/97 ВЕНТИЛЯТОР СИСТЕМЫ КОНДИЦИОНИРОВАНИЯ</t>
  </si>
  <si>
    <t>DF9ML351029381</t>
  </si>
  <si>
    <t>9ML351029381</t>
  </si>
  <si>
    <t>MR1ZT009260671</t>
  </si>
  <si>
    <t>1ZT009260671</t>
  </si>
  <si>
    <t xml:space="preserve">W211/S211 '06 ФАРА ЛЕВАЯ </t>
  </si>
  <si>
    <t>VV8FH351312591</t>
  </si>
  <si>
    <t>8FH351312591</t>
  </si>
  <si>
    <t>AD441-1505L-UE-Y</t>
  </si>
  <si>
    <t>80 '86-91 ПОВОРОТНИК ЛЕВЫЙ, ЖЕЛТЫЙ</t>
  </si>
  <si>
    <t>5 F10 '10 ФАРА ПРАВАЯ BI-XENON C АДАПТАЦИЕЙ</t>
  </si>
  <si>
    <t>DF8FH351313581</t>
  </si>
  <si>
    <t>CF 65/75/85 ДОПОЛНИТЕЛЬНЫЙ РЕЗИСТОР ВЕНТИЛЯТОРА</t>
  </si>
  <si>
    <t>MR1EL009260081</t>
  </si>
  <si>
    <t>W211 06- ФАРА ПРАВАЯ</t>
  </si>
  <si>
    <t>MR1EL010800011</t>
  </si>
  <si>
    <t>W212 10- ФАРА ЛЕВАЯ</t>
  </si>
  <si>
    <t xml:space="preserve">FH12/FH16/FM10/FM12/FM9  ТЕПЛООБМЕННИК ОТОПЛЕНИЯ САЛОНА </t>
  </si>
  <si>
    <t>VW1ZS009452141</t>
  </si>
  <si>
    <t>TOUAREG (D1S/H7 ) ФАРА БИ-КСЕНОН ПРАВАЯ</t>
  </si>
  <si>
    <t>FOCUS 5D '11 ФОНАРЬ ЛЕВЫЙ СВЕТОДИОД</t>
  </si>
  <si>
    <t>FOCUS 5D '11 ФОНАРЬ ПРАВЫЙ СВЕТОДИОД</t>
  </si>
  <si>
    <t>MR440-1131R-LD-EM</t>
  </si>
  <si>
    <t>ФАРА ПРАВАЯ</t>
  </si>
  <si>
    <t>W124 '85-95 БАЛКА СУППОРТА РАДИАТОРА, НИЖНЯЯ</t>
  </si>
  <si>
    <t>A4/A6/A8 PASSAT5 /5+ РЫЧАГ ПЕРЕДНИЙ НИЖНИЙ  ЗАДНИЙ ЛЕВЫЙ</t>
  </si>
  <si>
    <t>A4/A6/A8 PASSAT5 /5+ РЫЧАГ ПЕРЕДНИЙ НИЖНИЙ  ЗАДНИЙ ПРАВЫЙ.</t>
  </si>
  <si>
    <t>91-96 (1,6-2,0) ОСНОВНАЯ ЧАСТЬ ГЛУШИТЕЛЯ</t>
  </si>
  <si>
    <t>SW</t>
  </si>
  <si>
    <t>BM1EL010131511</t>
  </si>
  <si>
    <t>1EL010131511</t>
  </si>
  <si>
    <t>F10 '10- ФАРА ЛЕВАЯ BI-XENON БЕЗ АДАПТАЦЯ</t>
  </si>
  <si>
    <t>BM1EL163079001</t>
  </si>
  <si>
    <t>1EL163079001</t>
  </si>
  <si>
    <t>E60/61 '05-'07 ФАРА ЛЕВАЯ БИКСЕНОН БЕЗ БЛОК</t>
  </si>
  <si>
    <t>BM2VP008272821</t>
  </si>
  <si>
    <t>2VP008272821</t>
  </si>
  <si>
    <t>Е39 11.95-08.00 ФОНАРИ ЧЕРНО-КРАСН СВ/ДИОДН С БЛОКАМИ КПЛ 2ШТ</t>
  </si>
  <si>
    <t>HY221-2030L-UE</t>
  </si>
  <si>
    <t>HY221-2030R-UE</t>
  </si>
  <si>
    <t>7840.W2</t>
  </si>
  <si>
    <t>7841.Y2</t>
  </si>
  <si>
    <t>PALIO/ALBEA '06- КРЫЛО ПЕРЕДНЕЕ, ЛЕВОЕ</t>
  </si>
  <si>
    <t>PALIO/ALBEA '06- КРЫЛО ПЕРЕДНЕЕ, ПРАВОЕ</t>
  </si>
  <si>
    <t>BM444-1155LMLDEM2</t>
  </si>
  <si>
    <t>BM444-1155RMLDEM2</t>
  </si>
  <si>
    <t>CT552-1125LMLD-EM</t>
  </si>
  <si>
    <t>CT552-1125RMLD-EM</t>
  </si>
  <si>
    <t>HD217-1997L1UE</t>
  </si>
  <si>
    <t>HD217-1997R1UE</t>
  </si>
  <si>
    <t>MR02.5627.10</t>
  </si>
  <si>
    <t>A1244211512</t>
  </si>
  <si>
    <t>W124 ТОРМОЗНЫЕ ДИСКИ ПЕРЕДНИЕ (2ШТ.)</t>
  </si>
  <si>
    <t>X5 (E53) '04-'06 РЕШЁТКА РАДИАТОРА, TITAN ЛЕВАЯ</t>
  </si>
  <si>
    <t>X5 (E53) '04-'06 РЕШЁТКА РАДИАТОРА,TITAN ПРАВАЯ</t>
  </si>
  <si>
    <t>6410025300</t>
  </si>
  <si>
    <t>ACCENT '00- СУППОРТ РАДИАТОРА ( ПЕРЕДНЯЯ ПАНЕЛЬ) (AКП)</t>
  </si>
  <si>
    <t>7782792146</t>
  </si>
  <si>
    <t>SYMBOL УСИЛИТЕЛЬ  БАМПЕРА ПЕРЕДНЕГО</t>
  </si>
  <si>
    <t>7700433146</t>
  </si>
  <si>
    <t>TY6020160-3R00</t>
  </si>
  <si>
    <t>TIIDA '07- КОЛОДКИ ТОРМОЗНЫЕ, ПЕРЕДНИЕ (ПРАВЫЙ РУЛ)</t>
  </si>
  <si>
    <t>53802-0C080</t>
  </si>
  <si>
    <t xml:space="preserve">TUNDRA '00-06  КРЫЛО ПРАВОЕ </t>
  </si>
  <si>
    <t>MR990611</t>
  </si>
  <si>
    <t>865301E000</t>
  </si>
  <si>
    <t>ACCENT '06- БАМПЕР ЗАДНИЙ</t>
  </si>
  <si>
    <t>260651JZ0A</t>
  </si>
  <si>
    <t>0K2AC52211A</t>
  </si>
  <si>
    <t>0K2AC52111A</t>
  </si>
  <si>
    <t>ФАРА ЛЕВАЯ</t>
  </si>
  <si>
    <t>BM0510000-1100</t>
  </si>
  <si>
    <t>51117172402</t>
  </si>
  <si>
    <t>X5 E70 '07- БАМПЕР ПЕРЕДНИЙ С ОТВЕРСТИЕМ ПОД ПАРКТРОНИК</t>
  </si>
  <si>
    <t>VV3600000-0100</t>
  </si>
  <si>
    <t>BM0510000-0100</t>
  </si>
  <si>
    <t>X5 E70 '07- БАМПЕР ПЕРЕДНИЙ БЕЗ ОТВЕРСТИЯ ПОД ПАРКТРОНИК</t>
  </si>
  <si>
    <t xml:space="preserve">TOURAN  '04- ПАНЕЛЬ  ПЕРЕДНЯЯ </t>
  </si>
  <si>
    <t xml:space="preserve">RX350 09- '/ HAILANDER 08- ТОРМОЗНЫЕ ДИСКИ ПЕРЕДНИЕ (2ШТ.) </t>
  </si>
  <si>
    <t>AD801R</t>
  </si>
  <si>
    <t>4A2857501F3FZ</t>
  </si>
  <si>
    <t>100 '91-94 ЗЕРКАЛО МЕХАНИЧЕСКОЕ, ПРАВОЕ</t>
  </si>
  <si>
    <t>BM444-1309L-UQ</t>
  </si>
  <si>
    <t>BM444-1309R-UQ</t>
  </si>
  <si>
    <t>7700314017</t>
  </si>
  <si>
    <t>MASTER 2 -2.2/2.5/2.8/ 98- 3.0 / 2003- ТОРМОЗНЫЕ ДИСКИ ЗАДНИЕ, ВЕНТИЛИРУЕМЫЕ (2ШТ.)</t>
  </si>
  <si>
    <t>Е65/Е66 '02-05 МОЛДИНГ РЕШЕТКИ ЛЕВЫЙ, ХРОМИРОВАННЫЙ</t>
  </si>
  <si>
    <t>RN01.9371.10</t>
  </si>
  <si>
    <t>1719709</t>
  </si>
  <si>
    <t>1719704</t>
  </si>
  <si>
    <t>1719710</t>
  </si>
  <si>
    <t>1719705</t>
  </si>
  <si>
    <t xml:space="preserve">S40 '04-'07 / V50 '05-'07 БАМПЕР ПЕРЕДНИЙ, МАТОВЫЙ, ЧЁРНЫЙ </t>
  </si>
  <si>
    <t>DT21.015</t>
  </si>
  <si>
    <t>54500-EA009</t>
  </si>
  <si>
    <t>PATHFINDER '05- РЫЧАГ ПЕРЕДНИЙ, НИЖНИЙ, ПРАВЫЙ</t>
  </si>
  <si>
    <t>DT21.016</t>
  </si>
  <si>
    <t>54501-EA009</t>
  </si>
  <si>
    <t>PATHFINDER '05- РЫЧАГ ПЕРЕДНИЙ, НИЖНИЙ, ЛЕВЫЙ</t>
  </si>
  <si>
    <t>DT21.017</t>
  </si>
  <si>
    <t>DT21.018</t>
  </si>
  <si>
    <t>DT21.019</t>
  </si>
  <si>
    <t>DT21.020</t>
  </si>
  <si>
    <t>DT21.021</t>
  </si>
  <si>
    <t>DT21.022</t>
  </si>
  <si>
    <t>DT21.023</t>
  </si>
  <si>
    <t>DT21.024</t>
  </si>
  <si>
    <t>HD21.001</t>
  </si>
  <si>
    <t>51350-TA0-000</t>
  </si>
  <si>
    <t>ACCORD '08 РЫЧАГ ПЕРЕДНИЙ, НИЖНИЙ, ПРАВЫЙ</t>
  </si>
  <si>
    <t>HD21.002</t>
  </si>
  <si>
    <t>51360-TA0-000</t>
  </si>
  <si>
    <t>ACCORD '08 РЫЧАГ ПЕРЕДНИЙ, НИЖНИЙ, ЛЕВЫЙ</t>
  </si>
  <si>
    <t>HY21.003</t>
  </si>
  <si>
    <t>54501-2E000</t>
  </si>
  <si>
    <t>TUCSON РЫЧАГ ПЕРЕДНИЙ, НИЖНИЙ, ПРАВЫЙ</t>
  </si>
  <si>
    <t>HY21.004</t>
  </si>
  <si>
    <t>54500-2E000</t>
  </si>
  <si>
    <t>TUCSON РЫЧАГ ПЕРЕДНИЙ, НИЖНИЙ, ЛЕВЫЙ</t>
  </si>
  <si>
    <t>HY21.005</t>
  </si>
  <si>
    <t>54501-26000</t>
  </si>
  <si>
    <t>SANTA FE '01- РЫЧАГ ПЕРЕДНИЙ, НИЖНИЙ, ПРАВЫЙ</t>
  </si>
  <si>
    <t>HY21.006</t>
  </si>
  <si>
    <t>54500-26000</t>
  </si>
  <si>
    <t>SANTA FE '01- РЫЧАГ ПЕРЕДНИЙ, НИЖНИЙ, ЛЕВЫЙ</t>
  </si>
  <si>
    <t>HY21.007</t>
  </si>
  <si>
    <t>54501-2B000</t>
  </si>
  <si>
    <t>SANTA FE '07 РЫЧАГ ПЕРЕДНИЙ, НИЖНИЙ, ПРАВЫЙ</t>
  </si>
  <si>
    <t>HY21.008</t>
  </si>
  <si>
    <t>54500-2B000</t>
  </si>
  <si>
    <t>SANTA FE '07 РЫЧАГ ПЕРЕДНИЙ, НИЖНИЙ, ЛЕВЫЙ</t>
  </si>
  <si>
    <t>HY21.009</t>
  </si>
  <si>
    <t>54420-38000</t>
  </si>
  <si>
    <t>SANTA  '01-'04 РЫЧАГ ПЕРЕДНИЙ, ВЕРХНИЙ, ПРАВЫЙ</t>
  </si>
  <si>
    <t>HY21.010</t>
  </si>
  <si>
    <t>SANTA  '01-'04 РЫЧАГ ПЕРЕДНИЙ, ВЕРХНИЙ, ЛЕВЫЙ</t>
  </si>
  <si>
    <t>HY21.011</t>
  </si>
  <si>
    <t>54501-38000</t>
  </si>
  <si>
    <t>SANTA  '01-'04 РЫЧАГ ПЕРЕДНИЙ, НИЖНИЙ, ПРАВЫЙ</t>
  </si>
  <si>
    <t>HY21.012</t>
  </si>
  <si>
    <t>SANTA  '01-'04 РЫЧАГ ПЕРЕДНИЙ, НИЖНИЙ, ЛЕВЫЙ</t>
  </si>
  <si>
    <t>HY21.013</t>
  </si>
  <si>
    <t>54501-1С000</t>
  </si>
  <si>
    <t>GETZ '02-  '01-'04 РЫЧАГ ПЕРЕДНИЙ, НИЖНИЙ, ПРАВЫЙ</t>
  </si>
  <si>
    <t>HY21.014</t>
  </si>
  <si>
    <t>54500-1С000</t>
  </si>
  <si>
    <t>GETZ '02- '01-'04 РЫЧАГ ПЕРЕДНИЙ, НИЖНИЙ, ЛЕВЫЙ</t>
  </si>
  <si>
    <t>KA21.001</t>
  </si>
  <si>
    <t>54501-07100</t>
  </si>
  <si>
    <t>PICANTO '04- РЫЧАГ ПЕРЕДНИЙ, ПРАВЫЙ</t>
  </si>
  <si>
    <t>KA21.002</t>
  </si>
  <si>
    <t>54500-07100</t>
  </si>
  <si>
    <t>PICANTO '04- РЫЧАГ ПЕРЕДНИЙ, ЛЕВЫЙ</t>
  </si>
  <si>
    <t>MT21.005</t>
  </si>
  <si>
    <t>MN161354</t>
  </si>
  <si>
    <t>PAJERO '90-'00 РЫЧАГ ПЕРЕДНИЙ, НИЖНИЙ, ПРАВЫЙ</t>
  </si>
  <si>
    <t>MT21.006</t>
  </si>
  <si>
    <t>MN161353</t>
  </si>
  <si>
    <t>PAJERO '90-'00 РЫЧАГ ПЕРЕДНИЙ, НИЖНИЙ, ЛЕВЫЙ</t>
  </si>
  <si>
    <t>MT21.007</t>
  </si>
  <si>
    <t>MN-150412</t>
  </si>
  <si>
    <t>L200 PAJERO '98-'06 РЫЧАГ ПЕРЕДНИЙ, НИЖНИЙ, ПРАВЫЙ</t>
  </si>
  <si>
    <t>MT21.008</t>
  </si>
  <si>
    <t>MN-150411</t>
  </si>
  <si>
    <t>L200 PAJERO '98-'06 РЫЧАГ ПЕРЕДНИЙ, НИЖНИЙ, ЛЕВЫЙ</t>
  </si>
  <si>
    <t>MT21.009</t>
  </si>
  <si>
    <t>MR496794</t>
  </si>
  <si>
    <t>PAJERO (V73)  РЫЧАГ ПЕРЕДНИЙ, ВЕРХНИЙ, ПРАВЫЙ</t>
  </si>
  <si>
    <t>MT21.010</t>
  </si>
  <si>
    <t>MR496793</t>
  </si>
  <si>
    <t>PAJERO (V73)  РЫЧАГ ПЕРЕДНИЙ, ВЕРХНИЙ, ЛЕВЫЙ</t>
  </si>
  <si>
    <t>MT21.011</t>
  </si>
  <si>
    <t>MN133172</t>
  </si>
  <si>
    <t>MONTERO (EUR) PAJERO (V73)  РЫЧАГ ПЕРЕДНИЙ, НИЖНИЙ, ПРАВЫЙ</t>
  </si>
  <si>
    <t>MT21.012</t>
  </si>
  <si>
    <t>MN133171</t>
  </si>
  <si>
    <t>MONTERO (EUR) PAJERO (V73)  РЫЧАГ ПЕРЕДНИЙ, НИЖНИЙ, ЛЕВЫЙ</t>
  </si>
  <si>
    <t>SZ21.001</t>
  </si>
  <si>
    <t>45201-78K00</t>
  </si>
  <si>
    <t>GRAND VITARA '06-'09 РЫЧАГ ПЕРЕДНИЙ, НИЖНИЙ, ПРАВЫЙ</t>
  </si>
  <si>
    <t>SZ21.002</t>
  </si>
  <si>
    <t>45202-78K00</t>
  </si>
  <si>
    <t>GRAND VITARA '06-'09 РЫЧАГ ПЕРЕДНИЙ, НИЖНИЙ, ЛЕВЫЙ</t>
  </si>
  <si>
    <t>SZ21.003</t>
  </si>
  <si>
    <t>45201-79J00</t>
  </si>
  <si>
    <t>SX4 '07- РЫЧАГ ПЕРЕДНИЙ, НИЖНИЙ, ПРАВЫЙ</t>
  </si>
  <si>
    <t>SZ21.004</t>
  </si>
  <si>
    <t>COROLLA '00-07 РЫЧАГ ПОДВЕСКИ ПЕРЕДНЕЙ, ПРАВЫЙ</t>
  </si>
  <si>
    <t>TY21.009</t>
  </si>
  <si>
    <t>48068-33050</t>
  </si>
  <si>
    <t>TY21.010</t>
  </si>
  <si>
    <t>48069-33050</t>
  </si>
  <si>
    <t>TY21.011</t>
  </si>
  <si>
    <t>48620-60010</t>
  </si>
  <si>
    <t>LAND CRUISER 100  '03-'09 РЫЧАГ ПЕРЕДНИЙ, НИЖНИЙ, ПРАВЫЙ</t>
  </si>
  <si>
    <t>TY21.012</t>
  </si>
  <si>
    <t>48640-60010</t>
  </si>
  <si>
    <t>LAND CRUISER 100  '03-'09 РЫЧАГ ПЕРЕДНИЙ, НИЖНИЙ, ЛЕВЫЙ</t>
  </si>
  <si>
    <t>TY21.013</t>
  </si>
  <si>
    <t>48610-60050</t>
  </si>
  <si>
    <t>LAND CRUISER 100 '03-'09 РЫЧАГ ПЕРЕДНИЙ, ВЕРХНИЙ, ПРАВЫЙ</t>
  </si>
  <si>
    <t>TY21.014</t>
  </si>
  <si>
    <t>48630-60050</t>
  </si>
  <si>
    <t>LAND CRUISER 100 '03-'09 РЫЧАГ ПЕРЕДНИЙ, ВЕРХНИЙ, ЛЕВЫЙ</t>
  </si>
  <si>
    <t>TY21.015</t>
  </si>
  <si>
    <t>48068-60010</t>
  </si>
  <si>
    <t>LAND CRUISER PRADO '01-'03 РЫЧАГ ПЕРЕДНИЙ, НИЖНИЙ, ПРАВЫЙ</t>
  </si>
  <si>
    <t>TY21.016</t>
  </si>
  <si>
    <t>48069-60010</t>
  </si>
  <si>
    <t>LAND CRUISER PRADO '01-'03 РЫЧАГ ПЕРЕДНИЙ, НИЖНИЙ, ЛЕВЫЙ</t>
  </si>
  <si>
    <t>TY21.017</t>
  </si>
  <si>
    <t>48610-60030</t>
  </si>
  <si>
    <t>LAND CRUISER 100 РЫЧАГ ПЕРЕДНИЙ, ВЕРХНИЙ, ПРАВЫЙ</t>
  </si>
  <si>
    <t>TY21.018</t>
  </si>
  <si>
    <t>48630-60010</t>
  </si>
  <si>
    <t>LAND CRUISER 100 РЫЧАГ ПЕРЕДНИЙ, ВЕРХНИЙ, ЛЕВЫЙ</t>
  </si>
  <si>
    <t>TY21.019</t>
  </si>
  <si>
    <t>48068-42010</t>
  </si>
  <si>
    <t>RAV 41 2.0 16V РЫЧАГ ПЕРЕДНИЙ НИЖНИЙ ПРАВЫЙ</t>
  </si>
  <si>
    <t>TY21.020</t>
  </si>
  <si>
    <t>48069-42010</t>
  </si>
  <si>
    <t>RAV 41 2.0 16V '94-'06 РЫЧАГ ПЕРЕДНИЙ, НИЖНИЙ, ЛЕВЫЙ</t>
  </si>
  <si>
    <t>TY21.021</t>
  </si>
  <si>
    <t>48068-06090</t>
  </si>
  <si>
    <t>CAMRY '03-'04 РЫЧАГ ПЕРЕДНИЙ, НИЖНИЙ, ПРАВЫЙ</t>
  </si>
  <si>
    <t>TY21.022</t>
  </si>
  <si>
    <t>48069-06090</t>
  </si>
  <si>
    <t>CAMRY '03-'04 РЫЧАГ ПЕРЕДНИЙ, НИЖНИЙ, ЛЕВЫЙ</t>
  </si>
  <si>
    <t>TY21.023</t>
  </si>
  <si>
    <t>LAND CRUISER '08- РЫЧАГ ПЕРЕДНИЙ, ВЕРХНИЙ, ПРАВЫЙ</t>
  </si>
  <si>
    <t>TY21.024</t>
  </si>
  <si>
    <t>48630-60030</t>
  </si>
  <si>
    <t>LAND CRUISER '08- РЫЧАГ ПЕРЕДНИЙ, ВЕРХНИЙ, ЛЕВЫЙ</t>
  </si>
  <si>
    <t>TY21.025</t>
  </si>
  <si>
    <t>48068-60030</t>
  </si>
  <si>
    <t>LAND CRUISER '08- РЫЧАГ ПЕРЕДНИЙ, НИЖНИЙ, ПРАВЫЙ</t>
  </si>
  <si>
    <t>TY21.026</t>
  </si>
  <si>
    <t>48069-60030</t>
  </si>
  <si>
    <t>LAND CRUISER '08- РЫЧАГ ПЕРЕДНИЙ, НИЖНИЙ, ЛЕВЫЙ</t>
  </si>
  <si>
    <t>TY21.027</t>
  </si>
  <si>
    <t>48068-48040</t>
  </si>
  <si>
    <t>HIGHLANDER '08- РЫЧАГ ПЕРЕДНИЙ, НИЖНИЙ, ПРАВЫЙ</t>
  </si>
  <si>
    <t>TY21.028</t>
  </si>
  <si>
    <t>48069-48040</t>
  </si>
  <si>
    <t>HIGHLANDER '08- РЫЧАГ ПЕРЕДНИЙ, НИЖНИЙ, ЛЕВЫЙ</t>
  </si>
  <si>
    <t>TY21.029</t>
  </si>
  <si>
    <t>48068-42050</t>
  </si>
  <si>
    <t>RAV-4 '06- РЫЧАГ ПЕРЕДНИЙ, НИЖНИЙ, ПРАВЫЙ</t>
  </si>
  <si>
    <t>TY21.030</t>
  </si>
  <si>
    <t>48069-42050</t>
  </si>
  <si>
    <t>RAV-4 '06- РЫЧАГ ПЕРЕДНИЙ, НИЖНИЙ, ЛЕВЫЙ</t>
  </si>
  <si>
    <t>TY21.031</t>
  </si>
  <si>
    <t>48068-02180</t>
  </si>
  <si>
    <t>TY21.032</t>
  </si>
  <si>
    <t>48069-02180</t>
  </si>
  <si>
    <t>TY21.033</t>
  </si>
  <si>
    <t>TY21.034</t>
  </si>
  <si>
    <t>MD071009B-0R00</t>
  </si>
  <si>
    <t>A2046200995</t>
  </si>
  <si>
    <t>W204 ДЕМПФЕР ПЕРЕДНЕГО БАМПЕРА, ПРАВЫЙ</t>
  </si>
  <si>
    <t>MD071009B-0L00</t>
  </si>
  <si>
    <t>A2046200195</t>
  </si>
  <si>
    <t>W204 ДЕМПФЕР ПЕРЕДНЕГО БАМПЕРА, ЛЕВЫЙ</t>
  </si>
  <si>
    <t>MD571000U-0L00</t>
  </si>
  <si>
    <t>2126200185</t>
  </si>
  <si>
    <t>MD571000U-0R00</t>
  </si>
  <si>
    <t>2126200285</t>
  </si>
  <si>
    <t>MD571000U-1L00</t>
  </si>
  <si>
    <t>2126200595</t>
  </si>
  <si>
    <t>W212 '09-  УСИЛИТЕЛЬ ПЕРЕДНЕГО БАМПЕРА</t>
  </si>
  <si>
    <t>MD571000U-1R00</t>
  </si>
  <si>
    <t>2126200695</t>
  </si>
  <si>
    <t>MD571009T-0000</t>
  </si>
  <si>
    <t>2126200019</t>
  </si>
  <si>
    <t>W212 '09 ПАНЕЛЬ ПЕРЕДНЯЯ, ЦЕНТРАЛЬНАЯ</t>
  </si>
  <si>
    <t>MD071009S-0L00</t>
  </si>
  <si>
    <t>A2046200191</t>
  </si>
  <si>
    <t xml:space="preserve">W204  C-CLASS '07 ПЕРЕДНЯЯ ПАНЕЛЬ, ЛЕВАЯ </t>
  </si>
  <si>
    <t>MD071009S-0R00</t>
  </si>
  <si>
    <t>A2046200291</t>
  </si>
  <si>
    <t>W204  C-CLASS  '07 ПЕРЕДНЯЯ ПАНЕЛЬ, ПРАВАЯ</t>
  </si>
  <si>
    <t>MD0710250-0000</t>
  </si>
  <si>
    <t>A2045200723</t>
  </si>
  <si>
    <t>W204 ПЛАСТИКОВАЯ ЗАЩИТА ДВИГАТЕЛЯ</t>
  </si>
  <si>
    <t>MD071016L-0L00</t>
  </si>
  <si>
    <t>2046900130</t>
  </si>
  <si>
    <t>W204 '07 ПОДКРЫЛОК ПЕРЕДНИЙ, ЛЕВЫЙ (ПЕРЕДНЯЯ ЧАСТЬ)</t>
  </si>
  <si>
    <t>MD071016L-0R00</t>
  </si>
  <si>
    <t>2046900230</t>
  </si>
  <si>
    <t>W204 '07 ПОДКРЫЛОК ПЕРЕДНИЙ, ПРАВЫЙ (ПЕРЕДНЯЯ ЧАСТЬ)</t>
  </si>
  <si>
    <t>MD071016L-1R00</t>
  </si>
  <si>
    <t>2046902830</t>
  </si>
  <si>
    <t>W204 '07 ПОДКРЫЛОК ПЕРЕДНИЙ, ПРАВЫЙ (ЗАДНЯЯ ЧАСТЬ)</t>
  </si>
  <si>
    <t>MD071016L-1L00</t>
  </si>
  <si>
    <t>2046902730</t>
  </si>
  <si>
    <t>W204 '07 ПОДКРЫЛОК ПЕРЕДНИЙ, ЛЕВЫЙ (ЗАДНЯЯ ЧАСТЬ)</t>
  </si>
  <si>
    <t>MD660016L-0L00</t>
  </si>
  <si>
    <t>W164 ПОДКРЫЛОК ПЕРЕДНИЙ, ЛЕВЫЙ (ПЕРЕДНЯЯ ЧАСТЬ)</t>
  </si>
  <si>
    <t>MD660016L-0R00</t>
  </si>
  <si>
    <t>W164 ПОДКРЫЛОК ПЕРЕДНИЙ, ПРАВЫЙ (ПЕРЕДНЯЯ ЧАСТЬ)</t>
  </si>
  <si>
    <t>AU260016L-0L00</t>
  </si>
  <si>
    <t>8E0821171E</t>
  </si>
  <si>
    <t>A4 '05-'08 ПОДКРЫЛОК ПЕРЕДНИЙ, ЛЕВЫЙ</t>
  </si>
  <si>
    <t>AU260016L-0R00</t>
  </si>
  <si>
    <t>8E0821172E</t>
  </si>
  <si>
    <t>A4 '05-'08 ПОДКРЫЛОК ПЕРЕДНИЙ, ПРАВЫЙ</t>
  </si>
  <si>
    <t>AU0700930-0000</t>
  </si>
  <si>
    <t>8P485365111QP</t>
  </si>
  <si>
    <t>A3 '04- РЕШЁТКА РАДИАТОРА</t>
  </si>
  <si>
    <t>FD431-11A4LMLDEM1</t>
  </si>
  <si>
    <t>1735194</t>
  </si>
  <si>
    <t>FOCUS '11 ФАРА ЛЕВАЯ БЕЗ ОТРОЖАТЕЛЯ</t>
  </si>
  <si>
    <t>FD431-11A4RMLDEM1</t>
  </si>
  <si>
    <t>1735190</t>
  </si>
  <si>
    <t>FOCUS '11 ФАРА ПРАВАЯ БЕЗ ОТРАЖАТЕЛЯ</t>
  </si>
  <si>
    <t>FD431-11A4RMLDEM2</t>
  </si>
  <si>
    <t>1735192</t>
  </si>
  <si>
    <t>FOCUS '11 ФАРА ПРАВАЯ С ОТРОЖАТЕЛЕМ</t>
  </si>
  <si>
    <t>FD431-11A4LMLDEM2</t>
  </si>
  <si>
    <t>1724803</t>
  </si>
  <si>
    <t>FOCUS '11 ФАРА ЛЕВАЯ С ОТРОЖАТЕЛЕМ</t>
  </si>
  <si>
    <t>FD431-19A6R-UE</t>
  </si>
  <si>
    <t>1727666</t>
  </si>
  <si>
    <t>FOCUS '11 ЗАДНИЙ ФОНАРЬ , ПРАВЫЙ</t>
  </si>
  <si>
    <t>FD431-19A6L-UE</t>
  </si>
  <si>
    <t>1727665</t>
  </si>
  <si>
    <t>FOCUS '11 ЗАДНИЙ ФОНАРЬ , ЛЕВЫЙ</t>
  </si>
  <si>
    <t>FD431-19A8L-UE</t>
  </si>
  <si>
    <t>1719712</t>
  </si>
  <si>
    <t>FD431-19A8R-UE</t>
  </si>
  <si>
    <t>1719707</t>
  </si>
  <si>
    <t>FD431-11A7LMLDHEM</t>
  </si>
  <si>
    <t>1735203</t>
  </si>
  <si>
    <t>FOCUS '11 ФАРА ЛЕВАЯ ПОД КСЕНОН</t>
  </si>
  <si>
    <t>FD431-11A7RMLDHEM</t>
  </si>
  <si>
    <t>1735200</t>
  </si>
  <si>
    <t>FOCUS '11 ФАРА ПРАВАЯ ПОД КСЕНОН</t>
  </si>
  <si>
    <t>MR440-1195LMLDEM1</t>
  </si>
  <si>
    <t>A2048204959</t>
  </si>
  <si>
    <t>W204 SPORT COUPE '11 ФАРА ЛЕВАЯ</t>
  </si>
  <si>
    <t>MR440-1195RMLDEM1</t>
  </si>
  <si>
    <t>A2048205059</t>
  </si>
  <si>
    <t>W204 SPORT COUPE '11 ФАРА ПРАВАЯ</t>
  </si>
  <si>
    <t>MR440-1196LMLDHEM</t>
  </si>
  <si>
    <t>A6398202861</t>
  </si>
  <si>
    <t>VITO/VIANO W639 '10- ФАРА ЛЕВАЯ ПОД КСЕНОН</t>
  </si>
  <si>
    <t>MR440-1196RMLDHEM</t>
  </si>
  <si>
    <t>A6398202961</t>
  </si>
  <si>
    <t>VITO/VIANO W639 '10- ФАРА ПРАВАЯ ПОД КСЕНОН</t>
  </si>
  <si>
    <t>MB214-1199L-LD-EM</t>
  </si>
  <si>
    <t>8301B587</t>
  </si>
  <si>
    <t>ASX '10 ФАРА ЛЕВАЯ</t>
  </si>
  <si>
    <t>MB214-1199R-LD-EM</t>
  </si>
  <si>
    <t>8301B588</t>
  </si>
  <si>
    <t>ASX '10 ФАРА ПРАВАЯ</t>
  </si>
  <si>
    <t>MB214-1198L-LDEM2</t>
  </si>
  <si>
    <t>8301B553</t>
  </si>
  <si>
    <t>OUTLANDER '10-'11 ФАРА ЛЕВАЯ</t>
  </si>
  <si>
    <t>MB214-1198R-LDEM2</t>
  </si>
  <si>
    <t>8301B554</t>
  </si>
  <si>
    <t>OUTLANDER '10-'11 ФАРА ПРАВАЯ</t>
  </si>
  <si>
    <t>TY212-11Q9L-LD-EM</t>
  </si>
  <si>
    <t>81170-42500</t>
  </si>
  <si>
    <t>RAV 4 '10-'12 ФАРА ЛЕВАЯ</t>
  </si>
  <si>
    <t>TY212-11Q9R-LD-EM</t>
  </si>
  <si>
    <t>RAV 4 '10-'12 ФАРА ПРАВАЯ</t>
  </si>
  <si>
    <t>TY212-19Y6L-UE</t>
  </si>
  <si>
    <t>81561-42150</t>
  </si>
  <si>
    <t>RAV 4 '10-'12 ФОНАРЬ ЛЕВЫЙ</t>
  </si>
  <si>
    <t>TY212-19Y6R-UE</t>
  </si>
  <si>
    <t>81551-42150</t>
  </si>
  <si>
    <t>RAV 4 '10-'12 ФОНАРЬ ПРАВЫЙ</t>
  </si>
  <si>
    <t>31265694</t>
  </si>
  <si>
    <t>S40 '08- ФАРА ЛЕВАЯ</t>
  </si>
  <si>
    <t>31265695</t>
  </si>
  <si>
    <t>S40 '08- ФАРА ПРАВАЯ</t>
  </si>
  <si>
    <t>VL773-1140RMLD-EM</t>
  </si>
  <si>
    <t>31299995</t>
  </si>
  <si>
    <t>S60 '10 ФАРА ПРАВАЯ</t>
  </si>
  <si>
    <t>VL773-1140LMLD-EM</t>
  </si>
  <si>
    <t>31299994</t>
  </si>
  <si>
    <t>S60 '10 ФАРА ЛЕВАЯ</t>
  </si>
  <si>
    <t>VL773-1126LMLDEM2</t>
  </si>
  <si>
    <t>30796137</t>
  </si>
  <si>
    <t>S80 '06 ФАРА ЛЕВАЯ</t>
  </si>
  <si>
    <t>VL773-1126RMLDEM2</t>
  </si>
  <si>
    <t>30796138</t>
  </si>
  <si>
    <t>S80 '06 ФАРА ПРАВАЯ</t>
  </si>
  <si>
    <t>MB214-1197R-LD-EM</t>
  </si>
  <si>
    <t>8301B358</t>
  </si>
  <si>
    <t>L200 '10 ФАРА ПРАВАЯ</t>
  </si>
  <si>
    <t>MB214-1197L-LD-EM</t>
  </si>
  <si>
    <t>8301B357</t>
  </si>
  <si>
    <t>L200 '10 ФАРА ЛЕВАЯ</t>
  </si>
  <si>
    <t>BM444-1939L-UE</t>
  </si>
  <si>
    <t>63217200817</t>
  </si>
  <si>
    <t>X5 E70 '06-'10 ЗАДНИЙ ФОНАРЬ, ЛЕВЫЙ</t>
  </si>
  <si>
    <t>BM444-1939R-UE</t>
  </si>
  <si>
    <t>63217200818</t>
  </si>
  <si>
    <t>X5 E70 '06-'10 ЗАДНИЙ ФОНАРЬ, ПРАВЫЙ</t>
  </si>
  <si>
    <t>BM444-1412L-AE</t>
  </si>
  <si>
    <t>63137171007</t>
  </si>
  <si>
    <t>BM444-1412R-AE</t>
  </si>
  <si>
    <t>63137171008</t>
  </si>
  <si>
    <t>63217158943</t>
  </si>
  <si>
    <t>63217158944</t>
  </si>
  <si>
    <t>BM444-1961L-UE</t>
  </si>
  <si>
    <t>63217227789</t>
  </si>
  <si>
    <t>Х5 E70 '11- ФОНАРЬ ЛЕВЫЙ</t>
  </si>
  <si>
    <t>BM444-1961R-UE</t>
  </si>
  <si>
    <t>63217227790</t>
  </si>
  <si>
    <t>Х5 E70 '11- ФОНАРЬ ПРАВЫЙ</t>
  </si>
  <si>
    <t>BM444-1331L-UQ</t>
  </si>
  <si>
    <t>63217227793</t>
  </si>
  <si>
    <t>X5 E70 '11- ФОНАРЬ ЗАДНИЙ, ЛЕВЫЙ</t>
  </si>
  <si>
    <t>BM444-1331R-UQ</t>
  </si>
  <si>
    <t>63217227794</t>
  </si>
  <si>
    <t>X5 E70 '11- ФОНАРЬ ЗАДНИЙ, ПРАВЫЙ</t>
  </si>
  <si>
    <t>VW441-11D2LMLDEM2</t>
  </si>
  <si>
    <t>5M1941005G</t>
  </si>
  <si>
    <t>GOLF 6 PLUS '09 ФАРА ЛЕВАЯ</t>
  </si>
  <si>
    <t>MR440-1184L-LD-EM</t>
  </si>
  <si>
    <t>1DR007984-091</t>
  </si>
  <si>
    <t>C-CLASS W203 SPORT COUPE '01-'07 ФАРА ЛЕВАЯ</t>
  </si>
  <si>
    <t>MR440-1184R-LD-EM</t>
  </si>
  <si>
    <t>1DR007984-101</t>
  </si>
  <si>
    <t>C-CLASS W203 SPORT COUPE '01-'07 ФАРА ПРАВАЯ</t>
  </si>
  <si>
    <t>MR440-1135L-LDHEM</t>
  </si>
  <si>
    <t>A2038205361</t>
  </si>
  <si>
    <t>C-CLASS W203 SPORT COUPE '01-'07 ФАРА ЛЕВАЯ ПОД КСЕНОН</t>
  </si>
  <si>
    <t>MR440-1135R-LDHEM</t>
  </si>
  <si>
    <t>A2038205461</t>
  </si>
  <si>
    <t>C-CLASS W203 SPORT COUPE '01-'07 ФАРА ПРАВАЯ ПОД КСЕНОН</t>
  </si>
  <si>
    <t>W463 '07- ФОНАРЬ  ЛЕВЫЙ, СВЕТОДИОДНЫЙ</t>
  </si>
  <si>
    <t>W463 '07- ФОНАРЬ  ПРАВЫЙ, СВЕТОДИОДНЫЙ</t>
  </si>
  <si>
    <t>DT43206-EB300</t>
  </si>
  <si>
    <t>43206-EB300</t>
  </si>
  <si>
    <t>PATFINDER '05- ТОРМОЗНЫЕ ДИСКИ ЗАДНИЕ, ВЕНТИЛИРУЕМЫЕ (2ШТ.)</t>
  </si>
  <si>
    <t>LX33.43512-48110</t>
  </si>
  <si>
    <t>LX33.43512-48120</t>
  </si>
  <si>
    <t xml:space="preserve">RX350 09- '/ HAILANDER 08- ТОРМОЗНЫЕ ДИСКИ ПЕРЕДНИЕ ПЕРФЕ. (2ШТ.) </t>
  </si>
  <si>
    <t>MZG33Y-33-25X</t>
  </si>
  <si>
    <t>G33Y-33-25X</t>
  </si>
  <si>
    <t xml:space="preserve">6 '08-  2.0/2.3 ТОРМОЗНЫЕ ДИСКИ ПЕРЕДНИЕ (2шт.] </t>
  </si>
  <si>
    <t>INFINITI FX35 РЫЧАГ ПЕРЕДНИЙ, ПРАВЫЙ</t>
  </si>
  <si>
    <t>INFINITI FX35 РЫЧАГ ПЕРЕДНИЙ, ЛЕВЫЙ</t>
  </si>
  <si>
    <t>54500-0W000</t>
  </si>
  <si>
    <t>PATHFINDER '97-'04  РЫЧАГ ПЕРЕДНИЙ, НИЖНИЙ, ПРАВЫЙ</t>
  </si>
  <si>
    <t>54501-0W000</t>
  </si>
  <si>
    <t>PATHFINDER '97-'04  РЫЧАГ ПЕРЕДНИЙ, НИЖНИЙ, ЛЕВЫЙ</t>
  </si>
  <si>
    <t>54500-JEZ0A</t>
  </si>
  <si>
    <t>QASHQAI '08- РЫЧАГ ПЕРЕДНИЙ, ПРАВЫЙ</t>
  </si>
  <si>
    <t>54500-2Y470</t>
  </si>
  <si>
    <t>CEFIRO A33 '01 РЫЧАГ ПЕРЕДНИЙ, НИЖНИЙ, ПРАВЫЙ</t>
  </si>
  <si>
    <t>54501-2Y470</t>
  </si>
  <si>
    <t>CEFIRO A33 '01 РЫЧАГ ПЕРЕДНИЙ, НИЖНИЙ, ЛЕВЫЙ</t>
  </si>
  <si>
    <t>54501-JEZ0A</t>
  </si>
  <si>
    <t>QASHQAI '08- РЫЧАГ ПЕРЕДНИЙ, ЛЕВЫЙ</t>
  </si>
  <si>
    <t>45202-79J00</t>
  </si>
  <si>
    <t>SX4 '07- РЫЧАГ ПЕРЕДНИЙ, НИЖНИЙ, ЛЕВЫЙ</t>
  </si>
  <si>
    <t>48068-33030</t>
  </si>
  <si>
    <t>48069-33030</t>
  </si>
  <si>
    <t>SK665-2005L-UE</t>
  </si>
  <si>
    <t>SK665-2005R-UE</t>
  </si>
  <si>
    <t>MR2114210712</t>
  </si>
  <si>
    <t>A2114210712</t>
  </si>
  <si>
    <t xml:space="preserve">W211  200--320 /W212 ТОРМОЗНЫЕ ДИСКИ ПЕРЕДНИЕ ВЕНТ. (2ШТ.) </t>
  </si>
  <si>
    <t>MR2114230712</t>
  </si>
  <si>
    <t>A2114230712</t>
  </si>
  <si>
    <t xml:space="preserve">W211/W212 ТОРМОЗНЫЕ ДИСКИ ЗАДНИЕ (2ШТ.) </t>
  </si>
  <si>
    <t>CAMRY '05-'06 ФАРА ПРАВАЯ</t>
  </si>
  <si>
    <t>A0044206920</t>
  </si>
  <si>
    <t>СПРИНТЕР '06- ТОРМОЗНЫЕ КОЛОДКИ , ЗАДНИЕ</t>
  </si>
  <si>
    <t>СПРИНТЕР '06- ТОРМОЗНЫЕ КОЛОДКИ , ПЕРЕДНИЕ</t>
  </si>
  <si>
    <t>0034202220</t>
  </si>
  <si>
    <t>IVEKO/SKANIA P,G, R, Т/VOLVO FH16/65-85-75 CLASS SF/DAF ТОРМОЗНЫЕ КОЛОДКИ</t>
  </si>
  <si>
    <t>CAMARY V30 '01-/LEXUS RX 330 04-08 РЫЧАГ ПЕРЕДНИЙ, ПРАВЫЙ</t>
  </si>
  <si>
    <t>CAMARY V30 '01-/LEXUS RX330 04-08 РЫЧАГ ПЕРЕДНИЙ, ЛЕВЫЙ</t>
  </si>
  <si>
    <t>CAMRY ESTATE V10 /LEXUS RX300 98-03 РЫЧАГ ПЕРЕДНИЙ, НИЖНИЙ, ПРАВЫЙ</t>
  </si>
  <si>
    <t>CAMRY ESTATE V10 /LEXUS RX300 98-03 РЫЧАГ ПЕРЕДНИЙ, НИЖНИЙ, ЛЕВЫЙ</t>
  </si>
  <si>
    <t>WJ30-0072-09-L</t>
  </si>
  <si>
    <t>WJ30-0072-09-R</t>
  </si>
  <si>
    <t>WJ30-0078-09-L</t>
  </si>
  <si>
    <t>WJ30-0078-09-R</t>
  </si>
  <si>
    <t>WJ30-0079-09-L</t>
  </si>
  <si>
    <t>WJ30-0079-09-R</t>
  </si>
  <si>
    <t>WJ30-0081-09-L</t>
  </si>
  <si>
    <t>WJ30-0081-09-R</t>
  </si>
  <si>
    <t>WJ30-0085-09-L</t>
  </si>
  <si>
    <t>WJ30-0085-09-R</t>
  </si>
  <si>
    <t>WJ30-0088-09-L</t>
  </si>
  <si>
    <t>WJ30-0088-09-R</t>
  </si>
  <si>
    <t>WJ30-0089-09-L</t>
  </si>
  <si>
    <t>WJ30-0089-09-R</t>
  </si>
  <si>
    <t>WJ30-0092-09-L</t>
  </si>
  <si>
    <t xml:space="preserve">MURANO '03-04, INFINITI FX 35&amp; FX 45 '03-05 ФАРА П/ТУМАННАЯ С ЛИНЗОЙ, ЛЕВАЯ </t>
  </si>
  <si>
    <t>WJ30-0092-09-R</t>
  </si>
  <si>
    <t>MURANO '03-04, INFINITI FX 35&amp; FX 45 '03-05 ФАРА П/ТУМАННАЯ С ЛИНЗОЙ, ПРАВАЯ</t>
  </si>
  <si>
    <t>WJ30-0093-09-L</t>
  </si>
  <si>
    <t>GJ5A-V7-220F</t>
  </si>
  <si>
    <t>6 '03-05 ФАРА П/ТУМАННАЯ С ОБОДКОМ, ЛЕВАЯ</t>
  </si>
  <si>
    <t>WJ30-0093-09-R</t>
  </si>
  <si>
    <t>VJ5A-V7-220F</t>
  </si>
  <si>
    <t>6 '03-05 ФАРА П/ТУМАННАЯ C ОБОДКОМ, ПРАВАЯ</t>
  </si>
  <si>
    <t>WJ30-0101-09-L</t>
  </si>
  <si>
    <t>BN8V51690C</t>
  </si>
  <si>
    <t>WJ30-0101-09-R</t>
  </si>
  <si>
    <t>BN8V51680A</t>
  </si>
  <si>
    <t>WJ30-0109-09-L</t>
  </si>
  <si>
    <t>WJ30-0109-09-R</t>
  </si>
  <si>
    <t>WJ30-0124-09-L</t>
  </si>
  <si>
    <t>WJ30-0124-09-R</t>
  </si>
  <si>
    <t>YARIS '06-07 ФАРА П/ТУМАННАЯ, ПРАВАЯ</t>
  </si>
  <si>
    <t>WJ30-0150-09-L</t>
  </si>
  <si>
    <t>FRONTIER PATHFINDER '05-08 ФАРА П/ТУМАННАЯ С КРОНШТЕЙНОМ, ЛЕВАЯ</t>
  </si>
  <si>
    <t>WJ30-0150-09-R</t>
  </si>
  <si>
    <t>FRONTIER PATHFINDER '05-08 ФАРА П/ТУМАННАЯ С КРОНШТЕЙНОМ, ПРАВАЯ</t>
  </si>
  <si>
    <t>WJ30-0157-09-L</t>
  </si>
  <si>
    <t>WJ30-0157-09-R</t>
  </si>
  <si>
    <t>WJ30-0158-09-L</t>
  </si>
  <si>
    <t>WJ30-0158-09-R</t>
  </si>
  <si>
    <t>WJ30-0160-09-L</t>
  </si>
  <si>
    <t>WJ30-0160-09-R</t>
  </si>
  <si>
    <t>WJ30-0161-09-L</t>
  </si>
  <si>
    <t>WJ30-0161-09-R</t>
  </si>
  <si>
    <t>WJ30-0163-09-L</t>
  </si>
  <si>
    <t>WJ30-0163-09-R</t>
  </si>
  <si>
    <t>WJ30-0164-09-L</t>
  </si>
  <si>
    <t>WJ30-0164-09-R</t>
  </si>
  <si>
    <t>WJ30-0165-09-L</t>
  </si>
  <si>
    <t>WJ30-0165-09-R</t>
  </si>
  <si>
    <t>WJ30-0168-09-L</t>
  </si>
  <si>
    <t>WJ30-0168-09-R</t>
  </si>
  <si>
    <t>WJ30-0170-09-L</t>
  </si>
  <si>
    <t>COROLLA '08 ФАРА П/ТУМАННАЯ С РАМКАМИ, ЛЕВАЯ</t>
  </si>
  <si>
    <t>WJ30-0170-09-R</t>
  </si>
  <si>
    <t>COROLLA '08 ФАРА П/ТУМАННАЯ C РАМКАМИ, ПРАВАЯ</t>
  </si>
  <si>
    <t>WJ30-0171-09-L</t>
  </si>
  <si>
    <t>WJ30-0171-09-R</t>
  </si>
  <si>
    <t>WJ30-0197-09-L</t>
  </si>
  <si>
    <t>WJ30-0197-09-R</t>
  </si>
  <si>
    <t>WJ30-0226-09-L</t>
  </si>
  <si>
    <t>WJ30-0226-09-R</t>
  </si>
  <si>
    <t>WJ30-0227-09-L</t>
  </si>
  <si>
    <t>WJ30-0227-09-R</t>
  </si>
  <si>
    <t>WJ30-0279-09-L</t>
  </si>
  <si>
    <t>81220-0D046</t>
  </si>
  <si>
    <t>WJ30-0279-09-R</t>
  </si>
  <si>
    <t>WJ30-0281-09-L</t>
  </si>
  <si>
    <t>WJ30-0281-09-R</t>
  </si>
  <si>
    <t>DTD1119M</t>
  </si>
  <si>
    <t>4106089E90</t>
  </si>
  <si>
    <t>JUKE КОЛОДКИ ТОРМОЗНЫЕ, ПЕРЕДНИЕ</t>
  </si>
  <si>
    <t>X-TRAIL КОЛОДКИ ТОРМОЗНЫЕ, ПЕРЕДНИЕ</t>
  </si>
  <si>
    <t>HDD5147M</t>
  </si>
  <si>
    <t>HDD5162M</t>
  </si>
  <si>
    <t>IND1279M</t>
  </si>
  <si>
    <t>0E-D1060JK000</t>
  </si>
  <si>
    <t>EX35/37 КОЛОДКИ ТОРМОЗНЫЕ</t>
  </si>
  <si>
    <t>0446560280</t>
  </si>
  <si>
    <t>MBD6070</t>
  </si>
  <si>
    <t>MB699464</t>
  </si>
  <si>
    <t>LANCER/GALANT/COLT КОЛОДКИ ТОРМОЗНЫЕ, ПЕРЕДНИЕ</t>
  </si>
  <si>
    <t>MZD3053M</t>
  </si>
  <si>
    <t>AY040MA002</t>
  </si>
  <si>
    <t>PERSONA/TELSTAR/PROBE/626 КОЛОДКИ ТОРМОЗНЫЕ, ПЕРЕДНИЕ</t>
  </si>
  <si>
    <t>MZD3056</t>
  </si>
  <si>
    <t>GJ252648ZA</t>
  </si>
  <si>
    <t>626 КОЛОДКИ ТОРМОЗНЫЕ</t>
  </si>
  <si>
    <t>MZD3125M</t>
  </si>
  <si>
    <t>MZD3130</t>
  </si>
  <si>
    <t>F1Y-33-23ZB</t>
  </si>
  <si>
    <t>RX 8  '03 ТОРМОЗНЫЕ КОЛОДКИ</t>
  </si>
  <si>
    <t>MZD3131</t>
  </si>
  <si>
    <t>LEY4-26-43Z</t>
  </si>
  <si>
    <t>MPV '02-'06 ТОРМОЗНЫЕ КОЛОДКИ</t>
  </si>
  <si>
    <t>SBD7069</t>
  </si>
  <si>
    <t>26696-HE000</t>
  </si>
  <si>
    <t>IMPREZA/LEGACY/FORESTER КОЛОДКИ ТОРМОЗНЫЕ, ЗАДНИЕ</t>
  </si>
  <si>
    <t>CARINA E/CARINA II КОЛОДКИ ТОРМОЗНЫЕ, ЗАДНИЕ</t>
  </si>
  <si>
    <t>CARINA E/CAMRY/RAV 4 КОЛОДКИ ТОРМОЗНЫЕ ПЕРЕДНИЕ</t>
  </si>
  <si>
    <t>TYD2179</t>
  </si>
  <si>
    <t>LC 100 '98- ТОРМОЗНЫЕ КОЛОДКИ</t>
  </si>
  <si>
    <t>TYD2204M</t>
  </si>
  <si>
    <t>04466-52010</t>
  </si>
  <si>
    <t>YARIS,COROLLA VERSO,CELICA ТОРМОЗНЫЕ КОЛОДКИ, ЗАДНИЕ</t>
  </si>
  <si>
    <t>TYD2257M</t>
  </si>
  <si>
    <t>TOYOTA XA 03- КОЛОДКИ ТОРМОЗНЫЕ, ПЕРЕДНИЕ</t>
  </si>
  <si>
    <t>TYD2271M</t>
  </si>
  <si>
    <t>04465-0D050</t>
  </si>
  <si>
    <t>TYD2278M</t>
  </si>
  <si>
    <t>LAND CRUISER J200 07- КОЛОДКИ ТОРМОЗНЫЕ, ПЕРЕДНИЕ</t>
  </si>
  <si>
    <t>TYD2281</t>
  </si>
  <si>
    <t>04466-60120</t>
  </si>
  <si>
    <t>LAND CRUISER 4.7/4.5D V8 '08- КОЛОДКИ ТОРМОЗНЫЕ</t>
  </si>
  <si>
    <t>VW441-11D2RMLDEM2</t>
  </si>
  <si>
    <t>5M1941006G</t>
  </si>
  <si>
    <t>GOLF 6 PLUS '09 ФАРА ПРАВАЯ</t>
  </si>
  <si>
    <t>SZ5521165D13</t>
  </si>
  <si>
    <t>5521165D13</t>
  </si>
  <si>
    <t>GRAND VITARA 1  98--02 / GRAND VITARA 2 07- ТОРМОЗННЫЙ ДИСК ПЕРЕДННЫЕ ВЕНТ. (2Ш)</t>
  </si>
  <si>
    <t>W203 01-06 ЗАГЛУШКА ПОД ОМЫВАТЕЛЬ ПЕРЕДНЕГО БАМПЕРА,  ЛЕВАЯ</t>
  </si>
  <si>
    <t>W203 01-06 ЗАГЛУШКА ПОД ОМЫВАТЕЛЬ ПЕРЕДНЕГО БАМПЕРА, ПРАВАЯ</t>
  </si>
  <si>
    <t>DT115-1109L-LD</t>
  </si>
  <si>
    <t>DT115-1109R-LD</t>
  </si>
  <si>
    <t>TY212-11N8L-RD-M</t>
  </si>
  <si>
    <t>TY212-11N8R-RD-M</t>
  </si>
  <si>
    <t>TY212-1567L-A</t>
  </si>
  <si>
    <t>TY212-1567R-A</t>
  </si>
  <si>
    <t>TY212-1592L-AE</t>
  </si>
  <si>
    <t>TY212-1592R-AE</t>
  </si>
  <si>
    <t>TY212-15D5L-A</t>
  </si>
  <si>
    <t>TY212-1977L-U</t>
  </si>
  <si>
    <t>TY212-1977R-U</t>
  </si>
  <si>
    <t>TY212-19K2L-AE</t>
  </si>
  <si>
    <t>TY212-19K2R-AE</t>
  </si>
  <si>
    <t>TY212-19K6L-U</t>
  </si>
  <si>
    <t>TY212-19K6R-U</t>
  </si>
  <si>
    <t>TY212-19L6L-UE</t>
  </si>
  <si>
    <t>TY212-19L6R-UE</t>
  </si>
  <si>
    <t>TY212-19U3L-LD-UE</t>
  </si>
  <si>
    <t>TY212-19U3R-LD-UE</t>
  </si>
  <si>
    <t>TY212-2071L-UE</t>
  </si>
  <si>
    <t>TY212-2071R-UE</t>
  </si>
  <si>
    <t>MB214-1112L-LD-E</t>
  </si>
  <si>
    <t>MB214-1112R-LD-E</t>
  </si>
  <si>
    <t>MB214-1148L-LD-E</t>
  </si>
  <si>
    <t>MB214-1557L-AE</t>
  </si>
  <si>
    <t>MB214-1557R-AE</t>
  </si>
  <si>
    <t>DT215-1186L-LD</t>
  </si>
  <si>
    <t>DT215-1186R-LD</t>
  </si>
  <si>
    <t>DT215-11F3L-LDEM2</t>
  </si>
  <si>
    <t>DT215-11F3R-LDEM2</t>
  </si>
  <si>
    <t>MZ216-1136L-LD-EM</t>
  </si>
  <si>
    <t>MZ216-1136R-LD-EM</t>
  </si>
  <si>
    <t>MZ216-1136R-LD-E</t>
  </si>
  <si>
    <t>MZ216-1155L-LEMN1</t>
  </si>
  <si>
    <t>MZ216-1155R-LEMN1</t>
  </si>
  <si>
    <t>MZ216-1157L-LDEM1</t>
  </si>
  <si>
    <t>MZ216-1157R-LDEM1</t>
  </si>
  <si>
    <t>MZ216-1528L-UE</t>
  </si>
  <si>
    <t>MZ216-1528R-UE</t>
  </si>
  <si>
    <t>HY221-1953R-AE</t>
  </si>
  <si>
    <t>FT661-1150L-LD-EM</t>
  </si>
  <si>
    <t>FT661-1150R-LD-EM</t>
  </si>
  <si>
    <t>TY212-15D5R-A</t>
  </si>
  <si>
    <t>QASHQAI ТОРМОЗНОЙ ДИСК ПЕРЕДНЫЙ (2 ШТ)</t>
  </si>
  <si>
    <t>BM444-1312L-UE</t>
  </si>
  <si>
    <t>BM444-1312R-UE</t>
  </si>
  <si>
    <t>CV222-1112L-LDEM2</t>
  </si>
  <si>
    <t>CV222-1112R-LDEM2</t>
  </si>
  <si>
    <t>26060-5N300-22-4</t>
  </si>
  <si>
    <t>SEREN '02 QRV ФАРА ЛЕВАЯ</t>
  </si>
  <si>
    <t>26060-5N300-22-5</t>
  </si>
  <si>
    <t>SEREN '02 QRV ФАРА ПРАВАЯ</t>
  </si>
  <si>
    <t>HY221-1953L-AE</t>
  </si>
  <si>
    <t>MR414231</t>
  </si>
  <si>
    <t>LANCR '98 CK4 ФАРА ЛЕВАЯ</t>
  </si>
  <si>
    <t>MB214-1148R-LD-E</t>
  </si>
  <si>
    <t>MR414232</t>
  </si>
  <si>
    <t>LANCR '98 CK4 ФАРА ПРАВАЯ</t>
  </si>
  <si>
    <t>I30 H/B '13-  КРЫЛА ПЕРЕДНЕГО, ЛЕВОГО</t>
  </si>
  <si>
    <t>I30 H/B '13-  КРЫЛА ПЕРЕДНЕГО, ПРАВОГО</t>
  </si>
  <si>
    <t>DT551-1166L-LDEMY</t>
  </si>
  <si>
    <t>26060-MB400</t>
  </si>
  <si>
    <t>CABSTR '06-'08 ФАРА ЛЕВАЯ</t>
  </si>
  <si>
    <t>DT551-1166R-LDEMY</t>
  </si>
  <si>
    <t>26010-MB400</t>
  </si>
  <si>
    <t>CABSTR '06-'08 ФАРА ПРАВАЯ</t>
  </si>
  <si>
    <t>SONATA '10- ФОНАРЬ ЛЕВЫЙ</t>
  </si>
  <si>
    <t>SONATA '10- ФОНАРЬ ПРАВЫЙ</t>
  </si>
  <si>
    <t>8-97855004-2</t>
  </si>
  <si>
    <t>N-PR, N-HR '93-'03 ФАРА ЛЕВАЯ</t>
  </si>
  <si>
    <t>8-97855003-2</t>
  </si>
  <si>
    <t>N-PR, N-HR '93-'03 ФАРА ПРАВАЯ</t>
  </si>
  <si>
    <t>IZ213-1136L-LD-E</t>
  </si>
  <si>
    <t>8-97376898-2</t>
  </si>
  <si>
    <t>N-PR, N-HR '04-'06 ФАРА ЛЕВАЯ</t>
  </si>
  <si>
    <t>IZ213-1136R-LD-E</t>
  </si>
  <si>
    <t>8-97376897-2</t>
  </si>
  <si>
    <t>N-PR, N-HR '04-'06 ФАРА ПРАВАЯ</t>
  </si>
  <si>
    <t>PT336-1120L-AS2</t>
  </si>
  <si>
    <t>PONTIAC VIBE '09-'10 ФАРА ЛЕВАЯ</t>
  </si>
  <si>
    <t>PT336-1120R-AS2</t>
  </si>
  <si>
    <t>PONTIAC VIBE '09-'10 ФАРА ПРАВАЯ</t>
  </si>
  <si>
    <t>31311091269</t>
  </si>
  <si>
    <t>33151-S5A-G51</t>
  </si>
  <si>
    <t>CIVIC '03 ФАРА ЛЕВАЯ</t>
  </si>
  <si>
    <t>33101-S5A-G51</t>
  </si>
  <si>
    <t>CIVIC '03 ФАРА ПРАВАЯ</t>
  </si>
  <si>
    <t>LITACE  YM31CM31 KM50 '90 ФАРА ЛЕВАЯ</t>
  </si>
  <si>
    <t>8113095724</t>
  </si>
  <si>
    <t>LITACE  YM31CM31 KM50 '90 ФАРА ПРАВАЯ</t>
  </si>
  <si>
    <t>BM94.001</t>
  </si>
  <si>
    <t>51237008745</t>
  </si>
  <si>
    <t xml:space="preserve">E60  2004---АМОРТИЗАТОР КАПОТА </t>
  </si>
  <si>
    <t>BM94.002</t>
  </si>
  <si>
    <t>51238174866</t>
  </si>
  <si>
    <t>BM21.035</t>
  </si>
  <si>
    <t>31121132354</t>
  </si>
  <si>
    <t>Е28 РЫЧАГ ВЕРХНИЙ, ПРАВЫЙ</t>
  </si>
  <si>
    <t>DH211-1135L-LD</t>
  </si>
  <si>
    <t>81170-BZ080</t>
  </si>
  <si>
    <t>GRAN MAX/DAB BAS/PICK UP '08 ФАРА ЛЕВАЯ</t>
  </si>
  <si>
    <t>DH211-1135R-LD</t>
  </si>
  <si>
    <t>GRAN MAX/DAB BAS/PICK UP '08 ФАРА ПРАВАЯ</t>
  </si>
  <si>
    <t>81150-52700</t>
  </si>
  <si>
    <t>PROBOX VAN '02-'08 ФАРА ЛЕВАЯ</t>
  </si>
  <si>
    <t>81110-52710</t>
  </si>
  <si>
    <t>PROBOX VAN '02-'08 ФАРА ПРАВАЯ</t>
  </si>
  <si>
    <t>CORONA ST190/CARINA II '92 УКАЗАТЕЛЬ ПОВОРОТА, ЛЕВЫЙ</t>
  </si>
  <si>
    <t>CORONA ST190/CARINA II '92 УКАЗАТЕЛЬ ПОВОРОТА, ПРАВЫЙ</t>
  </si>
  <si>
    <t>81520-12790</t>
  </si>
  <si>
    <t>COROLLA AE110 '95 УКАЗАТЕЛЬ ПОВОРОТА, ЛЕВЫЙ</t>
  </si>
  <si>
    <t>81510-12810</t>
  </si>
  <si>
    <t>COROLLA AE110 '95 УКАЗАТЕЛЬ ПОВОРОТА, ПРАВЫЙ</t>
  </si>
  <si>
    <t>81620-26030</t>
  </si>
  <si>
    <t>HIACE VAN '93-'94 УКАЗАТЕЛЬ ПОВОРОТА, ЛЕВЫЙ</t>
  </si>
  <si>
    <t>81610-26030</t>
  </si>
  <si>
    <t>HIACE VAN '93-'94 УКАЗАТЕЛЬ ПОВОРОТА, ПРАВЫЙ</t>
  </si>
  <si>
    <t>81560-35080</t>
  </si>
  <si>
    <t>HILUX '92 2WD/4WD/4RUNNER ФОНАРЬ ЛЕВЫЙ</t>
  </si>
  <si>
    <t>81550-35080</t>
  </si>
  <si>
    <t>HILUX '92 2WD/4WD/4RUNNER ФОНАРЬ ПРАВЫЙ</t>
  </si>
  <si>
    <t>81560-26200</t>
  </si>
  <si>
    <t>HIACE '10 VENTURY ФОНАРЬ ЛЕВЫЙ</t>
  </si>
  <si>
    <t>81550-26200</t>
  </si>
  <si>
    <t>HIACE '10 VENTURY ФОНАРЬ ПРАВЫЙ</t>
  </si>
  <si>
    <t>81561-8Y004</t>
  </si>
  <si>
    <t>CAMRY '04 JAPAN/MIDDLE EAST TYPE ФОНАРЬ ЛЕВЫЙ</t>
  </si>
  <si>
    <t>81551-8Y004</t>
  </si>
  <si>
    <t>CAMRY '04 JAPAN/MIDDLE EAST TYPE ФОНАРЬ ПРАВЫЙ</t>
  </si>
  <si>
    <t>81561-05090</t>
  </si>
  <si>
    <t>AVENSIS '01-'02 ФОНАРЬ ЛЕВЫЙ</t>
  </si>
  <si>
    <t>81551-05090</t>
  </si>
  <si>
    <t>AVENSIS '01-'02 ФОНАРЬ ПРАВЫЙ</t>
  </si>
  <si>
    <t>PG21.005</t>
  </si>
  <si>
    <t>205  83---98 РЫЧАГ НИЖНЫЙ  ЛЕВЫЙ</t>
  </si>
  <si>
    <t>PG21.006</t>
  </si>
  <si>
    <t>205  83---98 РЫЧАГ НИЖНЫЙ  ПРАВЫЙ</t>
  </si>
  <si>
    <t>81561-02550</t>
  </si>
  <si>
    <t>COROLLA AURIS '10 ФОНАРЬ ЛЕВЫЙ</t>
  </si>
  <si>
    <t>81551-02550</t>
  </si>
  <si>
    <t>COROLLA AURIS '10 ФОНАРЬ ПРАВЫЙ</t>
  </si>
  <si>
    <t>626 CAPELLA '98-'99 ФАРА ЛЕВАЯ</t>
  </si>
  <si>
    <t>GE9C-51-0400</t>
  </si>
  <si>
    <t xml:space="preserve">626 CAPELLA '98-'99 ФАРА ПРАВАЯ </t>
  </si>
  <si>
    <t>GE9C-51-0300</t>
  </si>
  <si>
    <t>626 CAPELLA '98-'99 ФАРА ПРАВАЯ</t>
  </si>
  <si>
    <t>HD217-1171L-LDEM7</t>
  </si>
  <si>
    <t>33150-TM8-G01</t>
  </si>
  <si>
    <t>INSIGHT '10 ФАРА ЛЕВАЯ</t>
  </si>
  <si>
    <t>HD217-1171R-LDEM7</t>
  </si>
  <si>
    <t>33100-TM8-G01</t>
  </si>
  <si>
    <t>INSIGHT '10 ФАРА ПРАВАЯ</t>
  </si>
  <si>
    <t>HD217-1954L-U-CR</t>
  </si>
  <si>
    <t>HD217-1954R-U-CR</t>
  </si>
  <si>
    <t>HD217-1982R-LD-U</t>
  </si>
  <si>
    <t>HD217-2013R-UE</t>
  </si>
  <si>
    <t>08V31SAA000C</t>
  </si>
  <si>
    <t>924013S020</t>
  </si>
  <si>
    <t>924023S020</t>
  </si>
  <si>
    <t>921011F0L0</t>
  </si>
  <si>
    <t>921011F021</t>
  </si>
  <si>
    <t>922013W200</t>
  </si>
  <si>
    <t>922023W200</t>
  </si>
  <si>
    <t>ATEG0 '04- ФОНАРЬ ЛЕВЫЙ, ВНЕШНИЙ</t>
  </si>
  <si>
    <t>26550JN70A22</t>
  </si>
  <si>
    <t>17113004</t>
  </si>
  <si>
    <t>6710021</t>
  </si>
  <si>
    <t>8200734825</t>
  </si>
  <si>
    <t>8200734824</t>
  </si>
  <si>
    <t>84501AE271</t>
  </si>
  <si>
    <t>84501AE261</t>
  </si>
  <si>
    <t>8159106450</t>
  </si>
  <si>
    <t>8158106450</t>
  </si>
  <si>
    <t>815600E070</t>
  </si>
  <si>
    <t>HIGHLANDER '09 ФОНАРЬ ЛЕВЫЙ</t>
  </si>
  <si>
    <t>HIGHLANDER '09 ФОНАРЬ ПРАВЫЙ</t>
  </si>
  <si>
    <t>855133550</t>
  </si>
  <si>
    <t>8113042500</t>
  </si>
  <si>
    <t>815612B231</t>
  </si>
  <si>
    <t>81560-60830</t>
  </si>
  <si>
    <t>81550-60890</t>
  </si>
  <si>
    <t>81170-35400</t>
  </si>
  <si>
    <t>8113035420</t>
  </si>
  <si>
    <t>8115006180</t>
  </si>
  <si>
    <t>8111006180</t>
  </si>
  <si>
    <t>8117035420</t>
  </si>
  <si>
    <t>8113035440</t>
  </si>
  <si>
    <t>8155035320</t>
  </si>
  <si>
    <t>8155035310</t>
  </si>
  <si>
    <t>8156133490</t>
  </si>
  <si>
    <t>8155133490</t>
  </si>
  <si>
    <t>8122135040</t>
  </si>
  <si>
    <t>8121135040</t>
  </si>
  <si>
    <t>81221-52070</t>
  </si>
  <si>
    <t>81211-52070</t>
  </si>
  <si>
    <t>30796681</t>
  </si>
  <si>
    <t>30796680</t>
  </si>
  <si>
    <t>CIVIC 06-- (5d) КОЛОДКИ ТОРМОЗНЫЕ ПЕРЕДНИЕ</t>
  </si>
  <si>
    <t>LX2277</t>
  </si>
  <si>
    <t>0446553040</t>
  </si>
  <si>
    <t>IS 250  КОЛОДКИ ТОРМОЗНЫЕ ПЕРЕДНИЕ</t>
  </si>
  <si>
    <t>MR389578</t>
  </si>
  <si>
    <t>LAND CRUISER 200 07---, LX570- КОЛОДКИ ТОРМОЗНЫЕ, ПЕРЕДНИЕ</t>
  </si>
  <si>
    <t xml:space="preserve">SUNNY '00-'01  ФАРА ЛЕВАЯ </t>
  </si>
  <si>
    <t>SUNNY '00-'01  ФАРА ПРАВАЯ</t>
  </si>
  <si>
    <t xml:space="preserve">LANCER '06-07 ФАРА П/ТУМАННАЯ, ЛЕВАЯ + ЛАМПА + РЕШЁТКА </t>
  </si>
  <si>
    <t xml:space="preserve">LANCER '06-07 ФАРА П/ТУМАННАЯ, ПРАВАЯ + ЛАМПА + РЕШЁТКА </t>
  </si>
  <si>
    <t>LANCER '04-05 ФАРА П/ТУМАННАЯ, ЛЕВАЯ + ЛАМПА + РЕШЁТКА</t>
  </si>
  <si>
    <t xml:space="preserve">LANCER '04-05 ФАРА П/ТУМАННАЯ, ПРАВАЯ + ЛАМПА + РЕШЁТКА </t>
  </si>
  <si>
    <t xml:space="preserve">F5100BR0MA </t>
  </si>
  <si>
    <t>PUNTO 94--99  КРЫЛО ПЕРЕДНЕЕ, ПРАВОЕ</t>
  </si>
  <si>
    <t>FT651016L-0R00</t>
  </si>
  <si>
    <t>M-CLASS (W163) '02-'05  КРЕПЛЕНИЕ ФАРА ЛЕВАЯ</t>
  </si>
  <si>
    <t>M-CLASS (W163) '02-'05  КРЕПЛЕНИЕ ФАРА ПРАВАЯ</t>
  </si>
  <si>
    <t>63171378009</t>
  </si>
  <si>
    <t>88973637</t>
  </si>
  <si>
    <t>88973636</t>
  </si>
  <si>
    <t>96650521</t>
  </si>
  <si>
    <t>96650522</t>
  </si>
  <si>
    <t>20760578</t>
  </si>
  <si>
    <t>20760579</t>
  </si>
  <si>
    <t>15200054</t>
  </si>
  <si>
    <t>15200055</t>
  </si>
  <si>
    <t>15175700</t>
  </si>
  <si>
    <t>15076246</t>
  </si>
  <si>
    <t>15839896</t>
  </si>
  <si>
    <t>XF '01 ФАРА ПРОТИВОТУМАННАЯ ЛЕВАЯ С РАМКОЙ</t>
  </si>
  <si>
    <t>XF '01 ФАРА ПРОТИВОТУМАННАЯ ПРАВАЯ С РАМКОЙ</t>
  </si>
  <si>
    <t>26060JN90A</t>
  </si>
  <si>
    <t>26010JN90A</t>
  </si>
  <si>
    <t>26010JN60A</t>
  </si>
  <si>
    <t>26060-1FG0A</t>
  </si>
  <si>
    <t>CUBE '10 ФАРА ЛЕВАЯ</t>
  </si>
  <si>
    <t>26010-1FG0A</t>
  </si>
  <si>
    <t>CUBE '10 ФАРА ПРАВАЯ</t>
  </si>
  <si>
    <t>96563486A</t>
  </si>
  <si>
    <t>96563487A</t>
  </si>
  <si>
    <t xml:space="preserve"> 2M5Z15200AA</t>
  </si>
  <si>
    <t xml:space="preserve"> IAG236004091</t>
  </si>
  <si>
    <t xml:space="preserve"> IAG236004101</t>
  </si>
  <si>
    <t>33900TL0G01</t>
  </si>
  <si>
    <t>56005092</t>
  </si>
  <si>
    <t>56005093</t>
  </si>
  <si>
    <t xml:space="preserve"> 	56005105</t>
  </si>
  <si>
    <t>56005104</t>
  </si>
  <si>
    <t>55155739AA</t>
  </si>
  <si>
    <t>55155738AA</t>
  </si>
  <si>
    <t>8122030223</t>
  </si>
  <si>
    <t>8121030243</t>
  </si>
  <si>
    <t>MR414930</t>
  </si>
  <si>
    <t>MR548035</t>
  </si>
  <si>
    <t>MR376893</t>
  </si>
  <si>
    <t>LANCER '98 CK4 УКАЗАТЕЛЬ ПОВОРОТА, ЛЕВЫЙ</t>
  </si>
  <si>
    <t>MR376894</t>
  </si>
  <si>
    <t>LANCER '98 CK4 УКАЗАТЕЛЬ ПОВОРОТА, ПРАВЫЙ</t>
  </si>
  <si>
    <t>1EH00801002</t>
  </si>
  <si>
    <t>SPRINTER '00-02 ФАРА БЕЗ П/ТУМАНКИ R</t>
  </si>
  <si>
    <t>A 973 820 05 61</t>
  </si>
  <si>
    <t>A 973 820 06 61</t>
  </si>
  <si>
    <t>1216471</t>
  </si>
  <si>
    <t>1216472</t>
  </si>
  <si>
    <t>1226149</t>
  </si>
  <si>
    <t>1226150</t>
  </si>
  <si>
    <t>6710093</t>
  </si>
  <si>
    <t>6710092</t>
  </si>
  <si>
    <t>3550165D30</t>
  </si>
  <si>
    <t>6793924</t>
  </si>
  <si>
    <t>04466-60020</t>
  </si>
  <si>
    <t>04466-42060</t>
  </si>
  <si>
    <t>04465-02220</t>
  </si>
  <si>
    <t>04465-42070</t>
  </si>
  <si>
    <t>04465-02280</t>
  </si>
  <si>
    <t>04466-02191</t>
  </si>
  <si>
    <t>04465-05270</t>
  </si>
  <si>
    <t>04466-05010</t>
  </si>
  <si>
    <t>51117172356</t>
  </si>
  <si>
    <t>8200735103</t>
  </si>
  <si>
    <t>8200798524</t>
  </si>
  <si>
    <t>8200567224</t>
  </si>
  <si>
    <t>1540638</t>
  </si>
  <si>
    <t>1420115</t>
  </si>
  <si>
    <t>1420114</t>
  </si>
  <si>
    <t>2036201034</t>
  </si>
  <si>
    <t>2118852321</t>
  </si>
  <si>
    <t>2118852421</t>
  </si>
  <si>
    <t>BPYS5007Y</t>
  </si>
  <si>
    <t>BBR650070C</t>
  </si>
  <si>
    <t>7751471867</t>
  </si>
  <si>
    <t>7701056406</t>
  </si>
  <si>
    <t>7701056411</t>
  </si>
  <si>
    <t>7751467905</t>
  </si>
  <si>
    <t>5202120260</t>
  </si>
  <si>
    <t>5330120580</t>
  </si>
  <si>
    <t>04466-30110</t>
  </si>
  <si>
    <t>04466-53010</t>
  </si>
  <si>
    <t>04465-0W030</t>
  </si>
  <si>
    <t>SB01.8305.10</t>
  </si>
  <si>
    <t>A20469813549999</t>
  </si>
  <si>
    <t>W210 E-CLASS 96-99 ФАРА П/ТУМАННАЯ, ПРАВАЯ</t>
  </si>
  <si>
    <t>6231051U00</t>
  </si>
  <si>
    <t>MAXIMA QX '95-99 РЕШЕТКА РАДИАТОРА С ХРОМИРОВАННЫМ МОЛДИНГОМ, V 2.0</t>
  </si>
  <si>
    <t>DT115-1104L-LD</t>
  </si>
  <si>
    <t>23-26060-YT000-4</t>
  </si>
  <si>
    <t>CABSTAR '99-'00 ФАРА ЛЕВАЯ</t>
  </si>
  <si>
    <t>DT115-1104R-LD</t>
  </si>
  <si>
    <t>23-26010-YT000-5</t>
  </si>
  <si>
    <t>CABSTAR '99-'00 ФАРА ПРАВАЯ</t>
  </si>
  <si>
    <t>DT215-1585L-U</t>
  </si>
  <si>
    <t>DT215-1585R-U</t>
  </si>
  <si>
    <t>MZ216-1136L-LD-E</t>
  </si>
  <si>
    <t>MZ216-2013L-UE</t>
  </si>
  <si>
    <t>MZ216-2013R-UE</t>
  </si>
  <si>
    <t>SB220-1118L-LD-EM</t>
  </si>
  <si>
    <t>SB220-1118R-LD-EM</t>
  </si>
  <si>
    <t>TY212-11L4L-LD-EM</t>
  </si>
  <si>
    <t>8117052760</t>
  </si>
  <si>
    <t xml:space="preserve">YARIS 05--07  4D ФАРА ЛЕВАЯ </t>
  </si>
  <si>
    <t>TY212-11L4R-LD-EM</t>
  </si>
  <si>
    <t>8113052770</t>
  </si>
  <si>
    <t xml:space="preserve">YARIS 05--07 ,4 D ФАРА ПРАВАЯ. </t>
  </si>
  <si>
    <t>TY212-19D8L-UE</t>
  </si>
  <si>
    <t>TY212-19D8R-UE</t>
  </si>
  <si>
    <t>TY312-1142L-US</t>
  </si>
  <si>
    <t>4RUNNER '99-'02 ФАРА ЛЕВАЯ</t>
  </si>
  <si>
    <t>TY312-1142R-US</t>
  </si>
  <si>
    <t>8111035320</t>
  </si>
  <si>
    <t>4RUNNER '99-'02 ФАРА ПРАВАЯ</t>
  </si>
  <si>
    <t>A2044210912</t>
  </si>
  <si>
    <t>3516882</t>
  </si>
  <si>
    <t xml:space="preserve">850 ТОРМОЗНЫЕ ДИСКИ ЗАДНИЕ 5 ОТВЕР (2ШТ.) </t>
  </si>
  <si>
    <t>ACCORD 4 '06-'07 ФАРА П/ТУМАННАЯ, ЛЕВАЯ</t>
  </si>
  <si>
    <t>ACCORD 4 '06-'07 ФАРА П/ТУМАННАЯ, ПРАВАЯ</t>
  </si>
  <si>
    <t>7701061075</t>
  </si>
  <si>
    <t>7701061076</t>
  </si>
  <si>
    <t>( USA TYPE)</t>
  </si>
  <si>
    <t>CIVIC 2DR '06-07 ФАРА П/ТУМАННАЯ-2ШТ.+ КОМПЛЕКТ ДЛЯ УСТАНОВКИ С ЛАМПАМИ (USA TYPE)</t>
  </si>
  <si>
    <t>S5</t>
  </si>
  <si>
    <t>S5 (08- )</t>
  </si>
  <si>
    <t>Q3</t>
  </si>
  <si>
    <t>E90 (08- )</t>
  </si>
  <si>
    <t>F 30</t>
  </si>
  <si>
    <t>FOCUS (12- )</t>
  </si>
  <si>
    <t>DT115-1932R-U</t>
  </si>
  <si>
    <t xml:space="preserve">CAMARY </t>
  </si>
  <si>
    <t>CAMRY (12- )</t>
  </si>
  <si>
    <t>ELANTRA (11- )</t>
  </si>
  <si>
    <t>I30 (13- )</t>
  </si>
  <si>
    <t>PREMIUM</t>
  </si>
  <si>
    <t>TRANSIT CONNECT</t>
  </si>
  <si>
    <t>TRANSIT (11- )</t>
  </si>
  <si>
    <t>PICANTO (12- )</t>
  </si>
  <si>
    <t>RAV 4 (08- )</t>
  </si>
  <si>
    <t>VW441-11B5L-LDEM2</t>
  </si>
  <si>
    <t>VW441-11B5R-LDEM2</t>
  </si>
  <si>
    <t>E39 НАКОНЕЧНИК РУЛЕВОЙ ТЯГИ, ЛЕВЫЙ</t>
  </si>
  <si>
    <t xml:space="preserve">E39 НАКОНЕЧНИК РУЛЕВОЙ ТЯГИ, ПРАВЫЙ </t>
  </si>
  <si>
    <t>C1</t>
  </si>
  <si>
    <t>MB33.MR407116</t>
  </si>
  <si>
    <t xml:space="preserve">PAJERO/MONTERO '00-06 ТОРМОЗНЫЕ ДИСКИ ПЕРЕДНИЕ ПЕРФЕР.(2ШТ.) </t>
  </si>
  <si>
    <t>XC 60</t>
  </si>
  <si>
    <t>HD317-1936L-US-CR</t>
  </si>
  <si>
    <t>HD317-1936R-US-CR</t>
  </si>
  <si>
    <t>TY112-1115L-LD</t>
  </si>
  <si>
    <t>TY112-1115R-LD</t>
  </si>
  <si>
    <t>MD560087M-1L00</t>
  </si>
  <si>
    <t>2108851374</t>
  </si>
  <si>
    <t>W210 00--01 МОЛДИНГ БАМПЕР ЗАДНЫЕ ХРОМ ЛЕВ</t>
  </si>
  <si>
    <t>MD560087M-1R00</t>
  </si>
  <si>
    <t>2108851474</t>
  </si>
  <si>
    <t>W210 00--01 МОЛДИНГ БАМПЕР ЗАДНЫЕ ХРОМ ПР.ЛЕВ</t>
  </si>
  <si>
    <t xml:space="preserve">W163 M-CLASS  '02-  БАМПЕР </t>
  </si>
  <si>
    <t>HY221-1942L-UE</t>
  </si>
  <si>
    <t>HY221-1942R-UE</t>
  </si>
  <si>
    <t>W203 '02-07 УСИЛИТЕЛЬ БАМПЕРА ПЕРЕДНЕГО</t>
  </si>
  <si>
    <t>RAV 4 (10-12 )</t>
  </si>
  <si>
    <t>L300</t>
  </si>
  <si>
    <t>90AU3K183AA</t>
  </si>
  <si>
    <t>MB937965</t>
  </si>
  <si>
    <t>1NA007976111</t>
  </si>
  <si>
    <t>DUSTER</t>
  </si>
  <si>
    <t>DT215-1166L-LD-E</t>
  </si>
  <si>
    <t>26060-8C002</t>
  </si>
  <si>
    <t>С23/ SERENA '92-'00 ФАРА ЛЕВАЯ</t>
  </si>
  <si>
    <t>DT215-1166R-LD-E</t>
  </si>
  <si>
    <t>26010-8C002</t>
  </si>
  <si>
    <t>С23/ SERENA '92-'00 ФАРА ПРАВАЯ</t>
  </si>
  <si>
    <t>DT215-11B5L-LD-EM</t>
  </si>
  <si>
    <t>26060-9U10A</t>
  </si>
  <si>
    <t>NOTE '06-'09 ФАРА ЛЕВАЯ</t>
  </si>
  <si>
    <t>DT215-11B5R-LD-EM</t>
  </si>
  <si>
    <t>26010-9U10A</t>
  </si>
  <si>
    <t>NOTE '06-'09 ФАРА ПРАВАЯ</t>
  </si>
  <si>
    <t>33551-SOK-A11</t>
  </si>
  <si>
    <t>3.2TL '02- '03 ФОНАРЬ ЛЕВЫЙ</t>
  </si>
  <si>
    <t>33501-SOK-A11</t>
  </si>
  <si>
    <t>3.2TL '02- '03 ФОНАРЬ ПРАВЫЙ</t>
  </si>
  <si>
    <t>W204 '06-10 ФОНАРЬ ЗАДНИЙ, ЛЕВЫЙ, ВНЕШНИЙ (WAGON)</t>
  </si>
  <si>
    <t>W204 '06-10 ФОНАРЬ ЗАДНИЙ, ПРАВЫЙ, ВНЕШНИЙ (WAGON)</t>
  </si>
  <si>
    <t>W204 '06-10 ФОНАРЬ ЗАДНИЙ, ЛЕВЫЙ,ДИОД. ВНЕШНИЙ (WAGON)</t>
  </si>
  <si>
    <t>W204 '06-10 ФОНАРЬ ЗАДНИЙ, ПРАВЫЙ,ДИОД. ВНЕШНИЙ (WAGON)</t>
  </si>
  <si>
    <t>81170-8С014</t>
  </si>
  <si>
    <t>WISH '04 ФАРА ЛЕВАЯ</t>
  </si>
  <si>
    <t>81130-8С014</t>
  </si>
  <si>
    <t>WISH '04 ФАРА ПРАВАЯ</t>
  </si>
  <si>
    <t>AD2.1016K</t>
  </si>
  <si>
    <t>AD2.1039K</t>
  </si>
  <si>
    <t>AD2.1041K</t>
  </si>
  <si>
    <t>AD2.1061K</t>
  </si>
  <si>
    <t>AD2.1098K</t>
  </si>
  <si>
    <t>AL2.1182K</t>
  </si>
  <si>
    <t>BM2.1010K</t>
  </si>
  <si>
    <t>BM2.1017K</t>
  </si>
  <si>
    <t>BM2.1018K</t>
  </si>
  <si>
    <t>BM2.1019K</t>
  </si>
  <si>
    <t>BM2.1020K</t>
  </si>
  <si>
    <t>BM2.1021K</t>
  </si>
  <si>
    <t>BM2.1022K</t>
  </si>
  <si>
    <t>BM2.1033K</t>
  </si>
  <si>
    <t>BM2.1034K</t>
  </si>
  <si>
    <t>BM2.1035K</t>
  </si>
  <si>
    <t>BM2.1036K</t>
  </si>
  <si>
    <t>BM2.1037K</t>
  </si>
  <si>
    <t>BM2.1046K</t>
  </si>
  <si>
    <t>BM2.1055K</t>
  </si>
  <si>
    <t>BM2.1086K</t>
  </si>
  <si>
    <t>BM2.1115K</t>
  </si>
  <si>
    <t>DT2.1027K</t>
  </si>
  <si>
    <t>DT2.1028K</t>
  </si>
  <si>
    <t>DT2.1029K</t>
  </si>
  <si>
    <t>DT2.1031K</t>
  </si>
  <si>
    <t>DT2.1048K</t>
  </si>
  <si>
    <t>DT2.1069K</t>
  </si>
  <si>
    <t>DT2.1072K</t>
  </si>
  <si>
    <t>DT2.1076K</t>
  </si>
  <si>
    <t>DT2.1085K</t>
  </si>
  <si>
    <t>DT2.1087K</t>
  </si>
  <si>
    <t>DT2.1091K</t>
  </si>
  <si>
    <t>DT2.1110K</t>
  </si>
  <si>
    <t>DT2.1112K</t>
  </si>
  <si>
    <t>DT2.1130K</t>
  </si>
  <si>
    <t>DW2.1135K</t>
  </si>
  <si>
    <t>DW2.1136K</t>
  </si>
  <si>
    <t>DW2.1137K</t>
  </si>
  <si>
    <t>FD2.1071K</t>
  </si>
  <si>
    <t>FD2.1105K</t>
  </si>
  <si>
    <t>FD2.1138K</t>
  </si>
  <si>
    <t>FD2.1139K</t>
  </si>
  <si>
    <t>FD2.1140K</t>
  </si>
  <si>
    <t>FD2.1141K</t>
  </si>
  <si>
    <t>FD2.1142K</t>
  </si>
  <si>
    <t>FD2.1143K</t>
  </si>
  <si>
    <t>FD2.1144K</t>
  </si>
  <si>
    <t>FD2.1145K</t>
  </si>
  <si>
    <t>FD2.1168K</t>
  </si>
  <si>
    <t>LX2.1099K</t>
  </si>
  <si>
    <t>MB2.1140K</t>
  </si>
  <si>
    <t>MB2.1141K</t>
  </si>
  <si>
    <t>MB2.1142K</t>
  </si>
  <si>
    <t>MB2.1143K</t>
  </si>
  <si>
    <t>MB2.1144K</t>
  </si>
  <si>
    <t>MB2.1145K</t>
  </si>
  <si>
    <t>MB2.1146K</t>
  </si>
  <si>
    <t>MB2.1147K</t>
  </si>
  <si>
    <t>MB2.1148K</t>
  </si>
  <si>
    <t>MR2.1004K</t>
  </si>
  <si>
    <t>MR2.1012K</t>
  </si>
  <si>
    <t>MR2.1014K</t>
  </si>
  <si>
    <t>MR2.1024K</t>
  </si>
  <si>
    <t>MR2.1032K</t>
  </si>
  <si>
    <t>MR2.1042K</t>
  </si>
  <si>
    <t>MR2.1043K</t>
  </si>
  <si>
    <t>MR2.1044K</t>
  </si>
  <si>
    <t>MR2.1047K</t>
  </si>
  <si>
    <t>MR2.1051K</t>
  </si>
  <si>
    <t>MR2.1052K</t>
  </si>
  <si>
    <t>MR2.1053K</t>
  </si>
  <si>
    <t>MR2.1057K</t>
  </si>
  <si>
    <t>MR2.1060K</t>
  </si>
  <si>
    <t>MR2.1070K</t>
  </si>
  <si>
    <t>MR2.1073K</t>
  </si>
  <si>
    <t>MR2.1075K</t>
  </si>
  <si>
    <t>MR2.1077K</t>
  </si>
  <si>
    <t>MR2.1079K</t>
  </si>
  <si>
    <t>MR2.1080K</t>
  </si>
  <si>
    <t>MR2.1081K</t>
  </si>
  <si>
    <t>MR2.1082K</t>
  </si>
  <si>
    <t>MR2.1083K</t>
  </si>
  <si>
    <t>MR2.1092K</t>
  </si>
  <si>
    <t>MR2.1108K</t>
  </si>
  <si>
    <t>MR2.1111K</t>
  </si>
  <si>
    <t>MRA090K</t>
  </si>
  <si>
    <t>MRA798K</t>
  </si>
  <si>
    <t>MZ2.1085K</t>
  </si>
  <si>
    <t>MZ2.1105K</t>
  </si>
  <si>
    <t>MZ2.1131K</t>
  </si>
  <si>
    <t>MZ2.1132K</t>
  </si>
  <si>
    <t>MZ2.1133K</t>
  </si>
  <si>
    <t>MZ2.1134K</t>
  </si>
  <si>
    <t>OP2.1159K</t>
  </si>
  <si>
    <t>OP2.1160K</t>
  </si>
  <si>
    <t>OP2.1161K</t>
  </si>
  <si>
    <t>OP2.1162K</t>
  </si>
  <si>
    <t>OP2.1163K</t>
  </si>
  <si>
    <t>OP2.1164K</t>
  </si>
  <si>
    <t>OP2.1165K</t>
  </si>
  <si>
    <t>OP2.1171K</t>
  </si>
  <si>
    <t>PG2.1010K</t>
  </si>
  <si>
    <t>PG2.1065K</t>
  </si>
  <si>
    <t>PG2.1066K</t>
  </si>
  <si>
    <t>PG2.1067K</t>
  </si>
  <si>
    <t>PG2.1084K</t>
  </si>
  <si>
    <t>PG2.1097K</t>
  </si>
  <si>
    <t>PG2.1106K</t>
  </si>
  <si>
    <t>PG2.1107K</t>
  </si>
  <si>
    <t>PG2.1126K</t>
  </si>
  <si>
    <t>PG2.1127K</t>
  </si>
  <si>
    <t>PG2.1128K</t>
  </si>
  <si>
    <t>RN2.1009K</t>
  </si>
  <si>
    <t>RN2.1129K</t>
  </si>
  <si>
    <t>RN2.1139K</t>
  </si>
  <si>
    <t>SD2.1062K</t>
  </si>
  <si>
    <t>SD2.1064K</t>
  </si>
  <si>
    <t>SK2.1062K</t>
  </si>
  <si>
    <t>SK2.1064K</t>
  </si>
  <si>
    <t>SKB2K</t>
  </si>
  <si>
    <t>TY2.1149K</t>
  </si>
  <si>
    <t>TY2.1150K</t>
  </si>
  <si>
    <t>TY2.1151K</t>
  </si>
  <si>
    <t>TY2.1152K</t>
  </si>
  <si>
    <t>TY2.1153K</t>
  </si>
  <si>
    <t>TY2.1154K</t>
  </si>
  <si>
    <t>TY2.1155K</t>
  </si>
  <si>
    <t>TY2.1156K</t>
  </si>
  <si>
    <t>TY2.1157K</t>
  </si>
  <si>
    <t>TY2.1158K</t>
  </si>
  <si>
    <t>VW2.1006K</t>
  </si>
  <si>
    <t>VW2.1038K</t>
  </si>
  <si>
    <t>VW2.1049K</t>
  </si>
  <si>
    <t>VW2.1059K</t>
  </si>
  <si>
    <t>VW2.1088K</t>
  </si>
  <si>
    <t>VW2.1094K</t>
  </si>
  <si>
    <t>VW2.1095K</t>
  </si>
  <si>
    <t>VW2.1102K</t>
  </si>
  <si>
    <t>VW2.1103K</t>
  </si>
  <si>
    <t xml:space="preserve">RX270 '08- ТОРМОЗНЫЕ ДИСКИ ПЕРЕДНИЕ ПЕРФЕ. (2ШТ.) </t>
  </si>
  <si>
    <t>LX33-42431-48070</t>
  </si>
  <si>
    <t>RX270 '08- ТОРМОЗНЫЕ ДИСКИ ЗАДНИЕ (2ШТ.)   ПЕРФ.</t>
  </si>
  <si>
    <t xml:space="preserve">RX270 '08- ТОРМОЗНЫЕ ДИСКИ ЗАДНИЕ (2ШТ.)  </t>
  </si>
  <si>
    <t xml:space="preserve">RX270 '08- ТОРМОЗНЫЕ ДИСКИ ПЕРЕДНИЕ (2ШТ.) </t>
  </si>
  <si>
    <t>HYLY01-1408L</t>
  </si>
  <si>
    <t>86811-1C500</t>
  </si>
  <si>
    <t xml:space="preserve">GETZ '06 ЛОКЕР КРЫЛА, ЛЕВЫЙ </t>
  </si>
  <si>
    <t>HYLY01-1408R</t>
  </si>
  <si>
    <t>86812-1C500</t>
  </si>
  <si>
    <t>GETZ '06 ЛОКЕР КРЫЛА, ПРАВЫЙ</t>
  </si>
  <si>
    <t>92101-25000</t>
  </si>
  <si>
    <t>ACCENT '00 ФАРА ЛЕВАЯ</t>
  </si>
  <si>
    <t>92102-25000</t>
  </si>
  <si>
    <t>ACCENT '00 ФАРА ПРАВАЯ</t>
  </si>
  <si>
    <t>92101-25010</t>
  </si>
  <si>
    <t>92102-25010</t>
  </si>
  <si>
    <t>ACCENT '00 ФОНАРЬ ЛЕВЫЙ</t>
  </si>
  <si>
    <t>ACCENT '00 ФОНАРЬ ПРАВЫЙ</t>
  </si>
  <si>
    <t>HYLY01-2103</t>
  </si>
  <si>
    <t>ACCENT '00 БАМПЕР ПЕРЕДНИЙ</t>
  </si>
  <si>
    <t>HYLY01-2108L</t>
  </si>
  <si>
    <t>86811-25000</t>
  </si>
  <si>
    <t>ACCENT '00 ЛОКЕР КРЫЛА, ЛЕВЫЙ</t>
  </si>
  <si>
    <t>HYLY01-2108R</t>
  </si>
  <si>
    <t>86812-25000</t>
  </si>
  <si>
    <t>ACCENT '00 ЛОКЕР КРЫЛА, ПРАВЫЙ</t>
  </si>
  <si>
    <t>ACCENT '06 ФАРА ЛЕВАЯ</t>
  </si>
  <si>
    <t>ACCENT '06 ФАРА ПРАВАЯ</t>
  </si>
  <si>
    <t>HYLY01-2403</t>
  </si>
  <si>
    <t>86511-1E000</t>
  </si>
  <si>
    <t>ACCENT '06 БАМПЕР ПЕРЕДНИЙ</t>
  </si>
  <si>
    <t>92201-1E000</t>
  </si>
  <si>
    <t>ACCENT '06 ПРОТИВОТУМАННАЯ ФАРА, ЛЕВАЯ</t>
  </si>
  <si>
    <t>92202-1E000</t>
  </si>
  <si>
    <t>ACCENT '06 ПРОТИВОТУМАННАЯ ФАРА, ПРАВАЯ</t>
  </si>
  <si>
    <t>HYLY01-2408L</t>
  </si>
  <si>
    <t>86811-1E000</t>
  </si>
  <si>
    <t>ACCENT '06 ЛОКЕР КРЫЛА, ЛЕВЫЙ</t>
  </si>
  <si>
    <t>HYLY01-2408R</t>
  </si>
  <si>
    <t>86812-1E000</t>
  </si>
  <si>
    <t>ACCENT '06 ЛОКЕР КРЫЛА, ПРАВЫЙ</t>
  </si>
  <si>
    <t>HYLY01-2410</t>
  </si>
  <si>
    <t>64101-1E000</t>
  </si>
  <si>
    <t xml:space="preserve">ACCENT '06 ПАНЕЛЬ ПЕРЕДНЯЯ </t>
  </si>
  <si>
    <t>92101-1R040</t>
  </si>
  <si>
    <t>SOLARIS '11 ФАРА ЛЕВАЯ</t>
  </si>
  <si>
    <t>92102-1R040</t>
  </si>
  <si>
    <t>SOLARIS '11 ФАРА ПРАВАЯ</t>
  </si>
  <si>
    <t>92401-1R030</t>
  </si>
  <si>
    <t>SOLARIS '11 ФОНАРЬ ЛЕВЫЙ</t>
  </si>
  <si>
    <t>92402-1R030</t>
  </si>
  <si>
    <t>SOLARIS '11 ФОНАРЬ ПРАВЫЙ</t>
  </si>
  <si>
    <t>HYLY01-2503R</t>
  </si>
  <si>
    <t>86511-4L000</t>
  </si>
  <si>
    <t>SOLARIS '11 БАМПЕР ПЕРЕДНИЙ</t>
  </si>
  <si>
    <t>86517-1R000</t>
  </si>
  <si>
    <t>SOLARIS '11 ЗАГЛУШКА БУКСИРА</t>
  </si>
  <si>
    <t>HYLY01-2504</t>
  </si>
  <si>
    <t>86611-1R000</t>
  </si>
  <si>
    <t>SOLARIS '11 ЗАДНИЙ БАМПЕР</t>
  </si>
  <si>
    <t>92406-1R000</t>
  </si>
  <si>
    <t>SOLARIS '11 ОТРАЖАТЕЛЬ ЗАДНЕГО БАМПЕРА, ПРАВЫЙ</t>
  </si>
  <si>
    <t>92201-1R000</t>
  </si>
  <si>
    <t>SOLARIS '11 П/ТУМАННАЯ ФАРА, ЛЕВАЯ</t>
  </si>
  <si>
    <t>92202-1R000</t>
  </si>
  <si>
    <t>SOLARIS '11 П/ТУМАННАЯ ФАРА, ПРАВАЯ</t>
  </si>
  <si>
    <t>HYLY01-2506</t>
  </si>
  <si>
    <t>86561-1R000</t>
  </si>
  <si>
    <t>SOLARIS '11 РЕШЁТКА БАМПЕРА</t>
  </si>
  <si>
    <t>HYLY01-2507</t>
  </si>
  <si>
    <t>86351-1R000</t>
  </si>
  <si>
    <t>SOLARIS '11 РЕШЁТКА КАПОТА</t>
  </si>
  <si>
    <t>HYLY01-2507C</t>
  </si>
  <si>
    <t>86352-1R000</t>
  </si>
  <si>
    <t>SOLARIS '11 НАКЛАДКА ЗАМКА КАПОТА</t>
  </si>
  <si>
    <t>86355-1R000</t>
  </si>
  <si>
    <t>SOLARIS '11 КРОНШТЕЙН РЕШЁТКИ РАДИАТОРА, ЛЕВЫЙ</t>
  </si>
  <si>
    <t>HYLY01-2508L</t>
  </si>
  <si>
    <t>86811-1R000</t>
  </si>
  <si>
    <t>SOLARIS '11 ЛОКЕР КРЫЛА, ЛЕВЫЙ</t>
  </si>
  <si>
    <t>HYLY01-2508R</t>
  </si>
  <si>
    <t>86812-1R000</t>
  </si>
  <si>
    <t>SOLARIS '11 ЛОКЕР КРЫЛА, ПРАВЫЙ</t>
  </si>
  <si>
    <t>87611-1R500</t>
  </si>
  <si>
    <t>SOLARIS '11 ЗЕРКАЛЬНЫЙ ЭЛЕМЕНТ, ЛЕВЫЙ</t>
  </si>
  <si>
    <t>87621-1R500</t>
  </si>
  <si>
    <t>SOLARIS '11 ЗЕРКАЛЬНЫЙ ЭЛЕМЕНТ, ПРАВЫЙ</t>
  </si>
  <si>
    <t>87610-1R010</t>
  </si>
  <si>
    <t>SOLARIS '11 ЗЕРКАЛО БОКОВОГО ВИДА, ЛЕВОЕ</t>
  </si>
  <si>
    <t>87620-1R010</t>
  </si>
  <si>
    <t>SOLARIS '11 ЗЕРКАЛО БОКОВОГО ВИДА, ПРАВОЕ</t>
  </si>
  <si>
    <t>HYLY01-2510</t>
  </si>
  <si>
    <t>64101-1R000</t>
  </si>
  <si>
    <t>SOLARIS '11 ПЕРЕДНЯЯ ПАНЕЛЬ</t>
  </si>
  <si>
    <t>HYLY01-2511</t>
  </si>
  <si>
    <t>87311-1R000</t>
  </si>
  <si>
    <t>SOLARIS '11 МОЛДИНГ БАГАЖНИКА (СЕДАН)</t>
  </si>
  <si>
    <t>ELANTRA '04 ФАРА ЛЕВАЯ (ЧЁРНАЯ)</t>
  </si>
  <si>
    <t>92102-2D520</t>
  </si>
  <si>
    <t>ELANTRA '04 ФАРА ПРАВАЯ  (ЧЁРНАЯ)</t>
  </si>
  <si>
    <t>92101-2D510</t>
  </si>
  <si>
    <t>ELANTRA '04 ФАРА ЛЕВАЯ</t>
  </si>
  <si>
    <t>92102-2D510</t>
  </si>
  <si>
    <t>ELANTRA '04 ФАРА ПРАВАЯ</t>
  </si>
  <si>
    <t>HYLY01-2708L</t>
  </si>
  <si>
    <t>86811-2D500</t>
  </si>
  <si>
    <t xml:space="preserve">ELANTRA '04 ЛОКЕР КРЫЛА, ЛЕВЫЙ </t>
  </si>
  <si>
    <t>HYLY01-2708R</t>
  </si>
  <si>
    <t>86812-2D500</t>
  </si>
  <si>
    <t>ELANTRA '04 ЛОКЕР КРЫЛА, ПРАВЫЙ</t>
  </si>
  <si>
    <t>92403-3X010</t>
  </si>
  <si>
    <t>ELANTRA  '11 ФОНАРЬ ЛЕВЫЙ</t>
  </si>
  <si>
    <t>92404-3X010</t>
  </si>
  <si>
    <t>ELANTRA '11 ФОНАРЬ ПРАВЫЙ</t>
  </si>
  <si>
    <t>HYLY01-3003</t>
  </si>
  <si>
    <t>86511-3X020</t>
  </si>
  <si>
    <t>ELANTRA '11 БАМПЕР ПЕРЕДНИЙ</t>
  </si>
  <si>
    <t>92201-3X010</t>
  </si>
  <si>
    <t>ELANTRA '11 П/ТУМАННАЯ ФАРА, ЛЕВАЯ</t>
  </si>
  <si>
    <t>92202-3X010</t>
  </si>
  <si>
    <t>ELANTRA '11 П/ТУМАННАЯ ФАРА, ПРАВАЯ</t>
  </si>
  <si>
    <t>HYLY01-3007</t>
  </si>
  <si>
    <t>ELANTRA '11 РЕШЁТКА КАПОТА</t>
  </si>
  <si>
    <t>HYLY01-3008L</t>
  </si>
  <si>
    <t>ELANTRA '11 ЛОКЕР КРЫЛА, ЛЕВЫЙ</t>
  </si>
  <si>
    <t>HYLY01-3008R</t>
  </si>
  <si>
    <t>ELANTRA '11 ЛОКЕР КРЫЛА, ПРАВЫЙ</t>
  </si>
  <si>
    <t>87611-3X000</t>
  </si>
  <si>
    <t>ELANTRA '11 ЗЕРКАЛЬНЫЙ ЭЛЕМЕНТ, ЛЕВЫЙ</t>
  </si>
  <si>
    <t>87621-3X000</t>
  </si>
  <si>
    <t>ELANTRA '11 ЗЕРКАЛЬНЫЙ ЭЛЕМЕНТ, ПРАВЫЙ</t>
  </si>
  <si>
    <t>HYLY01-3010</t>
  </si>
  <si>
    <t xml:space="preserve">ELANTRA '11 ПАНЕЛЬ ПЕРЕДНЯЯ </t>
  </si>
  <si>
    <t>92101-3D010</t>
  </si>
  <si>
    <t>SONATA '03 ФАРА ЛЕВАЯ</t>
  </si>
  <si>
    <t>HYLY01-3108L</t>
  </si>
  <si>
    <t>86811-3D000</t>
  </si>
  <si>
    <t>SONATA '03 ЛОКЕР КРЫЛА, ЛЕВЫЙ</t>
  </si>
  <si>
    <t>HYLY01-3108R</t>
  </si>
  <si>
    <t>SONATA '03 ЛОКЕР КРЫЛА, ПРАВЫЙ</t>
  </si>
  <si>
    <t>HYLY01-3303</t>
  </si>
  <si>
    <t>86511-3S000</t>
  </si>
  <si>
    <t>SONATA '11 БАМПЕР ПЕРЕДНИЙ</t>
  </si>
  <si>
    <t>HYLY01-3304</t>
  </si>
  <si>
    <t>86611-3S000</t>
  </si>
  <si>
    <t>SONATA '11 БАМПЕР ЗАДНИЙ</t>
  </si>
  <si>
    <t>CV20110A</t>
  </si>
  <si>
    <t>CRUZE  09--- КАПОТ</t>
  </si>
  <si>
    <t>DW10001AL</t>
  </si>
  <si>
    <t>96168961</t>
  </si>
  <si>
    <t>NEXIA '95- КРЫЛО ПЕР С ОТВ П/ПОВТОРИТЕЛЬ ЛЕВЫЙ</t>
  </si>
  <si>
    <t>DW10001AR</t>
  </si>
  <si>
    <t>96208090</t>
  </si>
  <si>
    <t>NEXIA '95- КРЫЛО ПЕР С ОТВ П/ПОВТОРИТЕЛЬ ПРАВЫЙ</t>
  </si>
  <si>
    <t>DW10001BL</t>
  </si>
  <si>
    <t>K96168957</t>
  </si>
  <si>
    <t xml:space="preserve">NEXIA 96--- КРЫЛО ПЕР. БЕЗ ОТВЕР. ПОД ПОВО-ЛЬ  ЛЕВЫЙ </t>
  </si>
  <si>
    <t>DW10001BR</t>
  </si>
  <si>
    <t>K96168958</t>
  </si>
  <si>
    <t>NEXIA 96--- КРЫЛО БЕЗ ОТВЕР.ПОД ПОВТОРИТЕЛЯ ПРАВЫЙ</t>
  </si>
  <si>
    <t>DW20003A</t>
  </si>
  <si>
    <t>DW20005A</t>
  </si>
  <si>
    <t>PORTER 1 '2006 ФОНАРЬ ЛЕВЫЙ</t>
  </si>
  <si>
    <t>PORTER 1 '2006  ФОНАРЬ ПРАВЫЙ</t>
  </si>
  <si>
    <t>PO33-95535140161</t>
  </si>
  <si>
    <t>95535140161</t>
  </si>
  <si>
    <t>PO33-95535140261</t>
  </si>
  <si>
    <t>95535140261</t>
  </si>
  <si>
    <t>PO33-95535240151</t>
  </si>
  <si>
    <t>95535240151</t>
  </si>
  <si>
    <t>TY33-42431-60311</t>
  </si>
  <si>
    <t>LX33-43512-30330</t>
  </si>
  <si>
    <t>43512-30330</t>
  </si>
  <si>
    <t>GS30/35/43/460 '09- ДИСК ТОРМОЗНОЙ ПЕРЕДНИЙ, ПРАВЫЙ, ВЕНТИЛИРУЕМЫЙ</t>
  </si>
  <si>
    <t>LX33-43516-30020</t>
  </si>
  <si>
    <t>43516-30020</t>
  </si>
  <si>
    <t>GS30/35/43/460 '09- ДИСК ТОРМОЗНОЙ ПЕРЕДНИЙ,ЛЕВЫЙ, ВЕНТИЛИРУЕМЫЙ</t>
  </si>
  <si>
    <t>6001547619</t>
  </si>
  <si>
    <t>CS</t>
  </si>
  <si>
    <t>92405-3S000</t>
  </si>
  <si>
    <t>SONATA '11 ОТРАЖАТЕЛЬ ЗАДНЕГО БАМПЕРА, ЛЕВЫЙ</t>
  </si>
  <si>
    <t>92406-3S000</t>
  </si>
  <si>
    <t>SONATA '11 ОТРАЖАТЕЛЬ ЗАДНЕГО БАМПЕРА, ПРАВЫЙ</t>
  </si>
  <si>
    <t>HYLY01-3306</t>
  </si>
  <si>
    <t>86350-3S500</t>
  </si>
  <si>
    <t>SONATA '11 РЕШЁТКА БАМПЕРА</t>
  </si>
  <si>
    <t>HYLY01-3307</t>
  </si>
  <si>
    <t>83650-3S500</t>
  </si>
  <si>
    <t>SONATA '11 РЕШЁТКА РАДИАТОРА</t>
  </si>
  <si>
    <t>HYLY01-3308L</t>
  </si>
  <si>
    <t>SONATA '11 ЛОКЕР КРЫЛА, ЛЕВЫЙ</t>
  </si>
  <si>
    <t>HYLY01-3308R</t>
  </si>
  <si>
    <t>86812-3S000</t>
  </si>
  <si>
    <t>SONATA '11 ЛОКЕР КРЫЛА, ПРАВЫЙ</t>
  </si>
  <si>
    <t xml:space="preserve">SANTA '00-'06 ФАРА ЛЕВАЯ </t>
  </si>
  <si>
    <t>HYLY01-3508L</t>
  </si>
  <si>
    <t>86811-26000</t>
  </si>
  <si>
    <t>SANTA '00-'06 ЛОКЕР КРЫЛА, ЛЕВЫЙ</t>
  </si>
  <si>
    <t>HYLY01-3508R</t>
  </si>
  <si>
    <t>86812-26000</t>
  </si>
  <si>
    <t>SANTA '00-'06 ЛОКЕР КРЫЛА, ПРАВЫЙ</t>
  </si>
  <si>
    <t>HYLY01-3517</t>
  </si>
  <si>
    <t>SANTA '00-'06 ЗАЩИТА ДВИГАТЕЛЯ</t>
  </si>
  <si>
    <t>SANTA '07-'08 ФАРА ЛЕВАЯ</t>
  </si>
  <si>
    <t>SANTA '07-'08 ФАРА ПРАВАЯ</t>
  </si>
  <si>
    <t>HYLY01-3603</t>
  </si>
  <si>
    <t>86560-2B000</t>
  </si>
  <si>
    <t>SANTA '07-'08 БАМПЕР ПЕРЕДНИЙ</t>
  </si>
  <si>
    <t>HYLY01-3604</t>
  </si>
  <si>
    <t>86650-2B700</t>
  </si>
  <si>
    <t>SANTA '07-'08 БАМПЕР ЗАДНИЙ</t>
  </si>
  <si>
    <t>HYLY01-3607</t>
  </si>
  <si>
    <t>86560-2B020</t>
  </si>
  <si>
    <t>SANTA '07 РЕШЁТКА РАДИАТОРА</t>
  </si>
  <si>
    <t>HYLY01-3608L</t>
  </si>
  <si>
    <t>86810-2B000</t>
  </si>
  <si>
    <t>SANTA '07-'08 ЛОКЕР КРЫЛА, ЛЕВЫЙ</t>
  </si>
  <si>
    <t>HYLY01-3608R</t>
  </si>
  <si>
    <t>86820-2B000</t>
  </si>
  <si>
    <t>SANTA '07-'08 ЛОКЕР КРЫЛА, ПРАВЫЙ</t>
  </si>
  <si>
    <t>87620-2B100</t>
  </si>
  <si>
    <t>SANTA '07-'08 ЗЕРКАЛО ,ЛЕВОЕ</t>
  </si>
  <si>
    <t>SANTA '07-'08 ЗЕРКАЛО, ПРАВОЕ</t>
  </si>
  <si>
    <t>HYLY01-3610</t>
  </si>
  <si>
    <t>64101-2B000</t>
  </si>
  <si>
    <t xml:space="preserve">SANTA '07-'08 ПАНЕЛЬ ПЕРЕДНЯЯ </t>
  </si>
  <si>
    <t>92102-2E010</t>
  </si>
  <si>
    <t xml:space="preserve">TUCSON '03 ФАРА ЛЕВАЯ </t>
  </si>
  <si>
    <t>HYLY01-4003</t>
  </si>
  <si>
    <t>TUCSON '03 БАМПЕР ПЕРЕДНИЙ</t>
  </si>
  <si>
    <t>92201-2E000</t>
  </si>
  <si>
    <t>TUCSON '03 П/ТУМАННАЯ ФАРА, ЛЕВАЯ</t>
  </si>
  <si>
    <t>92202-2E000</t>
  </si>
  <si>
    <t>TUCSON '03 П/ТУМАННАЯ ФАРА, ПРАВАЯ</t>
  </si>
  <si>
    <t>HYLY01-4008L</t>
  </si>
  <si>
    <t>86811-2E010</t>
  </si>
  <si>
    <t>TUCSON '03 ЛОКЕР КРЫЛА, ЛЕВЫЙ</t>
  </si>
  <si>
    <t>HYLY01-4008R</t>
  </si>
  <si>
    <t>86812-2E010</t>
  </si>
  <si>
    <t>TUCSON '03 ЛОКЕР КРЫЛА, ПРАВЫЙ</t>
  </si>
  <si>
    <t>HYLY01-4009L</t>
  </si>
  <si>
    <t>87610-2E510CA</t>
  </si>
  <si>
    <t>TUCSON '03 ЗЕРКАЛО ЛЕВОЕ</t>
  </si>
  <si>
    <t>HYLY01-4009R</t>
  </si>
  <si>
    <t>87620-2E510CA</t>
  </si>
  <si>
    <t>TUCSON '03 ЗЕРКАЛО, ПРАВОЕ</t>
  </si>
  <si>
    <t>HYLY01-4010</t>
  </si>
  <si>
    <t>TUCSON '03 ПАНЕЛЬ ПЕРЕДНЯЯ</t>
  </si>
  <si>
    <t>CV04162BA</t>
  </si>
  <si>
    <t>96600167</t>
  </si>
  <si>
    <t>SPARK 05- БАМПЕР ПЕР С ОТП П/ТУМАНКИ ЧЕРНЫЙ</t>
  </si>
  <si>
    <t>CV04163BA</t>
  </si>
  <si>
    <t>96600191</t>
  </si>
  <si>
    <t>SPARK 05- БАМПЕР ЗАДНИЙ С ОТП П/ФОНАРИ ЧЕРНЫЙ</t>
  </si>
  <si>
    <t>DW04006BA</t>
  </si>
  <si>
    <t>MATIZ '01-05 БАМПЕР ПЕР ЧЕРН</t>
  </si>
  <si>
    <t>DW04007BAZ</t>
  </si>
  <si>
    <t>MATIZ '01-05 БАМПЕР ЗАДН ЧЕРН</t>
  </si>
  <si>
    <t>DWLY02-1003</t>
  </si>
  <si>
    <t>AVEO '04 БАМПЕР ПЕРЕДНИЙ</t>
  </si>
  <si>
    <t>DWLY02-1103</t>
  </si>
  <si>
    <t>AVEO '07 БАМПЕР ПЕРЕДНИЙ</t>
  </si>
  <si>
    <t>AVEO '07 П/ТУМАННАЯ ФАРА (ХРОМ),  ЛЕВАЯ</t>
  </si>
  <si>
    <t>AVEO '07 П/ТУМАННАЯ ФАРА (ХРОМ),  ПРАВАЯ</t>
  </si>
  <si>
    <t>96650541</t>
  </si>
  <si>
    <t>AVEO '07 П/ТУМАННАЯ ФАРА, ЛЕВАЯ</t>
  </si>
  <si>
    <t>96650540</t>
  </si>
  <si>
    <t>AVEO '07 П/ТУМАННАЯ ФАРА, ПРАВАЯ</t>
  </si>
  <si>
    <t>DWLY02-1108L</t>
  </si>
  <si>
    <t>96464931</t>
  </si>
  <si>
    <t>AVEO '07 ЛОКЕР КРЫЛА, ЛЕВЫЙ</t>
  </si>
  <si>
    <t>DWLY02-1108R</t>
  </si>
  <si>
    <t>96464932</t>
  </si>
  <si>
    <t>AVEO '07 ЛОКЕР КРЫЛА, ПРАВЫЙ</t>
  </si>
  <si>
    <t>DWLY02-1110</t>
  </si>
  <si>
    <t>AVEO '07 ПЕРЕДНЯЯ ПАНЕЛЬ</t>
  </si>
  <si>
    <t>92101-1M010</t>
  </si>
  <si>
    <t>CERATO '09 ФАРА ЛЕВАЯ</t>
  </si>
  <si>
    <t>92102-1M010</t>
  </si>
  <si>
    <t>CERATO '09 ФАРА ПРАВАЯ</t>
  </si>
  <si>
    <t>CERATO '09 ЛОКЕР КРЫЛА, ЛЕВЫЙ</t>
  </si>
  <si>
    <t>CERATO '09 ЛОКЕР КРЫЛА, ПРАВЫЙ</t>
  </si>
  <si>
    <t>87610-1M400</t>
  </si>
  <si>
    <t>CERATO '09 ЗЕРКАЛО ЛЕВОЕ</t>
  </si>
  <si>
    <t>DWLY02-1304B</t>
  </si>
  <si>
    <t>96545559</t>
  </si>
  <si>
    <t>NUBIRA/LACETTI '03 БАМПЕР ЗАДНИЙ</t>
  </si>
  <si>
    <t>DWLY02-1307</t>
  </si>
  <si>
    <t>96547248</t>
  </si>
  <si>
    <t>NUBIRA/LACETTI '03 РЕШЁТКА РАДИАТОРА</t>
  </si>
  <si>
    <t>DWLY02-1316</t>
  </si>
  <si>
    <t>96549084</t>
  </si>
  <si>
    <t>NUBIRA/LACETTI '03 КАПОТ</t>
  </si>
  <si>
    <t>DWLY02-1403</t>
  </si>
  <si>
    <t>CRUZE '09 БАМПЕР ПЕРЕДНИЙ</t>
  </si>
  <si>
    <t>CRUZE '09 П/ТУМАННАЯ ФАРА, ЛЕВАЯ</t>
  </si>
  <si>
    <t>94831151</t>
  </si>
  <si>
    <t>CRUZE '09 П/ТУМАННАЯ ФАРА, ПРАВАЯ</t>
  </si>
  <si>
    <t>DWLY02-1407</t>
  </si>
  <si>
    <t>96994779</t>
  </si>
  <si>
    <t>CRUZE '09 РЕШЁТКА РАДИАТОРА</t>
  </si>
  <si>
    <t>DWLY02-1407B</t>
  </si>
  <si>
    <t>DWLY02-1408L</t>
  </si>
  <si>
    <t>CRUZE '09 ЛОКЕР КРЫЛА, ЛЕВЫЙ</t>
  </si>
  <si>
    <t>DWLY02-1408R</t>
  </si>
  <si>
    <t>CRUZE '09 ЛОКЕР КРЫЛА, ПРАВЫЙ</t>
  </si>
  <si>
    <t>DWLY02-1413</t>
  </si>
  <si>
    <t>NEXIA '96 П/ТУМАННЯ ФАРА, ЛЕВАЯ</t>
  </si>
  <si>
    <t>NEXIA '96 П/ТУМАННЯ ФАРА, ПРАВАЯ</t>
  </si>
  <si>
    <t>NEXIA '08 ФАРА ЛЕВАЯ</t>
  </si>
  <si>
    <t>NEXIA '08 ФАРА ПРАВАЯ</t>
  </si>
  <si>
    <t>E3130011</t>
  </si>
  <si>
    <t>NEXIA '08 П/ТУМАННАЯ ФАРА, ЛЕВАЯ</t>
  </si>
  <si>
    <t>NEXIA '08 П/ТУМАННАЯ ФАРА, ПРАВАЯ</t>
  </si>
  <si>
    <t>DWLY02-1807B</t>
  </si>
  <si>
    <t>S3052021</t>
  </si>
  <si>
    <t>NEXIA '08 РЕШЁТКА РАДИАТОРА</t>
  </si>
  <si>
    <t>DWLY02-2103</t>
  </si>
  <si>
    <t>MATIZ III '05 БАМПЕР ПЕРЕДНИЙ</t>
  </si>
  <si>
    <t>DWLY02-2104</t>
  </si>
  <si>
    <t>MATIZ III '05 БАМПЕР ЗАДНИЙ</t>
  </si>
  <si>
    <t>96563486</t>
  </si>
  <si>
    <t>96563487</t>
  </si>
  <si>
    <t>96323669A</t>
  </si>
  <si>
    <t xml:space="preserve">MATIZ III '05 ПОВТОРИТЕЛЬ ПОВОРОТА </t>
  </si>
  <si>
    <t>DWLY02-2106</t>
  </si>
  <si>
    <t>MATIZ III '05 РЕШЁТКА БАМПЕРА</t>
  </si>
  <si>
    <t>92102-3D010</t>
  </si>
  <si>
    <t>SONATA '03 ФАРА ПРАВАЯ</t>
  </si>
  <si>
    <t>86811-3S000</t>
  </si>
  <si>
    <t>92101-2S010</t>
  </si>
  <si>
    <t xml:space="preserve">IX35  ФАРА ЛЕВАЯ   </t>
  </si>
  <si>
    <t>92102-2S010</t>
  </si>
  <si>
    <t xml:space="preserve">IX35  ФАРА ПРАВАЯ  </t>
  </si>
  <si>
    <t>HYLY01-4103R</t>
  </si>
  <si>
    <t>IX35  БАМПЕР ПЕРЕДНИЙ</t>
  </si>
  <si>
    <t>HYLY01-4104</t>
  </si>
  <si>
    <t>86611-2S000</t>
  </si>
  <si>
    <t>IX35  БАМПЕР ЗАДНИЙ</t>
  </si>
  <si>
    <t>HYLY01-4104R</t>
  </si>
  <si>
    <t>92201-2Z000</t>
  </si>
  <si>
    <t>IX35  П/ТУМАННАЯ ФАРА, ЛЕВАЯ</t>
  </si>
  <si>
    <t>92202-2Z000</t>
  </si>
  <si>
    <t>IX35  П/ТУМАННАЯ ФАРА, ПРАВАЯ</t>
  </si>
  <si>
    <t>HYLY01-4106</t>
  </si>
  <si>
    <t>IX35  РЕШЁТКА БАМПЕРА</t>
  </si>
  <si>
    <t>HYLY01-4107</t>
  </si>
  <si>
    <t>86561-2S100</t>
  </si>
  <si>
    <t>IX35  РЕШЁТКА РАДИАТОРА</t>
  </si>
  <si>
    <t>HYLY01-4108L</t>
  </si>
  <si>
    <t>86811-2S000</t>
  </si>
  <si>
    <t>IX35  ЛОКЕР КРЫЛА, ЛЕВЫЙ</t>
  </si>
  <si>
    <t>HYLY01-4108R</t>
  </si>
  <si>
    <t>86812-2S000</t>
  </si>
  <si>
    <t>IX35  ЛОКЕР КРЫЛА, ПРАВЫЙ</t>
  </si>
  <si>
    <t>87610-2S000</t>
  </si>
  <si>
    <t>IX35  ЗЕРКАЛО ЛЕВОЕ</t>
  </si>
  <si>
    <t>87620-2S000</t>
  </si>
  <si>
    <t>IX35  ЗЕРКАЛО ПРАВОЕ</t>
  </si>
  <si>
    <t>86811-2H010</t>
  </si>
  <si>
    <t>87620-1M400</t>
  </si>
  <si>
    <t>CERATO '09 ЗЕРКАЛО С ПОВТОРИТЕЛЕМ, ПРАВОЕ</t>
  </si>
  <si>
    <t>CERATO '09 ЗЕРКАЛО ПРАВОЕ</t>
  </si>
  <si>
    <t>KALY03-1217M</t>
  </si>
  <si>
    <t xml:space="preserve">CERATO '09 УСИЛИТЕЛЬ БАМПЕРА </t>
  </si>
  <si>
    <t>92101-3W000</t>
  </si>
  <si>
    <t>SPORTAGE '11- ФАРА ЛЕВАЯ</t>
  </si>
  <si>
    <t>92102-3W000</t>
  </si>
  <si>
    <t>SPORTAGE '11- ФАРА ПРАВАЯ</t>
  </si>
  <si>
    <t>KALY03-1403</t>
  </si>
  <si>
    <t>SPORTAGE '11- БАМПЕР ПЕРЕДНИЙ, ВЕРХНЯЯ ЧАСТЬ</t>
  </si>
  <si>
    <t>KALY03-1404</t>
  </si>
  <si>
    <t>86611-3W000</t>
  </si>
  <si>
    <t>SPORTAGE '11- БАМПЕР ЗАДНИЙ</t>
  </si>
  <si>
    <t>KALY03-1406</t>
  </si>
  <si>
    <t>86512-3W000</t>
  </si>
  <si>
    <t>OPTIMA '10 БАМПЕР ПЕРЕДНИЙ, НИЖНЯЯ ЧАСТЬ</t>
  </si>
  <si>
    <t>KALY03-1408L</t>
  </si>
  <si>
    <t>86811-3W000</t>
  </si>
  <si>
    <t>SPORTAGE '11- ЛОКЕР КРЫЛА. ЛЕВЫЙ</t>
  </si>
  <si>
    <t>KALY03-1408R</t>
  </si>
  <si>
    <t>86812-3W000</t>
  </si>
  <si>
    <t>SPORTAGE '11- ЛОКЕР КРЫЛА. ПРАВЫЙ</t>
  </si>
  <si>
    <t>KALY03-1410</t>
  </si>
  <si>
    <t>64101-3W000</t>
  </si>
  <si>
    <t>SPORTAGE '11- ПЕРЕДНЯЯ ПАНЕЛЬ</t>
  </si>
  <si>
    <t>KALY03-1411</t>
  </si>
  <si>
    <t>29110-4T000</t>
  </si>
  <si>
    <t xml:space="preserve">SPORTAGE '11- </t>
  </si>
  <si>
    <t>KALY03-1420</t>
  </si>
  <si>
    <t>SPORTAGE '11- УСИЛИТЕЛЬ БАМПЕРА</t>
  </si>
  <si>
    <t>KALY03-2003</t>
  </si>
  <si>
    <t>86511-2T000</t>
  </si>
  <si>
    <t xml:space="preserve">OPTIMA '10 БАМПЕР ПЕРЕДНИЙ </t>
  </si>
  <si>
    <t>KALY03-2007</t>
  </si>
  <si>
    <t>OPTIMA '10 РЕШЁТКА РАДИАТОРА</t>
  </si>
  <si>
    <t>KALY03-2010</t>
  </si>
  <si>
    <t>64101-2T000</t>
  </si>
  <si>
    <t>OPTIMA '10 ПЕРЕДНЯЯ ПАНЕЛЬ</t>
  </si>
  <si>
    <t>KALY03-2103</t>
  </si>
  <si>
    <t>86511-4X000</t>
  </si>
  <si>
    <t>RIO '10 БАМПЕР ПЕРЕДНИЙ</t>
  </si>
  <si>
    <t>KALY03-2104</t>
  </si>
  <si>
    <t>86611-4X000</t>
  </si>
  <si>
    <t>RIO '10 БАМПЕР ЗАДНИЙ</t>
  </si>
  <si>
    <t>92201-4X000</t>
  </si>
  <si>
    <t>RIO '10 П/ТУМАННАЯ ФАРА, ЛЕВАЯ</t>
  </si>
  <si>
    <t>92202-4X000</t>
  </si>
  <si>
    <t>RIO '10 П/ТУМАННАЯ ФАРА, ПРАВАЯ</t>
  </si>
  <si>
    <t>KALY03-2107</t>
  </si>
  <si>
    <t>RIO '10 РЕШЁТКА РАДИАТОРА</t>
  </si>
  <si>
    <t>KALY03-2108L</t>
  </si>
  <si>
    <t>86811-4X000</t>
  </si>
  <si>
    <t>RIO '10 ЛОКЕР КРЫЛА, ЛЕВЫЙ</t>
  </si>
  <si>
    <t>KALY03-2108R</t>
  </si>
  <si>
    <t>86812-4X000</t>
  </si>
  <si>
    <t>RIO '10 ЛОКЕР КРЫЛА, ПРАВЫЙ</t>
  </si>
  <si>
    <t>92101-1Y000</t>
  </si>
  <si>
    <t>PICANTO '12 ФАРА ЛЕВАЯ</t>
  </si>
  <si>
    <t>92102-1Y000</t>
  </si>
  <si>
    <t>PICANTO '12 ФАРА ПРАВАЯ</t>
  </si>
  <si>
    <t>KALY03-3803</t>
  </si>
  <si>
    <t>PICANTO '12 БАМПЕР ПЕРЕДНИЙ</t>
  </si>
  <si>
    <t>HYLY01-2503C</t>
  </si>
  <si>
    <t>SOLARIS '11 ОТРАЖАТЕЛЬ ЗАДНЕГО БАМПЕРА, ЛЕВЫЙ</t>
  </si>
  <si>
    <t>HYLY01-2507M</t>
  </si>
  <si>
    <t>HYLY01-2808L</t>
  </si>
  <si>
    <t>ELANTRA '07 ЗАЩИТА КРЫЛА, ЛЕВАЯ</t>
  </si>
  <si>
    <t>HYLY01-2808R</t>
  </si>
  <si>
    <t>ELANTRA '07 ЗАЩИТА КРЫЛА, ПРАВАЯ</t>
  </si>
  <si>
    <t>DWLY02-1308R</t>
  </si>
  <si>
    <t>KALY03-1208L</t>
  </si>
  <si>
    <t>KALY03-1208R</t>
  </si>
  <si>
    <t>SANTA '00-'06 ФАРА ПРАВАЯ</t>
  </si>
  <si>
    <t>TUCSON '03 ФАРА ПРАВАЯ</t>
  </si>
  <si>
    <t>87620-1М400</t>
  </si>
  <si>
    <t>CERATO '09 ЗЕРКАЛО С ПОВТОРИТЕЛЕМ, ЛЕВОЕ</t>
  </si>
  <si>
    <t>CV04113BA</t>
  </si>
  <si>
    <t>CV04142BA</t>
  </si>
  <si>
    <t>CV04159BA</t>
  </si>
  <si>
    <t>CV30076A</t>
  </si>
  <si>
    <t>HN04006BA</t>
  </si>
  <si>
    <t>HN04053BC</t>
  </si>
  <si>
    <t>HN04060BB</t>
  </si>
  <si>
    <t>865112B020</t>
  </si>
  <si>
    <t>HN070346A</t>
  </si>
  <si>
    <t>SANTA FE '07 РЕШЁТКА РАДИАТОРА</t>
  </si>
  <si>
    <t>HN07051GA</t>
  </si>
  <si>
    <t>CVLY02-1103</t>
  </si>
  <si>
    <t>CVLY02-1110</t>
  </si>
  <si>
    <t>CVLY02-1304B</t>
  </si>
  <si>
    <t>CSCVLY02-1304B</t>
  </si>
  <si>
    <t>HNLY01-2103</t>
  </si>
  <si>
    <t>HNLY01-2403</t>
  </si>
  <si>
    <t>ACCENT '06- БАМПЕР ПЕРЕДНИЙ, ГРУНТОВАННЫЙ</t>
  </si>
  <si>
    <t>HNLY01-2503R</t>
  </si>
  <si>
    <t>SOLARIS '10-  БАМПЕР ПЕРЕДНИЙ</t>
  </si>
  <si>
    <t>HNLY01-3603</t>
  </si>
  <si>
    <t>HNLY01-3607</t>
  </si>
  <si>
    <t>HNLY01-4003</t>
  </si>
  <si>
    <t>HNLY01-4010</t>
  </si>
  <si>
    <t>HNLY01-4107</t>
  </si>
  <si>
    <t>HNLY02-1003</t>
  </si>
  <si>
    <t>CV07159GA</t>
  </si>
  <si>
    <t>DW04011BA</t>
  </si>
  <si>
    <t>LACCETTI 03-- ,БАМПЕР ЗАДНЫЙ</t>
  </si>
  <si>
    <t>DW0411BA</t>
  </si>
  <si>
    <t>CYDW0411BA</t>
  </si>
  <si>
    <t>HN04057BB</t>
  </si>
  <si>
    <t>HN04099BB</t>
  </si>
  <si>
    <t>HN04101BA</t>
  </si>
  <si>
    <t>86610-2S000</t>
  </si>
  <si>
    <t>IX35  БАМПЕР ЗАДНИЙ НИЖНЫЙ ЧАСТЬ.</t>
  </si>
  <si>
    <t>HN04102BA</t>
  </si>
  <si>
    <t>HN07063GA</t>
  </si>
  <si>
    <t>CYHN07063GA</t>
  </si>
  <si>
    <t>HN07064GA</t>
  </si>
  <si>
    <t>HN11029BL</t>
  </si>
  <si>
    <t>HN11029BR</t>
  </si>
  <si>
    <t>TUCSON '03 ЛОКЕР КРЫЛА, ПРАВЫЙ.</t>
  </si>
  <si>
    <t>HN11031AL</t>
  </si>
  <si>
    <t>86811-E000</t>
  </si>
  <si>
    <t>HN11031AR</t>
  </si>
  <si>
    <t>86812-E000</t>
  </si>
  <si>
    <t>HN1103AL</t>
  </si>
  <si>
    <t>HN1103AR</t>
  </si>
  <si>
    <t>GETZ '06 ЛОКЕР КРЫЛА, ПРАВЫЙ.</t>
  </si>
  <si>
    <t>HN11049AL</t>
  </si>
  <si>
    <t>HN11049AR</t>
  </si>
  <si>
    <t>IX35  ЛОКЕР КРЫЛА, ПРАВЫЙ.</t>
  </si>
  <si>
    <t>HN1104AL</t>
  </si>
  <si>
    <t>HN1104AR</t>
  </si>
  <si>
    <t>ACCENT '00 ЛОКЕР КРЫЛА, ПРАВЫЙ.</t>
  </si>
  <si>
    <t>HN11053AL</t>
  </si>
  <si>
    <t>HN11053AR</t>
  </si>
  <si>
    <t>KA03013A</t>
  </si>
  <si>
    <t>CYKA03013A</t>
  </si>
  <si>
    <t>KA04049BA</t>
  </si>
  <si>
    <t>KA07028GA</t>
  </si>
  <si>
    <t>MZ216-1984L-UQ</t>
  </si>
  <si>
    <t>BR5S51160B</t>
  </si>
  <si>
    <t>3 5D '03-'08 ФОНАРЬ ЛЕВЫЙ</t>
  </si>
  <si>
    <t>MZ216-1984R-UQ</t>
  </si>
  <si>
    <t>BR5S51150B</t>
  </si>
  <si>
    <t>3 5D '03-'08 ФОНАРЬ ПРАВЫЙ</t>
  </si>
  <si>
    <t>HY01-2509HL</t>
  </si>
  <si>
    <t>HY01-2509HR</t>
  </si>
  <si>
    <t>HY01-2509L</t>
  </si>
  <si>
    <t>HY01-2509R</t>
  </si>
  <si>
    <t>BM4441114</t>
  </si>
  <si>
    <t>BM4442006N</t>
  </si>
  <si>
    <t>E46 '01-04 ФАРА ПРОТИВОТУМАННАЯ  УНИВЕРСАЛЬНАЯ</t>
  </si>
  <si>
    <t>BM4442007L</t>
  </si>
  <si>
    <t>BM444-2008R</t>
  </si>
  <si>
    <t>63178357386</t>
  </si>
  <si>
    <t>E46 '01-04 ФАРА ПРОТИВОТУМАННАЯ  ПРАВАЯ</t>
  </si>
  <si>
    <t>DW2221109L</t>
  </si>
  <si>
    <t xml:space="preserve">NUBIRA '00- ФАРА ОСНОВНАЯ, ЛЕВАЯ БЕЗ КОРРЕКТОРА </t>
  </si>
  <si>
    <t>DW2221109R</t>
  </si>
  <si>
    <t xml:space="preserve">NUBIRA '00- ФАРА ОСНОВНАЯ, ПРАВАЯ БЕЗ КОРРЕКТОРА </t>
  </si>
  <si>
    <t>DW2221911LTU</t>
  </si>
  <si>
    <t>NUBIRA '97-99 ФОНАРЬ ЛЕВЫЙ, ЗАДНИЙ</t>
  </si>
  <si>
    <t>DW2221911R</t>
  </si>
  <si>
    <t>NUBIRA '97-99 ФОНАРЬ ПРАВЫЙ, ЗАДНИЙ</t>
  </si>
  <si>
    <t>HY01-2101BL</t>
  </si>
  <si>
    <t>HY01-2101BR</t>
  </si>
  <si>
    <t>HY01-2101L</t>
  </si>
  <si>
    <t>HY01-2101R</t>
  </si>
  <si>
    <t>HY01-2102BL</t>
  </si>
  <si>
    <t>HY01-2102BR</t>
  </si>
  <si>
    <t>HY01-2401L</t>
  </si>
  <si>
    <t>HY01-2401R</t>
  </si>
  <si>
    <t>HY01-2405L</t>
  </si>
  <si>
    <t>HY01-2405R</t>
  </si>
  <si>
    <t>HY01-2501L</t>
  </si>
  <si>
    <t>HY01-2501R</t>
  </si>
  <si>
    <t>HY01-2502L</t>
  </si>
  <si>
    <t>HY01-2502R</t>
  </si>
  <si>
    <t>HY01-2505BL</t>
  </si>
  <si>
    <t>HY01-2505BR</t>
  </si>
  <si>
    <t>HY01-2505L</t>
  </si>
  <si>
    <t>HY01-2505R</t>
  </si>
  <si>
    <t>HY01-2701BL</t>
  </si>
  <si>
    <t>HY01-2701BR</t>
  </si>
  <si>
    <t>HY01-2701L</t>
  </si>
  <si>
    <t>HY01-2701R</t>
  </si>
  <si>
    <t>HY2211130L</t>
  </si>
  <si>
    <t>ACCENT '03- ФАРА ОСНОВНАЯ БЕЗ КОРРЕКТОРА  ЛЕВАЯ</t>
  </si>
  <si>
    <t>HY2211130R</t>
  </si>
  <si>
    <t>92120-25530</t>
  </si>
  <si>
    <t>ACCENT '03-  ФАРА ОСНОВНАЯ БЕЗ КОРРЕКТОРА  ПРАВАЯ</t>
  </si>
  <si>
    <t>HY2211134L</t>
  </si>
  <si>
    <t xml:space="preserve">TUCSON '04- ФАРА ЛЕВАЯ БЕЗ КОРРЕКТОРА </t>
  </si>
  <si>
    <t>HY2211140L</t>
  </si>
  <si>
    <t>VERNA '06-  ФАРА ОСНОВНАЯ БЕЗ КОРРЕКТОРА ЛЕВАЯ</t>
  </si>
  <si>
    <t>HY2211140R</t>
  </si>
  <si>
    <t>VERNA '06- ФАРА ОСНОВНАЯ БЕЗ КОРРЕКТОРА ПРАВАЯ</t>
  </si>
  <si>
    <t>HY2211143L</t>
  </si>
  <si>
    <t>92101-2H010</t>
  </si>
  <si>
    <t>ELANTRA '07- ФАРА ОСНОВНАЯ БЕЗ КОРРЕКТОРА, ЛЕВАЯ</t>
  </si>
  <si>
    <t>HY221-1143R</t>
  </si>
  <si>
    <t>92102-2H010</t>
  </si>
  <si>
    <t>ELANTRA '07- ФАРА ОСНОВНАЯ БЕЗ КОРРЕКТОРА, ПРАВАЯ</t>
  </si>
  <si>
    <t>HY2211915L</t>
  </si>
  <si>
    <t>92401-25500</t>
  </si>
  <si>
    <t>ACCENT '06- ФОНАРЬ ЗАДНИЙ, ЛЕВЫЙ</t>
  </si>
  <si>
    <t>HY2211915R</t>
  </si>
  <si>
    <t>92402-25510</t>
  </si>
  <si>
    <t>ACCENT '06- ФОНАРЬ ЗАДНИЙ, ПРАВЫЙ</t>
  </si>
  <si>
    <t>HY3211121L</t>
  </si>
  <si>
    <t>HY3211121R</t>
  </si>
  <si>
    <t>HY3211129R</t>
  </si>
  <si>
    <t xml:space="preserve">SONATA '04-07  ФАРА  ОСНОВНАЯ БЕЗ КОРРЕКТОРА ПРАВАЯ, БЕЛЫЙ ПОВОРОТНИК </t>
  </si>
  <si>
    <t>KA223-1114R</t>
  </si>
  <si>
    <t>92102-FD001</t>
  </si>
  <si>
    <t>KIA RIO '03-  ФАРА ОСНОВНАЯ БЕЗ КОРРЕКТОРА ПРАВАЯ</t>
  </si>
  <si>
    <t>TIIDA  АМОРТИЗАТОР ЗАДНИЙ</t>
  </si>
  <si>
    <t>A1648851325</t>
  </si>
  <si>
    <t>W164 GL '06- БАМПЕР ПЕРЕДНИЙ ПОД ПАРКТРОНИК</t>
  </si>
  <si>
    <t>HY01-3009HL</t>
  </si>
  <si>
    <t>HY01-3009HR</t>
  </si>
  <si>
    <t>HY01-3609L</t>
  </si>
  <si>
    <t>HY01-3609R</t>
  </si>
  <si>
    <t>HY01-4109L</t>
  </si>
  <si>
    <t>HY01-4109R</t>
  </si>
  <si>
    <t>KA03-1209BL</t>
  </si>
  <si>
    <t>KA03-1209BR</t>
  </si>
  <si>
    <t>KA03-1209L</t>
  </si>
  <si>
    <t>KA03-1209R</t>
  </si>
  <si>
    <t>DW02-1105DL</t>
  </si>
  <si>
    <t>DW02-1105DR</t>
  </si>
  <si>
    <t>DW02-1105L</t>
  </si>
  <si>
    <t>DW02-1105R</t>
  </si>
  <si>
    <t>DW02-1405L</t>
  </si>
  <si>
    <t>DW02-1405R</t>
  </si>
  <si>
    <t>DW02-1705CL</t>
  </si>
  <si>
    <t>DW02-1705CR</t>
  </si>
  <si>
    <t>DW02-1705FL</t>
  </si>
  <si>
    <t>DW02-1705FR</t>
  </si>
  <si>
    <t>DW02-1801L</t>
  </si>
  <si>
    <t>DW02-1801R</t>
  </si>
  <si>
    <t>DW02-1805L</t>
  </si>
  <si>
    <t>DW02-1805R</t>
  </si>
  <si>
    <t>DW02-1818L</t>
  </si>
  <si>
    <t>DW02-1818R</t>
  </si>
  <si>
    <t>DW02-2105FL</t>
  </si>
  <si>
    <t>DW02-2105FR</t>
  </si>
  <si>
    <t>DW02-2105S</t>
  </si>
  <si>
    <t>HY01-3002BL</t>
  </si>
  <si>
    <t>HY01-3002BR</t>
  </si>
  <si>
    <t>HY01-3005L</t>
  </si>
  <si>
    <t>HY01-3005R</t>
  </si>
  <si>
    <t>HY01-3101L</t>
  </si>
  <si>
    <t>HY01-3101R</t>
  </si>
  <si>
    <t>HY01-3305SL</t>
  </si>
  <si>
    <t>HY01-3305SR</t>
  </si>
  <si>
    <t>HY01-3501L</t>
  </si>
  <si>
    <t>HY01-3501R</t>
  </si>
  <si>
    <t>HY01-3601L</t>
  </si>
  <si>
    <t>HY01-3601R</t>
  </si>
  <si>
    <t>HY01-4001L</t>
  </si>
  <si>
    <t>HY01-4001R</t>
  </si>
  <si>
    <t>HY01-4005L</t>
  </si>
  <si>
    <t>HY01-4005R</t>
  </si>
  <si>
    <t>HY01-4101L</t>
  </si>
  <si>
    <t>HY01-4101R</t>
  </si>
  <si>
    <t>HY01-4105L</t>
  </si>
  <si>
    <t>HY01-4105R</t>
  </si>
  <si>
    <t>KA03-1201L</t>
  </si>
  <si>
    <t>KA03-1201R</t>
  </si>
  <si>
    <t>KA03-1401L</t>
  </si>
  <si>
    <t>KA03-1401R</t>
  </si>
  <si>
    <t>KA03-2105L</t>
  </si>
  <si>
    <t>KA03-2105R</t>
  </si>
  <si>
    <t>KA03-3801L</t>
  </si>
  <si>
    <t>KA03-3801R</t>
  </si>
  <si>
    <t>BM444-1138L-LDAEM</t>
  </si>
  <si>
    <t>1EL160287-01</t>
  </si>
  <si>
    <t>5 SERIES E60 4D/E61 WAGON '03-'06 ФАРА ЛЕВАЯ</t>
  </si>
  <si>
    <t>BM444-1138R-LDAEM</t>
  </si>
  <si>
    <t>63116933182</t>
  </si>
  <si>
    <t>5 SERIES E60 4D/E61 WAGON '03-'06 ФАРА ПРАВАЯ</t>
  </si>
  <si>
    <t>MZ216-1303L-UE</t>
  </si>
  <si>
    <t>MZ216-1303R-UE</t>
  </si>
  <si>
    <t>TY212-11T5LMLDHM</t>
  </si>
  <si>
    <t>TY212-11T5RMLDHM</t>
  </si>
  <si>
    <t>MD0710250-1000</t>
  </si>
  <si>
    <t>2045201123</t>
  </si>
  <si>
    <t>С-CLASS (W204) C230/C300/C350 '07 ЗАЩИТА КАРТЕРА</t>
  </si>
  <si>
    <t>MD4700250-0000</t>
  </si>
  <si>
    <t>2215203423</t>
  </si>
  <si>
    <t>S-CLASS (W221) S550 '07- ЗАЩИТА КАРТЕРА</t>
  </si>
  <si>
    <t>MD5710250-0000</t>
  </si>
  <si>
    <t>2075240930</t>
  </si>
  <si>
    <t>E-CLASS SDN (W212)/ E350 '11- ЗАЩИТА КАРТЕРА</t>
  </si>
  <si>
    <t>ACCENT (12- )</t>
  </si>
  <si>
    <t>TUCSON (-03 )</t>
  </si>
  <si>
    <t>SPORTAGE (11- )</t>
  </si>
  <si>
    <t>SOLARIS</t>
  </si>
  <si>
    <t>X-TRAIL (10- )</t>
  </si>
  <si>
    <t>X5 (11- )</t>
  </si>
  <si>
    <t>RIO (10- )</t>
  </si>
  <si>
    <t>OPTIMA</t>
  </si>
  <si>
    <t>AD446-2005L-UQ</t>
  </si>
  <si>
    <t>8T0941699B</t>
  </si>
  <si>
    <t>Q5 '08 ФАРА ЛЕВАЯ</t>
  </si>
  <si>
    <t>AD446-2005R-UQ</t>
  </si>
  <si>
    <t>8T0941700B</t>
  </si>
  <si>
    <t>Q5 '08 ФАРА ПРАВАЯ</t>
  </si>
  <si>
    <t>MD071027B-0L00</t>
  </si>
  <si>
    <t>MB6090K</t>
  </si>
  <si>
    <t>DT3.1479</t>
  </si>
  <si>
    <t>ALMERA '06- РАДИАТОР ОХЛАЖДЕНИЯ</t>
  </si>
  <si>
    <t>DT3.1481</t>
  </si>
  <si>
    <t>21410BM400</t>
  </si>
  <si>
    <t>ALMERA N16E '02- РАДИАТОР ОХЛАЖДЕНИЯ</t>
  </si>
  <si>
    <t>DT3.1482</t>
  </si>
  <si>
    <t>21460BM700</t>
  </si>
  <si>
    <t>ALMERA N16 A '01- РАДИАТОР ОХЛАЖДЕНИЯ</t>
  </si>
  <si>
    <t>DT3.1483</t>
  </si>
  <si>
    <t>21460CA010</t>
  </si>
  <si>
    <t>MURANO  '03- РАДИАТОР ОХЛАЖДЕНИЯ</t>
  </si>
  <si>
    <t>DT3.1485</t>
  </si>
  <si>
    <t>MIKRA '12 , NOTE '06  РАДИАТОР ОХЛАЖДЕНИЯ</t>
  </si>
  <si>
    <t>DT3.1486</t>
  </si>
  <si>
    <t>214600W505</t>
  </si>
  <si>
    <t>DT3.1487</t>
  </si>
  <si>
    <t>21460EA005</t>
  </si>
  <si>
    <t>DT3.1488</t>
  </si>
  <si>
    <t>21460EA215</t>
  </si>
  <si>
    <t>21460CG000</t>
  </si>
  <si>
    <t>DT3.1555</t>
  </si>
  <si>
    <t>21400JD200</t>
  </si>
  <si>
    <t>HD3.1498</t>
  </si>
  <si>
    <t>19010RL6R51</t>
  </si>
  <si>
    <t>HD3.1499</t>
  </si>
  <si>
    <t>19010RZAA51</t>
  </si>
  <si>
    <t>HD3.1548</t>
  </si>
  <si>
    <t>19010RNAA01</t>
  </si>
  <si>
    <t>HD3.1549</t>
  </si>
  <si>
    <t>19010RRH901</t>
  </si>
  <si>
    <t>MB3.1508</t>
  </si>
  <si>
    <t>MN156319</t>
  </si>
  <si>
    <t>MB3.1551</t>
  </si>
  <si>
    <t>MZ3.1504</t>
  </si>
  <si>
    <t>LF8B1520Y</t>
  </si>
  <si>
    <t>MZ3.1505</t>
  </si>
  <si>
    <t>LF1715200</t>
  </si>
  <si>
    <t>MZ3.1506</t>
  </si>
  <si>
    <t>L51615200C</t>
  </si>
  <si>
    <t>1350A183K</t>
  </si>
  <si>
    <t>MZ3.1570</t>
  </si>
  <si>
    <t>Z60215200C</t>
  </si>
  <si>
    <t>TY3.1489</t>
  </si>
  <si>
    <t>164000H210</t>
  </si>
  <si>
    <t>TY3.1490</t>
  </si>
  <si>
    <t>1640031520</t>
  </si>
  <si>
    <t>TY3.1493</t>
  </si>
  <si>
    <t>1640028130</t>
  </si>
  <si>
    <t>TY3.1494</t>
  </si>
  <si>
    <t>1640028140</t>
  </si>
  <si>
    <t>TY3.1495</t>
  </si>
  <si>
    <t>1640022130</t>
  </si>
  <si>
    <t>TY3.1496</t>
  </si>
  <si>
    <t>1640028560</t>
  </si>
  <si>
    <t>TY3.1497</t>
  </si>
  <si>
    <t>1640031420</t>
  </si>
  <si>
    <t>16041-20290</t>
  </si>
  <si>
    <t>16041-20314</t>
  </si>
  <si>
    <t>TY3.1560</t>
  </si>
  <si>
    <t>TY3.1561</t>
  </si>
  <si>
    <t>1640022200</t>
  </si>
  <si>
    <t>A2046201195</t>
  </si>
  <si>
    <t>W 204  07- ДЕМПФЕР ПЕРЕДНЕГО БАМПЕРА ЛЕВЫЙ</t>
  </si>
  <si>
    <t>KA811000M-0L00</t>
  </si>
  <si>
    <t>KA811000M-0R00</t>
  </si>
  <si>
    <t>40206-55F03</t>
  </si>
  <si>
    <t>272276</t>
  </si>
  <si>
    <t>21460AX800</t>
  </si>
  <si>
    <t>HN3.1510</t>
  </si>
  <si>
    <t>253102H050</t>
  </si>
  <si>
    <t>HN3.1530</t>
  </si>
  <si>
    <t>2531025150</t>
  </si>
  <si>
    <t>HN3.1531</t>
  </si>
  <si>
    <t>2531025050</t>
  </si>
  <si>
    <t>HN3.1539</t>
  </si>
  <si>
    <t>HN3.1511</t>
  </si>
  <si>
    <t>253102B200</t>
  </si>
  <si>
    <t>HN3.1512</t>
  </si>
  <si>
    <t>253101U250</t>
  </si>
  <si>
    <t>VL3.1513</t>
  </si>
  <si>
    <t>TY212-11Q7L-LDEM7</t>
  </si>
  <si>
    <t>TY212-11Q7R-LDEM7</t>
  </si>
  <si>
    <t>TY212-1978L-UE</t>
  </si>
  <si>
    <t>TY212-1978R-UE</t>
  </si>
  <si>
    <t xml:space="preserve">6 '98-02  1.8/2.0 ТОРМОЗНЫЕ ДИСКИ ПЕРЕДНИЕ (2ШТ.) </t>
  </si>
  <si>
    <t>CAYENNE 03- ДИСК ТОРМОЗНОЙ ПЕРЕДНИЙ, ЛЕВЫЙ  (1шт) (ПЕРФОРИРОВАННЫЙ)</t>
  </si>
  <si>
    <t>CAYENNE 03- ДИСК ТОРМОЗНОЙ ПЕРЕДНИЙ, ПРАВЫЙ  (1шт) (ПЕРФОРИРОВАННЫЙ)</t>
  </si>
  <si>
    <t>CAYENNE 03- ДИСК ТОРМОЗНОЙ ЗАДНИЙ (2шт) (ПЕРФОРИРОВАННЫЙ)</t>
  </si>
  <si>
    <t xml:space="preserve">TOUAREG '03- ТОРМОЗНЫЕ ДИСКИ ПЕРЕДНИЕ 3,2/4,2 ПРАВЫЙ (1ШТ.) </t>
  </si>
  <si>
    <t>FD3.1514</t>
  </si>
  <si>
    <t>1093713</t>
  </si>
  <si>
    <t>FOCUS/ РАДИАТОР ОХЛAЖДЕНИЯ ДВИГАТЕЛЯ</t>
  </si>
  <si>
    <t>FD3.1515</t>
  </si>
  <si>
    <t>1061180</t>
  </si>
  <si>
    <t>FOCUS '98-  РАДИАТОР ОХЛAЖДЕНИЯ ДВИГАТЕЛЯ</t>
  </si>
  <si>
    <t>FD3.1517</t>
  </si>
  <si>
    <t>1377542</t>
  </si>
  <si>
    <t>MONDEO '07 (S-MAX '06-/GALAXY '06-)  РАДИАТОР ОХЛAЖДЕНИЯ ДВИГАТЕЛЯ</t>
  </si>
  <si>
    <t>FT3.1519</t>
  </si>
  <si>
    <t>1349196080</t>
  </si>
  <si>
    <t>OP3.1518</t>
  </si>
  <si>
    <t>1300279</t>
  </si>
  <si>
    <t>CORSA  РАДИАТОР ОХЛAЖДЕНИЯ ДВИГАТЕЛЯ</t>
  </si>
  <si>
    <t>RN3.1521</t>
  </si>
  <si>
    <t>8200115542</t>
  </si>
  <si>
    <t>SCENIC 2 '03- РАДИАТОР ОХЛAЖДЕНИЯ ДВИГАТЕЛЯ</t>
  </si>
  <si>
    <t>Москва, ул. Складочная, д. 1, стр. 10 тел.  (495)785-88-50</t>
  </si>
  <si>
    <r>
      <t xml:space="preserve">Москва, ул. Складочная, д. 1, стр. 10 тел. </t>
    </r>
    <r>
      <rPr>
        <sz val="9"/>
        <color rgb="FFC00000"/>
        <rFont val="Tahoma"/>
        <family val="2"/>
        <charset val="204"/>
      </rPr>
      <t xml:space="preserve"> (495)785-88-50</t>
    </r>
    <r>
      <rPr>
        <sz val="9"/>
        <rFont val="Tahoma"/>
        <family val="2"/>
        <charset val="204"/>
      </rPr>
      <t xml:space="preserve"> www.tarex.ru</t>
    </r>
  </si>
  <si>
    <t>S60 (10- )</t>
  </si>
  <si>
    <t>S80 (06- )</t>
  </si>
  <si>
    <t>YARIS (12- )</t>
  </si>
  <si>
    <t>HIACE</t>
  </si>
  <si>
    <t>LITE ACE</t>
  </si>
  <si>
    <t>PORSCHE</t>
  </si>
  <si>
    <t xml:space="preserve">FT PANDA 03-08 , ПЕРЕДНЯЯ ПАНЕЛЬ </t>
  </si>
  <si>
    <t>PUNTO 04-05 КРЫЛО ПЕРЕДНЕЕ, ЛЕВОЕ</t>
  </si>
  <si>
    <t>PUNTO 04-05 КРЫЛО ПЕРЕДНЕЕ, ПРАВОЕ</t>
  </si>
  <si>
    <t>PUNTO 04-05 КРЫЛО ЛЕВОЕ С ПОВТОРИТЕЛЕМ</t>
  </si>
  <si>
    <t>PUNTO 04-05 КРЫЛО ПРАВОЕ С ПОВТОРИТЕЛЕМ</t>
  </si>
  <si>
    <t>PUNTO 04-05  РЕШЕТКА РАДИАТОРА  ГРУНТ.</t>
  </si>
  <si>
    <t xml:space="preserve">IX35, 10 -Решетка переднего бампера черн </t>
  </si>
  <si>
    <t>JAZZ КОЛОДКИ ТОРМОЗНЫЕ ПЕРЕДНИЕ -G00</t>
  </si>
  <si>
    <t>YARIS 06- КОЛОДКИ ТОРМОЗНЫЕ, ПЕРЕДНИЕ</t>
  </si>
  <si>
    <t>X5 '--03 ФАРА С ОБОДКОМ ПОД КСЕНОН, КОМПЛ.-2 ШТ.</t>
  </si>
  <si>
    <t>E39 , ФАРА ЛЕВАЯ</t>
  </si>
  <si>
    <t>FUSION '03-  ФАРА ЛЕВАЯ</t>
  </si>
  <si>
    <t>ACCENT 06 ФАРА ЛЕВАЯ</t>
  </si>
  <si>
    <t>ACCENT 06 ФАРА ПРАВАЯ</t>
  </si>
  <si>
    <t>ELANTRA 97-98 ПОВОРОТНИК ЛЕВЫЙ</t>
  </si>
  <si>
    <t>ELANTRA 97-98 ПОВОРОТНИК ПРАВЫЙ</t>
  </si>
  <si>
    <t>ACCENT98-99 ПОВОРОТНИК ЛЕВЫЙ</t>
  </si>
  <si>
    <t>ACCENT98-99 ПОВОРОТНИК ПРАВЫЙ</t>
  </si>
  <si>
    <t>ELANTRA 99-01 ПОВОРОТНИК ЛЕВЫЙ</t>
  </si>
  <si>
    <t>ELANTRA 99-01 ПОВОРОТНИК ПРАВЫЙ</t>
  </si>
  <si>
    <t>ELANTRA 99-01 ФОНАРЬ ЛЕВЫЙ</t>
  </si>
  <si>
    <t>ELANTRA 99-01 ФОНАРЬ ПРАВЫЙ</t>
  </si>
  <si>
    <t>MATRIX 01-05 ФОНАРЬ ЛЕВЫЙ</t>
  </si>
  <si>
    <t>MATRIX 01-05 ФОНАРЬ ПРАВЫЙ</t>
  </si>
  <si>
    <t>W211 AMG '02-05  ФАРА П/ТУМАННАЯ ПРАВАЯ</t>
  </si>
  <si>
    <t>A2218201756</t>
  </si>
  <si>
    <t>A2218201856</t>
  </si>
  <si>
    <t>W203 '03 ФАРА П/ТУМАННАЯ, ЛЕВАЯ</t>
  </si>
  <si>
    <t>W203 '04-05 ФАРА П/ТУМАННАЯ, ЛЕВАЯ</t>
  </si>
  <si>
    <t>W164 '05-07 ФАРА ЛИНЗОВАННАЯ, СВЕТОДИОДНАЯ, КОМПЛЕКТ</t>
  </si>
  <si>
    <t xml:space="preserve">SUNNY B210 '74-'78 ФОНАРЬ ЛЕВЫЙ </t>
  </si>
  <si>
    <t>SC 114 '96-04  УКАЗАТЕЛЬ ПОВОРОТА ПРАВЫЙ</t>
  </si>
  <si>
    <t>В5 97-99 ФАРА С П/ТУМАНКОЙ, ПРАВАЯ</t>
  </si>
  <si>
    <t xml:space="preserve">406, CITROEN ТОРМОЗНЫЕ ДИСКИ ПЕРЕДНИЕ (2ШТ.) </t>
  </si>
  <si>
    <t xml:space="preserve">XC90 '06- ТОРМОЗНЫЕ ДИСКИ ПЕРЕДНИЕ (2ШТ.) </t>
  </si>
  <si>
    <t xml:space="preserve">TOUAREG '03- ТОРМОЗНЫЕ ДИСКИ ПЕРЕДНИЕ 3,2/4,2 ЛЕВЫЙ (1ШТ.) </t>
  </si>
  <si>
    <t>Х5,Х6,Е70,Е71 ДАТЧИК КОЛОДОК ТОРМОЗНЫХ ПЕРЕДНИХ #30612</t>
  </si>
  <si>
    <t>CV3.1522</t>
  </si>
  <si>
    <t>13267650</t>
  </si>
  <si>
    <t>CV3.1524</t>
  </si>
  <si>
    <t>96536524</t>
  </si>
  <si>
    <t>CV3.1525</t>
  </si>
  <si>
    <t>96443475</t>
  </si>
  <si>
    <t>CV3.1526</t>
  </si>
  <si>
    <t>96536526</t>
  </si>
  <si>
    <t>CV3.1527</t>
  </si>
  <si>
    <t>96553378</t>
  </si>
  <si>
    <t>CV3.1528</t>
  </si>
  <si>
    <t>96553243</t>
  </si>
  <si>
    <t>CV3.1529</t>
  </si>
  <si>
    <t>96984450</t>
  </si>
  <si>
    <t>QASHQAI 07- РАДИАТОР ОХЛАЖДЕНИЯ ДВИГАТЕЛЯ</t>
  </si>
  <si>
    <t>DUCATO 06- РАДИАТОР ОХЛAЖДЕНИЯ ДВИГАТЕЛЯ</t>
  </si>
  <si>
    <t>HD3.1546</t>
  </si>
  <si>
    <t>19010PLC901</t>
  </si>
  <si>
    <t>CIVIC РАДИАТОР ОХЛАЖДЕНИЯ ДВИГАТЕЛЯ</t>
  </si>
  <si>
    <t>HD3.1547</t>
  </si>
  <si>
    <t>19010PMMA01</t>
  </si>
  <si>
    <t>CIVIC COUPE РАДИАТОР ОХЛАЖДЕНИЯ ДВИГАТЕЛЯ</t>
  </si>
  <si>
    <t>CIVIC  РАДИАТОР ОХЛАЖДЕНИЯ ДВИГАТЕЛЯ</t>
  </si>
  <si>
    <t>HD3.1550</t>
  </si>
  <si>
    <t>19010RSAG01</t>
  </si>
  <si>
    <t>HN3.1534</t>
  </si>
  <si>
    <t>253101C200</t>
  </si>
  <si>
    <t>GETZ РАДИАТОР ОХЛАЖДЕНИЯ ДВИГАТЕЛЯ</t>
  </si>
  <si>
    <t>HN3.1535</t>
  </si>
  <si>
    <t>253101R050</t>
  </si>
  <si>
    <t>SOLARIS РАДИАТОР ОХЛАЖДЕНИЯ ДВИГАТЕЛЯ</t>
  </si>
  <si>
    <t>HN3.1536</t>
  </si>
  <si>
    <t>253101R000</t>
  </si>
  <si>
    <t>HN3.1537</t>
  </si>
  <si>
    <t>253104H550</t>
  </si>
  <si>
    <t>STAREX РАДИАТОР ОХЛАЖДЕНИЯ ДВИГАТЕЛЯ</t>
  </si>
  <si>
    <t>HN3.1538</t>
  </si>
  <si>
    <t>253102E100</t>
  </si>
  <si>
    <t>TUCSON РАДИАТОР ОХЛАЖДЕНИЯ ДВИГАТЕЛЯ</t>
  </si>
  <si>
    <t>KA3.1540</t>
  </si>
  <si>
    <t>25310FD000</t>
  </si>
  <si>
    <t>RIO РАДИАТОР ОХЛАЖДЕНИЯ ДВИГАТЕЛЯ</t>
  </si>
  <si>
    <t>KA3.1545</t>
  </si>
  <si>
    <t>OK2A115200B</t>
  </si>
  <si>
    <t>LANCER '03- РАДИАТОР ОХЛАЖДЕНИЯ ДВИГАТЕЛЯ</t>
  </si>
  <si>
    <t>MB3.1553</t>
  </si>
  <si>
    <t>OP3.1523</t>
  </si>
  <si>
    <t>13311079</t>
  </si>
  <si>
    <t>ASTRA '10- РАДИАТОР ОХЛАЖДЕНИЯ ДВИГАТЕЛЯ</t>
  </si>
  <si>
    <t>А4, А6, Р5 РЫЧАГ ПЕРЕДНИЙ,  ВЕРХНИЙ,  ПРАВЫЙ, ПРЯМОЙ</t>
  </si>
  <si>
    <t>А4, А6, P5 ТЯГА СТАБИЛИЗАТОРА ПРАВАЯ, Б/ПАЛЬЦЕВ (С САЙЛЕНТБЛОКОМ)</t>
  </si>
  <si>
    <t>RX8</t>
  </si>
  <si>
    <t>WISH</t>
  </si>
  <si>
    <t>MAGNUM</t>
  </si>
  <si>
    <t>VANETTE CARGO</t>
  </si>
  <si>
    <t>TUNDRA</t>
  </si>
  <si>
    <t>IS 350</t>
  </si>
  <si>
    <t>DT3.1556</t>
  </si>
  <si>
    <t>DT3.1557</t>
  </si>
  <si>
    <t>DT3.1558</t>
  </si>
  <si>
    <t>DT3.1559</t>
  </si>
  <si>
    <t>TY3.1563</t>
  </si>
  <si>
    <t>TY3.1564</t>
  </si>
  <si>
    <t>TY3.1565</t>
  </si>
  <si>
    <t>TY3.1566</t>
  </si>
  <si>
    <t>TY3.1567</t>
  </si>
  <si>
    <t>TY3.1568</t>
  </si>
  <si>
    <t>TY3.1569</t>
  </si>
  <si>
    <t>SM</t>
  </si>
  <si>
    <t>NEW YORK</t>
  </si>
  <si>
    <t>X5 E70 '06-'10  X3 10- ПОВТОРИТЕЛЬ ПОВОРОТА, ЛЕВЫЙ</t>
  </si>
  <si>
    <t>X5 E70 '06-'10  X3 10- ПОВТОРИТЕЛЬ ПОВОРОТА, ПРАВЫЙ</t>
  </si>
  <si>
    <t>214108H800</t>
  </si>
  <si>
    <t>X-TRAIL РАДИАТОР ОХЛАЖДЕНИЯ ДВИГАТЕЛЯ</t>
  </si>
  <si>
    <t>21460EQ30B</t>
  </si>
  <si>
    <t>X-TRAIL '04-'06 РАДИАТОР ОХЛАЖДЕНИЯ ДВИГАТЕЛЯ</t>
  </si>
  <si>
    <t>214108H900</t>
  </si>
  <si>
    <t>X-TRAIL 01- РАДИАТОР ОХЛАЖДЕНИЯ ДВИГАТЕЛЯ</t>
  </si>
  <si>
    <t>214608H900</t>
  </si>
  <si>
    <t>X-TRAIL AT 2 2.5 '01- '04 РАДИАТОР ОХЛАЖДЕНИЯ ДВИГАТЕЛЯ</t>
  </si>
  <si>
    <t>164000D220</t>
  </si>
  <si>
    <t>AVENSIS'03- РАДИАТОР ОХЛАЖДЕНИЯ ДВИГАТЕЛЯ</t>
  </si>
  <si>
    <t>164000D080</t>
  </si>
  <si>
    <t>AVENSIS '01-'03- РАДИАТОР ОХЛАЖДЕНИЯ ДВИГАТЕЛЯ</t>
  </si>
  <si>
    <t>164000D100</t>
  </si>
  <si>
    <t>AVENSIS AT 1.6 1.8  РАДИАТОР ОХЛАЖДЕНИЯ ДВИГАТЕЛЯ</t>
  </si>
  <si>
    <t>1640021140</t>
  </si>
  <si>
    <t>COROLLA (E-12) 1.4 1.6  РАДИАТОР ОХЛАЖДЕНИЯ ДВИГАТЕЛЯ</t>
  </si>
  <si>
    <t>1640021180</t>
  </si>
  <si>
    <t>COROLLA '02-'04 AT1.4-1.6  РАДИАТОР ОХЛАЖДЕНИЯ ДВИГАТЕЛЯ</t>
  </si>
  <si>
    <t>164000D200</t>
  </si>
  <si>
    <t>COROLLA (AVENSIS '03- 1.8 MT) РАДИАТОР ОХЛАЖДЕНИЯ ДВИГАТЕЛЯ</t>
  </si>
  <si>
    <t>W202 '95- ЗЕРКАЛЬ С ЭЛЕКТРООБОГРЕВОМ ПРАВОЕ, АСФЕРИЧЕСКОЕ В СБОРЕ(7)</t>
  </si>
  <si>
    <t>W220  2000-2004 ЗАЩИТА (ПЛACTMACCA) МОТОРНОГО ОТCЕКА  ЛЕВАЯ</t>
  </si>
  <si>
    <t>W220  2000-2004 ЗАЩИТА (ПЛACTMACCA) МОТОРНОГО ОТCЕКА  ПРАВАЯDFZ</t>
  </si>
  <si>
    <t xml:space="preserve">W220  2000-2004 ЗАЩИТА (ПЛACTMACCA) МОТОРНОГО ОТCЕКА </t>
  </si>
  <si>
    <t>893953049</t>
  </si>
  <si>
    <t>893953050</t>
  </si>
  <si>
    <t>81170-02A60</t>
  </si>
  <si>
    <t>AURIS '10 ФАРА ЛЕВАЯ</t>
  </si>
  <si>
    <t>81130-02A70</t>
  </si>
  <si>
    <t>AURIS '10 ФАРА ПРАВАЯ</t>
  </si>
  <si>
    <t>81560-33020</t>
  </si>
  <si>
    <t>CAMRY '96-'98 ФОНАРЬ ЛЕВЫЙ</t>
  </si>
  <si>
    <t>81550-33020</t>
  </si>
  <si>
    <t>CAMRY '96-'98 ФОНАРЬ ПРАВЫЙ</t>
  </si>
  <si>
    <t>C-CLASS (W204) AMG C63  '07-'11 НАКЛАДКА ПОРОГА, ЛЕВАЯ</t>
  </si>
  <si>
    <t>C-CLASS (W204) AMG C63 '07-'11 НАКЛАДКА ПОРОГА, ПРАВАЯ</t>
  </si>
  <si>
    <t>PATFINDER R50 РАДИАТОР ОХЛАЖДЕНИЯ ДВИГАТЕЛЯ</t>
  </si>
  <si>
    <t>PATFINDER NAVARA '06 РАДИАТОР ОХЛАЖДЕНИЯ ДВИГАТЕЛЯ</t>
  </si>
  <si>
    <t>PATFINDER 4,0 A 05- РАДИАТОР ОХЛАЖДЕНИЯ ДВИГАТЕЛЯ</t>
  </si>
  <si>
    <t>ACCORD CL/CM '08-'10 РАДИАТОР ОХЛАЖДЕНИЯ ДВИГАТЕЛЯ</t>
  </si>
  <si>
    <t>CRV '07- РАДИАТОР ОХЛАЖДЕНИЯ ДВИГАТЕЛЯ</t>
  </si>
  <si>
    <t>ELANTRA '07- РАДИАТОР ОХЛАЖДЕНИЯ ДВИГАТЕЛЯ</t>
  </si>
  <si>
    <t>SANTA FE '06-'11 РАДИАТОР ОХЛАЖДЕНИЯ ДВИГАТЕЛЯ</t>
  </si>
  <si>
    <t>SANTA FE '10- РАДИАТОР ОХЛАЖДЕНИЯ ДВИГАТЕЛЯ</t>
  </si>
  <si>
    <t xml:space="preserve">ACCENT '00-'02 РАДИАТОР ОХЛАЖДЕНИЯ ДВИГАТЕЛЯ </t>
  </si>
  <si>
    <t>ACCENT 1.3-1.5 РАДИАТОР ОХЛАЖДЕНИЯ ДВИГАТЕЛЯ</t>
  </si>
  <si>
    <t>I30 (ELANTRA) РАДИАТОР ОХЛАЖДЕНИЯ ДВИГАТЕЛЯ</t>
  </si>
  <si>
    <t>IN3.1509</t>
  </si>
  <si>
    <t>FX35/FX45 РАДИАТОР ОХЛАЖДЕНИЯ ДВИГАТЕЛЯ</t>
  </si>
  <si>
    <t>LX3.1502</t>
  </si>
  <si>
    <t>RX330/HARRIER РАДИАТОР ОХЛАЖДЕНИЯ</t>
  </si>
  <si>
    <t>LX3.1503</t>
  </si>
  <si>
    <t>RX330 РАДИАТОР ОХЛАЖДЕНИЯ</t>
  </si>
  <si>
    <t>MB3.1507</t>
  </si>
  <si>
    <t>L200 '05-'10 РАДИАТОР ОХЛАЖДЕНИЯ ДВИГАТЕЛЯ</t>
  </si>
  <si>
    <t>OUTLANDER 2.2 AUT '03 РАДИАТОР ОХЛАЖДЕНИЯ ДВИГАТЕЛЯ</t>
  </si>
  <si>
    <t>MAZDA 3 РАДИАТОР ОХЛАЖДЕНИЯ ДВИГАТЕЛЯ</t>
  </si>
  <si>
    <t>3 '04- РАДИАТОР ОХЛАЖДЕНИЯ ДВИГАТЕЛЯ</t>
  </si>
  <si>
    <t>CAMRY V40/V45 РАДИАТОР ОХЛАЖДЕНИЯ ДВИГАТЕЛЯ</t>
  </si>
  <si>
    <t>CAMRY AT3,5 РАДИАТОР ОХЛАЖДЕНИЯ ДВИГАТЕЛЯ</t>
  </si>
  <si>
    <t>RAV4 MT2 РАДИАТОР ОХЛАЖДЕНИЯ ДВИГАТЕЛЯ</t>
  </si>
  <si>
    <t xml:space="preserve">RAV4 2.0 AT РАДИАТОР ОХЛАЖДЕНИЯ </t>
  </si>
  <si>
    <t>RAV4 AT1.8 РАДИАТОР ОХЛАЖДЕНИЯ</t>
  </si>
  <si>
    <t xml:space="preserve">RAV 4 2.4/3 AT РАДИАТОР ОХЛАЖДЕНИЯ </t>
  </si>
  <si>
    <t>RAV 2.3 / 3.5 AT РАДИАТОР ОХЛАЖДЕНИЯ</t>
  </si>
  <si>
    <t>164000D400</t>
  </si>
  <si>
    <t>COROLLA  РАДИАТОР ОХЛАЖДЕНИЯ</t>
  </si>
  <si>
    <t>COROLLA (AURIS) '06- РАДИАТОР ОХЛАЖДЕНИЯ</t>
  </si>
  <si>
    <t>1640021150</t>
  </si>
  <si>
    <t xml:space="preserve">XC 60 '08- РАДИАТОР ОХЛАЖДЕНИЯ ДВИГАТЕЛЯ </t>
  </si>
  <si>
    <t>CROWN</t>
  </si>
  <si>
    <t>STRALIS</t>
  </si>
  <si>
    <t>EUROCARGO</t>
  </si>
  <si>
    <t>EURTECH</t>
  </si>
  <si>
    <t>L200 (10- )</t>
  </si>
  <si>
    <t>TY212-15F5L-AE</t>
  </si>
  <si>
    <t>TY212-15F5R-AE</t>
  </si>
  <si>
    <t>CV02-06005L</t>
  </si>
  <si>
    <t>96540259</t>
  </si>
  <si>
    <t>AVEO '04 П/ТУМАННАЯ ФАРА, ЛЕВАЯ</t>
  </si>
  <si>
    <t>CV02-06005R</t>
  </si>
  <si>
    <t>96540260</t>
  </si>
  <si>
    <t>AVEO '04 П/ТУМАННАЯ ФАРА, ПРАВАЯ</t>
  </si>
  <si>
    <t>CV02-06008-02</t>
  </si>
  <si>
    <t>96487323</t>
  </si>
  <si>
    <t xml:space="preserve">AVEO '05 УСИЛИТЕЛЬ ПЕРЕДНЕГО БАМПЕРА </t>
  </si>
  <si>
    <t>CV02-06014</t>
  </si>
  <si>
    <t>AVEO '05 РЕШЁТКА РАДИАТОРА</t>
  </si>
  <si>
    <t>CV02-20001L</t>
  </si>
  <si>
    <t>96650529</t>
  </si>
  <si>
    <t>AVEO '07 ФАРА ЛЕВАЯ</t>
  </si>
  <si>
    <t>CV02-20001R</t>
  </si>
  <si>
    <t>96650528</t>
  </si>
  <si>
    <t>AVEO '07 ФАРА ПРАВАЯ</t>
  </si>
  <si>
    <t>CV02-20005L</t>
  </si>
  <si>
    <t>CV02-20005R</t>
  </si>
  <si>
    <t>CV05-07002-1L</t>
  </si>
  <si>
    <t>96830489</t>
  </si>
  <si>
    <t>CV05-07002-1R</t>
  </si>
  <si>
    <t>96830495</t>
  </si>
  <si>
    <t>CV05-07005-01L</t>
  </si>
  <si>
    <t>CV05-07005-01R</t>
  </si>
  <si>
    <t>DW02-01005L</t>
  </si>
  <si>
    <t>96507810</t>
  </si>
  <si>
    <t>MATIZ '01 П/ТУМАННАЯ ФАРА, ЛЕВАЯ</t>
  </si>
  <si>
    <t>DW02-01005R</t>
  </si>
  <si>
    <t>96507811</t>
  </si>
  <si>
    <t>MATIZ '01 П/ТУМАННАЯ ФАРА, ПРАВАЯ</t>
  </si>
  <si>
    <t>DW02-01007L</t>
  </si>
  <si>
    <t>963143845</t>
  </si>
  <si>
    <t>MATIZ '01 ЗЕРКАЛО ЛЕВОЕ</t>
  </si>
  <si>
    <t>DW02-01007R</t>
  </si>
  <si>
    <t>963143846</t>
  </si>
  <si>
    <t>MATIZ '01 ЗЕРКАЛО ПРАВОЕ</t>
  </si>
  <si>
    <t>DW02-01008-04</t>
  </si>
  <si>
    <t>MATIZ '01 РЕШЁТКА ПЕРЕДНЕГО БАМПЕРА</t>
  </si>
  <si>
    <t>DW02-01014</t>
  </si>
  <si>
    <t>DW02-01020</t>
  </si>
  <si>
    <t>MATIZ '01 КАПОТ(ЧЁРНЫЙ)</t>
  </si>
  <si>
    <t>DW02-01021-01L</t>
  </si>
  <si>
    <t>MATIZ '01 ЛОКЕР ПЕРЕДНЕГО КРЫЛА, ЛЕВЫЙ</t>
  </si>
  <si>
    <t>DW02-01021-01R</t>
  </si>
  <si>
    <t>MATIZ '01 ЛОКЕР ПЕРЕДНЕГО КРЫЛА, ПРАВЫЙ</t>
  </si>
  <si>
    <t>DW02-04001-BL</t>
  </si>
  <si>
    <t>96175343</t>
  </si>
  <si>
    <t>DW02-04001-BR</t>
  </si>
  <si>
    <t>96175344</t>
  </si>
  <si>
    <t>DW02-04001-WL-L</t>
  </si>
  <si>
    <t>DW02-04001-WL-R</t>
  </si>
  <si>
    <t>DW02-04002-BL</t>
  </si>
  <si>
    <t>96175586</t>
  </si>
  <si>
    <t>DW02-04002-BR</t>
  </si>
  <si>
    <t>96175587</t>
  </si>
  <si>
    <t>DW02-04003-BL</t>
  </si>
  <si>
    <t>DW02-04003-BR</t>
  </si>
  <si>
    <t>DW02-04007L</t>
  </si>
  <si>
    <t>DW02-04007R</t>
  </si>
  <si>
    <t>96193918</t>
  </si>
  <si>
    <t>DW02-04008</t>
  </si>
  <si>
    <t>96178698</t>
  </si>
  <si>
    <t>DW02-05020</t>
  </si>
  <si>
    <t>DW02-05021-01L</t>
  </si>
  <si>
    <t>96175249</t>
  </si>
  <si>
    <t>DW02-05021-01R</t>
  </si>
  <si>
    <t>96175250</t>
  </si>
  <si>
    <t>DW02-05021L</t>
  </si>
  <si>
    <t>DW02-05021LH</t>
  </si>
  <si>
    <t>DW02-05021RH</t>
  </si>
  <si>
    <t>HN01-04002L</t>
  </si>
  <si>
    <t>92401-1С010</t>
  </si>
  <si>
    <t>GETZ '02 ФОНАРЬ ЛЕВЫЙ</t>
  </si>
  <si>
    <t>HN01-04002R</t>
  </si>
  <si>
    <t>92402-1C010</t>
  </si>
  <si>
    <t>GETZ '02 ФОНАРЬ ПРАВЫЙ</t>
  </si>
  <si>
    <t>HN01-04005L</t>
  </si>
  <si>
    <t>92201-1C010</t>
  </si>
  <si>
    <t>GETZ '02 П/ТУМАННАЯ ФАРА, ЛЕВАЯ</t>
  </si>
  <si>
    <t>HN01-04005R</t>
  </si>
  <si>
    <t>92202-1C010</t>
  </si>
  <si>
    <t>GETZ '02 П/ТУМАННАЯ ФАРА, ПРАВАЯ</t>
  </si>
  <si>
    <t>HN01-04014-C</t>
  </si>
  <si>
    <t>GETZ '02 РЕШЁТКА РАДИАТОРА</t>
  </si>
  <si>
    <t>HN01-04045</t>
  </si>
  <si>
    <t>64101-1С001</t>
  </si>
  <si>
    <t>GETZ '02 ПЕРЕДНЯЯ ПАНЕЛЬ</t>
  </si>
  <si>
    <t>HN01-08008</t>
  </si>
  <si>
    <t>ACCENT '00 ПЕРЕДНИЙ БАМПЕР</t>
  </si>
  <si>
    <t>HN01-08009</t>
  </si>
  <si>
    <t>86610-25000</t>
  </si>
  <si>
    <t>ACCENT '00 ЗАДНИЙ БАМПЕР</t>
  </si>
  <si>
    <t>HN01-10021-01L</t>
  </si>
  <si>
    <t>HN01-10021-01R</t>
  </si>
  <si>
    <t>HN01-10021-02L</t>
  </si>
  <si>
    <t>86821-22000</t>
  </si>
  <si>
    <t>HN01-10021-02R</t>
  </si>
  <si>
    <t>HN01-10045-M</t>
  </si>
  <si>
    <t>ACCENT '00 ПЕРЕДНЯЯ ПАНЕЛЬ</t>
  </si>
  <si>
    <t>HN01-14001L</t>
  </si>
  <si>
    <t>HN01-14001R</t>
  </si>
  <si>
    <t>HN01-14008</t>
  </si>
  <si>
    <t>36511-1E000</t>
  </si>
  <si>
    <t>ACCENT '06 ПЕРЕДНИЙ БАМПЕР</t>
  </si>
  <si>
    <t>HN01-15002-2L</t>
  </si>
  <si>
    <t>92401-2D520</t>
  </si>
  <si>
    <t>ELANTRA '03 ФОНАРЬ ЛЕВЫЙ</t>
  </si>
  <si>
    <t>HN01-15002-2R</t>
  </si>
  <si>
    <t>92402-2D520</t>
  </si>
  <si>
    <t>ELANTRA '03 ФОНАРЬ ПРАВЫЙ</t>
  </si>
  <si>
    <t>HN01-15005-1L</t>
  </si>
  <si>
    <t>92201-2D500</t>
  </si>
  <si>
    <t>ELANTRA '03 П/ТУМАННАЯ ФАРА, ЛЕВАЯ</t>
  </si>
  <si>
    <t>HN01-15005-1R</t>
  </si>
  <si>
    <t>92202-2D500</t>
  </si>
  <si>
    <t>ELANTRA '03 П/ТУМАННАЯ ФАРА, ПРАВАЯ</t>
  </si>
  <si>
    <t>HN01-15007L</t>
  </si>
  <si>
    <t>87610-2D110</t>
  </si>
  <si>
    <t>ELANTRA '03 ЗЕРКАЛО ЛЕВОЕ</t>
  </si>
  <si>
    <t>HN01-15007R</t>
  </si>
  <si>
    <t>87620-2D110</t>
  </si>
  <si>
    <t>ELANTRA '03 ЗЕРКАЛО ПРАВОЕ</t>
  </si>
  <si>
    <t>HN01-17001-EML</t>
  </si>
  <si>
    <t>92103-3D020</t>
  </si>
  <si>
    <t xml:space="preserve">SONATA '03 ФАРА ЛЕВАЯ С ОТВЕРСТИЕМ </t>
  </si>
  <si>
    <t>HN01-17001-EMR</t>
  </si>
  <si>
    <t>92104-3D020</t>
  </si>
  <si>
    <t xml:space="preserve">SONATA '03 ФАРА ПРАВАЯ С ОТВЕРСТИЕМ </t>
  </si>
  <si>
    <t>HN01-17002L</t>
  </si>
  <si>
    <t>92401-3D020</t>
  </si>
  <si>
    <t>SONATA '03 ФОНАРЬ ЛЕВЫЙ</t>
  </si>
  <si>
    <t>HN01-17002R</t>
  </si>
  <si>
    <t>92402-3D020</t>
  </si>
  <si>
    <t>SONATA '03 ФОНАРЬ ПРАВЫЙ</t>
  </si>
  <si>
    <t>HN01-17005L</t>
  </si>
  <si>
    <t xml:space="preserve">92201-3D000 </t>
  </si>
  <si>
    <t>SONATA '03 П/ТУМАННАЯ ФАРА, ЛЕВАЯ</t>
  </si>
  <si>
    <t>HN01-17005R</t>
  </si>
  <si>
    <t xml:space="preserve">92202-3D000 </t>
  </si>
  <si>
    <t>SONATA '03 П/ТУМАННАЯ ФАРА, ПРАВАЯ</t>
  </si>
  <si>
    <t>HN01-17007-GL</t>
  </si>
  <si>
    <t>SONATA '03 ЭЛЕМЕНТ ЗЕРКАЛЬНЫЙ, ЛЕВЫЙ</t>
  </si>
  <si>
    <t>HN01-17007-GR</t>
  </si>
  <si>
    <t>SONATA '03 ЭЛЕМЕНТ ЗЕРКАЛЬНЫЙ, ПРАВЫЙ</t>
  </si>
  <si>
    <t>HN01-17008</t>
  </si>
  <si>
    <t>96511-3D010</t>
  </si>
  <si>
    <t>SONATA '03 БАМПЕР ПЕРЕДНИЙ</t>
  </si>
  <si>
    <t>HN01-21005-1L</t>
  </si>
  <si>
    <t>HN01-21005-1R</t>
  </si>
  <si>
    <t>HN01-21008-02</t>
  </si>
  <si>
    <t>86530-2E000</t>
  </si>
  <si>
    <t>TUCSON '03 УСИЛИТЕЛЬ ПЕРЕДНЕГО БАМПЕРА</t>
  </si>
  <si>
    <t>HN01-21014</t>
  </si>
  <si>
    <t>86350-2E000</t>
  </si>
  <si>
    <t>TUCSON '03 РЕШЁТКА РАДИАТОРА</t>
  </si>
  <si>
    <t>HN01-24001L</t>
  </si>
  <si>
    <t>92101-4B000</t>
  </si>
  <si>
    <t>PORTER '99 ФАРА ЛЕВАЯ</t>
  </si>
  <si>
    <t>HN01-24001R</t>
  </si>
  <si>
    <t>92102-4B000</t>
  </si>
  <si>
    <t>PORTER '99 ФАРА ПРАВАЯ</t>
  </si>
  <si>
    <t>HN01-24002L</t>
  </si>
  <si>
    <t>PORTER '99 ФОНАРЬ ЛЕВЫЙ</t>
  </si>
  <si>
    <t>HN01-24002R</t>
  </si>
  <si>
    <t>PORTER '99 ФОНАРЬ ПРАВЫЙ</t>
  </si>
  <si>
    <t>HN01-24003L</t>
  </si>
  <si>
    <t>92301-4B001</t>
  </si>
  <si>
    <t>PORTER '99 УКАЗАТЕЛЬ ПОВОРОТА, ЛЕВЫЙ</t>
  </si>
  <si>
    <t>HN01-24003R</t>
  </si>
  <si>
    <t>92302-4B001</t>
  </si>
  <si>
    <t>PORTER '99 УКАЗАТЕЛЬ ПОВОРОТА, ПРАВЫЙ</t>
  </si>
  <si>
    <t>HN01-24005L</t>
  </si>
  <si>
    <t>92201-4В000</t>
  </si>
  <si>
    <t>PORTER '99 П/ТУМАННАЯ ФАРА, ЛЕВАЯ</t>
  </si>
  <si>
    <t>HN01-24005R</t>
  </si>
  <si>
    <t>92202-4В000</t>
  </si>
  <si>
    <t>PORTER '99 П/ТУМАННАЯ ФАРА, ПРАВАЯ</t>
  </si>
  <si>
    <t>HN01-24007L</t>
  </si>
  <si>
    <t>HN01-24007R</t>
  </si>
  <si>
    <t>HN01-24008</t>
  </si>
  <si>
    <t>86510-4B000</t>
  </si>
  <si>
    <t>PORTER '99 ПЕРЕДНИЙ БАМПЕР</t>
  </si>
  <si>
    <t>HN01-33002L</t>
  </si>
  <si>
    <t>92410-4F030</t>
  </si>
  <si>
    <t>HN01-33002R</t>
  </si>
  <si>
    <t>HN01-33005L</t>
  </si>
  <si>
    <t>92201-4F03</t>
  </si>
  <si>
    <t>PORTER '05 П/ТУМАННАЯ ФАРА, ЛЕВАЯ</t>
  </si>
  <si>
    <t>HN01-33005R</t>
  </si>
  <si>
    <t>92202-4F03</t>
  </si>
  <si>
    <t>PORTER '05 П/ТУМАННАЯ ФАРА, ПРАВАЯ</t>
  </si>
  <si>
    <t>HN01-33008</t>
  </si>
  <si>
    <t>80510-4F000</t>
  </si>
  <si>
    <t xml:space="preserve">PORTER '05 БАМПЕР ПЕРЕДНИЙ/НАКЛАДКА </t>
  </si>
  <si>
    <t>HN01-35001-L</t>
  </si>
  <si>
    <t>92101-2H000</t>
  </si>
  <si>
    <t>ELANTRA '07 ФАРА ЛЕВАЯ</t>
  </si>
  <si>
    <t>HN01-35001-R</t>
  </si>
  <si>
    <t>92102-2H000</t>
  </si>
  <si>
    <t>ELANTRA '07 ФАРА ПРАВАЯ</t>
  </si>
  <si>
    <t>HN01-35002-1L</t>
  </si>
  <si>
    <t>92403-2H000</t>
  </si>
  <si>
    <t>ELANTRA '07 ФОНАРЬ ЛЕВЫЙ</t>
  </si>
  <si>
    <t>HN01-35002-1R</t>
  </si>
  <si>
    <t>92404-2H000</t>
  </si>
  <si>
    <t>ELANTRA '07 ФОНАРЬ ПРАВЫЙ</t>
  </si>
  <si>
    <t>HN01-35002-2L</t>
  </si>
  <si>
    <t>92401-2H010</t>
  </si>
  <si>
    <t>HN01-35002-2R</t>
  </si>
  <si>
    <t>92402-2H010</t>
  </si>
  <si>
    <t>HN01-35005L</t>
  </si>
  <si>
    <t>92201-2H000</t>
  </si>
  <si>
    <t>ELANTRA '07 П/ТУМАННАЯ ФАРА, ЛЕВАЯ</t>
  </si>
  <si>
    <t>HN01-35005R</t>
  </si>
  <si>
    <t>92202-2H000</t>
  </si>
  <si>
    <t>ELANTRA '07 П/ТУМАННАЯ ФАРА, ПРАВАЯ</t>
  </si>
  <si>
    <t>HN01-35007L</t>
  </si>
  <si>
    <t>ELANTRA '07 ЗЕРКАЛО ЛЕВОЕ</t>
  </si>
  <si>
    <t>HN01-35007R</t>
  </si>
  <si>
    <t>ELANTRA '07 ЗЕРКАЛО ПРАВОЕ</t>
  </si>
  <si>
    <t>HN01-35021-02L</t>
  </si>
  <si>
    <t>86821-2H000</t>
  </si>
  <si>
    <t>ELANTRA '07 ПОДКРЫЛОК ЗАДНИЙ, ЛЕВЫЙ</t>
  </si>
  <si>
    <t>HN01-35021-02R</t>
  </si>
  <si>
    <t>86822-2H000</t>
  </si>
  <si>
    <t>ELANTRA '07 ПОДКРЫЛОК ЗАДНИЙ, ПРАВЫЙ</t>
  </si>
  <si>
    <t>HN01-35045</t>
  </si>
  <si>
    <t>ELANTRA '07 ПЕРЕДНЯЯ ПАНЕЛЬ</t>
  </si>
  <si>
    <t>HN01-36001-EML</t>
  </si>
  <si>
    <t>92101-1C510</t>
  </si>
  <si>
    <t>GETZ '06 ФАРА ЛЕВАЯ (ПОД КОРРЕКТОР)</t>
  </si>
  <si>
    <t>HN01-36001-EMR</t>
  </si>
  <si>
    <t>92102-1C510</t>
  </si>
  <si>
    <t>GETZ '06 ФАРА ПРАВАЯ (ПОД КОРРЕКТОР)</t>
  </si>
  <si>
    <t>HN01-36002L</t>
  </si>
  <si>
    <t>92401-1C510</t>
  </si>
  <si>
    <t>GETZ '06 ФОНАРЬ ЛЕВЫЙ</t>
  </si>
  <si>
    <t>HN01-36002R</t>
  </si>
  <si>
    <t>92402-1C510</t>
  </si>
  <si>
    <t>GETZ '06 ФОНАРЬ ПРАВЫЙ</t>
  </si>
  <si>
    <t>HN01-36014-1/2</t>
  </si>
  <si>
    <t>86365-1С310</t>
  </si>
  <si>
    <t>GETZ '06 РЕШЁТКА РАДИАТОРА</t>
  </si>
  <si>
    <t>HN01-36045</t>
  </si>
  <si>
    <t>64101-1С500</t>
  </si>
  <si>
    <t xml:space="preserve">GETZ '06 ПЕРЕДНЯЯ ПАНЕЛЬ </t>
  </si>
  <si>
    <t>HN01-47005L</t>
  </si>
  <si>
    <t>92201-2L000</t>
  </si>
  <si>
    <t>HN01-47005R</t>
  </si>
  <si>
    <t>92202-2L000</t>
  </si>
  <si>
    <t>HN01-47007L</t>
  </si>
  <si>
    <t>87610-2L202R</t>
  </si>
  <si>
    <t>HN01-47007R</t>
  </si>
  <si>
    <t>HN01-51002-2L</t>
  </si>
  <si>
    <t>92404-3S101</t>
  </si>
  <si>
    <t>SONATA '11 ФОНАРЬ ЛЕВЫЙ</t>
  </si>
  <si>
    <t>HN01-51002-2R</t>
  </si>
  <si>
    <t>92403-3S101</t>
  </si>
  <si>
    <t>SONATA '11 ФОНАРЬ ПРАВЫЙ</t>
  </si>
  <si>
    <t>HN01-51005L</t>
  </si>
  <si>
    <t>922013S000</t>
  </si>
  <si>
    <t>SONATA '11 П/ТУМАННАЯ ФАРА, ЛЕВАЯ</t>
  </si>
  <si>
    <t>HN01-51005R</t>
  </si>
  <si>
    <t>922023S000</t>
  </si>
  <si>
    <t>SONATA '11 П/ТУМАННАЯ ФАРА, ПРАВАЯ</t>
  </si>
  <si>
    <t>HN01-51007L</t>
  </si>
  <si>
    <t>SONATA '11 ЗЕРКАЛО ЛЕВОЕ</t>
  </si>
  <si>
    <t>HN01-51007-LR</t>
  </si>
  <si>
    <t>HN01-51007R</t>
  </si>
  <si>
    <t>SONATA '11 ЗЕРКАЛО ПРАВОЕ</t>
  </si>
  <si>
    <t>HN01-51008</t>
  </si>
  <si>
    <t>SONATA '11 ПЕРЕДНИЙ БАМПЕР</t>
  </si>
  <si>
    <t>HN01-51008-01</t>
  </si>
  <si>
    <t>SONATA '11 УСИЛИТЕЛЬ ПЕРЕДНЕГО БАМПЕРА</t>
  </si>
  <si>
    <t>HN01-51009</t>
  </si>
  <si>
    <t>SONATA '11 ЗАДНИЙ БАМПЕР</t>
  </si>
  <si>
    <t>HN01-52005-2L</t>
  </si>
  <si>
    <t>IX35 П/ТУМАННАЯ ФАРА, ЛЕВАЯ</t>
  </si>
  <si>
    <t>HN01-52005-2R</t>
  </si>
  <si>
    <t xml:space="preserve">IX35 П/ТУМАННАЯ ФАРА,  ПРАВАЯ </t>
  </si>
  <si>
    <t>HN01-55002L</t>
  </si>
  <si>
    <t>ACCENT '12 ФОНАРЬ ЛЕВЫЙ</t>
  </si>
  <si>
    <t>HN01-55002R</t>
  </si>
  <si>
    <t>ACCENT '12 ФОНАРЬ ПРАВЫЙ</t>
  </si>
  <si>
    <t>HN01-55008-02</t>
  </si>
  <si>
    <t>86530-1R000</t>
  </si>
  <si>
    <t>ACCENT '12 УСИЛИТЕЛЬ ПЕРЕДНЕГО БАМПЕРА</t>
  </si>
  <si>
    <t>HN01-55014</t>
  </si>
  <si>
    <t>ACCENT '12 РЕШЁТКА РАДИАТОРА</t>
  </si>
  <si>
    <t>HN01-56001L</t>
  </si>
  <si>
    <t xml:space="preserve">ELANTRA '11 ФАРА ЛЕВАЯ </t>
  </si>
  <si>
    <t>HN01-56001R</t>
  </si>
  <si>
    <t>ELANTRA '11 ФАРА ПРАВАЯ</t>
  </si>
  <si>
    <t>HN01-56002-1L</t>
  </si>
  <si>
    <t>HN01-56002-1R</t>
  </si>
  <si>
    <t>HN01-56008</t>
  </si>
  <si>
    <t>86511-3X000</t>
  </si>
  <si>
    <t>HN01-56008-02</t>
  </si>
  <si>
    <t>86530-3X000</t>
  </si>
  <si>
    <t>ELANTRA '11 УСИЛИТЕЛЬ ПЕРЕДНЕГО БАМПЕРА</t>
  </si>
  <si>
    <t>HN01-56008-03</t>
  </si>
  <si>
    <t>ELANTRA '12 РЕШЁТКА ПЕРЕДНЕГО БАМПЕРА</t>
  </si>
  <si>
    <t>HN01-56009</t>
  </si>
  <si>
    <t>8661-3X011</t>
  </si>
  <si>
    <t>ELANTRA '12 ЗАДНИЙ БАМПЕР</t>
  </si>
  <si>
    <t>86571-2D600</t>
  </si>
  <si>
    <t>ELANTRA '12 МОЛДИНГ ПЕРЕДНЕГО БАМПЕРА, ПРАВЫЙ</t>
  </si>
  <si>
    <t>KA03-01005-NL</t>
  </si>
  <si>
    <t>9220107500</t>
  </si>
  <si>
    <t>PICANTO '08 П/ТУМАННАЯ ФАРА, ЛЕВАЯ</t>
  </si>
  <si>
    <t>KA03-01005-NR</t>
  </si>
  <si>
    <t>9220207500</t>
  </si>
  <si>
    <t>PICANTO '08 П/ТУМАННАЯ ФАРА, ПРАВАЯ</t>
  </si>
  <si>
    <t>KA03-29005-2L</t>
  </si>
  <si>
    <t>SPORTAGE '08 П/ТУМАННАЯ ФАРА, ЛЕВАЯ</t>
  </si>
  <si>
    <t>KA03-29005-2R</t>
  </si>
  <si>
    <t>SPORTAGE '08 П/ТУМАННАЯ ФАРА, ПРАВАЯ</t>
  </si>
  <si>
    <t>LX3.1500</t>
  </si>
  <si>
    <t>1604120352</t>
  </si>
  <si>
    <t>RX II '03-'08 РАДИАТОР ОХЛАЖДЕНИЯ</t>
  </si>
  <si>
    <t>36002414</t>
  </si>
  <si>
    <t>PORTER (05- )</t>
  </si>
  <si>
    <t>RX270</t>
  </si>
  <si>
    <t>Q5</t>
  </si>
  <si>
    <t>Q5 (08- )</t>
  </si>
  <si>
    <t>GS350</t>
  </si>
  <si>
    <t>RX350</t>
  </si>
  <si>
    <t>HIGHLANDER (08- )</t>
  </si>
  <si>
    <t>ISUZI</t>
  </si>
  <si>
    <t>SPARK</t>
  </si>
  <si>
    <t>ASX</t>
  </si>
  <si>
    <t>AMAROK</t>
  </si>
  <si>
    <t>DW02-05021R</t>
  </si>
  <si>
    <t>CV02-23005L</t>
  </si>
  <si>
    <t>AVEO '09 П/ТУМАННАЯ ФАРА, ЛЕВАЯ</t>
  </si>
  <si>
    <t>CV02-23005R</t>
  </si>
  <si>
    <t>AVEO '09 П/ТУМАННАЯ ФАРА, ПРАВАЯ</t>
  </si>
  <si>
    <t>CV02-23002L</t>
  </si>
  <si>
    <t>AVEO '09 ФОНАРЬ ЛЕВЫЙ</t>
  </si>
  <si>
    <t>CV02-23002R</t>
  </si>
  <si>
    <t>AVEO '09 ФОНАРЬ ПРАВЫЙ</t>
  </si>
  <si>
    <t>CV02-23008</t>
  </si>
  <si>
    <t>96808139</t>
  </si>
  <si>
    <t>AVEO '09 ПЕРЕДНИЙ БАМПЕР</t>
  </si>
  <si>
    <t>KA03-01001-NL</t>
  </si>
  <si>
    <t xml:space="preserve">PICANTO '08 ФАРА ЛЕВАЯ </t>
  </si>
  <si>
    <t>KA03-01001-NR</t>
  </si>
  <si>
    <t>92102-07520</t>
  </si>
  <si>
    <t>KA03-01045-N</t>
  </si>
  <si>
    <t>64100-07500</t>
  </si>
  <si>
    <t>PICANTO '08 ПЕРЕДНЯЯ ПАНЕЛЬ</t>
  </si>
  <si>
    <t>KA03-08045-2</t>
  </si>
  <si>
    <t>CERATO ПЕРЕДНЯЯ ПАНЕЛЬ</t>
  </si>
  <si>
    <t>KA03-13008</t>
  </si>
  <si>
    <t>SORENTO ПЕРЕДНИЙ БАМПЕР</t>
  </si>
  <si>
    <t>KA03-34002-1L</t>
  </si>
  <si>
    <t>92403-1M010</t>
  </si>
  <si>
    <t>KA03-34002-1R</t>
  </si>
  <si>
    <t>KA03-34002-2R</t>
  </si>
  <si>
    <t>92402-1M020</t>
  </si>
  <si>
    <t>KA03-34002-2L</t>
  </si>
  <si>
    <t>KA03-34005L</t>
  </si>
  <si>
    <t>92401-1M010</t>
  </si>
  <si>
    <t>CERATO '09 П/ТУМАННАЯ ФАРА, ЛЕВАЯ</t>
  </si>
  <si>
    <t>KA03-34005R</t>
  </si>
  <si>
    <t>SNKA03-34005L</t>
  </si>
  <si>
    <t>CERATO '09 П/ТУМАННАЯ ФАРА, ПРАВАЯ</t>
  </si>
  <si>
    <t>KA03-34007-LENS+L</t>
  </si>
  <si>
    <t>CERATO '09 ЗЕРКАЛЬНЫЙ ЭЛЕМЕНТ, ЛЕВЫЙ</t>
  </si>
  <si>
    <t>KA03-34007-LENS+R</t>
  </si>
  <si>
    <t>CERATO '09 ЗЕРКАЛЬНЫЙ ЭЛЕМЕНТ, ПРАВЫЙ</t>
  </si>
  <si>
    <t>DW02-24002L</t>
  </si>
  <si>
    <t>DW02-24002R</t>
  </si>
  <si>
    <t>DW02-24008</t>
  </si>
  <si>
    <t>S3032201</t>
  </si>
  <si>
    <t>HN01-24001-01L</t>
  </si>
  <si>
    <t>HN01-24001-01R</t>
  </si>
  <si>
    <t>KA03-34007-EL</t>
  </si>
  <si>
    <t>KA03-34007-ER</t>
  </si>
  <si>
    <t>KA03-34007-LL</t>
  </si>
  <si>
    <t>KA03-34007-LR</t>
  </si>
  <si>
    <t>KA03-34014</t>
  </si>
  <si>
    <t>863501M010</t>
  </si>
  <si>
    <t>FORTE РЕШЁТКА РАДИАТОРА</t>
  </si>
  <si>
    <t>KA03-34008</t>
  </si>
  <si>
    <t>KA03-36008</t>
  </si>
  <si>
    <t>86511-2K000</t>
  </si>
  <si>
    <t>SOUL ПЕРЕДНИЙ БАМПЕР</t>
  </si>
  <si>
    <t>KA03-36009</t>
  </si>
  <si>
    <t>86611-2K000</t>
  </si>
  <si>
    <t>SOUL ЗАДНИЙ БАМПЕР</t>
  </si>
  <si>
    <t>KA03-37001L</t>
  </si>
  <si>
    <t>KA03-37001R</t>
  </si>
  <si>
    <t>HN01-56002-2L</t>
  </si>
  <si>
    <t>HN01-56002-2R</t>
  </si>
  <si>
    <t>KA03-37005L</t>
  </si>
  <si>
    <t>PICANTO '12 П/ТУМАННАЯ ФАРА, ЛЕВАЯ</t>
  </si>
  <si>
    <t>KA03-37005-05HL</t>
  </si>
  <si>
    <t>KA03-37005-05HR</t>
  </si>
  <si>
    <t>PICANTO '12 П/ТУМАННАЯ ФАРА, ПРАВАЯ</t>
  </si>
  <si>
    <t>KA03-37007L</t>
  </si>
  <si>
    <t>PICANTO '12 ЗЕРКАЛО ЛЕВОЕ</t>
  </si>
  <si>
    <t>KA03-37007R</t>
  </si>
  <si>
    <t>PICANTO '12 ЗЕРКАЛО ПРАВОЕ</t>
  </si>
  <si>
    <t>KA03-42014-2</t>
  </si>
  <si>
    <t>PICANTO '10 РЕШЁТКА РАДИАТОРА</t>
  </si>
  <si>
    <t>CV05-07001L</t>
  </si>
  <si>
    <t>CRUZE '09 ФАРА ЛЕВАЯ</t>
  </si>
  <si>
    <t>CV05-07001R</t>
  </si>
  <si>
    <t>CRUZE '09 ФАРА ПРАВАЯ</t>
  </si>
  <si>
    <t>CV05-07007L</t>
  </si>
  <si>
    <t>CRUZE '09 ЗЕРКАЛО ЛЕВОЕ</t>
  </si>
  <si>
    <t>CV05-07007R</t>
  </si>
  <si>
    <t>CRUZE '09 ЗЕРКАЛО ПРАВОЕ</t>
  </si>
  <si>
    <t>CV05-07020</t>
  </si>
  <si>
    <t>CRUZE '09 КАПОТ</t>
  </si>
  <si>
    <t>TY08-59007L</t>
  </si>
  <si>
    <t>COROLLA '08 ЗЕРКАЛО ЛЕВОЕ</t>
  </si>
  <si>
    <t>TY08-59007R</t>
  </si>
  <si>
    <t>COROLLA '08 ЗЕРКАЛО ПРАВОЕ</t>
  </si>
  <si>
    <t>KA03-37005R</t>
  </si>
  <si>
    <t>MB10-14001L</t>
  </si>
  <si>
    <t>08301A705</t>
  </si>
  <si>
    <t>MB10-14001R</t>
  </si>
  <si>
    <t>MB10-14002L</t>
  </si>
  <si>
    <t>MB10-14002R</t>
  </si>
  <si>
    <t>DT11-16008</t>
  </si>
  <si>
    <t>62022JN90H</t>
  </si>
  <si>
    <t>DT11-16009</t>
  </si>
  <si>
    <t>85074JN00A</t>
  </si>
  <si>
    <t>TEANA '08 ЗАДНИЙ БАМПЕР</t>
  </si>
  <si>
    <t>DT11-18009</t>
  </si>
  <si>
    <t>85022JD00H</t>
  </si>
  <si>
    <t>QAHQAI ЗАДНИЙ БАМПЕР</t>
  </si>
  <si>
    <t>FD14-01002-2L</t>
  </si>
  <si>
    <t>5M5113A603AA</t>
  </si>
  <si>
    <t>FD14-01002-2R</t>
  </si>
  <si>
    <t>5M5113A602AA</t>
  </si>
  <si>
    <t>RN15-13001L</t>
  </si>
  <si>
    <t>LOGAN ФАРА ЛЕВАЯ</t>
  </si>
  <si>
    <t>RN15-13001R</t>
  </si>
  <si>
    <t>LOGAN ФАРА ПРАВАЯ</t>
  </si>
  <si>
    <t>DYNA</t>
  </si>
  <si>
    <t>CRAFTER</t>
  </si>
  <si>
    <t>W463</t>
  </si>
  <si>
    <t>SYLPHY</t>
  </si>
  <si>
    <t>PROBOX</t>
  </si>
  <si>
    <t>CABSTAR</t>
  </si>
  <si>
    <t>XA</t>
  </si>
  <si>
    <t>MICRA (10- )</t>
  </si>
  <si>
    <t>CV02-06007L</t>
  </si>
  <si>
    <t>96543316</t>
  </si>
  <si>
    <t>AVEO '04 ЗЕРКАЛО ЛЕВОЕ</t>
  </si>
  <si>
    <t>CV02-06007R</t>
  </si>
  <si>
    <t>96543317</t>
  </si>
  <si>
    <t>AVEO '04 ЗЕРКАЛО ПРАВОЕ</t>
  </si>
  <si>
    <t>CV02-20007-EL</t>
  </si>
  <si>
    <t>96458175</t>
  </si>
  <si>
    <t>CV02-20007-ER</t>
  </si>
  <si>
    <t>96458172</t>
  </si>
  <si>
    <t>CV02-20007L</t>
  </si>
  <si>
    <t>96648491</t>
  </si>
  <si>
    <t>CV02-20007R</t>
  </si>
  <si>
    <t>96648492</t>
  </si>
  <si>
    <t>CV02-20008</t>
  </si>
  <si>
    <t>AVEO '07 ПЕРЕДНИЙ БАМПЕР</t>
  </si>
  <si>
    <t>CV02-20008-01</t>
  </si>
  <si>
    <t>96549251</t>
  </si>
  <si>
    <t>AVEO '07 УСИЛИТЕЛЬ ПЕРЕДНЕГО БАМПЕРА</t>
  </si>
  <si>
    <t>CV02-20021-01L</t>
  </si>
  <si>
    <t>CV02-20021-01R</t>
  </si>
  <si>
    <t>CV02-20021-R/01L</t>
  </si>
  <si>
    <t>96648674</t>
  </si>
  <si>
    <t>AVEO '07 ЛОКЕР ЗАДНЕГО КРЫЛА, ЛЕВЫЙ</t>
  </si>
  <si>
    <t>CV02-20021-R/01R</t>
  </si>
  <si>
    <t>96648675</t>
  </si>
  <si>
    <t>AVEO '07 ЛОКЕР ЗАДНЕГО КРЫЛА, ПРАВЫЙ</t>
  </si>
  <si>
    <t>DW02-09001-EML</t>
  </si>
  <si>
    <t>LANOS '96 ФАРА ЛЕВАЯ</t>
  </si>
  <si>
    <t>DW02-09001-EMR</t>
  </si>
  <si>
    <t>LANOS '96 ФАРА ПРАВАЯ</t>
  </si>
  <si>
    <t>DW02-09008</t>
  </si>
  <si>
    <t>96226164P</t>
  </si>
  <si>
    <t>LANOS '96 ПЕРЕДНИЙ БАМПЕР</t>
  </si>
  <si>
    <t>DW02-09014</t>
  </si>
  <si>
    <t>LANOS '96 РЕШЁТКА РАДИАТОРА</t>
  </si>
  <si>
    <t>DW02-10002L</t>
  </si>
  <si>
    <t>LANOS '96 ФОНАРЬ ЛЕВЫЙ</t>
  </si>
  <si>
    <t>DW02-10002R</t>
  </si>
  <si>
    <t>LANOS '96 ФОНАРЬ ПРАВЫЙ</t>
  </si>
  <si>
    <t>HN01-51007-LL</t>
  </si>
  <si>
    <t>HN01-56001-EML</t>
  </si>
  <si>
    <t>ELANTRA '11 ФАРА ЛЕВАЯ</t>
  </si>
  <si>
    <t>HN01-56001-EMR</t>
  </si>
  <si>
    <t>RN15-13002L</t>
  </si>
  <si>
    <t>LOGAN ФОНАРЬ ЛЕВЫЙ</t>
  </si>
  <si>
    <t>RN15-13002R</t>
  </si>
  <si>
    <t>LOGAN ФОНАРЬ ПРАВЫЙ</t>
  </si>
  <si>
    <t>OUTLANDER '07- 2L BENZIN РАДИАТОР ОХЛАЖДЕНИЯ ДВИГАТЕЛЯ</t>
  </si>
  <si>
    <t>SN</t>
  </si>
  <si>
    <t>AVEO '07 ЗЕРКАЛО ЕЛЕК., ЛЕВЫЙ</t>
  </si>
  <si>
    <t>AVEO '07 ЗЕРКАЛО ЕЛЕК., ПРАВЫЙ</t>
  </si>
  <si>
    <t>AVEO '04 ЗЕРКАЛО МЕХ., ЛЕВЫЙ</t>
  </si>
  <si>
    <t>AVEO '04 ЗЕРКАЛО МЕХ., ПРАВЫЙ</t>
  </si>
  <si>
    <t>CRUZE '09 ЗАГЛУШКА П/ТУМАННАЯ ФАРА, ЛЕВАЯ</t>
  </si>
  <si>
    <t>CRUZE '09 ЗАГЛУШКА  П/ТУМАННАЯ ФАРА, ПРАВАЯ</t>
  </si>
  <si>
    <t>MATIZ '01 ОБСОРБЕР  ПЕРЕДНЕГО БАМПЕРА</t>
  </si>
  <si>
    <t>HN01-17007-L</t>
  </si>
  <si>
    <t>SONATA '03 ЗЕРКАЛО (ЭЛЕКТР.), ЛЕВОЕ</t>
  </si>
  <si>
    <t>HN01-17007-R</t>
  </si>
  <si>
    <t>SONATA '03 ЗЕРКАЛО (ЭЛЕКТР.), ПРАВОЕ</t>
  </si>
  <si>
    <t>TUCSON '03 ЗАГЛУШКА П/ТУМАННАЯ ФАРА, ЛЕВАЯ</t>
  </si>
  <si>
    <t>TUCSON '03  ЗАГЛУШКА П/ТУМАННАЯ ФАРА, ПРАВАЯ</t>
  </si>
  <si>
    <t>876202L1202R</t>
  </si>
  <si>
    <t>SONATA '11 ЗЕРКАЛО С ПАВ., ЛЕВЫЙ</t>
  </si>
  <si>
    <t>SONATA '11 ЗЕРКАЛО С ПАВ., ПРАВЫЙ</t>
  </si>
  <si>
    <t>ELANTRA '11 ФОНАРЬ НА КРЫЛО ЛЕВЫЙ</t>
  </si>
  <si>
    <t>ELANTRA '11 ФОНАРЬ НА КРЫЛО ПРАВЫЙ</t>
  </si>
  <si>
    <t>ELANTRA '11 ФОНАРЬ НА БАГАЖНИК ЛЕВЫЙ</t>
  </si>
  <si>
    <t>ELANTRA '11 ФОНАРЬ НА БАГАЖНИК  ПРАВЫЙ</t>
  </si>
  <si>
    <t>HN01-56008-05R</t>
  </si>
  <si>
    <t>86572-2D600</t>
  </si>
  <si>
    <t>CERATO '09 ФОНАРЬ НА КРЫЛО ЛЕВЫЙ</t>
  </si>
  <si>
    <t>CERATO '09 ФОНАРЬ НА КРЫЛО  ПРАВЫЙ</t>
  </si>
  <si>
    <t>CERATO '09 ФОНАРЬ НА БАГАЖНИК ЛЕВЫЙ</t>
  </si>
  <si>
    <t>CERATO '09 ФОНАРЬ НА БАГАЖНИК ПРАВЫЙ</t>
  </si>
  <si>
    <t>SERENA</t>
  </si>
  <si>
    <t>CEFIRO</t>
  </si>
  <si>
    <t>CUBE</t>
  </si>
  <si>
    <t>WINGROAD</t>
  </si>
  <si>
    <t>STARLET</t>
  </si>
  <si>
    <t>IPSUM</t>
  </si>
  <si>
    <t>MATRX</t>
  </si>
  <si>
    <t>CIELO</t>
  </si>
  <si>
    <t>INSIGHT</t>
  </si>
  <si>
    <t>MR440-2509L-UD</t>
  </si>
  <si>
    <t>A2048803224</t>
  </si>
  <si>
    <t>MR440-2509R-UD</t>
  </si>
  <si>
    <t>A2048803324</t>
  </si>
  <si>
    <t>NEXIA '96 ФАРА ЛЕВАЯ</t>
  </si>
  <si>
    <t>NEXIA '96 ФАРА ПРАВАЯ</t>
  </si>
  <si>
    <t>NEXIA '96 ФАРА ЛЕВАЯ С КОРРЕКТОРОМ</t>
  </si>
  <si>
    <t>NEXIA '96 ФАРА ПРАВАЯ С КОРРЕКТОРОМ</t>
  </si>
  <si>
    <t>NEXIA '96 ФОНАРЬ ЛЕВЫЙ</t>
  </si>
  <si>
    <t>NEXIA '96 ФОНАРЬ ПРАВЫЙ</t>
  </si>
  <si>
    <t>NEXIA '96 УКАЗАТЕЛЬ ПОВОРОТА, ЛЕВЫЙ</t>
  </si>
  <si>
    <t>NEXIA '96 УКАЗАТЕЛЬ ПОВОРОТА, ПРАВЫЙ</t>
  </si>
  <si>
    <t>NEXIA '96 ЗЕРКАЛО ЛЕВОЕ</t>
  </si>
  <si>
    <t>NEXIA '96 ЗЕРКАЛО ПРАВОЕ</t>
  </si>
  <si>
    <t>NEXIA '96 ПЕРЕДНИЙ БАМПЕР</t>
  </si>
  <si>
    <t>NEXIA '96 КАПОТ</t>
  </si>
  <si>
    <t>NEXIA '96 ЛОКЕР КРЫЛА, ЛЕВЫЙ</t>
  </si>
  <si>
    <t>NEXIA '96 ЛОКЕР КРЫЛА, ПРАВЫЙ</t>
  </si>
  <si>
    <t>NEXIA '08 ФОНАРЬ ЛЕВЫЙ</t>
  </si>
  <si>
    <t>NEXIA '08 ФОНАРЬ ПРАВЫЙ</t>
  </si>
  <si>
    <t>NEXIA '08 ПЕРЕДНИЙ БАМПЕР</t>
  </si>
  <si>
    <t>HN01-56008-05</t>
  </si>
  <si>
    <t>ELANTRA '12 МОЛДИНГ ПЕРЕДНЕГО БАМПЕРА</t>
  </si>
  <si>
    <t>CRUSE 09-  1.6/1.8 L ASTRA G 10-  РАДИАТОР ОХЛАЖДЕНИЯ ДВИГАТЕЛЯ</t>
  </si>
  <si>
    <t>AVEO  06- T250/255  1.2/1.4 L  РАДИАТОР ОХЛАЖДЕНИЯ ДВИГАТЕЛЯ</t>
  </si>
  <si>
    <t>AVEO T200  03- 1.4 L РАДИАТОР ОХЛАЖДЕНИЯ ДВИГАТЕЛЯ</t>
  </si>
  <si>
    <t>AVEO T200 03-  1.4 L  C КОНД.  РАДИАТОР ОХЛАЖДЕНИЯ ДВИГАТЕЛЯ</t>
  </si>
  <si>
    <t>LACETTI 05- 1.4/1.6/1.8 L РАДИАТОР ОХЛАЖДЕНИЯ ДВИГАТЕЛЯ</t>
  </si>
  <si>
    <t>LACETTI 03- 1.6 / 1.8 L  АКП. РАДИАТОР ОХЛАЖДЕНИЯ ДВИГАТЕЛЯ</t>
  </si>
  <si>
    <t>SPARK 11- 1,2 L РАДИАТОР ОХЛАЖДЕНИЯ ДВИГАТЕЛЯ</t>
  </si>
  <si>
    <t xml:space="preserve">NEXIA '96 КРЫЛО ПЕРЕДНЕЕ ЛЕВОЕ, БЕЗ ОТВЕРСТИЯ ПОД ПОВТОРИТЕЛЬ </t>
  </si>
  <si>
    <t>NEXIA '96 КРЫЛО ПЕРЕДНЕЕ ЛЕВОЕ, С ОТВЕРСТИЕМ ПОД ПОВТОРИТЕЛЬ</t>
  </si>
  <si>
    <t>NEXIA '96 КРЫЛО ПЕРЕДНЕЕ ПРАВОЕ, БЕЗ ОТВЕРСТИЯ ПОД ПОВТОРИТЕЛЬ</t>
  </si>
  <si>
    <t>NEXIA '96 КРЫЛО ПЕРЕДНЕЕ ПРАВОЕ, С ОТВЕРСТИЕМ ПОД ПОВТОРИТЕЛЬ</t>
  </si>
  <si>
    <t>FOCUS II '05-'08 ФОНАРЬ ЛЕВЫЙ</t>
  </si>
  <si>
    <t>FOCUS II '05-'08 ФОНАРЬ ПРАВЫЙ</t>
  </si>
  <si>
    <t>PORTER '99 ЗАГЛУШКА П/ТУМАННОЙ ФАРЫ, ЛЕВАЯ</t>
  </si>
  <si>
    <t>PORTER '99 ЗАГЛУШКА П/ТУМАННОЙ ФАРЫ, ПРАВАЯ</t>
  </si>
  <si>
    <t>PORTER '99 ЗЕРКАЛО ЛЕВОЕ</t>
  </si>
  <si>
    <t>PORTER '99 ЗЕРКАЛО ПРАВОЕ</t>
  </si>
  <si>
    <t>I30 '10- П/ТУМАННАЯ ФАРА, ЛЕВАЯ</t>
  </si>
  <si>
    <t>I30 '10- П/ТУМАННАЯ ФАРА, ПРАВАЯ</t>
  </si>
  <si>
    <t>I30 '10- ЗЕРКАЛО ЛЕВОЕ</t>
  </si>
  <si>
    <t>I30 '10-  ЗЕРКАЛО ПРАВОЕ</t>
  </si>
  <si>
    <t>OUTLANDER '07-'09 ФАРА ЛЕВАЯ</t>
  </si>
  <si>
    <t>8301A706</t>
  </si>
  <si>
    <t>OUTLANDER '07-'09 ФАРА ПРАВАЯ</t>
  </si>
  <si>
    <t>8330A395</t>
  </si>
  <si>
    <t>OUTLANDER '07-'09 ФОНАРЬ ЛЕВЫЙ</t>
  </si>
  <si>
    <t>8330A396</t>
  </si>
  <si>
    <t>OUTLANDER '07-'09 ФОНАРЬ ПРАВЫЙ</t>
  </si>
  <si>
    <t>S60 '01-'10 УСИЛИТЕЛЬ БАМПЕРА (ALUM.)</t>
  </si>
  <si>
    <t>3A0807217CGRU</t>
  </si>
  <si>
    <t>81130-BZ080</t>
  </si>
  <si>
    <t>PATHFINDER TERRANO '87-'95 ФАРА ЛЕВАЯ</t>
  </si>
  <si>
    <t>PATHFINDER TERRANO '87-'95 ФАРА ПРАВАЯ</t>
  </si>
  <si>
    <t>MAGUS '02 УКАЗАТЕЛЬ ПОВОРОТА</t>
  </si>
  <si>
    <t>205 '90- УКАЗАТЕЛЬ ПОВОРОТА ЛЕВЫЙ</t>
  </si>
  <si>
    <t>COROLLA '11  УКАЗАТЕЛЬ ПОВОРОТА, ЛЕВЫЙ</t>
  </si>
  <si>
    <t>COROLLA '11  УКАЗАТЕЛЬ ПОВОРОТА, ПРАВЫЙ</t>
  </si>
  <si>
    <t>81521-33070</t>
  </si>
  <si>
    <t>CAMRY '00 УКАЗАТЕЛЬ ПОВОРОТА, ЛЕВЫЙ</t>
  </si>
  <si>
    <t>81511-33080</t>
  </si>
  <si>
    <t>CAMRY '00 УКАЗАТЕЛЬ ПОВОРОТА, ПРАВЫЙ</t>
  </si>
  <si>
    <t>81743-26030</t>
  </si>
  <si>
    <t>HIACE '08 УКАЗАТЕЛЬ ПОВОРОТА, ЛЕВЫЙ</t>
  </si>
  <si>
    <t>81733-26030</t>
  </si>
  <si>
    <t>HIACE '08 УКАЗАТЕЛЬ ПОВОРОТА, ПРАВЫЙ</t>
  </si>
  <si>
    <t>CAMRY 05-06 ФАРА ЛЕВАЯ</t>
  </si>
  <si>
    <t>FORTE ЗЕРКАЛО ЛЕВОЕ БЕЗ ПОВТОРИТЕЛЯ ( ЭЛЕКТР.)</t>
  </si>
  <si>
    <t>FORTE ЗЕРКАЛО ПРАВОЕ БЕЗ ПОВТОРИТЕЛЯ (ЭЛЕКТР.)</t>
  </si>
  <si>
    <t>CERATO '09 ЗЕРКАЛО ЛЕВОЕ С ПОВТОРИТЕЛЕМ (ЭЛЕКТР.)</t>
  </si>
  <si>
    <t>CERATO '09 ЗЕРКАЛО ПРАВОЕ С ПОВТОРИТЕЛЕМ (ЭЛЕКТР.)</t>
  </si>
  <si>
    <t>PICANTO '12 ЗАГЛУШКА  П/ТУМАННОЙ ФАРЫ, ЛЕВАЯ</t>
  </si>
  <si>
    <t>PICANTO '12 ЗАГЛУШКА  П/ТУМАННОЙ ФАРЫ, ПРАВАЯ</t>
  </si>
  <si>
    <t>HD217-1146L-LD-EM</t>
  </si>
  <si>
    <t>HD217-1146R-LD-EM</t>
  </si>
  <si>
    <t>HD217-1158L-LD-EM</t>
  </si>
  <si>
    <t>33151-SEL-Y61</t>
  </si>
  <si>
    <t>CITY '06-'07 ФАРА ЛЕВАЯ</t>
  </si>
  <si>
    <t>HD217-1158R-LD-EM</t>
  </si>
  <si>
    <t>33101-SEL-Y61</t>
  </si>
  <si>
    <t>CITY '06-'07 ФАРА ПРАВАЯ</t>
  </si>
  <si>
    <t>33551-SEL-003</t>
  </si>
  <si>
    <t>CITY '03-05 ФОНАРЬ ЛЕВЫЙ</t>
  </si>
  <si>
    <t>33501-SEL-003</t>
  </si>
  <si>
    <t>CITY '03-05 ФОНАРЬ ПРАВЫЙ</t>
  </si>
  <si>
    <t>33500-SWA-G02</t>
  </si>
  <si>
    <t>CR-V III '10- ФОНАРЬ ПРАВЫЙ</t>
  </si>
  <si>
    <t>CIVIC '08-'09  4 ДВ. ФОНАРЬ ЛЕВЫЙ</t>
  </si>
  <si>
    <t xml:space="preserve">CIVIC '08-'09  4 ДВ. ФОНАРЬ ПРАВЫЙ </t>
  </si>
  <si>
    <t>HD217-2013L-UE</t>
  </si>
  <si>
    <t>CIVIC '01-'04 П/ТУМАННАЯ ФАРА, ЛЕВАЯ</t>
  </si>
  <si>
    <t xml:space="preserve">CIVIC '01-'04 П/ТУМАННАЯ ФАРА, ПРАВАЯ </t>
  </si>
  <si>
    <t>CR-V '01-'03 П/ТУМАННАЯ ФАРА</t>
  </si>
  <si>
    <t>MB831595</t>
  </si>
  <si>
    <t>SPACE WAGON/CHARIOT N33 ФАРА ЛЕВАЯ</t>
  </si>
  <si>
    <t>MB831594</t>
  </si>
  <si>
    <t>SPACE WAGON/CHARIOT N33 ФАРА ПРАВАЯ</t>
  </si>
  <si>
    <t>B30D-51-690</t>
  </si>
  <si>
    <t>323/PROTEGE '01-'03 П/ТУМАННАЯ ФАРА, ЛЕВАЯ</t>
  </si>
  <si>
    <t>B30D-51-680</t>
  </si>
  <si>
    <t>323/PROTEGE '01-'03 П/ТУМАННАЯ ФАРА, ПРАВАЯ</t>
  </si>
  <si>
    <t>67721676</t>
  </si>
  <si>
    <t>626 CAPELLA '98-99 П/ТУМАННАЯ ФАРА, ЛЕВАЯ</t>
  </si>
  <si>
    <t>67721666</t>
  </si>
  <si>
    <t>626 CAPELLA '98-99 П/ТУМАННАЯ ФАРА, ПРАВАЯ</t>
  </si>
  <si>
    <t>SANDERO '08 ФОНАРЬ ЛЕВЫЙ</t>
  </si>
  <si>
    <t>SANDERO '08 ФОНАРЬ ПРАВЫЙ</t>
  </si>
  <si>
    <t>SB220-1919R-LD-UE</t>
  </si>
  <si>
    <t>84201F1440</t>
  </si>
  <si>
    <t>IMPREZA '05-'07 ФОНАРЬ ПРАВЫЙ</t>
  </si>
  <si>
    <t>81560-30820</t>
  </si>
  <si>
    <t xml:space="preserve">GS300/400/430 '98-'00 ФОНАРЬ ЛЕВЫЙ </t>
  </si>
  <si>
    <t>81550-30850</t>
  </si>
  <si>
    <t>GS300/400/430 '98-'00 ФОНАРЬ ПРАВЫЙ</t>
  </si>
  <si>
    <t>PG16-07007L</t>
  </si>
  <si>
    <t>307 ЗЕРКАЛО В СБОРЕ ЛЕВЫЙ</t>
  </si>
  <si>
    <t>PG16-07007R</t>
  </si>
  <si>
    <t>307 ЗЕРКАЛО В СБОРЕ ПРАВЫЙ.</t>
  </si>
  <si>
    <t>LANCER '00 РЫЧАГ ПОДВЕСКИ ПЕРЕДНИЙ, ЛЕВЫЙ</t>
  </si>
  <si>
    <t>LANCER '00- РЫЧАГ ПОДВЕСКИ ПЕРЕДНИЙ, ПРАВЫЙ</t>
  </si>
  <si>
    <t>LANCER '08- РЫЧАГ ПОДВЕСКИ ПЕРЕДНИЙ, ЛЕВЫЙ</t>
  </si>
  <si>
    <t>LANCER '08- РЫЧАГ ПОДВЕСКИ ПЕРЕДНИЙ, ПРАВЫЙ</t>
  </si>
  <si>
    <t>LANCER 9 '04-08  РЫЧАГ ПОДВЕСКИ ПЕРЕДНИЙ, ЛЕВЫЙ</t>
  </si>
  <si>
    <t>LANCER 9 '04-08  РЫЧАГ ПОДВЕСКИ ПЕРЕДНИЙ, ПРАВЫЙ</t>
  </si>
  <si>
    <t>VECTRA C  РЫЧАГ ПЕРЕДНИЙ ЛЕВЫЙ</t>
  </si>
  <si>
    <t xml:space="preserve">VECTRA C  РЫЧАГ  ПЕРЕДНИЙ  ПРАВЫЙ </t>
  </si>
  <si>
    <t>MD071027B-0R00</t>
  </si>
  <si>
    <t>W 204  07- ДЕМПФЕР ПЕРЕДНЕГО БАМПЕРА ПРАВЫЙ</t>
  </si>
  <si>
    <t>VV6500000-1100</t>
  </si>
  <si>
    <t>GDK1-51-0L0A</t>
  </si>
  <si>
    <t>6 '10 ФАРА ЛЕВАЯ</t>
  </si>
  <si>
    <t>GDK1-51-0K0A</t>
  </si>
  <si>
    <t>CD85-51-0L0C</t>
  </si>
  <si>
    <t>5 '08- '09 ФАРА ЛЕВАЯ</t>
  </si>
  <si>
    <t>CD85-51-0K0C</t>
  </si>
  <si>
    <t>5 '08- '09 ФАРА ПРАВАЯ</t>
  </si>
  <si>
    <t>8BGF-51-070</t>
  </si>
  <si>
    <t>626 CAOEKKA/CRONOS '92-'97 УКАЗАТЕЛЬ ПОВОРОТА, ЛЕВЫЙ</t>
  </si>
  <si>
    <t>8BGF-51-060</t>
  </si>
  <si>
    <t>626 CAOEKKA/CRONOS '92-'97 УКАЗАТЕЛЬ ПОВОРОТА, ПРАВЫЙ</t>
  </si>
  <si>
    <t>LS460 '06-  ДИСК ТОРМОЗНОЙ ЗАДНИЙ    (1 шт)</t>
  </si>
  <si>
    <t>LS460 '06-  ДИСК ТОРМОЗНОЙ ЗАДНИЙ, ЛЕВЫЙ (1 шт)</t>
  </si>
  <si>
    <t>DT6010160-0L00</t>
  </si>
  <si>
    <t>FCA011KAMA</t>
  </si>
  <si>
    <t xml:space="preserve">JUKE 11--- КРЫЛО ЛЕВОЕ </t>
  </si>
  <si>
    <t>BBP3-51-690B</t>
  </si>
  <si>
    <t>L/C FJ200 "07 ОТРАЖАТЕЛЬ ЛЕВЫЙ</t>
  </si>
  <si>
    <t>L/C FJ200 "07 ОТРАЖАТЕЛЬ ПРАВЫЙ</t>
  </si>
  <si>
    <t>21011005034</t>
  </si>
  <si>
    <t>2615089905</t>
  </si>
  <si>
    <t>64539206296</t>
  </si>
  <si>
    <t>TRANSIT CONNECT '11- ПЕРЕДНИЙ БАМПЕР С ОТВЕРСТИЯМИ П/ТУМАННЫЕ ФАРЫ</t>
  </si>
  <si>
    <t>KIA CERATO/ SPEKTRA  '07-08 ФАРА ЛЕВАЯ</t>
  </si>
  <si>
    <t>KIA CERATO/ SPEKTRA  '07-08 ФАРА ПРАВАЯ</t>
  </si>
  <si>
    <t>MB4615A121</t>
  </si>
  <si>
    <t>4615A121</t>
  </si>
  <si>
    <t>OUTLANDER XL 2  06- ASX (GA-W) 10- ТОРМОЗННЫЕ ДИСК ЗАДННЫЕ (2ШТ)</t>
  </si>
  <si>
    <t>A9024230112</t>
  </si>
  <si>
    <t>A6384210112</t>
  </si>
  <si>
    <t>A2204210912</t>
  </si>
  <si>
    <t>A2214210612</t>
  </si>
  <si>
    <t>A221423 0712</t>
  </si>
  <si>
    <t>CRUZE '09 ФОНАРЬ ЛЕВЫЙ ВНУТ.НА БАГАЖ.</t>
  </si>
  <si>
    <t>CRUZE '09 ФОНАРЬ  ПРАВЫЙ ВНУТ.НА БАГАЖ.</t>
  </si>
  <si>
    <t>DC010093P-0000</t>
  </si>
  <si>
    <t>96169572</t>
  </si>
  <si>
    <t>NEXIA '96- КАПОТ</t>
  </si>
  <si>
    <t>Q7 '08-, A3 '04-08 ФАРА ЛЕВАЯ П/ТУМАННАЯ</t>
  </si>
  <si>
    <t>Q7 '08- , A3 '04--08 ФАРА ПРАВАЯ П/ТУМАННАЯ</t>
  </si>
  <si>
    <t>26060-8M700</t>
  </si>
  <si>
    <t>26010-8M700</t>
  </si>
  <si>
    <t>CEFIRO/MAXIMA '98 УКАЗАТЕЛЬ ПОВОРОТА, ЛЕВЫЙ</t>
  </si>
  <si>
    <t>CEFIRO/MAXIMA '98 УКАЗАТЕЛЬ ПОВОРОТА, ПРАВЫЙ</t>
  </si>
  <si>
    <t>6 '10- ФАРА ПРАВАЯ</t>
  </si>
  <si>
    <t>MAZDA 3 '09-'11 ФАРА ЛЕВАЯ ПОД КОРРЕКТРОМ</t>
  </si>
  <si>
    <t>MAZDA 3 '09-'11 ФАРА ПРАВАЯ ПОД КОРРЕКТРОМ</t>
  </si>
  <si>
    <t>81620-30330</t>
  </si>
  <si>
    <t>81610-30330</t>
  </si>
  <si>
    <t>81561-1E160</t>
  </si>
  <si>
    <t>COROLLA 4D '02 ФОНАРЬ ЗАДНИЙ ЛЕВЫЙ</t>
  </si>
  <si>
    <t>81551-1E200</t>
  </si>
  <si>
    <t>COROLLA 4D '02 ФОНАРЬ ЗАДНИЙ ПРАВЫЙ</t>
  </si>
  <si>
    <t>81220-05040</t>
  </si>
  <si>
    <t>AVENSIS '98-'02 П/ТУМАННАЯ ФАРА, ЛЕВАЯ</t>
  </si>
  <si>
    <t>81210-05040</t>
  </si>
  <si>
    <t>AVENSIS '98-'02 П/ТУМАННАЯ ФАРА, ПРАВАЯ</t>
  </si>
  <si>
    <t>2146005F0C</t>
  </si>
  <si>
    <t xml:space="preserve">MAZDA 6 1,8/2,0 РАДИАТОР ОХЛАЖДЕНИЯ ДВИГАТЕЛЯ </t>
  </si>
  <si>
    <t>MAZDA 6 2.AT/MT РАДИАТОР ОХЛАЖДЕНИЯ ДВИГАТЕЛЯ</t>
  </si>
  <si>
    <t>CIVIC '06-'10 РАДИАТОР ОХЛАЖДЕНИЯ ДВИГАТЕЛЯ</t>
  </si>
  <si>
    <t>SPECTRA '05- РАДИАТОР ОХЛАЖДЕНИЯ ДВИГАТЕЛЯ</t>
  </si>
  <si>
    <t>DT215-19K7L-UE</t>
  </si>
  <si>
    <t>DT215-19K7R-UE</t>
  </si>
  <si>
    <t>MB214-1186L-LDHEM</t>
  </si>
  <si>
    <t>MB214-1186R-LDHEM</t>
  </si>
  <si>
    <t>TY212-11B3L-LD</t>
  </si>
  <si>
    <t>TY212-11B3R-LD</t>
  </si>
  <si>
    <t>TY212-11U5L-LDH-M</t>
  </si>
  <si>
    <t>LANDCRUISER 200  '12- ФАРА П/КCENON ЛЕВАЯ</t>
  </si>
  <si>
    <t>TY212-11U5R-LDH-M</t>
  </si>
  <si>
    <t>LANDCRUISER 200  '12- ФАРА П/КCENON ПРАВАЯ</t>
  </si>
  <si>
    <t>TYD12-1904F-A-CR</t>
  </si>
  <si>
    <t>LANDCRUISER 200 '12- KOM. ФОНАРЫ , СВЕТОДИОДНЫЙ,</t>
  </si>
  <si>
    <t>MB214-1110L-LD-E</t>
  </si>
  <si>
    <t>MB214-1110R-LD-E</t>
  </si>
  <si>
    <t>RN02.5802.10</t>
  </si>
  <si>
    <t>77.00.780.892</t>
  </si>
  <si>
    <t xml:space="preserve">MEGANE ТОРМОЗНЫЕ ДИСКИ ПЕРЕДНИЕ (2ШТ.) </t>
  </si>
  <si>
    <t>LADA 2108 ШРУС  НАРУЖНЫЙ</t>
  </si>
  <si>
    <t>FOCUS '12- ОКАНТОВКА  П/ТУМАННОЙ ФАРЫ, ПРАВАЯ</t>
  </si>
  <si>
    <t>W212 КРОНШТЕЙН КРЕПЛЕНИЯ  ПЕРЕДНЕГО БАМПЕРА ЛЕВЫЙ</t>
  </si>
  <si>
    <t>W212 КРОНШТЕЙН КРЕПЛЕНИЯ ПЕРЕДНЕГО БАМПЕРА ПРАВЫЙ</t>
  </si>
  <si>
    <t>W164 2006-  ЦЕНТРАЛЬНАЯ ЧАСТЬ  ПЕРЕДНЕЙ ПАНЕЛИ</t>
  </si>
  <si>
    <t>W164 '06-    ЧАСТЬ  ПЕРЕДНЕЙ ПАНЕЛИ  ПОД ЛЮК КАПОТА</t>
  </si>
  <si>
    <t>PG370000R-1100</t>
  </si>
  <si>
    <t>26555-JG00A</t>
  </si>
  <si>
    <t>X-TRAIL '07-'10 ФОНАРЬ ЗАДНИЙ ЛЕВЫЙ</t>
  </si>
  <si>
    <t>26550-JG00A</t>
  </si>
  <si>
    <t>X-TRAIL '07-'10 ФОНАРЬ ЗАДНИЙ ПРАВЫЙ</t>
  </si>
  <si>
    <t>GRAND VITARA '98-'04 ФАРА ЛЕВАЯ</t>
  </si>
  <si>
    <t>GRAND VITARA '98-'04 ФАРА ПРАВАЯ</t>
  </si>
  <si>
    <t>MB597509</t>
  </si>
  <si>
    <t>GALANT 6 '88-'93 ФАРА ЛЕВАЯ</t>
  </si>
  <si>
    <t>MB597510</t>
  </si>
  <si>
    <t>GALANT 6 '88-'93 ФАРА ПРАВАЯ</t>
  </si>
  <si>
    <t>RN551-1178LMLDEM1</t>
  </si>
  <si>
    <t>RN551-1178RMLDEM1</t>
  </si>
  <si>
    <t>CERATO H/B 2010-2011 ПЕРЕДНИЙ БАМПЕР</t>
  </si>
  <si>
    <t>CORSA '06- УСИЛИТЕЛЬ БАМПЕРА ПЕРЕДНЕГО АЛОМИН.</t>
  </si>
  <si>
    <t>PAJERO '07-08 ФАРА ЛЕВАЯ ПОД КСЕНОН</t>
  </si>
  <si>
    <t>PAJERO '07-08 ФАРА ПРАВАЯ ПОД КСЕНОН</t>
  </si>
  <si>
    <t>8115033310</t>
  </si>
  <si>
    <t>CAMRY '00  ФАРА ЛЕВАЯ</t>
  </si>
  <si>
    <t>8111033320</t>
  </si>
  <si>
    <t>CAMRY 00 ФАРА ПРАВАЯ</t>
  </si>
  <si>
    <t xml:space="preserve">  LOGAN ТОРМОЗНЫЕ ДИСКИ ПЕРЕДНИЕ НИ ВЕНТ. (2ШТ.)</t>
  </si>
  <si>
    <t>NEXIA '96 ПОВОРОТНИК ЛЕВЫЙ</t>
  </si>
  <si>
    <t>NEXIA '96 ПОВОРОТНИК  ПРАВЫЙ</t>
  </si>
  <si>
    <t>MATIZ III '05 ПОВОРОТНИК ЛЕВЫЙ</t>
  </si>
  <si>
    <t>MATIZ III '05 ПОВОРОТНИК  ПРАВЫЙ</t>
  </si>
  <si>
    <t>SOUL</t>
  </si>
  <si>
    <t>GOLF V '07-/ JETTA V '05- /PASSAT EC 08'-/PASSAT 06'-/AD Q/A3 ДИСКИ ТОРМОЗНЫЕ ЗАДНИЕ ПЕРФОРИР. (2ШТ)</t>
  </si>
  <si>
    <t>A4 SDN/WGN '01-'05 ЛОКЕР КРЫЛА, ЛЕВЫЙ</t>
  </si>
  <si>
    <t>A4 SDN/WGN '01-'05 ЛОКЕР КРЫЛА, ПРАВЫЙ</t>
  </si>
  <si>
    <t>A4 '09- ЗАДНИЙ БАМПЕР</t>
  </si>
  <si>
    <t xml:space="preserve">A4 '09-Э11 РЕШЁТКА РАДИАТОРА </t>
  </si>
  <si>
    <t xml:space="preserve">Q5 ' 09- УСИЛИТЕЛЬ БАМПЕРА ПЕРЕДНЕГО </t>
  </si>
  <si>
    <t>Q5 ' 09- ПЕРЕДНЕЕ КРЫЛО, ЛЕВОЕ</t>
  </si>
  <si>
    <t>Q5 ' 09- ПЕРЕДНЕЕ КРЫЛО, ПРАВОЕ</t>
  </si>
  <si>
    <t>Q5 ' 09- РЕШЁТКА РАДИАТОРА</t>
  </si>
  <si>
    <t>Q7 PET '07- ЛОКЕР КРЫЛА, ЛЕВЫЙ</t>
  </si>
  <si>
    <t>Q7 PET '07- ЛОКЕР КРЫЛА, ПРАВЫЙ</t>
  </si>
  <si>
    <t>X3 (E83) '04-'06 ЛОКЕР КРЫЛА, ЛЕВЫЙ</t>
  </si>
  <si>
    <t>X3 (E83) '04-'06 ЛОКЕР КРЫЛА, ПРАВЫЙ</t>
  </si>
  <si>
    <t>X5 (E53) '00-'06 ЛОКЕР КРЫЛА, ПРАВЫЙ</t>
  </si>
  <si>
    <t>X5 (E53) '00-'06 ЛОКЕР КРЫЛА, ЛЕВЫЙ</t>
  </si>
  <si>
    <t>X5 (E70)  '07- ЛОКЕР КРЫЛА, ЛЕВЫЙ</t>
  </si>
  <si>
    <t>X5 (E70)  '07- ЛОКЕР КРЫЛА, ПРАВЫЙ</t>
  </si>
  <si>
    <t>3 SERIES SDN/WGN '06-'08 РЕШЁТКА ПЕРЕДНЕГО БАМПЕРА, ЛЕВАЯ</t>
  </si>
  <si>
    <t>3 SERIES SDN/WGN '06-'08 РЕШЁТКА ПЕРЕДНЕГО БАМПЕРА, ПРАВАЯ</t>
  </si>
  <si>
    <t>3 SERIES SDN/WGN '06-'08 УСИЛИТЕЛЬ БАМПЕРА</t>
  </si>
  <si>
    <t>5SERIES (E39) '96-'00 СПОЙЛЕР</t>
  </si>
  <si>
    <t>5SERIES (E39) '00-'03 РЕШЁТКА РАДИАТОРА, ЛЕВАЯ</t>
  </si>
  <si>
    <t>5SERIES (E39) '00-'03 РЕШЁТКА РАДИАТОРА, ПРАВАЯ</t>
  </si>
  <si>
    <t>5 SERIES '04- '10 (E60)  РЕШЁТКА ПЕРЕДНЕГО БАМПЕРА</t>
  </si>
  <si>
    <t>C3 PET '02-'05 ЛОКЕР ПЕРЕДНЕГО КРЫЛА, ЛЕВЫЙ</t>
  </si>
  <si>
    <t>C3 PET '02-'05 ЛОКЕР ПЕРЕДНЕГО КРЫЛА, ПРАВЫЙ</t>
  </si>
  <si>
    <t>IS250 '06-'08 ЛОКЕР ПЕРЕДНЕГО КРЫЛА, ЛЕВЫЙ</t>
  </si>
  <si>
    <t>IS250 '06-'08 ЛОКЕР ПЕРЕДНЕГО КРЫЛА, ПРАВЫЙ</t>
  </si>
  <si>
    <t>GX470 '03-'09 КАПОТ</t>
  </si>
  <si>
    <t>LANCER '08-/LANCER EVOLUTION '08- КРЕПЛЕНИЕ ФАРЫ</t>
  </si>
  <si>
    <t>C-CLASS (W203) SDN/WGN '01-'06 КРЕПЛЕНИЕ ФАРЫ, ПРАВОЕ</t>
  </si>
  <si>
    <t>AU250016L-0L00</t>
  </si>
  <si>
    <t>8E0821171B</t>
  </si>
  <si>
    <t>AU250016L-0R00</t>
  </si>
  <si>
    <t>8E0821172B</t>
  </si>
  <si>
    <t>AU2610870-0000</t>
  </si>
  <si>
    <t>8K5807303AGRU</t>
  </si>
  <si>
    <t>AU2610930-0000</t>
  </si>
  <si>
    <t>8K08536511QP</t>
  </si>
  <si>
    <t>AU370000R-0000</t>
  </si>
  <si>
    <t>8R0807113A</t>
  </si>
  <si>
    <t>AU3700160-0L00</t>
  </si>
  <si>
    <t>8R0821105</t>
  </si>
  <si>
    <t>AU3700160-0R00</t>
  </si>
  <si>
    <t>8R0821106</t>
  </si>
  <si>
    <t>AU3700930-0000</t>
  </si>
  <si>
    <t>8R0853651A</t>
  </si>
  <si>
    <t>AU500016L-0L00</t>
  </si>
  <si>
    <t>4L0809961B</t>
  </si>
  <si>
    <t>AU500016L-0R00</t>
  </si>
  <si>
    <t>4L0809962B</t>
  </si>
  <si>
    <t>BM030016L-0L00</t>
  </si>
  <si>
    <t>51713400053</t>
  </si>
  <si>
    <t>BM030016L-0R00</t>
  </si>
  <si>
    <t>51713400054</t>
  </si>
  <si>
    <t>BM050016L-1L00</t>
  </si>
  <si>
    <t>51718402443</t>
  </si>
  <si>
    <t>BM050016L-1R00</t>
  </si>
  <si>
    <t>51718402444</t>
  </si>
  <si>
    <t>BM051016L-0L00</t>
  </si>
  <si>
    <t>51717169411</t>
  </si>
  <si>
    <t>BM051016L-0R00</t>
  </si>
  <si>
    <t>51717169412</t>
  </si>
  <si>
    <t>BM340000G-0L00</t>
  </si>
  <si>
    <t>51117134081</t>
  </si>
  <si>
    <t>BM340000G-0R00</t>
  </si>
  <si>
    <t>51117134082</t>
  </si>
  <si>
    <t>BM340087R-0000</t>
  </si>
  <si>
    <t>51127058467</t>
  </si>
  <si>
    <t>BM5300130-0000</t>
  </si>
  <si>
    <t>51118216706</t>
  </si>
  <si>
    <t>BM5300930-2L00</t>
  </si>
  <si>
    <t>51137005837</t>
  </si>
  <si>
    <t>BM5300930-2R00</t>
  </si>
  <si>
    <t>51137005838</t>
  </si>
  <si>
    <t>BM540000G-0000</t>
  </si>
  <si>
    <t>51117033702</t>
  </si>
  <si>
    <t>CT120016L-0L00</t>
  </si>
  <si>
    <t>7136.Q7</t>
  </si>
  <si>
    <t>CT120016L-0R00</t>
  </si>
  <si>
    <t>7136.Q8</t>
  </si>
  <si>
    <t>LX210016L-0L00</t>
  </si>
  <si>
    <t>53806-53020</t>
  </si>
  <si>
    <t>LX210016L-0R00</t>
  </si>
  <si>
    <t>53805-53020</t>
  </si>
  <si>
    <t>LX7500150-0000</t>
  </si>
  <si>
    <t>53301-60500</t>
  </si>
  <si>
    <t>MB245009U-0L00</t>
  </si>
  <si>
    <t>5256A599</t>
  </si>
  <si>
    <t>MB245009U-0R00</t>
  </si>
  <si>
    <t>5256A600</t>
  </si>
  <si>
    <t>MB245016L-0L00</t>
  </si>
  <si>
    <t>5370A287</t>
  </si>
  <si>
    <t>MB245016L-0R00</t>
  </si>
  <si>
    <t>5370A288</t>
  </si>
  <si>
    <t>MD070009S-0R00</t>
  </si>
  <si>
    <t>2036203072</t>
  </si>
  <si>
    <t>41060-04B91</t>
  </si>
  <si>
    <t>VW33.01.A202.10</t>
  </si>
  <si>
    <t xml:space="preserve">CIVIC '06- КРЫЛО ЛЕВОЕ USA , C ОТВЕРСТИЕМ П/ПОВТОРИТЕЛЬ ПОВОРОТА   </t>
  </si>
  <si>
    <t>CIVIC '06- КРЫЛО ПРАВОЕ USA , П/ПОВТОРИТЕЛЬ ПОВОРОТА</t>
  </si>
  <si>
    <t>MD100016L-0L00</t>
  </si>
  <si>
    <t>2086980530</t>
  </si>
  <si>
    <t>W208 '98-03 ЛОКЕР ПЕРЕДНЕГО КРЫЛА, ЛЕВЫЙ</t>
  </si>
  <si>
    <t>MD100016L-0R00</t>
  </si>
  <si>
    <t>2086980630</t>
  </si>
  <si>
    <t>W208 '98-03 ЛОКЕР ПЕРЕДНЕГО КРЫЛА, ПРАВЫЙ</t>
  </si>
  <si>
    <t>MD460000M-2L00</t>
  </si>
  <si>
    <t>2208851721</t>
  </si>
  <si>
    <t>W220 '03-'06 МОЛДИНГ ПЕРЕДНЕГО БАМПЕРА. ЛЕВЫЙ</t>
  </si>
  <si>
    <t>MD460000M-2R00</t>
  </si>
  <si>
    <t>2208851821</t>
  </si>
  <si>
    <t>W220 '03-'06 МОЛДИНГ ПЕРЕДНЕГО БАМПЕРА, ПРАВЫЙ</t>
  </si>
  <si>
    <t>MD460016L-0L00</t>
  </si>
  <si>
    <t>2206901930</t>
  </si>
  <si>
    <t>W220 '99-'06 ЛОКЕР ПЕРЕДНЕГО КРЫЛА, ЛЕВЫЙ</t>
  </si>
  <si>
    <t>MD460016L-0R00</t>
  </si>
  <si>
    <t>2206902230</t>
  </si>
  <si>
    <t>MD5700930-1000</t>
  </si>
  <si>
    <t>2118800383</t>
  </si>
  <si>
    <t>W211 '02-'06 РЕШЁТКА РАДИАТОРА</t>
  </si>
  <si>
    <t>MD571000G-0L00</t>
  </si>
  <si>
    <t>2128850523</t>
  </si>
  <si>
    <t>W212 '09-  РЕШЁТКА БАМПЕРА, ЛЕВАЯ</t>
  </si>
  <si>
    <t>MD571000G-0R00</t>
  </si>
  <si>
    <t>2128851823</t>
  </si>
  <si>
    <t>W212 '09-  РЕШЁТКА БАМПЕРА , ПРАВАЯ</t>
  </si>
  <si>
    <t>MD571000R-0000</t>
  </si>
  <si>
    <t>2126202334</t>
  </si>
  <si>
    <t xml:space="preserve">W212 '11-  УСИЛИТЕЛЬ БАМПЕРА </t>
  </si>
  <si>
    <t>MD571009S-0L00</t>
  </si>
  <si>
    <t>2126200191</t>
  </si>
  <si>
    <t>W212 '09- КРЕПЛЕНИЕ ФАРЫ, ЛЕВОЕ</t>
  </si>
  <si>
    <t>MD571009S-0R00</t>
  </si>
  <si>
    <t>2126200291</t>
  </si>
  <si>
    <t>W212 '09- КРЕПЛЕНИЕ ФАРЫ, ПРАВОЕ</t>
  </si>
  <si>
    <t>MD5710160-0L00</t>
  </si>
  <si>
    <t>W212  '09- КРЫЛО ЛЕВОЕ (E350/E550)</t>
  </si>
  <si>
    <t>MD5710160-0R00</t>
  </si>
  <si>
    <t>W212 '09- КРЫЛО ПРАВОЕ (E350/E550)</t>
  </si>
  <si>
    <t>MD6500930-0000</t>
  </si>
  <si>
    <t>W163 ML320/430 '98-05 РЕШЕТКА РАДИАТОРА</t>
  </si>
  <si>
    <t>MD680016L-0L00</t>
  </si>
  <si>
    <t>1648802905</t>
  </si>
  <si>
    <t>GL-CLASS (X164) '06 ЛОКЕР ПЕРЕДНЕГО КРЫЛА, ЛЕВЫЙ</t>
  </si>
  <si>
    <t>MD680016L-0R00</t>
  </si>
  <si>
    <t>1648803005</t>
  </si>
  <si>
    <t>GL-CLASS (X164) '06 ЛОКЕР ПЕРЕДНЕГО КРЫЛА, ПРАВЫЙ</t>
  </si>
  <si>
    <t>MD7010150-0000</t>
  </si>
  <si>
    <t>6397500502</t>
  </si>
  <si>
    <t xml:space="preserve">W639 V-CLASS '06- КАПОТ </t>
  </si>
  <si>
    <t>MD7010160-0L00</t>
  </si>
  <si>
    <t>6396305107</t>
  </si>
  <si>
    <t>W639 V-CLASS VITO '06- КРЫЛО ПЕРЕДНЕЕ ЛЕВОЕ</t>
  </si>
  <si>
    <t>MD7010160-0R00</t>
  </si>
  <si>
    <t>6396305207</t>
  </si>
  <si>
    <t>W639 V-CLASS VITO '06- КРЫЛО ПЕРЕДНЕЕ ПРАВОЕ</t>
  </si>
  <si>
    <t>MD7610930-0000</t>
  </si>
  <si>
    <t>9068800385</t>
  </si>
  <si>
    <t>SPRINTER '06- РЕШЁТКА РАДИАТОРА</t>
  </si>
  <si>
    <t>MZ143016L-2L00</t>
  </si>
  <si>
    <t>B37F-56-140E</t>
  </si>
  <si>
    <t>3 '07-'09  ЛОКЕР ПЕРЕДНЕГО КРЫЛА, ЛЕВЫЙ</t>
  </si>
  <si>
    <t>MZ143016L-2R00</t>
  </si>
  <si>
    <t>B37F-56-130D</t>
  </si>
  <si>
    <t>3 '07-'09  ЛОКЕР ПЕРЕДНЕГО КРЫЛА, ПРАВЫЙ</t>
  </si>
  <si>
    <t>MZ144000G-1L00</t>
  </si>
  <si>
    <t>BBN2-50-C21C</t>
  </si>
  <si>
    <t>3 '11 РЕШЁТКА БАМПЕРА, ЛЕВАЯ</t>
  </si>
  <si>
    <t>MZ144000G-1R00</t>
  </si>
  <si>
    <t>BBN2-50-C11C</t>
  </si>
  <si>
    <t>3 '11 РЕШЁТКА БАМПЕРА, ПРАВАЯ</t>
  </si>
  <si>
    <t>MZ251016L-1L00</t>
  </si>
  <si>
    <t>GS3L-56-342A</t>
  </si>
  <si>
    <t>6 '08- ЛОКЕР ПЕРЕДНЕГО КРЫЛА, ЛЕВЫЙ</t>
  </si>
  <si>
    <t>MZ251016L-1R00</t>
  </si>
  <si>
    <t>GS3L-56-341A</t>
  </si>
  <si>
    <t>6 '08- ЛОКЕР ПЕРЕДНЕГО КРЫЛА, ПРАВЫЙ</t>
  </si>
  <si>
    <t>EG21-56-141A</t>
  </si>
  <si>
    <t>CX-7 '07- '10 ЛОКЕР ПЕРЕДНЕГО КРЫЛА, ЛЕВЫЙ</t>
  </si>
  <si>
    <t>EG21-56-131A</t>
  </si>
  <si>
    <t>CX-7 '07- '10 ЛОКЕР ПЕРЕДНЕГО КРЫЛА, ПРАВЫЙ</t>
  </si>
  <si>
    <t>OP081000R-1000</t>
  </si>
  <si>
    <t>CORSA '07- УСИЛИТЕЛЬ БАМПЕРА</t>
  </si>
  <si>
    <t>OP081016L-0L00</t>
  </si>
  <si>
    <t>13187354</t>
  </si>
  <si>
    <t>CORSA '07- ЛОКЕР  КРЫЛА ПЕРЕДНЕГО, ЛЕВЫЙ</t>
  </si>
  <si>
    <t>OP081016L-0R00</t>
  </si>
  <si>
    <t>13187355</t>
  </si>
  <si>
    <t>CORSA '07- ЛОКЕР  КРЫЛА ПЕРЕДНЕГО, ПРАВЫЙ</t>
  </si>
  <si>
    <t>OP490000C-1L00</t>
  </si>
  <si>
    <t>90597329</t>
  </si>
  <si>
    <t>ASTRA '04-'09 ЗАГЛУШКА БАМПЕРА, ЛЕВАЯ</t>
  </si>
  <si>
    <t>OP490000C-1R00</t>
  </si>
  <si>
    <t>90597330</t>
  </si>
  <si>
    <t>ASTRA '04-'09 ЗАГЛУШКА БАМПЕРА, ПРАВАЯ</t>
  </si>
  <si>
    <t>OP490000M-0L00</t>
  </si>
  <si>
    <t>ASTRA '04-'07 МОЛДИНГ ПЕРЕДНЕГО БАМПЕРА, ЛЕВЫЙ</t>
  </si>
  <si>
    <t>OP490000M-0R00</t>
  </si>
  <si>
    <t>ASTRA '04-'07 МОЛДИНГ ПЕРЕДНЕГО БАМПЕРА, ПРАВЫЙ</t>
  </si>
  <si>
    <t>90559482</t>
  </si>
  <si>
    <t xml:space="preserve">ASTRA '04-'09 ЗАГЛУШКА БУКСИРОЧНОГО КРЮКА </t>
  </si>
  <si>
    <t>OP4900930-0000</t>
  </si>
  <si>
    <t>13241967</t>
  </si>
  <si>
    <t>ASTRA '04-'07 РЕШЁТКА РАДИАТОРА</t>
  </si>
  <si>
    <t>OP491000U-0000</t>
  </si>
  <si>
    <t>13264476</t>
  </si>
  <si>
    <t>ASTRA '10- КРОНШТЕЙН ПЕРЕДНЕГО БАМПЕРА</t>
  </si>
  <si>
    <t>OP491000U-0L00</t>
  </si>
  <si>
    <t>13264479</t>
  </si>
  <si>
    <t>ASTRA '10- КРОНШТЕЙН ПЕРЕДНЕГО БАМПЕРА, ЛЕВЫЙ</t>
  </si>
  <si>
    <t>OP491000U-0R00</t>
  </si>
  <si>
    <t>13264480</t>
  </si>
  <si>
    <t>ASTRA '10- КРОНШТЕЙН ПЕРЕДНЕГО БАМПЕРА, ПРАВЫЙ</t>
  </si>
  <si>
    <t>OP491009U-0000</t>
  </si>
  <si>
    <t>1312124</t>
  </si>
  <si>
    <t>ASTRA '10-  ПЕРЕДНЯЯ ПАНЕЛЬ ПОД ЗАМОК КАПОТА</t>
  </si>
  <si>
    <t>OP801016L-0L00</t>
  </si>
  <si>
    <t>13129623</t>
  </si>
  <si>
    <t>ZAFIRA '06-'11 ЛОКЕР  ПЕРЕДНЕГО КРЫЛА, ЛЕВЫЙ</t>
  </si>
  <si>
    <t>OP801016L-0R00</t>
  </si>
  <si>
    <t>13129628</t>
  </si>
  <si>
    <t>ZAFIRA '06-'11 ЛОКЕР  ПЕРЕДНЕГО КРЫЛА, ПРАВЫЙ</t>
  </si>
  <si>
    <t>PG2600150-A000</t>
  </si>
  <si>
    <t>7901.Q2</t>
  </si>
  <si>
    <t>206 '09- КАПОТ</t>
  </si>
  <si>
    <t>PG2600160-AL00</t>
  </si>
  <si>
    <t>206+ '09 КРЫЛО ПЕРЕДНЕЕ ЛЕВОЕ</t>
  </si>
  <si>
    <t>PG2600160-AR00</t>
  </si>
  <si>
    <t>7841.Y9</t>
  </si>
  <si>
    <t>206+ '09- КРЫЛО ПЕРЕДНЕЕ ПРАВОЕ</t>
  </si>
  <si>
    <t>PG260016L-0L00</t>
  </si>
  <si>
    <t>7136.H3</t>
  </si>
  <si>
    <t>206 L/LX/GLX 8V '98-'05 ЛОКЕР ПЕРЕДНЕГО КРЫЛА, ЛЕВЫЙ</t>
  </si>
  <si>
    <t>PG260016L-0R00</t>
  </si>
  <si>
    <t>7136.H4</t>
  </si>
  <si>
    <t>206 L/LX/GLX 8V '98-'05 ЛОКЕР ПЕРЕДНЕГО КРЫЛА, ПРАВЫЙ</t>
  </si>
  <si>
    <t>PG261000G-1000</t>
  </si>
  <si>
    <t>7414.QF</t>
  </si>
  <si>
    <t>207 '06- РЕШЁТКА БАМПЕРА</t>
  </si>
  <si>
    <t>PG261000M-0100</t>
  </si>
  <si>
    <t>7452.HV</t>
  </si>
  <si>
    <t>207 '06- МОЛДИНГ  ПЕРЕДНЕГО БАМПЕРА</t>
  </si>
  <si>
    <t>PG261000R-0000</t>
  </si>
  <si>
    <t>7414.PQ</t>
  </si>
  <si>
    <t>207 '06- УСИЛИТЕЛЬ ПЕРЕДНЕГО БАМПЕРА</t>
  </si>
  <si>
    <t>PG3080150-0000</t>
  </si>
  <si>
    <t>7901.P6</t>
  </si>
  <si>
    <t>308 '08- КАПОТ</t>
  </si>
  <si>
    <t>PG4700090-0000</t>
  </si>
  <si>
    <t>7104.Q8</t>
  </si>
  <si>
    <t>407 /CT C5  1.8/2.0/2.2L '05-'07 ПЕРЕДНЯЯ ПАНЕЛЬ</t>
  </si>
  <si>
    <t>PG470016L-1L00</t>
  </si>
  <si>
    <t>7136.CT</t>
  </si>
  <si>
    <t>407 '04-'07 ЛОКЕР ПЕРЕДНЕГО КРЫЛА, ЛЕВЫЙ</t>
  </si>
  <si>
    <t>PG470016L-1R00</t>
  </si>
  <si>
    <t>7136.S6</t>
  </si>
  <si>
    <t>407 '04-'07 ЛОКЕР ПЕРЕДНЕГО КРЫЛА, ПРАВЫЙ</t>
  </si>
  <si>
    <t>RN0100930-1000</t>
  </si>
  <si>
    <t>8200752748</t>
  </si>
  <si>
    <t xml:space="preserve">LOGAN MCV '10- РЕШЁТКА РАДИАТОРА </t>
  </si>
  <si>
    <t>RN080016L-0L00</t>
  </si>
  <si>
    <t>8200067074</t>
  </si>
  <si>
    <t>CLIO '02-'04 ЛОКЕР ПЕРЕДНЕГО КРЫЛА, ЛЕВЫЙ</t>
  </si>
  <si>
    <t>RN080016L-0R00</t>
  </si>
  <si>
    <t>8200067075</t>
  </si>
  <si>
    <t>CLIO '02-'04 ЛОКЕР ПЕРЕДНЕГО КРЫЛА, ПРАВЫЙ</t>
  </si>
  <si>
    <t>RN0800930-C000</t>
  </si>
  <si>
    <t>622565519R</t>
  </si>
  <si>
    <t>CLIO '09  РЕШЕТКА РАДИАТОРА</t>
  </si>
  <si>
    <t>RN202000G-1000</t>
  </si>
  <si>
    <t>7701474480</t>
  </si>
  <si>
    <t xml:space="preserve">MEGANE '03-'04 РЕШЁТКА БАМПЕРА </t>
  </si>
  <si>
    <t>RN202000G-2000</t>
  </si>
  <si>
    <t>7701474479</t>
  </si>
  <si>
    <t xml:space="preserve">MEGANE '03-'04 РЕШЁТКА  ПЕРЕДНЕГО БАМПЕРА </t>
  </si>
  <si>
    <t>RN202000R-0000</t>
  </si>
  <si>
    <t>MEGANE '03-'08/SCENIC '04-'09  УСИЛИТЕЛЬ ПЕРЕДНЕГО БАМПЕРА</t>
  </si>
  <si>
    <t>RN202009U-0000</t>
  </si>
  <si>
    <t>8200137494</t>
  </si>
  <si>
    <t>MEGANE '03-'07 ПЕРЕДНЯЯ ПАНЕЛЬ</t>
  </si>
  <si>
    <t>RN202016L-0L00</t>
  </si>
  <si>
    <t>8200073426</t>
  </si>
  <si>
    <t>MEGANE '03-'06 ЛОКЕР ПЕРЕДНЕГО КРЫЛА, ЛЕВЫЙ</t>
  </si>
  <si>
    <t>RN202016L-0R00</t>
  </si>
  <si>
    <t>8200073427</t>
  </si>
  <si>
    <t>MEGANE '03-'06 ЛОКЕР ПЕРЕДНЕГО КРЫЛА, ПРАВЫЙ</t>
  </si>
  <si>
    <t>RN2020930-0000</t>
  </si>
  <si>
    <t>7701474478</t>
  </si>
  <si>
    <t>MEGANE '03-'07 РЕШЁТКА РАДИАТОРА</t>
  </si>
  <si>
    <t>RN821000R-0000</t>
  </si>
  <si>
    <t>8200501555</t>
  </si>
  <si>
    <t>KANGOO '08- УСИЛИТЕЛЬ БАМПЕРА</t>
  </si>
  <si>
    <t>RN821000U-0000</t>
  </si>
  <si>
    <t>7701478193</t>
  </si>
  <si>
    <t>KANGOO '08- КРЕПЁЖ ПЕРЕДНЕГО БАМПЕРА</t>
  </si>
  <si>
    <t>RN8210030-0000</t>
  </si>
  <si>
    <t>8200499017</t>
  </si>
  <si>
    <t>KANGOO '08- РЕШЁТКА РАДИАТОРА</t>
  </si>
  <si>
    <t>RN8700000-0100</t>
  </si>
  <si>
    <t>SCENIC  '04-'05  БАМПЕР ПЕРЕДНИЙ</t>
  </si>
  <si>
    <t>RN870016L-0L00</t>
  </si>
  <si>
    <t>8200430598</t>
  </si>
  <si>
    <t>SCENIC '04- '08 ЛОКЕР ПЕРЕДНЕГО КРЫЛА. ЛЕВЫЙ</t>
  </si>
  <si>
    <t>RN870016L-0R00</t>
  </si>
  <si>
    <t>8200430600</t>
  </si>
  <si>
    <t>SCENIC '04- '08 ЛОКЕР ПЕРЕДНЕГО КРЫЛА, ПРАВЫЙ</t>
  </si>
  <si>
    <t>SD010016L-0L00</t>
  </si>
  <si>
    <t>6Y0809957E</t>
  </si>
  <si>
    <t>FABIA '00-'06 ЛОКЕР ПЕРЕДНЕГО КРЫЛА, ЛЕВЫЙ</t>
  </si>
  <si>
    <t>SD010016L-0R00</t>
  </si>
  <si>
    <t>6Y0809958E</t>
  </si>
  <si>
    <t>FABIA '00-'06 ЛОКЕР ПЕРЕДНЕГО КРЫЛА, ПРАВЫЙ</t>
  </si>
  <si>
    <t>SD250016L-0L00</t>
  </si>
  <si>
    <t>1U0809961C</t>
  </si>
  <si>
    <t>OCTAVIA '97-00 ЛОКЕР КРЫЛА ПЕРЕДНЕГО, ЛЕВЫЙ</t>
  </si>
  <si>
    <t>SD250016L-0R00</t>
  </si>
  <si>
    <t>1U0809962C</t>
  </si>
  <si>
    <t>OCTAVIA '97-00 ЛОКЕР КРЫЛА ПЕРЕДНЕГО, ПРАВЫЙ</t>
  </si>
  <si>
    <t>TY011000R-0000</t>
  </si>
  <si>
    <t>52131-52060</t>
  </si>
  <si>
    <t>TY011000U-0L00</t>
  </si>
  <si>
    <t>52536-52012</t>
  </si>
  <si>
    <t>YARIS '99-05 КРЕПЁЖ ПЕРЕДНЕГО БАМПЕРА, ЛЕВЫЙ</t>
  </si>
  <si>
    <t>TY011000U-0R00</t>
  </si>
  <si>
    <t>52535-52012</t>
  </si>
  <si>
    <t>YARIS '99-05 КРЕПЁЖ ПЕРЕДНЕГО БАМПЕРА, ПРАВЫЙ</t>
  </si>
  <si>
    <t>TY011016L-0L00</t>
  </si>
  <si>
    <t>53876-6D010</t>
  </si>
  <si>
    <t>YARIS '99-05 ЛОКЕР ПЕРЕДНЕГО КРЫЛА, ЛЕВЫЙ</t>
  </si>
  <si>
    <t>TY011016L-0R00</t>
  </si>
  <si>
    <t>53875-6D010</t>
  </si>
  <si>
    <t>YARIS '99-05 ЛОКЕР ПЕРЕДНЕГО КРЫЛА, ПРАВЫЙ</t>
  </si>
  <si>
    <t>TY012000C-0000</t>
  </si>
  <si>
    <t>52127-52290</t>
  </si>
  <si>
    <t xml:space="preserve">YARIS '06-'08 ЗАГЛУШКА БУКСИРОЧНОГО КРЮКА </t>
  </si>
  <si>
    <t>TY012000G-0L00</t>
  </si>
  <si>
    <t>81482-0D060</t>
  </si>
  <si>
    <t>YARIS '06-'08  РЕШЁТКА ПЕРЕДНЕГО БАМПЕРА, ЛЕВАЯ</t>
  </si>
  <si>
    <t>TY012000G-0R00</t>
  </si>
  <si>
    <t>81482-0D050</t>
  </si>
  <si>
    <t>YARIS '06-'08  РЕШЁТКА ПЕРЕДНЕГО БАМПЕРА , ПРАВАЯ</t>
  </si>
  <si>
    <t>TY012009S-0L00</t>
  </si>
  <si>
    <t>53203-52901</t>
  </si>
  <si>
    <t>YARIS '06-'08  КРЕПЛЕНИЕ ФАРЫ, ЛЕВОЕ</t>
  </si>
  <si>
    <t>TY012009S-0R00</t>
  </si>
  <si>
    <t>53202-52901</t>
  </si>
  <si>
    <t>YARIS '06-'08  КРЕПЛЕНИЕ ФАРЫ, ПРАВОЕ</t>
  </si>
  <si>
    <t>TY012009U-0000</t>
  </si>
  <si>
    <t>53205-52090</t>
  </si>
  <si>
    <t xml:space="preserve">YARIS '06-'11 /SC xD '08-'11 ПЕРЕДНЯЯ ПАНЕЛЬ ПОД ЗАМОК КАПОТА </t>
  </si>
  <si>
    <t>TY012016L-0L00</t>
  </si>
  <si>
    <t>53876-52141</t>
  </si>
  <si>
    <t>YARIS '06- '11 ЛОКЕР ПЕРЕДНЕГО КРЫЛА , ЛЕВЫЙ</t>
  </si>
  <si>
    <t>TY012016L-0R00</t>
  </si>
  <si>
    <t>53875-52141</t>
  </si>
  <si>
    <t>YARIS '06- '11 ЛОКЕР ПЕРЕДНЕГО КРЫЛА , ПРАВЫЙ</t>
  </si>
  <si>
    <t>TY281000R-4000</t>
  </si>
  <si>
    <t>52021-02190</t>
  </si>
  <si>
    <t xml:space="preserve">COROLLA '07- УСИЛИТЕЛЬ БАМПЕРА </t>
  </si>
  <si>
    <t>TY281000U-1L00</t>
  </si>
  <si>
    <t>52116-02220</t>
  </si>
  <si>
    <t>COROLLA '11- КРЕПЁЖ ПЕРЕДНЕГО БАМПЕРА, ЛЕВЫЙ</t>
  </si>
  <si>
    <t>TY281000U-1R00</t>
  </si>
  <si>
    <t>52115-02220</t>
  </si>
  <si>
    <t>COROLLA '11- КРЕПЁЖ ПЕРЕДНЕГО БАМПЕРА, ПРАВЫЙ</t>
  </si>
  <si>
    <t>TY281009U-1000</t>
  </si>
  <si>
    <t>53215-02901</t>
  </si>
  <si>
    <t>COROLLA SDN '08- ПЕРЕДНЯЯ ПАНЕЛЬ ПОД ЗАМОК КАПОТА</t>
  </si>
  <si>
    <t>TY281016L-0L00</t>
  </si>
  <si>
    <t>COROLLA SDN '08-'10 ЛОКЕР ПЕРЕДНЕГО КРЫЛА, ЛЕВЫЙ</t>
  </si>
  <si>
    <t>TY290000R-0000</t>
  </si>
  <si>
    <t>52021-02120</t>
  </si>
  <si>
    <t>AURIS '07-'09 УСИЛИТЕЛЬ БАМПЕРА</t>
  </si>
  <si>
    <t>TY290009S-0L00</t>
  </si>
  <si>
    <t>53203-02040</t>
  </si>
  <si>
    <t>AURIS '07-'09 КРЕПЛЕНИЕ ФАРЫ, ЛЕВОЕ</t>
  </si>
  <si>
    <t>TY290009S-0R00</t>
  </si>
  <si>
    <t>53203-02030</t>
  </si>
  <si>
    <t>AURIS '07-'09 КРЕПЛЕНИЕ ФАРЫ, ПРАВОЕ</t>
  </si>
  <si>
    <t>04466-60070</t>
  </si>
  <si>
    <t>04465-0W050</t>
  </si>
  <si>
    <t>04465-60280</t>
  </si>
  <si>
    <t>A9064210012</t>
  </si>
  <si>
    <t>PG01.2938.20</t>
  </si>
  <si>
    <t>4246.88</t>
  </si>
  <si>
    <t xml:space="preserve">405/ CITROEN ТОРМОЗНЫЕ ДИСКИ ПЕРЕДНИЕ (2ШТ.) </t>
  </si>
  <si>
    <t>5057476/5391537</t>
  </si>
  <si>
    <t xml:space="preserve">SAAB 9-5 ТОРМОЗНЫЕ ДИСКИ ЗАДНИЕ (2ШТ.) </t>
  </si>
  <si>
    <t>OP22310020</t>
  </si>
  <si>
    <t>374176</t>
  </si>
  <si>
    <t xml:space="preserve">VECTRA KADT/AST/CALI 91 Б ШРУС </t>
  </si>
  <si>
    <t>CV 02-1108L</t>
  </si>
  <si>
    <t>CV 02-1108R</t>
  </si>
  <si>
    <t>CV02-1407</t>
  </si>
  <si>
    <t>CV02-1407B</t>
  </si>
  <si>
    <t>CV02-1408L</t>
  </si>
  <si>
    <t>CV02-1408R</t>
  </si>
  <si>
    <t>CV02-1413</t>
  </si>
  <si>
    <t>DW02-1807</t>
  </si>
  <si>
    <t xml:space="preserve">NEXIA 08--- РЕШЁТКА РАДИАТОРА </t>
  </si>
  <si>
    <t>DW02-2106</t>
  </si>
  <si>
    <t xml:space="preserve">MATIZ 01---- РЕШЁТКА  БАМПЕРА. </t>
  </si>
  <si>
    <t>HY</t>
  </si>
  <si>
    <t>SONATA 11--- ПОДКРЫЛОК ПЕРЕДННЫЕ ПРАВЫЙ.</t>
  </si>
  <si>
    <t>HY01-2410</t>
  </si>
  <si>
    <t>HY01-2503C</t>
  </si>
  <si>
    <t>865171R000</t>
  </si>
  <si>
    <t>HY01-2507C</t>
  </si>
  <si>
    <t>863521R000</t>
  </si>
  <si>
    <t>HY01-2507M</t>
  </si>
  <si>
    <t>863551R000</t>
  </si>
  <si>
    <t>87621R500</t>
  </si>
  <si>
    <t>87611R500</t>
  </si>
  <si>
    <t>876101R010</t>
  </si>
  <si>
    <t>SOLARIS 2011--- ЗЕРКАЛО В СБОРЕ ЛЕВАЯ</t>
  </si>
  <si>
    <t>876201R010</t>
  </si>
  <si>
    <t>SOLARIS 2011--- ЗЕРКАЛО В СБОРЕ ПРАВАЯ.</t>
  </si>
  <si>
    <t>HY01-2510</t>
  </si>
  <si>
    <t>641011R000</t>
  </si>
  <si>
    <t>HY01-2511</t>
  </si>
  <si>
    <t>873111R000</t>
  </si>
  <si>
    <t>HY01-2511C</t>
  </si>
  <si>
    <t>873114L000</t>
  </si>
  <si>
    <t>HY01-2708L</t>
  </si>
  <si>
    <t>868112D500</t>
  </si>
  <si>
    <t>HY01-2708R</t>
  </si>
  <si>
    <t>868122D500</t>
  </si>
  <si>
    <t>HY01-2808L</t>
  </si>
  <si>
    <t>868112H010</t>
  </si>
  <si>
    <t>HY01-2808R</t>
  </si>
  <si>
    <t>868122H010</t>
  </si>
  <si>
    <t>HY01-3003</t>
  </si>
  <si>
    <t>865113X020</t>
  </si>
  <si>
    <t>HY01-3007</t>
  </si>
  <si>
    <t>863503X000</t>
  </si>
  <si>
    <t>HY01-3008L</t>
  </si>
  <si>
    <t>868113X000</t>
  </si>
  <si>
    <t>HY01-3008R</t>
  </si>
  <si>
    <t>868123X000</t>
  </si>
  <si>
    <t>876113X000</t>
  </si>
  <si>
    <t>HY01-3010</t>
  </si>
  <si>
    <t>HY01-3108L</t>
  </si>
  <si>
    <t>868113D300</t>
  </si>
  <si>
    <t>HY01-3108R</t>
  </si>
  <si>
    <t>868113D000</t>
  </si>
  <si>
    <t>HY01-3303</t>
  </si>
  <si>
    <t>865113S000</t>
  </si>
  <si>
    <t>HY01-3304</t>
  </si>
  <si>
    <t>86610-3S500</t>
  </si>
  <si>
    <t>HY01-3306</t>
  </si>
  <si>
    <t>863503S500</t>
  </si>
  <si>
    <t>HY01-3307</t>
  </si>
  <si>
    <t>836503S500</t>
  </si>
  <si>
    <t>HY01-3308L</t>
  </si>
  <si>
    <t>876103S040</t>
  </si>
  <si>
    <t>HY01-3308R</t>
  </si>
  <si>
    <t>876203S040</t>
  </si>
  <si>
    <t>HY01-3508L</t>
  </si>
  <si>
    <t>HY01-3508R</t>
  </si>
  <si>
    <t>HY01-3517</t>
  </si>
  <si>
    <t>HY01-3604</t>
  </si>
  <si>
    <t>HY01-3608L</t>
  </si>
  <si>
    <t>868102B000</t>
  </si>
  <si>
    <t>HY01-3608R</t>
  </si>
  <si>
    <t>868112B000</t>
  </si>
  <si>
    <t>876102B100</t>
  </si>
  <si>
    <t>876202B100</t>
  </si>
  <si>
    <t>HY01-3610</t>
  </si>
  <si>
    <t>641012B000</t>
  </si>
  <si>
    <t>HY01-4009L</t>
  </si>
  <si>
    <t>876102E510CA</t>
  </si>
  <si>
    <t>TUCSON 03--- ЗЕРКАЛО В СБОРЕ ЛЕВ.</t>
  </si>
  <si>
    <t>HY01-4009R</t>
  </si>
  <si>
    <t>876202E510CA</t>
  </si>
  <si>
    <t>TUCSON 03--- ЗЕРКАЛО В СБОРЕ ПРАВ.</t>
  </si>
  <si>
    <t>HY01-4104</t>
  </si>
  <si>
    <t>IX35 ЗЕРКАЛО В СБОРЕ ЛЕВ.</t>
  </si>
  <si>
    <t>KA030-1209BL</t>
  </si>
  <si>
    <t>KA030-1209BR</t>
  </si>
  <si>
    <t>KA030-1209L</t>
  </si>
  <si>
    <t>KA030-1209R</t>
  </si>
  <si>
    <t>KA03-1403</t>
  </si>
  <si>
    <t>KA03-1404</t>
  </si>
  <si>
    <t>KA03-1408L</t>
  </si>
  <si>
    <t>KA03-1408R</t>
  </si>
  <si>
    <t>KA03-1411</t>
  </si>
  <si>
    <t>29110-4Е000</t>
  </si>
  <si>
    <t>KA03-1420</t>
  </si>
  <si>
    <t>KA03-2003</t>
  </si>
  <si>
    <t>865112T000</t>
  </si>
  <si>
    <t>KA03-2010</t>
  </si>
  <si>
    <t>KA03-2103</t>
  </si>
  <si>
    <t>KA03-2104</t>
  </si>
  <si>
    <t>KA03-2107</t>
  </si>
  <si>
    <t>KA03-2108L</t>
  </si>
  <si>
    <t>KA03-2108R</t>
  </si>
  <si>
    <t>2023200031</t>
  </si>
  <si>
    <t xml:space="preserve">W202 АМОРТИЗАТОР ЗАДНИЙ </t>
  </si>
  <si>
    <t>51168119161</t>
  </si>
  <si>
    <t xml:space="preserve">E34 '92-95 E36 ЗЕРКАЛЬНЫЙ ЭЛЕМЕНТ, ЛЕВЫЙ (CONVEX) </t>
  </si>
  <si>
    <t>B66818419</t>
  </si>
  <si>
    <t xml:space="preserve">W140 '91-94 ВСТАВКА ЗЕРКАЛА ПРАВОГО С ОБОГРЕВОМ (CONVEX) </t>
  </si>
  <si>
    <t>MD070009S-0L00</t>
  </si>
  <si>
    <t>2036200372</t>
  </si>
  <si>
    <t>C-CLASS (W203) SDN/WGN '01-'06 КРЕПЛЕНИЕ ФАРЫ, ЛЕВОЕ</t>
  </si>
  <si>
    <t>MD071009U-0000</t>
  </si>
  <si>
    <t>PFM:2046200072</t>
  </si>
  <si>
    <t>W204 '07- ПАНЕЛЬ ПЕРЕДНЯЯ</t>
  </si>
  <si>
    <t>TY290016L-0L00</t>
  </si>
  <si>
    <t>53876-02220</t>
  </si>
  <si>
    <t>AURIS '07-'09 ЛОКЕР ПЕРЕДНЕГО КРЫЛА, ЛЕВЫЙ</t>
  </si>
  <si>
    <t>TY290016L-0R00</t>
  </si>
  <si>
    <t>53875-02220</t>
  </si>
  <si>
    <t>AURIS '07-'09 ЛОКЕР ПЕРЕДНЕГО КРЫЛА, ПРАВЫЙ</t>
  </si>
  <si>
    <t>TY602000R-0000</t>
  </si>
  <si>
    <t>52021-48010</t>
  </si>
  <si>
    <t xml:space="preserve">HIGHLANDER '08-'10 УСИЛИТЕЛЬ БАМПЕРА </t>
  </si>
  <si>
    <t>TY602016L-0L00</t>
  </si>
  <si>
    <t>53806-0E040</t>
  </si>
  <si>
    <t>HIGHLANDER '08-'10 ЛОКЕР КРЫЛА, ЛЕВЫЙ</t>
  </si>
  <si>
    <t>TY602016L-0R00</t>
  </si>
  <si>
    <t>53805-0E040</t>
  </si>
  <si>
    <t>HIGHLANDER '08-'10 ЛОКЕР КРЫЛА, ПРАВЫЙ</t>
  </si>
  <si>
    <t>TY801016L-0L00</t>
  </si>
  <si>
    <t>53876-42012</t>
  </si>
  <si>
    <t>RAV 4 '94-'00 ЛОКЕР КРЫЛА, ЛЕВЫЙ</t>
  </si>
  <si>
    <t>TY801016L-0R00</t>
  </si>
  <si>
    <t>53875-42012</t>
  </si>
  <si>
    <t>RAV 4 '94-'00 ЛОКЕР КРЫЛА, ПРАВЫЙ</t>
  </si>
  <si>
    <t>VW093000G-0L00</t>
  </si>
  <si>
    <t>3C08536659B9</t>
  </si>
  <si>
    <t>PASSAT '06-'10 РЕШЁТКА  ПЕРЕДНЕГО БАМПЕРА, ЛЕВАЯ</t>
  </si>
  <si>
    <t>VW093000G-0R00</t>
  </si>
  <si>
    <t>3C08536669B9</t>
  </si>
  <si>
    <t>PASSAT '06-'10 РЕШЁТКА  ПЕРЕДНЕГО БАМПЕРА, ПРАВАЯ</t>
  </si>
  <si>
    <t>VW093000M-0L00</t>
  </si>
  <si>
    <t>3C08076459B</t>
  </si>
  <si>
    <t>PASSAT '06-МОЛДИНГ ПЕРЕДНЕГО БАМПЕРА, ЛЕВЫЙ</t>
  </si>
  <si>
    <t>VW093000M-0R00</t>
  </si>
  <si>
    <t>3C08076469B</t>
  </si>
  <si>
    <t>PASSAT '06-МОЛДИНГ ПЕРЕДНЕГО БАМПЕРА, ПРАВЫЙ</t>
  </si>
  <si>
    <t>VW093000R-1000</t>
  </si>
  <si>
    <t>3C0807109С</t>
  </si>
  <si>
    <t>PASSAT '06- УСИЛИТЕЛЬ  ПЕРЕДНЕГО БАМПЕРА</t>
  </si>
  <si>
    <t>VW0930130-0000</t>
  </si>
  <si>
    <t>3C0805903</t>
  </si>
  <si>
    <t>PASSAT '06-'10 СПОЙЛЕР</t>
  </si>
  <si>
    <t>VW094000G-0000</t>
  </si>
  <si>
    <t>3AA8536719B9</t>
  </si>
  <si>
    <t>PASSAT '11 РЕШЁТКА БАМПЕРА</t>
  </si>
  <si>
    <t>VW094009S-0L00</t>
  </si>
  <si>
    <t>561805931</t>
  </si>
  <si>
    <t>PASSAT '11 КРЕПЛЕНИЕ ФАРЫ, ЛЕВОЕ</t>
  </si>
  <si>
    <t>VW094009S-0R00</t>
  </si>
  <si>
    <t>561805932</t>
  </si>
  <si>
    <t>PASSAT '11 КРЕПЛЕНИЕ ФАРЫ, ПРАВОЕ</t>
  </si>
  <si>
    <t>VW0940150-0000</t>
  </si>
  <si>
    <t>3AA823031</t>
  </si>
  <si>
    <t>PASSAT '11 КАПОТ</t>
  </si>
  <si>
    <t>VW170016L-0L00</t>
  </si>
  <si>
    <t>1K0805911H</t>
  </si>
  <si>
    <t>JETTA 5 SPEED '05-'10 ЛОКЕР ПЕРЕДНЕГО КРЫЛА, ЛЕВЫЙ</t>
  </si>
  <si>
    <t>VW170016L-0R00</t>
  </si>
  <si>
    <t>1K0805912B</t>
  </si>
  <si>
    <t>JETTA 5 SPEED '05-'10 ЛОКЕР ПЕРЕДНЕГО КРЫЛА, ПРАВЫЙ</t>
  </si>
  <si>
    <t>VW1710930-0000</t>
  </si>
  <si>
    <t>5C6853651QWA</t>
  </si>
  <si>
    <t>JETTA '11- РЕШЁТКА РАДИАТОРА</t>
  </si>
  <si>
    <t>VW180000R-0000</t>
  </si>
  <si>
    <t>3C0807109C</t>
  </si>
  <si>
    <t>PASSAT CC '09-'11 УСИЛИТЕЛЬ ПЕРЕДНЕГО БАМПЕРА</t>
  </si>
  <si>
    <t>VW1800090-0000</t>
  </si>
  <si>
    <t>3C08055888A</t>
  </si>
  <si>
    <t>PASSAT CC '09-  ПЕРЕДНЯЯ ПАНЕЛЬ</t>
  </si>
  <si>
    <t>VW180016L-0L00</t>
  </si>
  <si>
    <t>3C08805911B9B9</t>
  </si>
  <si>
    <t>PASSAT CC '09-  ЛОКЕР  ПЕРЕДНЕГО КРЫЛА, ЛЕВЫЙ</t>
  </si>
  <si>
    <t>VW180016L-0R00</t>
  </si>
  <si>
    <t>3C08805912A9B9</t>
  </si>
  <si>
    <t>PASSAT CC '09-  ЛОКЕР  ПЕРЕДНЕГО КРЫЛА, ПРАВЫЙ</t>
  </si>
  <si>
    <t>VW201000M-0L00</t>
  </si>
  <si>
    <t>5M0807655</t>
  </si>
  <si>
    <t>GOLF PLUS '05- МОЛДИНГ ПЕРЕДНЕГО БАМПЕРА, ЛЕВЫЙ</t>
  </si>
  <si>
    <t>VW201000M-0R00</t>
  </si>
  <si>
    <t>5M0807656</t>
  </si>
  <si>
    <t>GOLF PLUS '05- МОЛДИНГ ПЕРЕДНЕГО БАМПЕРА, ПРАВЫЙ</t>
  </si>
  <si>
    <t>VW2010160-0L00</t>
  </si>
  <si>
    <t>5M0821021</t>
  </si>
  <si>
    <t>GOLF PLUS '05- ПЕРЕДНЕЕ КРЫЛО , ЛЕВОЕ</t>
  </si>
  <si>
    <t>VW2010160-0R00</t>
  </si>
  <si>
    <t>5M0821022</t>
  </si>
  <si>
    <t>GOLF PLUS '05- ПЕРЕДНЕЕ КРЫЛО , ПРАВОЕ</t>
  </si>
  <si>
    <t>VW391000G-1L00</t>
  </si>
  <si>
    <t>6R0853665D</t>
  </si>
  <si>
    <t>POLO '09- РЕШЁТКА ПЕРЕДНЕГО  БАМПЕРА, ЛЕВАЯ</t>
  </si>
  <si>
    <t>VW391000G-1R00</t>
  </si>
  <si>
    <t>6R0853666D</t>
  </si>
  <si>
    <t>POLO '09- РЕШЁТКА ПЕРЕДНЕГО  БАМПЕРА, ПРАВАЯ</t>
  </si>
  <si>
    <t>VW3910130-0100</t>
  </si>
  <si>
    <t>6R0805903C</t>
  </si>
  <si>
    <t>POLO '09- СПОЙЛЕР</t>
  </si>
  <si>
    <t>VW3910930-2000</t>
  </si>
  <si>
    <t>6R0853653K</t>
  </si>
  <si>
    <t xml:space="preserve">POLO  GTI '09- РЕШЁТКА РАДИАТОРА </t>
  </si>
  <si>
    <t>X5 E70 '06-'10 ЗАДНИЙ ФОНАРЬ НА БАГАЖ. , ЛЕВЫЙ</t>
  </si>
  <si>
    <t xml:space="preserve">X5 E70 '06-'10 ЗАДНИЙ ФОНАРЬ НА БАГАЖ.ПРАВЫЙ </t>
  </si>
  <si>
    <t>AVEO 07-- ПОДКРЫЛОК ПЕРЕДНИЙ ЛЕВ.</t>
  </si>
  <si>
    <t>AVEO 07----ПОДКРЫЛОК ПЕРЕДНИЙ ПРАВЫЙ</t>
  </si>
  <si>
    <t>CRUZE 09--- РЕШЁТКА РАДИАТОРА НАРУЖНАЯ</t>
  </si>
  <si>
    <t>CRUZE 09--- РЕШЁТКА РАДИАТОРА ВНУТРЕННЯЯ</t>
  </si>
  <si>
    <t>96981697</t>
  </si>
  <si>
    <t>CRUZE 09--- ПОДКРЫЛОК ПЕРЕДНИЙ ЛЕВ.</t>
  </si>
  <si>
    <t>96981698</t>
  </si>
  <si>
    <t>CRUZE 09--- ПОДКРЫЛОК ПЕРЕДНИЙ ПРАВЫЙ</t>
  </si>
  <si>
    <t>CRUZE 09-- МОЛДИНГ ПЕРЕДНГО БАМПЕРА</t>
  </si>
  <si>
    <t>E3120012</t>
  </si>
  <si>
    <t>E3120011</t>
  </si>
  <si>
    <t>641011E000</t>
  </si>
  <si>
    <t>ACCENT 06/VERNA ПАНЕЛЬ ПЕРЕДНЯЯ</t>
  </si>
  <si>
    <t>SOLARIS 2011--- ЗАГЛУШКА В БАМПЕР</t>
  </si>
  <si>
    <t>92406-1R200</t>
  </si>
  <si>
    <t>SOLARIS 2011--- ПЛАНКА ВЕРХНЕЙ ПАНЕЛИ</t>
  </si>
  <si>
    <t>SOLARIS 2011--- КРОНШТЕЙН РЕШЁТКИ РАДИАТОРА</t>
  </si>
  <si>
    <t>SOLARIS 2011--- ЭЛЕМЕНТ ЗЕРКАЛЬНЫЙ ЛЕВЫЙ.</t>
  </si>
  <si>
    <t>SOLARIS 2011--- ЭЛЕМЕНТ ЗЕРКАЛЬНЫЙ ПРАВЫЙ.</t>
  </si>
  <si>
    <t>SOLARIS 2011---ПАНЕЛЬ ПЕРЕДНЯЯ</t>
  </si>
  <si>
    <t>SOLARIS 2011---МОЛДИНГ БАГАЖНИКА (СЕДАН) UF;YBK ПАНЕЛЬ ПЕРЕДНЯЯ</t>
  </si>
  <si>
    <t>SOLRIS 11----МОЛДИНГ БАГАЖНИКА  ХРОМ</t>
  </si>
  <si>
    <t>ELENTRA 04-- ПОДКРЫЛОК ПЕРЕДНИЙ ЛЕВЫЙ</t>
  </si>
  <si>
    <t>ELENTRA 04-- ПОДКРЫЛОК ПЕРЕДНИЙ ПРАВЫЙ</t>
  </si>
  <si>
    <t>ELENTRA 07-- ПОДКРЫЛОК ПЕРЕДНИЙ ЛЕВЫЙ</t>
  </si>
  <si>
    <t>ELENTRA 07-- ПОДКРЫЛОК ПЕРЕДНИЙ ПРАВЫЙ</t>
  </si>
  <si>
    <t>ELENTRA 11-- БАМПЕР ПЕРЕДНИЙ</t>
  </si>
  <si>
    <t>ELENTRA 11-- РЕШЁТКА РАДИАТОРА</t>
  </si>
  <si>
    <t>ELENTRA 11-- ПОДКРЫЛОК ПЕРЕДНИЙ  ЛЕВЫЙ</t>
  </si>
  <si>
    <t>ELENTRA 11-- ПОДКРЫЛОК ПЕРЕДНИЙ  ПРАВЫЙ</t>
  </si>
  <si>
    <t>ELENTRA 2011 ЭЛЕМЕНТ ЗЕРКАЛЬНЫЙ ЛЕВЫЙ</t>
  </si>
  <si>
    <t>ELENTRA 2011---ЭЛЕМЕНТ ЗЕРКАЛЬНЫЙ ПРАВЫЙ</t>
  </si>
  <si>
    <t>64101-3X000</t>
  </si>
  <si>
    <t>ELENTRA 2011--- ПАНЕЛЬ ПЕРЕДНЯЯ</t>
  </si>
  <si>
    <t xml:space="preserve">SONATA 03--- ПОДКРЫЛОК ПЕРЕДНИЙ ЛЕВЫЙ </t>
  </si>
  <si>
    <t>SONATA 03--- ПОДКРЫЛОК ПЕРЕДНИЙ ПРАВЫЙ</t>
  </si>
  <si>
    <t>SONATA 11--- БАМПЕР ПЕРЕДНИЙ</t>
  </si>
  <si>
    <t>SONATA 11--- БАМПЕР ЗАДНИЙ</t>
  </si>
  <si>
    <t>SONATA 11--- РЕШЁТКА В  БАМПЕР</t>
  </si>
  <si>
    <t xml:space="preserve">SONATA 11--- РЕШЁТКА  РАДИАТОРА </t>
  </si>
  <si>
    <t>SONATA 11--- ПОДКРЫЛОК ПЕРЕДНИЙ ЛЕВЫЙ.</t>
  </si>
  <si>
    <t>SONATA 11--- ПОДКРЫЛОК ПЕРЕДНИЙ ПРАВЫЙ</t>
  </si>
  <si>
    <t>SANTA FE 000--06 ПОДКРЫЛОК ПЕРЕДНИЙ ЛЕВЫЙ</t>
  </si>
  <si>
    <t>SANTA FE 000--06 ПОДКРЫЛОК ПЕРЕДНИЙ ПРАВЫЙ.</t>
  </si>
  <si>
    <t>86510-26900</t>
  </si>
  <si>
    <t>SANTA FE 00--06 ЗАЩИТА ДВИГАТЕЛЯ</t>
  </si>
  <si>
    <t>SANTA FE 07--08 БАМПЕР ЗАДНИЙ</t>
  </si>
  <si>
    <t>SANTA FE 07--08 ПОДКРЫЛОК ПЕРЕДНИЙ ЛЕВЫЙ</t>
  </si>
  <si>
    <t>SANTA FE 07--08 ПОДКРЫЛОК ПЕРЕДНИЙ  ПРАВЫЙ</t>
  </si>
  <si>
    <t>SANTA FE 07--08 ЗЕРКАЛО В СБОРЕ, ЛЕВОЕ</t>
  </si>
  <si>
    <t>SANTA FE 07--08 ЗЕРКАЛО В СБОРЕ, ПРАВОЕ</t>
  </si>
  <si>
    <t>SANTA FE 07--08 ПАНЕЛЬ ПЕРЕДНЯЯ</t>
  </si>
  <si>
    <t>866102E000</t>
  </si>
  <si>
    <t>TUCSON 03--- БАМПЕР ЗАДНИЙ</t>
  </si>
  <si>
    <t>876102S050</t>
  </si>
  <si>
    <t>876202S050</t>
  </si>
  <si>
    <t>IX35 ЗЕРКАЛО В СБОРЕ ПРАВОЕ</t>
  </si>
  <si>
    <t>CERATO 09---- ЗЕРКАЛО В СБОРЕ ЛЕВОЕ C ПОВТОРИТЕЛЕМ</t>
  </si>
  <si>
    <t>CERATO 09---- ЗЕРКАЛО В СБОРЕ ПРАВОЕ C ПРОТОРИТЕЛЕМ</t>
  </si>
  <si>
    <t>CERATO 09---- ЗЕРКАЛО В СБОРЕ ЛЕВОЕ</t>
  </si>
  <si>
    <t>CERATO 09---- ЗЕРКАЛО В СБОРЕ ПРАВОЕ</t>
  </si>
  <si>
    <t>865113W000</t>
  </si>
  <si>
    <t>SPORTAGE 2011--- БАМПЕР В СБОРЕ (ВЕРХ+НИЖ ЧАСТЬ)</t>
  </si>
  <si>
    <t>821911E010</t>
  </si>
  <si>
    <t>SPORTAGE 2011-  БАМПЕР ЗАДНИЙ</t>
  </si>
  <si>
    <t>868113W000</t>
  </si>
  <si>
    <t>SPORTAGE 2011--- ПОДКРЫЛОК ПЕРЕДНИЙ ЛЕВЫЙ</t>
  </si>
  <si>
    <t>SPORTAGE 2011--- ПОДКРЫЛОК ПЕРЕДНИЙ ПРАВЫЙ</t>
  </si>
  <si>
    <t xml:space="preserve">SPORTAGE 2011--- ЗАЩИТА ДВИГАТЕЛЯ </t>
  </si>
  <si>
    <t>865303W300</t>
  </si>
  <si>
    <t xml:space="preserve">SPORTAGE 10--- УСИЛИТЕЛЬ БАМПЕРА </t>
  </si>
  <si>
    <t>OPTIMA 2010---БАМПЕР ПЕРЕДНИЙ</t>
  </si>
  <si>
    <t>641012T000</t>
  </si>
  <si>
    <t>OPTIMA 2010---ПАНЕЛЬ ПЕРЕДНЯЯ</t>
  </si>
  <si>
    <t>86511-4Y000</t>
  </si>
  <si>
    <t>RIO 2010--- БАМПЕР ПЕРЕДНИЙ</t>
  </si>
  <si>
    <t>RIO 2010--- БАМПЕР ЗАДНИЙ</t>
  </si>
  <si>
    <t>86350-4Y000</t>
  </si>
  <si>
    <t>RIO 2010--- РЕШЁТКА РАДИАТОРА</t>
  </si>
  <si>
    <t>86811-4Y000</t>
  </si>
  <si>
    <t>RIO 2010--ПОДКРЫЛОК ПЕРЕДНИЙ ЛЕВЫЙ</t>
  </si>
  <si>
    <t>86812-4Y000</t>
  </si>
  <si>
    <t>RIO 2010---ПОДКРЫЛОК ПЕРЕДНИЙ ПРАВЫЙ</t>
  </si>
  <si>
    <t xml:space="preserve">E90 4D '05-07  Z-TYPE  ФАРА ЛЕВАЯ </t>
  </si>
  <si>
    <t>E90 4D '05-07 Z - TYPE ФАРА ПРАВАЯ</t>
  </si>
  <si>
    <t>BM444-1165L-LDEM2</t>
  </si>
  <si>
    <t>63117202573</t>
  </si>
  <si>
    <t xml:space="preserve">E90 4D '08-11  V-TYPE  ФАРА ЛЕВАЯ </t>
  </si>
  <si>
    <t>BM444-1165R-LDEM2</t>
  </si>
  <si>
    <t>63117202574</t>
  </si>
  <si>
    <t>E90 4D '08-11  V-TYPE  ФАРА ПРАВАЯ</t>
  </si>
  <si>
    <t>BM444-1180LMLDEM2</t>
  </si>
  <si>
    <t>63127217287</t>
  </si>
  <si>
    <t>X3 F25 11-  ФАРА ЛЕВАЯ</t>
  </si>
  <si>
    <t>BM444-1180RMLDEM2</t>
  </si>
  <si>
    <t>63127217288</t>
  </si>
  <si>
    <t>X3 F25 11-  ФАРА ПРАВАЯ</t>
  </si>
  <si>
    <t>BM444-1186L-LDEM2</t>
  </si>
  <si>
    <t>63117259523</t>
  </si>
  <si>
    <t>F 30 4D 12- ФАРА ЛЕВАЯ</t>
  </si>
  <si>
    <t>BM444-1186R-LDEM2</t>
  </si>
  <si>
    <t>63117259524</t>
  </si>
  <si>
    <t>F 30 4D 12- ФАРА ПРАВАЯ</t>
  </si>
  <si>
    <t>DT215-11D3L-LEHM2</t>
  </si>
  <si>
    <t>260601AH1A</t>
  </si>
  <si>
    <t>MURANO 08-  ФАРА ЛЕВАЯ</t>
  </si>
  <si>
    <t>DT215-11D3R-LEHM2</t>
  </si>
  <si>
    <t>260101AH1B</t>
  </si>
  <si>
    <t>MURANO 08-  ФАРА ПРАВАЯ</t>
  </si>
  <si>
    <t>BM051016M-0L00</t>
  </si>
  <si>
    <t>51777158427</t>
  </si>
  <si>
    <t>X5 E70  07- АРКА КРЫЛА ЛЕВЫЙ</t>
  </si>
  <si>
    <t>BM051016M-0R00</t>
  </si>
  <si>
    <t>51777158428</t>
  </si>
  <si>
    <t>X5 E70  07- АРКА КРЫЛА ПРАВЫЙ</t>
  </si>
  <si>
    <t>HD317-1133L-AS</t>
  </si>
  <si>
    <t>33151-SCV-A01</t>
  </si>
  <si>
    <t>ELEMENT 03-06 ФАРА ЛЕВАЯ</t>
  </si>
  <si>
    <t>HD317-1133R-AS</t>
  </si>
  <si>
    <t>33101-SCV-A01</t>
  </si>
  <si>
    <t>ELEMENT 03-06 ФАРА ПРВАЯ</t>
  </si>
  <si>
    <t>SD2600090-3000</t>
  </si>
  <si>
    <t>W204 11- AMG РАМКА П./ ФАРА СХРОМОМ , ЛЕВАЯ</t>
  </si>
  <si>
    <t>W204 11- AMG РАМКА П./ ФАРА СХРОМОМ  ПРАВАЯ</t>
  </si>
  <si>
    <t>YD004-15</t>
  </si>
  <si>
    <t>3397011412</t>
  </si>
  <si>
    <t>Щетка с/о (1 шт) без каркасная(под крюк) 15" 375 мм</t>
  </si>
  <si>
    <t>YD004-16</t>
  </si>
  <si>
    <t>3397004667</t>
  </si>
  <si>
    <t>Щетка с/о (1 шт)  бескаркасная(под крюк) 16" 400 мм</t>
  </si>
  <si>
    <t>YD004-17</t>
  </si>
  <si>
    <t>3397008531</t>
  </si>
  <si>
    <t>Щетка с/о (1 шт) бескаркасная(под крюк) 17" 425 мм</t>
  </si>
  <si>
    <t>YD004-18</t>
  </si>
  <si>
    <t>3397004668</t>
  </si>
  <si>
    <t>Щетка с/о (1 шт) бескаркасная(под крюк) 18" 450 мм</t>
  </si>
  <si>
    <t>YD004-19</t>
  </si>
  <si>
    <t>3397004669</t>
  </si>
  <si>
    <t>Щетка с/о (1 шт) бескаркасная(под крюк) 19" 475 мм</t>
  </si>
  <si>
    <t>YD004-20</t>
  </si>
  <si>
    <t>3397004670</t>
  </si>
  <si>
    <t>Щетка с/о (1 шт) бескаркасная(под крюк)  20" 500 мм</t>
  </si>
  <si>
    <t>YD004-21</t>
  </si>
  <si>
    <t>3397004671</t>
  </si>
  <si>
    <t>Щетка с/о (1 шт) бескаркасная(под крюк)  21" 525 мм</t>
  </si>
  <si>
    <t>YD004-22</t>
  </si>
  <si>
    <t>3397004672</t>
  </si>
  <si>
    <t>Щетка с/о  (1 шт) бескаркасная(под крюк)  22" 550 мм</t>
  </si>
  <si>
    <t>YD004-24</t>
  </si>
  <si>
    <t>3397004673</t>
  </si>
  <si>
    <t>Щетка с/о (1 шт)  бескаркасная(под крюк)  24"600 мм</t>
  </si>
  <si>
    <t>YD004-26</t>
  </si>
  <si>
    <t>3397011402</t>
  </si>
  <si>
    <t>YD004-28</t>
  </si>
  <si>
    <t>3397008845</t>
  </si>
  <si>
    <t>Щетка с/о (1 шт) бескаркасная(под крюк) 28" 700 мм</t>
  </si>
  <si>
    <t>YD189-15</t>
  </si>
  <si>
    <t>YD189-16</t>
  </si>
  <si>
    <t>Щетка с/о (1 шт) бескаркас универсал(под 10 видов крепежа) 16" 400 мм</t>
  </si>
  <si>
    <t>YD189-17</t>
  </si>
  <si>
    <t>YD189-18</t>
  </si>
  <si>
    <t>Щетка с/о (1 шт) бескаркас универсал(под 10 видов крепежа) 18" 450 мм</t>
  </si>
  <si>
    <t>YD189-19</t>
  </si>
  <si>
    <t>Щетка с/о (1 шт) бескаркас универсал(под 10 видов крепежа) 19" 475 мм</t>
  </si>
  <si>
    <t>YD189-20</t>
  </si>
  <si>
    <t>Щетка с/о (1 шт) бескаркас универсал(под 10 видов крепежа) 20" 500 мм</t>
  </si>
  <si>
    <t>YD189-21</t>
  </si>
  <si>
    <t>Щетка с/о (1 шт) бескаркас универсал(под 10 видов крепежа) 21" 525 мм</t>
  </si>
  <si>
    <t>YD189-22</t>
  </si>
  <si>
    <t>Щетка с/о (1 шт) бескаркас универсал(под 10 видов крепежа) 22" 550 мм</t>
  </si>
  <si>
    <t>YD189-24</t>
  </si>
  <si>
    <t>Щетка с/о (1 шт) бескаркас универсал(под 10 видов крепежа) 24"600 мм</t>
  </si>
  <si>
    <t>YD189-26</t>
  </si>
  <si>
    <t>YD189-28</t>
  </si>
  <si>
    <t>Щетка с/о (1 шт) бескаркас универсал(под 10 видов крепежа) 28" 700 мм</t>
  </si>
  <si>
    <t>YD405-15</t>
  </si>
  <si>
    <t>YD405-16</t>
  </si>
  <si>
    <t>YD405-17</t>
  </si>
  <si>
    <t>301017006</t>
  </si>
  <si>
    <t>YD405-18</t>
  </si>
  <si>
    <t>YD405-19</t>
  </si>
  <si>
    <t>YD405-20</t>
  </si>
  <si>
    <t>YD405-21</t>
  </si>
  <si>
    <t>YD405-22</t>
  </si>
  <si>
    <t>YD405-24</t>
  </si>
  <si>
    <t>YD405-26</t>
  </si>
  <si>
    <t>YD405-28</t>
  </si>
  <si>
    <t>3397011549</t>
  </si>
  <si>
    <t>YD705-26L</t>
  </si>
  <si>
    <t>Щетка с/о BMW  E39 L без спойлера</t>
  </si>
  <si>
    <t>YD705-26R</t>
  </si>
  <si>
    <t>Щетка с/о BMW  E39 ПРАВАЯL без спойлера</t>
  </si>
  <si>
    <t>BM3.1571</t>
  </si>
  <si>
    <t>17111712835</t>
  </si>
  <si>
    <t xml:space="preserve">E34,E36,E39 БАЧОК РАСШИИРИТЕЛЬНЫЙ ИСТЕМЫ ОХЛОЖДЕНИЕ </t>
  </si>
  <si>
    <t>BM3.1572</t>
  </si>
  <si>
    <t>17111436381</t>
  </si>
  <si>
    <t xml:space="preserve">E39,E38 БАЧОК РАСШИИРИТЕЛЬНЫЙ ИСТЕМЫ ОХЛОЖДЕНИЕ </t>
  </si>
  <si>
    <t>BM3.1573</t>
  </si>
  <si>
    <t>17137787039</t>
  </si>
  <si>
    <t xml:space="preserve">X5,X3,E46 БАЧОК РАСШИИРИТЕЛЬНЫЙ ИСТЕМЫ ОХЛОЖДЕНИЕ </t>
  </si>
  <si>
    <t>BM3.1574</t>
  </si>
  <si>
    <t>17137543003</t>
  </si>
  <si>
    <t xml:space="preserve">E65,E66 БАЧОК РАСШИИРИТЕЛЬНЫЙ ИСТЕМЫ ОХЛОЖДЕНИЕ </t>
  </si>
  <si>
    <t>BM3.1575</t>
  </si>
  <si>
    <t>17137607482</t>
  </si>
  <si>
    <t xml:space="preserve">E81,E82,E90, X1 БАЧОК РАСШИИРИТЕЛЬНЫЙ ИСТЕМЫ ОХЛОЖДЕНИЕ </t>
  </si>
  <si>
    <t>BM3.1576</t>
  </si>
  <si>
    <t>17117573781</t>
  </si>
  <si>
    <t xml:space="preserve">E46,E53,X3(E83) БАЧОК РАСШИИРИТЕЛЬНЫЙ ИСТЕМЫ ОХЛОЖДЕНИЕ </t>
  </si>
  <si>
    <t>BM3.1577</t>
  </si>
  <si>
    <t>17137501959</t>
  </si>
  <si>
    <t xml:space="preserve">X5 (E53) БАЧОК РАСШИИРИТЕЛЬНЫЙ ИСТЕМЫ ОХЛОЖДЕНИЕ </t>
  </si>
  <si>
    <t>BM3.1578</t>
  </si>
  <si>
    <t>17107514964</t>
  </si>
  <si>
    <t xml:space="preserve">X5 , Z3  БАЧОК РАСШИИРИТЕЛЬНЫЙ ИСТЕМЫ ОХЛОЖДЕНИЕ </t>
  </si>
  <si>
    <t>BM3.1579</t>
  </si>
  <si>
    <t>17137552546</t>
  </si>
  <si>
    <t xml:space="preserve">X5 (E70)  БАЧОК РАСШИИРИТЕЛЬНЫЙ ИСТЕМЫ ОХЛОЖДЕНИЕ </t>
  </si>
  <si>
    <t>BZ3.1580</t>
  </si>
  <si>
    <t>A1635000349</t>
  </si>
  <si>
    <t xml:space="preserve">W163  БАЧОК РАСШИИРИТЕЛЬНЫЙ ИСТЕМЫ ОХЛОЖДЕНИЕ </t>
  </si>
  <si>
    <t>BZ3.1581</t>
  </si>
  <si>
    <t>A1645000049</t>
  </si>
  <si>
    <t xml:space="preserve">W164  БАЧОК РАСШИИРИТЕЛЬНЫЙ ИСТЕМЫ ОХЛОЖДЕНИЕ </t>
  </si>
  <si>
    <t>BZ3.1582</t>
  </si>
  <si>
    <t>A2035000049</t>
  </si>
  <si>
    <t xml:space="preserve">W203  БАЧОК РАСШИИРИТЕЛЬНЫЙ ИСТЕМЫ ОХЛОЖДЕНИЕ </t>
  </si>
  <si>
    <t>BZ3.1583</t>
  </si>
  <si>
    <t>A2045000049</t>
  </si>
  <si>
    <t xml:space="preserve">W204  БАЧОК РАСШИИРИТЕЛЬНЫЙ ИСТЕМЫ ОХЛОЖДЕНИЕ </t>
  </si>
  <si>
    <t>BZ3.1584</t>
  </si>
  <si>
    <t>A2105000049</t>
  </si>
  <si>
    <t xml:space="preserve">W210  БАЧОК РАСШИИРИТЕЛЬНЫЙ ИСТЕМЫ ОХЛОЖДЕНИЕ </t>
  </si>
  <si>
    <t>BZ3.1585</t>
  </si>
  <si>
    <t>A2115000049</t>
  </si>
  <si>
    <t xml:space="preserve">W211  БАЧОК РАСШИИРИТЕЛЬНЫЙ ИСТЕМЫ ОХЛОЖДЕНИЕ </t>
  </si>
  <si>
    <t>AD21.031</t>
  </si>
  <si>
    <t>4F0407151</t>
  </si>
  <si>
    <t>A6,2006--- РЫЧАГ ПЕРЕДНЫЙ НИЖНЫЙ ЛЕВЫЙ/ПРАВЫЙ</t>
  </si>
  <si>
    <t>BZ21.023</t>
  </si>
  <si>
    <t>1643302507</t>
  </si>
  <si>
    <t>W164  РЫЧАГ ПЕРЕДНЫЙ НИЖНЫЙ ЛЕВЫЙ</t>
  </si>
  <si>
    <t>BZ21.024</t>
  </si>
  <si>
    <t>1643302607</t>
  </si>
  <si>
    <t>W164  РЫЧАГ ПЕРЕДНЫЙ НИЖНЫЙ ПРАВЫЙ</t>
  </si>
  <si>
    <t>BZ21.039</t>
  </si>
  <si>
    <t>2123302711</t>
  </si>
  <si>
    <t>W212 РЫЧАГ ПЕРЕДНЫЙ ВРЕХНЫЙ  ЛЕВЫЙ.</t>
  </si>
  <si>
    <t>BZ21.040</t>
  </si>
  <si>
    <t>2123302811</t>
  </si>
  <si>
    <t>W212 РЫЧАГ ПЕРЕДНЫЙ ВРЕХНЫЙ  ПРАВЫЙ.</t>
  </si>
  <si>
    <t>DT21.025</t>
  </si>
  <si>
    <t>54500-8H310</t>
  </si>
  <si>
    <t>X-TRAIL 01--03 РЫЧАГ ПЕРЕДНЫЙ ПОДВЕСКА  ПРАВЫЙ</t>
  </si>
  <si>
    <t>DT21.026</t>
  </si>
  <si>
    <t>54501-8H310</t>
  </si>
  <si>
    <t>X-TRAIL 01--03 РЫЧАГ ПЕРЕДНЫЙ ПОДВЕСКА  ЛЕВЫЙ</t>
  </si>
  <si>
    <t>DT21.027</t>
  </si>
  <si>
    <t>54500-AV6001</t>
  </si>
  <si>
    <t>PRIMERA 02-- (P12) РЫЧАГ ПЕРЕДНЫЙ ПОДВЕСКА  ПРАВЫЙ.</t>
  </si>
  <si>
    <t>DT21.028</t>
  </si>
  <si>
    <t>54501-AV6001</t>
  </si>
  <si>
    <t>PRIMERA 02-- (P12) РЫЧАГ ПЕРЕДНЫЙ ПОДВЕСКА  ЛЕВЫЙ</t>
  </si>
  <si>
    <t>DT21.029</t>
  </si>
  <si>
    <t>54500-CC40A</t>
  </si>
  <si>
    <t>MURANO 03--- РЫЧАГ ПЕРЕДНЫЙ ПОДВЕСКА  ПАРВЫЙ.</t>
  </si>
  <si>
    <t>DT21.030</t>
  </si>
  <si>
    <t>54501-CC40A</t>
  </si>
  <si>
    <t>MURANO 03--- РЫЧАГ ПЕРЕДНЫЙ ПОДВЕСКА  ЛЕВЫЙ.</t>
  </si>
  <si>
    <t>HD21.004</t>
  </si>
  <si>
    <t>51460-SDA-A01</t>
  </si>
  <si>
    <t>ACCORD 03---07 РЫЧАГ ПЕРЕДНЫЙ ПОДВЕСКА  ВРЕХНЫЙ ЛЕВЫЙ.</t>
  </si>
  <si>
    <t>HD21.005</t>
  </si>
  <si>
    <t>51450-SDA-A01</t>
  </si>
  <si>
    <t>ACCORD 03---07 РЫЧАГ ПЕРЕДНЫЙ ПОДВЕСКА  ВРЕХНЫЙ ПРАВЫЙ.</t>
  </si>
  <si>
    <t>HD21.006</t>
  </si>
  <si>
    <t>ACCORD 03---07 РЫЧАГ ПЕРЕДНЫЙ ПОДВЕСКА  НИЖНЫЙ ЛЕВЫЙ.</t>
  </si>
  <si>
    <t>HD21.007</t>
  </si>
  <si>
    <t>ACCORD 03---07 РЫЧАГ ПЕРЕДНЫЙ ПОДВЕСКА  НИЖНЫЙ ПРАВЫЙ</t>
  </si>
  <si>
    <t>HD21.008</t>
  </si>
  <si>
    <t>51360-SWA-E01</t>
  </si>
  <si>
    <t>CRV 07-- РЫЧАГ ПЕРЕДНЫЙ ПОДВЕСКА  ЛЕВЫЙ.</t>
  </si>
  <si>
    <t>HD21.009</t>
  </si>
  <si>
    <t>51350-SWA-E01</t>
  </si>
  <si>
    <t>CRV 07-- РЫЧАГ ПЕРЕДНЫЙ ПОДВЕСКА  ПРАВЫЙЫЙ.</t>
  </si>
  <si>
    <t>MT21.013</t>
  </si>
  <si>
    <t>MR961391</t>
  </si>
  <si>
    <t>OUTLANDER03--06-- РЫЧАГ ПЕРЕДНЫЙ ПОДВЕСКА НИЖНЫЙ ЛЕВЫЙ.</t>
  </si>
  <si>
    <t>MT21.014</t>
  </si>
  <si>
    <t>MR961392</t>
  </si>
  <si>
    <t>OUTLANDER03--06-- РЫЧАГ ПЕРЕДНЫЙ ПОДВЕСКА НИЖНЫЙ ПРАВЫЙ.</t>
  </si>
  <si>
    <t>MT21.015</t>
  </si>
  <si>
    <t>MR496795</t>
  </si>
  <si>
    <t>PAJERO V73 ,MONTEREO (EUR)01--- РЫЧАГ ПЕРЕДНЫЙ ПОДВЕСКА НИЖНЫЙ ЛЕВЫЙ.</t>
  </si>
  <si>
    <t>MT21.016</t>
  </si>
  <si>
    <t>MR496796</t>
  </si>
  <si>
    <t>PAJERO V73 ,MONTEREO (EUR)01--- РЫЧАГ ПЕРЕДНЫЙ ПОДВЕСКА НИЖНЫЙ ПРАВЫЙ.</t>
  </si>
  <si>
    <t>COROLLA 08---- РЫЧАГ ПЕРЕДНИЙ, ПРАВЫЙ</t>
  </si>
  <si>
    <t>COROLLA 08--- РЫЧАГ ПЕРЕДНИЙ, ЛЕВЫЙ</t>
  </si>
  <si>
    <t>SJ</t>
  </si>
  <si>
    <t>1329584</t>
  </si>
  <si>
    <t>357498099E</t>
  </si>
  <si>
    <t>BZ22.022</t>
  </si>
  <si>
    <t>A2123302711</t>
  </si>
  <si>
    <t>W212 09- Рычаг передней подвески, верхний, левый</t>
  </si>
  <si>
    <t>BZ22.023</t>
  </si>
  <si>
    <t>A2123302811</t>
  </si>
  <si>
    <t>W212 09- Рычаг передней подвески, верхний, правый</t>
  </si>
  <si>
    <t>W211 '07-09 БАМПЕР ПЕРЕДНИЙ, ГРУНТОВАННЫЙ, С ОТВЕРСТИЕМ П/ОМЫВАТЕЛЬ, ГРУНТОВАННЫЙ USA</t>
  </si>
  <si>
    <t>41060-AX085</t>
  </si>
  <si>
    <t>96405129</t>
  </si>
  <si>
    <t>96405131</t>
  </si>
  <si>
    <t>30793107</t>
  </si>
  <si>
    <t>1 152 316</t>
  </si>
  <si>
    <t>4 540 771</t>
  </si>
  <si>
    <t>1 433 958</t>
  </si>
  <si>
    <t>MZ 690186</t>
  </si>
  <si>
    <t>4605A695</t>
  </si>
  <si>
    <t>MR 389544</t>
  </si>
  <si>
    <t>MR 955068</t>
  </si>
  <si>
    <t>MR 510544</t>
  </si>
  <si>
    <t>A0054207020</t>
  </si>
  <si>
    <t>44060-AV625</t>
  </si>
  <si>
    <t>GEYC 26 48Z</t>
  </si>
  <si>
    <t>PF-5526</t>
  </si>
  <si>
    <t>GPYB-33-23ZD</t>
  </si>
  <si>
    <t>16 05 087</t>
  </si>
  <si>
    <t>16 05 911</t>
  </si>
  <si>
    <t>8E0698451L</t>
  </si>
  <si>
    <t>6001 549 803</t>
  </si>
  <si>
    <t>04465-42190</t>
  </si>
  <si>
    <t>Щетка с/о (1 шт) бескаркасная(под крюк) 26"650 мм</t>
  </si>
  <si>
    <t>Щетка с/о (1 шт) бескаркас универсал(под 10 видов крепежа) 15" 375 мм</t>
  </si>
  <si>
    <t>Щетка с/о (1 шт) бескаркас универсал(под 10 видов крепежа) 17" 425 мм</t>
  </si>
  <si>
    <t>Щетка с/о (1 шт) бескаркас универсал(под 10 видов крепежа) 26"650 мм</t>
  </si>
  <si>
    <t>Щетка с/о (2 шт) каркасная(под крюк) 15" 375 мм</t>
  </si>
  <si>
    <t>Щетка с/о (2шт) каркасная(под крюк) 16" 400 мм</t>
  </si>
  <si>
    <t>Щетка с/о (2 шт) каркасная(под крюк) 17" 425 мм</t>
  </si>
  <si>
    <t>Щетка с/о (2 шт) каркасная(под крюк)18" 450 мм</t>
  </si>
  <si>
    <t>Щетка с/о (2 шт) каркасная (под крюк) 19" 475 мм</t>
  </si>
  <si>
    <t>Щетка с/о (2 шт) каркасная(под крюк) 20" 500 мм</t>
  </si>
  <si>
    <t>Щетка с/о (2 шт) каркасная(под крюк) 21" 525 мм</t>
  </si>
  <si>
    <t>Щетка с/о (2 шт) каркасная(под крюк) 22" 550 мм</t>
  </si>
  <si>
    <t>Щетка с/о (2 шт) каркасная(под крюк) 24"600 мм</t>
  </si>
  <si>
    <t>Щетка с/о (2 шт) каркасная(под крюк) 26"650 мм</t>
  </si>
  <si>
    <t>Щетка с/о (2 шт) каркасная(под крюк) 28" 700 мм</t>
  </si>
  <si>
    <t>AD2.1062K</t>
  </si>
  <si>
    <t>1J0698151</t>
  </si>
  <si>
    <t>A3 96--03,GOLF5 99--06  КОЛОДКИ ТОРМОЗНЫЕ ПЕРЕДНИЕ .</t>
  </si>
  <si>
    <t>BM2.1302K</t>
  </si>
  <si>
    <t>E46,E83,E53,RANGE ROVER 3   КОЛОДКИ ТОРМОЗНЫЕ ПЕРЕДНИЕ .</t>
  </si>
  <si>
    <t>BM2.1303K</t>
  </si>
  <si>
    <t>34116761249</t>
  </si>
  <si>
    <t>LX2.1287K</t>
  </si>
  <si>
    <t>0446660120</t>
  </si>
  <si>
    <t>LX460/570  07--2012   КОЛОДКИ ТОРМОЗНЫЕ ПЕРЕДНИЕ .</t>
  </si>
  <si>
    <t>LX2.1288K</t>
  </si>
  <si>
    <t>0446560230</t>
  </si>
  <si>
    <t>LX 470  02--07 ,LAND CRUISER  100  98---  КОЛОДКИ ТОРМОЗНЫЕ ПЕРЕДНЫЙ .</t>
  </si>
  <si>
    <t>LX2.1289K</t>
  </si>
  <si>
    <t>LX470 02--07,LAND CRUISER 100  98--02   КОЛОДКИ ТОРМОЗНЫЕ ЗАДНИЕ .</t>
  </si>
  <si>
    <t>LX2.1290K</t>
  </si>
  <si>
    <t>0446535290</t>
  </si>
  <si>
    <t>GX470 02--09 , PRADO 04--09 КОЛОДКИ ТОРМОЗНЫЕ ПЕРЕДНЫЙ .</t>
  </si>
  <si>
    <t>LX2.1292K</t>
  </si>
  <si>
    <t>044650W110</t>
  </si>
  <si>
    <t>LS460  06--09  КОЛОДКИ ТОРМОЗНЫЕ ПЕРЕДНЫЙЗАДНИЕ .</t>
  </si>
  <si>
    <t>LX2.1293K</t>
  </si>
  <si>
    <t>044660W020</t>
  </si>
  <si>
    <t>LS460  06--09  КОЛОДКИ ТОРМОЗНЫЕ ЗАДНИЕ .</t>
  </si>
  <si>
    <t>LX2.1294K</t>
  </si>
  <si>
    <t>0446548100</t>
  </si>
  <si>
    <t>R300/330/350   КОЛОДКИ ТОРМОЗНЫЕ ПЕРЕДНИЕ .</t>
  </si>
  <si>
    <t>LX2.1296K</t>
  </si>
  <si>
    <t>IS 250  06--13, КОЛОДКИ ТОРМОЗНЫЕ ЗАДНИЕ .</t>
  </si>
  <si>
    <t>LX2.1297K</t>
  </si>
  <si>
    <t>0446530410</t>
  </si>
  <si>
    <t>GS 05--2011 3L,4,6L    КОЛОДКИ ТОРМОЗНЫЕ ПЕРЕДНИЕ .</t>
  </si>
  <si>
    <t>LX2.1298K</t>
  </si>
  <si>
    <t>0446622190</t>
  </si>
  <si>
    <t>LEXUS GS 05--2011 ,IS250 05-  КОЛОДКИ ТОРМОЗНЫЕ ПЕРЕДНИЕ .</t>
  </si>
  <si>
    <t>LX2.1299K</t>
  </si>
  <si>
    <t>0446548050</t>
  </si>
  <si>
    <t>RX300 98--03   КОЛОДКИ ТОРМОЗНЫЕ ПЕРЕДНИЕ .</t>
  </si>
  <si>
    <t>LX2.1300K</t>
  </si>
  <si>
    <t>0446648050</t>
  </si>
  <si>
    <t>RX1  97---03, AVENSIS 97--00 , КОЛОДКИ ТОРМОЗНЫЕ ЗАДНИЕ .</t>
  </si>
  <si>
    <t>LX2.1301K</t>
  </si>
  <si>
    <t>0446548060</t>
  </si>
  <si>
    <t>RX 1 97--03 ,CAMRY 96--01 КОЛОДКИ ТОРМОЗНЫЙ ПЕРЕДНЫЙИ</t>
  </si>
  <si>
    <t>RG2.1304K</t>
  </si>
  <si>
    <t>LR015519</t>
  </si>
  <si>
    <t>RANGE ROVER SPORT 05--13 , КОЛОДКИ ТОРМОЗНЫЕ  ЗАДНИЕ</t>
  </si>
  <si>
    <t>RG2.1306K</t>
  </si>
  <si>
    <t>SFP5000110</t>
  </si>
  <si>
    <t>RANGE ROVER  SPORT 05--- ,DISCOVERY 04--09  КОЛОДКИ ТОРМОЗНЫЕ ПЕРЕДНИЕ .</t>
  </si>
  <si>
    <t>RG2.1307K</t>
  </si>
  <si>
    <t>SFP000120</t>
  </si>
  <si>
    <t>RANGE ROVER SPORT (LM) 02--2012  КОЛОДКИ ТОРМОЗНЫЕ ПЕРЕДНЫЙ .</t>
  </si>
  <si>
    <t>RG2.1308K</t>
  </si>
  <si>
    <t>SFP500070</t>
  </si>
  <si>
    <t>RANGE ROVER SPORT 05--13 , КОЛОДКИ ТОРМОЗНЫЕ  ПЕРЕДНИЕЮ</t>
  </si>
  <si>
    <t>RG2.1309K</t>
  </si>
  <si>
    <t>SFP500140</t>
  </si>
  <si>
    <t>RANGE ROVER SPORT 05--13 , КОЛОДКИ ТОРМОЗНЫЕ ЗАДНИЕ</t>
  </si>
  <si>
    <t>TY2.1286K</t>
  </si>
  <si>
    <t>LAND CRUISER 200 (J200) 08---  КОЛОДКИ ТОРМОЗНЫЕ ПЕРЕДНИЕ .</t>
  </si>
  <si>
    <t>TY2.1291K</t>
  </si>
  <si>
    <t>0446660080</t>
  </si>
  <si>
    <t>SEQUIA ,PAJERO 4 06---- КОЛОДКИ ТОРМОЗНЫЕ, ЗАДНИЕ</t>
  </si>
  <si>
    <t>AD21.032</t>
  </si>
  <si>
    <t>4F0407693B</t>
  </si>
  <si>
    <t>AD21.033</t>
  </si>
  <si>
    <t>4F0407694B</t>
  </si>
  <si>
    <t>AD21.039</t>
  </si>
  <si>
    <t>8E0407510C</t>
  </si>
  <si>
    <t>A4,A6  РЫЧАГ ПЕРЕДГНЫЙ ВВРЕХНЫЙ ПРАВЫЙDSQПЕРЕЧНЫЙ ПРАВЫЙ.</t>
  </si>
  <si>
    <t>AD21.040</t>
  </si>
  <si>
    <t>8E0407694T</t>
  </si>
  <si>
    <t>A4 04--08 РЫЧАГ ПЕРЕДГНЫЙ ПОПЕРЕЧНЫЙ ПРАВЫЙ.</t>
  </si>
  <si>
    <t>AD21.041</t>
  </si>
  <si>
    <t>8K0407505A</t>
  </si>
  <si>
    <t>A4 , A5  07-- РЫЧАГ ПЕРЕДНЫЙ ВРЕХНЫЙ  ЛЕВЫЙ.</t>
  </si>
  <si>
    <t>AD21.042</t>
  </si>
  <si>
    <t>8K0407506A</t>
  </si>
  <si>
    <t>AD21.043</t>
  </si>
  <si>
    <t>8K0407151B</t>
  </si>
  <si>
    <t>A4 07--,A6 011--,Q5 09--- РЫЧАГ ПЕРЕДНЫЙ НИЖНЫЙ ЛЕВЫЙ.</t>
  </si>
  <si>
    <t>AD21.044</t>
  </si>
  <si>
    <t>8K0407152B</t>
  </si>
  <si>
    <t>A4 07--,A6 011--,Q5 09--- РЫЧАГ ПЕРЕДНЫЙ НИЖНЫЙ ПРАВЫЙ.</t>
  </si>
  <si>
    <t>AD21.045</t>
  </si>
  <si>
    <t>8K0407693F</t>
  </si>
  <si>
    <t>A4 07--,A6 011--,Q5 09--- РЫЧАГ ПЕРЕДНЫЙ ВРРЕХНЫЙ ЛЕВЫЙ.</t>
  </si>
  <si>
    <t>AD21.046</t>
  </si>
  <si>
    <t>8K0407694F</t>
  </si>
  <si>
    <t>A4 07--,A6 011--,Q5 09--- РЫЧАГ ПЕРЕДНЫЙ ВРРЕХНЫЙ ПРАВЫЙВЫЙ.</t>
  </si>
  <si>
    <t>BM21.065</t>
  </si>
  <si>
    <t>31124036269</t>
  </si>
  <si>
    <t>E81,E82,E90,E92 06--- РЫЧАГ ПЕРЕДНЫЙ ПОПЕРЕЧНЫЙ ЛЕВЫЙ</t>
  </si>
  <si>
    <t>BM21.066</t>
  </si>
  <si>
    <t>31124036270</t>
  </si>
  <si>
    <t>E81,E82,E90,E92, 006--- РЫЧАГ РПЕРЕДНЫЙ ПОПЕРЕЧНЫЙ  ПРАВЫЙ.</t>
  </si>
  <si>
    <t>BZ21.089</t>
  </si>
  <si>
    <t>A2213302311</t>
  </si>
  <si>
    <t>W221 05--- РЫЧАГ ПЕРЕДНЫЙ НИЖНЫЙ ЛЕВЫЙ.</t>
  </si>
  <si>
    <t>BZ21.090</t>
  </si>
  <si>
    <t>A2213302411</t>
  </si>
  <si>
    <t>W221 05--- РЫЧАГ ПЕРЕДНЫЙ НИЖНЫЙ ПРАВЫЙ.</t>
  </si>
  <si>
    <t>BZ21.091</t>
  </si>
  <si>
    <t>A2213308907</t>
  </si>
  <si>
    <t>W221 05--- РЫЧАГ ПЕРЕДНЫЙ ВВРЕХНЫЙ ЛЕВЫЙ.</t>
  </si>
  <si>
    <t>BZ21.092</t>
  </si>
  <si>
    <t>A2213309007</t>
  </si>
  <si>
    <t>W221 05--- РЫЧАГ ПЕРЕДНЫЙ ВВРЕХНЫЙ ПРАВЫЙ.</t>
  </si>
  <si>
    <t>BZ21.102</t>
  </si>
  <si>
    <t>A2513300707</t>
  </si>
  <si>
    <t>W164 06--2012,РЫЧАГ ПЕРЕДНЫЙ ВВЕРХНЫЙ ЛЕВЫЙ.</t>
  </si>
  <si>
    <t>BZ21.103</t>
  </si>
  <si>
    <t>A2513300807</t>
  </si>
  <si>
    <t>W164 06--2012,РЫЧАГ ПЕРЕДНЫЙ ВВЕРХНЫЙ ПРАВЫЙ.</t>
  </si>
  <si>
    <t>OP21.021</t>
  </si>
  <si>
    <t>5352038</t>
  </si>
  <si>
    <t>CORSA D 07---  РЫЧАГ ПЕРЕДНЫЙ ПРАВЫЙ</t>
  </si>
  <si>
    <t>OP21.022</t>
  </si>
  <si>
    <t>5352039</t>
  </si>
  <si>
    <t>VW21.033</t>
  </si>
  <si>
    <t>8E0407693T</t>
  </si>
  <si>
    <t>A4 04---08 РЫЧАГ ПЕРЕДНЫЙ НИЖНЫЙ ЛЕВЫЙ.</t>
  </si>
  <si>
    <t>PALIO '08- КАПОТ+++++++++++++++++</t>
  </si>
  <si>
    <t>7901N8</t>
  </si>
  <si>
    <t>7840T0</t>
  </si>
  <si>
    <t>7841W5</t>
  </si>
  <si>
    <t>VL02.9130.11</t>
  </si>
  <si>
    <t>272404</t>
  </si>
  <si>
    <t>S60/S80 ТОРМОЗНЫЕ ДИСКИ ПЕРЕДНИЕ  (2ШТ.)</t>
  </si>
  <si>
    <t>MR2214210612</t>
  </si>
  <si>
    <t>MR2214230712</t>
  </si>
  <si>
    <t>W164 2006--- ЧАСТЬ ПЕРЕДНЕЙ ПАНЕЛИ, ЛЕВАЯ</t>
  </si>
  <si>
    <t xml:space="preserve">W164 2006--- ЧАСТЬ ПЕРЕДНЕЙ ПАНЕЛИ, ПРАВАЯ </t>
  </si>
  <si>
    <t xml:space="preserve">W164 2006--- НИЖНЯЯ  ЧАСТЬ ПЕРЕДНЕЙ ПАНЕЛИ </t>
  </si>
  <si>
    <t>SZ218-1114L-LD-M2</t>
  </si>
  <si>
    <t>SZ218-1114R-LD-M2</t>
  </si>
  <si>
    <t>321498103</t>
  </si>
  <si>
    <t>327210</t>
  </si>
  <si>
    <t>AD446-2003L-UQ</t>
  </si>
  <si>
    <t>А4 / A5 07-08 ФАРА ЛЕВАЯ П/ТУМАННАЯ</t>
  </si>
  <si>
    <t>AD446-2003R-UQ</t>
  </si>
  <si>
    <t>А4 / A5 07-08 ФАРА ПРАВАЯ П/ТУМАННАЯ</t>
  </si>
  <si>
    <t>HN221-1135L-LD-EM</t>
  </si>
  <si>
    <t>92110-4F030</t>
  </si>
  <si>
    <t>H100/PORTER II '04- ФАРА ЛЕВАЯ</t>
  </si>
  <si>
    <t>HN221-1135R-LD-EM</t>
  </si>
  <si>
    <t>92120-4F030</t>
  </si>
  <si>
    <t>H100/PORTER II '04- ФАРА ПРАВАЯ</t>
  </si>
  <si>
    <t>HN321-2018L-UQ</t>
  </si>
  <si>
    <t>922012D500</t>
  </si>
  <si>
    <t>ELANTRA '04- ФАРА П/ТУМАННАЯ ЛЕВАЯ</t>
  </si>
  <si>
    <t>MB33.MR205215</t>
  </si>
  <si>
    <t>301949</t>
  </si>
  <si>
    <t>48610-60060</t>
  </si>
  <si>
    <t>54500-CG200</t>
  </si>
  <si>
    <t>54501-CG200</t>
  </si>
  <si>
    <t>OP510.002</t>
  </si>
  <si>
    <t>350260</t>
  </si>
  <si>
    <t>ASTRA F, VECTRA A, CALIBRA ТЯГА СТАБИЛИЗАТОРА ПЕРЕДНЯЯ, D=22 мм</t>
  </si>
  <si>
    <t>51117058442</t>
  </si>
  <si>
    <t>BM33.600.A2</t>
  </si>
  <si>
    <t>517557059391</t>
  </si>
  <si>
    <t xml:space="preserve">Е46 '05- ЗАЩИТА КАРТЕРА ЛЕВАЯ </t>
  </si>
  <si>
    <t>5003100AD</t>
  </si>
  <si>
    <t>8200765203</t>
  </si>
  <si>
    <t>51A16610AA</t>
  </si>
  <si>
    <t>1350A050</t>
  </si>
  <si>
    <t>A2208800640</t>
  </si>
  <si>
    <t>A2128801840</t>
  </si>
  <si>
    <t>1607989080</t>
  </si>
  <si>
    <t>8200851728</t>
  </si>
  <si>
    <t>HIGHLANDER '11- КРЕПЛЕНИЕ БАМПЕРА, ЛЕВОЕ</t>
  </si>
  <si>
    <t>52145-0E040</t>
  </si>
  <si>
    <t>HIGHLANDER '11- КРЕПЛЕНИЕ БАМПЕРА, ПРАВОЕ</t>
  </si>
  <si>
    <t>TEANA '06-08  ПЕРЕДНИЙ БАМПЕР</t>
  </si>
  <si>
    <t>A6  05--2011 РЫЧАГ ПЕРЕДНЫ НИЖНЫЙ ЛЕВЫЙ</t>
  </si>
  <si>
    <t>A6  05--2011 РЫЧАГ ПЕРЕДНЫ НИЖНЫЙ ПРАВЫЙ.</t>
  </si>
  <si>
    <t>A4 , A5  07-- РЫЧАГ ПЕРЕДНЫЙ ВРЕХНЫЙ  ПРАВЫЙЕВЫЙ.</t>
  </si>
  <si>
    <t>FORTE</t>
  </si>
  <si>
    <t>ELEMENT</t>
  </si>
  <si>
    <t>RANGE ROVER</t>
  </si>
  <si>
    <t>MAZDA 5</t>
  </si>
  <si>
    <t>6 (10- )</t>
  </si>
  <si>
    <t>CX 7</t>
  </si>
  <si>
    <t>A6 (11- )</t>
  </si>
  <si>
    <t>CITY</t>
  </si>
  <si>
    <t>CITY (03-05)</t>
  </si>
  <si>
    <t>JETTA (11- )</t>
  </si>
  <si>
    <t>GRAN MAX</t>
  </si>
  <si>
    <t>VOYAGER</t>
  </si>
  <si>
    <r>
      <t>РАДИАТОРЫ</t>
    </r>
    <r>
      <rPr>
        <b/>
        <u/>
        <sz val="12"/>
        <color rgb="FFFF0000"/>
        <rFont val="Cambria"/>
        <family val="1"/>
        <charset val="204"/>
        <scheme val="major"/>
      </rPr>
      <t>!!!</t>
    </r>
  </si>
  <si>
    <t>DT</t>
  </si>
  <si>
    <t>FD</t>
  </si>
  <si>
    <t>FT</t>
  </si>
  <si>
    <t>HD</t>
  </si>
  <si>
    <t>HN</t>
  </si>
  <si>
    <t>IN</t>
  </si>
  <si>
    <t>LX</t>
  </si>
  <si>
    <t>MB</t>
  </si>
  <si>
    <t>MZ</t>
  </si>
  <si>
    <t>OP</t>
  </si>
  <si>
    <t>RN</t>
  </si>
  <si>
    <t>TY</t>
  </si>
  <si>
    <t>VL</t>
  </si>
  <si>
    <t>AD</t>
  </si>
  <si>
    <t>AF</t>
  </si>
  <si>
    <t>AL</t>
  </si>
  <si>
    <t>AU</t>
  </si>
  <si>
    <t>BM</t>
  </si>
  <si>
    <t>BZ</t>
  </si>
  <si>
    <t>DC</t>
  </si>
  <si>
    <t>DS</t>
  </si>
  <si>
    <t>DW</t>
  </si>
  <si>
    <t>GA</t>
  </si>
  <si>
    <t>MOSKVICH</t>
  </si>
  <si>
    <t>JP</t>
  </si>
  <si>
    <t>LD</t>
  </si>
  <si>
    <t>MD</t>
  </si>
  <si>
    <t>MAN</t>
  </si>
  <si>
    <t>MR</t>
  </si>
  <si>
    <t>MS</t>
  </si>
  <si>
    <t>NS</t>
  </si>
  <si>
    <t>PG</t>
  </si>
  <si>
    <t>SA</t>
  </si>
  <si>
    <t>SU</t>
  </si>
  <si>
    <t>SZ</t>
  </si>
  <si>
    <t>VV</t>
  </si>
  <si>
    <t>VW</t>
  </si>
  <si>
    <t>VAG</t>
  </si>
  <si>
    <t>CU</t>
  </si>
  <si>
    <t>H1</t>
  </si>
  <si>
    <t>H7</t>
  </si>
  <si>
    <t>H8</t>
  </si>
  <si>
    <t>H9</t>
  </si>
  <si>
    <t>HU</t>
  </si>
  <si>
    <t>PF</t>
  </si>
  <si>
    <t>W1</t>
  </si>
  <si>
    <t>W7</t>
  </si>
  <si>
    <t>W9</t>
  </si>
  <si>
    <t>WK</t>
  </si>
  <si>
    <t>ТH</t>
  </si>
  <si>
    <t>H6</t>
  </si>
  <si>
    <t>DG</t>
  </si>
  <si>
    <t>CD</t>
  </si>
  <si>
    <t>CR</t>
  </si>
  <si>
    <t>PT</t>
  </si>
  <si>
    <t>EG</t>
  </si>
  <si>
    <t>DF</t>
  </si>
  <si>
    <t>DH</t>
  </si>
  <si>
    <t>IV</t>
  </si>
  <si>
    <t>MI</t>
  </si>
  <si>
    <t>MT</t>
  </si>
  <si>
    <t>Q7 '07- КРОНШТЕЙН БАМПЕРА ПРАВЫЙ</t>
  </si>
  <si>
    <t>X3 E83 '04-07 УСИЛИТЕЛЬ БАМПЕРА</t>
  </si>
  <si>
    <t>X3 E83 '04-07 ПЕРЕДНЯЯ ПАНЕЛЬ</t>
  </si>
  <si>
    <t xml:space="preserve">Х3 E83 '04-07 КАПОТ </t>
  </si>
  <si>
    <t>Х3 E83 '04-07 КРЫЛО ЛЕВОЕ C ОТВЕРСТИЕМ П/ПОВТОРИТЕЛЬ ПОВОРОТА</t>
  </si>
  <si>
    <t>Х3 E83 '04-07 КРЫЛО ПРАВОЕ C ОТВЕРСТИЕМ П/ПОВТОРИТЕЛЬ  ПОВОРОТА</t>
  </si>
  <si>
    <t>X3 E83 '04-'06 ЛОКЕР КРЫЛА, ЛЕВЫЙ</t>
  </si>
  <si>
    <t>X3 E83 '04-'06 ЛОКЕР КРЫЛА, ПРАВЫЙ</t>
  </si>
  <si>
    <t>X3 E83 '04-07 ABS РЕШЕТКА ЛЕВАЯ, ЧЕРНАЯ, ХРОМИРОВАННАЯ</t>
  </si>
  <si>
    <t>X3 E83 '04-07 ABS РЕШЕТКА ПРАВАЯ, ЧЕРНАЯ, ХРОМИРОВАННАЯ</t>
  </si>
  <si>
    <t>Х3 E83 '04-10 ЗЕРКАЛЬНЫЙ ЭЛЕМЕНТ С ЭЛЕКТРООБОГРЕВОМ ЛЕВЫЙ</t>
  </si>
  <si>
    <t>Х3 E83 '04-10 ЗЕРКАЛЬНЫЙ ЭЛЕМЕНТ С ЭЛЕКТРООБОГРЕВОМ ПРАВЫЙ</t>
  </si>
  <si>
    <t xml:space="preserve">X3 F25 '11- КАПОТ </t>
  </si>
  <si>
    <t>X3 F25 '11- ПЕРЕДНЕЕ КРЫЛО, ЛЕВОЕ</t>
  </si>
  <si>
    <t>X3 F25 '11- ПЕРЕДНЕЕ КРЫЛО, ПРАВОЕ</t>
  </si>
  <si>
    <t>Х5 E53 '99-03 БАМПЕР ПЕРЕДНИЙ, ГРУНТОВАННЫЙ, ВЕРХ ЧЕРНЫЙ, СНИЗУ ОТВЕРСТИЯ П/ОМЫВАТЕЛЬ И ПАРКТРОНИК</t>
  </si>
  <si>
    <t>Х5 E53 '99-03 БАМПЕР ПЕРЕДНИЙ, ГРУНТОВАННЫЙ, ВЕРХ ЧЕРНЫЙ, БЕЗ ОТВЕРСТИЙ</t>
  </si>
  <si>
    <t>Х5 E53 '99-03 МОЛДИНГ ПЕРДНЕГО БАМПЕРА ЦЕНТР НАКЛАДКА ПОД НОМЕР МАТОВАЯ</t>
  </si>
  <si>
    <t>X5 E53 '99-03 МОЛДИНГ БАМПЕРА ПЕРЕДНЕГО, ЛЕВЫЙ</t>
  </si>
  <si>
    <t>X5 E53 '99-03 МОЛДИНГ БАМПЕРА ПЕРЕДНЕГО, ПРАВЫЙ</t>
  </si>
  <si>
    <t>X5 E53 '99-06  РАДИАТОР</t>
  </si>
  <si>
    <t>Х5 E53 '99-03 СУППОРТ РАДИАТОРА (ПЕРЕДНЯЯ ПАНЕЛЬ)</t>
  </si>
  <si>
    <t>Х5 E53 '99-03 КАПОТ</t>
  </si>
  <si>
    <t>X5 E53 '04-06 КАПОТ</t>
  </si>
  <si>
    <t>Х5 E53 '99-03 КРЫЛО ПЕРЕДНЕЕ, ЛЕВОЕ</t>
  </si>
  <si>
    <t>Х5 E53 '99-03 КРЫЛО ПЕРЕДНЕЕ, ПРАВОЕ</t>
  </si>
  <si>
    <t>X5 E53 '04-06 КРЫЛО ЛЕВОЕ С ОТВЕРСТИЯМИ</t>
  </si>
  <si>
    <t>X5 E53 '04-06 КРЫЛО ПРАВОЕ С ОТВЕРСТИЯМИ</t>
  </si>
  <si>
    <t>Х5 E53 '99-03 ЛОКЕР КРЫЛА ПЕРЕДНЕГО, ЛЕВОГО</t>
  </si>
  <si>
    <t>Х5 E53 '99-03 ЛОКЕР КРЫЛА ПЕРЕДНЕГО, ПРАВОГО</t>
  </si>
  <si>
    <t>X5 E53 '99-06 ЛОКЕР КРЫЛА, ЛЕВЫЙ</t>
  </si>
  <si>
    <t>X5 E53 '99-06 ЛОКЕР КРЫЛА, ПРАВЫЙ</t>
  </si>
  <si>
    <t>X5 E53 '99-06 УСИЛИТЕЛЬ БАМПЕРА</t>
  </si>
  <si>
    <t>X5 E53 '99-05 СТЕКЛОПОДЪЕМНИК С МОТОРОМ ЗАДНИЙ, ЛЕВЫЙ</t>
  </si>
  <si>
    <t>X5 E53 '99-05 СТЕКЛОПОДЪЕМНИК С МОТОРОМ ЗАДНИЙ, ПРАВЫЙ</t>
  </si>
  <si>
    <t xml:space="preserve">Х5 E53 '99-03 РЕШЕТКА РАДИАТОРА ЛЕВАЯ, ХРОМИРОВАННАЯ, ЧЕРНАЯ, ABS </t>
  </si>
  <si>
    <t>Х5 E53 '99-03 РЕШЕТКА РАДИАТОРА ПРАВАЯ, ХРОМИРОВАННАЯ, ЧЕРНАЯ, ABS</t>
  </si>
  <si>
    <t>Х5 E53 '99-03 РЕШЕТКА РАДИАТОРА ЛЕВАЯ,  ХРОМИРОВАННАЯ, ТИТАНОВАЯ, ABS</t>
  </si>
  <si>
    <t>Х5 E53 '99-03 РЕШЕТКА РАДИАТОРА ПРАВАЯ, ХРОМИРОВАННАЯ ТИТАНОВАЯ, ABS</t>
  </si>
  <si>
    <t>X5 E53 '04-'06 РЕШЁТКА РАДИАТОРА, TITAN ЛЕВАЯ</t>
  </si>
  <si>
    <t>X5 E53 '04-'06 РЕШЁТКА РАДИАТОРА,TITAN ПРАВАЯ</t>
  </si>
  <si>
    <t>X5 E53 '04-06 РЕШЕТКА ЛЕВАЯ, ХРОМ., ЧЕРНАЯ</t>
  </si>
  <si>
    <t>X5 E53 '04-06 РЕШЕТКА ПРАВАЯ, ХРОМ., ЧЕРНАЯ</t>
  </si>
  <si>
    <t xml:space="preserve">Х5 E53 03-06 ФОНАРЬ , БЕЛО-КРАСНЫЙ, КОМПЛ.-4 ШТ. </t>
  </si>
  <si>
    <t xml:space="preserve">Х5 E53 '03-06 ФОНАРЬ , СЕРО-КРАСНЫЙ, КОМПЛ.-4 ШТ. </t>
  </si>
  <si>
    <t>Х5 E53 '03-06 ФОНАРЬ , БЕЛО-КРАСНЫЙ, КОМПЛ.-4 ШТ., СВЕТОДИОДНЫЙ</t>
  </si>
  <si>
    <t>Х5 E53 '03-06 ФОНАРЬ , СЕРО-КРАСНЫЙ, КОМПЛ.-4 ШТ., СВЕТОДИОДНЫЙ</t>
  </si>
  <si>
    <t>X5 E53 '00-06 ВЕНТИЛЯТОР ОХЛАЖДЕНИЯ РАДИАТОРА КОНДИЦИОНЕРА</t>
  </si>
  <si>
    <t>X5 E70 '07- УСИЛИТЕЛЬ БАМПЕРА</t>
  </si>
  <si>
    <t>Х5 E70 '07- КАПОТ</t>
  </si>
  <si>
    <t xml:space="preserve">Х5 Е70 '07- КРЫЛО ЛЕВОЕ С ОТВЕРСТИЕМ П/ОМЫВАТЕЛЬ </t>
  </si>
  <si>
    <t>Х5 Е70 '07- КРЫЛО ПРАВОЕ С ОТВЕРСТИЕМ П/ОМЫВАТЕЛЬ</t>
  </si>
  <si>
    <t>X5 E70 '07- ЛОКЕР КРЫЛА, ЛЕВЫЙ</t>
  </si>
  <si>
    <t>X5 E70  '07- ЛОКЕР КРЫЛА, ПРАВЫЙ</t>
  </si>
  <si>
    <t>X5 E70 '07- АРКА КРЫЛА, ЛЕВАЯ</t>
  </si>
  <si>
    <t>X5 E70 '07- АРКА КРЫЛА, ПРАВАЯ</t>
  </si>
  <si>
    <t>X5 E70 '07- КРОНШТЕЙН  КРЕПЛЕНИЕ  КРЫЛА НИЖЕЕ, ЛЕВОЕ</t>
  </si>
  <si>
    <t>X5 E70 '07- КРОНШТЕЙН  КРЕПЛЕНИЕ  КРЫЛА НИЖНЕЕ, ПРАВОЕ</t>
  </si>
  <si>
    <t>X5 E70 '07- КРОНШТЕЙН  КРЕПЛЕНИЕ КРЫЛА ВРЕХНОГО, ЛЕВОГО</t>
  </si>
  <si>
    <t>X5 E70 '07- КРОНШТЕЙН КРЕПЛЕНИЕ КРЫЛА ВРЕХНОГО, ПРАВОГО.</t>
  </si>
  <si>
    <t>Х5 Е70 '07- РЕШЁТКА РАДИАТОРА ЛЕВАЯ</t>
  </si>
  <si>
    <t>Х5 Е70 '07- РЕШЁТКА РАДИАТОРА ПРАВАЯ</t>
  </si>
  <si>
    <t>X5 E70 '07- РЕШЁТКА РАДИАТОРА  ХРОМ-СЕРЫЙ ЛЕВАЯ.</t>
  </si>
  <si>
    <t>X5 E70 '07- РЕШЁТКА РАДИАТОРА  ХРОМ-СЕРЫЙ ПРАВАЯ.</t>
  </si>
  <si>
    <t xml:space="preserve">X1 E84 '10- КАПОТ </t>
  </si>
  <si>
    <t>1 SERIES E87 '04 БАМПЕР ПЕРЕДНИЙ</t>
  </si>
  <si>
    <t>1 SERIES E87 M-TECH '04-'11 ПЕРЕДНИЙ БАМПЕР</t>
  </si>
  <si>
    <t>1 SERIES E87 '04 РЕШЕТКА БАМПЕРА ПЕРЕДНЕГО, МАТОВАЯ, ЧЕРНАЯ</t>
  </si>
  <si>
    <t>51117118161</t>
  </si>
  <si>
    <t>1 SERIES E87 '04-11 РЕШЁТКА ПЕРЕДНЕГО БАМПЕРА, МАТОВАЯ,ЧЁРНАЯ</t>
  </si>
  <si>
    <t>1 SERIES E87 '04 УСИЛИТЕЛЬ БАМПЕРА ПЕРЕДНЕГО</t>
  </si>
  <si>
    <t>1 SERIES E87 1.8/2.0  '04 ПАНЕЛЬ ПЕРЕДНЯЯ В СБОРЕ</t>
  </si>
  <si>
    <t>1 SERIES E87 '04 СПОЙЛЕР МАТОВЫЙ, ЧЕРНЫЙ</t>
  </si>
  <si>
    <t>1 SERIES E87 '04, E82 '08-, E88 '08- КАПОТ</t>
  </si>
  <si>
    <t>1 SERIES E87 '04, E82 '08-, E88 '08- КРЫЛО ЛЕВОЕ, ПЕРЕДНЕЕ</t>
  </si>
  <si>
    <t>1 SERIES E87 '04, E82 '08-, E88 '08-09 КРЫЛО ПРАВОЕ, ПЕРЕДНЕЕ</t>
  </si>
  <si>
    <t>1 SERIES E87 '04 РЕШЕТКА РАДИАТОРА ЛЕВАЯ</t>
  </si>
  <si>
    <t>1 SERIES E87 '04 РЕШЕТКА РАДИАТОРА ПРАВАЯ</t>
  </si>
  <si>
    <t>1 SERIES F20 5DR '12- РЕШЁТКА РАДИАТОРА</t>
  </si>
  <si>
    <t>1 SERIES F20 5DR '12- РЕШЁТКА РАДИАТОРА, ЛЕВАЯ</t>
  </si>
  <si>
    <t>1 SERIES F20 5DR SPRT '12- РЕШЁТКА РАДИАТОРА, ПРАВАЯ</t>
  </si>
  <si>
    <t>1 SERIES F20 5DR URBAN '12- РЕШЁТКА РАДИАТОРА, ЛЕВАЯ</t>
  </si>
  <si>
    <t>1 SERIES F20 5DR URBAN '12- РЕШЁТКА РАДИАТОРА, ПРАВАЯ</t>
  </si>
  <si>
    <t>3 SERIES E30 '83-86 БАМПЕР ПЕРЕДНИЙ, ЦЕНТРАЛЬНАЯ ЧАСТЬ,  ХРОМИРОВАННЫЙ</t>
  </si>
  <si>
    <t>3 SERIES E30 '88-90 СУППОРТ РАДИАТОРА (ПЕРЕДНЯЯ ПАНЕЛЬ)</t>
  </si>
  <si>
    <t>3 SERIES E30 '83-85 ПЛАНКА ФАРТУК ПОД РЕШЕТКУ, МЕТАЛИЧЕСКАЯ</t>
  </si>
  <si>
    <t>3 SERIES E30 '83-90 КРЫЛО ПЕРЕДНЕЕ, ЛЕВОЕ,  БЕЗ ОТВЕРСТИЙ</t>
  </si>
  <si>
    <t>3 SERIES E30 '83-90 КРЫЛО ПЕРЕДНЕЕ, ПРАВОЕ, БЕЗ ОТВЕРСТИЙ</t>
  </si>
  <si>
    <t>3 SERIES E30 '83-90 РЕШЕТКА РАДИАТОРА, ЦЕНТРАЛЬНАЯ ЧАСТЬ,  ХРОМИРОВАННАЯ, ЧЕРНАЯ</t>
  </si>
  <si>
    <t>3 SERIES E30 '83-90 РЕШЕТКА РАДИАТОРА ЛЕВАЯ</t>
  </si>
  <si>
    <t>3 SERIES E30 '83-90 РЕШЕТКА РАДИАТОРА ПРАВАЯ</t>
  </si>
  <si>
    <t>3 SERIES Е36 '91-93 ФОНАРЬ БЕЛО-КРАСНЫЙ, КОМПЛЕКТ (COUPE)</t>
  </si>
  <si>
    <t xml:space="preserve">3 SERIES E36 '91-93  БАМПЕР СЕРЫЙ, ГРУНТОВАННЫЙ </t>
  </si>
  <si>
    <t>3 SERIES E36 '91-93 БАМПЕР ПЕРЕДНИЙ, ГРУНТОВАННЫЙ</t>
  </si>
  <si>
    <t>3 SERIES E36 '94-98 БАМПЕР ПЕРЕДНИЙ, ГРУНТОВАННЫЙ, СЕРЫЙ</t>
  </si>
  <si>
    <t>3 SERIES E36 '94-98 БАМПЕР ПЕРЕДНИЙ, ЧЕРНЫЙ</t>
  </si>
  <si>
    <t>3 SERIES E36 '91-93 БАМПЕР ЧЕРНЫЙ С УСИЛИТЕЛЕМ</t>
  </si>
  <si>
    <t>3 SERIES E36 '94-98 РЕШЕТКА В БАМПЕР ПЕРЕДНИЙ, С ОТВЕРСТИЯМИ ПОД КОНДИЦИОНЕР</t>
  </si>
  <si>
    <t>3 SERIES E36 '94-98 РЕШЕТКА В БАМПЕР ПЕРЕДНИЙ, БЕЗ ОТВЕРСТИЙ ПОД КОНДИЦИОНЕР</t>
  </si>
  <si>
    <t>3 SERIES E36 '91-93 ЗАГЛУШКА ПОД БУКС КРЮК БАМПЕРА ПЕРЕДНЕГО</t>
  </si>
  <si>
    <t>3 SERIES Е36 '91-94 МОЛДИНГ БАМПЕРА ПЕРЕДНЕГО, ЛЕВЫЙ, ГРУНТОВАННЫЙ</t>
  </si>
  <si>
    <t>3 SERIES Е36 '91-94 МОЛДИНГ БАМПЕРА ПЕРЕДНЕГО, ПРАВЫЙ, ГРУНТОВАННЫЙ</t>
  </si>
  <si>
    <t>3 SERIES Е36 '91-94 ПЛАНКА ПОД НОМЕР БАМПЕРА ПЕРЕДНЕГО, ЧЕРНАЯ, ДЛЯ USA</t>
  </si>
  <si>
    <t>3 SERIES E36 '91-98 УСИЛИТЕЛЬ БАМПЕРА ПЕРЕДНИЙ, ПЛАСТИКОВЫЙ</t>
  </si>
  <si>
    <t>3 SERIES Е36 '91-94 ПЛАНКА ПОД НОМЕР БАМПЕРА ПЕРЕДНЕГО, ЧЕРНАЯ</t>
  </si>
  <si>
    <t>3 SERIES Е36 '94-98 ПЛАНКА ПОД НОМЕР БАМПЕРА ПЕРЕДНЕГО, ЧЕРНАЯ</t>
  </si>
  <si>
    <t>3 SERIES E36 '91-98 ЗАГЛУШКА П/ТУМАННОЙ ФАРЫ В БАМПЕР ПЕРЕДНИЙ, ЛЕВАЯ</t>
  </si>
  <si>
    <t>3 SERIES E36 '91-98 ЗАГЛУШКА П/ТУМАННОЙ ФАРЫ В БАМПЕР ПЕРЕДЕНИЙ, ПРАВАЯ</t>
  </si>
  <si>
    <t>3 SERIES E36 ЗАГЛУШКА ФАРЫ П/ТУМАННОЙ , ЛЕВАЯ</t>
  </si>
  <si>
    <t>3 SERIES E36 ЗАГЛУШКА П/ТУМАННОЙ ФАРЫ, ПРАВАЯ</t>
  </si>
  <si>
    <t>3 SERIES E36 '91-98 СУППОРТ РАДИАТОРА (ПЕРЕДНЯЯ ПАНЕЛЬ), ВЕРХНЯЯ ЧАСТЬ</t>
  </si>
  <si>
    <t>3 SERIES E36 '91-98 КАПОТ (СЕДАН)</t>
  </si>
  <si>
    <t>3 SERIES E36 '91-98 КАПОТ (КУПЕ)</t>
  </si>
  <si>
    <t>3 SERIES E36 '91-98 КРЫЛО ПЕРЕДНЕЕ, ЛЕВОЕ, БЕЗ ОТВЕРСТИЙ (СЕДАН)</t>
  </si>
  <si>
    <t>3 SERIES E36 '91-98 КРЫЛО ПЕРЕДНЕЕ, ПРАВОЕ, БЕЗ ОТВЕРСТИЙ (СЕДАН)</t>
  </si>
  <si>
    <t>3 SERIES E36 '91-96 КРЫЛО ПЕРЕДНЕЕ, ЛЕВОЕ, С ОТВЕРСТИЯМИ (СЕДАН)</t>
  </si>
  <si>
    <t>3 SERIES E36 '91-96 КРЫЛО ПЕРЕДНЕЕ, ПРАВОЕ, С ОТВЕРСТИЯМИ (СЕДАН)</t>
  </si>
  <si>
    <t>3 SERIES E36 '91-96 КРЫЛО ПЕРЕДНЕЕ, ЛЕВОЕ, С ОТВЕРТИЯМИ (КУПЕ)L</t>
  </si>
  <si>
    <t xml:space="preserve">3 SERIES E36 '91-96 КРЫЛО ПЕРЕДНЕЕ, ПРАВОЕ, С ОТВЕРСТИЯМИ (КУПЕ) </t>
  </si>
  <si>
    <t>3 SERIES E36 '91-98 ПОДКРЫЛОК КРЫЛА ПЕРЕДНЕГО, ЛЕВОГО</t>
  </si>
  <si>
    <t>3 SERIES E36 '91-98 РАМА РУЧКИ ДВЕРИ ЛЕВОЙ, ВНУТРЕННЯЯ</t>
  </si>
  <si>
    <t>3 SERIES E36 '91-98 РАМА РУЧКИ ДВЕРИ ПРАВОЙ,  ВНУТРЕННЯЯ</t>
  </si>
  <si>
    <t>3 SERIES Е36 '91-95 РЕШЕТКА РАДИАТОРА ЛЕВАЯ, ХРОМИРОВАННАЯ, ЧЕРНАЯ</t>
  </si>
  <si>
    <t xml:space="preserve">3 SERIES Е36 '91-95 РЕШЕТКА РАДИАТОРА ПРАВАЯ,  ХРОМИРОВАННАЯ, ЧЕРНАЯ </t>
  </si>
  <si>
    <t>3 SERIES Е36 '96-98 РЕШЕТКА РАДИАТОРА ЛЕВАЯ,  ХРОМИРОВАННАЯ, ЧЕРНАЯ</t>
  </si>
  <si>
    <t>3 SERIES Е36 '96-98 РЕШЕТКА РАДИАТОРА ПРАВАЯ, ХРОМИРОВАННАЯ, ЧЕРНАЯ</t>
  </si>
  <si>
    <t>3 SERIES Е36 '91-95 ПЛАНКА ФАРТУК ПОД РЕШЕТКУ БЛЕНДА БЕЗ ОТВЕРСТИЙ</t>
  </si>
  <si>
    <t>3 SERIES Е36 '96-98 ПЛАНКА ФАРТУК ПОД РЕШЕТКУ БЛЕНДА БЕЗ ОТВЕРСТИЙ</t>
  </si>
  <si>
    <t>3 SERIES E36 '91-96 E32 E34 МОТОР+ВЕНТИЛЯТОР КОНДЕНС КОНД С КОРПУС</t>
  </si>
  <si>
    <t>3 SERIES E36 '91-92 МОТОР+ВЕНТИЛЯТОР КОНДЕНС КОНД С КОРПУС</t>
  </si>
  <si>
    <t>3 SERIES E36 '91-98 КРЕПЕЖ РАДИАТОРА</t>
  </si>
  <si>
    <t>3 SERIES  E90 '06-'08 РЕШЁТКА ПЕРЕДНЕГО БАМПЕРА, ЛЕВАЯ</t>
  </si>
  <si>
    <t>3 SERIES  E90  '06-'08 РЕШЁТКА ПЕРЕДНЕГО БАМПЕРА, ПРАВАЯ</t>
  </si>
  <si>
    <t>3 SERIES  E90 '06-'08 УСИЛИТЕЛЬ БАМПЕРА ЗАДННЫЕ</t>
  </si>
  <si>
    <t>Е34 '88-95 УСИЛИТЕЛЬ ЗАДНЕГО БАМПЕРА</t>
  </si>
  <si>
    <t>GRANDD STAREX  '07-  КАПОТ</t>
  </si>
  <si>
    <t>VECTRA '89-'92  БАМПЕР ПЕРЕДНИЙ</t>
  </si>
  <si>
    <t>Е39 11.95-08.00 ФОНАРИ БЕЛО-КРАСН СВ/ДИОДН С БЛОКАМИ КПЛ 2ШТ</t>
  </si>
  <si>
    <t>РАДИАТОР  ОТОПЕТЛЯ</t>
  </si>
  <si>
    <t>51755051</t>
  </si>
  <si>
    <t>DOBLO '05-09 ФАРА ЛЕВАЯ.</t>
  </si>
  <si>
    <t>51755054</t>
  </si>
  <si>
    <t>DOBLO '05-09  ФАРА ПРАВАЯ.</t>
  </si>
  <si>
    <t>84001SC232</t>
  </si>
  <si>
    <t>FORESTER '09-'12 ФАРА ЛЕВАЯ.</t>
  </si>
  <si>
    <t>84001SC222</t>
  </si>
  <si>
    <t>FORESTER '09-'12 ФАРА ПРАВАЯ.</t>
  </si>
  <si>
    <t>COROLLA AE90 '88-'90 ФАРА ЛЕВАЯ</t>
  </si>
  <si>
    <t>COROLLA AE90  '88-'90  ФАРА ПРАВАЯ</t>
  </si>
  <si>
    <t>VL773-1133L-MLD-EM</t>
  </si>
  <si>
    <t>30763143</t>
  </si>
  <si>
    <t xml:space="preserve">XC60 '08- ФАРА ЛЕВАЯ </t>
  </si>
  <si>
    <t>VL773-1133R-MLD-EM</t>
  </si>
  <si>
    <t>30763144</t>
  </si>
  <si>
    <t>XC60 '08- ФАРА ПРАВАЯ</t>
  </si>
  <si>
    <t xml:space="preserve">AUDI  A8 94-98 VAG ФИЛЬТР МАСЛЯНЫЙ </t>
  </si>
  <si>
    <t xml:space="preserve">MERSEDES A CLASS W168 97-04  ФИЛЬТР МАСЛЯНЫЙ </t>
  </si>
  <si>
    <t xml:space="preserve">RX350 09- '/ HIGHLANDER 08- ТОРМОЗНЫЕ ДИСКИ ПЕРЕДНИЕ (2ШТ.) </t>
  </si>
  <si>
    <t xml:space="preserve">LOGAN 07-MEGANE 96-99 CLIO 98-05 RN19 92-96 ТОРМОЗНЫЕ ДИСКИ ПЕРЕДНИЕ (2ШТ.) </t>
  </si>
  <si>
    <t>S60/S80 2.4L  00-09 ТОРМОЗНЫЕ ДИСКИ ПЕРЕДНИЕ  (2ШТ.)</t>
  </si>
  <si>
    <t>LS460  06--09  КОЛОДКИ ТОРМОЗНЫЕ ПЕРЕДНЫЙ .</t>
  </si>
  <si>
    <t>LX2.1295K</t>
  </si>
  <si>
    <t>0446648060</t>
  </si>
  <si>
    <t>RX300 -RX330 03-08  КОЛОДКИ ТОРМОЗНЫЕ ЗАДНИЙ .</t>
  </si>
  <si>
    <t>RX I  '97-'03, AVENSIS '97-'00 , КОЛОДКИ ТОРМОЗНЫЕ ЗАДНИЕ .</t>
  </si>
  <si>
    <t>QAHQAI 07-  ЗАДНИЙ БАМПЕР</t>
  </si>
  <si>
    <t>KIA SORENTO ПЕРЕДНИЙ БАМПЕР</t>
  </si>
  <si>
    <t>FORD FOCUS 99-04 -1.4/1.6L  РАДИАТОР ОХЛAЖДЕНИЯ ДВИГАТЕЛЯ</t>
  </si>
  <si>
    <t xml:space="preserve"> CIVIC COUPE 1.6/1.7L  01-05  РАДИАТОР ОХЛАЖДЕНИЯ ДВИГАТЕЛЯ</t>
  </si>
  <si>
    <t>CIVIC '06-'08  РАДИАТОР ОХЛАЖДЕНИЯ ДВИГАТЕЛЯ</t>
  </si>
  <si>
    <t>CIVIC  '06 -'11 ХЭТЧБЕК РАДИАТОР ОХЛАЖДЕНИЯ ДВИГАТЕЛЯ</t>
  </si>
  <si>
    <t>ACCENT 1.3-1.5L 00-05  РАДИАТОР ОХЛАЖДЕНИЯ ДВИГАТЕЛЯ</t>
  </si>
  <si>
    <t>HN GETZ -1.6/1.4/1.3/1.1- 02-09 РАДИАТОР ОХЛАЖДЕНИЯ ДВИГАТЕЛЯ</t>
  </si>
  <si>
    <t>HYUNDAI H1 07-  РАДИАТОР ОХЛАЖДЕНИЯ ДВИГАТЕЛЯ</t>
  </si>
  <si>
    <t>MAZDA 3  1.6/2L 09- РАДИАТОР ОХЛАЖДЕНИЯ ДВИГАТЕЛЯ</t>
  </si>
  <si>
    <t xml:space="preserve">MAZDA 6 1,8/2,0L  02-07 РАДИАТОР ОХЛАЖДЕНИЯ ДВИГАТЕЛЯ </t>
  </si>
  <si>
    <t>MAZDA 6 2.AT/MT  02- РАДИАТОР ОХЛАЖДЕНИЯ ДВИГАТЕЛЯ</t>
  </si>
  <si>
    <t>CORSA D 06-  РАДИАТОР ОХЛAЖДЕНИЯ ДВИГАТЕЛЯ</t>
  </si>
  <si>
    <t>RAV4 MT2 00-04  2L РАДИАТОР ОХЛАЖДЕНИЯ ДВИГАТЕЛЯ</t>
  </si>
  <si>
    <t xml:space="preserve">RAV4 2.0 AT 00-05 РАДИАТОР ОХЛАЖДЕНИЯ </t>
  </si>
  <si>
    <t>RAV4 AT1.8  01-05  РАДИАТОР ОХЛАЖДЕНИЯ</t>
  </si>
  <si>
    <t xml:space="preserve">RAV 4  '06-- РАДИАТОР ОХЛАЖДЕНИЯ </t>
  </si>
  <si>
    <t>RAV 2.3 / 3.5 AT05-06 РАДИАТОР ОХЛАЖДЕНИЯ</t>
  </si>
  <si>
    <t>COROLLA 1.6  07- AURIS 1.6/1.4 07-   РАДИАТОР ОХЛАЖДЕНИЯ</t>
  </si>
  <si>
    <t>COROLLA (E-12) 1.4 1.6  02-04  РАДИАТОР ОХЛАЖДЕНИЯ ДВИГАТЕЛЯ</t>
  </si>
  <si>
    <t>AD21.036</t>
  </si>
  <si>
    <t>8E0407506C</t>
  </si>
  <si>
    <t>A4 00- 08,A6 97-05   РЫЧАГ ПЕРЕДГНЫЙ ВВРЕХНЫЙ  ПРАВЫЙ.</t>
  </si>
  <si>
    <t>A4 95-08 ,A6 97-05  РЫЧАГ ПЕРЕДГНЫЙ ВВРЕХНЫЙ ЗАДНИЙ  ПРАВЫЙ.</t>
  </si>
  <si>
    <t>FORESTER (09- )</t>
  </si>
  <si>
    <t>FORESTER (03-08)</t>
  </si>
  <si>
    <t>FORESTER (01-03)</t>
  </si>
  <si>
    <t>FORESTER (98-00)</t>
  </si>
  <si>
    <t>DOBLO (02-05)</t>
  </si>
  <si>
    <t>DOBLO (06-09)</t>
  </si>
  <si>
    <t>DOBLO (10- )</t>
  </si>
  <si>
    <t>ACURA</t>
  </si>
  <si>
    <t>TL</t>
  </si>
  <si>
    <t>W168 (04- )</t>
  </si>
  <si>
    <t>W168 (02-04)</t>
  </si>
  <si>
    <t>W168 (97-04)</t>
  </si>
  <si>
    <t>STAREX</t>
  </si>
  <si>
    <t>KARIO</t>
  </si>
  <si>
    <t>MAGNUS</t>
  </si>
  <si>
    <t>GX460</t>
  </si>
  <si>
    <t>ALFA 156 (03-04)</t>
  </si>
  <si>
    <t>ALFA 156  (97-02)</t>
  </si>
  <si>
    <t>ALFA 33  (90-94)</t>
  </si>
  <si>
    <t>ALFA 33  (83-90)</t>
  </si>
  <si>
    <t>80, '86---90  РАДИАТОР  MT 430*322 893121253</t>
  </si>
  <si>
    <t xml:space="preserve"> F10 '10 ФАРА ПРАВАЯ BI-XENON C АДАПТАЦИЕЙ</t>
  </si>
  <si>
    <t>100 '91-94 ПОВОРОТНИК ПРАВЫЙ, ТОНИРОВАННЫЙ</t>
  </si>
  <si>
    <t>260601JZ0A</t>
  </si>
  <si>
    <t>MR440-2018L-UQ</t>
  </si>
  <si>
    <t>A2128200956</t>
  </si>
  <si>
    <t>W 212 09- ФАРА П/ТУМАННАЯ, ЛЕВАЯ</t>
  </si>
  <si>
    <t>MR440-2018R-UQ</t>
  </si>
  <si>
    <t>A2128201056</t>
  </si>
  <si>
    <t>W 212 09- ФАРА П/ТУМАННАЯ, РПАВАЯ</t>
  </si>
  <si>
    <t xml:space="preserve">А3 '03---,GOLF '08-- ТОРМОЗНЫЕ ДИСКИ ПЕРЕДНИЕ (2ШТ.) </t>
  </si>
  <si>
    <t>А3/А4 '96-04/GOLF4 '99-07  КОЛОДКИ ТОРМОЗНЫЕ ЗАДНИЕ  #263.05</t>
  </si>
  <si>
    <t>А100 '91-94 /А4/А6 '97-05  КОЛОДКИ ТОРМОЗНЫЕ ПЕРЕДНИЕ  #390.20  (БЕЗ ДАТЧИКА)</t>
  </si>
  <si>
    <t>А4/А6/PASSAT '97-05 КОЛОДКИ ТОРМОЗНЫЕ ПЕРЕДНИЕ #390.20 (БЕЗ ДАТЧИКА)</t>
  </si>
  <si>
    <t>А3/А4/OCTAVIA '04-08 КОЛОДКИ ТОРМОЗНЫЕ ЗАДНИЕ #1031.00</t>
  </si>
  <si>
    <t>GS300 '05-11    КОЛОДКИ ТОРМОЗНЫЕ ПЕРЕДНИЕ .</t>
  </si>
  <si>
    <t xml:space="preserve"> GS330  '05-11 , IS250 ' 05-  КОЛОДКИ ТОРМОЗНЫЕ ПЕРЕДНИЕ .</t>
  </si>
  <si>
    <t xml:space="preserve">80 '92-94  AVANT 2.6 ABS/2.3 ABS  ШРУС </t>
  </si>
  <si>
    <t>А4, А6, Р5 '97-05 РЫЧАГ ПЕРЕДНИЙ, ВЕРХНИЙ, ЛЕВЫЙ, ПРЯМОЙ</t>
  </si>
  <si>
    <t>А4, А6, Р5 '97-05 РЫЧАГ ПЕРЕДНИЙ,  ВЕРХНИЙ,  ПРАВЫЙ, ПРЯМОЙ</t>
  </si>
  <si>
    <t>А4, А6, Р5 '97-05 РЫЧАГ ПЕРЕДНИЙ,  ВЕРХНИЙ, ЛЕВЫЙ, ЗАДНИЙ, КРИВОЙ</t>
  </si>
  <si>
    <t>А4, А6, Р5 '97-05РЫЧАГ ПЕРЕДНИЙ, ВЕРХНИЙ, ЗАДНИЙ,  ПРАВЫЙ, КРИВОЙ</t>
  </si>
  <si>
    <t>А4, А6, PAS5 '97-05 РЫЧАГ ПЕРЕДНИЙ, НИЖНИЙ, ПРЯМОЙ, ЛЕВЫЙ, ПРАВЫЙ</t>
  </si>
  <si>
    <t>A4, А6, P5 '97-05 РЫЧАГ ПЕРЕДНИЙ, НИЖНИЙ, КРИВОЙ, ЗАДНИЙ, ЛЕВЫЙ</t>
  </si>
  <si>
    <t>A4, А6, P5 '97-05 РЫЧАГ ПЕРЕДНИЙ, НИЖНИЙ, КРИВОЙ, ЗАДНИЙ,  ПРАВЫЙ</t>
  </si>
  <si>
    <t>A4/A6/A8 PASSAT5  '97-05 РЫЧАГ ПЕРЕДНИЙ НИЖНИЙ  ЗАДНИЙ ЛЕВЫЙ</t>
  </si>
  <si>
    <t>A4/A6/A8 PASSAT5 '97-05 РЫЧАГ ПЕРЕДНИЙ НИЖНИЙ  ЗАДНИЙ ПРАВЫЙ.</t>
  </si>
  <si>
    <t>80, '86-90 ШАРОВАЯ ОПОРА ЛЕВАЯ</t>
  </si>
  <si>
    <t>А4, А6,Р5 '97-05  НАКОНЕЧНИК  ПРАВЫЙ+ЛЕВЫЙ</t>
  </si>
  <si>
    <t>А4, А6,P5 '97-05  ТЯГА СТАБИЛИЗАТОРА ЛЕВАЯ,  Б/ПАЛЬЦЕВ (С САЙЛЕТБЛОКОМ)</t>
  </si>
  <si>
    <t>33950-TAO-T01</t>
  </si>
  <si>
    <t>33900-TAO-T01</t>
  </si>
  <si>
    <t xml:space="preserve">А6 '98-05 , PASSAT5  '96-05 АМОРТИЗАТОР ЗАДНИЙ </t>
  </si>
  <si>
    <t>W202 АМОРТИЗАТОР ПЕР ГАЗ</t>
  </si>
  <si>
    <t>A2113260900</t>
  </si>
  <si>
    <t>W211 AVANGARUD АМОРТИЗАТОР ЗАДНИЙ</t>
  </si>
  <si>
    <t>A2113265200</t>
  </si>
  <si>
    <t>A2218102721</t>
  </si>
  <si>
    <t>A2218100221</t>
  </si>
  <si>
    <t>A2038105876</t>
  </si>
  <si>
    <t>A2038105776</t>
  </si>
  <si>
    <t>A2038106876</t>
  </si>
  <si>
    <t>A906810601</t>
  </si>
  <si>
    <t>A9068106116</t>
  </si>
  <si>
    <t>E81 (06-10)</t>
  </si>
  <si>
    <t>E81 (04-06)</t>
  </si>
  <si>
    <t>X3 (04-11)</t>
  </si>
  <si>
    <t>BERLINGO (96-02)</t>
  </si>
  <si>
    <t>BERLINGO (03-07)</t>
  </si>
  <si>
    <t>BERLINGO (08-)</t>
  </si>
  <si>
    <t>C3 (01-09)</t>
  </si>
  <si>
    <t>C4 PICASSO (11- )</t>
  </si>
  <si>
    <t>C4 PICASSO (06-07)</t>
  </si>
  <si>
    <t>A4/A6/A8  '97-05  РЫЧАГ ПЕРЕДНИЙ ВЕРХНИЙ, ЛЕВЫЙ</t>
  </si>
  <si>
    <t>RX300,  MCU15,'00-03  КОЛОДКИ ТОРМОЗНЫЕ ПЕРЕДНИЕ</t>
  </si>
  <si>
    <t>80 '86-90  ШРУС ВНУТРЕННИЙ =4011K</t>
  </si>
  <si>
    <t>81185-60F20</t>
  </si>
  <si>
    <t>LANDCRUISER 200  '12- ФАРА П/КCEНOН ЛЕВАЯ</t>
  </si>
  <si>
    <t>81145-60F20</t>
  </si>
  <si>
    <t>LANDCRUISER 200  '12- ФАРА П/КCEНOН ПРАВАЯ</t>
  </si>
  <si>
    <t>81561-1E040</t>
  </si>
  <si>
    <t>81561-1E080</t>
  </si>
  <si>
    <t>DT01.9461.208**</t>
  </si>
  <si>
    <t>0446660070</t>
  </si>
  <si>
    <t>А4, А6, P5 '97-05 ТЯГА СТАБИЛИЗАТОРА ПРАВАЯ, Б/ПАЛЬЦЕВ (С САЙЛЕНТБЛОКОМ)</t>
  </si>
  <si>
    <t>А4, А6, P5 '97-05 ТЯГА СТАБИЛИЗАТОРА  ПРАВАЯ+ЛЕВАЯ, С ПАЛЬЦАМИ (С ШАРОВОЙ ОПОРОЙ)</t>
  </si>
  <si>
    <t>80 86-90 ТЯГА СТАБИЛИЗАТОРА ПЕРЕДНЯЯ, ЛЕВАЯ, AVANT RS2 QUATRO</t>
  </si>
  <si>
    <t>AD80  '86-90 РУЛЕВАЯ ТЯГА ЛЕВАЯ В СБОРЕ</t>
  </si>
  <si>
    <t>PASSAT B5  A-4/A6/A8 ' 97-05 ТЯГА СТАБИЛИЗАТОРА ПЕРЕДНЕЙ ПОДВЕСКИ ЛЕВАЯ</t>
  </si>
  <si>
    <t>PASSAT B5  A-4/A6/A8 ' 97-05 ТЯГА СТАБИЛИЗАТОРА ПЕРЕДНЕЙ ПОДВЕСКИ ПРАВАЯ</t>
  </si>
  <si>
    <t>C-MAX (11- )</t>
  </si>
  <si>
    <t>FIESTA (78- )</t>
  </si>
  <si>
    <t>GALAXY (95-00)</t>
  </si>
  <si>
    <t>A3 (97-03)</t>
  </si>
  <si>
    <t xml:space="preserve">VECTRA </t>
  </si>
  <si>
    <t>CLIO</t>
  </si>
  <si>
    <t>S80</t>
  </si>
  <si>
    <t xml:space="preserve">C-MAX </t>
  </si>
  <si>
    <t xml:space="preserve">FOCUS </t>
  </si>
  <si>
    <t xml:space="preserve">MONDEO </t>
  </si>
  <si>
    <t xml:space="preserve">ACCORD </t>
  </si>
  <si>
    <t>JAZZ (01- )</t>
  </si>
  <si>
    <t>JAZZ (04-07)</t>
  </si>
  <si>
    <t>JAZZ (07-10)</t>
  </si>
  <si>
    <t>323F</t>
  </si>
  <si>
    <t>CARISMA</t>
  </si>
  <si>
    <t>TEANA (08-11)</t>
  </si>
  <si>
    <t xml:space="preserve">X-TRAIL </t>
  </si>
  <si>
    <t>CIELO (96- )</t>
  </si>
  <si>
    <t>MAGNUS (02- )</t>
  </si>
  <si>
    <t xml:space="preserve">MATRIX </t>
  </si>
  <si>
    <t xml:space="preserve">TUCSON </t>
  </si>
  <si>
    <t>NEON</t>
  </si>
  <si>
    <t>5 SERIES E39 '95-03 ФАРА С ОБОДКАМИ, БЕЛЫЙ ПОВОРОТНИК, КОМПЛ.-2ШТ.</t>
  </si>
  <si>
    <t xml:space="preserve">5 SERIES Е39 '95-03 ФАРА С ОБОДКАМИ ПОД КСЕНОН, БЕЛЫЙ ПОВОРОТНИК, КОМПЛ.-2ШТ. </t>
  </si>
  <si>
    <t xml:space="preserve">5 SERIES E39 '95-03 ФАРА ЛЕВАЯ С ОБОДКАМИ, КСЕНОН, БЕЛЫЙ ПОВОРОТНИК </t>
  </si>
  <si>
    <t xml:space="preserve">5 SERIES E39 '95-03 ФАРА ПРАВАЯ С ОБОДКАМИ,КСЕНОН, БЕЛЫЙ ПОВОРОТНИК </t>
  </si>
  <si>
    <t>5 SERIES E39 '95-03 ФАРА ЛЕВАЯ С ОБОДКАМИ, БЕЛЫЙ ПОВОРОТНИК</t>
  </si>
  <si>
    <t>5 SERIES E39 '95-03 ФАРА ПРАВАЯ С ОБОДКАМИ, БЕЛЫЙ ПОВОРОТНИК</t>
  </si>
  <si>
    <t>6691106</t>
  </si>
  <si>
    <t>ESCORT CLASSIC '98-00  1.8/1.6 ТОРМОЗНЫЕ ДИСКИ ЗАДНИЕ (2ШТ.)</t>
  </si>
  <si>
    <t>W124 (500E),W129 (280/300/320/500) SL W201  (2.5L) ТОРМОЗНЫЕ ДИСКИ ПЕРЕДНИЕ, BEHTИЛИЛРУЕМЫЕ (2ШТ.)</t>
  </si>
  <si>
    <t>5 SERIES E39 '95-03  КОЛОДКИ ТОРМОЗНЫЕ ЗАДНИЕ #265.15</t>
  </si>
  <si>
    <t>5 SERIES E39 '95-03 КОЛОДКИ ТОРМОЗНЫЕ ПЕРЕДНИЕ   #270.15</t>
  </si>
  <si>
    <t>5 SERIES E39 '95-03 ОПОРА АМОРТИЗАТОРА ЗАДНЕГО</t>
  </si>
  <si>
    <t>5 SERIES Е39 '95-03 ДАТЧИК КОЛОДОК ТОРМОЗНЫХ ЗАДНИХ</t>
  </si>
  <si>
    <t>5 SERIES Е39 '95-03 ДАТЧИК КОЛОДОК ТОРМОЗНЫХ ПЕРЕДНИХ</t>
  </si>
  <si>
    <t>5 SERIES  Е39 '95-03  ЩЕТКИ ОТЧИСТИТЕЛЯ ПР</t>
  </si>
  <si>
    <t xml:space="preserve">5 SERIES E39 '95-03 АМОРТИЗАТОР КАПОТА </t>
  </si>
  <si>
    <t>5 SERIES Е39 '00-04 РЫЧАГ ПЕРЕДНИЙ, НИЖНИЙ, ЛЕВЫЙ, С САЙЛЕНТБЛОКОМ, АЛЮМИНИЕВЫЙ (кроме 535)</t>
  </si>
  <si>
    <t>5 SERIES '97-'04 Е39 РЫЧАГ ПЕРЕДНИЙ, НИЖНИЙ, ПРАВЫЙ, С САЙЛЕНТБЛОКОМ, АЛЮМИНИЕВЫЙ (кроме 535)</t>
  </si>
  <si>
    <t>5 SERIES Е28 '85-90 РЫЧАГ ВЕРХНИЙ, ЛЕВЫЙ</t>
  </si>
  <si>
    <t>5 SERIES '89-94 Е34,Е32,Е28 РЫЧАГ НИЖНИЙ, ЛЕВЫЙ, АЛЮМИНИЕВЫЙ</t>
  </si>
  <si>
    <t>5 SERIES Е34/Е32/Е28 '89-94 РЫЧАГ НИЖНИЙ, ПРАВЫЙ,  АЛЮМИНИЕВЫЙ</t>
  </si>
  <si>
    <t>5 SERIES Е34/Е32/Е28 '89-94 РЫЧАГ НИЖНИЙ, ЛЕВЫЙ, ЖЕЛЕЗНЫЙ</t>
  </si>
  <si>
    <t>5 SERIES Е34/Е32/Е28 '89-94  РЫЧАГ НИЖНИЙ, ПРАВЫЙ, ЖЕЛЕЗНЫЙ</t>
  </si>
  <si>
    <t>7 SERIES E32 '92-99 РЫЧАГ ВЕРХНИЙ, ЛЕВЫЙ, С САЙЛЕНТБЛОКОМ, БЕЛЫЙ</t>
  </si>
  <si>
    <t>7 SERIES E32  '87-94 РЫЧАГ ВЕРХНИЙ ПРАВЫЙ+ САЙЛЕНТБЛОК БЕЛЫЙ</t>
  </si>
  <si>
    <t>5 SERIES Е34 '92-97 РЫЧАГ ВЕРХНИЙ, ЛЕВЫЙ+ САЙЛЕНТБЛОК БЕЛЫЙ</t>
  </si>
  <si>
    <t>5 SERIES Е34 '92-97 РЫЧАГ ВЕРХНИЙ ПРАВЫЙ+ САЙЛЕНТБЛОК БЕЛЫЙ</t>
  </si>
  <si>
    <t>5 SERIES E39 '00-03 РЫЧАГ ВЕРХНИЙ, ЛЕВЫЙ + САЙЛЕНТБЛОК (кроме 535)</t>
  </si>
  <si>
    <t>5 SERIES E39 '00-03 РЫЧАГ ВЕРХНИЙ,  ПРАВЫЙ+ САЙЛЕНТБЛОК (кроме 535)</t>
  </si>
  <si>
    <t>7 SERIES E38 '99-01 РЫЧАГ НИЖНИЙ, ЛЕВЫЙ + САЙЛЕНТБЛОК</t>
  </si>
  <si>
    <t>7 SERIES E38 '99-01 РЫЧАГ НИЖНИЙ, ПРАВЫЙ + САЙЛЕНТБЛОК</t>
  </si>
  <si>
    <t>3 SERIES Е36 '03-99 РЫЧАГ ПЕРЕДНИЙ, ЛЕВЫЙ + ШАРОВЫЕ КОР+ДЛИН</t>
  </si>
  <si>
    <t>3 SERIES Е36 '03-99 РЫЧАГ ПЕРЕДНИЙ, ПРАВЫЙ + ШАРОВЫЕ КОР+ДЛИН</t>
  </si>
  <si>
    <t>3 SERIES Е46 '03-05  РЫЧАГ ЛЕВЫЙ+ ШАРОВЫЕ (КОРОТ.+ ДЛИН.)</t>
  </si>
  <si>
    <t>3 SERIES Е46 '03-05 РЫЧАГ ПРАВЫЙ+ ШАРОВЫЕ (КОРОТ.+ ДЛИН.)</t>
  </si>
  <si>
    <t>7 SERIES E38 '99-01 РЫЧАГ ЗАДНИЙ, ЛЕВЫЙ</t>
  </si>
  <si>
    <t>7 SERIES E38 '99-01 РЫЧАГ ЗАДНИЙ, ПРАВЫЙ</t>
  </si>
  <si>
    <t>5 SERIES Е39/E60 '00-03 РЫЧАГ ЗАДНИЙ, НИЖНИЙ, ЛЕВЫЙ, КРИВОЙ</t>
  </si>
  <si>
    <t>5 SERIES Е39/E60 '00-03 РЫЧАГ ЗАДНИЙ, НИЖНИЙ, ПРАВЫЙ, КРИВОЙ</t>
  </si>
  <si>
    <t xml:space="preserve">5 SERIES Е39/E60 '00-03 РЫЧАГ ЗАДНИЙ, ВЕРХНИЙ </t>
  </si>
  <si>
    <t>7 SERIES E39/Е65/66 '83-08 28293 РЫЧАГ ЗАДНИЙ ЛЕВЫЙ</t>
  </si>
  <si>
    <t>7 SERIES E39/Е65/66 '83-08 28294 РЫЧАГ ЗАДНИЙ ПРАВЫЙ</t>
  </si>
  <si>
    <t>5 SERIES Е28 '83-87 РЫЧАГ ВЕРХНИЙ, ПРАВЫЙ</t>
  </si>
  <si>
    <t>3 SERIES E30 '87-91 РЫЧАГ ЛЕВЫЙ В СБОРЕ + ШАРОВЫЕ ДЛИН.+КОРОТ.</t>
  </si>
  <si>
    <t>3 SERIES E30 '89-91 РЫЧАГ ПРАВЫЙ В СБОРЕ+ШАРОВЫЕ ДЛИН.+КОРОТ.</t>
  </si>
  <si>
    <t>7 SERIES E38 '95-02 РЫЧАГ ВЕРХНИЙ, ЛЕВЫЙ + САЙЛЕНТБЛОК</t>
  </si>
  <si>
    <t>7 SERIES E38 '95-02 РЫЧАГ ВЕРХНИЙ, ПРАВЫЙ+САЙЛЕНТБЛОК</t>
  </si>
  <si>
    <t>X3 E83 '04-10 РЫЧАГ ПЕРЕДНИЙ, ВЕРХНИЙ, ЛЕВЫЙ</t>
  </si>
  <si>
    <t>X3 E83 '04-10 РЫЧАГ ПЕРЕДНИЙ, ВЕРХНИЙ, ПРАВЫЙ</t>
  </si>
  <si>
    <t>X3 E83 '04-10 РЫЧАГ ПЕРЕДНИЙ, НИЖНИЙ, ЛЕВЫЙ</t>
  </si>
  <si>
    <t>X3 E83 '04-10 РЫЧАГ ПЕРЕДНИЙ, НИЖНИЙ, ПРАВЫЙ</t>
  </si>
  <si>
    <t xml:space="preserve">5 SERIES Е39 540/535/M5 '00-03 РЫЧАГ  ПОПЕРЕЧНЫЙ, ЛЕВЫЙ  </t>
  </si>
  <si>
    <t>5 SERIES Е39 540/535/M5 '00-03 РЫЧАГ ПОПЕРЕЧНЫЙ, ПРАВЫЙ</t>
  </si>
  <si>
    <t>3 SERIES E81/E82/E90/E92 '06 РЫЧАГ ПЕРЕДНИЙ ПОПЕРЕЧНЫЙ ЛЕВЫЙ</t>
  </si>
  <si>
    <t>3 SERIES E81/E82/E90/E92 '06 РЫЧАГ ПЕРЕДНИЙ ПОПЕРЕЧНЫЙ  ПРАВЫЙ</t>
  </si>
  <si>
    <t>5 SERIES Е60 '03-10  РЫЧАГ ПЕРЕДНИЙ, НИЖНИЙ, ЛЕВЫЙ (ПОПЕРЕЧНЫЙ)</t>
  </si>
  <si>
    <t>5 SERIES Е60 '03-10 Е60 РЫЧАГ ПЕРЕДНИЙ, НИЖНИЙ, ПРАВЫЙ (ПОПЕРЕЧНЫЙ)</t>
  </si>
  <si>
    <t>3 SERIES Е30/Е36 '88-91  ШАРОВАЯ ОПОРА ДЛИННАЯ, ЛЕВАЯ+ПРАВАЯ</t>
  </si>
  <si>
    <t>3 SERIES '88-91 E30 ШАРОВАЯ ОПОРА КОРОТКАЯ, ВНЕШНЯЯ, ЛЕВАЯ+ПРАВАЯ</t>
  </si>
  <si>
    <t>3 SERIES Е36 '95-99 ШАРОВАЯ ОПОРА КОРОТКАЯ ЛЕВАЯ+ПРАВАЯ</t>
  </si>
  <si>
    <t>3 SERIES E46  '98-05  ШАРОВАЯ ОПОРА ЛЕВАЯ</t>
  </si>
  <si>
    <t>5 SERIES E39  '95-03  НАКОНЕЧНИК РУЛЕВОЙ ТЯГИ, ЛЕВЫЙ</t>
  </si>
  <si>
    <t xml:space="preserve">5 SERIES E39 '95-03 НАКОНЕЧНИК РУЛЕВОЙ ТЯГИ, ПРАВЫЙ </t>
  </si>
  <si>
    <t>7 SERIES Е38 '94-01  НАКОНЕЧНИК ЛЕВЫЙ</t>
  </si>
  <si>
    <t>7 SERIES E38 '94-01  НАКОНЕЧНИК ПРАВЫЙ</t>
  </si>
  <si>
    <t xml:space="preserve"> 7 SERIES E38  '94-01 РУЛЕВАЯ ТРАПЕЦИЯ БЕЗ НАКОНЕЧНИКА</t>
  </si>
  <si>
    <t xml:space="preserve"> 3SERIES E46 '98-05  НАКОНЕЧНИК РУЛЕВОЙ ТЯГИ ЛЕВЫЙ</t>
  </si>
  <si>
    <t>3SREIES E46'98-05  НАКОНЕЧНИК РУЛЕВОЙ ТЯГИ ПРАВЫЙ</t>
  </si>
  <si>
    <t>5SEREIS Е39  '95-03ТЯГА РУЛЕВАЯ ЛЕВАЯ В СБОРЕ</t>
  </si>
  <si>
    <t>5 SERIES Е39 '95-03 ТЯГА РУЛЕВАЯ  ПРАВАЯ В СБОРЕ</t>
  </si>
  <si>
    <t>3SERIES Е36 '88-91 ТЯГА РУЛЕВАЯ ЛЕВАЯ</t>
  </si>
  <si>
    <t>3SERIES Е36  '88-91ТЯГА РУЛЕВАЯ  ПРАВАЯ</t>
  </si>
  <si>
    <t>7 SERIES Е32 '86-94 ТЯГА РУЛЕВАЯ  ЦЕНТРАЛЬНАЯ</t>
  </si>
  <si>
    <t>5 SERIES Е28/32/34  '88-95 ТЯГА РУЛЕВАЯ  В СБОРЕ</t>
  </si>
  <si>
    <t xml:space="preserve">5SERIES Е34  '86-94 (КРОМЕ 518) ТЯГА РУЛЕВАЯ  ЦЕНТРАЛЬНАЯ </t>
  </si>
  <si>
    <t xml:space="preserve">3 SERIES Е30' 87-91 ТЯГА РУЛЕВАЯ  ЛЕВАЯ В СБОРЕ, БЕЗ ПЫЛЬНИКА </t>
  </si>
  <si>
    <t>3 SERIES Е30 '87-91  ТЯГА РУЛЕВАЯ  ПРАВАЯ В СБОРЕ С ПЫЛИКОМ</t>
  </si>
  <si>
    <t>Х5 SERIES E53 '00-06 ТЯГА РУЛЕВАЯ  В СБОРЕ ПРАВАЯ+ЛЕВАЯ</t>
  </si>
  <si>
    <t xml:space="preserve">3 SERIES E46 '98-05  РУЛЕВАЯ ТЯГА ЛЕВАЯ В СБОРЕ </t>
  </si>
  <si>
    <t xml:space="preserve">3 SERIES E46 '98-05 РУЛЕВАЯ ТЯГА ПРАВАЯ В СБОРЕ  </t>
  </si>
  <si>
    <t>5 SERIES Е39 '95-03 ТЯГА СТАБИЛИЗАТОРА ПЕРЕДНЯЯ, ЛЕВАЯ, L=240</t>
  </si>
  <si>
    <t>5 SERIES Е39  '95-02  ТЯГА СТАБИЛИЗАТОРА ПРАВАЯ</t>
  </si>
  <si>
    <t>7 SERIES Е38 '94-01 ТЯГА СТАБИЛИЗАТОРА ЛЕВАЯ</t>
  </si>
  <si>
    <t>7 SERIES Е38 '94-01 ТЯГА СТАБИЛИЗАТОРА ПРАВАЯ</t>
  </si>
  <si>
    <t xml:space="preserve">5 SERIES '85-95 Е28/32/34 FORD MONDEO, ТЯГА СТАБИЛИЗАТОРА , </t>
  </si>
  <si>
    <t>5 SERIES Е39/Е38 '94-03 САЙЛЕНТБЛОК РЫЧАГА ВРЕХ</t>
  </si>
  <si>
    <t xml:space="preserve">5 SERIES Е39 '95-03 CАЙЛЕНТБЛОК РЫЧАГА ВЕРХНЕГО  </t>
  </si>
  <si>
    <t>3 SERIES Е46 '98-05 АМОРТИЗАТОР ПЕРЕДНИЙ, ПРАВЫЙ</t>
  </si>
  <si>
    <t>3 SERIES Е46 '98-05  АМОРТИЗАТОР ПЕРЕДНИЙ ЛЕВЫЙ</t>
  </si>
  <si>
    <t>TERIOS (06- )</t>
  </si>
  <si>
    <t>GRAN MAX (08- )</t>
  </si>
  <si>
    <t>3 SERIES '98-05 ПЛАНКА ПОД ФАРУ ЛЕВАЯ</t>
  </si>
  <si>
    <t>3 SERIES E46 '98-05 ПЛАНКА ПОД ФАРУ ПРАВАЯ</t>
  </si>
  <si>
    <t>5 SERIES Е60 '03-10   ФОНАРЬ ЛЕВЫЙ, БЕЛО-КРАСНЫЙ</t>
  </si>
  <si>
    <t>5 SERIES Е60 '03-10  ФОНАРЬ ПРАВЫЙ, БЕЛО-КРАСНЫЙ</t>
  </si>
  <si>
    <t>3 SERIES E46 '98-05 SAAB 9.5  КОЛОДКИ ТОРМОЗНЫЕ ЗАДНИЕ 17 ММ)  #265.4</t>
  </si>
  <si>
    <t>3 SERIES Е39/Е46 '98-05 КОЛОДКИ ТОРМОЗНЫЕ ПЕРЕДНИЕ  #270.25</t>
  </si>
  <si>
    <t>3 SERIES  Е46/Е38/E34/E32/E31 '98-05 КОЛОДКИ ТОРМОЗНЫЕ ЗАД. #381.00</t>
  </si>
  <si>
    <t>Е46/E39/Е38/E31/Х5 '98-05 КОЛОДКИ ТОРМОЗНЫЕ ЗАДНЫЙ  #381.20</t>
  </si>
  <si>
    <t>5 SERIES/7 SERIES  Е65/Е60 '03-10 КОЛОДКИ ТОРМОЗНЫЕ ПЕРЕДНИЕ  #381.40</t>
  </si>
  <si>
    <t>Х5/Е38/E31/NEW RANGE '05-10  КОЛОДКИ ТОРМОЗНЫЕ ПЕРЕДНИЕ  #596.00</t>
  </si>
  <si>
    <t>5 SERIES  Е66/Е60 '03-10 КОЛОДКИ ТОРМОЗНЫЕ ЗАДНИЕ   #857.00</t>
  </si>
  <si>
    <t>Х5 Е70 '07-10  КОЛОДКИ ТОРМОЗНЫЕ ПЕРЕДНИЕ  #1297.00</t>
  </si>
  <si>
    <t>3SERIES E46/X3 E83/E53 '98-05 RANGE ROVER3   КОЛОДКИ ТОРМОЗНЫЕ ЗАДНИЕ .</t>
  </si>
  <si>
    <t>5 SERIES/3 SERIES  Е46,Е60,Е87,,Х3 '03-10  ОПОРА АМОРТИЗАТОРА ПЕРЕДНЕГО</t>
  </si>
  <si>
    <t>3 SERIES E46 '98-05  НАСОС ГУР .</t>
  </si>
  <si>
    <t>Х5 E53 '00-06 ДАТЧИК КОЛОДОК ТОРМОЗНЫХ ПЕРЕДНИХ</t>
  </si>
  <si>
    <t>Х5 E53 '00-06 ДАТЧИК КОЛОДОК ТОРМОЗНЫХ ЗАДНИХ</t>
  </si>
  <si>
    <t>7 SERIES 65/66 '01-  ДАТЧИК КОЛОДОК ТОРМОЗНЫХ ПЕРЕДНИХ</t>
  </si>
  <si>
    <t>7 SERIES 65 '01-  ДАТЧИК КОЛОДОК ТОРМОЗНЫХ ЗАДНИХ</t>
  </si>
  <si>
    <t>5 SERIES Е60 '03-10   ДАТЧИК КОЛОДОК ТОРМОЗНЫХ ПЕРЕДНИХ</t>
  </si>
  <si>
    <t>5 SERIES Е60 '03-10   ДАТЧИК КОЛОДОК ТОРМОЗНЫХ ЗАДНИХ</t>
  </si>
  <si>
    <t>3 SERIES Е36 '95-99  ДАТЧИК КОЛОДОК ТОРМОЗНЫХ ПЕРЕДНИХ</t>
  </si>
  <si>
    <t>5 SERIES Е34,Е32,Е31 '86-94 ДАТЧИК КОЛОДОК ТОРМОЗНЫХ ПЕРЕДНИХ</t>
  </si>
  <si>
    <t xml:space="preserve">Х3/Е83/Е53 '04-10 ДАТЧИК КОЛОДОК ТОРМОЗНЫХ ПЕРЕДНИХ #23951 </t>
  </si>
  <si>
    <t>Х3/Е83/Е53 '04-10 ДАТЧИК КОЛОДОК ТОРМОЗНЫХ ЗАДНИХ #24012</t>
  </si>
  <si>
    <t>Х5/Х6 Е70,Е71 '07-10 ДАТЧИК КОЛОДОК ТОРМОЗНЫХ ПЕРЕДНИХ #30612</t>
  </si>
  <si>
    <t>MINI R50/R52/R53 '04-07 ДАТЧИК КОЛОДОК ТОРМОЗНЫХ ПЕРЕДНИХ  #22397</t>
  </si>
  <si>
    <t>MINI R50,R52,R53 '04-10 ДАТЧИК КОЛОДОК ТОРМОЗНЫХ ЗАДНИХ #22396</t>
  </si>
  <si>
    <t>Х5/Х6 Е70,Е71 '07-10 ДАТЧИК КОЛОДОК ТОРМОЗНЫХ ЗАДНИХ  #29661</t>
  </si>
  <si>
    <t xml:space="preserve">3 SERIES '98-05 Е46/ Х3 ПОДУШКА ЗАДНЕЙ БАЛКИ  </t>
  </si>
  <si>
    <t xml:space="preserve">3 SERIES X5/X3/E46 '98-05  БАЧОК РАСШИРИТЕЛЬНЫЙ ИСТЕМЫ ОХЛОЖДЕНИЕ </t>
  </si>
  <si>
    <t xml:space="preserve">3 SERIES E46,E53,X3(E83) '98-05 БАЧОК РАСШИИРИТЕЛЬНЫЙ ИСТЕМЫ ОХЛОЖДЕНИЕ </t>
  </si>
  <si>
    <t xml:space="preserve">Х5 E53 '00-06 РЫЧАГ ПЕРЕДНИЙ, ВЕРХНИЙ, ЛЕВЫЙ </t>
  </si>
  <si>
    <t>Х5 E53 '00-06 РЫЧАГ ПЕРЕДНИЙ, ВЕРХНИЙ, ПРАВЫЙ</t>
  </si>
  <si>
    <t>7 SERIES Е65/66 '04- РЫЧАГ ПЕРЕДНИЙ НИЖНИЙ ЛЕВЫЙ</t>
  </si>
  <si>
    <t>7 SERIES Е65/66 '04- РЫЧАГ ПЕРЕДНИЙ НИЖНИЙ  ПРАВЫЙ</t>
  </si>
  <si>
    <t>X5 E53 '00-06 РЫЧАГ ЗАДНИЙ, ЛЕВЫЙ, ПОПЕРЕЧНЫЙ</t>
  </si>
  <si>
    <t>X5 E53 '00-06 РЫЧАГ ЗАДНИЙ, ПРАВЫЙ, ПОПЕРЕЧНЫЙ</t>
  </si>
  <si>
    <t>X5 E53 '00-06 РЫЧАГ ЗАДНИЙ, ВЕРХНИЙ, ЛЕВЫЙ, ПРЯМОЙ</t>
  </si>
  <si>
    <t>X5 E53 '00-06 РЫЧАГ ПЕРЕДНИЙ, НИЖНИЙ, ЛЕВЫЙ</t>
  </si>
  <si>
    <t>X5 E53 '00-06 РЫЧАГ ПЕРЕДНИЙ, НИЖНИЙ, ПРАВЫЙ</t>
  </si>
  <si>
    <t>7 SERIES E65/66 '03- 10 РЫЧАГ ПЕРЕДНИЙ, ВЕРХНИЙ, ЛЕВЫЙ</t>
  </si>
  <si>
    <t>7 SERIES E65/66 '03-10 РЫЧАГ ПЕРЕДНИЙ, ВЕРХНИЙ, ПРАВЫЙ</t>
  </si>
  <si>
    <t>Х5 E53 '00-06 РЫЧАГ ПЕРЕДНИЙ, ВЕРХНИЙ, ЛЕВЫЙ</t>
  </si>
  <si>
    <t>3 SERIES E90 РЫЧАГ ПЕРЕДНИЙ, НИЖНИЙ, ЛЕВЫЙ</t>
  </si>
  <si>
    <t>3 SERIES Е90 РЫЧАГ ПЕРЕДНИЙ, НИЖНИЙ, ПРАВЫЙ</t>
  </si>
  <si>
    <t>5 SERIES E60 '03-10 РЫЧАГ ПЕРЕДНИЙ, ВЕРХНИЙ, ЛЕВЫЙ</t>
  </si>
  <si>
    <t>5 SERIES E60 '03-10РЫЧАГ ПЕРЕДНИЙ, ВЕРХНИЙ, ПРАВЫЙ</t>
  </si>
  <si>
    <t>X5 E70 '07- 08  РЫЧАГ ПЕРЕДНИЙ, НИЖНИЙ, ЛЕВЫЙ</t>
  </si>
  <si>
    <t>X5 E70 '07- 08 РЫЧАГ ПЕРЕДНИЙ НИЖНИЙ ПРАВЫЙ</t>
  </si>
  <si>
    <t>X5 E70 '07- 08 РЫЧАГ ПЕРЕДНИЙ, НИЖНИЙ, ПРАВЫЙ</t>
  </si>
  <si>
    <t>Х5 E53 '00-06  ШАРОВАЯ ОПОРА  ЛЕВАЯ+ПРАВАЯ</t>
  </si>
  <si>
    <t xml:space="preserve">3 SERIES E46 '98-05  ШАРОВАЯ ОПОРА ПРАВАЯ </t>
  </si>
  <si>
    <t>Х5 E53 '00-06 ТЯГА СТАБИЛИЗАТОРА, ЛЕВАЯ</t>
  </si>
  <si>
    <t>Х5 E53 '00-06 ТЯГА СТАБИЛИЗАТОРА  ПРАВАЯ</t>
  </si>
  <si>
    <t xml:space="preserve">Х5 E53 '00-06 ТЯГА СТАБИЛИЗАТОРА ЗАДНЯЯ </t>
  </si>
  <si>
    <t>3 SERIES E46 '98-05 ТЯГА СТАБИЛИЗАТОРА, ПЕРЕДНЯЯ</t>
  </si>
  <si>
    <t>X3 E83 '04-10 ТЯГА СТАБИЛИЗАТОРА ПЕРЕДНЯЯ, ЛЕВАЯ</t>
  </si>
  <si>
    <t>X3 E83 '04-10 ТЯГА СТАБИЛИЗАТОРА ПЕРЕДНЯЯ, ПРАВАЯ</t>
  </si>
  <si>
    <t>3 SERIES Е46 '98-05 ТЯГА СТАБИЛИЗАТОРА ЗАДНЯЯ</t>
  </si>
  <si>
    <t>3 SERIES Е46 '98-05 САЙЛЕНТБЛОК РЫЧАГА ПЕРЕРЕДНЕГО , ПРАВЫЙ</t>
  </si>
  <si>
    <t>3 SERIES E46 '98-05 САЙЛЕНТБЛОК РЫЧАГА ПЕРЕДНЕГО, ЛЕВЫЙ</t>
  </si>
  <si>
    <t xml:space="preserve">3 SERIES Е36/E46 '94-05 Е36 АМОРТИЗАТОР ЗАДНИЙ </t>
  </si>
  <si>
    <t>BM3400090-0000</t>
  </si>
  <si>
    <t>51647058594</t>
  </si>
  <si>
    <t>B6Y8-26-48Z/GEYC-26-48ZB</t>
  </si>
  <si>
    <t>LAND CRUISER 4.7/4.5D V8 '08- КОЛОДКИ ТОРМОЗНЫЕ ЗАДНЫЙ</t>
  </si>
  <si>
    <t>A2113308907</t>
  </si>
  <si>
    <t>A2113309007</t>
  </si>
  <si>
    <t>ML  W163  НАКОНЕЧНИК ЛЕВЫЙ</t>
  </si>
  <si>
    <t>ML W163 НАКОНЕЧНИК  ПРАВЫЙ</t>
  </si>
  <si>
    <t xml:space="preserve">A4 '09-011 РЕШЁТКА РАДИАТОРА </t>
  </si>
  <si>
    <t>MD571000G-0000</t>
  </si>
  <si>
    <t>W212 '09-  РЕШЁТКА БАМПЕРА, ЦЕНТРАЛЬНАЯ</t>
  </si>
  <si>
    <t>MZ551016L-0L00</t>
  </si>
  <si>
    <t>MZ551016L-0R00</t>
  </si>
  <si>
    <t>OP490000C-0000</t>
  </si>
  <si>
    <t>RN202000G-0000</t>
  </si>
  <si>
    <t>TY281016L-0R00</t>
  </si>
  <si>
    <t>COROLLA SDN '08-'10 ЛОКЕР ПЕРЕДНЕГО КРЫЛА, ПРАВЫЙ</t>
  </si>
  <si>
    <t>TY290009U-0000</t>
  </si>
  <si>
    <t>AURIS '07-'09 ПАНЕЛЬ ПЕРЕДНЯЯ. ВЕРХНЯЯ ЧАСТЬ</t>
  </si>
  <si>
    <t>8200114155</t>
  </si>
  <si>
    <t>5387602260</t>
  </si>
  <si>
    <t>5387502260</t>
  </si>
  <si>
    <t>5320802140</t>
  </si>
  <si>
    <t>OP02.9165.10</t>
  </si>
  <si>
    <t>0569003</t>
  </si>
  <si>
    <t xml:space="preserve">VECTRA С  1.8/2.2 L 02- /SAAB 9-3  1.8/1.9/2.2 L 02-11 ТОРМОЗНЫЕ ДИСКИ ПЕРЕДНИЕ (2ШТ.) </t>
  </si>
  <si>
    <t>OP02.9177.10</t>
  </si>
  <si>
    <t>0569005</t>
  </si>
  <si>
    <t>OP02.9505.11</t>
  </si>
  <si>
    <t>0569114</t>
  </si>
  <si>
    <t xml:space="preserve">VECTRA С  1.8/2.2 L 02- /SAAB 9-3  1.8/1.9/2.2 L 02-11 ТОРМОЗНЫЕ ДИСКИ ЗАДНЫЙ (2ШТ.) </t>
  </si>
  <si>
    <t>SB12763593</t>
  </si>
  <si>
    <t>SB33.02.6997.20</t>
  </si>
  <si>
    <t>9-3,9-5 '97  ТОРМОЗНЫЕ ДИСКИ ПЕРЕДНИЕ, ВЕНТИЛИРУЕМЫЕ, ПЕРФОРИРОВАННЫЕ (2ШТ.)</t>
  </si>
  <si>
    <t>ODYSSEY (95-98)</t>
  </si>
  <si>
    <t>INSIGHT (10- )</t>
  </si>
  <si>
    <t>ELEMENT (03-06)</t>
  </si>
  <si>
    <t>GS300 (01-05)</t>
  </si>
  <si>
    <t>GS300 (98-05)</t>
  </si>
  <si>
    <t>GS300 (05- )</t>
  </si>
  <si>
    <t>GS300 (09- )</t>
  </si>
  <si>
    <t>MR389725</t>
  </si>
  <si>
    <t>LANCER '9  04-08 ТОРМОЗНЫЕ ДИСКИ ПЕРЕДНЫЙ  ПЕРФЕРИРОВАННЫ (2ШТ</t>
  </si>
  <si>
    <t>4315132</t>
  </si>
  <si>
    <t>8601102</t>
  </si>
  <si>
    <t>W212  '09- КРЫЛО ЛЕВОЕ (E350/E550) АЛЮМИНИЕВОЕ</t>
  </si>
  <si>
    <t>W212 '09- КРЫЛО ПРАВОЕ (E350/E550) АЛЮМИНИЕВОЕ</t>
  </si>
  <si>
    <t>OP0810090-1000</t>
  </si>
  <si>
    <t>BM444-2025L-UQ</t>
  </si>
  <si>
    <t>63177199893</t>
  </si>
  <si>
    <t>E90 '08-11 ФАРА П/ТУМАННАЯ ЛЕВАЯ</t>
  </si>
  <si>
    <t>BM444-2025R-UQ</t>
  </si>
  <si>
    <t>63177199894</t>
  </si>
  <si>
    <t>E90 '08-11 ФАРА П/ТУМАННАЯ ПРАВАЯ</t>
  </si>
  <si>
    <t>CV222-1104L-LDEMN</t>
  </si>
  <si>
    <t>CV222-1104R-LDEMN</t>
  </si>
  <si>
    <t>LX460/570  07--2012   КОЛОДКИ ТОРМОЗНЫЕ ЗАДНЫЙ .</t>
  </si>
  <si>
    <t>VW22360620</t>
  </si>
  <si>
    <t>1J0498099E</t>
  </si>
  <si>
    <t xml:space="preserve">BORA/SEAT LEON/AD A3 ШРУС </t>
  </si>
  <si>
    <t>ALFA 155 (92-95)</t>
  </si>
  <si>
    <t>CAYENNE</t>
  </si>
  <si>
    <t>Q3 (11 )</t>
  </si>
  <si>
    <t>(07- )</t>
  </si>
  <si>
    <t>RANGE ROVER SPORT</t>
  </si>
  <si>
    <t>X SERIES</t>
  </si>
  <si>
    <t>X3 F25 (11- )</t>
  </si>
  <si>
    <t>X 5</t>
  </si>
  <si>
    <t>1 SERIES</t>
  </si>
  <si>
    <t>3 SERIES</t>
  </si>
  <si>
    <t>5 SERIES</t>
  </si>
  <si>
    <t>7 SERIES</t>
  </si>
  <si>
    <t>F 20</t>
  </si>
  <si>
    <t>F 10</t>
  </si>
  <si>
    <t>F 01</t>
  </si>
  <si>
    <t>DUCATO (06-07)</t>
  </si>
  <si>
    <t>DUCATO (90-94)</t>
  </si>
  <si>
    <t>S CLASS</t>
  </si>
  <si>
    <t>R170</t>
  </si>
  <si>
    <t>R171</t>
  </si>
  <si>
    <t>DC0100000-3000</t>
  </si>
  <si>
    <t>8200748275</t>
  </si>
  <si>
    <t xml:space="preserve">LOGAN '10- БАМПЕР ПЕРЕДНИЙ С ОТВЕРСТИЕМ П/ТУМАННЫЕ ФАРЫ, ЧЁРНЫЙ </t>
  </si>
  <si>
    <t>DC010219R-0L00</t>
  </si>
  <si>
    <t>6001546786</t>
  </si>
  <si>
    <t>LOGAN '04- КРЕПЛЕНИЕ П/ТУМАННОЙ ФАРЫ ПЕРЕДНЕГО БАМПЕРА, ЛЕВОЕ</t>
  </si>
  <si>
    <t>DC010219R-0R00</t>
  </si>
  <si>
    <t>6001546785</t>
  </si>
  <si>
    <t>LOGAN '04- КРЕПЛЕНИЕ П/ТУМАННОЙ ФАРЫ ПЕРЕДНЕГО БАМПЕРА, ПРАВОЕ</t>
  </si>
  <si>
    <t>DC010227G-2L00</t>
  </si>
  <si>
    <t>8200751779</t>
  </si>
  <si>
    <t>LOGAN '10- КАТАФОТ В ЗАДНИЙ БАМПЕР КРАСНЫЙ ЛЕВЫЙ</t>
  </si>
  <si>
    <t>DC010227G-2R00</t>
  </si>
  <si>
    <t>8200751778</t>
  </si>
  <si>
    <t>LOGAN '10- КАТАФОТ В ЗАДНИЙ БАМПЕР КРАСНЫЙ ПРАВЫЙ</t>
  </si>
  <si>
    <t>DC3100000-2100</t>
  </si>
  <si>
    <t>620224790R</t>
  </si>
  <si>
    <t>SANDERO '08- БАМПЕР ПЕРЕДНИЙ С ОТВЕРСТИЕМ П/РАСШИРИТЕЛИ С ОТВЕРСТИЕМ П/ТУМАНКИ</t>
  </si>
  <si>
    <t>DC600219R-0L00</t>
  </si>
  <si>
    <t>6001549322</t>
  </si>
  <si>
    <t>DUSTER '10- КРЕПЛЕНИЕ П/ТУМАНКИ ПЕРЕДНЕГО БАМПЕРА, ЛЕВОЕ</t>
  </si>
  <si>
    <t>DC600219R-0R00</t>
  </si>
  <si>
    <t>6001549321</t>
  </si>
  <si>
    <t>DUSTER '10- КРЕПЛЕНИЕ П/ТУМАНКИ ПЕРЕДНЕГО БАМПЕРА, ПРАВОЕ</t>
  </si>
  <si>
    <t>DC600227G-0L00</t>
  </si>
  <si>
    <t>8200384035</t>
  </si>
  <si>
    <t>DUSTER '10- КАТАФОТ В ЗАДНИЙ БАМПЕР КРАСНЫЙ ЛЕВЫЙ</t>
  </si>
  <si>
    <t>DC600227G-0R00</t>
  </si>
  <si>
    <t>820038036</t>
  </si>
  <si>
    <t>DUSTER '10- КАТАФОТ В ЗАДНИЙ БАМПЕР КРАСНЫЙ ПРАВЫЙ</t>
  </si>
  <si>
    <t>RN0800870-1000</t>
  </si>
  <si>
    <t>7701473628</t>
  </si>
  <si>
    <t>CLIO/SIMBOL '01-04 БАМПЕР ЗАДНИЙ 5ДВ ЧЁРНЫЙ</t>
  </si>
  <si>
    <t>RN2020870-2000</t>
  </si>
  <si>
    <t>7701476886</t>
  </si>
  <si>
    <t>MEGANE '05- БАМПЕР ЗАДНИЙ В СБОРЕ ЧЁРНЫЙ</t>
  </si>
  <si>
    <t>RN2030000-0100</t>
  </si>
  <si>
    <t>620220035R</t>
  </si>
  <si>
    <t>MEGANE '09- БАМПЕР ПЕРЕДНИЙ С БОКОВЫМ КРЕПЛЕНИЕМ, ГРУНТОВАННЫЙ</t>
  </si>
  <si>
    <t>RN2030000-1000</t>
  </si>
  <si>
    <t>620221750R</t>
  </si>
  <si>
    <t>MEGANE '12- БАМПЕР ПЕРЕДНИЙ С БОКОВЫМ КРЕПЛЕНИЕМ, ЧЁРНЫЙ</t>
  </si>
  <si>
    <t>RN203000G-2000</t>
  </si>
  <si>
    <t>622543916R</t>
  </si>
  <si>
    <t xml:space="preserve">MEGANE '12- РЕШЁТКА ПЕРЕДНЯЯ БАМПЕРА ЧЕРНАЯ </t>
  </si>
  <si>
    <t>RN203000G-4000</t>
  </si>
  <si>
    <t>620727820R</t>
  </si>
  <si>
    <t>MEGANE '12- РЕШЁТКА ПЕРЕДНЯЯ БАМПЕРА С ОТВЕРСТИЕМ П/ТУМАНКИ ЛЕВ+ПРАВ ЧЁРНЫЕ</t>
  </si>
  <si>
    <t>RN203000L-1000</t>
  </si>
  <si>
    <t>620729464R</t>
  </si>
  <si>
    <t>MEGANE '12- МОЛДИНГ ПЕРЕДНЕГО БАМПЕРА ЦЕНТРАЛЬНЫЙ ПОД НОМЕР , ЧЁРНЫЙ</t>
  </si>
  <si>
    <t>RN203000M-0L00</t>
  </si>
  <si>
    <t>620750002R</t>
  </si>
  <si>
    <t>MEGANE '09- МОЛДИНГ ПЕРЕДНЕГО БАМПЕРА ЧЁРНЫЙ, ЛЕВЫЙ</t>
  </si>
  <si>
    <t>RN203000M-0R00</t>
  </si>
  <si>
    <t>620740002R</t>
  </si>
  <si>
    <t>MEGANE '09- МОЛДИНГ ПЕР БАМПЕРА ЧЕРНЫЙ ПРАВЫЙ</t>
  </si>
  <si>
    <t>RN2030810-0000</t>
  </si>
  <si>
    <t>850B20001R</t>
  </si>
  <si>
    <t>MEGANE '09- НИЖНЯЯ ЧАСТЬ ЗАДНЕГО БАМПЕРА СПОЙЛЕР ЧЕРНЫЙ</t>
  </si>
  <si>
    <t>RN203093R-1000</t>
  </si>
  <si>
    <t>620367065R</t>
  </si>
  <si>
    <t>MEGANE '12- ВЕХНЯЯ ЧАСТЬ БАМПЕРА ВНУТРЕНЯЯ РЕШЁТКА</t>
  </si>
  <si>
    <t>RN203219G-1000</t>
  </si>
  <si>
    <t>261521021R</t>
  </si>
  <si>
    <t>MEGANE '12- ОБОДКИ ПЕР П/ТУМАНОК КПЛ ЛЕВ+ПРАВ ХРОМ</t>
  </si>
  <si>
    <t>RN3100930-0000</t>
  </si>
  <si>
    <t>SANDERO 08- (STEPWAY) РЕШЕТКА РАДИАТОРА ЧЕРНАЯ ПОД ЗНАК РЕНО</t>
  </si>
  <si>
    <t>RN380016M-BL00</t>
  </si>
  <si>
    <t>8200526644</t>
  </si>
  <si>
    <t>SANDERO 08- (STEPWAY) РАСШИРИТЕЛЬ ПЕРЕДНЕГО КРЫЛА  ЧЕРНЫЙ ЛЕВЫЙ</t>
  </si>
  <si>
    <t>RN380016M-BR00</t>
  </si>
  <si>
    <t>8200526643</t>
  </si>
  <si>
    <t>SANDERO 08- (STEPWAY) РАСШИРИТЕЛЬ ПЕРЕДНЕГО КРЫЛА  ЧЕРНЫЙ ПРАВЫЙ</t>
  </si>
  <si>
    <t>RN380064M-AL00</t>
  </si>
  <si>
    <t>8200531505</t>
  </si>
  <si>
    <t>SANDERO 08- (STEPWAY) РАСШИРИТЕЛЬ ЗАД КРЫЛА ТЕКСТ ЧЕРНЫЙ ЛЕВ</t>
  </si>
  <si>
    <t>RN380064M-AR00</t>
  </si>
  <si>
    <t>8200531504</t>
  </si>
  <si>
    <t>SANDERO 08- (STEPWAY) РАСШИРИТЕЛЬ ЗАД КРЫЛА ТЕКСТ ЧЕРНЫЙ ПРАВ</t>
  </si>
  <si>
    <t>RN380064M-BL00</t>
  </si>
  <si>
    <t>8200577917</t>
  </si>
  <si>
    <t>SANDERO 08- (STEPWAY) РАСШИРИТЕЛЬ ЗАД БАМПЕРА ТЕКСТ ЧЕРНЫЙ ЛЕВ</t>
  </si>
  <si>
    <t>RN380064M-BR00</t>
  </si>
  <si>
    <t>82005779918</t>
  </si>
  <si>
    <t>SANDERO 08- (STEPWAY) РАСШИРИТЕЛЬ ЗАД БАМПЕРА ТЕКСТ ЧЕРНЫЙ ПРАВЫЙ</t>
  </si>
  <si>
    <t>RN460000G-0L00</t>
  </si>
  <si>
    <t>261523809R</t>
  </si>
  <si>
    <t>FLUENCE '10- РЕШЕТКА ПЕР БАМПЕРА С ОТВ П/ТУМ ЧЕРН С ХРОМ ОБОДКАМИ ЛЕВ</t>
  </si>
  <si>
    <t>RN460000G-0R00</t>
  </si>
  <si>
    <t>FLUENCE '10- РЕШЕТКА ПЕР БАМПЕРА С ОТВ П/ТУМ ЧЕРН С ХРОМ ОБОДКАМИ ПРАВ</t>
  </si>
  <si>
    <t>RN460000G-1L00</t>
  </si>
  <si>
    <t>261521098R</t>
  </si>
  <si>
    <t>FLUENCE '10- РЕШЕТКА ПЕР БАМПЕРА С ОТВ П/ТУМ ЧЕРН ЛЕВ</t>
  </si>
  <si>
    <t>RN460000G-1R00</t>
  </si>
  <si>
    <t>FLUENCE '10- РЕШЕТКА ПЕР БАМПЕРА С ОТВ П/ТУМ ЧЕРН ПРАВ</t>
  </si>
  <si>
    <t>RN460000R-0000</t>
  </si>
  <si>
    <t>620360007R</t>
  </si>
  <si>
    <t>FLUENCE '10- УСИЛИТЕЛЬ ПЕР БАМПЕРА ПЛАСТИК</t>
  </si>
  <si>
    <t>RN460000U-0L00</t>
  </si>
  <si>
    <t>622230011R</t>
  </si>
  <si>
    <t>FLUENCE '10- КРОНШТЕИН ПЕР БАМПЕРА ПЛАСТИК ЛЕВ</t>
  </si>
  <si>
    <t>RN460000U-0R00</t>
  </si>
  <si>
    <t>622220012R</t>
  </si>
  <si>
    <t>FLUENCE '10- КРОНШТЕИН ПЕР БАМПЕРА ПЛАСТИК ПРАВ</t>
  </si>
  <si>
    <t>RN4600870-0000</t>
  </si>
  <si>
    <t>850229539R</t>
  </si>
  <si>
    <t>FLUENCE '10- БАМПЕР ЗАДНИЙ ЧЕРНЫЙ</t>
  </si>
  <si>
    <t>RN460087T-0L00</t>
  </si>
  <si>
    <t>850420027R</t>
  </si>
  <si>
    <t>FLUENCE '10- КРОНШТЕИН ЗАДНЕГО БАМПЕРА ПЛАСТИК ЛЕВ</t>
  </si>
  <si>
    <t>RN460087T-0R00</t>
  </si>
  <si>
    <t>791820009R</t>
  </si>
  <si>
    <t>FLUENCE '10- КРОНШТЕИН ЗАДНЕГО БАМПЕРА ПЛАСТИК ПРАВ</t>
  </si>
  <si>
    <t>RN4600930-0000</t>
  </si>
  <si>
    <t>788554277R</t>
  </si>
  <si>
    <t>FLUENCE '10- РЕШЕТКА РАДИАТОРА ВНУТР ЧЕРН</t>
  </si>
  <si>
    <t>RN460093S-0000</t>
  </si>
  <si>
    <t>623850001R</t>
  </si>
  <si>
    <t>FLUENCE '10- МОЛДИНГ РЕШЕТКИ РАДИАТОРА ХРОМ</t>
  </si>
  <si>
    <t>RN460227G-0L00</t>
  </si>
  <si>
    <t>265650004R</t>
  </si>
  <si>
    <t>FLUENCE '10- КАТАФОТ В ЗАДНИЙ БАМПЕР ЛЕВ</t>
  </si>
  <si>
    <t>RN460227G-0R00</t>
  </si>
  <si>
    <t>265600004R</t>
  </si>
  <si>
    <t>FLUENCE '10- КАТАФОТ В ЗАДНИЙ БАМПЕР ПРАВ</t>
  </si>
  <si>
    <t>RN871000G-0L00</t>
  </si>
  <si>
    <t>62385888R</t>
  </si>
  <si>
    <t>SCENIC '09- МОЛДИНГ П/ТУМАНКИ ПЕР БАМПЕРА СЕРЕБРИСТЫЙ ЛЕВ</t>
  </si>
  <si>
    <t>RN871000G-0R00</t>
  </si>
  <si>
    <t>623848430R</t>
  </si>
  <si>
    <t>SCENIC '09- МОЛДИНГ П/ТУМАНКИ ПЕР БАМПЕРА СЕРЕБРИСТЫЙ ПРАВ</t>
  </si>
  <si>
    <t>RN8710130-0000</t>
  </si>
  <si>
    <t>960150002R</t>
  </si>
  <si>
    <t>SCENIC '09- СПОЙЛЕР ПЕР БАМПЕРА ЧЕРНЫЙ</t>
  </si>
  <si>
    <t>FLUENCE</t>
  </si>
  <si>
    <t>SCENIC (09- )</t>
  </si>
  <si>
    <t>MEGANE (09- )</t>
  </si>
  <si>
    <t>MEGANE (12- )</t>
  </si>
  <si>
    <t>AU261000U-0R0N</t>
  </si>
  <si>
    <t>A4 2008/A5-2008/S5 2008 КРОНШТЕЙН БАМПЕРА АЛЮМИН. ПРАВЫЙYINTQY ,FVGTHF GHFDSQ</t>
  </si>
  <si>
    <t>63176910792</t>
  </si>
  <si>
    <t>AURIS (07- )</t>
  </si>
  <si>
    <t>AURIS (10- )</t>
  </si>
  <si>
    <t>S 80 (99-05)</t>
  </si>
  <si>
    <t>B CLASS</t>
  </si>
  <si>
    <t>C CLASS</t>
  </si>
  <si>
    <t>E CLASS</t>
  </si>
  <si>
    <t>ML</t>
  </si>
  <si>
    <t>CLK</t>
  </si>
  <si>
    <t>G CLASS</t>
  </si>
  <si>
    <t>COROLLA '07- УСИЛИТЕЛЬ БАМПЕРА  USA</t>
  </si>
  <si>
    <t>7SERIES F01/02 '09- КРЫЛО ПЕРЕДНЕЕ, ЛЕВОЕ ЖЕЛЕЗ.</t>
  </si>
  <si>
    <t>7SERIES F01/02 '09- КРЫЛО ПЕРЕДНЕЕ, ПРАВОЕ ЖЕЛЕЗ.</t>
  </si>
  <si>
    <t>MR440-1131R-LD-EM*</t>
  </si>
  <si>
    <t>1EH008010-02</t>
  </si>
  <si>
    <t>SPRINTER '00-02 ФАРА ПРАВАЯ, БЕЗ П/ТУМАНКИ</t>
  </si>
  <si>
    <t>80 91-94 PASSAT 2 ОТБОЙНИК АМОРТИЗАТОРА ПЕРЕДНЕГО</t>
  </si>
  <si>
    <t>BM444-1160LMLDEM2</t>
  </si>
  <si>
    <t>BM444-1160RMLDEM2</t>
  </si>
  <si>
    <t>VL773-1130LMLDEM6</t>
  </si>
  <si>
    <t>VL773-1130RMLDEM6</t>
  </si>
  <si>
    <t>PRIMERA P12 ТОРМОЗНЫЕ ДИСКИ ЗАДНИЕ (2ШТ.)</t>
  </si>
  <si>
    <t>Е39 95-03 65-66 01- РЫЧАГ ЗАДНИЙ ПРАВЫЙ</t>
  </si>
  <si>
    <t>Е38 ТЯГА СТАБИЛИЗАТОРА ЗАДНЯЯ (ЯЙЦА)</t>
  </si>
  <si>
    <t>WJ30-0071-09L</t>
  </si>
  <si>
    <t>922012H000</t>
  </si>
  <si>
    <t>ELENTRA 07-10 ФАРА П/ТУМАННАЯ-ЛЕВАЯ С ЛАМПАМИ</t>
  </si>
  <si>
    <t>WJ30-0071-09R</t>
  </si>
  <si>
    <t>922022H000</t>
  </si>
  <si>
    <t>ELENTRA 07-10 ФАРА П/ТУМАННАЯ-ПРАВАЯ С ЛАМПАМИ</t>
  </si>
  <si>
    <t>WJ30-0175-09L</t>
  </si>
  <si>
    <t>AVEO SEDAN/LOVA '07- ФАРА П/ТУМАННАЯ ЛЕВАЯ  С ЛАМПАМИ</t>
  </si>
  <si>
    <t>WJ30-0175-09R</t>
  </si>
  <si>
    <t>AVEO SEDAN/LOVA '07- ФАРА П/ТУМАННАЯ ПРАВАЯ  С ЛАМПАМИ</t>
  </si>
  <si>
    <t>WJ30-0220-09L</t>
  </si>
  <si>
    <t>CERATO '09- ФАРА П/ТУМАННАЯ-ЛЕВАЯ С ЛАМПАМИ</t>
  </si>
  <si>
    <t>WJ30-0220-09R</t>
  </si>
  <si>
    <t>924021M010</t>
  </si>
  <si>
    <t>CERATO '09- ФАРА П/ТУМАННАЯ-ПРАВАЯ С ЛАМПАМИ</t>
  </si>
  <si>
    <t>w164 '07-'09 ФАРА ПРАВАЯ, BI-XENION</t>
  </si>
  <si>
    <t>FABIA '07-10 БАМПЕР ПЕРЕДНИЙ</t>
  </si>
  <si>
    <t>SD0110000-1000</t>
  </si>
  <si>
    <t>5J0 807 221 A</t>
  </si>
  <si>
    <t>SD011000G-0L00</t>
  </si>
  <si>
    <t>5J0 853 665</t>
  </si>
  <si>
    <t>FABIA '07- РЕШЁТКА БАМПЕРА, ЛЕВАЯ</t>
  </si>
  <si>
    <t>SD011000G-0R00</t>
  </si>
  <si>
    <t>5J0 853 666</t>
  </si>
  <si>
    <t>FABIA '07-10  РЕШЁТКА БАМПЕРА, ПРАВАЯ</t>
  </si>
  <si>
    <t xml:space="preserve">FABIA '07-10 /ROOMSTER '06-10 УСИЛИТЕЛЬ БАМПЕРА </t>
  </si>
  <si>
    <t>SD011000R-1000</t>
  </si>
  <si>
    <t>5J0 807 109 D</t>
  </si>
  <si>
    <t xml:space="preserve">FABIA '11- /ROOMSTER '11- УСИЛИТЕЛЬ БАМПЕРА </t>
  </si>
  <si>
    <t>SD011000U-0L00</t>
  </si>
  <si>
    <t>5J0 807 055</t>
  </si>
  <si>
    <t>FABIA '07-10 /ROOMSTER '06-10 НАКЛАДКА БАМПЕРА , ЛЕВАЯ</t>
  </si>
  <si>
    <t>SD011000U-0R00</t>
  </si>
  <si>
    <t>5J0 807 056</t>
  </si>
  <si>
    <t>FABIA '07-10 /ROOMSTER '06-10 НАКЛАДКА БАМПЕРА , ПРАВАЯ</t>
  </si>
  <si>
    <t>SD0110090-0000</t>
  </si>
  <si>
    <t>FABIA '07-10 /ROOMSTER '06-10 12L/1.4L ПЕРЕДНЯЯ ПАНЕЛЬ</t>
  </si>
  <si>
    <t>SD0110090-1000</t>
  </si>
  <si>
    <t>5J0 805 591 A</t>
  </si>
  <si>
    <t>FABIA '07-10 /ROOMSTER '06-10 1.6L ПЕРЕДНЯЯ ПАНЕЛЬ</t>
  </si>
  <si>
    <t>SD0110090-2000</t>
  </si>
  <si>
    <t>5J0 805 588 D</t>
  </si>
  <si>
    <t>FABIA '11- /ROOMSTER '11- 1.9L ПЕРЕДНЯЯ ПАНЕЛЬ</t>
  </si>
  <si>
    <t>SD011015M-0000</t>
  </si>
  <si>
    <t>5J0 853 633</t>
  </si>
  <si>
    <t>FABIA '07- МОЛДИНГ КАПОТА</t>
  </si>
  <si>
    <t>SD011016L-0L00</t>
  </si>
  <si>
    <t>5J0 809 957</t>
  </si>
  <si>
    <t>FABIA '07- / ROOMSTER '06- ЛОКЕР КРЫЛА, ЛЕВЫЙ</t>
  </si>
  <si>
    <t>SD011016L-0R00</t>
  </si>
  <si>
    <t>5J0 809 958</t>
  </si>
  <si>
    <t>FABIA '07- / ROOMSTER '06- ЛОКЕР КРЫЛА, ПРАВЫЙ</t>
  </si>
  <si>
    <t>SD0110870-0000</t>
  </si>
  <si>
    <t>5J6 807 421</t>
  </si>
  <si>
    <t>FABIA '07- ЗАДНИЙ БАМПЕР</t>
  </si>
  <si>
    <t>SD0110930-0000</t>
  </si>
  <si>
    <t>5J0 853 668</t>
  </si>
  <si>
    <t>FABIA '07- 10 / ROOMSTER '06-10 РЕШЁТКА РАДИАТОРА</t>
  </si>
  <si>
    <t>SD0110930-1000</t>
  </si>
  <si>
    <t>5JD 853 651</t>
  </si>
  <si>
    <t>FABIA '07- 10 / ROOMSTER '11-  ABS РЕШЁТКА РАДИАТОРА</t>
  </si>
  <si>
    <t>SD260000G-1000</t>
  </si>
  <si>
    <t>1Z0 853 677 C</t>
  </si>
  <si>
    <t>OCTAVIA '09-12 РЕШЁТКА БАМПЕРА</t>
  </si>
  <si>
    <t>SD260000G-1L00</t>
  </si>
  <si>
    <t>1Z0 853 665 C</t>
  </si>
  <si>
    <t>OCTAVIA '09-12 РЕШЁТКА БАМПЕРА , ЛЕВАЯ</t>
  </si>
  <si>
    <t>SD260000G-1R00</t>
  </si>
  <si>
    <t>1Z0 853 666 C</t>
  </si>
  <si>
    <t>OCTAVIA '09-12 РЕШЁТКА БАМПЕРА , ПРАВАЯ</t>
  </si>
  <si>
    <t>SD260000U-1L00</t>
  </si>
  <si>
    <t>1Z0 807 183 C</t>
  </si>
  <si>
    <t>OCTAVIA '09-12 НАКЛАДКА БАМПЕРА, ЛЕВАЯ</t>
  </si>
  <si>
    <t>SD260000U-1R00</t>
  </si>
  <si>
    <t>1Z0 807 184 C</t>
  </si>
  <si>
    <t>OCTAVIA '09-12 НАКЛАДКА БАМПЕРА, ПРАВАЯ</t>
  </si>
  <si>
    <t>OCTAVIA '05- 09 СУППОРТ РАДИАТОРА (ПЕРЕДНЯЯ ПАНЕЛЬ)</t>
  </si>
  <si>
    <t>OCTAVIA '10-12  СУППОРТ РАДИАТОРА (ПЕРЕДНЯЯ ПАНЕЛЬ)</t>
  </si>
  <si>
    <t>OCTAVIA '05-12 КАПОТ</t>
  </si>
  <si>
    <t>SD2600160-1L00</t>
  </si>
  <si>
    <t>1Z0 821 105 C</t>
  </si>
  <si>
    <t>OCTAVIA '09-12 КРЫЛО ПЕРЕДНЕЕ, ЛЕВОЕ (ЖЕЛЕЗ.)</t>
  </si>
  <si>
    <t>SD2600160-1R00</t>
  </si>
  <si>
    <t>1Z0 821 106 C</t>
  </si>
  <si>
    <t>OCTAVIA '09-12 КРЫЛО ПЕРЕДНЕЕ, ПРАВОЕ (ЖЕЛЕЗ.)</t>
  </si>
  <si>
    <t>SD2600250-0000</t>
  </si>
  <si>
    <t>1K0 825 237 K</t>
  </si>
  <si>
    <t>OCTAVIA '04-09 ЗАЩИТА ДВИГАТЕЛЯ</t>
  </si>
  <si>
    <t>SD2600270-2000</t>
  </si>
  <si>
    <t>1Z0 807 109 C</t>
  </si>
  <si>
    <t>OCTAVIA '09-12 УСИЛИТЕЛЬ БАМПЕРА</t>
  </si>
  <si>
    <t>SD2600270-3000</t>
  </si>
  <si>
    <t>1Z0 807 109 D</t>
  </si>
  <si>
    <t>SD260087R-1000</t>
  </si>
  <si>
    <t>1Z5 807 305 C</t>
  </si>
  <si>
    <t>OCTAVIA '04-12 УСИЛИТЕЛЬ БАМПЕРА</t>
  </si>
  <si>
    <t>ASTRA '01-03 ФАРА П/КОРРЕКТОР, ЛЕВАЯ,  ЛИНЗОВАННАЯ,  ХРОМИРОВАННАЯ</t>
  </si>
  <si>
    <t>ASTRA '01-03 ФАРА П/КОРРЕКТОР, ПРАВАЯ, ЛИНЗОВАННАЯ, ХРОМИРОВАННАЯ</t>
  </si>
  <si>
    <t>011000R-0000</t>
  </si>
  <si>
    <t>SD0110130-0000</t>
  </si>
  <si>
    <t>FABIA (11- )</t>
  </si>
  <si>
    <t>ZZ</t>
  </si>
  <si>
    <t>5J0 807 061</t>
  </si>
  <si>
    <t>FABIA '07-10/ROOMSTER '06-10 CПОЙЛЕР ПЕРЕДНЕГО БАМПЕРА</t>
  </si>
  <si>
    <t>1K0615601AD</t>
  </si>
  <si>
    <t>AU261000U-0L0N</t>
  </si>
  <si>
    <t>A4 2008/A5-2008/S5 2008 КРОНШТЕЙН БАМПЕРА АЛЮМИН. ЛЕВЫЙ YINTQY ,FVGTHF GHFDSQ</t>
  </si>
  <si>
    <t>ISIS, XA '05 ФОНАРЬ ЛЕВЫЙ</t>
  </si>
  <si>
    <t>ISIS ,XA '05 ФОНАРЬ ПРАВЫЙ</t>
  </si>
  <si>
    <t>T5'03--- ФАРА П/ТУМАННАЯ ЛЕВАЯ</t>
  </si>
  <si>
    <t>T5 03-- ФАРА П/ТУМАННАЯ ПРАВАЯ</t>
  </si>
  <si>
    <t>PATHFINDER '05-08 ФАРА П/ТУМАННАЯ С КРОНШТЕЙНОМ, ЛЕВАЯ</t>
  </si>
  <si>
    <t xml:space="preserve"> PATHFINDER '05-08 ФАРА П/ТУМАННАЯ С КРОНШТЕЙНОМ, ПРАВАЯ</t>
  </si>
  <si>
    <t>FX35, FX45, FX50 '03-, QASHQAI '06-, TEANA '03-12, TIIDA '07-, X-TRAIL '01 КОЛОДКИ ТОРМОЗНЫЕ, ЗАДНИЕ</t>
  </si>
  <si>
    <t>BM3.1588</t>
  </si>
  <si>
    <t>17137542986</t>
  </si>
  <si>
    <t>E60/61 БАЧОК РАСШИРИТЕЛЬНОЙ СИСТЕМЫ ОХЛОЖДЕНИЯ</t>
  </si>
  <si>
    <t>BM3.1593</t>
  </si>
  <si>
    <t>17137601950</t>
  </si>
  <si>
    <t>F10  БАЧОК РАСШИРИТЕЛЬНОЙ СИСТЕМЫ ОХЛОЖДЕНИЯ</t>
  </si>
  <si>
    <t>BZ3.1586</t>
  </si>
  <si>
    <t>2215000349</t>
  </si>
  <si>
    <t>W221/W216 '07-12 БАЧОК РАСШИРИТЕЛЬНОЙ СИСТЕМЫ ОХЛОЖДЕНИЯ</t>
  </si>
  <si>
    <t>BZ3.1587</t>
  </si>
  <si>
    <t>W221 12--- БАЧОК РАСШИРИТЕЛЬНОЙ СИСТЕМЫ ОХЛОЖДЕНИЯ</t>
  </si>
  <si>
    <t>BZ3.1589</t>
  </si>
  <si>
    <t>2025000249</t>
  </si>
  <si>
    <t>w202/ w208 БАЧОК РАСШИРИТЕЛЬНОЙ СИСТЕМЫ ОХЛОЖДЕНИЯ</t>
  </si>
  <si>
    <t>BZ3.1590</t>
  </si>
  <si>
    <t>1405001749</t>
  </si>
  <si>
    <t>W140 БАЧОК РАСШИРИТЕЛЬНОЙ СИСТЕМЫ ОХЛОЖДЕНИЯ</t>
  </si>
  <si>
    <t>BZ3.1592</t>
  </si>
  <si>
    <t>2205000049</t>
  </si>
  <si>
    <t>W220  98-05- БАЧОК РАСШИРИТЕЛЬНОЙ СИСТЕМЫ ОХЛОЖДЕНИЯ</t>
  </si>
  <si>
    <t>BM23.024</t>
  </si>
  <si>
    <t>32216756369</t>
  </si>
  <si>
    <t>BM24.029</t>
  </si>
  <si>
    <t>32216762403</t>
  </si>
  <si>
    <t>5 СЕДАН E60/E60N ТЯГА РУЛЕВАЯ</t>
  </si>
  <si>
    <t>BM25.007</t>
  </si>
  <si>
    <t>31356760985</t>
  </si>
  <si>
    <t>5 СЕДАН E60/E60N CТОЙКА СТАБИЛИЗАТОРА, ЛЕВАЯ</t>
  </si>
  <si>
    <t>BM25.008</t>
  </si>
  <si>
    <t>31356760986</t>
  </si>
  <si>
    <t>5 СЕДАН E60/E60N CТОЙКА СТАБИЛИЗАТОРА, ПРАВАЯ</t>
  </si>
  <si>
    <t>BM25.019</t>
  </si>
  <si>
    <t>31356753767</t>
  </si>
  <si>
    <t>BM25.020</t>
  </si>
  <si>
    <t>31356753768</t>
  </si>
  <si>
    <t>BZ22.024</t>
  </si>
  <si>
    <t>A1643300935</t>
  </si>
  <si>
    <t xml:space="preserve">W164 ОПОРА ШАРОВАЯ ПЕРЕДНЯЯ НИЖНЯЯ </t>
  </si>
  <si>
    <t>BZ22.025</t>
  </si>
  <si>
    <t>9064600048</t>
  </si>
  <si>
    <t>SPRINTER 3,5 (906) НАКОНЕЧНИК РУЛЕВОЙ ТЯГИ</t>
  </si>
  <si>
    <t>LX42431-48080</t>
  </si>
  <si>
    <t>42431-48080</t>
  </si>
  <si>
    <t>RX 270/350/450 08- ТОРМОЗНЫЕ ДИСКИ  ЗАДНИЕ, ВЕНТИЛИРУЕМЫЕ (2ШТ.)</t>
  </si>
  <si>
    <t>45251-TL0-G50</t>
  </si>
  <si>
    <t>MR02.6845.10</t>
  </si>
  <si>
    <t>2104210712</t>
  </si>
  <si>
    <t xml:space="preserve">W202/210 ТОРМОЗНЫЕ ДИСКИ ПЕРЕДНИЕ (2ШТ.) </t>
  </si>
  <si>
    <t>G2YD-33-28Z</t>
  </si>
  <si>
    <t>E34 '88-95 Е32 РАМКА ФАРЫ, ПРАВАЯ</t>
  </si>
  <si>
    <t>W463 '07- ФОНАРЬ  ЛЕВЫЙ, ХРУСТАЛЬНЫЙ</t>
  </si>
  <si>
    <t>W463 '07- ФОНАРЬ  ПРАВЫЙ, ХРУСТАЛЬНЫЙ</t>
  </si>
  <si>
    <t>W204 C-CLASS '06-10 ПОДФАРНИК СО СВЕТОДИОДОМ ЛЕВЫЙ</t>
  </si>
  <si>
    <t>TY312-1151L-US</t>
  </si>
  <si>
    <t>AVALON '00-04 ФАРА ЛЕВАЯ</t>
  </si>
  <si>
    <t>TY312-1151R-US</t>
  </si>
  <si>
    <t>AVALON '00-04 ФАРА ПРАВАЯ</t>
  </si>
  <si>
    <t>AD446-1124L-LDHEM</t>
  </si>
  <si>
    <t>4F0941029CP</t>
  </si>
  <si>
    <t>А6 '09-10 ФАРА ЛЕВАЯ ПОД КСЕНОН ДИОД.</t>
  </si>
  <si>
    <t>AD446-1124R-LDHEM</t>
  </si>
  <si>
    <t>4F0941030CP</t>
  </si>
  <si>
    <t>А6 '09-10 ФАРА ПРАВАЯ ПОД КСЕНОН ДИОД.</t>
  </si>
  <si>
    <t>AD446-1127LMLDHEM</t>
  </si>
  <si>
    <t>8T0941029AK</t>
  </si>
  <si>
    <t>А5   '09-11 ФАРА ЛЕВАЯ ПОД КСЕНОН ДИОД.</t>
  </si>
  <si>
    <t>AD446-1127RMLDHEM</t>
  </si>
  <si>
    <t>8T0941030AK</t>
  </si>
  <si>
    <t>А5   '09-11 ФАРА ПРАВАЯ ПОД КСЕНОН ДИОД.</t>
  </si>
  <si>
    <t>AD446-1129LMLEHM2</t>
  </si>
  <si>
    <t>8P0941029BE</t>
  </si>
  <si>
    <t>А3 '09- ФАРА ЛЕВАЯ ПОД КСЕНОН ДИОД.</t>
  </si>
  <si>
    <t>AD446-1129RMLEHM2</t>
  </si>
  <si>
    <t>8P0941030BE</t>
  </si>
  <si>
    <t>А3 '09- ФАРА ПРАВАЯ ПОД КСЕНОН ДИОД.</t>
  </si>
  <si>
    <t>AD446-1140LMLDHEM</t>
  </si>
  <si>
    <t>4G0941043</t>
  </si>
  <si>
    <t>А6 '11 ФАРА ЛЕВАЯ ПОД КСЕНОН ДИОД.</t>
  </si>
  <si>
    <t>AD446-1140RMLDHEM</t>
  </si>
  <si>
    <t>4G0941044</t>
  </si>
  <si>
    <t>А6 '11 ФАРА ПРАВАЯ ПОД КСЕНОН ДИОД.</t>
  </si>
  <si>
    <t>AD446-1144LMLDHEM</t>
  </si>
  <si>
    <t>8K0941043</t>
  </si>
  <si>
    <t>А4   '12- ФАРА ЛЕВАЯ ПОД КСЕНОН ДИОД.</t>
  </si>
  <si>
    <t>AD446-1144RMLDHEM</t>
  </si>
  <si>
    <t>8K0941044</t>
  </si>
  <si>
    <t>А4   '12- ФАРА ПРАВАЯ ПОД КСЕНОН ДИОД.</t>
  </si>
  <si>
    <t>AD446-1148LMLDHEM</t>
  </si>
  <si>
    <t>8R0941043</t>
  </si>
  <si>
    <t>Q5 13- ФАРА ЛЕВАЯ ПОД КСЕНОН ДИОД.</t>
  </si>
  <si>
    <t>AD446-1148RMLDHEM</t>
  </si>
  <si>
    <t>8R0941044</t>
  </si>
  <si>
    <t>Q5 13- ФАРА ПРАВАЯ ПОД КСЕНОН ДИОД.</t>
  </si>
  <si>
    <t>AD446-1315L-UE</t>
  </si>
  <si>
    <t>4G5945093A</t>
  </si>
  <si>
    <t>А6 '11 ФОНАРЬ ЛЕВЫЙ ,НА БАГАЖ.  СВЕТОДИОДНЫЙ</t>
  </si>
  <si>
    <t>AD446-1315R-UE</t>
  </si>
  <si>
    <t>4G5945094A</t>
  </si>
  <si>
    <t>А6 '11 ФОНАРЬ РПАВЫЙ ,НА БАГАЖ.  СВЕТОДИОДНЫЙ</t>
  </si>
  <si>
    <t>AD446-1915LUE</t>
  </si>
  <si>
    <t>4F5945095J</t>
  </si>
  <si>
    <t>А6 '09-10 ФОНАРЬ ЛЕВЫЙ, СВЕТОДИОДНЫЙ</t>
  </si>
  <si>
    <t>AD446-1915R-UE</t>
  </si>
  <si>
    <t>4F5945096J</t>
  </si>
  <si>
    <t>А6 '09-10 ФОНАРЬ ПРАВЫЙ, СВЕТОДИОДНЫЙ</t>
  </si>
  <si>
    <t>AD446-1927L-AE</t>
  </si>
  <si>
    <t>4G5945095A</t>
  </si>
  <si>
    <t>А6 '11 ФОНАРЬ ЛЕВЫЙ,НА КРЫЛО  СВЕТОДИОДНЫЙ</t>
  </si>
  <si>
    <t>AD446-1927R-AE</t>
  </si>
  <si>
    <t>4G5945096A</t>
  </si>
  <si>
    <t>А6 '11 ФОНАРЬ РПАВЫЙ ,НА КРЫЛО  СВЕТОДИОДНЫЙ</t>
  </si>
  <si>
    <t>AD446-2012L-UQ</t>
  </si>
  <si>
    <t>8K0941699</t>
  </si>
  <si>
    <t>А4 12- ФАРА ЛЕВАЯ П/ТУМАННАЯ</t>
  </si>
  <si>
    <t>AD446-2012R-UQ</t>
  </si>
  <si>
    <t>8K0941700</t>
  </si>
  <si>
    <t>А4 12- ФАРА ПРАВАЯ П/ТУМАННАЯ</t>
  </si>
  <si>
    <t>BM444-1176LMLEHM2</t>
  </si>
  <si>
    <t>63117271911</t>
  </si>
  <si>
    <t>5 SERIES F10 4D/F11 WAG 10-12 ФАРА ЛЕВАЯ ДИОД, ПОД КСЕНОН</t>
  </si>
  <si>
    <t>BM444-1176RMLEHM2</t>
  </si>
  <si>
    <t>63117271912</t>
  </si>
  <si>
    <t>5 SERIES F10 4D/F11 WAG 10-12 ФАРА ПРАВАЯ ДИОД, ПОД КСЕНОН</t>
  </si>
  <si>
    <t>BM444-1182LMLDHEM</t>
  </si>
  <si>
    <t>631172996913</t>
  </si>
  <si>
    <t>1 SERIES F21 3D/F20 5D 11- ФАРА ЛЕВАЯ ДИОД, ПОД КСЕНОН</t>
  </si>
  <si>
    <t>BM444-1182RMLDHEM</t>
  </si>
  <si>
    <t>63117296914</t>
  </si>
  <si>
    <t>1 SERIES F21 3D/F20 5D 11- ФАРА ПРАВАЯ ДИОД, ПОД КСЕНОН</t>
  </si>
  <si>
    <t>BM444-1183LMLEHM2</t>
  </si>
  <si>
    <t>63117314531</t>
  </si>
  <si>
    <t>3 SERIES F30 4D/F31 WAG 12- ФАРА ЛЕВАЯ ДИОД, ПОД КСЕНОН</t>
  </si>
  <si>
    <t>BM444-1183RMLEHM2</t>
  </si>
  <si>
    <t>63117314532</t>
  </si>
  <si>
    <t>3 SERIES F30 4D/F31 WAG 12- ФАРА ПРАВАЯ ДИОД, ПОД КСЕНОН</t>
  </si>
  <si>
    <t>BM444-2035L-UQ</t>
  </si>
  <si>
    <t>63177248911</t>
  </si>
  <si>
    <t>3 SERIES F30/F31 12'- П/ТУМАННАЯ ФАРА, ЛЕВАЯ</t>
  </si>
  <si>
    <t>BM444-2035R-UQ</t>
  </si>
  <si>
    <t>63177248912</t>
  </si>
  <si>
    <t>3 SERIES F30/F31 12'- П/ТУМАННАЯ ФАРА, ПРАВАЯ</t>
  </si>
  <si>
    <t>DT115-1131LMLDHM7</t>
  </si>
  <si>
    <t>260603TS3AB193</t>
  </si>
  <si>
    <t>TEANA '13-  ФАРА  ПОД КСЕНОН ЛЕВАЯ</t>
  </si>
  <si>
    <t>DT115-1131LMLD-M7</t>
  </si>
  <si>
    <t>260603TR3AB193</t>
  </si>
  <si>
    <t>TEANA '13  ФАРА   ЛЕВАЯ</t>
  </si>
  <si>
    <t>DT115-1131RMLDHM7</t>
  </si>
  <si>
    <t>260103TS3AB193</t>
  </si>
  <si>
    <t>TEANA '13-  ФАРА  ПОД КСЕНОН ПРАВАЯ</t>
  </si>
  <si>
    <t>DT115-1131RMLD-M7</t>
  </si>
  <si>
    <t>260103TR3AB193</t>
  </si>
  <si>
    <t>TEANA '13-  ФАРА  ПРАВАЯ</t>
  </si>
  <si>
    <t>PATROL '04-09 ФАРА ЛЕВАЯ</t>
  </si>
  <si>
    <t>PATROL '04-09 ФАРА ПРАВАЯ</t>
  </si>
  <si>
    <t>DT215-11D4L-LD-EM</t>
  </si>
  <si>
    <t>26060BH10A</t>
  </si>
  <si>
    <t>NOTE '10-12  ФАРА ЛЕВАЯ</t>
  </si>
  <si>
    <t>DT215-11D4R-LD-EM</t>
  </si>
  <si>
    <t>26010BH10A</t>
  </si>
  <si>
    <t>NOTE '10-12  ФАРА ПРАВАЯ</t>
  </si>
  <si>
    <t>DT215-11D6L-LD-E</t>
  </si>
  <si>
    <t>260601LB3A</t>
  </si>
  <si>
    <t>PATROL '10-  ФАРА ЛЕВАЯ</t>
  </si>
  <si>
    <t>DT215-11D6R-LD-E</t>
  </si>
  <si>
    <t>260101LB3A</t>
  </si>
  <si>
    <t>PATROL '10-  ФАРА ПРАВАЯ</t>
  </si>
  <si>
    <t>DT215-11D9L-LD-EM</t>
  </si>
  <si>
    <t>260601HB0A</t>
  </si>
  <si>
    <t>MICRA '11-13  ФАРА П/КОРРЕКТОР ЛЕВАЯ</t>
  </si>
  <si>
    <t>DT215-11D9R-LD-EM</t>
  </si>
  <si>
    <t>260101HB0A</t>
  </si>
  <si>
    <t>MICRA '11-13  ФАРА П/КОРРЕКТОР ПРАВАЯ</t>
  </si>
  <si>
    <t>DT215-11F8L-LD-EM</t>
  </si>
  <si>
    <t>260605X10B</t>
  </si>
  <si>
    <t>PATHFINDER '10- ФАРА П/КОРРЕКТОР ЛЕВАЯ (euro)</t>
  </si>
  <si>
    <t>DT215-11F8R-LD-EM</t>
  </si>
  <si>
    <t>260105X10B</t>
  </si>
  <si>
    <t>PATHFINDER '10- ФАРА П/КОРРЕКТОР ПРАВАЯ (euro)</t>
  </si>
  <si>
    <t>DT215-19J3L-LD-UE</t>
  </si>
  <si>
    <t>26555EB300</t>
  </si>
  <si>
    <t>PATHFINDER '04-12 ФОНАРЬ ЗАДНИЙ ЛЕВЫЙ</t>
  </si>
  <si>
    <t>DT215-19J3R-LD-UE</t>
  </si>
  <si>
    <t>26550EB300</t>
  </si>
  <si>
    <t>PATHFINDER '04-12 ФОНАРЬ ЗАДНИЙ ПРАВЫЙ</t>
  </si>
  <si>
    <t>DT215-19M2L-AE</t>
  </si>
  <si>
    <t>265551LB0A</t>
  </si>
  <si>
    <t xml:space="preserve">PATROL 10-  ФОНАРЬ НА КРЫЛО ЛЕВЫЙ </t>
  </si>
  <si>
    <t>DT215-19M2R-AE</t>
  </si>
  <si>
    <t>265501LB0A</t>
  </si>
  <si>
    <t>PATROL 10-  ФОНАРЬ НА КРЫЛО ПРАВЫЙ</t>
  </si>
  <si>
    <t>MONDEO '07-13 ФАРА C КОРРЕКТОРОМ ЛЕВАЯ</t>
  </si>
  <si>
    <t>MONDEO '07-13 ФАРА C КОРРЕКТОРОМ ПРАВАЯ</t>
  </si>
  <si>
    <t>FD431-11C2LMLEHM2</t>
  </si>
  <si>
    <t>5237997</t>
  </si>
  <si>
    <t>KUGA '13- ФАРА П/КОРРЕКТОР ЛЕВАЯ, ДИОД ПОД КСЕНОН</t>
  </si>
  <si>
    <t>FD431-11C2RMLEHM2</t>
  </si>
  <si>
    <t>5237995</t>
  </si>
  <si>
    <t>KUGA '13- ФАРА П/КОРРЕКТОР ПРАВАЯ, ДИОД ПОД КСЕНОН</t>
  </si>
  <si>
    <t>FT661-1163LMLD-EM</t>
  </si>
  <si>
    <t>51810672</t>
  </si>
  <si>
    <t>DOBLO '10-  ФАРА ЛЕВАЯ.ПОД КОРЕКТОР</t>
  </si>
  <si>
    <t>FT661-1163RMLD-EM</t>
  </si>
  <si>
    <t>51810671</t>
  </si>
  <si>
    <t>DOBLO '10-  ФАРА ПРАВАЯ.ПОД КОРЕКТОР</t>
  </si>
  <si>
    <t>HD217-1166L-LEMN2</t>
  </si>
  <si>
    <t>33150TL0G51</t>
  </si>
  <si>
    <t xml:space="preserve">ACCORD 11-12  ФАРА ЛЕВАЯ </t>
  </si>
  <si>
    <t>HD217-1166R-LEMN2</t>
  </si>
  <si>
    <t>33100TL0G51</t>
  </si>
  <si>
    <t>ACCORD 11-12  ФАРА ПРАВАЯ</t>
  </si>
  <si>
    <t>HD217-1176L-LEMD2</t>
  </si>
  <si>
    <t>33150T1GG01</t>
  </si>
  <si>
    <t>CR-V '13- ФАРА  ЛЕВАЯ, ЛИНЗОВАНННАЯ  ,ДИОД . ВНУТРИ ЧЕРНАЯ</t>
  </si>
  <si>
    <t>HD217-1176R-LEMD2</t>
  </si>
  <si>
    <t>33100T1GG01</t>
  </si>
  <si>
    <t>CR-V '13- ФАРА  ПРАВАЯ, ЛИНЗОВАНННАЯ  ,ДИОД . ВНУТРИ ЧЕРНАЯ</t>
  </si>
  <si>
    <t>MR440-11B7LMLD-EM</t>
  </si>
  <si>
    <t>A2128201739</t>
  </si>
  <si>
    <t>W212E '13- ФАРА ЛЕВАЯ ДИОД.</t>
  </si>
  <si>
    <t>MR440-11B7RMLD-EM</t>
  </si>
  <si>
    <t>A2128201839</t>
  </si>
  <si>
    <t>W212E '13- ФАРА ПРАВАЯ ДИОД.</t>
  </si>
  <si>
    <t>MZ216-1163L-LDHEM</t>
  </si>
  <si>
    <t>TE8051041B</t>
  </si>
  <si>
    <t>CX-9 10 ФАРА ЛЕВАЯ ПОД КСЕНОН ПОД КОРРЕКТРОМ</t>
  </si>
  <si>
    <t>MZ216-1163R-LDHEM</t>
  </si>
  <si>
    <t>TE8051031B</t>
  </si>
  <si>
    <t>CX-9 10 ФАРА ПРАВАЯ ПОД КСЕНОН ПОД КОРРЕКТРОМ</t>
  </si>
  <si>
    <t>MZ216-1166L-LD-EM</t>
  </si>
  <si>
    <t>KD5351041C</t>
  </si>
  <si>
    <t>CX-5 12- ФАРА ЛЕВАЯ ПОД КОРРЕКТРОМ</t>
  </si>
  <si>
    <t>MZ216-1166R-LD-EM</t>
  </si>
  <si>
    <t>KD5351031C</t>
  </si>
  <si>
    <t>CX-5 12- ФАРА ПРАВАЯ ПОД КОРРЕКТРОМ</t>
  </si>
  <si>
    <t>MZ216-1167L-LDEM2</t>
  </si>
  <si>
    <t>GHP9510L0C</t>
  </si>
  <si>
    <t>6 '12- ФАРА ЛЕВАЯ, ЧЕРНАЯ</t>
  </si>
  <si>
    <t>MZ216-1167R-LDEM2</t>
  </si>
  <si>
    <t>GHP9510K0C</t>
  </si>
  <si>
    <t>6 '12- ФАРА ПРАВАЯ, ЧЕРНАЯ</t>
  </si>
  <si>
    <t>BM051000G-5L00</t>
  </si>
  <si>
    <t>51117222859</t>
  </si>
  <si>
    <t xml:space="preserve">X5 (E70) '11-'13 РЕШЁТКА БАМПЕРА, ЛЕВАЯ </t>
  </si>
  <si>
    <t>BM051000G-5R00</t>
  </si>
  <si>
    <t>51117222860</t>
  </si>
  <si>
    <t>X5 (E70) '11-'13 РЕШЁТКА БАМПЕРА ,ПРАВАЯ</t>
  </si>
  <si>
    <t>BM0510870-0100</t>
  </si>
  <si>
    <t>51 12 7 178 280</t>
  </si>
  <si>
    <t>X5 E70 '07- БАМПЕР ЗАДНИЙ С ОТВЕРСТИЕМ ПОД ПАРКТРОНИК</t>
  </si>
  <si>
    <t>BM3400150-2000</t>
  </si>
  <si>
    <t>41617153940</t>
  </si>
  <si>
    <t xml:space="preserve"> 3 SERIES (E90/E91) '09-11 КАПОТ</t>
  </si>
  <si>
    <t>BM3400160-1L00</t>
  </si>
  <si>
    <t>41 35 7 168 987</t>
  </si>
  <si>
    <t>3 SERIES CPE/CONV 3.0L '07-11 КРЫЛО ПЕРЕДНЕЕ ЛЕВОЕ</t>
  </si>
  <si>
    <t>BM3400160-1R00</t>
  </si>
  <si>
    <t>41 35 7 168 988</t>
  </si>
  <si>
    <t>3 SERIES CPE/CONV 3.0L '07-11 КРЫЛО ПЕРЕДНЕЕ ПРАВОЕ</t>
  </si>
  <si>
    <t>BM341000T-0000</t>
  </si>
  <si>
    <t>51 64 7 266 325</t>
  </si>
  <si>
    <t>3 SERIES SDN (F30) '12-/1 SERIES 5DR (F20) '12- УСИЛИТЕЛЬ БАМПЕРА</t>
  </si>
  <si>
    <t>BM541000U-0000</t>
  </si>
  <si>
    <t>51 11 7 203 078</t>
  </si>
  <si>
    <t>5 SERIES SDN (F10) '11-/BM 5 GRAN TURISMO(F07) '10- КРОНШТЕЙН БАМПЕРА</t>
  </si>
  <si>
    <t>BM5410930-3L00</t>
  </si>
  <si>
    <t>51 13 7 261 355</t>
  </si>
  <si>
    <t>5 SERIES (F10) 550I '11- РЕШЁТКА РАДИАТОРА, ЛЕВАЯ</t>
  </si>
  <si>
    <t>BM5410930-3R00</t>
  </si>
  <si>
    <t>51 13 7 261 356</t>
  </si>
  <si>
    <t>5 SERIES (F10) 550I '11- РЕШЁТКА РАДИАТОРА, ПРАВАЯ</t>
  </si>
  <si>
    <t>CV0230000-0000</t>
  </si>
  <si>
    <t>95229055</t>
  </si>
  <si>
    <t>SONIC/AVEO EX.H/B RS MODEL '12- ПЕРЕДНИЙ БАМПЕР</t>
  </si>
  <si>
    <t>CV0230160-0L00</t>
  </si>
  <si>
    <t>95473425</t>
  </si>
  <si>
    <t>SONIC/AVEO '12- КРЫЛО ПЕРЕДНЕЕ, ЛЕВОЕ</t>
  </si>
  <si>
    <t>CV0230160-0R00</t>
  </si>
  <si>
    <t>95473426</t>
  </si>
  <si>
    <t>SONIC/AVEO '12- КРЫЛО ПЕРЕДНЕЕ, ПРАВОЕ</t>
  </si>
  <si>
    <t>DC0110150-0000</t>
  </si>
  <si>
    <t>65 10 019 18R</t>
  </si>
  <si>
    <t>LOGAN '13-/SANDERO '13-/SANDERO STEPWAY '13- КАПОТ</t>
  </si>
  <si>
    <t>DT6010150-1000</t>
  </si>
  <si>
    <t>F5100-1KKMA</t>
  </si>
  <si>
    <t>JUKE '11-'13 КАПОТ</t>
  </si>
  <si>
    <t>HD6710150-0000</t>
  </si>
  <si>
    <t>6100T-1GG-00ZZ</t>
  </si>
  <si>
    <t>CR-V '12- КАПОТ</t>
  </si>
  <si>
    <t>HD6710160-0L00</t>
  </si>
  <si>
    <t>60260-T0A-A90ZZ</t>
  </si>
  <si>
    <t>CR-V '12- КРЫЛО ПЕРЕДНЕЕ, ЛЕВОЕ</t>
  </si>
  <si>
    <t>HD6710160-0R00</t>
  </si>
  <si>
    <t>60210-T0A-A90ZZ</t>
  </si>
  <si>
    <t>HN0420000-0100</t>
  </si>
  <si>
    <t>86511-1R000</t>
  </si>
  <si>
    <t xml:space="preserve"> ACCENT/SOLARIS '12-'13 БАМПЕР ПЕРЕДНИЙ</t>
  </si>
  <si>
    <t>HN0420090-1000</t>
  </si>
  <si>
    <t>64101-1R300</t>
  </si>
  <si>
    <t xml:space="preserve"> ACCENT/SOLARIS '12- ПЕРЕДНЯЯ ПАНЕЛЬ</t>
  </si>
  <si>
    <t>HN042016L-0L00</t>
  </si>
  <si>
    <t xml:space="preserve"> ACCENT/SOLARIS '12- ЛОКЕР КРЫЛА, ЛЕВЫЙ</t>
  </si>
  <si>
    <t>HN042016L-0R00</t>
  </si>
  <si>
    <t xml:space="preserve"> ACCENT/SOLARIS '12- ЛОКЕР КРЫЛА, ПРАВЫЙ</t>
  </si>
  <si>
    <t>HN2720160-1L00</t>
  </si>
  <si>
    <t>66311-3X050</t>
  </si>
  <si>
    <t>ELANTRA SDN '11- КРЫЛО ПЕРЕДНЕЕ, ЛЕВОЕ</t>
  </si>
  <si>
    <t>HN2720160-1R00</t>
  </si>
  <si>
    <t>66321-3X050</t>
  </si>
  <si>
    <t>ELANTRA SDN '11- КРЫЛО ПЕРЕДНЕЕ, ПРАВОЕ</t>
  </si>
  <si>
    <t>KA4610150-1000</t>
  </si>
  <si>
    <t>66400-4X000</t>
  </si>
  <si>
    <t>RIO SDN  '12- КАПОТ</t>
  </si>
  <si>
    <t>KA4610160-0L00</t>
  </si>
  <si>
    <t>66311-4X000</t>
  </si>
  <si>
    <t>RIO SDN  '12- КРЫЛО ПЕРЕДНЕЕ, ЛЕВОЕ</t>
  </si>
  <si>
    <t>KA4610160-0R00</t>
  </si>
  <si>
    <t>66321-4X000</t>
  </si>
  <si>
    <t>RIO SDN  '12- КРЫЛО ПЕРЕДНЕЕ, ПРАВОЕ</t>
  </si>
  <si>
    <t>KA8110090-0000</t>
  </si>
  <si>
    <t>64101 4T000</t>
  </si>
  <si>
    <t>SPORTAGE '11-13 ПЕРЕДНЯЯ ПАНЕЛЬ</t>
  </si>
  <si>
    <t>LX4610000-8000</t>
  </si>
  <si>
    <t>52119-0E916</t>
  </si>
  <si>
    <t>RX350 /RX450h '13- ПЕРЕДНИЙ БАМПЕР</t>
  </si>
  <si>
    <t>LX461000U-1L00</t>
  </si>
  <si>
    <t>52536-0E020</t>
  </si>
  <si>
    <t>RX350 /RX450h '13- КРОНШТЕЙН БАМПЕРА, ЛЕВЫЙ</t>
  </si>
  <si>
    <t>LX461000U-1R00</t>
  </si>
  <si>
    <t>RX350 /RX450h '13- КРОНШТЕЙН БАМПЕРА, ПРАВЫЙ</t>
  </si>
  <si>
    <t>MD0110150-0000</t>
  </si>
  <si>
    <t>169 880 00 57</t>
  </si>
  <si>
    <t>A-CLASS (W169) '05-11 КАПОТ</t>
  </si>
  <si>
    <t>MD5710150-0000</t>
  </si>
  <si>
    <t>212 880 01 57</t>
  </si>
  <si>
    <t>E-CLASS SDN (W212) '09-/E-CLASS WGN (W212) '11-КАПОТ</t>
  </si>
  <si>
    <t>MD6200160-0L00</t>
  </si>
  <si>
    <t>204 880 09 18</t>
  </si>
  <si>
    <t>GLK-CLASS (X204) '09- КРЫЛО ПЕРЕДНЕЕ, ЛЕВОЕ</t>
  </si>
  <si>
    <t>MD6200160-0R00</t>
  </si>
  <si>
    <t>204 880 10 18</t>
  </si>
  <si>
    <t>GLK-CLASS (X204) '09- КРЫЛО ПЕРЕДНЕЕ, ПРАВОЕ</t>
  </si>
  <si>
    <t>MD7610090-0000</t>
  </si>
  <si>
    <t>680 147 37 AA</t>
  </si>
  <si>
    <t>SPRINTER '06-13/DG SPRINTER '07-10 ПЕРЕДНЯЯ ПАНЕЛЬ</t>
  </si>
  <si>
    <t>MZ1440000-2000</t>
  </si>
  <si>
    <t>BGV4-50-031EBB</t>
  </si>
  <si>
    <t>3 H/B 2.0/2.5L/SDN '12-13 ПЕРЕДНИЙ БАМПЕР</t>
  </si>
  <si>
    <t>MZ144000T-0L00</t>
  </si>
  <si>
    <t>BBM4-50-0U1G</t>
  </si>
  <si>
    <t xml:space="preserve"> 3 2.0/2.5 '10-13 КРЕПЛЕНИЕ БАМПЕРА, ЛЕВОЕ</t>
  </si>
  <si>
    <t>MZ144000T-0R00</t>
  </si>
  <si>
    <t>BBM4-50-0T1G</t>
  </si>
  <si>
    <t xml:space="preserve"> 3 2.0/2.5 '10-13 КРЕПЛЕНИЕ БАМПЕРА, ПРАВОЕ</t>
  </si>
  <si>
    <t>MZ144015H-0L00</t>
  </si>
  <si>
    <t>BBM2-52-420</t>
  </si>
  <si>
    <t>3 '10-13 ПЕТЛЯ КАПОТА, ЛЕВАЯ</t>
  </si>
  <si>
    <t>MZ144015H-0R00</t>
  </si>
  <si>
    <t>BBM2-52-410</t>
  </si>
  <si>
    <t>3 '10-13 ПЕТЛЯ КАПОТА, ПРАВАЯ</t>
  </si>
  <si>
    <t>MZ2520000-0000</t>
  </si>
  <si>
    <t>GHP9-50-031B8N</t>
  </si>
  <si>
    <t>6 '13- БАМПЕР ПЕРЕДНИЙ</t>
  </si>
  <si>
    <t>MZ252000R-0000</t>
  </si>
  <si>
    <t>GHP9-50-070</t>
  </si>
  <si>
    <t>6 '13- УСИЛИТЕЛЬ БАМПЕРА</t>
  </si>
  <si>
    <t>MZ530000R-0000</t>
  </si>
  <si>
    <t>KD53-50-070</t>
  </si>
  <si>
    <t>CX-5 '13- УСИЛИТЕЛЬ БАМПЕРА</t>
  </si>
  <si>
    <t>MZ5300150-0000</t>
  </si>
  <si>
    <t>KDY3-52-31XA</t>
  </si>
  <si>
    <t>CX-5 '13- КАПОТ</t>
  </si>
  <si>
    <t>MZ5300160-0L00</t>
  </si>
  <si>
    <t>KD53-52-211A</t>
  </si>
  <si>
    <t>CX-5 '13- КРЫЛО ПЕРЕДНЕЕ. ЛЕВОЕ</t>
  </si>
  <si>
    <t>MZ5300160-0R00</t>
  </si>
  <si>
    <t>KD53-52-111A</t>
  </si>
  <si>
    <t>CX-5 '13- КРЫЛО ПЕРЕДНЕЕ, ПРАВОЕ</t>
  </si>
  <si>
    <t>OP4910160-0L00</t>
  </si>
  <si>
    <t>13314527</t>
  </si>
  <si>
    <t>ASTRA H/B 5DR '10- КРЫЛО ПЕРЕДНЕЕ, ЛЕВОЕ</t>
  </si>
  <si>
    <t>OP4910160-0R00</t>
  </si>
  <si>
    <t>13314528</t>
  </si>
  <si>
    <t>ASTRA H/B 5DR '10- КРЫЛО ПЕРЕДНЕЕ, ПРАВОЕ</t>
  </si>
  <si>
    <t>RN080009S-0L00</t>
  </si>
  <si>
    <t>77 51 712 438</t>
  </si>
  <si>
    <t>CLIO '02-04 КРЕПЛЕНИЕ ФАРЫ, ЛЕВОЕ</t>
  </si>
  <si>
    <t>RN080009S-0R00</t>
  </si>
  <si>
    <t>77 51 712 436</t>
  </si>
  <si>
    <t>CLIO '02-04 КРЕПЛЕНИЕ ФАРЫ, ПРАВОЕ</t>
  </si>
  <si>
    <t>RN0800130-1000</t>
  </si>
  <si>
    <t>82 00 074 025</t>
  </si>
  <si>
    <t>CLIO '02-04 СПОЙЛЕР</t>
  </si>
  <si>
    <t>SD2110090-0000</t>
  </si>
  <si>
    <t>3T0 805 588 B</t>
  </si>
  <si>
    <t xml:space="preserve"> SUPERB '08-12 ПЕРЕДНЯЯ ПАНЕЛЬ</t>
  </si>
  <si>
    <t>YARIS '06- КРОНШТЕИН БАМПЕРА ПЕРЕДНЕГО, ЛЕВЫЙ</t>
  </si>
  <si>
    <t>YARIS '06- КРОНШТЕИН БАМПЕРА ПЕРЕДНЕГО, ПРАВЫЙ</t>
  </si>
  <si>
    <t>TY550000T-0L00</t>
  </si>
  <si>
    <t>52536-0T010</t>
  </si>
  <si>
    <t>VENZA '09- КРЕПЛЕНИЕ БАМПЕРА, ЛЕВОЕ</t>
  </si>
  <si>
    <t>TY550000T-0R00</t>
  </si>
  <si>
    <t>52535-0T010</t>
  </si>
  <si>
    <t>VENZA '09- КРЕПЛЕНИЕ БАМПЕРА, ПРАВОЕ</t>
  </si>
  <si>
    <t>TY5500930-0000</t>
  </si>
  <si>
    <t>53101-0T010</t>
  </si>
  <si>
    <t>VENZA '09- РЕШЁТКА РАДИАТОРА</t>
  </si>
  <si>
    <t>TY9510160-0L00</t>
  </si>
  <si>
    <t>53802-35710</t>
  </si>
  <si>
    <t>4 RUNNER '10- КРЫЛО ПЕПЕДНЕЕ, ЛЕВОЕ</t>
  </si>
  <si>
    <t>TY9510160-0R00</t>
  </si>
  <si>
    <t>53801-35620</t>
  </si>
  <si>
    <t>4 RUNNER '10- КРЫЛО ПЕПЕДНЕЕ, ПРАВОЕ</t>
  </si>
  <si>
    <t>BM444-2031L-AQ</t>
  </si>
  <si>
    <t>63177216887</t>
  </si>
  <si>
    <t>5 SERIES F10 '10-12 П/ТУМАННАЯ ФАРА, ЛЕВАЯ</t>
  </si>
  <si>
    <t>BM444-2031R-AQ</t>
  </si>
  <si>
    <t>63177216886</t>
  </si>
  <si>
    <t>5 SERIES F10 '10-12 П/ТУМАННАЯ ФАРА, ПРАВАЯ</t>
  </si>
  <si>
    <t>FT661-1163L-LD-EM</t>
  </si>
  <si>
    <t>DOBLO '10- ФАРА ЛЕВАЯ</t>
  </si>
  <si>
    <t>FT661-1163R-LD-EM</t>
  </si>
  <si>
    <t>DOBLO '10- ФАРА ПРАВАЯ</t>
  </si>
  <si>
    <t>ACCENT '12 ФАРА ЛЕВАЯ</t>
  </si>
  <si>
    <t>ACCENT '12 ФАРА ПРАВАЯ</t>
  </si>
  <si>
    <t>KA123-1103LMLD-EM</t>
  </si>
  <si>
    <t>92101-4X000</t>
  </si>
  <si>
    <t>RIO '12- ФАРА ЛЕВАЯ ПОД ЕЛК. КОРЕКТОР</t>
  </si>
  <si>
    <t>KA123-1103RMLD-EM</t>
  </si>
  <si>
    <t>92102-4X000</t>
  </si>
  <si>
    <t>RIO '12- ФАРА ПРАВАЯ ПОД ЕЛК. КОРЕКТОР</t>
  </si>
  <si>
    <t>KA223-1133L-LDEM2</t>
  </si>
  <si>
    <t>92101-2K020</t>
  </si>
  <si>
    <t xml:space="preserve">SOUL '12 ФАРА ЛЕВАЯ </t>
  </si>
  <si>
    <t>KA223-1133R-LDEM2</t>
  </si>
  <si>
    <t>92102-2K020</t>
  </si>
  <si>
    <t>SOUL '12 ФАРА ПРАВАЯ</t>
  </si>
  <si>
    <t>KA223-1140L-LDEM2</t>
  </si>
  <si>
    <t>92101-3W121</t>
  </si>
  <si>
    <t>SPORTAGE '10 ФАРА ЛЕВАЯ</t>
  </si>
  <si>
    <t>KA223-1140R-LDEM2</t>
  </si>
  <si>
    <t>92102-3W121</t>
  </si>
  <si>
    <t>SPORTAGE '10 ФАРА ПРАВАЯ</t>
  </si>
  <si>
    <t>KA223-1148L-LDEM2</t>
  </si>
  <si>
    <t>92101-2K530</t>
  </si>
  <si>
    <t>SOUL '12 ФАРА ЛЕВАЯ</t>
  </si>
  <si>
    <t>KA223-1148R-LDEM2</t>
  </si>
  <si>
    <t>92102-2K530</t>
  </si>
  <si>
    <t>KA223-1152L-LEHM2</t>
  </si>
  <si>
    <t>92101-2P630</t>
  </si>
  <si>
    <t>SORENTO '13 ФАРА ЛЕВАЯ C ДИОДОМ ПОД КСЕНОН</t>
  </si>
  <si>
    <t>KA223-1152R-LEHM2</t>
  </si>
  <si>
    <t>92102-2P630</t>
  </si>
  <si>
    <t>SORENTO '13 ФАРА ПРАВАЯ С ДИОДОМ ПОД КСЕНОН</t>
  </si>
  <si>
    <t>A2116892930</t>
  </si>
  <si>
    <t>A2116983030</t>
  </si>
  <si>
    <t>A2116902330</t>
  </si>
  <si>
    <t>A2116902430</t>
  </si>
  <si>
    <t>MR33.01.4750.40</t>
  </si>
  <si>
    <t>2024210212</t>
  </si>
  <si>
    <t xml:space="preserve">W202 ТОРМОЗНЫЕ ДИСКИ ПЕРЕДНИЕ, ПЕРФОРИРОВАННЫЕ (2ШТ.) </t>
  </si>
  <si>
    <t>7701204282</t>
  </si>
  <si>
    <t>HDCL-H16L</t>
  </si>
  <si>
    <t>51321SNAA02</t>
  </si>
  <si>
    <t>HDCL-H16R</t>
  </si>
  <si>
    <t>51320SNAA02</t>
  </si>
  <si>
    <t>HDCL-H17L</t>
  </si>
  <si>
    <t>52321SNAA01</t>
  </si>
  <si>
    <t>HDCL-H17R</t>
  </si>
  <si>
    <t>52320SNAA01</t>
  </si>
  <si>
    <t>HDCL-H21</t>
  </si>
  <si>
    <t>51320STKA01</t>
  </si>
  <si>
    <t>HDCL-H22L</t>
  </si>
  <si>
    <t>52321SWAA01</t>
  </si>
  <si>
    <t>HDCL-H22R</t>
  </si>
  <si>
    <t>52320SWAA01</t>
  </si>
  <si>
    <t>LXCB-T101</t>
  </si>
  <si>
    <t>4331039135</t>
  </si>
  <si>
    <t>LXCB-T102</t>
  </si>
  <si>
    <t>4333060040</t>
  </si>
  <si>
    <t>LXCB-T56R</t>
  </si>
  <si>
    <t>4333009160</t>
  </si>
  <si>
    <t>LXCB-T77</t>
  </si>
  <si>
    <t>4806960010</t>
  </si>
  <si>
    <t>LXCE-T146 R</t>
  </si>
  <si>
    <t>4546059085</t>
  </si>
  <si>
    <t>LXCE-T146L</t>
  </si>
  <si>
    <t>4547059095</t>
  </si>
  <si>
    <t>LXCE-T153L</t>
  </si>
  <si>
    <t>4547039255</t>
  </si>
  <si>
    <t>LXCE-T153R</t>
  </si>
  <si>
    <t>4546039715</t>
  </si>
  <si>
    <t>LXCE-T169L</t>
  </si>
  <si>
    <t>4547059045</t>
  </si>
  <si>
    <t>LXCE-T169R</t>
  </si>
  <si>
    <t>4546059045</t>
  </si>
  <si>
    <t>LXCL-T29</t>
  </si>
  <si>
    <t>4883032040</t>
  </si>
  <si>
    <t>LXCL-T55</t>
  </si>
  <si>
    <t>4883006060</t>
  </si>
  <si>
    <t>LXCL-T56L</t>
  </si>
  <si>
    <t>4881030070</t>
  </si>
  <si>
    <t>LXCL-T56R</t>
  </si>
  <si>
    <t>4882030090</t>
  </si>
  <si>
    <t>LXCL-T61L</t>
  </si>
  <si>
    <t>4881053010</t>
  </si>
  <si>
    <t>LXCL-T61R</t>
  </si>
  <si>
    <t>4882053010</t>
  </si>
  <si>
    <t>LXCL-T81</t>
  </si>
  <si>
    <t>4883030090</t>
  </si>
  <si>
    <t>LXCL-T82</t>
  </si>
  <si>
    <t>4883030080</t>
  </si>
  <si>
    <t>LXCL-T99L</t>
  </si>
  <si>
    <t>4881050020</t>
  </si>
  <si>
    <t>LXCL-T99R</t>
  </si>
  <si>
    <t>4882050030</t>
  </si>
  <si>
    <t>LXCR-T101</t>
  </si>
  <si>
    <t>4550329795</t>
  </si>
  <si>
    <t>LXCR-T106</t>
  </si>
  <si>
    <t>4550330070</t>
  </si>
  <si>
    <t>LXCR-T107</t>
  </si>
  <si>
    <t>4550330080</t>
  </si>
  <si>
    <t>LXCR-T123</t>
  </si>
  <si>
    <t>455030D090</t>
  </si>
  <si>
    <t>4334009010</t>
  </si>
  <si>
    <t>MBCL-M13</t>
  </si>
  <si>
    <t>4056A037</t>
  </si>
  <si>
    <t>MBCL-M17L</t>
  </si>
  <si>
    <t>4156A014</t>
  </si>
  <si>
    <t>MBCL-M17R</t>
  </si>
  <si>
    <t>MN184194</t>
  </si>
  <si>
    <t>MBCL-M40L</t>
  </si>
  <si>
    <t>4056A133</t>
  </si>
  <si>
    <t>MBCL-M40R</t>
  </si>
  <si>
    <t>4056A134</t>
  </si>
  <si>
    <t>MBCL-M6L</t>
  </si>
  <si>
    <t>4056A106</t>
  </si>
  <si>
    <t>MBCL-M6R</t>
  </si>
  <si>
    <t>4056A105</t>
  </si>
  <si>
    <t>MBCL-M7L</t>
  </si>
  <si>
    <t>4056A111</t>
  </si>
  <si>
    <t>MBCL-M7R</t>
  </si>
  <si>
    <t>4056A112</t>
  </si>
  <si>
    <t>MBCR-M36</t>
  </si>
  <si>
    <t>4422A057</t>
  </si>
  <si>
    <t>MBCR-M39</t>
  </si>
  <si>
    <t>MR448255</t>
  </si>
  <si>
    <t>MBCR-M41</t>
  </si>
  <si>
    <t>4410A172</t>
  </si>
  <si>
    <t>MBCR-M43</t>
  </si>
  <si>
    <t>4422A012</t>
  </si>
  <si>
    <t>MZCR-A61</t>
  </si>
  <si>
    <t>EG2132240</t>
  </si>
  <si>
    <t>NSCA-N30L</t>
  </si>
  <si>
    <t>545019W200</t>
  </si>
  <si>
    <t>NSCA-N30R</t>
  </si>
  <si>
    <t>545009W200</t>
  </si>
  <si>
    <t>NSCA-N32L</t>
  </si>
  <si>
    <t>54501AV606</t>
  </si>
  <si>
    <t>NSCA-N32R</t>
  </si>
  <si>
    <t>54500AV606</t>
  </si>
  <si>
    <t>NSCA-N46L</t>
  </si>
  <si>
    <t>54501CA010</t>
  </si>
  <si>
    <t>NSCA-N46R</t>
  </si>
  <si>
    <t>54500CA010</t>
  </si>
  <si>
    <t>NSCA-N85L</t>
  </si>
  <si>
    <t>54501JG000</t>
  </si>
  <si>
    <t>NSCA-N85R</t>
  </si>
  <si>
    <t>54500JG000</t>
  </si>
  <si>
    <t>NSCB-N52</t>
  </si>
  <si>
    <t>401609W200</t>
  </si>
  <si>
    <t>NSCB-N53</t>
  </si>
  <si>
    <t>40160-ED00A</t>
  </si>
  <si>
    <t>NSCB-N58</t>
  </si>
  <si>
    <t>4160AX00B</t>
  </si>
  <si>
    <t>NSCE-N83L</t>
  </si>
  <si>
    <t>486409Y025</t>
  </si>
  <si>
    <t>NSCE-N83R</t>
  </si>
  <si>
    <t>485209Y025</t>
  </si>
  <si>
    <t>NSCL-N11</t>
  </si>
  <si>
    <t>NSCL-N11L</t>
  </si>
  <si>
    <t>54618ED00A</t>
  </si>
  <si>
    <t>NSCL-N12</t>
  </si>
  <si>
    <t>5461850J10</t>
  </si>
  <si>
    <t>NSCL-N15</t>
  </si>
  <si>
    <t>546182F010</t>
  </si>
  <si>
    <t>NSCL-N16</t>
  </si>
  <si>
    <t>5461886J00</t>
  </si>
  <si>
    <t>NSCL-N17L</t>
  </si>
  <si>
    <t>54668AU000</t>
  </si>
  <si>
    <t>NSCL-N17R</t>
  </si>
  <si>
    <t>54618AU000</t>
  </si>
  <si>
    <t>NSCL-N24L</t>
  </si>
  <si>
    <t>54668EA000</t>
  </si>
  <si>
    <t>NSCL-N27L</t>
  </si>
  <si>
    <t>546618J000</t>
  </si>
  <si>
    <t>NSCL-N27R</t>
  </si>
  <si>
    <t>546688J000</t>
  </si>
  <si>
    <t>NSCL-N31L</t>
  </si>
  <si>
    <t>546689W200</t>
  </si>
  <si>
    <t>NSCL-N31R</t>
  </si>
  <si>
    <t>546189W200</t>
  </si>
  <si>
    <t>NSCL-N32L</t>
  </si>
  <si>
    <t>54668CA010</t>
  </si>
  <si>
    <t>NSCL-N32R</t>
  </si>
  <si>
    <t>54618CA010</t>
  </si>
  <si>
    <t>NSCL-N35L</t>
  </si>
  <si>
    <t>56261EA510</t>
  </si>
  <si>
    <t>NSCL-N35R</t>
  </si>
  <si>
    <t>56261EA500</t>
  </si>
  <si>
    <t>NSCL-N36L</t>
  </si>
  <si>
    <t>546681AA0A</t>
  </si>
  <si>
    <t>NSCL-N36R</t>
  </si>
  <si>
    <t>546181AA0A</t>
  </si>
  <si>
    <t>NSCL-N39</t>
  </si>
  <si>
    <t>56261EQ000</t>
  </si>
  <si>
    <t>NSCL-N46L</t>
  </si>
  <si>
    <t>54668CA000</t>
  </si>
  <si>
    <t>NSCL-N46R</t>
  </si>
  <si>
    <t>54618CA000</t>
  </si>
  <si>
    <t>NSCL-N5</t>
  </si>
  <si>
    <t>546180E000</t>
  </si>
  <si>
    <t>NSCL-N6L</t>
  </si>
  <si>
    <t>546682Y000</t>
  </si>
  <si>
    <t>NSCL-N6R</t>
  </si>
  <si>
    <t>546182Y000</t>
  </si>
  <si>
    <t>NSCL-N8L</t>
  </si>
  <si>
    <t>546688H300</t>
  </si>
  <si>
    <t>NSCL-N8R</t>
  </si>
  <si>
    <t>546188H300</t>
  </si>
  <si>
    <t>NSCR-N35</t>
  </si>
  <si>
    <t>NSCR-N43</t>
  </si>
  <si>
    <t>48521CA025</t>
  </si>
  <si>
    <t>NSCR-N50</t>
  </si>
  <si>
    <t>48521CG025</t>
  </si>
  <si>
    <t>SKCE-U20</t>
  </si>
  <si>
    <t>4881065J00</t>
  </si>
  <si>
    <t>SZCR-U14</t>
  </si>
  <si>
    <t>4883065J00</t>
  </si>
  <si>
    <t>SZCR-U16L</t>
  </si>
  <si>
    <t>4883079J10</t>
  </si>
  <si>
    <t>SZCR-U16R</t>
  </si>
  <si>
    <t>4883079J00</t>
  </si>
  <si>
    <t>TYCE-T142</t>
  </si>
  <si>
    <t>4504619425</t>
  </si>
  <si>
    <t>TYCE-T143 L</t>
  </si>
  <si>
    <t>4504709250</t>
  </si>
  <si>
    <t>TYCE-T143R</t>
  </si>
  <si>
    <t>4504659225</t>
  </si>
  <si>
    <t>TYCE-T145 L</t>
  </si>
  <si>
    <t>4504769145</t>
  </si>
  <si>
    <t>TYCE-T145 R</t>
  </si>
  <si>
    <t>4504669235</t>
  </si>
  <si>
    <t>TYCE-T174L</t>
  </si>
  <si>
    <t>4547009020</t>
  </si>
  <si>
    <t>TYCE-T174R</t>
  </si>
  <si>
    <t>4546009180</t>
  </si>
  <si>
    <t>TYCE-T175</t>
  </si>
  <si>
    <t>4504669245</t>
  </si>
  <si>
    <t>4550369015</t>
  </si>
  <si>
    <t>TYCE-T69</t>
  </si>
  <si>
    <t>4504569055</t>
  </si>
  <si>
    <t>TYCL-T18L</t>
  </si>
  <si>
    <t>4881060010</t>
  </si>
  <si>
    <t>TYCL-T18R</t>
  </si>
  <si>
    <t>4882060010</t>
  </si>
  <si>
    <t>TYCL-T60</t>
  </si>
  <si>
    <t>4882006050</t>
  </si>
  <si>
    <t>TYCR-T59</t>
  </si>
  <si>
    <t>4550369025</t>
  </si>
  <si>
    <t>TYCR-T77</t>
  </si>
  <si>
    <t>4550360030</t>
  </si>
  <si>
    <t>BM105.015.</t>
  </si>
  <si>
    <t>33521092362</t>
  </si>
  <si>
    <t>BM105.017</t>
  </si>
  <si>
    <t>31331124508</t>
  </si>
  <si>
    <t xml:space="preserve">E34,E36,E39 БАЧОК РАСШИРИТЕЛЬНЫЙ CИСТЕМЫ ОХЛОЖДЕНИЯ </t>
  </si>
  <si>
    <t>CIVIC SEDAN 1.4/1.7L  00-05  РАДИАТОР ОХЛАЖДЕНИЯ ДВИГАТЕЛЯ</t>
  </si>
  <si>
    <t>32-M28-A</t>
  </si>
  <si>
    <t>DT33436300</t>
  </si>
  <si>
    <t>32-M29-A</t>
  </si>
  <si>
    <t>X-TRAIL АМОРТИЗАТОР ЗАДНИЙ, ЛЕВЫЙ</t>
  </si>
  <si>
    <t>DT34112000</t>
  </si>
  <si>
    <t>DT34122700</t>
  </si>
  <si>
    <t>30-E75-A</t>
  </si>
  <si>
    <t xml:space="preserve">PRIMERA Р11 АМОРТИЗАТОР ЗАДНИЙ  </t>
  </si>
  <si>
    <t xml:space="preserve">CIVIC '06-  ТЯГА СТАБИЛИЗАТОРА ПЕРЕДНЯЯ ЛЕВАЯ </t>
  </si>
  <si>
    <t xml:space="preserve">CIVIC 06-  ТЯГА СТАБИЛИЗАТОРА ПЕРЕДНЯЯ ПРАВАЯ </t>
  </si>
  <si>
    <t>CIVIC 06-  ТЯГА СТАБИЛИЗАТОРА ЗАДНЯЯ ЛЕВАЯ</t>
  </si>
  <si>
    <t>CIVIC 06-  ТЯГА СТАБИЛИЗАТОРА ЗАДНЯЯ ПРАВАЯ</t>
  </si>
  <si>
    <t>CIVIC 06-  ТЯГА СТАБИЛИЗАТОРА  ПЕРЕДНЯЯ ЛЕВАЯ/ПРАВАЯ</t>
  </si>
  <si>
    <t>CRV 06-  ТЯГА СТАБИЛИЗАТОРА  ЗАДНЯЯ ЛЕВАЯ</t>
  </si>
  <si>
    <t>CRV 06-  ТЯГА СТАБИЛИЗАТОРА  ЗАДНЯЯ ПРАВАЯ</t>
  </si>
  <si>
    <t>GX350 AWD 06-08 ШАРОВАЯ ОПОРА ЛЕВАЯ /ПРАВАЯ</t>
  </si>
  <si>
    <t>GX460 10-/PRADO 09- ШАРОВАЯ ОПОРА ЛЕВАЯ /ПРАВАЯ</t>
  </si>
  <si>
    <t>RX330 03- /CAMRY 01 - ШАВОРАЯ ОПОРА НИЖНЯЯ ПРАВАЯ</t>
  </si>
  <si>
    <t>GX470 03-/PRADO  02- ШАРОВАЯ ОПОРА ЛЕВАЯ /ПРАВАЯ</t>
  </si>
  <si>
    <t>LS 460  06-  НАКОНЕЧНИК РУЛЕВОЙ ТЯГИ ПРАВЫЙ</t>
  </si>
  <si>
    <t>LS 460  06-  НАКОНЕЧНИК РУЛЕВОЙ ТЯГИ ЛЕВЫЙ</t>
  </si>
  <si>
    <t>GX300 06-08  НАКОНЕЧНИК РУЛЕВОЙ ТЯГИ ЛЕВЫЙ</t>
  </si>
  <si>
    <t>GX300 06-08  НАКОНЕЧНИК РУЛЕВОЙ ТЯГИ ПРАВЫЙ</t>
  </si>
  <si>
    <t>LS430 01-06   НАКОНЕЧНИК РУЛЕВОЙ ТЯГИ ЛЕВЫЙ</t>
  </si>
  <si>
    <t>LS430 01-06   НАКОНЕЧНИК РУЛЕВОЙ ТЯГИ ПРАВЫЙ</t>
  </si>
  <si>
    <t>RX300 99-03 /HIGHLANDER 01-03   ТЯГА СТАБИЛИЗАТОРА ЗАДНЯЯ</t>
  </si>
  <si>
    <t>ES350 06-/CAMRY 06-  ТЯГА СТАБИЛИЗАТОРА ЗАДНЯЯ  ЛЕВАЯ/ПРАВАЯ</t>
  </si>
  <si>
    <t>GS350 05-  ТЯГА СТАБИЛИЗАТОРА ПЕРЕДНЯЯ ЛЕВАЯ</t>
  </si>
  <si>
    <t>GS350 05- ТЯГА СТАБИЛИЗАТОРА ПЕРЕДНЯЯ ПРАВАЯ</t>
  </si>
  <si>
    <t>LEXUS IS 08- ТЯГА СТАБИЛИЗАТОРА ПЕРЕДНЯЯ ПРАВАЯ</t>
  </si>
  <si>
    <t>GS350 05- ТЯГА СТАБИЛИЗАТОРА ЗАДНЯЯ ЛЕВАЯ/ ПРАВАЯ</t>
  </si>
  <si>
    <t>GS300  98-05 ТЯГА СТАБИЛИЗАТОРА ЗАДНЯЯ ЛЕВАЯ/ ПРАВАЯ</t>
  </si>
  <si>
    <t>LS460 07- ТЯГА СТАБИЛИЗАТОРА ПЕРЕДНЯЯ ЛЕВАЯ</t>
  </si>
  <si>
    <t>LS460 07- ТЯГА СТАБИЛИЗАТОРА ПЕРЕДНЯЯ ПРАВАЯ</t>
  </si>
  <si>
    <t>GS300,GS430 98-05  РУЛЕВАЯ ТЯГА ЛЕВАЯ/ПРАВАЯ</t>
  </si>
  <si>
    <t>GS350,GS430,GS460  05- РУЛЕВАЯ ТЯГА ЛЕВАЯ/ПРАВАЯ</t>
  </si>
  <si>
    <t>GS350,GS430,GS460  06-08 РУЛЕВАЯ ТЯГА ЛЕВАЯ/ПРАВАЯ</t>
  </si>
  <si>
    <t>YARIS 06- РУЛЕВАЯ ТЯГА ЛЕВАЯ/ПРАВАЯ</t>
  </si>
  <si>
    <t>RX330 03- /CAMRY 01 - ШАРОВАЯ ОПОРА НИЖНЯЯ ЛЕВАЯ</t>
  </si>
  <si>
    <t>LANCER 00-  ТЯГА СТАБИЛИЗАТОРА ЗАДНЯЯ ЛЕВАЯ/ПРАВАЯ</t>
  </si>
  <si>
    <t>OUTLANDER 05-  ТЯГА СТАБИЛИЗАТОРА ЗАДНЯЯ ЛЕВАЯ</t>
  </si>
  <si>
    <t>OUTLANDER 05-  ТЯГА СТАБИЛИЗАТОРА ЗАДНЯЯ ПРАВАЯ</t>
  </si>
  <si>
    <t xml:space="preserve">PAJERO 06  ТЯГА СТАБИЛИЗАТОРА ПЕРЕДНЯЯ ПРАВАЯ </t>
  </si>
  <si>
    <t>PAJERO 99-  ТЯГА СТАБИЛИЗАТОРА ПЕРЕДНЯЯ ЛЕВАЯ</t>
  </si>
  <si>
    <t>PAJERO 99-  ТЯГА СТАБИЛИЗАТОРА ПЕРЕДНЯЯ ПРАВАЯ</t>
  </si>
  <si>
    <t>PAJERO 99-  ТЯГА СТАБИЛИЗАТОРА ЗАДНЯЯ ЛЕВАЯ</t>
  </si>
  <si>
    <t>PAJERO 99-  ТЯГА СТАБИЛИЗАТОРА ЗАДНЯЯ ПРАВАЯ</t>
  </si>
  <si>
    <t>OULANDER 03-05  РУЛЕВАЯ ТЯГА ЛЕВАЯ/ПРАВАЯ</t>
  </si>
  <si>
    <t>PAJERO 98-  РУЛЕВАЯ ТЯГА ЛЕВАЯ/ПРАВАЯ</t>
  </si>
  <si>
    <t>L200 08-  РУЛЕВАЯ ТЯГА ЛЕВАЯ/ПРАВАЯ</t>
  </si>
  <si>
    <t>OUTLANDER 05-  РУЛЕВАЯ ТЯГА ЛЕВАЯ/ПРАВАЯ</t>
  </si>
  <si>
    <t>CX-7 07-  РУЛЕВАЯ ТЯГА ЛЕВАЯ/ПРАВАЯ</t>
  </si>
  <si>
    <t>TEANA  04- РЫЧАГ ПЕРЕДНИЙ НИЖНИЙ  ЛЕВЫЙ</t>
  </si>
  <si>
    <t>TEANA  04- РЫЧАГ ПЕРЕДНИЙ НИЖНИЙ  ПРАВЫЙ</t>
  </si>
  <si>
    <t>PRIMERA  P12  02- РЫЧАГ ПЕРЕДНИЙ НИЖНИЙ ЛЕВЫЙ</t>
  </si>
  <si>
    <t>PRIMERA  P12  02- РЫЧАГ ПЕРЕДНИЙ НИЖНИЙ  ПРАВЫЙ</t>
  </si>
  <si>
    <t>MURANO 03-07 РЫЧАГ ПЕРЕДНИЙ НИЖНИЙ  ЛЕВЫЙ</t>
  </si>
  <si>
    <t>MURANO 03-07 РЫЧАГ ПЕРЕДНИЙ НИЖНИЙ  ПРАВЫЙ</t>
  </si>
  <si>
    <t>QASHQAI 07- /X-TRAIL 08-09 РЫЧАГ ПЕРЕДНИЙ НИЖНИЙ ЛЕВЫЙ</t>
  </si>
  <si>
    <t>QASHQAI 07-/X-TRAIL 08-09 РЫЧАГ ПЕРЕДНИЙ НИЖНИЙ ПРАВЫЙ</t>
  </si>
  <si>
    <t>TEANA  03- /QUASHQAI 07- /X TRAIL 07-  ШАРОВАЯ ОПОРА НИЖНЯЯ  ЛЕВАЯ/ПРАВАЯ</t>
  </si>
  <si>
    <t>TIIDA 04- ШАРОВАЯ ОПОРА НИЖНЯЯ  ЛЕВАЯ /ПРАВАЯ</t>
  </si>
  <si>
    <t>NOTE 05-/MARCH 02-10 ШАРОВАЯ ОПОРА НИЖНЯЯ  ЛЕВАЯ /ПРАВАЯ</t>
  </si>
  <si>
    <t>TEANA 09- НАКОНЕЧНИК РУЛЕВОЙ ТЯГИ ЛЕВЫЙ</t>
  </si>
  <si>
    <t>TEANA 09- НАКОНЕЧНИК РУЛЕВОЙ ТЯГИ ПРАВЫЙ</t>
  </si>
  <si>
    <t>TIIDA 04- ТЯГА СТАБИЛИЗАТОРА ПЕРЕДНЯЯ ЛЕВАЯ/ ПРАВАЯ</t>
  </si>
  <si>
    <t>TIIDA 04- ТЯГА СТАБИЛИЗАТОРА ПЕРЕДНЯЯ ЛЕВАЯ</t>
  </si>
  <si>
    <t>PRIMERA P10 90-95 ТЯГА СТАБИЛИЗАТОРА ПЕРЕДНЯЯ ЛЕВАЯ/ ПРАВАЯ</t>
  </si>
  <si>
    <t>PRIMERA P11 96-98 ТЯГА СТАБИЛИЗАТОРА ПЕРЕДНЯЯ ЛЕВАЯ/ ПРАВАЯ</t>
  </si>
  <si>
    <t>PRIMERA P10E 91-96 ТЯГА СТАБИЛИЗАТОРА ПЕРЕДНЯЯ ЛЕВАЯ/ ПРАВАЯ</t>
  </si>
  <si>
    <t>PRIMERA P12 01-ТЯГА СТАБИЛИЗАТОРА ПЕРЕДНЯЯ ЛЕВАЯ</t>
  </si>
  <si>
    <t>PRIMERA P12 01-ТЯГА СТАБИЛИЗАТОРА ПЕРЕДНЯЯ ПРАВАЯ</t>
  </si>
  <si>
    <t>PATHFINDER 05- ТЯГА СТАБИЛИЗАТОРА ПЕРЕДНЯЯ ЛЕВАЯ</t>
  </si>
  <si>
    <t xml:space="preserve">TEANA 06- ТЯГА СТАБИЛИЗАТОРА ПЕРЕДНЯЯ ЛЕВАЯ </t>
  </si>
  <si>
    <t>TEANA 06- ТЯГА СТАБИЛИЗАТОРА ПЕРЕДНЯЯ ПРАВАЯ</t>
  </si>
  <si>
    <t xml:space="preserve">TEANA 06- ТЯГА СТАБИЛИЗАТОРА ЗАДНЯЯ ЛЕВАЯ </t>
  </si>
  <si>
    <t xml:space="preserve">TEANA 06- ТЯГА СТАБИЛИЗАТОРА ЗАДНЯЯ ПРАВАЯ </t>
  </si>
  <si>
    <t xml:space="preserve">TEANA 03- /MURRANO 04-ТЯГА СТАБИЛИЗАТОРА ЗАДНЯЯ ПРАВАЯ </t>
  </si>
  <si>
    <t>PATHFINDER  05- ТЯГА СТАБИЛИЗАТОРА ЗАДНЯЯ ЛЕВАЯ</t>
  </si>
  <si>
    <t>PATHFINDER  05- ТЯГА СТАБИЛИЗАТОРА ЗАДНЯЯ ПРАВАЯ</t>
  </si>
  <si>
    <t>QASHQAI 07/X-TRAIL 07- MURANO 08- ТЯГА СТАБИЛИЗАТОРА ПЕРЕДНЯЯ ЛЕВАЯ</t>
  </si>
  <si>
    <t>QASHQAI 07/X-TRAIL 07- MURANO 08- ТЯГА СТАБИЛИЗАТОРА ПЕРЕДНЯЯ ПРАВАЯ</t>
  </si>
  <si>
    <t>X-TRAIL 00-  ТЯГА СТАБИЛИЗАТОРА ЗАДНЯЯ ЛЕВАЯ/ПРАВАЯ</t>
  </si>
  <si>
    <t>MURANO 04-  ТЯГА СТАБИЛИЗАТОРА ПЕРЕДНЯЯ ЛЕВАЯ</t>
  </si>
  <si>
    <t>MURANO 04-  ТЯГА СТАБИЛИЗАТОРА ПЕРЕДНЯЯ ПРАВАЯ</t>
  </si>
  <si>
    <t>MAXIMA  A33  99- ТЯГА СТАБИЛИЗАТОРА ПЕРЕДНЯЯ ЛЕВАЯ</t>
  </si>
  <si>
    <t>MAXIMA  A33  99- ТЯГА СТАБИЛИЗАТОРА ПЕРЕДНЯЯ ПРАВАЯ</t>
  </si>
  <si>
    <t>X-TRAIL 00- ТЯГА СТАБИЛИЗАТОРА ПЕРЕДНЯЯ ПРАВАЯ</t>
  </si>
  <si>
    <t>PRIMERA  P11  96-98  РУЛЕВАЯ ТЯГА ЛЕВАЯ/ПРАВАЯ</t>
  </si>
  <si>
    <t>MURANO  04-  РУЛЕВАЯ ТЯГА ЛЕВАЯ/ПРАВАЯ</t>
  </si>
  <si>
    <t>INFINITY FX35-FX45  03-  РУЛЕВАЯ ТЯГА ЛЕВАЯ+ПРАВАЯ</t>
  </si>
  <si>
    <t>GRAND VITARA 07-08,SX 4 06- НАКОНЕЧНИК РУЛЕВОЙ ТЯГИ ЛЕВЫЙ+ПРАВЫЙ.</t>
  </si>
  <si>
    <t>GRAND VITARA 08-  РУЛЕВАЯ ТЯГА ЛЕВАЯ+ПРАВАЯ</t>
  </si>
  <si>
    <t>SX4 06-  РУЛЕВАЯ ТЯГА ЛЕВАЯ</t>
  </si>
  <si>
    <t>SX4 06-  РУЛЕВАЯ ТЯГА ПРАВАЯ</t>
  </si>
  <si>
    <t>COROLLA 09- НАКОНЕЧНИК РУЛЕВОЙ ТЯГИ ЛЕВЫЙ+ПРАВЫЙ</t>
  </si>
  <si>
    <t>YARIS 06- НАКОНЕЧНИК РУЛЕВОЙ ТЯГИ ЛЕВЫЙ</t>
  </si>
  <si>
    <t>YARIS 06- НАКОНЕЧНИК РУЛЕВОЙ ТЯГИ ПРАВЫЙ</t>
  </si>
  <si>
    <t>LAND CRUSIER 200  07-  НАКОНЕЧНИК РУЛЕВОЙ ТЯГИ ЛЕВЫЙ</t>
  </si>
  <si>
    <t>LAND CRUSIER 200  07-  НАКОНЕЧНИК РУЛЕВОЙ ТЯГИ ПРАВЫЙ</t>
  </si>
  <si>
    <t>HIGHLANDER 08-   НАКОНЕЧНИК РУЛЕВОЙ ТЯГИ ЛЕВЫЙ</t>
  </si>
  <si>
    <t>HIGHLANDER 08-   НАКОНЕЧНИК РУЛЕВОЙ ТЯГИ ПРАВЫЙ</t>
  </si>
  <si>
    <t>PRADO 09- НАКОНЕЧНИК РУЛЕВОЙ ТЯГИ ЛЕВЫЙ+ПРАВЫЙ</t>
  </si>
  <si>
    <t>LAND CRUISER 100 98-02 РУЛЕВАЯ ТЯГА ЛЕВАЯ+ПРАВАЯ</t>
  </si>
  <si>
    <t>LAND CRUISER 84- НАКОНЕЧНИК РУЛЕВОЙ ТЯГИ ЛЕВЫЙ +ПРАВЫЙ</t>
  </si>
  <si>
    <t xml:space="preserve">LAND CRUISER  90-96  ТЯГА СТАБИЛИЗАТОРА ПЕРЕДНЯЯ ЛЕВАЯ </t>
  </si>
  <si>
    <t>LAND CRUISER  90-96  ТЯГА СТАБИЛИЗАТОРА ПЕРЕДНЯЯ ПРАВАЯ</t>
  </si>
  <si>
    <t>LAND CRUISER 100 03- РУЛЕВАЯ ТЯГА ЛЕВАЯ+ПРАВАЯ</t>
  </si>
  <si>
    <t>LAND CRUISER 200  07- РУЛЕВАЯ ТЯГА ЛЕВАЯ+ПРАВАЯ</t>
  </si>
  <si>
    <t>TEANA 03- /MURRANO 04-ТЯГА СТАБИЛИЗАТОРА ЗАДНЯЯ ЛЕВАЯ</t>
  </si>
  <si>
    <t>MAXIMA  A32  94-98 ТЯГА СТАБИЛИЗАТОРА ПЕРЕДНЯЯ ЛЕВАЯ/ПРАВАЯ</t>
  </si>
  <si>
    <t>CAMRY 08-  ТЯГА СТАБИЛИЗАТОРА ПЕРЕДНЯЯ ЛЕВАЯ/ПРАВАЯ</t>
  </si>
  <si>
    <t>SZ4500150-1000</t>
  </si>
  <si>
    <t xml:space="preserve">CAMRY '12- КАПОТ </t>
  </si>
  <si>
    <t>41060-0P690/AY040-NS050/AY040-NS063</t>
  </si>
  <si>
    <t>HDD5100M</t>
  </si>
  <si>
    <t>45022-S3N-000/45022-SEA-J11/ 45022-SZ3-A50/45022-SZ3-G00</t>
  </si>
  <si>
    <t>LXD2277</t>
  </si>
  <si>
    <t>MR475453/MR334950</t>
  </si>
  <si>
    <t>MZD3128</t>
  </si>
  <si>
    <t>C2Y3-33-23ZA/BPYK-33-23ZA/B3YH-33-23ZA</t>
  </si>
  <si>
    <t>MZD3132</t>
  </si>
  <si>
    <t>C2Y3-26-48ZA/BPYK-26-48ZB/BPYK-26-48ZA-9C</t>
  </si>
  <si>
    <t>MZD3143</t>
  </si>
  <si>
    <t>L2Y6-26-48Z</t>
  </si>
  <si>
    <t>SZD9057M</t>
  </si>
  <si>
    <t>5581079J00</t>
  </si>
  <si>
    <t>TYD2114M</t>
  </si>
  <si>
    <t>04466-12040</t>
  </si>
  <si>
    <t>TYD2118M</t>
  </si>
  <si>
    <t>449112651</t>
  </si>
  <si>
    <t>44060EB325</t>
  </si>
  <si>
    <t>MR389510</t>
  </si>
  <si>
    <t>MR407391</t>
  </si>
  <si>
    <t>E60/E60N НАКОНЕЧНИК РУЛЕВОЙ ТЯГИ ЛЕВЫЙ/ПРАВЫЙый</t>
  </si>
  <si>
    <t>E65/E66 ТЯГА СТАБИЛИЗАТОРА ПЕРЕДНАЯ  ЛЕВАЯ</t>
  </si>
  <si>
    <t>E65/E66 ТЯГА СТАБИЛИЗАТОР ПРАВАЯ.</t>
  </si>
  <si>
    <t>51360-SDA-000</t>
  </si>
  <si>
    <t>51350-SDA-000</t>
  </si>
  <si>
    <t>CORSA D 07---  РЫЧАГ ПЕРЕДНЫЙ ЛЕВЫЙ</t>
  </si>
  <si>
    <t>92502-1E040</t>
  </si>
  <si>
    <t>876213X000</t>
  </si>
  <si>
    <t>876101M400</t>
  </si>
  <si>
    <t>876201M400</t>
  </si>
  <si>
    <t>LXCB-T56L</t>
  </si>
  <si>
    <t>485212F011</t>
  </si>
  <si>
    <t>TYCR-T58</t>
  </si>
  <si>
    <t>AL21.001</t>
  </si>
  <si>
    <t>71738285</t>
  </si>
  <si>
    <t>ALFA 145-146 РЫЧАГ ПЕРЕДНЫЙ  ЛЕВЫЙ</t>
  </si>
  <si>
    <t>BM21.085</t>
  </si>
  <si>
    <t>3112118355</t>
  </si>
  <si>
    <t>E23 86-- РЫЧАГ ПЕРЕДНЫЙ ЛЕВЫЙ .</t>
  </si>
  <si>
    <t>BM21.086</t>
  </si>
  <si>
    <t>3112118356</t>
  </si>
  <si>
    <t>FD21.017</t>
  </si>
  <si>
    <t>1637182</t>
  </si>
  <si>
    <t>ESCORT 86- РЫЧАГ ПЕРЕДНЫЙ ПРАВЫЙ.</t>
  </si>
  <si>
    <t>FD21.018</t>
  </si>
  <si>
    <t>95GB-3051-AG-1</t>
  </si>
  <si>
    <t>SCORPIO 94-98 РЫЧАГ ПЕРЕДНЫЙ  ЛЕВЫЙ.</t>
  </si>
  <si>
    <t>FD21.019</t>
  </si>
  <si>
    <t>95GB-3042-AG-1</t>
  </si>
  <si>
    <t>SCORPIO 94-98 РЫЧАГ ПЕРЕДНЫЙ  ПРАВЫЙ.</t>
  </si>
  <si>
    <t>FT21.001</t>
  </si>
  <si>
    <t>93501180</t>
  </si>
  <si>
    <t>TIPO 88-- РЫЧАГ ПЕРЕДНЫЙ  ЛЕВЫЙ</t>
  </si>
  <si>
    <t>PG21.001</t>
  </si>
  <si>
    <t>352065</t>
  </si>
  <si>
    <t>405 , РЫЧАГ ПЕРЕДНЫЙ  ЛЕВЫЙ</t>
  </si>
  <si>
    <t>VW21.089</t>
  </si>
  <si>
    <t>357407152</t>
  </si>
  <si>
    <t>PASSAT 3 88- РЫЧАГ ПЕРЕДННЫЙ   ЛЕВЫЙ</t>
  </si>
  <si>
    <t>FX35, FX45, FX50 '08- КОЛОДКИ ТОРМОЗНЫЕ ПЕРЕДНИЕ</t>
  </si>
  <si>
    <t>MB33.4615A038</t>
  </si>
  <si>
    <t>4615A038</t>
  </si>
  <si>
    <t>SB02.5221.10</t>
  </si>
  <si>
    <t>9000 2.0 8 ТОРМОЗНЫЕ ДИСКИ ПЕРЕДНИЕ (2ШТ.)</t>
  </si>
  <si>
    <t>SBSB12763593</t>
  </si>
  <si>
    <t xml:space="preserve">SAAB 9-5 1,9/2,3/3 L 98-09 ТОРМОЗНЫЕ ДИСКИ ПЕРЕДНЫЙ (2ШТ.) </t>
  </si>
  <si>
    <t>33.4002143</t>
  </si>
  <si>
    <t>HY221-1160LMLDEM2</t>
  </si>
  <si>
    <t>HY221-1160RMLDEM2</t>
  </si>
  <si>
    <t>TY212-2052L-UE</t>
  </si>
  <si>
    <t>TY212-2052R-UE</t>
  </si>
</sst>
</file>

<file path=xl/styles.xml><?xml version="1.0" encoding="utf-8"?>
<styleSheet xmlns="http://schemas.openxmlformats.org/spreadsheetml/2006/main">
  <numFmts count="1">
    <numFmt numFmtId="44" formatCode="_-* #,##0.00&quot;р.&quot;_-;\-* #,##0.00&quot;р.&quot;_-;_-* &quot;-&quot;??&quot;р.&quot;_-;_-@_-"/>
  </numFmts>
  <fonts count="5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2"/>
      <name val="Arial Cyr"/>
      <charset val="204"/>
    </font>
    <font>
      <sz val="10"/>
      <name val="Tahoma"/>
      <family val="2"/>
      <charset val="204"/>
    </font>
    <font>
      <b/>
      <sz val="11"/>
      <color indexed="9"/>
      <name val="Tahoma"/>
      <family val="2"/>
      <charset val="204"/>
    </font>
    <font>
      <sz val="14"/>
      <name val="Tahoma"/>
      <family val="2"/>
      <charset val="204"/>
    </font>
    <font>
      <sz val="14"/>
      <name val="Arial Cyr"/>
      <charset val="204"/>
    </font>
    <font>
      <u/>
      <sz val="10"/>
      <color indexed="12"/>
      <name val="Arial Cyr"/>
      <charset val="204"/>
    </font>
    <font>
      <b/>
      <sz val="12"/>
      <name val="Tahoma"/>
      <family val="2"/>
      <charset val="204"/>
    </font>
    <font>
      <b/>
      <sz val="12"/>
      <name val="Arial"/>
      <family val="2"/>
      <charset val="204"/>
    </font>
    <font>
      <b/>
      <sz val="9"/>
      <name val="Tahoma"/>
      <family val="2"/>
      <charset val="204"/>
    </font>
    <font>
      <b/>
      <sz val="9"/>
      <color indexed="18"/>
      <name val="Tahoma"/>
      <family val="2"/>
      <charset val="204"/>
    </font>
    <font>
      <b/>
      <sz val="10"/>
      <name val="Tahoma"/>
      <family val="2"/>
      <charset val="204"/>
    </font>
    <font>
      <sz val="9"/>
      <name val="Tahoma"/>
      <family val="2"/>
      <charset val="204"/>
    </font>
    <font>
      <sz val="9"/>
      <color indexed="9"/>
      <name val="Tahoma"/>
      <family val="2"/>
      <charset val="204"/>
    </font>
    <font>
      <b/>
      <sz val="9"/>
      <color indexed="9"/>
      <name val="Tahoma"/>
      <family val="2"/>
      <charset val="204"/>
    </font>
    <font>
      <b/>
      <sz val="9"/>
      <color indexed="13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rgb="FFC00000"/>
      <name val="Tahoma"/>
      <family val="2"/>
      <charset val="204"/>
    </font>
    <font>
      <b/>
      <sz val="9"/>
      <color rgb="FFFFFF00"/>
      <name val="Tahoma"/>
      <family val="2"/>
      <charset val="204"/>
    </font>
    <font>
      <sz val="9"/>
      <color rgb="FFFFFF00"/>
      <name val="Calibri"/>
      <family val="2"/>
      <charset val="204"/>
      <scheme val="minor"/>
    </font>
    <font>
      <b/>
      <sz val="11"/>
      <color rgb="FFFFFF00"/>
      <name val="Tahoma"/>
      <family val="2"/>
      <charset val="204"/>
    </font>
    <font>
      <b/>
      <sz val="10"/>
      <color rgb="FFFF0000"/>
      <name val="Tahoma"/>
      <family val="2"/>
      <charset val="204"/>
    </font>
    <font>
      <b/>
      <sz val="9"/>
      <color theme="0"/>
      <name val="Tahoma"/>
      <family val="2"/>
      <charset val="204"/>
    </font>
    <font>
      <u/>
      <sz val="14"/>
      <color indexed="12"/>
      <name val="Arial Cyr"/>
      <charset val="204"/>
    </font>
    <font>
      <sz val="14"/>
      <color rgb="FFC00000"/>
      <name val="Tahoma"/>
      <family val="2"/>
      <charset val="204"/>
    </font>
    <font>
      <sz val="8"/>
      <name val="Helv"/>
      <charset val="204"/>
    </font>
    <font>
      <sz val="8"/>
      <name val="Arial"/>
      <family val="2"/>
      <charset val="204"/>
    </font>
    <font>
      <sz val="10"/>
      <color rgb="FFC00000"/>
      <name val="Arial"/>
      <family val="2"/>
      <charset val="204"/>
    </font>
    <font>
      <sz val="10"/>
      <name val="Helv"/>
      <charset val="204"/>
    </font>
    <font>
      <b/>
      <u/>
      <sz val="12"/>
      <color theme="1"/>
      <name val="Cambria"/>
      <family val="1"/>
      <charset val="204"/>
      <scheme val="major"/>
    </font>
    <font>
      <sz val="9"/>
      <name val="Arial"/>
      <family val="2"/>
    </font>
    <font>
      <sz val="9"/>
      <name val="Cambria"/>
      <family val="1"/>
      <charset val="204"/>
      <scheme val="major"/>
    </font>
    <font>
      <sz val="9"/>
      <color rgb="FF000000"/>
      <name val="Calibri"/>
      <family val="2"/>
      <charset val="204"/>
      <scheme val="minor"/>
    </font>
    <font>
      <b/>
      <u/>
      <sz val="12"/>
      <color rgb="FFFF0000"/>
      <name val="Cambria"/>
      <family val="1"/>
      <charset val="204"/>
      <scheme val="major"/>
    </font>
    <font>
      <b/>
      <u/>
      <sz val="12"/>
      <name val="Cambria"/>
      <family val="1"/>
      <charset val="204"/>
      <scheme val="major"/>
    </font>
    <font>
      <sz val="10"/>
      <name val="Arial"/>
      <family val="2"/>
      <charset val="204"/>
    </font>
    <font>
      <sz val="12"/>
      <name val="新細明體"/>
      <family val="1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0" fontId="53" fillId="0" borderId="0"/>
  </cellStyleXfs>
  <cellXfs count="137">
    <xf numFmtId="0" fontId="0" fillId="0" borderId="0" xfId="0"/>
    <xf numFmtId="0" fontId="19" fillId="0" borderId="0" xfId="0" applyFont="1"/>
    <xf numFmtId="0" fontId="0" fillId="0" borderId="0" xfId="0" applyAlignment="1">
      <alignment vertical="center"/>
    </xf>
    <xf numFmtId="0" fontId="20" fillId="33" borderId="10" xfId="0" applyFont="1" applyFill="1" applyBorder="1" applyAlignment="1">
      <alignment vertical="center"/>
    </xf>
    <xf numFmtId="0" fontId="21" fillId="34" borderId="14" xfId="0" applyFont="1" applyFill="1" applyBorder="1"/>
    <xf numFmtId="0" fontId="25" fillId="34" borderId="15" xfId="0" applyFont="1" applyFill="1" applyBorder="1"/>
    <xf numFmtId="0" fontId="24" fillId="34" borderId="15" xfId="0" applyFont="1" applyFill="1" applyBorder="1"/>
    <xf numFmtId="0" fontId="22" fillId="34" borderId="16" xfId="0" applyFont="1" applyFill="1" applyBorder="1"/>
    <xf numFmtId="0" fontId="26" fillId="0" borderId="0" xfId="0" applyFont="1" applyFill="1" applyAlignment="1">
      <alignment horizontal="center" vertical="center"/>
    </xf>
    <xf numFmtId="14" fontId="27" fillId="0" borderId="0" xfId="0" applyNumberFormat="1" applyFont="1" applyFill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/>
    </xf>
    <xf numFmtId="0" fontId="29" fillId="0" borderId="0" xfId="0" applyFont="1" applyFill="1"/>
    <xf numFmtId="49" fontId="29" fillId="0" borderId="0" xfId="0" applyNumberFormat="1" applyFont="1" applyFill="1" applyAlignment="1">
      <alignment horizontal="center"/>
    </xf>
    <xf numFmtId="14" fontId="27" fillId="0" borderId="0" xfId="0" applyNumberFormat="1" applyFont="1" applyFill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29" fillId="33" borderId="0" xfId="0" applyFont="1" applyFill="1" applyAlignment="1">
      <alignment vertical="center"/>
    </xf>
    <xf numFmtId="0" fontId="30" fillId="33" borderId="0" xfId="0" applyFont="1" applyFill="1" applyBorder="1" applyAlignment="1">
      <alignment horizontal="left" vertical="center"/>
    </xf>
    <xf numFmtId="0" fontId="30" fillId="33" borderId="0" xfId="0" applyFont="1" applyFill="1" applyBorder="1" applyAlignment="1">
      <alignment vertical="center"/>
    </xf>
    <xf numFmtId="49" fontId="31" fillId="33" borderId="0" xfId="0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/>
    </xf>
    <xf numFmtId="1" fontId="29" fillId="0" borderId="0" xfId="0" applyNumberFormat="1" applyFont="1" applyFill="1"/>
    <xf numFmtId="1" fontId="31" fillId="33" borderId="0" xfId="0" applyNumberFormat="1" applyFont="1" applyFill="1" applyBorder="1" applyAlignment="1">
      <alignment vertical="center"/>
    </xf>
    <xf numFmtId="0" fontId="31" fillId="33" borderId="0" xfId="0" applyFont="1" applyFill="1" applyBorder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34" fillId="0" borderId="0" xfId="0" applyFont="1" applyFill="1" applyAlignment="1">
      <alignment horizontal="center"/>
    </xf>
    <xf numFmtId="0" fontId="35" fillId="33" borderId="0" xfId="0" applyFont="1" applyFill="1" applyBorder="1" applyAlignment="1">
      <alignment horizontal="center" vertical="center"/>
    </xf>
    <xf numFmtId="0" fontId="35" fillId="33" borderId="0" xfId="0" applyFont="1" applyFill="1" applyBorder="1" applyAlignment="1">
      <alignment horizontal="left" vertical="center"/>
    </xf>
    <xf numFmtId="0" fontId="35" fillId="33" borderId="0" xfId="0" applyFont="1" applyFill="1" applyBorder="1" applyAlignment="1">
      <alignment vertical="center"/>
    </xf>
    <xf numFmtId="1" fontId="35" fillId="33" borderId="0" xfId="0" applyNumberFormat="1" applyFont="1" applyFill="1" applyBorder="1" applyAlignment="1">
      <alignment vertical="center"/>
    </xf>
    <xf numFmtId="0" fontId="35" fillId="33" borderId="0" xfId="0" applyFont="1" applyFill="1" applyAlignment="1">
      <alignment horizontal="center" vertical="center"/>
    </xf>
    <xf numFmtId="49" fontId="35" fillId="33" borderId="0" xfId="0" applyNumberFormat="1" applyFont="1" applyFill="1" applyBorder="1" applyAlignment="1">
      <alignment horizontal="center" vertical="center"/>
    </xf>
    <xf numFmtId="0" fontId="36" fillId="0" borderId="0" xfId="0" applyFont="1"/>
    <xf numFmtId="49" fontId="33" fillId="0" borderId="0" xfId="0" applyNumberFormat="1" applyFont="1"/>
    <xf numFmtId="0" fontId="37" fillId="33" borderId="11" xfId="0" applyFont="1" applyFill="1" applyBorder="1" applyAlignment="1">
      <alignment horizontal="center" vertical="center"/>
    </xf>
    <xf numFmtId="0" fontId="37" fillId="33" borderId="11" xfId="0" applyFont="1" applyFill="1" applyBorder="1" applyAlignment="1">
      <alignment vertical="center"/>
    </xf>
    <xf numFmtId="0" fontId="23" fillId="0" borderId="0" xfId="42" applyFill="1" applyAlignment="1" applyProtection="1"/>
    <xf numFmtId="0" fontId="38" fillId="34" borderId="15" xfId="0" applyFont="1" applyFill="1" applyBorder="1"/>
    <xf numFmtId="0" fontId="39" fillId="0" borderId="0" xfId="0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center" vertical="center"/>
    </xf>
    <xf numFmtId="2" fontId="34" fillId="0" borderId="0" xfId="0" applyNumberFormat="1" applyFont="1" applyFill="1" applyAlignment="1">
      <alignment horizontal="center"/>
    </xf>
    <xf numFmtId="0" fontId="0" fillId="0" borderId="0" xfId="0"/>
    <xf numFmtId="0" fontId="39" fillId="33" borderId="0" xfId="0" applyFont="1" applyFill="1" applyBorder="1" applyAlignment="1">
      <alignment horizontal="center" vertical="center"/>
    </xf>
    <xf numFmtId="0" fontId="31" fillId="33" borderId="0" xfId="0" applyFont="1" applyFill="1" applyBorder="1" applyAlignment="1">
      <alignment horizontal="left" vertical="center"/>
    </xf>
    <xf numFmtId="0" fontId="31" fillId="33" borderId="0" xfId="0" applyFont="1" applyFill="1" applyBorder="1" applyAlignment="1">
      <alignment vertical="center"/>
    </xf>
    <xf numFmtId="0" fontId="39" fillId="33" borderId="0" xfId="0" applyFont="1" applyFill="1" applyAlignment="1">
      <alignment horizontal="center" vertical="center"/>
    </xf>
    <xf numFmtId="49" fontId="31" fillId="33" borderId="0" xfId="0" applyNumberFormat="1" applyFont="1" applyFill="1" applyBorder="1" applyAlignment="1">
      <alignment horizontal="left" vertical="center"/>
    </xf>
    <xf numFmtId="1" fontId="33" fillId="0" borderId="0" xfId="0" applyNumberFormat="1" applyFont="1"/>
    <xf numFmtId="2" fontId="33" fillId="0" borderId="0" xfId="0" applyNumberFormat="1" applyFont="1"/>
    <xf numFmtId="0" fontId="41" fillId="34" borderId="15" xfId="0" applyFont="1" applyFill="1" applyBorder="1" applyAlignment="1">
      <alignment horizontal="right"/>
    </xf>
    <xf numFmtId="44" fontId="33" fillId="0" borderId="0" xfId="43" applyFont="1"/>
    <xf numFmtId="49" fontId="43" fillId="35" borderId="18" xfId="0" applyNumberFormat="1" applyFont="1" applyFill="1" applyBorder="1"/>
    <xf numFmtId="0" fontId="0" fillId="0" borderId="0" xfId="0" applyAlignment="1">
      <alignment horizontal="center"/>
    </xf>
    <xf numFmtId="0" fontId="44" fillId="0" borderId="0" xfId="0" applyNumberFormat="1" applyFont="1" applyAlignment="1">
      <alignment horizontal="center"/>
    </xf>
    <xf numFmtId="0" fontId="43" fillId="35" borderId="18" xfId="0" applyFont="1" applyFill="1" applyBorder="1"/>
    <xf numFmtId="49" fontId="42" fillId="35" borderId="18" xfId="0" applyNumberFormat="1" applyFont="1" applyFill="1" applyBorder="1"/>
    <xf numFmtId="49" fontId="45" fillId="35" borderId="18" xfId="0" applyNumberFormat="1" applyFont="1" applyFill="1" applyBorder="1"/>
    <xf numFmtId="49" fontId="45" fillId="0" borderId="0" xfId="0" applyNumberFormat="1" applyFont="1"/>
    <xf numFmtId="0" fontId="45" fillId="35" borderId="18" xfId="0" applyFont="1" applyFill="1" applyBorder="1"/>
    <xf numFmtId="0" fontId="46" fillId="34" borderId="0" xfId="42" applyFont="1" applyFill="1" applyBorder="1" applyAlignment="1" applyProtection="1">
      <alignment horizontal="left"/>
    </xf>
    <xf numFmtId="0" fontId="46" fillId="34" borderId="12" xfId="0" applyFont="1" applyFill="1" applyBorder="1"/>
    <xf numFmtId="0" fontId="46" fillId="34" borderId="0" xfId="0" applyFont="1" applyFill="1" applyBorder="1"/>
    <xf numFmtId="0" fontId="46" fillId="34" borderId="0" xfId="0" applyFont="1" applyFill="1" applyBorder="1" applyAlignment="1">
      <alignment horizontal="left"/>
    </xf>
    <xf numFmtId="0" fontId="46" fillId="34" borderId="13" xfId="42" applyFont="1" applyFill="1" applyBorder="1" applyAlignment="1" applyProtection="1"/>
    <xf numFmtId="0" fontId="46" fillId="34" borderId="0" xfId="42" applyFont="1" applyFill="1" applyBorder="1" applyAlignment="1" applyProtection="1"/>
    <xf numFmtId="1" fontId="29" fillId="0" borderId="0" xfId="0" applyNumberFormat="1" applyFont="1" applyFill="1" applyBorder="1"/>
    <xf numFmtId="49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6" fillId="0" borderId="0" xfId="0" applyFont="1" applyFill="1" applyBorder="1" applyAlignment="1">
      <alignment horizontal="center" vertical="center"/>
    </xf>
    <xf numFmtId="14" fontId="27" fillId="0" borderId="0" xfId="0" applyNumberFormat="1" applyFont="1" applyFill="1" applyBorder="1" applyAlignment="1">
      <alignment horizontal="center" vertical="center"/>
    </xf>
    <xf numFmtId="0" fontId="0" fillId="0" borderId="13" xfId="0" applyBorder="1"/>
    <xf numFmtId="0" fontId="0" fillId="0" borderId="12" xfId="0" applyBorder="1"/>
    <xf numFmtId="0" fontId="30" fillId="33" borderId="20" xfId="0" applyFont="1" applyFill="1" applyBorder="1" applyAlignment="1">
      <alignment horizontal="left" vertical="center"/>
    </xf>
    <xf numFmtId="0" fontId="30" fillId="33" borderId="20" xfId="0" applyFont="1" applyFill="1" applyBorder="1" applyAlignment="1">
      <alignment vertical="center"/>
    </xf>
    <xf numFmtId="0" fontId="31" fillId="33" borderId="20" xfId="0" applyFont="1" applyFill="1" applyBorder="1" applyAlignment="1">
      <alignment horizontal="center" vertical="center"/>
    </xf>
    <xf numFmtId="1" fontId="31" fillId="33" borderId="20" xfId="0" applyNumberFormat="1" applyFont="1" applyFill="1" applyBorder="1" applyAlignment="1">
      <alignment vertical="center"/>
    </xf>
    <xf numFmtId="0" fontId="29" fillId="33" borderId="20" xfId="0" applyFont="1" applyFill="1" applyBorder="1" applyAlignment="1">
      <alignment vertical="center"/>
    </xf>
    <xf numFmtId="49" fontId="31" fillId="33" borderId="20" xfId="0" applyNumberFormat="1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left" vertical="center"/>
    </xf>
    <xf numFmtId="0" fontId="35" fillId="33" borderId="20" xfId="0" applyFont="1" applyFill="1" applyBorder="1" applyAlignment="1">
      <alignment vertical="center"/>
    </xf>
    <xf numFmtId="1" fontId="35" fillId="33" borderId="20" xfId="0" applyNumberFormat="1" applyFont="1" applyFill="1" applyBorder="1" applyAlignment="1">
      <alignment vertical="center"/>
    </xf>
    <xf numFmtId="49" fontId="35" fillId="33" borderId="20" xfId="0" applyNumberFormat="1" applyFont="1" applyFill="1" applyBorder="1" applyAlignment="1">
      <alignment horizontal="center" vertical="center"/>
    </xf>
    <xf numFmtId="0" fontId="35" fillId="33" borderId="17" xfId="0" applyFont="1" applyFill="1" applyBorder="1" applyAlignment="1">
      <alignment horizontal="center" vertical="center"/>
    </xf>
    <xf numFmtId="2" fontId="35" fillId="33" borderId="20" xfId="0" applyNumberFormat="1" applyFont="1" applyFill="1" applyBorder="1" applyAlignment="1">
      <alignment horizontal="center" vertical="center"/>
    </xf>
    <xf numFmtId="49" fontId="33" fillId="0" borderId="0" xfId="0" applyNumberFormat="1" applyFont="1" applyBorder="1"/>
    <xf numFmtId="0" fontId="33" fillId="37" borderId="0" xfId="0" applyFont="1" applyFill="1"/>
    <xf numFmtId="1" fontId="47" fillId="0" borderId="0" xfId="0" applyNumberFormat="1" applyFont="1" applyBorder="1" applyAlignment="1"/>
    <xf numFmtId="1" fontId="48" fillId="0" borderId="0" xfId="0" applyNumberFormat="1" applyFont="1" applyBorder="1" applyAlignment="1"/>
    <xf numFmtId="49" fontId="33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left" vertical="center"/>
    </xf>
    <xf numFmtId="49" fontId="0" fillId="0" borderId="0" xfId="0" applyNumberFormat="1"/>
    <xf numFmtId="0" fontId="39" fillId="33" borderId="0" xfId="0" applyFont="1" applyFill="1" applyBorder="1" applyAlignment="1">
      <alignment horizontal="left" vertical="center"/>
    </xf>
    <xf numFmtId="0" fontId="32" fillId="33" borderId="17" xfId="0" applyFont="1" applyFill="1" applyBorder="1" applyAlignment="1">
      <alignment horizontal="left" vertical="center"/>
    </xf>
    <xf numFmtId="0" fontId="32" fillId="33" borderId="0" xfId="0" applyFont="1" applyFill="1" applyBorder="1" applyAlignment="1">
      <alignment horizontal="left" vertical="center"/>
    </xf>
    <xf numFmtId="0" fontId="33" fillId="0" borderId="0" xfId="0" applyFont="1" applyBorder="1"/>
    <xf numFmtId="0" fontId="33" fillId="0" borderId="0" xfId="0" applyFont="1" applyBorder="1" applyAlignment="1">
      <alignment horizontal="left"/>
    </xf>
    <xf numFmtId="0" fontId="33" fillId="0" borderId="0" xfId="0" applyFont="1" applyBorder="1" applyAlignment="1">
      <alignment horizontal="center"/>
    </xf>
    <xf numFmtId="49" fontId="45" fillId="35" borderId="21" xfId="0" applyNumberFormat="1" applyFont="1" applyFill="1" applyBorder="1"/>
    <xf numFmtId="14" fontId="27" fillId="0" borderId="0" xfId="0" applyNumberFormat="1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/>
    </xf>
    <xf numFmtId="2" fontId="34" fillId="0" borderId="0" xfId="0" applyNumberFormat="1" applyFont="1" applyFill="1" applyBorder="1" applyAlignment="1">
      <alignment horizontal="center"/>
    </xf>
    <xf numFmtId="0" fontId="0" fillId="0" borderId="0" xfId="0"/>
    <xf numFmtId="49" fontId="45" fillId="35" borderId="22" xfId="0" applyNumberFormat="1" applyFont="1" applyFill="1" applyBorder="1"/>
    <xf numFmtId="0" fontId="43" fillId="36" borderId="19" xfId="0" applyNumberFormat="1" applyFont="1" applyFill="1" applyBorder="1" applyAlignment="1">
      <alignment horizontal="left"/>
    </xf>
    <xf numFmtId="0" fontId="43" fillId="36" borderId="17" xfId="0" applyNumberFormat="1" applyFont="1" applyFill="1" applyBorder="1" applyAlignment="1">
      <alignment horizontal="left"/>
    </xf>
    <xf numFmtId="0" fontId="45" fillId="36" borderId="19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49" fillId="0" borderId="0" xfId="0" applyFont="1"/>
    <xf numFmtId="2" fontId="40" fillId="34" borderId="15" xfId="42" applyNumberFormat="1" applyFont="1" applyFill="1" applyBorder="1" applyAlignment="1" applyProtection="1">
      <alignment horizontal="left"/>
    </xf>
    <xf numFmtId="0" fontId="0" fillId="0" borderId="0" xfId="0"/>
    <xf numFmtId="0" fontId="0" fillId="0" borderId="0" xfId="0" quotePrefix="1"/>
    <xf numFmtId="0" fontId="51" fillId="34" borderId="0" xfId="42" applyFont="1" applyFill="1" applyBorder="1" applyAlignment="1" applyProtection="1"/>
    <xf numFmtId="0" fontId="52" fillId="0" borderId="0" xfId="0" applyFont="1"/>
    <xf numFmtId="0" fontId="0" fillId="0" borderId="0" xfId="0"/>
    <xf numFmtId="49" fontId="0" fillId="0" borderId="0" xfId="0" applyNumberFormat="1"/>
    <xf numFmtId="49" fontId="52" fillId="0" borderId="0" xfId="0" applyNumberFormat="1" applyFont="1"/>
    <xf numFmtId="0" fontId="45" fillId="0" borderId="0" xfId="0" applyNumberFormat="1" applyFont="1" applyBorder="1" applyProtection="1">
      <protection locked="0"/>
    </xf>
    <xf numFmtId="0" fontId="48" fillId="0" borderId="0" xfId="0" applyFont="1" applyFill="1" applyBorder="1" applyAlignment="1">
      <alignment horizontal="left" vertical="center"/>
    </xf>
    <xf numFmtId="2" fontId="29" fillId="0" borderId="0" xfId="0" applyNumberFormat="1" applyFont="1" applyFill="1"/>
    <xf numFmtId="2" fontId="31" fillId="33" borderId="0" xfId="0" applyNumberFormat="1" applyFont="1" applyFill="1" applyBorder="1" applyAlignment="1">
      <alignment vertical="center"/>
    </xf>
    <xf numFmtId="2" fontId="33" fillId="0" borderId="0" xfId="0" applyNumberFormat="1" applyFont="1" applyAlignment="1">
      <alignment horizontal="center"/>
    </xf>
    <xf numFmtId="2" fontId="35" fillId="33" borderId="0" xfId="0" applyNumberFormat="1" applyFont="1" applyFill="1" applyBorder="1" applyAlignment="1">
      <alignment horizontal="left" vertical="center"/>
    </xf>
    <xf numFmtId="0" fontId="35" fillId="33" borderId="17" xfId="0" applyFont="1" applyFill="1" applyBorder="1" applyAlignment="1">
      <alignment horizontal="left" vertical="center"/>
    </xf>
    <xf numFmtId="0" fontId="33" fillId="38" borderId="0" xfId="0" applyFont="1" applyFill="1" applyAlignment="1">
      <alignment horizontal="left"/>
    </xf>
    <xf numFmtId="0" fontId="33" fillId="38" borderId="0" xfId="0" applyFont="1" applyFill="1"/>
    <xf numFmtId="0" fontId="33" fillId="38" borderId="0" xfId="0" applyFont="1" applyFill="1" applyAlignment="1">
      <alignment horizontal="center"/>
    </xf>
    <xf numFmtId="0" fontId="35" fillId="38" borderId="0" xfId="0" applyFont="1" applyFill="1" applyAlignment="1">
      <alignment horizontal="left"/>
    </xf>
    <xf numFmtId="1" fontId="47" fillId="0" borderId="0" xfId="44" applyNumberFormat="1" applyFont="1" applyBorder="1" applyAlignment="1">
      <alignment vertical="center"/>
    </xf>
    <xf numFmtId="49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NumberFormat="1"/>
    <xf numFmtId="0" fontId="18" fillId="0" borderId="0" xfId="0" applyFont="1" applyAlignment="1">
      <alignment horizontal="center"/>
    </xf>
  </cellXfs>
  <cellStyles count="45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Денежный" xfId="43" builtinId="4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4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tarex.r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16</xdr:row>
      <xdr:rowOff>123825</xdr:rowOff>
    </xdr:from>
    <xdr:to>
      <xdr:col>11</xdr:col>
      <xdr:colOff>1314451</xdr:colOff>
      <xdr:row>18</xdr:row>
      <xdr:rowOff>84105</xdr:rowOff>
    </xdr:to>
    <xdr:pic>
      <xdr:nvPicPr>
        <xdr:cNvPr id="2" name="Рисунок 1" descr="tarex.gif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6" y="3143250"/>
          <a:ext cx="9239250" cy="360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tarex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M21"/>
  <sheetViews>
    <sheetView tabSelected="1" workbookViewId="0">
      <pane ySplit="27" topLeftCell="A28" activePane="bottomLeft" state="frozen"/>
      <selection pane="bottomLeft"/>
    </sheetView>
  </sheetViews>
  <sheetFormatPr defaultRowHeight="15"/>
  <cols>
    <col min="1" max="1" width="4.140625" customWidth="1"/>
    <col min="2" max="2" width="11.28515625" bestFit="1" customWidth="1"/>
    <col min="3" max="3" width="22" bestFit="1" customWidth="1"/>
    <col min="4" max="4" width="5.28515625" bestFit="1" customWidth="1"/>
    <col min="5" max="5" width="14.7109375" bestFit="1" customWidth="1"/>
    <col min="6" max="6" width="1.42578125" bestFit="1" customWidth="1"/>
    <col min="7" max="7" width="11.7109375" bestFit="1" customWidth="1"/>
    <col min="8" max="8" width="1.42578125" bestFit="1" customWidth="1"/>
    <col min="9" max="9" width="15.85546875" bestFit="1" customWidth="1"/>
    <col min="10" max="10" width="12.42578125" bestFit="1" customWidth="1"/>
    <col min="11" max="11" width="22.7109375" customWidth="1"/>
    <col min="12" max="12" width="20" customWidth="1"/>
  </cols>
  <sheetData>
    <row r="1" spans="1:13" s="12" customFormat="1" ht="12.75">
      <c r="A1" s="40">
        <v>40.799999999999997</v>
      </c>
      <c r="B1" s="9">
        <f ca="1">TODAY()</f>
        <v>41918</v>
      </c>
      <c r="D1" s="10"/>
      <c r="E1" s="8"/>
      <c r="F1" s="21"/>
      <c r="G1" s="13"/>
    </row>
    <row r="2" spans="1:13" s="12" customFormat="1" ht="12.75">
      <c r="A2" s="11"/>
      <c r="B2" s="14"/>
      <c r="D2" s="15" t="s">
        <v>27111</v>
      </c>
      <c r="E2" s="20"/>
      <c r="F2" s="21"/>
      <c r="G2" s="13"/>
      <c r="K2" s="38" t="s">
        <v>12659</v>
      </c>
    </row>
    <row r="3" spans="1:13" ht="15.75">
      <c r="C3" s="136" t="s">
        <v>7077</v>
      </c>
      <c r="D3" s="136"/>
      <c r="E3" s="136"/>
      <c r="F3" s="136"/>
      <c r="G3" s="136"/>
      <c r="H3" s="136"/>
      <c r="I3" s="136"/>
      <c r="J3" s="136"/>
      <c r="K3" s="136"/>
    </row>
    <row r="4" spans="1:13">
      <c r="B4" s="1"/>
      <c r="C4" s="1"/>
      <c r="D4" s="1"/>
      <c r="E4" s="1"/>
      <c r="F4" s="1"/>
      <c r="G4" s="1"/>
      <c r="H4" s="1"/>
      <c r="I4" s="1"/>
      <c r="J4" s="1"/>
      <c r="K4" s="1"/>
    </row>
    <row r="5" spans="1:13" s="2" customFormat="1">
      <c r="B5" s="3"/>
      <c r="C5" s="36" t="s">
        <v>7078</v>
      </c>
      <c r="D5" s="37"/>
      <c r="E5" s="36" t="s">
        <v>7079</v>
      </c>
      <c r="F5" s="37"/>
      <c r="G5" s="36" t="s">
        <v>7080</v>
      </c>
      <c r="H5" s="37"/>
      <c r="I5" s="36" t="s">
        <v>7081</v>
      </c>
      <c r="J5" s="37" t="s">
        <v>12660</v>
      </c>
      <c r="K5" s="36" t="s">
        <v>7082</v>
      </c>
      <c r="L5" s="36" t="s">
        <v>19978</v>
      </c>
    </row>
    <row r="6" spans="1:13" ht="15.75">
      <c r="B6" s="62"/>
      <c r="C6" s="61"/>
      <c r="D6" s="64"/>
      <c r="E6" s="61"/>
      <c r="F6" s="64"/>
      <c r="G6" s="61"/>
      <c r="H6" s="64"/>
      <c r="I6" s="61"/>
      <c r="J6" s="61"/>
      <c r="K6" s="66"/>
      <c r="L6" s="65"/>
    </row>
    <row r="7" spans="1:13" ht="15.75">
      <c r="B7" s="62"/>
      <c r="C7" s="61" t="s">
        <v>20419</v>
      </c>
      <c r="D7" s="64"/>
      <c r="E7" s="61" t="s">
        <v>20416</v>
      </c>
      <c r="F7" s="64"/>
      <c r="G7" s="61" t="s">
        <v>20417</v>
      </c>
      <c r="H7" s="64"/>
      <c r="I7" s="61" t="s">
        <v>20418</v>
      </c>
      <c r="J7" s="61" t="s">
        <v>20420</v>
      </c>
      <c r="K7" s="66" t="s">
        <v>7083</v>
      </c>
      <c r="L7" s="65" t="s">
        <v>19675</v>
      </c>
    </row>
    <row r="8" spans="1:13" ht="15.75">
      <c r="A8" s="72"/>
      <c r="B8" s="63"/>
      <c r="C8" s="63"/>
      <c r="D8" s="63"/>
      <c r="E8" s="63"/>
      <c r="F8" s="63"/>
      <c r="G8" s="63"/>
      <c r="H8" s="63"/>
      <c r="I8" s="63"/>
      <c r="J8" s="63"/>
      <c r="K8" s="61" t="s">
        <v>6</v>
      </c>
      <c r="L8" s="116"/>
      <c r="M8" s="73"/>
    </row>
    <row r="9" spans="1:13" ht="15.75">
      <c r="B9" s="62"/>
      <c r="C9" s="61"/>
      <c r="D9" s="64"/>
      <c r="E9" s="61"/>
      <c r="F9" s="64"/>
      <c r="G9" s="61"/>
      <c r="H9" s="64"/>
      <c r="I9" s="61"/>
      <c r="J9" s="61"/>
      <c r="K9" s="116" t="s">
        <v>29229</v>
      </c>
      <c r="L9" s="65"/>
    </row>
    <row r="10" spans="1:13" ht="15.75">
      <c r="B10" s="62"/>
      <c r="C10" s="61"/>
      <c r="D10" s="64"/>
      <c r="E10" s="61"/>
      <c r="F10" s="64"/>
      <c r="G10" s="61"/>
      <c r="H10" s="64"/>
      <c r="I10" s="61"/>
      <c r="J10" s="61"/>
      <c r="K10" s="66"/>
      <c r="L10" s="65"/>
    </row>
    <row r="11" spans="1:13" ht="15.75">
      <c r="B11" s="62"/>
      <c r="C11" s="61"/>
      <c r="D11" s="64"/>
      <c r="E11" s="61"/>
      <c r="F11" s="64"/>
      <c r="G11" s="61"/>
      <c r="H11" s="64"/>
      <c r="I11" s="61"/>
      <c r="J11" s="61"/>
      <c r="K11" s="66"/>
      <c r="L11" s="65"/>
    </row>
    <row r="12" spans="1:13" ht="15.75">
      <c r="B12" s="62"/>
      <c r="C12" s="61"/>
      <c r="D12" s="64"/>
      <c r="E12" s="61"/>
      <c r="F12" s="64"/>
      <c r="G12" s="61"/>
      <c r="H12" s="64"/>
      <c r="I12" s="61"/>
      <c r="J12" s="61"/>
      <c r="K12" s="66"/>
      <c r="L12" s="65"/>
    </row>
    <row r="13" spans="1:13" ht="15.75">
      <c r="B13" s="62"/>
      <c r="C13" s="61"/>
      <c r="D13" s="64"/>
      <c r="E13" s="61"/>
      <c r="F13" s="64"/>
      <c r="G13" s="61"/>
      <c r="H13" s="64"/>
      <c r="I13" s="61"/>
      <c r="J13" s="61"/>
      <c r="K13" s="66"/>
      <c r="L13" s="65"/>
    </row>
    <row r="14" spans="1:13" ht="15.75">
      <c r="B14" s="62"/>
      <c r="C14" s="61"/>
      <c r="D14" s="64"/>
      <c r="E14" s="61"/>
      <c r="F14" s="64"/>
      <c r="G14" s="61"/>
      <c r="H14" s="64"/>
      <c r="I14" s="61"/>
      <c r="J14" s="61"/>
      <c r="K14" s="66"/>
      <c r="L14" s="65"/>
    </row>
    <row r="15" spans="1:13" ht="15.75">
      <c r="B15" s="62"/>
      <c r="C15" s="61"/>
      <c r="D15" s="64"/>
      <c r="E15" s="61"/>
      <c r="F15" s="64"/>
      <c r="G15" s="61"/>
      <c r="H15" s="64"/>
      <c r="I15" s="61"/>
      <c r="J15" s="61"/>
      <c r="K15" s="66"/>
      <c r="L15" s="65"/>
    </row>
    <row r="16" spans="1:13" ht="15.75">
      <c r="B16" s="62"/>
      <c r="C16" s="61"/>
      <c r="D16" s="64"/>
      <c r="E16" s="61"/>
      <c r="F16" s="64"/>
      <c r="G16" s="61"/>
      <c r="H16" s="64"/>
      <c r="I16" s="61"/>
      <c r="J16" s="61"/>
      <c r="K16" s="66"/>
      <c r="L16" s="65"/>
    </row>
    <row r="17" spans="2:12" ht="15.75">
      <c r="B17" s="62"/>
      <c r="C17" s="61"/>
      <c r="D17" s="64"/>
      <c r="E17" s="61"/>
      <c r="F17" s="64"/>
      <c r="G17" s="61"/>
      <c r="H17" s="64"/>
      <c r="I17" s="61"/>
      <c r="J17" s="61"/>
      <c r="K17" s="66"/>
      <c r="L17" s="65"/>
    </row>
    <row r="18" spans="2:12" ht="15.75">
      <c r="B18" s="62"/>
      <c r="C18" s="61"/>
      <c r="D18" s="64"/>
      <c r="E18" s="61"/>
      <c r="F18" s="64"/>
      <c r="G18" s="61"/>
      <c r="H18" s="64"/>
      <c r="I18" s="61"/>
      <c r="J18" s="61"/>
      <c r="K18" s="66"/>
      <c r="L18" s="65"/>
    </row>
    <row r="19" spans="2:12" ht="15.75">
      <c r="B19" s="62"/>
      <c r="C19" s="61"/>
      <c r="D19" s="64"/>
      <c r="E19" s="61"/>
      <c r="F19" s="64"/>
      <c r="G19" s="61"/>
      <c r="H19" s="64"/>
      <c r="I19" s="61"/>
      <c r="J19" s="61"/>
      <c r="K19" s="66"/>
      <c r="L19" s="65"/>
    </row>
    <row r="20" spans="2:12" ht="15.75">
      <c r="B20" s="62"/>
      <c r="C20" s="61"/>
      <c r="D20" s="64"/>
      <c r="E20" s="61"/>
      <c r="F20" s="64"/>
      <c r="G20" s="61"/>
      <c r="H20" s="64"/>
      <c r="I20" s="61"/>
      <c r="J20" s="61"/>
      <c r="K20" s="66"/>
      <c r="L20" s="65"/>
    </row>
    <row r="21" spans="2:12" ht="18">
      <c r="B21" s="4"/>
      <c r="C21" s="5"/>
      <c r="D21" s="6"/>
      <c r="E21" s="39" t="s">
        <v>12689</v>
      </c>
      <c r="F21" s="6"/>
      <c r="G21" s="6"/>
      <c r="H21" s="6"/>
      <c r="I21" s="6"/>
      <c r="J21" s="51" t="s">
        <v>19819</v>
      </c>
      <c r="K21" s="113">
        <f>курс</f>
        <v>40.799999999999997</v>
      </c>
      <c r="L21" s="7"/>
    </row>
  </sheetData>
  <mergeCells count="1">
    <mergeCell ref="C3:K3"/>
  </mergeCells>
  <hyperlinks>
    <hyperlink ref="K2" r:id="rId1"/>
    <hyperlink ref="C7" location="EUROPA!A1" display="EUROPA"/>
    <hyperlink ref="E7" location="JAPAN!A1" display="JAPAN!A1"/>
    <hyperlink ref="K8" location="HELLA!A1" display="HELLA"/>
    <hyperlink ref="G7" location="KOREA!A1" display="KOREA"/>
    <hyperlink ref="I7" location="USA!A1" display="USA"/>
    <hyperlink ref="J7" location="RUSSIA!A1" display="RUSSIA"/>
    <hyperlink ref="L7" location="ГРУЗОВИКИ!A1" display="ГРУЗОВИКИ"/>
    <hyperlink ref="K7" location="ПОДВЕСКА!A1" display="ПОДВЕСКА"/>
    <hyperlink ref="K9" location="РАДИАТОРЫ!A1" display="РАДИАТОРЫ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>
    <outlinePr summaryBelow="0"/>
  </sheetPr>
  <dimension ref="A1:J5584"/>
  <sheetViews>
    <sheetView workbookViewId="0">
      <pane ySplit="5" topLeftCell="A432" activePane="bottomLeft" state="frozen"/>
      <selection activeCell="B28" sqref="B28"/>
      <selection pane="bottomLeft" activeCell="B5599" sqref="B5599"/>
    </sheetView>
  </sheetViews>
  <sheetFormatPr defaultRowHeight="12" outlineLevelRow="3"/>
  <cols>
    <col min="1" max="1" width="19.140625" style="24" hidden="1" customWidth="1"/>
    <col min="2" max="2" width="19.28515625" style="26" bestFit="1" customWidth="1"/>
    <col min="3" max="3" width="18.140625" style="24" bestFit="1" customWidth="1"/>
    <col min="4" max="4" width="50.140625" style="24" customWidth="1"/>
    <col min="5" max="6" width="7.28515625" style="25" bestFit="1" customWidth="1"/>
    <col min="7" max="7" width="10" style="49" bestFit="1" customWidth="1"/>
    <col min="8" max="8" width="22.1406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B1" s="92"/>
      <c r="C1" s="71"/>
      <c r="D1" s="70" t="s">
        <v>7084</v>
      </c>
      <c r="E1" s="70"/>
      <c r="F1" s="70"/>
      <c r="G1" s="67"/>
      <c r="H1" s="68"/>
      <c r="I1" s="69"/>
    </row>
    <row r="2" spans="1:9" s="12" customFormat="1" ht="11.25">
      <c r="B2" s="11"/>
      <c r="C2" s="14"/>
      <c r="D2" s="15" t="s">
        <v>27112</v>
      </c>
      <c r="E2" s="27"/>
      <c r="F2" s="42"/>
      <c r="G2" s="21"/>
      <c r="H2" s="13"/>
    </row>
    <row r="3" spans="1:9" s="12" customFormat="1">
      <c r="B3" s="26"/>
      <c r="C3" s="24"/>
      <c r="D3" s="24"/>
      <c r="E3" s="24"/>
      <c r="F3" s="24"/>
      <c r="G3" s="24"/>
      <c r="H3" s="24"/>
      <c r="I3" s="24"/>
    </row>
    <row r="4" spans="1:9" s="12" customFormat="1">
      <c r="B4" s="26"/>
      <c r="C4" s="24"/>
      <c r="D4" s="24"/>
      <c r="E4" s="24"/>
      <c r="F4" s="24"/>
      <c r="G4" s="24"/>
      <c r="H4" s="24"/>
      <c r="I4" s="24"/>
    </row>
    <row r="5" spans="1:9">
      <c r="B5" s="94" t="s">
        <v>12654</v>
      </c>
      <c r="C5" s="45" t="s">
        <v>12655</v>
      </c>
      <c r="D5" s="46" t="s">
        <v>12656</v>
      </c>
      <c r="E5" s="23" t="s">
        <v>12657</v>
      </c>
      <c r="F5" s="22" t="s">
        <v>16823</v>
      </c>
      <c r="G5" s="22" t="s">
        <v>12700</v>
      </c>
      <c r="H5" s="47" t="s">
        <v>12658</v>
      </c>
      <c r="I5" s="19" t="s">
        <v>12651</v>
      </c>
    </row>
    <row r="6" spans="1:9" collapsed="1">
      <c r="A6" s="95" t="s">
        <v>20419</v>
      </c>
      <c r="B6" s="95" t="s">
        <v>12653</v>
      </c>
      <c r="C6" s="74"/>
      <c r="D6" s="75"/>
      <c r="E6" s="76"/>
      <c r="F6" s="76"/>
      <c r="G6" s="77"/>
      <c r="H6" s="78"/>
      <c r="I6" s="79"/>
    </row>
    <row r="7" spans="1:9" hidden="1" outlineLevel="1" collapsed="1">
      <c r="A7" s="95" t="s">
        <v>12653</v>
      </c>
      <c r="B7" s="96" t="s">
        <v>3617</v>
      </c>
      <c r="C7" s="17"/>
      <c r="D7" s="18"/>
      <c r="E7" s="23"/>
      <c r="F7" s="23"/>
      <c r="G7" s="22"/>
      <c r="H7" s="16"/>
      <c r="I7" s="19"/>
    </row>
    <row r="8" spans="1:9" hidden="1" outlineLevel="2">
      <c r="A8" s="96" t="s">
        <v>3617</v>
      </c>
      <c r="B8" s="96" t="s">
        <v>29807</v>
      </c>
      <c r="C8" s="23"/>
      <c r="D8" s="23"/>
      <c r="E8" s="22"/>
      <c r="F8" s="16"/>
      <c r="G8" s="19"/>
      <c r="H8" s="25" t="str">
        <f>VLOOKUP(C9,Baza!A:E,4,FALSE)</f>
        <v>301085301</v>
      </c>
      <c r="I8" s="25" t="str">
        <f>VLOOKUP(C9,BREND!A:C,2,FALSE)</f>
        <v>DEPO</v>
      </c>
    </row>
    <row r="9" spans="1:9" hidden="1" outlineLevel="2">
      <c r="A9" s="26" t="s">
        <v>29807</v>
      </c>
      <c r="B9" s="26" t="s">
        <v>29807</v>
      </c>
      <c r="C9" s="24" t="s">
        <v>3616</v>
      </c>
      <c r="D9" s="26" t="str">
        <f>VLOOKUP(C10,Baza!A:E,5,FALSE)</f>
        <v>155 '92-95 ФАРА ПРАВАЯ П/КОРРЕКТОР</v>
      </c>
      <c r="E9" s="25" t="str">
        <f>IF(VLOOKUP(C10,Baza!A:D,2,FALSE)&gt;0,"+","-")</f>
        <v>-</v>
      </c>
      <c r="F9" s="25">
        <f>VLOOKUP(C10,Baza!A:E,3,FALSE)</f>
        <v>30</v>
      </c>
      <c r="G9" s="25">
        <f>VLOOKUP(C10,Baza!A:E,3,FALSE)*курс</f>
        <v>1224</v>
      </c>
      <c r="H9" s="25" t="str">
        <f>VLOOKUP(C10,Baza!A:E,4,FALSE)</f>
        <v>301085302</v>
      </c>
      <c r="I9" s="25" t="str">
        <f>VLOOKUP(C10,BREND!A:C,2,FALSE)</f>
        <v>DEPO</v>
      </c>
    </row>
    <row r="10" spans="1:9" hidden="1" outlineLevel="2">
      <c r="A10" s="26" t="s">
        <v>29807</v>
      </c>
      <c r="B10" s="26" t="s">
        <v>29807</v>
      </c>
      <c r="C10" s="24" t="s">
        <v>3618</v>
      </c>
      <c r="D10" s="26" t="str">
        <f>VLOOKUP(C10,Baza!A:E,5,FALSE)</f>
        <v>155 '92-95 ФАРА ПРАВАЯ П/КОРРЕКТОР</v>
      </c>
      <c r="E10" s="25" t="str">
        <f>IF(VLOOKUP(C10,Baza!A:D,2,FALSE)&gt;0,"+","-")</f>
        <v>-</v>
      </c>
      <c r="F10" s="25">
        <f>VLOOKUP(C10,Baza!A:E,3,FALSE)</f>
        <v>30</v>
      </c>
      <c r="G10" s="25">
        <f>VLOOKUP(C10,Baza!A:E,3,FALSE)*курс</f>
        <v>1224</v>
      </c>
      <c r="H10" s="25" t="str">
        <f>VLOOKUP(C10,Baza!A:E,4,FALSE)</f>
        <v>301085302</v>
      </c>
      <c r="I10" s="25" t="str">
        <f>VLOOKUP(C10,BREND!A:C,2,FALSE)</f>
        <v>DEPO</v>
      </c>
    </row>
    <row r="11" spans="1:9" hidden="1" outlineLevel="1" collapsed="1">
      <c r="A11" s="96" t="s">
        <v>12653</v>
      </c>
      <c r="B11" s="96" t="s">
        <v>2994</v>
      </c>
      <c r="C11" s="17"/>
      <c r="D11" s="17"/>
      <c r="E11" s="17"/>
      <c r="F11" s="17"/>
      <c r="G11" s="17"/>
      <c r="H11" s="17"/>
      <c r="I11" s="17"/>
    </row>
    <row r="12" spans="1:9" hidden="1" outlineLevel="2">
      <c r="A12" s="96" t="s">
        <v>2994</v>
      </c>
      <c r="B12" s="29" t="s">
        <v>29496</v>
      </c>
      <c r="C12" s="17"/>
      <c r="D12" s="17"/>
      <c r="E12" s="17"/>
      <c r="F12" s="17"/>
      <c r="G12" s="17"/>
      <c r="H12" s="17"/>
      <c r="I12" s="17"/>
    </row>
    <row r="13" spans="1:9" hidden="1" outlineLevel="2">
      <c r="A13" s="26" t="s">
        <v>29496</v>
      </c>
      <c r="B13" s="26" t="s">
        <v>29496</v>
      </c>
      <c r="C13" s="24" t="s">
        <v>2993</v>
      </c>
      <c r="D13" s="26" t="str">
        <f>VLOOKUP(C13,Baza!A:E,5,FALSE)</f>
        <v>156 '03-04 ФАРА ЛЕВАЯ</v>
      </c>
      <c r="E13" s="25" t="str">
        <f>IF(VLOOKUP(C13,Baza!A:D,2,FALSE)&gt;0,"+","-")</f>
        <v>-</v>
      </c>
      <c r="F13" s="25">
        <f>VLOOKUP(C13,Baza!A:E,3,FALSE)</f>
        <v>48</v>
      </c>
      <c r="G13" s="25">
        <f>VLOOKUP(C13,Baza!A:E,3,FALSE)*курс</f>
        <v>1958.3999999999999</v>
      </c>
      <c r="H13" s="25" t="str">
        <f>VLOOKUP(C13,Baza!A:E,4,FALSE)</f>
        <v>60685943</v>
      </c>
      <c r="I13" s="25" t="str">
        <f>VLOOKUP(C13,BREND!A:C,2,FALSE)</f>
        <v>DEPO</v>
      </c>
    </row>
    <row r="14" spans="1:9" hidden="1" outlineLevel="2">
      <c r="A14" s="26" t="s">
        <v>29496</v>
      </c>
      <c r="B14" s="26" t="s">
        <v>29496</v>
      </c>
      <c r="C14" s="24" t="s">
        <v>4848</v>
      </c>
      <c r="D14" s="26" t="str">
        <f>VLOOKUP(C14,Baza!A:E,5,FALSE)</f>
        <v>156 '03-04 ФАРА ПРАВАЯ</v>
      </c>
      <c r="E14" s="25" t="str">
        <f>IF(VLOOKUP(C14,Baza!A:D,2,FALSE)&gt;0,"+","-")</f>
        <v>-</v>
      </c>
      <c r="F14" s="25">
        <f>VLOOKUP(C14,Baza!A:E,3,FALSE)</f>
        <v>48</v>
      </c>
      <c r="G14" s="25">
        <f>VLOOKUP(C14,Baza!A:E,3,FALSE)*курс</f>
        <v>1958.3999999999999</v>
      </c>
      <c r="H14" s="25" t="str">
        <f>VLOOKUP(C14,Baza!A:E,4,FALSE)</f>
        <v>60685942</v>
      </c>
      <c r="I14" s="25" t="str">
        <f>VLOOKUP(C14,BREND!A:C,2,FALSE)</f>
        <v>DEPO</v>
      </c>
    </row>
    <row r="15" spans="1:9" hidden="1" outlineLevel="2">
      <c r="A15" s="96" t="s">
        <v>2994</v>
      </c>
      <c r="B15" s="29" t="s">
        <v>29497</v>
      </c>
      <c r="C15" s="17"/>
      <c r="D15" s="17"/>
      <c r="E15" s="17"/>
      <c r="F15" s="17"/>
      <c r="G15" s="17"/>
      <c r="H15" s="17"/>
      <c r="I15" s="17"/>
    </row>
    <row r="16" spans="1:9" hidden="1" outlineLevel="2">
      <c r="A16" s="26" t="s">
        <v>29497</v>
      </c>
      <c r="B16" s="26" t="s">
        <v>29497</v>
      </c>
      <c r="C16" s="24" t="s">
        <v>3625</v>
      </c>
      <c r="D16" s="26" t="str">
        <f>VLOOKUP(C16,Baza!A:E,5,FALSE)</f>
        <v>САЛЬНИК КОЛЕНВАЛА</v>
      </c>
      <c r="E16" s="25" t="str">
        <f>IF(VLOOKUP(C16,Baza!A:D,2,FALSE)&gt;0,"+","-")</f>
        <v>+</v>
      </c>
      <c r="F16" s="25">
        <f>VLOOKUP(C16,Baza!A:E,3,FALSE)</f>
        <v>7.2</v>
      </c>
      <c r="G16" s="25">
        <f>VLOOKUP(C16,Baza!A:E,3,FALSE)*курс</f>
        <v>293.76</v>
      </c>
      <c r="H16" s="25" t="str">
        <f>VLOOKUP(C16,Baza!A:E,4,FALSE)</f>
        <v>02.5664.58.00</v>
      </c>
      <c r="I16" s="25" t="str">
        <f>VLOOKUP(C16,BREND!A:C,2,FALSE)</f>
        <v>FEBI</v>
      </c>
    </row>
    <row r="17" spans="1:9" hidden="1" outlineLevel="2">
      <c r="A17" s="26" t="s">
        <v>29497</v>
      </c>
      <c r="B17" s="26" t="s">
        <v>29497</v>
      </c>
      <c r="C17" s="24" t="s">
        <v>3627</v>
      </c>
      <c r="D17" s="26" t="str">
        <f>VLOOKUP(C17,Baza!A:E,5,FALSE)</f>
        <v>156 '97-02 ФАРА ЛЕВАЯ П/КОРРЕКТОР</v>
      </c>
      <c r="E17" s="25" t="str">
        <f>IF(VLOOKUP(C17,Baza!A:D,2,FALSE)&gt;0,"+","-")</f>
        <v>+</v>
      </c>
      <c r="F17" s="25">
        <f>VLOOKUP(C17,Baza!A:E,3,FALSE)</f>
        <v>35</v>
      </c>
      <c r="G17" s="25">
        <f>VLOOKUP(C17,Baza!A:E,3,FALSE)*курс</f>
        <v>1428</v>
      </c>
      <c r="H17" s="25" t="str">
        <f>VLOOKUP(C17,Baza!A:E,4,FALSE)</f>
        <v>712384201129</v>
      </c>
      <c r="I17" s="25" t="str">
        <f>VLOOKUP(C17,BREND!A:C,2,FALSE)</f>
        <v>DEPO</v>
      </c>
    </row>
    <row r="18" spans="1:9" hidden="1" outlineLevel="2">
      <c r="A18" s="26" t="s">
        <v>29497</v>
      </c>
      <c r="B18" s="26" t="s">
        <v>29497</v>
      </c>
      <c r="C18" s="24" t="s">
        <v>3628</v>
      </c>
      <c r="D18" s="26" t="str">
        <f>VLOOKUP(C18,Baza!A:E,5,FALSE)</f>
        <v>156 '97-02 ФАРА ПРАВАЯ П/КОРРЕКТОР</v>
      </c>
      <c r="E18" s="25" t="str">
        <f>IF(VLOOKUP(C18,Baza!A:D,2,FALSE)&gt;0,"+","-")</f>
        <v>-</v>
      </c>
      <c r="F18" s="25">
        <f>VLOOKUP(C18,Baza!A:E,3,FALSE)</f>
        <v>35</v>
      </c>
      <c r="G18" s="25">
        <f>VLOOKUP(C18,Baza!A:E,3,FALSE)*курс</f>
        <v>1428</v>
      </c>
      <c r="H18" s="25" t="str">
        <f>VLOOKUP(C18,Baza!A:E,4,FALSE)</f>
        <v>712384301129</v>
      </c>
      <c r="I18" s="25" t="str">
        <f>VLOOKUP(C18,BREND!A:C,2,FALSE)</f>
        <v>DEPO</v>
      </c>
    </row>
    <row r="19" spans="1:9" hidden="1" outlineLevel="2">
      <c r="A19" s="26" t="s">
        <v>29497</v>
      </c>
      <c r="B19" s="26" t="s">
        <v>29497</v>
      </c>
      <c r="C19" s="24" t="s">
        <v>4001</v>
      </c>
      <c r="D19" s="26" t="str">
        <f>VLOOKUP(C19,Baza!A:E,5,FALSE)</f>
        <v xml:space="preserve">ALFA 156  '98-02 БАМПЕР ПЕРЕДНИЙ </v>
      </c>
      <c r="E19" s="25" t="str">
        <f>IF(VLOOKUP(C19,Baza!A:D,2,FALSE)&gt;0,"+","-")</f>
        <v>-</v>
      </c>
      <c r="F19" s="25">
        <f>VLOOKUP(C19,Baza!A:E,3,FALSE)</f>
        <v>47</v>
      </c>
      <c r="G19" s="25">
        <f>VLOOKUP(C19,Baza!A:E,3,FALSE)*курс</f>
        <v>1917.6</v>
      </c>
      <c r="H19" s="25" t="str">
        <f>VLOOKUP(C19,Baza!A:E,4,FALSE)</f>
        <v>152044000</v>
      </c>
      <c r="I19" s="25" t="str">
        <f>VLOOKUP(C19,BREND!A:C,2,FALSE)</f>
        <v>API</v>
      </c>
    </row>
    <row r="20" spans="1:9" hidden="1" outlineLevel="2">
      <c r="A20" s="26" t="s">
        <v>29497</v>
      </c>
      <c r="B20" s="26" t="s">
        <v>29497</v>
      </c>
      <c r="C20" s="24" t="s">
        <v>26198</v>
      </c>
      <c r="D20" s="26" t="str">
        <f>VLOOKUP(C20,Baza!A:E,5,FALSE)</f>
        <v>AL156 (2.0)  КОЛОДКИ ТОРМОЗНЫЕ ПЕРЕДНИЕ  #589.12</v>
      </c>
      <c r="E20" s="25" t="str">
        <f>IF(VLOOKUP(C20,Baza!A:D,2,FALSE)&gt;0,"+","-")</f>
        <v>+</v>
      </c>
      <c r="F20" s="25">
        <f>VLOOKUP(C20,Baza!A:E,3,FALSE)</f>
        <v>7</v>
      </c>
      <c r="G20" s="25">
        <f>VLOOKUP(C20,Baza!A:E,3,FALSE)*курс</f>
        <v>285.59999999999997</v>
      </c>
      <c r="H20" s="25" t="str">
        <f>VLOOKUP(C20,Baza!A:E,4,FALSE)</f>
        <v>9947955</v>
      </c>
      <c r="I20" s="25" t="str">
        <f>VLOOKUP(C20,BREND!A:C,2,FALSE)</f>
        <v>SCHNIEDER</v>
      </c>
    </row>
    <row r="21" spans="1:9" hidden="1" outlineLevel="1" collapsed="1">
      <c r="A21" s="96" t="s">
        <v>12653</v>
      </c>
      <c r="B21" s="96" t="s">
        <v>3619</v>
      </c>
      <c r="C21" s="17"/>
      <c r="D21" s="17"/>
      <c r="E21" s="17"/>
      <c r="F21" s="17"/>
      <c r="G21" s="17"/>
      <c r="H21" s="17"/>
      <c r="I21" s="17"/>
    </row>
    <row r="22" spans="1:9" hidden="1" outlineLevel="2">
      <c r="A22" s="26" t="s">
        <v>3619</v>
      </c>
      <c r="B22" s="26" t="s">
        <v>3619</v>
      </c>
      <c r="C22" s="24" t="s">
        <v>467</v>
      </c>
      <c r="D22" s="26" t="str">
        <f>VLOOKUP(C22,Baza!A:E,5,FALSE)</f>
        <v xml:space="preserve">AL164 '-98 ТОРМОЗНЫЕ ДИСКИ ПЕРЕДНИЕ (2ШТ.) </v>
      </c>
      <c r="E22" s="25" t="str">
        <f>IF(VLOOKUP(C22,Baza!A:D,2,FALSE)&gt;0,"+","-")</f>
        <v>+</v>
      </c>
      <c r="F22" s="25">
        <f>VLOOKUP(C22,Baza!A:E,3,FALSE)</f>
        <v>9</v>
      </c>
      <c r="G22" s="25">
        <f>VLOOKUP(C22,Baza!A:E,3,FALSE)*курс</f>
        <v>367.2</v>
      </c>
      <c r="H22" s="25" t="str">
        <f>VLOOKUP(C22,Baza!A:E,4,FALSE)</f>
        <v>60621051</v>
      </c>
      <c r="I22" s="25" t="str">
        <f>VLOOKUP(C22,BREND!A:C,2,FALSE)</f>
        <v>SCHNIEDER</v>
      </c>
    </row>
    <row r="23" spans="1:9" hidden="1" outlineLevel="1" collapsed="1">
      <c r="A23" s="96" t="s">
        <v>12653</v>
      </c>
      <c r="B23" s="96" t="s">
        <v>3620</v>
      </c>
      <c r="C23" s="17"/>
      <c r="D23" s="17"/>
      <c r="E23" s="17"/>
      <c r="F23" s="17"/>
      <c r="G23" s="17"/>
      <c r="H23" s="17"/>
      <c r="I23" s="17"/>
    </row>
    <row r="24" spans="1:9" hidden="1" outlineLevel="2">
      <c r="A24" s="96" t="s">
        <v>3620</v>
      </c>
      <c r="B24" s="29" t="s">
        <v>29499</v>
      </c>
      <c r="C24" s="17"/>
      <c r="D24" s="17"/>
      <c r="E24" s="17"/>
      <c r="F24" s="17"/>
      <c r="G24" s="17"/>
      <c r="H24" s="17"/>
      <c r="I24" s="17"/>
    </row>
    <row r="25" spans="1:9" hidden="1" outlineLevel="2">
      <c r="A25" s="26" t="s">
        <v>29499</v>
      </c>
      <c r="B25" s="26" t="s">
        <v>29499</v>
      </c>
      <c r="C25" s="24" t="s">
        <v>3621</v>
      </c>
      <c r="D25" s="26" t="str">
        <f>VLOOKUP(C25,Baza!A:E,5,FALSE)</f>
        <v>33 '83-90 СТЕКЛО ЛЕВОЙ ФАРЫ</v>
      </c>
      <c r="E25" s="25" t="str">
        <f>IF(VLOOKUP(C25,Baza!A:D,2,FALSE)&gt;0,"+","-")</f>
        <v>+</v>
      </c>
      <c r="F25" s="25">
        <f>VLOOKUP(C25,Baza!A:E,3,FALSE)</f>
        <v>5</v>
      </c>
      <c r="G25" s="25">
        <f>VLOOKUP(C25,Baza!A:E,3,FALSE)*курс</f>
        <v>204</v>
      </c>
      <c r="H25" s="25" t="str">
        <f>VLOOKUP(C25,Baza!A:E,4,FALSE)</f>
        <v>712034251129</v>
      </c>
      <c r="I25" s="25" t="str">
        <f>VLOOKUP(C25,BREND!A:C,2,FALSE)</f>
        <v>DEPO</v>
      </c>
    </row>
    <row r="26" spans="1:9" hidden="1" outlineLevel="2">
      <c r="A26" s="26" t="s">
        <v>29499</v>
      </c>
      <c r="B26" s="26" t="s">
        <v>29499</v>
      </c>
      <c r="C26" s="24" t="s">
        <v>3622</v>
      </c>
      <c r="D26" s="26" t="str">
        <f>VLOOKUP(C26,Baza!A:E,5,FALSE)</f>
        <v>33 '83-90 СТЕКЛО ПРАВОЙ ФАРЫ</v>
      </c>
      <c r="E26" s="25" t="str">
        <f>IF(VLOOKUP(C26,Baza!A:D,2,FALSE)&gt;0,"+","-")</f>
        <v>+</v>
      </c>
      <c r="F26" s="25">
        <f>VLOOKUP(C26,Baza!A:E,3,FALSE)</f>
        <v>5</v>
      </c>
      <c r="G26" s="25">
        <f>VLOOKUP(C26,Baza!A:E,3,FALSE)*курс</f>
        <v>204</v>
      </c>
      <c r="H26" s="25" t="str">
        <f>VLOOKUP(C26,Baza!A:E,4,FALSE)</f>
        <v>712034241129</v>
      </c>
      <c r="I26" s="25" t="str">
        <f>VLOOKUP(C26,BREND!A:C,2,FALSE)</f>
        <v>DEPO</v>
      </c>
    </row>
    <row r="27" spans="1:9" hidden="1" outlineLevel="2">
      <c r="A27" s="96" t="s">
        <v>3620</v>
      </c>
      <c r="B27" s="29" t="s">
        <v>29498</v>
      </c>
      <c r="C27" s="17"/>
      <c r="D27" s="17"/>
      <c r="E27" s="17"/>
      <c r="F27" s="17"/>
      <c r="G27" s="17"/>
      <c r="H27" s="17"/>
      <c r="I27" s="17"/>
    </row>
    <row r="28" spans="1:9" hidden="1" outlineLevel="2">
      <c r="A28" s="26" t="s">
        <v>29498</v>
      </c>
      <c r="B28" s="26" t="s">
        <v>29498</v>
      </c>
      <c r="C28" s="24" t="s">
        <v>3623</v>
      </c>
      <c r="D28" s="26" t="str">
        <f>VLOOKUP(C28,Baza!A:E,5,FALSE)</f>
        <v>33 '90-94 СТЕКЛО ЛЕВОЙ ФАРЫ</v>
      </c>
      <c r="E28" s="25" t="str">
        <f>IF(VLOOKUP(C28,Baza!A:D,2,FALSE)&gt;0,"+","-")</f>
        <v>+</v>
      </c>
      <c r="F28" s="25">
        <f>VLOOKUP(C28,Baza!A:E,3,FALSE)</f>
        <v>10</v>
      </c>
      <c r="G28" s="25">
        <f>VLOOKUP(C28,Baza!A:E,3,FALSE)*курс</f>
        <v>408</v>
      </c>
      <c r="H28" s="25" t="str">
        <f>VLOOKUP(C28,Baza!A:E,4,FALSE)</f>
        <v>0</v>
      </c>
      <c r="I28" s="25" t="str">
        <f>VLOOKUP(C28,BREND!A:C,2,FALSE)</f>
        <v>DEPO</v>
      </c>
    </row>
    <row r="29" spans="1:9" hidden="1" outlineLevel="2">
      <c r="A29" s="26" t="s">
        <v>29498</v>
      </c>
      <c r="B29" s="26" t="s">
        <v>29498</v>
      </c>
      <c r="C29" s="24" t="s">
        <v>3624</v>
      </c>
      <c r="D29" s="26" t="str">
        <f>VLOOKUP(C29,Baza!A:E,5,FALSE)</f>
        <v>33 '90-94 СТЕКЛО ПРАВОЙ ФАРЫ</v>
      </c>
      <c r="E29" s="25" t="str">
        <f>IF(VLOOKUP(C29,Baza!A:D,2,FALSE)&gt;0,"+","-")</f>
        <v>+</v>
      </c>
      <c r="F29" s="25">
        <f>VLOOKUP(C29,Baza!A:E,3,FALSE)</f>
        <v>10</v>
      </c>
      <c r="G29" s="25">
        <f>VLOOKUP(C29,Baza!A:E,3,FALSE)*курс</f>
        <v>408</v>
      </c>
      <c r="H29" s="25" t="str">
        <f>VLOOKUP(C29,Baza!A:E,4,FALSE)</f>
        <v>0</v>
      </c>
      <c r="I29" s="25" t="str">
        <f>VLOOKUP(C29,BREND!A:C,2,FALSE)</f>
        <v>DEPO</v>
      </c>
    </row>
    <row r="30" spans="1:9" collapsed="1">
      <c r="A30" s="95" t="s">
        <v>20419</v>
      </c>
      <c r="B30" s="95" t="s">
        <v>4</v>
      </c>
      <c r="C30" s="74"/>
      <c r="D30" s="74"/>
      <c r="E30" s="74"/>
      <c r="F30" s="74"/>
      <c r="G30" s="74"/>
      <c r="H30" s="74"/>
      <c r="I30" s="74"/>
    </row>
    <row r="31" spans="1:9" hidden="1" outlineLevel="1" collapsed="1">
      <c r="A31" s="95" t="s">
        <v>4</v>
      </c>
      <c r="B31" s="96">
        <v>100</v>
      </c>
      <c r="C31" s="17"/>
      <c r="D31" s="17"/>
      <c r="E31" s="17"/>
      <c r="F31" s="17"/>
      <c r="G31" s="17"/>
      <c r="H31" s="17"/>
      <c r="I31" s="17"/>
    </row>
    <row r="32" spans="1:9" hidden="1" outlineLevel="2">
      <c r="A32" s="26">
        <v>100</v>
      </c>
      <c r="B32" s="26">
        <v>100</v>
      </c>
      <c r="C32" s="24" t="s">
        <v>2090</v>
      </c>
      <c r="D32" s="26" t="str">
        <f>VLOOKUP(C32,Baza!A:E,5,FALSE)</f>
        <v>100, 80, GOLF 2,3  ТОРМОЗНЫЕ КОЛОДКИ РУЧНИКА, 230*40</v>
      </c>
      <c r="E32" s="25" t="str">
        <f>IF(VLOOKUP(C32,Baza!A:D,2,FALSE)&gt;0,"+","-")</f>
        <v>+</v>
      </c>
      <c r="F32" s="25">
        <f>VLOOKUP(C32,Baza!A:E,3,FALSE)</f>
        <v>19.5</v>
      </c>
      <c r="G32" s="25">
        <f>VLOOKUP(C32,Baza!A:E,3,FALSE)*курс</f>
        <v>795.59999999999991</v>
      </c>
      <c r="H32" s="25" t="str">
        <f>VLOOKUP(C32,Baza!A:E,4,FALSE)</f>
        <v>9KY500747</v>
      </c>
      <c r="I32" s="25" t="str">
        <f>VLOOKUP(C32,BREND!A:C,2,FALSE)</f>
        <v>AT</v>
      </c>
    </row>
    <row r="33" spans="1:9" hidden="1" outlineLevel="2">
      <c r="A33" s="96">
        <v>100</v>
      </c>
      <c r="B33" s="96" t="s">
        <v>3088</v>
      </c>
      <c r="C33" s="17"/>
      <c r="D33" s="17"/>
      <c r="E33" s="17"/>
      <c r="F33" s="17"/>
      <c r="G33" s="17"/>
      <c r="H33" s="17"/>
      <c r="I33" s="17"/>
    </row>
    <row r="34" spans="1:9" hidden="1" outlineLevel="2">
      <c r="A34" s="26" t="s">
        <v>3088</v>
      </c>
      <c r="B34" s="26" t="s">
        <v>3088</v>
      </c>
      <c r="C34" s="24" t="s">
        <v>363</v>
      </c>
      <c r="D34" s="26" t="str">
        <f>VLOOKUP(C34,Baza!A:E,5,FALSE)</f>
        <v>AD100 '82-90 РЫЧАГ ПЕРЕДНИЙ, ЛЕВЫЙ, С Г/У</v>
      </c>
      <c r="E34" s="25" t="str">
        <f>IF(VLOOKUP(C34,Baza!A:D,2,FALSE)&gt;0,"+","-")</f>
        <v>-</v>
      </c>
      <c r="F34" s="25">
        <f>VLOOKUP(C34,Baza!A:E,3,FALSE)</f>
        <v>26</v>
      </c>
      <c r="G34" s="25">
        <f>VLOOKUP(C34,Baza!A:E,3,FALSE)*курс</f>
        <v>1060.8</v>
      </c>
      <c r="H34" s="25" t="str">
        <f>VLOOKUP(C34,Baza!A:E,4,FALSE)</f>
        <v>437407151A</v>
      </c>
      <c r="I34" s="25" t="str">
        <f>VLOOKUP(C34,BREND!A:C,2,FALSE)</f>
        <v>SCHNIEDER</v>
      </c>
    </row>
    <row r="35" spans="1:9" hidden="1" outlineLevel="2">
      <c r="A35" s="26" t="s">
        <v>3088</v>
      </c>
      <c r="B35" s="26" t="s">
        <v>3088</v>
      </c>
      <c r="C35" s="24" t="s">
        <v>3091</v>
      </c>
      <c r="D35" s="26" t="str">
        <f>VLOOKUP(C35,Baza!A:E,5,FALSE)</f>
        <v>100 '83-90 ФАРА ЛЕВАЯ</v>
      </c>
      <c r="E35" s="25" t="str">
        <f>IF(VLOOKUP(C35,Baza!A:D,2,FALSE)&gt;0,"+","-")</f>
        <v>+</v>
      </c>
      <c r="F35" s="25">
        <f>VLOOKUP(C35,Baza!A:E,3,FALSE)</f>
        <v>25</v>
      </c>
      <c r="G35" s="25">
        <f>VLOOKUP(C35,Baza!A:E,3,FALSE)*курс</f>
        <v>1019.9999999999999</v>
      </c>
      <c r="H35" s="25" t="str">
        <f>VLOOKUP(C35,Baza!A:E,4,FALSE)</f>
        <v>443-941-029E</v>
      </c>
      <c r="I35" s="25" t="str">
        <f>VLOOKUP(C35,BREND!A:C,2,FALSE)</f>
        <v>DEPO</v>
      </c>
    </row>
    <row r="36" spans="1:9" hidden="1" outlineLevel="2">
      <c r="A36" s="26" t="s">
        <v>3088</v>
      </c>
      <c r="B36" s="26" t="s">
        <v>3088</v>
      </c>
      <c r="C36" s="24" t="s">
        <v>3092</v>
      </c>
      <c r="D36" s="26" t="str">
        <f>VLOOKUP(C36,Baza!A:E,5,FALSE)</f>
        <v>100 '83-90 ФАРА ПРАВАЯ</v>
      </c>
      <c r="E36" s="25" t="str">
        <f>IF(VLOOKUP(C36,Baza!A:D,2,FALSE)&gt;0,"+","-")</f>
        <v>-</v>
      </c>
      <c r="F36" s="25">
        <f>VLOOKUP(C36,Baza!A:E,3,FALSE)</f>
        <v>25</v>
      </c>
      <c r="G36" s="25">
        <f>VLOOKUP(C36,Baza!A:E,3,FALSE)*курс</f>
        <v>1019.9999999999999</v>
      </c>
      <c r="H36" s="25" t="str">
        <f>VLOOKUP(C36,Baza!A:E,4,FALSE)</f>
        <v>443-941-030E</v>
      </c>
      <c r="I36" s="25" t="str">
        <f>VLOOKUP(C36,BREND!A:C,2,FALSE)</f>
        <v>DEPO</v>
      </c>
    </row>
    <row r="37" spans="1:9" hidden="1" outlineLevel="2">
      <c r="A37" s="26" t="s">
        <v>3088</v>
      </c>
      <c r="B37" s="26" t="s">
        <v>3088</v>
      </c>
      <c r="C37" s="24" t="s">
        <v>3095</v>
      </c>
      <c r="D37" s="26" t="str">
        <f>VLOOKUP(C37,Baza!A:E,5,FALSE)</f>
        <v>100 '83-90 ПОВОРОТНИК ЛЕВЫЙ, ЖЕЛТЫЙ</v>
      </c>
      <c r="E37" s="25" t="str">
        <f>IF(VLOOKUP(C37,Baza!A:D,2,FALSE)&gt;0,"+","-")</f>
        <v>+</v>
      </c>
      <c r="F37" s="25">
        <f>VLOOKUP(C37,Baza!A:E,3,FALSE)</f>
        <v>3.8</v>
      </c>
      <c r="G37" s="25">
        <f>VLOOKUP(C37,Baza!A:E,3,FALSE)*курс</f>
        <v>155.04</v>
      </c>
      <c r="H37" s="25" t="str">
        <f>VLOOKUP(C37,Baza!A:E,4,FALSE)</f>
        <v>443-953-049E</v>
      </c>
      <c r="I37" s="25" t="str">
        <f>VLOOKUP(C37,BREND!A:C,2,FALSE)</f>
        <v>DEPO</v>
      </c>
    </row>
    <row r="38" spans="1:9" hidden="1" outlineLevel="2">
      <c r="A38" s="26" t="s">
        <v>3088</v>
      </c>
      <c r="B38" s="26" t="s">
        <v>3088</v>
      </c>
      <c r="C38" s="24" t="s">
        <v>3096</v>
      </c>
      <c r="D38" s="26" t="str">
        <f>VLOOKUP(C38,Baza!A:E,5,FALSE)</f>
        <v>100 '83-90 ПОВОРОТНИК ПРАВЫЙ, ЖЕЛТЫЙ</v>
      </c>
      <c r="E38" s="25" t="str">
        <f>IF(VLOOKUP(C38,Baza!A:D,2,FALSE)&gt;0,"+","-")</f>
        <v>-</v>
      </c>
      <c r="F38" s="25">
        <f>VLOOKUP(C38,Baza!A:E,3,FALSE)</f>
        <v>3.8</v>
      </c>
      <c r="G38" s="25">
        <f>VLOOKUP(C38,Baza!A:E,3,FALSE)*курс</f>
        <v>155.04</v>
      </c>
      <c r="H38" s="25" t="str">
        <f>VLOOKUP(C38,Baza!A:E,4,FALSE)</f>
        <v>443-953-050E</v>
      </c>
      <c r="I38" s="25" t="str">
        <f>VLOOKUP(C38,BREND!A:C,2,FALSE)</f>
        <v>DEPO</v>
      </c>
    </row>
    <row r="39" spans="1:9" hidden="1" outlineLevel="2">
      <c r="A39" s="26" t="s">
        <v>3088</v>
      </c>
      <c r="B39" s="26" t="s">
        <v>3088</v>
      </c>
      <c r="C39" s="24" t="s">
        <v>3102</v>
      </c>
      <c r="D39" s="26" t="str">
        <f>VLOOKUP(C39,Baza!A:E,5,FALSE)</f>
        <v>100 '83-90 ФОНАРЬ НА КРЫЛО ВНЕШНИЙ, ЛЕВЫЙ , КРАСНО-ЖЕЛТЫЙ</v>
      </c>
      <c r="E39" s="25" t="str">
        <f>IF(VLOOKUP(C39,Baza!A:D,2,FALSE)&gt;0,"+","-")</f>
        <v>+</v>
      </c>
      <c r="F39" s="25">
        <f>VLOOKUP(C39,Baza!A:E,3,FALSE)</f>
        <v>13.7</v>
      </c>
      <c r="G39" s="25">
        <f>VLOOKUP(C39,Baza!A:E,3,FALSE)*курс</f>
        <v>558.95999999999992</v>
      </c>
      <c r="H39" s="25" t="str">
        <f>VLOOKUP(C39,Baza!A:E,4,FALSE)</f>
        <v>443945217</v>
      </c>
      <c r="I39" s="25" t="str">
        <f>VLOOKUP(C39,BREND!A:C,2,FALSE)</f>
        <v>DEPO</v>
      </c>
    </row>
    <row r="40" spans="1:9" hidden="1" outlineLevel="2">
      <c r="A40" s="26" t="s">
        <v>3088</v>
      </c>
      <c r="B40" s="26" t="s">
        <v>3088</v>
      </c>
      <c r="C40" s="24" t="s">
        <v>3103</v>
      </c>
      <c r="D40" s="26" t="str">
        <f>VLOOKUP(C40,Baza!A:E,5,FALSE)</f>
        <v>100 '83-90 ФОНАРЬ НА КРЫЛО ВНЕШНИЙ, ПРАВЫЙ , КРАСНО-ЖЕЛТЫЙ</v>
      </c>
      <c r="E40" s="25" t="str">
        <f>IF(VLOOKUP(C40,Baza!A:D,2,FALSE)&gt;0,"+","-")</f>
        <v>+</v>
      </c>
      <c r="F40" s="25">
        <f>VLOOKUP(C40,Baza!A:E,3,FALSE)</f>
        <v>13.7</v>
      </c>
      <c r="G40" s="25">
        <f>VLOOKUP(C40,Baza!A:E,3,FALSE)*курс</f>
        <v>558.95999999999992</v>
      </c>
      <c r="H40" s="25" t="str">
        <f>VLOOKUP(C40,Baza!A:E,4,FALSE)</f>
        <v>443945218</v>
      </c>
      <c r="I40" s="25" t="str">
        <f>VLOOKUP(C40,BREND!A:C,2,FALSE)</f>
        <v>DEPO</v>
      </c>
    </row>
    <row r="41" spans="1:9" hidden="1" outlineLevel="2">
      <c r="A41" s="96">
        <v>100</v>
      </c>
      <c r="B41" s="96" t="s">
        <v>3089</v>
      </c>
      <c r="C41" s="17"/>
      <c r="D41" s="17"/>
      <c r="E41" s="17"/>
      <c r="F41" s="17"/>
      <c r="G41" s="17"/>
      <c r="H41" s="17"/>
      <c r="I41" s="17"/>
    </row>
    <row r="42" spans="1:9" hidden="1" outlineLevel="2">
      <c r="A42" s="26" t="s">
        <v>3089</v>
      </c>
      <c r="B42" s="26" t="s">
        <v>3089</v>
      </c>
      <c r="C42" s="24" t="s">
        <v>361</v>
      </c>
      <c r="D42" s="26" t="str">
        <f>VLOOKUP(C42,Baza!A:E,5,FALSE)</f>
        <v>AD100 '91-94, A6 '94-97 РЫЧАГ ПЕРЕДНИЙ, ПРАВЫЙ + ВТУЛКА+САЙЛЕНТБЛОКИ</v>
      </c>
      <c r="E42" s="25" t="str">
        <f>IF(VLOOKUP(C42,Baza!A:D,2,FALSE)&gt;0,"+","-")</f>
        <v>-</v>
      </c>
      <c r="F42" s="25">
        <f>VLOOKUP(C42,Baza!A:E,3,FALSE)</f>
        <v>21</v>
      </c>
      <c r="G42" s="25">
        <f>VLOOKUP(C42,Baza!A:E,3,FALSE)*курс</f>
        <v>856.8</v>
      </c>
      <c r="H42" s="25" t="str">
        <f>VLOOKUP(C42,Baza!A:E,4,FALSE)</f>
        <v>4A0407151S</v>
      </c>
      <c r="I42" s="25" t="str">
        <f>VLOOKUP(C42,BREND!A:C,2,FALSE)</f>
        <v>SCHNIEDER</v>
      </c>
    </row>
    <row r="43" spans="1:9" hidden="1" outlineLevel="2">
      <c r="A43" s="26" t="s">
        <v>3089</v>
      </c>
      <c r="B43" s="26" t="s">
        <v>3089</v>
      </c>
      <c r="C43" s="24" t="s">
        <v>362</v>
      </c>
      <c r="D43" s="26" t="str">
        <f>VLOOKUP(C43,Baza!A:E,5,FALSE)</f>
        <v>AD100 '91-94, A6 '94-97 РЫЧАГ ПЕРЕДНИЙ, ЛЕВЫЙ + ВТУЛКА+САЙЛЕНТБЛОКИ</v>
      </c>
      <c r="E43" s="25" t="str">
        <f>IF(VLOOKUP(C43,Baza!A:D,2,FALSE)&gt;0,"+","-")</f>
        <v>-</v>
      </c>
      <c r="F43" s="25">
        <f>VLOOKUP(C43,Baza!A:E,3,FALSE)</f>
        <v>22</v>
      </c>
      <c r="G43" s="25">
        <f>VLOOKUP(C43,Baza!A:E,3,FALSE)*курс</f>
        <v>897.59999999999991</v>
      </c>
      <c r="H43" s="25" t="str">
        <f>VLOOKUP(C43,Baza!A:E,4,FALSE)</f>
        <v>4A0407152S</v>
      </c>
      <c r="I43" s="25" t="str">
        <f>VLOOKUP(C43,BREND!A:C,2,FALSE)</f>
        <v>SCHNIEDER</v>
      </c>
    </row>
    <row r="44" spans="1:9" hidden="1" outlineLevel="2">
      <c r="A44" s="26" t="s">
        <v>3089</v>
      </c>
      <c r="B44" s="26" t="s">
        <v>3089</v>
      </c>
      <c r="C44" s="24" t="s">
        <v>3090</v>
      </c>
      <c r="D44" s="26" t="str">
        <f>VLOOKUP(C44,Baza!A:E,5,FALSE)</f>
        <v>AUDI 100 '91-, A6 ШРУС  ABS</v>
      </c>
      <c r="E44" s="25" t="str">
        <f>IF(VLOOKUP(C44,Baza!A:D,2,FALSE)&gt;0,"+","-")</f>
        <v>+</v>
      </c>
      <c r="F44" s="25">
        <f>VLOOKUP(C44,Baza!A:E,3,FALSE)</f>
        <v>31</v>
      </c>
      <c r="G44" s="25">
        <f>VLOOKUP(C44,Baza!A:E,3,FALSE)*курс</f>
        <v>1264.8</v>
      </c>
      <c r="H44" s="25" t="str">
        <f>VLOOKUP(C44,Baza!A:E,4,FALSE)</f>
        <v>441407305B</v>
      </c>
      <c r="I44" s="25" t="str">
        <f>VLOOKUP(C44,BREND!A:C,2,FALSE)</f>
        <v>GLO</v>
      </c>
    </row>
    <row r="45" spans="1:9" hidden="1" outlineLevel="2">
      <c r="A45" s="26" t="s">
        <v>3089</v>
      </c>
      <c r="B45" s="26" t="s">
        <v>3089</v>
      </c>
      <c r="C45" s="24" t="s">
        <v>3093</v>
      </c>
      <c r="D45" s="26" t="str">
        <f>VLOOKUP(C45,Baza!A:E,5,FALSE)</f>
        <v>100 '91-94 ФАРА ЛЕВАЯ</v>
      </c>
      <c r="E45" s="25" t="str">
        <f>IF(VLOOKUP(C45,Baza!A:D,2,FALSE)&gt;0,"+","-")</f>
        <v>+</v>
      </c>
      <c r="F45" s="25">
        <f>VLOOKUP(C45,Baza!A:E,3,FALSE)</f>
        <v>31.6</v>
      </c>
      <c r="G45" s="25">
        <f>VLOOKUP(C45,Baza!A:E,3,FALSE)*курс</f>
        <v>1289.28</v>
      </c>
      <c r="H45" s="25" t="str">
        <f>VLOOKUP(C45,Baza!A:E,4,FALSE)</f>
        <v>1AF006121-201</v>
      </c>
      <c r="I45" s="25" t="str">
        <f>VLOOKUP(C45,BREND!A:C,2,FALSE)</f>
        <v>DEPO</v>
      </c>
    </row>
    <row r="46" spans="1:9" hidden="1" outlineLevel="2">
      <c r="A46" s="26" t="s">
        <v>3089</v>
      </c>
      <c r="B46" s="26" t="s">
        <v>3089</v>
      </c>
      <c r="C46" s="24" t="s">
        <v>3094</v>
      </c>
      <c r="D46" s="26" t="str">
        <f>VLOOKUP(C46,Baza!A:E,5,FALSE)</f>
        <v>100 '91-94 ФАРА ПРАВАЯ</v>
      </c>
      <c r="E46" s="25" t="str">
        <f>IF(VLOOKUP(C46,Baza!A:D,2,FALSE)&gt;0,"+","-")</f>
        <v>+</v>
      </c>
      <c r="F46" s="25">
        <f>VLOOKUP(C46,Baza!A:E,3,FALSE)</f>
        <v>31.6</v>
      </c>
      <c r="G46" s="25">
        <f>VLOOKUP(C46,Baza!A:E,3,FALSE)*курс</f>
        <v>1289.28</v>
      </c>
      <c r="H46" s="25" t="str">
        <f>VLOOKUP(C46,Baza!A:E,4,FALSE)</f>
        <v>1AF006120-201</v>
      </c>
      <c r="I46" s="25" t="str">
        <f>VLOOKUP(C46,BREND!A:C,2,FALSE)</f>
        <v>DEPO</v>
      </c>
    </row>
    <row r="47" spans="1:9" hidden="1" outlineLevel="2">
      <c r="A47" s="26" t="s">
        <v>3089</v>
      </c>
      <c r="B47" s="26" t="s">
        <v>3089</v>
      </c>
      <c r="C47" s="24" t="s">
        <v>3098</v>
      </c>
      <c r="D47" s="26" t="str">
        <f>VLOOKUP(C47,Baza!A:E,5,FALSE)</f>
        <v>100 '91-94 ПОВОРОТНИК ЛЕВЫЙ, БЕЛЫЙ</v>
      </c>
      <c r="E47" s="25" t="str">
        <f>IF(VLOOKUP(C47,Baza!A:D,2,FALSE)&gt;0,"+","-")</f>
        <v>-</v>
      </c>
      <c r="F47" s="25">
        <f>VLOOKUP(C47,Baza!A:E,3,FALSE)</f>
        <v>6.5</v>
      </c>
      <c r="G47" s="25">
        <f>VLOOKUP(C47,Baza!A:E,3,FALSE)*курс</f>
        <v>265.2</v>
      </c>
      <c r="H47" s="25" t="str">
        <f>VLOOKUP(C47,Baza!A:E,4,FALSE)</f>
        <v>4A0953049B</v>
      </c>
      <c r="I47" s="25" t="str">
        <f>VLOOKUP(C47,BREND!A:C,2,FALSE)</f>
        <v>DEPO</v>
      </c>
    </row>
    <row r="48" spans="1:9" hidden="1" outlineLevel="2">
      <c r="A48" s="26" t="s">
        <v>3089</v>
      </c>
      <c r="B48" s="26" t="s">
        <v>3089</v>
      </c>
      <c r="C48" s="24" t="s">
        <v>3099</v>
      </c>
      <c r="D48" s="26" t="str">
        <f>VLOOKUP(C48,Baza!A:E,5,FALSE)</f>
        <v>100 '91-94 ПОВОРОТНИК ЛЕВЫЙ, ЖЕЛТЫЙ</v>
      </c>
      <c r="E48" s="25" t="str">
        <f>IF(VLOOKUP(C48,Baza!A:D,2,FALSE)&gt;0,"+","-")</f>
        <v>-</v>
      </c>
      <c r="F48" s="25">
        <f>VLOOKUP(C48,Baza!A:E,3,FALSE)</f>
        <v>6</v>
      </c>
      <c r="G48" s="25">
        <f>VLOOKUP(C48,Baza!A:E,3,FALSE)*курс</f>
        <v>244.79999999999998</v>
      </c>
      <c r="H48" s="25" t="str">
        <f>VLOOKUP(C48,Baza!A:E,4,FALSE)</f>
        <v>4A0941029M</v>
      </c>
      <c r="I48" s="25" t="str">
        <f>VLOOKUP(C48,BREND!A:C,2,FALSE)</f>
        <v>DEPO</v>
      </c>
    </row>
    <row r="49" spans="1:9" hidden="1" outlineLevel="2">
      <c r="A49" s="26" t="s">
        <v>3089</v>
      </c>
      <c r="B49" s="26" t="s">
        <v>3089</v>
      </c>
      <c r="C49" s="24" t="s">
        <v>3100</v>
      </c>
      <c r="D49" s="26" t="str">
        <f>VLOOKUP(C49,Baza!A:E,5,FALSE)</f>
        <v xml:space="preserve">100 '91-94 ПОВОРОТНИК ПРАВЫЙ, БЕЛЫЙ </v>
      </c>
      <c r="E49" s="25" t="str">
        <f>IF(VLOOKUP(C49,Baza!A:D,2,FALSE)&gt;0,"+","-")</f>
        <v>-</v>
      </c>
      <c r="F49" s="25">
        <f>VLOOKUP(C49,Baza!A:E,3,FALSE)</f>
        <v>6.5</v>
      </c>
      <c r="G49" s="25">
        <f>VLOOKUP(C49,Baza!A:E,3,FALSE)*курс</f>
        <v>265.2</v>
      </c>
      <c r="H49" s="25" t="str">
        <f>VLOOKUP(C49,Baza!A:E,4,FALSE)</f>
        <v>4A0953050B</v>
      </c>
      <c r="I49" s="25" t="str">
        <f>VLOOKUP(C49,BREND!A:C,2,FALSE)</f>
        <v>DEPO</v>
      </c>
    </row>
    <row r="50" spans="1:9" hidden="1" outlineLevel="2">
      <c r="A50" s="26" t="s">
        <v>3089</v>
      </c>
      <c r="B50" s="26" t="s">
        <v>3089</v>
      </c>
      <c r="C50" s="24" t="s">
        <v>3101</v>
      </c>
      <c r="D50" s="26" t="str">
        <f>VLOOKUP(C50,Baza!A:E,5,FALSE)</f>
        <v>100 '91-94 ПОВОРОТНИК ПРАВЫЙ, ЖЕЛТЫЙ</v>
      </c>
      <c r="E50" s="25" t="str">
        <f>IF(VLOOKUP(C50,Baza!A:D,2,FALSE)&gt;0,"+","-")</f>
        <v>-</v>
      </c>
      <c r="F50" s="25">
        <f>VLOOKUP(C50,Baza!A:E,3,FALSE)</f>
        <v>6</v>
      </c>
      <c r="G50" s="25">
        <f>VLOOKUP(C50,Baza!A:E,3,FALSE)*курс</f>
        <v>244.79999999999998</v>
      </c>
      <c r="H50" s="25" t="str">
        <f>VLOOKUP(C50,Baza!A:E,4,FALSE)</f>
        <v>4AO-941-030M</v>
      </c>
      <c r="I50" s="25" t="str">
        <f>VLOOKUP(C50,BREND!A:C,2,FALSE)</f>
        <v>DEPO</v>
      </c>
    </row>
    <row r="51" spans="1:9" hidden="1" outlineLevel="2">
      <c r="A51" s="26" t="s">
        <v>3089</v>
      </c>
      <c r="B51" s="26" t="s">
        <v>3089</v>
      </c>
      <c r="C51" s="24" t="s">
        <v>3115</v>
      </c>
      <c r="D51" s="26" t="str">
        <f>VLOOKUP(C51,Baza!A:E,5,FALSE)</f>
        <v>100 '91-94 КАПОТ</v>
      </c>
      <c r="E51" s="25" t="str">
        <f>IF(VLOOKUP(C51,Baza!A:D,2,FALSE)&gt;0,"+","-")</f>
        <v>-</v>
      </c>
      <c r="F51" s="25">
        <f>VLOOKUP(C51,Baza!A:E,3,FALSE)</f>
        <v>180</v>
      </c>
      <c r="G51" s="25">
        <f>VLOOKUP(C51,Baza!A:E,3,FALSE)*курс</f>
        <v>7343.9999999999991</v>
      </c>
      <c r="H51" s="25" t="str">
        <f>VLOOKUP(C51,Baza!A:E,4,FALSE)</f>
        <v>4A0823029</v>
      </c>
      <c r="I51" s="25" t="str">
        <f>VLOOKUP(C51,BREND!A:C,2,FALSE)</f>
        <v>API</v>
      </c>
    </row>
    <row r="52" spans="1:9" hidden="1" outlineLevel="2">
      <c r="A52" s="26" t="s">
        <v>3089</v>
      </c>
      <c r="B52" s="26" t="s">
        <v>3089</v>
      </c>
      <c r="C52" s="24" t="s">
        <v>3117</v>
      </c>
      <c r="D52" s="26" t="str">
        <f>VLOOKUP(C52,Baza!A:E,5,FALSE)</f>
        <v>100 '91-94 КРЫЛО ПЕРЕДНЕЕ, ПРАВОЕ</v>
      </c>
      <c r="E52" s="25" t="str">
        <f>IF(VLOOKUP(C52,Baza!A:D,2,FALSE)&gt;0,"+","-")</f>
        <v>-</v>
      </c>
      <c r="F52" s="25">
        <f>VLOOKUP(C52,Baza!A:E,3,FALSE)</f>
        <v>91</v>
      </c>
      <c r="G52" s="25">
        <f>VLOOKUP(C52,Baza!A:E,3,FALSE)*курс</f>
        <v>3712.7999999999997</v>
      </c>
      <c r="H52" s="25" t="str">
        <f>VLOOKUP(C52,Baza!A:E,4,FALSE)</f>
        <v>4A0821106</v>
      </c>
      <c r="I52" s="25" t="str">
        <f>VLOOKUP(C52,BREND!A:C,2,FALSE)</f>
        <v>API</v>
      </c>
    </row>
    <row r="53" spans="1:9" hidden="1" outlineLevel="2">
      <c r="A53" s="26" t="s">
        <v>3089</v>
      </c>
      <c r="B53" s="26" t="s">
        <v>3089</v>
      </c>
      <c r="C53" s="24" t="s">
        <v>3118</v>
      </c>
      <c r="D53" s="26" t="str">
        <f>VLOOKUP(C53,Baza!A:E,5,FALSE)</f>
        <v>100 '91-94 КРЫЛО ПЕРЕДНЕЕ, ЛЕВОЕ</v>
      </c>
      <c r="E53" s="25" t="str">
        <f>IF(VLOOKUP(C53,Baza!A:D,2,FALSE)&gt;0,"+","-")</f>
        <v>-</v>
      </c>
      <c r="F53" s="25">
        <f>VLOOKUP(C53,Baza!A:E,3,FALSE)</f>
        <v>80</v>
      </c>
      <c r="G53" s="25">
        <f>VLOOKUP(C53,Baza!A:E,3,FALSE)*курс</f>
        <v>3264</v>
      </c>
      <c r="H53" s="25" t="str">
        <f>VLOOKUP(C53,Baza!A:E,4,FALSE)</f>
        <v>4A0821105</v>
      </c>
      <c r="I53" s="25" t="str">
        <f>VLOOKUP(C53,BREND!A:C,2,FALSE)</f>
        <v>API</v>
      </c>
    </row>
    <row r="54" spans="1:9" hidden="1" outlineLevel="2">
      <c r="A54" s="26" t="s">
        <v>3089</v>
      </c>
      <c r="B54" s="26" t="s">
        <v>3089</v>
      </c>
      <c r="C54" s="24" t="s">
        <v>3257</v>
      </c>
      <c r="D54" s="26" t="str">
        <f>VLOOKUP(C54,Baza!A:E,5,FALSE)</f>
        <v>100 '91-94 ЛОКЕР КРЫЛА ПЕРЕДНЕГО, ПРАВОГО</v>
      </c>
      <c r="E54" s="25" t="str">
        <f>IF(VLOOKUP(C54,Baza!A:D,2,FALSE)&gt;0,"+","-")</f>
        <v>-</v>
      </c>
      <c r="F54" s="25">
        <f>VLOOKUP(C54,Baza!A:E,3,FALSE)</f>
        <v>10</v>
      </c>
      <c r="G54" s="25">
        <f>VLOOKUP(C54,Baza!A:E,3,FALSE)*курс</f>
        <v>408</v>
      </c>
      <c r="H54" s="25" t="str">
        <f>VLOOKUP(C54,Baza!A:E,4,FALSE)</f>
        <v>4A0821172B</v>
      </c>
      <c r="I54" s="25" t="str">
        <f>VLOOKUP(C54,BREND!A:C,2,FALSE)</f>
        <v>API</v>
      </c>
    </row>
    <row r="55" spans="1:9" hidden="1" outlineLevel="2">
      <c r="A55" s="26" t="s">
        <v>3089</v>
      </c>
      <c r="B55" s="26" t="s">
        <v>3089</v>
      </c>
      <c r="C55" s="24" t="s">
        <v>3258</v>
      </c>
      <c r="D55" s="26" t="str">
        <f>VLOOKUP(C55,Baza!A:E,5,FALSE)</f>
        <v>100 '91-94 ЛОКЕР КРЫЛА ПЕРЕДНЕГО, ЛЕВОГО</v>
      </c>
      <c r="E55" s="25" t="str">
        <f>IF(VLOOKUP(C55,Baza!A:D,2,FALSE)&gt;0,"+","-")</f>
        <v>-</v>
      </c>
      <c r="F55" s="25">
        <f>VLOOKUP(C55,Baza!A:E,3,FALSE)</f>
        <v>10</v>
      </c>
      <c r="G55" s="25">
        <f>VLOOKUP(C55,Baza!A:E,3,FALSE)*курс</f>
        <v>408</v>
      </c>
      <c r="H55" s="25" t="str">
        <f>VLOOKUP(C55,Baza!A:E,4,FALSE)</f>
        <v>4A0821171B</v>
      </c>
      <c r="I55" s="25" t="str">
        <f>VLOOKUP(C55,BREND!A:C,2,FALSE)</f>
        <v>API</v>
      </c>
    </row>
    <row r="56" spans="1:9" hidden="1" outlineLevel="2">
      <c r="A56" s="26" t="s">
        <v>3089</v>
      </c>
      <c r="B56" s="26" t="s">
        <v>3089</v>
      </c>
      <c r="C56" s="24" t="s">
        <v>4795</v>
      </c>
      <c r="D56" s="26" t="str">
        <f>VLOOKUP(C56,Baza!A:E,5,FALSE)</f>
        <v>100 '90-94 ФАРА ЛЕВАЯ П/ТУМАННАЯ</v>
      </c>
      <c r="E56" s="25" t="str">
        <f>IF(VLOOKUP(C56,Baza!A:D,2,FALSE)&gt;0,"+","-")</f>
        <v>+</v>
      </c>
      <c r="F56" s="25">
        <f>VLOOKUP(C56,Baza!A:E,3,FALSE)</f>
        <v>22</v>
      </c>
      <c r="G56" s="25">
        <f>VLOOKUP(C56,Baza!A:E,3,FALSE)*курс</f>
        <v>897.59999999999991</v>
      </c>
      <c r="H56" s="25" t="str">
        <f>VLOOKUP(C56,Baza!A:E,4,FALSE)</f>
        <v>1NL006150-071</v>
      </c>
      <c r="I56" s="25" t="str">
        <f>VLOOKUP(C56,BREND!A:C,2,FALSE)</f>
        <v>DEPO</v>
      </c>
    </row>
    <row r="57" spans="1:9" hidden="1" outlineLevel="2">
      <c r="A57" s="26" t="s">
        <v>3089</v>
      </c>
      <c r="B57" s="26" t="s">
        <v>3089</v>
      </c>
      <c r="C57" s="24" t="s">
        <v>4858</v>
      </c>
      <c r="D57" s="26" t="str">
        <f>VLOOKUP(C57,Baza!A:E,5,FALSE)</f>
        <v xml:space="preserve">100 '90-94 ФАРА ПРАВАЯ П/ТУМАННАЯ </v>
      </c>
      <c r="E57" s="25" t="str">
        <f>IF(VLOOKUP(C57,Baza!A:D,2,FALSE)&gt;0,"+","-")</f>
        <v>+</v>
      </c>
      <c r="F57" s="25">
        <f>VLOOKUP(C57,Baza!A:E,3,FALSE)</f>
        <v>22</v>
      </c>
      <c r="G57" s="25">
        <f>VLOOKUP(C57,Baza!A:E,3,FALSE)*курс</f>
        <v>897.59999999999991</v>
      </c>
      <c r="H57" s="25" t="str">
        <f>VLOOKUP(C57,Baza!A:E,4,FALSE)</f>
        <v>1NL006150-081</v>
      </c>
      <c r="I57" s="25" t="str">
        <f>VLOOKUP(C57,BREND!A:C,2,FALSE)</f>
        <v>DEPO</v>
      </c>
    </row>
    <row r="58" spans="1:9" hidden="1" outlineLevel="2">
      <c r="A58" s="26" t="s">
        <v>3089</v>
      </c>
      <c r="B58" s="26" t="s">
        <v>3089</v>
      </c>
      <c r="C58" s="24" t="s">
        <v>25265</v>
      </c>
      <c r="D58" s="26" t="str">
        <f>VLOOKUP(C58,Baza!A:E,5,FALSE)</f>
        <v>100 '91-94 ЗЕРКАЛО МЕХАНИЧЕСКОЕ, ПРАВОЕ</v>
      </c>
      <c r="E58" s="25" t="str">
        <f>IF(VLOOKUP(C58,Baza!A:D,2,FALSE)&gt;0,"+","-")</f>
        <v>+</v>
      </c>
      <c r="F58" s="25">
        <f>VLOOKUP(C58,Baza!A:E,3,FALSE)</f>
        <v>20</v>
      </c>
      <c r="G58" s="25">
        <f>VLOOKUP(C58,Baza!A:E,3,FALSE)*курс</f>
        <v>816</v>
      </c>
      <c r="H58" s="25" t="str">
        <f>VLOOKUP(C58,Baza!A:E,4,FALSE)</f>
        <v>4A2857501F3FZ</v>
      </c>
      <c r="I58" s="25" t="str">
        <f>VLOOKUP(C58,BREND!A:C,2,FALSE)</f>
        <v>VIEW MAX</v>
      </c>
    </row>
    <row r="59" spans="1:9" hidden="1" outlineLevel="2">
      <c r="A59" s="26" t="s">
        <v>3089</v>
      </c>
      <c r="B59" s="26" t="s">
        <v>3089</v>
      </c>
      <c r="C59" s="24" t="s">
        <v>22036</v>
      </c>
      <c r="D59" s="26" t="str">
        <f>VLOOKUP(C59,Baza!A:E,5,FALSE)</f>
        <v>A 100 '92- ЛОКЕР КРЫЛА, ЛЕВЫЙ</v>
      </c>
      <c r="E59" s="25" t="str">
        <f>IF(VLOOKUP(C59,Baza!A:D,2,FALSE)&gt;0,"+","-")</f>
        <v>-</v>
      </c>
      <c r="F59" s="25">
        <f>VLOOKUP(C59,Baza!A:E,3,FALSE)</f>
        <v>10</v>
      </c>
      <c r="G59" s="25">
        <f>VLOOKUP(C59,Baza!A:E,3,FALSE)*курс</f>
        <v>408</v>
      </c>
      <c r="H59" s="25" t="str">
        <f>VLOOKUP(C59,Baza!A:E,4,FALSE)</f>
        <v>4A0-821171B</v>
      </c>
      <c r="I59" s="25" t="str">
        <f>VLOOKUP(C59,BREND!A:C,2,FALSE)</f>
        <v>TONG YANG</v>
      </c>
    </row>
    <row r="60" spans="1:9" hidden="1" outlineLevel="2">
      <c r="A60" s="26" t="s">
        <v>3089</v>
      </c>
      <c r="B60" s="26" t="s">
        <v>3089</v>
      </c>
      <c r="C60" s="24" t="s">
        <v>22039</v>
      </c>
      <c r="D60" s="26" t="str">
        <f>VLOOKUP(C60,Baza!A:E,5,FALSE)</f>
        <v>A 100 '92- ЛОКЕР КРЫЛА, ПРАВЫЙ</v>
      </c>
      <c r="E60" s="25" t="str">
        <f>IF(VLOOKUP(C60,Baza!A:D,2,FALSE)&gt;0,"+","-")</f>
        <v>-</v>
      </c>
      <c r="F60" s="25">
        <f>VLOOKUP(C60,Baza!A:E,3,FALSE)</f>
        <v>10</v>
      </c>
      <c r="G60" s="25">
        <f>VLOOKUP(C60,Baza!A:E,3,FALSE)*курс</f>
        <v>408</v>
      </c>
      <c r="H60" s="25" t="str">
        <f>VLOOKUP(C60,Baza!A:E,4,FALSE)</f>
        <v>4A0-821172B</v>
      </c>
      <c r="I60" s="25" t="str">
        <f>VLOOKUP(C60,BREND!A:C,2,FALSE)</f>
        <v>TONG YANG</v>
      </c>
    </row>
    <row r="61" spans="1:9" hidden="1" outlineLevel="2">
      <c r="A61" s="26" t="s">
        <v>3089</v>
      </c>
      <c r="B61" s="26" t="s">
        <v>3089</v>
      </c>
      <c r="C61" s="24" t="s">
        <v>22036</v>
      </c>
      <c r="D61" s="26" t="str">
        <f>VLOOKUP(C61,Baza!A:E,5,FALSE)</f>
        <v>A 100 '92- ЛОКЕР КРЫЛА, ЛЕВЫЙ</v>
      </c>
      <c r="E61" s="25" t="str">
        <f>IF(VLOOKUP(C61,Baza!A:D,2,FALSE)&gt;0,"+","-")</f>
        <v>-</v>
      </c>
      <c r="F61" s="25">
        <f>VLOOKUP(C61,Baza!A:E,3,FALSE)</f>
        <v>10</v>
      </c>
      <c r="G61" s="25">
        <f>VLOOKUP(C61,Baza!A:E,3,FALSE)*курс</f>
        <v>408</v>
      </c>
      <c r="H61" s="25" t="str">
        <f>VLOOKUP(C61,Baza!A:E,4,FALSE)</f>
        <v>4A0-821171B</v>
      </c>
      <c r="I61" s="25" t="str">
        <f>VLOOKUP(C61,BREND!A:C,2,FALSE)</f>
        <v>TONG YANG</v>
      </c>
    </row>
    <row r="62" spans="1:9" hidden="1" outlineLevel="2">
      <c r="A62" s="26" t="s">
        <v>3089</v>
      </c>
      <c r="B62" s="26" t="s">
        <v>3089</v>
      </c>
      <c r="C62" s="24" t="s">
        <v>22039</v>
      </c>
      <c r="D62" s="26" t="str">
        <f>VLOOKUP(C62,Baza!A:E,5,FALSE)</f>
        <v>A 100 '92- ЛОКЕР КРЫЛА, ПРАВЫЙ</v>
      </c>
      <c r="E62" s="25" t="str">
        <f>IF(VLOOKUP(C62,Baza!A:D,2,FALSE)&gt;0,"+","-")</f>
        <v>-</v>
      </c>
      <c r="F62" s="25">
        <f>VLOOKUP(C62,Baza!A:E,3,FALSE)</f>
        <v>10</v>
      </c>
      <c r="G62" s="25">
        <f>VLOOKUP(C62,Baza!A:E,3,FALSE)*курс</f>
        <v>408</v>
      </c>
      <c r="H62" s="25" t="str">
        <f>VLOOKUP(C62,Baza!A:E,4,FALSE)</f>
        <v>4A0-821172B</v>
      </c>
      <c r="I62" s="25" t="str">
        <f>VLOOKUP(C62,BREND!A:C,2,FALSE)</f>
        <v>TONG YANG</v>
      </c>
    </row>
    <row r="63" spans="1:9" hidden="1" outlineLevel="2">
      <c r="A63" s="26" t="s">
        <v>3089</v>
      </c>
      <c r="B63" s="26" t="s">
        <v>3089</v>
      </c>
      <c r="C63" s="24" t="s">
        <v>3097</v>
      </c>
      <c r="D63" s="26" t="str">
        <f>VLOOKUP(C63,Baza!A:E,5,FALSE)</f>
        <v>100 '91-94 ПОВОРОТНИК ПРАВЫЙ, ТОНИРОВАННЫЙ</v>
      </c>
      <c r="E63" s="25" t="str">
        <f>IF(VLOOKUP(C63,Baza!A:D,2,FALSE)&gt;0,"+","-")</f>
        <v>-</v>
      </c>
      <c r="F63" s="25">
        <f>VLOOKUP(C63,Baza!A:E,3,FALSE)</f>
        <v>7.5</v>
      </c>
      <c r="G63" s="25">
        <f>VLOOKUP(C63,Baza!A:E,3,FALSE)*курс</f>
        <v>306</v>
      </c>
      <c r="H63" s="25" t="str">
        <f>VLOOKUP(C63,Baza!A:E,4,FALSE)</f>
        <v>0</v>
      </c>
      <c r="I63" s="25" t="str">
        <f>VLOOKUP(C63,BREND!A:C,2,FALSE)</f>
        <v>DEPO</v>
      </c>
    </row>
    <row r="64" spans="1:9" hidden="1" outlineLevel="2">
      <c r="A64" s="26" t="s">
        <v>3089</v>
      </c>
      <c r="B64" s="26" t="s">
        <v>3089</v>
      </c>
      <c r="C64" s="24" t="s">
        <v>26194</v>
      </c>
      <c r="D64" s="26" t="str">
        <f>VLOOKUP(C64,Baza!A:E,5,FALSE)</f>
        <v>А100 '91-94 /А4/А6 '97-05  КОЛОДКИ ТОРМОЗНЫЕ ПЕРЕДНИЕ  #390.20  (БЕЗ ДАТЧИКА)</v>
      </c>
      <c r="E64" s="25" t="str">
        <f>IF(VLOOKUP(C64,Baza!A:D,2,FALSE)&gt;0,"+","-")</f>
        <v>-</v>
      </c>
      <c r="F64" s="25">
        <f>VLOOKUP(C64,Baza!A:E,3,FALSE)</f>
        <v>15.6</v>
      </c>
      <c r="G64" s="25">
        <f>VLOOKUP(C64,Baza!A:E,3,FALSE)*курс</f>
        <v>636.4799999999999</v>
      </c>
      <c r="H64" s="25" t="str">
        <f>VLOOKUP(C64,Baza!A:E,4,FALSE)</f>
        <v>4A0698151</v>
      </c>
      <c r="I64" s="25" t="str">
        <f>VLOOKUP(C64,BREND!A:C,2,FALSE)</f>
        <v>SCHNIEDER</v>
      </c>
    </row>
    <row r="65" spans="1:9" hidden="1" outlineLevel="1" collapsed="1">
      <c r="A65" s="96" t="s">
        <v>4</v>
      </c>
      <c r="B65" s="96">
        <v>80</v>
      </c>
      <c r="C65" s="17"/>
      <c r="D65" s="17"/>
      <c r="E65" s="17"/>
      <c r="F65" s="17"/>
      <c r="G65" s="17"/>
      <c r="H65" s="17"/>
      <c r="I65" s="17"/>
    </row>
    <row r="66" spans="1:9" hidden="1" outlineLevel="2">
      <c r="A66" s="26">
        <v>80</v>
      </c>
      <c r="B66" s="26">
        <v>80</v>
      </c>
      <c r="C66" s="24" t="s">
        <v>2652</v>
      </c>
      <c r="D66" s="26" t="str">
        <f>VLOOKUP(C66,Baza!A:E,5,FALSE)</f>
        <v>AUDI 80.90 ABS ШРУС (1.8./2.0./1.6)</v>
      </c>
      <c r="E66" s="25" t="str">
        <f>IF(VLOOKUP(C66,Baza!A:D,2,FALSE)&gt;0,"+","-")</f>
        <v>+</v>
      </c>
      <c r="F66" s="25">
        <f>VLOOKUP(C66,Baza!A:E,3,FALSE)</f>
        <v>24</v>
      </c>
      <c r="G66" s="25">
        <f>VLOOKUP(C66,Baza!A:E,3,FALSE)*курс</f>
        <v>979.19999999999993</v>
      </c>
      <c r="H66" s="25" t="str">
        <f>VLOOKUP(C66,Baza!A:E,4,FALSE)</f>
        <v>895498099B</v>
      </c>
      <c r="I66" s="25" t="str">
        <f>VLOOKUP(C66,BREND!A:C,2,FALSE)</f>
        <v>GLO</v>
      </c>
    </row>
    <row r="67" spans="1:9" hidden="1" outlineLevel="2">
      <c r="A67" s="96">
        <v>80</v>
      </c>
      <c r="B67" s="96" t="s">
        <v>2929</v>
      </c>
      <c r="C67" s="17"/>
      <c r="D67" s="17"/>
      <c r="E67" s="17"/>
      <c r="F67" s="17"/>
      <c r="G67" s="17"/>
      <c r="H67" s="17"/>
      <c r="I67" s="17"/>
    </row>
    <row r="68" spans="1:9" hidden="1" outlineLevel="2">
      <c r="A68" s="26" t="s">
        <v>2929</v>
      </c>
      <c r="B68" s="26" t="s">
        <v>2929</v>
      </c>
      <c r="C68" s="24" t="s">
        <v>2928</v>
      </c>
      <c r="D68" s="26" t="str">
        <f>VLOOKUP(C68,Baza!A:E,5,FALSE)</f>
        <v>80 '86-91 ПОВОРОТНИК ПРАВЫЙ, ЖЕЛТЫЙ</v>
      </c>
      <c r="E68" s="25" t="str">
        <f>IF(VLOOKUP(C68,Baza!A:D,2,FALSE)&gt;0,"+","-")</f>
        <v>-</v>
      </c>
      <c r="F68" s="25">
        <f>VLOOKUP(C68,Baza!A:E,3,FALSE)</f>
        <v>3.2</v>
      </c>
      <c r="G68" s="25">
        <f>VLOOKUP(C68,Baza!A:E,3,FALSE)*курс</f>
        <v>130.56</v>
      </c>
      <c r="H68" s="25" t="str">
        <f>VLOOKUP(C68,Baza!A:E,4,FALSE)</f>
        <v>893953050</v>
      </c>
      <c r="I68" s="25" t="str">
        <f>VLOOKUP(C68,BREND!A:C,2,FALSE)</f>
        <v>DEPO</v>
      </c>
    </row>
    <row r="69" spans="1:9" hidden="1" outlineLevel="2">
      <c r="A69" s="26" t="s">
        <v>2929</v>
      </c>
      <c r="B69" s="26" t="s">
        <v>2929</v>
      </c>
      <c r="C69" s="24" t="s">
        <v>3143</v>
      </c>
      <c r="D69" s="26" t="str">
        <f>VLOOKUP(C69,Baza!A:E,5,FALSE)</f>
        <v xml:space="preserve">80 '86-91 ФАРА ЛЕВАЯ П/КОРРЕКТОР </v>
      </c>
      <c r="E69" s="25" t="str">
        <f>IF(VLOOKUP(C69,Baza!A:D,2,FALSE)&gt;0,"+","-")</f>
        <v>+</v>
      </c>
      <c r="F69" s="25">
        <f>VLOOKUP(C69,Baza!A:E,3,FALSE)</f>
        <v>22.5</v>
      </c>
      <c r="G69" s="25">
        <f>VLOOKUP(C69,Baza!A:E,3,FALSE)*курс</f>
        <v>917.99999999999989</v>
      </c>
      <c r="H69" s="25" t="str">
        <f>VLOOKUP(C69,Baza!A:E,4,FALSE)</f>
        <v>893941029</v>
      </c>
      <c r="I69" s="25" t="str">
        <f>VLOOKUP(C69,BREND!A:C,2,FALSE)</f>
        <v>DEPO</v>
      </c>
    </row>
    <row r="70" spans="1:9" hidden="1" outlineLevel="2">
      <c r="A70" s="26" t="s">
        <v>2929</v>
      </c>
      <c r="B70" s="26" t="s">
        <v>2929</v>
      </c>
      <c r="C70" s="24" t="s">
        <v>3144</v>
      </c>
      <c r="D70" s="26" t="str">
        <f>VLOOKUP(C70,Baza!A:E,5,FALSE)</f>
        <v xml:space="preserve">80 '86-91 ФАРА ПРАВАЯ П/КОРРЕКТОР </v>
      </c>
      <c r="E70" s="25" t="str">
        <f>IF(VLOOKUP(C70,Baza!A:D,2,FALSE)&gt;0,"+","-")</f>
        <v>+</v>
      </c>
      <c r="F70" s="25">
        <f>VLOOKUP(C70,Baza!A:E,3,FALSE)</f>
        <v>22.5</v>
      </c>
      <c r="G70" s="25">
        <f>VLOOKUP(C70,Baza!A:E,3,FALSE)*курс</f>
        <v>917.99999999999989</v>
      </c>
      <c r="H70" s="25" t="str">
        <f>VLOOKUP(C70,Baza!A:E,4,FALSE)</f>
        <v>893941030</v>
      </c>
      <c r="I70" s="25" t="str">
        <f>VLOOKUP(C70,BREND!A:C,2,FALSE)</f>
        <v>DEPO</v>
      </c>
    </row>
    <row r="71" spans="1:9" hidden="1" outlineLevel="2">
      <c r="A71" s="26" t="s">
        <v>2929</v>
      </c>
      <c r="B71" s="26" t="s">
        <v>2929</v>
      </c>
      <c r="C71" s="24" t="s">
        <v>3147</v>
      </c>
      <c r="D71" s="26" t="str">
        <f>VLOOKUP(C71,Baza!A:E,5,FALSE)</f>
        <v>80 '86-91 ПОВОРОТНИК ЛЕВЫЙ, БЕЛЫЙ</v>
      </c>
      <c r="E71" s="25" t="str">
        <f>IF(VLOOKUP(C71,Baza!A:D,2,FALSE)&gt;0,"+","-")</f>
        <v>-</v>
      </c>
      <c r="F71" s="25">
        <f>VLOOKUP(C71,Baza!A:E,3,FALSE)</f>
        <v>3.5</v>
      </c>
      <c r="G71" s="25">
        <f>VLOOKUP(C71,Baza!A:E,3,FALSE)*курс</f>
        <v>142.79999999999998</v>
      </c>
      <c r="H71" s="25" t="str">
        <f>VLOOKUP(C71,Baza!A:E,4,FALSE)</f>
        <v>8A0953049A</v>
      </c>
      <c r="I71" s="25" t="str">
        <f>VLOOKUP(C71,BREND!A:C,2,FALSE)</f>
        <v>DEPO</v>
      </c>
    </row>
    <row r="72" spans="1:9" hidden="1" outlineLevel="2">
      <c r="A72" s="26" t="s">
        <v>2929</v>
      </c>
      <c r="B72" s="26" t="s">
        <v>2929</v>
      </c>
      <c r="C72" s="24" t="s">
        <v>3148</v>
      </c>
      <c r="D72" s="26" t="str">
        <f>VLOOKUP(C72,Baza!A:E,5,FALSE)</f>
        <v>80 '86-91 ПОВОРОТНИК ПРАВЫЙ, БЕЛЫЙ</v>
      </c>
      <c r="E72" s="25" t="str">
        <f>IF(VLOOKUP(C72,Baza!A:D,2,FALSE)&gt;0,"+","-")</f>
        <v>+</v>
      </c>
      <c r="F72" s="25">
        <f>VLOOKUP(C72,Baza!A:E,3,FALSE)</f>
        <v>3.5</v>
      </c>
      <c r="G72" s="25">
        <f>VLOOKUP(C72,Baza!A:E,3,FALSE)*курс</f>
        <v>142.79999999999998</v>
      </c>
      <c r="H72" s="25" t="str">
        <f>VLOOKUP(C72,Baza!A:E,4,FALSE)</f>
        <v>8A0953050A</v>
      </c>
      <c r="I72" s="25" t="str">
        <f>VLOOKUP(C72,BREND!A:C,2,FALSE)</f>
        <v>DEPO</v>
      </c>
    </row>
    <row r="73" spans="1:9" hidden="1" outlineLevel="2">
      <c r="A73" s="26" t="s">
        <v>2929</v>
      </c>
      <c r="B73" s="26" t="s">
        <v>2929</v>
      </c>
      <c r="C73" s="24" t="s">
        <v>3155</v>
      </c>
      <c r="D73" s="26" t="str">
        <f>VLOOKUP(C73,Baza!A:E,5,FALSE)</f>
        <v xml:space="preserve">80 '86-91 СУППОРТ РАДИАТОРА ЦЕНТРАЛЬНЫЙ, Т-ОБРАЗНЫЙ, (ПЕРЕДНЯЯ ПАНЕЛЬ), ВЕРХНЯЯ ЧАСТЬ </v>
      </c>
      <c r="E73" s="25" t="str">
        <f>IF(VLOOKUP(C73,Baza!A:D,2,FALSE)&gt;0,"+","-")</f>
        <v>-</v>
      </c>
      <c r="F73" s="25">
        <f>VLOOKUP(C73,Baza!A:E,3,FALSE)</f>
        <v>12.5</v>
      </c>
      <c r="G73" s="25">
        <f>VLOOKUP(C73,Baza!A:E,3,FALSE)*курс</f>
        <v>509.99999999999994</v>
      </c>
      <c r="H73" s="25" t="str">
        <f>VLOOKUP(C73,Baza!A:E,4,FALSE)</f>
        <v>893805591</v>
      </c>
      <c r="I73" s="25" t="str">
        <f>VLOOKUP(C73,BREND!A:C,2,FALSE)</f>
        <v>API</v>
      </c>
    </row>
    <row r="74" spans="1:9" hidden="1" outlineLevel="2">
      <c r="A74" s="26" t="s">
        <v>2929</v>
      </c>
      <c r="B74" s="26" t="s">
        <v>2929</v>
      </c>
      <c r="C74" s="24" t="s">
        <v>3156</v>
      </c>
      <c r="D74" s="26" t="str">
        <f>VLOOKUP(C74,Baza!A:E,5,FALSE)</f>
        <v>80 '86-91 ПЛАНКА ФАРТУК ПОД РЕШЕТКУ УСЫ</v>
      </c>
      <c r="E74" s="25" t="str">
        <f>IF(VLOOKUP(C74,Baza!A:D,2,FALSE)&gt;0,"+","-")</f>
        <v>-</v>
      </c>
      <c r="F74" s="25">
        <f>VLOOKUP(C74,Baza!A:E,3,FALSE)</f>
        <v>10</v>
      </c>
      <c r="G74" s="25">
        <f>VLOOKUP(C74,Baza!A:E,3,FALSE)*курс</f>
        <v>408</v>
      </c>
      <c r="H74" s="25" t="str">
        <f>VLOOKUP(C74,Baza!A:E,4,FALSE)</f>
        <v>893853201</v>
      </c>
      <c r="I74" s="25" t="str">
        <f>VLOOKUP(C74,BREND!A:C,2,FALSE)</f>
        <v>API</v>
      </c>
    </row>
    <row r="75" spans="1:9" hidden="1" outlineLevel="2">
      <c r="A75" s="26" t="s">
        <v>2929</v>
      </c>
      <c r="B75" s="26" t="s">
        <v>2929</v>
      </c>
      <c r="C75" s="24" t="s">
        <v>3157</v>
      </c>
      <c r="D75" s="26" t="str">
        <f>VLOOKUP(C75,Baza!A:E,5,FALSE)</f>
        <v>80 '86-91 КАПОТ</v>
      </c>
      <c r="E75" s="25" t="str">
        <f>IF(VLOOKUP(C75,Baza!A:D,2,FALSE)&gt;0,"+","-")</f>
        <v>+</v>
      </c>
      <c r="F75" s="25">
        <f>VLOOKUP(C75,Baza!A:E,3,FALSE)</f>
        <v>98</v>
      </c>
      <c r="G75" s="25">
        <f>VLOOKUP(C75,Baza!A:E,3,FALSE)*курс</f>
        <v>3998.3999999999996</v>
      </c>
      <c r="H75" s="25" t="str">
        <f>VLOOKUP(C75,Baza!A:E,4,FALSE)</f>
        <v>893823029</v>
      </c>
      <c r="I75" s="25" t="str">
        <f>VLOOKUP(C75,BREND!A:C,2,FALSE)</f>
        <v>API</v>
      </c>
    </row>
    <row r="76" spans="1:9" hidden="1" outlineLevel="2">
      <c r="A76" s="26" t="s">
        <v>2929</v>
      </c>
      <c r="B76" s="26" t="s">
        <v>2929</v>
      </c>
      <c r="C76" s="24" t="s">
        <v>3159</v>
      </c>
      <c r="D76" s="26" t="str">
        <f>VLOOKUP(C76,Baza!A:E,5,FALSE)</f>
        <v>80 '86-91 ЛОКЕР КРЫЛА ПЕРЕДНЕГО, ПРАВОГО</v>
      </c>
      <c r="E76" s="25" t="str">
        <f>IF(VLOOKUP(C76,Baza!A:D,2,FALSE)&gt;0,"+","-")</f>
        <v>+</v>
      </c>
      <c r="F76" s="25">
        <f>VLOOKUP(C76,Baza!A:E,3,FALSE)</f>
        <v>9</v>
      </c>
      <c r="G76" s="25">
        <f>VLOOKUP(C76,Baza!A:E,3,FALSE)*курс</f>
        <v>367.2</v>
      </c>
      <c r="H76" s="25" t="str">
        <f>VLOOKUP(C76,Baza!A:E,4,FALSE)</f>
        <v>893821172</v>
      </c>
      <c r="I76" s="25" t="str">
        <f>VLOOKUP(C76,BREND!A:C,2,FALSE)</f>
        <v>API</v>
      </c>
    </row>
    <row r="77" spans="1:9" hidden="1" outlineLevel="2">
      <c r="A77" s="26" t="s">
        <v>2929</v>
      </c>
      <c r="B77" s="26" t="s">
        <v>2929</v>
      </c>
      <c r="C77" s="24" t="s">
        <v>3160</v>
      </c>
      <c r="D77" s="26" t="str">
        <f>VLOOKUP(C77,Baza!A:E,5,FALSE)</f>
        <v>80 '86-91 ЛОКЕР КРЫЛА ПЕРЕДНЕГО, ЛЕВОГО</v>
      </c>
      <c r="E77" s="25" t="str">
        <f>IF(VLOOKUP(C77,Baza!A:D,2,FALSE)&gt;0,"+","-")</f>
        <v>-</v>
      </c>
      <c r="F77" s="25">
        <f>VLOOKUP(C77,Baza!A:E,3,FALSE)</f>
        <v>9</v>
      </c>
      <c r="G77" s="25">
        <f>VLOOKUP(C77,Baza!A:E,3,FALSE)*курс</f>
        <v>367.2</v>
      </c>
      <c r="H77" s="25" t="str">
        <f>VLOOKUP(C77,Baza!A:E,4,FALSE)</f>
        <v>893821171</v>
      </c>
      <c r="I77" s="25" t="str">
        <f>VLOOKUP(C77,BREND!A:C,2,FALSE)</f>
        <v>API</v>
      </c>
    </row>
    <row r="78" spans="1:9" hidden="1" outlineLevel="2">
      <c r="A78" s="26" t="s">
        <v>2929</v>
      </c>
      <c r="B78" s="26" t="s">
        <v>2929</v>
      </c>
      <c r="C78" s="24" t="s">
        <v>3161</v>
      </c>
      <c r="D78" s="26" t="str">
        <f>VLOOKUP(C78,Baza!A:E,5,FALSE)</f>
        <v>80 '86-91 ПАНЕЛЬ ПЕРЕДНЯЯ, НИЖНЯЯ, 4 ЦИЛИНДРА</v>
      </c>
      <c r="E78" s="25" t="str">
        <f>IF(VLOOKUP(C78,Baza!A:D,2,FALSE)&gt;0,"+","-")</f>
        <v>+</v>
      </c>
      <c r="F78" s="25">
        <f>VLOOKUP(C78,Baza!A:E,3,FALSE)</f>
        <v>16.5</v>
      </c>
      <c r="G78" s="25">
        <f>VLOOKUP(C78,Baza!A:E,3,FALSE)*курс</f>
        <v>673.19999999999993</v>
      </c>
      <c r="H78" s="25" t="str">
        <f>VLOOKUP(C78,Baza!A:E,4,FALSE)</f>
        <v>893805577</v>
      </c>
      <c r="I78" s="25" t="str">
        <f>VLOOKUP(C78,BREND!A:C,2,FALSE)</f>
        <v>API</v>
      </c>
    </row>
    <row r="79" spans="1:9" hidden="1" outlineLevel="2">
      <c r="A79" s="26" t="s">
        <v>2929</v>
      </c>
      <c r="B79" s="26" t="s">
        <v>2929</v>
      </c>
      <c r="C79" s="24" t="s">
        <v>3162</v>
      </c>
      <c r="D79" s="26" t="str">
        <f>VLOOKUP(C79,Baza!A:E,5,FALSE)</f>
        <v>80 '86-91 ПАНЕЛЬ ПЕРЕДНЯЯ, НИЖНЯЯ, 5 ЦИЛИНДРОВ</v>
      </c>
      <c r="E79" s="25" t="str">
        <f>IF(VLOOKUP(C79,Baza!A:D,2,FALSE)&gt;0,"+","-")</f>
        <v>+</v>
      </c>
      <c r="F79" s="25">
        <f>VLOOKUP(C79,Baza!A:E,3,FALSE)</f>
        <v>16</v>
      </c>
      <c r="G79" s="25">
        <f>VLOOKUP(C79,Baza!A:E,3,FALSE)*курс</f>
        <v>652.79999999999995</v>
      </c>
      <c r="H79" s="25" t="str">
        <f>VLOOKUP(C79,Baza!A:E,4,FALSE)</f>
        <v>893805853A</v>
      </c>
      <c r="I79" s="25" t="str">
        <f>VLOOKUP(C79,BREND!A:C,2,FALSE)</f>
        <v>API</v>
      </c>
    </row>
    <row r="80" spans="1:9" hidden="1" outlineLevel="2">
      <c r="A80" s="26" t="s">
        <v>2929</v>
      </c>
      <c r="B80" s="26" t="s">
        <v>2929</v>
      </c>
      <c r="C80" s="35" t="s">
        <v>19627</v>
      </c>
      <c r="D80" s="26" t="str">
        <f>VLOOKUP(C80,Baza!A:E,5,FALSE)</f>
        <v>80 '86-91 РЕШЕТКА РАДИАТОРА</v>
      </c>
      <c r="E80" s="25" t="str">
        <f>IF(VLOOKUP(C80,Baza!A:D,2,FALSE)&gt;0,"+","-")</f>
        <v>-</v>
      </c>
      <c r="F80" s="25">
        <f>VLOOKUP(C80,Baza!A:E,3,FALSE)</f>
        <v>13</v>
      </c>
      <c r="G80" s="25">
        <f>VLOOKUP(C80,Baza!A:E,3,FALSE)*курс</f>
        <v>530.4</v>
      </c>
      <c r="H80" s="25" t="str">
        <f>VLOOKUP(C80,Baza!A:E,4,FALSE)</f>
        <v>893853655A01C</v>
      </c>
      <c r="I80" s="25" t="str">
        <f>VLOOKUP(C80,BREND!A:C,2,FALSE)</f>
        <v>API</v>
      </c>
    </row>
    <row r="81" spans="1:9" hidden="1" outlineLevel="2">
      <c r="A81" s="26" t="s">
        <v>2929</v>
      </c>
      <c r="B81" s="26" t="s">
        <v>2929</v>
      </c>
      <c r="C81" s="24" t="s">
        <v>25194</v>
      </c>
      <c r="D81" s="26" t="str">
        <f>VLOOKUP(C81,Baza!A:E,5,FALSE)</f>
        <v>80 '86-91 ПОВОРОТНИК ЛЕВЫЙ, ЖЕЛТЫЙ</v>
      </c>
      <c r="E81" s="25" t="str">
        <f>IF(VLOOKUP(C81,Baza!A:D,2,FALSE)&gt;0,"+","-")</f>
        <v>-</v>
      </c>
      <c r="F81" s="25">
        <f>VLOOKUP(C81,Baza!A:E,3,FALSE)</f>
        <v>3.2</v>
      </c>
      <c r="G81" s="25">
        <f>VLOOKUP(C81,Baza!A:E,3,FALSE)*курс</f>
        <v>130.56</v>
      </c>
      <c r="H81" s="25" t="str">
        <f>VLOOKUP(C81,Baza!A:E,4,FALSE)</f>
        <v>893953049</v>
      </c>
      <c r="I81" s="25" t="str">
        <f>VLOOKUP(C81,BREND!A:C,2,FALSE)</f>
        <v>DEPO</v>
      </c>
    </row>
    <row r="82" spans="1:9" hidden="1" outlineLevel="2">
      <c r="A82" s="26" t="s">
        <v>2929</v>
      </c>
      <c r="B82" s="26" t="s">
        <v>2929</v>
      </c>
      <c r="C82" s="24" t="s">
        <v>4101</v>
      </c>
      <c r="D82" s="26" t="str">
        <f>VLOOKUP(C82,Baza!A:E,5,FALSE)</f>
        <v>80, '86---90  РАДИАТОР  MT 430*322 893121253</v>
      </c>
      <c r="E82" s="25" t="str">
        <f>IF(VLOOKUP(C82,Baza!A:D,2,FALSE)&gt;0,"+","-")</f>
        <v>+</v>
      </c>
      <c r="F82" s="25">
        <f>VLOOKUP(C82,Baza!A:E,3,FALSE)</f>
        <v>52</v>
      </c>
      <c r="G82" s="25">
        <f>VLOOKUP(C82,Baza!A:E,3,FALSE)*курс</f>
        <v>2121.6</v>
      </c>
      <c r="H82" s="25" t="str">
        <f>VLOOKUP(C82,Baza!A:E,4,FALSE)</f>
        <v>893121253</v>
      </c>
      <c r="I82" s="25" t="str">
        <f>VLOOKUP(C82,BREND!A:C,2,FALSE)</f>
        <v>FR</v>
      </c>
    </row>
    <row r="83" spans="1:9" hidden="1" outlineLevel="2">
      <c r="A83" s="26" t="s">
        <v>2929</v>
      </c>
      <c r="B83" s="26" t="s">
        <v>2929</v>
      </c>
      <c r="C83" s="24" t="s">
        <v>658</v>
      </c>
      <c r="D83" s="26" t="str">
        <f>VLOOKUP(C83,Baza!A:E,5,FALSE)</f>
        <v>80, '86-90 ШАРОВАЯ ОПОРА ЛЕВАЯ</v>
      </c>
      <c r="E83" s="25" t="str">
        <f>IF(VLOOKUP(C83,Baza!A:D,2,FALSE)&gt;0,"+","-")</f>
        <v>+</v>
      </c>
      <c r="F83" s="25">
        <f>VLOOKUP(C83,Baza!A:E,3,FALSE)</f>
        <v>4</v>
      </c>
      <c r="G83" s="25">
        <f>VLOOKUP(C83,Baza!A:E,3,FALSE)*курс</f>
        <v>163.19999999999999</v>
      </c>
      <c r="H83" s="25" t="str">
        <f>VLOOKUP(C83,Baza!A:E,4,FALSE)</f>
        <v>893407365F</v>
      </c>
      <c r="I83" s="25" t="str">
        <f>VLOOKUP(C83,BREND!A:C,2,FALSE)</f>
        <v>SCHNIEDER</v>
      </c>
    </row>
    <row r="84" spans="1:9" hidden="1" outlineLevel="2">
      <c r="A84" s="26" t="s">
        <v>2929</v>
      </c>
      <c r="B84" s="26" t="s">
        <v>2929</v>
      </c>
      <c r="C84" s="24" t="s">
        <v>2746</v>
      </c>
      <c r="D84" s="26" t="str">
        <f>VLOOKUP(C84,Baza!A:E,5,FALSE)</f>
        <v>AD80  '86-90 РУЛЕВАЯ ТЯГА ЛЕВАЯ В СБОРЕ</v>
      </c>
      <c r="E84" s="25" t="str">
        <f>IF(VLOOKUP(C84,Baza!A:D,2,FALSE)&gt;0,"+","-")</f>
        <v>+</v>
      </c>
      <c r="F84" s="25">
        <f>VLOOKUP(C84,Baza!A:E,3,FALSE)</f>
        <v>9.1</v>
      </c>
      <c r="G84" s="25">
        <f>VLOOKUP(C84,Baza!A:E,3,FALSE)*курс</f>
        <v>371.28</v>
      </c>
      <c r="H84" s="25" t="str">
        <f>VLOOKUP(C84,Baza!A:E,4,FALSE)</f>
        <v>0</v>
      </c>
      <c r="I84" s="25" t="str">
        <f>VLOOKUP(C84,BREND!A:C,2,FALSE)</f>
        <v>SCHNIEDER</v>
      </c>
    </row>
    <row r="85" spans="1:9" hidden="1" outlineLevel="2">
      <c r="A85" s="26" t="s">
        <v>2929</v>
      </c>
      <c r="B85" s="26" t="s">
        <v>2929</v>
      </c>
      <c r="C85" s="24" t="s">
        <v>3151</v>
      </c>
      <c r="D85" s="26" t="str">
        <f>VLOOKUP(C85,Baza!A:E,5,FALSE)</f>
        <v>80 '86-90  ШРУС ВНУТРЕННИЙ =4011K</v>
      </c>
      <c r="E85" s="25" t="str">
        <f>IF(VLOOKUP(C85,Baza!A:D,2,FALSE)&gt;0,"+","-")</f>
        <v>+</v>
      </c>
      <c r="F85" s="25">
        <f>VLOOKUP(C85,Baza!A:E,3,FALSE)</f>
        <v>29</v>
      </c>
      <c r="G85" s="25">
        <f>VLOOKUP(C85,Baza!A:E,3,FALSE)*курс</f>
        <v>1183.1999999999998</v>
      </c>
      <c r="H85" s="25" t="str">
        <f>VLOOKUP(C85,Baza!A:E,4,FALSE)</f>
        <v>321498103</v>
      </c>
      <c r="I85" s="25" t="str">
        <f>VLOOKUP(C85,BREND!A:C,2,FALSE)</f>
        <v>GLO</v>
      </c>
    </row>
    <row r="86" spans="1:9" hidden="1" outlineLevel="2">
      <c r="A86" s="26" t="s">
        <v>2929</v>
      </c>
      <c r="B86" s="26" t="s">
        <v>2929</v>
      </c>
      <c r="C86" s="24" t="s">
        <v>3368</v>
      </c>
      <c r="D86" s="26" t="str">
        <f>VLOOKUP(C86,Baza!A:E,5,FALSE)</f>
        <v>80 86-90 ТЯГА СТАБИЛИЗАТОРА ПЕРЕДНЯЯ, ЛЕВАЯ, AVANT RS2 QUATRO</v>
      </c>
      <c r="E86" s="25" t="str">
        <f>IF(VLOOKUP(C86,Baza!A:D,2,FALSE)&gt;0,"+","-")</f>
        <v>+</v>
      </c>
      <c r="F86" s="25">
        <f>VLOOKUP(C86,Baza!A:E,3,FALSE)</f>
        <v>3</v>
      </c>
      <c r="G86" s="25">
        <f>VLOOKUP(C86,Baza!A:E,3,FALSE)*курс</f>
        <v>122.39999999999999</v>
      </c>
      <c r="H86" s="25" t="str">
        <f>VLOOKUP(C86,Baza!A:E,4,FALSE)</f>
        <v>8A0505465</v>
      </c>
      <c r="I86" s="25" t="str">
        <f>VLOOKUP(C86,BREND!A:C,2,FALSE)</f>
        <v>SCHNIEDER</v>
      </c>
    </row>
    <row r="87" spans="1:9" hidden="1" outlineLevel="2">
      <c r="A87" s="96">
        <v>80</v>
      </c>
      <c r="B87" s="96" t="s">
        <v>3135</v>
      </c>
      <c r="C87" s="17"/>
      <c r="D87" s="17"/>
      <c r="E87" s="17"/>
      <c r="F87" s="17"/>
      <c r="G87" s="17"/>
      <c r="H87" s="17"/>
      <c r="I87" s="17"/>
    </row>
    <row r="88" spans="1:9" hidden="1" outlineLevel="2">
      <c r="A88" s="26" t="s">
        <v>3135</v>
      </c>
      <c r="B88" s="26" t="s">
        <v>3135</v>
      </c>
      <c r="C88" s="24" t="s">
        <v>463</v>
      </c>
      <c r="D88" s="26" t="e">
        <f>VLOOKUP(C88,Baza!A:E,5,FALSE)</f>
        <v>#N/A</v>
      </c>
      <c r="E88" s="25" t="e">
        <f>IF(VLOOKUP(C88,Baza!A:D,2,FALSE)&gt;0,"+","-")</f>
        <v>#N/A</v>
      </c>
      <c r="F88" s="25" t="e">
        <f>VLOOKUP(C88,Baza!A:E,3,FALSE)</f>
        <v>#N/A</v>
      </c>
      <c r="G88" s="25" t="e">
        <f>VLOOKUP(C88,Baza!A:E,3,FALSE)*курс</f>
        <v>#N/A</v>
      </c>
      <c r="H88" s="25" t="e">
        <f>VLOOKUP(C88,Baza!A:E,4,FALSE)</f>
        <v>#N/A</v>
      </c>
      <c r="I88" s="25" t="str">
        <f>VLOOKUP(C88,BREND!A:C,2,FALSE)</f>
        <v>SCHNIEDER</v>
      </c>
    </row>
    <row r="89" spans="1:9" hidden="1" outlineLevel="2">
      <c r="A89" s="26" t="s">
        <v>3135</v>
      </c>
      <c r="B89" s="26" t="s">
        <v>3135</v>
      </c>
      <c r="C89" s="24" t="s">
        <v>3145</v>
      </c>
      <c r="D89" s="26" t="str">
        <f>VLOOKUP(C89,Baza!A:E,5,FALSE)</f>
        <v>80 '91-94 ФАРА ЛЕВАЯ</v>
      </c>
      <c r="E89" s="25" t="str">
        <f>IF(VLOOKUP(C89,Baza!A:D,2,FALSE)&gt;0,"+","-")</f>
        <v>+</v>
      </c>
      <c r="F89" s="25">
        <f>VLOOKUP(C89,Baza!A:E,3,FALSE)</f>
        <v>24</v>
      </c>
      <c r="G89" s="25">
        <f>VLOOKUP(C89,Baza!A:E,3,FALSE)*курс</f>
        <v>979.19999999999993</v>
      </c>
      <c r="H89" s="25" t="str">
        <f>VLOOKUP(C89,Baza!A:E,4,FALSE)</f>
        <v>301075611</v>
      </c>
      <c r="I89" s="25" t="str">
        <f>VLOOKUP(C89,BREND!A:C,2,FALSE)</f>
        <v>DEPO</v>
      </c>
    </row>
    <row r="90" spans="1:9" hidden="1" outlineLevel="2">
      <c r="A90" s="26" t="s">
        <v>3135</v>
      </c>
      <c r="B90" s="26" t="s">
        <v>3135</v>
      </c>
      <c r="C90" s="24" t="s">
        <v>3146</v>
      </c>
      <c r="D90" s="26" t="str">
        <f>VLOOKUP(C90,Baza!A:E,5,FALSE)</f>
        <v>80 '91-94 ФАРА ПРАВАЯ</v>
      </c>
      <c r="E90" s="25" t="str">
        <f>IF(VLOOKUP(C90,Baza!A:D,2,FALSE)&gt;0,"+","-")</f>
        <v>+</v>
      </c>
      <c r="F90" s="25">
        <f>VLOOKUP(C90,Baza!A:E,3,FALSE)</f>
        <v>24</v>
      </c>
      <c r="G90" s="25">
        <f>VLOOKUP(C90,Baza!A:E,3,FALSE)*курс</f>
        <v>979.19999999999993</v>
      </c>
      <c r="H90" s="25" t="str">
        <f>VLOOKUP(C90,Baza!A:E,4,FALSE)</f>
        <v>301075612</v>
      </c>
      <c r="I90" s="25" t="str">
        <f>VLOOKUP(C90,BREND!A:C,2,FALSE)</f>
        <v>DEPO</v>
      </c>
    </row>
    <row r="91" spans="1:9" hidden="1" outlineLevel="2">
      <c r="A91" s="26" t="s">
        <v>3135</v>
      </c>
      <c r="B91" s="26" t="s">
        <v>3135</v>
      </c>
      <c r="C91" s="24" t="s">
        <v>3149</v>
      </c>
      <c r="D91" s="26" t="str">
        <f>VLOOKUP(C91,Baza!A:E,5,FALSE)</f>
        <v xml:space="preserve">80 '91-94 ФОНАРЬ НА КРЫЛО ВНЕШНИЙ, ЛЕВЫЙ </v>
      </c>
      <c r="E91" s="25" t="str">
        <f>IF(VLOOKUP(C91,Baza!A:D,2,FALSE)&gt;0,"+","-")</f>
        <v>+</v>
      </c>
      <c r="F91" s="25">
        <f>VLOOKUP(C91,Baza!A:E,3,FALSE)</f>
        <v>16</v>
      </c>
      <c r="G91" s="25">
        <f>VLOOKUP(C91,Baza!A:E,3,FALSE)*курс</f>
        <v>652.79999999999995</v>
      </c>
      <c r="H91" s="25" t="str">
        <f>VLOOKUP(C91,Baza!A:E,4,FALSE)</f>
        <v>29511701</v>
      </c>
      <c r="I91" s="25" t="str">
        <f>VLOOKUP(C91,BREND!A:C,2,FALSE)</f>
        <v>DEPO</v>
      </c>
    </row>
    <row r="92" spans="1:9" hidden="1" outlineLevel="2">
      <c r="A92" s="26" t="s">
        <v>3135</v>
      </c>
      <c r="B92" s="26" t="s">
        <v>3135</v>
      </c>
      <c r="C92" s="24" t="s">
        <v>3150</v>
      </c>
      <c r="D92" s="26" t="str">
        <f>VLOOKUP(C92,Baza!A:E,5,FALSE)</f>
        <v xml:space="preserve">80 '91-94 ФОНАРЬ НА КРЫЛО ВНЕШНИЙ, ПРАВЫЙ </v>
      </c>
      <c r="E92" s="25" t="str">
        <f>IF(VLOOKUP(C92,Baza!A:D,2,FALSE)&gt;0,"+","-")</f>
        <v>+</v>
      </c>
      <c r="F92" s="25">
        <f>VLOOKUP(C92,Baza!A:E,3,FALSE)</f>
        <v>16</v>
      </c>
      <c r="G92" s="25">
        <f>VLOOKUP(C92,Baza!A:E,3,FALSE)*курс</f>
        <v>652.79999999999995</v>
      </c>
      <c r="H92" s="25" t="str">
        <f>VLOOKUP(C92,Baza!A:E,4,FALSE)</f>
        <v>29511801</v>
      </c>
      <c r="I92" s="25" t="str">
        <f>VLOOKUP(C92,BREND!A:C,2,FALSE)</f>
        <v>DEPO</v>
      </c>
    </row>
    <row r="93" spans="1:9" hidden="1" outlineLevel="2">
      <c r="A93" s="26" t="s">
        <v>3135</v>
      </c>
      <c r="B93" s="26" t="s">
        <v>3135</v>
      </c>
      <c r="C93" s="24" t="s">
        <v>3168</v>
      </c>
      <c r="D93" s="26" t="str">
        <f>VLOOKUP(C93,Baza!A:E,5,FALSE)</f>
        <v>80 '91-94 МОЛДИНГ ПРАВЫЙ БАМПЕРА ПЕРЕДНЕГО, БЕЗ ОТВЕРСТИЯ ПОД П/ТУМАННЫЕ ФАРЫ,ЧЕРНЫЙ</v>
      </c>
      <c r="E93" s="25" t="str">
        <f>IF(VLOOKUP(C93,Baza!A:D,2,FALSE)&gt;0,"+","-")</f>
        <v>-</v>
      </c>
      <c r="F93" s="25">
        <f>VLOOKUP(C93,Baza!A:E,3,FALSE)</f>
        <v>15</v>
      </c>
      <c r="G93" s="25">
        <f>VLOOKUP(C93,Baza!A:E,3,FALSE)*курс</f>
        <v>612</v>
      </c>
      <c r="H93" s="25" t="str">
        <f>VLOOKUP(C93,Baza!A:E,4,FALSE)</f>
        <v>8A0807222E01C</v>
      </c>
      <c r="I93" s="25" t="str">
        <f>VLOOKUP(C93,BREND!A:C,2,FALSE)</f>
        <v>API</v>
      </c>
    </row>
    <row r="94" spans="1:9" hidden="1" outlineLevel="2">
      <c r="A94" s="26" t="s">
        <v>3135</v>
      </c>
      <c r="B94" s="26" t="s">
        <v>3135</v>
      </c>
      <c r="C94" s="24" t="s">
        <v>3169</v>
      </c>
      <c r="D94" s="26" t="str">
        <f>VLOOKUP(C94,Baza!A:E,5,FALSE)</f>
        <v>80 '91-94 МОЛДИНГ ЛЕВЫЙ БАМПЕРА ПЕРЕДНЕГО, БЕЗ ОТВЕРСТИЯ ПОД П/ТУМАННЫЕ ФАРЫ, ЧЕРНЫЙ</v>
      </c>
      <c r="E94" s="25" t="str">
        <f>IF(VLOOKUP(C94,Baza!A:D,2,FALSE)&gt;0,"+","-")</f>
        <v>-</v>
      </c>
      <c r="F94" s="25">
        <f>VLOOKUP(C94,Baza!A:E,3,FALSE)</f>
        <v>15</v>
      </c>
      <c r="G94" s="25">
        <f>VLOOKUP(C94,Baza!A:E,3,FALSE)*курс</f>
        <v>612</v>
      </c>
      <c r="H94" s="25" t="str">
        <f>VLOOKUP(C94,Baza!A:E,4,FALSE)</f>
        <v>8A0807221C01C</v>
      </c>
      <c r="I94" s="25" t="str">
        <f>VLOOKUP(C94,BREND!A:C,2,FALSE)</f>
        <v>API</v>
      </c>
    </row>
    <row r="95" spans="1:9" hidden="1" outlineLevel="2">
      <c r="A95" s="26" t="s">
        <v>3135</v>
      </c>
      <c r="B95" s="26" t="s">
        <v>3135</v>
      </c>
      <c r="C95" s="24" t="s">
        <v>3170</v>
      </c>
      <c r="D95" s="26" t="str">
        <f>VLOOKUP(C95,Baza!A:E,5,FALSE)</f>
        <v xml:space="preserve">80 '91-94 СУППОРТ ПРАВЫЙ РАДИАТОРА (ПЕРЕДНЯЯ ПАНЕЛЬ), ВЕРХНЯЯ ЧАСТЬ </v>
      </c>
      <c r="E95" s="25" t="str">
        <f>IF(VLOOKUP(C95,Baza!A:D,2,FALSE)&gt;0,"+","-")</f>
        <v>+</v>
      </c>
      <c r="F95" s="25">
        <f>VLOOKUP(C95,Baza!A:E,3,FALSE)</f>
        <v>9</v>
      </c>
      <c r="G95" s="25">
        <f>VLOOKUP(C95,Baza!A:E,3,FALSE)*курс</f>
        <v>367.2</v>
      </c>
      <c r="H95" s="25" t="str">
        <f>VLOOKUP(C95,Baza!A:E,4,FALSE)</f>
        <v>8G0805856</v>
      </c>
      <c r="I95" s="25" t="str">
        <f>VLOOKUP(C95,BREND!A:C,2,FALSE)</f>
        <v>API</v>
      </c>
    </row>
    <row r="96" spans="1:9" hidden="1" outlineLevel="2">
      <c r="A96" s="26" t="s">
        <v>3135</v>
      </c>
      <c r="B96" s="26" t="s">
        <v>3135</v>
      </c>
      <c r="C96" s="24" t="s">
        <v>3171</v>
      </c>
      <c r="D96" s="26" t="str">
        <f>VLOOKUP(C96,Baza!A:E,5,FALSE)</f>
        <v>80 '91-94 СУППОРТ ЛЕВЫЙ РАДИАТОРА (ПЕРЕДНЯЯ ПАНЕЛЬ), ВЕРХНЯЯ ЧАСТЬ</v>
      </c>
      <c r="E96" s="25" t="str">
        <f>IF(VLOOKUP(C96,Baza!A:D,2,FALSE)&gt;0,"+","-")</f>
        <v>+</v>
      </c>
      <c r="F96" s="25">
        <f>VLOOKUP(C96,Baza!A:E,3,FALSE)</f>
        <v>9</v>
      </c>
      <c r="G96" s="25">
        <f>VLOOKUP(C96,Baza!A:E,3,FALSE)*курс</f>
        <v>367.2</v>
      </c>
      <c r="H96" s="25" t="str">
        <f>VLOOKUP(C96,Baza!A:E,4,FALSE)</f>
        <v>8G0805855</v>
      </c>
      <c r="I96" s="25" t="str">
        <f>VLOOKUP(C96,BREND!A:C,2,FALSE)</f>
        <v>API</v>
      </c>
    </row>
    <row r="97" spans="1:9" hidden="1" outlineLevel="2">
      <c r="A97" s="26" t="s">
        <v>3135</v>
      </c>
      <c r="B97" s="26" t="s">
        <v>3135</v>
      </c>
      <c r="C97" s="24" t="s">
        <v>3172</v>
      </c>
      <c r="D97" s="26" t="str">
        <f>VLOOKUP(C97,Baza!A:E,5,FALSE)</f>
        <v xml:space="preserve">80 '91-94 СУППОРТ РАДИАТОРА ЦЕНТРАЛЬНЫЙ, Т-ОБРАЗНЫЙ, (ПЕР ПАНЕЛЬ) ВЕРХНЯЯ ЧАСТЬ </v>
      </c>
      <c r="E97" s="25" t="str">
        <f>IF(VLOOKUP(C97,Baza!A:D,2,FALSE)&gt;0,"+","-")</f>
        <v>+</v>
      </c>
      <c r="F97" s="25">
        <f>VLOOKUP(C97,Baza!A:E,3,FALSE)</f>
        <v>11.6</v>
      </c>
      <c r="G97" s="25">
        <f>VLOOKUP(C97,Baza!A:E,3,FALSE)*курс</f>
        <v>473.28</v>
      </c>
      <c r="H97" s="25" t="str">
        <f>VLOOKUP(C97,Baza!A:E,4,FALSE)</f>
        <v>8G0805591G</v>
      </c>
      <c r="I97" s="25" t="str">
        <f>VLOOKUP(C97,BREND!A:C,2,FALSE)</f>
        <v>API</v>
      </c>
    </row>
    <row r="98" spans="1:9" hidden="1" outlineLevel="2">
      <c r="A98" s="26" t="s">
        <v>3135</v>
      </c>
      <c r="B98" s="26" t="s">
        <v>3135</v>
      </c>
      <c r="C98" s="24" t="s">
        <v>3173</v>
      </c>
      <c r="D98" s="26" t="str">
        <f>VLOOKUP(C98,Baza!A:E,5,FALSE)</f>
        <v>80 '91-94 КАПОТ</v>
      </c>
      <c r="E98" s="25" t="str">
        <f>IF(VLOOKUP(C98,Baza!A:D,2,FALSE)&gt;0,"+","-")</f>
        <v>+</v>
      </c>
      <c r="F98" s="25">
        <f>VLOOKUP(C98,Baza!A:E,3,FALSE)</f>
        <v>137</v>
      </c>
      <c r="G98" s="25">
        <f>VLOOKUP(C98,Baza!A:E,3,FALSE)*курс</f>
        <v>5589.5999999999995</v>
      </c>
      <c r="H98" s="25" t="str">
        <f>VLOOKUP(C98,Baza!A:E,4,FALSE)</f>
        <v>8G0823029B</v>
      </c>
      <c r="I98" s="25" t="str">
        <f>VLOOKUP(C98,BREND!A:C,2,FALSE)</f>
        <v>API</v>
      </c>
    </row>
    <row r="99" spans="1:9" hidden="1" outlineLevel="2">
      <c r="A99" s="26" t="s">
        <v>3135</v>
      </c>
      <c r="B99" s="26" t="s">
        <v>3135</v>
      </c>
      <c r="C99" s="24" t="s">
        <v>3175</v>
      </c>
      <c r="D99" s="26" t="str">
        <f>VLOOKUP(C99,Baza!A:E,5,FALSE)</f>
        <v>80 '91-94 КРЫЛО ПЕРЕДНЕЕ, ПРАВОЕ</v>
      </c>
      <c r="E99" s="25" t="str">
        <f>IF(VLOOKUP(C99,Baza!A:D,2,FALSE)&gt;0,"+","-")</f>
        <v>+</v>
      </c>
      <c r="F99" s="25">
        <f>VLOOKUP(C99,Baza!A:E,3,FALSE)</f>
        <v>31</v>
      </c>
      <c r="G99" s="25">
        <f>VLOOKUP(C99,Baza!A:E,3,FALSE)*курс</f>
        <v>1264.8</v>
      </c>
      <c r="H99" s="25" t="str">
        <f>VLOOKUP(C99,Baza!A:E,4,FALSE)</f>
        <v>8A0821106</v>
      </c>
      <c r="I99" s="25" t="str">
        <f>VLOOKUP(C99,BREND!A:C,2,FALSE)</f>
        <v>API</v>
      </c>
    </row>
    <row r="100" spans="1:9" hidden="1" outlineLevel="2">
      <c r="A100" s="26" t="s">
        <v>3135</v>
      </c>
      <c r="B100" s="26" t="s">
        <v>3135</v>
      </c>
      <c r="C100" s="24" t="s">
        <v>3176</v>
      </c>
      <c r="D100" s="26" t="str">
        <f>VLOOKUP(C100,Baza!A:E,5,FALSE)</f>
        <v>80 '91-94 КРЫЛО ПЕРЕДНЕЕ, ЛЕВОЕ</v>
      </c>
      <c r="E100" s="25" t="str">
        <f>IF(VLOOKUP(C100,Baza!A:D,2,FALSE)&gt;0,"+","-")</f>
        <v>-</v>
      </c>
      <c r="F100" s="25">
        <f>VLOOKUP(C100,Baza!A:E,3,FALSE)</f>
        <v>31</v>
      </c>
      <c r="G100" s="25">
        <f>VLOOKUP(C100,Baza!A:E,3,FALSE)*курс</f>
        <v>1264.8</v>
      </c>
      <c r="H100" s="25" t="str">
        <f>VLOOKUP(C100,Baza!A:E,4,FALSE)</f>
        <v>8A0821105</v>
      </c>
      <c r="I100" s="25" t="str">
        <f>VLOOKUP(C100,BREND!A:C,2,FALSE)</f>
        <v>API</v>
      </c>
    </row>
    <row r="101" spans="1:9" hidden="1" outlineLevel="2">
      <c r="A101" s="26" t="s">
        <v>3135</v>
      </c>
      <c r="B101" s="26" t="s">
        <v>3135</v>
      </c>
      <c r="C101" s="24" t="s">
        <v>3179</v>
      </c>
      <c r="D101" s="26" t="str">
        <f>VLOOKUP(C101,Baza!A:E,5,FALSE)</f>
        <v>80 '91-94 РЕШЕТКА РАДИАТОРА, ХРОМИРОВАННАЯ, ЧЕРНАЯ</v>
      </c>
      <c r="E101" s="25" t="str">
        <f>IF(VLOOKUP(C101,Baza!A:D,2,FALSE)&gt;0,"+","-")</f>
        <v>-</v>
      </c>
      <c r="F101" s="25">
        <f>VLOOKUP(C101,Baza!A:E,3,FALSE)</f>
        <v>25</v>
      </c>
      <c r="G101" s="25">
        <f>VLOOKUP(C101,Baza!A:E,3,FALSE)*курс</f>
        <v>1019.9999999999999</v>
      </c>
      <c r="H101" s="25" t="str">
        <f>VLOOKUP(C101,Baza!A:E,4,FALSE)</f>
        <v>8G0853651C2ZZ</v>
      </c>
      <c r="I101" s="25" t="str">
        <f>VLOOKUP(C101,BREND!A:C,2,FALSE)</f>
        <v>API</v>
      </c>
    </row>
    <row r="102" spans="1:9" hidden="1" outlineLevel="2">
      <c r="A102" s="26" t="s">
        <v>3135</v>
      </c>
      <c r="B102" s="26" t="s">
        <v>3135</v>
      </c>
      <c r="C102" s="24" t="s">
        <v>3180</v>
      </c>
      <c r="D102" s="26" t="str">
        <f>VLOOKUP(C102,Baza!A:E,5,FALSE)</f>
        <v>80 '91-94 МОЛДИНГ ПОД ФАРУ ПРАВУЮ</v>
      </c>
      <c r="E102" s="25" t="str">
        <f>IF(VLOOKUP(C102,Baza!A:D,2,FALSE)&gt;0,"+","-")</f>
        <v>+</v>
      </c>
      <c r="F102" s="25">
        <f>VLOOKUP(C102,Baza!A:E,3,FALSE)</f>
        <v>3</v>
      </c>
      <c r="G102" s="25">
        <f>VLOOKUP(C102,Baza!A:E,3,FALSE)*курс</f>
        <v>122.39999999999999</v>
      </c>
      <c r="H102" s="25" t="str">
        <f>VLOOKUP(C102,Baza!A:E,4,FALSE)</f>
        <v>8A0853208A</v>
      </c>
      <c r="I102" s="25" t="str">
        <f>VLOOKUP(C102,BREND!A:C,2,FALSE)</f>
        <v>API</v>
      </c>
    </row>
    <row r="103" spans="1:9" hidden="1" outlineLevel="2">
      <c r="A103" s="26" t="s">
        <v>3135</v>
      </c>
      <c r="B103" s="26" t="s">
        <v>3135</v>
      </c>
      <c r="C103" s="24" t="s">
        <v>3181</v>
      </c>
      <c r="D103" s="26" t="str">
        <f>VLOOKUP(C103,Baza!A:E,5,FALSE)</f>
        <v>80 '91-94 МОЛДИНГ ПОД ФАРУ ЛЕВУЮ</v>
      </c>
      <c r="E103" s="25" t="str">
        <f>IF(VLOOKUP(C103,Baza!A:D,2,FALSE)&gt;0,"+","-")</f>
        <v>-</v>
      </c>
      <c r="F103" s="25">
        <f>VLOOKUP(C103,Baza!A:E,3,FALSE)</f>
        <v>3</v>
      </c>
      <c r="G103" s="25">
        <f>VLOOKUP(C103,Baza!A:E,3,FALSE)*курс</f>
        <v>122.39999999999999</v>
      </c>
      <c r="H103" s="25" t="str">
        <f>VLOOKUP(C103,Baza!A:E,4,FALSE)</f>
        <v>8A0853207A</v>
      </c>
      <c r="I103" s="25" t="str">
        <f>VLOOKUP(C103,BREND!A:C,2,FALSE)</f>
        <v>API</v>
      </c>
    </row>
    <row r="104" spans="1:9" hidden="1" outlineLevel="2">
      <c r="A104" s="26" t="s">
        <v>3135</v>
      </c>
      <c r="B104" s="26" t="s">
        <v>3135</v>
      </c>
      <c r="C104" s="24" t="s">
        <v>5225</v>
      </c>
      <c r="D104" s="26" t="str">
        <f>VLOOKUP(C104,Baza!A:E,5,FALSE)</f>
        <v>80 '91-94 БАМПЕР ПЕРЕДНИЙ, ГРУНТОВАННЫЙ, С ОТВЕРСТИЕМ ПОД  П/ТУМАННЫЕ ФАРЫ</v>
      </c>
      <c r="E104" s="25" t="str">
        <f>IF(VLOOKUP(C104,Baza!A:D,2,FALSE)&gt;0,"+","-")</f>
        <v>-</v>
      </c>
      <c r="F104" s="25">
        <f>VLOOKUP(C104,Baza!A:E,3,FALSE)</f>
        <v>110</v>
      </c>
      <c r="G104" s="25">
        <f>VLOOKUP(C104,Baza!A:E,3,FALSE)*курс</f>
        <v>4488</v>
      </c>
      <c r="H104" s="25" t="str">
        <f>VLOOKUP(C104,Baza!A:E,4,FALSE)</f>
        <v>8A0807103H</v>
      </c>
      <c r="I104" s="25" t="str">
        <f>VLOOKUP(C104,BREND!A:C,2,FALSE)</f>
        <v>API</v>
      </c>
    </row>
    <row r="105" spans="1:9" hidden="1" outlineLevel="2">
      <c r="A105" s="26" t="s">
        <v>3135</v>
      </c>
      <c r="B105" s="26" t="s">
        <v>3135</v>
      </c>
      <c r="C105" s="24" t="s">
        <v>5226</v>
      </c>
      <c r="D105" s="26" t="str">
        <f>VLOOKUP(C105,Baza!A:E,5,FALSE)</f>
        <v>80 '91-94 МОЛДИНГ ЛЕВЫЙ БАМПЕРА ПЕРЕДНЕГО, С ОТВЕРСТИЯМИ ПОД П/ТУМАННЫЕ ФАРЫ, ЧЕРНЫЙ</v>
      </c>
      <c r="E105" s="25" t="str">
        <f>IF(VLOOKUP(C105,Baza!A:D,2,FALSE)&gt;0,"+","-")</f>
        <v>-</v>
      </c>
      <c r="F105" s="25">
        <f>VLOOKUP(C105,Baza!A:E,3,FALSE)</f>
        <v>0</v>
      </c>
      <c r="G105" s="25">
        <f>VLOOKUP(C105,Baza!A:E,3,FALSE)*курс</f>
        <v>0</v>
      </c>
      <c r="H105" s="25" t="str">
        <f>VLOOKUP(C105,Baza!A:E,4,FALSE)</f>
        <v>8A0807221C01C</v>
      </c>
      <c r="I105" s="25" t="str">
        <f>VLOOKUP(C105,BREND!A:C,2,FALSE)</f>
        <v>API</v>
      </c>
    </row>
    <row r="106" spans="1:9" hidden="1" outlineLevel="2">
      <c r="A106" s="26" t="s">
        <v>3135</v>
      </c>
      <c r="B106" s="26" t="s">
        <v>3135</v>
      </c>
      <c r="C106" s="24" t="s">
        <v>5227</v>
      </c>
      <c r="D106" s="26" t="str">
        <f>VLOOKUP(C106,Baza!A:E,5,FALSE)</f>
        <v>80 '91-94 МОЛДИНГ ПРАВОГО БАМПЕРА ПЕРЕДНЕГО, С ОТВЕРСТИЯМИ ПОД П/ТУМАННЫЕ ФАРЫ, ЧЕРНЫЙ</v>
      </c>
      <c r="E106" s="25" t="str">
        <f>IF(VLOOKUP(C106,Baza!A:D,2,FALSE)&gt;0,"+","-")</f>
        <v>-</v>
      </c>
      <c r="F106" s="25">
        <f>VLOOKUP(C106,Baza!A:E,3,FALSE)</f>
        <v>0</v>
      </c>
      <c r="G106" s="25">
        <f>VLOOKUP(C106,Baza!A:E,3,FALSE)*курс</f>
        <v>0</v>
      </c>
      <c r="H106" s="25" t="str">
        <f>VLOOKUP(C106,Baza!A:E,4,FALSE)</f>
        <v>8A0807222C01C</v>
      </c>
      <c r="I106" s="25" t="str">
        <f>VLOOKUP(C106,BREND!A:C,2,FALSE)</f>
        <v>API</v>
      </c>
    </row>
    <row r="107" spans="1:9" hidden="1" outlineLevel="2">
      <c r="A107" s="26" t="s">
        <v>3135</v>
      </c>
      <c r="B107" s="26" t="s">
        <v>3135</v>
      </c>
      <c r="C107" s="24" t="s">
        <v>5228</v>
      </c>
      <c r="D107" s="26" t="str">
        <f>VLOOKUP(C107,Baza!A:E,5,FALSE)</f>
        <v>80 '91-94 МОЛДИНГ БАМПЕРА ЗАДНЕГО, ЧЕРНЫЙ, ЦЕНТР.</v>
      </c>
      <c r="E107" s="25" t="str">
        <f>IF(VLOOKUP(C107,Baza!A:D,2,FALSE)&gt;0,"+","-")</f>
        <v>-</v>
      </c>
      <c r="F107" s="25">
        <f>VLOOKUP(C107,Baza!A:E,3,FALSE)</f>
        <v>0</v>
      </c>
      <c r="G107" s="25">
        <f>VLOOKUP(C107,Baza!A:E,3,FALSE)*курс</f>
        <v>0</v>
      </c>
      <c r="H107" s="25" t="str">
        <f>VLOOKUP(C107,Baza!A:E,4,FALSE)</f>
        <v>8A0807424A01C</v>
      </c>
      <c r="I107" s="25" t="str">
        <f>VLOOKUP(C107,BREND!A:C,2,FALSE)</f>
        <v>API</v>
      </c>
    </row>
    <row r="108" spans="1:9" hidden="1" outlineLevel="2">
      <c r="A108" s="26" t="s">
        <v>3135</v>
      </c>
      <c r="B108" s="26" t="s">
        <v>3135</v>
      </c>
      <c r="C108" s="24" t="s">
        <v>5229</v>
      </c>
      <c r="D108" s="26" t="str">
        <f>VLOOKUP(C108,Baza!A:E,5,FALSE)</f>
        <v>80 '91-94 МОЛДИНГ БАМПЕРА ЗАДНЕГО, ЛЕВЫЙ, ЧЕРНЫЙ</v>
      </c>
      <c r="E108" s="25" t="str">
        <f>IF(VLOOKUP(C108,Baza!A:D,2,FALSE)&gt;0,"+","-")</f>
        <v>-</v>
      </c>
      <c r="F108" s="25">
        <f>VLOOKUP(C108,Baza!A:E,3,FALSE)</f>
        <v>0</v>
      </c>
      <c r="G108" s="25">
        <f>VLOOKUP(C108,Baza!A:E,3,FALSE)*курс</f>
        <v>0</v>
      </c>
      <c r="H108" s="25" t="str">
        <f>VLOOKUP(C108,Baza!A:E,4,FALSE)</f>
        <v>8A0807421A01C</v>
      </c>
      <c r="I108" s="25" t="str">
        <f>VLOOKUP(C108,BREND!A:C,2,FALSE)</f>
        <v>API</v>
      </c>
    </row>
    <row r="109" spans="1:9" hidden="1" outlineLevel="2">
      <c r="A109" s="26" t="s">
        <v>3135</v>
      </c>
      <c r="B109" s="26" t="s">
        <v>3135</v>
      </c>
      <c r="C109" s="24" t="s">
        <v>5230</v>
      </c>
      <c r="D109" s="26" t="str">
        <f>VLOOKUP(C109,Baza!A:E,5,FALSE)</f>
        <v>80 '91-94 МОЛДИНГ БАМПЕРА ЗАДНЕГО, ПРАВЫЙ, ЧЕРНЫЙ</v>
      </c>
      <c r="E109" s="25" t="str">
        <f>IF(VLOOKUP(C109,Baza!A:D,2,FALSE)&gt;0,"+","-")</f>
        <v>-</v>
      </c>
      <c r="F109" s="25">
        <f>VLOOKUP(C109,Baza!A:E,3,FALSE)</f>
        <v>0</v>
      </c>
      <c r="G109" s="25">
        <f>VLOOKUP(C109,Baza!A:E,3,FALSE)*курс</f>
        <v>0</v>
      </c>
      <c r="H109" s="25" t="str">
        <f>VLOOKUP(C109,Baza!A:E,4,FALSE)</f>
        <v>8A0807422A01C</v>
      </c>
      <c r="I109" s="25" t="str">
        <f>VLOOKUP(C109,BREND!A:C,2,FALSE)</f>
        <v>API</v>
      </c>
    </row>
    <row r="110" spans="1:9" hidden="1" outlineLevel="2">
      <c r="A110" s="26" t="s">
        <v>3135</v>
      </c>
      <c r="B110" s="26" t="s">
        <v>3135</v>
      </c>
      <c r="C110" s="24" t="s">
        <v>23348</v>
      </c>
      <c r="D110" s="26" t="str">
        <f>VLOOKUP(C110,Baza!A:E,5,FALSE)</f>
        <v>80 '91-'94 П/ТУМАННАЯ ФАРА, ЛЕВАЯ</v>
      </c>
      <c r="E110" s="25" t="str">
        <f>IF(VLOOKUP(C110,Baza!A:D,2,FALSE)&gt;0,"+","-")</f>
        <v>-</v>
      </c>
      <c r="F110" s="25">
        <f>VLOOKUP(C110,Baza!A:E,3,FALSE)</f>
        <v>22</v>
      </c>
      <c r="G110" s="25">
        <f>VLOOKUP(C110,Baza!A:E,3,FALSE)*курс</f>
        <v>897.59999999999991</v>
      </c>
      <c r="H110" s="25" t="str">
        <f>VLOOKUP(C110,Baza!A:E,4,FALSE)</f>
        <v>1NL005150-111</v>
      </c>
      <c r="I110" s="25" t="str">
        <f>VLOOKUP(C110,BREND!A:C,2,FALSE)</f>
        <v>DEPO</v>
      </c>
    </row>
    <row r="111" spans="1:9" hidden="1" outlineLevel="2">
      <c r="A111" s="26" t="s">
        <v>3135</v>
      </c>
      <c r="B111" s="26" t="s">
        <v>3135</v>
      </c>
      <c r="C111" s="24" t="s">
        <v>23349</v>
      </c>
      <c r="D111" s="26" t="str">
        <f>VLOOKUP(C111,Baza!A:E,5,FALSE)</f>
        <v xml:space="preserve">80 '91-'94 П/ТУМАННАЯ ФАРА, ПРАВАЯ </v>
      </c>
      <c r="E111" s="25" t="str">
        <f>IF(VLOOKUP(C111,Baza!A:D,2,FALSE)&gt;0,"+","-")</f>
        <v>-</v>
      </c>
      <c r="F111" s="25">
        <f>VLOOKUP(C111,Baza!A:E,3,FALSE)</f>
        <v>22</v>
      </c>
      <c r="G111" s="25">
        <f>VLOOKUP(C111,Baza!A:E,3,FALSE)*курс</f>
        <v>897.59999999999991</v>
      </c>
      <c r="H111" s="25" t="str">
        <f>VLOOKUP(C111,Baza!A:E,4,FALSE)</f>
        <v>1NL005150-121</v>
      </c>
      <c r="I111" s="25" t="str">
        <f>VLOOKUP(C111,BREND!A:C,2,FALSE)</f>
        <v>DEPO</v>
      </c>
    </row>
    <row r="112" spans="1:9" hidden="1" outlineLevel="2">
      <c r="A112" s="26" t="s">
        <v>3135</v>
      </c>
      <c r="B112" s="26" t="s">
        <v>3135</v>
      </c>
      <c r="C112" s="24" t="s">
        <v>22752</v>
      </c>
      <c r="D112" s="26" t="str">
        <f>VLOOKUP(C112,Baza!A:E,5,FALSE)</f>
        <v>80 '91-'94 П/ТУМАННАЯ ФАРА, ЛЕВАЯ</v>
      </c>
      <c r="E112" s="25" t="str">
        <f>IF(VLOOKUP(C112,Baza!A:D,2,FALSE)&gt;0,"+","-")</f>
        <v>-</v>
      </c>
      <c r="F112" s="25">
        <f>VLOOKUP(C112,Baza!A:E,3,FALSE)</f>
        <v>24.5</v>
      </c>
      <c r="G112" s="25">
        <f>VLOOKUP(C112,Baza!A:E,3,FALSE)*курс</f>
        <v>999.59999999999991</v>
      </c>
      <c r="H112" s="25" t="str">
        <f>VLOOKUP(C112,Baza!A:E,4,FALSE)</f>
        <v>893941699</v>
      </c>
      <c r="I112" s="25" t="str">
        <f>VLOOKUP(C112,BREND!A:C,2,FALSE)</f>
        <v>DEPO</v>
      </c>
    </row>
    <row r="113" spans="1:9" hidden="1" outlineLevel="2">
      <c r="A113" s="26" t="s">
        <v>3135</v>
      </c>
      <c r="B113" s="26" t="s">
        <v>3135</v>
      </c>
      <c r="C113" s="24" t="s">
        <v>22753</v>
      </c>
      <c r="D113" s="26" t="str">
        <f>VLOOKUP(C113,Baza!A:E,5,FALSE)</f>
        <v>80 '91-'94 П/ТУМАННАЯ ФАРА, ПРАВАЯ</v>
      </c>
      <c r="E113" s="25" t="str">
        <f>IF(VLOOKUP(C113,Baza!A:D,2,FALSE)&gt;0,"+","-")</f>
        <v>+</v>
      </c>
      <c r="F113" s="25">
        <f>VLOOKUP(C113,Baza!A:E,3,FALSE)</f>
        <v>24.5</v>
      </c>
      <c r="G113" s="25">
        <f>VLOOKUP(C113,Baza!A:E,3,FALSE)*курс</f>
        <v>999.59999999999991</v>
      </c>
      <c r="H113" s="25" t="str">
        <f>VLOOKUP(C113,Baza!A:E,4,FALSE)</f>
        <v>893941700</v>
      </c>
      <c r="I113" s="25" t="str">
        <f>VLOOKUP(C113,BREND!A:C,2,FALSE)</f>
        <v>DEPO</v>
      </c>
    </row>
    <row r="114" spans="1:9" hidden="1" outlineLevel="2">
      <c r="A114" s="26" t="s">
        <v>3135</v>
      </c>
      <c r="B114" s="26" t="s">
        <v>3135</v>
      </c>
      <c r="C114" s="24" t="s">
        <v>661</v>
      </c>
      <c r="D114" s="26" t="str">
        <f>VLOOKUP(C114,Baza!A:E,5,FALSE)</f>
        <v xml:space="preserve">80 '92-94  AVANT 2.6 ABS/2.3 ABS  ШРУС </v>
      </c>
      <c r="E114" s="25" t="str">
        <f>IF(VLOOKUP(C114,Baza!A:D,2,FALSE)&gt;0,"+","-")</f>
        <v>+</v>
      </c>
      <c r="F114" s="25">
        <f>VLOOKUP(C114,Baza!A:E,3,FALSE)</f>
        <v>9</v>
      </c>
      <c r="G114" s="25">
        <f>VLOOKUP(C114,Baza!A:E,3,FALSE)*курс</f>
        <v>367.2</v>
      </c>
      <c r="H114" s="25" t="str">
        <f>VLOOKUP(C114,Baza!A:E,4,FALSE)</f>
        <v>301949</v>
      </c>
      <c r="I114" s="25" t="str">
        <f>VLOOKUP(C114,BREND!A:C,2,FALSE)</f>
        <v>SCHNIEDER</v>
      </c>
    </row>
    <row r="115" spans="1:9" hidden="1" outlineLevel="2">
      <c r="A115" s="26" t="s">
        <v>3135</v>
      </c>
      <c r="B115" s="26" t="s">
        <v>3135</v>
      </c>
      <c r="C115" s="24" t="s">
        <v>19562</v>
      </c>
      <c r="D115" s="26" t="str">
        <f>VLOOKUP(C115,Baza!A:E,5,FALSE)</f>
        <v>80 91-94 PASSAT 2 ОТБОЙНИК АМОРТИЗАТОРА ПЕРЕДНЕГО</v>
      </c>
      <c r="E115" s="25" t="str">
        <f>IF(VLOOKUP(C115,Baza!A:D,2,FALSE)&gt;0,"+","-")</f>
        <v>+</v>
      </c>
      <c r="F115" s="25">
        <f>VLOOKUP(C115,Baza!A:E,3,FALSE)</f>
        <v>3</v>
      </c>
      <c r="G115" s="25">
        <f>VLOOKUP(C115,Baza!A:E,3,FALSE)*курс</f>
        <v>122.39999999999999</v>
      </c>
      <c r="H115" s="25" t="str">
        <f>VLOOKUP(C115,Baza!A:E,4,FALSE)</f>
        <v>893412131B</v>
      </c>
      <c r="I115" s="25" t="str">
        <f>VLOOKUP(C115,BREND!A:C,2,FALSE)</f>
        <v>FEBI</v>
      </c>
    </row>
    <row r="116" spans="1:9" hidden="1" outlineLevel="1" collapsed="1">
      <c r="A116" s="96" t="s">
        <v>4</v>
      </c>
      <c r="B116" s="96" t="s">
        <v>3119</v>
      </c>
      <c r="C116" s="17"/>
      <c r="D116" s="17"/>
      <c r="E116" s="17"/>
      <c r="F116" s="17"/>
      <c r="G116" s="17"/>
      <c r="H116" s="17"/>
      <c r="I116" s="17"/>
    </row>
    <row r="117" spans="1:9" hidden="1" outlineLevel="2">
      <c r="A117" s="96" t="s">
        <v>3119</v>
      </c>
      <c r="B117" s="96" t="s">
        <v>4178</v>
      </c>
      <c r="C117" s="17"/>
      <c r="D117" s="17"/>
      <c r="E117" s="17"/>
      <c r="F117" s="17"/>
      <c r="G117" s="17"/>
      <c r="H117" s="17"/>
      <c r="I117" s="17"/>
    </row>
    <row r="118" spans="1:9" hidden="1" outlineLevel="2">
      <c r="A118" s="26" t="s">
        <v>4178</v>
      </c>
      <c r="B118" s="26" t="s">
        <v>4178</v>
      </c>
      <c r="C118" s="24" t="s">
        <v>4177</v>
      </c>
      <c r="D118" s="26" t="str">
        <f>VLOOKUP(C118,Baza!A:E,5,FALSE)</f>
        <v>A3 '04- БАМПЕР ПЕРЕДНИЙ, ГРУНТОВАННЫЙ,  С ОТВЕРСТИЕМ ПОД ОМЫВАТЕЛЬ</v>
      </c>
      <c r="E118" s="25" t="str">
        <f>IF(VLOOKUP(C118,Baza!A:D,2,FALSE)&gt;0,"+","-")</f>
        <v>-</v>
      </c>
      <c r="F118" s="25">
        <f>VLOOKUP(C118,Baza!A:E,3,FALSE)</f>
        <v>140</v>
      </c>
      <c r="G118" s="25">
        <f>VLOOKUP(C118,Baza!A:E,3,FALSE)*курс</f>
        <v>5712</v>
      </c>
      <c r="H118" s="25" t="str">
        <f>VLOOKUP(C118,Baza!A:E,4,FALSE)</f>
        <v>8P4807105A</v>
      </c>
      <c r="I118" s="25" t="str">
        <f>VLOOKUP(C118,BREND!A:C,2,FALSE)</f>
        <v>API</v>
      </c>
    </row>
    <row r="119" spans="1:9" hidden="1" outlineLevel="2">
      <c r="A119" s="26" t="s">
        <v>4178</v>
      </c>
      <c r="B119" s="26" t="s">
        <v>4178</v>
      </c>
      <c r="C119" s="24" t="s">
        <v>4179</v>
      </c>
      <c r="D119" s="26" t="str">
        <f>VLOOKUP(C119,Baza!A:E,5,FALSE)</f>
        <v>A3 '04- УСИЛИТЕЛЬ БАМПЕРА ПЕРЕДНЕГО, АЛЮМИНИЕВЫЙ</v>
      </c>
      <c r="E119" s="25" t="str">
        <f>IF(VLOOKUP(C119,Baza!A:D,2,FALSE)&gt;0,"+","-")</f>
        <v>-</v>
      </c>
      <c r="F119" s="25">
        <f>VLOOKUP(C119,Baza!A:E,3,FALSE)</f>
        <v>36</v>
      </c>
      <c r="G119" s="25">
        <f>VLOOKUP(C119,Baza!A:E,3,FALSE)*курс</f>
        <v>1468.8</v>
      </c>
      <c r="H119" s="25" t="str">
        <f>VLOOKUP(C119,Baza!A:E,4,FALSE)</f>
        <v>8P0807133B</v>
      </c>
      <c r="I119" s="25" t="str">
        <f>VLOOKUP(C119,BREND!A:C,2,FALSE)</f>
        <v>API</v>
      </c>
    </row>
    <row r="120" spans="1:9" hidden="1" outlineLevel="2">
      <c r="A120" s="26" t="s">
        <v>4178</v>
      </c>
      <c r="B120" s="26" t="s">
        <v>4178</v>
      </c>
      <c r="C120" s="24" t="s">
        <v>4180</v>
      </c>
      <c r="D120" s="26" t="str">
        <f>VLOOKUP(C120,Baza!A:E,5,FALSE)</f>
        <v>A3 '04- КАПОТ</v>
      </c>
      <c r="E120" s="25" t="str">
        <f>IF(VLOOKUP(C120,Baza!A:D,2,FALSE)&gt;0,"+","-")</f>
        <v>-</v>
      </c>
      <c r="F120" s="25">
        <f>VLOOKUP(C120,Baza!A:E,3,FALSE)</f>
        <v>85</v>
      </c>
      <c r="G120" s="25">
        <f>VLOOKUP(C120,Baza!A:E,3,FALSE)*курс</f>
        <v>3467.9999999999995</v>
      </c>
      <c r="H120" s="25" t="str">
        <f>VLOOKUP(C120,Baza!A:E,4,FALSE)</f>
        <v>8P08023029B</v>
      </c>
      <c r="I120" s="25" t="str">
        <f>VLOOKUP(C120,BREND!A:C,2,FALSE)</f>
        <v>API</v>
      </c>
    </row>
    <row r="121" spans="1:9" hidden="1" outlineLevel="2">
      <c r="A121" s="26" t="s">
        <v>4178</v>
      </c>
      <c r="B121" s="26" t="s">
        <v>4178</v>
      </c>
      <c r="C121" s="24" t="s">
        <v>4182</v>
      </c>
      <c r="D121" s="26" t="str">
        <f>VLOOKUP(C121,Baza!A:E,5,FALSE)</f>
        <v>A3 '04- КРЫЛО ПЕРЕДНЕЕ, ЛЕВОЕ</v>
      </c>
      <c r="E121" s="25" t="str">
        <f>IF(VLOOKUP(C121,Baza!A:D,2,FALSE)&gt;0,"+","-")</f>
        <v>-</v>
      </c>
      <c r="F121" s="25">
        <f>VLOOKUP(C121,Baza!A:E,3,FALSE)</f>
        <v>24</v>
      </c>
      <c r="G121" s="25">
        <f>VLOOKUP(C121,Baza!A:E,3,FALSE)*курс</f>
        <v>979.19999999999993</v>
      </c>
      <c r="H121" s="25" t="str">
        <f>VLOOKUP(C121,Baza!A:E,4,FALSE)</f>
        <v>8P0821105F</v>
      </c>
      <c r="I121" s="25" t="str">
        <f>VLOOKUP(C121,BREND!A:C,2,FALSE)</f>
        <v>API</v>
      </c>
    </row>
    <row r="122" spans="1:9" hidden="1" outlineLevel="2">
      <c r="A122" s="26" t="s">
        <v>4178</v>
      </c>
      <c r="B122" s="26" t="s">
        <v>4178</v>
      </c>
      <c r="C122" s="24" t="s">
        <v>4183</v>
      </c>
      <c r="D122" s="26" t="str">
        <f>VLOOKUP(C122,Baza!A:E,5,FALSE)</f>
        <v>A3 '04- КРЫЛО ПЕРЕДНЕЕ, ПРАВОЕ</v>
      </c>
      <c r="E122" s="25" t="str">
        <f>IF(VLOOKUP(C122,Baza!A:D,2,FALSE)&gt;0,"+","-")</f>
        <v>-</v>
      </c>
      <c r="F122" s="25">
        <f>VLOOKUP(C122,Baza!A:E,3,FALSE)</f>
        <v>24</v>
      </c>
      <c r="G122" s="25">
        <f>VLOOKUP(C122,Baza!A:E,3,FALSE)*курс</f>
        <v>979.19999999999993</v>
      </c>
      <c r="H122" s="25" t="str">
        <f>VLOOKUP(C122,Baza!A:E,4,FALSE)</f>
        <v>8P0821106F</v>
      </c>
      <c r="I122" s="25" t="str">
        <f>VLOOKUP(C122,BREND!A:C,2,FALSE)</f>
        <v>API</v>
      </c>
    </row>
    <row r="123" spans="1:9" hidden="1" outlineLevel="2">
      <c r="A123" s="26" t="s">
        <v>4178</v>
      </c>
      <c r="B123" s="26" t="s">
        <v>4178</v>
      </c>
      <c r="C123" s="24" t="s">
        <v>4184</v>
      </c>
      <c r="D123" s="26" t="str">
        <f>VLOOKUP(C123,Baza!A:E,5,FALSE)</f>
        <v>A3 '04- ЛОКЕР КРЫЛА ПЕРЕДНЕГО, ЛЕВОГО</v>
      </c>
      <c r="E123" s="25" t="str">
        <f>IF(VLOOKUP(C123,Baza!A:D,2,FALSE)&gt;0,"+","-")</f>
        <v>+</v>
      </c>
      <c r="F123" s="25">
        <f>VLOOKUP(C123,Baza!A:E,3,FALSE)</f>
        <v>11</v>
      </c>
      <c r="G123" s="25">
        <f>VLOOKUP(C123,Baza!A:E,3,FALSE)*курс</f>
        <v>448.79999999999995</v>
      </c>
      <c r="H123" s="25" t="str">
        <f>VLOOKUP(C123,Baza!A:E,4,FALSE)</f>
        <v>8P0821191C</v>
      </c>
      <c r="I123" s="25" t="str">
        <f>VLOOKUP(C123,BREND!A:C,2,FALSE)</f>
        <v>API</v>
      </c>
    </row>
    <row r="124" spans="1:9" hidden="1" outlineLevel="2">
      <c r="A124" s="26" t="s">
        <v>4178</v>
      </c>
      <c r="B124" s="26" t="s">
        <v>4178</v>
      </c>
      <c r="C124" s="24" t="s">
        <v>4185</v>
      </c>
      <c r="D124" s="26" t="str">
        <f>VLOOKUP(C124,Baza!A:E,5,FALSE)</f>
        <v>A3 '04- ЛОКЕР КРЫЛА ПЕРЕДНЕГО, ПРАВОГО</v>
      </c>
      <c r="E124" s="25" t="str">
        <f>IF(VLOOKUP(C124,Baza!A:D,2,FALSE)&gt;0,"+","-")</f>
        <v>+</v>
      </c>
      <c r="F124" s="25">
        <f>VLOOKUP(C124,Baza!A:E,3,FALSE)</f>
        <v>11</v>
      </c>
      <c r="G124" s="25">
        <f>VLOOKUP(C124,Baza!A:E,3,FALSE)*курс</f>
        <v>448.79999999999995</v>
      </c>
      <c r="H124" s="25" t="str">
        <f>VLOOKUP(C124,Baza!A:E,4,FALSE)</f>
        <v>8P0821192B</v>
      </c>
      <c r="I124" s="25" t="str">
        <f>VLOOKUP(C124,BREND!A:C,2,FALSE)</f>
        <v>API</v>
      </c>
    </row>
    <row r="125" spans="1:9" hidden="1" outlineLevel="2">
      <c r="A125" s="26" t="s">
        <v>4178</v>
      </c>
      <c r="B125" s="26" t="s">
        <v>4178</v>
      </c>
      <c r="C125" s="24" t="s">
        <v>12171</v>
      </c>
      <c r="D125" s="26" t="str">
        <f>VLOOKUP(C125,Baza!A:E,5,FALSE)</f>
        <v xml:space="preserve">А3 '03---,GOLF '08-- ТОРМОЗНЫЕ ДИСКИ ПЕРЕДНИЕ (2ШТ.) </v>
      </c>
      <c r="E125" s="25" t="str">
        <f>IF(VLOOKUP(C125,Baza!A:D,2,FALSE)&gt;0,"+","-")</f>
        <v>-</v>
      </c>
      <c r="F125" s="25">
        <f>VLOOKUP(C125,Baza!A:E,3,FALSE)</f>
        <v>15</v>
      </c>
      <c r="G125" s="25">
        <f>VLOOKUP(C125,Baza!A:E,3,FALSE)*курс</f>
        <v>612</v>
      </c>
      <c r="H125" s="25" t="str">
        <f>VLOOKUP(C125,Baza!A:E,4,FALSE)</f>
        <v>1K0615301T</v>
      </c>
      <c r="I125" s="25" t="str">
        <f>VLOOKUP(C125,BREND!A:C,2,FALSE)</f>
        <v>SCHNIEDER</v>
      </c>
    </row>
    <row r="126" spans="1:9" hidden="1" outlineLevel="2">
      <c r="A126" s="26" t="s">
        <v>4178</v>
      </c>
      <c r="B126" s="26" t="s">
        <v>4178</v>
      </c>
      <c r="C126" s="24" t="s">
        <v>26197</v>
      </c>
      <c r="D126" s="26" t="str">
        <f>VLOOKUP(C126,Baza!A:E,5,FALSE)</f>
        <v>А3/А4/OCTAVIA '04-08 КОЛОДКИ ТОРМОЗНЫЕ ЗАДНИЕ #1031.00</v>
      </c>
      <c r="E126" s="25" t="str">
        <f>IF(VLOOKUP(C126,Baza!A:D,2,FALSE)&gt;0,"+","-")</f>
        <v>+</v>
      </c>
      <c r="F126" s="25">
        <f>VLOOKUP(C126,Baza!A:E,3,FALSE)</f>
        <v>6</v>
      </c>
      <c r="G126" s="25">
        <f>VLOOKUP(C126,Baza!A:E,3,FALSE)*курс</f>
        <v>244.79999999999998</v>
      </c>
      <c r="H126" s="25" t="str">
        <f>VLOOKUP(C126,Baza!A:E,4,FALSE)</f>
        <v>1KO698451</v>
      </c>
      <c r="I126" s="25" t="str">
        <f>VLOOKUP(C126,BREND!A:C,2,FALSE)</f>
        <v>SCHNIEDER</v>
      </c>
    </row>
    <row r="127" spans="1:9" hidden="1" outlineLevel="2">
      <c r="A127" s="26" t="s">
        <v>4178</v>
      </c>
      <c r="B127" s="26" t="s">
        <v>4178</v>
      </c>
      <c r="C127" s="24" t="s">
        <v>15199</v>
      </c>
      <c r="D127" s="26" t="str">
        <f>VLOOKUP(C127,Baza!A:E,5,FALSE)</f>
        <v>A3 '03-05 ФАРА ЛЕВАЯ</v>
      </c>
      <c r="E127" s="25" t="str">
        <f>IF(VLOOKUP(C127,Baza!A:D,2,FALSE)&gt;0,"+","-")</f>
        <v>-</v>
      </c>
      <c r="F127" s="25">
        <f>VLOOKUP(C127,Baza!A:E,3,FALSE)</f>
        <v>59</v>
      </c>
      <c r="G127" s="25">
        <f>VLOOKUP(C127,Baza!A:E,3,FALSE)*курс</f>
        <v>2407.1999999999998</v>
      </c>
      <c r="H127" s="25" t="str">
        <f>VLOOKUP(C127,Baza!A:E,4,FALSE)</f>
        <v>890941003A</v>
      </c>
      <c r="I127" s="25" t="str">
        <f>VLOOKUP(C127,BREND!A:C,2,FALSE)</f>
        <v>DEPO</v>
      </c>
    </row>
    <row r="128" spans="1:9" hidden="1" outlineLevel="2">
      <c r="A128" s="26" t="s">
        <v>4178</v>
      </c>
      <c r="B128" s="26" t="s">
        <v>4178</v>
      </c>
      <c r="C128" s="24" t="s">
        <v>15197</v>
      </c>
      <c r="D128" s="26" t="str">
        <f>VLOOKUP(C128,Baza!A:E,5,FALSE)</f>
        <v>A3 '03-05 ФАРА ПРАВАЯ</v>
      </c>
      <c r="E128" s="25" t="str">
        <f>IF(VLOOKUP(C128,Baza!A:D,2,FALSE)&gt;0,"+","-")</f>
        <v>-</v>
      </c>
      <c r="F128" s="25">
        <f>VLOOKUP(C128,Baza!A:E,3,FALSE)</f>
        <v>59</v>
      </c>
      <c r="G128" s="25">
        <f>VLOOKUP(C128,Baza!A:E,3,FALSE)*курс</f>
        <v>2407.1999999999998</v>
      </c>
      <c r="H128" s="25" t="str">
        <f>VLOOKUP(C128,Baza!A:E,4,FALSE)</f>
        <v>890941004A</v>
      </c>
      <c r="I128" s="25" t="str">
        <f>VLOOKUP(C128,BREND!A:C,2,FALSE)</f>
        <v>DEPO</v>
      </c>
    </row>
    <row r="129" spans="1:9" hidden="1" outlineLevel="2">
      <c r="A129" s="26" t="s">
        <v>4178</v>
      </c>
      <c r="B129" s="26" t="s">
        <v>4178</v>
      </c>
      <c r="C129" s="24" t="s">
        <v>13864</v>
      </c>
      <c r="D129" s="26" t="str">
        <f>VLOOKUP(C129,Baza!A:E,5,FALSE)</f>
        <v xml:space="preserve">A3 03--05  ФОНАРЬ ЛЕВЫЙ </v>
      </c>
      <c r="E129" s="25" t="str">
        <f>IF(VLOOKUP(C129,Baza!A:D,2,FALSE)&gt;0,"+","-")</f>
        <v>+</v>
      </c>
      <c r="F129" s="25">
        <f>VLOOKUP(C129,Baza!A:E,3,FALSE)</f>
        <v>35</v>
      </c>
      <c r="G129" s="25">
        <f>VLOOKUP(C129,Baza!A:E,3,FALSE)*курс</f>
        <v>1428</v>
      </c>
      <c r="H129" s="25" t="str">
        <f>VLOOKUP(C129,Baza!A:E,4,FALSE)</f>
        <v>8P0945096</v>
      </c>
      <c r="I129" s="25" t="str">
        <f>VLOOKUP(C129,BREND!A:C,2,FALSE)</f>
        <v>DEPO</v>
      </c>
    </row>
    <row r="130" spans="1:9" hidden="1" outlineLevel="2">
      <c r="A130" s="26" t="s">
        <v>4178</v>
      </c>
      <c r="B130" s="26" t="s">
        <v>4178</v>
      </c>
      <c r="C130" s="24" t="s">
        <v>13867</v>
      </c>
      <c r="D130" s="26" t="str">
        <f>VLOOKUP(C130,Baza!A:E,5,FALSE)</f>
        <v>A3 03--05  ФОНАРЬ ПРАВЫЙ</v>
      </c>
      <c r="E130" s="25" t="str">
        <f>IF(VLOOKUP(C130,Baza!A:D,2,FALSE)&gt;0,"+","-")</f>
        <v>+</v>
      </c>
      <c r="F130" s="25">
        <f>VLOOKUP(C130,Baza!A:E,3,FALSE)</f>
        <v>38</v>
      </c>
      <c r="G130" s="25">
        <f>VLOOKUP(C130,Baza!A:E,3,FALSE)*курс</f>
        <v>1550.3999999999999</v>
      </c>
      <c r="H130" s="25" t="str">
        <f>VLOOKUP(C130,Baza!A:E,4,FALSE)</f>
        <v>8P0945095</v>
      </c>
      <c r="I130" s="25" t="str">
        <f>VLOOKUP(C130,BREND!A:C,2,FALSE)</f>
        <v>DEPO</v>
      </c>
    </row>
    <row r="131" spans="1:9" hidden="1" outlineLevel="2">
      <c r="A131" s="26" t="s">
        <v>4178</v>
      </c>
      <c r="B131" s="26" t="s">
        <v>4178</v>
      </c>
      <c r="C131" s="24" t="s">
        <v>25492</v>
      </c>
      <c r="D131" s="26" t="str">
        <f>VLOOKUP(C131,Baza!A:E,5,FALSE)</f>
        <v>A3 '04- РЕШЁТКА РАДИАТОРА</v>
      </c>
      <c r="E131" s="25" t="str">
        <f>IF(VLOOKUP(C131,Baza!A:D,2,FALSE)&gt;0,"+","-")</f>
        <v>-</v>
      </c>
      <c r="F131" s="25">
        <f>VLOOKUP(C131,Baza!A:E,3,FALSE)</f>
        <v>60</v>
      </c>
      <c r="G131" s="25">
        <f>VLOOKUP(C131,Baza!A:E,3,FALSE)*курс</f>
        <v>2448</v>
      </c>
      <c r="H131" s="25" t="str">
        <f>VLOOKUP(C131,Baza!A:E,4,FALSE)</f>
        <v>8P485365111QP</v>
      </c>
      <c r="I131" s="25" t="str">
        <f>VLOOKUP(C131,BREND!A:C,2,FALSE)</f>
        <v>API</v>
      </c>
    </row>
    <row r="132" spans="1:9" hidden="1" outlineLevel="2">
      <c r="A132" s="96" t="s">
        <v>3119</v>
      </c>
      <c r="B132" s="96" t="s">
        <v>29573</v>
      </c>
      <c r="C132" s="17"/>
      <c r="D132" s="17"/>
      <c r="E132" s="17"/>
      <c r="F132" s="17"/>
      <c r="G132" s="17"/>
      <c r="H132" s="17"/>
      <c r="I132" s="17"/>
    </row>
    <row r="133" spans="1:9" hidden="1" outlineLevel="2">
      <c r="A133" s="26" t="s">
        <v>29573</v>
      </c>
      <c r="B133" s="26" t="s">
        <v>29573</v>
      </c>
      <c r="C133" s="24" t="s">
        <v>3124</v>
      </c>
      <c r="D133" s="26" t="str">
        <f>VLOOKUP(C133,Baza!A:E,5,FALSE)</f>
        <v>A3 '97-03 УСИЛИТЕЛЬ БАМПЕРА ПЕРЕДНЕГО, АЛЮМИНИЕВЫЙ</v>
      </c>
      <c r="E133" s="25" t="str">
        <f>IF(VLOOKUP(C133,Baza!A:D,2,FALSE)&gt;0,"+","-")</f>
        <v>-</v>
      </c>
      <c r="F133" s="25">
        <f>VLOOKUP(C133,Baza!A:E,3,FALSE)</f>
        <v>18</v>
      </c>
      <c r="G133" s="25">
        <f>VLOOKUP(C133,Baza!A:E,3,FALSE)*курс</f>
        <v>734.4</v>
      </c>
      <c r="H133" s="25" t="str">
        <f>VLOOKUP(C133,Baza!A:E,4,FALSE)</f>
        <v>8L0807109E</v>
      </c>
      <c r="I133" s="25" t="str">
        <f>VLOOKUP(C133,BREND!A:C,2,FALSE)</f>
        <v>API</v>
      </c>
    </row>
    <row r="134" spans="1:9" hidden="1" outlineLevel="2">
      <c r="A134" s="26" t="s">
        <v>29573</v>
      </c>
      <c r="B134" s="26" t="s">
        <v>29573</v>
      </c>
      <c r="C134" s="24" t="s">
        <v>3125</v>
      </c>
      <c r="D134" s="26" t="str">
        <f>VLOOKUP(C134,Baza!A:E,5,FALSE)</f>
        <v>A3 '97-03 СУППОРТ РАДИАТОРА (ПЕРЕДНЯЯ ПАНЕЛЬ)</v>
      </c>
      <c r="E134" s="25" t="str">
        <f>IF(VLOOKUP(C134,Baza!A:D,2,FALSE)&gt;0,"+","-")</f>
        <v>+</v>
      </c>
      <c r="F134" s="25">
        <f>VLOOKUP(C134,Baza!A:E,3,FALSE)</f>
        <v>60</v>
      </c>
      <c r="G134" s="25">
        <f>VLOOKUP(C134,Baza!A:E,3,FALSE)*курс</f>
        <v>2448</v>
      </c>
      <c r="H134" s="25" t="str">
        <f>VLOOKUP(C134,Baza!A:E,4,FALSE)</f>
        <v>8L0805594A</v>
      </c>
      <c r="I134" s="25" t="str">
        <f>VLOOKUP(C134,BREND!A:C,2,FALSE)</f>
        <v>API</v>
      </c>
    </row>
    <row r="135" spans="1:9" hidden="1" outlineLevel="2">
      <c r="A135" s="26" t="s">
        <v>29573</v>
      </c>
      <c r="B135" s="26" t="s">
        <v>29573</v>
      </c>
      <c r="C135" s="24" t="s">
        <v>3126</v>
      </c>
      <c r="D135" s="26" t="str">
        <f>VLOOKUP(C135,Baza!A:E,5,FALSE)</f>
        <v>A3 '97-03 СПОЙЛЕР БАМПЕРА ПЕРЕДНЕГО</v>
      </c>
      <c r="E135" s="25" t="str">
        <f>IF(VLOOKUP(C135,Baza!A:D,2,FALSE)&gt;0,"+","-")</f>
        <v>-</v>
      </c>
      <c r="F135" s="25">
        <f>VLOOKUP(C135,Baza!A:E,3,FALSE)</f>
        <v>20</v>
      </c>
      <c r="G135" s="25">
        <f>VLOOKUP(C135,Baza!A:E,3,FALSE)*курс</f>
        <v>816</v>
      </c>
      <c r="H135" s="25" t="str">
        <f>VLOOKUP(C135,Baza!A:E,4,FALSE)</f>
        <v>8L0807110B3FZ</v>
      </c>
      <c r="I135" s="25" t="str">
        <f>VLOOKUP(C135,BREND!A:C,2,FALSE)</f>
        <v>API</v>
      </c>
    </row>
    <row r="136" spans="1:9" hidden="1" outlineLevel="2">
      <c r="A136" s="26" t="s">
        <v>29573</v>
      </c>
      <c r="B136" s="26" t="s">
        <v>29573</v>
      </c>
      <c r="C136" s="24" t="s">
        <v>3127</v>
      </c>
      <c r="D136" s="26" t="str">
        <f>VLOOKUP(C136,Baza!A:E,5,FALSE)</f>
        <v>A3 '97-03 КАПОТ</v>
      </c>
      <c r="E136" s="25" t="str">
        <f>IF(VLOOKUP(C136,Baza!A:D,2,FALSE)&gt;0,"+","-")</f>
        <v>-</v>
      </c>
      <c r="F136" s="25">
        <f>VLOOKUP(C136,Baza!A:E,3,FALSE)</f>
        <v>118</v>
      </c>
      <c r="G136" s="25">
        <f>VLOOKUP(C136,Baza!A:E,3,FALSE)*курс</f>
        <v>4814.3999999999996</v>
      </c>
      <c r="H136" s="25" t="str">
        <f>VLOOKUP(C136,Baza!A:E,4,FALSE)</f>
        <v>8L0823029A</v>
      </c>
      <c r="I136" s="25" t="str">
        <f>VLOOKUP(C136,BREND!A:C,2,FALSE)</f>
        <v>API</v>
      </c>
    </row>
    <row r="137" spans="1:9" hidden="1" outlineLevel="2">
      <c r="A137" s="26" t="s">
        <v>29573</v>
      </c>
      <c r="B137" s="26" t="s">
        <v>29573</v>
      </c>
      <c r="C137" s="24" t="s">
        <v>3129</v>
      </c>
      <c r="D137" s="26" t="str">
        <f>VLOOKUP(C137,Baza!A:E,5,FALSE)</f>
        <v>A3 '97-00 КРЫЛО ПЕРЕДНЕЕ, ПРАВОЕ, ПОД МАЛЫЙ ПОВТОРИТЕЛЬ ПОВОРОТА</v>
      </c>
      <c r="E137" s="25" t="str">
        <f>IF(VLOOKUP(C137,Baza!A:D,2,FALSE)&gt;0,"+","-")</f>
        <v>-</v>
      </c>
      <c r="F137" s="25">
        <f>VLOOKUP(C137,Baza!A:E,3,FALSE)</f>
        <v>32</v>
      </c>
      <c r="G137" s="25">
        <f>VLOOKUP(C137,Baza!A:E,3,FALSE)*курс</f>
        <v>1305.5999999999999</v>
      </c>
      <c r="H137" s="25" t="str">
        <f>VLOOKUP(C137,Baza!A:E,4,FALSE)</f>
        <v>8L0821106</v>
      </c>
      <c r="I137" s="25" t="str">
        <f>VLOOKUP(C137,BREND!A:C,2,FALSE)</f>
        <v>API</v>
      </c>
    </row>
    <row r="138" spans="1:9" hidden="1" outlineLevel="2">
      <c r="A138" s="26" t="s">
        <v>29573</v>
      </c>
      <c r="B138" s="26" t="s">
        <v>29573</v>
      </c>
      <c r="C138" s="24" t="s">
        <v>3130</v>
      </c>
      <c r="D138" s="26" t="str">
        <f>VLOOKUP(C138,Baza!A:E,5,FALSE)</f>
        <v>A3 '97-00  КРЫЛО ПЕРЕДНЕЕ, ЛЕВОЕ, ПОД МАЛЫЙ ПОВТОРИТЕЛЬ ПОВОРОТА</v>
      </c>
      <c r="E138" s="25" t="str">
        <f>IF(VLOOKUP(C138,Baza!A:D,2,FALSE)&gt;0,"+","-")</f>
        <v>-</v>
      </c>
      <c r="F138" s="25">
        <f>VLOOKUP(C138,Baza!A:E,3,FALSE)</f>
        <v>32</v>
      </c>
      <c r="G138" s="25">
        <f>VLOOKUP(C138,Baza!A:E,3,FALSE)*курс</f>
        <v>1305.5999999999999</v>
      </c>
      <c r="H138" s="25" t="str">
        <f>VLOOKUP(C138,Baza!A:E,4,FALSE)</f>
        <v>8L0821105</v>
      </c>
      <c r="I138" s="25" t="str">
        <f>VLOOKUP(C138,BREND!A:C,2,FALSE)</f>
        <v>API</v>
      </c>
    </row>
    <row r="139" spans="1:9" hidden="1" outlineLevel="2">
      <c r="A139" s="26" t="s">
        <v>29573</v>
      </c>
      <c r="B139" s="26" t="s">
        <v>29573</v>
      </c>
      <c r="C139" s="24" t="s">
        <v>3131</v>
      </c>
      <c r="D139" s="26" t="str">
        <f>VLOOKUP(C139,Baza!A:E,5,FALSE)</f>
        <v>A3 '97-03 ЛОКЕР  КРЫЛА ПЕРЕДНЕГО, ПРАВОГО</v>
      </c>
      <c r="E139" s="25" t="str">
        <f>IF(VLOOKUP(C139,Baza!A:D,2,FALSE)&gt;0,"+","-")</f>
        <v>-</v>
      </c>
      <c r="F139" s="25">
        <f>VLOOKUP(C139,Baza!A:E,3,FALSE)</f>
        <v>9</v>
      </c>
      <c r="G139" s="25">
        <f>VLOOKUP(C139,Baza!A:E,3,FALSE)*курс</f>
        <v>367.2</v>
      </c>
      <c r="H139" s="25" t="str">
        <f>VLOOKUP(C139,Baza!A:E,4,FALSE)</f>
        <v>8L0821172B</v>
      </c>
      <c r="I139" s="25" t="str">
        <f>VLOOKUP(C139,BREND!A:C,2,FALSE)</f>
        <v>API</v>
      </c>
    </row>
    <row r="140" spans="1:9" hidden="1" outlineLevel="2">
      <c r="A140" s="26" t="s">
        <v>29573</v>
      </c>
      <c r="B140" s="26" t="s">
        <v>29573</v>
      </c>
      <c r="C140" s="24" t="s">
        <v>3132</v>
      </c>
      <c r="D140" s="26" t="str">
        <f>VLOOKUP(C140,Baza!A:E,5,FALSE)</f>
        <v>A3 '97-03 ЛОКЕР КРЫЛА ПЕРЕДНЕГО, ЛЕВОГО</v>
      </c>
      <c r="E140" s="25" t="str">
        <f>IF(VLOOKUP(C140,Baza!A:D,2,FALSE)&gt;0,"+","-")</f>
        <v>-</v>
      </c>
      <c r="F140" s="25">
        <f>VLOOKUP(C140,Baza!A:E,3,FALSE)</f>
        <v>9</v>
      </c>
      <c r="G140" s="25">
        <f>VLOOKUP(C140,Baza!A:E,3,FALSE)*курс</f>
        <v>367.2</v>
      </c>
      <c r="H140" s="25" t="str">
        <f>VLOOKUP(C140,Baza!A:E,4,FALSE)</f>
        <v>8L0821172C</v>
      </c>
      <c r="I140" s="25" t="str">
        <f>VLOOKUP(C140,BREND!A:C,2,FALSE)</f>
        <v>API</v>
      </c>
    </row>
    <row r="141" spans="1:9" hidden="1" outlineLevel="2">
      <c r="A141" s="26" t="s">
        <v>29573</v>
      </c>
      <c r="B141" s="26" t="s">
        <v>29573</v>
      </c>
      <c r="C141" s="24" t="s">
        <v>3133</v>
      </c>
      <c r="D141" s="26" t="str">
        <f>VLOOKUP(C141,Baza!A:E,5,FALSE)</f>
        <v>A3 '97-03 РЕШЕТКА РАДИАТОРА,  ХРОМИРОВАННАЯ, ЧЕРНАЯ</v>
      </c>
      <c r="E141" s="25" t="str">
        <f>IF(VLOOKUP(C141,Baza!A:D,2,FALSE)&gt;0,"+","-")</f>
        <v>-</v>
      </c>
      <c r="F141" s="25">
        <f>VLOOKUP(C141,Baza!A:E,3,FALSE)</f>
        <v>18</v>
      </c>
      <c r="G141" s="25">
        <f>VLOOKUP(C141,Baza!A:E,3,FALSE)*курс</f>
        <v>734.4</v>
      </c>
      <c r="H141" s="25" t="str">
        <f>VLOOKUP(C141,Baza!A:E,4,FALSE)</f>
        <v>8L08076673FZ</v>
      </c>
      <c r="I141" s="25" t="str">
        <f>VLOOKUP(C141,BREND!A:C,2,FALSE)</f>
        <v>API</v>
      </c>
    </row>
    <row r="142" spans="1:9" hidden="1" outlineLevel="2">
      <c r="A142" s="26" t="s">
        <v>29573</v>
      </c>
      <c r="B142" s="26" t="s">
        <v>29573</v>
      </c>
      <c r="C142" s="35" t="s">
        <v>24651</v>
      </c>
      <c r="D142" s="26" t="str">
        <f>VLOOKUP(C142,Baza!A:E,5,FALSE)</f>
        <v>GOLF 4,A3, 97---04 ШАРОВАЯ ОПОРА ЛЕВЫЙ</v>
      </c>
      <c r="E142" s="25" t="str">
        <f>IF(VLOOKUP(C142,Baza!A:D,2,FALSE)&gt;0,"+","-")</f>
        <v>+</v>
      </c>
      <c r="F142" s="25">
        <f>VLOOKUP(C142,Baza!A:E,3,FALSE)</f>
        <v>4.5</v>
      </c>
      <c r="G142" s="25">
        <f>VLOOKUP(C142,Baza!A:E,3,FALSE)*курс</f>
        <v>183.6</v>
      </c>
      <c r="H142" s="25" t="str">
        <f>VLOOKUP(C142,Baza!A:E,4,FALSE)</f>
        <v>1J0407365C</v>
      </c>
      <c r="I142" s="25" t="str">
        <f>VLOOKUP(C142,BREND!A:C,2,FALSE)</f>
        <v>SCHNIEDER</v>
      </c>
    </row>
    <row r="143" spans="1:9" hidden="1" outlineLevel="2">
      <c r="A143" s="26" t="s">
        <v>29573</v>
      </c>
      <c r="B143" s="26" t="s">
        <v>29573</v>
      </c>
      <c r="C143" s="35" t="s">
        <v>24654</v>
      </c>
      <c r="D143" s="26" t="str">
        <f>VLOOKUP(C143,Baza!A:E,5,FALSE)</f>
        <v>GOLF 4,A3, 97---04 ШАРОВАЯ ОПОРА  ПРАВАЯ.</v>
      </c>
      <c r="E143" s="25" t="str">
        <f>IF(VLOOKUP(C143,Baza!A:D,2,FALSE)&gt;0,"+","-")</f>
        <v>-</v>
      </c>
      <c r="F143" s="25">
        <f>VLOOKUP(C143,Baza!A:E,3,FALSE)</f>
        <v>3</v>
      </c>
      <c r="G143" s="25">
        <f>VLOOKUP(C143,Baza!A:E,3,FALSE)*курс</f>
        <v>122.39999999999999</v>
      </c>
      <c r="H143" s="25" t="str">
        <f>VLOOKUP(C143,Baza!A:E,4,FALSE)</f>
        <v>1J0407366C</v>
      </c>
      <c r="I143" s="25" t="str">
        <f>VLOOKUP(C143,BREND!A:C,2,FALSE)</f>
        <v>SCHNIEDER</v>
      </c>
    </row>
    <row r="144" spans="1:9" hidden="1" outlineLevel="2">
      <c r="A144" s="26" t="s">
        <v>29573</v>
      </c>
      <c r="B144" s="26" t="s">
        <v>29573</v>
      </c>
      <c r="C144" s="24" t="s">
        <v>29038</v>
      </c>
      <c r="D144" s="26" t="str">
        <f>VLOOKUP(C144,Baza!A:E,5,FALSE)</f>
        <v>A3 96--03,GOLF5 99--06  КОЛОДКИ ТОРМОЗНЫЕ ПЕРЕДНИЕ .</v>
      </c>
      <c r="E144" s="25" t="str">
        <f>IF(VLOOKUP(C144,Baza!A:D,2,FALSE)&gt;0,"+","-")</f>
        <v>+</v>
      </c>
      <c r="F144" s="25">
        <f>VLOOKUP(C144,Baza!A:E,3,FALSE)</f>
        <v>10.199999999999999</v>
      </c>
      <c r="G144" s="25">
        <f>VLOOKUP(C144,Baza!A:E,3,FALSE)*курс</f>
        <v>416.15999999999997</v>
      </c>
      <c r="H144" s="25" t="str">
        <f>VLOOKUP(C144,Baza!A:E,4,FALSE)</f>
        <v>1J0698151</v>
      </c>
      <c r="I144" s="25" t="str">
        <f>VLOOKUP(C144,BREND!A:C,2,FALSE)</f>
        <v>SCHNIEDER</v>
      </c>
    </row>
    <row r="145" spans="1:9" hidden="1" outlineLevel="2">
      <c r="A145" s="26" t="s">
        <v>29573</v>
      </c>
      <c r="B145" s="26" t="s">
        <v>29573</v>
      </c>
      <c r="C145" s="24" t="s">
        <v>26193</v>
      </c>
      <c r="D145" s="26" t="str">
        <f>VLOOKUP(C145,Baza!A:E,5,FALSE)</f>
        <v>А3/А4 '96-04/GOLF4 '99-07  КОЛОДКИ ТОРМОЗНЫЕ ЗАДНИЕ  #263.05</v>
      </c>
      <c r="E145" s="25" t="str">
        <f>IF(VLOOKUP(C145,Baza!A:D,2,FALSE)&gt;0,"+","-")</f>
        <v>+</v>
      </c>
      <c r="F145" s="25">
        <f>VLOOKUP(C145,Baza!A:E,3,FALSE)</f>
        <v>7.8</v>
      </c>
      <c r="G145" s="25">
        <f>VLOOKUP(C145,Baza!A:E,3,FALSE)*курс</f>
        <v>318.23999999999995</v>
      </c>
      <c r="H145" s="25" t="str">
        <f>VLOOKUP(C145,Baza!A:E,4,FALSE)</f>
        <v>1H0698451D</v>
      </c>
      <c r="I145" s="25" t="str">
        <f>VLOOKUP(C145,BREND!A:C,2,FALSE)</f>
        <v>SCHNIEDER</v>
      </c>
    </row>
    <row r="146" spans="1:9" hidden="1" outlineLevel="1" collapsed="1">
      <c r="A146" s="96" t="s">
        <v>4</v>
      </c>
      <c r="B146" s="96" t="s">
        <v>3182</v>
      </c>
      <c r="C146" s="17"/>
      <c r="D146" s="17"/>
      <c r="E146" s="17"/>
      <c r="F146" s="17"/>
      <c r="G146" s="17"/>
      <c r="H146" s="17"/>
      <c r="I146" s="17"/>
    </row>
    <row r="147" spans="1:9" hidden="1" outlineLevel="2">
      <c r="A147" s="96" t="s">
        <v>3182</v>
      </c>
      <c r="B147" s="96" t="s">
        <v>2038</v>
      </c>
      <c r="C147" s="17"/>
      <c r="D147" s="17"/>
      <c r="E147" s="17"/>
      <c r="F147" s="17"/>
      <c r="G147" s="17"/>
      <c r="H147" s="17"/>
      <c r="I147" s="17"/>
    </row>
    <row r="148" spans="1:9" hidden="1" outlineLevel="2">
      <c r="A148" s="26" t="s">
        <v>2038</v>
      </c>
      <c r="B148" s="26" t="s">
        <v>2038</v>
      </c>
      <c r="C148" s="24" t="s">
        <v>2037</v>
      </c>
      <c r="D148" s="26" t="str">
        <f>VLOOKUP(C148,Baza!A:E,5,FALSE)</f>
        <v>A4 '01-04 РЕШЕТКА РАДИАТОРА, ХРОМИРОВАННАЯ, ЧЕРНАЯ</v>
      </c>
      <c r="E148" s="25" t="str">
        <f>IF(VLOOKUP(C148,Baza!A:D,2,FALSE)&gt;0,"+","-")</f>
        <v>-</v>
      </c>
      <c r="F148" s="25">
        <f>VLOOKUP(C148,Baza!A:E,3,FALSE)</f>
        <v>26</v>
      </c>
      <c r="G148" s="25">
        <f>VLOOKUP(C148,Baza!A:E,3,FALSE)*курс</f>
        <v>1060.8</v>
      </c>
      <c r="H148" s="25" t="str">
        <f>VLOOKUP(C148,Baza!A:E,4,FALSE)</f>
        <v>8E0853651F</v>
      </c>
      <c r="I148" s="25" t="str">
        <f>VLOOKUP(C148,BREND!A:C,2,FALSE)</f>
        <v>API</v>
      </c>
    </row>
    <row r="149" spans="1:9" hidden="1" outlineLevel="2">
      <c r="A149" s="26" t="s">
        <v>2038</v>
      </c>
      <c r="B149" s="26" t="s">
        <v>2038</v>
      </c>
      <c r="C149" s="24" t="s">
        <v>3183</v>
      </c>
      <c r="D149" s="26" t="str">
        <f>VLOOKUP(C149,Baza!A:E,5,FALSE)</f>
        <v xml:space="preserve">A4 '01- ЗЕРКАЛО ПРАВОЕ С ЭЛЕКТРООБОГРЕВОМ, ГРУНТОВАННОЕ (CONVEX) </v>
      </c>
      <c r="E149" s="25" t="str">
        <f>IF(VLOOKUP(C149,Baza!A:D,2,FALSE)&gt;0,"+","-")</f>
        <v>+</v>
      </c>
      <c r="F149" s="25">
        <f>VLOOKUP(C149,Baza!A:E,3,FALSE)</f>
        <v>35</v>
      </c>
      <c r="G149" s="25">
        <f>VLOOKUP(C149,Baza!A:E,3,FALSE)*курс</f>
        <v>1428</v>
      </c>
      <c r="H149" s="25" t="str">
        <f>VLOOKUP(C149,Baza!A:E,4,FALSE)</f>
        <v>0</v>
      </c>
      <c r="I149" s="25" t="str">
        <f>VLOOKUP(C149,BREND!A:C,2,FALSE)</f>
        <v>VIEW MAX</v>
      </c>
    </row>
    <row r="150" spans="1:9" hidden="1" outlineLevel="2">
      <c r="A150" s="26" t="s">
        <v>2038</v>
      </c>
      <c r="B150" s="26" t="s">
        <v>2038</v>
      </c>
      <c r="C150" s="24" t="s">
        <v>3193</v>
      </c>
      <c r="D150" s="26" t="str">
        <f>VLOOKUP(C150,Baza!A:E,5,FALSE)</f>
        <v>A4 '01-04 ФАРА ЛЕВАЯ П/КОРРЕКТОР</v>
      </c>
      <c r="E150" s="25" t="str">
        <f>IF(VLOOKUP(C150,Baza!A:D,2,FALSE)&gt;0,"+","-")</f>
        <v>+</v>
      </c>
      <c r="F150" s="25">
        <f>VLOOKUP(C150,Baza!A:E,3,FALSE)</f>
        <v>56</v>
      </c>
      <c r="G150" s="25">
        <f>VLOOKUP(C150,Baza!A:E,3,FALSE)*курс</f>
        <v>2284.7999999999997</v>
      </c>
      <c r="H150" s="25" t="str">
        <f>VLOOKUP(C150,Baza!A:E,4,FALSE)</f>
        <v>88048</v>
      </c>
      <c r="I150" s="25" t="str">
        <f>VLOOKUP(C150,BREND!A:C,2,FALSE)</f>
        <v>DEPO</v>
      </c>
    </row>
    <row r="151" spans="1:9" hidden="1" outlineLevel="2">
      <c r="A151" s="26" t="s">
        <v>2038</v>
      </c>
      <c r="B151" s="26" t="s">
        <v>2038</v>
      </c>
      <c r="C151" s="24" t="s">
        <v>3194</v>
      </c>
      <c r="D151" s="26" t="str">
        <f>VLOOKUP(C151,Baza!A:E,5,FALSE)</f>
        <v>A4 '01-04 ФАРА ПРАВАЯ П/КОРРЕКТОР</v>
      </c>
      <c r="E151" s="25" t="str">
        <f>IF(VLOOKUP(C151,Baza!A:D,2,FALSE)&gt;0,"+","-")</f>
        <v>-</v>
      </c>
      <c r="F151" s="25">
        <f>VLOOKUP(C151,Baza!A:E,3,FALSE)</f>
        <v>56</v>
      </c>
      <c r="G151" s="25">
        <f>VLOOKUP(C151,Baza!A:E,3,FALSE)*курс</f>
        <v>2284.7999999999997</v>
      </c>
      <c r="H151" s="25" t="str">
        <f>VLOOKUP(C151,Baza!A:E,4,FALSE)</f>
        <v>88049</v>
      </c>
      <c r="I151" s="25" t="str">
        <f>VLOOKUP(C151,BREND!A:C,2,FALSE)</f>
        <v>DEPO</v>
      </c>
    </row>
    <row r="152" spans="1:9" hidden="1" outlineLevel="2">
      <c r="A152" s="26" t="s">
        <v>2038</v>
      </c>
      <c r="B152" s="26" t="s">
        <v>2038</v>
      </c>
      <c r="C152" s="24" t="s">
        <v>3202</v>
      </c>
      <c r="D152" s="26" t="str">
        <f>VLOOKUP(C152,Baza!A:E,5,FALSE)</f>
        <v>A4 '01-04 ФАРА ЛЕВАЯ П/ТУМАННАЯ</v>
      </c>
      <c r="E152" s="25" t="str">
        <f>IF(VLOOKUP(C152,Baza!A:D,2,FALSE)&gt;0,"+","-")</f>
        <v>+</v>
      </c>
      <c r="F152" s="25">
        <f>VLOOKUP(C152,Baza!A:E,3,FALSE)</f>
        <v>20</v>
      </c>
      <c r="G152" s="25">
        <f>VLOOKUP(C152,Baza!A:E,3,FALSE)*курс</f>
        <v>816</v>
      </c>
      <c r="H152" s="25" t="str">
        <f>VLOOKUP(C152,Baza!A:E,4,FALSE)</f>
        <v>31213175</v>
      </c>
      <c r="I152" s="25" t="str">
        <f>VLOOKUP(C152,BREND!A:C,2,FALSE)</f>
        <v>DEPO</v>
      </c>
    </row>
    <row r="153" spans="1:9" hidden="1" outlineLevel="2">
      <c r="A153" s="26" t="s">
        <v>2038</v>
      </c>
      <c r="B153" s="26" t="s">
        <v>2038</v>
      </c>
      <c r="C153" s="24" t="s">
        <v>3203</v>
      </c>
      <c r="D153" s="26" t="str">
        <f>VLOOKUP(C153,Baza!A:E,5,FALSE)</f>
        <v>A4 '01-04 ФАРА ПРАВАЯ П/ТУМАННАЯ</v>
      </c>
      <c r="E153" s="25" t="str">
        <f>IF(VLOOKUP(C153,Baza!A:D,2,FALSE)&gt;0,"+","-")</f>
        <v>-</v>
      </c>
      <c r="F153" s="25">
        <f>VLOOKUP(C153,Baza!A:E,3,FALSE)</f>
        <v>20</v>
      </c>
      <c r="G153" s="25">
        <f>VLOOKUP(C153,Baza!A:E,3,FALSE)*курс</f>
        <v>816</v>
      </c>
      <c r="H153" s="25" t="str">
        <f>VLOOKUP(C153,Baza!A:E,4,FALSE)</f>
        <v>31213176</v>
      </c>
      <c r="I153" s="25" t="str">
        <f>VLOOKUP(C153,BREND!A:C,2,FALSE)</f>
        <v>DEPO</v>
      </c>
    </row>
    <row r="154" spans="1:9" hidden="1" outlineLevel="2">
      <c r="A154" s="26" t="s">
        <v>2038</v>
      </c>
      <c r="B154" s="26" t="s">
        <v>2038</v>
      </c>
      <c r="C154" s="24" t="s">
        <v>3212</v>
      </c>
      <c r="D154" s="26" t="str">
        <f>VLOOKUP(C154,Baza!A:E,5,FALSE)</f>
        <v>A4 '01-04 БАМПЕР ПЕРЕДНИЙ, ГРУНТОВАННЫЙ</v>
      </c>
      <c r="E154" s="25" t="str">
        <f>IF(VLOOKUP(C154,Baza!A:D,2,FALSE)&gt;0,"+","-")</f>
        <v>-</v>
      </c>
      <c r="F154" s="25">
        <f>VLOOKUP(C154,Baza!A:E,3,FALSE)</f>
        <v>124</v>
      </c>
      <c r="G154" s="25">
        <f>VLOOKUP(C154,Baza!A:E,3,FALSE)*курс</f>
        <v>5059.2</v>
      </c>
      <c r="H154" s="25" t="str">
        <f>VLOOKUP(C154,Baza!A:E,4,FALSE)</f>
        <v>8E0807103FG1</v>
      </c>
      <c r="I154" s="25" t="str">
        <f>VLOOKUP(C154,BREND!A:C,2,FALSE)</f>
        <v>API</v>
      </c>
    </row>
    <row r="155" spans="1:9" hidden="1" outlineLevel="2">
      <c r="A155" s="26" t="s">
        <v>2038</v>
      </c>
      <c r="B155" s="26" t="s">
        <v>2038</v>
      </c>
      <c r="C155" s="24" t="s">
        <v>3213</v>
      </c>
      <c r="D155" s="26" t="str">
        <f>VLOOKUP(C155,Baza!A:E,5,FALSE)</f>
        <v>A4 '01-04 КРЫЛО ПЕРЕДНЕЕ, ПРАВОЕ</v>
      </c>
      <c r="E155" s="25" t="str">
        <f>IF(VLOOKUP(C155,Baza!A:D,2,FALSE)&gt;0,"+","-")</f>
        <v>-</v>
      </c>
      <c r="F155" s="25">
        <f>VLOOKUP(C155,Baza!A:E,3,FALSE)</f>
        <v>22.5</v>
      </c>
      <c r="G155" s="25">
        <f>VLOOKUP(C155,Baza!A:E,3,FALSE)*курс</f>
        <v>917.99999999999989</v>
      </c>
      <c r="H155" s="25" t="str">
        <f>VLOOKUP(C155,Baza!A:E,4,FALSE)</f>
        <v>8E0821106B</v>
      </c>
      <c r="I155" s="25" t="str">
        <f>VLOOKUP(C155,BREND!A:C,2,FALSE)</f>
        <v>API</v>
      </c>
    </row>
    <row r="156" spans="1:9" hidden="1" outlineLevel="2">
      <c r="A156" s="26" t="s">
        <v>2038</v>
      </c>
      <c r="B156" s="26" t="s">
        <v>2038</v>
      </c>
      <c r="C156" s="24" t="s">
        <v>3214</v>
      </c>
      <c r="D156" s="26" t="str">
        <f>VLOOKUP(C156,Baza!A:E,5,FALSE)</f>
        <v>A4 '01-04 КРЫЛО ПЕРЕДНЕЕ, ЛЕВОЕ</v>
      </c>
      <c r="E156" s="25" t="str">
        <f>IF(VLOOKUP(C156,Baza!A:D,2,FALSE)&gt;0,"+","-")</f>
        <v>-</v>
      </c>
      <c r="F156" s="25">
        <f>VLOOKUP(C156,Baza!A:E,3,FALSE)</f>
        <v>22.5</v>
      </c>
      <c r="G156" s="25">
        <f>VLOOKUP(C156,Baza!A:E,3,FALSE)*курс</f>
        <v>917.99999999999989</v>
      </c>
      <c r="H156" s="25" t="str">
        <f>VLOOKUP(C156,Baza!A:E,4,FALSE)</f>
        <v>8E0821105B</v>
      </c>
      <c r="I156" s="25" t="str">
        <f>VLOOKUP(C156,BREND!A:C,2,FALSE)</f>
        <v>API</v>
      </c>
    </row>
    <row r="157" spans="1:9" hidden="1" outlineLevel="2">
      <c r="A157" s="26" t="s">
        <v>2038</v>
      </c>
      <c r="B157" s="26" t="s">
        <v>2038</v>
      </c>
      <c r="C157" s="24" t="s">
        <v>3215</v>
      </c>
      <c r="D157" s="26" t="str">
        <f>VLOOKUP(C157,Baza!A:E,5,FALSE)</f>
        <v>A4 '01-04 РЕШЕТКА БАМПЕРА ПЕРЕДНЕГО, ЦЕНТРАЛЬНЯ, ХРОМИРОВАННАЯ, ЧЕРНАЯ</v>
      </c>
      <c r="E157" s="25" t="str">
        <f>IF(VLOOKUP(C157,Baza!A:D,2,FALSE)&gt;0,"+","-")</f>
        <v>-</v>
      </c>
      <c r="F157" s="25">
        <f>VLOOKUP(C157,Baza!A:E,3,FALSE)</f>
        <v>17</v>
      </c>
      <c r="G157" s="25">
        <f>VLOOKUP(C157,Baza!A:E,3,FALSE)*курс</f>
        <v>693.59999999999991</v>
      </c>
      <c r="H157" s="25" t="str">
        <f>VLOOKUP(C157,Baza!A:E,4,FALSE)</f>
        <v>8E0807647C5VP</v>
      </c>
      <c r="I157" s="25" t="str">
        <f>VLOOKUP(C157,BREND!A:C,2,FALSE)</f>
        <v>API</v>
      </c>
    </row>
    <row r="158" spans="1:9" hidden="1" outlineLevel="2">
      <c r="A158" s="26" t="s">
        <v>2038</v>
      </c>
      <c r="B158" s="26" t="s">
        <v>2038</v>
      </c>
      <c r="C158" s="24" t="s">
        <v>3216</v>
      </c>
      <c r="D158" s="26" t="str">
        <f>VLOOKUP(C158,Baza!A:E,5,FALSE)</f>
        <v>A4 '01-04 РЕШЕТКА БАМПЕРА ПЕРЕДНЕГО, ЛЕВАЯ, ЧЕРНАЯ</v>
      </c>
      <c r="E158" s="25" t="str">
        <f>IF(VLOOKUP(C158,Baza!A:D,2,FALSE)&gt;0,"+","-")</f>
        <v>-</v>
      </c>
      <c r="F158" s="25">
        <f>VLOOKUP(C158,Baza!A:E,3,FALSE)</f>
        <v>5</v>
      </c>
      <c r="G158" s="25">
        <f>VLOOKUP(C158,Baza!A:E,3,FALSE)*курс</f>
        <v>204</v>
      </c>
      <c r="H158" s="25" t="str">
        <f>VLOOKUP(C158,Baza!A:E,4,FALSE)</f>
        <v>8E080768101C</v>
      </c>
      <c r="I158" s="25" t="str">
        <f>VLOOKUP(C158,BREND!A:C,2,FALSE)</f>
        <v>API</v>
      </c>
    </row>
    <row r="159" spans="1:9" hidden="1" outlineLevel="2">
      <c r="A159" s="26" t="s">
        <v>2038</v>
      </c>
      <c r="B159" s="26" t="s">
        <v>2038</v>
      </c>
      <c r="C159" s="24" t="s">
        <v>3217</v>
      </c>
      <c r="D159" s="26" t="str">
        <f>VLOOKUP(C159,Baza!A:E,5,FALSE)</f>
        <v>A4 '01-04 РЕШЕТКА БАМПЕРА ПЕРЕДНЕГО, ПРАВАЯ, ЧЕРНАЯ</v>
      </c>
      <c r="E159" s="25" t="str">
        <f>IF(VLOOKUP(C159,Baza!A:D,2,FALSE)&gt;0,"+","-")</f>
        <v>-</v>
      </c>
      <c r="F159" s="25">
        <f>VLOOKUP(C159,Baza!A:E,3,FALSE)</f>
        <v>5</v>
      </c>
      <c r="G159" s="25">
        <f>VLOOKUP(C159,Baza!A:E,3,FALSE)*курс</f>
        <v>204</v>
      </c>
      <c r="H159" s="25" t="str">
        <f>VLOOKUP(C159,Baza!A:E,4,FALSE)</f>
        <v>8E080768201C</v>
      </c>
      <c r="I159" s="25" t="str">
        <f>VLOOKUP(C159,BREND!A:C,2,FALSE)</f>
        <v>API</v>
      </c>
    </row>
    <row r="160" spans="1:9" hidden="1" outlineLevel="2">
      <c r="A160" s="26" t="s">
        <v>2038</v>
      </c>
      <c r="B160" s="26" t="s">
        <v>2038</v>
      </c>
      <c r="C160" s="24" t="s">
        <v>3218</v>
      </c>
      <c r="D160" s="26" t="str">
        <f>VLOOKUP(C160,Baza!A:E,5,FALSE)</f>
        <v>A4 '01-04 УСИЛИТЕЛЬ БАМПЕРА ПЕРЕДЕНЕГО, МЕТАЛИЧЕСКИЙ</v>
      </c>
      <c r="E160" s="25" t="str">
        <f>IF(VLOOKUP(C160,Baza!A:D,2,FALSE)&gt;0,"+","-")</f>
        <v>-</v>
      </c>
      <c r="F160" s="25">
        <f>VLOOKUP(C160,Baza!A:E,3,FALSE)</f>
        <v>33</v>
      </c>
      <c r="G160" s="25">
        <f>VLOOKUP(C160,Baza!A:E,3,FALSE)*курс</f>
        <v>1346.3999999999999</v>
      </c>
      <c r="H160" s="25" t="str">
        <f>VLOOKUP(C160,Baza!A:E,4,FALSE)</f>
        <v>8E0807109</v>
      </c>
      <c r="I160" s="25" t="str">
        <f>VLOOKUP(C160,BREND!A:C,2,FALSE)</f>
        <v>API</v>
      </c>
    </row>
    <row r="161" spans="1:9" hidden="1" outlineLevel="2">
      <c r="A161" s="26" t="s">
        <v>2038</v>
      </c>
      <c r="B161" s="26" t="s">
        <v>2038</v>
      </c>
      <c r="C161" s="24" t="s">
        <v>3219</v>
      </c>
      <c r="D161" s="26" t="str">
        <f>VLOOKUP(C161,Baza!A:E,5,FALSE)</f>
        <v>A4 '01-04 КАПОТ</v>
      </c>
      <c r="E161" s="25" t="str">
        <f>IF(VLOOKUP(C161,Baza!A:D,2,FALSE)&gt;0,"+","-")</f>
        <v>+</v>
      </c>
      <c r="F161" s="25">
        <f>VLOOKUP(C161,Baza!A:E,3,FALSE)</f>
        <v>97</v>
      </c>
      <c r="G161" s="25">
        <f>VLOOKUP(C161,Baza!A:E,3,FALSE)*курс</f>
        <v>3957.6</v>
      </c>
      <c r="H161" s="25" t="str">
        <f>VLOOKUP(C161,Baza!A:E,4,FALSE)</f>
        <v>8E0823029</v>
      </c>
      <c r="I161" s="25" t="str">
        <f>VLOOKUP(C161,BREND!A:C,2,FALSE)</f>
        <v>API</v>
      </c>
    </row>
    <row r="162" spans="1:9" hidden="1" outlineLevel="2">
      <c r="A162" s="26" t="s">
        <v>2038</v>
      </c>
      <c r="B162" s="26" t="s">
        <v>2038</v>
      </c>
      <c r="C162" s="24" t="s">
        <v>17877</v>
      </c>
      <c r="D162" s="26" t="str">
        <f>VLOOKUP(C162,Baza!A:E,5,FALSE)</f>
        <v>A4 '01-04 ФОНАРЬ , КРАСНО-БЕЛЫЙ ПР.</v>
      </c>
      <c r="E162" s="25" t="str">
        <f>IF(VLOOKUP(C162,Baza!A:D,2,FALSE)&gt;0,"+","-")</f>
        <v>-</v>
      </c>
      <c r="F162" s="25">
        <f>VLOOKUP(C162,Baza!A:E,3,FALSE)</f>
        <v>0</v>
      </c>
      <c r="G162" s="25">
        <f>VLOOKUP(C162,Baza!A:E,3,FALSE)*курс</f>
        <v>0</v>
      </c>
      <c r="H162" s="25" t="str">
        <f>VLOOKUP(C162,Baza!A:E,4,FALSE)</f>
        <v>8E5945218A</v>
      </c>
      <c r="I162" s="25" t="str">
        <f>VLOOKUP(C162,BREND!A:C,2,FALSE)</f>
        <v>DEPO</v>
      </c>
    </row>
    <row r="163" spans="1:9" hidden="1" outlineLevel="2">
      <c r="A163" s="26" t="s">
        <v>2038</v>
      </c>
      <c r="B163" s="26" t="s">
        <v>2038</v>
      </c>
      <c r="C163" s="24" t="s">
        <v>17880</v>
      </c>
      <c r="D163" s="26" t="str">
        <f>VLOOKUP(C163,Baza!A:E,5,FALSE)</f>
        <v>A4 '01-04 ФОНАРЬ , КРАСНО-БЕЛЫЙ ЛЕВ.</v>
      </c>
      <c r="E163" s="25" t="str">
        <f>IF(VLOOKUP(C163,Baza!A:D,2,FALSE)&gt;0,"+","-")</f>
        <v>+</v>
      </c>
      <c r="F163" s="25">
        <f>VLOOKUP(C163,Baza!A:E,3,FALSE)</f>
        <v>47</v>
      </c>
      <c r="G163" s="25">
        <f>VLOOKUP(C163,Baza!A:E,3,FALSE)*курс</f>
        <v>1917.6</v>
      </c>
      <c r="H163" s="25" t="str">
        <f>VLOOKUP(C163,Baza!A:E,4,FALSE)</f>
        <v>8E55945217A</v>
      </c>
      <c r="I163" s="25" t="str">
        <f>VLOOKUP(C163,BREND!A:C,2,FALSE)</f>
        <v>DEPO</v>
      </c>
    </row>
    <row r="164" spans="1:9" hidden="1" outlineLevel="2">
      <c r="A164" s="26" t="s">
        <v>2038</v>
      </c>
      <c r="B164" s="26" t="s">
        <v>2038</v>
      </c>
      <c r="C164" s="35" t="s">
        <v>24648</v>
      </c>
      <c r="D164" s="26" t="str">
        <f>VLOOKUP(C164,Baza!A:E,5,FALSE)</f>
        <v>А4, А6, Р5 РЫЧАГ ПЕРЕДНИЙ,  ВЕРХНИЙ, ЛЕВЫЙ, ЗАДНИЙ, КРИВОЙ</v>
      </c>
      <c r="E164" s="25" t="str">
        <f>IF(VLOOKUP(C164,Baza!A:D,2,FALSE)&gt;0,"+","-")</f>
        <v>+</v>
      </c>
      <c r="F164" s="25">
        <f>VLOOKUP(C164,Baza!A:E,3,FALSE)</f>
        <v>10</v>
      </c>
      <c r="G164" s="25">
        <f>VLOOKUP(C164,Baza!A:E,3,FALSE)*курс</f>
        <v>408</v>
      </c>
      <c r="H164" s="25" t="str">
        <f>VLOOKUP(C164,Baza!A:E,4,FALSE)</f>
        <v>4D0407509D</v>
      </c>
      <c r="I164" s="25" t="str">
        <f>VLOOKUP(C164,BREND!A:C,2,FALSE)</f>
        <v>SCHNIEDER</v>
      </c>
    </row>
    <row r="165" spans="1:9" hidden="1" outlineLevel="2">
      <c r="A165" s="26" t="s">
        <v>2038</v>
      </c>
      <c r="B165" s="26" t="s">
        <v>2038</v>
      </c>
      <c r="C165" s="35" t="s">
        <v>24649</v>
      </c>
      <c r="D165" s="26" t="str">
        <f>VLOOKUP(C165,Baza!A:E,5,FALSE)</f>
        <v>А4, А6, Р5 РЫЧАГ ПЕРЕДНИЙ,  ВЕРХНИЙ, ПРАВЫЙ, ЗАДНИЙ, КРИВОЙ</v>
      </c>
      <c r="E165" s="25" t="str">
        <f>IF(VLOOKUP(C165,Baza!A:D,2,FALSE)&gt;0,"+","-")</f>
        <v>+</v>
      </c>
      <c r="F165" s="25">
        <f>VLOOKUP(C165,Baza!A:E,3,FALSE)</f>
        <v>12</v>
      </c>
      <c r="G165" s="25">
        <f>VLOOKUP(C165,Baza!A:E,3,FALSE)*курс</f>
        <v>489.59999999999997</v>
      </c>
      <c r="H165" s="25" t="str">
        <f>VLOOKUP(C165,Baza!A:E,4,FALSE)</f>
        <v>4D0407510D</v>
      </c>
      <c r="I165" s="25" t="str">
        <f>VLOOKUP(C165,BREND!A:C,2,FALSE)</f>
        <v>SCHNIEDER</v>
      </c>
    </row>
    <row r="166" spans="1:9" hidden="1" outlineLevel="2">
      <c r="A166" s="26" t="s">
        <v>2038</v>
      </c>
      <c r="B166" s="26" t="s">
        <v>2038</v>
      </c>
      <c r="C166" s="24" t="s">
        <v>24285</v>
      </c>
      <c r="D166" s="26" t="str">
        <f>VLOOKUP(C166,Baza!A:E,5,FALSE)</f>
        <v>A4 '01-04 ФОНАРЬ , КРАСНО-БЕЛЫЙ ПРАВ.</v>
      </c>
      <c r="E166" s="25" t="str">
        <f>IF(VLOOKUP(C166,Baza!A:D,2,FALSE)&gt;0,"+","-")</f>
        <v>+</v>
      </c>
      <c r="F166" s="25">
        <f>VLOOKUP(C166,Baza!A:E,3,FALSE)</f>
        <v>47</v>
      </c>
      <c r="G166" s="25">
        <f>VLOOKUP(C166,Baza!A:E,3,FALSE)*курс</f>
        <v>1917.6</v>
      </c>
      <c r="H166" s="25" t="str">
        <f>VLOOKUP(C166,Baza!A:E,4,FALSE)</f>
        <v>8E5945218A</v>
      </c>
      <c r="I166" s="25" t="str">
        <f>VLOOKUP(C166,BREND!A:C,2,FALSE)</f>
        <v>DEPO</v>
      </c>
    </row>
    <row r="167" spans="1:9" hidden="1" outlineLevel="2">
      <c r="A167" s="26" t="s">
        <v>2038</v>
      </c>
      <c r="B167" s="26" t="s">
        <v>2038</v>
      </c>
      <c r="C167" s="24" t="s">
        <v>28115</v>
      </c>
      <c r="D167" s="26" t="str">
        <f>VLOOKUP(C167,Baza!A:E,5,FALSE)</f>
        <v>A4 SDN/WGN '01-'05 ЛОКЕР КРЫЛА, ЛЕВЫЙ</v>
      </c>
      <c r="E167" s="25" t="str">
        <f>IF(VLOOKUP(C167,Baza!A:D,2,FALSE)&gt;0,"+","-")</f>
        <v>+</v>
      </c>
      <c r="F167" s="25">
        <f>VLOOKUP(C167,Baza!A:E,3,FALSE)</f>
        <v>9</v>
      </c>
      <c r="G167" s="25">
        <f>VLOOKUP(C167,Baza!A:E,3,FALSE)*курс</f>
        <v>367.2</v>
      </c>
      <c r="H167" s="25" t="str">
        <f>VLOOKUP(C167,Baza!A:E,4,FALSE)</f>
        <v>8E0821171B</v>
      </c>
      <c r="I167" s="25" t="str">
        <f>VLOOKUP(C167,BREND!A:C,2,FALSE)</f>
        <v>API</v>
      </c>
    </row>
    <row r="168" spans="1:9" hidden="1" outlineLevel="2">
      <c r="A168" s="26" t="s">
        <v>2038</v>
      </c>
      <c r="B168" s="26" t="s">
        <v>2038</v>
      </c>
      <c r="C168" s="24" t="s">
        <v>28117</v>
      </c>
      <c r="D168" s="26" t="str">
        <f>VLOOKUP(C168,Baza!A:E,5,FALSE)</f>
        <v>A4 SDN/WGN '01-'05 ЛОКЕР КРЫЛА, ПРАВЫЙ</v>
      </c>
      <c r="E168" s="25" t="str">
        <f>IF(VLOOKUP(C168,Baza!A:D,2,FALSE)&gt;0,"+","-")</f>
        <v>+</v>
      </c>
      <c r="F168" s="25">
        <f>VLOOKUP(C168,Baza!A:E,3,FALSE)</f>
        <v>10</v>
      </c>
      <c r="G168" s="25">
        <f>VLOOKUP(C168,Baza!A:E,3,FALSE)*курс</f>
        <v>408</v>
      </c>
      <c r="H168" s="25" t="str">
        <f>VLOOKUP(C168,Baza!A:E,4,FALSE)</f>
        <v>8E0821172B</v>
      </c>
      <c r="I168" s="25" t="str">
        <f>VLOOKUP(C168,BREND!A:C,2,FALSE)</f>
        <v>API</v>
      </c>
    </row>
    <row r="169" spans="1:9" hidden="1" outlineLevel="2">
      <c r="A169" s="26" t="s">
        <v>2038</v>
      </c>
      <c r="B169" s="26" t="s">
        <v>2038</v>
      </c>
      <c r="C169" s="24" t="s">
        <v>29476</v>
      </c>
      <c r="D169" s="26" t="str">
        <f>VLOOKUP(C169,Baza!A:E,5,FALSE)</f>
        <v>A4 00- 08,A6 97-05   РЫЧАГ ПЕРЕДГНЫЙ ВВРЕХНЫЙ  ПРАВЫЙ.</v>
      </c>
      <c r="E169" s="25" t="str">
        <f>IF(VLOOKUP(C169,Baza!A:D,2,FALSE)&gt;0,"+","-")</f>
        <v>+</v>
      </c>
      <c r="F169" s="25">
        <f>VLOOKUP(C169,Baza!A:E,3,FALSE)</f>
        <v>11</v>
      </c>
      <c r="G169" s="25">
        <f>VLOOKUP(C169,Baza!A:E,3,FALSE)*курс</f>
        <v>448.79999999999995</v>
      </c>
      <c r="H169" s="25" t="str">
        <f>VLOOKUP(C169,Baza!A:E,4,FALSE)</f>
        <v>8E0407506C</v>
      </c>
      <c r="I169" s="25" t="str">
        <f>VLOOKUP(C169,BREND!A:C,2,FALSE)</f>
        <v>SCHNIEDER</v>
      </c>
    </row>
    <row r="170" spans="1:9" hidden="1" outlineLevel="2">
      <c r="A170" s="26" t="s">
        <v>2038</v>
      </c>
      <c r="B170" s="26" t="s">
        <v>2038</v>
      </c>
      <c r="C170" s="24" t="s">
        <v>26195</v>
      </c>
      <c r="D170" s="26" t="str">
        <f>VLOOKUP(C170,Baza!A:E,5,FALSE)</f>
        <v>А4/А6/PASSAT '97-05 КОЛОДКИ ТОРМОЗНЫЕ ПЕРЕДНИЕ #390.20 (БЕЗ ДАТЧИКА)</v>
      </c>
      <c r="E170" s="25" t="str">
        <f>IF(VLOOKUP(C170,Baza!A:D,2,FALSE)&gt;0,"+","-")</f>
        <v>+</v>
      </c>
      <c r="F170" s="25">
        <f>VLOOKUP(C170,Baza!A:E,3,FALSE)</f>
        <v>8</v>
      </c>
      <c r="G170" s="25">
        <f>VLOOKUP(C170,Baza!A:E,3,FALSE)*курс</f>
        <v>326.39999999999998</v>
      </c>
      <c r="H170" s="25" t="str">
        <f>VLOOKUP(C170,Baza!A:E,4,FALSE)</f>
        <v>4B0698151B</v>
      </c>
      <c r="I170" s="25" t="str">
        <f>VLOOKUP(C170,BREND!A:C,2,FALSE)</f>
        <v>SCHNIEDER</v>
      </c>
    </row>
    <row r="171" spans="1:9" hidden="1" outlineLevel="2">
      <c r="A171" s="26" t="s">
        <v>2038</v>
      </c>
      <c r="B171" s="26" t="s">
        <v>2038</v>
      </c>
      <c r="C171" s="24" t="s">
        <v>21333</v>
      </c>
      <c r="D171" s="26" t="str">
        <f>VLOOKUP(C171,Baza!A:E,5,FALSE)</f>
        <v>A4/A6/A8 PASSAT5  '97-05 РЫЧАГ ПЕРЕДНИЙ НИЖНИЙ  ЗАДНИЙ ЛЕВЫЙ</v>
      </c>
      <c r="E171" s="25" t="str">
        <f>IF(VLOOKUP(C171,Baza!A:D,2,FALSE)&gt;0,"+","-")</f>
        <v>+</v>
      </c>
      <c r="F171" s="25">
        <f>VLOOKUP(C171,Baza!A:E,3,FALSE)</f>
        <v>28</v>
      </c>
      <c r="G171" s="25">
        <f>VLOOKUP(C171,Baza!A:E,3,FALSE)*курс</f>
        <v>1142.3999999999999</v>
      </c>
      <c r="H171" s="25" t="str">
        <f>VLOOKUP(C171,Baza!A:E,4,FALSE)</f>
        <v>4D0407693K</v>
      </c>
      <c r="I171" s="25" t="str">
        <f>VLOOKUP(C171,BREND!A:C,2,FALSE)</f>
        <v>SCHNIEDER</v>
      </c>
    </row>
    <row r="172" spans="1:9" hidden="1" outlineLevel="2">
      <c r="A172" s="26" t="s">
        <v>2038</v>
      </c>
      <c r="B172" s="26" t="s">
        <v>2038</v>
      </c>
      <c r="C172" s="24" t="s">
        <v>21334</v>
      </c>
      <c r="D172" s="26" t="str">
        <f>VLOOKUP(C172,Baza!A:E,5,FALSE)</f>
        <v>A4/A6/A8 PASSAT5 '97-05 РЫЧАГ ПЕРЕДНИЙ НИЖНИЙ  ЗАДНИЙ ПРАВЫЙ.</v>
      </c>
      <c r="E172" s="25" t="str">
        <f>IF(VLOOKUP(C172,Baza!A:D,2,FALSE)&gt;0,"+","-")</f>
        <v>+</v>
      </c>
      <c r="F172" s="25">
        <f>VLOOKUP(C172,Baza!A:E,3,FALSE)</f>
        <v>28</v>
      </c>
      <c r="G172" s="25">
        <f>VLOOKUP(C172,Baza!A:E,3,FALSE)*курс</f>
        <v>1142.3999999999999</v>
      </c>
      <c r="H172" s="25" t="str">
        <f>VLOOKUP(C172,Baza!A:E,4,FALSE)</f>
        <v>4D0407694K</v>
      </c>
      <c r="I172" s="25" t="str">
        <f>VLOOKUP(C172,BREND!A:C,2,FALSE)</f>
        <v>SCHNIEDER</v>
      </c>
    </row>
    <row r="173" spans="1:9" hidden="1" outlineLevel="2">
      <c r="A173" s="26" t="s">
        <v>2038</v>
      </c>
      <c r="B173" s="26" t="s">
        <v>2038</v>
      </c>
      <c r="C173" s="24" t="s">
        <v>22196</v>
      </c>
      <c r="D173" s="26" t="str">
        <f>VLOOKUP(C173,Baza!A:E,5,FALSE)</f>
        <v>PASSAT B5  A-4/A6/A8 ' 97-05 ТЯГА СТАБИЛИЗАТОРА ПЕРЕДНЕЙ ПОДВЕСКИ ЛЕВАЯ</v>
      </c>
      <c r="E173" s="25" t="str">
        <f>IF(VLOOKUP(C173,Baza!A:D,2,FALSE)&gt;0,"+","-")</f>
        <v>+</v>
      </c>
      <c r="F173" s="25">
        <f>VLOOKUP(C173,Baza!A:E,3,FALSE)</f>
        <v>7</v>
      </c>
      <c r="G173" s="25">
        <f>VLOOKUP(C173,Baza!A:E,3,FALSE)*курс</f>
        <v>285.59999999999997</v>
      </c>
      <c r="H173" s="25" t="str">
        <f>VLOOKUP(C173,Baza!A:E,4,FALSE)</f>
        <v>8E0411317</v>
      </c>
      <c r="I173" s="25" t="str">
        <f>VLOOKUP(C173,BREND!A:C,2,FALSE)</f>
        <v>SCHNIEDER</v>
      </c>
    </row>
    <row r="174" spans="1:9" hidden="1" outlineLevel="2">
      <c r="A174" s="26" t="s">
        <v>2038</v>
      </c>
      <c r="B174" s="26" t="s">
        <v>2038</v>
      </c>
      <c r="C174" s="24" t="s">
        <v>22198</v>
      </c>
      <c r="D174" s="26" t="str">
        <f>VLOOKUP(C174,Baza!A:E,5,FALSE)</f>
        <v>PASSAT B5  A-4/A6/A8 ' 97-05 ТЯГА СТАБИЛИЗАТОРА ПЕРЕДНЕЙ ПОДВЕСКИ ПРАВАЯ</v>
      </c>
      <c r="E174" s="25" t="str">
        <f>IF(VLOOKUP(C174,Baza!A:D,2,FALSE)&gt;0,"+","-")</f>
        <v>+</v>
      </c>
      <c r="F174" s="25">
        <f>VLOOKUP(C174,Baza!A:E,3,FALSE)</f>
        <v>7</v>
      </c>
      <c r="G174" s="25">
        <f>VLOOKUP(C174,Baza!A:E,3,FALSE)*курс</f>
        <v>285.59999999999997</v>
      </c>
      <c r="H174" s="25" t="str">
        <f>VLOOKUP(C174,Baza!A:E,4,FALSE)</f>
        <v>8E0411318</v>
      </c>
      <c r="I174" s="25" t="str">
        <f>VLOOKUP(C174,BREND!A:C,2,FALSE)</f>
        <v>SCHNIEDER</v>
      </c>
    </row>
    <row r="175" spans="1:9" hidden="1" outlineLevel="2">
      <c r="A175" s="96" t="s">
        <v>3182</v>
      </c>
      <c r="B175" s="96" t="s">
        <v>769</v>
      </c>
      <c r="C175" s="17"/>
      <c r="D175" s="17"/>
      <c r="E175" s="17"/>
      <c r="F175" s="17"/>
      <c r="G175" s="17"/>
      <c r="H175" s="17"/>
      <c r="I175" s="17"/>
    </row>
    <row r="176" spans="1:9" hidden="1" outlineLevel="2">
      <c r="A176" s="26" t="s">
        <v>769</v>
      </c>
      <c r="B176" s="26" t="s">
        <v>769</v>
      </c>
      <c r="C176" s="24" t="s">
        <v>26196</v>
      </c>
      <c r="D176" s="26" t="str">
        <f>VLOOKUP(C176,Baza!A:E,5,FALSE)</f>
        <v>А4 '95-00/PASSAT 5  КОЛОДКИ ТОМРОЗНЫЕ ПЕРЕДНИЕ  #631.12</v>
      </c>
      <c r="E176" s="25" t="str">
        <f>IF(VLOOKUP(C176,Baza!A:D,2,FALSE)&gt;0,"+","-")</f>
        <v>-</v>
      </c>
      <c r="F176" s="25">
        <f>VLOOKUP(C176,Baza!A:E,3,FALSE)</f>
        <v>10.4</v>
      </c>
      <c r="G176" s="25">
        <f>VLOOKUP(C176,Baza!A:E,3,FALSE)*курс</f>
        <v>424.32</v>
      </c>
      <c r="H176" s="25" t="str">
        <f>VLOOKUP(C176,Baza!A:E,4,FALSE)</f>
        <v>8E0698151B</v>
      </c>
      <c r="I176" s="25" t="str">
        <f>VLOOKUP(C176,BREND!A:C,2,FALSE)</f>
        <v>SCHNIEDER</v>
      </c>
    </row>
    <row r="177" spans="1:9" hidden="1" outlineLevel="2">
      <c r="A177" s="26" t="s">
        <v>769</v>
      </c>
      <c r="B177" s="26" t="s">
        <v>769</v>
      </c>
      <c r="C177" s="24" t="s">
        <v>2932</v>
      </c>
      <c r="D177" s="26" t="str">
        <f>VLOOKUP(C177,Baza!A:E,5,FALSE)</f>
        <v>S4 '95-98 ПОВОРОТНИК ЛЕВЫЙ</v>
      </c>
      <c r="E177" s="25" t="str">
        <f>IF(VLOOKUP(C177,Baza!A:D,2,FALSE)&gt;0,"+","-")</f>
        <v>-</v>
      </c>
      <c r="F177" s="25">
        <f>VLOOKUP(C177,Baza!A:E,3,FALSE)</f>
        <v>7</v>
      </c>
      <c r="G177" s="25">
        <f>VLOOKUP(C177,Baza!A:E,3,FALSE)*курс</f>
        <v>285.59999999999997</v>
      </c>
      <c r="H177" s="25" t="str">
        <f>VLOOKUP(C177,Baza!A:E,4,FALSE)</f>
        <v>0</v>
      </c>
      <c r="I177" s="25" t="str">
        <f>VLOOKUP(C177,BREND!A:C,2,FALSE)</f>
        <v>DEPO</v>
      </c>
    </row>
    <row r="178" spans="1:9" hidden="1" outlineLevel="2">
      <c r="A178" s="26" t="s">
        <v>769</v>
      </c>
      <c r="B178" s="26" t="s">
        <v>769</v>
      </c>
      <c r="C178" s="24" t="s">
        <v>3185</v>
      </c>
      <c r="D178" s="26" t="str">
        <f>VLOOKUP(C178,Baza!A:E,5,FALSE)</f>
        <v>A4 '95-98 ЗЕРКАЛО ЛЕВОЕ С ЭЛЕКТРООБОГРЕВОМ, АСФЕРИЧЕСКОЕ</v>
      </c>
      <c r="E178" s="25" t="str">
        <f>IF(VLOOKUP(C178,Baza!A:D,2,FALSE)&gt;0,"+","-")</f>
        <v>+</v>
      </c>
      <c r="F178" s="25">
        <f>VLOOKUP(C178,Baza!A:E,3,FALSE)</f>
        <v>18</v>
      </c>
      <c r="G178" s="25">
        <f>VLOOKUP(C178,Baza!A:E,3,FALSE)*курс</f>
        <v>734.4</v>
      </c>
      <c r="H178" s="25" t="str">
        <f>VLOOKUP(C178,Baza!A:E,4,FALSE)</f>
        <v>4B0857535</v>
      </c>
      <c r="I178" s="25" t="str">
        <f>VLOOKUP(C178,BREND!A:C,2,FALSE)</f>
        <v>VIEW MAX</v>
      </c>
    </row>
    <row r="179" spans="1:9" hidden="1" outlineLevel="2">
      <c r="A179" s="26" t="s">
        <v>769</v>
      </c>
      <c r="B179" s="26" t="s">
        <v>769</v>
      </c>
      <c r="C179" s="24" t="s">
        <v>3190</v>
      </c>
      <c r="D179" s="26" t="str">
        <f>VLOOKUP(C179,Baza!A:E,5,FALSE)</f>
        <v>A4 '95-98 ФАРА ЛЕВАЯ (1 ОТРАЖАТЕЛЬ) VALEO TYPE</v>
      </c>
      <c r="E179" s="25" t="str">
        <f>IF(VLOOKUP(C179,Baza!A:D,2,FALSE)&gt;0,"+","-")</f>
        <v>+</v>
      </c>
      <c r="F179" s="25">
        <f>VLOOKUP(C179,Baza!A:E,3,FALSE)</f>
        <v>28.5</v>
      </c>
      <c r="G179" s="25">
        <f>VLOOKUP(C179,Baza!A:E,3,FALSE)*курс</f>
        <v>1162.8</v>
      </c>
      <c r="H179" s="25" t="str">
        <f>VLOOKUP(C179,Baza!A:E,4,FALSE)</f>
        <v>800-941-029B</v>
      </c>
      <c r="I179" s="25" t="str">
        <f>VLOOKUP(C179,BREND!A:C,2,FALSE)</f>
        <v>DEPO</v>
      </c>
    </row>
    <row r="180" spans="1:9" hidden="1" outlineLevel="2">
      <c r="A180" s="26" t="s">
        <v>769</v>
      </c>
      <c r="B180" s="26" t="s">
        <v>769</v>
      </c>
      <c r="C180" s="24" t="s">
        <v>3191</v>
      </c>
      <c r="D180" s="26" t="str">
        <f>VLOOKUP(C180,Baza!A:E,5,FALSE)</f>
        <v>A4 '95-98 ФАРА ПРАВАЯ (1 ОТРАЖАТЕЛЬ) VALEO TYPE</v>
      </c>
      <c r="E180" s="25" t="str">
        <f>IF(VLOOKUP(C180,Baza!A:D,2,FALSE)&gt;0,"+","-")</f>
        <v>+</v>
      </c>
      <c r="F180" s="25">
        <f>VLOOKUP(C180,Baza!A:E,3,FALSE)</f>
        <v>28.5</v>
      </c>
      <c r="G180" s="25">
        <f>VLOOKUP(C180,Baza!A:E,3,FALSE)*курс</f>
        <v>1162.8</v>
      </c>
      <c r="H180" s="25" t="str">
        <f>VLOOKUP(C180,Baza!A:E,4,FALSE)</f>
        <v>800-941-030B</v>
      </c>
      <c r="I180" s="25" t="str">
        <f>VLOOKUP(C180,BREND!A:C,2,FALSE)</f>
        <v>DEPO</v>
      </c>
    </row>
    <row r="181" spans="1:9" hidden="1" outlineLevel="2">
      <c r="A181" s="26" t="s">
        <v>769</v>
      </c>
      <c r="B181" s="26" t="s">
        <v>769</v>
      </c>
      <c r="C181" s="24" t="s">
        <v>3195</v>
      </c>
      <c r="D181" s="26" t="str">
        <f>VLOOKUP(C181,Baza!A:E,5,FALSE)</f>
        <v>A4 '95-98 ПОВОРОТНИК ЛЕВЫЙ, BOSCH ТИП</v>
      </c>
      <c r="E181" s="25" t="str">
        <f>IF(VLOOKUP(C181,Baza!A:D,2,FALSE)&gt;0,"+","-")</f>
        <v>+</v>
      </c>
      <c r="F181" s="25">
        <f>VLOOKUP(C181,Baza!A:E,3,FALSE)</f>
        <v>6.7</v>
      </c>
      <c r="G181" s="25">
        <f>VLOOKUP(C181,Baza!A:E,3,FALSE)*курс</f>
        <v>273.36</v>
      </c>
      <c r="H181" s="25" t="str">
        <f>VLOOKUP(C181,Baza!A:E,4,FALSE)</f>
        <v>8DO-953-049A</v>
      </c>
      <c r="I181" s="25" t="str">
        <f>VLOOKUP(C181,BREND!A:C,2,FALSE)</f>
        <v>DEPO</v>
      </c>
    </row>
    <row r="182" spans="1:9" hidden="1" outlineLevel="2">
      <c r="A182" s="26" t="s">
        <v>769</v>
      </c>
      <c r="B182" s="26" t="s">
        <v>769</v>
      </c>
      <c r="C182" s="24" t="s">
        <v>3196</v>
      </c>
      <c r="D182" s="26" t="str">
        <f>VLOOKUP(C182,Baza!A:E,5,FALSE)</f>
        <v>A4 '95-98 ПОВОРОТНИК ПРАВЫЙ, BOSCH ТИП</v>
      </c>
      <c r="E182" s="25" t="str">
        <f>IF(VLOOKUP(C182,Baza!A:D,2,FALSE)&gt;0,"+","-")</f>
        <v>+</v>
      </c>
      <c r="F182" s="25">
        <f>VLOOKUP(C182,Baza!A:E,3,FALSE)</f>
        <v>6.7</v>
      </c>
      <c r="G182" s="25">
        <f>VLOOKUP(C182,Baza!A:E,3,FALSE)*курс</f>
        <v>273.36</v>
      </c>
      <c r="H182" s="25" t="str">
        <f>VLOOKUP(C182,Baza!A:E,4,FALSE)</f>
        <v>8DO-953-050A</v>
      </c>
      <c r="I182" s="25" t="str">
        <f>VLOOKUP(C182,BREND!A:C,2,FALSE)</f>
        <v>DEPO</v>
      </c>
    </row>
    <row r="183" spans="1:9" hidden="1" outlineLevel="2">
      <c r="A183" s="26" t="s">
        <v>769</v>
      </c>
      <c r="B183" s="26" t="s">
        <v>769</v>
      </c>
      <c r="C183" s="24" t="s">
        <v>3197</v>
      </c>
      <c r="D183" s="26" t="str">
        <f>VLOOKUP(C183,Baza!A:E,5,FALSE)</f>
        <v>A4 '97-98 ФОНАРЬ ЗАДНИЙ, ВНЕШНИЙ, ЛЕВЫЙ, КРАСНЫЙ (СЕДАН)</v>
      </c>
      <c r="E183" s="25" t="str">
        <f>IF(VLOOKUP(C183,Baza!A:D,2,FALSE)&gt;0,"+","-")</f>
        <v>-</v>
      </c>
      <c r="F183" s="25">
        <f>VLOOKUP(C183,Baza!A:E,3,FALSE)</f>
        <v>27</v>
      </c>
      <c r="G183" s="25">
        <f>VLOOKUP(C183,Baza!A:E,3,FALSE)*курс</f>
        <v>1101.5999999999999</v>
      </c>
      <c r="H183" s="25" t="str">
        <f>VLOOKUP(C183,Baza!A:E,4,FALSE)</f>
        <v>8D0945111D</v>
      </c>
      <c r="I183" s="25" t="str">
        <f>VLOOKUP(C183,BREND!A:C,2,FALSE)</f>
        <v>DEPO</v>
      </c>
    </row>
    <row r="184" spans="1:9" hidden="1" outlineLevel="2">
      <c r="A184" s="26" t="s">
        <v>769</v>
      </c>
      <c r="B184" s="26" t="s">
        <v>769</v>
      </c>
      <c r="C184" s="24" t="s">
        <v>3198</v>
      </c>
      <c r="D184" s="26" t="str">
        <f>VLOOKUP(C184,Baza!A:E,5,FALSE)</f>
        <v xml:space="preserve">A4 '95-98 '97-98 ФОНАРЬ ТЮНИНГОВАННЫЙ, БЕЛЫЙ (СЕДАН), КОМПЛ.-2ШТ. </v>
      </c>
      <c r="E184" s="25" t="str">
        <f>IF(VLOOKUP(C184,Baza!A:D,2,FALSE)&gt;0,"+","-")</f>
        <v>+</v>
      </c>
      <c r="F184" s="25">
        <f>VLOOKUP(C184,Baza!A:E,3,FALSE)</f>
        <v>33</v>
      </c>
      <c r="G184" s="25">
        <f>VLOOKUP(C184,Baza!A:E,3,FALSE)*курс</f>
        <v>1346.3999999999999</v>
      </c>
      <c r="H184" s="25" t="str">
        <f>VLOOKUP(C184,Baza!A:E,4,FALSE)</f>
        <v>8D0945112D/8D0945111D</v>
      </c>
      <c r="I184" s="25" t="str">
        <f>VLOOKUP(C184,BREND!A:C,2,FALSE)</f>
        <v>DEPO</v>
      </c>
    </row>
    <row r="185" spans="1:9" hidden="1" outlineLevel="2">
      <c r="A185" s="26" t="s">
        <v>769</v>
      </c>
      <c r="B185" s="26" t="s">
        <v>769</v>
      </c>
      <c r="C185" s="24" t="s">
        <v>3199</v>
      </c>
      <c r="D185" s="26" t="str">
        <f>VLOOKUP(C185,Baza!A:E,5,FALSE)</f>
        <v>A4 '97-98 ФОНАРЬ ЗАДНИЙ, ВНЕШНИЙ, ПРАВЫЙ, КРАСНЫЙ (СЕДАН)</v>
      </c>
      <c r="E185" s="25" t="str">
        <f>IF(VLOOKUP(C185,Baza!A:D,2,FALSE)&gt;0,"+","-")</f>
        <v>-</v>
      </c>
      <c r="F185" s="25">
        <f>VLOOKUP(C185,Baza!A:E,3,FALSE)</f>
        <v>26</v>
      </c>
      <c r="G185" s="25">
        <f>VLOOKUP(C185,Baza!A:E,3,FALSE)*курс</f>
        <v>1060.8</v>
      </c>
      <c r="H185" s="25" t="str">
        <f>VLOOKUP(C185,Baza!A:E,4,FALSE)</f>
        <v>8D0-945-112D</v>
      </c>
      <c r="I185" s="25" t="str">
        <f>VLOOKUP(C185,BREND!A:C,2,FALSE)</f>
        <v>DEPO</v>
      </c>
    </row>
    <row r="186" spans="1:9" hidden="1" outlineLevel="2">
      <c r="A186" s="26" t="s">
        <v>769</v>
      </c>
      <c r="B186" s="26" t="s">
        <v>769</v>
      </c>
      <c r="C186" s="24" t="s">
        <v>3200</v>
      </c>
      <c r="D186" s="26" t="str">
        <f>VLOOKUP(C186,Baza!A:E,5,FALSE)</f>
        <v>A4 '99-00 ФАРА ЛЕВАЯ П/ТУМАННАЯ</v>
      </c>
      <c r="E186" s="25" t="str">
        <f>IF(VLOOKUP(C186,Baza!A:D,2,FALSE)&gt;0,"+","-")</f>
        <v>+</v>
      </c>
      <c r="F186" s="25">
        <f>VLOOKUP(C186,Baza!A:E,3,FALSE)</f>
        <v>17</v>
      </c>
      <c r="G186" s="25">
        <f>VLOOKUP(C186,Baza!A:E,3,FALSE)*курс</f>
        <v>693.59999999999991</v>
      </c>
      <c r="H186" s="25" t="str">
        <f>VLOOKUP(C186,Baza!A:E,4,FALSE)</f>
        <v>87544</v>
      </c>
      <c r="I186" s="25" t="str">
        <f>VLOOKUP(C186,BREND!A:C,2,FALSE)</f>
        <v>DEPO</v>
      </c>
    </row>
    <row r="187" spans="1:9" hidden="1" outlineLevel="2">
      <c r="A187" s="26" t="s">
        <v>769</v>
      </c>
      <c r="B187" s="26" t="s">
        <v>769</v>
      </c>
      <c r="C187" s="24" t="s">
        <v>3201</v>
      </c>
      <c r="D187" s="26" t="str">
        <f>VLOOKUP(C187,Baza!A:E,5,FALSE)</f>
        <v>A4 '99-00 ФАРА ПРАВАЯ П/ТУМАННАЯ</v>
      </c>
      <c r="E187" s="25" t="str">
        <f>IF(VLOOKUP(C187,Baza!A:D,2,FALSE)&gt;0,"+","-")</f>
        <v>+</v>
      </c>
      <c r="F187" s="25">
        <f>VLOOKUP(C187,Baza!A:E,3,FALSE)</f>
        <v>17</v>
      </c>
      <c r="G187" s="25">
        <f>VLOOKUP(C187,Baza!A:E,3,FALSE)*курс</f>
        <v>693.59999999999991</v>
      </c>
      <c r="H187" s="25" t="str">
        <f>VLOOKUP(C187,Baza!A:E,4,FALSE)</f>
        <v>84545</v>
      </c>
      <c r="I187" s="25" t="str">
        <f>VLOOKUP(C187,BREND!A:C,2,FALSE)</f>
        <v>DEPO</v>
      </c>
    </row>
    <row r="188" spans="1:9" hidden="1" outlineLevel="2">
      <c r="A188" s="26" t="s">
        <v>769</v>
      </c>
      <c r="B188" s="26" t="s">
        <v>769</v>
      </c>
      <c r="C188" s="24" t="s">
        <v>3209</v>
      </c>
      <c r="D188" s="26" t="str">
        <f>VLOOKUP(C188,Baza!A:E,5,FALSE)</f>
        <v>A4 '95-98 ЛОКЕР КРЫЛА ПЕРЕДНЕГО, ПРАВОГО</v>
      </c>
      <c r="E188" s="25" t="str">
        <f>IF(VLOOKUP(C188,Baza!A:D,2,FALSE)&gt;0,"+","-")</f>
        <v>+</v>
      </c>
      <c r="F188" s="25">
        <f>VLOOKUP(C188,Baza!A:E,3,FALSE)</f>
        <v>9</v>
      </c>
      <c r="G188" s="25">
        <f>VLOOKUP(C188,Baza!A:E,3,FALSE)*курс</f>
        <v>367.2</v>
      </c>
      <c r="H188" s="25" t="str">
        <f>VLOOKUP(C188,Baza!A:E,4,FALSE)</f>
        <v>8D0821172</v>
      </c>
      <c r="I188" s="25" t="str">
        <f>VLOOKUP(C188,BREND!A:C,2,FALSE)</f>
        <v>API</v>
      </c>
    </row>
    <row r="189" spans="1:9" hidden="1" outlineLevel="2">
      <c r="A189" s="26" t="s">
        <v>769</v>
      </c>
      <c r="B189" s="26" t="s">
        <v>769</v>
      </c>
      <c r="C189" s="24" t="s">
        <v>3210</v>
      </c>
      <c r="D189" s="26" t="str">
        <f>VLOOKUP(C189,Baza!A:E,5,FALSE)</f>
        <v>A4 '95-98 ЛОКЕР  КРЫЛА ПЕРЕДНЕГО, ЛЕВОГО</v>
      </c>
      <c r="E189" s="25" t="str">
        <f>IF(VLOOKUP(C189,Baza!A:D,2,FALSE)&gt;0,"+","-")</f>
        <v>+</v>
      </c>
      <c r="F189" s="25">
        <f>VLOOKUP(C189,Baza!A:E,3,FALSE)</f>
        <v>9</v>
      </c>
      <c r="G189" s="25">
        <f>VLOOKUP(C189,Baza!A:E,3,FALSE)*курс</f>
        <v>367.2</v>
      </c>
      <c r="H189" s="25" t="str">
        <f>VLOOKUP(C189,Baza!A:E,4,FALSE)</f>
        <v>8D0821171</v>
      </c>
      <c r="I189" s="25" t="str">
        <f>VLOOKUP(C189,BREND!A:C,2,FALSE)</f>
        <v>API</v>
      </c>
    </row>
    <row r="190" spans="1:9" hidden="1" outlineLevel="2">
      <c r="A190" s="26" t="s">
        <v>769</v>
      </c>
      <c r="B190" s="26" t="s">
        <v>769</v>
      </c>
      <c r="C190" s="24" t="s">
        <v>3211</v>
      </c>
      <c r="D190" s="26" t="str">
        <f>VLOOKUP(C190,Baza!A:E,5,FALSE)</f>
        <v>A4 '95-98 РЕШЕТКА РАДИАТОРА ЧЕРНАЯ</v>
      </c>
      <c r="E190" s="25" t="str">
        <f>IF(VLOOKUP(C190,Baza!A:D,2,FALSE)&gt;0,"+","-")</f>
        <v>-</v>
      </c>
      <c r="F190" s="25">
        <f>VLOOKUP(C190,Baza!A:E,3,FALSE)</f>
        <v>21.5</v>
      </c>
      <c r="G190" s="25">
        <f>VLOOKUP(C190,Baza!A:E,3,FALSE)*курс</f>
        <v>877.19999999999993</v>
      </c>
      <c r="H190" s="25" t="str">
        <f>VLOOKUP(C190,Baza!A:E,4,FALSE)</f>
        <v>8D0853651J3FZ</v>
      </c>
      <c r="I190" s="25" t="str">
        <f>VLOOKUP(C190,BREND!A:C,2,FALSE)</f>
        <v>API</v>
      </c>
    </row>
    <row r="191" spans="1:9" hidden="1" outlineLevel="2">
      <c r="A191" s="26" t="s">
        <v>769</v>
      </c>
      <c r="B191" s="26" t="s">
        <v>769</v>
      </c>
      <c r="C191" s="24" t="s">
        <v>3346</v>
      </c>
      <c r="D191" s="26" t="str">
        <f>VLOOKUP(C191,Baza!A:E,5,FALSE)</f>
        <v>A4 '95-98 S4 ФАРА ЛЕВАЯ, ЛИНЗОВАННАЯ ПОД КСЕНОН, П/КОРРЕКТОР</v>
      </c>
      <c r="E191" s="25" t="str">
        <f>IF(VLOOKUP(C191,Baza!A:D,2,FALSE)&gt;0,"+","-")</f>
        <v>+</v>
      </c>
      <c r="F191" s="25">
        <f>VLOOKUP(C191,Baza!A:E,3,FALSE)</f>
        <v>53</v>
      </c>
      <c r="G191" s="25">
        <f>VLOOKUP(C191,Baza!A:E,3,FALSE)*курс</f>
        <v>2162.3999999999996</v>
      </c>
      <c r="H191" s="25" t="str">
        <f>VLOOKUP(C191,Baza!A:E,4,FALSE)</f>
        <v>8D-0941-003-AB</v>
      </c>
      <c r="I191" s="25" t="str">
        <f>VLOOKUP(C191,BREND!A:C,2,FALSE)</f>
        <v>DEPO</v>
      </c>
    </row>
    <row r="192" spans="1:9" hidden="1" outlineLevel="2">
      <c r="A192" s="26" t="s">
        <v>769</v>
      </c>
      <c r="B192" s="26" t="s">
        <v>769</v>
      </c>
      <c r="C192" s="24" t="s">
        <v>3369</v>
      </c>
      <c r="D192" s="26" t="str">
        <f>VLOOKUP(C192,Baza!A:E,5,FALSE)</f>
        <v>A4 '95-98 S4 ФАРА ПРАВАЯ, ЛИНЗОВАННАЯ ПОД КСЕНОН, П/КОРРЕКТОР</v>
      </c>
      <c r="E192" s="25" t="str">
        <f>IF(VLOOKUP(C192,Baza!A:D,2,FALSE)&gt;0,"+","-")</f>
        <v>+</v>
      </c>
      <c r="F192" s="25">
        <f>VLOOKUP(C192,Baza!A:E,3,FALSE)</f>
        <v>53</v>
      </c>
      <c r="G192" s="25">
        <f>VLOOKUP(C192,Baza!A:E,3,FALSE)*курс</f>
        <v>2162.3999999999996</v>
      </c>
      <c r="H192" s="25" t="str">
        <f>VLOOKUP(C192,Baza!A:E,4,FALSE)</f>
        <v>8D-0941-004-AB</v>
      </c>
      <c r="I192" s="25" t="str">
        <f>VLOOKUP(C192,BREND!A:C,2,FALSE)</f>
        <v>DEPO</v>
      </c>
    </row>
    <row r="193" spans="1:9" hidden="1" outlineLevel="2">
      <c r="A193" s="26" t="s">
        <v>769</v>
      </c>
      <c r="B193" s="26" t="s">
        <v>769</v>
      </c>
      <c r="C193" s="24" t="s">
        <v>4141</v>
      </c>
      <c r="D193" s="26" t="str">
        <f>VLOOKUP(C193,Baza!A:E,5,FALSE)</f>
        <v xml:space="preserve">А4 '95-00 РЕШЕТКА БАМПЕРА ЛЕВОГО </v>
      </c>
      <c r="E193" s="25" t="str">
        <f>IF(VLOOKUP(C193,Baza!A:D,2,FALSE)&gt;0,"+","-")</f>
        <v>-</v>
      </c>
      <c r="F193" s="25">
        <f>VLOOKUP(C193,Baza!A:E,3,FALSE)</f>
        <v>12</v>
      </c>
      <c r="G193" s="25">
        <f>VLOOKUP(C193,Baza!A:E,3,FALSE)*курс</f>
        <v>489.59999999999997</v>
      </c>
      <c r="H193" s="25" t="str">
        <f>VLOOKUP(C193,Baza!A:E,4,FALSE)</f>
        <v>8A080734501C</v>
      </c>
      <c r="I193" s="25" t="str">
        <f>VLOOKUP(C193,BREND!A:C,2,FALSE)</f>
        <v>API</v>
      </c>
    </row>
    <row r="194" spans="1:9" hidden="1" outlineLevel="2">
      <c r="A194" s="26" t="s">
        <v>769</v>
      </c>
      <c r="B194" s="26" t="s">
        <v>769</v>
      </c>
      <c r="C194" s="24" t="s">
        <v>4144</v>
      </c>
      <c r="D194" s="26" t="str">
        <f>VLOOKUP(C194,Baza!A:E,5,FALSE)</f>
        <v xml:space="preserve">А4 '95-00 РЕШЕТКА БАМПЕРА ПРАВОГО </v>
      </c>
      <c r="E194" s="25" t="str">
        <f>IF(VLOOKUP(C194,Baza!A:D,2,FALSE)&gt;0,"+","-")</f>
        <v>-</v>
      </c>
      <c r="F194" s="25">
        <f>VLOOKUP(C194,Baza!A:E,3,FALSE)</f>
        <v>9</v>
      </c>
      <c r="G194" s="25">
        <f>VLOOKUP(C194,Baza!A:E,3,FALSE)*курс</f>
        <v>367.2</v>
      </c>
      <c r="H194" s="25" t="str">
        <f>VLOOKUP(C194,Baza!A:E,4,FALSE)</f>
        <v>8A0807346B01C</v>
      </c>
      <c r="I194" s="25" t="str">
        <f>VLOOKUP(C194,BREND!A:C,2,FALSE)</f>
        <v>API</v>
      </c>
    </row>
    <row r="195" spans="1:9" hidden="1" outlineLevel="2">
      <c r="A195" s="26" t="s">
        <v>769</v>
      </c>
      <c r="B195" s="26" t="s">
        <v>769</v>
      </c>
      <c r="C195" s="24" t="s">
        <v>4158</v>
      </c>
      <c r="D195" s="26" t="str">
        <f>VLOOKUP(C195,Baza!A:E,5,FALSE)</f>
        <v>А4 '95-00 РЕШЕТКА БАМПЕРА ЦЕНТРАЛЬНАЯ</v>
      </c>
      <c r="E195" s="25" t="str">
        <f>IF(VLOOKUP(C195,Baza!A:D,2,FALSE)&gt;0,"+","-")</f>
        <v>-</v>
      </c>
      <c r="F195" s="25">
        <f>VLOOKUP(C195,Baza!A:E,3,FALSE)</f>
        <v>9</v>
      </c>
      <c r="G195" s="25">
        <f>VLOOKUP(C195,Baza!A:E,3,FALSE)*курс</f>
        <v>367.2</v>
      </c>
      <c r="H195" s="25" t="str">
        <f>VLOOKUP(C195,Baza!A:E,4,FALSE)</f>
        <v>8D0807683AA</v>
      </c>
      <c r="I195" s="25" t="str">
        <f>VLOOKUP(C195,BREND!A:C,2,FALSE)</f>
        <v>API</v>
      </c>
    </row>
    <row r="196" spans="1:9" hidden="1" outlineLevel="2">
      <c r="A196" s="26" t="s">
        <v>769</v>
      </c>
      <c r="B196" s="26" t="s">
        <v>769</v>
      </c>
      <c r="C196" s="24" t="s">
        <v>4356</v>
      </c>
      <c r="D196" s="26" t="str">
        <f>VLOOKUP(C196,Baza!A:E,5,FALSE)</f>
        <v xml:space="preserve">A4 '95-98 ФАРА ЛЕВАЯ, ЛИНЗОВАННАЯ (НЕ КСЕНОН) </v>
      </c>
      <c r="E196" s="25" t="str">
        <f>IF(VLOOKUP(C196,Baza!A:D,2,FALSE)&gt;0,"+","-")</f>
        <v>-</v>
      </c>
      <c r="F196" s="25">
        <f>VLOOKUP(C196,Baza!A:E,3,FALSE)</f>
        <v>62</v>
      </c>
      <c r="G196" s="25">
        <f>VLOOKUP(C196,Baza!A:E,3,FALSE)*курс</f>
        <v>2529.6</v>
      </c>
      <c r="H196" s="25" t="str">
        <f>VLOOKUP(C196,Baza!A:E,4,FALSE)</f>
        <v>8D0941003AB</v>
      </c>
      <c r="I196" s="25" t="str">
        <f>VLOOKUP(C196,BREND!A:C,2,FALSE)</f>
        <v>DEPO</v>
      </c>
    </row>
    <row r="197" spans="1:9" hidden="1" outlineLevel="2">
      <c r="A197" s="26" t="s">
        <v>769</v>
      </c>
      <c r="B197" s="26" t="s">
        <v>769</v>
      </c>
      <c r="C197" s="24" t="s">
        <v>4419</v>
      </c>
      <c r="D197" s="26" t="str">
        <f>VLOOKUP(C197,Baza!A:E,5,FALSE)</f>
        <v>A4 '94-99 КРЫЛО ПРАВОЕ</v>
      </c>
      <c r="E197" s="25" t="str">
        <f>IF(VLOOKUP(C197,Baza!A:D,2,FALSE)&gt;0,"+","-")</f>
        <v>+</v>
      </c>
      <c r="F197" s="25">
        <f>VLOOKUP(C197,Baza!A:E,3,FALSE)</f>
        <v>32</v>
      </c>
      <c r="G197" s="25">
        <f>VLOOKUP(C197,Baza!A:E,3,FALSE)*курс</f>
        <v>1305.5999999999999</v>
      </c>
      <c r="H197" s="25" t="str">
        <f>VLOOKUP(C197,Baza!A:E,4,FALSE)</f>
        <v>8D0821106</v>
      </c>
      <c r="I197" s="25" t="str">
        <f>VLOOKUP(C197,BREND!A:C,2,FALSE)</f>
        <v>API</v>
      </c>
    </row>
    <row r="198" spans="1:9" hidden="1" outlineLevel="2">
      <c r="A198" s="26" t="s">
        <v>769</v>
      </c>
      <c r="B198" s="26" t="s">
        <v>769</v>
      </c>
      <c r="C198" s="24" t="s">
        <v>4420</v>
      </c>
      <c r="D198" s="26" t="str">
        <f>VLOOKUP(C198,Baza!A:E,5,FALSE)</f>
        <v xml:space="preserve">А4 "95-97 КРЫЛО ПЕРЕДНЕЕ, ЛЕВОЕ, С ОТВЕРСТИЕМ П/ЭМБЛЕМУ </v>
      </c>
      <c r="E198" s="25" t="str">
        <f>IF(VLOOKUP(C198,Baza!A:D,2,FALSE)&gt;0,"+","-")</f>
        <v>-</v>
      </c>
      <c r="F198" s="25">
        <f>VLOOKUP(C198,Baza!A:E,3,FALSE)</f>
        <v>32</v>
      </c>
      <c r="G198" s="25">
        <f>VLOOKUP(C198,Baza!A:E,3,FALSE)*курс</f>
        <v>1305.5999999999999</v>
      </c>
      <c r="H198" s="25" t="str">
        <f>VLOOKUP(C198,Baza!A:E,4,FALSE)</f>
        <v>8В0821106А</v>
      </c>
      <c r="I198" s="25" t="str">
        <f>VLOOKUP(C198,BREND!A:C,2,FALSE)</f>
        <v>API</v>
      </c>
    </row>
    <row r="199" spans="1:9" hidden="1" outlineLevel="2">
      <c r="A199" s="26" t="s">
        <v>769</v>
      </c>
      <c r="B199" s="26" t="s">
        <v>769</v>
      </c>
      <c r="C199" s="24" t="s">
        <v>5231</v>
      </c>
      <c r="D199" s="26" t="str">
        <f>VLOOKUP(C199,Baza!A:E,5,FALSE)</f>
        <v>A4 '95-98 БАМПЕР ПЕРЕДНИЙ, ГРУНТОВАННЫЙ, С ОТВЕРСТИЯМИ ПОД ОМЫВАТЕЛЬ</v>
      </c>
      <c r="E199" s="25" t="str">
        <f>IF(VLOOKUP(C199,Baza!A:D,2,FALSE)&gt;0,"+","-")</f>
        <v>+</v>
      </c>
      <c r="F199" s="25">
        <f>VLOOKUP(C199,Baza!A:E,3,FALSE)</f>
        <v>90</v>
      </c>
      <c r="G199" s="25">
        <f>VLOOKUP(C199,Baza!A:E,3,FALSE)*курс</f>
        <v>3671.9999999999995</v>
      </c>
      <c r="H199" s="25" t="str">
        <f>VLOOKUP(C199,Baza!A:E,4,FALSE)</f>
        <v>8D0807103SGRU</v>
      </c>
      <c r="I199" s="25" t="str">
        <f>VLOOKUP(C199,BREND!A:C,2,FALSE)</f>
        <v>API</v>
      </c>
    </row>
    <row r="200" spans="1:9" hidden="1" outlineLevel="2">
      <c r="A200" s="26" t="s">
        <v>769</v>
      </c>
      <c r="B200" s="26" t="s">
        <v>769</v>
      </c>
      <c r="C200" s="24" t="s">
        <v>5232</v>
      </c>
      <c r="D200" s="26" t="str">
        <f>VLOOKUP(C200,Baza!A:E,5,FALSE)</f>
        <v>A4 '95-98 РЕШЕТКА БАМПЕРА ПЕРЕДНЯЯ,  ЦЕНТР.</v>
      </c>
      <c r="E200" s="25" t="str">
        <f>IF(VLOOKUP(C200,Baza!A:D,2,FALSE)&gt;0,"+","-")</f>
        <v>-</v>
      </c>
      <c r="F200" s="25">
        <f>VLOOKUP(C200,Baza!A:E,3,FALSE)</f>
        <v>0</v>
      </c>
      <c r="G200" s="25">
        <f>VLOOKUP(C200,Baza!A:E,3,FALSE)*курс</f>
        <v>0</v>
      </c>
      <c r="H200" s="25" t="str">
        <f>VLOOKUP(C200,Baza!A:E,4,FALSE)</f>
        <v>8D0807683C3FZ</v>
      </c>
      <c r="I200" s="25" t="str">
        <f>VLOOKUP(C200,BREND!A:C,2,FALSE)</f>
        <v>API</v>
      </c>
    </row>
    <row r="201" spans="1:9" hidden="1" outlineLevel="2">
      <c r="A201" s="26" t="s">
        <v>769</v>
      </c>
      <c r="B201" s="26" t="s">
        <v>769</v>
      </c>
      <c r="C201" s="24" t="s">
        <v>5233</v>
      </c>
      <c r="D201" s="26" t="str">
        <f>VLOOKUP(C201,Baza!A:E,5,FALSE)</f>
        <v>A4 '95-00 СУППОРТ РАДИАТОРА (ПЕРЕДНЯЯ ПАНЕЛЬ) V1.6/1.8 МТ DIESEL 4CYL</v>
      </c>
      <c r="E201" s="25" t="str">
        <f>IF(VLOOKUP(C201,Baza!A:D,2,FALSE)&gt;0,"+","-")</f>
        <v>-</v>
      </c>
      <c r="F201" s="25">
        <f>VLOOKUP(C201,Baza!A:E,3,FALSE)</f>
        <v>98</v>
      </c>
      <c r="G201" s="25">
        <f>VLOOKUP(C201,Baza!A:E,3,FALSE)*курс</f>
        <v>3998.3999999999996</v>
      </c>
      <c r="H201" s="25" t="str">
        <f>VLOOKUP(C201,Baza!A:E,4,FALSE)</f>
        <v>8D0805594AA</v>
      </c>
      <c r="I201" s="25" t="str">
        <f>VLOOKUP(C201,BREND!A:C,2,FALSE)</f>
        <v>API</v>
      </c>
    </row>
    <row r="202" spans="1:9" hidden="1" outlineLevel="2">
      <c r="A202" s="26" t="s">
        <v>769</v>
      </c>
      <c r="B202" s="26" t="s">
        <v>769</v>
      </c>
      <c r="C202" s="24" t="s">
        <v>5234</v>
      </c>
      <c r="D202" s="26" t="str">
        <f>VLOOKUP(C202,Baza!A:E,5,FALSE)</f>
        <v>A4 '95-00 СУППОРТ РАДИАТОРА (ПЕРЕДНЯЯ ПАНЕЛЬ) 6CYL  АТ</v>
      </c>
      <c r="E202" s="25" t="str">
        <f>IF(VLOOKUP(C202,Baza!A:D,2,FALSE)&gt;0,"+","-")</f>
        <v>-</v>
      </c>
      <c r="F202" s="25">
        <f>VLOOKUP(C202,Baza!A:E,3,FALSE)</f>
        <v>100</v>
      </c>
      <c r="G202" s="25">
        <f>VLOOKUP(C202,Baza!A:E,3,FALSE)*курс</f>
        <v>4079.9999999999995</v>
      </c>
      <c r="H202" s="25" t="str">
        <f>VLOOKUP(C202,Baza!A:E,4,FALSE)</f>
        <v>8D0805594AC</v>
      </c>
      <c r="I202" s="25" t="str">
        <f>VLOOKUP(C202,BREND!A:C,2,FALSE)</f>
        <v>API</v>
      </c>
    </row>
    <row r="203" spans="1:9" hidden="1" outlineLevel="2">
      <c r="A203" s="26" t="s">
        <v>769</v>
      </c>
      <c r="B203" s="26" t="s">
        <v>769</v>
      </c>
      <c r="C203" s="24" t="s">
        <v>5235</v>
      </c>
      <c r="D203" s="26" t="str">
        <f>VLOOKUP(C203,Baza!A:E,5,FALSE)</f>
        <v>A4 '95-00 СУППОРТ РАДИАТОРА (ПЕРЕДНЯЯ ПАНЕЛЬ) 4CYL  АТ</v>
      </c>
      <c r="E203" s="25" t="str">
        <f>IF(VLOOKUP(C203,Baza!A:D,2,FALSE)&gt;0,"+","-")</f>
        <v>-</v>
      </c>
      <c r="F203" s="25">
        <f>VLOOKUP(C203,Baza!A:E,3,FALSE)</f>
        <v>100</v>
      </c>
      <c r="G203" s="25">
        <f>VLOOKUP(C203,Baza!A:E,3,FALSE)*курс</f>
        <v>4079.9999999999995</v>
      </c>
      <c r="H203" s="25" t="str">
        <f>VLOOKUP(C203,Baza!A:E,4,FALSE)</f>
        <v>8D0805594AD</v>
      </c>
      <c r="I203" s="25" t="str">
        <f>VLOOKUP(C203,BREND!A:C,2,FALSE)</f>
        <v>API</v>
      </c>
    </row>
    <row r="204" spans="1:9" hidden="1" outlineLevel="2">
      <c r="A204" s="26" t="s">
        <v>769</v>
      </c>
      <c r="B204" s="26" t="s">
        <v>769</v>
      </c>
      <c r="C204" s="24" t="s">
        <v>5236</v>
      </c>
      <c r="D204" s="26" t="str">
        <f>VLOOKUP(C204,Baza!A:E,5,FALSE)</f>
        <v>A4 '95-98 КАПОТ</v>
      </c>
      <c r="E204" s="25" t="str">
        <f>IF(VLOOKUP(C204,Baza!A:D,2,FALSE)&gt;0,"+","-")</f>
        <v>-</v>
      </c>
      <c r="F204" s="25">
        <f>VLOOKUP(C204,Baza!A:E,3,FALSE)</f>
        <v>85</v>
      </c>
      <c r="G204" s="25">
        <f>VLOOKUP(C204,Baza!A:E,3,FALSE)*курс</f>
        <v>3467.9999999999995</v>
      </c>
      <c r="H204" s="25" t="str">
        <f>VLOOKUP(C204,Baza!A:E,4,FALSE)</f>
        <v>8D0823029B</v>
      </c>
      <c r="I204" s="25" t="str">
        <f>VLOOKUP(C204,BREND!A:C,2,FALSE)</f>
        <v>API</v>
      </c>
    </row>
    <row r="205" spans="1:9" hidden="1" outlineLevel="2">
      <c r="A205" s="26" t="s">
        <v>769</v>
      </c>
      <c r="B205" s="26" t="s">
        <v>769</v>
      </c>
      <c r="C205" s="24" t="s">
        <v>5238</v>
      </c>
      <c r="D205" s="26" t="str">
        <f>VLOOKUP(C205,Baza!A:E,5,FALSE)</f>
        <v>A4 '99-00 КАПОТ БЕЗ ОТВЕРСТИЯ П/ОМЫВАТЕЛЬ</v>
      </c>
      <c r="E205" s="25" t="str">
        <f>IF(VLOOKUP(C205,Baza!A:D,2,FALSE)&gt;0,"+","-")</f>
        <v>-</v>
      </c>
      <c r="F205" s="25">
        <f>VLOOKUP(C205,Baza!A:E,3,FALSE)</f>
        <v>90</v>
      </c>
      <c r="G205" s="25">
        <f>VLOOKUP(C205,Baza!A:E,3,FALSE)*курс</f>
        <v>3671.9999999999995</v>
      </c>
      <c r="H205" s="25" t="str">
        <f>VLOOKUP(C205,Baza!A:E,4,FALSE)</f>
        <v>8D0823029C</v>
      </c>
      <c r="I205" s="25" t="str">
        <f>VLOOKUP(C205,BREND!A:C,2,FALSE)</f>
        <v>API</v>
      </c>
    </row>
    <row r="206" spans="1:9" hidden="1" outlineLevel="2">
      <c r="A206" s="26" t="s">
        <v>769</v>
      </c>
      <c r="B206" s="26" t="s">
        <v>769</v>
      </c>
      <c r="C206" s="24" t="s">
        <v>29106</v>
      </c>
      <c r="D206" s="26" t="str">
        <f>VLOOKUP(C206,Baza!A:E,5,FALSE)</f>
        <v>A4 95-08 ,A6 97-05  РЫЧАГ ПЕРЕДГНЫЙ ВВРЕХНЫЙ ЗАДНИЙ  ПРАВЫЙ.</v>
      </c>
      <c r="E206" s="25" t="str">
        <f>IF(VLOOKUP(C206,Baza!A:D,2,FALSE)&gt;0,"+","-")</f>
        <v>+</v>
      </c>
      <c r="F206" s="25">
        <f>VLOOKUP(C206,Baza!A:E,3,FALSE)</f>
        <v>10</v>
      </c>
      <c r="G206" s="25">
        <f>VLOOKUP(C206,Baza!A:E,3,FALSE)*курс</f>
        <v>408</v>
      </c>
      <c r="H206" s="25" t="str">
        <f>VLOOKUP(C206,Baza!A:E,4,FALSE)</f>
        <v>8E0407510C</v>
      </c>
      <c r="I206" s="25" t="str">
        <f>VLOOKUP(C206,BREND!A:C,2,FALSE)</f>
        <v>SCHNIEDER</v>
      </c>
    </row>
    <row r="207" spans="1:9" hidden="1" outlineLevel="2">
      <c r="A207" s="26" t="s">
        <v>769</v>
      </c>
      <c r="B207" s="26" t="s">
        <v>769</v>
      </c>
      <c r="C207" s="24" t="s">
        <v>26194</v>
      </c>
      <c r="D207" s="26" t="str">
        <f>VLOOKUP(C207,Baza!A:E,5,FALSE)</f>
        <v>А100 '91-94 /А4/А6 '97-05  КОЛОДКИ ТОРМОЗНЫЕ ПЕРЕДНИЕ  #390.20  (БЕЗ ДАТЧИКА)</v>
      </c>
      <c r="E207" s="25" t="str">
        <f>IF(VLOOKUP(C207,Baza!A:D,2,FALSE)&gt;0,"+","-")</f>
        <v>-</v>
      </c>
      <c r="F207" s="25">
        <f>VLOOKUP(C207,Baza!A:E,3,FALSE)</f>
        <v>15.6</v>
      </c>
      <c r="G207" s="25">
        <f>VLOOKUP(C207,Baza!A:E,3,FALSE)*курс</f>
        <v>636.4799999999999</v>
      </c>
      <c r="H207" s="25" t="str">
        <f>VLOOKUP(C207,Baza!A:E,4,FALSE)</f>
        <v>4A0698151</v>
      </c>
      <c r="I207" s="25" t="str">
        <f>VLOOKUP(C207,BREND!A:C,2,FALSE)</f>
        <v>SCHNIEDER</v>
      </c>
    </row>
    <row r="208" spans="1:9" hidden="1" outlineLevel="2">
      <c r="A208" s="96" t="s">
        <v>3182</v>
      </c>
      <c r="B208" s="96" t="s">
        <v>3205</v>
      </c>
      <c r="C208" s="17"/>
      <c r="D208" s="17"/>
      <c r="E208" s="17"/>
      <c r="F208" s="17"/>
      <c r="G208" s="17"/>
      <c r="H208" s="17"/>
      <c r="I208" s="17"/>
    </row>
    <row r="209" spans="1:9" hidden="1" outlineLevel="2">
      <c r="A209" s="26" t="s">
        <v>3205</v>
      </c>
      <c r="B209" s="26" t="s">
        <v>3205</v>
      </c>
      <c r="C209" s="24" t="s">
        <v>3204</v>
      </c>
      <c r="D209" s="26" t="str">
        <f>VLOOKUP(C209,Baza!A:E,5,FALSE)</f>
        <v>A4 '05-08 ФАРА ЛЕВАЯ П/КОРРЕКТОР</v>
      </c>
      <c r="E209" s="25" t="str">
        <f>IF(VLOOKUP(C209,Baza!A:D,2,FALSE)&gt;0,"+","-")</f>
        <v>+</v>
      </c>
      <c r="F209" s="25">
        <f>VLOOKUP(C209,Baza!A:E,3,FALSE)</f>
        <v>75</v>
      </c>
      <c r="G209" s="25">
        <f>VLOOKUP(C209,Baza!A:E,3,FALSE)*курс</f>
        <v>3060</v>
      </c>
      <c r="H209" s="25" t="str">
        <f>VLOOKUP(C209,Baza!A:E,4,FALSE)</f>
        <v>8E0941003AJ</v>
      </c>
      <c r="I209" s="25" t="str">
        <f>VLOOKUP(C209,BREND!A:C,2,FALSE)</f>
        <v>DEPO</v>
      </c>
    </row>
    <row r="210" spans="1:9" hidden="1" outlineLevel="2">
      <c r="A210" s="26" t="s">
        <v>3205</v>
      </c>
      <c r="B210" s="26" t="s">
        <v>3205</v>
      </c>
      <c r="C210" s="24" t="s">
        <v>3206</v>
      </c>
      <c r="D210" s="26" t="str">
        <f>VLOOKUP(C210,Baza!A:E,5,FALSE)</f>
        <v xml:space="preserve">A4 '05-08 ФАРА ПРАВАЯ П/КОРРЕКТОР </v>
      </c>
      <c r="E210" s="25" t="str">
        <f>IF(VLOOKUP(C210,Baza!A:D,2,FALSE)&gt;0,"+","-")</f>
        <v>+</v>
      </c>
      <c r="F210" s="25">
        <f>VLOOKUP(C210,Baza!A:E,3,FALSE)</f>
        <v>75</v>
      </c>
      <c r="G210" s="25">
        <f>VLOOKUP(C210,Baza!A:E,3,FALSE)*курс</f>
        <v>3060</v>
      </c>
      <c r="H210" s="25" t="str">
        <f>VLOOKUP(C210,Baza!A:E,4,FALSE)</f>
        <v>8E0941004AJ</v>
      </c>
      <c r="I210" s="25" t="str">
        <f>VLOOKUP(C210,BREND!A:C,2,FALSE)</f>
        <v>DEPO</v>
      </c>
    </row>
    <row r="211" spans="1:9" hidden="1" outlineLevel="2">
      <c r="A211" s="26" t="s">
        <v>3205</v>
      </c>
      <c r="B211" s="26" t="s">
        <v>3205</v>
      </c>
      <c r="C211" s="24" t="s">
        <v>3221</v>
      </c>
      <c r="D211" s="26" t="str">
        <f>VLOOKUP(C211,Baza!A:E,5,FALSE)</f>
        <v xml:space="preserve">A4 '05-  БАМПЕР ПЕРЕДНИЙ С ОТВЕРСТИЕМ П/ОМЫВАТЕЛЬ, ГРУНТОВАННЫЙ </v>
      </c>
      <c r="E211" s="25" t="str">
        <f>IF(VLOOKUP(C211,Baza!A:D,2,FALSE)&gt;0,"+","-")</f>
        <v>-</v>
      </c>
      <c r="F211" s="25">
        <f>VLOOKUP(C211,Baza!A:E,3,FALSE)</f>
        <v>180</v>
      </c>
      <c r="G211" s="25">
        <f>VLOOKUP(C211,Baza!A:E,3,FALSE)*курс</f>
        <v>7343.9999999999991</v>
      </c>
      <c r="H211" s="25" t="str">
        <f>VLOOKUP(C211,Baza!A:E,4,FALSE)</f>
        <v>8E0807105A</v>
      </c>
      <c r="I211" s="25" t="str">
        <f>VLOOKUP(C211,BREND!A:C,2,FALSE)</f>
        <v>API</v>
      </c>
    </row>
    <row r="212" spans="1:9" hidden="1" outlineLevel="2">
      <c r="A212" s="26" t="s">
        <v>3205</v>
      </c>
      <c r="B212" s="26" t="s">
        <v>3205</v>
      </c>
      <c r="C212" s="24" t="s">
        <v>3222</v>
      </c>
      <c r="D212" s="26" t="str">
        <f>VLOOKUP(C212,Baza!A:E,5,FALSE)</f>
        <v>A4 '05-08 КАПОТ</v>
      </c>
      <c r="E212" s="25" t="str">
        <f>IF(VLOOKUP(C212,Baza!A:D,2,FALSE)&gt;0,"+","-")</f>
        <v>-</v>
      </c>
      <c r="F212" s="25">
        <f>VLOOKUP(C212,Baza!A:E,3,FALSE)</f>
        <v>86</v>
      </c>
      <c r="G212" s="25">
        <f>VLOOKUP(C212,Baza!A:E,3,FALSE)*курс</f>
        <v>3508.7999999999997</v>
      </c>
      <c r="H212" s="25" t="str">
        <f>VLOOKUP(C212,Baza!A:E,4,FALSE)</f>
        <v>8E0823029B</v>
      </c>
      <c r="I212" s="25" t="str">
        <f>VLOOKUP(C212,BREND!A:C,2,FALSE)</f>
        <v>API</v>
      </c>
    </row>
    <row r="213" spans="1:9" hidden="1" outlineLevel="2">
      <c r="A213" s="26" t="s">
        <v>3205</v>
      </c>
      <c r="B213" s="26" t="s">
        <v>3205</v>
      </c>
      <c r="C213" s="24" t="s">
        <v>3224</v>
      </c>
      <c r="D213" s="26" t="str">
        <f>VLOOKUP(C213,Baza!A:E,5,FALSE)</f>
        <v>A4 '05-08 КРЫЛО ПЕРЕДНЕЕ, ЛЕВОЕ</v>
      </c>
      <c r="E213" s="25" t="str">
        <f>IF(VLOOKUP(C213,Baza!A:D,2,FALSE)&gt;0,"+","-")</f>
        <v>+</v>
      </c>
      <c r="F213" s="25">
        <f>VLOOKUP(C213,Baza!A:E,3,FALSE)</f>
        <v>21.5</v>
      </c>
      <c r="G213" s="25">
        <f>VLOOKUP(C213,Baza!A:E,3,FALSE)*курс</f>
        <v>877.19999999999993</v>
      </c>
      <c r="H213" s="25" t="str">
        <f>VLOOKUP(C213,Baza!A:E,4,FALSE)</f>
        <v>8E0821105F</v>
      </c>
      <c r="I213" s="25" t="str">
        <f>VLOOKUP(C213,BREND!A:C,2,FALSE)</f>
        <v>API</v>
      </c>
    </row>
    <row r="214" spans="1:9" hidden="1" outlineLevel="2">
      <c r="A214" s="26" t="s">
        <v>3205</v>
      </c>
      <c r="B214" s="26" t="s">
        <v>3205</v>
      </c>
      <c r="C214" s="24" t="s">
        <v>3225</v>
      </c>
      <c r="D214" s="26" t="str">
        <f>VLOOKUP(C214,Baza!A:E,5,FALSE)</f>
        <v>A4 '05-08 КРЫЛО ПЕРЕДНЕЕ, ПРАВОЕ</v>
      </c>
      <c r="E214" s="25" t="str">
        <f>IF(VLOOKUP(C214,Baza!A:D,2,FALSE)&gt;0,"+","-")</f>
        <v>-</v>
      </c>
      <c r="F214" s="25">
        <f>VLOOKUP(C214,Baza!A:E,3,FALSE)</f>
        <v>21.5</v>
      </c>
      <c r="G214" s="25">
        <f>VLOOKUP(C214,Baza!A:E,3,FALSE)*курс</f>
        <v>877.19999999999993</v>
      </c>
      <c r="H214" s="25" t="str">
        <f>VLOOKUP(C214,Baza!A:E,4,FALSE)</f>
        <v>8E0821106F</v>
      </c>
      <c r="I214" s="25" t="str">
        <f>VLOOKUP(C214,BREND!A:C,2,FALSE)</f>
        <v>API</v>
      </c>
    </row>
    <row r="215" spans="1:9" hidden="1" outlineLevel="2">
      <c r="A215" s="26" t="s">
        <v>3205</v>
      </c>
      <c r="B215" s="26" t="s">
        <v>3205</v>
      </c>
      <c r="C215" s="24" t="s">
        <v>17899</v>
      </c>
      <c r="D215" s="26" t="str">
        <f>VLOOKUP(C215,Baza!A:E,5,FALSE)</f>
        <v>А4 05-06 ФАРА ЛЕВАЯ П/ТУМАННАЯ</v>
      </c>
      <c r="E215" s="25" t="str">
        <f>IF(VLOOKUP(C215,Baza!A:D,2,FALSE)&gt;0,"+","-")</f>
        <v>+</v>
      </c>
      <c r="F215" s="25">
        <f>VLOOKUP(C215,Baza!A:E,3,FALSE)</f>
        <v>17.5</v>
      </c>
      <c r="G215" s="25">
        <f>VLOOKUP(C215,Baza!A:E,3,FALSE)*курс</f>
        <v>714</v>
      </c>
      <c r="H215" s="25" t="str">
        <f>VLOOKUP(C215,Baza!A:E,4,FALSE)</f>
        <v>8E0941699C</v>
      </c>
      <c r="I215" s="25" t="str">
        <f>VLOOKUP(C215,BREND!A:C,2,FALSE)</f>
        <v>DEPO</v>
      </c>
    </row>
    <row r="216" spans="1:9" hidden="1" outlineLevel="2">
      <c r="A216" s="26" t="s">
        <v>3205</v>
      </c>
      <c r="B216" s="26" t="s">
        <v>3205</v>
      </c>
      <c r="C216" s="24" t="s">
        <v>17902</v>
      </c>
      <c r="D216" s="26" t="str">
        <f>VLOOKUP(C216,Baza!A:E,5,FALSE)</f>
        <v>А4 05-06 ФАРА ПРАВАЯ П/ТУМАННАЯ</v>
      </c>
      <c r="E216" s="25" t="str">
        <f>IF(VLOOKUP(C216,Baza!A:D,2,FALSE)&gt;0,"+","-")</f>
        <v>+</v>
      </c>
      <c r="F216" s="25">
        <f>VLOOKUP(C216,Baza!A:E,3,FALSE)</f>
        <v>17.5</v>
      </c>
      <c r="G216" s="25">
        <f>VLOOKUP(C216,Baza!A:E,3,FALSE)*курс</f>
        <v>714</v>
      </c>
      <c r="H216" s="25" t="str">
        <f>VLOOKUP(C216,Baza!A:E,4,FALSE)</f>
        <v>8E0941700C</v>
      </c>
      <c r="I216" s="25" t="str">
        <f>VLOOKUP(C216,BREND!A:C,2,FALSE)</f>
        <v>DEPO</v>
      </c>
    </row>
    <row r="217" spans="1:9" hidden="1" outlineLevel="2">
      <c r="A217" s="26" t="s">
        <v>3205</v>
      </c>
      <c r="B217" s="26" t="s">
        <v>3205</v>
      </c>
      <c r="C217" s="24" t="s">
        <v>21333</v>
      </c>
      <c r="D217" s="26" t="str">
        <f>VLOOKUP(C217,Baza!A:E,5,FALSE)</f>
        <v>A4/A6/A8 PASSAT5  '97-05 РЫЧАГ ПЕРЕДНИЙ НИЖНИЙ  ЗАДНИЙ ЛЕВЫЙ</v>
      </c>
      <c r="E217" s="25" t="str">
        <f>IF(VLOOKUP(C217,Baza!A:D,2,FALSE)&gt;0,"+","-")</f>
        <v>+</v>
      </c>
      <c r="F217" s="25">
        <f>VLOOKUP(C217,Baza!A:E,3,FALSE)</f>
        <v>28</v>
      </c>
      <c r="G217" s="25">
        <f>VLOOKUP(C217,Baza!A:E,3,FALSE)*курс</f>
        <v>1142.3999999999999</v>
      </c>
      <c r="H217" s="25" t="str">
        <f>VLOOKUP(C217,Baza!A:E,4,FALSE)</f>
        <v>4D0407693K</v>
      </c>
      <c r="I217" s="25" t="str">
        <f>VLOOKUP(C217,BREND!A:C,2,FALSE)</f>
        <v>SCHNIEDER</v>
      </c>
    </row>
    <row r="218" spans="1:9" hidden="1" outlineLevel="2">
      <c r="A218" s="26" t="s">
        <v>3205</v>
      </c>
      <c r="B218" s="26" t="s">
        <v>3205</v>
      </c>
      <c r="C218" s="24" t="s">
        <v>21334</v>
      </c>
      <c r="D218" s="26" t="str">
        <f>VLOOKUP(C218,Baza!A:E,5,FALSE)</f>
        <v>A4/A6/A8 PASSAT5 '97-05 РЫЧАГ ПЕРЕДНИЙ НИЖНИЙ  ЗАДНИЙ ПРАВЫЙ.</v>
      </c>
      <c r="E218" s="25" t="str">
        <f>IF(VLOOKUP(C218,Baza!A:D,2,FALSE)&gt;0,"+","-")</f>
        <v>+</v>
      </c>
      <c r="F218" s="25">
        <f>VLOOKUP(C218,Baza!A:E,3,FALSE)</f>
        <v>28</v>
      </c>
      <c r="G218" s="25">
        <f>VLOOKUP(C218,Baza!A:E,3,FALSE)*курс</f>
        <v>1142.3999999999999</v>
      </c>
      <c r="H218" s="25" t="str">
        <f>VLOOKUP(C218,Baza!A:E,4,FALSE)</f>
        <v>4D0407694K</v>
      </c>
      <c r="I218" s="25" t="str">
        <f>VLOOKUP(C218,BREND!A:C,2,FALSE)</f>
        <v>SCHNIEDER</v>
      </c>
    </row>
    <row r="219" spans="1:9" hidden="1" outlineLevel="2">
      <c r="A219" s="26" t="s">
        <v>3205</v>
      </c>
      <c r="B219" s="26" t="s">
        <v>3205</v>
      </c>
      <c r="C219" s="90" t="s">
        <v>21728</v>
      </c>
      <c r="D219" s="26" t="str">
        <f>VLOOKUP(C219,Baza!A:E,5,FALSE)</f>
        <v>A4 2005-2007/S4 2005-2008 РЕШЁТКА РАДИАТОРА  ЧЕРНАЯ ПОД ГРУНТА.</v>
      </c>
      <c r="E219" s="25" t="str">
        <f>IF(VLOOKUP(C219,Baza!A:D,2,FALSE)&gt;0,"+","-")</f>
        <v>-</v>
      </c>
      <c r="F219" s="25">
        <f>VLOOKUP(C219,Baza!A:E,3,FALSE)</f>
        <v>40</v>
      </c>
      <c r="G219" s="25">
        <f>VLOOKUP(C219,Baza!A:E,3,FALSE)*курс</f>
        <v>1632</v>
      </c>
      <c r="H219" s="25" t="str">
        <f>VLOOKUP(C219,Baza!A:E,4,FALSE)</f>
        <v>8E0853651JVWZ</v>
      </c>
      <c r="I219" s="25" t="str">
        <f>VLOOKUP(C219,BREND!A:C,2,FALSE)</f>
        <v>API</v>
      </c>
    </row>
    <row r="220" spans="1:9" hidden="1" outlineLevel="2">
      <c r="A220" s="26" t="s">
        <v>3205</v>
      </c>
      <c r="B220" s="26" t="s">
        <v>3205</v>
      </c>
      <c r="C220" s="24" t="s">
        <v>21975</v>
      </c>
      <c r="D220" s="26" t="str">
        <f>VLOOKUP(C220,Baza!A:E,5,FALSE)</f>
        <v>A4 '05-08 КРЫЛО ПЕРЕДНЕЕ, ЛЕВОЕ</v>
      </c>
      <c r="E220" s="25" t="str">
        <f>IF(VLOOKUP(C220,Baza!A:D,2,FALSE)&gt;0,"+","-")</f>
        <v>-</v>
      </c>
      <c r="F220" s="25">
        <f>VLOOKUP(C220,Baza!A:E,3,FALSE)</f>
        <v>23</v>
      </c>
      <c r="G220" s="25">
        <f>VLOOKUP(C220,Baza!A:E,3,FALSE)*курс</f>
        <v>938.4</v>
      </c>
      <c r="H220" s="25" t="str">
        <f>VLOOKUP(C220,Baza!A:E,4,FALSE)</f>
        <v>8E0821105F</v>
      </c>
      <c r="I220" s="25" t="str">
        <f>VLOOKUP(C220,BREND!A:C,2,FALSE)</f>
        <v>TONG YANG</v>
      </c>
    </row>
    <row r="221" spans="1:9" hidden="1" outlineLevel="2">
      <c r="A221" s="26" t="s">
        <v>3205</v>
      </c>
      <c r="B221" s="26" t="s">
        <v>3205</v>
      </c>
      <c r="C221" s="90" t="s">
        <v>21725</v>
      </c>
      <c r="D221" s="26" t="str">
        <f>VLOOKUP(C221,Baza!A:E,5,FALSE)</f>
        <v>A4 2005-2007  РЕШЁТКА РАДИАТОРА  ХРОМ-ЧЕРНАЯ .</v>
      </c>
      <c r="E221" s="25" t="str">
        <f>IF(VLOOKUP(C221,Baza!A:D,2,FALSE)&gt;0,"+","-")</f>
        <v>+</v>
      </c>
      <c r="F221" s="25">
        <f>VLOOKUP(C221,Baza!A:E,3,FALSE)</f>
        <v>57</v>
      </c>
      <c r="G221" s="25">
        <f>VLOOKUP(C221,Baza!A:E,3,FALSE)*курс</f>
        <v>2325.6</v>
      </c>
      <c r="H221" s="25" t="str">
        <f>VLOOKUP(C221,Baza!A:E,4,FALSE)</f>
        <v>8E0853651J1QP</v>
      </c>
      <c r="I221" s="25" t="str">
        <f>VLOOKUP(C221,BREND!A:C,2,FALSE)</f>
        <v>API</v>
      </c>
    </row>
    <row r="222" spans="1:9" hidden="1" outlineLevel="2">
      <c r="A222" s="26" t="s">
        <v>3205</v>
      </c>
      <c r="B222" s="26" t="s">
        <v>3205</v>
      </c>
      <c r="C222" s="24" t="s">
        <v>21975</v>
      </c>
      <c r="D222" s="26" t="str">
        <f>VLOOKUP(C222,Baza!A:E,5,FALSE)</f>
        <v>A4 '05-08 КРЫЛО ПЕРЕДНЕЕ, ЛЕВОЕ</v>
      </c>
      <c r="E222" s="25" t="str">
        <f>IF(VLOOKUP(C222,Baza!A:D,2,FALSE)&gt;0,"+","-")</f>
        <v>-</v>
      </c>
      <c r="F222" s="25">
        <f>VLOOKUP(C222,Baza!A:E,3,FALSE)</f>
        <v>23</v>
      </c>
      <c r="G222" s="25">
        <f>VLOOKUP(C222,Baza!A:E,3,FALSE)*курс</f>
        <v>938.4</v>
      </c>
      <c r="H222" s="25" t="str">
        <f>VLOOKUP(C222,Baza!A:E,4,FALSE)</f>
        <v>8E0821105F</v>
      </c>
      <c r="I222" s="25" t="str">
        <f>VLOOKUP(C222,BREND!A:C,2,FALSE)</f>
        <v>TONG YANG</v>
      </c>
    </row>
    <row r="223" spans="1:9" hidden="1" outlineLevel="2">
      <c r="A223" s="26" t="s">
        <v>3205</v>
      </c>
      <c r="B223" s="26" t="s">
        <v>3205</v>
      </c>
      <c r="C223" s="24" t="s">
        <v>23737</v>
      </c>
      <c r="D223" s="26" t="str">
        <f>VLOOKUP(C223,Baza!A:E,5,FALSE)</f>
        <v>A4 '05-08 УСИЛИТЕЛЬ БАМПЕРА ПЕРЕДНЕГО, АЛЮМИНИЕВЫЙ</v>
      </c>
      <c r="E223" s="25" t="str">
        <f>IF(VLOOKUP(C223,Baza!A:D,2,FALSE)&gt;0,"+","-")</f>
        <v>+</v>
      </c>
      <c r="F223" s="25">
        <f>VLOOKUP(C223,Baza!A:E,3,FALSE)</f>
        <v>58</v>
      </c>
      <c r="G223" s="25">
        <f>VLOOKUP(C223,Baza!A:E,3,FALSE)*курс</f>
        <v>2366.3999999999996</v>
      </c>
      <c r="H223" s="25" t="str">
        <f>VLOOKUP(C223,Baza!A:E,4,FALSE)</f>
        <v>8E0807109 J</v>
      </c>
      <c r="I223" s="25" t="str">
        <f>VLOOKUP(C223,BREND!A:C,2,FALSE)</f>
        <v>API</v>
      </c>
    </row>
    <row r="224" spans="1:9" hidden="1" outlineLevel="2">
      <c r="A224" s="26" t="s">
        <v>3205</v>
      </c>
      <c r="B224" s="26" t="s">
        <v>3205</v>
      </c>
      <c r="C224" s="24" t="s">
        <v>23740</v>
      </c>
      <c r="D224" s="26" t="str">
        <f>VLOOKUP(C224,Baza!A:E,5,FALSE)</f>
        <v>A4 '05-08 СУППОРТ РАДИАТОРА (ПЕРЕДНЯЯ ПАНЕЛЬ) 2.0 L</v>
      </c>
      <c r="E224" s="25" t="str">
        <f>IF(VLOOKUP(C224,Baza!A:D,2,FALSE)&gt;0,"+","-")</f>
        <v>+</v>
      </c>
      <c r="F224" s="25">
        <f>VLOOKUP(C224,Baza!A:E,3,FALSE)</f>
        <v>87</v>
      </c>
      <c r="G224" s="25">
        <f>VLOOKUP(C224,Baza!A:E,3,FALSE)*курс</f>
        <v>3549.6</v>
      </c>
      <c r="H224" s="25" t="str">
        <f>VLOOKUP(C224,Baza!A:E,4,FALSE)</f>
        <v xml:space="preserve">8E0805594 </v>
      </c>
      <c r="I224" s="25" t="str">
        <f>VLOOKUP(C224,BREND!A:C,2,FALSE)</f>
        <v>API</v>
      </c>
    </row>
    <row r="225" spans="1:9" hidden="1" outlineLevel="2">
      <c r="A225" s="26" t="s">
        <v>3205</v>
      </c>
      <c r="B225" s="26" t="s">
        <v>3205</v>
      </c>
      <c r="C225" s="24" t="s">
        <v>25486</v>
      </c>
      <c r="D225" s="26" t="str">
        <f>VLOOKUP(C225,Baza!A:E,5,FALSE)</f>
        <v>A4 '05-'08 ПОДКРЫЛОК ПЕРЕДНИЙ, ЛЕВЫЙ</v>
      </c>
      <c r="E225" s="25" t="str">
        <f>IF(VLOOKUP(C225,Baza!A:D,2,FALSE)&gt;0,"+","-")</f>
        <v>+</v>
      </c>
      <c r="F225" s="25">
        <f>VLOOKUP(C225,Baza!A:E,3,FALSE)</f>
        <v>9</v>
      </c>
      <c r="G225" s="25">
        <f>VLOOKUP(C225,Baza!A:E,3,FALSE)*курс</f>
        <v>367.2</v>
      </c>
      <c r="H225" s="25" t="str">
        <f>VLOOKUP(C225,Baza!A:E,4,FALSE)</f>
        <v>8E0821171E</v>
      </c>
      <c r="I225" s="25" t="str">
        <f>VLOOKUP(C225,BREND!A:C,2,FALSE)</f>
        <v>API</v>
      </c>
    </row>
    <row r="226" spans="1:9" hidden="1" outlineLevel="2">
      <c r="A226" s="26" t="s">
        <v>3205</v>
      </c>
      <c r="B226" s="26" t="s">
        <v>3205</v>
      </c>
      <c r="C226" s="24" t="s">
        <v>25489</v>
      </c>
      <c r="D226" s="26" t="str">
        <f>VLOOKUP(C226,Baza!A:E,5,FALSE)</f>
        <v>A4 '05-'08 ПОДКРЫЛОК ПЕРЕДНИЙ, ПРАВЫЙ</v>
      </c>
      <c r="E226" s="25" t="str">
        <f>IF(VLOOKUP(C226,Baza!A:D,2,FALSE)&gt;0,"+","-")</f>
        <v>+</v>
      </c>
      <c r="F226" s="25">
        <f>VLOOKUP(C226,Baza!A:E,3,FALSE)</f>
        <v>9</v>
      </c>
      <c r="G226" s="25">
        <f>VLOOKUP(C226,Baza!A:E,3,FALSE)*курс</f>
        <v>367.2</v>
      </c>
      <c r="H226" s="25" t="str">
        <f>VLOOKUP(C226,Baza!A:E,4,FALSE)</f>
        <v>8E0821172E</v>
      </c>
      <c r="I226" s="25" t="str">
        <f>VLOOKUP(C226,BREND!A:C,2,FALSE)</f>
        <v>API</v>
      </c>
    </row>
    <row r="227" spans="1:9" hidden="1" outlineLevel="2">
      <c r="A227" s="26" t="s">
        <v>3205</v>
      </c>
      <c r="B227" s="26" t="s">
        <v>3205</v>
      </c>
      <c r="C227" s="24" t="s">
        <v>29109</v>
      </c>
      <c r="D227" s="26" t="str">
        <f>VLOOKUP(C227,Baza!A:E,5,FALSE)</f>
        <v>A4 04--08 РЫЧАГ ПЕРЕДГНЫЙ ПОПЕРЕЧНЫЙ ПРАВЫЙ.</v>
      </c>
      <c r="E227" s="25" t="str">
        <f>IF(VLOOKUP(C227,Baza!A:D,2,FALSE)&gt;0,"+","-")</f>
        <v>+</v>
      </c>
      <c r="F227" s="25">
        <f>VLOOKUP(C227,Baza!A:E,3,FALSE)</f>
        <v>25</v>
      </c>
      <c r="G227" s="25">
        <f>VLOOKUP(C227,Baza!A:E,3,FALSE)*курс</f>
        <v>1019.9999999999999</v>
      </c>
      <c r="H227" s="25" t="str">
        <f>VLOOKUP(C227,Baza!A:E,4,FALSE)</f>
        <v>8E0407694T</v>
      </c>
      <c r="I227" s="25" t="str">
        <f>VLOOKUP(C227,BREND!A:C,2,FALSE)</f>
        <v>SCHNIEDER</v>
      </c>
    </row>
    <row r="228" spans="1:9" hidden="1" outlineLevel="2">
      <c r="A228" s="26" t="s">
        <v>3205</v>
      </c>
      <c r="B228" s="26" t="s">
        <v>3205</v>
      </c>
      <c r="C228" s="24" t="s">
        <v>29158</v>
      </c>
      <c r="D228" s="26" t="str">
        <f>VLOOKUP(C228,Baza!A:E,5,FALSE)</f>
        <v>A4 04---08 РЫЧАГ ПЕРЕДНЫЙ НИЖНЫЙ ЛЕВЫЙ.</v>
      </c>
      <c r="E228" s="25" t="str">
        <f>IF(VLOOKUP(C228,Baza!A:D,2,FALSE)&gt;0,"+","-")</f>
        <v>+</v>
      </c>
      <c r="F228" s="25">
        <f>VLOOKUP(C228,Baza!A:E,3,FALSE)</f>
        <v>40</v>
      </c>
      <c r="G228" s="25">
        <f>VLOOKUP(C228,Baza!A:E,3,FALSE)*курс</f>
        <v>1632</v>
      </c>
      <c r="H228" s="25" t="str">
        <f>VLOOKUP(C228,Baza!A:E,4,FALSE)</f>
        <v>8E0407693T</v>
      </c>
      <c r="I228" s="25" t="str">
        <f>VLOOKUP(C228,BREND!A:C,2,FALSE)</f>
        <v>SCHNIEDER</v>
      </c>
    </row>
    <row r="229" spans="1:9" hidden="1" outlineLevel="2">
      <c r="A229" s="96" t="s">
        <v>3182</v>
      </c>
      <c r="B229" s="96" t="s">
        <v>19821</v>
      </c>
      <c r="C229" s="17"/>
      <c r="D229" s="17"/>
      <c r="E229" s="17"/>
      <c r="F229" s="17"/>
      <c r="G229" s="17"/>
      <c r="H229" s="17"/>
      <c r="I229" s="17"/>
    </row>
    <row r="230" spans="1:9" hidden="1" outlineLevel="2">
      <c r="A230" s="26" t="s">
        <v>19821</v>
      </c>
      <c r="B230" s="26" t="s">
        <v>19821</v>
      </c>
      <c r="C230" s="24" t="s">
        <v>9902</v>
      </c>
      <c r="D230" s="26" t="str">
        <f>VLOOKUP(C230,Baza!A:E,5,FALSE)</f>
        <v>A4 '08- УСИЛИТЕЛЬ БАМПЕРА ЗАДНЕГО, МЕТАЛИЧЕСКИЙ</v>
      </c>
      <c r="E230" s="25" t="str">
        <f>IF(VLOOKUP(C230,Baza!A:D,2,FALSE)&gt;0,"+","-")</f>
        <v>-</v>
      </c>
      <c r="F230" s="25">
        <f>VLOOKUP(C230,Baza!A:E,3,FALSE)</f>
        <v>40</v>
      </c>
      <c r="G230" s="25">
        <f>VLOOKUP(C230,Baza!A:E,3,FALSE)*курс</f>
        <v>1632</v>
      </c>
      <c r="H230" s="25" t="str">
        <f>VLOOKUP(C230,Baza!A:E,4,FALSE)</f>
        <v>8T0807313A</v>
      </c>
      <c r="I230" s="25" t="str">
        <f>VLOOKUP(C230,BREND!A:C,2,FALSE)</f>
        <v>API</v>
      </c>
    </row>
    <row r="231" spans="1:9" hidden="1" outlineLevel="2">
      <c r="A231" s="26" t="s">
        <v>19821</v>
      </c>
      <c r="B231" s="26" t="s">
        <v>19821</v>
      </c>
      <c r="C231" s="24" t="s">
        <v>15201</v>
      </c>
      <c r="D231" s="26" t="e">
        <f>VLOOKUP(C231,Baza!A:E,5,FALSE)</f>
        <v>#N/A</v>
      </c>
      <c r="E231" s="25" t="e">
        <f>IF(VLOOKUP(C231,Baza!A:D,2,FALSE)&gt;0,"+","-")</f>
        <v>#N/A</v>
      </c>
      <c r="F231" s="25" t="e">
        <f>VLOOKUP(C231,Baza!A:E,3,FALSE)</f>
        <v>#N/A</v>
      </c>
      <c r="G231" s="25" t="e">
        <f>VLOOKUP(C231,Baza!A:E,3,FALSE)*курс</f>
        <v>#N/A</v>
      </c>
      <c r="H231" s="25" t="e">
        <f>VLOOKUP(C231,Baza!A:E,4,FALSE)</f>
        <v>#N/A</v>
      </c>
      <c r="I231" s="25" t="str">
        <f>VLOOKUP(C231,BREND!A:C,2,FALSE)</f>
        <v>DEPO</v>
      </c>
    </row>
    <row r="232" spans="1:9" hidden="1" outlineLevel="2">
      <c r="A232" s="26" t="s">
        <v>19821</v>
      </c>
      <c r="B232" s="26" t="s">
        <v>19821</v>
      </c>
      <c r="C232" s="35" t="s">
        <v>21015</v>
      </c>
      <c r="D232" s="26" t="str">
        <f>VLOOKUP(C232,Baza!A:E,5,FALSE)</f>
        <v>A4 '08-  БАМПЕР ПЕРЕДНИЙ, ГРУНТОВАННЫЙ</v>
      </c>
      <c r="E232" s="25" t="str">
        <f>IF(VLOOKUP(C232,Baza!A:D,2,FALSE)&gt;0,"+","-")</f>
        <v>+</v>
      </c>
      <c r="F232" s="25">
        <f>VLOOKUP(C232,Baza!A:E,3,FALSE)</f>
        <v>108</v>
      </c>
      <c r="G232" s="25">
        <f>VLOOKUP(C232,Baza!A:E,3,FALSE)*курс</f>
        <v>4406.3999999999996</v>
      </c>
      <c r="H232" s="25" t="str">
        <f>VLOOKUP(C232,Baza!A:E,4,FALSE)</f>
        <v>8E0 807 105 A</v>
      </c>
      <c r="I232" s="25" t="str">
        <f>VLOOKUP(C232,BREND!A:C,2,FALSE)</f>
        <v>API</v>
      </c>
    </row>
    <row r="233" spans="1:9" hidden="1" outlineLevel="2">
      <c r="A233" s="26" t="s">
        <v>19821</v>
      </c>
      <c r="B233" s="26" t="s">
        <v>19821</v>
      </c>
      <c r="C233" s="35" t="s">
        <v>21017</v>
      </c>
      <c r="D233" s="26" t="str">
        <f>VLOOKUP(C233,Baza!A:E,5,FALSE)</f>
        <v xml:space="preserve">A4 '08- СУППОРТ РАДИАТОРА ПЛАСТИК (ПЕРЕДНЯЯ ПАНЕЛЬ) </v>
      </c>
      <c r="E233" s="25" t="str">
        <f>IF(VLOOKUP(C233,Baza!A:D,2,FALSE)&gt;0,"+","-")</f>
        <v>-</v>
      </c>
      <c r="F233" s="25">
        <f>VLOOKUP(C233,Baza!A:E,3,FALSE)</f>
        <v>88</v>
      </c>
      <c r="G233" s="25">
        <f>VLOOKUP(C233,Baza!A:E,3,FALSE)*курс</f>
        <v>3590.3999999999996</v>
      </c>
      <c r="H233" s="25" t="str">
        <f>VLOOKUP(C233,Baza!A:E,4,FALSE)</f>
        <v>8K0805594E</v>
      </c>
      <c r="I233" s="25" t="str">
        <f>VLOOKUP(C233,BREND!A:C,2,FALSE)</f>
        <v>API</v>
      </c>
    </row>
    <row r="234" spans="1:9" hidden="1" outlineLevel="2">
      <c r="A234" s="26" t="s">
        <v>19821</v>
      </c>
      <c r="B234" s="26" t="s">
        <v>19821</v>
      </c>
      <c r="C234" s="35" t="s">
        <v>21019</v>
      </c>
      <c r="D234" s="26" t="str">
        <f>VLOOKUP(C234,Baza!A:E,5,FALSE)</f>
        <v>A4 '08- КАПОТ</v>
      </c>
      <c r="E234" s="25" t="str">
        <f>IF(VLOOKUP(C234,Baza!A:D,2,FALSE)&gt;0,"+","-")</f>
        <v>+</v>
      </c>
      <c r="F234" s="25">
        <f>VLOOKUP(C234,Baza!A:E,3,FALSE)</f>
        <v>105</v>
      </c>
      <c r="G234" s="25">
        <f>VLOOKUP(C234,Baza!A:E,3,FALSE)*курс</f>
        <v>4284</v>
      </c>
      <c r="H234" s="25" t="str">
        <f>VLOOKUP(C234,Baza!A:E,4,FALSE)</f>
        <v>8K0823029C</v>
      </c>
      <c r="I234" s="25" t="str">
        <f>VLOOKUP(C234,BREND!A:C,2,FALSE)</f>
        <v>API</v>
      </c>
    </row>
    <row r="235" spans="1:9" hidden="1" outlineLevel="2">
      <c r="A235" s="26" t="s">
        <v>19821</v>
      </c>
      <c r="B235" s="26" t="s">
        <v>19821</v>
      </c>
      <c r="C235" s="35" t="s">
        <v>21021</v>
      </c>
      <c r="D235" s="26" t="str">
        <f>VLOOKUP(C235,Baza!A:E,5,FALSE)</f>
        <v>A4 '08- КРЫЛО ПЕРЕДНЕЕ, ЛЕВОЕ</v>
      </c>
      <c r="E235" s="25" t="str">
        <f>IF(VLOOKUP(C235,Baza!A:D,2,FALSE)&gt;0,"+","-")</f>
        <v>+</v>
      </c>
      <c r="F235" s="25">
        <f>VLOOKUP(C235,Baza!A:E,3,FALSE)</f>
        <v>26</v>
      </c>
      <c r="G235" s="25">
        <f>VLOOKUP(C235,Baza!A:E,3,FALSE)*курс</f>
        <v>1060.8</v>
      </c>
      <c r="H235" s="25" t="str">
        <f>VLOOKUP(C235,Baza!A:E,4,FALSE)</f>
        <v>8K0821105A</v>
      </c>
      <c r="I235" s="25" t="str">
        <f>VLOOKUP(C235,BREND!A:C,2,FALSE)</f>
        <v>API</v>
      </c>
    </row>
    <row r="236" spans="1:9" hidden="1" outlineLevel="2">
      <c r="A236" s="26" t="s">
        <v>19821</v>
      </c>
      <c r="B236" s="26" t="s">
        <v>19821</v>
      </c>
      <c r="C236" s="35" t="s">
        <v>21023</v>
      </c>
      <c r="D236" s="26" t="str">
        <f>VLOOKUP(C236,Baza!A:E,5,FALSE)</f>
        <v>A4 '08- КРЫЛО ПЕРЕДНЕЕ, ПРАВОЕ</v>
      </c>
      <c r="E236" s="25" t="str">
        <f>IF(VLOOKUP(C236,Baza!A:D,2,FALSE)&gt;0,"+","-")</f>
        <v>-</v>
      </c>
      <c r="F236" s="25">
        <f>VLOOKUP(C236,Baza!A:E,3,FALSE)</f>
        <v>26</v>
      </c>
      <c r="G236" s="25">
        <f>VLOOKUP(C236,Baza!A:E,3,FALSE)*курс</f>
        <v>1060.8</v>
      </c>
      <c r="H236" s="25" t="str">
        <f>VLOOKUP(C236,Baza!A:E,4,FALSE)</f>
        <v>8K0821106A</v>
      </c>
      <c r="I236" s="25" t="str">
        <f>VLOOKUP(C236,BREND!A:C,2,FALSE)</f>
        <v>API</v>
      </c>
    </row>
    <row r="237" spans="1:9" hidden="1" outlineLevel="2">
      <c r="A237" s="26" t="s">
        <v>19821</v>
      </c>
      <c r="B237" s="26" t="s">
        <v>19821</v>
      </c>
      <c r="C237" s="90" t="s">
        <v>21737</v>
      </c>
      <c r="D237" s="26" t="str">
        <f>VLOOKUP(C237,Baza!A:E,5,FALSE)</f>
        <v>A4 2008/A5-2008/S5 2008 КРОНШТЕЙН БАМПЕРА ПРАВЫЙYINTQY ,FVGTHF GHFDSQ</v>
      </c>
      <c r="E237" s="25" t="str">
        <f>IF(VLOOKUP(C237,Baza!A:D,2,FALSE)&gt;0,"+","-")</f>
        <v>-</v>
      </c>
      <c r="F237" s="25">
        <f>VLOOKUP(C237,Baza!A:E,3,FALSE)</f>
        <v>26</v>
      </c>
      <c r="G237" s="25">
        <f>VLOOKUP(C237,Baza!A:E,3,FALSE)*курс</f>
        <v>1060.8</v>
      </c>
      <c r="H237" s="25" t="str">
        <f>VLOOKUP(C237,Baza!A:E,4,FALSE)</f>
        <v>8K0807134C</v>
      </c>
      <c r="I237" s="25" t="str">
        <f>VLOOKUP(C237,BREND!A:C,2,FALSE)</f>
        <v>API</v>
      </c>
    </row>
    <row r="238" spans="1:9" hidden="1" outlineLevel="2">
      <c r="A238" s="26" t="s">
        <v>19821</v>
      </c>
      <c r="B238" s="26" t="s">
        <v>19821</v>
      </c>
      <c r="C238" s="90" t="s">
        <v>21731</v>
      </c>
      <c r="D238" s="26" t="str">
        <f>VLOOKUP(C238,Baza!A:E,5,FALSE)</f>
        <v>A4 2008/A5-2008/УСИЛИТЕЛЬ   БАМПЕРА  АЛЮМ.</v>
      </c>
      <c r="E238" s="25" t="str">
        <f>IF(VLOOKUP(C238,Baza!A:D,2,FALSE)&gt;0,"+","-")</f>
        <v>+</v>
      </c>
      <c r="F238" s="25">
        <f>VLOOKUP(C238,Baza!A:E,3,FALSE)</f>
        <v>71</v>
      </c>
      <c r="G238" s="25">
        <f>VLOOKUP(C238,Baza!A:E,3,FALSE)*курс</f>
        <v>2896.7999999999997</v>
      </c>
      <c r="H238" s="25" t="str">
        <f>VLOOKUP(C238,Baza!A:E,4,FALSE)</f>
        <v>8K0807113D</v>
      </c>
      <c r="I238" s="25" t="str">
        <f>VLOOKUP(C238,BREND!A:C,2,FALSE)</f>
        <v>API</v>
      </c>
    </row>
    <row r="239" spans="1:9" hidden="1" outlineLevel="2">
      <c r="A239" s="26" t="s">
        <v>19821</v>
      </c>
      <c r="B239" s="26" t="s">
        <v>19821</v>
      </c>
      <c r="C239" s="24" t="s">
        <v>21610</v>
      </c>
      <c r="D239" s="26" t="str">
        <f>VLOOKUP(C239,Baza!A:E,5,FALSE)</f>
        <v>A4 '08-11 S4 ФАРА ЛЕВАЯ, ЛИНЗОВАННАЯ ПОД КСЕНОН, П/КОРРЕКТОР</v>
      </c>
      <c r="E239" s="25" t="str">
        <f>IF(VLOOKUP(C239,Baza!A:D,2,FALSE)&gt;0,"+","-")</f>
        <v>-</v>
      </c>
      <c r="F239" s="25">
        <f>VLOOKUP(C239,Baza!A:E,3,FALSE)</f>
        <v>172</v>
      </c>
      <c r="G239" s="25">
        <f>VLOOKUP(C239,Baza!A:E,3,FALSE)*курс</f>
        <v>7017.5999999999995</v>
      </c>
      <c r="H239" s="25" t="str">
        <f>VLOOKUP(C239,Baza!A:E,4,FALSE)</f>
        <v>8K0941029C</v>
      </c>
      <c r="I239" s="25" t="str">
        <f>VLOOKUP(C239,BREND!A:C,2,FALSE)</f>
        <v>DEPO</v>
      </c>
    </row>
    <row r="240" spans="1:9" hidden="1" outlineLevel="2">
      <c r="A240" s="26" t="s">
        <v>19821</v>
      </c>
      <c r="B240" s="26" t="s">
        <v>19821</v>
      </c>
      <c r="C240" s="24" t="s">
        <v>21613</v>
      </c>
      <c r="D240" s="26" t="str">
        <f>VLOOKUP(C240,Baza!A:E,5,FALSE)</f>
        <v>A4 '08-11 S4 ФАРА ПРАВАЯ, ЛИНЗОВАННАЯ ПОД КСЕНОН, П/КОРРЕКТОР</v>
      </c>
      <c r="E240" s="25" t="str">
        <f>IF(VLOOKUP(C240,Baza!A:D,2,FALSE)&gt;0,"+","-")</f>
        <v>-</v>
      </c>
      <c r="F240" s="25">
        <f>VLOOKUP(C240,Baza!A:E,3,FALSE)</f>
        <v>172</v>
      </c>
      <c r="G240" s="25">
        <f>VLOOKUP(C240,Baza!A:E,3,FALSE)*курс</f>
        <v>7017.5999999999995</v>
      </c>
      <c r="H240" s="25" t="str">
        <f>VLOOKUP(C240,Baza!A:E,4,FALSE)</f>
        <v>8K0941030C</v>
      </c>
      <c r="I240" s="25" t="str">
        <f>VLOOKUP(C240,BREND!A:C,2,FALSE)</f>
        <v>DEPO</v>
      </c>
    </row>
    <row r="241" spans="1:9" hidden="1" outlineLevel="2">
      <c r="A241" s="26" t="s">
        <v>19821</v>
      </c>
      <c r="B241" s="26" t="s">
        <v>19821</v>
      </c>
      <c r="C241" s="24" t="s">
        <v>21616</v>
      </c>
      <c r="D241" s="26" t="str">
        <f>VLOOKUP(C241,Baza!A:E,5,FALSE)</f>
        <v xml:space="preserve">A4 '08-11 ФОНАРЬ НА БАГАЖ. ,СВЕТОДИОДНЫЙ ЛЕВЫЙ (СЕДАН) </v>
      </c>
      <c r="E241" s="25" t="str">
        <f>IF(VLOOKUP(C241,Baza!A:D,2,FALSE)&gt;0,"+","-")</f>
        <v>-</v>
      </c>
      <c r="F241" s="25">
        <f>VLOOKUP(C241,Baza!A:E,3,FALSE)</f>
        <v>59</v>
      </c>
      <c r="G241" s="25">
        <f>VLOOKUP(C241,Baza!A:E,3,FALSE)*курс</f>
        <v>2407.1999999999998</v>
      </c>
      <c r="H241" s="25" t="str">
        <f>VLOOKUP(C241,Baza!A:E,4,FALSE)</f>
        <v>8K5945093B</v>
      </c>
      <c r="I241" s="25" t="str">
        <f>VLOOKUP(C241,BREND!A:C,2,FALSE)</f>
        <v>DEPO</v>
      </c>
    </row>
    <row r="242" spans="1:9" hidden="1" outlineLevel="2">
      <c r="A242" s="26" t="s">
        <v>19821</v>
      </c>
      <c r="B242" s="26" t="s">
        <v>19821</v>
      </c>
      <c r="C242" s="24" t="s">
        <v>21619</v>
      </c>
      <c r="D242" s="26" t="str">
        <f>VLOOKUP(C242,Baza!A:E,5,FALSE)</f>
        <v xml:space="preserve">A4 '08-11 ФОНАРЬ НА БАГАЖ. ,СВЕТОДИОДНЫЙ ПРАВЫЙ (СЕДАН) </v>
      </c>
      <c r="E242" s="25" t="str">
        <f>IF(VLOOKUP(C242,Baza!A:D,2,FALSE)&gt;0,"+","-")</f>
        <v>+</v>
      </c>
      <c r="F242" s="25">
        <f>VLOOKUP(C242,Baza!A:E,3,FALSE)</f>
        <v>59</v>
      </c>
      <c r="G242" s="25">
        <f>VLOOKUP(C242,Baza!A:E,3,FALSE)*курс</f>
        <v>2407.1999999999998</v>
      </c>
      <c r="H242" s="25" t="str">
        <f>VLOOKUP(C242,Baza!A:E,4,FALSE)</f>
        <v>8K5945094B</v>
      </c>
      <c r="I242" s="25" t="str">
        <f>VLOOKUP(C242,BREND!A:C,2,FALSE)</f>
        <v>DEPO</v>
      </c>
    </row>
    <row r="243" spans="1:9" hidden="1" outlineLevel="2">
      <c r="A243" s="26" t="s">
        <v>19821</v>
      </c>
      <c r="B243" s="26" t="s">
        <v>19821</v>
      </c>
      <c r="C243" s="24" t="s">
        <v>21622</v>
      </c>
      <c r="D243" s="26" t="str">
        <f>VLOOKUP(C243,Baza!A:E,5,FALSE)</f>
        <v xml:space="preserve">A4 '08-11 ФОНАРЬ НА КРЫЛО ВНЕШНИЙ,СВЕТОДИОДНЫЙ ЛЕВЫЙ (СЕДАН) </v>
      </c>
      <c r="E243" s="25" t="str">
        <f>IF(VLOOKUP(C243,Baza!A:D,2,FALSE)&gt;0,"+","-")</f>
        <v>-</v>
      </c>
      <c r="F243" s="25">
        <f>VLOOKUP(C243,Baza!A:E,3,FALSE)</f>
        <v>56</v>
      </c>
      <c r="G243" s="25">
        <f>VLOOKUP(C243,Baza!A:E,3,FALSE)*курс</f>
        <v>2284.7999999999997</v>
      </c>
      <c r="H243" s="25" t="str">
        <f>VLOOKUP(C243,Baza!A:E,4,FALSE)</f>
        <v>8K5945095B</v>
      </c>
      <c r="I243" s="25" t="str">
        <f>VLOOKUP(C243,BREND!A:C,2,FALSE)</f>
        <v>DEPO</v>
      </c>
    </row>
    <row r="244" spans="1:9" hidden="1" outlineLevel="2">
      <c r="A244" s="26" t="s">
        <v>19821</v>
      </c>
      <c r="B244" s="26" t="s">
        <v>19821</v>
      </c>
      <c r="C244" s="24" t="s">
        <v>21625</v>
      </c>
      <c r="D244" s="26" t="str">
        <f>VLOOKUP(C244,Baza!A:E,5,FALSE)</f>
        <v xml:space="preserve">A4 '08-11 ФОНАРЬ НА КРЫЛО ВНЕШНИЙ,СВЕТОДИОДНЫЙ ПРАВЫЙ (СЕДАН) </v>
      </c>
      <c r="E244" s="25" t="str">
        <f>IF(VLOOKUP(C244,Baza!A:D,2,FALSE)&gt;0,"+","-")</f>
        <v>+</v>
      </c>
      <c r="F244" s="25">
        <f>VLOOKUP(C244,Baza!A:E,3,FALSE)</f>
        <v>56</v>
      </c>
      <c r="G244" s="25">
        <f>VLOOKUP(C244,Baza!A:E,3,FALSE)*курс</f>
        <v>2284.7999999999997</v>
      </c>
      <c r="H244" s="25" t="str">
        <f>VLOOKUP(C244,Baza!A:E,4,FALSE)</f>
        <v>8K5945096B</v>
      </c>
      <c r="I244" s="25" t="str">
        <f>VLOOKUP(C244,BREND!A:C,2,FALSE)</f>
        <v>DEPO</v>
      </c>
    </row>
    <row r="245" spans="1:9" hidden="1" outlineLevel="2">
      <c r="A245" s="26" t="s">
        <v>19821</v>
      </c>
      <c r="B245" s="26" t="s">
        <v>19821</v>
      </c>
      <c r="C245" s="24" t="s">
        <v>21734</v>
      </c>
      <c r="D245" s="26" t="str">
        <f>VLOOKUP(C245,Baza!A:E,5,FALSE)</f>
        <v>A4 2008/A5-2008/S5 2008 КРОНШТЕЙН БАМПЕРА  ЛЕВЫЙ.</v>
      </c>
      <c r="E245" s="25" t="str">
        <f>IF(VLOOKUP(C245,Baza!A:D,2,FALSE)&gt;0,"+","-")</f>
        <v>-</v>
      </c>
      <c r="F245" s="25">
        <f>VLOOKUP(C245,Baza!A:E,3,FALSE)</f>
        <v>26</v>
      </c>
      <c r="G245" s="25">
        <f>VLOOKUP(C245,Baza!A:E,3,FALSE)*курс</f>
        <v>1060.8</v>
      </c>
      <c r="H245" s="25" t="str">
        <f>VLOOKUP(C245,Baza!A:E,4,FALSE)</f>
        <v>8K0807133C</v>
      </c>
      <c r="I245" s="25" t="str">
        <f>VLOOKUP(C245,BREND!A:C,2,FALSE)</f>
        <v>API</v>
      </c>
    </row>
    <row r="246" spans="1:9" hidden="1" outlineLevel="2">
      <c r="A246" s="26" t="s">
        <v>19821</v>
      </c>
      <c r="B246" s="26" t="s">
        <v>19821</v>
      </c>
      <c r="C246" s="24" t="s">
        <v>29177</v>
      </c>
      <c r="D246" s="26" t="str">
        <f>VLOOKUP(C246,Baza!A:E,5,FALSE)</f>
        <v>А4 / A5 07-08 ФАРА ЛЕВАЯ П/ТУМАННАЯ</v>
      </c>
      <c r="E246" s="25" t="str">
        <f>IF(VLOOKUP(C246,Baza!A:D,2,FALSE)&gt;0,"+","-")</f>
        <v>+</v>
      </c>
      <c r="F246" s="25">
        <f>VLOOKUP(C246,Baza!A:E,3,FALSE)</f>
        <v>16.5</v>
      </c>
      <c r="G246" s="25">
        <f>VLOOKUP(C246,Baza!A:E,3,FALSE)*курс</f>
        <v>673.19999999999993</v>
      </c>
      <c r="H246" s="25" t="str">
        <f>VLOOKUP(C246,Baza!A:E,4,FALSE)</f>
        <v>8T0941699</v>
      </c>
      <c r="I246" s="25" t="str">
        <f>VLOOKUP(C246,BREND!A:C,2,FALSE)</f>
        <v>DEPO</v>
      </c>
    </row>
    <row r="247" spans="1:9" hidden="1" outlineLevel="2">
      <c r="A247" s="26" t="s">
        <v>19821</v>
      </c>
      <c r="B247" s="26" t="s">
        <v>19821</v>
      </c>
      <c r="C247" s="24" t="s">
        <v>29179</v>
      </c>
      <c r="D247" s="26" t="str">
        <f>VLOOKUP(C247,Baza!A:E,5,FALSE)</f>
        <v>А4 / A5 07-08 ФАРА ПРАВАЯ П/ТУМАННАЯ</v>
      </c>
      <c r="E247" s="25" t="str">
        <f>IF(VLOOKUP(C247,Baza!A:D,2,FALSE)&gt;0,"+","-")</f>
        <v>-</v>
      </c>
      <c r="F247" s="25">
        <f>VLOOKUP(C247,Baza!A:E,3,FALSE)</f>
        <v>16.5</v>
      </c>
      <c r="G247" s="25">
        <f>VLOOKUP(C247,Baza!A:E,3,FALSE)*курс</f>
        <v>673.19999999999993</v>
      </c>
      <c r="H247" s="25" t="str">
        <f>VLOOKUP(C247,Baza!A:E,4,FALSE)</f>
        <v>8T0941700</v>
      </c>
      <c r="I247" s="25" t="str">
        <f>VLOOKUP(C247,BREND!A:C,2,FALSE)</f>
        <v>DEPO</v>
      </c>
    </row>
    <row r="248" spans="1:9" hidden="1" outlineLevel="2">
      <c r="A248" s="26" t="s">
        <v>19821</v>
      </c>
      <c r="B248" s="26" t="s">
        <v>19821</v>
      </c>
      <c r="C248" s="24" t="s">
        <v>29123</v>
      </c>
      <c r="D248" s="26" t="str">
        <f>VLOOKUP(C248,Baza!A:E,5,FALSE)</f>
        <v>A4 07--,A6 011--,Q5 09--- РЫЧАГ ПЕРЕДНЫЙ ВРРЕХНЫЙ ЛЕВЫЙ.</v>
      </c>
      <c r="E248" s="25" t="str">
        <f>IF(VLOOKUP(C248,Baza!A:D,2,FALSE)&gt;0,"+","-")</f>
        <v>+</v>
      </c>
      <c r="F248" s="25">
        <f>VLOOKUP(C248,Baza!A:E,3,FALSE)</f>
        <v>46</v>
      </c>
      <c r="G248" s="25">
        <f>VLOOKUP(C248,Baza!A:E,3,FALSE)*курс</f>
        <v>1876.8</v>
      </c>
      <c r="H248" s="25" t="str">
        <f>VLOOKUP(C248,Baza!A:E,4,FALSE)</f>
        <v>8K0407693F</v>
      </c>
      <c r="I248" s="25" t="str">
        <f>VLOOKUP(C248,BREND!A:C,2,FALSE)</f>
        <v>SCHNIEDER</v>
      </c>
    </row>
    <row r="249" spans="1:9" hidden="1" outlineLevel="2">
      <c r="A249" s="26" t="s">
        <v>19821</v>
      </c>
      <c r="B249" s="26" t="s">
        <v>19821</v>
      </c>
      <c r="C249" s="24" t="s">
        <v>29126</v>
      </c>
      <c r="D249" s="26" t="str">
        <f>VLOOKUP(C249,Baza!A:E,5,FALSE)</f>
        <v>A4 07--,A6 011--,Q5 09--- РЫЧАГ ПЕРЕДНЫЙ ВРРЕХНЫЙ ПРАВЫЙВЫЙ.</v>
      </c>
      <c r="E249" s="25" t="str">
        <f>IF(VLOOKUP(C249,Baza!A:D,2,FALSE)&gt;0,"+","-")</f>
        <v>+</v>
      </c>
      <c r="F249" s="25">
        <f>VLOOKUP(C249,Baza!A:E,3,FALSE)</f>
        <v>46</v>
      </c>
      <c r="G249" s="25">
        <f>VLOOKUP(C249,Baza!A:E,3,FALSE)*курс</f>
        <v>1876.8</v>
      </c>
      <c r="H249" s="25" t="str">
        <f>VLOOKUP(C249,Baza!A:E,4,FALSE)</f>
        <v>8K0407694F</v>
      </c>
      <c r="I249" s="25" t="str">
        <f>VLOOKUP(C249,BREND!A:C,2,FALSE)</f>
        <v>SCHNIEDER</v>
      </c>
    </row>
    <row r="250" spans="1:9" hidden="1" outlineLevel="2">
      <c r="A250" s="26" t="s">
        <v>19821</v>
      </c>
      <c r="B250" s="26" t="s">
        <v>19821</v>
      </c>
      <c r="C250" s="24" t="s">
        <v>29117</v>
      </c>
      <c r="D250" s="26" t="str">
        <f>VLOOKUP(C250,Baza!A:E,5,FALSE)</f>
        <v>A4 07--,A6 011--,Q5 09--- РЫЧАГ ПЕРЕДНЫЙ НИЖНЫЙ ЛЕВЫЙ.</v>
      </c>
      <c r="E250" s="25" t="str">
        <f>IF(VLOOKUP(C250,Baza!A:D,2,FALSE)&gt;0,"+","-")</f>
        <v>+</v>
      </c>
      <c r="F250" s="25">
        <f>VLOOKUP(C250,Baza!A:E,3,FALSE)</f>
        <v>43</v>
      </c>
      <c r="G250" s="25">
        <f>VLOOKUP(C250,Baza!A:E,3,FALSE)*курс</f>
        <v>1754.3999999999999</v>
      </c>
      <c r="H250" s="25" t="str">
        <f>VLOOKUP(C250,Baza!A:E,4,FALSE)</f>
        <v>8K0407151B</v>
      </c>
      <c r="I250" s="25" t="str">
        <f>VLOOKUP(C250,BREND!A:C,2,FALSE)</f>
        <v>SCHNIEDER</v>
      </c>
    </row>
    <row r="251" spans="1:9" hidden="1" outlineLevel="2">
      <c r="A251" s="26" t="s">
        <v>19821</v>
      </c>
      <c r="B251" s="26" t="s">
        <v>19821</v>
      </c>
      <c r="C251" s="24" t="s">
        <v>29120</v>
      </c>
      <c r="D251" s="26" t="str">
        <f>VLOOKUP(C251,Baza!A:E,5,FALSE)</f>
        <v>A4 07--,A6 011--,Q5 09--- РЫЧАГ ПЕРЕДНЫЙ НИЖНЫЙ ПРАВЫЙ.</v>
      </c>
      <c r="E251" s="25" t="str">
        <f>IF(VLOOKUP(C251,Baza!A:D,2,FALSE)&gt;0,"+","-")</f>
        <v>+</v>
      </c>
      <c r="F251" s="25">
        <f>VLOOKUP(C251,Baza!A:E,3,FALSE)</f>
        <v>43</v>
      </c>
      <c r="G251" s="25">
        <f>VLOOKUP(C251,Baza!A:E,3,FALSE)*курс</f>
        <v>1754.3999999999999</v>
      </c>
      <c r="H251" s="25" t="str">
        <f>VLOOKUP(C251,Baza!A:E,4,FALSE)</f>
        <v>8K0407152B</v>
      </c>
      <c r="I251" s="25" t="str">
        <f>VLOOKUP(C251,BREND!A:C,2,FALSE)</f>
        <v>SCHNIEDER</v>
      </c>
    </row>
    <row r="252" spans="1:9" hidden="1" outlineLevel="2">
      <c r="A252" s="26" t="s">
        <v>19821</v>
      </c>
      <c r="B252" s="26" t="s">
        <v>19821</v>
      </c>
      <c r="C252" s="24" t="s">
        <v>28119</v>
      </c>
      <c r="D252" s="26" t="str">
        <f>VLOOKUP(C252,Baza!A:E,5,FALSE)</f>
        <v>A4 '09- ЗАДНИЙ БАМПЕР</v>
      </c>
      <c r="E252" s="25" t="str">
        <f>IF(VLOOKUP(C252,Baza!A:D,2,FALSE)&gt;0,"+","-")</f>
        <v>-</v>
      </c>
      <c r="F252" s="25">
        <f>VLOOKUP(C252,Baza!A:E,3,FALSE)</f>
        <v>125</v>
      </c>
      <c r="G252" s="25">
        <f>VLOOKUP(C252,Baza!A:E,3,FALSE)*курс</f>
        <v>5100</v>
      </c>
      <c r="H252" s="25" t="str">
        <f>VLOOKUP(C252,Baza!A:E,4,FALSE)</f>
        <v>8K5807303AGRU</v>
      </c>
      <c r="I252" s="25" t="str">
        <f>VLOOKUP(C252,BREND!A:C,2,FALSE)</f>
        <v>API</v>
      </c>
    </row>
    <row r="253" spans="1:9" hidden="1" outlineLevel="2">
      <c r="A253" s="26" t="s">
        <v>19821</v>
      </c>
      <c r="B253" s="26" t="s">
        <v>19821</v>
      </c>
      <c r="C253" s="24" t="s">
        <v>28121</v>
      </c>
      <c r="D253" s="26" t="str">
        <f>VLOOKUP(C253,Baza!A:E,5,FALSE)</f>
        <v xml:space="preserve">A4 '09-011 РЕШЁТКА РАДИАТОРА </v>
      </c>
      <c r="E253" s="25" t="str">
        <f>IF(VLOOKUP(C253,Baza!A:D,2,FALSE)&gt;0,"+","-")</f>
        <v>+</v>
      </c>
      <c r="F253" s="25">
        <f>VLOOKUP(C253,Baza!A:E,3,FALSE)</f>
        <v>80</v>
      </c>
      <c r="G253" s="25">
        <f>VLOOKUP(C253,Baza!A:E,3,FALSE)*курс</f>
        <v>3264</v>
      </c>
      <c r="H253" s="25" t="str">
        <f>VLOOKUP(C253,Baza!A:E,4,FALSE)</f>
        <v>8K08536511QP</v>
      </c>
      <c r="I253" s="25" t="str">
        <f>VLOOKUP(C253,BREND!A:C,2,FALSE)</f>
        <v>API</v>
      </c>
    </row>
    <row r="254" spans="1:9" hidden="1" outlineLevel="2">
      <c r="A254" s="26" t="s">
        <v>19821</v>
      </c>
      <c r="B254" s="26" t="s">
        <v>19821</v>
      </c>
      <c r="C254" s="24" t="s">
        <v>29112</v>
      </c>
      <c r="D254" s="26" t="str">
        <f>VLOOKUP(C254,Baza!A:E,5,FALSE)</f>
        <v>A4 , A5  07-- РЫЧАГ ПЕРЕДНЫЙ ВРЕХНЫЙ  ЛЕВЫЙ.</v>
      </c>
      <c r="E254" s="25" t="str">
        <f>IF(VLOOKUP(C254,Baza!A:D,2,FALSE)&gt;0,"+","-")</f>
        <v>+</v>
      </c>
      <c r="F254" s="25">
        <f>VLOOKUP(C254,Baza!A:E,3,FALSE)</f>
        <v>15</v>
      </c>
      <c r="G254" s="25">
        <f>VLOOKUP(C254,Baza!A:E,3,FALSE)*курс</f>
        <v>612</v>
      </c>
      <c r="H254" s="25" t="str">
        <f>VLOOKUP(C254,Baza!A:E,4,FALSE)</f>
        <v>8K0407505A</v>
      </c>
      <c r="I254" s="25" t="str">
        <f>VLOOKUP(C254,BREND!A:C,2,FALSE)</f>
        <v>SCHNIEDER</v>
      </c>
    </row>
    <row r="255" spans="1:9" hidden="1" outlineLevel="2">
      <c r="A255" s="26" t="s">
        <v>19821</v>
      </c>
      <c r="B255" s="26" t="s">
        <v>19821</v>
      </c>
      <c r="C255" s="24" t="s">
        <v>29115</v>
      </c>
      <c r="D255" s="26" t="str">
        <f>VLOOKUP(C255,Baza!A:E,5,FALSE)</f>
        <v>A4 , A5  07-- РЫЧАГ ПЕРЕДНЫЙ ВРЕХНЫЙ  ПРАВЫЙЕВЫЙ.</v>
      </c>
      <c r="E255" s="25" t="str">
        <f>IF(VLOOKUP(C255,Baza!A:D,2,FALSE)&gt;0,"+","-")</f>
        <v>+</v>
      </c>
      <c r="F255" s="25">
        <f>VLOOKUP(C255,Baza!A:E,3,FALSE)</f>
        <v>15</v>
      </c>
      <c r="G255" s="25">
        <f>VLOOKUP(C255,Baza!A:E,3,FALSE)*курс</f>
        <v>612</v>
      </c>
      <c r="H255" s="25" t="str">
        <f>VLOOKUP(C255,Baza!A:E,4,FALSE)</f>
        <v>8K0407506A</v>
      </c>
      <c r="I255" s="25" t="str">
        <f>VLOOKUP(C255,BREND!A:C,2,FALSE)</f>
        <v>SCHNIEDER</v>
      </c>
    </row>
    <row r="256" spans="1:9" hidden="1" outlineLevel="2">
      <c r="A256" s="26" t="s">
        <v>19821</v>
      </c>
      <c r="B256" s="26" t="s">
        <v>19821</v>
      </c>
      <c r="C256" s="24" t="s">
        <v>29966</v>
      </c>
      <c r="D256" s="26" t="str">
        <f>VLOOKUP(C256,Baza!A:E,5,FALSE)</f>
        <v>A4 2008/A5-2008/S5 2008 КРОНШТЕЙН БАМПЕРА АЛЮМИН. ПРАВЫЙYINTQY ,FVGTHF GHFDSQ</v>
      </c>
      <c r="E256" s="25" t="str">
        <f>IF(VLOOKUP(C256,Baza!A:D,2,FALSE)&gt;0,"+","-")</f>
        <v>+</v>
      </c>
      <c r="F256" s="25">
        <f>VLOOKUP(C256,Baza!A:E,3,FALSE)</f>
        <v>60</v>
      </c>
      <c r="G256" s="25">
        <f>VLOOKUP(C256,Baza!A:E,3,FALSE)*курс</f>
        <v>2448</v>
      </c>
      <c r="H256" s="25" t="str">
        <f>VLOOKUP(C256,Baza!A:E,4,FALSE)</f>
        <v>8K0807134C</v>
      </c>
      <c r="I256" s="25" t="str">
        <f>VLOOKUP(C256,BREND!A:C,2,FALSE)</f>
        <v>API</v>
      </c>
    </row>
    <row r="257" spans="1:9" hidden="1" outlineLevel="1" collapsed="1">
      <c r="A257" s="96" t="s">
        <v>4</v>
      </c>
      <c r="B257" s="96" t="s">
        <v>5</v>
      </c>
      <c r="C257" s="17"/>
      <c r="D257" s="17"/>
      <c r="E257" s="17"/>
      <c r="F257" s="17"/>
      <c r="G257" s="17"/>
      <c r="H257" s="17"/>
      <c r="I257" s="17"/>
    </row>
    <row r="258" spans="1:9" hidden="1" outlineLevel="2">
      <c r="A258" s="26" t="s">
        <v>5</v>
      </c>
      <c r="B258" s="26" t="s">
        <v>5</v>
      </c>
      <c r="C258" s="24" t="s">
        <v>3252</v>
      </c>
      <c r="D258" s="26" t="str">
        <f>VLOOKUP(C258,Baza!A:E,5,FALSE)</f>
        <v>A6 ПРУЖИНА ПЕРЕДНЯЯ  8A0411105B</v>
      </c>
      <c r="E258" s="25" t="str">
        <f>IF(VLOOKUP(C258,Baza!A:D,2,FALSE)&gt;0,"+","-")</f>
        <v>+</v>
      </c>
      <c r="F258" s="25">
        <f>VLOOKUP(C258,Baza!A:E,3,FALSE)</f>
        <v>26</v>
      </c>
      <c r="G258" s="25">
        <f>VLOOKUP(C258,Baza!A:E,3,FALSE)*курс</f>
        <v>1060.8</v>
      </c>
      <c r="H258" s="25" t="str">
        <f>VLOOKUP(C258,Baza!A:E,4,FALSE)</f>
        <v>0</v>
      </c>
      <c r="I258" s="25" t="str">
        <f>VLOOKUP(C258,BREND!A:C,2,FALSE)</f>
        <v>KRAFT</v>
      </c>
    </row>
    <row r="259" spans="1:9" hidden="1" outlineLevel="2">
      <c r="A259" s="96" t="s">
        <v>5</v>
      </c>
      <c r="B259" s="96" t="s">
        <v>98</v>
      </c>
      <c r="C259" s="17"/>
      <c r="D259" s="17"/>
      <c r="E259" s="17"/>
      <c r="F259" s="17"/>
      <c r="G259" s="17"/>
      <c r="H259" s="17"/>
      <c r="I259" s="17"/>
    </row>
    <row r="260" spans="1:9" hidden="1" outlineLevel="2">
      <c r="A260" s="26" t="s">
        <v>98</v>
      </c>
      <c r="B260" s="26" t="s">
        <v>98</v>
      </c>
      <c r="C260" s="24" t="s">
        <v>97</v>
      </c>
      <c r="D260" s="26" t="str">
        <f>VLOOKUP(C260,Baza!A:E,5,FALSE)</f>
        <v xml:space="preserve">А6 '01-03 ФАРА ЛЕВАЯ ПОД КСЕНОН </v>
      </c>
      <c r="E260" s="25" t="str">
        <f>IF(VLOOKUP(C260,Baza!A:D,2,FALSE)&gt;0,"+","-")</f>
        <v>+</v>
      </c>
      <c r="F260" s="25">
        <f>VLOOKUP(C260,Baza!A:E,3,FALSE)</f>
        <v>142</v>
      </c>
      <c r="G260" s="25">
        <f>VLOOKUP(C260,Baza!A:E,3,FALSE)*курс</f>
        <v>5793.5999999999995</v>
      </c>
      <c r="H260" s="25" t="str">
        <f>VLOOKUP(C260,Baza!A:E,4,FALSE)</f>
        <v>4B0941029R</v>
      </c>
      <c r="I260" s="25" t="str">
        <f>VLOOKUP(C260,BREND!A:C,2,FALSE)</f>
        <v>DEPO</v>
      </c>
    </row>
    <row r="261" spans="1:9" hidden="1" outlineLevel="2">
      <c r="A261" s="26" t="s">
        <v>98</v>
      </c>
      <c r="B261" s="26" t="s">
        <v>98</v>
      </c>
      <c r="C261" s="24" t="s">
        <v>1725</v>
      </c>
      <c r="D261" s="26" t="str">
        <f>VLOOKUP(C261,Baza!A:E,5,FALSE)</f>
        <v>A6 '02-04 БАМПЕР ПЕРЕДНИЙ, ГРУНТОВАННЫЙ,  С ОТВЕРСТИЕМ П/ПАРКТРОНИК</v>
      </c>
      <c r="E261" s="25" t="str">
        <f>IF(VLOOKUP(C261,Baza!A:D,2,FALSE)&gt;0,"+","-")</f>
        <v>+</v>
      </c>
      <c r="F261" s="25">
        <f>VLOOKUP(C261,Baza!A:E,3,FALSE)</f>
        <v>85</v>
      </c>
      <c r="G261" s="25">
        <f>VLOOKUP(C261,Baza!A:E,3,FALSE)*курс</f>
        <v>3467.9999999999995</v>
      </c>
      <c r="H261" s="25" t="str">
        <f>VLOOKUP(C261,Baza!A:E,4,FALSE)</f>
        <v>4B0807103BL7DL</v>
      </c>
      <c r="I261" s="25" t="str">
        <f>VLOOKUP(C261,BREND!A:C,2,FALSE)</f>
        <v>API</v>
      </c>
    </row>
    <row r="262" spans="1:9" hidden="1" outlineLevel="2">
      <c r="A262" s="26" t="s">
        <v>98</v>
      </c>
      <c r="B262" s="26" t="s">
        <v>98</v>
      </c>
      <c r="C262" s="24" t="s">
        <v>3230</v>
      </c>
      <c r="D262" s="26" t="str">
        <f>VLOOKUP(C262,Baza!A:E,5,FALSE)</f>
        <v>А6 '01-04 ФАРА ЛЕВАЯ, ЛИНЗОВАННАЯ</v>
      </c>
      <c r="E262" s="25" t="str">
        <f>IF(VLOOKUP(C262,Baza!A:D,2,FALSE)&gt;0,"+","-")</f>
        <v>+</v>
      </c>
      <c r="F262" s="25">
        <f>VLOOKUP(C262,Baza!A:E,3,FALSE)</f>
        <v>66</v>
      </c>
      <c r="G262" s="25">
        <f>VLOOKUP(C262,Baza!A:E,3,FALSE)*курс</f>
        <v>2692.7999999999997</v>
      </c>
      <c r="H262" s="25" t="str">
        <f>VLOOKUP(C262,Baza!A:E,4,FALSE)</f>
        <v>1EL008472-011</v>
      </c>
      <c r="I262" s="25" t="str">
        <f>VLOOKUP(C262,BREND!A:C,2,FALSE)</f>
        <v>DEPO</v>
      </c>
    </row>
    <row r="263" spans="1:9" hidden="1" outlineLevel="2">
      <c r="A263" s="26" t="s">
        <v>98</v>
      </c>
      <c r="B263" s="26" t="s">
        <v>98</v>
      </c>
      <c r="C263" s="24" t="s">
        <v>3231</v>
      </c>
      <c r="D263" s="26" t="str">
        <f>VLOOKUP(C263,Baza!A:E,5,FALSE)</f>
        <v>А6 '01-04 ФАРА ПРАВАЯ, ЛИНЗОВАННАЯ</v>
      </c>
      <c r="E263" s="25" t="str">
        <f>IF(VLOOKUP(C263,Baza!A:D,2,FALSE)&gt;0,"+","-")</f>
        <v>+</v>
      </c>
      <c r="F263" s="25">
        <f>VLOOKUP(C263,Baza!A:E,3,FALSE)</f>
        <v>66</v>
      </c>
      <c r="G263" s="25">
        <f>VLOOKUP(C263,Baza!A:E,3,FALSE)*курс</f>
        <v>2692.7999999999997</v>
      </c>
      <c r="H263" s="25" t="str">
        <f>VLOOKUP(C263,Baza!A:E,4,FALSE)</f>
        <v>1EL008472-021</v>
      </c>
      <c r="I263" s="25" t="str">
        <f>VLOOKUP(C263,BREND!A:C,2,FALSE)</f>
        <v>DEPO</v>
      </c>
    </row>
    <row r="264" spans="1:9" hidden="1" outlineLevel="2">
      <c r="A264" s="26" t="s">
        <v>98</v>
      </c>
      <c r="B264" s="26" t="s">
        <v>98</v>
      </c>
      <c r="C264" s="24" t="s">
        <v>3244</v>
      </c>
      <c r="D264" s="26" t="str">
        <f>VLOOKUP(C264,Baza!A:E,5,FALSE)</f>
        <v>А6 '01-04 ФАРА ЛЕВАЯ П/ТУМАННАЯ</v>
      </c>
      <c r="E264" s="25" t="str">
        <f>IF(VLOOKUP(C264,Baza!A:D,2,FALSE)&gt;0,"+","-")</f>
        <v>-</v>
      </c>
      <c r="F264" s="25">
        <f>VLOOKUP(C264,Baza!A:E,3,FALSE)</f>
        <v>20</v>
      </c>
      <c r="G264" s="25">
        <f>VLOOKUP(C264,Baza!A:E,3,FALSE)*курс</f>
        <v>816</v>
      </c>
      <c r="H264" s="25" t="str">
        <f>VLOOKUP(C264,Baza!A:E,4,FALSE)</f>
        <v>1NO24639011</v>
      </c>
      <c r="I264" s="25" t="str">
        <f>VLOOKUP(C264,BREND!A:C,2,FALSE)</f>
        <v>DEPO</v>
      </c>
    </row>
    <row r="265" spans="1:9" hidden="1" outlineLevel="2">
      <c r="A265" s="26" t="s">
        <v>98</v>
      </c>
      <c r="B265" s="26" t="s">
        <v>98</v>
      </c>
      <c r="C265" s="24" t="s">
        <v>3245</v>
      </c>
      <c r="D265" s="26" t="str">
        <f>VLOOKUP(C265,Baza!A:E,5,FALSE)</f>
        <v>А6 '01-04 ФАРА ПРАВАЯ П/ТУМАННАЯ</v>
      </c>
      <c r="E265" s="25" t="str">
        <f>IF(VLOOKUP(C265,Baza!A:D,2,FALSE)&gt;0,"+","-")</f>
        <v>-</v>
      </c>
      <c r="F265" s="25">
        <f>VLOOKUP(C265,Baza!A:E,3,FALSE)</f>
        <v>20</v>
      </c>
      <c r="G265" s="25">
        <f>VLOOKUP(C265,Baza!A:E,3,FALSE)*курс</f>
        <v>816</v>
      </c>
      <c r="H265" s="25" t="str">
        <f>VLOOKUP(C265,Baza!A:E,4,FALSE)</f>
        <v>1NO24639021</v>
      </c>
      <c r="I265" s="25" t="str">
        <f>VLOOKUP(C265,BREND!A:C,2,FALSE)</f>
        <v>DEPO</v>
      </c>
    </row>
    <row r="266" spans="1:9" hidden="1" outlineLevel="2">
      <c r="A266" s="26" t="s">
        <v>98</v>
      </c>
      <c r="B266" s="26" t="s">
        <v>98</v>
      </c>
      <c r="C266" s="24" t="s">
        <v>4430</v>
      </c>
      <c r="D266" s="26" t="str">
        <f>VLOOKUP(C266,Baza!A:E,5,FALSE)</f>
        <v xml:space="preserve">А6 '02-04 КРЫЛО ПРАВОЕ C ОТВЕРСТИЕМ </v>
      </c>
      <c r="E266" s="25" t="str">
        <f>IF(VLOOKUP(C266,Baza!A:D,2,FALSE)&gt;0,"+","-")</f>
        <v>+</v>
      </c>
      <c r="F266" s="25">
        <f>VLOOKUP(C266,Baza!A:E,3,FALSE)</f>
        <v>50</v>
      </c>
      <c r="G266" s="25">
        <f>VLOOKUP(C266,Baza!A:E,3,FALSE)*курс</f>
        <v>2039.9999999999998</v>
      </c>
      <c r="H266" s="25" t="str">
        <f>VLOOKUP(C266,Baza!A:E,4,FALSE)</f>
        <v>4B0821106B</v>
      </c>
      <c r="I266" s="25" t="str">
        <f>VLOOKUP(C266,BREND!A:C,2,FALSE)</f>
        <v>API</v>
      </c>
    </row>
    <row r="267" spans="1:9" hidden="1" outlineLevel="2">
      <c r="A267" s="26" t="s">
        <v>98</v>
      </c>
      <c r="B267" s="26" t="s">
        <v>98</v>
      </c>
      <c r="C267" s="24" t="s">
        <v>4431</v>
      </c>
      <c r="D267" s="26" t="str">
        <f>VLOOKUP(C267,Baza!A:E,5,FALSE)</f>
        <v xml:space="preserve">А6 '02-04 КРЫЛО ЛЕВОЕ С ОТВЕРСТИЕМ </v>
      </c>
      <c r="E267" s="25" t="str">
        <f>IF(VLOOKUP(C267,Baza!A:D,2,FALSE)&gt;0,"+","-")</f>
        <v>-</v>
      </c>
      <c r="F267" s="25">
        <f>VLOOKUP(C267,Baza!A:E,3,FALSE)</f>
        <v>51</v>
      </c>
      <c r="G267" s="25">
        <f>VLOOKUP(C267,Baza!A:E,3,FALSE)*курс</f>
        <v>2080.7999999999997</v>
      </c>
      <c r="H267" s="25" t="str">
        <f>VLOOKUP(C267,Baza!A:E,4,FALSE)</f>
        <v>4B0821105B</v>
      </c>
      <c r="I267" s="25" t="str">
        <f>VLOOKUP(C267,BREND!A:C,2,FALSE)</f>
        <v>API</v>
      </c>
    </row>
    <row r="268" spans="1:9" hidden="1" outlineLevel="2">
      <c r="A268" s="26" t="s">
        <v>98</v>
      </c>
      <c r="B268" s="26" t="s">
        <v>98</v>
      </c>
      <c r="C268" s="24" t="s">
        <v>4734</v>
      </c>
      <c r="D268" s="26" t="str">
        <f>VLOOKUP(C268,Baza!A:E,5,FALSE)</f>
        <v>A6 '02-04 КАПОТ</v>
      </c>
      <c r="E268" s="25" t="str">
        <f>IF(VLOOKUP(C268,Baza!A:D,2,FALSE)&gt;0,"+","-")</f>
        <v>+</v>
      </c>
      <c r="F268" s="25">
        <f>VLOOKUP(C268,Baza!A:E,3,FALSE)</f>
        <v>205</v>
      </c>
      <c r="G268" s="25">
        <f>VLOOKUP(C268,Baza!A:E,3,FALSE)*курс</f>
        <v>8364</v>
      </c>
      <c r="H268" s="25" t="str">
        <f>VLOOKUP(C268,Baza!A:E,4,FALSE)</f>
        <v>4B0823029D</v>
      </c>
      <c r="I268" s="25" t="str">
        <f>VLOOKUP(C268,BREND!A:C,2,FALSE)</f>
        <v>API</v>
      </c>
    </row>
    <row r="269" spans="1:9" hidden="1" outlineLevel="2">
      <c r="A269" s="26" t="s">
        <v>98</v>
      </c>
      <c r="B269" s="26" t="s">
        <v>98</v>
      </c>
      <c r="C269" s="24" t="s">
        <v>4914</v>
      </c>
      <c r="D269" s="26" t="str">
        <f>VLOOKUP(C269,Baza!A:E,5,FALSE)</f>
        <v xml:space="preserve">А6 '01-03 ФАРА ПРАВАЯ ПОД КСЕНОН </v>
      </c>
      <c r="E269" s="25" t="str">
        <f>IF(VLOOKUP(C269,Baza!A:D,2,FALSE)&gt;0,"+","-")</f>
        <v>+</v>
      </c>
      <c r="F269" s="25">
        <f>VLOOKUP(C269,Baza!A:E,3,FALSE)</f>
        <v>142</v>
      </c>
      <c r="G269" s="25">
        <f>VLOOKUP(C269,Baza!A:E,3,FALSE)*курс</f>
        <v>5793.5999999999995</v>
      </c>
      <c r="H269" s="25" t="str">
        <f>VLOOKUP(C269,Baza!A:E,4,FALSE)</f>
        <v>4B0941030R</v>
      </c>
      <c r="I269" s="25" t="str">
        <f>VLOOKUP(C269,BREND!A:C,2,FALSE)</f>
        <v>DEPO</v>
      </c>
    </row>
    <row r="270" spans="1:9" hidden="1" outlineLevel="2">
      <c r="A270" s="26" t="s">
        <v>98</v>
      </c>
      <c r="B270" s="26" t="s">
        <v>98</v>
      </c>
      <c r="C270" s="24" t="s">
        <v>9900</v>
      </c>
      <c r="D270" s="26" t="str">
        <f>VLOOKUP(C270,Baza!A:E,5,FALSE)</f>
        <v xml:space="preserve">A6 '02-04 ЛОКЕР КРЫЛА ЛЕВОГО, ПЕРЕДНЕГО </v>
      </c>
      <c r="E270" s="25" t="str">
        <f>IF(VLOOKUP(C270,Baza!A:D,2,FALSE)&gt;0,"+","-")</f>
        <v>-</v>
      </c>
      <c r="F270" s="25">
        <f>VLOOKUP(C270,Baza!A:E,3,FALSE)</f>
        <v>24</v>
      </c>
      <c r="G270" s="25">
        <f>VLOOKUP(C270,Baza!A:E,3,FALSE)*курс</f>
        <v>979.19999999999993</v>
      </c>
      <c r="H270" s="25" t="str">
        <f>VLOOKUP(C270,Baza!A:E,4,FALSE)</f>
        <v>4B0821105B</v>
      </c>
      <c r="I270" s="25" t="str">
        <f>VLOOKUP(C270,BREND!A:C,2,FALSE)</f>
        <v>API</v>
      </c>
    </row>
    <row r="271" spans="1:9" hidden="1" outlineLevel="2">
      <c r="A271" s="26" t="s">
        <v>98</v>
      </c>
      <c r="B271" s="26" t="s">
        <v>98</v>
      </c>
      <c r="C271" s="24" t="s">
        <v>9901</v>
      </c>
      <c r="D271" s="26" t="str">
        <f>VLOOKUP(C271,Baza!A:E,5,FALSE)</f>
        <v xml:space="preserve">A6 '02-04 ЛОКЕР КРЫЛА ПРАВОГО, ПЕРЕДНЕГО </v>
      </c>
      <c r="E271" s="25" t="str">
        <f>IF(VLOOKUP(C271,Baza!A:D,2,FALSE)&gt;0,"+","-")</f>
        <v>-</v>
      </c>
      <c r="F271" s="25">
        <f>VLOOKUP(C271,Baza!A:E,3,FALSE)</f>
        <v>24</v>
      </c>
      <c r="G271" s="25">
        <f>VLOOKUP(C271,Baza!A:E,3,FALSE)*курс</f>
        <v>979.19999999999993</v>
      </c>
      <c r="H271" s="25" t="str">
        <f>VLOOKUP(C271,Baza!A:E,4,FALSE)</f>
        <v>4B0821106B</v>
      </c>
      <c r="I271" s="25" t="str">
        <f>VLOOKUP(C271,BREND!A:C,2,FALSE)</f>
        <v>API</v>
      </c>
    </row>
    <row r="272" spans="1:9" hidden="1" outlineLevel="2">
      <c r="A272" s="26" t="s">
        <v>98</v>
      </c>
      <c r="B272" s="26" t="s">
        <v>98</v>
      </c>
      <c r="C272" s="35" t="s">
        <v>24648</v>
      </c>
      <c r="D272" s="26" t="str">
        <f>VLOOKUP(C272,Baza!A:E,5,FALSE)</f>
        <v>А4, А6, Р5 РЫЧАГ ПЕРЕДНИЙ,  ВЕРХНИЙ, ЛЕВЫЙ, ЗАДНИЙ, КРИВОЙ</v>
      </c>
      <c r="E272" s="25" t="str">
        <f>IF(VLOOKUP(C272,Baza!A:D,2,FALSE)&gt;0,"+","-")</f>
        <v>+</v>
      </c>
      <c r="F272" s="25">
        <f>VLOOKUP(C272,Baza!A:E,3,FALSE)</f>
        <v>10</v>
      </c>
      <c r="G272" s="25">
        <f>VLOOKUP(C272,Baza!A:E,3,FALSE)*курс</f>
        <v>408</v>
      </c>
      <c r="H272" s="25" t="str">
        <f>VLOOKUP(C272,Baza!A:E,4,FALSE)</f>
        <v>4D0407509D</v>
      </c>
      <c r="I272" s="25" t="str">
        <f>VLOOKUP(C272,BREND!A:C,2,FALSE)</f>
        <v>SCHNIEDER</v>
      </c>
    </row>
    <row r="273" spans="1:9" hidden="1" outlineLevel="2">
      <c r="A273" s="26" t="s">
        <v>98</v>
      </c>
      <c r="B273" s="26" t="s">
        <v>98</v>
      </c>
      <c r="C273" s="35" t="s">
        <v>24649</v>
      </c>
      <c r="D273" s="26" t="str">
        <f>VLOOKUP(C273,Baza!A:E,5,FALSE)</f>
        <v>А4, А6, Р5 РЫЧАГ ПЕРЕДНИЙ,  ВЕРХНИЙ, ПРАВЫЙ, ЗАДНИЙ, КРИВОЙ</v>
      </c>
      <c r="E273" s="25" t="str">
        <f>IF(VLOOKUP(C273,Baza!A:D,2,FALSE)&gt;0,"+","-")</f>
        <v>+</v>
      </c>
      <c r="F273" s="25">
        <f>VLOOKUP(C273,Baza!A:E,3,FALSE)</f>
        <v>12</v>
      </c>
      <c r="G273" s="25">
        <f>VLOOKUP(C273,Baza!A:E,3,FALSE)*курс</f>
        <v>489.59999999999997</v>
      </c>
      <c r="H273" s="25" t="str">
        <f>VLOOKUP(C273,Baza!A:E,4,FALSE)</f>
        <v>4D0407510D</v>
      </c>
      <c r="I273" s="25" t="str">
        <f>VLOOKUP(C273,BREND!A:C,2,FALSE)</f>
        <v>SCHNIEDER</v>
      </c>
    </row>
    <row r="274" spans="1:9" hidden="1" outlineLevel="2">
      <c r="A274" s="26" t="s">
        <v>98</v>
      </c>
      <c r="B274" s="26" t="s">
        <v>98</v>
      </c>
      <c r="C274" s="24" t="s">
        <v>3256</v>
      </c>
      <c r="D274" s="26" t="str">
        <f>VLOOKUP(C274,Baza!A:E,5,FALSE)</f>
        <v>A4/A6/A8  '97-05  РЫЧАГ ПЕРЕДНИЙ ВЕРХНИЙ, ЛЕВЫЙ</v>
      </c>
      <c r="E274" s="25" t="str">
        <f>IF(VLOOKUP(C274,Baza!A:D,2,FALSE)&gt;0,"+","-")</f>
        <v>+</v>
      </c>
      <c r="F274" s="25">
        <f>VLOOKUP(C274,Baza!A:E,3,FALSE)</f>
        <v>19.5</v>
      </c>
      <c r="G274" s="25">
        <f>VLOOKUP(C274,Baza!A:E,3,FALSE)*курс</f>
        <v>795.59999999999991</v>
      </c>
      <c r="H274" s="25" t="str">
        <f>VLOOKUP(C274,Baza!A:E,4,FALSE)</f>
        <v>4D0407509D</v>
      </c>
      <c r="I274" s="25" t="str">
        <f>VLOOKUP(C274,BREND!A:C,2,FALSE)</f>
        <v>BEERTH</v>
      </c>
    </row>
    <row r="275" spans="1:9" hidden="1" outlineLevel="2">
      <c r="A275" s="26" t="s">
        <v>98</v>
      </c>
      <c r="B275" s="26" t="s">
        <v>98</v>
      </c>
      <c r="C275" s="24" t="s">
        <v>22196</v>
      </c>
      <c r="D275" s="26" t="str">
        <f>VLOOKUP(C275,Baza!A:E,5,FALSE)</f>
        <v>PASSAT B5  A-4/A6/A8 ' 97-05 ТЯГА СТАБИЛИЗАТОРА ПЕРЕДНЕЙ ПОДВЕСКИ ЛЕВАЯ</v>
      </c>
      <c r="E275" s="25" t="str">
        <f>IF(VLOOKUP(C275,Baza!A:D,2,FALSE)&gt;0,"+","-")</f>
        <v>+</v>
      </c>
      <c r="F275" s="25">
        <f>VLOOKUP(C275,Baza!A:E,3,FALSE)</f>
        <v>7</v>
      </c>
      <c r="G275" s="25">
        <f>VLOOKUP(C275,Baza!A:E,3,FALSE)*курс</f>
        <v>285.59999999999997</v>
      </c>
      <c r="H275" s="25" t="str">
        <f>VLOOKUP(C275,Baza!A:E,4,FALSE)</f>
        <v>8E0411317</v>
      </c>
      <c r="I275" s="25" t="str">
        <f>VLOOKUP(C275,BREND!A:C,2,FALSE)</f>
        <v>SCHNIEDER</v>
      </c>
    </row>
    <row r="276" spans="1:9" hidden="1" outlineLevel="2">
      <c r="A276" s="26" t="s">
        <v>98</v>
      </c>
      <c r="B276" s="26" t="s">
        <v>98</v>
      </c>
      <c r="C276" s="24" t="s">
        <v>22198</v>
      </c>
      <c r="D276" s="26" t="str">
        <f>VLOOKUP(C276,Baza!A:E,5,FALSE)</f>
        <v>PASSAT B5  A-4/A6/A8 ' 97-05 ТЯГА СТАБИЛИЗАТОРА ПЕРЕДНЕЙ ПОДВЕСКИ ПРАВАЯ</v>
      </c>
      <c r="E276" s="25" t="str">
        <f>IF(VLOOKUP(C276,Baza!A:D,2,FALSE)&gt;0,"+","-")</f>
        <v>+</v>
      </c>
      <c r="F276" s="25">
        <f>VLOOKUP(C276,Baza!A:E,3,FALSE)</f>
        <v>7</v>
      </c>
      <c r="G276" s="25">
        <f>VLOOKUP(C276,Baza!A:E,3,FALSE)*курс</f>
        <v>285.59999999999997</v>
      </c>
      <c r="H276" s="25" t="str">
        <f>VLOOKUP(C276,Baza!A:E,4,FALSE)</f>
        <v>8E0411318</v>
      </c>
      <c r="I276" s="25" t="str">
        <f>VLOOKUP(C276,BREND!A:C,2,FALSE)</f>
        <v>SCHNIEDER</v>
      </c>
    </row>
    <row r="277" spans="1:9" hidden="1" outlineLevel="2">
      <c r="A277" s="26" t="s">
        <v>98</v>
      </c>
      <c r="B277" s="26" t="s">
        <v>98</v>
      </c>
      <c r="C277" s="24" t="s">
        <v>615</v>
      </c>
      <c r="D277" s="26" t="str">
        <f>VLOOKUP(C277,Baza!A:E,5,FALSE)</f>
        <v>А4, А6, P5 '97-05 ТЯГА СТАБИЛИЗАТОРА ПРАВАЯ, Б/ПАЛЬЦЕВ (С САЙЛЕНТБЛОКОМ)</v>
      </c>
      <c r="E277" s="25" t="str">
        <f>IF(VLOOKUP(C277,Baza!A:D,2,FALSE)&gt;0,"+","-")</f>
        <v>-</v>
      </c>
      <c r="F277" s="25">
        <f>VLOOKUP(C277,Baza!A:E,3,FALSE)</f>
        <v>9.1</v>
      </c>
      <c r="G277" s="25">
        <f>VLOOKUP(C277,Baza!A:E,3,FALSE)*курс</f>
        <v>371.28</v>
      </c>
      <c r="H277" s="25" t="str">
        <f>VLOOKUP(C277,Baza!A:E,4,FALSE)</f>
        <v>8D0411318D</v>
      </c>
      <c r="I277" s="25" t="str">
        <f>VLOOKUP(C277,BREND!A:C,2,FALSE)</f>
        <v>SCHNIEDER</v>
      </c>
    </row>
    <row r="278" spans="1:9" hidden="1" outlineLevel="2">
      <c r="A278" s="26" t="s">
        <v>98</v>
      </c>
      <c r="B278" s="26" t="s">
        <v>98</v>
      </c>
      <c r="C278" s="24" t="s">
        <v>634</v>
      </c>
      <c r="D278" s="26" t="str">
        <f>VLOOKUP(C278,Baza!A:E,5,FALSE)</f>
        <v>А4, А6, P5 '97-05 ТЯГА СТАБИЛИЗАТОРА  ПРАВАЯ+ЛЕВАЯ, С ПАЛЬЦАМИ (С ШАРОВОЙ ОПОРОЙ)</v>
      </c>
      <c r="E278" s="25" t="str">
        <f>IF(VLOOKUP(C278,Baza!A:D,2,FALSE)&gt;0,"+","-")</f>
        <v>+</v>
      </c>
      <c r="F278" s="25">
        <f>VLOOKUP(C278,Baza!A:E,3,FALSE)</f>
        <v>12</v>
      </c>
      <c r="G278" s="25">
        <f>VLOOKUP(C278,Baza!A:E,3,FALSE)*курс</f>
        <v>489.59999999999997</v>
      </c>
      <c r="H278" s="25" t="str">
        <f>VLOOKUP(C278,Baza!A:E,4,FALSE)</f>
        <v>4D0411317J</v>
      </c>
      <c r="I278" s="25" t="str">
        <f>VLOOKUP(C278,BREND!A:C,2,FALSE)</f>
        <v>SCHNIEDER</v>
      </c>
    </row>
    <row r="279" spans="1:9" hidden="1" outlineLevel="2">
      <c r="A279" s="96" t="s">
        <v>5</v>
      </c>
      <c r="B279" s="96" t="s">
        <v>183</v>
      </c>
      <c r="C279" s="17"/>
      <c r="D279" s="17"/>
      <c r="E279" s="17"/>
      <c r="F279" s="17"/>
      <c r="G279" s="17"/>
      <c r="H279" s="17"/>
      <c r="I279" s="17"/>
    </row>
    <row r="280" spans="1:9" hidden="1" outlineLevel="2">
      <c r="A280" s="26" t="s">
        <v>183</v>
      </c>
      <c r="B280" s="26" t="s">
        <v>183</v>
      </c>
      <c r="C280" s="24" t="s">
        <v>181</v>
      </c>
      <c r="D280" s="26" t="str">
        <f>VLOOKUP(C280,Baza!A:E,5,FALSE)</f>
        <v>A6 '05- ЗЕРКАЛО ПРАВОЕ  С ЭЛЕКТРООБОГРЕВОМ, CNVX</v>
      </c>
      <c r="E280" s="25" t="str">
        <f>IF(VLOOKUP(C280,Baza!A:D,2,FALSE)&gt;0,"+","-")</f>
        <v>+</v>
      </c>
      <c r="F280" s="25">
        <f>VLOOKUP(C280,Baza!A:E,3,FALSE)</f>
        <v>65</v>
      </c>
      <c r="G280" s="25">
        <f>VLOOKUP(C280,Baza!A:E,3,FALSE)*курс</f>
        <v>2652</v>
      </c>
      <c r="H280" s="25" t="str">
        <f>VLOOKUP(C280,Baza!A:E,4,FALSE)</f>
        <v>4F1858532J01C</v>
      </c>
      <c r="I280" s="25" t="str">
        <f>VLOOKUP(C280,BREND!A:C,2,FALSE)</f>
        <v>VIEW MAX</v>
      </c>
    </row>
    <row r="281" spans="1:9" hidden="1" outlineLevel="2">
      <c r="A281" s="26" t="s">
        <v>183</v>
      </c>
      <c r="B281" s="26" t="s">
        <v>183</v>
      </c>
      <c r="C281" s="24" t="s">
        <v>3109</v>
      </c>
      <c r="D281" s="26" t="str">
        <f>VLOOKUP(C281,Baza!A:E,5,FALSE)</f>
        <v>А6 '04-06 ФОНАРЬ ЛЕВЫЙ, СВЕТОДИОДНЫЙ</v>
      </c>
      <c r="E281" s="25" t="str">
        <f>IF(VLOOKUP(C281,Baza!A:D,2,FALSE)&gt;0,"+","-")</f>
        <v>-</v>
      </c>
      <c r="F281" s="25">
        <f>VLOOKUP(C281,Baza!A:E,3,FALSE)</f>
        <v>62</v>
      </c>
      <c r="G281" s="25">
        <f>VLOOKUP(C281,Baza!A:E,3,FALSE)*курс</f>
        <v>2529.6</v>
      </c>
      <c r="H281" s="25" t="str">
        <f>VLOOKUP(C281,Baza!A:E,4,FALSE)</f>
        <v>4F5945095F</v>
      </c>
      <c r="I281" s="25" t="str">
        <f>VLOOKUP(C281,BREND!A:C,2,FALSE)</f>
        <v>DEPO</v>
      </c>
    </row>
    <row r="282" spans="1:9" hidden="1" outlineLevel="2">
      <c r="A282" s="26" t="s">
        <v>183</v>
      </c>
      <c r="B282" s="26" t="s">
        <v>183</v>
      </c>
      <c r="C282" s="24" t="s">
        <v>3246</v>
      </c>
      <c r="D282" s="26" t="str">
        <f>VLOOKUP(C282,Baza!A:E,5,FALSE)</f>
        <v>А6 '04-06 ФАРА ЛЕВАЯ ПОД КСЕНОН</v>
      </c>
      <c r="E282" s="25" t="str">
        <f>IF(VLOOKUP(C282,Baza!A:D,2,FALSE)&gt;0,"+","-")</f>
        <v>+</v>
      </c>
      <c r="F282" s="25">
        <f>VLOOKUP(C282,Baza!A:E,3,FALSE)</f>
        <v>150</v>
      </c>
      <c r="G282" s="25">
        <f>VLOOKUP(C282,Baza!A:E,3,FALSE)*курс</f>
        <v>6120</v>
      </c>
      <c r="H282" s="25" t="str">
        <f>VLOOKUP(C282,Baza!A:E,4,FALSE)</f>
        <v>8F0941029F</v>
      </c>
      <c r="I282" s="25" t="str">
        <f>VLOOKUP(C282,BREND!A:C,2,FALSE)</f>
        <v>DEPO</v>
      </c>
    </row>
    <row r="283" spans="1:9" hidden="1" outlineLevel="2">
      <c r="A283" s="26" t="s">
        <v>183</v>
      </c>
      <c r="B283" s="26" t="s">
        <v>183</v>
      </c>
      <c r="C283" s="24" t="s">
        <v>3247</v>
      </c>
      <c r="D283" s="26" t="str">
        <f>VLOOKUP(C283,Baza!A:E,5,FALSE)</f>
        <v>А6 '04-06 ФАРА ПРАВАЯ ПОД КСЕНОН</v>
      </c>
      <c r="E283" s="25" t="str">
        <f>IF(VLOOKUP(C283,Baza!A:D,2,FALSE)&gt;0,"+","-")</f>
        <v>-</v>
      </c>
      <c r="F283" s="25">
        <f>VLOOKUP(C283,Baza!A:E,3,FALSE)</f>
        <v>150</v>
      </c>
      <c r="G283" s="25">
        <f>VLOOKUP(C283,Baza!A:E,3,FALSE)*курс</f>
        <v>6120</v>
      </c>
      <c r="H283" s="25" t="str">
        <f>VLOOKUP(C283,Baza!A:E,4,FALSE)</f>
        <v>8F0941030F</v>
      </c>
      <c r="I283" s="25" t="str">
        <f>VLOOKUP(C283,BREND!A:C,2,FALSE)</f>
        <v>DEPO</v>
      </c>
    </row>
    <row r="284" spans="1:9" hidden="1" outlineLevel="2">
      <c r="A284" s="26" t="s">
        <v>183</v>
      </c>
      <c r="B284" s="26" t="s">
        <v>183</v>
      </c>
      <c r="C284" s="24" t="s">
        <v>3248</v>
      </c>
      <c r="D284" s="26" t="str">
        <f>VLOOKUP(C284,Baza!A:E,5,FALSE)</f>
        <v>А6 '04-- ФАРА ЛЕВАЯ П/ТУМАННАЯ</v>
      </c>
      <c r="E284" s="25" t="str">
        <f>IF(VLOOKUP(C284,Baza!A:D,2,FALSE)&gt;0,"+","-")</f>
        <v>+</v>
      </c>
      <c r="F284" s="25">
        <f>VLOOKUP(C284,Baza!A:E,3,FALSE)</f>
        <v>21.5</v>
      </c>
      <c r="G284" s="25">
        <f>VLOOKUP(C284,Baza!A:E,3,FALSE)*курс</f>
        <v>877.19999999999993</v>
      </c>
      <c r="H284" s="25" t="str">
        <f>VLOOKUP(C284,Baza!A:E,4,FALSE)</f>
        <v>4F0941699</v>
      </c>
      <c r="I284" s="25" t="str">
        <f>VLOOKUP(C284,BREND!A:C,2,FALSE)</f>
        <v>DEPO</v>
      </c>
    </row>
    <row r="285" spans="1:9" hidden="1" outlineLevel="2">
      <c r="A285" s="26" t="s">
        <v>183</v>
      </c>
      <c r="B285" s="26" t="s">
        <v>183</v>
      </c>
      <c r="C285" s="24" t="s">
        <v>3249</v>
      </c>
      <c r="D285" s="26" t="str">
        <f>VLOOKUP(C285,Baza!A:E,5,FALSE)</f>
        <v>А6 '04-- ФАРА ПРАВАЯ П/ТУМАННАЯ</v>
      </c>
      <c r="E285" s="25" t="str">
        <f>IF(VLOOKUP(C285,Baza!A:D,2,FALSE)&gt;0,"+","-")</f>
        <v>+</v>
      </c>
      <c r="F285" s="25">
        <f>VLOOKUP(C285,Baza!A:E,3,FALSE)</f>
        <v>21.5</v>
      </c>
      <c r="G285" s="25">
        <f>VLOOKUP(C285,Baza!A:E,3,FALSE)*курс</f>
        <v>877.19999999999993</v>
      </c>
      <c r="H285" s="25" t="str">
        <f>VLOOKUP(C285,Baza!A:E,4,FALSE)</f>
        <v>4F0941700</v>
      </c>
      <c r="I285" s="25" t="str">
        <f>VLOOKUP(C285,BREND!A:C,2,FALSE)</f>
        <v>DEPO</v>
      </c>
    </row>
    <row r="286" spans="1:9" hidden="1" outlineLevel="2">
      <c r="A286" s="26" t="s">
        <v>183</v>
      </c>
      <c r="B286" s="26" t="s">
        <v>183</v>
      </c>
      <c r="C286" s="24" t="s">
        <v>3324</v>
      </c>
      <c r="D286" s="26" t="str">
        <f>VLOOKUP(C286,Baza!A:E,5,FALSE)</f>
        <v>А6 '04-06 ФOНАРЬ ПРАВЫЙ, СВЕТОДИОДНЫЙ</v>
      </c>
      <c r="E286" s="25" t="str">
        <f>IF(VLOOKUP(C286,Baza!A:D,2,FALSE)&gt;0,"+","-")</f>
        <v>-</v>
      </c>
      <c r="F286" s="25">
        <f>VLOOKUP(C286,Baza!A:E,3,FALSE)</f>
        <v>62</v>
      </c>
      <c r="G286" s="25">
        <f>VLOOKUP(C286,Baza!A:E,3,FALSE)*курс</f>
        <v>2529.6</v>
      </c>
      <c r="H286" s="25" t="str">
        <f>VLOOKUP(C286,Baza!A:E,4,FALSE)</f>
        <v>4F5945096F</v>
      </c>
      <c r="I286" s="25" t="str">
        <f>VLOOKUP(C286,BREND!A:C,2,FALSE)</f>
        <v>DEPO</v>
      </c>
    </row>
    <row r="287" spans="1:9" hidden="1" outlineLevel="2">
      <c r="A287" s="26" t="s">
        <v>183</v>
      </c>
      <c r="B287" s="26" t="s">
        <v>183</v>
      </c>
      <c r="C287" s="24" t="s">
        <v>4595</v>
      </c>
      <c r="D287" s="26" t="str">
        <f>VLOOKUP(C287,Baza!A:E,5,FALSE)</f>
        <v>A6 '05- БАМПЕР ПЕРЕДНИЙ, ГРУНТОВАННЫЙ , С ОТВЕРСТИЕМ П/ПАРКТРОНИК</v>
      </c>
      <c r="E287" s="25" t="str">
        <f>IF(VLOOKUP(C287,Baza!A:D,2,FALSE)&gt;0,"+","-")</f>
        <v>-</v>
      </c>
      <c r="F287" s="25">
        <f>VLOOKUP(C287,Baza!A:E,3,FALSE)</f>
        <v>125</v>
      </c>
      <c r="G287" s="25">
        <f>VLOOKUP(C287,Baza!A:E,3,FALSE)*курс</f>
        <v>5100</v>
      </c>
      <c r="H287" s="25" t="str">
        <f>VLOOKUP(C287,Baza!A:E,4,FALSE)</f>
        <v>4F0807105C</v>
      </c>
      <c r="I287" s="25" t="str">
        <f>VLOOKUP(C287,BREND!A:C,2,FALSE)</f>
        <v>API</v>
      </c>
    </row>
    <row r="288" spans="1:9" hidden="1" outlineLevel="2">
      <c r="A288" s="26" t="s">
        <v>183</v>
      </c>
      <c r="B288" s="26" t="s">
        <v>183</v>
      </c>
      <c r="C288" s="24" t="s">
        <v>4596</v>
      </c>
      <c r="D288" s="26" t="str">
        <f>VLOOKUP(C288,Baza!A:E,5,FALSE)</f>
        <v xml:space="preserve">A6 '05- РЕШЕТКА БАМПЕРА ЛЕВАЯ, МАТОВАЯ, ЧЕРНАЯ </v>
      </c>
      <c r="E288" s="25" t="str">
        <f>IF(VLOOKUP(C288,Baza!A:D,2,FALSE)&gt;0,"+","-")</f>
        <v>+</v>
      </c>
      <c r="F288" s="25">
        <f>VLOOKUP(C288,Baza!A:E,3,FALSE)</f>
        <v>6</v>
      </c>
      <c r="G288" s="25">
        <f>VLOOKUP(C288,Baza!A:E,3,FALSE)*курс</f>
        <v>244.79999999999998</v>
      </c>
      <c r="H288" s="25" t="str">
        <f>VLOOKUP(C288,Baza!A:E,4,FALSE)</f>
        <v>4F0807681A01C</v>
      </c>
      <c r="I288" s="25" t="str">
        <f>VLOOKUP(C288,BREND!A:C,2,FALSE)</f>
        <v>API</v>
      </c>
    </row>
    <row r="289" spans="1:9" hidden="1" outlineLevel="2">
      <c r="A289" s="26" t="s">
        <v>183</v>
      </c>
      <c r="B289" s="26" t="s">
        <v>183</v>
      </c>
      <c r="C289" s="24" t="s">
        <v>4597</v>
      </c>
      <c r="D289" s="26" t="str">
        <f>VLOOKUP(C289,Baza!A:E,5,FALSE)</f>
        <v xml:space="preserve">A6 '05- РЕШЕТКА БАМПЕРА, ПРАВАЯ, МАТОВАЯ, ЧЕРНАЯ  </v>
      </c>
      <c r="E289" s="25" t="str">
        <f>IF(VLOOKUP(C289,Baza!A:D,2,FALSE)&gt;0,"+","-")</f>
        <v>+</v>
      </c>
      <c r="F289" s="25">
        <f>VLOOKUP(C289,Baza!A:E,3,FALSE)</f>
        <v>6</v>
      </c>
      <c r="G289" s="25">
        <f>VLOOKUP(C289,Baza!A:E,3,FALSE)*курс</f>
        <v>244.79999999999998</v>
      </c>
      <c r="H289" s="25" t="str">
        <f>VLOOKUP(C289,Baza!A:E,4,FALSE)</f>
        <v>4F0807682A01C</v>
      </c>
      <c r="I289" s="25" t="str">
        <f>VLOOKUP(C289,BREND!A:C,2,FALSE)</f>
        <v>API</v>
      </c>
    </row>
    <row r="290" spans="1:9" hidden="1" outlineLevel="2">
      <c r="A290" s="26" t="s">
        <v>183</v>
      </c>
      <c r="B290" s="26" t="s">
        <v>183</v>
      </c>
      <c r="C290" s="24" t="s">
        <v>4598</v>
      </c>
      <c r="D290" s="26" t="str">
        <f>VLOOKUP(C290,Baza!A:E,5,FALSE)</f>
        <v xml:space="preserve">A6 '05- МОЛДИНГ ЛЕВЫЙ БАМПЕРА ПЕРЕДНЕГО </v>
      </c>
      <c r="E290" s="25" t="str">
        <f>IF(VLOOKUP(C290,Baza!A:D,2,FALSE)&gt;0,"+","-")</f>
        <v>+</v>
      </c>
      <c r="F290" s="25">
        <f>VLOOKUP(C290,Baza!A:E,3,FALSE)</f>
        <v>11</v>
      </c>
      <c r="G290" s="25">
        <f>VLOOKUP(C290,Baza!A:E,3,FALSE)*курс</f>
        <v>448.79999999999995</v>
      </c>
      <c r="H290" s="25" t="str">
        <f>VLOOKUP(C290,Baza!A:E,4,FALSE)</f>
        <v>4F08530652ZZ</v>
      </c>
      <c r="I290" s="25" t="str">
        <f>VLOOKUP(C290,BREND!A:C,2,FALSE)</f>
        <v>API</v>
      </c>
    </row>
    <row r="291" spans="1:9" hidden="1" outlineLevel="2">
      <c r="A291" s="26" t="s">
        <v>183</v>
      </c>
      <c r="B291" s="26" t="s">
        <v>183</v>
      </c>
      <c r="C291" s="24" t="s">
        <v>4599</v>
      </c>
      <c r="D291" s="26" t="str">
        <f>VLOOKUP(C291,Baza!A:E,5,FALSE)</f>
        <v xml:space="preserve">A6 '05- МОЛДИНГ ПРАВЫЙ БАМПЕРА ПЕРЕДНЕГО </v>
      </c>
      <c r="E291" s="25" t="str">
        <f>IF(VLOOKUP(C291,Baza!A:D,2,FALSE)&gt;0,"+","-")</f>
        <v>+</v>
      </c>
      <c r="F291" s="25">
        <f>VLOOKUP(C291,Baza!A:E,3,FALSE)</f>
        <v>11</v>
      </c>
      <c r="G291" s="25">
        <f>VLOOKUP(C291,Baza!A:E,3,FALSE)*курс</f>
        <v>448.79999999999995</v>
      </c>
      <c r="H291" s="25" t="str">
        <f>VLOOKUP(C291,Baza!A:E,4,FALSE)</f>
        <v>4F08530662ZZ</v>
      </c>
      <c r="I291" s="25" t="str">
        <f>VLOOKUP(C291,BREND!A:C,2,FALSE)</f>
        <v>API</v>
      </c>
    </row>
    <row r="292" spans="1:9" hidden="1" outlineLevel="2">
      <c r="A292" s="26" t="s">
        <v>183</v>
      </c>
      <c r="B292" s="26" t="s">
        <v>183</v>
      </c>
      <c r="C292" s="24" t="s">
        <v>4600</v>
      </c>
      <c r="D292" s="26" t="str">
        <f>VLOOKUP(C292,Baza!A:E,5,FALSE)</f>
        <v>A6 '05-  УСИЛИТЕЛЬ БАМПЕРА ПЕРЕДНЕГО, АЛЮМИНИЕВЫЙ  USA</v>
      </c>
      <c r="E292" s="25" t="str">
        <f>IF(VLOOKUP(C292,Baza!A:D,2,FALSE)&gt;0,"+","-")</f>
        <v>+</v>
      </c>
      <c r="F292" s="25">
        <f>VLOOKUP(C292,Baza!A:E,3,FALSE)</f>
        <v>55</v>
      </c>
      <c r="G292" s="25">
        <f>VLOOKUP(C292,Baza!A:E,3,FALSE)*курс</f>
        <v>2244</v>
      </c>
      <c r="H292" s="25" t="str">
        <f>VLOOKUP(C292,Baza!A:E,4,FALSE)</f>
        <v>4F0807111</v>
      </c>
      <c r="I292" s="25" t="str">
        <f>VLOOKUP(C292,BREND!A:C,2,FALSE)</f>
        <v>API</v>
      </c>
    </row>
    <row r="293" spans="1:9" hidden="1" outlineLevel="2">
      <c r="A293" s="26" t="s">
        <v>183</v>
      </c>
      <c r="B293" s="26" t="s">
        <v>183</v>
      </c>
      <c r="C293" s="24" t="s">
        <v>4601</v>
      </c>
      <c r="D293" s="26" t="str">
        <f>VLOOKUP(C293,Baza!A:E,5,FALSE)</f>
        <v xml:space="preserve">A6 3.2 '05- ПАНЕЛЬ ПЕРЕДНЯЯ  </v>
      </c>
      <c r="E293" s="25" t="str">
        <f>IF(VLOOKUP(C293,Baza!A:D,2,FALSE)&gt;0,"+","-")</f>
        <v>+</v>
      </c>
      <c r="F293" s="25">
        <f>VLOOKUP(C293,Baza!A:E,3,FALSE)</f>
        <v>82</v>
      </c>
      <c r="G293" s="25">
        <f>VLOOKUP(C293,Baza!A:E,3,FALSE)*курс</f>
        <v>3345.6</v>
      </c>
      <c r="H293" s="25" t="str">
        <f>VLOOKUP(C293,Baza!A:E,4,FALSE)</f>
        <v>4F0805594D</v>
      </c>
      <c r="I293" s="25" t="str">
        <f>VLOOKUP(C293,BREND!A:C,2,FALSE)</f>
        <v>API</v>
      </c>
    </row>
    <row r="294" spans="1:9" hidden="1" outlineLevel="2">
      <c r="A294" s="26" t="s">
        <v>183</v>
      </c>
      <c r="B294" s="26" t="s">
        <v>183</v>
      </c>
      <c r="C294" s="24" t="s">
        <v>4602</v>
      </c>
      <c r="D294" s="26" t="str">
        <f>VLOOKUP(C294,Baza!A:E,5,FALSE)</f>
        <v xml:space="preserve">A6 '05- КАПОТ АЛЮМИНИЕВЫЙ </v>
      </c>
      <c r="E294" s="25" t="str">
        <f>IF(VLOOKUP(C294,Baza!A:D,2,FALSE)&gt;0,"+","-")</f>
        <v>+</v>
      </c>
      <c r="F294" s="25">
        <f>VLOOKUP(C294,Baza!A:E,3,FALSE)</f>
        <v>345</v>
      </c>
      <c r="G294" s="25">
        <f>VLOOKUP(C294,Baza!A:E,3,FALSE)*курс</f>
        <v>14075.999999999998</v>
      </c>
      <c r="H294" s="25" t="str">
        <f>VLOOKUP(C294,Baza!A:E,4,FALSE)</f>
        <v>4F0823029C</v>
      </c>
      <c r="I294" s="25" t="str">
        <f>VLOOKUP(C294,BREND!A:C,2,FALSE)</f>
        <v>API</v>
      </c>
    </row>
    <row r="295" spans="1:9" hidden="1" outlineLevel="2">
      <c r="A295" s="26" t="s">
        <v>183</v>
      </c>
      <c r="B295" s="26" t="s">
        <v>183</v>
      </c>
      <c r="C295" s="24" t="s">
        <v>4603</v>
      </c>
      <c r="D295" s="26" t="str">
        <f>VLOOKUP(C295,Baza!A:E,5,FALSE)</f>
        <v xml:space="preserve">A6 '05- КАПОТ </v>
      </c>
      <c r="E295" s="25" t="str">
        <f>IF(VLOOKUP(C295,Baza!A:D,2,FALSE)&gt;0,"+","-")</f>
        <v>-</v>
      </c>
      <c r="F295" s="25">
        <f>VLOOKUP(C295,Baza!A:E,3,FALSE)</f>
        <v>138</v>
      </c>
      <c r="G295" s="25">
        <f>VLOOKUP(C295,Baza!A:E,3,FALSE)*курс</f>
        <v>5630.4</v>
      </c>
      <c r="H295" s="25" t="str">
        <f>VLOOKUP(C295,Baza!A:E,4,FALSE)</f>
        <v>4F0823029C</v>
      </c>
      <c r="I295" s="25" t="str">
        <f>VLOOKUP(C295,BREND!A:C,2,FALSE)</f>
        <v>API</v>
      </c>
    </row>
    <row r="296" spans="1:9" hidden="1" outlineLevel="2">
      <c r="A296" s="26" t="s">
        <v>183</v>
      </c>
      <c r="B296" s="26" t="s">
        <v>183</v>
      </c>
      <c r="C296" s="24" t="s">
        <v>4604</v>
      </c>
      <c r="D296" s="26" t="str">
        <f>VLOOKUP(C296,Baza!A:E,5,FALSE)</f>
        <v xml:space="preserve">A6 '05- КРЫЛО ПЕРЕДНЕЕ, ЛЕВОЕ, АЛЮМИНИЕВОЕ  </v>
      </c>
      <c r="E296" s="25" t="str">
        <f>IF(VLOOKUP(C296,Baza!A:D,2,FALSE)&gt;0,"+","-")</f>
        <v>-</v>
      </c>
      <c r="F296" s="25">
        <f>VLOOKUP(C296,Baza!A:E,3,FALSE)</f>
        <v>113</v>
      </c>
      <c r="G296" s="25">
        <f>VLOOKUP(C296,Baza!A:E,3,FALSE)*курс</f>
        <v>4610.3999999999996</v>
      </c>
      <c r="H296" s="25" t="str">
        <f>VLOOKUP(C296,Baza!A:E,4,FALSE)</f>
        <v>4F0821103A</v>
      </c>
      <c r="I296" s="25" t="str">
        <f>VLOOKUP(C296,BREND!A:C,2,FALSE)</f>
        <v>API</v>
      </c>
    </row>
    <row r="297" spans="1:9" hidden="1" outlineLevel="2">
      <c r="A297" s="26" t="s">
        <v>183</v>
      </c>
      <c r="B297" s="26" t="s">
        <v>183</v>
      </c>
      <c r="C297" s="24" t="s">
        <v>4605</v>
      </c>
      <c r="D297" s="26" t="str">
        <f>VLOOKUP(C297,Baza!A:E,5,FALSE)</f>
        <v xml:space="preserve">A6 '05- КРЫЛО ПЕРЕДНЕЕ, ПРАВОЕ, АЛЮМИНИЕВОЕ  </v>
      </c>
      <c r="E297" s="25" t="str">
        <f>IF(VLOOKUP(C297,Baza!A:D,2,FALSE)&gt;0,"+","-")</f>
        <v>-</v>
      </c>
      <c r="F297" s="25">
        <f>VLOOKUP(C297,Baza!A:E,3,FALSE)</f>
        <v>113</v>
      </c>
      <c r="G297" s="25">
        <f>VLOOKUP(C297,Baza!A:E,3,FALSE)*курс</f>
        <v>4610.3999999999996</v>
      </c>
      <c r="H297" s="25" t="str">
        <f>VLOOKUP(C297,Baza!A:E,4,FALSE)</f>
        <v>4F0821104A</v>
      </c>
      <c r="I297" s="25" t="str">
        <f>VLOOKUP(C297,BREND!A:C,2,FALSE)</f>
        <v>API</v>
      </c>
    </row>
    <row r="298" spans="1:9" hidden="1" outlineLevel="2">
      <c r="A298" s="26" t="s">
        <v>183</v>
      </c>
      <c r="B298" s="26" t="s">
        <v>183</v>
      </c>
      <c r="C298" s="24" t="s">
        <v>4606</v>
      </c>
      <c r="D298" s="26" t="str">
        <f>VLOOKUP(C298,Baza!A:E,5,FALSE)</f>
        <v>A6 '05- КРЫЛО ПЕРЕДНЕЕ, ЛЕВОЕ</v>
      </c>
      <c r="E298" s="25" t="str">
        <f>IF(VLOOKUP(C298,Baza!A:D,2,FALSE)&gt;0,"+","-")</f>
        <v>+</v>
      </c>
      <c r="F298" s="25">
        <f>VLOOKUP(C298,Baza!A:E,3,FALSE)</f>
        <v>80</v>
      </c>
      <c r="G298" s="25">
        <f>VLOOKUP(C298,Baza!A:E,3,FALSE)*курс</f>
        <v>3264</v>
      </c>
      <c r="H298" s="25" t="str">
        <f>VLOOKUP(C298,Baza!A:E,4,FALSE)</f>
        <v>4F0821103A</v>
      </c>
      <c r="I298" s="25" t="str">
        <f>VLOOKUP(C298,BREND!A:C,2,FALSE)</f>
        <v>API</v>
      </c>
    </row>
    <row r="299" spans="1:9" hidden="1" outlineLevel="2">
      <c r="A299" s="26" t="s">
        <v>183</v>
      </c>
      <c r="B299" s="26" t="s">
        <v>183</v>
      </c>
      <c r="C299" s="24" t="s">
        <v>4607</v>
      </c>
      <c r="D299" s="26" t="str">
        <f>VLOOKUP(C299,Baza!A:E,5,FALSE)</f>
        <v>A6 '05- КРЫЛО ПЕРЕДНЕЕ, ПРАВОЕ</v>
      </c>
      <c r="E299" s="25" t="str">
        <f>IF(VLOOKUP(C299,Baza!A:D,2,FALSE)&gt;0,"+","-")</f>
        <v>-</v>
      </c>
      <c r="F299" s="25">
        <f>VLOOKUP(C299,Baza!A:E,3,FALSE)</f>
        <v>80</v>
      </c>
      <c r="G299" s="25">
        <f>VLOOKUP(C299,Baza!A:E,3,FALSE)*курс</f>
        <v>3264</v>
      </c>
      <c r="H299" s="25" t="str">
        <f>VLOOKUP(C299,Baza!A:E,4,FALSE)</f>
        <v>4F0821104A</v>
      </c>
      <c r="I299" s="25" t="str">
        <f>VLOOKUP(C299,BREND!A:C,2,FALSE)</f>
        <v>API</v>
      </c>
    </row>
    <row r="300" spans="1:9" hidden="1" outlineLevel="2">
      <c r="A300" s="26" t="s">
        <v>183</v>
      </c>
      <c r="B300" s="26" t="s">
        <v>183</v>
      </c>
      <c r="C300" s="24" t="s">
        <v>4608</v>
      </c>
      <c r="D300" s="26" t="str">
        <f>VLOOKUP(C300,Baza!A:E,5,FALSE)</f>
        <v>A6 '05- ПОДКРЫЛОК ПЕРЕДНИЙ, ЛЕВЫЙ</v>
      </c>
      <c r="E300" s="25" t="str">
        <f>IF(VLOOKUP(C300,Baza!A:D,2,FALSE)&gt;0,"+","-")</f>
        <v>-</v>
      </c>
      <c r="F300" s="25">
        <f>VLOOKUP(C300,Baza!A:E,3,FALSE)</f>
        <v>30</v>
      </c>
      <c r="G300" s="25">
        <f>VLOOKUP(C300,Baza!A:E,3,FALSE)*курс</f>
        <v>1224</v>
      </c>
      <c r="H300" s="25" t="str">
        <f>VLOOKUP(C300,Baza!A:E,4,FALSE)</f>
        <v>4F0821133A</v>
      </c>
      <c r="I300" s="25" t="str">
        <f>VLOOKUP(C300,BREND!A:C,2,FALSE)</f>
        <v>API</v>
      </c>
    </row>
    <row r="301" spans="1:9" hidden="1" outlineLevel="2">
      <c r="A301" s="26" t="s">
        <v>183</v>
      </c>
      <c r="B301" s="26" t="s">
        <v>183</v>
      </c>
      <c r="C301" s="24" t="s">
        <v>4609</v>
      </c>
      <c r="D301" s="26" t="str">
        <f>VLOOKUP(C301,Baza!A:E,5,FALSE)</f>
        <v>A6 '05- ПОДКРЫЛОК ПЕРЕДНИЙ, ПРАВЫЙ</v>
      </c>
      <c r="E301" s="25" t="str">
        <f>IF(VLOOKUP(C301,Baza!A:D,2,FALSE)&gt;0,"+","-")</f>
        <v>-</v>
      </c>
      <c r="F301" s="25">
        <f>VLOOKUP(C301,Baza!A:E,3,FALSE)</f>
        <v>30</v>
      </c>
      <c r="G301" s="25">
        <f>VLOOKUP(C301,Baza!A:E,3,FALSE)*курс</f>
        <v>1224</v>
      </c>
      <c r="H301" s="25" t="str">
        <f>VLOOKUP(C301,Baza!A:E,4,FALSE)</f>
        <v>4F0821134A</v>
      </c>
      <c r="I301" s="25" t="str">
        <f>VLOOKUP(C301,BREND!A:C,2,FALSE)</f>
        <v>API</v>
      </c>
    </row>
    <row r="302" spans="1:9" hidden="1" outlineLevel="2">
      <c r="A302" s="26" t="s">
        <v>183</v>
      </c>
      <c r="B302" s="26" t="s">
        <v>183</v>
      </c>
      <c r="C302" s="24" t="s">
        <v>4755</v>
      </c>
      <c r="D302" s="26" t="str">
        <f>VLOOKUP(C302,Baza!A:E,5,FALSE)</f>
        <v>А6 '04- ТОРМОЗНЫЕ ДИСКИ ПЕРЕДНИЕ, ВЕНТИЛИРУЕМЫЕ  (2 ШТ.)</v>
      </c>
      <c r="E302" s="25" t="str">
        <f>IF(VLOOKUP(C302,Baza!A:D,2,FALSE)&gt;0,"+","-")</f>
        <v>-</v>
      </c>
      <c r="F302" s="25">
        <f>VLOOKUP(C302,Baza!A:E,3,FALSE)</f>
        <v>32</v>
      </c>
      <c r="G302" s="25">
        <f>VLOOKUP(C302,Baza!A:E,3,FALSE)*курс</f>
        <v>1305.5999999999999</v>
      </c>
      <c r="H302" s="25" t="str">
        <f>VLOOKUP(C302,Baza!A:E,4,FALSE)</f>
        <v>4F0615301E</v>
      </c>
      <c r="I302" s="25" t="str">
        <f>VLOOKUP(C302,BREND!A:C,2,FALSE)</f>
        <v>SCHNIEDER</v>
      </c>
    </row>
    <row r="303" spans="1:9" hidden="1" outlineLevel="2">
      <c r="A303" s="26" t="s">
        <v>183</v>
      </c>
      <c r="B303" s="26" t="s">
        <v>183</v>
      </c>
      <c r="C303" s="24" t="s">
        <v>4756</v>
      </c>
      <c r="D303" s="26" t="str">
        <f>VLOOKUP(C303,Baza!A:E,5,FALSE)</f>
        <v>A6 '04- ТОРМОЗНЫЕ ДИСКИ ЗАДНИЕ, НЕ ВЕНТИЛИРУЕМЫЕ (2ШТ.)</v>
      </c>
      <c r="E303" s="25" t="str">
        <f>IF(VLOOKUP(C303,Baza!A:D,2,FALSE)&gt;0,"+","-")</f>
        <v>+</v>
      </c>
      <c r="F303" s="25">
        <f>VLOOKUP(C303,Baza!A:E,3,FALSE)</f>
        <v>17.5</v>
      </c>
      <c r="G303" s="25">
        <f>VLOOKUP(C303,Baza!A:E,3,FALSE)*курс</f>
        <v>714</v>
      </c>
      <c r="H303" s="25" t="str">
        <f>VLOOKUP(C303,Baza!A:E,4,FALSE)</f>
        <v>4F0615601E</v>
      </c>
      <c r="I303" s="25" t="str">
        <f>VLOOKUP(C303,BREND!A:C,2,FALSE)</f>
        <v>SCHNIEDER</v>
      </c>
    </row>
    <row r="304" spans="1:9" hidden="1" outlineLevel="2">
      <c r="A304" s="26" t="s">
        <v>183</v>
      </c>
      <c r="B304" s="26" t="s">
        <v>183</v>
      </c>
      <c r="C304" s="24" t="s">
        <v>4794</v>
      </c>
      <c r="D304" s="26" t="str">
        <f>VLOOKUP(C304,Baza!A:E,5,FALSE)</f>
        <v xml:space="preserve">A6 '05- ЗЕРКАЛО ЛЕВОЕ С ЭЛЕКТРООБОГРЕВОМ, ASPH   </v>
      </c>
      <c r="E304" s="25" t="str">
        <f>IF(VLOOKUP(C304,Baza!A:D,2,FALSE)&gt;0,"+","-")</f>
        <v>+</v>
      </c>
      <c r="F304" s="25">
        <f>VLOOKUP(C304,Baza!A:E,3,FALSE)</f>
        <v>65</v>
      </c>
      <c r="G304" s="25">
        <f>VLOOKUP(C304,Baza!A:E,3,FALSE)*курс</f>
        <v>2652</v>
      </c>
      <c r="H304" s="25" t="str">
        <f>VLOOKUP(C304,Baza!A:E,4,FALSE)</f>
        <v>4F1858531J01C</v>
      </c>
      <c r="I304" s="25" t="str">
        <f>VLOOKUP(C304,BREND!A:C,2,FALSE)</f>
        <v>VIEW MAX</v>
      </c>
    </row>
    <row r="305" spans="1:9" hidden="1" outlineLevel="2">
      <c r="A305" s="26" t="s">
        <v>183</v>
      </c>
      <c r="B305" s="26" t="s">
        <v>183</v>
      </c>
      <c r="C305" s="24" t="s">
        <v>4799</v>
      </c>
      <c r="D305" s="26" t="str">
        <f>VLOOKUP(C305,Baza!A:E,5,FALSE)</f>
        <v>A6 '05- ЗЕРКАЛЬНЫЙ ЭЛЕМЕНТ ПРАВЫЙ  С ЭЛЕКТРООБОГРЕВОМ, CNVX</v>
      </c>
      <c r="E305" s="25" t="str">
        <f>IF(VLOOKUP(C305,Baza!A:D,2,FALSE)&gt;0,"+","-")</f>
        <v>+</v>
      </c>
      <c r="F305" s="25">
        <f>VLOOKUP(C305,Baza!A:E,3,FALSE)</f>
        <v>7</v>
      </c>
      <c r="G305" s="25">
        <f>VLOOKUP(C305,Baza!A:E,3,FALSE)*курс</f>
        <v>285.59999999999997</v>
      </c>
      <c r="H305" s="25" t="str">
        <f>VLOOKUP(C305,Baza!A:E,4,FALSE)</f>
        <v>8E0857536D</v>
      </c>
      <c r="I305" s="25" t="str">
        <f>VLOOKUP(C305,BREND!A:C,2,FALSE)</f>
        <v>VIEW MAX</v>
      </c>
    </row>
    <row r="306" spans="1:9" hidden="1" outlineLevel="2">
      <c r="A306" s="26" t="s">
        <v>183</v>
      </c>
      <c r="B306" s="26" t="s">
        <v>183</v>
      </c>
      <c r="C306" s="24" t="s">
        <v>20823</v>
      </c>
      <c r="D306" s="26" t="str">
        <f>VLOOKUP(C306,Baza!A:E,5,FALSE)</f>
        <v>А6 '05-  ЗЕРКАЛЬНЫЙ ЭЛЕМЕНТ  С ОБОГРЕВОМ, ЛЕВЫЙ</v>
      </c>
      <c r="E306" s="25" t="str">
        <f>IF(VLOOKUP(C306,Baza!A:D,2,FALSE)&gt;0,"+","-")</f>
        <v>+</v>
      </c>
      <c r="F306" s="25">
        <f>VLOOKUP(C306,Baza!A:E,3,FALSE)</f>
        <v>7</v>
      </c>
      <c r="G306" s="25">
        <f>VLOOKUP(C306,Baza!A:E,3,FALSE)*курс</f>
        <v>285.59999999999997</v>
      </c>
      <c r="H306" s="25" t="str">
        <f>VLOOKUP(C306,Baza!A:E,4,FALSE)</f>
        <v>8E0857535E</v>
      </c>
      <c r="I306" s="25" t="str">
        <f>VLOOKUP(C306,BREND!A:C,2,FALSE)</f>
        <v>VIEW MAX</v>
      </c>
    </row>
    <row r="307" spans="1:9" hidden="1" outlineLevel="2">
      <c r="A307" s="26" t="s">
        <v>183</v>
      </c>
      <c r="B307" s="26" t="s">
        <v>183</v>
      </c>
      <c r="C307" s="24" t="s">
        <v>4794</v>
      </c>
      <c r="D307" s="26" t="str">
        <f>VLOOKUP(C307,Baza!A:E,5,FALSE)</f>
        <v xml:space="preserve">A6 '05- ЗЕРКАЛО ЛЕВОЕ С ЭЛЕКТРООБОГРЕВОМ, ASPH   </v>
      </c>
      <c r="E307" s="25" t="str">
        <f>IF(VLOOKUP(C307,Baza!A:D,2,FALSE)&gt;0,"+","-")</f>
        <v>+</v>
      </c>
      <c r="F307" s="25">
        <f>VLOOKUP(C307,Baza!A:E,3,FALSE)</f>
        <v>65</v>
      </c>
      <c r="G307" s="25">
        <f>VLOOKUP(C307,Baza!A:E,3,FALSE)*курс</f>
        <v>2652</v>
      </c>
      <c r="H307" s="25" t="str">
        <f>VLOOKUP(C307,Baza!A:E,4,FALSE)</f>
        <v>4F1858531J01C</v>
      </c>
      <c r="I307" s="25" t="str">
        <f>VLOOKUP(C307,BREND!A:C,2,FALSE)</f>
        <v>VIEW MAX</v>
      </c>
    </row>
    <row r="308" spans="1:9" hidden="1" outlineLevel="2">
      <c r="A308" s="26" t="s">
        <v>183</v>
      </c>
      <c r="B308" s="26" t="s">
        <v>183</v>
      </c>
      <c r="C308" s="35" t="s">
        <v>21011</v>
      </c>
      <c r="D308" s="26" t="str">
        <f>VLOOKUP(C308,Baza!A:E,5,FALSE)</f>
        <v>A6 '05- БАМПЕР ЗАДНИЙ, ГРУНТОВАННЫЙ , С ОТВЕРСТИЕМ П/ПАРКТРОНИК</v>
      </c>
      <c r="E308" s="25" t="str">
        <f>IF(VLOOKUP(C308,Baza!A:D,2,FALSE)&gt;0,"+","-")</f>
        <v>-</v>
      </c>
      <c r="F308" s="25">
        <f>VLOOKUP(C308,Baza!A:E,3,FALSE)</f>
        <v>105</v>
      </c>
      <c r="G308" s="25">
        <f>VLOOKUP(C308,Baza!A:E,3,FALSE)*курс</f>
        <v>4284</v>
      </c>
      <c r="H308" s="25" t="str">
        <f>VLOOKUP(C308,Baza!A:E,4,FALSE)</f>
        <v>4f5807303C</v>
      </c>
      <c r="I308" s="25" t="str">
        <f>VLOOKUP(C308,BREND!A:C,2,FALSE)</f>
        <v>API</v>
      </c>
    </row>
    <row r="309" spans="1:9" hidden="1" outlineLevel="2">
      <c r="A309" s="26" t="s">
        <v>183</v>
      </c>
      <c r="B309" s="26" t="s">
        <v>183</v>
      </c>
      <c r="C309" s="35" t="s">
        <v>21013</v>
      </c>
      <c r="D309" s="26" t="str">
        <f>VLOOKUP(C309,Baza!A:E,5,FALSE)</f>
        <v>A6 05- РЕШЕТКА РАДИАТОРА , ЧЕРНАЯ</v>
      </c>
      <c r="E309" s="25" t="str">
        <f>IF(VLOOKUP(C309,Baza!A:D,2,FALSE)&gt;0,"+","-")</f>
        <v>-</v>
      </c>
      <c r="F309" s="25">
        <f>VLOOKUP(C309,Baza!A:E,3,FALSE)</f>
        <v>54</v>
      </c>
      <c r="G309" s="25">
        <f>VLOOKUP(C309,Baza!A:E,3,FALSE)*курс</f>
        <v>2203.1999999999998</v>
      </c>
      <c r="H309" s="25" t="str">
        <f>VLOOKUP(C309,Baza!A:E,4,FALSE)</f>
        <v>4F0853651</v>
      </c>
      <c r="I309" s="25" t="str">
        <f>VLOOKUP(C309,BREND!A:C,2,FALSE)</f>
        <v>API</v>
      </c>
    </row>
    <row r="310" spans="1:9" hidden="1" outlineLevel="2">
      <c r="A310" s="26" t="s">
        <v>183</v>
      </c>
      <c r="B310" s="26" t="s">
        <v>183</v>
      </c>
      <c r="C310" s="90" t="s">
        <v>21722</v>
      </c>
      <c r="D310" s="26" t="str">
        <f>VLOOKUP(C310,Baza!A:E,5,FALSE)</f>
        <v xml:space="preserve">А6   2005--ЗАЩИТА (ПЛАСТМАССА )МОТОРНОГО ОТЦЕКА </v>
      </c>
      <c r="E310" s="25" t="str">
        <f>IF(VLOOKUP(C310,Baza!A:D,2,FALSE)&gt;0,"+","-")</f>
        <v>+</v>
      </c>
      <c r="F310" s="25">
        <f>VLOOKUP(C310,Baza!A:E,3,FALSE)</f>
        <v>27</v>
      </c>
      <c r="G310" s="25">
        <f>VLOOKUP(C310,Baza!A:E,3,FALSE)*курс</f>
        <v>1101.5999999999999</v>
      </c>
      <c r="H310" s="25" t="str">
        <f>VLOOKUP(C310,Baza!A:E,4,FALSE)</f>
        <v>4F0863821</v>
      </c>
      <c r="I310" s="25" t="str">
        <f>VLOOKUP(C310,BREND!A:C,2,FALSE)</f>
        <v>API</v>
      </c>
    </row>
    <row r="311" spans="1:9" hidden="1" outlineLevel="2">
      <c r="A311" s="26" t="s">
        <v>183</v>
      </c>
      <c r="B311" s="26" t="s">
        <v>183</v>
      </c>
      <c r="C311" s="90" t="s">
        <v>21719</v>
      </c>
      <c r="D311" s="26" t="str">
        <f>VLOOKUP(C311,Baza!A:E,5,FALSE)</f>
        <v>А6 2 L  TURBO  2005-- ВОЗДУХА ЗАБОРА РАДИАТОРА</v>
      </c>
      <c r="E311" s="25" t="str">
        <f>IF(VLOOKUP(C311,Baza!A:D,2,FALSE)&gt;0,"+","-")</f>
        <v>-</v>
      </c>
      <c r="F311" s="25">
        <f>VLOOKUP(C311,Baza!A:E,3,FALSE)</f>
        <v>62</v>
      </c>
      <c r="G311" s="25">
        <f>VLOOKUP(C311,Baza!A:E,3,FALSE)*курс</f>
        <v>2529.6</v>
      </c>
      <c r="H311" s="25" t="str">
        <f>VLOOKUP(C311,Baza!A:E,4,FALSE)</f>
        <v>4F0121207E</v>
      </c>
      <c r="I311" s="25" t="str">
        <f>VLOOKUP(C311,BREND!A:C,2,FALSE)</f>
        <v>API</v>
      </c>
    </row>
    <row r="312" spans="1:9" hidden="1" outlineLevel="2">
      <c r="A312" s="26" t="s">
        <v>183</v>
      </c>
      <c r="B312" s="26" t="s">
        <v>183</v>
      </c>
      <c r="C312" s="90" t="s">
        <v>21716</v>
      </c>
      <c r="D312" s="26" t="str">
        <f>VLOOKUP(C312,Baza!A:E,5,FALSE)</f>
        <v>А6 3,2 L  2005--/S6 3,2L   2007. ВОЗДУХА ЗАБОРА РАДИАТОРА</v>
      </c>
      <c r="E312" s="25" t="str">
        <f>IF(VLOOKUP(C312,Baza!A:D,2,FALSE)&gt;0,"+","-")</f>
        <v>-</v>
      </c>
      <c r="F312" s="25">
        <f>VLOOKUP(C312,Baza!A:E,3,FALSE)</f>
        <v>64</v>
      </c>
      <c r="G312" s="25">
        <f>VLOOKUP(C312,Baza!A:E,3,FALSE)*курс</f>
        <v>2611.1999999999998</v>
      </c>
      <c r="H312" s="25" t="str">
        <f>VLOOKUP(C312,Baza!A:E,4,FALSE)</f>
        <v>4F0121207A</v>
      </c>
      <c r="I312" s="25" t="str">
        <f>VLOOKUP(C312,BREND!A:C,2,FALSE)</f>
        <v>API</v>
      </c>
    </row>
    <row r="313" spans="1:9" hidden="1" outlineLevel="2">
      <c r="A313" s="26" t="s">
        <v>183</v>
      </c>
      <c r="B313" s="26" t="s">
        <v>183</v>
      </c>
      <c r="C313" s="24" t="s">
        <v>28928</v>
      </c>
      <c r="D313" s="26" t="str">
        <f>VLOOKUP(C313,Baza!A:E,5,FALSE)</f>
        <v>A6,2006--- РЫЧАГ ПЕРЕДНЫЙ НИЖНЫЙ ЛЕВЫЙ/ПРАВЫЙ</v>
      </c>
      <c r="E313" s="25" t="str">
        <f>IF(VLOOKUP(C313,Baza!A:D,2,FALSE)&gt;0,"+","-")</f>
        <v>+</v>
      </c>
      <c r="F313" s="25">
        <f>VLOOKUP(C313,Baza!A:E,3,FALSE)</f>
        <v>30</v>
      </c>
      <c r="G313" s="25">
        <f>VLOOKUP(C313,Baza!A:E,3,FALSE)*курс</f>
        <v>1224</v>
      </c>
      <c r="H313" s="25" t="str">
        <f>VLOOKUP(C313,Baza!A:E,4,FALSE)</f>
        <v>4F0407151</v>
      </c>
      <c r="I313" s="25" t="str">
        <f>VLOOKUP(C313,BREND!A:C,2,FALSE)</f>
        <v>SCHNIEDER</v>
      </c>
    </row>
    <row r="314" spans="1:9" hidden="1" outlineLevel="2">
      <c r="A314" s="26" t="s">
        <v>183</v>
      </c>
      <c r="B314" s="26" t="s">
        <v>183</v>
      </c>
      <c r="C314" s="24" t="s">
        <v>29102</v>
      </c>
      <c r="D314" s="26" t="str">
        <f>VLOOKUP(C314,Baza!A:E,5,FALSE)</f>
        <v>A6  05--2011 РЫЧАГ ПЕРЕДНЫ НИЖНЫЙ ЛЕВЫЙ</v>
      </c>
      <c r="E314" s="25" t="str">
        <f>IF(VLOOKUP(C314,Baza!A:D,2,FALSE)&gt;0,"+","-")</f>
        <v>+</v>
      </c>
      <c r="F314" s="25">
        <f>VLOOKUP(C314,Baza!A:E,3,FALSE)</f>
        <v>30</v>
      </c>
      <c r="G314" s="25">
        <f>VLOOKUP(C314,Baza!A:E,3,FALSE)*курс</f>
        <v>1224</v>
      </c>
      <c r="H314" s="25" t="str">
        <f>VLOOKUP(C314,Baza!A:E,4,FALSE)</f>
        <v>4F0407693B</v>
      </c>
      <c r="I314" s="25" t="str">
        <f>VLOOKUP(C314,BREND!A:C,2,FALSE)</f>
        <v>SCHNIEDER</v>
      </c>
    </row>
    <row r="315" spans="1:9" hidden="1" outlineLevel="2">
      <c r="A315" s="26" t="s">
        <v>183</v>
      </c>
      <c r="B315" s="26" t="s">
        <v>183</v>
      </c>
      <c r="C315" s="24" t="s">
        <v>29104</v>
      </c>
      <c r="D315" s="26" t="str">
        <f>VLOOKUP(C315,Baza!A:E,5,FALSE)</f>
        <v>A6  05--2011 РЫЧАГ ПЕРЕДНЫ НИЖНЫЙ ПРАВЫЙ.</v>
      </c>
      <c r="E315" s="25" t="str">
        <f>IF(VLOOKUP(C315,Baza!A:D,2,FALSE)&gt;0,"+","-")</f>
        <v>+</v>
      </c>
      <c r="F315" s="25">
        <f>VLOOKUP(C315,Baza!A:E,3,FALSE)</f>
        <v>30</v>
      </c>
      <c r="G315" s="25">
        <f>VLOOKUP(C315,Baza!A:E,3,FALSE)*курс</f>
        <v>1224</v>
      </c>
      <c r="H315" s="25" t="str">
        <f>VLOOKUP(C315,Baza!A:E,4,FALSE)</f>
        <v>4F0407694B</v>
      </c>
      <c r="I315" s="25" t="str">
        <f>VLOOKUP(C315,BREND!A:C,2,FALSE)</f>
        <v>SCHNIEDER</v>
      </c>
    </row>
    <row r="316" spans="1:9" hidden="1" outlineLevel="2">
      <c r="A316" s="96" t="s">
        <v>5</v>
      </c>
      <c r="B316" s="96" t="s">
        <v>7</v>
      </c>
      <c r="C316" s="17"/>
      <c r="D316" s="17"/>
      <c r="E316" s="17"/>
      <c r="F316" s="17"/>
      <c r="G316" s="17"/>
      <c r="H316" s="17"/>
      <c r="I316" s="17"/>
    </row>
    <row r="317" spans="1:9" hidden="1" outlineLevel="2">
      <c r="A317" s="26" t="s">
        <v>7</v>
      </c>
      <c r="B317" s="26" t="s">
        <v>7</v>
      </c>
      <c r="C317" s="24" t="s">
        <v>3232</v>
      </c>
      <c r="D317" s="26" t="str">
        <f>VLOOKUP(C317,Baza!A:E,5,FALSE)</f>
        <v>А6 '95-97 ПОВОРОТНИК ЛЕВЫЙ, ТОНИРОВАННЫЙ</v>
      </c>
      <c r="E317" s="25" t="str">
        <f>IF(VLOOKUP(C317,Baza!A:D,2,FALSE)&gt;0,"+","-")</f>
        <v>-</v>
      </c>
      <c r="F317" s="25">
        <f>VLOOKUP(C317,Baza!A:E,3,FALSE)</f>
        <v>6.5</v>
      </c>
      <c r="G317" s="25">
        <f>VLOOKUP(C317,Baza!A:E,3,FALSE)*курс</f>
        <v>265.2</v>
      </c>
      <c r="H317" s="25" t="str">
        <f>VLOOKUP(C317,Baza!A:E,4,FALSE)</f>
        <v>0</v>
      </c>
      <c r="I317" s="25" t="str">
        <f>VLOOKUP(C317,BREND!A:C,2,FALSE)</f>
        <v>DEPO</v>
      </c>
    </row>
    <row r="318" spans="1:9" hidden="1" outlineLevel="2">
      <c r="A318" s="26" t="s">
        <v>7</v>
      </c>
      <c r="B318" s="26" t="s">
        <v>7</v>
      </c>
      <c r="C318" s="24" t="s">
        <v>3233</v>
      </c>
      <c r="D318" s="26" t="str">
        <f>VLOOKUP(C318,Baza!A:E,5,FALSE)</f>
        <v>А6 '95-97 ПОВОРОТНИК ПРАВЫЙ, ТОНИРОВАННЫЙ</v>
      </c>
      <c r="E318" s="25" t="str">
        <f>IF(VLOOKUP(C318,Baza!A:D,2,FALSE)&gt;0,"+","-")</f>
        <v>-</v>
      </c>
      <c r="F318" s="25">
        <f>VLOOKUP(C318,Baza!A:E,3,FALSE)</f>
        <v>6.5</v>
      </c>
      <c r="G318" s="25">
        <f>VLOOKUP(C318,Baza!A:E,3,FALSE)*курс</f>
        <v>265.2</v>
      </c>
      <c r="H318" s="25" t="str">
        <f>VLOOKUP(C318,Baza!A:E,4,FALSE)</f>
        <v>0</v>
      </c>
      <c r="I318" s="25" t="str">
        <f>VLOOKUP(C318,BREND!A:C,2,FALSE)</f>
        <v>DEPO</v>
      </c>
    </row>
    <row r="319" spans="1:9" hidden="1" outlineLevel="2">
      <c r="A319" s="26" t="s">
        <v>7</v>
      </c>
      <c r="B319" s="26" t="s">
        <v>7</v>
      </c>
      <c r="C319" s="24" t="s">
        <v>3234</v>
      </c>
      <c r="D319" s="26" t="str">
        <f>VLOOKUP(C319,Baza!A:E,5,FALSE)</f>
        <v>A6 '94-97 ПОВОРОТНИК ЛЕВЫЙ, БЕЛЫЙ</v>
      </c>
      <c r="E319" s="25" t="str">
        <f>IF(VLOOKUP(C319,Baza!A:D,2,FALSE)&gt;0,"+","-")</f>
        <v>+</v>
      </c>
      <c r="F319" s="25">
        <f>VLOOKUP(C319,Baza!A:E,3,FALSE)</f>
        <v>6.5</v>
      </c>
      <c r="G319" s="25">
        <f>VLOOKUP(C319,Baza!A:E,3,FALSE)*курс</f>
        <v>265.2</v>
      </c>
      <c r="H319" s="25" t="str">
        <f>VLOOKUP(C319,Baza!A:E,4,FALSE)</f>
        <v>4A0953050D</v>
      </c>
      <c r="I319" s="25" t="str">
        <f>VLOOKUP(C319,BREND!A:C,2,FALSE)</f>
        <v>DEPO</v>
      </c>
    </row>
    <row r="320" spans="1:9" hidden="1" outlineLevel="2">
      <c r="A320" s="26" t="s">
        <v>7</v>
      </c>
      <c r="B320" s="26" t="s">
        <v>7</v>
      </c>
      <c r="C320" s="24" t="s">
        <v>3235</v>
      </c>
      <c r="D320" s="26" t="str">
        <f>VLOOKUP(C320,Baza!A:E,5,FALSE)</f>
        <v>A6 '94-97 ПОВОРОТНИК ПРАВЫЙ, БЕЛЫЙ</v>
      </c>
      <c r="E320" s="25" t="str">
        <f>IF(VLOOKUP(C320,Baza!A:D,2,FALSE)&gt;0,"+","-")</f>
        <v>+</v>
      </c>
      <c r="F320" s="25">
        <f>VLOOKUP(C320,Baza!A:E,3,FALSE)</f>
        <v>6.5</v>
      </c>
      <c r="G320" s="25">
        <f>VLOOKUP(C320,Baza!A:E,3,FALSE)*курс</f>
        <v>265.2</v>
      </c>
      <c r="H320" s="25" t="str">
        <f>VLOOKUP(C320,Baza!A:E,4,FALSE)</f>
        <v>4AO-953-050-D</v>
      </c>
      <c r="I320" s="25" t="str">
        <f>VLOOKUP(C320,BREND!A:C,2,FALSE)</f>
        <v>DEPO</v>
      </c>
    </row>
    <row r="321" spans="1:9" hidden="1" outlineLevel="2">
      <c r="A321" s="26" t="s">
        <v>7</v>
      </c>
      <c r="B321" s="26" t="s">
        <v>7</v>
      </c>
      <c r="C321" s="24" t="s">
        <v>3236</v>
      </c>
      <c r="D321" s="26" t="str">
        <f>VLOOKUP(C321,Baza!A:E,5,FALSE)</f>
        <v xml:space="preserve">A6 '94-97 ФОНАРЬ НА КРЫЛО ВНЕШНИЙ, ЛЕВЫЙ (СЕДАН) </v>
      </c>
      <c r="E321" s="25" t="str">
        <f>IF(VLOOKUP(C321,Baza!A:D,2,FALSE)&gt;0,"+","-")</f>
        <v>+</v>
      </c>
      <c r="F321" s="25">
        <f>VLOOKUP(C321,Baza!A:E,3,FALSE)</f>
        <v>21</v>
      </c>
      <c r="G321" s="25">
        <f>VLOOKUP(C321,Baza!A:E,3,FALSE)*курс</f>
        <v>856.8</v>
      </c>
      <c r="H321" s="25" t="str">
        <f>VLOOKUP(C321,Baza!A:E,4,FALSE)</f>
        <v>4A5-954-217-B</v>
      </c>
      <c r="I321" s="25" t="str">
        <f>VLOOKUP(C321,BREND!A:C,2,FALSE)</f>
        <v>DEPO</v>
      </c>
    </row>
    <row r="322" spans="1:9" hidden="1" outlineLevel="2">
      <c r="A322" s="26" t="s">
        <v>7</v>
      </c>
      <c r="B322" s="26" t="s">
        <v>7</v>
      </c>
      <c r="C322" s="24" t="s">
        <v>3237</v>
      </c>
      <c r="D322" s="26" t="str">
        <f>VLOOKUP(C322,Baza!A:E,5,FALSE)</f>
        <v>A6 '94-97 ФОНАРЬ НА КРЫЛО ВНЕШНИЙ, ПРАВЫЙ (СЕДАН)</v>
      </c>
      <c r="E322" s="25" t="str">
        <f>IF(VLOOKUP(C322,Baza!A:D,2,FALSE)&gt;0,"+","-")</f>
        <v>+</v>
      </c>
      <c r="F322" s="25">
        <f>VLOOKUP(C322,Baza!A:E,3,FALSE)</f>
        <v>21</v>
      </c>
      <c r="G322" s="25">
        <f>VLOOKUP(C322,Baza!A:E,3,FALSE)*курс</f>
        <v>856.8</v>
      </c>
      <c r="H322" s="25" t="str">
        <f>VLOOKUP(C322,Baza!A:E,4,FALSE)</f>
        <v>4A5945218B</v>
      </c>
      <c r="I322" s="25" t="str">
        <f>VLOOKUP(C322,BREND!A:C,2,FALSE)</f>
        <v>DEPO</v>
      </c>
    </row>
    <row r="323" spans="1:9" hidden="1" outlineLevel="2">
      <c r="A323" s="26" t="s">
        <v>7</v>
      </c>
      <c r="B323" s="26" t="s">
        <v>7</v>
      </c>
      <c r="C323" s="24" t="s">
        <v>3259</v>
      </c>
      <c r="D323" s="26" t="str">
        <f>VLOOKUP(C323,Baza!A:E,5,FALSE)</f>
        <v>A6 '94-97 РЕШЕТКА БАМПЕРА ПЕРЕДНЕГО, ЦЕНТРАЛЬНАЯ</v>
      </c>
      <c r="E323" s="25" t="str">
        <f>IF(VLOOKUP(C323,Baza!A:D,2,FALSE)&gt;0,"+","-")</f>
        <v>-</v>
      </c>
      <c r="F323" s="25">
        <f>VLOOKUP(C323,Baza!A:E,3,FALSE)</f>
        <v>9</v>
      </c>
      <c r="G323" s="25">
        <f>VLOOKUP(C323,Baza!A:E,3,FALSE)*курс</f>
        <v>367.2</v>
      </c>
      <c r="H323" s="25" t="str">
        <f>VLOOKUP(C323,Baza!A:E,4,FALSE)</f>
        <v>4A0807683A01C</v>
      </c>
      <c r="I323" s="25" t="str">
        <f>VLOOKUP(C323,BREND!A:C,2,FALSE)</f>
        <v>API</v>
      </c>
    </row>
    <row r="324" spans="1:9" hidden="1" outlineLevel="2">
      <c r="A324" s="26" t="s">
        <v>7</v>
      </c>
      <c r="B324" s="26" t="s">
        <v>7</v>
      </c>
      <c r="C324" s="24" t="s">
        <v>3260</v>
      </c>
      <c r="D324" s="26" t="str">
        <f>VLOOKUP(C324,Baza!A:E,5,FALSE)</f>
        <v>A6 '94-97 РЕШЕТКА БАМПЕРА ПЕРЕДНЕГО, ПРАВАЯ, ЧЕРНАЯ</v>
      </c>
      <c r="E324" s="25" t="str">
        <f>IF(VLOOKUP(C324,Baza!A:D,2,FALSE)&gt;0,"+","-")</f>
        <v>-</v>
      </c>
      <c r="F324" s="25">
        <f>VLOOKUP(C324,Baza!A:E,3,FALSE)</f>
        <v>12</v>
      </c>
      <c r="G324" s="25">
        <f>VLOOKUP(C324,Baza!A:E,3,FALSE)*курс</f>
        <v>489.59999999999997</v>
      </c>
      <c r="H324" s="25" t="str">
        <f>VLOOKUP(C324,Baza!A:E,4,FALSE)</f>
        <v>4A080734601C</v>
      </c>
      <c r="I324" s="25" t="str">
        <f>VLOOKUP(C324,BREND!A:C,2,FALSE)</f>
        <v>API</v>
      </c>
    </row>
    <row r="325" spans="1:9" hidden="1" outlineLevel="2">
      <c r="A325" s="26" t="s">
        <v>7</v>
      </c>
      <c r="B325" s="26" t="s">
        <v>7</v>
      </c>
      <c r="C325" s="24" t="s">
        <v>3261</v>
      </c>
      <c r="D325" s="26" t="str">
        <f>VLOOKUP(C325,Baza!A:E,5,FALSE)</f>
        <v>A6 '94-97 РЕШЕТКА БАМПЕРА ПЕРЕДНЕГО, ЛЕВАЯ, ЧЕРНАЯ</v>
      </c>
      <c r="E325" s="25" t="str">
        <f>IF(VLOOKUP(C325,Baza!A:D,2,FALSE)&gt;0,"+","-")</f>
        <v>-</v>
      </c>
      <c r="F325" s="25">
        <f>VLOOKUP(C325,Baza!A:E,3,FALSE)</f>
        <v>10</v>
      </c>
      <c r="G325" s="25">
        <f>VLOOKUP(C325,Baza!A:E,3,FALSE)*курс</f>
        <v>408</v>
      </c>
      <c r="H325" s="25" t="str">
        <f>VLOOKUP(C325,Baza!A:E,4,FALSE)</f>
        <v>4A0807345J01C</v>
      </c>
      <c r="I325" s="25" t="str">
        <f>VLOOKUP(C325,BREND!A:C,2,FALSE)</f>
        <v>API</v>
      </c>
    </row>
    <row r="326" spans="1:9" hidden="1" outlineLevel="2">
      <c r="A326" s="26" t="s">
        <v>7</v>
      </c>
      <c r="B326" s="26" t="s">
        <v>7</v>
      </c>
      <c r="C326" s="24" t="s">
        <v>3262</v>
      </c>
      <c r="D326" s="26" t="str">
        <f>VLOOKUP(C326,Baza!A:E,5,FALSE)</f>
        <v>A6 '94-97 КАПОТ</v>
      </c>
      <c r="E326" s="25" t="str">
        <f>IF(VLOOKUP(C326,Baza!A:D,2,FALSE)&gt;0,"+","-")</f>
        <v>-</v>
      </c>
      <c r="F326" s="25">
        <f>VLOOKUP(C326,Baza!A:E,3,FALSE)</f>
        <v>200</v>
      </c>
      <c r="G326" s="25">
        <f>VLOOKUP(C326,Baza!A:E,3,FALSE)*курс</f>
        <v>8159.9999999999991</v>
      </c>
      <c r="H326" s="25" t="str">
        <f>VLOOKUP(C326,Baza!A:E,4,FALSE)</f>
        <v>4A0823029D</v>
      </c>
      <c r="I326" s="25" t="str">
        <f>VLOOKUP(C326,BREND!A:C,2,FALSE)</f>
        <v>API</v>
      </c>
    </row>
    <row r="327" spans="1:9" hidden="1" outlineLevel="2">
      <c r="A327" s="26" t="s">
        <v>7</v>
      </c>
      <c r="B327" s="26" t="s">
        <v>7</v>
      </c>
      <c r="C327" s="24" t="s">
        <v>3264</v>
      </c>
      <c r="D327" s="26" t="str">
        <f>VLOOKUP(C327,Baza!A:E,5,FALSE)</f>
        <v>A6 '94-97 КРЫЛО ПЕРЕДНЕЕ, ПРАВОЕ, С ОТВЕРСТИЕМ</v>
      </c>
      <c r="E327" s="25" t="str">
        <f>IF(VLOOKUP(C327,Baza!A:D,2,FALSE)&gt;0,"+","-")</f>
        <v>-</v>
      </c>
      <c r="F327" s="25">
        <f>VLOOKUP(C327,Baza!A:E,3,FALSE)</f>
        <v>125</v>
      </c>
      <c r="G327" s="25">
        <f>VLOOKUP(C327,Baza!A:E,3,FALSE)*курс</f>
        <v>5100</v>
      </c>
      <c r="H327" s="25" t="str">
        <f>VLOOKUP(C327,Baza!A:E,4,FALSE)</f>
        <v>4A0821106E</v>
      </c>
      <c r="I327" s="25" t="str">
        <f>VLOOKUP(C327,BREND!A:C,2,FALSE)</f>
        <v>API</v>
      </c>
    </row>
    <row r="328" spans="1:9" hidden="1" outlineLevel="2">
      <c r="A328" s="26" t="s">
        <v>7</v>
      </c>
      <c r="B328" s="26" t="s">
        <v>7</v>
      </c>
      <c r="C328" s="24" t="s">
        <v>3265</v>
      </c>
      <c r="D328" s="26" t="str">
        <f>VLOOKUP(C328,Baza!A:E,5,FALSE)</f>
        <v>A6 '94-97 КРЫЛО ПЕРЕДНЕЕ, ЛЕВОЕ, С ОТВЕРСТИЕМ</v>
      </c>
      <c r="E328" s="25" t="str">
        <f>IF(VLOOKUP(C328,Baza!A:D,2,FALSE)&gt;0,"+","-")</f>
        <v>-</v>
      </c>
      <c r="F328" s="25">
        <f>VLOOKUP(C328,Baza!A:E,3,FALSE)</f>
        <v>125</v>
      </c>
      <c r="G328" s="25">
        <f>VLOOKUP(C328,Baza!A:E,3,FALSE)*курс</f>
        <v>5100</v>
      </c>
      <c r="H328" s="25" t="str">
        <f>VLOOKUP(C328,Baza!A:E,4,FALSE)</f>
        <v>4A0821105E</v>
      </c>
      <c r="I328" s="25" t="str">
        <f>VLOOKUP(C328,BREND!A:C,2,FALSE)</f>
        <v>API</v>
      </c>
    </row>
    <row r="329" spans="1:9" hidden="1" outlineLevel="2">
      <c r="A329" s="26" t="s">
        <v>7</v>
      </c>
      <c r="B329" s="26" t="s">
        <v>7</v>
      </c>
      <c r="C329" s="24" t="s">
        <v>3266</v>
      </c>
      <c r="D329" s="26" t="str">
        <f>VLOOKUP(C329,Baza!A:E,5,FALSE)</f>
        <v>A6 '94-97 ЛОКЕР КРЫЛА ПЕРЕДНЕГО, ПРАВОГО</v>
      </c>
      <c r="E329" s="25" t="str">
        <f>IF(VLOOKUP(C329,Baza!A:D,2,FALSE)&gt;0,"+","-")</f>
        <v>+</v>
      </c>
      <c r="F329" s="25">
        <f>VLOOKUP(C329,Baza!A:E,3,FALSE)</f>
        <v>14</v>
      </c>
      <c r="G329" s="25">
        <f>VLOOKUP(C329,Baza!A:E,3,FALSE)*курс</f>
        <v>571.19999999999993</v>
      </c>
      <c r="H329" s="25" t="str">
        <f>VLOOKUP(C329,Baza!A:E,4,FALSE)</f>
        <v>4A0821172D</v>
      </c>
      <c r="I329" s="25" t="str">
        <f>VLOOKUP(C329,BREND!A:C,2,FALSE)</f>
        <v>API</v>
      </c>
    </row>
    <row r="330" spans="1:9" hidden="1" outlineLevel="2">
      <c r="A330" s="26" t="s">
        <v>7</v>
      </c>
      <c r="B330" s="26" t="s">
        <v>7</v>
      </c>
      <c r="C330" s="24" t="s">
        <v>3267</v>
      </c>
      <c r="D330" s="26" t="str">
        <f>VLOOKUP(C330,Baza!A:E,5,FALSE)</f>
        <v>A6 '94-97 ЛОКЕР КРЫЛА ПЕРЕДНЕГО, ЛЕВОГО</v>
      </c>
      <c r="E330" s="25" t="str">
        <f>IF(VLOOKUP(C330,Baza!A:D,2,FALSE)&gt;0,"+","-")</f>
        <v>+</v>
      </c>
      <c r="F330" s="25">
        <f>VLOOKUP(C330,Baza!A:E,3,FALSE)</f>
        <v>14</v>
      </c>
      <c r="G330" s="25">
        <f>VLOOKUP(C330,Baza!A:E,3,FALSE)*курс</f>
        <v>571.19999999999993</v>
      </c>
      <c r="H330" s="25" t="str">
        <f>VLOOKUP(C330,Baza!A:E,4,FALSE)</f>
        <v>4A0821171D</v>
      </c>
      <c r="I330" s="25" t="str">
        <f>VLOOKUP(C330,BREND!A:C,2,FALSE)</f>
        <v>API</v>
      </c>
    </row>
    <row r="331" spans="1:9" hidden="1" outlineLevel="2">
      <c r="A331" s="26" t="s">
        <v>7</v>
      </c>
      <c r="B331" s="26" t="s">
        <v>7</v>
      </c>
      <c r="C331" s="24" t="s">
        <v>3268</v>
      </c>
      <c r="D331" s="26" t="str">
        <f>VLOOKUP(C331,Baza!A:E,5,FALSE)</f>
        <v>A6 '94-97 РЕШЕТКА РАДИАТОРА ХРОМИРОВАННАЯ, ЧЕРНАЯ</v>
      </c>
      <c r="E331" s="25" t="str">
        <f>IF(VLOOKUP(C331,Baza!A:D,2,FALSE)&gt;0,"+","-")</f>
        <v>-</v>
      </c>
      <c r="F331" s="25">
        <f>VLOOKUP(C331,Baza!A:E,3,FALSE)</f>
        <v>22</v>
      </c>
      <c r="G331" s="25">
        <f>VLOOKUP(C331,Baza!A:E,3,FALSE)*курс</f>
        <v>897.59999999999991</v>
      </c>
      <c r="H331" s="25" t="str">
        <f>VLOOKUP(C331,Baza!A:E,4,FALSE)</f>
        <v>4A0853651D3FZ</v>
      </c>
      <c r="I331" s="25" t="str">
        <f>VLOOKUP(C331,BREND!A:C,2,FALSE)</f>
        <v>API</v>
      </c>
    </row>
    <row r="332" spans="1:9" hidden="1" outlineLevel="2">
      <c r="A332" s="26" t="s">
        <v>7</v>
      </c>
      <c r="B332" s="26" t="s">
        <v>7</v>
      </c>
      <c r="C332" s="24" t="s">
        <v>3853</v>
      </c>
      <c r="D332" s="26" t="str">
        <f>VLOOKUP(C332,Baza!A:E,5,FALSE)</f>
        <v xml:space="preserve">A6 '94-97 ФАРА ЛЕВАЯ С П/ТУМАНКОЙ </v>
      </c>
      <c r="E332" s="25" t="str">
        <f>IF(VLOOKUP(C332,Baza!A:D,2,FALSE)&gt;0,"+","-")</f>
        <v>-</v>
      </c>
      <c r="F332" s="25">
        <f>VLOOKUP(C332,Baza!A:E,3,FALSE)</f>
        <v>69</v>
      </c>
      <c r="G332" s="25">
        <f>VLOOKUP(C332,Baza!A:E,3,FALSE)*курс</f>
        <v>2815.2</v>
      </c>
      <c r="H332" s="25" t="str">
        <f>VLOOKUP(C332,Baza!A:E,4,FALSE)</f>
        <v>1EL007270161</v>
      </c>
      <c r="I332" s="25" t="str">
        <f>VLOOKUP(C332,BREND!A:C,2,FALSE)</f>
        <v>DEPO</v>
      </c>
    </row>
    <row r="333" spans="1:9" hidden="1" outlineLevel="2">
      <c r="A333" s="26" t="s">
        <v>7</v>
      </c>
      <c r="B333" s="26" t="s">
        <v>7</v>
      </c>
      <c r="C333" s="24" t="s">
        <v>3854</v>
      </c>
      <c r="D333" s="26" t="str">
        <f>VLOOKUP(C333,Baza!A:E,5,FALSE)</f>
        <v xml:space="preserve">A6 '94-97 ФАРА ПРАВАЯ С П/ТУМАНКОЙ </v>
      </c>
      <c r="E333" s="25" t="str">
        <f>IF(VLOOKUP(C333,Baza!A:D,2,FALSE)&gt;0,"+","-")</f>
        <v>-</v>
      </c>
      <c r="F333" s="25">
        <f>VLOOKUP(C333,Baza!A:E,3,FALSE)</f>
        <v>69</v>
      </c>
      <c r="G333" s="25">
        <f>VLOOKUP(C333,Baza!A:E,3,FALSE)*курс</f>
        <v>2815.2</v>
      </c>
      <c r="H333" s="25" t="str">
        <f>VLOOKUP(C333,Baza!A:E,4,FALSE)</f>
        <v>1EL007270161</v>
      </c>
      <c r="I333" s="25" t="str">
        <f>VLOOKUP(C333,BREND!A:C,2,FALSE)</f>
        <v>DEPO</v>
      </c>
    </row>
    <row r="334" spans="1:9" hidden="1" outlineLevel="2">
      <c r="A334" s="96" t="s">
        <v>5</v>
      </c>
      <c r="B334" s="96" t="s">
        <v>28</v>
      </c>
      <c r="C334" s="17"/>
      <c r="D334" s="17"/>
      <c r="E334" s="17"/>
      <c r="F334" s="17"/>
      <c r="G334" s="17"/>
      <c r="H334" s="17"/>
      <c r="I334" s="17"/>
    </row>
    <row r="335" spans="1:9" hidden="1" outlineLevel="2">
      <c r="A335" s="26" t="s">
        <v>28</v>
      </c>
      <c r="B335" s="26" t="s">
        <v>28</v>
      </c>
      <c r="C335" s="24" t="s">
        <v>3226</v>
      </c>
      <c r="D335" s="26" t="str">
        <f>VLOOKUP(C335,Baza!A:E,5,FALSE)</f>
        <v xml:space="preserve">A6 '97-99 ФАРА ЛЕВАЯ П/КОРРЕКТОР </v>
      </c>
      <c r="E335" s="25" t="str">
        <f>IF(VLOOKUP(C335,Baza!A:D,2,FALSE)&gt;0,"+","-")</f>
        <v>-</v>
      </c>
      <c r="F335" s="25">
        <f>VLOOKUP(C335,Baza!A:E,3,FALSE)</f>
        <v>61</v>
      </c>
      <c r="G335" s="25">
        <f>VLOOKUP(C335,Baza!A:E,3,FALSE)*курс</f>
        <v>2488.7999999999997</v>
      </c>
      <c r="H335" s="25" t="str">
        <f>VLOOKUP(C335,Baza!A:E,4,FALSE)</f>
        <v>1EL007821-091</v>
      </c>
      <c r="I335" s="25" t="str">
        <f>VLOOKUP(C335,BREND!A:C,2,FALSE)</f>
        <v>DEPO</v>
      </c>
    </row>
    <row r="336" spans="1:9" hidden="1" outlineLevel="2">
      <c r="A336" s="26" t="s">
        <v>28</v>
      </c>
      <c r="B336" s="26" t="s">
        <v>28</v>
      </c>
      <c r="C336" s="24" t="s">
        <v>3227</v>
      </c>
      <c r="D336" s="26" t="str">
        <f>VLOOKUP(C336,Baza!A:E,5,FALSE)</f>
        <v xml:space="preserve">A6 '97-99 ФАРА ПРАВАЯ П/КОРРЕКТОР </v>
      </c>
      <c r="E336" s="25" t="str">
        <f>IF(VLOOKUP(C336,Baza!A:D,2,FALSE)&gt;0,"+","-")</f>
        <v>-</v>
      </c>
      <c r="F336" s="25">
        <f>VLOOKUP(C336,Baza!A:E,3,FALSE)</f>
        <v>61</v>
      </c>
      <c r="G336" s="25">
        <f>VLOOKUP(C336,Baza!A:E,3,FALSE)*курс</f>
        <v>2488.7999999999997</v>
      </c>
      <c r="H336" s="25" t="str">
        <f>VLOOKUP(C336,Baza!A:E,4,FALSE)</f>
        <v>1EL007821-101</v>
      </c>
      <c r="I336" s="25" t="str">
        <f>VLOOKUP(C336,BREND!A:C,2,FALSE)</f>
        <v>DEPO</v>
      </c>
    </row>
    <row r="337" spans="1:9" hidden="1" outlineLevel="2">
      <c r="A337" s="26" t="s">
        <v>28</v>
      </c>
      <c r="B337" s="26" t="s">
        <v>28</v>
      </c>
      <c r="C337" s="24" t="s">
        <v>3228</v>
      </c>
      <c r="D337" s="26" t="str">
        <f>VLOOKUP(C337,Baza!A:E,5,FALSE)</f>
        <v>А6 '99-01 ФАРА ЛЕВАЯ П/КОРРЕКТОР</v>
      </c>
      <c r="E337" s="25" t="str">
        <f>IF(VLOOKUP(C337,Baza!A:D,2,FALSE)&gt;0,"+","-")</f>
        <v>-</v>
      </c>
      <c r="F337" s="25">
        <f>VLOOKUP(C337,Baza!A:E,3,FALSE)</f>
        <v>62</v>
      </c>
      <c r="G337" s="25">
        <f>VLOOKUP(C337,Baza!A:E,3,FALSE)*курс</f>
        <v>2529.6</v>
      </c>
      <c r="H337" s="25" t="str">
        <f>VLOOKUP(C337,Baza!A:E,4,FALSE)</f>
        <v>1EL00830907</v>
      </c>
      <c r="I337" s="25" t="str">
        <f>VLOOKUP(C337,BREND!A:C,2,FALSE)</f>
        <v>DEPO</v>
      </c>
    </row>
    <row r="338" spans="1:9" hidden="1" outlineLevel="2">
      <c r="A338" s="26" t="s">
        <v>28</v>
      </c>
      <c r="B338" s="26" t="s">
        <v>28</v>
      </c>
      <c r="C338" s="24" t="s">
        <v>3229</v>
      </c>
      <c r="D338" s="26" t="str">
        <f>VLOOKUP(C338,Baza!A:E,5,FALSE)</f>
        <v>А6 '99-01 ФАРА ПРАВАЯ П/КОРРЕКТОР</v>
      </c>
      <c r="E338" s="25" t="str">
        <f>IF(VLOOKUP(C338,Baza!A:D,2,FALSE)&gt;0,"+","-")</f>
        <v>-</v>
      </c>
      <c r="F338" s="25">
        <f>VLOOKUP(C338,Baza!A:E,3,FALSE)</f>
        <v>62</v>
      </c>
      <c r="G338" s="25">
        <f>VLOOKUP(C338,Baza!A:E,3,FALSE)*курс</f>
        <v>2529.6</v>
      </c>
      <c r="H338" s="25" t="str">
        <f>VLOOKUP(C338,Baza!A:E,4,FALSE)</f>
        <v>4B0941030N</v>
      </c>
      <c r="I338" s="25" t="str">
        <f>VLOOKUP(C338,BREND!A:C,2,FALSE)</f>
        <v>DEPO</v>
      </c>
    </row>
    <row r="339" spans="1:9" hidden="1" outlineLevel="2">
      <c r="A339" s="26" t="s">
        <v>28</v>
      </c>
      <c r="B339" s="26" t="s">
        <v>28</v>
      </c>
      <c r="C339" s="24" t="s">
        <v>3238</v>
      </c>
      <c r="D339" s="26" t="str">
        <f>VLOOKUP(C339,Baza!A:E,5,FALSE)</f>
        <v>A6 '97-98 ФОНАРЬ ВНЕШНИЙ, ЛЕВЫЙ, ТОНИРОВАННЫЙ, КРАСНО-ЖЕЛТЫЙ (СЕДАН)</v>
      </c>
      <c r="E339" s="25" t="str">
        <f>IF(VLOOKUP(C339,Baza!A:D,2,FALSE)&gt;0,"+","-")</f>
        <v>-</v>
      </c>
      <c r="F339" s="25">
        <f>VLOOKUP(C339,Baza!A:E,3,FALSE)</f>
        <v>24</v>
      </c>
      <c r="G339" s="25">
        <f>VLOOKUP(C339,Baza!A:E,3,FALSE)*курс</f>
        <v>979.19999999999993</v>
      </c>
      <c r="H339" s="25" t="str">
        <f>VLOOKUP(C339,Baza!A:E,4,FALSE)</f>
        <v>4B5945095</v>
      </c>
      <c r="I339" s="25" t="str">
        <f>VLOOKUP(C339,BREND!A:C,2,FALSE)</f>
        <v>DEPO</v>
      </c>
    </row>
    <row r="340" spans="1:9" hidden="1" outlineLevel="2">
      <c r="A340" s="26" t="s">
        <v>28</v>
      </c>
      <c r="B340" s="26" t="s">
        <v>28</v>
      </c>
      <c r="C340" s="24" t="s">
        <v>3239</v>
      </c>
      <c r="D340" s="26" t="str">
        <f>VLOOKUP(C340,Baza!A:E,5,FALSE)</f>
        <v xml:space="preserve">A6 '97-98 ФОНАРЬ ВНЕШНИЙ, ПРАВЫЙ, ТОНИРОВАННЫЙ, КРАСНО-ЖЕЛТЫЙ (СЕДАН) </v>
      </c>
      <c r="E340" s="25" t="str">
        <f>IF(VLOOKUP(C340,Baza!A:D,2,FALSE)&gt;0,"+","-")</f>
        <v>-</v>
      </c>
      <c r="F340" s="25">
        <f>VLOOKUP(C340,Baza!A:E,3,FALSE)</f>
        <v>24</v>
      </c>
      <c r="G340" s="25">
        <f>VLOOKUP(C340,Baza!A:E,3,FALSE)*курс</f>
        <v>979.19999999999993</v>
      </c>
      <c r="H340" s="25" t="str">
        <f>VLOOKUP(C340,Baza!A:E,4,FALSE)</f>
        <v>4B5945096</v>
      </c>
      <c r="I340" s="25" t="str">
        <f>VLOOKUP(C340,BREND!A:C,2,FALSE)</f>
        <v>DEPO</v>
      </c>
    </row>
    <row r="341" spans="1:9" hidden="1" outlineLevel="2">
      <c r="A341" s="26" t="s">
        <v>28</v>
      </c>
      <c r="B341" s="26" t="s">
        <v>28</v>
      </c>
      <c r="C341" s="24" t="s">
        <v>3240</v>
      </c>
      <c r="D341" s="26" t="str">
        <f>VLOOKUP(C341,Baza!A:E,5,FALSE)</f>
        <v xml:space="preserve">А6 '99-03 ФОНАРЬ ЗАДНИЙ, ВНЕШНИЙ, ЛЕВЫЙ, КРАСНО-БЕЛЫЙ (СЕДАН) </v>
      </c>
      <c r="E341" s="25" t="str">
        <f>IF(VLOOKUP(C341,Baza!A:D,2,FALSE)&gt;0,"+","-")</f>
        <v>-</v>
      </c>
      <c r="F341" s="25">
        <f>VLOOKUP(C341,Baza!A:E,3,FALSE)</f>
        <v>27</v>
      </c>
      <c r="G341" s="25">
        <f>VLOOKUP(C341,Baza!A:E,3,FALSE)*курс</f>
        <v>1101.5999999999999</v>
      </c>
      <c r="H341" s="25" t="str">
        <f>VLOOKUP(C341,Baza!A:E,4,FALSE)</f>
        <v>4B5945095B</v>
      </c>
      <c r="I341" s="25" t="str">
        <f>VLOOKUP(C341,BREND!A:C,2,FALSE)</f>
        <v>DEPO</v>
      </c>
    </row>
    <row r="342" spans="1:9" hidden="1" outlineLevel="2">
      <c r="A342" s="26" t="s">
        <v>28</v>
      </c>
      <c r="B342" s="26" t="s">
        <v>28</v>
      </c>
      <c r="C342" s="24" t="s">
        <v>3241</v>
      </c>
      <c r="D342" s="26" t="str">
        <f>VLOOKUP(C342,Baza!A:E,5,FALSE)</f>
        <v>А6 '99-03 ФОНАРЬ ЗАДНИЙ, ВНЕШНИЙ, ПРАВЫЙ, КРАСНО-БЕЛЫЙ (СЕДАН)</v>
      </c>
      <c r="E342" s="25" t="str">
        <f>IF(VLOOKUP(C342,Baza!A:D,2,FALSE)&gt;0,"+","-")</f>
        <v>-</v>
      </c>
      <c r="F342" s="25">
        <f>VLOOKUP(C342,Baza!A:E,3,FALSE)</f>
        <v>27</v>
      </c>
      <c r="G342" s="25">
        <f>VLOOKUP(C342,Baza!A:E,3,FALSE)*курс</f>
        <v>1101.5999999999999</v>
      </c>
      <c r="H342" s="25" t="str">
        <f>VLOOKUP(C342,Baza!A:E,4,FALSE)</f>
        <v>4B5945096B</v>
      </c>
      <c r="I342" s="25" t="str">
        <f>VLOOKUP(C342,BREND!A:C,2,FALSE)</f>
        <v>DEPO</v>
      </c>
    </row>
    <row r="343" spans="1:9" hidden="1" outlineLevel="2">
      <c r="A343" s="26" t="s">
        <v>28</v>
      </c>
      <c r="B343" s="26" t="s">
        <v>28</v>
      </c>
      <c r="C343" s="24" t="s">
        <v>3242</v>
      </c>
      <c r="D343" s="26" t="str">
        <f>VLOOKUP(C343,Baza!A:E,5,FALSE)</f>
        <v>A6 '97-00 ФАРА ЛЕВАЯ П/ТУМАННАЯ</v>
      </c>
      <c r="E343" s="25" t="str">
        <f>IF(VLOOKUP(C343,Baza!A:D,2,FALSE)&gt;0,"+","-")</f>
        <v>-</v>
      </c>
      <c r="F343" s="25">
        <f>VLOOKUP(C343,Baza!A:E,3,FALSE)</f>
        <v>20.5</v>
      </c>
      <c r="G343" s="25">
        <f>VLOOKUP(C343,Baza!A:E,3,FALSE)*курс</f>
        <v>836.4</v>
      </c>
      <c r="H343" s="25" t="str">
        <f>VLOOKUP(C343,Baza!A:E,4,FALSE)</f>
        <v>1NL007906031</v>
      </c>
      <c r="I343" s="25" t="str">
        <f>VLOOKUP(C343,BREND!A:C,2,FALSE)</f>
        <v>DEPO</v>
      </c>
    </row>
    <row r="344" spans="1:9" hidden="1" outlineLevel="2">
      <c r="A344" s="26" t="s">
        <v>28</v>
      </c>
      <c r="B344" s="26" t="s">
        <v>28</v>
      </c>
      <c r="C344" s="24" t="s">
        <v>3243</v>
      </c>
      <c r="D344" s="26" t="str">
        <f>VLOOKUP(C344,Baza!A:E,5,FALSE)</f>
        <v>A6 '97-00 ФАРА ПРАВАЯ П/ТУМАННАЯ</v>
      </c>
      <c r="E344" s="25" t="str">
        <f>IF(VLOOKUP(C344,Baza!A:D,2,FALSE)&gt;0,"+","-")</f>
        <v>-</v>
      </c>
      <c r="F344" s="25">
        <f>VLOOKUP(C344,Baza!A:E,3,FALSE)</f>
        <v>20.5</v>
      </c>
      <c r="G344" s="25">
        <f>VLOOKUP(C344,Baza!A:E,3,FALSE)*курс</f>
        <v>836.4</v>
      </c>
      <c r="H344" s="25" t="str">
        <f>VLOOKUP(C344,Baza!A:E,4,FALSE)</f>
        <v>1NL007906041</v>
      </c>
      <c r="I344" s="25" t="str">
        <f>VLOOKUP(C344,BREND!A:C,2,FALSE)</f>
        <v>DEPO</v>
      </c>
    </row>
    <row r="345" spans="1:9" hidden="1" outlineLevel="2">
      <c r="A345" s="26" t="s">
        <v>28</v>
      </c>
      <c r="B345" s="26" t="s">
        <v>28</v>
      </c>
      <c r="C345" s="24" t="s">
        <v>3269</v>
      </c>
      <c r="D345" s="26" t="str">
        <f>VLOOKUP(C345,Baza!A:E,5,FALSE)</f>
        <v>A6 '97-01 БАМПЕР ПЕРЕДНИЙ, ГРУНТОВАННЫЙ,  БЕЗ ОТВЕРСТИЯ П/ОМЫВАТЕЛЬ</v>
      </c>
      <c r="E345" s="25" t="str">
        <f>IF(VLOOKUP(C345,Baza!A:D,2,FALSE)&gt;0,"+","-")</f>
        <v>-</v>
      </c>
      <c r="F345" s="25">
        <f>VLOOKUP(C345,Baza!A:E,3,FALSE)</f>
        <v>75</v>
      </c>
      <c r="G345" s="25">
        <f>VLOOKUP(C345,Baza!A:E,3,FALSE)*курс</f>
        <v>3060</v>
      </c>
      <c r="H345" s="25" t="str">
        <f>VLOOKUP(C345,Baza!A:E,4,FALSE)</f>
        <v>4B0807103AFGRU</v>
      </c>
      <c r="I345" s="25" t="str">
        <f>VLOOKUP(C345,BREND!A:C,2,FALSE)</f>
        <v>API</v>
      </c>
    </row>
    <row r="346" spans="1:9" hidden="1" outlineLevel="2">
      <c r="A346" s="26" t="s">
        <v>28</v>
      </c>
      <c r="B346" s="26" t="s">
        <v>28</v>
      </c>
      <c r="C346" s="24" t="s">
        <v>3270</v>
      </c>
      <c r="D346" s="26" t="str">
        <f>VLOOKUP(C346,Baza!A:E,5,FALSE)</f>
        <v>A6 '97-01 КАПОТ</v>
      </c>
      <c r="E346" s="25" t="str">
        <f>IF(VLOOKUP(C346,Baza!A:D,2,FALSE)&gt;0,"+","-")</f>
        <v>-</v>
      </c>
      <c r="F346" s="25">
        <f>VLOOKUP(C346,Baza!A:E,3,FALSE)</f>
        <v>195</v>
      </c>
      <c r="G346" s="25">
        <f>VLOOKUP(C346,Baza!A:E,3,FALSE)*курс</f>
        <v>7955.9999999999991</v>
      </c>
      <c r="H346" s="25" t="str">
        <f>VLOOKUP(C346,Baza!A:E,4,FALSE)</f>
        <v>4B1823029</v>
      </c>
      <c r="I346" s="25" t="str">
        <f>VLOOKUP(C346,BREND!A:C,2,FALSE)</f>
        <v>API</v>
      </c>
    </row>
    <row r="347" spans="1:9" hidden="1" outlineLevel="2">
      <c r="A347" s="26" t="s">
        <v>28</v>
      </c>
      <c r="B347" s="26" t="s">
        <v>28</v>
      </c>
      <c r="C347" s="24" t="s">
        <v>3272</v>
      </c>
      <c r="D347" s="26" t="str">
        <f>VLOOKUP(C347,Baza!A:E,5,FALSE)</f>
        <v>A6 '97-01 КРЫЛО ПЕРЕДНЕЕ, ПРАВОЕ, ОЦИНКОВАННОЕ</v>
      </c>
      <c r="E347" s="25" t="str">
        <f>IF(VLOOKUP(C347,Baza!A:D,2,FALSE)&gt;0,"+","-")</f>
        <v>+</v>
      </c>
      <c r="F347" s="25">
        <f>VLOOKUP(C347,Baza!A:E,3,FALSE)</f>
        <v>49</v>
      </c>
      <c r="G347" s="25">
        <f>VLOOKUP(C347,Baza!A:E,3,FALSE)*курс</f>
        <v>1999.1999999999998</v>
      </c>
      <c r="H347" s="25" t="str">
        <f>VLOOKUP(C347,Baza!A:E,4,FALSE)</f>
        <v>4B0821106A</v>
      </c>
      <c r="I347" s="25" t="str">
        <f>VLOOKUP(C347,BREND!A:C,2,FALSE)</f>
        <v>API</v>
      </c>
    </row>
    <row r="348" spans="1:9" hidden="1" outlineLevel="2">
      <c r="A348" s="26" t="s">
        <v>28</v>
      </c>
      <c r="B348" s="26" t="s">
        <v>28</v>
      </c>
      <c r="C348" s="24" t="s">
        <v>3273</v>
      </c>
      <c r="D348" s="26" t="str">
        <f>VLOOKUP(C348,Baza!A:E,5,FALSE)</f>
        <v>A6 '97-01 КРЫЛО ПЕРЕДНЕЕ, ЛЕВОЕ, ОЦИНКОВАННОЕ</v>
      </c>
      <c r="E348" s="25" t="str">
        <f>IF(VLOOKUP(C348,Baza!A:D,2,FALSE)&gt;0,"+","-")</f>
        <v>-</v>
      </c>
      <c r="F348" s="25">
        <f>VLOOKUP(C348,Baza!A:E,3,FALSE)</f>
        <v>49</v>
      </c>
      <c r="G348" s="25">
        <f>VLOOKUP(C348,Baza!A:E,3,FALSE)*курс</f>
        <v>1999.1999999999998</v>
      </c>
      <c r="H348" s="25" t="str">
        <f>VLOOKUP(C348,Baza!A:E,4,FALSE)</f>
        <v>4B0821105A</v>
      </c>
      <c r="I348" s="25" t="str">
        <f>VLOOKUP(C348,BREND!A:C,2,FALSE)</f>
        <v>API</v>
      </c>
    </row>
    <row r="349" spans="1:9" hidden="1" outlineLevel="2">
      <c r="A349" s="26" t="s">
        <v>28</v>
      </c>
      <c r="B349" s="26" t="s">
        <v>28</v>
      </c>
      <c r="C349" s="24" t="s">
        <v>3274</v>
      </c>
      <c r="D349" s="26" t="str">
        <f>VLOOKUP(C349,Baza!A:E,5,FALSE)</f>
        <v>A6 '97-01 ЛОКЕР КРЫЛА ПЕРЕДНЕГО, ПРАВОГО</v>
      </c>
      <c r="E349" s="25" t="str">
        <f>IF(VLOOKUP(C349,Baza!A:D,2,FALSE)&gt;0,"+","-")</f>
        <v>+</v>
      </c>
      <c r="F349" s="25">
        <f>VLOOKUP(C349,Baza!A:E,3,FALSE)</f>
        <v>9</v>
      </c>
      <c r="G349" s="25">
        <f>VLOOKUP(C349,Baza!A:E,3,FALSE)*курс</f>
        <v>367.2</v>
      </c>
      <c r="H349" s="25" t="str">
        <f>VLOOKUP(C349,Baza!A:E,4,FALSE)</f>
        <v>4B0821172C</v>
      </c>
      <c r="I349" s="25" t="str">
        <f>VLOOKUP(C349,BREND!A:C,2,FALSE)</f>
        <v>API</v>
      </c>
    </row>
    <row r="350" spans="1:9" hidden="1" outlineLevel="2">
      <c r="A350" s="26" t="s">
        <v>28</v>
      </c>
      <c r="B350" s="26" t="s">
        <v>28</v>
      </c>
      <c r="C350" s="24" t="s">
        <v>3275</v>
      </c>
      <c r="D350" s="26" t="str">
        <f>VLOOKUP(C350,Baza!A:E,5,FALSE)</f>
        <v>A6 '97-01 ЛОКЕР КРЫЛА ПЕРЕДНЕГО, ЛЕВОГО</v>
      </c>
      <c r="E350" s="25" t="str">
        <f>IF(VLOOKUP(C350,Baza!A:D,2,FALSE)&gt;0,"+","-")</f>
        <v>+</v>
      </c>
      <c r="F350" s="25">
        <f>VLOOKUP(C350,Baza!A:E,3,FALSE)</f>
        <v>9</v>
      </c>
      <c r="G350" s="25">
        <f>VLOOKUP(C350,Baza!A:E,3,FALSE)*курс</f>
        <v>367.2</v>
      </c>
      <c r="H350" s="25" t="str">
        <f>VLOOKUP(C350,Baza!A:E,4,FALSE)</f>
        <v>4B0821171C</v>
      </c>
      <c r="I350" s="25" t="str">
        <f>VLOOKUP(C350,BREND!A:C,2,FALSE)</f>
        <v>API</v>
      </c>
    </row>
    <row r="351" spans="1:9" hidden="1" outlineLevel="2">
      <c r="A351" s="26" t="s">
        <v>28</v>
      </c>
      <c r="B351" s="26" t="s">
        <v>28</v>
      </c>
      <c r="C351" s="24" t="s">
        <v>3276</v>
      </c>
      <c r="D351" s="26" t="str">
        <f>VLOOKUP(C351,Baza!A:E,5,FALSE)</f>
        <v>A8 '97-03 ЛОКЕР КРЫЛА ПЕРЕДНЕГО, ПРАВЫЙ, ПЕРЕДНЯЯ ЧАСТЬ</v>
      </c>
      <c r="E351" s="25" t="str">
        <f>IF(VLOOKUP(C351,Baza!A:D,2,FALSE)&gt;0,"+","-")</f>
        <v>+</v>
      </c>
      <c r="F351" s="25">
        <f>VLOOKUP(C351,Baza!A:E,3,FALSE)</f>
        <v>19</v>
      </c>
      <c r="G351" s="25">
        <f>VLOOKUP(C351,Baza!A:E,3,FALSE)*курс</f>
        <v>775.19999999999993</v>
      </c>
      <c r="H351" s="25" t="str">
        <f>VLOOKUP(C351,Baza!A:E,4,FALSE)</f>
        <v>4D0821172J</v>
      </c>
      <c r="I351" s="25" t="str">
        <f>VLOOKUP(C351,BREND!A:C,2,FALSE)</f>
        <v>API</v>
      </c>
    </row>
    <row r="352" spans="1:9" hidden="1" outlineLevel="2">
      <c r="A352" s="26" t="s">
        <v>28</v>
      </c>
      <c r="B352" s="26" t="s">
        <v>28</v>
      </c>
      <c r="C352" s="24" t="s">
        <v>3277</v>
      </c>
      <c r="D352" s="26" t="str">
        <f>VLOOKUP(C352,Baza!A:E,5,FALSE)</f>
        <v>A8 '97-03 ЛОКЕР КРЫЛА ПЕРЕДНЕГО, ЛЕВЫЙ, ПЕРЕДНЯЯ ЧАСТЬ</v>
      </c>
      <c r="E352" s="25" t="str">
        <f>IF(VLOOKUP(C352,Baza!A:D,2,FALSE)&gt;0,"+","-")</f>
        <v>+</v>
      </c>
      <c r="F352" s="25">
        <f>VLOOKUP(C352,Baza!A:E,3,FALSE)</f>
        <v>19</v>
      </c>
      <c r="G352" s="25">
        <f>VLOOKUP(C352,Baza!A:E,3,FALSE)*курс</f>
        <v>775.19999999999993</v>
      </c>
      <c r="H352" s="25" t="str">
        <f>VLOOKUP(C352,Baza!A:E,4,FALSE)</f>
        <v>4D0821171J</v>
      </c>
      <c r="I352" s="25" t="str">
        <f>VLOOKUP(C352,BREND!A:C,2,FALSE)</f>
        <v>API</v>
      </c>
    </row>
    <row r="353" spans="1:9" hidden="1" outlineLevel="2">
      <c r="A353" s="26" t="s">
        <v>28</v>
      </c>
      <c r="B353" s="26" t="s">
        <v>28</v>
      </c>
      <c r="C353" s="24" t="s">
        <v>3278</v>
      </c>
      <c r="D353" s="26" t="str">
        <f>VLOOKUP(C353,Baza!A:E,5,FALSE)</f>
        <v xml:space="preserve">A8 '97-03 ЛОКЕР  КРЫЛА ПЕРЕДНЕГО, ПРАВЫЙ, ЗАДНЯЯ ЧАСТЬ </v>
      </c>
      <c r="E353" s="25" t="str">
        <f>IF(VLOOKUP(C353,Baza!A:D,2,FALSE)&gt;0,"+","-")</f>
        <v>+</v>
      </c>
      <c r="F353" s="25">
        <f>VLOOKUP(C353,Baza!A:E,3,FALSE)</f>
        <v>19</v>
      </c>
      <c r="G353" s="25">
        <f>VLOOKUP(C353,Baza!A:E,3,FALSE)*курс</f>
        <v>775.19999999999993</v>
      </c>
      <c r="H353" s="25" t="str">
        <f>VLOOKUP(C353,Baza!A:E,4,FALSE)</f>
        <v>4D0821192</v>
      </c>
      <c r="I353" s="25" t="str">
        <f>VLOOKUP(C353,BREND!A:C,2,FALSE)</f>
        <v>API</v>
      </c>
    </row>
    <row r="354" spans="1:9" hidden="1" outlineLevel="2">
      <c r="A354" s="26" t="s">
        <v>28</v>
      </c>
      <c r="B354" s="26" t="s">
        <v>28</v>
      </c>
      <c r="C354" s="24" t="s">
        <v>3279</v>
      </c>
      <c r="D354" s="26" t="str">
        <f>VLOOKUP(C354,Baza!A:E,5,FALSE)</f>
        <v xml:space="preserve">A8 '97-03 ЛОКЕР  КРЫЛА ПЕРЕДНЕГО, ЛЕВЫЙ, ЗАДНЯЯ ЧАСТЬ </v>
      </c>
      <c r="E354" s="25" t="str">
        <f>IF(VLOOKUP(C354,Baza!A:D,2,FALSE)&gt;0,"+","-")</f>
        <v>+</v>
      </c>
      <c r="F354" s="25">
        <f>VLOOKUP(C354,Baza!A:E,3,FALSE)</f>
        <v>19</v>
      </c>
      <c r="G354" s="25">
        <f>VLOOKUP(C354,Baza!A:E,3,FALSE)*курс</f>
        <v>775.19999999999993</v>
      </c>
      <c r="H354" s="25" t="str">
        <f>VLOOKUP(C354,Baza!A:E,4,FALSE)</f>
        <v>4D0821191</v>
      </c>
      <c r="I354" s="25" t="str">
        <f>VLOOKUP(C354,BREND!A:C,2,FALSE)</f>
        <v>API</v>
      </c>
    </row>
    <row r="355" spans="1:9" hidden="1" outlineLevel="2">
      <c r="A355" s="26" t="s">
        <v>28</v>
      </c>
      <c r="B355" s="26" t="s">
        <v>28</v>
      </c>
      <c r="C355" s="24" t="s">
        <v>29476</v>
      </c>
      <c r="D355" s="26" t="str">
        <f>VLOOKUP(C355,Baza!A:E,5,FALSE)</f>
        <v>A4 00- 08,A6 97-05   РЫЧАГ ПЕРЕДГНЫЙ ВВРЕХНЫЙ  ПРАВЫЙ.</v>
      </c>
      <c r="E355" s="25" t="str">
        <f>IF(VLOOKUP(C355,Baza!A:D,2,FALSE)&gt;0,"+","-")</f>
        <v>+</v>
      </c>
      <c r="F355" s="25">
        <f>VLOOKUP(C355,Baza!A:E,3,FALSE)</f>
        <v>11</v>
      </c>
      <c r="G355" s="25">
        <f>VLOOKUP(C355,Baza!A:E,3,FALSE)*курс</f>
        <v>448.79999999999995</v>
      </c>
      <c r="H355" s="25" t="str">
        <f>VLOOKUP(C355,Baza!A:E,4,FALSE)</f>
        <v>8E0407506C</v>
      </c>
      <c r="I355" s="25" t="str">
        <f>VLOOKUP(C355,BREND!A:C,2,FALSE)</f>
        <v>SCHNIEDER</v>
      </c>
    </row>
    <row r="356" spans="1:9" hidden="1" outlineLevel="2">
      <c r="A356" s="26" t="s">
        <v>28</v>
      </c>
      <c r="B356" s="26" t="s">
        <v>28</v>
      </c>
      <c r="C356" s="24" t="s">
        <v>29106</v>
      </c>
      <c r="D356" s="26" t="str">
        <f>VLOOKUP(C356,Baza!A:E,5,FALSE)</f>
        <v>A4 95-08 ,A6 97-05  РЫЧАГ ПЕРЕДГНЫЙ ВВРЕХНЫЙ ЗАДНИЙ  ПРАВЫЙ.</v>
      </c>
      <c r="E356" s="25" t="str">
        <f>IF(VLOOKUP(C356,Baza!A:D,2,FALSE)&gt;0,"+","-")</f>
        <v>+</v>
      </c>
      <c r="F356" s="25">
        <f>VLOOKUP(C356,Baza!A:E,3,FALSE)</f>
        <v>10</v>
      </c>
      <c r="G356" s="25">
        <f>VLOOKUP(C356,Baza!A:E,3,FALSE)*курс</f>
        <v>408</v>
      </c>
      <c r="H356" s="25" t="str">
        <f>VLOOKUP(C356,Baza!A:E,4,FALSE)</f>
        <v>8E0407510C</v>
      </c>
      <c r="I356" s="25" t="str">
        <f>VLOOKUP(C356,BREND!A:C,2,FALSE)</f>
        <v>SCHNIEDER</v>
      </c>
    </row>
    <row r="357" spans="1:9" hidden="1" outlineLevel="2">
      <c r="A357" s="26" t="s">
        <v>28</v>
      </c>
      <c r="B357" s="26" t="s">
        <v>28</v>
      </c>
      <c r="C357" s="24" t="s">
        <v>26194</v>
      </c>
      <c r="D357" s="26" t="str">
        <f>VLOOKUP(C357,Baza!A:E,5,FALSE)</f>
        <v>А100 '91-94 /А4/А6 '97-05  КОЛОДКИ ТОРМОЗНЫЕ ПЕРЕДНИЕ  #390.20  (БЕЗ ДАТЧИКА)</v>
      </c>
      <c r="E357" s="25" t="str">
        <f>IF(VLOOKUP(C357,Baza!A:D,2,FALSE)&gt;0,"+","-")</f>
        <v>-</v>
      </c>
      <c r="F357" s="25">
        <f>VLOOKUP(C357,Baza!A:E,3,FALSE)</f>
        <v>15.6</v>
      </c>
      <c r="G357" s="25">
        <f>VLOOKUP(C357,Baza!A:E,3,FALSE)*курс</f>
        <v>636.4799999999999</v>
      </c>
      <c r="H357" s="25" t="str">
        <f>VLOOKUP(C357,Baza!A:E,4,FALSE)</f>
        <v>4A0698151</v>
      </c>
      <c r="I357" s="25" t="str">
        <f>VLOOKUP(C357,BREND!A:C,2,FALSE)</f>
        <v>SCHNIEDER</v>
      </c>
    </row>
    <row r="358" spans="1:9" hidden="1" outlineLevel="2">
      <c r="A358" s="26" t="s">
        <v>28</v>
      </c>
      <c r="B358" s="26" t="s">
        <v>28</v>
      </c>
      <c r="C358" s="24" t="s">
        <v>8</v>
      </c>
      <c r="D358" s="26" t="str">
        <f>VLOOKUP(C358,Baza!A:E,5,FALSE)</f>
        <v xml:space="preserve">А6 '98-05 , PASSAT5  '96-05 АМОРТИЗАТОР ЗАДНИЙ </v>
      </c>
      <c r="E358" s="25" t="str">
        <f>IF(VLOOKUP(C358,Baza!A:D,2,FALSE)&gt;0,"+","-")</f>
        <v>+</v>
      </c>
      <c r="F358" s="25">
        <f>VLOOKUP(C358,Baza!A:E,3,FALSE)</f>
        <v>17</v>
      </c>
      <c r="G358" s="25">
        <f>VLOOKUP(C358,Baza!A:E,3,FALSE)*курс</f>
        <v>693.59999999999991</v>
      </c>
      <c r="H358" s="25" t="str">
        <f>VLOOKUP(C358,Baza!A:E,4,FALSE)</f>
        <v>3B5513031B</v>
      </c>
      <c r="I358" s="25" t="str">
        <f>VLOOKUP(C358,BREND!A:C,2,FALSE)</f>
        <v>SCHNIEDER</v>
      </c>
    </row>
    <row r="359" spans="1:9" hidden="1" outlineLevel="2">
      <c r="A359" s="26" t="s">
        <v>28</v>
      </c>
      <c r="B359" s="26" t="s">
        <v>28</v>
      </c>
      <c r="C359" s="24" t="s">
        <v>368</v>
      </c>
      <c r="D359" s="26" t="str">
        <f>VLOOKUP(C359,Baza!A:E,5,FALSE)</f>
        <v>А4, А6, Р5 '97-05 РЫЧАГ ПЕРЕДНИЙ, ВЕРХНИЙ, ЛЕВЫЙ, ПРЯМОЙ</v>
      </c>
      <c r="E359" s="25" t="str">
        <f>IF(VLOOKUP(C359,Baza!A:D,2,FALSE)&gt;0,"+","-")</f>
        <v>+</v>
      </c>
      <c r="F359" s="25">
        <f>VLOOKUP(C359,Baza!A:E,3,FALSE)</f>
        <v>13</v>
      </c>
      <c r="G359" s="25">
        <f>VLOOKUP(C359,Baza!A:E,3,FALSE)*курс</f>
        <v>530.4</v>
      </c>
      <c r="H359" s="25" t="str">
        <f>VLOOKUP(C359,Baza!A:E,4,FALSE)</f>
        <v>8D0407505B</v>
      </c>
      <c r="I359" s="25" t="str">
        <f>VLOOKUP(C359,BREND!A:C,2,FALSE)</f>
        <v>SCHNIEDER</v>
      </c>
    </row>
    <row r="360" spans="1:9" hidden="1" outlineLevel="2">
      <c r="A360" s="26" t="s">
        <v>28</v>
      </c>
      <c r="B360" s="26" t="s">
        <v>28</v>
      </c>
      <c r="C360" s="24" t="s">
        <v>369</v>
      </c>
      <c r="D360" s="26" t="str">
        <f>VLOOKUP(C360,Baza!A:E,5,FALSE)</f>
        <v>А4, А6, Р5 '97-05 РЫЧАГ ПЕРЕДНИЙ,  ВЕРХНИЙ,  ПРАВЫЙ, ПРЯМОЙ</v>
      </c>
      <c r="E360" s="25" t="str">
        <f>IF(VLOOKUP(C360,Baza!A:D,2,FALSE)&gt;0,"+","-")</f>
        <v>+</v>
      </c>
      <c r="F360" s="25">
        <f>VLOOKUP(C360,Baza!A:E,3,FALSE)</f>
        <v>13</v>
      </c>
      <c r="G360" s="25">
        <f>VLOOKUP(C360,Baza!A:E,3,FALSE)*курс</f>
        <v>530.4</v>
      </c>
      <c r="H360" s="25" t="str">
        <f>VLOOKUP(C360,Baza!A:E,4,FALSE)</f>
        <v>8D0407506B</v>
      </c>
      <c r="I360" s="25" t="str">
        <f>VLOOKUP(C360,BREND!A:C,2,FALSE)</f>
        <v>SCHNIEDER</v>
      </c>
    </row>
    <row r="361" spans="1:9" hidden="1" outlineLevel="2">
      <c r="A361" s="26" t="s">
        <v>28</v>
      </c>
      <c r="B361" s="26" t="s">
        <v>28</v>
      </c>
      <c r="C361" s="24" t="s">
        <v>370</v>
      </c>
      <c r="D361" s="26" t="str">
        <f>VLOOKUP(C361,Baza!A:E,5,FALSE)</f>
        <v>А4, А6, Р5 '97-05 РЫЧАГ ПЕРЕДНИЙ,  ВЕРХНИЙ, ЛЕВЫЙ, ЗАДНИЙ, КРИВОЙ</v>
      </c>
      <c r="E361" s="25" t="str">
        <f>IF(VLOOKUP(C361,Baza!A:D,2,FALSE)&gt;0,"+","-")</f>
        <v>+</v>
      </c>
      <c r="F361" s="25">
        <f>VLOOKUP(C361,Baza!A:E,3,FALSE)</f>
        <v>13</v>
      </c>
      <c r="G361" s="25">
        <f>VLOOKUP(C361,Baza!A:E,3,FALSE)*курс</f>
        <v>530.4</v>
      </c>
      <c r="H361" s="25" t="str">
        <f>VLOOKUP(C361,Baza!A:E,4,FALSE)</f>
        <v>4D0407509</v>
      </c>
      <c r="I361" s="25" t="str">
        <f>VLOOKUP(C361,BREND!A:C,2,FALSE)</f>
        <v>SCHNIEDER</v>
      </c>
    </row>
    <row r="362" spans="1:9" hidden="1" outlineLevel="2">
      <c r="A362" s="26" t="s">
        <v>28</v>
      </c>
      <c r="B362" s="26" t="s">
        <v>28</v>
      </c>
      <c r="C362" s="24" t="s">
        <v>371</v>
      </c>
      <c r="D362" s="26" t="str">
        <f>VLOOKUP(C362,Baza!A:E,5,FALSE)</f>
        <v>А4, А6, Р5 '97-05РЫЧАГ ПЕРЕДНИЙ, ВЕРХНИЙ, ЗАДНИЙ,  ПРАВЫЙ, КРИВОЙ</v>
      </c>
      <c r="E362" s="25" t="str">
        <f>IF(VLOOKUP(C362,Baza!A:D,2,FALSE)&gt;0,"+","-")</f>
        <v>+</v>
      </c>
      <c r="F362" s="25">
        <f>VLOOKUP(C362,Baza!A:E,3,FALSE)</f>
        <v>13</v>
      </c>
      <c r="G362" s="25">
        <f>VLOOKUP(C362,Baza!A:E,3,FALSE)*курс</f>
        <v>530.4</v>
      </c>
      <c r="H362" s="25" t="str">
        <f>VLOOKUP(C362,Baza!A:E,4,FALSE)</f>
        <v>4D0407510D</v>
      </c>
      <c r="I362" s="25" t="str">
        <f>VLOOKUP(C362,BREND!A:C,2,FALSE)</f>
        <v>SCHNIEDER</v>
      </c>
    </row>
    <row r="363" spans="1:9" hidden="1" outlineLevel="2">
      <c r="A363" s="26" t="s">
        <v>28</v>
      </c>
      <c r="B363" s="26" t="s">
        <v>28</v>
      </c>
      <c r="C363" s="24" t="s">
        <v>384</v>
      </c>
      <c r="D363" s="26" t="str">
        <f>VLOOKUP(C363,Baza!A:E,5,FALSE)</f>
        <v>А4, А6, PAS5 '97-05 РЫЧАГ ПЕРЕДНИЙ, НИЖНИЙ, ПРЯМОЙ, ЛЕВЫЙ, ПРАВЫЙ</v>
      </c>
      <c r="E363" s="25" t="str">
        <f>IF(VLOOKUP(C363,Baza!A:D,2,FALSE)&gt;0,"+","-")</f>
        <v>-</v>
      </c>
      <c r="F363" s="25">
        <f>VLOOKUP(C363,Baza!A:E,3,FALSE)</f>
        <v>28</v>
      </c>
      <c r="G363" s="25">
        <f>VLOOKUP(C363,Baza!A:E,3,FALSE)*курс</f>
        <v>1142.3999999999999</v>
      </c>
      <c r="H363" s="25" t="str">
        <f>VLOOKUP(C363,Baza!A:E,4,FALSE)</f>
        <v>4D0407151E</v>
      </c>
      <c r="I363" s="25" t="str">
        <f>VLOOKUP(C363,BREND!A:C,2,FALSE)</f>
        <v>SCHNIEDER</v>
      </c>
    </row>
    <row r="364" spans="1:9" hidden="1" outlineLevel="2">
      <c r="A364" s="26" t="s">
        <v>28</v>
      </c>
      <c r="B364" s="26" t="s">
        <v>28</v>
      </c>
      <c r="C364" s="24" t="s">
        <v>382</v>
      </c>
      <c r="D364" s="26" t="str">
        <f>VLOOKUP(C364,Baza!A:E,5,FALSE)</f>
        <v>A4, А6, P5 '97-05 РЫЧАГ ПЕРЕДНИЙ, НИЖНИЙ, КРИВОЙ, ЗАДНИЙ, ЛЕВЫЙ</v>
      </c>
      <c r="E364" s="25" t="str">
        <f>IF(VLOOKUP(C364,Baza!A:D,2,FALSE)&gt;0,"+","-")</f>
        <v>-</v>
      </c>
      <c r="F364" s="25">
        <f>VLOOKUP(C364,Baza!A:E,3,FALSE)</f>
        <v>30</v>
      </c>
      <c r="G364" s="25">
        <f>VLOOKUP(C364,Baza!A:E,3,FALSE)*курс</f>
        <v>1224</v>
      </c>
      <c r="H364" s="25" t="str">
        <f>VLOOKUP(C364,Baza!A:E,4,FALSE)</f>
        <v>4D0407693K</v>
      </c>
      <c r="I364" s="25" t="str">
        <f>VLOOKUP(C364,BREND!A:C,2,FALSE)</f>
        <v>SCHNIEDER</v>
      </c>
    </row>
    <row r="365" spans="1:9" hidden="1" outlineLevel="2">
      <c r="A365" s="26" t="s">
        <v>28</v>
      </c>
      <c r="B365" s="26" t="s">
        <v>28</v>
      </c>
      <c r="C365" s="24" t="s">
        <v>383</v>
      </c>
      <c r="D365" s="26" t="str">
        <f>VLOOKUP(C365,Baza!A:E,5,FALSE)</f>
        <v>A4, А6, P5 '97-05 РЫЧАГ ПЕРЕДНИЙ, НИЖНИЙ, КРИВОЙ, ЗАДНИЙ,  ПРАВЫЙ</v>
      </c>
      <c r="E365" s="25" t="str">
        <f>IF(VLOOKUP(C365,Baza!A:D,2,FALSE)&gt;0,"+","-")</f>
        <v>-</v>
      </c>
      <c r="F365" s="25">
        <f>VLOOKUP(C365,Baza!A:E,3,FALSE)</f>
        <v>32</v>
      </c>
      <c r="G365" s="25">
        <f>VLOOKUP(C365,Baza!A:E,3,FALSE)*курс</f>
        <v>1305.5999999999999</v>
      </c>
      <c r="H365" s="25" t="str">
        <f>VLOOKUP(C365,Baza!A:E,4,FALSE)</f>
        <v>4D0407694K</v>
      </c>
      <c r="I365" s="25" t="str">
        <f>VLOOKUP(C365,BREND!A:C,2,FALSE)</f>
        <v>SCHNIEDER</v>
      </c>
    </row>
    <row r="366" spans="1:9" hidden="1" outlineLevel="2">
      <c r="A366" s="26" t="s">
        <v>28</v>
      </c>
      <c r="B366" s="26" t="s">
        <v>28</v>
      </c>
      <c r="C366" s="24" t="s">
        <v>214</v>
      </c>
      <c r="D366" s="26" t="str">
        <f>VLOOKUP(C366,Baza!A:E,5,FALSE)</f>
        <v>А4, А6,Р5 '97-05  НАКОНЕЧНИК  ПРАВЫЙ+ЛЕВЫЙ</v>
      </c>
      <c r="E366" s="25" t="str">
        <f>IF(VLOOKUP(C366,Baza!A:D,2,FALSE)&gt;0,"+","-")</f>
        <v>-</v>
      </c>
      <c r="F366" s="25">
        <f>VLOOKUP(C366,Baza!A:E,3,FALSE)</f>
        <v>5.9</v>
      </c>
      <c r="G366" s="25">
        <f>VLOOKUP(C366,Baza!A:E,3,FALSE)*курс</f>
        <v>240.72</v>
      </c>
      <c r="H366" s="25" t="str">
        <f>VLOOKUP(C366,Baza!A:E,4,FALSE)</f>
        <v>4D0419811A</v>
      </c>
      <c r="I366" s="25" t="str">
        <f>VLOOKUP(C366,BREND!A:C,2,FALSE)</f>
        <v>SCHNIEDER</v>
      </c>
    </row>
    <row r="367" spans="1:9" hidden="1" outlineLevel="2">
      <c r="A367" s="26" t="s">
        <v>28</v>
      </c>
      <c r="B367" s="26" t="s">
        <v>28</v>
      </c>
      <c r="C367" s="24" t="s">
        <v>619</v>
      </c>
      <c r="D367" s="26" t="str">
        <f>VLOOKUP(C367,Baza!A:E,5,FALSE)</f>
        <v>А4, А6,P5 '97-05  ТЯГА СТАБИЛИЗАТОРА ЛЕВАЯ,  Б/ПАЛЬЦЕВ (С САЙЛЕТБЛОКОМ)</v>
      </c>
      <c r="E367" s="25" t="str">
        <f>IF(VLOOKUP(C367,Baza!A:D,2,FALSE)&gt;0,"+","-")</f>
        <v>+</v>
      </c>
      <c r="F367" s="25">
        <f>VLOOKUP(C367,Baza!A:E,3,FALSE)</f>
        <v>9</v>
      </c>
      <c r="G367" s="25">
        <f>VLOOKUP(C367,Baza!A:E,3,FALSE)*курс</f>
        <v>367.2</v>
      </c>
      <c r="H367" s="25" t="str">
        <f>VLOOKUP(C367,Baza!A:E,4,FALSE)</f>
        <v>8D0411317D</v>
      </c>
      <c r="I367" s="25" t="str">
        <f>VLOOKUP(C367,BREND!A:C,2,FALSE)</f>
        <v>SCHNIEDER</v>
      </c>
    </row>
    <row r="368" spans="1:9" hidden="1" outlineLevel="2">
      <c r="A368" s="26" t="s">
        <v>28</v>
      </c>
      <c r="B368" s="26" t="s">
        <v>28</v>
      </c>
      <c r="C368" s="24" t="s">
        <v>21333</v>
      </c>
      <c r="D368" s="26" t="str">
        <f>VLOOKUP(C368,Baza!A:E,5,FALSE)</f>
        <v>A4/A6/A8 PASSAT5  '97-05 РЫЧАГ ПЕРЕДНИЙ НИЖНИЙ  ЗАДНИЙ ЛЕВЫЙ</v>
      </c>
      <c r="E368" s="25" t="str">
        <f>IF(VLOOKUP(C368,Baza!A:D,2,FALSE)&gt;0,"+","-")</f>
        <v>+</v>
      </c>
      <c r="F368" s="25">
        <f>VLOOKUP(C368,Baza!A:E,3,FALSE)</f>
        <v>28</v>
      </c>
      <c r="G368" s="25">
        <f>VLOOKUP(C368,Baza!A:E,3,FALSE)*курс</f>
        <v>1142.3999999999999</v>
      </c>
      <c r="H368" s="25" t="str">
        <f>VLOOKUP(C368,Baza!A:E,4,FALSE)</f>
        <v>4D0407693K</v>
      </c>
      <c r="I368" s="25" t="str">
        <f>VLOOKUP(C368,BREND!A:C,2,FALSE)</f>
        <v>SCHNIEDER</v>
      </c>
    </row>
    <row r="369" spans="1:9" hidden="1" outlineLevel="2">
      <c r="A369" s="26" t="s">
        <v>28</v>
      </c>
      <c r="B369" s="26" t="s">
        <v>28</v>
      </c>
      <c r="C369" s="24" t="s">
        <v>21334</v>
      </c>
      <c r="D369" s="26" t="str">
        <f>VLOOKUP(C369,Baza!A:E,5,FALSE)</f>
        <v>A4/A6/A8 PASSAT5 '97-05 РЫЧАГ ПЕРЕДНИЙ НИЖНИЙ  ЗАДНИЙ ПРАВЫЙ.</v>
      </c>
      <c r="E369" s="25" t="str">
        <f>IF(VLOOKUP(C369,Baza!A:D,2,FALSE)&gt;0,"+","-")</f>
        <v>+</v>
      </c>
      <c r="F369" s="25">
        <f>VLOOKUP(C369,Baza!A:E,3,FALSE)</f>
        <v>28</v>
      </c>
      <c r="G369" s="25">
        <f>VLOOKUP(C369,Baza!A:E,3,FALSE)*курс</f>
        <v>1142.3999999999999</v>
      </c>
      <c r="H369" s="25" t="str">
        <f>VLOOKUP(C369,Baza!A:E,4,FALSE)</f>
        <v>4D0407694K</v>
      </c>
      <c r="I369" s="25" t="str">
        <f>VLOOKUP(C369,BREND!A:C,2,FALSE)</f>
        <v>SCHNIEDER</v>
      </c>
    </row>
    <row r="370" spans="1:9" hidden="1" outlineLevel="2">
      <c r="A370" s="96" t="s">
        <v>5</v>
      </c>
      <c r="B370" s="96" t="s">
        <v>21025</v>
      </c>
      <c r="C370" s="17"/>
      <c r="D370" s="17"/>
      <c r="E370" s="17"/>
      <c r="F370" s="17"/>
      <c r="G370" s="17"/>
      <c r="H370" s="17"/>
      <c r="I370" s="17"/>
    </row>
    <row r="371" spans="1:9" hidden="1" outlineLevel="2">
      <c r="A371" s="26" t="s">
        <v>21025</v>
      </c>
      <c r="B371" s="26" t="s">
        <v>21025</v>
      </c>
      <c r="C371" s="35" t="s">
        <v>21007</v>
      </c>
      <c r="D371" s="26" t="str">
        <f>VLOOKUP(C371,Baza!A:E,5,FALSE)</f>
        <v xml:space="preserve">A6 '09- КРЫЛО ПЕРЕДНЕЕ, ЛЕВОЕ, АЛЮМИНИЕВОЕ  </v>
      </c>
      <c r="E371" s="25" t="str">
        <f>IF(VLOOKUP(C371,Baza!A:D,2,FALSE)&gt;0,"+","-")</f>
        <v>+</v>
      </c>
      <c r="F371" s="25">
        <f>VLOOKUP(C371,Baza!A:E,3,FALSE)</f>
        <v>115</v>
      </c>
      <c r="G371" s="25">
        <f>VLOOKUP(C371,Baza!A:E,3,FALSE)*курс</f>
        <v>4692</v>
      </c>
      <c r="H371" s="25" t="str">
        <f>VLOOKUP(C371,Baza!A:E,4,FALSE)</f>
        <v>4F0821103F</v>
      </c>
      <c r="I371" s="25" t="str">
        <f>VLOOKUP(C371,BREND!A:C,2,FALSE)</f>
        <v>API</v>
      </c>
    </row>
    <row r="372" spans="1:9" hidden="1" outlineLevel="2">
      <c r="A372" s="26" t="s">
        <v>21025</v>
      </c>
      <c r="B372" s="26" t="s">
        <v>21025</v>
      </c>
      <c r="C372" s="35" t="s">
        <v>21009</v>
      </c>
      <c r="D372" s="26" t="str">
        <f>VLOOKUP(C372,Baza!A:E,5,FALSE)</f>
        <v xml:space="preserve">A6 '09- КРЫЛО ПЕРЕДНЕЕ, ПРАВОЕ, АЛЮМИНИЕВОЕ  </v>
      </c>
      <c r="E372" s="25" t="str">
        <f>IF(VLOOKUP(C372,Baza!A:D,2,FALSE)&gt;0,"+","-")</f>
        <v>+</v>
      </c>
      <c r="F372" s="25">
        <f>VLOOKUP(C372,Baza!A:E,3,FALSE)</f>
        <v>115</v>
      </c>
      <c r="G372" s="25">
        <f>VLOOKUP(C372,Baza!A:E,3,FALSE)*курс</f>
        <v>4692</v>
      </c>
      <c r="H372" s="25" t="str">
        <f>VLOOKUP(C372,Baza!A:E,4,FALSE)</f>
        <v>4F0821104F</v>
      </c>
      <c r="I372" s="25" t="str">
        <f>VLOOKUP(C372,BREND!A:C,2,FALSE)</f>
        <v>API</v>
      </c>
    </row>
    <row r="373" spans="1:9" hidden="1" outlineLevel="2">
      <c r="A373" s="96" t="s">
        <v>5</v>
      </c>
      <c r="B373" s="96" t="s">
        <v>29223</v>
      </c>
      <c r="C373" s="17"/>
      <c r="D373" s="17"/>
      <c r="E373" s="17"/>
      <c r="F373" s="17"/>
      <c r="G373" s="17"/>
      <c r="H373" s="17"/>
      <c r="I373" s="17"/>
    </row>
    <row r="374" spans="1:9" hidden="1" outlineLevel="2">
      <c r="A374" s="26" t="s">
        <v>29223</v>
      </c>
      <c r="B374" s="26" t="s">
        <v>29223</v>
      </c>
      <c r="C374" s="24" t="s">
        <v>29123</v>
      </c>
      <c r="D374" s="26" t="str">
        <f>VLOOKUP(C374,Baza!A:E,5,FALSE)</f>
        <v>A4 07--,A6 011--,Q5 09--- РЫЧАГ ПЕРЕДНЫЙ ВРРЕХНЫЙ ЛЕВЫЙ.</v>
      </c>
      <c r="E374" s="25" t="str">
        <f>IF(VLOOKUP(C374,Baza!A:D,2,FALSE)&gt;0,"+","-")</f>
        <v>+</v>
      </c>
      <c r="F374" s="25">
        <f>VLOOKUP(C374,Baza!A:E,3,FALSE)</f>
        <v>46</v>
      </c>
      <c r="G374" s="25">
        <f>VLOOKUP(C374,Baza!A:E,3,FALSE)*курс</f>
        <v>1876.8</v>
      </c>
      <c r="H374" s="25" t="str">
        <f>VLOOKUP(C374,Baza!A:E,4,FALSE)</f>
        <v>8K0407693F</v>
      </c>
      <c r="I374" s="25" t="str">
        <f>VLOOKUP(C374,BREND!A:C,2,FALSE)</f>
        <v>SCHNIEDER</v>
      </c>
    </row>
    <row r="375" spans="1:9" hidden="1" outlineLevel="2">
      <c r="A375" s="26" t="s">
        <v>29223</v>
      </c>
      <c r="B375" s="26" t="s">
        <v>29223</v>
      </c>
      <c r="C375" s="24" t="s">
        <v>29126</v>
      </c>
      <c r="D375" s="26" t="str">
        <f>VLOOKUP(C375,Baza!A:E,5,FALSE)</f>
        <v>A4 07--,A6 011--,Q5 09--- РЫЧАГ ПЕРЕДНЫЙ ВРРЕХНЫЙ ПРАВЫЙВЫЙ.</v>
      </c>
      <c r="E375" s="25" t="str">
        <f>IF(VLOOKUP(C375,Baza!A:D,2,FALSE)&gt;0,"+","-")</f>
        <v>+</v>
      </c>
      <c r="F375" s="25">
        <f>VLOOKUP(C375,Baza!A:E,3,FALSE)</f>
        <v>46</v>
      </c>
      <c r="G375" s="25">
        <f>VLOOKUP(C375,Baza!A:E,3,FALSE)*курс</f>
        <v>1876.8</v>
      </c>
      <c r="H375" s="25" t="str">
        <f>VLOOKUP(C375,Baza!A:E,4,FALSE)</f>
        <v>8K0407694F</v>
      </c>
      <c r="I375" s="25" t="str">
        <f>VLOOKUP(C375,BREND!A:C,2,FALSE)</f>
        <v>SCHNIEDER</v>
      </c>
    </row>
    <row r="376" spans="1:9" hidden="1" outlineLevel="2">
      <c r="A376" s="26" t="s">
        <v>29223</v>
      </c>
      <c r="B376" s="26" t="s">
        <v>29223</v>
      </c>
      <c r="C376" s="24" t="s">
        <v>29117</v>
      </c>
      <c r="D376" s="26" t="str">
        <f>VLOOKUP(C376,Baza!A:E,5,FALSE)</f>
        <v>A4 07--,A6 011--,Q5 09--- РЫЧАГ ПЕРЕДНЫЙ НИЖНЫЙ ЛЕВЫЙ.</v>
      </c>
      <c r="E376" s="25" t="str">
        <f>IF(VLOOKUP(C376,Baza!A:D,2,FALSE)&gt;0,"+","-")</f>
        <v>+</v>
      </c>
      <c r="F376" s="25">
        <f>VLOOKUP(C376,Baza!A:E,3,FALSE)</f>
        <v>43</v>
      </c>
      <c r="G376" s="25">
        <f>VLOOKUP(C376,Baza!A:E,3,FALSE)*курс</f>
        <v>1754.3999999999999</v>
      </c>
      <c r="H376" s="25" t="str">
        <f>VLOOKUP(C376,Baza!A:E,4,FALSE)</f>
        <v>8K0407151B</v>
      </c>
      <c r="I376" s="25" t="str">
        <f>VLOOKUP(C376,BREND!A:C,2,FALSE)</f>
        <v>SCHNIEDER</v>
      </c>
    </row>
    <row r="377" spans="1:9" hidden="1" outlineLevel="2">
      <c r="A377" s="26" t="s">
        <v>29223</v>
      </c>
      <c r="B377" s="26" t="s">
        <v>29223</v>
      </c>
      <c r="C377" s="24" t="s">
        <v>29120</v>
      </c>
      <c r="D377" s="26" t="str">
        <f>VLOOKUP(C377,Baza!A:E,5,FALSE)</f>
        <v>A4 07--,A6 011--,Q5 09--- РЫЧАГ ПЕРЕДНЫЙ НИЖНЫЙ ПРАВЫЙ.</v>
      </c>
      <c r="E377" s="25" t="str">
        <f>IF(VLOOKUP(C377,Baza!A:D,2,FALSE)&gt;0,"+","-")</f>
        <v>+</v>
      </c>
      <c r="F377" s="25">
        <f>VLOOKUP(C377,Baza!A:E,3,FALSE)</f>
        <v>43</v>
      </c>
      <c r="G377" s="25">
        <f>VLOOKUP(C377,Baza!A:E,3,FALSE)*курс</f>
        <v>1754.3999999999999</v>
      </c>
      <c r="H377" s="25" t="str">
        <f>VLOOKUP(C377,Baza!A:E,4,FALSE)</f>
        <v>8K0407152B</v>
      </c>
      <c r="I377" s="25" t="str">
        <f>VLOOKUP(C377,BREND!A:C,2,FALSE)</f>
        <v>SCHNIEDER</v>
      </c>
    </row>
    <row r="378" spans="1:9" hidden="1" outlineLevel="1" collapsed="1">
      <c r="A378" s="96" t="s">
        <v>4</v>
      </c>
      <c r="B378" s="96" t="s">
        <v>20421</v>
      </c>
      <c r="C378" s="17"/>
      <c r="D378" s="17"/>
      <c r="E378" s="17"/>
      <c r="F378" s="17"/>
      <c r="G378" s="17"/>
      <c r="H378" s="17"/>
      <c r="I378" s="17"/>
    </row>
    <row r="379" spans="1:9" hidden="1" outlineLevel="2">
      <c r="A379" s="96" t="s">
        <v>20421</v>
      </c>
      <c r="B379" s="96" t="s">
        <v>3134</v>
      </c>
      <c r="C379" s="17"/>
      <c r="D379" s="17"/>
      <c r="E379" s="17"/>
      <c r="F379" s="17"/>
      <c r="G379" s="17"/>
      <c r="H379" s="17"/>
      <c r="I379" s="17"/>
    </row>
    <row r="380" spans="1:9" hidden="1" outlineLevel="2">
      <c r="A380" s="122" t="s">
        <v>3134</v>
      </c>
      <c r="B380" s="122" t="s">
        <v>3134</v>
      </c>
      <c r="C380" s="24" t="s">
        <v>5019</v>
      </c>
      <c r="D380" s="26" t="str">
        <f>VLOOKUP(C380,Baza!A:E,5,FALSE)</f>
        <v xml:space="preserve">AUDI  A8 94-98 VAG ФИЛЬТР МАСЛЯНЫЙ </v>
      </c>
      <c r="E380" s="25" t="str">
        <f>IF(VLOOKUP(C380,Baza!A:D,2,FALSE)&gt;0,"+","-")</f>
        <v>+</v>
      </c>
      <c r="F380" s="25">
        <f>VLOOKUP(C380,Baza!A:E,3,FALSE)</f>
        <v>11.7</v>
      </c>
      <c r="G380" s="25">
        <f>VLOOKUP(C380,Baza!A:E,3,FALSE)*курс</f>
        <v>477.35999999999996</v>
      </c>
      <c r="H380" s="25" t="str">
        <f>VLOOKUP(C380,Baza!A:E,4,FALSE)</f>
        <v>077198563</v>
      </c>
      <c r="I380" s="25" t="str">
        <f>VLOOKUP(C380,BREND!A:C,2,FALSE)</f>
        <v>MANN</v>
      </c>
    </row>
    <row r="381" spans="1:9" hidden="1" outlineLevel="2">
      <c r="A381" s="96" t="s">
        <v>20421</v>
      </c>
      <c r="B381" s="96" t="s">
        <v>23663</v>
      </c>
      <c r="C381" s="17"/>
      <c r="D381" s="17"/>
      <c r="E381" s="17"/>
      <c r="F381" s="17"/>
      <c r="G381" s="17"/>
      <c r="H381" s="17"/>
      <c r="I381" s="17"/>
    </row>
    <row r="382" spans="1:9" hidden="1" outlineLevel="2">
      <c r="A382" s="26" t="s">
        <v>23663</v>
      </c>
      <c r="B382" s="26" t="s">
        <v>23663</v>
      </c>
      <c r="C382" s="24" t="s">
        <v>21920</v>
      </c>
      <c r="D382" s="26" t="str">
        <f>VLOOKUP(C382,Baza!A:E,5,FALSE)</f>
        <v>A8 '97-03 ЛОКЕР КРЫЛА ПЕРЕДНЕГО, ЛЕВЫЙ, ПЕРЕДНЯЯ ЧАСТЬ</v>
      </c>
      <c r="E382" s="25" t="str">
        <f>IF(VLOOKUP(C382,Baza!A:D,2,FALSE)&gt;0,"+","-")</f>
        <v>-</v>
      </c>
      <c r="F382" s="25">
        <f>VLOOKUP(C382,Baza!A:E,3,FALSE)</f>
        <v>17</v>
      </c>
      <c r="G382" s="25">
        <f>VLOOKUP(C382,Baza!A:E,3,FALSE)*курс</f>
        <v>693.59999999999991</v>
      </c>
      <c r="H382" s="25" t="str">
        <f>VLOOKUP(C382,Baza!A:E,4,FALSE)</f>
        <v>4D0821171J</v>
      </c>
      <c r="I382" s="25" t="str">
        <f>VLOOKUP(C382,BREND!A:C,2,FALSE)</f>
        <v>TONG YANG</v>
      </c>
    </row>
    <row r="383" spans="1:9" hidden="1" outlineLevel="2">
      <c r="A383" s="26" t="s">
        <v>23663</v>
      </c>
      <c r="B383" s="26" t="s">
        <v>23663</v>
      </c>
      <c r="C383" s="24" t="s">
        <v>22155</v>
      </c>
      <c r="D383" s="26" t="str">
        <f>VLOOKUP(C383,Baza!A:E,5,FALSE)</f>
        <v>A8 '97-03 ЛОКЕР КРЫЛА ПЕРЕДНЕГО, ПРАВЫЙ, ПЕРЕДНЯЯ ЧАСТЬ</v>
      </c>
      <c r="E383" s="25" t="str">
        <f>IF(VLOOKUP(C383,Baza!A:D,2,FALSE)&gt;0,"+","-")</f>
        <v>-</v>
      </c>
      <c r="F383" s="25">
        <f>VLOOKUP(C383,Baza!A:E,3,FALSE)</f>
        <v>17</v>
      </c>
      <c r="G383" s="25">
        <f>VLOOKUP(C383,Baza!A:E,3,FALSE)*курс</f>
        <v>693.59999999999991</v>
      </c>
      <c r="H383" s="25" t="str">
        <f>VLOOKUP(C383,Baza!A:E,4,FALSE)</f>
        <v>4D0821172J</v>
      </c>
      <c r="I383" s="25" t="str">
        <f>VLOOKUP(C383,BREND!A:C,2,FALSE)</f>
        <v>TONG YANG</v>
      </c>
    </row>
    <row r="384" spans="1:9" hidden="1" outlineLevel="2">
      <c r="A384" s="96" t="s">
        <v>20421</v>
      </c>
      <c r="B384" s="96" t="s">
        <v>19678</v>
      </c>
      <c r="C384" s="17"/>
      <c r="D384" s="17"/>
      <c r="E384" s="17"/>
      <c r="F384" s="17"/>
      <c r="G384" s="17"/>
      <c r="H384" s="17"/>
      <c r="I384" s="17"/>
    </row>
    <row r="385" spans="1:9" hidden="1" outlineLevel="2">
      <c r="A385" s="26" t="s">
        <v>19678</v>
      </c>
      <c r="B385" s="26" t="s">
        <v>19678</v>
      </c>
      <c r="C385" s="24" t="s">
        <v>17883</v>
      </c>
      <c r="D385" s="26" t="str">
        <f>VLOOKUP(C385,Baza!A:E,5,FALSE)</f>
        <v>А8 '04- ФАРА ЛЕВАЯ П/ТУМАННАЯ</v>
      </c>
      <c r="E385" s="25" t="str">
        <f>IF(VLOOKUP(C385,Baza!A:D,2,FALSE)&gt;0,"+","-")</f>
        <v>+</v>
      </c>
      <c r="F385" s="25">
        <f>VLOOKUP(C385,Baza!A:E,3,FALSE)</f>
        <v>49</v>
      </c>
      <c r="G385" s="25">
        <f>VLOOKUP(C385,Baza!A:E,3,FALSE)*курс</f>
        <v>1999.1999999999998</v>
      </c>
      <c r="H385" s="25" t="str">
        <f>VLOOKUP(C385,Baza!A:E,4,FALSE)</f>
        <v>4E0941699</v>
      </c>
      <c r="I385" s="25" t="str">
        <f>VLOOKUP(C385,BREND!A:C,2,FALSE)</f>
        <v>DEPO</v>
      </c>
    </row>
    <row r="386" spans="1:9" hidden="1" outlineLevel="2">
      <c r="A386" s="26" t="s">
        <v>19678</v>
      </c>
      <c r="B386" s="26" t="s">
        <v>19678</v>
      </c>
      <c r="C386" s="24" t="s">
        <v>17886</v>
      </c>
      <c r="D386" s="26" t="str">
        <f>VLOOKUP(C386,Baza!A:E,5,FALSE)</f>
        <v>А8 '04- ФАРА ПРАВАЯ П/ТУМАННАЯ</v>
      </c>
      <c r="E386" s="25" t="str">
        <f>IF(VLOOKUP(C386,Baza!A:D,2,FALSE)&gt;0,"+","-")</f>
        <v>+</v>
      </c>
      <c r="F386" s="25">
        <f>VLOOKUP(C386,Baza!A:E,3,FALSE)</f>
        <v>49</v>
      </c>
      <c r="G386" s="25">
        <f>VLOOKUP(C386,Baza!A:E,3,FALSE)*курс</f>
        <v>1999.1999999999998</v>
      </c>
      <c r="H386" s="25" t="str">
        <f>VLOOKUP(C386,Baza!A:E,4,FALSE)</f>
        <v>4E0941700</v>
      </c>
      <c r="I386" s="25" t="str">
        <f>VLOOKUP(C386,BREND!A:C,2,FALSE)</f>
        <v>DEPO</v>
      </c>
    </row>
    <row r="387" spans="1:9" hidden="1" outlineLevel="2">
      <c r="A387" s="26" t="s">
        <v>19678</v>
      </c>
      <c r="B387" s="26" t="s">
        <v>19678</v>
      </c>
      <c r="C387" s="24" t="s">
        <v>21333</v>
      </c>
      <c r="D387" s="26" t="str">
        <f>VLOOKUP(C387,Baza!A:E,5,FALSE)</f>
        <v>A4/A6/A8 PASSAT5  '97-05 РЫЧАГ ПЕРЕДНИЙ НИЖНИЙ  ЗАДНИЙ ЛЕВЫЙ</v>
      </c>
      <c r="E387" s="25" t="str">
        <f>IF(VLOOKUP(C387,Baza!A:D,2,FALSE)&gt;0,"+","-")</f>
        <v>+</v>
      </c>
      <c r="F387" s="25">
        <f>VLOOKUP(C387,Baza!A:E,3,FALSE)</f>
        <v>28</v>
      </c>
      <c r="G387" s="25">
        <f>VLOOKUP(C387,Baza!A:E,3,FALSE)*курс</f>
        <v>1142.3999999999999</v>
      </c>
      <c r="H387" s="25" t="str">
        <f>VLOOKUP(C387,Baza!A:E,4,FALSE)</f>
        <v>4D0407693K</v>
      </c>
      <c r="I387" s="25" t="str">
        <f>VLOOKUP(C387,BREND!A:C,2,FALSE)</f>
        <v>SCHNIEDER</v>
      </c>
    </row>
    <row r="388" spans="1:9" hidden="1" outlineLevel="2">
      <c r="A388" s="26" t="s">
        <v>19678</v>
      </c>
      <c r="B388" s="26" t="s">
        <v>19678</v>
      </c>
      <c r="C388" s="24" t="s">
        <v>21334</v>
      </c>
      <c r="D388" s="26" t="str">
        <f>VLOOKUP(C388,Baza!A:E,5,FALSE)</f>
        <v>A4/A6/A8 PASSAT5 '97-05 РЫЧАГ ПЕРЕДНИЙ НИЖНИЙ  ЗАДНИЙ ПРАВЫЙ.</v>
      </c>
      <c r="E388" s="25" t="str">
        <f>IF(VLOOKUP(C388,Baza!A:D,2,FALSE)&gt;0,"+","-")</f>
        <v>+</v>
      </c>
      <c r="F388" s="25">
        <f>VLOOKUP(C388,Baza!A:E,3,FALSE)</f>
        <v>28</v>
      </c>
      <c r="G388" s="25">
        <f>VLOOKUP(C388,Baza!A:E,3,FALSE)*курс</f>
        <v>1142.3999999999999</v>
      </c>
      <c r="H388" s="25" t="str">
        <f>VLOOKUP(C388,Baza!A:E,4,FALSE)</f>
        <v>4D0407694K</v>
      </c>
      <c r="I388" s="25" t="str">
        <f>VLOOKUP(C388,BREND!A:C,2,FALSE)</f>
        <v>SCHNIEDER</v>
      </c>
    </row>
    <row r="389" spans="1:9" hidden="1" outlineLevel="2">
      <c r="A389" s="26" t="s">
        <v>19678</v>
      </c>
      <c r="B389" s="26" t="s">
        <v>19678</v>
      </c>
      <c r="C389" s="24" t="s">
        <v>22196</v>
      </c>
      <c r="D389" s="26" t="str">
        <f>VLOOKUP(C389,Baza!A:E,5,FALSE)</f>
        <v>PASSAT B5  A-4/A6/A8 ' 97-05 ТЯГА СТАБИЛИЗАТОРА ПЕРЕДНЕЙ ПОДВЕСКИ ЛЕВАЯ</v>
      </c>
      <c r="E389" s="25" t="str">
        <f>IF(VLOOKUP(C389,Baza!A:D,2,FALSE)&gt;0,"+","-")</f>
        <v>+</v>
      </c>
      <c r="F389" s="25">
        <f>VLOOKUP(C389,Baza!A:E,3,FALSE)</f>
        <v>7</v>
      </c>
      <c r="G389" s="25">
        <f>VLOOKUP(C389,Baza!A:E,3,FALSE)*курс</f>
        <v>285.59999999999997</v>
      </c>
      <c r="H389" s="25" t="str">
        <f>VLOOKUP(C389,Baza!A:E,4,FALSE)</f>
        <v>8E0411317</v>
      </c>
      <c r="I389" s="25" t="str">
        <f>VLOOKUP(C389,BREND!A:C,2,FALSE)</f>
        <v>SCHNIEDER</v>
      </c>
    </row>
    <row r="390" spans="1:9" hidden="1" outlineLevel="2">
      <c r="A390" s="26" t="s">
        <v>19678</v>
      </c>
      <c r="B390" s="26" t="s">
        <v>19678</v>
      </c>
      <c r="C390" s="24" t="s">
        <v>22198</v>
      </c>
      <c r="D390" s="26" t="str">
        <f>VLOOKUP(C390,Baza!A:E,5,FALSE)</f>
        <v>PASSAT B5  A-4/A6/A8 ' 97-05 ТЯГА СТАБИЛИЗАТОРА ПЕРЕДНЕЙ ПОДВЕСКИ ПРАВАЯ</v>
      </c>
      <c r="E390" s="25" t="str">
        <f>IF(VLOOKUP(C390,Baza!A:D,2,FALSE)&gt;0,"+","-")</f>
        <v>+</v>
      </c>
      <c r="F390" s="25">
        <f>VLOOKUP(C390,Baza!A:E,3,FALSE)</f>
        <v>7</v>
      </c>
      <c r="G390" s="25">
        <f>VLOOKUP(C390,Baza!A:E,3,FALSE)*курс</f>
        <v>285.59999999999997</v>
      </c>
      <c r="H390" s="25" t="str">
        <f>VLOOKUP(C390,Baza!A:E,4,FALSE)</f>
        <v>8E0411318</v>
      </c>
      <c r="I390" s="25" t="str">
        <f>VLOOKUP(C390,BREND!A:C,2,FALSE)</f>
        <v>SCHNIEDER</v>
      </c>
    </row>
    <row r="391" spans="1:9" hidden="1" outlineLevel="1" collapsed="1">
      <c r="A391" s="96" t="s">
        <v>4</v>
      </c>
      <c r="B391" s="96" t="s">
        <v>19762</v>
      </c>
      <c r="C391" s="17"/>
      <c r="D391" s="17"/>
      <c r="E391" s="17"/>
      <c r="F391" s="17"/>
      <c r="G391" s="17"/>
      <c r="H391" s="17"/>
      <c r="I391" s="17"/>
    </row>
    <row r="392" spans="1:9" hidden="1" outlineLevel="2">
      <c r="A392" s="96" t="s">
        <v>19762</v>
      </c>
      <c r="B392" s="29" t="s">
        <v>19763</v>
      </c>
      <c r="C392" s="17"/>
      <c r="D392" s="17"/>
      <c r="E392" s="17"/>
      <c r="F392" s="17"/>
      <c r="G392" s="17"/>
      <c r="H392" s="17"/>
      <c r="I392" s="17"/>
    </row>
    <row r="393" spans="1:9" hidden="1" outlineLevel="2">
      <c r="A393" s="26" t="s">
        <v>19763</v>
      </c>
      <c r="B393" s="26" t="s">
        <v>19763</v>
      </c>
      <c r="C393" s="24" t="s">
        <v>17889</v>
      </c>
      <c r="D393" s="26" t="str">
        <f>VLOOKUP(C393,Baza!A:E,5,FALSE)</f>
        <v>S4 '07- ФОНАРЬ НА БАГАЖНИК ЛЕВ.</v>
      </c>
      <c r="E393" s="25" t="str">
        <f>IF(VLOOKUP(C393,Baza!A:D,2,FALSE)&gt;0,"+","-")</f>
        <v>+</v>
      </c>
      <c r="F393" s="25">
        <f>VLOOKUP(C393,Baza!A:E,3,FALSE)</f>
        <v>20</v>
      </c>
      <c r="G393" s="25">
        <f>VLOOKUP(C393,Baza!A:E,3,FALSE)*курс</f>
        <v>816</v>
      </c>
      <c r="H393" s="25" t="str">
        <f>VLOOKUP(C393,Baza!A:E,4,FALSE)</f>
        <v>8K5945093D</v>
      </c>
      <c r="I393" s="25" t="str">
        <f>VLOOKUP(C393,BREND!A:C,2,FALSE)</f>
        <v>DEPO</v>
      </c>
    </row>
    <row r="394" spans="1:9" hidden="1" outlineLevel="2">
      <c r="A394" s="26" t="s">
        <v>19763</v>
      </c>
      <c r="B394" s="26" t="s">
        <v>19763</v>
      </c>
      <c r="C394" s="24" t="s">
        <v>17892</v>
      </c>
      <c r="D394" s="26" t="str">
        <f>VLOOKUP(C394,Baza!A:E,5,FALSE)</f>
        <v>S4 '07- ФОНАРЬ НА БАГАЖНИК ПРАВЫЙ</v>
      </c>
      <c r="E394" s="25" t="str">
        <f>IF(VLOOKUP(C394,Baza!A:D,2,FALSE)&gt;0,"+","-")</f>
        <v>-</v>
      </c>
      <c r="F394" s="25">
        <f>VLOOKUP(C394,Baza!A:E,3,FALSE)</f>
        <v>20</v>
      </c>
      <c r="G394" s="25">
        <f>VLOOKUP(C394,Baza!A:E,3,FALSE)*курс</f>
        <v>816</v>
      </c>
      <c r="H394" s="25" t="str">
        <f>VLOOKUP(C394,Baza!A:E,4,FALSE)</f>
        <v>8K5945094D</v>
      </c>
      <c r="I394" s="25" t="str">
        <f>VLOOKUP(C394,BREND!A:C,2,FALSE)</f>
        <v>DEPO</v>
      </c>
    </row>
    <row r="395" spans="1:9" hidden="1" outlineLevel="2">
      <c r="A395" s="26" t="s">
        <v>19763</v>
      </c>
      <c r="B395" s="26" t="s">
        <v>19763</v>
      </c>
      <c r="C395" s="24" t="s">
        <v>17895</v>
      </c>
      <c r="D395" s="26" t="str">
        <f>VLOOKUP(C395,Baza!A:E,5,FALSE)</f>
        <v>S4 '07- ФОНАРЬ НА КРЫЛО ЛЕВ.</v>
      </c>
      <c r="E395" s="25" t="str">
        <f>IF(VLOOKUP(C395,Baza!A:D,2,FALSE)&gt;0,"+","-")</f>
        <v>-</v>
      </c>
      <c r="F395" s="25">
        <f>VLOOKUP(C395,Baza!A:E,3,FALSE)</f>
        <v>28</v>
      </c>
      <c r="G395" s="25">
        <f>VLOOKUP(C395,Baza!A:E,3,FALSE)*курс</f>
        <v>1142.3999999999999</v>
      </c>
      <c r="H395" s="25" t="str">
        <f>VLOOKUP(C395,Baza!A:E,4,FALSE)</f>
        <v>8K5945095D</v>
      </c>
      <c r="I395" s="25" t="str">
        <f>VLOOKUP(C395,BREND!A:C,2,FALSE)</f>
        <v>DEPO</v>
      </c>
    </row>
    <row r="396" spans="1:9" hidden="1" outlineLevel="2">
      <c r="A396" s="26" t="s">
        <v>19763</v>
      </c>
      <c r="B396" s="26" t="s">
        <v>19763</v>
      </c>
      <c r="C396" s="24" t="s">
        <v>17897</v>
      </c>
      <c r="D396" s="26" t="str">
        <f>VLOOKUP(C396,Baza!A:E,5,FALSE)</f>
        <v>S4 '07- ФОНАРЬ НА КРЫЛО ПР.</v>
      </c>
      <c r="E396" s="25" t="str">
        <f>IF(VLOOKUP(C396,Baza!A:D,2,FALSE)&gt;0,"+","-")</f>
        <v>+</v>
      </c>
      <c r="F396" s="25">
        <f>VLOOKUP(C396,Baza!A:E,3,FALSE)</f>
        <v>28</v>
      </c>
      <c r="G396" s="25">
        <f>VLOOKUP(C396,Baza!A:E,3,FALSE)*курс</f>
        <v>1142.3999999999999</v>
      </c>
      <c r="H396" s="25" t="str">
        <f>VLOOKUP(C396,Baza!A:E,4,FALSE)</f>
        <v>8K5945096D</v>
      </c>
      <c r="I396" s="25" t="str">
        <f>VLOOKUP(C396,BREND!A:C,2,FALSE)</f>
        <v>DEPO</v>
      </c>
    </row>
    <row r="397" spans="1:9" hidden="1" outlineLevel="1" collapsed="1">
      <c r="A397" s="96" t="s">
        <v>4</v>
      </c>
      <c r="B397" s="96" t="s">
        <v>26125</v>
      </c>
      <c r="C397" s="17"/>
      <c r="D397" s="17"/>
      <c r="E397" s="17"/>
      <c r="F397" s="17"/>
      <c r="G397" s="17"/>
      <c r="H397" s="17"/>
      <c r="I397" s="17"/>
    </row>
    <row r="398" spans="1:9" hidden="1" outlineLevel="2">
      <c r="A398" s="96" t="s">
        <v>26125</v>
      </c>
      <c r="B398" s="29" t="s">
        <v>26126</v>
      </c>
      <c r="C398" s="17"/>
      <c r="D398" s="17"/>
      <c r="E398" s="17"/>
      <c r="F398" s="17"/>
      <c r="G398" s="17"/>
      <c r="H398" s="17"/>
      <c r="I398" s="17"/>
    </row>
    <row r="399" spans="1:9" hidden="1" outlineLevel="2">
      <c r="A399" s="26" t="s">
        <v>26126</v>
      </c>
      <c r="B399" s="26" t="s">
        <v>26126</v>
      </c>
      <c r="C399" s="24" t="s">
        <v>24013</v>
      </c>
      <c r="D399" s="26" t="str">
        <f>VLOOKUP(C399,Baza!A:E,5,FALSE)</f>
        <v>A5/S5 '08- ЛОКЕР КРЫЛА ПЕРЕДНЕГО, ЛЕВОГО</v>
      </c>
      <c r="E399" s="25" t="str">
        <f>IF(VLOOKUP(C399,Baza!A:D,2,FALSE)&gt;0,"+","-")</f>
        <v>-</v>
      </c>
      <c r="F399" s="25">
        <f>VLOOKUP(C399,Baza!A:E,3,FALSE)</f>
        <v>25</v>
      </c>
      <c r="G399" s="25">
        <f>VLOOKUP(C399,Baza!A:E,3,FALSE)*курс</f>
        <v>1019.9999999999999</v>
      </c>
      <c r="H399" s="25" t="str">
        <f>VLOOKUP(C399,Baza!A:E,4,FALSE)</f>
        <v>8T0821171H</v>
      </c>
      <c r="I399" s="25" t="str">
        <f>VLOOKUP(C399,BREND!A:C,2,FALSE)</f>
        <v>API</v>
      </c>
    </row>
    <row r="400" spans="1:9" hidden="1" outlineLevel="2">
      <c r="A400" s="26" t="s">
        <v>26126</v>
      </c>
      <c r="B400" s="26" t="s">
        <v>26126</v>
      </c>
      <c r="C400" s="24" t="s">
        <v>24016</v>
      </c>
      <c r="D400" s="26" t="str">
        <f>VLOOKUP(C400,Baza!A:E,5,FALSE)</f>
        <v>A5/S5 '08- ЛОКЕР КРЫЛА ПЕРЕДНЕГО, ПРАВОГО</v>
      </c>
      <c r="E400" s="25" t="str">
        <f>IF(VLOOKUP(C400,Baza!A:D,2,FALSE)&gt;0,"+","-")</f>
        <v>-</v>
      </c>
      <c r="F400" s="25">
        <f>VLOOKUP(C400,Baza!A:E,3,FALSE)</f>
        <v>25</v>
      </c>
      <c r="G400" s="25">
        <f>VLOOKUP(C400,Baza!A:E,3,FALSE)*курс</f>
        <v>1019.9999999999999</v>
      </c>
      <c r="H400" s="25" t="str">
        <f>VLOOKUP(C400,Baza!A:E,4,FALSE)</f>
        <v>8T0821172H</v>
      </c>
      <c r="I400" s="25" t="str">
        <f>VLOOKUP(C400,BREND!A:C,2,FALSE)</f>
        <v>API</v>
      </c>
    </row>
    <row r="401" spans="1:9" hidden="1" outlineLevel="2">
      <c r="A401" s="26" t="s">
        <v>26126</v>
      </c>
      <c r="B401" s="26" t="s">
        <v>26126</v>
      </c>
      <c r="C401" s="24" t="s">
        <v>29966</v>
      </c>
      <c r="D401" s="26" t="str">
        <f>VLOOKUP(C401,Baza!A:E,5,FALSE)</f>
        <v>A4 2008/A5-2008/S5 2008 КРОНШТЕЙН БАМПЕРА АЛЮМИН. ПРАВЫЙYINTQY ,FVGTHF GHFDSQ</v>
      </c>
      <c r="E401" s="25" t="str">
        <f>IF(VLOOKUP(C401,Baza!A:D,2,FALSE)&gt;0,"+","-")</f>
        <v>+</v>
      </c>
      <c r="F401" s="25">
        <f>VLOOKUP(C401,Baza!A:E,3,FALSE)</f>
        <v>60</v>
      </c>
      <c r="G401" s="25">
        <f>VLOOKUP(C401,Baza!A:E,3,FALSE)*курс</f>
        <v>2448</v>
      </c>
      <c r="H401" s="25" t="str">
        <f>VLOOKUP(C401,Baza!A:E,4,FALSE)</f>
        <v>8K0807134C</v>
      </c>
      <c r="I401" s="25" t="str">
        <f>VLOOKUP(C401,BREND!A:C,2,FALSE)</f>
        <v>API</v>
      </c>
    </row>
    <row r="402" spans="1:9" hidden="1" outlineLevel="1" collapsed="1">
      <c r="A402" s="96" t="s">
        <v>4</v>
      </c>
      <c r="B402" s="96" t="s">
        <v>27629</v>
      </c>
      <c r="C402" s="17"/>
      <c r="D402" s="17"/>
      <c r="E402" s="17"/>
      <c r="F402" s="17"/>
      <c r="G402" s="17"/>
      <c r="H402" s="17"/>
      <c r="I402" s="17"/>
    </row>
    <row r="403" spans="1:9" hidden="1" outlineLevel="2">
      <c r="A403" s="96" t="s">
        <v>27629</v>
      </c>
      <c r="B403" s="29" t="s">
        <v>27630</v>
      </c>
      <c r="C403" s="17"/>
      <c r="D403" s="17"/>
      <c r="E403" s="17"/>
      <c r="F403" s="17"/>
      <c r="G403" s="17"/>
      <c r="H403" s="17"/>
      <c r="I403" s="17"/>
    </row>
    <row r="404" spans="1:9" hidden="1" outlineLevel="2">
      <c r="A404" s="26" t="s">
        <v>27630</v>
      </c>
      <c r="B404" s="26" t="s">
        <v>27630</v>
      </c>
      <c r="C404" s="24" t="s">
        <v>26997</v>
      </c>
      <c r="D404" s="26" t="str">
        <f>VLOOKUP(C404,Baza!A:E,5,FALSE)</f>
        <v>Q5 '08 ФАРА ЛЕВАЯ</v>
      </c>
      <c r="E404" s="25" t="str">
        <f>IF(VLOOKUP(C404,Baza!A:D,2,FALSE)&gt;0,"+","-")</f>
        <v>-</v>
      </c>
      <c r="F404" s="25">
        <f>VLOOKUP(C404,Baza!A:E,3,FALSE)</f>
        <v>24</v>
      </c>
      <c r="G404" s="25">
        <f>VLOOKUP(C404,Baza!A:E,3,FALSE)*курс</f>
        <v>979.19999999999993</v>
      </c>
      <c r="H404" s="25" t="str">
        <f>VLOOKUP(C404,Baza!A:E,4,FALSE)</f>
        <v>8T0941699B</v>
      </c>
      <c r="I404" s="25" t="str">
        <f>VLOOKUP(C404,BREND!A:C,2,FALSE)</f>
        <v>DEPO</v>
      </c>
    </row>
    <row r="405" spans="1:9" hidden="1" outlineLevel="2">
      <c r="A405" s="26" t="s">
        <v>27630</v>
      </c>
      <c r="B405" s="26" t="s">
        <v>27630</v>
      </c>
      <c r="C405" s="24" t="s">
        <v>27000</v>
      </c>
      <c r="D405" s="26" t="str">
        <f>VLOOKUP(C405,Baza!A:E,5,FALSE)</f>
        <v>Q5 '08 ФАРА ПРАВАЯ</v>
      </c>
      <c r="E405" s="25" t="str">
        <f>IF(VLOOKUP(C405,Baza!A:D,2,FALSE)&gt;0,"+","-")</f>
        <v>+</v>
      </c>
      <c r="F405" s="25">
        <f>VLOOKUP(C405,Baza!A:E,3,FALSE)</f>
        <v>24</v>
      </c>
      <c r="G405" s="25">
        <f>VLOOKUP(C405,Baza!A:E,3,FALSE)*курс</f>
        <v>979.19999999999993</v>
      </c>
      <c r="H405" s="25" t="str">
        <f>VLOOKUP(C405,Baza!A:E,4,FALSE)</f>
        <v>8T0941700B</v>
      </c>
      <c r="I405" s="25" t="str">
        <f>VLOOKUP(C405,BREND!A:C,2,FALSE)</f>
        <v>DEPO</v>
      </c>
    </row>
    <row r="406" spans="1:9" hidden="1" outlineLevel="2">
      <c r="A406" s="26" t="s">
        <v>27630</v>
      </c>
      <c r="B406" s="26" t="s">
        <v>27630</v>
      </c>
      <c r="C406" s="24" t="s">
        <v>28125</v>
      </c>
      <c r="D406" s="26" t="str">
        <f>VLOOKUP(C406,Baza!A:E,5,FALSE)</f>
        <v>Q5 ' 09- ПЕРЕДНЕЕ КРЫЛО, ЛЕВОЕ</v>
      </c>
      <c r="E406" s="25" t="str">
        <f>IF(VLOOKUP(C406,Baza!A:D,2,FALSE)&gt;0,"+","-")</f>
        <v>-</v>
      </c>
      <c r="F406" s="25">
        <f>VLOOKUP(C406,Baza!A:E,3,FALSE)</f>
        <v>85</v>
      </c>
      <c r="G406" s="25">
        <f>VLOOKUP(C406,Baza!A:E,3,FALSE)*курс</f>
        <v>3467.9999999999995</v>
      </c>
      <c r="H406" s="25" t="str">
        <f>VLOOKUP(C406,Baza!A:E,4,FALSE)</f>
        <v>8R0821105</v>
      </c>
      <c r="I406" s="25" t="str">
        <f>VLOOKUP(C406,BREND!A:C,2,FALSE)</f>
        <v>API</v>
      </c>
    </row>
    <row r="407" spans="1:9" hidden="1" outlineLevel="2">
      <c r="A407" s="26" t="s">
        <v>27630</v>
      </c>
      <c r="B407" s="26" t="s">
        <v>27630</v>
      </c>
      <c r="C407" s="24" t="s">
        <v>28127</v>
      </c>
      <c r="D407" s="26" t="str">
        <f>VLOOKUP(C407,Baza!A:E,5,FALSE)</f>
        <v>Q5 ' 09- ПЕРЕДНЕЕ КРЫЛО, ПРАВОЕ</v>
      </c>
      <c r="E407" s="25" t="str">
        <f>IF(VLOOKUP(C407,Baza!A:D,2,FALSE)&gt;0,"+","-")</f>
        <v>+</v>
      </c>
      <c r="F407" s="25">
        <f>VLOOKUP(C407,Baza!A:E,3,FALSE)</f>
        <v>85</v>
      </c>
      <c r="G407" s="25">
        <f>VLOOKUP(C407,Baza!A:E,3,FALSE)*курс</f>
        <v>3467.9999999999995</v>
      </c>
      <c r="H407" s="25" t="str">
        <f>VLOOKUP(C407,Baza!A:E,4,FALSE)</f>
        <v>8R0821106</v>
      </c>
      <c r="I407" s="25" t="str">
        <f>VLOOKUP(C407,BREND!A:C,2,FALSE)</f>
        <v>API</v>
      </c>
    </row>
    <row r="408" spans="1:9" hidden="1" outlineLevel="2">
      <c r="A408" s="26" t="s">
        <v>27630</v>
      </c>
      <c r="B408" s="26" t="s">
        <v>27630</v>
      </c>
      <c r="C408" s="24" t="s">
        <v>28129</v>
      </c>
      <c r="D408" s="26" t="str">
        <f>VLOOKUP(C408,Baza!A:E,5,FALSE)</f>
        <v>Q5 ' 09- РЕШЁТКА РАДИАТОРА</v>
      </c>
      <c r="E408" s="25" t="str">
        <f>IF(VLOOKUP(C408,Baza!A:D,2,FALSE)&gt;0,"+","-")</f>
        <v>+</v>
      </c>
      <c r="F408" s="25">
        <f>VLOOKUP(C408,Baza!A:E,3,FALSE)</f>
        <v>115</v>
      </c>
      <c r="G408" s="25">
        <f>VLOOKUP(C408,Baza!A:E,3,FALSE)*курс</f>
        <v>4692</v>
      </c>
      <c r="H408" s="25" t="str">
        <f>VLOOKUP(C408,Baza!A:E,4,FALSE)</f>
        <v>8R0853651A</v>
      </c>
      <c r="I408" s="25" t="str">
        <f>VLOOKUP(C408,BREND!A:C,2,FALSE)</f>
        <v>API</v>
      </c>
    </row>
    <row r="409" spans="1:9" hidden="1" outlineLevel="2">
      <c r="A409" s="26" t="s">
        <v>27630</v>
      </c>
      <c r="B409" s="26" t="s">
        <v>27630</v>
      </c>
      <c r="C409" s="24" t="s">
        <v>28123</v>
      </c>
      <c r="D409" s="26" t="str">
        <f>VLOOKUP(C409,Baza!A:E,5,FALSE)</f>
        <v xml:space="preserve">Q5 ' 09- УСИЛИТЕЛЬ БАМПЕРА ПЕРЕДНЕГО </v>
      </c>
      <c r="E409" s="25" t="str">
        <f>IF(VLOOKUP(C409,Baza!A:D,2,FALSE)&gt;0,"+","-")</f>
        <v>-</v>
      </c>
      <c r="F409" s="25">
        <f>VLOOKUP(C409,Baza!A:E,3,FALSE)</f>
        <v>45</v>
      </c>
      <c r="G409" s="25">
        <f>VLOOKUP(C409,Baza!A:E,3,FALSE)*курс</f>
        <v>1835.9999999999998</v>
      </c>
      <c r="H409" s="25" t="str">
        <f>VLOOKUP(C409,Baza!A:E,4,FALSE)</f>
        <v>8R0807113A</v>
      </c>
      <c r="I409" s="25" t="str">
        <f>VLOOKUP(C409,BREND!A:C,2,FALSE)</f>
        <v>API</v>
      </c>
    </row>
    <row r="410" spans="1:9" hidden="1" outlineLevel="2">
      <c r="A410" s="26" t="s">
        <v>27630</v>
      </c>
      <c r="B410" s="26" t="s">
        <v>27630</v>
      </c>
      <c r="C410" s="24" t="s">
        <v>29123</v>
      </c>
      <c r="D410" s="26" t="str">
        <f>VLOOKUP(C410,Baza!A:E,5,FALSE)</f>
        <v>A4 07--,A6 011--,Q5 09--- РЫЧАГ ПЕРЕДНЫЙ ВРРЕХНЫЙ ЛЕВЫЙ.</v>
      </c>
      <c r="E410" s="25" t="str">
        <f>IF(VLOOKUP(C410,Baza!A:D,2,FALSE)&gt;0,"+","-")</f>
        <v>+</v>
      </c>
      <c r="F410" s="25">
        <f>VLOOKUP(C410,Baza!A:E,3,FALSE)</f>
        <v>46</v>
      </c>
      <c r="G410" s="25">
        <f>VLOOKUP(C410,Baza!A:E,3,FALSE)*курс</f>
        <v>1876.8</v>
      </c>
      <c r="H410" s="25" t="str">
        <f>VLOOKUP(C410,Baza!A:E,4,FALSE)</f>
        <v>8K0407693F</v>
      </c>
      <c r="I410" s="25" t="str">
        <f>VLOOKUP(C410,BREND!A:C,2,FALSE)</f>
        <v>SCHNIEDER</v>
      </c>
    </row>
    <row r="411" spans="1:9" hidden="1" outlineLevel="2">
      <c r="A411" s="26" t="s">
        <v>27630</v>
      </c>
      <c r="B411" s="26" t="s">
        <v>27630</v>
      </c>
      <c r="C411" s="24" t="s">
        <v>29126</v>
      </c>
      <c r="D411" s="26" t="str">
        <f>VLOOKUP(C411,Baza!A:E,5,FALSE)</f>
        <v>A4 07--,A6 011--,Q5 09--- РЫЧАГ ПЕРЕДНЫЙ ВРРЕХНЫЙ ПРАВЫЙВЫЙ.</v>
      </c>
      <c r="E411" s="25" t="str">
        <f>IF(VLOOKUP(C411,Baza!A:D,2,FALSE)&gt;0,"+","-")</f>
        <v>+</v>
      </c>
      <c r="F411" s="25">
        <f>VLOOKUP(C411,Baza!A:E,3,FALSE)</f>
        <v>46</v>
      </c>
      <c r="G411" s="25">
        <f>VLOOKUP(C411,Baza!A:E,3,FALSE)*курс</f>
        <v>1876.8</v>
      </c>
      <c r="H411" s="25" t="str">
        <f>VLOOKUP(C411,Baza!A:E,4,FALSE)</f>
        <v>8K0407694F</v>
      </c>
      <c r="I411" s="25" t="str">
        <f>VLOOKUP(C411,BREND!A:C,2,FALSE)</f>
        <v>SCHNIEDER</v>
      </c>
    </row>
    <row r="412" spans="1:9" hidden="1" outlineLevel="2">
      <c r="A412" s="26" t="s">
        <v>27630</v>
      </c>
      <c r="B412" s="26" t="s">
        <v>27630</v>
      </c>
      <c r="C412" s="24" t="s">
        <v>29117</v>
      </c>
      <c r="D412" s="26" t="str">
        <f>VLOOKUP(C412,Baza!A:E,5,FALSE)</f>
        <v>A4 07--,A6 011--,Q5 09--- РЫЧАГ ПЕРЕДНЫЙ НИЖНЫЙ ЛЕВЫЙ.</v>
      </c>
      <c r="E412" s="25" t="str">
        <f>IF(VLOOKUP(C412,Baza!A:D,2,FALSE)&gt;0,"+","-")</f>
        <v>+</v>
      </c>
      <c r="F412" s="25">
        <f>VLOOKUP(C412,Baza!A:E,3,FALSE)</f>
        <v>43</v>
      </c>
      <c r="G412" s="25">
        <f>VLOOKUP(C412,Baza!A:E,3,FALSE)*курс</f>
        <v>1754.3999999999999</v>
      </c>
      <c r="H412" s="25" t="str">
        <f>VLOOKUP(C412,Baza!A:E,4,FALSE)</f>
        <v>8K0407151B</v>
      </c>
      <c r="I412" s="25" t="str">
        <f>VLOOKUP(C412,BREND!A:C,2,FALSE)</f>
        <v>SCHNIEDER</v>
      </c>
    </row>
    <row r="413" spans="1:9" hidden="1" outlineLevel="2">
      <c r="A413" s="26" t="s">
        <v>27630</v>
      </c>
      <c r="B413" s="26" t="s">
        <v>27630</v>
      </c>
      <c r="C413" s="24" t="s">
        <v>29120</v>
      </c>
      <c r="D413" s="26" t="str">
        <f>VLOOKUP(C413,Baza!A:E,5,FALSE)</f>
        <v>A4 07--,A6 011--,Q5 09--- РЫЧАГ ПЕРЕДНЫЙ НИЖНЫЙ ПРАВЫЙ.</v>
      </c>
      <c r="E413" s="25" t="str">
        <f>IF(VLOOKUP(C413,Baza!A:D,2,FALSE)&gt;0,"+","-")</f>
        <v>+</v>
      </c>
      <c r="F413" s="25">
        <f>VLOOKUP(C413,Baza!A:E,3,FALSE)</f>
        <v>43</v>
      </c>
      <c r="G413" s="25">
        <f>VLOOKUP(C413,Baza!A:E,3,FALSE)*курс</f>
        <v>1754.3999999999999</v>
      </c>
      <c r="H413" s="25" t="str">
        <f>VLOOKUP(C413,Baza!A:E,4,FALSE)</f>
        <v>8K0407152B</v>
      </c>
      <c r="I413" s="25" t="str">
        <f>VLOOKUP(C413,BREND!A:C,2,FALSE)</f>
        <v>SCHNIEDER</v>
      </c>
    </row>
    <row r="414" spans="1:9" hidden="1" outlineLevel="1" collapsed="1">
      <c r="A414" s="96" t="s">
        <v>4</v>
      </c>
      <c r="B414" s="96" t="s">
        <v>26127</v>
      </c>
      <c r="C414" s="17"/>
      <c r="D414" s="17"/>
      <c r="E414" s="17"/>
      <c r="F414" s="17"/>
      <c r="G414" s="17"/>
      <c r="H414" s="17"/>
      <c r="I414" s="17"/>
    </row>
    <row r="415" spans="1:9" hidden="1" outlineLevel="2">
      <c r="A415" s="96" t="s">
        <v>26127</v>
      </c>
      <c r="B415" s="96" t="s">
        <v>29809</v>
      </c>
      <c r="C415" s="17"/>
      <c r="D415" s="17"/>
      <c r="E415" s="17"/>
      <c r="F415" s="17"/>
      <c r="G415" s="17"/>
      <c r="H415" s="17"/>
      <c r="I415" s="17"/>
    </row>
    <row r="416" spans="1:9" hidden="1" outlineLevel="2">
      <c r="A416" s="26" t="s">
        <v>29809</v>
      </c>
      <c r="B416" s="26" t="s">
        <v>29809</v>
      </c>
      <c r="C416" s="24" t="s">
        <v>24956</v>
      </c>
      <c r="D416" s="26" t="str">
        <f>VLOOKUP(C416,Baza!A:E,5,FALSE)</f>
        <v>Q3 '11- КАПОТ</v>
      </c>
      <c r="E416" s="25" t="str">
        <f>IF(VLOOKUP(C416,Baza!A:D,2,FALSE)&gt;0,"+","-")</f>
        <v>+</v>
      </c>
      <c r="F416" s="25">
        <f>VLOOKUP(C416,Baza!A:E,3,FALSE)</f>
        <v>350</v>
      </c>
      <c r="G416" s="25">
        <f>VLOOKUP(C416,Baza!A:E,3,FALSE)*курс</f>
        <v>14279.999999999998</v>
      </c>
      <c r="H416" s="25" t="str">
        <f>VLOOKUP(C416,Baza!A:E,4,FALSE)</f>
        <v>8U0823029A</v>
      </c>
      <c r="I416" s="25" t="str">
        <f>VLOOKUP(C416,BREND!A:C,2,FALSE)</f>
        <v>API</v>
      </c>
    </row>
    <row r="417" spans="1:9" hidden="1" outlineLevel="2">
      <c r="A417" s="26" t="s">
        <v>29809</v>
      </c>
      <c r="B417" s="26" t="s">
        <v>29809</v>
      </c>
      <c r="C417" s="24" t="s">
        <v>24959</v>
      </c>
      <c r="D417" s="26" t="str">
        <f>VLOOKUP(C417,Baza!A:E,5,FALSE)</f>
        <v>Q3 '11- ПЕРЕДНЕЕ КРЫЛО, ЛЕВОЕ</v>
      </c>
      <c r="E417" s="25" t="str">
        <f>IF(VLOOKUP(C417,Baza!A:D,2,FALSE)&gt;0,"+","-")</f>
        <v>+</v>
      </c>
      <c r="F417" s="25">
        <f>VLOOKUP(C417,Baza!A:E,3,FALSE)</f>
        <v>130</v>
      </c>
      <c r="G417" s="25">
        <f>VLOOKUP(C417,Baza!A:E,3,FALSE)*курс</f>
        <v>5304</v>
      </c>
      <c r="H417" s="25" t="str">
        <f>VLOOKUP(C417,Baza!A:E,4,FALSE)</f>
        <v>8U0821105</v>
      </c>
      <c r="I417" s="25" t="str">
        <f>VLOOKUP(C417,BREND!A:C,2,FALSE)</f>
        <v>API</v>
      </c>
    </row>
    <row r="418" spans="1:9" hidden="1" outlineLevel="2">
      <c r="A418" s="26" t="s">
        <v>29809</v>
      </c>
      <c r="B418" s="26" t="s">
        <v>29809</v>
      </c>
      <c r="C418" s="24" t="s">
        <v>24962</v>
      </c>
      <c r="D418" s="26" t="str">
        <f>VLOOKUP(C418,Baza!A:E,5,FALSE)</f>
        <v>Q3 '11- ПЕРЕДНЕЕ КРЫЛО, ПРАВОЕ</v>
      </c>
      <c r="E418" s="25" t="str">
        <f>IF(VLOOKUP(C418,Baza!A:D,2,FALSE)&gt;0,"+","-")</f>
        <v>+</v>
      </c>
      <c r="F418" s="25">
        <f>VLOOKUP(C418,Baza!A:E,3,FALSE)</f>
        <v>130</v>
      </c>
      <c r="G418" s="25">
        <f>VLOOKUP(C418,Baza!A:E,3,FALSE)*курс</f>
        <v>5304</v>
      </c>
      <c r="H418" s="25" t="str">
        <f>VLOOKUP(C418,Baza!A:E,4,FALSE)</f>
        <v>8U0821106</v>
      </c>
      <c r="I418" s="25" t="str">
        <f>VLOOKUP(C418,BREND!A:C,2,FALSE)</f>
        <v>API</v>
      </c>
    </row>
    <row r="419" spans="1:9" hidden="1" outlineLevel="1" collapsed="1">
      <c r="A419" s="96" t="s">
        <v>4</v>
      </c>
      <c r="B419" s="96" t="s">
        <v>19843</v>
      </c>
      <c r="C419" s="17"/>
      <c r="D419" s="17"/>
      <c r="E419" s="17"/>
      <c r="F419" s="17"/>
      <c r="G419" s="17"/>
      <c r="H419" s="17"/>
      <c r="I419" s="17"/>
    </row>
    <row r="420" spans="1:9" hidden="1" outlineLevel="2">
      <c r="A420" s="96" t="s">
        <v>19843</v>
      </c>
      <c r="B420" s="29" t="s">
        <v>29810</v>
      </c>
      <c r="C420" s="17"/>
      <c r="D420" s="17"/>
      <c r="E420" s="17"/>
      <c r="F420" s="17"/>
      <c r="G420" s="17"/>
      <c r="H420" s="17"/>
      <c r="I420" s="17"/>
    </row>
    <row r="421" spans="1:9" hidden="1" outlineLevel="2">
      <c r="A421" s="26" t="s">
        <v>29810</v>
      </c>
      <c r="B421" s="26" t="s">
        <v>29810</v>
      </c>
      <c r="C421" s="24" t="s">
        <v>19400</v>
      </c>
      <c r="D421" s="26" t="str">
        <f>VLOOKUP(C421,Baza!A:E,5,FALSE)</f>
        <v>Q7 '08-, A3 '04-08 ФАРА ЛЕВАЯ П/ТУМАННАЯ</v>
      </c>
      <c r="E421" s="25" t="str">
        <f>IF(VLOOKUP(C421,Baza!A:D,2,FALSE)&gt;0,"+","-")</f>
        <v>+</v>
      </c>
      <c r="F421" s="25">
        <f>VLOOKUP(C421,Baza!A:E,3,FALSE)</f>
        <v>22.5</v>
      </c>
      <c r="G421" s="25">
        <f>VLOOKUP(C421,Baza!A:E,3,FALSE)*курс</f>
        <v>917.99999999999989</v>
      </c>
      <c r="H421" s="25" t="str">
        <f>VLOOKUP(C421,Baza!A:E,4,FALSE)</f>
        <v>8P0941699A</v>
      </c>
      <c r="I421" s="25" t="str">
        <f>VLOOKUP(C421,BREND!A:C,2,FALSE)</f>
        <v>DEPO</v>
      </c>
    </row>
    <row r="422" spans="1:9" hidden="1" outlineLevel="2">
      <c r="A422" s="26" t="s">
        <v>29810</v>
      </c>
      <c r="B422" s="26" t="s">
        <v>29810</v>
      </c>
      <c r="C422" s="24" t="s">
        <v>19401</v>
      </c>
      <c r="D422" s="26" t="str">
        <f>VLOOKUP(C422,Baza!A:E,5,FALSE)</f>
        <v>Q7 '08- , A3 '04--08 ФАРА ПРАВАЯ П/ТУМАННАЯ</v>
      </c>
      <c r="E422" s="25" t="str">
        <f>IF(VLOOKUP(C422,Baza!A:D,2,FALSE)&gt;0,"+","-")</f>
        <v>+</v>
      </c>
      <c r="F422" s="25">
        <f>VLOOKUP(C422,Baza!A:E,3,FALSE)</f>
        <v>22.5</v>
      </c>
      <c r="G422" s="25">
        <f>VLOOKUP(C422,Baza!A:E,3,FALSE)*курс</f>
        <v>917.99999999999989</v>
      </c>
      <c r="H422" s="25" t="str">
        <f>VLOOKUP(C422,Baza!A:E,4,FALSE)</f>
        <v>8P0941700A</v>
      </c>
      <c r="I422" s="25" t="str">
        <f>VLOOKUP(C422,BREND!A:C,2,FALSE)</f>
        <v>DEPO</v>
      </c>
    </row>
    <row r="423" spans="1:9" hidden="1" outlineLevel="2">
      <c r="A423" s="26" t="s">
        <v>29810</v>
      </c>
      <c r="B423" s="26" t="s">
        <v>29810</v>
      </c>
      <c r="C423" s="24" t="s">
        <v>9907</v>
      </c>
      <c r="D423" s="26" t="str">
        <f>VLOOKUP(C423,Baza!A:E,5,FALSE)</f>
        <v>Q7 '07- КРОНШТЕЙН БАМПЕРА ЛЕВЫЙ</v>
      </c>
      <c r="E423" s="25" t="str">
        <f>IF(VLOOKUP(C423,Baza!A:D,2,FALSE)&gt;0,"+","-")</f>
        <v>-</v>
      </c>
      <c r="F423" s="25">
        <f>VLOOKUP(C423,Baza!A:E,3,FALSE)</f>
        <v>42</v>
      </c>
      <c r="G423" s="25">
        <f>VLOOKUP(C423,Baza!A:E,3,FALSE)*курс</f>
        <v>1713.6</v>
      </c>
      <c r="H423" s="25" t="str">
        <f>VLOOKUP(C423,Baza!A:E,4,FALSE)</f>
        <v>4L0807133A</v>
      </c>
      <c r="I423" s="25" t="str">
        <f>VLOOKUP(C423,BREND!A:C,2,FALSE)</f>
        <v>API</v>
      </c>
    </row>
    <row r="424" spans="1:9" hidden="1" outlineLevel="2">
      <c r="A424" s="26" t="s">
        <v>29810</v>
      </c>
      <c r="B424" s="26" t="s">
        <v>29810</v>
      </c>
      <c r="C424" s="24" t="s">
        <v>9909</v>
      </c>
      <c r="D424" s="26" t="str">
        <f>VLOOKUP(C424,Baza!A:E,5,FALSE)</f>
        <v>Q7 '07- КРОНШТЕЙН БАМПЕРА ПРАВЫЙ</v>
      </c>
      <c r="E424" s="25" t="str">
        <f>IF(VLOOKUP(C424,Baza!A:D,2,FALSE)&gt;0,"+","-")</f>
        <v>-</v>
      </c>
      <c r="F424" s="25">
        <f>VLOOKUP(C424,Baza!A:E,3,FALSE)</f>
        <v>42</v>
      </c>
      <c r="G424" s="25">
        <f>VLOOKUP(C424,Baza!A:E,3,FALSE)*курс</f>
        <v>1713.6</v>
      </c>
      <c r="H424" s="25" t="str">
        <f>VLOOKUP(C424,Baza!A:E,4,FALSE)</f>
        <v>4L0807134C</v>
      </c>
      <c r="I424" s="25" t="str">
        <f>VLOOKUP(C424,BREND!A:C,2,FALSE)</f>
        <v>API</v>
      </c>
    </row>
    <row r="425" spans="1:9" hidden="1" outlineLevel="2">
      <c r="A425" s="26" t="s">
        <v>29810</v>
      </c>
      <c r="B425" s="26" t="s">
        <v>29810</v>
      </c>
      <c r="C425" s="24" t="s">
        <v>28131</v>
      </c>
      <c r="D425" s="26" t="str">
        <f>VLOOKUP(C425,Baza!A:E,5,FALSE)</f>
        <v>Q7 PET '07- ЛОКЕР КРЫЛА, ЛЕВЫЙ</v>
      </c>
      <c r="E425" s="25" t="str">
        <f>IF(VLOOKUP(C425,Baza!A:D,2,FALSE)&gt;0,"+","-")</f>
        <v>+</v>
      </c>
      <c r="F425" s="25">
        <f>VLOOKUP(C425,Baza!A:E,3,FALSE)</f>
        <v>21</v>
      </c>
      <c r="G425" s="25">
        <f>VLOOKUP(C425,Baza!A:E,3,FALSE)*курс</f>
        <v>856.8</v>
      </c>
      <c r="H425" s="25" t="str">
        <f>VLOOKUP(C425,Baza!A:E,4,FALSE)</f>
        <v>4L0809961B</v>
      </c>
      <c r="I425" s="25" t="str">
        <f>VLOOKUP(C425,BREND!A:C,2,FALSE)</f>
        <v>API</v>
      </c>
    </row>
    <row r="426" spans="1:9" hidden="1" outlineLevel="2">
      <c r="A426" s="26" t="s">
        <v>29810</v>
      </c>
      <c r="B426" s="26" t="s">
        <v>29810</v>
      </c>
      <c r="C426" s="24" t="s">
        <v>28133</v>
      </c>
      <c r="D426" s="26" t="str">
        <f>VLOOKUP(C426,Baza!A:E,5,FALSE)</f>
        <v>Q7 PET '07- ЛОКЕР КРЫЛА, ПРАВЫЙ</v>
      </c>
      <c r="E426" s="25" t="str">
        <f>IF(VLOOKUP(C426,Baza!A:D,2,FALSE)&gt;0,"+","-")</f>
        <v>+</v>
      </c>
      <c r="F426" s="25">
        <f>VLOOKUP(C426,Baza!A:E,3,FALSE)</f>
        <v>21</v>
      </c>
      <c r="G426" s="25">
        <f>VLOOKUP(C426,Baza!A:E,3,FALSE)*курс</f>
        <v>856.8</v>
      </c>
      <c r="H426" s="25" t="str">
        <f>VLOOKUP(C426,Baza!A:E,4,FALSE)</f>
        <v>4L0809962B</v>
      </c>
      <c r="I426" s="25" t="str">
        <f>VLOOKUP(C426,BREND!A:C,2,FALSE)</f>
        <v>API</v>
      </c>
    </row>
    <row r="427" spans="1:9" collapsed="1">
      <c r="A427" s="95" t="s">
        <v>20419</v>
      </c>
      <c r="B427" s="95" t="s">
        <v>1</v>
      </c>
      <c r="C427" s="74"/>
      <c r="D427" s="74"/>
      <c r="E427" s="74"/>
      <c r="F427" s="74"/>
      <c r="G427" s="74"/>
      <c r="H427" s="74"/>
      <c r="I427" s="74"/>
    </row>
    <row r="428" spans="1:9" hidden="1" outlineLevel="1" collapsed="1">
      <c r="A428" s="96" t="s">
        <v>1</v>
      </c>
      <c r="B428" s="96" t="s">
        <v>20881</v>
      </c>
      <c r="C428" s="17"/>
      <c r="D428" s="17"/>
      <c r="E428" s="17"/>
      <c r="F428" s="17"/>
      <c r="G428" s="17"/>
      <c r="H428" s="17"/>
      <c r="I428" s="17"/>
    </row>
    <row r="429" spans="1:9" hidden="1" outlineLevel="2">
      <c r="A429" s="29" t="s">
        <v>20881</v>
      </c>
      <c r="B429" s="29" t="s">
        <v>20882</v>
      </c>
      <c r="C429" s="17"/>
      <c r="D429" s="17"/>
      <c r="E429" s="17"/>
      <c r="F429" s="17"/>
      <c r="G429" s="17"/>
      <c r="H429" s="17"/>
      <c r="I429" s="17"/>
    </row>
    <row r="430" spans="1:9" hidden="1" outlineLevel="2">
      <c r="A430" s="26" t="s">
        <v>20882</v>
      </c>
      <c r="B430" s="26" t="s">
        <v>20882</v>
      </c>
      <c r="C430" s="35" t="s">
        <v>20843</v>
      </c>
      <c r="D430" s="26" t="str">
        <f>VLOOKUP(C430,Baza!A:E,5,FALSE)</f>
        <v>MINI 04- ФАРА ЛЕВАЯ, ЛИНЗОВАННАЯ, П/КОРРЕКТОР</v>
      </c>
      <c r="E430" s="25" t="str">
        <f>IF(VLOOKUP(C430,Baza!A:D,2,FALSE)&gt;0,"+","-")</f>
        <v>-</v>
      </c>
      <c r="F430" s="25">
        <f>VLOOKUP(C430,Baza!A:E,3,FALSE)</f>
        <v>65</v>
      </c>
      <c r="G430" s="25">
        <f>VLOOKUP(C430,Baza!A:E,3,FALSE)*курс</f>
        <v>2652</v>
      </c>
      <c r="H430" s="25" t="str">
        <f>VLOOKUP(C430,Baza!A:E,4,FALSE)</f>
        <v>0301218201</v>
      </c>
      <c r="I430" s="25" t="str">
        <f>VLOOKUP(C430,BREND!A:C,2,FALSE)</f>
        <v>DEPO</v>
      </c>
    </row>
    <row r="431" spans="1:9" hidden="1" outlineLevel="2">
      <c r="A431" s="26" t="s">
        <v>20882</v>
      </c>
      <c r="B431" s="26" t="s">
        <v>20882</v>
      </c>
      <c r="C431" s="35" t="s">
        <v>20846</v>
      </c>
      <c r="D431" s="26" t="str">
        <f>VLOOKUP(C431,Baza!A:E,5,FALSE)</f>
        <v>MINI 04- ФАРА ПРАВАЯ, ЛИНЗОВАННАЯ, П/КОРРЕКТОР</v>
      </c>
      <c r="E431" s="25" t="str">
        <f>IF(VLOOKUP(C431,Baza!A:D,2,FALSE)&gt;0,"+","-")</f>
        <v>+</v>
      </c>
      <c r="F431" s="25">
        <f>VLOOKUP(C431,Baza!A:E,3,FALSE)</f>
        <v>65</v>
      </c>
      <c r="G431" s="25">
        <f>VLOOKUP(C431,Baza!A:E,3,FALSE)*курс</f>
        <v>2652</v>
      </c>
      <c r="H431" s="25" t="str">
        <f>VLOOKUP(C431,Baza!A:E,4,FALSE)</f>
        <v>0301218202</v>
      </c>
      <c r="I431" s="25" t="str">
        <f>VLOOKUP(C431,BREND!A:C,2,FALSE)</f>
        <v>DEPO</v>
      </c>
    </row>
    <row r="432" spans="1:9" hidden="1" outlineLevel="2">
      <c r="A432" s="26" t="s">
        <v>20882</v>
      </c>
      <c r="B432" s="26" t="s">
        <v>20882</v>
      </c>
      <c r="C432" s="35" t="s">
        <v>20849</v>
      </c>
      <c r="D432" s="26" t="str">
        <f>VLOOKUP(C432,Baza!A:E,5,FALSE)</f>
        <v>MINI '04- ФАРА П/ТУМАННАЯ ЛЕВАЯ</v>
      </c>
      <c r="E432" s="25" t="str">
        <f>IF(VLOOKUP(C432,Baza!A:D,2,FALSE)&gt;0,"+","-")</f>
        <v>+</v>
      </c>
      <c r="F432" s="25">
        <f>VLOOKUP(C432,Baza!A:E,3,FALSE)</f>
        <v>16</v>
      </c>
      <c r="G432" s="25">
        <f>VLOOKUP(C432,Baza!A:E,3,FALSE)*курс</f>
        <v>652.79999999999995</v>
      </c>
      <c r="H432" s="25" t="str">
        <f>VLOOKUP(C432,Baza!A:E,4,FALSE)</f>
        <v>63176925049</v>
      </c>
      <c r="I432" s="25" t="str">
        <f>VLOOKUP(C432,BREND!A:C,2,FALSE)</f>
        <v>DEPO</v>
      </c>
    </row>
    <row r="433" spans="1:9" hidden="1" outlineLevel="2">
      <c r="A433" s="26" t="s">
        <v>20882</v>
      </c>
      <c r="B433" s="26" t="s">
        <v>20882</v>
      </c>
      <c r="C433" s="35" t="s">
        <v>20852</v>
      </c>
      <c r="D433" s="26" t="str">
        <f>VLOOKUP(C433,Baza!A:E,5,FALSE)</f>
        <v>MINI '04- ФАРА П/ТУМАННАЯ ПРАВАЯ</v>
      </c>
      <c r="E433" s="25" t="str">
        <f>IF(VLOOKUP(C433,Baza!A:D,2,FALSE)&gt;0,"+","-")</f>
        <v>+</v>
      </c>
      <c r="F433" s="25">
        <f>VLOOKUP(C433,Baza!A:E,3,FALSE)</f>
        <v>16</v>
      </c>
      <c r="G433" s="25">
        <f>VLOOKUP(C433,Baza!A:E,3,FALSE)*курс</f>
        <v>652.79999999999995</v>
      </c>
      <c r="H433" s="25" t="str">
        <f>VLOOKUP(C433,Baza!A:E,4,FALSE)</f>
        <v>63176925050</v>
      </c>
      <c r="I433" s="25" t="str">
        <f>VLOOKUP(C433,BREND!A:C,2,FALSE)</f>
        <v>DEPO</v>
      </c>
    </row>
    <row r="434" spans="1:9" hidden="1" outlineLevel="2">
      <c r="A434" s="26" t="s">
        <v>20882</v>
      </c>
      <c r="B434" s="26" t="s">
        <v>20882</v>
      </c>
      <c r="C434" s="24" t="s">
        <v>4767</v>
      </c>
      <c r="D434" s="26" t="str">
        <f>VLOOKUP(C434,Baza!A:E,5,FALSE)</f>
        <v>MINI R50/R52/R53 '04-07 ДАТЧИК КОЛОДОК ТОРМОЗНЫХ ПЕРЕДНИХ  #22397</v>
      </c>
      <c r="E434" s="25" t="str">
        <f>IF(VLOOKUP(C434,Baza!A:D,2,FALSE)&gt;0,"+","-")</f>
        <v>-</v>
      </c>
      <c r="F434" s="25">
        <f>VLOOKUP(C434,Baza!A:E,3,FALSE)</f>
        <v>5.2</v>
      </c>
      <c r="G434" s="25">
        <f>VLOOKUP(C434,Baza!A:E,3,FALSE)*курс</f>
        <v>212.16</v>
      </c>
      <c r="H434" s="25" t="str">
        <f>VLOOKUP(C434,Baza!A:E,4,FALSE)</f>
        <v>34356778175</v>
      </c>
      <c r="I434" s="25" t="str">
        <f>VLOOKUP(C434,BREND!A:C,2,FALSE)</f>
        <v>SCHNIEDER</v>
      </c>
    </row>
    <row r="435" spans="1:9" hidden="1" outlineLevel="2">
      <c r="A435" s="26" t="s">
        <v>20882</v>
      </c>
      <c r="B435" s="26" t="s">
        <v>20882</v>
      </c>
      <c r="C435" s="24" t="s">
        <v>4771</v>
      </c>
      <c r="D435" s="26" t="str">
        <f>VLOOKUP(C435,Baza!A:E,5,FALSE)</f>
        <v>MINI R50,R52,R53 '04-10 ДАТЧИК КОЛОДОК ТОРМОЗНЫХ ЗАДНИХ #22396</v>
      </c>
      <c r="E435" s="25" t="str">
        <f>IF(VLOOKUP(C435,Baza!A:D,2,FALSE)&gt;0,"+","-")</f>
        <v>+</v>
      </c>
      <c r="F435" s="25">
        <f>VLOOKUP(C435,Baza!A:E,3,FALSE)</f>
        <v>4</v>
      </c>
      <c r="G435" s="25">
        <f>VLOOKUP(C435,Baza!A:E,3,FALSE)*курс</f>
        <v>163.19999999999999</v>
      </c>
      <c r="H435" s="25" t="str">
        <f>VLOOKUP(C435,Baza!A:E,4,FALSE)</f>
        <v>34356761448</v>
      </c>
      <c r="I435" s="25" t="str">
        <f>VLOOKUP(C435,BREND!A:C,2,FALSE)</f>
        <v>SCHNIEDER</v>
      </c>
    </row>
    <row r="436" spans="1:9" hidden="1" outlineLevel="1" collapsed="1">
      <c r="A436" s="96" t="s">
        <v>1</v>
      </c>
      <c r="B436" s="96" t="s">
        <v>29815</v>
      </c>
      <c r="C436" s="17"/>
      <c r="D436" s="17"/>
      <c r="E436" s="17"/>
      <c r="F436" s="17"/>
      <c r="G436" s="17"/>
      <c r="H436" s="17"/>
      <c r="I436" s="17"/>
    </row>
    <row r="437" spans="1:9" hidden="1" outlineLevel="2" collapsed="1">
      <c r="A437" s="96" t="s">
        <v>29815</v>
      </c>
      <c r="B437" s="96" t="s">
        <v>29819</v>
      </c>
      <c r="C437" s="17"/>
      <c r="D437" s="17"/>
      <c r="E437" s="17"/>
      <c r="F437" s="17"/>
      <c r="G437" s="17"/>
      <c r="H437" s="17"/>
      <c r="I437" s="17"/>
    </row>
    <row r="438" spans="1:9" hidden="1" outlineLevel="3">
      <c r="A438" s="26" t="s">
        <v>29819</v>
      </c>
      <c r="B438" s="26" t="s">
        <v>29819</v>
      </c>
      <c r="C438" s="24" t="s">
        <v>24330</v>
      </c>
      <c r="D438" s="26" t="str">
        <f>VLOOKUP(C438,Baza!A:E,5,FALSE)</f>
        <v>1 SERIES F20 5DR '12- РЕШЁТКА РАДИАТОРА</v>
      </c>
      <c r="E438" s="25" t="str">
        <f>IF(VLOOKUP(C438,Baza!A:D,2,FALSE)&gt;0,"+","-")</f>
        <v>+</v>
      </c>
      <c r="F438" s="25">
        <f>VLOOKUP(C438,Baza!A:E,3,FALSE)</f>
        <v>80</v>
      </c>
      <c r="G438" s="25">
        <f>VLOOKUP(C438,Baza!A:E,3,FALSE)*курс</f>
        <v>3264</v>
      </c>
      <c r="H438" s="25" t="str">
        <f>VLOOKUP(C438,Baza!A:E,4,FALSE)</f>
        <v>51712240773</v>
      </c>
      <c r="I438" s="25" t="str">
        <f>VLOOKUP(C438,BREND!A:C,2,FALSE)</f>
        <v>API</v>
      </c>
    </row>
    <row r="439" spans="1:9" hidden="1" outlineLevel="3">
      <c r="A439" s="26" t="s">
        <v>29819</v>
      </c>
      <c r="B439" s="26" t="s">
        <v>29819</v>
      </c>
      <c r="C439" s="24" t="s">
        <v>24332</v>
      </c>
      <c r="D439" s="26" t="str">
        <f>VLOOKUP(C439,Baza!A:E,5,FALSE)</f>
        <v>1 SERIES F20 5DR '12- РЕШЁТКА РАДИАТОРА, ЛЕВАЯ</v>
      </c>
      <c r="E439" s="25" t="str">
        <f>IF(VLOOKUP(C439,Baza!A:D,2,FALSE)&gt;0,"+","-")</f>
        <v>+</v>
      </c>
      <c r="F439" s="25">
        <f>VLOOKUP(C439,Baza!A:E,3,FALSE)</f>
        <v>30</v>
      </c>
      <c r="G439" s="25">
        <f>VLOOKUP(C439,Baza!A:E,3,FALSE)*курс</f>
        <v>1224</v>
      </c>
      <c r="H439" s="25" t="str">
        <f>VLOOKUP(C439,Baza!A:E,4,FALSE)</f>
        <v>51137262117</v>
      </c>
      <c r="I439" s="25" t="str">
        <f>VLOOKUP(C439,BREND!A:C,2,FALSE)</f>
        <v>API</v>
      </c>
    </row>
    <row r="440" spans="1:9" hidden="1" outlineLevel="3">
      <c r="A440" s="26" t="s">
        <v>29819</v>
      </c>
      <c r="B440" s="26" t="s">
        <v>29819</v>
      </c>
      <c r="C440" s="24" t="s">
        <v>24502</v>
      </c>
      <c r="D440" s="26" t="str">
        <f>VLOOKUP(C440,Baza!A:E,5,FALSE)</f>
        <v>1 SERIES F20 5DR SPRT '12- РЕШЁТКА РАДИАТОРА, ПРАВАЯ</v>
      </c>
      <c r="E440" s="25" t="str">
        <f>IF(VLOOKUP(C440,Baza!A:D,2,FALSE)&gt;0,"+","-")</f>
        <v>+</v>
      </c>
      <c r="F440" s="25">
        <f>VLOOKUP(C440,Baza!A:E,3,FALSE)</f>
        <v>30</v>
      </c>
      <c r="G440" s="25">
        <f>VLOOKUP(C440,Baza!A:E,3,FALSE)*курс</f>
        <v>1224</v>
      </c>
      <c r="H440" s="25" t="str">
        <f>VLOOKUP(C440,Baza!A:E,4,FALSE)</f>
        <v>51137262118</v>
      </c>
      <c r="I440" s="25" t="str">
        <f>VLOOKUP(C440,BREND!A:C,2,FALSE)</f>
        <v>API</v>
      </c>
    </row>
    <row r="441" spans="1:9" hidden="1" outlineLevel="3">
      <c r="A441" s="26" t="s">
        <v>29819</v>
      </c>
      <c r="B441" s="26" t="s">
        <v>29819</v>
      </c>
      <c r="C441" s="24" t="s">
        <v>24505</v>
      </c>
      <c r="D441" s="26" t="str">
        <f>VLOOKUP(C441,Baza!A:E,5,FALSE)</f>
        <v>1 SERIES F20 5DR URBAN '12- РЕШЁТКА РАДИАТОРА, ЛЕВАЯ</v>
      </c>
      <c r="E441" s="25" t="str">
        <f>IF(VLOOKUP(C441,Baza!A:D,2,FALSE)&gt;0,"+","-")</f>
        <v>+</v>
      </c>
      <c r="F441" s="25">
        <f>VLOOKUP(C441,Baza!A:E,3,FALSE)</f>
        <v>30</v>
      </c>
      <c r="G441" s="25">
        <f>VLOOKUP(C441,Baza!A:E,3,FALSE)*курс</f>
        <v>1224</v>
      </c>
      <c r="H441" s="25" t="str">
        <f>VLOOKUP(C441,Baza!A:E,4,FALSE)</f>
        <v>51137262119</v>
      </c>
      <c r="I441" s="25" t="str">
        <f>VLOOKUP(C441,BREND!A:C,2,FALSE)</f>
        <v>API</v>
      </c>
    </row>
    <row r="442" spans="1:9" hidden="1" outlineLevel="3">
      <c r="A442" s="26" t="s">
        <v>29819</v>
      </c>
      <c r="B442" s="26" t="s">
        <v>29819</v>
      </c>
      <c r="C442" s="24" t="s">
        <v>24508</v>
      </c>
      <c r="D442" s="26" t="str">
        <f>VLOOKUP(C442,Baza!A:E,5,FALSE)</f>
        <v>1 SERIES F20 5DR URBAN '12- РЕШЁТКА РАДИАТОРА, ПРАВАЯ</v>
      </c>
      <c r="E442" s="25" t="str">
        <f>IF(VLOOKUP(C442,Baza!A:D,2,FALSE)&gt;0,"+","-")</f>
        <v>+</v>
      </c>
      <c r="F442" s="25">
        <f>VLOOKUP(C442,Baza!A:E,3,FALSE)</f>
        <v>30</v>
      </c>
      <c r="G442" s="25">
        <f>VLOOKUP(C442,Baza!A:E,3,FALSE)*курс</f>
        <v>1224</v>
      </c>
      <c r="H442" s="25" t="str">
        <f>VLOOKUP(C442,Baza!A:E,4,FALSE)</f>
        <v>51137262120</v>
      </c>
      <c r="I442" s="25" t="str">
        <f>VLOOKUP(C442,BREND!A:C,2,FALSE)</f>
        <v>API</v>
      </c>
    </row>
    <row r="443" spans="1:9" hidden="1" outlineLevel="2" collapsed="1">
      <c r="A443" s="96" t="s">
        <v>29815</v>
      </c>
      <c r="B443" s="96" t="s">
        <v>29545</v>
      </c>
      <c r="C443" s="17"/>
      <c r="D443" s="17"/>
      <c r="E443" s="17"/>
      <c r="F443" s="17"/>
      <c r="G443" s="17"/>
      <c r="H443" s="17"/>
      <c r="I443" s="17"/>
    </row>
    <row r="444" spans="1:9" hidden="1" outlineLevel="3">
      <c r="A444" s="26" t="s">
        <v>29545</v>
      </c>
      <c r="B444" s="26" t="s">
        <v>29545</v>
      </c>
      <c r="C444" s="24" t="s">
        <v>21628</v>
      </c>
      <c r="D444" s="26" t="str">
        <f>VLOOKUP(C445,Baza!A:E,5,FALSE)</f>
        <v>E81 04-06 ФОНАРЬ ПРАВЫЙ, БЕЛО-КРАСНЫЙ</v>
      </c>
      <c r="E444" s="25" t="str">
        <f>IF(VLOOKUP(C445,Baza!A:D,2,FALSE)&gt;0,"+","-")</f>
        <v>-</v>
      </c>
      <c r="F444" s="25">
        <f>VLOOKUP(C445,Baza!A:E,3,FALSE)</f>
        <v>36</v>
      </c>
      <c r="G444" s="25">
        <f>VLOOKUP(C445,Baza!A:E,3,FALSE)*курс</f>
        <v>1468.8</v>
      </c>
      <c r="H444" s="25" t="str">
        <f>VLOOKUP(C445,Baza!A:E,4,FALSE)</f>
        <v>63216924502</v>
      </c>
      <c r="I444" s="25" t="str">
        <f>VLOOKUP(C445,BREND!A:C,2,FALSE)</f>
        <v>DEPO</v>
      </c>
    </row>
    <row r="445" spans="1:9" hidden="1" outlineLevel="3">
      <c r="A445" s="26" t="s">
        <v>29545</v>
      </c>
      <c r="B445" s="26" t="s">
        <v>29545</v>
      </c>
      <c r="C445" s="24" t="s">
        <v>21631</v>
      </c>
      <c r="D445" s="26" t="str">
        <f>VLOOKUP(C445,Baza!A:E,5,FALSE)</f>
        <v>E81 04-06 ФОНАРЬ ПРАВЫЙ, БЕЛО-КРАСНЫЙ</v>
      </c>
      <c r="E445" s="25" t="str">
        <f>IF(VLOOKUP(C445,Baza!A:D,2,FALSE)&gt;0,"+","-")</f>
        <v>-</v>
      </c>
      <c r="F445" s="25">
        <f>VLOOKUP(C445,Baza!A:E,3,FALSE)</f>
        <v>36</v>
      </c>
      <c r="G445" s="25">
        <f>VLOOKUP(C445,Baza!A:E,3,FALSE)*курс</f>
        <v>1468.8</v>
      </c>
      <c r="H445" s="25" t="str">
        <f>VLOOKUP(C445,Baza!A:E,4,FALSE)</f>
        <v>63216924502</v>
      </c>
      <c r="I445" s="25" t="str">
        <f>VLOOKUP(C445,BREND!A:C,2,FALSE)</f>
        <v>DEPO</v>
      </c>
    </row>
    <row r="446" spans="1:9" hidden="1" outlineLevel="3">
      <c r="A446" s="29" t="s">
        <v>29815</v>
      </c>
      <c r="B446" s="29" t="s">
        <v>29544</v>
      </c>
      <c r="C446" s="17"/>
      <c r="D446" s="17"/>
      <c r="E446" s="17"/>
      <c r="F446" s="17"/>
      <c r="G446" s="17"/>
      <c r="H446" s="17"/>
      <c r="I446" s="17"/>
    </row>
    <row r="447" spans="1:9" hidden="1" outlineLevel="3">
      <c r="A447" s="26" t="s">
        <v>29544</v>
      </c>
      <c r="B447" s="26" t="s">
        <v>29544</v>
      </c>
      <c r="C447" s="24" t="s">
        <v>21634</v>
      </c>
      <c r="D447" s="26" t="str">
        <f>VLOOKUP(C447,Baza!A:E,5,FALSE)</f>
        <v>E81 07-10 ФОНАРЬ ЛЕВЫЙ, БЕЛО-КРАСНЫЙ</v>
      </c>
      <c r="E447" s="25" t="str">
        <f>IF(VLOOKUP(C447,Baza!A:D,2,FALSE)&gt;0,"+","-")</f>
        <v>+</v>
      </c>
      <c r="F447" s="25">
        <f>VLOOKUP(C447,Baza!A:E,3,FALSE)</f>
        <v>49</v>
      </c>
      <c r="G447" s="25">
        <f>VLOOKUP(C447,Baza!A:E,3,FALSE)*курс</f>
        <v>1999.1999999999998</v>
      </c>
      <c r="H447" s="25" t="str">
        <f>VLOOKUP(C447,Baza!A:E,4,FALSE)</f>
        <v>63217164955</v>
      </c>
      <c r="I447" s="25" t="str">
        <f>VLOOKUP(C447,BREND!A:C,2,FALSE)</f>
        <v>DEPO</v>
      </c>
    </row>
    <row r="448" spans="1:9" hidden="1" outlineLevel="3">
      <c r="A448" s="26" t="s">
        <v>29544</v>
      </c>
      <c r="B448" s="26" t="s">
        <v>29544</v>
      </c>
      <c r="C448" s="24" t="s">
        <v>21637</v>
      </c>
      <c r="D448" s="26" t="str">
        <f>VLOOKUP(C448,Baza!A:E,5,FALSE)</f>
        <v>E81 07-10 ФОНАРЬ ПРАВЫЙ, БЕЛО-КРАСНЫЙ</v>
      </c>
      <c r="E448" s="25" t="str">
        <f>IF(VLOOKUP(C448,Baza!A:D,2,FALSE)&gt;0,"+","-")</f>
        <v>+</v>
      </c>
      <c r="F448" s="25">
        <f>VLOOKUP(C448,Baza!A:E,3,FALSE)</f>
        <v>49</v>
      </c>
      <c r="G448" s="25">
        <f>VLOOKUP(C448,Baza!A:E,3,FALSE)*курс</f>
        <v>1999.1999999999998</v>
      </c>
      <c r="H448" s="25" t="str">
        <f>VLOOKUP(C448,Baza!A:E,4,FALSE)</f>
        <v>63217164956</v>
      </c>
      <c r="I448" s="25" t="str">
        <f>VLOOKUP(C448,BREND!A:C,2,FALSE)</f>
        <v>DEPO</v>
      </c>
    </row>
    <row r="449" spans="1:9" hidden="1" outlineLevel="3">
      <c r="A449" s="26" t="s">
        <v>29544</v>
      </c>
      <c r="B449" s="26" t="s">
        <v>29544</v>
      </c>
      <c r="C449" s="24" t="s">
        <v>21640</v>
      </c>
      <c r="D449" s="26" t="str">
        <f>VLOOKUP(C449,Baza!A:E,5,FALSE)</f>
        <v>Е81 '07-10 ФАРА ЛЕВАЯ П/ТУМАННАЯ, ПРОЗРАЧНАЯ</v>
      </c>
      <c r="E449" s="25" t="str">
        <f>IF(VLOOKUP(C449,Baza!A:D,2,FALSE)&gt;0,"+","-")</f>
        <v>+</v>
      </c>
      <c r="F449" s="25">
        <f>VLOOKUP(C449,Baza!A:E,3,FALSE)</f>
        <v>28</v>
      </c>
      <c r="G449" s="25">
        <f>VLOOKUP(C449,Baza!A:E,3,FALSE)*курс</f>
        <v>1142.3999999999999</v>
      </c>
      <c r="H449" s="25" t="str">
        <f>VLOOKUP(C449,Baza!A:E,4,FALSE)</f>
        <v>63177181287</v>
      </c>
      <c r="I449" s="25" t="str">
        <f>VLOOKUP(C449,BREND!A:C,2,FALSE)</f>
        <v>DEPO</v>
      </c>
    </row>
    <row r="450" spans="1:9" hidden="1" outlineLevel="3">
      <c r="A450" s="26" t="s">
        <v>29544</v>
      </c>
      <c r="B450" s="26" t="s">
        <v>29544</v>
      </c>
      <c r="C450" s="24" t="s">
        <v>21643</v>
      </c>
      <c r="D450" s="26" t="str">
        <f>VLOOKUP(C450,Baza!A:E,5,FALSE)</f>
        <v>Е81 '07-10 ФАРА ПРАВАЯ П/ТУМАННАЯ, ПРОЗРАЧНАЯ</v>
      </c>
      <c r="E450" s="25" t="str">
        <f>IF(VLOOKUP(C450,Baza!A:D,2,FALSE)&gt;0,"+","-")</f>
        <v>+</v>
      </c>
      <c r="F450" s="25">
        <f>VLOOKUP(C450,Baza!A:E,3,FALSE)</f>
        <v>28</v>
      </c>
      <c r="G450" s="25">
        <f>VLOOKUP(C450,Baza!A:E,3,FALSE)*курс</f>
        <v>1142.3999999999999</v>
      </c>
      <c r="H450" s="25" t="str">
        <f>VLOOKUP(C450,Baza!A:E,4,FALSE)</f>
        <v>63177181288</v>
      </c>
      <c r="I450" s="25" t="str">
        <f>VLOOKUP(C450,BREND!A:C,2,FALSE)</f>
        <v>DEPO</v>
      </c>
    </row>
    <row r="451" spans="1:9" hidden="1" outlineLevel="3">
      <c r="A451" s="26" t="s">
        <v>29544</v>
      </c>
      <c r="B451" s="26" t="s">
        <v>29544</v>
      </c>
      <c r="C451" s="112" t="s">
        <v>28895</v>
      </c>
      <c r="D451" s="26" t="str">
        <f>VLOOKUP(C451,Baza!A:E,5,FALSE)</f>
        <v xml:space="preserve">E81,E82,E90, X1 БАЧОК РАСШИИРИТЕЛЬНЫЙ ИСТЕМЫ ОХЛОЖДЕНИЕ </v>
      </c>
      <c r="E451" s="25" t="str">
        <f>IF(VLOOKUP(C451,Baza!A:D,2,FALSE)&gt;0,"+","-")</f>
        <v>+</v>
      </c>
      <c r="F451" s="25">
        <f>VLOOKUP(C451,Baza!A:E,3,FALSE)</f>
        <v>34</v>
      </c>
      <c r="G451" s="25">
        <f>VLOOKUP(C451,Baza!A:E,3,FALSE)*курс</f>
        <v>1387.1999999999998</v>
      </c>
      <c r="H451" s="25" t="str">
        <f>VLOOKUP(C451,Baza!A:E,4,FALSE)</f>
        <v>17137607482</v>
      </c>
      <c r="I451" s="25" t="str">
        <f>VLOOKUP(C451,BREND!A:C,2,FALSE)</f>
        <v>SCHNIEDER</v>
      </c>
    </row>
    <row r="452" spans="1:9" hidden="1" outlineLevel="3">
      <c r="A452" s="26" t="s">
        <v>29544</v>
      </c>
      <c r="B452" s="26" t="s">
        <v>29544</v>
      </c>
      <c r="C452" s="24" t="s">
        <v>29129</v>
      </c>
      <c r="D452" s="26" t="str">
        <f>VLOOKUP(C452,Baza!A:E,5,FALSE)</f>
        <v>3 SERIES E81/E82/E90/E92 '06 РЫЧАГ ПЕРЕДНИЙ ПОПЕРЕЧНЫЙ ЛЕВЫЙ</v>
      </c>
      <c r="E452" s="25" t="str">
        <f>IF(VLOOKUP(C452,Baza!A:D,2,FALSE)&gt;0,"+","-")</f>
        <v>+</v>
      </c>
      <c r="F452" s="25">
        <f>VLOOKUP(C452,Baza!A:E,3,FALSE)</f>
        <v>33</v>
      </c>
      <c r="G452" s="25">
        <f>VLOOKUP(C452,Baza!A:E,3,FALSE)*курс</f>
        <v>1346.3999999999999</v>
      </c>
      <c r="H452" s="25" t="str">
        <f>VLOOKUP(C452,Baza!A:E,4,FALSE)</f>
        <v>31124036269</v>
      </c>
      <c r="I452" s="25" t="str">
        <f>VLOOKUP(C452,BREND!A:C,2,FALSE)</f>
        <v>SCHNIEDER</v>
      </c>
    </row>
    <row r="453" spans="1:9" hidden="1" outlineLevel="3">
      <c r="A453" s="26" t="s">
        <v>29544</v>
      </c>
      <c r="B453" s="26" t="s">
        <v>29544</v>
      </c>
      <c r="C453" s="24" t="s">
        <v>29132</v>
      </c>
      <c r="D453" s="26" t="str">
        <f>VLOOKUP(C453,Baza!A:E,5,FALSE)</f>
        <v>3 SERIES E81/E82/E90/E92 '06 РЫЧАГ ПЕРЕДНИЙ ПОПЕРЕЧНЫЙ  ПРАВЫЙ</v>
      </c>
      <c r="E453" s="25" t="str">
        <f>IF(VLOOKUP(C453,Baza!A:D,2,FALSE)&gt;0,"+","-")</f>
        <v>+</v>
      </c>
      <c r="F453" s="25">
        <f>VLOOKUP(C453,Baza!A:E,3,FALSE)</f>
        <v>33</v>
      </c>
      <c r="G453" s="25">
        <f>VLOOKUP(C453,Baza!A:E,3,FALSE)*курс</f>
        <v>1346.3999999999999</v>
      </c>
      <c r="H453" s="25" t="str">
        <f>VLOOKUP(C453,Baza!A:E,4,FALSE)</f>
        <v>31124036270</v>
      </c>
      <c r="I453" s="25" t="str">
        <f>VLOOKUP(C453,BREND!A:C,2,FALSE)</f>
        <v>SCHNIEDER</v>
      </c>
    </row>
    <row r="454" spans="1:9" hidden="1" outlineLevel="2" collapsed="1">
      <c r="A454" s="96" t="s">
        <v>29815</v>
      </c>
      <c r="B454" s="96" t="s">
        <v>6391</v>
      </c>
      <c r="C454" s="17"/>
      <c r="D454" s="17"/>
      <c r="E454" s="17"/>
      <c r="F454" s="17"/>
      <c r="G454" s="17"/>
      <c r="H454" s="17"/>
      <c r="I454" s="17"/>
    </row>
    <row r="455" spans="1:9" hidden="1" outlineLevel="3">
      <c r="A455" s="26" t="s">
        <v>6391</v>
      </c>
      <c r="B455" s="26" t="s">
        <v>6391</v>
      </c>
      <c r="C455" s="24" t="s">
        <v>19435</v>
      </c>
      <c r="D455" s="26" t="str">
        <f>VLOOKUP(C455,Baza!A:E,5,FALSE)</f>
        <v>1 SERIES E87 '04, E82 '08-, E88 '08- КАПОТ</v>
      </c>
      <c r="E455" s="25" t="str">
        <f>IF(VLOOKUP(C455,Baza!A:D,2,FALSE)&gt;0,"+","-")</f>
        <v>-</v>
      </c>
      <c r="F455" s="25">
        <f>VLOOKUP(C455,Baza!A:E,3,FALSE)</f>
        <v>126</v>
      </c>
      <c r="G455" s="25">
        <f>VLOOKUP(C455,Baza!A:E,3,FALSE)*курс</f>
        <v>5140.7999999999993</v>
      </c>
      <c r="H455" s="25" t="str">
        <f>VLOOKUP(C455,Baza!A:E,4,FALSE)</f>
        <v>41 62 7 162 102/41 62 7 134 070</v>
      </c>
      <c r="I455" s="25" t="str">
        <f>VLOOKUP(C455,BREND!A:C,2,FALSE)</f>
        <v>API</v>
      </c>
    </row>
    <row r="456" spans="1:9" hidden="1" outlineLevel="3">
      <c r="A456" s="26" t="s">
        <v>6391</v>
      </c>
      <c r="B456" s="26" t="s">
        <v>6391</v>
      </c>
      <c r="C456" s="24" t="s">
        <v>19424</v>
      </c>
      <c r="D456" s="26" t="str">
        <f>VLOOKUP(C456,Baza!A:E,5,FALSE)</f>
        <v>1 SERIES E87 '04 РЕШЕТКА БАМПЕРА ПЕРЕДНЕГО, МАТОВАЯ, ЧЕРНАЯ</v>
      </c>
      <c r="E456" s="25" t="str">
        <f>IF(VLOOKUP(C456,Baza!A:D,2,FALSE)&gt;0,"+","-")</f>
        <v>+</v>
      </c>
      <c r="F456" s="25">
        <f>VLOOKUP(C456,Baza!A:E,3,FALSE)</f>
        <v>27</v>
      </c>
      <c r="G456" s="25">
        <f>VLOOKUP(C456,Baza!A:E,3,FALSE)*курс</f>
        <v>1101.5999999999999</v>
      </c>
      <c r="H456" s="25" t="str">
        <f>VLOOKUP(C456,Baza!A:E,4,FALSE)</f>
        <v>51117131690</v>
      </c>
      <c r="I456" s="25" t="str">
        <f>VLOOKUP(C456,BREND!A:C,2,FALSE)</f>
        <v>API</v>
      </c>
    </row>
    <row r="457" spans="1:9" hidden="1" outlineLevel="3">
      <c r="A457" s="26" t="s">
        <v>6391</v>
      </c>
      <c r="B457" s="26" t="s">
        <v>6391</v>
      </c>
      <c r="C457" s="24" t="s">
        <v>19444</v>
      </c>
      <c r="D457" s="26" t="str">
        <f>VLOOKUP(C457,Baza!A:E,5,FALSE)</f>
        <v>1 SERIES E87 '04 РЕШЕТКА РАДИАТОРА ЛЕВАЯ</v>
      </c>
      <c r="E457" s="25" t="str">
        <f>IF(VLOOKUP(C457,Baza!A:D,2,FALSE)&gt;0,"+","-")</f>
        <v>+</v>
      </c>
      <c r="F457" s="25">
        <f>VLOOKUP(C457,Baza!A:E,3,FALSE)</f>
        <v>15.5</v>
      </c>
      <c r="G457" s="25">
        <f>VLOOKUP(C457,Baza!A:E,3,FALSE)*курс</f>
        <v>632.4</v>
      </c>
      <c r="H457" s="25" t="str">
        <f>VLOOKUP(C457,Baza!A:E,4,FALSE)</f>
        <v>51 13 7 077 129</v>
      </c>
      <c r="I457" s="25" t="str">
        <f>VLOOKUP(C457,BREND!A:C,2,FALSE)</f>
        <v>API</v>
      </c>
    </row>
    <row r="458" spans="1:9" hidden="1" outlineLevel="3">
      <c r="A458" s="26" t="s">
        <v>6391</v>
      </c>
      <c r="B458" s="26" t="s">
        <v>6391</v>
      </c>
      <c r="C458" s="24" t="s">
        <v>19433</v>
      </c>
      <c r="D458" s="26" t="str">
        <f>VLOOKUP(C458,Baza!A:E,5,FALSE)</f>
        <v>1 SERIES E87 '04 СПОЙЛЕР МАТОВЫЙ, ЧЕРНЫЙ</v>
      </c>
      <c r="E458" s="25" t="str">
        <f>IF(VLOOKUP(C458,Baza!A:D,2,FALSE)&gt;0,"+","-")</f>
        <v>-</v>
      </c>
      <c r="F458" s="25">
        <f>VLOOKUP(C458,Baza!A:E,3,FALSE)</f>
        <v>23</v>
      </c>
      <c r="G458" s="25">
        <f>VLOOKUP(C458,Baza!A:E,3,FALSE)*курс</f>
        <v>938.4</v>
      </c>
      <c r="H458" s="25" t="str">
        <f>VLOOKUP(C458,Baza!A:E,4,FALSE)</f>
        <v>51117058442</v>
      </c>
      <c r="I458" s="25" t="str">
        <f>VLOOKUP(C458,BREND!A:C,2,FALSE)</f>
        <v>API</v>
      </c>
    </row>
    <row r="459" spans="1:9" hidden="1" outlineLevel="3">
      <c r="A459" s="26" t="s">
        <v>6391</v>
      </c>
      <c r="B459" s="26" t="s">
        <v>6391</v>
      </c>
      <c r="C459" s="24" t="s">
        <v>19427</v>
      </c>
      <c r="D459" s="26" t="str">
        <f>VLOOKUP(C459,Baza!A:E,5,FALSE)</f>
        <v>1 SERIES E87 '04 УСИЛИТЕЛЬ БАМПЕРА ПЕРЕДНЕГО</v>
      </c>
      <c r="E459" s="25" t="str">
        <f>IF(VLOOKUP(C459,Baza!A:D,2,FALSE)&gt;0,"+","-")</f>
        <v>-</v>
      </c>
      <c r="F459" s="25">
        <f>VLOOKUP(C459,Baza!A:E,3,FALSE)</f>
        <v>65</v>
      </c>
      <c r="G459" s="25">
        <f>VLOOKUP(C459,Baza!A:E,3,FALSE)*курс</f>
        <v>2652</v>
      </c>
      <c r="H459" s="25" t="str">
        <f>VLOOKUP(C459,Baza!A:E,4,FALSE)</f>
        <v>51 11 7 058 450</v>
      </c>
      <c r="I459" s="25" t="str">
        <f>VLOOKUP(C459,BREND!A:C,2,FALSE)</f>
        <v>API</v>
      </c>
    </row>
    <row r="460" spans="1:9" hidden="1" outlineLevel="3">
      <c r="A460" s="26" t="s">
        <v>6391</v>
      </c>
      <c r="B460" s="26" t="s">
        <v>6391</v>
      </c>
      <c r="C460" s="24" t="s">
        <v>6390</v>
      </c>
      <c r="D460" s="26" t="str">
        <f>VLOOKUP(C460,Baza!A:E,5,FALSE)</f>
        <v>E87 '04-06, X3 '06-, X5, X6 '06 ФАРА П/ТУМАННАЯ ЛЕВАЯ, С ЛАМПАМИ-БЕЗ АДАПТАЦИИ</v>
      </c>
      <c r="E460" s="25" t="str">
        <f>IF(VLOOKUP(C460,Baza!A:D,2,FALSE)&gt;0,"+","-")</f>
        <v>-</v>
      </c>
      <c r="F460" s="25">
        <f>VLOOKUP(C460,Baza!A:E,3,FALSE)</f>
        <v>18</v>
      </c>
      <c r="G460" s="25">
        <f>VLOOKUP(C460,Baza!A:E,3,FALSE)*курс</f>
        <v>734.4</v>
      </c>
      <c r="H460" s="25" t="str">
        <f>VLOOKUP(C460,Baza!A:E,4,FALSE)</f>
        <v>63176924656</v>
      </c>
      <c r="I460" s="25" t="str">
        <f>VLOOKUP(C460,BREND!A:C,2,FALSE)</f>
        <v>DEPO</v>
      </c>
    </row>
    <row r="461" spans="1:9" hidden="1" outlineLevel="3">
      <c r="A461" s="26" t="s">
        <v>6391</v>
      </c>
      <c r="B461" s="26" t="s">
        <v>6391</v>
      </c>
      <c r="C461" s="24" t="s">
        <v>6392</v>
      </c>
      <c r="D461" s="26" t="str">
        <f>VLOOKUP(C461,Baza!A:E,5,FALSE)</f>
        <v>E87 '04-06 ФАРА П/ТУМАННАЯ ЛЕВАЯ</v>
      </c>
      <c r="E461" s="25" t="str">
        <f>IF(VLOOKUP(C461,Baza!A:D,2,FALSE)&gt;0,"+","-")</f>
        <v>-</v>
      </c>
      <c r="F461" s="25">
        <f>VLOOKUP(C461,Baza!A:E,3,FALSE)</f>
        <v>16.5</v>
      </c>
      <c r="G461" s="25">
        <f>VLOOKUP(C461,Baza!A:E,3,FALSE)*курс</f>
        <v>673.19999999999993</v>
      </c>
      <c r="H461" s="25" t="str">
        <f>VLOOKUP(C461,Baza!A:E,4,FALSE)</f>
        <v>63176924656</v>
      </c>
      <c r="I461" s="25" t="str">
        <f>VLOOKUP(C461,BREND!A:C,2,FALSE)</f>
        <v>DEPO</v>
      </c>
    </row>
    <row r="462" spans="1:9" hidden="1" outlineLevel="3">
      <c r="A462" s="26" t="s">
        <v>6391</v>
      </c>
      <c r="B462" s="26" t="s">
        <v>6391</v>
      </c>
      <c r="C462" s="24" t="s">
        <v>6393</v>
      </c>
      <c r="D462" s="26" t="str">
        <f>VLOOKUP(C462,Baza!A:E,5,FALSE)</f>
        <v>E87 '04-06, X3 '06-, X5, X6 '06 ФАРА П/ТУМАННАЯ ПРАВАЯ, С ЛАМПАМИ-БЕЗ АДАПТАЦИИ</v>
      </c>
      <c r="E462" s="25" t="str">
        <f>IF(VLOOKUP(C462,Baza!A:D,2,FALSE)&gt;0,"+","-")</f>
        <v>-</v>
      </c>
      <c r="F462" s="25">
        <f>VLOOKUP(C462,Baza!A:E,3,FALSE)</f>
        <v>0</v>
      </c>
      <c r="G462" s="25">
        <f>VLOOKUP(C462,Baza!A:E,3,FALSE)*курс</f>
        <v>0</v>
      </c>
      <c r="H462" s="25" t="str">
        <f>VLOOKUP(C462,Baza!A:E,4,FALSE)</f>
        <v>63176924655</v>
      </c>
      <c r="I462" s="25" t="str">
        <f>VLOOKUP(C462,BREND!A:C,2,FALSE)</f>
        <v>DEPO</v>
      </c>
    </row>
    <row r="463" spans="1:9" hidden="1" outlineLevel="3">
      <c r="A463" s="26" t="s">
        <v>6391</v>
      </c>
      <c r="B463" s="26" t="s">
        <v>6391</v>
      </c>
      <c r="C463" s="24" t="s">
        <v>6394</v>
      </c>
      <c r="D463" s="26" t="str">
        <f>VLOOKUP(C463,Baza!A:E,5,FALSE)</f>
        <v>E87 '04-06 ФАРА П/ТУМАННАЯ ПРАВАЯ</v>
      </c>
      <c r="E463" s="25" t="str">
        <f>IF(VLOOKUP(C463,Baza!A:D,2,FALSE)&gt;0,"+","-")</f>
        <v>+</v>
      </c>
      <c r="F463" s="25">
        <f>VLOOKUP(C463,Baza!A:E,3,FALSE)</f>
        <v>16.5</v>
      </c>
      <c r="G463" s="25">
        <f>VLOOKUP(C463,Baza!A:E,3,FALSE)*курс</f>
        <v>673.19999999999993</v>
      </c>
      <c r="H463" s="25" t="str">
        <f>VLOOKUP(C463,Baza!A:E,4,FALSE)</f>
        <v>63176924655</v>
      </c>
      <c r="I463" s="25" t="str">
        <f>VLOOKUP(C463,BREND!A:C,2,FALSE)</f>
        <v>DEPO</v>
      </c>
    </row>
    <row r="464" spans="1:9" hidden="1" outlineLevel="3">
      <c r="A464" s="26" t="s">
        <v>6391</v>
      </c>
      <c r="B464" s="26" t="s">
        <v>6391</v>
      </c>
      <c r="C464" s="24" t="s">
        <v>19447</v>
      </c>
      <c r="D464" s="26" t="str">
        <f>VLOOKUP(C464,Baza!A:E,5,FALSE)</f>
        <v>1 SERIES E87 '04 РЕШЕТКА РАДИАТОРА ПРАВАЯ</v>
      </c>
      <c r="E464" s="25" t="str">
        <f>IF(VLOOKUP(C464,Baza!A:D,2,FALSE)&gt;0,"+","-")</f>
        <v>-</v>
      </c>
      <c r="F464" s="25">
        <f>VLOOKUP(C464,Baza!A:E,3,FALSE)</f>
        <v>15.5</v>
      </c>
      <c r="G464" s="25">
        <f>VLOOKUP(C464,Baza!A:E,3,FALSE)*курс</f>
        <v>632.4</v>
      </c>
      <c r="H464" s="25" t="str">
        <f>VLOOKUP(C464,Baza!A:E,4,FALSE)</f>
        <v>51 13 7 077 130</v>
      </c>
      <c r="I464" s="25" t="str">
        <f>VLOOKUP(C464,BREND!A:C,2,FALSE)</f>
        <v>API</v>
      </c>
    </row>
    <row r="465" spans="1:9" hidden="1" outlineLevel="3">
      <c r="A465" s="26" t="s">
        <v>6391</v>
      </c>
      <c r="B465" s="26" t="s">
        <v>6391</v>
      </c>
      <c r="C465" s="24" t="s">
        <v>19430</v>
      </c>
      <c r="D465" s="26" t="str">
        <f>VLOOKUP(C465,Baza!A:E,5,FALSE)</f>
        <v>1 SERIES E87 1.8/2.0  '04 ПАНЕЛЬ ПЕРЕДНЯЯ В СБОРЕ</v>
      </c>
      <c r="E465" s="25" t="str">
        <f>IF(VLOOKUP(C465,Baza!A:D,2,FALSE)&gt;0,"+","-")</f>
        <v>+</v>
      </c>
      <c r="F465" s="25">
        <f>VLOOKUP(C465,Baza!A:E,3,FALSE)</f>
        <v>72</v>
      </c>
      <c r="G465" s="25">
        <f>VLOOKUP(C465,Baza!A:E,3,FALSE)*курс</f>
        <v>2937.6</v>
      </c>
      <c r="H465" s="25" t="str">
        <f>VLOOKUP(C465,Baza!A:E,4,FALSE)</f>
        <v>51 64 7 193 192</v>
      </c>
      <c r="I465" s="25" t="str">
        <f>VLOOKUP(C465,BREND!A:C,2,FALSE)</f>
        <v>API</v>
      </c>
    </row>
    <row r="466" spans="1:9" hidden="1" outlineLevel="3">
      <c r="A466" s="26" t="s">
        <v>6391</v>
      </c>
      <c r="B466" s="26" t="s">
        <v>6391</v>
      </c>
      <c r="C466" s="24" t="s">
        <v>19441</v>
      </c>
      <c r="D466" s="26" t="str">
        <f>VLOOKUP(C466,Baza!A:E,5,FALSE)</f>
        <v>1 SERIES E87 '04, E82 '08-, E88 '08-09 КРЫЛО ПРАВОЕ, ПЕРЕДНЕЕ</v>
      </c>
      <c r="E466" s="25" t="str">
        <f>IF(VLOOKUP(C466,Baza!A:D,2,FALSE)&gt;0,"+","-")</f>
        <v>-</v>
      </c>
      <c r="F466" s="25">
        <f>VLOOKUP(C466,Baza!A:E,3,FALSE)</f>
        <v>38</v>
      </c>
      <c r="G466" s="25">
        <f>VLOOKUP(C466,Baza!A:E,3,FALSE)*курс</f>
        <v>1550.3999999999999</v>
      </c>
      <c r="H466" s="25" t="str">
        <f>VLOOKUP(C466,Baza!A:E,4,FALSE)</f>
        <v>41 35 7 133 228</v>
      </c>
      <c r="I466" s="25" t="str">
        <f>VLOOKUP(C466,BREND!A:C,2,FALSE)</f>
        <v>API</v>
      </c>
    </row>
    <row r="467" spans="1:9" hidden="1" outlineLevel="3">
      <c r="A467" s="26" t="s">
        <v>6391</v>
      </c>
      <c r="B467" s="26" t="s">
        <v>6391</v>
      </c>
      <c r="C467" s="24" t="s">
        <v>19438</v>
      </c>
      <c r="D467" s="26" t="str">
        <f>VLOOKUP(C467,Baza!A:E,5,FALSE)</f>
        <v>1 SERIES E87 '04, E82 '08-, E88 '08- КРЫЛО ЛЕВОЕ, ПЕРЕДНЕЕ</v>
      </c>
      <c r="E467" s="25" t="str">
        <f>IF(VLOOKUP(C467,Baza!A:D,2,FALSE)&gt;0,"+","-")</f>
        <v>-</v>
      </c>
      <c r="F467" s="25">
        <f>VLOOKUP(C467,Baza!A:E,3,FALSE)</f>
        <v>38</v>
      </c>
      <c r="G467" s="25">
        <f>VLOOKUP(C467,Baza!A:E,3,FALSE)*курс</f>
        <v>1550.3999999999999</v>
      </c>
      <c r="H467" s="25" t="str">
        <f>VLOOKUP(C467,Baza!A:E,4,FALSE)</f>
        <v>41 35 7 133 227</v>
      </c>
      <c r="I467" s="25" t="str">
        <f>VLOOKUP(C467,BREND!A:C,2,FALSE)</f>
        <v>API</v>
      </c>
    </row>
    <row r="468" spans="1:9" hidden="1" outlineLevel="3">
      <c r="A468" s="26" t="s">
        <v>6391</v>
      </c>
      <c r="B468" s="26" t="s">
        <v>6391</v>
      </c>
      <c r="C468" s="24" t="s">
        <v>19426</v>
      </c>
      <c r="D468" s="26" t="str">
        <f>VLOOKUP(C468,Baza!A:E,5,FALSE)</f>
        <v>1 SERIES E87 '04 РЕШЕТКА БАМПЕРА ПЕРЕДНЕГО, МАТОВАЯ, ЧЕРНАЯ</v>
      </c>
      <c r="E468" s="25" t="str">
        <f>IF(VLOOKUP(C468,Baza!A:D,2,FALSE)&gt;0,"+","-")</f>
        <v>+</v>
      </c>
      <c r="F468" s="25">
        <f>VLOOKUP(C468,Baza!A:E,3,FALSE)</f>
        <v>24</v>
      </c>
      <c r="G468" s="25">
        <f>VLOOKUP(C468,Baza!A:E,3,FALSE)*курс</f>
        <v>979.19999999999993</v>
      </c>
      <c r="H468" s="25" t="str">
        <f>VLOOKUP(C468,Baza!A:E,4,FALSE)</f>
        <v>51117118161</v>
      </c>
      <c r="I468" s="25" t="str">
        <f>VLOOKUP(C468,BREND!A:C,2,FALSE)</f>
        <v>API</v>
      </c>
    </row>
    <row r="469" spans="1:9" hidden="1" outlineLevel="3">
      <c r="A469" s="26" t="s">
        <v>6391</v>
      </c>
      <c r="B469" s="26" t="s">
        <v>6391</v>
      </c>
      <c r="C469" s="24" t="s">
        <v>19422</v>
      </c>
      <c r="D469" s="26" t="str">
        <f>VLOOKUP(C469,Baza!A:E,5,FALSE)</f>
        <v>1 SERIES E87 '04 БАМПЕР ПЕРЕДНИЙ</v>
      </c>
      <c r="E469" s="25" t="str">
        <f>IF(VLOOKUP(C469,Baza!A:D,2,FALSE)&gt;0,"+","-")</f>
        <v>-</v>
      </c>
      <c r="F469" s="25">
        <f>VLOOKUP(C469,Baza!A:E,3,FALSE)</f>
        <v>80</v>
      </c>
      <c r="G469" s="25">
        <f>VLOOKUP(C469,Baza!A:E,3,FALSE)*курс</f>
        <v>3264</v>
      </c>
      <c r="H469" s="25" t="str">
        <f>VLOOKUP(C469,Baza!A:E,4,FALSE)</f>
        <v>51117136632</v>
      </c>
      <c r="I469" s="25" t="str">
        <f>VLOOKUP(C469,BREND!A:C,2,FALSE)</f>
        <v>API</v>
      </c>
    </row>
    <row r="470" spans="1:9" hidden="1" outlineLevel="3">
      <c r="A470" s="26" t="s">
        <v>6391</v>
      </c>
      <c r="B470" s="26" t="s">
        <v>6391</v>
      </c>
      <c r="C470" s="24" t="s">
        <v>21924</v>
      </c>
      <c r="D470" s="26" t="str">
        <f>VLOOKUP(C470,Baza!A:E,5,FALSE)</f>
        <v>E87 '04 КРЫЛО ПЕРЕДНЕЕ, ЛЕВОЕ</v>
      </c>
      <c r="E470" s="25" t="str">
        <f>IF(VLOOKUP(C470,Baza!A:D,2,FALSE)&gt;0,"+","-")</f>
        <v>+</v>
      </c>
      <c r="F470" s="25">
        <f>VLOOKUP(C470,Baza!A:E,3,FALSE)</f>
        <v>45</v>
      </c>
      <c r="G470" s="25">
        <f>VLOOKUP(C470,Baza!A:E,3,FALSE)*курс</f>
        <v>1835.9999999999998</v>
      </c>
      <c r="H470" s="25" t="str">
        <f>VLOOKUP(C470,Baza!A:E,4,FALSE)</f>
        <v>41357133227</v>
      </c>
      <c r="I470" s="25" t="str">
        <f>VLOOKUP(C470,BREND!A:C,2,FALSE)</f>
        <v>TONG YANG</v>
      </c>
    </row>
    <row r="471" spans="1:9" hidden="1" outlineLevel="3">
      <c r="A471" s="26" t="s">
        <v>6391</v>
      </c>
      <c r="B471" s="26" t="s">
        <v>6391</v>
      </c>
      <c r="C471" s="24" t="s">
        <v>24974</v>
      </c>
      <c r="D471" s="26" t="str">
        <f>VLOOKUP(C471,Baza!A:E,5,FALSE)</f>
        <v>1 SERIES E87 M-TECH '04-'11 ПЕРЕДНИЙ БАМПЕР</v>
      </c>
      <c r="E471" s="25" t="str">
        <f>IF(VLOOKUP(C471,Baza!A:D,2,FALSE)&gt;0,"+","-")</f>
        <v>+</v>
      </c>
      <c r="F471" s="25">
        <f>VLOOKUP(C471,Baza!A:E,3,FALSE)</f>
        <v>250</v>
      </c>
      <c r="G471" s="25">
        <f>VLOOKUP(C471,Baza!A:E,3,FALSE)*курс</f>
        <v>10200</v>
      </c>
      <c r="H471" s="25" t="str">
        <f>VLOOKUP(C471,Baza!A:E,4,FALSE)</f>
        <v>5117837423</v>
      </c>
      <c r="I471" s="25" t="str">
        <f>VLOOKUP(C471,BREND!A:C,2,FALSE)</f>
        <v>API</v>
      </c>
    </row>
    <row r="472" spans="1:9" hidden="1" outlineLevel="3">
      <c r="A472" s="26" t="s">
        <v>6391</v>
      </c>
      <c r="B472" s="26" t="s">
        <v>6391</v>
      </c>
      <c r="C472" s="24" t="s">
        <v>24977</v>
      </c>
      <c r="D472" s="26" t="str">
        <f>VLOOKUP(C472,Baza!A:E,5,FALSE)</f>
        <v>1 SERIES E87 M-TECH '04-'11 ПЕРЕДНИЙ БАМПЕР</v>
      </c>
      <c r="E472" s="25" t="str">
        <f>IF(VLOOKUP(C472,Baza!A:D,2,FALSE)&gt;0,"+","-")</f>
        <v>+</v>
      </c>
      <c r="F472" s="25">
        <f>VLOOKUP(C472,Baza!A:E,3,FALSE)</f>
        <v>280</v>
      </c>
      <c r="G472" s="25">
        <f>VLOOKUP(C472,Baza!A:E,3,FALSE)*курс</f>
        <v>11424</v>
      </c>
      <c r="H472" s="25" t="str">
        <f>VLOOKUP(C472,Baza!A:E,4,FALSE)</f>
        <v>5117837422</v>
      </c>
      <c r="I472" s="25" t="str">
        <f>VLOOKUP(C472,BREND!A:C,2,FALSE)</f>
        <v>API</v>
      </c>
    </row>
    <row r="473" spans="1:9" hidden="1" outlineLevel="3">
      <c r="A473" s="26" t="s">
        <v>6391</v>
      </c>
      <c r="B473" s="26" t="s">
        <v>6391</v>
      </c>
      <c r="C473" s="24" t="s">
        <v>24979</v>
      </c>
      <c r="D473" s="26" t="str">
        <f>VLOOKUP(C473,Baza!A:E,5,FALSE)</f>
        <v>1 SERIES E87 M-TECH '04-'11 ПЕРЕДНИЙ БАМПЕР</v>
      </c>
      <c r="E473" s="25" t="str">
        <f>IF(VLOOKUP(C473,Baza!A:D,2,FALSE)&gt;0,"+","-")</f>
        <v>+</v>
      </c>
      <c r="F473" s="25">
        <f>VLOOKUP(C473,Baza!A:E,3,FALSE)</f>
        <v>290</v>
      </c>
      <c r="G473" s="25">
        <f>VLOOKUP(C473,Baza!A:E,3,FALSE)*курс</f>
        <v>11832</v>
      </c>
      <c r="H473" s="25" t="str">
        <f>VLOOKUP(C473,Baza!A:E,4,FALSE)</f>
        <v>5117837421</v>
      </c>
      <c r="I473" s="25" t="str">
        <f>VLOOKUP(C473,BREND!A:C,2,FALSE)</f>
        <v>API</v>
      </c>
    </row>
    <row r="474" spans="1:9" hidden="1" outlineLevel="3">
      <c r="A474" s="26" t="s">
        <v>6391</v>
      </c>
      <c r="B474" s="26" t="s">
        <v>6391</v>
      </c>
      <c r="C474" s="24" t="s">
        <v>24981</v>
      </c>
      <c r="D474" s="26" t="str">
        <f>VLOOKUP(C474,Baza!A:E,5,FALSE)</f>
        <v>1 SERIES E87 M-TECH '04-'11 ПЕРЕДНИЙ БАМПЕР</v>
      </c>
      <c r="E474" s="25" t="str">
        <f>IF(VLOOKUP(C474,Baza!A:D,2,FALSE)&gt;0,"+","-")</f>
        <v>+</v>
      </c>
      <c r="F474" s="25">
        <f>VLOOKUP(C474,Baza!A:E,3,FALSE)</f>
        <v>285</v>
      </c>
      <c r="G474" s="25">
        <f>VLOOKUP(C474,Baza!A:E,3,FALSE)*курс</f>
        <v>11628</v>
      </c>
      <c r="H474" s="25" t="str">
        <f>VLOOKUP(C474,Baza!A:E,4,FALSE)</f>
        <v>5117837420</v>
      </c>
      <c r="I474" s="25" t="str">
        <f>VLOOKUP(C474,BREND!A:C,2,FALSE)</f>
        <v>API</v>
      </c>
    </row>
    <row r="475" spans="1:9" hidden="1" outlineLevel="3">
      <c r="A475" s="26" t="s">
        <v>6391</v>
      </c>
      <c r="B475" s="26" t="s">
        <v>6391</v>
      </c>
      <c r="C475" s="24" t="s">
        <v>24983</v>
      </c>
      <c r="D475" s="26" t="str">
        <f>VLOOKUP(C475,Baza!A:E,5,FALSE)</f>
        <v>1 SERIES E87 '04-11 РЕШЁТКА ПЕРЕДНЕГО БАМПЕРА, МАТОВАЯ,ЧЁРНАЯ</v>
      </c>
      <c r="E475" s="25" t="str">
        <f>IF(VLOOKUP(C475,Baza!A:D,2,FALSE)&gt;0,"+","-")</f>
        <v>-</v>
      </c>
      <c r="F475" s="25">
        <f>VLOOKUP(C475,Baza!A:E,3,FALSE)</f>
        <v>0</v>
      </c>
      <c r="G475" s="25">
        <f>VLOOKUP(C475,Baza!A:E,3,FALSE)*курс</f>
        <v>0</v>
      </c>
      <c r="H475" s="25" t="str">
        <f>VLOOKUP(C475,Baza!A:E,4,FALSE)</f>
        <v>51117906809</v>
      </c>
      <c r="I475" s="25" t="str">
        <f>VLOOKUP(C475,BREND!A:C,2,FALSE)</f>
        <v>API</v>
      </c>
    </row>
    <row r="476" spans="1:9" hidden="1" outlineLevel="1" collapsed="1">
      <c r="A476" s="96" t="s">
        <v>1</v>
      </c>
      <c r="B476" s="96" t="s">
        <v>29816</v>
      </c>
      <c r="C476" s="17"/>
      <c r="D476" s="17"/>
      <c r="E476" s="17"/>
      <c r="F476" s="17"/>
      <c r="G476" s="17"/>
      <c r="H476" s="17"/>
      <c r="I476" s="17"/>
    </row>
    <row r="477" spans="1:9" hidden="1" outlineLevel="2" collapsed="1">
      <c r="A477" s="29" t="s">
        <v>29816</v>
      </c>
      <c r="B477" s="29" t="s">
        <v>26129</v>
      </c>
      <c r="C477" s="17"/>
      <c r="D477" s="17"/>
      <c r="E477" s="17"/>
      <c r="F477" s="17"/>
      <c r="G477" s="17"/>
      <c r="H477" s="17"/>
      <c r="I477" s="17"/>
    </row>
    <row r="478" spans="1:9" hidden="1" outlineLevel="3">
      <c r="A478" s="26" t="s">
        <v>26129</v>
      </c>
      <c r="B478" s="26" t="s">
        <v>26129</v>
      </c>
      <c r="C478" s="24" t="s">
        <v>24019</v>
      </c>
      <c r="D478" s="26" t="str">
        <f>VLOOKUP(C478,Baza!A:E,5,FALSE)</f>
        <v>3-SERIES (F30) SDN '12- УСИЛИТЕЛЬ ПЕРЕДНЕГО БАМПЕРА (ALUM)</v>
      </c>
      <c r="E478" s="25" t="str">
        <f>IF(VLOOKUP(C478,Baza!A:D,2,FALSE)&gt;0,"+","-")</f>
        <v>+</v>
      </c>
      <c r="F478" s="25">
        <f>VLOOKUP(C478,Baza!A:E,3,FALSE)</f>
        <v>125</v>
      </c>
      <c r="G478" s="25">
        <f>VLOOKUP(C478,Baza!A:E,3,FALSE)*курс</f>
        <v>5100</v>
      </c>
      <c r="H478" s="25" t="str">
        <f>VLOOKUP(C478,Baza!A:E,4,FALSE)</f>
        <v>51117275178</v>
      </c>
      <c r="I478" s="25" t="str">
        <f>VLOOKUP(C478,BREND!A:C,2,FALSE)</f>
        <v>API</v>
      </c>
    </row>
    <row r="479" spans="1:9" hidden="1" outlineLevel="3">
      <c r="A479" s="26" t="s">
        <v>26129</v>
      </c>
      <c r="B479" s="26" t="s">
        <v>26129</v>
      </c>
      <c r="C479" s="24" t="s">
        <v>24022</v>
      </c>
      <c r="D479" s="26" t="str">
        <f>VLOOKUP(C479,Baza!A:E,5,FALSE)</f>
        <v>3-SERIES (F30) SDN '12- КАПОТ</v>
      </c>
      <c r="E479" s="25" t="str">
        <f>IF(VLOOKUP(C479,Baza!A:D,2,FALSE)&gt;0,"+","-")</f>
        <v>-</v>
      </c>
      <c r="F479" s="25">
        <f>VLOOKUP(C479,Baza!A:E,3,FALSE)</f>
        <v>240</v>
      </c>
      <c r="G479" s="25">
        <f>VLOOKUP(C479,Baza!A:E,3,FALSE)*курс</f>
        <v>9792</v>
      </c>
      <c r="H479" s="25" t="str">
        <f>VLOOKUP(C479,Baza!A:E,4,FALSE)</f>
        <v>41007290944</v>
      </c>
      <c r="I479" s="25" t="str">
        <f>VLOOKUP(C479,BREND!A:C,2,FALSE)</f>
        <v>API</v>
      </c>
    </row>
    <row r="480" spans="1:9" hidden="1" outlineLevel="3">
      <c r="A480" s="26" t="s">
        <v>26129</v>
      </c>
      <c r="B480" s="26" t="s">
        <v>26129</v>
      </c>
      <c r="C480" s="24" t="s">
        <v>28788</v>
      </c>
      <c r="D480" s="26" t="str">
        <f>VLOOKUP(C480,Baza!A:E,5,FALSE)</f>
        <v>F 30 4D 12- ФАРА ЛЕВАЯ</v>
      </c>
      <c r="E480" s="25" t="str">
        <f>IF(VLOOKUP(C480,Baza!A:D,2,FALSE)&gt;0,"+","-")</f>
        <v>-</v>
      </c>
      <c r="F480" s="25">
        <f>VLOOKUP(C480,Baza!A:E,3,FALSE)</f>
        <v>0</v>
      </c>
      <c r="G480" s="25">
        <f>VLOOKUP(C480,Baza!A:E,3,FALSE)*курс</f>
        <v>0</v>
      </c>
      <c r="H480" s="25" t="str">
        <f>VLOOKUP(C480,Baza!A:E,4,FALSE)</f>
        <v>63117259523</v>
      </c>
      <c r="I480" s="25" t="str">
        <f>VLOOKUP(C480,BREND!A:C,2,FALSE)</f>
        <v>DEPO</v>
      </c>
    </row>
    <row r="481" spans="1:9" hidden="1" outlineLevel="3">
      <c r="A481" s="26" t="s">
        <v>26129</v>
      </c>
      <c r="B481" s="26" t="s">
        <v>26129</v>
      </c>
      <c r="C481" s="24" t="s">
        <v>28791</v>
      </c>
      <c r="D481" s="26" t="str">
        <f>VLOOKUP(C481,Baza!A:E,5,FALSE)</f>
        <v>F 30 4D 12- ФАРА ПРАВАЯ</v>
      </c>
      <c r="E481" s="25" t="str">
        <f>IF(VLOOKUP(C481,Baza!A:D,2,FALSE)&gt;0,"+","-")</f>
        <v>-</v>
      </c>
      <c r="F481" s="25">
        <f>VLOOKUP(C481,Baza!A:E,3,FALSE)</f>
        <v>0</v>
      </c>
      <c r="G481" s="25">
        <f>VLOOKUP(C481,Baza!A:E,3,FALSE)*курс</f>
        <v>0</v>
      </c>
      <c r="H481" s="25" t="str">
        <f>VLOOKUP(C481,Baza!A:E,4,FALSE)</f>
        <v>63117259524</v>
      </c>
      <c r="I481" s="25" t="str">
        <f>VLOOKUP(C481,BREND!A:C,2,FALSE)</f>
        <v>DEPO</v>
      </c>
    </row>
    <row r="482" spans="1:9" hidden="1" outlineLevel="2" collapsed="1">
      <c r="A482" s="96" t="s">
        <v>29816</v>
      </c>
      <c r="B482" s="96" t="s">
        <v>31</v>
      </c>
      <c r="C482" s="17"/>
      <c r="D482" s="17"/>
      <c r="E482" s="17"/>
      <c r="F482" s="17"/>
      <c r="G482" s="17"/>
      <c r="H482" s="17"/>
      <c r="I482" s="17"/>
    </row>
    <row r="483" spans="1:9" hidden="1" outlineLevel="3">
      <c r="A483" s="26" t="s">
        <v>31</v>
      </c>
      <c r="B483" s="26" t="s">
        <v>31</v>
      </c>
      <c r="C483" s="112" t="s">
        <v>28883</v>
      </c>
      <c r="D483" s="26" t="str">
        <f>VLOOKUP(C483,Baza!A:E,5,FALSE)</f>
        <v xml:space="preserve">E34,E36,E39 БАЧОК РАСШИРИТЕЛЬНЫЙ CИСТЕМЫ ОХЛОЖДЕНИЯ </v>
      </c>
      <c r="E483" s="25" t="str">
        <f>IF(VLOOKUP(C483,Baza!A:D,2,FALSE)&gt;0,"+","-")</f>
        <v>+</v>
      </c>
      <c r="F483" s="25">
        <f>VLOOKUP(C483,Baza!A:E,3,FALSE)</f>
        <v>12</v>
      </c>
      <c r="G483" s="25">
        <f>VLOOKUP(C483,Baza!A:E,3,FALSE)*курс</f>
        <v>489.59999999999997</v>
      </c>
      <c r="H483" s="25" t="str">
        <f>VLOOKUP(C483,Baza!A:E,4,FALSE)</f>
        <v>17111712835</v>
      </c>
      <c r="I483" s="25" t="str">
        <f>VLOOKUP(C483,BREND!A:C,2,FALSE)</f>
        <v>SCHNIEDER</v>
      </c>
    </row>
    <row r="484" spans="1:9" hidden="1" outlineLevel="3">
      <c r="A484" s="26" t="s">
        <v>31</v>
      </c>
      <c r="B484" s="26" t="s">
        <v>31</v>
      </c>
      <c r="C484" s="24" t="s">
        <v>436</v>
      </c>
      <c r="D484" s="26" t="str">
        <f>VLOOKUP(C484,Baza!A:E,5,FALSE)</f>
        <v xml:space="preserve">Е36 ТОРМОЗНЫЕ ДИСКИ ЗАДНИЕ (2ШТ.)  </v>
      </c>
      <c r="E484" s="25" t="str">
        <f>IF(VLOOKUP(C484,Baza!A:D,2,FALSE)&gt;0,"+","-")</f>
        <v>-</v>
      </c>
      <c r="F484" s="25">
        <f>VLOOKUP(C484,Baza!A:E,3,FALSE)</f>
        <v>16</v>
      </c>
      <c r="G484" s="25">
        <f>VLOOKUP(C484,Baza!A:E,3,FALSE)*курс</f>
        <v>652.79999999999995</v>
      </c>
      <c r="H484" s="25" t="str">
        <f>VLOOKUP(C484,Baza!A:E,4,FALSE)</f>
        <v>34211158936</v>
      </c>
      <c r="I484" s="25" t="str">
        <f>VLOOKUP(C484,BREND!A:C,2,FALSE)</f>
        <v>SCHNIEDER</v>
      </c>
    </row>
    <row r="485" spans="1:9" hidden="1" outlineLevel="3">
      <c r="A485" s="26" t="s">
        <v>31</v>
      </c>
      <c r="B485" s="26" t="s">
        <v>31</v>
      </c>
      <c r="C485" s="24" t="s">
        <v>478</v>
      </c>
      <c r="D485" s="26" t="str">
        <f>VLOOKUP(C485,Baza!A:E,5,FALSE)</f>
        <v xml:space="preserve">Е36/E46 ТОРМОЗНЫЕ ДИСКИ ПЕРЕДНИЕ (2ШТ.) </v>
      </c>
      <c r="E485" s="25" t="str">
        <f>IF(VLOOKUP(C485,Baza!A:D,2,FALSE)&gt;0,"+","-")</f>
        <v>+</v>
      </c>
      <c r="F485" s="25">
        <f>VLOOKUP(C485,Baza!A:E,3,FALSE)</f>
        <v>23</v>
      </c>
      <c r="G485" s="25">
        <f>VLOOKUP(C485,Baza!A:E,3,FALSE)*курс</f>
        <v>938.4</v>
      </c>
      <c r="H485" s="25" t="str">
        <f>VLOOKUP(C485,Baza!A:E,4,FALSE)</f>
        <v>34111160674</v>
      </c>
      <c r="I485" s="25" t="str">
        <f>VLOOKUP(C485,BREND!A:C,2,FALSE)</f>
        <v>SCHNIEDER</v>
      </c>
    </row>
    <row r="486" spans="1:9" hidden="1" outlineLevel="3">
      <c r="A486" s="26" t="s">
        <v>31</v>
      </c>
      <c r="B486" s="26" t="s">
        <v>31</v>
      </c>
      <c r="C486" s="24" t="s">
        <v>125</v>
      </c>
      <c r="D486" s="26" t="str">
        <f>VLOOKUP(C486,Baza!A:E,5,FALSE)</f>
        <v xml:space="preserve">3 SERIES Е36/E46 '94-05 Е36 АМОРТИЗАТОР ЗАДНИЙ </v>
      </c>
      <c r="E486" s="25" t="str">
        <f>IF(VLOOKUP(C486,Baza!A:D,2,FALSE)&gt;0,"+","-")</f>
        <v>+</v>
      </c>
      <c r="F486" s="25">
        <f>VLOOKUP(C486,Baza!A:E,3,FALSE)</f>
        <v>21</v>
      </c>
      <c r="G486" s="25">
        <f>VLOOKUP(C486,Baza!A:E,3,FALSE)*курс</f>
        <v>856.8</v>
      </c>
      <c r="H486" s="25" t="str">
        <f>VLOOKUP(C486,Baza!A:E,4,FALSE)</f>
        <v>33521092309</v>
      </c>
      <c r="I486" s="25" t="str">
        <f>VLOOKUP(C486,BREND!A:C,2,FALSE)</f>
        <v>SCHNIEDER</v>
      </c>
    </row>
    <row r="487" spans="1:9" hidden="1" outlineLevel="3">
      <c r="A487" s="26" t="s">
        <v>31</v>
      </c>
      <c r="B487" s="26" t="s">
        <v>31</v>
      </c>
      <c r="C487" s="24" t="s">
        <v>323</v>
      </c>
      <c r="D487" s="26" t="str">
        <f>VLOOKUP(C487,Baza!A:E,5,FALSE)</f>
        <v>3 SERIES Е36 '03-99 РЫЧАГ ПЕРЕДНИЙ, ЛЕВЫЙ + ШАРОВЫЕ КОР+ДЛИН</v>
      </c>
      <c r="E487" s="25" t="str">
        <f>IF(VLOOKUP(C487,Baza!A:D,2,FALSE)&gt;0,"+","-")</f>
        <v>-</v>
      </c>
      <c r="F487" s="25">
        <f>VLOOKUP(C487,Baza!A:E,3,FALSE)</f>
        <v>35</v>
      </c>
      <c r="G487" s="25">
        <f>VLOOKUP(C487,Baza!A:E,3,FALSE)*курс</f>
        <v>1428</v>
      </c>
      <c r="H487" s="25" t="str">
        <f>VLOOKUP(C487,Baza!A:E,4,FALSE)</f>
        <v>31121140957</v>
      </c>
      <c r="I487" s="25" t="str">
        <f>VLOOKUP(C487,BREND!A:C,2,FALSE)</f>
        <v>SCHNIEDER</v>
      </c>
    </row>
    <row r="488" spans="1:9" hidden="1" outlineLevel="3">
      <c r="A488" s="26" t="s">
        <v>31</v>
      </c>
      <c r="B488" s="26" t="s">
        <v>31</v>
      </c>
      <c r="C488" s="24" t="s">
        <v>324</v>
      </c>
      <c r="D488" s="26" t="str">
        <f>VLOOKUP(C488,Baza!A:E,5,FALSE)</f>
        <v>3 SERIES Е36 '03-99 РЫЧАГ ПЕРЕДНИЙ, ПРАВЫЙ + ШАРОВЫЕ КОР+ДЛИН</v>
      </c>
      <c r="E488" s="25" t="str">
        <f>IF(VLOOKUP(C488,Baza!A:D,2,FALSE)&gt;0,"+","-")</f>
        <v>-</v>
      </c>
      <c r="F488" s="25">
        <f>VLOOKUP(C488,Baza!A:E,3,FALSE)</f>
        <v>35</v>
      </c>
      <c r="G488" s="25">
        <f>VLOOKUP(C488,Baza!A:E,3,FALSE)*курс</f>
        <v>1428</v>
      </c>
      <c r="H488" s="25" t="str">
        <f>VLOOKUP(C488,Baza!A:E,4,FALSE)</f>
        <v>31121140958</v>
      </c>
      <c r="I488" s="25" t="str">
        <f>VLOOKUP(C488,BREND!A:C,2,FALSE)</f>
        <v>SCHNIEDER</v>
      </c>
    </row>
    <row r="489" spans="1:9" hidden="1" outlineLevel="3">
      <c r="A489" s="26" t="s">
        <v>31</v>
      </c>
      <c r="B489" s="26" t="s">
        <v>31</v>
      </c>
      <c r="C489" s="24" t="s">
        <v>2749</v>
      </c>
      <c r="D489" s="26" t="str">
        <f>VLOOKUP(C489,Baza!A:E,5,FALSE)</f>
        <v>E36 РЕШЕТКА ЛЕВАЯ, ТЮНИНГ "СЕТКА"</v>
      </c>
      <c r="E489" s="25" t="str">
        <f>IF(VLOOKUP(C489,Baza!A:D,2,FALSE)&gt;0,"+","-")</f>
        <v>+</v>
      </c>
      <c r="F489" s="25">
        <f>VLOOKUP(C489,Baza!A:E,3,FALSE)</f>
        <v>12</v>
      </c>
      <c r="G489" s="25">
        <f>VLOOKUP(C489,Baza!A:E,3,FALSE)*курс</f>
        <v>489.59999999999997</v>
      </c>
      <c r="H489" s="25" t="str">
        <f>VLOOKUP(C489,Baza!A:E,4,FALSE)</f>
        <v>0</v>
      </c>
      <c r="I489" s="25" t="str">
        <f>VLOOKUP(C489,BREND!A:C,2,FALSE)</f>
        <v>TONG YANG</v>
      </c>
    </row>
    <row r="490" spans="1:9" hidden="1" outlineLevel="3">
      <c r="A490" s="26" t="s">
        <v>31</v>
      </c>
      <c r="B490" s="26" t="s">
        <v>31</v>
      </c>
      <c r="C490" s="24" t="s">
        <v>642</v>
      </c>
      <c r="D490" s="26" t="str">
        <f>VLOOKUP(C490,Baza!A:E,5,FALSE)</f>
        <v>3 SERIES Е36 '95-99 ШАРОВАЯ ОПОРА КОРОТКАЯ ЛЕВАЯ+ПРАВАЯ</v>
      </c>
      <c r="E490" s="25" t="str">
        <f>IF(VLOOKUP(C490,Baza!A:D,2,FALSE)&gt;0,"+","-")</f>
        <v>-</v>
      </c>
      <c r="F490" s="25">
        <f>VLOOKUP(C490,Baza!A:E,3,FALSE)</f>
        <v>6</v>
      </c>
      <c r="G490" s="25">
        <f>VLOOKUP(C490,Baza!A:E,3,FALSE)*курс</f>
        <v>244.79999999999998</v>
      </c>
      <c r="H490" s="25" t="str">
        <f>VLOOKUP(C490,Baza!A:E,4,FALSE)</f>
        <v>31121140398</v>
      </c>
      <c r="I490" s="25" t="str">
        <f>VLOOKUP(C490,BREND!A:C,2,FALSE)</f>
        <v>SCHNIEDER</v>
      </c>
    </row>
    <row r="491" spans="1:9" hidden="1" outlineLevel="3">
      <c r="A491" s="26" t="s">
        <v>31</v>
      </c>
      <c r="B491" s="26" t="s">
        <v>31</v>
      </c>
      <c r="C491" s="24" t="s">
        <v>596</v>
      </c>
      <c r="D491" s="26" t="str">
        <f>VLOOKUP(C491,Baza!A:E,5,FALSE)</f>
        <v>3SERIES Е36 '88-91 ТЯГА РУЛЕВАЯ ЛЕВАЯ</v>
      </c>
      <c r="E491" s="25" t="str">
        <f>IF(VLOOKUP(C491,Baza!A:D,2,FALSE)&gt;0,"+","-")</f>
        <v>+</v>
      </c>
      <c r="F491" s="25">
        <f>VLOOKUP(C491,Baza!A:E,3,FALSE)</f>
        <v>10</v>
      </c>
      <c r="G491" s="25">
        <f>VLOOKUP(C491,Baza!A:E,3,FALSE)*курс</f>
        <v>408</v>
      </c>
      <c r="H491" s="25" t="str">
        <f>VLOOKUP(C491,Baza!A:E,4,FALSE)</f>
        <v>32111139315</v>
      </c>
      <c r="I491" s="25" t="str">
        <f>VLOOKUP(C491,BREND!A:C,2,FALSE)</f>
        <v>SCHNIEDER</v>
      </c>
    </row>
    <row r="492" spans="1:9" hidden="1" outlineLevel="3">
      <c r="A492" s="26" t="s">
        <v>31</v>
      </c>
      <c r="B492" s="26" t="s">
        <v>31</v>
      </c>
      <c r="C492" s="24" t="s">
        <v>586</v>
      </c>
      <c r="D492" s="26" t="str">
        <f>VLOOKUP(C492,Baza!A:E,5,FALSE)</f>
        <v>3SERIES Е36  '88-91ТЯГА РУЛЕВАЯ  ПРАВАЯ</v>
      </c>
      <c r="E492" s="25" t="str">
        <f>IF(VLOOKUP(C492,Baza!A:D,2,FALSE)&gt;0,"+","-")</f>
        <v>+</v>
      </c>
      <c r="F492" s="25">
        <f>VLOOKUP(C492,Baza!A:E,3,FALSE)</f>
        <v>10</v>
      </c>
      <c r="G492" s="25">
        <f>VLOOKUP(C492,Baza!A:E,3,FALSE)*курс</f>
        <v>408</v>
      </c>
      <c r="H492" s="25" t="str">
        <f>VLOOKUP(C492,Baza!A:E,4,FALSE)</f>
        <v>32111139316</v>
      </c>
      <c r="I492" s="25" t="str">
        <f>VLOOKUP(C492,BREND!A:C,2,FALSE)</f>
        <v>SCHNIEDER</v>
      </c>
    </row>
    <row r="493" spans="1:9" hidden="1" outlineLevel="3">
      <c r="A493" s="26" t="s">
        <v>31</v>
      </c>
      <c r="B493" s="26" t="s">
        <v>31</v>
      </c>
      <c r="C493" s="24" t="s">
        <v>2750</v>
      </c>
      <c r="D493" s="26" t="str">
        <f>VLOOKUP(C493,Baza!A:E,5,FALSE)</f>
        <v>E36 ФОНАРЬ ЛЕВЫЙ  (КУПЕ)</v>
      </c>
      <c r="E493" s="25" t="str">
        <f>IF(VLOOKUP(C493,Baza!A:D,2,FALSE)&gt;0,"+","-")</f>
        <v>+</v>
      </c>
      <c r="F493" s="25">
        <f>VLOOKUP(C493,Baza!A:E,3,FALSE)</f>
        <v>38.4</v>
      </c>
      <c r="G493" s="25">
        <f>VLOOKUP(C493,Baza!A:E,3,FALSE)*курс</f>
        <v>1566.7199999999998</v>
      </c>
      <c r="H493" s="25" t="str">
        <f>VLOOKUP(C493,Baza!A:E,4,FALSE)</f>
        <v>63211387657</v>
      </c>
      <c r="I493" s="25" t="str">
        <f>VLOOKUP(C493,BREND!A:C,2,FALSE)</f>
        <v>OR</v>
      </c>
    </row>
    <row r="494" spans="1:9" hidden="1" outlineLevel="3">
      <c r="A494" s="26" t="s">
        <v>31</v>
      </c>
      <c r="B494" s="26" t="s">
        <v>31</v>
      </c>
      <c r="C494" s="24" t="s">
        <v>2783</v>
      </c>
      <c r="D494" s="26" t="str">
        <f>VLOOKUP(C494,Baza!A:E,5,FALSE)</f>
        <v>3 SERIES Е36 '91-93 ФОНАРЬ БЕЛО-КРАСНЫЙ, КОМПЛЕКТ (COUPE)</v>
      </c>
      <c r="E494" s="25" t="str">
        <f>IF(VLOOKUP(C494,Baza!A:D,2,FALSE)&gt;0,"+","-")</f>
        <v>+</v>
      </c>
      <c r="F494" s="25">
        <f>VLOOKUP(C494,Baza!A:E,3,FALSE)</f>
        <v>45</v>
      </c>
      <c r="G494" s="25">
        <f>VLOOKUP(C494,Baza!A:E,3,FALSE)*курс</f>
        <v>1835.9999999999998</v>
      </c>
      <c r="H494" s="25" t="str">
        <f>VLOOKUP(C494,Baza!A:E,4,FALSE)</f>
        <v>0</v>
      </c>
      <c r="I494" s="25" t="str">
        <f>VLOOKUP(C494,BREND!A:C,2,FALSE)</f>
        <v>API</v>
      </c>
    </row>
    <row r="495" spans="1:9" hidden="1" outlineLevel="3">
      <c r="A495" s="26" t="s">
        <v>31</v>
      </c>
      <c r="B495" s="26" t="s">
        <v>31</v>
      </c>
      <c r="C495" s="24" t="s">
        <v>193</v>
      </c>
      <c r="D495" s="26" t="str">
        <f>VLOOKUP(C495,Baza!A:E,5,FALSE)</f>
        <v>3 SERIES Е36 '95-99  ДАТЧИК КОЛОДОК ТОРМОЗНЫХ ПЕРЕДНИХ</v>
      </c>
      <c r="E495" s="25" t="str">
        <f>IF(VLOOKUP(C495,Baza!A:D,2,FALSE)&gt;0,"+","-")</f>
        <v>+</v>
      </c>
      <c r="F495" s="25">
        <f>VLOOKUP(C495,Baza!A:E,3,FALSE)</f>
        <v>3</v>
      </c>
      <c r="G495" s="25">
        <f>VLOOKUP(C495,Baza!A:E,3,FALSE)*курс</f>
        <v>122.39999999999999</v>
      </c>
      <c r="H495" s="25" t="str">
        <f>VLOOKUP(C495,Baza!A:E,4,FALSE)</f>
        <v>34351181337</v>
      </c>
      <c r="I495" s="25" t="str">
        <f>VLOOKUP(C495,BREND!A:C,2,FALSE)</f>
        <v>SCHNIEDER</v>
      </c>
    </row>
    <row r="496" spans="1:9" hidden="1" outlineLevel="3">
      <c r="A496" s="26" t="s">
        <v>31</v>
      </c>
      <c r="B496" s="26" t="s">
        <v>31</v>
      </c>
      <c r="C496" s="24" t="s">
        <v>2791</v>
      </c>
      <c r="D496" s="26" t="str">
        <f>VLOOKUP(C496,Baza!A:E,5,FALSE)</f>
        <v>Е36 АМОРТИЗАТОР ПЕРЕДНИЙ  ГАЗ M-TECH ЛЕВЫЙ</v>
      </c>
      <c r="E496" s="25" t="str">
        <f>IF(VLOOKUP(C496,Baza!A:D,2,FALSE)&gt;0,"+","-")</f>
        <v>+</v>
      </c>
      <c r="F496" s="25">
        <f>VLOOKUP(C496,Baza!A:E,3,FALSE)</f>
        <v>35</v>
      </c>
      <c r="G496" s="25">
        <f>VLOOKUP(C496,Baza!A:E,3,FALSE)*курс</f>
        <v>1428</v>
      </c>
      <c r="H496" s="25" t="str">
        <f>VLOOKUP(C496,Baza!A:E,4,FALSE)</f>
        <v>31311091269</v>
      </c>
      <c r="I496" s="25" t="str">
        <f>VLOOKUP(C496,BREND!A:C,2,FALSE)</f>
        <v>SCHNIEDER</v>
      </c>
    </row>
    <row r="497" spans="1:9" hidden="1" outlineLevel="3">
      <c r="A497" s="26" t="s">
        <v>31</v>
      </c>
      <c r="B497" s="26" t="s">
        <v>31</v>
      </c>
      <c r="C497" s="24" t="s">
        <v>2801</v>
      </c>
      <c r="D497" s="26" t="str">
        <f>VLOOKUP(C497,Baza!A:E,5,FALSE)</f>
        <v>E36 ПОВОРОТНИК ТОНИРОВАННЫЙ, КОМПЛ.-2ШТ.</v>
      </c>
      <c r="E497" s="25" t="str">
        <f>IF(VLOOKUP(C497,Baza!A:D,2,FALSE)&gt;0,"+","-")</f>
        <v>-</v>
      </c>
      <c r="F497" s="25">
        <f>VLOOKUP(C497,Baza!A:E,3,FALSE)</f>
        <v>21</v>
      </c>
      <c r="G497" s="25">
        <f>VLOOKUP(C497,Baza!A:E,3,FALSE)*курс</f>
        <v>856.8</v>
      </c>
      <c r="H497" s="25" t="str">
        <f>VLOOKUP(C497,Baza!A:E,4,FALSE)</f>
        <v>0</v>
      </c>
      <c r="I497" s="25" t="str">
        <f>VLOOKUP(C497,BREND!A:C,2,FALSE)</f>
        <v>DEPO</v>
      </c>
    </row>
    <row r="498" spans="1:9" hidden="1" outlineLevel="3">
      <c r="A498" s="26" t="s">
        <v>31</v>
      </c>
      <c r="B498" s="26" t="s">
        <v>31</v>
      </c>
      <c r="C498" s="24" t="s">
        <v>2802</v>
      </c>
      <c r="D498" s="26" t="str">
        <f>VLOOKUP(C498,Baza!A:E,5,FALSE)</f>
        <v>E36  ПОВОРОТНИК БЕЛЫЙ, КОМПЛ.-2ШТ.</v>
      </c>
      <c r="E498" s="25" t="str">
        <f>IF(VLOOKUP(C498,Baza!A:D,2,FALSE)&gt;0,"+","-")</f>
        <v>+</v>
      </c>
      <c r="F498" s="25">
        <f>VLOOKUP(C498,Baza!A:E,3,FALSE)</f>
        <v>10</v>
      </c>
      <c r="G498" s="25">
        <f>VLOOKUP(C498,Baza!A:E,3,FALSE)*курс</f>
        <v>408</v>
      </c>
      <c r="H498" s="25" t="str">
        <f>VLOOKUP(C498,Baza!A:E,4,FALSE)</f>
        <v>0</v>
      </c>
      <c r="I498" s="25" t="str">
        <f>VLOOKUP(C498,BREND!A:C,2,FALSE)</f>
        <v>DEPO</v>
      </c>
    </row>
    <row r="499" spans="1:9" hidden="1" outlineLevel="3">
      <c r="A499" s="26" t="s">
        <v>31</v>
      </c>
      <c r="B499" s="26" t="s">
        <v>31</v>
      </c>
      <c r="C499" s="24" t="s">
        <v>2810</v>
      </c>
      <c r="D499" s="26" t="str">
        <f>VLOOKUP(C499,Baza!A:E,5,FALSE)</f>
        <v>E36 ФАРА П/ТУМАННАЯ,  КОМПЛЕКТ</v>
      </c>
      <c r="E499" s="25" t="str">
        <f>IF(VLOOKUP(C499,Baza!A:D,2,FALSE)&gt;0,"+","-")</f>
        <v>-</v>
      </c>
      <c r="F499" s="25">
        <f>VLOOKUP(C499,Baza!A:E,3,FALSE)</f>
        <v>38</v>
      </c>
      <c r="G499" s="25">
        <f>VLOOKUP(C499,Baza!A:E,3,FALSE)*курс</f>
        <v>1550.3999999999999</v>
      </c>
      <c r="H499" s="25" t="str">
        <f>VLOOKUP(C499,Baza!A:E,4,FALSE)</f>
        <v>0</v>
      </c>
      <c r="I499" s="25" t="str">
        <f>VLOOKUP(C499,BREND!A:C,2,FALSE)</f>
        <v>DEPO</v>
      </c>
    </row>
    <row r="500" spans="1:9" hidden="1" outlineLevel="3">
      <c r="A500" s="26" t="s">
        <v>31</v>
      </c>
      <c r="B500" s="26" t="s">
        <v>31</v>
      </c>
      <c r="C500" s="24" t="s">
        <v>2819</v>
      </c>
      <c r="D500" s="26" t="str">
        <f>VLOOKUP(C500,Baza!A:E,5,FALSE)</f>
        <v>Е36 ДАТЧИК КОЛОДОК ТОРМОЗНЫХ, ЗАДНИХ</v>
      </c>
      <c r="E500" s="25" t="str">
        <f>IF(VLOOKUP(C500,Baza!A:D,2,FALSE)&gt;0,"+","-")</f>
        <v>-</v>
      </c>
      <c r="F500" s="25">
        <f>VLOOKUP(C500,Baza!A:E,3,FALSE)</f>
        <v>3</v>
      </c>
      <c r="G500" s="25">
        <f>VLOOKUP(C500,Baza!A:E,3,FALSE)*курс</f>
        <v>122.39999999999999</v>
      </c>
      <c r="H500" s="25" t="str">
        <f>VLOOKUP(C500,Baza!A:E,4,FALSE)</f>
        <v>34351181342</v>
      </c>
      <c r="I500" s="25" t="str">
        <f>VLOOKUP(C500,BREND!A:C,2,FALSE)</f>
        <v>FEBI</v>
      </c>
    </row>
    <row r="501" spans="1:9" hidden="1" outlineLevel="3">
      <c r="A501" s="26" t="s">
        <v>31</v>
      </c>
      <c r="B501" s="26" t="s">
        <v>31</v>
      </c>
      <c r="C501" s="24" t="s">
        <v>2820</v>
      </c>
      <c r="D501" s="26" t="str">
        <f>VLOOKUP(C501,Baza!A:E,5,FALSE)</f>
        <v>E36 ДАТЧИК  КОЛОДОК  ТОРМОЗНЫХ, ЗАДНИХ</v>
      </c>
      <c r="E501" s="25" t="str">
        <f>IF(VLOOKUP(C501,Baza!A:D,2,FALSE)&gt;0,"+","-")</f>
        <v>-</v>
      </c>
      <c r="F501" s="25">
        <f>VLOOKUP(C501,Baza!A:E,3,FALSE)</f>
        <v>4</v>
      </c>
      <c r="G501" s="25">
        <f>VLOOKUP(C501,Baza!A:E,3,FALSE)*курс</f>
        <v>163.19999999999999</v>
      </c>
      <c r="H501" s="25" t="str">
        <f>VLOOKUP(C501,Baza!A:E,4,FALSE)</f>
        <v>34351182533</v>
      </c>
      <c r="I501" s="25" t="str">
        <f>VLOOKUP(C501,BREND!A:C,2,FALSE)</f>
        <v>FEBI</v>
      </c>
    </row>
    <row r="502" spans="1:9" hidden="1" outlineLevel="3">
      <c r="A502" s="26" t="s">
        <v>31</v>
      </c>
      <c r="B502" s="26" t="s">
        <v>31</v>
      </c>
      <c r="C502" s="24" t="s">
        <v>3057</v>
      </c>
      <c r="D502" s="26" t="str">
        <f>VLOOKUP(C502,Baza!A:E,5,FALSE)</f>
        <v>E36 ПОВОРОТНИК ПРАВЫЙ, СЕРЫЙ (СЕДАН)</v>
      </c>
      <c r="E502" s="25" t="str">
        <f>IF(VLOOKUP(C502,Baza!A:D,2,FALSE)&gt;0,"+","-")</f>
        <v>+</v>
      </c>
      <c r="F502" s="25">
        <f>VLOOKUP(C502,Baza!A:E,3,FALSE)</f>
        <v>2</v>
      </c>
      <c r="G502" s="25">
        <f>VLOOKUP(C502,Baza!A:E,3,FALSE)*курс</f>
        <v>81.599999999999994</v>
      </c>
      <c r="H502" s="25" t="str">
        <f>VLOOKUP(C502,Baza!A:E,4,FALSE)</f>
        <v>0</v>
      </c>
      <c r="I502" s="25" t="str">
        <f>VLOOKUP(C502,BREND!A:C,2,FALSE)</f>
        <v>DEPO</v>
      </c>
    </row>
    <row r="503" spans="1:9" hidden="1" outlineLevel="3">
      <c r="A503" s="26" t="s">
        <v>31</v>
      </c>
      <c r="B503" s="26" t="s">
        <v>31</v>
      </c>
      <c r="C503" s="24" t="s">
        <v>3057</v>
      </c>
      <c r="D503" s="26" t="str">
        <f>VLOOKUP(C503,Baza!A:E,5,FALSE)</f>
        <v>E36 ПОВОРОТНИК ПРАВЫЙ, СЕРЫЙ (СЕДАН)</v>
      </c>
      <c r="E503" s="25" t="str">
        <f>IF(VLOOKUP(C503,Baza!A:D,2,FALSE)&gt;0,"+","-")</f>
        <v>+</v>
      </c>
      <c r="F503" s="25">
        <f>VLOOKUP(C503,Baza!A:E,3,FALSE)</f>
        <v>2</v>
      </c>
      <c r="G503" s="25">
        <f>VLOOKUP(C503,Baza!A:E,3,FALSE)*курс</f>
        <v>81.599999999999994</v>
      </c>
      <c r="H503" s="25" t="str">
        <f>VLOOKUP(C503,Baza!A:E,4,FALSE)</f>
        <v>0</v>
      </c>
      <c r="I503" s="25" t="str">
        <f>VLOOKUP(C503,BREND!A:C,2,FALSE)</f>
        <v>DEPO</v>
      </c>
    </row>
    <row r="504" spans="1:9" hidden="1" outlineLevel="3">
      <c r="A504" s="26" t="s">
        <v>31</v>
      </c>
      <c r="B504" s="26" t="s">
        <v>31</v>
      </c>
      <c r="C504" s="24" t="s">
        <v>3138</v>
      </c>
      <c r="D504" s="26" t="str">
        <f>VLOOKUP(C504,Baza!A:E,5,FALSE)</f>
        <v>3 SERIES E36 ЗАГЛУШКА ФАРЫ П/ТУМАННОЙ , ЛЕВАЯ</v>
      </c>
      <c r="E504" s="25" t="str">
        <f>IF(VLOOKUP(C504,Baza!A:D,2,FALSE)&gt;0,"+","-")</f>
        <v>-</v>
      </c>
      <c r="F504" s="25">
        <f>VLOOKUP(C504,Baza!A:E,3,FALSE)</f>
        <v>6</v>
      </c>
      <c r="G504" s="25">
        <f>VLOOKUP(C504,Baza!A:E,3,FALSE)*курс</f>
        <v>244.79999999999998</v>
      </c>
      <c r="H504" s="25" t="str">
        <f>VLOOKUP(C504,Baza!A:E,4,FALSE)</f>
        <v>51132250071</v>
      </c>
      <c r="I504" s="25" t="str">
        <f>VLOOKUP(C504,BREND!A:C,2,FALSE)</f>
        <v>API</v>
      </c>
    </row>
    <row r="505" spans="1:9" hidden="1" outlineLevel="3">
      <c r="A505" s="26" t="s">
        <v>31</v>
      </c>
      <c r="B505" s="26" t="s">
        <v>31</v>
      </c>
      <c r="C505" s="24" t="s">
        <v>3139</v>
      </c>
      <c r="D505" s="26" t="str">
        <f>VLOOKUP(C505,Baza!A:E,5,FALSE)</f>
        <v>3 SERIES E36 ЗАГЛУШКА П/ТУМАННОЙ ФАРЫ, ПРАВАЯ</v>
      </c>
      <c r="E505" s="25" t="str">
        <f>IF(VLOOKUP(C505,Baza!A:D,2,FALSE)&gt;0,"+","-")</f>
        <v>-</v>
      </c>
      <c r="F505" s="25">
        <f>VLOOKUP(C505,Baza!A:E,3,FALSE)</f>
        <v>7.5</v>
      </c>
      <c r="G505" s="25">
        <f>VLOOKUP(C505,Baza!A:E,3,FALSE)*курс</f>
        <v>306</v>
      </c>
      <c r="H505" s="25" t="str">
        <f>VLOOKUP(C505,Baza!A:E,4,FALSE)</f>
        <v>51132250072</v>
      </c>
      <c r="I505" s="25" t="str">
        <f>VLOOKUP(C505,BREND!A:C,2,FALSE)</f>
        <v>API</v>
      </c>
    </row>
    <row r="506" spans="1:9" hidden="1" outlineLevel="3">
      <c r="A506" s="26" t="s">
        <v>31</v>
      </c>
      <c r="B506" s="26" t="s">
        <v>31</v>
      </c>
      <c r="C506" s="24" t="s">
        <v>26210</v>
      </c>
      <c r="D506" s="26" t="str">
        <f>VLOOKUP(C506,Baza!A:E,5,FALSE)</f>
        <v>Е36 /E46 КОЛОДКИ ТОРМОЗНЫЕ ПЕРЕДНИЕ  #384.00</v>
      </c>
      <c r="E506" s="25" t="str">
        <f>IF(VLOOKUP(C506,Baza!A:D,2,FALSE)&gt;0,"+","-")</f>
        <v>-</v>
      </c>
      <c r="F506" s="25">
        <f>VLOOKUP(C506,Baza!A:E,3,FALSE)</f>
        <v>11.6</v>
      </c>
      <c r="G506" s="25">
        <f>VLOOKUP(C506,Baza!A:E,3,FALSE)*курс</f>
        <v>473.28</v>
      </c>
      <c r="H506" s="25" t="str">
        <f>VLOOKUP(C506,Baza!A:E,4,FALSE)</f>
        <v>34111160357</v>
      </c>
      <c r="I506" s="25" t="str">
        <f>VLOOKUP(C506,BREND!A:C,2,FALSE)</f>
        <v>SCHNIEDER</v>
      </c>
    </row>
    <row r="507" spans="1:9" hidden="1" outlineLevel="3">
      <c r="A507" s="26" t="s">
        <v>31</v>
      </c>
      <c r="B507" s="26" t="s">
        <v>31</v>
      </c>
      <c r="C507" s="24" t="s">
        <v>4774</v>
      </c>
      <c r="D507" s="26" t="str">
        <f>VLOOKUP(C507,Baza!A:E,5,FALSE)</f>
        <v xml:space="preserve">Е36 САЙЛЕНТБЛОК ПЕРЕДНЫЙ РЫЧАГА </v>
      </c>
      <c r="E507" s="25" t="str">
        <f>IF(VLOOKUP(C507,Baza!A:D,2,FALSE)&gt;0,"+","-")</f>
        <v>-</v>
      </c>
      <c r="F507" s="25">
        <f>VLOOKUP(C507,Baza!A:E,3,FALSE)</f>
        <v>3</v>
      </c>
      <c r="G507" s="25">
        <f>VLOOKUP(C507,Baza!A:E,3,FALSE)*курс</f>
        <v>122.39999999999999</v>
      </c>
      <c r="H507" s="25" t="str">
        <f>VLOOKUP(C507,Baza!A:E,4,FALSE)</f>
        <v>31129059288</v>
      </c>
      <c r="I507" s="25" t="str">
        <f>VLOOKUP(C507,BREND!A:C,2,FALSE)</f>
        <v>SCHNIEDER</v>
      </c>
    </row>
    <row r="508" spans="1:9" hidden="1" outlineLevel="3">
      <c r="A508" s="26" t="s">
        <v>31</v>
      </c>
      <c r="B508" s="26" t="s">
        <v>31</v>
      </c>
      <c r="C508" s="24" t="s">
        <v>5069</v>
      </c>
      <c r="D508" s="26" t="str">
        <f>VLOOKUP(C508,Baza!A:E,5,FALSE)</f>
        <v>E36 ПОВОРОТНИК ПРАВЫЙ,  СЕРЫЙ</v>
      </c>
      <c r="E508" s="25" t="str">
        <f>IF(VLOOKUP(C508,Baza!A:D,2,FALSE)&gt;0,"+","-")</f>
        <v>-</v>
      </c>
      <c r="F508" s="25">
        <f>VLOOKUP(C508,Baza!A:E,3,FALSE)</f>
        <v>0</v>
      </c>
      <c r="G508" s="25">
        <f>VLOOKUP(C508,Baza!A:E,3,FALSE)*курс</f>
        <v>0</v>
      </c>
      <c r="H508" s="25" t="str">
        <f>VLOOKUP(C508,Baza!A:E,4,FALSE)</f>
        <v>0</v>
      </c>
      <c r="I508" s="25" t="str">
        <f>VLOOKUP(C508,BREND!A:C,2,FALSE)</f>
        <v>DEPO</v>
      </c>
    </row>
    <row r="509" spans="1:9" hidden="1" outlineLevel="3">
      <c r="A509" s="96" t="s">
        <v>31</v>
      </c>
      <c r="B509" s="96" t="s">
        <v>32</v>
      </c>
      <c r="C509" s="17"/>
      <c r="D509" s="17"/>
      <c r="E509" s="17"/>
      <c r="F509" s="17"/>
      <c r="G509" s="17"/>
      <c r="H509" s="17"/>
      <c r="I509" s="17"/>
    </row>
    <row r="510" spans="1:9" hidden="1" outlineLevel="3">
      <c r="A510" s="26" t="s">
        <v>32</v>
      </c>
      <c r="B510" s="26" t="s">
        <v>32</v>
      </c>
      <c r="C510" s="24" t="s">
        <v>479</v>
      </c>
      <c r="D510" s="26" t="str">
        <f>VLOOKUP(C510,Baza!A:E,5,FALSE)</f>
        <v xml:space="preserve">Е36 '90-98 ТОРМОЗНЫЕ ДИСКИ ПЕРЕДНИЕ (2ШТ.) </v>
      </c>
      <c r="E510" s="25" t="str">
        <f>IF(VLOOKUP(C510,Baza!A:D,2,FALSE)&gt;0,"+","-")</f>
        <v>+</v>
      </c>
      <c r="F510" s="25">
        <f>VLOOKUP(C510,Baza!A:E,3,FALSE)</f>
        <v>18.5</v>
      </c>
      <c r="G510" s="25">
        <f>VLOOKUP(C510,Baza!A:E,3,FALSE)*курс</f>
        <v>754.8</v>
      </c>
      <c r="H510" s="25" t="str">
        <f>VLOOKUP(C510,Baza!A:E,4,FALSE)</f>
        <v>34116757750</v>
      </c>
      <c r="I510" s="25" t="str">
        <f>VLOOKUP(C510,BREND!A:C,2,FALSE)</f>
        <v>SCHNIEDER</v>
      </c>
    </row>
    <row r="511" spans="1:9" hidden="1" outlineLevel="3">
      <c r="A511" s="26" t="s">
        <v>32</v>
      </c>
      <c r="B511" s="26" t="s">
        <v>32</v>
      </c>
      <c r="C511" s="24" t="s">
        <v>2761</v>
      </c>
      <c r="D511" s="26" t="str">
        <f>VLOOKUP(C511,Baza!A:E,5,FALSE)</f>
        <v>3 SERIES E36 '91-98 УСИЛИТЕЛЬ БАМПЕРА ПЕРЕДНИЙ, ПЛАСТИКОВЫЙ</v>
      </c>
      <c r="E511" s="25" t="str">
        <f>IF(VLOOKUP(C511,Baza!A:D,2,FALSE)&gt;0,"+","-")</f>
        <v>-</v>
      </c>
      <c r="F511" s="25">
        <f>VLOOKUP(C511,Baza!A:E,3,FALSE)</f>
        <v>36</v>
      </c>
      <c r="G511" s="25">
        <f>VLOOKUP(C511,Baza!A:E,3,FALSE)*курс</f>
        <v>1468.8</v>
      </c>
      <c r="H511" s="25" t="str">
        <f>VLOOKUP(C511,Baza!A:E,4,FALSE)</f>
        <v>51111960089</v>
      </c>
      <c r="I511" s="25" t="str">
        <f>VLOOKUP(C511,BREND!A:C,2,FALSE)</f>
        <v>API</v>
      </c>
    </row>
    <row r="512" spans="1:9" hidden="1" outlineLevel="3">
      <c r="A512" s="26" t="s">
        <v>32</v>
      </c>
      <c r="B512" s="26" t="s">
        <v>32</v>
      </c>
      <c r="C512" s="24" t="s">
        <v>2764</v>
      </c>
      <c r="D512" s="26" t="str">
        <f>VLOOKUP(C512,Baza!A:E,5,FALSE)</f>
        <v>3 SERIES E36 '91-98 СУППОРТ РАДИАТОРА (ПЕРЕДНЯЯ ПАНЕЛЬ), ВЕРХНЯЯ ЧАСТЬ</v>
      </c>
      <c r="E512" s="25" t="str">
        <f>IF(VLOOKUP(C512,Baza!A:D,2,FALSE)&gt;0,"+","-")</f>
        <v>-</v>
      </c>
      <c r="F512" s="25">
        <f>VLOOKUP(C512,Baza!A:E,3,FALSE)</f>
        <v>14.6</v>
      </c>
      <c r="G512" s="25">
        <f>VLOOKUP(C512,Baza!A:E,3,FALSE)*курс</f>
        <v>595.67999999999995</v>
      </c>
      <c r="H512" s="25" t="str">
        <f>VLOOKUP(C512,Baza!A:E,4,FALSE)</f>
        <v>41138122560</v>
      </c>
      <c r="I512" s="25" t="str">
        <f>VLOOKUP(C512,BREND!A:C,2,FALSE)</f>
        <v>API</v>
      </c>
    </row>
    <row r="513" spans="1:9" hidden="1" outlineLevel="3">
      <c r="A513" s="26" t="s">
        <v>32</v>
      </c>
      <c r="B513" s="26" t="s">
        <v>32</v>
      </c>
      <c r="C513" s="24" t="s">
        <v>2765</v>
      </c>
      <c r="D513" s="26" t="str">
        <f>VLOOKUP(C513,Baza!A:E,5,FALSE)</f>
        <v>3 SERIES E36 '91-98 КАПОТ (СЕДАН)</v>
      </c>
      <c r="E513" s="25" t="str">
        <f>IF(VLOOKUP(C513,Baza!A:D,2,FALSE)&gt;0,"+","-")</f>
        <v>+</v>
      </c>
      <c r="F513" s="25">
        <f>VLOOKUP(C513,Baza!A:E,3,FALSE)</f>
        <v>125</v>
      </c>
      <c r="G513" s="25">
        <f>VLOOKUP(C513,Baza!A:E,3,FALSE)*курс</f>
        <v>5100</v>
      </c>
      <c r="H513" s="25" t="str">
        <f>VLOOKUP(C513,Baza!A:E,4,FALSE)</f>
        <v>41618135343</v>
      </c>
      <c r="I513" s="25" t="str">
        <f>VLOOKUP(C513,BREND!A:C,2,FALSE)</f>
        <v>API</v>
      </c>
    </row>
    <row r="514" spans="1:9" hidden="1" outlineLevel="3">
      <c r="A514" s="26" t="s">
        <v>32</v>
      </c>
      <c r="B514" s="26" t="s">
        <v>32</v>
      </c>
      <c r="C514" s="24" t="s">
        <v>2766</v>
      </c>
      <c r="D514" s="26" t="str">
        <f>VLOOKUP(C514,Baza!A:E,5,FALSE)</f>
        <v>3 SERIES E36 '91-98 КАПОТ (КУПЕ)</v>
      </c>
      <c r="E514" s="25" t="str">
        <f>IF(VLOOKUP(C514,Baza!A:D,2,FALSE)&gt;0,"+","-")</f>
        <v>+</v>
      </c>
      <c r="F514" s="25">
        <f>VLOOKUP(C514,Baza!A:E,3,FALSE)</f>
        <v>137</v>
      </c>
      <c r="G514" s="25">
        <f>VLOOKUP(C514,Baza!A:E,3,FALSE)*курс</f>
        <v>5589.5999999999995</v>
      </c>
      <c r="H514" s="25" t="str">
        <f>VLOOKUP(C514,Baza!A:E,4,FALSE)</f>
        <v>41618135345</v>
      </c>
      <c r="I514" s="25" t="str">
        <f>VLOOKUP(C514,BREND!A:C,2,FALSE)</f>
        <v>API</v>
      </c>
    </row>
    <row r="515" spans="1:9" hidden="1" outlineLevel="3">
      <c r="A515" s="26" t="s">
        <v>32</v>
      </c>
      <c r="B515" s="26" t="s">
        <v>32</v>
      </c>
      <c r="C515" s="24" t="s">
        <v>2767</v>
      </c>
      <c r="D515" s="26" t="str">
        <f>VLOOKUP(C515,Baza!A:E,5,FALSE)</f>
        <v>3 SERIES E36 '91-98 КРЫЛО ПЕРЕДНЕЕ, ПРАВОЕ, БЕЗ ОТВЕРСТИЙ (СЕДАН)</v>
      </c>
      <c r="E515" s="25" t="str">
        <f>IF(VLOOKUP(C515,Baza!A:D,2,FALSE)&gt;0,"+","-")</f>
        <v>+</v>
      </c>
      <c r="F515" s="25">
        <f>VLOOKUP(C515,Baza!A:E,3,FALSE)</f>
        <v>25</v>
      </c>
      <c r="G515" s="25">
        <f>VLOOKUP(C515,Baza!A:E,3,FALSE)*курс</f>
        <v>1019.9999999999999</v>
      </c>
      <c r="H515" s="25" t="str">
        <f>VLOOKUP(C515,Baza!A:E,4,FALSE)</f>
        <v>41358122430</v>
      </c>
      <c r="I515" s="25" t="str">
        <f>VLOOKUP(C515,BREND!A:C,2,FALSE)</f>
        <v>API</v>
      </c>
    </row>
    <row r="516" spans="1:9" hidden="1" outlineLevel="3">
      <c r="A516" s="26" t="s">
        <v>32</v>
      </c>
      <c r="B516" s="26" t="s">
        <v>32</v>
      </c>
      <c r="C516" s="24" t="s">
        <v>2768</v>
      </c>
      <c r="D516" s="26" t="str">
        <f>VLOOKUP(C516,Baza!A:E,5,FALSE)</f>
        <v>3 SERIES E36 '91-98 КРЫЛО ПЕРЕДНЕЕ, ЛЕВОЕ, БЕЗ ОТВЕРСТИЙ (СЕДАН)</v>
      </c>
      <c r="E516" s="25" t="str">
        <f>IF(VLOOKUP(C516,Baza!A:D,2,FALSE)&gt;0,"+","-")</f>
        <v>-</v>
      </c>
      <c r="F516" s="25">
        <f>VLOOKUP(C516,Baza!A:E,3,FALSE)</f>
        <v>25</v>
      </c>
      <c r="G516" s="25">
        <f>VLOOKUP(C516,Baza!A:E,3,FALSE)*курс</f>
        <v>1019.9999999999999</v>
      </c>
      <c r="H516" s="25" t="str">
        <f>VLOOKUP(C516,Baza!A:E,4,FALSE)</f>
        <v>41358122429</v>
      </c>
      <c r="I516" s="25" t="str">
        <f>VLOOKUP(C516,BREND!A:C,2,FALSE)</f>
        <v>API</v>
      </c>
    </row>
    <row r="517" spans="1:9" hidden="1" outlineLevel="3">
      <c r="A517" s="26" t="s">
        <v>32</v>
      </c>
      <c r="B517" s="26" t="s">
        <v>32</v>
      </c>
      <c r="C517" s="24" t="s">
        <v>2773</v>
      </c>
      <c r="D517" s="26" t="str">
        <f>VLOOKUP(C517,Baza!A:E,5,FALSE)</f>
        <v>3 SERIES E36 '91-98 ПОДКРЫЛОК КРЫЛА ПЕРЕДНЕГО, ЛЕВОГО</v>
      </c>
      <c r="E517" s="25" t="str">
        <f>IF(VLOOKUP(C517,Baza!A:D,2,FALSE)&gt;0,"+","-")</f>
        <v>+</v>
      </c>
      <c r="F517" s="25">
        <f>VLOOKUP(C517,Baza!A:E,3,FALSE)</f>
        <v>8.5</v>
      </c>
      <c r="G517" s="25">
        <f>VLOOKUP(C517,Baza!A:E,3,FALSE)*курс</f>
        <v>346.79999999999995</v>
      </c>
      <c r="H517" s="25" t="str">
        <f>VLOOKUP(C517,Baza!A:E,4,FALSE)</f>
        <v>51718151562</v>
      </c>
      <c r="I517" s="25" t="str">
        <f>VLOOKUP(C517,BREND!A:C,2,FALSE)</f>
        <v>API</v>
      </c>
    </row>
    <row r="518" spans="1:9" hidden="1" outlineLevel="3">
      <c r="A518" s="26" t="s">
        <v>32</v>
      </c>
      <c r="B518" s="26" t="s">
        <v>32</v>
      </c>
      <c r="C518" s="24" t="s">
        <v>2774</v>
      </c>
      <c r="D518" s="26" t="str">
        <f>VLOOKUP(C518,Baza!A:E,5,FALSE)</f>
        <v>3 SERIES E36 '91-98 ПОДКРЫЛОК КРЫЛА ПЕРЕДНЕГО, ЛЕВОГО</v>
      </c>
      <c r="E518" s="25" t="str">
        <f>IF(VLOOKUP(C518,Baza!A:D,2,FALSE)&gt;0,"+","-")</f>
        <v>+</v>
      </c>
      <c r="F518" s="25">
        <f>VLOOKUP(C518,Baza!A:E,3,FALSE)</f>
        <v>8.5</v>
      </c>
      <c r="G518" s="25">
        <f>VLOOKUP(C518,Baza!A:E,3,FALSE)*курс</f>
        <v>346.79999999999995</v>
      </c>
      <c r="H518" s="25" t="str">
        <f>VLOOKUP(C518,Baza!A:E,4,FALSE)</f>
        <v>51718151561</v>
      </c>
      <c r="I518" s="25" t="str">
        <f>VLOOKUP(C518,BREND!A:C,2,FALSE)</f>
        <v>API</v>
      </c>
    </row>
    <row r="519" spans="1:9" hidden="1" outlineLevel="3">
      <c r="A519" s="26" t="s">
        <v>32</v>
      </c>
      <c r="B519" s="26" t="s">
        <v>32</v>
      </c>
      <c r="C519" s="24" t="s">
        <v>2775</v>
      </c>
      <c r="D519" s="26" t="str">
        <f>VLOOKUP(C519,Baza!A:E,5,FALSE)</f>
        <v>3 SERIES E36 '91-98 РАМА РУЧКИ ДВЕРИ ПРАВОЙ,  ВНУТРЕННЯЯ</v>
      </c>
      <c r="E519" s="25" t="str">
        <f>IF(VLOOKUP(C519,Baza!A:D,2,FALSE)&gt;0,"+","-")</f>
        <v>-</v>
      </c>
      <c r="F519" s="25">
        <f>VLOOKUP(C519,Baza!A:E,3,FALSE)</f>
        <v>2</v>
      </c>
      <c r="G519" s="25">
        <f>VLOOKUP(C519,Baza!A:E,3,FALSE)*курс</f>
        <v>81.599999999999994</v>
      </c>
      <c r="H519" s="25" t="str">
        <f>VLOOKUP(C519,Baza!A:E,4,FALSE)</f>
        <v>51228219024</v>
      </c>
      <c r="I519" s="25" t="str">
        <f>VLOOKUP(C519,BREND!A:C,2,FALSE)</f>
        <v>API</v>
      </c>
    </row>
    <row r="520" spans="1:9" hidden="1" outlineLevel="3">
      <c r="A520" s="26" t="s">
        <v>32</v>
      </c>
      <c r="B520" s="26" t="s">
        <v>32</v>
      </c>
      <c r="C520" s="24" t="s">
        <v>2776</v>
      </c>
      <c r="D520" s="26" t="str">
        <f>VLOOKUP(C520,Baza!A:E,5,FALSE)</f>
        <v>3 SERIES E36 '91-98 РАМА РУЧКИ ДВЕРИ ЛЕВОЙ, ВНУТРЕННЯЯ</v>
      </c>
      <c r="E520" s="25" t="str">
        <f>IF(VLOOKUP(C520,Baza!A:D,2,FALSE)&gt;0,"+","-")</f>
        <v>-</v>
      </c>
      <c r="F520" s="25">
        <f>VLOOKUP(C520,Baza!A:E,3,FALSE)</f>
        <v>2</v>
      </c>
      <c r="G520" s="25">
        <f>VLOOKUP(C520,Baza!A:E,3,FALSE)*курс</f>
        <v>81.599999999999994</v>
      </c>
      <c r="H520" s="25" t="str">
        <f>VLOOKUP(C520,Baza!A:E,4,FALSE)</f>
        <v>51228219023</v>
      </c>
      <c r="I520" s="25" t="str">
        <f>VLOOKUP(C520,BREND!A:C,2,FALSE)</f>
        <v>API</v>
      </c>
    </row>
    <row r="521" spans="1:9" hidden="1" outlineLevel="3">
      <c r="A521" s="26" t="s">
        <v>32</v>
      </c>
      <c r="B521" s="26" t="s">
        <v>32</v>
      </c>
      <c r="C521" s="24" t="s">
        <v>2789</v>
      </c>
      <c r="D521" s="26" t="str">
        <f>VLOOKUP(C521,Baza!A:E,5,FALSE)</f>
        <v>3 SERIES E36 '91-98 КРЕПЕЖ РАДИАТОРА</v>
      </c>
      <c r="E521" s="25" t="str">
        <f>IF(VLOOKUP(C521,Baza!A:D,2,FALSE)&gt;0,"+","-")</f>
        <v>-</v>
      </c>
      <c r="F521" s="25">
        <f>VLOOKUP(C521,Baza!A:E,3,FALSE)</f>
        <v>1</v>
      </c>
      <c r="G521" s="25">
        <f>VLOOKUP(C521,Baza!A:E,3,FALSE)*курс</f>
        <v>40.799999999999997</v>
      </c>
      <c r="H521" s="25" t="str">
        <f>VLOOKUP(C521,Baza!A:E,4,FALSE)</f>
        <v>17111723341</v>
      </c>
      <c r="I521" s="25" t="str">
        <f>VLOOKUP(C521,BREND!A:C,2,FALSE)</f>
        <v>API</v>
      </c>
    </row>
    <row r="522" spans="1:9" hidden="1" outlineLevel="3">
      <c r="A522" s="26" t="s">
        <v>32</v>
      </c>
      <c r="B522" s="26" t="s">
        <v>32</v>
      </c>
      <c r="C522" s="24" t="s">
        <v>2795</v>
      </c>
      <c r="D522" s="26" t="str">
        <f>VLOOKUP(C522,Baza!A:E,5,FALSE)</f>
        <v>E36 '91-98 ПОВОРОТНИК ЛЕВЫЙ,  БЕЛЫЙ (СЕДАН)</v>
      </c>
      <c r="E522" s="25" t="str">
        <f>IF(VLOOKUP(C522,Baza!A:D,2,FALSE)&gt;0,"+","-")</f>
        <v>+</v>
      </c>
      <c r="F522" s="25">
        <f>VLOOKUP(C522,Baza!A:E,3,FALSE)</f>
        <v>4.5</v>
      </c>
      <c r="G522" s="25">
        <f>VLOOKUP(C522,Baza!A:E,3,FALSE)*курс</f>
        <v>183.6</v>
      </c>
      <c r="H522" s="25" t="str">
        <f>VLOOKUP(C522,Baza!A:E,4,FALSE)</f>
        <v>82199403096</v>
      </c>
      <c r="I522" s="25" t="str">
        <f>VLOOKUP(C522,BREND!A:C,2,FALSE)</f>
        <v>DEPO</v>
      </c>
    </row>
    <row r="523" spans="1:9" hidden="1" outlineLevel="3">
      <c r="A523" s="26" t="s">
        <v>32</v>
      </c>
      <c r="B523" s="26" t="s">
        <v>32</v>
      </c>
      <c r="C523" s="24" t="s">
        <v>2796</v>
      </c>
      <c r="D523" s="26" t="str">
        <f>VLOOKUP(C523,Baza!A:E,5,FALSE)</f>
        <v>E36 '91-98 ПОВОРОТНИК ЛЕВЫЙ,  ЖЕЛТЫЙ (СЕДАН)</v>
      </c>
      <c r="E523" s="25" t="str">
        <f>IF(VLOOKUP(C523,Baza!A:D,2,FALSE)&gt;0,"+","-")</f>
        <v>+</v>
      </c>
      <c r="F523" s="25">
        <f>VLOOKUP(C523,Baza!A:E,3,FALSE)</f>
        <v>4.2</v>
      </c>
      <c r="G523" s="25">
        <f>VLOOKUP(C523,Baza!A:E,3,FALSE)*курс</f>
        <v>171.35999999999999</v>
      </c>
      <c r="H523" s="25" t="str">
        <f>VLOOKUP(C523,Baza!A:E,4,FALSE)</f>
        <v>63138353278</v>
      </c>
      <c r="I523" s="25" t="str">
        <f>VLOOKUP(C523,BREND!A:C,2,FALSE)</f>
        <v>DEPO</v>
      </c>
    </row>
    <row r="524" spans="1:9" hidden="1" outlineLevel="3">
      <c r="A524" s="26" t="s">
        <v>32</v>
      </c>
      <c r="B524" s="26" t="s">
        <v>32</v>
      </c>
      <c r="C524" s="24" t="s">
        <v>2797</v>
      </c>
      <c r="D524" s="26" t="str">
        <f>VLOOKUP(C524,Baza!A:E,5,FALSE)</f>
        <v>E36 '91-98 ПОВОРОТНИК ПРАВЫЙ,  БЕЛЫЙ (СЕДАН)</v>
      </c>
      <c r="E524" s="25" t="str">
        <f>IF(VLOOKUP(C524,Baza!A:D,2,FALSE)&gt;0,"+","-")</f>
        <v>+</v>
      </c>
      <c r="F524" s="25">
        <f>VLOOKUP(C524,Baza!A:E,3,FALSE)</f>
        <v>4.5</v>
      </c>
      <c r="G524" s="25">
        <f>VLOOKUP(C524,Baza!A:E,3,FALSE)*курс</f>
        <v>183.6</v>
      </c>
      <c r="H524" s="25" t="str">
        <f>VLOOKUP(C524,Baza!A:E,4,FALSE)</f>
        <v>82199403095</v>
      </c>
      <c r="I524" s="25" t="str">
        <f>VLOOKUP(C524,BREND!A:C,2,FALSE)</f>
        <v>DEPO</v>
      </c>
    </row>
    <row r="525" spans="1:9" hidden="1" outlineLevel="3">
      <c r="A525" s="26" t="s">
        <v>32</v>
      </c>
      <c r="B525" s="26" t="s">
        <v>32</v>
      </c>
      <c r="C525" s="24" t="s">
        <v>2798</v>
      </c>
      <c r="D525" s="26" t="str">
        <f>VLOOKUP(C525,Baza!A:E,5,FALSE)</f>
        <v>E36 '91-98 ПОВОРОТНИК ПРАВЫЙ,  ЖЕЛТЫЙ (СЕДАН)</v>
      </c>
      <c r="E525" s="25" t="str">
        <f>IF(VLOOKUP(C525,Baza!A:D,2,FALSE)&gt;0,"+","-")</f>
        <v>+</v>
      </c>
      <c r="F525" s="25">
        <f>VLOOKUP(C525,Baza!A:E,3,FALSE)</f>
        <v>4.2</v>
      </c>
      <c r="G525" s="25">
        <f>VLOOKUP(C525,Baza!A:E,3,FALSE)*курс</f>
        <v>171.35999999999999</v>
      </c>
      <c r="H525" s="25" t="str">
        <f>VLOOKUP(C525,Baza!A:E,4,FALSE)</f>
        <v>63138353277</v>
      </c>
      <c r="I525" s="25" t="str">
        <f>VLOOKUP(C525,BREND!A:C,2,FALSE)</f>
        <v>DEPO</v>
      </c>
    </row>
    <row r="526" spans="1:9" hidden="1" outlineLevel="3">
      <c r="A526" s="26" t="s">
        <v>32</v>
      </c>
      <c r="B526" s="26" t="s">
        <v>32</v>
      </c>
      <c r="C526" s="24" t="s">
        <v>2799</v>
      </c>
      <c r="D526" s="26" t="str">
        <f>VLOOKUP(C526,Baza!A:E,5,FALSE)</f>
        <v>E36 '91-98 ПОВОРОТНИК ЛЕВЫЙ, БЕЛЫЙ (КУПЕ)</v>
      </c>
      <c r="E526" s="25" t="str">
        <f>IF(VLOOKUP(C526,Baza!A:D,2,FALSE)&gt;0,"+","-")</f>
        <v>-</v>
      </c>
      <c r="F526" s="25">
        <f>VLOOKUP(C526,Baza!A:E,3,FALSE)</f>
        <v>5.3</v>
      </c>
      <c r="G526" s="25">
        <f>VLOOKUP(C526,Baza!A:E,3,FALSE)*курс</f>
        <v>216.23999999999998</v>
      </c>
      <c r="H526" s="25" t="str">
        <f>VLOOKUP(C526,Baza!A:E,4,FALSE)</f>
        <v>82199403094</v>
      </c>
      <c r="I526" s="25" t="str">
        <f>VLOOKUP(C526,BREND!A:C,2,FALSE)</f>
        <v>DEPO</v>
      </c>
    </row>
    <row r="527" spans="1:9" hidden="1" outlineLevel="3">
      <c r="A527" s="26" t="s">
        <v>32</v>
      </c>
      <c r="B527" s="26" t="s">
        <v>32</v>
      </c>
      <c r="C527" s="24" t="s">
        <v>2800</v>
      </c>
      <c r="D527" s="26" t="str">
        <f>VLOOKUP(C527,Baza!A:E,5,FALSE)</f>
        <v>E36 '91-98 ПОВОРОТНИК ПРАВЫЙ, БЕЛЫЙ (КУПЕ)</v>
      </c>
      <c r="E527" s="25" t="str">
        <f>IF(VLOOKUP(C527,Baza!A:D,2,FALSE)&gt;0,"+","-")</f>
        <v>-</v>
      </c>
      <c r="F527" s="25">
        <f>VLOOKUP(C527,Baza!A:E,3,FALSE)</f>
        <v>5.3</v>
      </c>
      <c r="G527" s="25">
        <f>VLOOKUP(C527,Baza!A:E,3,FALSE)*курс</f>
        <v>216.23999999999998</v>
      </c>
      <c r="H527" s="25" t="str">
        <f>VLOOKUP(C527,Baza!A:E,4,FALSE)</f>
        <v>82199403093</v>
      </c>
      <c r="I527" s="25" t="str">
        <f>VLOOKUP(C527,BREND!A:C,2,FALSE)</f>
        <v>DEPO</v>
      </c>
    </row>
    <row r="528" spans="1:9" hidden="1" outlineLevel="3">
      <c r="A528" s="26" t="s">
        <v>32</v>
      </c>
      <c r="B528" s="26" t="s">
        <v>32</v>
      </c>
      <c r="C528" s="24" t="s">
        <v>2803</v>
      </c>
      <c r="D528" s="26" t="str">
        <f>VLOOKUP(C528,Baza!A:E,5,FALSE)</f>
        <v xml:space="preserve">E36 '91-98 ПОВОРОТНИК, ПРОЗРАЧНЫЙ, ХРУСТАЛЬНЫЙ, ВНУТРИ ХРОМИРОВАННЫЙ,ТЮНИНГ (КУПЕ) КОМПЛ.- 2ШТ. </v>
      </c>
      <c r="E528" s="25" t="str">
        <f>IF(VLOOKUP(C528,Baza!A:D,2,FALSE)&gt;0,"+","-")</f>
        <v>+</v>
      </c>
      <c r="F528" s="25">
        <f>VLOOKUP(C528,Baza!A:E,3,FALSE)</f>
        <v>17.5</v>
      </c>
      <c r="G528" s="25">
        <f>VLOOKUP(C528,Baza!A:E,3,FALSE)*курс</f>
        <v>714</v>
      </c>
      <c r="H528" s="25" t="str">
        <f>VLOOKUP(C528,Baza!A:E,4,FALSE)</f>
        <v>0</v>
      </c>
      <c r="I528" s="25" t="str">
        <f>VLOOKUP(C528,BREND!A:C,2,FALSE)</f>
        <v>DEPO</v>
      </c>
    </row>
    <row r="529" spans="1:9" hidden="1" outlineLevel="3">
      <c r="A529" s="26" t="s">
        <v>32</v>
      </c>
      <c r="B529" s="26" t="s">
        <v>32</v>
      </c>
      <c r="C529" s="24" t="s">
        <v>2804</v>
      </c>
      <c r="D529" s="26" t="str">
        <f>VLOOKUP(C529,Baza!A:E,5,FALSE)</f>
        <v>E36 '91-98 ФОНАРЬ ЗАДНИЙ, ЛЕВЫЙ, ВНЕШНИЙ, КРАСНО-ЖЕЛТЫЙ (СЕДАН)</v>
      </c>
      <c r="E529" s="25" t="str">
        <f>IF(VLOOKUP(C529,Baza!A:D,2,FALSE)&gt;0,"+","-")</f>
        <v>-</v>
      </c>
      <c r="F529" s="25">
        <f>VLOOKUP(C529,Baza!A:E,3,FALSE)</f>
        <v>36</v>
      </c>
      <c r="G529" s="25">
        <f>VLOOKUP(C529,Baza!A:E,3,FALSE)*курс</f>
        <v>1468.8</v>
      </c>
      <c r="H529" s="25" t="str">
        <f>VLOOKUP(C529,Baza!A:E,4,FALSE)</f>
        <v>63211387361</v>
      </c>
      <c r="I529" s="25" t="str">
        <f>VLOOKUP(C529,BREND!A:C,2,FALSE)</f>
        <v>DEPO</v>
      </c>
    </row>
    <row r="530" spans="1:9" hidden="1" outlineLevel="3">
      <c r="A530" s="26" t="s">
        <v>32</v>
      </c>
      <c r="B530" s="26" t="s">
        <v>32</v>
      </c>
      <c r="C530" s="24" t="s">
        <v>2805</v>
      </c>
      <c r="D530" s="26" t="str">
        <f>VLOOKUP(C530,Baza!A:E,5,FALSE)</f>
        <v>E36 '91-98 ФОНАРЬ ЗАДНИЙ, ПРАВЫЙ, ВНЕШНИЙ, КРАСНО-ЖЕЛТЫЙ (СЕДАН)</v>
      </c>
      <c r="E530" s="25" t="str">
        <f>IF(VLOOKUP(C530,Baza!A:D,2,FALSE)&gt;0,"+","-")</f>
        <v>-</v>
      </c>
      <c r="F530" s="25">
        <f>VLOOKUP(C530,Baza!A:E,3,FALSE)</f>
        <v>25</v>
      </c>
      <c r="G530" s="25">
        <f>VLOOKUP(C530,Baza!A:E,3,FALSE)*курс</f>
        <v>1019.9999999999999</v>
      </c>
      <c r="H530" s="25" t="str">
        <f>VLOOKUP(C530,Baza!A:E,4,FALSE)</f>
        <v>63211387362</v>
      </c>
      <c r="I530" s="25" t="str">
        <f>VLOOKUP(C530,BREND!A:C,2,FALSE)</f>
        <v>DEPO</v>
      </c>
    </row>
    <row r="531" spans="1:9" hidden="1" outlineLevel="3">
      <c r="A531" s="26" t="s">
        <v>32</v>
      </c>
      <c r="B531" s="26" t="s">
        <v>32</v>
      </c>
      <c r="C531" s="24" t="s">
        <v>2806</v>
      </c>
      <c r="D531" s="26" t="str">
        <f>VLOOKUP(C531,Baza!A:E,5,FALSE)</f>
        <v xml:space="preserve">E36 '91-98 ФОНАРЬ ПОЛНОСТЬЮ БЕЛЫЙ, ТЮНИНГ (КУПЕ), КОМПЛ.- 2ШТ. </v>
      </c>
      <c r="E531" s="25" t="str">
        <f>IF(VLOOKUP(C531,Baza!A:D,2,FALSE)&gt;0,"+","-")</f>
        <v>-</v>
      </c>
      <c r="F531" s="25">
        <f>VLOOKUP(C531,Baza!A:E,3,FALSE)</f>
        <v>40</v>
      </c>
      <c r="G531" s="25">
        <f>VLOOKUP(C531,Baza!A:E,3,FALSE)*курс</f>
        <v>1632</v>
      </c>
      <c r="H531" s="25" t="str">
        <f>VLOOKUP(C531,Baza!A:E,4,FALSE)</f>
        <v>0</v>
      </c>
      <c r="I531" s="25" t="str">
        <f>VLOOKUP(C531,BREND!A:C,2,FALSE)</f>
        <v>DEPO</v>
      </c>
    </row>
    <row r="532" spans="1:9" hidden="1" outlineLevel="3">
      <c r="A532" s="26" t="s">
        <v>32</v>
      </c>
      <c r="B532" s="26" t="s">
        <v>32</v>
      </c>
      <c r="C532" s="24" t="s">
        <v>2807</v>
      </c>
      <c r="D532" s="26" t="str">
        <f>VLOOKUP(C532,Baza!A:E,5,FALSE)</f>
        <v xml:space="preserve">E36 '91-98 ФОНАРЬ ТОНИРОВАННЫЙ, ТЮНИНГ (КУПЕ), КОМПЛ.- 2ШТ. </v>
      </c>
      <c r="E532" s="25" t="str">
        <f>IF(VLOOKUP(C532,Baza!A:D,2,FALSE)&gt;0,"+","-")</f>
        <v>-</v>
      </c>
      <c r="F532" s="25">
        <f>VLOOKUP(C532,Baza!A:E,3,FALSE)</f>
        <v>55</v>
      </c>
      <c r="G532" s="25">
        <f>VLOOKUP(C532,Baza!A:E,3,FALSE)*курс</f>
        <v>2244</v>
      </c>
      <c r="H532" s="25" t="str">
        <f>VLOOKUP(C532,Baza!A:E,4,FALSE)</f>
        <v>0</v>
      </c>
      <c r="I532" s="25" t="str">
        <f>VLOOKUP(C532,BREND!A:C,2,FALSE)</f>
        <v>DEPO</v>
      </c>
    </row>
    <row r="533" spans="1:9" hidden="1" outlineLevel="3">
      <c r="A533" s="26" t="s">
        <v>32</v>
      </c>
      <c r="B533" s="26" t="s">
        <v>32</v>
      </c>
      <c r="C533" s="24" t="s">
        <v>2808</v>
      </c>
      <c r="D533" s="26" t="str">
        <f>VLOOKUP(C533,Baza!A:E,5,FALSE)</f>
        <v>E36 '91-98 ФОНАРЬ ЗАДНИЙ, ВНЕШНИЙ, ПРАВЫЙ, КРАСНО- БЕЛЫЙ (КУПЕ)</v>
      </c>
      <c r="E533" s="25" t="str">
        <f>IF(VLOOKUP(C533,Baza!A:D,2,FALSE)&gt;0,"+","-")</f>
        <v>-</v>
      </c>
      <c r="F533" s="25">
        <f>VLOOKUP(C533,Baza!A:E,3,FALSE)</f>
        <v>37</v>
      </c>
      <c r="G533" s="25">
        <f>VLOOKUP(C533,Baza!A:E,3,FALSE)*курс</f>
        <v>1509.6</v>
      </c>
      <c r="H533" s="25" t="str">
        <f>VLOOKUP(C533,Baza!A:E,4,FALSE)</f>
        <v>0</v>
      </c>
      <c r="I533" s="25" t="str">
        <f>VLOOKUP(C533,BREND!A:C,2,FALSE)</f>
        <v>DEPO</v>
      </c>
    </row>
    <row r="534" spans="1:9" hidden="1" outlineLevel="3">
      <c r="A534" s="26" t="s">
        <v>32</v>
      </c>
      <c r="B534" s="26" t="s">
        <v>32</v>
      </c>
      <c r="C534" s="24" t="s">
        <v>2809</v>
      </c>
      <c r="D534" s="26" t="str">
        <f>VLOOKUP(C534,Baza!A:E,5,FALSE)</f>
        <v xml:space="preserve">E36 '91-98 ФАРА ЛЕВАЯ П/ТУМАННАЯ </v>
      </c>
      <c r="E534" s="25" t="str">
        <f>IF(VLOOKUP(C534,Baza!A:D,2,FALSE)&gt;0,"+","-")</f>
        <v>+</v>
      </c>
      <c r="F534" s="25">
        <f>VLOOKUP(C534,Baza!A:E,3,FALSE)</f>
        <v>14.3</v>
      </c>
      <c r="G534" s="25">
        <f>VLOOKUP(C534,Baza!A:E,3,FALSE)*курс</f>
        <v>583.43999999999994</v>
      </c>
      <c r="H534" s="25" t="str">
        <f>VLOOKUP(C534,Baza!A:E,4,FALSE)</f>
        <v>63171387091</v>
      </c>
      <c r="I534" s="25" t="str">
        <f>VLOOKUP(C534,BREND!A:C,2,FALSE)</f>
        <v>DEPO</v>
      </c>
    </row>
    <row r="535" spans="1:9" hidden="1" outlineLevel="3">
      <c r="A535" s="26" t="s">
        <v>32</v>
      </c>
      <c r="B535" s="26" t="s">
        <v>32</v>
      </c>
      <c r="C535" s="24" t="s">
        <v>2811</v>
      </c>
      <c r="D535" s="26" t="str">
        <f>VLOOKUP(C535,Baza!A:E,5,FALSE)</f>
        <v>E36 '91-98 ФАРА ПРАВАЯ П/ТУМАННАЯ</v>
      </c>
      <c r="E535" s="25" t="str">
        <f>IF(VLOOKUP(C535,Baza!A:D,2,FALSE)&gt;0,"+","-")</f>
        <v>+</v>
      </c>
      <c r="F535" s="25">
        <f>VLOOKUP(C535,Baza!A:E,3,FALSE)</f>
        <v>14.3</v>
      </c>
      <c r="G535" s="25">
        <f>VLOOKUP(C535,Baza!A:E,3,FALSE)*курс</f>
        <v>583.43999999999994</v>
      </c>
      <c r="H535" s="25" t="str">
        <f>VLOOKUP(C535,Baza!A:E,4,FALSE)</f>
        <v>63171387092</v>
      </c>
      <c r="I535" s="25" t="str">
        <f>VLOOKUP(C535,BREND!A:C,2,FALSE)</f>
        <v>DEPO</v>
      </c>
    </row>
    <row r="536" spans="1:9" hidden="1" outlineLevel="3">
      <c r="A536" s="26" t="s">
        <v>32</v>
      </c>
      <c r="B536" s="26" t="s">
        <v>32</v>
      </c>
      <c r="C536" s="24" t="s">
        <v>2967</v>
      </c>
      <c r="D536" s="26" t="str">
        <f>VLOOKUP(C536,Baza!A:E,5,FALSE)</f>
        <v>E36 '91-98 ПОВОРОТНИК ЛЕВЫЙ,  ЖЕЛТЫЙ (КУПЕ)</v>
      </c>
      <c r="E536" s="25" t="str">
        <f>IF(VLOOKUP(C536,Baza!A:D,2,FALSE)&gt;0,"+","-")</f>
        <v>-</v>
      </c>
      <c r="F536" s="25">
        <f>VLOOKUP(C536,Baza!A:E,3,FALSE)</f>
        <v>6</v>
      </c>
      <c r="G536" s="25">
        <f>VLOOKUP(C536,Baza!A:E,3,FALSE)*курс</f>
        <v>244.79999999999998</v>
      </c>
      <c r="H536" s="25" t="str">
        <f>VLOOKUP(C536,Baza!A:E,4,FALSE)</f>
        <v>63138353282</v>
      </c>
      <c r="I536" s="25" t="str">
        <f>VLOOKUP(C536,BREND!A:C,2,FALSE)</f>
        <v>DEPO</v>
      </c>
    </row>
    <row r="537" spans="1:9" hidden="1" outlineLevel="3">
      <c r="A537" s="26" t="s">
        <v>32</v>
      </c>
      <c r="B537" s="26" t="s">
        <v>32</v>
      </c>
      <c r="C537" s="24" t="s">
        <v>5241</v>
      </c>
      <c r="D537" s="26" t="str">
        <f>VLOOKUP(C537,Baza!A:E,5,FALSE)</f>
        <v>3 SERIES E36 '91-98 ЗАГЛУШКА П/ТУМАННОЙ ФАРЫ В БАМПЕР ПЕРЕДНИЙ, ЛЕВАЯ</v>
      </c>
      <c r="E537" s="25" t="str">
        <f>IF(VLOOKUP(C537,Baza!A:D,2,FALSE)&gt;0,"+","-")</f>
        <v>-</v>
      </c>
      <c r="F537" s="25">
        <f>VLOOKUP(C537,Baza!A:E,3,FALSE)</f>
        <v>0</v>
      </c>
      <c r="G537" s="25">
        <f>VLOOKUP(C537,Baza!A:E,3,FALSE)*курс</f>
        <v>0</v>
      </c>
      <c r="H537" s="25" t="str">
        <f>VLOOKUP(C537,Baza!A:E,4,FALSE)</f>
        <v>51118122449</v>
      </c>
      <c r="I537" s="25" t="str">
        <f>VLOOKUP(C537,BREND!A:C,2,FALSE)</f>
        <v>API</v>
      </c>
    </row>
    <row r="538" spans="1:9" hidden="1" outlineLevel="3">
      <c r="A538" s="26" t="s">
        <v>32</v>
      </c>
      <c r="B538" s="26" t="s">
        <v>32</v>
      </c>
      <c r="C538" s="24" t="s">
        <v>5242</v>
      </c>
      <c r="D538" s="26" t="str">
        <f>VLOOKUP(C538,Baza!A:E,5,FALSE)</f>
        <v>3 SERIES E36 '91-98 ЗАГЛУШКА П/ТУМАННОЙ ФАРЫ В БАМПЕР ПЕРЕДЕНИЙ, ПРАВАЯ</v>
      </c>
      <c r="E538" s="25" t="str">
        <f>IF(VLOOKUP(C538,Baza!A:D,2,FALSE)&gt;0,"+","-")</f>
        <v>-</v>
      </c>
      <c r="F538" s="25">
        <f>VLOOKUP(C538,Baza!A:E,3,FALSE)</f>
        <v>0</v>
      </c>
      <c r="G538" s="25">
        <f>VLOOKUP(C538,Baza!A:E,3,FALSE)*курс</f>
        <v>0</v>
      </c>
      <c r="H538" s="25" t="str">
        <f>VLOOKUP(C538,Baza!A:E,4,FALSE)</f>
        <v>51118122450</v>
      </c>
      <c r="I538" s="25" t="str">
        <f>VLOOKUP(C538,BREND!A:C,2,FALSE)</f>
        <v>API</v>
      </c>
    </row>
    <row r="539" spans="1:9" hidden="1" outlineLevel="3">
      <c r="A539" s="26" t="s">
        <v>32</v>
      </c>
      <c r="B539" s="26" t="s">
        <v>32</v>
      </c>
      <c r="C539" s="24" t="s">
        <v>6386</v>
      </c>
      <c r="D539" s="26" t="str">
        <f>VLOOKUP(C539,Baza!A:E,5,FALSE)</f>
        <v>E36 '91-98 ПОВОРОТНИК ПРАВЫЙ,  ЖЕЛТЫЙ (КУПЕ)</v>
      </c>
      <c r="E539" s="25" t="str">
        <f>IF(VLOOKUP(C539,Baza!A:D,2,FALSE)&gt;0,"+","-")</f>
        <v>-</v>
      </c>
      <c r="F539" s="25">
        <f>VLOOKUP(C539,Baza!A:E,3,FALSE)</f>
        <v>0</v>
      </c>
      <c r="G539" s="25">
        <f>VLOOKUP(C539,Baza!A:E,3,FALSE)*курс</f>
        <v>0</v>
      </c>
      <c r="H539" s="25" t="str">
        <f>VLOOKUP(C539,Baza!A:E,4,FALSE)</f>
        <v>63138353281</v>
      </c>
      <c r="I539" s="25" t="str">
        <f>VLOOKUP(C539,BREND!A:C,2,FALSE)</f>
        <v>DEPO</v>
      </c>
    </row>
    <row r="540" spans="1:9" hidden="1" outlineLevel="3">
      <c r="A540" s="26" t="s">
        <v>32</v>
      </c>
      <c r="B540" s="26" t="s">
        <v>32</v>
      </c>
      <c r="C540" s="24" t="s">
        <v>6388</v>
      </c>
      <c r="D540" s="26" t="str">
        <f>VLOOKUP(C540,Baza!A:E,5,FALSE)</f>
        <v xml:space="preserve">E36 '91-98 ПОВОРОТНИК ХРУСТАЛЬНЫЙ,ПРОЗРАЧНЫЙ, ВНУТРИ ЧЕРНЫЙ, ТЮНИНГ (СЕДАН) КОМПЛ.- 2ШТ. </v>
      </c>
      <c r="E540" s="25" t="str">
        <f>IF(VLOOKUP(C540,Baza!A:D,2,FALSE)&gt;0,"+","-")</f>
        <v>-</v>
      </c>
      <c r="F540" s="25">
        <f>VLOOKUP(C540,Baza!A:E,3,FALSE)</f>
        <v>20.5</v>
      </c>
      <c r="G540" s="25">
        <f>VLOOKUP(C540,Baza!A:E,3,FALSE)*курс</f>
        <v>836.4</v>
      </c>
      <c r="H540" s="25">
        <f>VLOOKUP(C540,Baza!A:E,4,FALSE)</f>
        <v>0</v>
      </c>
      <c r="I540" s="25" t="str">
        <f>VLOOKUP(C540,BREND!A:C,2,FALSE)</f>
        <v>DEPO</v>
      </c>
    </row>
    <row r="541" spans="1:9" hidden="1" outlineLevel="3">
      <c r="A541" s="26" t="s">
        <v>32</v>
      </c>
      <c r="B541" s="26" t="s">
        <v>32</v>
      </c>
      <c r="C541" s="24" t="s">
        <v>6389</v>
      </c>
      <c r="D541" s="26" t="str">
        <f>VLOOKUP(C541,Baza!A:E,5,FALSE)</f>
        <v>E36 '91-98 ФАРА П/ТУМАННАЯ ШТАТНАЯ+УСТАНОВОЧНЫЙ КОМПЛЕКТ (ПРОВОДА, РЕЛЕ, ЛАМПЫ),  КОМПЛ.- 2ШТ.</v>
      </c>
      <c r="E541" s="25" t="str">
        <f>IF(VLOOKUP(C541,Baza!A:D,2,FALSE)&gt;0,"+","-")</f>
        <v>-</v>
      </c>
      <c r="F541" s="25">
        <f>VLOOKUP(C541,Baza!A:E,3,FALSE)</f>
        <v>0</v>
      </c>
      <c r="G541" s="25">
        <f>VLOOKUP(C541,Baza!A:E,3,FALSE)*курс</f>
        <v>0</v>
      </c>
      <c r="H541" s="25">
        <f>VLOOKUP(C541,Baza!A:E,4,FALSE)</f>
        <v>0</v>
      </c>
      <c r="I541" s="25" t="str">
        <f>VLOOKUP(C541,BREND!A:C,2,FALSE)</f>
        <v>DEPO</v>
      </c>
    </row>
    <row r="542" spans="1:9" hidden="1" outlineLevel="3">
      <c r="A542" s="26" t="s">
        <v>32</v>
      </c>
      <c r="B542" s="26" t="s">
        <v>32</v>
      </c>
      <c r="C542" s="35" t="s">
        <v>19598</v>
      </c>
      <c r="D542" s="26" t="str">
        <f>VLOOKUP(C542,Baza!A:E,5,FALSE)</f>
        <v>E36 3 SERIES '92-98  ФАРА П/ТУМАННАЯ-2ШТ.+ КОМПЛЕКТ ДЛЯ УСТАНОВКИ С ЛАМПАМИ</v>
      </c>
      <c r="E542" s="25" t="str">
        <f>IF(VLOOKUP(C542,Baza!A:D,2,FALSE)&gt;0,"+","-")</f>
        <v>+</v>
      </c>
      <c r="F542" s="25">
        <f>VLOOKUP(C542,Baza!A:E,3,FALSE)</f>
        <v>29</v>
      </c>
      <c r="G542" s="25">
        <f>VLOOKUP(C542,Baza!A:E,3,FALSE)*курс</f>
        <v>1183.1999999999998</v>
      </c>
      <c r="H542" s="25" t="str">
        <f>VLOOKUP(C542,Baza!A:E,4,FALSE)</f>
        <v>63171387092/63171387091</v>
      </c>
      <c r="I542" s="25" t="str">
        <f>VLOOKUP(C542,BREND!A:C,2,FALSE)</f>
        <v>WINJET</v>
      </c>
    </row>
    <row r="543" spans="1:9" hidden="1" outlineLevel="3">
      <c r="A543" s="96" t="s">
        <v>31</v>
      </c>
      <c r="B543" s="96" t="s">
        <v>218</v>
      </c>
      <c r="C543" s="17"/>
      <c r="D543" s="17"/>
      <c r="E543" s="17"/>
      <c r="F543" s="17"/>
      <c r="G543" s="17"/>
      <c r="H543" s="17"/>
      <c r="I543" s="17"/>
    </row>
    <row r="544" spans="1:9" hidden="1" outlineLevel="3">
      <c r="A544" s="26" t="s">
        <v>218</v>
      </c>
      <c r="B544" s="26" t="s">
        <v>218</v>
      </c>
      <c r="C544" s="24" t="s">
        <v>217</v>
      </c>
      <c r="D544" s="26" t="str">
        <f>VLOOKUP(C544,Baza!A:E,5,FALSE)</f>
        <v>3 SERIES E36 '91-93 БАМПЕР ПЕРЕДНИЙ, ГРУНТОВАННЫЙ</v>
      </c>
      <c r="E544" s="25" t="str">
        <f>IF(VLOOKUP(C544,Baza!A:D,2,FALSE)&gt;0,"+","-")</f>
        <v>-</v>
      </c>
      <c r="F544" s="25">
        <f>VLOOKUP(C544,Baza!A:E,3,FALSE)</f>
        <v>38.9</v>
      </c>
      <c r="G544" s="25">
        <f>VLOOKUP(C544,Baza!A:E,3,FALSE)*курс</f>
        <v>1587.12</v>
      </c>
      <c r="H544" s="25" t="str">
        <f>VLOOKUP(C544,Baza!A:E,4,FALSE)</f>
        <v>51118132414</v>
      </c>
      <c r="I544" s="25" t="str">
        <f>VLOOKUP(C544,BREND!A:C,2,FALSE)</f>
        <v>API</v>
      </c>
    </row>
    <row r="545" spans="1:9" hidden="1" outlineLevel="3">
      <c r="A545" s="26" t="s">
        <v>218</v>
      </c>
      <c r="B545" s="26" t="s">
        <v>218</v>
      </c>
      <c r="C545" s="24" t="s">
        <v>2736</v>
      </c>
      <c r="D545" s="26" t="str">
        <f>VLOOKUP(C545,Baza!A:E,5,FALSE)</f>
        <v>E34 '92-95, E36 ЗЕРКАЛО С ЭЛЕКТРООБОГРЕВОМ ЛЕВОЕ, АСФЕРИЧЕСКИЙ ЭЛЕМЕНТ</v>
      </c>
      <c r="E545" s="25" t="str">
        <f>IF(VLOOKUP(C545,Baza!A:D,2,FALSE)&gt;0,"+","-")</f>
        <v>+</v>
      </c>
      <c r="F545" s="25">
        <f>VLOOKUP(C545,Baza!A:E,3,FALSE)</f>
        <v>9</v>
      </c>
      <c r="G545" s="25">
        <f>VLOOKUP(C545,Baza!A:E,3,FALSE)*курс</f>
        <v>367.2</v>
      </c>
      <c r="H545" s="25" t="str">
        <f>VLOOKUP(C545,Baza!A:E,4,FALSE)</f>
        <v>51168119710</v>
      </c>
      <c r="I545" s="25" t="str">
        <f>VLOOKUP(C545,BREND!A:C,2,FALSE)</f>
        <v>VIEW MAX</v>
      </c>
    </row>
    <row r="546" spans="1:9" hidden="1" outlineLevel="3">
      <c r="A546" s="26" t="s">
        <v>218</v>
      </c>
      <c r="B546" s="26" t="s">
        <v>218</v>
      </c>
      <c r="C546" s="24" t="s">
        <v>2737</v>
      </c>
      <c r="D546" s="26" t="str">
        <f>VLOOKUP(C546,Baza!A:E,5,FALSE)</f>
        <v xml:space="preserve">E34 '92-95 E36 ЗЕРКАЛЬНЫЙ ЭЛЕМЕНТ ПРАВЫЙ, ОБОГРЕВ (CONVEX) </v>
      </c>
      <c r="E546" s="25" t="str">
        <f>IF(VLOOKUP(C546,Baza!A:D,2,FALSE)&gt;0,"+","-")</f>
        <v>+</v>
      </c>
      <c r="F546" s="25">
        <f>VLOOKUP(C546,Baza!A:E,3,FALSE)</f>
        <v>9</v>
      </c>
      <c r="G546" s="25">
        <f>VLOOKUP(C546,Baza!A:E,3,FALSE)*курс</f>
        <v>367.2</v>
      </c>
      <c r="H546" s="25" t="str">
        <f>VLOOKUP(C546,Baza!A:E,4,FALSE)</f>
        <v>51168119711</v>
      </c>
      <c r="I546" s="25" t="str">
        <f>VLOOKUP(C546,BREND!A:C,2,FALSE)</f>
        <v>VIEW MAX</v>
      </c>
    </row>
    <row r="547" spans="1:9" hidden="1" outlineLevel="3">
      <c r="A547" s="26" t="s">
        <v>218</v>
      </c>
      <c r="B547" s="26" t="s">
        <v>218</v>
      </c>
      <c r="C547" s="24" t="s">
        <v>2738</v>
      </c>
      <c r="D547" s="26" t="str">
        <f>VLOOKUP(C547,Baza!A:E,5,FALSE)</f>
        <v xml:space="preserve">E34 '92-95 E36 ЗЕРКАЛЬНЫЙ ЭЛЕМЕНТ, ЛЕВЫЙ (CONVEX) </v>
      </c>
      <c r="E547" s="25" t="str">
        <f>IF(VLOOKUP(C547,Baza!A:D,2,FALSE)&gt;0,"+","-")</f>
        <v>-</v>
      </c>
      <c r="F547" s="25">
        <f>VLOOKUP(C547,Baza!A:E,3,FALSE)</f>
        <v>6.5</v>
      </c>
      <c r="G547" s="25">
        <f>VLOOKUP(C547,Baza!A:E,3,FALSE)*курс</f>
        <v>265.2</v>
      </c>
      <c r="H547" s="25" t="str">
        <f>VLOOKUP(C547,Baza!A:E,4,FALSE)</f>
        <v>51168119161</v>
      </c>
      <c r="I547" s="25" t="str">
        <f>VLOOKUP(C547,BREND!A:C,2,FALSE)</f>
        <v>VIEW MAX</v>
      </c>
    </row>
    <row r="548" spans="1:9" hidden="1" outlineLevel="3">
      <c r="A548" s="26" t="s">
        <v>218</v>
      </c>
      <c r="B548" s="26" t="s">
        <v>218</v>
      </c>
      <c r="C548" s="24" t="s">
        <v>2754</v>
      </c>
      <c r="D548" s="26" t="str">
        <f>VLOOKUP(C548,Baza!A:E,5,FALSE)</f>
        <v xml:space="preserve">3 SERIES E36 '91-93  БАМПЕР СЕРЫЙ, ГРУНТОВАННЫЙ </v>
      </c>
      <c r="E548" s="25" t="str">
        <f>IF(VLOOKUP(C548,Baza!A:D,2,FALSE)&gt;0,"+","-")</f>
        <v>-</v>
      </c>
      <c r="F548" s="25">
        <f>VLOOKUP(C548,Baza!A:E,3,FALSE)</f>
        <v>56</v>
      </c>
      <c r="G548" s="25">
        <f>VLOOKUP(C548,Baza!A:E,3,FALSE)*курс</f>
        <v>2284.7999999999997</v>
      </c>
      <c r="H548" s="25" t="str">
        <f>VLOOKUP(C548,Baza!A:E,4,FALSE)</f>
        <v>51118165143</v>
      </c>
      <c r="I548" s="25" t="str">
        <f>VLOOKUP(C548,BREND!A:C,2,FALSE)</f>
        <v>API</v>
      </c>
    </row>
    <row r="549" spans="1:9" hidden="1" outlineLevel="3">
      <c r="A549" s="26" t="s">
        <v>218</v>
      </c>
      <c r="B549" s="26" t="s">
        <v>218</v>
      </c>
      <c r="C549" s="24" t="s">
        <v>2757</v>
      </c>
      <c r="D549" s="26" t="str">
        <f>VLOOKUP(C549,Baza!A:E,5,FALSE)</f>
        <v>3 SERIES E36 '91-93 ЗАГЛУШКА ПОД БУКС КРЮК БАМПЕРА ПЕРЕДНЕГО</v>
      </c>
      <c r="E549" s="25" t="str">
        <f>IF(VLOOKUP(C549,Baza!A:D,2,FALSE)&gt;0,"+","-")</f>
        <v>+</v>
      </c>
      <c r="F549" s="25">
        <f>VLOOKUP(C549,Baza!A:E,3,FALSE)</f>
        <v>3</v>
      </c>
      <c r="G549" s="25">
        <f>VLOOKUP(C549,Baza!A:E,3,FALSE)*курс</f>
        <v>122.39999999999999</v>
      </c>
      <c r="H549" s="25" t="str">
        <f>VLOOKUP(C549,Baza!A:E,4,FALSE)</f>
        <v>51111960708</v>
      </c>
      <c r="I549" s="25" t="str">
        <f>VLOOKUP(C549,BREND!A:C,2,FALSE)</f>
        <v>API</v>
      </c>
    </row>
    <row r="550" spans="1:9" hidden="1" outlineLevel="3">
      <c r="A550" s="26" t="s">
        <v>218</v>
      </c>
      <c r="B550" s="26" t="s">
        <v>218</v>
      </c>
      <c r="C550" s="24" t="s">
        <v>2758</v>
      </c>
      <c r="D550" s="26" t="str">
        <f>VLOOKUP(C550,Baza!A:E,5,FALSE)</f>
        <v>3 SERIES Е36 '91-94 МОЛДИНГ БАМПЕРА ПЕРЕДНЕГО, ПРАВЫЙ, ГРУНТОВАННЫЙ</v>
      </c>
      <c r="E550" s="25" t="str">
        <f>IF(VLOOKUP(C550,Baza!A:D,2,FALSE)&gt;0,"+","-")</f>
        <v>+</v>
      </c>
      <c r="F550" s="25">
        <f>VLOOKUP(C550,Baza!A:E,3,FALSE)</f>
        <v>3</v>
      </c>
      <c r="G550" s="25">
        <f>VLOOKUP(C550,Baza!A:E,3,FALSE)*курс</f>
        <v>122.39999999999999</v>
      </c>
      <c r="H550" s="25" t="str">
        <f>VLOOKUP(C550,Baza!A:E,4,FALSE)</f>
        <v>51111960712</v>
      </c>
      <c r="I550" s="25" t="str">
        <f>VLOOKUP(C550,BREND!A:C,2,FALSE)</f>
        <v>API</v>
      </c>
    </row>
    <row r="551" spans="1:9" hidden="1" outlineLevel="3">
      <c r="A551" s="26" t="s">
        <v>218</v>
      </c>
      <c r="B551" s="26" t="s">
        <v>218</v>
      </c>
      <c r="C551" s="24" t="s">
        <v>2759</v>
      </c>
      <c r="D551" s="26" t="str">
        <f>VLOOKUP(C551,Baza!A:E,5,FALSE)</f>
        <v>3 SERIES Е36 '91-94 МОЛДИНГ БАМПЕРА ПЕРЕДНЕГО, ЛЕВЫЙ, ГРУНТОВАННЫЙ</v>
      </c>
      <c r="E551" s="25" t="str">
        <f>IF(VLOOKUP(C551,Baza!A:D,2,FALSE)&gt;0,"+","-")</f>
        <v>-</v>
      </c>
      <c r="F551" s="25">
        <f>VLOOKUP(C551,Baza!A:E,3,FALSE)</f>
        <v>3</v>
      </c>
      <c r="G551" s="25">
        <f>VLOOKUP(C551,Baza!A:E,3,FALSE)*курс</f>
        <v>122.39999999999999</v>
      </c>
      <c r="H551" s="25" t="str">
        <f>VLOOKUP(C551,Baza!A:E,4,FALSE)</f>
        <v>51111960711</v>
      </c>
      <c r="I551" s="25" t="str">
        <f>VLOOKUP(C551,BREND!A:C,2,FALSE)</f>
        <v>API</v>
      </c>
    </row>
    <row r="552" spans="1:9" hidden="1" outlineLevel="3">
      <c r="A552" s="26" t="s">
        <v>218</v>
      </c>
      <c r="B552" s="26" t="s">
        <v>218</v>
      </c>
      <c r="C552" s="24" t="s">
        <v>2760</v>
      </c>
      <c r="D552" s="26" t="str">
        <f>VLOOKUP(C552,Baza!A:E,5,FALSE)</f>
        <v>3 SERIES Е36 '91-94 ПЛАНКА ПОД НОМЕР БАМПЕРА ПЕРЕДНЕГО, ЧЕРНАЯ, ДЛЯ USA</v>
      </c>
      <c r="E552" s="25" t="str">
        <f>IF(VLOOKUP(C552,Baza!A:D,2,FALSE)&gt;0,"+","-")</f>
        <v>+</v>
      </c>
      <c r="F552" s="25">
        <f>VLOOKUP(C552,Baza!A:E,3,FALSE)</f>
        <v>3</v>
      </c>
      <c r="G552" s="25">
        <f>VLOOKUP(C552,Baza!A:E,3,FALSE)*курс</f>
        <v>122.39999999999999</v>
      </c>
      <c r="H552" s="25" t="str">
        <f>VLOOKUP(C552,Baza!A:E,4,FALSE)</f>
        <v>51111977305</v>
      </c>
      <c r="I552" s="25" t="str">
        <f>VLOOKUP(C552,BREND!A:C,2,FALSE)</f>
        <v>API</v>
      </c>
    </row>
    <row r="553" spans="1:9" hidden="1" outlineLevel="3">
      <c r="A553" s="26" t="s">
        <v>218</v>
      </c>
      <c r="B553" s="26" t="s">
        <v>218</v>
      </c>
      <c r="C553" s="24" t="s">
        <v>2762</v>
      </c>
      <c r="D553" s="26" t="str">
        <f>VLOOKUP(C553,Baza!A:E,5,FALSE)</f>
        <v>3 SERIES Е36 '91-94 ПЛАНКА ПОД НОМЕР БАМПЕРА ПЕРЕДНЕГО, ЧЕРНАЯ</v>
      </c>
      <c r="E553" s="25" t="str">
        <f>IF(VLOOKUP(C553,Baza!A:D,2,FALSE)&gt;0,"+","-")</f>
        <v>-</v>
      </c>
      <c r="F553" s="25">
        <f>VLOOKUP(C553,Baza!A:E,3,FALSE)</f>
        <v>5</v>
      </c>
      <c r="G553" s="25">
        <f>VLOOKUP(C553,Baza!A:E,3,FALSE)*курс</f>
        <v>204</v>
      </c>
      <c r="H553" s="25" t="str">
        <f>VLOOKUP(C553,Baza!A:E,4,FALSE)</f>
        <v>51111960693</v>
      </c>
      <c r="I553" s="25" t="str">
        <f>VLOOKUP(C553,BREND!A:C,2,FALSE)</f>
        <v>API</v>
      </c>
    </row>
    <row r="554" spans="1:9" hidden="1" outlineLevel="3">
      <c r="A554" s="26" t="s">
        <v>218</v>
      </c>
      <c r="B554" s="26" t="s">
        <v>218</v>
      </c>
      <c r="C554" s="24" t="s">
        <v>2769</v>
      </c>
      <c r="D554" s="26" t="str">
        <f>VLOOKUP(C554,Baza!A:E,5,FALSE)</f>
        <v>3 SERIES E36 '91-96 КРЫЛО ПЕРЕДНЕЕ, ПРАВОЕ, С ОТВЕРСТИЯМИ (СЕДАН)</v>
      </c>
      <c r="E554" s="25" t="str">
        <f>IF(VLOOKUP(C554,Baza!A:D,2,FALSE)&gt;0,"+","-")</f>
        <v>-</v>
      </c>
      <c r="F554" s="25">
        <f>VLOOKUP(C554,Baza!A:E,3,FALSE)</f>
        <v>25</v>
      </c>
      <c r="G554" s="25">
        <f>VLOOKUP(C554,Baza!A:E,3,FALSE)*курс</f>
        <v>1019.9999999999999</v>
      </c>
      <c r="H554" s="25" t="str">
        <f>VLOOKUP(C554,Baza!A:E,4,FALSE)</f>
        <v>41351977876</v>
      </c>
      <c r="I554" s="25" t="str">
        <f>VLOOKUP(C554,BREND!A:C,2,FALSE)</f>
        <v>API</v>
      </c>
    </row>
    <row r="555" spans="1:9" hidden="1" outlineLevel="3">
      <c r="A555" s="26" t="s">
        <v>218</v>
      </c>
      <c r="B555" s="26" t="s">
        <v>218</v>
      </c>
      <c r="C555" s="24" t="s">
        <v>2770</v>
      </c>
      <c r="D555" s="26" t="str">
        <f>VLOOKUP(C555,Baza!A:E,5,FALSE)</f>
        <v>3 SERIES E36 '91-96 КРЫЛО ПЕРЕДНЕЕ, ЛЕВОЕ, С ОТВЕРСТИЯМИ (СЕДАН)</v>
      </c>
      <c r="E555" s="25" t="str">
        <f>IF(VLOOKUP(C555,Baza!A:D,2,FALSE)&gt;0,"+","-")</f>
        <v>+</v>
      </c>
      <c r="F555" s="25">
        <f>VLOOKUP(C555,Baza!A:E,3,FALSE)</f>
        <v>25</v>
      </c>
      <c r="G555" s="25">
        <f>VLOOKUP(C555,Baza!A:E,3,FALSE)*курс</f>
        <v>1019.9999999999999</v>
      </c>
      <c r="H555" s="25" t="str">
        <f>VLOOKUP(C555,Baza!A:E,4,FALSE)</f>
        <v>41351977875</v>
      </c>
      <c r="I555" s="25" t="str">
        <f>VLOOKUP(C555,BREND!A:C,2,FALSE)</f>
        <v>API</v>
      </c>
    </row>
    <row r="556" spans="1:9" hidden="1" outlineLevel="3">
      <c r="A556" s="26" t="s">
        <v>218</v>
      </c>
      <c r="B556" s="26" t="s">
        <v>218</v>
      </c>
      <c r="C556" s="24" t="s">
        <v>2771</v>
      </c>
      <c r="D556" s="26" t="str">
        <f>VLOOKUP(C556,Baza!A:E,5,FALSE)</f>
        <v xml:space="preserve">3 SERIES E36 '91-96 КРЫЛО ПЕРЕДНЕЕ, ПРАВОЕ, С ОТВЕРСТИЯМИ (КУПЕ) </v>
      </c>
      <c r="E556" s="25" t="str">
        <f>IF(VLOOKUP(C556,Baza!A:D,2,FALSE)&gt;0,"+","-")</f>
        <v>+</v>
      </c>
      <c r="F556" s="25">
        <f>VLOOKUP(C556,Baza!A:E,3,FALSE)</f>
        <v>29</v>
      </c>
      <c r="G556" s="25">
        <f>VLOOKUP(C556,Baza!A:E,3,FALSE)*курс</f>
        <v>1183.1999999999998</v>
      </c>
      <c r="H556" s="25" t="str">
        <f>VLOOKUP(C556,Baza!A:E,4,FALSE)</f>
        <v>41358122236</v>
      </c>
      <c r="I556" s="25" t="str">
        <f>VLOOKUP(C556,BREND!A:C,2,FALSE)</f>
        <v>API</v>
      </c>
    </row>
    <row r="557" spans="1:9" hidden="1" outlineLevel="3">
      <c r="A557" s="26" t="s">
        <v>218</v>
      </c>
      <c r="B557" s="26" t="s">
        <v>218</v>
      </c>
      <c r="C557" s="24" t="s">
        <v>2772</v>
      </c>
      <c r="D557" s="26" t="str">
        <f>VLOOKUP(C557,Baza!A:E,5,FALSE)</f>
        <v>3 SERIES E36 '91-96 КРЫЛО ПЕРЕДНЕЕ, ЛЕВОЕ, С ОТВЕРТИЯМИ (КУПЕ)L</v>
      </c>
      <c r="E557" s="25" t="str">
        <f>IF(VLOOKUP(C557,Baza!A:D,2,FALSE)&gt;0,"+","-")</f>
        <v>+</v>
      </c>
      <c r="F557" s="25">
        <f>VLOOKUP(C557,Baza!A:E,3,FALSE)</f>
        <v>29</v>
      </c>
      <c r="G557" s="25">
        <f>VLOOKUP(C557,Baza!A:E,3,FALSE)*курс</f>
        <v>1183.1999999999998</v>
      </c>
      <c r="H557" s="25" t="str">
        <f>VLOOKUP(C557,Baza!A:E,4,FALSE)</f>
        <v>41358122235</v>
      </c>
      <c r="I557" s="25" t="str">
        <f>VLOOKUP(C557,BREND!A:C,2,FALSE)</f>
        <v>API</v>
      </c>
    </row>
    <row r="558" spans="1:9" hidden="1" outlineLevel="3">
      <c r="A558" s="26" t="s">
        <v>218</v>
      </c>
      <c r="B558" s="26" t="s">
        <v>218</v>
      </c>
      <c r="C558" s="24" t="s">
        <v>2777</v>
      </c>
      <c r="D558" s="26" t="str">
        <f>VLOOKUP(C558,Baza!A:E,5,FALSE)</f>
        <v xml:space="preserve">3 SERIES Е36 '91-95 РЕШЕТКА РАДИАТОРА ПРАВАЯ,  ХРОМИРОВАННАЯ, ЧЕРНАЯ </v>
      </c>
      <c r="E558" s="25" t="str">
        <f>IF(VLOOKUP(C558,Baza!A:D,2,FALSE)&gt;0,"+","-")</f>
        <v>+</v>
      </c>
      <c r="F558" s="25">
        <f>VLOOKUP(C558,Baza!A:E,3,FALSE)</f>
        <v>7</v>
      </c>
      <c r="G558" s="25">
        <f>VLOOKUP(C558,Baza!A:E,3,FALSE)*курс</f>
        <v>285.59999999999997</v>
      </c>
      <c r="H558" s="25" t="str">
        <f>VLOOKUP(C558,Baza!A:E,4,FALSE)</f>
        <v>51138122238</v>
      </c>
      <c r="I558" s="25" t="str">
        <f>VLOOKUP(C558,BREND!A:C,2,FALSE)</f>
        <v>API</v>
      </c>
    </row>
    <row r="559" spans="1:9" hidden="1" outlineLevel="3">
      <c r="A559" s="26" t="s">
        <v>218</v>
      </c>
      <c r="B559" s="26" t="s">
        <v>218</v>
      </c>
      <c r="C559" s="24" t="s">
        <v>2778</v>
      </c>
      <c r="D559" s="26" t="str">
        <f>VLOOKUP(C559,Baza!A:E,5,FALSE)</f>
        <v>3 SERIES Е36 '91-95 РЕШЕТКА РАДИАТОРА ЛЕВАЯ, ХРОМИРОВАННАЯ, ЧЕРНАЯ</v>
      </c>
      <c r="E559" s="25" t="str">
        <f>IF(VLOOKUP(C559,Baza!A:D,2,FALSE)&gt;0,"+","-")</f>
        <v>+</v>
      </c>
      <c r="F559" s="25">
        <f>VLOOKUP(C559,Baza!A:E,3,FALSE)</f>
        <v>7</v>
      </c>
      <c r="G559" s="25">
        <f>VLOOKUP(C559,Baza!A:E,3,FALSE)*курс</f>
        <v>285.59999999999997</v>
      </c>
      <c r="H559" s="25" t="str">
        <f>VLOOKUP(C559,Baza!A:E,4,FALSE)</f>
        <v>51138122237</v>
      </c>
      <c r="I559" s="25" t="str">
        <f>VLOOKUP(C559,BREND!A:C,2,FALSE)</f>
        <v>API</v>
      </c>
    </row>
    <row r="560" spans="1:9" hidden="1" outlineLevel="3">
      <c r="A560" s="26" t="s">
        <v>218</v>
      </c>
      <c r="B560" s="26" t="s">
        <v>218</v>
      </c>
      <c r="C560" s="24" t="s">
        <v>2781</v>
      </c>
      <c r="D560" s="26" t="str">
        <f>VLOOKUP(C560,Baza!A:E,5,FALSE)</f>
        <v>3 SERIES Е36 '91-95 ПЛАНКА ФАРТУК ПОД РЕШЕТКУ БЛЕНДА БЕЗ ОТВЕРСТИЙ</v>
      </c>
      <c r="E560" s="25" t="str">
        <f>IF(VLOOKUP(C560,Baza!A:D,2,FALSE)&gt;0,"+","-")</f>
        <v>+</v>
      </c>
      <c r="F560" s="25">
        <f>VLOOKUP(C560,Baza!A:E,3,FALSE)</f>
        <v>24</v>
      </c>
      <c r="G560" s="25">
        <f>VLOOKUP(C560,Baza!A:E,3,FALSE)*курс</f>
        <v>979.19999999999993</v>
      </c>
      <c r="H560" s="25" t="str">
        <f>VLOOKUP(C560,Baza!A:E,4,FALSE)</f>
        <v>41331977940</v>
      </c>
      <c r="I560" s="25" t="str">
        <f>VLOOKUP(C560,BREND!A:C,2,FALSE)</f>
        <v>API</v>
      </c>
    </row>
    <row r="561" spans="1:9" hidden="1" outlineLevel="3">
      <c r="A561" s="26" t="s">
        <v>218</v>
      </c>
      <c r="B561" s="26" t="s">
        <v>218</v>
      </c>
      <c r="C561" s="24" t="s">
        <v>2784</v>
      </c>
      <c r="D561" s="26" t="str">
        <f>VLOOKUP(C561,Baza!A:E,5,FALSE)</f>
        <v>3 SERIES E36 '91-96 E32 E34 МОТОР+ВЕНТИЛЯТОР КОНДЕНС КОНД С КОРПУС</v>
      </c>
      <c r="E561" s="25" t="str">
        <f>IF(VLOOKUP(C561,Baza!A:D,2,FALSE)&gt;0,"+","-")</f>
        <v>-</v>
      </c>
      <c r="F561" s="25">
        <f>VLOOKUP(C561,Baza!A:E,3,FALSE)</f>
        <v>100</v>
      </c>
      <c r="G561" s="25">
        <f>VLOOKUP(C561,Baza!A:E,3,FALSE)*курс</f>
        <v>4079.9999999999995</v>
      </c>
      <c r="H561" s="25" t="str">
        <f>VLOOKUP(C561,Baza!A:E,4,FALSE)</f>
        <v>64541392913</v>
      </c>
      <c r="I561" s="25" t="str">
        <f>VLOOKUP(C561,BREND!A:C,2,FALSE)</f>
        <v>API</v>
      </c>
    </row>
    <row r="562" spans="1:9" hidden="1" outlineLevel="3">
      <c r="A562" s="26" t="s">
        <v>218</v>
      </c>
      <c r="B562" s="26" t="s">
        <v>218</v>
      </c>
      <c r="C562" s="24" t="s">
        <v>2786</v>
      </c>
      <c r="D562" s="26" t="str">
        <f>VLOOKUP(C562,Baza!A:E,5,FALSE)</f>
        <v>3 SERIES E36 '91-92 МОТОР+ВЕНТИЛЯТОР КОНДЕНС КОНД С КОРПУС</v>
      </c>
      <c r="E562" s="25" t="str">
        <f>IF(VLOOKUP(C562,Baza!A:D,2,FALSE)&gt;0,"+","-")</f>
        <v>-</v>
      </c>
      <c r="F562" s="25">
        <f>VLOOKUP(C562,Baza!A:E,3,FALSE)</f>
        <v>102</v>
      </c>
      <c r="G562" s="25">
        <f>VLOOKUP(C562,Baza!A:E,3,FALSE)*курс</f>
        <v>4161.5999999999995</v>
      </c>
      <c r="H562" s="25" t="str">
        <f>VLOOKUP(C562,Baza!A:E,4,FALSE)</f>
        <v>64541382913</v>
      </c>
      <c r="I562" s="25" t="str">
        <f>VLOOKUP(C562,BREND!A:C,2,FALSE)</f>
        <v>API</v>
      </c>
    </row>
    <row r="563" spans="1:9" hidden="1" outlineLevel="3">
      <c r="A563" s="26" t="s">
        <v>218</v>
      </c>
      <c r="B563" s="26" t="s">
        <v>218</v>
      </c>
      <c r="C563" s="24" t="s">
        <v>2792</v>
      </c>
      <c r="D563" s="26" t="str">
        <f>VLOOKUP(C563,Baza!A:E,5,FALSE)</f>
        <v>Е36 '91-94 ФАРА ЛИНЗОВАННАЯ, ЛЕВАЯ, ТИП HELLA</v>
      </c>
      <c r="E563" s="25" t="str">
        <f>IF(VLOOKUP(C563,Baza!A:D,2,FALSE)&gt;0,"+","-")</f>
        <v>+</v>
      </c>
      <c r="F563" s="25">
        <f>VLOOKUP(C563,Baza!A:E,3,FALSE)</f>
        <v>53</v>
      </c>
      <c r="G563" s="25">
        <f>VLOOKUP(C563,Baza!A:E,3,FALSE)*курс</f>
        <v>2162.3999999999996</v>
      </c>
      <c r="H563" s="25" t="str">
        <f>VLOOKUP(C563,Baza!A:E,4,FALSE)</f>
        <v>63128363496</v>
      </c>
      <c r="I563" s="25" t="str">
        <f>VLOOKUP(C563,BREND!A:C,2,FALSE)</f>
        <v>DEPO</v>
      </c>
    </row>
    <row r="564" spans="1:9" hidden="1" outlineLevel="3">
      <c r="A564" s="26" t="s">
        <v>218</v>
      </c>
      <c r="B564" s="26" t="s">
        <v>218</v>
      </c>
      <c r="C564" s="24" t="s">
        <v>2793</v>
      </c>
      <c r="D564" s="26" t="str">
        <f>VLOOKUP(C564,Baza!A:E,5,FALSE)</f>
        <v xml:space="preserve">Е36 '91-94 ФАРА ЛИНЗОВАННАЯ, ЛЕВАЯ, ТИП ZKW </v>
      </c>
      <c r="E564" s="25" t="str">
        <f>IF(VLOOKUP(C564,Baza!A:D,2,FALSE)&gt;0,"+","-")</f>
        <v>+</v>
      </c>
      <c r="F564" s="25">
        <f>VLOOKUP(C564,Baza!A:E,3,FALSE)</f>
        <v>53</v>
      </c>
      <c r="G564" s="25">
        <f>VLOOKUP(C564,Baza!A:E,3,FALSE)*курс</f>
        <v>2162.3999999999996</v>
      </c>
      <c r="H564" s="25" t="str">
        <f>VLOOKUP(C564,Baza!A:E,4,FALSE)</f>
        <v>63121393272</v>
      </c>
      <c r="I564" s="25" t="str">
        <f>VLOOKUP(C564,BREND!A:C,2,FALSE)</f>
        <v>DEPO</v>
      </c>
    </row>
    <row r="565" spans="1:9" hidden="1" outlineLevel="3">
      <c r="A565" s="26" t="s">
        <v>218</v>
      </c>
      <c r="B565" s="26" t="s">
        <v>218</v>
      </c>
      <c r="C565" s="24" t="s">
        <v>22065</v>
      </c>
      <c r="D565" s="26" t="str">
        <f>VLOOKUP(C565,Baza!A:E,5,FALSE)</f>
        <v>Е36 '91-95 ПЛАНКА ФАРТУК ПОД РЕШЕТКУ БЛЕНДА БЕЗ ОТВЕРСТИЙ</v>
      </c>
      <c r="E565" s="25" t="str">
        <f>IF(VLOOKUP(C565,Baza!A:D,2,FALSE)&gt;0,"+","-")</f>
        <v>-</v>
      </c>
      <c r="F565" s="25">
        <f>VLOOKUP(C565,Baza!A:E,3,FALSE)</f>
        <v>22</v>
      </c>
      <c r="G565" s="25">
        <f>VLOOKUP(C565,Baza!A:E,3,FALSE)*курс</f>
        <v>897.59999999999991</v>
      </c>
      <c r="H565" s="25" t="str">
        <f>VLOOKUP(C565,Baza!A:E,4,FALSE)</f>
        <v>41331977940</v>
      </c>
      <c r="I565" s="25" t="str">
        <f>VLOOKUP(C565,BREND!A:C,2,FALSE)</f>
        <v>TONG YANG</v>
      </c>
    </row>
    <row r="566" spans="1:9" hidden="1" outlineLevel="3">
      <c r="A566" s="26" t="s">
        <v>218</v>
      </c>
      <c r="B566" s="26" t="s">
        <v>218</v>
      </c>
      <c r="C566" s="24" t="s">
        <v>2794</v>
      </c>
      <c r="D566" s="26" t="str">
        <f>VLOOKUP(C566,Baza!A:E,5,FALSE)</f>
        <v>Е36 '91-94 ФАРА ЛИНЗОВАННАЯ, ПРАВАЯ, ТИП HELLA</v>
      </c>
      <c r="E566" s="25" t="str">
        <f>IF(VLOOKUP(C566,Baza!A:D,2,FALSE)&gt;0,"+","-")</f>
        <v>+</v>
      </c>
      <c r="F566" s="25">
        <f>VLOOKUP(C566,Baza!A:E,3,FALSE)</f>
        <v>53</v>
      </c>
      <c r="G566" s="25">
        <f>VLOOKUP(C566,Baza!A:E,3,FALSE)*курс</f>
        <v>2162.3999999999996</v>
      </c>
      <c r="H566" s="25" t="str">
        <f>VLOOKUP(C566,Baza!A:E,4,FALSE)</f>
        <v>63128363495</v>
      </c>
      <c r="I566" s="25" t="str">
        <f>VLOOKUP(C566,BREND!A:C,2,FALSE)</f>
        <v>DEPO</v>
      </c>
    </row>
    <row r="567" spans="1:9" hidden="1" outlineLevel="3">
      <c r="A567" s="26" t="s">
        <v>218</v>
      </c>
      <c r="B567" s="26" t="s">
        <v>218</v>
      </c>
      <c r="C567" s="24" t="s">
        <v>2812</v>
      </c>
      <c r="D567" s="26" t="str">
        <f>VLOOKUP(C567,Baza!A:E,5,FALSE)</f>
        <v>E36 '-94 СТЕКЛО ФАРЫ ЛЕВОЙ</v>
      </c>
      <c r="E567" s="25" t="str">
        <f>IF(VLOOKUP(C567,Baza!A:D,2,FALSE)&gt;0,"+","-")</f>
        <v>+</v>
      </c>
      <c r="F567" s="25">
        <f>VLOOKUP(C567,Baza!A:E,3,FALSE)</f>
        <v>25</v>
      </c>
      <c r="G567" s="25">
        <f>VLOOKUP(C567,Baza!A:E,3,FALSE)*курс</f>
        <v>1019.9999999999999</v>
      </c>
      <c r="H567" s="25" t="str">
        <f>VLOOKUP(C567,Baza!A:E,4,FALSE)</f>
        <v>63121393272</v>
      </c>
      <c r="I567" s="25" t="str">
        <f>VLOOKUP(C567,BREND!A:C,2,FALSE)</f>
        <v>DEPO</v>
      </c>
    </row>
    <row r="568" spans="1:9" hidden="1" outlineLevel="3">
      <c r="A568" s="26" t="s">
        <v>218</v>
      </c>
      <c r="B568" s="26" t="s">
        <v>218</v>
      </c>
      <c r="C568" s="24" t="s">
        <v>2814</v>
      </c>
      <c r="D568" s="26" t="str">
        <f>VLOOKUP(C568,Baza!A:E,5,FALSE)</f>
        <v>E36 '-94 СТЕКЛО ФАРЫ  ПРАВОЙ</v>
      </c>
      <c r="E568" s="25" t="str">
        <f>IF(VLOOKUP(C568,Baza!A:D,2,FALSE)&gt;0,"+","-")</f>
        <v>+</v>
      </c>
      <c r="F568" s="25">
        <f>VLOOKUP(C568,Baza!A:E,3,FALSE)</f>
        <v>25</v>
      </c>
      <c r="G568" s="25">
        <f>VLOOKUP(C568,Baza!A:E,3,FALSE)*курс</f>
        <v>1019.9999999999999</v>
      </c>
      <c r="H568" s="25" t="str">
        <f>VLOOKUP(C568,Baza!A:E,4,FALSE)</f>
        <v>63121393271</v>
      </c>
      <c r="I568" s="25" t="str">
        <f>VLOOKUP(C568,BREND!A:C,2,FALSE)</f>
        <v>DEPO</v>
      </c>
    </row>
    <row r="569" spans="1:9" hidden="1" outlineLevel="3">
      <c r="A569" s="26" t="s">
        <v>218</v>
      </c>
      <c r="B569" s="26" t="s">
        <v>218</v>
      </c>
      <c r="C569" s="24" t="s">
        <v>2815</v>
      </c>
      <c r="D569" s="26" t="str">
        <f>VLOOKUP(C569,Baza!A:E,5,FALSE)</f>
        <v>Е36 '91-94 СТЕКЛО ФАРЫ ПРАВОЙ, ТИП HELLA</v>
      </c>
      <c r="E569" s="25" t="str">
        <f>IF(VLOOKUP(C569,Baza!A:D,2,FALSE)&gt;0,"+","-")</f>
        <v>+</v>
      </c>
      <c r="F569" s="25">
        <f>VLOOKUP(C569,Baza!A:E,3,FALSE)</f>
        <v>25</v>
      </c>
      <c r="G569" s="25">
        <f>VLOOKUP(C569,Baza!A:E,3,FALSE)*курс</f>
        <v>1019.9999999999999</v>
      </c>
      <c r="H569" s="25" t="str">
        <f>VLOOKUP(C569,Baza!A:E,4,FALSE)</f>
        <v>63128363495</v>
      </c>
      <c r="I569" s="25" t="str">
        <f>VLOOKUP(C569,BREND!A:C,2,FALSE)</f>
        <v>DEPO</v>
      </c>
    </row>
    <row r="570" spans="1:9" hidden="1" outlineLevel="3">
      <c r="A570" s="26" t="s">
        <v>218</v>
      </c>
      <c r="B570" s="26" t="s">
        <v>218</v>
      </c>
      <c r="C570" s="24" t="s">
        <v>3525</v>
      </c>
      <c r="D570" s="26" t="str">
        <f>VLOOKUP(C570,Baza!A:E,5,FALSE)</f>
        <v>3 SERIES E36 '91-93 БАМПЕР ЧЕРНЫЙ С УСИЛИТЕЛЕМ</v>
      </c>
      <c r="E570" s="25" t="str">
        <f>IF(VLOOKUP(C570,Baza!A:D,2,FALSE)&gt;0,"+","-")</f>
        <v>-</v>
      </c>
      <c r="F570" s="25">
        <f>VLOOKUP(C570,Baza!A:E,3,FALSE)</f>
        <v>66</v>
      </c>
      <c r="G570" s="25">
        <f>VLOOKUP(C570,Baza!A:E,3,FALSE)*курс</f>
        <v>2692.7999999999997</v>
      </c>
      <c r="H570" s="25" t="str">
        <f>VLOOKUP(C570,Baza!A:E,4,FALSE)</f>
        <v>51112252253</v>
      </c>
      <c r="I570" s="25" t="str">
        <f>VLOOKUP(C570,BREND!A:C,2,FALSE)</f>
        <v>API</v>
      </c>
    </row>
    <row r="571" spans="1:9" hidden="1" outlineLevel="3">
      <c r="A571" s="26" t="s">
        <v>218</v>
      </c>
      <c r="B571" s="26" t="s">
        <v>218</v>
      </c>
      <c r="C571" s="24" t="s">
        <v>6395</v>
      </c>
      <c r="D571" s="26" t="str">
        <f>VLOOKUP(C571,Baza!A:E,5,FALSE)</f>
        <v>Е36 '91-94 СТЕКЛО ФАРЫ ЛЕВОЙ, ТИП HELLA</v>
      </c>
      <c r="E571" s="25" t="str">
        <f>IF(VLOOKUP(C571,Baza!A:D,2,FALSE)&gt;0,"+","-")</f>
        <v>-</v>
      </c>
      <c r="F571" s="25">
        <f>VLOOKUP(C571,Baza!A:E,3,FALSE)</f>
        <v>0</v>
      </c>
      <c r="G571" s="25">
        <f>VLOOKUP(C571,Baza!A:E,3,FALSE)*курс</f>
        <v>0</v>
      </c>
      <c r="H571" s="25" t="str">
        <f>VLOOKUP(C571,Baza!A:E,4,FALSE)</f>
        <v>63128363507</v>
      </c>
      <c r="I571" s="25" t="str">
        <f>VLOOKUP(C571,BREND!A:C,2,FALSE)</f>
        <v>DEPO</v>
      </c>
    </row>
    <row r="572" spans="1:9" hidden="1" outlineLevel="3">
      <c r="A572" s="26" t="s">
        <v>218</v>
      </c>
      <c r="B572" s="26" t="s">
        <v>218</v>
      </c>
      <c r="C572" s="24" t="s">
        <v>6396</v>
      </c>
      <c r="D572" s="26" t="str">
        <f>VLOOKUP(C572,Baza!A:E,5,FALSE)</f>
        <v xml:space="preserve">Е36 '91-94 СТЕКЛО ФАРЫ ЛЕВОЙ, ТИП ZKW </v>
      </c>
      <c r="E572" s="25" t="str">
        <f>IF(VLOOKUP(C572,Baza!A:D,2,FALSE)&gt;0,"+","-")</f>
        <v>-</v>
      </c>
      <c r="F572" s="25">
        <f>VLOOKUP(C572,Baza!A:E,3,FALSE)</f>
        <v>0</v>
      </c>
      <c r="G572" s="25">
        <f>VLOOKUP(C572,Baza!A:E,3,FALSE)*курс</f>
        <v>0</v>
      </c>
      <c r="H572" s="25" t="str">
        <f>VLOOKUP(C572,Baza!A:E,4,FALSE)</f>
        <v>63128363507</v>
      </c>
      <c r="I572" s="25" t="str">
        <f>VLOOKUP(C572,BREND!A:C,2,FALSE)</f>
        <v>DEPO</v>
      </c>
    </row>
    <row r="573" spans="1:9" hidden="1" outlineLevel="3">
      <c r="A573" s="26" t="s">
        <v>218</v>
      </c>
      <c r="B573" s="26" t="s">
        <v>218</v>
      </c>
      <c r="C573" s="24" t="s">
        <v>6397</v>
      </c>
      <c r="D573" s="26" t="str">
        <f>VLOOKUP(C573,Baza!A:E,5,FALSE)</f>
        <v xml:space="preserve">Е36 '91-94 СТЕКЛО ФАРЫ ПРАВОЙ, ТИП ZKW </v>
      </c>
      <c r="E573" s="25" t="str">
        <f>IF(VLOOKUP(C573,Baza!A:D,2,FALSE)&gt;0,"+","-")</f>
        <v>-</v>
      </c>
      <c r="F573" s="25">
        <f>VLOOKUP(C573,Baza!A:E,3,FALSE)</f>
        <v>0</v>
      </c>
      <c r="G573" s="25">
        <f>VLOOKUP(C573,Baza!A:E,3,FALSE)*курс</f>
        <v>0</v>
      </c>
      <c r="H573" s="25" t="str">
        <f>VLOOKUP(C573,Baza!A:E,4,FALSE)</f>
        <v>63128363508</v>
      </c>
      <c r="I573" s="25" t="str">
        <f>VLOOKUP(C573,BREND!A:C,2,FALSE)</f>
        <v>DEPO</v>
      </c>
    </row>
    <row r="574" spans="1:9" hidden="1" outlineLevel="3">
      <c r="A574" s="26" t="s">
        <v>218</v>
      </c>
      <c r="B574" s="26" t="s">
        <v>218</v>
      </c>
      <c r="C574" s="24" t="s">
        <v>21206</v>
      </c>
      <c r="D574" s="26" t="str">
        <f>VLOOKUP(C574,Baza!A:E,5,FALSE)</f>
        <v>Е36 '91-94 ФАРА ЛИНЗОВАННАЯ, ПРАВАЯ, ТИП ZKW</v>
      </c>
      <c r="E574" s="25" t="str">
        <f>IF(VLOOKUP(C574,Baza!A:D,2,FALSE)&gt;0,"+","-")</f>
        <v>+</v>
      </c>
      <c r="F574" s="25">
        <f>VLOOKUP(C574,Baza!A:E,3,FALSE)</f>
        <v>53</v>
      </c>
      <c r="G574" s="25">
        <f>VLOOKUP(C574,Baza!A:E,3,FALSE)*курс</f>
        <v>2162.3999999999996</v>
      </c>
      <c r="H574" s="25" t="str">
        <f>VLOOKUP(C574,Baza!A:E,4,FALSE)</f>
        <v>63121393271</v>
      </c>
      <c r="I574" s="25" t="str">
        <f>VLOOKUP(C574,BREND!A:C,2,FALSE)</f>
        <v>DEPO</v>
      </c>
    </row>
    <row r="575" spans="1:9" hidden="1" outlineLevel="3">
      <c r="A575" s="26" t="s">
        <v>218</v>
      </c>
      <c r="B575" s="26" t="s">
        <v>218</v>
      </c>
      <c r="C575" s="24" t="s">
        <v>22066</v>
      </c>
      <c r="D575" s="26" t="str">
        <f>VLOOKUP(C575,Baza!A:E,5,FALSE)</f>
        <v>E36 '91-93 ЗАГЛУШКА ПОД БУКС КРЮК БАМПЕРА ПЕРЕДНЕГО</v>
      </c>
      <c r="E575" s="25" t="str">
        <f>IF(VLOOKUP(C575,Baza!A:D,2,FALSE)&gt;0,"+","-")</f>
        <v>-</v>
      </c>
      <c r="F575" s="25">
        <f>VLOOKUP(C575,Baza!A:E,3,FALSE)</f>
        <v>2.8</v>
      </c>
      <c r="G575" s="25">
        <f>VLOOKUP(C575,Baza!A:E,3,FALSE)*курс</f>
        <v>114.23999999999998</v>
      </c>
      <c r="H575" s="25" t="str">
        <f>VLOOKUP(C575,Baza!A:E,4,FALSE)</f>
        <v>51111960708</v>
      </c>
      <c r="I575" s="25" t="str">
        <f>VLOOKUP(C575,BREND!A:C,2,FALSE)</f>
        <v>TONG YANG</v>
      </c>
    </row>
    <row r="576" spans="1:9" hidden="1" outlineLevel="3">
      <c r="A576" s="26" t="s">
        <v>218</v>
      </c>
      <c r="B576" s="26" t="s">
        <v>218</v>
      </c>
      <c r="C576" s="24" t="s">
        <v>22055</v>
      </c>
      <c r="D576" s="26" t="str">
        <f>VLOOKUP(C576,Baza!A:E,5,FALSE)</f>
        <v>Е36 '91-95 РЕШЕТКА РАДИАТОРА ЛЕВАЯ, ХРОМИРОВАННАЯ, ЧЕРНАЯ</v>
      </c>
      <c r="E576" s="25" t="str">
        <f>IF(VLOOKUP(C576,Baza!A:D,2,FALSE)&gt;0,"+","-")</f>
        <v>-</v>
      </c>
      <c r="F576" s="25">
        <f>VLOOKUP(C576,Baza!A:E,3,FALSE)</f>
        <v>6.5</v>
      </c>
      <c r="G576" s="25">
        <f>VLOOKUP(C576,Baza!A:E,3,FALSE)*курс</f>
        <v>265.2</v>
      </c>
      <c r="H576" s="25" t="str">
        <f>VLOOKUP(C576,Baza!A:E,4,FALSE)</f>
        <v>51138122237</v>
      </c>
      <c r="I576" s="25" t="str">
        <f>VLOOKUP(C576,BREND!A:C,2,FALSE)</f>
        <v>TONG YANG</v>
      </c>
    </row>
    <row r="577" spans="1:9" hidden="1" outlineLevel="3">
      <c r="A577" s="26" t="s">
        <v>218</v>
      </c>
      <c r="B577" s="26" t="s">
        <v>218</v>
      </c>
      <c r="C577" s="24" t="s">
        <v>22056</v>
      </c>
      <c r="D577" s="26" t="str">
        <f>VLOOKUP(C577,Baza!A:E,5,FALSE)</f>
        <v xml:space="preserve">Е36 '91-95 РЕШЕТКА РАДИАТОРА ПРАВАЯ,  ХРОМИРОВАННАЯ, ЧЕРНАЯ </v>
      </c>
      <c r="E577" s="25" t="str">
        <f>IF(VLOOKUP(C577,Baza!A:D,2,FALSE)&gt;0,"+","-")</f>
        <v>-</v>
      </c>
      <c r="F577" s="25">
        <f>VLOOKUP(C577,Baza!A:E,3,FALSE)</f>
        <v>6.5</v>
      </c>
      <c r="G577" s="25">
        <f>VLOOKUP(C577,Baza!A:E,3,FALSE)*курс</f>
        <v>265.2</v>
      </c>
      <c r="H577" s="25" t="str">
        <f>VLOOKUP(C577,Baza!A:E,4,FALSE)</f>
        <v>51138122238</v>
      </c>
      <c r="I577" s="25" t="str">
        <f>VLOOKUP(C577,BREND!A:C,2,FALSE)</f>
        <v>TONG YANG</v>
      </c>
    </row>
    <row r="578" spans="1:9" hidden="1" outlineLevel="3">
      <c r="A578" s="26" t="s">
        <v>218</v>
      </c>
      <c r="B578" s="26" t="s">
        <v>218</v>
      </c>
      <c r="C578" s="35" t="s">
        <v>25670</v>
      </c>
      <c r="D578" s="26" t="str">
        <f>VLOOKUP(C578,Baza!A:E,5,FALSE)</f>
        <v>E36 3 SERIES '92-98  ФАРА П/ТУМАННАЯ, ЛЕВАЯ + ЛАМПЫ</v>
      </c>
      <c r="E578" s="25" t="str">
        <f>IF(VLOOKUP(C578,Baza!A:D,2,FALSE)&gt;0,"+","-")</f>
        <v>+</v>
      </c>
      <c r="F578" s="25">
        <f>VLOOKUP(C578,Baza!A:E,3,FALSE)</f>
        <v>11.5</v>
      </c>
      <c r="G578" s="25">
        <f>VLOOKUP(C578,Baza!A:E,3,FALSE)*курс</f>
        <v>469.2</v>
      </c>
      <c r="H578" s="25" t="str">
        <f>VLOOKUP(C578,Baza!A:E,4,FALSE)</f>
        <v>63171387091</v>
      </c>
      <c r="I578" s="25" t="str">
        <f>VLOOKUP(C578,BREND!A:C,2,FALSE)</f>
        <v>SCHNIEDER</v>
      </c>
    </row>
    <row r="579" spans="1:9" hidden="1" outlineLevel="3">
      <c r="A579" s="26" t="s">
        <v>218</v>
      </c>
      <c r="B579" s="26" t="s">
        <v>218</v>
      </c>
      <c r="C579" s="35" t="s">
        <v>25671</v>
      </c>
      <c r="D579" s="26" t="str">
        <f>VLOOKUP(C579,Baza!A:E,5,FALSE)</f>
        <v>E36 3 SERIES '92-98  ФАРА П/ТУМАННАЯ, ПРАВАЯ + ЛАМПЫ</v>
      </c>
      <c r="E579" s="25" t="str">
        <f>IF(VLOOKUP(C579,Baza!A:D,2,FALSE)&gt;0,"+","-")</f>
        <v>+</v>
      </c>
      <c r="F579" s="25">
        <f>VLOOKUP(C579,Baza!A:E,3,FALSE)</f>
        <v>11.5</v>
      </c>
      <c r="G579" s="25">
        <f>VLOOKUP(C579,Baza!A:E,3,FALSE)*курс</f>
        <v>469.2</v>
      </c>
      <c r="H579" s="25" t="str">
        <f>VLOOKUP(C579,Baza!A:E,4,FALSE)</f>
        <v>63171387092</v>
      </c>
      <c r="I579" s="25" t="str">
        <f>VLOOKUP(C579,BREND!A:C,2,FALSE)</f>
        <v>SCHNIEDER</v>
      </c>
    </row>
    <row r="580" spans="1:9" hidden="1" outlineLevel="3">
      <c r="A580" s="26" t="s">
        <v>218</v>
      </c>
      <c r="B580" s="26" t="s">
        <v>218</v>
      </c>
      <c r="C580" s="35" t="s">
        <v>25668</v>
      </c>
      <c r="D580" s="26" t="str">
        <f>VLOOKUP(C580,Baza!A:E,5,FALSE)</f>
        <v>E36/M3 '92-'96 ФАРА П/ТУМАННАЯ, ЛЕВАЯ + ЛАМПЫ</v>
      </c>
      <c r="E580" s="25" t="str">
        <f>IF(VLOOKUP(C580,Baza!A:D,2,FALSE)&gt;0,"+","-")</f>
        <v>+</v>
      </c>
      <c r="F580" s="25">
        <f>VLOOKUP(C580,Baza!A:E,3,FALSE)</f>
        <v>17</v>
      </c>
      <c r="G580" s="25">
        <f>VLOOKUP(C580,Baza!A:E,3,FALSE)*курс</f>
        <v>693.59999999999991</v>
      </c>
      <c r="H580" s="25" t="str">
        <f>VLOOKUP(C580,Baza!A:E,4,FALSE)</f>
        <v>26155EB500</v>
      </c>
      <c r="I580" s="25" t="str">
        <f>VLOOKUP(C580,BREND!A:C,2,FALSE)</f>
        <v>SCHNIEDER</v>
      </c>
    </row>
    <row r="581" spans="1:9" hidden="1" outlineLevel="3">
      <c r="A581" s="26" t="s">
        <v>218</v>
      </c>
      <c r="B581" s="26" t="s">
        <v>218</v>
      </c>
      <c r="C581" s="35" t="s">
        <v>25669</v>
      </c>
      <c r="D581" s="26" t="str">
        <f>VLOOKUP(C581,Baza!A:E,5,FALSE)</f>
        <v>E36/M3 '92-'96 ФАРА П/ТУМАННАЯ, ПРАВАЯ + ЛАМПЫ</v>
      </c>
      <c r="E581" s="25" t="str">
        <f>IF(VLOOKUP(C581,Baza!A:D,2,FALSE)&gt;0,"+","-")</f>
        <v>+</v>
      </c>
      <c r="F581" s="25">
        <f>VLOOKUP(C581,Baza!A:E,3,FALSE)</f>
        <v>17</v>
      </c>
      <c r="G581" s="25">
        <f>VLOOKUP(C581,Baza!A:E,3,FALSE)*курс</f>
        <v>693.59999999999991</v>
      </c>
      <c r="H581" s="25" t="str">
        <f>VLOOKUP(C581,Baza!A:E,4,FALSE)</f>
        <v>26150EB500</v>
      </c>
      <c r="I581" s="25" t="str">
        <f>VLOOKUP(C581,BREND!A:C,2,FALSE)</f>
        <v>SCHNIEDER</v>
      </c>
    </row>
    <row r="582" spans="1:9" hidden="1" outlineLevel="3">
      <c r="A582" s="26" t="s">
        <v>218</v>
      </c>
      <c r="B582" s="26" t="s">
        <v>218</v>
      </c>
      <c r="C582" s="24" t="s">
        <v>25668</v>
      </c>
      <c r="D582" s="26" t="str">
        <f>VLOOKUP(C582,Baza!A:E,5,FALSE)</f>
        <v>E36/M3 '92-'96 ФАРА П/ТУМАННАЯ, ЛЕВАЯ + ЛАМПЫ</v>
      </c>
      <c r="E582" s="25" t="str">
        <f>IF(VLOOKUP(C582,Baza!A:D,2,FALSE)&gt;0,"+","-")</f>
        <v>+</v>
      </c>
      <c r="F582" s="25">
        <f>VLOOKUP(C582,Baza!A:E,3,FALSE)</f>
        <v>17</v>
      </c>
      <c r="G582" s="25">
        <f>VLOOKUP(C582,Baza!A:E,3,FALSE)*курс</f>
        <v>693.59999999999991</v>
      </c>
      <c r="H582" s="25" t="str">
        <f>VLOOKUP(C582,Baza!A:E,4,FALSE)</f>
        <v>26155EB500</v>
      </c>
      <c r="I582" s="25" t="str">
        <f>VLOOKUP(C582,BREND!A:C,2,FALSE)</f>
        <v>SCHNIEDER</v>
      </c>
    </row>
    <row r="583" spans="1:9" hidden="1" outlineLevel="3">
      <c r="A583" s="26" t="s">
        <v>218</v>
      </c>
      <c r="B583" s="26" t="s">
        <v>218</v>
      </c>
      <c r="C583" s="24" t="s">
        <v>25669</v>
      </c>
      <c r="D583" s="26" t="str">
        <f>VLOOKUP(C583,Baza!A:E,5,FALSE)</f>
        <v>E36/M3 '92-'96 ФАРА П/ТУМАННАЯ, ПРАВАЯ + ЛАМПЫ</v>
      </c>
      <c r="E583" s="25" t="str">
        <f>IF(VLOOKUP(C583,Baza!A:D,2,FALSE)&gt;0,"+","-")</f>
        <v>+</v>
      </c>
      <c r="F583" s="25">
        <f>VLOOKUP(C583,Baza!A:E,3,FALSE)</f>
        <v>17</v>
      </c>
      <c r="G583" s="25">
        <f>VLOOKUP(C583,Baza!A:E,3,FALSE)*курс</f>
        <v>693.59999999999991</v>
      </c>
      <c r="H583" s="25" t="str">
        <f>VLOOKUP(C583,Baza!A:E,4,FALSE)</f>
        <v>26150EB500</v>
      </c>
      <c r="I583" s="25" t="str">
        <f>VLOOKUP(C583,BREND!A:C,2,FALSE)</f>
        <v>SCHNIEDER</v>
      </c>
    </row>
    <row r="584" spans="1:9" hidden="1" outlineLevel="3">
      <c r="A584" s="26" t="s">
        <v>218</v>
      </c>
      <c r="B584" s="26" t="s">
        <v>218</v>
      </c>
      <c r="C584" s="24" t="s">
        <v>25670</v>
      </c>
      <c r="D584" s="26" t="str">
        <f>VLOOKUP(C584,Baza!A:E,5,FALSE)</f>
        <v>E36 3 SERIES '92-98  ФАРА П/ТУМАННАЯ, ЛЕВАЯ + ЛАМПЫ</v>
      </c>
      <c r="E584" s="25" t="str">
        <f>IF(VLOOKUP(C584,Baza!A:D,2,FALSE)&gt;0,"+","-")</f>
        <v>+</v>
      </c>
      <c r="F584" s="25">
        <f>VLOOKUP(C584,Baza!A:E,3,FALSE)</f>
        <v>11.5</v>
      </c>
      <c r="G584" s="25">
        <f>VLOOKUP(C584,Baza!A:E,3,FALSE)*курс</f>
        <v>469.2</v>
      </c>
      <c r="H584" s="25" t="str">
        <f>VLOOKUP(C584,Baza!A:E,4,FALSE)</f>
        <v>63171387091</v>
      </c>
      <c r="I584" s="25" t="str">
        <f>VLOOKUP(C584,BREND!A:C,2,FALSE)</f>
        <v>SCHNIEDER</v>
      </c>
    </row>
    <row r="585" spans="1:9" hidden="1" outlineLevel="3">
      <c r="A585" s="26" t="s">
        <v>218</v>
      </c>
      <c r="B585" s="26" t="s">
        <v>218</v>
      </c>
      <c r="C585" s="24" t="s">
        <v>25671</v>
      </c>
      <c r="D585" s="26" t="str">
        <f>VLOOKUP(C585,Baza!A:E,5,FALSE)</f>
        <v>E36 3 SERIES '92-98  ФАРА П/ТУМАННАЯ, ПРАВАЯ + ЛАМПЫ</v>
      </c>
      <c r="E585" s="25" t="str">
        <f>IF(VLOOKUP(C585,Baza!A:D,2,FALSE)&gt;0,"+","-")</f>
        <v>+</v>
      </c>
      <c r="F585" s="25">
        <f>VLOOKUP(C585,Baza!A:E,3,FALSE)</f>
        <v>11.5</v>
      </c>
      <c r="G585" s="25">
        <f>VLOOKUP(C585,Baza!A:E,3,FALSE)*курс</f>
        <v>469.2</v>
      </c>
      <c r="H585" s="25" t="str">
        <f>VLOOKUP(C585,Baza!A:E,4,FALSE)</f>
        <v>63171387092</v>
      </c>
      <c r="I585" s="25" t="str">
        <f>VLOOKUP(C585,BREND!A:C,2,FALSE)</f>
        <v>SCHNIEDER</v>
      </c>
    </row>
    <row r="586" spans="1:9" hidden="1" outlineLevel="3">
      <c r="A586" s="96" t="s">
        <v>31</v>
      </c>
      <c r="B586" s="96" t="s">
        <v>2748</v>
      </c>
      <c r="C586" s="17"/>
      <c r="D586" s="17"/>
      <c r="E586" s="17"/>
      <c r="F586" s="17"/>
      <c r="G586" s="17"/>
      <c r="H586" s="17"/>
      <c r="I586" s="17"/>
    </row>
    <row r="587" spans="1:9" hidden="1" outlineLevel="3">
      <c r="A587" s="26" t="s">
        <v>2748</v>
      </c>
      <c r="B587" s="26" t="s">
        <v>2748</v>
      </c>
      <c r="C587" s="24" t="s">
        <v>2755</v>
      </c>
      <c r="D587" s="26" t="str">
        <f>VLOOKUP(C587,Baza!A:E,5,FALSE)</f>
        <v>3 SERIES E36 '94-98 РЕШЕТКА В БАМПЕР ПЕРЕДНИЙ, С ОТВЕРСТИЯМИ ПОД КОНДИЦИОНЕР</v>
      </c>
      <c r="E587" s="25" t="str">
        <f>IF(VLOOKUP(C587,Baza!A:D,2,FALSE)&gt;0,"+","-")</f>
        <v>-</v>
      </c>
      <c r="F587" s="25">
        <f>VLOOKUP(C587,Baza!A:E,3,FALSE)</f>
        <v>13</v>
      </c>
      <c r="G587" s="25">
        <f>VLOOKUP(C587,Baza!A:E,3,FALSE)*курс</f>
        <v>530.4</v>
      </c>
      <c r="H587" s="25" t="str">
        <f>VLOOKUP(C587,Baza!A:E,4,FALSE)</f>
        <v>51118165145</v>
      </c>
      <c r="I587" s="25" t="str">
        <f>VLOOKUP(C587,BREND!A:C,2,FALSE)</f>
        <v>API</v>
      </c>
    </row>
    <row r="588" spans="1:9" hidden="1" outlineLevel="3">
      <c r="A588" s="26" t="s">
        <v>2748</v>
      </c>
      <c r="B588" s="26" t="s">
        <v>2748</v>
      </c>
      <c r="C588" s="24" t="s">
        <v>2756</v>
      </c>
      <c r="D588" s="26" t="str">
        <f>VLOOKUP(C588,Baza!A:E,5,FALSE)</f>
        <v>3 SERIES E36 '94-98 РЕШЕТКА В БАМПЕР ПЕРЕДНИЙ, БЕЗ ОТВЕРСТИЙ ПОД КОНДИЦИОНЕР</v>
      </c>
      <c r="E588" s="25" t="str">
        <f>IF(VLOOKUP(C588,Baza!A:D,2,FALSE)&gt;0,"+","-")</f>
        <v>+</v>
      </c>
      <c r="F588" s="25">
        <f>VLOOKUP(C588,Baza!A:E,3,FALSE)</f>
        <v>14</v>
      </c>
      <c r="G588" s="25">
        <f>VLOOKUP(C588,Baza!A:E,3,FALSE)*курс</f>
        <v>571.19999999999993</v>
      </c>
      <c r="H588" s="25" t="str">
        <f>VLOOKUP(C588,Baza!A:E,4,FALSE)</f>
        <v>51118222441</v>
      </c>
      <c r="I588" s="25" t="str">
        <f>VLOOKUP(C588,BREND!A:C,2,FALSE)</f>
        <v>API</v>
      </c>
    </row>
    <row r="589" spans="1:9" hidden="1" outlineLevel="3">
      <c r="A589" s="26" t="s">
        <v>2748</v>
      </c>
      <c r="B589" s="26" t="s">
        <v>2748</v>
      </c>
      <c r="C589" s="24" t="s">
        <v>2763</v>
      </c>
      <c r="D589" s="26" t="str">
        <f>VLOOKUP(C589,Baza!A:E,5,FALSE)</f>
        <v>3 SERIES Е36 '94-98 ПЛАНКА ПОД НОМЕР БАМПЕРА ПЕРЕДНЕГО, ЧЕРНАЯ</v>
      </c>
      <c r="E589" s="25" t="str">
        <f>IF(VLOOKUP(C589,Baza!A:D,2,FALSE)&gt;0,"+","-")</f>
        <v>+</v>
      </c>
      <c r="F589" s="25">
        <f>VLOOKUP(C589,Baza!A:E,3,FALSE)</f>
        <v>8</v>
      </c>
      <c r="G589" s="25">
        <f>VLOOKUP(C589,Baza!A:E,3,FALSE)*курс</f>
        <v>326.39999999999998</v>
      </c>
      <c r="H589" s="25" t="str">
        <f>VLOOKUP(C589,Baza!A:E,4,FALSE)</f>
        <v>51111977308</v>
      </c>
      <c r="I589" s="25" t="str">
        <f>VLOOKUP(C589,BREND!A:C,2,FALSE)</f>
        <v>API</v>
      </c>
    </row>
    <row r="590" spans="1:9" hidden="1" outlineLevel="3">
      <c r="A590" s="26" t="s">
        <v>2748</v>
      </c>
      <c r="B590" s="26" t="s">
        <v>2748</v>
      </c>
      <c r="C590" s="24" t="s">
        <v>2779</v>
      </c>
      <c r="D590" s="26" t="str">
        <f>VLOOKUP(C590,Baza!A:E,5,FALSE)</f>
        <v>3 SERIES Е36 '96-98 РЕШЕТКА РАДИАТОРА ПРАВАЯ, ХРОМИРОВАННАЯ, ЧЕРНАЯ</v>
      </c>
      <c r="E590" s="25" t="str">
        <f>IF(VLOOKUP(C590,Baza!A:D,2,FALSE)&gt;0,"+","-")</f>
        <v>+</v>
      </c>
      <c r="F590" s="25">
        <f>VLOOKUP(C590,Baza!A:E,3,FALSE)</f>
        <v>8</v>
      </c>
      <c r="G590" s="25">
        <f>VLOOKUP(C590,Baza!A:E,3,FALSE)*курс</f>
        <v>326.39999999999998</v>
      </c>
      <c r="H590" s="25" t="str">
        <f>VLOOKUP(C590,Baza!A:E,4,FALSE)</f>
        <v>51138195152</v>
      </c>
      <c r="I590" s="25" t="str">
        <f>VLOOKUP(C590,BREND!A:C,2,FALSE)</f>
        <v>API</v>
      </c>
    </row>
    <row r="591" spans="1:9" hidden="1" outlineLevel="3">
      <c r="A591" s="26" t="s">
        <v>2748</v>
      </c>
      <c r="B591" s="26" t="s">
        <v>2748</v>
      </c>
      <c r="C591" s="24" t="s">
        <v>2780</v>
      </c>
      <c r="D591" s="26" t="str">
        <f>VLOOKUP(C591,Baza!A:E,5,FALSE)</f>
        <v>3 SERIES Е36 '96-98 РЕШЕТКА РАДИАТОРА ЛЕВАЯ,  ХРОМИРОВАННАЯ, ЧЕРНАЯ</v>
      </c>
      <c r="E591" s="25" t="str">
        <f>IF(VLOOKUP(C591,Baza!A:D,2,FALSE)&gt;0,"+","-")</f>
        <v>+</v>
      </c>
      <c r="F591" s="25">
        <f>VLOOKUP(C591,Baza!A:E,3,FALSE)</f>
        <v>8</v>
      </c>
      <c r="G591" s="25">
        <f>VLOOKUP(C591,Baza!A:E,3,FALSE)*курс</f>
        <v>326.39999999999998</v>
      </c>
      <c r="H591" s="25" t="str">
        <f>VLOOKUP(C591,Baza!A:E,4,FALSE)</f>
        <v>51138195151</v>
      </c>
      <c r="I591" s="25" t="str">
        <f>VLOOKUP(C591,BREND!A:C,2,FALSE)</f>
        <v>API</v>
      </c>
    </row>
    <row r="592" spans="1:9" hidden="1" outlineLevel="3">
      <c r="A592" s="26" t="s">
        <v>2748</v>
      </c>
      <c r="B592" s="26" t="s">
        <v>2748</v>
      </c>
      <c r="C592" s="24" t="s">
        <v>2782</v>
      </c>
      <c r="D592" s="26" t="str">
        <f>VLOOKUP(C592,Baza!A:E,5,FALSE)</f>
        <v>3 SERIES Е36 '96-98 ПЛАНКА ФАРТУК ПОД РЕШЕТКУ БЛЕНДА БЕЗ ОТВЕРСТИЙ</v>
      </c>
      <c r="E592" s="25" t="str">
        <f>IF(VLOOKUP(C592,Baza!A:D,2,FALSE)&gt;0,"+","-")</f>
        <v>+</v>
      </c>
      <c r="F592" s="25">
        <f>VLOOKUP(C592,Baza!A:E,3,FALSE)</f>
        <v>22</v>
      </c>
      <c r="G592" s="25">
        <f>VLOOKUP(C592,Baza!A:E,3,FALSE)*курс</f>
        <v>897.59999999999991</v>
      </c>
      <c r="H592" s="25" t="str">
        <f>VLOOKUP(C592,Baza!A:E,4,FALSE)</f>
        <v>41338225981</v>
      </c>
      <c r="I592" s="25" t="str">
        <f>VLOOKUP(C592,BREND!A:C,2,FALSE)</f>
        <v>API</v>
      </c>
    </row>
    <row r="593" spans="1:9" hidden="1" outlineLevel="3">
      <c r="A593" s="26" t="s">
        <v>2748</v>
      </c>
      <c r="B593" s="26" t="s">
        <v>2748</v>
      </c>
      <c r="C593" s="24" t="s">
        <v>2790</v>
      </c>
      <c r="D593" s="26" t="str">
        <f>VLOOKUP(C593,Baza!A:E,5,FALSE)</f>
        <v>3 SERIES E36 '94-98 БАМПЕР ПЕРЕДНИЙ, ГРУНТОВАННЫЙ, СЕРЫЙ</v>
      </c>
      <c r="E593" s="25" t="str">
        <f>IF(VLOOKUP(C593,Baza!A:D,2,FALSE)&gt;0,"+","-")</f>
        <v>+</v>
      </c>
      <c r="F593" s="25">
        <f>VLOOKUP(C593,Baza!A:E,3,FALSE)</f>
        <v>32.5</v>
      </c>
      <c r="G593" s="25">
        <f>VLOOKUP(C593,Baza!A:E,3,FALSE)*курс</f>
        <v>1326</v>
      </c>
      <c r="H593" s="25" t="str">
        <f>VLOOKUP(C593,Baza!A:E,4,FALSE)</f>
        <v>51118165143</v>
      </c>
      <c r="I593" s="25" t="str">
        <f>VLOOKUP(C593,BREND!A:C,2,FALSE)</f>
        <v>API</v>
      </c>
    </row>
    <row r="594" spans="1:9" hidden="1" outlineLevel="3">
      <c r="A594" s="26" t="s">
        <v>2748</v>
      </c>
      <c r="B594" s="26" t="s">
        <v>2748</v>
      </c>
      <c r="C594" s="24" t="s">
        <v>2813</v>
      </c>
      <c r="D594" s="26" t="str">
        <f>VLOOKUP(C594,Baza!A:E,5,FALSE)</f>
        <v>E36 '94- СТЕКЛО ФАРЫ ЛЕВОЙ</v>
      </c>
      <c r="E594" s="25" t="str">
        <f>IF(VLOOKUP(C594,Baza!A:D,2,FALSE)&gt;0,"+","-")</f>
        <v>+</v>
      </c>
      <c r="F594" s="25">
        <f>VLOOKUP(C594,Baza!A:E,3,FALSE)</f>
        <v>25</v>
      </c>
      <c r="G594" s="25">
        <f>VLOOKUP(C594,Baza!A:E,3,FALSE)*курс</f>
        <v>1019.9999999999999</v>
      </c>
      <c r="H594" s="25" t="str">
        <f>VLOOKUP(C594,Baza!A:E,4,FALSE)</f>
        <v>63128363496</v>
      </c>
      <c r="I594" s="25" t="str">
        <f>VLOOKUP(C594,BREND!A:C,2,FALSE)</f>
        <v>DEPO</v>
      </c>
    </row>
    <row r="595" spans="1:9" hidden="1" outlineLevel="3">
      <c r="A595" s="26" t="s">
        <v>2748</v>
      </c>
      <c r="B595" s="26" t="s">
        <v>2748</v>
      </c>
      <c r="C595" s="24" t="s">
        <v>3529</v>
      </c>
      <c r="D595" s="26" t="str">
        <f>VLOOKUP(C595,Baza!A:E,5,FALSE)</f>
        <v>3 SERIES E36 '94-98 БАМПЕР ПЕРЕДНИЙ, ЧЕРНЫЙ</v>
      </c>
      <c r="E595" s="25" t="str">
        <f>IF(VLOOKUP(C595,Baza!A:D,2,FALSE)&gt;0,"+","-")</f>
        <v>+</v>
      </c>
      <c r="F595" s="25">
        <f>VLOOKUP(C595,Baza!A:E,3,FALSE)</f>
        <v>34</v>
      </c>
      <c r="G595" s="25">
        <f>VLOOKUP(C595,Baza!A:E,3,FALSE)*курс</f>
        <v>1387.1999999999998</v>
      </c>
      <c r="H595" s="25" t="str">
        <f>VLOOKUP(C595,Baza!A:E,4,FALSE)</f>
        <v>51118132414</v>
      </c>
      <c r="I595" s="25" t="str">
        <f>VLOOKUP(C595,BREND!A:C,2,FALSE)</f>
        <v>API</v>
      </c>
    </row>
    <row r="596" spans="1:9" hidden="1" outlineLevel="3">
      <c r="A596" s="26" t="s">
        <v>2748</v>
      </c>
      <c r="B596" s="26" t="s">
        <v>2748</v>
      </c>
      <c r="C596" s="24" t="s">
        <v>6383</v>
      </c>
      <c r="D596" s="26" t="str">
        <f>VLOOKUP(C596,Baza!A:E,5,FALSE)</f>
        <v>E36 '95-98 ФАРА ЛЕВАЯ, НЕЛИНЗОВАННАЯ, H7/H7</v>
      </c>
      <c r="E596" s="25" t="str">
        <f>IF(VLOOKUP(C596,Baza!A:D,2,FALSE)&gt;0,"+","-")</f>
        <v>+</v>
      </c>
      <c r="F596" s="25">
        <f>VLOOKUP(C596,Baza!A:E,3,FALSE)</f>
        <v>52</v>
      </c>
      <c r="G596" s="25">
        <f>VLOOKUP(C596,Baza!A:E,3,FALSE)*курс</f>
        <v>2121.6</v>
      </c>
      <c r="H596" s="25" t="str">
        <f>VLOOKUP(C596,Baza!A:E,4,FALSE)</f>
        <v>519.11.000.01</v>
      </c>
      <c r="I596" s="25" t="str">
        <f>VLOOKUP(C596,BREND!A:C,2,FALSE)</f>
        <v>DEPO</v>
      </c>
    </row>
    <row r="597" spans="1:9" hidden="1" outlineLevel="3">
      <c r="A597" s="26" t="s">
        <v>2748</v>
      </c>
      <c r="B597" s="26" t="s">
        <v>2748</v>
      </c>
      <c r="C597" s="24" t="s">
        <v>6384</v>
      </c>
      <c r="D597" s="26" t="str">
        <f>VLOOKUP(C597,Baza!A:E,5,FALSE)</f>
        <v>E36 '95-98 ФАРА ПРАВАЯ, НЕЛИНЗОВАННАЯ, H7/H7</v>
      </c>
      <c r="E597" s="25" t="str">
        <f>IF(VLOOKUP(C597,Baza!A:D,2,FALSE)&gt;0,"+","-")</f>
        <v>+</v>
      </c>
      <c r="F597" s="25">
        <f>VLOOKUP(C597,Baza!A:E,3,FALSE)</f>
        <v>52</v>
      </c>
      <c r="G597" s="25">
        <f>VLOOKUP(C597,Baza!A:E,3,FALSE)*курс</f>
        <v>2121.6</v>
      </c>
      <c r="H597" s="25" t="str">
        <f>VLOOKUP(C597,Baza!A:E,4,FALSE)</f>
        <v>519.12.000.01</v>
      </c>
      <c r="I597" s="25" t="str">
        <f>VLOOKUP(C597,BREND!A:C,2,FALSE)</f>
        <v>DEPO</v>
      </c>
    </row>
    <row r="598" spans="1:9" hidden="1" outlineLevel="3">
      <c r="A598" s="26" t="s">
        <v>2748</v>
      </c>
      <c r="B598" s="26" t="s">
        <v>2748</v>
      </c>
      <c r="C598" s="24" t="s">
        <v>18185</v>
      </c>
      <c r="D598" s="26" t="str">
        <f>VLOOKUP(C598,Baza!A:E,5,FALSE)</f>
        <v>Е36 '96-99 ПОВТОРИТЕЛЬ ПОВОРОТА БЕЛЫЙ, БЕЗ ЛАМПОЧКИ, ЛЕВАЯ</v>
      </c>
      <c r="E598" s="25" t="str">
        <f>IF(VLOOKUP(C598,Baza!A:D,2,FALSE)&gt;0,"+","-")</f>
        <v>-</v>
      </c>
      <c r="F598" s="25">
        <f>VLOOKUP(C598,Baza!A:E,3,FALSE)</f>
        <v>4.5</v>
      </c>
      <c r="G598" s="25">
        <f>VLOOKUP(C598,Baza!A:E,3,FALSE)*курс</f>
        <v>183.6</v>
      </c>
      <c r="H598" s="25" t="str">
        <f>VLOOKUP(C598,Baza!A:E,4,FALSE)</f>
        <v>63137164491</v>
      </c>
      <c r="I598" s="25" t="str">
        <f>VLOOKUP(C598,BREND!A:C,2,FALSE)</f>
        <v>DEPO</v>
      </c>
    </row>
    <row r="599" spans="1:9" hidden="1" outlineLevel="3">
      <c r="A599" s="26" t="s">
        <v>2748</v>
      </c>
      <c r="B599" s="26" t="s">
        <v>2748</v>
      </c>
      <c r="C599" s="24" t="s">
        <v>18187</v>
      </c>
      <c r="D599" s="26" t="str">
        <f>VLOOKUP(C599,Baza!A:E,5,FALSE)</f>
        <v>Е36 '96-99 ПОВТОРИТЕЛЬ ПОВОРОТА БЕЛЫЙ, БЕЗ ЛАМПОЧКИ, ПРАВАЯ</v>
      </c>
      <c r="E599" s="25" t="str">
        <f>IF(VLOOKUP(C599,Baza!A:D,2,FALSE)&gt;0,"+","-")</f>
        <v>-</v>
      </c>
      <c r="F599" s="25">
        <f>VLOOKUP(C599,Baza!A:E,3,FALSE)</f>
        <v>4.5</v>
      </c>
      <c r="G599" s="25">
        <f>VLOOKUP(C599,Baza!A:E,3,FALSE)*курс</f>
        <v>183.6</v>
      </c>
      <c r="H599" s="25" t="str">
        <f>VLOOKUP(C599,Baza!A:E,4,FALSE)</f>
        <v>63137164492</v>
      </c>
      <c r="I599" s="25" t="str">
        <f>VLOOKUP(C599,BREND!A:C,2,FALSE)</f>
        <v>DEPO</v>
      </c>
    </row>
    <row r="600" spans="1:9" hidden="1" outlineLevel="3">
      <c r="A600" s="26" t="s">
        <v>2748</v>
      </c>
      <c r="B600" s="26" t="s">
        <v>2748</v>
      </c>
      <c r="C600" s="24" t="s">
        <v>22063</v>
      </c>
      <c r="D600" s="26" t="str">
        <f>VLOOKUP(C600,Baza!A:E,5,FALSE)</f>
        <v>Е36 '96-98 ПЛАНКА ФАРТУК ПОД РЕШЕТКУ БЛЕНДА БЕЗ ОТВЕРСТИЙ</v>
      </c>
      <c r="E600" s="25" t="str">
        <f>IF(VLOOKUP(C600,Baza!A:D,2,FALSE)&gt;0,"+","-")</f>
        <v>-</v>
      </c>
      <c r="F600" s="25">
        <f>VLOOKUP(C600,Baza!A:E,3,FALSE)</f>
        <v>22</v>
      </c>
      <c r="G600" s="25">
        <f>VLOOKUP(C600,Baza!A:E,3,FALSE)*курс</f>
        <v>897.59999999999991</v>
      </c>
      <c r="H600" s="25" t="str">
        <f>VLOOKUP(C600,Baza!A:E,4,FALSE)</f>
        <v>41338225981</v>
      </c>
      <c r="I600" s="25" t="str">
        <f>VLOOKUP(C600,BREND!A:C,2,FALSE)</f>
        <v>TONG YANG</v>
      </c>
    </row>
    <row r="601" spans="1:9" hidden="1" outlineLevel="3">
      <c r="A601" s="26" t="s">
        <v>2748</v>
      </c>
      <c r="B601" s="26" t="s">
        <v>2748</v>
      </c>
      <c r="C601" s="24" t="s">
        <v>145</v>
      </c>
      <c r="D601" s="26" t="e">
        <f>VLOOKUP(C601,Baza!A:E,5,FALSE)</f>
        <v>#N/A</v>
      </c>
      <c r="E601" s="25" t="e">
        <f>IF(VLOOKUP(C601,Baza!A:D,2,FALSE)&gt;0,"+","-")</f>
        <v>#N/A</v>
      </c>
      <c r="F601" s="25" t="e">
        <f>VLOOKUP(C601,Baza!A:E,3,FALSE)</f>
        <v>#N/A</v>
      </c>
      <c r="G601" s="25" t="e">
        <f>VLOOKUP(C601,Baza!A:E,3,FALSE)*курс</f>
        <v>#N/A</v>
      </c>
      <c r="H601" s="25" t="e">
        <f>VLOOKUP(C601,Baza!A:E,4,FALSE)</f>
        <v>#N/A</v>
      </c>
      <c r="I601" s="25" t="e">
        <f>VLOOKUP(C601,BREND!A:C,2,FALSE)</f>
        <v>#N/A</v>
      </c>
    </row>
    <row r="602" spans="1:9" hidden="1" outlineLevel="2" collapsed="1">
      <c r="A602" s="96" t="s">
        <v>29816</v>
      </c>
      <c r="B602" s="96" t="s">
        <v>2587</v>
      </c>
      <c r="C602" s="17"/>
      <c r="D602" s="17"/>
      <c r="E602" s="17"/>
      <c r="F602" s="17"/>
      <c r="G602" s="17"/>
      <c r="H602" s="17"/>
      <c r="I602" s="17"/>
    </row>
    <row r="603" spans="1:9" hidden="1" outlineLevel="3">
      <c r="A603" s="26" t="s">
        <v>2587</v>
      </c>
      <c r="B603" s="26" t="s">
        <v>2587</v>
      </c>
      <c r="C603" s="24" t="s">
        <v>26206</v>
      </c>
      <c r="D603" s="26" t="str">
        <f>VLOOKUP(C603,Baza!A:E,5,FALSE)</f>
        <v>3 SERIES  Е46/Е38/E34/E32/E31 '98-05 КОЛОДКИ ТОРМОЗНЫЕ ЗАД. #381.00</v>
      </c>
      <c r="E603" s="25" t="str">
        <f>IF(VLOOKUP(C603,Baza!A:D,2,FALSE)&gt;0,"+","-")</f>
        <v>-</v>
      </c>
      <c r="F603" s="25">
        <f>VLOOKUP(C603,Baza!A:E,3,FALSE)</f>
        <v>7</v>
      </c>
      <c r="G603" s="25">
        <f>VLOOKUP(C603,Baza!A:E,3,FALSE)*курс</f>
        <v>285.59999999999997</v>
      </c>
      <c r="H603" s="25" t="str">
        <f>VLOOKUP(C603,Baza!A:E,4,FALSE)</f>
        <v>34211159960</v>
      </c>
      <c r="I603" s="25" t="str">
        <f>VLOOKUP(C603,BREND!A:C,2,FALSE)</f>
        <v>SCHNIEDER</v>
      </c>
    </row>
    <row r="604" spans="1:9" hidden="1" outlineLevel="3">
      <c r="A604" s="26" t="s">
        <v>2587</v>
      </c>
      <c r="B604" s="26" t="s">
        <v>2587</v>
      </c>
      <c r="C604" s="24" t="s">
        <v>150</v>
      </c>
      <c r="D604" s="26" t="str">
        <f>VLOOKUP(C604,Baza!A:E,5,FALSE)</f>
        <v>3 SERIES Е46 '98-05 АМОРТИЗАТОР ПЕРЕДНИЙ, ПРАВЫЙ</v>
      </c>
      <c r="E604" s="25" t="str">
        <f>IF(VLOOKUP(C604,Baza!A:D,2,FALSE)&gt;0,"+","-")</f>
        <v>-</v>
      </c>
      <c r="F604" s="25">
        <f>VLOOKUP(C604,Baza!A:E,3,FALSE)</f>
        <v>36</v>
      </c>
      <c r="G604" s="25">
        <f>VLOOKUP(C604,Baza!A:E,3,FALSE)*курс</f>
        <v>1468.8</v>
      </c>
      <c r="H604" s="25" t="str">
        <f>VLOOKUP(C604,Baza!A:E,4,FALSE)</f>
        <v>31316759562</v>
      </c>
      <c r="I604" s="25" t="str">
        <f>VLOOKUP(C604,BREND!A:C,2,FALSE)</f>
        <v>SCHNIEDER</v>
      </c>
    </row>
    <row r="605" spans="1:9" hidden="1" outlineLevel="3">
      <c r="A605" s="26" t="s">
        <v>2587</v>
      </c>
      <c r="B605" s="26" t="s">
        <v>2587</v>
      </c>
      <c r="C605" s="24" t="s">
        <v>149</v>
      </c>
      <c r="D605" s="26" t="str">
        <f>VLOOKUP(C605,Baza!A:E,5,FALSE)</f>
        <v>3 SERIES Е46 '98-05  АМОРТИЗАТОР ПЕРЕДНИЙ ЛЕВЫЙ</v>
      </c>
      <c r="E605" s="25" t="str">
        <f>IF(VLOOKUP(C605,Baza!A:D,2,FALSE)&gt;0,"+","-")</f>
        <v>-</v>
      </c>
      <c r="F605" s="25">
        <f>VLOOKUP(C605,Baza!A:E,3,FALSE)</f>
        <v>36</v>
      </c>
      <c r="G605" s="25">
        <f>VLOOKUP(C605,Baza!A:E,3,FALSE)*курс</f>
        <v>1468.8</v>
      </c>
      <c r="H605" s="25" t="str">
        <f>VLOOKUP(C605,Baza!A:E,4,FALSE)</f>
        <v>31316759561</v>
      </c>
      <c r="I605" s="25" t="str">
        <f>VLOOKUP(C605,BREND!A:C,2,FALSE)</f>
        <v>SCHNIEDER</v>
      </c>
    </row>
    <row r="606" spans="1:9" hidden="1" outlineLevel="3">
      <c r="A606" s="26" t="s">
        <v>2587</v>
      </c>
      <c r="B606" s="26" t="s">
        <v>2587</v>
      </c>
      <c r="C606" s="24" t="s">
        <v>296</v>
      </c>
      <c r="D606" s="26" t="str">
        <f>VLOOKUP(C606,Baza!A:E,5,FALSE)</f>
        <v>3 SERIES Е46 '03-05  РЫЧАГ ЛЕВЫЙ+ ШАРОВЫЕ (КОРОТ.+ ДЛИН.)</v>
      </c>
      <c r="E606" s="25" t="str">
        <f>IF(VLOOKUP(C606,Baza!A:D,2,FALSE)&gt;0,"+","-")</f>
        <v>+</v>
      </c>
      <c r="F606" s="25">
        <f>VLOOKUP(C606,Baza!A:E,3,FALSE)</f>
        <v>56</v>
      </c>
      <c r="G606" s="25">
        <f>VLOOKUP(C606,Baza!A:E,3,FALSE)*курс</f>
        <v>2284.7999999999997</v>
      </c>
      <c r="H606" s="25" t="str">
        <f>VLOOKUP(C606,Baza!A:E,4,FALSE)</f>
        <v>31126752717</v>
      </c>
      <c r="I606" s="25" t="str">
        <f>VLOOKUP(C606,BREND!A:C,2,FALSE)</f>
        <v>SCHNIEDER</v>
      </c>
    </row>
    <row r="607" spans="1:9" hidden="1" outlineLevel="3">
      <c r="A607" s="26" t="s">
        <v>2587</v>
      </c>
      <c r="B607" s="26" t="s">
        <v>2587</v>
      </c>
      <c r="C607" s="24" t="s">
        <v>297</v>
      </c>
      <c r="D607" s="26" t="str">
        <f>VLOOKUP(C607,Baza!A:E,5,FALSE)</f>
        <v>3 SERIES Е46 '03-05 РЫЧАГ ПРАВЫЙ+ ШАРОВЫЕ (КОРОТ.+ ДЛИН.)</v>
      </c>
      <c r="E607" s="25" t="str">
        <f>IF(VLOOKUP(C607,Baza!A:D,2,FALSE)&gt;0,"+","-")</f>
        <v>+</v>
      </c>
      <c r="F607" s="25">
        <f>VLOOKUP(C607,Baza!A:E,3,FALSE)</f>
        <v>56</v>
      </c>
      <c r="G607" s="25">
        <f>VLOOKUP(C607,Baza!A:E,3,FALSE)*курс</f>
        <v>2284.7999999999997</v>
      </c>
      <c r="H607" s="25" t="str">
        <f>VLOOKUP(C607,Baza!A:E,4,FALSE)</f>
        <v>31126752718</v>
      </c>
      <c r="I607" s="25" t="str">
        <f>VLOOKUP(C607,BREND!A:C,2,FALSE)</f>
        <v>SCHNIEDER</v>
      </c>
    </row>
    <row r="608" spans="1:9" hidden="1" outlineLevel="3">
      <c r="A608" s="26" t="s">
        <v>2587</v>
      </c>
      <c r="B608" s="26" t="s">
        <v>2587</v>
      </c>
      <c r="C608" s="24" t="s">
        <v>196</v>
      </c>
      <c r="D608" s="26" t="str">
        <f>VLOOKUP(C608,Baza!A:E,5,FALSE)</f>
        <v>Е46 ДАТЧИК КОЛОДОК ТОРМОЗНЫХ ПЕРЕДНИХ</v>
      </c>
      <c r="E608" s="25" t="str">
        <f>IF(VLOOKUP(C608,Baza!A:D,2,FALSE)&gt;0,"+","-")</f>
        <v>-</v>
      </c>
      <c r="F608" s="25">
        <f>VLOOKUP(C608,Baza!A:E,3,FALSE)</f>
        <v>3.9</v>
      </c>
      <c r="G608" s="25">
        <f>VLOOKUP(C608,Baza!A:E,3,FALSE)*курс</f>
        <v>159.11999999999998</v>
      </c>
      <c r="H608" s="25" t="str">
        <f>VLOOKUP(C608,Baza!A:E,4,FALSE)</f>
        <v>34351164371</v>
      </c>
      <c r="I608" s="25" t="str">
        <f>VLOOKUP(C608,BREND!A:C,2,FALSE)</f>
        <v>SCHNIEDER</v>
      </c>
    </row>
    <row r="609" spans="1:9" hidden="1" outlineLevel="3">
      <c r="A609" s="26" t="s">
        <v>2587</v>
      </c>
      <c r="B609" s="26" t="s">
        <v>2587</v>
      </c>
      <c r="C609" s="24" t="s">
        <v>186</v>
      </c>
      <c r="D609" s="26" t="str">
        <f>VLOOKUP(C609,Baza!A:E,5,FALSE)</f>
        <v>Е46 ДАТЧИК КОЛОДОК ТОРМОЗНЫХ ЗАДНИХ</v>
      </c>
      <c r="E609" s="25" t="str">
        <f>IF(VLOOKUP(C609,Baza!A:D,2,FALSE)&gt;0,"+","-")</f>
        <v>+</v>
      </c>
      <c r="F609" s="25">
        <f>VLOOKUP(C609,Baza!A:E,3,FALSE)</f>
        <v>3</v>
      </c>
      <c r="G609" s="25">
        <f>VLOOKUP(C609,Baza!A:E,3,FALSE)*курс</f>
        <v>122.39999999999999</v>
      </c>
      <c r="H609" s="25" t="str">
        <f>VLOOKUP(C609,Baza!A:E,4,FALSE)</f>
        <v>34351164372</v>
      </c>
      <c r="I609" s="25" t="str">
        <f>VLOOKUP(C609,BREND!A:C,2,FALSE)</f>
        <v>SCHNIEDER</v>
      </c>
    </row>
    <row r="610" spans="1:9" hidden="1" outlineLevel="3">
      <c r="A610" s="26" t="s">
        <v>2587</v>
      </c>
      <c r="B610" s="26" t="s">
        <v>2587</v>
      </c>
      <c r="C610" s="24" t="s">
        <v>400</v>
      </c>
      <c r="D610" s="26" t="str">
        <f>VLOOKUP(C610,Baza!A:E,5,FALSE)</f>
        <v>3 SERIES Е46 '98-05 САЙЛЕНТБЛОК РЫЧАГА ПЕРЕРЕДНЕГО , ПРАВЫЙ</v>
      </c>
      <c r="E610" s="25" t="str">
        <f>IF(VLOOKUP(C610,Baza!A:D,2,FALSE)&gt;0,"+","-")</f>
        <v>+</v>
      </c>
      <c r="F610" s="25">
        <f>VLOOKUP(C610,Baza!A:E,3,FALSE)</f>
        <v>14</v>
      </c>
      <c r="G610" s="25">
        <f>VLOOKUP(C610,Baza!A:E,3,FALSE)*курс</f>
        <v>571.19999999999993</v>
      </c>
      <c r="H610" s="25" t="str">
        <f>VLOOKUP(C610,Baza!A:E,4,FALSE)</f>
        <v>31126757623</v>
      </c>
      <c r="I610" s="25" t="str">
        <f>VLOOKUP(C610,BREND!A:C,2,FALSE)</f>
        <v>SCHNIEDER</v>
      </c>
    </row>
    <row r="611" spans="1:9" hidden="1" outlineLevel="3">
      <c r="A611" s="26" t="s">
        <v>2587</v>
      </c>
      <c r="B611" s="26" t="s">
        <v>2587</v>
      </c>
      <c r="C611" s="24" t="s">
        <v>3330</v>
      </c>
      <c r="D611" s="26" t="str">
        <f>VLOOKUP(C611,Baza!A:E,5,FALSE)</f>
        <v>3 SERIES Е46 '98-05 ТЯГА СТАБИЛИЗАТОРА ЗАДНЯЯ</v>
      </c>
      <c r="E611" s="25" t="str">
        <f>IF(VLOOKUP(C611,Baza!A:D,2,FALSE)&gt;0,"+","-")</f>
        <v>-</v>
      </c>
      <c r="F611" s="25">
        <f>VLOOKUP(C611,Baza!A:E,3,FALSE)</f>
        <v>6.5</v>
      </c>
      <c r="G611" s="25">
        <f>VLOOKUP(C611,Baza!A:E,3,FALSE)*курс</f>
        <v>265.2</v>
      </c>
      <c r="H611" s="25" t="str">
        <f>VLOOKUP(C611,Baza!A:E,4,FALSE)</f>
        <v>33551094619</v>
      </c>
      <c r="I611" s="25" t="str">
        <f>VLOOKUP(C611,BREND!A:C,2,FALSE)</f>
        <v>SCHNIEDER</v>
      </c>
    </row>
    <row r="612" spans="1:9" hidden="1" outlineLevel="3">
      <c r="A612" s="26" t="s">
        <v>2587</v>
      </c>
      <c r="B612" s="26" t="s">
        <v>2587</v>
      </c>
      <c r="C612" s="24" t="s">
        <v>26207</v>
      </c>
      <c r="D612" s="26" t="str">
        <f>VLOOKUP(C612,Baza!A:E,5,FALSE)</f>
        <v>Е46/E39/Е38/E31/Х5 '98-05 КОЛОДКИ ТОРМОЗНЫЕ ЗАДНЫЙ  #381.20</v>
      </c>
      <c r="E612" s="25" t="str">
        <f>IF(VLOOKUP(C612,Baza!A:D,2,FALSE)&gt;0,"+","-")</f>
        <v>-</v>
      </c>
      <c r="F612" s="25">
        <f>VLOOKUP(C612,Baza!A:E,3,FALSE)</f>
        <v>10.8</v>
      </c>
      <c r="G612" s="25">
        <f>VLOOKUP(C612,Baza!A:E,3,FALSE)*курс</f>
        <v>440.64</v>
      </c>
      <c r="H612" s="25" t="str">
        <f>VLOOKUP(C612,Baza!A:E,4,FALSE)</f>
        <v>34211164581</v>
      </c>
      <c r="I612" s="25" t="str">
        <f>VLOOKUP(C612,BREND!A:C,2,FALSE)</f>
        <v>SCHNIEDER</v>
      </c>
    </row>
    <row r="613" spans="1:9" hidden="1" outlineLevel="3">
      <c r="A613" s="26" t="s">
        <v>2587</v>
      </c>
      <c r="B613" s="26" t="s">
        <v>2587</v>
      </c>
      <c r="C613" s="24" t="s">
        <v>26205</v>
      </c>
      <c r="D613" s="26" t="str">
        <f>VLOOKUP(C613,Baza!A:E,5,FALSE)</f>
        <v>3 SERIES Е39/Е46 '98-05 КОЛОДКИ ТОРМОЗНЫЕ ПЕРЕДНИЕ  #270.25</v>
      </c>
      <c r="E613" s="25" t="str">
        <f>IF(VLOOKUP(C613,Baza!A:D,2,FALSE)&gt;0,"+","-")</f>
        <v>-</v>
      </c>
      <c r="F613" s="25">
        <f>VLOOKUP(C613,Baza!A:E,3,FALSE)</f>
        <v>7</v>
      </c>
      <c r="G613" s="25">
        <f>VLOOKUP(C613,Baza!A:E,3,FALSE)*курс</f>
        <v>285.59999999999997</v>
      </c>
      <c r="H613" s="25" t="str">
        <f>VLOOKUP(C613,Baza!A:E,4,FALSE)</f>
        <v>34111164627</v>
      </c>
      <c r="I613" s="25" t="str">
        <f>VLOOKUP(C613,BREND!A:C,2,FALSE)</f>
        <v>SCHNIEDER</v>
      </c>
    </row>
    <row r="614" spans="1:9" hidden="1" outlineLevel="3">
      <c r="A614" s="26" t="s">
        <v>2587</v>
      </c>
      <c r="B614" s="26" t="s">
        <v>2587</v>
      </c>
      <c r="C614" s="24" t="s">
        <v>3948</v>
      </c>
      <c r="D614" s="26" t="str">
        <f>VLOOKUP(C614,Baza!A:E,5,FALSE)</f>
        <v xml:space="preserve">3 SERIES E46 '98-05  РУЛЕВАЯ ТЯГА ЛЕВАЯ В СБОРЕ </v>
      </c>
      <c r="E614" s="25" t="str">
        <f>IF(VLOOKUP(C614,Baza!A:D,2,FALSE)&gt;0,"+","-")</f>
        <v>+</v>
      </c>
      <c r="F614" s="25">
        <f>VLOOKUP(C614,Baza!A:E,3,FALSE)</f>
        <v>8</v>
      </c>
      <c r="G614" s="25">
        <f>VLOOKUP(C614,Baza!A:E,3,FALSE)*курс</f>
        <v>326.39999999999998</v>
      </c>
      <c r="H614" s="25" t="str">
        <f>VLOOKUP(C614,Baza!A:E,4,FALSE)</f>
        <v>32211096897</v>
      </c>
      <c r="I614" s="25" t="str">
        <f>VLOOKUP(C614,BREND!A:C,2,FALSE)</f>
        <v>SCHNIEDER</v>
      </c>
    </row>
    <row r="615" spans="1:9" hidden="1" outlineLevel="3">
      <c r="A615" s="26" t="s">
        <v>2587</v>
      </c>
      <c r="B615" s="26" t="s">
        <v>2587</v>
      </c>
      <c r="C615" s="24" t="s">
        <v>3949</v>
      </c>
      <c r="D615" s="26" t="str">
        <f>VLOOKUP(C615,Baza!A:E,5,FALSE)</f>
        <v xml:space="preserve">3 SERIES E46 '98-05 РУЛЕВАЯ ТЯГА ПРАВАЯ В СБОРЕ  </v>
      </c>
      <c r="E615" s="25" t="str">
        <f>IF(VLOOKUP(C615,Baza!A:D,2,FALSE)&gt;0,"+","-")</f>
        <v>+</v>
      </c>
      <c r="F615" s="25">
        <f>VLOOKUP(C615,Baza!A:E,3,FALSE)</f>
        <v>8</v>
      </c>
      <c r="G615" s="25">
        <f>VLOOKUP(C615,Baza!A:E,3,FALSE)*курс</f>
        <v>326.39999999999998</v>
      </c>
      <c r="H615" s="25" t="str">
        <f>VLOOKUP(C615,Baza!A:E,4,FALSE)</f>
        <v>32211096898/32211095956B</v>
      </c>
      <c r="I615" s="25" t="str">
        <f>VLOOKUP(C615,BREND!A:C,2,FALSE)</f>
        <v>SCHNIEDER</v>
      </c>
    </row>
    <row r="616" spans="1:9" hidden="1" outlineLevel="3">
      <c r="A616" s="26" t="s">
        <v>2587</v>
      </c>
      <c r="B616" s="26" t="s">
        <v>2587</v>
      </c>
      <c r="C616" s="24" t="s">
        <v>3950</v>
      </c>
      <c r="D616" s="26" t="str">
        <f>VLOOKUP(C616,Baza!A:E,5,FALSE)</f>
        <v xml:space="preserve"> 3SERIES E46 '98-05  НАКОНЕЧНИК РУЛЕВОЙ ТЯГИ ЛЕВЫЙ</v>
      </c>
      <c r="E616" s="25" t="str">
        <f>IF(VLOOKUP(C616,Baza!A:D,2,FALSE)&gt;0,"+","-")</f>
        <v>+</v>
      </c>
      <c r="F616" s="25">
        <f>VLOOKUP(C616,Baza!A:E,3,FALSE)</f>
        <v>6</v>
      </c>
      <c r="G616" s="25">
        <f>VLOOKUP(C616,Baza!A:E,3,FALSE)*курс</f>
        <v>244.79999999999998</v>
      </c>
      <c r="H616" s="25" t="str">
        <f>VLOOKUP(C616,Baza!A:E,4,FALSE)</f>
        <v>32211095957</v>
      </c>
      <c r="I616" s="25" t="str">
        <f>VLOOKUP(C616,BREND!A:C,2,FALSE)</f>
        <v>SCHNIEDER</v>
      </c>
    </row>
    <row r="617" spans="1:9" hidden="1" outlineLevel="3">
      <c r="A617" s="26" t="s">
        <v>2587</v>
      </c>
      <c r="B617" s="26" t="s">
        <v>2587</v>
      </c>
      <c r="C617" s="24" t="s">
        <v>3951</v>
      </c>
      <c r="D617" s="26" t="str">
        <f>VLOOKUP(C617,Baza!A:E,5,FALSE)</f>
        <v>3SREIES E46'98-05  НАКОНЕЧНИК РУЛЕВОЙ ТЯГИ ПРАВЫЙ</v>
      </c>
      <c r="E617" s="25" t="str">
        <f>IF(VLOOKUP(C617,Baza!A:D,2,FALSE)&gt;0,"+","-")</f>
        <v>+</v>
      </c>
      <c r="F617" s="25">
        <f>VLOOKUP(C617,Baza!A:E,3,FALSE)</f>
        <v>6</v>
      </c>
      <c r="G617" s="25">
        <f>VLOOKUP(C617,Baza!A:E,3,FALSE)*курс</f>
        <v>244.79999999999998</v>
      </c>
      <c r="H617" s="25" t="str">
        <f>VLOOKUP(C617,Baza!A:E,4,FALSE)</f>
        <v>32211095958</v>
      </c>
      <c r="I617" s="25" t="str">
        <f>VLOOKUP(C617,BREND!A:C,2,FALSE)</f>
        <v>SCHNIEDER</v>
      </c>
    </row>
    <row r="618" spans="1:9" hidden="1" outlineLevel="3">
      <c r="A618" s="26" t="s">
        <v>2587</v>
      </c>
      <c r="B618" s="26" t="s">
        <v>2587</v>
      </c>
      <c r="C618" s="24" t="s">
        <v>4793</v>
      </c>
      <c r="D618" s="26" t="str">
        <f>VLOOKUP(C618,Baza!A:E,5,FALSE)</f>
        <v xml:space="preserve">3 SERIES '98-05 Е46/ Х3 ПОДУШКА ЗАДНЕЙ БАЛКИ  </v>
      </c>
      <c r="E618" s="25" t="str">
        <f>IF(VLOOKUP(C618,Baza!A:D,2,FALSE)&gt;0,"+","-")</f>
        <v>+</v>
      </c>
      <c r="F618" s="25">
        <f>VLOOKUP(C618,Baza!A:E,3,FALSE)</f>
        <v>4</v>
      </c>
      <c r="G618" s="25">
        <f>VLOOKUP(C618,Baza!A:E,3,FALSE)*курс</f>
        <v>163.19999999999999</v>
      </c>
      <c r="H618" s="25" t="str">
        <f>VLOOKUP(C618,Baza!A:E,4,FALSE)</f>
        <v>33311092517</v>
      </c>
      <c r="I618" s="25" t="str">
        <f>VLOOKUP(C618,BREND!A:C,2,FALSE)</f>
        <v>SCHNIEDER</v>
      </c>
    </row>
    <row r="619" spans="1:9" hidden="1" outlineLevel="3">
      <c r="A619" s="26" t="s">
        <v>2587</v>
      </c>
      <c r="B619" s="26" t="s">
        <v>2587</v>
      </c>
      <c r="C619" s="24" t="s">
        <v>19403</v>
      </c>
      <c r="D619" s="26" t="str">
        <f>VLOOKUP(C619,Baza!A:E,5,FALSE)</f>
        <v>3 SERIES E46 '98-05 ПЛАНКА ПОД ФАРУ ПРАВАЯ</v>
      </c>
      <c r="E619" s="25" t="str">
        <f>IF(VLOOKUP(C619,Baza!A:D,2,FALSE)&gt;0,"+","-")</f>
        <v>+</v>
      </c>
      <c r="F619" s="25">
        <f>VLOOKUP(C619,Baza!A:E,3,FALSE)</f>
        <v>2.5</v>
      </c>
      <c r="G619" s="25">
        <f>VLOOKUP(C619,Baza!A:E,3,FALSE)*курс</f>
        <v>102</v>
      </c>
      <c r="H619" s="25" t="str">
        <f>VLOOKUP(C619,Baza!A:E,4,FALSE)</f>
        <v>51138208486</v>
      </c>
      <c r="I619" s="25" t="str">
        <f>VLOOKUP(C619,BREND!A:C,2,FALSE)</f>
        <v>API</v>
      </c>
    </row>
    <row r="620" spans="1:9" hidden="1" outlineLevel="3">
      <c r="A620" s="26" t="s">
        <v>2587</v>
      </c>
      <c r="B620" s="26" t="s">
        <v>2587</v>
      </c>
      <c r="C620" s="24" t="s">
        <v>26202</v>
      </c>
      <c r="D620" s="26" t="str">
        <f>VLOOKUP(C620,Baza!A:E,5,FALSE)</f>
        <v>3 SERIES E46 '98-05 SAAB 9.5  КОЛОДКИ ТОРМОЗНЫЕ ЗАДНИЕ 17 ММ)  #265.4</v>
      </c>
      <c r="E620" s="25" t="str">
        <f>IF(VLOOKUP(C620,Baza!A:D,2,FALSE)&gt;0,"+","-")</f>
        <v>-</v>
      </c>
      <c r="F620" s="25">
        <f>VLOOKUP(C620,Baza!A:E,3,FALSE)</f>
        <v>9.1</v>
      </c>
      <c r="G620" s="25">
        <f>VLOOKUP(C620,Baza!A:E,3,FALSE)*курс</f>
        <v>371.28</v>
      </c>
      <c r="H620" s="25" t="str">
        <f>VLOOKUP(C620,Baza!A:E,4,FALSE)</f>
        <v>34211164499</v>
      </c>
      <c r="I620" s="25" t="str">
        <f>VLOOKUP(C620,BREND!A:C,2,FALSE)</f>
        <v>SCHNIEDER</v>
      </c>
    </row>
    <row r="621" spans="1:9" hidden="1" outlineLevel="3">
      <c r="A621" s="26" t="s">
        <v>2587</v>
      </c>
      <c r="B621" s="26" t="s">
        <v>2587</v>
      </c>
      <c r="C621" s="24" t="s">
        <v>19402</v>
      </c>
      <c r="D621" s="26" t="str">
        <f>VLOOKUP(C621,Baza!A:E,5,FALSE)</f>
        <v>3 SERIES '98-05 ПЛАНКА ПОД ФАРУ ЛЕВАЯ</v>
      </c>
      <c r="E621" s="25" t="str">
        <f>IF(VLOOKUP(C621,Baza!A:D,2,FALSE)&gt;0,"+","-")</f>
        <v>-</v>
      </c>
      <c r="F621" s="25">
        <f>VLOOKUP(C621,Baza!A:E,3,FALSE)</f>
        <v>2.5</v>
      </c>
      <c r="G621" s="25">
        <f>VLOOKUP(C621,Baza!A:E,3,FALSE)*курс</f>
        <v>102</v>
      </c>
      <c r="H621" s="25" t="str">
        <f>VLOOKUP(C621,Baza!A:E,4,FALSE)</f>
        <v>51128208485</v>
      </c>
      <c r="I621" s="25" t="str">
        <f>VLOOKUP(C621,BREND!A:C,2,FALSE)</f>
        <v>API</v>
      </c>
    </row>
    <row r="622" spans="1:9" hidden="1" outlineLevel="3">
      <c r="A622" s="26" t="s">
        <v>2587</v>
      </c>
      <c r="B622" s="26" t="s">
        <v>2587</v>
      </c>
      <c r="C622" s="24" t="s">
        <v>21135</v>
      </c>
      <c r="D622" s="26" t="str">
        <f>VLOOKUP(C622,Baza!A:E,5,FALSE)</f>
        <v>3 SERIES E46 '98-05  НАСОС ГУР .</v>
      </c>
      <c r="E622" s="25" t="str">
        <f>IF(VLOOKUP(C622,Baza!A:D,2,FALSE)&gt;0,"+","-")</f>
        <v>+</v>
      </c>
      <c r="F622" s="25">
        <f>VLOOKUP(C622,Baza!A:E,3,FALSE)</f>
        <v>78</v>
      </c>
      <c r="G622" s="25">
        <f>VLOOKUP(C622,Baza!A:E,3,FALSE)*курс</f>
        <v>3182.3999999999996</v>
      </c>
      <c r="H622" s="25" t="str">
        <f>VLOOKUP(C622,Baza!A:E,4,FALSE)</f>
        <v>32416760036</v>
      </c>
      <c r="I622" s="25" t="str">
        <f>VLOOKUP(C622,BREND!A:C,2,FALSE)</f>
        <v>SCHNIEDER</v>
      </c>
    </row>
    <row r="623" spans="1:9" hidden="1" outlineLevel="3">
      <c r="A623" s="26" t="s">
        <v>2587</v>
      </c>
      <c r="B623" s="26" t="s">
        <v>2587</v>
      </c>
      <c r="C623" s="24" t="s">
        <v>21220</v>
      </c>
      <c r="D623" s="26" t="str">
        <f>VLOOKUP(C623,Baza!A:E,5,FALSE)</f>
        <v>3 SERIES E46  '98-05  ШАРОВАЯ ОПОРА ЛЕВАЯ</v>
      </c>
      <c r="E623" s="25" t="str">
        <f>IF(VLOOKUP(C623,Baza!A:D,2,FALSE)&gt;0,"+","-")</f>
        <v>-</v>
      </c>
      <c r="F623" s="25">
        <f>VLOOKUP(C623,Baza!A:E,3,FALSE)</f>
        <v>7.5</v>
      </c>
      <c r="G623" s="25">
        <f>VLOOKUP(C623,Baza!A:E,3,FALSE)*курс</f>
        <v>306</v>
      </c>
      <c r="H623" s="25" t="str">
        <f>VLOOKUP(C623,Baza!A:E,4,FALSE)</f>
        <v>31126756695</v>
      </c>
      <c r="I623" s="25" t="str">
        <f>VLOOKUP(C623,BREND!A:C,2,FALSE)</f>
        <v>SCHNIEDER</v>
      </c>
    </row>
    <row r="624" spans="1:9" hidden="1" outlineLevel="3">
      <c r="A624" s="26" t="s">
        <v>2587</v>
      </c>
      <c r="B624" s="26" t="s">
        <v>2587</v>
      </c>
      <c r="C624" s="24" t="s">
        <v>21242</v>
      </c>
      <c r="D624" s="26" t="str">
        <f>VLOOKUP(C624,Baza!A:E,5,FALSE)</f>
        <v xml:space="preserve">3 SERIES E46 '98-05  ШАРОВАЯ ОПОРА ПРАВАЯ </v>
      </c>
      <c r="E624" s="25" t="str">
        <f>IF(VLOOKUP(C624,Baza!A:D,2,FALSE)&gt;0,"+","-")</f>
        <v>+</v>
      </c>
      <c r="F624" s="25">
        <f>VLOOKUP(C624,Baza!A:E,3,FALSE)</f>
        <v>7.5</v>
      </c>
      <c r="G624" s="25">
        <f>VLOOKUP(C624,Baza!A:E,3,FALSE)*курс</f>
        <v>306</v>
      </c>
      <c r="H624" s="25" t="str">
        <f>VLOOKUP(C624,Baza!A:E,4,FALSE)</f>
        <v>31126756696</v>
      </c>
      <c r="I624" s="25" t="str">
        <f>VLOOKUP(C624,BREND!A:C,2,FALSE)</f>
        <v>SCHNIEDER</v>
      </c>
    </row>
    <row r="625" spans="1:9" hidden="1" outlineLevel="3">
      <c r="A625" s="26" t="s">
        <v>2587</v>
      </c>
      <c r="B625" s="26" t="s">
        <v>2587</v>
      </c>
      <c r="C625" s="24" t="s">
        <v>21245</v>
      </c>
      <c r="D625" s="26" t="str">
        <f>VLOOKUP(C625,Baza!A:E,5,FALSE)</f>
        <v>3 SERIES E46 '98-05 ТЯГА СТАБИЛИЗАТОРА, ПЕРЕДНЯЯ</v>
      </c>
      <c r="E625" s="25" t="str">
        <f>IF(VLOOKUP(C625,Baza!A:D,2,FALSE)&gt;0,"+","-")</f>
        <v>+</v>
      </c>
      <c r="F625" s="25">
        <f>VLOOKUP(C625,Baza!A:E,3,FALSE)</f>
        <v>4</v>
      </c>
      <c r="G625" s="25">
        <f>VLOOKUP(C625,Baza!A:E,3,FALSE)*курс</f>
        <v>163.19999999999999</v>
      </c>
      <c r="H625" s="25" t="str">
        <f>VLOOKUP(C625,Baza!A:E,4,FALSE)</f>
        <v>31351095694</v>
      </c>
      <c r="I625" s="25" t="str">
        <f>VLOOKUP(C625,BREND!A:C,2,FALSE)</f>
        <v>SCHNIEDER</v>
      </c>
    </row>
    <row r="626" spans="1:9" hidden="1" outlineLevel="3">
      <c r="A626" s="26" t="s">
        <v>2587</v>
      </c>
      <c r="B626" s="26" t="s">
        <v>2587</v>
      </c>
      <c r="C626" s="112" t="s">
        <v>28898</v>
      </c>
      <c r="D626" s="26" t="str">
        <f>VLOOKUP(C626,Baza!A:E,5,FALSE)</f>
        <v xml:space="preserve">3 SERIES E46,E53,X3(E83) '98-05 БАЧОК РАСШИИРИТЕЛЬНЫЙ ИСТЕМЫ ОХЛОЖДЕНИЕ </v>
      </c>
      <c r="E626" s="25" t="str">
        <f>IF(VLOOKUP(C626,Baza!A:D,2,FALSE)&gt;0,"+","-")</f>
        <v>-</v>
      </c>
      <c r="F626" s="25">
        <f>VLOOKUP(C626,Baza!A:E,3,FALSE)</f>
        <v>27</v>
      </c>
      <c r="G626" s="25">
        <f>VLOOKUP(C626,Baza!A:E,3,FALSE)*курс</f>
        <v>1101.5999999999999</v>
      </c>
      <c r="H626" s="25" t="str">
        <f>VLOOKUP(C626,Baza!A:E,4,FALSE)</f>
        <v>17117573781</v>
      </c>
      <c r="I626" s="25" t="str">
        <f>VLOOKUP(C626,BREND!A:C,2,FALSE)</f>
        <v>SCHNIEDER</v>
      </c>
    </row>
    <row r="627" spans="1:9" hidden="1" outlineLevel="3">
      <c r="A627" s="26" t="s">
        <v>2587</v>
      </c>
      <c r="B627" s="26" t="s">
        <v>2587</v>
      </c>
      <c r="C627" s="112" t="s">
        <v>28889</v>
      </c>
      <c r="D627" s="26" t="str">
        <f>VLOOKUP(C627,Baza!A:E,5,FALSE)</f>
        <v xml:space="preserve">3 SERIES X5/X3/E46 '98-05  БАЧОК РАСШИРИТЕЛЬНЫЙ ИСТЕМЫ ОХЛОЖДЕНИЕ </v>
      </c>
      <c r="E627" s="25" t="str">
        <f>IF(VLOOKUP(C627,Baza!A:D,2,FALSE)&gt;0,"+","-")</f>
        <v>-</v>
      </c>
      <c r="F627" s="25">
        <f>VLOOKUP(C627,Baza!A:E,3,FALSE)</f>
        <v>27</v>
      </c>
      <c r="G627" s="25">
        <f>VLOOKUP(C627,Baza!A:E,3,FALSE)*курс</f>
        <v>1101.5999999999999</v>
      </c>
      <c r="H627" s="25" t="str">
        <f>VLOOKUP(C627,Baza!A:E,4,FALSE)</f>
        <v>17137787039</v>
      </c>
      <c r="I627" s="25" t="str">
        <f>VLOOKUP(C627,BREND!A:C,2,FALSE)</f>
        <v>SCHNIEDER</v>
      </c>
    </row>
    <row r="628" spans="1:9" hidden="1" outlineLevel="3">
      <c r="A628" s="26" t="s">
        <v>2587</v>
      </c>
      <c r="B628" s="26" t="s">
        <v>2587</v>
      </c>
      <c r="C628" s="24" t="s">
        <v>399</v>
      </c>
      <c r="D628" s="26" t="str">
        <f>VLOOKUP(C628,Baza!A:E,5,FALSE)</f>
        <v>3 SERIES E46 '98-05 САЙЛЕНТБЛОК РЫЧАГА ПЕРЕДНЕГО, ЛЕВЫЙ</v>
      </c>
      <c r="E628" s="25" t="str">
        <f>IF(VLOOKUP(C628,Baza!A:D,2,FALSE)&gt;0,"+","-")</f>
        <v>+</v>
      </c>
      <c r="F628" s="25">
        <f>VLOOKUP(C628,Baza!A:E,3,FALSE)</f>
        <v>12</v>
      </c>
      <c r="G628" s="25">
        <f>VLOOKUP(C628,Baza!A:E,3,FALSE)*курс</f>
        <v>489.59999999999997</v>
      </c>
      <c r="H628" s="25" t="str">
        <f>VLOOKUP(C628,Baza!A:E,4,FALSE)</f>
        <v>31126757624/44060-EB325</v>
      </c>
      <c r="I628" s="25" t="str">
        <f>VLOOKUP(C628,BREND!A:C,2,FALSE)</f>
        <v>SCHNIEDER</v>
      </c>
    </row>
    <row r="629" spans="1:9" hidden="1" outlineLevel="3">
      <c r="A629" s="26" t="s">
        <v>2587</v>
      </c>
      <c r="B629" s="26" t="s">
        <v>2587</v>
      </c>
      <c r="C629" s="24" t="s">
        <v>29041</v>
      </c>
      <c r="D629" s="26" t="str">
        <f>VLOOKUP(C629,Baza!A:E,5,FALSE)</f>
        <v>3SERIES E46/X3 E83/E53 '98-05 RANGE ROVER3   КОЛОДКИ ТОРМОЗНЫЕ ЗАДНИЕ .</v>
      </c>
      <c r="E629" s="25" t="str">
        <f>IF(VLOOKUP(C629,Baza!A:D,2,FALSE)&gt;0,"+","-")</f>
        <v>+</v>
      </c>
      <c r="F629" s="25">
        <f>VLOOKUP(C629,Baza!A:E,3,FALSE)</f>
        <v>9</v>
      </c>
      <c r="G629" s="25">
        <f>VLOOKUP(C629,Baza!A:E,3,FALSE)*курс</f>
        <v>367.2</v>
      </c>
      <c r="H629" s="25" t="str">
        <f>VLOOKUP(C629,Baza!A:E,4,FALSE)</f>
        <v>34211164581</v>
      </c>
      <c r="I629" s="25" t="str">
        <f>VLOOKUP(C629,BREND!A:C,2,FALSE)</f>
        <v>SCHNIEDER</v>
      </c>
    </row>
    <row r="630" spans="1:9" hidden="1" outlineLevel="3">
      <c r="A630" s="96" t="s">
        <v>2587</v>
      </c>
      <c r="B630" s="96" t="s">
        <v>2935</v>
      </c>
      <c r="C630" s="17"/>
      <c r="D630" s="17"/>
      <c r="E630" s="17"/>
      <c r="F630" s="17"/>
      <c r="G630" s="17"/>
      <c r="H630" s="17"/>
      <c r="I630" s="17"/>
    </row>
    <row r="631" spans="1:9" hidden="1" outlineLevel="3">
      <c r="A631" s="26" t="s">
        <v>2935</v>
      </c>
      <c r="B631" s="26" t="s">
        <v>2935</v>
      </c>
      <c r="C631" s="24" t="s">
        <v>2934</v>
      </c>
      <c r="D631" s="26" t="str">
        <f>VLOOKUP(C631,Baza!A:E,5,FALSE)</f>
        <v xml:space="preserve">Е46 '01-04 БАМПЕР ПЕРЕДНИЙ, ГРУНТОВАННЫЙ (СЕДАН, УНИВЕРСАЛ) </v>
      </c>
      <c r="E631" s="25" t="str">
        <f>IF(VLOOKUP(C631,Baza!A:D,2,FALSE)&gt;0,"+","-")</f>
        <v>-</v>
      </c>
      <c r="F631" s="25">
        <f>VLOOKUP(C631,Baza!A:E,3,FALSE)</f>
        <v>43</v>
      </c>
      <c r="G631" s="25">
        <f>VLOOKUP(C631,Baza!A:E,3,FALSE)*курс</f>
        <v>1754.3999999999999</v>
      </c>
      <c r="H631" s="25" t="str">
        <f>VLOOKUP(C631,Baza!A:E,4,FALSE)</f>
        <v>51117044116</v>
      </c>
      <c r="I631" s="25" t="str">
        <f>VLOOKUP(C631,BREND!A:C,2,FALSE)</f>
        <v>API</v>
      </c>
    </row>
    <row r="632" spans="1:9" hidden="1" outlineLevel="3">
      <c r="A632" s="26" t="s">
        <v>2935</v>
      </c>
      <c r="B632" s="26" t="s">
        <v>2935</v>
      </c>
      <c r="C632" s="24" t="s">
        <v>2963</v>
      </c>
      <c r="D632" s="26" t="str">
        <f>VLOOKUP(C632,Baza!A:E,5,FALSE)</f>
        <v>Е46 '01-05 КАПОТ (СЕДАН, УНИВЕРСАЛ)</v>
      </c>
      <c r="E632" s="25" t="str">
        <f>IF(VLOOKUP(C632,Baza!A:D,2,FALSE)&gt;0,"+","-")</f>
        <v>+</v>
      </c>
      <c r="F632" s="25">
        <f>VLOOKUP(C632,Baza!A:E,3,FALSE)</f>
        <v>150</v>
      </c>
      <c r="G632" s="25">
        <f>VLOOKUP(C632,Baza!A:E,3,FALSE)*курс</f>
        <v>6120</v>
      </c>
      <c r="H632" s="25" t="str">
        <f>VLOOKUP(C632,Baza!A:E,4,FALSE)</f>
        <v>41617042893</v>
      </c>
      <c r="I632" s="25" t="str">
        <f>VLOOKUP(C632,BREND!A:C,2,FALSE)</f>
        <v>API</v>
      </c>
    </row>
    <row r="633" spans="1:9" hidden="1" outlineLevel="3">
      <c r="A633" s="26" t="s">
        <v>2935</v>
      </c>
      <c r="B633" s="26" t="s">
        <v>2935</v>
      </c>
      <c r="C633" s="24" t="s">
        <v>2964</v>
      </c>
      <c r="D633" s="26" t="str">
        <f>VLOOKUP(C633,Baza!A:E,5,FALSE)</f>
        <v>Е46 '01-05 КРЫЛО ПЕРЕДНЕЕ, ЛЕВОЕ, С ОТВЕРСТИЯМИ (СЕДАН, УНИВЕРСАЛ)</v>
      </c>
      <c r="E633" s="25" t="str">
        <f>IF(VLOOKUP(C633,Baza!A:D,2,FALSE)&gt;0,"+","-")</f>
        <v>-</v>
      </c>
      <c r="F633" s="25">
        <f>VLOOKUP(C633,Baza!A:E,3,FALSE)</f>
        <v>39</v>
      </c>
      <c r="G633" s="25">
        <f>VLOOKUP(C633,Baza!A:E,3,FALSE)*курс</f>
        <v>1591.1999999999998</v>
      </c>
      <c r="H633" s="25" t="str">
        <f>VLOOKUP(C633,Baza!A:E,4,FALSE)</f>
        <v>41357042323</v>
      </c>
      <c r="I633" s="25" t="str">
        <f>VLOOKUP(C633,BREND!A:C,2,FALSE)</f>
        <v>API</v>
      </c>
    </row>
    <row r="634" spans="1:9" hidden="1" outlineLevel="3">
      <c r="A634" s="26" t="s">
        <v>2935</v>
      </c>
      <c r="B634" s="26" t="s">
        <v>2935</v>
      </c>
      <c r="C634" s="24" t="s">
        <v>2965</v>
      </c>
      <c r="D634" s="26" t="str">
        <f>VLOOKUP(C634,Baza!A:E,5,FALSE)</f>
        <v>Е46 '01-05 КРЫЛО ПЕРЕДНЕЕ, ПРАВОЕ, С ОТВЕРСТИЯМИ (СЕДАН, УНИВЕРСАЛ)</v>
      </c>
      <c r="E634" s="25" t="str">
        <f>IF(VLOOKUP(C634,Baza!A:D,2,FALSE)&gt;0,"+","-")</f>
        <v>+</v>
      </c>
      <c r="F634" s="25">
        <f>VLOOKUP(C634,Baza!A:E,3,FALSE)</f>
        <v>39</v>
      </c>
      <c r="G634" s="25">
        <f>VLOOKUP(C634,Baza!A:E,3,FALSE)*курс</f>
        <v>1591.1999999999998</v>
      </c>
      <c r="H634" s="25" t="str">
        <f>VLOOKUP(C634,Baza!A:E,4,FALSE)</f>
        <v>41357042324</v>
      </c>
      <c r="I634" s="25" t="str">
        <f>VLOOKUP(C634,BREND!A:C,2,FALSE)</f>
        <v>API</v>
      </c>
    </row>
    <row r="635" spans="1:9" hidden="1" outlineLevel="3">
      <c r="A635" s="26" t="s">
        <v>2935</v>
      </c>
      <c r="B635" s="26" t="s">
        <v>2935</v>
      </c>
      <c r="C635" s="24" t="s">
        <v>2978</v>
      </c>
      <c r="D635" s="26" t="str">
        <f>VLOOKUP(C635,Baza!A:E,5,FALSE)</f>
        <v>E46 '01-05 ФАРА ЛЕВАЯ П/КОРРЕКТОР, ВНУТРИ ЧЕРНАЯ (СЕДАН, УНИВЕРСАЛ)</v>
      </c>
      <c r="E635" s="25" t="str">
        <f>IF(VLOOKUP(C635,Baza!A:D,2,FALSE)&gt;0,"+","-")</f>
        <v>+</v>
      </c>
      <c r="F635" s="25">
        <f>VLOOKUP(C635,Baza!A:E,3,FALSE)</f>
        <v>68</v>
      </c>
      <c r="G635" s="25">
        <f>VLOOKUP(C635,Baza!A:E,3,FALSE)*курс</f>
        <v>2774.3999999999996</v>
      </c>
      <c r="H635" s="25" t="str">
        <f>VLOOKUP(C635,Baza!A:E,4,FALSE)</f>
        <v>63127165769</v>
      </c>
      <c r="I635" s="25" t="str">
        <f>VLOOKUP(C635,BREND!A:C,2,FALSE)</f>
        <v>DEPO</v>
      </c>
    </row>
    <row r="636" spans="1:9" hidden="1" outlineLevel="3">
      <c r="A636" s="26" t="s">
        <v>2935</v>
      </c>
      <c r="B636" s="26" t="s">
        <v>2935</v>
      </c>
      <c r="C636" s="24" t="s">
        <v>2979</v>
      </c>
      <c r="D636" s="26" t="str">
        <f>VLOOKUP(C636,Baza!A:E,5,FALSE)</f>
        <v xml:space="preserve">E46 '01-05 ФАРА ПРАВАЯ П/КОРРЕКТОР, ВНУТРИ ЧЕРНАЯ (СЕДАН, УНИВЕРСАЛ) </v>
      </c>
      <c r="E636" s="25" t="str">
        <f>IF(VLOOKUP(C636,Baza!A:D,2,FALSE)&gt;0,"+","-")</f>
        <v>+</v>
      </c>
      <c r="F636" s="25">
        <f>VLOOKUP(C636,Baza!A:E,3,FALSE)</f>
        <v>68</v>
      </c>
      <c r="G636" s="25">
        <f>VLOOKUP(C636,Baza!A:E,3,FALSE)*курс</f>
        <v>2774.3999999999996</v>
      </c>
      <c r="H636" s="25" t="str">
        <f>VLOOKUP(C636,Baza!A:E,4,FALSE)</f>
        <v>63127165770</v>
      </c>
      <c r="I636" s="25" t="str">
        <f>VLOOKUP(C636,BREND!A:C,2,FALSE)</f>
        <v>DEPO</v>
      </c>
    </row>
    <row r="637" spans="1:9" hidden="1" outlineLevel="3">
      <c r="A637" s="26" t="s">
        <v>2935</v>
      </c>
      <c r="B637" s="26" t="s">
        <v>2935</v>
      </c>
      <c r="C637" s="24" t="s">
        <v>2980</v>
      </c>
      <c r="D637" s="26" t="str">
        <f>VLOOKUP(C637,Baza!A:E,5,FALSE)</f>
        <v>E46 2D '03--  ФАРА ЛЕВАЯ П/КОРРЕКТОР, ВНУТРИ СЕРАЯ, БЕЛЫЙ ПОВОРОТНИК (КУПЕ)</v>
      </c>
      <c r="E637" s="25" t="str">
        <f>IF(VLOOKUP(C637,Baza!A:D,2,FALSE)&gt;0,"+","-")</f>
        <v>-</v>
      </c>
      <c r="F637" s="25">
        <f>VLOOKUP(C637,Baza!A:E,3,FALSE)</f>
        <v>100</v>
      </c>
      <c r="G637" s="25">
        <f>VLOOKUP(C637,Baza!A:E,3,FALSE)*курс</f>
        <v>4079.9999999999995</v>
      </c>
      <c r="H637" s="25" t="str">
        <f>VLOOKUP(C637,Baza!A:E,4,FALSE)</f>
        <v>63126920581</v>
      </c>
      <c r="I637" s="25" t="str">
        <f>VLOOKUP(C637,BREND!A:C,2,FALSE)</f>
        <v>DEPO</v>
      </c>
    </row>
    <row r="638" spans="1:9" hidden="1" outlineLevel="3">
      <c r="A638" s="26" t="s">
        <v>2935</v>
      </c>
      <c r="B638" s="26" t="s">
        <v>2935</v>
      </c>
      <c r="C638" s="24" t="s">
        <v>2981</v>
      </c>
      <c r="D638" s="26" t="str">
        <f>VLOOKUP(C638,Baza!A:E,5,FALSE)</f>
        <v>E46 2D '03-- ФАРА ПРАВАЯ П/КОРРЕКТОР, ВНУТРИ СЕРАЯ, БЕЛЫЙ ПОВОРОТНИК (КУПЕ)</v>
      </c>
      <c r="E638" s="25" t="str">
        <f>IF(VLOOKUP(C638,Baza!A:D,2,FALSE)&gt;0,"+","-")</f>
        <v>-</v>
      </c>
      <c r="F638" s="25">
        <f>VLOOKUP(C638,Baza!A:E,3,FALSE)</f>
        <v>115</v>
      </c>
      <c r="G638" s="25">
        <f>VLOOKUP(C638,Baza!A:E,3,FALSE)*курс</f>
        <v>4692</v>
      </c>
      <c r="H638" s="25" t="str">
        <f>VLOOKUP(C638,Baza!A:E,4,FALSE)</f>
        <v>63126920582</v>
      </c>
      <c r="I638" s="25" t="str">
        <f>VLOOKUP(C638,BREND!A:C,2,FALSE)</f>
        <v>DEPO</v>
      </c>
    </row>
    <row r="639" spans="1:9" hidden="1" outlineLevel="3">
      <c r="A639" s="26" t="s">
        <v>2935</v>
      </c>
      <c r="B639" s="26" t="s">
        <v>2935</v>
      </c>
      <c r="C639" s="24" t="s">
        <v>2989</v>
      </c>
      <c r="D639" s="26" t="str">
        <f>VLOOKUP(C639,Baza!A:E,5,FALSE)</f>
        <v xml:space="preserve">E46 '01-05 ПОВОРОТНИК ЛЕВЫЙ, ПРОЗРАЧНЫЙ, ВНУТРИ ЧЕРНЫЙ (СЕДАН, УНИВЕРСАЛ) </v>
      </c>
      <c r="E639" s="25" t="str">
        <f>IF(VLOOKUP(C639,Baza!A:D,2,FALSE)&gt;0,"+","-")</f>
        <v>+</v>
      </c>
      <c r="F639" s="25">
        <f>VLOOKUP(C639,Baza!A:E,3,FALSE)</f>
        <v>10</v>
      </c>
      <c r="G639" s="25">
        <f>VLOOKUP(C639,Baza!A:E,3,FALSE)*курс</f>
        <v>408</v>
      </c>
      <c r="H639" s="25" t="str">
        <f>VLOOKUP(C639,Baza!A:E,4,FALSE)</f>
        <v>63136914200</v>
      </c>
      <c r="I639" s="25" t="str">
        <f>VLOOKUP(C639,BREND!A:C,2,FALSE)</f>
        <v>DEPO</v>
      </c>
    </row>
    <row r="640" spans="1:9" hidden="1" outlineLevel="3">
      <c r="A640" s="26" t="s">
        <v>2935</v>
      </c>
      <c r="B640" s="26" t="s">
        <v>2935</v>
      </c>
      <c r="C640" s="24" t="s">
        <v>2990</v>
      </c>
      <c r="D640" s="26" t="str">
        <f>VLOOKUP(C640,Baza!A:E,5,FALSE)</f>
        <v xml:space="preserve">E46 '01-05 ПОВОРОТНИК ЛЕВЫЙ, ПРОЗРАЧНЫЙ,  ХРОМИРОВАННЫЙ (СЕДАН, УНИВЕРСАЛ) </v>
      </c>
      <c r="E640" s="25" t="str">
        <f>IF(VLOOKUP(C640,Baza!A:D,2,FALSE)&gt;0,"+","-")</f>
        <v>-</v>
      </c>
      <c r="F640" s="25">
        <f>VLOOKUP(C640,Baza!A:E,3,FALSE)</f>
        <v>10</v>
      </c>
      <c r="G640" s="25">
        <f>VLOOKUP(C640,Baza!A:E,3,FALSE)*курс</f>
        <v>408</v>
      </c>
      <c r="H640" s="25" t="str">
        <f>VLOOKUP(C640,Baza!A:E,4,FALSE)</f>
        <v>63136915377</v>
      </c>
      <c r="I640" s="25" t="str">
        <f>VLOOKUP(C640,BREND!A:C,2,FALSE)</f>
        <v>DEPO</v>
      </c>
    </row>
    <row r="641" spans="1:9" hidden="1" outlineLevel="3">
      <c r="A641" s="26" t="s">
        <v>2935</v>
      </c>
      <c r="B641" s="26" t="s">
        <v>2935</v>
      </c>
      <c r="C641" s="24" t="s">
        <v>2991</v>
      </c>
      <c r="D641" s="26" t="str">
        <f>VLOOKUP(C641,Baza!A:E,5,FALSE)</f>
        <v xml:space="preserve">E46 '01-05 ПОВОРОТНИК ПРАВЫЙ, ПРОЗРАЧНЫЙ, ВНУТРИ ЧЕРНЫЙ (СЕДАН, УНИВЕРСАЛ) </v>
      </c>
      <c r="E641" s="25" t="str">
        <f>IF(VLOOKUP(C641,Baza!A:D,2,FALSE)&gt;0,"+","-")</f>
        <v>+</v>
      </c>
      <c r="F641" s="25">
        <f>VLOOKUP(C641,Baza!A:E,3,FALSE)</f>
        <v>10</v>
      </c>
      <c r="G641" s="25">
        <f>VLOOKUP(C641,Baza!A:E,3,FALSE)*курс</f>
        <v>408</v>
      </c>
      <c r="H641" s="25" t="str">
        <f>VLOOKUP(C641,Baza!A:E,4,FALSE)</f>
        <v>63136914199</v>
      </c>
      <c r="I641" s="25" t="str">
        <f>VLOOKUP(C641,BREND!A:C,2,FALSE)</f>
        <v>DEPO</v>
      </c>
    </row>
    <row r="642" spans="1:9" hidden="1" outlineLevel="3">
      <c r="A642" s="26" t="s">
        <v>2935</v>
      </c>
      <c r="B642" s="26" t="s">
        <v>2935</v>
      </c>
      <c r="C642" s="24" t="s">
        <v>2992</v>
      </c>
      <c r="D642" s="26" t="str">
        <f>VLOOKUP(C642,Baza!A:E,5,FALSE)</f>
        <v>E46 '01-05 ПОВОРОТНИК ПРАВЫЙ, ПРОЗРАЧНЫЙ, ХРОМИРОВАННЫЙ (СЕДАН, УНИВЕРСАЛ)</v>
      </c>
      <c r="E642" s="25" t="str">
        <f>IF(VLOOKUP(C642,Baza!A:D,2,FALSE)&gt;0,"+","-")</f>
        <v>-</v>
      </c>
      <c r="F642" s="25">
        <f>VLOOKUP(C642,Baza!A:E,3,FALSE)</f>
        <v>10</v>
      </c>
      <c r="G642" s="25">
        <f>VLOOKUP(C642,Baza!A:E,3,FALSE)*курс</f>
        <v>408</v>
      </c>
      <c r="H642" s="25" t="str">
        <f>VLOOKUP(C642,Baza!A:E,4,FALSE)</f>
        <v>63136915378</v>
      </c>
      <c r="I642" s="25" t="str">
        <f>VLOOKUP(C642,BREND!A:C,2,FALSE)</f>
        <v>DEPO</v>
      </c>
    </row>
    <row r="643" spans="1:9" hidden="1" outlineLevel="3">
      <c r="A643" s="26" t="s">
        <v>2935</v>
      </c>
      <c r="B643" s="26" t="s">
        <v>2935</v>
      </c>
      <c r="C643" s="24" t="s">
        <v>3000</v>
      </c>
      <c r="D643" s="26" t="str">
        <f>VLOOKUP(C643,Baza!A:E,5,FALSE)</f>
        <v>E46 '01 ФОНАРЬ  ХРУСТАЛЬНЫЙ, КОМПЛЕКТ</v>
      </c>
      <c r="E643" s="25" t="str">
        <f>IF(VLOOKUP(C643,Baza!A:D,2,FALSE)&gt;0,"+","-")</f>
        <v>-</v>
      </c>
      <c r="F643" s="25">
        <f>VLOOKUP(C643,Baza!A:E,3,FALSE)</f>
        <v>115</v>
      </c>
      <c r="G643" s="25">
        <f>VLOOKUP(C643,Baza!A:E,3,FALSE)*курс</f>
        <v>4692</v>
      </c>
      <c r="H643" s="25" t="str">
        <f>VLOOKUP(C643,Baza!A:E,4,FALSE)</f>
        <v>0</v>
      </c>
      <c r="I643" s="25" t="str">
        <f>VLOOKUP(C643,BREND!A:C,2,FALSE)</f>
        <v>DEPO</v>
      </c>
    </row>
    <row r="644" spans="1:9" hidden="1" outlineLevel="3">
      <c r="A644" s="26" t="s">
        <v>2935</v>
      </c>
      <c r="B644" s="26" t="s">
        <v>2935</v>
      </c>
      <c r="C644" s="24" t="s">
        <v>3005</v>
      </c>
      <c r="D644" s="26" t="str">
        <f>VLOOKUP(C644,Baza!A:E,5,FALSE)</f>
        <v xml:space="preserve">E46 '01-05 ФАРА П/ТУМАННАЯ, УНИВЕРСАЛЬНАЯ (СЕДАН, УНИВЕРСАЛ) </v>
      </c>
      <c r="E644" s="25" t="str">
        <f>IF(VLOOKUP(C644,Baza!A:D,2,FALSE)&gt;0,"+","-")</f>
        <v>-</v>
      </c>
      <c r="F644" s="25">
        <f>VLOOKUP(C644,Baza!A:E,3,FALSE)</f>
        <v>29</v>
      </c>
      <c r="G644" s="25">
        <f>VLOOKUP(C644,Baza!A:E,3,FALSE)*курс</f>
        <v>1183.1999999999998</v>
      </c>
      <c r="H644" s="25" t="str">
        <f>VLOOKUP(C644,Baza!A:E,4,FALSE)</f>
        <v>63176911007</v>
      </c>
      <c r="I644" s="25" t="str">
        <f>VLOOKUP(C644,BREND!A:C,2,FALSE)</f>
        <v>DEPO</v>
      </c>
    </row>
    <row r="645" spans="1:9" hidden="1" outlineLevel="3">
      <c r="A645" s="26" t="s">
        <v>2935</v>
      </c>
      <c r="B645" s="26" t="s">
        <v>2935</v>
      </c>
      <c r="C645" s="24" t="s">
        <v>3111</v>
      </c>
      <c r="D645" s="26" t="str">
        <f>VLOOKUP(C645,Baza!A:E,5,FALSE)</f>
        <v>E46 '03-05 РЕШЕТКА РАДИАТОРА ПРАВАЯ, ХРОМИРОВАННАЯ, ЧЕРНАЯ, ABS, (КУПЕ)</v>
      </c>
      <c r="E645" s="25" t="str">
        <f>IF(VLOOKUP(C645,Baza!A:D,2,FALSE)&gt;0,"+","-")</f>
        <v>+</v>
      </c>
      <c r="F645" s="25">
        <f>VLOOKUP(C645,Baza!A:E,3,FALSE)</f>
        <v>20</v>
      </c>
      <c r="G645" s="25">
        <f>VLOOKUP(C645,Baza!A:E,3,FALSE)*курс</f>
        <v>816</v>
      </c>
      <c r="H645" s="25" t="str">
        <f>VLOOKUP(C645,Baza!A:E,4,FALSE)</f>
        <v>51137064318</v>
      </c>
      <c r="I645" s="25" t="str">
        <f>VLOOKUP(C645,BREND!A:C,2,FALSE)</f>
        <v>API</v>
      </c>
    </row>
    <row r="646" spans="1:9" hidden="1" outlineLevel="3">
      <c r="A646" s="26" t="s">
        <v>2935</v>
      </c>
      <c r="B646" s="26" t="s">
        <v>2935</v>
      </c>
      <c r="C646" s="24" t="s">
        <v>3112</v>
      </c>
      <c r="D646" s="26" t="str">
        <f>VLOOKUP(C646,Baza!A:E,5,FALSE)</f>
        <v>E46 '03-05 РЕШЕТКА РАДИАТОРА ЛЕВАЯ,  ХРОМИРОВАННАЯ, ЧЕРНАЯ, ABS (КУПЕ)</v>
      </c>
      <c r="E646" s="25" t="str">
        <f>IF(VLOOKUP(C646,Baza!A:D,2,FALSE)&gt;0,"+","-")</f>
        <v>+</v>
      </c>
      <c r="F646" s="25">
        <f>VLOOKUP(C646,Baza!A:E,3,FALSE)</f>
        <v>20</v>
      </c>
      <c r="G646" s="25">
        <f>VLOOKUP(C646,Baza!A:E,3,FALSE)*курс</f>
        <v>816</v>
      </c>
      <c r="H646" s="25" t="str">
        <f>VLOOKUP(C646,Baza!A:E,4,FALSE)</f>
        <v>51137064317</v>
      </c>
      <c r="I646" s="25" t="str">
        <f>VLOOKUP(C646,BREND!A:C,2,FALSE)</f>
        <v>API</v>
      </c>
    </row>
    <row r="647" spans="1:9" hidden="1" outlineLevel="3">
      <c r="A647" s="26" t="s">
        <v>2935</v>
      </c>
      <c r="B647" s="26" t="s">
        <v>2935</v>
      </c>
      <c r="C647" s="24" t="s">
        <v>3113</v>
      </c>
      <c r="D647" s="26" t="str">
        <f>VLOOKUP(C647,Baza!A:E,5,FALSE)</f>
        <v xml:space="preserve">E46 '03-05 РЕШЕТКА КАПОТА ЛЕВАЯ, ХРОМИРОВАННАЯ, ЧЕРНАЯ (КУПЕ) </v>
      </c>
      <c r="E647" s="25" t="str">
        <f>IF(VLOOKUP(C647,Baza!A:D,2,FALSE)&gt;0,"+","-")</f>
        <v>-</v>
      </c>
      <c r="F647" s="25">
        <f>VLOOKUP(C647,Baza!A:E,3,FALSE)</f>
        <v>15</v>
      </c>
      <c r="G647" s="25">
        <f>VLOOKUP(C647,Baza!A:E,3,FALSE)*курс</f>
        <v>612</v>
      </c>
      <c r="H647" s="25" t="str">
        <f>VLOOKUP(C647,Baza!A:E,4,FALSE)</f>
        <v>51137064317</v>
      </c>
      <c r="I647" s="25" t="str">
        <f>VLOOKUP(C647,BREND!A:C,2,FALSE)</f>
        <v>API</v>
      </c>
    </row>
    <row r="648" spans="1:9" hidden="1" outlineLevel="3">
      <c r="A648" s="26" t="s">
        <v>2935</v>
      </c>
      <c r="B648" s="26" t="s">
        <v>2935</v>
      </c>
      <c r="C648" s="24" t="s">
        <v>3164</v>
      </c>
      <c r="D648" s="26" t="str">
        <f>VLOOKUP(C648,Baza!A:E,5,FALSE)</f>
        <v xml:space="preserve">E46 '01-05 РЕШЕТКА РАДИАТОРА ЛЕВАЯ, ХРОМИРОВАННАЯ (СЕДАН, УНИВЕРСАЛ) </v>
      </c>
      <c r="E648" s="25" t="str">
        <f>IF(VLOOKUP(C648,Baza!A:D,2,FALSE)&gt;0,"+","-")</f>
        <v>-</v>
      </c>
      <c r="F648" s="25">
        <f>VLOOKUP(C648,Baza!A:E,3,FALSE)</f>
        <v>18</v>
      </c>
      <c r="G648" s="25">
        <f>VLOOKUP(C648,Baza!A:E,3,FALSE)*курс</f>
        <v>734.4</v>
      </c>
      <c r="H648" s="25" t="str">
        <f>VLOOKUP(C648,Baza!A:E,4,FALSE)</f>
        <v>51137042961</v>
      </c>
      <c r="I648" s="25" t="str">
        <f>VLOOKUP(C648,BREND!A:C,2,FALSE)</f>
        <v>API</v>
      </c>
    </row>
    <row r="649" spans="1:9" hidden="1" outlineLevel="3">
      <c r="A649" s="26" t="s">
        <v>2935</v>
      </c>
      <c r="B649" s="26" t="s">
        <v>2935</v>
      </c>
      <c r="C649" s="24" t="s">
        <v>3165</v>
      </c>
      <c r="D649" s="26" t="str">
        <f>VLOOKUP(C649,Baza!A:E,5,FALSE)</f>
        <v>E46 '01-05 РЕШЕТКА РАДИАТОРА ПРАВАЯ, ХРОМИРОВАННАЯ (СЕДАН, УНИВЕРСАЛ)</v>
      </c>
      <c r="E649" s="25" t="str">
        <f>IF(VLOOKUP(C649,Baza!A:D,2,FALSE)&gt;0,"+","-")</f>
        <v>-</v>
      </c>
      <c r="F649" s="25">
        <f>VLOOKUP(C649,Baza!A:E,3,FALSE)</f>
        <v>18</v>
      </c>
      <c r="G649" s="25">
        <f>VLOOKUP(C649,Baza!A:E,3,FALSE)*курс</f>
        <v>734.4</v>
      </c>
      <c r="H649" s="25" t="str">
        <f>VLOOKUP(C649,Baza!A:E,4,FALSE)</f>
        <v>51137042962</v>
      </c>
      <c r="I649" s="25" t="str">
        <f>VLOOKUP(C649,BREND!A:C,2,FALSE)</f>
        <v>API</v>
      </c>
    </row>
    <row r="650" spans="1:9" hidden="1" outlineLevel="3">
      <c r="A650" s="26" t="s">
        <v>2935</v>
      </c>
      <c r="B650" s="26" t="s">
        <v>2935</v>
      </c>
      <c r="C650" s="24" t="s">
        <v>3166</v>
      </c>
      <c r="D650" s="26" t="str">
        <f>VLOOKUP(C650,Baza!A:E,5,FALSE)</f>
        <v xml:space="preserve">E46 '02-05 РЕШЕТКА КАПОТА ЛЕВАЯ,  ХРОМИРОВАННАЯ, ЧЕРНАЯ </v>
      </c>
      <c r="E650" s="25" t="str">
        <f>IF(VLOOKUP(C650,Baza!A:D,2,FALSE)&gt;0,"+","-")</f>
        <v>+</v>
      </c>
      <c r="F650" s="25">
        <f>VLOOKUP(C650,Baza!A:E,3,FALSE)</f>
        <v>13</v>
      </c>
      <c r="G650" s="25">
        <f>VLOOKUP(C650,Baza!A:E,3,FALSE)*курс</f>
        <v>530.4</v>
      </c>
      <c r="H650" s="25" t="str">
        <f>VLOOKUP(C650,Baza!A:E,4,FALSE)</f>
        <v>51137030545</v>
      </c>
      <c r="I650" s="25" t="str">
        <f>VLOOKUP(C650,BREND!A:C,2,FALSE)</f>
        <v>API</v>
      </c>
    </row>
    <row r="651" spans="1:9" hidden="1" outlineLevel="3">
      <c r="A651" s="26" t="s">
        <v>2935</v>
      </c>
      <c r="B651" s="26" t="s">
        <v>2935</v>
      </c>
      <c r="C651" s="24" t="s">
        <v>3167</v>
      </c>
      <c r="D651" s="26" t="str">
        <f>VLOOKUP(C651,Baza!A:E,5,FALSE)</f>
        <v>E46 '01-05 РЕШЕТКА РАДИАТОРА ЛЕВАЯ,  ХРОМИРОВАННАЯ (СЕДАН, УНИВЕРСАЛ)</v>
      </c>
      <c r="E651" s="25" t="str">
        <f>IF(VLOOKUP(C651,Baza!A:D,2,FALSE)&gt;0,"+","-")</f>
        <v>-</v>
      </c>
      <c r="F651" s="25">
        <f>VLOOKUP(C651,Baza!A:E,3,FALSE)</f>
        <v>14.5</v>
      </c>
      <c r="G651" s="25">
        <f>VLOOKUP(C651,Baza!A:E,3,FALSE)*курс</f>
        <v>591.59999999999991</v>
      </c>
      <c r="H651" s="25" t="str">
        <f>VLOOKUP(C651,Baza!A:E,4,FALSE)</f>
        <v>51137042961</v>
      </c>
      <c r="I651" s="25" t="str">
        <f>VLOOKUP(C651,BREND!A:C,2,FALSE)</f>
        <v>API</v>
      </c>
    </row>
    <row r="652" spans="1:9" hidden="1" outlineLevel="3">
      <c r="A652" s="26" t="s">
        <v>2935</v>
      </c>
      <c r="B652" s="26" t="s">
        <v>2935</v>
      </c>
      <c r="C652" s="24" t="s">
        <v>3178</v>
      </c>
      <c r="D652" s="26" t="str">
        <f>VLOOKUP(C652,Baza!A:E,5,FALSE)</f>
        <v xml:space="preserve">E46  '02-05 РЕШЕТКА КАПОТА ПРАВАЯ, ХРОМИРОВАННАЯ,ЧЕРНАЯ </v>
      </c>
      <c r="E652" s="25" t="str">
        <f>IF(VLOOKUP(C652,Baza!A:D,2,FALSE)&gt;0,"+","-")</f>
        <v>+</v>
      </c>
      <c r="F652" s="25">
        <f>VLOOKUP(C652,Baza!A:E,3,FALSE)</f>
        <v>13</v>
      </c>
      <c r="G652" s="25">
        <f>VLOOKUP(C652,Baza!A:E,3,FALSE)*курс</f>
        <v>530.4</v>
      </c>
      <c r="H652" s="25" t="str">
        <f>VLOOKUP(C652,Baza!A:E,4,FALSE)</f>
        <v>51137030546</v>
      </c>
      <c r="I652" s="25" t="str">
        <f>VLOOKUP(C652,BREND!A:C,2,FALSE)</f>
        <v>API</v>
      </c>
    </row>
    <row r="653" spans="1:9" hidden="1" outlineLevel="3">
      <c r="A653" s="26" t="s">
        <v>2935</v>
      </c>
      <c r="B653" s="26" t="s">
        <v>2935</v>
      </c>
      <c r="C653" s="24" t="s">
        <v>3442</v>
      </c>
      <c r="D653" s="26" t="str">
        <f>VLOOKUP(C653,Baza!A:E,5,FALSE)</f>
        <v>E46 '01-05 РЕШЕТКА РАДИАТОРА ПРАВАЯ,  ХРОМИРОВАННАЯ (СЕДАН, УНИВЕРСАЛ)</v>
      </c>
      <c r="E653" s="25" t="str">
        <f>IF(VLOOKUP(C653,Baza!A:D,2,FALSE)&gt;0,"+","-")</f>
        <v>-</v>
      </c>
      <c r="F653" s="25">
        <f>VLOOKUP(C653,Baza!A:E,3,FALSE)</f>
        <v>14.5</v>
      </c>
      <c r="G653" s="25">
        <f>VLOOKUP(C653,Baza!A:E,3,FALSE)*курс</f>
        <v>591.59999999999991</v>
      </c>
      <c r="H653" s="25" t="str">
        <f>VLOOKUP(C653,Baza!A:E,4,FALSE)</f>
        <v>51137042962</v>
      </c>
      <c r="I653" s="25" t="str">
        <f>VLOOKUP(C653,BREND!A:C,2,FALSE)</f>
        <v>API</v>
      </c>
    </row>
    <row r="654" spans="1:9" hidden="1" outlineLevel="3">
      <c r="A654" s="26" t="s">
        <v>2935</v>
      </c>
      <c r="B654" s="26" t="s">
        <v>2935</v>
      </c>
      <c r="C654" s="24" t="s">
        <v>26844</v>
      </c>
      <c r="D654" s="26" t="str">
        <f>VLOOKUP(C654,Baza!A:E,5,FALSE)</f>
        <v>E46 '01-04 ФАРА ПРОТИВОТУМАННАЯ  УНИВЕРСАЛЬНАЯ</v>
      </c>
      <c r="E654" s="25" t="str">
        <f>IF(VLOOKUP(C654,Baza!A:D,2,FALSE)&gt;0,"+","-")</f>
        <v>+</v>
      </c>
      <c r="F654" s="25">
        <f>VLOOKUP(C654,Baza!A:E,3,FALSE)</f>
        <v>18</v>
      </c>
      <c r="G654" s="25">
        <f>VLOOKUP(C654,Baza!A:E,3,FALSE)*курс</f>
        <v>734.4</v>
      </c>
      <c r="H654" s="25" t="str">
        <f>VLOOKUP(C654,Baza!A:E,4,FALSE)</f>
        <v>63176911007</v>
      </c>
      <c r="I654" s="25" t="str">
        <f>VLOOKUP(C654,BREND!A:C,2,FALSE)</f>
        <v>SCHNIEDER</v>
      </c>
    </row>
    <row r="655" spans="1:9" hidden="1" outlineLevel="3">
      <c r="A655" s="26" t="s">
        <v>2935</v>
      </c>
      <c r="B655" s="26" t="s">
        <v>2935</v>
      </c>
      <c r="C655" s="24" t="s">
        <v>3005</v>
      </c>
      <c r="D655" s="26" t="str">
        <f>VLOOKUP(C655,Baza!A:E,5,FALSE)</f>
        <v xml:space="preserve">E46 '01-05 ФАРА П/ТУМАННАЯ, УНИВЕРСАЛЬНАЯ (СЕДАН, УНИВЕРСАЛ) </v>
      </c>
      <c r="E655" s="25" t="str">
        <f>IF(VLOOKUP(C655,Baza!A:D,2,FALSE)&gt;0,"+","-")</f>
        <v>-</v>
      </c>
      <c r="F655" s="25">
        <f>VLOOKUP(C655,Baza!A:E,3,FALSE)</f>
        <v>29</v>
      </c>
      <c r="G655" s="25">
        <f>VLOOKUP(C655,Baza!A:E,3,FALSE)*курс</f>
        <v>1183.1999999999998</v>
      </c>
      <c r="H655" s="25" t="str">
        <f>VLOOKUP(C655,Baza!A:E,4,FALSE)</f>
        <v>63176911007</v>
      </c>
      <c r="I655" s="25" t="str">
        <f>VLOOKUP(C655,BREND!A:C,2,FALSE)</f>
        <v>DEPO</v>
      </c>
    </row>
    <row r="656" spans="1:9" hidden="1" outlineLevel="3">
      <c r="A656" s="26" t="s">
        <v>2935</v>
      </c>
      <c r="B656" s="26" t="s">
        <v>2935</v>
      </c>
      <c r="C656" s="24" t="s">
        <v>4784</v>
      </c>
      <c r="D656" s="26" t="str">
        <f>VLOOKUP(C656,Baza!A:E,5,FALSE)</f>
        <v>Е46 '01-  РЕШЕТКА РАДИАТОРА, КОМПЛЕКТ</v>
      </c>
      <c r="E656" s="25" t="str">
        <f>IF(VLOOKUP(C656,Baza!A:D,2,FALSE)&gt;0,"+","-")</f>
        <v>+</v>
      </c>
      <c r="F656" s="25">
        <f>VLOOKUP(C656,Baza!A:E,3,FALSE)</f>
        <v>27</v>
      </c>
      <c r="G656" s="25">
        <f>VLOOKUP(C656,Baza!A:E,3,FALSE)*курс</f>
        <v>1101.5999999999999</v>
      </c>
      <c r="H656" s="25">
        <f>VLOOKUP(C656,Baza!A:E,4,FALSE)</f>
        <v>0</v>
      </c>
      <c r="I656" s="25" t="str">
        <f>VLOOKUP(C656,BREND!A:C,2,FALSE)</f>
        <v>CITY PARTS</v>
      </c>
    </row>
    <row r="657" spans="1:9" hidden="1" outlineLevel="3">
      <c r="A657" s="26" t="s">
        <v>2935</v>
      </c>
      <c r="B657" s="26" t="s">
        <v>2935</v>
      </c>
      <c r="C657" s="24" t="s">
        <v>9965</v>
      </c>
      <c r="D657" s="26" t="str">
        <f>VLOOKUP(C657,Baza!A:E,5,FALSE)</f>
        <v>E 46 '01- КРЫЛО ЛЕВОЕ, АЛЮМИНИЕВОЕ (КУПЕ)</v>
      </c>
      <c r="E657" s="25" t="str">
        <f>IF(VLOOKUP(C657,Baza!A:D,2,FALSE)&gt;0,"+","-")</f>
        <v>-</v>
      </c>
      <c r="F657" s="25">
        <f>VLOOKUP(C657,Baza!A:E,3,FALSE)</f>
        <v>90</v>
      </c>
      <c r="G657" s="25">
        <f>VLOOKUP(C657,Baza!A:E,3,FALSE)*курс</f>
        <v>3671.9999999999995</v>
      </c>
      <c r="H657" s="25" t="str">
        <f>VLOOKUP(C657,Baza!A:E,4,FALSE)</f>
        <v>41357016205</v>
      </c>
      <c r="I657" s="25" t="str">
        <f>VLOOKUP(C657,BREND!A:C,2,FALSE)</f>
        <v>API</v>
      </c>
    </row>
    <row r="658" spans="1:9" hidden="1" outlineLevel="3">
      <c r="A658" s="26" t="s">
        <v>2935</v>
      </c>
      <c r="B658" s="26" t="s">
        <v>2935</v>
      </c>
      <c r="C658" s="24" t="s">
        <v>9967</v>
      </c>
      <c r="D658" s="26" t="str">
        <f>VLOOKUP(C658,Baza!A:E,5,FALSE)</f>
        <v>E 46 '01- КРЫЛО ПРАВОЕ, АЛЮМИНИЕВОЕ (КУПЕ)</v>
      </c>
      <c r="E658" s="25" t="str">
        <f>IF(VLOOKUP(C658,Baza!A:D,2,FALSE)&gt;0,"+","-")</f>
        <v>-</v>
      </c>
      <c r="F658" s="25">
        <f>VLOOKUP(C658,Baza!A:E,3,FALSE)</f>
        <v>90</v>
      </c>
      <c r="G658" s="25">
        <f>VLOOKUP(C658,Baza!A:E,3,FALSE)*курс</f>
        <v>3671.9999999999995</v>
      </c>
      <c r="H658" s="25" t="str">
        <f>VLOOKUP(C658,Baza!A:E,4,FALSE)</f>
        <v>41357016206</v>
      </c>
      <c r="I658" s="25" t="str">
        <f>VLOOKUP(C658,BREND!A:C,2,FALSE)</f>
        <v>API</v>
      </c>
    </row>
    <row r="659" spans="1:9" hidden="1" outlineLevel="3">
      <c r="A659" s="26" t="s">
        <v>2935</v>
      </c>
      <c r="B659" s="26" t="s">
        <v>2935</v>
      </c>
      <c r="C659" s="87" t="s">
        <v>20584</v>
      </c>
      <c r="D659" s="26" t="str">
        <f>VLOOKUP(C659,Baza!A:E,5,FALSE)</f>
        <v>E46 99-05 ЗАГЛУШКА БУКС КРЮКА ПЕР. БАМПЕРА</v>
      </c>
      <c r="E659" s="25" t="str">
        <f>IF(VLOOKUP(C659,Baza!A:D,2,FALSE)&gt;0,"+","-")</f>
        <v>+</v>
      </c>
      <c r="F659" s="25">
        <f>VLOOKUP(C659,Baza!A:E,3,FALSE)</f>
        <v>6</v>
      </c>
      <c r="G659" s="25">
        <f>VLOOKUP(C659,Baza!A:E,3,FALSE)*курс</f>
        <v>244.79999999999998</v>
      </c>
      <c r="H659" s="25" t="str">
        <f>VLOOKUP(C659,Baza!A:E,4,FALSE)</f>
        <v>51117173750</v>
      </c>
      <c r="I659" s="25" t="str">
        <f>VLOOKUP(C659,BREND!A:C,2,FALSE)</f>
        <v>API</v>
      </c>
    </row>
    <row r="660" spans="1:9" hidden="1" outlineLevel="3">
      <c r="A660" s="26" t="s">
        <v>2935</v>
      </c>
      <c r="B660" s="26" t="s">
        <v>2935</v>
      </c>
      <c r="C660" s="87" t="s">
        <v>20587</v>
      </c>
      <c r="D660" s="26" t="str">
        <f>VLOOKUP(C660,Baza!A:E,5,FALSE)</f>
        <v>E46 99-05 ЗАГЛУШКА БУКС КРЮКА ЗАДНЕГО БАМПЕРА</v>
      </c>
      <c r="E660" s="25" t="str">
        <f>IF(VLOOKUP(C660,Baza!A:D,2,FALSE)&gt;0,"+","-")</f>
        <v>+</v>
      </c>
      <c r="F660" s="25">
        <f>VLOOKUP(C660,Baza!A:E,3,FALSE)</f>
        <v>4</v>
      </c>
      <c r="G660" s="25">
        <f>VLOOKUP(C660,Baza!A:E,3,FALSE)*курс</f>
        <v>163.19999999999999</v>
      </c>
      <c r="H660" s="25" t="str">
        <f>VLOOKUP(C660,Baza!A:E,4,FALSE)</f>
        <v>51127173749</v>
      </c>
      <c r="I660" s="25" t="str">
        <f>VLOOKUP(C660,BREND!A:C,2,FALSE)</f>
        <v>API</v>
      </c>
    </row>
    <row r="661" spans="1:9" hidden="1" outlineLevel="3">
      <c r="A661" s="26" t="s">
        <v>2935</v>
      </c>
      <c r="B661" s="26" t="s">
        <v>2935</v>
      </c>
      <c r="C661" s="24" t="s">
        <v>25672</v>
      </c>
      <c r="D661" s="26" t="str">
        <f>VLOOKUP(C661,Baza!A:E,5,FALSE)</f>
        <v>E46 3 SERIES '01-05  ФАРА П/ТУМАННАЯ, ЛЕВАЯ + ЛАМПЫ</v>
      </c>
      <c r="E661" s="25" t="str">
        <f>IF(VLOOKUP(C661,Baza!A:D,2,FALSE)&gt;0,"+","-")</f>
        <v>-</v>
      </c>
      <c r="F661" s="25">
        <f>VLOOKUP(C661,Baza!A:E,3,FALSE)</f>
        <v>13</v>
      </c>
      <c r="G661" s="25">
        <f>VLOOKUP(C661,Baza!A:E,3,FALSE)*курс</f>
        <v>530.4</v>
      </c>
      <c r="H661" s="25" t="str">
        <f>VLOOKUP(C661,Baza!A:E,4,FALSE)</f>
        <v>63176911007</v>
      </c>
      <c r="I661" s="25" t="str">
        <f>VLOOKUP(C661,BREND!A:C,2,FALSE)</f>
        <v>SCHNIEDER</v>
      </c>
    </row>
    <row r="662" spans="1:9" hidden="1" outlineLevel="3">
      <c r="A662" s="26" t="s">
        <v>2935</v>
      </c>
      <c r="B662" s="26" t="s">
        <v>2935</v>
      </c>
      <c r="C662" s="24" t="s">
        <v>25673</v>
      </c>
      <c r="D662" s="26" t="str">
        <f>VLOOKUP(C662,Baza!A:E,5,FALSE)</f>
        <v>E46 3 SERIES '01-05  ФАРА П/ТУМАННАЯ, ПРАВАЯ + ЛАМПЫ</v>
      </c>
      <c r="E662" s="25" t="str">
        <f>IF(VLOOKUP(C662,Baza!A:D,2,FALSE)&gt;0,"+","-")</f>
        <v>-</v>
      </c>
      <c r="F662" s="25">
        <f>VLOOKUP(C662,Baza!A:E,3,FALSE)</f>
        <v>13</v>
      </c>
      <c r="G662" s="25">
        <f>VLOOKUP(C662,Baza!A:E,3,FALSE)*курс</f>
        <v>530.4</v>
      </c>
      <c r="H662" s="25" t="str">
        <f>VLOOKUP(C662,Baza!A:E,4,FALSE)</f>
        <v>63176911007</v>
      </c>
      <c r="I662" s="25" t="str">
        <f>VLOOKUP(C662,BREND!A:C,2,FALSE)</f>
        <v>SCHNIEDER</v>
      </c>
    </row>
    <row r="663" spans="1:9" hidden="1" outlineLevel="3">
      <c r="A663" s="96" t="s">
        <v>2587</v>
      </c>
      <c r="B663" s="96" t="s">
        <v>3858</v>
      </c>
      <c r="C663" s="17"/>
      <c r="D663" s="17"/>
      <c r="E663" s="17"/>
      <c r="F663" s="17"/>
      <c r="G663" s="17"/>
      <c r="H663" s="17"/>
      <c r="I663" s="17"/>
    </row>
    <row r="664" spans="1:9" hidden="1" outlineLevel="3">
      <c r="A664" s="26" t="s">
        <v>3858</v>
      </c>
      <c r="B664" s="26" t="s">
        <v>3858</v>
      </c>
      <c r="C664" s="24" t="s">
        <v>2961</v>
      </c>
      <c r="D664" s="26" t="str">
        <f>VLOOKUP(C664,Baza!A:E,5,FALSE)</f>
        <v xml:space="preserve">Е46 '05- ЗАЩИТА КАРТЕРА ЦЕНТРАЛЬНАЯ </v>
      </c>
      <c r="E664" s="25" t="str">
        <f>IF(VLOOKUP(C664,Baza!A:D,2,FALSE)&gt;0,"+","-")</f>
        <v>-</v>
      </c>
      <c r="F664" s="25">
        <f>VLOOKUP(C664,Baza!A:E,3,FALSE)</f>
        <v>15</v>
      </c>
      <c r="G664" s="25">
        <f>VLOOKUP(C664,Baza!A:E,3,FALSE)*курс</f>
        <v>612</v>
      </c>
      <c r="H664" s="25" t="str">
        <f>VLOOKUP(C664,Baza!A:E,4,FALSE)</f>
        <v>51757156561</v>
      </c>
      <c r="I664" s="25" t="str">
        <f>VLOOKUP(C664,BREND!A:C,2,FALSE)</f>
        <v>API</v>
      </c>
    </row>
    <row r="665" spans="1:9" hidden="1" outlineLevel="3">
      <c r="A665" s="26" t="s">
        <v>3858</v>
      </c>
      <c r="B665" s="26" t="s">
        <v>3858</v>
      </c>
      <c r="C665" s="24" t="s">
        <v>2982</v>
      </c>
      <c r="D665" s="26" t="str">
        <f>VLOOKUP(C665,Baza!A:E,5,FALSE)</f>
        <v>E87 04-07 ФАРА ЛЕВАЯ</v>
      </c>
      <c r="E665" s="25" t="str">
        <f>IF(VLOOKUP(C665,Baza!A:D,2,FALSE)&gt;0,"+","-")</f>
        <v>-</v>
      </c>
      <c r="F665" s="25">
        <f>VLOOKUP(C665,Baza!A:E,3,FALSE)</f>
        <v>61</v>
      </c>
      <c r="G665" s="25">
        <f>VLOOKUP(C665,Baza!A:E,3,FALSE)*курс</f>
        <v>2488.7999999999997</v>
      </c>
      <c r="H665" s="25" t="str">
        <f>VLOOKUP(C665,Baza!A:E,4,FALSE)</f>
        <v>63117193387</v>
      </c>
      <c r="I665" s="25" t="str">
        <f>VLOOKUP(C665,BREND!A:C,2,FALSE)</f>
        <v>DEPO</v>
      </c>
    </row>
    <row r="666" spans="1:9" hidden="1" outlineLevel="3">
      <c r="A666" s="26" t="s">
        <v>2962</v>
      </c>
      <c r="B666" s="26" t="s">
        <v>2962</v>
      </c>
      <c r="C666" s="24" t="s">
        <v>2983</v>
      </c>
      <c r="D666" s="26" t="str">
        <f>VLOOKUP(C666,Baza!A:E,5,FALSE)</f>
        <v>E87 04-07 ФАРА ПРАВАЯ</v>
      </c>
      <c r="E666" s="25" t="str">
        <f>IF(VLOOKUP(C666,Baza!A:D,2,FALSE)&gt;0,"+","-")</f>
        <v>-</v>
      </c>
      <c r="F666" s="25">
        <f>VLOOKUP(C666,Baza!A:E,3,FALSE)</f>
        <v>61</v>
      </c>
      <c r="G666" s="25">
        <f>VLOOKUP(C666,Baza!A:E,3,FALSE)*курс</f>
        <v>2488.7999999999997</v>
      </c>
      <c r="H666" s="25" t="str">
        <f>VLOOKUP(C666,Baza!A:E,4,FALSE)</f>
        <v>63117193388</v>
      </c>
      <c r="I666" s="25" t="str">
        <f>VLOOKUP(C666,BREND!A:C,2,FALSE)</f>
        <v>DEPO</v>
      </c>
    </row>
    <row r="667" spans="1:9" hidden="1" outlineLevel="3">
      <c r="A667" s="26" t="s">
        <v>2962</v>
      </c>
      <c r="B667" s="26" t="s">
        <v>2962</v>
      </c>
      <c r="C667" s="35" t="s">
        <v>26847</v>
      </c>
      <c r="D667" s="26" t="str">
        <f>VLOOKUP(C667,Baza!A:E,5,FALSE)</f>
        <v>E46 '01-04 ФАРА ПРОТИВОТУМАННАЯ  ПРАВАЯ</v>
      </c>
      <c r="E667" s="25" t="str">
        <f>IF(VLOOKUP(C667,Baza!A:D,2,FALSE)&gt;0,"+","-")</f>
        <v>+</v>
      </c>
      <c r="F667" s="25">
        <f>VLOOKUP(C667,Baza!A:E,3,FALSE)</f>
        <v>9</v>
      </c>
      <c r="G667" s="25">
        <f>VLOOKUP(C667,Baza!A:E,3,FALSE)*курс</f>
        <v>367.2</v>
      </c>
      <c r="H667" s="25" t="str">
        <f>VLOOKUP(C667,Baza!A:E,4,FALSE)</f>
        <v>63178357386</v>
      </c>
      <c r="I667" s="25" t="str">
        <f>VLOOKUP(C667,BREND!A:C,2,FALSE)</f>
        <v>SCHNIEDER</v>
      </c>
    </row>
    <row r="668" spans="1:9" hidden="1" outlineLevel="3">
      <c r="A668" s="26" t="s">
        <v>2962</v>
      </c>
      <c r="B668" s="26" t="s">
        <v>2962</v>
      </c>
      <c r="C668" s="24" t="s">
        <v>29199</v>
      </c>
      <c r="D668" s="26" t="str">
        <f>VLOOKUP(C668,Baza!A:E,5,FALSE)</f>
        <v xml:space="preserve">Е46 '05- ЗАЩИТА КАРТЕРА ЛЕВАЯ </v>
      </c>
      <c r="E668" s="25" t="str">
        <f>IF(VLOOKUP(C668,Baza!A:D,2,FALSE)&gt;0,"+","-")</f>
        <v>-</v>
      </c>
      <c r="F668" s="25">
        <f>VLOOKUP(C668,Baza!A:E,3,FALSE)</f>
        <v>15</v>
      </c>
      <c r="G668" s="25">
        <f>VLOOKUP(C668,Baza!A:E,3,FALSE)*курс</f>
        <v>612</v>
      </c>
      <c r="H668" s="25" t="str">
        <f>VLOOKUP(C668,Baza!A:E,4,FALSE)</f>
        <v>517557059391</v>
      </c>
      <c r="I668" s="25" t="str">
        <f>VLOOKUP(C668,BREND!A:C,2,FALSE)</f>
        <v>API</v>
      </c>
    </row>
    <row r="669" spans="1:9" hidden="1" outlineLevel="3">
      <c r="A669" s="96" t="s">
        <v>2587</v>
      </c>
      <c r="B669" s="96" t="s">
        <v>2588</v>
      </c>
      <c r="C669" s="17"/>
      <c r="D669" s="17"/>
      <c r="E669" s="17"/>
      <c r="F669" s="17"/>
      <c r="G669" s="17"/>
      <c r="H669" s="17"/>
      <c r="I669" s="17"/>
    </row>
    <row r="670" spans="1:9" hidden="1" outlineLevel="3">
      <c r="A670" s="26" t="s">
        <v>2588</v>
      </c>
      <c r="B670" s="26" t="s">
        <v>2588</v>
      </c>
      <c r="C670" s="24" t="s">
        <v>2824</v>
      </c>
      <c r="D670" s="26" t="str">
        <f>VLOOKUP(C670,Baza!A:E,5,FALSE)</f>
        <v>E46 '98-01 ПОВТОРИТЕЛЬ ПОВОРОТА НА КРЫЛО, ЛЕВЫЙ , ЖЕЛТЫЙ (СЕДАН, УНИВЕРСАЛ, КУПЕ)</v>
      </c>
      <c r="E670" s="25" t="str">
        <f>IF(VLOOKUP(C670,Baza!A:D,2,FALSE)&gt;0,"+","-")</f>
        <v>-</v>
      </c>
      <c r="F670" s="25">
        <f>VLOOKUP(C670,Baza!A:E,3,FALSE)</f>
        <v>3.6</v>
      </c>
      <c r="G670" s="25">
        <f>VLOOKUP(C670,Baza!A:E,3,FALSE)*курс</f>
        <v>146.88</v>
      </c>
      <c r="H670" s="25" t="str">
        <f>VLOOKUP(C670,Baza!A:E,4,FALSE)</f>
        <v>93138370719</v>
      </c>
      <c r="I670" s="25" t="str">
        <f>VLOOKUP(C670,BREND!A:C,2,FALSE)</f>
        <v>DEPO</v>
      </c>
    </row>
    <row r="671" spans="1:9" hidden="1" outlineLevel="3">
      <c r="A671" s="26" t="s">
        <v>2588</v>
      </c>
      <c r="B671" s="26" t="s">
        <v>2588</v>
      </c>
      <c r="C671" s="24" t="s">
        <v>2825</v>
      </c>
      <c r="D671" s="26" t="str">
        <f>VLOOKUP(C671,Baza!A:E,5,FALSE)</f>
        <v>E46 '98-01 ПОВТОРИТЕЛЬ ПОВОРОТА НА КРЫЛО, ЛЕВЫЙ , БЕЛЫЙ (СЕДАН, УНИВЕРСАЛ, КУПЕ)</v>
      </c>
      <c r="E671" s="25" t="str">
        <f>IF(VLOOKUP(C671,Baza!A:D,2,FALSE)&gt;0,"+","-")</f>
        <v>-</v>
      </c>
      <c r="F671" s="25">
        <f>VLOOKUP(C671,Baza!A:E,3,FALSE)</f>
        <v>3.6</v>
      </c>
      <c r="G671" s="25">
        <f>VLOOKUP(C671,Baza!A:E,3,FALSE)*курс</f>
        <v>146.88</v>
      </c>
      <c r="H671" s="25" t="str">
        <f>VLOOKUP(C671,Baza!A:E,4,FALSE)</f>
        <v>6313228592</v>
      </c>
      <c r="I671" s="25" t="str">
        <f>VLOOKUP(C671,BREND!A:C,2,FALSE)</f>
        <v>DEPO</v>
      </c>
    </row>
    <row r="672" spans="1:9" hidden="1" outlineLevel="3">
      <c r="A672" s="26" t="s">
        <v>2588</v>
      </c>
      <c r="B672" s="26" t="s">
        <v>2588</v>
      </c>
      <c r="C672" s="24" t="s">
        <v>450</v>
      </c>
      <c r="D672" s="26" t="str">
        <f>VLOOKUP(C672,Baza!A:E,5,FALSE)</f>
        <v xml:space="preserve">E46 '98- ТОРМОЗНЫЕ ДИСКИ ЗАДНИЕ (2ШТ.) </v>
      </c>
      <c r="E672" s="25" t="str">
        <f>IF(VLOOKUP(C672,Baza!A:D,2,FALSE)&gt;0,"+","-")</f>
        <v>+</v>
      </c>
      <c r="F672" s="25">
        <f>VLOOKUP(C672,Baza!A:E,3,FALSE)</f>
        <v>18</v>
      </c>
      <c r="G672" s="25">
        <f>VLOOKUP(C672,Baza!A:E,3,FALSE)*курс</f>
        <v>734.4</v>
      </c>
      <c r="H672" s="25" t="str">
        <f>VLOOKUP(C672,Baza!A:E,4,FALSE)</f>
        <v>34211162315</v>
      </c>
      <c r="I672" s="25" t="str">
        <f>VLOOKUP(C672,BREND!A:C,2,FALSE)</f>
        <v>SCHNIEDER</v>
      </c>
    </row>
    <row r="673" spans="1:9" hidden="1" outlineLevel="3">
      <c r="A673" s="26" t="s">
        <v>2588</v>
      </c>
      <c r="B673" s="26" t="s">
        <v>2588</v>
      </c>
      <c r="C673" s="24" t="s">
        <v>2930</v>
      </c>
      <c r="D673" s="26" t="str">
        <f>VLOOKUP(C673,Baza!A:E,5,FALSE)</f>
        <v>Е46 '98-03 ЗЕРКАЛО С ЭЛЕКТРООБОГРЕВОМ, ПРАВОЕ, СКЛАДНОЕ, ГРУНТОВАННОЕ, АСФЕРИЧЕСКОЕ (СЕДАН, УНИВЕРС)</v>
      </c>
      <c r="E673" s="25" t="str">
        <f>IF(VLOOKUP(C673,Baza!A:D,2,FALSE)&gt;0,"+","-")</f>
        <v>-</v>
      </c>
      <c r="F673" s="25">
        <f>VLOOKUP(C673,Baza!A:E,3,FALSE)</f>
        <v>58</v>
      </c>
      <c r="G673" s="25">
        <f>VLOOKUP(C673,Baza!A:E,3,FALSE)*курс</f>
        <v>2366.3999999999996</v>
      </c>
      <c r="H673" s="25" t="str">
        <f>VLOOKUP(C673,Baza!A:E,4,FALSE)</f>
        <v>51168245128</v>
      </c>
      <c r="I673" s="25" t="str">
        <f>VLOOKUP(C673,BREND!A:C,2,FALSE)</f>
        <v>VIEW MAX</v>
      </c>
    </row>
    <row r="674" spans="1:9" hidden="1" outlineLevel="3">
      <c r="A674" s="26" t="s">
        <v>2588</v>
      </c>
      <c r="B674" s="26" t="s">
        <v>2588</v>
      </c>
      <c r="C674" s="24" t="s">
        <v>2933</v>
      </c>
      <c r="D674" s="26" t="str">
        <f>VLOOKUP(C674,Baza!A:E,5,FALSE)</f>
        <v>Е46 '98-01 БАМПЕР ПЕРЕДНИЙ, ГРУНТОВАННЫЙ, ЧЕРНЫЙ (СЕДАН,  УНИВЕРСАЛ)</v>
      </c>
      <c r="E674" s="25" t="str">
        <f>IF(VLOOKUP(C674,Baza!A:D,2,FALSE)&gt;0,"+","-")</f>
        <v>+</v>
      </c>
      <c r="F674" s="25">
        <f>VLOOKUP(C674,Baza!A:E,3,FALSE)</f>
        <v>37</v>
      </c>
      <c r="G674" s="25">
        <f>VLOOKUP(C674,Baza!A:E,3,FALSE)*курс</f>
        <v>1509.6</v>
      </c>
      <c r="H674" s="25" t="str">
        <f>VLOOKUP(C674,Baza!A:E,4,FALSE)</f>
        <v>51118195284</v>
      </c>
      <c r="I674" s="25" t="str">
        <f>VLOOKUP(C674,BREND!A:C,2,FALSE)</f>
        <v>API</v>
      </c>
    </row>
    <row r="675" spans="1:9" hidden="1" outlineLevel="3">
      <c r="A675" s="26" t="s">
        <v>2588</v>
      </c>
      <c r="B675" s="26" t="s">
        <v>2588</v>
      </c>
      <c r="C675" s="24" t="s">
        <v>2936</v>
      </c>
      <c r="D675" s="26" t="str">
        <f>VLOOKUP(C675,Baza!A:E,5,FALSE)</f>
        <v>Е46 '98-01 РЕШЕТКА БАМПЕРА ПЕРЕДНЕГО</v>
      </c>
      <c r="E675" s="25" t="str">
        <f>IF(VLOOKUP(C675,Baza!A:D,2,FALSE)&gt;0,"+","-")</f>
        <v>+</v>
      </c>
      <c r="F675" s="25">
        <f>VLOOKUP(C675,Baza!A:E,3,FALSE)</f>
        <v>6.5</v>
      </c>
      <c r="G675" s="25">
        <f>VLOOKUP(C675,Baza!A:E,3,FALSE)*курс</f>
        <v>265.2</v>
      </c>
      <c r="H675" s="25" t="str">
        <f>VLOOKUP(C675,Baza!A:E,4,FALSE)</f>
        <v>51118209927</v>
      </c>
      <c r="I675" s="25" t="str">
        <f>VLOOKUP(C675,BREND!A:C,2,FALSE)</f>
        <v>API</v>
      </c>
    </row>
    <row r="676" spans="1:9" hidden="1" outlineLevel="3">
      <c r="A676" s="26" t="s">
        <v>2588</v>
      </c>
      <c r="B676" s="26" t="s">
        <v>2588</v>
      </c>
      <c r="C676" s="24" t="s">
        <v>2937</v>
      </c>
      <c r="D676" s="26" t="str">
        <f>VLOOKUP(C676,Baza!A:E,5,FALSE)</f>
        <v>Е46 '98-01 ПЛАНКА ПОД НОМЕР БАМПЕРА ПЕРЕДНЕГО</v>
      </c>
      <c r="E676" s="25" t="str">
        <f>IF(VLOOKUP(C676,Baza!A:D,2,FALSE)&gt;0,"+","-")</f>
        <v>-</v>
      </c>
      <c r="F676" s="25">
        <f>VLOOKUP(C676,Baza!A:E,3,FALSE)</f>
        <v>4.5</v>
      </c>
      <c r="G676" s="25">
        <f>VLOOKUP(C676,Baza!A:E,3,FALSE)*курс</f>
        <v>183.6</v>
      </c>
      <c r="H676" s="25" t="str">
        <f>VLOOKUP(C676,Baza!A:E,4,FALSE)</f>
        <v>51118195288</v>
      </c>
      <c r="I676" s="25" t="str">
        <f>VLOOKUP(C676,BREND!A:C,2,FALSE)</f>
        <v>API</v>
      </c>
    </row>
    <row r="677" spans="1:9" hidden="1" outlineLevel="3">
      <c r="A677" s="26" t="s">
        <v>2588</v>
      </c>
      <c r="B677" s="26" t="s">
        <v>2588</v>
      </c>
      <c r="C677" s="24" t="s">
        <v>2938</v>
      </c>
      <c r="D677" s="26" t="str">
        <f>VLOOKUP(C677,Baza!A:E,5,FALSE)</f>
        <v>Е46 '98-01 МОЛДИНГ БАМПЕРА ПЕРЕДНЕГО, ПРАВОГО</v>
      </c>
      <c r="E677" s="25" t="str">
        <f>IF(VLOOKUP(C677,Baza!A:D,2,FALSE)&gt;0,"+","-")</f>
        <v>+</v>
      </c>
      <c r="F677" s="25">
        <f>VLOOKUP(C677,Baza!A:E,3,FALSE)</f>
        <v>4</v>
      </c>
      <c r="G677" s="25">
        <f>VLOOKUP(C677,Baza!A:E,3,FALSE)*курс</f>
        <v>163.19999999999999</v>
      </c>
      <c r="H677" s="25" t="str">
        <f>VLOOKUP(C677,Baza!A:E,4,FALSE)</f>
        <v>51118195290</v>
      </c>
      <c r="I677" s="25" t="str">
        <f>VLOOKUP(C677,BREND!A:C,2,FALSE)</f>
        <v>API</v>
      </c>
    </row>
    <row r="678" spans="1:9" hidden="1" outlineLevel="3">
      <c r="A678" s="26" t="s">
        <v>2588</v>
      </c>
      <c r="B678" s="26" t="s">
        <v>2588</v>
      </c>
      <c r="C678" s="24" t="s">
        <v>2939</v>
      </c>
      <c r="D678" s="26" t="str">
        <f>VLOOKUP(C678,Baza!A:E,5,FALSE)</f>
        <v>Е46 '98-01 МОЛДИНГ БАМПЕРА ПЕРЕДНЕГО, ЛЕВОГО</v>
      </c>
      <c r="E678" s="25" t="str">
        <f>IF(VLOOKUP(C678,Baza!A:D,2,FALSE)&gt;0,"+","-")</f>
        <v>+</v>
      </c>
      <c r="F678" s="25">
        <f>VLOOKUP(C678,Baza!A:E,3,FALSE)</f>
        <v>4</v>
      </c>
      <c r="G678" s="25">
        <f>VLOOKUP(C678,Baza!A:E,3,FALSE)*курс</f>
        <v>163.19999999999999</v>
      </c>
      <c r="H678" s="25" t="str">
        <f>VLOOKUP(C678,Baza!A:E,4,FALSE)</f>
        <v>51118195289</v>
      </c>
      <c r="I678" s="25" t="str">
        <f>VLOOKUP(C678,BREND!A:C,2,FALSE)</f>
        <v>API</v>
      </c>
    </row>
    <row r="679" spans="1:9" hidden="1" outlineLevel="3">
      <c r="A679" s="26" t="s">
        <v>2588</v>
      </c>
      <c r="B679" s="26" t="s">
        <v>2588</v>
      </c>
      <c r="C679" s="24" t="s">
        <v>2940</v>
      </c>
      <c r="D679" s="26" t="str">
        <f>VLOOKUP(C679,Baza!A:E,5,FALSE)</f>
        <v>Е46 '98-01 УСИЛИТЕЛЬ БАМПЕРА ПЕРЕДНЕГО,  АЛЛЮМИНИЕВЫЙ</v>
      </c>
      <c r="E679" s="25" t="str">
        <f>IF(VLOOKUP(C679,Baza!A:D,2,FALSE)&gt;0,"+","-")</f>
        <v>+</v>
      </c>
      <c r="F679" s="25">
        <f>VLOOKUP(C679,Baza!A:E,3,FALSE)</f>
        <v>43</v>
      </c>
      <c r="G679" s="25">
        <f>VLOOKUP(C679,Baza!A:E,3,FALSE)*курс</f>
        <v>1754.3999999999999</v>
      </c>
      <c r="H679" s="25" t="str">
        <f>VLOOKUP(C679,Baza!A:E,4,FALSE)</f>
        <v>51118195287</v>
      </c>
      <c r="I679" s="25" t="str">
        <f>VLOOKUP(C679,BREND!A:C,2,FALSE)</f>
        <v>API</v>
      </c>
    </row>
    <row r="680" spans="1:9" hidden="1" outlineLevel="3">
      <c r="A680" s="26" t="s">
        <v>2588</v>
      </c>
      <c r="B680" s="26" t="s">
        <v>2588</v>
      </c>
      <c r="C680" s="24" t="s">
        <v>2941</v>
      </c>
      <c r="D680" s="26" t="str">
        <f>VLOOKUP(C680,Baza!A:E,5,FALSE)</f>
        <v xml:space="preserve">E46 '99-  КРОНШТЕЙН БАМПЕРА ПРАВЫЙ, ПЛАСТИКОВЫЙ  </v>
      </c>
      <c r="E680" s="25" t="str">
        <f>IF(VLOOKUP(C680,Baza!A:D,2,FALSE)&gt;0,"+","-")</f>
        <v>+</v>
      </c>
      <c r="F680" s="25">
        <f>VLOOKUP(C680,Baza!A:E,3,FALSE)</f>
        <v>2</v>
      </c>
      <c r="G680" s="25">
        <f>VLOOKUP(C680,Baza!A:E,3,FALSE)*курс</f>
        <v>81.599999999999994</v>
      </c>
      <c r="H680" s="25" t="str">
        <f>VLOOKUP(C680,Baza!A:E,4,FALSE)</f>
        <v>51117895416</v>
      </c>
      <c r="I680" s="25" t="str">
        <f>VLOOKUP(C680,BREND!A:C,2,FALSE)</f>
        <v>API</v>
      </c>
    </row>
    <row r="681" spans="1:9" hidden="1" outlineLevel="3">
      <c r="A681" s="26" t="s">
        <v>2588</v>
      </c>
      <c r="B681" s="26" t="s">
        <v>2588</v>
      </c>
      <c r="C681" s="24" t="s">
        <v>2942</v>
      </c>
      <c r="D681" s="26" t="str">
        <f>VLOOKUP(C681,Baza!A:E,5,FALSE)</f>
        <v xml:space="preserve">E46 '99- КРОНШТЕЙН БАМПЕРА ПЛАСТИКОВЫЙ, ЛЕВЫЙ </v>
      </c>
      <c r="E681" s="25" t="str">
        <f>IF(VLOOKUP(C681,Baza!A:D,2,FALSE)&gt;0,"+","-")</f>
        <v>+</v>
      </c>
      <c r="F681" s="25">
        <f>VLOOKUP(C681,Baza!A:E,3,FALSE)</f>
        <v>2</v>
      </c>
      <c r="G681" s="25">
        <f>VLOOKUP(C681,Baza!A:E,3,FALSE)*курс</f>
        <v>81.599999999999994</v>
      </c>
      <c r="H681" s="25" t="str">
        <f>VLOOKUP(C681,Baza!A:E,4,FALSE)</f>
        <v>51117895415</v>
      </c>
      <c r="I681" s="25" t="str">
        <f>VLOOKUP(C681,BREND!A:C,2,FALSE)</f>
        <v>API</v>
      </c>
    </row>
    <row r="682" spans="1:9" hidden="1" outlineLevel="3">
      <c r="A682" s="26" t="s">
        <v>2588</v>
      </c>
      <c r="B682" s="26" t="s">
        <v>2588</v>
      </c>
      <c r="C682" s="24" t="s">
        <v>2943</v>
      </c>
      <c r="D682" s="26" t="str">
        <f>VLOOKUP(C682,Baza!A:E,5,FALSE)</f>
        <v>E46 '98-03 СУППОРТ РАДИАТОРА (ПЕРЕДНЯЯ ПАНЕЛЬ) МЕТАЛИЧЕСКИЙ (СЕДАН, УНИВЕРСАЛ, КУПЕ)</v>
      </c>
      <c r="E682" s="25" t="str">
        <f>IF(VLOOKUP(C682,Baza!A:D,2,FALSE)&gt;0,"+","-")</f>
        <v>+</v>
      </c>
      <c r="F682" s="25">
        <f>VLOOKUP(C682,Baza!A:E,3,FALSE)</f>
        <v>32</v>
      </c>
      <c r="G682" s="25">
        <f>VLOOKUP(C682,Baza!A:E,3,FALSE)*курс</f>
        <v>1305.5999999999999</v>
      </c>
      <c r="H682" s="25" t="str">
        <f>VLOOKUP(C682,Baza!A:E,4,FALSE)</f>
        <v>51717111691</v>
      </c>
      <c r="I682" s="25" t="str">
        <f>VLOOKUP(C682,BREND!A:C,2,FALSE)</f>
        <v>API</v>
      </c>
    </row>
    <row r="683" spans="1:9" hidden="1" outlineLevel="3">
      <c r="A683" s="26" t="s">
        <v>2588</v>
      </c>
      <c r="B683" s="26" t="s">
        <v>2588</v>
      </c>
      <c r="C683" s="24" t="s">
        <v>2944</v>
      </c>
      <c r="D683" s="26" t="str">
        <f>VLOOKUP(C683,Baza!A:E,5,FALSE)</f>
        <v>E46 '98-03 СУППОРТ РАДИАТОРА (ПЕРЕДНЯЯ ПАНЕЛЬ) АЛЮМИНИЕВЫЙ (СЕДАН, УНИВЕРСАЛ, КУПЕ)</v>
      </c>
      <c r="E683" s="25" t="str">
        <f>IF(VLOOKUP(C683,Baza!A:D,2,FALSE)&gt;0,"+","-")</f>
        <v>-</v>
      </c>
      <c r="F683" s="25">
        <f>VLOOKUP(C683,Baza!A:E,3,FALSE)</f>
        <v>57</v>
      </c>
      <c r="G683" s="25">
        <f>VLOOKUP(C683,Baza!A:E,3,FALSE)*курс</f>
        <v>2325.6</v>
      </c>
      <c r="H683" s="25" t="str">
        <f>VLOOKUP(C683,Baza!A:E,4,FALSE)</f>
        <v>51718259773</v>
      </c>
      <c r="I683" s="25" t="str">
        <f>VLOOKUP(C683,BREND!A:C,2,FALSE)</f>
        <v>API</v>
      </c>
    </row>
    <row r="684" spans="1:9" hidden="1" outlineLevel="3">
      <c r="A684" s="26" t="s">
        <v>2588</v>
      </c>
      <c r="B684" s="26" t="s">
        <v>2588</v>
      </c>
      <c r="C684" s="24" t="s">
        <v>2945</v>
      </c>
      <c r="D684" s="26" t="str">
        <f>VLOOKUP(C684,Baza!A:E,5,FALSE)</f>
        <v>Е46 '98-01 КАПОТ (СЕДАН, УНИВЕРСАЛ)</v>
      </c>
      <c r="E684" s="25" t="str">
        <f>IF(VLOOKUP(C684,Baza!A:D,2,FALSE)&gt;0,"+","-")</f>
        <v>+</v>
      </c>
      <c r="F684" s="25">
        <f>VLOOKUP(C684,Baza!A:E,3,FALSE)</f>
        <v>118</v>
      </c>
      <c r="G684" s="25">
        <f>VLOOKUP(C684,Baza!A:E,3,FALSE)*курс</f>
        <v>4814.3999999999996</v>
      </c>
      <c r="H684" s="25" t="str">
        <f>VLOOKUP(C684,Baza!A:E,4,FALSE)</f>
        <v>41618238461</v>
      </c>
      <c r="I684" s="25" t="str">
        <f>VLOOKUP(C684,BREND!A:C,2,FALSE)</f>
        <v>API</v>
      </c>
    </row>
    <row r="685" spans="1:9" hidden="1" outlineLevel="3">
      <c r="A685" s="26" t="s">
        <v>2588</v>
      </c>
      <c r="B685" s="26" t="s">
        <v>2588</v>
      </c>
      <c r="C685" s="24" t="s">
        <v>2946</v>
      </c>
      <c r="D685" s="26" t="str">
        <f>VLOOKUP(C685,Baza!A:E,5,FALSE)</f>
        <v>Е46 '98-01 КРЫЛО ПЕРЕДНЕЕ, ПРАВОЕ, С ОТВЕРСТИЯМИ (СЕДАН, УНИВЕРСАЛ)</v>
      </c>
      <c r="E685" s="25" t="str">
        <f>IF(VLOOKUP(C685,Baza!A:D,2,FALSE)&gt;0,"+","-")</f>
        <v>-</v>
      </c>
      <c r="F685" s="25">
        <f>VLOOKUP(C685,Baza!A:E,3,FALSE)</f>
        <v>22</v>
      </c>
      <c r="G685" s="25">
        <f>VLOOKUP(C685,Baza!A:E,3,FALSE)*курс</f>
        <v>897.59999999999991</v>
      </c>
      <c r="H685" s="25" t="str">
        <f>VLOOKUP(C685,Baza!A:E,4,FALSE)</f>
        <v>41358240406</v>
      </c>
      <c r="I685" s="25" t="str">
        <f>VLOOKUP(C685,BREND!A:C,2,FALSE)</f>
        <v>API</v>
      </c>
    </row>
    <row r="686" spans="1:9" hidden="1" outlineLevel="3">
      <c r="A686" s="26" t="s">
        <v>2588</v>
      </c>
      <c r="B686" s="26" t="s">
        <v>2588</v>
      </c>
      <c r="C686" s="24" t="s">
        <v>2947</v>
      </c>
      <c r="D686" s="26" t="str">
        <f>VLOOKUP(C686,Baza!A:E,5,FALSE)</f>
        <v>Е46 '98-01 КРЫЛО ПЕРЕДНЕЕ, ЛЕВОЕ, С ОТВЕРСТИЯМИ (СЕДАН, УНИВЕРСАЛ)</v>
      </c>
      <c r="E686" s="25" t="str">
        <f>IF(VLOOKUP(C686,Baza!A:D,2,FALSE)&gt;0,"+","-")</f>
        <v>-</v>
      </c>
      <c r="F686" s="25">
        <f>VLOOKUP(C686,Baza!A:E,3,FALSE)</f>
        <v>22</v>
      </c>
      <c r="G686" s="25">
        <f>VLOOKUP(C686,Baza!A:E,3,FALSE)*курс</f>
        <v>897.59999999999991</v>
      </c>
      <c r="H686" s="25" t="str">
        <f>VLOOKUP(C686,Baza!A:E,4,FALSE)</f>
        <v>41358240405</v>
      </c>
      <c r="I686" s="25" t="str">
        <f>VLOOKUP(C686,BREND!A:C,2,FALSE)</f>
        <v>API</v>
      </c>
    </row>
    <row r="687" spans="1:9" hidden="1" outlineLevel="3">
      <c r="A687" s="26" t="s">
        <v>2588</v>
      </c>
      <c r="B687" s="26" t="s">
        <v>2588</v>
      </c>
      <c r="C687" s="24" t="s">
        <v>2948</v>
      </c>
      <c r="D687" s="26" t="str">
        <f>VLOOKUP(C687,Baza!A:E,5,FALSE)</f>
        <v>Е46 '98-01 ЛОКЕР КРЫЛА ПЕРЕДНЕГО, ПРАВОГО, ЗАДНЯЯ ЧАСТЬ</v>
      </c>
      <c r="E687" s="25" t="str">
        <f>IF(VLOOKUP(C687,Baza!A:D,2,FALSE)&gt;0,"+","-")</f>
        <v>-</v>
      </c>
      <c r="F687" s="25">
        <f>VLOOKUP(C687,Baza!A:E,3,FALSE)</f>
        <v>9</v>
      </c>
      <c r="G687" s="25">
        <f>VLOOKUP(C687,Baza!A:E,3,FALSE)*курс</f>
        <v>367.2</v>
      </c>
      <c r="H687" s="25" t="str">
        <f>VLOOKUP(C687,Baza!A:E,4,FALSE)</f>
        <v>51717039678</v>
      </c>
      <c r="I687" s="25" t="str">
        <f>VLOOKUP(C687,BREND!A:C,2,FALSE)</f>
        <v>API</v>
      </c>
    </row>
    <row r="688" spans="1:9" hidden="1" outlineLevel="3">
      <c r="A688" s="26" t="s">
        <v>2588</v>
      </c>
      <c r="B688" s="26" t="s">
        <v>2588</v>
      </c>
      <c r="C688" s="24" t="s">
        <v>2949</v>
      </c>
      <c r="D688" s="26" t="str">
        <f>VLOOKUP(C688,Baza!A:E,5,FALSE)</f>
        <v>Е46 '98-01 ЛОКЕР КРЫЛА ПЕРЕДНЕГО, ЛЕВОГО, ЗАДНЯЯ ЧАСТЬ</v>
      </c>
      <c r="E688" s="25" t="str">
        <f>IF(VLOOKUP(C688,Baza!A:D,2,FALSE)&gt;0,"+","-")</f>
        <v>-</v>
      </c>
      <c r="F688" s="25">
        <f>VLOOKUP(C688,Baza!A:E,3,FALSE)</f>
        <v>9</v>
      </c>
      <c r="G688" s="25">
        <f>VLOOKUP(C688,Baza!A:E,3,FALSE)*курс</f>
        <v>367.2</v>
      </c>
      <c r="H688" s="25" t="str">
        <f>VLOOKUP(C688,Baza!A:E,4,FALSE)</f>
        <v>51717039677</v>
      </c>
      <c r="I688" s="25" t="str">
        <f>VLOOKUP(C688,BREND!A:C,2,FALSE)</f>
        <v>API</v>
      </c>
    </row>
    <row r="689" spans="1:9" hidden="1" outlineLevel="3">
      <c r="A689" s="26" t="s">
        <v>2588</v>
      </c>
      <c r="B689" s="26" t="s">
        <v>2588</v>
      </c>
      <c r="C689" s="24" t="s">
        <v>2950</v>
      </c>
      <c r="D689" s="26" t="str">
        <f>VLOOKUP(C689,Baza!A:E,5,FALSE)</f>
        <v xml:space="preserve">Е46 '98-01 ЛОКЕР КРЫЛА ПЕРЕДНЕГО, ЛЕВОГО, ПЕРЕДНЯЯ ЧАСТЬ </v>
      </c>
      <c r="E689" s="25" t="str">
        <f>IF(VLOOKUP(C689,Baza!A:D,2,FALSE)&gt;0,"+","-")</f>
        <v>+</v>
      </c>
      <c r="F689" s="25">
        <f>VLOOKUP(C689,Baza!A:E,3,FALSE)</f>
        <v>9</v>
      </c>
      <c r="G689" s="25">
        <f>VLOOKUP(C689,Baza!A:E,3,FALSE)*курс</f>
        <v>367.2</v>
      </c>
      <c r="H689" s="25" t="str">
        <f>VLOOKUP(C689,Baza!A:E,4,FALSE)</f>
        <v>51718193812</v>
      </c>
      <c r="I689" s="25" t="str">
        <f>VLOOKUP(C689,BREND!A:C,2,FALSE)</f>
        <v>API</v>
      </c>
    </row>
    <row r="690" spans="1:9" hidden="1" outlineLevel="3">
      <c r="A690" s="26" t="s">
        <v>2588</v>
      </c>
      <c r="B690" s="26" t="s">
        <v>2588</v>
      </c>
      <c r="C690" s="24" t="s">
        <v>2951</v>
      </c>
      <c r="D690" s="26" t="str">
        <f>VLOOKUP(C690,Baza!A:E,5,FALSE)</f>
        <v xml:space="preserve">Е46 '98-01 ЛОКЕР КРЫЛА ПЕРЕДНЕГО, ЛЕВОГО, ПЕРЕДНЯЯ ЧАСТЬ </v>
      </c>
      <c r="E690" s="25" t="str">
        <f>IF(VLOOKUP(C690,Baza!A:D,2,FALSE)&gt;0,"+","-")</f>
        <v>+</v>
      </c>
      <c r="F690" s="25">
        <f>VLOOKUP(C690,Baza!A:E,3,FALSE)</f>
        <v>9</v>
      </c>
      <c r="G690" s="25">
        <f>VLOOKUP(C690,Baza!A:E,3,FALSE)*курс</f>
        <v>367.2</v>
      </c>
      <c r="H690" s="25" t="str">
        <f>VLOOKUP(C690,Baza!A:E,4,FALSE)</f>
        <v>51718193811</v>
      </c>
      <c r="I690" s="25" t="str">
        <f>VLOOKUP(C690,BREND!A:C,2,FALSE)</f>
        <v>API</v>
      </c>
    </row>
    <row r="691" spans="1:9" hidden="1" outlineLevel="3">
      <c r="A691" s="26" t="s">
        <v>2588</v>
      </c>
      <c r="B691" s="26" t="s">
        <v>2588</v>
      </c>
      <c r="C691" s="24" t="s">
        <v>2953</v>
      </c>
      <c r="D691" s="26" t="str">
        <f>VLOOKUP(C691,Baza!A:E,5,FALSE)</f>
        <v>E46 '98-05 СТЕКЛОПОДЪЕМНИК ДВЕРИ ПЕРЕДНЕЙ, ПРАВОЙ,  БЕЗ МОТОТОРА</v>
      </c>
      <c r="E691" s="25" t="str">
        <f>IF(VLOOKUP(C691,Baza!A:D,2,FALSE)&gt;0,"+","-")</f>
        <v>+</v>
      </c>
      <c r="F691" s="25">
        <f>VLOOKUP(C691,Baza!A:E,3,FALSE)</f>
        <v>40</v>
      </c>
      <c r="G691" s="25">
        <f>VLOOKUP(C691,Baza!A:E,3,FALSE)*курс</f>
        <v>1632</v>
      </c>
      <c r="H691" s="25" t="str">
        <f>VLOOKUP(C691,Baza!A:E,4,FALSE)</f>
        <v>51337020660</v>
      </c>
      <c r="I691" s="25" t="str">
        <f>VLOOKUP(C691,BREND!A:C,2,FALSE)</f>
        <v>API</v>
      </c>
    </row>
    <row r="692" spans="1:9" hidden="1" outlineLevel="3">
      <c r="A692" s="26" t="s">
        <v>2588</v>
      </c>
      <c r="B692" s="26" t="s">
        <v>2588</v>
      </c>
      <c r="C692" s="24" t="s">
        <v>2954</v>
      </c>
      <c r="D692" s="26" t="str">
        <f>VLOOKUP(C692,Baza!A:E,5,FALSE)</f>
        <v>E46 '98-05 СТЕКЛОПОДЪЕМНИК  ДВЕРИ ПЕРЕДНЕЙ, ЛЕВОЙ, БЕЗ МОТОРА</v>
      </c>
      <c r="E692" s="25" t="str">
        <f>IF(VLOOKUP(C692,Baza!A:D,2,FALSE)&gt;0,"+","-")</f>
        <v>+</v>
      </c>
      <c r="F692" s="25">
        <f>VLOOKUP(C692,Baza!A:E,3,FALSE)</f>
        <v>36</v>
      </c>
      <c r="G692" s="25">
        <f>VLOOKUP(C692,Baza!A:E,3,FALSE)*курс</f>
        <v>1468.8</v>
      </c>
      <c r="H692" s="25" t="str">
        <f>VLOOKUP(C692,Baza!A:E,4,FALSE)</f>
        <v>51337020659</v>
      </c>
      <c r="I692" s="25" t="str">
        <f>VLOOKUP(C692,BREND!A:C,2,FALSE)</f>
        <v>API</v>
      </c>
    </row>
    <row r="693" spans="1:9" hidden="1" outlineLevel="3">
      <c r="A693" s="26" t="s">
        <v>2588</v>
      </c>
      <c r="B693" s="26" t="s">
        <v>2588</v>
      </c>
      <c r="C693" s="24" t="s">
        <v>2956</v>
      </c>
      <c r="D693" s="26" t="str">
        <f>VLOOKUP(C693,Baza!A:E,5,FALSE)</f>
        <v>Е46 '98-01 БАМПЕР ЗАДНИЙ, ГРУНТОВАННЫЙ, БЕЗ ДАТЧИКОВ (СЕДАН) БЕЗ ДАТЧ</v>
      </c>
      <c r="E693" s="25" t="str">
        <f>IF(VLOOKUP(C693,Baza!A:D,2,FALSE)&gt;0,"+","-")</f>
        <v>-</v>
      </c>
      <c r="F693" s="25">
        <f>VLOOKUP(C693,Baza!A:E,3,FALSE)</f>
        <v>72</v>
      </c>
      <c r="G693" s="25">
        <f>VLOOKUP(C693,Baza!A:E,3,FALSE)*курс</f>
        <v>2937.6</v>
      </c>
      <c r="H693" s="25" t="str">
        <f>VLOOKUP(C693,Baza!A:E,4,FALSE)</f>
        <v>51128195310</v>
      </c>
      <c r="I693" s="25" t="str">
        <f>VLOOKUP(C693,BREND!A:C,2,FALSE)</f>
        <v>API</v>
      </c>
    </row>
    <row r="694" spans="1:9" hidden="1" outlineLevel="3">
      <c r="A694" s="26" t="s">
        <v>2588</v>
      </c>
      <c r="B694" s="26" t="s">
        <v>2588</v>
      </c>
      <c r="C694" s="24" t="s">
        <v>2957</v>
      </c>
      <c r="D694" s="26" t="str">
        <f>VLOOKUP(C694,Baza!A:E,5,FALSE)</f>
        <v>E46 '98-01 РЕШЕТКА РАДИАТОРА, ПРАВАЯ,  ХРОМИРОВАННАЯ, ЧЕРНАЯ</v>
      </c>
      <c r="E694" s="25" t="str">
        <f>IF(VLOOKUP(C694,Baza!A:D,2,FALSE)&gt;0,"+","-")</f>
        <v>+</v>
      </c>
      <c r="F694" s="25">
        <f>VLOOKUP(C694,Baza!A:E,3,FALSE)</f>
        <v>9</v>
      </c>
      <c r="G694" s="25">
        <f>VLOOKUP(C694,Baza!A:E,3,FALSE)*курс</f>
        <v>367.2</v>
      </c>
      <c r="H694" s="25" t="str">
        <f>VLOOKUP(C694,Baza!A:E,4,FALSE)</f>
        <v>51138208488</v>
      </c>
      <c r="I694" s="25" t="str">
        <f>VLOOKUP(C694,BREND!A:C,2,FALSE)</f>
        <v>API</v>
      </c>
    </row>
    <row r="695" spans="1:9" hidden="1" outlineLevel="3">
      <c r="A695" s="26" t="s">
        <v>2588</v>
      </c>
      <c r="B695" s="26" t="s">
        <v>2588</v>
      </c>
      <c r="C695" s="24" t="s">
        <v>2958</v>
      </c>
      <c r="D695" s="26" t="str">
        <f>VLOOKUP(C695,Baza!A:E,5,FALSE)</f>
        <v>E46 '98-01 РЕШЕТКА РАДИАТОРА, ЛЕВАЯ,  ХРОМИРОВАННАЯ, ЧЕРНАЯ</v>
      </c>
      <c r="E695" s="25" t="str">
        <f>IF(VLOOKUP(C695,Baza!A:D,2,FALSE)&gt;0,"+","-")</f>
        <v>+</v>
      </c>
      <c r="F695" s="25">
        <f>VLOOKUP(C695,Baza!A:E,3,FALSE)</f>
        <v>9</v>
      </c>
      <c r="G695" s="25">
        <f>VLOOKUP(C695,Baza!A:E,3,FALSE)*курс</f>
        <v>367.2</v>
      </c>
      <c r="H695" s="25" t="str">
        <f>VLOOKUP(C695,Baza!A:E,4,FALSE)</f>
        <v>51138208487</v>
      </c>
      <c r="I695" s="25" t="str">
        <f>VLOOKUP(C695,BREND!A:C,2,FALSE)</f>
        <v>API</v>
      </c>
    </row>
    <row r="696" spans="1:9" hidden="1" outlineLevel="3">
      <c r="A696" s="26" t="s">
        <v>2588</v>
      </c>
      <c r="B696" s="26" t="s">
        <v>2588</v>
      </c>
      <c r="C696" s="24" t="s">
        <v>2959</v>
      </c>
      <c r="D696" s="26" t="str">
        <f>VLOOKUP(C696,Baza!A:E,5,FALSE)</f>
        <v>E46 '98-05 МОТОР+ВЕНТИЛЯТОР КОНДЕНС КОНД С КОРПУС</v>
      </c>
      <c r="E696" s="25" t="str">
        <f>IF(VLOOKUP(C696,Baza!A:D,2,FALSE)&gt;0,"+","-")</f>
        <v>-</v>
      </c>
      <c r="F696" s="25">
        <f>VLOOKUP(C696,Baza!A:E,3,FALSE)</f>
        <v>135</v>
      </c>
      <c r="G696" s="25">
        <f>VLOOKUP(C696,Baza!A:E,3,FALSE)*курс</f>
        <v>5508</v>
      </c>
      <c r="H696" s="25" t="str">
        <f>VLOOKUP(C696,Baza!A:E,4,FALSE)</f>
        <v>64548373957</v>
      </c>
      <c r="I696" s="25" t="str">
        <f>VLOOKUP(C696,BREND!A:C,2,FALSE)</f>
        <v>API</v>
      </c>
    </row>
    <row r="697" spans="1:9" hidden="1" outlineLevel="3">
      <c r="A697" s="26" t="s">
        <v>2588</v>
      </c>
      <c r="B697" s="26" t="s">
        <v>2588</v>
      </c>
      <c r="C697" s="24" t="s">
        <v>2966</v>
      </c>
      <c r="D697" s="26" t="str">
        <f>VLOOKUP(C697,Baza!A:E,5,FALSE)</f>
        <v xml:space="preserve">E46 '98-01 ПОВОРОТНИК ПРАВЫЙ,  БЕЛЫЙ (СЕДАН, УНИВЕРСАЛ) </v>
      </c>
      <c r="E697" s="25" t="str">
        <f>IF(VLOOKUP(C697,Baza!A:D,2,FALSE)&gt;0,"+","-")</f>
        <v>+</v>
      </c>
      <c r="F697" s="25">
        <f>VLOOKUP(C697,Baza!A:E,3,FALSE)</f>
        <v>5.3</v>
      </c>
      <c r="G697" s="25">
        <f>VLOOKUP(C697,Baza!A:E,3,FALSE)*курс</f>
        <v>216.23999999999998</v>
      </c>
      <c r="H697" s="25" t="str">
        <f>VLOOKUP(C697,Baza!A:E,4,FALSE)</f>
        <v>63136902770</v>
      </c>
      <c r="I697" s="25" t="str">
        <f>VLOOKUP(C697,BREND!A:C,2,FALSE)</f>
        <v>DEPO</v>
      </c>
    </row>
    <row r="698" spans="1:9" hidden="1" outlineLevel="3">
      <c r="A698" s="26" t="s">
        <v>2588</v>
      </c>
      <c r="B698" s="26" t="s">
        <v>2588</v>
      </c>
      <c r="C698" s="24" t="s">
        <v>2968</v>
      </c>
      <c r="D698" s="26" t="str">
        <f>VLOOKUP(C698,Baza!A:E,5,FALSE)</f>
        <v>Е46 4D '98-00 ФОНАРЬ ЛЕВЫЙ</v>
      </c>
      <c r="E698" s="25" t="str">
        <f>IF(VLOOKUP(C698,Baza!A:D,2,FALSE)&gt;0,"+","-")</f>
        <v>-</v>
      </c>
      <c r="F698" s="25">
        <f>VLOOKUP(C698,Baza!A:E,3,FALSE)</f>
        <v>17</v>
      </c>
      <c r="G698" s="25">
        <f>VLOOKUP(C698,Baza!A:E,3,FALSE)*курс</f>
        <v>693.59999999999991</v>
      </c>
      <c r="H698" s="25" t="str">
        <f>VLOOKUP(C698,Baza!A:E,4,FALSE)</f>
        <v>63218364923</v>
      </c>
      <c r="I698" s="25" t="str">
        <f>VLOOKUP(C698,BREND!A:C,2,FALSE)</f>
        <v>DEPO</v>
      </c>
    </row>
    <row r="699" spans="1:9" hidden="1" outlineLevel="3">
      <c r="A699" s="26" t="s">
        <v>2588</v>
      </c>
      <c r="B699" s="26" t="s">
        <v>2588</v>
      </c>
      <c r="C699" s="24" t="s">
        <v>2969</v>
      </c>
      <c r="D699" s="26" t="str">
        <f>VLOOKUP(C699,Baza!A:E,5,FALSE)</f>
        <v>Е46 4D '98-00 ФОНАРЬ ПРАВЫЙ</v>
      </c>
      <c r="E699" s="25" t="str">
        <f>IF(VLOOKUP(C699,Baza!A:D,2,FALSE)&gt;0,"+","-")</f>
        <v>-</v>
      </c>
      <c r="F699" s="25">
        <f>VLOOKUP(C699,Baza!A:E,3,FALSE)</f>
        <v>17</v>
      </c>
      <c r="G699" s="25">
        <f>VLOOKUP(C699,Baza!A:E,3,FALSE)*курс</f>
        <v>693.59999999999991</v>
      </c>
      <c r="H699" s="25" t="str">
        <f>VLOOKUP(C699,Baza!A:E,4,FALSE)</f>
        <v>63218364924</v>
      </c>
      <c r="I699" s="25" t="str">
        <f>VLOOKUP(C699,BREND!A:C,2,FALSE)</f>
        <v>DEPO</v>
      </c>
    </row>
    <row r="700" spans="1:9" hidden="1" outlineLevel="3">
      <c r="A700" s="26" t="s">
        <v>2588</v>
      </c>
      <c r="B700" s="26" t="s">
        <v>2588</v>
      </c>
      <c r="C700" s="24" t="s">
        <v>2970</v>
      </c>
      <c r="D700" s="26" t="str">
        <f>VLOOKUP(C700,Baza!A:E,5,FALSE)</f>
        <v>E46 '98-01 ФОНАРЬ ЛЕВЫЙ НА БАГАЖНИК (СЕДАН)</v>
      </c>
      <c r="E700" s="25" t="str">
        <f>IF(VLOOKUP(C700,Baza!A:D,2,FALSE)&gt;0,"+","-")</f>
        <v>-</v>
      </c>
      <c r="F700" s="25">
        <f>VLOOKUP(C700,Baza!A:E,3,FALSE)</f>
        <v>16</v>
      </c>
      <c r="G700" s="25">
        <f>VLOOKUP(C700,Baza!A:E,3,FALSE)*курс</f>
        <v>652.79999999999995</v>
      </c>
      <c r="H700" s="25" t="str">
        <f>VLOOKUP(C700,Baza!A:E,4,FALSE)</f>
        <v>63218364923</v>
      </c>
      <c r="I700" s="25" t="str">
        <f>VLOOKUP(C700,BREND!A:C,2,FALSE)</f>
        <v>DEPO</v>
      </c>
    </row>
    <row r="701" spans="1:9" hidden="1" outlineLevel="3">
      <c r="A701" s="26" t="s">
        <v>2588</v>
      </c>
      <c r="B701" s="26" t="s">
        <v>2588</v>
      </c>
      <c r="C701" s="24" t="s">
        <v>2971</v>
      </c>
      <c r="D701" s="26" t="str">
        <f>VLOOKUP(C701,Baza!A:E,5,FALSE)</f>
        <v>E46 '98-01 ФОНАРЬ ПРАВЫЙ НА БАГАЖНИК (СЕДАН)</v>
      </c>
      <c r="E701" s="25" t="str">
        <f>IF(VLOOKUP(C701,Baza!A:D,2,FALSE)&gt;0,"+","-")</f>
        <v>-</v>
      </c>
      <c r="F701" s="25">
        <f>VLOOKUP(C701,Baza!A:E,3,FALSE)</f>
        <v>16</v>
      </c>
      <c r="G701" s="25">
        <f>VLOOKUP(C701,Baza!A:E,3,FALSE)*курс</f>
        <v>652.79999999999995</v>
      </c>
      <c r="H701" s="25" t="str">
        <f>VLOOKUP(C701,Baza!A:E,4,FALSE)</f>
        <v>63218364924</v>
      </c>
      <c r="I701" s="25" t="str">
        <f>VLOOKUP(C701,BREND!A:C,2,FALSE)</f>
        <v>DEPO</v>
      </c>
    </row>
    <row r="702" spans="1:9" hidden="1" outlineLevel="3">
      <c r="A702" s="26" t="s">
        <v>2588</v>
      </c>
      <c r="B702" s="26" t="s">
        <v>2588</v>
      </c>
      <c r="C702" s="24" t="s">
        <v>2972</v>
      </c>
      <c r="D702" s="26" t="str">
        <f>VLOOKUP(C702,Baza!A:E,5,FALSE)</f>
        <v>E46 '98-01 ФАРА ЛЕВАЯ П/КОРРЕКТОР,  ВНУТРИ  ХРОМИРОВАННАЯ (СЕДАН, УНИВЕРСАЛ)</v>
      </c>
      <c r="E702" s="25" t="str">
        <f>IF(VLOOKUP(C702,Baza!A:D,2,FALSE)&gt;0,"+","-")</f>
        <v>+</v>
      </c>
      <c r="F702" s="25">
        <f>VLOOKUP(C702,Baza!A:E,3,FALSE)</f>
        <v>55</v>
      </c>
      <c r="G702" s="25">
        <f>VLOOKUP(C702,Baza!A:E,3,FALSE)*курс</f>
        <v>2244</v>
      </c>
      <c r="H702" s="25" t="str">
        <f>VLOOKUP(C702,Baza!A:E,4,FALSE)</f>
        <v>63126908215</v>
      </c>
      <c r="I702" s="25" t="str">
        <f>VLOOKUP(C702,BREND!A:C,2,FALSE)</f>
        <v>DEPO</v>
      </c>
    </row>
    <row r="703" spans="1:9" hidden="1" outlineLevel="3">
      <c r="A703" s="26" t="s">
        <v>2588</v>
      </c>
      <c r="B703" s="26" t="s">
        <v>2588</v>
      </c>
      <c r="C703" s="24" t="s">
        <v>2973</v>
      </c>
      <c r="D703" s="26" t="str">
        <f>VLOOKUP(C703,Baza!A:E,5,FALSE)</f>
        <v>E46 '98-01 ФАРА ЛЕВАЯ П/КОРРЕКТОР, ВНУТРИ ЧЕРНАЯ  (СЕДАН, УНИВЕРСАЛ)</v>
      </c>
      <c r="E703" s="25" t="str">
        <f>IF(VLOOKUP(C703,Baza!A:D,2,FALSE)&gt;0,"+","-")</f>
        <v>-</v>
      </c>
      <c r="F703" s="25">
        <f>VLOOKUP(C703,Baza!A:E,3,FALSE)</f>
        <v>54</v>
      </c>
      <c r="G703" s="25">
        <f>VLOOKUP(C703,Baza!A:E,3,FALSE)*курс</f>
        <v>2203.1999999999998</v>
      </c>
      <c r="H703" s="25" t="str">
        <f>VLOOKUP(C703,Baza!A:E,4,FALSE)</f>
        <v>63128380175</v>
      </c>
      <c r="I703" s="25" t="str">
        <f>VLOOKUP(C703,BREND!A:C,2,FALSE)</f>
        <v>DEPO</v>
      </c>
    </row>
    <row r="704" spans="1:9" hidden="1" outlineLevel="3">
      <c r="A704" s="26" t="s">
        <v>2588</v>
      </c>
      <c r="B704" s="26" t="s">
        <v>2588</v>
      </c>
      <c r="C704" s="24" t="s">
        <v>2974</v>
      </c>
      <c r="D704" s="26" t="str">
        <f>VLOOKUP(C704,Baza!A:E,5,FALSE)</f>
        <v>E46 '98-01 ФАРА ПРАВАЯ П/КОРРЕКТОР, ВНУТРИ ХРОМИРОВАННАЯ  (СЕДАН, УНИВЕРСАЛ)</v>
      </c>
      <c r="E704" s="25" t="str">
        <f>IF(VLOOKUP(C704,Baza!A:D,2,FALSE)&gt;0,"+","-")</f>
        <v>+</v>
      </c>
      <c r="F704" s="25">
        <f>VLOOKUP(C704,Baza!A:E,3,FALSE)</f>
        <v>55</v>
      </c>
      <c r="G704" s="25">
        <f>VLOOKUP(C704,Baza!A:E,3,FALSE)*курс</f>
        <v>2244</v>
      </c>
      <c r="H704" s="25" t="str">
        <f>VLOOKUP(C704,Baza!A:E,4,FALSE)</f>
        <v>63126908216</v>
      </c>
      <c r="I704" s="25" t="str">
        <f>VLOOKUP(C704,BREND!A:C,2,FALSE)</f>
        <v>DEPO</v>
      </c>
    </row>
    <row r="705" spans="1:9" hidden="1" outlineLevel="3">
      <c r="A705" s="26" t="s">
        <v>2588</v>
      </c>
      <c r="B705" s="26" t="s">
        <v>2588</v>
      </c>
      <c r="C705" s="24" t="s">
        <v>2975</v>
      </c>
      <c r="D705" s="26" t="str">
        <f>VLOOKUP(C705,Baza!A:E,5,FALSE)</f>
        <v>E46 '98-01 ФАРА ПРАВАЯ П/КОРРЕКТОР, ВНУТРИ ЧЕРНАЯ  (СЕДАН, УНИВЕРСАЛ)</v>
      </c>
      <c r="E705" s="25" t="str">
        <f>IF(VLOOKUP(C705,Baza!A:D,2,FALSE)&gt;0,"+","-")</f>
        <v>+</v>
      </c>
      <c r="F705" s="25">
        <f>VLOOKUP(C705,Baza!A:E,3,FALSE)</f>
        <v>54</v>
      </c>
      <c r="G705" s="25">
        <f>VLOOKUP(C705,Baza!A:E,3,FALSE)*курс</f>
        <v>2203.1999999999998</v>
      </c>
      <c r="H705" s="25" t="str">
        <f>VLOOKUP(C705,Baza!A:E,4,FALSE)</f>
        <v>63128380176</v>
      </c>
      <c r="I705" s="25" t="str">
        <f>VLOOKUP(C705,BREND!A:C,2,FALSE)</f>
        <v>DEPO</v>
      </c>
    </row>
    <row r="706" spans="1:9" hidden="1" outlineLevel="3">
      <c r="A706" s="26" t="s">
        <v>2588</v>
      </c>
      <c r="B706" s="26" t="s">
        <v>2588</v>
      </c>
      <c r="C706" s="24" t="s">
        <v>2976</v>
      </c>
      <c r="D706" s="26" t="str">
        <f>VLOOKUP(C706,Baza!A:E,5,FALSE)</f>
        <v>E46 2D '98-02 ФАРА ЛЕВАЯ</v>
      </c>
      <c r="E706" s="25" t="str">
        <f>IF(VLOOKUP(C706,Baza!A:D,2,FALSE)&gt;0,"+","-")</f>
        <v>+</v>
      </c>
      <c r="F706" s="25">
        <f>VLOOKUP(C706,Baza!A:E,3,FALSE)</f>
        <v>72</v>
      </c>
      <c r="G706" s="25">
        <f>VLOOKUP(C706,Baza!A:E,3,FALSE)*курс</f>
        <v>2937.6</v>
      </c>
      <c r="H706" s="25" t="str">
        <f>VLOOKUP(C706,Baza!A:E,4,FALSE)</f>
        <v>301157203</v>
      </c>
      <c r="I706" s="25" t="str">
        <f>VLOOKUP(C706,BREND!A:C,2,FALSE)</f>
        <v>DEPO</v>
      </c>
    </row>
    <row r="707" spans="1:9" hidden="1" outlineLevel="3">
      <c r="A707" s="26" t="s">
        <v>2588</v>
      </c>
      <c r="B707" s="26" t="s">
        <v>2588</v>
      </c>
      <c r="C707" s="24" t="s">
        <v>2977</v>
      </c>
      <c r="D707" s="26" t="str">
        <f>VLOOKUP(C707,Baza!A:E,5,FALSE)</f>
        <v>E46 2D '98-02 ФАРА ПРАВАЯ</v>
      </c>
      <c r="E707" s="25" t="str">
        <f>IF(VLOOKUP(C707,Baza!A:D,2,FALSE)&gt;0,"+","-")</f>
        <v>+</v>
      </c>
      <c r="F707" s="25">
        <f>VLOOKUP(C707,Baza!A:E,3,FALSE)</f>
        <v>72</v>
      </c>
      <c r="G707" s="25">
        <f>VLOOKUP(C707,Baza!A:E,3,FALSE)*курс</f>
        <v>2937.6</v>
      </c>
      <c r="H707" s="25" t="str">
        <f>VLOOKUP(C707,Baza!A:E,4,FALSE)</f>
        <v>301157204</v>
      </c>
      <c r="I707" s="25" t="str">
        <f>VLOOKUP(C707,BREND!A:C,2,FALSE)</f>
        <v>DEPO</v>
      </c>
    </row>
    <row r="708" spans="1:9" hidden="1" outlineLevel="3">
      <c r="A708" s="26" t="s">
        <v>2588</v>
      </c>
      <c r="B708" s="26" t="s">
        <v>2588</v>
      </c>
      <c r="C708" s="24" t="s">
        <v>2984</v>
      </c>
      <c r="D708" s="26" t="str">
        <f>VLOOKUP(C708,Baza!A:E,5,FALSE)</f>
        <v>E46 '98-01 ПОВТОРИТЕЛЬ ПОВОРОТА  НА КРЫЛО, ПРАВЫЙ,  ЖЕЛТЫЙ (СЕДАН, УНИВЕРСАЛ, КУПЕ)</v>
      </c>
      <c r="E708" s="25" t="str">
        <f>IF(VLOOKUP(C708,Baza!A:D,2,FALSE)&gt;0,"+","-")</f>
        <v>-</v>
      </c>
      <c r="F708" s="25">
        <f>VLOOKUP(C708,Baza!A:E,3,FALSE)</f>
        <v>3.6</v>
      </c>
      <c r="G708" s="25">
        <f>VLOOKUP(C708,Baza!A:E,3,FALSE)*курс</f>
        <v>146.88</v>
      </c>
      <c r="H708" s="25" t="str">
        <f>VLOOKUP(C708,Baza!A:E,4,FALSE)</f>
        <v>63138370720</v>
      </c>
      <c r="I708" s="25" t="str">
        <f>VLOOKUP(C708,BREND!A:C,2,FALSE)</f>
        <v>DEPO</v>
      </c>
    </row>
    <row r="709" spans="1:9" hidden="1" outlineLevel="3">
      <c r="A709" s="26" t="s">
        <v>2588</v>
      </c>
      <c r="B709" s="26" t="s">
        <v>2588</v>
      </c>
      <c r="C709" s="24" t="s">
        <v>2985</v>
      </c>
      <c r="D709" s="26" t="str">
        <f>VLOOKUP(C709,Baza!A:E,5,FALSE)</f>
        <v>E46 '98-01 ПОВТОРИТЕЛЬ ПОВОРОТА НА КРЫЛО, ПРАВЫЙ , БЕЛЫЙ (СЕДАН, УНИВЕРСАЛ, КУПЕ)</v>
      </c>
      <c r="E709" s="25" t="str">
        <f>IF(VLOOKUP(C709,Baza!A:D,2,FALSE)&gt;0,"+","-")</f>
        <v>-</v>
      </c>
      <c r="F709" s="25">
        <f>VLOOKUP(C709,Baza!A:E,3,FALSE)</f>
        <v>3.6</v>
      </c>
      <c r="G709" s="25">
        <f>VLOOKUP(C709,Baza!A:E,3,FALSE)*курс</f>
        <v>146.88</v>
      </c>
      <c r="H709" s="25" t="str">
        <f>VLOOKUP(C709,Baza!A:E,4,FALSE)</f>
        <v>6313228591</v>
      </c>
      <c r="I709" s="25" t="str">
        <f>VLOOKUP(C709,BREND!A:C,2,FALSE)</f>
        <v>DEPO</v>
      </c>
    </row>
    <row r="710" spans="1:9" hidden="1" outlineLevel="3">
      <c r="A710" s="26" t="s">
        <v>2588</v>
      </c>
      <c r="B710" s="26" t="s">
        <v>2588</v>
      </c>
      <c r="C710" s="24" t="s">
        <v>2986</v>
      </c>
      <c r="D710" s="26" t="str">
        <f>VLOOKUP(C710,Baza!A:E,5,FALSE)</f>
        <v>E46 '98-01 ПОВОРОТНИК ЛЕВЫЙ, ЖЕЛТЫЙ (СЕДАН, УНИВЕРСАЛ)</v>
      </c>
      <c r="E710" s="25" t="str">
        <f>IF(VLOOKUP(C710,Baza!A:D,2,FALSE)&gt;0,"+","-")</f>
        <v>-</v>
      </c>
      <c r="F710" s="25">
        <f>VLOOKUP(C710,Baza!A:E,3,FALSE)</f>
        <v>5.5</v>
      </c>
      <c r="G710" s="25">
        <f>VLOOKUP(C710,Baza!A:E,3,FALSE)*курс</f>
        <v>224.39999999999998</v>
      </c>
      <c r="H710" s="25" t="str">
        <f>VLOOKUP(C710,Baza!A:E,4,FALSE)</f>
        <v>63136902765</v>
      </c>
      <c r="I710" s="25" t="str">
        <f>VLOOKUP(C710,BREND!A:C,2,FALSE)</f>
        <v>DEPO</v>
      </c>
    </row>
    <row r="711" spans="1:9" hidden="1" outlineLevel="3">
      <c r="A711" s="26" t="s">
        <v>2588</v>
      </c>
      <c r="B711" s="26" t="s">
        <v>2588</v>
      </c>
      <c r="C711" s="24" t="s">
        <v>2987</v>
      </c>
      <c r="D711" s="26" t="str">
        <f>VLOOKUP(C711,Baza!A:E,5,FALSE)</f>
        <v xml:space="preserve">E46 '98-01 ПОВОРОТНИК ХРУСТАЛЬНЫЙ, БЕЛЫЙ, БЕЗ ЛАМП, ТЮНИНГ (СЕДАН, УНИВЕРСАЛ) КОМПЛ.- 2ШТ. </v>
      </c>
      <c r="E711" s="25" t="str">
        <f>IF(VLOOKUP(C711,Baza!A:D,2,FALSE)&gt;0,"+","-")</f>
        <v>-</v>
      </c>
      <c r="F711" s="25">
        <f>VLOOKUP(C711,Baza!A:E,3,FALSE)</f>
        <v>26</v>
      </c>
      <c r="G711" s="25">
        <f>VLOOKUP(C711,Baza!A:E,3,FALSE)*курс</f>
        <v>1060.8</v>
      </c>
      <c r="H711" s="25" t="str">
        <f>VLOOKUP(C711,Baza!A:E,4,FALSE)</f>
        <v>0</v>
      </c>
      <c r="I711" s="25" t="str">
        <f>VLOOKUP(C711,BREND!A:C,2,FALSE)</f>
        <v>DEPO</v>
      </c>
    </row>
    <row r="712" spans="1:9" hidden="1" outlineLevel="3">
      <c r="A712" s="26" t="s">
        <v>2588</v>
      </c>
      <c r="B712" s="26" t="s">
        <v>2588</v>
      </c>
      <c r="C712" s="24" t="s">
        <v>2988</v>
      </c>
      <c r="D712" s="26" t="str">
        <f>VLOOKUP(C712,Baza!A:E,5,FALSE)</f>
        <v xml:space="preserve">E46 '98-01 ПОВОРОТНИК ПРАВЫЙ,  ЖЕЛТЫЙ (СЕДАН, УНИВЕРСАЛ) </v>
      </c>
      <c r="E712" s="25" t="str">
        <f>IF(VLOOKUP(C712,Baza!A:D,2,FALSE)&gt;0,"+","-")</f>
        <v>-</v>
      </c>
      <c r="F712" s="25">
        <f>VLOOKUP(C712,Baza!A:E,3,FALSE)</f>
        <v>5.5</v>
      </c>
      <c r="G712" s="25">
        <f>VLOOKUP(C712,Baza!A:E,3,FALSE)*курс</f>
        <v>224.39999999999998</v>
      </c>
      <c r="H712" s="25" t="str">
        <f>VLOOKUP(C712,Baza!A:E,4,FALSE)</f>
        <v>63136902766</v>
      </c>
      <c r="I712" s="25" t="str">
        <f>VLOOKUP(C712,BREND!A:C,2,FALSE)</f>
        <v>DEPO</v>
      </c>
    </row>
    <row r="713" spans="1:9" hidden="1" outlineLevel="3">
      <c r="A713" s="26" t="s">
        <v>2588</v>
      </c>
      <c r="B713" s="26" t="s">
        <v>2588</v>
      </c>
      <c r="C713" s="24" t="s">
        <v>2995</v>
      </c>
      <c r="D713" s="26" t="str">
        <f>VLOOKUP(C713,Baza!A:E,5,FALSE)</f>
        <v>E46'-01 ПОВОРОТНИК ЧЕРНЫЙ, КОМПЛЕКТ</v>
      </c>
      <c r="E713" s="25" t="str">
        <f>IF(VLOOKUP(C713,Baza!A:D,2,FALSE)&gt;0,"+","-")</f>
        <v>-</v>
      </c>
      <c r="F713" s="25">
        <f>VLOOKUP(C713,Baza!A:E,3,FALSE)</f>
        <v>22</v>
      </c>
      <c r="G713" s="25">
        <f>VLOOKUP(C713,Baza!A:E,3,FALSE)*курс</f>
        <v>897.59999999999991</v>
      </c>
      <c r="H713" s="25" t="str">
        <f>VLOOKUP(C713,Baza!A:E,4,FALSE)</f>
        <v>0</v>
      </c>
      <c r="I713" s="25" t="str">
        <f>VLOOKUP(C713,BREND!A:C,2,FALSE)</f>
        <v>DEPO</v>
      </c>
    </row>
    <row r="714" spans="1:9" hidden="1" outlineLevel="3">
      <c r="A714" s="26" t="s">
        <v>2588</v>
      </c>
      <c r="B714" s="26" t="s">
        <v>2588</v>
      </c>
      <c r="C714" s="24" t="s">
        <v>2996</v>
      </c>
      <c r="D714" s="26" t="e">
        <f>VLOOKUP(C714,Baza!A:E,5,FALSE)</f>
        <v>#N/A</v>
      </c>
      <c r="E714" s="25" t="e">
        <f>IF(VLOOKUP(C714,Baza!A:D,2,FALSE)&gt;0,"+","-")</f>
        <v>#N/A</v>
      </c>
      <c r="F714" s="25" t="e">
        <f>VLOOKUP(C714,Baza!A:E,3,FALSE)</f>
        <v>#N/A</v>
      </c>
      <c r="G714" s="25" t="e">
        <f>VLOOKUP(C714,Baza!A:E,3,FALSE)*курс</f>
        <v>#N/A</v>
      </c>
      <c r="H714" s="25" t="e">
        <f>VLOOKUP(C714,Baza!A:E,4,FALSE)</f>
        <v>#N/A</v>
      </c>
      <c r="I714" s="25" t="str">
        <f>VLOOKUP(C714,BREND!A:C,2,FALSE)</f>
        <v>DEPO</v>
      </c>
    </row>
    <row r="715" spans="1:9" hidden="1" outlineLevel="3">
      <c r="A715" s="26" t="s">
        <v>2588</v>
      </c>
      <c r="B715" s="26" t="s">
        <v>2588</v>
      </c>
      <c r="C715" s="24" t="s">
        <v>2997</v>
      </c>
      <c r="D715" s="26" t="str">
        <f>VLOOKUP(C715,Baza!A:E,5,FALSE)</f>
        <v>E46 '98-01 ФОНАРЬ НА КРЫЛО НАРУЖНИЙ, ЛЕВЫЙ, ВЕРХНИЙ  (СЕДАН)</v>
      </c>
      <c r="E715" s="25" t="str">
        <f>IF(VLOOKUP(C715,Baza!A:D,2,FALSE)&gt;0,"+","-")</f>
        <v>+</v>
      </c>
      <c r="F715" s="25">
        <f>VLOOKUP(C715,Baza!A:E,3,FALSE)</f>
        <v>28</v>
      </c>
      <c r="G715" s="25">
        <f>VLOOKUP(C715,Baza!A:E,3,FALSE)*курс</f>
        <v>1142.3999999999999</v>
      </c>
      <c r="H715" s="25" t="str">
        <f>VLOOKUP(C715,Baza!A:E,4,FALSE)</f>
        <v>0</v>
      </c>
      <c r="I715" s="25" t="str">
        <f>VLOOKUP(C715,BREND!A:C,2,FALSE)</f>
        <v>DEPO</v>
      </c>
    </row>
    <row r="716" spans="1:9" hidden="1" outlineLevel="3">
      <c r="A716" s="26" t="s">
        <v>2588</v>
      </c>
      <c r="B716" s="26" t="s">
        <v>2588</v>
      </c>
      <c r="C716" s="24" t="s">
        <v>2998</v>
      </c>
      <c r="D716" s="26" t="str">
        <f>VLOOKUP(C716,Baza!A:E,5,FALSE)</f>
        <v>E46 '98-01 ФОНАРЬ НА КРЫЛО НАРУЖНИЙ, ВЕРХНИЙ, ПРАВЫЙ , БЕЛЫЙ (СЕДАН)</v>
      </c>
      <c r="E716" s="25" t="str">
        <f>IF(VLOOKUP(C716,Baza!A:D,2,FALSE)&gt;0,"+","-")</f>
        <v>-</v>
      </c>
      <c r="F716" s="25">
        <f>VLOOKUP(C716,Baza!A:E,3,FALSE)</f>
        <v>26</v>
      </c>
      <c r="G716" s="25">
        <f>VLOOKUP(C716,Baza!A:E,3,FALSE)*курс</f>
        <v>1060.8</v>
      </c>
      <c r="H716" s="25" t="str">
        <f>VLOOKUP(C716,Baza!A:E,4,FALSE)</f>
        <v>63218383822</v>
      </c>
      <c r="I716" s="25" t="str">
        <f>VLOOKUP(C716,BREND!A:C,2,FALSE)</f>
        <v>DEPO</v>
      </c>
    </row>
    <row r="717" spans="1:9" hidden="1" outlineLevel="3">
      <c r="A717" s="26" t="s">
        <v>2588</v>
      </c>
      <c r="B717" s="26" t="s">
        <v>2588</v>
      </c>
      <c r="C717" s="24" t="s">
        <v>2999</v>
      </c>
      <c r="D717" s="26" t="str">
        <f>VLOOKUP(C717,Baza!A:E,5,FALSE)</f>
        <v xml:space="preserve">E46 '99-02 ФОНАРЬ ТОНИРОВАННЫЙ,  ХРУСТАЛЬНЫЙ, ТЮНИНГ, (КУПЕ), КОМПЛ.- 4ШТ. </v>
      </c>
      <c r="E717" s="25" t="str">
        <f>IF(VLOOKUP(C717,Baza!A:D,2,FALSE)&gt;0,"+","-")</f>
        <v>+</v>
      </c>
      <c r="F717" s="25">
        <f>VLOOKUP(C717,Baza!A:E,3,FALSE)</f>
        <v>65</v>
      </c>
      <c r="G717" s="25">
        <f>VLOOKUP(C717,Baza!A:E,3,FALSE)*курс</f>
        <v>2652</v>
      </c>
      <c r="H717" s="25" t="str">
        <f>VLOOKUP(C717,Baza!A:E,4,FALSE)</f>
        <v>0</v>
      </c>
      <c r="I717" s="25" t="str">
        <f>VLOOKUP(C717,BREND!A:C,2,FALSE)</f>
        <v>DEPO</v>
      </c>
    </row>
    <row r="718" spans="1:9" hidden="1" outlineLevel="3">
      <c r="A718" s="26" t="s">
        <v>2588</v>
      </c>
      <c r="B718" s="26" t="s">
        <v>2588</v>
      </c>
      <c r="C718" s="24" t="s">
        <v>3001</v>
      </c>
      <c r="D718" s="26" t="str">
        <f>VLOOKUP(C718,Baza!A:E,5,FALSE)</f>
        <v xml:space="preserve">E46 '98-01 ФОНАРЬ ХРУСТАЛЬНЫЙ, КРАСНО-БЕЛЫЙ, ТЮНИНГ (СЕДАН),КОМПЛ.- 4ШТ. </v>
      </c>
      <c r="E718" s="25" t="str">
        <f>IF(VLOOKUP(C718,Baza!A:D,2,FALSE)&gt;0,"+","-")</f>
        <v>-</v>
      </c>
      <c r="F718" s="25">
        <f>VLOOKUP(C718,Baza!A:E,3,FALSE)</f>
        <v>85</v>
      </c>
      <c r="G718" s="25">
        <f>VLOOKUP(C718,Baza!A:E,3,FALSE)*курс</f>
        <v>3467.9999999999995</v>
      </c>
      <c r="H718" s="25" t="str">
        <f>VLOOKUP(C718,Baza!A:E,4,FALSE)</f>
        <v>0</v>
      </c>
      <c r="I718" s="25" t="str">
        <f>VLOOKUP(C718,BREND!A:C,2,FALSE)</f>
        <v>DEPO</v>
      </c>
    </row>
    <row r="719" spans="1:9" hidden="1" outlineLevel="3">
      <c r="A719" s="26" t="s">
        <v>2588</v>
      </c>
      <c r="B719" s="26" t="s">
        <v>2588</v>
      </c>
      <c r="C719" s="24" t="s">
        <v>3002</v>
      </c>
      <c r="D719" s="26" t="str">
        <f>VLOOKUP(C719,Baza!A:E,5,FALSE)</f>
        <v xml:space="preserve">E46 '99-02 ФОНАРИ ПРОЗРАЧНЫЕ, КРУГЛЫЕ СТОПЫ (КУПЕ) , ТЮНИНГ, КОМПЛ.-4ШТ. </v>
      </c>
      <c r="E719" s="25" t="str">
        <f>IF(VLOOKUP(C719,Baza!A:D,2,FALSE)&gt;0,"+","-")</f>
        <v>+</v>
      </c>
      <c r="F719" s="25">
        <f>VLOOKUP(C719,Baza!A:E,3,FALSE)</f>
        <v>55</v>
      </c>
      <c r="G719" s="25">
        <f>VLOOKUP(C719,Baza!A:E,3,FALSE)*курс</f>
        <v>2244</v>
      </c>
      <c r="H719" s="25" t="str">
        <f>VLOOKUP(C719,Baza!A:E,4,FALSE)</f>
        <v>0</v>
      </c>
      <c r="I719" s="25" t="str">
        <f>VLOOKUP(C719,BREND!A:C,2,FALSE)</f>
        <v>DEPO</v>
      </c>
    </row>
    <row r="720" spans="1:9" hidden="1" outlineLevel="3">
      <c r="A720" s="26" t="s">
        <v>2588</v>
      </c>
      <c r="B720" s="26" t="s">
        <v>2588</v>
      </c>
      <c r="C720" s="24" t="s">
        <v>3003</v>
      </c>
      <c r="D720" s="26" t="str">
        <f>VLOOKUP(C720,Baza!A:E,5,FALSE)</f>
        <v xml:space="preserve">E46 '98-01 ФАРА ЛЕВАЯ П/ТУМАННАЯ (СЕДАН, УНИВЕРСАЛ) </v>
      </c>
      <c r="E720" s="25" t="str">
        <f>IF(VLOOKUP(C720,Baza!A:D,2,FALSE)&gt;0,"+","-")</f>
        <v>-</v>
      </c>
      <c r="F720" s="25">
        <f>VLOOKUP(C720,Baza!A:E,3,FALSE)</f>
        <v>15.5</v>
      </c>
      <c r="G720" s="25">
        <f>VLOOKUP(C720,Baza!A:E,3,FALSE)*курс</f>
        <v>632.4</v>
      </c>
      <c r="H720" s="25" t="str">
        <f>VLOOKUP(C720,Baza!A:E,4,FALSE)</f>
        <v>63178361951</v>
      </c>
      <c r="I720" s="25" t="str">
        <f>VLOOKUP(C720,BREND!A:C,2,FALSE)</f>
        <v>DEPO</v>
      </c>
    </row>
    <row r="721" spans="1:9" hidden="1" outlineLevel="3">
      <c r="A721" s="26" t="s">
        <v>2588</v>
      </c>
      <c r="B721" s="26" t="s">
        <v>2588</v>
      </c>
      <c r="C721" s="24" t="s">
        <v>3004</v>
      </c>
      <c r="D721" s="26" t="str">
        <f>VLOOKUP(C721,Baza!A:E,5,FALSE)</f>
        <v>E46 '98-01 ФАРА ПРАВАЯ П/ТУМАННАЯ (СЕДАН, УНИВЕРСАЛ)</v>
      </c>
      <c r="E721" s="25" t="str">
        <f>IF(VLOOKUP(C721,Baza!A:D,2,FALSE)&gt;0,"+","-")</f>
        <v>-</v>
      </c>
      <c r="F721" s="25">
        <f>VLOOKUP(C721,Baza!A:E,3,FALSE)</f>
        <v>15.5</v>
      </c>
      <c r="G721" s="25">
        <f>VLOOKUP(C721,Baza!A:E,3,FALSE)*курс</f>
        <v>632.4</v>
      </c>
      <c r="H721" s="25" t="str">
        <f>VLOOKUP(C721,Baza!A:E,4,FALSE)</f>
        <v>63178361952</v>
      </c>
      <c r="I721" s="25" t="str">
        <f>VLOOKUP(C721,BREND!A:C,2,FALSE)</f>
        <v>DEPO</v>
      </c>
    </row>
    <row r="722" spans="1:9" hidden="1" outlineLevel="3">
      <c r="A722" s="26" t="s">
        <v>2588</v>
      </c>
      <c r="B722" s="26" t="s">
        <v>2588</v>
      </c>
      <c r="C722" s="24" t="s">
        <v>3006</v>
      </c>
      <c r="D722" s="26" t="str">
        <f>VLOOKUP(C722,Baza!A:E,5,FALSE)</f>
        <v>E46 '98-01 ПОВОРОТНИК ЛЕВЫЙ, БЕЛЫЙ (СЕДАН, УНИВЕРСАЛ)</v>
      </c>
      <c r="E722" s="25" t="str">
        <f>IF(VLOOKUP(C722,Baza!A:D,2,FALSE)&gt;0,"+","-")</f>
        <v>+</v>
      </c>
      <c r="F722" s="25">
        <f>VLOOKUP(C722,Baza!A:E,3,FALSE)</f>
        <v>5.3</v>
      </c>
      <c r="G722" s="25">
        <f>VLOOKUP(C722,Baza!A:E,3,FALSE)*курс</f>
        <v>216.23999999999998</v>
      </c>
      <c r="H722" s="25" t="str">
        <f>VLOOKUP(C722,Baza!A:E,4,FALSE)</f>
        <v>63132228591</v>
      </c>
      <c r="I722" s="25" t="str">
        <f>VLOOKUP(C722,BREND!A:C,2,FALSE)</f>
        <v>DEPO</v>
      </c>
    </row>
    <row r="723" spans="1:9" hidden="1" outlineLevel="3">
      <c r="A723" s="26" t="s">
        <v>2588</v>
      </c>
      <c r="B723" s="26" t="s">
        <v>2588</v>
      </c>
      <c r="C723" s="24" t="s">
        <v>3007</v>
      </c>
      <c r="D723" s="26" t="str">
        <f>VLOOKUP(C723,Baza!A:E,5,FALSE)</f>
        <v>E46, M43 '99- ПАТРУБОК РАДИАТОРА</v>
      </c>
      <c r="E723" s="25" t="str">
        <f>IF(VLOOKUP(C723,Baza!A:D,2,FALSE)&gt;0,"+","-")</f>
        <v>-</v>
      </c>
      <c r="F723" s="25">
        <f>VLOOKUP(C723,Baza!A:E,3,FALSE)</f>
        <v>4.5</v>
      </c>
      <c r="G723" s="25">
        <f>VLOOKUP(C723,Baza!A:E,3,FALSE)*курс</f>
        <v>183.6</v>
      </c>
      <c r="H723" s="25" t="str">
        <f>VLOOKUP(C723,Baza!A:E,4,FALSE)</f>
        <v>11531708808</v>
      </c>
      <c r="I723" s="25" t="str">
        <f>VLOOKUP(C723,BREND!A:C,2,FALSE)</f>
        <v>API</v>
      </c>
    </row>
    <row r="724" spans="1:9" hidden="1" outlineLevel="3">
      <c r="A724" s="26" t="s">
        <v>2588</v>
      </c>
      <c r="B724" s="26" t="s">
        <v>2588</v>
      </c>
      <c r="C724" s="24" t="s">
        <v>3114</v>
      </c>
      <c r="D724" s="26" t="str">
        <f>VLOOKUP(C724,Baza!A:E,5,FALSE)</f>
        <v xml:space="preserve">E46 '99-05 РЕШЕТКА КАПОТА ПРАВАЯ, ХРОМИРОВАННАЯ,ЧЕРНАЯ (КУПЕ) </v>
      </c>
      <c r="E724" s="25" t="str">
        <f>IF(VLOOKUP(C724,Baza!A:D,2,FALSE)&gt;0,"+","-")</f>
        <v>-</v>
      </c>
      <c r="F724" s="25">
        <f>VLOOKUP(C724,Baza!A:E,3,FALSE)</f>
        <v>16</v>
      </c>
      <c r="G724" s="25">
        <f>VLOOKUP(C724,Baza!A:E,3,FALSE)*курс</f>
        <v>652.79999999999995</v>
      </c>
      <c r="H724" s="25" t="str">
        <f>VLOOKUP(C724,Baza!A:E,4,FALSE)</f>
        <v>51138208684</v>
      </c>
      <c r="I724" s="25" t="str">
        <f>VLOOKUP(C724,BREND!A:C,2,FALSE)</f>
        <v>API</v>
      </c>
    </row>
    <row r="725" spans="1:9" hidden="1" outlineLevel="3">
      <c r="A725" s="26" t="s">
        <v>2588</v>
      </c>
      <c r="B725" s="26" t="s">
        <v>2588</v>
      </c>
      <c r="C725" s="24" t="s">
        <v>3163</v>
      </c>
      <c r="D725" s="26" t="str">
        <f>VLOOKUP(C725,Baza!A:E,5,FALSE)</f>
        <v>E46 '99-05 РЕШЕТКА КАПОТА ЛЕВАЯ, ХРОМИРОВАННАЯ, ЧЕРНАЯ  (КУПЕ)</v>
      </c>
      <c r="E725" s="25" t="str">
        <f>IF(VLOOKUP(C725,Baza!A:D,2,FALSE)&gt;0,"+","-")</f>
        <v>-</v>
      </c>
      <c r="F725" s="25">
        <f>VLOOKUP(C725,Baza!A:E,3,FALSE)</f>
        <v>16</v>
      </c>
      <c r="G725" s="25">
        <f>VLOOKUP(C725,Baza!A:E,3,FALSE)*курс</f>
        <v>652.79999999999995</v>
      </c>
      <c r="H725" s="25" t="str">
        <f>VLOOKUP(C725,Baza!A:E,4,FALSE)</f>
        <v>51138208683</v>
      </c>
      <c r="I725" s="25" t="str">
        <f>VLOOKUP(C725,BREND!A:C,2,FALSE)</f>
        <v>API</v>
      </c>
    </row>
    <row r="726" spans="1:9" hidden="1" outlineLevel="3">
      <c r="A726" s="26" t="s">
        <v>2588</v>
      </c>
      <c r="B726" s="26" t="s">
        <v>2588</v>
      </c>
      <c r="C726" s="24" t="s">
        <v>3177</v>
      </c>
      <c r="D726" s="26" t="str">
        <f>VLOOKUP(C726,Baza!A:E,5,FALSE)</f>
        <v>E46 '98-01 РЕШЕТКА РАДИАТОРА ЛЕВАЯ, ХРОМИРОВАННАЯ (СЕДАН, УНИВЕРСАЛ)</v>
      </c>
      <c r="E726" s="25" t="str">
        <f>IF(VLOOKUP(C726,Baza!A:D,2,FALSE)&gt;0,"+","-")</f>
        <v>+</v>
      </c>
      <c r="F726" s="25">
        <f>VLOOKUP(C726,Baza!A:E,3,FALSE)</f>
        <v>9</v>
      </c>
      <c r="G726" s="25">
        <f>VLOOKUP(C726,Baza!A:E,3,FALSE)*курс</f>
        <v>367.2</v>
      </c>
      <c r="H726" s="25" t="str">
        <f>VLOOKUP(C726,Baza!A:E,4,FALSE)</f>
        <v>51138208489</v>
      </c>
      <c r="I726" s="25" t="str">
        <f>VLOOKUP(C726,BREND!A:C,2,FALSE)</f>
        <v>API</v>
      </c>
    </row>
    <row r="727" spans="1:9" hidden="1" outlineLevel="3">
      <c r="A727" s="26" t="s">
        <v>2588</v>
      </c>
      <c r="B727" s="26" t="s">
        <v>2588</v>
      </c>
      <c r="C727" s="24" t="s">
        <v>3208</v>
      </c>
      <c r="D727" s="26" t="str">
        <f>VLOOKUP(C727,Baza!A:E,5,FALSE)</f>
        <v>E46 '98-01 РЕШЕТКА РАДИАТОРА, ПРАВАЯ,  ХРОМИРОВАННАЯ (СЕДАН, УНИВЕРСАЛ)</v>
      </c>
      <c r="E727" s="25" t="str">
        <f>IF(VLOOKUP(C727,Baza!A:D,2,FALSE)&gt;0,"+","-")</f>
        <v>+</v>
      </c>
      <c r="F727" s="25">
        <f>VLOOKUP(C727,Baza!A:E,3,FALSE)</f>
        <v>9</v>
      </c>
      <c r="G727" s="25">
        <f>VLOOKUP(C727,Baza!A:E,3,FALSE)*курс</f>
        <v>367.2</v>
      </c>
      <c r="H727" s="25" t="str">
        <f>VLOOKUP(C727,Baza!A:E,4,FALSE)</f>
        <v>51138208490</v>
      </c>
      <c r="I727" s="25" t="str">
        <f>VLOOKUP(C727,BREND!A:C,2,FALSE)</f>
        <v>API</v>
      </c>
    </row>
    <row r="728" spans="1:9" hidden="1" outlineLevel="3">
      <c r="A728" s="26" t="s">
        <v>2588</v>
      </c>
      <c r="B728" s="26" t="s">
        <v>2588</v>
      </c>
      <c r="C728" s="24" t="s">
        <v>4785</v>
      </c>
      <c r="D728" s="26" t="str">
        <f>VLOOKUP(C728,Baza!A:E,5,FALSE)</f>
        <v xml:space="preserve">Е46 2D '98- РЕШЕТКА РАДИАТОРА, КОМПЛЕКТ </v>
      </c>
      <c r="E728" s="25" t="str">
        <f>IF(VLOOKUP(C728,Baza!A:D,2,FALSE)&gt;0,"+","-")</f>
        <v>+</v>
      </c>
      <c r="F728" s="25">
        <f>VLOOKUP(C728,Baza!A:E,3,FALSE)</f>
        <v>27</v>
      </c>
      <c r="G728" s="25">
        <f>VLOOKUP(C728,Baza!A:E,3,FALSE)*курс</f>
        <v>1101.5999999999999</v>
      </c>
      <c r="H728" s="25">
        <f>VLOOKUP(C728,Baza!A:E,4,FALSE)</f>
        <v>0</v>
      </c>
      <c r="I728" s="25" t="str">
        <f>VLOOKUP(C728,BREND!A:C,2,FALSE)</f>
        <v>CITY PARTS</v>
      </c>
    </row>
    <row r="729" spans="1:9" hidden="1" outlineLevel="3">
      <c r="A729" s="26" t="s">
        <v>2588</v>
      </c>
      <c r="B729" s="26" t="s">
        <v>2588</v>
      </c>
      <c r="C729" s="24" t="s">
        <v>5243</v>
      </c>
      <c r="D729" s="26" t="str">
        <f>VLOOKUP(C729,Baza!A:E,5,FALSE)</f>
        <v xml:space="preserve">Е46 '98-03 КРЕПЛЕНИЕ БАМПЕРА ЛЕВОГО, ПЕРЕДНЕГО, БОКОВОЕ </v>
      </c>
      <c r="E729" s="25" t="str">
        <f>IF(VLOOKUP(C729,Baza!A:D,2,FALSE)&gt;0,"+","-")</f>
        <v>-</v>
      </c>
      <c r="F729" s="25">
        <f>VLOOKUP(C729,Baza!A:E,3,FALSE)</f>
        <v>1</v>
      </c>
      <c r="G729" s="25">
        <f>VLOOKUP(C729,Baza!A:E,3,FALSE)*курс</f>
        <v>40.799999999999997</v>
      </c>
      <c r="H729" s="25" t="str">
        <f>VLOOKUP(C729,Baza!A:E,4,FALSE)</f>
        <v>51118195296</v>
      </c>
      <c r="I729" s="25" t="str">
        <f>VLOOKUP(C729,BREND!A:C,2,FALSE)</f>
        <v>API</v>
      </c>
    </row>
    <row r="730" spans="1:9" hidden="1" outlineLevel="3">
      <c r="A730" s="26" t="s">
        <v>2588</v>
      </c>
      <c r="B730" s="26" t="s">
        <v>2588</v>
      </c>
      <c r="C730" s="24" t="s">
        <v>5244</v>
      </c>
      <c r="D730" s="26" t="str">
        <f>VLOOKUP(C730,Baza!A:E,5,FALSE)</f>
        <v xml:space="preserve">Е46 '98-03 КРЕПЛЕНИЕ  БАМПЕРА ПЕРЕДНЕГО, ПРАВОГО, БОКОВОЕ </v>
      </c>
      <c r="E730" s="25" t="str">
        <f>IF(VLOOKUP(C730,Baza!A:D,2,FALSE)&gt;0,"+","-")</f>
        <v>-</v>
      </c>
      <c r="F730" s="25">
        <f>VLOOKUP(C730,Baza!A:E,3,FALSE)</f>
        <v>1</v>
      </c>
      <c r="G730" s="25">
        <f>VLOOKUP(C730,Baza!A:E,3,FALSE)*курс</f>
        <v>40.799999999999997</v>
      </c>
      <c r="H730" s="25" t="str">
        <f>VLOOKUP(C730,Baza!A:E,4,FALSE)</f>
        <v>51118195295</v>
      </c>
      <c r="I730" s="25" t="str">
        <f>VLOOKUP(C730,BREND!A:C,2,FALSE)</f>
        <v>API</v>
      </c>
    </row>
    <row r="731" spans="1:9" hidden="1" outlineLevel="3">
      <c r="A731" s="26" t="s">
        <v>2588</v>
      </c>
      <c r="B731" s="26" t="s">
        <v>2588</v>
      </c>
      <c r="C731" s="24" t="s">
        <v>5245</v>
      </c>
      <c r="D731" s="26" t="str">
        <f>VLOOKUP(C731,Baza!A:E,5,FALSE)</f>
        <v>Е46 '99-02 КРЫЛО ПЕРЕДНЕЕ, ЛЕВОЕ, С ОТВЕРСТИЯМИ (КУПЕ)</v>
      </c>
      <c r="E731" s="25" t="str">
        <f>IF(VLOOKUP(C731,Baza!A:D,2,FALSE)&gt;0,"+","-")</f>
        <v>+</v>
      </c>
      <c r="F731" s="25">
        <f>VLOOKUP(C731,Baza!A:E,3,FALSE)</f>
        <v>32</v>
      </c>
      <c r="G731" s="25">
        <f>VLOOKUP(C731,Baza!A:E,3,FALSE)*курс</f>
        <v>1305.5999999999999</v>
      </c>
      <c r="H731" s="25" t="str">
        <f>VLOOKUP(C731,Baza!A:E,4,FALSE)</f>
        <v>41358241439</v>
      </c>
      <c r="I731" s="25" t="str">
        <f>VLOOKUP(C731,BREND!A:C,2,FALSE)</f>
        <v>API</v>
      </c>
    </row>
    <row r="732" spans="1:9" hidden="1" outlineLevel="3">
      <c r="A732" s="26" t="s">
        <v>2588</v>
      </c>
      <c r="B732" s="26" t="s">
        <v>2588</v>
      </c>
      <c r="C732" s="24" t="s">
        <v>5246</v>
      </c>
      <c r="D732" s="26" t="str">
        <f>VLOOKUP(C732,Baza!A:E,5,FALSE)</f>
        <v>Е46 '99-02 КРЫЛО ПЕРЕДНЕЕ, ПРАВОЕ, С ОТВЕРСТИЯМИ (КУПЕ)</v>
      </c>
      <c r="E732" s="25" t="str">
        <f>IF(VLOOKUP(C732,Baza!A:D,2,FALSE)&gt;0,"+","-")</f>
        <v>-</v>
      </c>
      <c r="F732" s="25">
        <f>VLOOKUP(C732,Baza!A:E,3,FALSE)</f>
        <v>32</v>
      </c>
      <c r="G732" s="25">
        <f>VLOOKUP(C732,Baza!A:E,3,FALSE)*курс</f>
        <v>1305.5999999999999</v>
      </c>
      <c r="H732" s="25" t="str">
        <f>VLOOKUP(C732,Baza!A:E,4,FALSE)</f>
        <v>41358241440</v>
      </c>
      <c r="I732" s="25" t="str">
        <f>VLOOKUP(C732,BREND!A:C,2,FALSE)</f>
        <v>API</v>
      </c>
    </row>
    <row r="733" spans="1:9" hidden="1" outlineLevel="3">
      <c r="A733" s="26" t="s">
        <v>2588</v>
      </c>
      <c r="B733" s="26" t="s">
        <v>2588</v>
      </c>
      <c r="C733" s="24" t="s">
        <v>5263</v>
      </c>
      <c r="D733" s="26" t="str">
        <f>VLOOKUP(C733,Baza!A:E,5,FALSE)</f>
        <v xml:space="preserve">E46 '98-01, M43 ПАТРУБОК РАДИАТОРА </v>
      </c>
      <c r="E733" s="25" t="str">
        <f>IF(VLOOKUP(C733,Baza!A:D,2,FALSE)&gt;0,"+","-")</f>
        <v>-</v>
      </c>
      <c r="F733" s="25">
        <f>VLOOKUP(C733,Baza!A:E,3,FALSE)</f>
        <v>0</v>
      </c>
      <c r="G733" s="25">
        <f>VLOOKUP(C733,Baza!A:E,3,FALSE)*курс</f>
        <v>0</v>
      </c>
      <c r="H733" s="25" t="str">
        <f>VLOOKUP(C733,Baza!A:E,4,FALSE)</f>
        <v>11531708808</v>
      </c>
      <c r="I733" s="25" t="str">
        <f>VLOOKUP(C733,BREND!A:C,2,FALSE)</f>
        <v>API</v>
      </c>
    </row>
    <row r="734" spans="1:9" hidden="1" outlineLevel="3">
      <c r="A734" s="26" t="s">
        <v>2588</v>
      </c>
      <c r="B734" s="26" t="s">
        <v>2588</v>
      </c>
      <c r="C734" s="24" t="s">
        <v>6387</v>
      </c>
      <c r="D734" s="26" t="str">
        <f>VLOOKUP(C734,Baza!A:E,5,FALSE)</f>
        <v>E46 '98-01 ПОВОРОТНИК, БЕЛЫЙ С ЛАМПОЧКАМИ (СЕДАН, УНИВЕРСАЛ), КОМПЛ.- 2ШТ.</v>
      </c>
      <c r="E734" s="25" t="str">
        <f>IF(VLOOKUP(C734,Baza!A:D,2,FALSE)&gt;0,"+","-")</f>
        <v>-</v>
      </c>
      <c r="F734" s="25">
        <f>VLOOKUP(C734,Baza!A:E,3,FALSE)</f>
        <v>0</v>
      </c>
      <c r="G734" s="25">
        <f>VLOOKUP(C734,Baza!A:E,3,FALSE)*курс</f>
        <v>0</v>
      </c>
      <c r="H734" s="25">
        <f>VLOOKUP(C734,Baza!A:E,4,FALSE)</f>
        <v>0</v>
      </c>
      <c r="I734" s="25" t="str">
        <f>VLOOKUP(C734,BREND!A:C,2,FALSE)</f>
        <v>DEPO</v>
      </c>
    </row>
    <row r="735" spans="1:9" hidden="1" outlineLevel="3">
      <c r="A735" s="26" t="s">
        <v>2588</v>
      </c>
      <c r="B735" s="26" t="s">
        <v>2588</v>
      </c>
      <c r="C735" s="24" t="s">
        <v>22043</v>
      </c>
      <c r="D735" s="26" t="str">
        <f>VLOOKUP(C735,Baza!A:E,5,FALSE)</f>
        <v>55Е46 '98-01 БАМПЕР ПЕРЕДНИЙ, ГРУНТОВАННЫЙ, ЧЕРНЫЙ (СЕДАН,  УНИВЕРСАЛ)</v>
      </c>
      <c r="E735" s="25" t="str">
        <f>IF(VLOOKUP(C735,Baza!A:D,2,FALSE)&gt;0,"+","-")</f>
        <v>-</v>
      </c>
      <c r="F735" s="25">
        <f>VLOOKUP(C735,Baza!A:E,3,FALSE)</f>
        <v>38</v>
      </c>
      <c r="G735" s="25">
        <f>VLOOKUP(C735,Baza!A:E,3,FALSE)*курс</f>
        <v>1550.3999999999999</v>
      </c>
      <c r="H735" s="25" t="str">
        <f>VLOOKUP(C735,Baza!A:E,4,FALSE)</f>
        <v>51118195284</v>
      </c>
      <c r="I735" s="25" t="str">
        <f>VLOOKUP(C735,BREND!A:C,2,FALSE)</f>
        <v>TONG YANG</v>
      </c>
    </row>
    <row r="736" spans="1:9" hidden="1" outlineLevel="3">
      <c r="A736" s="26" t="s">
        <v>2588</v>
      </c>
      <c r="B736" s="26" t="s">
        <v>2588</v>
      </c>
      <c r="C736" s="24" t="s">
        <v>22057</v>
      </c>
      <c r="D736" s="26" t="str">
        <f>VLOOKUP(C736,Baza!A:E,5,FALSE)</f>
        <v>Е46 '98-01 ЛОКЕР КРЫЛА ПЕРЕДНЕГО, ЛЕВОГО, ЗАДНЯЯ ЧАСТЬ</v>
      </c>
      <c r="E736" s="25" t="str">
        <f>IF(VLOOKUP(C736,Baza!A:D,2,FALSE)&gt;0,"+","-")</f>
        <v>-</v>
      </c>
      <c r="F736" s="25">
        <f>VLOOKUP(C736,Baza!A:E,3,FALSE)</f>
        <v>10</v>
      </c>
      <c r="G736" s="25">
        <f>VLOOKUP(C736,Baza!A:E,3,FALSE)*курс</f>
        <v>408</v>
      </c>
      <c r="H736" s="25" t="str">
        <f>VLOOKUP(C736,Baza!A:E,4,FALSE)</f>
        <v>51717039677</v>
      </c>
      <c r="I736" s="25" t="str">
        <f>VLOOKUP(C736,BREND!A:C,2,FALSE)</f>
        <v>TONG YANG</v>
      </c>
    </row>
    <row r="737" spans="1:9" hidden="1" outlineLevel="3">
      <c r="A737" s="26" t="s">
        <v>2588</v>
      </c>
      <c r="B737" s="26" t="s">
        <v>2588</v>
      </c>
      <c r="C737" s="24" t="s">
        <v>22058</v>
      </c>
      <c r="D737" s="26" t="str">
        <f>VLOOKUP(C737,Baza!A:E,5,FALSE)</f>
        <v>Е46 '98-01 ЛОКЕР КРЫЛА ПЕРЕДНЕГО, ПРАВОГО, ЗАДНЯЯ ЧАСТЬ</v>
      </c>
      <c r="E737" s="25" t="str">
        <f>IF(VLOOKUP(C737,Baza!A:D,2,FALSE)&gt;0,"+","-")</f>
        <v>-</v>
      </c>
      <c r="F737" s="25">
        <f>VLOOKUP(C737,Baza!A:E,3,FALSE)</f>
        <v>10</v>
      </c>
      <c r="G737" s="25">
        <f>VLOOKUP(C737,Baza!A:E,3,FALSE)*курс</f>
        <v>408</v>
      </c>
      <c r="H737" s="25" t="str">
        <f>VLOOKUP(C737,Baza!A:E,4,FALSE)</f>
        <v>51717039678</v>
      </c>
      <c r="I737" s="25" t="str">
        <f>VLOOKUP(C737,BREND!A:C,2,FALSE)</f>
        <v>TONG YANG</v>
      </c>
    </row>
    <row r="738" spans="1:9" hidden="1" outlineLevel="3">
      <c r="A738" s="26" t="s">
        <v>2588</v>
      </c>
      <c r="B738" s="26" t="s">
        <v>2588</v>
      </c>
      <c r="C738" s="24" t="s">
        <v>21977</v>
      </c>
      <c r="D738" s="26" t="str">
        <f>VLOOKUP(C738,Baza!A:E,5,FALSE)</f>
        <v>E46 '98-05 СТЕКЛОПОДЪЕМНИК  ДВЕРИ ПЕРЕДНЕЙ, ЛЕВОЙ, БЕЗ МОТОРА</v>
      </c>
      <c r="E738" s="25" t="str">
        <f>IF(VLOOKUP(C738,Baza!A:D,2,FALSE)&gt;0,"+","-")</f>
        <v>-</v>
      </c>
      <c r="F738" s="25">
        <f>VLOOKUP(C738,Baza!A:E,3,FALSE)</f>
        <v>40</v>
      </c>
      <c r="G738" s="25">
        <f>VLOOKUP(C738,Baza!A:E,3,FALSE)*курс</f>
        <v>1632</v>
      </c>
      <c r="H738" s="25" t="str">
        <f>VLOOKUP(C738,Baza!A:E,4,FALSE)</f>
        <v>51337020659</v>
      </c>
      <c r="I738" s="25" t="str">
        <f>VLOOKUP(C738,BREND!A:C,2,FALSE)</f>
        <v>TONG YANG</v>
      </c>
    </row>
    <row r="739" spans="1:9" hidden="1" outlineLevel="3">
      <c r="A739" s="26" t="s">
        <v>2588</v>
      </c>
      <c r="B739" s="26" t="s">
        <v>2588</v>
      </c>
      <c r="C739" s="24" t="s">
        <v>21978</v>
      </c>
      <c r="D739" s="26" t="str">
        <f>VLOOKUP(C739,Baza!A:E,5,FALSE)</f>
        <v>E46 '98-05 СТЕКЛОПОДЪЕМНИК ДВЕРИ ПЕРЕДНЕЙ, ПРАВОЙ,  БЕЗ МОТОТОРА</v>
      </c>
      <c r="E739" s="25" t="str">
        <f>IF(VLOOKUP(C739,Baza!A:D,2,FALSE)&gt;0,"+","-")</f>
        <v>-</v>
      </c>
      <c r="F739" s="25">
        <f>VLOOKUP(C739,Baza!A:E,3,FALSE)</f>
        <v>40</v>
      </c>
      <c r="G739" s="25">
        <f>VLOOKUP(C739,Baza!A:E,3,FALSE)*курс</f>
        <v>1632</v>
      </c>
      <c r="H739" s="25" t="str">
        <f>VLOOKUP(C739,Baza!A:E,4,FALSE)</f>
        <v>51337020660</v>
      </c>
      <c r="I739" s="25" t="str">
        <f>VLOOKUP(C739,BREND!A:C,2,FALSE)</f>
        <v>TONG YANG</v>
      </c>
    </row>
    <row r="740" spans="1:9" hidden="1" outlineLevel="2" collapsed="1">
      <c r="A740" s="96" t="s">
        <v>29816</v>
      </c>
      <c r="B740" s="96" t="s">
        <v>20423</v>
      </c>
      <c r="C740" s="17"/>
      <c r="D740" s="17"/>
      <c r="E740" s="17"/>
      <c r="F740" s="17"/>
      <c r="G740" s="17"/>
      <c r="H740" s="17"/>
      <c r="I740" s="17"/>
    </row>
    <row r="741" spans="1:9" hidden="1" outlineLevel="3">
      <c r="A741" s="96" t="s">
        <v>20423</v>
      </c>
      <c r="B741" s="96" t="s">
        <v>689</v>
      </c>
      <c r="C741" s="17"/>
      <c r="D741" s="17"/>
      <c r="E741" s="17"/>
      <c r="F741" s="17"/>
      <c r="G741" s="17"/>
      <c r="H741" s="17"/>
      <c r="I741" s="17"/>
    </row>
    <row r="742" spans="1:9" hidden="1" outlineLevel="3">
      <c r="A742" s="26" t="s">
        <v>689</v>
      </c>
      <c r="B742" s="26" t="s">
        <v>689</v>
      </c>
      <c r="C742" s="24" t="s">
        <v>19450</v>
      </c>
      <c r="D742" s="26" t="str">
        <f>VLOOKUP(C742,Baza!A:E,5,FALSE)</f>
        <v>E90 '06- НАКЛАДКА ОМЫВАТЕЛЯ ФАРЫ ЛЕВОЙ</v>
      </c>
      <c r="E742" s="25" t="str">
        <f>IF(VLOOKUP(C742,Baza!A:D,2,FALSE)&gt;0,"+","-")</f>
        <v>-</v>
      </c>
      <c r="F742" s="25">
        <f>VLOOKUP(C742,Baza!A:E,3,FALSE)</f>
        <v>7.5</v>
      </c>
      <c r="G742" s="25">
        <f>VLOOKUP(C742,Baza!A:E,3,FALSE)*курс</f>
        <v>306</v>
      </c>
      <c r="H742" s="25" t="str">
        <f>VLOOKUP(C742,Baza!A:E,4,FALSE)</f>
        <v>61678031307</v>
      </c>
      <c r="I742" s="25" t="str">
        <f>VLOOKUP(C742,BREND!A:C,2,FALSE)</f>
        <v>API</v>
      </c>
    </row>
    <row r="743" spans="1:9" hidden="1" outlineLevel="3">
      <c r="A743" s="26" t="s">
        <v>689</v>
      </c>
      <c r="B743" s="26" t="s">
        <v>689</v>
      </c>
      <c r="C743" s="24" t="s">
        <v>688</v>
      </c>
      <c r="D743" s="26" t="str">
        <f>VLOOKUP(C743,Baza!A:E,5,FALSE)</f>
        <v xml:space="preserve">Е90,Е91 РУЛЕВАЯ ТЯГА </v>
      </c>
      <c r="E743" s="25" t="str">
        <f>IF(VLOOKUP(C743,Baza!A:D,2,FALSE)&gt;0,"+","-")</f>
        <v>+</v>
      </c>
      <c r="F743" s="25">
        <f>VLOOKUP(C743,Baza!A:E,3,FALSE)</f>
        <v>5</v>
      </c>
      <c r="G743" s="25">
        <f>VLOOKUP(C743,Baza!A:E,3,FALSE)*курс</f>
        <v>204</v>
      </c>
      <c r="H743" s="25" t="str">
        <f>VLOOKUP(C743,Baza!A:E,4,FALSE)</f>
        <v>32106765236</v>
      </c>
      <c r="I743" s="25" t="str">
        <f>VLOOKUP(C743,BREND!A:C,2,FALSE)</f>
        <v>SCHNIEDER</v>
      </c>
    </row>
    <row r="744" spans="1:9" hidden="1" outlineLevel="3">
      <c r="A744" s="26" t="s">
        <v>689</v>
      </c>
      <c r="B744" s="26" t="s">
        <v>689</v>
      </c>
      <c r="C744" s="24" t="s">
        <v>19464</v>
      </c>
      <c r="D744" s="26" t="str">
        <f>VLOOKUP(C744,Baza!A:E,5,FALSE)</f>
        <v>E90 '06-, 323I, 328I, 328XI '07- УСИЛИТЕЛЬ БАМПЕРА ЗАДНЕГО, ГРУНТОВАННЫЙ</v>
      </c>
      <c r="E744" s="25" t="str">
        <f>IF(VLOOKUP(C744,Baza!A:D,2,FALSE)&gt;0,"+","-")</f>
        <v>-</v>
      </c>
      <c r="F744" s="25">
        <f>VLOOKUP(C744,Baza!A:E,3,FALSE)</f>
        <v>178</v>
      </c>
      <c r="G744" s="25">
        <f>VLOOKUP(C744,Baza!A:E,3,FALSE)*курс</f>
        <v>7262.4</v>
      </c>
      <c r="H744" s="25" t="str">
        <f>VLOOKUP(C744,Baza!A:E,4,FALSE)</f>
        <v>51127171045</v>
      </c>
      <c r="I744" s="25" t="str">
        <f>VLOOKUP(C744,BREND!A:C,2,FALSE)</f>
        <v>API</v>
      </c>
    </row>
    <row r="745" spans="1:9" hidden="1" outlineLevel="3">
      <c r="A745" s="26" t="s">
        <v>689</v>
      </c>
      <c r="B745" s="26" t="s">
        <v>689</v>
      </c>
      <c r="C745" s="24" t="s">
        <v>19452</v>
      </c>
      <c r="D745" s="26" t="str">
        <f>VLOOKUP(C745,Baza!A:E,5,FALSE)</f>
        <v>E90 '06- НАКЛАДКА ОМЫВАТЕЛЯ ФАРЫ ПРАВОЙ</v>
      </c>
      <c r="E745" s="25" t="str">
        <f>IF(VLOOKUP(C745,Baza!A:D,2,FALSE)&gt;0,"+","-")</f>
        <v>-</v>
      </c>
      <c r="F745" s="25">
        <f>VLOOKUP(C745,Baza!A:E,3,FALSE)</f>
        <v>7.5</v>
      </c>
      <c r="G745" s="25">
        <f>VLOOKUP(C745,Baza!A:E,3,FALSE)*курс</f>
        <v>306</v>
      </c>
      <c r="H745" s="25" t="str">
        <f>VLOOKUP(C745,Baza!A:E,4,FALSE)</f>
        <v>61678031308</v>
      </c>
      <c r="I745" s="25" t="str">
        <f>VLOOKUP(C745,BREND!A:C,2,FALSE)</f>
        <v>API</v>
      </c>
    </row>
    <row r="746" spans="1:9" hidden="1" outlineLevel="3">
      <c r="A746" s="26" t="s">
        <v>689</v>
      </c>
      <c r="B746" s="26" t="s">
        <v>689</v>
      </c>
      <c r="C746" s="24" t="s">
        <v>3045</v>
      </c>
      <c r="D746" s="26" t="str">
        <f>VLOOKUP(C746,Baza!A:E,5,FALSE)</f>
        <v xml:space="preserve">E90 '06-07 БАМПЕР ПЕРЕДНИЙ, ГРУНТОВАННЫЙ, С ОТВЕРСТИЕМ П/ДАТЧИКИ И П/ОМЫВАТЕЛЬ ФАР </v>
      </c>
      <c r="E746" s="25" t="str">
        <f>IF(VLOOKUP(C746,Baza!A:D,2,FALSE)&gt;0,"+","-")</f>
        <v>+</v>
      </c>
      <c r="F746" s="25">
        <f>VLOOKUP(C746,Baza!A:E,3,FALSE)</f>
        <v>54</v>
      </c>
      <c r="G746" s="25">
        <f>VLOOKUP(C746,Baza!A:E,3,FALSE)*курс</f>
        <v>2203.1999999999998</v>
      </c>
      <c r="H746" s="25" t="str">
        <f>VLOOKUP(C746,Baza!A:E,4,FALSE)</f>
        <v>51117170053</v>
      </c>
      <c r="I746" s="25" t="str">
        <f>VLOOKUP(C746,BREND!A:C,2,FALSE)</f>
        <v>API</v>
      </c>
    </row>
    <row r="747" spans="1:9" hidden="1" outlineLevel="3">
      <c r="A747" s="26" t="s">
        <v>689</v>
      </c>
      <c r="B747" s="26" t="s">
        <v>689</v>
      </c>
      <c r="C747" s="24" t="s">
        <v>3046</v>
      </c>
      <c r="D747" s="26" t="str">
        <f>VLOOKUP(C747,Baza!A:E,5,FALSE)</f>
        <v>E90 '06-07 УСИЛИТЕЛЬ БАМПЕРА ПЕРЕДНЕГО, ЖЕЛЕЗНЫЙ</v>
      </c>
      <c r="E747" s="25" t="str">
        <f>IF(VLOOKUP(C747,Baza!A:D,2,FALSE)&gt;0,"+","-")</f>
        <v>+</v>
      </c>
      <c r="F747" s="25">
        <f>VLOOKUP(C747,Baza!A:E,3,FALSE)</f>
        <v>38</v>
      </c>
      <c r="G747" s="25">
        <f>VLOOKUP(C747,Baza!A:E,3,FALSE)*курс</f>
        <v>1550.3999999999999</v>
      </c>
      <c r="H747" s="25" t="str">
        <f>VLOOKUP(C747,Baza!A:E,4,FALSE)</f>
        <v>51117146645</v>
      </c>
      <c r="I747" s="25" t="str">
        <f>VLOOKUP(C747,BREND!A:C,2,FALSE)</f>
        <v>API</v>
      </c>
    </row>
    <row r="748" spans="1:9" hidden="1" outlineLevel="3">
      <c r="A748" s="26" t="s">
        <v>689</v>
      </c>
      <c r="B748" s="26" t="s">
        <v>689</v>
      </c>
      <c r="C748" s="24" t="s">
        <v>3047</v>
      </c>
      <c r="D748" s="26" t="str">
        <f>VLOOKUP(C748,Baza!A:E,5,FALSE)</f>
        <v>E90 '06-07 КАПОТ</v>
      </c>
      <c r="E748" s="25" t="str">
        <f>IF(VLOOKUP(C748,Baza!A:D,2,FALSE)&gt;0,"+","-")</f>
        <v>+</v>
      </c>
      <c r="F748" s="25">
        <f>VLOOKUP(C748,Baza!A:E,3,FALSE)</f>
        <v>107</v>
      </c>
      <c r="G748" s="25">
        <f>VLOOKUP(C748,Baza!A:E,3,FALSE)*курс</f>
        <v>4365.5999999999995</v>
      </c>
      <c r="H748" s="25" t="str">
        <f>VLOOKUP(C748,Baza!A:E,4,FALSE)</f>
        <v>41617140729</v>
      </c>
      <c r="I748" s="25" t="str">
        <f>VLOOKUP(C748,BREND!A:C,2,FALSE)</f>
        <v>API</v>
      </c>
    </row>
    <row r="749" spans="1:9" hidden="1" outlineLevel="3">
      <c r="A749" s="26" t="s">
        <v>689</v>
      </c>
      <c r="B749" s="26" t="s">
        <v>689</v>
      </c>
      <c r="C749" s="24" t="s">
        <v>3049</v>
      </c>
      <c r="D749" s="26" t="str">
        <f>VLOOKUP(C749,Baza!A:E,5,FALSE)</f>
        <v xml:space="preserve">E90 '06- КРЫЛО ПЕРЕДНЕЕ, ПРАВОЕ, С ОТВЕРСТИЯМИ П/ПОВТОРИТЕЛЬ ПОВОРОТА </v>
      </c>
      <c r="E749" s="25" t="str">
        <f>IF(VLOOKUP(C749,Baza!A:D,2,FALSE)&gt;0,"+","-")</f>
        <v>+</v>
      </c>
      <c r="F749" s="25">
        <f>VLOOKUP(C749,Baza!A:E,3,FALSE)</f>
        <v>24</v>
      </c>
      <c r="G749" s="25">
        <f>VLOOKUP(C749,Baza!A:E,3,FALSE)*курс</f>
        <v>979.19999999999993</v>
      </c>
      <c r="H749" s="25" t="str">
        <f>VLOOKUP(C749,Baza!A:E,4,FALSE)</f>
        <v>41357135680</v>
      </c>
      <c r="I749" s="25" t="str">
        <f>VLOOKUP(C749,BREND!A:C,2,FALSE)</f>
        <v>API</v>
      </c>
    </row>
    <row r="750" spans="1:9" hidden="1" outlineLevel="3">
      <c r="A750" s="26" t="s">
        <v>689</v>
      </c>
      <c r="B750" s="26" t="s">
        <v>689</v>
      </c>
      <c r="C750" s="24" t="s">
        <v>3050</v>
      </c>
      <c r="D750" s="26" t="str">
        <f>VLOOKUP(C750,Baza!A:E,5,FALSE)</f>
        <v xml:space="preserve">E90 '06- КРЫЛО ПЕРЕДНЕЕ, ЛЕВОЕ, С ОТВЕРСТИЯМИ П/ПОВТОРИТЕЛИ ПОВОРОТА </v>
      </c>
      <c r="E750" s="25" t="str">
        <f>IF(VLOOKUP(C750,Baza!A:D,2,FALSE)&gt;0,"+","-")</f>
        <v>-</v>
      </c>
      <c r="F750" s="25">
        <f>VLOOKUP(C750,Baza!A:E,3,FALSE)</f>
        <v>24</v>
      </c>
      <c r="G750" s="25">
        <f>VLOOKUP(C750,Baza!A:E,3,FALSE)*курс</f>
        <v>979.19999999999993</v>
      </c>
      <c r="H750" s="25" t="str">
        <f>VLOOKUP(C750,Baza!A:E,4,FALSE)</f>
        <v>41357135679</v>
      </c>
      <c r="I750" s="25" t="str">
        <f>VLOOKUP(C750,BREND!A:C,2,FALSE)</f>
        <v>API</v>
      </c>
    </row>
    <row r="751" spans="1:9" hidden="1" outlineLevel="3">
      <c r="A751" s="26" t="s">
        <v>689</v>
      </c>
      <c r="B751" s="26" t="s">
        <v>689</v>
      </c>
      <c r="C751" s="24" t="s">
        <v>3051</v>
      </c>
      <c r="D751" s="26" t="str">
        <f>VLOOKUP(C751,Baza!A:E,5,FALSE)</f>
        <v xml:space="preserve">Е90 '05-- ФАРА ЛЕВАЯ П/ТУМАННАЯ </v>
      </c>
      <c r="E751" s="25" t="str">
        <f>IF(VLOOKUP(C751,Baza!A:D,2,FALSE)&gt;0,"+","-")</f>
        <v>-</v>
      </c>
      <c r="F751" s="25">
        <f>VLOOKUP(C751,Baza!A:E,3,FALSE)</f>
        <v>37</v>
      </c>
      <c r="G751" s="25">
        <f>VLOOKUP(C751,Baza!A:E,3,FALSE)*курс</f>
        <v>1509.6</v>
      </c>
      <c r="H751" s="25" t="str">
        <f>VLOOKUP(C751,Baza!A:E,4,FALSE)</f>
        <v>63176948373</v>
      </c>
      <c r="I751" s="25" t="str">
        <f>VLOOKUP(C751,BREND!A:C,2,FALSE)</f>
        <v>DEPO</v>
      </c>
    </row>
    <row r="752" spans="1:9" hidden="1" outlineLevel="3">
      <c r="A752" s="26" t="s">
        <v>689</v>
      </c>
      <c r="B752" s="26" t="s">
        <v>689</v>
      </c>
      <c r="C752" s="24" t="s">
        <v>3052</v>
      </c>
      <c r="D752" s="26" t="str">
        <f>VLOOKUP(C752,Baza!A:E,5,FALSE)</f>
        <v>Е90 '05-- ФАРА ПРАВАЯ П/ТУМАННАЯ</v>
      </c>
      <c r="E752" s="25" t="str">
        <f>IF(VLOOKUP(C752,Baza!A:D,2,FALSE)&gt;0,"+","-")</f>
        <v>-</v>
      </c>
      <c r="F752" s="25">
        <f>VLOOKUP(C752,Baza!A:E,3,FALSE)</f>
        <v>37</v>
      </c>
      <c r="G752" s="25">
        <f>VLOOKUP(C752,Baza!A:E,3,FALSE)*курс</f>
        <v>1509.6</v>
      </c>
      <c r="H752" s="25" t="str">
        <f>VLOOKUP(C752,Baza!A:E,4,FALSE)</f>
        <v>63176948374</v>
      </c>
      <c r="I752" s="25" t="str">
        <f>VLOOKUP(C752,BREND!A:C,2,FALSE)</f>
        <v>DEPO</v>
      </c>
    </row>
    <row r="753" spans="1:9" hidden="1" outlineLevel="3">
      <c r="A753" s="26" t="s">
        <v>689</v>
      </c>
      <c r="B753" s="26" t="s">
        <v>689</v>
      </c>
      <c r="C753" s="24" t="s">
        <v>3053</v>
      </c>
      <c r="D753" s="26" t="str">
        <f>VLOOKUP(C753,Baza!A:E,5,FALSE)</f>
        <v xml:space="preserve">E90 4D '05-07  Z-TYPE  ФАРА ЛЕВАЯ </v>
      </c>
      <c r="E753" s="25" t="str">
        <f>IF(VLOOKUP(C753,Baza!A:D,2,FALSE)&gt;0,"+","-")</f>
        <v>-</v>
      </c>
      <c r="F753" s="25">
        <f>VLOOKUP(C753,Baza!A:E,3,FALSE)</f>
        <v>87</v>
      </c>
      <c r="G753" s="25">
        <f>VLOOKUP(C753,Baza!A:E,3,FALSE)*курс</f>
        <v>3549.6</v>
      </c>
      <c r="H753" s="25" t="str">
        <f>VLOOKUP(C753,Baza!A:E,4,FALSE)</f>
        <v>63116942747</v>
      </c>
      <c r="I753" s="25" t="str">
        <f>VLOOKUP(C753,BREND!A:C,2,FALSE)</f>
        <v>DEPO</v>
      </c>
    </row>
    <row r="754" spans="1:9" hidden="1" outlineLevel="3">
      <c r="A754" s="26" t="s">
        <v>689</v>
      </c>
      <c r="B754" s="26" t="s">
        <v>689</v>
      </c>
      <c r="C754" s="24" t="s">
        <v>3054</v>
      </c>
      <c r="D754" s="26" t="str">
        <f>VLOOKUP(C754,Baza!A:E,5,FALSE)</f>
        <v>E90 4D '05-07 Z - TYPE ФАРА ПРАВАЯ</v>
      </c>
      <c r="E754" s="25" t="str">
        <f>IF(VLOOKUP(C754,Baza!A:D,2,FALSE)&gt;0,"+","-")</f>
        <v>+</v>
      </c>
      <c r="F754" s="25">
        <f>VLOOKUP(C754,Baza!A:E,3,FALSE)</f>
        <v>87</v>
      </c>
      <c r="G754" s="25">
        <f>VLOOKUP(C754,Baza!A:E,3,FALSE)*курс</f>
        <v>3549.6</v>
      </c>
      <c r="H754" s="25" t="str">
        <f>VLOOKUP(C754,Baza!A:E,4,FALSE)</f>
        <v>63116942748</v>
      </c>
      <c r="I754" s="25" t="str">
        <f>VLOOKUP(C754,BREND!A:C,2,FALSE)</f>
        <v>DEPO</v>
      </c>
    </row>
    <row r="755" spans="1:9" hidden="1" outlineLevel="3">
      <c r="A755" s="26" t="s">
        <v>689</v>
      </c>
      <c r="B755" s="26" t="s">
        <v>689</v>
      </c>
      <c r="C755" s="24" t="s">
        <v>19466</v>
      </c>
      <c r="D755" s="26" t="str">
        <f>VLOOKUP(C755,Baza!A:E,5,FALSE)</f>
        <v>E90 '06-08 РЕШЕТКА ЛЕВАЯ, ХРОМ., ЧЕРНАЯ</v>
      </c>
      <c r="E755" s="25" t="str">
        <f>IF(VLOOKUP(C755,Baza!A:D,2,FALSE)&gt;0,"+","-")</f>
        <v>-</v>
      </c>
      <c r="F755" s="25">
        <f>VLOOKUP(C755,Baza!A:E,3,FALSE)</f>
        <v>19</v>
      </c>
      <c r="G755" s="25">
        <f>VLOOKUP(C755,Baza!A:E,3,FALSE)*курс</f>
        <v>775.19999999999993</v>
      </c>
      <c r="H755" s="25" t="str">
        <f>VLOOKUP(C755,Baza!A:E,4,FALSE)</f>
        <v>51137120009</v>
      </c>
      <c r="I755" s="25" t="str">
        <f>VLOOKUP(C755,BREND!A:C,2,FALSE)</f>
        <v>API</v>
      </c>
    </row>
    <row r="756" spans="1:9" hidden="1" outlineLevel="3">
      <c r="A756" s="26" t="s">
        <v>689</v>
      </c>
      <c r="B756" s="26" t="s">
        <v>689</v>
      </c>
      <c r="C756" s="24" t="s">
        <v>19468</v>
      </c>
      <c r="D756" s="26" t="str">
        <f>VLOOKUP(C756,Baza!A:E,5,FALSE)</f>
        <v>E90 '06-08 РЕШЕТКА ПРАВАЯ, ХРОМ., ЧЕРНАЯ</v>
      </c>
      <c r="E756" s="25" t="str">
        <f>IF(VLOOKUP(C756,Baza!A:D,2,FALSE)&gt;0,"+","-")</f>
        <v>+</v>
      </c>
      <c r="F756" s="25">
        <f>VLOOKUP(C756,Baza!A:E,3,FALSE)</f>
        <v>19</v>
      </c>
      <c r="G756" s="25">
        <f>VLOOKUP(C756,Baza!A:E,3,FALSE)*курс</f>
        <v>775.19999999999993</v>
      </c>
      <c r="H756" s="25" t="str">
        <f>VLOOKUP(C756,Baza!A:E,4,FALSE)</f>
        <v>51137120010</v>
      </c>
      <c r="I756" s="25" t="str">
        <f>VLOOKUP(C756,BREND!A:C,2,FALSE)</f>
        <v>API</v>
      </c>
    </row>
    <row r="757" spans="1:9" hidden="1" outlineLevel="3">
      <c r="A757" s="26" t="s">
        <v>689</v>
      </c>
      <c r="B757" s="26" t="s">
        <v>689</v>
      </c>
      <c r="C757" s="24" t="s">
        <v>3329</v>
      </c>
      <c r="D757" s="26" t="str">
        <f>VLOOKUP(C757,Baza!A:E,5,FALSE)</f>
        <v>E87,E90 ТЯГА СТАБИЛИЗАТОРА ЗАДНЯЯ</v>
      </c>
      <c r="E757" s="25" t="str">
        <f>IF(VLOOKUP(C757,Baza!A:D,2,FALSE)&gt;0,"+","-")</f>
        <v>-</v>
      </c>
      <c r="F757" s="25">
        <f>VLOOKUP(C757,Baza!A:E,3,FALSE)</f>
        <v>5</v>
      </c>
      <c r="G757" s="25">
        <f>VLOOKUP(C757,Baza!A:E,3,FALSE)*курс</f>
        <v>204</v>
      </c>
      <c r="H757" s="25" t="str">
        <f>VLOOKUP(C757,Baza!A:E,4,FALSE)</f>
        <v>33551095532</v>
      </c>
      <c r="I757" s="25" t="str">
        <f>VLOOKUP(C757,BREND!A:C,2,FALSE)</f>
        <v>SCHNIEDER</v>
      </c>
    </row>
    <row r="758" spans="1:9" hidden="1" outlineLevel="3">
      <c r="A758" s="26" t="s">
        <v>689</v>
      </c>
      <c r="B758" s="26" t="s">
        <v>689</v>
      </c>
      <c r="C758" s="24" t="s">
        <v>19474</v>
      </c>
      <c r="D758" s="26" t="str">
        <f>VLOOKUP(C758,Baza!A:E,5,FALSE)</f>
        <v>E90 '06-, M03 '08-, 1 SERIES КОНДЕНСАТОР КОНДИЦИОНЕРА</v>
      </c>
      <c r="E758" s="25" t="str">
        <f>IF(VLOOKUP(C758,Baza!A:D,2,FALSE)&gt;0,"+","-")</f>
        <v>+</v>
      </c>
      <c r="F758" s="25">
        <f>VLOOKUP(C758,Baza!A:E,3,FALSE)</f>
        <v>80</v>
      </c>
      <c r="G758" s="25">
        <f>VLOOKUP(C758,Baza!A:E,3,FALSE)*курс</f>
        <v>3264</v>
      </c>
      <c r="H758" s="25" t="str">
        <f>VLOOKUP(C758,Baza!A:E,4,FALSE)</f>
        <v>64539206296</v>
      </c>
      <c r="I758" s="25" t="str">
        <f>VLOOKUP(C758,BREND!A:C,2,FALSE)</f>
        <v>API</v>
      </c>
    </row>
    <row r="759" spans="1:9" hidden="1" outlineLevel="3">
      <c r="A759" s="26" t="s">
        <v>689</v>
      </c>
      <c r="B759" s="26" t="s">
        <v>689</v>
      </c>
      <c r="C759" s="24" t="s">
        <v>19460</v>
      </c>
      <c r="D759" s="26" t="str">
        <f>VLOOKUP(C759,Baza!A:E,5,FALSE)</f>
        <v>E90 '06- ЛОКЕР КРЫЛА ПРАВОГО, ПЕРЕДНЕГО</v>
      </c>
      <c r="E759" s="25" t="str">
        <f>IF(VLOOKUP(C759,Baza!A:D,2,FALSE)&gt;0,"+","-")</f>
        <v>-</v>
      </c>
      <c r="F759" s="25">
        <f>VLOOKUP(C759,Baza!A:E,3,FALSE)</f>
        <v>10</v>
      </c>
      <c r="G759" s="25">
        <f>VLOOKUP(C759,Baza!A:E,3,FALSE)*курс</f>
        <v>408</v>
      </c>
      <c r="H759" s="25" t="str">
        <f>VLOOKUP(C759,Baza!A:E,4,FALSE)</f>
        <v>51717059380</v>
      </c>
      <c r="I759" s="25" t="str">
        <f>VLOOKUP(C759,BREND!A:C,2,FALSE)</f>
        <v>API</v>
      </c>
    </row>
    <row r="760" spans="1:9" hidden="1" outlineLevel="3">
      <c r="A760" s="26" t="s">
        <v>689</v>
      </c>
      <c r="B760" s="26" t="s">
        <v>689</v>
      </c>
      <c r="C760" s="24" t="s">
        <v>4768</v>
      </c>
      <c r="D760" s="26" t="str">
        <f>VLOOKUP(C760,Baza!A:E,5,FALSE)</f>
        <v>Е81,Е87,Е90,Е91,Е92,Е93  ДАТЧИК КОЛОДОК ТОРМОЗНЫХ ПЕРЕДНИХ#24320</v>
      </c>
      <c r="E760" s="25" t="str">
        <f>IF(VLOOKUP(C760,Baza!A:D,2,FALSE)&gt;0,"+","-")</f>
        <v>-</v>
      </c>
      <c r="F760" s="25">
        <f>VLOOKUP(C760,Baza!A:E,3,FALSE)</f>
        <v>5.2</v>
      </c>
      <c r="G760" s="25">
        <f>VLOOKUP(C760,Baza!A:E,3,FALSE)*курс</f>
        <v>212.16</v>
      </c>
      <c r="H760" s="25" t="str">
        <f>VLOOKUP(C760,Baza!A:E,4,FALSE)</f>
        <v>34356762252</v>
      </c>
      <c r="I760" s="25" t="str">
        <f>VLOOKUP(C760,BREND!A:C,2,FALSE)</f>
        <v>SCHNIEDER</v>
      </c>
    </row>
    <row r="761" spans="1:9" hidden="1" outlineLevel="3">
      <c r="A761" s="26" t="s">
        <v>689</v>
      </c>
      <c r="B761" s="26" t="s">
        <v>689</v>
      </c>
      <c r="C761" s="24" t="s">
        <v>19472</v>
      </c>
      <c r="D761" s="26" t="str">
        <f>VLOOKUP(C761,Baza!A:E,5,FALSE)</f>
        <v>E90 '06- МОЛДИНГ РЕШЕТКИ ПРАВОЙ</v>
      </c>
      <c r="E761" s="25" t="str">
        <f>IF(VLOOKUP(C761,Baza!A:D,2,FALSE)&gt;0,"+","-")</f>
        <v>+</v>
      </c>
      <c r="F761" s="25">
        <f>VLOOKUP(C761,Baza!A:E,3,FALSE)</f>
        <v>6</v>
      </c>
      <c r="G761" s="25">
        <f>VLOOKUP(C761,Baza!A:E,3,FALSE)*курс</f>
        <v>244.79999999999998</v>
      </c>
      <c r="H761" s="25" t="str">
        <f>VLOOKUP(C761,Baza!A:E,4,FALSE)</f>
        <v>51137117242</v>
      </c>
      <c r="I761" s="25" t="str">
        <f>VLOOKUP(C761,BREND!A:C,2,FALSE)</f>
        <v>API</v>
      </c>
    </row>
    <row r="762" spans="1:9" hidden="1" outlineLevel="3">
      <c r="A762" s="26" t="s">
        <v>689</v>
      </c>
      <c r="B762" s="26" t="s">
        <v>689</v>
      </c>
      <c r="C762" s="24" t="s">
        <v>19470</v>
      </c>
      <c r="D762" s="26" t="str">
        <f>VLOOKUP(C762,Baza!A:E,5,FALSE)</f>
        <v>E90 '06- МОЛДИНГ РЕШЕТКИ ЛЕВОЙ</v>
      </c>
      <c r="E762" s="25" t="str">
        <f>IF(VLOOKUP(C762,Baza!A:D,2,FALSE)&gt;0,"+","-")</f>
        <v>+</v>
      </c>
      <c r="F762" s="25">
        <f>VLOOKUP(C762,Baza!A:E,3,FALSE)</f>
        <v>6</v>
      </c>
      <c r="G762" s="25">
        <f>VLOOKUP(C762,Baza!A:E,3,FALSE)*курс</f>
        <v>244.79999999999998</v>
      </c>
      <c r="H762" s="25" t="str">
        <f>VLOOKUP(C762,Baza!A:E,4,FALSE)</f>
        <v>51137117241</v>
      </c>
      <c r="I762" s="25" t="str">
        <f>VLOOKUP(C762,BREND!A:C,2,FALSE)</f>
        <v>API</v>
      </c>
    </row>
    <row r="763" spans="1:9" hidden="1" outlineLevel="3">
      <c r="A763" s="26" t="s">
        <v>689</v>
      </c>
      <c r="B763" s="26" t="s">
        <v>689</v>
      </c>
      <c r="C763" s="24" t="s">
        <v>19463</v>
      </c>
      <c r="D763" s="26" t="str">
        <f>VLOOKUP(C763,Baza!A:E,5,FALSE)</f>
        <v>E90 '06- ЛОКЕР КРЫЛА ПРАВОГО, ПЕРЕДНЕГО</v>
      </c>
      <c r="E763" s="25" t="str">
        <f>IF(VLOOKUP(C763,Baza!A:D,2,FALSE)&gt;0,"+","-")</f>
        <v>+</v>
      </c>
      <c r="F763" s="25">
        <f>VLOOKUP(C763,Baza!A:E,3,FALSE)</f>
        <v>10.5</v>
      </c>
      <c r="G763" s="25">
        <f>VLOOKUP(C763,Baza!A:E,3,FALSE)*курс</f>
        <v>428.4</v>
      </c>
      <c r="H763" s="25" t="str">
        <f>VLOOKUP(C763,Baza!A:E,4,FALSE)</f>
        <v>51717059378</v>
      </c>
      <c r="I763" s="25" t="str">
        <f>VLOOKUP(C763,BREND!A:C,2,FALSE)</f>
        <v>API</v>
      </c>
    </row>
    <row r="764" spans="1:9" hidden="1" outlineLevel="3">
      <c r="A764" s="26" t="s">
        <v>689</v>
      </c>
      <c r="B764" s="26" t="s">
        <v>689</v>
      </c>
      <c r="C764" s="24" t="s">
        <v>19456</v>
      </c>
      <c r="D764" s="26" t="str">
        <f>VLOOKUP(C764,Baza!A:E,5,FALSE)</f>
        <v>E90 '06- ПАНЕЛЬ ПЕРЕДНЯЯ (СЕДАН, ВАГОН)</v>
      </c>
      <c r="E764" s="25" t="str">
        <f>IF(VLOOKUP(C764,Baza!A:D,2,FALSE)&gt;0,"+","-")</f>
        <v>-</v>
      </c>
      <c r="F764" s="25">
        <f>VLOOKUP(C764,Baza!A:E,3,FALSE)</f>
        <v>143</v>
      </c>
      <c r="G764" s="25">
        <f>VLOOKUP(C764,Baza!A:E,3,FALSE)*курс</f>
        <v>5834.4</v>
      </c>
      <c r="H764" s="25" t="str">
        <f>VLOOKUP(C764,Baza!A:E,4,FALSE)</f>
        <v>51718040280</v>
      </c>
      <c r="I764" s="25" t="str">
        <f>VLOOKUP(C764,BREND!A:C,2,FALSE)</f>
        <v>API</v>
      </c>
    </row>
    <row r="765" spans="1:9" hidden="1" outlineLevel="3">
      <c r="A765" s="26" t="s">
        <v>689</v>
      </c>
      <c r="B765" s="26" t="s">
        <v>689</v>
      </c>
      <c r="C765" s="24" t="s">
        <v>6381</v>
      </c>
      <c r="D765" s="26" t="str">
        <f>VLOOKUP(C765,Baza!A:E,5,FALSE)</f>
        <v>E90 '06-07 ФАРА ЛЕВАЯ П/ТУМАННАЯ</v>
      </c>
      <c r="E765" s="25" t="str">
        <f>IF(VLOOKUP(C765,Baza!A:D,2,FALSE)&gt;0,"+","-")</f>
        <v>+</v>
      </c>
      <c r="F765" s="25">
        <f>VLOOKUP(C765,Baza!A:E,3,FALSE)</f>
        <v>17.5</v>
      </c>
      <c r="G765" s="25">
        <f>VLOOKUP(C765,Baza!A:E,3,FALSE)*курс</f>
        <v>714</v>
      </c>
      <c r="H765" s="25" t="str">
        <f>VLOOKUP(C765,Baza!A:E,4,FALSE)</f>
        <v>63176948373</v>
      </c>
      <c r="I765" s="25" t="str">
        <f>VLOOKUP(C765,BREND!A:C,2,FALSE)</f>
        <v>DEPO</v>
      </c>
    </row>
    <row r="766" spans="1:9" hidden="1" outlineLevel="3">
      <c r="A766" s="26" t="s">
        <v>689</v>
      </c>
      <c r="B766" s="26" t="s">
        <v>689</v>
      </c>
      <c r="C766" s="24" t="s">
        <v>6382</v>
      </c>
      <c r="D766" s="26" t="str">
        <f>VLOOKUP(C766,Baza!A:E,5,FALSE)</f>
        <v>E90 '06-07 ФАРА ПРАВАЯ П/ТУМАННАЯ</v>
      </c>
      <c r="E766" s="25" t="str">
        <f>IF(VLOOKUP(C766,Baza!A:D,2,FALSE)&gt;0,"+","-")</f>
        <v>+</v>
      </c>
      <c r="F766" s="25">
        <f>VLOOKUP(C766,Baza!A:E,3,FALSE)</f>
        <v>17.5</v>
      </c>
      <c r="G766" s="25">
        <f>VLOOKUP(C766,Baza!A:E,3,FALSE)*курс</f>
        <v>714</v>
      </c>
      <c r="H766" s="25" t="str">
        <f>VLOOKUP(C766,Baza!A:E,4,FALSE)</f>
        <v>63176948374</v>
      </c>
      <c r="I766" s="25" t="str">
        <f>VLOOKUP(C766,BREND!A:C,2,FALSE)</f>
        <v>DEPO</v>
      </c>
    </row>
    <row r="767" spans="1:9" hidden="1" outlineLevel="3">
      <c r="A767" s="26" t="s">
        <v>689</v>
      </c>
      <c r="B767" s="26" t="s">
        <v>689</v>
      </c>
      <c r="C767" s="24" t="s">
        <v>19462</v>
      </c>
      <c r="D767" s="26" t="str">
        <f>VLOOKUP(C767,Baza!A:E,5,FALSE)</f>
        <v>E90 '06- ЛОКЕР КРЫЛА ЛЕВОГО, ПЕРЕДНЕГО</v>
      </c>
      <c r="E767" s="25" t="str">
        <f>IF(VLOOKUP(C767,Baza!A:D,2,FALSE)&gt;0,"+","-")</f>
        <v>-</v>
      </c>
      <c r="F767" s="25">
        <f>VLOOKUP(C767,Baza!A:E,3,FALSE)</f>
        <v>10.5</v>
      </c>
      <c r="G767" s="25">
        <f>VLOOKUP(C767,Baza!A:E,3,FALSE)*курс</f>
        <v>428.4</v>
      </c>
      <c r="H767" s="25" t="str">
        <f>VLOOKUP(C767,Baza!A:E,4,FALSE)</f>
        <v>51717059377</v>
      </c>
      <c r="I767" s="25" t="str">
        <f>VLOOKUP(C767,BREND!A:C,2,FALSE)</f>
        <v>API</v>
      </c>
    </row>
    <row r="768" spans="1:9" hidden="1" outlineLevel="3">
      <c r="A768" s="26" t="s">
        <v>689</v>
      </c>
      <c r="B768" s="26" t="s">
        <v>689</v>
      </c>
      <c r="C768" s="24" t="s">
        <v>19454</v>
      </c>
      <c r="D768" s="26" t="str">
        <f>VLOOKUP(C768,Baza!A:E,5,FALSE)</f>
        <v>E90 '06- ЗАГЛУШКА КРЮКА БУКСИРОВКИ</v>
      </c>
      <c r="E768" s="25" t="str">
        <f>IF(VLOOKUP(C768,Baza!A:D,2,FALSE)&gt;0,"+","-")</f>
        <v>+</v>
      </c>
      <c r="F768" s="25">
        <f>VLOOKUP(C768,Baza!A:E,3,FALSE)</f>
        <v>4</v>
      </c>
      <c r="G768" s="25">
        <f>VLOOKUP(C768,Baza!A:E,3,FALSE)*курс</f>
        <v>163.19999999999999</v>
      </c>
      <c r="H768" s="25" t="str">
        <f>VLOOKUP(C768,Baza!A:E,4,FALSE)</f>
        <v>51117167575</v>
      </c>
      <c r="I768" s="25" t="str">
        <f>VLOOKUP(C768,BREND!A:C,2,FALSE)</f>
        <v>API</v>
      </c>
    </row>
    <row r="769" spans="1:9" hidden="1" outlineLevel="3">
      <c r="A769" s="26" t="s">
        <v>689</v>
      </c>
      <c r="B769" s="26" t="s">
        <v>689</v>
      </c>
      <c r="C769" s="24" t="s">
        <v>19458</v>
      </c>
      <c r="D769" s="26" t="str">
        <f>VLOOKUP(C769,Baza!A:E,5,FALSE)</f>
        <v>E90 '06- ЛОКЕР КРЫЛА ЛЕВОГО, ПЕРЕДНЕГО</v>
      </c>
      <c r="E769" s="25" t="str">
        <f>IF(VLOOKUP(C769,Baza!A:D,2,FALSE)&gt;0,"+","-")</f>
        <v>-</v>
      </c>
      <c r="F769" s="25">
        <f>VLOOKUP(C769,Baza!A:E,3,FALSE)</f>
        <v>10</v>
      </c>
      <c r="G769" s="25">
        <f>VLOOKUP(C769,Baza!A:E,3,FALSE)*курс</f>
        <v>408</v>
      </c>
      <c r="H769" s="25" t="str">
        <f>VLOOKUP(C769,Baza!A:E,4,FALSE)</f>
        <v>51717059379</v>
      </c>
      <c r="I769" s="25" t="str">
        <f>VLOOKUP(C769,BREND!A:C,2,FALSE)</f>
        <v>API</v>
      </c>
    </row>
    <row r="770" spans="1:9" hidden="1" outlineLevel="3">
      <c r="A770" s="26" t="s">
        <v>689</v>
      </c>
      <c r="B770" s="26" t="s">
        <v>689</v>
      </c>
      <c r="C770" s="35" t="s">
        <v>19599</v>
      </c>
      <c r="D770" s="26" t="str">
        <f>VLOOKUP(C770,Baza!A:E,5,FALSE)</f>
        <v>E90 3 SERIES '06-08  ФАРА П/ТУМАННАЯ-2ШТ.+ КОМПЛЕКТ ДЛЯ УСТАНОВКИ С ЛАМПАМИ</v>
      </c>
      <c r="E770" s="25" t="str">
        <f>IF(VLOOKUP(C770,Baza!A:D,2,FALSE)&gt;0,"+","-")</f>
        <v>+</v>
      </c>
      <c r="F770" s="25">
        <f>VLOOKUP(C770,Baza!A:E,3,FALSE)</f>
        <v>34</v>
      </c>
      <c r="G770" s="25">
        <f>VLOOKUP(C770,Baza!A:E,3,FALSE)*курс</f>
        <v>1387.1999999999998</v>
      </c>
      <c r="H770" s="25" t="str">
        <f>VLOOKUP(C770,Baza!A:E,4,FALSE)</f>
        <v>63176948373/63176948374</v>
      </c>
      <c r="I770" s="25" t="str">
        <f>VLOOKUP(C770,BREND!A:C,2,FALSE)</f>
        <v>WINJET</v>
      </c>
    </row>
    <row r="771" spans="1:9" hidden="1" outlineLevel="3">
      <c r="A771" s="26" t="s">
        <v>689</v>
      </c>
      <c r="B771" s="26" t="s">
        <v>689</v>
      </c>
      <c r="C771" s="24" t="s">
        <v>21214</v>
      </c>
      <c r="D771" s="26" t="str">
        <f>VLOOKUP(C771,Baza!A:E,5,FALSE)</f>
        <v>3 SERIES E90 РЫЧАГ ПЕРЕДНИЙ, НИЖНИЙ, ЛЕВЫЙ</v>
      </c>
      <c r="E771" s="25" t="str">
        <f>IF(VLOOKUP(C771,Baza!A:D,2,FALSE)&gt;0,"+","-")</f>
        <v>-</v>
      </c>
      <c r="F771" s="25">
        <f>VLOOKUP(C771,Baza!A:E,3,FALSE)</f>
        <v>24</v>
      </c>
      <c r="G771" s="25">
        <f>VLOOKUP(C771,Baza!A:E,3,FALSE)*курс</f>
        <v>979.19999999999993</v>
      </c>
      <c r="H771" s="25" t="str">
        <f>VLOOKUP(C771,Baza!A:E,4,FALSE)</f>
        <v>31126770849</v>
      </c>
      <c r="I771" s="25" t="str">
        <f>VLOOKUP(C771,BREND!A:C,2,FALSE)</f>
        <v>SCHNIEDER</v>
      </c>
    </row>
    <row r="772" spans="1:9" hidden="1" outlineLevel="3">
      <c r="A772" s="26" t="s">
        <v>689</v>
      </c>
      <c r="B772" s="26" t="s">
        <v>689</v>
      </c>
      <c r="C772" s="24" t="s">
        <v>21217</v>
      </c>
      <c r="D772" s="26" t="str">
        <f>VLOOKUP(C772,Baza!A:E,5,FALSE)</f>
        <v>3 SERIES Е90 РЫЧАГ ПЕРЕДНИЙ, НИЖНИЙ, ПРАВЫЙ</v>
      </c>
      <c r="E772" s="25" t="str">
        <f>IF(VLOOKUP(C772,Baza!A:D,2,FALSE)&gt;0,"+","-")</f>
        <v>+</v>
      </c>
      <c r="F772" s="25">
        <f>VLOOKUP(C772,Baza!A:E,3,FALSE)</f>
        <v>24</v>
      </c>
      <c r="G772" s="25">
        <f>VLOOKUP(C772,Baza!A:E,3,FALSE)*курс</f>
        <v>979.19999999999993</v>
      </c>
      <c r="H772" s="25" t="str">
        <f>VLOOKUP(C772,Baza!A:E,4,FALSE)</f>
        <v>31126770850</v>
      </c>
      <c r="I772" s="25" t="str">
        <f>VLOOKUP(C772,BREND!A:C,2,FALSE)</f>
        <v>SCHNIEDER</v>
      </c>
    </row>
    <row r="773" spans="1:9" hidden="1" outlineLevel="3">
      <c r="A773" s="26" t="s">
        <v>689</v>
      </c>
      <c r="B773" s="26" t="s">
        <v>689</v>
      </c>
      <c r="C773" s="24" t="s">
        <v>22061</v>
      </c>
      <c r="D773" s="26" t="str">
        <f>VLOOKUP(C773,Baza!A:E,5,FALSE)</f>
        <v>E90 '06- МОЛДИНГ РЕШЕТКИ ЛЕВОЙ</v>
      </c>
      <c r="E773" s="25" t="str">
        <f>IF(VLOOKUP(C773,Baza!A:D,2,FALSE)&gt;0,"+","-")</f>
        <v>-</v>
      </c>
      <c r="F773" s="25">
        <f>VLOOKUP(C773,Baza!A:E,3,FALSE)</f>
        <v>6</v>
      </c>
      <c r="G773" s="25">
        <f>VLOOKUP(C773,Baza!A:E,3,FALSE)*курс</f>
        <v>244.79999999999998</v>
      </c>
      <c r="H773" s="25" t="str">
        <f>VLOOKUP(C773,Baza!A:E,4,FALSE)</f>
        <v>51137117241</v>
      </c>
      <c r="I773" s="25" t="str">
        <f>VLOOKUP(C773,BREND!A:C,2,FALSE)</f>
        <v>TONG YANG</v>
      </c>
    </row>
    <row r="774" spans="1:9" hidden="1" outlineLevel="3">
      <c r="A774" s="26" t="s">
        <v>689</v>
      </c>
      <c r="B774" s="26" t="s">
        <v>689</v>
      </c>
      <c r="C774" s="24" t="s">
        <v>22062</v>
      </c>
      <c r="D774" s="26" t="str">
        <f>VLOOKUP(C774,Baza!A:E,5,FALSE)</f>
        <v>E90 '06- МОЛДИНГ РЕШЕТКИ ПРАВОЙ</v>
      </c>
      <c r="E774" s="25" t="str">
        <f>IF(VLOOKUP(C774,Baza!A:D,2,FALSE)&gt;0,"+","-")</f>
        <v>-</v>
      </c>
      <c r="F774" s="25">
        <f>VLOOKUP(C774,Baza!A:E,3,FALSE)</f>
        <v>6</v>
      </c>
      <c r="G774" s="25">
        <f>VLOOKUP(C774,Baza!A:E,3,FALSE)*курс</f>
        <v>244.79999999999998</v>
      </c>
      <c r="H774" s="25" t="str">
        <f>VLOOKUP(C774,Baza!A:E,4,FALSE)</f>
        <v>51137117242</v>
      </c>
      <c r="I774" s="25" t="str">
        <f>VLOOKUP(C774,BREND!A:C,2,FALSE)</f>
        <v>TONG YANG</v>
      </c>
    </row>
    <row r="775" spans="1:9" hidden="1" outlineLevel="3">
      <c r="A775" s="26" t="s">
        <v>689</v>
      </c>
      <c r="B775" s="26" t="s">
        <v>689</v>
      </c>
      <c r="C775" s="24" t="s">
        <v>25268</v>
      </c>
      <c r="D775" s="26" t="str">
        <f>VLOOKUP(C775,Baza!A:E,5,FALSE)</f>
        <v>E90 4D 05-07 ФОНАРЬ ТОНИРОВАННЫЙ, НА БАГАЖНИКА ЛЕВ.</v>
      </c>
      <c r="E775" s="25" t="str">
        <f>IF(VLOOKUP(C775,Baza!A:D,2,FALSE)&gt;0,"+","-")</f>
        <v>+</v>
      </c>
      <c r="F775" s="25">
        <f>VLOOKUP(C775,Baza!A:E,3,FALSE)</f>
        <v>29</v>
      </c>
      <c r="G775" s="25">
        <f>VLOOKUP(C775,Baza!A:E,3,FALSE)*курс</f>
        <v>1183.1999999999998</v>
      </c>
      <c r="H775" s="25" t="str">
        <f>VLOOKUP(C775,Baza!A:E,4,FALSE)</f>
        <v>63210406883</v>
      </c>
      <c r="I775" s="25" t="str">
        <f>VLOOKUP(C775,BREND!A:C,2,FALSE)</f>
        <v>DEPO</v>
      </c>
    </row>
    <row r="776" spans="1:9" hidden="1" outlineLevel="3">
      <c r="A776" s="26" t="s">
        <v>689</v>
      </c>
      <c r="B776" s="26" t="s">
        <v>689</v>
      </c>
      <c r="C776" s="24" t="s">
        <v>25269</v>
      </c>
      <c r="D776" s="26" t="str">
        <f>VLOOKUP(C776,Baza!A:E,5,FALSE)</f>
        <v>E90 4D 05-07 ФОНАРЬ ТОНИРОВАННЫЙ, НА БАГАЖНИКА ПР.</v>
      </c>
      <c r="E776" s="25" t="str">
        <f>IF(VLOOKUP(C776,Baza!A:D,2,FALSE)&gt;0,"+","-")</f>
        <v>+</v>
      </c>
      <c r="F776" s="25">
        <f>VLOOKUP(C776,Baza!A:E,3,FALSE)</f>
        <v>29</v>
      </c>
      <c r="G776" s="25">
        <f>VLOOKUP(C776,Baza!A:E,3,FALSE)*курс</f>
        <v>1183.1999999999998</v>
      </c>
      <c r="H776" s="25" t="str">
        <f>VLOOKUP(C776,Baza!A:E,4,FALSE)</f>
        <v>63210406884</v>
      </c>
      <c r="I776" s="25" t="str">
        <f>VLOOKUP(C776,BREND!A:C,2,FALSE)</f>
        <v>DEPO</v>
      </c>
    </row>
    <row r="777" spans="1:9" hidden="1" outlineLevel="3">
      <c r="A777" s="26" t="s">
        <v>689</v>
      </c>
      <c r="B777" s="26" t="s">
        <v>689</v>
      </c>
      <c r="C777" s="24" t="s">
        <v>24003</v>
      </c>
      <c r="D777" s="26" t="str">
        <f>VLOOKUP(C777,Baza!A:E,5,FALSE)</f>
        <v>E90 4D 05-07 ФОНАРЬ ТОНИРОВАННЫЙ, НА КРЫЛО ЛЕВ.</v>
      </c>
      <c r="E777" s="25" t="str">
        <f>IF(VLOOKUP(C777,Baza!A:D,2,FALSE)&gt;0,"+","-")</f>
        <v>+</v>
      </c>
      <c r="F777" s="25">
        <f>VLOOKUP(C777,Baza!A:E,3,FALSE)</f>
        <v>34</v>
      </c>
      <c r="G777" s="25">
        <f>VLOOKUP(C777,Baza!A:E,3,FALSE)*курс</f>
        <v>1387.1999999999998</v>
      </c>
      <c r="H777" s="25" t="str">
        <f>VLOOKUP(C777,Baza!A:E,4,FALSE)</f>
        <v>63216937457</v>
      </c>
      <c r="I777" s="25" t="str">
        <f>VLOOKUP(C777,BREND!A:C,2,FALSE)</f>
        <v>DEPO</v>
      </c>
    </row>
    <row r="778" spans="1:9" hidden="1" outlineLevel="3">
      <c r="A778" s="26" t="s">
        <v>689</v>
      </c>
      <c r="B778" s="26" t="s">
        <v>689</v>
      </c>
      <c r="C778" s="24" t="s">
        <v>24004</v>
      </c>
      <c r="D778" s="26" t="str">
        <f>VLOOKUP(C778,Baza!A:E,5,FALSE)</f>
        <v>E90 4D 05-07 ФОНАРЬ ТОНИРОВАННЫЙ, НА КРЫЛО ПР.</v>
      </c>
      <c r="E778" s="25" t="str">
        <f>IF(VLOOKUP(C778,Baza!A:D,2,FALSE)&gt;0,"+","-")</f>
        <v>+</v>
      </c>
      <c r="F778" s="25">
        <f>VLOOKUP(C778,Baza!A:E,3,FALSE)</f>
        <v>34</v>
      </c>
      <c r="G778" s="25">
        <f>VLOOKUP(C778,Baza!A:E,3,FALSE)*курс</f>
        <v>1387.1999999999998</v>
      </c>
      <c r="H778" s="25" t="str">
        <f>VLOOKUP(C778,Baza!A:E,4,FALSE)</f>
        <v>63210406880</v>
      </c>
      <c r="I778" s="25" t="str">
        <f>VLOOKUP(C778,BREND!A:C,2,FALSE)</f>
        <v>DEPO</v>
      </c>
    </row>
    <row r="779" spans="1:9" hidden="1" outlineLevel="3">
      <c r="A779" s="26" t="s">
        <v>689</v>
      </c>
      <c r="B779" s="26" t="s">
        <v>689</v>
      </c>
      <c r="C779" s="24" t="s">
        <v>25711</v>
      </c>
      <c r="D779" s="26" t="str">
        <f>VLOOKUP(C779,Baza!A:E,5,FALSE)</f>
        <v>E90 3 SERIES '06-08  ФАРА П/ТУМАННАЯ, ЛЕВАЯ</v>
      </c>
      <c r="E779" s="25" t="str">
        <f>IF(VLOOKUP(C779,Baza!A:D,2,FALSE)&gt;0,"+","-")</f>
        <v>+</v>
      </c>
      <c r="F779" s="25">
        <f>VLOOKUP(C779,Baza!A:E,3,FALSE)</f>
        <v>14</v>
      </c>
      <c r="G779" s="25">
        <f>VLOOKUP(C779,Baza!A:E,3,FALSE)*курс</f>
        <v>571.19999999999993</v>
      </c>
      <c r="H779" s="25" t="str">
        <f>VLOOKUP(C779,Baza!A:E,4,FALSE)</f>
        <v>63176948373</v>
      </c>
      <c r="I779" s="25" t="str">
        <f>VLOOKUP(C779,BREND!A:C,2,FALSE)</f>
        <v>SCHNIEDER</v>
      </c>
    </row>
    <row r="780" spans="1:9" hidden="1" outlineLevel="3">
      <c r="A780" s="26" t="s">
        <v>689</v>
      </c>
      <c r="B780" s="26" t="s">
        <v>689</v>
      </c>
      <c r="C780" s="24" t="s">
        <v>25712</v>
      </c>
      <c r="D780" s="26" t="str">
        <f>VLOOKUP(C780,Baza!A:E,5,FALSE)</f>
        <v>E90 3 SERIES '06-08  ФАРА П/ТУМАННАЯ, ПРАВАЯ</v>
      </c>
      <c r="E780" s="25" t="str">
        <f>IF(VLOOKUP(C780,Baza!A:D,2,FALSE)&gt;0,"+","-")</f>
        <v>+</v>
      </c>
      <c r="F780" s="25">
        <f>VLOOKUP(C780,Baza!A:E,3,FALSE)</f>
        <v>14</v>
      </c>
      <c r="G780" s="25">
        <f>VLOOKUP(C780,Baza!A:E,3,FALSE)*курс</f>
        <v>571.19999999999993</v>
      </c>
      <c r="H780" s="25" t="str">
        <f>VLOOKUP(C780,Baza!A:E,4,FALSE)</f>
        <v>63176948374</v>
      </c>
      <c r="I780" s="25" t="str">
        <f>VLOOKUP(C780,BREND!A:C,2,FALSE)</f>
        <v>SCHNIEDER</v>
      </c>
    </row>
    <row r="781" spans="1:9" hidden="1" outlineLevel="3">
      <c r="A781" s="26" t="s">
        <v>689</v>
      </c>
      <c r="B781" s="26" t="s">
        <v>689</v>
      </c>
      <c r="C781" s="112" t="s">
        <v>28895</v>
      </c>
      <c r="D781" s="26" t="str">
        <f>VLOOKUP(C781,Baza!A:E,5,FALSE)</f>
        <v xml:space="preserve">E81,E82,E90, X1 БАЧОК РАСШИИРИТЕЛЬНЫЙ ИСТЕМЫ ОХЛОЖДЕНИЕ </v>
      </c>
      <c r="E781" s="25" t="str">
        <f>IF(VLOOKUP(C781,Baza!A:D,2,FALSE)&gt;0,"+","-")</f>
        <v>+</v>
      </c>
      <c r="F781" s="25">
        <f>VLOOKUP(C781,Baza!A:E,3,FALSE)</f>
        <v>34</v>
      </c>
      <c r="G781" s="25">
        <f>VLOOKUP(C781,Baza!A:E,3,FALSE)*курс</f>
        <v>1387.1999999999998</v>
      </c>
      <c r="H781" s="25" t="str">
        <f>VLOOKUP(C781,Baza!A:E,4,FALSE)</f>
        <v>17137607482</v>
      </c>
      <c r="I781" s="25" t="str">
        <f>VLOOKUP(C781,BREND!A:C,2,FALSE)</f>
        <v>SCHNIEDER</v>
      </c>
    </row>
    <row r="782" spans="1:9" hidden="1" outlineLevel="3">
      <c r="A782" s="26" t="s">
        <v>689</v>
      </c>
      <c r="B782" s="26" t="s">
        <v>689</v>
      </c>
      <c r="C782" s="24" t="s">
        <v>29129</v>
      </c>
      <c r="D782" s="26" t="str">
        <f>VLOOKUP(C782,Baza!A:E,5,FALSE)</f>
        <v>3 SERIES E81/E82/E90/E92 '06 РЫЧАГ ПЕРЕДНИЙ ПОПЕРЕЧНЫЙ ЛЕВЫЙ</v>
      </c>
      <c r="E782" s="25" t="str">
        <f>IF(VLOOKUP(C782,Baza!A:D,2,FALSE)&gt;0,"+","-")</f>
        <v>+</v>
      </c>
      <c r="F782" s="25">
        <f>VLOOKUP(C782,Baza!A:E,3,FALSE)</f>
        <v>33</v>
      </c>
      <c r="G782" s="25">
        <f>VLOOKUP(C782,Baza!A:E,3,FALSE)*курс</f>
        <v>1346.3999999999999</v>
      </c>
      <c r="H782" s="25" t="str">
        <f>VLOOKUP(C782,Baza!A:E,4,FALSE)</f>
        <v>31124036269</v>
      </c>
      <c r="I782" s="25" t="str">
        <f>VLOOKUP(C782,BREND!A:C,2,FALSE)</f>
        <v>SCHNIEDER</v>
      </c>
    </row>
    <row r="783" spans="1:9" hidden="1" outlineLevel="3">
      <c r="A783" s="26" t="s">
        <v>689</v>
      </c>
      <c r="B783" s="26" t="s">
        <v>689</v>
      </c>
      <c r="C783" s="24" t="s">
        <v>29132</v>
      </c>
      <c r="D783" s="26" t="str">
        <f>VLOOKUP(C783,Baza!A:E,5,FALSE)</f>
        <v>3 SERIES E81/E82/E90/E92 '06 РЫЧАГ ПЕРЕДНИЙ ПОПЕРЕЧНЫЙ  ПРАВЫЙ</v>
      </c>
      <c r="E783" s="25" t="str">
        <f>IF(VLOOKUP(C783,Baza!A:D,2,FALSE)&gt;0,"+","-")</f>
        <v>+</v>
      </c>
      <c r="F783" s="25">
        <f>VLOOKUP(C783,Baza!A:E,3,FALSE)</f>
        <v>33</v>
      </c>
      <c r="G783" s="25">
        <f>VLOOKUP(C783,Baza!A:E,3,FALSE)*курс</f>
        <v>1346.3999999999999</v>
      </c>
      <c r="H783" s="25" t="str">
        <f>VLOOKUP(C783,Baza!A:E,4,FALSE)</f>
        <v>31124036270</v>
      </c>
      <c r="I783" s="25" t="str">
        <f>VLOOKUP(C783,BREND!A:C,2,FALSE)</f>
        <v>SCHNIEDER</v>
      </c>
    </row>
    <row r="784" spans="1:9" hidden="1" outlineLevel="3">
      <c r="A784" s="26" t="s">
        <v>689</v>
      </c>
      <c r="B784" s="26" t="s">
        <v>689</v>
      </c>
      <c r="C784" s="24" t="s">
        <v>28147</v>
      </c>
      <c r="D784" s="26" t="str">
        <f>VLOOKUP(C784,Baza!A:E,5,FALSE)</f>
        <v>3 SERIES  E90 '06-'08 РЕШЁТКА ПЕРЕДНЕГО БАМПЕРА, ЛЕВАЯ</v>
      </c>
      <c r="E784" s="25" t="str">
        <f>IF(VLOOKUP(C784,Baza!A:D,2,FALSE)&gt;0,"+","-")</f>
        <v>+</v>
      </c>
      <c r="F784" s="25">
        <f>VLOOKUP(C784,Baza!A:E,3,FALSE)</f>
        <v>6</v>
      </c>
      <c r="G784" s="25">
        <f>VLOOKUP(C784,Baza!A:E,3,FALSE)*курс</f>
        <v>244.79999999999998</v>
      </c>
      <c r="H784" s="25" t="str">
        <f>VLOOKUP(C784,Baza!A:E,4,FALSE)</f>
        <v>51117134081</v>
      </c>
      <c r="I784" s="25" t="str">
        <f>VLOOKUP(C784,BREND!A:C,2,FALSE)</f>
        <v>API</v>
      </c>
    </row>
    <row r="785" spans="1:9" hidden="1" outlineLevel="3">
      <c r="A785" s="26" t="s">
        <v>689</v>
      </c>
      <c r="B785" s="26" t="s">
        <v>689</v>
      </c>
      <c r="C785" s="24" t="s">
        <v>28149</v>
      </c>
      <c r="D785" s="26" t="str">
        <f>VLOOKUP(C785,Baza!A:E,5,FALSE)</f>
        <v>3 SERIES  E90  '06-'08 РЕШЁТКА ПЕРЕДНЕГО БАМПЕРА, ПРАВАЯ</v>
      </c>
      <c r="E785" s="25" t="str">
        <f>IF(VLOOKUP(C785,Baza!A:D,2,FALSE)&gt;0,"+","-")</f>
        <v>+</v>
      </c>
      <c r="F785" s="25">
        <f>VLOOKUP(C785,Baza!A:E,3,FALSE)</f>
        <v>6</v>
      </c>
      <c r="G785" s="25">
        <f>VLOOKUP(C785,Baza!A:E,3,FALSE)*курс</f>
        <v>244.79999999999998</v>
      </c>
      <c r="H785" s="25" t="str">
        <f>VLOOKUP(C785,Baza!A:E,4,FALSE)</f>
        <v>51117134082</v>
      </c>
      <c r="I785" s="25" t="str">
        <f>VLOOKUP(C785,BREND!A:C,2,FALSE)</f>
        <v>API</v>
      </c>
    </row>
    <row r="786" spans="1:9" hidden="1" outlineLevel="3">
      <c r="A786" s="26" t="s">
        <v>689</v>
      </c>
      <c r="B786" s="26" t="s">
        <v>689</v>
      </c>
      <c r="C786" s="24" t="s">
        <v>28151</v>
      </c>
      <c r="D786" s="26" t="str">
        <f>VLOOKUP(C786,Baza!A:E,5,FALSE)</f>
        <v>3 SERIES  E90 '06-'08 УСИЛИТЕЛЬ БАМПЕРА ЗАДННЫЕ</v>
      </c>
      <c r="E786" s="25" t="str">
        <f>IF(VLOOKUP(C786,Baza!A:D,2,FALSE)&gt;0,"+","-")</f>
        <v>-</v>
      </c>
      <c r="F786" s="25">
        <f>VLOOKUP(C786,Baza!A:E,3,FALSE)</f>
        <v>60</v>
      </c>
      <c r="G786" s="25">
        <f>VLOOKUP(C786,Baza!A:E,3,FALSE)*курс</f>
        <v>2448</v>
      </c>
      <c r="H786" s="25" t="str">
        <f>VLOOKUP(C786,Baza!A:E,4,FALSE)</f>
        <v>51127058467</v>
      </c>
      <c r="I786" s="25" t="str">
        <f>VLOOKUP(C786,BREND!A:C,2,FALSE)</f>
        <v>API</v>
      </c>
    </row>
    <row r="787" spans="1:9" hidden="1" outlineLevel="3">
      <c r="A787" s="26" t="s">
        <v>689</v>
      </c>
      <c r="B787" s="26" t="s">
        <v>689</v>
      </c>
      <c r="C787" s="24" t="s">
        <v>29747</v>
      </c>
      <c r="D787" s="26" t="str">
        <f>VLOOKUP(C787,Baza!A:E,5,FALSE)</f>
        <v>E90 '06- ПАНЕЛЬ ПЕРЕДНЯЯ (СЕДАН, ВАГОН)</v>
      </c>
      <c r="E787" s="25" t="str">
        <f>IF(VLOOKUP(C787,Baza!A:D,2,FALSE)&gt;0,"+","-")</f>
        <v>-</v>
      </c>
      <c r="F787" s="25">
        <f>VLOOKUP(C787,Baza!A:E,3,FALSE)</f>
        <v>73</v>
      </c>
      <c r="G787" s="25">
        <f>VLOOKUP(C787,Baza!A:E,3,FALSE)*курс</f>
        <v>2978.3999999999996</v>
      </c>
      <c r="H787" s="25" t="str">
        <f>VLOOKUP(C787,Baza!A:E,4,FALSE)</f>
        <v>51647058594</v>
      </c>
      <c r="I787" s="25" t="str">
        <f>VLOOKUP(C787,BREND!A:C,2,FALSE)</f>
        <v>API</v>
      </c>
    </row>
    <row r="788" spans="1:9" hidden="1" outlineLevel="3">
      <c r="A788" s="96" t="s">
        <v>20423</v>
      </c>
      <c r="B788" s="96" t="s">
        <v>26128</v>
      </c>
      <c r="C788" s="17"/>
      <c r="D788" s="17"/>
      <c r="E788" s="17"/>
      <c r="F788" s="17"/>
      <c r="G788" s="17"/>
      <c r="H788" s="17"/>
      <c r="I788" s="17"/>
    </row>
    <row r="789" spans="1:9" hidden="1" outlineLevel="3">
      <c r="A789" s="26" t="s">
        <v>26128</v>
      </c>
      <c r="B789" s="26" t="s">
        <v>26128</v>
      </c>
      <c r="C789" s="24" t="s">
        <v>24359</v>
      </c>
      <c r="D789" s="26" t="e">
        <f>VLOOKUP(C789,Baza!A:E,5,FALSE)</f>
        <v>#N/A</v>
      </c>
      <c r="E789" s="25" t="e">
        <f>IF(VLOOKUP(C789,Baza!A:D,2,FALSE)&gt;0,"+","-")</f>
        <v>#N/A</v>
      </c>
      <c r="F789" s="25" t="e">
        <f>VLOOKUP(C789,Baza!A:E,3,FALSE)</f>
        <v>#N/A</v>
      </c>
      <c r="G789" s="25" t="e">
        <f>VLOOKUP(C789,Baza!A:E,3,FALSE)*курс</f>
        <v>#N/A</v>
      </c>
      <c r="H789" s="25" t="e">
        <f>VLOOKUP(C789,Baza!A:E,4,FALSE)</f>
        <v>#N/A</v>
      </c>
      <c r="I789" s="25" t="str">
        <f>VLOOKUP(C789,BREND!A:C,2,FALSE)</f>
        <v>HELLA</v>
      </c>
    </row>
    <row r="790" spans="1:9" hidden="1" outlineLevel="3">
      <c r="A790" s="26" t="s">
        <v>26128</v>
      </c>
      <c r="B790" s="26" t="s">
        <v>26128</v>
      </c>
      <c r="C790" s="24" t="s">
        <v>24360</v>
      </c>
      <c r="D790" s="26" t="e">
        <f>VLOOKUP(C790,Baza!A:E,5,FALSE)</f>
        <v>#N/A</v>
      </c>
      <c r="E790" s="25" t="e">
        <f>IF(VLOOKUP(C790,Baza!A:D,2,FALSE)&gt;0,"+","-")</f>
        <v>#N/A</v>
      </c>
      <c r="F790" s="25" t="e">
        <f>VLOOKUP(C790,Baza!A:E,3,FALSE)</f>
        <v>#N/A</v>
      </c>
      <c r="G790" s="25" t="e">
        <f>VLOOKUP(C790,Baza!A:E,3,FALSE)*курс</f>
        <v>#N/A</v>
      </c>
      <c r="H790" s="25" t="e">
        <f>VLOOKUP(C790,Baza!A:E,4,FALSE)</f>
        <v>#N/A</v>
      </c>
      <c r="I790" s="25" t="str">
        <f>VLOOKUP(C790,BREND!A:C,2,FALSE)</f>
        <v>HELLA</v>
      </c>
    </row>
    <row r="791" spans="1:9" hidden="1" outlineLevel="3">
      <c r="A791" s="26" t="s">
        <v>26128</v>
      </c>
      <c r="B791" s="26" t="s">
        <v>26128</v>
      </c>
      <c r="C791" s="24" t="s">
        <v>28776</v>
      </c>
      <c r="D791" s="26" t="str">
        <f>VLOOKUP(C791,Baza!A:E,5,FALSE)</f>
        <v xml:space="preserve">E90 4D '08-11  V-TYPE  ФАРА ЛЕВАЯ </v>
      </c>
      <c r="E791" s="25" t="str">
        <f>IF(VLOOKUP(C791,Baza!A:D,2,FALSE)&gt;0,"+","-")</f>
        <v>-</v>
      </c>
      <c r="F791" s="25">
        <f>VLOOKUP(C791,Baza!A:E,3,FALSE)</f>
        <v>118</v>
      </c>
      <c r="G791" s="25">
        <f>VLOOKUP(C791,Baza!A:E,3,FALSE)*курс</f>
        <v>4814.3999999999996</v>
      </c>
      <c r="H791" s="25" t="str">
        <f>VLOOKUP(C791,Baza!A:E,4,FALSE)</f>
        <v>63117202573</v>
      </c>
      <c r="I791" s="25" t="str">
        <f>VLOOKUP(C791,BREND!A:C,2,FALSE)</f>
        <v>DEPO</v>
      </c>
    </row>
    <row r="792" spans="1:9" hidden="1" outlineLevel="3">
      <c r="A792" s="26" t="s">
        <v>26128</v>
      </c>
      <c r="B792" s="26" t="s">
        <v>26128</v>
      </c>
      <c r="C792" s="24" t="s">
        <v>28779</v>
      </c>
      <c r="D792" s="26" t="str">
        <f>VLOOKUP(C792,Baza!A:E,5,FALSE)</f>
        <v>E90 4D '08-11  V-TYPE  ФАРА ПРАВАЯ</v>
      </c>
      <c r="E792" s="25" t="str">
        <f>IF(VLOOKUP(C792,Baza!A:D,2,FALSE)&gt;0,"+","-")</f>
        <v>-</v>
      </c>
      <c r="F792" s="25">
        <f>VLOOKUP(C792,Baza!A:E,3,FALSE)</f>
        <v>118</v>
      </c>
      <c r="G792" s="25">
        <f>VLOOKUP(C792,Baza!A:E,3,FALSE)*курс</f>
        <v>4814.3999999999996</v>
      </c>
      <c r="H792" s="25" t="str">
        <f>VLOOKUP(C792,Baza!A:E,4,FALSE)</f>
        <v>63117202574</v>
      </c>
      <c r="I792" s="25" t="str">
        <f>VLOOKUP(C792,BREND!A:C,2,FALSE)</f>
        <v>DEPO</v>
      </c>
    </row>
    <row r="793" spans="1:9" hidden="1" outlineLevel="3">
      <c r="A793" s="26" t="s">
        <v>26128</v>
      </c>
      <c r="B793" s="26" t="s">
        <v>26128</v>
      </c>
      <c r="C793" s="24" t="s">
        <v>29795</v>
      </c>
      <c r="D793" s="26" t="str">
        <f>VLOOKUP(C793,Baza!A:E,5,FALSE)</f>
        <v>E90 '08-11 ФАРА П/ТУМАННАЯ ЛЕВАЯ</v>
      </c>
      <c r="E793" s="25" t="str">
        <f>IF(VLOOKUP(C793,Baza!A:D,2,FALSE)&gt;0,"+","-")</f>
        <v>-</v>
      </c>
      <c r="F793" s="25">
        <f>VLOOKUP(C793,Baza!A:E,3,FALSE)</f>
        <v>0</v>
      </c>
      <c r="G793" s="25">
        <f>VLOOKUP(C793,Baza!A:E,3,FALSE)*курс</f>
        <v>0</v>
      </c>
      <c r="H793" s="25" t="str">
        <f>VLOOKUP(C793,Baza!A:E,4,FALSE)</f>
        <v>63177199893</v>
      </c>
      <c r="I793" s="25" t="str">
        <f>VLOOKUP(C793,BREND!A:C,2,FALSE)</f>
        <v>DEPO</v>
      </c>
    </row>
    <row r="794" spans="1:9" hidden="1" outlineLevel="3">
      <c r="A794" s="26" t="s">
        <v>26128</v>
      </c>
      <c r="B794" s="26" t="s">
        <v>26128</v>
      </c>
      <c r="C794" s="24" t="s">
        <v>29798</v>
      </c>
      <c r="D794" s="26" t="str">
        <f>VLOOKUP(C794,Baza!A:E,5,FALSE)</f>
        <v>E90 '08-11 ФАРА П/ТУМАННАЯ ПРАВАЯ</v>
      </c>
      <c r="E794" s="25" t="str">
        <f>IF(VLOOKUP(C794,Baza!A:D,2,FALSE)&gt;0,"+","-")</f>
        <v>-</v>
      </c>
      <c r="F794" s="25">
        <f>VLOOKUP(C794,Baza!A:E,3,FALSE)</f>
        <v>0</v>
      </c>
      <c r="G794" s="25">
        <f>VLOOKUP(C794,Baza!A:E,3,FALSE)*курс</f>
        <v>0</v>
      </c>
      <c r="H794" s="25" t="str">
        <f>VLOOKUP(C794,Baza!A:E,4,FALSE)</f>
        <v>63177199894</v>
      </c>
      <c r="I794" s="25" t="str">
        <f>VLOOKUP(C794,BREND!A:C,2,FALSE)</f>
        <v>DEPO</v>
      </c>
    </row>
    <row r="795" spans="1:9" hidden="1" outlineLevel="2" collapsed="1">
      <c r="A795" s="96" t="s">
        <v>29816</v>
      </c>
      <c r="B795" s="96" t="s">
        <v>233</v>
      </c>
      <c r="C795" s="17"/>
      <c r="D795" s="17"/>
      <c r="E795" s="17"/>
      <c r="F795" s="17"/>
      <c r="G795" s="17"/>
      <c r="H795" s="17"/>
      <c r="I795" s="17"/>
    </row>
    <row r="796" spans="1:9" hidden="1" outlineLevel="3">
      <c r="A796" s="26" t="s">
        <v>233</v>
      </c>
      <c r="B796" s="26" t="s">
        <v>233</v>
      </c>
      <c r="C796" s="24" t="s">
        <v>475</v>
      </c>
      <c r="D796" s="26" t="str">
        <f>VLOOKUP(C796,Baza!A:E,5,FALSE)</f>
        <v xml:space="preserve">Е30 ТОРМОЗНЫЕ ДИСКИ ПЕРЕДНИЕ (2ШТ.) </v>
      </c>
      <c r="E796" s="25" t="str">
        <f>IF(VLOOKUP(C796,Baza!A:D,2,FALSE)&gt;0,"+","-")</f>
        <v>-</v>
      </c>
      <c r="F796" s="25">
        <f>VLOOKUP(C796,Baza!A:E,3,FALSE)</f>
        <v>8.5</v>
      </c>
      <c r="G796" s="25">
        <f>VLOOKUP(C796,Baza!A:E,3,FALSE)*курс</f>
        <v>346.79999999999995</v>
      </c>
      <c r="H796" s="25" t="str">
        <f>VLOOKUP(C796,Baza!A:E,4,FALSE)</f>
        <v>34111154749</v>
      </c>
      <c r="I796" s="25" t="str">
        <f>VLOOKUP(C796,BREND!A:C,2,FALSE)</f>
        <v>SCHNIEDER</v>
      </c>
    </row>
    <row r="797" spans="1:9" hidden="1" outlineLevel="3">
      <c r="A797" s="26" t="s">
        <v>233</v>
      </c>
      <c r="B797" s="26" t="s">
        <v>233</v>
      </c>
      <c r="C797" s="24" t="s">
        <v>614</v>
      </c>
      <c r="D797" s="26" t="str">
        <f>VLOOKUP(C797,Baza!A:E,5,FALSE)</f>
        <v>Е30, 36 ТЯГА СТАБИЛИЗАТОРА</v>
      </c>
      <c r="E797" s="25" t="str">
        <f>IF(VLOOKUP(C797,Baza!A:D,2,FALSE)&gt;0,"+","-")</f>
        <v>-</v>
      </c>
      <c r="F797" s="25">
        <f>VLOOKUP(C797,Baza!A:E,3,FALSE)</f>
        <v>4</v>
      </c>
      <c r="G797" s="25">
        <f>VLOOKUP(C797,Baza!A:E,3,FALSE)*курс</f>
        <v>163.19999999999999</v>
      </c>
      <c r="H797" s="25" t="str">
        <f>VLOOKUP(C797,Baza!A:E,4,FALSE)</f>
        <v>31351128737</v>
      </c>
      <c r="I797" s="25" t="str">
        <f>VLOOKUP(C797,BREND!A:C,2,FALSE)</f>
        <v>SCHNIEDER</v>
      </c>
    </row>
    <row r="798" spans="1:9" hidden="1" outlineLevel="3">
      <c r="A798" s="26" t="s">
        <v>233</v>
      </c>
      <c r="B798" s="26" t="s">
        <v>233</v>
      </c>
      <c r="C798" s="24" t="s">
        <v>612</v>
      </c>
      <c r="D798" s="26" t="str">
        <f>VLOOKUP(C798,Baza!A:E,5,FALSE)</f>
        <v xml:space="preserve">Е28, E30, E36 ТЯГА СТАБИЛИЗАТОРА ЗАДНЯЯ </v>
      </c>
      <c r="E798" s="25" t="str">
        <f>IF(VLOOKUP(C798,Baza!A:D,2,FALSE)&gt;0,"+","-")</f>
        <v>+</v>
      </c>
      <c r="F798" s="25">
        <f>VLOOKUP(C798,Baza!A:E,3,FALSE)</f>
        <v>6</v>
      </c>
      <c r="G798" s="25">
        <f>VLOOKUP(C798,Baza!A:E,3,FALSE)*курс</f>
        <v>244.79999999999998</v>
      </c>
      <c r="H798" s="25" t="str">
        <f>VLOOKUP(C798,Baza!A:E,4,FALSE)</f>
        <v>33551126932</v>
      </c>
      <c r="I798" s="25" t="str">
        <f>VLOOKUP(C798,BREND!A:C,2,FALSE)</f>
        <v>SCHNIEDER</v>
      </c>
    </row>
    <row r="799" spans="1:9" hidden="1" outlineLevel="3">
      <c r="A799" s="26" t="s">
        <v>233</v>
      </c>
      <c r="B799" s="26" t="s">
        <v>233</v>
      </c>
      <c r="C799" s="24" t="s">
        <v>192</v>
      </c>
      <c r="D799" s="26" t="str">
        <f>VLOOKUP(C799,Baza!A:E,5,FALSE)</f>
        <v>Е30 ДАТЧИК КОЛОДОК ТОРМОЗНЫХ ПЕРЕДНИХ</v>
      </c>
      <c r="E799" s="25" t="str">
        <f>IF(VLOOKUP(C799,Baza!A:D,2,FALSE)&gt;0,"+","-")</f>
        <v>+</v>
      </c>
      <c r="F799" s="25">
        <f>VLOOKUP(C799,Baza!A:E,3,FALSE)</f>
        <v>0.7</v>
      </c>
      <c r="G799" s="25">
        <f>VLOOKUP(C799,Baza!A:E,3,FALSE)*курс</f>
        <v>28.559999999999995</v>
      </c>
      <c r="H799" s="25" t="str">
        <f>VLOOKUP(C799,Baza!A:E,4,FALSE)</f>
        <v>34351180782</v>
      </c>
      <c r="I799" s="25" t="str">
        <f>VLOOKUP(C799,BREND!A:C,2,FALSE)</f>
        <v>SCHNIEDER</v>
      </c>
    </row>
    <row r="800" spans="1:9" hidden="1" outlineLevel="3">
      <c r="A800" s="26" t="s">
        <v>233</v>
      </c>
      <c r="B800" s="26" t="s">
        <v>233</v>
      </c>
      <c r="C800" s="24" t="s">
        <v>179</v>
      </c>
      <c r="D800" s="26" t="str">
        <f>VLOOKUP(C800,Baza!A:E,5,FALSE)</f>
        <v>Е30 ДАТЧИК КОЛОДОК ТОРМОЗНЫХ ЗАДНИХ</v>
      </c>
      <c r="E800" s="25" t="str">
        <f>IF(VLOOKUP(C800,Baza!A:D,2,FALSE)&gt;0,"+","-")</f>
        <v>+</v>
      </c>
      <c r="F800" s="25">
        <f>VLOOKUP(C800,Baza!A:E,3,FALSE)</f>
        <v>1</v>
      </c>
      <c r="G800" s="25">
        <f>VLOOKUP(C800,Baza!A:E,3,FALSE)*курс</f>
        <v>40.799999999999997</v>
      </c>
      <c r="H800" s="25" t="str">
        <f>VLOOKUP(C800,Baza!A:E,4,FALSE)</f>
        <v>34351181344</v>
      </c>
      <c r="I800" s="25" t="str">
        <f>VLOOKUP(C800,BREND!A:C,2,FALSE)</f>
        <v>SCHNIEDER</v>
      </c>
    </row>
    <row r="801" spans="1:9" hidden="1" outlineLevel="3">
      <c r="A801" s="26" t="s">
        <v>233</v>
      </c>
      <c r="B801" s="26" t="s">
        <v>233</v>
      </c>
      <c r="C801" s="24" t="s">
        <v>191</v>
      </c>
      <c r="D801" s="26" t="str">
        <f>VLOOKUP(C801,Baza!A:E,5,FALSE)</f>
        <v>Е30 ДАТЧИК КОЛОДОК ТОРМОЗНЫХ ПЕРЕДНИХ</v>
      </c>
      <c r="E801" s="25" t="str">
        <f>IF(VLOOKUP(C801,Baza!A:D,2,FALSE)&gt;0,"+","-")</f>
        <v>-</v>
      </c>
      <c r="F801" s="25">
        <f>VLOOKUP(C801,Baza!A:E,3,FALSE)</f>
        <v>0.9</v>
      </c>
      <c r="G801" s="25">
        <f>VLOOKUP(C801,Baza!A:E,3,FALSE)*курс</f>
        <v>36.72</v>
      </c>
      <c r="H801" s="25" t="str">
        <f>VLOOKUP(C801,Baza!A:E,4,FALSE)</f>
        <v>34359058889</v>
      </c>
      <c r="I801" s="25" t="str">
        <f>VLOOKUP(C801,BREND!A:C,2,FALSE)</f>
        <v>SCHNIEDER</v>
      </c>
    </row>
    <row r="802" spans="1:9" hidden="1" outlineLevel="3">
      <c r="A802" s="26" t="s">
        <v>233</v>
      </c>
      <c r="B802" s="26" t="s">
        <v>233</v>
      </c>
      <c r="C802" s="24" t="s">
        <v>2626</v>
      </c>
      <c r="D802" s="26" t="str">
        <f>VLOOKUP(C802,Baza!A:E,5,FALSE)</f>
        <v xml:space="preserve">E30 ДАТЧИК КОЛОДОК ТОРМОЗНЫХ </v>
      </c>
      <c r="E802" s="25" t="str">
        <f>IF(VLOOKUP(C802,Baza!A:D,2,FALSE)&gt;0,"+","-")</f>
        <v>+</v>
      </c>
      <c r="F802" s="25">
        <f>VLOOKUP(C802,Baza!A:E,3,FALSE)</f>
        <v>1.6</v>
      </c>
      <c r="G802" s="25">
        <f>VLOOKUP(C802,Baza!A:E,3,FALSE)*курс</f>
        <v>65.28</v>
      </c>
      <c r="H802" s="25" t="str">
        <f>VLOOKUP(C802,Baza!A:E,4,FALSE)</f>
        <v>34359058889</v>
      </c>
      <c r="I802" s="25" t="str">
        <f>VLOOKUP(C802,BREND!A:C,2,FALSE)</f>
        <v>FEBI</v>
      </c>
    </row>
    <row r="803" spans="1:9" hidden="1" outlineLevel="3">
      <c r="A803" s="26" t="s">
        <v>233</v>
      </c>
      <c r="B803" s="26" t="s">
        <v>233</v>
      </c>
      <c r="C803" s="24" t="s">
        <v>2627</v>
      </c>
      <c r="D803" s="26" t="str">
        <f>VLOOKUP(C803,Baza!A:E,5,FALSE)</f>
        <v xml:space="preserve">Е30/Е36, М40 ПАТРУБОК РАДИАТОРА </v>
      </c>
      <c r="E803" s="25" t="str">
        <f>IF(VLOOKUP(C803,Baza!A:D,2,FALSE)&gt;0,"+","-")</f>
        <v>-</v>
      </c>
      <c r="F803" s="25">
        <f>VLOOKUP(C803,Baza!A:E,3,FALSE)</f>
        <v>8.5</v>
      </c>
      <c r="G803" s="25">
        <f>VLOOKUP(C803,Baza!A:E,3,FALSE)*курс</f>
        <v>346.79999999999995</v>
      </c>
      <c r="H803" s="25" t="str">
        <f>VLOOKUP(C803,Baza!A:E,4,FALSE)</f>
        <v>11531714738</v>
      </c>
      <c r="I803" s="25" t="str">
        <f>VLOOKUP(C803,BREND!A:C,2,FALSE)</f>
        <v>API</v>
      </c>
    </row>
    <row r="804" spans="1:9" hidden="1" outlineLevel="3">
      <c r="A804" s="26" t="s">
        <v>233</v>
      </c>
      <c r="B804" s="26" t="s">
        <v>233</v>
      </c>
      <c r="C804" s="24" t="s">
        <v>26199</v>
      </c>
      <c r="D804" s="26" t="str">
        <f>VLOOKUP(C804,Baza!A:E,5,FALSE)</f>
        <v>ТК. ЗАДН. Е30/28,SAAB900(78-93) БЕЗ ДАТЧ.</v>
      </c>
      <c r="E804" s="25" t="str">
        <f>IF(VLOOKUP(C804,Baza!A:D,2,FALSE)&gt;0,"+","-")</f>
        <v>-</v>
      </c>
      <c r="F804" s="25">
        <f>VLOOKUP(C804,Baza!A:E,3,FALSE)</f>
        <v>4</v>
      </c>
      <c r="G804" s="25">
        <f>VLOOKUP(C804,Baza!A:E,3,FALSE)*курс</f>
        <v>163.19999999999999</v>
      </c>
      <c r="H804" s="25" t="str">
        <f>VLOOKUP(C804,Baza!A:E,4,FALSE)</f>
        <v>155.20/155.00</v>
      </c>
      <c r="I804" s="25" t="str">
        <f>VLOOKUP(C804,BREND!A:C,2,FALSE)</f>
        <v>SCHNIEDER</v>
      </c>
    </row>
    <row r="805" spans="1:9" hidden="1" outlineLevel="3">
      <c r="A805" s="96" t="s">
        <v>233</v>
      </c>
      <c r="B805" s="96" t="s">
        <v>2603</v>
      </c>
      <c r="C805" s="17"/>
      <c r="D805" s="17"/>
      <c r="E805" s="17"/>
      <c r="F805" s="17"/>
      <c r="G805" s="17"/>
      <c r="H805" s="17"/>
      <c r="I805" s="17"/>
    </row>
    <row r="806" spans="1:9" hidden="1" outlineLevel="3">
      <c r="A806" s="26" t="s">
        <v>2603</v>
      </c>
      <c r="B806" s="26" t="s">
        <v>2603</v>
      </c>
      <c r="C806" s="24" t="s">
        <v>2609</v>
      </c>
      <c r="D806" s="26" t="str">
        <f>VLOOKUP(C806,Baza!A:E,5,FALSE)</f>
        <v>3 SERIES E30 '83-86 БАМПЕР ПЕРЕДНИЙ, ЦЕНТРАЛЬНАЯ ЧАСТЬ,  ХРОМИРОВАННЫЙ</v>
      </c>
      <c r="E806" s="25" t="str">
        <f>IF(VLOOKUP(C806,Baza!A:D,2,FALSE)&gt;0,"+","-")</f>
        <v>-</v>
      </c>
      <c r="F806" s="25">
        <f>VLOOKUP(C806,Baza!A:E,3,FALSE)</f>
        <v>52</v>
      </c>
      <c r="G806" s="25">
        <f>VLOOKUP(C806,Baza!A:E,3,FALSE)*курс</f>
        <v>2121.6</v>
      </c>
      <c r="H806" s="25" t="str">
        <f>VLOOKUP(C806,Baza!A:E,4,FALSE)</f>
        <v>51111888265</v>
      </c>
      <c r="I806" s="25" t="str">
        <f>VLOOKUP(C806,BREND!A:C,2,FALSE)</f>
        <v>API</v>
      </c>
    </row>
    <row r="807" spans="1:9" hidden="1" outlineLevel="3">
      <c r="A807" s="26" t="s">
        <v>2603</v>
      </c>
      <c r="B807" s="26" t="s">
        <v>2603</v>
      </c>
      <c r="C807" s="24" t="s">
        <v>2613</v>
      </c>
      <c r="D807" s="26" t="str">
        <f>VLOOKUP(C807,Baza!A:E,5,FALSE)</f>
        <v>3 SERIES E30 '83-90 КРЫЛО ПЕРЕДНЕЕ, ЛЕВОЕ,  БЕЗ ОТВЕРСТИЙ</v>
      </c>
      <c r="E807" s="25" t="str">
        <f>IF(VLOOKUP(C807,Baza!A:D,2,FALSE)&gt;0,"+","-")</f>
        <v>-</v>
      </c>
      <c r="F807" s="25">
        <f>VLOOKUP(C807,Baza!A:E,3,FALSE)</f>
        <v>47</v>
      </c>
      <c r="G807" s="25">
        <f>VLOOKUP(C807,Baza!A:E,3,FALSE)*курс</f>
        <v>1917.6</v>
      </c>
      <c r="H807" s="25" t="str">
        <f>VLOOKUP(C807,Baza!A:E,4,FALSE)</f>
        <v>41351979483</v>
      </c>
      <c r="I807" s="25" t="str">
        <f>VLOOKUP(C807,BREND!A:C,2,FALSE)</f>
        <v>API</v>
      </c>
    </row>
    <row r="808" spans="1:9" hidden="1" outlineLevel="3">
      <c r="A808" s="26" t="s">
        <v>2603</v>
      </c>
      <c r="B808" s="26" t="s">
        <v>2603</v>
      </c>
      <c r="C808" s="24" t="s">
        <v>2614</v>
      </c>
      <c r="D808" s="26" t="str">
        <f>VLOOKUP(C808,Baza!A:E,5,FALSE)</f>
        <v>3 SERIES E30 '83-90 КРЫЛО ПЕРЕДНЕЕ, ПРАВОЕ, БЕЗ ОТВЕРСТИЙ</v>
      </c>
      <c r="E808" s="25" t="str">
        <f>IF(VLOOKUP(C808,Baza!A:D,2,FALSE)&gt;0,"+","-")</f>
        <v>+</v>
      </c>
      <c r="F808" s="25">
        <f>VLOOKUP(C808,Baza!A:E,3,FALSE)</f>
        <v>47</v>
      </c>
      <c r="G808" s="25">
        <f>VLOOKUP(C808,Baza!A:E,3,FALSE)*курс</f>
        <v>1917.6</v>
      </c>
      <c r="H808" s="25" t="str">
        <f>VLOOKUP(C808,Baza!A:E,4,FALSE)</f>
        <v>41351913764</v>
      </c>
      <c r="I808" s="25" t="str">
        <f>VLOOKUP(C808,BREND!A:C,2,FALSE)</f>
        <v>API</v>
      </c>
    </row>
    <row r="809" spans="1:9" hidden="1" outlineLevel="3">
      <c r="A809" s="26" t="s">
        <v>2603</v>
      </c>
      <c r="B809" s="26" t="s">
        <v>2603</v>
      </c>
      <c r="C809" s="24" t="s">
        <v>2615</v>
      </c>
      <c r="D809" s="26" t="str">
        <f>VLOOKUP(C809,Baza!A:E,5,FALSE)</f>
        <v>3 SERIES E30 '83-90 РЕШЕТКА РАДИАТОРА ПРАВАЯ</v>
      </c>
      <c r="E809" s="25" t="str">
        <f>IF(VLOOKUP(C809,Baza!A:D,2,FALSE)&gt;0,"+","-")</f>
        <v>+</v>
      </c>
      <c r="F809" s="25">
        <f>VLOOKUP(C809,Baza!A:E,3,FALSE)</f>
        <v>6.4</v>
      </c>
      <c r="G809" s="25">
        <f>VLOOKUP(C809,Baza!A:E,3,FALSE)*курс</f>
        <v>261.12</v>
      </c>
      <c r="H809" s="25" t="str">
        <f>VLOOKUP(C809,Baza!A:E,4,FALSE)</f>
        <v>51131945886</v>
      </c>
      <c r="I809" s="25" t="str">
        <f>VLOOKUP(C809,BREND!A:C,2,FALSE)</f>
        <v>API</v>
      </c>
    </row>
    <row r="810" spans="1:9" hidden="1" outlineLevel="3">
      <c r="A810" s="26" t="s">
        <v>2603</v>
      </c>
      <c r="B810" s="26" t="s">
        <v>2603</v>
      </c>
      <c r="C810" s="24" t="s">
        <v>2616</v>
      </c>
      <c r="D810" s="26" t="str">
        <f>VLOOKUP(C810,Baza!A:E,5,FALSE)</f>
        <v>3 SERIES E30 '83-90 РЕШЕТКА РАДИАТОРА ЛЕВАЯ</v>
      </c>
      <c r="E810" s="25" t="str">
        <f>IF(VLOOKUP(C810,Baza!A:D,2,FALSE)&gt;0,"+","-")</f>
        <v>+</v>
      </c>
      <c r="F810" s="25">
        <f>VLOOKUP(C810,Baza!A:E,3,FALSE)</f>
        <v>6.4</v>
      </c>
      <c r="G810" s="25">
        <f>VLOOKUP(C810,Baza!A:E,3,FALSE)*курс</f>
        <v>261.12</v>
      </c>
      <c r="H810" s="25" t="str">
        <f>VLOOKUP(C810,Baza!A:E,4,FALSE)</f>
        <v>51131945885</v>
      </c>
      <c r="I810" s="25" t="str">
        <f>VLOOKUP(C810,BREND!A:C,2,FALSE)</f>
        <v>API</v>
      </c>
    </row>
    <row r="811" spans="1:9" hidden="1" outlineLevel="3">
      <c r="A811" s="26" t="s">
        <v>2603</v>
      </c>
      <c r="B811" s="26" t="s">
        <v>2603</v>
      </c>
      <c r="C811" s="24" t="s">
        <v>2623</v>
      </c>
      <c r="D811" s="26" t="str">
        <f>VLOOKUP(C811,Baza!A:E,5,FALSE)</f>
        <v>E30 '83-90 ФАРА СО СВЕТЯЩИМИСЯ ОБОДКАМИ, ТЮНИНГ, КОМПЛ.-2 ШТ.</v>
      </c>
      <c r="E811" s="25" t="str">
        <f>IF(VLOOKUP(C811,Baza!A:D,2,FALSE)&gt;0,"+","-")</f>
        <v>-</v>
      </c>
      <c r="F811" s="25">
        <f>VLOOKUP(C811,Baza!A:E,3,FALSE)</f>
        <v>183</v>
      </c>
      <c r="G811" s="25">
        <f>VLOOKUP(C811,Baza!A:E,3,FALSE)*курс</f>
        <v>7466.4</v>
      </c>
      <c r="H811" s="25" t="str">
        <f>VLOOKUP(C811,Baza!A:E,4,FALSE)</f>
        <v>0</v>
      </c>
      <c r="I811" s="25" t="str">
        <f>VLOOKUP(C811,BREND!A:C,2,FALSE)</f>
        <v>DEPO</v>
      </c>
    </row>
    <row r="812" spans="1:9" hidden="1" outlineLevel="3">
      <c r="A812" s="26" t="s">
        <v>2603</v>
      </c>
      <c r="B812" s="26" t="s">
        <v>2603</v>
      </c>
      <c r="C812" s="24" t="s">
        <v>5239</v>
      </c>
      <c r="D812" s="26" t="str">
        <f>VLOOKUP(C812,Baza!A:E,5,FALSE)</f>
        <v>3 SERIES E30 '83-85 ПЛАНКА ФАРТУК ПОД РЕШЕТКУ, МЕТАЛИЧЕСКАЯ</v>
      </c>
      <c r="E812" s="25" t="str">
        <f>IF(VLOOKUP(C812,Baza!A:D,2,FALSE)&gt;0,"+","-")</f>
        <v>-</v>
      </c>
      <c r="F812" s="25">
        <f>VLOOKUP(C812,Baza!A:E,3,FALSE)</f>
        <v>0</v>
      </c>
      <c r="G812" s="25">
        <f>VLOOKUP(C812,Baza!A:E,3,FALSE)*курс</f>
        <v>0</v>
      </c>
      <c r="H812" s="25" t="str">
        <f>VLOOKUP(C812,Baza!A:E,4,FALSE)</f>
        <v>41331884353</v>
      </c>
      <c r="I812" s="25" t="str">
        <f>VLOOKUP(C812,BREND!A:C,2,FALSE)</f>
        <v>API</v>
      </c>
    </row>
    <row r="813" spans="1:9" hidden="1" outlineLevel="3">
      <c r="A813" s="26" t="s">
        <v>2603</v>
      </c>
      <c r="B813" s="26" t="s">
        <v>2603</v>
      </c>
      <c r="C813" s="24" t="s">
        <v>5240</v>
      </c>
      <c r="D813" s="26" t="str">
        <f>VLOOKUP(C813,Baza!A:E,5,FALSE)</f>
        <v>3 SERIES E30 '83-90 РЕШЕТКА РАДИАТОРА, ЦЕНТРАЛЬНАЯ ЧАСТЬ,  ХРОМИРОВАННАЯ, ЧЕРНАЯ</v>
      </c>
      <c r="E813" s="25" t="str">
        <f>IF(VLOOKUP(C813,Baza!A:D,2,FALSE)&gt;0,"+","-")</f>
        <v>-</v>
      </c>
      <c r="F813" s="25">
        <f>VLOOKUP(C813,Baza!A:E,3,FALSE)</f>
        <v>8</v>
      </c>
      <c r="G813" s="25">
        <f>VLOOKUP(C813,Baza!A:E,3,FALSE)*курс</f>
        <v>326.39999999999998</v>
      </c>
      <c r="H813" s="25" t="str">
        <f>VLOOKUP(C813,Baza!A:E,4,FALSE)</f>
        <v>51131884350</v>
      </c>
      <c r="I813" s="25" t="str">
        <f>VLOOKUP(C813,BREND!A:C,2,FALSE)</f>
        <v>API</v>
      </c>
    </row>
    <row r="814" spans="1:9" hidden="1" outlineLevel="3">
      <c r="A814" s="26" t="s">
        <v>2611</v>
      </c>
      <c r="B814" s="26" t="s">
        <v>2611</v>
      </c>
      <c r="C814" s="24" t="s">
        <v>2610</v>
      </c>
      <c r="D814" s="26" t="str">
        <f>VLOOKUP(C814,Baza!A:E,5,FALSE)</f>
        <v>3 SERIES E30 '88-90 СУППОРТ РАДИАТОРА (ПЕРЕДНЯЯ ПАНЕЛЬ)</v>
      </c>
      <c r="E814" s="25" t="str">
        <f>IF(VLOOKUP(C814,Baza!A:D,2,FALSE)&gt;0,"+","-")</f>
        <v>-</v>
      </c>
      <c r="F814" s="25">
        <f>VLOOKUP(C814,Baza!A:E,3,FALSE)</f>
        <v>54</v>
      </c>
      <c r="G814" s="25">
        <f>VLOOKUP(C814,Baza!A:E,3,FALSE)*курс</f>
        <v>2203.1999999999998</v>
      </c>
      <c r="H814" s="25" t="str">
        <f>VLOOKUP(C814,Baza!A:E,4,FALSE)</f>
        <v>41131971102</v>
      </c>
      <c r="I814" s="25" t="str">
        <f>VLOOKUP(C814,BREND!A:C,2,FALSE)</f>
        <v>API</v>
      </c>
    </row>
    <row r="815" spans="1:9" hidden="1" outlineLevel="3">
      <c r="A815" s="26" t="s">
        <v>2611</v>
      </c>
      <c r="B815" s="26" t="s">
        <v>2611</v>
      </c>
      <c r="C815" s="24" t="s">
        <v>2622</v>
      </c>
      <c r="D815" s="26" t="str">
        <f>VLOOKUP(C815,Baza!A:E,5,FALSE)</f>
        <v>E30 '88-90 ФАРА ЛИНЗОВАННАЯ, ЛЕВАЯ, В СБОРЕ (БЛИЖНИЙ+ДАЛЬНИЙ)</v>
      </c>
      <c r="E815" s="25" t="str">
        <f>IF(VLOOKUP(C815,Baza!A:D,2,FALSE)&gt;0,"+","-")</f>
        <v>+</v>
      </c>
      <c r="F815" s="25">
        <f>VLOOKUP(C815,Baza!A:E,3,FALSE)</f>
        <v>52</v>
      </c>
      <c r="G815" s="25">
        <f>VLOOKUP(C815,Baza!A:E,3,FALSE)*курс</f>
        <v>2121.6</v>
      </c>
      <c r="H815" s="25" t="str">
        <f>VLOOKUP(C815,Baza!A:E,4,FALSE)</f>
        <v>63121386805</v>
      </c>
      <c r="I815" s="25" t="str">
        <f>VLOOKUP(C815,BREND!A:C,2,FALSE)</f>
        <v>DEPO</v>
      </c>
    </row>
    <row r="816" spans="1:9" hidden="1" outlineLevel="3">
      <c r="A816" s="26" t="s">
        <v>2611</v>
      </c>
      <c r="B816" s="26" t="s">
        <v>2611</v>
      </c>
      <c r="C816" s="24" t="s">
        <v>2624</v>
      </c>
      <c r="D816" s="26" t="str">
        <f>VLOOKUP(C816,Baza!A:E,5,FALSE)</f>
        <v xml:space="preserve">E30 '88-90 ФАРА ЛИНЗОВАННАЯ, ПРАВАЯ, В СБОРЕ (БЛИЖНИЙ+ДАЛЬНИЙ) </v>
      </c>
      <c r="E816" s="25" t="str">
        <f>IF(VLOOKUP(C816,Baza!A:D,2,FALSE)&gt;0,"+","-")</f>
        <v>-</v>
      </c>
      <c r="F816" s="25">
        <f>VLOOKUP(C816,Baza!A:E,3,FALSE)</f>
        <v>52</v>
      </c>
      <c r="G816" s="25">
        <f>VLOOKUP(C816,Baza!A:E,3,FALSE)*курс</f>
        <v>2121.6</v>
      </c>
      <c r="H816" s="25" t="str">
        <f>VLOOKUP(C816,Baza!A:E,4,FALSE)</f>
        <v>63121386806</v>
      </c>
      <c r="I816" s="25" t="str">
        <f>VLOOKUP(C816,BREND!A:C,2,FALSE)</f>
        <v>DEPO</v>
      </c>
    </row>
    <row r="817" spans="1:9" hidden="1" outlineLevel="3">
      <c r="A817" s="26" t="s">
        <v>2611</v>
      </c>
      <c r="B817" s="26" t="s">
        <v>2611</v>
      </c>
      <c r="C817" s="24" t="s">
        <v>22050</v>
      </c>
      <c r="D817" s="26" t="str">
        <f>VLOOKUP(C817,Baza!A:E,5,FALSE)</f>
        <v>E30 '83-90 РЕШЕТКА РАДИАТОРА ЛЕВАЯ</v>
      </c>
      <c r="E817" s="25" t="str">
        <f>IF(VLOOKUP(C817,Baza!A:D,2,FALSE)&gt;0,"+","-")</f>
        <v>-</v>
      </c>
      <c r="F817" s="25">
        <f>VLOOKUP(C817,Baza!A:E,3,FALSE)</f>
        <v>6</v>
      </c>
      <c r="G817" s="25">
        <f>VLOOKUP(C817,Baza!A:E,3,FALSE)*курс</f>
        <v>244.79999999999998</v>
      </c>
      <c r="H817" s="25" t="str">
        <f>VLOOKUP(C817,Baza!A:E,4,FALSE)</f>
        <v>51131945885</v>
      </c>
      <c r="I817" s="25" t="str">
        <f>VLOOKUP(C817,BREND!A:C,2,FALSE)</f>
        <v>TONG YANG</v>
      </c>
    </row>
    <row r="818" spans="1:9" hidden="1" outlineLevel="3">
      <c r="A818" s="26" t="s">
        <v>2611</v>
      </c>
      <c r="B818" s="26" t="s">
        <v>2611</v>
      </c>
      <c r="C818" s="24" t="s">
        <v>22051</v>
      </c>
      <c r="D818" s="26" t="str">
        <f>VLOOKUP(C818,Baza!A:E,5,FALSE)</f>
        <v>E30 '83-90 РЕШЕТКА РАДИАТОРА , ПРАВАЯ</v>
      </c>
      <c r="E818" s="25" t="str">
        <f>IF(VLOOKUP(C818,Baza!A:D,2,FALSE)&gt;0,"+","-")</f>
        <v>-</v>
      </c>
      <c r="F818" s="25">
        <f>VLOOKUP(C818,Baza!A:E,3,FALSE)</f>
        <v>6</v>
      </c>
      <c r="G818" s="25">
        <f>VLOOKUP(C818,Baza!A:E,3,FALSE)*курс</f>
        <v>244.79999999999998</v>
      </c>
      <c r="H818" s="25" t="str">
        <f>VLOOKUP(C818,Baza!A:E,4,FALSE)</f>
        <v>51131945886</v>
      </c>
      <c r="I818" s="25" t="str">
        <f>VLOOKUP(C818,BREND!A:C,2,FALSE)</f>
        <v>TONG YANG</v>
      </c>
    </row>
    <row r="819" spans="1:9" hidden="1" outlineLevel="3">
      <c r="A819" s="26" t="s">
        <v>2611</v>
      </c>
      <c r="B819" s="26" t="s">
        <v>2611</v>
      </c>
      <c r="C819" s="24" t="s">
        <v>387</v>
      </c>
      <c r="D819" s="26" t="str">
        <f>VLOOKUP(C819,Baza!A:E,5,FALSE)</f>
        <v>3 SERIES E30 '87-91 РЫЧАГ ЛЕВЫЙ В СБОРЕ + ШАРОВЫЕ ДЛИН.+КОРОТ.</v>
      </c>
      <c r="E819" s="25" t="str">
        <f>IF(VLOOKUP(C819,Baza!A:D,2,FALSE)&gt;0,"+","-")</f>
        <v>+</v>
      </c>
      <c r="F819" s="25">
        <f>VLOOKUP(C819,Baza!A:E,3,FALSE)</f>
        <v>31</v>
      </c>
      <c r="G819" s="25">
        <f>VLOOKUP(C819,Baza!A:E,3,FALSE)*курс</f>
        <v>1264.8</v>
      </c>
      <c r="H819" s="25" t="str">
        <f>VLOOKUP(C819,Baza!A:E,4,FALSE)</f>
        <v>31121127725</v>
      </c>
      <c r="I819" s="25" t="str">
        <f>VLOOKUP(C819,BREND!A:C,2,FALSE)</f>
        <v>SCHNIEDER</v>
      </c>
    </row>
    <row r="820" spans="1:9" hidden="1" outlineLevel="3">
      <c r="A820" s="26" t="s">
        <v>2611</v>
      </c>
      <c r="B820" s="26" t="s">
        <v>2611</v>
      </c>
      <c r="C820" s="24" t="s">
        <v>388</v>
      </c>
      <c r="D820" s="26" t="str">
        <f>VLOOKUP(C820,Baza!A:E,5,FALSE)</f>
        <v>3 SERIES E30 '89-91 РЫЧАГ ПРАВЫЙ В СБОРЕ+ШАРОВЫЕ ДЛИН.+КОРОТ.</v>
      </c>
      <c r="E820" s="25" t="str">
        <f>IF(VLOOKUP(C820,Baza!A:D,2,FALSE)&gt;0,"+","-")</f>
        <v>+</v>
      </c>
      <c r="F820" s="25">
        <f>VLOOKUP(C820,Baza!A:E,3,FALSE)</f>
        <v>31</v>
      </c>
      <c r="G820" s="25">
        <f>VLOOKUP(C820,Baza!A:E,3,FALSE)*курс</f>
        <v>1264.8</v>
      </c>
      <c r="H820" s="25" t="str">
        <f>VLOOKUP(C820,Baza!A:E,4,FALSE)</f>
        <v>31121127726</v>
      </c>
      <c r="I820" s="25" t="str">
        <f>VLOOKUP(C820,BREND!A:C,2,FALSE)</f>
        <v>SCHNIEDER</v>
      </c>
    </row>
    <row r="821" spans="1:9" hidden="1" outlineLevel="3">
      <c r="A821" s="26" t="s">
        <v>2611</v>
      </c>
      <c r="B821" s="26" t="s">
        <v>2611</v>
      </c>
      <c r="C821" s="24" t="s">
        <v>659</v>
      </c>
      <c r="D821" s="26" t="str">
        <f>VLOOKUP(C821,Baza!A:E,5,FALSE)</f>
        <v>3 SERIES Е30/Е36 '88-91  ШАРОВАЯ ОПОРА ДЛИННАЯ, ЛЕВАЯ+ПРАВАЯ</v>
      </c>
      <c r="E821" s="25" t="str">
        <f>IF(VLOOKUP(C821,Baza!A:D,2,FALSE)&gt;0,"+","-")</f>
        <v>-</v>
      </c>
      <c r="F821" s="25">
        <f>VLOOKUP(C821,Baza!A:E,3,FALSE)</f>
        <v>4</v>
      </c>
      <c r="G821" s="25">
        <f>VLOOKUP(C821,Baza!A:E,3,FALSE)*курс</f>
        <v>163.19999999999999</v>
      </c>
      <c r="H821" s="25" t="str">
        <f>VLOOKUP(C821,Baza!A:E,4,FALSE)</f>
        <v>31121126253</v>
      </c>
      <c r="I821" s="25" t="str">
        <f>VLOOKUP(C821,BREND!A:C,2,FALSE)</f>
        <v>SCHNIEDER</v>
      </c>
    </row>
    <row r="822" spans="1:9" hidden="1" outlineLevel="3">
      <c r="A822" s="26" t="s">
        <v>2611</v>
      </c>
      <c r="B822" s="26" t="s">
        <v>2611</v>
      </c>
      <c r="C822" s="24" t="s">
        <v>652</v>
      </c>
      <c r="D822" s="26" t="str">
        <f>VLOOKUP(C822,Baza!A:E,5,FALSE)</f>
        <v>3 SERIES '88-91 E30 ШАРОВАЯ ОПОРА КОРОТКАЯ, ВНЕШНЯЯ, ЛЕВАЯ+ПРАВАЯ</v>
      </c>
      <c r="E822" s="25" t="str">
        <f>IF(VLOOKUP(C822,Baza!A:D,2,FALSE)&gt;0,"+","-")</f>
        <v>-</v>
      </c>
      <c r="F822" s="25">
        <f>VLOOKUP(C822,Baza!A:E,3,FALSE)</f>
        <v>4</v>
      </c>
      <c r="G822" s="25">
        <f>VLOOKUP(C822,Baza!A:E,3,FALSE)*курс</f>
        <v>163.19999999999999</v>
      </c>
      <c r="H822" s="25" t="str">
        <f>VLOOKUP(C822,Baza!A:E,4,FALSE)</f>
        <v>31121126254</v>
      </c>
      <c r="I822" s="25" t="str">
        <f>VLOOKUP(C822,BREND!A:C,2,FALSE)</f>
        <v>SCHNIEDER</v>
      </c>
    </row>
    <row r="823" spans="1:9" hidden="1" outlineLevel="3">
      <c r="A823" s="26" t="s">
        <v>2611</v>
      </c>
      <c r="B823" s="26" t="s">
        <v>2611</v>
      </c>
      <c r="C823" s="24" t="s">
        <v>589</v>
      </c>
      <c r="D823" s="26" t="str">
        <f>VLOOKUP(C823,Baza!A:E,5,FALSE)</f>
        <v xml:space="preserve">3 SERIES Е30' 87-91 ТЯГА РУЛЕВАЯ  ЛЕВАЯ В СБОРЕ, БЕЗ ПЫЛЬНИКА </v>
      </c>
      <c r="E823" s="25" t="str">
        <f>IF(VLOOKUP(C823,Baza!A:D,2,FALSE)&gt;0,"+","-")</f>
        <v>-</v>
      </c>
      <c r="F823" s="25">
        <f>VLOOKUP(C823,Baza!A:E,3,FALSE)</f>
        <v>8</v>
      </c>
      <c r="G823" s="25">
        <f>VLOOKUP(C823,Baza!A:E,3,FALSE)*курс</f>
        <v>326.39999999999998</v>
      </c>
      <c r="H823" s="25" t="str">
        <f>VLOOKUP(C823,Baza!A:E,4,FALSE)</f>
        <v>32111125186/32111127124</v>
      </c>
      <c r="I823" s="25" t="str">
        <f>VLOOKUP(C823,BREND!A:C,2,FALSE)</f>
        <v>SCHNIEDER</v>
      </c>
    </row>
    <row r="824" spans="1:9" hidden="1" outlineLevel="3">
      <c r="A824" s="26" t="s">
        <v>2611</v>
      </c>
      <c r="B824" s="26" t="s">
        <v>2611</v>
      </c>
      <c r="C824" s="24" t="s">
        <v>590</v>
      </c>
      <c r="D824" s="26" t="str">
        <f>VLOOKUP(C824,Baza!A:E,5,FALSE)</f>
        <v>3 SERIES Е30 '87-91  ТЯГА РУЛЕВАЯ  ПРАВАЯ В СБОРЕ С ПЫЛИКОМ</v>
      </c>
      <c r="E824" s="25" t="str">
        <f>IF(VLOOKUP(C824,Baza!A:D,2,FALSE)&gt;0,"+","-")</f>
        <v>+</v>
      </c>
      <c r="F824" s="25">
        <f>VLOOKUP(C824,Baza!A:E,3,FALSE)</f>
        <v>7</v>
      </c>
      <c r="G824" s="25">
        <f>VLOOKUP(C824,Baza!A:E,3,FALSE)*курс</f>
        <v>285.59999999999997</v>
      </c>
      <c r="H824" s="25" t="str">
        <f>VLOOKUP(C824,Baza!A:E,4,FALSE)</f>
        <v>32111125187</v>
      </c>
      <c r="I824" s="25" t="str">
        <f>VLOOKUP(C824,BREND!A:C,2,FALSE)</f>
        <v>SCHNIEDER</v>
      </c>
    </row>
    <row r="825" spans="1:9" hidden="1" outlineLevel="3">
      <c r="A825" s="96" t="s">
        <v>233</v>
      </c>
      <c r="B825" s="96" t="s">
        <v>2604</v>
      </c>
      <c r="C825" s="17"/>
      <c r="D825" s="17"/>
      <c r="E825" s="17"/>
      <c r="F825" s="17"/>
      <c r="G825" s="17"/>
      <c r="H825" s="17"/>
      <c r="I825" s="17"/>
    </row>
    <row r="826" spans="1:9" hidden="1" outlineLevel="3">
      <c r="A826" s="26" t="s">
        <v>2604</v>
      </c>
      <c r="B826" s="26" t="s">
        <v>2604</v>
      </c>
      <c r="C826" s="24" t="s">
        <v>433</v>
      </c>
      <c r="D826" s="26" t="str">
        <f>VLOOKUP(C826,Baza!A:E,5,FALSE)</f>
        <v>Е30 '91-93 ТОРМОЗНЫЕ ДИСКИ ЗАДНИЕ (2ШТ.)</v>
      </c>
      <c r="E826" s="25" t="str">
        <f>IF(VLOOKUP(C826,Baza!A:D,2,FALSE)&gt;0,"+","-")</f>
        <v>+</v>
      </c>
      <c r="F826" s="25">
        <f>VLOOKUP(C826,Baza!A:E,3,FALSE)</f>
        <v>9</v>
      </c>
      <c r="G826" s="25">
        <f>VLOOKUP(C826,Baza!A:E,3,FALSE)*курс</f>
        <v>367.2</v>
      </c>
      <c r="H826" s="25" t="str">
        <f>VLOOKUP(C826,Baza!A:E,4,FALSE)</f>
        <v>34211122282</v>
      </c>
      <c r="I826" s="25" t="str">
        <f>VLOOKUP(C826,BREND!A:C,2,FALSE)</f>
        <v>SCHNIEDER</v>
      </c>
    </row>
    <row r="827" spans="1:9" hidden="1" outlineLevel="3">
      <c r="A827" s="26" t="s">
        <v>2604</v>
      </c>
      <c r="B827" s="26" t="s">
        <v>2604</v>
      </c>
      <c r="C827" s="35" t="s">
        <v>14194</v>
      </c>
      <c r="D827" s="26" t="str">
        <f>VLOOKUP(C827,Baza!A:E,5,FALSE)</f>
        <v xml:space="preserve">E30, 318 I '90-98 ОСНОВНАЯ ЧАСТЬ ГЛУШИТЕЛЯ   </v>
      </c>
      <c r="E827" s="25" t="str">
        <f>IF(VLOOKUP(C827,Baza!A:D,2,FALSE)&gt;0,"+","-")</f>
        <v>+</v>
      </c>
      <c r="F827" s="25">
        <f>VLOOKUP(C827,Baza!A:E,3,FALSE)</f>
        <v>78</v>
      </c>
      <c r="G827" s="25">
        <f>VLOOKUP(C827,Baza!A:E,3,FALSE)*курс</f>
        <v>3182.3999999999996</v>
      </c>
      <c r="H827" s="25" t="str">
        <f>VLOOKUP(C827,Baza!A:E,4,FALSE)</f>
        <v>282-243</v>
      </c>
      <c r="I827" s="25" t="str">
        <f>VLOOKUP(C827,BREND!A:C,2,FALSE)</f>
        <v>BOSAL</v>
      </c>
    </row>
    <row r="828" spans="1:9" hidden="1" outlineLevel="1" collapsed="1">
      <c r="A828" s="96" t="s">
        <v>1</v>
      </c>
      <c r="B828" s="96" t="s">
        <v>29817</v>
      </c>
      <c r="C828" s="17"/>
      <c r="D828" s="17"/>
      <c r="E828" s="17"/>
      <c r="F828" s="17"/>
      <c r="G828" s="17"/>
      <c r="H828" s="17"/>
      <c r="I828" s="17"/>
    </row>
    <row r="829" spans="1:9" hidden="1" outlineLevel="2" collapsed="1">
      <c r="A829" s="29" t="s">
        <v>29817</v>
      </c>
      <c r="B829" s="29" t="s">
        <v>29820</v>
      </c>
      <c r="C829" s="17"/>
      <c r="D829" s="17"/>
      <c r="E829" s="17"/>
      <c r="F829" s="17"/>
      <c r="G829" s="17"/>
      <c r="H829" s="17"/>
      <c r="I829" s="17"/>
    </row>
    <row r="830" spans="1:9" hidden="1" outlineLevel="3">
      <c r="A830" s="26" t="s">
        <v>29820</v>
      </c>
      <c r="B830" s="26" t="s">
        <v>29820</v>
      </c>
      <c r="C830" s="24" t="s">
        <v>25215</v>
      </c>
      <c r="D830" s="26" t="str">
        <f>VLOOKUP(C830,Baza!A:E,5,FALSE)</f>
        <v>F10 '10- ФАРА ЛЕВАЯ BI-XENON БЕЗ АДАПТАЦЯ</v>
      </c>
      <c r="E830" s="25" t="str">
        <f>IF(VLOOKUP(C830,Baza!A:D,2,FALSE)&gt;0,"+","-")</f>
        <v>+</v>
      </c>
      <c r="F830" s="25">
        <f>VLOOKUP(C830,Baza!A:E,3,FALSE)</f>
        <v>640</v>
      </c>
      <c r="G830" s="25">
        <f>VLOOKUP(C830,Baza!A:E,3,FALSE)*курс</f>
        <v>26112</v>
      </c>
      <c r="H830" s="25" t="str">
        <f>VLOOKUP(C830,Baza!A:E,4,FALSE)</f>
        <v>1EL010131511</v>
      </c>
      <c r="I830" s="25" t="str">
        <f>VLOOKUP(C830,BREND!A:C,2,FALSE)</f>
        <v>HELLA</v>
      </c>
    </row>
    <row r="831" spans="1:9" hidden="1" outlineLevel="3">
      <c r="A831" s="26" t="s">
        <v>29820</v>
      </c>
      <c r="B831" s="26" t="s">
        <v>29820</v>
      </c>
      <c r="C831" s="24" t="s">
        <v>25180</v>
      </c>
      <c r="D831" s="26" t="str">
        <f>VLOOKUP(C831,Baza!A:E,5,FALSE)</f>
        <v xml:space="preserve"> F10 '10 ФАРА ПРАВАЯ BI-XENON C АДАПТАЦИЕЙ</v>
      </c>
      <c r="E831" s="25" t="str">
        <f>IF(VLOOKUP(C831,Baza!A:D,2,FALSE)&gt;0,"+","-")</f>
        <v>+</v>
      </c>
      <c r="F831" s="25">
        <f>VLOOKUP(C831,Baza!A:E,3,FALSE)</f>
        <v>640</v>
      </c>
      <c r="G831" s="25">
        <f>VLOOKUP(C831,Baza!A:E,3,FALSE)*курс</f>
        <v>26112</v>
      </c>
      <c r="H831" s="25" t="str">
        <f>VLOOKUP(C831,Baza!A:E,4,FALSE)</f>
        <v>1EL010131521</v>
      </c>
      <c r="I831" s="25" t="str">
        <f>VLOOKUP(C831,BREND!A:C,2,FALSE)</f>
        <v>HELLA</v>
      </c>
    </row>
    <row r="832" spans="1:9" hidden="1" outlineLevel="3">
      <c r="A832" s="26" t="s">
        <v>29820</v>
      </c>
      <c r="B832" s="26" t="s">
        <v>29820</v>
      </c>
      <c r="C832" s="24" t="s">
        <v>24986</v>
      </c>
      <c r="D832" s="26" t="str">
        <f>VLOOKUP(C832,Baza!A:E,5,FALSE)</f>
        <v>5 SERIES (F10) SDN '11- РЕШЁТКА ПЕРЕДНЕГО БАМПЕРА, МАТОВАЯ,ЧЁРНАЯ</v>
      </c>
      <c r="E832" s="25" t="str">
        <f>IF(VLOOKUP(C832,Baza!A:D,2,FALSE)&gt;0,"+","-")</f>
        <v>+</v>
      </c>
      <c r="F832" s="25">
        <f>VLOOKUP(C832,Baza!A:E,3,FALSE)</f>
        <v>20</v>
      </c>
      <c r="G832" s="25">
        <f>VLOOKUP(C832,Baza!A:E,3,FALSE)*курс</f>
        <v>816</v>
      </c>
      <c r="H832" s="25" t="str">
        <f>VLOOKUP(C832,Baza!A:E,4,FALSE)</f>
        <v>51117285959</v>
      </c>
      <c r="I832" s="25" t="str">
        <f>VLOOKUP(C832,BREND!A:C,2,FALSE)</f>
        <v>API</v>
      </c>
    </row>
    <row r="833" spans="1:9" hidden="1" outlineLevel="3">
      <c r="A833" s="26" t="s">
        <v>29820</v>
      </c>
      <c r="B833" s="26" t="s">
        <v>29820</v>
      </c>
      <c r="C833" s="24" t="s">
        <v>24989</v>
      </c>
      <c r="D833" s="26" t="str">
        <f>VLOOKUP(C833,Baza!A:E,5,FALSE)</f>
        <v>5 SERIES (F10) SDN '11- РЕШЁТКА ПЕРЕДНЕГО БАМПЕРА, МАТОВАЯ, ЧЁРНАЯ, ЛЕВАЯ</v>
      </c>
      <c r="E833" s="25" t="str">
        <f>IF(VLOOKUP(C833,Baza!A:D,2,FALSE)&gt;0,"+","-")</f>
        <v>+</v>
      </c>
      <c r="F833" s="25">
        <f>VLOOKUP(C833,Baza!A:E,3,FALSE)</f>
        <v>18</v>
      </c>
      <c r="G833" s="25">
        <f>VLOOKUP(C833,Baza!A:E,3,FALSE)*курс</f>
        <v>734.4</v>
      </c>
      <c r="H833" s="25" t="str">
        <f>VLOOKUP(C833,Baza!A:E,4,FALSE)</f>
        <v>51117200699</v>
      </c>
      <c r="I833" s="25" t="str">
        <f>VLOOKUP(C833,BREND!A:C,2,FALSE)</f>
        <v>API</v>
      </c>
    </row>
    <row r="834" spans="1:9" hidden="1" outlineLevel="3">
      <c r="A834" s="26" t="s">
        <v>29820</v>
      </c>
      <c r="B834" s="26" t="s">
        <v>29820</v>
      </c>
      <c r="C834" s="24" t="s">
        <v>24992</v>
      </c>
      <c r="D834" s="26" t="str">
        <f>VLOOKUP(C834,Baza!A:E,5,FALSE)</f>
        <v>5 SERIES (F10) SDN '11- РЕШЁТКА ПЕРЕДНЕГО БАМПЕРА, МАТОВАЯ, ЧЁРНАЯ, ПРАВАЯ</v>
      </c>
      <c r="E834" s="25" t="str">
        <f>IF(VLOOKUP(C834,Baza!A:D,2,FALSE)&gt;0,"+","-")</f>
        <v>+</v>
      </c>
      <c r="F834" s="25">
        <f>VLOOKUP(C834,Baza!A:E,3,FALSE)</f>
        <v>18</v>
      </c>
      <c r="G834" s="25">
        <f>VLOOKUP(C834,Baza!A:E,3,FALSE)*курс</f>
        <v>734.4</v>
      </c>
      <c r="H834" s="25" t="str">
        <f>VLOOKUP(C834,Baza!A:E,4,FALSE)</f>
        <v>51117200698</v>
      </c>
      <c r="I834" s="25" t="str">
        <f>VLOOKUP(C834,BREND!A:C,2,FALSE)</f>
        <v>API</v>
      </c>
    </row>
    <row r="835" spans="1:9" hidden="1" outlineLevel="3">
      <c r="A835" s="26" t="s">
        <v>29820</v>
      </c>
      <c r="B835" s="26" t="s">
        <v>29820</v>
      </c>
      <c r="C835" s="24" t="s">
        <v>24995</v>
      </c>
      <c r="D835" s="26" t="str">
        <f>VLOOKUP(C835,Baza!A:E,5,FALSE)</f>
        <v>5 SERIES '11-  (F10) SDN РЕШЁТКА ПЕРЕДНЕГО БАМПЕРА</v>
      </c>
      <c r="E835" s="25" t="str">
        <f>IF(VLOOKUP(C835,Baza!A:D,2,FALSE)&gt;0,"+","-")</f>
        <v>+</v>
      </c>
      <c r="F835" s="25">
        <f>VLOOKUP(C835,Baza!A:E,3,FALSE)</f>
        <v>21</v>
      </c>
      <c r="G835" s="25">
        <f>VLOOKUP(C835,Baza!A:E,3,FALSE)*курс</f>
        <v>856.8</v>
      </c>
      <c r="H835" s="25" t="str">
        <f>VLOOKUP(C835,Baza!A:E,4,FALSE)</f>
        <v>51117285950</v>
      </c>
      <c r="I835" s="25" t="str">
        <f>VLOOKUP(C835,BREND!A:C,2,FALSE)</f>
        <v>API</v>
      </c>
    </row>
    <row r="836" spans="1:9" hidden="1" outlineLevel="3">
      <c r="A836" s="26" t="s">
        <v>29820</v>
      </c>
      <c r="B836" s="26" t="s">
        <v>29820</v>
      </c>
      <c r="C836" s="24" t="s">
        <v>24565</v>
      </c>
      <c r="D836" s="26" t="str">
        <f>VLOOKUP(C836,Baza!A:E,5,FALSE)</f>
        <v>F07 '09- 5SERIES П/ТУМАННАЯ ФАРА, ЛЕВАЯ</v>
      </c>
      <c r="E836" s="25" t="str">
        <f>IF(VLOOKUP(C836,Baza!A:D,2,FALSE)&gt;0,"+","-")</f>
        <v>+</v>
      </c>
      <c r="F836" s="25">
        <f>VLOOKUP(C836,Baza!A:E,3,FALSE)</f>
        <v>46</v>
      </c>
      <c r="G836" s="25">
        <f>VLOOKUP(C836,Baza!A:E,3,FALSE)*курс</f>
        <v>1876.8</v>
      </c>
      <c r="H836" s="25" t="str">
        <f>VLOOKUP(C836,Baza!A:E,4,FALSE)</f>
        <v>63177199619</v>
      </c>
      <c r="I836" s="25" t="str">
        <f>VLOOKUP(C836,BREND!A:C,2,FALSE)</f>
        <v>DEPO</v>
      </c>
    </row>
    <row r="837" spans="1:9" hidden="1" outlineLevel="3">
      <c r="A837" s="26" t="s">
        <v>29820</v>
      </c>
      <c r="B837" s="26" t="s">
        <v>29820</v>
      </c>
      <c r="C837" s="24" t="s">
        <v>24568</v>
      </c>
      <c r="D837" s="26" t="str">
        <f>VLOOKUP(C837,Baza!A:E,5,FALSE)</f>
        <v>F07 '09- 5SERIES П/ТУМАННАЯ ФАРА, ПРАВАЯ</v>
      </c>
      <c r="E837" s="25" t="str">
        <f>IF(VLOOKUP(C837,Baza!A:D,2,FALSE)&gt;0,"+","-")</f>
        <v>+</v>
      </c>
      <c r="F837" s="25">
        <f>VLOOKUP(C837,Baza!A:E,3,FALSE)</f>
        <v>46</v>
      </c>
      <c r="G837" s="25">
        <f>VLOOKUP(C837,Baza!A:E,3,FALSE)*курс</f>
        <v>1876.8</v>
      </c>
      <c r="H837" s="25" t="str">
        <f>VLOOKUP(C837,Baza!A:E,4,FALSE)</f>
        <v>63177199620</v>
      </c>
      <c r="I837" s="25" t="str">
        <f>VLOOKUP(C837,BREND!A:C,2,FALSE)</f>
        <v>DEPO</v>
      </c>
    </row>
    <row r="838" spans="1:9" hidden="1" outlineLevel="3">
      <c r="A838" s="26" t="s">
        <v>29820</v>
      </c>
      <c r="B838" s="26" t="s">
        <v>29820</v>
      </c>
      <c r="C838" s="24" t="s">
        <v>24998</v>
      </c>
      <c r="D838" s="26" t="str">
        <f>VLOOKUP(C838,Baza!A:E,5,FALSE)</f>
        <v>5 SERIES '11-  (F10) SDN МОЛДИНГ РЕШЁТКИ БАМПЕРА, ЛЕВЫЙ</v>
      </c>
      <c r="E838" s="25" t="str">
        <f>IF(VLOOKUP(C838,Baza!A:D,2,FALSE)&gt;0,"+","-")</f>
        <v>+</v>
      </c>
      <c r="F838" s="25">
        <f>VLOOKUP(C838,Baza!A:E,3,FALSE)</f>
        <v>12</v>
      </c>
      <c r="G838" s="25">
        <f>VLOOKUP(C838,Baza!A:E,3,FALSE)*курс</f>
        <v>489.59999999999997</v>
      </c>
      <c r="H838" s="25" t="str">
        <f>VLOOKUP(C838,Baza!A:E,4,FALSE)</f>
        <v>51117231859</v>
      </c>
      <c r="I838" s="25" t="str">
        <f>VLOOKUP(C838,BREND!A:C,2,FALSE)</f>
        <v>API</v>
      </c>
    </row>
    <row r="839" spans="1:9" hidden="1" outlineLevel="3">
      <c r="A839" s="26" t="s">
        <v>29820</v>
      </c>
      <c r="B839" s="26" t="s">
        <v>29820</v>
      </c>
      <c r="C839" s="24" t="s">
        <v>25001</v>
      </c>
      <c r="D839" s="26" t="str">
        <f>VLOOKUP(C839,Baza!A:E,5,FALSE)</f>
        <v>5 SERIES '11-  (F10) SDN МОЛДИНГ РЕШЁТКИ БАМПЕРА, ПРАВЫЙ</v>
      </c>
      <c r="E839" s="25" t="str">
        <f>IF(VLOOKUP(C839,Baza!A:D,2,FALSE)&gt;0,"+","-")</f>
        <v>+</v>
      </c>
      <c r="F839" s="25">
        <f>VLOOKUP(C839,Baza!A:E,3,FALSE)</f>
        <v>12</v>
      </c>
      <c r="G839" s="25">
        <f>VLOOKUP(C839,Baza!A:E,3,FALSE)*курс</f>
        <v>489.59999999999997</v>
      </c>
      <c r="H839" s="25" t="str">
        <f>VLOOKUP(C839,Baza!A:E,4,FALSE)</f>
        <v>51117231860</v>
      </c>
      <c r="I839" s="25" t="str">
        <f>VLOOKUP(C839,BREND!A:C,2,FALSE)</f>
        <v>API</v>
      </c>
    </row>
    <row r="840" spans="1:9" hidden="1" outlineLevel="3">
      <c r="A840" s="26" t="s">
        <v>29820</v>
      </c>
      <c r="B840" s="26" t="s">
        <v>29820</v>
      </c>
      <c r="C840" s="24" t="s">
        <v>24571</v>
      </c>
      <c r="D840" s="26" t="str">
        <f>VLOOKUP(C840,Baza!A:E,5,FALSE)</f>
        <v>5 SERIES F10 4D '10- /F11 WAGON '10- П/ТУМАННАЯ ФАРА, ЛЕВАЯ</v>
      </c>
      <c r="E840" s="25" t="str">
        <f>IF(VLOOKUP(C840,Baza!A:D,2,FALSE)&gt;0,"+","-")</f>
        <v>-</v>
      </c>
      <c r="F840" s="25">
        <f>VLOOKUP(C840,Baza!A:E,3,FALSE)</f>
        <v>52</v>
      </c>
      <c r="G840" s="25">
        <f>VLOOKUP(C840,Baza!A:E,3,FALSE)*курс</f>
        <v>2121.6</v>
      </c>
      <c r="H840" s="25" t="str">
        <f>VLOOKUP(C840,Baza!A:E,4,FALSE)</f>
        <v>63177216888</v>
      </c>
      <c r="I840" s="25" t="str">
        <f>VLOOKUP(C840,BREND!A:C,2,FALSE)</f>
        <v>DEPO</v>
      </c>
    </row>
    <row r="841" spans="1:9" hidden="1" outlineLevel="3">
      <c r="A841" s="26" t="s">
        <v>29820</v>
      </c>
      <c r="B841" s="26" t="s">
        <v>29820</v>
      </c>
      <c r="C841" s="24" t="s">
        <v>24574</v>
      </c>
      <c r="D841" s="26" t="str">
        <f>VLOOKUP(C841,Baza!A:E,5,FALSE)</f>
        <v>5 SERIES F10 4D '10- /F11 WAGON '10- П/ТУМАННАЯ ФАРА, ПРАВАЯ</v>
      </c>
      <c r="E841" s="25" t="str">
        <f>IF(VLOOKUP(C841,Baza!A:D,2,FALSE)&gt;0,"+","-")</f>
        <v>-</v>
      </c>
      <c r="F841" s="25">
        <f>VLOOKUP(C841,Baza!A:E,3,FALSE)</f>
        <v>52</v>
      </c>
      <c r="G841" s="25">
        <f>VLOOKUP(C841,Baza!A:E,3,FALSE)*курс</f>
        <v>2121.6</v>
      </c>
      <c r="H841" s="25" t="str">
        <f>VLOOKUP(C841,Baza!A:E,4,FALSE)</f>
        <v>63177199620</v>
      </c>
      <c r="I841" s="25" t="str">
        <f>VLOOKUP(C841,BREND!A:C,2,FALSE)</f>
        <v>DEPO</v>
      </c>
    </row>
    <row r="842" spans="1:9" hidden="1" outlineLevel="2" collapsed="1">
      <c r="A842" s="96" t="s">
        <v>29817</v>
      </c>
      <c r="B842" s="96" t="s">
        <v>20422</v>
      </c>
      <c r="C842" s="17"/>
      <c r="D842" s="17"/>
      <c r="E842" s="17"/>
      <c r="F842" s="17"/>
      <c r="G842" s="17"/>
      <c r="H842" s="17"/>
      <c r="I842" s="17"/>
    </row>
    <row r="843" spans="1:9" hidden="1" outlineLevel="3">
      <c r="A843" s="96" t="s">
        <v>20422</v>
      </c>
      <c r="B843" s="96" t="s">
        <v>2</v>
      </c>
      <c r="C843" s="17"/>
      <c r="D843" s="17"/>
      <c r="E843" s="17"/>
      <c r="F843" s="17"/>
      <c r="G843" s="17"/>
      <c r="H843" s="17"/>
      <c r="I843" s="17"/>
    </row>
    <row r="844" spans="1:9" hidden="1" outlineLevel="3">
      <c r="A844" s="26" t="s">
        <v>2</v>
      </c>
      <c r="B844" s="26" t="s">
        <v>2</v>
      </c>
      <c r="C844" s="24" t="s">
        <v>293</v>
      </c>
      <c r="D844" s="26" t="str">
        <f>VLOOKUP(C844,Baza!A:E,5,FALSE)</f>
        <v>5 SERIES Е28 '85-90 РЫЧАГ ВЕРХНИЙ, ЛЕВЫЙ</v>
      </c>
      <c r="E844" s="25" t="str">
        <f>IF(VLOOKUP(C844,Baza!A:D,2,FALSE)&gt;0,"+","-")</f>
        <v>-</v>
      </c>
      <c r="F844" s="25">
        <f>VLOOKUP(C844,Baza!A:E,3,FALSE)</f>
        <v>27.3</v>
      </c>
      <c r="G844" s="25">
        <f>VLOOKUP(C844,Baza!A:E,3,FALSE)*курс</f>
        <v>1113.8399999999999</v>
      </c>
      <c r="H844" s="25" t="str">
        <f>VLOOKUP(C844,Baza!A:E,4,FALSE)</f>
        <v>31121132353</v>
      </c>
      <c r="I844" s="25" t="str">
        <f>VLOOKUP(C844,BREND!A:C,2,FALSE)</f>
        <v>SCHNIEDER</v>
      </c>
    </row>
    <row r="845" spans="1:9" hidden="1" outlineLevel="3">
      <c r="A845" s="26" t="s">
        <v>2</v>
      </c>
      <c r="B845" s="26" t="s">
        <v>2</v>
      </c>
      <c r="C845" s="24" t="s">
        <v>318</v>
      </c>
      <c r="D845" s="26" t="str">
        <f>VLOOKUP(C845,Baza!A:E,5,FALSE)</f>
        <v>5 SERIES Е34/Е32/Е28 '89-94 РЫЧАГ НИЖНИЙ, ПРАВЫЙ,  АЛЮМИНИЕВЫЙ</v>
      </c>
      <c r="E845" s="25" t="str">
        <f>IF(VLOOKUP(C845,Baza!A:D,2,FALSE)&gt;0,"+","-")</f>
        <v>+</v>
      </c>
      <c r="F845" s="25">
        <f>VLOOKUP(C845,Baza!A:E,3,FALSE)</f>
        <v>21</v>
      </c>
      <c r="G845" s="25">
        <f>VLOOKUP(C845,Baza!A:E,3,FALSE)*курс</f>
        <v>856.8</v>
      </c>
      <c r="H845" s="25" t="str">
        <f>VLOOKUP(C845,Baza!A:E,4,FALSE)</f>
        <v>31121139988</v>
      </c>
      <c r="I845" s="25" t="str">
        <f>VLOOKUP(C845,BREND!A:C,2,FALSE)</f>
        <v>SCHNIEDER</v>
      </c>
    </row>
    <row r="846" spans="1:9" hidden="1" outlineLevel="3">
      <c r="A846" s="26" t="s">
        <v>2</v>
      </c>
      <c r="B846" s="26" t="s">
        <v>2</v>
      </c>
      <c r="C846" s="24" t="s">
        <v>613</v>
      </c>
      <c r="D846" s="26" t="str">
        <f>VLOOKUP(C846,Baza!A:E,5,FALSE)</f>
        <v xml:space="preserve">5 SERIES '85-95 Е28/32/34 FORD MONDEO, ТЯГА СТАБИЛИЗАТОРА , </v>
      </c>
      <c r="E846" s="25" t="str">
        <f>IF(VLOOKUP(C846,Baza!A:D,2,FALSE)&gt;0,"+","-")</f>
        <v>-</v>
      </c>
      <c r="F846" s="25">
        <f>VLOOKUP(C846,Baza!A:E,3,FALSE)</f>
        <v>4</v>
      </c>
      <c r="G846" s="25">
        <f>VLOOKUP(C846,Baza!A:E,3,FALSE)*курс</f>
        <v>163.19999999999999</v>
      </c>
      <c r="H846" s="25" t="str">
        <f>VLOOKUP(C846,Baza!A:E,4,FALSE)</f>
        <v>31351134582</v>
      </c>
      <c r="I846" s="25" t="str">
        <f>VLOOKUP(C846,BREND!A:C,2,FALSE)</f>
        <v>SCHNIEDER</v>
      </c>
    </row>
    <row r="847" spans="1:9" hidden="1" outlineLevel="3">
      <c r="A847" s="26" t="s">
        <v>2</v>
      </c>
      <c r="B847" s="26" t="s">
        <v>2</v>
      </c>
      <c r="C847" s="24" t="s">
        <v>2601</v>
      </c>
      <c r="D847" s="26" t="str">
        <f>VLOOKUP(C847,Baza!A:E,5,FALSE)</f>
        <v>Е28/М30 АВТ/Е12 ПОДУШКА КПП  (127288)</v>
      </c>
      <c r="E847" s="25" t="str">
        <f>IF(VLOOKUP(C847,Baza!A:D,2,FALSE)&gt;0,"+","-")</f>
        <v>+</v>
      </c>
      <c r="F847" s="25">
        <f>VLOOKUP(C847,Baza!A:E,3,FALSE)</f>
        <v>2.6</v>
      </c>
      <c r="G847" s="25">
        <f>VLOOKUP(C847,Baza!A:E,3,FALSE)*курс</f>
        <v>106.08</v>
      </c>
      <c r="H847" s="25" t="str">
        <f>VLOOKUP(C847,Baza!A:E,4,FALSE)</f>
        <v>11026924</v>
      </c>
      <c r="I847" s="25" t="str">
        <f>VLOOKUP(C847,BREND!A:C,2,FALSE)</f>
        <v>FEBI</v>
      </c>
    </row>
    <row r="848" spans="1:9" hidden="1" outlineLevel="3">
      <c r="A848" s="26" t="s">
        <v>2</v>
      </c>
      <c r="B848" s="26" t="s">
        <v>2</v>
      </c>
      <c r="C848" s="24" t="s">
        <v>2602</v>
      </c>
      <c r="D848" s="26" t="str">
        <f>VLOOKUP(C848,Baza!A:E,5,FALSE)</f>
        <v xml:space="preserve">Е28, Е30  КОЛОДКИ ПЕРЕДНИЕ </v>
      </c>
      <c r="E848" s="25" t="str">
        <f>IF(VLOOKUP(C848,Baza!A:D,2,FALSE)&gt;0,"+","-")</f>
        <v>+</v>
      </c>
      <c r="F848" s="25">
        <f>VLOOKUP(C848,Baza!A:E,3,FALSE)</f>
        <v>15.6</v>
      </c>
      <c r="G848" s="25">
        <f>VLOOKUP(C848,Baza!A:E,3,FALSE)*курс</f>
        <v>636.4799999999999</v>
      </c>
      <c r="H848" s="25" t="str">
        <f>VLOOKUP(C848,Baza!A:E,4,FALSE)</f>
        <v>13.0460-70462</v>
      </c>
      <c r="I848" s="25" t="str">
        <f>VLOOKUP(C848,BREND!A:C,2,FALSE)</f>
        <v>AT</v>
      </c>
    </row>
    <row r="849" spans="1:9" hidden="1" outlineLevel="3">
      <c r="A849" s="26" t="s">
        <v>2</v>
      </c>
      <c r="B849" s="26" t="s">
        <v>2</v>
      </c>
      <c r="C849" s="24" t="s">
        <v>25884</v>
      </c>
      <c r="D849" s="26" t="str">
        <f>VLOOKUP(C849,Baza!A:E,5,FALSE)</f>
        <v>5 SERIES Е28 '83-87 РЫЧАГ ВЕРХНИЙ, ПРАВЫЙ</v>
      </c>
      <c r="E849" s="25" t="str">
        <f>IF(VLOOKUP(C849,Baza!A:D,2,FALSE)&gt;0,"+","-")</f>
        <v>+</v>
      </c>
      <c r="F849" s="25">
        <f>VLOOKUP(C849,Baza!A:E,3,FALSE)</f>
        <v>18</v>
      </c>
      <c r="G849" s="25">
        <f>VLOOKUP(C849,Baza!A:E,3,FALSE)*курс</f>
        <v>734.4</v>
      </c>
      <c r="H849" s="25" t="str">
        <f>VLOOKUP(C849,Baza!A:E,4,FALSE)</f>
        <v>31121132354</v>
      </c>
      <c r="I849" s="25" t="str">
        <f>VLOOKUP(C849,BREND!A:C,2,FALSE)</f>
        <v>SCHNIEDER</v>
      </c>
    </row>
    <row r="850" spans="1:9" hidden="1" outlineLevel="2" collapsed="1">
      <c r="A850" s="96" t="s">
        <v>29817</v>
      </c>
      <c r="B850" s="96" t="s">
        <v>607</v>
      </c>
      <c r="C850" s="17"/>
      <c r="D850" s="17"/>
      <c r="E850" s="17"/>
      <c r="F850" s="17"/>
      <c r="G850" s="17"/>
      <c r="H850" s="17"/>
      <c r="I850" s="17"/>
    </row>
    <row r="851" spans="1:9" hidden="1" outlineLevel="3">
      <c r="A851" s="26" t="s">
        <v>607</v>
      </c>
      <c r="B851" s="26" t="s">
        <v>607</v>
      </c>
      <c r="C851" s="24" t="s">
        <v>317</v>
      </c>
      <c r="D851" s="26" t="str">
        <f>VLOOKUP(C851,Baza!A:E,5,FALSE)</f>
        <v>Е34 МАЯТНИКОВЫЙ РЫЧАГ+ ВТУЛКА</v>
      </c>
      <c r="E851" s="25" t="str">
        <f>IF(VLOOKUP(C851,Baza!A:D,2,FALSE)&gt;0,"+","-")</f>
        <v>-</v>
      </c>
      <c r="F851" s="25">
        <f>VLOOKUP(C851,Baza!A:E,3,FALSE)</f>
        <v>7</v>
      </c>
      <c r="G851" s="25">
        <f>VLOOKUP(C851,Baza!A:E,3,FALSE)*курс</f>
        <v>285.59999999999997</v>
      </c>
      <c r="H851" s="25" t="str">
        <f>VLOOKUP(C851,Baza!A:E,4,FALSE)</f>
        <v>32211136450</v>
      </c>
      <c r="I851" s="25" t="str">
        <f>VLOOKUP(C851,BREND!A:C,2,FALSE)</f>
        <v>SCHNIEDER</v>
      </c>
    </row>
    <row r="852" spans="1:9" hidden="1" outlineLevel="3">
      <c r="A852" s="26" t="s">
        <v>607</v>
      </c>
      <c r="B852" s="26" t="s">
        <v>607</v>
      </c>
      <c r="C852" s="24" t="s">
        <v>476</v>
      </c>
      <c r="D852" s="26" t="str">
        <f>VLOOKUP(C852,Baza!A:E,5,FALSE)</f>
        <v xml:space="preserve">Е34 ТОРМОЗНЫЕ ДИСКИ ПЕРЕДНИЕ (2ШТ) </v>
      </c>
      <c r="E852" s="25" t="str">
        <f>IF(VLOOKUP(C852,Baza!A:D,2,FALSE)&gt;0,"+","-")</f>
        <v>+</v>
      </c>
      <c r="F852" s="25">
        <f>VLOOKUP(C852,Baza!A:E,3,FALSE)</f>
        <v>24</v>
      </c>
      <c r="G852" s="25">
        <f>VLOOKUP(C852,Baza!A:E,3,FALSE)*курс</f>
        <v>979.19999999999993</v>
      </c>
      <c r="H852" s="25" t="str">
        <f>VLOOKUP(C852,Baza!A:E,4,FALSE)</f>
        <v>34111158042</v>
      </c>
      <c r="I852" s="25" t="str">
        <f>VLOOKUP(C852,BREND!A:C,2,FALSE)</f>
        <v>SCHNIEDER</v>
      </c>
    </row>
    <row r="853" spans="1:9" hidden="1" outlineLevel="3">
      <c r="A853" s="26" t="s">
        <v>607</v>
      </c>
      <c r="B853" s="26" t="s">
        <v>607</v>
      </c>
      <c r="C853" s="24" t="s">
        <v>435</v>
      </c>
      <c r="D853" s="26" t="str">
        <f>VLOOKUP(C853,Baza!A:E,5,FALSE)</f>
        <v xml:space="preserve">Е34 ТОРМОЗНЫЕ ДИСКИ ЗАДНИЕ (2ШТ.) </v>
      </c>
      <c r="E853" s="25" t="str">
        <f>IF(VLOOKUP(C853,Baza!A:D,2,FALSE)&gt;0,"+","-")</f>
        <v>+</v>
      </c>
      <c r="F853" s="25">
        <f>VLOOKUP(C853,Baza!A:E,3,FALSE)</f>
        <v>21.5</v>
      </c>
      <c r="G853" s="25">
        <f>VLOOKUP(C853,Baza!A:E,3,FALSE)*курс</f>
        <v>877.19999999999993</v>
      </c>
      <c r="H853" s="25" t="str">
        <f>VLOOKUP(C853,Baza!A:E,4,FALSE)</f>
        <v>34211162305</v>
      </c>
      <c r="I853" s="25" t="str">
        <f>VLOOKUP(C853,BREND!A:C,2,FALSE)</f>
        <v>SCHNIEDER</v>
      </c>
    </row>
    <row r="854" spans="1:9" hidden="1" outlineLevel="3">
      <c r="A854" s="26" t="s">
        <v>607</v>
      </c>
      <c r="B854" s="26" t="s">
        <v>607</v>
      </c>
      <c r="C854" s="112" t="s">
        <v>28883</v>
      </c>
      <c r="D854" s="26" t="str">
        <f>VLOOKUP(C854,Baza!A:E,5,FALSE)</f>
        <v xml:space="preserve">E34,E36,E39 БАЧОК РАСШИРИТЕЛЬНЫЙ CИСТЕМЫ ОХЛОЖДЕНИЯ </v>
      </c>
      <c r="E854" s="25" t="str">
        <f>IF(VLOOKUP(C854,Baza!A:D,2,FALSE)&gt;0,"+","-")</f>
        <v>+</v>
      </c>
      <c r="F854" s="25">
        <f>VLOOKUP(C854,Baza!A:E,3,FALSE)</f>
        <v>12</v>
      </c>
      <c r="G854" s="25">
        <f>VLOOKUP(C854,Baza!A:E,3,FALSE)*курс</f>
        <v>489.59999999999997</v>
      </c>
      <c r="H854" s="25" t="str">
        <f>VLOOKUP(C854,Baza!A:E,4,FALSE)</f>
        <v>17111712835</v>
      </c>
      <c r="I854" s="25" t="str">
        <f>VLOOKUP(C854,BREND!A:C,2,FALSE)</f>
        <v>SCHNIEDER</v>
      </c>
    </row>
    <row r="855" spans="1:9" hidden="1" outlineLevel="3">
      <c r="A855" s="26" t="s">
        <v>607</v>
      </c>
      <c r="B855" s="26" t="s">
        <v>607</v>
      </c>
      <c r="C855" s="24" t="s">
        <v>2683</v>
      </c>
      <c r="D855" s="26" t="str">
        <f>VLOOKUP(C855,Baza!A:E,5,FALSE)</f>
        <v>Е34 КРЫШКА БУКСИРА, ЛЕВАЯ</v>
      </c>
      <c r="E855" s="25" t="str">
        <f>IF(VLOOKUP(C855,Baza!A:D,2,FALSE)&gt;0,"+","-")</f>
        <v>-</v>
      </c>
      <c r="F855" s="25">
        <f>VLOOKUP(C855,Baza!A:E,3,FALSE)</f>
        <v>8</v>
      </c>
      <c r="G855" s="25">
        <f>VLOOKUP(C855,Baza!A:E,3,FALSE)*курс</f>
        <v>326.39999999999998</v>
      </c>
      <c r="H855" s="25" t="str">
        <f>VLOOKUP(C855,Baza!A:E,4,FALSE)</f>
        <v>0</v>
      </c>
      <c r="I855" s="25" t="str">
        <f>VLOOKUP(C855,BREND!A:C,2,FALSE)</f>
        <v>API</v>
      </c>
    </row>
    <row r="856" spans="1:9" hidden="1" outlineLevel="3">
      <c r="A856" s="26" t="s">
        <v>607</v>
      </c>
      <c r="B856" s="26" t="s">
        <v>607</v>
      </c>
      <c r="C856" s="24" t="s">
        <v>2724</v>
      </c>
      <c r="D856" s="26" t="str">
        <f>VLOOKUP(C856,Baza!A:E,5,FALSE)</f>
        <v>Е34 КРЕПЕЖ БАМПЕРА ПЕРЕДНИЙ</v>
      </c>
      <c r="E856" s="25" t="str">
        <f>IF(VLOOKUP(C856,Baza!A:D,2,FALSE)&gt;0,"+","-")</f>
        <v>+</v>
      </c>
      <c r="F856" s="25">
        <f>VLOOKUP(C856,Baza!A:E,3,FALSE)</f>
        <v>1.6</v>
      </c>
      <c r="G856" s="25">
        <f>VLOOKUP(C856,Baza!A:E,3,FALSE)*курс</f>
        <v>65.28</v>
      </c>
      <c r="H856" s="25" t="str">
        <f>VLOOKUP(C856,Baza!A:E,4,FALSE)</f>
        <v>51111944551</v>
      </c>
      <c r="I856" s="25" t="str">
        <f>VLOOKUP(C856,BREND!A:C,2,FALSE)</f>
        <v>API</v>
      </c>
    </row>
    <row r="857" spans="1:9" hidden="1" outlineLevel="3">
      <c r="A857" s="26" t="s">
        <v>607</v>
      </c>
      <c r="B857" s="26" t="s">
        <v>607</v>
      </c>
      <c r="C857" s="24" t="s">
        <v>2735</v>
      </c>
      <c r="D857" s="26" t="str">
        <f>VLOOKUP(C857,Baza!A:E,5,FALSE)</f>
        <v xml:space="preserve">E34/36/38/39/46 БОЛТ РАДИАТОРА </v>
      </c>
      <c r="E857" s="25" t="str">
        <f>IF(VLOOKUP(C857,Baza!A:D,2,FALSE)&gt;0,"+","-")</f>
        <v>-</v>
      </c>
      <c r="F857" s="25">
        <f>VLOOKUP(C857,Baza!A:E,3,FALSE)</f>
        <v>1.2</v>
      </c>
      <c r="G857" s="25">
        <f>VLOOKUP(C857,Baza!A:E,3,FALSE)*курс</f>
        <v>48.959999999999994</v>
      </c>
      <c r="H857" s="25" t="str">
        <f>VLOOKUP(C857,Baza!A:E,4,FALSE)</f>
        <v>17111712788</v>
      </c>
      <c r="I857" s="25" t="str">
        <f>VLOOKUP(C857,BREND!A:C,2,FALSE)</f>
        <v>API</v>
      </c>
    </row>
    <row r="858" spans="1:9" hidden="1" outlineLevel="3">
      <c r="A858" s="26" t="s">
        <v>607</v>
      </c>
      <c r="B858" s="26" t="s">
        <v>607</v>
      </c>
      <c r="C858" s="24" t="s">
        <v>26203</v>
      </c>
      <c r="D858" s="26" t="str">
        <f>VLOOKUP(C858,Baza!A:E,5,FALSE)</f>
        <v>Е34/Е32/36 КОЛОДКИ ТОРМОЗНЫЕ ПЕРЕДНИЕ   #270.00</v>
      </c>
      <c r="E858" s="25" t="str">
        <f>IF(VLOOKUP(C858,Baza!A:D,2,FALSE)&gt;0,"+","-")</f>
        <v>+</v>
      </c>
      <c r="F858" s="25">
        <f>VLOOKUP(C858,Baza!A:E,3,FALSE)</f>
        <v>13</v>
      </c>
      <c r="G858" s="25">
        <f>VLOOKUP(C858,Baza!A:E,3,FALSE)*курс</f>
        <v>530.4</v>
      </c>
      <c r="H858" s="25" t="str">
        <f>VLOOKUP(C858,Baza!A:E,4,FALSE)</f>
        <v>34111159259</v>
      </c>
      <c r="I858" s="25" t="str">
        <f>VLOOKUP(C858,BREND!A:C,2,FALSE)</f>
        <v>SCHNIEDER</v>
      </c>
    </row>
    <row r="859" spans="1:9" hidden="1" outlineLevel="3">
      <c r="A859" s="26" t="s">
        <v>607</v>
      </c>
      <c r="B859" s="26" t="s">
        <v>607</v>
      </c>
      <c r="C859" s="24" t="s">
        <v>26200</v>
      </c>
      <c r="D859" s="26" t="str">
        <f>VLOOKUP(C859,Baza!A:E,5,FALSE)</f>
        <v>Е34/Е32/Е30 КОЛОДКИ ТОРМОЗНЫЕ ЗАДНИЕ  #265.00</v>
      </c>
      <c r="E859" s="25" t="str">
        <f>IF(VLOOKUP(C859,Baza!A:D,2,FALSE)&gt;0,"+","-")</f>
        <v>-</v>
      </c>
      <c r="F859" s="25">
        <f>VLOOKUP(C859,Baza!A:E,3,FALSE)</f>
        <v>8</v>
      </c>
      <c r="G859" s="25">
        <f>VLOOKUP(C859,Baza!A:E,3,FALSE)*курс</f>
        <v>326.39999999999998</v>
      </c>
      <c r="H859" s="25" t="str">
        <f>VLOOKUP(C859,Baza!A:E,4,FALSE)</f>
        <v>34212225860</v>
      </c>
      <c r="I859" s="25" t="str">
        <f>VLOOKUP(C859,BREND!A:C,2,FALSE)</f>
        <v>SCHNIEDER</v>
      </c>
    </row>
    <row r="860" spans="1:9" hidden="1" outlineLevel="3">
      <c r="A860" s="96" t="s">
        <v>607</v>
      </c>
      <c r="B860" s="96" t="s">
        <v>1512</v>
      </c>
      <c r="C860" s="17"/>
      <c r="D860" s="17"/>
      <c r="E860" s="17"/>
      <c r="F860" s="17"/>
      <c r="G860" s="17"/>
      <c r="H860" s="17"/>
      <c r="I860" s="17"/>
    </row>
    <row r="861" spans="1:9" hidden="1" outlineLevel="3">
      <c r="A861" s="26" t="s">
        <v>1512</v>
      </c>
      <c r="B861" s="26" t="s">
        <v>1512</v>
      </c>
      <c r="C861" s="24" t="s">
        <v>26843</v>
      </c>
      <c r="D861" s="26" t="str">
        <f>VLOOKUP(C861,Baza!A:E,5,FALSE)</f>
        <v>Е34 '88-95, Е32 ФАРЫ В СБОРЕ БЛИЖНИЙ+ДАЛЬНИЙ (КОМПЛЕКТ-4ШТ.)</v>
      </c>
      <c r="E861" s="25" t="str">
        <f>IF(VLOOKUP(C861,Baza!A:D,2,FALSE)&gt;0,"+","-")</f>
        <v>+</v>
      </c>
      <c r="F861" s="25">
        <f>VLOOKUP(C861,Baza!A:E,3,FALSE)</f>
        <v>67</v>
      </c>
      <c r="G861" s="25">
        <f>VLOOKUP(C861,Baza!A:E,3,FALSE)*курс</f>
        <v>2733.6</v>
      </c>
      <c r="H861" s="25">
        <f>VLOOKUP(C861,Baza!A:E,4,FALSE)</f>
        <v>0</v>
      </c>
      <c r="I861" s="25" t="str">
        <f>VLOOKUP(C861,BREND!A:C,2,FALSE)</f>
        <v>SCHNIEDER</v>
      </c>
    </row>
    <row r="862" spans="1:9" hidden="1" outlineLevel="3">
      <c r="A862" s="26" t="s">
        <v>1512</v>
      </c>
      <c r="B862" s="26" t="s">
        <v>1512</v>
      </c>
      <c r="C862" s="24" t="s">
        <v>171</v>
      </c>
      <c r="D862" s="26" t="str">
        <f>VLOOKUP(C862,Baza!A:E,5,FALSE)</f>
        <v xml:space="preserve">Е34 '88-94 ВТУЛКА МАЯТНИКА </v>
      </c>
      <c r="E862" s="25" t="str">
        <f>IF(VLOOKUP(C862,Baza!A:D,2,FALSE)&gt;0,"+","-")</f>
        <v>-</v>
      </c>
      <c r="F862" s="25">
        <f>VLOOKUP(C862,Baza!A:E,3,FALSE)</f>
        <v>7</v>
      </c>
      <c r="G862" s="25">
        <f>VLOOKUP(C862,Baza!A:E,3,FALSE)*курс</f>
        <v>285.59999999999997</v>
      </c>
      <c r="H862" s="25" t="str">
        <f>VLOOKUP(C862,Baza!A:E,4,FALSE)</f>
        <v>32211136452</v>
      </c>
      <c r="I862" s="25" t="str">
        <f>VLOOKUP(C862,BREND!A:C,2,FALSE)</f>
        <v>SCHNIEDER</v>
      </c>
    </row>
    <row r="863" spans="1:9" hidden="1" outlineLevel="3">
      <c r="A863" s="26" t="s">
        <v>1512</v>
      </c>
      <c r="B863" s="26" t="s">
        <v>1512</v>
      </c>
      <c r="C863" s="24" t="s">
        <v>2668</v>
      </c>
      <c r="D863" s="26" t="str">
        <f>VLOOKUP(C863,Baza!A:E,5,FALSE)</f>
        <v>E32 '88-95, Е34 ФАРА ЛИНЗОВАННАЯ "СОВИНЫЕ ГЛАЗКИ" В СБОРЕ (БЛИЖНИЙ+ДАЛЬНИЙ), КОМПЛ.-2ШТ.</v>
      </c>
      <c r="E863" s="25" t="str">
        <f>IF(VLOOKUP(C863,Baza!A:D,2,FALSE)&gt;0,"+","-")</f>
        <v>+</v>
      </c>
      <c r="F863" s="25">
        <f>VLOOKUP(C863,Baza!A:E,3,FALSE)</f>
        <v>160</v>
      </c>
      <c r="G863" s="25">
        <f>VLOOKUP(C863,Baza!A:E,3,FALSE)*курс</f>
        <v>6528</v>
      </c>
      <c r="H863" s="25" t="str">
        <f>VLOOKUP(C863,Baza!A:E,4,FALSE)</f>
        <v>0</v>
      </c>
      <c r="I863" s="25" t="str">
        <f>VLOOKUP(C863,BREND!A:C,2,FALSE)</f>
        <v>DEPO</v>
      </c>
    </row>
    <row r="864" spans="1:9" hidden="1" outlineLevel="3">
      <c r="A864" s="26" t="s">
        <v>1512</v>
      </c>
      <c r="B864" s="26" t="s">
        <v>1512</v>
      </c>
      <c r="C864" s="24" t="s">
        <v>2669</v>
      </c>
      <c r="D864" s="26" t="str">
        <f>VLOOKUP(C864,Baza!A:E,5,FALSE)</f>
        <v xml:space="preserve">E34 '88-95, E32/E36 ПОВТОРИТЕЛЬ ПОВОРОТА, БЕЛЫЙ (С ЛАМПОЧКАМИ), КОМПЛ.-2ШТ.  </v>
      </c>
      <c r="E864" s="25" t="str">
        <f>IF(VLOOKUP(C864,Baza!A:D,2,FALSE)&gt;0,"+","-")</f>
        <v>-</v>
      </c>
      <c r="F864" s="25">
        <f>VLOOKUP(C864,Baza!A:E,3,FALSE)</f>
        <v>8</v>
      </c>
      <c r="G864" s="25">
        <f>VLOOKUP(C864,Baza!A:E,3,FALSE)*курс</f>
        <v>326.39999999999998</v>
      </c>
      <c r="H864" s="25" t="str">
        <f>VLOOKUP(C864,Baza!A:E,4,FALSE)</f>
        <v>0</v>
      </c>
      <c r="I864" s="25" t="str">
        <f>VLOOKUP(C864,BREND!A:C,2,FALSE)</f>
        <v>DEPO</v>
      </c>
    </row>
    <row r="865" spans="1:9" hidden="1" outlineLevel="3">
      <c r="A865" s="26" t="s">
        <v>1512</v>
      </c>
      <c r="B865" s="26" t="s">
        <v>1512</v>
      </c>
      <c r="C865" s="24" t="s">
        <v>2670</v>
      </c>
      <c r="D865" s="26" t="str">
        <f>VLOOKUP(C865,Baza!A:E,5,FALSE)</f>
        <v>E34 '88-95 ПОВОРОТНИК ЛЕВЫЙ, ТОНИРОВАННЫЙ</v>
      </c>
      <c r="E865" s="25" t="str">
        <f>IF(VLOOKUP(C865,Baza!A:D,2,FALSE)&gt;0,"+","-")</f>
        <v>-</v>
      </c>
      <c r="F865" s="25">
        <f>VLOOKUP(C865,Baza!A:E,3,FALSE)</f>
        <v>6.5</v>
      </c>
      <c r="G865" s="25">
        <f>VLOOKUP(C865,Baza!A:E,3,FALSE)*курс</f>
        <v>265.2</v>
      </c>
      <c r="H865" s="25" t="str">
        <f>VLOOKUP(C865,Baza!A:E,4,FALSE)</f>
        <v>0</v>
      </c>
      <c r="I865" s="25" t="str">
        <f>VLOOKUP(C865,BREND!A:C,2,FALSE)</f>
        <v>DEPO</v>
      </c>
    </row>
    <row r="866" spans="1:9" hidden="1" outlineLevel="3">
      <c r="A866" s="26" t="s">
        <v>1512</v>
      </c>
      <c r="B866" s="26" t="s">
        <v>1512</v>
      </c>
      <c r="C866" s="24" t="s">
        <v>2671</v>
      </c>
      <c r="D866" s="26" t="str">
        <f>VLOOKUP(C866,Baza!A:E,5,FALSE)</f>
        <v>E34 '88-95 ПОВОРОТ ЛЕВЫЙ, БЕЛЫЙ</v>
      </c>
      <c r="E866" s="25" t="str">
        <f>IF(VLOOKUP(C866,Baza!A:D,2,FALSE)&gt;0,"+","-")</f>
        <v>+</v>
      </c>
      <c r="F866" s="25">
        <f>VLOOKUP(C866,Baza!A:E,3,FALSE)</f>
        <v>5</v>
      </c>
      <c r="G866" s="25">
        <f>VLOOKUP(C866,Baza!A:E,3,FALSE)*курс</f>
        <v>204</v>
      </c>
      <c r="H866" s="25" t="str">
        <f>VLOOKUP(C866,Baza!A:E,4,FALSE)</f>
        <v>82199404276</v>
      </c>
      <c r="I866" s="25" t="str">
        <f>VLOOKUP(C866,BREND!A:C,2,FALSE)</f>
        <v>DEPO</v>
      </c>
    </row>
    <row r="867" spans="1:9" hidden="1" outlineLevel="3">
      <c r="A867" s="26" t="s">
        <v>1512</v>
      </c>
      <c r="B867" s="26" t="s">
        <v>1512</v>
      </c>
      <c r="C867" s="24" t="s">
        <v>2672</v>
      </c>
      <c r="D867" s="26" t="str">
        <f>VLOOKUP(C867,Baza!A:E,5,FALSE)</f>
        <v>Е34 '88-94 ПОВОРОТНИК ЛЕВЫЙ</v>
      </c>
      <c r="E867" s="25" t="str">
        <f>IF(VLOOKUP(C867,Baza!A:D,2,FALSE)&gt;0,"+","-")</f>
        <v>-</v>
      </c>
      <c r="F867" s="25">
        <f>VLOOKUP(C867,Baza!A:E,3,FALSE)</f>
        <v>7</v>
      </c>
      <c r="G867" s="25">
        <f>VLOOKUP(C867,Baza!A:E,3,FALSE)*курс</f>
        <v>285.59999999999997</v>
      </c>
      <c r="H867" s="25" t="str">
        <f>VLOOKUP(C867,Baza!A:E,4,FALSE)</f>
        <v>0</v>
      </c>
      <c r="I867" s="25" t="str">
        <f>VLOOKUP(C867,BREND!A:C,2,FALSE)</f>
        <v>DEPO</v>
      </c>
    </row>
    <row r="868" spans="1:9" hidden="1" outlineLevel="3">
      <c r="A868" s="26" t="s">
        <v>1512</v>
      </c>
      <c r="B868" s="26" t="s">
        <v>1512</v>
      </c>
      <c r="C868" s="24" t="s">
        <v>2673</v>
      </c>
      <c r="D868" s="26" t="str">
        <f>VLOOKUP(C868,Baza!A:E,5,FALSE)</f>
        <v>E34 '88-95 ПОВОРОТНИК ПРАВЫЙ, ТОНИРОВАННЫЙ</v>
      </c>
      <c r="E868" s="25" t="str">
        <f>IF(VLOOKUP(C868,Baza!A:D,2,FALSE)&gt;0,"+","-")</f>
        <v>-</v>
      </c>
      <c r="F868" s="25">
        <f>VLOOKUP(C868,Baza!A:E,3,FALSE)</f>
        <v>6.5</v>
      </c>
      <c r="G868" s="25">
        <f>VLOOKUP(C868,Baza!A:E,3,FALSE)*курс</f>
        <v>265.2</v>
      </c>
      <c r="H868" s="25" t="str">
        <f>VLOOKUP(C868,Baza!A:E,4,FALSE)</f>
        <v>0</v>
      </c>
      <c r="I868" s="25" t="str">
        <f>VLOOKUP(C868,BREND!A:C,2,FALSE)</f>
        <v>DEPO</v>
      </c>
    </row>
    <row r="869" spans="1:9" hidden="1" outlineLevel="3">
      <c r="A869" s="26" t="s">
        <v>1512</v>
      </c>
      <c r="B869" s="26" t="s">
        <v>1512</v>
      </c>
      <c r="C869" s="24" t="s">
        <v>2674</v>
      </c>
      <c r="D869" s="26" t="str">
        <f>VLOOKUP(C869,Baza!A:E,5,FALSE)</f>
        <v>E34 '88-95 ПОВОРОТНИК ПРАВЫЙ, БЕЛЫЙ</v>
      </c>
      <c r="E869" s="25" t="str">
        <f>IF(VLOOKUP(C869,Baza!A:D,2,FALSE)&gt;0,"+","-")</f>
        <v>-</v>
      </c>
      <c r="F869" s="25">
        <f>VLOOKUP(C869,Baza!A:E,3,FALSE)</f>
        <v>5</v>
      </c>
      <c r="G869" s="25">
        <f>VLOOKUP(C869,Baza!A:E,3,FALSE)*курс</f>
        <v>204</v>
      </c>
      <c r="H869" s="25" t="str">
        <f>VLOOKUP(C869,Baza!A:E,4,FALSE)</f>
        <v>82199404275</v>
      </c>
      <c r="I869" s="25" t="str">
        <f>VLOOKUP(C869,BREND!A:C,2,FALSE)</f>
        <v>DEPO</v>
      </c>
    </row>
    <row r="870" spans="1:9" hidden="1" outlineLevel="3">
      <c r="A870" s="26" t="s">
        <v>1512</v>
      </c>
      <c r="B870" s="26" t="s">
        <v>1512</v>
      </c>
      <c r="C870" s="24" t="s">
        <v>2675</v>
      </c>
      <c r="D870" s="26" t="str">
        <f>VLOOKUP(C870,Baza!A:E,5,FALSE)</f>
        <v>E34 '88-94 ПОВОРОТНИК ПРАВЫЙ</v>
      </c>
      <c r="E870" s="25" t="str">
        <f>IF(VLOOKUP(C870,Baza!A:D,2,FALSE)&gt;0,"+","-")</f>
        <v>-</v>
      </c>
      <c r="F870" s="25">
        <f>VLOOKUP(C870,Baza!A:E,3,FALSE)</f>
        <v>7</v>
      </c>
      <c r="G870" s="25">
        <f>VLOOKUP(C870,Baza!A:E,3,FALSE)*курс</f>
        <v>285.59999999999997</v>
      </c>
      <c r="H870" s="25" t="str">
        <f>VLOOKUP(C870,Baza!A:E,4,FALSE)</f>
        <v>0</v>
      </c>
      <c r="I870" s="25" t="str">
        <f>VLOOKUP(C870,BREND!A:C,2,FALSE)</f>
        <v>DEPO</v>
      </c>
    </row>
    <row r="871" spans="1:9" hidden="1" outlineLevel="3">
      <c r="A871" s="26" t="s">
        <v>1512</v>
      </c>
      <c r="B871" s="26" t="s">
        <v>1512</v>
      </c>
      <c r="C871" s="24" t="s">
        <v>2676</v>
      </c>
      <c r="D871" s="26" t="str">
        <f>VLOOKUP(C871,Baza!A:E,5,FALSE)</f>
        <v>E34 '88-95 ФОНАРЬ НА КРЫЛО ЛЕВЫЙ, ВНЕШНИЙ , БЕЛО-КРАСНЫЙ</v>
      </c>
      <c r="E871" s="25" t="str">
        <f>IF(VLOOKUP(C871,Baza!A:D,2,FALSE)&gt;0,"+","-")</f>
        <v>-</v>
      </c>
      <c r="F871" s="25">
        <f>VLOOKUP(C871,Baza!A:E,3,FALSE)</f>
        <v>23.5</v>
      </c>
      <c r="G871" s="25">
        <f>VLOOKUP(C871,Baza!A:E,3,FALSE)*курс</f>
        <v>958.8</v>
      </c>
      <c r="H871" s="25" t="str">
        <f>VLOOKUP(C871,Baza!A:E,4,FALSE)</f>
        <v>63211384009</v>
      </c>
      <c r="I871" s="25" t="str">
        <f>VLOOKUP(C871,BREND!A:C,2,FALSE)</f>
        <v>DEPO</v>
      </c>
    </row>
    <row r="872" spans="1:9" hidden="1" outlineLevel="3">
      <c r="A872" s="26" t="s">
        <v>1512</v>
      </c>
      <c r="B872" s="26" t="s">
        <v>1512</v>
      </c>
      <c r="C872" s="24" t="s">
        <v>2677</v>
      </c>
      <c r="D872" s="26" t="str">
        <f>VLOOKUP(C872,Baza!A:E,5,FALSE)</f>
        <v>E34 '88-95 ФОНАРЬ НА КРЫЛО ПРАВЫЙ, ВНЕШНИЙ , БЕЛО- КРАСНЫЙ</v>
      </c>
      <c r="E872" s="25" t="str">
        <f>IF(VLOOKUP(C872,Baza!A:D,2,FALSE)&gt;0,"+","-")</f>
        <v>+</v>
      </c>
      <c r="F872" s="25">
        <f>VLOOKUP(C872,Baza!A:E,3,FALSE)</f>
        <v>23.5</v>
      </c>
      <c r="G872" s="25">
        <f>VLOOKUP(C872,Baza!A:E,3,FALSE)*курс</f>
        <v>958.8</v>
      </c>
      <c r="H872" s="25" t="str">
        <f>VLOOKUP(C872,Baza!A:E,4,FALSE)</f>
        <v>63211389012</v>
      </c>
      <c r="I872" s="25" t="str">
        <f>VLOOKUP(C872,BREND!A:C,2,FALSE)</f>
        <v>DEPO</v>
      </c>
    </row>
    <row r="873" spans="1:9" hidden="1" outlineLevel="3">
      <c r="A873" s="26" t="s">
        <v>1512</v>
      </c>
      <c r="B873" s="26" t="s">
        <v>1512</v>
      </c>
      <c r="C873" s="24" t="s">
        <v>2678</v>
      </c>
      <c r="D873" s="26" t="str">
        <f>VLOOKUP(C873,Baza!A:E,5,FALSE)</f>
        <v>E34 '88-95 ФОНАРЬ ХРУСТАЛЬНЫЙ, ВНЕШНИЙ+ВНУТРЕННИЙ, БЕЛО-КРАСНЫЙ, ТЮНИНГ, КОМПЛ.-4ШТ.</v>
      </c>
      <c r="E873" s="25" t="str">
        <f>IF(VLOOKUP(C873,Baza!A:D,2,FALSE)&gt;0,"+","-")</f>
        <v>-</v>
      </c>
      <c r="F873" s="25">
        <f>VLOOKUP(C873,Baza!A:E,3,FALSE)</f>
        <v>84</v>
      </c>
      <c r="G873" s="25">
        <f>VLOOKUP(C873,Baza!A:E,3,FALSE)*курс</f>
        <v>3427.2</v>
      </c>
      <c r="H873" s="25" t="str">
        <f>VLOOKUP(C873,Baza!A:E,4,FALSE)</f>
        <v>0</v>
      </c>
      <c r="I873" s="25" t="str">
        <f>VLOOKUP(C873,BREND!A:C,2,FALSE)</f>
        <v>DEPO</v>
      </c>
    </row>
    <row r="874" spans="1:9" hidden="1" outlineLevel="3">
      <c r="A874" s="26" t="s">
        <v>1512</v>
      </c>
      <c r="B874" s="26" t="s">
        <v>1512</v>
      </c>
      <c r="C874" s="24" t="s">
        <v>2679</v>
      </c>
      <c r="D874" s="26" t="str">
        <f>VLOOKUP(C874,Baza!A:E,5,FALSE)</f>
        <v>E34 '88-95 ФАРА ЛЕВАЯ П/ТУМАННАЯ</v>
      </c>
      <c r="E874" s="25" t="str">
        <f>IF(VLOOKUP(C874,Baza!A:D,2,FALSE)&gt;0,"+","-")</f>
        <v>+</v>
      </c>
      <c r="F874" s="25">
        <f>VLOOKUP(C874,Baza!A:E,3,FALSE)</f>
        <v>26</v>
      </c>
      <c r="G874" s="25">
        <f>VLOOKUP(C874,Baza!A:E,3,FALSE)*курс</f>
        <v>1060.8</v>
      </c>
      <c r="H874" s="25" t="str">
        <f>VLOOKUP(C874,Baza!A:E,4,FALSE)</f>
        <v>63171391758</v>
      </c>
      <c r="I874" s="25" t="str">
        <f>VLOOKUP(C874,BREND!A:C,2,FALSE)</f>
        <v>DEPO</v>
      </c>
    </row>
    <row r="875" spans="1:9" hidden="1" outlineLevel="3">
      <c r="A875" s="26" t="s">
        <v>1512</v>
      </c>
      <c r="B875" s="26" t="s">
        <v>1512</v>
      </c>
      <c r="C875" s="24" t="s">
        <v>2680</v>
      </c>
      <c r="D875" s="26" t="str">
        <f>VLOOKUP(C875,Baza!A:E,5,FALSE)</f>
        <v>E34 '88-95 ФАРА ПРАВАЯ П/ТУМАННАЯ</v>
      </c>
      <c r="E875" s="25" t="str">
        <f>IF(VLOOKUP(C875,Baza!A:D,2,FALSE)&gt;0,"+","-")</f>
        <v>+</v>
      </c>
      <c r="F875" s="25">
        <f>VLOOKUP(C875,Baza!A:E,3,FALSE)</f>
        <v>26</v>
      </c>
      <c r="G875" s="25">
        <f>VLOOKUP(C875,Baza!A:E,3,FALSE)*курс</f>
        <v>1060.8</v>
      </c>
      <c r="H875" s="25" t="str">
        <f>VLOOKUP(C875,Baza!A:E,4,FALSE)</f>
        <v>63171391757</v>
      </c>
      <c r="I875" s="25" t="str">
        <f>VLOOKUP(C875,BREND!A:C,2,FALSE)</f>
        <v>DEPO</v>
      </c>
    </row>
    <row r="876" spans="1:9" hidden="1" outlineLevel="3">
      <c r="A876" s="26" t="s">
        <v>1512</v>
      </c>
      <c r="B876" s="26" t="s">
        <v>1512</v>
      </c>
      <c r="C876" s="24" t="s">
        <v>2682</v>
      </c>
      <c r="D876" s="26" t="str">
        <f>VLOOKUP(C876,Baza!A:E,5,FALSE)</f>
        <v>E34 '88-95 БАМПЕР ПЕРЕДНИЙ, ЧЕРНЫЙ</v>
      </c>
      <c r="E876" s="25" t="str">
        <f>IF(VLOOKUP(C876,Baza!A:D,2,FALSE)&gt;0,"+","-")</f>
        <v>+</v>
      </c>
      <c r="F876" s="25">
        <f>VLOOKUP(C876,Baza!A:E,3,FALSE)</f>
        <v>42</v>
      </c>
      <c r="G876" s="25">
        <f>VLOOKUP(C876,Baza!A:E,3,FALSE)*курс</f>
        <v>1713.6</v>
      </c>
      <c r="H876" s="25" t="str">
        <f>VLOOKUP(C876,Baza!A:E,4,FALSE)</f>
        <v>51111944439</v>
      </c>
      <c r="I876" s="25" t="str">
        <f>VLOOKUP(C876,BREND!A:C,2,FALSE)</f>
        <v>API</v>
      </c>
    </row>
    <row r="877" spans="1:9" hidden="1" outlineLevel="3">
      <c r="A877" s="26" t="s">
        <v>1512</v>
      </c>
      <c r="B877" s="26" t="s">
        <v>1512</v>
      </c>
      <c r="C877" s="24" t="s">
        <v>2684</v>
      </c>
      <c r="D877" s="26" t="str">
        <f>VLOOKUP(C877,Baza!A:E,5,FALSE)</f>
        <v>E34 '88-95 МОЛДИНГ БАМПЕРА ПЕРЕДНЕГО, ЦЕНТРАЛЬНЫЙ, ПОД НОМЕР, БЕЗ ОТВЕРСТИЯ П/КОНДИЦИОНЕР</v>
      </c>
      <c r="E877" s="25" t="str">
        <f>IF(VLOOKUP(C877,Baza!A:D,2,FALSE)&gt;0,"+","-")</f>
        <v>-</v>
      </c>
      <c r="F877" s="25">
        <f>VLOOKUP(C877,Baza!A:E,3,FALSE)</f>
        <v>17</v>
      </c>
      <c r="G877" s="25">
        <f>VLOOKUP(C877,Baza!A:E,3,FALSE)*курс</f>
        <v>693.59999999999991</v>
      </c>
      <c r="H877" s="25" t="str">
        <f>VLOOKUP(C877,Baza!A:E,4,FALSE)</f>
        <v>51111944179</v>
      </c>
      <c r="I877" s="25" t="str">
        <f>VLOOKUP(C877,BREND!A:C,2,FALSE)</f>
        <v>API</v>
      </c>
    </row>
    <row r="878" spans="1:9" hidden="1" outlineLevel="3">
      <c r="A878" s="26" t="s">
        <v>1512</v>
      </c>
      <c r="B878" s="26" t="s">
        <v>1512</v>
      </c>
      <c r="C878" s="24" t="s">
        <v>2685</v>
      </c>
      <c r="D878" s="26" t="str">
        <f>VLOOKUP(C878,Baza!A:E,5,FALSE)</f>
        <v>E34 '88-95 МОЛДИНГ БАМЕРА ПЕРЕДНЕГО, ПРАВЫЙ</v>
      </c>
      <c r="E878" s="25" t="str">
        <f>IF(VLOOKUP(C878,Baza!A:D,2,FALSE)&gt;0,"+","-")</f>
        <v>-</v>
      </c>
      <c r="F878" s="25">
        <f>VLOOKUP(C878,Baza!A:E,3,FALSE)</f>
        <v>3.7</v>
      </c>
      <c r="G878" s="25">
        <f>VLOOKUP(C878,Baza!A:E,3,FALSE)*курс</f>
        <v>150.96</v>
      </c>
      <c r="H878" s="25" t="str">
        <f>VLOOKUP(C878,Baza!A:E,4,FALSE)</f>
        <v>51111944178</v>
      </c>
      <c r="I878" s="25" t="str">
        <f>VLOOKUP(C878,BREND!A:C,2,FALSE)</f>
        <v>API</v>
      </c>
    </row>
    <row r="879" spans="1:9" hidden="1" outlineLevel="3">
      <c r="A879" s="26" t="s">
        <v>1512</v>
      </c>
      <c r="B879" s="26" t="s">
        <v>1512</v>
      </c>
      <c r="C879" s="24" t="s">
        <v>2686</v>
      </c>
      <c r="D879" s="26" t="str">
        <f>VLOOKUP(C879,Baza!A:E,5,FALSE)</f>
        <v>E34 '88-95 МОЛДИНГ БАМЕРА ПЕРЕДНЕГО, ЛЕВЫЙ</v>
      </c>
      <c r="E879" s="25" t="str">
        <f>IF(VLOOKUP(C879,Baza!A:D,2,FALSE)&gt;0,"+","-")</f>
        <v>-</v>
      </c>
      <c r="F879" s="25">
        <f>VLOOKUP(C879,Baza!A:E,3,FALSE)</f>
        <v>3.7</v>
      </c>
      <c r="G879" s="25">
        <f>VLOOKUP(C879,Baza!A:E,3,FALSE)*курс</f>
        <v>150.96</v>
      </c>
      <c r="H879" s="25" t="str">
        <f>VLOOKUP(C879,Baza!A:E,4,FALSE)</f>
        <v>51111944177</v>
      </c>
      <c r="I879" s="25" t="str">
        <f>VLOOKUP(C879,BREND!A:C,2,FALSE)</f>
        <v>API</v>
      </c>
    </row>
    <row r="880" spans="1:9" hidden="1" outlineLevel="3">
      <c r="A880" s="26" t="s">
        <v>1512</v>
      </c>
      <c r="B880" s="26" t="s">
        <v>1512</v>
      </c>
      <c r="C880" s="24" t="s">
        <v>2687</v>
      </c>
      <c r="D880" s="26" t="str">
        <f>VLOOKUP(C880,Baza!A:E,5,FALSE)</f>
        <v>E34 '88-95 УСИЛИТЕЛЬ БАМПЕРА ПЕРЕДНЕГО,  ПЛАСТИКОВЫЙ</v>
      </c>
      <c r="E880" s="25" t="str">
        <f>IF(VLOOKUP(C880,Baza!A:D,2,FALSE)&gt;0,"+","-")</f>
        <v>-</v>
      </c>
      <c r="F880" s="25">
        <f>VLOOKUP(C880,Baza!A:E,3,FALSE)</f>
        <v>30</v>
      </c>
      <c r="G880" s="25">
        <f>VLOOKUP(C880,Baza!A:E,3,FALSE)*курс</f>
        <v>1224</v>
      </c>
      <c r="H880" s="25" t="str">
        <f>VLOOKUP(C880,Baza!A:E,4,FALSE)</f>
        <v>51111944175</v>
      </c>
      <c r="I880" s="25" t="str">
        <f>VLOOKUP(C880,BREND!A:C,2,FALSE)</f>
        <v>API</v>
      </c>
    </row>
    <row r="881" spans="1:9" hidden="1" outlineLevel="3">
      <c r="A881" s="26" t="s">
        <v>1512</v>
      </c>
      <c r="B881" s="26" t="s">
        <v>1512</v>
      </c>
      <c r="C881" s="24" t="s">
        <v>2688</v>
      </c>
      <c r="D881" s="26" t="str">
        <f>VLOOKUP(C881,Baza!A:E,5,FALSE)</f>
        <v>E34 '88-95 МОЛДИНГ БАМПЕРА ПЕРЕДНЕГО, ЦЕНТРАЛЬНЫЙ, ПОД НОМЕР, С ОТВЕРСТИЕМ П/КОНДИЦИОНЕР</v>
      </c>
      <c r="E881" s="25" t="str">
        <f>IF(VLOOKUP(C881,Baza!A:D,2,FALSE)&gt;0,"+","-")</f>
        <v>+</v>
      </c>
      <c r="F881" s="25">
        <f>VLOOKUP(C881,Baza!A:E,3,FALSE)</f>
        <v>10</v>
      </c>
      <c r="G881" s="25">
        <f>VLOOKUP(C881,Baza!A:E,3,FALSE)*курс</f>
        <v>408</v>
      </c>
      <c r="H881" s="25" t="str">
        <f>VLOOKUP(C881,Baza!A:E,4,FALSE)</f>
        <v>51111934337</v>
      </c>
      <c r="I881" s="25" t="str">
        <f>VLOOKUP(C881,BREND!A:C,2,FALSE)</f>
        <v>API</v>
      </c>
    </row>
    <row r="882" spans="1:9" hidden="1" outlineLevel="3">
      <c r="A882" s="26" t="s">
        <v>1512</v>
      </c>
      <c r="B882" s="26" t="s">
        <v>1512</v>
      </c>
      <c r="C882" s="24" t="s">
        <v>2689</v>
      </c>
      <c r="D882" s="26" t="str">
        <f>VLOOKUP(C882,Baza!A:E,5,FALSE)</f>
        <v>E34 '88-95 КРЕПЕЖ БАМПЕРА ПЕРЕДНЕГО, САЛАЗКИ</v>
      </c>
      <c r="E882" s="25" t="str">
        <f>IF(VLOOKUP(C882,Baza!A:D,2,FALSE)&gt;0,"+","-")</f>
        <v>+</v>
      </c>
      <c r="F882" s="25">
        <f>VLOOKUP(C882,Baza!A:E,3,FALSE)</f>
        <v>2.5</v>
      </c>
      <c r="G882" s="25">
        <f>VLOOKUP(C882,Baza!A:E,3,FALSE)*курс</f>
        <v>102</v>
      </c>
      <c r="H882" s="25" t="str">
        <f>VLOOKUP(C882,Baza!A:E,4,FALSE)</f>
        <v>51111944545</v>
      </c>
      <c r="I882" s="25" t="str">
        <f>VLOOKUP(C882,BREND!A:C,2,FALSE)</f>
        <v>API</v>
      </c>
    </row>
    <row r="883" spans="1:9" hidden="1" outlineLevel="3">
      <c r="A883" s="26" t="s">
        <v>1512</v>
      </c>
      <c r="B883" s="26" t="s">
        <v>1512</v>
      </c>
      <c r="C883" s="24" t="s">
        <v>2690</v>
      </c>
      <c r="D883" s="26" t="str">
        <f>VLOOKUP(C883,Baza!A:E,5,FALSE)</f>
        <v>E34 '88-95 ЗАГЛУШКА БАМПЕРА ПЕРЕДНЕГО ОТ П/ТУМАННОЙ ФАРЫ, ПРАВОЙ</v>
      </c>
      <c r="E883" s="25" t="str">
        <f>IF(VLOOKUP(C883,Baza!A:D,2,FALSE)&gt;0,"+","-")</f>
        <v>-</v>
      </c>
      <c r="F883" s="25">
        <f>VLOOKUP(C883,Baza!A:E,3,FALSE)</f>
        <v>8.5</v>
      </c>
      <c r="G883" s="25">
        <f>VLOOKUP(C883,Baza!A:E,3,FALSE)*курс</f>
        <v>346.79999999999995</v>
      </c>
      <c r="H883" s="25" t="str">
        <f>VLOOKUP(C883,Baza!A:E,4,FALSE)</f>
        <v>51111946498</v>
      </c>
      <c r="I883" s="25" t="str">
        <f>VLOOKUP(C883,BREND!A:C,2,FALSE)</f>
        <v>API</v>
      </c>
    </row>
    <row r="884" spans="1:9" hidden="1" outlineLevel="3">
      <c r="A884" s="26" t="s">
        <v>1512</v>
      </c>
      <c r="B884" s="26" t="s">
        <v>1512</v>
      </c>
      <c r="C884" s="24" t="s">
        <v>2691</v>
      </c>
      <c r="D884" s="26" t="str">
        <f>VLOOKUP(C884,Baza!A:E,5,FALSE)</f>
        <v>E34 '88-95 ЗАГЛУШКА В БАМПЕР ПЕРЕДНИЙ ОТ П/ТУМАННОЙ ФАРЫ, ЛЕВОЙ</v>
      </c>
      <c r="E884" s="25" t="str">
        <f>IF(VLOOKUP(C884,Baza!A:D,2,FALSE)&gt;0,"+","-")</f>
        <v>-</v>
      </c>
      <c r="F884" s="25">
        <f>VLOOKUP(C884,Baza!A:E,3,FALSE)</f>
        <v>8.5</v>
      </c>
      <c r="G884" s="25">
        <f>VLOOKUP(C884,Baza!A:E,3,FALSE)*курс</f>
        <v>346.79999999999995</v>
      </c>
      <c r="H884" s="25" t="str">
        <f>VLOOKUP(C884,Baza!A:E,4,FALSE)</f>
        <v>51111946497</v>
      </c>
      <c r="I884" s="25" t="str">
        <f>VLOOKUP(C884,BREND!A:C,2,FALSE)</f>
        <v>API</v>
      </c>
    </row>
    <row r="885" spans="1:9" hidden="1" outlineLevel="3">
      <c r="A885" s="26" t="s">
        <v>1512</v>
      </c>
      <c r="B885" s="26" t="s">
        <v>1512</v>
      </c>
      <c r="C885" s="24" t="s">
        <v>2692</v>
      </c>
      <c r="D885" s="26" t="str">
        <f>VLOOKUP(C885,Baza!A:E,5,FALSE)</f>
        <v>E34 '88-95 Е32 РАМКА ФАРЫ, ПРАВАЯ</v>
      </c>
      <c r="E885" s="25" t="str">
        <f>IF(VLOOKUP(C885,Baza!A:D,2,FALSE)&gt;0,"+","-")</f>
        <v>+</v>
      </c>
      <c r="F885" s="25">
        <f>VLOOKUP(C885,Baza!A:E,3,FALSE)</f>
        <v>6</v>
      </c>
      <c r="G885" s="25">
        <f>VLOOKUP(C885,Baza!A:E,3,FALSE)*курс</f>
        <v>244.79999999999998</v>
      </c>
      <c r="H885" s="25" t="str">
        <f>VLOOKUP(C885,Baza!A:E,4,FALSE)</f>
        <v>63121378326</v>
      </c>
      <c r="I885" s="25" t="str">
        <f>VLOOKUP(C885,BREND!A:C,2,FALSE)</f>
        <v>API</v>
      </c>
    </row>
    <row r="886" spans="1:9" hidden="1" outlineLevel="3">
      <c r="A886" s="26" t="s">
        <v>1512</v>
      </c>
      <c r="B886" s="26" t="s">
        <v>1512</v>
      </c>
      <c r="C886" s="24" t="s">
        <v>2693</v>
      </c>
      <c r="D886" s="26" t="str">
        <f>VLOOKUP(C886,Baza!A:E,5,FALSE)</f>
        <v>E34 '88-95, Е32 РАМКА ФАРЫ ЛЕВАЯ</v>
      </c>
      <c r="E886" s="25" t="str">
        <f>IF(VLOOKUP(C886,Baza!A:D,2,FALSE)&gt;0,"+","-")</f>
        <v>+</v>
      </c>
      <c r="F886" s="25">
        <f>VLOOKUP(C886,Baza!A:E,3,FALSE)</f>
        <v>6</v>
      </c>
      <c r="G886" s="25">
        <f>VLOOKUP(C886,Baza!A:E,3,FALSE)*курс</f>
        <v>244.79999999999998</v>
      </c>
      <c r="H886" s="25" t="str">
        <f>VLOOKUP(C886,Baza!A:E,4,FALSE)</f>
        <v>63121378325</v>
      </c>
      <c r="I886" s="25" t="str">
        <f>VLOOKUP(C886,BREND!A:C,2,FALSE)</f>
        <v>API</v>
      </c>
    </row>
    <row r="887" spans="1:9" hidden="1" outlineLevel="3">
      <c r="A887" s="26" t="s">
        <v>1512</v>
      </c>
      <c r="B887" s="26" t="s">
        <v>1512</v>
      </c>
      <c r="C887" s="24" t="s">
        <v>2694</v>
      </c>
      <c r="D887" s="26" t="str">
        <f>VLOOKUP(C887,Baza!A:E,5,FALSE)</f>
        <v>E34 '88-95 СУППОРТ РАДИАТОРА (ПЕРЕДНЯЯ ПАНЕЛЬ) , ВЕРХНЯЯ ЧАСТЬ</v>
      </c>
      <c r="E887" s="25" t="str">
        <f>IF(VLOOKUP(C887,Baza!A:D,2,FALSE)&gt;0,"+","-")</f>
        <v>+</v>
      </c>
      <c r="F887" s="25">
        <f>VLOOKUP(C887,Baza!A:E,3,FALSE)</f>
        <v>22.5</v>
      </c>
      <c r="G887" s="25">
        <f>VLOOKUP(C887,Baza!A:E,3,FALSE)*курс</f>
        <v>917.99999999999989</v>
      </c>
      <c r="H887" s="25" t="str">
        <f>VLOOKUP(C887,Baza!A:E,4,FALSE)</f>
        <v>41131978181</v>
      </c>
      <c r="I887" s="25" t="str">
        <f>VLOOKUP(C887,BREND!A:C,2,FALSE)</f>
        <v>API</v>
      </c>
    </row>
    <row r="888" spans="1:9" hidden="1" outlineLevel="3">
      <c r="A888" s="26" t="s">
        <v>1512</v>
      </c>
      <c r="B888" s="26" t="s">
        <v>1512</v>
      </c>
      <c r="C888" s="24" t="s">
        <v>2695</v>
      </c>
      <c r="D888" s="26" t="str">
        <f>VLOOKUP(C888,Baza!A:E,5,FALSE)</f>
        <v>E34 '88-95 СУППОРТ РАДИАТОРА (ПЕРЕДНЯЯ ПАНЕЛЬ) ,СРЕДНЯЯ ЧАСТЬ ПОД ФАРЫ</v>
      </c>
      <c r="E888" s="25" t="str">
        <f>IF(VLOOKUP(C888,Baza!A:D,2,FALSE)&gt;0,"+","-")</f>
        <v>+</v>
      </c>
      <c r="F888" s="25">
        <f>VLOOKUP(C888,Baza!A:E,3,FALSE)</f>
        <v>8.5</v>
      </c>
      <c r="G888" s="25">
        <f>VLOOKUP(C888,Baza!A:E,3,FALSE)*курс</f>
        <v>346.79999999999995</v>
      </c>
      <c r="H888" s="25" t="str">
        <f>VLOOKUP(C888,Baza!A:E,4,FALSE)</f>
        <v>51711934328</v>
      </c>
      <c r="I888" s="25" t="str">
        <f>VLOOKUP(C888,BREND!A:C,2,FALSE)</f>
        <v>API</v>
      </c>
    </row>
    <row r="889" spans="1:9" hidden="1" outlineLevel="3">
      <c r="A889" s="26" t="s">
        <v>1512</v>
      </c>
      <c r="B889" s="26" t="s">
        <v>1512</v>
      </c>
      <c r="C889" s="24" t="s">
        <v>2696</v>
      </c>
      <c r="D889" s="26" t="str">
        <f>VLOOKUP(C889,Baza!A:E,5,FALSE)</f>
        <v>E34 '88-94 КАПОТ (УЗКИЕ НОЗДРИ)</v>
      </c>
      <c r="E889" s="25" t="str">
        <f>IF(VLOOKUP(C889,Baza!A:D,2,FALSE)&gt;0,"+","-")</f>
        <v>+</v>
      </c>
      <c r="F889" s="25">
        <f>VLOOKUP(C889,Baza!A:E,3,FALSE)</f>
        <v>120</v>
      </c>
      <c r="G889" s="25">
        <f>VLOOKUP(C889,Baza!A:E,3,FALSE)*курс</f>
        <v>4896</v>
      </c>
      <c r="H889" s="25" t="str">
        <f>VLOOKUP(C889,Baza!A:E,4,FALSE)</f>
        <v>41351944583</v>
      </c>
      <c r="I889" s="25" t="str">
        <f>VLOOKUP(C889,BREND!A:C,2,FALSE)</f>
        <v>API</v>
      </c>
    </row>
    <row r="890" spans="1:9" hidden="1" outlineLevel="3">
      <c r="A890" s="26" t="s">
        <v>1512</v>
      </c>
      <c r="B890" s="26" t="s">
        <v>1512</v>
      </c>
      <c r="C890" s="24" t="s">
        <v>2699</v>
      </c>
      <c r="D890" s="26" t="str">
        <f>VLOOKUP(C890,Baza!A:E,5,FALSE)</f>
        <v>E34 '88-95 КРЫЛО ПЕРЕДНЕЕ, ПРАВОЕ, БЕЗ ОТВЕРСТИЙ</v>
      </c>
      <c r="E890" s="25" t="str">
        <f>IF(VLOOKUP(C890,Baza!A:D,2,FALSE)&gt;0,"+","-")</f>
        <v>-</v>
      </c>
      <c r="F890" s="25">
        <f>VLOOKUP(C890,Baza!A:E,3,FALSE)</f>
        <v>39</v>
      </c>
      <c r="G890" s="25">
        <f>VLOOKUP(C890,Baza!A:E,3,FALSE)*курс</f>
        <v>1591.1999999999998</v>
      </c>
      <c r="H890" s="25" t="str">
        <f>VLOOKUP(C890,Baza!A:E,4,FALSE)</f>
        <v>41351946926</v>
      </c>
      <c r="I890" s="25" t="str">
        <f>VLOOKUP(C890,BREND!A:C,2,FALSE)</f>
        <v>API</v>
      </c>
    </row>
    <row r="891" spans="1:9" hidden="1" outlineLevel="3">
      <c r="A891" s="26" t="s">
        <v>1512</v>
      </c>
      <c r="B891" s="26" t="s">
        <v>1512</v>
      </c>
      <c r="C891" s="24" t="s">
        <v>2700</v>
      </c>
      <c r="D891" s="26" t="str">
        <f>VLOOKUP(C891,Baza!A:E,5,FALSE)</f>
        <v>E34 '88-95 КРЫЛО ПЕРЕДНЕЕ, ЛЕВОЕ, БЕЗ ОТВЕРСТИЙ</v>
      </c>
      <c r="E891" s="25" t="str">
        <f>IF(VLOOKUP(C891,Baza!A:D,2,FALSE)&gt;0,"+","-")</f>
        <v>-</v>
      </c>
      <c r="F891" s="25">
        <f>VLOOKUP(C891,Baza!A:E,3,FALSE)</f>
        <v>39</v>
      </c>
      <c r="G891" s="25">
        <f>VLOOKUP(C891,Baza!A:E,3,FALSE)*курс</f>
        <v>1591.1999999999998</v>
      </c>
      <c r="H891" s="25" t="str">
        <f>VLOOKUP(C891,Baza!A:E,4,FALSE)</f>
        <v>41351946925</v>
      </c>
      <c r="I891" s="25" t="str">
        <f>VLOOKUP(C891,BREND!A:C,2,FALSE)</f>
        <v>API</v>
      </c>
    </row>
    <row r="892" spans="1:9" hidden="1" outlineLevel="3">
      <c r="A892" s="26" t="s">
        <v>1512</v>
      </c>
      <c r="B892" s="26" t="s">
        <v>1512</v>
      </c>
      <c r="C892" s="24" t="s">
        <v>2701</v>
      </c>
      <c r="D892" s="26" t="str">
        <f>VLOOKUP(C892,Baza!A:E,5,FALSE)</f>
        <v>E34 '88-95 ЛОКЕР КРЫЛА ПЕРЕДНЕГО, ПРАВОГО</v>
      </c>
      <c r="E892" s="25" t="str">
        <f>IF(VLOOKUP(C892,Baza!A:D,2,FALSE)&gt;0,"+","-")</f>
        <v>-</v>
      </c>
      <c r="F892" s="25">
        <f>VLOOKUP(C892,Baza!A:E,3,FALSE)</f>
        <v>11</v>
      </c>
      <c r="G892" s="25">
        <f>VLOOKUP(C892,Baza!A:E,3,FALSE)*курс</f>
        <v>448.79999999999995</v>
      </c>
      <c r="H892" s="25" t="str">
        <f>VLOOKUP(C892,Baza!A:E,4,FALSE)</f>
        <v>51711944364</v>
      </c>
      <c r="I892" s="25" t="str">
        <f>VLOOKUP(C892,BREND!A:C,2,FALSE)</f>
        <v>API</v>
      </c>
    </row>
    <row r="893" spans="1:9" hidden="1" outlineLevel="3">
      <c r="A893" s="26" t="s">
        <v>1512</v>
      </c>
      <c r="B893" s="26" t="s">
        <v>1512</v>
      </c>
      <c r="C893" s="24" t="s">
        <v>2702</v>
      </c>
      <c r="D893" s="26" t="str">
        <f>VLOOKUP(C893,Baza!A:E,5,FALSE)</f>
        <v>E34 '88-95 ЛОКЕР  КРЫЛА ПЕРЕДНЕГО, ЛЕВОГО</v>
      </c>
      <c r="E893" s="25" t="str">
        <f>IF(VLOOKUP(C893,Baza!A:D,2,FALSE)&gt;0,"+","-")</f>
        <v>-</v>
      </c>
      <c r="F893" s="25">
        <f>VLOOKUP(C893,Baza!A:E,3,FALSE)</f>
        <v>11</v>
      </c>
      <c r="G893" s="25">
        <f>VLOOKUP(C893,Baza!A:E,3,FALSE)*курс</f>
        <v>448.79999999999995</v>
      </c>
      <c r="H893" s="25" t="str">
        <f>VLOOKUP(C893,Baza!A:E,4,FALSE)</f>
        <v>51711944363</v>
      </c>
      <c r="I893" s="25" t="str">
        <f>VLOOKUP(C893,BREND!A:C,2,FALSE)</f>
        <v>API</v>
      </c>
    </row>
    <row r="894" spans="1:9" hidden="1" outlineLevel="3">
      <c r="A894" s="26" t="s">
        <v>1512</v>
      </c>
      <c r="B894" s="26" t="s">
        <v>1512</v>
      </c>
      <c r="C894" s="24" t="s">
        <v>2703</v>
      </c>
      <c r="D894" s="26" t="str">
        <f>VLOOKUP(C894,Baza!A:E,5,FALSE)</f>
        <v>E34 '88-95 E32 ПАНЕЛЬ ПЕРЕДНЯЯ, НИЖНЯЯ (ОПОРА РАДИАТОРА)</v>
      </c>
      <c r="E894" s="25" t="str">
        <f>IF(VLOOKUP(C894,Baza!A:D,2,FALSE)&gt;0,"+","-")</f>
        <v>+</v>
      </c>
      <c r="F894" s="25">
        <f>VLOOKUP(C894,Baza!A:E,3,FALSE)</f>
        <v>7.5</v>
      </c>
      <c r="G894" s="25">
        <f>VLOOKUP(C894,Baza!A:E,3,FALSE)*курс</f>
        <v>306</v>
      </c>
      <c r="H894" s="25" t="str">
        <f>VLOOKUP(C894,Baza!A:E,4,FALSE)</f>
        <v>41111957186</v>
      </c>
      <c r="I894" s="25" t="str">
        <f>VLOOKUP(C894,BREND!A:C,2,FALSE)</f>
        <v>API</v>
      </c>
    </row>
    <row r="895" spans="1:9" hidden="1" outlineLevel="3">
      <c r="A895" s="26" t="s">
        <v>1512</v>
      </c>
      <c r="B895" s="26" t="s">
        <v>1512</v>
      </c>
      <c r="C895" s="24" t="s">
        <v>2704</v>
      </c>
      <c r="D895" s="26" t="str">
        <f>VLOOKUP(C895,Baza!A:E,5,FALSE)</f>
        <v>E34 '88-95 БАМПЕР ЗАДНИЙ,  ГРУНТОВАННЫЙ (СЕДАН)</v>
      </c>
      <c r="E895" s="25" t="str">
        <f>IF(VLOOKUP(C895,Baza!A:D,2,FALSE)&gt;0,"+","-")</f>
        <v>-</v>
      </c>
      <c r="F895" s="25">
        <f>VLOOKUP(C895,Baza!A:E,3,FALSE)</f>
        <v>195</v>
      </c>
      <c r="G895" s="25">
        <f>VLOOKUP(C895,Baza!A:E,3,FALSE)*курс</f>
        <v>7955.9999999999991</v>
      </c>
      <c r="H895" s="25" t="str">
        <f>VLOOKUP(C895,Baza!A:E,4,FALSE)</f>
        <v>51128185721</v>
      </c>
      <c r="I895" s="25" t="str">
        <f>VLOOKUP(C895,BREND!A:C,2,FALSE)</f>
        <v>API</v>
      </c>
    </row>
    <row r="896" spans="1:9" hidden="1" outlineLevel="3">
      <c r="A896" s="26" t="s">
        <v>1512</v>
      </c>
      <c r="B896" s="26" t="s">
        <v>1512</v>
      </c>
      <c r="C896" s="24" t="s">
        <v>2705</v>
      </c>
      <c r="D896" s="26" t="str">
        <f>VLOOKUP(C896,Baza!A:E,5,FALSE)</f>
        <v>Е34 '88-95 УСИЛИТЕЛЬ ЗАДНЕГО БАМПЕРА</v>
      </c>
      <c r="E896" s="25" t="str">
        <f>IF(VLOOKUP(C896,Baza!A:D,2,FALSE)&gt;0,"+","-")</f>
        <v>-</v>
      </c>
      <c r="F896" s="25">
        <f>VLOOKUP(C896,Baza!A:E,3,FALSE)</f>
        <v>50</v>
      </c>
      <c r="G896" s="25">
        <f>VLOOKUP(C896,Baza!A:E,3,FALSE)*курс</f>
        <v>2039.9999999999998</v>
      </c>
      <c r="H896" s="25" t="str">
        <f>VLOOKUP(C896,Baza!A:E,4,FALSE)</f>
        <v>51121944182</v>
      </c>
      <c r="I896" s="25" t="str">
        <f>VLOOKUP(C896,BREND!A:C,2,FALSE)</f>
        <v>API</v>
      </c>
    </row>
    <row r="897" spans="1:9" hidden="1" outlineLevel="3">
      <c r="A897" s="26" t="s">
        <v>1512</v>
      </c>
      <c r="B897" s="26" t="s">
        <v>1512</v>
      </c>
      <c r="C897" s="24" t="s">
        <v>2706</v>
      </c>
      <c r="D897" s="26" t="str">
        <f>VLOOKUP(C897,Baza!A:E,5,FALSE)</f>
        <v>E34 '88-95 ЗАГЛУШКА БУКС КРЮКА ЗАДНЕГО БАМПЕРА</v>
      </c>
      <c r="E897" s="25" t="str">
        <f>IF(VLOOKUP(C897,Baza!A:D,2,FALSE)&gt;0,"+","-")</f>
        <v>+</v>
      </c>
      <c r="F897" s="25">
        <f>VLOOKUP(C897,Baza!A:E,3,FALSE)</f>
        <v>3.2</v>
      </c>
      <c r="G897" s="25">
        <f>VLOOKUP(C897,Baza!A:E,3,FALSE)*курс</f>
        <v>130.56</v>
      </c>
      <c r="H897" s="25" t="str">
        <f>VLOOKUP(C897,Baza!A:E,4,FALSE)</f>
        <v>51121944539</v>
      </c>
      <c r="I897" s="25" t="str">
        <f>VLOOKUP(C897,BREND!A:C,2,FALSE)</f>
        <v>API</v>
      </c>
    </row>
    <row r="898" spans="1:9" hidden="1" outlineLevel="3">
      <c r="A898" s="26" t="s">
        <v>1512</v>
      </c>
      <c r="B898" s="26" t="s">
        <v>1512</v>
      </c>
      <c r="C898" s="24" t="s">
        <v>2707</v>
      </c>
      <c r="D898" s="26" t="str">
        <f>VLOOKUP(C898,Baza!A:E,5,FALSE)</f>
        <v>E34 '88-95 КРЕПЕЖ БАМПЕРА ЗАДНЕГО</v>
      </c>
      <c r="E898" s="25" t="str">
        <f>IF(VLOOKUP(C898,Baza!A:D,2,FALSE)&gt;0,"+","-")</f>
        <v>+</v>
      </c>
      <c r="F898" s="25">
        <f>VLOOKUP(C898,Baza!A:E,3,FALSE)</f>
        <v>3</v>
      </c>
      <c r="G898" s="25">
        <f>VLOOKUP(C898,Baza!A:E,3,FALSE)*курс</f>
        <v>122.39999999999999</v>
      </c>
      <c r="H898" s="25" t="str">
        <f>VLOOKUP(C898,Baza!A:E,4,FALSE)</f>
        <v>51121944543</v>
      </c>
      <c r="I898" s="25" t="str">
        <f>VLOOKUP(C898,BREND!A:C,2,FALSE)</f>
        <v>API</v>
      </c>
    </row>
    <row r="899" spans="1:9" hidden="1" outlineLevel="3">
      <c r="A899" s="26" t="s">
        <v>1512</v>
      </c>
      <c r="B899" s="26" t="s">
        <v>1512</v>
      </c>
      <c r="C899" s="24" t="s">
        <v>2708</v>
      </c>
      <c r="D899" s="26" t="str">
        <f>VLOOKUP(C899,Baza!A:E,5,FALSE)</f>
        <v>E34 '88-93 РЕШЕТКА РАДИАТОРА,  ЦЕНТРАЛЬНАЯ</v>
      </c>
      <c r="E899" s="25" t="str">
        <f>IF(VLOOKUP(C899,Baza!A:D,2,FALSE)&gt;0,"+","-")</f>
        <v>+</v>
      </c>
      <c r="F899" s="25">
        <f>VLOOKUP(C899,Baza!A:E,3,FALSE)</f>
        <v>4</v>
      </c>
      <c r="G899" s="25">
        <f>VLOOKUP(C899,Baza!A:E,3,FALSE)*курс</f>
        <v>163.19999999999999</v>
      </c>
      <c r="H899" s="25" t="str">
        <f>VLOOKUP(C899,Baza!A:E,4,FALSE)</f>
        <v>51131973825</v>
      </c>
      <c r="I899" s="25" t="str">
        <f>VLOOKUP(C899,BREND!A:C,2,FALSE)</f>
        <v>API</v>
      </c>
    </row>
    <row r="900" spans="1:9" hidden="1" outlineLevel="3">
      <c r="A900" s="26" t="s">
        <v>1512</v>
      </c>
      <c r="B900" s="26" t="s">
        <v>1512</v>
      </c>
      <c r="C900" s="24" t="s">
        <v>2709</v>
      </c>
      <c r="D900" s="26" t="str">
        <f>VLOOKUP(C900,Baza!A:E,5,FALSE)</f>
        <v>E34 '88-93 РЕШЕТКА РАДИАТОРА ПРАВАЯ</v>
      </c>
      <c r="E900" s="25" t="str">
        <f>IF(VLOOKUP(C900,Baza!A:D,2,FALSE)&gt;0,"+","-")</f>
        <v>-</v>
      </c>
      <c r="F900" s="25">
        <f>VLOOKUP(C900,Baza!A:E,3,FALSE)</f>
        <v>4.5</v>
      </c>
      <c r="G900" s="25">
        <f>VLOOKUP(C900,Baza!A:E,3,FALSE)*курс</f>
        <v>183.6</v>
      </c>
      <c r="H900" s="25" t="str">
        <f>VLOOKUP(C900,Baza!A:E,4,FALSE)</f>
        <v>51131874646</v>
      </c>
      <c r="I900" s="25" t="str">
        <f>VLOOKUP(C900,BREND!A:C,2,FALSE)</f>
        <v>API</v>
      </c>
    </row>
    <row r="901" spans="1:9" hidden="1" outlineLevel="3">
      <c r="A901" s="26" t="s">
        <v>1512</v>
      </c>
      <c r="B901" s="26" t="s">
        <v>1512</v>
      </c>
      <c r="C901" s="24" t="s">
        <v>2710</v>
      </c>
      <c r="D901" s="26" t="str">
        <f>VLOOKUP(C901,Baza!A:E,5,FALSE)</f>
        <v>E34 '88-93 РЕШЕТКА РАДИАТОРА ЛЕВАЯ</v>
      </c>
      <c r="E901" s="25" t="str">
        <f>IF(VLOOKUP(C901,Baza!A:D,2,FALSE)&gt;0,"+","-")</f>
        <v>+</v>
      </c>
      <c r="F901" s="25">
        <f>VLOOKUP(C901,Baza!A:E,3,FALSE)</f>
        <v>4.5</v>
      </c>
      <c r="G901" s="25">
        <f>VLOOKUP(C901,Baza!A:E,3,FALSE)*курс</f>
        <v>183.6</v>
      </c>
      <c r="H901" s="25" t="str">
        <f>VLOOKUP(C901,Baza!A:E,4,FALSE)</f>
        <v>51131874645</v>
      </c>
      <c r="I901" s="25" t="str">
        <f>VLOOKUP(C901,BREND!A:C,2,FALSE)</f>
        <v>API</v>
      </c>
    </row>
    <row r="902" spans="1:9" hidden="1" outlineLevel="3">
      <c r="A902" s="26" t="s">
        <v>1512</v>
      </c>
      <c r="B902" s="26" t="s">
        <v>1512</v>
      </c>
      <c r="C902" s="24" t="s">
        <v>2714</v>
      </c>
      <c r="D902" s="26" t="str">
        <f>VLOOKUP(C902,Baza!A:E,5,FALSE)</f>
        <v>E34 '88-94 ПЛАНКА ФАРТУК ПОД РЕШЕТКУ БЛЕНДА</v>
      </c>
      <c r="E902" s="25" t="str">
        <f>IF(VLOOKUP(C902,Baza!A:D,2,FALSE)&gt;0,"+","-")</f>
        <v>+</v>
      </c>
      <c r="F902" s="25">
        <f>VLOOKUP(C902,Baza!A:E,3,FALSE)</f>
        <v>13</v>
      </c>
      <c r="G902" s="25">
        <f>VLOOKUP(C902,Baza!A:E,3,FALSE)*курс</f>
        <v>530.4</v>
      </c>
      <c r="H902" s="25" t="str">
        <f>VLOOKUP(C902,Baza!A:E,4,FALSE)</f>
        <v>51131978880</v>
      </c>
      <c r="I902" s="25" t="str">
        <f>VLOOKUP(C902,BREND!A:C,2,FALSE)</f>
        <v>API</v>
      </c>
    </row>
    <row r="903" spans="1:9" hidden="1" outlineLevel="3">
      <c r="A903" s="26" t="s">
        <v>1512</v>
      </c>
      <c r="B903" s="26" t="s">
        <v>1512</v>
      </c>
      <c r="C903" s="24" t="s">
        <v>2717</v>
      </c>
      <c r="D903" s="26" t="str">
        <f>VLOOKUP(C903,Baza!A:E,5,FALSE)</f>
        <v>E34 '88-93 МОЛДИНГ РЕШЕТКИ ПРАВЫЙ, ХРОМИРОВАННЫЙ</v>
      </c>
      <c r="E903" s="25" t="str">
        <f>IF(VLOOKUP(C903,Baza!A:D,2,FALSE)&gt;0,"+","-")</f>
        <v>+</v>
      </c>
      <c r="F903" s="25">
        <f>VLOOKUP(C903,Baza!A:E,3,FALSE)</f>
        <v>3.8</v>
      </c>
      <c r="G903" s="25">
        <f>VLOOKUP(C903,Baza!A:E,3,FALSE)*курс</f>
        <v>155.04</v>
      </c>
      <c r="H903" s="25" t="str">
        <f>VLOOKUP(C903,Baza!A:E,4,FALSE)</f>
        <v>51131973898</v>
      </c>
      <c r="I903" s="25" t="str">
        <f>VLOOKUP(C903,BREND!A:C,2,FALSE)</f>
        <v>API</v>
      </c>
    </row>
    <row r="904" spans="1:9" hidden="1" outlineLevel="3">
      <c r="A904" s="26" t="s">
        <v>1512</v>
      </c>
      <c r="B904" s="26" t="s">
        <v>1512</v>
      </c>
      <c r="C904" s="24" t="s">
        <v>2718</v>
      </c>
      <c r="D904" s="26" t="str">
        <f>VLOOKUP(C904,Baza!A:E,5,FALSE)</f>
        <v>E34 '88-93 МОЛДИНГ РЕШЕТКИ ЛЕВЫЙ, ХРОМИРОВАННЫЙ</v>
      </c>
      <c r="E904" s="25" t="str">
        <f>IF(VLOOKUP(C904,Baza!A:D,2,FALSE)&gt;0,"+","-")</f>
        <v>+</v>
      </c>
      <c r="F904" s="25">
        <f>VLOOKUP(C904,Baza!A:E,3,FALSE)</f>
        <v>3.8</v>
      </c>
      <c r="G904" s="25">
        <f>VLOOKUP(C904,Baza!A:E,3,FALSE)*курс</f>
        <v>155.04</v>
      </c>
      <c r="H904" s="25" t="str">
        <f>VLOOKUP(C904,Baza!A:E,4,FALSE)</f>
        <v>51131973897</v>
      </c>
      <c r="I904" s="25" t="str">
        <f>VLOOKUP(C904,BREND!A:C,2,FALSE)</f>
        <v>API</v>
      </c>
    </row>
    <row r="905" spans="1:9" hidden="1" outlineLevel="3">
      <c r="A905" s="26" t="s">
        <v>1512</v>
      </c>
      <c r="B905" s="26" t="s">
        <v>1512</v>
      </c>
      <c r="C905" s="24" t="s">
        <v>2722</v>
      </c>
      <c r="D905" s="26" t="str">
        <f>VLOOKUP(C905,Baza!A:E,5,FALSE)</f>
        <v>E34 '88-95 КРЕПЕЖ РАДИАТОРА</v>
      </c>
      <c r="E905" s="25" t="str">
        <f>IF(VLOOKUP(C905,Baza!A:D,2,FALSE)&gt;0,"+","-")</f>
        <v>-</v>
      </c>
      <c r="F905" s="25">
        <f>VLOOKUP(C905,Baza!A:E,3,FALSE)</f>
        <v>0.8</v>
      </c>
      <c r="G905" s="25">
        <f>VLOOKUP(C905,Baza!A:E,3,FALSE)*курс</f>
        <v>32.64</v>
      </c>
      <c r="H905" s="25" t="str">
        <f>VLOOKUP(C905,Baza!A:E,4,FALSE)</f>
        <v>17111712660</v>
      </c>
      <c r="I905" s="25" t="str">
        <f>VLOOKUP(C905,BREND!A:C,2,FALSE)</f>
        <v>API</v>
      </c>
    </row>
    <row r="906" spans="1:9" hidden="1" outlineLevel="3">
      <c r="A906" s="26" t="s">
        <v>1512</v>
      </c>
      <c r="B906" s="26" t="s">
        <v>1512</v>
      </c>
      <c r="C906" s="24" t="s">
        <v>2725</v>
      </c>
      <c r="D906" s="26" t="str">
        <f>VLOOKUP(C906,Baza!A:E,5,FALSE)</f>
        <v>E34 '88-95 МОЛДИНГ ПЕРЕДНЕЙ ДВЕРИ, ЛЕВЫЙ, СРЕДНИЙ</v>
      </c>
      <c r="E906" s="25" t="str">
        <f>IF(VLOOKUP(C906,Baza!A:D,2,FALSE)&gt;0,"+","-")</f>
        <v>-</v>
      </c>
      <c r="F906" s="25">
        <f>VLOOKUP(C906,Baza!A:E,3,FALSE)</f>
        <v>14</v>
      </c>
      <c r="G906" s="25">
        <f>VLOOKUP(C906,Baza!A:E,3,FALSE)*курс</f>
        <v>571.19999999999993</v>
      </c>
      <c r="H906" s="25" t="str">
        <f>VLOOKUP(C906,Baza!A:E,4,FALSE)</f>
        <v>51131934177</v>
      </c>
      <c r="I906" s="25" t="str">
        <f>VLOOKUP(C906,BREND!A:C,2,FALSE)</f>
        <v>API</v>
      </c>
    </row>
    <row r="907" spans="1:9" hidden="1" outlineLevel="3">
      <c r="A907" s="26" t="s">
        <v>1512</v>
      </c>
      <c r="B907" s="26" t="s">
        <v>1512</v>
      </c>
      <c r="C907" s="24" t="s">
        <v>2726</v>
      </c>
      <c r="D907" s="26" t="str">
        <f>VLOOKUP(C907,Baza!A:E,5,FALSE)</f>
        <v>E34 '88-95 МОЛДИНГ ПЕРЕДНЕЙ ДВЕРИ, СРЕДНИЙ, ПРАВЫЙ</v>
      </c>
      <c r="E907" s="25" t="str">
        <f>IF(VLOOKUP(C907,Baza!A:D,2,FALSE)&gt;0,"+","-")</f>
        <v>-</v>
      </c>
      <c r="F907" s="25">
        <f>VLOOKUP(C907,Baza!A:E,3,FALSE)</f>
        <v>14</v>
      </c>
      <c r="G907" s="25">
        <f>VLOOKUP(C907,Baza!A:E,3,FALSE)*курс</f>
        <v>571.19999999999993</v>
      </c>
      <c r="H907" s="25" t="str">
        <f>VLOOKUP(C907,Baza!A:E,4,FALSE)</f>
        <v>51131934178</v>
      </c>
      <c r="I907" s="25" t="str">
        <f>VLOOKUP(C907,BREND!A:C,2,FALSE)</f>
        <v>API</v>
      </c>
    </row>
    <row r="908" spans="1:9" hidden="1" outlineLevel="3">
      <c r="A908" s="26" t="s">
        <v>1512</v>
      </c>
      <c r="B908" s="26" t="s">
        <v>1512</v>
      </c>
      <c r="C908" s="24" t="s">
        <v>2727</v>
      </c>
      <c r="D908" s="26" t="str">
        <f>VLOOKUP(C908,Baza!A:E,5,FALSE)</f>
        <v xml:space="preserve">E34 '88-95 МОЛДИНГ ЗАДНЕЙ ДВЕРИ, ЛЕВЫЙ, СРЕДНИЙ </v>
      </c>
      <c r="E908" s="25" t="str">
        <f>IF(VLOOKUP(C908,Baza!A:D,2,FALSE)&gt;0,"+","-")</f>
        <v>+</v>
      </c>
      <c r="F908" s="25">
        <f>VLOOKUP(C908,Baza!A:E,3,FALSE)</f>
        <v>13</v>
      </c>
      <c r="G908" s="25">
        <f>VLOOKUP(C908,Baza!A:E,3,FALSE)*курс</f>
        <v>530.4</v>
      </c>
      <c r="H908" s="25" t="str">
        <f>VLOOKUP(C908,Baza!A:E,4,FALSE)</f>
        <v>51131934181</v>
      </c>
      <c r="I908" s="25" t="str">
        <f>VLOOKUP(C908,BREND!A:C,2,FALSE)</f>
        <v>API</v>
      </c>
    </row>
    <row r="909" spans="1:9" hidden="1" outlineLevel="3">
      <c r="A909" s="26" t="s">
        <v>1512</v>
      </c>
      <c r="B909" s="26" t="s">
        <v>1512</v>
      </c>
      <c r="C909" s="24" t="s">
        <v>2728</v>
      </c>
      <c r="D909" s="26" t="str">
        <f>VLOOKUP(C909,Baza!A:E,5,FALSE)</f>
        <v xml:space="preserve">E34 '88-95 МОЛДИНГ ЗАДНЕЙ ДВЕРИ, ПРАВЫЙ, СРЕДНИЙ </v>
      </c>
      <c r="E909" s="25" t="str">
        <f>IF(VLOOKUP(C909,Baza!A:D,2,FALSE)&gt;0,"+","-")</f>
        <v>+</v>
      </c>
      <c r="F909" s="25">
        <f>VLOOKUP(C909,Baza!A:E,3,FALSE)</f>
        <v>13</v>
      </c>
      <c r="G909" s="25">
        <f>VLOOKUP(C909,Baza!A:E,3,FALSE)*курс</f>
        <v>530.4</v>
      </c>
      <c r="H909" s="25" t="str">
        <f>VLOOKUP(C909,Baza!A:E,4,FALSE)</f>
        <v>51131934182</v>
      </c>
      <c r="I909" s="25" t="str">
        <f>VLOOKUP(C909,BREND!A:C,2,FALSE)</f>
        <v>API</v>
      </c>
    </row>
    <row r="910" spans="1:9" hidden="1" outlineLevel="3">
      <c r="A910" s="26" t="s">
        <v>1512</v>
      </c>
      <c r="B910" s="26" t="s">
        <v>1512</v>
      </c>
      <c r="C910" s="24" t="s">
        <v>2729</v>
      </c>
      <c r="D910" s="26" t="str">
        <f>VLOOKUP(C910,Baza!A:E,5,FALSE)</f>
        <v>E34 '88-95 МОЛДИНГ ЗАДНЕГО КРЫЛА, ЛЕВЫЙ</v>
      </c>
      <c r="E910" s="25" t="str">
        <f>IF(VLOOKUP(C910,Baza!A:D,2,FALSE)&gt;0,"+","-")</f>
        <v>+</v>
      </c>
      <c r="F910" s="25">
        <f>VLOOKUP(C910,Baza!A:E,3,FALSE)</f>
        <v>4</v>
      </c>
      <c r="G910" s="25">
        <f>VLOOKUP(C910,Baza!A:E,3,FALSE)*курс</f>
        <v>163.19999999999999</v>
      </c>
      <c r="H910" s="25" t="str">
        <f>VLOOKUP(C910,Baza!A:E,4,FALSE)</f>
        <v>51131934183</v>
      </c>
      <c r="I910" s="25" t="str">
        <f>VLOOKUP(C910,BREND!A:C,2,FALSE)</f>
        <v>API</v>
      </c>
    </row>
    <row r="911" spans="1:9" hidden="1" outlineLevel="3">
      <c r="A911" s="26" t="s">
        <v>1512</v>
      </c>
      <c r="B911" s="26" t="s">
        <v>1512</v>
      </c>
      <c r="C911" s="24" t="s">
        <v>2730</v>
      </c>
      <c r="D911" s="26" t="str">
        <f>VLOOKUP(C911,Baza!A:E,5,FALSE)</f>
        <v>E34 '88-95 МОЛДИНГ ЗАДНЕГО КРЫЛА, ПРАВЫЙ</v>
      </c>
      <c r="E911" s="25" t="str">
        <f>IF(VLOOKUP(C911,Baza!A:D,2,FALSE)&gt;0,"+","-")</f>
        <v>+</v>
      </c>
      <c r="F911" s="25">
        <f>VLOOKUP(C911,Baza!A:E,3,FALSE)</f>
        <v>4</v>
      </c>
      <c r="G911" s="25">
        <f>VLOOKUP(C911,Baza!A:E,3,FALSE)*курс</f>
        <v>163.19999999999999</v>
      </c>
      <c r="H911" s="25" t="str">
        <f>VLOOKUP(C911,Baza!A:E,4,FALSE)</f>
        <v>51131934184</v>
      </c>
      <c r="I911" s="25" t="str">
        <f>VLOOKUP(C911,BREND!A:C,2,FALSE)</f>
        <v>API</v>
      </c>
    </row>
    <row r="912" spans="1:9" hidden="1" outlineLevel="3">
      <c r="A912" s="26" t="s">
        <v>1512</v>
      </c>
      <c r="B912" s="26" t="s">
        <v>1512</v>
      </c>
      <c r="C912" s="24" t="s">
        <v>2731</v>
      </c>
      <c r="D912" s="26" t="str">
        <f>VLOOKUP(C912,Baza!A:E,5,FALSE)</f>
        <v>E34 '88-95 ФОНАРИ БЕЛО-КРАСНЫЙ, ВНЕШНИЙ+ВНУТРЕННИЙ, КОМПЛ.- 4ШТ.</v>
      </c>
      <c r="E912" s="25" t="str">
        <f>IF(VLOOKUP(C912,Baza!A:D,2,FALSE)&gt;0,"+","-")</f>
        <v>-</v>
      </c>
      <c r="F912" s="25">
        <f>VLOOKUP(C912,Baza!A:E,3,FALSE)</f>
        <v>100</v>
      </c>
      <c r="G912" s="25">
        <f>VLOOKUP(C912,Baza!A:E,3,FALSE)*курс</f>
        <v>4079.9999999999995</v>
      </c>
      <c r="H912" s="25" t="str">
        <f>VLOOKUP(C912,Baza!A:E,4,FALSE)</f>
        <v>0</v>
      </c>
      <c r="I912" s="25" t="str">
        <f>VLOOKUP(C912,BREND!A:C,2,FALSE)</f>
        <v>API</v>
      </c>
    </row>
    <row r="913" spans="1:9" hidden="1" outlineLevel="3">
      <c r="A913" s="26" t="s">
        <v>1512</v>
      </c>
      <c r="B913" s="26" t="s">
        <v>1512</v>
      </c>
      <c r="C913" s="24" t="s">
        <v>3058</v>
      </c>
      <c r="D913" s="26" t="str">
        <f>VLOOKUP(C913,Baza!A:E,5,FALSE)</f>
        <v>E34 '88-95 ПОВОРОТНИК ПРАВЫЙ, ЖЕЛТЫЙ</v>
      </c>
      <c r="E913" s="25" t="str">
        <f>IF(VLOOKUP(C913,Baza!A:D,2,FALSE)&gt;0,"+","-")</f>
        <v>-</v>
      </c>
      <c r="F913" s="25">
        <f>VLOOKUP(C913,Baza!A:E,3,FALSE)</f>
        <v>5</v>
      </c>
      <c r="G913" s="25">
        <f>VLOOKUP(C913,Baza!A:E,3,FALSE)*курс</f>
        <v>204</v>
      </c>
      <c r="H913" s="25" t="str">
        <f>VLOOKUP(C913,Baza!A:E,4,FALSE)</f>
        <v>6313-1384-034</v>
      </c>
      <c r="I913" s="25" t="str">
        <f>VLOOKUP(C913,BREND!A:C,2,FALSE)</f>
        <v>DEPO</v>
      </c>
    </row>
    <row r="914" spans="1:9" hidden="1" outlineLevel="3">
      <c r="A914" s="26" t="s">
        <v>1512</v>
      </c>
      <c r="B914" s="26" t="s">
        <v>1512</v>
      </c>
      <c r="C914" s="24" t="s">
        <v>3059</v>
      </c>
      <c r="D914" s="26" t="str">
        <f>VLOOKUP(C914,Baza!A:E,5,FALSE)</f>
        <v>E34 '88-95 ПОВОРОТНИК ЛЕВЫЙ,  ЖЕЛТЫЙ</v>
      </c>
      <c r="E914" s="25" t="str">
        <f>IF(VLOOKUP(C914,Baza!A:D,2,FALSE)&gt;0,"+","-")</f>
        <v>-</v>
      </c>
      <c r="F914" s="25">
        <f>VLOOKUP(C914,Baza!A:E,3,FALSE)</f>
        <v>5</v>
      </c>
      <c r="G914" s="25">
        <f>VLOOKUP(C914,Baza!A:E,3,FALSE)*курс</f>
        <v>204</v>
      </c>
      <c r="H914" s="25" t="str">
        <f>VLOOKUP(C914,Baza!A:E,4,FALSE)</f>
        <v>6313-1384-033</v>
      </c>
      <c r="I914" s="25" t="str">
        <f>VLOOKUP(C914,BREND!A:C,2,FALSE)</f>
        <v>DEPO</v>
      </c>
    </row>
    <row r="915" spans="1:9" hidden="1" outlineLevel="3">
      <c r="A915" s="26" t="s">
        <v>1512</v>
      </c>
      <c r="B915" s="26" t="s">
        <v>1512</v>
      </c>
      <c r="C915" s="24" t="s">
        <v>3995</v>
      </c>
      <c r="D915" s="26" t="str">
        <f>VLOOKUP(C915,Baza!A:E,5,FALSE)</f>
        <v xml:space="preserve">Е34 '88-94 ФАРА С ОБОДКАМИ, ЧЕРНАЯ,  КОМПЛ.-2 ШТ. </v>
      </c>
      <c r="E915" s="25" t="str">
        <f>IF(VLOOKUP(C915,Baza!A:D,2,FALSE)&gt;0,"+","-")</f>
        <v>-</v>
      </c>
      <c r="F915" s="25">
        <f>VLOOKUP(C915,Baza!A:E,3,FALSE)</f>
        <v>0</v>
      </c>
      <c r="G915" s="25">
        <f>VLOOKUP(C915,Baza!A:E,3,FALSE)*курс</f>
        <v>0</v>
      </c>
      <c r="H915" s="25">
        <f>VLOOKUP(C915,Baza!A:E,4,FALSE)</f>
        <v>0</v>
      </c>
      <c r="I915" s="25" t="str">
        <f>VLOOKUP(C915,BREND!A:C,2,FALSE)</f>
        <v>DEPO</v>
      </c>
    </row>
    <row r="916" spans="1:9" hidden="1" outlineLevel="3">
      <c r="A916" s="26" t="s">
        <v>1512</v>
      </c>
      <c r="B916" s="26" t="s">
        <v>1512</v>
      </c>
      <c r="C916" s="24" t="s">
        <v>5247</v>
      </c>
      <c r="D916" s="26" t="str">
        <f>VLOOKUP(C916,Baza!A:E,5,FALSE)</f>
        <v>E34 '88-95 УСИЛИТЕЛЬ БАМПЕРА ПЕРЕДНЕГО,  АЛЮМИНИЕВЫЙ</v>
      </c>
      <c r="E916" s="25" t="str">
        <f>IF(VLOOKUP(C916,Baza!A:D,2,FALSE)&gt;0,"+","-")</f>
        <v>-</v>
      </c>
      <c r="F916" s="25">
        <f>VLOOKUP(C916,Baza!A:E,3,FALSE)</f>
        <v>0</v>
      </c>
      <c r="G916" s="25">
        <f>VLOOKUP(C916,Baza!A:E,3,FALSE)*курс</f>
        <v>0</v>
      </c>
      <c r="H916" s="25" t="str">
        <f>VLOOKUP(C916,Baza!A:E,4,FALSE)</f>
        <v>51111944174</v>
      </c>
      <c r="I916" s="25" t="str">
        <f>VLOOKUP(C916,BREND!A:C,2,FALSE)</f>
        <v>API</v>
      </c>
    </row>
    <row r="917" spans="1:9" hidden="1" outlineLevel="3">
      <c r="A917" s="26" t="s">
        <v>1512</v>
      </c>
      <c r="B917" s="26" t="s">
        <v>1512</v>
      </c>
      <c r="C917" s="24" t="s">
        <v>6385</v>
      </c>
      <c r="D917" s="26" t="str">
        <f>VLOOKUP(C917,Baza!A:E,5,FALSE)</f>
        <v>E34 '88-95, E32/ E36  ПОВТОРИТЕЛЬ ПОВОРОТА ПРАВЫЙ, ЖЕЛТЫЙ</v>
      </c>
      <c r="E917" s="25" t="str">
        <f>IF(VLOOKUP(C917,Baza!A:D,2,FALSE)&gt;0,"+","-")</f>
        <v>-</v>
      </c>
      <c r="F917" s="25">
        <f>VLOOKUP(C917,Baza!A:E,3,FALSE)</f>
        <v>0</v>
      </c>
      <c r="G917" s="25">
        <f>VLOOKUP(C917,Baza!A:E,3,FALSE)*курс</f>
        <v>0</v>
      </c>
      <c r="H917" s="25" t="str">
        <f>VLOOKUP(C917,Baza!A:E,4,FALSE)</f>
        <v>63171378009</v>
      </c>
      <c r="I917" s="25" t="str">
        <f>VLOOKUP(C917,BREND!A:C,2,FALSE)</f>
        <v>DEPO</v>
      </c>
    </row>
    <row r="918" spans="1:9" hidden="1" outlineLevel="3">
      <c r="A918" s="26" t="s">
        <v>1512</v>
      </c>
      <c r="B918" s="26" t="s">
        <v>1512</v>
      </c>
      <c r="C918" s="24" t="s">
        <v>22053</v>
      </c>
      <c r="D918" s="26" t="str">
        <f>VLOOKUP(C918,Baza!A:E,5,FALSE)</f>
        <v>E34 '88-93 МОЛДИНГ РЕШЕТКИ ЛЕВЫЙ, ХРОМИРОВАННЫЙ</v>
      </c>
      <c r="E918" s="25" t="str">
        <f>IF(VLOOKUP(C918,Baza!A:D,2,FALSE)&gt;0,"+","-")</f>
        <v>-</v>
      </c>
      <c r="F918" s="25">
        <f>VLOOKUP(C918,Baza!A:E,3,FALSE)</f>
        <v>3.5</v>
      </c>
      <c r="G918" s="25">
        <f>VLOOKUP(C918,Baza!A:E,3,FALSE)*курс</f>
        <v>142.79999999999998</v>
      </c>
      <c r="H918" s="25" t="str">
        <f>VLOOKUP(C918,Baza!A:E,4,FALSE)</f>
        <v>51131973897</v>
      </c>
      <c r="I918" s="25" t="str">
        <f>VLOOKUP(C918,BREND!A:C,2,FALSE)</f>
        <v>TONG YANG</v>
      </c>
    </row>
    <row r="919" spans="1:9" hidden="1" outlineLevel="3">
      <c r="A919" s="26" t="s">
        <v>1512</v>
      </c>
      <c r="B919" s="26" t="s">
        <v>1512</v>
      </c>
      <c r="C919" s="24" t="s">
        <v>22054</v>
      </c>
      <c r="D919" s="26" t="str">
        <f>VLOOKUP(C919,Baza!A:E,5,FALSE)</f>
        <v>E34 '88-93 МОЛДИНГ РЕШЕТКИ ПРАВЫЙ, ХРОМИРОВАННЫЙ</v>
      </c>
      <c r="E919" s="25" t="str">
        <f>IF(VLOOKUP(C919,Baza!A:D,2,FALSE)&gt;0,"+","-")</f>
        <v>-</v>
      </c>
      <c r="F919" s="25">
        <f>VLOOKUP(C919,Baza!A:E,3,FALSE)</f>
        <v>3.5</v>
      </c>
      <c r="G919" s="25">
        <f>VLOOKUP(C919,Baza!A:E,3,FALSE)*курс</f>
        <v>142.79999999999998</v>
      </c>
      <c r="H919" s="25" t="str">
        <f>VLOOKUP(C919,Baza!A:E,4,FALSE)</f>
        <v>51131973898</v>
      </c>
      <c r="I919" s="25" t="str">
        <f>VLOOKUP(C919,BREND!A:C,2,FALSE)</f>
        <v>TONG YANG</v>
      </c>
    </row>
    <row r="920" spans="1:9" hidden="1" outlineLevel="3">
      <c r="A920" s="26" t="s">
        <v>1512</v>
      </c>
      <c r="B920" s="26" t="s">
        <v>1512</v>
      </c>
      <c r="C920" s="24" t="s">
        <v>321</v>
      </c>
      <c r="D920" s="26" t="str">
        <f>VLOOKUP(C920,Baza!A:E,5,FALSE)</f>
        <v>5 SERIES Е34/Е32/Е28 '89-94 РЫЧАГ НИЖНИЙ, ЛЕВЫЙ, ЖЕЛЕЗНЫЙ</v>
      </c>
      <c r="E920" s="25" t="str">
        <f>IF(VLOOKUP(C920,Baza!A:D,2,FALSE)&gt;0,"+","-")</f>
        <v>+</v>
      </c>
      <c r="F920" s="25">
        <f>VLOOKUP(C920,Baza!A:E,3,FALSE)</f>
        <v>15</v>
      </c>
      <c r="G920" s="25">
        <f>VLOOKUP(C920,Baza!A:E,3,FALSE)*курс</f>
        <v>612</v>
      </c>
      <c r="H920" s="25" t="str">
        <f>VLOOKUP(C920,Baza!A:E,4,FALSE)</f>
        <v>31121139991</v>
      </c>
      <c r="I920" s="25" t="str">
        <f>VLOOKUP(C920,BREND!A:C,2,FALSE)</f>
        <v>SCHNIEDER</v>
      </c>
    </row>
    <row r="921" spans="1:9" hidden="1" outlineLevel="3">
      <c r="A921" s="26" t="s">
        <v>1512</v>
      </c>
      <c r="B921" s="26" t="s">
        <v>1512</v>
      </c>
      <c r="C921" s="24" t="s">
        <v>322</v>
      </c>
      <c r="D921" s="26" t="str">
        <f>VLOOKUP(C921,Baza!A:E,5,FALSE)</f>
        <v>5 SERIES Е34/Е32/Е28 '89-94  РЫЧАГ НИЖНИЙ, ПРАВЫЙ, ЖЕЛЕЗНЫЙ</v>
      </c>
      <c r="E921" s="25" t="str">
        <f>IF(VLOOKUP(C921,Baza!A:D,2,FALSE)&gt;0,"+","-")</f>
        <v>+</v>
      </c>
      <c r="F921" s="25">
        <f>VLOOKUP(C921,Baza!A:E,3,FALSE)</f>
        <v>15</v>
      </c>
      <c r="G921" s="25">
        <f>VLOOKUP(C921,Baza!A:E,3,FALSE)*курс</f>
        <v>612</v>
      </c>
      <c r="H921" s="25" t="str">
        <f>VLOOKUP(C921,Baza!A:E,4,FALSE)</f>
        <v>31121139992</v>
      </c>
      <c r="I921" s="25" t="str">
        <f>VLOOKUP(C921,BREND!A:C,2,FALSE)</f>
        <v>SCHNIEDER</v>
      </c>
    </row>
    <row r="922" spans="1:9" hidden="1" outlineLevel="3">
      <c r="A922" s="26" t="s">
        <v>1512</v>
      </c>
      <c r="B922" s="26" t="s">
        <v>1512</v>
      </c>
      <c r="C922" s="24" t="s">
        <v>4766</v>
      </c>
      <c r="D922" s="26" t="str">
        <f>VLOOKUP(C922,Baza!A:E,5,FALSE)</f>
        <v>5 SERIES Е34,Е32,Е31 '86-94 ДАТЧИК КОЛОДОК ТОРМОЗНЫХ ПЕРЕДНИХ</v>
      </c>
      <c r="E922" s="25" t="str">
        <f>IF(VLOOKUP(C922,Baza!A:D,2,FALSE)&gt;0,"+","-")</f>
        <v>-</v>
      </c>
      <c r="F922" s="25">
        <f>VLOOKUP(C922,Baza!A:E,3,FALSE)</f>
        <v>1.1000000000000001</v>
      </c>
      <c r="G922" s="25">
        <f>VLOOKUP(C922,Baza!A:E,3,FALSE)*курс</f>
        <v>44.88</v>
      </c>
      <c r="H922" s="25" t="str">
        <f>VLOOKUP(C922,Baza!A:E,4,FALSE)</f>
        <v>34351180781</v>
      </c>
      <c r="I922" s="25" t="str">
        <f>VLOOKUP(C922,BREND!A:C,2,FALSE)</f>
        <v>SCHNIEDER</v>
      </c>
    </row>
    <row r="923" spans="1:9" hidden="1" outlineLevel="3">
      <c r="A923" s="26" t="s">
        <v>1512</v>
      </c>
      <c r="B923" s="26" t="s">
        <v>1512</v>
      </c>
      <c r="C923" s="24" t="s">
        <v>2734</v>
      </c>
      <c r="D923" s="26" t="str">
        <f>VLOOKUP(C923,Baza!A:E,5,FALSE)</f>
        <v xml:space="preserve">E32/E34 '88-95 ПЕТЛЯ БЕНЗОБАКА  </v>
      </c>
      <c r="E923" s="25" t="str">
        <f>IF(VLOOKUP(C923,Baza!A:D,2,FALSE)&gt;0,"+","-")</f>
        <v>+</v>
      </c>
      <c r="F923" s="25">
        <f>VLOOKUP(C923,Baza!A:E,3,FALSE)</f>
        <v>3</v>
      </c>
      <c r="G923" s="25">
        <f>VLOOKUP(C923,Baza!A:E,3,FALSE)*курс</f>
        <v>122.39999999999999</v>
      </c>
      <c r="H923" s="25" t="str">
        <f>VLOOKUP(C923,Baza!A:E,4,FALSE)</f>
        <v>51171928197</v>
      </c>
      <c r="I923" s="25" t="str">
        <f>VLOOKUP(C923,BREND!A:C,2,FALSE)</f>
        <v>API</v>
      </c>
    </row>
    <row r="924" spans="1:9" hidden="1" outlineLevel="3">
      <c r="A924" s="26" t="s">
        <v>1512</v>
      </c>
      <c r="B924" s="26" t="s">
        <v>1512</v>
      </c>
      <c r="C924" s="24" t="s">
        <v>101</v>
      </c>
      <c r="D924" s="26" t="str">
        <f>VLOOKUP(C924,Baza!A:E,5,FALSE)</f>
        <v>5 SERIES Е28/32/34  '88-95 ТЯГА РУЛЕВАЯ  В СБОРЕ</v>
      </c>
      <c r="E924" s="25" t="str">
        <f>IF(VLOOKUP(C924,Baza!A:D,2,FALSE)&gt;0,"+","-")</f>
        <v>+</v>
      </c>
      <c r="F924" s="25">
        <f>VLOOKUP(C924,Baza!A:E,3,FALSE)</f>
        <v>9</v>
      </c>
      <c r="G924" s="25">
        <f>VLOOKUP(C924,Baza!A:E,3,FALSE)*курс</f>
        <v>367.2</v>
      </c>
      <c r="H924" s="25" t="str">
        <f>VLOOKUP(C924,Baza!A:E,4,FALSE)</f>
        <v>32211135666</v>
      </c>
      <c r="I924" s="25" t="str">
        <f>VLOOKUP(C924,BREND!A:C,2,FALSE)</f>
        <v>SCHNIEDER</v>
      </c>
    </row>
    <row r="925" spans="1:9" hidden="1" outlineLevel="3">
      <c r="A925" s="26" t="s">
        <v>1512</v>
      </c>
      <c r="B925" s="26" t="s">
        <v>1512</v>
      </c>
      <c r="C925" s="24" t="s">
        <v>595</v>
      </c>
      <c r="D925" s="26" t="str">
        <f>VLOOKUP(C925,Baza!A:E,5,FALSE)</f>
        <v xml:space="preserve">5SERIES Е34  '86-94 (КРОМЕ 518) ТЯГА РУЛЕВАЯ  ЦЕНТРАЛЬНАЯ </v>
      </c>
      <c r="E925" s="25" t="str">
        <f>IF(VLOOKUP(C925,Baza!A:D,2,FALSE)&gt;0,"+","-")</f>
        <v>+</v>
      </c>
      <c r="F925" s="25">
        <f>VLOOKUP(C925,Baza!A:E,3,FALSE)</f>
        <v>16.899999999999999</v>
      </c>
      <c r="G925" s="25">
        <f>VLOOKUP(C925,Baza!A:E,3,FALSE)*курс</f>
        <v>689.51999999999987</v>
      </c>
      <c r="H925" s="25" t="str">
        <f>VLOOKUP(C925,Baza!A:E,4,FALSE)</f>
        <v>32211138854</v>
      </c>
      <c r="I925" s="25" t="str">
        <f>VLOOKUP(C925,BREND!A:C,2,FALSE)</f>
        <v>SCHNIEDER</v>
      </c>
    </row>
    <row r="926" spans="1:9" hidden="1" outlineLevel="3">
      <c r="A926" s="96" t="s">
        <v>607</v>
      </c>
      <c r="B926" s="96" t="s">
        <v>2631</v>
      </c>
      <c r="C926" s="17"/>
      <c r="D926" s="17"/>
      <c r="E926" s="17"/>
      <c r="F926" s="17"/>
      <c r="G926" s="17"/>
      <c r="H926" s="17"/>
      <c r="I926" s="17"/>
    </row>
    <row r="927" spans="1:9" hidden="1" outlineLevel="3">
      <c r="A927" s="26" t="s">
        <v>2631</v>
      </c>
      <c r="B927" s="26" t="s">
        <v>2631</v>
      </c>
      <c r="C927" s="24" t="s">
        <v>477</v>
      </c>
      <c r="D927" s="26" t="str">
        <f>VLOOKUP(C927,Baza!A:E,5,FALSE)</f>
        <v xml:space="preserve">Е34 '93-95 ТОРМОЗНЫЕ ДИСКИ ПЕРЕДНИЕ (2ШТ.) </v>
      </c>
      <c r="E927" s="25" t="str">
        <f>IF(VLOOKUP(C927,Baza!A:D,2,FALSE)&gt;0,"+","-")</f>
        <v>-</v>
      </c>
      <c r="F927" s="25">
        <f>VLOOKUP(C927,Baza!A:E,3,FALSE)</f>
        <v>23</v>
      </c>
      <c r="G927" s="25">
        <f>VLOOKUP(C927,Baza!A:E,3,FALSE)*курс</f>
        <v>938.4</v>
      </c>
      <c r="H927" s="25" t="str">
        <f>VLOOKUP(C927,Baza!A:E,4,FALSE)</f>
        <v>34111159896</v>
      </c>
      <c r="I927" s="25" t="str">
        <f>VLOOKUP(C927,BREND!A:C,2,FALSE)</f>
        <v>SCHNIEDER</v>
      </c>
    </row>
    <row r="928" spans="1:9" hidden="1" outlineLevel="3">
      <c r="A928" s="26" t="s">
        <v>2631</v>
      </c>
      <c r="B928" s="26" t="s">
        <v>2631</v>
      </c>
      <c r="C928" s="24" t="s">
        <v>2711</v>
      </c>
      <c r="D928" s="26" t="str">
        <f>VLOOKUP(C928,Baza!A:E,5,FALSE)</f>
        <v>E34 '93-95 РЕШЕТКА РАДИАТОРА ШИРОКАЯ, ЦЕНТРАЛЬНАЯ</v>
      </c>
      <c r="E928" s="25" t="str">
        <f>IF(VLOOKUP(C928,Baza!A:D,2,FALSE)&gt;0,"+","-")</f>
        <v>+</v>
      </c>
      <c r="F928" s="25">
        <f>VLOOKUP(C928,Baza!A:E,3,FALSE)</f>
        <v>10</v>
      </c>
      <c r="G928" s="25">
        <f>VLOOKUP(C928,Baza!A:E,3,FALSE)*курс</f>
        <v>408</v>
      </c>
      <c r="H928" s="25" t="str">
        <f>VLOOKUP(C928,Baza!A:E,4,FALSE)</f>
        <v>51138148727</v>
      </c>
      <c r="I928" s="25" t="str">
        <f>VLOOKUP(C928,BREND!A:C,2,FALSE)</f>
        <v>API</v>
      </c>
    </row>
    <row r="929" spans="1:9" hidden="1" outlineLevel="3">
      <c r="A929" s="26" t="s">
        <v>2631</v>
      </c>
      <c r="B929" s="26" t="s">
        <v>2631</v>
      </c>
      <c r="C929" s="24" t="s">
        <v>2716</v>
      </c>
      <c r="D929" s="26" t="str">
        <f>VLOOKUP(C929,Baza!A:E,5,FALSE)</f>
        <v>E34 '93-95 ПЛАНКА ФАРТУК ПОД РЕШЕТКУ БЛЕНДА ШИРОКАЯ</v>
      </c>
      <c r="E929" s="25" t="str">
        <f>IF(VLOOKUP(C929,Baza!A:D,2,FALSE)&gt;0,"+","-")</f>
        <v>+</v>
      </c>
      <c r="F929" s="25">
        <f>VLOOKUP(C929,Baza!A:E,3,FALSE)</f>
        <v>14</v>
      </c>
      <c r="G929" s="25">
        <f>VLOOKUP(C929,Baza!A:E,3,FALSE)*курс</f>
        <v>571.19999999999993</v>
      </c>
      <c r="H929" s="25" t="str">
        <f>VLOOKUP(C929,Baza!A:E,4,FALSE)</f>
        <v>51138170096</v>
      </c>
      <c r="I929" s="25" t="str">
        <f>VLOOKUP(C929,BREND!A:C,2,FALSE)</f>
        <v>API</v>
      </c>
    </row>
    <row r="930" spans="1:9" hidden="1" outlineLevel="3">
      <c r="A930" s="26" t="s">
        <v>2631</v>
      </c>
      <c r="B930" s="26" t="s">
        <v>2631</v>
      </c>
      <c r="C930" s="24" t="s">
        <v>2719</v>
      </c>
      <c r="D930" s="26" t="str">
        <f>VLOOKUP(C930,Baza!A:E,5,FALSE)</f>
        <v>E34 '93-95 МОЛДИНГ ЦЕНТР РЕШЕТКИ ПРАВЫЙ, ХРОМИРОВАННЫЙ</v>
      </c>
      <c r="E930" s="25" t="str">
        <f>IF(VLOOKUP(C930,Baza!A:D,2,FALSE)&gt;0,"+","-")</f>
        <v>+</v>
      </c>
      <c r="F930" s="25">
        <f>VLOOKUP(C930,Baza!A:E,3,FALSE)</f>
        <v>8.5</v>
      </c>
      <c r="G930" s="25">
        <f>VLOOKUP(C930,Baza!A:E,3,FALSE)*курс</f>
        <v>346.79999999999995</v>
      </c>
      <c r="H930" s="25" t="str">
        <f>VLOOKUP(C930,Baza!A:E,4,FALSE)</f>
        <v>51138148726</v>
      </c>
      <c r="I930" s="25" t="str">
        <f>VLOOKUP(C930,BREND!A:C,2,FALSE)</f>
        <v>API</v>
      </c>
    </row>
    <row r="931" spans="1:9" hidden="1" outlineLevel="3">
      <c r="A931" s="26" t="s">
        <v>2631</v>
      </c>
      <c r="B931" s="26" t="s">
        <v>2631</v>
      </c>
      <c r="C931" s="24" t="s">
        <v>2720</v>
      </c>
      <c r="D931" s="26" t="str">
        <f>VLOOKUP(C931,Baza!A:E,5,FALSE)</f>
        <v>E34 '93-95 МОЛДИНГ ЦЕНТР РЕШЕТКИ ЛЕВЫЙ,  ХРОМИРОВАННЫЙ</v>
      </c>
      <c r="E931" s="25" t="str">
        <f>IF(VLOOKUP(C931,Baza!A:D,2,FALSE)&gt;0,"+","-")</f>
        <v>+</v>
      </c>
      <c r="F931" s="25">
        <f>VLOOKUP(C931,Baza!A:E,3,FALSE)</f>
        <v>8.5</v>
      </c>
      <c r="G931" s="25">
        <f>VLOOKUP(C931,Baza!A:E,3,FALSE)*курс</f>
        <v>346.79999999999995</v>
      </c>
      <c r="H931" s="25" t="str">
        <f>VLOOKUP(C931,Baza!A:E,4,FALSE)</f>
        <v>51138148725</v>
      </c>
      <c r="I931" s="25" t="str">
        <f>VLOOKUP(C931,BREND!A:C,2,FALSE)</f>
        <v>API</v>
      </c>
    </row>
    <row r="932" spans="1:9" hidden="1" outlineLevel="3">
      <c r="A932" s="26" t="s">
        <v>2631</v>
      </c>
      <c r="B932" s="26" t="s">
        <v>2631</v>
      </c>
      <c r="C932" s="24" t="s">
        <v>2733</v>
      </c>
      <c r="D932" s="26" t="str">
        <f>VLOOKUP(C932,Baza!A:E,5,FALSE)</f>
        <v xml:space="preserve">E34 '92-95 ЗЕРКАЛО С ЭЛЕКТРООБОГРЕВОМ ПРАВОЕ, БЕЗ КРЫШКИ </v>
      </c>
      <c r="E932" s="25" t="str">
        <f>IF(VLOOKUP(C932,Baza!A:D,2,FALSE)&gt;0,"+","-")</f>
        <v>+</v>
      </c>
      <c r="F932" s="25">
        <f>VLOOKUP(C932,Baza!A:E,3,FALSE)</f>
        <v>31</v>
      </c>
      <c r="G932" s="25">
        <f>VLOOKUP(C932,Baza!A:E,3,FALSE)*курс</f>
        <v>1264.8</v>
      </c>
      <c r="H932" s="25" t="str">
        <f>VLOOKUP(C932,Baza!A:E,4,FALSE)</f>
        <v>51168181564</v>
      </c>
      <c r="I932" s="25" t="str">
        <f>VLOOKUP(C932,BREND!A:C,2,FALSE)</f>
        <v>VIEW MAX</v>
      </c>
    </row>
    <row r="933" spans="1:9" hidden="1" outlineLevel="3">
      <c r="A933" s="26" t="s">
        <v>2631</v>
      </c>
      <c r="B933" s="26" t="s">
        <v>2631</v>
      </c>
      <c r="C933" s="24" t="s">
        <v>2698</v>
      </c>
      <c r="D933" s="26" t="str">
        <f>VLOOKUP(C933,Baza!A:E,5,FALSE)</f>
        <v>E34 '93-95 КАПОТ (ШИРОКИЕ НОЗДРИ)</v>
      </c>
      <c r="E933" s="25" t="str">
        <f>IF(VLOOKUP(C933,Baza!A:D,2,FALSE)&gt;0,"+","-")</f>
        <v>-</v>
      </c>
      <c r="F933" s="25">
        <f>VLOOKUP(C933,Baza!A:E,3,FALSE)</f>
        <v>285</v>
      </c>
      <c r="G933" s="25">
        <f>VLOOKUP(C933,Baza!A:E,3,FALSE)*курс</f>
        <v>11628</v>
      </c>
      <c r="H933" s="25" t="str">
        <f>VLOOKUP(C933,Baza!A:E,4,FALSE)</f>
        <v>41618137997</v>
      </c>
      <c r="I933" s="25" t="str">
        <f>VLOOKUP(C933,BREND!A:C,2,FALSE)</f>
        <v>API</v>
      </c>
    </row>
    <row r="934" spans="1:9" hidden="1" outlineLevel="3">
      <c r="A934" s="26" t="s">
        <v>2631</v>
      </c>
      <c r="B934" s="26" t="s">
        <v>2631</v>
      </c>
      <c r="C934" s="24" t="s">
        <v>5248</v>
      </c>
      <c r="D934" s="26" t="str">
        <f>VLOOKUP(C934,Baza!A:E,5,FALSE)</f>
        <v>E34 '93-95 РЕШЕТКА РАДИАТОРА, ЛЕВАЯ, ЧЕРНАЯ</v>
      </c>
      <c r="E934" s="25" t="str">
        <f>IF(VLOOKUP(C934,Baza!A:D,2,FALSE)&gt;0,"+","-")</f>
        <v>+</v>
      </c>
      <c r="F934" s="25">
        <f>VLOOKUP(C934,Baza!A:E,3,FALSE)</f>
        <v>8</v>
      </c>
      <c r="G934" s="25">
        <f>VLOOKUP(C934,Baza!A:E,3,FALSE)*курс</f>
        <v>326.39999999999998</v>
      </c>
      <c r="H934" s="25" t="str">
        <f>VLOOKUP(C934,Baza!A:E,4,FALSE)</f>
        <v>51138148311</v>
      </c>
      <c r="I934" s="25" t="str">
        <f>VLOOKUP(C934,BREND!A:C,2,FALSE)</f>
        <v>API</v>
      </c>
    </row>
    <row r="935" spans="1:9" hidden="1" outlineLevel="3">
      <c r="A935" s="26" t="s">
        <v>2631</v>
      </c>
      <c r="B935" s="26" t="s">
        <v>2631</v>
      </c>
      <c r="C935" s="24" t="s">
        <v>5249</v>
      </c>
      <c r="D935" s="26" t="str">
        <f>VLOOKUP(C935,Baza!A:E,5,FALSE)</f>
        <v>E34 '93-95 РЕШЕТКА РАДИАТОРА ПРАВАЯ, ЧЕРНАЯ</v>
      </c>
      <c r="E935" s="25" t="str">
        <f>IF(VLOOKUP(C935,Baza!A:D,2,FALSE)&gt;0,"+","-")</f>
        <v>+</v>
      </c>
      <c r="F935" s="25">
        <f>VLOOKUP(C935,Baza!A:E,3,FALSE)</f>
        <v>8</v>
      </c>
      <c r="G935" s="25">
        <f>VLOOKUP(C935,Baza!A:E,3,FALSE)*курс</f>
        <v>326.39999999999998</v>
      </c>
      <c r="H935" s="25" t="str">
        <f>VLOOKUP(C935,Baza!A:E,4,FALSE)</f>
        <v>51138148312</v>
      </c>
      <c r="I935" s="25" t="str">
        <f>VLOOKUP(C935,BREND!A:C,2,FALSE)</f>
        <v>API</v>
      </c>
    </row>
    <row r="936" spans="1:9" hidden="1" outlineLevel="3">
      <c r="A936" s="26" t="s">
        <v>2631</v>
      </c>
      <c r="B936" s="26" t="s">
        <v>2631</v>
      </c>
      <c r="C936" s="24" t="s">
        <v>294</v>
      </c>
      <c r="D936" s="26" t="str">
        <f>VLOOKUP(C936,Baza!A:E,5,FALSE)</f>
        <v>5 SERIES Е34 '92-97 РЫЧАГ ВЕРХНИЙ, ЛЕВЫЙ+ САЙЛЕНТБЛОК БЕЛЫЙ</v>
      </c>
      <c r="E936" s="25" t="str">
        <f>IF(VLOOKUP(C936,Baza!A:D,2,FALSE)&gt;0,"+","-")</f>
        <v>-</v>
      </c>
      <c r="F936" s="25">
        <f>VLOOKUP(C936,Baza!A:E,3,FALSE)</f>
        <v>21</v>
      </c>
      <c r="G936" s="25">
        <f>VLOOKUP(C936,Baza!A:E,3,FALSE)*курс</f>
        <v>856.8</v>
      </c>
      <c r="H936" s="25" t="str">
        <f>VLOOKUP(C936,Baza!A:E,4,FALSE)</f>
        <v>31121141097</v>
      </c>
      <c r="I936" s="25" t="str">
        <f>VLOOKUP(C936,BREND!A:C,2,FALSE)</f>
        <v>SCHNIEDER</v>
      </c>
    </row>
    <row r="937" spans="1:9" hidden="1" outlineLevel="3">
      <c r="A937" s="26" t="s">
        <v>2631</v>
      </c>
      <c r="B937" s="26" t="s">
        <v>2631</v>
      </c>
      <c r="C937" s="24" t="s">
        <v>295</v>
      </c>
      <c r="D937" s="26" t="str">
        <f>VLOOKUP(C937,Baza!A:E,5,FALSE)</f>
        <v>5 SERIES Е34 '92-97 РЫЧАГ ВЕРХНИЙ ПРАВЫЙ+ САЙЛЕНТБЛОК БЕЛЫЙ</v>
      </c>
      <c r="E937" s="25" t="str">
        <f>IF(VLOOKUP(C937,Baza!A:D,2,FALSE)&gt;0,"+","-")</f>
        <v>+</v>
      </c>
      <c r="F937" s="25">
        <f>VLOOKUP(C937,Baza!A:E,3,FALSE)</f>
        <v>21</v>
      </c>
      <c r="G937" s="25">
        <f>VLOOKUP(C937,Baza!A:E,3,FALSE)*курс</f>
        <v>856.8</v>
      </c>
      <c r="H937" s="25" t="str">
        <f>VLOOKUP(C937,Baza!A:E,4,FALSE)</f>
        <v>31121141098</v>
      </c>
      <c r="I937" s="25" t="str">
        <f>VLOOKUP(C937,BREND!A:C,2,FALSE)</f>
        <v>SCHNIEDER</v>
      </c>
    </row>
    <row r="938" spans="1:9" hidden="1" outlineLevel="2" collapsed="1">
      <c r="A938" s="96" t="s">
        <v>29817</v>
      </c>
      <c r="B938" s="96" t="s">
        <v>482</v>
      </c>
      <c r="C938" s="17"/>
      <c r="D938" s="17"/>
      <c r="E938" s="17"/>
      <c r="F938" s="17"/>
      <c r="G938" s="17"/>
      <c r="H938" s="17"/>
      <c r="I938" s="17"/>
    </row>
    <row r="939" spans="1:9" hidden="1" outlineLevel="3">
      <c r="A939" s="26" t="s">
        <v>482</v>
      </c>
      <c r="B939" s="26" t="s">
        <v>482</v>
      </c>
      <c r="C939" s="24" t="s">
        <v>437</v>
      </c>
      <c r="D939" s="26" t="str">
        <f>VLOOKUP(C939,Baza!A:E,5,FALSE)</f>
        <v xml:space="preserve">Е39 ТОРМОЗНЫЕ ДИСКИ ЗАДНИЕ (2ШТ.) </v>
      </c>
      <c r="E939" s="25" t="str">
        <f>IF(VLOOKUP(C939,Baza!A:D,2,FALSE)&gt;0,"+","-")</f>
        <v>-</v>
      </c>
      <c r="F939" s="25">
        <f>VLOOKUP(C939,Baza!A:E,3,FALSE)</f>
        <v>17.5</v>
      </c>
      <c r="G939" s="25">
        <f>VLOOKUP(C939,Baza!A:E,3,FALSE)*курс</f>
        <v>714</v>
      </c>
      <c r="H939" s="25" t="str">
        <f>VLOOKUP(C939,Baza!A:E,4,FALSE)</f>
        <v>34211164129</v>
      </c>
      <c r="I939" s="25" t="str">
        <f>VLOOKUP(C939,BREND!A:C,2,FALSE)</f>
        <v>SCHNIEDER</v>
      </c>
    </row>
    <row r="940" spans="1:9" hidden="1" outlineLevel="3">
      <c r="A940" s="26" t="s">
        <v>482</v>
      </c>
      <c r="B940" s="26" t="s">
        <v>482</v>
      </c>
      <c r="C940" s="24" t="s">
        <v>485</v>
      </c>
      <c r="D940" s="26" t="str">
        <f>VLOOKUP(C940,Baza!A:E,5,FALSE)</f>
        <v>Е39/38 ТОРМОЗНЫЕ ДИСКИ ПЕРЕДНИЕ (2ШТ.)</v>
      </c>
      <c r="E940" s="25" t="str">
        <f>IF(VLOOKUP(C940,Baza!A:D,2,FALSE)&gt;0,"+","-")</f>
        <v>-</v>
      </c>
      <c r="F940" s="25">
        <f>VLOOKUP(C940,Baza!A:E,3,FALSE)</f>
        <v>34</v>
      </c>
      <c r="G940" s="25">
        <f>VLOOKUP(C940,Baza!A:E,3,FALSE)*курс</f>
        <v>1387.1999999999998</v>
      </c>
      <c r="H940" s="25" t="str">
        <f>VLOOKUP(C940,Baza!A:E,4,FALSE)</f>
        <v>34111159895</v>
      </c>
      <c r="I940" s="25" t="str">
        <f>VLOOKUP(C940,BREND!A:C,2,FALSE)</f>
        <v>SCHNIEDER</v>
      </c>
    </row>
    <row r="941" spans="1:9" hidden="1" outlineLevel="3">
      <c r="A941" s="26" t="s">
        <v>482</v>
      </c>
      <c r="B941" s="26" t="s">
        <v>482</v>
      </c>
      <c r="C941" s="24" t="s">
        <v>451</v>
      </c>
      <c r="D941" s="26" t="str">
        <f>VLOOKUP(C941,Baza!A:E,5,FALSE)</f>
        <v xml:space="preserve">E39 ТОРМОЗНЫЕ ДИСКИ ЗАДНИЕ (2ШТ.) </v>
      </c>
      <c r="E941" s="25" t="str">
        <f>IF(VLOOKUP(C941,Baza!A:D,2,FALSE)&gt;0,"+","-")</f>
        <v>-</v>
      </c>
      <c r="F941" s="25">
        <f>VLOOKUP(C941,Baza!A:E,3,FALSE)</f>
        <v>17.5</v>
      </c>
      <c r="G941" s="25">
        <f>VLOOKUP(C941,Baza!A:E,3,FALSE)*курс</f>
        <v>714</v>
      </c>
      <c r="H941" s="25" t="str">
        <f>VLOOKUP(C941,Baza!A:E,4,FALSE)</f>
        <v>34211164175</v>
      </c>
      <c r="I941" s="25" t="str">
        <f>VLOOKUP(C941,BREND!A:C,2,FALSE)</f>
        <v>SCHNIEDER</v>
      </c>
    </row>
    <row r="942" spans="1:9" hidden="1" outlineLevel="3">
      <c r="A942" s="26" t="s">
        <v>482</v>
      </c>
      <c r="B942" s="26" t="s">
        <v>482</v>
      </c>
      <c r="C942" s="24" t="s">
        <v>484</v>
      </c>
      <c r="D942" s="26" t="str">
        <f>VLOOKUP(C942,Baza!A:E,5,FALSE)</f>
        <v xml:space="preserve">Е39 ТОРМОЗНЫЕ ДИСКИ ПЕРЕДНИЕ (2ШТ.) </v>
      </c>
      <c r="E942" s="25" t="str">
        <f>IF(VLOOKUP(C942,Baza!A:D,2,FALSE)&gt;0,"+","-")</f>
        <v>+</v>
      </c>
      <c r="F942" s="25">
        <f>VLOOKUP(C942,Baza!A:E,3,FALSE)</f>
        <v>27.5</v>
      </c>
      <c r="G942" s="25">
        <f>VLOOKUP(C942,Baza!A:E,3,FALSE)*курс</f>
        <v>1122</v>
      </c>
      <c r="H942" s="25" t="str">
        <f>VLOOKUP(C942,Baza!A:E,4,FALSE)</f>
        <v>34111163081/34116767061</v>
      </c>
      <c r="I942" s="25" t="str">
        <f>VLOOKUP(C942,BREND!A:C,2,FALSE)</f>
        <v>SCHNIEDER</v>
      </c>
    </row>
    <row r="943" spans="1:9" hidden="1" outlineLevel="3">
      <c r="A943" s="26" t="s">
        <v>482</v>
      </c>
      <c r="B943" s="26" t="s">
        <v>482</v>
      </c>
      <c r="C943" s="24" t="s">
        <v>148</v>
      </c>
      <c r="D943" s="26" t="str">
        <f>VLOOKUP(C943,Baza!A:E,5,FALSE)</f>
        <v xml:space="preserve">Е39 АМОРТИЗАТОР ПЕРЕДНИЙ </v>
      </c>
      <c r="E943" s="25" t="str">
        <f>IF(VLOOKUP(C943,Baza!A:D,2,FALSE)&gt;0,"+","-")</f>
        <v>+</v>
      </c>
      <c r="F943" s="25">
        <f>VLOOKUP(C943,Baza!A:E,3,FALSE)</f>
        <v>38</v>
      </c>
      <c r="G943" s="25">
        <f>VLOOKUP(C943,Baza!A:E,3,FALSE)*курс</f>
        <v>1550.3999999999999</v>
      </c>
      <c r="H943" s="25" t="str">
        <f>VLOOKUP(C943,Baza!A:E,4,FALSE)</f>
        <v>31311096858</v>
      </c>
      <c r="I943" s="25" t="str">
        <f>VLOOKUP(C943,BREND!A:C,2,FALSE)</f>
        <v>SCHNIEDER</v>
      </c>
    </row>
    <row r="944" spans="1:9" hidden="1" outlineLevel="3">
      <c r="A944" s="26" t="s">
        <v>482</v>
      </c>
      <c r="B944" s="26" t="s">
        <v>482</v>
      </c>
      <c r="C944" s="24" t="s">
        <v>126</v>
      </c>
      <c r="D944" s="26" t="str">
        <f>VLOOKUP(C944,Baza!A:E,5,FALSE)</f>
        <v xml:space="preserve">Е39 АМОРТИЗАТОР ЗАДНИЙ </v>
      </c>
      <c r="E944" s="25" t="str">
        <f>IF(VLOOKUP(C944,Baza!A:D,2,FALSE)&gt;0,"+","-")</f>
        <v>+</v>
      </c>
      <c r="F944" s="25">
        <f>VLOOKUP(C944,Baza!A:E,3,FALSE)</f>
        <v>31</v>
      </c>
      <c r="G944" s="25">
        <f>VLOOKUP(C944,Baza!A:E,3,FALSE)*курс</f>
        <v>1264.8</v>
      </c>
      <c r="H944" s="25" t="str">
        <f>VLOOKUP(C944,Baza!A:E,4,FALSE)</f>
        <v>33521093646</v>
      </c>
      <c r="I944" s="25" t="str">
        <f>VLOOKUP(C944,BREND!A:C,2,FALSE)</f>
        <v>SCHNIEDER</v>
      </c>
    </row>
    <row r="945" spans="1:9" hidden="1" outlineLevel="3">
      <c r="A945" s="26" t="s">
        <v>482</v>
      </c>
      <c r="B945" s="26" t="s">
        <v>482</v>
      </c>
      <c r="C945" s="24" t="s">
        <v>2873</v>
      </c>
      <c r="D945" s="26" t="str">
        <f>VLOOKUP(C945,Baza!A:E,5,FALSE)</f>
        <v>Е39 ФАРА ЛЕВАЯ, ЧЕРНАЯ</v>
      </c>
      <c r="E945" s="25" t="str">
        <f>IF(VLOOKUP(C945,Baza!A:D,2,FALSE)&gt;0,"+","-")</f>
        <v>+</v>
      </c>
      <c r="F945" s="25">
        <f>VLOOKUP(C945,Baza!A:E,3,FALSE)</f>
        <v>160</v>
      </c>
      <c r="G945" s="25">
        <f>VLOOKUP(C945,Baza!A:E,3,FALSE)*курс</f>
        <v>6528</v>
      </c>
      <c r="H945" s="25" t="str">
        <f>VLOOKUP(C945,Baza!A:E,4,FALSE)</f>
        <v>63128362463</v>
      </c>
      <c r="I945" s="25" t="str">
        <f>VLOOKUP(C945,BREND!A:C,2,FALSE)</f>
        <v>HELLA</v>
      </c>
    </row>
    <row r="946" spans="1:9" hidden="1" outlineLevel="3">
      <c r="A946" s="26" t="s">
        <v>482</v>
      </c>
      <c r="B946" s="26" t="s">
        <v>482</v>
      </c>
      <c r="C946" s="24" t="s">
        <v>325</v>
      </c>
      <c r="D946" s="26" t="str">
        <f>VLOOKUP(C946,Baza!A:E,5,FALSE)</f>
        <v>5 SERIES Е39 '00-04 РЫЧАГ ПЕРЕДНИЙ, НИЖНИЙ, ЛЕВЫЙ, С САЙЛЕНТБЛОКОМ, АЛЮМИНИЕВЫЙ (кроме 535)</v>
      </c>
      <c r="E946" s="25" t="str">
        <f>IF(VLOOKUP(C946,Baza!A:D,2,FALSE)&gt;0,"+","-")</f>
        <v>-</v>
      </c>
      <c r="F946" s="25">
        <f>VLOOKUP(C946,Baza!A:E,3,FALSE)</f>
        <v>19</v>
      </c>
      <c r="G946" s="25">
        <f>VLOOKUP(C946,Baza!A:E,3,FALSE)*курс</f>
        <v>775.19999999999993</v>
      </c>
      <c r="H946" s="25" t="str">
        <f>VLOOKUP(C946,Baza!A:E,4,FALSE)</f>
        <v>31121094233</v>
      </c>
      <c r="I946" s="25" t="str">
        <f>VLOOKUP(C946,BREND!A:C,2,FALSE)</f>
        <v>SCHNIEDER</v>
      </c>
    </row>
    <row r="947" spans="1:9" hidden="1" outlineLevel="3">
      <c r="A947" s="26" t="s">
        <v>482</v>
      </c>
      <c r="B947" s="26" t="s">
        <v>482</v>
      </c>
      <c r="C947" s="24" t="s">
        <v>326</v>
      </c>
      <c r="D947" s="26" t="str">
        <f>VLOOKUP(C947,Baza!A:E,5,FALSE)</f>
        <v>5 SERIES '97-'04 Е39 РЫЧАГ ПЕРЕДНИЙ, НИЖНИЙ, ПРАВЫЙ, С САЙЛЕНТБЛОКОМ, АЛЮМИНИЕВЫЙ (кроме 535)</v>
      </c>
      <c r="E947" s="25" t="str">
        <f>IF(VLOOKUP(C947,Baza!A:D,2,FALSE)&gt;0,"+","-")</f>
        <v>-</v>
      </c>
      <c r="F947" s="25">
        <f>VLOOKUP(C947,Baza!A:E,3,FALSE)</f>
        <v>19</v>
      </c>
      <c r="G947" s="25">
        <f>VLOOKUP(C947,Baza!A:E,3,FALSE)*курс</f>
        <v>775.19999999999993</v>
      </c>
      <c r="H947" s="25" t="str">
        <f>VLOOKUP(C947,Baza!A:E,4,FALSE)</f>
        <v>31121094234</v>
      </c>
      <c r="I947" s="25" t="str">
        <f>VLOOKUP(C947,BREND!A:C,2,FALSE)</f>
        <v>SCHNIEDER</v>
      </c>
    </row>
    <row r="948" spans="1:9" hidden="1" outlineLevel="3">
      <c r="A948" s="26" t="s">
        <v>482</v>
      </c>
      <c r="B948" s="26" t="s">
        <v>482</v>
      </c>
      <c r="C948" s="24" t="s">
        <v>278</v>
      </c>
      <c r="D948" s="26" t="str">
        <f>VLOOKUP(C948,Baza!A:E,5,FALSE)</f>
        <v>5 SERIES E39 '00-03 РЫЧАГ ВЕРХНИЙ, ЛЕВЫЙ + САЙЛЕНТБЛОК (кроме 535)</v>
      </c>
      <c r="E948" s="25" t="str">
        <f>IF(VLOOKUP(C948,Baza!A:D,2,FALSE)&gt;0,"+","-")</f>
        <v>-</v>
      </c>
      <c r="F948" s="25">
        <f>VLOOKUP(C948,Baza!A:E,3,FALSE)</f>
        <v>29</v>
      </c>
      <c r="G948" s="25">
        <f>VLOOKUP(C948,Baza!A:E,3,FALSE)*курс</f>
        <v>1183.1999999999998</v>
      </c>
      <c r="H948" s="25" t="str">
        <f>VLOOKUP(C948,Baza!A:E,4,FALSE)</f>
        <v>31121141717</v>
      </c>
      <c r="I948" s="25" t="str">
        <f>VLOOKUP(C948,BREND!A:C,2,FALSE)</f>
        <v>SCHNIEDER</v>
      </c>
    </row>
    <row r="949" spans="1:9" hidden="1" outlineLevel="3">
      <c r="A949" s="26" t="s">
        <v>482</v>
      </c>
      <c r="B949" s="26" t="s">
        <v>482</v>
      </c>
      <c r="C949" s="24" t="s">
        <v>279</v>
      </c>
      <c r="D949" s="26" t="str">
        <f>VLOOKUP(C949,Baza!A:E,5,FALSE)</f>
        <v>5 SERIES E39 '00-03 РЫЧАГ ВЕРХНИЙ,  ПРАВЫЙ+ САЙЛЕНТБЛОК (кроме 535)</v>
      </c>
      <c r="E949" s="25" t="str">
        <f>IF(VLOOKUP(C949,Baza!A:D,2,FALSE)&gt;0,"+","-")</f>
        <v>-</v>
      </c>
      <c r="F949" s="25">
        <f>VLOOKUP(C949,Baza!A:E,3,FALSE)</f>
        <v>29</v>
      </c>
      <c r="G949" s="25">
        <f>VLOOKUP(C949,Baza!A:E,3,FALSE)*курс</f>
        <v>1183.1999999999998</v>
      </c>
      <c r="H949" s="25" t="str">
        <f>VLOOKUP(C949,Baza!A:E,4,FALSE)</f>
        <v>31121141718</v>
      </c>
      <c r="I949" s="25" t="str">
        <f>VLOOKUP(C949,BREND!A:C,2,FALSE)</f>
        <v>SCHNIEDER</v>
      </c>
    </row>
    <row r="950" spans="1:9" hidden="1" outlineLevel="3">
      <c r="A950" s="26" t="s">
        <v>482</v>
      </c>
      <c r="B950" s="26" t="s">
        <v>482</v>
      </c>
      <c r="C950" s="24" t="s">
        <v>310</v>
      </c>
      <c r="D950" s="26" t="str">
        <f>VLOOKUP(C950,Baza!A:E,5,FALSE)</f>
        <v>5 SERIES Е39/E60 '00-03 РЫЧАГ ЗАДНИЙ, НИЖНИЙ, ЛЕВЫЙ, КРИВОЙ</v>
      </c>
      <c r="E950" s="25" t="str">
        <f>IF(VLOOKUP(C950,Baza!A:D,2,FALSE)&gt;0,"+","-")</f>
        <v>-</v>
      </c>
      <c r="F950" s="25">
        <f>VLOOKUP(C950,Baza!A:E,3,FALSE)</f>
        <v>25</v>
      </c>
      <c r="G950" s="25">
        <f>VLOOKUP(C950,Baza!A:E,3,FALSE)*курс</f>
        <v>1019.9999999999999</v>
      </c>
      <c r="H950" s="25" t="str">
        <f>VLOOKUP(C950,Baza!A:E,4,FALSE)</f>
        <v>33321090815</v>
      </c>
      <c r="I950" s="25" t="str">
        <f>VLOOKUP(C950,BREND!A:C,2,FALSE)</f>
        <v>SCHNIEDER</v>
      </c>
    </row>
    <row r="951" spans="1:9" hidden="1" outlineLevel="3">
      <c r="A951" s="26" t="s">
        <v>482</v>
      </c>
      <c r="B951" s="26" t="s">
        <v>482</v>
      </c>
      <c r="C951" s="24" t="s">
        <v>314</v>
      </c>
      <c r="D951" s="26" t="str">
        <f>VLOOKUP(C951,Baza!A:E,5,FALSE)</f>
        <v>5 SERIES Е39/E60 '00-03 РЫЧАГ ЗАДНИЙ, НИЖНИЙ, ПРАВЫЙ, КРИВОЙ</v>
      </c>
      <c r="E951" s="25" t="str">
        <f>IF(VLOOKUP(C951,Baza!A:D,2,FALSE)&gt;0,"+","-")</f>
        <v>-</v>
      </c>
      <c r="F951" s="25">
        <f>VLOOKUP(C951,Baza!A:E,3,FALSE)</f>
        <v>25</v>
      </c>
      <c r="G951" s="25">
        <f>VLOOKUP(C951,Baza!A:E,3,FALSE)*курс</f>
        <v>1019.9999999999999</v>
      </c>
      <c r="H951" s="25" t="str">
        <f>VLOOKUP(C951,Baza!A:E,4,FALSE)</f>
        <v>33321090816</v>
      </c>
      <c r="I951" s="25" t="str">
        <f>VLOOKUP(C951,BREND!A:C,2,FALSE)</f>
        <v>SCHNIEDER</v>
      </c>
    </row>
    <row r="952" spans="1:9" hidden="1" outlineLevel="3">
      <c r="A952" s="26" t="s">
        <v>482</v>
      </c>
      <c r="B952" s="26" t="s">
        <v>482</v>
      </c>
      <c r="C952" s="24" t="s">
        <v>300</v>
      </c>
      <c r="D952" s="26" t="str">
        <f>VLOOKUP(C952,Baza!A:E,5,FALSE)</f>
        <v xml:space="preserve">5 SERIES Е39/E60 '00-03 РЫЧАГ ЗАДНИЙ, ВЕРХНИЙ </v>
      </c>
      <c r="E952" s="25" t="str">
        <f>IF(VLOOKUP(C952,Baza!A:D,2,FALSE)&gt;0,"+","-")</f>
        <v>-</v>
      </c>
      <c r="F952" s="25">
        <f>VLOOKUP(C952,Baza!A:E,3,FALSE)</f>
        <v>14.3</v>
      </c>
      <c r="G952" s="25">
        <f>VLOOKUP(C952,Baza!A:E,3,FALSE)*курс</f>
        <v>583.43999999999994</v>
      </c>
      <c r="H952" s="25" t="str">
        <f>VLOOKUP(C952,Baza!A:E,4,FALSE)</f>
        <v>33321090745</v>
      </c>
      <c r="I952" s="25" t="str">
        <f>VLOOKUP(C952,BREND!A:C,2,FALSE)</f>
        <v>SCHNIEDER</v>
      </c>
    </row>
    <row r="953" spans="1:9" hidden="1" outlineLevel="3">
      <c r="A953" s="26" t="s">
        <v>482</v>
      </c>
      <c r="B953" s="26" t="s">
        <v>482</v>
      </c>
      <c r="C953" s="24" t="s">
        <v>389</v>
      </c>
      <c r="D953" s="26" t="str">
        <f>VLOOKUP(C953,Baza!A:E,5,FALSE)</f>
        <v xml:space="preserve">5 SERIES Е39 540/535/M5 '00-03 РЫЧАГ  ПОПЕРЕЧНЫЙ, ЛЕВЫЙ  </v>
      </c>
      <c r="E953" s="25" t="str">
        <f>IF(VLOOKUP(C953,Baza!A:D,2,FALSE)&gt;0,"+","-")</f>
        <v>+</v>
      </c>
      <c r="F953" s="25">
        <f>VLOOKUP(C953,Baza!A:E,3,FALSE)</f>
        <v>22</v>
      </c>
      <c r="G953" s="25">
        <f>VLOOKUP(C953,Baza!A:E,3,FALSE)*курс</f>
        <v>897.59999999999991</v>
      </c>
      <c r="H953" s="25" t="str">
        <f>VLOOKUP(C953,Baza!A:E,4,FALSE)</f>
        <v>31121141961</v>
      </c>
      <c r="I953" s="25" t="str">
        <f>VLOOKUP(C953,BREND!A:C,2,FALSE)</f>
        <v>SCHNIEDER</v>
      </c>
    </row>
    <row r="954" spans="1:9" hidden="1" outlineLevel="3">
      <c r="A954" s="26" t="s">
        <v>482</v>
      </c>
      <c r="B954" s="26" t="s">
        <v>482</v>
      </c>
      <c r="C954" s="24" t="s">
        <v>587</v>
      </c>
      <c r="D954" s="26" t="str">
        <f>VLOOKUP(C954,Baza!A:E,5,FALSE)</f>
        <v>5SEREIS Е39  '95-03ТЯГА РУЛЕВАЯ ЛЕВАЯ В СБОРЕ</v>
      </c>
      <c r="E954" s="25" t="str">
        <f>IF(VLOOKUP(C954,Baza!A:D,2,FALSE)&gt;0,"+","-")</f>
        <v>-</v>
      </c>
      <c r="F954" s="25">
        <f>VLOOKUP(C954,Baza!A:E,3,FALSE)</f>
        <v>9</v>
      </c>
      <c r="G954" s="25">
        <f>VLOOKUP(C954,Baza!A:E,3,FALSE)*курс</f>
        <v>367.2</v>
      </c>
      <c r="H954" s="25" t="str">
        <f>VLOOKUP(C954,Baza!A:E,4,FALSE)</f>
        <v>32111091767</v>
      </c>
      <c r="I954" s="25" t="str">
        <f>VLOOKUP(C954,BREND!A:C,2,FALSE)</f>
        <v>SCHNIEDER</v>
      </c>
    </row>
    <row r="955" spans="1:9" hidden="1" outlineLevel="3">
      <c r="A955" s="26" t="s">
        <v>482</v>
      </c>
      <c r="B955" s="26" t="s">
        <v>482</v>
      </c>
      <c r="C955" s="24" t="s">
        <v>597</v>
      </c>
      <c r="D955" s="26" t="str">
        <f>VLOOKUP(C955,Baza!A:E,5,FALSE)</f>
        <v>5 SERIES Е39 '95-03 ТЯГА РУЛЕВАЯ  ПРАВАЯ В СБОРЕ</v>
      </c>
      <c r="E955" s="25" t="str">
        <f>IF(VLOOKUP(C955,Baza!A:D,2,FALSE)&gt;0,"+","-")</f>
        <v>-</v>
      </c>
      <c r="F955" s="25">
        <f>VLOOKUP(C955,Baza!A:E,3,FALSE)</f>
        <v>9</v>
      </c>
      <c r="G955" s="25">
        <f>VLOOKUP(C955,Baza!A:E,3,FALSE)*курс</f>
        <v>367.2</v>
      </c>
      <c r="H955" s="25" t="str">
        <f>VLOOKUP(C955,Baza!A:E,4,FALSE)</f>
        <v>32111091768</v>
      </c>
      <c r="I955" s="25" t="str">
        <f>VLOOKUP(C955,BREND!A:C,2,FALSE)</f>
        <v>SCHNIEDER</v>
      </c>
    </row>
    <row r="956" spans="1:9" hidden="1" outlineLevel="3">
      <c r="A956" s="26" t="s">
        <v>482</v>
      </c>
      <c r="B956" s="26" t="s">
        <v>482</v>
      </c>
      <c r="C956" s="24" t="s">
        <v>633</v>
      </c>
      <c r="D956" s="26" t="str">
        <f>VLOOKUP(C956,Baza!A:E,5,FALSE)</f>
        <v>5 SERIES Е39 '95-03 ТЯГА СТАБИЛИЗАТОРА ПЕРЕДНЯЯ, ЛЕВАЯ, L=240</v>
      </c>
      <c r="E956" s="25" t="str">
        <f>IF(VLOOKUP(C956,Baza!A:D,2,FALSE)&gt;0,"+","-")</f>
        <v>+</v>
      </c>
      <c r="F956" s="25">
        <f>VLOOKUP(C956,Baza!A:E,3,FALSE)</f>
        <v>5.2</v>
      </c>
      <c r="G956" s="25">
        <f>VLOOKUP(C956,Baza!A:E,3,FALSE)*курс</f>
        <v>212.16</v>
      </c>
      <c r="H956" s="25" t="str">
        <f>VLOOKUP(C956,Baza!A:E,4,FALSE)</f>
        <v>31351091855</v>
      </c>
      <c r="I956" s="25" t="str">
        <f>VLOOKUP(C956,BREND!A:C,2,FALSE)</f>
        <v>SCHNIEDER</v>
      </c>
    </row>
    <row r="957" spans="1:9" hidden="1" outlineLevel="3">
      <c r="A957" s="26" t="s">
        <v>482</v>
      </c>
      <c r="B957" s="26" t="s">
        <v>482</v>
      </c>
      <c r="C957" s="24" t="s">
        <v>631</v>
      </c>
      <c r="D957" s="26" t="str">
        <f>VLOOKUP(C957,Baza!A:E,5,FALSE)</f>
        <v>7 SERIES Е38 '94-01 ТЯГА СТАБИЛИЗАТОРА ЛЕВАЯ</v>
      </c>
      <c r="E957" s="25" t="str">
        <f>IF(VLOOKUP(C957,Baza!A:D,2,FALSE)&gt;0,"+","-")</f>
        <v>+</v>
      </c>
      <c r="F957" s="25">
        <f>VLOOKUP(C957,Baza!A:E,3,FALSE)</f>
        <v>4</v>
      </c>
      <c r="G957" s="25">
        <f>VLOOKUP(C957,Baza!A:E,3,FALSE)*курс</f>
        <v>163.19999999999999</v>
      </c>
      <c r="H957" s="25" t="str">
        <f>VLOOKUP(C957,Baza!A:E,4,FALSE)</f>
        <v>31351092304</v>
      </c>
      <c r="I957" s="25" t="str">
        <f>VLOOKUP(C957,BREND!A:C,2,FALSE)</f>
        <v>SCHNIEDER</v>
      </c>
    </row>
    <row r="958" spans="1:9" hidden="1" outlineLevel="3">
      <c r="A958" s="26" t="s">
        <v>482</v>
      </c>
      <c r="B958" s="26" t="s">
        <v>482</v>
      </c>
      <c r="C958" s="24" t="s">
        <v>185</v>
      </c>
      <c r="D958" s="26" t="str">
        <f>VLOOKUP(C958,Baza!A:E,5,FALSE)</f>
        <v>5 SERIES Е39 '95-03 ДАТЧИК КОЛОДОК ТОРМОЗНЫХ ЗАДНИХ</v>
      </c>
      <c r="E958" s="25" t="str">
        <f>IF(VLOOKUP(C958,Baza!A:D,2,FALSE)&gt;0,"+","-")</f>
        <v>+</v>
      </c>
      <c r="F958" s="25">
        <f>VLOOKUP(C958,Baza!A:E,3,FALSE)</f>
        <v>3</v>
      </c>
      <c r="G958" s="25">
        <f>VLOOKUP(C958,Baza!A:E,3,FALSE)*курс</f>
        <v>122.39999999999999</v>
      </c>
      <c r="H958" s="25" t="str">
        <f>VLOOKUP(C958,Baza!A:E,4,FALSE)</f>
        <v>34351163066</v>
      </c>
      <c r="I958" s="25" t="str">
        <f>VLOOKUP(C958,BREND!A:C,2,FALSE)</f>
        <v>SCHNIEDER</v>
      </c>
    </row>
    <row r="959" spans="1:9" hidden="1" outlineLevel="3">
      <c r="A959" s="26" t="s">
        <v>482</v>
      </c>
      <c r="B959" s="26" t="s">
        <v>482</v>
      </c>
      <c r="C959" s="24" t="s">
        <v>195</v>
      </c>
      <c r="D959" s="26" t="str">
        <f>VLOOKUP(C959,Baza!A:E,5,FALSE)</f>
        <v>5 SERIES Е39 '95-03 ДАТЧИК КОЛОДОК ТОРМОЗНЫХ ПЕРЕДНИХ</v>
      </c>
      <c r="E959" s="25" t="str">
        <f>IF(VLOOKUP(C959,Baza!A:D,2,FALSE)&gt;0,"+","-")</f>
        <v>+</v>
      </c>
      <c r="F959" s="25">
        <f>VLOOKUP(C959,Baza!A:E,3,FALSE)</f>
        <v>3</v>
      </c>
      <c r="G959" s="25">
        <f>VLOOKUP(C959,Baza!A:E,3,FALSE)*курс</f>
        <v>122.39999999999999</v>
      </c>
      <c r="H959" s="25" t="str">
        <f>VLOOKUP(C959,Baza!A:E,4,FALSE)</f>
        <v>34352229018</v>
      </c>
      <c r="I959" s="25" t="str">
        <f>VLOOKUP(C959,BREND!A:C,2,FALSE)</f>
        <v>SCHNIEDER</v>
      </c>
    </row>
    <row r="960" spans="1:9" hidden="1" outlineLevel="3">
      <c r="A960" s="26" t="s">
        <v>482</v>
      </c>
      <c r="B960" s="26" t="s">
        <v>482</v>
      </c>
      <c r="C960" s="24" t="s">
        <v>253</v>
      </c>
      <c r="D960" s="26" t="str">
        <f>VLOOKUP(C960,Baza!A:E,5,FALSE)</f>
        <v xml:space="preserve">5 SERIES Е39 '95-03 CАЙЛЕНТБЛОК РЫЧАГА ВЕРХНЕГО  </v>
      </c>
      <c r="E960" s="25" t="str">
        <f>IF(VLOOKUP(C960,Baza!A:D,2,FALSE)&gt;0,"+","-")</f>
        <v>-</v>
      </c>
      <c r="F960" s="25">
        <f>VLOOKUP(C960,Baza!A:E,3,FALSE)</f>
        <v>7.8</v>
      </c>
      <c r="G960" s="25">
        <f>VLOOKUP(C960,Baza!A:E,3,FALSE)*курс</f>
        <v>318.23999999999995</v>
      </c>
      <c r="H960" s="25" t="str">
        <f>VLOOKUP(C960,Baza!A:E,4,FALSE)</f>
        <v>31129068753</v>
      </c>
      <c r="I960" s="25" t="str">
        <f>VLOOKUP(C960,BREND!A:C,2,FALSE)</f>
        <v>SCHNIEDER</v>
      </c>
    </row>
    <row r="961" spans="1:9" hidden="1" outlineLevel="3">
      <c r="A961" s="26" t="s">
        <v>482</v>
      </c>
      <c r="B961" s="26" t="s">
        <v>482</v>
      </c>
      <c r="C961" s="24" t="s">
        <v>674</v>
      </c>
      <c r="D961" s="26" t="str">
        <f>VLOOKUP(C961,Baza!A:E,5,FALSE)</f>
        <v>5 SERIES  Е39 '95-03  ЩЕТКИ ОТЧИСТИТЕЛЯ ПР</v>
      </c>
      <c r="E961" s="25" t="str">
        <f>IF(VLOOKUP(C961,Baza!A:D,2,FALSE)&gt;0,"+","-")</f>
        <v>+</v>
      </c>
      <c r="F961" s="25">
        <f>VLOOKUP(C961,Baza!A:E,3,FALSE)</f>
        <v>12.4</v>
      </c>
      <c r="G961" s="25">
        <f>VLOOKUP(C961,Baza!A:E,3,FALSE)*курс</f>
        <v>505.91999999999996</v>
      </c>
      <c r="H961" s="25" t="str">
        <f>VLOOKUP(C961,Baza!A:E,4,FALSE)</f>
        <v>6168209746</v>
      </c>
      <c r="I961" s="25" t="str">
        <f>VLOOKUP(C961,BREND!A:C,2,FALSE)</f>
        <v>SCHNIEDER</v>
      </c>
    </row>
    <row r="962" spans="1:9" hidden="1" outlineLevel="3">
      <c r="A962" s="26" t="s">
        <v>482</v>
      </c>
      <c r="B962" s="26" t="s">
        <v>482</v>
      </c>
      <c r="C962" s="24" t="s">
        <v>2952</v>
      </c>
      <c r="D962" s="26" t="str">
        <f>VLOOKUP(C962,Baza!A:E,5,FALSE)</f>
        <v>5 SERIES E39 '95-03 ФАРА С ОБОДКАМИ, БЕЛЫЙ ПОВОРОТНИК, КОМПЛ.-2ШТ.</v>
      </c>
      <c r="E962" s="25" t="str">
        <f>IF(VLOOKUP(C962,Baza!A:D,2,FALSE)&gt;0,"+","-")</f>
        <v>-</v>
      </c>
      <c r="F962" s="25">
        <f>VLOOKUP(C962,Baza!A:E,3,FALSE)</f>
        <v>290</v>
      </c>
      <c r="G962" s="25">
        <f>VLOOKUP(C962,Baza!A:E,3,FALSE)*курс</f>
        <v>11832</v>
      </c>
      <c r="H962" s="25">
        <f>VLOOKUP(C962,Baza!A:E,4,FALSE)</f>
        <v>0</v>
      </c>
      <c r="I962" s="25" t="str">
        <f>VLOOKUP(C962,BREND!A:C,2,FALSE)</f>
        <v>DEPO</v>
      </c>
    </row>
    <row r="963" spans="1:9" hidden="1" outlineLevel="3">
      <c r="A963" s="26" t="s">
        <v>482</v>
      </c>
      <c r="B963" s="26" t="s">
        <v>482</v>
      </c>
      <c r="C963" s="24" t="s">
        <v>3335</v>
      </c>
      <c r="D963" s="26" t="str">
        <f>VLOOKUP(C963,Baza!A:E,5,FALSE)</f>
        <v>5 SERIES Е39  '95-02  ТЯГА СТАБИЛИЗАТОРА ПРАВАЯ</v>
      </c>
      <c r="E963" s="25" t="str">
        <f>IF(VLOOKUP(C963,Baza!A:D,2,FALSE)&gt;0,"+","-")</f>
        <v>-</v>
      </c>
      <c r="F963" s="25">
        <f>VLOOKUP(C963,Baza!A:E,3,FALSE)</f>
        <v>5.2</v>
      </c>
      <c r="G963" s="25">
        <f>VLOOKUP(C963,Baza!A:E,3,FALSE)*курс</f>
        <v>212.16</v>
      </c>
      <c r="H963" s="25" t="str">
        <f>VLOOKUP(C963,Baza!A:E,4,FALSE)</f>
        <v>31351095662</v>
      </c>
      <c r="I963" s="25" t="str">
        <f>VLOOKUP(C963,BREND!A:C,2,FALSE)</f>
        <v>SCHNIEDER</v>
      </c>
    </row>
    <row r="964" spans="1:9" hidden="1" outlineLevel="3">
      <c r="A964" s="26" t="s">
        <v>482</v>
      </c>
      <c r="B964" s="26" t="s">
        <v>482</v>
      </c>
      <c r="C964" s="24" t="s">
        <v>3860</v>
      </c>
      <c r="D964" s="26" t="str">
        <f>VLOOKUP(C964,Baza!A:E,5,FALSE)</f>
        <v xml:space="preserve">5 SERIES E39 '95-03 ФАРА ЛЕВАЯ С ОБОДКАМИ, КСЕНОН, БЕЛЫЙ ПОВОРОТНИК </v>
      </c>
      <c r="E964" s="25" t="str">
        <f>IF(VLOOKUP(C964,Baza!A:D,2,FALSE)&gt;0,"+","-")</f>
        <v>-</v>
      </c>
      <c r="F964" s="25">
        <f>VLOOKUP(C964,Baza!A:E,3,FALSE)</f>
        <v>0</v>
      </c>
      <c r="G964" s="25">
        <f>VLOOKUP(C964,Baza!A:E,3,FALSE)*курс</f>
        <v>0</v>
      </c>
      <c r="H964" s="25" t="str">
        <f>VLOOKUP(C964,Baza!A:E,4,FALSE)</f>
        <v>63126912435</v>
      </c>
      <c r="I964" s="25" t="str">
        <f>VLOOKUP(C964,BREND!A:C,2,FALSE)</f>
        <v>DEPO</v>
      </c>
    </row>
    <row r="965" spans="1:9" hidden="1" outlineLevel="3">
      <c r="A965" s="26" t="s">
        <v>482</v>
      </c>
      <c r="B965" s="26" t="s">
        <v>482</v>
      </c>
      <c r="C965" s="24" t="s">
        <v>3861</v>
      </c>
      <c r="D965" s="26" t="str">
        <f>VLOOKUP(C965,Baza!A:E,5,FALSE)</f>
        <v xml:space="preserve">5 SERIES E39 '95-03 ФАРА ПРАВАЯ С ОБОДКАМИ,КСЕНОН, БЕЛЫЙ ПОВОРОТНИК </v>
      </c>
      <c r="E965" s="25" t="str">
        <f>IF(VLOOKUP(C965,Baza!A:D,2,FALSE)&gt;0,"+","-")</f>
        <v>-</v>
      </c>
      <c r="F965" s="25">
        <f>VLOOKUP(C965,Baza!A:E,3,FALSE)</f>
        <v>0</v>
      </c>
      <c r="G965" s="25">
        <f>VLOOKUP(C965,Baza!A:E,3,FALSE)*курс</f>
        <v>0</v>
      </c>
      <c r="H965" s="25" t="str">
        <f>VLOOKUP(C965,Baza!A:E,4,FALSE)</f>
        <v>63126912436</v>
      </c>
      <c r="I965" s="25" t="str">
        <f>VLOOKUP(C965,BREND!A:C,2,FALSE)</f>
        <v>DEPO</v>
      </c>
    </row>
    <row r="966" spans="1:9" hidden="1" outlineLevel="3">
      <c r="A966" s="26" t="s">
        <v>482</v>
      </c>
      <c r="B966" s="26" t="s">
        <v>482</v>
      </c>
      <c r="C966" s="24" t="s">
        <v>3862</v>
      </c>
      <c r="D966" s="26" t="str">
        <f>VLOOKUP(C966,Baza!A:E,5,FALSE)</f>
        <v>5 SERIES E39 '95-03 ФАРА ЛЕВАЯ С ОБОДКАМИ, БЕЛЫЙ ПОВОРОТНИК</v>
      </c>
      <c r="E966" s="25" t="str">
        <f>IF(VLOOKUP(C966,Baza!A:D,2,FALSE)&gt;0,"+","-")</f>
        <v>-</v>
      </c>
      <c r="F966" s="25">
        <f>VLOOKUP(C966,Baza!A:E,3,FALSE)</f>
        <v>0</v>
      </c>
      <c r="G966" s="25">
        <f>VLOOKUP(C966,Baza!A:E,3,FALSE)*курс</f>
        <v>0</v>
      </c>
      <c r="H966" s="25" t="str">
        <f>VLOOKUP(C966,Baza!A:E,4,FALSE)</f>
        <v>63126902425</v>
      </c>
      <c r="I966" s="25" t="str">
        <f>VLOOKUP(C966,BREND!A:C,2,FALSE)</f>
        <v>DEPO</v>
      </c>
    </row>
    <row r="967" spans="1:9" hidden="1" outlineLevel="3">
      <c r="A967" s="26" t="s">
        <v>482</v>
      </c>
      <c r="B967" s="26" t="s">
        <v>482</v>
      </c>
      <c r="C967" s="24" t="s">
        <v>3863</v>
      </c>
      <c r="D967" s="26" t="str">
        <f>VLOOKUP(C967,Baza!A:E,5,FALSE)</f>
        <v>5 SERIES E39 '95-03 ФАРА ПРАВАЯ С ОБОДКАМИ, БЕЛЫЙ ПОВОРОТНИК</v>
      </c>
      <c r="E967" s="25" t="str">
        <f>IF(VLOOKUP(C967,Baza!A:D,2,FALSE)&gt;0,"+","-")</f>
        <v>-</v>
      </c>
      <c r="F967" s="25">
        <f>VLOOKUP(C967,Baza!A:E,3,FALSE)</f>
        <v>0</v>
      </c>
      <c r="G967" s="25">
        <f>VLOOKUP(C967,Baza!A:E,3,FALSE)*курс</f>
        <v>0</v>
      </c>
      <c r="H967" s="25" t="str">
        <f>VLOOKUP(C967,Baza!A:E,4,FALSE)</f>
        <v>63126902426</v>
      </c>
      <c r="I967" s="25" t="str">
        <f>VLOOKUP(C967,BREND!A:C,2,FALSE)</f>
        <v>DEPO</v>
      </c>
    </row>
    <row r="968" spans="1:9" hidden="1" outlineLevel="3">
      <c r="A968" s="26" t="s">
        <v>482</v>
      </c>
      <c r="B968" s="26" t="s">
        <v>482</v>
      </c>
      <c r="C968" s="24" t="s">
        <v>3943</v>
      </c>
      <c r="D968" s="26" t="str">
        <f>VLOOKUP(C968,Baza!A:E,5,FALSE)</f>
        <v>5 SERIES E39  '95-03  НАКОНЕЧНИК РУЛЕВОЙ ТЯГИ, ЛЕВЫЙ</v>
      </c>
      <c r="E968" s="25" t="str">
        <f>IF(VLOOKUP(C968,Baza!A:D,2,FALSE)&gt;0,"+","-")</f>
        <v>+</v>
      </c>
      <c r="F968" s="25">
        <f>VLOOKUP(C968,Baza!A:E,3,FALSE)</f>
        <v>8</v>
      </c>
      <c r="G968" s="25">
        <f>VLOOKUP(C968,Baza!A:E,3,FALSE)*курс</f>
        <v>326.39999999999998</v>
      </c>
      <c r="H968" s="25" t="str">
        <f>VLOOKUP(C968,Baza!A:E,4,FALSE)</f>
        <v>32211091723</v>
      </c>
      <c r="I968" s="25" t="str">
        <f>VLOOKUP(C968,BREND!A:C,2,FALSE)</f>
        <v>SCHNIEDER</v>
      </c>
    </row>
    <row r="969" spans="1:9" hidden="1" outlineLevel="3">
      <c r="A969" s="26" t="s">
        <v>482</v>
      </c>
      <c r="B969" s="26" t="s">
        <v>482</v>
      </c>
      <c r="C969" s="24" t="s">
        <v>3944</v>
      </c>
      <c r="D969" s="26" t="str">
        <f>VLOOKUP(C969,Baza!A:E,5,FALSE)</f>
        <v xml:space="preserve">5 SERIES E39 '95-03 НАКОНЕЧНИК РУЛЕВОЙ ТЯГИ, ПРАВЫЙ </v>
      </c>
      <c r="E969" s="25" t="str">
        <f>IF(VLOOKUP(C969,Baza!A:D,2,FALSE)&gt;0,"+","-")</f>
        <v>+</v>
      </c>
      <c r="F969" s="25">
        <f>VLOOKUP(C969,Baza!A:E,3,FALSE)</f>
        <v>8</v>
      </c>
      <c r="G969" s="25">
        <f>VLOOKUP(C969,Baza!A:E,3,FALSE)*курс</f>
        <v>326.39999999999998</v>
      </c>
      <c r="H969" s="25" t="str">
        <f>VLOOKUP(C969,Baza!A:E,4,FALSE)</f>
        <v>32211091724</v>
      </c>
      <c r="I969" s="25" t="str">
        <f>VLOOKUP(C969,BREND!A:C,2,FALSE)</f>
        <v>SCHNIEDER</v>
      </c>
    </row>
    <row r="970" spans="1:9" hidden="1" outlineLevel="3">
      <c r="A970" s="26" t="s">
        <v>482</v>
      </c>
      <c r="B970" s="26" t="s">
        <v>482</v>
      </c>
      <c r="C970" s="24" t="s">
        <v>26204</v>
      </c>
      <c r="D970" s="26" t="str">
        <f>VLOOKUP(C970,Baza!A:E,5,FALSE)</f>
        <v>5 SERIES E39 '95-03 КОЛОДКИ ТОРМОЗНЫЕ ПЕРЕДНИЕ   #270.15</v>
      </c>
      <c r="E970" s="25" t="str">
        <f>IF(VLOOKUP(C970,Baza!A:D,2,FALSE)&gt;0,"+","-")</f>
        <v>+</v>
      </c>
      <c r="F970" s="25">
        <f>VLOOKUP(C970,Baza!A:E,3,FALSE)</f>
        <v>11</v>
      </c>
      <c r="G970" s="25">
        <f>VLOOKUP(C970,Baza!A:E,3,FALSE)*курс</f>
        <v>448.79999999999995</v>
      </c>
      <c r="H970" s="25" t="str">
        <f>VLOOKUP(C970,Baza!A:E,4,FALSE)</f>
        <v>34111164330</v>
      </c>
      <c r="I970" s="25" t="str">
        <f>VLOOKUP(C970,BREND!A:C,2,FALSE)</f>
        <v>SCHNIEDER</v>
      </c>
    </row>
    <row r="971" spans="1:9" hidden="1" outlineLevel="3">
      <c r="A971" s="26" t="s">
        <v>482</v>
      </c>
      <c r="B971" s="26" t="s">
        <v>482</v>
      </c>
      <c r="C971" s="24" t="s">
        <v>26201</v>
      </c>
      <c r="D971" s="26" t="str">
        <f>VLOOKUP(C971,Baza!A:E,5,FALSE)</f>
        <v>5 SERIES E39 '95-03  КОЛОДКИ ТОРМОЗНЫЕ ЗАДНИЕ #265.15</v>
      </c>
      <c r="E971" s="25" t="str">
        <f>IF(VLOOKUP(C971,Baza!A:D,2,FALSE)&gt;0,"+","-")</f>
        <v>-</v>
      </c>
      <c r="F971" s="25">
        <f>VLOOKUP(C971,Baza!A:E,3,FALSE)</f>
        <v>8</v>
      </c>
      <c r="G971" s="25">
        <f>VLOOKUP(C971,Baza!A:E,3,FALSE)*курс</f>
        <v>326.39999999999998</v>
      </c>
      <c r="H971" s="25" t="str">
        <f>VLOOKUP(C971,Baza!A:E,4,FALSE)</f>
        <v>34211163395</v>
      </c>
      <c r="I971" s="25" t="str">
        <f>VLOOKUP(C971,BREND!A:C,2,FALSE)</f>
        <v>SCHNIEDER</v>
      </c>
    </row>
    <row r="972" spans="1:9" hidden="1" outlineLevel="3">
      <c r="A972" s="26" t="s">
        <v>482</v>
      </c>
      <c r="B972" s="26" t="s">
        <v>482</v>
      </c>
      <c r="C972" s="24" t="s">
        <v>4425</v>
      </c>
      <c r="D972" s="26" t="str">
        <f>VLOOKUP(C972,Baza!A:E,5,FALSE)</f>
        <v xml:space="preserve">5 SERIES Е39 '95-03 ФАРА С ОБОДКАМИ ПОД КСЕНОН, БЕЛЫЙ ПОВОРОТНИК, КОМПЛ.-2ШТ. </v>
      </c>
      <c r="E972" s="25" t="str">
        <f>IF(VLOOKUP(C972,Baza!A:D,2,FALSE)&gt;0,"+","-")</f>
        <v>-</v>
      </c>
      <c r="F972" s="25">
        <f>VLOOKUP(C972,Baza!A:E,3,FALSE)</f>
        <v>360</v>
      </c>
      <c r="G972" s="25">
        <f>VLOOKUP(C972,Baza!A:E,3,FALSE)*курс</f>
        <v>14687.999999999998</v>
      </c>
      <c r="H972" s="25">
        <f>VLOOKUP(C972,Baza!A:E,4,FALSE)</f>
        <v>0</v>
      </c>
      <c r="I972" s="25" t="str">
        <f>VLOOKUP(C972,BREND!A:C,2,FALSE)</f>
        <v>DEPO</v>
      </c>
    </row>
    <row r="973" spans="1:9" hidden="1" outlineLevel="3">
      <c r="A973" s="26" t="s">
        <v>482</v>
      </c>
      <c r="B973" s="26" t="s">
        <v>482</v>
      </c>
      <c r="C973" s="24" t="s">
        <v>4775</v>
      </c>
      <c r="D973" s="26" t="str">
        <f>VLOOKUP(C973,Baza!A:E,5,FALSE)</f>
        <v>5 SERIES E39 '95-03 ОПОРА АМОРТИЗАТОРА ЗАДНЕГО</v>
      </c>
      <c r="E973" s="25" t="str">
        <f>IF(VLOOKUP(C973,Baza!A:D,2,FALSE)&gt;0,"+","-")</f>
        <v>+</v>
      </c>
      <c r="F973" s="25">
        <f>VLOOKUP(C973,Baza!A:E,3,FALSE)</f>
        <v>7</v>
      </c>
      <c r="G973" s="25">
        <f>VLOOKUP(C973,Baza!A:E,3,FALSE)*курс</f>
        <v>285.59999999999997</v>
      </c>
      <c r="H973" s="25" t="str">
        <f>VLOOKUP(C973,Baza!A:E,4,FALSE)</f>
        <v>33521091710</v>
      </c>
      <c r="I973" s="25" t="str">
        <f>VLOOKUP(C973,BREND!A:C,2,FALSE)</f>
        <v>SCHNIEDER</v>
      </c>
    </row>
    <row r="974" spans="1:9" hidden="1" outlineLevel="3">
      <c r="A974" s="26" t="s">
        <v>482</v>
      </c>
      <c r="B974" s="26" t="s">
        <v>482</v>
      </c>
      <c r="C974" s="24" t="s">
        <v>26207</v>
      </c>
      <c r="D974" s="26" t="str">
        <f>VLOOKUP(C974,Baza!A:E,5,FALSE)</f>
        <v>Е46/E39/Е38/E31/Х5 '98-05 КОЛОДКИ ТОРМОЗНЫЕ ЗАДНЫЙ  #381.20</v>
      </c>
      <c r="E974" s="25" t="str">
        <f>IF(VLOOKUP(C974,Baza!A:D,2,FALSE)&gt;0,"+","-")</f>
        <v>-</v>
      </c>
      <c r="F974" s="25">
        <f>VLOOKUP(C974,Baza!A:E,3,FALSE)</f>
        <v>10.8</v>
      </c>
      <c r="G974" s="25">
        <f>VLOOKUP(C974,Baza!A:E,3,FALSE)*курс</f>
        <v>440.64</v>
      </c>
      <c r="H974" s="25" t="str">
        <f>VLOOKUP(C974,Baza!A:E,4,FALSE)</f>
        <v>34211164581</v>
      </c>
      <c r="I974" s="25" t="str">
        <f>VLOOKUP(C974,BREND!A:C,2,FALSE)</f>
        <v>SCHNIEDER</v>
      </c>
    </row>
    <row r="975" spans="1:9" hidden="1" outlineLevel="3">
      <c r="A975" s="26" t="s">
        <v>482</v>
      </c>
      <c r="B975" s="26" t="s">
        <v>482</v>
      </c>
      <c r="C975" s="24" t="s">
        <v>26205</v>
      </c>
      <c r="D975" s="26" t="str">
        <f>VLOOKUP(C975,Baza!A:E,5,FALSE)</f>
        <v>3 SERIES Е39/Е46 '98-05 КОЛОДКИ ТОРМОЗНЫЕ ПЕРЕДНИЕ  #270.25</v>
      </c>
      <c r="E975" s="25" t="str">
        <f>IF(VLOOKUP(C975,Baza!A:D,2,FALSE)&gt;0,"+","-")</f>
        <v>-</v>
      </c>
      <c r="F975" s="25">
        <f>VLOOKUP(C975,Baza!A:E,3,FALSE)</f>
        <v>7</v>
      </c>
      <c r="G975" s="25">
        <f>VLOOKUP(C975,Baza!A:E,3,FALSE)*курс</f>
        <v>285.59999999999997</v>
      </c>
      <c r="H975" s="25" t="str">
        <f>VLOOKUP(C975,Baza!A:E,4,FALSE)</f>
        <v>34111164627</v>
      </c>
      <c r="I975" s="25" t="str">
        <f>VLOOKUP(C975,BREND!A:C,2,FALSE)</f>
        <v>SCHNIEDER</v>
      </c>
    </row>
    <row r="976" spans="1:9" hidden="1" outlineLevel="3">
      <c r="A976" s="26" t="s">
        <v>482</v>
      </c>
      <c r="B976" s="26" t="s">
        <v>482</v>
      </c>
      <c r="C976" s="24" t="s">
        <v>13870</v>
      </c>
      <c r="D976" s="26" t="str">
        <f>VLOOKUP(C976,Baza!A:E,5,FALSE)</f>
        <v>5 SERIES Е39/Е38 '94-03 САЙЛЕНТБЛОК РЫЧАГА ВРЕХ</v>
      </c>
      <c r="E976" s="25" t="str">
        <f>IF(VLOOKUP(C976,Baza!A:D,2,FALSE)&gt;0,"+","-")</f>
        <v>+</v>
      </c>
      <c r="F976" s="25">
        <f>VLOOKUP(C976,Baza!A:E,3,FALSE)</f>
        <v>5.2</v>
      </c>
      <c r="G976" s="25">
        <f>VLOOKUP(C976,Baza!A:E,3,FALSE)*курс</f>
        <v>212.16</v>
      </c>
      <c r="H976" s="25" t="str">
        <f>VLOOKUP(C976,Baza!A:E,4,FALSE)</f>
        <v>31129068753</v>
      </c>
      <c r="I976" s="25" t="str">
        <f>VLOOKUP(C976,BREND!A:C,2,FALSE)</f>
        <v>SCHNIEDER</v>
      </c>
    </row>
    <row r="977" spans="1:9" hidden="1" outlineLevel="3">
      <c r="A977" s="26" t="s">
        <v>482</v>
      </c>
      <c r="B977" s="26" t="s">
        <v>482</v>
      </c>
      <c r="C977" s="24" t="s">
        <v>20907</v>
      </c>
      <c r="D977" s="26" t="str">
        <f>VLOOKUP(C977,Baza!A:E,5,FALSE)</f>
        <v>E39 , ФАРА ЛЕВАЯ</v>
      </c>
      <c r="E977" s="25" t="str">
        <f>IF(VLOOKUP(C977,Baza!A:D,2,FALSE)&gt;0,"+","-")</f>
        <v>+</v>
      </c>
      <c r="F977" s="25">
        <f>VLOOKUP(C977,Baza!A:E,3,FALSE)</f>
        <v>21.5</v>
      </c>
      <c r="G977" s="25">
        <f>VLOOKUP(C977,Baza!A:E,3,FALSE)*курс</f>
        <v>877.19999999999993</v>
      </c>
      <c r="H977" s="25" t="str">
        <f>VLOOKUP(C977,Baza!A:E,4,FALSE)</f>
        <v>63178381978</v>
      </c>
      <c r="I977" s="25" t="str">
        <f>VLOOKUP(C977,BREND!A:C,2,FALSE)</f>
        <v>DEPO</v>
      </c>
    </row>
    <row r="978" spans="1:9" hidden="1" outlineLevel="3">
      <c r="A978" s="26" t="s">
        <v>482</v>
      </c>
      <c r="B978" s="26" t="s">
        <v>482</v>
      </c>
      <c r="C978" s="35" t="s">
        <v>20908</v>
      </c>
      <c r="D978" s="26" t="str">
        <f>VLOOKUP(C978,Baza!A:E,5,FALSE)</f>
        <v>E39 , ФАРА ПРАВАЯ</v>
      </c>
      <c r="E978" s="25" t="str">
        <f>IF(VLOOKUP(C978,Baza!A:D,2,FALSE)&gt;0,"+","-")</f>
        <v>+</v>
      </c>
      <c r="F978" s="25">
        <f>VLOOKUP(C978,Baza!A:E,3,FALSE)</f>
        <v>21.5</v>
      </c>
      <c r="G978" s="25">
        <f>VLOOKUP(C978,Baza!A:E,3,FALSE)*курс</f>
        <v>877.19999999999993</v>
      </c>
      <c r="H978" s="25" t="str">
        <f>VLOOKUP(C978,Baza!A:E,4,FALSE)</f>
        <v>63178381977</v>
      </c>
      <c r="I978" s="25" t="str">
        <f>VLOOKUP(C978,BREND!A:C,2,FALSE)</f>
        <v>DEPO</v>
      </c>
    </row>
    <row r="979" spans="1:9" hidden="1" outlineLevel="3">
      <c r="A979" s="26" t="s">
        <v>482</v>
      </c>
      <c r="B979" s="26" t="s">
        <v>482</v>
      </c>
      <c r="C979" s="24" t="s">
        <v>22183</v>
      </c>
      <c r="D979" s="26" t="str">
        <f>VLOOKUP(C979,Baza!A:E,5,FALSE)</f>
        <v>5 SERIES Е39 540/535/M5 '00-03 РЫЧАГ ПОПЕРЕЧНЫЙ, ПРАВЫЙ</v>
      </c>
      <c r="E979" s="25" t="str">
        <f>IF(VLOOKUP(C979,Baza!A:D,2,FALSE)&gt;0,"+","-")</f>
        <v>+</v>
      </c>
      <c r="F979" s="25">
        <f>VLOOKUP(C979,Baza!A:E,3,FALSE)</f>
        <v>22</v>
      </c>
      <c r="G979" s="25">
        <f>VLOOKUP(C979,Baza!A:E,3,FALSE)*курс</f>
        <v>897.59999999999991</v>
      </c>
      <c r="H979" s="25" t="str">
        <f>VLOOKUP(C979,Baza!A:E,4,FALSE)</f>
        <v>31121141962</v>
      </c>
      <c r="I979" s="25" t="str">
        <f>VLOOKUP(C979,BREND!A:C,2,FALSE)</f>
        <v>SCHNIEDER</v>
      </c>
    </row>
    <row r="980" spans="1:9" hidden="1" outlineLevel="3">
      <c r="A980" s="26" t="s">
        <v>482</v>
      </c>
      <c r="B980" s="26" t="s">
        <v>482</v>
      </c>
      <c r="C980" s="24" t="s">
        <v>21225</v>
      </c>
      <c r="D980" s="26" t="str">
        <f>VLOOKUP(C980,Baza!A:E,5,FALSE)</f>
        <v>7 SERIES E39/Е65/66 '83-08 28293 РЫЧАГ ЗАДНИЙ ЛЕВЫЙ</v>
      </c>
      <c r="E980" s="25" t="str">
        <f>IF(VLOOKUP(C980,Baza!A:D,2,FALSE)&gt;0,"+","-")</f>
        <v>-</v>
      </c>
      <c r="F980" s="25">
        <f>VLOOKUP(C980,Baza!A:E,3,FALSE)</f>
        <v>27.3</v>
      </c>
      <c r="G980" s="25">
        <f>VLOOKUP(C980,Baza!A:E,3,FALSE)*курс</f>
        <v>1113.8399999999999</v>
      </c>
      <c r="H980" s="25" t="str">
        <f>VLOOKUP(C980,Baza!A:E,4,FALSE)</f>
        <v>33306772241</v>
      </c>
      <c r="I980" s="25" t="str">
        <f>VLOOKUP(C980,BREND!A:C,2,FALSE)</f>
        <v>SCHNIEDER</v>
      </c>
    </row>
    <row r="981" spans="1:9" hidden="1" outlineLevel="3">
      <c r="A981" s="26" t="s">
        <v>482</v>
      </c>
      <c r="B981" s="26" t="s">
        <v>482</v>
      </c>
      <c r="C981" s="24" t="s">
        <v>21228</v>
      </c>
      <c r="D981" s="26" t="str">
        <f>VLOOKUP(C981,Baza!A:E,5,FALSE)</f>
        <v>7 SERIES E39/Е65/66 '83-08 28294 РЫЧАГ ЗАДНИЙ ПРАВЫЙ</v>
      </c>
      <c r="E981" s="25" t="str">
        <f>IF(VLOOKUP(C981,Baza!A:D,2,FALSE)&gt;0,"+","-")</f>
        <v>-</v>
      </c>
      <c r="F981" s="25">
        <f>VLOOKUP(C981,Baza!A:E,3,FALSE)</f>
        <v>27.3</v>
      </c>
      <c r="G981" s="25">
        <f>VLOOKUP(C981,Baza!A:E,3,FALSE)*курс</f>
        <v>1113.8399999999999</v>
      </c>
      <c r="H981" s="25" t="str">
        <f>VLOOKUP(C981,Baza!A:E,4,FALSE)</f>
        <v>33306772242</v>
      </c>
      <c r="I981" s="25" t="str">
        <f>VLOOKUP(C981,BREND!A:C,2,FALSE)</f>
        <v>SCHNIEDER</v>
      </c>
    </row>
    <row r="982" spans="1:9" hidden="1" outlineLevel="3">
      <c r="A982" s="26" t="s">
        <v>482</v>
      </c>
      <c r="B982" s="26" t="s">
        <v>482</v>
      </c>
      <c r="C982" s="24" t="s">
        <v>20908</v>
      </c>
      <c r="D982" s="26" t="str">
        <f>VLOOKUP(C982,Baza!A:E,5,FALSE)</f>
        <v>E39 , ФАРА ПРАВАЯ</v>
      </c>
      <c r="E982" s="25" t="str">
        <f>IF(VLOOKUP(C982,Baza!A:D,2,FALSE)&gt;0,"+","-")</f>
        <v>+</v>
      </c>
      <c r="F982" s="25">
        <f>VLOOKUP(C982,Baza!A:E,3,FALSE)</f>
        <v>21.5</v>
      </c>
      <c r="G982" s="25">
        <f>VLOOKUP(C982,Baza!A:E,3,FALSE)*курс</f>
        <v>877.19999999999993</v>
      </c>
      <c r="H982" s="25" t="str">
        <f>VLOOKUP(C982,Baza!A:E,4,FALSE)</f>
        <v>63178381977</v>
      </c>
      <c r="I982" s="25" t="str">
        <f>VLOOKUP(C982,BREND!A:C,2,FALSE)</f>
        <v>DEPO</v>
      </c>
    </row>
    <row r="983" spans="1:9" hidden="1" outlineLevel="3">
      <c r="A983" s="26" t="s">
        <v>482</v>
      </c>
      <c r="B983" s="26" t="s">
        <v>482</v>
      </c>
      <c r="C983" s="24" t="s">
        <v>25882</v>
      </c>
      <c r="D983" s="26" t="str">
        <f>VLOOKUP(C983,Baza!A:E,5,FALSE)</f>
        <v xml:space="preserve">5 SERIES E39 '95-03 АМОРТИЗАТОР КАПОТА </v>
      </c>
      <c r="E983" s="25" t="str">
        <f>IF(VLOOKUP(C983,Baza!A:D,2,FALSE)&gt;0,"+","-")</f>
        <v>+</v>
      </c>
      <c r="F983" s="25">
        <f>VLOOKUP(C983,Baza!A:E,3,FALSE)</f>
        <v>7.5</v>
      </c>
      <c r="G983" s="25">
        <f>VLOOKUP(C983,Baza!A:E,3,FALSE)*курс</f>
        <v>306</v>
      </c>
      <c r="H983" s="25" t="str">
        <f>VLOOKUP(C983,Baza!A:E,4,FALSE)</f>
        <v>51238174866</v>
      </c>
      <c r="I983" s="25" t="str">
        <f>VLOOKUP(C983,BREND!A:C,2,FALSE)</f>
        <v>SCHNIEDER</v>
      </c>
    </row>
    <row r="984" spans="1:9" hidden="1" outlineLevel="3">
      <c r="A984" s="26" t="s">
        <v>482</v>
      </c>
      <c r="B984" s="26" t="s">
        <v>482</v>
      </c>
      <c r="C984" s="24" t="s">
        <v>24110</v>
      </c>
      <c r="D984" s="26" t="str">
        <f>VLOOKUP(C984,Baza!A:E,5,FALSE)</f>
        <v>E39 ФОНАРЬ ЛЕВЫЙ, СВЕТОДИОДНЫЙ</v>
      </c>
      <c r="E984" s="25" t="str">
        <f>IF(VLOOKUP(C984,Baza!A:D,2,FALSE)&gt;0,"+","-")</f>
        <v>+</v>
      </c>
      <c r="F984" s="25">
        <f>VLOOKUP(C984,Baza!A:E,3,FALSE)</f>
        <v>56</v>
      </c>
      <c r="G984" s="25">
        <f>VLOOKUP(C984,Baza!A:E,3,FALSE)*курс</f>
        <v>2284.7999999999997</v>
      </c>
      <c r="H984" s="25" t="str">
        <f>VLOOKUP(C984,Baza!A:E,4,FALSE)</f>
        <v>2VP008272211</v>
      </c>
      <c r="I984" s="25" t="str">
        <f>VLOOKUP(C984,BREND!A:C,2,FALSE)</f>
        <v>DEPO</v>
      </c>
    </row>
    <row r="985" spans="1:9" hidden="1" outlineLevel="3">
      <c r="A985" s="26" t="s">
        <v>482</v>
      </c>
      <c r="B985" s="26" t="s">
        <v>482</v>
      </c>
      <c r="C985" s="24" t="s">
        <v>24113</v>
      </c>
      <c r="D985" s="26" t="str">
        <f>VLOOKUP(C985,Baza!A:E,5,FALSE)</f>
        <v>E39 ФОНАРЬ ПРАВЫЙ, СВЕТОДИОДНЫЙ</v>
      </c>
      <c r="E985" s="25" t="str">
        <f>IF(VLOOKUP(C985,Baza!A:D,2,FALSE)&gt;0,"+","-")</f>
        <v>-</v>
      </c>
      <c r="F985" s="25">
        <f>VLOOKUP(C985,Baza!A:E,3,FALSE)</f>
        <v>56</v>
      </c>
      <c r="G985" s="25">
        <f>VLOOKUP(C985,Baza!A:E,3,FALSE)*курс</f>
        <v>2284.7999999999997</v>
      </c>
      <c r="H985" s="25" t="str">
        <f>VLOOKUP(C985,Baza!A:E,4,FALSE)</f>
        <v>2VP008272221</v>
      </c>
      <c r="I985" s="25" t="str">
        <f>VLOOKUP(C985,BREND!A:C,2,FALSE)</f>
        <v>DEPO</v>
      </c>
    </row>
    <row r="986" spans="1:9" hidden="1" outlineLevel="3">
      <c r="A986" s="26" t="s">
        <v>482</v>
      </c>
      <c r="B986" s="26" t="s">
        <v>482</v>
      </c>
      <c r="C986" s="112" t="s">
        <v>28886</v>
      </c>
      <c r="D986" s="26" t="str">
        <f>VLOOKUP(C986,Baza!A:E,5,FALSE)</f>
        <v xml:space="preserve">E39,E38 БАЧОК РАСШИИРИТЕЛЬНЫЙ ИСТЕМЫ ОХЛОЖДЕНИЕ </v>
      </c>
      <c r="E986" s="25" t="str">
        <f>IF(VLOOKUP(C986,Baza!A:D,2,FALSE)&gt;0,"+","-")</f>
        <v>-</v>
      </c>
      <c r="F986" s="25">
        <f>VLOOKUP(C986,Baza!A:E,3,FALSE)</f>
        <v>26</v>
      </c>
      <c r="G986" s="25">
        <f>VLOOKUP(C986,Baza!A:E,3,FALSE)*курс</f>
        <v>1060.8</v>
      </c>
      <c r="H986" s="25" t="str">
        <f>VLOOKUP(C986,Baza!A:E,4,FALSE)</f>
        <v>17111436381</v>
      </c>
      <c r="I986" s="25" t="str">
        <f>VLOOKUP(C986,BREND!A:C,2,FALSE)</f>
        <v>SCHNIEDER</v>
      </c>
    </row>
    <row r="987" spans="1:9" hidden="1" outlineLevel="3">
      <c r="A987" s="26" t="s">
        <v>482</v>
      </c>
      <c r="B987" s="26" t="s">
        <v>482</v>
      </c>
      <c r="C987" s="112" t="s">
        <v>28883</v>
      </c>
      <c r="D987" s="26" t="str">
        <f>VLOOKUP(C987,Baza!A:E,5,FALSE)</f>
        <v xml:space="preserve">E34,E36,E39 БАЧОК РАСШИРИТЕЛЬНЫЙ CИСТЕМЫ ОХЛОЖДЕНИЯ </v>
      </c>
      <c r="E987" s="25" t="str">
        <f>IF(VLOOKUP(C987,Baza!A:D,2,FALSE)&gt;0,"+","-")</f>
        <v>+</v>
      </c>
      <c r="F987" s="25">
        <f>VLOOKUP(C987,Baza!A:E,3,FALSE)</f>
        <v>12</v>
      </c>
      <c r="G987" s="25">
        <f>VLOOKUP(C987,Baza!A:E,3,FALSE)*курс</f>
        <v>489.59999999999997</v>
      </c>
      <c r="H987" s="25" t="str">
        <f>VLOOKUP(C987,Baza!A:E,4,FALSE)</f>
        <v>17111712835</v>
      </c>
      <c r="I987" s="25" t="str">
        <f>VLOOKUP(C987,BREND!A:C,2,FALSE)</f>
        <v>SCHNIEDER</v>
      </c>
    </row>
    <row r="988" spans="1:9" hidden="1" outlineLevel="3">
      <c r="A988" s="96" t="s">
        <v>482</v>
      </c>
      <c r="B988" s="96" t="s">
        <v>2511</v>
      </c>
      <c r="C988" s="17"/>
      <c r="D988" s="17"/>
      <c r="E988" s="17"/>
      <c r="F988" s="17"/>
      <c r="G988" s="17"/>
      <c r="H988" s="17"/>
      <c r="I988" s="17"/>
    </row>
    <row r="989" spans="1:9" hidden="1" outlineLevel="3">
      <c r="A989" s="26" t="s">
        <v>2511</v>
      </c>
      <c r="B989" s="26" t="s">
        <v>2511</v>
      </c>
      <c r="C989" s="24" t="s">
        <v>2510</v>
      </c>
      <c r="D989" s="26" t="str">
        <f>VLOOKUP(C989,Baza!A:E,5,FALSE)</f>
        <v xml:space="preserve">E39 '01-03 МОЛДИНГ ПЕРЕДНЕГО БАМПЕРА ПРАВЫЙ, С ОТВЕРСТИЕМ </v>
      </c>
      <c r="E989" s="25" t="str">
        <f>IF(VLOOKUP(C989,Baza!A:D,2,FALSE)&gt;0,"+","-")</f>
        <v>-</v>
      </c>
      <c r="F989" s="25">
        <f>VLOOKUP(C989,Baza!A:E,3,FALSE)</f>
        <v>11</v>
      </c>
      <c r="G989" s="25">
        <f>VLOOKUP(C989,Baza!A:E,3,FALSE)*курс</f>
        <v>448.79999999999995</v>
      </c>
      <c r="H989" s="25" t="str">
        <f>VLOOKUP(C989,Baza!A:E,4,FALSE)</f>
        <v>51117005970</v>
      </c>
      <c r="I989" s="25" t="str">
        <f>VLOOKUP(C989,BREND!A:C,2,FALSE)</f>
        <v>API</v>
      </c>
    </row>
    <row r="990" spans="1:9" hidden="1" outlineLevel="3">
      <c r="A990" s="26" t="s">
        <v>2511</v>
      </c>
      <c r="B990" s="26" t="s">
        <v>2511</v>
      </c>
      <c r="C990" s="24" t="s">
        <v>2512</v>
      </c>
      <c r="D990" s="26" t="str">
        <f>VLOOKUP(C990,Baza!A:E,5,FALSE)</f>
        <v xml:space="preserve">E39 '01-03 МОЛДИНГ ПЕРЕДНЕГО БАМПЕРА, ЛЕВЫЙ, НИЖНИЙ С ОТВЕРСТИЕМ  </v>
      </c>
      <c r="E990" s="25" t="str">
        <f>IF(VLOOKUP(C990,Baza!A:D,2,FALSE)&gt;0,"+","-")</f>
        <v>-</v>
      </c>
      <c r="F990" s="25">
        <f>VLOOKUP(C990,Baza!A:E,3,FALSE)</f>
        <v>11</v>
      </c>
      <c r="G990" s="25">
        <f>VLOOKUP(C990,Baza!A:E,3,FALSE)*курс</f>
        <v>448.79999999999995</v>
      </c>
      <c r="H990" s="25" t="str">
        <f>VLOOKUP(C990,Baza!A:E,4,FALSE)</f>
        <v>51117005969</v>
      </c>
      <c r="I990" s="25" t="str">
        <f>VLOOKUP(C990,BREND!A:C,2,FALSE)</f>
        <v>API</v>
      </c>
    </row>
    <row r="991" spans="1:9" hidden="1" outlineLevel="3">
      <c r="A991" s="26" t="s">
        <v>2511</v>
      </c>
      <c r="B991" s="26" t="s">
        <v>2511</v>
      </c>
      <c r="C991" s="24" t="s">
        <v>2612</v>
      </c>
      <c r="D991" s="26" t="str">
        <f>VLOOKUP(C991,Baza!A:E,5,FALSE)</f>
        <v>E39 '01-03 МОЛДИНГ ПЕРЕДНЕГО БАМПЕРА, ПРАВЫЙ,  ВЕРХНИЙ С ОТВЕРСТИЕМ</v>
      </c>
      <c r="E991" s="25" t="str">
        <f>IF(VLOOKUP(C991,Baza!A:D,2,FALSE)&gt;0,"+","-")</f>
        <v>-</v>
      </c>
      <c r="F991" s="25">
        <f>VLOOKUP(C991,Baza!A:E,3,FALSE)</f>
        <v>9</v>
      </c>
      <c r="G991" s="25">
        <f>VLOOKUP(C991,Baza!A:E,3,FALSE)*курс</f>
        <v>367.2</v>
      </c>
      <c r="H991" s="25" t="str">
        <f>VLOOKUP(C991,Baza!A:E,4,FALSE)</f>
        <v>51117005958</v>
      </c>
      <c r="I991" s="25" t="str">
        <f>VLOOKUP(C991,BREND!A:C,2,FALSE)</f>
        <v>API</v>
      </c>
    </row>
    <row r="992" spans="1:9" hidden="1" outlineLevel="3">
      <c r="A992" s="26" t="s">
        <v>2511</v>
      </c>
      <c r="B992" s="26" t="s">
        <v>2511</v>
      </c>
      <c r="C992" s="24" t="s">
        <v>2847</v>
      </c>
      <c r="D992" s="26" t="str">
        <f>VLOOKUP(C992,Baza!A:E,5,FALSE)</f>
        <v xml:space="preserve">E39 '01-03 МОЛДИНГ ПЕРЕДНЕГО БАМПЕРА, ЛЕВЫЙ,  ВЕРХНИЙ С ОТВЕРСТИЕМ  </v>
      </c>
      <c r="E992" s="25" t="str">
        <f>IF(VLOOKUP(C992,Baza!A:D,2,FALSE)&gt;0,"+","-")</f>
        <v>+</v>
      </c>
      <c r="F992" s="25">
        <f>VLOOKUP(C992,Baza!A:E,3,FALSE)</f>
        <v>9</v>
      </c>
      <c r="G992" s="25">
        <f>VLOOKUP(C992,Baza!A:E,3,FALSE)*курс</f>
        <v>367.2</v>
      </c>
      <c r="H992" s="25" t="str">
        <f>VLOOKUP(C992,Baza!A:E,4,FALSE)</f>
        <v>51117005957</v>
      </c>
      <c r="I992" s="25" t="str">
        <f>VLOOKUP(C992,BREND!A:C,2,FALSE)</f>
        <v>API</v>
      </c>
    </row>
    <row r="993" spans="1:9" hidden="1" outlineLevel="3">
      <c r="A993" s="26" t="s">
        <v>2511</v>
      </c>
      <c r="B993" s="26" t="s">
        <v>2511</v>
      </c>
      <c r="C993" s="24" t="s">
        <v>2869</v>
      </c>
      <c r="D993" s="26" t="str">
        <f>VLOOKUP(C993,Baza!A:E,5,FALSE)</f>
        <v>E39 '--00 СТЕКЛО ФАРЫ ПРАВОЙ С ПОВОРОТНИКОМ</v>
      </c>
      <c r="E993" s="25" t="str">
        <f>IF(VLOOKUP(C993,Baza!A:D,2,FALSE)&gt;0,"+","-")</f>
        <v>+</v>
      </c>
      <c r="F993" s="25">
        <f>VLOOKUP(C993,Baza!A:E,3,FALSE)</f>
        <v>20</v>
      </c>
      <c r="G993" s="25">
        <f>VLOOKUP(C993,Baza!A:E,3,FALSE)*курс</f>
        <v>816</v>
      </c>
      <c r="H993" s="25" t="str">
        <f>VLOOKUP(C993,Baza!A:E,4,FALSE)</f>
        <v>0</v>
      </c>
      <c r="I993" s="25" t="str">
        <f>VLOOKUP(C993,BREND!A:C,2,FALSE)</f>
        <v>DEPO</v>
      </c>
    </row>
    <row r="994" spans="1:9" hidden="1" outlineLevel="3">
      <c r="A994" s="26" t="s">
        <v>2511</v>
      </c>
      <c r="B994" s="26" t="s">
        <v>2511</v>
      </c>
      <c r="C994" s="24" t="s">
        <v>2875</v>
      </c>
      <c r="D994" s="26" t="str">
        <f>VLOOKUP(C994,Baza!A:E,5,FALSE)</f>
        <v>Е39 09.00-07.03 ФОНАРЬ ХРУСТАЛЬНЫЙ, 3 ПОЛОСЫ, Б/БЛОКОВ, КОМПЛ.- 2ШТ.</v>
      </c>
      <c r="E994" s="25" t="str">
        <f>IF(VLOOKUP(C994,Baza!A:D,2,FALSE)&gt;0,"+","-")</f>
        <v>+</v>
      </c>
      <c r="F994" s="25">
        <f>VLOOKUP(C994,Baza!A:E,3,FALSE)</f>
        <v>200</v>
      </c>
      <c r="G994" s="25">
        <f>VLOOKUP(C994,Baza!A:E,3,FALSE)*курс</f>
        <v>8159.9999999999991</v>
      </c>
      <c r="H994" s="25" t="str">
        <f>VLOOKUP(C994,Baza!A:E,4,FALSE)</f>
        <v>2SK008272801</v>
      </c>
      <c r="I994" s="25" t="str">
        <f>VLOOKUP(C994,BREND!A:C,2,FALSE)</f>
        <v>HELLA</v>
      </c>
    </row>
    <row r="995" spans="1:9" hidden="1" outlineLevel="3">
      <c r="A995" s="26" t="s">
        <v>2511</v>
      </c>
      <c r="B995" s="26" t="s">
        <v>2511</v>
      </c>
      <c r="C995" s="24" t="s">
        <v>2888</v>
      </c>
      <c r="D995" s="26" t="str">
        <f>VLOOKUP(C995,Baza!A:E,5,FALSE)</f>
        <v>Е39 '00-02 ФАРА П/ТУМАННАЯ ЛЕВАЯ, КРУГЛАЯ</v>
      </c>
      <c r="E995" s="25" t="str">
        <f>IF(VLOOKUP(C995,Baza!A:D,2,FALSE)&gt;0,"+","-")</f>
        <v>-</v>
      </c>
      <c r="F995" s="25">
        <f>VLOOKUP(C995,Baza!A:E,3,FALSE)</f>
        <v>15.5</v>
      </c>
      <c r="G995" s="25">
        <f>VLOOKUP(C995,Baza!A:E,3,FALSE)*курс</f>
        <v>632.4</v>
      </c>
      <c r="H995" s="25" t="str">
        <f>VLOOKUP(C995,Baza!A:E,4,FALSE)</f>
        <v>63176900221</v>
      </c>
      <c r="I995" s="25" t="str">
        <f>VLOOKUP(C995,BREND!A:C,2,FALSE)</f>
        <v>DEPO</v>
      </c>
    </row>
    <row r="996" spans="1:9" hidden="1" outlineLevel="3">
      <c r="A996" s="26" t="s">
        <v>2511</v>
      </c>
      <c r="B996" s="26" t="s">
        <v>2511</v>
      </c>
      <c r="C996" s="24" t="s">
        <v>2889</v>
      </c>
      <c r="D996" s="26" t="str">
        <f>VLOOKUP(C996,Baza!A:E,5,FALSE)</f>
        <v>Е39 '00-02 ФАРА П/ТУМАННАЯ ПРАВАЯ, КРУГЛАЯ</v>
      </c>
      <c r="E996" s="25" t="str">
        <f>IF(VLOOKUP(C996,Baza!A:D,2,FALSE)&gt;0,"+","-")</f>
        <v>-</v>
      </c>
      <c r="F996" s="25">
        <f>VLOOKUP(C996,Baza!A:E,3,FALSE)</f>
        <v>15.5</v>
      </c>
      <c r="G996" s="25">
        <f>VLOOKUP(C996,Baza!A:E,3,FALSE)*курс</f>
        <v>632.4</v>
      </c>
      <c r="H996" s="25" t="str">
        <f>VLOOKUP(C996,Baza!A:E,4,FALSE)</f>
        <v>63176900222</v>
      </c>
      <c r="I996" s="25" t="str">
        <f>VLOOKUP(C996,BREND!A:C,2,FALSE)</f>
        <v>DEPO</v>
      </c>
    </row>
    <row r="997" spans="1:9" hidden="1" outlineLevel="3">
      <c r="A997" s="26" t="s">
        <v>2511</v>
      </c>
      <c r="B997" s="26" t="s">
        <v>2511</v>
      </c>
      <c r="C997" s="24" t="s">
        <v>2892</v>
      </c>
      <c r="D997" s="26" t="str">
        <f>VLOOKUP(C997,Baza!A:E,5,FALSE)</f>
        <v>Е39 '00-02 БАМПЕР ПЕРЕДНИЙ, ГРУНТОВОЙ</v>
      </c>
      <c r="E997" s="25" t="str">
        <f>IF(VLOOKUP(C997,Baza!A:D,2,FALSE)&gt;0,"+","-")</f>
        <v>+</v>
      </c>
      <c r="F997" s="25">
        <f>VLOOKUP(C997,Baza!A:E,3,FALSE)</f>
        <v>50</v>
      </c>
      <c r="G997" s="25">
        <f>VLOOKUP(C997,Baza!A:E,3,FALSE)*курс</f>
        <v>2039.9999999999998</v>
      </c>
      <c r="H997" s="25" t="str">
        <f>VLOOKUP(C997,Baza!A:E,4,FALSE)</f>
        <v>51117005950</v>
      </c>
      <c r="I997" s="25" t="str">
        <f>VLOOKUP(C997,BREND!A:C,2,FALSE)</f>
        <v>API</v>
      </c>
    </row>
    <row r="998" spans="1:9" hidden="1" outlineLevel="3">
      <c r="A998" s="26" t="s">
        <v>2511</v>
      </c>
      <c r="B998" s="26" t="s">
        <v>2511</v>
      </c>
      <c r="C998" s="24" t="s">
        <v>2918</v>
      </c>
      <c r="D998" s="26" t="str">
        <f>VLOOKUP(C998,Baza!A:E,5,FALSE)</f>
        <v>Е39 '00-03 РЕШЕТКА РАДИАТОРА ПРАВАЯ,ПОЛНОСТЬЮ ХРОМИРОВАННАЯ</v>
      </c>
      <c r="E998" s="25" t="str">
        <f>IF(VLOOKUP(C998,Baza!A:D,2,FALSE)&gt;0,"+","-")</f>
        <v>-</v>
      </c>
      <c r="F998" s="25">
        <f>VLOOKUP(C998,Baza!A:E,3,FALSE)</f>
        <v>16</v>
      </c>
      <c r="G998" s="25">
        <f>VLOOKUP(C998,Baza!A:E,3,FALSE)*курс</f>
        <v>652.79999999999995</v>
      </c>
      <c r="H998" s="25" t="str">
        <f>VLOOKUP(C998,Baza!A:E,4,FALSE)</f>
        <v>51132497262</v>
      </c>
      <c r="I998" s="25" t="str">
        <f>VLOOKUP(C998,BREND!A:C,2,FALSE)</f>
        <v>API</v>
      </c>
    </row>
    <row r="999" spans="1:9" hidden="1" outlineLevel="3">
      <c r="A999" s="26" t="s">
        <v>2511</v>
      </c>
      <c r="B999" s="26" t="s">
        <v>2511</v>
      </c>
      <c r="C999" s="24" t="s">
        <v>2919</v>
      </c>
      <c r="D999" s="26" t="str">
        <f>VLOOKUP(C999,Baza!A:E,5,FALSE)</f>
        <v>Е39 '00-03 РЕШЕТКА РАДИАТОРА ЛЕВАЯ, ПОЛНОСТЬЮ ХРОМИРОВАННАЯ</v>
      </c>
      <c r="E999" s="25" t="str">
        <f>IF(VLOOKUP(C999,Baza!A:D,2,FALSE)&gt;0,"+","-")</f>
        <v>-</v>
      </c>
      <c r="F999" s="25">
        <f>VLOOKUP(C999,Baza!A:E,3,FALSE)</f>
        <v>16</v>
      </c>
      <c r="G999" s="25">
        <f>VLOOKUP(C999,Baza!A:E,3,FALSE)*курс</f>
        <v>652.79999999999995</v>
      </c>
      <c r="H999" s="25" t="str">
        <f>VLOOKUP(C999,Baza!A:E,4,FALSE)</f>
        <v>51132497261</v>
      </c>
      <c r="I999" s="25" t="str">
        <f>VLOOKUP(C999,BREND!A:C,2,FALSE)</f>
        <v>API</v>
      </c>
    </row>
    <row r="1000" spans="1:9" hidden="1" outlineLevel="3">
      <c r="A1000" s="26" t="s">
        <v>2511</v>
      </c>
      <c r="B1000" s="26" t="s">
        <v>2511</v>
      </c>
      <c r="C1000" s="24" t="s">
        <v>2920</v>
      </c>
      <c r="D1000" s="26" t="str">
        <f>VLOOKUP(C1000,Baza!A:E,5,FALSE)</f>
        <v>Е39 '00-03, M5  РЕШЕТКА РАДИАТОРА ПРАВАЯ</v>
      </c>
      <c r="E1000" s="25" t="str">
        <f>IF(VLOOKUP(C1000,Baza!A:D,2,FALSE)&gt;0,"+","-")</f>
        <v>+</v>
      </c>
      <c r="F1000" s="25">
        <f>VLOOKUP(C1000,Baza!A:E,3,FALSE)</f>
        <v>14.5</v>
      </c>
      <c r="G1000" s="25">
        <f>VLOOKUP(C1000,Baza!A:E,3,FALSE)*курс</f>
        <v>591.59999999999991</v>
      </c>
      <c r="H1000" s="25" t="str">
        <f>VLOOKUP(C1000,Baza!A:E,4,FALSE)</f>
        <v>51132497262</v>
      </c>
      <c r="I1000" s="25" t="str">
        <f>VLOOKUP(C1000,BREND!A:C,2,FALSE)</f>
        <v>API</v>
      </c>
    </row>
    <row r="1001" spans="1:9" hidden="1" outlineLevel="3">
      <c r="A1001" s="26" t="s">
        <v>2511</v>
      </c>
      <c r="B1001" s="26" t="s">
        <v>2511</v>
      </c>
      <c r="C1001" s="24" t="s">
        <v>2921</v>
      </c>
      <c r="D1001" s="26" t="str">
        <f>VLOOKUP(C1001,Baza!A:E,5,FALSE)</f>
        <v xml:space="preserve">Е39 '00-03, M5  РЕШЕТКА РАДИАТОРА ЛЕВАЯ </v>
      </c>
      <c r="E1001" s="25" t="str">
        <f>IF(VLOOKUP(C1001,Baza!A:D,2,FALSE)&gt;0,"+","-")</f>
        <v>+</v>
      </c>
      <c r="F1001" s="25">
        <f>VLOOKUP(C1001,Baza!A:E,3,FALSE)</f>
        <v>14.5</v>
      </c>
      <c r="G1001" s="25">
        <f>VLOOKUP(C1001,Baza!A:E,3,FALSE)*курс</f>
        <v>591.59999999999991</v>
      </c>
      <c r="H1001" s="25" t="str">
        <f>VLOOKUP(C1001,Baza!A:E,4,FALSE)</f>
        <v>51132497261</v>
      </c>
      <c r="I1001" s="25" t="str">
        <f>VLOOKUP(C1001,BREND!A:C,2,FALSE)</f>
        <v>API</v>
      </c>
    </row>
    <row r="1002" spans="1:9" hidden="1" outlineLevel="3">
      <c r="A1002" s="26" t="s">
        <v>2511</v>
      </c>
      <c r="B1002" s="26" t="s">
        <v>2511</v>
      </c>
      <c r="C1002" s="24" t="s">
        <v>21976</v>
      </c>
      <c r="D1002" s="26" t="str">
        <f>VLOOKUP(C1002,Baza!A:E,5,FALSE)</f>
        <v xml:space="preserve">E39 '00-03 МОЛДИНГ ПЕРЕДНЕГО БАМПЕРА, ЛЕВЫЙ,  ВЕРХНИЙ </v>
      </c>
      <c r="E1002" s="25" t="str">
        <f>IF(VLOOKUP(C1002,Baza!A:D,2,FALSE)&gt;0,"+","-")</f>
        <v>-</v>
      </c>
      <c r="F1002" s="25">
        <f>VLOOKUP(C1002,Baza!A:E,3,FALSE)</f>
        <v>7</v>
      </c>
      <c r="G1002" s="25">
        <f>VLOOKUP(C1002,Baza!A:E,3,FALSE)*курс</f>
        <v>285.59999999999997</v>
      </c>
      <c r="H1002" s="25" t="str">
        <f>VLOOKUP(C1002,Baza!A:E,4,FALSE)</f>
        <v>51117005957</v>
      </c>
      <c r="I1002" s="25" t="str">
        <f>VLOOKUP(C1002,BREND!A:C,2,FALSE)</f>
        <v>TONG YANG</v>
      </c>
    </row>
    <row r="1003" spans="1:9" hidden="1" outlineLevel="3">
      <c r="A1003" s="26" t="s">
        <v>2511</v>
      </c>
      <c r="B1003" s="26" t="s">
        <v>2511</v>
      </c>
      <c r="C1003" s="24" t="s">
        <v>22156</v>
      </c>
      <c r="D1003" s="26" t="str">
        <f>VLOOKUP(C1003,Baza!A:E,5,FALSE)</f>
        <v xml:space="preserve">E39 '01-03 МОЛДИНГ ПЕРЕДНЕГО БАМПЕРА, ПРАВЫЙ,  ВЕРХНИЙ  </v>
      </c>
      <c r="E1003" s="25" t="str">
        <f>IF(VLOOKUP(C1003,Baza!A:D,2,FALSE)&gt;0,"+","-")</f>
        <v>-</v>
      </c>
      <c r="F1003" s="25">
        <f>VLOOKUP(C1003,Baza!A:E,3,FALSE)</f>
        <v>7</v>
      </c>
      <c r="G1003" s="25">
        <f>VLOOKUP(C1003,Baza!A:E,3,FALSE)*курс</f>
        <v>285.59999999999997</v>
      </c>
      <c r="H1003" s="25" t="str">
        <f>VLOOKUP(C1003,Baza!A:E,4,FALSE)</f>
        <v>51117005958</v>
      </c>
      <c r="I1003" s="25" t="str">
        <f>VLOOKUP(C1003,BREND!A:C,2,FALSE)</f>
        <v>TONG YANG</v>
      </c>
    </row>
    <row r="1004" spans="1:9" hidden="1" outlineLevel="3">
      <c r="A1004" s="26" t="s">
        <v>2511</v>
      </c>
      <c r="B1004" s="26" t="s">
        <v>2511</v>
      </c>
      <c r="C1004" s="24" t="s">
        <v>25707</v>
      </c>
      <c r="D1004" s="26" t="str">
        <f>VLOOKUP(C1004,Baza!A:E,5,FALSE)</f>
        <v>E39 5 SERIES '01-03  ФАРА П/ТУМАННАЯ, ЛЕВАЯ + ЛАМПЫ</v>
      </c>
      <c r="E1004" s="25" t="str">
        <f>IF(VLOOKUP(C1004,Baza!A:D,2,FALSE)&gt;0,"+","-")</f>
        <v>-</v>
      </c>
      <c r="F1004" s="25">
        <f>VLOOKUP(C1004,Baza!A:E,3,FALSE)</f>
        <v>12.5</v>
      </c>
      <c r="G1004" s="25">
        <f>VLOOKUP(C1004,Baza!A:E,3,FALSE)*курс</f>
        <v>509.99999999999994</v>
      </c>
      <c r="H1004" s="25" t="str">
        <f>VLOOKUP(C1004,Baza!A:E,4,FALSE)</f>
        <v>63176900221</v>
      </c>
      <c r="I1004" s="25" t="str">
        <f>VLOOKUP(C1004,BREND!A:C,2,FALSE)</f>
        <v>SCHNIEDER</v>
      </c>
    </row>
    <row r="1005" spans="1:9" hidden="1" outlineLevel="3">
      <c r="A1005" s="26" t="s">
        <v>2511</v>
      </c>
      <c r="B1005" s="26" t="s">
        <v>2511</v>
      </c>
      <c r="C1005" s="24" t="s">
        <v>25708</v>
      </c>
      <c r="D1005" s="26" t="str">
        <f>VLOOKUP(C1005,Baza!A:E,5,FALSE)</f>
        <v>E39 5 SERIES '01-03  ФАРА П/ТУМАННАЯ, ПРАВАЯ + ЛАМПЫ</v>
      </c>
      <c r="E1005" s="25" t="str">
        <f>IF(VLOOKUP(C1005,Baza!A:D,2,FALSE)&gt;0,"+","-")</f>
        <v>-</v>
      </c>
      <c r="F1005" s="25">
        <f>VLOOKUP(C1005,Baza!A:E,3,FALSE)</f>
        <v>12.5</v>
      </c>
      <c r="G1005" s="25">
        <f>VLOOKUP(C1005,Baza!A:E,3,FALSE)*курс</f>
        <v>509.99999999999994</v>
      </c>
      <c r="H1005" s="25" t="str">
        <f>VLOOKUP(C1005,Baza!A:E,4,FALSE)</f>
        <v>63176900222</v>
      </c>
      <c r="I1005" s="25" t="str">
        <f>VLOOKUP(C1005,BREND!A:C,2,FALSE)</f>
        <v>SCHNIEDER</v>
      </c>
    </row>
    <row r="1006" spans="1:9" hidden="1" outlineLevel="3">
      <c r="A1006" s="26" t="s">
        <v>2511</v>
      </c>
      <c r="B1006" s="26" t="s">
        <v>2511</v>
      </c>
      <c r="C1006" s="24" t="s">
        <v>28155</v>
      </c>
      <c r="D1006" s="26" t="str">
        <f>VLOOKUP(C1006,Baza!A:E,5,FALSE)</f>
        <v>5SERIES (E39) '00-'03 РЕШЁТКА РАДИАТОРА, ЛЕВАЯ</v>
      </c>
      <c r="E1006" s="25" t="str">
        <f>IF(VLOOKUP(C1006,Baza!A:D,2,FALSE)&gt;0,"+","-")</f>
        <v>-</v>
      </c>
      <c r="F1006" s="25">
        <f>VLOOKUP(C1006,Baza!A:E,3,FALSE)</f>
        <v>10.5</v>
      </c>
      <c r="G1006" s="25">
        <f>VLOOKUP(C1006,Baza!A:E,3,FALSE)*курс</f>
        <v>428.4</v>
      </c>
      <c r="H1006" s="25" t="str">
        <f>VLOOKUP(C1006,Baza!A:E,4,FALSE)</f>
        <v>51137005837</v>
      </c>
      <c r="I1006" s="25" t="str">
        <f>VLOOKUP(C1006,BREND!A:C,2,FALSE)</f>
        <v>API</v>
      </c>
    </row>
    <row r="1007" spans="1:9" hidden="1" outlineLevel="3">
      <c r="A1007" s="26" t="s">
        <v>2511</v>
      </c>
      <c r="B1007" s="26" t="s">
        <v>2511</v>
      </c>
      <c r="C1007" s="24" t="s">
        <v>28157</v>
      </c>
      <c r="D1007" s="26" t="str">
        <f>VLOOKUP(C1007,Baza!A:E,5,FALSE)</f>
        <v>5SERIES (E39) '00-'03 РЕШЁТКА РАДИАТОРА, ПРАВАЯ</v>
      </c>
      <c r="E1007" s="25" t="str">
        <f>IF(VLOOKUP(C1007,Baza!A:D,2,FALSE)&gt;0,"+","-")</f>
        <v>-</v>
      </c>
      <c r="F1007" s="25">
        <f>VLOOKUP(C1007,Baza!A:E,3,FALSE)</f>
        <v>10.5</v>
      </c>
      <c r="G1007" s="25">
        <f>VLOOKUP(C1007,Baza!A:E,3,FALSE)*курс</f>
        <v>428.4</v>
      </c>
      <c r="H1007" s="25" t="str">
        <f>VLOOKUP(C1007,Baza!A:E,4,FALSE)</f>
        <v>51137005838</v>
      </c>
      <c r="I1007" s="25" t="str">
        <f>VLOOKUP(C1007,BREND!A:C,2,FALSE)</f>
        <v>API</v>
      </c>
    </row>
    <row r="1008" spans="1:9" hidden="1" outlineLevel="3">
      <c r="A1008" s="26" t="s">
        <v>2511</v>
      </c>
      <c r="B1008" s="26" t="s">
        <v>2511</v>
      </c>
      <c r="C1008" s="24" t="s">
        <v>571</v>
      </c>
      <c r="D1008" s="26" t="str">
        <f>VLOOKUP(C1008,Baza!A:E,5,FALSE)</f>
        <v xml:space="preserve">Е39 '01-04 ТОРМОЗНЫЕ ДИСКИ ПЕРЕДНИЕ (2ШТ.) </v>
      </c>
      <c r="E1008" s="25" t="str">
        <f>IF(VLOOKUP(C1008,Baza!A:D,2,FALSE)&gt;0,"+","-")</f>
        <v>+</v>
      </c>
      <c r="F1008" s="25">
        <f>VLOOKUP(C1008,Baza!A:E,3,FALSE)</f>
        <v>34</v>
      </c>
      <c r="G1008" s="25">
        <f>VLOOKUP(C1008,Baza!A:E,3,FALSE)*курс</f>
        <v>1387.1999999999998</v>
      </c>
      <c r="H1008" s="25" t="str">
        <f>VLOOKUP(C1008,Baza!A:E,4,FALSE)</f>
        <v>34111165859</v>
      </c>
      <c r="I1008" s="25" t="str">
        <f>VLOOKUP(C1008,BREND!A:C,2,FALSE)</f>
        <v>SCHNIEDER</v>
      </c>
    </row>
    <row r="1009" spans="1:9" hidden="1" outlineLevel="3">
      <c r="A1009" s="96" t="s">
        <v>482</v>
      </c>
      <c r="B1009" s="96" t="s">
        <v>2871</v>
      </c>
      <c r="C1009" s="17"/>
      <c r="D1009" s="17"/>
      <c r="E1009" s="17"/>
      <c r="F1009" s="17"/>
      <c r="G1009" s="17"/>
      <c r="H1009" s="17"/>
      <c r="I1009" s="17"/>
    </row>
    <row r="1010" spans="1:9" hidden="1" outlineLevel="3">
      <c r="A1010" s="26" t="s">
        <v>2871</v>
      </c>
      <c r="B1010" s="26" t="s">
        <v>2871</v>
      </c>
      <c r="C1010" s="24" t="s">
        <v>2872</v>
      </c>
      <c r="D1010" s="26" t="str">
        <f>VLOOKUP(C1010,Baza!A:E,5,FALSE)</f>
        <v>E39 '96-02 ЗЕРКАЛО C ЭЛЕКТРООБОГРЕВОМ ПРАВОЕ, СКЛАДНОЕ, Б/ПАМ АСФЕР (11)</v>
      </c>
      <c r="E1010" s="25" t="str">
        <f>IF(VLOOKUP(C1010,Baza!A:D,2,FALSE)&gt;0,"+","-")</f>
        <v>+</v>
      </c>
      <c r="F1010" s="25">
        <f>VLOOKUP(C1010,Baza!A:E,3,FALSE)</f>
        <v>110</v>
      </c>
      <c r="G1010" s="25">
        <f>VLOOKUP(C1010,Baza!A:E,3,FALSE)*курс</f>
        <v>4488</v>
      </c>
      <c r="H1010" s="25" t="str">
        <f>VLOOKUP(C1010,Baza!A:E,4,FALSE)</f>
        <v>51168203754</v>
      </c>
      <c r="I1010" s="25" t="str">
        <f>VLOOKUP(C1010,BREND!A:C,2,FALSE)</f>
        <v>VIEW MAX</v>
      </c>
    </row>
    <row r="1011" spans="1:9" hidden="1" outlineLevel="3">
      <c r="A1011" s="26" t="s">
        <v>2871</v>
      </c>
      <c r="B1011" s="26" t="s">
        <v>2871</v>
      </c>
      <c r="C1011" s="24" t="s">
        <v>2882</v>
      </c>
      <c r="D1011" s="26" t="str">
        <f>VLOOKUP(C1011,Baza!A:E,5,FALSE)</f>
        <v>Е39 '96-02 ФОНАРЬ СВЕТОДИОДНЫЙ, БЕЛО-КРАСНЫЙ, ТЮНИНГ, КОМПЛ.- 2ШТ.</v>
      </c>
      <c r="E1011" s="25" t="str">
        <f>IF(VLOOKUP(C1011,Baza!A:D,2,FALSE)&gt;0,"+","-")</f>
        <v>+</v>
      </c>
      <c r="F1011" s="25">
        <f>VLOOKUP(C1011,Baza!A:E,3,FALSE)</f>
        <v>115</v>
      </c>
      <c r="G1011" s="25">
        <f>VLOOKUP(C1011,Baza!A:E,3,FALSE)*курс</f>
        <v>4692</v>
      </c>
      <c r="H1011" s="25" t="str">
        <f>VLOOKUP(C1011,Baza!A:E,4,FALSE)</f>
        <v>0</v>
      </c>
      <c r="I1011" s="25" t="str">
        <f>VLOOKUP(C1011,BREND!A:C,2,FALSE)</f>
        <v>DEPO</v>
      </c>
    </row>
    <row r="1012" spans="1:9" hidden="1" outlineLevel="3">
      <c r="A1012" s="26" t="s">
        <v>2871</v>
      </c>
      <c r="B1012" s="26" t="s">
        <v>2871</v>
      </c>
      <c r="C1012" s="24" t="s">
        <v>2902</v>
      </c>
      <c r="D1012" s="26" t="str">
        <f>VLOOKUP(C1012,Baza!A:E,5,FALSE)</f>
        <v>Е39 '96-02 УСИЛИТЕЛЬ БАМПЕРА ПЕРЕДНЕГО, АЛЮМИНИЕВЫЙ</v>
      </c>
      <c r="E1012" s="25" t="str">
        <f>IF(VLOOKUP(C1012,Baza!A:D,2,FALSE)&gt;0,"+","-")</f>
        <v>-</v>
      </c>
      <c r="F1012" s="25">
        <f>VLOOKUP(C1012,Baza!A:E,3,FALSE)</f>
        <v>72</v>
      </c>
      <c r="G1012" s="25">
        <f>VLOOKUP(C1012,Baza!A:E,3,FALSE)*курс</f>
        <v>2937.6</v>
      </c>
      <c r="H1012" s="25" t="str">
        <f>VLOOKUP(C1012,Baza!A:E,4,FALSE)</f>
        <v>51118172386</v>
      </c>
      <c r="I1012" s="25" t="str">
        <f>VLOOKUP(C1012,BREND!A:C,2,FALSE)</f>
        <v>API</v>
      </c>
    </row>
    <row r="1013" spans="1:9" hidden="1" outlineLevel="3">
      <c r="A1013" s="26" t="s">
        <v>2871</v>
      </c>
      <c r="B1013" s="26" t="s">
        <v>2871</v>
      </c>
      <c r="C1013" s="24" t="s">
        <v>2903</v>
      </c>
      <c r="D1013" s="26" t="str">
        <f>VLOOKUP(C1013,Baza!A:E,5,FALSE)</f>
        <v>Е39 '96-02 УСИЛИТЕЛЬ БАМПЕРА ПЕРЕДНЕГО, ЖЕЛЕЗНЫЙ</v>
      </c>
      <c r="E1013" s="25" t="str">
        <f>IF(VLOOKUP(C1013,Baza!A:D,2,FALSE)&gt;0,"+","-")</f>
        <v>+</v>
      </c>
      <c r="F1013" s="25">
        <f>VLOOKUP(C1013,Baza!A:E,3,FALSE)</f>
        <v>28</v>
      </c>
      <c r="G1013" s="25">
        <f>VLOOKUP(C1013,Baza!A:E,3,FALSE)*курс</f>
        <v>1142.3999999999999</v>
      </c>
      <c r="H1013" s="25" t="str">
        <f>VLOOKUP(C1013,Baza!A:E,4,FALSE)</f>
        <v>51118159348</v>
      </c>
      <c r="I1013" s="25" t="str">
        <f>VLOOKUP(C1013,BREND!A:C,2,FALSE)</f>
        <v>API</v>
      </c>
    </row>
    <row r="1014" spans="1:9" hidden="1" outlineLevel="3">
      <c r="A1014" s="26" t="s">
        <v>2871</v>
      </c>
      <c r="B1014" s="26" t="s">
        <v>2871</v>
      </c>
      <c r="C1014" s="24" t="s">
        <v>2904</v>
      </c>
      <c r="D1014" s="26" t="str">
        <f>VLOOKUP(C1014,Baza!A:E,5,FALSE)</f>
        <v>E39 '96-02 СУППОРТ РАДИАТОРА (ПЕРЕДНЯЯ ПАНЕЛЬ)</v>
      </c>
      <c r="E1014" s="25" t="str">
        <f>IF(VLOOKUP(C1014,Baza!A:D,2,FALSE)&gt;0,"+","-")</f>
        <v>+</v>
      </c>
      <c r="F1014" s="25">
        <f>VLOOKUP(C1014,Baza!A:E,3,FALSE)</f>
        <v>36.5</v>
      </c>
      <c r="G1014" s="25">
        <f>VLOOKUP(C1014,Baza!A:E,3,FALSE)*курс</f>
        <v>1489.1999999999998</v>
      </c>
      <c r="H1014" s="25" t="str">
        <f>VLOOKUP(C1014,Baza!A:E,4,FALSE)</f>
        <v>51718159610</v>
      </c>
      <c r="I1014" s="25" t="str">
        <f>VLOOKUP(C1014,BREND!A:C,2,FALSE)</f>
        <v>API</v>
      </c>
    </row>
    <row r="1015" spans="1:9" hidden="1" outlineLevel="3">
      <c r="A1015" s="26" t="s">
        <v>2871</v>
      </c>
      <c r="B1015" s="26" t="s">
        <v>2871</v>
      </c>
      <c r="C1015" s="24" t="s">
        <v>2905</v>
      </c>
      <c r="D1015" s="26" t="str">
        <f>VLOOKUP(C1015,Baza!A:E,5,FALSE)</f>
        <v>E39 '96-02 КАПОТ</v>
      </c>
      <c r="E1015" s="25" t="str">
        <f>IF(VLOOKUP(C1015,Baza!A:D,2,FALSE)&gt;0,"+","-")</f>
        <v>-</v>
      </c>
      <c r="F1015" s="25">
        <f>VLOOKUP(C1015,Baza!A:E,3,FALSE)</f>
        <v>183</v>
      </c>
      <c r="G1015" s="25">
        <f>VLOOKUP(C1015,Baza!A:E,3,FALSE)*курс</f>
        <v>7466.4</v>
      </c>
      <c r="H1015" s="25" t="str">
        <f>VLOOKUP(C1015,Baza!A:E,4,FALSE)</f>
        <v>41618238592</v>
      </c>
      <c r="I1015" s="25" t="str">
        <f>VLOOKUP(C1015,BREND!A:C,2,FALSE)</f>
        <v>API</v>
      </c>
    </row>
    <row r="1016" spans="1:9" hidden="1" outlineLevel="3">
      <c r="A1016" s="26" t="s">
        <v>2871</v>
      </c>
      <c r="B1016" s="26" t="s">
        <v>2871</v>
      </c>
      <c r="C1016" s="24" t="s">
        <v>2907</v>
      </c>
      <c r="D1016" s="26" t="str">
        <f>VLOOKUP(C1016,Baza!A:E,5,FALSE)</f>
        <v>E39 '96-02 КРЫЛО ПЕРЕДНЕЕ, ПРАВОЕ</v>
      </c>
      <c r="E1016" s="25" t="str">
        <f>IF(VLOOKUP(C1016,Baza!A:D,2,FALSE)&gt;0,"+","-")</f>
        <v>-</v>
      </c>
      <c r="F1016" s="25">
        <f>VLOOKUP(C1016,Baza!A:E,3,FALSE)</f>
        <v>45</v>
      </c>
      <c r="G1016" s="25">
        <f>VLOOKUP(C1016,Baza!A:E,3,FALSE)*курс</f>
        <v>1835.9999999999998</v>
      </c>
      <c r="H1016" s="25" t="str">
        <f>VLOOKUP(C1016,Baza!A:E,4,FALSE)</f>
        <v>41358162134</v>
      </c>
      <c r="I1016" s="25" t="str">
        <f>VLOOKUP(C1016,BREND!A:C,2,FALSE)</f>
        <v>API</v>
      </c>
    </row>
    <row r="1017" spans="1:9" hidden="1" outlineLevel="3">
      <c r="A1017" s="26" t="s">
        <v>2871</v>
      </c>
      <c r="B1017" s="26" t="s">
        <v>2871</v>
      </c>
      <c r="C1017" s="24" t="s">
        <v>2908</v>
      </c>
      <c r="D1017" s="26" t="str">
        <f>VLOOKUP(C1017,Baza!A:E,5,FALSE)</f>
        <v>E39 '96-02 КРЫЛО ПЕРЕДНЕЕ, ЛЕВОЕ</v>
      </c>
      <c r="E1017" s="25" t="str">
        <f>IF(VLOOKUP(C1017,Baza!A:D,2,FALSE)&gt;0,"+","-")</f>
        <v>-</v>
      </c>
      <c r="F1017" s="25">
        <f>VLOOKUP(C1017,Baza!A:E,3,FALSE)</f>
        <v>45</v>
      </c>
      <c r="G1017" s="25">
        <f>VLOOKUP(C1017,Baza!A:E,3,FALSE)*курс</f>
        <v>1835.9999999999998</v>
      </c>
      <c r="H1017" s="25" t="str">
        <f>VLOOKUP(C1017,Baza!A:E,4,FALSE)</f>
        <v>41358162133</v>
      </c>
      <c r="I1017" s="25" t="str">
        <f>VLOOKUP(C1017,BREND!A:C,2,FALSE)</f>
        <v>API</v>
      </c>
    </row>
    <row r="1018" spans="1:9" hidden="1" outlineLevel="3">
      <c r="A1018" s="26" t="s">
        <v>2871</v>
      </c>
      <c r="B1018" s="26" t="s">
        <v>2871</v>
      </c>
      <c r="C1018" s="24" t="s">
        <v>2909</v>
      </c>
      <c r="D1018" s="26" t="str">
        <f>VLOOKUP(C1018,Baza!A:E,5,FALSE)</f>
        <v xml:space="preserve">E39 '96-02 ЛОКЕР ПЕРЕДНЕГО, ПРАВОГО КРЫЛА, ЗАДНЯЯ ЧАСТЬ </v>
      </c>
      <c r="E1018" s="25" t="str">
        <f>IF(VLOOKUP(C1018,Baza!A:D,2,FALSE)&gt;0,"+","-")</f>
        <v>-</v>
      </c>
      <c r="F1018" s="25">
        <f>VLOOKUP(C1018,Baza!A:E,3,FALSE)</f>
        <v>10</v>
      </c>
      <c r="G1018" s="25">
        <f>VLOOKUP(C1018,Baza!A:E,3,FALSE)*курс</f>
        <v>408</v>
      </c>
      <c r="H1018" s="25" t="str">
        <f>VLOOKUP(C1018,Baza!A:E,4,FALSE)</f>
        <v>51718159424</v>
      </c>
      <c r="I1018" s="25" t="str">
        <f>VLOOKUP(C1018,BREND!A:C,2,FALSE)</f>
        <v>API</v>
      </c>
    </row>
    <row r="1019" spans="1:9" hidden="1" outlineLevel="3">
      <c r="A1019" s="26" t="s">
        <v>2871</v>
      </c>
      <c r="B1019" s="26" t="s">
        <v>2871</v>
      </c>
      <c r="C1019" s="24" t="s">
        <v>2910</v>
      </c>
      <c r="D1019" s="26" t="str">
        <f>VLOOKUP(C1019,Baza!A:E,5,FALSE)</f>
        <v xml:space="preserve">E39 '96-02 ЛОКЕР ПЕРЕДНЕГО, ЛЕВОГО КРЫЛА, ЗАДНЯЯ ЧАСТЬ </v>
      </c>
      <c r="E1019" s="25" t="str">
        <f>IF(VLOOKUP(C1019,Baza!A:D,2,FALSE)&gt;0,"+","-")</f>
        <v>+</v>
      </c>
      <c r="F1019" s="25">
        <f>VLOOKUP(C1019,Baza!A:E,3,FALSE)</f>
        <v>10</v>
      </c>
      <c r="G1019" s="25">
        <f>VLOOKUP(C1019,Baza!A:E,3,FALSE)*курс</f>
        <v>408</v>
      </c>
      <c r="H1019" s="25" t="str">
        <f>VLOOKUP(C1019,Baza!A:E,4,FALSE)</f>
        <v>51718159423</v>
      </c>
      <c r="I1019" s="25" t="str">
        <f>VLOOKUP(C1019,BREND!A:C,2,FALSE)</f>
        <v>API</v>
      </c>
    </row>
    <row r="1020" spans="1:9" hidden="1" outlineLevel="3">
      <c r="A1020" s="26" t="s">
        <v>2871</v>
      </c>
      <c r="B1020" s="26" t="s">
        <v>2871</v>
      </c>
      <c r="C1020" s="24" t="s">
        <v>2911</v>
      </c>
      <c r="D1020" s="26" t="str">
        <f>VLOOKUP(C1020,Baza!A:E,5,FALSE)</f>
        <v xml:space="preserve">E39 '96- КРЕПЕЖ БАМПЕРА ПРАВЫЙ </v>
      </c>
      <c r="E1020" s="25" t="str">
        <f>IF(VLOOKUP(C1020,Baza!A:D,2,FALSE)&gt;0,"+","-")</f>
        <v>+</v>
      </c>
      <c r="F1020" s="25">
        <f>VLOOKUP(C1020,Baza!A:E,3,FALSE)</f>
        <v>2</v>
      </c>
      <c r="G1020" s="25">
        <f>VLOOKUP(C1020,Baza!A:E,3,FALSE)*курс</f>
        <v>81.599999999999994</v>
      </c>
      <c r="H1020" s="25" t="str">
        <f>VLOOKUP(C1020,Baza!A:E,4,FALSE)</f>
        <v>51118159362</v>
      </c>
      <c r="I1020" s="25" t="str">
        <f>VLOOKUP(C1020,BREND!A:C,2,FALSE)</f>
        <v>API</v>
      </c>
    </row>
    <row r="1021" spans="1:9" hidden="1" outlineLevel="3">
      <c r="A1021" s="26" t="s">
        <v>2871</v>
      </c>
      <c r="B1021" s="26" t="s">
        <v>2871</v>
      </c>
      <c r="C1021" s="24" t="s">
        <v>2912</v>
      </c>
      <c r="D1021" s="26" t="str">
        <f>VLOOKUP(C1021,Baza!A:E,5,FALSE)</f>
        <v xml:space="preserve">E39 '96- КРЕПЕЖ БАМПЕРА  ЛЕВЫЙ </v>
      </c>
      <c r="E1021" s="25" t="str">
        <f>IF(VLOOKUP(C1021,Baza!A:D,2,FALSE)&gt;0,"+","-")</f>
        <v>+</v>
      </c>
      <c r="F1021" s="25">
        <f>VLOOKUP(C1021,Baza!A:E,3,FALSE)</f>
        <v>2</v>
      </c>
      <c r="G1021" s="25">
        <f>VLOOKUP(C1021,Baza!A:E,3,FALSE)*курс</f>
        <v>81.599999999999994</v>
      </c>
      <c r="H1021" s="25" t="str">
        <f>VLOOKUP(C1021,Baza!A:E,4,FALSE)</f>
        <v>51118159361</v>
      </c>
      <c r="I1021" s="25" t="str">
        <f>VLOOKUP(C1021,BREND!A:C,2,FALSE)</f>
        <v>API</v>
      </c>
    </row>
    <row r="1022" spans="1:9" hidden="1" outlineLevel="3">
      <c r="A1022" s="26" t="s">
        <v>2871</v>
      </c>
      <c r="B1022" s="26" t="s">
        <v>2871</v>
      </c>
      <c r="C1022" s="24" t="s">
        <v>2915</v>
      </c>
      <c r="D1022" s="26" t="str">
        <f>VLOOKUP(C1022,Baza!A:E,5,FALSE)</f>
        <v>Е39 '96-02 БАМПЕР ЗАДНИЙ, ГРУНТОВАННЫЙ (СЕДАН)</v>
      </c>
      <c r="E1022" s="25" t="str">
        <f>IF(VLOOKUP(C1022,Baza!A:D,2,FALSE)&gt;0,"+","-")</f>
        <v>+</v>
      </c>
      <c r="F1022" s="25">
        <f>VLOOKUP(C1022,Baza!A:E,3,FALSE)</f>
        <v>55</v>
      </c>
      <c r="G1022" s="25">
        <f>VLOOKUP(C1022,Baza!A:E,3,FALSE)*курс</f>
        <v>2244</v>
      </c>
      <c r="H1022" s="25" t="str">
        <f>VLOOKUP(C1022,Baza!A:E,4,FALSE)</f>
        <v>51128159367</v>
      </c>
      <c r="I1022" s="25" t="str">
        <f>VLOOKUP(C1022,BREND!A:C,2,FALSE)</f>
        <v>API</v>
      </c>
    </row>
    <row r="1023" spans="1:9" hidden="1" outlineLevel="3">
      <c r="A1023" s="26" t="s">
        <v>2871</v>
      </c>
      <c r="B1023" s="26" t="s">
        <v>2871</v>
      </c>
      <c r="C1023" s="24" t="s">
        <v>2924</v>
      </c>
      <c r="D1023" s="26" t="str">
        <f>VLOOKUP(C1023,Baza!A:E,5,FALSE)</f>
        <v>Е39 '96-02 РАДИАТОР КОНДИЦИОНЕРА</v>
      </c>
      <c r="E1023" s="25" t="str">
        <f>IF(VLOOKUP(C1023,Baza!A:D,2,FALSE)&gt;0,"+","-")</f>
        <v>+</v>
      </c>
      <c r="F1023" s="25">
        <f>VLOOKUP(C1023,Baza!A:E,3,FALSE)</f>
        <v>52</v>
      </c>
      <c r="G1023" s="25">
        <f>VLOOKUP(C1023,Baza!A:E,3,FALSE)*курс</f>
        <v>2121.6</v>
      </c>
      <c r="H1023" s="25" t="str">
        <f>VLOOKUP(C1023,Baza!A:E,4,FALSE)</f>
        <v>64538378438</v>
      </c>
      <c r="I1023" s="25" t="str">
        <f>VLOOKUP(C1023,BREND!A:C,2,FALSE)</f>
        <v>API</v>
      </c>
    </row>
    <row r="1024" spans="1:9" hidden="1" outlineLevel="3">
      <c r="A1024" s="26" t="s">
        <v>2871</v>
      </c>
      <c r="B1024" s="26" t="s">
        <v>2871</v>
      </c>
      <c r="C1024" s="24" t="s">
        <v>5250</v>
      </c>
      <c r="D1024" s="26" t="str">
        <f>VLOOKUP(C1024,Baza!A:E,5,FALSE)</f>
        <v>Е39 '96-02 КРЕПЛЕНИЕ ПЕРЕДНЕГО, ЛЕВОГО БАМПЕРА, БОКОВОЕ</v>
      </c>
      <c r="E1024" s="25" t="str">
        <f>IF(VLOOKUP(C1024,Baza!A:D,2,FALSE)&gt;0,"+","-")</f>
        <v>-</v>
      </c>
      <c r="F1024" s="25">
        <f>VLOOKUP(C1024,Baza!A:E,3,FALSE)</f>
        <v>3</v>
      </c>
      <c r="G1024" s="25">
        <f>VLOOKUP(C1024,Baza!A:E,3,FALSE)*курс</f>
        <v>122.39999999999999</v>
      </c>
      <c r="H1024" s="25" t="str">
        <f>VLOOKUP(C1024,Baza!A:E,4,FALSE)</f>
        <v>51118159361</v>
      </c>
      <c r="I1024" s="25" t="str">
        <f>VLOOKUP(C1024,BREND!A:C,2,FALSE)</f>
        <v>API</v>
      </c>
    </row>
    <row r="1025" spans="1:9" hidden="1" outlineLevel="3">
      <c r="A1025" s="26" t="s">
        <v>2871</v>
      </c>
      <c r="B1025" s="26" t="s">
        <v>2871</v>
      </c>
      <c r="C1025" s="24" t="s">
        <v>5251</v>
      </c>
      <c r="D1025" s="26" t="str">
        <f>VLOOKUP(C1025,Baza!A:E,5,FALSE)</f>
        <v xml:space="preserve">Е39 '96-02 КРЕПЛЕНИЕ ПЕРЕДНЕГО, ПРАВОГО БАМПЕРА, БОКОВОЕ </v>
      </c>
      <c r="E1025" s="25" t="str">
        <f>IF(VLOOKUP(C1025,Baza!A:D,2,FALSE)&gt;0,"+","-")</f>
        <v>-</v>
      </c>
      <c r="F1025" s="25">
        <f>VLOOKUP(C1025,Baza!A:E,3,FALSE)</f>
        <v>0</v>
      </c>
      <c r="G1025" s="25">
        <f>VLOOKUP(C1025,Baza!A:E,3,FALSE)*курс</f>
        <v>0</v>
      </c>
      <c r="H1025" s="25" t="str">
        <f>VLOOKUP(C1025,Baza!A:E,4,FALSE)</f>
        <v>51118159362</v>
      </c>
      <c r="I1025" s="25" t="str">
        <f>VLOOKUP(C1025,BREND!A:C,2,FALSE)</f>
        <v>API</v>
      </c>
    </row>
    <row r="1026" spans="1:9" hidden="1" outlineLevel="3">
      <c r="A1026" s="26" t="s">
        <v>2871</v>
      </c>
      <c r="B1026" s="26" t="s">
        <v>2871</v>
      </c>
      <c r="C1026" s="24" t="s">
        <v>21157</v>
      </c>
      <c r="D1026" s="26" t="str">
        <f>VLOOKUP(C1026,Baza!A:E,5,FALSE)</f>
        <v>E39 '96-02, E38 ЗЕРКАЛЬНЫЙ ЭЛЕМЕНТ С ОБОГРЕВАТЕЛЕМ, ЛЕВЫЙ, СФЕРИЧЕСКИЙ  (VM-077-AGHL)</v>
      </c>
      <c r="E1026" s="25" t="str">
        <f>IF(VLOOKUP(C1026,Baza!A:D,2,FALSE)&gt;0,"+","-")</f>
        <v>+</v>
      </c>
      <c r="F1026" s="25">
        <f>VLOOKUP(C1026,Baza!A:E,3,FALSE)</f>
        <v>15</v>
      </c>
      <c r="G1026" s="25">
        <f>VLOOKUP(C1026,Baza!A:E,3,FALSE)*курс</f>
        <v>612</v>
      </c>
      <c r="H1026" s="25">
        <f>VLOOKUP(C1026,Baza!A:E,4,FALSE)</f>
        <v>0</v>
      </c>
      <c r="I1026" s="25" t="str">
        <f>VLOOKUP(C1026,BREND!A:C,2,FALSE)</f>
        <v>API</v>
      </c>
    </row>
    <row r="1027" spans="1:9" hidden="1" outlineLevel="3">
      <c r="A1027" s="26" t="s">
        <v>2871</v>
      </c>
      <c r="B1027" s="26" t="s">
        <v>2871</v>
      </c>
      <c r="C1027" s="24" t="s">
        <v>21158</v>
      </c>
      <c r="D1027" s="26" t="str">
        <f>VLOOKUP(C1027,Baza!A:E,5,FALSE)</f>
        <v>E39 '96-02, E38 ЗЕРКАЛЬНЫЙ ЭЛЕМЕНТ ПРАВЫЙ, С ОБОГРЕВАТЕЛЕМ, СФЕРИЧЕСКИЙ (VM-077AGHR)</v>
      </c>
      <c r="E1027" s="25" t="str">
        <f>IF(VLOOKUP(C1027,Baza!A:D,2,FALSE)&gt;0,"+","-")</f>
        <v>+</v>
      </c>
      <c r="F1027" s="25">
        <f>VLOOKUP(C1027,Baza!A:E,3,FALSE)</f>
        <v>15</v>
      </c>
      <c r="G1027" s="25">
        <f>VLOOKUP(C1027,Baza!A:E,3,FALSE)*курс</f>
        <v>612</v>
      </c>
      <c r="H1027" s="25">
        <f>VLOOKUP(C1027,Baza!A:E,4,FALSE)</f>
        <v>0</v>
      </c>
      <c r="I1027" s="25" t="str">
        <f>VLOOKUP(C1027,BREND!A:C,2,FALSE)</f>
        <v>API</v>
      </c>
    </row>
    <row r="1028" spans="1:9" hidden="1" outlineLevel="3">
      <c r="A1028" s="26" t="s">
        <v>2871</v>
      </c>
      <c r="B1028" s="26" t="s">
        <v>2871</v>
      </c>
      <c r="C1028" s="24" t="s">
        <v>5264</v>
      </c>
      <c r="D1028" s="26" t="str">
        <f>VLOOKUP(C1028,Baza!A:E,5,FALSE)</f>
        <v>Е39 '96-02 РУЧКА ЗАМКА БАРДАЧКА</v>
      </c>
      <c r="E1028" s="25" t="str">
        <f>IF(VLOOKUP(C1028,Baza!A:D,2,FALSE)&gt;0,"+","-")</f>
        <v>-</v>
      </c>
      <c r="F1028" s="25">
        <f>VLOOKUP(C1028,Baza!A:E,3,FALSE)</f>
        <v>0</v>
      </c>
      <c r="G1028" s="25">
        <f>VLOOKUP(C1028,Baza!A:E,3,FALSE)*курс</f>
        <v>0</v>
      </c>
      <c r="H1028" s="25">
        <f>VLOOKUP(C1028,Baza!A:E,4,FALSE)</f>
        <v>0</v>
      </c>
      <c r="I1028" s="25" t="str">
        <f>VLOOKUP(C1028,BREND!A:C,2,FALSE)</f>
        <v>API</v>
      </c>
    </row>
    <row r="1029" spans="1:9" hidden="1" outlineLevel="3">
      <c r="A1029" s="26" t="s">
        <v>2871</v>
      </c>
      <c r="B1029" s="26" t="s">
        <v>2871</v>
      </c>
      <c r="C1029" s="24" t="s">
        <v>6398</v>
      </c>
      <c r="D1029" s="26" t="str">
        <f>VLOOKUP(C1029,Baza!A:E,5,FALSE)</f>
        <v xml:space="preserve">Е39 '96-99 СТЕКЛО ФАРЫ ЛЕВОЙ, ТОНИРОВАННОЕ, ПОВОРОТНИК ЧЕРНЫЙ  </v>
      </c>
      <c r="E1029" s="25" t="str">
        <f>IF(VLOOKUP(C1029,Baza!A:D,2,FALSE)&gt;0,"+","-")</f>
        <v>-</v>
      </c>
      <c r="F1029" s="25">
        <f>VLOOKUP(C1029,Baza!A:E,3,FALSE)</f>
        <v>0</v>
      </c>
      <c r="G1029" s="25">
        <f>VLOOKUP(C1029,Baza!A:E,3,FALSE)*курс</f>
        <v>0</v>
      </c>
      <c r="H1029" s="25">
        <f>VLOOKUP(C1029,Baza!A:E,4,FALSE)</f>
        <v>0</v>
      </c>
      <c r="I1029" s="25" t="str">
        <f>VLOOKUP(C1029,BREND!A:C,2,FALSE)</f>
        <v>DEPO</v>
      </c>
    </row>
    <row r="1030" spans="1:9" hidden="1" outlineLevel="3">
      <c r="A1030" s="26" t="s">
        <v>2871</v>
      </c>
      <c r="B1030" s="26" t="s">
        <v>2871</v>
      </c>
      <c r="C1030" s="24" t="s">
        <v>15208</v>
      </c>
      <c r="D1030" s="26" t="str">
        <f>VLOOKUP(C1030,Baza!A:E,5,FALSE)</f>
        <v>M5 '95-03 ФАРА П/ТУМАННАЯ ЛЕВАЯ</v>
      </c>
      <c r="E1030" s="25" t="str">
        <f>IF(VLOOKUP(C1030,Baza!A:D,2,FALSE)&gt;0,"+","-")</f>
        <v>-</v>
      </c>
      <c r="F1030" s="25">
        <f>VLOOKUP(C1030,Baza!A:E,3,FALSE)</f>
        <v>34</v>
      </c>
      <c r="G1030" s="25">
        <f>VLOOKUP(C1030,Baza!A:E,3,FALSE)*курс</f>
        <v>1387.1999999999998</v>
      </c>
      <c r="H1030" s="25" t="str">
        <f>VLOOKUP(C1030,Baza!A:E,4,FALSE)</f>
        <v>631777894017</v>
      </c>
      <c r="I1030" s="25" t="str">
        <f>VLOOKUP(C1030,BREND!A:C,2,FALSE)</f>
        <v>DEPO</v>
      </c>
    </row>
    <row r="1031" spans="1:9" hidden="1" outlineLevel="3">
      <c r="A1031" s="26" t="s">
        <v>2871</v>
      </c>
      <c r="B1031" s="26" t="s">
        <v>2871</v>
      </c>
      <c r="C1031" s="24" t="s">
        <v>15205</v>
      </c>
      <c r="D1031" s="26" t="str">
        <f>VLOOKUP(C1031,Baza!A:E,5,FALSE)</f>
        <v>M5 '95-03 ФАРА П/ТУМАННАЯ ПРАВАЯ</v>
      </c>
      <c r="E1031" s="25" t="str">
        <f>IF(VLOOKUP(C1031,Baza!A:D,2,FALSE)&gt;0,"+","-")</f>
        <v>-</v>
      </c>
      <c r="F1031" s="25">
        <f>VLOOKUP(C1031,Baza!A:E,3,FALSE)</f>
        <v>34</v>
      </c>
      <c r="G1031" s="25">
        <f>VLOOKUP(C1031,Baza!A:E,3,FALSE)*курс</f>
        <v>1387.1999999999998</v>
      </c>
      <c r="H1031" s="25" t="str">
        <f>VLOOKUP(C1031,Baza!A:E,4,FALSE)</f>
        <v>63177894018</v>
      </c>
      <c r="I1031" s="25" t="str">
        <f>VLOOKUP(C1031,BREND!A:C,2,FALSE)</f>
        <v>DEPO</v>
      </c>
    </row>
    <row r="1032" spans="1:9" hidden="1" outlineLevel="3">
      <c r="A1032" s="26" t="s">
        <v>2871</v>
      </c>
      <c r="B1032" s="26" t="s">
        <v>2871</v>
      </c>
      <c r="C1032" s="87" t="s">
        <v>20590</v>
      </c>
      <c r="D1032" s="26" t="str">
        <f>VLOOKUP(C1032,Baza!A:E,5,FALSE)</f>
        <v>E39 96-03 ЗАГЛУШКА БУКС КРЮКА ПЕР. БАМПЕРА</v>
      </c>
      <c r="E1032" s="25" t="str">
        <f>IF(VLOOKUP(C1032,Baza!A:D,2,FALSE)&gt;0,"+","-")</f>
        <v>-</v>
      </c>
      <c r="F1032" s="25">
        <f>VLOOKUP(C1032,Baza!A:E,3,FALSE)</f>
        <v>3</v>
      </c>
      <c r="G1032" s="25">
        <f>VLOOKUP(C1032,Baza!A:E,3,FALSE)*курс</f>
        <v>122.39999999999999</v>
      </c>
      <c r="H1032" s="25" t="str">
        <f>VLOOKUP(C1032,Baza!A:E,4,FALSE)</f>
        <v>51118212527</v>
      </c>
      <c r="I1032" s="25" t="str">
        <f>VLOOKUP(C1032,BREND!A:C,2,FALSE)</f>
        <v>API</v>
      </c>
    </row>
    <row r="1033" spans="1:9" hidden="1" outlineLevel="3">
      <c r="A1033" s="26" t="s">
        <v>2871</v>
      </c>
      <c r="B1033" s="26" t="s">
        <v>2871</v>
      </c>
      <c r="C1033" s="87" t="s">
        <v>20593</v>
      </c>
      <c r="D1033" s="26" t="str">
        <f>VLOOKUP(C1033,Baza!A:E,5,FALSE)</f>
        <v>E39 96-03 ЗАГЛУШКА БУКС КРЮКА ЗАДНЕГО БАМПЕРА</v>
      </c>
      <c r="E1033" s="25" t="str">
        <f>IF(VLOOKUP(C1033,Baza!A:D,2,FALSE)&gt;0,"+","-")</f>
        <v>-</v>
      </c>
      <c r="F1033" s="25">
        <f>VLOOKUP(C1033,Baza!A:E,3,FALSE)</f>
        <v>5.2</v>
      </c>
      <c r="G1033" s="25">
        <f>VLOOKUP(C1033,Baza!A:E,3,FALSE)*курс</f>
        <v>212.16</v>
      </c>
      <c r="H1033" s="25" t="str">
        <f>VLOOKUP(C1033,Baza!A:E,4,FALSE)</f>
        <v>51128219075</v>
      </c>
      <c r="I1033" s="25" t="str">
        <f>VLOOKUP(C1033,BREND!A:C,2,FALSE)</f>
        <v>API</v>
      </c>
    </row>
    <row r="1034" spans="1:9" hidden="1" outlineLevel="3">
      <c r="A1034" s="26" t="s">
        <v>2871</v>
      </c>
      <c r="B1034" s="26" t="s">
        <v>2871</v>
      </c>
      <c r="C1034" s="24" t="s">
        <v>21921</v>
      </c>
      <c r="D1034" s="26" t="str">
        <f>VLOOKUP(C1034,Baza!A:E,5,FALSE)</f>
        <v>E39 '96-'03 КРЫЛО ПЕРЕДНЕЕ, ЛЕВОЕ</v>
      </c>
      <c r="E1034" s="25" t="str">
        <f>IF(VLOOKUP(C1034,Baza!A:D,2,FALSE)&gt;0,"+","-")</f>
        <v>-</v>
      </c>
      <c r="F1034" s="25">
        <f>VLOOKUP(C1034,Baza!A:E,3,FALSE)</f>
        <v>45</v>
      </c>
      <c r="G1034" s="25">
        <f>VLOOKUP(C1034,Baza!A:E,3,FALSE)*курс</f>
        <v>1835.9999999999998</v>
      </c>
      <c r="H1034" s="25" t="str">
        <f>VLOOKUP(C1034,Baza!A:E,4,FALSE)</f>
        <v>41358162133</v>
      </c>
      <c r="I1034" s="25" t="str">
        <f>VLOOKUP(C1034,BREND!A:C,2,FALSE)</f>
        <v>TONG YANG</v>
      </c>
    </row>
    <row r="1035" spans="1:9" hidden="1" outlineLevel="3">
      <c r="A1035" s="26" t="s">
        <v>2871</v>
      </c>
      <c r="B1035" s="26" t="s">
        <v>2871</v>
      </c>
      <c r="C1035" s="24" t="s">
        <v>21923</v>
      </c>
      <c r="D1035" s="26" t="str">
        <f>VLOOKUP(C1035,Baza!A:E,5,FALSE)</f>
        <v>E39 '96-'03  КРЫЛО ПЕРЕДНЕЕ , ПРАВОЕ</v>
      </c>
      <c r="E1035" s="25" t="str">
        <f>IF(VLOOKUP(C1035,Baza!A:D,2,FALSE)&gt;0,"+","-")</f>
        <v>+</v>
      </c>
      <c r="F1035" s="25">
        <f>VLOOKUP(C1035,Baza!A:E,3,FALSE)</f>
        <v>45</v>
      </c>
      <c r="G1035" s="25">
        <f>VLOOKUP(C1035,Baza!A:E,3,FALSE)*курс</f>
        <v>1835.9999999999998</v>
      </c>
      <c r="H1035" s="25" t="str">
        <f>VLOOKUP(C1035,Baza!A:E,4,FALSE)</f>
        <v>41358162134</v>
      </c>
      <c r="I1035" s="25" t="str">
        <f>VLOOKUP(C1035,BREND!A:C,2,FALSE)</f>
        <v>TONG YANG</v>
      </c>
    </row>
    <row r="1036" spans="1:9" hidden="1" outlineLevel="3">
      <c r="A1036" s="26" t="s">
        <v>2871</v>
      </c>
      <c r="B1036" s="26" t="s">
        <v>2871</v>
      </c>
      <c r="C1036" s="24" t="s">
        <v>21897</v>
      </c>
      <c r="D1036" s="26" t="str">
        <f>VLOOKUP(C1036,Baza!A:E,5,FALSE)</f>
        <v>E39, '95- КАПОТ</v>
      </c>
      <c r="E1036" s="25" t="str">
        <f>IF(VLOOKUP(C1036,Baza!A:D,2,FALSE)&gt;0,"+","-")</f>
        <v>-</v>
      </c>
      <c r="F1036" s="25">
        <f>VLOOKUP(C1036,Baza!A:E,3,FALSE)</f>
        <v>188</v>
      </c>
      <c r="G1036" s="25">
        <f>VLOOKUP(C1036,Baza!A:E,3,FALSE)*курс</f>
        <v>7670.4</v>
      </c>
      <c r="H1036" s="25" t="str">
        <f>VLOOKUP(C1036,Baza!A:E,4,FALSE)</f>
        <v>41618167798</v>
      </c>
      <c r="I1036" s="25" t="str">
        <f>VLOOKUP(C1036,BREND!A:C,2,FALSE)</f>
        <v>TONG YANG</v>
      </c>
    </row>
    <row r="1037" spans="1:9" hidden="1" outlineLevel="3">
      <c r="A1037" s="26" t="s">
        <v>2871</v>
      </c>
      <c r="B1037" s="26" t="s">
        <v>2871</v>
      </c>
      <c r="C1037" s="24" t="s">
        <v>2926</v>
      </c>
      <c r="D1037" s="26" t="e">
        <f>VLOOKUP(C1037,Baza!A:E,5,FALSE)</f>
        <v>#N/A</v>
      </c>
      <c r="E1037" s="25" t="e">
        <f>IF(VLOOKUP(C1037,Baza!A:D,2,FALSE)&gt;0,"+","-")</f>
        <v>#N/A</v>
      </c>
      <c r="F1037" s="25" t="e">
        <f>VLOOKUP(C1037,Baza!A:E,3,FALSE)</f>
        <v>#N/A</v>
      </c>
      <c r="G1037" s="25" t="e">
        <f>VLOOKUP(C1037,Baza!A:E,3,FALSE)*курс</f>
        <v>#N/A</v>
      </c>
      <c r="H1037" s="25" t="e">
        <f>VLOOKUP(C1037,Baza!A:E,4,FALSE)</f>
        <v>#N/A</v>
      </c>
      <c r="I1037" s="25" t="str">
        <f>VLOOKUP(C1037,BREND!A:C,2,FALSE)</f>
        <v>HELLA</v>
      </c>
    </row>
    <row r="1038" spans="1:9" hidden="1" outlineLevel="3">
      <c r="A1038" s="26" t="s">
        <v>2871</v>
      </c>
      <c r="B1038" s="26" t="s">
        <v>2871</v>
      </c>
      <c r="C1038" s="24" t="s">
        <v>2876</v>
      </c>
      <c r="D1038" s="26" t="str">
        <f>VLOOKUP(C1038,Baza!A:E,5,FALSE)</f>
        <v>Е39 11.95-08.00 ФОНАРИ БЕЛО-КРАСН СВ/ДИОДН С БЛОКАМИ КПЛ 2ШТ</v>
      </c>
      <c r="E1038" s="25" t="str">
        <f>IF(VLOOKUP(C1038,Baza!A:D,2,FALSE)&gt;0,"+","-")</f>
        <v>+</v>
      </c>
      <c r="F1038" s="25">
        <f>VLOOKUP(C1038,Baza!A:E,3,FALSE)</f>
        <v>340</v>
      </c>
      <c r="G1038" s="25">
        <f>VLOOKUP(C1038,Baza!A:E,3,FALSE)*курс</f>
        <v>13871.999999999998</v>
      </c>
      <c r="H1038" s="25" t="str">
        <f>VLOOKUP(C1038,Baza!A:E,4,FALSE)</f>
        <v>2VP008272861</v>
      </c>
      <c r="I1038" s="25" t="str">
        <f>VLOOKUP(C1038,BREND!A:C,2,FALSE)</f>
        <v>HELLA</v>
      </c>
    </row>
    <row r="1039" spans="1:9" hidden="1" outlineLevel="3">
      <c r="A1039" s="26" t="s">
        <v>2871</v>
      </c>
      <c r="B1039" s="26" t="s">
        <v>2871</v>
      </c>
      <c r="C1039" s="24" t="s">
        <v>21134</v>
      </c>
      <c r="D1039" s="26" t="str">
        <f>VLOOKUP(C1039,Baza!A:E,5,FALSE)</f>
        <v xml:space="preserve">Е39 '98-- НАСОС ГУР </v>
      </c>
      <c r="E1039" s="25" t="str">
        <f>IF(VLOOKUP(C1039,Baza!A:D,2,FALSE)&gt;0,"+","-")</f>
        <v>+</v>
      </c>
      <c r="F1039" s="25">
        <f>VLOOKUP(C1039,Baza!A:E,3,FALSE)</f>
        <v>77</v>
      </c>
      <c r="G1039" s="25">
        <f>VLOOKUP(C1039,Baza!A:E,3,FALSE)*курс</f>
        <v>3141.6</v>
      </c>
      <c r="H1039" s="25" t="str">
        <f>VLOOKUP(C1039,Baza!A:E,4,FALSE)</f>
        <v>32411097149</v>
      </c>
      <c r="I1039" s="25" t="str">
        <f>VLOOKUP(C1039,BREND!A:C,2,FALSE)</f>
        <v>SCHNIEDER</v>
      </c>
    </row>
    <row r="1040" spans="1:9" hidden="1" outlineLevel="3">
      <c r="A1040" s="26" t="s">
        <v>2871</v>
      </c>
      <c r="B1040" s="26" t="s">
        <v>2871</v>
      </c>
      <c r="C1040" s="24" t="s">
        <v>21352</v>
      </c>
      <c r="D1040" s="26" t="str">
        <f>VLOOKUP(C1040,Baza!A:E,5,FALSE)</f>
        <v>Е39 95-03 65-66 01- РЫЧАГ ЗАДНИЙ ПРАВЫЙ</v>
      </c>
      <c r="E1040" s="25" t="str">
        <f>IF(VLOOKUP(C1040,Baza!A:D,2,FALSE)&gt;0,"+","-")</f>
        <v>-</v>
      </c>
      <c r="F1040" s="25">
        <f>VLOOKUP(C1040,Baza!A:E,3,FALSE)</f>
        <v>0</v>
      </c>
      <c r="G1040" s="25">
        <f>VLOOKUP(C1040,Baza!A:E,3,FALSE)*курс</f>
        <v>0</v>
      </c>
      <c r="H1040" s="25" t="str">
        <f>VLOOKUP(C1040,Baza!A:E,4,FALSE)</f>
        <v>33306772242</v>
      </c>
      <c r="I1040" s="25" t="str">
        <f>VLOOKUP(C1040,BREND!A:C,2,FALSE)</f>
        <v>SCHNIEDER</v>
      </c>
    </row>
    <row r="1041" spans="1:9" hidden="1" outlineLevel="3">
      <c r="A1041" s="96" t="s">
        <v>482</v>
      </c>
      <c r="B1041" s="96" t="s">
        <v>483</v>
      </c>
      <c r="C1041" s="17"/>
      <c r="D1041" s="17"/>
      <c r="E1041" s="17"/>
      <c r="F1041" s="17"/>
      <c r="G1041" s="17"/>
      <c r="H1041" s="17"/>
      <c r="I1041" s="17"/>
    </row>
    <row r="1042" spans="1:9" hidden="1" outlineLevel="3">
      <c r="A1042" s="26" t="s">
        <v>483</v>
      </c>
      <c r="B1042" s="26" t="s">
        <v>483</v>
      </c>
      <c r="C1042" s="24" t="s">
        <v>2883</v>
      </c>
      <c r="D1042" s="26" t="str">
        <f>VLOOKUP(C1042,Baza!A:E,5,FALSE)</f>
        <v>Е39 '96-99 ФОНАРЬ, БЕЛО-КРАСНЫЙ, ТЮНИНГ, КОМПЛ.- 2ШТ.</v>
      </c>
      <c r="E1042" s="25" t="str">
        <f>IF(VLOOKUP(C1042,Baza!A:D,2,FALSE)&gt;0,"+","-")</f>
        <v>+</v>
      </c>
      <c r="F1042" s="25">
        <f>VLOOKUP(C1042,Baza!A:E,3,FALSE)</f>
        <v>65</v>
      </c>
      <c r="G1042" s="25">
        <f>VLOOKUP(C1042,Baza!A:E,3,FALSE)*курс</f>
        <v>2652</v>
      </c>
      <c r="H1042" s="25" t="str">
        <f>VLOOKUP(C1042,Baza!A:E,4,FALSE)</f>
        <v>0</v>
      </c>
      <c r="I1042" s="25" t="str">
        <f>VLOOKUP(C1042,BREND!A:C,2,FALSE)</f>
        <v>DEPO</v>
      </c>
    </row>
    <row r="1043" spans="1:9" hidden="1" outlineLevel="3">
      <c r="A1043" s="26" t="s">
        <v>483</v>
      </c>
      <c r="B1043" s="26" t="s">
        <v>483</v>
      </c>
      <c r="C1043" s="24" t="s">
        <v>2884</v>
      </c>
      <c r="D1043" s="26" t="str">
        <f>VLOOKUP(C1043,Baza!A:E,5,FALSE)</f>
        <v>Е39 '96-97 ФАРА ЛЕВАЯ П/ТУМАННАЯ, ПРОЗРАЧНАЯ</v>
      </c>
      <c r="E1043" s="25" t="str">
        <f>IF(VLOOKUP(C1043,Baza!A:D,2,FALSE)&gt;0,"+","-")</f>
        <v>+</v>
      </c>
      <c r="F1043" s="25">
        <f>VLOOKUP(C1043,Baza!A:E,3,FALSE)</f>
        <v>16.5</v>
      </c>
      <c r="G1043" s="25">
        <f>VLOOKUP(C1043,Baza!A:E,3,FALSE)*курс</f>
        <v>673.19999999999993</v>
      </c>
      <c r="H1043" s="25" t="str">
        <f>VLOOKUP(C1043,Baza!A:E,4,FALSE)</f>
        <v>712370201129</v>
      </c>
      <c r="I1043" s="25" t="str">
        <f>VLOOKUP(C1043,BREND!A:C,2,FALSE)</f>
        <v>DEPO</v>
      </c>
    </row>
    <row r="1044" spans="1:9" hidden="1" outlineLevel="3">
      <c r="A1044" s="26" t="s">
        <v>483</v>
      </c>
      <c r="B1044" s="26" t="s">
        <v>483</v>
      </c>
      <c r="C1044" s="24" t="s">
        <v>2885</v>
      </c>
      <c r="D1044" s="26" t="str">
        <f>VLOOKUP(C1044,Baza!A:E,5,FALSE)</f>
        <v>Е39 '96-97 ФАРА ПРАВАЯ П/ТУМАННАЯ, ПРОЗРАЧНАЯ</v>
      </c>
      <c r="E1044" s="25" t="str">
        <f>IF(VLOOKUP(C1044,Baza!A:D,2,FALSE)&gt;0,"+","-")</f>
        <v>-</v>
      </c>
      <c r="F1044" s="25">
        <f>VLOOKUP(C1044,Baza!A:E,3,FALSE)</f>
        <v>16.5</v>
      </c>
      <c r="G1044" s="25">
        <f>VLOOKUP(C1044,Baza!A:E,3,FALSE)*курс</f>
        <v>673.19999999999993</v>
      </c>
      <c r="H1044" s="25" t="str">
        <f>VLOOKUP(C1044,Baza!A:E,4,FALSE)</f>
        <v>712370301129</v>
      </c>
      <c r="I1044" s="25" t="str">
        <f>VLOOKUP(C1044,BREND!A:C,2,FALSE)</f>
        <v>DEPO</v>
      </c>
    </row>
    <row r="1045" spans="1:9" hidden="1" outlineLevel="3">
      <c r="A1045" s="26" t="s">
        <v>483</v>
      </c>
      <c r="B1045" s="26" t="s">
        <v>483</v>
      </c>
      <c r="C1045" s="24" t="s">
        <v>2886</v>
      </c>
      <c r="D1045" s="26" t="str">
        <f>VLOOKUP(C1045,Baza!A:E,5,FALSE)</f>
        <v>Е39 '97-99 ФАРА ЛЕВАЯ П/ТУМАННАЯ, РЕФЛЕННАЯ</v>
      </c>
      <c r="E1045" s="25" t="str">
        <f>IF(VLOOKUP(C1045,Baza!A:D,2,FALSE)&gt;0,"+","-")</f>
        <v>+</v>
      </c>
      <c r="F1045" s="25">
        <f>VLOOKUP(C1045,Baza!A:E,3,FALSE)</f>
        <v>24</v>
      </c>
      <c r="G1045" s="25">
        <f>VLOOKUP(C1045,Baza!A:E,3,FALSE)*курс</f>
        <v>979.19999999999993</v>
      </c>
      <c r="H1045" s="25" t="str">
        <f>VLOOKUP(C1045,Baza!A:E,4,FALSE)</f>
        <v>63178381978</v>
      </c>
      <c r="I1045" s="25" t="str">
        <f>VLOOKUP(C1045,BREND!A:C,2,FALSE)</f>
        <v>DEPO</v>
      </c>
    </row>
    <row r="1046" spans="1:9" hidden="1" outlineLevel="3">
      <c r="A1046" s="26" t="s">
        <v>483</v>
      </c>
      <c r="B1046" s="26" t="s">
        <v>483</v>
      </c>
      <c r="C1046" s="24" t="s">
        <v>2887</v>
      </c>
      <c r="D1046" s="26" t="str">
        <f>VLOOKUP(C1046,Baza!A:E,5,FALSE)</f>
        <v>Е39 '97-99 ФАРА ПРАВАЯ П/ТУМАННАЯ, РЕФЛЕННАЯ</v>
      </c>
      <c r="E1046" s="25" t="str">
        <f>IF(VLOOKUP(C1046,Baza!A:D,2,FALSE)&gt;0,"+","-")</f>
        <v>+</v>
      </c>
      <c r="F1046" s="25">
        <f>VLOOKUP(C1046,Baza!A:E,3,FALSE)</f>
        <v>24</v>
      </c>
      <c r="G1046" s="25">
        <f>VLOOKUP(C1046,Baza!A:E,3,FALSE)*курс</f>
        <v>979.19999999999993</v>
      </c>
      <c r="H1046" s="25" t="str">
        <f>VLOOKUP(C1046,Baza!A:E,4,FALSE)</f>
        <v>63178381977</v>
      </c>
      <c r="I1046" s="25" t="str">
        <f>VLOOKUP(C1046,BREND!A:C,2,FALSE)</f>
        <v>DEPO</v>
      </c>
    </row>
    <row r="1047" spans="1:9" hidden="1" outlineLevel="3">
      <c r="A1047" s="26" t="s">
        <v>483</v>
      </c>
      <c r="B1047" s="26" t="s">
        <v>483</v>
      </c>
      <c r="C1047" s="24" t="s">
        <v>2890</v>
      </c>
      <c r="D1047" s="26" t="str">
        <f>VLOOKUP(C1047,Baza!A:E,5,FALSE)</f>
        <v>Е39 '96-99 СТЕКЛО ФАРЫ ПРАВОЙ, ПОВОРОТНИК БЕЛЫЙ</v>
      </c>
      <c r="E1047" s="25" t="str">
        <f>IF(VLOOKUP(C1047,Baza!A:D,2,FALSE)&gt;0,"+","-")</f>
        <v>-</v>
      </c>
      <c r="F1047" s="25">
        <f>VLOOKUP(C1047,Baza!A:E,3,FALSE)</f>
        <v>35</v>
      </c>
      <c r="G1047" s="25">
        <f>VLOOKUP(C1047,Baza!A:E,3,FALSE)*курс</f>
        <v>1428</v>
      </c>
      <c r="H1047" s="25" t="str">
        <f>VLOOKUP(C1047,Baza!A:E,4,FALSE)</f>
        <v>0</v>
      </c>
      <c r="I1047" s="25" t="str">
        <f>VLOOKUP(C1047,BREND!A:C,2,FALSE)</f>
        <v>DEPO</v>
      </c>
    </row>
    <row r="1048" spans="1:9" hidden="1" outlineLevel="3">
      <c r="A1048" s="26" t="s">
        <v>483</v>
      </c>
      <c r="B1048" s="26" t="s">
        <v>483</v>
      </c>
      <c r="C1048" s="24" t="s">
        <v>2891</v>
      </c>
      <c r="D1048" s="26" t="str">
        <f>VLOOKUP(C1048,Baza!A:E,5,FALSE)</f>
        <v>Е39 '96-99 БАМПЕР ПЕРЕДНИЙ, ГРУНТОВОЙ</v>
      </c>
      <c r="E1048" s="25" t="str">
        <f>IF(VLOOKUP(C1048,Baza!A:D,2,FALSE)&gt;0,"+","-")</f>
        <v>+</v>
      </c>
      <c r="F1048" s="25">
        <f>VLOOKUP(C1048,Baza!A:E,3,FALSE)</f>
        <v>49</v>
      </c>
      <c r="G1048" s="25">
        <f>VLOOKUP(C1048,Baza!A:E,3,FALSE)*курс</f>
        <v>1999.1999999999998</v>
      </c>
      <c r="H1048" s="25" t="str">
        <f>VLOOKUP(C1048,Baza!A:E,4,FALSE)</f>
        <v>51118208313</v>
      </c>
      <c r="I1048" s="25" t="str">
        <f>VLOOKUP(C1048,BREND!A:C,2,FALSE)</f>
        <v>API</v>
      </c>
    </row>
    <row r="1049" spans="1:9" hidden="1" outlineLevel="3">
      <c r="A1049" s="26" t="s">
        <v>483</v>
      </c>
      <c r="B1049" s="26" t="s">
        <v>483</v>
      </c>
      <c r="C1049" s="24" t="s">
        <v>2893</v>
      </c>
      <c r="D1049" s="26" t="str">
        <f>VLOOKUP(C1049,Baza!A:E,5,FALSE)</f>
        <v>Е39 '96-99 РЕШЕТКА БАМПЕРА ПЕРЕДНЕГО, ЦЕНТРАЛЬНАЯ</v>
      </c>
      <c r="E1049" s="25" t="str">
        <f>IF(VLOOKUP(C1049,Baza!A:D,2,FALSE)&gt;0,"+","-")</f>
        <v>-</v>
      </c>
      <c r="F1049" s="25">
        <f>VLOOKUP(C1049,Baza!A:E,3,FALSE)</f>
        <v>7</v>
      </c>
      <c r="G1049" s="25">
        <f>VLOOKUP(C1049,Baza!A:E,3,FALSE)*курс</f>
        <v>285.59999999999997</v>
      </c>
      <c r="H1049" s="25" t="str">
        <f>VLOOKUP(C1049,Baza!A:E,4,FALSE)</f>
        <v>51118159354</v>
      </c>
      <c r="I1049" s="25" t="str">
        <f>VLOOKUP(C1049,BREND!A:C,2,FALSE)</f>
        <v>API</v>
      </c>
    </row>
    <row r="1050" spans="1:9" hidden="1" outlineLevel="3">
      <c r="A1050" s="26" t="s">
        <v>483</v>
      </c>
      <c r="B1050" s="26" t="s">
        <v>483</v>
      </c>
      <c r="C1050" s="24" t="s">
        <v>2894</v>
      </c>
      <c r="D1050" s="26" t="str">
        <f>VLOOKUP(C1050,Baza!A:E,5,FALSE)</f>
        <v>Е39 '96-99 РЕШЕТКА БАМП ПЕРЕДНЕГО, ПРАВОГО</v>
      </c>
      <c r="E1050" s="25" t="str">
        <f>IF(VLOOKUP(C1050,Baza!A:D,2,FALSE)&gt;0,"+","-")</f>
        <v>-</v>
      </c>
      <c r="F1050" s="25">
        <f>VLOOKUP(C1050,Baza!A:E,3,FALSE)</f>
        <v>3</v>
      </c>
      <c r="G1050" s="25">
        <f>VLOOKUP(C1050,Baza!A:E,3,FALSE)*курс</f>
        <v>122.39999999999999</v>
      </c>
      <c r="H1050" s="25" t="str">
        <f>VLOOKUP(C1050,Baza!A:E,4,FALSE)</f>
        <v>51118174848</v>
      </c>
      <c r="I1050" s="25" t="str">
        <f>VLOOKUP(C1050,BREND!A:C,2,FALSE)</f>
        <v>API</v>
      </c>
    </row>
    <row r="1051" spans="1:9" hidden="1" outlineLevel="3">
      <c r="A1051" s="26" t="s">
        <v>483</v>
      </c>
      <c r="B1051" s="26" t="s">
        <v>483</v>
      </c>
      <c r="C1051" s="24" t="s">
        <v>2895</v>
      </c>
      <c r="D1051" s="26" t="str">
        <f>VLOOKUP(C1051,Baza!A:E,5,FALSE)</f>
        <v>Е39 '96-99 РЕШЕТКА БАМПЕРА ПЕРЕДНЕГО, ЛЕВАЯ</v>
      </c>
      <c r="E1051" s="25" t="str">
        <f>IF(VLOOKUP(C1051,Baza!A:D,2,FALSE)&gt;0,"+","-")</f>
        <v>+</v>
      </c>
      <c r="F1051" s="25">
        <f>VLOOKUP(C1051,Baza!A:E,3,FALSE)</f>
        <v>3</v>
      </c>
      <c r="G1051" s="25">
        <f>VLOOKUP(C1051,Baza!A:E,3,FALSE)*курс</f>
        <v>122.39999999999999</v>
      </c>
      <c r="H1051" s="25" t="str">
        <f>VLOOKUP(C1051,Baza!A:E,4,FALSE)</f>
        <v>51118174847</v>
      </c>
      <c r="I1051" s="25" t="str">
        <f>VLOOKUP(C1051,BREND!A:C,2,FALSE)</f>
        <v>API</v>
      </c>
    </row>
    <row r="1052" spans="1:9" hidden="1" outlineLevel="3">
      <c r="A1052" s="26" t="s">
        <v>483</v>
      </c>
      <c r="B1052" s="26" t="s">
        <v>483</v>
      </c>
      <c r="C1052" s="24" t="s">
        <v>2896</v>
      </c>
      <c r="D1052" s="26" t="str">
        <f>VLOOKUP(C1052,Baza!A:E,5,FALSE)</f>
        <v>E39 '96-99 МОЛДИНГ БАМПЕРА ПЕРЕДНЕГО, КРЕПЛЕНИЕ ПОД НОМЕР</v>
      </c>
      <c r="E1052" s="25" t="str">
        <f>IF(VLOOKUP(C1052,Baza!A:D,2,FALSE)&gt;0,"+","-")</f>
        <v>+</v>
      </c>
      <c r="F1052" s="25">
        <f>VLOOKUP(C1052,Baza!A:E,3,FALSE)</f>
        <v>5</v>
      </c>
      <c r="G1052" s="25">
        <f>VLOOKUP(C1052,Baza!A:E,3,FALSE)*курс</f>
        <v>204</v>
      </c>
      <c r="H1052" s="25" t="str">
        <f>VLOOKUP(C1052,Baza!A:E,4,FALSE)</f>
        <v>51118159357</v>
      </c>
      <c r="I1052" s="25" t="str">
        <f>VLOOKUP(C1052,BREND!A:C,2,FALSE)</f>
        <v>API</v>
      </c>
    </row>
    <row r="1053" spans="1:9" hidden="1" outlineLevel="3">
      <c r="A1053" s="26" t="s">
        <v>483</v>
      </c>
      <c r="B1053" s="26" t="s">
        <v>483</v>
      </c>
      <c r="C1053" s="24" t="s">
        <v>2897</v>
      </c>
      <c r="D1053" s="26" t="str">
        <f>VLOOKUP(C1053,Baza!A:E,5,FALSE)</f>
        <v>E39 '96-99 МОЛДИНГ БАМПЕРА ПЕРЕДНЕГО, КРЕПЛЕНИЕ ПОД НОМЕР (ИСПАН ВАРИАНТ)</v>
      </c>
      <c r="E1053" s="25" t="str">
        <f>IF(VLOOKUP(C1053,Baza!A:D,2,FALSE)&gt;0,"+","-")</f>
        <v>-</v>
      </c>
      <c r="F1053" s="25">
        <f>VLOOKUP(C1053,Baza!A:E,3,FALSE)</f>
        <v>3.7</v>
      </c>
      <c r="G1053" s="25">
        <f>VLOOKUP(C1053,Baza!A:E,3,FALSE)*курс</f>
        <v>150.96</v>
      </c>
      <c r="H1053" s="25" t="str">
        <f>VLOOKUP(C1053,Baza!A:E,4,FALSE)</f>
        <v>51118184502</v>
      </c>
      <c r="I1053" s="25" t="str">
        <f>VLOOKUP(C1053,BREND!A:C,2,FALSE)</f>
        <v>API</v>
      </c>
    </row>
    <row r="1054" spans="1:9" hidden="1" outlineLevel="3">
      <c r="A1054" s="26" t="s">
        <v>483</v>
      </c>
      <c r="B1054" s="26" t="s">
        <v>483</v>
      </c>
      <c r="C1054" s="24" t="s">
        <v>2898</v>
      </c>
      <c r="D1054" s="26" t="str">
        <f>VLOOKUP(C1054,Baza!A:E,5,FALSE)</f>
        <v xml:space="preserve">E39 '96-99 МОЛДИНГ БАМПЕРА ПЕРЕДНЕГО, ПРАВОГО (МОДЕЛИ БЕЗ ХРОМ. МОЛДИНГА) </v>
      </c>
      <c r="E1054" s="25" t="str">
        <f>IF(VLOOKUP(C1054,Baza!A:D,2,FALSE)&gt;0,"+","-")</f>
        <v>+</v>
      </c>
      <c r="F1054" s="25">
        <f>VLOOKUP(C1054,Baza!A:E,3,FALSE)</f>
        <v>9.5</v>
      </c>
      <c r="G1054" s="25">
        <f>VLOOKUP(C1054,Baza!A:E,3,FALSE)*курс</f>
        <v>387.59999999999997</v>
      </c>
      <c r="H1054" s="25" t="str">
        <f>VLOOKUP(C1054,Baza!A:E,4,FALSE)</f>
        <v>51118159352</v>
      </c>
      <c r="I1054" s="25" t="str">
        <f>VLOOKUP(C1054,BREND!A:C,2,FALSE)</f>
        <v>API</v>
      </c>
    </row>
    <row r="1055" spans="1:9" hidden="1" outlineLevel="3">
      <c r="A1055" s="26" t="s">
        <v>483</v>
      </c>
      <c r="B1055" s="26" t="s">
        <v>483</v>
      </c>
      <c r="C1055" s="24" t="s">
        <v>2899</v>
      </c>
      <c r="D1055" s="26" t="str">
        <f>VLOOKUP(C1055,Baza!A:E,5,FALSE)</f>
        <v xml:space="preserve">Е39 '96-99 МОЛДИНГ БАМПЕРА ПЕРЕДНЕГО, ЛЕВОГО (МОДЕЛИ БЕЗ ХРОМ МОЛДИНГА) </v>
      </c>
      <c r="E1055" s="25" t="str">
        <f>IF(VLOOKUP(C1055,Baza!A:D,2,FALSE)&gt;0,"+","-")</f>
        <v>+</v>
      </c>
      <c r="F1055" s="25">
        <f>VLOOKUP(C1055,Baza!A:E,3,FALSE)</f>
        <v>9.5</v>
      </c>
      <c r="G1055" s="25">
        <f>VLOOKUP(C1055,Baza!A:E,3,FALSE)*курс</f>
        <v>387.59999999999997</v>
      </c>
      <c r="H1055" s="25" t="str">
        <f>VLOOKUP(C1055,Baza!A:E,4,FALSE)</f>
        <v>51118159351</v>
      </c>
      <c r="I1055" s="25" t="str">
        <f>VLOOKUP(C1055,BREND!A:C,2,FALSE)</f>
        <v>API</v>
      </c>
    </row>
    <row r="1056" spans="1:9" hidden="1" outlineLevel="3">
      <c r="A1056" s="26" t="s">
        <v>483</v>
      </c>
      <c r="B1056" s="26" t="s">
        <v>483</v>
      </c>
      <c r="C1056" s="24" t="s">
        <v>2900</v>
      </c>
      <c r="D1056" s="26" t="str">
        <f>VLOOKUP(C1056,Baza!A:E,5,FALSE)</f>
        <v xml:space="preserve">E39 '96-99 МОЛДИНГ БАМПЕРА ПЕРЕДНЕГО, ПРАВОГО (МОДЕЛИ C ХРОМ. МОЛДИНГОМ) </v>
      </c>
      <c r="E1056" s="25" t="str">
        <f>IF(VLOOKUP(C1056,Baza!A:D,2,FALSE)&gt;0,"+","-")</f>
        <v>-</v>
      </c>
      <c r="F1056" s="25">
        <f>VLOOKUP(C1056,Baza!A:E,3,FALSE)</f>
        <v>3.5</v>
      </c>
      <c r="G1056" s="25">
        <f>VLOOKUP(C1056,Baza!A:E,3,FALSE)*курс</f>
        <v>142.79999999999998</v>
      </c>
      <c r="H1056" s="25" t="str">
        <f>VLOOKUP(C1056,Baza!A:E,4,FALSE)</f>
        <v>51118184496</v>
      </c>
      <c r="I1056" s="25" t="str">
        <f>VLOOKUP(C1056,BREND!A:C,2,FALSE)</f>
        <v>API</v>
      </c>
    </row>
    <row r="1057" spans="1:9" hidden="1" outlineLevel="3">
      <c r="A1057" s="26" t="s">
        <v>483</v>
      </c>
      <c r="B1057" s="26" t="s">
        <v>483</v>
      </c>
      <c r="C1057" s="24" t="s">
        <v>2901</v>
      </c>
      <c r="D1057" s="26" t="str">
        <f>VLOOKUP(C1057,Baza!A:E,5,FALSE)</f>
        <v>E39 '96-99 МОЛДИНГ БАМПЕРА ПЕРЕДНЕГО, ЛЕВОГО (МОДЕЛИ C ХРОМ. МОЛДИНГОМ)</v>
      </c>
      <c r="E1057" s="25" t="str">
        <f>IF(VLOOKUP(C1057,Baza!A:D,2,FALSE)&gt;0,"+","-")</f>
        <v>+</v>
      </c>
      <c r="F1057" s="25">
        <f>VLOOKUP(C1057,Baza!A:E,3,FALSE)</f>
        <v>3.5</v>
      </c>
      <c r="G1057" s="25">
        <f>VLOOKUP(C1057,Baza!A:E,3,FALSE)*курс</f>
        <v>142.79999999999998</v>
      </c>
      <c r="H1057" s="25" t="str">
        <f>VLOOKUP(C1057,Baza!A:E,4,FALSE)</f>
        <v>51118184495</v>
      </c>
      <c r="I1057" s="25" t="str">
        <f>VLOOKUP(C1057,BREND!A:C,2,FALSE)</f>
        <v>API</v>
      </c>
    </row>
    <row r="1058" spans="1:9" hidden="1" outlineLevel="3">
      <c r="A1058" s="26" t="s">
        <v>483</v>
      </c>
      <c r="B1058" s="26" t="s">
        <v>483</v>
      </c>
      <c r="C1058" s="24" t="s">
        <v>2916</v>
      </c>
      <c r="D1058" s="26" t="str">
        <f>VLOOKUP(C1058,Baza!A:E,5,FALSE)</f>
        <v xml:space="preserve">Е39 '96-99 РЕШЕТКА РАДИАТОРА ПРАВАЯ, ХРОМИРОВАННАЯ, ЧЕРНАЯ </v>
      </c>
      <c r="E1058" s="25" t="str">
        <f>IF(VLOOKUP(C1058,Baza!A:D,2,FALSE)&gt;0,"+","-")</f>
        <v>+</v>
      </c>
      <c r="F1058" s="25">
        <f>VLOOKUP(C1058,Baza!A:E,3,FALSE)</f>
        <v>7.5</v>
      </c>
      <c r="G1058" s="25">
        <f>VLOOKUP(C1058,Baza!A:E,3,FALSE)*курс</f>
        <v>306</v>
      </c>
      <c r="H1058" s="25" t="str">
        <f>VLOOKUP(C1058,Baza!A:E,4,FALSE)</f>
        <v>51138159316</v>
      </c>
      <c r="I1058" s="25" t="str">
        <f>VLOOKUP(C1058,BREND!A:C,2,FALSE)</f>
        <v>API</v>
      </c>
    </row>
    <row r="1059" spans="1:9" hidden="1" outlineLevel="3">
      <c r="A1059" s="26" t="s">
        <v>483</v>
      </c>
      <c r="B1059" s="26" t="s">
        <v>483</v>
      </c>
      <c r="C1059" s="24" t="s">
        <v>2917</v>
      </c>
      <c r="D1059" s="26" t="str">
        <f>VLOOKUP(C1059,Baza!A:E,5,FALSE)</f>
        <v xml:space="preserve">Е39 '96-99 РЕШЕТКА РАДИАТОРА ЛЕВАЯ,  ХРОМИРОВАННАЯ, ЧЕРНАЯ </v>
      </c>
      <c r="E1059" s="25" t="str">
        <f>IF(VLOOKUP(C1059,Baza!A:D,2,FALSE)&gt;0,"+","-")</f>
        <v>-</v>
      </c>
      <c r="F1059" s="25">
        <f>VLOOKUP(C1059,Baza!A:E,3,FALSE)</f>
        <v>7.5</v>
      </c>
      <c r="G1059" s="25">
        <f>VLOOKUP(C1059,Baza!A:E,3,FALSE)*курс</f>
        <v>306</v>
      </c>
      <c r="H1059" s="25" t="str">
        <f>VLOOKUP(C1059,Baza!A:E,4,FALSE)</f>
        <v>51138159315</v>
      </c>
      <c r="I1059" s="25" t="str">
        <f>VLOOKUP(C1059,BREND!A:C,2,FALSE)</f>
        <v>API</v>
      </c>
    </row>
    <row r="1060" spans="1:9" hidden="1" outlineLevel="3">
      <c r="A1060" s="26" t="s">
        <v>483</v>
      </c>
      <c r="B1060" s="26" t="s">
        <v>483</v>
      </c>
      <c r="C1060" s="24" t="s">
        <v>2922</v>
      </c>
      <c r="D1060" s="26" t="str">
        <f>VLOOKUP(C1060,Baza!A:E,5,FALSE)</f>
        <v>Е39 '96-99 МОТОР+ВЕНТИЛЯТОР КОНДЕНС КОНД С КОРПУС С 4 КОНТ</v>
      </c>
      <c r="E1060" s="25" t="str">
        <f>IF(VLOOKUP(C1060,Baza!A:D,2,FALSE)&gt;0,"+","-")</f>
        <v>-</v>
      </c>
      <c r="F1060" s="25">
        <f>VLOOKUP(C1060,Baza!A:E,3,FALSE)</f>
        <v>130</v>
      </c>
      <c r="G1060" s="25">
        <f>VLOOKUP(C1060,Baza!A:E,3,FALSE)*курс</f>
        <v>5304</v>
      </c>
      <c r="H1060" s="25" t="str">
        <f>VLOOKUP(C1060,Baza!A:E,4,FALSE)</f>
        <v>64548370780</v>
      </c>
      <c r="I1060" s="25" t="str">
        <f>VLOOKUP(C1060,BREND!A:C,2,FALSE)</f>
        <v>API</v>
      </c>
    </row>
    <row r="1061" spans="1:9" hidden="1" outlineLevel="3">
      <c r="A1061" s="26" t="s">
        <v>483</v>
      </c>
      <c r="B1061" s="26" t="s">
        <v>483</v>
      </c>
      <c r="C1061" s="24" t="s">
        <v>25221</v>
      </c>
      <c r="D1061" s="26" t="str">
        <f>VLOOKUP(C1061,Baza!A:E,5,FALSE)</f>
        <v>Е39 11.95-08.00 ФОНАРИ ЧЕРНО-КРАСН СВ/ДИОДН С БЛОКАМИ КПЛ 2ШТ</v>
      </c>
      <c r="E1061" s="25" t="str">
        <f>IF(VLOOKUP(C1061,Baza!A:D,2,FALSE)&gt;0,"+","-")</f>
        <v>+</v>
      </c>
      <c r="F1061" s="25">
        <f>VLOOKUP(C1061,Baza!A:E,3,FALSE)</f>
        <v>340</v>
      </c>
      <c r="G1061" s="25">
        <f>VLOOKUP(C1061,Baza!A:E,3,FALSE)*курс</f>
        <v>13871.999999999998</v>
      </c>
      <c r="H1061" s="25" t="str">
        <f>VLOOKUP(C1061,Baza!A:E,4,FALSE)</f>
        <v>2VP008272821</v>
      </c>
      <c r="I1061" s="25" t="str">
        <f>VLOOKUP(C1061,BREND!A:C,2,FALSE)</f>
        <v>HELLA</v>
      </c>
    </row>
    <row r="1062" spans="1:9" hidden="1" outlineLevel="3">
      <c r="A1062" s="26" t="s">
        <v>483</v>
      </c>
      <c r="B1062" s="26" t="s">
        <v>483</v>
      </c>
      <c r="C1062" s="24" t="s">
        <v>28153</v>
      </c>
      <c r="D1062" s="26" t="str">
        <f>VLOOKUP(C1062,Baza!A:E,5,FALSE)</f>
        <v>5SERIES (E39) '96-'00 СПОЙЛЕР</v>
      </c>
      <c r="E1062" s="25" t="str">
        <f>IF(VLOOKUP(C1062,Baza!A:D,2,FALSE)&gt;0,"+","-")</f>
        <v>+</v>
      </c>
      <c r="F1062" s="25">
        <f>VLOOKUP(C1062,Baza!A:E,3,FALSE)</f>
        <v>20</v>
      </c>
      <c r="G1062" s="25">
        <f>VLOOKUP(C1062,Baza!A:E,3,FALSE)*курс</f>
        <v>816</v>
      </c>
      <c r="H1062" s="25" t="str">
        <f>VLOOKUP(C1062,Baza!A:E,4,FALSE)</f>
        <v>51118216706</v>
      </c>
      <c r="I1062" s="25" t="str">
        <f>VLOOKUP(C1062,BREND!A:C,2,FALSE)</f>
        <v>API</v>
      </c>
    </row>
    <row r="1063" spans="1:9" hidden="1" outlineLevel="2" collapsed="1">
      <c r="A1063" s="96" t="s">
        <v>29817</v>
      </c>
      <c r="B1063" s="96" t="s">
        <v>2817</v>
      </c>
      <c r="C1063" s="17"/>
      <c r="D1063" s="17"/>
      <c r="E1063" s="17"/>
      <c r="F1063" s="17"/>
      <c r="G1063" s="17"/>
      <c r="H1063" s="17"/>
      <c r="I1063" s="17"/>
    </row>
    <row r="1064" spans="1:9" hidden="1" outlineLevel="3">
      <c r="A1064" s="26" t="s">
        <v>2817</v>
      </c>
      <c r="B1064" s="26" t="s">
        <v>2817</v>
      </c>
      <c r="C1064" s="24" t="s">
        <v>572</v>
      </c>
      <c r="D1064" s="26" t="str">
        <f>VLOOKUP(C1064,Baza!A:E,5,FALSE)</f>
        <v>Е60/525I ТОРМОЗНЫЕ ДИСКИ ПЕРЕДНИЕ, ВЕНТИЛИРУЕМЫЕ (2ШТ.)</v>
      </c>
      <c r="E1064" s="25" t="str">
        <f>IF(VLOOKUP(C1064,Baza!A:D,2,FALSE)&gt;0,"+","-")</f>
        <v>+</v>
      </c>
      <c r="F1064" s="25">
        <f>VLOOKUP(C1064,Baza!A:E,3,FALSE)</f>
        <v>28.5</v>
      </c>
      <c r="G1064" s="25">
        <f>VLOOKUP(C1064,Baza!A:E,3,FALSE)*курс</f>
        <v>1162.8</v>
      </c>
      <c r="H1064" s="25" t="str">
        <f>VLOOKUP(C1064,Baza!A:E,4,FALSE)</f>
        <v>34116764021</v>
      </c>
      <c r="I1064" s="25" t="str">
        <f>VLOOKUP(C1064,BREND!A:C,2,FALSE)</f>
        <v>SCHNIEDER</v>
      </c>
    </row>
    <row r="1065" spans="1:9" hidden="1" outlineLevel="3">
      <c r="A1065" s="26" t="s">
        <v>2817</v>
      </c>
      <c r="B1065" s="26" t="s">
        <v>2817</v>
      </c>
      <c r="C1065" s="24" t="s">
        <v>358</v>
      </c>
      <c r="D1065" s="26" t="str">
        <f>VLOOKUP(C1065,Baza!A:E,5,FALSE)</f>
        <v>5 SERIES Е60 '03-10  РЫЧАГ ПЕРЕДНИЙ, НИЖНИЙ, ЛЕВЫЙ (ПОПЕРЕЧНЫЙ)</v>
      </c>
      <c r="E1065" s="25" t="str">
        <f>IF(VLOOKUP(C1065,Baza!A:D,2,FALSE)&gt;0,"+","-")</f>
        <v>+</v>
      </c>
      <c r="F1065" s="25">
        <f>VLOOKUP(C1065,Baza!A:E,3,FALSE)</f>
        <v>20</v>
      </c>
      <c r="G1065" s="25">
        <f>VLOOKUP(C1065,Baza!A:E,3,FALSE)*курс</f>
        <v>816</v>
      </c>
      <c r="H1065" s="25" t="str">
        <f>VLOOKUP(C1065,Baza!A:E,4,FALSE)</f>
        <v>31126760181</v>
      </c>
      <c r="I1065" s="25" t="str">
        <f>VLOOKUP(C1065,BREND!A:C,2,FALSE)</f>
        <v>SCHNIEDER</v>
      </c>
    </row>
    <row r="1066" spans="1:9" hidden="1" outlineLevel="3">
      <c r="A1066" s="26" t="s">
        <v>2817</v>
      </c>
      <c r="B1066" s="26" t="s">
        <v>2817</v>
      </c>
      <c r="C1066" s="24" t="s">
        <v>177</v>
      </c>
      <c r="D1066" s="26" t="str">
        <f>VLOOKUP(C1066,Baza!A:E,5,FALSE)</f>
        <v>5 SERIES Е60 '03-10   ДАТЧИК КОЛОДОК ТОРМОЗНЫХ ПЕРЕДНИХ</v>
      </c>
      <c r="E1066" s="25" t="str">
        <f>IF(VLOOKUP(C1066,Baza!A:D,2,FALSE)&gt;0,"+","-")</f>
        <v>-</v>
      </c>
      <c r="F1066" s="25">
        <f>VLOOKUP(C1066,Baza!A:E,3,FALSE)</f>
        <v>3</v>
      </c>
      <c r="G1066" s="25">
        <f>VLOOKUP(C1066,Baza!A:E,3,FALSE)*курс</f>
        <v>122.39999999999999</v>
      </c>
      <c r="H1066" s="25" t="str">
        <f>VLOOKUP(C1066,Baza!A:E,4,FALSE)</f>
        <v>34356764298</v>
      </c>
      <c r="I1066" s="25" t="str">
        <f>VLOOKUP(C1066,BREND!A:C,2,FALSE)</f>
        <v>SCHNIEDER</v>
      </c>
    </row>
    <row r="1067" spans="1:9" hidden="1" outlineLevel="3">
      <c r="A1067" s="26" t="s">
        <v>2817</v>
      </c>
      <c r="B1067" s="26" t="s">
        <v>2817</v>
      </c>
      <c r="C1067" s="24" t="s">
        <v>187</v>
      </c>
      <c r="D1067" s="26" t="str">
        <f>VLOOKUP(C1067,Baza!A:E,5,FALSE)</f>
        <v>5 SERIES Е60 '03-10   ДАТЧИК КОЛОДОК ТОРМОЗНЫХ ЗАДНИХ</v>
      </c>
      <c r="E1067" s="25" t="str">
        <f>IF(VLOOKUP(C1067,Baza!A:D,2,FALSE)&gt;0,"+","-")</f>
        <v>-</v>
      </c>
      <c r="F1067" s="25">
        <f>VLOOKUP(C1067,Baza!A:E,3,FALSE)</f>
        <v>5.2</v>
      </c>
      <c r="G1067" s="25">
        <f>VLOOKUP(C1067,Baza!A:E,3,FALSE)*курс</f>
        <v>212.16</v>
      </c>
      <c r="H1067" s="25" t="str">
        <f>VLOOKUP(C1067,Baza!A:E,4,FALSE)</f>
        <v>34356764299</v>
      </c>
      <c r="I1067" s="25" t="str">
        <f>VLOOKUP(C1067,BREND!A:C,2,FALSE)</f>
        <v>SCHNIEDER</v>
      </c>
    </row>
    <row r="1068" spans="1:9" hidden="1" outlineLevel="3">
      <c r="A1068" s="26" t="s">
        <v>2817</v>
      </c>
      <c r="B1068" s="26" t="s">
        <v>2817</v>
      </c>
      <c r="C1068" s="24" t="s">
        <v>3013</v>
      </c>
      <c r="D1068" s="26" t="str">
        <f>VLOOKUP(C1068,Baza!A:E,5,FALSE)</f>
        <v>5 SERIES Е60 '03-10   ФОНАРЬ ЛЕВЫЙ, БЕЛО-КРАСНЫЙ</v>
      </c>
      <c r="E1068" s="25" t="str">
        <f>IF(VLOOKUP(C1068,Baza!A:D,2,FALSE)&gt;0,"+","-")</f>
        <v>-</v>
      </c>
      <c r="F1068" s="25">
        <f>VLOOKUP(C1068,Baza!A:E,3,FALSE)</f>
        <v>70</v>
      </c>
      <c r="G1068" s="25">
        <f>VLOOKUP(C1068,Baza!A:E,3,FALSE)*курс</f>
        <v>2856</v>
      </c>
      <c r="H1068" s="25" t="str">
        <f>VLOOKUP(C1068,Baza!A:E,4,FALSE)</f>
        <v>63216910767</v>
      </c>
      <c r="I1068" s="25" t="str">
        <f>VLOOKUP(C1068,BREND!A:C,2,FALSE)</f>
        <v>DEPO</v>
      </c>
    </row>
    <row r="1069" spans="1:9" hidden="1" outlineLevel="3">
      <c r="A1069" s="26" t="s">
        <v>2817</v>
      </c>
      <c r="B1069" s="26" t="s">
        <v>2817</v>
      </c>
      <c r="C1069" s="24" t="s">
        <v>3014</v>
      </c>
      <c r="D1069" s="26" t="str">
        <f>VLOOKUP(C1069,Baza!A:E,5,FALSE)</f>
        <v>5 SERIES Е60 '03-10  ФОНАРЬ ПРАВЫЙ, БЕЛО-КРАСНЫЙ</v>
      </c>
      <c r="E1069" s="25" t="str">
        <f>IF(VLOOKUP(C1069,Baza!A:D,2,FALSE)&gt;0,"+","-")</f>
        <v>-</v>
      </c>
      <c r="F1069" s="25">
        <f>VLOOKUP(C1069,Baza!A:E,3,FALSE)</f>
        <v>70</v>
      </c>
      <c r="G1069" s="25">
        <f>VLOOKUP(C1069,Baza!A:E,3,FALSE)*курс</f>
        <v>2856</v>
      </c>
      <c r="H1069" s="25" t="str">
        <f>VLOOKUP(C1069,Baza!A:E,4,FALSE)</f>
        <v>63216910768</v>
      </c>
      <c r="I1069" s="25" t="str">
        <f>VLOOKUP(C1069,BREND!A:C,2,FALSE)</f>
        <v>DEPO</v>
      </c>
    </row>
    <row r="1070" spans="1:9" hidden="1" outlineLevel="3">
      <c r="A1070" s="26" t="s">
        <v>2817</v>
      </c>
      <c r="B1070" s="26" t="s">
        <v>2817</v>
      </c>
      <c r="C1070" s="24" t="s">
        <v>359</v>
      </c>
      <c r="D1070" s="26" t="str">
        <f>VLOOKUP(C1070,Baza!A:E,5,FALSE)</f>
        <v>5 SERIES Е60 '03-10 Е60 РЫЧАГ ПЕРЕДНИЙ, НИЖНИЙ, ПРАВЫЙ (ПОПЕРЕЧНЫЙ)</v>
      </c>
      <c r="E1070" s="25" t="str">
        <f>IF(VLOOKUP(C1070,Baza!A:D,2,FALSE)&gt;0,"+","-")</f>
        <v>-</v>
      </c>
      <c r="F1070" s="25">
        <f>VLOOKUP(C1070,Baza!A:E,3,FALSE)</f>
        <v>20</v>
      </c>
      <c r="G1070" s="25">
        <f>VLOOKUP(C1070,Baza!A:E,3,FALSE)*курс</f>
        <v>816</v>
      </c>
      <c r="H1070" s="25" t="str">
        <f>VLOOKUP(C1070,Baza!A:E,4,FALSE)</f>
        <v>31126760182</v>
      </c>
      <c r="I1070" s="25" t="str">
        <f>VLOOKUP(C1070,BREND!A:C,2,FALSE)</f>
        <v>SCHNIEDER</v>
      </c>
    </row>
    <row r="1071" spans="1:9" hidden="1" outlineLevel="3">
      <c r="A1071" s="26" t="s">
        <v>2817</v>
      </c>
      <c r="B1071" s="26" t="s">
        <v>2817</v>
      </c>
      <c r="C1071" s="24" t="s">
        <v>4773</v>
      </c>
      <c r="D1071" s="26" t="str">
        <f>VLOOKUP(C1071,Baza!A:E,5,FALSE)</f>
        <v>5 SERIES/3 SERIES  Е46,Е60,Е87,,Х3 '03-10  ОПОРА АМОРТИЗАТОРА ПЕРЕДНЕГО</v>
      </c>
      <c r="E1071" s="25" t="str">
        <f>IF(VLOOKUP(C1071,Baza!A:D,2,FALSE)&gt;0,"+","-")</f>
        <v>-</v>
      </c>
      <c r="F1071" s="25">
        <f>VLOOKUP(C1071,Baza!A:E,3,FALSE)</f>
        <v>13</v>
      </c>
      <c r="G1071" s="25">
        <f>VLOOKUP(C1071,Baza!A:E,3,FALSE)*курс</f>
        <v>530.4</v>
      </c>
      <c r="H1071" s="25" t="str">
        <f>VLOOKUP(C1071,Baza!A:E,4,FALSE)</f>
        <v>31336752735</v>
      </c>
      <c r="I1071" s="25" t="str">
        <f>VLOOKUP(C1071,BREND!A:C,2,FALSE)</f>
        <v>SCHNIEDER</v>
      </c>
    </row>
    <row r="1072" spans="1:9" hidden="1" outlineLevel="3">
      <c r="A1072" s="26" t="s">
        <v>2817</v>
      </c>
      <c r="B1072" s="26" t="s">
        <v>2817</v>
      </c>
      <c r="C1072" s="24" t="s">
        <v>26208</v>
      </c>
      <c r="D1072" s="26" t="str">
        <f>VLOOKUP(C1072,Baza!A:E,5,FALSE)</f>
        <v>5 SERIES/7 SERIES  Е65/Е60 '03-10 КОЛОДКИ ТОРМОЗНЫЕ ПЕРЕДНИЕ  #381.40</v>
      </c>
      <c r="E1072" s="25" t="str">
        <f>IF(VLOOKUP(C1072,Baza!A:D,2,FALSE)&gt;0,"+","-")</f>
        <v>+</v>
      </c>
      <c r="F1072" s="25">
        <f>VLOOKUP(C1072,Baza!A:E,3,FALSE)</f>
        <v>8</v>
      </c>
      <c r="G1072" s="25">
        <f>VLOOKUP(C1072,Baza!A:E,3,FALSE)*курс</f>
        <v>326.39999999999998</v>
      </c>
      <c r="H1072" s="25" t="str">
        <f>VLOOKUP(C1072,Baza!A:E,4,FALSE)</f>
        <v>34216758870</v>
      </c>
      <c r="I1072" s="25" t="str">
        <f>VLOOKUP(C1072,BREND!A:C,2,FALSE)</f>
        <v>SCHNIEDER</v>
      </c>
    </row>
    <row r="1073" spans="1:9" hidden="1" outlineLevel="3">
      <c r="A1073" s="26" t="s">
        <v>2817</v>
      </c>
      <c r="B1073" s="26" t="s">
        <v>2817</v>
      </c>
      <c r="C1073" s="24" t="s">
        <v>26213</v>
      </c>
      <c r="D1073" s="26" t="str">
        <f>VLOOKUP(C1073,Baza!A:E,5,FALSE)</f>
        <v>5 SERIES  Е66/Е60 '03-10 КОЛОДКИ ТОРМОЗНЫЕ ЗАДНИЕ   #857.00</v>
      </c>
      <c r="E1073" s="25" t="str">
        <f>IF(VLOOKUP(C1073,Baza!A:D,2,FALSE)&gt;0,"+","-")</f>
        <v>+</v>
      </c>
      <c r="F1073" s="25">
        <f>VLOOKUP(C1073,Baza!A:E,3,FALSE)</f>
        <v>10</v>
      </c>
      <c r="G1073" s="25">
        <f>VLOOKUP(C1073,Baza!A:E,3,FALSE)*курс</f>
        <v>408</v>
      </c>
      <c r="H1073" s="25" t="str">
        <f>VLOOKUP(C1073,Baza!A:E,4,FALSE)</f>
        <v>34116767191</v>
      </c>
      <c r="I1073" s="25" t="str">
        <f>VLOOKUP(C1073,BREND!A:C,2,FALSE)</f>
        <v>SCHNIEDER</v>
      </c>
    </row>
    <row r="1074" spans="1:9" hidden="1" outlineLevel="3">
      <c r="A1074" s="26" t="s">
        <v>2817</v>
      </c>
      <c r="B1074" s="26" t="s">
        <v>2817</v>
      </c>
      <c r="C1074" s="24" t="s">
        <v>21335</v>
      </c>
      <c r="D1074" s="26" t="str">
        <f>VLOOKUP(C1074,Baza!A:E,5,FALSE)</f>
        <v>5 SERIES E60 '03-10 РЫЧАГ ПЕРЕДНИЙ, ВЕРХНИЙ, ЛЕВЫЙ</v>
      </c>
      <c r="E1074" s="25" t="str">
        <f>IF(VLOOKUP(C1074,Baza!A:D,2,FALSE)&gt;0,"+","-")</f>
        <v>-</v>
      </c>
      <c r="F1074" s="25">
        <f>VLOOKUP(C1074,Baza!A:E,3,FALSE)</f>
        <v>37</v>
      </c>
      <c r="G1074" s="25">
        <f>VLOOKUP(C1074,Baza!A:E,3,FALSE)*курс</f>
        <v>1509.6</v>
      </c>
      <c r="H1074" s="25" t="str">
        <f>VLOOKUP(C1074,Baza!A:E,4,FALSE)</f>
        <v>31126774825</v>
      </c>
      <c r="I1074" s="25" t="str">
        <f>VLOOKUP(C1074,BREND!A:C,2,FALSE)</f>
        <v>SCHNIEDER</v>
      </c>
    </row>
    <row r="1075" spans="1:9" hidden="1" outlineLevel="3">
      <c r="A1075" s="26" t="s">
        <v>2817</v>
      </c>
      <c r="B1075" s="26" t="s">
        <v>2817</v>
      </c>
      <c r="C1075" s="24" t="s">
        <v>21231</v>
      </c>
      <c r="D1075" s="26" t="str">
        <f>VLOOKUP(C1075,Baza!A:E,5,FALSE)</f>
        <v>5 SERIES E60 '03-10РЫЧАГ ПЕРЕДНИЙ, ВЕРХНИЙ, ПРАВЫЙ</v>
      </c>
      <c r="E1075" s="25" t="str">
        <f>IF(VLOOKUP(C1075,Baza!A:D,2,FALSE)&gt;0,"+","-")</f>
        <v>-</v>
      </c>
      <c r="F1075" s="25">
        <f>VLOOKUP(C1075,Baza!A:E,3,FALSE)</f>
        <v>37</v>
      </c>
      <c r="G1075" s="25">
        <f>VLOOKUP(C1075,Baza!A:E,3,FALSE)*курс</f>
        <v>1509.6</v>
      </c>
      <c r="H1075" s="25" t="str">
        <f>VLOOKUP(C1075,Baza!A:E,4,FALSE)</f>
        <v>31126774826</v>
      </c>
      <c r="I1075" s="25" t="str">
        <f>VLOOKUP(C1075,BREND!A:C,2,FALSE)</f>
        <v>SCHNIEDER</v>
      </c>
    </row>
    <row r="1076" spans="1:9" hidden="1" outlineLevel="3">
      <c r="A1076" s="96" t="s">
        <v>2817</v>
      </c>
      <c r="B1076" s="96" t="s">
        <v>2818</v>
      </c>
      <c r="C1076" s="17"/>
      <c r="D1076" s="17"/>
      <c r="E1076" s="17"/>
      <c r="F1076" s="17"/>
      <c r="G1076" s="17"/>
      <c r="H1076" s="17"/>
      <c r="I1076" s="17"/>
    </row>
    <row r="1077" spans="1:9" hidden="1" outlineLevel="3">
      <c r="A1077" s="26" t="s">
        <v>2818</v>
      </c>
      <c r="B1077" s="26" t="s">
        <v>2818</v>
      </c>
      <c r="C1077" s="24" t="s">
        <v>2816</v>
      </c>
      <c r="D1077" s="26" t="str">
        <f>VLOOKUP(C1077,Baza!A:E,5,FALSE)</f>
        <v xml:space="preserve">Е60 '04- УСИЛИТЕЛЬ ПЕРЕДНЕГО БАМПЕРА,  АЛЮМИНИЕВЫЙ </v>
      </c>
      <c r="E1077" s="25" t="str">
        <f>IF(VLOOKUP(C1077,Baza!A:D,2,FALSE)&gt;0,"+","-")</f>
        <v>-</v>
      </c>
      <c r="F1077" s="25">
        <f>VLOOKUP(C1077,Baza!A:E,3,FALSE)</f>
        <v>120</v>
      </c>
      <c r="G1077" s="25">
        <f>VLOOKUP(C1077,Baza!A:E,3,FALSE)*курс</f>
        <v>4896</v>
      </c>
      <c r="H1077" s="25" t="str">
        <f>VLOOKUP(C1077,Baza!A:E,4,FALSE)</f>
        <v>51117033696</v>
      </c>
      <c r="I1077" s="25" t="str">
        <f>VLOOKUP(C1077,BREND!A:C,2,FALSE)</f>
        <v>API</v>
      </c>
    </row>
    <row r="1078" spans="1:9" hidden="1" outlineLevel="3">
      <c r="A1078" s="26" t="s">
        <v>2818</v>
      </c>
      <c r="B1078" s="26" t="s">
        <v>2818</v>
      </c>
      <c r="C1078" s="24" t="s">
        <v>3015</v>
      </c>
      <c r="D1078" s="26" t="str">
        <f>VLOOKUP(C1078,Baza!A:E,5,FALSE)</f>
        <v>E60/61 '04- БАМПЕР ПЕРЕДНИЙ, ГРУНТОВЫЙ, С ОТВЕРСТИЕМ П/ДАТЧИКИ</v>
      </c>
      <c r="E1078" s="25" t="str">
        <f>IF(VLOOKUP(C1078,Baza!A:D,2,FALSE)&gt;0,"+","-")</f>
        <v>+</v>
      </c>
      <c r="F1078" s="25">
        <f>VLOOKUP(C1078,Baza!A:E,3,FALSE)</f>
        <v>70</v>
      </c>
      <c r="G1078" s="25">
        <f>VLOOKUP(C1078,Baza!A:E,3,FALSE)*курс</f>
        <v>2856</v>
      </c>
      <c r="H1078" s="25" t="str">
        <f>VLOOKUP(C1078,Baza!A:E,4,FALSE)</f>
        <v>51117111740</v>
      </c>
      <c r="I1078" s="25" t="str">
        <f>VLOOKUP(C1078,BREND!A:C,2,FALSE)</f>
        <v>API</v>
      </c>
    </row>
    <row r="1079" spans="1:9" hidden="1" outlineLevel="3">
      <c r="A1079" s="26" t="s">
        <v>2818</v>
      </c>
      <c r="B1079" s="26" t="s">
        <v>2818</v>
      </c>
      <c r="C1079" s="24" t="s">
        <v>3016</v>
      </c>
      <c r="D1079" s="26" t="str">
        <f>VLOOKUP(C1079,Baza!A:E,5,FALSE)</f>
        <v>E60/61 '04- РЕШЕТКА ПЕРЕДНЕГО БАМПЕРА, ПРАВЫЙ, П/ТУМАНКИ</v>
      </c>
      <c r="E1079" s="25" t="str">
        <f>IF(VLOOKUP(C1079,Baza!A:D,2,FALSE)&gt;0,"+","-")</f>
        <v>+</v>
      </c>
      <c r="F1079" s="25">
        <f>VLOOKUP(C1079,Baza!A:E,3,FALSE)</f>
        <v>9</v>
      </c>
      <c r="G1079" s="25">
        <f>VLOOKUP(C1079,Baza!A:E,3,FALSE)*курс</f>
        <v>367.2</v>
      </c>
      <c r="H1079" s="25" t="str">
        <f>VLOOKUP(C1079,Baza!A:E,4,FALSE)</f>
        <v>51117049244</v>
      </c>
      <c r="I1079" s="25" t="str">
        <f>VLOOKUP(C1079,BREND!A:C,2,FALSE)</f>
        <v>API</v>
      </c>
    </row>
    <row r="1080" spans="1:9" hidden="1" outlineLevel="3">
      <c r="A1080" s="26" t="s">
        <v>2818</v>
      </c>
      <c r="B1080" s="26" t="s">
        <v>2818</v>
      </c>
      <c r="C1080" s="24" t="s">
        <v>3017</v>
      </c>
      <c r="D1080" s="26" t="str">
        <f>VLOOKUP(C1080,Baza!A:E,5,FALSE)</f>
        <v>E60/61 04- РЕШЕТКА ПЕРЕДНЕГО БАМПЕРА, ЛЕВЫЙ, П/ТУМАНКИ</v>
      </c>
      <c r="E1080" s="25" t="str">
        <f>IF(VLOOKUP(C1080,Baza!A:D,2,FALSE)&gt;0,"+","-")</f>
        <v>+</v>
      </c>
      <c r="F1080" s="25">
        <f>VLOOKUP(C1080,Baza!A:E,3,FALSE)</f>
        <v>9</v>
      </c>
      <c r="G1080" s="25">
        <f>VLOOKUP(C1080,Baza!A:E,3,FALSE)*курс</f>
        <v>367.2</v>
      </c>
      <c r="H1080" s="25" t="str">
        <f>VLOOKUP(C1080,Baza!A:E,4,FALSE)</f>
        <v>51117049243</v>
      </c>
      <c r="I1080" s="25" t="str">
        <f>VLOOKUP(C1080,BREND!A:C,2,FALSE)</f>
        <v>API</v>
      </c>
    </row>
    <row r="1081" spans="1:9" hidden="1" outlineLevel="3">
      <c r="A1081" s="26" t="s">
        <v>2818</v>
      </c>
      <c r="B1081" s="26" t="s">
        <v>2818</v>
      </c>
      <c r="C1081" s="24" t="s">
        <v>3018</v>
      </c>
      <c r="D1081" s="26" t="str">
        <f>VLOOKUP(C1081,Baza!A:E,5,FALSE)</f>
        <v>E60/61 '04- КРЫШКА ОМЫВАТЕЛЯ ФАРЫ ПРАВОЙ</v>
      </c>
      <c r="E1081" s="25" t="str">
        <f>IF(VLOOKUP(C1081,Baza!A:D,2,FALSE)&gt;0,"+","-")</f>
        <v>-</v>
      </c>
      <c r="F1081" s="25">
        <f>VLOOKUP(C1081,Baza!A:E,3,FALSE)</f>
        <v>12</v>
      </c>
      <c r="G1081" s="25">
        <f>VLOOKUP(C1081,Baza!A:E,3,FALSE)*курс</f>
        <v>489.59999999999997</v>
      </c>
      <c r="H1081" s="25" t="str">
        <f>VLOOKUP(C1081,Baza!A:E,4,FALSE)</f>
        <v>51117111742</v>
      </c>
      <c r="I1081" s="25" t="str">
        <f>VLOOKUP(C1081,BREND!A:C,2,FALSE)</f>
        <v>API</v>
      </c>
    </row>
    <row r="1082" spans="1:9" hidden="1" outlineLevel="3">
      <c r="A1082" s="26" t="s">
        <v>2818</v>
      </c>
      <c r="B1082" s="26" t="s">
        <v>2818</v>
      </c>
      <c r="C1082" s="24" t="s">
        <v>3019</v>
      </c>
      <c r="D1082" s="26" t="str">
        <f>VLOOKUP(C1082,Baza!A:E,5,FALSE)</f>
        <v>E60/61 04- МОЛДИНГ ПЕРЕДНЕГО БАМПЕРА, ЛЕВЫЙ</v>
      </c>
      <c r="E1082" s="25" t="str">
        <f>IF(VLOOKUP(C1082,Baza!A:D,2,FALSE)&gt;0,"+","-")</f>
        <v>+</v>
      </c>
      <c r="F1082" s="25">
        <f>VLOOKUP(C1082,Baza!A:E,3,FALSE)</f>
        <v>4</v>
      </c>
      <c r="G1082" s="25">
        <f>VLOOKUP(C1082,Baza!A:E,3,FALSE)*курс</f>
        <v>163.19999999999999</v>
      </c>
      <c r="H1082" s="25" t="str">
        <f>VLOOKUP(C1082,Baza!A:E,4,FALSE)</f>
        <v>51117060969</v>
      </c>
      <c r="I1082" s="25" t="str">
        <f>VLOOKUP(C1082,BREND!A:C,2,FALSE)</f>
        <v>API</v>
      </c>
    </row>
    <row r="1083" spans="1:9" hidden="1" outlineLevel="3">
      <c r="A1083" s="26" t="s">
        <v>2818</v>
      </c>
      <c r="B1083" s="26" t="s">
        <v>2818</v>
      </c>
      <c r="C1083" s="24" t="s">
        <v>3020</v>
      </c>
      <c r="D1083" s="26" t="str">
        <f>VLOOKUP(C1083,Baza!A:E,5,FALSE)</f>
        <v>E60/61 04- МОДИНГ ПЕРЕДНЕГО БАМПЕРА, ПРАВЫЙ</v>
      </c>
      <c r="E1083" s="25" t="str">
        <f>IF(VLOOKUP(C1083,Baza!A:D,2,FALSE)&gt;0,"+","-")</f>
        <v>+</v>
      </c>
      <c r="F1083" s="25">
        <f>VLOOKUP(C1083,Baza!A:E,3,FALSE)</f>
        <v>4</v>
      </c>
      <c r="G1083" s="25">
        <f>VLOOKUP(C1083,Baza!A:E,3,FALSE)*курс</f>
        <v>163.19999999999999</v>
      </c>
      <c r="H1083" s="25" t="str">
        <f>VLOOKUP(C1083,Baza!A:E,4,FALSE)</f>
        <v>51117060970</v>
      </c>
      <c r="I1083" s="25" t="str">
        <f>VLOOKUP(C1083,BREND!A:C,2,FALSE)</f>
        <v>API</v>
      </c>
    </row>
    <row r="1084" spans="1:9" hidden="1" outlineLevel="3">
      <c r="A1084" s="26" t="s">
        <v>2818</v>
      </c>
      <c r="B1084" s="26" t="s">
        <v>2818</v>
      </c>
      <c r="C1084" s="24" t="s">
        <v>3019</v>
      </c>
      <c r="D1084" s="26" t="str">
        <f>VLOOKUP(C1084,Baza!A:E,5,FALSE)</f>
        <v>E60/61 04- МОЛДИНГ ПЕРЕДНЕГО БАМПЕРА, ЛЕВЫЙ</v>
      </c>
      <c r="E1084" s="25" t="str">
        <f>IF(VLOOKUP(C1084,Baza!A:D,2,FALSE)&gt;0,"+","-")</f>
        <v>+</v>
      </c>
      <c r="F1084" s="25">
        <f>VLOOKUP(C1084,Baza!A:E,3,FALSE)</f>
        <v>4</v>
      </c>
      <c r="G1084" s="25">
        <f>VLOOKUP(C1084,Baza!A:E,3,FALSE)*курс</f>
        <v>163.19999999999999</v>
      </c>
      <c r="H1084" s="25" t="str">
        <f>VLOOKUP(C1084,Baza!A:E,4,FALSE)</f>
        <v>51117060969</v>
      </c>
      <c r="I1084" s="25" t="str">
        <f>VLOOKUP(C1084,BREND!A:C,2,FALSE)</f>
        <v>API</v>
      </c>
    </row>
    <row r="1085" spans="1:9" hidden="1" outlineLevel="3">
      <c r="A1085" s="26" t="s">
        <v>2818</v>
      </c>
      <c r="B1085" s="26" t="s">
        <v>2818</v>
      </c>
      <c r="C1085" s="24" t="s">
        <v>3021</v>
      </c>
      <c r="D1085" s="26" t="str">
        <f>VLOOKUP(C1085,Baza!A:E,5,FALSE)</f>
        <v>E60/61 04- МОЛДИНГ ПЕРЕДНЕГО БАМПЕРА, ЦЕНТРАЛЬНЫЙ, НАКЛАДКА ПОД НОМЕР</v>
      </c>
      <c r="E1085" s="25" t="str">
        <f>IF(VLOOKUP(C1085,Baza!A:D,2,FALSE)&gt;0,"+","-")</f>
        <v>-</v>
      </c>
      <c r="F1085" s="25">
        <f>VLOOKUP(C1085,Baza!A:E,3,FALSE)</f>
        <v>24</v>
      </c>
      <c r="G1085" s="25">
        <f>VLOOKUP(C1085,Baza!A:E,3,FALSE)*курс</f>
        <v>979.19999999999993</v>
      </c>
      <c r="H1085" s="25" t="str">
        <f>VLOOKUP(C1085,Baza!A:E,4,FALSE)</f>
        <v>51117111743</v>
      </c>
      <c r="I1085" s="25" t="str">
        <f>VLOOKUP(C1085,BREND!A:C,2,FALSE)</f>
        <v>API</v>
      </c>
    </row>
    <row r="1086" spans="1:9" hidden="1" outlineLevel="3">
      <c r="A1086" s="26" t="s">
        <v>2818</v>
      </c>
      <c r="B1086" s="26" t="s">
        <v>2818</v>
      </c>
      <c r="C1086" s="24" t="s">
        <v>3022</v>
      </c>
      <c r="D1086" s="26" t="str">
        <f>VLOOKUP(C1086,Baza!A:E,5,FALSE)</f>
        <v>E60/61 '04- КАПОТ АЛЮМИНИЕВЫЙ</v>
      </c>
      <c r="E1086" s="25" t="str">
        <f>IF(VLOOKUP(C1086,Baza!A:D,2,FALSE)&gt;0,"+","-")</f>
        <v>+</v>
      </c>
      <c r="F1086" s="25">
        <f>VLOOKUP(C1086,Baza!A:E,3,FALSE)</f>
        <v>353</v>
      </c>
      <c r="G1086" s="25">
        <f>VLOOKUP(C1086,Baza!A:E,3,FALSE)*курс</f>
        <v>14402.4</v>
      </c>
      <c r="H1086" s="25" t="str">
        <f>VLOOKUP(C1086,Baza!A:E,4,FALSE)</f>
        <v>41617111385</v>
      </c>
      <c r="I1086" s="25" t="str">
        <f>VLOOKUP(C1086,BREND!A:C,2,FALSE)</f>
        <v>API</v>
      </c>
    </row>
    <row r="1087" spans="1:9" hidden="1" outlineLevel="3">
      <c r="A1087" s="26" t="s">
        <v>2818</v>
      </c>
      <c r="B1087" s="26" t="s">
        <v>2818</v>
      </c>
      <c r="C1087" s="24" t="s">
        <v>3023</v>
      </c>
      <c r="D1087" s="26" t="str">
        <f>VLOOKUP(C1087,Baza!A:E,5,FALSE)</f>
        <v>E60/61 04- КРЫЛО ПЕРЕДНЕЕ, ПРАВОЕ,  АЛЮМИНИЕВОЕ</v>
      </c>
      <c r="E1087" s="25" t="str">
        <f>IF(VLOOKUP(C1087,Baza!A:D,2,FALSE)&gt;0,"+","-")</f>
        <v>+</v>
      </c>
      <c r="F1087" s="25">
        <f>VLOOKUP(C1087,Baza!A:E,3,FALSE)</f>
        <v>81</v>
      </c>
      <c r="G1087" s="25">
        <f>VLOOKUP(C1087,Baza!A:E,3,FALSE)*курс</f>
        <v>3304.7999999999997</v>
      </c>
      <c r="H1087" s="25" t="str">
        <f>VLOOKUP(C1087,Baza!A:E,4,FALSE)</f>
        <v>41357111430</v>
      </c>
      <c r="I1087" s="25" t="str">
        <f>VLOOKUP(C1087,BREND!A:C,2,FALSE)</f>
        <v>API</v>
      </c>
    </row>
    <row r="1088" spans="1:9" hidden="1" outlineLevel="3">
      <c r="A1088" s="26" t="s">
        <v>2818</v>
      </c>
      <c r="B1088" s="26" t="s">
        <v>2818</v>
      </c>
      <c r="C1088" s="24" t="s">
        <v>3024</v>
      </c>
      <c r="D1088" s="26" t="str">
        <f>VLOOKUP(C1088,Baza!A:E,5,FALSE)</f>
        <v>E60/61 04- КРЫЛО ПЕРЕДНЕЕ, ЛЕВОЕ, АЛЮМИНИЕВОЕ</v>
      </c>
      <c r="E1088" s="25" t="str">
        <f>IF(VLOOKUP(C1088,Baza!A:D,2,FALSE)&gt;0,"+","-")</f>
        <v>+</v>
      </c>
      <c r="F1088" s="25">
        <f>VLOOKUP(C1088,Baza!A:E,3,FALSE)</f>
        <v>81</v>
      </c>
      <c r="G1088" s="25">
        <f>VLOOKUP(C1088,Baza!A:E,3,FALSE)*курс</f>
        <v>3304.7999999999997</v>
      </c>
      <c r="H1088" s="25" t="str">
        <f>VLOOKUP(C1088,Baza!A:E,4,FALSE)</f>
        <v>41357111429</v>
      </c>
      <c r="I1088" s="25" t="str">
        <f>VLOOKUP(C1088,BREND!A:C,2,FALSE)</f>
        <v>API</v>
      </c>
    </row>
    <row r="1089" spans="1:9" hidden="1" outlineLevel="3">
      <c r="A1089" s="26" t="s">
        <v>2818</v>
      </c>
      <c r="B1089" s="26" t="s">
        <v>2818</v>
      </c>
      <c r="C1089" s="24" t="s">
        <v>3025</v>
      </c>
      <c r="D1089" s="26" t="str">
        <f>VLOOKUP(C1089,Baza!A:E,5,FALSE)</f>
        <v>Е60 '04- КРЫЛО ПРАВОЕ</v>
      </c>
      <c r="E1089" s="25" t="str">
        <f>IF(VLOOKUP(C1089,Baza!A:D,2,FALSE)&gt;0,"+","-")</f>
        <v>-</v>
      </c>
      <c r="F1089" s="25">
        <f>VLOOKUP(C1089,Baza!A:E,3,FALSE)</f>
        <v>35</v>
      </c>
      <c r="G1089" s="25">
        <f>VLOOKUP(C1089,Baza!A:E,3,FALSE)*курс</f>
        <v>1428</v>
      </c>
      <c r="H1089" s="25" t="str">
        <f>VLOOKUP(C1089,Baza!A:E,4,FALSE)</f>
        <v>41357111430</v>
      </c>
      <c r="I1089" s="25" t="str">
        <f>VLOOKUP(C1089,BREND!A:C,2,FALSE)</f>
        <v>API</v>
      </c>
    </row>
    <row r="1090" spans="1:9" hidden="1" outlineLevel="3">
      <c r="A1090" s="26" t="s">
        <v>2818</v>
      </c>
      <c r="B1090" s="26" t="s">
        <v>2818</v>
      </c>
      <c r="C1090" s="24" t="s">
        <v>3026</v>
      </c>
      <c r="D1090" s="26" t="str">
        <f>VLOOKUP(C1090,Baza!A:E,5,FALSE)</f>
        <v>Е60 '04- КРЫЛО ЛЕВОЕ</v>
      </c>
      <c r="E1090" s="25" t="str">
        <f>IF(VLOOKUP(C1090,Baza!A:D,2,FALSE)&gt;0,"+","-")</f>
        <v>-</v>
      </c>
      <c r="F1090" s="25">
        <f>VLOOKUP(C1090,Baza!A:E,3,FALSE)</f>
        <v>35</v>
      </c>
      <c r="G1090" s="25">
        <f>VLOOKUP(C1090,Baza!A:E,3,FALSE)*курс</f>
        <v>1428</v>
      </c>
      <c r="H1090" s="25" t="str">
        <f>VLOOKUP(C1090,Baza!A:E,4,FALSE)</f>
        <v>41357111429</v>
      </c>
      <c r="I1090" s="25" t="str">
        <f>VLOOKUP(C1090,BREND!A:C,2,FALSE)</f>
        <v>API</v>
      </c>
    </row>
    <row r="1091" spans="1:9" hidden="1" outlineLevel="3">
      <c r="A1091" s="26" t="s">
        <v>2818</v>
      </c>
      <c r="B1091" s="26" t="s">
        <v>2818</v>
      </c>
      <c r="C1091" s="24" t="s">
        <v>3027</v>
      </c>
      <c r="D1091" s="26" t="str">
        <f>VLOOKUP(C1091,Baza!A:E,5,FALSE)</f>
        <v xml:space="preserve">E60/61 '04- ЛОКЕР ПЕРЕДНЕГО, ПРАВОГО КРЫЛА </v>
      </c>
      <c r="E1091" s="25" t="str">
        <f>IF(VLOOKUP(C1091,Baza!A:D,2,FALSE)&gt;0,"+","-")</f>
        <v>+</v>
      </c>
      <c r="F1091" s="25">
        <f>VLOOKUP(C1091,Baza!A:E,3,FALSE)</f>
        <v>13</v>
      </c>
      <c r="G1091" s="25">
        <f>VLOOKUP(C1091,Baza!A:E,3,FALSE)*курс</f>
        <v>530.4</v>
      </c>
      <c r="H1091" s="25" t="str">
        <f>VLOOKUP(C1091,Baza!A:E,4,FALSE)</f>
        <v>51717033750</v>
      </c>
      <c r="I1091" s="25" t="str">
        <f>VLOOKUP(C1091,BREND!A:C,2,FALSE)</f>
        <v>API</v>
      </c>
    </row>
    <row r="1092" spans="1:9" hidden="1" outlineLevel="3">
      <c r="A1092" s="26" t="s">
        <v>2818</v>
      </c>
      <c r="B1092" s="26" t="s">
        <v>2818</v>
      </c>
      <c r="C1092" s="24" t="s">
        <v>3028</v>
      </c>
      <c r="D1092" s="26" t="str">
        <f>VLOOKUP(C1092,Baza!A:E,5,FALSE)</f>
        <v xml:space="preserve">E60/61 '04- ЛОКЕР ПЕРЕДНЕГО, ЛЕВОГО КРЫЛА </v>
      </c>
      <c r="E1092" s="25" t="str">
        <f>IF(VLOOKUP(C1092,Baza!A:D,2,FALSE)&gt;0,"+","-")</f>
        <v>+</v>
      </c>
      <c r="F1092" s="25">
        <f>VLOOKUP(C1092,Baza!A:E,3,FALSE)</f>
        <v>13</v>
      </c>
      <c r="G1092" s="25">
        <f>VLOOKUP(C1092,Baza!A:E,3,FALSE)*курс</f>
        <v>530.4</v>
      </c>
      <c r="H1092" s="25" t="str">
        <f>VLOOKUP(C1092,Baza!A:E,4,FALSE)</f>
        <v>51717033749</v>
      </c>
      <c r="I1092" s="25" t="str">
        <f>VLOOKUP(C1092,BREND!A:C,2,FALSE)</f>
        <v>API</v>
      </c>
    </row>
    <row r="1093" spans="1:9" hidden="1" outlineLevel="3">
      <c r="A1093" s="26" t="s">
        <v>2818</v>
      </c>
      <c r="B1093" s="26" t="s">
        <v>2818</v>
      </c>
      <c r="C1093" s="24" t="s">
        <v>3029</v>
      </c>
      <c r="D1093" s="26" t="str">
        <f>VLOOKUP(C1093,Baza!A:E,5,FALSE)</f>
        <v xml:space="preserve">Е60-65 '04-  ЗАЩИТА КАРТЕРА АКПП  </v>
      </c>
      <c r="E1093" s="25" t="str">
        <f>IF(VLOOKUP(C1093,Baza!A:D,2,FALSE)&gt;0,"+","-")</f>
        <v>-</v>
      </c>
      <c r="F1093" s="25">
        <f>VLOOKUP(C1093,Baza!A:E,3,FALSE)</f>
        <v>35</v>
      </c>
      <c r="G1093" s="25">
        <f>VLOOKUP(C1093,Baza!A:E,3,FALSE)*курс</f>
        <v>1428</v>
      </c>
      <c r="H1093" s="25" t="str">
        <f>VLOOKUP(C1093,Baza!A:E,4,FALSE)</f>
        <v>51757050536</v>
      </c>
      <c r="I1093" s="25" t="str">
        <f>VLOOKUP(C1093,BREND!A:C,2,FALSE)</f>
        <v>API</v>
      </c>
    </row>
    <row r="1094" spans="1:9" hidden="1" outlineLevel="3">
      <c r="A1094" s="26" t="s">
        <v>2818</v>
      </c>
      <c r="B1094" s="26" t="s">
        <v>2818</v>
      </c>
      <c r="C1094" s="24" t="s">
        <v>3857</v>
      </c>
      <c r="D1094" s="26" t="str">
        <f>VLOOKUP(C1094,Baza!A:E,5,FALSE)</f>
        <v>Е60/61 '03-06, E46 2D '98-02, E90 '08- ФАРА ЛЕВАЯ П/ТУМАННАЯ</v>
      </c>
      <c r="E1094" s="25" t="str">
        <f>IF(VLOOKUP(C1094,Baza!A:D,2,FALSE)&gt;0,"+","-")</f>
        <v>-</v>
      </c>
      <c r="F1094" s="25">
        <f>VLOOKUP(C1094,Baza!A:E,3,FALSE)</f>
        <v>21</v>
      </c>
      <c r="G1094" s="25">
        <f>VLOOKUP(C1094,Baza!A:E,3,FALSE)*курс</f>
        <v>856.8</v>
      </c>
      <c r="H1094" s="25" t="str">
        <f>VLOOKUP(C1094,Baza!A:E,4,FALSE)</f>
        <v>63176910791</v>
      </c>
      <c r="I1094" s="25" t="str">
        <f>VLOOKUP(C1094,BREND!A:C,2,FALSE)</f>
        <v>DEPO</v>
      </c>
    </row>
    <row r="1095" spans="1:9" hidden="1" outlineLevel="3">
      <c r="A1095" s="26" t="s">
        <v>2818</v>
      </c>
      <c r="B1095" s="26" t="s">
        <v>2818</v>
      </c>
      <c r="C1095" s="24" t="s">
        <v>3859</v>
      </c>
      <c r="D1095" s="26" t="str">
        <f>VLOOKUP(C1095,Baza!A:E,5,FALSE)</f>
        <v xml:space="preserve">Е60/61 '03-06, E46 2D '98-02, E90 '08- ФАРА ПРАВАЯ П/ТУМАННАЯ </v>
      </c>
      <c r="E1095" s="25" t="str">
        <f>IF(VLOOKUP(C1095,Baza!A:D,2,FALSE)&gt;0,"+","-")</f>
        <v>-</v>
      </c>
      <c r="F1095" s="25">
        <f>VLOOKUP(C1095,Baza!A:E,3,FALSE)</f>
        <v>21</v>
      </c>
      <c r="G1095" s="25">
        <f>VLOOKUP(C1095,Baza!A:E,3,FALSE)*курс</f>
        <v>856.8</v>
      </c>
      <c r="H1095" s="25" t="str">
        <f>VLOOKUP(C1095,Baza!A:E,4,FALSE)</f>
        <v>63176910792</v>
      </c>
      <c r="I1095" s="25" t="str">
        <f>VLOOKUP(C1095,BREND!A:C,2,FALSE)</f>
        <v>DEPO</v>
      </c>
    </row>
    <row r="1096" spans="1:9" hidden="1" outlineLevel="3">
      <c r="A1096" s="26" t="s">
        <v>2818</v>
      </c>
      <c r="B1096" s="26" t="s">
        <v>2818</v>
      </c>
      <c r="C1096" s="24" t="s">
        <v>4142</v>
      </c>
      <c r="D1096" s="26" t="str">
        <f>VLOOKUP(C1096,Baza!A:E,5,FALSE)</f>
        <v>E60/61 '04- КРЫШКА ОМЫВАТЕЛЯ ФАРЫ ЛЕВОЙ</v>
      </c>
      <c r="E1096" s="25" t="str">
        <f>IF(VLOOKUP(C1096,Baza!A:D,2,FALSE)&gt;0,"+","-")</f>
        <v>+</v>
      </c>
      <c r="F1096" s="25">
        <f>VLOOKUP(C1096,Baza!A:E,3,FALSE)</f>
        <v>12</v>
      </c>
      <c r="G1096" s="25">
        <f>VLOOKUP(C1096,Baza!A:E,3,FALSE)*курс</f>
        <v>489.59999999999997</v>
      </c>
      <c r="H1096" s="25" t="str">
        <f>VLOOKUP(C1096,Baza!A:E,4,FALSE)</f>
        <v>51117111741</v>
      </c>
      <c r="I1096" s="25" t="str">
        <f>VLOOKUP(C1096,BREND!A:C,2,FALSE)</f>
        <v>API</v>
      </c>
    </row>
    <row r="1097" spans="1:9" hidden="1" outlineLevel="3">
      <c r="A1097" s="26" t="s">
        <v>2818</v>
      </c>
      <c r="B1097" s="26" t="s">
        <v>2818</v>
      </c>
      <c r="C1097" s="35" t="s">
        <v>26846</v>
      </c>
      <c r="D1097" s="26" t="str">
        <f>VLOOKUP(C1097,Baza!A:E,5,FALSE)</f>
        <v>E60 '03-06 ФАРА ПРОТИВОТУМАННАЯ  ЛЕВАЯ</v>
      </c>
      <c r="E1097" s="25" t="str">
        <f>IF(VLOOKUP(C1097,Baza!A:D,2,FALSE)&gt;0,"+","-")</f>
        <v>-</v>
      </c>
      <c r="F1097" s="25">
        <f>VLOOKUP(C1097,Baza!A:E,3,FALSE)</f>
        <v>28</v>
      </c>
      <c r="G1097" s="25">
        <f>VLOOKUP(C1097,Baza!A:E,3,FALSE)*курс</f>
        <v>1142.3999999999999</v>
      </c>
      <c r="H1097" s="25" t="str">
        <f>VLOOKUP(C1097,Baza!A:E,4,FALSE)</f>
        <v>63176910791</v>
      </c>
      <c r="I1097" s="25" t="str">
        <f>VLOOKUP(C1097,BREND!A:C,2,FALSE)</f>
        <v>SCHNIEDER</v>
      </c>
    </row>
    <row r="1098" spans="1:9" hidden="1" outlineLevel="3">
      <c r="A1098" s="26" t="s">
        <v>2818</v>
      </c>
      <c r="B1098" s="26" t="s">
        <v>2818</v>
      </c>
      <c r="C1098" s="24" t="s">
        <v>4800</v>
      </c>
      <c r="D1098" s="26" t="str">
        <f>VLOOKUP(C1098,Baza!A:E,5,FALSE)</f>
        <v>E60 '04 ЗЕРКАЛЬНЫЙ ЭЛЕМЕНТ С ЭЛЕКТРООБОГРЕВОМ ПРАВЫЙ</v>
      </c>
      <c r="E1098" s="25" t="str">
        <f>IF(VLOOKUP(C1098,Baza!A:D,2,FALSE)&gt;0,"+","-")</f>
        <v>-</v>
      </c>
      <c r="F1098" s="25">
        <f>VLOOKUP(C1098,Baza!A:E,3,FALSE)</f>
        <v>21</v>
      </c>
      <c r="G1098" s="25">
        <f>VLOOKUP(C1098,Baza!A:E,3,FALSE)*курс</f>
        <v>856.8</v>
      </c>
      <c r="H1098" s="25" t="str">
        <f>VLOOKUP(C1098,Baza!A:E,4,FALSE)</f>
        <v>51167065082</v>
      </c>
      <c r="I1098" s="25" t="str">
        <f>VLOOKUP(C1098,BREND!A:C,2,FALSE)</f>
        <v>VIEW MAX</v>
      </c>
    </row>
    <row r="1099" spans="1:9" hidden="1" outlineLevel="3">
      <c r="A1099" s="26" t="s">
        <v>2818</v>
      </c>
      <c r="B1099" s="26" t="s">
        <v>2818</v>
      </c>
      <c r="C1099" s="24" t="s">
        <v>5002</v>
      </c>
      <c r="D1099" s="26" t="str">
        <f>VLOOKUP(C1099,Baza!A:E,5,FALSE)</f>
        <v xml:space="preserve">Е60 '04- ПАНЕЛЬ ПЕРЕДНЯЯ, ЛЕВАЯ </v>
      </c>
      <c r="E1099" s="25" t="str">
        <f>IF(VLOOKUP(C1099,Baza!A:D,2,FALSE)&gt;0,"+","-")</f>
        <v>+</v>
      </c>
      <c r="F1099" s="25">
        <f>VLOOKUP(C1099,Baza!A:E,3,FALSE)</f>
        <v>15</v>
      </c>
      <c r="G1099" s="25">
        <f>VLOOKUP(C1099,Baza!A:E,3,FALSE)*курс</f>
        <v>612</v>
      </c>
      <c r="H1099" s="25" t="str">
        <f>VLOOKUP(C1099,Baza!A:E,4,FALSE)</f>
        <v>51647033731</v>
      </c>
      <c r="I1099" s="25" t="str">
        <f>VLOOKUP(C1099,BREND!A:C,2,FALSE)</f>
        <v>API</v>
      </c>
    </row>
    <row r="1100" spans="1:9" hidden="1" outlineLevel="3">
      <c r="A1100" s="26" t="s">
        <v>2818</v>
      </c>
      <c r="B1100" s="26" t="s">
        <v>2818</v>
      </c>
      <c r="C1100" s="24" t="s">
        <v>5003</v>
      </c>
      <c r="D1100" s="26" t="str">
        <f>VLOOKUP(C1100,Baza!A:E,5,FALSE)</f>
        <v xml:space="preserve">Е60 '04- ПАНЕЛЬ ПЕРЕДНЯЯ, ПРАВАЯ </v>
      </c>
      <c r="E1100" s="25" t="str">
        <f>IF(VLOOKUP(C1100,Baza!A:D,2,FALSE)&gt;0,"+","-")</f>
        <v>+</v>
      </c>
      <c r="F1100" s="25">
        <f>VLOOKUP(C1100,Baza!A:E,3,FALSE)</f>
        <v>16</v>
      </c>
      <c r="G1100" s="25">
        <f>VLOOKUP(C1100,Baza!A:E,3,FALSE)*курс</f>
        <v>652.79999999999995</v>
      </c>
      <c r="H1100" s="25" t="str">
        <f>VLOOKUP(C1100,Baza!A:E,4,FALSE)</f>
        <v>51647033732</v>
      </c>
      <c r="I1100" s="25" t="str">
        <f>VLOOKUP(C1100,BREND!A:C,2,FALSE)</f>
        <v>API</v>
      </c>
    </row>
    <row r="1101" spans="1:9" hidden="1" outlineLevel="3">
      <c r="A1101" s="26" t="s">
        <v>2818</v>
      </c>
      <c r="B1101" s="26" t="s">
        <v>2818</v>
      </c>
      <c r="C1101" s="24" t="s">
        <v>5006</v>
      </c>
      <c r="D1101" s="26" t="str">
        <f>VLOOKUP(C1101,Baza!A:E,5,FALSE)</f>
        <v xml:space="preserve">Е60 '04- ЧАСТЬ ПАНЕЛИ ПЕРЕДНЕЙ, НИЖНЕЙ </v>
      </c>
      <c r="E1101" s="25" t="str">
        <f>IF(VLOOKUP(C1101,Baza!A:D,2,FALSE)&gt;0,"+","-")</f>
        <v>+</v>
      </c>
      <c r="F1101" s="25">
        <f>VLOOKUP(C1101,Baza!A:E,3,FALSE)</f>
        <v>17</v>
      </c>
      <c r="G1101" s="25">
        <f>VLOOKUP(C1101,Baza!A:E,3,FALSE)*курс</f>
        <v>693.59999999999991</v>
      </c>
      <c r="H1101" s="25" t="str">
        <f>VLOOKUP(C1101,Baza!A:E,4,FALSE)</f>
        <v>51647054360</v>
      </c>
      <c r="I1101" s="25" t="str">
        <f>VLOOKUP(C1101,BREND!A:C,2,FALSE)</f>
        <v>API</v>
      </c>
    </row>
    <row r="1102" spans="1:9" hidden="1" outlineLevel="3">
      <c r="A1102" s="26" t="s">
        <v>2818</v>
      </c>
      <c r="B1102" s="26" t="s">
        <v>2818</v>
      </c>
      <c r="C1102" s="35" t="s">
        <v>20556</v>
      </c>
      <c r="D1102" s="26" t="str">
        <f>VLOOKUP(C1102,Baza!A:E,5,FALSE)</f>
        <v xml:space="preserve">Е60 '04- БАМПЕР ЗАДНИЙ, ГРУНТОВАННЫЙ (СЕДАН) ПОД ПАРКТРОНИК </v>
      </c>
      <c r="E1102" s="25" t="str">
        <f>IF(VLOOKUP(C1102,Baza!A:D,2,FALSE)&gt;0,"+","-")</f>
        <v>+</v>
      </c>
      <c r="F1102" s="25">
        <f>VLOOKUP(C1102,Baza!A:E,3,FALSE)</f>
        <v>240</v>
      </c>
      <c r="G1102" s="25">
        <f>VLOOKUP(C1102,Baza!A:E,3,FALSE)*курс</f>
        <v>9792</v>
      </c>
      <c r="H1102" s="25" t="str">
        <f>VLOOKUP(C1102,Baza!A:E,4,FALSE)</f>
        <v>51127077940</v>
      </c>
      <c r="I1102" s="25" t="str">
        <f>VLOOKUP(C1102,BREND!A:C,2,FALSE)</f>
        <v>API</v>
      </c>
    </row>
    <row r="1103" spans="1:9" hidden="1" outlineLevel="3">
      <c r="A1103" s="26" t="s">
        <v>2818</v>
      </c>
      <c r="B1103" s="26" t="s">
        <v>2818</v>
      </c>
      <c r="C1103" s="35" t="s">
        <v>20559</v>
      </c>
      <c r="D1103" s="26" t="str">
        <f>VLOOKUP(C1103,Baza!A:E,5,FALSE)</f>
        <v>E60 '04- РЕШЕТКА КАПОТА ЛЕВАЯ, ЧЕРНАЯ C ABS</v>
      </c>
      <c r="E1103" s="25" t="str">
        <f>IF(VLOOKUP(C1103,Baza!A:D,2,FALSE)&gt;0,"+","-")</f>
        <v>-</v>
      </c>
      <c r="F1103" s="25">
        <f>VLOOKUP(C1103,Baza!A:E,3,FALSE)</f>
        <v>16.5</v>
      </c>
      <c r="G1103" s="25">
        <f>VLOOKUP(C1103,Baza!A:E,3,FALSE)*курс</f>
        <v>673.19999999999993</v>
      </c>
      <c r="H1103" s="25" t="str">
        <f>VLOOKUP(C1103,Baza!A:E,4,FALSE)</f>
        <v>51137065701</v>
      </c>
      <c r="I1103" s="25" t="str">
        <f>VLOOKUP(C1103,BREND!A:C,2,FALSE)</f>
        <v>API</v>
      </c>
    </row>
    <row r="1104" spans="1:9" hidden="1" outlineLevel="3">
      <c r="A1104" s="26" t="s">
        <v>2818</v>
      </c>
      <c r="B1104" s="26" t="s">
        <v>2818</v>
      </c>
      <c r="C1104" s="35" t="s">
        <v>20561</v>
      </c>
      <c r="D1104" s="26" t="str">
        <f>VLOOKUP(C1104,Baza!A:E,5,FALSE)</f>
        <v>E60 '04- РЕШЕТКА КАПОТА ПРАВАЯ, ЧЕРНАЯ C ABS</v>
      </c>
      <c r="E1104" s="25" t="str">
        <f>IF(VLOOKUP(C1104,Baza!A:D,2,FALSE)&gt;0,"+","-")</f>
        <v>-</v>
      </c>
      <c r="F1104" s="25">
        <f>VLOOKUP(C1104,Baza!A:E,3,FALSE)</f>
        <v>16.5</v>
      </c>
      <c r="G1104" s="25">
        <f>VLOOKUP(C1104,Baza!A:E,3,FALSE)*курс</f>
        <v>673.19999999999993</v>
      </c>
      <c r="H1104" s="25" t="str">
        <f>VLOOKUP(C1104,Baza!A:E,4,FALSE)</f>
        <v>51137065702</v>
      </c>
      <c r="I1104" s="25" t="str">
        <f>VLOOKUP(C1104,BREND!A:C,2,FALSE)</f>
        <v>API</v>
      </c>
    </row>
    <row r="1105" spans="1:9" hidden="1" outlineLevel="3">
      <c r="A1105" s="26" t="s">
        <v>2818</v>
      </c>
      <c r="B1105" s="26" t="s">
        <v>2818</v>
      </c>
      <c r="C1105" s="35" t="s">
        <v>20563</v>
      </c>
      <c r="D1105" s="26" t="str">
        <f>VLOOKUP(C1105,Baza!A:E,5,FALSE)</f>
        <v>E60 04- РЕШЕТКА РАДИАТОРА ЛЕВАЯ,  ХРОМИРОВАННАЯ (СЕДАН, УНИВЕРСАЛ)C ABS</v>
      </c>
      <c r="E1105" s="25" t="str">
        <f>IF(VLOOKUP(C1105,Baza!A:D,2,FALSE)&gt;0,"+","-")</f>
        <v>-</v>
      </c>
      <c r="F1105" s="25">
        <f>VLOOKUP(C1105,Baza!A:E,3,FALSE)</f>
        <v>21</v>
      </c>
      <c r="G1105" s="25">
        <f>VLOOKUP(C1105,Baza!A:E,3,FALSE)*курс</f>
        <v>856.8</v>
      </c>
      <c r="H1105" s="25" t="str">
        <f>VLOOKUP(C1105,Baza!A:E,4,FALSE)</f>
        <v>51137065701</v>
      </c>
      <c r="I1105" s="25" t="str">
        <f>VLOOKUP(C1105,BREND!A:C,2,FALSE)</f>
        <v>API</v>
      </c>
    </row>
    <row r="1106" spans="1:9" hidden="1" outlineLevel="3">
      <c r="A1106" s="26" t="s">
        <v>2818</v>
      </c>
      <c r="B1106" s="26" t="s">
        <v>2818</v>
      </c>
      <c r="C1106" s="35" t="s">
        <v>20565</v>
      </c>
      <c r="D1106" s="26" t="str">
        <f>VLOOKUP(C1106,Baza!A:E,5,FALSE)</f>
        <v>E60 04- РЕШЕТКА РАДИАТОРА ПРАВАЯ,  ХРОМИРОВАННАЯ (СЕДАН, УНИВЕРСАЛ)C ABS</v>
      </c>
      <c r="E1106" s="25" t="str">
        <f>IF(VLOOKUP(C1106,Baza!A:D,2,FALSE)&gt;0,"+","-")</f>
        <v>-</v>
      </c>
      <c r="F1106" s="25">
        <f>VLOOKUP(C1106,Baza!A:E,3,FALSE)</f>
        <v>21</v>
      </c>
      <c r="G1106" s="25">
        <f>VLOOKUP(C1106,Baza!A:E,3,FALSE)*курс</f>
        <v>856.8</v>
      </c>
      <c r="H1106" s="25" t="str">
        <f>VLOOKUP(C1106,Baza!A:E,4,FALSE)</f>
        <v>51137065702</v>
      </c>
      <c r="I1106" s="25" t="str">
        <f>VLOOKUP(C1106,BREND!A:C,2,FALSE)</f>
        <v>API</v>
      </c>
    </row>
    <row r="1107" spans="1:9" hidden="1" outlineLevel="3">
      <c r="A1107" s="26" t="s">
        <v>2818</v>
      </c>
      <c r="B1107" s="26" t="s">
        <v>2818</v>
      </c>
      <c r="C1107" s="35" t="s">
        <v>20567</v>
      </c>
      <c r="D1107" s="26" t="str">
        <f>VLOOKUP(C1107,Baza!A:E,5,FALSE)</f>
        <v>E60 '04- РЕШЕТКА РАДИАТОРА ЛЕВАЯ, ХРОМИРОВАННАЯ+ЧЕРН. (СЕДАН, УНИВЕРСАЛ) C ABS</v>
      </c>
      <c r="E1107" s="25" t="str">
        <f>IF(VLOOKUP(C1107,Baza!A:D,2,FALSE)&gt;0,"+","-")</f>
        <v>-</v>
      </c>
      <c r="F1107" s="25">
        <f>VLOOKUP(C1107,Baza!A:E,3,FALSE)</f>
        <v>19</v>
      </c>
      <c r="G1107" s="25">
        <f>VLOOKUP(C1107,Baza!A:E,3,FALSE)*курс</f>
        <v>775.19999999999993</v>
      </c>
      <c r="H1107" s="25" t="str">
        <f>VLOOKUP(C1107,Baza!A:E,4,FALSE)</f>
        <v>51137027061</v>
      </c>
      <c r="I1107" s="25" t="str">
        <f>VLOOKUP(C1107,BREND!A:C,2,FALSE)</f>
        <v>API</v>
      </c>
    </row>
    <row r="1108" spans="1:9" hidden="1" outlineLevel="3">
      <c r="A1108" s="26" t="s">
        <v>2818</v>
      </c>
      <c r="B1108" s="26" t="s">
        <v>2818</v>
      </c>
      <c r="C1108" s="35" t="s">
        <v>20570</v>
      </c>
      <c r="D1108" s="26" t="str">
        <f>VLOOKUP(C1108,Baza!A:E,5,FALSE)</f>
        <v>E60 '04- РЕШЕТКА РАДИАТОРА ПРАВАЯ, ХРОМИРОВАННАЯ+ЧЕРН. (СЕДАН, УНИВЕРСАЛ) C ABS</v>
      </c>
      <c r="E1108" s="25" t="str">
        <f>IF(VLOOKUP(C1108,Baza!A:D,2,FALSE)&gt;0,"+","-")</f>
        <v>+</v>
      </c>
      <c r="F1108" s="25">
        <f>VLOOKUP(C1108,Baza!A:E,3,FALSE)</f>
        <v>19</v>
      </c>
      <c r="G1108" s="25">
        <f>VLOOKUP(C1108,Baza!A:E,3,FALSE)*курс</f>
        <v>775.19999999999993</v>
      </c>
      <c r="H1108" s="25" t="str">
        <f>VLOOKUP(C1108,Baza!A:E,4,FALSE)</f>
        <v>51137027062</v>
      </c>
      <c r="I1108" s="25" t="str">
        <f>VLOOKUP(C1108,BREND!A:C,2,FALSE)</f>
        <v>API</v>
      </c>
    </row>
    <row r="1109" spans="1:9" hidden="1" outlineLevel="3">
      <c r="A1109" s="26" t="s">
        <v>2818</v>
      </c>
      <c r="B1109" s="26" t="s">
        <v>2818</v>
      </c>
      <c r="C1109" s="87" t="s">
        <v>20596</v>
      </c>
      <c r="D1109" s="26" t="str">
        <f>VLOOKUP(C1109,Baza!A:E,5,FALSE)</f>
        <v>E60/61 04- ЗАГЛУШКА БУКС КРЮКА ABS ПЕР. БАМПЕРА</v>
      </c>
      <c r="E1109" s="25" t="str">
        <f>IF(VLOOKUP(C1109,Baza!A:D,2,FALSE)&gt;0,"+","-")</f>
        <v>-</v>
      </c>
      <c r="F1109" s="25">
        <f>VLOOKUP(C1109,Baza!A:E,3,FALSE)</f>
        <v>4</v>
      </c>
      <c r="G1109" s="25">
        <f>VLOOKUP(C1109,Baza!A:E,3,FALSE)*курс</f>
        <v>163.19999999999999</v>
      </c>
      <c r="H1109" s="25" t="str">
        <f>VLOOKUP(C1109,Baza!A:E,4,FALSE)</f>
        <v>21117111787</v>
      </c>
      <c r="I1109" s="25" t="str">
        <f>VLOOKUP(C1109,BREND!A:C,2,FALSE)</f>
        <v>API</v>
      </c>
    </row>
    <row r="1110" spans="1:9" hidden="1" outlineLevel="3">
      <c r="A1110" s="26" t="s">
        <v>2818</v>
      </c>
      <c r="B1110" s="26" t="s">
        <v>2818</v>
      </c>
      <c r="C1110" s="87" t="s">
        <v>20599</v>
      </c>
      <c r="D1110" s="26" t="str">
        <f>VLOOKUP(C1110,Baza!A:E,5,FALSE)</f>
        <v>E60/61 04- ЗАГЛУШКА БУКС КРЮКА ABS ЗАДНЕГО БАМПЕРА</v>
      </c>
      <c r="E1110" s="25" t="str">
        <f>IF(VLOOKUP(C1110,Baza!A:D,2,FALSE)&gt;0,"+","-")</f>
        <v>-</v>
      </c>
      <c r="F1110" s="25">
        <f>VLOOKUP(C1110,Baza!A:E,3,FALSE)</f>
        <v>6.6</v>
      </c>
      <c r="G1110" s="25">
        <f>VLOOKUP(C1110,Baza!A:E,3,FALSE)*курс</f>
        <v>269.27999999999997</v>
      </c>
      <c r="H1110" s="25" t="str">
        <f>VLOOKUP(C1110,Baza!A:E,4,FALSE)</f>
        <v>51127119151</v>
      </c>
      <c r="I1110" s="25" t="str">
        <f>VLOOKUP(C1110,BREND!A:C,2,FALSE)</f>
        <v>API</v>
      </c>
    </row>
    <row r="1111" spans="1:9" hidden="1" outlineLevel="3">
      <c r="A1111" s="26" t="s">
        <v>2818</v>
      </c>
      <c r="B1111" s="26" t="s">
        <v>2818</v>
      </c>
      <c r="C1111" s="35" t="s">
        <v>21174</v>
      </c>
      <c r="D1111" s="26" t="str">
        <f>VLOOKUP(C1111,Baza!A:E,5,FALSE)</f>
        <v>E60 '04- ФОНАРЬ СВЕТОИДНЫЙ, CЕРО-КРАСНЫЙ, КОМПЛ.-4 ШТ.</v>
      </c>
      <c r="E1111" s="25" t="str">
        <f>IF(VLOOKUP(C1111,Baza!A:D,2,FALSE)&gt;0,"+","-")</f>
        <v>+</v>
      </c>
      <c r="F1111" s="25">
        <f>VLOOKUP(C1111,Baza!A:E,3,FALSE)</f>
        <v>150</v>
      </c>
      <c r="G1111" s="25">
        <f>VLOOKUP(C1111,Baza!A:E,3,FALSE)*курс</f>
        <v>6120</v>
      </c>
      <c r="H1111" s="25">
        <f>VLOOKUP(C1111,Baza!A:E,4,FALSE)</f>
        <v>0</v>
      </c>
      <c r="I1111" s="25" t="str">
        <f>VLOOKUP(C1111,BREND!A:C,2,FALSE)</f>
        <v>API</v>
      </c>
    </row>
    <row r="1112" spans="1:9" hidden="1" outlineLevel="3">
      <c r="A1112" s="26" t="s">
        <v>2818</v>
      </c>
      <c r="B1112" s="26" t="s">
        <v>2818</v>
      </c>
      <c r="C1112" s="24" t="s">
        <v>22059</v>
      </c>
      <c r="D1112" s="26" t="str">
        <f>VLOOKUP(C1112,Baza!A:E,5,FALSE)</f>
        <v xml:space="preserve">E60/61 '04- ЛОКЕР ПЕРЕДНЕГО, ЛЕВОГО КРЫЛА </v>
      </c>
      <c r="E1112" s="25" t="str">
        <f>IF(VLOOKUP(C1112,Baza!A:D,2,FALSE)&gt;0,"+","-")</f>
        <v>-</v>
      </c>
      <c r="F1112" s="25">
        <f>VLOOKUP(C1112,Baza!A:E,3,FALSE)</f>
        <v>12</v>
      </c>
      <c r="G1112" s="25">
        <f>VLOOKUP(C1112,Baza!A:E,3,FALSE)*курс</f>
        <v>489.59999999999997</v>
      </c>
      <c r="H1112" s="25" t="str">
        <f>VLOOKUP(C1112,Baza!A:E,4,FALSE)</f>
        <v>51717033749</v>
      </c>
      <c r="I1112" s="25" t="str">
        <f>VLOOKUP(C1112,BREND!A:C,2,FALSE)</f>
        <v>TONG YANG</v>
      </c>
    </row>
    <row r="1113" spans="1:9" hidden="1" outlineLevel="3">
      <c r="A1113" s="26" t="s">
        <v>2818</v>
      </c>
      <c r="B1113" s="26" t="s">
        <v>2818</v>
      </c>
      <c r="C1113" s="24" t="s">
        <v>22060</v>
      </c>
      <c r="D1113" s="26" t="str">
        <f>VLOOKUP(C1113,Baza!A:E,5,FALSE)</f>
        <v xml:space="preserve">E60/61 '04- ЛОКЕР ПЕРЕДНЕГО, ПРАВОГО КРЫЛА </v>
      </c>
      <c r="E1113" s="25" t="str">
        <f>IF(VLOOKUP(C1113,Baza!A:D,2,FALSE)&gt;0,"+","-")</f>
        <v>-</v>
      </c>
      <c r="F1113" s="25">
        <f>VLOOKUP(C1113,Baza!A:E,3,FALSE)</f>
        <v>12</v>
      </c>
      <c r="G1113" s="25">
        <f>VLOOKUP(C1113,Baza!A:E,3,FALSE)*курс</f>
        <v>489.59999999999997</v>
      </c>
      <c r="H1113" s="25" t="str">
        <f>VLOOKUP(C1113,Baza!A:E,4,FALSE)</f>
        <v>51717033750</v>
      </c>
      <c r="I1113" s="25" t="str">
        <f>VLOOKUP(C1113,BREND!A:C,2,FALSE)</f>
        <v>TONG YANG</v>
      </c>
    </row>
    <row r="1114" spans="1:9" hidden="1" outlineLevel="3">
      <c r="A1114" s="26" t="s">
        <v>2818</v>
      </c>
      <c r="B1114" s="26" t="s">
        <v>2818</v>
      </c>
      <c r="C1114" s="24" t="s">
        <v>3008</v>
      </c>
      <c r="D1114" s="26" t="e">
        <f>VLOOKUP(C1114,Baza!A:E,5,FALSE)</f>
        <v>#N/A</v>
      </c>
      <c r="E1114" s="25" t="e">
        <f>IF(VLOOKUP(C1114,Baza!A:D,2,FALSE)&gt;0,"+","-")</f>
        <v>#N/A</v>
      </c>
      <c r="F1114" s="25" t="e">
        <f>VLOOKUP(C1114,Baza!A:E,3,FALSE)</f>
        <v>#N/A</v>
      </c>
      <c r="G1114" s="25" t="e">
        <f>VLOOKUP(C1114,Baza!A:E,3,FALSE)*курс</f>
        <v>#N/A</v>
      </c>
      <c r="H1114" s="25" t="e">
        <f>VLOOKUP(C1114,Baza!A:E,4,FALSE)</f>
        <v>#N/A</v>
      </c>
      <c r="I1114" s="25" t="str">
        <f>VLOOKUP(C1114,BREND!A:C,2,FALSE)</f>
        <v>HELLA</v>
      </c>
    </row>
    <row r="1115" spans="1:9" hidden="1" outlineLevel="3">
      <c r="A1115" s="26" t="s">
        <v>2818</v>
      </c>
      <c r="B1115" s="26" t="s">
        <v>2818</v>
      </c>
      <c r="C1115" s="24" t="s">
        <v>3009</v>
      </c>
      <c r="D1115" s="26" t="e">
        <f>VLOOKUP(C1115,Baza!A:E,5,FALSE)</f>
        <v>#N/A</v>
      </c>
      <c r="E1115" s="25" t="e">
        <f>IF(VLOOKUP(C1115,Baza!A:D,2,FALSE)&gt;0,"+","-")</f>
        <v>#N/A</v>
      </c>
      <c r="F1115" s="25" t="e">
        <f>VLOOKUP(C1115,Baza!A:E,3,FALSE)</f>
        <v>#N/A</v>
      </c>
      <c r="G1115" s="25" t="e">
        <f>VLOOKUP(C1115,Baza!A:E,3,FALSE)*курс</f>
        <v>#N/A</v>
      </c>
      <c r="H1115" s="25" t="e">
        <f>VLOOKUP(C1115,Baza!A:E,4,FALSE)</f>
        <v>#N/A</v>
      </c>
      <c r="I1115" s="25" t="str">
        <f>VLOOKUP(C1115,BREND!A:C,2,FALSE)</f>
        <v>HELLA</v>
      </c>
    </row>
    <row r="1116" spans="1:9" hidden="1" outlineLevel="3">
      <c r="A1116" s="26" t="s">
        <v>2818</v>
      </c>
      <c r="B1116" s="26" t="s">
        <v>2818</v>
      </c>
      <c r="C1116" s="24" t="s">
        <v>24358</v>
      </c>
      <c r="D1116" s="26" t="str">
        <f>VLOOKUP(C1116,Baza!A:E,5,FALSE)</f>
        <v>E60/61 '05-'07 ФАРА ПРАВАЯ</v>
      </c>
      <c r="E1116" s="25" t="str">
        <f>IF(VLOOKUP(C1116,Baza!A:D,2,FALSE)&gt;0,"+","-")</f>
        <v>+</v>
      </c>
      <c r="F1116" s="25">
        <f>VLOOKUP(C1116,Baza!A:E,3,FALSE)</f>
        <v>490</v>
      </c>
      <c r="G1116" s="25">
        <f>VLOOKUP(C1116,Baza!A:E,3,FALSE)*курс</f>
        <v>19992</v>
      </c>
      <c r="H1116" s="25">
        <f>VLOOKUP(C1116,Baza!A:E,4,FALSE)</f>
        <v>0</v>
      </c>
      <c r="I1116" s="25" t="str">
        <f>VLOOKUP(C1116,BREND!A:C,2,FALSE)</f>
        <v>HELLA</v>
      </c>
    </row>
    <row r="1117" spans="1:9" hidden="1" outlineLevel="3">
      <c r="A1117" s="26" t="s">
        <v>2818</v>
      </c>
      <c r="B1117" s="26" t="s">
        <v>2818</v>
      </c>
      <c r="C1117" s="24" t="s">
        <v>25218</v>
      </c>
      <c r="D1117" s="26" t="str">
        <f>VLOOKUP(C1117,Baza!A:E,5,FALSE)</f>
        <v>E60/61 '05-'07 ФАРА ЛЕВАЯ БИКСЕНОН БЕЗ БЛОК</v>
      </c>
      <c r="E1117" s="25" t="str">
        <f>IF(VLOOKUP(C1117,Baza!A:D,2,FALSE)&gt;0,"+","-")</f>
        <v>+</v>
      </c>
      <c r="F1117" s="25">
        <f>VLOOKUP(C1117,Baza!A:E,3,FALSE)</f>
        <v>490</v>
      </c>
      <c r="G1117" s="25">
        <f>VLOOKUP(C1117,Baza!A:E,3,FALSE)*курс</f>
        <v>19992</v>
      </c>
      <c r="H1117" s="25" t="str">
        <f>VLOOKUP(C1117,Baza!A:E,4,FALSE)</f>
        <v>1EL163079001</v>
      </c>
      <c r="I1117" s="25" t="str">
        <f>VLOOKUP(C1117,BREND!A:C,2,FALSE)</f>
        <v>HELLA</v>
      </c>
    </row>
    <row r="1118" spans="1:9" hidden="1" outlineLevel="3">
      <c r="A1118" s="26" t="s">
        <v>2818</v>
      </c>
      <c r="B1118" s="26" t="s">
        <v>2818</v>
      </c>
      <c r="C1118" s="24" t="s">
        <v>25879</v>
      </c>
      <c r="D1118" s="26" t="str">
        <f>VLOOKUP(C1118,Baza!A:E,5,FALSE)</f>
        <v xml:space="preserve">E60  2004---АМОРТИЗАТОР КАПОТА </v>
      </c>
      <c r="E1118" s="25" t="str">
        <f>IF(VLOOKUP(C1118,Baza!A:D,2,FALSE)&gt;0,"+","-")</f>
        <v>-</v>
      </c>
      <c r="F1118" s="25">
        <f>VLOOKUP(C1118,Baza!A:E,3,FALSE)</f>
        <v>7.5</v>
      </c>
      <c r="G1118" s="25">
        <f>VLOOKUP(C1118,Baza!A:E,3,FALSE)*курс</f>
        <v>306</v>
      </c>
      <c r="H1118" s="25" t="str">
        <f>VLOOKUP(C1118,Baza!A:E,4,FALSE)</f>
        <v>51237008745</v>
      </c>
      <c r="I1118" s="25" t="str">
        <f>VLOOKUP(C1118,BREND!A:C,2,FALSE)</f>
        <v>SCHNIEDER</v>
      </c>
    </row>
    <row r="1119" spans="1:9" hidden="1" outlineLevel="3">
      <c r="A1119" s="26" t="s">
        <v>2818</v>
      </c>
      <c r="B1119" s="26" t="s">
        <v>2818</v>
      </c>
      <c r="C1119" s="24" t="s">
        <v>25709</v>
      </c>
      <c r="D1119" s="26" t="str">
        <f>VLOOKUP(C1119,Baza!A:E,5,FALSE)</f>
        <v>E60 5 SERIES '04-08  ФАРА П/ТУМАННАЯ, ЛЕВАЯ</v>
      </c>
      <c r="E1119" s="25" t="str">
        <f>IF(VLOOKUP(C1119,Baza!A:D,2,FALSE)&gt;0,"+","-")</f>
        <v>+</v>
      </c>
      <c r="F1119" s="25">
        <f>VLOOKUP(C1119,Baza!A:E,3,FALSE)</f>
        <v>16</v>
      </c>
      <c r="G1119" s="25">
        <f>VLOOKUP(C1119,Baza!A:E,3,FALSE)*курс</f>
        <v>652.79999999999995</v>
      </c>
      <c r="H1119" s="25" t="str">
        <f>VLOOKUP(C1119,Baza!A:E,4,FALSE)</f>
        <v>63176920703</v>
      </c>
      <c r="I1119" s="25" t="str">
        <f>VLOOKUP(C1119,BREND!A:C,2,FALSE)</f>
        <v>SCHNIEDER</v>
      </c>
    </row>
    <row r="1120" spans="1:9" hidden="1" outlineLevel="3">
      <c r="A1120" s="26" t="s">
        <v>2818</v>
      </c>
      <c r="B1120" s="26" t="s">
        <v>2818</v>
      </c>
      <c r="C1120" s="24" t="s">
        <v>25710</v>
      </c>
      <c r="D1120" s="26" t="str">
        <f>VLOOKUP(C1120,Baza!A:E,5,FALSE)</f>
        <v>E60 5 SERIES '04-08  ФАРА П/ТУМАННАЯ, ПРАВАЯ</v>
      </c>
      <c r="E1120" s="25" t="str">
        <f>IF(VLOOKUP(C1120,Baza!A:D,2,FALSE)&gt;0,"+","-")</f>
        <v>+</v>
      </c>
      <c r="F1120" s="25">
        <f>VLOOKUP(C1120,Baza!A:E,3,FALSE)</f>
        <v>16</v>
      </c>
      <c r="G1120" s="25">
        <f>VLOOKUP(C1120,Baza!A:E,3,FALSE)*курс</f>
        <v>652.79999999999995</v>
      </c>
      <c r="H1120" s="25" t="str">
        <f>VLOOKUP(C1120,Baza!A:E,4,FALSE)</f>
        <v>63176920704</v>
      </c>
      <c r="I1120" s="25" t="str">
        <f>VLOOKUP(C1120,BREND!A:C,2,FALSE)</f>
        <v>SCHNIEDER</v>
      </c>
    </row>
    <row r="1121" spans="1:9" hidden="1" outlineLevel="3">
      <c r="A1121" s="26" t="s">
        <v>2818</v>
      </c>
      <c r="B1121" s="26" t="s">
        <v>2818</v>
      </c>
      <c r="C1121" s="24" t="s">
        <v>26970</v>
      </c>
      <c r="D1121" s="26" t="str">
        <f>VLOOKUP(C1121,Baza!A:E,5,FALSE)</f>
        <v>5 SERIES E60 4D/E61 WAGON '03-'06 ФАРА ЛЕВАЯ</v>
      </c>
      <c r="E1121" s="25" t="str">
        <f>IF(VLOOKUP(C1121,Baza!A:D,2,FALSE)&gt;0,"+","-")</f>
        <v>-</v>
      </c>
      <c r="F1121" s="25">
        <f>VLOOKUP(C1121,Baza!A:E,3,FALSE)</f>
        <v>0</v>
      </c>
      <c r="G1121" s="25">
        <f>VLOOKUP(C1121,Baza!A:E,3,FALSE)*курс</f>
        <v>0</v>
      </c>
      <c r="H1121" s="25" t="str">
        <f>VLOOKUP(C1121,Baza!A:E,4,FALSE)</f>
        <v>1EL160287-01</v>
      </c>
      <c r="I1121" s="25" t="str">
        <f>VLOOKUP(C1121,BREND!A:C,2,FALSE)</f>
        <v>DEPO</v>
      </c>
    </row>
    <row r="1122" spans="1:9" hidden="1" outlineLevel="3">
      <c r="A1122" s="26" t="s">
        <v>2818</v>
      </c>
      <c r="B1122" s="26" t="s">
        <v>2818</v>
      </c>
      <c r="C1122" s="24" t="s">
        <v>26973</v>
      </c>
      <c r="D1122" s="26" t="str">
        <f>VLOOKUP(C1122,Baza!A:E,5,FALSE)</f>
        <v>5 SERIES E60 4D/E61 WAGON '03-'06 ФАРА ПРАВАЯ</v>
      </c>
      <c r="E1122" s="25" t="str">
        <f>IF(VLOOKUP(C1122,Baza!A:D,2,FALSE)&gt;0,"+","-")</f>
        <v>-</v>
      </c>
      <c r="F1122" s="25">
        <f>VLOOKUP(C1122,Baza!A:E,3,FALSE)</f>
        <v>0</v>
      </c>
      <c r="G1122" s="25">
        <f>VLOOKUP(C1122,Baza!A:E,3,FALSE)*курс</f>
        <v>0</v>
      </c>
      <c r="H1122" s="25" t="str">
        <f>VLOOKUP(C1122,Baza!A:E,4,FALSE)</f>
        <v>63116933182</v>
      </c>
      <c r="I1122" s="25" t="str">
        <f>VLOOKUP(C1122,BREND!A:C,2,FALSE)</f>
        <v>DEPO</v>
      </c>
    </row>
    <row r="1123" spans="1:9" hidden="1" outlineLevel="3">
      <c r="A1123" s="26" t="s">
        <v>2818</v>
      </c>
      <c r="B1123" s="26" t="s">
        <v>2818</v>
      </c>
      <c r="C1123" s="24" t="s">
        <v>28159</v>
      </c>
      <c r="D1123" s="26" t="str">
        <f>VLOOKUP(C1123,Baza!A:E,5,FALSE)</f>
        <v>5 SERIES '04- '10 (E60)  РЕШЁТКА ПЕРЕДНЕГО БАМПЕРА</v>
      </c>
      <c r="E1123" s="25" t="str">
        <f>IF(VLOOKUP(C1123,Baza!A:D,2,FALSE)&gt;0,"+","-")</f>
        <v>+</v>
      </c>
      <c r="F1123" s="25">
        <f>VLOOKUP(C1123,Baza!A:E,3,FALSE)</f>
        <v>6</v>
      </c>
      <c r="G1123" s="25">
        <f>VLOOKUP(C1123,Baza!A:E,3,FALSE)*курс</f>
        <v>244.79999999999998</v>
      </c>
      <c r="H1123" s="25" t="str">
        <f>VLOOKUP(C1123,Baza!A:E,4,FALSE)</f>
        <v>51117033702</v>
      </c>
      <c r="I1123" s="25" t="str">
        <f>VLOOKUP(C1123,BREND!A:C,2,FALSE)</f>
        <v>API</v>
      </c>
    </row>
    <row r="1124" spans="1:9" hidden="1" outlineLevel="3">
      <c r="A1124" s="26" t="s">
        <v>2818</v>
      </c>
      <c r="B1124" s="26" t="s">
        <v>2818</v>
      </c>
      <c r="C1124" s="24" t="s">
        <v>26209</v>
      </c>
      <c r="D1124" s="26" t="str">
        <f>VLOOKUP(C1124,Baza!A:E,5,FALSE)</f>
        <v>Е60/61 '03-  КОЛОДКИ ТОРМОЗНЫЕ ЗАДНИЕ #381.60</v>
      </c>
      <c r="E1124" s="25" t="str">
        <f>IF(VLOOKUP(C1124,Baza!A:D,2,FALSE)&gt;0,"+","-")</f>
        <v>+</v>
      </c>
      <c r="F1124" s="25">
        <f>VLOOKUP(C1124,Baza!A:E,3,FALSE)</f>
        <v>8</v>
      </c>
      <c r="G1124" s="25">
        <f>VLOOKUP(C1124,Baza!A:E,3,FALSE)*курс</f>
        <v>326.39999999999998</v>
      </c>
      <c r="H1124" s="25" t="str">
        <f>VLOOKUP(C1124,Baza!A:E,4,FALSE)</f>
        <v>34216763043/4</v>
      </c>
      <c r="I1124" s="25" t="str">
        <f>VLOOKUP(C1124,BREND!A:C,2,FALSE)</f>
        <v>SCHNIEDER</v>
      </c>
    </row>
    <row r="1125" spans="1:9" hidden="1" outlineLevel="3">
      <c r="A1125" s="96" t="s">
        <v>2817</v>
      </c>
      <c r="B1125" s="96" t="s">
        <v>12652</v>
      </c>
      <c r="C1125" s="17"/>
      <c r="D1125" s="17"/>
      <c r="E1125" s="17"/>
      <c r="F1125" s="17"/>
      <c r="G1125" s="17"/>
      <c r="H1125" s="17"/>
      <c r="I1125" s="17"/>
    </row>
    <row r="1126" spans="1:9" hidden="1" outlineLevel="3">
      <c r="A1126" s="26" t="s">
        <v>12652</v>
      </c>
      <c r="B1126" s="26" t="s">
        <v>12652</v>
      </c>
      <c r="C1126" s="24" t="s">
        <v>3855</v>
      </c>
      <c r="D1126" s="26" t="str">
        <f>VLOOKUP(C1126,Baza!A:E,5,FALSE)</f>
        <v>Е60/61 '07- ФАРА П/ТУМАННАЯ ЛЕВАЯ</v>
      </c>
      <c r="E1126" s="25" t="str">
        <f>IF(VLOOKUP(C1126,Baza!A:D,2,FALSE)&gt;0,"+","-")</f>
        <v>+</v>
      </c>
      <c r="F1126" s="25">
        <f>VLOOKUP(C1126,Baza!A:E,3,FALSE)</f>
        <v>39</v>
      </c>
      <c r="G1126" s="25">
        <f>VLOOKUP(C1126,Baza!A:E,3,FALSE)*курс</f>
        <v>1591.1999999999998</v>
      </c>
      <c r="H1126" s="25" t="str">
        <f>VLOOKUP(C1126,Baza!A:E,4,FALSE)</f>
        <v>63177177711</v>
      </c>
      <c r="I1126" s="25" t="str">
        <f>VLOOKUP(C1126,BREND!A:C,2,FALSE)</f>
        <v>DEPO</v>
      </c>
    </row>
    <row r="1127" spans="1:9" hidden="1" outlineLevel="3">
      <c r="A1127" s="26" t="s">
        <v>12652</v>
      </c>
      <c r="B1127" s="26" t="s">
        <v>12652</v>
      </c>
      <c r="C1127" s="24" t="s">
        <v>3856</v>
      </c>
      <c r="D1127" s="26" t="str">
        <f>VLOOKUP(C1127,Baza!A:E,5,FALSE)</f>
        <v>Е60/61 '07- ФАРА П/ТУМАННАЯ ПРАВАЯ</v>
      </c>
      <c r="E1127" s="25" t="str">
        <f>IF(VLOOKUP(C1127,Baza!A:D,2,FALSE)&gt;0,"+","-")</f>
        <v>+</v>
      </c>
      <c r="F1127" s="25">
        <f>VLOOKUP(C1127,Baza!A:E,3,FALSE)</f>
        <v>39</v>
      </c>
      <c r="G1127" s="25">
        <f>VLOOKUP(C1127,Baza!A:E,3,FALSE)*курс</f>
        <v>1591.1999999999998</v>
      </c>
      <c r="H1127" s="25" t="str">
        <f>VLOOKUP(C1127,Baza!A:E,4,FALSE)</f>
        <v>63177177712</v>
      </c>
      <c r="I1127" s="25" t="str">
        <f>VLOOKUP(C1127,BREND!A:C,2,FALSE)</f>
        <v>DEPO</v>
      </c>
    </row>
    <row r="1128" spans="1:9" hidden="1" outlineLevel="3">
      <c r="A1128" s="26" t="s">
        <v>12652</v>
      </c>
      <c r="B1128" s="26" t="s">
        <v>12652</v>
      </c>
      <c r="C1128" s="24" t="s">
        <v>24255</v>
      </c>
      <c r="D1128" s="26" t="str">
        <f>VLOOKUP(C1128,Baza!A:E,5,FALSE)</f>
        <v>E60 '08-'10 БАМПЕР ПЕРЕДНИЙ, С ОТВЕРСТИЕМ ПОД ПАРКТРОНИК</v>
      </c>
      <c r="E1128" s="25" t="str">
        <f>IF(VLOOKUP(C1128,Baza!A:D,2,FALSE)&gt;0,"+","-")</f>
        <v>-</v>
      </c>
      <c r="F1128" s="25">
        <f>VLOOKUP(C1128,Baza!A:E,3,FALSE)</f>
        <v>0</v>
      </c>
      <c r="G1128" s="25">
        <f>VLOOKUP(C1128,Baza!A:E,3,FALSE)*курс</f>
        <v>0</v>
      </c>
      <c r="H1128" s="25" t="str">
        <f>VLOOKUP(C1128,Baza!A:E,4,FALSE)</f>
        <v>51118044583</v>
      </c>
      <c r="I1128" s="25" t="str">
        <f>VLOOKUP(C1128,BREND!A:C,2,FALSE)</f>
        <v>API</v>
      </c>
    </row>
    <row r="1129" spans="1:9" hidden="1" outlineLevel="3">
      <c r="A1129" s="26" t="s">
        <v>12652</v>
      </c>
      <c r="B1129" s="26" t="s">
        <v>12652</v>
      </c>
      <c r="C1129" s="24" t="s">
        <v>24116</v>
      </c>
      <c r="D1129" s="26" t="str">
        <f>VLOOKUP(C1129,Baza!A:E,5,FALSE)</f>
        <v>E60 4D '07- ФОНАРЬ ЛЕВЫЙ, СВЕТОДИОДНЫЙ</v>
      </c>
      <c r="E1129" s="25" t="str">
        <f>IF(VLOOKUP(C1129,Baza!A:D,2,FALSE)&gt;0,"+","-")</f>
        <v>+</v>
      </c>
      <c r="F1129" s="25">
        <f>VLOOKUP(C1129,Baza!A:E,3,FALSE)</f>
        <v>117</v>
      </c>
      <c r="G1129" s="25">
        <f>VLOOKUP(C1129,Baza!A:E,3,FALSE)*курс</f>
        <v>4773.5999999999995</v>
      </c>
      <c r="H1129" s="25" t="str">
        <f>VLOOKUP(C1129,Baza!A:E,4,FALSE)</f>
        <v>63217177281</v>
      </c>
      <c r="I1129" s="25" t="str">
        <f>VLOOKUP(C1129,BREND!A:C,2,FALSE)</f>
        <v>DEPO</v>
      </c>
    </row>
    <row r="1130" spans="1:9" hidden="1" outlineLevel="3">
      <c r="A1130" s="26" t="s">
        <v>12652</v>
      </c>
      <c r="B1130" s="26" t="s">
        <v>12652</v>
      </c>
      <c r="C1130" s="24" t="s">
        <v>24119</v>
      </c>
      <c r="D1130" s="26" t="str">
        <f>VLOOKUP(C1130,Baza!A:E,5,FALSE)</f>
        <v>E60 4D '07- ФОНАРЬ ПРАВЫЙ, СВЕТОДИОДНЫЙ</v>
      </c>
      <c r="E1130" s="25" t="str">
        <f>IF(VLOOKUP(C1130,Baza!A:D,2,FALSE)&gt;0,"+","-")</f>
        <v>+</v>
      </c>
      <c r="F1130" s="25">
        <f>VLOOKUP(C1130,Baza!A:E,3,FALSE)</f>
        <v>117</v>
      </c>
      <c r="G1130" s="25">
        <f>VLOOKUP(C1130,Baza!A:E,3,FALSE)*курс</f>
        <v>4773.5999999999995</v>
      </c>
      <c r="H1130" s="25" t="str">
        <f>VLOOKUP(C1130,Baza!A:E,4,FALSE)</f>
        <v>63217177282</v>
      </c>
      <c r="I1130" s="25" t="str">
        <f>VLOOKUP(C1130,BREND!A:C,2,FALSE)</f>
        <v>DEPO</v>
      </c>
    </row>
    <row r="1131" spans="1:9" hidden="1" outlineLevel="1" collapsed="1">
      <c r="A1131" s="96" t="s">
        <v>1</v>
      </c>
      <c r="B1131" s="96" t="s">
        <v>29818</v>
      </c>
      <c r="C1131" s="17"/>
      <c r="D1131" s="17"/>
      <c r="E1131" s="17"/>
      <c r="F1131" s="17"/>
      <c r="G1131" s="17"/>
      <c r="H1131" s="17"/>
      <c r="I1131" s="17"/>
    </row>
    <row r="1132" spans="1:9" hidden="1" outlineLevel="2" collapsed="1">
      <c r="A1132" s="29" t="s">
        <v>29818</v>
      </c>
      <c r="B1132" s="29" t="s">
        <v>29821</v>
      </c>
      <c r="C1132" s="17"/>
      <c r="D1132" s="17"/>
      <c r="E1132" s="17"/>
      <c r="F1132" s="17"/>
      <c r="G1132" s="17"/>
      <c r="H1132" s="17"/>
      <c r="I1132" s="17"/>
    </row>
    <row r="1133" spans="1:9" hidden="1" outlineLevel="3">
      <c r="A1133" s="26" t="s">
        <v>29821</v>
      </c>
      <c r="B1133" s="26" t="s">
        <v>29821</v>
      </c>
      <c r="C1133" s="24" t="s">
        <v>24025</v>
      </c>
      <c r="D1133" s="26" t="str">
        <f>VLOOKUP(C1133,Baza!A:E,5,FALSE)</f>
        <v>7SERIES F01/02 '09- КРЫЛО ПЕРЕДНЕЕ, ЛЕВОЕ ЖЕЛЕЗ.</v>
      </c>
      <c r="E1133" s="25" t="str">
        <f>IF(VLOOKUP(C1133,Baza!A:D,2,FALSE)&gt;0,"+","-")</f>
        <v>+</v>
      </c>
      <c r="F1133" s="25">
        <f>VLOOKUP(C1133,Baza!A:E,3,FALSE)</f>
        <v>300</v>
      </c>
      <c r="G1133" s="25">
        <f>VLOOKUP(C1133,Baza!A:E,3,FALSE)*курс</f>
        <v>12240</v>
      </c>
      <c r="H1133" s="25" t="str">
        <f>VLOOKUP(C1133,Baza!A:E,4,FALSE)</f>
        <v>41007261461</v>
      </c>
      <c r="I1133" s="25" t="str">
        <f>VLOOKUP(C1133,BREND!A:C,2,FALSE)</f>
        <v>API</v>
      </c>
    </row>
    <row r="1134" spans="1:9" hidden="1" outlineLevel="3">
      <c r="A1134" s="26" t="s">
        <v>29821</v>
      </c>
      <c r="B1134" s="26" t="s">
        <v>29821</v>
      </c>
      <c r="C1134" s="24" t="s">
        <v>24028</v>
      </c>
      <c r="D1134" s="26" t="str">
        <f>VLOOKUP(C1134,Baza!A:E,5,FALSE)</f>
        <v>7SERIES F01/02 '09- КРЫЛО ПЕРЕДНЕЕ, ПРАВОЕ ЖЕЛЕЗ.</v>
      </c>
      <c r="E1134" s="25" t="str">
        <f>IF(VLOOKUP(C1134,Baza!A:D,2,FALSE)&gt;0,"+","-")</f>
        <v>+</v>
      </c>
      <c r="F1134" s="25">
        <f>VLOOKUP(C1134,Baza!A:E,3,FALSE)</f>
        <v>300</v>
      </c>
      <c r="G1134" s="25">
        <f>VLOOKUP(C1134,Baza!A:E,3,FALSE)*курс</f>
        <v>12240</v>
      </c>
      <c r="H1134" s="25" t="str">
        <f>VLOOKUP(C1134,Baza!A:E,4,FALSE)</f>
        <v>41007261462</v>
      </c>
      <c r="I1134" s="25" t="str">
        <f>VLOOKUP(C1134,BREND!A:C,2,FALSE)</f>
        <v>API</v>
      </c>
    </row>
    <row r="1135" spans="1:9" hidden="1" outlineLevel="3">
      <c r="A1135" s="26" t="s">
        <v>29821</v>
      </c>
      <c r="B1135" s="26" t="s">
        <v>29821</v>
      </c>
      <c r="C1135" s="24" t="s">
        <v>24514</v>
      </c>
      <c r="D1135" s="26" t="str">
        <f>VLOOKUP(C1135,Baza!A:E,5,FALSE)</f>
        <v>7SERIES F01/F02 09'- П/ТУМАННАЯ ФАРА, ЛЕВАЯ</v>
      </c>
      <c r="E1135" s="25" t="str">
        <f>IF(VLOOKUP(C1135,Baza!A:D,2,FALSE)&gt;0,"+","-")</f>
        <v>-</v>
      </c>
      <c r="F1135" s="25">
        <f>VLOOKUP(C1135,Baza!A:E,3,FALSE)</f>
        <v>41</v>
      </c>
      <c r="G1135" s="25">
        <f>VLOOKUP(C1135,Baza!A:E,3,FALSE)*курс</f>
        <v>1672.8</v>
      </c>
      <c r="H1135" s="25" t="str">
        <f>VLOOKUP(C1135,Baza!A:E,4,FALSE)</f>
        <v>63177182195</v>
      </c>
      <c r="I1135" s="25" t="str">
        <f>VLOOKUP(C1135,BREND!A:C,2,FALSE)</f>
        <v>DEPO</v>
      </c>
    </row>
    <row r="1136" spans="1:9" hidden="1" outlineLevel="3">
      <c r="A1136" s="26" t="s">
        <v>29821</v>
      </c>
      <c r="B1136" s="26" t="s">
        <v>29821</v>
      </c>
      <c r="C1136" s="24" t="s">
        <v>24517</v>
      </c>
      <c r="D1136" s="26" t="str">
        <f>VLOOKUP(C1136,Baza!A:E,5,FALSE)</f>
        <v>7SERIES F01/F02 09'- П/ТУМАННАЯ ФАРА, ПРАВАЯ</v>
      </c>
      <c r="E1136" s="25" t="str">
        <f>IF(VLOOKUP(C1136,Baza!A:D,2,FALSE)&gt;0,"+","-")</f>
        <v>-</v>
      </c>
      <c r="F1136" s="25">
        <f>VLOOKUP(C1136,Baza!A:E,3,FALSE)</f>
        <v>41</v>
      </c>
      <c r="G1136" s="25">
        <f>VLOOKUP(C1136,Baza!A:E,3,FALSE)*курс</f>
        <v>1672.8</v>
      </c>
      <c r="H1136" s="25" t="str">
        <f>VLOOKUP(C1136,Baza!A:E,4,FALSE)</f>
        <v>63177182196</v>
      </c>
      <c r="I1136" s="25" t="str">
        <f>VLOOKUP(C1136,BREND!A:C,2,FALSE)</f>
        <v>DEPO</v>
      </c>
    </row>
    <row r="1137" spans="1:9" hidden="1" outlineLevel="2" collapsed="1">
      <c r="A1137" s="96" t="s">
        <v>29818</v>
      </c>
      <c r="B1137" s="96" t="s">
        <v>2628</v>
      </c>
      <c r="C1137" s="17"/>
      <c r="D1137" s="17"/>
      <c r="E1137" s="17"/>
      <c r="F1137" s="17"/>
      <c r="G1137" s="17"/>
      <c r="H1137" s="17"/>
      <c r="I1137" s="17"/>
    </row>
    <row r="1138" spans="1:9" hidden="1" outlineLevel="3">
      <c r="A1138" s="26" t="s">
        <v>2628</v>
      </c>
      <c r="B1138" s="26" t="s">
        <v>2628</v>
      </c>
      <c r="C1138" s="24" t="s">
        <v>434</v>
      </c>
      <c r="D1138" s="26" t="str">
        <f>VLOOKUP(C1138,Baza!A:E,5,FALSE)</f>
        <v xml:space="preserve">Е32 7351 Н ТОРМОЗНЫЕ ДИСКИ ЗАДНИЕ (2ШТ.) </v>
      </c>
      <c r="E1138" s="25" t="str">
        <f>IF(VLOOKUP(C1138,Baza!A:D,2,FALSE)&gt;0,"+","-")</f>
        <v>+</v>
      </c>
      <c r="F1138" s="25">
        <f>VLOOKUP(C1138,Baza!A:E,3,FALSE)</f>
        <v>10.5</v>
      </c>
      <c r="G1138" s="25">
        <f>VLOOKUP(C1138,Baza!A:E,3,FALSE)*курс</f>
        <v>428.4</v>
      </c>
      <c r="H1138" s="25" t="str">
        <f>VLOOKUP(C1138,Baza!A:E,4,FALSE)</f>
        <v>34211157361</v>
      </c>
      <c r="I1138" s="25" t="str">
        <f>VLOOKUP(C1138,BREND!A:C,2,FALSE)</f>
        <v>SCHNIEDER</v>
      </c>
    </row>
    <row r="1139" spans="1:9" hidden="1" outlineLevel="3">
      <c r="A1139" s="26" t="s">
        <v>2628</v>
      </c>
      <c r="B1139" s="26" t="s">
        <v>2628</v>
      </c>
      <c r="C1139" s="24" t="s">
        <v>290</v>
      </c>
      <c r="D1139" s="26" t="str">
        <f>VLOOKUP(C1139,Baza!A:E,5,FALSE)</f>
        <v>7 SERIES E32 '92-99 РЫЧАГ ВЕРХНИЙ, ЛЕВЫЙ, С САЙЛЕНТБЛОКОМ, БЕЛЫЙ</v>
      </c>
      <c r="E1139" s="25" t="str">
        <f>IF(VLOOKUP(C1139,Baza!A:D,2,FALSE)&gt;0,"+","-")</f>
        <v>+</v>
      </c>
      <c r="F1139" s="25">
        <f>VLOOKUP(C1139,Baza!A:E,3,FALSE)</f>
        <v>18</v>
      </c>
      <c r="G1139" s="25">
        <f>VLOOKUP(C1139,Baza!A:E,3,FALSE)*курс</f>
        <v>734.4</v>
      </c>
      <c r="H1139" s="25" t="str">
        <f>VLOOKUP(C1139,Baza!A:E,4,FALSE)</f>
        <v>31121130597</v>
      </c>
      <c r="I1139" s="25" t="str">
        <f>VLOOKUP(C1139,BREND!A:C,2,FALSE)</f>
        <v>SCHNIEDER</v>
      </c>
    </row>
    <row r="1140" spans="1:9" hidden="1" outlineLevel="3">
      <c r="A1140" s="26" t="s">
        <v>2628</v>
      </c>
      <c r="B1140" s="26" t="s">
        <v>2628</v>
      </c>
      <c r="C1140" s="24" t="s">
        <v>2635</v>
      </c>
      <c r="D1140" s="26" t="str">
        <f>VLOOKUP(C1140,Baza!A:E,5,FALSE)</f>
        <v xml:space="preserve">Е32/E34 ДАТЧИК КОЛОДОК ТОРМОЗНЫХ  ПЕРЕДНИХ </v>
      </c>
      <c r="E1140" s="25" t="str">
        <f>IF(VLOOKUP(C1140,Baza!A:D,2,FALSE)&gt;0,"+","-")</f>
        <v>+</v>
      </c>
      <c r="F1140" s="25">
        <f>VLOOKUP(C1140,Baza!A:E,3,FALSE)</f>
        <v>2.6</v>
      </c>
      <c r="G1140" s="25">
        <f>VLOOKUP(C1140,Baza!A:E,3,FALSE)*курс</f>
        <v>106.08</v>
      </c>
      <c r="H1140" s="25" t="str">
        <f>VLOOKUP(C1140,Baza!A:E,4,FALSE)</f>
        <v>34351179820</v>
      </c>
      <c r="I1140" s="25" t="str">
        <f>VLOOKUP(C1140,BREND!A:C,2,FALSE)</f>
        <v>FEBI</v>
      </c>
    </row>
    <row r="1141" spans="1:9" hidden="1" outlineLevel="3">
      <c r="A1141" s="26" t="s">
        <v>2628</v>
      </c>
      <c r="B1141" s="26" t="s">
        <v>2628</v>
      </c>
      <c r="C1141" s="24" t="s">
        <v>2649</v>
      </c>
      <c r="D1141" s="26" t="str">
        <f>VLOOKUP(C1141,Baza!A:E,5,FALSE)</f>
        <v xml:space="preserve">E32/E34/E38 M60 КРЫШКА ТЕРМОСТАТА </v>
      </c>
      <c r="E1141" s="25" t="str">
        <f>IF(VLOOKUP(C1141,Baza!A:D,2,FALSE)&gt;0,"+","-")</f>
        <v>-</v>
      </c>
      <c r="F1141" s="25">
        <f>VLOOKUP(C1141,Baza!A:E,3,FALSE)</f>
        <v>9</v>
      </c>
      <c r="G1141" s="25">
        <f>VLOOKUP(C1141,Baza!A:E,3,FALSE)*курс</f>
        <v>367.2</v>
      </c>
      <c r="H1141" s="25" t="str">
        <f>VLOOKUP(C1141,Baza!A:E,4,FALSE)</f>
        <v>11531720173</v>
      </c>
      <c r="I1141" s="25" t="str">
        <f>VLOOKUP(C1141,BREND!A:C,2,FALSE)</f>
        <v>API</v>
      </c>
    </row>
    <row r="1142" spans="1:9" hidden="1" outlineLevel="3">
      <c r="A1142" s="26" t="s">
        <v>2628</v>
      </c>
      <c r="B1142" s="26" t="s">
        <v>2628</v>
      </c>
      <c r="C1142" s="24" t="s">
        <v>5067</v>
      </c>
      <c r="D1142" s="26" t="str">
        <f>VLOOKUP(C1142,Baza!A:E,5,FALSE)</f>
        <v>Е32 ,М60 ПРУЖИНА ПОДВЕСКИ ПЕРЕДНЕЙ</v>
      </c>
      <c r="E1142" s="25" t="str">
        <f>IF(VLOOKUP(C1142,Baza!A:D,2,FALSE)&gt;0,"+","-")</f>
        <v>+</v>
      </c>
      <c r="F1142" s="25">
        <f>VLOOKUP(C1142,Baza!A:E,3,FALSE)</f>
        <v>29.9</v>
      </c>
      <c r="G1142" s="25">
        <f>VLOOKUP(C1142,Baza!A:E,3,FALSE)*курс</f>
        <v>1219.9199999999998</v>
      </c>
      <c r="H1142" s="25" t="str">
        <f>VLOOKUP(C1142,Baza!A:E,4,FALSE)</f>
        <v>31331133650</v>
      </c>
      <c r="I1142" s="25" t="str">
        <f>VLOOKUP(C1142,BREND!A:C,2,FALSE)</f>
        <v>KRAFT</v>
      </c>
    </row>
    <row r="1143" spans="1:9" hidden="1" outlineLevel="3">
      <c r="A1143" s="26" t="s">
        <v>2628</v>
      </c>
      <c r="B1143" s="26" t="s">
        <v>2628</v>
      </c>
      <c r="C1143" s="24" t="s">
        <v>5068</v>
      </c>
      <c r="D1143" s="26" t="str">
        <f>VLOOKUP(C1143,Baza!A:E,5,FALSE)</f>
        <v>Е32 ПРУЖИНА ПОДВЕСКИ ПЕРЕДНЕЙ</v>
      </c>
      <c r="E1143" s="25" t="str">
        <f>IF(VLOOKUP(C1143,Baza!A:D,2,FALSE)&gt;0,"+","-")</f>
        <v>+</v>
      </c>
      <c r="F1143" s="25">
        <f>VLOOKUP(C1143,Baza!A:E,3,FALSE)</f>
        <v>29.9</v>
      </c>
      <c r="G1143" s="25">
        <f>VLOOKUP(C1143,Baza!A:E,3,FALSE)*курс</f>
        <v>1219.9199999999998</v>
      </c>
      <c r="H1143" s="25" t="str">
        <f>VLOOKUP(C1143,Baza!A:E,4,FALSE)</f>
        <v>3131133645</v>
      </c>
      <c r="I1143" s="25" t="str">
        <f>VLOOKUP(C1143,BREND!A:C,2,FALSE)</f>
        <v>KRAFT</v>
      </c>
    </row>
    <row r="1144" spans="1:9" hidden="1" outlineLevel="3">
      <c r="A1144" s="96" t="s">
        <v>2628</v>
      </c>
      <c r="B1144" s="96" t="s">
        <v>2630</v>
      </c>
      <c r="C1144" s="17"/>
      <c r="D1144" s="17"/>
      <c r="E1144" s="17"/>
      <c r="F1144" s="17"/>
      <c r="G1144" s="17"/>
      <c r="H1144" s="17"/>
      <c r="I1144" s="17"/>
    </row>
    <row r="1145" spans="1:9" hidden="1" outlineLevel="3">
      <c r="A1145" s="26" t="s">
        <v>2630</v>
      </c>
      <c r="B1145" s="26" t="s">
        <v>2630</v>
      </c>
      <c r="C1145" s="24" t="s">
        <v>2639</v>
      </c>
      <c r="D1145" s="26" t="str">
        <f>VLOOKUP(C1145,Baza!A:E,5,FALSE)</f>
        <v>E32 '86-94 ПОВОРОТ ЛЕВЫЙ,  БЕЛЫЙ</v>
      </c>
      <c r="E1145" s="25" t="str">
        <f>IF(VLOOKUP(C1145,Baza!A:D,2,FALSE)&gt;0,"+","-")</f>
        <v>+</v>
      </c>
      <c r="F1145" s="25">
        <f>VLOOKUP(C1145,Baza!A:E,3,FALSE)</f>
        <v>5</v>
      </c>
      <c r="G1145" s="25">
        <f>VLOOKUP(C1145,Baza!A:E,3,FALSE)*курс</f>
        <v>204</v>
      </c>
      <c r="H1145" s="25" t="str">
        <f>VLOOKUP(C1145,Baza!A:E,4,FALSE)</f>
        <v>63171374012</v>
      </c>
      <c r="I1145" s="25" t="str">
        <f>VLOOKUP(C1145,BREND!A:C,2,FALSE)</f>
        <v>DEPO</v>
      </c>
    </row>
    <row r="1146" spans="1:9" hidden="1" outlineLevel="3">
      <c r="A1146" s="26" t="s">
        <v>2630</v>
      </c>
      <c r="B1146" s="26" t="s">
        <v>2630</v>
      </c>
      <c r="C1146" s="24" t="s">
        <v>2640</v>
      </c>
      <c r="D1146" s="26" t="str">
        <f>VLOOKUP(C1146,Baza!A:E,5,FALSE)</f>
        <v>E32 '86-94 ПОВОРОТНИК ЛЕВЫЙ, ЖЕЛТЫЙ</v>
      </c>
      <c r="E1146" s="25" t="str">
        <f>IF(VLOOKUP(C1146,Baza!A:D,2,FALSE)&gt;0,"+","-")</f>
        <v>-</v>
      </c>
      <c r="F1146" s="25">
        <f>VLOOKUP(C1146,Baza!A:E,3,FALSE)</f>
        <v>5.4</v>
      </c>
      <c r="G1146" s="25">
        <f>VLOOKUP(C1146,Baza!A:E,3,FALSE)*курс</f>
        <v>220.32</v>
      </c>
      <c r="H1146" s="25" t="str">
        <f>VLOOKUP(C1146,Baza!A:E,4,FALSE)</f>
        <v>63131378821</v>
      </c>
      <c r="I1146" s="25" t="str">
        <f>VLOOKUP(C1146,BREND!A:C,2,FALSE)</f>
        <v>DEPO</v>
      </c>
    </row>
    <row r="1147" spans="1:9" hidden="1" outlineLevel="3">
      <c r="A1147" s="26" t="s">
        <v>2630</v>
      </c>
      <c r="B1147" s="26" t="s">
        <v>2630</v>
      </c>
      <c r="C1147" s="24" t="s">
        <v>2641</v>
      </c>
      <c r="D1147" s="26" t="str">
        <f>VLOOKUP(C1147,Baza!A:E,5,FALSE)</f>
        <v>E32 '86-94 ПОВОРОТНИК ПРАВЫЙ, БЕЛЫЙ</v>
      </c>
      <c r="E1147" s="25" t="str">
        <f>IF(VLOOKUP(C1147,Baza!A:D,2,FALSE)&gt;0,"+","-")</f>
        <v>+</v>
      </c>
      <c r="F1147" s="25">
        <f>VLOOKUP(C1147,Baza!A:E,3,FALSE)</f>
        <v>5</v>
      </c>
      <c r="G1147" s="25">
        <f>VLOOKUP(C1147,Baza!A:E,3,FALSE)*курс</f>
        <v>204</v>
      </c>
      <c r="H1147" s="25" t="str">
        <f>VLOOKUP(C1147,Baza!A:E,4,FALSE)</f>
        <v>63171374011</v>
      </c>
      <c r="I1147" s="25" t="str">
        <f>VLOOKUP(C1147,BREND!A:C,2,FALSE)</f>
        <v>DEPO</v>
      </c>
    </row>
    <row r="1148" spans="1:9" hidden="1" outlineLevel="3">
      <c r="A1148" s="26" t="s">
        <v>2630</v>
      </c>
      <c r="B1148" s="26" t="s">
        <v>2630</v>
      </c>
      <c r="C1148" s="24" t="s">
        <v>2642</v>
      </c>
      <c r="D1148" s="26" t="str">
        <f>VLOOKUP(C1148,Baza!A:E,5,FALSE)</f>
        <v>E32 '86-94 ПОВОРОТНИК ПРАВЫЙ,  ЖЕЛТЫЙ</v>
      </c>
      <c r="E1148" s="25" t="str">
        <f>IF(VLOOKUP(C1148,Baza!A:D,2,FALSE)&gt;0,"+","-")</f>
        <v>-</v>
      </c>
      <c r="F1148" s="25">
        <f>VLOOKUP(C1148,Baza!A:E,3,FALSE)</f>
        <v>5.4</v>
      </c>
      <c r="G1148" s="25">
        <f>VLOOKUP(C1148,Baza!A:E,3,FALSE)*курс</f>
        <v>220.32</v>
      </c>
      <c r="H1148" s="25" t="str">
        <f>VLOOKUP(C1148,Baza!A:E,4,FALSE)</f>
        <v>63131378822</v>
      </c>
      <c r="I1148" s="25" t="str">
        <f>VLOOKUP(C1148,BREND!A:C,2,FALSE)</f>
        <v>DEPO</v>
      </c>
    </row>
    <row r="1149" spans="1:9" hidden="1" outlineLevel="3">
      <c r="A1149" s="26" t="s">
        <v>2630</v>
      </c>
      <c r="B1149" s="26" t="s">
        <v>2630</v>
      </c>
      <c r="C1149" s="24" t="s">
        <v>2644</v>
      </c>
      <c r="D1149" s="26" t="str">
        <f>VLOOKUP(C1149,Baza!A:E,5,FALSE)</f>
        <v>E32 '86-94 E32 МОЛДИНГ ПЕРЕДНЕГО БАМПЕРА, ЛЕВЫЙ, ВЕРХНИЙ, ХРОМИРОВАННЫЙ</v>
      </c>
      <c r="E1149" s="25" t="str">
        <f>IF(VLOOKUP(C1149,Baza!A:D,2,FALSE)&gt;0,"+","-")</f>
        <v>-</v>
      </c>
      <c r="F1149" s="25">
        <f>VLOOKUP(C1149,Baza!A:E,3,FALSE)</f>
        <v>21</v>
      </c>
      <c r="G1149" s="25">
        <f>VLOOKUP(C1149,Baza!A:E,3,FALSE)*курс</f>
        <v>856.8</v>
      </c>
      <c r="H1149" s="25" t="str">
        <f>VLOOKUP(C1149,Baza!A:E,4,FALSE)</f>
        <v>51111908067</v>
      </c>
      <c r="I1149" s="25" t="str">
        <f>VLOOKUP(C1149,BREND!A:C,2,FALSE)</f>
        <v>API</v>
      </c>
    </row>
    <row r="1150" spans="1:9" hidden="1" outlineLevel="3">
      <c r="A1150" s="26" t="s">
        <v>2630</v>
      </c>
      <c r="B1150" s="26" t="s">
        <v>2630</v>
      </c>
      <c r="C1150" s="24" t="s">
        <v>2645</v>
      </c>
      <c r="D1150" s="26" t="str">
        <f>VLOOKUP(C1150,Baza!A:E,5,FALSE)</f>
        <v>E32 '86-93 РЕШЕТКА РАДИАТОРА, ЦЕНТРАЛЬНАЯ,  ХРОМИРОВАННАЯ</v>
      </c>
      <c r="E1150" s="25" t="str">
        <f>IF(VLOOKUP(C1150,Baza!A:D,2,FALSE)&gt;0,"+","-")</f>
        <v>-</v>
      </c>
      <c r="F1150" s="25">
        <f>VLOOKUP(C1150,Baza!A:E,3,FALSE)</f>
        <v>27</v>
      </c>
      <c r="G1150" s="25">
        <f>VLOOKUP(C1150,Baza!A:E,3,FALSE)*курс</f>
        <v>1101.5999999999999</v>
      </c>
      <c r="H1150" s="25" t="str">
        <f>VLOOKUP(C1150,Baza!A:E,4,FALSE)</f>
        <v>51131908697</v>
      </c>
      <c r="I1150" s="25" t="str">
        <f>VLOOKUP(C1150,BREND!A:C,2,FALSE)</f>
        <v>API</v>
      </c>
    </row>
    <row r="1151" spans="1:9" hidden="1" outlineLevel="3">
      <c r="A1151" s="26" t="s">
        <v>2630</v>
      </c>
      <c r="B1151" s="26" t="s">
        <v>2630</v>
      </c>
      <c r="C1151" s="24" t="s">
        <v>2646</v>
      </c>
      <c r="D1151" s="26" t="str">
        <f>VLOOKUP(C1151,Baza!A:E,5,FALSE)</f>
        <v>E32 '86-93 РЕШЕТКА РАДИАТОРА ПРАВАЯ</v>
      </c>
      <c r="E1151" s="25" t="str">
        <f>IF(VLOOKUP(C1151,Baza!A:D,2,FALSE)&gt;0,"+","-")</f>
        <v>+</v>
      </c>
      <c r="F1151" s="25">
        <f>VLOOKUP(C1151,Baza!A:E,3,FALSE)</f>
        <v>21</v>
      </c>
      <c r="G1151" s="25">
        <f>VLOOKUP(C1151,Baza!A:E,3,FALSE)*курс</f>
        <v>856.8</v>
      </c>
      <c r="H1151" s="25" t="str">
        <f>VLOOKUP(C1151,Baza!A:E,4,FALSE)</f>
        <v>51131938426</v>
      </c>
      <c r="I1151" s="25" t="str">
        <f>VLOOKUP(C1151,BREND!A:C,2,FALSE)</f>
        <v>API</v>
      </c>
    </row>
    <row r="1152" spans="1:9" hidden="1" outlineLevel="3">
      <c r="A1152" s="26" t="s">
        <v>2630</v>
      </c>
      <c r="B1152" s="26" t="s">
        <v>2630</v>
      </c>
      <c r="C1152" s="24" t="s">
        <v>2647</v>
      </c>
      <c r="D1152" s="26" t="str">
        <f>VLOOKUP(C1152,Baza!A:E,5,FALSE)</f>
        <v>E32 '86-93 РЕШЕТКА РАДИАТОРА ЛЕВАЯ</v>
      </c>
      <c r="E1152" s="25" t="str">
        <f>IF(VLOOKUP(C1152,Baza!A:D,2,FALSE)&gt;0,"+","-")</f>
        <v>+</v>
      </c>
      <c r="F1152" s="25">
        <f>VLOOKUP(C1152,Baza!A:E,3,FALSE)</f>
        <v>21</v>
      </c>
      <c r="G1152" s="25">
        <f>VLOOKUP(C1152,Baza!A:E,3,FALSE)*курс</f>
        <v>856.8</v>
      </c>
      <c r="H1152" s="25" t="str">
        <f>VLOOKUP(C1152,Baza!A:E,4,FALSE)</f>
        <v>51131938425</v>
      </c>
      <c r="I1152" s="25" t="str">
        <f>VLOOKUP(C1152,BREND!A:C,2,FALSE)</f>
        <v>API</v>
      </c>
    </row>
    <row r="1153" spans="1:9" hidden="1" outlineLevel="3">
      <c r="A1153" s="26" t="s">
        <v>2630</v>
      </c>
      <c r="B1153" s="26" t="s">
        <v>2630</v>
      </c>
      <c r="C1153" s="24" t="s">
        <v>2822</v>
      </c>
      <c r="D1153" s="26" t="str">
        <f>VLOOKUP(C1153,Baza!A:E,5,FALSE)</f>
        <v>E32 '86-94, Е36, E34 ПОВТОРИТЕЛЬ ПОВОРОТА НА КРЫЛО, КОМПЛ.- 2ШТ.</v>
      </c>
      <c r="E1153" s="25" t="str">
        <f>IF(VLOOKUP(C1153,Baza!A:D,2,FALSE)&gt;0,"+","-")</f>
        <v>+</v>
      </c>
      <c r="F1153" s="25">
        <f>VLOOKUP(C1153,Baza!A:E,3,FALSE)</f>
        <v>20</v>
      </c>
      <c r="G1153" s="25">
        <f>VLOOKUP(C1153,Baza!A:E,3,FALSE)*курс</f>
        <v>816</v>
      </c>
      <c r="H1153" s="25" t="str">
        <f>VLOOKUP(C1153,Baza!A:E,4,FALSE)</f>
        <v>9EL156099831</v>
      </c>
      <c r="I1153" s="25" t="str">
        <f>VLOOKUP(C1153,BREND!A:C,2,FALSE)</f>
        <v>HELLA</v>
      </c>
    </row>
    <row r="1154" spans="1:9" hidden="1" outlineLevel="3">
      <c r="A1154" s="26" t="s">
        <v>2630</v>
      </c>
      <c r="B1154" s="26" t="s">
        <v>2630</v>
      </c>
      <c r="C1154" s="24" t="s">
        <v>5252</v>
      </c>
      <c r="D1154" s="26" t="str">
        <f>VLOOKUP(C1154,Baza!A:E,5,FALSE)</f>
        <v>E32 '86-94 БАМПЕР ПЕРЕДНИЙ, МАТОВЫЙ,ЧЕРНЫЙ</v>
      </c>
      <c r="E1154" s="25" t="str">
        <f>IF(VLOOKUP(C1154,Baza!A:D,2,FALSE)&gt;0,"+","-")</f>
        <v>-</v>
      </c>
      <c r="F1154" s="25">
        <f>VLOOKUP(C1154,Baza!A:E,3,FALSE)</f>
        <v>0</v>
      </c>
      <c r="G1154" s="25">
        <f>VLOOKUP(C1154,Baza!A:E,3,FALSE)*курс</f>
        <v>0</v>
      </c>
      <c r="H1154" s="25" t="str">
        <f>VLOOKUP(C1154,Baza!A:E,4,FALSE)</f>
        <v>51118111249</v>
      </c>
      <c r="I1154" s="25" t="str">
        <f>VLOOKUP(C1154,BREND!A:C,2,FALSE)</f>
        <v>API</v>
      </c>
    </row>
    <row r="1155" spans="1:9" hidden="1" outlineLevel="3">
      <c r="A1155" s="26" t="s">
        <v>2630</v>
      </c>
      <c r="B1155" s="26" t="s">
        <v>2630</v>
      </c>
      <c r="C1155" s="24" t="s">
        <v>5253</v>
      </c>
      <c r="D1155" s="26" t="str">
        <f>VLOOKUP(C1155,Baza!A:E,5,FALSE)</f>
        <v>E32 '86-94 РЕШЕТКА БАМПЕРА ЛЕВАЯ</v>
      </c>
      <c r="E1155" s="25" t="str">
        <f>IF(VLOOKUP(C1155,Baza!A:D,2,FALSE)&gt;0,"+","-")</f>
        <v>-</v>
      </c>
      <c r="F1155" s="25">
        <f>VLOOKUP(C1155,Baza!A:E,3,FALSE)</f>
        <v>0</v>
      </c>
      <c r="G1155" s="25">
        <f>VLOOKUP(C1155,Baza!A:E,3,FALSE)*курс</f>
        <v>0</v>
      </c>
      <c r="H1155" s="25" t="str">
        <f>VLOOKUP(C1155,Baza!A:E,4,FALSE)</f>
        <v>51111974441</v>
      </c>
      <c r="I1155" s="25" t="str">
        <f>VLOOKUP(C1155,BREND!A:C,2,FALSE)</f>
        <v>API</v>
      </c>
    </row>
    <row r="1156" spans="1:9" hidden="1" outlineLevel="3">
      <c r="A1156" s="26" t="s">
        <v>2630</v>
      </c>
      <c r="B1156" s="26" t="s">
        <v>2630</v>
      </c>
      <c r="C1156" s="24" t="s">
        <v>5254</v>
      </c>
      <c r="D1156" s="26" t="str">
        <f>VLOOKUP(C1156,Baza!A:E,5,FALSE)</f>
        <v>E32 '86-94 РЕШЕТКА БАМПЕРА ПРАВАЯ</v>
      </c>
      <c r="E1156" s="25" t="str">
        <f>IF(VLOOKUP(C1156,Baza!A:D,2,FALSE)&gt;0,"+","-")</f>
        <v>-</v>
      </c>
      <c r="F1156" s="25">
        <f>VLOOKUP(C1156,Baza!A:E,3,FALSE)</f>
        <v>0</v>
      </c>
      <c r="G1156" s="25">
        <f>VLOOKUP(C1156,Baza!A:E,3,FALSE)*курс</f>
        <v>0</v>
      </c>
      <c r="H1156" s="25" t="str">
        <f>VLOOKUP(C1156,Baza!A:E,4,FALSE)</f>
        <v>51111974442</v>
      </c>
      <c r="I1156" s="25" t="str">
        <f>VLOOKUP(C1156,BREND!A:C,2,FALSE)</f>
        <v>API</v>
      </c>
    </row>
    <row r="1157" spans="1:9" hidden="1" outlineLevel="3">
      <c r="A1157" s="26" t="s">
        <v>2630</v>
      </c>
      <c r="B1157" s="26" t="s">
        <v>2630</v>
      </c>
      <c r="C1157" s="24" t="s">
        <v>5255</v>
      </c>
      <c r="D1157" s="26" t="str">
        <f>VLOOKUP(C1157,Baza!A:E,5,FALSE)</f>
        <v>E32 '86-94 МОЛДИНГ ПЕРЕДНЕГО БАМПЕРА, ВЕРХНИЙ, ЦЕНТРАЛЬНЫЙ, ХРОМИРОВАННЫЙ</v>
      </c>
      <c r="E1157" s="25" t="str">
        <f>IF(VLOOKUP(C1157,Baza!A:D,2,FALSE)&gt;0,"+","-")</f>
        <v>-</v>
      </c>
      <c r="F1157" s="25">
        <f>VLOOKUP(C1157,Baza!A:E,3,FALSE)</f>
        <v>0</v>
      </c>
      <c r="G1157" s="25">
        <f>VLOOKUP(C1157,Baza!A:E,3,FALSE)*курс</f>
        <v>0</v>
      </c>
      <c r="H1157" s="25" t="str">
        <f>VLOOKUP(C1157,Baza!A:E,4,FALSE)</f>
        <v>51111908066</v>
      </c>
      <c r="I1157" s="25" t="str">
        <f>VLOOKUP(C1157,BREND!A:C,2,FALSE)</f>
        <v>API</v>
      </c>
    </row>
    <row r="1158" spans="1:9" hidden="1" outlineLevel="3">
      <c r="A1158" s="26" t="s">
        <v>2630</v>
      </c>
      <c r="B1158" s="26" t="s">
        <v>2630</v>
      </c>
      <c r="C1158" s="24" t="s">
        <v>5256</v>
      </c>
      <c r="D1158" s="26" t="str">
        <f>VLOOKUP(C1158,Baza!A:E,5,FALSE)</f>
        <v>E32 '86-94, E32 МОЛДИНГ ПЕРЕДНЕГО БАМПЕРА ПРАВЫЙ, ВЕРХ ХРОМИРОВАННЫЙ</v>
      </c>
      <c r="E1158" s="25" t="str">
        <f>IF(VLOOKUP(C1158,Baza!A:D,2,FALSE)&gt;0,"+","-")</f>
        <v>-</v>
      </c>
      <c r="F1158" s="25">
        <f>VLOOKUP(C1158,Baza!A:E,3,FALSE)</f>
        <v>0</v>
      </c>
      <c r="G1158" s="25">
        <f>VLOOKUP(C1158,Baza!A:E,3,FALSE)*курс</f>
        <v>0</v>
      </c>
      <c r="H1158" s="25" t="str">
        <f>VLOOKUP(C1158,Baza!A:E,4,FALSE)</f>
        <v>51111908068</v>
      </c>
      <c r="I1158" s="25" t="str">
        <f>VLOOKUP(C1158,BREND!A:C,2,FALSE)</f>
        <v>API</v>
      </c>
    </row>
    <row r="1159" spans="1:9" hidden="1" outlineLevel="3">
      <c r="A1159" s="26" t="s">
        <v>2630</v>
      </c>
      <c r="B1159" s="26" t="s">
        <v>2630</v>
      </c>
      <c r="C1159" s="24" t="s">
        <v>5257</v>
      </c>
      <c r="D1159" s="26" t="str">
        <f>VLOOKUP(C1159,Baza!A:E,5,FALSE)</f>
        <v>E32 '86-93 КАПОТ (УЗКИЕ НОЗДРИ)</v>
      </c>
      <c r="E1159" s="25" t="str">
        <f>IF(VLOOKUP(C1159,Baza!A:D,2,FALSE)&gt;0,"+","-")</f>
        <v>-</v>
      </c>
      <c r="F1159" s="25">
        <f>VLOOKUP(C1159,Baza!A:E,3,FALSE)</f>
        <v>0</v>
      </c>
      <c r="G1159" s="25">
        <f>VLOOKUP(C1159,Baza!A:E,3,FALSE)*курс</f>
        <v>0</v>
      </c>
      <c r="H1159" s="25" t="str">
        <f>VLOOKUP(C1159,Baza!A:E,4,FALSE)</f>
        <v>41618101914</v>
      </c>
      <c r="I1159" s="25" t="str">
        <f>VLOOKUP(C1159,BREND!A:C,2,FALSE)</f>
        <v>API</v>
      </c>
    </row>
    <row r="1160" spans="1:9" hidden="1" outlineLevel="3">
      <c r="A1160" s="26" t="s">
        <v>2630</v>
      </c>
      <c r="B1160" s="26" t="s">
        <v>2630</v>
      </c>
      <c r="C1160" s="24" t="s">
        <v>5259</v>
      </c>
      <c r="D1160" s="26" t="str">
        <f>VLOOKUP(C1160,Baza!A:E,5,FALSE)</f>
        <v>E32 '86-94 КРЫЛО ПЕРЕДНЕЕ, ЛЕВОЕ, БЕЗ ОТВЕРСТИЙ</v>
      </c>
      <c r="E1160" s="25" t="str">
        <f>IF(VLOOKUP(C1160,Baza!A:D,2,FALSE)&gt;0,"+","-")</f>
        <v>-</v>
      </c>
      <c r="F1160" s="25">
        <f>VLOOKUP(C1160,Baza!A:E,3,FALSE)</f>
        <v>0</v>
      </c>
      <c r="G1160" s="25">
        <f>VLOOKUP(C1160,Baza!A:E,3,FALSE)*курс</f>
        <v>0</v>
      </c>
      <c r="H1160" s="25" t="str">
        <f>VLOOKUP(C1160,Baza!A:E,4,FALSE)</f>
        <v>41351963537</v>
      </c>
      <c r="I1160" s="25" t="str">
        <f>VLOOKUP(C1160,BREND!A:C,2,FALSE)</f>
        <v>API</v>
      </c>
    </row>
    <row r="1161" spans="1:9" hidden="1" outlineLevel="3">
      <c r="A1161" s="26" t="s">
        <v>2630</v>
      </c>
      <c r="B1161" s="26" t="s">
        <v>2630</v>
      </c>
      <c r="C1161" s="24" t="s">
        <v>5260</v>
      </c>
      <c r="D1161" s="26" t="str">
        <f>VLOOKUP(C1161,Baza!A:E,5,FALSE)</f>
        <v>E32 '86-94 КРЫЛО ПЕРЕДНЕЕ, ПРАВОЕ, БЕЗ ОТВЕРСТИЙ</v>
      </c>
      <c r="E1161" s="25" t="str">
        <f>IF(VLOOKUP(C1161,Baza!A:D,2,FALSE)&gt;0,"+","-")</f>
        <v>-</v>
      </c>
      <c r="F1161" s="25">
        <f>VLOOKUP(C1161,Baza!A:E,3,FALSE)</f>
        <v>0</v>
      </c>
      <c r="G1161" s="25">
        <f>VLOOKUP(C1161,Baza!A:E,3,FALSE)*курс</f>
        <v>0</v>
      </c>
      <c r="H1161" s="25" t="str">
        <f>VLOOKUP(C1161,Baza!A:E,4,FALSE)</f>
        <v>41351963538</v>
      </c>
      <c r="I1161" s="25" t="str">
        <f>VLOOKUP(C1161,BREND!A:C,2,FALSE)</f>
        <v>API</v>
      </c>
    </row>
    <row r="1162" spans="1:9" hidden="1" outlineLevel="3">
      <c r="A1162" s="26" t="s">
        <v>2630</v>
      </c>
      <c r="B1162" s="26" t="s">
        <v>2630</v>
      </c>
      <c r="C1162" s="24" t="s">
        <v>611</v>
      </c>
      <c r="D1162" s="26" t="str">
        <f>VLOOKUP(C1162,Baza!A:E,5,FALSE)</f>
        <v>7 SERIES Е32 '86-94 ТЯГА РУЛЕВАЯ  ЦЕНТРАЛЬНАЯ</v>
      </c>
      <c r="E1162" s="25" t="str">
        <f>IF(VLOOKUP(C1162,Baza!A:D,2,FALSE)&gt;0,"+","-")</f>
        <v>+</v>
      </c>
      <c r="F1162" s="25">
        <f>VLOOKUP(C1162,Baza!A:E,3,FALSE)</f>
        <v>15</v>
      </c>
      <c r="G1162" s="25">
        <f>VLOOKUP(C1162,Baza!A:E,3,FALSE)*курс</f>
        <v>612</v>
      </c>
      <c r="H1162" s="25" t="str">
        <f>VLOOKUP(C1162,Baza!A:E,4,FALSE)</f>
        <v>32211138850</v>
      </c>
      <c r="I1162" s="25" t="str">
        <f>VLOOKUP(C1162,BREND!A:C,2,FALSE)</f>
        <v>SCHNIEDER</v>
      </c>
    </row>
    <row r="1163" spans="1:9" hidden="1" outlineLevel="3">
      <c r="A1163" s="26" t="s">
        <v>2630</v>
      </c>
      <c r="B1163" s="26" t="s">
        <v>2630</v>
      </c>
      <c r="C1163" s="24" t="s">
        <v>99</v>
      </c>
      <c r="D1163" s="26" t="str">
        <f>VLOOKUP(C1163,Baza!A:E,5,FALSE)</f>
        <v>7 SERIES E32  '87-94 РЫЧАГ ВЕРХНИЙ ПРАВЫЙ+ САЙЛЕНТБЛОК БЕЛЫЙ</v>
      </c>
      <c r="E1163" s="25" t="str">
        <f>IF(VLOOKUP(C1163,Baza!A:D,2,FALSE)&gt;0,"+","-")</f>
        <v>-</v>
      </c>
      <c r="F1163" s="25">
        <f>VLOOKUP(C1163,Baza!A:E,3,FALSE)</f>
        <v>18</v>
      </c>
      <c r="G1163" s="25">
        <f>VLOOKUP(C1163,Baza!A:E,3,FALSE)*курс</f>
        <v>734.4</v>
      </c>
      <c r="H1163" s="25" t="str">
        <f>VLOOKUP(C1163,Baza!A:E,4,FALSE)</f>
        <v>31121130598</v>
      </c>
      <c r="I1163" s="25" t="str">
        <f>VLOOKUP(C1163,BREND!A:C,2,FALSE)</f>
        <v>SCHNIEDER</v>
      </c>
    </row>
    <row r="1164" spans="1:9" hidden="1" outlineLevel="3">
      <c r="A1164" s="96" t="s">
        <v>2628</v>
      </c>
      <c r="B1164" s="96" t="s">
        <v>2634</v>
      </c>
      <c r="C1164" s="17"/>
      <c r="D1164" s="17"/>
      <c r="E1164" s="17"/>
      <c r="F1164" s="17"/>
      <c r="G1164" s="17"/>
      <c r="H1164" s="17"/>
      <c r="I1164" s="17"/>
    </row>
    <row r="1165" spans="1:9" hidden="1" outlineLevel="3">
      <c r="A1165" s="26" t="s">
        <v>2634</v>
      </c>
      <c r="B1165" s="26" t="s">
        <v>2634</v>
      </c>
      <c r="C1165" s="24" t="s">
        <v>2637</v>
      </c>
      <c r="D1165" s="26" t="str">
        <f>VLOOKUP(C1165,Baza!A:E,5,FALSE)</f>
        <v>E32 '88-95, Е34 ФАРА ЛИНЗОВАННАЯ, ЛЕВАЯ, В СБОРЕ (БЛИЖНИЙ+ДАЛЬНИЙ)</v>
      </c>
      <c r="E1165" s="25" t="str">
        <f>IF(VLOOKUP(C1165,Baza!A:D,2,FALSE)&gt;0,"+","-")</f>
        <v>+</v>
      </c>
      <c r="F1165" s="25">
        <f>VLOOKUP(C1165,Baza!A:E,3,FALSE)</f>
        <v>48</v>
      </c>
      <c r="G1165" s="25">
        <f>VLOOKUP(C1165,Baza!A:E,3,FALSE)*курс</f>
        <v>1958.3999999999999</v>
      </c>
      <c r="H1165" s="25" t="str">
        <f>VLOOKUP(C1165,Baza!A:E,4,FALSE)</f>
        <v>63121391597</v>
      </c>
      <c r="I1165" s="25" t="str">
        <f>VLOOKUP(C1165,BREND!A:C,2,FALSE)</f>
        <v>DEPO</v>
      </c>
    </row>
    <row r="1166" spans="1:9" hidden="1" outlineLevel="3">
      <c r="A1166" s="26" t="s">
        <v>2634</v>
      </c>
      <c r="B1166" s="26" t="s">
        <v>2634</v>
      </c>
      <c r="C1166" s="24" t="s">
        <v>2638</v>
      </c>
      <c r="D1166" s="26" t="str">
        <f>VLOOKUP(C1166,Baza!A:E,5,FALSE)</f>
        <v>E32 '88-95, Е34 ФАРА ЛИНЗОВАННАЯ, ПРАВАЯ, В СБОРЕ (БЛИЖНИЙ+ДАЛЬНИЙ)</v>
      </c>
      <c r="E1166" s="25" t="str">
        <f>IF(VLOOKUP(C1166,Baza!A:D,2,FALSE)&gt;0,"+","-")</f>
        <v>+</v>
      </c>
      <c r="F1166" s="25">
        <f>VLOOKUP(C1166,Baza!A:E,3,FALSE)</f>
        <v>48</v>
      </c>
      <c r="G1166" s="25">
        <f>VLOOKUP(C1166,Baza!A:E,3,FALSE)*курс</f>
        <v>1958.3999999999999</v>
      </c>
      <c r="H1166" s="25" t="str">
        <f>VLOOKUP(C1166,Baza!A:E,4,FALSE)</f>
        <v>63121391598</v>
      </c>
      <c r="I1166" s="25" t="str">
        <f>VLOOKUP(C1166,BREND!A:C,2,FALSE)</f>
        <v>DEPO</v>
      </c>
    </row>
    <row r="1167" spans="1:9" hidden="1" outlineLevel="3">
      <c r="A1167" s="26" t="s">
        <v>2634</v>
      </c>
      <c r="B1167" s="26" t="s">
        <v>2634</v>
      </c>
      <c r="C1167" s="24" t="s">
        <v>18189</v>
      </c>
      <c r="D1167" s="26" t="str">
        <f>VLOOKUP(C1167,Baza!A:E,5,FALSE)</f>
        <v>E32 '88-95, Е34 ФАРА ЛИНЗОВАННАЯ, ЛЕВАЯ, ДАЛЬНИЙ)</v>
      </c>
      <c r="E1167" s="25" t="str">
        <f>IF(VLOOKUP(C1167,Baza!A:D,2,FALSE)&gt;0,"+","-")</f>
        <v>-</v>
      </c>
      <c r="F1167" s="25">
        <f>VLOOKUP(C1167,Baza!A:E,3,FALSE)</f>
        <v>28</v>
      </c>
      <c r="G1167" s="25">
        <f>VLOOKUP(C1167,Baza!A:E,3,FALSE)*курс</f>
        <v>1142.3999999999999</v>
      </c>
      <c r="H1167" s="25" t="str">
        <f>VLOOKUP(C1167,Baza!A:E,4,FALSE)</f>
        <v>63121390275</v>
      </c>
      <c r="I1167" s="25" t="str">
        <f>VLOOKUP(C1167,BREND!A:C,2,FALSE)</f>
        <v>DEPO</v>
      </c>
    </row>
    <row r="1168" spans="1:9" hidden="1" outlineLevel="3">
      <c r="A1168" s="26" t="s">
        <v>2634</v>
      </c>
      <c r="B1168" s="26" t="s">
        <v>2634</v>
      </c>
      <c r="C1168" s="24" t="s">
        <v>335</v>
      </c>
      <c r="D1168" s="26" t="str">
        <f>VLOOKUP(C1168,Baza!A:E,5,FALSE)</f>
        <v>5 SERIES '89-94 Е34,Е32,Е28 РЫЧАГ НИЖНИЙ, ЛЕВЫЙ, АЛЮМИНИЕВЫЙ</v>
      </c>
      <c r="E1168" s="25" t="str">
        <f>IF(VLOOKUP(C1168,Baza!A:D,2,FALSE)&gt;0,"+","-")</f>
        <v>+</v>
      </c>
      <c r="F1168" s="25">
        <f>VLOOKUP(C1168,Baza!A:E,3,FALSE)</f>
        <v>21</v>
      </c>
      <c r="G1168" s="25">
        <f>VLOOKUP(C1168,Baza!A:E,3,FALSE)*курс</f>
        <v>856.8</v>
      </c>
      <c r="H1168" s="25" t="str">
        <f>VLOOKUP(C1168,Baza!A:E,4,FALSE)</f>
        <v>31121139987</v>
      </c>
      <c r="I1168" s="25" t="str">
        <f>VLOOKUP(C1168,BREND!A:C,2,FALSE)</f>
        <v>SCHNIEDER</v>
      </c>
    </row>
    <row r="1169" spans="1:9" hidden="1" outlineLevel="2" collapsed="1">
      <c r="A1169" s="96" t="s">
        <v>29818</v>
      </c>
      <c r="B1169" s="96" t="s">
        <v>1189</v>
      </c>
      <c r="C1169" s="17"/>
      <c r="D1169" s="17"/>
      <c r="E1169" s="17"/>
      <c r="F1169" s="17"/>
      <c r="G1169" s="17"/>
      <c r="H1169" s="17"/>
      <c r="I1169" s="17"/>
    </row>
    <row r="1170" spans="1:9" hidden="1" outlineLevel="3">
      <c r="A1170" s="26" t="s">
        <v>1189</v>
      </c>
      <c r="B1170" s="26" t="s">
        <v>1189</v>
      </c>
      <c r="C1170" s="24" t="s">
        <v>480</v>
      </c>
      <c r="D1170" s="26" t="str">
        <f>VLOOKUP(C1170,Baza!A:E,5,FALSE)</f>
        <v xml:space="preserve">Е38 ТОРМОЗНЫЕ ДИСКИ ПЕРЕДНИЕ (2ШТ.)  </v>
      </c>
      <c r="E1170" s="25" t="str">
        <f>IF(VLOOKUP(C1170,Baza!A:D,2,FALSE)&gt;0,"+","-")</f>
        <v>+</v>
      </c>
      <c r="F1170" s="25">
        <f>VLOOKUP(C1170,Baza!A:E,3,FALSE)</f>
        <v>33.5</v>
      </c>
      <c r="G1170" s="25">
        <f>VLOOKUP(C1170,Baza!A:E,3,FALSE)*курс</f>
        <v>1366.8</v>
      </c>
      <c r="H1170" s="25" t="str">
        <f>VLOOKUP(C1170,Baza!A:E,4,FALSE)</f>
        <v>34111162093</v>
      </c>
      <c r="I1170" s="25" t="str">
        <f>VLOOKUP(C1170,BREND!A:C,2,FALSE)</f>
        <v>SCHNIEDER</v>
      </c>
    </row>
    <row r="1171" spans="1:9" hidden="1" outlineLevel="3">
      <c r="A1171" s="26" t="s">
        <v>1189</v>
      </c>
      <c r="B1171" s="26" t="s">
        <v>1189</v>
      </c>
      <c r="C1171" s="24" t="s">
        <v>146</v>
      </c>
      <c r="D1171" s="26" t="e">
        <f>VLOOKUP(C1171,Baza!A:E,5,FALSE)</f>
        <v>#N/A</v>
      </c>
      <c r="E1171" s="25" t="e">
        <f>IF(VLOOKUP(C1171,Baza!A:D,2,FALSE)&gt;0,"+","-")</f>
        <v>#N/A</v>
      </c>
      <c r="F1171" s="25" t="e">
        <f>VLOOKUP(C1171,Baza!A:E,3,FALSE)</f>
        <v>#N/A</v>
      </c>
      <c r="G1171" s="25" t="e">
        <f>VLOOKUP(C1171,Baza!A:E,3,FALSE)*курс</f>
        <v>#N/A</v>
      </c>
      <c r="H1171" s="25" t="e">
        <f>VLOOKUP(C1171,Baza!A:E,4,FALSE)</f>
        <v>#N/A</v>
      </c>
      <c r="I1171" s="25" t="str">
        <f>VLOOKUP(C1171,BREND!A:C,2,FALSE)</f>
        <v>SCHNIEDER</v>
      </c>
    </row>
    <row r="1172" spans="1:9" hidden="1" outlineLevel="3">
      <c r="A1172" s="26" t="s">
        <v>1189</v>
      </c>
      <c r="B1172" s="26" t="s">
        <v>1189</v>
      </c>
      <c r="C1172" s="24" t="s">
        <v>147</v>
      </c>
      <c r="D1172" s="26" t="str">
        <f>VLOOKUP(C1172,Baza!A:E,5,FALSE)</f>
        <v>Е38 АМОРТИЗАТОР ПЕРЕДНИЙ  ПРАВЫЙ</v>
      </c>
      <c r="E1172" s="25" t="e">
        <f>IF(VLOOKUP(C1172,Baza!A:D,2,FALSE)&gt;0,"+","-")</f>
        <v>#N/A</v>
      </c>
      <c r="F1172" s="25">
        <f>VLOOKUP(C1172,Baza!A:E,3,FALSE)</f>
        <v>40</v>
      </c>
      <c r="G1172" s="25">
        <f>VLOOKUP(C1172,Baza!A:E,3,FALSE)*курс</f>
        <v>1632</v>
      </c>
      <c r="H1172" s="25" t="str">
        <f>VLOOKUP(C1172,Baza!A:E,4,FALSE)</f>
        <v>31311091504</v>
      </c>
      <c r="I1172" s="25" t="str">
        <f>VLOOKUP(C1172,BREND!A:C,2,FALSE)</f>
        <v>SCHNIEDER</v>
      </c>
    </row>
    <row r="1173" spans="1:9" hidden="1" outlineLevel="3">
      <c r="A1173" s="26" t="s">
        <v>1189</v>
      </c>
      <c r="B1173" s="26" t="s">
        <v>1189</v>
      </c>
      <c r="C1173" s="24" t="s">
        <v>329</v>
      </c>
      <c r="D1173" s="26" t="str">
        <f>VLOOKUP(C1173,Baza!A:E,5,FALSE)</f>
        <v>7 SERIES E38 '99-01 РЫЧАГ НИЖНИЙ, ЛЕВЫЙ + САЙЛЕНТБЛОК</v>
      </c>
      <c r="E1173" s="25" t="str">
        <f>IF(VLOOKUP(C1173,Baza!A:D,2,FALSE)&gt;0,"+","-")</f>
        <v>+</v>
      </c>
      <c r="F1173" s="25">
        <f>VLOOKUP(C1173,Baza!A:E,3,FALSE)</f>
        <v>18</v>
      </c>
      <c r="G1173" s="25">
        <f>VLOOKUP(C1173,Baza!A:E,3,FALSE)*курс</f>
        <v>734.4</v>
      </c>
      <c r="H1173" s="25" t="str">
        <f>VLOOKUP(C1173,Baza!A:E,4,FALSE)</f>
        <v>31121142087</v>
      </c>
      <c r="I1173" s="25" t="str">
        <f>VLOOKUP(C1173,BREND!A:C,2,FALSE)</f>
        <v>SCHNIEDER</v>
      </c>
    </row>
    <row r="1174" spans="1:9" hidden="1" outlineLevel="3">
      <c r="A1174" s="26" t="s">
        <v>1189</v>
      </c>
      <c r="B1174" s="26" t="s">
        <v>1189</v>
      </c>
      <c r="C1174" s="24" t="s">
        <v>330</v>
      </c>
      <c r="D1174" s="26" t="str">
        <f>VLOOKUP(C1174,Baza!A:E,5,FALSE)</f>
        <v>7 SERIES E38 '99-01 РЫЧАГ НИЖНИЙ, ПРАВЫЙ + САЙЛЕНТБЛОК</v>
      </c>
      <c r="E1174" s="25" t="str">
        <f>IF(VLOOKUP(C1174,Baza!A:D,2,FALSE)&gt;0,"+","-")</f>
        <v>+</v>
      </c>
      <c r="F1174" s="25">
        <f>VLOOKUP(C1174,Baza!A:E,3,FALSE)</f>
        <v>18</v>
      </c>
      <c r="G1174" s="25">
        <f>VLOOKUP(C1174,Baza!A:E,3,FALSE)*курс</f>
        <v>734.4</v>
      </c>
      <c r="H1174" s="25" t="str">
        <f>VLOOKUP(C1174,Baza!A:E,4,FALSE)</f>
        <v>31121142088</v>
      </c>
      <c r="I1174" s="25" t="str">
        <f>VLOOKUP(C1174,BREND!A:C,2,FALSE)</f>
        <v>SCHNIEDER</v>
      </c>
    </row>
    <row r="1175" spans="1:9" hidden="1" outlineLevel="3">
      <c r="A1175" s="26" t="s">
        <v>1189</v>
      </c>
      <c r="B1175" s="26" t="s">
        <v>1189</v>
      </c>
      <c r="C1175" s="24" t="s">
        <v>390</v>
      </c>
      <c r="D1175" s="26" t="str">
        <f>VLOOKUP(C1175,Baza!A:E,5,FALSE)</f>
        <v>7 SERIES E38 '99-01 РЫЧАГ ЗАДНИЙ, ПРАВЫЙ</v>
      </c>
      <c r="E1175" s="25" t="str">
        <f>IF(VLOOKUP(C1175,Baza!A:D,2,FALSE)&gt;0,"+","-")</f>
        <v>-</v>
      </c>
      <c r="F1175" s="25">
        <f>VLOOKUP(C1175,Baza!A:E,3,FALSE)</f>
        <v>13</v>
      </c>
      <c r="G1175" s="25">
        <f>VLOOKUP(C1175,Baza!A:E,3,FALSE)*курс</f>
        <v>530.4</v>
      </c>
      <c r="H1175" s="25" t="str">
        <f>VLOOKUP(C1175,Baza!A:E,4,FALSE)</f>
        <v>33321090906</v>
      </c>
      <c r="I1175" s="25" t="str">
        <f>VLOOKUP(C1175,BREND!A:C,2,FALSE)</f>
        <v>SCHNIEDER</v>
      </c>
    </row>
    <row r="1176" spans="1:9" hidden="1" outlineLevel="3">
      <c r="A1176" s="26" t="s">
        <v>1189</v>
      </c>
      <c r="B1176" s="26" t="s">
        <v>1189</v>
      </c>
      <c r="C1176" s="24" t="s">
        <v>376</v>
      </c>
      <c r="D1176" s="26" t="str">
        <f>VLOOKUP(C1176,Baza!A:E,5,FALSE)</f>
        <v>7 SERIES E38 '95-02 РЫЧАГ ВЕРХНИЙ, ЛЕВЫЙ + САЙЛЕНТБЛОК</v>
      </c>
      <c r="E1176" s="25" t="str">
        <f>IF(VLOOKUP(C1176,Baza!A:D,2,FALSE)&gt;0,"+","-")</f>
        <v>+</v>
      </c>
      <c r="F1176" s="25">
        <f>VLOOKUP(C1176,Baza!A:E,3,FALSE)</f>
        <v>24</v>
      </c>
      <c r="G1176" s="25">
        <f>VLOOKUP(C1176,Baza!A:E,3,FALSE)*курс</f>
        <v>979.19999999999993</v>
      </c>
      <c r="H1176" s="25" t="str">
        <f>VLOOKUP(C1176,Baza!A:E,4,FALSE)</f>
        <v>31121141723</v>
      </c>
      <c r="I1176" s="25" t="str">
        <f>VLOOKUP(C1176,BREND!A:C,2,FALSE)</f>
        <v>SCHNIEDER</v>
      </c>
    </row>
    <row r="1177" spans="1:9" hidden="1" outlineLevel="3">
      <c r="A1177" s="26" t="s">
        <v>1189</v>
      </c>
      <c r="B1177" s="26" t="s">
        <v>1189</v>
      </c>
      <c r="C1177" s="24" t="s">
        <v>289</v>
      </c>
      <c r="D1177" s="26" t="str">
        <f>VLOOKUP(C1177,Baza!A:E,5,FALSE)</f>
        <v>7 SERIES E38 '95-02 РЫЧАГ ВЕРХНИЙ, ПРАВЫЙ+САЙЛЕНТБЛОК</v>
      </c>
      <c r="E1177" s="25" t="str">
        <f>IF(VLOOKUP(C1177,Baza!A:D,2,FALSE)&gt;0,"+","-")</f>
        <v>-</v>
      </c>
      <c r="F1177" s="25">
        <f>VLOOKUP(C1177,Baza!A:E,3,FALSE)</f>
        <v>24</v>
      </c>
      <c r="G1177" s="25">
        <f>VLOOKUP(C1177,Baza!A:E,3,FALSE)*курс</f>
        <v>979.19999999999993</v>
      </c>
      <c r="H1177" s="25" t="str">
        <f>VLOOKUP(C1177,Baza!A:E,4,FALSE)</f>
        <v>31121126253</v>
      </c>
      <c r="I1177" s="25" t="str">
        <f>VLOOKUP(C1177,BREND!A:C,2,FALSE)</f>
        <v>SCHNIEDER</v>
      </c>
    </row>
    <row r="1178" spans="1:9" hidden="1" outlineLevel="3">
      <c r="A1178" s="26" t="s">
        <v>1189</v>
      </c>
      <c r="B1178" s="26" t="s">
        <v>1189</v>
      </c>
      <c r="C1178" s="24" t="s">
        <v>211</v>
      </c>
      <c r="D1178" s="26" t="str">
        <f>VLOOKUP(C1178,Baza!A:E,5,FALSE)</f>
        <v>7 SERIES Е38 '94-01  НАКОНЕЧНИК ЛЕВЫЙ</v>
      </c>
      <c r="E1178" s="25" t="str">
        <f>IF(VLOOKUP(C1178,Baza!A:D,2,FALSE)&gt;0,"+","-")</f>
        <v>-</v>
      </c>
      <c r="F1178" s="25">
        <f>VLOOKUP(C1178,Baza!A:E,3,FALSE)</f>
        <v>6.5</v>
      </c>
      <c r="G1178" s="25">
        <f>VLOOKUP(C1178,Baza!A:E,3,FALSE)*курс</f>
        <v>265.2</v>
      </c>
      <c r="H1178" s="25" t="str">
        <f>VLOOKUP(C1178,Baza!A:E,4,FALSE)</f>
        <v>32211141345</v>
      </c>
      <c r="I1178" s="25" t="str">
        <f>VLOOKUP(C1178,BREND!A:C,2,FALSE)</f>
        <v>SCHNIEDER</v>
      </c>
    </row>
    <row r="1179" spans="1:9" hidden="1" outlineLevel="3">
      <c r="A1179" s="26" t="s">
        <v>1189</v>
      </c>
      <c r="B1179" s="26" t="s">
        <v>1189</v>
      </c>
      <c r="C1179" s="24" t="s">
        <v>212</v>
      </c>
      <c r="D1179" s="26" t="str">
        <f>VLOOKUP(C1179,Baza!A:E,5,FALSE)</f>
        <v>7 SERIES E38 '94-01  НАКОНЕЧНИК ПРАВЫЙ</v>
      </c>
      <c r="E1179" s="25" t="str">
        <f>IF(VLOOKUP(C1179,Baza!A:D,2,FALSE)&gt;0,"+","-")</f>
        <v>-</v>
      </c>
      <c r="F1179" s="25">
        <f>VLOOKUP(C1179,Baza!A:E,3,FALSE)</f>
        <v>6.5</v>
      </c>
      <c r="G1179" s="25">
        <f>VLOOKUP(C1179,Baza!A:E,3,FALSE)*курс</f>
        <v>265.2</v>
      </c>
      <c r="H1179" s="25" t="str">
        <f>VLOOKUP(C1179,Baza!A:E,4,FALSE)</f>
        <v>32211141346</v>
      </c>
      <c r="I1179" s="25" t="str">
        <f>VLOOKUP(C1179,BREND!A:C,2,FALSE)</f>
        <v>SCHNIEDER</v>
      </c>
    </row>
    <row r="1180" spans="1:9" hidden="1" outlineLevel="3">
      <c r="A1180" s="26" t="s">
        <v>1189</v>
      </c>
      <c r="B1180" s="26" t="s">
        <v>1189</v>
      </c>
      <c r="C1180" s="24" t="s">
        <v>583</v>
      </c>
      <c r="D1180" s="26" t="str">
        <f>VLOOKUP(C1180,Baza!A:E,5,FALSE)</f>
        <v xml:space="preserve"> 7 SERIES E38  '94-01 РУЛЕВАЯ ТРАПЕЦИЯ БЕЗ НАКОНЕЧНИКА</v>
      </c>
      <c r="E1180" s="25" t="str">
        <f>IF(VLOOKUP(C1180,Baza!A:D,2,FALSE)&gt;0,"+","-")</f>
        <v>+</v>
      </c>
      <c r="F1180" s="25">
        <f>VLOOKUP(C1180,Baza!A:E,3,FALSE)</f>
        <v>24</v>
      </c>
      <c r="G1180" s="25">
        <f>VLOOKUP(C1180,Baza!A:E,3,FALSE)*курс</f>
        <v>979.19999999999993</v>
      </c>
      <c r="H1180" s="25" t="str">
        <f>VLOOKUP(C1180,Baza!A:E,4,FALSE)</f>
        <v>32211093433</v>
      </c>
      <c r="I1180" s="25" t="str">
        <f>VLOOKUP(C1180,BREND!A:C,2,FALSE)</f>
        <v>SCHNIEDER</v>
      </c>
    </row>
    <row r="1181" spans="1:9" hidden="1" outlineLevel="3">
      <c r="A1181" s="26" t="s">
        <v>1189</v>
      </c>
      <c r="B1181" s="26" t="s">
        <v>1189</v>
      </c>
      <c r="C1181" s="24" t="s">
        <v>570</v>
      </c>
      <c r="D1181" s="26" t="str">
        <f>VLOOKUP(C1181,Baza!A:E,5,FALSE)</f>
        <v>7 SERIES Е38 '94-01 ТЯГА СТАБИЛИЗАТОРА ПРАВАЯ</v>
      </c>
      <c r="E1181" s="25" t="str">
        <f>IF(VLOOKUP(C1181,Baza!A:D,2,FALSE)&gt;0,"+","-")</f>
        <v>+</v>
      </c>
      <c r="F1181" s="25">
        <f>VLOOKUP(C1181,Baza!A:E,3,FALSE)</f>
        <v>4</v>
      </c>
      <c r="G1181" s="25">
        <f>VLOOKUP(C1181,Baza!A:E,3,FALSE)*курс</f>
        <v>163.19999999999999</v>
      </c>
      <c r="H1181" s="25" t="str">
        <f>VLOOKUP(C1181,Baza!A:E,4,FALSE)</f>
        <v>31351091496</v>
      </c>
      <c r="I1181" s="25" t="str">
        <f>VLOOKUP(C1181,BREND!A:C,2,FALSE)</f>
        <v>SCHNIEDER</v>
      </c>
    </row>
    <row r="1182" spans="1:9" hidden="1" outlineLevel="3">
      <c r="A1182" s="26" t="s">
        <v>1189</v>
      </c>
      <c r="B1182" s="26" t="s">
        <v>1189</v>
      </c>
      <c r="C1182" s="24" t="s">
        <v>194</v>
      </c>
      <c r="D1182" s="26" t="str">
        <f>VLOOKUP(C1182,Baza!A:E,5,FALSE)</f>
        <v>Е38 ДАТЧИК КОЛОДОК ТОРМОЗНЫХ ПЕРЕДНИХ</v>
      </c>
      <c r="E1182" s="25" t="str">
        <f>IF(VLOOKUP(C1182,Baza!A:D,2,FALSE)&gt;0,"+","-")</f>
        <v>-</v>
      </c>
      <c r="F1182" s="25">
        <f>VLOOKUP(C1182,Baza!A:E,3,FALSE)</f>
        <v>3.9</v>
      </c>
      <c r="G1182" s="25">
        <f>VLOOKUP(C1182,Baza!A:E,3,FALSE)*курс</f>
        <v>159.11999999999998</v>
      </c>
      <c r="H1182" s="25" t="str">
        <f>VLOOKUP(C1182,Baza!A:E,4,FALSE)</f>
        <v>34351182064</v>
      </c>
      <c r="I1182" s="25" t="str">
        <f>VLOOKUP(C1182,BREND!A:C,2,FALSE)</f>
        <v>SCHNIEDER</v>
      </c>
    </row>
    <row r="1183" spans="1:9" hidden="1" outlineLevel="3">
      <c r="A1183" s="26" t="s">
        <v>1189</v>
      </c>
      <c r="B1183" s="26" t="s">
        <v>1189</v>
      </c>
      <c r="C1183" s="24" t="s">
        <v>180</v>
      </c>
      <c r="D1183" s="26" t="str">
        <f>VLOOKUP(C1183,Baza!A:E,5,FALSE)</f>
        <v>Е38 ДАТЧИК КОЛОДОК ТОРМОЗНЫХ ЗАДНИХ</v>
      </c>
      <c r="E1183" s="25" t="str">
        <f>IF(VLOOKUP(C1183,Baza!A:D,2,FALSE)&gt;0,"+","-")</f>
        <v>+</v>
      </c>
      <c r="F1183" s="25">
        <f>VLOOKUP(C1183,Baza!A:E,3,FALSE)</f>
        <v>2</v>
      </c>
      <c r="G1183" s="25">
        <f>VLOOKUP(C1183,Baza!A:E,3,FALSE)*курс</f>
        <v>81.599999999999994</v>
      </c>
      <c r="H1183" s="25" t="str">
        <f>VLOOKUP(C1183,Baza!A:E,4,FALSE)</f>
        <v>34351182065</v>
      </c>
      <c r="I1183" s="25" t="str">
        <f>VLOOKUP(C1183,BREND!A:C,2,FALSE)</f>
        <v>SCHNIEDER</v>
      </c>
    </row>
    <row r="1184" spans="1:9" hidden="1" outlineLevel="3">
      <c r="A1184" s="26" t="s">
        <v>1189</v>
      </c>
      <c r="B1184" s="26" t="s">
        <v>1189</v>
      </c>
      <c r="C1184" s="24" t="s">
        <v>2840</v>
      </c>
      <c r="D1184" s="26" t="str">
        <f>VLOOKUP(C1184,Baza!A:E,5,FALSE)</f>
        <v xml:space="preserve">Е38( К-Т) С/Б  РЫЧАГА ПЕРЕДНЕГО, ВЕРХНЕГО  </v>
      </c>
      <c r="E1184" s="25" t="str">
        <f>IF(VLOOKUP(C1184,Baza!A:D,2,FALSE)&gt;0,"+","-")</f>
        <v>+</v>
      </c>
      <c r="F1184" s="25">
        <f>VLOOKUP(C1184,Baza!A:E,3,FALSE)</f>
        <v>16</v>
      </c>
      <c r="G1184" s="25">
        <f>VLOOKUP(C1184,Baza!A:E,3,FALSE)*курс</f>
        <v>652.79999999999995</v>
      </c>
      <c r="H1184" s="25" t="str">
        <f>VLOOKUP(C1184,Baza!A:E,4,FALSE)</f>
        <v>31129071085</v>
      </c>
      <c r="I1184" s="25" t="str">
        <f>VLOOKUP(C1184,BREND!A:C,2,FALSE)</f>
        <v>FEBI</v>
      </c>
    </row>
    <row r="1185" spans="1:9" hidden="1" outlineLevel="3">
      <c r="A1185" s="26" t="s">
        <v>1189</v>
      </c>
      <c r="B1185" s="26" t="s">
        <v>1189</v>
      </c>
      <c r="C1185" s="24" t="s">
        <v>3342</v>
      </c>
      <c r="D1185" s="26" t="str">
        <f>VLOOKUP(C1185,Baza!A:E,5,FALSE)</f>
        <v>E38 ТЯГА СТАБИЛИЗАТОРА ЗАДНЯЯ</v>
      </c>
      <c r="E1185" s="25" t="str">
        <f>IF(VLOOKUP(C1185,Baza!A:D,2,FALSE)&gt;0,"+","-")</f>
        <v>-</v>
      </c>
      <c r="F1185" s="25">
        <f>VLOOKUP(C1185,Baza!A:E,3,FALSE)</f>
        <v>5</v>
      </c>
      <c r="G1185" s="25">
        <f>VLOOKUP(C1185,Baza!A:E,3,FALSE)*курс</f>
        <v>204</v>
      </c>
      <c r="H1185" s="25" t="str">
        <f>VLOOKUP(C1185,Baza!A:E,4,FALSE)</f>
        <v>33551095696</v>
      </c>
      <c r="I1185" s="25" t="str">
        <f>VLOOKUP(C1185,BREND!A:C,2,FALSE)</f>
        <v>SCHNIEDER</v>
      </c>
    </row>
    <row r="1186" spans="1:9" hidden="1" outlineLevel="3">
      <c r="A1186" s="26" t="s">
        <v>1189</v>
      </c>
      <c r="B1186" s="26" t="s">
        <v>1189</v>
      </c>
      <c r="C1186" s="24" t="s">
        <v>3942</v>
      </c>
      <c r="D1186" s="26" t="str">
        <f>VLOOKUP(C1186,Baza!A:E,5,FALSE)</f>
        <v>7 SERIES E38 '99-01 РЫЧАГ ЗАДНИЙ, ЛЕВЫЙ</v>
      </c>
      <c r="E1186" s="25" t="str">
        <f>IF(VLOOKUP(C1186,Baza!A:D,2,FALSE)&gt;0,"+","-")</f>
        <v>-</v>
      </c>
      <c r="F1186" s="25">
        <f>VLOOKUP(C1186,Baza!A:E,3,FALSE)</f>
        <v>13</v>
      </c>
      <c r="G1186" s="25">
        <f>VLOOKUP(C1186,Baza!A:E,3,FALSE)*курс</f>
        <v>530.4</v>
      </c>
      <c r="H1186" s="25" t="str">
        <f>VLOOKUP(C1186,Baza!A:E,4,FALSE)</f>
        <v>33321090905</v>
      </c>
      <c r="I1186" s="25" t="str">
        <f>VLOOKUP(C1186,BREND!A:C,2,FALSE)</f>
        <v>SCHNIEDER</v>
      </c>
    </row>
    <row r="1187" spans="1:9" hidden="1" outlineLevel="3">
      <c r="A1187" s="26" t="s">
        <v>1189</v>
      </c>
      <c r="B1187" s="26" t="s">
        <v>1189</v>
      </c>
      <c r="C1187" s="112" t="s">
        <v>28886</v>
      </c>
      <c r="D1187" s="26" t="str">
        <f>VLOOKUP(C1187,Baza!A:E,5,FALSE)</f>
        <v xml:space="preserve">E39,E38 БАЧОК РАСШИИРИТЕЛЬНЫЙ ИСТЕМЫ ОХЛОЖДЕНИЕ </v>
      </c>
      <c r="E1187" s="25" t="str">
        <f>IF(VLOOKUP(C1187,Baza!A:D,2,FALSE)&gt;0,"+","-")</f>
        <v>-</v>
      </c>
      <c r="F1187" s="25">
        <f>VLOOKUP(C1187,Baza!A:E,3,FALSE)</f>
        <v>26</v>
      </c>
      <c r="G1187" s="25">
        <f>VLOOKUP(C1187,Baza!A:E,3,FALSE)*курс</f>
        <v>1060.8</v>
      </c>
      <c r="H1187" s="25" t="str">
        <f>VLOOKUP(C1187,Baza!A:E,4,FALSE)</f>
        <v>17111436381</v>
      </c>
      <c r="I1187" s="25" t="str">
        <f>VLOOKUP(C1187,BREND!A:C,2,FALSE)</f>
        <v>SCHNIEDER</v>
      </c>
    </row>
    <row r="1188" spans="1:9" hidden="1" outlineLevel="3">
      <c r="A1188" s="26" t="s">
        <v>1189</v>
      </c>
      <c r="B1188" s="26" t="s">
        <v>1189</v>
      </c>
      <c r="C1188" s="24" t="s">
        <v>26211</v>
      </c>
      <c r="D1188" s="26" t="str">
        <f>VLOOKUP(C1188,Baza!A:E,5,FALSE)</f>
        <v>Е38/E31/FERRARI  КОЛОДКИ ТОРМОЗНЫЕ ПЕРЕДНИЕ 441.00</v>
      </c>
      <c r="E1188" s="25" t="str">
        <f>IF(VLOOKUP(C1188,Baza!A:D,2,FALSE)&gt;0,"+","-")</f>
        <v>-</v>
      </c>
      <c r="F1188" s="25">
        <f>VLOOKUP(C1188,Baza!A:E,3,FALSE)</f>
        <v>10.4</v>
      </c>
      <c r="G1188" s="25">
        <f>VLOOKUP(C1188,Baza!A:E,3,FALSE)*курс</f>
        <v>424.32</v>
      </c>
      <c r="H1188" s="25" t="str">
        <f>VLOOKUP(C1188,Baza!A:E,4,FALSE)</f>
        <v>34111162210/34116761249</v>
      </c>
      <c r="I1188" s="25" t="str">
        <f>VLOOKUP(C1188,BREND!A:C,2,FALSE)</f>
        <v>SCHNIEDER</v>
      </c>
    </row>
    <row r="1189" spans="1:9" hidden="1" outlineLevel="3">
      <c r="A1189" s="26" t="s">
        <v>1189</v>
      </c>
      <c r="B1189" s="26" t="s">
        <v>1189</v>
      </c>
      <c r="C1189" s="24" t="s">
        <v>29043</v>
      </c>
      <c r="D1189" s="26" t="str">
        <f>VLOOKUP(C1189,Baza!A:E,5,FALSE)</f>
        <v>Е38/E31/FERRARI  КОЛОДКИ ТОРМОЗНЫЕ ПЕРЕДНИЕ 441.00</v>
      </c>
      <c r="E1189" s="25" t="str">
        <f>IF(VLOOKUP(C1189,Baza!A:D,2,FALSE)&gt;0,"+","-")</f>
        <v>+</v>
      </c>
      <c r="F1189" s="25">
        <f>VLOOKUP(C1189,Baza!A:E,3,FALSE)</f>
        <v>11</v>
      </c>
      <c r="G1189" s="25">
        <f>VLOOKUP(C1189,Baza!A:E,3,FALSE)*курс</f>
        <v>448.79999999999995</v>
      </c>
      <c r="H1189" s="25" t="str">
        <f>VLOOKUP(C1189,Baza!A:E,4,FALSE)</f>
        <v>34116761249</v>
      </c>
      <c r="I1189" s="25" t="str">
        <f>VLOOKUP(C1189,BREND!A:C,2,FALSE)</f>
        <v>SCHNIEDER</v>
      </c>
    </row>
    <row r="1190" spans="1:9" hidden="1" outlineLevel="3">
      <c r="A1190" s="96" t="s">
        <v>1189</v>
      </c>
      <c r="B1190" s="96" t="s">
        <v>1514</v>
      </c>
      <c r="C1190" s="17"/>
      <c r="D1190" s="17"/>
      <c r="E1190" s="17"/>
      <c r="F1190" s="17"/>
      <c r="G1190" s="17"/>
      <c r="H1190" s="17"/>
      <c r="I1190" s="17"/>
    </row>
    <row r="1191" spans="1:9" hidden="1" outlineLevel="3">
      <c r="A1191" s="26" t="s">
        <v>1514</v>
      </c>
      <c r="B1191" s="26" t="s">
        <v>1514</v>
      </c>
      <c r="C1191" s="24" t="s">
        <v>1513</v>
      </c>
      <c r="D1191" s="26" t="str">
        <f>VLOOKUP(C1191,Baza!A:E,5,FALSE)</f>
        <v>E38/740/750 '94-01 ТОРМОЗНЫЕ ДИСКИ ПЕРЕДНИЕ (2ШТ.)</v>
      </c>
      <c r="E1191" s="25" t="str">
        <f>IF(VLOOKUP(C1191,Baza!A:D,2,FALSE)&gt;0,"+","-")</f>
        <v>+</v>
      </c>
      <c r="F1191" s="25">
        <f>VLOOKUP(C1191,Baza!A:E,3,FALSE)</f>
        <v>35</v>
      </c>
      <c r="G1191" s="25">
        <f>VLOOKUP(C1191,Baza!A:E,3,FALSE)*курс</f>
        <v>1428</v>
      </c>
      <c r="H1191" s="25" t="str">
        <f>VLOOKUP(C1191,Baza!A:E,4,FALSE)</f>
        <v>34116757756</v>
      </c>
      <c r="I1191" s="25" t="str">
        <f>VLOOKUP(C1191,BREND!A:C,2,FALSE)</f>
        <v>SCHNIEDER</v>
      </c>
    </row>
    <row r="1192" spans="1:9" hidden="1" outlineLevel="3">
      <c r="A1192" s="26" t="s">
        <v>1514</v>
      </c>
      <c r="B1192" s="26" t="s">
        <v>1514</v>
      </c>
      <c r="C1192" s="24" t="s">
        <v>2838</v>
      </c>
      <c r="D1192" s="26" t="str">
        <f>VLOOKUP(C1192,Baza!A:E,5,FALSE)</f>
        <v>Е38 '95-01 ФАРА П/ТУМАННАЯ ЛЕВАЯ</v>
      </c>
      <c r="E1192" s="25" t="str">
        <f>IF(VLOOKUP(C1192,Baza!A:D,2,FALSE)&gt;0,"+","-")</f>
        <v>-</v>
      </c>
      <c r="F1192" s="25">
        <f>VLOOKUP(C1192,Baza!A:E,3,FALSE)</f>
        <v>36</v>
      </c>
      <c r="G1192" s="25">
        <f>VLOOKUP(C1192,Baza!A:E,3,FALSE)*курс</f>
        <v>1468.8</v>
      </c>
      <c r="H1192" s="25" t="str">
        <f>VLOOKUP(C1192,Baza!A:E,4,FALSE)</f>
        <v>63178352023</v>
      </c>
      <c r="I1192" s="25" t="str">
        <f>VLOOKUP(C1192,BREND!A:C,2,FALSE)</f>
        <v>DEPO</v>
      </c>
    </row>
    <row r="1193" spans="1:9" hidden="1" outlineLevel="3">
      <c r="A1193" s="26" t="s">
        <v>1514</v>
      </c>
      <c r="B1193" s="26" t="s">
        <v>1514</v>
      </c>
      <c r="C1193" s="24" t="s">
        <v>2839</v>
      </c>
      <c r="D1193" s="26" t="str">
        <f>VLOOKUP(C1193,Baza!A:E,5,FALSE)</f>
        <v>Е38 '95-01 ФАРА П/ТУМАННАЯ ПРАВАЯ</v>
      </c>
      <c r="E1193" s="25" t="str">
        <f>IF(VLOOKUP(C1193,Baza!A:D,2,FALSE)&gt;0,"+","-")</f>
        <v>-</v>
      </c>
      <c r="F1193" s="25">
        <f>VLOOKUP(C1193,Baza!A:E,3,FALSE)</f>
        <v>36</v>
      </c>
      <c r="G1193" s="25">
        <f>VLOOKUP(C1193,Baza!A:E,3,FALSE)*курс</f>
        <v>1468.8</v>
      </c>
      <c r="H1193" s="25" t="str">
        <f>VLOOKUP(C1193,Baza!A:E,4,FALSE)</f>
        <v>63178352024</v>
      </c>
      <c r="I1193" s="25" t="str">
        <f>VLOOKUP(C1193,BREND!A:C,2,FALSE)</f>
        <v>DEPO</v>
      </c>
    </row>
    <row r="1194" spans="1:9" hidden="1" outlineLevel="3">
      <c r="A1194" s="26" t="s">
        <v>1514</v>
      </c>
      <c r="B1194" s="26" t="s">
        <v>1514</v>
      </c>
      <c r="C1194" s="24" t="s">
        <v>2841</v>
      </c>
      <c r="D1194" s="26" t="str">
        <f>VLOOKUP(C1194,Baza!A:E,5,FALSE)</f>
        <v>Е38 '95-01 БАМПЕР ПЕРЕДНИЙ, ГРУНТОВАННЫЙ</v>
      </c>
      <c r="E1194" s="25" t="str">
        <f>IF(VLOOKUP(C1194,Baza!A:D,2,FALSE)&gt;0,"+","-")</f>
        <v>-</v>
      </c>
      <c r="F1194" s="25">
        <f>VLOOKUP(C1194,Baza!A:E,3,FALSE)</f>
        <v>48.5</v>
      </c>
      <c r="G1194" s="25">
        <f>VLOOKUP(C1194,Baza!A:E,3,FALSE)*курс</f>
        <v>1978.8</v>
      </c>
      <c r="H1194" s="25" t="str">
        <f>VLOOKUP(C1194,Baza!A:E,4,FALSE)</f>
        <v>51118125303</v>
      </c>
      <c r="I1194" s="25" t="str">
        <f>VLOOKUP(C1194,BREND!A:C,2,FALSE)</f>
        <v>API</v>
      </c>
    </row>
    <row r="1195" spans="1:9" hidden="1" outlineLevel="3">
      <c r="A1195" s="26" t="s">
        <v>1514</v>
      </c>
      <c r="B1195" s="26" t="s">
        <v>1514</v>
      </c>
      <c r="C1195" s="24" t="s">
        <v>2842</v>
      </c>
      <c r="D1195" s="26" t="str">
        <f>VLOOKUP(C1195,Baza!A:E,5,FALSE)</f>
        <v xml:space="preserve">Е38 '95-01 МОЛДИНГ БАМПЕРА ПЕРЕДНЕГО, ЛЕВОГО, ВЕРХ  ХРОМИРОВАННЫЙ,  Б/ОТВЕРСТИЯ П/ОМЫВАТЕЛЬ </v>
      </c>
      <c r="E1195" s="25" t="str">
        <f>IF(VLOOKUP(C1195,Baza!A:D,2,FALSE)&gt;0,"+","-")</f>
        <v>+</v>
      </c>
      <c r="F1195" s="25">
        <f>VLOOKUP(C1195,Baza!A:E,3,FALSE)</f>
        <v>7.2</v>
      </c>
      <c r="G1195" s="25">
        <f>VLOOKUP(C1195,Baza!A:E,3,FALSE)*курс</f>
        <v>293.76</v>
      </c>
      <c r="H1195" s="25" t="str">
        <f>VLOOKUP(C1195,Baza!A:E,4,FALSE)</f>
        <v>51118125437</v>
      </c>
      <c r="I1195" s="25" t="str">
        <f>VLOOKUP(C1195,BREND!A:C,2,FALSE)</f>
        <v>API</v>
      </c>
    </row>
    <row r="1196" spans="1:9" hidden="1" outlineLevel="3">
      <c r="A1196" s="26" t="s">
        <v>1514</v>
      </c>
      <c r="B1196" s="26" t="s">
        <v>1514</v>
      </c>
      <c r="C1196" s="24" t="s">
        <v>2843</v>
      </c>
      <c r="D1196" s="26" t="str">
        <f>VLOOKUP(C1196,Baza!A:E,5,FALSE)</f>
        <v xml:space="preserve">Е38 '95-01 МОЛДИНГ БАМПЕРА ПЕРЕДНЕГО, ПРАВОГО, ВЕРХ.  ХРОМИРОВАННЫЙ,  Б/ОТВЕРСТИЯ П/ОМЫВАТЕЛЬ </v>
      </c>
      <c r="E1196" s="25" t="str">
        <f>IF(VLOOKUP(C1196,Baza!A:D,2,FALSE)&gt;0,"+","-")</f>
        <v>-</v>
      </c>
      <c r="F1196" s="25">
        <f>VLOOKUP(C1196,Baza!A:E,3,FALSE)</f>
        <v>7.2</v>
      </c>
      <c r="G1196" s="25">
        <f>VLOOKUP(C1196,Baza!A:E,3,FALSE)*курс</f>
        <v>293.76</v>
      </c>
      <c r="H1196" s="25" t="str">
        <f>VLOOKUP(C1196,Baza!A:E,4,FALSE)</f>
        <v>51118125438</v>
      </c>
      <c r="I1196" s="25" t="str">
        <f>VLOOKUP(C1196,BREND!A:C,2,FALSE)</f>
        <v>API</v>
      </c>
    </row>
    <row r="1197" spans="1:9" hidden="1" outlineLevel="3">
      <c r="A1197" s="26" t="s">
        <v>1514</v>
      </c>
      <c r="B1197" s="26" t="s">
        <v>1514</v>
      </c>
      <c r="C1197" s="24" t="s">
        <v>2844</v>
      </c>
      <c r="D1197" s="26" t="str">
        <f>VLOOKUP(C1197,Baza!A:E,5,FALSE)</f>
        <v>Е38 '95-01 МОЛДИНГ БАМПЕРА ЛЕВОГО, ВЕРХ.  ХРОМИРОВАННЫЙ, С ОТВЕРСТИЕМ П/ОМЫВАТЕЛЬ</v>
      </c>
      <c r="E1197" s="25" t="str">
        <f>IF(VLOOKUP(C1197,Baza!A:D,2,FALSE)&gt;0,"+","-")</f>
        <v>-</v>
      </c>
      <c r="F1197" s="25">
        <f>VLOOKUP(C1197,Baza!A:E,3,FALSE)</f>
        <v>7.5</v>
      </c>
      <c r="G1197" s="25">
        <f>VLOOKUP(C1197,Baza!A:E,3,FALSE)*курс</f>
        <v>306</v>
      </c>
      <c r="H1197" s="25" t="str">
        <f>VLOOKUP(C1197,Baza!A:E,4,FALSE)</f>
        <v>51118168105</v>
      </c>
      <c r="I1197" s="25" t="str">
        <f>VLOOKUP(C1197,BREND!A:C,2,FALSE)</f>
        <v>API</v>
      </c>
    </row>
    <row r="1198" spans="1:9" hidden="1" outlineLevel="3">
      <c r="A1198" s="26" t="s">
        <v>1514</v>
      </c>
      <c r="B1198" s="26" t="s">
        <v>1514</v>
      </c>
      <c r="C1198" s="24" t="s">
        <v>2845</v>
      </c>
      <c r="D1198" s="26" t="str">
        <f>VLOOKUP(C1198,Baza!A:E,5,FALSE)</f>
        <v xml:space="preserve">Е38 '95-01 МОЛДИНГ БАМПЕРА ПРАВОГО, ВЕРХ.  ХРОМИРОВАННЫЙ, С ОТВЕРСТИЕМ П/ОМЫВАТЕЛЬ </v>
      </c>
      <c r="E1198" s="25" t="str">
        <f>IF(VLOOKUP(C1198,Baza!A:D,2,FALSE)&gt;0,"+","-")</f>
        <v>-</v>
      </c>
      <c r="F1198" s="25">
        <f>VLOOKUP(C1198,Baza!A:E,3,FALSE)</f>
        <v>7.5</v>
      </c>
      <c r="G1198" s="25">
        <f>VLOOKUP(C1198,Baza!A:E,3,FALSE)*курс</f>
        <v>306</v>
      </c>
      <c r="H1198" s="25" t="str">
        <f>VLOOKUP(C1198,Baza!A:E,4,FALSE)</f>
        <v>51118168106</v>
      </c>
      <c r="I1198" s="25" t="str">
        <f>VLOOKUP(C1198,BREND!A:C,2,FALSE)</f>
        <v>API</v>
      </c>
    </row>
    <row r="1199" spans="1:9" hidden="1" outlineLevel="3">
      <c r="A1199" s="26" t="s">
        <v>1514</v>
      </c>
      <c r="B1199" s="26" t="s">
        <v>1514</v>
      </c>
      <c r="C1199" s="24" t="s">
        <v>2846</v>
      </c>
      <c r="D1199" s="26" t="str">
        <f>VLOOKUP(C1199,Baza!A:E,5,FALSE)</f>
        <v>Е38 '95-01 УСИЛИТЕЛЬ ПЕРЕДНЕГО БАМПЕРА, АЛЛЮМИНИЕВЫЙ</v>
      </c>
      <c r="E1199" s="25" t="str">
        <f>IF(VLOOKUP(C1199,Baza!A:D,2,FALSE)&gt;0,"+","-")</f>
        <v>-</v>
      </c>
      <c r="F1199" s="25">
        <f>VLOOKUP(C1199,Baza!A:E,3,FALSE)</f>
        <v>135</v>
      </c>
      <c r="G1199" s="25">
        <f>VLOOKUP(C1199,Baza!A:E,3,FALSE)*курс</f>
        <v>5508</v>
      </c>
      <c r="H1199" s="25" t="str">
        <f>VLOOKUP(C1199,Baza!A:E,4,FALSE)</f>
        <v>51118150421</v>
      </c>
      <c r="I1199" s="25" t="str">
        <f>VLOOKUP(C1199,BREND!A:C,2,FALSE)</f>
        <v>API</v>
      </c>
    </row>
    <row r="1200" spans="1:9" hidden="1" outlineLevel="3">
      <c r="A1200" s="26" t="s">
        <v>1514</v>
      </c>
      <c r="B1200" s="26" t="s">
        <v>1514</v>
      </c>
      <c r="C1200" s="24" t="s">
        <v>2848</v>
      </c>
      <c r="D1200" s="26" t="str">
        <f>VLOOKUP(C1200,Baza!A:E,5,FALSE)</f>
        <v>Е38 '95-01 СУППОРТ РАДИАТОРА (ПЕРЕДНЯЯ ПАНЕЛЬ)</v>
      </c>
      <c r="E1200" s="25" t="str">
        <f>IF(VLOOKUP(C1200,Baza!A:D,2,FALSE)&gt;0,"+","-")</f>
        <v>-</v>
      </c>
      <c r="F1200" s="25">
        <f>VLOOKUP(C1200,Baza!A:E,3,FALSE)</f>
        <v>75</v>
      </c>
      <c r="G1200" s="25">
        <f>VLOOKUP(C1200,Baza!A:E,3,FALSE)*курс</f>
        <v>3060</v>
      </c>
      <c r="H1200" s="25" t="str">
        <f>VLOOKUP(C1200,Baza!A:E,4,FALSE)</f>
        <v>51718125148</v>
      </c>
      <c r="I1200" s="25" t="str">
        <f>VLOOKUP(C1200,BREND!A:C,2,FALSE)</f>
        <v>API</v>
      </c>
    </row>
    <row r="1201" spans="1:9" hidden="1" outlineLevel="3">
      <c r="A1201" s="26" t="s">
        <v>1514</v>
      </c>
      <c r="B1201" s="26" t="s">
        <v>1514</v>
      </c>
      <c r="C1201" s="24" t="s">
        <v>2849</v>
      </c>
      <c r="D1201" s="26" t="str">
        <f>VLOOKUP(C1201,Baza!A:E,5,FALSE)</f>
        <v>Е38 '95-01 КАПОТ</v>
      </c>
      <c r="E1201" s="25" t="str">
        <f>IF(VLOOKUP(C1201,Baza!A:D,2,FALSE)&gt;0,"+","-")</f>
        <v>-</v>
      </c>
      <c r="F1201" s="25">
        <f>VLOOKUP(C1201,Baza!A:E,3,FALSE)</f>
        <v>515</v>
      </c>
      <c r="G1201" s="25">
        <f>VLOOKUP(C1201,Baza!A:E,3,FALSE)*курс</f>
        <v>21012</v>
      </c>
      <c r="H1201" s="25" t="str">
        <f>VLOOKUP(C1201,Baza!A:E,4,FALSE)</f>
        <v>41618183124</v>
      </c>
      <c r="I1201" s="25" t="str">
        <f>VLOOKUP(C1201,BREND!A:C,2,FALSE)</f>
        <v>API</v>
      </c>
    </row>
    <row r="1202" spans="1:9" hidden="1" outlineLevel="3">
      <c r="A1202" s="26" t="s">
        <v>1514</v>
      </c>
      <c r="B1202" s="26" t="s">
        <v>1514</v>
      </c>
      <c r="C1202" s="24" t="s">
        <v>2862</v>
      </c>
      <c r="D1202" s="26" t="str">
        <f>VLOOKUP(C1202,Baza!A:E,5,FALSE)</f>
        <v>Е38 '95-01 МОТОР+ВЕНТИЛЯТОР КОНДЕНС КОНД С КОРПУС</v>
      </c>
      <c r="E1202" s="25" t="str">
        <f>IF(VLOOKUP(C1202,Baza!A:D,2,FALSE)&gt;0,"+","-")</f>
        <v>-</v>
      </c>
      <c r="F1202" s="25">
        <f>VLOOKUP(C1202,Baza!A:E,3,FALSE)</f>
        <v>165</v>
      </c>
      <c r="G1202" s="25">
        <f>VLOOKUP(C1202,Baza!A:E,3,FALSE)*курс</f>
        <v>6731.9999999999991</v>
      </c>
      <c r="H1202" s="25" t="str">
        <f>VLOOKUP(C1202,Baza!A:E,4,FALSE)</f>
        <v>64548391882</v>
      </c>
      <c r="I1202" s="25" t="str">
        <f>VLOOKUP(C1202,BREND!A:C,2,FALSE)</f>
        <v>API</v>
      </c>
    </row>
    <row r="1203" spans="1:9" hidden="1" outlineLevel="3">
      <c r="A1203" s="26" t="s">
        <v>1514</v>
      </c>
      <c r="B1203" s="26" t="s">
        <v>1514</v>
      </c>
      <c r="C1203" s="24" t="s">
        <v>2867</v>
      </c>
      <c r="D1203" s="26" t="str">
        <f>VLOOKUP(C1203,Baza!A:E,5,FALSE)</f>
        <v xml:space="preserve">E38 '95-01 КРЕПЕЖ РАДИАТОРА </v>
      </c>
      <c r="E1203" s="25" t="str">
        <f>IF(VLOOKUP(C1203,Baza!A:D,2,FALSE)&gt;0,"+","-")</f>
        <v>-</v>
      </c>
      <c r="F1203" s="25">
        <f>VLOOKUP(C1203,Baza!A:E,3,FALSE)</f>
        <v>2.5</v>
      </c>
      <c r="G1203" s="25">
        <f>VLOOKUP(C1203,Baza!A:E,3,FALSE)*курс</f>
        <v>102</v>
      </c>
      <c r="H1203" s="25" t="str">
        <f>VLOOKUP(C1203,Baza!A:E,4,FALSE)</f>
        <v>17111737709</v>
      </c>
      <c r="I1203" s="25" t="str">
        <f>VLOOKUP(C1203,BREND!A:C,2,FALSE)</f>
        <v>API</v>
      </c>
    </row>
    <row r="1204" spans="1:9" hidden="1" outlineLevel="3">
      <c r="A1204" s="26" t="s">
        <v>1514</v>
      </c>
      <c r="B1204" s="26" t="s">
        <v>1514</v>
      </c>
      <c r="C1204" s="24" t="s">
        <v>2868</v>
      </c>
      <c r="D1204" s="26" t="str">
        <f>VLOOKUP(C1204,Baza!A:E,5,FALSE)</f>
        <v xml:space="preserve">E38/39 '95-01 ПЕТЛЯ БЕНЗОБАКА </v>
      </c>
      <c r="E1204" s="25" t="str">
        <f>IF(VLOOKUP(C1204,Baza!A:D,2,FALSE)&gt;0,"+","-")</f>
        <v>-</v>
      </c>
      <c r="F1204" s="25">
        <f>VLOOKUP(C1204,Baza!A:E,3,FALSE)</f>
        <v>4.5</v>
      </c>
      <c r="G1204" s="25">
        <f>VLOOKUP(C1204,Baza!A:E,3,FALSE)*курс</f>
        <v>183.6</v>
      </c>
      <c r="H1204" s="25" t="str">
        <f>VLOOKUP(C1204,Baza!A:E,4,FALSE)</f>
        <v>0</v>
      </c>
      <c r="I1204" s="25" t="str">
        <f>VLOOKUP(C1204,BREND!A:C,2,FALSE)</f>
        <v>API</v>
      </c>
    </row>
    <row r="1205" spans="1:9" hidden="1" outlineLevel="3">
      <c r="A1205" s="26" t="s">
        <v>1514</v>
      </c>
      <c r="B1205" s="26" t="s">
        <v>1514</v>
      </c>
      <c r="C1205" s="24" t="s">
        <v>4510</v>
      </c>
      <c r="D1205" s="26" t="str">
        <f>VLOOKUP(C1205,Baza!A:E,5,FALSE)</f>
        <v xml:space="preserve">E38 '95-01 РЕШЕТКА БАМПЕРА  МАТОВАЯ,ЧЕРНАЯ, ПЛАСТИКОВАЯ </v>
      </c>
      <c r="E1205" s="25" t="str">
        <f>IF(VLOOKUP(C1205,Baza!A:D,2,FALSE)&gt;0,"+","-")</f>
        <v>-</v>
      </c>
      <c r="F1205" s="25">
        <f>VLOOKUP(C1205,Baza!A:E,3,FALSE)</f>
        <v>18</v>
      </c>
      <c r="G1205" s="25">
        <f>VLOOKUP(C1205,Baza!A:E,3,FALSE)*курс</f>
        <v>734.4</v>
      </c>
      <c r="H1205" s="25" t="str">
        <f>VLOOKUP(C1205,Baza!A:E,4,FALSE)</f>
        <v>51118125325</v>
      </c>
      <c r="I1205" s="25" t="str">
        <f>VLOOKUP(C1205,BREND!A:C,2,FALSE)</f>
        <v>API</v>
      </c>
    </row>
    <row r="1206" spans="1:9" hidden="1" outlineLevel="3">
      <c r="A1206" s="26" t="s">
        <v>1514</v>
      </c>
      <c r="B1206" s="26" t="s">
        <v>1514</v>
      </c>
      <c r="C1206" s="24" t="s">
        <v>4511</v>
      </c>
      <c r="D1206" s="26" t="str">
        <f>VLOOKUP(C1206,Baza!A:E,5,FALSE)</f>
        <v xml:space="preserve">Е38 '95-01 РЕШЕТКА БАМПЕРА  ГРУНТОВАННАЯ, ЧЕРНАЯ, ABS </v>
      </c>
      <c r="E1206" s="25" t="str">
        <f>IF(VLOOKUP(C1206,Baza!A:D,2,FALSE)&gt;0,"+","-")</f>
        <v>+</v>
      </c>
      <c r="F1206" s="25">
        <f>VLOOKUP(C1206,Baza!A:E,3,FALSE)</f>
        <v>8</v>
      </c>
      <c r="G1206" s="25">
        <f>VLOOKUP(C1206,Baza!A:E,3,FALSE)*курс</f>
        <v>326.39999999999998</v>
      </c>
      <c r="H1206" s="25" t="str">
        <f>VLOOKUP(C1206,Baza!A:E,4,FALSE)</f>
        <v>51118125325</v>
      </c>
      <c r="I1206" s="25" t="str">
        <f>VLOOKUP(C1206,BREND!A:C,2,FALSE)</f>
        <v>API</v>
      </c>
    </row>
    <row r="1207" spans="1:9" hidden="1" outlineLevel="3">
      <c r="A1207" s="26" t="s">
        <v>1514</v>
      </c>
      <c r="B1207" s="26" t="s">
        <v>1514</v>
      </c>
      <c r="C1207" s="24" t="s">
        <v>4512</v>
      </c>
      <c r="D1207" s="26" t="str">
        <f>VLOOKUP(C1207,Baza!A:E,5,FALSE)</f>
        <v xml:space="preserve">Е38 '95-01 ПЛАНКА ПОД НОМЕР </v>
      </c>
      <c r="E1207" s="25" t="str">
        <f>IF(VLOOKUP(C1207,Baza!A:D,2,FALSE)&gt;0,"+","-")</f>
        <v>-</v>
      </c>
      <c r="F1207" s="25">
        <f>VLOOKUP(C1207,Baza!A:E,3,FALSE)</f>
        <v>11</v>
      </c>
      <c r="G1207" s="25">
        <f>VLOOKUP(C1207,Baza!A:E,3,FALSE)*курс</f>
        <v>448.79999999999995</v>
      </c>
      <c r="H1207" s="25" t="str">
        <f>VLOOKUP(C1207,Baza!A:E,4,FALSE)</f>
        <v>51118125311</v>
      </c>
      <c r="I1207" s="25" t="str">
        <f>VLOOKUP(C1207,BREND!A:C,2,FALSE)</f>
        <v>API</v>
      </c>
    </row>
    <row r="1208" spans="1:9" hidden="1" outlineLevel="3">
      <c r="A1208" s="26" t="s">
        <v>1514</v>
      </c>
      <c r="B1208" s="26" t="s">
        <v>1514</v>
      </c>
      <c r="C1208" s="24" t="s">
        <v>4513</v>
      </c>
      <c r="D1208" s="26" t="str">
        <f>VLOOKUP(C1208,Baza!A:E,5,FALSE)</f>
        <v>Е38 '95-01 МОЛДИНГ БАМПЕРА ЛЕВЫЙ, ЧЕРНЫЙ, БЕЗ ОТВЕРСТИЯ,ГРУНТОВАННЫЙ</v>
      </c>
      <c r="E1208" s="25" t="str">
        <f>IF(VLOOKUP(C1208,Baza!A:D,2,FALSE)&gt;0,"+","-")</f>
        <v>-</v>
      </c>
      <c r="F1208" s="25">
        <f>VLOOKUP(C1208,Baza!A:E,3,FALSE)</f>
        <v>7.5</v>
      </c>
      <c r="G1208" s="25">
        <f>VLOOKUP(C1208,Baza!A:E,3,FALSE)*курс</f>
        <v>306</v>
      </c>
      <c r="H1208" s="25" t="str">
        <f>VLOOKUP(C1208,Baza!A:E,4,FALSE)</f>
        <v>51118125309</v>
      </c>
      <c r="I1208" s="25" t="str">
        <f>VLOOKUP(C1208,BREND!A:C,2,FALSE)</f>
        <v>API</v>
      </c>
    </row>
    <row r="1209" spans="1:9" hidden="1" outlineLevel="3">
      <c r="A1209" s="26" t="s">
        <v>1514</v>
      </c>
      <c r="B1209" s="26" t="s">
        <v>1514</v>
      </c>
      <c r="C1209" s="24" t="s">
        <v>4514</v>
      </c>
      <c r="D1209" s="26" t="str">
        <f>VLOOKUP(C1209,Baza!A:E,5,FALSE)</f>
        <v xml:space="preserve">Е38 '95-01 МОЛДИНГ БАМПЕРА, ПРАВЫЙ, БЕЗ ОТВЕРСТИЯ,ГРУНТОВАННЫЙ, ЧЕРНЫЙ  </v>
      </c>
      <c r="E1209" s="25" t="str">
        <f>IF(VLOOKUP(C1209,Baza!A:D,2,FALSE)&gt;0,"+","-")</f>
        <v>+</v>
      </c>
      <c r="F1209" s="25">
        <f>VLOOKUP(C1209,Baza!A:E,3,FALSE)</f>
        <v>7.5</v>
      </c>
      <c r="G1209" s="25">
        <f>VLOOKUP(C1209,Baza!A:E,3,FALSE)*курс</f>
        <v>306</v>
      </c>
      <c r="H1209" s="25" t="str">
        <f>VLOOKUP(C1209,Baza!A:E,4,FALSE)</f>
        <v>51118125310</v>
      </c>
      <c r="I1209" s="25" t="str">
        <f>VLOOKUP(C1209,BREND!A:C,2,FALSE)</f>
        <v>API</v>
      </c>
    </row>
    <row r="1210" spans="1:9" hidden="1" outlineLevel="3">
      <c r="A1210" s="26" t="s">
        <v>1514</v>
      </c>
      <c r="B1210" s="26" t="s">
        <v>1514</v>
      </c>
      <c r="C1210" s="24" t="s">
        <v>4515</v>
      </c>
      <c r="D1210" s="26" t="str">
        <f>VLOOKUP(C1210,Baza!A:E,5,FALSE)</f>
        <v xml:space="preserve">Е38 '95-01 МОЛДИНГ БАМПЕРА ЛЕВЫЙ, С ОТВЕРСТИЕМ, ГРУНТОВАННЫЙ, ЧЕРНЫЙ  </v>
      </c>
      <c r="E1210" s="25" t="str">
        <f>IF(VLOOKUP(C1210,Baza!A:D,2,FALSE)&gt;0,"+","-")</f>
        <v>+</v>
      </c>
      <c r="F1210" s="25">
        <f>VLOOKUP(C1210,Baza!A:E,3,FALSE)</f>
        <v>10</v>
      </c>
      <c r="G1210" s="25">
        <f>VLOOKUP(C1210,Baza!A:E,3,FALSE)*курс</f>
        <v>408</v>
      </c>
      <c r="H1210" s="25" t="str">
        <f>VLOOKUP(C1210,Baza!A:E,4,FALSE)</f>
        <v>51118170555</v>
      </c>
      <c r="I1210" s="25" t="str">
        <f>VLOOKUP(C1210,BREND!A:C,2,FALSE)</f>
        <v>API</v>
      </c>
    </row>
    <row r="1211" spans="1:9" hidden="1" outlineLevel="3">
      <c r="A1211" s="26" t="s">
        <v>1514</v>
      </c>
      <c r="B1211" s="26" t="s">
        <v>1514</v>
      </c>
      <c r="C1211" s="24" t="s">
        <v>4516</v>
      </c>
      <c r="D1211" s="26" t="str">
        <f>VLOOKUP(C1211,Baza!A:E,5,FALSE)</f>
        <v xml:space="preserve">Е38 '95-01 МОЛДИНГ БАМПЕРА  ПРАВЫЙ, С ОТВЕРСТИЕМ, ГРУНТОВАННЫЙ, ЧЕРНЫЙ </v>
      </c>
      <c r="E1211" s="25" t="str">
        <f>IF(VLOOKUP(C1211,Baza!A:D,2,FALSE)&gt;0,"+","-")</f>
        <v>+</v>
      </c>
      <c r="F1211" s="25">
        <f>VLOOKUP(C1211,Baza!A:E,3,FALSE)</f>
        <v>10</v>
      </c>
      <c r="G1211" s="25">
        <f>VLOOKUP(C1211,Baza!A:E,3,FALSE)*курс</f>
        <v>408</v>
      </c>
      <c r="H1211" s="25" t="str">
        <f>VLOOKUP(C1211,Baza!A:E,4,FALSE)</f>
        <v>51118170556</v>
      </c>
      <c r="I1211" s="25" t="str">
        <f>VLOOKUP(C1211,BREND!A:C,2,FALSE)</f>
        <v>API</v>
      </c>
    </row>
    <row r="1212" spans="1:9" hidden="1" outlineLevel="3">
      <c r="A1212" s="26" t="s">
        <v>1514</v>
      </c>
      <c r="B1212" s="26" t="s">
        <v>1514</v>
      </c>
      <c r="C1212" s="24" t="s">
        <v>5261</v>
      </c>
      <c r="D1212" s="26" t="str">
        <f>VLOOKUP(C1212,Baza!A:E,5,FALSE)</f>
        <v>Е38 '95-01 E39 РУЧКА ДВЕРИ ЛЕВОЙ,  ВНУТРЕННЯЯ</v>
      </c>
      <c r="E1212" s="25" t="str">
        <f>IF(VLOOKUP(C1212,Baza!A:D,2,FALSE)&gt;0,"+","-")</f>
        <v>-</v>
      </c>
      <c r="F1212" s="25">
        <f>VLOOKUP(C1212,Baza!A:E,3,FALSE)</f>
        <v>0</v>
      </c>
      <c r="G1212" s="25">
        <f>VLOOKUP(C1212,Baza!A:E,3,FALSE)*курс</f>
        <v>0</v>
      </c>
      <c r="H1212" s="25" t="str">
        <f>VLOOKUP(C1212,Baza!A:E,4,FALSE)</f>
        <v>51218226049</v>
      </c>
      <c r="I1212" s="25" t="str">
        <f>VLOOKUP(C1212,BREND!A:C,2,FALSE)</f>
        <v>API</v>
      </c>
    </row>
    <row r="1213" spans="1:9" hidden="1" outlineLevel="3">
      <c r="A1213" s="26" t="s">
        <v>1514</v>
      </c>
      <c r="B1213" s="26" t="s">
        <v>1514</v>
      </c>
      <c r="C1213" s="24" t="s">
        <v>5262</v>
      </c>
      <c r="D1213" s="26" t="str">
        <f>VLOOKUP(C1213,Baza!A:E,5,FALSE)</f>
        <v>Е38 '95-01 E39 РУЧКА ДВЕРИ ПРАВОЙ, ВНУТРЕННЯЯ</v>
      </c>
      <c r="E1213" s="25" t="str">
        <f>IF(VLOOKUP(C1213,Baza!A:D,2,FALSE)&gt;0,"+","-")</f>
        <v>-</v>
      </c>
      <c r="F1213" s="25">
        <f>VLOOKUP(C1213,Baza!A:E,3,FALSE)</f>
        <v>0</v>
      </c>
      <c r="G1213" s="25">
        <f>VLOOKUP(C1213,Baza!A:E,3,FALSE)*курс</f>
        <v>0</v>
      </c>
      <c r="H1213" s="25" t="str">
        <f>VLOOKUP(C1213,Baza!A:E,4,FALSE)</f>
        <v>51218226050</v>
      </c>
      <c r="I1213" s="25" t="str">
        <f>VLOOKUP(C1213,BREND!A:C,2,FALSE)</f>
        <v>API</v>
      </c>
    </row>
    <row r="1214" spans="1:9" hidden="1" outlineLevel="3">
      <c r="A1214" s="26" t="s">
        <v>1514</v>
      </c>
      <c r="B1214" s="26" t="s">
        <v>1514</v>
      </c>
      <c r="C1214" s="24" t="s">
        <v>5266</v>
      </c>
      <c r="D1214" s="26" t="str">
        <f>VLOOKUP(C1214,Baza!A:E,5,FALSE)</f>
        <v>Е38 '95-01, E39, M52 КРЫШКА ТЕРМОСТАТА</v>
      </c>
      <c r="E1214" s="25" t="str">
        <f>IF(VLOOKUP(C1214,Baza!A:D,2,FALSE)&gt;0,"+","-")</f>
        <v>-</v>
      </c>
      <c r="F1214" s="25">
        <f>VLOOKUP(C1214,Baza!A:E,3,FALSE)</f>
        <v>0</v>
      </c>
      <c r="G1214" s="25">
        <f>VLOOKUP(C1214,Baza!A:E,3,FALSE)*курс</f>
        <v>0</v>
      </c>
      <c r="H1214" s="25">
        <f>VLOOKUP(C1214,Baza!A:E,4,FALSE)</f>
        <v>0</v>
      </c>
      <c r="I1214" s="25" t="str">
        <f>VLOOKUP(C1214,BREND!A:C,2,FALSE)</f>
        <v>API</v>
      </c>
    </row>
    <row r="1215" spans="1:9" hidden="1" outlineLevel="3">
      <c r="A1215" s="26" t="s">
        <v>1514</v>
      </c>
      <c r="B1215" s="26" t="s">
        <v>1514</v>
      </c>
      <c r="C1215" s="24" t="s">
        <v>5267</v>
      </c>
      <c r="D1215" s="26" t="str">
        <f>VLOOKUP(C1215,Baza!A:E,5,FALSE)</f>
        <v>Е38 '95-01, E39, M60 КРЫШКА ТЕРМОСТАТА</v>
      </c>
      <c r="E1215" s="25" t="str">
        <f>IF(VLOOKUP(C1215,Baza!A:D,2,FALSE)&gt;0,"+","-")</f>
        <v>-</v>
      </c>
      <c r="F1215" s="25">
        <f>VLOOKUP(C1215,Baza!A:E,3,FALSE)</f>
        <v>0</v>
      </c>
      <c r="G1215" s="25">
        <f>VLOOKUP(C1215,Baza!A:E,3,FALSE)*курс</f>
        <v>0</v>
      </c>
      <c r="H1215" s="25">
        <f>VLOOKUP(C1215,Baza!A:E,4,FALSE)</f>
        <v>0</v>
      </c>
      <c r="I1215" s="25" t="str">
        <f>VLOOKUP(C1215,BREND!A:C,2,FALSE)</f>
        <v>API</v>
      </c>
    </row>
    <row r="1216" spans="1:9" hidden="1" outlineLevel="3">
      <c r="A1216" s="26" t="s">
        <v>1514</v>
      </c>
      <c r="B1216" s="26" t="s">
        <v>1514</v>
      </c>
      <c r="C1216" s="24" t="s">
        <v>22045</v>
      </c>
      <c r="D1216" s="26" t="str">
        <f>VLOOKUP(C1216,Baza!A:E,5,FALSE)</f>
        <v xml:space="preserve">Е38 '95-01 МОЛДИНГ БАМПЕРА ПЕРЕДНЕГО, ЛЕВОГО, ВЕРХ  ХРОМИРОВАННЫЙ,  Б/ОТВЕРСТИЯ П/ОМЫВАТЕЛЬ </v>
      </c>
      <c r="E1216" s="25" t="str">
        <f>IF(VLOOKUP(C1216,Baza!A:D,2,FALSE)&gt;0,"+","-")</f>
        <v>-</v>
      </c>
      <c r="F1216" s="25">
        <f>VLOOKUP(C1216,Baza!A:E,3,FALSE)</f>
        <v>8</v>
      </c>
      <c r="G1216" s="25">
        <f>VLOOKUP(C1216,Baza!A:E,3,FALSE)*курс</f>
        <v>326.39999999999998</v>
      </c>
      <c r="H1216" s="25" t="str">
        <f>VLOOKUP(C1216,Baza!A:E,4,FALSE)</f>
        <v>51118125437</v>
      </c>
      <c r="I1216" s="25" t="str">
        <f>VLOOKUP(C1216,BREND!A:C,2,FALSE)</f>
        <v>TONG YANG</v>
      </c>
    </row>
    <row r="1217" spans="1:9" hidden="1" outlineLevel="3">
      <c r="A1217" s="26" t="s">
        <v>1514</v>
      </c>
      <c r="B1217" s="26" t="s">
        <v>1514</v>
      </c>
      <c r="C1217" s="24" t="s">
        <v>22046</v>
      </c>
      <c r="D1217" s="26" t="str">
        <f>VLOOKUP(C1217,Baza!A:E,5,FALSE)</f>
        <v xml:space="preserve">Е38 '95-01 МОЛДИНГ БАМПЕРА ПЕРЕДНЕГО, ПРАВОГО, ВЕРХ  ХРОМИРОВАННЫЙ,  Б/ОТВЕРСТИЯ П/ОМЫВАТЕЛЬ </v>
      </c>
      <c r="E1217" s="25" t="str">
        <f>IF(VLOOKUP(C1217,Baza!A:D,2,FALSE)&gt;0,"+","-")</f>
        <v>-</v>
      </c>
      <c r="F1217" s="25">
        <f>VLOOKUP(C1217,Baza!A:E,3,FALSE)</f>
        <v>8</v>
      </c>
      <c r="G1217" s="25">
        <f>VLOOKUP(C1217,Baza!A:E,3,FALSE)*курс</f>
        <v>326.39999999999998</v>
      </c>
      <c r="H1217" s="25" t="str">
        <f>VLOOKUP(C1217,Baza!A:E,4,FALSE)</f>
        <v>51118125438</v>
      </c>
      <c r="I1217" s="25" t="str">
        <f>VLOOKUP(C1217,BREND!A:C,2,FALSE)</f>
        <v>TONG YANG</v>
      </c>
    </row>
    <row r="1218" spans="1:9" hidden="1" outlineLevel="3">
      <c r="A1218" s="26" t="s">
        <v>1514</v>
      </c>
      <c r="B1218" s="26" t="s">
        <v>1514</v>
      </c>
      <c r="C1218" s="24" t="s">
        <v>22048</v>
      </c>
      <c r="D1218" s="26" t="str">
        <f>VLOOKUP(C1218,Baza!A:E,5,FALSE)</f>
        <v>Е38 '95-01 МОЛДИНГ БАМПЕРА ЛЕВОГО, ВЕРХ.  ХРОМИРОВАННЫЙ, С ОТВЕРСТИЕМ П/ОМЫВАТЕЛЬ</v>
      </c>
      <c r="E1218" s="25" t="str">
        <f>IF(VLOOKUP(C1218,Baza!A:D,2,FALSE)&gt;0,"+","-")</f>
        <v>-</v>
      </c>
      <c r="F1218" s="25">
        <f>VLOOKUP(C1218,Baza!A:E,3,FALSE)</f>
        <v>8</v>
      </c>
      <c r="G1218" s="25">
        <f>VLOOKUP(C1218,Baza!A:E,3,FALSE)*курс</f>
        <v>326.39999999999998</v>
      </c>
      <c r="H1218" s="25" t="str">
        <f>VLOOKUP(C1218,Baza!A:E,4,FALSE)</f>
        <v>51118168105</v>
      </c>
      <c r="I1218" s="25" t="str">
        <f>VLOOKUP(C1218,BREND!A:C,2,FALSE)</f>
        <v>TONG YANG</v>
      </c>
    </row>
    <row r="1219" spans="1:9" hidden="1" outlineLevel="3">
      <c r="A1219" s="26" t="s">
        <v>1514</v>
      </c>
      <c r="B1219" s="26" t="s">
        <v>1514</v>
      </c>
      <c r="C1219" s="24" t="s">
        <v>22049</v>
      </c>
      <c r="D1219" s="26" t="str">
        <f>VLOOKUP(C1219,Baza!A:E,5,FALSE)</f>
        <v xml:space="preserve">Е38 '95-01 МОЛДИНГ БАМПЕРА ПРАВОГО, ВЕРХ.  ХРОМИРОВАННЫЙ, С ОТВЕРСТИЕМ П/ОМЫВАТЕЛЬ </v>
      </c>
      <c r="E1219" s="25" t="str">
        <f>IF(VLOOKUP(C1219,Baza!A:D,2,FALSE)&gt;0,"+","-")</f>
        <v>-</v>
      </c>
      <c r="F1219" s="25">
        <f>VLOOKUP(C1219,Baza!A:E,3,FALSE)</f>
        <v>8</v>
      </c>
      <c r="G1219" s="25">
        <f>VLOOKUP(C1219,Baza!A:E,3,FALSE)*курс</f>
        <v>326.39999999999998</v>
      </c>
      <c r="H1219" s="25" t="str">
        <f>VLOOKUP(C1219,Baza!A:E,4,FALSE)</f>
        <v>51118168106</v>
      </c>
      <c r="I1219" s="25" t="str">
        <f>VLOOKUP(C1219,BREND!A:C,2,FALSE)</f>
        <v>TONG YANG</v>
      </c>
    </row>
    <row r="1220" spans="1:9" hidden="1" outlineLevel="3">
      <c r="A1220" s="26" t="s">
        <v>1514</v>
      </c>
      <c r="B1220" s="26" t="s">
        <v>1514</v>
      </c>
      <c r="C1220" s="24" t="s">
        <v>20905</v>
      </c>
      <c r="D1220" s="26" t="str">
        <f>VLOOKUP(C1220,Baza!A:E,5,FALSE)</f>
        <v>E38 '95-'98 ФАРА ЛЕВАЯ</v>
      </c>
      <c r="E1220" s="25" t="str">
        <f>IF(VLOOKUP(C1220,Baza!A:D,2,FALSE)&gt;0,"+","-")</f>
        <v>-</v>
      </c>
      <c r="F1220" s="25">
        <f>VLOOKUP(C1220,Baza!A:E,3,FALSE)</f>
        <v>124</v>
      </c>
      <c r="G1220" s="25">
        <f>VLOOKUP(C1220,Baza!A:E,3,FALSE)*курс</f>
        <v>5059.2</v>
      </c>
      <c r="H1220" s="25" t="str">
        <f>VLOOKUP(C1220,Baza!A:E,4,FALSE)</f>
        <v>0301043211</v>
      </c>
      <c r="I1220" s="25" t="str">
        <f>VLOOKUP(C1220,BREND!A:C,2,FALSE)</f>
        <v>DEPO</v>
      </c>
    </row>
    <row r="1221" spans="1:9" hidden="1" outlineLevel="3">
      <c r="A1221" s="26" t="s">
        <v>1514</v>
      </c>
      <c r="B1221" s="26" t="s">
        <v>1514</v>
      </c>
      <c r="C1221" s="24" t="s">
        <v>20906</v>
      </c>
      <c r="D1221" s="26" t="str">
        <f>VLOOKUP(C1221,Baza!A:E,5,FALSE)</f>
        <v>E38 '95- '98 ФАРА ПРАВАЯ</v>
      </c>
      <c r="E1221" s="25" t="str">
        <f>IF(VLOOKUP(C1221,Baza!A:D,2,FALSE)&gt;0,"+","-")</f>
        <v>+</v>
      </c>
      <c r="F1221" s="25">
        <f>VLOOKUP(C1221,Baza!A:E,3,FALSE)</f>
        <v>120</v>
      </c>
      <c r="G1221" s="25">
        <f>VLOOKUP(C1221,Baza!A:E,3,FALSE)*курс</f>
        <v>4896</v>
      </c>
      <c r="H1221" s="25" t="str">
        <f>VLOOKUP(C1221,Baza!A:E,4,FALSE)</f>
        <v>0301043212</v>
      </c>
      <c r="I1221" s="25" t="str">
        <f>VLOOKUP(C1221,BREND!A:C,2,FALSE)</f>
        <v>DEPO</v>
      </c>
    </row>
    <row r="1222" spans="1:9" hidden="1" outlineLevel="3">
      <c r="A1222" s="26" t="s">
        <v>1514</v>
      </c>
      <c r="B1222" s="26" t="s">
        <v>1514</v>
      </c>
      <c r="C1222" s="24" t="s">
        <v>630</v>
      </c>
      <c r="D1222" s="26" t="str">
        <f>VLOOKUP(C1222,Baza!A:E,5,FALSE)</f>
        <v>Е38 ТЯГА СТАБИЛИЗАТОРА ЗАДНЯЯ (ЯЙЦА)</v>
      </c>
      <c r="E1222" s="25" t="str">
        <f>IF(VLOOKUP(C1222,Baza!A:D,2,FALSE)&gt;0,"+","-")</f>
        <v>-</v>
      </c>
      <c r="F1222" s="25">
        <f>VLOOKUP(C1222,Baza!A:E,3,FALSE)</f>
        <v>5.2</v>
      </c>
      <c r="G1222" s="25">
        <f>VLOOKUP(C1222,Baza!A:E,3,FALSE)*курс</f>
        <v>212.16</v>
      </c>
      <c r="H1222" s="25" t="str">
        <f>VLOOKUP(C1222,Baza!A:E,4,FALSE)</f>
        <v>32211093433</v>
      </c>
      <c r="I1222" s="25" t="str">
        <f>VLOOKUP(C1222,BREND!A:C,2,FALSE)</f>
        <v>SCHNIEDER</v>
      </c>
    </row>
    <row r="1223" spans="1:9" hidden="1" outlineLevel="3">
      <c r="A1223" s="96" t="s">
        <v>1189</v>
      </c>
      <c r="B1223" s="96" t="s">
        <v>1190</v>
      </c>
      <c r="C1223" s="17"/>
      <c r="D1223" s="17"/>
      <c r="E1223" s="17"/>
      <c r="F1223" s="17"/>
      <c r="G1223" s="17"/>
      <c r="H1223" s="17"/>
      <c r="I1223" s="17"/>
    </row>
    <row r="1224" spans="1:9" hidden="1" outlineLevel="3">
      <c r="A1224" s="26" t="s">
        <v>1190</v>
      </c>
      <c r="B1224" s="26" t="s">
        <v>1190</v>
      </c>
      <c r="C1224" s="24" t="s">
        <v>2829</v>
      </c>
      <c r="D1224" s="26" t="str">
        <f>VLOOKUP(C1224,Baza!A:E,5,FALSE)</f>
        <v>Е38 '95-98 ФАРА ХРОМИРОВАННАЯ "СОВИНЫЕ ГЛАЗКИ", КОМПЛ.-2ШТ.</v>
      </c>
      <c r="E1224" s="25" t="str">
        <f>IF(VLOOKUP(C1224,Baza!A:D,2,FALSE)&gt;0,"+","-")</f>
        <v>-</v>
      </c>
      <c r="F1224" s="25">
        <f>VLOOKUP(C1224,Baza!A:E,3,FALSE)</f>
        <v>270</v>
      </c>
      <c r="G1224" s="25">
        <f>VLOOKUP(C1224,Baza!A:E,3,FALSE)*курс</f>
        <v>11016</v>
      </c>
      <c r="H1224" s="25" t="str">
        <f>VLOOKUP(C1224,Baza!A:E,4,FALSE)</f>
        <v>0</v>
      </c>
      <c r="I1224" s="25" t="str">
        <f>VLOOKUP(C1224,BREND!A:C,2,FALSE)</f>
        <v>DEPO</v>
      </c>
    </row>
    <row r="1225" spans="1:9" hidden="1" outlineLevel="3">
      <c r="A1225" s="26" t="s">
        <v>1190</v>
      </c>
      <c r="B1225" s="26" t="s">
        <v>1190</v>
      </c>
      <c r="C1225" s="24" t="s">
        <v>2833</v>
      </c>
      <c r="D1225" s="26" t="str">
        <f>VLOOKUP(C1225,Baza!A:E,5,FALSE)</f>
        <v>Е38 '95-98 ПОВОРОТНИК ЛЕВЫЙ,  БЕЛЫЙ</v>
      </c>
      <c r="E1225" s="25" t="str">
        <f>IF(VLOOKUP(C1225,Baza!A:D,2,FALSE)&gt;0,"+","-")</f>
        <v>+</v>
      </c>
      <c r="F1225" s="25">
        <f>VLOOKUP(C1225,Baza!A:E,3,FALSE)</f>
        <v>7</v>
      </c>
      <c r="G1225" s="25">
        <f>VLOOKUP(C1225,Baza!A:E,3,FALSE)*курс</f>
        <v>285.59999999999997</v>
      </c>
      <c r="H1225" s="25" t="str">
        <f>VLOOKUP(C1225,Baza!A:E,4,FALSE)</f>
        <v>82199402989</v>
      </c>
      <c r="I1225" s="25" t="str">
        <f>VLOOKUP(C1225,BREND!A:C,2,FALSE)</f>
        <v>DEPO</v>
      </c>
    </row>
    <row r="1226" spans="1:9" hidden="1" outlineLevel="3">
      <c r="A1226" s="26" t="s">
        <v>1190</v>
      </c>
      <c r="B1226" s="26" t="s">
        <v>1190</v>
      </c>
      <c r="C1226" s="24" t="s">
        <v>2834</v>
      </c>
      <c r="D1226" s="26" t="str">
        <f>VLOOKUP(C1226,Baza!A:E,5,FALSE)</f>
        <v>Е38 '95-98 ПОВОРОТНИК ПРАВЫЙ, БЕЛЫЙ</v>
      </c>
      <c r="E1226" s="25" t="str">
        <f>IF(VLOOKUP(C1226,Baza!A:D,2,FALSE)&gt;0,"+","-")</f>
        <v>+</v>
      </c>
      <c r="F1226" s="25">
        <f>VLOOKUP(C1226,Baza!A:E,3,FALSE)</f>
        <v>7</v>
      </c>
      <c r="G1226" s="25">
        <f>VLOOKUP(C1226,Baza!A:E,3,FALSE)*курс</f>
        <v>285.59999999999997</v>
      </c>
      <c r="H1226" s="25" t="str">
        <f>VLOOKUP(C1226,Baza!A:E,4,FALSE)</f>
        <v>82199402990</v>
      </c>
      <c r="I1226" s="25" t="str">
        <f>VLOOKUP(C1226,BREND!A:C,2,FALSE)</f>
        <v>DEPO</v>
      </c>
    </row>
    <row r="1227" spans="1:9" hidden="1" outlineLevel="3">
      <c r="A1227" s="26" t="s">
        <v>1190</v>
      </c>
      <c r="B1227" s="26" t="s">
        <v>1190</v>
      </c>
      <c r="C1227" s="24" t="s">
        <v>2851</v>
      </c>
      <c r="D1227" s="26" t="str">
        <f>VLOOKUP(C1227,Baza!A:E,5,FALSE)</f>
        <v>Е38 '95-98 КРЫЛО ПЕРЕДНЕЕ, ПРАВОЕ</v>
      </c>
      <c r="E1227" s="25" t="str">
        <f>IF(VLOOKUP(C1227,Baza!A:D,2,FALSE)&gt;0,"+","-")</f>
        <v>-</v>
      </c>
      <c r="F1227" s="25">
        <f>VLOOKUP(C1227,Baza!A:E,3,FALSE)</f>
        <v>156</v>
      </c>
      <c r="G1227" s="25">
        <f>VLOOKUP(C1227,Baza!A:E,3,FALSE)*курс</f>
        <v>6364.7999999999993</v>
      </c>
      <c r="H1227" s="25" t="str">
        <f>VLOOKUP(C1227,Baza!A:E,4,FALSE)</f>
        <v>41358157626</v>
      </c>
      <c r="I1227" s="25" t="str">
        <f>VLOOKUP(C1227,BREND!A:C,2,FALSE)</f>
        <v>API</v>
      </c>
    </row>
    <row r="1228" spans="1:9" hidden="1" outlineLevel="3">
      <c r="A1228" s="26" t="s">
        <v>1190</v>
      </c>
      <c r="B1228" s="26" t="s">
        <v>1190</v>
      </c>
      <c r="C1228" s="24" t="s">
        <v>2852</v>
      </c>
      <c r="D1228" s="26" t="str">
        <f>VLOOKUP(C1228,Baza!A:E,5,FALSE)</f>
        <v>Е38 '95-98 КРЫЛО ПЕРЕДНЕЕ, ЛЕВОЕ</v>
      </c>
      <c r="E1228" s="25" t="str">
        <f>IF(VLOOKUP(C1228,Baza!A:D,2,FALSE)&gt;0,"+","-")</f>
        <v>-</v>
      </c>
      <c r="F1228" s="25">
        <f>VLOOKUP(C1228,Baza!A:E,3,FALSE)</f>
        <v>156</v>
      </c>
      <c r="G1228" s="25">
        <f>VLOOKUP(C1228,Baza!A:E,3,FALSE)*курс</f>
        <v>6364.7999999999993</v>
      </c>
      <c r="H1228" s="25" t="str">
        <f>VLOOKUP(C1228,Baza!A:E,4,FALSE)</f>
        <v>41358157625</v>
      </c>
      <c r="I1228" s="25" t="str">
        <f>VLOOKUP(C1228,BREND!A:C,2,FALSE)</f>
        <v>API</v>
      </c>
    </row>
    <row r="1229" spans="1:9" hidden="1" outlineLevel="3">
      <c r="A1229" s="26" t="s">
        <v>1190</v>
      </c>
      <c r="B1229" s="26" t="s">
        <v>1190</v>
      </c>
      <c r="C1229" s="24" t="s">
        <v>2857</v>
      </c>
      <c r="D1229" s="26" t="str">
        <f>VLOOKUP(C1229,Baza!A:E,5,FALSE)</f>
        <v>Е38 '95-98 РЕШЕТКА РАДИАТОРА ПРАВОГО, ХРОМИРОВАННАЯ</v>
      </c>
      <c r="E1229" s="25" t="str">
        <f>IF(VLOOKUP(C1229,Baza!A:D,2,FALSE)&gt;0,"+","-")</f>
        <v>-</v>
      </c>
      <c r="F1229" s="25">
        <f>VLOOKUP(C1229,Baza!A:E,3,FALSE)</f>
        <v>28</v>
      </c>
      <c r="G1229" s="25">
        <f>VLOOKUP(C1229,Baza!A:E,3,FALSE)*курс</f>
        <v>1142.3999999999999</v>
      </c>
      <c r="H1229" s="25" t="str">
        <f>VLOOKUP(C1229,Baza!A:E,4,FALSE)</f>
        <v>51138231596</v>
      </c>
      <c r="I1229" s="25" t="str">
        <f>VLOOKUP(C1229,BREND!A:C,2,FALSE)</f>
        <v>API</v>
      </c>
    </row>
    <row r="1230" spans="1:9" hidden="1" outlineLevel="3">
      <c r="A1230" s="26" t="s">
        <v>1190</v>
      </c>
      <c r="B1230" s="26" t="s">
        <v>1190</v>
      </c>
      <c r="C1230" s="24" t="s">
        <v>2858</v>
      </c>
      <c r="D1230" s="26" t="str">
        <f>VLOOKUP(C1230,Baza!A:E,5,FALSE)</f>
        <v>Е38 '95-98 РЕШЕТКА РАДИАТОРА ЛЕВАЯ,  ХРОМИРОВАННАЯ</v>
      </c>
      <c r="E1230" s="25" t="str">
        <f>IF(VLOOKUP(C1230,Baza!A:D,2,FALSE)&gt;0,"+","-")</f>
        <v>-</v>
      </c>
      <c r="F1230" s="25">
        <f>VLOOKUP(C1230,Baza!A:E,3,FALSE)</f>
        <v>28</v>
      </c>
      <c r="G1230" s="25">
        <f>VLOOKUP(C1230,Baza!A:E,3,FALSE)*курс</f>
        <v>1142.3999999999999</v>
      </c>
      <c r="H1230" s="25" t="str">
        <f>VLOOKUP(C1230,Baza!A:E,4,FALSE)</f>
        <v>51138231595</v>
      </c>
      <c r="I1230" s="25" t="str">
        <f>VLOOKUP(C1230,BREND!A:C,2,FALSE)</f>
        <v>API</v>
      </c>
    </row>
    <row r="1231" spans="1:9" hidden="1" outlineLevel="3">
      <c r="A1231" s="26" t="s">
        <v>1190</v>
      </c>
      <c r="B1231" s="26" t="s">
        <v>1190</v>
      </c>
      <c r="C1231" s="24" t="s">
        <v>2865</v>
      </c>
      <c r="D1231" s="26" t="str">
        <f>VLOOKUP(C1231,Baza!A:E,5,FALSE)</f>
        <v xml:space="preserve">Е38 '95-98 ЗАЩИТА КАРТЕРА ПРАВАЯ,  БОКОВАЯ  </v>
      </c>
      <c r="E1231" s="25" t="str">
        <f>IF(VLOOKUP(C1231,Baza!A:D,2,FALSE)&gt;0,"+","-")</f>
        <v>+</v>
      </c>
      <c r="F1231" s="25">
        <f>VLOOKUP(C1231,Baza!A:E,3,FALSE)</f>
        <v>8</v>
      </c>
      <c r="G1231" s="25">
        <f>VLOOKUP(C1231,Baza!A:E,3,FALSE)*курс</f>
        <v>326.39999999999998</v>
      </c>
      <c r="H1231" s="25" t="str">
        <f>VLOOKUP(C1231,Baza!A:E,4,FALSE)</f>
        <v>51718172662</v>
      </c>
      <c r="I1231" s="25" t="str">
        <f>VLOOKUP(C1231,BREND!A:C,2,FALSE)</f>
        <v>API</v>
      </c>
    </row>
    <row r="1232" spans="1:9" hidden="1" outlineLevel="3">
      <c r="A1232" s="26" t="s">
        <v>1190</v>
      </c>
      <c r="B1232" s="26" t="s">
        <v>1190</v>
      </c>
      <c r="C1232" s="24" t="s">
        <v>2866</v>
      </c>
      <c r="D1232" s="26" t="str">
        <f>VLOOKUP(C1232,Baza!A:E,5,FALSE)</f>
        <v xml:space="preserve">Е38 '95-98 ЗАЩИТА ЛЕВАЯ АКПП    </v>
      </c>
      <c r="E1232" s="25" t="str">
        <f>IF(VLOOKUP(C1232,Baza!A:D,2,FALSE)&gt;0,"+","-")</f>
        <v>+</v>
      </c>
      <c r="F1232" s="25">
        <f>VLOOKUP(C1232,Baza!A:E,3,FALSE)</f>
        <v>8</v>
      </c>
      <c r="G1232" s="25">
        <f>VLOOKUP(C1232,Baza!A:E,3,FALSE)*курс</f>
        <v>326.39999999999998</v>
      </c>
      <c r="H1232" s="25" t="str">
        <f>VLOOKUP(C1232,Baza!A:E,4,FALSE)</f>
        <v>51718172661</v>
      </c>
      <c r="I1232" s="25" t="str">
        <f>VLOOKUP(C1232,BREND!A:C,2,FALSE)</f>
        <v>API</v>
      </c>
    </row>
    <row r="1233" spans="1:9" hidden="1" outlineLevel="3">
      <c r="A1233" s="96" t="s">
        <v>1189</v>
      </c>
      <c r="B1233" s="96" t="s">
        <v>2831</v>
      </c>
      <c r="C1233" s="17"/>
      <c r="D1233" s="17"/>
      <c r="E1233" s="17"/>
      <c r="F1233" s="17"/>
      <c r="G1233" s="17"/>
      <c r="H1233" s="17"/>
      <c r="I1233" s="17"/>
    </row>
    <row r="1234" spans="1:9" hidden="1" outlineLevel="3">
      <c r="A1234" s="26" t="s">
        <v>2831</v>
      </c>
      <c r="B1234" s="26" t="s">
        <v>2831</v>
      </c>
      <c r="C1234" s="24" t="s">
        <v>2830</v>
      </c>
      <c r="D1234" s="26" t="str">
        <f>VLOOKUP(C1234,Baza!A:E,5,FALSE)</f>
        <v>Е38 '99-01 ФАРА ХРОМИРОВАННАЯ "СОВИНЫЕ ГЛАЗКИ",  КОМПЛ.-2 ШТ.</v>
      </c>
      <c r="E1234" s="25" t="str">
        <f>IF(VLOOKUP(C1234,Baza!A:D,2,FALSE)&gt;0,"+","-")</f>
        <v>-</v>
      </c>
      <c r="F1234" s="25">
        <f>VLOOKUP(C1234,Baza!A:E,3,FALSE)</f>
        <v>280</v>
      </c>
      <c r="G1234" s="25">
        <f>VLOOKUP(C1234,Baza!A:E,3,FALSE)*курс</f>
        <v>11424</v>
      </c>
      <c r="H1234" s="25" t="str">
        <f>VLOOKUP(C1234,Baza!A:E,4,FALSE)</f>
        <v>0</v>
      </c>
      <c r="I1234" s="25" t="str">
        <f>VLOOKUP(C1234,BREND!A:C,2,FALSE)</f>
        <v>DEPO</v>
      </c>
    </row>
    <row r="1235" spans="1:9" hidden="1" outlineLevel="3">
      <c r="A1235" s="26" t="s">
        <v>2831</v>
      </c>
      <c r="B1235" s="26" t="s">
        <v>2831</v>
      </c>
      <c r="C1235" s="24" t="s">
        <v>2832</v>
      </c>
      <c r="D1235" s="26" t="str">
        <f>VLOOKUP(C1235,Baza!A:E,5,FALSE)</f>
        <v>Е38 '99-01 ФАРА ТОНИРОВАННАЯ "СОВИНЫЕ ГЛАЗКИ",  КОМПЛ.- 2ШТ.</v>
      </c>
      <c r="E1235" s="25" t="str">
        <f>IF(VLOOKUP(C1235,Baza!A:D,2,FALSE)&gt;0,"+","-")</f>
        <v>-</v>
      </c>
      <c r="F1235" s="25">
        <f>VLOOKUP(C1235,Baza!A:E,3,FALSE)</f>
        <v>305</v>
      </c>
      <c r="G1235" s="25">
        <f>VLOOKUP(C1235,Baza!A:E,3,FALSE)*курс</f>
        <v>12444</v>
      </c>
      <c r="H1235" s="25" t="str">
        <f>VLOOKUP(C1235,Baza!A:E,4,FALSE)</f>
        <v>0</v>
      </c>
      <c r="I1235" s="25" t="str">
        <f>VLOOKUP(C1235,BREND!A:C,2,FALSE)</f>
        <v>DEPO</v>
      </c>
    </row>
    <row r="1236" spans="1:9" hidden="1" outlineLevel="3">
      <c r="A1236" s="26" t="s">
        <v>2831</v>
      </c>
      <c r="B1236" s="26" t="s">
        <v>2831</v>
      </c>
      <c r="C1236" s="24" t="s">
        <v>2835</v>
      </c>
      <c r="D1236" s="26" t="str">
        <f>VLOOKUP(C1236,Baza!A:E,5,FALSE)</f>
        <v xml:space="preserve">Е38 '99-01 ПОВОРОТНИК ЛЕВЫЙ , ХРУСТАЛЬНЫЙ </v>
      </c>
      <c r="E1236" s="25" t="str">
        <f>IF(VLOOKUP(C1236,Baza!A:D,2,FALSE)&gt;0,"+","-")</f>
        <v>+</v>
      </c>
      <c r="F1236" s="25">
        <f>VLOOKUP(C1236,Baza!A:E,3,FALSE)</f>
        <v>9.5</v>
      </c>
      <c r="G1236" s="25">
        <f>VLOOKUP(C1236,Baza!A:E,3,FALSE)*курс</f>
        <v>387.59999999999997</v>
      </c>
      <c r="H1236" s="25" t="str">
        <f>VLOOKUP(C1236,Baza!A:E,4,FALSE)</f>
        <v>63128387633</v>
      </c>
      <c r="I1236" s="25" t="str">
        <f>VLOOKUP(C1236,BREND!A:C,2,FALSE)</f>
        <v>DEPO</v>
      </c>
    </row>
    <row r="1237" spans="1:9" hidden="1" outlineLevel="3">
      <c r="A1237" s="26" t="s">
        <v>2831</v>
      </c>
      <c r="B1237" s="26" t="s">
        <v>2831</v>
      </c>
      <c r="C1237" s="24" t="s">
        <v>2836</v>
      </c>
      <c r="D1237" s="26" t="str">
        <f>VLOOKUP(C1237,Baza!A:E,5,FALSE)</f>
        <v>Е38 '99-01 ПОВОРОТНИК ПРОЗРАЧНЫЙ, ТЮНИНГ, КОМПЛ.- 2ШТ.</v>
      </c>
      <c r="E1237" s="25" t="str">
        <f>IF(VLOOKUP(C1237,Baza!A:D,2,FALSE)&gt;0,"+","-")</f>
        <v>-</v>
      </c>
      <c r="F1237" s="25">
        <f>VLOOKUP(C1237,Baza!A:E,3,FALSE)</f>
        <v>23</v>
      </c>
      <c r="G1237" s="25">
        <f>VLOOKUP(C1237,Baza!A:E,3,FALSE)*курс</f>
        <v>938.4</v>
      </c>
      <c r="H1237" s="25" t="str">
        <f>VLOOKUP(C1237,Baza!A:E,4,FALSE)</f>
        <v>0</v>
      </c>
      <c r="I1237" s="25" t="str">
        <f>VLOOKUP(C1237,BREND!A:C,2,FALSE)</f>
        <v>DEPO</v>
      </c>
    </row>
    <row r="1238" spans="1:9" hidden="1" outlineLevel="3">
      <c r="A1238" s="26" t="s">
        <v>2831</v>
      </c>
      <c r="B1238" s="26" t="s">
        <v>2831</v>
      </c>
      <c r="C1238" s="24" t="s">
        <v>2837</v>
      </c>
      <c r="D1238" s="26" t="str">
        <f>VLOOKUP(C1238,Baza!A:E,5,FALSE)</f>
        <v xml:space="preserve">Е38 '99-01 ПОВОРОТНИК ПРАВЫЙ,  ХРУСТАЛЬНЫЙ </v>
      </c>
      <c r="E1238" s="25" t="str">
        <f>IF(VLOOKUP(C1238,Baza!A:D,2,FALSE)&gt;0,"+","-")</f>
        <v>+</v>
      </c>
      <c r="F1238" s="25">
        <f>VLOOKUP(C1238,Baza!A:E,3,FALSE)</f>
        <v>9.5</v>
      </c>
      <c r="G1238" s="25">
        <f>VLOOKUP(C1238,Baza!A:E,3,FALSE)*курс</f>
        <v>387.59999999999997</v>
      </c>
      <c r="H1238" s="25" t="str">
        <f>VLOOKUP(C1238,Baza!A:E,4,FALSE)</f>
        <v>63128387634</v>
      </c>
      <c r="I1238" s="25" t="str">
        <f>VLOOKUP(C1238,BREND!A:C,2,FALSE)</f>
        <v>DEPO</v>
      </c>
    </row>
    <row r="1239" spans="1:9" hidden="1" outlineLevel="3">
      <c r="A1239" s="26" t="s">
        <v>2831</v>
      </c>
      <c r="B1239" s="26" t="s">
        <v>2831</v>
      </c>
      <c r="C1239" s="24" t="s">
        <v>2853</v>
      </c>
      <c r="D1239" s="26" t="str">
        <f>VLOOKUP(C1239,Baza!A:E,5,FALSE)</f>
        <v>Е38 '99-01 КРЫЛО ПЕРЕДНЕЕ, ПРАВОЕ</v>
      </c>
      <c r="E1239" s="25" t="str">
        <f>IF(VLOOKUP(C1239,Baza!A:D,2,FALSE)&gt;0,"+","-")</f>
        <v>-</v>
      </c>
      <c r="F1239" s="25">
        <f>VLOOKUP(C1239,Baza!A:E,3,FALSE)</f>
        <v>170</v>
      </c>
      <c r="G1239" s="25">
        <f>VLOOKUP(C1239,Baza!A:E,3,FALSE)*курс</f>
        <v>6935.9999999999991</v>
      </c>
      <c r="H1239" s="25" t="str">
        <f>VLOOKUP(C1239,Baza!A:E,4,FALSE)</f>
        <v>41358269096</v>
      </c>
      <c r="I1239" s="25" t="str">
        <f>VLOOKUP(C1239,BREND!A:C,2,FALSE)</f>
        <v>API</v>
      </c>
    </row>
    <row r="1240" spans="1:9" hidden="1" outlineLevel="3">
      <c r="A1240" s="26" t="s">
        <v>2831</v>
      </c>
      <c r="B1240" s="26" t="s">
        <v>2831</v>
      </c>
      <c r="C1240" s="24" t="s">
        <v>2854</v>
      </c>
      <c r="D1240" s="26" t="str">
        <f>VLOOKUP(C1240,Baza!A:E,5,FALSE)</f>
        <v>Е38 '99-01 КРЫЛО ПЕРЕДНЕЕ, ЛЕВОЕ</v>
      </c>
      <c r="E1240" s="25" t="str">
        <f>IF(VLOOKUP(C1240,Baza!A:D,2,FALSE)&gt;0,"+","-")</f>
        <v>-</v>
      </c>
      <c r="F1240" s="25">
        <f>VLOOKUP(C1240,Baza!A:E,3,FALSE)</f>
        <v>165</v>
      </c>
      <c r="G1240" s="25">
        <f>VLOOKUP(C1240,Baza!A:E,3,FALSE)*курс</f>
        <v>6731.9999999999991</v>
      </c>
      <c r="H1240" s="25" t="str">
        <f>VLOOKUP(C1240,Baza!A:E,4,FALSE)</f>
        <v>41358269095</v>
      </c>
      <c r="I1240" s="25" t="str">
        <f>VLOOKUP(C1240,BREND!A:C,2,FALSE)</f>
        <v>API</v>
      </c>
    </row>
    <row r="1241" spans="1:9" hidden="1" outlineLevel="3">
      <c r="A1241" s="26" t="s">
        <v>2831</v>
      </c>
      <c r="B1241" s="26" t="s">
        <v>2831</v>
      </c>
      <c r="C1241" s="24" t="s">
        <v>2859</v>
      </c>
      <c r="D1241" s="26" t="str">
        <f>VLOOKUP(C1241,Baza!A:E,5,FALSE)</f>
        <v>Е38 '99-01 РЕШЕТКА РАДИАТОРА ПРАВАЯ, ХРОМИРОВАННАЯ</v>
      </c>
      <c r="E1241" s="25" t="str">
        <f>IF(VLOOKUP(C1241,Baza!A:D,2,FALSE)&gt;0,"+","-")</f>
        <v>+</v>
      </c>
      <c r="F1241" s="25">
        <f>VLOOKUP(C1241,Baza!A:E,3,FALSE)</f>
        <v>20</v>
      </c>
      <c r="G1241" s="25">
        <f>VLOOKUP(C1241,Baza!A:E,3,FALSE)*курс</f>
        <v>816</v>
      </c>
      <c r="H1241" s="25" t="str">
        <f>VLOOKUP(C1241,Baza!A:E,4,FALSE)</f>
        <v>51138231594</v>
      </c>
      <c r="I1241" s="25" t="str">
        <f>VLOOKUP(C1241,BREND!A:C,2,FALSE)</f>
        <v>API</v>
      </c>
    </row>
    <row r="1242" spans="1:9" hidden="1" outlineLevel="3">
      <c r="A1242" s="26" t="s">
        <v>2831</v>
      </c>
      <c r="B1242" s="26" t="s">
        <v>2831</v>
      </c>
      <c r="C1242" s="24" t="s">
        <v>2861</v>
      </c>
      <c r="D1242" s="26" t="str">
        <f>VLOOKUP(C1242,Baza!A:E,5,FALSE)</f>
        <v>Е38 '99-01 РЕШЕТКА РАДИАТОРА ЛЕВАЯ, ХРОМИРОВАННАЯ</v>
      </c>
      <c r="E1242" s="25" t="str">
        <f>IF(VLOOKUP(C1242,Baza!A:D,2,FALSE)&gt;0,"+","-")</f>
        <v>+</v>
      </c>
      <c r="F1242" s="25">
        <f>VLOOKUP(C1242,Baza!A:E,3,FALSE)</f>
        <v>20</v>
      </c>
      <c r="G1242" s="25">
        <f>VLOOKUP(C1242,Baza!A:E,3,FALSE)*курс</f>
        <v>816</v>
      </c>
      <c r="H1242" s="25" t="str">
        <f>VLOOKUP(C1242,Baza!A:E,4,FALSE)</f>
        <v>51138231593</v>
      </c>
      <c r="I1242" s="25" t="str">
        <f>VLOOKUP(C1242,BREND!A:C,2,FALSE)</f>
        <v>API</v>
      </c>
    </row>
    <row r="1243" spans="1:9" hidden="1" outlineLevel="2" collapsed="1">
      <c r="A1243" s="96" t="s">
        <v>29818</v>
      </c>
      <c r="B1243" s="96" t="s">
        <v>2156</v>
      </c>
      <c r="C1243" s="17"/>
      <c r="D1243" s="17"/>
      <c r="E1243" s="17"/>
      <c r="F1243" s="17"/>
      <c r="G1243" s="17"/>
      <c r="H1243" s="17"/>
      <c r="I1243" s="17"/>
    </row>
    <row r="1244" spans="1:9" hidden="1" outlineLevel="3">
      <c r="A1244" s="26" t="s">
        <v>2156</v>
      </c>
      <c r="B1244" s="26" t="s">
        <v>2156</v>
      </c>
      <c r="C1244" s="24" t="s">
        <v>2667</v>
      </c>
      <c r="D1244" s="26" t="str">
        <f>VLOOKUP(C1244,Baza!A:E,5,FALSE)</f>
        <v>7 SERIES Е65/66 '04- РЫЧАГ ПЕРЕДНИЙ НИЖНИЙ  ПРАВЫЙ</v>
      </c>
      <c r="E1244" s="25" t="str">
        <f>IF(VLOOKUP(C1244,Baza!A:D,2,FALSE)&gt;0,"+","-")</f>
        <v>+</v>
      </c>
      <c r="F1244" s="25">
        <f>VLOOKUP(C1244,Baza!A:E,3,FALSE)</f>
        <v>21</v>
      </c>
      <c r="G1244" s="25">
        <f>VLOOKUP(C1244,Baza!A:E,3,FALSE)*курс</f>
        <v>856.8</v>
      </c>
      <c r="H1244" s="25" t="str">
        <f>VLOOKUP(C1244,Baza!A:E,4,FALSE)</f>
        <v>31126755836</v>
      </c>
      <c r="I1244" s="25" t="str">
        <f>VLOOKUP(C1244,BREND!A:C,2,FALSE)</f>
        <v>SCHNIEDER</v>
      </c>
    </row>
    <row r="1245" spans="1:9" hidden="1" outlineLevel="3">
      <c r="A1245" s="26" t="s">
        <v>2156</v>
      </c>
      <c r="B1245" s="26" t="s">
        <v>2156</v>
      </c>
      <c r="C1245" s="24" t="s">
        <v>378</v>
      </c>
      <c r="D1245" s="26" t="str">
        <f>VLOOKUP(C1245,Baza!A:E,5,FALSE)</f>
        <v>7 SERIES Е65/66 '04- РЫЧАГ ПЕРЕДНИЙ НИЖНИЙ ЛЕВЫЙ</v>
      </c>
      <c r="E1245" s="25" t="str">
        <f>IF(VLOOKUP(C1245,Baza!A:D,2,FALSE)&gt;0,"+","-")</f>
        <v>+</v>
      </c>
      <c r="F1245" s="25">
        <f>VLOOKUP(C1245,Baza!A:E,3,FALSE)</f>
        <v>21</v>
      </c>
      <c r="G1245" s="25">
        <f>VLOOKUP(C1245,Baza!A:E,3,FALSE)*курс</f>
        <v>856.8</v>
      </c>
      <c r="H1245" s="25" t="str">
        <f>VLOOKUP(C1245,Baza!A:E,4,FALSE)</f>
        <v>31126755835</v>
      </c>
      <c r="I1245" s="25" t="str">
        <f>VLOOKUP(C1245,BREND!A:C,2,FALSE)</f>
        <v>SCHNIEDER</v>
      </c>
    </row>
    <row r="1246" spans="1:9" hidden="1" outlineLevel="3">
      <c r="A1246" s="26" t="s">
        <v>2156</v>
      </c>
      <c r="B1246" s="26" t="s">
        <v>2156</v>
      </c>
      <c r="C1246" s="24" t="s">
        <v>200</v>
      </c>
      <c r="D1246" s="26" t="str">
        <f>VLOOKUP(C1246,Baza!A:E,5,FALSE)</f>
        <v>7 SERIES 65/66 '01-  ДАТЧИК КОЛОДОК ТОРМОЗНЫХ ПЕРЕДНИХ</v>
      </c>
      <c r="E1246" s="25" t="str">
        <f>IF(VLOOKUP(C1246,Baza!A:D,2,FALSE)&gt;0,"+","-")</f>
        <v>-</v>
      </c>
      <c r="F1246" s="25">
        <f>VLOOKUP(C1246,Baza!A:E,3,FALSE)</f>
        <v>3.9</v>
      </c>
      <c r="G1246" s="25">
        <f>VLOOKUP(C1246,Baza!A:E,3,FALSE)*курс</f>
        <v>159.11999999999998</v>
      </c>
      <c r="H1246" s="25" t="str">
        <f>VLOOKUP(C1246,Baza!A:E,4,FALSE)</f>
        <v>34356755266</v>
      </c>
      <c r="I1246" s="25" t="str">
        <f>VLOOKUP(C1246,BREND!A:C,2,FALSE)</f>
        <v>SCHNIEDER</v>
      </c>
    </row>
    <row r="1247" spans="1:9" hidden="1" outlineLevel="3">
      <c r="A1247" s="26" t="s">
        <v>2156</v>
      </c>
      <c r="B1247" s="26" t="s">
        <v>2156</v>
      </c>
      <c r="C1247" s="24" t="s">
        <v>199</v>
      </c>
      <c r="D1247" s="26" t="str">
        <f>VLOOKUP(C1247,Baza!A:E,5,FALSE)</f>
        <v>7 SERIES 65 '01-  ДАТЧИК КОЛОДОК ТОРМОЗНЫХ ЗАДНИХ</v>
      </c>
      <c r="E1247" s="25" t="str">
        <f>IF(VLOOKUP(C1247,Baza!A:D,2,FALSE)&gt;0,"+","-")</f>
        <v>+</v>
      </c>
      <c r="F1247" s="25">
        <f>VLOOKUP(C1247,Baza!A:E,3,FALSE)</f>
        <v>2</v>
      </c>
      <c r="G1247" s="25">
        <f>VLOOKUP(C1247,Baza!A:E,3,FALSE)*курс</f>
        <v>81.599999999999994</v>
      </c>
      <c r="H1247" s="25" t="str">
        <f>VLOOKUP(C1247,Baza!A:E,4,FALSE)</f>
        <v>34356755267</v>
      </c>
      <c r="I1247" s="25" t="str">
        <f>VLOOKUP(C1247,BREND!A:C,2,FALSE)</f>
        <v>SCHNIEDER</v>
      </c>
    </row>
    <row r="1248" spans="1:9" hidden="1" outlineLevel="3">
      <c r="A1248" s="26" t="s">
        <v>2156</v>
      </c>
      <c r="B1248" s="26" t="s">
        <v>2156</v>
      </c>
      <c r="C1248" s="24" t="s">
        <v>4801</v>
      </c>
      <c r="D1248" s="26" t="str">
        <f>VLOOKUP(C1248,Baza!A:E,5,FALSE)</f>
        <v>E65, 66, 67, 68 ЗЕРКАЛЬНЫЙ ЭЛЕМЕНТ ЛЕВЫЙ,  АСФЕРИЧЕСКИЙ</v>
      </c>
      <c r="E1248" s="25" t="str">
        <f>IF(VLOOKUP(C1248,Baza!A:D,2,FALSE)&gt;0,"+","-")</f>
        <v>+</v>
      </c>
      <c r="F1248" s="25">
        <f>VLOOKUP(C1248,Baza!A:E,3,FALSE)</f>
        <v>25</v>
      </c>
      <c r="G1248" s="25">
        <f>VLOOKUP(C1248,Baza!A:E,3,FALSE)*курс</f>
        <v>1019.9999999999999</v>
      </c>
      <c r="H1248" s="25">
        <f>VLOOKUP(C1248,Baza!A:E,4,FALSE)</f>
        <v>0</v>
      </c>
      <c r="I1248" s="25" t="str">
        <f>VLOOKUP(C1248,BREND!A:C,2,FALSE)</f>
        <v>VIEW MAX</v>
      </c>
    </row>
    <row r="1249" spans="1:9" hidden="1" outlineLevel="3">
      <c r="A1249" s="26" t="s">
        <v>2156</v>
      </c>
      <c r="B1249" s="26" t="s">
        <v>2156</v>
      </c>
      <c r="C1249" s="24" t="s">
        <v>21209</v>
      </c>
      <c r="D1249" s="26" t="str">
        <f>VLOOKUP(C1249,Baza!A:E,5,FALSE)</f>
        <v>7 SERIES E65/66 '03- 10 РЫЧАГ ПЕРЕДНИЙ, ВЕРХНИЙ, ЛЕВЫЙ</v>
      </c>
      <c r="E1249" s="25" t="str">
        <f>IF(VLOOKUP(C1249,Baza!A:D,2,FALSE)&gt;0,"+","-")</f>
        <v>+</v>
      </c>
      <c r="F1249" s="25">
        <f>VLOOKUP(C1249,Baza!A:E,3,FALSE)</f>
        <v>34</v>
      </c>
      <c r="G1249" s="25">
        <f>VLOOKUP(C1249,Baza!A:E,3,FALSE)*курс</f>
        <v>1387.1999999999998</v>
      </c>
      <c r="H1249" s="25" t="str">
        <f>VLOOKUP(C1249,Baza!A:E,4,FALSE)</f>
        <v>31126765993</v>
      </c>
      <c r="I1249" s="25" t="str">
        <f>VLOOKUP(C1249,BREND!A:C,2,FALSE)</f>
        <v>SCHNIEDER</v>
      </c>
    </row>
    <row r="1250" spans="1:9" hidden="1" outlineLevel="3">
      <c r="A1250" s="26" t="s">
        <v>2156</v>
      </c>
      <c r="B1250" s="26" t="s">
        <v>2156</v>
      </c>
      <c r="C1250" s="24" t="s">
        <v>21212</v>
      </c>
      <c r="D1250" s="26" t="str">
        <f>VLOOKUP(C1250,Baza!A:E,5,FALSE)</f>
        <v>7 SERIES E65/66 '03-10 РЫЧАГ ПЕРЕДНИЙ, ВЕРХНИЙ, ПРАВЫЙ</v>
      </c>
      <c r="E1250" s="25" t="str">
        <f>IF(VLOOKUP(C1250,Baza!A:D,2,FALSE)&gt;0,"+","-")</f>
        <v>+</v>
      </c>
      <c r="F1250" s="25">
        <f>VLOOKUP(C1250,Baza!A:E,3,FALSE)</f>
        <v>34</v>
      </c>
      <c r="G1250" s="25">
        <f>VLOOKUP(C1250,Baza!A:E,3,FALSE)*курс</f>
        <v>1387.1999999999998</v>
      </c>
      <c r="H1250" s="25" t="str">
        <f>VLOOKUP(C1250,Baza!A:E,4,FALSE)</f>
        <v>31126765994</v>
      </c>
      <c r="I1250" s="25" t="str">
        <f>VLOOKUP(C1250,BREND!A:C,2,FALSE)</f>
        <v>SCHNIEDER</v>
      </c>
    </row>
    <row r="1251" spans="1:9" hidden="1" outlineLevel="3">
      <c r="A1251" s="26" t="s">
        <v>2156</v>
      </c>
      <c r="B1251" s="26" t="s">
        <v>2156</v>
      </c>
      <c r="C1251" s="24" t="s">
        <v>21225</v>
      </c>
      <c r="D1251" s="26" t="str">
        <f>VLOOKUP(C1251,Baza!A:E,5,FALSE)</f>
        <v>7 SERIES E39/Е65/66 '83-08 28293 РЫЧАГ ЗАДНИЙ ЛЕВЫЙ</v>
      </c>
      <c r="E1251" s="25" t="str">
        <f>IF(VLOOKUP(C1251,Baza!A:D,2,FALSE)&gt;0,"+","-")</f>
        <v>-</v>
      </c>
      <c r="F1251" s="25">
        <f>VLOOKUP(C1251,Baza!A:E,3,FALSE)</f>
        <v>27.3</v>
      </c>
      <c r="G1251" s="25">
        <f>VLOOKUP(C1251,Baza!A:E,3,FALSE)*курс</f>
        <v>1113.8399999999999</v>
      </c>
      <c r="H1251" s="25" t="str">
        <f>VLOOKUP(C1251,Baza!A:E,4,FALSE)</f>
        <v>33306772241</v>
      </c>
      <c r="I1251" s="25" t="str">
        <f>VLOOKUP(C1251,BREND!A:C,2,FALSE)</f>
        <v>SCHNIEDER</v>
      </c>
    </row>
    <row r="1252" spans="1:9" hidden="1" outlineLevel="3">
      <c r="A1252" s="26" t="s">
        <v>2156</v>
      </c>
      <c r="B1252" s="26" t="s">
        <v>2156</v>
      </c>
      <c r="C1252" s="24" t="s">
        <v>21228</v>
      </c>
      <c r="D1252" s="26" t="str">
        <f>VLOOKUP(C1252,Baza!A:E,5,FALSE)</f>
        <v>7 SERIES E39/Е65/66 '83-08 28294 РЫЧАГ ЗАДНИЙ ПРАВЫЙ</v>
      </c>
      <c r="E1252" s="25" t="str">
        <f>IF(VLOOKUP(C1252,Baza!A:D,2,FALSE)&gt;0,"+","-")</f>
        <v>-</v>
      </c>
      <c r="F1252" s="25">
        <f>VLOOKUP(C1252,Baza!A:E,3,FALSE)</f>
        <v>27.3</v>
      </c>
      <c r="G1252" s="25">
        <f>VLOOKUP(C1252,Baza!A:E,3,FALSE)*курс</f>
        <v>1113.8399999999999</v>
      </c>
      <c r="H1252" s="25" t="str">
        <f>VLOOKUP(C1252,Baza!A:E,4,FALSE)</f>
        <v>33306772242</v>
      </c>
      <c r="I1252" s="25" t="str">
        <f>VLOOKUP(C1252,BREND!A:C,2,FALSE)</f>
        <v>SCHNIEDER</v>
      </c>
    </row>
    <row r="1253" spans="1:9" hidden="1" outlineLevel="3">
      <c r="A1253" s="96" t="s">
        <v>2156</v>
      </c>
      <c r="B1253" s="96" t="s">
        <v>3031</v>
      </c>
      <c r="C1253" s="17"/>
      <c r="D1253" s="17"/>
      <c r="E1253" s="17"/>
      <c r="F1253" s="17"/>
      <c r="G1253" s="17"/>
      <c r="H1253" s="17"/>
      <c r="I1253" s="17"/>
    </row>
    <row r="1254" spans="1:9" hidden="1" outlineLevel="3">
      <c r="A1254" s="26" t="s">
        <v>3031</v>
      </c>
      <c r="B1254" s="26" t="s">
        <v>3031</v>
      </c>
      <c r="C1254" s="112" t="s">
        <v>28892</v>
      </c>
      <c r="D1254" s="26" t="str">
        <f>VLOOKUP(C1254,Baza!A:E,5,FALSE)</f>
        <v xml:space="preserve">E65,E66 БАЧОК РАСШИИРИТЕЛЬНЫЙ ИСТЕМЫ ОХЛОЖДЕНИЕ </v>
      </c>
      <c r="E1254" s="25" t="str">
        <f>IF(VLOOKUP(C1254,Baza!A:D,2,FALSE)&gt;0,"+","-")</f>
        <v>+</v>
      </c>
      <c r="F1254" s="25">
        <f>VLOOKUP(C1254,Baza!A:E,3,FALSE)</f>
        <v>31</v>
      </c>
      <c r="G1254" s="25">
        <f>VLOOKUP(C1254,Baza!A:E,3,FALSE)*курс</f>
        <v>1264.8</v>
      </c>
      <c r="H1254" s="25" t="str">
        <f>VLOOKUP(C1254,Baza!A:E,4,FALSE)</f>
        <v>17137543003</v>
      </c>
      <c r="I1254" s="25" t="str">
        <f>VLOOKUP(C1254,BREND!A:C,2,FALSE)</f>
        <v>SCHNIEDER</v>
      </c>
    </row>
    <row r="1255" spans="1:9" hidden="1" outlineLevel="3">
      <c r="A1255" s="26" t="s">
        <v>3031</v>
      </c>
      <c r="B1255" s="26" t="s">
        <v>3031</v>
      </c>
      <c r="C1255" s="24" t="s">
        <v>3034</v>
      </c>
      <c r="D1255" s="26" t="str">
        <f>VLOOKUP(C1255,Baza!A:E,5,FALSE)</f>
        <v>Е65/Е66 '02-05 КАПОТ</v>
      </c>
      <c r="E1255" s="25" t="str">
        <f>IF(VLOOKUP(C1255,Baza!A:D,2,FALSE)&gt;0,"+","-")</f>
        <v>-</v>
      </c>
      <c r="F1255" s="25">
        <f>VLOOKUP(C1255,Baza!A:E,3,FALSE)</f>
        <v>490</v>
      </c>
      <c r="G1255" s="25">
        <f>VLOOKUP(C1255,Baza!A:E,3,FALSE)*курс</f>
        <v>19992</v>
      </c>
      <c r="H1255" s="25" t="str">
        <f>VLOOKUP(C1255,Baza!A:E,4,FALSE)</f>
        <v>41617043239</v>
      </c>
      <c r="I1255" s="25" t="str">
        <f>VLOOKUP(C1255,BREND!A:C,2,FALSE)</f>
        <v>API</v>
      </c>
    </row>
    <row r="1256" spans="1:9" hidden="1" outlineLevel="3">
      <c r="A1256" s="26" t="s">
        <v>3031</v>
      </c>
      <c r="B1256" s="26" t="s">
        <v>3031</v>
      </c>
      <c r="C1256" s="24" t="s">
        <v>3038</v>
      </c>
      <c r="D1256" s="26" t="str">
        <f>VLOOKUP(C1256,Baza!A:E,5,FALSE)</f>
        <v>Е65/Е66 '02-05 КРЫЛО ПЕРЕДНЕЕ, ПРАВОЕ</v>
      </c>
      <c r="E1256" s="25" t="str">
        <f>IF(VLOOKUP(C1256,Baza!A:D,2,FALSE)&gt;0,"+","-")</f>
        <v>-</v>
      </c>
      <c r="F1256" s="25">
        <f>VLOOKUP(C1256,Baza!A:E,3,FALSE)</f>
        <v>180</v>
      </c>
      <c r="G1256" s="25">
        <f>VLOOKUP(C1256,Baza!A:E,3,FALSE)*курс</f>
        <v>7343.9999999999991</v>
      </c>
      <c r="H1256" s="25" t="str">
        <f>VLOOKUP(C1256,Baza!A:E,4,FALSE)</f>
        <v>41357061662</v>
      </c>
      <c r="I1256" s="25" t="str">
        <f>VLOOKUP(C1256,BREND!A:C,2,FALSE)</f>
        <v>API</v>
      </c>
    </row>
    <row r="1257" spans="1:9" hidden="1" outlineLevel="3">
      <c r="A1257" s="26" t="s">
        <v>3031</v>
      </c>
      <c r="B1257" s="26" t="s">
        <v>3031</v>
      </c>
      <c r="C1257" s="24" t="s">
        <v>3039</v>
      </c>
      <c r="D1257" s="26" t="str">
        <f>VLOOKUP(C1257,Baza!A:E,5,FALSE)</f>
        <v>Е65/Е66 '02-05 КРЫЛО ПЕРЕДНЕЕ, ЛЕВОЕ</v>
      </c>
      <c r="E1257" s="25" t="str">
        <f>IF(VLOOKUP(C1257,Baza!A:D,2,FALSE)&gt;0,"+","-")</f>
        <v>-</v>
      </c>
      <c r="F1257" s="25">
        <f>VLOOKUP(C1257,Baza!A:E,3,FALSE)</f>
        <v>180</v>
      </c>
      <c r="G1257" s="25">
        <f>VLOOKUP(C1257,Baza!A:E,3,FALSE)*курс</f>
        <v>7343.9999999999991</v>
      </c>
      <c r="H1257" s="25" t="str">
        <f>VLOOKUP(C1257,Baza!A:E,4,FALSE)</f>
        <v>41357061661</v>
      </c>
      <c r="I1257" s="25" t="str">
        <f>VLOOKUP(C1257,BREND!A:C,2,FALSE)</f>
        <v>API</v>
      </c>
    </row>
    <row r="1258" spans="1:9" hidden="1" outlineLevel="3">
      <c r="A1258" s="26" t="s">
        <v>3031</v>
      </c>
      <c r="B1258" s="26" t="s">
        <v>3031</v>
      </c>
      <c r="C1258" s="24" t="s">
        <v>3042</v>
      </c>
      <c r="D1258" s="26" t="str">
        <f>VLOOKUP(C1258,Baza!A:E,5,FALSE)</f>
        <v>Е65/Е66 '02-05 РЕШЕТКА РАДИАТОРА, ЧЕРНАЯ</v>
      </c>
      <c r="E1258" s="25" t="str">
        <f>IF(VLOOKUP(C1258,Baza!A:D,2,FALSE)&gt;0,"+","-")</f>
        <v>+</v>
      </c>
      <c r="F1258" s="25">
        <f>VLOOKUP(C1258,Baza!A:E,3,FALSE)</f>
        <v>36</v>
      </c>
      <c r="G1258" s="25">
        <f>VLOOKUP(C1258,Baza!A:E,3,FALSE)*курс</f>
        <v>1468.8</v>
      </c>
      <c r="H1258" s="25" t="str">
        <f>VLOOKUP(C1258,Baza!A:E,4,FALSE)</f>
        <v>51137037727</v>
      </c>
      <c r="I1258" s="25" t="str">
        <f>VLOOKUP(C1258,BREND!A:C,2,FALSE)</f>
        <v>API</v>
      </c>
    </row>
    <row r="1259" spans="1:9" hidden="1" outlineLevel="3">
      <c r="A1259" s="26" t="s">
        <v>3031</v>
      </c>
      <c r="B1259" s="26" t="s">
        <v>3031</v>
      </c>
      <c r="C1259" s="24" t="s">
        <v>3043</v>
      </c>
      <c r="D1259" s="26" t="str">
        <f>VLOOKUP(C1259,Baza!A:E,5,FALSE)</f>
        <v>Е65/Е66 '02-05 МОЛДИНГ РЕШЕТКИ ЛЕВЫЙ, ХРОМИРОВАННЫЙ</v>
      </c>
      <c r="E1259" s="25" t="str">
        <f>IF(VLOOKUP(C1259,Baza!A:D,2,FALSE)&gt;0,"+","-")</f>
        <v>+</v>
      </c>
      <c r="F1259" s="25">
        <f>VLOOKUP(C1259,Baza!A:E,3,FALSE)</f>
        <v>14.5</v>
      </c>
      <c r="G1259" s="25">
        <f>VLOOKUP(C1259,Baza!A:E,3,FALSE)*курс</f>
        <v>591.59999999999991</v>
      </c>
      <c r="H1259" s="25" t="str">
        <f>VLOOKUP(C1259,Baza!A:E,4,FALSE)</f>
        <v>51138223219</v>
      </c>
      <c r="I1259" s="25" t="str">
        <f>VLOOKUP(C1259,BREND!A:C,2,FALSE)</f>
        <v>API</v>
      </c>
    </row>
    <row r="1260" spans="1:9" hidden="1" outlineLevel="3">
      <c r="A1260" s="26" t="s">
        <v>3031</v>
      </c>
      <c r="B1260" s="26" t="s">
        <v>3031</v>
      </c>
      <c r="C1260" s="24" t="s">
        <v>3044</v>
      </c>
      <c r="D1260" s="26" t="str">
        <f>VLOOKUP(C1260,Baza!A:E,5,FALSE)</f>
        <v>Е65/Е66 '02-05 МОЛДИНГ РЕШЕТКИ ПРАВОЙ, ХРОМИРОВАННЫЙ</v>
      </c>
      <c r="E1260" s="25" t="str">
        <f>IF(VLOOKUP(C1260,Baza!A:D,2,FALSE)&gt;0,"+","-")</f>
        <v>+</v>
      </c>
      <c r="F1260" s="25">
        <f>VLOOKUP(C1260,Baza!A:E,3,FALSE)</f>
        <v>14.5</v>
      </c>
      <c r="G1260" s="25">
        <f>VLOOKUP(C1260,Baza!A:E,3,FALSE)*курс</f>
        <v>591.59999999999991</v>
      </c>
      <c r="H1260" s="25" t="str">
        <f>VLOOKUP(C1260,Baza!A:E,4,FALSE)</f>
        <v>51138223220</v>
      </c>
      <c r="I1260" s="25" t="str">
        <f>VLOOKUP(C1260,BREND!A:C,2,FALSE)</f>
        <v>API</v>
      </c>
    </row>
    <row r="1261" spans="1:9" hidden="1" outlineLevel="3">
      <c r="A1261" s="26" t="s">
        <v>3031</v>
      </c>
      <c r="B1261" s="26" t="s">
        <v>3031</v>
      </c>
      <c r="C1261" s="24" t="s">
        <v>3864</v>
      </c>
      <c r="D1261" s="26" t="str">
        <f>VLOOKUP(C1261,Baza!A:E,5,FALSE)</f>
        <v>E65 '03-04 ФАРА П/ТУМАННАЯ ЛЕВАЯ</v>
      </c>
      <c r="E1261" s="25" t="str">
        <f>IF(VLOOKUP(C1261,Baza!A:D,2,FALSE)&gt;0,"+","-")</f>
        <v>+</v>
      </c>
      <c r="F1261" s="25">
        <f>VLOOKUP(C1261,Baza!A:E,3,FALSE)</f>
        <v>45</v>
      </c>
      <c r="G1261" s="25">
        <f>VLOOKUP(C1261,Baza!A:E,3,FALSE)*курс</f>
        <v>1835.9999999999998</v>
      </c>
      <c r="H1261" s="25" t="str">
        <f>VLOOKUP(C1261,Baza!A:E,4,FALSE)</f>
        <v>63178379683</v>
      </c>
      <c r="I1261" s="25" t="str">
        <f>VLOOKUP(C1261,BREND!A:C,2,FALSE)</f>
        <v>DEPO</v>
      </c>
    </row>
    <row r="1262" spans="1:9" hidden="1" outlineLevel="3">
      <c r="A1262" s="26" t="s">
        <v>3031</v>
      </c>
      <c r="B1262" s="26" t="s">
        <v>3031</v>
      </c>
      <c r="C1262" s="24" t="s">
        <v>3865</v>
      </c>
      <c r="D1262" s="26" t="str">
        <f>VLOOKUP(C1262,Baza!A:E,5,FALSE)</f>
        <v>E65 '03-04 ФАРА П/ТУМАННАЯ ПРАВАЯ</v>
      </c>
      <c r="E1262" s="25" t="str">
        <f>IF(VLOOKUP(C1262,Baza!A:D,2,FALSE)&gt;0,"+","-")</f>
        <v>+</v>
      </c>
      <c r="F1262" s="25">
        <f>VLOOKUP(C1262,Baza!A:E,3,FALSE)</f>
        <v>45</v>
      </c>
      <c r="G1262" s="25">
        <f>VLOOKUP(C1262,Baza!A:E,3,FALSE)*курс</f>
        <v>1835.9999999999998</v>
      </c>
      <c r="H1262" s="25" t="str">
        <f>VLOOKUP(C1262,Baza!A:E,4,FALSE)</f>
        <v>63178379684</v>
      </c>
      <c r="I1262" s="25" t="str">
        <f>VLOOKUP(C1262,BREND!A:C,2,FALSE)</f>
        <v>DEPO</v>
      </c>
    </row>
    <row r="1263" spans="1:9" hidden="1" outlineLevel="3">
      <c r="A1263" s="26" t="s">
        <v>3031</v>
      </c>
      <c r="B1263" s="26" t="s">
        <v>3031</v>
      </c>
      <c r="C1263" s="24" t="s">
        <v>4757</v>
      </c>
      <c r="D1263" s="26" t="str">
        <f>VLOOKUP(C1263,Baza!A:E,5,FALSE)</f>
        <v>E65 '02- ТОРМОЗНЫЕ ДИСКИ ПЕРЕДНИЕ, ВЕНТИЛИРУЕМЫЕ (2ШТ.)</v>
      </c>
      <c r="E1263" s="25" t="str">
        <f>IF(VLOOKUP(C1263,Baza!A:D,2,FALSE)&gt;0,"+","-")</f>
        <v>+</v>
      </c>
      <c r="F1263" s="25">
        <f>VLOOKUP(C1263,Baza!A:E,3,FALSE)</f>
        <v>32.5</v>
      </c>
      <c r="G1263" s="25">
        <f>VLOOKUP(C1263,Baza!A:E,3,FALSE)*курс</f>
        <v>1326</v>
      </c>
      <c r="H1263" s="25" t="str">
        <f>VLOOKUP(C1263,Baza!A:E,4,FALSE)</f>
        <v>34116750265</v>
      </c>
      <c r="I1263" s="25" t="str">
        <f>VLOOKUP(C1263,BREND!A:C,2,FALSE)</f>
        <v>SCHNIEDER</v>
      </c>
    </row>
    <row r="1264" spans="1:9" hidden="1" outlineLevel="3">
      <c r="A1264" s="26" t="s">
        <v>3031</v>
      </c>
      <c r="B1264" s="26" t="s">
        <v>3031</v>
      </c>
      <c r="C1264" s="24" t="s">
        <v>4758</v>
      </c>
      <c r="D1264" s="26" t="str">
        <f>VLOOKUP(C1264,Baza!A:E,5,FALSE)</f>
        <v>E65 '02- ТОРМОЗНЫЕ ДИСКИ ЗАДНИЕ, ВЕНТИЛИРУЕМЫЕ  (2ШТ.)</v>
      </c>
      <c r="E1264" s="25" t="str">
        <f>IF(VLOOKUP(C1264,Baza!A:D,2,FALSE)&gt;0,"+","-")</f>
        <v>+</v>
      </c>
      <c r="F1264" s="25">
        <f>VLOOKUP(C1264,Baza!A:E,3,FALSE)</f>
        <v>27.5</v>
      </c>
      <c r="G1264" s="25">
        <f>VLOOKUP(C1264,Baza!A:E,3,FALSE)*курс</f>
        <v>1122</v>
      </c>
      <c r="H1264" s="25" t="str">
        <f>VLOOKUP(C1264,Baza!A:E,4,FALSE)</f>
        <v>34211166127</v>
      </c>
      <c r="I1264" s="25" t="str">
        <f>VLOOKUP(C1264,BREND!A:C,2,FALSE)</f>
        <v>SCHNIEDER</v>
      </c>
    </row>
    <row r="1265" spans="1:9" hidden="1" outlineLevel="3">
      <c r="A1265" s="26" t="s">
        <v>3031</v>
      </c>
      <c r="B1265" s="26" t="s">
        <v>3031</v>
      </c>
      <c r="C1265" s="24" t="s">
        <v>24714</v>
      </c>
      <c r="D1265" s="26" t="str">
        <f>VLOOKUP(C1265,Baza!A:E,5,FALSE)</f>
        <v xml:space="preserve">Е65 '02-08 ЧАСТЬ ПАНЕЛИ ПЕРЕДНЕЙ, НИЖНЕЙ </v>
      </c>
      <c r="E1265" s="25" t="str">
        <f>IF(VLOOKUP(C1265,Baza!A:D,2,FALSE)&gt;0,"+","-")</f>
        <v>+</v>
      </c>
      <c r="F1265" s="25">
        <f>VLOOKUP(C1265,Baza!A:E,3,FALSE)</f>
        <v>73</v>
      </c>
      <c r="G1265" s="25">
        <f>VLOOKUP(C1265,Baza!A:E,3,FALSE)*курс</f>
        <v>2978.3999999999996</v>
      </c>
      <c r="H1265" s="25" t="str">
        <f>VLOOKUP(C1265,Baza!A:E,4,FALSE)</f>
        <v>51717022966</v>
      </c>
      <c r="I1265" s="25" t="str">
        <f>VLOOKUP(C1265,BREND!A:C,2,FALSE)</f>
        <v>API</v>
      </c>
    </row>
    <row r="1266" spans="1:9" hidden="1" outlineLevel="3">
      <c r="A1266" s="26" t="s">
        <v>3031</v>
      </c>
      <c r="B1266" s="26" t="s">
        <v>3031</v>
      </c>
      <c r="C1266" s="24" t="s">
        <v>24717</v>
      </c>
      <c r="D1266" s="26" t="str">
        <f>VLOOKUP(C1266,Baza!A:E,5,FALSE)</f>
        <v xml:space="preserve">Е65 '02-08 ПАНЕЛЬ ПЕРЕДНЯЯ, ЛЕВАЯ </v>
      </c>
      <c r="E1266" s="25" t="str">
        <f>IF(VLOOKUP(C1266,Baza!A:D,2,FALSE)&gt;0,"+","-")</f>
        <v>+</v>
      </c>
      <c r="F1266" s="25">
        <f>VLOOKUP(C1266,Baza!A:E,3,FALSE)</f>
        <v>72</v>
      </c>
      <c r="G1266" s="25">
        <f>VLOOKUP(C1266,Baza!A:E,3,FALSE)*курс</f>
        <v>2937.6</v>
      </c>
      <c r="H1266" s="25" t="str">
        <f>VLOOKUP(C1266,Baza!A:E,4,FALSE)</f>
        <v>51717022967</v>
      </c>
      <c r="I1266" s="25" t="str">
        <f>VLOOKUP(C1266,BREND!A:C,2,FALSE)</f>
        <v>API</v>
      </c>
    </row>
    <row r="1267" spans="1:9" hidden="1" outlineLevel="3">
      <c r="A1267" s="26" t="s">
        <v>3031</v>
      </c>
      <c r="B1267" s="26" t="s">
        <v>3031</v>
      </c>
      <c r="C1267" s="24" t="s">
        <v>24720</v>
      </c>
      <c r="D1267" s="26" t="str">
        <f>VLOOKUP(C1267,Baza!A:E,5,FALSE)</f>
        <v xml:space="preserve">Е65 '02-08 ПАНЕЛЬ ПЕРЕДНЯЯ, ПРАВАЯ </v>
      </c>
      <c r="E1267" s="25" t="str">
        <f>IF(VLOOKUP(C1267,Baza!A:D,2,FALSE)&gt;0,"+","-")</f>
        <v>+</v>
      </c>
      <c r="F1267" s="25">
        <f>VLOOKUP(C1267,Baza!A:E,3,FALSE)</f>
        <v>72</v>
      </c>
      <c r="G1267" s="25">
        <f>VLOOKUP(C1267,Baza!A:E,3,FALSE)*курс</f>
        <v>2937.6</v>
      </c>
      <c r="H1267" s="25" t="str">
        <f>VLOOKUP(C1267,Baza!A:E,4,FALSE)</f>
        <v>51717022968</v>
      </c>
      <c r="I1267" s="25" t="str">
        <f>VLOOKUP(C1267,BREND!A:C,2,FALSE)</f>
        <v>API</v>
      </c>
    </row>
    <row r="1268" spans="1:9" hidden="1" outlineLevel="3">
      <c r="A1268" s="26" t="s">
        <v>3031</v>
      </c>
      <c r="B1268" s="26" t="s">
        <v>3031</v>
      </c>
      <c r="C1268" s="24" t="s">
        <v>21352</v>
      </c>
      <c r="D1268" s="26" t="str">
        <f>VLOOKUP(C1268,Baza!A:E,5,FALSE)</f>
        <v>Е39 95-03 65-66 01- РЫЧАГ ЗАДНИЙ ПРАВЫЙ</v>
      </c>
      <c r="E1268" s="25" t="str">
        <f>IF(VLOOKUP(C1268,Baza!A:D,2,FALSE)&gt;0,"+","-")</f>
        <v>-</v>
      </c>
      <c r="F1268" s="25">
        <f>VLOOKUP(C1268,Baza!A:E,3,FALSE)</f>
        <v>0</v>
      </c>
      <c r="G1268" s="25">
        <f>VLOOKUP(C1268,Baza!A:E,3,FALSE)*курс</f>
        <v>0</v>
      </c>
      <c r="H1268" s="25" t="str">
        <f>VLOOKUP(C1268,Baza!A:E,4,FALSE)</f>
        <v>33306772242</v>
      </c>
      <c r="I1268" s="25" t="str">
        <f>VLOOKUP(C1268,BREND!A:C,2,FALSE)</f>
        <v>SCHNIEDER</v>
      </c>
    </row>
    <row r="1269" spans="1:9" hidden="1" outlineLevel="3">
      <c r="A1269" s="96" t="s">
        <v>2156</v>
      </c>
      <c r="B1269" s="96" t="s">
        <v>2157</v>
      </c>
      <c r="C1269" s="17"/>
      <c r="D1269" s="17"/>
      <c r="E1269" s="17"/>
      <c r="F1269" s="17"/>
      <c r="G1269" s="17"/>
      <c r="H1269" s="17"/>
      <c r="I1269" s="17"/>
    </row>
    <row r="1270" spans="1:9" hidden="1" outlineLevel="3">
      <c r="A1270" s="26" t="s">
        <v>2157</v>
      </c>
      <c r="B1270" s="26" t="s">
        <v>2157</v>
      </c>
      <c r="C1270" s="24" t="s">
        <v>2155</v>
      </c>
      <c r="D1270" s="26" t="str">
        <f>VLOOKUP(C1270,Baza!A:E,5,FALSE)</f>
        <v>E65 '05-08 ФАРА П/ТУМАННАЯ ЛЕВАЯ</v>
      </c>
      <c r="E1270" s="25" t="str">
        <f>IF(VLOOKUP(C1270,Baza!A:D,2,FALSE)&gt;0,"+","-")</f>
        <v>+</v>
      </c>
      <c r="F1270" s="25">
        <f>VLOOKUP(C1270,Baza!A:E,3,FALSE)</f>
        <v>52</v>
      </c>
      <c r="G1270" s="25">
        <f>VLOOKUP(C1270,Baza!A:E,3,FALSE)*курс</f>
        <v>2121.6</v>
      </c>
      <c r="H1270" s="25" t="str">
        <f>VLOOKUP(C1270,Baza!A:E,4,FALSE)</f>
        <v>63176943416</v>
      </c>
      <c r="I1270" s="25" t="str">
        <f>VLOOKUP(C1270,BREND!A:C,2,FALSE)</f>
        <v>DEPO</v>
      </c>
    </row>
    <row r="1271" spans="1:9" hidden="1" outlineLevel="3">
      <c r="A1271" s="26" t="s">
        <v>2157</v>
      </c>
      <c r="B1271" s="26" t="s">
        <v>2157</v>
      </c>
      <c r="C1271" s="35" t="s">
        <v>2214</v>
      </c>
      <c r="D1271" s="26" t="str">
        <f>VLOOKUP(C1271,Baza!A:E,5,FALSE)</f>
        <v>E65 '05-08 ФАРА П/ТУМАННАЯ ПРАВАЯ</v>
      </c>
      <c r="E1271" s="25" t="str">
        <f>IF(VLOOKUP(C1271,Baza!A:D,2,FALSE)&gt;0,"+","-")</f>
        <v>+</v>
      </c>
      <c r="F1271" s="25">
        <f>VLOOKUP(C1271,Baza!A:E,3,FALSE)</f>
        <v>52</v>
      </c>
      <c r="G1271" s="25">
        <f>VLOOKUP(C1271,Baza!A:E,3,FALSE)*курс</f>
        <v>2121.6</v>
      </c>
      <c r="H1271" s="25" t="str">
        <f>VLOOKUP(C1271,Baza!A:E,4,FALSE)</f>
        <v>63176943415</v>
      </c>
      <c r="I1271" s="25" t="str">
        <f>VLOOKUP(C1271,BREND!A:C,2,FALSE)</f>
        <v>DEPO</v>
      </c>
    </row>
    <row r="1272" spans="1:9" hidden="1" outlineLevel="3">
      <c r="A1272" s="26" t="s">
        <v>2157</v>
      </c>
      <c r="B1272" s="26" t="s">
        <v>2157</v>
      </c>
      <c r="C1272" s="24" t="s">
        <v>3036</v>
      </c>
      <c r="D1272" s="26" t="str">
        <f>VLOOKUP(C1272,Baza!A:E,5,FALSE)</f>
        <v>Е65/Е66 '05- КАПОТ</v>
      </c>
      <c r="E1272" s="25" t="str">
        <f>IF(VLOOKUP(C1272,Baza!A:D,2,FALSE)&gt;0,"+","-")</f>
        <v>+</v>
      </c>
      <c r="F1272" s="25">
        <f>VLOOKUP(C1272,Baza!A:E,3,FALSE)</f>
        <v>420</v>
      </c>
      <c r="G1272" s="25">
        <f>VLOOKUP(C1272,Baza!A:E,3,FALSE)*курс</f>
        <v>17136</v>
      </c>
      <c r="H1272" s="25" t="str">
        <f>VLOOKUP(C1272,Baza!A:E,4,FALSE)</f>
        <v>41617138471</v>
      </c>
      <c r="I1272" s="25" t="str">
        <f>VLOOKUP(C1272,BREND!A:C,2,FALSE)</f>
        <v>API</v>
      </c>
    </row>
    <row r="1273" spans="1:9" hidden="1" outlineLevel="3">
      <c r="A1273" s="26" t="s">
        <v>2157</v>
      </c>
      <c r="B1273" s="26" t="s">
        <v>2157</v>
      </c>
      <c r="C1273" s="24" t="s">
        <v>3040</v>
      </c>
      <c r="D1273" s="26" t="str">
        <f>VLOOKUP(C1273,Baza!A:E,5,FALSE)</f>
        <v xml:space="preserve">E65/66 '05- КРЫЛО ЛЕВОЕ, МЕТАЛЛИЧЕСКОЕ  </v>
      </c>
      <c r="E1273" s="25" t="str">
        <f>IF(VLOOKUP(C1273,Baza!A:D,2,FALSE)&gt;0,"+","-")</f>
        <v>+</v>
      </c>
      <c r="F1273" s="25">
        <f>VLOOKUP(C1273,Baza!A:E,3,FALSE)</f>
        <v>185</v>
      </c>
      <c r="G1273" s="25">
        <f>VLOOKUP(C1273,Baza!A:E,3,FALSE)*курс</f>
        <v>7547.9999999999991</v>
      </c>
      <c r="H1273" s="25" t="str">
        <f>VLOOKUP(C1273,Baza!A:E,4,FALSE)</f>
        <v>41357138473</v>
      </c>
      <c r="I1273" s="25" t="str">
        <f>VLOOKUP(C1273,BREND!A:C,2,FALSE)</f>
        <v>API</v>
      </c>
    </row>
    <row r="1274" spans="1:9" hidden="1" outlineLevel="3">
      <c r="A1274" s="26" t="s">
        <v>2157</v>
      </c>
      <c r="B1274" s="26" t="s">
        <v>2157</v>
      </c>
      <c r="C1274" s="24" t="s">
        <v>3041</v>
      </c>
      <c r="D1274" s="26" t="str">
        <f>VLOOKUP(C1274,Baza!A:E,5,FALSE)</f>
        <v xml:space="preserve">Е65/66 '05- КРЫЛО ПРАВОЕ, МЕТАЛЛИЧЕСКОЕ </v>
      </c>
      <c r="E1274" s="25" t="str">
        <f>IF(VLOOKUP(C1274,Baza!A:D,2,FALSE)&gt;0,"+","-")</f>
        <v>-</v>
      </c>
      <c r="F1274" s="25">
        <f>VLOOKUP(C1274,Baza!A:E,3,FALSE)</f>
        <v>185</v>
      </c>
      <c r="G1274" s="25">
        <f>VLOOKUP(C1274,Baza!A:E,3,FALSE)*курс</f>
        <v>7547.9999999999991</v>
      </c>
      <c r="H1274" s="25" t="str">
        <f>VLOOKUP(C1274,Baza!A:E,4,FALSE)</f>
        <v>41357138474</v>
      </c>
      <c r="I1274" s="25" t="str">
        <f>VLOOKUP(C1274,BREND!A:C,2,FALSE)</f>
        <v>API</v>
      </c>
    </row>
    <row r="1275" spans="1:9" hidden="1" outlineLevel="1" collapsed="1">
      <c r="A1275" s="96" t="s">
        <v>1</v>
      </c>
      <c r="B1275" s="96" t="s">
        <v>29812</v>
      </c>
      <c r="C1275" s="17"/>
      <c r="D1275" s="17"/>
      <c r="E1275" s="17"/>
      <c r="F1275" s="17"/>
      <c r="G1275" s="17"/>
      <c r="H1275" s="17"/>
      <c r="I1275" s="17"/>
    </row>
    <row r="1276" spans="1:9" hidden="1" outlineLevel="2" collapsed="1">
      <c r="A1276" s="29" t="s">
        <v>29812</v>
      </c>
      <c r="B1276" s="29" t="s">
        <v>20404</v>
      </c>
      <c r="C1276" s="17"/>
      <c r="D1276" s="17"/>
      <c r="E1276" s="17"/>
      <c r="F1276" s="17"/>
      <c r="G1276" s="17"/>
      <c r="H1276" s="17"/>
      <c r="I1276" s="17"/>
    </row>
    <row r="1277" spans="1:9" hidden="1" outlineLevel="3">
      <c r="A1277" s="26" t="s">
        <v>20404</v>
      </c>
      <c r="B1277" s="26" t="s">
        <v>20404</v>
      </c>
      <c r="C1277" s="35" t="s">
        <v>9914</v>
      </c>
      <c r="D1277" s="26" t="str">
        <f>VLOOKUP(C1277,Baza!A:E,5,FALSE)</f>
        <v xml:space="preserve">X1 E84 '10- КАПОТ </v>
      </c>
      <c r="E1277" s="25" t="str">
        <f>IF(VLOOKUP(C1277,Baza!A:D,2,FALSE)&gt;0,"+","-")</f>
        <v>-</v>
      </c>
      <c r="F1277" s="25">
        <f>VLOOKUP(C1277,Baza!A:E,3,FALSE)</f>
        <v>230</v>
      </c>
      <c r="G1277" s="25">
        <f>VLOOKUP(C1277,Baza!A:E,3,FALSE)*курс</f>
        <v>9384</v>
      </c>
      <c r="H1277" s="25" t="str">
        <f>VLOOKUP(C1277,Baza!A:E,4,FALSE)</f>
        <v>41002993151</v>
      </c>
      <c r="I1277" s="25" t="str">
        <f>VLOOKUP(C1277,BREND!A:C,2,FALSE)</f>
        <v>API</v>
      </c>
    </row>
    <row r="1278" spans="1:9" hidden="1" outlineLevel="3">
      <c r="A1278" s="26" t="s">
        <v>20404</v>
      </c>
      <c r="B1278" s="26" t="s">
        <v>20404</v>
      </c>
      <c r="C1278" s="112" t="s">
        <v>28895</v>
      </c>
      <c r="D1278" s="26" t="str">
        <f>VLOOKUP(C1278,Baza!A:E,5,FALSE)</f>
        <v xml:space="preserve">E81,E82,E90, X1 БАЧОК РАСШИИРИТЕЛЬНЫЙ ИСТЕМЫ ОХЛОЖДЕНИЕ </v>
      </c>
      <c r="E1278" s="25" t="str">
        <f>IF(VLOOKUP(C1278,Baza!A:D,2,FALSE)&gt;0,"+","-")</f>
        <v>+</v>
      </c>
      <c r="F1278" s="25">
        <f>VLOOKUP(C1278,Baza!A:E,3,FALSE)</f>
        <v>34</v>
      </c>
      <c r="G1278" s="25">
        <f>VLOOKUP(C1278,Baza!A:E,3,FALSE)*курс</f>
        <v>1387.1999999999998</v>
      </c>
      <c r="H1278" s="25" t="str">
        <f>VLOOKUP(C1278,Baza!A:E,4,FALSE)</f>
        <v>17137607482</v>
      </c>
      <c r="I1278" s="25" t="str">
        <f>VLOOKUP(C1278,BREND!A:C,2,FALSE)</f>
        <v>SCHNIEDER</v>
      </c>
    </row>
    <row r="1279" spans="1:9" hidden="1" outlineLevel="2" collapsed="1">
      <c r="A1279" s="29" t="s">
        <v>29812</v>
      </c>
      <c r="B1279" s="29" t="s">
        <v>29546</v>
      </c>
      <c r="C1279" s="17"/>
      <c r="D1279" s="17"/>
      <c r="E1279" s="17"/>
      <c r="F1279" s="17"/>
      <c r="G1279" s="17"/>
      <c r="H1279" s="17"/>
      <c r="I1279" s="17"/>
    </row>
    <row r="1280" spans="1:9" hidden="1" outlineLevel="3">
      <c r="A1280" s="26" t="s">
        <v>29546</v>
      </c>
      <c r="B1280" s="26" t="s">
        <v>29546</v>
      </c>
      <c r="C1280" s="24" t="s">
        <v>2084</v>
      </c>
      <c r="D1280" s="26" t="str">
        <f>VLOOKUP(C1280,Baza!A:E,5,FALSE)</f>
        <v>X3, X5 '06- ФАРА П/ТУМАННАЯ  ПРАВАЯ</v>
      </c>
      <c r="E1280" s="25" t="str">
        <f>IF(VLOOKUP(C1281,Baza!A:D,2,FALSE)&gt;0,"+","-")</f>
        <v>+</v>
      </c>
      <c r="F1280" s="25">
        <f>VLOOKUP(C1281,Baza!A:E,3,FALSE)</f>
        <v>30</v>
      </c>
      <c r="G1280" s="25">
        <f>VLOOKUP(C1281,Baza!A:E,3,FALSE)*курс</f>
        <v>1224</v>
      </c>
      <c r="H1280" s="25" t="str">
        <f>VLOOKUP(C1281,Baza!A:E,4,FALSE)</f>
        <v>31103412137</v>
      </c>
      <c r="I1280" s="25" t="str">
        <f>VLOOKUP(C1281,BREND!A:C,2,FALSE)</f>
        <v>SCHNIEDER</v>
      </c>
    </row>
    <row r="1281" spans="1:9" hidden="1" outlineLevel="3">
      <c r="A1281" s="26" t="s">
        <v>29546</v>
      </c>
      <c r="B1281" s="26" t="s">
        <v>29546</v>
      </c>
      <c r="C1281" s="24" t="s">
        <v>2651</v>
      </c>
      <c r="D1281" s="26" t="str">
        <f>VLOOKUP(C1281,Baza!A:E,5,FALSE)</f>
        <v>X3 E83 '04-10 РЫЧАГ ПЕРЕДНИЙ, НИЖНИЙ, ЛЕВЫЙ</v>
      </c>
      <c r="E1281" s="25" t="str">
        <f>IF(VLOOKUP(C1281,Baza!A:D,2,FALSE)&gt;0,"+","-")</f>
        <v>+</v>
      </c>
      <c r="F1281" s="25">
        <f>VLOOKUP(C1281,Baza!A:E,3,FALSE)</f>
        <v>30</v>
      </c>
      <c r="G1281" s="25">
        <f>VLOOKUP(C1281,Baza!A:E,3,FALSE)*курс</f>
        <v>1224</v>
      </c>
      <c r="H1281" s="25" t="str">
        <f>VLOOKUP(C1281,Baza!A:E,4,FALSE)</f>
        <v>31103412137</v>
      </c>
      <c r="I1281" s="25" t="str">
        <f>VLOOKUP(C1281,BREND!A:C,2,FALSE)</f>
        <v>SCHNIEDER</v>
      </c>
    </row>
    <row r="1282" spans="1:9" hidden="1" outlineLevel="3">
      <c r="A1282" s="26" t="s">
        <v>29546</v>
      </c>
      <c r="B1282" s="26" t="s">
        <v>29546</v>
      </c>
      <c r="C1282" s="24" t="s">
        <v>2653</v>
      </c>
      <c r="D1282" s="26" t="str">
        <f>VLOOKUP(C1282,Baza!A:E,5,FALSE)</f>
        <v>X3 E83 '04-10 РЫЧАГ ПЕРЕДНИЙ, ВЕРХНИЙ, ПРАВЫЙ</v>
      </c>
      <c r="E1282" s="25" t="str">
        <f>IF(VLOOKUP(C1282,Baza!A:D,2,FALSE)&gt;0,"+","-")</f>
        <v>+</v>
      </c>
      <c r="F1282" s="25">
        <f>VLOOKUP(C1282,Baza!A:E,3,FALSE)</f>
        <v>14</v>
      </c>
      <c r="G1282" s="25">
        <f>VLOOKUP(C1282,Baza!A:E,3,FALSE)*курс</f>
        <v>571.19999999999993</v>
      </c>
      <c r="H1282" s="25" t="str">
        <f>VLOOKUP(C1282,Baza!A:E,4,FALSE)</f>
        <v>31103418338/31103412136/31103426434/31103415028</v>
      </c>
      <c r="I1282" s="25" t="str">
        <f>VLOOKUP(C1282,BREND!A:C,2,FALSE)</f>
        <v>SCHNIEDER</v>
      </c>
    </row>
    <row r="1283" spans="1:9" hidden="1" outlineLevel="3">
      <c r="A1283" s="26" t="s">
        <v>29546</v>
      </c>
      <c r="B1283" s="26" t="s">
        <v>29546</v>
      </c>
      <c r="C1283" s="24" t="s">
        <v>2654</v>
      </c>
      <c r="D1283" s="26" t="str">
        <f>VLOOKUP(C1283,Baza!A:E,5,FALSE)</f>
        <v>X3 E83 '04-10 РЫЧАГ ПЕРЕДНИЙ, ВЕРХНИЙ, ЛЕВЫЙ</v>
      </c>
      <c r="E1283" s="25" t="str">
        <f>IF(VLOOKUP(C1283,Baza!A:D,2,FALSE)&gt;0,"+","-")</f>
        <v>+</v>
      </c>
      <c r="F1283" s="25">
        <f>VLOOKUP(C1283,Baza!A:E,3,FALSE)</f>
        <v>14</v>
      </c>
      <c r="G1283" s="25">
        <f>VLOOKUP(C1283,Baza!A:E,3,FALSE)*курс</f>
        <v>571.19999999999993</v>
      </c>
      <c r="H1283" s="25" t="str">
        <f>VLOOKUP(C1283,Baza!A:E,4,FALSE)</f>
        <v>31120360275/31103412135/31103415027/31103418337</v>
      </c>
      <c r="I1283" s="25" t="str">
        <f>VLOOKUP(C1283,BREND!A:C,2,FALSE)</f>
        <v>SCHNIEDER</v>
      </c>
    </row>
    <row r="1284" spans="1:9" hidden="1" outlineLevel="3">
      <c r="A1284" s="26" t="s">
        <v>29546</v>
      </c>
      <c r="B1284" s="26" t="s">
        <v>29546</v>
      </c>
      <c r="C1284" s="24" t="s">
        <v>2659</v>
      </c>
      <c r="D1284" s="26" t="str">
        <f>VLOOKUP(C1284,Baza!A:E,5,FALSE)</f>
        <v>X3 E83 '04-10 РЫЧАГ ПЕРЕДНИЙ, НИЖНИЙ, ПРАВЫЙ</v>
      </c>
      <c r="E1284" s="25" t="str">
        <f>IF(VLOOKUP(C1284,Baza!A:D,2,FALSE)&gt;0,"+","-")</f>
        <v>+</v>
      </c>
      <c r="F1284" s="25">
        <f>VLOOKUP(C1284,Baza!A:E,3,FALSE)</f>
        <v>30</v>
      </c>
      <c r="G1284" s="25">
        <f>VLOOKUP(C1284,Baza!A:E,3,FALSE)*курс</f>
        <v>1224</v>
      </c>
      <c r="H1284" s="25" t="str">
        <f>VLOOKUP(C1284,Baza!A:E,4,FALSE)</f>
        <v>31103412138</v>
      </c>
      <c r="I1284" s="25" t="str">
        <f>VLOOKUP(C1284,BREND!A:C,2,FALSE)</f>
        <v>SCHNIEDER</v>
      </c>
    </row>
    <row r="1285" spans="1:9" hidden="1" outlineLevel="3">
      <c r="A1285" s="26" t="s">
        <v>29546</v>
      </c>
      <c r="B1285" s="26" t="s">
        <v>29546</v>
      </c>
      <c r="C1285" s="24" t="s">
        <v>429</v>
      </c>
      <c r="D1285" s="26" t="str">
        <f>VLOOKUP(C1285,Baza!A:E,5,FALSE)</f>
        <v xml:space="preserve">Х3 '04-  ТОРМОЗНЫЕ ДИСКИ ЗАДНИЕ (2ШТ.) </v>
      </c>
      <c r="E1285" s="25" t="str">
        <f>IF(VLOOKUP(C1285,Baza!A:D,2,FALSE)&gt;0,"+","-")</f>
        <v>+</v>
      </c>
      <c r="F1285" s="25">
        <f>VLOOKUP(C1285,Baza!A:E,3,FALSE)</f>
        <v>32.5</v>
      </c>
      <c r="G1285" s="25">
        <f>VLOOKUP(C1285,Baza!A:E,3,FALSE)*курс</f>
        <v>1326</v>
      </c>
      <c r="H1285" s="25" t="str">
        <f>VLOOKUP(C1285,Baza!A:E,4,FALSE)</f>
        <v>34213332217</v>
      </c>
      <c r="I1285" s="25" t="str">
        <f>VLOOKUP(C1285,BREND!A:C,2,FALSE)</f>
        <v>SCHNIEDER</v>
      </c>
    </row>
    <row r="1286" spans="1:9" hidden="1" outlineLevel="3">
      <c r="A1286" s="26" t="s">
        <v>29546</v>
      </c>
      <c r="B1286" s="26" t="s">
        <v>29546</v>
      </c>
      <c r="C1286" s="24" t="s">
        <v>553</v>
      </c>
      <c r="D1286" s="26" t="str">
        <f>VLOOKUP(C1286,Baza!A:E,5,FALSE)</f>
        <v xml:space="preserve">Х3 '04- ТОРМОЗНЫЕ ДИСКИ ПЕРЕДНИЕ (2ШТ.) </v>
      </c>
      <c r="E1286" s="25" t="str">
        <f>IF(VLOOKUP(C1286,Baza!A:D,2,FALSE)&gt;0,"+","-")</f>
        <v>-</v>
      </c>
      <c r="F1286" s="25">
        <f>VLOOKUP(C1286,Baza!A:E,3,FALSE)</f>
        <v>32.5</v>
      </c>
      <c r="G1286" s="25">
        <f>VLOOKUP(C1286,Baza!A:E,3,FALSE)*курс</f>
        <v>1326</v>
      </c>
      <c r="H1286" s="25" t="str">
        <f>VLOOKUP(C1286,Baza!A:E,4,FALSE)</f>
        <v>34113400151</v>
      </c>
      <c r="I1286" s="25" t="str">
        <f>VLOOKUP(C1286,BREND!A:C,2,FALSE)</f>
        <v>SCHNIEDER</v>
      </c>
    </row>
    <row r="1287" spans="1:9" hidden="1" outlineLevel="3">
      <c r="A1287" s="26" t="s">
        <v>29546</v>
      </c>
      <c r="B1287" s="26" t="s">
        <v>29546</v>
      </c>
      <c r="C1287" s="24" t="s">
        <v>3327</v>
      </c>
      <c r="D1287" s="26" t="str">
        <f>VLOOKUP(C1287,Baza!A:E,5,FALSE)</f>
        <v>X3 E83 '04-10 ТЯГА СТАБИЛИЗАТОРА ПЕРЕДНЯЯ, ПРАВАЯ</v>
      </c>
      <c r="E1287" s="25" t="str">
        <f>IF(VLOOKUP(C1287,Baza!A:D,2,FALSE)&gt;0,"+","-")</f>
        <v>+</v>
      </c>
      <c r="F1287" s="25">
        <f>VLOOKUP(C1287,Baza!A:E,3,FALSE)</f>
        <v>4</v>
      </c>
      <c r="G1287" s="25">
        <f>VLOOKUP(C1287,Baza!A:E,3,FALSE)*курс</f>
        <v>163.19999999999999</v>
      </c>
      <c r="H1287" s="25" t="str">
        <f>VLOOKUP(C1287,Baza!A:E,4,FALSE)</f>
        <v>31303414300</v>
      </c>
      <c r="I1287" s="25" t="str">
        <f>VLOOKUP(C1287,BREND!A:C,2,FALSE)</f>
        <v>SCHNIEDER</v>
      </c>
    </row>
    <row r="1288" spans="1:9" hidden="1" outlineLevel="3">
      <c r="A1288" s="26" t="s">
        <v>29546</v>
      </c>
      <c r="B1288" s="26" t="s">
        <v>29546</v>
      </c>
      <c r="C1288" s="24" t="s">
        <v>3328</v>
      </c>
      <c r="D1288" s="26" t="str">
        <f>VLOOKUP(C1288,Baza!A:E,5,FALSE)</f>
        <v>X3 E83 '04-10 ТЯГА СТАБИЛИЗАТОРА ПЕРЕДНЯЯ, ЛЕВАЯ</v>
      </c>
      <c r="E1288" s="25" t="str">
        <f>IF(VLOOKUP(C1288,Baza!A:D,2,FALSE)&gt;0,"+","-")</f>
        <v>+</v>
      </c>
      <c r="F1288" s="25">
        <f>VLOOKUP(C1288,Baza!A:E,3,FALSE)</f>
        <v>4</v>
      </c>
      <c r="G1288" s="25">
        <f>VLOOKUP(C1288,Baza!A:E,3,FALSE)*курс</f>
        <v>163.19999999999999</v>
      </c>
      <c r="H1288" s="25" t="str">
        <f>VLOOKUP(C1288,Baza!A:E,4,FALSE)</f>
        <v>31303414299</v>
      </c>
      <c r="I1288" s="25" t="str">
        <f>VLOOKUP(C1288,BREND!A:C,2,FALSE)</f>
        <v>SCHNIEDER</v>
      </c>
    </row>
    <row r="1289" spans="1:9" hidden="1" outlineLevel="3">
      <c r="A1289" s="26" t="s">
        <v>29546</v>
      </c>
      <c r="B1289" s="26" t="s">
        <v>29546</v>
      </c>
      <c r="C1289" s="24" t="s">
        <v>3996</v>
      </c>
      <c r="D1289" s="26" t="str">
        <f>VLOOKUP(C1289,Baza!A:E,5,FALSE)</f>
        <v xml:space="preserve">Х3 E83 '04-07 КАПОТ </v>
      </c>
      <c r="E1289" s="25" t="str">
        <f>IF(VLOOKUP(C1289,Baza!A:D,2,FALSE)&gt;0,"+","-")</f>
        <v>-</v>
      </c>
      <c r="F1289" s="25">
        <f>VLOOKUP(C1289,Baza!A:E,3,FALSE)</f>
        <v>345</v>
      </c>
      <c r="G1289" s="25">
        <f>VLOOKUP(C1289,Baza!A:E,3,FALSE)*курс</f>
        <v>14075.999999999998</v>
      </c>
      <c r="H1289" s="25" t="str">
        <f>VLOOKUP(C1289,Baza!A:E,4,FALSE)</f>
        <v>41003449411</v>
      </c>
      <c r="I1289" s="25" t="str">
        <f>VLOOKUP(C1289,BREND!A:C,2,FALSE)</f>
        <v>API</v>
      </c>
    </row>
    <row r="1290" spans="1:9" hidden="1" outlineLevel="3">
      <c r="A1290" s="26" t="s">
        <v>29546</v>
      </c>
      <c r="B1290" s="26" t="s">
        <v>29546</v>
      </c>
      <c r="C1290" s="24" t="s">
        <v>4174</v>
      </c>
      <c r="D1290" s="26" t="str">
        <f>VLOOKUP(C1290,Baza!A:E,5,FALSE)</f>
        <v>X3 E83 '04-07 УСИЛИТЕЛЬ БАМПЕРА</v>
      </c>
      <c r="E1290" s="25" t="str">
        <f>IF(VLOOKUP(C1290,Baza!A:D,2,FALSE)&gt;0,"+","-")</f>
        <v>+</v>
      </c>
      <c r="F1290" s="25">
        <f>VLOOKUP(C1290,Baza!A:E,3,FALSE)</f>
        <v>86</v>
      </c>
      <c r="G1290" s="25">
        <f>VLOOKUP(C1290,Baza!A:E,3,FALSE)*курс</f>
        <v>3508.7999999999997</v>
      </c>
      <c r="H1290" s="25" t="str">
        <f>VLOOKUP(C1290,Baza!A:E,4,FALSE)</f>
        <v>51113403438</v>
      </c>
      <c r="I1290" s="25" t="str">
        <f>VLOOKUP(C1290,BREND!A:C,2,FALSE)</f>
        <v>API</v>
      </c>
    </row>
    <row r="1291" spans="1:9" hidden="1" outlineLevel="3">
      <c r="A1291" s="26" t="s">
        <v>29546</v>
      </c>
      <c r="B1291" s="26" t="s">
        <v>29546</v>
      </c>
      <c r="C1291" s="24" t="s">
        <v>4329</v>
      </c>
      <c r="D1291" s="26" t="str">
        <f>VLOOKUP(C1291,Baza!A:E,5,FALSE)</f>
        <v xml:space="preserve">X3, X5 '06- ФАРА П/ТУМАННАЯ ЛЕВАЯ </v>
      </c>
      <c r="E1291" s="25" t="str">
        <f>IF(VLOOKUP(C1291,Baza!A:D,2,FALSE)&gt;0,"+","-")</f>
        <v>-</v>
      </c>
      <c r="F1291" s="25">
        <f>VLOOKUP(C1291,Baza!A:E,3,FALSE)</f>
        <v>41</v>
      </c>
      <c r="G1291" s="25">
        <f>VLOOKUP(C1291,Baza!A:E,3,FALSE)*курс</f>
        <v>1672.8</v>
      </c>
      <c r="H1291" s="25" t="str">
        <f>VLOOKUP(C1291,Baza!A:E,4,FALSE)</f>
        <v>63177184317</v>
      </c>
      <c r="I1291" s="25" t="str">
        <f>VLOOKUP(C1291,BREND!A:C,2,FALSE)</f>
        <v>DEPO</v>
      </c>
    </row>
    <row r="1292" spans="1:9" hidden="1" outlineLevel="3">
      <c r="A1292" s="26" t="s">
        <v>29546</v>
      </c>
      <c r="B1292" s="26" t="s">
        <v>29546</v>
      </c>
      <c r="C1292" s="24" t="s">
        <v>4698</v>
      </c>
      <c r="D1292" s="26" t="str">
        <f>VLOOKUP(C1292,Baza!A:E,5,FALSE)</f>
        <v>X3 E83 '04-07 ABS РЕШЕТКА ЛЕВАЯ, ЧЕРНАЯ, ХРОМИРОВАННАЯ</v>
      </c>
      <c r="E1292" s="25" t="str">
        <f>IF(VLOOKUP(C1292,Baza!A:D,2,FALSE)&gt;0,"+","-")</f>
        <v>-</v>
      </c>
      <c r="F1292" s="25">
        <f>VLOOKUP(C1292,Baza!A:E,3,FALSE)</f>
        <v>15</v>
      </c>
      <c r="G1292" s="25">
        <f>VLOOKUP(C1292,Baza!A:E,3,FALSE)*курс</f>
        <v>612</v>
      </c>
      <c r="H1292" s="25" t="str">
        <f>VLOOKUP(C1292,Baza!A:E,4,FALSE)</f>
        <v>51133402909</v>
      </c>
      <c r="I1292" s="25" t="str">
        <f>VLOOKUP(C1292,BREND!A:C,2,FALSE)</f>
        <v>API</v>
      </c>
    </row>
    <row r="1293" spans="1:9" hidden="1" outlineLevel="3">
      <c r="A1293" s="26" t="s">
        <v>29546</v>
      </c>
      <c r="B1293" s="26" t="s">
        <v>29546</v>
      </c>
      <c r="C1293" s="24" t="s">
        <v>4699</v>
      </c>
      <c r="D1293" s="26" t="str">
        <f>VLOOKUP(C1293,Baza!A:E,5,FALSE)</f>
        <v>X3 E83 '04-07 ABS РЕШЕТКА ПРАВАЯ, ЧЕРНАЯ, ХРОМИРОВАННАЯ</v>
      </c>
      <c r="E1293" s="25" t="str">
        <f>IF(VLOOKUP(C1293,Baza!A:D,2,FALSE)&gt;0,"+","-")</f>
        <v>-</v>
      </c>
      <c r="F1293" s="25">
        <f>VLOOKUP(C1293,Baza!A:E,3,FALSE)</f>
        <v>15</v>
      </c>
      <c r="G1293" s="25">
        <f>VLOOKUP(C1293,Baza!A:E,3,FALSE)*курс</f>
        <v>612</v>
      </c>
      <c r="H1293" s="25" t="str">
        <f>VLOOKUP(C1293,Baza!A:E,4,FALSE)</f>
        <v>51133402910</v>
      </c>
      <c r="I1293" s="25" t="str">
        <f>VLOOKUP(C1293,BREND!A:C,2,FALSE)</f>
        <v>API</v>
      </c>
    </row>
    <row r="1294" spans="1:9" hidden="1" outlineLevel="3">
      <c r="A1294" s="26" t="s">
        <v>29546</v>
      </c>
      <c r="B1294" s="26" t="s">
        <v>29546</v>
      </c>
      <c r="C1294" s="24" t="s">
        <v>4720</v>
      </c>
      <c r="D1294" s="26" t="str">
        <f>VLOOKUP(C1294,Baza!A:E,5,FALSE)</f>
        <v>Х3 E83 '04-07 КРЫЛО ЛЕВОЕ C ОТВЕРСТИЕМ П/ПОВТОРИТЕЛЬ ПОВОРОТА</v>
      </c>
      <c r="E1294" s="25" t="str">
        <f>IF(VLOOKUP(C1294,Baza!A:D,2,FALSE)&gt;0,"+","-")</f>
        <v>+</v>
      </c>
      <c r="F1294" s="25">
        <f>VLOOKUP(C1294,Baza!A:E,3,FALSE)</f>
        <v>185</v>
      </c>
      <c r="G1294" s="25">
        <f>VLOOKUP(C1294,Baza!A:E,3,FALSE)*курс</f>
        <v>7547.9999999999991</v>
      </c>
      <c r="H1294" s="25" t="str">
        <f>VLOOKUP(C1294,Baza!A:E,4,FALSE)</f>
        <v>41353405921</v>
      </c>
      <c r="I1294" s="25" t="str">
        <f>VLOOKUP(C1294,BREND!A:C,2,FALSE)</f>
        <v>API</v>
      </c>
    </row>
    <row r="1295" spans="1:9" hidden="1" outlineLevel="3">
      <c r="A1295" s="26" t="s">
        <v>29546</v>
      </c>
      <c r="B1295" s="26" t="s">
        <v>29546</v>
      </c>
      <c r="C1295" s="24" t="s">
        <v>4721</v>
      </c>
      <c r="D1295" s="26" t="str">
        <f>VLOOKUP(C1295,Baza!A:E,5,FALSE)</f>
        <v>Х3 E83 '04-07 КРЫЛО ПРАВОЕ C ОТВЕРСТИЕМ П/ПОВТОРИТЕЛЬ  ПОВОРОТА</v>
      </c>
      <c r="E1295" s="25" t="str">
        <f>IF(VLOOKUP(C1295,Baza!A:D,2,FALSE)&gt;0,"+","-")</f>
        <v>+</v>
      </c>
      <c r="F1295" s="25">
        <f>VLOOKUP(C1295,Baza!A:E,3,FALSE)</f>
        <v>185</v>
      </c>
      <c r="G1295" s="25">
        <f>VLOOKUP(C1295,Baza!A:E,3,FALSE)*курс</f>
        <v>7547.9999999999991</v>
      </c>
      <c r="H1295" s="25" t="str">
        <f>VLOOKUP(C1295,Baza!A:E,4,FALSE)</f>
        <v>41353405922</v>
      </c>
      <c r="I1295" s="25" t="str">
        <f>VLOOKUP(C1295,BREND!A:C,2,FALSE)</f>
        <v>API</v>
      </c>
    </row>
    <row r="1296" spans="1:9" hidden="1" outlineLevel="3">
      <c r="A1296" s="26" t="s">
        <v>29546</v>
      </c>
      <c r="B1296" s="26" t="s">
        <v>29546</v>
      </c>
      <c r="C1296" s="24" t="s">
        <v>4760</v>
      </c>
      <c r="D1296" s="26" t="str">
        <f>VLOOKUP(C1296,Baza!A:E,5,FALSE)</f>
        <v>Х3/Е83/Е53 '04-10 ДАТЧИК КОЛОДОК ТОРМОЗНЫХ ЗАДНИХ #24012</v>
      </c>
      <c r="E1296" s="25" t="str">
        <f>IF(VLOOKUP(C1296,Baza!A:D,2,FALSE)&gt;0,"+","-")</f>
        <v>-</v>
      </c>
      <c r="F1296" s="25">
        <f>VLOOKUP(C1296,Baza!A:E,3,FALSE)</f>
        <v>5.2</v>
      </c>
      <c r="G1296" s="25">
        <f>VLOOKUP(C1296,Baza!A:E,3,FALSE)*курс</f>
        <v>212.16</v>
      </c>
      <c r="H1296" s="25" t="str">
        <f>VLOOKUP(C1296,Baza!A:E,4,FALSE)</f>
        <v>34353411757</v>
      </c>
      <c r="I1296" s="25" t="str">
        <f>VLOOKUP(C1296,BREND!A:C,2,FALSE)</f>
        <v>SCHNIEDER</v>
      </c>
    </row>
    <row r="1297" spans="1:9" hidden="1" outlineLevel="3">
      <c r="A1297" s="26" t="s">
        <v>29546</v>
      </c>
      <c r="B1297" s="26" t="s">
        <v>29546</v>
      </c>
      <c r="C1297" s="24" t="s">
        <v>4772</v>
      </c>
      <c r="D1297" s="26" t="str">
        <f>VLOOKUP(C1297,Baza!A:E,5,FALSE)</f>
        <v xml:space="preserve">Х3/Е83/Е53 '04-10 ДАТЧИК КОЛОДОК ТОРМОЗНЫХ ПЕРЕДНИХ #23951 </v>
      </c>
      <c r="E1297" s="25" t="str">
        <f>IF(VLOOKUP(C1297,Baza!A:D,2,FALSE)&gt;0,"+","-")</f>
        <v>-</v>
      </c>
      <c r="F1297" s="25">
        <f>VLOOKUP(C1297,Baza!A:E,3,FALSE)</f>
        <v>4.9000000000000004</v>
      </c>
      <c r="G1297" s="25">
        <f>VLOOKUP(C1297,Baza!A:E,3,FALSE)*курс</f>
        <v>199.92</v>
      </c>
      <c r="H1297" s="25" t="str">
        <f>VLOOKUP(C1297,Baza!A:E,4,FALSE)</f>
        <v>34353411756</v>
      </c>
      <c r="I1297" s="25" t="str">
        <f>VLOOKUP(C1297,BREND!A:C,2,FALSE)</f>
        <v>SCHNIEDER</v>
      </c>
    </row>
    <row r="1298" spans="1:9" hidden="1" outlineLevel="3">
      <c r="A1298" s="26" t="s">
        <v>29546</v>
      </c>
      <c r="B1298" s="26" t="s">
        <v>29546</v>
      </c>
      <c r="C1298" s="24" t="s">
        <v>20979</v>
      </c>
      <c r="D1298" s="26" t="str">
        <f>VLOOKUP(C1298,Baza!A:E,5,FALSE)</f>
        <v>Х3 E83 '04-10 ЗЕРКАЛЬНЫЙ ЭЛЕМЕНТ С ЭЛЕКТРООБОГРЕВОМ ЛЕВЫЙ</v>
      </c>
      <c r="E1298" s="25" t="str">
        <f>IF(VLOOKUP(C1298,Baza!A:D,2,FALSE)&gt;0,"+","-")</f>
        <v>+</v>
      </c>
      <c r="F1298" s="25">
        <f>VLOOKUP(C1298,Baza!A:E,3,FALSE)</f>
        <v>35</v>
      </c>
      <c r="G1298" s="25">
        <f>VLOOKUP(C1298,Baza!A:E,3,FALSE)*курс</f>
        <v>1428</v>
      </c>
      <c r="H1298" s="25">
        <f>VLOOKUP(C1298,Baza!A:E,4,FALSE)</f>
        <v>0</v>
      </c>
      <c r="I1298" s="25" t="str">
        <f>VLOOKUP(C1298,BREND!A:C,2,FALSE)</f>
        <v>API</v>
      </c>
    </row>
    <row r="1299" spans="1:9" hidden="1" outlineLevel="3">
      <c r="A1299" s="26" t="s">
        <v>29546</v>
      </c>
      <c r="B1299" s="26" t="s">
        <v>29546</v>
      </c>
      <c r="C1299" s="24" t="s">
        <v>20981</v>
      </c>
      <c r="D1299" s="26" t="str">
        <f>VLOOKUP(C1299,Baza!A:E,5,FALSE)</f>
        <v>Х3 E83 '04-10 ЗЕРКАЛЬНЫЙ ЭЛЕМЕНТ С ЭЛЕКТРООБОГРЕВОМ ПРАВЫЙ</v>
      </c>
      <c r="E1299" s="25" t="str">
        <f>IF(VLOOKUP(C1299,Baza!A:D,2,FALSE)&gt;0,"+","-")</f>
        <v>+</v>
      </c>
      <c r="F1299" s="25">
        <f>VLOOKUP(C1299,Baza!A:E,3,FALSE)</f>
        <v>35</v>
      </c>
      <c r="G1299" s="25">
        <f>VLOOKUP(C1299,Baza!A:E,3,FALSE)*курс</f>
        <v>1428</v>
      </c>
      <c r="H1299" s="25">
        <f>VLOOKUP(C1299,Baza!A:E,4,FALSE)</f>
        <v>0</v>
      </c>
      <c r="I1299" s="25" t="str">
        <f>VLOOKUP(C1299,BREND!A:C,2,FALSE)</f>
        <v>API</v>
      </c>
    </row>
    <row r="1300" spans="1:9" hidden="1" outlineLevel="3">
      <c r="A1300" s="26" t="s">
        <v>29546</v>
      </c>
      <c r="B1300" s="26" t="s">
        <v>29546</v>
      </c>
      <c r="C1300" s="24" t="s">
        <v>23628</v>
      </c>
      <c r="D1300" s="26" t="str">
        <f>VLOOKUP(C1300,Baza!A:E,5,FALSE)</f>
        <v>X3 E83 '04-07 ПЕРЕДНЯЯ ПАНЕЛЬ</v>
      </c>
      <c r="E1300" s="25" t="str">
        <f>IF(VLOOKUP(C1300,Baza!A:D,2,FALSE)&gt;0,"+","-")</f>
        <v>-</v>
      </c>
      <c r="F1300" s="25">
        <f>VLOOKUP(C1300,Baza!A:E,3,FALSE)</f>
        <v>236</v>
      </c>
      <c r="G1300" s="25">
        <f>VLOOKUP(C1300,Baza!A:E,3,FALSE)*курс</f>
        <v>9628.7999999999993</v>
      </c>
      <c r="H1300" s="25" t="str">
        <f>VLOOKUP(C1300,Baza!A:E,4,FALSE)</f>
        <v>51643419945</v>
      </c>
      <c r="I1300" s="25" t="str">
        <f>VLOOKUP(C1300,BREND!A:C,2,FALSE)</f>
        <v>API</v>
      </c>
    </row>
    <row r="1301" spans="1:9" hidden="1" outlineLevel="3">
      <c r="A1301" s="26" t="s">
        <v>29546</v>
      </c>
      <c r="B1301" s="26" t="s">
        <v>29546</v>
      </c>
      <c r="C1301" s="24" t="s">
        <v>24562</v>
      </c>
      <c r="D1301" s="26" t="str">
        <f>VLOOKUP(C1301,Baza!A:E,5,FALSE)</f>
        <v>X3 E83 '03-'05 П/ТУМАННАЯ ФАРА</v>
      </c>
      <c r="E1301" s="25" t="str">
        <f>IF(VLOOKUP(C1301,Baza!A:D,2,FALSE)&gt;0,"+","-")</f>
        <v>-</v>
      </c>
      <c r="F1301" s="25">
        <f>VLOOKUP(C1301,Baza!A:E,3,FALSE)</f>
        <v>0</v>
      </c>
      <c r="G1301" s="25">
        <f>VLOOKUP(C1301,Baza!A:E,3,FALSE)*курс</f>
        <v>0</v>
      </c>
      <c r="H1301" s="25" t="str">
        <f>VLOOKUP(C1301,Baza!A:E,4,FALSE)</f>
        <v>63173416773</v>
      </c>
      <c r="I1301" s="25" t="str">
        <f>VLOOKUP(C1301,BREND!A:C,2,FALSE)</f>
        <v>DEPO</v>
      </c>
    </row>
    <row r="1302" spans="1:9" hidden="1" outlineLevel="3">
      <c r="A1302" s="26" t="s">
        <v>29546</v>
      </c>
      <c r="B1302" s="26" t="s">
        <v>29546</v>
      </c>
      <c r="C1302" s="24" t="s">
        <v>25230</v>
      </c>
      <c r="D1302" s="26" t="str">
        <f>VLOOKUP(C1302,Baza!A:E,5,FALSE)</f>
        <v>X3 E83 '06-'08 ФАРА ЛЕВАЯ</v>
      </c>
      <c r="E1302" s="25" t="str">
        <f>IF(VLOOKUP(C1302,Baza!A:D,2,FALSE)&gt;0,"+","-")</f>
        <v>-</v>
      </c>
      <c r="F1302" s="25">
        <f>VLOOKUP(C1302,Baza!A:E,3,FALSE)</f>
        <v>141</v>
      </c>
      <c r="G1302" s="25">
        <f>VLOOKUP(C1302,Baza!A:E,3,FALSE)*курс</f>
        <v>5752.7999999999993</v>
      </c>
      <c r="H1302" s="25" t="str">
        <f>VLOOKUP(C1302,Baza!A:E,4,FALSE)</f>
        <v>63127162189</v>
      </c>
      <c r="I1302" s="25" t="str">
        <f>VLOOKUP(C1302,BREND!A:C,2,FALSE)</f>
        <v>DEPO</v>
      </c>
    </row>
    <row r="1303" spans="1:9" hidden="1" outlineLevel="3">
      <c r="A1303" s="26" t="s">
        <v>29546</v>
      </c>
      <c r="B1303" s="26" t="s">
        <v>29546</v>
      </c>
      <c r="C1303" s="24" t="s">
        <v>25231</v>
      </c>
      <c r="D1303" s="26" t="str">
        <f>VLOOKUP(C1303,Baza!A:E,5,FALSE)</f>
        <v>X3 E83 '06-'08 ФАРА ПРАВАЯ</v>
      </c>
      <c r="E1303" s="25" t="str">
        <f>IF(VLOOKUP(C1303,Baza!A:D,2,FALSE)&gt;0,"+","-")</f>
        <v>-</v>
      </c>
      <c r="F1303" s="25">
        <f>VLOOKUP(C1303,Baza!A:E,3,FALSE)</f>
        <v>141</v>
      </c>
      <c r="G1303" s="25">
        <f>VLOOKUP(C1303,Baza!A:E,3,FALSE)*курс</f>
        <v>5752.7999999999993</v>
      </c>
      <c r="H1303" s="25" t="str">
        <f>VLOOKUP(C1303,Baza!A:E,4,FALSE)</f>
        <v>63127162190</v>
      </c>
      <c r="I1303" s="25" t="str">
        <f>VLOOKUP(C1303,BREND!A:C,2,FALSE)</f>
        <v>DEPO</v>
      </c>
    </row>
    <row r="1304" spans="1:9" hidden="1" outlineLevel="3">
      <c r="A1304" s="26" t="s">
        <v>29546</v>
      </c>
      <c r="B1304" s="26" t="s">
        <v>29546</v>
      </c>
      <c r="C1304" s="112" t="s">
        <v>28898</v>
      </c>
      <c r="D1304" s="26" t="str">
        <f>VLOOKUP(C1304,Baza!A:E,5,FALSE)</f>
        <v xml:space="preserve">3 SERIES E46,E53,X3(E83) '98-05 БАЧОК РАСШИИРИТЕЛЬНЫЙ ИСТЕМЫ ОХЛОЖДЕНИЕ </v>
      </c>
      <c r="E1304" s="25" t="str">
        <f>IF(VLOOKUP(C1304,Baza!A:D,2,FALSE)&gt;0,"+","-")</f>
        <v>-</v>
      </c>
      <c r="F1304" s="25">
        <f>VLOOKUP(C1304,Baza!A:E,3,FALSE)</f>
        <v>27</v>
      </c>
      <c r="G1304" s="25">
        <f>VLOOKUP(C1304,Baza!A:E,3,FALSE)*курс</f>
        <v>1101.5999999999999</v>
      </c>
      <c r="H1304" s="25" t="str">
        <f>VLOOKUP(C1304,Baza!A:E,4,FALSE)</f>
        <v>17117573781</v>
      </c>
      <c r="I1304" s="25" t="str">
        <f>VLOOKUP(C1304,BREND!A:C,2,FALSE)</f>
        <v>SCHNIEDER</v>
      </c>
    </row>
    <row r="1305" spans="1:9" hidden="1" outlineLevel="3">
      <c r="A1305" s="26" t="s">
        <v>29546</v>
      </c>
      <c r="B1305" s="26" t="s">
        <v>29546</v>
      </c>
      <c r="C1305" s="112" t="s">
        <v>28889</v>
      </c>
      <c r="D1305" s="26" t="str">
        <f>VLOOKUP(C1305,Baza!A:E,5,FALSE)</f>
        <v xml:space="preserve">3 SERIES X5/X3/E46 '98-05  БАЧОК РАСШИРИТЕЛЬНЫЙ ИСТЕМЫ ОХЛОЖДЕНИЕ </v>
      </c>
      <c r="E1305" s="25" t="str">
        <f>IF(VLOOKUP(C1305,Baza!A:D,2,FALSE)&gt;0,"+","-")</f>
        <v>-</v>
      </c>
      <c r="F1305" s="25">
        <f>VLOOKUP(C1305,Baza!A:E,3,FALSE)</f>
        <v>27</v>
      </c>
      <c r="G1305" s="25">
        <f>VLOOKUP(C1305,Baza!A:E,3,FALSE)*курс</f>
        <v>1101.5999999999999</v>
      </c>
      <c r="H1305" s="25" t="str">
        <f>VLOOKUP(C1305,Baza!A:E,4,FALSE)</f>
        <v>17137787039</v>
      </c>
      <c r="I1305" s="25" t="str">
        <f>VLOOKUP(C1305,BREND!A:C,2,FALSE)</f>
        <v>SCHNIEDER</v>
      </c>
    </row>
    <row r="1306" spans="1:9" hidden="1" outlineLevel="3">
      <c r="A1306" s="26" t="s">
        <v>29546</v>
      </c>
      <c r="B1306" s="26" t="s">
        <v>29546</v>
      </c>
      <c r="C1306" s="24" t="s">
        <v>28135</v>
      </c>
      <c r="D1306" s="26" t="str">
        <f>VLOOKUP(C1306,Baza!A:E,5,FALSE)</f>
        <v>X3 E83 '04-'06 ЛОКЕР КРЫЛА, ЛЕВЫЙ</v>
      </c>
      <c r="E1306" s="25" t="str">
        <f>IF(VLOOKUP(C1306,Baza!A:D,2,FALSE)&gt;0,"+","-")</f>
        <v>+</v>
      </c>
      <c r="F1306" s="25">
        <f>VLOOKUP(C1306,Baza!A:E,3,FALSE)</f>
        <v>19</v>
      </c>
      <c r="G1306" s="25">
        <f>VLOOKUP(C1306,Baza!A:E,3,FALSE)*курс</f>
        <v>775.19999999999993</v>
      </c>
      <c r="H1306" s="25" t="str">
        <f>VLOOKUP(C1306,Baza!A:E,4,FALSE)</f>
        <v>51713400053</v>
      </c>
      <c r="I1306" s="25" t="str">
        <f>VLOOKUP(C1306,BREND!A:C,2,FALSE)</f>
        <v>API</v>
      </c>
    </row>
    <row r="1307" spans="1:9" hidden="1" outlineLevel="3">
      <c r="A1307" s="26" t="s">
        <v>29546</v>
      </c>
      <c r="B1307" s="26" t="s">
        <v>29546</v>
      </c>
      <c r="C1307" s="24" t="s">
        <v>28137</v>
      </c>
      <c r="D1307" s="26" t="str">
        <f>VLOOKUP(C1307,Baza!A:E,5,FALSE)</f>
        <v>X3 E83 '04-'06 ЛОКЕР КРЫЛА, ПРАВЫЙ</v>
      </c>
      <c r="E1307" s="25" t="str">
        <f>IF(VLOOKUP(C1307,Baza!A:D,2,FALSE)&gt;0,"+","-")</f>
        <v>+</v>
      </c>
      <c r="F1307" s="25">
        <f>VLOOKUP(C1307,Baza!A:E,3,FALSE)</f>
        <v>19</v>
      </c>
      <c r="G1307" s="25">
        <f>VLOOKUP(C1307,Baza!A:E,3,FALSE)*курс</f>
        <v>775.19999999999993</v>
      </c>
      <c r="H1307" s="25" t="str">
        <f>VLOOKUP(C1307,Baza!A:E,4,FALSE)</f>
        <v>51713400054</v>
      </c>
      <c r="I1307" s="25" t="str">
        <f>VLOOKUP(C1307,BREND!A:C,2,FALSE)</f>
        <v>API</v>
      </c>
    </row>
    <row r="1308" spans="1:9" hidden="1" outlineLevel="3">
      <c r="A1308" s="26" t="s">
        <v>29546</v>
      </c>
      <c r="B1308" s="26" t="s">
        <v>29546</v>
      </c>
      <c r="C1308" s="24" t="s">
        <v>29041</v>
      </c>
      <c r="D1308" s="26" t="str">
        <f>VLOOKUP(C1308,Baza!A:E,5,FALSE)</f>
        <v>3SERIES E46/X3 E83/E53 '98-05 RANGE ROVER3   КОЛОДКИ ТОРМОЗНЫЕ ЗАДНИЕ .</v>
      </c>
      <c r="E1308" s="25" t="str">
        <f>IF(VLOOKUP(C1308,Baza!A:D,2,FALSE)&gt;0,"+","-")</f>
        <v>+</v>
      </c>
      <c r="F1308" s="25">
        <f>VLOOKUP(C1308,Baza!A:E,3,FALSE)</f>
        <v>9</v>
      </c>
      <c r="G1308" s="25">
        <f>VLOOKUP(C1308,Baza!A:E,3,FALSE)*курс</f>
        <v>367.2</v>
      </c>
      <c r="H1308" s="25" t="str">
        <f>VLOOKUP(C1308,Baza!A:E,4,FALSE)</f>
        <v>34211164581</v>
      </c>
      <c r="I1308" s="25" t="str">
        <f>VLOOKUP(C1308,BREND!A:C,2,FALSE)</f>
        <v>SCHNIEDER</v>
      </c>
    </row>
    <row r="1309" spans="1:9" hidden="1" outlineLevel="3">
      <c r="A1309" s="96" t="s">
        <v>2085</v>
      </c>
      <c r="B1309" s="96" t="s">
        <v>29813</v>
      </c>
      <c r="C1309" s="17"/>
      <c r="D1309" s="17"/>
      <c r="E1309" s="17"/>
      <c r="F1309" s="17"/>
      <c r="G1309" s="17"/>
      <c r="H1309" s="17"/>
      <c r="I1309" s="17"/>
    </row>
    <row r="1310" spans="1:9" hidden="1" outlineLevel="3">
      <c r="A1310" s="26" t="s">
        <v>29813</v>
      </c>
      <c r="B1310" s="26" t="s">
        <v>29813</v>
      </c>
      <c r="C1310" s="24" t="s">
        <v>24965</v>
      </c>
      <c r="D1310" s="26" t="str">
        <f>VLOOKUP(C1310,Baza!A:E,5,FALSE)</f>
        <v xml:space="preserve">X3 F25 '11- КАПОТ </v>
      </c>
      <c r="E1310" s="25" t="str">
        <f>IF(VLOOKUP(C1310,Baza!A:D,2,FALSE)&gt;0,"+","-")</f>
        <v>+</v>
      </c>
      <c r="F1310" s="25">
        <f>VLOOKUP(C1310,Baza!A:E,3,FALSE)</f>
        <v>330</v>
      </c>
      <c r="G1310" s="25">
        <f>VLOOKUP(C1310,Baza!A:E,3,FALSE)*курс</f>
        <v>13463.999999999998</v>
      </c>
      <c r="H1310" s="25" t="str">
        <f>VLOOKUP(C1310,Baza!A:E,4,FALSE)</f>
        <v>41617267337</v>
      </c>
      <c r="I1310" s="25" t="str">
        <f>VLOOKUP(C1310,BREND!A:C,2,FALSE)</f>
        <v>API</v>
      </c>
    </row>
    <row r="1311" spans="1:9" hidden="1" outlineLevel="3">
      <c r="A1311" s="26" t="s">
        <v>29813</v>
      </c>
      <c r="B1311" s="26" t="s">
        <v>29813</v>
      </c>
      <c r="C1311" s="24" t="s">
        <v>24968</v>
      </c>
      <c r="D1311" s="26" t="str">
        <f>VLOOKUP(C1311,Baza!A:E,5,FALSE)</f>
        <v>X3 F25 '11- ПЕРЕДНЕЕ КРЫЛО, ЛЕВОЕ</v>
      </c>
      <c r="E1311" s="25" t="str">
        <f>IF(VLOOKUP(C1311,Baza!A:D,2,FALSE)&gt;0,"+","-")</f>
        <v>+</v>
      </c>
      <c r="F1311" s="25">
        <f>VLOOKUP(C1311,Baza!A:E,3,FALSE)</f>
        <v>185</v>
      </c>
      <c r="G1311" s="25">
        <f>VLOOKUP(C1311,Baza!A:E,3,FALSE)*курс</f>
        <v>7547.9999999999991</v>
      </c>
      <c r="H1311" s="25" t="str">
        <f>VLOOKUP(C1311,Baza!A:E,4,FALSE)</f>
        <v>41357267323</v>
      </c>
      <c r="I1311" s="25" t="str">
        <f>VLOOKUP(C1311,BREND!A:C,2,FALSE)</f>
        <v>API</v>
      </c>
    </row>
    <row r="1312" spans="1:9" hidden="1" outlineLevel="3">
      <c r="A1312" s="26" t="s">
        <v>29813</v>
      </c>
      <c r="B1312" s="26" t="s">
        <v>29813</v>
      </c>
      <c r="C1312" s="24" t="s">
        <v>24971</v>
      </c>
      <c r="D1312" s="26" t="str">
        <f>VLOOKUP(C1312,Baza!A:E,5,FALSE)</f>
        <v>X3 F25 '11- ПЕРЕДНЕЕ КРЫЛО, ПРАВОЕ</v>
      </c>
      <c r="E1312" s="25" t="str">
        <f>IF(VLOOKUP(C1312,Baza!A:D,2,FALSE)&gt;0,"+","-")</f>
        <v>+</v>
      </c>
      <c r="F1312" s="25">
        <f>VLOOKUP(C1312,Baza!A:E,3,FALSE)</f>
        <v>185</v>
      </c>
      <c r="G1312" s="25">
        <f>VLOOKUP(C1312,Baza!A:E,3,FALSE)*курс</f>
        <v>7547.9999999999991</v>
      </c>
      <c r="H1312" s="25" t="str">
        <f>VLOOKUP(C1312,Baza!A:E,4,FALSE)</f>
        <v>41357267324</v>
      </c>
      <c r="I1312" s="25" t="str">
        <f>VLOOKUP(C1312,BREND!A:C,2,FALSE)</f>
        <v>API</v>
      </c>
    </row>
    <row r="1313" spans="1:9" hidden="1" outlineLevel="3">
      <c r="A1313" s="26" t="s">
        <v>29813</v>
      </c>
      <c r="B1313" s="26" t="s">
        <v>29813</v>
      </c>
      <c r="C1313" s="24" t="s">
        <v>28782</v>
      </c>
      <c r="D1313" s="26" t="str">
        <f>VLOOKUP(C1313,Baza!A:E,5,FALSE)</f>
        <v>X3 F25 11-  ФАРА ЛЕВАЯ</v>
      </c>
      <c r="E1313" s="25" t="str">
        <f>IF(VLOOKUP(C1313,Baza!A:D,2,FALSE)&gt;0,"+","-")</f>
        <v>-</v>
      </c>
      <c r="F1313" s="25">
        <f>VLOOKUP(C1313,Baza!A:E,3,FALSE)</f>
        <v>0</v>
      </c>
      <c r="G1313" s="25">
        <f>VLOOKUP(C1313,Baza!A:E,3,FALSE)*курс</f>
        <v>0</v>
      </c>
      <c r="H1313" s="25" t="str">
        <f>VLOOKUP(C1313,Baza!A:E,4,FALSE)</f>
        <v>63127217287</v>
      </c>
      <c r="I1313" s="25" t="str">
        <f>VLOOKUP(C1313,BREND!A:C,2,FALSE)</f>
        <v>DEPO</v>
      </c>
    </row>
    <row r="1314" spans="1:9" hidden="1" outlineLevel="3">
      <c r="A1314" s="26" t="s">
        <v>29813</v>
      </c>
      <c r="B1314" s="26" t="s">
        <v>29813</v>
      </c>
      <c r="C1314" s="24" t="s">
        <v>28785</v>
      </c>
      <c r="D1314" s="26" t="str">
        <f>VLOOKUP(C1314,Baza!A:E,5,FALSE)</f>
        <v>X3 F25 11-  ФАРА ПРАВАЯ</v>
      </c>
      <c r="E1314" s="25" t="str">
        <f>IF(VLOOKUP(C1314,Baza!A:D,2,FALSE)&gt;0,"+","-")</f>
        <v>-</v>
      </c>
      <c r="F1314" s="25">
        <f>VLOOKUP(C1314,Baza!A:E,3,FALSE)</f>
        <v>0</v>
      </c>
      <c r="G1314" s="25">
        <f>VLOOKUP(C1314,Baza!A:E,3,FALSE)*курс</f>
        <v>0</v>
      </c>
      <c r="H1314" s="25" t="str">
        <f>VLOOKUP(C1314,Baza!A:E,4,FALSE)</f>
        <v>63127217288</v>
      </c>
      <c r="I1314" s="25" t="str">
        <f>VLOOKUP(C1314,BREND!A:C,2,FALSE)</f>
        <v>DEPO</v>
      </c>
    </row>
    <row r="1315" spans="1:9" hidden="1" outlineLevel="2" collapsed="1">
      <c r="A1315" s="29" t="s">
        <v>29812</v>
      </c>
      <c r="B1315" s="29" t="s">
        <v>29814</v>
      </c>
      <c r="C1315" s="17"/>
      <c r="D1315" s="17"/>
      <c r="E1315" s="17"/>
      <c r="F1315" s="17"/>
      <c r="G1315" s="17"/>
      <c r="H1315" s="17"/>
      <c r="I1315" s="17"/>
    </row>
    <row r="1316" spans="1:9" hidden="1" outlineLevel="3">
      <c r="A1316" s="26" t="s">
        <v>259</v>
      </c>
      <c r="B1316" s="26" t="s">
        <v>259</v>
      </c>
      <c r="C1316" s="24" t="s">
        <v>2660</v>
      </c>
      <c r="D1316" s="26" t="str">
        <f>VLOOKUP(C1316,Baza!A:E,5,FALSE)</f>
        <v>Х5 E53 '00-06 РЫЧАГ ПЕРЕДНИЙ, ВЕРХНИЙ, ПРАВЫЙ</v>
      </c>
      <c r="E1316" s="25" t="str">
        <f>IF(VLOOKUP(C1316,Baza!A:D,2,FALSE)&gt;0,"+","-")</f>
        <v>+</v>
      </c>
      <c r="F1316" s="25">
        <f>VLOOKUP(C1316,Baza!A:E,3,FALSE)</f>
        <v>33</v>
      </c>
      <c r="G1316" s="25">
        <f>VLOOKUP(C1316,Baza!A:E,3,FALSE)*курс</f>
        <v>1346.3999999999999</v>
      </c>
      <c r="H1316" s="25" t="str">
        <f>VLOOKUP(C1316,Baza!A:E,4,FALSE)</f>
        <v>31126769717</v>
      </c>
      <c r="I1316" s="25" t="str">
        <f>VLOOKUP(C1316,BREND!A:C,2,FALSE)</f>
        <v>SCHNIEDER</v>
      </c>
    </row>
    <row r="1317" spans="1:9" hidden="1" outlineLevel="3">
      <c r="A1317" s="26" t="s">
        <v>259</v>
      </c>
      <c r="B1317" s="26" t="s">
        <v>259</v>
      </c>
      <c r="C1317" s="24" t="s">
        <v>598</v>
      </c>
      <c r="D1317" s="26" t="str">
        <f>VLOOKUP(C1317,Baza!A:E,5,FALSE)</f>
        <v>Х5 SERIES E53 '00-06 ТЯГА РУЛЕВАЯ  В СБОРЕ ПРАВАЯ+ЛЕВАЯ</v>
      </c>
      <c r="E1317" s="25" t="str">
        <f>IF(VLOOKUP(C1317,Baza!A:D,2,FALSE)&gt;0,"+","-")</f>
        <v>-</v>
      </c>
      <c r="F1317" s="25">
        <f>VLOOKUP(C1317,Baza!A:E,3,FALSE)</f>
        <v>9</v>
      </c>
      <c r="G1317" s="25">
        <f>VLOOKUP(C1317,Baza!A:E,3,FALSE)*курс</f>
        <v>367.2</v>
      </c>
      <c r="H1317" s="25" t="str">
        <f>VLOOKUP(C1317,Baza!A:E,4,FALSE)</f>
        <v>32216751277</v>
      </c>
      <c r="I1317" s="25" t="str">
        <f>VLOOKUP(C1317,BREND!A:C,2,FALSE)</f>
        <v>SCHNIEDER</v>
      </c>
    </row>
    <row r="1318" spans="1:9" hidden="1" outlineLevel="3">
      <c r="A1318" s="26" t="s">
        <v>259</v>
      </c>
      <c r="B1318" s="26" t="s">
        <v>259</v>
      </c>
      <c r="C1318" s="24" t="s">
        <v>303</v>
      </c>
      <c r="D1318" s="26" t="str">
        <f>VLOOKUP(C1318,Baza!A:E,5,FALSE)</f>
        <v>X5 E53 '00-06 РЫЧАГ ЗАДНИЙ, ЛЕВЫЙ, ПОПЕРЕЧНЫЙ</v>
      </c>
      <c r="E1318" s="25" t="str">
        <f>IF(VLOOKUP(C1318,Baza!A:D,2,FALSE)&gt;0,"+","-")</f>
        <v>-</v>
      </c>
      <c r="F1318" s="25">
        <f>VLOOKUP(C1318,Baza!A:E,3,FALSE)</f>
        <v>15</v>
      </c>
      <c r="G1318" s="25">
        <f>VLOOKUP(C1318,Baza!A:E,3,FALSE)*курс</f>
        <v>612</v>
      </c>
      <c r="H1318" s="25" t="str">
        <f>VLOOKUP(C1318,Baza!A:E,4,FALSE)</f>
        <v>33321095411</v>
      </c>
      <c r="I1318" s="25" t="str">
        <f>VLOOKUP(C1318,BREND!A:C,2,FALSE)</f>
        <v>SCHNIEDER</v>
      </c>
    </row>
    <row r="1319" spans="1:9" hidden="1" outlineLevel="3">
      <c r="A1319" s="26" t="s">
        <v>259</v>
      </c>
      <c r="B1319" s="26" t="s">
        <v>259</v>
      </c>
      <c r="C1319" s="24" t="s">
        <v>304</v>
      </c>
      <c r="D1319" s="26" t="str">
        <f>VLOOKUP(C1319,Baza!A:E,5,FALSE)</f>
        <v>X5 E53 '00-06 РЫЧАГ ЗАДНИЙ, ПРАВЫЙ, ПОПЕРЕЧНЫЙ</v>
      </c>
      <c r="E1319" s="25" t="str">
        <f>IF(VLOOKUP(C1319,Baza!A:D,2,FALSE)&gt;0,"+","-")</f>
        <v>-</v>
      </c>
      <c r="F1319" s="25">
        <f>VLOOKUP(C1319,Baza!A:E,3,FALSE)</f>
        <v>15</v>
      </c>
      <c r="G1319" s="25">
        <f>VLOOKUP(C1319,Baza!A:E,3,FALSE)*курс</f>
        <v>612</v>
      </c>
      <c r="H1319" s="25" t="str">
        <f>VLOOKUP(C1319,Baza!A:E,4,FALSE)</f>
        <v>33321095412</v>
      </c>
      <c r="I1319" s="25" t="str">
        <f>VLOOKUP(C1319,BREND!A:C,2,FALSE)</f>
        <v>SCHNIEDER</v>
      </c>
    </row>
    <row r="1320" spans="1:9" hidden="1" outlineLevel="3">
      <c r="A1320" s="26" t="s">
        <v>259</v>
      </c>
      <c r="B1320" s="26" t="s">
        <v>259</v>
      </c>
      <c r="C1320" s="24" t="s">
        <v>391</v>
      </c>
      <c r="D1320" s="26" t="str">
        <f>VLOOKUP(C1320,Baza!A:E,5,FALSE)</f>
        <v>X5 E53 '00-06 РЫЧАГ ЗАДНИЙ, ВЕРХНИЙ, ЛЕВЫЙ, ПРЯМОЙ</v>
      </c>
      <c r="E1320" s="25" t="str">
        <f>IF(VLOOKUP(C1320,Baza!A:D,2,FALSE)&gt;0,"+","-")</f>
        <v>-</v>
      </c>
      <c r="F1320" s="25">
        <f>VLOOKUP(C1320,Baza!A:E,3,FALSE)</f>
        <v>19</v>
      </c>
      <c r="G1320" s="25">
        <f>VLOOKUP(C1320,Baza!A:E,3,FALSE)*курс</f>
        <v>775.19999999999993</v>
      </c>
      <c r="H1320" s="25" t="str">
        <f>VLOOKUP(C1320,Baza!A:E,4,FALSE)</f>
        <v>33321095414</v>
      </c>
      <c r="I1320" s="25" t="str">
        <f>VLOOKUP(C1320,BREND!A:C,2,FALSE)</f>
        <v>SCHNIEDER</v>
      </c>
    </row>
    <row r="1321" spans="1:9" hidden="1" outlineLevel="3">
      <c r="A1321" s="26" t="s">
        <v>259</v>
      </c>
      <c r="B1321" s="26" t="s">
        <v>259</v>
      </c>
      <c r="C1321" s="24" t="s">
        <v>327</v>
      </c>
      <c r="D1321" s="26" t="str">
        <f>VLOOKUP(C1321,Baza!A:E,5,FALSE)</f>
        <v>X5 E53 '00-06 РЫЧАГ ПЕРЕДНИЙ, НИЖНИЙ, ЛЕВЫЙ</v>
      </c>
      <c r="E1321" s="25" t="str">
        <f>IF(VLOOKUP(C1321,Baza!A:D,2,FALSE)&gt;0,"+","-")</f>
        <v>-</v>
      </c>
      <c r="F1321" s="25">
        <f>VLOOKUP(C1321,Baza!A:E,3,FALSE)</f>
        <v>20</v>
      </c>
      <c r="G1321" s="25">
        <f>VLOOKUP(C1321,Baza!A:E,3,FALSE)*курс</f>
        <v>816</v>
      </c>
      <c r="H1321" s="25" t="str">
        <f>VLOOKUP(C1321,Baza!A:E,4,FALSE)</f>
        <v>31126760275/31121096315</v>
      </c>
      <c r="I1321" s="25" t="str">
        <f>VLOOKUP(C1321,BREND!A:C,2,FALSE)</f>
        <v>SCHNIEDER</v>
      </c>
    </row>
    <row r="1322" spans="1:9" hidden="1" outlineLevel="3">
      <c r="A1322" s="26" t="s">
        <v>259</v>
      </c>
      <c r="B1322" s="26" t="s">
        <v>259</v>
      </c>
      <c r="C1322" s="24" t="s">
        <v>328</v>
      </c>
      <c r="D1322" s="26" t="str">
        <f>VLOOKUP(C1322,Baza!A:E,5,FALSE)</f>
        <v>X5 E53 '00-06 РЫЧАГ ПЕРЕДНИЙ, НИЖНИЙ, ПРАВЫЙ</v>
      </c>
      <c r="E1322" s="25" t="str">
        <f>IF(VLOOKUP(C1322,Baza!A:D,2,FALSE)&gt;0,"+","-")</f>
        <v>-</v>
      </c>
      <c r="F1322" s="25">
        <f>VLOOKUP(C1322,Baza!A:E,3,FALSE)</f>
        <v>20</v>
      </c>
      <c r="G1322" s="25">
        <f>VLOOKUP(C1322,Baza!A:E,3,FALSE)*курс</f>
        <v>816</v>
      </c>
      <c r="H1322" s="25" t="str">
        <f>VLOOKUP(C1322,Baza!A:E,4,FALSE)</f>
        <v>31126760276/31121096316</v>
      </c>
      <c r="I1322" s="25" t="str">
        <f>VLOOKUP(C1322,BREND!A:C,2,FALSE)</f>
        <v>SCHNIEDER</v>
      </c>
    </row>
    <row r="1323" spans="1:9" hidden="1" outlineLevel="3">
      <c r="A1323" s="26" t="s">
        <v>259</v>
      </c>
      <c r="B1323" s="26" t="s">
        <v>259</v>
      </c>
      <c r="C1323" s="24" t="s">
        <v>360</v>
      </c>
      <c r="D1323" s="26" t="str">
        <f>VLOOKUP(C1323,Baza!A:E,5,FALSE)</f>
        <v>Х5 E53 '00-06 РЫЧАГ ПЕРЕДНИЙ, ВЕРХНИЙ, ЛЕВЫЙ</v>
      </c>
      <c r="E1323" s="25" t="str">
        <f>IF(VLOOKUP(C1323,Baza!A:D,2,FALSE)&gt;0,"+","-")</f>
        <v>+</v>
      </c>
      <c r="F1323" s="25">
        <f>VLOOKUP(C1323,Baza!A:E,3,FALSE)</f>
        <v>33</v>
      </c>
      <c r="G1323" s="25">
        <f>VLOOKUP(C1323,Baza!A:E,3,FALSE)*курс</f>
        <v>1346.3999999999999</v>
      </c>
      <c r="H1323" s="25" t="str">
        <f>VLOOKUP(C1323,Baza!A:E,4,FALSE)</f>
        <v>31126769718</v>
      </c>
      <c r="I1323" s="25" t="str">
        <f>VLOOKUP(C1323,BREND!A:C,2,FALSE)</f>
        <v>SCHNIEDER</v>
      </c>
    </row>
    <row r="1324" spans="1:9" hidden="1" outlineLevel="3">
      <c r="A1324" s="26" t="s">
        <v>259</v>
      </c>
      <c r="B1324" s="26" t="s">
        <v>259</v>
      </c>
      <c r="C1324" s="24" t="s">
        <v>645</v>
      </c>
      <c r="D1324" s="26" t="str">
        <f>VLOOKUP(C1324,Baza!A:E,5,FALSE)</f>
        <v>Х5 E53 '00-06  ШАРОВАЯ ОПОРА  ЛЕВАЯ+ПРАВАЯ</v>
      </c>
      <c r="E1324" s="25" t="str">
        <f>IF(VLOOKUP(C1324,Baza!A:D,2,FALSE)&gt;0,"+","-")</f>
        <v>-</v>
      </c>
      <c r="F1324" s="25">
        <f>VLOOKUP(C1324,Baza!A:E,3,FALSE)</f>
        <v>7.8</v>
      </c>
      <c r="G1324" s="25">
        <f>VLOOKUP(C1324,Baza!A:E,3,FALSE)*курс</f>
        <v>318.23999999999995</v>
      </c>
      <c r="H1324" s="25" t="str">
        <f>VLOOKUP(C1324,Baza!A:E,4,FALSE)</f>
        <v>31126756491</v>
      </c>
      <c r="I1324" s="25" t="str">
        <f>VLOOKUP(C1324,BREND!A:C,2,FALSE)</f>
        <v>SCHNIEDER</v>
      </c>
    </row>
    <row r="1325" spans="1:9" hidden="1" outlineLevel="3">
      <c r="A1325" s="26" t="s">
        <v>259</v>
      </c>
      <c r="B1325" s="26" t="s">
        <v>259</v>
      </c>
      <c r="C1325" s="24" t="s">
        <v>621</v>
      </c>
      <c r="D1325" s="26" t="str">
        <f>VLOOKUP(C1325,Baza!A:E,5,FALSE)</f>
        <v>Х5 E53 '00-06 ТЯГА СТАБИЛИЗАТОРА, ЛЕВАЯ</v>
      </c>
      <c r="E1325" s="25" t="str">
        <f>IF(VLOOKUP(C1325,Baza!A:D,2,FALSE)&gt;0,"+","-")</f>
        <v>-</v>
      </c>
      <c r="F1325" s="25">
        <f>VLOOKUP(C1325,Baza!A:E,3,FALSE)</f>
        <v>6</v>
      </c>
      <c r="G1325" s="25">
        <f>VLOOKUP(C1325,Baza!A:E,3,FALSE)*курс</f>
        <v>244.79999999999998</v>
      </c>
      <c r="H1325" s="25" t="str">
        <f>VLOOKUP(C1325,Baza!A:E,4,FALSE)</f>
        <v>31356750703</v>
      </c>
      <c r="I1325" s="25" t="str">
        <f>VLOOKUP(C1325,BREND!A:C,2,FALSE)</f>
        <v>SCHNIEDER</v>
      </c>
    </row>
    <row r="1326" spans="1:9" hidden="1" outlineLevel="3">
      <c r="A1326" s="26" t="s">
        <v>259</v>
      </c>
      <c r="B1326" s="26" t="s">
        <v>259</v>
      </c>
      <c r="C1326" s="24" t="s">
        <v>622</v>
      </c>
      <c r="D1326" s="26" t="str">
        <f>VLOOKUP(C1326,Baza!A:E,5,FALSE)</f>
        <v>Х5 E53 '00-06 ТЯГА СТАБИЛИЗАТОРА  ПРАВАЯ</v>
      </c>
      <c r="E1326" s="25" t="str">
        <f>IF(VLOOKUP(C1326,Baza!A:D,2,FALSE)&gt;0,"+","-")</f>
        <v>-</v>
      </c>
      <c r="F1326" s="25">
        <f>VLOOKUP(C1326,Baza!A:E,3,FALSE)</f>
        <v>6</v>
      </c>
      <c r="G1326" s="25">
        <f>VLOOKUP(C1326,Baza!A:E,3,FALSE)*курс</f>
        <v>244.79999999999998</v>
      </c>
      <c r="H1326" s="25" t="str">
        <f>VLOOKUP(C1326,Baza!A:E,4,FALSE)</f>
        <v>31356750704</v>
      </c>
      <c r="I1326" s="25" t="str">
        <f>VLOOKUP(C1326,BREND!A:C,2,FALSE)</f>
        <v>SCHNIEDER</v>
      </c>
    </row>
    <row r="1327" spans="1:9" hidden="1" outlineLevel="3">
      <c r="A1327" s="26" t="s">
        <v>259</v>
      </c>
      <c r="B1327" s="26" t="s">
        <v>259</v>
      </c>
      <c r="C1327" s="24" t="s">
        <v>618</v>
      </c>
      <c r="D1327" s="26" t="str">
        <f>VLOOKUP(C1327,Baza!A:E,5,FALSE)</f>
        <v xml:space="preserve">Х5 E53 '00-06 ТЯГА СТАБИЛИЗАТОРА ЗАДНЯЯ </v>
      </c>
      <c r="E1327" s="25" t="str">
        <f>IF(VLOOKUP(C1327,Baza!A:D,2,FALSE)&gt;0,"+","-")</f>
        <v>-</v>
      </c>
      <c r="F1327" s="25">
        <f>VLOOKUP(C1327,Baza!A:E,3,FALSE)</f>
        <v>6.5</v>
      </c>
      <c r="G1327" s="25">
        <f>VLOOKUP(C1327,Baza!A:E,3,FALSE)*курс</f>
        <v>265.2</v>
      </c>
      <c r="H1327" s="25" t="str">
        <f>VLOOKUP(C1327,Baza!A:E,4,FALSE)</f>
        <v>33551096735</v>
      </c>
      <c r="I1327" s="25" t="str">
        <f>VLOOKUP(C1327,BREND!A:C,2,FALSE)</f>
        <v>SCHNIEDER</v>
      </c>
    </row>
    <row r="1328" spans="1:9" hidden="1" outlineLevel="3">
      <c r="A1328" s="26" t="s">
        <v>259</v>
      </c>
      <c r="B1328" s="26" t="s">
        <v>259</v>
      </c>
      <c r="C1328" s="24" t="s">
        <v>201</v>
      </c>
      <c r="D1328" s="26" t="str">
        <f>VLOOKUP(C1328,Baza!A:E,5,FALSE)</f>
        <v>Х5 E53 '00-06 ДАТЧИК КОЛОДОК ТОРМОЗНЫХ ПЕРЕДНИХ</v>
      </c>
      <c r="E1328" s="25" t="str">
        <f>IF(VLOOKUP(C1328,Baza!A:D,2,FALSE)&gt;0,"+","-")</f>
        <v>-</v>
      </c>
      <c r="F1328" s="25">
        <f>VLOOKUP(C1328,Baza!A:E,3,FALSE)</f>
        <v>3.9</v>
      </c>
      <c r="G1328" s="25">
        <f>VLOOKUP(C1328,Baza!A:E,3,FALSE)*курс</f>
        <v>159.11999999999998</v>
      </c>
      <c r="H1328" s="25" t="str">
        <f>VLOOKUP(C1328,Baza!A:E,4,FALSE)</f>
        <v>34351165579</v>
      </c>
      <c r="I1328" s="25" t="str">
        <f>VLOOKUP(C1328,BREND!A:C,2,FALSE)</f>
        <v>SCHNIEDER</v>
      </c>
    </row>
    <row r="1329" spans="1:9" hidden="1" outlineLevel="3">
      <c r="A1329" s="26" t="s">
        <v>259</v>
      </c>
      <c r="B1329" s="26" t="s">
        <v>259</v>
      </c>
      <c r="C1329" s="24" t="s">
        <v>176</v>
      </c>
      <c r="D1329" s="26" t="str">
        <f>VLOOKUP(C1329,Baza!A:E,5,FALSE)</f>
        <v>Х5 E53 '00-06 ДАТЧИК КОЛОДОК ТОРМОЗНЫХ ЗАДНИХ</v>
      </c>
      <c r="E1329" s="25" t="str">
        <f>IF(VLOOKUP(C1329,Baza!A:D,2,FALSE)&gt;0,"+","-")</f>
        <v>-</v>
      </c>
      <c r="F1329" s="25">
        <f>VLOOKUP(C1329,Baza!A:E,3,FALSE)</f>
        <v>3.9</v>
      </c>
      <c r="G1329" s="25">
        <f>VLOOKUP(C1329,Baza!A:E,3,FALSE)*курс</f>
        <v>159.11999999999998</v>
      </c>
      <c r="H1329" s="25" t="str">
        <f>VLOOKUP(C1329,Baza!A:E,4,FALSE)</f>
        <v>34351165580</v>
      </c>
      <c r="I1329" s="25" t="str">
        <f>VLOOKUP(C1329,BREND!A:C,2,FALSE)</f>
        <v>SCHNIEDER</v>
      </c>
    </row>
    <row r="1330" spans="1:9" hidden="1" outlineLevel="3">
      <c r="A1330" s="26" t="s">
        <v>259</v>
      </c>
      <c r="B1330" s="26" t="s">
        <v>259</v>
      </c>
      <c r="C1330" s="24" t="s">
        <v>3085</v>
      </c>
      <c r="D1330" s="26" t="str">
        <f>VLOOKUP(C1330,Baza!A:E,5,FALSE)</f>
        <v>X5 ЗАЩИТА ДНИЩА ПОРОГА ПРАВАЯ, ПЛАСТМАССА</v>
      </c>
      <c r="E1330" s="25" t="str">
        <f>IF(VLOOKUP(C1330,Baza!A:D,2,FALSE)&gt;0,"+","-")</f>
        <v>-</v>
      </c>
      <c r="F1330" s="25">
        <f>VLOOKUP(C1330,Baza!A:E,3,FALSE)</f>
        <v>25</v>
      </c>
      <c r="G1330" s="25">
        <f>VLOOKUP(C1330,Baza!A:E,3,FALSE)*курс</f>
        <v>1019.9999999999999</v>
      </c>
      <c r="H1330" s="25" t="str">
        <f>VLOOKUP(C1330,Baza!A:E,4,FALSE)</f>
        <v>51718402438</v>
      </c>
      <c r="I1330" s="25" t="str">
        <f>VLOOKUP(C1330,BREND!A:C,2,FALSE)</f>
        <v>API</v>
      </c>
    </row>
    <row r="1331" spans="1:9" hidden="1" outlineLevel="3">
      <c r="A1331" s="26" t="s">
        <v>259</v>
      </c>
      <c r="B1331" s="26" t="s">
        <v>259</v>
      </c>
      <c r="C1331" s="24" t="s">
        <v>3086</v>
      </c>
      <c r="D1331" s="26" t="str">
        <f>VLOOKUP(C1331,Baza!A:E,5,FALSE)</f>
        <v xml:space="preserve">X5 ЗАЩИТА ДНИЩА ПОРОГА  ЛЕВАЯ, ПЛАСТМАССА </v>
      </c>
      <c r="E1331" s="25" t="str">
        <f>IF(VLOOKUP(C1331,Baza!A:D,2,FALSE)&gt;0,"+","-")</f>
        <v>+</v>
      </c>
      <c r="F1331" s="25">
        <f>VLOOKUP(C1331,Baza!A:E,3,FALSE)</f>
        <v>22</v>
      </c>
      <c r="G1331" s="25">
        <f>VLOOKUP(C1331,Baza!A:E,3,FALSE)*курс</f>
        <v>897.59999999999991</v>
      </c>
      <c r="H1331" s="25" t="str">
        <f>VLOOKUP(C1331,Baza!A:E,4,FALSE)</f>
        <v>51718402437</v>
      </c>
      <c r="I1331" s="25" t="str">
        <f>VLOOKUP(C1331,BREND!A:C,2,FALSE)</f>
        <v>API</v>
      </c>
    </row>
    <row r="1332" spans="1:9" hidden="1" outlineLevel="3">
      <c r="A1332" s="26" t="s">
        <v>259</v>
      </c>
      <c r="B1332" s="26" t="s">
        <v>259</v>
      </c>
      <c r="C1332" s="24" t="s">
        <v>3613</v>
      </c>
      <c r="D1332" s="26" t="str">
        <f>VLOOKUP(C1332,Baza!A:E,5,FALSE)</f>
        <v>Х5 Е70 '07- РЕШЁТКА РАДИАТОРА ЛЕВАЯ</v>
      </c>
      <c r="E1332" s="25" t="str">
        <f>IF(VLOOKUP(C1332,Baza!A:D,2,FALSE)&gt;0,"+","-")</f>
        <v>+</v>
      </c>
      <c r="F1332" s="25">
        <f>VLOOKUP(C1332,Baza!A:E,3,FALSE)</f>
        <v>26</v>
      </c>
      <c r="G1332" s="25">
        <f>VLOOKUP(C1332,Baza!A:E,3,FALSE)*курс</f>
        <v>1060.8</v>
      </c>
      <c r="H1332" s="25" t="str">
        <f>VLOOKUP(C1332,Baza!A:E,4,FALSE)</f>
        <v>51137157687</v>
      </c>
      <c r="I1332" s="25" t="str">
        <f>VLOOKUP(C1332,BREND!A:C,2,FALSE)</f>
        <v>API</v>
      </c>
    </row>
    <row r="1333" spans="1:9" hidden="1" outlineLevel="3">
      <c r="A1333" s="26" t="s">
        <v>259</v>
      </c>
      <c r="B1333" s="26" t="s">
        <v>259</v>
      </c>
      <c r="C1333" s="24" t="s">
        <v>3958</v>
      </c>
      <c r="D1333" s="26" t="str">
        <f>VLOOKUP(C1333,Baza!A:E,5,FALSE)</f>
        <v xml:space="preserve">Х5 E53 '00-06 РЫЧАГ ПЕРЕДНИЙ, ВЕРХНИЙ, ЛЕВЫЙ </v>
      </c>
      <c r="E1333" s="25" t="str">
        <f>IF(VLOOKUP(C1333,Baza!A:D,2,FALSE)&gt;0,"+","-")</f>
        <v>+</v>
      </c>
      <c r="F1333" s="25">
        <f>VLOOKUP(C1333,Baza!A:E,3,FALSE)</f>
        <v>32</v>
      </c>
      <c r="G1333" s="25">
        <f>VLOOKUP(C1333,Baza!A:E,3,FALSE)*курс</f>
        <v>1305.5999999999999</v>
      </c>
      <c r="H1333" s="25" t="str">
        <f>VLOOKUP(C1333,Baza!A:E,4,FALSE)</f>
        <v>31121096169</v>
      </c>
      <c r="I1333" s="25" t="str">
        <f>VLOOKUP(C1333,BREND!A:C,2,FALSE)</f>
        <v>SCHNIEDER</v>
      </c>
    </row>
    <row r="1334" spans="1:9" hidden="1" outlineLevel="3">
      <c r="A1334" s="26" t="s">
        <v>259</v>
      </c>
      <c r="B1334" s="26" t="s">
        <v>259</v>
      </c>
      <c r="C1334" s="24" t="s">
        <v>3959</v>
      </c>
      <c r="D1334" s="26" t="str">
        <f>VLOOKUP(C1334,Baza!A:E,5,FALSE)</f>
        <v>Х5 E53 '00-06 РЫЧАГ ПЕРЕДНИЙ, ВЕРХНИЙ, ПРАВЫЙ</v>
      </c>
      <c r="E1334" s="25" t="str">
        <f>IF(VLOOKUP(C1334,Baza!A:D,2,FALSE)&gt;0,"+","-")</f>
        <v>-</v>
      </c>
      <c r="F1334" s="25">
        <f>VLOOKUP(C1334,Baza!A:E,3,FALSE)</f>
        <v>32</v>
      </c>
      <c r="G1334" s="25">
        <f>VLOOKUP(C1334,Baza!A:E,3,FALSE)*курс</f>
        <v>1305.5999999999999</v>
      </c>
      <c r="H1334" s="25" t="str">
        <f>VLOOKUP(C1334,Baza!A:E,4,FALSE)</f>
        <v>31121096170</v>
      </c>
      <c r="I1334" s="25" t="str">
        <f>VLOOKUP(C1334,BREND!A:C,2,FALSE)</f>
        <v>SCHNIEDER</v>
      </c>
    </row>
    <row r="1335" spans="1:9" hidden="1" outlineLevel="3">
      <c r="A1335" s="26" t="s">
        <v>259</v>
      </c>
      <c r="B1335" s="26" t="s">
        <v>259</v>
      </c>
      <c r="C1335" s="24" t="s">
        <v>4761</v>
      </c>
      <c r="D1335" s="26" t="str">
        <f>VLOOKUP(C1335,Baza!A:E,5,FALSE)</f>
        <v>Х5/Х6 Е70,Е71 '07-10 ДАТЧИК КОЛОДОК ТОРМОЗНЫХ ПЕРЕДНИХ #30612</v>
      </c>
      <c r="E1335" s="25" t="str">
        <f>IF(VLOOKUP(C1335,Baza!A:D,2,FALSE)&gt;0,"+","-")</f>
        <v>-</v>
      </c>
      <c r="F1335" s="25">
        <f>VLOOKUP(C1335,Baza!A:E,3,FALSE)</f>
        <v>3.6</v>
      </c>
      <c r="G1335" s="25">
        <f>VLOOKUP(C1335,Baza!A:E,3,FALSE)*курс</f>
        <v>146.88</v>
      </c>
      <c r="H1335" s="25" t="str">
        <f>VLOOKUP(C1335,Baza!A:E,4,FALSE)</f>
        <v>34356772008</v>
      </c>
      <c r="I1335" s="25" t="str">
        <f>VLOOKUP(C1335,BREND!A:C,2,FALSE)</f>
        <v>SCHNIEDER</v>
      </c>
    </row>
    <row r="1336" spans="1:9" hidden="1" outlineLevel="3">
      <c r="A1336" s="26" t="s">
        <v>259</v>
      </c>
      <c r="B1336" s="26" t="s">
        <v>259</v>
      </c>
      <c r="C1336" s="24" t="s">
        <v>4769</v>
      </c>
      <c r="D1336" s="26" t="str">
        <f>VLOOKUP(C1336,Baza!A:E,5,FALSE)</f>
        <v>Х5/Х6 Е70,Е71 '07-10 ДАТЧИК КОЛОДОК ТОРМОЗНЫХ ЗАДНИХ  #29661</v>
      </c>
      <c r="E1336" s="25" t="str">
        <f>IF(VLOOKUP(C1336,Baza!A:D,2,FALSE)&gt;0,"+","-")</f>
        <v>-</v>
      </c>
      <c r="F1336" s="25">
        <f>VLOOKUP(C1336,Baza!A:E,3,FALSE)</f>
        <v>4</v>
      </c>
      <c r="G1336" s="25">
        <f>VLOOKUP(C1336,Baza!A:E,3,FALSE)*курс</f>
        <v>163.19999999999999</v>
      </c>
      <c r="H1336" s="25" t="str">
        <f>VLOOKUP(C1336,Baza!A:E,4,FALSE)</f>
        <v>34356771766</v>
      </c>
      <c r="I1336" s="25" t="str">
        <f>VLOOKUP(C1336,BREND!A:C,2,FALSE)</f>
        <v>SCHNIEDER</v>
      </c>
    </row>
    <row r="1337" spans="1:9" hidden="1" outlineLevel="3">
      <c r="A1337" s="26" t="s">
        <v>259</v>
      </c>
      <c r="B1337" s="26" t="s">
        <v>259</v>
      </c>
      <c r="C1337" s="24" t="s">
        <v>26214</v>
      </c>
      <c r="D1337" s="26" t="str">
        <f>VLOOKUP(C1337,Baza!A:E,5,FALSE)</f>
        <v>Х5 Е70 '07-10  КОЛОДКИ ТОРМОЗНЫЕ ПЕРЕДНИЕ  #1297.00</v>
      </c>
      <c r="E1337" s="25" t="str">
        <f>IF(VLOOKUP(C1337,Baza!A:D,2,FALSE)&gt;0,"+","-")</f>
        <v>+</v>
      </c>
      <c r="F1337" s="25">
        <f>VLOOKUP(C1337,Baza!A:E,3,FALSE)</f>
        <v>13</v>
      </c>
      <c r="G1337" s="25">
        <f>VLOOKUP(C1337,Baza!A:E,3,FALSE)*курс</f>
        <v>530.4</v>
      </c>
      <c r="H1337" s="25" t="str">
        <f>VLOOKUP(C1337,Baza!A:E,4,FALSE)</f>
        <v>34116778403</v>
      </c>
      <c r="I1337" s="25" t="str">
        <f>VLOOKUP(C1337,BREND!A:C,2,FALSE)</f>
        <v>SCHNIEDER</v>
      </c>
    </row>
    <row r="1338" spans="1:9" hidden="1" outlineLevel="3">
      <c r="A1338" s="26" t="s">
        <v>259</v>
      </c>
      <c r="B1338" s="26" t="s">
        <v>259</v>
      </c>
      <c r="C1338" s="24" t="s">
        <v>26212</v>
      </c>
      <c r="D1338" s="26" t="str">
        <f>VLOOKUP(C1338,Baza!A:E,5,FALSE)</f>
        <v>Х5/Е38/E31/NEW RANGE '05-10  КОЛОДКИ ТОРМОЗНЫЕ ПЕРЕДНИЕ  #596.00</v>
      </c>
      <c r="E1338" s="25" t="str">
        <f>IF(VLOOKUP(C1338,Baza!A:D,2,FALSE)&gt;0,"+","-")</f>
        <v>+</v>
      </c>
      <c r="F1338" s="25">
        <f>VLOOKUP(C1338,Baza!A:E,3,FALSE)</f>
        <v>16.3</v>
      </c>
      <c r="G1338" s="25">
        <f>VLOOKUP(C1338,Baza!A:E,3,FALSE)*курс</f>
        <v>665.04</v>
      </c>
      <c r="H1338" s="25" t="str">
        <f>VLOOKUP(C1338,Baza!A:E,4,FALSE)</f>
        <v>34111163307</v>
      </c>
      <c r="I1338" s="25" t="str">
        <f>VLOOKUP(C1338,BREND!A:C,2,FALSE)</f>
        <v>SCHNIEDER</v>
      </c>
    </row>
    <row r="1339" spans="1:9" hidden="1" outlineLevel="3">
      <c r="A1339" s="26" t="s">
        <v>259</v>
      </c>
      <c r="B1339" s="26" t="s">
        <v>259</v>
      </c>
      <c r="C1339" s="24" t="s">
        <v>29041</v>
      </c>
      <c r="D1339" s="26" t="str">
        <f>VLOOKUP(C1339,Baza!A:E,5,FALSE)</f>
        <v>3SERIES E46/X3 E83/E53 '98-05 RANGE ROVER3   КОЛОДКИ ТОРМОЗНЫЕ ЗАДНИЕ .</v>
      </c>
      <c r="E1339" s="25" t="str">
        <f>IF(VLOOKUP(C1339,Baza!A:D,2,FALSE)&gt;0,"+","-")</f>
        <v>+</v>
      </c>
      <c r="F1339" s="25">
        <f>VLOOKUP(C1339,Baza!A:E,3,FALSE)</f>
        <v>9</v>
      </c>
      <c r="G1339" s="25">
        <f>VLOOKUP(C1339,Baza!A:E,3,FALSE)*курс</f>
        <v>367.2</v>
      </c>
      <c r="H1339" s="25" t="str">
        <f>VLOOKUP(C1339,Baza!A:E,4,FALSE)</f>
        <v>34211164581</v>
      </c>
      <c r="I1339" s="25" t="str">
        <f>VLOOKUP(C1339,BREND!A:C,2,FALSE)</f>
        <v>SCHNIEDER</v>
      </c>
    </row>
    <row r="1340" spans="1:9" hidden="1" outlineLevel="3">
      <c r="A1340" s="96" t="s">
        <v>259</v>
      </c>
      <c r="B1340" s="96" t="s">
        <v>3055</v>
      </c>
      <c r="C1340" s="17"/>
      <c r="D1340" s="17"/>
      <c r="E1340" s="17"/>
      <c r="F1340" s="17"/>
      <c r="G1340" s="17"/>
      <c r="H1340" s="17"/>
      <c r="I1340" s="17"/>
    </row>
    <row r="1341" spans="1:9" hidden="1" outlineLevel="3">
      <c r="A1341" s="26" t="s">
        <v>3055</v>
      </c>
      <c r="B1341" s="26" t="s">
        <v>3055</v>
      </c>
      <c r="C1341" s="24" t="s">
        <v>452</v>
      </c>
      <c r="D1341" s="26" t="str">
        <f>VLOOKUP(C1341,Baza!A:E,5,FALSE)</f>
        <v xml:space="preserve">X5 '00-03 ТОРМОЗНЫЕ ДИСКИ ЗАДНИЕ (2ШТ.) </v>
      </c>
      <c r="E1341" s="25" t="str">
        <f>IF(VLOOKUP(C1341,Baza!A:D,2,FALSE)&gt;0,"+","-")</f>
        <v>+</v>
      </c>
      <c r="F1341" s="25">
        <f>VLOOKUP(C1341,Baza!A:E,3,FALSE)</f>
        <v>23.5</v>
      </c>
      <c r="G1341" s="25">
        <f>VLOOKUP(C1341,Baza!A:E,3,FALSE)*курс</f>
        <v>958.8</v>
      </c>
      <c r="H1341" s="25" t="str">
        <f>VLOOKUP(C1341,Baza!A:E,4,FALSE)</f>
        <v>34216765458</v>
      </c>
      <c r="I1341" s="25" t="str">
        <f>VLOOKUP(C1341,BREND!A:C,2,FALSE)</f>
        <v>SCHNIEDER</v>
      </c>
    </row>
    <row r="1342" spans="1:9" hidden="1" outlineLevel="3">
      <c r="A1342" s="26" t="s">
        <v>3055</v>
      </c>
      <c r="B1342" s="26" t="s">
        <v>3055</v>
      </c>
      <c r="C1342" s="24" t="s">
        <v>561</v>
      </c>
      <c r="D1342" s="26" t="str">
        <f>VLOOKUP(C1342,Baza!A:E,5,FALSE)</f>
        <v>X5 '00- ТОРМОЗНЫЕ ДИСКИ ПЕРЕДНИЕ (2ШТ.)</v>
      </c>
      <c r="E1342" s="25" t="str">
        <f>IF(VLOOKUP(C1342,Baza!A:D,2,FALSE)&gt;0,"+","-")</f>
        <v>-</v>
      </c>
      <c r="F1342" s="25">
        <f>VLOOKUP(C1342,Baza!A:E,3,FALSE)</f>
        <v>47.5</v>
      </c>
      <c r="G1342" s="25">
        <f>VLOOKUP(C1342,Baza!A:E,3,FALSE)*курс</f>
        <v>1937.9999999999998</v>
      </c>
      <c r="H1342" s="25" t="str">
        <f>VLOOKUP(C1342,Baza!A:E,4,FALSE)</f>
        <v>34116765457/34116794300</v>
      </c>
      <c r="I1342" s="25" t="str">
        <f>VLOOKUP(C1342,BREND!A:C,2,FALSE)</f>
        <v>SCHNIEDER</v>
      </c>
    </row>
    <row r="1343" spans="1:9" hidden="1" outlineLevel="3">
      <c r="A1343" s="26" t="s">
        <v>3055</v>
      </c>
      <c r="B1343" s="26" t="s">
        <v>3055</v>
      </c>
      <c r="C1343" s="24" t="s">
        <v>3062</v>
      </c>
      <c r="D1343" s="26" t="str">
        <f>VLOOKUP(C1343,Baza!A:E,5,FALSE)</f>
        <v>Х5 '00-03 ФАРЫ CELIS, ТЮНИНГ (ЧЕРНЫЕ), КОМПЛ.-2ШТ.</v>
      </c>
      <c r="E1343" s="25" t="str">
        <f>IF(VLOOKUP(C1343,Baza!A:D,2,FALSE)&gt;0,"+","-")</f>
        <v>+</v>
      </c>
      <c r="F1343" s="25">
        <f>VLOOKUP(C1343,Baza!A:E,3,FALSE)</f>
        <v>300</v>
      </c>
      <c r="G1343" s="25">
        <f>VLOOKUP(C1343,Baza!A:E,3,FALSE)*курс</f>
        <v>12240</v>
      </c>
      <c r="H1343" s="25" t="str">
        <f>VLOOKUP(C1343,Baza!A:E,4,FALSE)</f>
        <v>0</v>
      </c>
      <c r="I1343" s="25" t="str">
        <f>VLOOKUP(C1343,BREND!A:C,2,FALSE)</f>
        <v>DEPO</v>
      </c>
    </row>
    <row r="1344" spans="1:9" hidden="1" outlineLevel="3">
      <c r="A1344" s="26" t="s">
        <v>3055</v>
      </c>
      <c r="B1344" s="26" t="s">
        <v>3055</v>
      </c>
      <c r="C1344" s="24" t="s">
        <v>3063</v>
      </c>
      <c r="D1344" s="26" t="str">
        <f>VLOOKUP(C1344,Baza!A:E,5,FALSE)</f>
        <v>X5, E53 '-04 ФАРА П/ТУМАННАЯ ЛЕВАЯ</v>
      </c>
      <c r="E1344" s="25" t="str">
        <f>IF(VLOOKUP(C1344,Baza!A:D,2,FALSE)&gt;0,"+","-")</f>
        <v>-</v>
      </c>
      <c r="F1344" s="25">
        <f>VLOOKUP(C1344,Baza!A:E,3,FALSE)</f>
        <v>32</v>
      </c>
      <c r="G1344" s="25">
        <f>VLOOKUP(C1344,Baza!A:E,3,FALSE)*курс</f>
        <v>1305.5999999999999</v>
      </c>
      <c r="H1344" s="25" t="str">
        <f>VLOOKUP(C1344,Baza!A:E,4,FALSE)</f>
        <v>63178409025</v>
      </c>
      <c r="I1344" s="25" t="str">
        <f>VLOOKUP(C1344,BREND!A:C,2,FALSE)</f>
        <v>DEPO</v>
      </c>
    </row>
    <row r="1345" spans="1:9" hidden="1" outlineLevel="3">
      <c r="A1345" s="26" t="s">
        <v>3055</v>
      </c>
      <c r="B1345" s="26" t="s">
        <v>3055</v>
      </c>
      <c r="C1345" s="24" t="s">
        <v>3064</v>
      </c>
      <c r="D1345" s="26" t="str">
        <f>VLOOKUP(C1345,Baza!A:E,5,FALSE)</f>
        <v>Х5 '02-03 ФАРА П/ТУМАННАЯ ЛЕВАЯ, ЛИНЗОВАННАЯ</v>
      </c>
      <c r="E1345" s="25" t="str">
        <f>IF(VLOOKUP(C1345,Baza!A:D,2,FALSE)&gt;0,"+","-")</f>
        <v>+</v>
      </c>
      <c r="F1345" s="25">
        <f>VLOOKUP(C1345,Baza!A:E,3,FALSE)</f>
        <v>26.5</v>
      </c>
      <c r="G1345" s="25">
        <f>VLOOKUP(C1345,Baza!A:E,3,FALSE)*курс</f>
        <v>1081.1999999999998</v>
      </c>
      <c r="H1345" s="25" t="str">
        <f>VLOOKUP(C1345,Baza!A:E,4,FALSE)</f>
        <v>63178409025</v>
      </c>
      <c r="I1345" s="25" t="str">
        <f>VLOOKUP(C1345,BREND!A:C,2,FALSE)</f>
        <v>DEPO</v>
      </c>
    </row>
    <row r="1346" spans="1:9" hidden="1" outlineLevel="3">
      <c r="A1346" s="26" t="s">
        <v>3055</v>
      </c>
      <c r="B1346" s="26" t="s">
        <v>3055</v>
      </c>
      <c r="C1346" s="24" t="s">
        <v>3065</v>
      </c>
      <c r="D1346" s="26" t="str">
        <f>VLOOKUP(C1346,Baza!A:E,5,FALSE)</f>
        <v>X5, E53 '-04 ФАРА П/ТУМАННАЯ ПРАВАЯ</v>
      </c>
      <c r="E1346" s="25" t="str">
        <f>IF(VLOOKUP(C1346,Baza!A:D,2,FALSE)&gt;0,"+","-")</f>
        <v>-</v>
      </c>
      <c r="F1346" s="25">
        <f>VLOOKUP(C1346,Baza!A:E,3,FALSE)</f>
        <v>32</v>
      </c>
      <c r="G1346" s="25">
        <f>VLOOKUP(C1346,Baza!A:E,3,FALSE)*курс</f>
        <v>1305.5999999999999</v>
      </c>
      <c r="H1346" s="25" t="str">
        <f>VLOOKUP(C1346,Baza!A:E,4,FALSE)</f>
        <v>63178409026</v>
      </c>
      <c r="I1346" s="25" t="str">
        <f>VLOOKUP(C1346,BREND!A:C,2,FALSE)</f>
        <v>DEPO</v>
      </c>
    </row>
    <row r="1347" spans="1:9" hidden="1" outlineLevel="3">
      <c r="A1347" s="26" t="s">
        <v>3055</v>
      </c>
      <c r="B1347" s="26" t="s">
        <v>3055</v>
      </c>
      <c r="C1347" s="24" t="s">
        <v>3066</v>
      </c>
      <c r="D1347" s="26" t="str">
        <f>VLOOKUP(C1347,Baza!A:E,5,FALSE)</f>
        <v>Х5 '02-03 ФАРА П/ТУМАННАЯ ПРАВАЯ, ЛИНЗОВАННАЯ</v>
      </c>
      <c r="E1347" s="25" t="str">
        <f>IF(VLOOKUP(C1347,Baza!A:D,2,FALSE)&gt;0,"+","-")</f>
        <v>+</v>
      </c>
      <c r="F1347" s="25">
        <f>VLOOKUP(C1347,Baza!A:E,3,FALSE)</f>
        <v>26.5</v>
      </c>
      <c r="G1347" s="25">
        <f>VLOOKUP(C1347,Baza!A:E,3,FALSE)*курс</f>
        <v>1081.1999999999998</v>
      </c>
      <c r="H1347" s="25" t="str">
        <f>VLOOKUP(C1347,Baza!A:E,4,FALSE)</f>
        <v>63178409026</v>
      </c>
      <c r="I1347" s="25" t="str">
        <f>VLOOKUP(C1347,BREND!A:C,2,FALSE)</f>
        <v>DEPO</v>
      </c>
    </row>
    <row r="1348" spans="1:9" hidden="1" outlineLevel="3">
      <c r="A1348" s="26" t="s">
        <v>3055</v>
      </c>
      <c r="B1348" s="26" t="s">
        <v>3055</v>
      </c>
      <c r="C1348" s="24" t="s">
        <v>3067</v>
      </c>
      <c r="D1348" s="26" t="str">
        <f>VLOOKUP(C1348,Baza!A:E,5,FALSE)</f>
        <v>Х5 E53 '99-03 БАМПЕР ПЕРЕДНИЙ, ГРУНТОВАННЫЙ, ВЕРХ ЧЕРНЫЙ, СНИЗУ ОТВЕРСТИЯ П/ОМЫВАТЕЛЬ И ПАРКТРОНИК</v>
      </c>
      <c r="E1348" s="25" t="str">
        <f>IF(VLOOKUP(C1348,Baza!A:D,2,FALSE)&gt;0,"+","-")</f>
        <v>-</v>
      </c>
      <c r="F1348" s="25">
        <f>VLOOKUP(C1348,Baza!A:E,3,FALSE)</f>
        <v>170</v>
      </c>
      <c r="G1348" s="25">
        <f>VLOOKUP(C1348,Baza!A:E,3,FALSE)*курс</f>
        <v>6935.9999999999991</v>
      </c>
      <c r="H1348" s="25" t="str">
        <f>VLOOKUP(C1348,Baza!A:E,4,FALSE)</f>
        <v>51117027036</v>
      </c>
      <c r="I1348" s="25" t="str">
        <f>VLOOKUP(C1348,BREND!A:C,2,FALSE)</f>
        <v>API</v>
      </c>
    </row>
    <row r="1349" spans="1:9" hidden="1" outlineLevel="3">
      <c r="A1349" s="26" t="s">
        <v>3055</v>
      </c>
      <c r="B1349" s="26" t="s">
        <v>3055</v>
      </c>
      <c r="C1349" s="24" t="s">
        <v>3068</v>
      </c>
      <c r="D1349" s="26" t="str">
        <f>VLOOKUP(C1349,Baza!A:E,5,FALSE)</f>
        <v>Х5 E53 '99-03 БАМПЕР ПЕРЕДНИЙ, ГРУНТОВАННЫЙ, ВЕРХ ЧЕРНЫЙ, БЕЗ ОТВЕРСТИЙ</v>
      </c>
      <c r="E1349" s="25" t="str">
        <f>IF(VLOOKUP(C1349,Baza!A:D,2,FALSE)&gt;0,"+","-")</f>
        <v>+</v>
      </c>
      <c r="F1349" s="25">
        <f>VLOOKUP(C1349,Baza!A:E,3,FALSE)</f>
        <v>165</v>
      </c>
      <c r="G1349" s="25">
        <f>VLOOKUP(C1349,Baza!A:E,3,FALSE)*курс</f>
        <v>6731.9999999999991</v>
      </c>
      <c r="H1349" s="25" t="str">
        <f>VLOOKUP(C1349,Baza!A:E,4,FALSE)</f>
        <v>51118402303</v>
      </c>
      <c r="I1349" s="25" t="str">
        <f>VLOOKUP(C1349,BREND!A:C,2,FALSE)</f>
        <v>API</v>
      </c>
    </row>
    <row r="1350" spans="1:9" hidden="1" outlineLevel="3">
      <c r="A1350" s="26" t="s">
        <v>3055</v>
      </c>
      <c r="B1350" s="26" t="s">
        <v>3055</v>
      </c>
      <c r="C1350" s="24" t="s">
        <v>3069</v>
      </c>
      <c r="D1350" s="26" t="str">
        <f>VLOOKUP(C1350,Baza!A:E,5,FALSE)</f>
        <v>Х5 E53 '99-03 МОЛДИНГ ПЕРДНЕГО БАМПЕРА ЦЕНТР НАКЛАДКА ПОД НОМЕР МАТОВАЯ</v>
      </c>
      <c r="E1350" s="25" t="str">
        <f>IF(VLOOKUP(C1350,Baza!A:D,2,FALSE)&gt;0,"+","-")</f>
        <v>+</v>
      </c>
      <c r="F1350" s="25">
        <f>VLOOKUP(C1350,Baza!A:E,3,FALSE)</f>
        <v>15</v>
      </c>
      <c r="G1350" s="25">
        <f>VLOOKUP(C1350,Baza!A:E,3,FALSE)*курс</f>
        <v>612</v>
      </c>
      <c r="H1350" s="25" t="str">
        <f>VLOOKUP(C1350,Baza!A:E,4,FALSE)</f>
        <v>51118403075</v>
      </c>
      <c r="I1350" s="25" t="str">
        <f>VLOOKUP(C1350,BREND!A:C,2,FALSE)</f>
        <v>API</v>
      </c>
    </row>
    <row r="1351" spans="1:9" hidden="1" outlineLevel="3">
      <c r="A1351" s="26" t="s">
        <v>3055</v>
      </c>
      <c r="B1351" s="26" t="s">
        <v>3055</v>
      </c>
      <c r="C1351" s="24" t="s">
        <v>3071</v>
      </c>
      <c r="D1351" s="26" t="str">
        <f>VLOOKUP(C1351,Baza!A:E,5,FALSE)</f>
        <v>Х5 E53 '99-03 СУППОРТ РАДИАТОРА (ПЕРЕДНЯЯ ПАНЕЛЬ)</v>
      </c>
      <c r="E1351" s="25" t="str">
        <f>IF(VLOOKUP(C1351,Baza!A:D,2,FALSE)&gt;0,"+","-")</f>
        <v>+</v>
      </c>
      <c r="F1351" s="25">
        <f>VLOOKUP(C1351,Baza!A:E,3,FALSE)</f>
        <v>87</v>
      </c>
      <c r="G1351" s="25">
        <f>VLOOKUP(C1351,Baza!A:E,3,FALSE)*курс</f>
        <v>3549.6</v>
      </c>
      <c r="H1351" s="25" t="str">
        <f>VLOOKUP(C1351,Baza!A:E,4,FALSE)</f>
        <v>51718402319</v>
      </c>
      <c r="I1351" s="25" t="str">
        <f>VLOOKUP(C1351,BREND!A:C,2,FALSE)</f>
        <v>API</v>
      </c>
    </row>
    <row r="1352" spans="1:9" hidden="1" outlineLevel="3">
      <c r="A1352" s="26" t="s">
        <v>3055</v>
      </c>
      <c r="B1352" s="26" t="s">
        <v>3055</v>
      </c>
      <c r="C1352" s="24" t="s">
        <v>3072</v>
      </c>
      <c r="D1352" s="26" t="str">
        <f>VLOOKUP(C1352,Baza!A:E,5,FALSE)</f>
        <v>Х5 E53 '99-03 КАПОТ</v>
      </c>
      <c r="E1352" s="25" t="str">
        <f>IF(VLOOKUP(C1352,Baza!A:D,2,FALSE)&gt;0,"+","-")</f>
        <v>-</v>
      </c>
      <c r="F1352" s="25">
        <f>VLOOKUP(C1352,Baza!A:E,3,FALSE)</f>
        <v>550</v>
      </c>
      <c r="G1352" s="25">
        <f>VLOOKUP(C1352,Baza!A:E,3,FALSE)*курс</f>
        <v>22440</v>
      </c>
      <c r="H1352" s="25" t="str">
        <f>VLOOKUP(C1352,Baza!A:E,4,FALSE)</f>
        <v>41617008328</v>
      </c>
      <c r="I1352" s="25" t="str">
        <f>VLOOKUP(C1352,BREND!A:C,2,FALSE)</f>
        <v>API</v>
      </c>
    </row>
    <row r="1353" spans="1:9" hidden="1" outlineLevel="3">
      <c r="A1353" s="26" t="s">
        <v>3055</v>
      </c>
      <c r="B1353" s="26" t="s">
        <v>3055</v>
      </c>
      <c r="C1353" s="24" t="s">
        <v>3074</v>
      </c>
      <c r="D1353" s="26" t="str">
        <f>VLOOKUP(C1353,Baza!A:E,5,FALSE)</f>
        <v>Х5 E53 '99-03 КРЫЛО ПЕРЕДНЕЕ, ПРАВОЕ</v>
      </c>
      <c r="E1353" s="25" t="str">
        <f>IF(VLOOKUP(C1353,Baza!A:D,2,FALSE)&gt;0,"+","-")</f>
        <v>+</v>
      </c>
      <c r="F1353" s="25">
        <f>VLOOKUP(C1353,Baza!A:E,3,FALSE)</f>
        <v>116</v>
      </c>
      <c r="G1353" s="25">
        <f>VLOOKUP(C1353,Baza!A:E,3,FALSE)*курс</f>
        <v>4732.7999999999993</v>
      </c>
      <c r="H1353" s="25" t="str">
        <f>VLOOKUP(C1353,Baza!A:E,4,FALSE)</f>
        <v>41357000386</v>
      </c>
      <c r="I1353" s="25" t="str">
        <f>VLOOKUP(C1353,BREND!A:C,2,FALSE)</f>
        <v>API</v>
      </c>
    </row>
    <row r="1354" spans="1:9" hidden="1" outlineLevel="3">
      <c r="A1354" s="26" t="s">
        <v>3055</v>
      </c>
      <c r="B1354" s="26" t="s">
        <v>3055</v>
      </c>
      <c r="C1354" s="24" t="s">
        <v>3075</v>
      </c>
      <c r="D1354" s="26" t="str">
        <f>VLOOKUP(C1354,Baza!A:E,5,FALSE)</f>
        <v>Х5 E53 '99-03 КРЫЛО ПЕРЕДНЕЕ, ЛЕВОЕ</v>
      </c>
      <c r="E1354" s="25" t="str">
        <f>IF(VLOOKUP(C1354,Baza!A:D,2,FALSE)&gt;0,"+","-")</f>
        <v>+</v>
      </c>
      <c r="F1354" s="25">
        <f>VLOOKUP(C1354,Baza!A:E,3,FALSE)</f>
        <v>116</v>
      </c>
      <c r="G1354" s="25">
        <f>VLOOKUP(C1354,Baza!A:E,3,FALSE)*курс</f>
        <v>4732.7999999999993</v>
      </c>
      <c r="H1354" s="25" t="str">
        <f>VLOOKUP(C1354,Baza!A:E,4,FALSE)</f>
        <v>41357000385</v>
      </c>
      <c r="I1354" s="25" t="str">
        <f>VLOOKUP(C1354,BREND!A:C,2,FALSE)</f>
        <v>API</v>
      </c>
    </row>
    <row r="1355" spans="1:9" hidden="1" outlineLevel="3">
      <c r="A1355" s="26" t="s">
        <v>3055</v>
      </c>
      <c r="B1355" s="26" t="s">
        <v>3055</v>
      </c>
      <c r="C1355" s="24" t="s">
        <v>3076</v>
      </c>
      <c r="D1355" s="26" t="str">
        <f>VLOOKUP(C1355,Baza!A:E,5,FALSE)</f>
        <v>Х5 E53 '99-03 ЛОКЕР КРЫЛА ПЕРЕДНЕГО, ПРАВОГО</v>
      </c>
      <c r="E1355" s="25" t="str">
        <f>IF(VLOOKUP(C1355,Baza!A:D,2,FALSE)&gt;0,"+","-")</f>
        <v>+</v>
      </c>
      <c r="F1355" s="25">
        <f>VLOOKUP(C1355,Baza!A:E,3,FALSE)</f>
        <v>14</v>
      </c>
      <c r="G1355" s="25">
        <f>VLOOKUP(C1355,Baza!A:E,3,FALSE)*курс</f>
        <v>571.19999999999993</v>
      </c>
      <c r="H1355" s="25" t="str">
        <f>VLOOKUP(C1355,Baza!A:E,4,FALSE)</f>
        <v>51717129444</v>
      </c>
      <c r="I1355" s="25" t="str">
        <f>VLOOKUP(C1355,BREND!A:C,2,FALSE)</f>
        <v>API</v>
      </c>
    </row>
    <row r="1356" spans="1:9" hidden="1" outlineLevel="3">
      <c r="A1356" s="26" t="s">
        <v>3055</v>
      </c>
      <c r="B1356" s="26" t="s">
        <v>3055</v>
      </c>
      <c r="C1356" s="24" t="s">
        <v>3077</v>
      </c>
      <c r="D1356" s="26" t="str">
        <f>VLOOKUP(C1356,Baza!A:E,5,FALSE)</f>
        <v>Х5 E53 '99-03 ЛОКЕР КРЫЛА ПЕРЕДНЕГО, ЛЕВОГО</v>
      </c>
      <c r="E1356" s="25" t="str">
        <f>IF(VLOOKUP(C1356,Baza!A:D,2,FALSE)&gt;0,"+","-")</f>
        <v>+</v>
      </c>
      <c r="F1356" s="25">
        <f>VLOOKUP(C1356,Baza!A:E,3,FALSE)</f>
        <v>14</v>
      </c>
      <c r="G1356" s="25">
        <f>VLOOKUP(C1356,Baza!A:E,3,FALSE)*курс</f>
        <v>571.19999999999993</v>
      </c>
      <c r="H1356" s="25" t="str">
        <f>VLOOKUP(C1356,Baza!A:E,4,FALSE)</f>
        <v>51717129443</v>
      </c>
      <c r="I1356" s="25" t="str">
        <f>VLOOKUP(C1356,BREND!A:C,2,FALSE)</f>
        <v>API</v>
      </c>
    </row>
    <row r="1357" spans="1:9" hidden="1" outlineLevel="3">
      <c r="A1357" s="26" t="s">
        <v>3055</v>
      </c>
      <c r="B1357" s="26" t="s">
        <v>3055</v>
      </c>
      <c r="C1357" s="24" t="s">
        <v>3078</v>
      </c>
      <c r="D1357" s="26" t="str">
        <f>VLOOKUP(C1357,Baza!A:E,5,FALSE)</f>
        <v>X5 E53 '99-05 СТЕКЛОПОДЪЕМНИК С МОТОРОМ ЗАДНИЙ, ПРАВЫЙ</v>
      </c>
      <c r="E1357" s="25" t="str">
        <f>IF(VLOOKUP(C1357,Baza!A:D,2,FALSE)&gt;0,"+","-")</f>
        <v>-</v>
      </c>
      <c r="F1357" s="25">
        <f>VLOOKUP(C1357,Baza!A:E,3,FALSE)</f>
        <v>43</v>
      </c>
      <c r="G1357" s="25">
        <f>VLOOKUP(C1357,Baza!A:E,3,FALSE)*курс</f>
        <v>1754.3999999999999</v>
      </c>
      <c r="H1357" s="25" t="str">
        <f>VLOOKUP(C1357,Baza!A:E,4,FALSE)</f>
        <v>51357125060</v>
      </c>
      <c r="I1357" s="25" t="str">
        <f>VLOOKUP(C1357,BREND!A:C,2,FALSE)</f>
        <v>API</v>
      </c>
    </row>
    <row r="1358" spans="1:9" hidden="1" outlineLevel="3">
      <c r="A1358" s="26" t="s">
        <v>3055</v>
      </c>
      <c r="B1358" s="26" t="s">
        <v>3055</v>
      </c>
      <c r="C1358" s="24" t="s">
        <v>3079</v>
      </c>
      <c r="D1358" s="26" t="str">
        <f>VLOOKUP(C1358,Baza!A:E,5,FALSE)</f>
        <v>X5 E53 '99-05 СТЕКЛОПОДЪЕМНИК С МОТОРОМ ЗАДНИЙ, ЛЕВЫЙ</v>
      </c>
      <c r="E1358" s="25" t="str">
        <f>IF(VLOOKUP(C1358,Baza!A:D,2,FALSE)&gt;0,"+","-")</f>
        <v>-</v>
      </c>
      <c r="F1358" s="25">
        <f>VLOOKUP(C1358,Baza!A:E,3,FALSE)</f>
        <v>43</v>
      </c>
      <c r="G1358" s="25">
        <f>VLOOKUP(C1358,Baza!A:E,3,FALSE)*курс</f>
        <v>1754.3999999999999</v>
      </c>
      <c r="H1358" s="25" t="str">
        <f>VLOOKUP(C1358,Baza!A:E,4,FALSE)</f>
        <v>51357125059</v>
      </c>
      <c r="I1358" s="25" t="str">
        <f>VLOOKUP(C1358,BREND!A:C,2,FALSE)</f>
        <v>API</v>
      </c>
    </row>
    <row r="1359" spans="1:9" hidden="1" outlineLevel="3">
      <c r="A1359" s="26" t="s">
        <v>3055</v>
      </c>
      <c r="B1359" s="26" t="s">
        <v>3055</v>
      </c>
      <c r="C1359" s="24" t="s">
        <v>3080</v>
      </c>
      <c r="D1359" s="26" t="str">
        <f>VLOOKUP(C1359,Baza!A:E,5,FALSE)</f>
        <v>Х5 E53 '99-03 РЕШЕТКА РАДИАТОРА ПРАВАЯ, ХРОМИРОВАННАЯ, ЧЕРНАЯ, ABS</v>
      </c>
      <c r="E1359" s="25" t="str">
        <f>IF(VLOOKUP(C1359,Baza!A:D,2,FALSE)&gt;0,"+","-")</f>
        <v>-</v>
      </c>
      <c r="F1359" s="25">
        <f>VLOOKUP(C1359,Baza!A:E,3,FALSE)</f>
        <v>13</v>
      </c>
      <c r="G1359" s="25">
        <f>VLOOKUP(C1359,Baza!A:E,3,FALSE)*курс</f>
        <v>530.4</v>
      </c>
      <c r="H1359" s="25" t="str">
        <f>VLOOKUP(C1359,Baza!A:E,4,FALSE)</f>
        <v>51138402646</v>
      </c>
      <c r="I1359" s="25" t="str">
        <f>VLOOKUP(C1359,BREND!A:C,2,FALSE)</f>
        <v>API</v>
      </c>
    </row>
    <row r="1360" spans="1:9" hidden="1" outlineLevel="3">
      <c r="A1360" s="26" t="s">
        <v>3055</v>
      </c>
      <c r="B1360" s="26" t="s">
        <v>3055</v>
      </c>
      <c r="C1360" s="24" t="s">
        <v>3081</v>
      </c>
      <c r="D1360" s="26" t="str">
        <f>VLOOKUP(C1360,Baza!A:E,5,FALSE)</f>
        <v xml:space="preserve">Х5 E53 '99-03 РЕШЕТКА РАДИАТОРА ЛЕВАЯ, ХРОМИРОВАННАЯ, ЧЕРНАЯ, ABS </v>
      </c>
      <c r="E1360" s="25" t="str">
        <f>IF(VLOOKUP(C1360,Baza!A:D,2,FALSE)&gt;0,"+","-")</f>
        <v>+</v>
      </c>
      <c r="F1360" s="25">
        <f>VLOOKUP(C1360,Baza!A:E,3,FALSE)</f>
        <v>13</v>
      </c>
      <c r="G1360" s="25">
        <f>VLOOKUP(C1360,Baza!A:E,3,FALSE)*курс</f>
        <v>530.4</v>
      </c>
      <c r="H1360" s="25" t="str">
        <f>VLOOKUP(C1360,Baza!A:E,4,FALSE)</f>
        <v>51138402645</v>
      </c>
      <c r="I1360" s="25" t="str">
        <f>VLOOKUP(C1360,BREND!A:C,2,FALSE)</f>
        <v>API</v>
      </c>
    </row>
    <row r="1361" spans="1:9" hidden="1" outlineLevel="3">
      <c r="A1361" s="26" t="s">
        <v>3055</v>
      </c>
      <c r="B1361" s="26" t="s">
        <v>3055</v>
      </c>
      <c r="C1361" s="24" t="s">
        <v>3082</v>
      </c>
      <c r="D1361" s="26" t="str">
        <f>VLOOKUP(C1361,Baza!A:E,5,FALSE)</f>
        <v>Х5 E53 '99-03 РЕШЕТКА РАДИАТОРА ПРАВАЯ, ХРОМИРОВАННАЯ ТИТАНОВАЯ, ABS</v>
      </c>
      <c r="E1361" s="25" t="str">
        <f>IF(VLOOKUP(C1361,Baza!A:D,2,FALSE)&gt;0,"+","-")</f>
        <v>+</v>
      </c>
      <c r="F1361" s="25">
        <f>VLOOKUP(C1361,Baza!A:E,3,FALSE)</f>
        <v>13</v>
      </c>
      <c r="G1361" s="25">
        <f>VLOOKUP(C1361,Baza!A:E,3,FALSE)*курс</f>
        <v>530.4</v>
      </c>
      <c r="H1361" s="25" t="str">
        <f>VLOOKUP(C1361,Baza!A:E,4,FALSE)</f>
        <v>51138250052</v>
      </c>
      <c r="I1361" s="25" t="str">
        <f>VLOOKUP(C1361,BREND!A:C,2,FALSE)</f>
        <v>API</v>
      </c>
    </row>
    <row r="1362" spans="1:9" hidden="1" outlineLevel="3">
      <c r="A1362" s="26" t="s">
        <v>3055</v>
      </c>
      <c r="B1362" s="26" t="s">
        <v>3055</v>
      </c>
      <c r="C1362" s="24" t="s">
        <v>3083</v>
      </c>
      <c r="D1362" s="26" t="str">
        <f>VLOOKUP(C1362,Baza!A:E,5,FALSE)</f>
        <v>Х5 E53 '99-03 РЕШЕТКА РАДИАТОРА ЛЕВАЯ,  ХРОМИРОВАННАЯ, ТИТАНОВАЯ, ABS</v>
      </c>
      <c r="E1362" s="25" t="str">
        <f>IF(VLOOKUP(C1362,Baza!A:D,2,FALSE)&gt;0,"+","-")</f>
        <v>+</v>
      </c>
      <c r="F1362" s="25">
        <f>VLOOKUP(C1362,Baza!A:E,3,FALSE)</f>
        <v>13</v>
      </c>
      <c r="G1362" s="25">
        <f>VLOOKUP(C1362,Baza!A:E,3,FALSE)*курс</f>
        <v>530.4</v>
      </c>
      <c r="H1362" s="25" t="str">
        <f>VLOOKUP(C1362,Baza!A:E,4,FALSE)</f>
        <v>51138250051</v>
      </c>
      <c r="I1362" s="25" t="str">
        <f>VLOOKUP(C1362,BREND!A:C,2,FALSE)</f>
        <v>API</v>
      </c>
    </row>
    <row r="1363" spans="1:9" hidden="1" outlineLevel="3">
      <c r="A1363" s="26" t="s">
        <v>3055</v>
      </c>
      <c r="B1363" s="26" t="s">
        <v>3055</v>
      </c>
      <c r="C1363" s="24" t="s">
        <v>3087</v>
      </c>
      <c r="D1363" s="26" t="str">
        <f>VLOOKUP(C1363,Baza!A:E,5,FALSE)</f>
        <v xml:space="preserve">X5 '00-03 ПЛАНКА ПОД НОМЕР </v>
      </c>
      <c r="E1363" s="25" t="str">
        <f>IF(VLOOKUP(C1363,Baza!A:D,2,FALSE)&gt;0,"+","-")</f>
        <v>-</v>
      </c>
      <c r="F1363" s="25">
        <f>VLOOKUP(C1363,Baza!A:E,3,FALSE)</f>
        <v>15</v>
      </c>
      <c r="G1363" s="25">
        <f>VLOOKUP(C1363,Baza!A:E,3,FALSE)*курс</f>
        <v>612</v>
      </c>
      <c r="H1363" s="25" t="str">
        <f>VLOOKUP(C1363,Baza!A:E,4,FALSE)</f>
        <v>51118408184</v>
      </c>
      <c r="I1363" s="25" t="str">
        <f>VLOOKUP(C1363,BREND!A:C,2,FALSE)</f>
        <v>API</v>
      </c>
    </row>
    <row r="1364" spans="1:9" hidden="1" outlineLevel="3">
      <c r="A1364" s="26" t="s">
        <v>3055</v>
      </c>
      <c r="B1364" s="26" t="s">
        <v>3055</v>
      </c>
      <c r="C1364" s="24" t="s">
        <v>4175</v>
      </c>
      <c r="D1364" s="26" t="str">
        <f>VLOOKUP(C1364,Baza!A:E,5,FALSE)</f>
        <v>X5 E53 '99-06 УСИЛИТЕЛЬ БАМПЕРА</v>
      </c>
      <c r="E1364" s="25" t="str">
        <f>IF(VLOOKUP(C1364,Baza!A:D,2,FALSE)&gt;0,"+","-")</f>
        <v>+</v>
      </c>
      <c r="F1364" s="25">
        <f>VLOOKUP(C1364,Baza!A:E,3,FALSE)</f>
        <v>168</v>
      </c>
      <c r="G1364" s="25">
        <f>VLOOKUP(C1364,Baza!A:E,3,FALSE)*курс</f>
        <v>6854.4</v>
      </c>
      <c r="H1364" s="25" t="str">
        <f>VLOOKUP(C1364,Baza!A:E,4,FALSE)</f>
        <v>51718402831</v>
      </c>
      <c r="I1364" s="25" t="str">
        <f>VLOOKUP(C1364,BREND!A:C,2,FALSE)</f>
        <v>API</v>
      </c>
    </row>
    <row r="1365" spans="1:9" hidden="1" outlineLevel="3">
      <c r="A1365" s="26" t="s">
        <v>3055</v>
      </c>
      <c r="B1365" s="26" t="s">
        <v>3055</v>
      </c>
      <c r="C1365" s="24" t="s">
        <v>4796</v>
      </c>
      <c r="D1365" s="26" t="str">
        <f>VLOOKUP(C1365,Baza!A:E,5,FALSE)</f>
        <v>X5 '--03 ФАРА С ОБОДКОМ ПОД КСЕНОН, КОМПЛ.-2 ШТ.</v>
      </c>
      <c r="E1365" s="25" t="str">
        <f>IF(VLOOKUP(C1365,Baza!A:D,2,FALSE)&gt;0,"+","-")</f>
        <v>-</v>
      </c>
      <c r="F1365" s="25">
        <f>VLOOKUP(C1365,Baza!A:E,3,FALSE)</f>
        <v>0</v>
      </c>
      <c r="G1365" s="25">
        <f>VLOOKUP(C1365,Baza!A:E,3,FALSE)*курс</f>
        <v>0</v>
      </c>
      <c r="H1365" s="25">
        <f>VLOOKUP(C1365,Baza!A:E,4,FALSE)</f>
        <v>0</v>
      </c>
      <c r="I1365" s="25" t="str">
        <f>VLOOKUP(C1365,BREND!A:C,2,FALSE)</f>
        <v>DEPO</v>
      </c>
    </row>
    <row r="1366" spans="1:9" hidden="1" outlineLevel="3">
      <c r="A1366" s="26" t="s">
        <v>3055</v>
      </c>
      <c r="B1366" s="26" t="s">
        <v>3055</v>
      </c>
      <c r="C1366" s="24" t="s">
        <v>19410</v>
      </c>
      <c r="D1366" s="26" t="str">
        <f>VLOOKUP(C1366,Baza!A:E,5,FALSE)</f>
        <v>X5 E53 '99-03 МОЛДИНГ БАМПЕРА ПЕРЕДНЕГО, ЛЕВЫЙ</v>
      </c>
      <c r="E1366" s="25" t="str">
        <f>IF(VLOOKUP(C1366,Baza!A:D,2,FALSE)&gt;0,"+","-")</f>
        <v>+</v>
      </c>
      <c r="F1366" s="25">
        <f>VLOOKUP(C1366,Baza!A:E,3,FALSE)</f>
        <v>5</v>
      </c>
      <c r="G1366" s="25">
        <f>VLOOKUP(C1366,Baza!A:E,3,FALSE)*курс</f>
        <v>204</v>
      </c>
      <c r="H1366" s="25" t="str">
        <f>VLOOKUP(C1366,Baza!A:E,4,FALSE)</f>
        <v>51117009893</v>
      </c>
      <c r="I1366" s="25" t="str">
        <f>VLOOKUP(C1366,BREND!A:C,2,FALSE)</f>
        <v>API</v>
      </c>
    </row>
    <row r="1367" spans="1:9" hidden="1" outlineLevel="3">
      <c r="A1367" s="26" t="s">
        <v>3055</v>
      </c>
      <c r="B1367" s="26" t="s">
        <v>3055</v>
      </c>
      <c r="C1367" s="24" t="s">
        <v>19412</v>
      </c>
      <c r="D1367" s="26" t="str">
        <f>VLOOKUP(C1367,Baza!A:E,5,FALSE)</f>
        <v>X5 E53 '99-03 МОЛДИНГ БАМПЕРА ПЕРЕДНЕГО, ПРАВЫЙ</v>
      </c>
      <c r="E1367" s="25" t="str">
        <f>IF(VLOOKUP(C1367,Baza!A:D,2,FALSE)&gt;0,"+","-")</f>
        <v>+</v>
      </c>
      <c r="F1367" s="25">
        <f>VLOOKUP(C1367,Baza!A:E,3,FALSE)</f>
        <v>5</v>
      </c>
      <c r="G1367" s="25">
        <f>VLOOKUP(C1367,Baza!A:E,3,FALSE)*курс</f>
        <v>204</v>
      </c>
      <c r="H1367" s="25" t="str">
        <f>VLOOKUP(C1367,Baza!A:E,4,FALSE)</f>
        <v>51117009894</v>
      </c>
      <c r="I1367" s="25" t="str">
        <f>VLOOKUP(C1367,BREND!A:C,2,FALSE)</f>
        <v>API</v>
      </c>
    </row>
    <row r="1368" spans="1:9" hidden="1" outlineLevel="3">
      <c r="A1368" s="26" t="s">
        <v>3055</v>
      </c>
      <c r="B1368" s="26" t="s">
        <v>3055</v>
      </c>
      <c r="C1368" s="24" t="s">
        <v>19420</v>
      </c>
      <c r="D1368" s="26" t="str">
        <f>VLOOKUP(C1368,Baza!A:E,5,FALSE)</f>
        <v>X5 E53 '00-06 ВЕНТИЛЯТОР ОХЛАЖДЕНИЯ РАДИАТОРА КОНДИЦИОНЕРА</v>
      </c>
      <c r="E1368" s="25" t="str">
        <f>IF(VLOOKUP(C1368,Baza!A:D,2,FALSE)&gt;0,"+","-")</f>
        <v>+</v>
      </c>
      <c r="F1368" s="25">
        <f>VLOOKUP(C1368,Baza!A:E,3,FALSE)</f>
        <v>237</v>
      </c>
      <c r="G1368" s="25">
        <f>VLOOKUP(C1368,Baza!A:E,3,FALSE)*курс</f>
        <v>9669.5999999999985</v>
      </c>
      <c r="H1368" s="25" t="str">
        <f>VLOOKUP(C1368,Baza!A:E,4,FALSE)</f>
        <v>64546921381/64546921940</v>
      </c>
      <c r="I1368" s="25" t="str">
        <f>VLOOKUP(C1368,BREND!A:C,2,FALSE)</f>
        <v>API</v>
      </c>
    </row>
    <row r="1369" spans="1:9" hidden="1" outlineLevel="3">
      <c r="A1369" s="26" t="s">
        <v>3055</v>
      </c>
      <c r="B1369" s="26" t="s">
        <v>3055</v>
      </c>
      <c r="C1369" s="24" t="s">
        <v>19413</v>
      </c>
      <c r="D1369" s="26" t="str">
        <f>VLOOKUP(C1369,Baza!A:E,5,FALSE)</f>
        <v>X5 E53 '99-06  РАДИАТОР</v>
      </c>
      <c r="E1369" s="25" t="str">
        <f>IF(VLOOKUP(C1369,Baza!A:D,2,FALSE)&gt;0,"+","-")</f>
        <v>-</v>
      </c>
      <c r="F1369" s="25">
        <f>VLOOKUP(C1369,Baza!A:E,3,FALSE)</f>
        <v>100</v>
      </c>
      <c r="G1369" s="25">
        <f>VLOOKUP(C1369,Baza!A:E,3,FALSE)*курс</f>
        <v>4079.9999999999995</v>
      </c>
      <c r="H1369" s="25" t="str">
        <f>VLOOKUP(C1369,Baza!A:E,4,FALSE)</f>
        <v>17107544668</v>
      </c>
      <c r="I1369" s="25" t="str">
        <f>VLOOKUP(C1369,BREND!A:C,2,FALSE)</f>
        <v>API</v>
      </c>
    </row>
    <row r="1370" spans="1:9" hidden="1" outlineLevel="3">
      <c r="A1370" s="26" t="s">
        <v>3055</v>
      </c>
      <c r="B1370" s="26" t="s">
        <v>3055</v>
      </c>
      <c r="C1370" s="35" t="s">
        <v>114</v>
      </c>
      <c r="D1370" s="26" t="str">
        <f>VLOOKUP(C1370,Baza!A:E,5,FALSE)</f>
        <v>Х5 '01- АМОРТИЗАТОР ПЕРЕДНИЙ ГАЗОВЫЙ,  ЛЕВЫЙ</v>
      </c>
      <c r="E1370" s="25" t="str">
        <f>IF(VLOOKUP(C1370,Baza!A:D,2,FALSE)&gt;0,"+","-")</f>
        <v>+</v>
      </c>
      <c r="F1370" s="25">
        <f>VLOOKUP(C1370,Baza!A:E,3,FALSE)</f>
        <v>35</v>
      </c>
      <c r="G1370" s="25">
        <f>VLOOKUP(C1370,Baza!A:E,3,FALSE)*курс</f>
        <v>1428</v>
      </c>
      <c r="H1370" s="25" t="str">
        <f>VLOOKUP(C1370,Baza!A:E,4,FALSE)</f>
        <v>31311096271/31 31 6 764 599</v>
      </c>
      <c r="I1370" s="25" t="str">
        <f>VLOOKUP(C1370,BREND!A:C,2,FALSE)</f>
        <v>SCHNIEDER</v>
      </c>
    </row>
    <row r="1371" spans="1:9" hidden="1" outlineLevel="3">
      <c r="A1371" s="26" t="s">
        <v>3055</v>
      </c>
      <c r="B1371" s="26" t="s">
        <v>3055</v>
      </c>
      <c r="C1371" s="35" t="s">
        <v>113</v>
      </c>
      <c r="D1371" s="26" t="str">
        <f>VLOOKUP(C1371,Baza!A:E,5,FALSE)</f>
        <v>Х5 '01- АМОРТИЗАТОР ПЕРЕДНИЙ ГАЗОВЫЙ,  ПРАВЫЙ</v>
      </c>
      <c r="E1371" s="25" t="str">
        <f>IF(VLOOKUP(C1371,Baza!A:D,2,FALSE)&gt;0,"+","-")</f>
        <v>+</v>
      </c>
      <c r="F1371" s="25">
        <f>VLOOKUP(C1371,Baza!A:E,3,FALSE)</f>
        <v>35</v>
      </c>
      <c r="G1371" s="25">
        <f>VLOOKUP(C1371,Baza!A:E,3,FALSE)*курс</f>
        <v>1428</v>
      </c>
      <c r="H1371" s="25" t="str">
        <f>VLOOKUP(C1371,Baza!A:E,4,FALSE)</f>
        <v>31306754344/31 31 6 764 606</v>
      </c>
      <c r="I1371" s="25" t="str">
        <f>VLOOKUP(C1371,BREND!A:C,2,FALSE)</f>
        <v>SCHNIEDER</v>
      </c>
    </row>
    <row r="1372" spans="1:9" hidden="1" outlineLevel="3">
      <c r="A1372" s="26" t="s">
        <v>3055</v>
      </c>
      <c r="B1372" s="26" t="s">
        <v>3055</v>
      </c>
      <c r="C1372" s="35" t="s">
        <v>20198</v>
      </c>
      <c r="D1372" s="26" t="str">
        <f>VLOOKUP(C1372,Baza!A:E,5,FALSE)</f>
        <v>Х5 '00-06 ЗЕРКАЛA С ЭЛЕКТРООБОГРЕВОМ СКЛАД. СПАМЕТЮ ЛЕВЫ</v>
      </c>
      <c r="E1372" s="25" t="str">
        <f>IF(VLOOKUP(C1372,Baza!A:D,2,FALSE)&gt;0,"+","-")</f>
        <v>+</v>
      </c>
      <c r="F1372" s="25">
        <f>VLOOKUP(C1372,Baza!A:E,3,FALSE)</f>
        <v>265</v>
      </c>
      <c r="G1372" s="25">
        <f>VLOOKUP(C1372,Baza!A:E,3,FALSE)*курс</f>
        <v>10812</v>
      </c>
      <c r="H1372" s="25">
        <f>VLOOKUP(C1372,Baza!A:E,4,FALSE)</f>
        <v>0</v>
      </c>
      <c r="I1372" s="25" t="str">
        <f>VLOOKUP(C1372,BREND!A:C,2,FALSE)</f>
        <v>VIEW MAX</v>
      </c>
    </row>
    <row r="1373" spans="1:9" hidden="1" outlineLevel="3">
      <c r="A1373" s="26" t="s">
        <v>3055</v>
      </c>
      <c r="B1373" s="26" t="s">
        <v>3055</v>
      </c>
      <c r="C1373" s="35" t="s">
        <v>20199</v>
      </c>
      <c r="D1373" s="26" t="str">
        <f>VLOOKUP(C1373,Baza!A:E,5,FALSE)</f>
        <v>Х5 '00-06 ЗЕРКАЛA С ЭЛЕКТРООБОГРЕВОМ СКЛАД. СПАМЕТЮ ПРАВЫЙ</v>
      </c>
      <c r="E1373" s="25" t="str">
        <f>IF(VLOOKUP(C1373,Baza!A:D,2,FALSE)&gt;0,"+","-")</f>
        <v>+</v>
      </c>
      <c r="F1373" s="25">
        <f>VLOOKUP(C1373,Baza!A:E,3,FALSE)</f>
        <v>265</v>
      </c>
      <c r="G1373" s="25">
        <f>VLOOKUP(C1373,Baza!A:E,3,FALSE)*курс</f>
        <v>10812</v>
      </c>
      <c r="H1373" s="25">
        <f>VLOOKUP(C1373,Baza!A:E,4,FALSE)</f>
        <v>0</v>
      </c>
      <c r="I1373" s="25" t="str">
        <f>VLOOKUP(C1373,BREND!A:C,2,FALSE)</f>
        <v>VIEW MAX</v>
      </c>
    </row>
    <row r="1374" spans="1:9" hidden="1" outlineLevel="3">
      <c r="A1374" s="26" t="s">
        <v>3055</v>
      </c>
      <c r="B1374" s="26" t="s">
        <v>3055</v>
      </c>
      <c r="C1374" s="35" t="s">
        <v>19766</v>
      </c>
      <c r="D1374" s="26" t="e">
        <f>VLOOKUP(C1374,Baza!A:E,5,FALSE)</f>
        <v>#N/A</v>
      </c>
      <c r="E1374" s="25" t="e">
        <f>IF(VLOOKUP(C1374,Baza!A:D,2,FALSE)&gt;0,"+","-")</f>
        <v>#N/A</v>
      </c>
      <c r="F1374" s="25" t="e">
        <f>VLOOKUP(C1374,Baza!A:E,3,FALSE)</f>
        <v>#N/A</v>
      </c>
      <c r="G1374" s="25" t="e">
        <f>VLOOKUP(C1374,Baza!A:E,3,FALSE)*курс</f>
        <v>#N/A</v>
      </c>
      <c r="H1374" s="25" t="e">
        <f>VLOOKUP(C1374,Baza!A:E,4,FALSE)</f>
        <v>#N/A</v>
      </c>
      <c r="I1374" s="25" t="str">
        <f>VLOOKUP(C1374,BREND!A:C,2,FALSE)</f>
        <v>GLO</v>
      </c>
    </row>
    <row r="1375" spans="1:9" hidden="1" outlineLevel="3">
      <c r="A1375" s="26" t="s">
        <v>3055</v>
      </c>
      <c r="B1375" s="26" t="s">
        <v>3055</v>
      </c>
      <c r="C1375" s="24" t="s">
        <v>21927</v>
      </c>
      <c r="D1375" s="26" t="str">
        <f>VLOOKUP(C1375,Baza!A:E,5,FALSE)</f>
        <v>X5 '00-05 СТЕКЛОПОДЪЕМНИК С МОТОРОМ ЗАДНИЙ, ЛЕВЫЙ</v>
      </c>
      <c r="E1375" s="25" t="str">
        <f>IF(VLOOKUP(C1375,Baza!A:D,2,FALSE)&gt;0,"+","-")</f>
        <v>-</v>
      </c>
      <c r="F1375" s="25">
        <f>VLOOKUP(C1375,Baza!A:E,3,FALSE)</f>
        <v>40</v>
      </c>
      <c r="G1375" s="25">
        <f>VLOOKUP(C1375,Baza!A:E,3,FALSE)*курс</f>
        <v>1632</v>
      </c>
      <c r="H1375" s="25" t="str">
        <f>VLOOKUP(C1375,Baza!A:E,4,FALSE)</f>
        <v>51357125059</v>
      </c>
      <c r="I1375" s="25" t="str">
        <f>VLOOKUP(C1375,BREND!A:C,2,FALSE)</f>
        <v>TONG YANG</v>
      </c>
    </row>
    <row r="1376" spans="1:9" hidden="1" outlineLevel="3">
      <c r="A1376" s="26" t="s">
        <v>3055</v>
      </c>
      <c r="B1376" s="26" t="s">
        <v>3055</v>
      </c>
      <c r="C1376" s="24" t="s">
        <v>21928</v>
      </c>
      <c r="D1376" s="26" t="str">
        <f>VLOOKUP(C1376,Baza!A:E,5,FALSE)</f>
        <v>X5 '00-05 СТЕКЛОПОДЪЕМНИК С МОТОРОМ ЗАДНИЙ, ПРАВЫЙ</v>
      </c>
      <c r="E1376" s="25" t="str">
        <f>IF(VLOOKUP(C1376,Baza!A:D,2,FALSE)&gt;0,"+","-")</f>
        <v>-</v>
      </c>
      <c r="F1376" s="25">
        <f>VLOOKUP(C1376,Baza!A:E,3,FALSE)</f>
        <v>40</v>
      </c>
      <c r="G1376" s="25">
        <f>VLOOKUP(C1376,Baza!A:E,3,FALSE)*курс</f>
        <v>1632</v>
      </c>
      <c r="H1376" s="25" t="str">
        <f>VLOOKUP(C1376,Baza!A:E,4,FALSE)</f>
        <v>51357125060</v>
      </c>
      <c r="I1376" s="25" t="str">
        <f>VLOOKUP(C1376,BREND!A:C,2,FALSE)</f>
        <v>TONG YANG</v>
      </c>
    </row>
    <row r="1377" spans="1:9" hidden="1" outlineLevel="3">
      <c r="A1377" s="96" t="s">
        <v>259</v>
      </c>
      <c r="B1377" s="96" t="s">
        <v>21084</v>
      </c>
      <c r="C1377" s="17"/>
      <c r="D1377" s="17"/>
      <c r="E1377" s="17"/>
      <c r="F1377" s="17"/>
      <c r="G1377" s="17"/>
      <c r="H1377" s="17"/>
      <c r="I1377" s="17"/>
    </row>
    <row r="1378" spans="1:9" hidden="1" outlineLevel="3">
      <c r="A1378" s="26" t="s">
        <v>21084</v>
      </c>
      <c r="B1378" s="26" t="s">
        <v>21084</v>
      </c>
      <c r="C1378" s="24" t="s">
        <v>2343</v>
      </c>
      <c r="D1378" s="26" t="str">
        <f>VLOOKUP(C1378,Baza!A:E,5,FALSE)</f>
        <v>Х5 03-06 ФАРА ЛЕВАЯ, КСЕНОН, БЕЛЫЙ ПОВОРОТНИК</v>
      </c>
      <c r="E1378" s="25" t="str">
        <f>IF(VLOOKUP(C1378,Baza!A:D,2,FALSE)&gt;0,"+","-")</f>
        <v>-</v>
      </c>
      <c r="F1378" s="25">
        <f>VLOOKUP(C1378,Baza!A:E,3,FALSE)</f>
        <v>0</v>
      </c>
      <c r="G1378" s="25">
        <f>VLOOKUP(C1378,Baza!A:E,3,FALSE)*курс</f>
        <v>0</v>
      </c>
      <c r="H1378" s="25" t="str">
        <f>VLOOKUP(C1378,Baza!A:E,4,FALSE)</f>
        <v>63117166803</v>
      </c>
      <c r="I1378" s="25" t="str">
        <f>VLOOKUP(C1378,BREND!A:C,2,FALSE)</f>
        <v>DEPO</v>
      </c>
    </row>
    <row r="1379" spans="1:9" hidden="1" outlineLevel="3">
      <c r="A1379" s="26" t="s">
        <v>21084</v>
      </c>
      <c r="B1379" s="26" t="s">
        <v>21084</v>
      </c>
      <c r="C1379" s="24" t="s">
        <v>3154</v>
      </c>
      <c r="D1379" s="26" t="str">
        <f>VLOOKUP(C1379,Baza!A:E,5,FALSE)</f>
        <v>Х5 03-06 ФАРА ПРАВАЯ, КСЕНОН, БЕЛЫЙ ПОВОРОТНИК</v>
      </c>
      <c r="E1379" s="25" t="str">
        <f>IF(VLOOKUP(C1379,Baza!A:D,2,FALSE)&gt;0,"+","-")</f>
        <v>-</v>
      </c>
      <c r="F1379" s="25">
        <f>VLOOKUP(C1379,Baza!A:E,3,FALSE)</f>
        <v>0</v>
      </c>
      <c r="G1379" s="25">
        <f>VLOOKUP(C1379,Baza!A:E,3,FALSE)*курс</f>
        <v>0</v>
      </c>
      <c r="H1379" s="25" t="str">
        <f>VLOOKUP(C1379,Baza!A:E,4,FALSE)</f>
        <v>63117166804</v>
      </c>
      <c r="I1379" s="25" t="str">
        <f>VLOOKUP(C1379,BREND!A:C,2,FALSE)</f>
        <v>DEPO</v>
      </c>
    </row>
    <row r="1380" spans="1:9" hidden="1" outlineLevel="3">
      <c r="A1380" s="26" t="s">
        <v>21084</v>
      </c>
      <c r="B1380" s="26" t="s">
        <v>21084</v>
      </c>
      <c r="C1380" s="24" t="s">
        <v>3866</v>
      </c>
      <c r="D1380" s="26" t="str">
        <f>VLOOKUP(C1380,Baza!A:E,5,FALSE)</f>
        <v>X5 '04-05 ФАРА ЛЕВАЯ П/ТУМАННАЯ</v>
      </c>
      <c r="E1380" s="25" t="str">
        <f>IF(VLOOKUP(C1380,Baza!A:D,2,FALSE)&gt;0,"+","-")</f>
        <v>+</v>
      </c>
      <c r="F1380" s="25">
        <f>VLOOKUP(C1380,Baza!A:E,3,FALSE)</f>
        <v>31</v>
      </c>
      <c r="G1380" s="25">
        <f>VLOOKUP(C1380,Baza!A:E,3,FALSE)*курс</f>
        <v>1264.8</v>
      </c>
      <c r="H1380" s="25" t="str">
        <f>VLOOKUP(C1380,Baza!A:E,4,FALSE)</f>
        <v>63176920886</v>
      </c>
      <c r="I1380" s="25" t="str">
        <f>VLOOKUP(C1380,BREND!A:C,2,FALSE)</f>
        <v>DEPO</v>
      </c>
    </row>
    <row r="1381" spans="1:9" hidden="1" outlineLevel="3">
      <c r="A1381" s="26" t="s">
        <v>21084</v>
      </c>
      <c r="B1381" s="26" t="s">
        <v>21084</v>
      </c>
      <c r="C1381" s="24" t="s">
        <v>3867</v>
      </c>
      <c r="D1381" s="26" t="str">
        <f>VLOOKUP(C1381,Baza!A:E,5,FALSE)</f>
        <v>X5 '04-05 ФАРА ПРАВАЯ П/ТУМАННАЯ</v>
      </c>
      <c r="E1381" s="25" t="str">
        <f>IF(VLOOKUP(C1381,Baza!A:D,2,FALSE)&gt;0,"+","-")</f>
        <v>+</v>
      </c>
      <c r="F1381" s="25">
        <f>VLOOKUP(C1381,Baza!A:E,3,FALSE)</f>
        <v>31</v>
      </c>
      <c r="G1381" s="25">
        <f>VLOOKUP(C1381,Baza!A:E,3,FALSE)*курс</f>
        <v>1264.8</v>
      </c>
      <c r="H1381" s="25" t="str">
        <f>VLOOKUP(C1381,Baza!A:E,4,FALSE)</f>
        <v>63176920885</v>
      </c>
      <c r="I1381" s="25" t="str">
        <f>VLOOKUP(C1381,BREND!A:C,2,FALSE)</f>
        <v>DEPO</v>
      </c>
    </row>
    <row r="1382" spans="1:9" hidden="1" outlineLevel="3">
      <c r="A1382" s="26" t="s">
        <v>21084</v>
      </c>
      <c r="B1382" s="26" t="s">
        <v>21084</v>
      </c>
      <c r="C1382" s="24" t="s">
        <v>19414</v>
      </c>
      <c r="D1382" s="26" t="str">
        <f>VLOOKUP(C1382,Baza!A:E,5,FALSE)</f>
        <v>X5 E53 '04-06 КАПОТ</v>
      </c>
      <c r="E1382" s="25" t="str">
        <f>IF(VLOOKUP(C1382,Baza!A:D,2,FALSE)&gt;0,"+","-")</f>
        <v>-</v>
      </c>
      <c r="F1382" s="25">
        <f>VLOOKUP(C1382,Baza!A:E,3,FALSE)</f>
        <v>570</v>
      </c>
      <c r="G1382" s="25">
        <f>VLOOKUP(C1382,Baza!A:E,3,FALSE)*курс</f>
        <v>23256</v>
      </c>
      <c r="H1382" s="25" t="str">
        <f>VLOOKUP(C1382,Baza!A:E,4,FALSE)</f>
        <v>41617121102</v>
      </c>
      <c r="I1382" s="25" t="str">
        <f>VLOOKUP(C1382,BREND!A:C,2,FALSE)</f>
        <v>API</v>
      </c>
    </row>
    <row r="1383" spans="1:9" hidden="1" outlineLevel="3">
      <c r="A1383" s="26" t="s">
        <v>21084</v>
      </c>
      <c r="B1383" s="26" t="s">
        <v>21084</v>
      </c>
      <c r="C1383" s="24" t="s">
        <v>19416</v>
      </c>
      <c r="D1383" s="26" t="str">
        <f>VLOOKUP(C1383,Baza!A:E,5,FALSE)</f>
        <v>X5 E53 '04-06 КРЫЛО ЛЕВОЕ С ОТВЕРСТИЯМИ</v>
      </c>
      <c r="E1383" s="25" t="str">
        <f>IF(VLOOKUP(C1383,Baza!A:D,2,FALSE)&gt;0,"+","-")</f>
        <v>-</v>
      </c>
      <c r="F1383" s="25">
        <f>VLOOKUP(C1383,Baza!A:E,3,FALSE)</f>
        <v>310</v>
      </c>
      <c r="G1383" s="25">
        <f>VLOOKUP(C1383,Baza!A:E,3,FALSE)*курс</f>
        <v>12648</v>
      </c>
      <c r="H1383" s="25" t="str">
        <f>VLOOKUP(C1383,Baza!A:E,4,FALSE)</f>
        <v>41357121007</v>
      </c>
      <c r="I1383" s="25" t="str">
        <f>VLOOKUP(C1383,BREND!A:C,2,FALSE)</f>
        <v>API</v>
      </c>
    </row>
    <row r="1384" spans="1:9" hidden="1" outlineLevel="3">
      <c r="A1384" s="26" t="s">
        <v>21084</v>
      </c>
      <c r="B1384" s="26" t="s">
        <v>21084</v>
      </c>
      <c r="C1384" s="24" t="s">
        <v>19477</v>
      </c>
      <c r="D1384" s="26" t="str">
        <f>VLOOKUP(C1384,Baza!A:E,5,FALSE)</f>
        <v>X5 E53 '04-06 КРЫЛО ПРАВОЕ С ОТВЕРСТИЯМИ</v>
      </c>
      <c r="E1384" s="25" t="str">
        <f>IF(VLOOKUP(C1384,Baza!A:D,2,FALSE)&gt;0,"+","-")</f>
        <v>+</v>
      </c>
      <c r="F1384" s="25">
        <f>VLOOKUP(C1384,Baza!A:E,3,FALSE)</f>
        <v>300</v>
      </c>
      <c r="G1384" s="25">
        <f>VLOOKUP(C1384,Baza!A:E,3,FALSE)*курс</f>
        <v>12240</v>
      </c>
      <c r="H1384" s="25" t="str">
        <f>VLOOKUP(C1384,Baza!A:E,4,FALSE)</f>
        <v>41357121008</v>
      </c>
      <c r="I1384" s="25" t="str">
        <f>VLOOKUP(C1384,BREND!A:C,2,FALSE)</f>
        <v>API</v>
      </c>
    </row>
    <row r="1385" spans="1:9" hidden="1" outlineLevel="3">
      <c r="A1385" s="26" t="s">
        <v>21084</v>
      </c>
      <c r="B1385" s="26" t="s">
        <v>21084</v>
      </c>
      <c r="C1385" s="24" t="s">
        <v>19483</v>
      </c>
      <c r="D1385" s="26" t="str">
        <f>VLOOKUP(C1385,Baza!A:E,5,FALSE)</f>
        <v>X5 E53 '04-06 РЕШЕТКА ЛЕВАЯ, ХРОМ., ЧЕРНАЯ</v>
      </c>
      <c r="E1385" s="25" t="str">
        <f>IF(VLOOKUP(C1385,Baza!A:D,2,FALSE)&gt;0,"+","-")</f>
        <v>+</v>
      </c>
      <c r="F1385" s="25">
        <f>VLOOKUP(C1385,Baza!A:E,3,FALSE)</f>
        <v>42</v>
      </c>
      <c r="G1385" s="25">
        <f>VLOOKUP(C1385,Baza!A:E,3,FALSE)*курс</f>
        <v>1713.6</v>
      </c>
      <c r="H1385" s="25" t="str">
        <f>VLOOKUP(C1385,Baza!A:E,4,FALSE)</f>
        <v>51137113733</v>
      </c>
      <c r="I1385" s="25" t="str">
        <f>VLOOKUP(C1385,BREND!A:C,2,FALSE)</f>
        <v>API</v>
      </c>
    </row>
    <row r="1386" spans="1:9" hidden="1" outlineLevel="3">
      <c r="A1386" s="26" t="s">
        <v>21084</v>
      </c>
      <c r="B1386" s="26" t="s">
        <v>21084</v>
      </c>
      <c r="C1386" s="24" t="s">
        <v>19418</v>
      </c>
      <c r="D1386" s="26" t="str">
        <f>VLOOKUP(C1386,Baza!A:E,5,FALSE)</f>
        <v>X5 E53 '04-06 РЕШЕТКА ПРАВАЯ, ХРОМ., ЧЕРНАЯ</v>
      </c>
      <c r="E1386" s="25" t="str">
        <f>IF(VLOOKUP(C1386,Baza!A:D,2,FALSE)&gt;0,"+","-")</f>
        <v>+</v>
      </c>
      <c r="F1386" s="25">
        <f>VLOOKUP(C1386,Baza!A:E,3,FALSE)</f>
        <v>41</v>
      </c>
      <c r="G1386" s="25">
        <f>VLOOKUP(C1386,Baza!A:E,3,FALSE)*курс</f>
        <v>1672.8</v>
      </c>
      <c r="H1386" s="25" t="str">
        <f>VLOOKUP(C1386,Baza!A:E,4,FALSE)</f>
        <v>51137113734</v>
      </c>
      <c r="I1386" s="25" t="str">
        <f>VLOOKUP(C1386,BREND!A:C,2,FALSE)</f>
        <v>API</v>
      </c>
    </row>
    <row r="1387" spans="1:9" hidden="1" outlineLevel="3">
      <c r="A1387" s="26" t="s">
        <v>21084</v>
      </c>
      <c r="B1387" s="26" t="s">
        <v>21084</v>
      </c>
      <c r="C1387" s="35" t="s">
        <v>19600</v>
      </c>
      <c r="D1387" s="26" t="str">
        <f>VLOOKUP(C1387,Baza!A:E,5,FALSE)</f>
        <v>E53 X5 SERIES '03-06  ФАРА П/ТУМАННАЯ-2ШТ.+ КОМПЛЕКТ ДЛЯ УСТАНОВКИ С ЛАМПАМИ</v>
      </c>
      <c r="E1387" s="25" t="str">
        <f>IF(VLOOKUP(C1387,Baza!A:D,2,FALSE)&gt;0,"+","-")</f>
        <v>+</v>
      </c>
      <c r="F1387" s="25">
        <f>VLOOKUP(C1387,Baza!A:E,3,FALSE)</f>
        <v>36</v>
      </c>
      <c r="G1387" s="25">
        <f>VLOOKUP(C1387,Baza!A:E,3,FALSE)*курс</f>
        <v>1468.8</v>
      </c>
      <c r="H1387" s="25" t="str">
        <f>VLOOKUP(C1387,Baza!A:E,4,FALSE)</f>
        <v>63178409025/63178409026</v>
      </c>
      <c r="I1387" s="25" t="str">
        <f>VLOOKUP(C1387,BREND!A:C,2,FALSE)</f>
        <v>WINJET</v>
      </c>
    </row>
    <row r="1388" spans="1:9" hidden="1" outlineLevel="3">
      <c r="A1388" s="26" t="s">
        <v>21084</v>
      </c>
      <c r="B1388" s="26" t="s">
        <v>21084</v>
      </c>
      <c r="C1388" s="24" t="s">
        <v>21028</v>
      </c>
      <c r="D1388" s="26" t="str">
        <f>VLOOKUP(C1388,Baza!A:E,5,FALSE)</f>
        <v xml:space="preserve">Х5 E53 03-06 ФОНАРЬ , БЕЛО-КРАСНЫЙ, КОМПЛ.-4 ШТ. </v>
      </c>
      <c r="E1388" s="25" t="str">
        <f>IF(VLOOKUP(C1388,Baza!A:D,2,FALSE)&gt;0,"+","-")</f>
        <v>-</v>
      </c>
      <c r="F1388" s="25">
        <f>VLOOKUP(C1388,Baza!A:E,3,FALSE)</f>
        <v>150</v>
      </c>
      <c r="G1388" s="25">
        <f>VLOOKUP(C1388,Baza!A:E,3,FALSE)*курс</f>
        <v>6120</v>
      </c>
      <c r="H1388" s="25">
        <f>VLOOKUP(C1388,Baza!A:E,4,FALSE)</f>
        <v>0</v>
      </c>
      <c r="I1388" s="25" t="str">
        <f>VLOOKUP(C1388,BREND!A:C,2,FALSE)</f>
        <v>API</v>
      </c>
    </row>
    <row r="1389" spans="1:9" hidden="1" outlineLevel="3">
      <c r="A1389" s="26" t="s">
        <v>21084</v>
      </c>
      <c r="B1389" s="26" t="s">
        <v>21084</v>
      </c>
      <c r="C1389" s="24" t="s">
        <v>21029</v>
      </c>
      <c r="D1389" s="26" t="str">
        <f>VLOOKUP(C1389,Baza!A:E,5,FALSE)</f>
        <v xml:space="preserve">Х5 E53 '03-06 ФОНАРЬ , СЕРО-КРАСНЫЙ, КОМПЛ.-4 ШТ. </v>
      </c>
      <c r="E1389" s="25" t="str">
        <f>IF(VLOOKUP(C1389,Baza!A:D,2,FALSE)&gt;0,"+","-")</f>
        <v>-</v>
      </c>
      <c r="F1389" s="25">
        <f>VLOOKUP(C1389,Baza!A:E,3,FALSE)</f>
        <v>160</v>
      </c>
      <c r="G1389" s="25">
        <f>VLOOKUP(C1389,Baza!A:E,3,FALSE)*курс</f>
        <v>6528</v>
      </c>
      <c r="H1389" s="25">
        <f>VLOOKUP(C1389,Baza!A:E,4,FALSE)</f>
        <v>0</v>
      </c>
      <c r="I1389" s="25" t="str">
        <f>VLOOKUP(C1389,BREND!A:C,2,FALSE)</f>
        <v>API</v>
      </c>
    </row>
    <row r="1390" spans="1:9" hidden="1" outlineLevel="3">
      <c r="A1390" s="26" t="s">
        <v>21084</v>
      </c>
      <c r="B1390" s="26" t="s">
        <v>21084</v>
      </c>
      <c r="C1390" s="35" t="s">
        <v>23558</v>
      </c>
      <c r="D1390" s="26" t="str">
        <f>VLOOKUP(C1390,Baza!A:E,5,FALSE)</f>
        <v>Х5 E53 '03-06 ФОНАРЬ , СЕРО-КРАСНЫЙ, КОМПЛ.-4 ШТ., СВЕТОДИОДНЫЙ</v>
      </c>
      <c r="E1390" s="25" t="str">
        <f>IF(VLOOKUP(C1390,Baza!A:D,2,FALSE)&gt;0,"+","-")</f>
        <v>+</v>
      </c>
      <c r="F1390" s="25">
        <f>VLOOKUP(C1390,Baza!A:E,3,FALSE)</f>
        <v>245</v>
      </c>
      <c r="G1390" s="25">
        <f>VLOOKUP(C1390,Baza!A:E,3,FALSE)*курс</f>
        <v>9996</v>
      </c>
      <c r="H1390" s="25">
        <f>VLOOKUP(C1390,Baza!A:E,4,FALSE)</f>
        <v>0</v>
      </c>
      <c r="I1390" s="25" t="str">
        <f>VLOOKUP(C1390,BREND!A:C,2,FALSE)</f>
        <v>API</v>
      </c>
    </row>
    <row r="1391" spans="1:9" hidden="1" outlineLevel="3">
      <c r="A1391" s="26" t="s">
        <v>21084</v>
      </c>
      <c r="B1391" s="26" t="s">
        <v>21084</v>
      </c>
      <c r="C1391" s="24" t="s">
        <v>3056</v>
      </c>
      <c r="D1391" s="26" t="e">
        <f>VLOOKUP(C1391,Baza!A:E,5,FALSE)</f>
        <v>#N/A</v>
      </c>
      <c r="E1391" s="25" t="e">
        <f>IF(VLOOKUP(C1391,Baza!A:D,2,FALSE)&gt;0,"+","-")</f>
        <v>#N/A</v>
      </c>
      <c r="F1391" s="25" t="e">
        <f>VLOOKUP(C1391,Baza!A:E,3,FALSE)</f>
        <v>#N/A</v>
      </c>
      <c r="G1391" s="25" t="e">
        <f>VLOOKUP(C1391,Baza!A:E,3,FALSE)*курс</f>
        <v>#N/A</v>
      </c>
      <c r="H1391" s="25" t="e">
        <f>VLOOKUP(C1391,Baza!A:E,4,FALSE)</f>
        <v>#N/A</v>
      </c>
      <c r="I1391" s="25" t="str">
        <f>VLOOKUP(C1391,BREND!A:C,2,FALSE)</f>
        <v>HELLA</v>
      </c>
    </row>
    <row r="1392" spans="1:9" hidden="1" outlineLevel="3">
      <c r="A1392" s="26" t="s">
        <v>21084</v>
      </c>
      <c r="B1392" s="26" t="s">
        <v>21084</v>
      </c>
      <c r="C1392" s="24" t="s">
        <v>24000</v>
      </c>
      <c r="D1392" s="26" t="str">
        <f>VLOOKUP(C1392,Baza!A:E,5,FALSE)</f>
        <v>Х5 E53 '03-06 ФОНАРЬ , БЕЛО-КРАСНЫЙ, КОМПЛ.-4 ШТ., СВЕТОДИОДНЫЙ</v>
      </c>
      <c r="E1392" s="25" t="str">
        <f>IF(VLOOKUP(C1392,Baza!A:D,2,FALSE)&gt;0,"+","-")</f>
        <v>+</v>
      </c>
      <c r="F1392" s="25">
        <f>VLOOKUP(C1392,Baza!A:E,3,FALSE)</f>
        <v>230</v>
      </c>
      <c r="G1392" s="25">
        <f>VLOOKUP(C1392,Baza!A:E,3,FALSE)*курс</f>
        <v>9384</v>
      </c>
      <c r="H1392" s="25">
        <f>VLOOKUP(C1392,Baza!A:E,4,FALSE)</f>
        <v>0</v>
      </c>
      <c r="I1392" s="25" t="str">
        <f>VLOOKUP(C1392,BREND!A:C,2,FALSE)</f>
        <v>API</v>
      </c>
    </row>
    <row r="1393" spans="1:9" hidden="1" outlineLevel="3">
      <c r="A1393" s="26" t="s">
        <v>21084</v>
      </c>
      <c r="B1393" s="26" t="s">
        <v>21084</v>
      </c>
      <c r="C1393" s="24" t="s">
        <v>25713</v>
      </c>
      <c r="D1393" s="26" t="str">
        <f>VLOOKUP(C1393,Baza!A:E,5,FALSE)</f>
        <v>E53 X5 SERIES '03-06  ФАРА П/ТУМАННАЯ, ЛЕВАЯ + ЛАМПЫ</v>
      </c>
      <c r="E1393" s="25" t="str">
        <f>IF(VLOOKUP(C1393,Baza!A:D,2,FALSE)&gt;0,"+","-")</f>
        <v>+</v>
      </c>
      <c r="F1393" s="25">
        <f>VLOOKUP(C1393,Baza!A:E,3,FALSE)</f>
        <v>16</v>
      </c>
      <c r="G1393" s="25">
        <f>VLOOKUP(C1393,Baza!A:E,3,FALSE)*курс</f>
        <v>652.79999999999995</v>
      </c>
      <c r="H1393" s="25" t="str">
        <f>VLOOKUP(C1393,Baza!A:E,4,FALSE)</f>
        <v>63178409025</v>
      </c>
      <c r="I1393" s="25" t="str">
        <f>VLOOKUP(C1393,BREND!A:C,2,FALSE)</f>
        <v>SCHNIEDER</v>
      </c>
    </row>
    <row r="1394" spans="1:9" hidden="1" outlineLevel="3">
      <c r="A1394" s="26" t="s">
        <v>21084</v>
      </c>
      <c r="B1394" s="26" t="s">
        <v>21084</v>
      </c>
      <c r="C1394" s="24" t="s">
        <v>25714</v>
      </c>
      <c r="D1394" s="26" t="str">
        <f>VLOOKUP(C1394,Baza!A:E,5,FALSE)</f>
        <v>E53 X5 SERIES '03-06  ФАРА П/ТУМАННАЯ, ПРАВАЯ + ЛАМПЫ</v>
      </c>
      <c r="E1394" s="25" t="str">
        <f>IF(VLOOKUP(C1394,Baza!A:D,2,FALSE)&gt;0,"+","-")</f>
        <v>+</v>
      </c>
      <c r="F1394" s="25">
        <f>VLOOKUP(C1394,Baza!A:E,3,FALSE)</f>
        <v>16</v>
      </c>
      <c r="G1394" s="25">
        <f>VLOOKUP(C1394,Baza!A:E,3,FALSE)*курс</f>
        <v>652.79999999999995</v>
      </c>
      <c r="H1394" s="25" t="str">
        <f>VLOOKUP(C1394,Baza!A:E,4,FALSE)</f>
        <v>63178409026</v>
      </c>
      <c r="I1394" s="25" t="str">
        <f>VLOOKUP(C1394,BREND!A:C,2,FALSE)</f>
        <v>SCHNIEDER</v>
      </c>
    </row>
    <row r="1395" spans="1:9" hidden="1" outlineLevel="3">
      <c r="A1395" s="26" t="s">
        <v>21084</v>
      </c>
      <c r="B1395" s="26" t="s">
        <v>21084</v>
      </c>
      <c r="C1395" s="24" t="s">
        <v>23996</v>
      </c>
      <c r="D1395" s="26" t="str">
        <f>VLOOKUP(C1395,Baza!A:E,5,FALSE)</f>
        <v>X5 E53 '04-'06 РЕШЁТКА РАДИАТОРА, TITAN ЛЕВАЯ</v>
      </c>
      <c r="E1395" s="25" t="str">
        <f>IF(VLOOKUP(C1395,Baza!A:D,2,FALSE)&gt;0,"+","-")</f>
        <v>+</v>
      </c>
      <c r="F1395" s="25">
        <f>VLOOKUP(C1395,Baza!A:E,3,FALSE)</f>
        <v>37</v>
      </c>
      <c r="G1395" s="25">
        <f>VLOOKUP(C1395,Baza!A:E,3,FALSE)*курс</f>
        <v>1509.6</v>
      </c>
      <c r="H1395" s="25" t="str">
        <f>VLOOKUP(C1395,Baza!A:E,4,FALSE)</f>
        <v>51137124815</v>
      </c>
      <c r="I1395" s="25" t="str">
        <f>VLOOKUP(C1395,BREND!A:C,2,FALSE)</f>
        <v>API</v>
      </c>
    </row>
    <row r="1396" spans="1:9" hidden="1" outlineLevel="3">
      <c r="A1396" s="26" t="s">
        <v>21084</v>
      </c>
      <c r="B1396" s="26" t="s">
        <v>21084</v>
      </c>
      <c r="C1396" s="24" t="s">
        <v>23998</v>
      </c>
      <c r="D1396" s="26" t="str">
        <f>VLOOKUP(C1396,Baza!A:E,5,FALSE)</f>
        <v>X5 E53 '04-'06 РЕШЁТКА РАДИАТОРА,TITAN ПРАВАЯ</v>
      </c>
      <c r="E1396" s="25" t="str">
        <f>IF(VLOOKUP(C1396,Baza!A:D,2,FALSE)&gt;0,"+","-")</f>
        <v>+</v>
      </c>
      <c r="F1396" s="25">
        <f>VLOOKUP(C1396,Baza!A:E,3,FALSE)</f>
        <v>37</v>
      </c>
      <c r="G1396" s="25">
        <f>VLOOKUP(C1396,Baza!A:E,3,FALSE)*курс</f>
        <v>1509.6</v>
      </c>
      <c r="H1396" s="25" t="str">
        <f>VLOOKUP(C1396,Baza!A:E,4,FALSE)</f>
        <v>51137124816</v>
      </c>
      <c r="I1396" s="25" t="str">
        <f>VLOOKUP(C1396,BREND!A:C,2,FALSE)</f>
        <v>API</v>
      </c>
    </row>
    <row r="1397" spans="1:9" hidden="1" outlineLevel="3">
      <c r="A1397" s="26" t="s">
        <v>21084</v>
      </c>
      <c r="B1397" s="26" t="s">
        <v>21084</v>
      </c>
      <c r="C1397" s="112" t="s">
        <v>28901</v>
      </c>
      <c r="D1397" s="26" t="str">
        <f>VLOOKUP(C1397,Baza!A:E,5,FALSE)</f>
        <v xml:space="preserve">X5 (E53) БАЧОК РАСШИИРИТЕЛЬНЫЙ ИСТЕМЫ ОХЛОЖДЕНИЕ </v>
      </c>
      <c r="E1397" s="25" t="str">
        <f>IF(VLOOKUP(C1397,Baza!A:D,2,FALSE)&gt;0,"+","-")</f>
        <v>+</v>
      </c>
      <c r="F1397" s="25">
        <f>VLOOKUP(C1397,Baza!A:E,3,FALSE)</f>
        <v>33</v>
      </c>
      <c r="G1397" s="25">
        <f>VLOOKUP(C1397,Baza!A:E,3,FALSE)*курс</f>
        <v>1346.3999999999999</v>
      </c>
      <c r="H1397" s="25" t="str">
        <f>VLOOKUP(C1397,Baza!A:E,4,FALSE)</f>
        <v>17137501959</v>
      </c>
      <c r="I1397" s="25" t="str">
        <f>VLOOKUP(C1397,BREND!A:C,2,FALSE)</f>
        <v>SCHNIEDER</v>
      </c>
    </row>
    <row r="1398" spans="1:9" hidden="1" outlineLevel="3">
      <c r="A1398" s="26" t="s">
        <v>21084</v>
      </c>
      <c r="B1398" s="26" t="s">
        <v>21084</v>
      </c>
      <c r="C1398" s="112" t="s">
        <v>28904</v>
      </c>
      <c r="D1398" s="26" t="str">
        <f>VLOOKUP(C1398,Baza!A:E,5,FALSE)</f>
        <v xml:space="preserve">X5 , Z3  БАЧОК РАСШИИРИТЕЛЬНЫЙ ИСТЕМЫ ОХЛОЖДЕНИЕ </v>
      </c>
      <c r="E1398" s="25" t="str">
        <f>IF(VLOOKUP(C1398,Baza!A:D,2,FALSE)&gt;0,"+","-")</f>
        <v>+</v>
      </c>
      <c r="F1398" s="25">
        <f>VLOOKUP(C1398,Baza!A:E,3,FALSE)</f>
        <v>35</v>
      </c>
      <c r="G1398" s="25">
        <f>VLOOKUP(C1398,Baza!A:E,3,FALSE)*курс</f>
        <v>1428</v>
      </c>
      <c r="H1398" s="25" t="str">
        <f>VLOOKUP(C1398,Baza!A:E,4,FALSE)</f>
        <v>17107514964</v>
      </c>
      <c r="I1398" s="25" t="str">
        <f>VLOOKUP(C1398,BREND!A:C,2,FALSE)</f>
        <v>SCHNIEDER</v>
      </c>
    </row>
    <row r="1399" spans="1:9" hidden="1" outlineLevel="3">
      <c r="A1399" s="26" t="s">
        <v>21084</v>
      </c>
      <c r="B1399" s="26" t="s">
        <v>21084</v>
      </c>
      <c r="C1399" s="112" t="s">
        <v>28898</v>
      </c>
      <c r="D1399" s="26" t="str">
        <f>VLOOKUP(C1399,Baza!A:E,5,FALSE)</f>
        <v xml:space="preserve">3 SERIES E46,E53,X3(E83) '98-05 БАЧОК РАСШИИРИТЕЛЬНЫЙ ИСТЕМЫ ОХЛОЖДЕНИЕ </v>
      </c>
      <c r="E1399" s="25" t="str">
        <f>IF(VLOOKUP(C1399,Baza!A:D,2,FALSE)&gt;0,"+","-")</f>
        <v>-</v>
      </c>
      <c r="F1399" s="25">
        <f>VLOOKUP(C1399,Baza!A:E,3,FALSE)</f>
        <v>27</v>
      </c>
      <c r="G1399" s="25">
        <f>VLOOKUP(C1399,Baza!A:E,3,FALSE)*курс</f>
        <v>1101.5999999999999</v>
      </c>
      <c r="H1399" s="25" t="str">
        <f>VLOOKUP(C1399,Baza!A:E,4,FALSE)</f>
        <v>17117573781</v>
      </c>
      <c r="I1399" s="25" t="str">
        <f>VLOOKUP(C1399,BREND!A:C,2,FALSE)</f>
        <v>SCHNIEDER</v>
      </c>
    </row>
    <row r="1400" spans="1:9" hidden="1" outlineLevel="3">
      <c r="A1400" s="26" t="s">
        <v>21084</v>
      </c>
      <c r="B1400" s="26" t="s">
        <v>21084</v>
      </c>
      <c r="C1400" s="112" t="s">
        <v>28889</v>
      </c>
      <c r="D1400" s="26" t="str">
        <f>VLOOKUP(C1400,Baza!A:E,5,FALSE)</f>
        <v xml:space="preserve">3 SERIES X5/X3/E46 '98-05  БАЧОК РАСШИРИТЕЛЬНЫЙ ИСТЕМЫ ОХЛОЖДЕНИЕ </v>
      </c>
      <c r="E1400" s="25" t="str">
        <f>IF(VLOOKUP(C1400,Baza!A:D,2,FALSE)&gt;0,"+","-")</f>
        <v>-</v>
      </c>
      <c r="F1400" s="25">
        <f>VLOOKUP(C1400,Baza!A:E,3,FALSE)</f>
        <v>27</v>
      </c>
      <c r="G1400" s="25">
        <f>VLOOKUP(C1400,Baza!A:E,3,FALSE)*курс</f>
        <v>1101.5999999999999</v>
      </c>
      <c r="H1400" s="25" t="str">
        <f>VLOOKUP(C1400,Baza!A:E,4,FALSE)</f>
        <v>17137787039</v>
      </c>
      <c r="I1400" s="25" t="str">
        <f>VLOOKUP(C1400,BREND!A:C,2,FALSE)</f>
        <v>SCHNIEDER</v>
      </c>
    </row>
    <row r="1401" spans="1:9" hidden="1" outlineLevel="3">
      <c r="A1401" s="26" t="s">
        <v>21084</v>
      </c>
      <c r="B1401" s="26" t="s">
        <v>21084</v>
      </c>
      <c r="C1401" s="24" t="s">
        <v>28139</v>
      </c>
      <c r="D1401" s="26" t="str">
        <f>VLOOKUP(C1401,Baza!A:E,5,FALSE)</f>
        <v>X5 E53 '99-06 ЛОКЕР КРЫЛА, ЛЕВЫЙ</v>
      </c>
      <c r="E1401" s="25" t="str">
        <f>IF(VLOOKUP(C1401,Baza!A:D,2,FALSE)&gt;0,"+","-")</f>
        <v>-</v>
      </c>
      <c r="F1401" s="25">
        <f>VLOOKUP(C1401,Baza!A:E,3,FALSE)</f>
        <v>22</v>
      </c>
      <c r="G1401" s="25">
        <f>VLOOKUP(C1401,Baza!A:E,3,FALSE)*курс</f>
        <v>897.59999999999991</v>
      </c>
      <c r="H1401" s="25" t="str">
        <f>VLOOKUP(C1401,Baza!A:E,4,FALSE)</f>
        <v>51718402443</v>
      </c>
      <c r="I1401" s="25" t="str">
        <f>VLOOKUP(C1401,BREND!A:C,2,FALSE)</f>
        <v>API</v>
      </c>
    </row>
    <row r="1402" spans="1:9" hidden="1" outlineLevel="3">
      <c r="A1402" s="26" t="s">
        <v>21084</v>
      </c>
      <c r="B1402" s="26" t="s">
        <v>21084</v>
      </c>
      <c r="C1402" s="24" t="s">
        <v>28141</v>
      </c>
      <c r="D1402" s="26" t="str">
        <f>VLOOKUP(C1402,Baza!A:E,5,FALSE)</f>
        <v>X5 E53 '99-06 ЛОКЕР КРЫЛА, ПРАВЫЙ</v>
      </c>
      <c r="E1402" s="25" t="str">
        <f>IF(VLOOKUP(C1402,Baza!A:D,2,FALSE)&gt;0,"+","-")</f>
        <v>-</v>
      </c>
      <c r="F1402" s="25">
        <f>VLOOKUP(C1402,Baza!A:E,3,FALSE)</f>
        <v>22</v>
      </c>
      <c r="G1402" s="25">
        <f>VLOOKUP(C1402,Baza!A:E,3,FALSE)*курс</f>
        <v>897.59999999999991</v>
      </c>
      <c r="H1402" s="25" t="str">
        <f>VLOOKUP(C1402,Baza!A:E,4,FALSE)</f>
        <v>51718402444</v>
      </c>
      <c r="I1402" s="25" t="str">
        <f>VLOOKUP(C1402,BREND!A:C,2,FALSE)</f>
        <v>API</v>
      </c>
    </row>
    <row r="1403" spans="1:9" hidden="1" outlineLevel="3">
      <c r="A1403" s="96" t="s">
        <v>259</v>
      </c>
      <c r="B1403" s="96" t="s">
        <v>682</v>
      </c>
      <c r="C1403" s="17"/>
      <c r="D1403" s="17"/>
      <c r="E1403" s="17"/>
      <c r="F1403" s="17"/>
      <c r="G1403" s="17"/>
      <c r="H1403" s="17"/>
      <c r="I1403" s="17"/>
    </row>
    <row r="1404" spans="1:9" hidden="1" outlineLevel="3">
      <c r="A1404" s="26" t="s">
        <v>682</v>
      </c>
      <c r="B1404" s="26" t="s">
        <v>682</v>
      </c>
      <c r="C1404" s="24" t="s">
        <v>2527</v>
      </c>
      <c r="D1404" s="26" t="str">
        <f>VLOOKUP(C1404,Baza!A:E,5,FALSE)</f>
        <v>Х5 Е70 '07- РЕШЁТКА РАДИАТОРА ПРАВАЯ</v>
      </c>
      <c r="E1404" s="25" t="str">
        <f>IF(VLOOKUP(C1404,Baza!A:D,2,FALSE)&gt;0,"+","-")</f>
        <v>+</v>
      </c>
      <c r="F1404" s="25">
        <f>VLOOKUP(C1404,Baza!A:E,3,FALSE)</f>
        <v>26</v>
      </c>
      <c r="G1404" s="25">
        <f>VLOOKUP(C1404,Baza!A:E,3,FALSE)*курс</f>
        <v>1060.8</v>
      </c>
      <c r="H1404" s="25" t="str">
        <f>VLOOKUP(C1404,Baza!A:E,4,FALSE)</f>
        <v>51137157688</v>
      </c>
      <c r="I1404" s="25" t="str">
        <f>VLOOKUP(C1404,BREND!A:C,2,FALSE)</f>
        <v>API</v>
      </c>
    </row>
    <row r="1405" spans="1:9" hidden="1" outlineLevel="3">
      <c r="A1405" s="26" t="s">
        <v>682</v>
      </c>
      <c r="B1405" s="26" t="s">
        <v>682</v>
      </c>
      <c r="C1405" s="24" t="s">
        <v>2855</v>
      </c>
      <c r="D1405" s="26" t="str">
        <f>VLOOKUP(C1405,Baza!A:E,5,FALSE)</f>
        <v>Х5 Е70 '07- КРЫЛО ПРАВОЕ С ОТВЕРСТИЕМ П/ОМЫВАТЕЛЬ</v>
      </c>
      <c r="E1405" s="25" t="str">
        <f>IF(VLOOKUP(C1405,Baza!A:D,2,FALSE)&gt;0,"+","-")</f>
        <v>+</v>
      </c>
      <c r="F1405" s="25">
        <f>VLOOKUP(C1405,Baza!A:E,3,FALSE)</f>
        <v>144</v>
      </c>
      <c r="G1405" s="25">
        <f>VLOOKUP(C1405,Baza!A:E,3,FALSE)*курс</f>
        <v>5875.2</v>
      </c>
      <c r="H1405" s="25" t="str">
        <f>VLOOKUP(C1405,Baza!A:E,4,FALSE)</f>
        <v>51657178396</v>
      </c>
      <c r="I1405" s="25" t="str">
        <f>VLOOKUP(C1405,BREND!A:C,2,FALSE)</f>
        <v>API</v>
      </c>
    </row>
    <row r="1406" spans="1:9" hidden="1" outlineLevel="3">
      <c r="A1406" s="26" t="s">
        <v>682</v>
      </c>
      <c r="B1406" s="26" t="s">
        <v>682</v>
      </c>
      <c r="C1406" s="24" t="s">
        <v>2856</v>
      </c>
      <c r="D1406" s="26" t="str">
        <f>VLOOKUP(C1406,Baza!A:E,5,FALSE)</f>
        <v xml:space="preserve">Х5 Е70 '07- КРЫЛО ЛЕВОЕ С ОТВЕРСТИЕМ П/ОМЫВАТЕЛЬ </v>
      </c>
      <c r="E1406" s="25" t="str">
        <f>IF(VLOOKUP(C1406,Baza!A:D,2,FALSE)&gt;0,"+","-")</f>
        <v>+</v>
      </c>
      <c r="F1406" s="25">
        <f>VLOOKUP(C1406,Baza!A:E,3,FALSE)</f>
        <v>144</v>
      </c>
      <c r="G1406" s="25">
        <f>VLOOKUP(C1406,Baza!A:E,3,FALSE)*курс</f>
        <v>5875.2</v>
      </c>
      <c r="H1406" s="25" t="str">
        <f>VLOOKUP(C1406,Baza!A:E,4,FALSE)</f>
        <v>51657178395</v>
      </c>
      <c r="I1406" s="25" t="str">
        <f>VLOOKUP(C1406,BREND!A:C,2,FALSE)</f>
        <v>API</v>
      </c>
    </row>
    <row r="1407" spans="1:9" hidden="1" outlineLevel="3">
      <c r="A1407" s="26" t="s">
        <v>682</v>
      </c>
      <c r="B1407" s="26" t="s">
        <v>682</v>
      </c>
      <c r="C1407" s="24" t="s">
        <v>9903</v>
      </c>
      <c r="D1407" s="26" t="str">
        <f>VLOOKUP(C1407,Baza!A:E,5,FALSE)</f>
        <v>Х5 E70 '07- КАПОТ</v>
      </c>
      <c r="E1407" s="25" t="str">
        <f>IF(VLOOKUP(C1407,Baza!A:D,2,FALSE)&gt;0,"+","-")</f>
        <v>+</v>
      </c>
      <c r="F1407" s="25">
        <f>VLOOKUP(C1407,Baza!A:E,3,FALSE)</f>
        <v>590</v>
      </c>
      <c r="G1407" s="25">
        <f>VLOOKUP(C1407,Baza!A:E,3,FALSE)*курс</f>
        <v>24072</v>
      </c>
      <c r="H1407" s="25" t="str">
        <f>VLOOKUP(C1407,Baza!A:E,4,FALSE)</f>
        <v>41007198615</v>
      </c>
      <c r="I1407" s="25" t="str">
        <f>VLOOKUP(C1407,BREND!A:C,2,FALSE)</f>
        <v>API</v>
      </c>
    </row>
    <row r="1408" spans="1:9" hidden="1" outlineLevel="3">
      <c r="A1408" s="26" t="s">
        <v>682</v>
      </c>
      <c r="B1408" s="26" t="s">
        <v>682</v>
      </c>
      <c r="C1408" s="24" t="s">
        <v>9911</v>
      </c>
      <c r="D1408" s="26" t="str">
        <f>VLOOKUP(C1408,Baza!A:E,5,FALSE)</f>
        <v>X5 E70 '07- КРОНШТЕЙН  КРЕПЛЕНИЕ  КРЫЛА НИЖЕЕ, ЛЕВОЕ</v>
      </c>
      <c r="E1408" s="25" t="str">
        <f>IF(VLOOKUP(C1408,Baza!A:D,2,FALSE)&gt;0,"+","-")</f>
        <v>+</v>
      </c>
      <c r="F1408" s="25">
        <f>VLOOKUP(C1408,Baza!A:E,3,FALSE)</f>
        <v>30</v>
      </c>
      <c r="G1408" s="25">
        <f>VLOOKUP(C1408,Baza!A:E,3,FALSE)*курс</f>
        <v>1224</v>
      </c>
      <c r="H1408" s="25" t="str">
        <f>VLOOKUP(C1408,Baza!A:E,4,FALSE)</f>
        <v>51657157983</v>
      </c>
      <c r="I1408" s="25" t="str">
        <f>VLOOKUP(C1408,BREND!A:C,2,FALSE)</f>
        <v>API</v>
      </c>
    </row>
    <row r="1409" spans="1:9" hidden="1" outlineLevel="3">
      <c r="A1409" s="26" t="s">
        <v>682</v>
      </c>
      <c r="B1409" s="26" t="s">
        <v>682</v>
      </c>
      <c r="C1409" s="24" t="s">
        <v>9912</v>
      </c>
      <c r="D1409" s="26" t="str">
        <f>VLOOKUP(C1409,Baza!A:E,5,FALSE)</f>
        <v>X5 E70 '07- КРОНШТЕЙН  КРЕПЛЕНИЕ  КРЫЛА НИЖНЕЕ, ПРАВОЕ</v>
      </c>
      <c r="E1409" s="25" t="str">
        <f>IF(VLOOKUP(C1409,Baza!A:D,2,FALSE)&gt;0,"+","-")</f>
        <v>+</v>
      </c>
      <c r="F1409" s="25">
        <f>VLOOKUP(C1409,Baza!A:E,3,FALSE)</f>
        <v>30</v>
      </c>
      <c r="G1409" s="25">
        <f>VLOOKUP(C1409,Baza!A:E,3,FALSE)*курс</f>
        <v>1224</v>
      </c>
      <c r="H1409" s="25" t="str">
        <f>VLOOKUP(C1409,Baza!A:E,4,FALSE)</f>
        <v>51657157984</v>
      </c>
      <c r="I1409" s="25" t="str">
        <f>VLOOKUP(C1409,BREND!A:C,2,FALSE)</f>
        <v>API</v>
      </c>
    </row>
    <row r="1410" spans="1:9" hidden="1" outlineLevel="3">
      <c r="A1410" s="26" t="s">
        <v>682</v>
      </c>
      <c r="B1410" s="26" t="s">
        <v>682</v>
      </c>
      <c r="C1410" s="112" t="s">
        <v>28907</v>
      </c>
      <c r="D1410" s="26" t="str">
        <f>VLOOKUP(C1410,Baza!A:E,5,FALSE)</f>
        <v xml:space="preserve">X5 (E70)  БАЧОК РАСШИИРИТЕЛЬНЫЙ ИСТЕМЫ ОХЛОЖДЕНИЕ </v>
      </c>
      <c r="E1410" s="25" t="str">
        <f>IF(VLOOKUP(C1410,Baza!A:D,2,FALSE)&gt;0,"+","-")</f>
        <v>+</v>
      </c>
      <c r="F1410" s="25">
        <f>VLOOKUP(C1410,Baza!A:E,3,FALSE)</f>
        <v>43</v>
      </c>
      <c r="G1410" s="25">
        <f>VLOOKUP(C1410,Baza!A:E,3,FALSE)*курс</f>
        <v>1754.3999999999999</v>
      </c>
      <c r="H1410" s="25" t="str">
        <f>VLOOKUP(C1410,Baza!A:E,4,FALSE)</f>
        <v>17137552546</v>
      </c>
      <c r="I1410" s="25" t="str">
        <f>VLOOKUP(C1410,BREND!A:C,2,FALSE)</f>
        <v>SCHNIEDER</v>
      </c>
    </row>
    <row r="1411" spans="1:9" hidden="1" outlineLevel="3">
      <c r="A1411" s="26" t="s">
        <v>682</v>
      </c>
      <c r="B1411" s="26" t="s">
        <v>682</v>
      </c>
      <c r="C1411" s="24" t="s">
        <v>16183</v>
      </c>
      <c r="D1411" s="26" t="str">
        <f>VLOOKUP(C1411,Baza!A:E,5,FALSE)</f>
        <v>X5 06 ПОВТОРИТЕЛЬ ПОВОРОТА БЕЛЫЙ, БЕЗ ЛАМПОЧКИ, КОМПЛ.-2ШТ.</v>
      </c>
      <c r="E1411" s="25" t="str">
        <f>IF(VLOOKUP(C1411,Baza!A:D,2,FALSE)&gt;0,"+","-")</f>
        <v>+</v>
      </c>
      <c r="F1411" s="25">
        <f>VLOOKUP(C1411,Baza!A:E,3,FALSE)</f>
        <v>19</v>
      </c>
      <c r="G1411" s="25">
        <f>VLOOKUP(C1411,Baza!A:E,3,FALSE)*курс</f>
        <v>775.19999999999993</v>
      </c>
      <c r="H1411" s="25">
        <f>VLOOKUP(C1411,Baza!A:E,4,FALSE)</f>
        <v>0</v>
      </c>
      <c r="I1411" s="25" t="str">
        <f>VLOOKUP(C1411,BREND!A:C,2,FALSE)</f>
        <v>DEPO</v>
      </c>
    </row>
    <row r="1412" spans="1:9" hidden="1" outlineLevel="3">
      <c r="A1412" s="26" t="s">
        <v>682</v>
      </c>
      <c r="B1412" s="26" t="s">
        <v>682</v>
      </c>
      <c r="C1412" s="35" t="s">
        <v>19601</v>
      </c>
      <c r="D1412" s="26" t="str">
        <f>VLOOKUP(C1412,Baza!A:E,5,FALSE)</f>
        <v>E70 X5 SERIES '07-08  ФАРА П/ТУМАННАЯ-2ШТ.+ КОМПЛЕКТ ДЛЯ УСТАНОВКИ С ЛАМПАМИ</v>
      </c>
      <c r="E1412" s="25" t="str">
        <f>IF(VLOOKUP(C1412,Baza!A:D,2,FALSE)&gt;0,"+","-")</f>
        <v>+</v>
      </c>
      <c r="F1412" s="25">
        <f>VLOOKUP(C1412,Baza!A:E,3,FALSE)</f>
        <v>32</v>
      </c>
      <c r="G1412" s="25">
        <f>VLOOKUP(C1412,Baza!A:E,3,FALSE)*курс</f>
        <v>1305.5999999999999</v>
      </c>
      <c r="H1412" s="25" t="str">
        <f>VLOOKUP(C1412,Baza!A:E,4,FALSE)</f>
        <v>63177184317/63177184318</v>
      </c>
      <c r="I1412" s="25" t="str">
        <f>VLOOKUP(C1412,BREND!A:C,2,FALSE)</f>
        <v>WINJET</v>
      </c>
    </row>
    <row r="1413" spans="1:9" hidden="1" outlineLevel="3">
      <c r="A1413" s="26" t="s">
        <v>682</v>
      </c>
      <c r="B1413" s="26" t="s">
        <v>682</v>
      </c>
      <c r="C1413" s="24" t="s">
        <v>21237</v>
      </c>
      <c r="D1413" s="26" t="str">
        <f>VLOOKUP(C1413,Baza!A:E,5,FALSE)</f>
        <v>X5 E70 '07- 08 РЫЧАГ ПЕРЕДНИЙ НИЖНИЙ ПРАВЫЙ</v>
      </c>
      <c r="E1413" s="25" t="str">
        <f>IF(VLOOKUP(C1413,Baza!A:D,2,FALSE)&gt;0,"+","-")</f>
        <v>+</v>
      </c>
      <c r="F1413" s="25">
        <f>VLOOKUP(C1413,Baza!A:E,3,FALSE)</f>
        <v>37</v>
      </c>
      <c r="G1413" s="25">
        <f>VLOOKUP(C1413,Baza!A:E,3,FALSE)*курс</f>
        <v>1509.6</v>
      </c>
      <c r="H1413" s="25" t="str">
        <f>VLOOKUP(C1413,Baza!A:E,4,FALSE)</f>
        <v>31126771894</v>
      </c>
      <c r="I1413" s="25" t="str">
        <f>VLOOKUP(C1413,BREND!A:C,2,FALSE)</f>
        <v>SCHNIEDER</v>
      </c>
    </row>
    <row r="1414" spans="1:9" hidden="1" outlineLevel="3">
      <c r="A1414" s="26" t="s">
        <v>682</v>
      </c>
      <c r="B1414" s="26" t="s">
        <v>682</v>
      </c>
      <c r="C1414" s="24" t="s">
        <v>21234</v>
      </c>
      <c r="D1414" s="26" t="str">
        <f>VLOOKUP(C1414,Baza!A:E,5,FALSE)</f>
        <v>X5 E70 '07- 08  РЫЧАГ ПЕРЕДНИЙ, НИЖНИЙ, ЛЕВЫЙ</v>
      </c>
      <c r="E1414" s="25" t="str">
        <f>IF(VLOOKUP(C1414,Baza!A:D,2,FALSE)&gt;0,"+","-")</f>
        <v>+</v>
      </c>
      <c r="F1414" s="25">
        <f>VLOOKUP(C1414,Baza!A:E,3,FALSE)</f>
        <v>39</v>
      </c>
      <c r="G1414" s="25">
        <f>VLOOKUP(C1414,Baza!A:E,3,FALSE)*курс</f>
        <v>1591.1999999999998</v>
      </c>
      <c r="H1414" s="25" t="str">
        <f>VLOOKUP(C1414,Baza!A:E,4,FALSE)</f>
        <v>31126771893</v>
      </c>
      <c r="I1414" s="25" t="str">
        <f>VLOOKUP(C1414,BREND!A:C,2,FALSE)</f>
        <v>SCHNIEDER</v>
      </c>
    </row>
    <row r="1415" spans="1:9" hidden="1" outlineLevel="3">
      <c r="A1415" s="26" t="s">
        <v>682</v>
      </c>
      <c r="B1415" s="26" t="s">
        <v>682</v>
      </c>
      <c r="C1415" s="90" t="s">
        <v>21499</v>
      </c>
      <c r="D1415" s="26" t="str">
        <f>VLOOKUP(C1415,Baza!A:E,5,FALSE)</f>
        <v>X5 E70 '07- УСИЛИТЕЛЬ БАМПЕРА</v>
      </c>
      <c r="E1415" s="25" t="str">
        <f>IF(VLOOKUP(C1415,Baza!A:D,2,FALSE)&gt;0,"+","-")</f>
        <v>+</v>
      </c>
      <c r="F1415" s="25">
        <f>VLOOKUP(C1415,Baza!A:E,3,FALSE)</f>
        <v>59</v>
      </c>
      <c r="G1415" s="25">
        <f>VLOOKUP(C1415,Baza!A:E,3,FALSE)*курс</f>
        <v>2407.1999999999998</v>
      </c>
      <c r="H1415" s="25" t="str">
        <f>VLOOKUP(C1415,Baza!A:E,4,FALSE)</f>
        <v>51117165458</v>
      </c>
      <c r="I1415" s="25" t="str">
        <f>VLOOKUP(C1415,BREND!A:C,2,FALSE)</f>
        <v>API</v>
      </c>
    </row>
    <row r="1416" spans="1:9" hidden="1" outlineLevel="3">
      <c r="A1416" s="26" t="s">
        <v>682</v>
      </c>
      <c r="B1416" s="26" t="s">
        <v>682</v>
      </c>
      <c r="C1416" s="90" t="s">
        <v>21746</v>
      </c>
      <c r="D1416" s="26" t="str">
        <f>VLOOKUP(C1416,Baza!A:E,5,FALSE)</f>
        <v>X5 E70 '07- КРОНШТЕЙН КРЕПЛЕНИЕ КРЫЛА ВРЕХНОГО, ПРАВОГО.</v>
      </c>
      <c r="E1416" s="25" t="str">
        <f>IF(VLOOKUP(C1416,Baza!A:D,2,FALSE)&gt;0,"+","-")</f>
        <v>-</v>
      </c>
      <c r="F1416" s="25">
        <f>VLOOKUP(C1416,Baza!A:E,3,FALSE)</f>
        <v>84</v>
      </c>
      <c r="G1416" s="25">
        <f>VLOOKUP(C1416,Baza!A:E,3,FALSE)*курс</f>
        <v>3427.2</v>
      </c>
      <c r="H1416" s="25" t="str">
        <f>VLOOKUP(C1416,Baza!A:E,4,FALSE)</f>
        <v>51657157990</v>
      </c>
      <c r="I1416" s="25" t="str">
        <f>VLOOKUP(C1416,BREND!A:C,2,FALSE)</f>
        <v>API</v>
      </c>
    </row>
    <row r="1417" spans="1:9" hidden="1" outlineLevel="3">
      <c r="A1417" s="26" t="s">
        <v>682</v>
      </c>
      <c r="B1417" s="26" t="s">
        <v>682</v>
      </c>
      <c r="C1417" s="90" t="s">
        <v>21743</v>
      </c>
      <c r="D1417" s="26" t="str">
        <f>VLOOKUP(C1417,Baza!A:E,5,FALSE)</f>
        <v>X5 E70 '07- КРОНШТЕЙН  КРЕПЛЕНИЕ КРЫЛА ВРЕХНОГО, ЛЕВОГО</v>
      </c>
      <c r="E1417" s="25" t="str">
        <f>IF(VLOOKUP(C1417,Baza!A:D,2,FALSE)&gt;0,"+","-")</f>
        <v>-</v>
      </c>
      <c r="F1417" s="25">
        <f>VLOOKUP(C1417,Baza!A:E,3,FALSE)</f>
        <v>84</v>
      </c>
      <c r="G1417" s="25">
        <f>VLOOKUP(C1417,Baza!A:E,3,FALSE)*курс</f>
        <v>3427.2</v>
      </c>
      <c r="H1417" s="25" t="str">
        <f>VLOOKUP(C1417,Baza!A:E,4,FALSE)</f>
        <v>51657157989</v>
      </c>
      <c r="I1417" s="25" t="str">
        <f>VLOOKUP(C1417,BREND!A:C,2,FALSE)</f>
        <v>API</v>
      </c>
    </row>
    <row r="1418" spans="1:9" hidden="1" outlineLevel="3">
      <c r="A1418" s="26" t="s">
        <v>682</v>
      </c>
      <c r="B1418" s="26" t="s">
        <v>682</v>
      </c>
      <c r="C1418" s="90" t="s">
        <v>21752</v>
      </c>
      <c r="D1418" s="26" t="str">
        <f>VLOOKUP(C1418,Baza!A:E,5,FALSE)</f>
        <v>X5 E70 '07- РЕШЁТКА РАДИАТОРА  ХРОМ-СЕРЫЙ ПРАВАЯ.</v>
      </c>
      <c r="E1418" s="25" t="str">
        <f>IF(VLOOKUP(C1418,Baza!A:D,2,FALSE)&gt;0,"+","-")</f>
        <v>+</v>
      </c>
      <c r="F1418" s="25">
        <f>VLOOKUP(C1418,Baza!A:E,3,FALSE)</f>
        <v>55</v>
      </c>
      <c r="G1418" s="25">
        <f>VLOOKUP(C1418,Baza!A:E,3,FALSE)*курс</f>
        <v>2244</v>
      </c>
      <c r="H1418" s="25" t="str">
        <f>VLOOKUP(C1418,Baza!A:E,4,FALSE)</f>
        <v>51137185224</v>
      </c>
      <c r="I1418" s="25" t="str">
        <f>VLOOKUP(C1418,BREND!A:C,2,FALSE)</f>
        <v>API</v>
      </c>
    </row>
    <row r="1419" spans="1:9" hidden="1" outlineLevel="3">
      <c r="A1419" s="26" t="s">
        <v>682</v>
      </c>
      <c r="B1419" s="26" t="s">
        <v>682</v>
      </c>
      <c r="C1419" s="90" t="s">
        <v>21749</v>
      </c>
      <c r="D1419" s="26" t="str">
        <f>VLOOKUP(C1419,Baza!A:E,5,FALSE)</f>
        <v>X5 E70 '07- РЕШЁТКА РАДИАТОРА  ХРОМ-СЕРЫЙ ЛЕВАЯ.</v>
      </c>
      <c r="E1419" s="25" t="str">
        <f>IF(VLOOKUP(C1419,Baza!A:D,2,FALSE)&gt;0,"+","-")</f>
        <v>+</v>
      </c>
      <c r="F1419" s="25">
        <f>VLOOKUP(C1419,Baza!A:E,3,FALSE)</f>
        <v>55</v>
      </c>
      <c r="G1419" s="25">
        <f>VLOOKUP(C1419,Baza!A:E,3,FALSE)*курс</f>
        <v>2244</v>
      </c>
      <c r="H1419" s="25" t="str">
        <f>VLOOKUP(C1419,Baza!A:E,4,FALSE)</f>
        <v>51137185223</v>
      </c>
      <c r="I1419" s="25" t="str">
        <f>VLOOKUP(C1419,BREND!A:C,2,FALSE)</f>
        <v>API</v>
      </c>
    </row>
    <row r="1420" spans="1:9" hidden="1" outlineLevel="3">
      <c r="A1420" s="26" t="s">
        <v>682</v>
      </c>
      <c r="B1420" s="26" t="s">
        <v>682</v>
      </c>
      <c r="C1420" s="24" t="s">
        <v>22185</v>
      </c>
      <c r="D1420" s="26" t="str">
        <f>VLOOKUP(C1420,Baza!A:E,5,FALSE)</f>
        <v>X5 E70 '07- 08 РЫЧАГ ПЕРЕДНИЙ, НИЖНИЙ, ПРАВЫЙ</v>
      </c>
      <c r="E1420" s="25" t="str">
        <f>IF(VLOOKUP(C1420,Baza!A:D,2,FALSE)&gt;0,"+","-")</f>
        <v>+</v>
      </c>
      <c r="F1420" s="25">
        <f>VLOOKUP(C1420,Baza!A:E,3,FALSE)</f>
        <v>42.5</v>
      </c>
      <c r="G1420" s="25">
        <f>VLOOKUP(C1420,Baza!A:E,3,FALSE)*курс</f>
        <v>1733.9999999999998</v>
      </c>
      <c r="H1420" s="25" t="str">
        <f>VLOOKUP(C1420,Baza!A:E,4,FALSE)</f>
        <v>31126773949</v>
      </c>
      <c r="I1420" s="25" t="str">
        <f>VLOOKUP(C1420,BREND!A:C,2,FALSE)</f>
        <v>SCHNIEDER</v>
      </c>
    </row>
    <row r="1421" spans="1:9" hidden="1" outlineLevel="3">
      <c r="A1421" s="26" t="s">
        <v>682</v>
      </c>
      <c r="B1421" s="26" t="s">
        <v>682</v>
      </c>
      <c r="C1421" s="24" t="s">
        <v>22187</v>
      </c>
      <c r="D1421" s="26" t="str">
        <f>VLOOKUP(C1421,Baza!A:E,5,FALSE)</f>
        <v>X5 E70 '07- 08 РЫЧАГ ПЕРЕДНИЙ, НИЖНИЙ, ПРАВЫЙ</v>
      </c>
      <c r="E1421" s="25" t="str">
        <f>IF(VLOOKUP(C1421,Baza!A:D,2,FALSE)&gt;0,"+","-")</f>
        <v>+</v>
      </c>
      <c r="F1421" s="25">
        <f>VLOOKUP(C1421,Baza!A:E,3,FALSE)</f>
        <v>42.5</v>
      </c>
      <c r="G1421" s="25">
        <f>VLOOKUP(C1421,Baza!A:E,3,FALSE)*курс</f>
        <v>1733.9999999999998</v>
      </c>
      <c r="H1421" s="25" t="str">
        <f>VLOOKUP(C1421,Baza!A:E,4,FALSE)</f>
        <v>31126773950</v>
      </c>
      <c r="I1421" s="25" t="str">
        <f>VLOOKUP(C1421,BREND!A:C,2,FALSE)</f>
        <v>SCHNIEDER</v>
      </c>
    </row>
    <row r="1422" spans="1:9" hidden="1" outlineLevel="3">
      <c r="A1422" s="26" t="s">
        <v>682</v>
      </c>
      <c r="B1422" s="26" t="s">
        <v>682</v>
      </c>
      <c r="C1422" s="24" t="s">
        <v>25261</v>
      </c>
      <c r="D1422" s="26" t="str">
        <f>VLOOKUP(C1422,Baza!A:E,5,FALSE)</f>
        <v>X5 E70 '07- БАМПЕР ПЕРЕДНИЙ БЕЗ ОТВЕРСТИЯ ПОД ПАРКТРОНИК</v>
      </c>
      <c r="E1422" s="25" t="str">
        <f>IF(VLOOKUP(C1422,Baza!A:D,2,FALSE)&gt;0,"+","-")</f>
        <v>+</v>
      </c>
      <c r="F1422" s="25">
        <f>VLOOKUP(C1422,Baza!A:E,3,FALSE)</f>
        <v>56</v>
      </c>
      <c r="G1422" s="25">
        <f>VLOOKUP(C1422,Baza!A:E,3,FALSE)*курс</f>
        <v>2284.7999999999997</v>
      </c>
      <c r="H1422" s="25" t="str">
        <f>VLOOKUP(C1422,Baza!A:E,4,FALSE)</f>
        <v>51117172356</v>
      </c>
      <c r="I1422" s="25" t="str">
        <f>VLOOKUP(C1422,BREND!A:C,2,FALSE)</f>
        <v>API</v>
      </c>
    </row>
    <row r="1423" spans="1:9" hidden="1" outlineLevel="3">
      <c r="A1423" s="26" t="s">
        <v>682</v>
      </c>
      <c r="B1423" s="26" t="s">
        <v>682</v>
      </c>
      <c r="C1423" s="24" t="s">
        <v>25715</v>
      </c>
      <c r="D1423" s="26" t="str">
        <f>VLOOKUP(C1423,Baza!A:E,5,FALSE)</f>
        <v>E70 X5 SERIES '07-08  ФАРА П/ТУМАННАЯ, ЛЕВАЯ</v>
      </c>
      <c r="E1423" s="25" t="str">
        <f>IF(VLOOKUP(C1423,Baza!A:D,2,FALSE)&gt;0,"+","-")</f>
        <v>+</v>
      </c>
      <c r="F1423" s="25">
        <f>VLOOKUP(C1423,Baza!A:E,3,FALSE)</f>
        <v>13.5</v>
      </c>
      <c r="G1423" s="25">
        <f>VLOOKUP(C1423,Baza!A:E,3,FALSE)*курс</f>
        <v>550.79999999999995</v>
      </c>
      <c r="H1423" s="25" t="str">
        <f>VLOOKUP(C1423,Baza!A:E,4,FALSE)</f>
        <v>63173416773</v>
      </c>
      <c r="I1423" s="25" t="str">
        <f>VLOOKUP(C1423,BREND!A:C,2,FALSE)</f>
        <v>SCHNIEDER</v>
      </c>
    </row>
    <row r="1424" spans="1:9" hidden="1" outlineLevel="3">
      <c r="A1424" s="26" t="s">
        <v>682</v>
      </c>
      <c r="B1424" s="26" t="s">
        <v>682</v>
      </c>
      <c r="C1424" s="24" t="s">
        <v>25716</v>
      </c>
      <c r="D1424" s="26" t="str">
        <f>VLOOKUP(C1424,Baza!A:E,5,FALSE)</f>
        <v>E70 X5 SERIES '07-08  ФАРА П/ТУМАННАЯ, ПРАВАЯ</v>
      </c>
      <c r="E1424" s="25" t="str">
        <f>IF(VLOOKUP(C1424,Baza!A:D,2,FALSE)&gt;0,"+","-")</f>
        <v>+</v>
      </c>
      <c r="F1424" s="25">
        <f>VLOOKUP(C1424,Baza!A:E,3,FALSE)</f>
        <v>13.5</v>
      </c>
      <c r="G1424" s="25">
        <f>VLOOKUP(C1424,Baza!A:E,3,FALSE)*курс</f>
        <v>550.79999999999995</v>
      </c>
      <c r="H1424" s="25" t="str">
        <f>VLOOKUP(C1424,Baza!A:E,4,FALSE)</f>
        <v>63176924656</v>
      </c>
      <c r="I1424" s="25" t="str">
        <f>VLOOKUP(C1424,BREND!A:C,2,FALSE)</f>
        <v>SCHNIEDER</v>
      </c>
    </row>
    <row r="1425" spans="1:9" hidden="1" outlineLevel="3">
      <c r="A1425" s="26" t="s">
        <v>682</v>
      </c>
      <c r="B1425" s="26" t="s">
        <v>682</v>
      </c>
      <c r="C1425" s="24" t="s">
        <v>25257</v>
      </c>
      <c r="D1425" s="26" t="str">
        <f>VLOOKUP(C1425,Baza!A:E,5,FALSE)</f>
        <v>X5 E70 '07- БАМПЕР ПЕРЕДНИЙ С ОТВЕРСТИЕМ ПОД ПАРКТРОНИК</v>
      </c>
      <c r="E1425" s="25" t="str">
        <f>IF(VLOOKUP(C1425,Baza!A:D,2,FALSE)&gt;0,"+","-")</f>
        <v>-</v>
      </c>
      <c r="F1425" s="25">
        <f>VLOOKUP(C1425,Baza!A:E,3,FALSE)</f>
        <v>58</v>
      </c>
      <c r="G1425" s="25">
        <f>VLOOKUP(C1425,Baza!A:E,3,FALSE)*курс</f>
        <v>2366.3999999999996</v>
      </c>
      <c r="H1425" s="25" t="str">
        <f>VLOOKUP(C1425,Baza!A:E,4,FALSE)</f>
        <v>51117172402</v>
      </c>
      <c r="I1425" s="25" t="str">
        <f>VLOOKUP(C1425,BREND!A:C,2,FALSE)</f>
        <v>API</v>
      </c>
    </row>
    <row r="1426" spans="1:9" hidden="1" outlineLevel="3">
      <c r="A1426" s="26" t="s">
        <v>682</v>
      </c>
      <c r="B1426" s="26" t="s">
        <v>682</v>
      </c>
      <c r="C1426" s="24" t="s">
        <v>25833</v>
      </c>
      <c r="D1426" s="26" t="str">
        <f>VLOOKUP(C1426,Baza!A:E,5,FALSE)</f>
        <v>X5 E70 '06-'10 ЗАДНИЙ ФОНАРЬ НА БАГАЖ. , ЛЕВЫЙ</v>
      </c>
      <c r="E1426" s="25" t="str">
        <f>IF(VLOOKUP(C1426,Baza!A:D,2,FALSE)&gt;0,"+","-")</f>
        <v>-</v>
      </c>
      <c r="F1426" s="25">
        <f>VLOOKUP(C1426,Baza!A:E,3,FALSE)</f>
        <v>47</v>
      </c>
      <c r="G1426" s="25">
        <f>VLOOKUP(C1426,Baza!A:E,3,FALSE)*курс</f>
        <v>1917.6</v>
      </c>
      <c r="H1426" s="25" t="str">
        <f>VLOOKUP(C1426,Baza!A:E,4,FALSE)</f>
        <v>63217158943</v>
      </c>
      <c r="I1426" s="25" t="str">
        <f>VLOOKUP(C1426,BREND!A:C,2,FALSE)</f>
        <v>DEPO</v>
      </c>
    </row>
    <row r="1427" spans="1:9" hidden="1" outlineLevel="3">
      <c r="A1427" s="26" t="s">
        <v>682</v>
      </c>
      <c r="B1427" s="26" t="s">
        <v>682</v>
      </c>
      <c r="C1427" s="24" t="s">
        <v>25834</v>
      </c>
      <c r="D1427" s="26" t="str">
        <f>VLOOKUP(C1427,Baza!A:E,5,FALSE)</f>
        <v xml:space="preserve">X5 E70 '06-'10 ЗАДНИЙ ФОНАРЬ НА БАГАЖ.ПРАВЫЙ </v>
      </c>
      <c r="E1427" s="25" t="str">
        <f>IF(VLOOKUP(C1427,Baza!A:D,2,FALSE)&gt;0,"+","-")</f>
        <v>-</v>
      </c>
      <c r="F1427" s="25">
        <f>VLOOKUP(C1427,Baza!A:E,3,FALSE)</f>
        <v>47</v>
      </c>
      <c r="G1427" s="25">
        <f>VLOOKUP(C1427,Baza!A:E,3,FALSE)*курс</f>
        <v>1917.6</v>
      </c>
      <c r="H1427" s="25" t="str">
        <f>VLOOKUP(C1427,Baza!A:E,4,FALSE)</f>
        <v>63217158944</v>
      </c>
      <c r="I1427" s="25" t="str">
        <f>VLOOKUP(C1427,BREND!A:C,2,FALSE)</f>
        <v>DEPO</v>
      </c>
    </row>
    <row r="1428" spans="1:9" hidden="1" outlineLevel="3">
      <c r="A1428" s="26" t="s">
        <v>682</v>
      </c>
      <c r="B1428" s="26" t="s">
        <v>682</v>
      </c>
      <c r="C1428" s="24" t="s">
        <v>25580</v>
      </c>
      <c r="D1428" s="26" t="str">
        <f>VLOOKUP(C1428,Baza!A:E,5,FALSE)</f>
        <v>X5 E70 '06-'10 ЗАДНИЙ ФОНАРЬ, ЛЕВЫЙ</v>
      </c>
      <c r="E1428" s="25" t="str">
        <f>IF(VLOOKUP(C1428,Baza!A:D,2,FALSE)&gt;0,"+","-")</f>
        <v>+</v>
      </c>
      <c r="F1428" s="25">
        <f>VLOOKUP(C1428,Baza!A:E,3,FALSE)</f>
        <v>70</v>
      </c>
      <c r="G1428" s="25">
        <f>VLOOKUP(C1428,Baza!A:E,3,FALSE)*курс</f>
        <v>2856</v>
      </c>
      <c r="H1428" s="25" t="str">
        <f>VLOOKUP(C1428,Baza!A:E,4,FALSE)</f>
        <v>63217200817</v>
      </c>
      <c r="I1428" s="25" t="str">
        <f>VLOOKUP(C1428,BREND!A:C,2,FALSE)</f>
        <v>DEPO</v>
      </c>
    </row>
    <row r="1429" spans="1:9" hidden="1" outlineLevel="3">
      <c r="A1429" s="26" t="s">
        <v>682</v>
      </c>
      <c r="B1429" s="26" t="s">
        <v>682</v>
      </c>
      <c r="C1429" s="24" t="s">
        <v>25583</v>
      </c>
      <c r="D1429" s="26" t="str">
        <f>VLOOKUP(C1429,Baza!A:E,5,FALSE)</f>
        <v>X5 E70 '06-'10 ЗАДНИЙ ФОНАРЬ, ПРАВЫЙ</v>
      </c>
      <c r="E1429" s="25" t="str">
        <f>IF(VLOOKUP(C1429,Baza!A:D,2,FALSE)&gt;0,"+","-")</f>
        <v>+</v>
      </c>
      <c r="F1429" s="25">
        <f>VLOOKUP(C1429,Baza!A:E,3,FALSE)</f>
        <v>70</v>
      </c>
      <c r="G1429" s="25">
        <f>VLOOKUP(C1429,Baza!A:E,3,FALSE)*курс</f>
        <v>2856</v>
      </c>
      <c r="H1429" s="25" t="str">
        <f>VLOOKUP(C1429,Baza!A:E,4,FALSE)</f>
        <v>63217200818</v>
      </c>
      <c r="I1429" s="25" t="str">
        <f>VLOOKUP(C1429,BREND!A:C,2,FALSE)</f>
        <v>DEPO</v>
      </c>
    </row>
    <row r="1430" spans="1:9" hidden="1" outlineLevel="3">
      <c r="A1430" s="26" t="s">
        <v>682</v>
      </c>
      <c r="B1430" s="26" t="s">
        <v>682</v>
      </c>
      <c r="C1430" s="24" t="s">
        <v>25586</v>
      </c>
      <c r="D1430" s="26" t="str">
        <f>VLOOKUP(C1430,Baza!A:E,5,FALSE)</f>
        <v>X5 E70 '06-'10  X3 10- ПОВТОРИТЕЛЬ ПОВОРОТА, ЛЕВЫЙ</v>
      </c>
      <c r="E1430" s="25" t="str">
        <f>IF(VLOOKUP(C1430,Baza!A:D,2,FALSE)&gt;0,"+","-")</f>
        <v>+</v>
      </c>
      <c r="F1430" s="25">
        <f>VLOOKUP(C1430,Baza!A:E,3,FALSE)</f>
        <v>8</v>
      </c>
      <c r="G1430" s="25">
        <f>VLOOKUP(C1430,Baza!A:E,3,FALSE)*курс</f>
        <v>326.39999999999998</v>
      </c>
      <c r="H1430" s="25" t="str">
        <f>VLOOKUP(C1430,Baza!A:E,4,FALSE)</f>
        <v>63137171007</v>
      </c>
      <c r="I1430" s="25" t="str">
        <f>VLOOKUP(C1430,BREND!A:C,2,FALSE)</f>
        <v>DEPO</v>
      </c>
    </row>
    <row r="1431" spans="1:9" hidden="1" outlineLevel="3">
      <c r="A1431" s="26" t="s">
        <v>682</v>
      </c>
      <c r="B1431" s="26" t="s">
        <v>682</v>
      </c>
      <c r="C1431" s="24" t="s">
        <v>25588</v>
      </c>
      <c r="D1431" s="26" t="str">
        <f>VLOOKUP(C1431,Baza!A:E,5,FALSE)</f>
        <v>X5 E70 '06-'10  X3 10- ПОВТОРИТЕЛЬ ПОВОРОТА, ПРАВЫЙ</v>
      </c>
      <c r="E1431" s="25" t="str">
        <f>IF(VLOOKUP(C1431,Baza!A:D,2,FALSE)&gt;0,"+","-")</f>
        <v>+</v>
      </c>
      <c r="F1431" s="25">
        <f>VLOOKUP(C1431,Baza!A:E,3,FALSE)</f>
        <v>8</v>
      </c>
      <c r="G1431" s="25">
        <f>VLOOKUP(C1431,Baza!A:E,3,FALSE)*курс</f>
        <v>326.39999999999998</v>
      </c>
      <c r="H1431" s="25" t="str">
        <f>VLOOKUP(C1431,Baza!A:E,4,FALSE)</f>
        <v>63137171008</v>
      </c>
      <c r="I1431" s="25" t="str">
        <f>VLOOKUP(C1431,BREND!A:C,2,FALSE)</f>
        <v>DEPO</v>
      </c>
    </row>
    <row r="1432" spans="1:9" hidden="1" outlineLevel="3">
      <c r="A1432" s="26" t="s">
        <v>682</v>
      </c>
      <c r="B1432" s="26" t="s">
        <v>682</v>
      </c>
      <c r="C1432" s="24" t="s">
        <v>28800</v>
      </c>
      <c r="D1432" s="26" t="str">
        <f>VLOOKUP(C1432,Baza!A:E,5,FALSE)</f>
        <v>X5 E70 '07- АРКА КРЫЛА, ЛЕВАЯ</v>
      </c>
      <c r="E1432" s="25" t="str">
        <f>IF(VLOOKUP(C1432,Baza!A:D,2,FALSE)&gt;0,"+","-")</f>
        <v>-</v>
      </c>
      <c r="F1432" s="25">
        <f>VLOOKUP(C1432,Baza!A:E,3,FALSE)</f>
        <v>30</v>
      </c>
      <c r="G1432" s="25">
        <f>VLOOKUP(C1432,Baza!A:E,3,FALSE)*курс</f>
        <v>1224</v>
      </c>
      <c r="H1432" s="25" t="str">
        <f>VLOOKUP(C1432,Baza!A:E,4,FALSE)</f>
        <v>51777158427</v>
      </c>
      <c r="I1432" s="25" t="str">
        <f>VLOOKUP(C1432,BREND!A:C,2,FALSE)</f>
        <v>API</v>
      </c>
    </row>
    <row r="1433" spans="1:9" hidden="1" outlineLevel="3">
      <c r="A1433" s="26" t="s">
        <v>682</v>
      </c>
      <c r="B1433" s="26" t="s">
        <v>682</v>
      </c>
      <c r="C1433" s="24" t="s">
        <v>28803</v>
      </c>
      <c r="D1433" s="26" t="str">
        <f>VLOOKUP(C1433,Baza!A:E,5,FALSE)</f>
        <v>X5 E70 '07- АРКА КРЫЛА, ПРАВАЯ</v>
      </c>
      <c r="E1433" s="25" t="str">
        <f>IF(VLOOKUP(C1433,Baza!A:D,2,FALSE)&gt;0,"+","-")</f>
        <v>-</v>
      </c>
      <c r="F1433" s="25">
        <f>VLOOKUP(C1433,Baza!A:E,3,FALSE)</f>
        <v>30</v>
      </c>
      <c r="G1433" s="25">
        <f>VLOOKUP(C1433,Baza!A:E,3,FALSE)*курс</f>
        <v>1224</v>
      </c>
      <c r="H1433" s="25" t="str">
        <f>VLOOKUP(C1433,Baza!A:E,4,FALSE)</f>
        <v>51777158428</v>
      </c>
      <c r="I1433" s="25" t="str">
        <f>VLOOKUP(C1433,BREND!A:C,2,FALSE)</f>
        <v>API</v>
      </c>
    </row>
    <row r="1434" spans="1:9" hidden="1" outlineLevel="3">
      <c r="A1434" s="26" t="s">
        <v>682</v>
      </c>
      <c r="B1434" s="26" t="s">
        <v>682</v>
      </c>
      <c r="C1434" s="24" t="s">
        <v>28143</v>
      </c>
      <c r="D1434" s="26" t="str">
        <f>VLOOKUP(C1434,Baza!A:E,5,FALSE)</f>
        <v>X5 E70 '07- ЛОКЕР КРЫЛА, ЛЕВЫЙ</v>
      </c>
      <c r="E1434" s="25" t="str">
        <f>IF(VLOOKUP(C1434,Baza!A:D,2,FALSE)&gt;0,"+","-")</f>
        <v>+</v>
      </c>
      <c r="F1434" s="25">
        <f>VLOOKUP(C1434,Baza!A:E,3,FALSE)</f>
        <v>20</v>
      </c>
      <c r="G1434" s="25">
        <f>VLOOKUP(C1434,Baza!A:E,3,FALSE)*курс</f>
        <v>816</v>
      </c>
      <c r="H1434" s="25" t="str">
        <f>VLOOKUP(C1434,Baza!A:E,4,FALSE)</f>
        <v>51717169411</v>
      </c>
      <c r="I1434" s="25" t="str">
        <f>VLOOKUP(C1434,BREND!A:C,2,FALSE)</f>
        <v>API</v>
      </c>
    </row>
    <row r="1435" spans="1:9" hidden="1" outlineLevel="3">
      <c r="A1435" s="26" t="s">
        <v>682</v>
      </c>
      <c r="B1435" s="26" t="s">
        <v>682</v>
      </c>
      <c r="C1435" s="24" t="s">
        <v>28145</v>
      </c>
      <c r="D1435" s="26" t="str">
        <f>VLOOKUP(C1435,Baza!A:E,5,FALSE)</f>
        <v>X5 E70  '07- ЛОКЕР КРЫЛА, ПРАВЫЙ</v>
      </c>
      <c r="E1435" s="25" t="str">
        <f>IF(VLOOKUP(C1435,Baza!A:D,2,FALSE)&gt;0,"+","-")</f>
        <v>+</v>
      </c>
      <c r="F1435" s="25">
        <f>VLOOKUP(C1435,Baza!A:E,3,FALSE)</f>
        <v>20</v>
      </c>
      <c r="G1435" s="25">
        <f>VLOOKUP(C1435,Baza!A:E,3,FALSE)*курс</f>
        <v>816</v>
      </c>
      <c r="H1435" s="25" t="str">
        <f>VLOOKUP(C1435,Baza!A:E,4,FALSE)</f>
        <v>51717169412</v>
      </c>
      <c r="I1435" s="25" t="str">
        <f>VLOOKUP(C1435,BREND!A:C,2,FALSE)</f>
        <v>API</v>
      </c>
    </row>
    <row r="1436" spans="1:9" hidden="1" outlineLevel="3">
      <c r="A1436" s="96" t="s">
        <v>259</v>
      </c>
      <c r="B1436" s="96" t="s">
        <v>26994</v>
      </c>
      <c r="C1436" s="17"/>
      <c r="D1436" s="17"/>
      <c r="E1436" s="17"/>
      <c r="F1436" s="17"/>
      <c r="G1436" s="17"/>
      <c r="H1436" s="17"/>
      <c r="I1436" s="17"/>
    </row>
    <row r="1437" spans="1:9" hidden="1" outlineLevel="3">
      <c r="A1437" s="26" t="s">
        <v>26994</v>
      </c>
      <c r="B1437" s="26" t="s">
        <v>26994</v>
      </c>
      <c r="C1437" s="24" t="s">
        <v>25598</v>
      </c>
      <c r="D1437" s="26" t="str">
        <f>VLOOKUP(C1437,Baza!A:E,5,FALSE)</f>
        <v>X5 E70 '11- ФОНАРЬ ЗАДНИЙ, ЛЕВЫЙ</v>
      </c>
      <c r="E1437" s="25" t="str">
        <f>IF(VLOOKUP(C1437,Baza!A:D,2,FALSE)&gt;0,"+","-")</f>
        <v>-</v>
      </c>
      <c r="F1437" s="25">
        <f>VLOOKUP(C1437,Baza!A:E,3,FALSE)</f>
        <v>63</v>
      </c>
      <c r="G1437" s="25">
        <f>VLOOKUP(C1437,Baza!A:E,3,FALSE)*курс</f>
        <v>2570.3999999999996</v>
      </c>
      <c r="H1437" s="25" t="str">
        <f>VLOOKUP(C1437,Baza!A:E,4,FALSE)</f>
        <v>63217227793</v>
      </c>
      <c r="I1437" s="25" t="str">
        <f>VLOOKUP(C1437,BREND!A:C,2,FALSE)</f>
        <v>DEPO</v>
      </c>
    </row>
    <row r="1438" spans="1:9" hidden="1" outlineLevel="3">
      <c r="A1438" s="26" t="s">
        <v>26994</v>
      </c>
      <c r="B1438" s="26" t="s">
        <v>26994</v>
      </c>
      <c r="C1438" s="24" t="s">
        <v>25601</v>
      </c>
      <c r="D1438" s="26" t="str">
        <f>VLOOKUP(C1438,Baza!A:E,5,FALSE)</f>
        <v>X5 E70 '11- ФОНАРЬ ЗАДНИЙ, ПРАВЫЙ</v>
      </c>
      <c r="E1438" s="25" t="str">
        <f>IF(VLOOKUP(C1438,Baza!A:D,2,FALSE)&gt;0,"+","-")</f>
        <v>-</v>
      </c>
      <c r="F1438" s="25">
        <f>VLOOKUP(C1438,Baza!A:E,3,FALSE)</f>
        <v>63</v>
      </c>
      <c r="G1438" s="25">
        <f>VLOOKUP(C1438,Baza!A:E,3,FALSE)*курс</f>
        <v>2570.3999999999996</v>
      </c>
      <c r="H1438" s="25" t="str">
        <f>VLOOKUP(C1438,Baza!A:E,4,FALSE)</f>
        <v>63217227794</v>
      </c>
      <c r="I1438" s="25" t="str">
        <f>VLOOKUP(C1438,BREND!A:C,2,FALSE)</f>
        <v>DEPO</v>
      </c>
    </row>
    <row r="1439" spans="1:9" hidden="1" outlineLevel="3">
      <c r="A1439" s="26" t="s">
        <v>26994</v>
      </c>
      <c r="B1439" s="26" t="s">
        <v>26994</v>
      </c>
      <c r="C1439" s="24" t="s">
        <v>25592</v>
      </c>
      <c r="D1439" s="26" t="str">
        <f>VLOOKUP(C1439,Baza!A:E,5,FALSE)</f>
        <v>Х5 E70 '11- ФОНАРЬ ЛЕВЫЙ</v>
      </c>
      <c r="E1439" s="25" t="str">
        <f>IF(VLOOKUP(C1439,Baza!A:D,2,FALSE)&gt;0,"+","-")</f>
        <v>-</v>
      </c>
      <c r="F1439" s="25">
        <f>VLOOKUP(C1439,Baza!A:E,3,FALSE)</f>
        <v>0</v>
      </c>
      <c r="G1439" s="25">
        <f>VLOOKUP(C1439,Baza!A:E,3,FALSE)*курс</f>
        <v>0</v>
      </c>
      <c r="H1439" s="25" t="str">
        <f>VLOOKUP(C1439,Baza!A:E,4,FALSE)</f>
        <v>63217227789</v>
      </c>
      <c r="I1439" s="25" t="str">
        <f>VLOOKUP(C1439,BREND!A:C,2,FALSE)</f>
        <v>DEPO</v>
      </c>
    </row>
    <row r="1440" spans="1:9" hidden="1" outlineLevel="3">
      <c r="A1440" s="26" t="s">
        <v>26994</v>
      </c>
      <c r="B1440" s="26" t="s">
        <v>26994</v>
      </c>
      <c r="C1440" s="24" t="s">
        <v>25595</v>
      </c>
      <c r="D1440" s="26" t="str">
        <f>VLOOKUP(C1440,Baza!A:E,5,FALSE)</f>
        <v>Х5 E70 '11- ФОНАРЬ ПРАВЫЙ</v>
      </c>
      <c r="E1440" s="25" t="str">
        <f>IF(VLOOKUP(C1440,Baza!A:D,2,FALSE)&gt;0,"+","-")</f>
        <v>-</v>
      </c>
      <c r="F1440" s="25">
        <f>VLOOKUP(C1440,Baza!A:E,3,FALSE)</f>
        <v>0</v>
      </c>
      <c r="G1440" s="25">
        <f>VLOOKUP(C1440,Baza!A:E,3,FALSE)*курс</f>
        <v>0</v>
      </c>
      <c r="H1440" s="25" t="str">
        <f>VLOOKUP(C1440,Baza!A:E,4,FALSE)</f>
        <v>63217227790</v>
      </c>
      <c r="I1440" s="25" t="str">
        <f>VLOOKUP(C1440,BREND!A:C,2,FALSE)</f>
        <v>DEPO</v>
      </c>
    </row>
    <row r="1441" spans="1:9" collapsed="1">
      <c r="A1441" s="95" t="s">
        <v>20419</v>
      </c>
      <c r="B1441" s="95" t="s">
        <v>708</v>
      </c>
      <c r="C1441" s="74"/>
      <c r="D1441" s="74"/>
      <c r="E1441" s="74"/>
      <c r="F1441" s="74"/>
      <c r="G1441" s="74"/>
      <c r="H1441" s="74"/>
      <c r="I1441" s="74"/>
    </row>
    <row r="1442" spans="1:9" hidden="1" outlineLevel="1" collapsed="1">
      <c r="A1442" s="96" t="s">
        <v>708</v>
      </c>
      <c r="B1442" s="96" t="s">
        <v>709</v>
      </c>
      <c r="C1442" s="17"/>
      <c r="D1442" s="17"/>
      <c r="E1442" s="17"/>
      <c r="F1442" s="17"/>
      <c r="G1442" s="17"/>
      <c r="H1442" s="17"/>
      <c r="I1442" s="17"/>
    </row>
    <row r="1443" spans="1:9" hidden="1" outlineLevel="2">
      <c r="A1443" s="29" t="s">
        <v>709</v>
      </c>
      <c r="B1443" s="29" t="s">
        <v>29547</v>
      </c>
      <c r="C1443" s="17"/>
      <c r="D1443" s="17"/>
      <c r="E1443" s="17"/>
      <c r="F1443" s="17"/>
      <c r="G1443" s="17"/>
      <c r="H1443" s="17"/>
      <c r="I1443" s="17"/>
    </row>
    <row r="1444" spans="1:9" hidden="1" outlineLevel="2">
      <c r="A1444" s="26" t="s">
        <v>29547</v>
      </c>
      <c r="B1444" s="26" t="s">
        <v>29547</v>
      </c>
      <c r="C1444" s="24" t="s">
        <v>714</v>
      </c>
      <c r="D1444" s="26" t="str">
        <f>VLOOKUP(C1445,Baza!A:E,5,FALSE)</f>
        <v>BERLINGO '96-02 {+ PG PARTNER} СУППОРТ РАДИАТОРА (ПЕРЕДНЯЯ ПАНЕЛЬ)</v>
      </c>
      <c r="E1444" s="25" t="str">
        <f>IF(VLOOKUP(C1445,Baza!A:D,2,FALSE)&gt;0,"+","-")</f>
        <v>-</v>
      </c>
      <c r="F1444" s="25">
        <f>VLOOKUP(C1445,Baza!A:E,3,FALSE)</f>
        <v>42</v>
      </c>
      <c r="G1444" s="25">
        <f>VLOOKUP(C1445,Baza!A:E,3,FALSE)*курс</f>
        <v>1713.6</v>
      </c>
      <c r="H1444" s="25" t="str">
        <f>VLOOKUP(C1445,Baza!A:E,4,FALSE)</f>
        <v>7104C9</v>
      </c>
      <c r="I1444" s="25" t="str">
        <f>VLOOKUP(C1445,BREND!A:C,2,FALSE)</f>
        <v>API</v>
      </c>
    </row>
    <row r="1445" spans="1:9" hidden="1" outlineLevel="2">
      <c r="A1445" s="26" t="s">
        <v>29547</v>
      </c>
      <c r="B1445" s="26" t="s">
        <v>29547</v>
      </c>
      <c r="C1445" s="24" t="s">
        <v>719</v>
      </c>
      <c r="D1445" s="26" t="str">
        <f>VLOOKUP(C1445,Baza!A:E,5,FALSE)</f>
        <v>BERLINGO '96-02 {+ PG PARTNER} СУППОРТ РАДИАТОРА (ПЕРЕДНЯЯ ПАНЕЛЬ)</v>
      </c>
      <c r="E1445" s="25" t="str">
        <f>IF(VLOOKUP(C1445,Baza!A:D,2,FALSE)&gt;0,"+","-")</f>
        <v>-</v>
      </c>
      <c r="F1445" s="25">
        <f>VLOOKUP(C1445,Baza!A:E,3,FALSE)</f>
        <v>42</v>
      </c>
      <c r="G1445" s="25">
        <f>VLOOKUP(C1445,Baza!A:E,3,FALSE)*курс</f>
        <v>1713.6</v>
      </c>
      <c r="H1445" s="25" t="str">
        <f>VLOOKUP(C1445,Baza!A:E,4,FALSE)</f>
        <v>7104C9</v>
      </c>
      <c r="I1445" s="25" t="str">
        <f>VLOOKUP(C1445,BREND!A:C,2,FALSE)</f>
        <v>API</v>
      </c>
    </row>
    <row r="1446" spans="1:9" hidden="1" outlineLevel="2">
      <c r="A1446" s="26" t="s">
        <v>29547</v>
      </c>
      <c r="B1446" s="26" t="s">
        <v>29547</v>
      </c>
      <c r="C1446" s="24" t="s">
        <v>722</v>
      </c>
      <c r="D1446" s="26" t="str">
        <f>VLOOKUP(C1446,Baza!A:E,5,FALSE)</f>
        <v>BERLINGO '96-02 РЕШЕТКА РАДИАТОРА ГРУНТОВАННАЯ</v>
      </c>
      <c r="E1446" s="25" t="str">
        <f>IF(VLOOKUP(C1446,Baza!A:D,2,FALSE)&gt;0,"+","-")</f>
        <v>-</v>
      </c>
      <c r="F1446" s="25">
        <f>VLOOKUP(C1446,Baza!A:E,3,FALSE)</f>
        <v>12</v>
      </c>
      <c r="G1446" s="25">
        <f>VLOOKUP(C1446,Baza!A:E,3,FALSE)*курс</f>
        <v>489.59999999999997</v>
      </c>
      <c r="H1446" s="25" t="str">
        <f>VLOOKUP(C1446,Baza!A:E,4,FALSE)</f>
        <v>7804GO</v>
      </c>
      <c r="I1446" s="25" t="str">
        <f>VLOOKUP(C1446,BREND!A:C,2,FALSE)</f>
        <v>API</v>
      </c>
    </row>
    <row r="1447" spans="1:9" hidden="1" outlineLevel="2">
      <c r="A1447" s="26" t="s">
        <v>29547</v>
      </c>
      <c r="B1447" s="26" t="s">
        <v>29547</v>
      </c>
      <c r="C1447" s="24" t="s">
        <v>556</v>
      </c>
      <c r="D1447" s="26" t="str">
        <f>VLOOKUP(C1447,Baza!A:E,5,FALSE)</f>
        <v xml:space="preserve">BERLINGO/P ТОРМОЗНЫЕ ДИСКИ ПЕРЕДНИЕ (2ШТ.) </v>
      </c>
      <c r="E1447" s="25" t="str">
        <f>IF(VLOOKUP(C1447,Baza!A:D,2,FALSE)&gt;0,"+","-")</f>
        <v>+</v>
      </c>
      <c r="F1447" s="25">
        <f>VLOOKUP(C1447,Baza!A:E,3,FALSE)</f>
        <v>15</v>
      </c>
      <c r="G1447" s="25">
        <f>VLOOKUP(C1447,Baza!A:E,3,FALSE)*курс</f>
        <v>612</v>
      </c>
      <c r="H1447" s="25" t="str">
        <f>VLOOKUP(C1447,Baza!A:E,4,FALSE)</f>
        <v>4246W1/4249G1</v>
      </c>
      <c r="I1447" s="25" t="str">
        <f>VLOOKUP(C1447,BREND!A:C,2,FALSE)</f>
        <v>SCHNIEDER</v>
      </c>
    </row>
    <row r="1448" spans="1:9" hidden="1" outlineLevel="2">
      <c r="A1448" s="26" t="s">
        <v>29547</v>
      </c>
      <c r="B1448" s="26" t="s">
        <v>29547</v>
      </c>
      <c r="C1448" s="24" t="s">
        <v>3340</v>
      </c>
      <c r="D1448" s="26" t="str">
        <f>VLOOKUP(C1448,Baza!A:E,5,FALSE)</f>
        <v xml:space="preserve">BERLINGO '99- РЕШЕТКА </v>
      </c>
      <c r="E1448" s="25" t="str">
        <f>IF(VLOOKUP(C1448,Baza!A:D,2,FALSE)&gt;0,"+","-")</f>
        <v>-</v>
      </c>
      <c r="F1448" s="25">
        <f>VLOOKUP(C1448,Baza!A:E,3,FALSE)</f>
        <v>5</v>
      </c>
      <c r="G1448" s="25">
        <f>VLOOKUP(C1448,Baza!A:E,3,FALSE)*курс</f>
        <v>204</v>
      </c>
      <c r="H1448" s="25" t="str">
        <f>VLOOKUP(C1448,Baza!A:E,4,FALSE)</f>
        <v>7804GO</v>
      </c>
      <c r="I1448" s="25" t="str">
        <f>VLOOKUP(C1448,BREND!A:C,2,FALSE)</f>
        <v>API</v>
      </c>
    </row>
    <row r="1449" spans="1:9" hidden="1" outlineLevel="2">
      <c r="A1449" s="26" t="s">
        <v>29547</v>
      </c>
      <c r="B1449" s="26" t="s">
        <v>29547</v>
      </c>
      <c r="C1449" s="24" t="s">
        <v>6425</v>
      </c>
      <c r="D1449" s="26" t="str">
        <f>VLOOKUP(C1449,Baza!A:E,5,FALSE)</f>
        <v>BERLINGO '96-02 ФАРА ЛЕВАЯ П/КОРРЕКТОР</v>
      </c>
      <c r="E1449" s="25" t="str">
        <f>IF(VLOOKUP(C1449,Baza!A:D,2,FALSE)&gt;0,"+","-")</f>
        <v>+</v>
      </c>
      <c r="F1449" s="25">
        <f>VLOOKUP(C1449,Baza!A:E,3,FALSE)</f>
        <v>23</v>
      </c>
      <c r="G1449" s="25">
        <f>VLOOKUP(C1449,Baza!A:E,3,FALSE)*курс</f>
        <v>938.4</v>
      </c>
      <c r="H1449" s="25" t="str">
        <f>VLOOKUP(C1449,Baza!A:E,4,FALSE)</f>
        <v>086379</v>
      </c>
      <c r="I1449" s="25" t="str">
        <f>VLOOKUP(C1449,BREND!A:C,2,FALSE)</f>
        <v>DEPO</v>
      </c>
    </row>
    <row r="1450" spans="1:9" hidden="1" outlineLevel="2">
      <c r="A1450" s="26" t="s">
        <v>29547</v>
      </c>
      <c r="B1450" s="26" t="s">
        <v>29547</v>
      </c>
      <c r="C1450" s="24" t="s">
        <v>6426</v>
      </c>
      <c r="D1450" s="26" t="str">
        <f>VLOOKUP(C1450,Baza!A:E,5,FALSE)</f>
        <v xml:space="preserve">BERLINGO '96-02 ФАРА ПРАВАЯ П/КОРРЕКТОР </v>
      </c>
      <c r="E1450" s="25" t="str">
        <f>IF(VLOOKUP(C1450,Baza!A:D,2,FALSE)&gt;0,"+","-")</f>
        <v>+</v>
      </c>
      <c r="F1450" s="25">
        <f>VLOOKUP(C1450,Baza!A:E,3,FALSE)</f>
        <v>23</v>
      </c>
      <c r="G1450" s="25">
        <f>VLOOKUP(C1450,Baza!A:E,3,FALSE)*курс</f>
        <v>938.4</v>
      </c>
      <c r="H1450" s="25" t="str">
        <f>VLOOKUP(C1450,Baza!A:E,4,FALSE)</f>
        <v>086380</v>
      </c>
      <c r="I1450" s="25" t="str">
        <f>VLOOKUP(C1450,BREND!A:C,2,FALSE)</f>
        <v>DEPO</v>
      </c>
    </row>
    <row r="1451" spans="1:9" hidden="1" outlineLevel="2">
      <c r="A1451" s="26" t="s">
        <v>29547</v>
      </c>
      <c r="B1451" s="26" t="s">
        <v>29547</v>
      </c>
      <c r="C1451" s="24" t="s">
        <v>6431</v>
      </c>
      <c r="D1451" s="26" t="str">
        <f>VLOOKUP(C1451,Baza!A:E,5,FALSE)</f>
        <v xml:space="preserve">BERLINGO '96-04, PARTNER ФОНАРЬ ЗАДНИЙ, ЛЕВЫЙ, ВНЕШНИЙ П/ДВОЙН. ДВЕРЬ </v>
      </c>
      <c r="E1451" s="25" t="str">
        <f>IF(VLOOKUP(C1451,Baza!A:D,2,FALSE)&gt;0,"+","-")</f>
        <v>-</v>
      </c>
      <c r="F1451" s="25">
        <f>VLOOKUP(C1451,Baza!A:E,3,FALSE)</f>
        <v>12</v>
      </c>
      <c r="G1451" s="25">
        <f>VLOOKUP(C1451,Baza!A:E,3,FALSE)*курс</f>
        <v>489.59999999999997</v>
      </c>
      <c r="H1451" s="25" t="str">
        <f>VLOOKUP(C1451,Baza!A:E,4,FALSE)</f>
        <v>714098290213</v>
      </c>
      <c r="I1451" s="25" t="str">
        <f>VLOOKUP(C1451,BREND!A:C,2,FALSE)</f>
        <v>DEPO</v>
      </c>
    </row>
    <row r="1452" spans="1:9" hidden="1" outlineLevel="2">
      <c r="A1452" s="26" t="s">
        <v>29547</v>
      </c>
      <c r="B1452" s="26" t="s">
        <v>29547</v>
      </c>
      <c r="C1452" s="24" t="s">
        <v>6432</v>
      </c>
      <c r="D1452" s="26" t="str">
        <f>VLOOKUP(C1452,Baza!A:E,5,FALSE)</f>
        <v>BERLINGO '96-04, PG PARTNER ФОНАРЬ ЗАДНИЙ, ПРАВЫЙ,  ВНЕШНИЙ П/ДВОЙН. ДВЕРЬ</v>
      </c>
      <c r="E1452" s="25" t="str">
        <f>IF(VLOOKUP(C1452,Baza!A:D,2,FALSE)&gt;0,"+","-")</f>
        <v>-</v>
      </c>
      <c r="F1452" s="25">
        <f>VLOOKUP(C1452,Baza!A:E,3,FALSE)</f>
        <v>12</v>
      </c>
      <c r="G1452" s="25">
        <f>VLOOKUP(C1452,Baza!A:E,3,FALSE)*курс</f>
        <v>489.59999999999997</v>
      </c>
      <c r="H1452" s="25" t="str">
        <f>VLOOKUP(C1452,Baza!A:E,4,FALSE)</f>
        <v>714098290217</v>
      </c>
      <c r="I1452" s="25" t="str">
        <f>VLOOKUP(C1452,BREND!A:C,2,FALSE)</f>
        <v>DEPO</v>
      </c>
    </row>
    <row r="1453" spans="1:9" hidden="1" outlineLevel="2">
      <c r="A1453" s="26" t="s">
        <v>29547</v>
      </c>
      <c r="B1453" s="26" t="s">
        <v>29547</v>
      </c>
      <c r="C1453" s="24" t="s">
        <v>6433</v>
      </c>
      <c r="D1453" s="26" t="str">
        <f>VLOOKUP(C1453,Baza!A:E,5,FALSE)</f>
        <v>BELNGO '96-, PG PARTNER ФОНАРЬ ЗАДНИЙ ЛЕВЫЙ, ВНЕШНИЙ П/ОДИНАРН. ДВЕРЬ</v>
      </c>
      <c r="E1453" s="25" t="str">
        <f>IF(VLOOKUP(C1453,Baza!A:D,2,FALSE)&gt;0,"+","-")</f>
        <v>-</v>
      </c>
      <c r="F1453" s="25">
        <f>VLOOKUP(C1453,Baza!A:E,3,FALSE)</f>
        <v>12.5</v>
      </c>
      <c r="G1453" s="25">
        <f>VLOOKUP(C1453,Baza!A:E,3,FALSE)*курс</f>
        <v>509.99999999999994</v>
      </c>
      <c r="H1453" s="25" t="str">
        <f>VLOOKUP(C1453,Baza!A:E,4,FALSE)</f>
        <v>18446</v>
      </c>
      <c r="I1453" s="25" t="str">
        <f>VLOOKUP(C1453,BREND!A:C,2,FALSE)</f>
        <v>DEPO</v>
      </c>
    </row>
    <row r="1454" spans="1:9" hidden="1" outlineLevel="2">
      <c r="A1454" s="26" t="s">
        <v>29547</v>
      </c>
      <c r="B1454" s="26" t="s">
        <v>29547</v>
      </c>
      <c r="C1454" s="24" t="s">
        <v>6434</v>
      </c>
      <c r="D1454" s="26" t="str">
        <f>VLOOKUP(C1454,Baza!A:E,5,FALSE)</f>
        <v>BELNGO '96-, PG PARTNER ФОНАРЬ ЗАДНИЙ ПРАВЫЙ, ВНЕШННИЙ П/ОДИНАРН. ДВЕРЬ</v>
      </c>
      <c r="E1454" s="25" t="str">
        <f>IF(VLOOKUP(C1454,Baza!A:D,2,FALSE)&gt;0,"+","-")</f>
        <v>-</v>
      </c>
      <c r="F1454" s="25">
        <f>VLOOKUP(C1454,Baza!A:E,3,FALSE)</f>
        <v>12.5</v>
      </c>
      <c r="G1454" s="25">
        <f>VLOOKUP(C1454,Baza!A:E,3,FALSE)*курс</f>
        <v>509.99999999999994</v>
      </c>
      <c r="H1454" s="25" t="str">
        <f>VLOOKUP(C1454,Baza!A:E,4,FALSE)</f>
        <v>18447</v>
      </c>
      <c r="I1454" s="25" t="str">
        <f>VLOOKUP(C1454,BREND!A:C,2,FALSE)</f>
        <v>DEPO</v>
      </c>
    </row>
    <row r="1455" spans="1:9" hidden="1" outlineLevel="2">
      <c r="A1455" s="29" t="s">
        <v>709</v>
      </c>
      <c r="B1455" s="29" t="s">
        <v>29548</v>
      </c>
      <c r="C1455" s="17"/>
      <c r="D1455" s="17"/>
      <c r="E1455" s="17"/>
      <c r="F1455" s="17"/>
      <c r="G1455" s="17"/>
      <c r="H1455" s="17"/>
      <c r="I1455" s="17"/>
    </row>
    <row r="1456" spans="1:9" hidden="1" outlineLevel="2">
      <c r="A1456" s="26" t="s">
        <v>29548</v>
      </c>
      <c r="B1456" s="26" t="s">
        <v>29548</v>
      </c>
      <c r="C1456" s="24" t="s">
        <v>23879</v>
      </c>
      <c r="D1456" s="26" t="str">
        <f>VLOOKUP(C1456,Baza!A:E,5,FALSE)</f>
        <v xml:space="preserve">BERLINGO '03-'07 (СУППОРТ РАДИАТОРА) ПЕРЕДНЯЯ ПАНЕЛЬ </v>
      </c>
      <c r="E1456" s="25" t="str">
        <f>IF(VLOOKUP(C1456,Baza!A:D,2,FALSE)&gt;0,"+","-")</f>
        <v>+</v>
      </c>
      <c r="F1456" s="25">
        <f>VLOOKUP(C1456,Baza!A:E,3,FALSE)</f>
        <v>42</v>
      </c>
      <c r="G1456" s="25">
        <f>VLOOKUP(C1456,Baza!A:E,3,FALSE)*курс</f>
        <v>1713.6</v>
      </c>
      <c r="H1456" s="25" t="str">
        <f>VLOOKUP(C1456,Baza!A:E,4,FALSE)</f>
        <v>7106C2</v>
      </c>
      <c r="I1456" s="25" t="str">
        <f>VLOOKUP(C1456,BREND!A:C,2,FALSE)</f>
        <v>API</v>
      </c>
    </row>
    <row r="1457" spans="1:9" hidden="1" outlineLevel="2">
      <c r="A1457" s="26" t="s">
        <v>29548</v>
      </c>
      <c r="B1457" s="26" t="s">
        <v>29548</v>
      </c>
      <c r="C1457" s="24" t="s">
        <v>23882</v>
      </c>
      <c r="D1457" s="26" t="str">
        <f>VLOOKUP(C1457,Baza!A:E,5,FALSE)</f>
        <v>BERLINGO '03-'07 КАПОТ</v>
      </c>
      <c r="E1457" s="25" t="str">
        <f>IF(VLOOKUP(C1457,Baza!A:D,2,FALSE)&gt;0,"+","-")</f>
        <v>+</v>
      </c>
      <c r="F1457" s="25">
        <f>VLOOKUP(C1457,Baza!A:E,3,FALSE)</f>
        <v>95</v>
      </c>
      <c r="G1457" s="25">
        <f>VLOOKUP(C1457,Baza!A:E,3,FALSE)*курс</f>
        <v>3875.9999999999995</v>
      </c>
      <c r="H1457" s="25" t="str">
        <f>VLOOKUP(C1457,Baza!A:E,4,FALSE)</f>
        <v>7901K5</v>
      </c>
      <c r="I1457" s="25" t="str">
        <f>VLOOKUP(C1457,BREND!A:C,2,FALSE)</f>
        <v>API</v>
      </c>
    </row>
    <row r="1458" spans="1:9" hidden="1" outlineLevel="2">
      <c r="A1458" s="26" t="s">
        <v>29548</v>
      </c>
      <c r="B1458" s="26" t="s">
        <v>29548</v>
      </c>
      <c r="C1458" s="24" t="s">
        <v>23885</v>
      </c>
      <c r="D1458" s="26" t="str">
        <f>VLOOKUP(C1458,Baza!A:E,5,FALSE)</f>
        <v>BERLINGO '03-'07 ПЕРЕДНЕЕ КРЫЛО, ЛЕВОЕ</v>
      </c>
      <c r="E1458" s="25" t="str">
        <f>IF(VLOOKUP(C1458,Baza!A:D,2,FALSE)&gt;0,"+","-")</f>
        <v>+</v>
      </c>
      <c r="F1458" s="25">
        <f>VLOOKUP(C1458,Baza!A:E,3,FALSE)</f>
        <v>65</v>
      </c>
      <c r="G1458" s="25">
        <f>VLOOKUP(C1458,Baza!A:E,3,FALSE)*курс</f>
        <v>2652</v>
      </c>
      <c r="H1458" s="25" t="str">
        <f>VLOOKUP(C1458,Baza!A:E,4,FALSE)</f>
        <v>7840Q1</v>
      </c>
      <c r="I1458" s="25" t="str">
        <f>VLOOKUP(C1458,BREND!A:C,2,FALSE)</f>
        <v>API</v>
      </c>
    </row>
    <row r="1459" spans="1:9" hidden="1" outlineLevel="2">
      <c r="A1459" s="26" t="s">
        <v>29548</v>
      </c>
      <c r="B1459" s="26" t="s">
        <v>29548</v>
      </c>
      <c r="C1459" s="24" t="s">
        <v>23888</v>
      </c>
      <c r="D1459" s="26" t="str">
        <f>VLOOKUP(C1459,Baza!A:E,5,FALSE)</f>
        <v>BERLINGO '03-'07 ПЕРЕДНЕЕ КРЫЛО, ПРАВОЕ</v>
      </c>
      <c r="E1459" s="25" t="str">
        <f>IF(VLOOKUP(C1459,Baza!A:D,2,FALSE)&gt;0,"+","-")</f>
        <v>+</v>
      </c>
      <c r="F1459" s="25">
        <f>VLOOKUP(C1459,Baza!A:E,3,FALSE)</f>
        <v>63</v>
      </c>
      <c r="G1459" s="25">
        <f>VLOOKUP(C1459,Baza!A:E,3,FALSE)*курс</f>
        <v>2570.3999999999996</v>
      </c>
      <c r="H1459" s="25" t="str">
        <f>VLOOKUP(C1459,Baza!A:E,4,FALSE)</f>
        <v>7840Q0</v>
      </c>
      <c r="I1459" s="25" t="str">
        <f>VLOOKUP(C1459,BREND!A:C,2,FALSE)</f>
        <v>API</v>
      </c>
    </row>
    <row r="1460" spans="1:9" hidden="1" outlineLevel="2">
      <c r="A1460" s="26" t="s">
        <v>29548</v>
      </c>
      <c r="B1460" s="26" t="s">
        <v>29548</v>
      </c>
      <c r="C1460" s="24" t="s">
        <v>23891</v>
      </c>
      <c r="D1460" s="26" t="str">
        <f>VLOOKUP(C1460,Baza!A:E,5,FALSE)</f>
        <v>BERLINGO '03-'07 ПОДКРЫЛОК КРЫЛА ПЕРЕДНЕГО, ЛЕВОГО</v>
      </c>
      <c r="E1460" s="25" t="str">
        <f>IF(VLOOKUP(C1460,Baza!A:D,2,FALSE)&gt;0,"+","-")</f>
        <v>+</v>
      </c>
      <c r="F1460" s="25">
        <f>VLOOKUP(C1460,Baza!A:E,3,FALSE)</f>
        <v>10</v>
      </c>
      <c r="G1460" s="25">
        <f>VLOOKUP(C1460,Baza!A:E,3,FALSE)*курс</f>
        <v>408</v>
      </c>
      <c r="H1460" s="25" t="str">
        <f>VLOOKUP(C1460,Baza!A:E,4,FALSE)</f>
        <v>7136.R1</v>
      </c>
      <c r="I1460" s="25" t="str">
        <f>VLOOKUP(C1460,BREND!A:C,2,FALSE)</f>
        <v>API</v>
      </c>
    </row>
    <row r="1461" spans="1:9" hidden="1" outlineLevel="2">
      <c r="A1461" s="26" t="s">
        <v>29548</v>
      </c>
      <c r="B1461" s="26" t="s">
        <v>29548</v>
      </c>
      <c r="C1461" s="24" t="s">
        <v>23894</v>
      </c>
      <c r="D1461" s="26" t="str">
        <f>VLOOKUP(C1461,Baza!A:E,5,FALSE)</f>
        <v>BERLINGO '03-'07 ПОДКРЫЛОК КРЫЛА ПЕРЕДНЕГО, ПРАВОГО</v>
      </c>
      <c r="E1461" s="25" t="str">
        <f>IF(VLOOKUP(C1461,Baza!A:D,2,FALSE)&gt;0,"+","-")</f>
        <v>+</v>
      </c>
      <c r="F1461" s="25">
        <f>VLOOKUP(C1461,Baza!A:E,3,FALSE)</f>
        <v>10</v>
      </c>
      <c r="G1461" s="25">
        <f>VLOOKUP(C1461,Baza!A:E,3,FALSE)*курс</f>
        <v>408</v>
      </c>
      <c r="H1461" s="25" t="str">
        <f>VLOOKUP(C1461,Baza!A:E,4,FALSE)</f>
        <v>7136.R2</v>
      </c>
      <c r="I1461" s="25" t="str">
        <f>VLOOKUP(C1461,BREND!A:C,2,FALSE)</f>
        <v>API</v>
      </c>
    </row>
    <row r="1462" spans="1:9" hidden="1" outlineLevel="2">
      <c r="A1462" s="26" t="s">
        <v>29548</v>
      </c>
      <c r="B1462" s="26" t="s">
        <v>29548</v>
      </c>
      <c r="C1462" s="24" t="s">
        <v>23897</v>
      </c>
      <c r="D1462" s="26" t="str">
        <f>VLOOKUP(C1462,Baza!A:E,5,FALSE)</f>
        <v>BERLINGO '03-'07 ПОДКРЫЛОК КРЫЛА ПЕРЕДНЕГО, ЛЕВОГО</v>
      </c>
      <c r="E1462" s="25" t="str">
        <f>IF(VLOOKUP(C1462,Baza!A:D,2,FALSE)&gt;0,"+","-")</f>
        <v>-</v>
      </c>
      <c r="F1462" s="25">
        <f>VLOOKUP(C1462,Baza!A:E,3,FALSE)</f>
        <v>10.5</v>
      </c>
      <c r="G1462" s="25">
        <f>VLOOKUP(C1462,Baza!A:E,3,FALSE)*курс</f>
        <v>428.4</v>
      </c>
      <c r="H1462" s="25" t="str">
        <f>VLOOKUP(C1462,Baza!A:E,4,FALSE)</f>
        <v>7136.K5</v>
      </c>
      <c r="I1462" s="25" t="str">
        <f>VLOOKUP(C1462,BREND!A:C,2,FALSE)</f>
        <v>API</v>
      </c>
    </row>
    <row r="1463" spans="1:9" hidden="1" outlineLevel="2">
      <c r="A1463" s="26" t="s">
        <v>29548</v>
      </c>
      <c r="B1463" s="26" t="s">
        <v>29548</v>
      </c>
      <c r="C1463" s="24" t="s">
        <v>23899</v>
      </c>
      <c r="D1463" s="26" t="str">
        <f>VLOOKUP(C1463,Baza!A:E,5,FALSE)</f>
        <v>BERLINGO '03-'07 ПОДКРЫЛОК КРЫЛА ПЕРЕДНЕГО, ПРАВОГО</v>
      </c>
      <c r="E1463" s="25" t="str">
        <f>IF(VLOOKUP(C1463,Baza!A:D,2,FALSE)&gt;0,"+","-")</f>
        <v>-</v>
      </c>
      <c r="F1463" s="25">
        <f>VLOOKUP(C1463,Baza!A:E,3,FALSE)</f>
        <v>10.5</v>
      </c>
      <c r="G1463" s="25">
        <f>VLOOKUP(C1463,Baza!A:E,3,FALSE)*курс</f>
        <v>428.4</v>
      </c>
      <c r="H1463" s="25" t="str">
        <f>VLOOKUP(C1463,Baza!A:E,4,FALSE)</f>
        <v>7136.K6</v>
      </c>
      <c r="I1463" s="25" t="str">
        <f>VLOOKUP(C1463,BREND!A:C,2,FALSE)</f>
        <v>API</v>
      </c>
    </row>
    <row r="1464" spans="1:9" hidden="1" outlineLevel="2">
      <c r="A1464" s="26" t="s">
        <v>29548</v>
      </c>
      <c r="B1464" s="26" t="s">
        <v>29548</v>
      </c>
      <c r="C1464" s="24" t="s">
        <v>6429</v>
      </c>
      <c r="D1464" s="26" t="str">
        <f>VLOOKUP(C1464,Baza!A:E,5,FALSE)</f>
        <v>BERLINGO '03- , PARTNER ФАРА П/КОРРЕКТОР ЛЕВАЯ</v>
      </c>
      <c r="E1464" s="25" t="str">
        <f>IF(VLOOKUP(C1464,Baza!A:D,2,FALSE)&gt;0,"+","-")</f>
        <v>+</v>
      </c>
      <c r="F1464" s="25">
        <f>VLOOKUP(C1464,Baza!A:E,3,FALSE)</f>
        <v>61</v>
      </c>
      <c r="G1464" s="25">
        <f>VLOOKUP(C1464,Baza!A:E,3,FALSE)*курс</f>
        <v>2488.7999999999997</v>
      </c>
      <c r="H1464" s="25" t="str">
        <f>VLOOKUP(C1464,Baza!A:E,4,FALSE)</f>
        <v>9644150980</v>
      </c>
      <c r="I1464" s="25" t="str">
        <f>VLOOKUP(C1464,BREND!A:C,2,FALSE)</f>
        <v>DEPO</v>
      </c>
    </row>
    <row r="1465" spans="1:9" hidden="1" outlineLevel="2">
      <c r="A1465" s="26" t="s">
        <v>29548</v>
      </c>
      <c r="B1465" s="26" t="s">
        <v>29548</v>
      </c>
      <c r="C1465" s="24" t="s">
        <v>6430</v>
      </c>
      <c r="D1465" s="26" t="str">
        <f>VLOOKUP(C1465,Baza!A:E,5,FALSE)</f>
        <v>BERLINGO '03- , PARTNER ФАРА П/КОРРЕКТОР ПРАВАЯ</v>
      </c>
      <c r="E1465" s="25" t="str">
        <f>IF(VLOOKUP(C1465,Baza!A:D,2,FALSE)&gt;0,"+","-")</f>
        <v>-</v>
      </c>
      <c r="F1465" s="25">
        <f>VLOOKUP(C1465,Baza!A:E,3,FALSE)</f>
        <v>61</v>
      </c>
      <c r="G1465" s="25">
        <f>VLOOKUP(C1465,Baza!A:E,3,FALSE)*курс</f>
        <v>2488.7999999999997</v>
      </c>
      <c r="H1465" s="25" t="str">
        <f>VLOOKUP(C1465,Baza!A:E,4,FALSE)</f>
        <v>9644150880</v>
      </c>
      <c r="I1465" s="25" t="str">
        <f>VLOOKUP(C1465,BREND!A:C,2,FALSE)</f>
        <v>DEPO</v>
      </c>
    </row>
    <row r="1466" spans="1:9" hidden="1" outlineLevel="2">
      <c r="A1466" s="26" t="s">
        <v>29548</v>
      </c>
      <c r="B1466" s="26" t="s">
        <v>29548</v>
      </c>
      <c r="C1466" s="24" t="s">
        <v>4176</v>
      </c>
      <c r="D1466" s="26" t="str">
        <f>VLOOKUP(C1466,Baza!A:E,5,FALSE)</f>
        <v xml:space="preserve">BERLINGO '03- БАМПЕР ПЕРЕДНИЙ </v>
      </c>
      <c r="E1466" s="25" t="str">
        <f>IF(VLOOKUP(C1466,Baza!A:D,2,FALSE)&gt;0,"+","-")</f>
        <v>-</v>
      </c>
      <c r="F1466" s="25">
        <f>VLOOKUP(C1466,Baza!A:E,3,FALSE)</f>
        <v>0</v>
      </c>
      <c r="G1466" s="25">
        <f>VLOOKUP(C1466,Baza!A:E,3,FALSE)*курс</f>
        <v>0</v>
      </c>
      <c r="H1466" s="25" t="str">
        <f>VLOOKUP(C1466,Baza!A:E,4,FALSE)</f>
        <v>7401W7</v>
      </c>
      <c r="I1466" s="25" t="str">
        <f>VLOOKUP(C1466,BREND!A:C,2,FALSE)</f>
        <v>API</v>
      </c>
    </row>
    <row r="1467" spans="1:9" hidden="1" outlineLevel="2">
      <c r="A1467" s="29" t="s">
        <v>709</v>
      </c>
      <c r="B1467" s="29" t="s">
        <v>29549</v>
      </c>
      <c r="C1467" s="17"/>
      <c r="D1467" s="17"/>
      <c r="E1467" s="17"/>
      <c r="F1467" s="17"/>
      <c r="G1467" s="17"/>
      <c r="H1467" s="17"/>
      <c r="I1467" s="17"/>
    </row>
    <row r="1468" spans="1:9" hidden="1" outlineLevel="2">
      <c r="A1468" s="26" t="s">
        <v>29549</v>
      </c>
      <c r="B1468" s="26" t="s">
        <v>29549</v>
      </c>
      <c r="C1468" s="24" t="s">
        <v>23901</v>
      </c>
      <c r="D1468" s="26" t="str">
        <f>VLOOKUP(C1468,Baza!A:E,5,FALSE)</f>
        <v>BERLINGO '08-  УСИЛИТЕЛЬ ПЕРЕДНЕГО БАМПЕРА</v>
      </c>
      <c r="E1468" s="25" t="str">
        <f>IF(VLOOKUP(C1468,Baza!A:D,2,FALSE)&gt;0,"+","-")</f>
        <v>+</v>
      </c>
      <c r="F1468" s="25">
        <f>VLOOKUP(C1468,Baza!A:E,3,FALSE)</f>
        <v>37</v>
      </c>
      <c r="G1468" s="25">
        <f>VLOOKUP(C1468,Baza!A:E,3,FALSE)*курс</f>
        <v>1509.6</v>
      </c>
      <c r="H1468" s="25" t="str">
        <f>VLOOKUP(C1468,Baza!A:E,4,FALSE)</f>
        <v>7414.YQ</v>
      </c>
      <c r="I1468" s="25" t="str">
        <f>VLOOKUP(C1468,BREND!A:C,2,FALSE)</f>
        <v>API</v>
      </c>
    </row>
    <row r="1469" spans="1:9" hidden="1" outlineLevel="2">
      <c r="A1469" s="26" t="s">
        <v>29549</v>
      </c>
      <c r="B1469" s="26" t="s">
        <v>29549</v>
      </c>
      <c r="C1469" s="24" t="s">
        <v>23904</v>
      </c>
      <c r="D1469" s="26" t="str">
        <f>VLOOKUP(C1469,Baza!A:E,5,FALSE)</f>
        <v>BERLINGO '08- ПАНЕЛЬ ПЕРЕДНЯЯ, ВЕРХНЯЯ ЧАСТЬ</v>
      </c>
      <c r="E1469" s="25" t="str">
        <f>IF(VLOOKUP(C1469,Baza!A:D,2,FALSE)&gt;0,"+","-")</f>
        <v>+</v>
      </c>
      <c r="F1469" s="25">
        <f>VLOOKUP(C1469,Baza!A:E,3,FALSE)</f>
        <v>29</v>
      </c>
      <c r="G1469" s="25">
        <f>VLOOKUP(C1469,Baza!A:E,3,FALSE)*курс</f>
        <v>1183.1999999999998</v>
      </c>
      <c r="H1469" s="25" t="str">
        <f>VLOOKUP(C1469,Baza!A:E,4,FALSE)</f>
        <v>7416.J3</v>
      </c>
      <c r="I1469" s="25" t="str">
        <f>VLOOKUP(C1469,BREND!A:C,2,FALSE)</f>
        <v>API</v>
      </c>
    </row>
    <row r="1470" spans="1:9" hidden="1" outlineLevel="2">
      <c r="A1470" s="26" t="s">
        <v>29549</v>
      </c>
      <c r="B1470" s="26" t="s">
        <v>29549</v>
      </c>
      <c r="C1470" s="24" t="s">
        <v>23907</v>
      </c>
      <c r="D1470" s="26" t="str">
        <f>VLOOKUP(C1470,Baza!A:E,5,FALSE)</f>
        <v>BERLINGO '08- КРЫЛО ПЕРЕДНЕЕ, ЛЕВОЕ</v>
      </c>
      <c r="E1470" s="25" t="str">
        <f>IF(VLOOKUP(C1470,Baza!A:D,2,FALSE)&gt;0,"+","-")</f>
        <v>-</v>
      </c>
      <c r="F1470" s="25">
        <f>VLOOKUP(C1470,Baza!A:E,3,FALSE)</f>
        <v>75</v>
      </c>
      <c r="G1470" s="25">
        <f>VLOOKUP(C1470,Baza!A:E,3,FALSE)*курс</f>
        <v>3060</v>
      </c>
      <c r="H1470" s="25" t="str">
        <f>VLOOKUP(C1470,Baza!A:E,4,FALSE)</f>
        <v>7840.W2</v>
      </c>
      <c r="I1470" s="25" t="str">
        <f>VLOOKUP(C1470,BREND!A:C,2,FALSE)</f>
        <v>API</v>
      </c>
    </row>
    <row r="1471" spans="1:9" hidden="1" outlineLevel="2">
      <c r="A1471" s="26" t="s">
        <v>29549</v>
      </c>
      <c r="B1471" s="26" t="s">
        <v>29549</v>
      </c>
      <c r="C1471" s="24" t="s">
        <v>23909</v>
      </c>
      <c r="D1471" s="26" t="str">
        <f>VLOOKUP(C1471,Baza!A:E,5,FALSE)</f>
        <v>BERLINGO '08- КРЫЛО ПЕРЕДНЕЕ, ПРАВОЕ</v>
      </c>
      <c r="E1471" s="25" t="str">
        <f>IF(VLOOKUP(C1471,Baza!A:D,2,FALSE)&gt;0,"+","-")</f>
        <v>+</v>
      </c>
      <c r="F1471" s="25">
        <f>VLOOKUP(C1471,Baza!A:E,3,FALSE)</f>
        <v>75</v>
      </c>
      <c r="G1471" s="25">
        <f>VLOOKUP(C1471,Baza!A:E,3,FALSE)*курс</f>
        <v>3060</v>
      </c>
      <c r="H1471" s="25" t="str">
        <f>VLOOKUP(C1471,Baza!A:E,4,FALSE)</f>
        <v>7841.Y2</v>
      </c>
      <c r="I1471" s="25" t="str">
        <f>VLOOKUP(C1471,BREND!A:C,2,FALSE)</f>
        <v>API</v>
      </c>
    </row>
    <row r="1472" spans="1:9" hidden="1" outlineLevel="2">
      <c r="A1472" s="26" t="s">
        <v>29549</v>
      </c>
      <c r="B1472" s="26" t="s">
        <v>29549</v>
      </c>
      <c r="C1472" s="24" t="s">
        <v>23911</v>
      </c>
      <c r="D1472" s="26" t="str">
        <f>VLOOKUP(C1472,Baza!A:E,5,FALSE)</f>
        <v>BERLINGO '08- УСИЛИТЕЛЬ ЗАДНЕГО БАМПЕРА</v>
      </c>
      <c r="E1472" s="25" t="str">
        <f>IF(VLOOKUP(C1472,Baza!A:D,2,FALSE)&gt;0,"+","-")</f>
        <v>-</v>
      </c>
      <c r="F1472" s="25">
        <f>VLOOKUP(C1472,Baza!A:E,3,FALSE)</f>
        <v>82</v>
      </c>
      <c r="G1472" s="25">
        <f>VLOOKUP(C1472,Baza!A:E,3,FALSE)*курс</f>
        <v>3345.6</v>
      </c>
      <c r="H1472" s="25" t="str">
        <f>VLOOKUP(C1472,Baza!A:E,4,FALSE)</f>
        <v>7414.ZF</v>
      </c>
      <c r="I1472" s="25" t="str">
        <f>VLOOKUP(C1472,BREND!A:C,2,FALSE)</f>
        <v>API</v>
      </c>
    </row>
    <row r="1473" spans="1:9" hidden="1" outlineLevel="1" collapsed="1">
      <c r="A1473" s="96" t="s">
        <v>708</v>
      </c>
      <c r="B1473" s="96" t="s">
        <v>26145</v>
      </c>
      <c r="C1473" s="17"/>
      <c r="D1473" s="17"/>
      <c r="E1473" s="17"/>
      <c r="F1473" s="17"/>
      <c r="G1473" s="17"/>
      <c r="H1473" s="17"/>
      <c r="I1473" s="17"/>
    </row>
    <row r="1474" spans="1:9" hidden="1" outlineLevel="2">
      <c r="A1474" s="26" t="s">
        <v>26145</v>
      </c>
      <c r="B1474" s="26" t="s">
        <v>26145</v>
      </c>
      <c r="C1474" s="24" t="s">
        <v>25004</v>
      </c>
      <c r="D1474" s="26" t="str">
        <f>VLOOKUP(C1474,Baza!A:E,5,FALSE)</f>
        <v>C1 '12- КАПОТ</v>
      </c>
      <c r="E1474" s="25" t="str">
        <f>IF(VLOOKUP(C1474,Baza!A:D,2,FALSE)&gt;0,"+","-")</f>
        <v>+</v>
      </c>
      <c r="F1474" s="25">
        <f>VLOOKUP(C1474,Baza!A:E,3,FALSE)</f>
        <v>140</v>
      </c>
      <c r="G1474" s="25">
        <f>VLOOKUP(C1474,Baza!A:E,3,FALSE)*курс</f>
        <v>5712</v>
      </c>
      <c r="H1474" s="25" t="str">
        <f>VLOOKUP(C1474,Baza!A:E,4,FALSE)</f>
        <v>16079-83980</v>
      </c>
      <c r="I1474" s="25" t="str">
        <f>VLOOKUP(C1474,BREND!A:C,2,FALSE)</f>
        <v>API</v>
      </c>
    </row>
    <row r="1475" spans="1:9" hidden="1" outlineLevel="1" collapsed="1">
      <c r="A1475" s="96" t="s">
        <v>708</v>
      </c>
      <c r="B1475" s="96" t="s">
        <v>20424</v>
      </c>
      <c r="C1475" s="17"/>
      <c r="D1475" s="17"/>
      <c r="E1475" s="17"/>
      <c r="F1475" s="17"/>
      <c r="G1475" s="17"/>
      <c r="H1475" s="17"/>
      <c r="I1475" s="17"/>
    </row>
    <row r="1476" spans="1:9" hidden="1" outlineLevel="2">
      <c r="A1476" s="96" t="s">
        <v>20424</v>
      </c>
      <c r="B1476" s="96" t="s">
        <v>4833</v>
      </c>
      <c r="C1476" s="17"/>
      <c r="D1476" s="17"/>
      <c r="E1476" s="17"/>
      <c r="F1476" s="17"/>
      <c r="G1476" s="17"/>
      <c r="H1476" s="17"/>
      <c r="I1476" s="17"/>
    </row>
    <row r="1477" spans="1:9" hidden="1" outlineLevel="2">
      <c r="A1477" s="26" t="s">
        <v>4833</v>
      </c>
      <c r="B1477" s="26" t="s">
        <v>4833</v>
      </c>
      <c r="C1477" s="24" t="s">
        <v>4832</v>
      </c>
      <c r="D1477" s="26" t="str">
        <f>VLOOKUP(C1477,Baza!A:E,5,FALSE)</f>
        <v>С2 '03-- ФАРА П/КОРРЕКТОР ЛЕВАЯ</v>
      </c>
      <c r="E1477" s="25" t="str">
        <f>IF(VLOOKUP(C1477,Baza!A:D,2,FALSE)&gt;0,"+","-")</f>
        <v>+</v>
      </c>
      <c r="F1477" s="25">
        <f>VLOOKUP(C1477,Baza!A:E,3,FALSE)</f>
        <v>56</v>
      </c>
      <c r="G1477" s="25">
        <f>VLOOKUP(C1477,Baza!A:E,3,FALSE)*курс</f>
        <v>2284.7999999999997</v>
      </c>
      <c r="H1477" s="25" t="str">
        <f>VLOOKUP(C1477,Baza!A:E,4,FALSE)</f>
        <v>6205ZW</v>
      </c>
      <c r="I1477" s="25" t="str">
        <f>VLOOKUP(C1477,BREND!A:C,2,FALSE)</f>
        <v>DEPO</v>
      </c>
    </row>
    <row r="1478" spans="1:9" hidden="1" outlineLevel="2">
      <c r="A1478" s="26" t="s">
        <v>4833</v>
      </c>
      <c r="B1478" s="26" t="s">
        <v>4833</v>
      </c>
      <c r="C1478" s="24" t="s">
        <v>4834</v>
      </c>
      <c r="D1478" s="26" t="str">
        <f>VLOOKUP(C1478,Baza!A:E,5,FALSE)</f>
        <v>С2 '03--- ФАРА П/КОРРЕКТОР ПРАВАЯ</v>
      </c>
      <c r="E1478" s="25" t="str">
        <f>IF(VLOOKUP(C1478,Baza!A:D,2,FALSE)&gt;0,"+","-")</f>
        <v>-</v>
      </c>
      <c r="F1478" s="25">
        <f>VLOOKUP(C1478,Baza!A:E,3,FALSE)</f>
        <v>56</v>
      </c>
      <c r="G1478" s="25">
        <f>VLOOKUP(C1478,Baza!A:E,3,FALSE)*курс</f>
        <v>2284.7999999999997</v>
      </c>
      <c r="H1478" s="25" t="str">
        <f>VLOOKUP(C1478,Baza!A:E,4,FALSE)</f>
        <v>6204ZW</v>
      </c>
      <c r="I1478" s="25" t="str">
        <f>VLOOKUP(C1478,BREND!A:C,2,FALSE)</f>
        <v>DEPO</v>
      </c>
    </row>
    <row r="1479" spans="1:9" hidden="1" outlineLevel="1" collapsed="1">
      <c r="A1479" s="96" t="s">
        <v>708</v>
      </c>
      <c r="B1479" s="96" t="s">
        <v>20425</v>
      </c>
      <c r="C1479" s="17"/>
      <c r="D1479" s="17"/>
      <c r="E1479" s="17"/>
      <c r="F1479" s="17"/>
      <c r="G1479" s="17"/>
      <c r="H1479" s="17"/>
      <c r="I1479" s="17"/>
    </row>
    <row r="1480" spans="1:9" hidden="1" outlineLevel="2">
      <c r="A1480" s="96" t="s">
        <v>20425</v>
      </c>
      <c r="B1480" s="96" t="s">
        <v>29550</v>
      </c>
      <c r="C1480" s="17"/>
      <c r="D1480" s="17"/>
      <c r="E1480" s="17"/>
      <c r="F1480" s="17"/>
      <c r="G1480" s="17"/>
      <c r="H1480" s="17"/>
      <c r="I1480" s="17"/>
    </row>
    <row r="1481" spans="1:9" hidden="1" outlineLevel="2">
      <c r="A1481" s="26" t="s">
        <v>711</v>
      </c>
      <c r="B1481" s="26" t="s">
        <v>711</v>
      </c>
      <c r="C1481" s="24" t="s">
        <v>710</v>
      </c>
      <c r="D1481" s="26" t="str">
        <f>VLOOKUP(C1481,Baza!A:E,5,FALSE)</f>
        <v>С3 '01-05 ЗЕРКАЛО МЕХАНИЧЕСКОЕ, ЛЕВОЕ</v>
      </c>
      <c r="E1481" s="25" t="str">
        <f>IF(VLOOKUP(C1481,Baza!A:D,2,FALSE)&gt;0,"+","-")</f>
        <v>+</v>
      </c>
      <c r="F1481" s="25">
        <f>VLOOKUP(C1481,Baza!A:E,3,FALSE)</f>
        <v>12</v>
      </c>
      <c r="G1481" s="25">
        <f>VLOOKUP(C1481,Baza!A:E,3,FALSE)*курс</f>
        <v>489.59999999999997</v>
      </c>
      <c r="H1481" s="25" t="str">
        <f>VLOOKUP(C1481,Baza!A:E,4,FALSE)</f>
        <v>0</v>
      </c>
      <c r="I1481" s="25" t="str">
        <f>VLOOKUP(C1481,BREND!A:C,2,FALSE)</f>
        <v>VIEW MAX</v>
      </c>
    </row>
    <row r="1482" spans="1:9" hidden="1" outlineLevel="2">
      <c r="A1482" s="26" t="s">
        <v>711</v>
      </c>
      <c r="B1482" s="26" t="s">
        <v>711</v>
      </c>
      <c r="C1482" s="24" t="s">
        <v>712</v>
      </c>
      <c r="D1482" s="26" t="str">
        <f>VLOOKUP(C1482,Baza!A:E,5,FALSE)</f>
        <v>С3 '01-05 ЗЕРКАЛО ЭЛЕКТРИЧЕСКОЕ ЛЕВОЕ, БЕЗ ОБОГРЕВА (ЧЕРНОЕ, НЕ ПОД ПОКРАСКУ)</v>
      </c>
      <c r="E1482" s="25" t="str">
        <f>IF(VLOOKUP(C1482,Baza!A:D,2,FALSE)&gt;0,"+","-")</f>
        <v>+</v>
      </c>
      <c r="F1482" s="25">
        <f>VLOOKUP(C1482,Baza!A:E,3,FALSE)</f>
        <v>15</v>
      </c>
      <c r="G1482" s="25">
        <f>VLOOKUP(C1482,Baza!A:E,3,FALSE)*курс</f>
        <v>612</v>
      </c>
      <c r="H1482" s="25" t="str">
        <f>VLOOKUP(C1482,Baza!A:E,4,FALSE)</f>
        <v>8148FJ</v>
      </c>
      <c r="I1482" s="25" t="str">
        <f>VLOOKUP(C1482,BREND!A:C,2,FALSE)</f>
        <v>VIEW MAX</v>
      </c>
    </row>
    <row r="1483" spans="1:9" hidden="1" outlineLevel="2">
      <c r="A1483" s="26" t="s">
        <v>711</v>
      </c>
      <c r="B1483" s="26" t="s">
        <v>711</v>
      </c>
      <c r="C1483" s="24" t="s">
        <v>713</v>
      </c>
      <c r="D1483" s="26" t="str">
        <f>VLOOKUP(C1483,Baza!A:E,5,FALSE)</f>
        <v>С3 '01-05 ЗЕРКАЛО ЭЛЕКТРИЧЕСКОЕ ПРАВОЕ, БЕЗ ОБОГРЕВА  (ЧЕРНОЕ, НЕ ПОД ПОКРАСКУ)</v>
      </c>
      <c r="E1483" s="25" t="str">
        <f>IF(VLOOKUP(C1483,Baza!A:D,2,FALSE)&gt;0,"+","-")</f>
        <v>+</v>
      </c>
      <c r="F1483" s="25">
        <f>VLOOKUP(C1483,Baza!A:E,3,FALSE)</f>
        <v>15</v>
      </c>
      <c r="G1483" s="25">
        <f>VLOOKUP(C1483,Baza!A:E,3,FALSE)*курс</f>
        <v>612</v>
      </c>
      <c r="H1483" s="25" t="str">
        <f>VLOOKUP(C1483,Baza!A:E,4,FALSE)</f>
        <v>8148FL</v>
      </c>
      <c r="I1483" s="25" t="str">
        <f>VLOOKUP(C1483,BREND!A:C,2,FALSE)</f>
        <v>VIEW MAX</v>
      </c>
    </row>
    <row r="1484" spans="1:9" hidden="1" outlineLevel="2">
      <c r="A1484" s="26" t="s">
        <v>711</v>
      </c>
      <c r="B1484" s="26" t="s">
        <v>711</v>
      </c>
      <c r="C1484" s="24" t="s">
        <v>724</v>
      </c>
      <c r="D1484" s="26" t="str">
        <f>VLOOKUP(C1484,Baza!A:E,5,FALSE)</f>
        <v>С3 '01-09 ФАРА П/КОРРЕКТОР ПРАВАЯ</v>
      </c>
      <c r="E1484" s="25" t="str">
        <f>IF(VLOOKUP(C1484,Baza!A:D,2,FALSE)&gt;0,"+","-")</f>
        <v>-</v>
      </c>
      <c r="F1484" s="25">
        <f>VLOOKUP(C1484,Baza!A:E,3,FALSE)</f>
        <v>55</v>
      </c>
      <c r="G1484" s="25">
        <f>VLOOKUP(C1484,Baza!A:E,3,FALSE)*курс</f>
        <v>2244</v>
      </c>
      <c r="H1484" s="25" t="str">
        <f>VLOOKUP(C1484,Baza!A:E,4,FALSE)</f>
        <v>712375501129</v>
      </c>
      <c r="I1484" s="25" t="str">
        <f>VLOOKUP(C1484,BREND!A:C,2,FALSE)</f>
        <v>DEPO</v>
      </c>
    </row>
    <row r="1485" spans="1:9" hidden="1" outlineLevel="2">
      <c r="A1485" s="26" t="s">
        <v>711</v>
      </c>
      <c r="B1485" s="26" t="s">
        <v>711</v>
      </c>
      <c r="C1485" s="24" t="s">
        <v>725</v>
      </c>
      <c r="D1485" s="26" t="str">
        <f>VLOOKUP(C1485,Baza!A:E,5,FALSE)</f>
        <v>С3 '01-09 ФАРА П/КОРРЕКТОР ЛЕВАЯ</v>
      </c>
      <c r="E1485" s="25" t="str">
        <f>IF(VLOOKUP(C1485,Baza!A:D,2,FALSE)&gt;0,"+","-")</f>
        <v>-</v>
      </c>
      <c r="F1485" s="25">
        <f>VLOOKUP(C1485,Baza!A:E,3,FALSE)</f>
        <v>55</v>
      </c>
      <c r="G1485" s="25">
        <f>VLOOKUP(C1485,Baza!A:E,3,FALSE)*курс</f>
        <v>2244</v>
      </c>
      <c r="H1485" s="25" t="str">
        <f>VLOOKUP(C1485,Baza!A:E,4,FALSE)</f>
        <v>721375401129</v>
      </c>
      <c r="I1485" s="25" t="str">
        <f>VLOOKUP(C1485,BREND!A:C,2,FALSE)</f>
        <v>DEPO</v>
      </c>
    </row>
    <row r="1486" spans="1:9" hidden="1" outlineLevel="2">
      <c r="A1486" s="26" t="s">
        <v>711</v>
      </c>
      <c r="B1486" s="26" t="s">
        <v>711</v>
      </c>
      <c r="C1486" s="24" t="s">
        <v>3387</v>
      </c>
      <c r="D1486" s="26" t="str">
        <f>VLOOKUP(C1486,Baza!A:E,5,FALSE)</f>
        <v xml:space="preserve">C3 '02- БАМПЕР ЗАДНИЙ, ГРУНТОВАННЫЙ </v>
      </c>
      <c r="E1486" s="25" t="str">
        <f>IF(VLOOKUP(C1486,Baza!A:D,2,FALSE)&gt;0,"+","-")</f>
        <v>-</v>
      </c>
      <c r="F1486" s="25">
        <f>VLOOKUP(C1486,Baza!A:E,3,FALSE)</f>
        <v>100</v>
      </c>
      <c r="G1486" s="25">
        <f>VLOOKUP(C1486,Baza!A:E,3,FALSE)*курс</f>
        <v>4079.9999999999995</v>
      </c>
      <c r="H1486" s="25" t="str">
        <f>VLOOKUP(C1486,Baza!A:E,4,FALSE)</f>
        <v>0</v>
      </c>
      <c r="I1486" s="25" t="str">
        <f>VLOOKUP(C1486,BREND!A:C,2,FALSE)</f>
        <v>API</v>
      </c>
    </row>
    <row r="1487" spans="1:9" hidden="1" outlineLevel="2">
      <c r="A1487" s="26" t="s">
        <v>711</v>
      </c>
      <c r="B1487" s="26" t="s">
        <v>711</v>
      </c>
      <c r="C1487" s="24" t="s">
        <v>5315</v>
      </c>
      <c r="D1487" s="26" t="str">
        <f>VLOOKUP(C1487,Baza!A:E,5,FALSE)</f>
        <v>С3 '01- МОЛДИНГ ПЕРЕДНЕГО БАМПЕРА, ЛЕВЫЙ, ЧЕРНЫЙ</v>
      </c>
      <c r="E1487" s="25" t="str">
        <f>IF(VLOOKUP(C1487,Baza!A:D,2,FALSE)&gt;0,"+","-")</f>
        <v>+</v>
      </c>
      <c r="F1487" s="25">
        <f>VLOOKUP(C1487,Baza!A:E,3,FALSE)</f>
        <v>8</v>
      </c>
      <c r="G1487" s="25">
        <f>VLOOKUP(C1487,Baza!A:E,3,FALSE)*курс</f>
        <v>326.39999999999998</v>
      </c>
      <c r="H1487" s="25" t="str">
        <f>VLOOKUP(C1487,Baza!A:E,4,FALSE)</f>
        <v>7452.V9</v>
      </c>
      <c r="I1487" s="25" t="str">
        <f>VLOOKUP(C1487,BREND!A:C,2,FALSE)</f>
        <v>API</v>
      </c>
    </row>
    <row r="1488" spans="1:9" hidden="1" outlineLevel="2">
      <c r="A1488" s="26" t="s">
        <v>711</v>
      </c>
      <c r="B1488" s="26" t="s">
        <v>711</v>
      </c>
      <c r="C1488" s="24" t="s">
        <v>5316</v>
      </c>
      <c r="D1488" s="26" t="str">
        <f>VLOOKUP(C1488,Baza!A:E,5,FALSE)</f>
        <v>С3 '01- МОЛДИНГ ПЕРЕДНЕГО БАМПЕРА, ПРАВЫЙ, ЧЕРНЫЙ</v>
      </c>
      <c r="E1488" s="25" t="str">
        <f>IF(VLOOKUP(C1488,Baza!A:D,2,FALSE)&gt;0,"+","-")</f>
        <v>-</v>
      </c>
      <c r="F1488" s="25">
        <f>VLOOKUP(C1488,Baza!A:E,3,FALSE)</f>
        <v>8</v>
      </c>
      <c r="G1488" s="25">
        <f>VLOOKUP(C1488,Baza!A:E,3,FALSE)*курс</f>
        <v>326.39999999999998</v>
      </c>
      <c r="H1488" s="25" t="str">
        <f>VLOOKUP(C1488,Baza!A:E,4,FALSE)</f>
        <v>7452.W0</v>
      </c>
      <c r="I1488" s="25" t="str">
        <f>VLOOKUP(C1488,BREND!A:C,2,FALSE)</f>
        <v>API</v>
      </c>
    </row>
    <row r="1489" spans="1:9" hidden="1" outlineLevel="2">
      <c r="A1489" s="26" t="s">
        <v>711</v>
      </c>
      <c r="B1489" s="26" t="s">
        <v>711</v>
      </c>
      <c r="C1489" s="24" t="s">
        <v>5317</v>
      </c>
      <c r="D1489" s="26" t="str">
        <f>VLOOKUP(C1489,Baza!A:E,5,FALSE)</f>
        <v>С3 '01- УСИЛИТЕЛЬ ПЕРЕДНЕГО БАМПЕРА</v>
      </c>
      <c r="E1489" s="25" t="str">
        <f>IF(VLOOKUP(C1489,Baza!A:D,2,FALSE)&gt;0,"+","-")</f>
        <v>-</v>
      </c>
      <c r="F1489" s="25">
        <f>VLOOKUP(C1489,Baza!A:E,3,FALSE)</f>
        <v>24</v>
      </c>
      <c r="G1489" s="25">
        <f>VLOOKUP(C1489,Baza!A:E,3,FALSE)*курс</f>
        <v>979.19999999999993</v>
      </c>
      <c r="H1489" s="25" t="str">
        <f>VLOOKUP(C1489,Baza!A:E,4,FALSE)</f>
        <v>7414AL</v>
      </c>
      <c r="I1489" s="25" t="str">
        <f>VLOOKUP(C1489,BREND!A:C,2,FALSE)</f>
        <v>API</v>
      </c>
    </row>
    <row r="1490" spans="1:9" hidden="1" outlineLevel="2">
      <c r="A1490" s="26" t="s">
        <v>711</v>
      </c>
      <c r="B1490" s="26" t="s">
        <v>711</v>
      </c>
      <c r="C1490" s="24" t="s">
        <v>5318</v>
      </c>
      <c r="D1490" s="26" t="str">
        <f>VLOOKUP(C1490,Baza!A:E,5,FALSE)</f>
        <v>С3 '01- СУППОРТ РАДИАТОРА (ПЕРЕДНЯЯ ПАНЕЛЬ )ПЛАСТМАССА,  МКП/ КПП</v>
      </c>
      <c r="E1490" s="25" t="str">
        <f>IF(VLOOKUP(C1490,Baza!A:D,2,FALSE)&gt;0,"+","-")</f>
        <v>+</v>
      </c>
      <c r="F1490" s="25">
        <f>VLOOKUP(C1490,Baza!A:E,3,FALSE)</f>
        <v>24</v>
      </c>
      <c r="G1490" s="25">
        <f>VLOOKUP(C1490,Baza!A:E,3,FALSE)*курс</f>
        <v>979.19999999999993</v>
      </c>
      <c r="H1490" s="25" t="str">
        <f>VLOOKUP(C1490,Baza!A:E,4,FALSE)</f>
        <v>7104.T1</v>
      </c>
      <c r="I1490" s="25" t="str">
        <f>VLOOKUP(C1490,BREND!A:C,2,FALSE)</f>
        <v>API</v>
      </c>
    </row>
    <row r="1491" spans="1:9" hidden="1" outlineLevel="2">
      <c r="A1491" s="26" t="s">
        <v>711</v>
      </c>
      <c r="B1491" s="26" t="s">
        <v>711</v>
      </c>
      <c r="C1491" s="24" t="s">
        <v>5319</v>
      </c>
      <c r="D1491" s="26" t="str">
        <f>VLOOKUP(C1491,Baza!A:E,5,FALSE)</f>
        <v>С3 '01- СУППОРТ РАДИАТОРА (ПЕРЕДНЯЯ ПАНЕЛЬ) ПЛАСТМАССА,  АКПП</v>
      </c>
      <c r="E1491" s="25" t="str">
        <f>IF(VLOOKUP(C1491,Baza!A:D,2,FALSE)&gt;0,"+","-")</f>
        <v>-</v>
      </c>
      <c r="F1491" s="25">
        <f>VLOOKUP(C1491,Baza!A:E,3,FALSE)</f>
        <v>21</v>
      </c>
      <c r="G1491" s="25">
        <f>VLOOKUP(C1491,Baza!A:E,3,FALSE)*курс</f>
        <v>856.8</v>
      </c>
      <c r="H1491" s="25" t="str">
        <f>VLOOKUP(C1491,Baza!A:E,4,FALSE)</f>
        <v>7104.P4</v>
      </c>
      <c r="I1491" s="25" t="str">
        <f>VLOOKUP(C1491,BREND!A:C,2,FALSE)</f>
        <v>API</v>
      </c>
    </row>
    <row r="1492" spans="1:9" hidden="1" outlineLevel="2">
      <c r="A1492" s="26" t="s">
        <v>711</v>
      </c>
      <c r="B1492" s="26" t="s">
        <v>711</v>
      </c>
      <c r="C1492" s="24" t="s">
        <v>5320</v>
      </c>
      <c r="D1492" s="26" t="str">
        <f>VLOOKUP(C1492,Baza!A:E,5,FALSE)</f>
        <v>С3 '01-05 КАПОТ</v>
      </c>
      <c r="E1492" s="25" t="str">
        <f>IF(VLOOKUP(C1492,Baza!A:D,2,FALSE)&gt;0,"+","-")</f>
        <v>-</v>
      </c>
      <c r="F1492" s="25">
        <f>VLOOKUP(C1492,Baza!A:E,3,FALSE)</f>
        <v>58</v>
      </c>
      <c r="G1492" s="25">
        <f>VLOOKUP(C1492,Baza!A:E,3,FALSE)*курс</f>
        <v>2366.3999999999996</v>
      </c>
      <c r="H1492" s="25" t="str">
        <f>VLOOKUP(C1492,Baza!A:E,4,FALSE)</f>
        <v>7901.K6</v>
      </c>
      <c r="I1492" s="25" t="str">
        <f>VLOOKUP(C1492,BREND!A:C,2,FALSE)</f>
        <v>API</v>
      </c>
    </row>
    <row r="1493" spans="1:9" hidden="1" outlineLevel="2">
      <c r="A1493" s="26" t="s">
        <v>711</v>
      </c>
      <c r="B1493" s="26" t="s">
        <v>711</v>
      </c>
      <c r="C1493" s="24" t="s">
        <v>28161</v>
      </c>
      <c r="D1493" s="26" t="str">
        <f>VLOOKUP(C1493,Baza!A:E,5,FALSE)</f>
        <v>C3 PET '02-'05 ЛОКЕР ПЕРЕДНЕГО КРЫЛА, ЛЕВЫЙ</v>
      </c>
      <c r="E1493" s="25" t="str">
        <f>IF(VLOOKUP(C1493,Baza!A:D,2,FALSE)&gt;0,"+","-")</f>
        <v>+</v>
      </c>
      <c r="F1493" s="25">
        <f>VLOOKUP(C1493,Baza!A:E,3,FALSE)</f>
        <v>13</v>
      </c>
      <c r="G1493" s="25">
        <f>VLOOKUP(C1493,Baza!A:E,3,FALSE)*курс</f>
        <v>530.4</v>
      </c>
      <c r="H1493" s="25" t="str">
        <f>VLOOKUP(C1493,Baza!A:E,4,FALSE)</f>
        <v>7136.Q7</v>
      </c>
      <c r="I1493" s="25" t="str">
        <f>VLOOKUP(C1493,BREND!A:C,2,FALSE)</f>
        <v>API</v>
      </c>
    </row>
    <row r="1494" spans="1:9" hidden="1" outlineLevel="2">
      <c r="A1494" s="26" t="s">
        <v>711</v>
      </c>
      <c r="B1494" s="26" t="s">
        <v>711</v>
      </c>
      <c r="C1494" s="24" t="s">
        <v>28163</v>
      </c>
      <c r="D1494" s="26" t="str">
        <f>VLOOKUP(C1494,Baza!A:E,5,FALSE)</f>
        <v>C3 PET '02-'05 ЛОКЕР ПЕРЕДНЕГО КРЫЛА, ПРАВЫЙ</v>
      </c>
      <c r="E1494" s="25" t="str">
        <f>IF(VLOOKUP(C1494,Baza!A:D,2,FALSE)&gt;0,"+","-")</f>
        <v>+</v>
      </c>
      <c r="F1494" s="25">
        <f>VLOOKUP(C1494,Baza!A:E,3,FALSE)</f>
        <v>13</v>
      </c>
      <c r="G1494" s="25">
        <f>VLOOKUP(C1494,Baza!A:E,3,FALSE)*курс</f>
        <v>530.4</v>
      </c>
      <c r="H1494" s="25" t="str">
        <f>VLOOKUP(C1494,Baza!A:E,4,FALSE)</f>
        <v>7136.Q8</v>
      </c>
      <c r="I1494" s="25" t="str">
        <f>VLOOKUP(C1494,BREND!A:C,2,FALSE)</f>
        <v>API</v>
      </c>
    </row>
    <row r="1495" spans="1:9" hidden="1" outlineLevel="2">
      <c r="A1495" s="96" t="s">
        <v>20425</v>
      </c>
      <c r="B1495" s="96" t="s">
        <v>4363</v>
      </c>
      <c r="C1495" s="17"/>
      <c r="D1495" s="17"/>
      <c r="E1495" s="17"/>
      <c r="F1495" s="17"/>
      <c r="G1495" s="17"/>
      <c r="H1495" s="17"/>
      <c r="I1495" s="17"/>
    </row>
    <row r="1496" spans="1:9" hidden="1" outlineLevel="2">
      <c r="A1496" s="26" t="s">
        <v>4363</v>
      </c>
      <c r="B1496" s="26" t="s">
        <v>4363</v>
      </c>
      <c r="C1496" s="24" t="s">
        <v>5322</v>
      </c>
      <c r="D1496" s="26" t="str">
        <f>VLOOKUP(C1496,Baza!A:E,5,FALSE)</f>
        <v>С3 '05- КАПОТ</v>
      </c>
      <c r="E1496" s="25" t="str">
        <f>IF(VLOOKUP(C1496,Baza!A:D,2,FALSE)&gt;0,"+","-")</f>
        <v>+</v>
      </c>
      <c r="F1496" s="25">
        <f>VLOOKUP(C1496,Baza!A:E,3,FALSE)</f>
        <v>71</v>
      </c>
      <c r="G1496" s="25">
        <f>VLOOKUP(C1496,Baza!A:E,3,FALSE)*курс</f>
        <v>2896.7999999999997</v>
      </c>
      <c r="H1496" s="25" t="str">
        <f>VLOOKUP(C1496,Baza!A:E,4,FALSE)</f>
        <v>7901.N0</v>
      </c>
      <c r="I1496" s="25" t="str">
        <f>VLOOKUP(C1496,BREND!A:C,2,FALSE)</f>
        <v>API</v>
      </c>
    </row>
    <row r="1497" spans="1:9" hidden="1" outlineLevel="1" collapsed="1">
      <c r="A1497" s="96" t="s">
        <v>708</v>
      </c>
      <c r="B1497" s="96" t="s">
        <v>20426</v>
      </c>
      <c r="C1497" s="17"/>
      <c r="D1497" s="17"/>
      <c r="E1497" s="17"/>
      <c r="F1497" s="17"/>
      <c r="G1497" s="17"/>
      <c r="H1497" s="17"/>
      <c r="I1497" s="17"/>
    </row>
    <row r="1498" spans="1:9" hidden="1" outlineLevel="2">
      <c r="A1498" s="96" t="s">
        <v>20426</v>
      </c>
      <c r="B1498" s="96" t="s">
        <v>717</v>
      </c>
      <c r="C1498" s="17"/>
      <c r="D1498" s="17"/>
      <c r="E1498" s="17"/>
      <c r="F1498" s="17"/>
      <c r="G1498" s="17"/>
      <c r="H1498" s="17"/>
      <c r="I1498" s="17"/>
    </row>
    <row r="1499" spans="1:9" hidden="1" outlineLevel="2">
      <c r="A1499" s="26" t="s">
        <v>717</v>
      </c>
      <c r="B1499" s="26" t="s">
        <v>717</v>
      </c>
      <c r="C1499" s="24" t="s">
        <v>716</v>
      </c>
      <c r="D1499" s="26" t="str">
        <f>VLOOKUP(C1499,Baza!A:E,5,FALSE)</f>
        <v>С4 '05- КРЫЛО ПЕРЕДНЕЕ, ЛЕВОЕ, ПЛАСТМАССА</v>
      </c>
      <c r="E1499" s="25" t="str">
        <f>IF(VLOOKUP(C1499,Baza!A:D,2,FALSE)&gt;0,"+","-")</f>
        <v>-</v>
      </c>
      <c r="F1499" s="25">
        <f>VLOOKUP(C1499,Baza!A:E,3,FALSE)</f>
        <v>33</v>
      </c>
      <c r="G1499" s="25">
        <f>VLOOKUP(C1499,Baza!A:E,3,FALSE)*курс</f>
        <v>1346.3999999999999</v>
      </c>
      <c r="H1499" s="25" t="str">
        <f>VLOOKUP(C1499,Baza!A:E,4,FALSE)</f>
        <v>7840.Q3</v>
      </c>
      <c r="I1499" s="25" t="str">
        <f>VLOOKUP(C1499,BREND!A:C,2,FALSE)</f>
        <v>API</v>
      </c>
    </row>
    <row r="1500" spans="1:9" hidden="1" outlineLevel="2">
      <c r="A1500" s="26" t="s">
        <v>717</v>
      </c>
      <c r="B1500" s="26" t="s">
        <v>717</v>
      </c>
      <c r="C1500" s="24" t="s">
        <v>718</v>
      </c>
      <c r="D1500" s="26" t="str">
        <f>VLOOKUP(C1500,Baza!A:E,5,FALSE)</f>
        <v>С4 '05- КРЫЛО ПЕРЕДНЕЕ, ПРАВОЕ, ПЛАСТМАССА</v>
      </c>
      <c r="E1500" s="25" t="str">
        <f>IF(VLOOKUP(C1500,Baza!A:D,2,FALSE)&gt;0,"+","-")</f>
        <v>-</v>
      </c>
      <c r="F1500" s="25">
        <f>VLOOKUP(C1500,Baza!A:E,3,FALSE)</f>
        <v>33</v>
      </c>
      <c r="G1500" s="25">
        <f>VLOOKUP(C1500,Baza!A:E,3,FALSE)*курс</f>
        <v>1346.3999999999999</v>
      </c>
      <c r="H1500" s="25" t="str">
        <f>VLOOKUP(C1500,Baza!A:E,4,FALSE)</f>
        <v>7841.S2</v>
      </c>
      <c r="I1500" s="25" t="str">
        <f>VLOOKUP(C1500,BREND!A:C,2,FALSE)</f>
        <v>API</v>
      </c>
    </row>
    <row r="1501" spans="1:9" hidden="1" outlineLevel="2">
      <c r="A1501" s="26" t="s">
        <v>717</v>
      </c>
      <c r="B1501" s="26" t="s">
        <v>717</v>
      </c>
      <c r="C1501" s="24" t="s">
        <v>723</v>
      </c>
      <c r="D1501" s="26" t="str">
        <f>VLOOKUP(C1501,Baza!A:E,5,FALSE)</f>
        <v>С4 '05- УСИЛИТЕЛЬ ПЕРЕДНЕГО БАМПЕРА АЛЮМИНИЕВЫЙ</v>
      </c>
      <c r="E1501" s="25" t="str">
        <f>IF(VLOOKUP(C1501,Baza!A:D,2,FALSE)&gt;0,"+","-")</f>
        <v>+</v>
      </c>
      <c r="F1501" s="25">
        <f>VLOOKUP(C1501,Baza!A:E,3,FALSE)</f>
        <v>83</v>
      </c>
      <c r="G1501" s="25">
        <f>VLOOKUP(C1501,Baza!A:E,3,FALSE)*курс</f>
        <v>3386.3999999999996</v>
      </c>
      <c r="H1501" s="25" t="str">
        <f>VLOOKUP(C1501,Baza!A:E,4,FALSE)</f>
        <v>7106.C5</v>
      </c>
      <c r="I1501" s="25" t="str">
        <f>VLOOKUP(C1501,BREND!A:C,2,FALSE)</f>
        <v>API</v>
      </c>
    </row>
    <row r="1502" spans="1:9" hidden="1" outlineLevel="2">
      <c r="A1502" s="26" t="s">
        <v>717</v>
      </c>
      <c r="B1502" s="26" t="s">
        <v>717</v>
      </c>
      <c r="C1502" s="24" t="s">
        <v>726</v>
      </c>
      <c r="D1502" s="26" t="str">
        <f>VLOOKUP(C1502,Baza!A:E,5,FALSE)</f>
        <v>C4 '05- ФАРА П/КОРРЕКТОР ЛЕВАЯ</v>
      </c>
      <c r="E1502" s="25" t="str">
        <f>IF(VLOOKUP(C1502,Baza!A:D,2,FALSE)&gt;0,"+","-")</f>
        <v>+</v>
      </c>
      <c r="F1502" s="25">
        <f>VLOOKUP(C1502,Baza!A:E,3,FALSE)</f>
        <v>90</v>
      </c>
      <c r="G1502" s="25">
        <f>VLOOKUP(C1502,Baza!A:E,3,FALSE)*курс</f>
        <v>3671.9999999999995</v>
      </c>
      <c r="H1502" s="25" t="str">
        <f>VLOOKUP(C1502,Baza!A:E,4,FALSE)</f>
        <v>620853</v>
      </c>
      <c r="I1502" s="25" t="str">
        <f>VLOOKUP(C1502,BREND!A:C,2,FALSE)</f>
        <v>DEPO</v>
      </c>
    </row>
    <row r="1503" spans="1:9" hidden="1" outlineLevel="2">
      <c r="A1503" s="26" t="s">
        <v>717</v>
      </c>
      <c r="B1503" s="26" t="s">
        <v>717</v>
      </c>
      <c r="C1503" s="24" t="s">
        <v>727</v>
      </c>
      <c r="D1503" s="26" t="str">
        <f>VLOOKUP(C1503,Baza!A:E,5,FALSE)</f>
        <v>C4 '05- ФАРА П/КОРРЕКТОР ПРАВАЯ</v>
      </c>
      <c r="E1503" s="25" t="str">
        <f>IF(VLOOKUP(C1503,Baza!A:D,2,FALSE)&gt;0,"+","-")</f>
        <v>+</v>
      </c>
      <c r="F1503" s="25">
        <f>VLOOKUP(C1503,Baza!A:E,3,FALSE)</f>
        <v>90</v>
      </c>
      <c r="G1503" s="25">
        <f>VLOOKUP(C1503,Baza!A:E,3,FALSE)*курс</f>
        <v>3671.9999999999995</v>
      </c>
      <c r="H1503" s="25" t="str">
        <f>VLOOKUP(C1503,Baza!A:E,4,FALSE)</f>
        <v>620653</v>
      </c>
      <c r="I1503" s="25" t="str">
        <f>VLOOKUP(C1503,BREND!A:C,2,FALSE)</f>
        <v>DEPO</v>
      </c>
    </row>
    <row r="1504" spans="1:9" hidden="1" outlineLevel="2">
      <c r="A1504" s="26" t="s">
        <v>717</v>
      </c>
      <c r="B1504" s="26" t="s">
        <v>717</v>
      </c>
      <c r="C1504" s="24" t="s">
        <v>4732</v>
      </c>
      <c r="D1504" s="26" t="str">
        <f>VLOOKUP(C1504,Baza!A:E,5,FALSE)</f>
        <v>С4 '05- КАПОТ</v>
      </c>
      <c r="E1504" s="25" t="str">
        <f>IF(VLOOKUP(C1504,Baza!A:D,2,FALSE)&gt;0,"+","-")</f>
        <v>+</v>
      </c>
      <c r="F1504" s="25">
        <f>VLOOKUP(C1504,Baza!A:E,3,FALSE)</f>
        <v>85</v>
      </c>
      <c r="G1504" s="25">
        <f>VLOOKUP(C1504,Baza!A:E,3,FALSE)*курс</f>
        <v>3467.9999999999995</v>
      </c>
      <c r="H1504" s="25" t="str">
        <f>VLOOKUP(C1504,Baza!A:E,4,FALSE)</f>
        <v>7901L1</v>
      </c>
      <c r="I1504" s="25" t="str">
        <f>VLOOKUP(C1504,BREND!A:C,2,FALSE)</f>
        <v>API</v>
      </c>
    </row>
    <row r="1505" spans="1:9" hidden="1" outlineLevel="2">
      <c r="A1505" s="26" t="s">
        <v>717</v>
      </c>
      <c r="B1505" s="26" t="s">
        <v>717</v>
      </c>
      <c r="C1505" s="24" t="s">
        <v>6863</v>
      </c>
      <c r="D1505" s="26" t="str">
        <f>VLOOKUP(C1505,Baza!A:E,5,FALSE)</f>
        <v>C4 '05 /C5 '01 /NEXIA '08- ФАРА П/ТУМАННАЯ, УНИВЕРСАЛЬНАЯ</v>
      </c>
      <c r="E1505" s="25" t="str">
        <f>IF(VLOOKUP(C1505,Baza!A:D,2,FALSE)&gt;0,"+","-")</f>
        <v>-</v>
      </c>
      <c r="F1505" s="25">
        <f>VLOOKUP(C1505,Baza!A:E,3,FALSE)</f>
        <v>15</v>
      </c>
      <c r="G1505" s="25">
        <f>VLOOKUP(C1505,Baza!A:E,3,FALSE)*курс</f>
        <v>612</v>
      </c>
      <c r="H1505" s="25" t="str">
        <f>VLOOKUP(C1505,Baza!A:E,4,FALSE)</f>
        <v>35500-63J03</v>
      </c>
      <c r="I1505" s="25" t="str">
        <f>VLOOKUP(C1505,BREND!A:C,2,FALSE)</f>
        <v>DEPO</v>
      </c>
    </row>
    <row r="1506" spans="1:9" hidden="1" outlineLevel="2">
      <c r="A1506" s="26" t="s">
        <v>717</v>
      </c>
      <c r="B1506" s="26" t="s">
        <v>717</v>
      </c>
      <c r="C1506" s="35" t="s">
        <v>21825</v>
      </c>
      <c r="D1506" s="26" t="str">
        <f>VLOOKUP(C1506,Baza!A:E,5,FALSE)</f>
        <v xml:space="preserve">C4  05--- УСИЛИТЕЛЬ ПЕРЕДНОГО БАМПЕРА </v>
      </c>
      <c r="E1506" s="25" t="str">
        <f>IF(VLOOKUP(C1506,Baza!A:D,2,FALSE)&gt;0,"+","-")</f>
        <v>-</v>
      </c>
      <c r="F1506" s="25">
        <f>VLOOKUP(C1506,Baza!A:E,3,FALSE)</f>
        <v>0</v>
      </c>
      <c r="G1506" s="25">
        <f>VLOOKUP(C1506,Baza!A:E,3,FALSE)*курс</f>
        <v>0</v>
      </c>
      <c r="H1506" s="25" t="str">
        <f>VLOOKUP(C1506,Baza!A:E,4,FALSE)</f>
        <v>7106-C5</v>
      </c>
      <c r="I1506" s="25" t="str">
        <f>VLOOKUP(C1506,BREND!A:C,2,FALSE)</f>
        <v>API</v>
      </c>
    </row>
    <row r="1507" spans="1:9" hidden="1" outlineLevel="2">
      <c r="A1507" s="96" t="s">
        <v>20426</v>
      </c>
      <c r="B1507" s="96" t="s">
        <v>29552</v>
      </c>
      <c r="C1507" s="17"/>
      <c r="D1507" s="17"/>
      <c r="E1507" s="17"/>
      <c r="F1507" s="17"/>
      <c r="G1507" s="17"/>
      <c r="H1507" s="17"/>
      <c r="I1507" s="17"/>
    </row>
    <row r="1508" spans="1:9" hidden="1" outlineLevel="2">
      <c r="A1508" s="26" t="s">
        <v>29552</v>
      </c>
      <c r="B1508" s="26" t="s">
        <v>29552</v>
      </c>
      <c r="C1508" s="24" t="s">
        <v>25232</v>
      </c>
      <c r="D1508" s="26" t="str">
        <f>VLOOKUP(C1508,Baza!A:E,5,FALSE)</f>
        <v>C4 PICASSO '06-07 ФАРА П/КОРРЕКТОР ЛЕВАЯ</v>
      </c>
      <c r="E1508" s="25" t="str">
        <f>IF(VLOOKUP(C1508,Baza!A:D,2,FALSE)&gt;0,"+","-")</f>
        <v>-</v>
      </c>
      <c r="F1508" s="25">
        <f>VLOOKUP(C1508,Baza!A:E,3,FALSE)</f>
        <v>83</v>
      </c>
      <c r="G1508" s="25">
        <f>VLOOKUP(C1508,Baza!A:E,3,FALSE)*курс</f>
        <v>3386.3999999999996</v>
      </c>
      <c r="H1508" s="25" t="str">
        <f>VLOOKUP(C1508,Baza!A:E,4,FALSE)</f>
        <v>6208A8</v>
      </c>
      <c r="I1508" s="25" t="str">
        <f>VLOOKUP(C1508,BREND!A:C,2,FALSE)</f>
        <v>DEPO</v>
      </c>
    </row>
    <row r="1509" spans="1:9" hidden="1" outlineLevel="2">
      <c r="A1509" s="26" t="s">
        <v>29552</v>
      </c>
      <c r="B1509" s="26" t="s">
        <v>29552</v>
      </c>
      <c r="C1509" s="24" t="s">
        <v>25233</v>
      </c>
      <c r="D1509" s="26" t="str">
        <f>VLOOKUP(C1509,Baza!A:E,5,FALSE)</f>
        <v>C4 PICASSO '06-07 ФАРА П/КОРРЕКТОР ПРАВАЯ</v>
      </c>
      <c r="E1509" s="25" t="str">
        <f>IF(VLOOKUP(C1509,Baza!A:D,2,FALSE)&gt;0,"+","-")</f>
        <v>+</v>
      </c>
      <c r="F1509" s="25">
        <f>VLOOKUP(C1509,Baza!A:E,3,FALSE)</f>
        <v>83</v>
      </c>
      <c r="G1509" s="25">
        <f>VLOOKUP(C1509,Baza!A:E,3,FALSE)*курс</f>
        <v>3386.3999999999996</v>
      </c>
      <c r="H1509" s="25" t="str">
        <f>VLOOKUP(C1509,Baza!A:E,4,FALSE)</f>
        <v>6206A8</v>
      </c>
      <c r="I1509" s="25" t="str">
        <f>VLOOKUP(C1509,BREND!A:C,2,FALSE)</f>
        <v>DEPO</v>
      </c>
    </row>
    <row r="1510" spans="1:9" hidden="1" outlineLevel="2">
      <c r="A1510" s="96" t="s">
        <v>20426</v>
      </c>
      <c r="B1510" s="96" t="s">
        <v>29551</v>
      </c>
      <c r="C1510" s="17"/>
      <c r="D1510" s="17"/>
      <c r="E1510" s="17"/>
      <c r="F1510" s="17"/>
      <c r="G1510" s="17"/>
      <c r="H1510" s="17"/>
      <c r="I1510" s="17"/>
    </row>
    <row r="1511" spans="1:9" hidden="1" outlineLevel="2">
      <c r="A1511" s="26" t="s">
        <v>29551</v>
      </c>
      <c r="B1511" s="26" t="s">
        <v>29551</v>
      </c>
      <c r="C1511" s="24" t="s">
        <v>23182</v>
      </c>
      <c r="D1511" s="26" t="str">
        <f>VLOOKUP(C1511,Baza!A:E,5,FALSE)</f>
        <v>C4 PICASSO `11- ФОНАРЬ ЛЕВЫЙ</v>
      </c>
      <c r="E1511" s="25" t="str">
        <f>IF(VLOOKUP(C1511,Baza!A:D,2,FALSE)&gt;0,"+","-")</f>
        <v>+</v>
      </c>
      <c r="F1511" s="25">
        <f>VLOOKUP(C1511,Baza!A:E,3,FALSE)</f>
        <v>30</v>
      </c>
      <c r="G1511" s="25">
        <f>VLOOKUP(C1511,Baza!A:E,3,FALSE)*курс</f>
        <v>1224</v>
      </c>
      <c r="H1511" s="25" t="str">
        <f>VLOOKUP(C1511,Baza!A:E,4,FALSE)</f>
        <v>6350LQ</v>
      </c>
      <c r="I1511" s="25" t="str">
        <f>VLOOKUP(C1511,BREND!A:C,2,FALSE)</f>
        <v>DEPO</v>
      </c>
    </row>
    <row r="1512" spans="1:9" hidden="1" outlineLevel="2">
      <c r="A1512" s="26" t="s">
        <v>29551</v>
      </c>
      <c r="B1512" s="26" t="s">
        <v>29551</v>
      </c>
      <c r="C1512" s="24" t="s">
        <v>23183</v>
      </c>
      <c r="D1512" s="26" t="str">
        <f>VLOOKUP(C1512,Baza!A:E,5,FALSE)</f>
        <v>C4 PICASSO `11- ФОНАРЬ ПРАВЫЙ</v>
      </c>
      <c r="E1512" s="25" t="str">
        <f>IF(VLOOKUP(C1512,Baza!A:D,2,FALSE)&gt;0,"+","-")</f>
        <v>+</v>
      </c>
      <c r="F1512" s="25">
        <f>VLOOKUP(C1512,Baza!A:E,3,FALSE)</f>
        <v>30</v>
      </c>
      <c r="G1512" s="25">
        <f>VLOOKUP(C1512,Baza!A:E,3,FALSE)*курс</f>
        <v>1224</v>
      </c>
      <c r="H1512" s="25" t="str">
        <f>VLOOKUP(C1512,Baza!A:E,4,FALSE)</f>
        <v>6351LQ</v>
      </c>
      <c r="I1512" s="25" t="str">
        <f>VLOOKUP(C1512,BREND!A:C,2,FALSE)</f>
        <v>DEPO</v>
      </c>
    </row>
    <row r="1513" spans="1:9" hidden="1" outlineLevel="2">
      <c r="A1513" s="26" t="s">
        <v>29551</v>
      </c>
      <c r="B1513" s="26" t="s">
        <v>29551</v>
      </c>
      <c r="C1513" s="24" t="s">
        <v>25007</v>
      </c>
      <c r="D1513" s="26" t="str">
        <f>VLOOKUP(C1513,Baza!A:E,5,FALSE)</f>
        <v>C4 AIRCROSS '12-/PG 4008 '12- УСИЛИТЕЛЬ БАМПЕРА</v>
      </c>
      <c r="E1513" s="25" t="str">
        <f>IF(VLOOKUP(C1513,Baza!A:D,2,FALSE)&gt;0,"+","-")</f>
        <v>-</v>
      </c>
      <c r="F1513" s="25">
        <f>VLOOKUP(C1513,Baza!A:E,3,FALSE)</f>
        <v>70</v>
      </c>
      <c r="G1513" s="25">
        <f>VLOOKUP(C1513,Baza!A:E,3,FALSE)*курс</f>
        <v>2856</v>
      </c>
      <c r="H1513" s="25" t="str">
        <f>VLOOKUP(C1513,Baza!A:E,4,FALSE)</f>
        <v>16077-26680</v>
      </c>
      <c r="I1513" s="25" t="str">
        <f>VLOOKUP(C1513,BREND!A:C,2,FALSE)</f>
        <v>API</v>
      </c>
    </row>
    <row r="1514" spans="1:9" hidden="1" outlineLevel="1" collapsed="1">
      <c r="A1514" s="96" t="s">
        <v>708</v>
      </c>
      <c r="B1514" s="96" t="s">
        <v>20427</v>
      </c>
      <c r="C1514" s="17"/>
      <c r="D1514" s="17"/>
      <c r="E1514" s="17"/>
      <c r="F1514" s="17"/>
      <c r="G1514" s="17"/>
      <c r="H1514" s="17"/>
      <c r="I1514" s="17"/>
    </row>
    <row r="1515" spans="1:9" hidden="1" outlineLevel="2">
      <c r="A1515" s="96" t="s">
        <v>20427</v>
      </c>
      <c r="B1515" s="96" t="s">
        <v>721</v>
      </c>
      <c r="C1515" s="17"/>
      <c r="D1515" s="17"/>
      <c r="E1515" s="17"/>
      <c r="F1515" s="17"/>
      <c r="G1515" s="17"/>
      <c r="H1515" s="17"/>
      <c r="I1515" s="17"/>
    </row>
    <row r="1516" spans="1:9" hidden="1" outlineLevel="2">
      <c r="A1516" s="26" t="s">
        <v>721</v>
      </c>
      <c r="B1516" s="26" t="s">
        <v>721</v>
      </c>
      <c r="C1516" s="24" t="s">
        <v>720</v>
      </c>
      <c r="D1516" s="26" t="str">
        <f>VLOOKUP(C1516,Baza!A:E,5,FALSE)</f>
        <v>C5 '01-04 СУППОРТ РАДИАТОРА (ПЕРЕДНЯЯ ПАНЕЛЬ)</v>
      </c>
      <c r="E1516" s="25" t="str">
        <f>IF(VLOOKUP(C1516,Baza!A:D,2,FALSE)&gt;0,"+","-")</f>
        <v>+</v>
      </c>
      <c r="F1516" s="25">
        <f>VLOOKUP(C1516,Baza!A:E,3,FALSE)</f>
        <v>35</v>
      </c>
      <c r="G1516" s="25">
        <f>VLOOKUP(C1516,Baza!A:E,3,FALSE)*курс</f>
        <v>1428</v>
      </c>
      <c r="H1516" s="25" t="str">
        <f>VLOOKUP(C1516,Baza!A:E,4,FALSE)</f>
        <v>7104.J3</v>
      </c>
      <c r="I1516" s="25" t="str">
        <f>VLOOKUP(C1516,BREND!A:C,2,FALSE)</f>
        <v>API</v>
      </c>
    </row>
    <row r="1517" spans="1:9" hidden="1" outlineLevel="2">
      <c r="A1517" s="26" t="s">
        <v>721</v>
      </c>
      <c r="B1517" s="26" t="s">
        <v>721</v>
      </c>
      <c r="C1517" s="24" t="s">
        <v>994</v>
      </c>
      <c r="D1517" s="26" t="str">
        <f>VLOOKUP(C1517,Baza!A:E,5,FALSE)</f>
        <v xml:space="preserve">C4 '05 /C5 '01 /NEXIA '08- ФАРА П/ТУМАННАЯ, УНИВЕРСАЛЬНАЯ, БЕЗ ЛАМП И ПАТРОНА </v>
      </c>
      <c r="E1517" s="25" t="str">
        <f>IF(VLOOKUP(C1517,Baza!A:D,2,FALSE)&gt;0,"+","-")</f>
        <v>-</v>
      </c>
      <c r="F1517" s="25">
        <f>VLOOKUP(C1517,Baza!A:E,3,FALSE)</f>
        <v>21</v>
      </c>
      <c r="G1517" s="25">
        <f>VLOOKUP(C1517,Baza!A:E,3,FALSE)*курс</f>
        <v>856.8</v>
      </c>
      <c r="H1517" s="25" t="str">
        <f>VLOOKUP(C1517,Baza!A:E,4,FALSE)</f>
        <v>620639</v>
      </c>
      <c r="I1517" s="25" t="str">
        <f>VLOOKUP(C1517,BREND!A:C,2,FALSE)</f>
        <v>DEPO</v>
      </c>
    </row>
    <row r="1518" spans="1:9" hidden="1" outlineLevel="2">
      <c r="A1518" s="26" t="s">
        <v>721</v>
      </c>
      <c r="B1518" s="26" t="s">
        <v>721</v>
      </c>
      <c r="C1518" s="24" t="s">
        <v>6427</v>
      </c>
      <c r="D1518" s="26" t="str">
        <f>VLOOKUP(C1518,Baza!A:E,5,FALSE)</f>
        <v>C5 '01-04 ФАРА ЛЕВАЯ</v>
      </c>
      <c r="E1518" s="25" t="str">
        <f>IF(VLOOKUP(C1518,Baza!A:D,2,FALSE)&gt;0,"+","-")</f>
        <v>+</v>
      </c>
      <c r="F1518" s="25">
        <f>VLOOKUP(C1518,Baza!A:E,3,FALSE)</f>
        <v>68</v>
      </c>
      <c r="G1518" s="25">
        <f>VLOOKUP(C1518,Baza!A:E,3,FALSE)*курс</f>
        <v>2774.3999999999996</v>
      </c>
      <c r="H1518" s="25" t="str">
        <f>VLOOKUP(C1518,Baza!A:E,4,FALSE)</f>
        <v>6204X2</v>
      </c>
      <c r="I1518" s="25" t="str">
        <f>VLOOKUP(C1518,BREND!A:C,2,FALSE)</f>
        <v>DEPO</v>
      </c>
    </row>
    <row r="1519" spans="1:9" hidden="1" outlineLevel="2">
      <c r="A1519" s="26" t="s">
        <v>721</v>
      </c>
      <c r="B1519" s="26" t="s">
        <v>721</v>
      </c>
      <c r="C1519" s="24" t="s">
        <v>6428</v>
      </c>
      <c r="D1519" s="26" t="str">
        <f>VLOOKUP(C1519,Baza!A:E,5,FALSE)</f>
        <v>C5 '01-04 ФАРА ПРАВАЯ</v>
      </c>
      <c r="E1519" s="25" t="str">
        <f>IF(VLOOKUP(C1519,Baza!A:D,2,FALSE)&gt;0,"+","-")</f>
        <v>-</v>
      </c>
      <c r="F1519" s="25">
        <f>VLOOKUP(C1519,Baza!A:E,3,FALSE)</f>
        <v>68</v>
      </c>
      <c r="G1519" s="25">
        <f>VLOOKUP(C1519,Baza!A:E,3,FALSE)*курс</f>
        <v>2774.3999999999996</v>
      </c>
      <c r="H1519" s="25" t="str">
        <f>VLOOKUP(C1519,Baza!A:E,4,FALSE)</f>
        <v>6205X2</v>
      </c>
      <c r="I1519" s="25" t="str">
        <f>VLOOKUP(C1519,BREND!A:C,2,FALSE)</f>
        <v>DEPO</v>
      </c>
    </row>
    <row r="1520" spans="1:9" hidden="1" outlineLevel="2">
      <c r="A1520" s="26" t="s">
        <v>721</v>
      </c>
      <c r="B1520" s="26" t="s">
        <v>721</v>
      </c>
      <c r="C1520" s="24" t="s">
        <v>20941</v>
      </c>
      <c r="D1520" s="26" t="str">
        <f>VLOOKUP(C1520,Baza!A:E,5,FALSE)</f>
        <v xml:space="preserve">C4 '05 /C5 '01 /NEXIA '08- ФАРА П/ТУМАННАЯ, УНИВЕРСАЛЬНАЯ,  С ЛАМПОЙ И ПАТРОНОМ  </v>
      </c>
      <c r="E1520" s="25" t="str">
        <f>IF(VLOOKUP(C1520,Baza!A:D,2,FALSE)&gt;0,"+","-")</f>
        <v>-</v>
      </c>
      <c r="F1520" s="25">
        <f>VLOOKUP(C1520,Baza!A:E,3,FALSE)</f>
        <v>29</v>
      </c>
      <c r="G1520" s="25">
        <f>VLOOKUP(C1520,Baza!A:E,3,FALSE)*курс</f>
        <v>1183.1999999999998</v>
      </c>
      <c r="H1520" s="25" t="str">
        <f>VLOOKUP(C1520,Baza!A:E,4,FALSE)</f>
        <v>8200074008</v>
      </c>
      <c r="I1520" s="25" t="str">
        <f>VLOOKUP(C1520,BREND!A:C,2,FALSE)</f>
        <v>DEPO</v>
      </c>
    </row>
    <row r="1521" spans="1:9" hidden="1" outlineLevel="2">
      <c r="A1521" s="96" t="s">
        <v>20427</v>
      </c>
      <c r="B1521" s="96" t="s">
        <v>4836</v>
      </c>
      <c r="C1521" s="17"/>
      <c r="D1521" s="17"/>
      <c r="E1521" s="17"/>
      <c r="F1521" s="17"/>
      <c r="G1521" s="17"/>
      <c r="H1521" s="17"/>
      <c r="I1521" s="17"/>
    </row>
    <row r="1522" spans="1:9" hidden="1" outlineLevel="2">
      <c r="A1522" s="26" t="s">
        <v>4836</v>
      </c>
      <c r="B1522" s="26" t="s">
        <v>4836</v>
      </c>
      <c r="C1522" s="24" t="s">
        <v>4835</v>
      </c>
      <c r="D1522" s="26" t="str">
        <f>VLOOKUP(C1522,Baza!A:E,5,FALSE)</f>
        <v xml:space="preserve">С5 '05--07 ФАРА ЛЕВАЯ </v>
      </c>
      <c r="E1522" s="25" t="str">
        <f>IF(VLOOKUP(C1522,Baza!A:D,2,FALSE)&gt;0,"+","-")</f>
        <v>+</v>
      </c>
      <c r="F1522" s="25">
        <f>VLOOKUP(C1522,Baza!A:E,3,FALSE)</f>
        <v>76</v>
      </c>
      <c r="G1522" s="25">
        <f>VLOOKUP(C1522,Baza!A:E,3,FALSE)*курс</f>
        <v>3100.7999999999997</v>
      </c>
      <c r="H1522" s="25" t="str">
        <f>VLOOKUP(C1522,Baza!A:E,4,FALSE)</f>
        <v>6204X2</v>
      </c>
      <c r="I1522" s="25" t="str">
        <f>VLOOKUP(C1522,BREND!A:C,2,FALSE)</f>
        <v>DEPO</v>
      </c>
    </row>
    <row r="1523" spans="1:9" hidden="1" outlineLevel="2">
      <c r="A1523" s="26" t="s">
        <v>4836</v>
      </c>
      <c r="B1523" s="26" t="s">
        <v>4836</v>
      </c>
      <c r="C1523" s="24" t="s">
        <v>4837</v>
      </c>
      <c r="D1523" s="26" t="str">
        <f>VLOOKUP(C1523,Baza!A:E,5,FALSE)</f>
        <v>С5  '05--07 ФАРА ПРАВАЯ</v>
      </c>
      <c r="E1523" s="25" t="str">
        <f>IF(VLOOKUP(C1523,Baza!A:D,2,FALSE)&gt;0,"+","-")</f>
        <v>+</v>
      </c>
      <c r="F1523" s="25">
        <f>VLOOKUP(C1523,Baza!A:E,3,FALSE)</f>
        <v>76</v>
      </c>
      <c r="G1523" s="25">
        <f>VLOOKUP(C1523,Baza!A:E,3,FALSE)*курс</f>
        <v>3100.7999999999997</v>
      </c>
      <c r="H1523" s="25" t="str">
        <f>VLOOKUP(C1523,Baza!A:E,4,FALSE)</f>
        <v>620643</v>
      </c>
      <c r="I1523" s="25" t="str">
        <f>VLOOKUP(C1523,BREND!A:C,2,FALSE)</f>
        <v>DEPO</v>
      </c>
    </row>
    <row r="1524" spans="1:9" hidden="1" outlineLevel="1" collapsed="1">
      <c r="A1524" s="96" t="s">
        <v>708</v>
      </c>
      <c r="B1524" s="96" t="s">
        <v>23612</v>
      </c>
      <c r="C1524" s="17"/>
      <c r="D1524" s="17"/>
      <c r="E1524" s="17"/>
      <c r="F1524" s="17"/>
      <c r="G1524" s="17"/>
      <c r="H1524" s="17"/>
      <c r="I1524" s="17"/>
    </row>
    <row r="1525" spans="1:9" hidden="1" outlineLevel="2">
      <c r="A1525" s="26" t="s">
        <v>23612</v>
      </c>
      <c r="B1525" s="26" t="s">
        <v>23612</v>
      </c>
      <c r="C1525" s="24" t="s">
        <v>7403</v>
      </c>
      <c r="D1525" s="26" t="str">
        <f>VLOOKUP(C1525,Baza!A:E,5,FALSE)</f>
        <v>XSARA '01-05 БАЛКА СУППОРТА РАДИАТОРА НИЖНЯЯ</v>
      </c>
      <c r="E1525" s="25" t="str">
        <f>IF(VLOOKUP(C1525,Baza!A:D,2,FALSE)&gt;0,"+","-")</f>
        <v>-</v>
      </c>
      <c r="F1525" s="25">
        <f>VLOOKUP(C1525,Baza!A:E,3,FALSE)</f>
        <v>11.5</v>
      </c>
      <c r="G1525" s="25">
        <f>VLOOKUP(C1525,Baza!A:E,3,FALSE)*курс</f>
        <v>469.2</v>
      </c>
      <c r="H1525" s="25" t="str">
        <f>VLOOKUP(C1525,Baza!A:E,4,FALSE)</f>
        <v>7209.95</v>
      </c>
      <c r="I1525" s="25" t="str">
        <f>VLOOKUP(C1525,BREND!A:C,2,FALSE)</f>
        <v>API</v>
      </c>
    </row>
    <row r="1526" spans="1:9" hidden="1" outlineLevel="2">
      <c r="A1526" s="26" t="s">
        <v>23612</v>
      </c>
      <c r="B1526" s="26" t="s">
        <v>23612</v>
      </c>
      <c r="C1526" s="24" t="s">
        <v>24191</v>
      </c>
      <c r="D1526" s="26" t="str">
        <f>VLOOKUP(C1526,Baza!A:E,5,FALSE)</f>
        <v>XSARA PICASSO '00-'06 БАМПЕР ПЕРЕДНИЙ</v>
      </c>
      <c r="E1526" s="25" t="str">
        <f>IF(VLOOKUP(C1526,Baza!A:D,2,FALSE)&gt;0,"+","-")</f>
        <v>+</v>
      </c>
      <c r="F1526" s="25">
        <f>VLOOKUP(C1526,Baza!A:E,3,FALSE)</f>
        <v>165</v>
      </c>
      <c r="G1526" s="25">
        <f>VLOOKUP(C1526,Baza!A:E,3,FALSE)*курс</f>
        <v>6731.9999999999991</v>
      </c>
      <c r="H1526" s="25" t="str">
        <f>VLOOKUP(C1526,Baza!A:E,4,FALSE)</f>
        <v>7401.T1</v>
      </c>
      <c r="I1526" s="25" t="str">
        <f>VLOOKUP(C1526,BREND!A:C,2,FALSE)</f>
        <v>API</v>
      </c>
    </row>
    <row r="1527" spans="1:9" hidden="1" outlineLevel="2">
      <c r="A1527" s="26" t="s">
        <v>23612</v>
      </c>
      <c r="B1527" s="26" t="s">
        <v>23612</v>
      </c>
      <c r="C1527" s="24" t="s">
        <v>24194</v>
      </c>
      <c r="D1527" s="26" t="str">
        <f>VLOOKUP(C1527,Baza!A:E,5,FALSE)</f>
        <v>XSARA '01-'03 УСИЛИТЕЛЬ ПЕРЕДНЕГО БАМПЕРА , ЖЕЛЕЗНЫЙ</v>
      </c>
      <c r="E1527" s="25" t="str">
        <f>IF(VLOOKUP(C1527,Baza!A:D,2,FALSE)&gt;0,"+","-")</f>
        <v>-</v>
      </c>
      <c r="F1527" s="25">
        <f>VLOOKUP(C1527,Baza!A:E,3,FALSE)</f>
        <v>22</v>
      </c>
      <c r="G1527" s="25">
        <f>VLOOKUP(C1527,Baza!A:E,3,FALSE)*курс</f>
        <v>897.59999999999991</v>
      </c>
      <c r="H1527" s="25" t="str">
        <f>VLOOKUP(C1527,Baza!A:E,4,FALSE)</f>
        <v>7414T1</v>
      </c>
      <c r="I1527" s="25" t="str">
        <f>VLOOKUP(C1527,BREND!A:C,2,FALSE)</f>
        <v>API</v>
      </c>
    </row>
    <row r="1528" spans="1:9" hidden="1" outlineLevel="2">
      <c r="A1528" s="26" t="s">
        <v>23612</v>
      </c>
      <c r="B1528" s="26" t="s">
        <v>23612</v>
      </c>
      <c r="C1528" s="24" t="s">
        <v>24197</v>
      </c>
      <c r="D1528" s="26" t="str">
        <f>VLOOKUP(C1528,Baza!A:E,5,FALSE)</f>
        <v xml:space="preserve">XSARA PICASSO '00-'06  УСИЛИТЕЛЬ БАМПЕРА </v>
      </c>
      <c r="E1528" s="25" t="str">
        <f>IF(VLOOKUP(C1528,Baza!A:D,2,FALSE)&gt;0,"+","-")</f>
        <v>+</v>
      </c>
      <c r="F1528" s="25">
        <f>VLOOKUP(C1528,Baza!A:E,3,FALSE)</f>
        <v>28</v>
      </c>
      <c r="G1528" s="25">
        <f>VLOOKUP(C1528,Baza!A:E,3,FALSE)*курс</f>
        <v>1142.3999999999999</v>
      </c>
      <c r="H1528" s="25" t="str">
        <f>VLOOKUP(C1528,Baza!A:E,4,FALSE)</f>
        <v>7414.GT</v>
      </c>
      <c r="I1528" s="25" t="str">
        <f>VLOOKUP(C1528,BREND!A:C,2,FALSE)</f>
        <v>API</v>
      </c>
    </row>
    <row r="1529" spans="1:9" hidden="1" outlineLevel="2">
      <c r="A1529" s="26" t="s">
        <v>23612</v>
      </c>
      <c r="B1529" s="26" t="s">
        <v>23612</v>
      </c>
      <c r="C1529" s="24" t="s">
        <v>24200</v>
      </c>
      <c r="D1529" s="26" t="str">
        <f>VLOOKUP(C1529,Baza!A:E,5,FALSE)</f>
        <v>XSARA DSL 1.9L '01-'03 ПЕРЕДНЯЯ ПАНЕЛЬ</v>
      </c>
      <c r="E1529" s="25" t="str">
        <f>IF(VLOOKUP(C1529,Baza!A:D,2,FALSE)&gt;0,"+","-")</f>
        <v>+</v>
      </c>
      <c r="F1529" s="25">
        <f>VLOOKUP(C1529,Baza!A:E,3,FALSE)</f>
        <v>42</v>
      </c>
      <c r="G1529" s="25">
        <f>VLOOKUP(C1529,Baza!A:E,3,FALSE)*курс</f>
        <v>1713.6</v>
      </c>
      <c r="H1529" s="25" t="str">
        <f>VLOOKUP(C1529,Baza!A:E,4,FALSE)</f>
        <v>7106.A9</v>
      </c>
      <c r="I1529" s="25" t="str">
        <f>VLOOKUP(C1529,BREND!A:C,2,FALSE)</f>
        <v>API</v>
      </c>
    </row>
    <row r="1530" spans="1:9" hidden="1" outlineLevel="2">
      <c r="A1530" s="26" t="s">
        <v>23612</v>
      </c>
      <c r="B1530" s="26" t="s">
        <v>23612</v>
      </c>
      <c r="C1530" s="24" t="s">
        <v>24203</v>
      </c>
      <c r="D1530" s="26" t="str">
        <f>VLOOKUP(C1530,Baza!A:E,5,FALSE)</f>
        <v>XSARA PICASSO '00-'06 ПЕРЕДНЯЯ ПАНЕЛЬ (СТАЛЬ)</v>
      </c>
      <c r="E1530" s="25" t="str">
        <f>IF(VLOOKUP(C1530,Baza!A:D,2,FALSE)&gt;0,"+","-")</f>
        <v>+</v>
      </c>
      <c r="F1530" s="25">
        <f>VLOOKUP(C1530,Baza!A:E,3,FALSE)</f>
        <v>34</v>
      </c>
      <c r="G1530" s="25">
        <f>VLOOKUP(C1530,Baza!A:E,3,FALSE)*курс</f>
        <v>1387.1999999999998</v>
      </c>
      <c r="H1530" s="25" t="str">
        <f>VLOOKUP(C1530,Baza!A:E,4,FALSE)</f>
        <v>7106.A6</v>
      </c>
      <c r="I1530" s="25" t="str">
        <f>VLOOKUP(C1530,BREND!A:C,2,FALSE)</f>
        <v>API</v>
      </c>
    </row>
    <row r="1531" spans="1:9" hidden="1" outlineLevel="2">
      <c r="A1531" s="26" t="s">
        <v>23612</v>
      </c>
      <c r="B1531" s="26" t="s">
        <v>23612</v>
      </c>
      <c r="C1531" s="24" t="s">
        <v>24205</v>
      </c>
      <c r="D1531" s="26" t="str">
        <f>VLOOKUP(C1531,Baza!A:E,5,FALSE)</f>
        <v>XSARA '01-'03 КАПОТ (СТАЛЬ)</v>
      </c>
      <c r="E1531" s="25" t="str">
        <f>IF(VLOOKUP(C1531,Baza!A:D,2,FALSE)&gt;0,"+","-")</f>
        <v>-</v>
      </c>
      <c r="F1531" s="25">
        <f>VLOOKUP(C1531,Baza!A:E,3,FALSE)</f>
        <v>155</v>
      </c>
      <c r="G1531" s="25">
        <f>VLOOKUP(C1531,Baza!A:E,3,FALSE)*курс</f>
        <v>6324</v>
      </c>
      <c r="H1531" s="25" t="str">
        <f>VLOOKUP(C1531,Baza!A:E,4,FALSE)</f>
        <v>7901.J1</v>
      </c>
      <c r="I1531" s="25" t="str">
        <f>VLOOKUP(C1531,BREND!A:C,2,FALSE)</f>
        <v>API</v>
      </c>
    </row>
    <row r="1532" spans="1:9" hidden="1" outlineLevel="2">
      <c r="A1532" s="26" t="s">
        <v>23612</v>
      </c>
      <c r="B1532" s="26" t="s">
        <v>23612</v>
      </c>
      <c r="C1532" s="24" t="s">
        <v>24207</v>
      </c>
      <c r="D1532" s="26" t="str">
        <f>VLOOKUP(C1532,Baza!A:E,5,FALSE)</f>
        <v>XSARA PICASSO '00-'06 КАПОТ (СТАЛЬ)</v>
      </c>
      <c r="E1532" s="25" t="str">
        <f>IF(VLOOKUP(C1532,Baza!A:D,2,FALSE)&gt;0,"+","-")</f>
        <v>+</v>
      </c>
      <c r="F1532" s="25">
        <f>VLOOKUP(C1532,Baza!A:E,3,FALSE)</f>
        <v>100</v>
      </c>
      <c r="G1532" s="25">
        <f>VLOOKUP(C1532,Baza!A:E,3,FALSE)*курс</f>
        <v>4079.9999999999995</v>
      </c>
      <c r="H1532" s="25" t="str">
        <f>VLOOKUP(C1532,Baza!A:E,4,FALSE)</f>
        <v>7901.H4</v>
      </c>
      <c r="I1532" s="25" t="str">
        <f>VLOOKUP(C1532,BREND!A:C,2,FALSE)</f>
        <v>API</v>
      </c>
    </row>
    <row r="1533" spans="1:9" hidden="1" outlineLevel="2">
      <c r="A1533" s="26" t="s">
        <v>23612</v>
      </c>
      <c r="B1533" s="26" t="s">
        <v>23612</v>
      </c>
      <c r="C1533" s="24" t="s">
        <v>24209</v>
      </c>
      <c r="D1533" s="26" t="str">
        <f>VLOOKUP(C1533,Baza!A:E,5,FALSE)</f>
        <v>XSARA '01-'03 КРЫЛО ПЕРЕДНЕЕ, ЛЕВОЕ (СТАЛЬ)</v>
      </c>
      <c r="E1533" s="25" t="str">
        <f>IF(VLOOKUP(C1533,Baza!A:D,2,FALSE)&gt;0,"+","-")</f>
        <v>-</v>
      </c>
      <c r="F1533" s="25">
        <f>VLOOKUP(C1533,Baza!A:E,3,FALSE)</f>
        <v>43</v>
      </c>
      <c r="G1533" s="25">
        <f>VLOOKUP(C1533,Baza!A:E,3,FALSE)*курс</f>
        <v>1754.3999999999999</v>
      </c>
      <c r="H1533" s="25" t="str">
        <f>VLOOKUP(C1533,Baza!A:E,4,FALSE)</f>
        <v>7840.L0</v>
      </c>
      <c r="I1533" s="25" t="str">
        <f>VLOOKUP(C1533,BREND!A:C,2,FALSE)</f>
        <v>API</v>
      </c>
    </row>
    <row r="1534" spans="1:9" hidden="1" outlineLevel="2">
      <c r="A1534" s="26" t="s">
        <v>23612</v>
      </c>
      <c r="B1534" s="26" t="s">
        <v>23612</v>
      </c>
      <c r="C1534" s="24" t="s">
        <v>24211</v>
      </c>
      <c r="D1534" s="26" t="str">
        <f>VLOOKUP(C1534,Baza!A:E,5,FALSE)</f>
        <v>XSARA '01-'03 КРЫЛО ПЕРЕДНЕЕ, ПРАВОЕ (СТАЛЬ)</v>
      </c>
      <c r="E1534" s="25" t="str">
        <f>IF(VLOOKUP(C1534,Baza!A:D,2,FALSE)&gt;0,"+","-")</f>
        <v>-</v>
      </c>
      <c r="F1534" s="25">
        <f>VLOOKUP(C1534,Baza!A:E,3,FALSE)</f>
        <v>43</v>
      </c>
      <c r="G1534" s="25">
        <f>VLOOKUP(C1534,Baza!A:E,3,FALSE)*курс</f>
        <v>1754.3999999999999</v>
      </c>
      <c r="H1534" s="25" t="str">
        <f>VLOOKUP(C1534,Baza!A:E,4,FALSE)</f>
        <v>7841.N9</v>
      </c>
      <c r="I1534" s="25" t="str">
        <f>VLOOKUP(C1534,BREND!A:C,2,FALSE)</f>
        <v>API</v>
      </c>
    </row>
    <row r="1535" spans="1:9" hidden="1" outlineLevel="2">
      <c r="A1535" s="26" t="s">
        <v>23612</v>
      </c>
      <c r="B1535" s="26" t="s">
        <v>23612</v>
      </c>
      <c r="C1535" s="24" t="s">
        <v>24213</v>
      </c>
      <c r="D1535" s="26" t="str">
        <f>VLOOKUP(C1535,Baza!A:E,5,FALSE)</f>
        <v>XSARA PICASSO '00-'06 КРЫЛО ПЕРЕДНЕЕ, ЛЕВОЕ (СТАЛЬ)</v>
      </c>
      <c r="E1535" s="25" t="str">
        <f>IF(VLOOKUP(C1535,Baza!A:D,2,FALSE)&gt;0,"+","-")</f>
        <v>+</v>
      </c>
      <c r="F1535" s="25">
        <f>VLOOKUP(C1535,Baza!A:E,3,FALSE)</f>
        <v>65</v>
      </c>
      <c r="G1535" s="25">
        <f>VLOOKUP(C1535,Baza!A:E,3,FALSE)*курс</f>
        <v>2652</v>
      </c>
      <c r="H1535" s="25" t="str">
        <f>VLOOKUP(C1535,Baza!A:E,4,FALSE)</f>
        <v>7840.Q0</v>
      </c>
      <c r="I1535" s="25" t="str">
        <f>VLOOKUP(C1535,BREND!A:C,2,FALSE)</f>
        <v>API</v>
      </c>
    </row>
    <row r="1536" spans="1:9" hidden="1" outlineLevel="2">
      <c r="A1536" s="26" t="s">
        <v>23612</v>
      </c>
      <c r="B1536" s="26" t="s">
        <v>23612</v>
      </c>
      <c r="C1536" s="24" t="s">
        <v>24215</v>
      </c>
      <c r="D1536" s="26" t="str">
        <f>VLOOKUP(C1536,Baza!A:E,5,FALSE)</f>
        <v>XSARA PICASSO '00-'06 КРЫЛО ПЕРЕДНЕЕ, ПРАВОЕ (СТАЛЬ)</v>
      </c>
      <c r="E1536" s="25" t="str">
        <f>IF(VLOOKUP(C1536,Baza!A:D,2,FALSE)&gt;0,"+","-")</f>
        <v>+</v>
      </c>
      <c r="F1536" s="25">
        <f>VLOOKUP(C1536,Baza!A:E,3,FALSE)</f>
        <v>65</v>
      </c>
      <c r="G1536" s="25">
        <f>VLOOKUP(C1536,Baza!A:E,3,FALSE)*курс</f>
        <v>2652</v>
      </c>
      <c r="H1536" s="25" t="str">
        <f>VLOOKUP(C1536,Baza!A:E,4,FALSE)</f>
        <v>7841.R9</v>
      </c>
      <c r="I1536" s="25" t="str">
        <f>VLOOKUP(C1536,BREND!A:C,2,FALSE)</f>
        <v>API</v>
      </c>
    </row>
    <row r="1537" spans="1:9" hidden="1" outlineLevel="2">
      <c r="A1537" s="26" t="s">
        <v>23612</v>
      </c>
      <c r="B1537" s="26" t="s">
        <v>23612</v>
      </c>
      <c r="C1537" s="24" t="s">
        <v>24217</v>
      </c>
      <c r="D1537" s="26" t="str">
        <f>VLOOKUP(C1537,Baza!A:E,5,FALSE)</f>
        <v>XSARA '01-'03 ЛОКЕР КРЫЛА ПЕРЕДНЕГО, ЛЕВОГО</v>
      </c>
      <c r="E1537" s="25" t="str">
        <f>IF(VLOOKUP(C1537,Baza!A:D,2,FALSE)&gt;0,"+","-")</f>
        <v>-</v>
      </c>
      <c r="F1537" s="25">
        <f>VLOOKUP(C1537,Baza!A:E,3,FALSE)</f>
        <v>13</v>
      </c>
      <c r="G1537" s="25">
        <f>VLOOKUP(C1537,Baza!A:E,3,FALSE)*курс</f>
        <v>530.4</v>
      </c>
      <c r="H1537" s="25" t="str">
        <f>VLOOKUP(C1537,Baza!A:E,4,FALSE)</f>
        <v>7136.Q5</v>
      </c>
      <c r="I1537" s="25" t="str">
        <f>VLOOKUP(C1537,BREND!A:C,2,FALSE)</f>
        <v>API</v>
      </c>
    </row>
    <row r="1538" spans="1:9" hidden="1" outlineLevel="2">
      <c r="A1538" s="26" t="s">
        <v>23612</v>
      </c>
      <c r="B1538" s="26" t="s">
        <v>23612</v>
      </c>
      <c r="C1538" s="24" t="s">
        <v>24220</v>
      </c>
      <c r="D1538" s="26" t="str">
        <f>VLOOKUP(C1538,Baza!A:E,5,FALSE)</f>
        <v>XSARA '01-'03 ЛОКЕР КРЫЛА ПЕРЕДНЕГО, ПРАВОГО</v>
      </c>
      <c r="E1538" s="25" t="str">
        <f>IF(VLOOKUP(C1538,Baza!A:D,2,FALSE)&gt;0,"+","-")</f>
        <v>+</v>
      </c>
      <c r="F1538" s="25">
        <f>VLOOKUP(C1538,Baza!A:E,3,FALSE)</f>
        <v>13</v>
      </c>
      <c r="G1538" s="25">
        <f>VLOOKUP(C1538,Baza!A:E,3,FALSE)*курс</f>
        <v>530.4</v>
      </c>
      <c r="H1538" s="25" t="str">
        <f>VLOOKUP(C1538,Baza!A:E,4,FALSE)</f>
        <v>7136.Q6</v>
      </c>
      <c r="I1538" s="25" t="str">
        <f>VLOOKUP(C1538,BREND!A:C,2,FALSE)</f>
        <v>API</v>
      </c>
    </row>
    <row r="1539" spans="1:9" hidden="1" outlineLevel="2">
      <c r="A1539" s="26" t="s">
        <v>23612</v>
      </c>
      <c r="B1539" s="26" t="s">
        <v>23612</v>
      </c>
      <c r="C1539" s="24" t="s">
        <v>24223</v>
      </c>
      <c r="D1539" s="26" t="str">
        <f>VLOOKUP(C1539,Baza!A:E,5,FALSE)</f>
        <v>XSARA PICASSO '00-'06 ЛОКЕР КРЫЛА ПЕРЕДНЕГО, ЛЕВОГО</v>
      </c>
      <c r="E1539" s="25" t="str">
        <f>IF(VLOOKUP(C1539,Baza!A:D,2,FALSE)&gt;0,"+","-")</f>
        <v>+</v>
      </c>
      <c r="F1539" s="25">
        <f>VLOOKUP(C1539,Baza!A:E,3,FALSE)</f>
        <v>16</v>
      </c>
      <c r="G1539" s="25">
        <f>VLOOKUP(C1539,Baza!A:E,3,FALSE)*курс</f>
        <v>652.79999999999995</v>
      </c>
      <c r="H1539" s="25" t="str">
        <f>VLOOKUP(C1539,Baza!A:E,4,FALSE)</f>
        <v>7136.K3</v>
      </c>
      <c r="I1539" s="25" t="str">
        <f>VLOOKUP(C1539,BREND!A:C,2,FALSE)</f>
        <v>API</v>
      </c>
    </row>
    <row r="1540" spans="1:9" hidden="1" outlineLevel="2">
      <c r="A1540" s="26" t="s">
        <v>23612</v>
      </c>
      <c r="B1540" s="26" t="s">
        <v>23612</v>
      </c>
      <c r="C1540" s="24" t="s">
        <v>24226</v>
      </c>
      <c r="D1540" s="26" t="str">
        <f>VLOOKUP(C1540,Baza!A:E,5,FALSE)</f>
        <v>XSARA PICASSO '00-'06 ЛОКЕР КРЫЛА ПЕРЕДНЕГО, ПРАВОГО</v>
      </c>
      <c r="E1540" s="25" t="str">
        <f>IF(VLOOKUP(C1540,Baza!A:D,2,FALSE)&gt;0,"+","-")</f>
        <v>+</v>
      </c>
      <c r="F1540" s="25">
        <f>VLOOKUP(C1540,Baza!A:E,3,FALSE)</f>
        <v>16</v>
      </c>
      <c r="G1540" s="25">
        <f>VLOOKUP(C1540,Baza!A:E,3,FALSE)*курс</f>
        <v>652.79999999999995</v>
      </c>
      <c r="H1540" s="25" t="str">
        <f>VLOOKUP(C1540,Baza!A:E,4,FALSE)</f>
        <v>7136.K4</v>
      </c>
      <c r="I1540" s="25" t="str">
        <f>VLOOKUP(C1540,BREND!A:C,2,FALSE)</f>
        <v>API</v>
      </c>
    </row>
    <row r="1541" spans="1:9" collapsed="1">
      <c r="A1541" s="95" t="s">
        <v>20419</v>
      </c>
      <c r="B1541" s="95" t="s">
        <v>139</v>
      </c>
      <c r="C1541" s="74"/>
      <c r="D1541" s="74"/>
      <c r="E1541" s="74"/>
      <c r="F1541" s="74"/>
      <c r="G1541" s="74"/>
      <c r="H1541" s="74"/>
      <c r="I1541" s="74"/>
    </row>
    <row r="1542" spans="1:9" hidden="1" outlineLevel="1" collapsed="1">
      <c r="A1542" s="96" t="s">
        <v>139</v>
      </c>
      <c r="B1542" s="96" t="s">
        <v>21085</v>
      </c>
      <c r="C1542" s="17"/>
      <c r="D1542" s="17"/>
      <c r="E1542" s="17"/>
      <c r="F1542" s="17"/>
      <c r="G1542" s="17"/>
      <c r="H1542" s="17"/>
      <c r="I1542" s="17"/>
    </row>
    <row r="1543" spans="1:9" hidden="1" outlineLevel="2">
      <c r="A1543" s="29" t="s">
        <v>21085</v>
      </c>
      <c r="B1543" s="29" t="s">
        <v>21086</v>
      </c>
      <c r="C1543" s="17"/>
      <c r="D1543" s="17"/>
      <c r="E1543" s="17"/>
      <c r="F1543" s="17"/>
      <c r="G1543" s="17"/>
      <c r="H1543" s="17"/>
      <c r="I1543" s="17"/>
    </row>
    <row r="1544" spans="1:9" hidden="1" outlineLevel="2">
      <c r="A1544" s="26" t="s">
        <v>21086</v>
      </c>
      <c r="B1544" s="26" t="s">
        <v>21086</v>
      </c>
      <c r="C1544" s="24" t="s">
        <v>21033</v>
      </c>
      <c r="D1544" s="26" t="str">
        <f>VLOOKUP(C1544,Baza!A:E,5,FALSE)</f>
        <v>PANDA 03-08  РЕШЁТКА ПЕРЕДНЕГО БАМПЕРА</v>
      </c>
      <c r="E1544" s="25" t="str">
        <f>IF(VLOOKUP(C1545,Baza!A:D,2,FALSE)&gt;0,"+","-")</f>
        <v>+</v>
      </c>
      <c r="F1544" s="25">
        <f>VLOOKUP(C1545,Baza!A:E,3,FALSE)</f>
        <v>55</v>
      </c>
      <c r="G1544" s="25">
        <f>VLOOKUP(C1545,Baza!A:E,3,FALSE)*курс</f>
        <v>2244</v>
      </c>
      <c r="H1544" s="25" t="str">
        <f>VLOOKUP(C1545,Baza!A:E,4,FALSE)</f>
        <v>51700202</v>
      </c>
      <c r="I1544" s="25" t="str">
        <f>VLOOKUP(C1545,BREND!A:C,2,FALSE)</f>
        <v>API</v>
      </c>
    </row>
    <row r="1545" spans="1:9" hidden="1" outlineLevel="2">
      <c r="A1545" s="26" t="s">
        <v>21086</v>
      </c>
      <c r="B1545" s="26" t="s">
        <v>21086</v>
      </c>
      <c r="C1545" s="24" t="s">
        <v>21037</v>
      </c>
      <c r="D1545" s="26" t="str">
        <f>VLOOKUP(C1545,Baza!A:E,5,FALSE)</f>
        <v xml:space="preserve">FT PANDA 03-08 , ПЕРЕДНЯЯ ПАНЕЛЬ </v>
      </c>
      <c r="E1545" s="25" t="str">
        <f>IF(VLOOKUP(C1545,Baza!A:D,2,FALSE)&gt;0,"+","-")</f>
        <v>+</v>
      </c>
      <c r="F1545" s="25">
        <f>VLOOKUP(C1545,Baza!A:E,3,FALSE)</f>
        <v>55</v>
      </c>
      <c r="G1545" s="25">
        <f>VLOOKUP(C1545,Baza!A:E,3,FALSE)*курс</f>
        <v>2244</v>
      </c>
      <c r="H1545" s="25" t="str">
        <f>VLOOKUP(C1545,Baza!A:E,4,FALSE)</f>
        <v>51700202</v>
      </c>
      <c r="I1545" s="25" t="str">
        <f>VLOOKUP(C1545,BREND!A:C,2,FALSE)</f>
        <v>API</v>
      </c>
    </row>
    <row r="1546" spans="1:9" hidden="1" outlineLevel="2">
      <c r="A1546" s="26" t="s">
        <v>21086</v>
      </c>
      <c r="B1546" s="26" t="s">
        <v>21086</v>
      </c>
      <c r="C1546" s="24" t="s">
        <v>21038</v>
      </c>
      <c r="D1546" s="26" t="str">
        <f>VLOOKUP(C1546,Baza!A:E,5,FALSE)</f>
        <v>FT PANDA 03-08 , КАПОТ</v>
      </c>
      <c r="E1546" s="25" t="str">
        <f>IF(VLOOKUP(C1546,Baza!A:D,2,FALSE)&gt;0,"+","-")</f>
        <v>-</v>
      </c>
      <c r="F1546" s="25">
        <f>VLOOKUP(C1546,Baza!A:E,3,FALSE)</f>
        <v>67</v>
      </c>
      <c r="G1546" s="25">
        <f>VLOOKUP(C1546,Baza!A:E,3,FALSE)*курс</f>
        <v>2733.6</v>
      </c>
      <c r="H1546" s="25" t="str">
        <f>VLOOKUP(C1546,Baza!A:E,4,FALSE)</f>
        <v>51876323</v>
      </c>
      <c r="I1546" s="25" t="str">
        <f>VLOOKUP(C1546,BREND!A:C,2,FALSE)</f>
        <v>API</v>
      </c>
    </row>
    <row r="1547" spans="1:9" hidden="1" outlineLevel="2">
      <c r="A1547" s="26" t="s">
        <v>21086</v>
      </c>
      <c r="B1547" s="26" t="s">
        <v>21086</v>
      </c>
      <c r="C1547" s="24" t="s">
        <v>21041</v>
      </c>
      <c r="D1547" s="26" t="str">
        <f>VLOOKUP(C1547,Baza!A:E,5,FALSE)</f>
        <v>FT PANDA 03-08 ЗАДНЯЯ ПАНЕЛЬ</v>
      </c>
      <c r="E1547" s="25" t="str">
        <f>IF(VLOOKUP(C1547,Baza!A:D,2,FALSE)&gt;0,"+","-")</f>
        <v>-</v>
      </c>
      <c r="F1547" s="25">
        <f>VLOOKUP(C1547,Baza!A:E,3,FALSE)</f>
        <v>26</v>
      </c>
      <c r="G1547" s="25">
        <f>VLOOKUP(C1547,Baza!A:E,3,FALSE)*курс</f>
        <v>1060.8</v>
      </c>
      <c r="H1547" s="25" t="str">
        <f>VLOOKUP(C1547,Baza!A:E,4,FALSE)</f>
        <v>735366502</v>
      </c>
      <c r="I1547" s="25" t="str">
        <f>VLOOKUP(C1547,BREND!A:C,2,FALSE)</f>
        <v>API</v>
      </c>
    </row>
    <row r="1548" spans="1:9" hidden="1" outlineLevel="1" collapsed="1">
      <c r="A1548" s="96" t="s">
        <v>139</v>
      </c>
      <c r="B1548" s="96">
        <v>500</v>
      </c>
      <c r="C1548" s="17"/>
      <c r="D1548" s="17"/>
      <c r="E1548" s="17"/>
      <c r="F1548" s="17"/>
      <c r="G1548" s="17"/>
      <c r="H1548" s="17"/>
      <c r="I1548" s="17"/>
    </row>
    <row r="1549" spans="1:9" hidden="1" outlineLevel="2">
      <c r="A1549" s="96">
        <v>500</v>
      </c>
      <c r="B1549" s="96" t="s">
        <v>5126</v>
      </c>
      <c r="C1549" s="17"/>
      <c r="D1549" s="17"/>
      <c r="E1549" s="17"/>
      <c r="F1549" s="17"/>
      <c r="G1549" s="17"/>
      <c r="H1549" s="17"/>
      <c r="I1549" s="17"/>
    </row>
    <row r="1550" spans="1:9" hidden="1" outlineLevel="2">
      <c r="A1550" s="26" t="s">
        <v>5126</v>
      </c>
      <c r="B1550" s="26" t="s">
        <v>5126</v>
      </c>
      <c r="C1550" s="24" t="s">
        <v>5125</v>
      </c>
      <c r="D1550" s="26" t="str">
        <f>VLOOKUP(C1550,Baza!A:E,5,FALSE)</f>
        <v xml:space="preserve">FIAT 500 '07- КАПОТ </v>
      </c>
      <c r="E1550" s="25" t="str">
        <f>IF(VLOOKUP(C1550,Baza!A:D,2,FALSE)&gt;0,"+","-")</f>
        <v>+</v>
      </c>
      <c r="F1550" s="25">
        <f>VLOOKUP(C1550,Baza!A:E,3,FALSE)</f>
        <v>75</v>
      </c>
      <c r="G1550" s="25">
        <f>VLOOKUP(C1550,Baza!A:E,3,FALSE)*курс</f>
        <v>3060</v>
      </c>
      <c r="H1550" s="25" t="str">
        <f>VLOOKUP(C1550,Baza!A:E,4,FALSE)</f>
        <v>51783709</v>
      </c>
      <c r="I1550" s="25" t="str">
        <f>VLOOKUP(C1550,BREND!A:C,2,FALSE)</f>
        <v>API</v>
      </c>
    </row>
    <row r="1551" spans="1:9" hidden="1" outlineLevel="2">
      <c r="A1551" s="26" t="s">
        <v>5126</v>
      </c>
      <c r="B1551" s="26" t="s">
        <v>5126</v>
      </c>
      <c r="C1551" s="24" t="s">
        <v>5127</v>
      </c>
      <c r="D1551" s="26" t="str">
        <f>VLOOKUP(C1551,Baza!A:E,5,FALSE)</f>
        <v>FIAT 500 '07-- КРЫЛО ЛЕВОЕ</v>
      </c>
      <c r="E1551" s="25" t="str">
        <f>IF(VLOOKUP(C1551,Baza!A:D,2,FALSE)&gt;0,"+","-")</f>
        <v>+</v>
      </c>
      <c r="F1551" s="25">
        <f>VLOOKUP(C1551,Baza!A:E,3,FALSE)</f>
        <v>29</v>
      </c>
      <c r="G1551" s="25">
        <f>VLOOKUP(C1551,Baza!A:E,3,FALSE)*курс</f>
        <v>1183.1999999999998</v>
      </c>
      <c r="H1551" s="25" t="str">
        <f>VLOOKUP(C1551,Baza!A:E,4,FALSE)</f>
        <v>51785348</v>
      </c>
      <c r="I1551" s="25" t="str">
        <f>VLOOKUP(C1551,BREND!A:C,2,FALSE)</f>
        <v>API</v>
      </c>
    </row>
    <row r="1552" spans="1:9" hidden="1" outlineLevel="2">
      <c r="A1552" s="26" t="s">
        <v>5126</v>
      </c>
      <c r="B1552" s="26" t="s">
        <v>5126</v>
      </c>
      <c r="C1552" s="24" t="s">
        <v>5128</v>
      </c>
      <c r="D1552" s="26" t="e">
        <f>VLOOKUP(C1552,Baza!A:E,5,FALSE)</f>
        <v>#N/A</v>
      </c>
      <c r="E1552" s="25" t="e">
        <f>IF(VLOOKUP(C1552,Baza!A:D,2,FALSE)&gt;0,"+","-")</f>
        <v>#N/A</v>
      </c>
      <c r="F1552" s="25" t="e">
        <f>VLOOKUP(C1552,Baza!A:E,3,FALSE)</f>
        <v>#N/A</v>
      </c>
      <c r="G1552" s="25" t="e">
        <f>VLOOKUP(C1552,Baza!A:E,3,FALSE)*курс</f>
        <v>#N/A</v>
      </c>
      <c r="H1552" s="25" t="e">
        <f>VLOOKUP(C1552,Baza!A:E,4,FALSE)</f>
        <v>#N/A</v>
      </c>
      <c r="I1552" s="25" t="str">
        <f>VLOOKUP(C1552,BREND!A:C,2,FALSE)</f>
        <v>API</v>
      </c>
    </row>
    <row r="1553" spans="1:9" hidden="1" outlineLevel="1" collapsed="1">
      <c r="A1553" s="96" t="s">
        <v>139</v>
      </c>
      <c r="B1553" s="96" t="s">
        <v>739</v>
      </c>
      <c r="C1553" s="17"/>
      <c r="D1553" s="17"/>
      <c r="E1553" s="17"/>
      <c r="F1553" s="17"/>
      <c r="G1553" s="17"/>
      <c r="H1553" s="17"/>
      <c r="I1553" s="17"/>
    </row>
    <row r="1554" spans="1:9" hidden="1" outlineLevel="2">
      <c r="A1554" s="26" t="s">
        <v>739</v>
      </c>
      <c r="B1554" s="26" t="s">
        <v>739</v>
      </c>
      <c r="C1554" s="24" t="s">
        <v>893</v>
      </c>
      <c r="D1554" s="26" t="str">
        <f>VLOOKUP(C1554,Baza!A:E,5,FALSE)</f>
        <v>BRAVO/BRAVA/TEMPRA ВНУТРЕННЯ ЧАСТЬ КРЫЛА  ПРАВОГО</v>
      </c>
      <c r="E1554" s="25" t="str">
        <f>IF(VLOOKUP(C1554,Baza!A:D,2,FALSE)&gt;0,"+","-")</f>
        <v>+</v>
      </c>
      <c r="F1554" s="25">
        <f>VLOOKUP(C1554,Baza!A:E,3,FALSE)</f>
        <v>19.5</v>
      </c>
      <c r="G1554" s="25">
        <f>VLOOKUP(C1554,Baza!A:E,3,FALSE)*курс</f>
        <v>795.59999999999991</v>
      </c>
      <c r="H1554" s="25" t="str">
        <f>VLOOKUP(C1554,Baza!A:E,4,FALSE)</f>
        <v>4645378</v>
      </c>
      <c r="I1554" s="25" t="str">
        <f>VLOOKUP(C1554,BREND!A:C,2,FALSE)</f>
        <v>MEXICAR</v>
      </c>
    </row>
    <row r="1555" spans="1:9" hidden="1" outlineLevel="2">
      <c r="A1555" s="26" t="s">
        <v>739</v>
      </c>
      <c r="B1555" s="26" t="s">
        <v>739</v>
      </c>
      <c r="C1555" s="24" t="s">
        <v>4347</v>
      </c>
      <c r="D1555" s="26" t="str">
        <f>VLOOKUP(C1555,Baza!A:E,5,FALSE)</f>
        <v>BRAVO '95-02  ФАРА П/КОРРЕКТОР ЛЕВАЯ</v>
      </c>
      <c r="E1555" s="25" t="str">
        <f>IF(VLOOKUP(C1555,Baza!A:D,2,FALSE)&gt;0,"+","-")</f>
        <v>-</v>
      </c>
      <c r="F1555" s="25">
        <f>VLOOKUP(C1555,Baza!A:E,3,FALSE)</f>
        <v>34</v>
      </c>
      <c r="G1555" s="25">
        <f>VLOOKUP(C1555,Baza!A:E,3,FALSE)*курс</f>
        <v>1387.1999999999998</v>
      </c>
      <c r="H1555" s="25" t="str">
        <f>VLOOKUP(C1555,Baza!A:E,4,FALSE)</f>
        <v>391000554</v>
      </c>
      <c r="I1555" s="25" t="str">
        <f>VLOOKUP(C1555,BREND!A:C,2,FALSE)</f>
        <v>DEPO</v>
      </c>
    </row>
    <row r="1556" spans="1:9" hidden="1" outlineLevel="2">
      <c r="A1556" s="26" t="s">
        <v>739</v>
      </c>
      <c r="B1556" s="26" t="s">
        <v>739</v>
      </c>
      <c r="C1556" s="24" t="s">
        <v>4348</v>
      </c>
      <c r="D1556" s="26" t="str">
        <f>VLOOKUP(C1556,Baza!A:E,5,FALSE)</f>
        <v>BRAVO '95-02 ФАРА П/КОРРЕКТОР ПРАВАЯ</v>
      </c>
      <c r="E1556" s="25" t="str">
        <f>IF(VLOOKUP(C1556,Baza!A:D,2,FALSE)&gt;0,"+","-")</f>
        <v>-</v>
      </c>
      <c r="F1556" s="25">
        <f>VLOOKUP(C1556,Baza!A:E,3,FALSE)</f>
        <v>34</v>
      </c>
      <c r="G1556" s="25">
        <f>VLOOKUP(C1556,Baza!A:E,3,FALSE)*курс</f>
        <v>1387.1999999999998</v>
      </c>
      <c r="H1556" s="25" t="str">
        <f>VLOOKUP(C1556,Baza!A:E,4,FALSE)</f>
        <v>391000555</v>
      </c>
      <c r="I1556" s="25" t="str">
        <f>VLOOKUP(C1556,BREND!A:C,2,FALSE)</f>
        <v>DEPO</v>
      </c>
    </row>
    <row r="1557" spans="1:9" hidden="1" outlineLevel="1" collapsed="1">
      <c r="A1557" s="96" t="s">
        <v>139</v>
      </c>
      <c r="B1557" s="96" t="s">
        <v>740</v>
      </c>
      <c r="C1557" s="17"/>
      <c r="D1557" s="17"/>
      <c r="E1557" s="17"/>
      <c r="F1557" s="17"/>
      <c r="G1557" s="17"/>
      <c r="H1557" s="17"/>
      <c r="I1557" s="17"/>
    </row>
    <row r="1558" spans="1:9" hidden="1" outlineLevel="2">
      <c r="A1558" s="26" t="s">
        <v>740</v>
      </c>
      <c r="B1558" s="26" t="s">
        <v>740</v>
      </c>
      <c r="C1558" s="24" t="s">
        <v>4216</v>
      </c>
      <c r="D1558" s="26" t="str">
        <f>VLOOKUP(C1558,Baza!A:E,5,FALSE)</f>
        <v>BRAVO '95-  РЕШЁТКА РАДИАТОРА , 3ДВ.</v>
      </c>
      <c r="E1558" s="25" t="str">
        <f>IF(VLOOKUP(C1558,Baza!A:D,2,FALSE)&gt;0,"+","-")</f>
        <v>-</v>
      </c>
      <c r="F1558" s="25">
        <f>VLOOKUP(C1558,Baza!A:E,3,FALSE)</f>
        <v>12</v>
      </c>
      <c r="G1558" s="25">
        <f>VLOOKUP(C1558,Baza!A:E,3,FALSE)*курс</f>
        <v>489.59999999999997</v>
      </c>
      <c r="H1558" s="25" t="str">
        <f>VLOOKUP(C1558,Baza!A:E,4,FALSE)</f>
        <v>717494099</v>
      </c>
      <c r="I1558" s="25" t="str">
        <f>VLOOKUP(C1558,BREND!A:C,2,FALSE)</f>
        <v>API</v>
      </c>
    </row>
    <row r="1559" spans="1:9" hidden="1" outlineLevel="2">
      <c r="A1559" s="26" t="s">
        <v>740</v>
      </c>
      <c r="B1559" s="26" t="s">
        <v>740</v>
      </c>
      <c r="C1559" s="24" t="s">
        <v>893</v>
      </c>
      <c r="D1559" s="26" t="str">
        <f>VLOOKUP(C1559,Baza!A:E,5,FALSE)</f>
        <v>BRAVO/BRAVA/TEMPRA ВНУТРЕННЯ ЧАСТЬ КРЫЛА  ПРАВОГО</v>
      </c>
      <c r="E1559" s="25" t="str">
        <f>IF(VLOOKUP(C1559,Baza!A:D,2,FALSE)&gt;0,"+","-")</f>
        <v>+</v>
      </c>
      <c r="F1559" s="25">
        <f>VLOOKUP(C1559,Baza!A:E,3,FALSE)</f>
        <v>19.5</v>
      </c>
      <c r="G1559" s="25">
        <f>VLOOKUP(C1559,Baza!A:E,3,FALSE)*курс</f>
        <v>795.59999999999991</v>
      </c>
      <c r="H1559" s="25" t="str">
        <f>VLOOKUP(C1559,Baza!A:E,4,FALSE)</f>
        <v>4645378</v>
      </c>
      <c r="I1559" s="25" t="str">
        <f>VLOOKUP(C1559,BREND!A:C,2,FALSE)</f>
        <v>MEXICAR</v>
      </c>
    </row>
    <row r="1560" spans="1:9" hidden="1" outlineLevel="2">
      <c r="A1560" s="26" t="s">
        <v>740</v>
      </c>
      <c r="B1560" s="26" t="s">
        <v>740</v>
      </c>
      <c r="C1560" s="24" t="s">
        <v>4347</v>
      </c>
      <c r="D1560" s="26" t="str">
        <f>VLOOKUP(C1560,Baza!A:E,5,FALSE)</f>
        <v>BRAVO '95-02  ФАРА П/КОРРЕКТОР ЛЕВАЯ</v>
      </c>
      <c r="E1560" s="25" t="str">
        <f>IF(VLOOKUP(C1560,Baza!A:D,2,FALSE)&gt;0,"+","-")</f>
        <v>-</v>
      </c>
      <c r="F1560" s="25">
        <f>VLOOKUP(C1560,Baza!A:E,3,FALSE)</f>
        <v>34</v>
      </c>
      <c r="G1560" s="25">
        <f>VLOOKUP(C1560,Baza!A:E,3,FALSE)*курс</f>
        <v>1387.1999999999998</v>
      </c>
      <c r="H1560" s="25" t="str">
        <f>VLOOKUP(C1560,Baza!A:E,4,FALSE)</f>
        <v>391000554</v>
      </c>
      <c r="I1560" s="25" t="str">
        <f>VLOOKUP(C1560,BREND!A:C,2,FALSE)</f>
        <v>DEPO</v>
      </c>
    </row>
    <row r="1561" spans="1:9" hidden="1" outlineLevel="2">
      <c r="A1561" s="26" t="s">
        <v>740</v>
      </c>
      <c r="B1561" s="26" t="s">
        <v>740</v>
      </c>
      <c r="C1561" s="24" t="s">
        <v>4348</v>
      </c>
      <c r="D1561" s="26" t="str">
        <f>VLOOKUP(C1561,Baza!A:E,5,FALSE)</f>
        <v>BRAVO '95-02 ФАРА П/КОРРЕКТОР ПРАВАЯ</v>
      </c>
      <c r="E1561" s="25" t="str">
        <f>IF(VLOOKUP(C1561,Baza!A:D,2,FALSE)&gt;0,"+","-")</f>
        <v>-</v>
      </c>
      <c r="F1561" s="25">
        <f>VLOOKUP(C1561,Baza!A:E,3,FALSE)</f>
        <v>34</v>
      </c>
      <c r="G1561" s="25">
        <f>VLOOKUP(C1561,Baza!A:E,3,FALSE)*курс</f>
        <v>1387.1999999999998</v>
      </c>
      <c r="H1561" s="25" t="str">
        <f>VLOOKUP(C1561,Baza!A:E,4,FALSE)</f>
        <v>391000555</v>
      </c>
      <c r="I1561" s="25" t="str">
        <f>VLOOKUP(C1561,BREND!A:C,2,FALSE)</f>
        <v>DEPO</v>
      </c>
    </row>
    <row r="1562" spans="1:9" hidden="1" outlineLevel="2">
      <c r="A1562" s="26" t="s">
        <v>740</v>
      </c>
      <c r="B1562" s="26" t="s">
        <v>740</v>
      </c>
      <c r="C1562" s="24" t="s">
        <v>4369</v>
      </c>
      <c r="D1562" s="26" t="str">
        <f>VLOOKUP(C1562,Baza!A:E,5,FALSE)</f>
        <v>BRAVO '95-02 ФАРА ЛЕВАЯ</v>
      </c>
      <c r="E1562" s="25" t="str">
        <f>IF(VLOOKUP(C1562,Baza!A:D,2,FALSE)&gt;0,"+","-")</f>
        <v>-</v>
      </c>
      <c r="F1562" s="25">
        <f>VLOOKUP(C1562,Baza!A:E,3,FALSE)</f>
        <v>35</v>
      </c>
      <c r="G1562" s="25">
        <f>VLOOKUP(C1562,Baza!A:E,3,FALSE)*курс</f>
        <v>1428</v>
      </c>
      <c r="H1562" s="25" t="str">
        <f>VLOOKUP(C1562,Baza!A:E,4,FALSE)</f>
        <v>391000552</v>
      </c>
      <c r="I1562" s="25" t="str">
        <f>VLOOKUP(C1562,BREND!A:C,2,FALSE)</f>
        <v>DEPO</v>
      </c>
    </row>
    <row r="1563" spans="1:9" hidden="1" outlineLevel="2">
      <c r="A1563" s="26" t="s">
        <v>740</v>
      </c>
      <c r="B1563" s="26" t="s">
        <v>740</v>
      </c>
      <c r="C1563" s="24" t="s">
        <v>4370</v>
      </c>
      <c r="D1563" s="26" t="str">
        <f>VLOOKUP(C1563,Baza!A:E,5,FALSE)</f>
        <v>BRAVO '95-02  ФАРА ПРАВАЯ</v>
      </c>
      <c r="E1563" s="25" t="str">
        <f>IF(VLOOKUP(C1563,Baza!A:D,2,FALSE)&gt;0,"+","-")</f>
        <v>-</v>
      </c>
      <c r="F1563" s="25">
        <f>VLOOKUP(C1563,Baza!A:E,3,FALSE)</f>
        <v>35</v>
      </c>
      <c r="G1563" s="25">
        <f>VLOOKUP(C1563,Baza!A:E,3,FALSE)*курс</f>
        <v>1428</v>
      </c>
      <c r="H1563" s="25" t="str">
        <f>VLOOKUP(C1563,Baza!A:E,4,FALSE)</f>
        <v>391000553</v>
      </c>
      <c r="I1563" s="25" t="str">
        <f>VLOOKUP(C1563,BREND!A:C,2,FALSE)</f>
        <v>DEPO</v>
      </c>
    </row>
    <row r="1564" spans="1:9" hidden="1" outlineLevel="2">
      <c r="A1564" s="26" t="s">
        <v>740</v>
      </c>
      <c r="B1564" s="26" t="s">
        <v>740</v>
      </c>
      <c r="C1564" s="24" t="s">
        <v>4416</v>
      </c>
      <c r="D1564" s="26" t="str">
        <f>VLOOKUP(C1564,Baza!A:E,5,FALSE)</f>
        <v xml:space="preserve">BRAVA/BRAVO '95-01 УСИЛИТЕЛЬ БАМПЕРА </v>
      </c>
      <c r="E1564" s="25" t="str">
        <f>IF(VLOOKUP(C1564,Baza!A:D,2,FALSE)&gt;0,"+","-")</f>
        <v>-</v>
      </c>
      <c r="F1564" s="25">
        <f>VLOOKUP(C1564,Baza!A:E,3,FALSE)</f>
        <v>14</v>
      </c>
      <c r="G1564" s="25">
        <f>VLOOKUP(C1564,Baza!A:E,3,FALSE)*курс</f>
        <v>571.19999999999993</v>
      </c>
      <c r="H1564" s="25" t="str">
        <f>VLOOKUP(C1564,Baza!A:E,4,FALSE)</f>
        <v>46454378</v>
      </c>
      <c r="I1564" s="25" t="str">
        <f>VLOOKUP(C1564,BREND!A:C,2,FALSE)</f>
        <v>API</v>
      </c>
    </row>
    <row r="1565" spans="1:9" hidden="1" outlineLevel="1" collapsed="1">
      <c r="A1565" s="96" t="s">
        <v>139</v>
      </c>
      <c r="B1565" s="96" t="s">
        <v>20544</v>
      </c>
      <c r="C1565" s="17"/>
      <c r="D1565" s="17"/>
      <c r="E1565" s="17"/>
      <c r="F1565" s="17"/>
      <c r="G1565" s="17"/>
      <c r="H1565" s="17"/>
      <c r="I1565" s="17"/>
    </row>
    <row r="1566" spans="1:9" hidden="1" outlineLevel="2">
      <c r="A1566" s="29" t="s">
        <v>20544</v>
      </c>
      <c r="B1566" s="29" t="s">
        <v>29484</v>
      </c>
      <c r="C1566" s="17"/>
      <c r="D1566" s="17"/>
      <c r="E1566" s="17"/>
      <c r="F1566" s="17"/>
      <c r="G1566" s="17"/>
      <c r="H1566" s="17"/>
      <c r="I1566" s="17"/>
    </row>
    <row r="1567" spans="1:9" hidden="1" outlineLevel="2">
      <c r="A1567" s="26" t="s">
        <v>29484</v>
      </c>
      <c r="B1567" s="26" t="s">
        <v>29484</v>
      </c>
      <c r="C1567" s="24" t="s">
        <v>21057</v>
      </c>
      <c r="D1567" s="26" t="str">
        <f>VLOOKUP(C1567,Baza!A:E,5,FALSE)</f>
        <v>DOBLO 02-05  УСИЛИТЕЛЬ ЗАДНЕГО БАМПЕРА</v>
      </c>
      <c r="E1567" s="25" t="str">
        <f>IF(VLOOKUP(C1567,Baza!A:D,2,FALSE)&gt;0,"+","-")</f>
        <v>-</v>
      </c>
      <c r="F1567" s="25">
        <f>VLOOKUP(C1567,Baza!A:E,3,FALSE)</f>
        <v>0</v>
      </c>
      <c r="G1567" s="25">
        <f>VLOOKUP(C1567,Baza!A:E,3,FALSE)*курс</f>
        <v>0</v>
      </c>
      <c r="H1567" s="25" t="str">
        <f>VLOOKUP(C1567,Baza!A:E,4,FALSE)</f>
        <v>46747095</v>
      </c>
      <c r="I1567" s="25" t="str">
        <f>VLOOKUP(C1567,BREND!A:C,2,FALSE)</f>
        <v>API</v>
      </c>
    </row>
    <row r="1568" spans="1:9" hidden="1" outlineLevel="2">
      <c r="A1568" s="26" t="s">
        <v>29484</v>
      </c>
      <c r="B1568" s="26" t="s">
        <v>29484</v>
      </c>
      <c r="C1568" s="24" t="s">
        <v>24133</v>
      </c>
      <c r="D1568" s="26" t="str">
        <f>VLOOKUP(C1568,Baza!A:E,5,FALSE)</f>
        <v>DOBLO '02-'05 КАПОТ (СТАЛЬ)</v>
      </c>
      <c r="E1568" s="25" t="str">
        <f>IF(VLOOKUP(C1568,Baza!A:D,2,FALSE)&gt;0,"+","-")</f>
        <v>-</v>
      </c>
      <c r="F1568" s="25">
        <f>VLOOKUP(C1568,Baza!A:E,3,FALSE)</f>
        <v>0</v>
      </c>
      <c r="G1568" s="25">
        <f>VLOOKUP(C1568,Baza!A:E,3,FALSE)*курс</f>
        <v>0</v>
      </c>
      <c r="H1568" s="25" t="str">
        <f>VLOOKUP(C1568,Baza!A:E,4,FALSE)</f>
        <v>46743225</v>
      </c>
      <c r="I1568" s="25" t="str">
        <f>VLOOKUP(C1568,BREND!A:C,2,FALSE)</f>
        <v>API</v>
      </c>
    </row>
    <row r="1569" spans="1:9" hidden="1" outlineLevel="2">
      <c r="A1569" s="26" t="s">
        <v>29484</v>
      </c>
      <c r="B1569" s="26" t="s">
        <v>29484</v>
      </c>
      <c r="C1569" s="24" t="s">
        <v>24136</v>
      </c>
      <c r="D1569" s="26" t="str">
        <f>VLOOKUP(C1569,Baza!A:E,5,FALSE)</f>
        <v>DOBLO '02-'05 ЛОКЕР КРЫЛА ПЕРЕДНЕГО, ЛЕВОГО</v>
      </c>
      <c r="E1569" s="25" t="str">
        <f>IF(VLOOKUP(C1569,Baza!A:D,2,FALSE)&gt;0,"+","-")</f>
        <v>+</v>
      </c>
      <c r="F1569" s="25">
        <f>VLOOKUP(C1569,Baza!A:E,3,FALSE)</f>
        <v>8</v>
      </c>
      <c r="G1569" s="25">
        <f>VLOOKUP(C1569,Baza!A:E,3,FALSE)*курс</f>
        <v>326.39999999999998</v>
      </c>
      <c r="H1569" s="25" t="str">
        <f>VLOOKUP(C1569,Baza!A:E,4,FALSE)</f>
        <v>46747452</v>
      </c>
      <c r="I1569" s="25" t="str">
        <f>VLOOKUP(C1569,BREND!A:C,2,FALSE)</f>
        <v>API</v>
      </c>
    </row>
    <row r="1570" spans="1:9" hidden="1" outlineLevel="2">
      <c r="A1570" s="26" t="s">
        <v>29484</v>
      </c>
      <c r="B1570" s="26" t="s">
        <v>29484</v>
      </c>
      <c r="C1570" s="24" t="s">
        <v>24139</v>
      </c>
      <c r="D1570" s="26" t="str">
        <f>VLOOKUP(C1570,Baza!A:E,5,FALSE)</f>
        <v>DOBLO '02-'05 ЛОКЕР КРЫЛА ПЕРЕДНЕГО, ПРАВОГО</v>
      </c>
      <c r="E1570" s="25" t="str">
        <f>IF(VLOOKUP(C1570,Baza!A:D,2,FALSE)&gt;0,"+","-")</f>
        <v>+</v>
      </c>
      <c r="F1570" s="25">
        <f>VLOOKUP(C1570,Baza!A:E,3,FALSE)</f>
        <v>8</v>
      </c>
      <c r="G1570" s="25">
        <f>VLOOKUP(C1570,Baza!A:E,3,FALSE)*курс</f>
        <v>326.39999999999998</v>
      </c>
      <c r="H1570" s="25" t="str">
        <f>VLOOKUP(C1570,Baza!A:E,4,FALSE)</f>
        <v>46747451</v>
      </c>
      <c r="I1570" s="25" t="str">
        <f>VLOOKUP(C1570,BREND!A:C,2,FALSE)</f>
        <v>API</v>
      </c>
    </row>
    <row r="1571" spans="1:9" hidden="1" outlineLevel="2">
      <c r="A1571" s="29" t="s">
        <v>20544</v>
      </c>
      <c r="B1571" s="29" t="s">
        <v>29485</v>
      </c>
      <c r="C1571" s="17"/>
      <c r="D1571" s="17"/>
      <c r="E1571" s="17"/>
      <c r="F1571" s="17"/>
      <c r="G1571" s="17"/>
      <c r="H1571" s="17"/>
      <c r="I1571" s="17"/>
    </row>
    <row r="1572" spans="1:9" hidden="1" outlineLevel="2">
      <c r="A1572" s="26" t="s">
        <v>29485</v>
      </c>
      <c r="B1572" s="26" t="s">
        <v>29485</v>
      </c>
      <c r="C1572" s="24" t="s">
        <v>6588</v>
      </c>
      <c r="D1572" s="26" t="str">
        <f>VLOOKUP(C1572,Baza!A:E,5,FALSE)</f>
        <v>DOBLO '05- ФОНАРЬ ЗАДНИЙ, ПРАВЫЙ. ВНЕШНИЙ</v>
      </c>
      <c r="E1572" s="25" t="str">
        <f>IF(VLOOKUP(C1572,Baza!A:D,2,FALSE)&gt;0,"+","-")</f>
        <v>+</v>
      </c>
      <c r="F1572" s="25">
        <f>VLOOKUP(C1572,Baza!A:E,3,FALSE)</f>
        <v>23.6</v>
      </c>
      <c r="G1572" s="25">
        <f>VLOOKUP(C1572,Baza!A:E,3,FALSE)*курс</f>
        <v>962.88</v>
      </c>
      <c r="H1572" s="25" t="str">
        <f>VLOOKUP(C1572,Baza!A:E,4,FALSE)</f>
        <v>51755144</v>
      </c>
      <c r="I1572" s="25" t="str">
        <f>VLOOKUP(C1572,BREND!A:C,2,FALSE)</f>
        <v>DEPO</v>
      </c>
    </row>
    <row r="1573" spans="1:9" hidden="1" outlineLevel="2">
      <c r="A1573" s="26" t="s">
        <v>29485</v>
      </c>
      <c r="B1573" s="26" t="s">
        <v>29485</v>
      </c>
      <c r="C1573" s="24" t="s">
        <v>26000</v>
      </c>
      <c r="D1573" s="26" t="str">
        <f>VLOOKUP(C1573,Baza!A:E,5,FALSE)</f>
        <v>DOBLO '06-'08 ЛОКЕР ПЕРЕДНЕГО КРЫЛА, ПРАВОГО</v>
      </c>
      <c r="E1573" s="25" t="str">
        <f>IF(VLOOKUP(C1573,Baza!A:D,2,FALSE)&gt;0,"+","-")</f>
        <v>+</v>
      </c>
      <c r="F1573" s="25">
        <f>VLOOKUP(C1573,Baza!A:E,3,FALSE)</f>
        <v>16</v>
      </c>
      <c r="G1573" s="25">
        <f>VLOOKUP(C1573,Baza!A:E,3,FALSE)*курс</f>
        <v>652.79999999999995</v>
      </c>
      <c r="H1573" s="25" t="str">
        <f>VLOOKUP(C1573,Baza!A:E,4,FALSE)</f>
        <v>51755107</v>
      </c>
      <c r="I1573" s="25" t="str">
        <f>VLOOKUP(C1573,BREND!A:C,2,FALSE)</f>
        <v>API</v>
      </c>
    </row>
    <row r="1574" spans="1:9" hidden="1" outlineLevel="2">
      <c r="A1574" s="26" t="s">
        <v>29485</v>
      </c>
      <c r="B1574" s="26" t="s">
        <v>29485</v>
      </c>
      <c r="C1574" s="24" t="s">
        <v>25830</v>
      </c>
      <c r="D1574" s="26" t="str">
        <f>VLOOKUP(C1574,Baza!A:E,5,FALSE)</f>
        <v>DOBLO '05-09  ФАРА ПРАВАЯ.</v>
      </c>
      <c r="E1574" s="25" t="str">
        <f>IF(VLOOKUP(C1574,Baza!A:D,2,FALSE)&gt;0,"+","-")</f>
        <v>-</v>
      </c>
      <c r="F1574" s="25">
        <f>VLOOKUP(C1574,Baza!A:E,3,FALSE)</f>
        <v>0</v>
      </c>
      <c r="G1574" s="25">
        <f>VLOOKUP(C1574,Baza!A:E,3,FALSE)*курс</f>
        <v>0</v>
      </c>
      <c r="H1574" s="25" t="str">
        <f>VLOOKUP(C1574,Baza!A:E,4,FALSE)</f>
        <v>51755054</v>
      </c>
      <c r="I1574" s="25" t="str">
        <f>VLOOKUP(C1574,BREND!A:C,2,FALSE)</f>
        <v>DEPO</v>
      </c>
    </row>
    <row r="1575" spans="1:9" hidden="1" outlineLevel="2">
      <c r="A1575" s="26" t="s">
        <v>29485</v>
      </c>
      <c r="B1575" s="26" t="s">
        <v>29485</v>
      </c>
      <c r="C1575" s="24" t="s">
        <v>25829</v>
      </c>
      <c r="D1575" s="26" t="str">
        <f>VLOOKUP(C1575,Baza!A:E,5,FALSE)</f>
        <v>DOBLO '05-09 ФАРА ЛЕВАЯ.</v>
      </c>
      <c r="E1575" s="25" t="str">
        <f>IF(VLOOKUP(C1575,Baza!A:D,2,FALSE)&gt;0,"+","-")</f>
        <v>-</v>
      </c>
      <c r="F1575" s="25">
        <f>VLOOKUP(C1575,Baza!A:E,3,FALSE)</f>
        <v>0</v>
      </c>
      <c r="G1575" s="25">
        <f>VLOOKUP(C1575,Baza!A:E,3,FALSE)*курс</f>
        <v>0</v>
      </c>
      <c r="H1575" s="25" t="str">
        <f>VLOOKUP(C1575,Baza!A:E,4,FALSE)</f>
        <v>51755051</v>
      </c>
      <c r="I1575" s="25" t="str">
        <f>VLOOKUP(C1575,BREND!A:C,2,FALSE)</f>
        <v>DEPO</v>
      </c>
    </row>
    <row r="1576" spans="1:9" hidden="1" outlineLevel="2">
      <c r="A1576" s="26" t="s">
        <v>29485</v>
      </c>
      <c r="B1576" s="26" t="s">
        <v>29485</v>
      </c>
      <c r="C1576" s="24" t="s">
        <v>24172</v>
      </c>
      <c r="D1576" s="26" t="str">
        <f>VLOOKUP(C1576,Baza!A:E,5,FALSE)</f>
        <v>DOBLO '06-'09 РЕШЁТКА БАМПЕРА, МАТОВАЯ</v>
      </c>
      <c r="E1576" s="25" t="str">
        <f>IF(VLOOKUP(C1576,Baza!A:D,2,FALSE)&gt;0,"+","-")</f>
        <v>-</v>
      </c>
      <c r="F1576" s="25">
        <f>VLOOKUP(C1576,Baza!A:E,3,FALSE)</f>
        <v>10</v>
      </c>
      <c r="G1576" s="25">
        <f>VLOOKUP(C1576,Baza!A:E,3,FALSE)*курс</f>
        <v>408</v>
      </c>
      <c r="H1576" s="25" t="str">
        <f>VLOOKUP(C1576,Baza!A:E,4,FALSE)</f>
        <v>71740733</v>
      </c>
      <c r="I1576" s="25" t="str">
        <f>VLOOKUP(C1576,BREND!A:C,2,FALSE)</f>
        <v>API</v>
      </c>
    </row>
    <row r="1577" spans="1:9" hidden="1" outlineLevel="2">
      <c r="A1577" s="26" t="s">
        <v>29485</v>
      </c>
      <c r="B1577" s="26" t="s">
        <v>29485</v>
      </c>
      <c r="C1577" s="24" t="s">
        <v>24174</v>
      </c>
      <c r="D1577" s="26" t="str">
        <f>VLOOKUP(C1577,Baza!A:E,5,FALSE)</f>
        <v>DOBLO '06-'08 ЛОКЕР ПЕРЕДНЕГО КРЫЛА, ЛЕВОГО</v>
      </c>
      <c r="E1577" s="25" t="str">
        <f>IF(VLOOKUP(C1577,Baza!A:D,2,FALSE)&gt;0,"+","-")</f>
        <v>-</v>
      </c>
      <c r="F1577" s="25">
        <f>VLOOKUP(C1577,Baza!A:E,3,FALSE)</f>
        <v>16</v>
      </c>
      <c r="G1577" s="25">
        <f>VLOOKUP(C1577,Baza!A:E,3,FALSE)*курс</f>
        <v>652.79999999999995</v>
      </c>
      <c r="H1577" s="25" t="str">
        <f>VLOOKUP(C1577,Baza!A:E,4,FALSE)</f>
        <v>51755108</v>
      </c>
      <c r="I1577" s="25" t="str">
        <f>VLOOKUP(C1577,BREND!A:C,2,FALSE)</f>
        <v>API</v>
      </c>
    </row>
    <row r="1578" spans="1:9" hidden="1" outlineLevel="2">
      <c r="A1578" s="26" t="s">
        <v>29485</v>
      </c>
      <c r="B1578" s="26" t="s">
        <v>29485</v>
      </c>
      <c r="C1578" s="24" t="s">
        <v>5133</v>
      </c>
      <c r="D1578" s="26" t="str">
        <f>VLOOKUP(C1578,Baza!A:E,5,FALSE)</f>
        <v xml:space="preserve">DOUBLO '06- КАПОТ  </v>
      </c>
      <c r="E1578" s="25" t="str">
        <f>IF(VLOOKUP(C1578,Baza!A:D,2,FALSE)&gt;0,"+","-")</f>
        <v>-</v>
      </c>
      <c r="F1578" s="25">
        <f>VLOOKUP(C1578,Baza!A:E,3,FALSE)</f>
        <v>115</v>
      </c>
      <c r="G1578" s="25">
        <f>VLOOKUP(C1578,Baza!A:E,3,FALSE)*курс</f>
        <v>4692</v>
      </c>
      <c r="H1578" s="25" t="str">
        <f>VLOOKUP(C1578,Baza!A:E,4,FALSE)</f>
        <v>51754837</v>
      </c>
      <c r="I1578" s="25" t="str">
        <f>VLOOKUP(C1578,BREND!A:C,2,FALSE)</f>
        <v>API</v>
      </c>
    </row>
    <row r="1579" spans="1:9" hidden="1" outlineLevel="2">
      <c r="A1579" s="26" t="s">
        <v>29485</v>
      </c>
      <c r="B1579" s="26" t="s">
        <v>29485</v>
      </c>
      <c r="C1579" s="24" t="s">
        <v>5134</v>
      </c>
      <c r="D1579" s="26" t="str">
        <f>VLOOKUP(C1579,Baza!A:E,5,FALSE)</f>
        <v>DOUBLO '06- КРЫЛО ПЕРЕДНЕЕ, ЛЕВОЕ</v>
      </c>
      <c r="E1579" s="25" t="str">
        <f>IF(VLOOKUP(C1579,Baza!A:D,2,FALSE)&gt;0,"+","-")</f>
        <v>-</v>
      </c>
      <c r="F1579" s="25">
        <f>VLOOKUP(C1579,Baza!A:E,3,FALSE)</f>
        <v>37</v>
      </c>
      <c r="G1579" s="25">
        <f>VLOOKUP(C1579,Baza!A:E,3,FALSE)*курс</f>
        <v>1509.6</v>
      </c>
      <c r="H1579" s="25" t="str">
        <f>VLOOKUP(C1579,Baza!A:E,4,FALSE)</f>
        <v>51754866</v>
      </c>
      <c r="I1579" s="25" t="str">
        <f>VLOOKUP(C1579,BREND!A:C,2,FALSE)</f>
        <v>API</v>
      </c>
    </row>
    <row r="1580" spans="1:9" hidden="1" outlineLevel="2">
      <c r="A1580" s="26" t="s">
        <v>29485</v>
      </c>
      <c r="B1580" s="26" t="s">
        <v>29485</v>
      </c>
      <c r="C1580" s="24" t="s">
        <v>6587</v>
      </c>
      <c r="D1580" s="26" t="str">
        <f>VLOOKUP(C1580,Baza!A:E,5,FALSE)</f>
        <v>DOBLO '05- ФОНАРЬ ЗАДНИЙ, ЛЕВЫЙ, ВНЕШНИЙ</v>
      </c>
      <c r="E1580" s="25" t="str">
        <f>IF(VLOOKUP(C1580,Baza!A:D,2,FALSE)&gt;0,"+","-")</f>
        <v>-</v>
      </c>
      <c r="F1580" s="25">
        <f>VLOOKUP(C1580,Baza!A:E,3,FALSE)</f>
        <v>23.6</v>
      </c>
      <c r="G1580" s="25">
        <f>VLOOKUP(C1580,Baza!A:E,3,FALSE)*курс</f>
        <v>962.88</v>
      </c>
      <c r="H1580" s="25" t="str">
        <f>VLOOKUP(C1580,Baza!A:E,4,FALSE)</f>
        <v>51755145</v>
      </c>
      <c r="I1580" s="25" t="str">
        <f>VLOOKUP(C1580,BREND!A:C,2,FALSE)</f>
        <v>DEPO</v>
      </c>
    </row>
    <row r="1581" spans="1:9" hidden="1" outlineLevel="2">
      <c r="A1581" s="26" t="s">
        <v>29485</v>
      </c>
      <c r="B1581" s="26" t="s">
        <v>29485</v>
      </c>
      <c r="C1581" s="24" t="s">
        <v>19479</v>
      </c>
      <c r="D1581" s="26" t="str">
        <f>VLOOKUP(C1581,Baza!A:E,5,FALSE)</f>
        <v>DOBLO 06--09 БАМПЕР ПЕРЕДНИЙ ЧЕРНЫЙ  МАТОВЫЙ</v>
      </c>
      <c r="E1581" s="25" t="str">
        <f>IF(VLOOKUP(C1581,Baza!A:D,2,FALSE)&gt;0,"+","-")</f>
        <v>-</v>
      </c>
      <c r="F1581" s="25">
        <f>VLOOKUP(C1581,Baza!A:E,3,FALSE)</f>
        <v>51</v>
      </c>
      <c r="G1581" s="25">
        <f>VLOOKUP(C1581,Baza!A:E,3,FALSE)*курс</f>
        <v>2080.7999999999997</v>
      </c>
      <c r="H1581" s="25" t="str">
        <f>VLOOKUP(C1581,Baza!A:E,4,FALSE)</f>
        <v>735417815</v>
      </c>
      <c r="I1581" s="25" t="str">
        <f>VLOOKUP(C1581,BREND!A:C,2,FALSE)</f>
        <v>API</v>
      </c>
    </row>
    <row r="1582" spans="1:9" hidden="1" outlineLevel="2">
      <c r="A1582" s="26" t="s">
        <v>29485</v>
      </c>
      <c r="B1582" s="26" t="s">
        <v>29485</v>
      </c>
      <c r="C1582" s="24" t="s">
        <v>19481</v>
      </c>
      <c r="D1582" s="26" t="str">
        <f>VLOOKUP(C1582,Baza!A:E,5,FALSE)</f>
        <v>DOBLO 06--09   ПАНЕЛЬ ПЕРЕДНЯЯ</v>
      </c>
      <c r="E1582" s="25" t="str">
        <f>IF(VLOOKUP(C1582,Baza!A:D,2,FALSE)&gt;0,"+","-")</f>
        <v>-</v>
      </c>
      <c r="F1582" s="25">
        <f>VLOOKUP(C1582,Baza!A:E,3,FALSE)</f>
        <v>73</v>
      </c>
      <c r="G1582" s="25">
        <f>VLOOKUP(C1582,Baza!A:E,3,FALSE)*курс</f>
        <v>2978.3999999999996</v>
      </c>
      <c r="H1582" s="25" t="str">
        <f>VLOOKUP(C1582,Baza!A:E,4,FALSE)</f>
        <v>51852712</v>
      </c>
      <c r="I1582" s="25" t="str">
        <f>VLOOKUP(C1582,BREND!A:C,2,FALSE)</f>
        <v>API</v>
      </c>
    </row>
    <row r="1583" spans="1:9" hidden="1" outlineLevel="2">
      <c r="A1583" s="29" t="s">
        <v>20544</v>
      </c>
      <c r="B1583" s="29" t="s">
        <v>29486</v>
      </c>
      <c r="C1583" s="17"/>
      <c r="D1583" s="17"/>
      <c r="E1583" s="17"/>
      <c r="F1583" s="17"/>
      <c r="G1583" s="17"/>
      <c r="H1583" s="17"/>
      <c r="I1583" s="17"/>
    </row>
    <row r="1584" spans="1:9" hidden="1" outlineLevel="2">
      <c r="A1584" s="26" t="s">
        <v>29486</v>
      </c>
      <c r="B1584" s="26" t="s">
        <v>29486</v>
      </c>
      <c r="C1584" s="24" t="s">
        <v>24179</v>
      </c>
      <c r="D1584" s="26" t="str">
        <f>VLOOKUP(C1584,Baza!A:E,5,FALSE)</f>
        <v>DOBLO '10- УСИЛИТЕЛЬ БАМПЕРА, (СТАЛЬ)</v>
      </c>
      <c r="E1584" s="25" t="str">
        <f>IF(VLOOKUP(C1584,Baza!A:D,2,FALSE)&gt;0,"+","-")</f>
        <v>+</v>
      </c>
      <c r="F1584" s="25">
        <f>VLOOKUP(C1584,Baza!A:E,3,FALSE)</f>
        <v>28</v>
      </c>
      <c r="G1584" s="25">
        <f>VLOOKUP(C1584,Baza!A:E,3,FALSE)*курс</f>
        <v>1142.3999999999999</v>
      </c>
      <c r="H1584" s="25" t="str">
        <f>VLOOKUP(C1584,Baza!A:E,4,FALSE)</f>
        <v>5182497</v>
      </c>
      <c r="I1584" s="25" t="str">
        <f>VLOOKUP(C1584,BREND!A:C,2,FALSE)</f>
        <v>API</v>
      </c>
    </row>
    <row r="1585" spans="1:9" hidden="1" outlineLevel="2">
      <c r="A1585" s="26" t="s">
        <v>29486</v>
      </c>
      <c r="B1585" s="26" t="s">
        <v>29486</v>
      </c>
      <c r="C1585" s="24" t="s">
        <v>24182</v>
      </c>
      <c r="D1585" s="26" t="str">
        <f>VLOOKUP(C1585,Baza!A:E,5,FALSE)</f>
        <v>DOBLO '10- КАПОТ ,(СТАЛЬ)</v>
      </c>
      <c r="E1585" s="25" t="str">
        <f>IF(VLOOKUP(C1585,Baza!A:D,2,FALSE)&gt;0,"+","-")</f>
        <v>+</v>
      </c>
      <c r="F1585" s="25">
        <f>VLOOKUP(C1585,Baza!A:E,3,FALSE)</f>
        <v>73</v>
      </c>
      <c r="G1585" s="25">
        <f>VLOOKUP(C1585,Baza!A:E,3,FALSE)*курс</f>
        <v>2978.3999999999996</v>
      </c>
      <c r="H1585" s="25" t="str">
        <f>VLOOKUP(C1585,Baza!A:E,4,FALSE)</f>
        <v>51810378</v>
      </c>
      <c r="I1585" s="25" t="str">
        <f>VLOOKUP(C1585,BREND!A:C,2,FALSE)</f>
        <v>API</v>
      </c>
    </row>
    <row r="1586" spans="1:9" hidden="1" outlineLevel="2">
      <c r="A1586" s="26" t="s">
        <v>29486</v>
      </c>
      <c r="B1586" s="26" t="s">
        <v>29486</v>
      </c>
      <c r="C1586" s="24" t="s">
        <v>24184</v>
      </c>
      <c r="D1586" s="26" t="str">
        <f>VLOOKUP(C1586,Baza!A:E,5,FALSE)</f>
        <v>DOBLO '10- КРЫЛО ПЕРЕДНЕЕ, ЛЕВОЕ (СТАЛЬ)</v>
      </c>
      <c r="E1586" s="25" t="str">
        <f>IF(VLOOKUP(C1586,Baza!A:D,2,FALSE)&gt;0,"+","-")</f>
        <v>+</v>
      </c>
      <c r="F1586" s="25">
        <f>VLOOKUP(C1586,Baza!A:E,3,FALSE)</f>
        <v>42</v>
      </c>
      <c r="G1586" s="25">
        <f>VLOOKUP(C1586,Baza!A:E,3,FALSE)*курс</f>
        <v>1713.6</v>
      </c>
      <c r="H1586" s="25" t="str">
        <f>VLOOKUP(C1586,Baza!A:E,4,FALSE)</f>
        <v>51822255</v>
      </c>
      <c r="I1586" s="25" t="str">
        <f>VLOOKUP(C1586,BREND!A:C,2,FALSE)</f>
        <v>API</v>
      </c>
    </row>
    <row r="1587" spans="1:9" hidden="1" outlineLevel="2">
      <c r="A1587" s="26" t="s">
        <v>29486</v>
      </c>
      <c r="B1587" s="26" t="s">
        <v>29486</v>
      </c>
      <c r="C1587" s="24" t="s">
        <v>24186</v>
      </c>
      <c r="D1587" s="26" t="str">
        <f>VLOOKUP(C1587,Baza!A:E,5,FALSE)</f>
        <v>DOBLO '10- КРЫЛО ПЕРЕДНЕЕ, ПРАВОЕ (СТАЛЬ)</v>
      </c>
      <c r="E1587" s="25" t="str">
        <f>IF(VLOOKUP(C1587,Baza!A:D,2,FALSE)&gt;0,"+","-")</f>
        <v>+</v>
      </c>
      <c r="F1587" s="25">
        <f>VLOOKUP(C1587,Baza!A:E,3,FALSE)</f>
        <v>42</v>
      </c>
      <c r="G1587" s="25">
        <f>VLOOKUP(C1587,Baza!A:E,3,FALSE)*курс</f>
        <v>1713.6</v>
      </c>
      <c r="H1587" s="25" t="str">
        <f>VLOOKUP(C1587,Baza!A:E,4,FALSE)</f>
        <v>51822254</v>
      </c>
      <c r="I1587" s="25" t="str">
        <f>VLOOKUP(C1587,BREND!A:C,2,FALSE)</f>
        <v>API</v>
      </c>
    </row>
    <row r="1588" spans="1:9" hidden="1" outlineLevel="1" collapsed="1">
      <c r="A1588" s="96" t="s">
        <v>139</v>
      </c>
      <c r="B1588" s="96" t="s">
        <v>380</v>
      </c>
      <c r="C1588" s="17"/>
      <c r="D1588" s="17"/>
      <c r="E1588" s="17"/>
      <c r="F1588" s="17"/>
      <c r="G1588" s="17"/>
      <c r="H1588" s="17"/>
      <c r="I1588" s="17"/>
    </row>
    <row r="1589" spans="1:9" hidden="1" outlineLevel="2">
      <c r="A1589" s="29" t="s">
        <v>380</v>
      </c>
      <c r="B1589" s="29" t="s">
        <v>29822</v>
      </c>
      <c r="C1589" s="17"/>
      <c r="D1589" s="17"/>
      <c r="E1589" s="17"/>
      <c r="F1589" s="17"/>
      <c r="G1589" s="17"/>
      <c r="H1589" s="17"/>
      <c r="I1589" s="17"/>
    </row>
    <row r="1590" spans="1:9" hidden="1" outlineLevel="2">
      <c r="A1590" s="26" t="s">
        <v>29822</v>
      </c>
      <c r="B1590" s="26" t="s">
        <v>29822</v>
      </c>
      <c r="C1590" s="24" t="s">
        <v>4749</v>
      </c>
      <c r="D1590" s="26" t="str">
        <f>VLOOKUP(C1590,Baza!A:E,5,FALSE)</f>
        <v>DUCATO '06-07 ФАРА ЛЕВАЯ</v>
      </c>
      <c r="E1590" s="25" t="str">
        <f>IF(VLOOKUP(C1590,Baza!A:D,2,FALSE)&gt;0,"+","-")</f>
        <v>+</v>
      </c>
      <c r="F1590" s="25">
        <f>VLOOKUP(C1590,Baza!A:E,3,FALSE)</f>
        <v>72</v>
      </c>
      <c r="G1590" s="25">
        <f>VLOOKUP(C1590,Baza!A:E,3,FALSE)*курс</f>
        <v>2937.6</v>
      </c>
      <c r="H1590" s="25" t="str">
        <f>VLOOKUP(C1590,Baza!A:E,4,FALSE)</f>
        <v>1340664080</v>
      </c>
      <c r="I1590" s="25" t="str">
        <f>VLOOKUP(C1590,BREND!A:C,2,FALSE)</f>
        <v>DEPO</v>
      </c>
    </row>
    <row r="1591" spans="1:9" hidden="1" outlineLevel="2">
      <c r="A1591" s="26" t="s">
        <v>29822</v>
      </c>
      <c r="B1591" s="26" t="s">
        <v>29822</v>
      </c>
      <c r="C1591" s="24" t="s">
        <v>4750</v>
      </c>
      <c r="D1591" s="26" t="str">
        <f>VLOOKUP(C1591,Baza!A:E,5,FALSE)</f>
        <v>DUCATO '06-07 ФАРА ПРАВАЯ</v>
      </c>
      <c r="E1591" s="25" t="str">
        <f>IF(VLOOKUP(C1591,Baza!A:D,2,FALSE)&gt;0,"+","-")</f>
        <v>+</v>
      </c>
      <c r="F1591" s="25">
        <f>VLOOKUP(C1591,Baza!A:E,3,FALSE)</f>
        <v>72</v>
      </c>
      <c r="G1591" s="25">
        <f>VLOOKUP(C1591,Baza!A:E,3,FALSE)*курс</f>
        <v>2937.6</v>
      </c>
      <c r="H1591" s="25" t="str">
        <f>VLOOKUP(C1591,Baza!A:E,4,FALSE)</f>
        <v>1340663080</v>
      </c>
      <c r="I1591" s="25" t="str">
        <f>VLOOKUP(C1591,BREND!A:C,2,FALSE)</f>
        <v>DEPO</v>
      </c>
    </row>
    <row r="1592" spans="1:9" hidden="1" outlineLevel="2">
      <c r="A1592" s="26" t="s">
        <v>29822</v>
      </c>
      <c r="B1592" s="26" t="s">
        <v>29822</v>
      </c>
      <c r="C1592" s="24" t="s">
        <v>5131</v>
      </c>
      <c r="D1592" s="26" t="str">
        <f>VLOOKUP(C1592,Baza!A:E,5,FALSE)</f>
        <v xml:space="preserve">DUCATO '06- ЧАСТЬ БАМПЕРА, ЛЕВАЯ </v>
      </c>
      <c r="E1592" s="25" t="str">
        <f>IF(VLOOKUP(C1592,Baza!A:D,2,FALSE)&gt;0,"+","-")</f>
        <v>-</v>
      </c>
      <c r="F1592" s="25">
        <f>VLOOKUP(C1592,Baza!A:E,3,FALSE)</f>
        <v>0</v>
      </c>
      <c r="G1592" s="25">
        <f>VLOOKUP(C1592,Baza!A:E,3,FALSE)*курс</f>
        <v>0</v>
      </c>
      <c r="H1592" s="25" t="str">
        <f>VLOOKUP(C1592,Baza!A:E,4,FALSE)</f>
        <v>735423156</v>
      </c>
      <c r="I1592" s="25" t="str">
        <f>VLOOKUP(C1592,BREND!A:C,2,FALSE)</f>
        <v>API</v>
      </c>
    </row>
    <row r="1593" spans="1:9" hidden="1" outlineLevel="2">
      <c r="A1593" s="26" t="s">
        <v>29822</v>
      </c>
      <c r="B1593" s="26" t="s">
        <v>29822</v>
      </c>
      <c r="C1593" s="24" t="s">
        <v>5132</v>
      </c>
      <c r="D1593" s="26" t="str">
        <f>VLOOKUP(C1593,Baza!A:E,5,FALSE)</f>
        <v xml:space="preserve">DUCATO '06- ЧАСТЬ БАМПЕРА, ПРАВАЯ </v>
      </c>
      <c r="E1593" s="25" t="str">
        <f>IF(VLOOKUP(C1593,Baza!A:D,2,FALSE)&gt;0,"+","-")</f>
        <v>-</v>
      </c>
      <c r="F1593" s="25">
        <f>VLOOKUP(C1593,Baza!A:E,3,FALSE)</f>
        <v>0</v>
      </c>
      <c r="G1593" s="25">
        <f>VLOOKUP(C1593,Baza!A:E,3,FALSE)*курс</f>
        <v>0</v>
      </c>
      <c r="H1593" s="25" t="str">
        <f>VLOOKUP(C1593,Baza!A:E,4,FALSE)</f>
        <v>735423157</v>
      </c>
      <c r="I1593" s="25" t="str">
        <f>VLOOKUP(C1593,BREND!A:C,2,FALSE)</f>
        <v>API</v>
      </c>
    </row>
    <row r="1594" spans="1:9" hidden="1" outlineLevel="2">
      <c r="A1594" s="26" t="s">
        <v>29822</v>
      </c>
      <c r="B1594" s="26" t="s">
        <v>29822</v>
      </c>
      <c r="C1594" s="24" t="s">
        <v>5135</v>
      </c>
      <c r="D1594" s="26" t="str">
        <f>VLOOKUP(C1594,Baza!A:E,5,FALSE)</f>
        <v>DOUBLO '06- КРЫЛО ПЕРЕДНЕЕ, ПРАВОЕ</v>
      </c>
      <c r="E1594" s="25" t="str">
        <f>IF(VLOOKUP(C1594,Baza!A:D,2,FALSE)&gt;0,"+","-")</f>
        <v>-</v>
      </c>
      <c r="F1594" s="25">
        <f>VLOOKUP(C1594,Baza!A:E,3,FALSE)</f>
        <v>37</v>
      </c>
      <c r="G1594" s="25">
        <f>VLOOKUP(C1594,Baza!A:E,3,FALSE)*курс</f>
        <v>1509.6</v>
      </c>
      <c r="H1594" s="25" t="str">
        <f>VLOOKUP(C1594,Baza!A:E,4,FALSE)</f>
        <v>51754845</v>
      </c>
      <c r="I1594" s="25" t="str">
        <f>VLOOKUP(C1594,BREND!A:C,2,FALSE)</f>
        <v>API</v>
      </c>
    </row>
    <row r="1595" spans="1:9" hidden="1" outlineLevel="2">
      <c r="A1595" s="26" t="s">
        <v>29822</v>
      </c>
      <c r="B1595" s="26" t="s">
        <v>29822</v>
      </c>
      <c r="C1595" s="24" t="s">
        <v>5136</v>
      </c>
      <c r="D1595" s="26" t="str">
        <f>VLOOKUP(C1595,Baza!A:E,5,FALSE)</f>
        <v>DUCATO '06- ЧАСТЬ БАМПЕРА, ЛЕВАЯ</v>
      </c>
      <c r="E1595" s="25" t="str">
        <f>IF(VLOOKUP(C1595,Baza!A:D,2,FALSE)&gt;0,"+","-")</f>
        <v>-</v>
      </c>
      <c r="F1595" s="25">
        <f>VLOOKUP(C1595,Baza!A:E,3,FALSE)</f>
        <v>21</v>
      </c>
      <c r="G1595" s="25">
        <f>VLOOKUP(C1595,Baza!A:E,3,FALSE)*курс</f>
        <v>856.8</v>
      </c>
      <c r="H1595" s="25" t="str">
        <f>VLOOKUP(C1595,Baza!A:E,4,FALSE)</f>
        <v>735423156</v>
      </c>
      <c r="I1595" s="25" t="str">
        <f>VLOOKUP(C1595,BREND!A:C,2,FALSE)</f>
        <v>API</v>
      </c>
    </row>
    <row r="1596" spans="1:9" hidden="1" outlineLevel="2">
      <c r="A1596" s="26" t="s">
        <v>29822</v>
      </c>
      <c r="B1596" s="26" t="s">
        <v>29822</v>
      </c>
      <c r="C1596" s="24" t="s">
        <v>5137</v>
      </c>
      <c r="D1596" s="26" t="str">
        <f>VLOOKUP(C1596,Baza!A:E,5,FALSE)</f>
        <v>DUCATO '06- ЧАСТЬ БАМПЕРА, ПРАВАЯ</v>
      </c>
      <c r="E1596" s="25" t="str">
        <f>IF(VLOOKUP(C1596,Baza!A:D,2,FALSE)&gt;0,"+","-")</f>
        <v>-</v>
      </c>
      <c r="F1596" s="25">
        <f>VLOOKUP(C1596,Baza!A:E,3,FALSE)</f>
        <v>21</v>
      </c>
      <c r="G1596" s="25">
        <f>VLOOKUP(C1596,Baza!A:E,3,FALSE)*курс</f>
        <v>856.8</v>
      </c>
      <c r="H1596" s="25" t="str">
        <f>VLOOKUP(C1596,Baza!A:E,4,FALSE)</f>
        <v>735423157</v>
      </c>
      <c r="I1596" s="25" t="str">
        <f>VLOOKUP(C1596,BREND!A:C,2,FALSE)</f>
        <v>API</v>
      </c>
    </row>
    <row r="1597" spans="1:9" hidden="1" outlineLevel="2">
      <c r="A1597" s="26" t="s">
        <v>29822</v>
      </c>
      <c r="B1597" s="26" t="s">
        <v>29822</v>
      </c>
      <c r="C1597" s="24" t="s">
        <v>5138</v>
      </c>
      <c r="D1597" s="26" t="str">
        <f>VLOOKUP(C1597,Baza!A:E,5,FALSE)</f>
        <v>DUCATO '06- ПАНЕЛЬ ПЕРЕДНЯЯ</v>
      </c>
      <c r="E1597" s="25" t="str">
        <f>IF(VLOOKUP(C1597,Baza!A:D,2,FALSE)&gt;0,"+","-")</f>
        <v>+</v>
      </c>
      <c r="F1597" s="25">
        <f>VLOOKUP(C1597,Baza!A:E,3,FALSE)</f>
        <v>78</v>
      </c>
      <c r="G1597" s="25">
        <f>VLOOKUP(C1597,Baza!A:E,3,FALSE)*курс</f>
        <v>3182.3999999999996</v>
      </c>
      <c r="H1597" s="25" t="str">
        <f>VLOOKUP(C1597,Baza!A:E,4,FALSE)</f>
        <v>7104.AN</v>
      </c>
      <c r="I1597" s="25" t="str">
        <f>VLOOKUP(C1597,BREND!A:C,2,FALSE)</f>
        <v>API</v>
      </c>
    </row>
    <row r="1598" spans="1:9" hidden="1" outlineLevel="2">
      <c r="A1598" s="26" t="s">
        <v>29822</v>
      </c>
      <c r="B1598" s="26" t="s">
        <v>29822</v>
      </c>
      <c r="C1598" s="24" t="s">
        <v>5139</v>
      </c>
      <c r="D1598" s="26" t="str">
        <f>VLOOKUP(C1598,Baza!A:E,5,FALSE)</f>
        <v xml:space="preserve">DUCATO '06- КАПОТ </v>
      </c>
      <c r="E1598" s="25" t="str">
        <f>IF(VLOOKUP(C1598,Baza!A:D,2,FALSE)&gt;0,"+","-")</f>
        <v>+</v>
      </c>
      <c r="F1598" s="25">
        <f>VLOOKUP(C1598,Baza!A:E,3,FALSE)</f>
        <v>83</v>
      </c>
      <c r="G1598" s="25">
        <f>VLOOKUP(C1598,Baza!A:E,3,FALSE)*курс</f>
        <v>3386.3999999999996</v>
      </c>
      <c r="H1598" s="25" t="str">
        <f>VLOOKUP(C1598,Baza!A:E,4,FALSE)</f>
        <v>7901N8</v>
      </c>
      <c r="I1598" s="25" t="str">
        <f>VLOOKUP(C1598,BREND!A:C,2,FALSE)</f>
        <v>API</v>
      </c>
    </row>
    <row r="1599" spans="1:9" hidden="1" outlineLevel="2">
      <c r="A1599" s="26" t="s">
        <v>29822</v>
      </c>
      <c r="B1599" s="26" t="s">
        <v>29822</v>
      </c>
      <c r="C1599" s="24" t="s">
        <v>5140</v>
      </c>
      <c r="D1599" s="26" t="str">
        <f>VLOOKUP(C1599,Baza!A:E,5,FALSE)</f>
        <v>DUCATO '06- КРЫЛО ПЕРЕДНЕЕ, ЛЕВОЕ</v>
      </c>
      <c r="E1599" s="25" t="str">
        <f>IF(VLOOKUP(C1599,Baza!A:D,2,FALSE)&gt;0,"+","-")</f>
        <v>+</v>
      </c>
      <c r="F1599" s="25">
        <f>VLOOKUP(C1599,Baza!A:E,3,FALSE)</f>
        <v>40</v>
      </c>
      <c r="G1599" s="25">
        <f>VLOOKUP(C1599,Baza!A:E,3,FALSE)*курс</f>
        <v>1632</v>
      </c>
      <c r="H1599" s="25" t="str">
        <f>VLOOKUP(C1599,Baza!A:E,4,FALSE)</f>
        <v>7840T0</v>
      </c>
      <c r="I1599" s="25" t="str">
        <f>VLOOKUP(C1599,BREND!A:C,2,FALSE)</f>
        <v>API</v>
      </c>
    </row>
    <row r="1600" spans="1:9" hidden="1" outlineLevel="2">
      <c r="A1600" s="26" t="s">
        <v>29822</v>
      </c>
      <c r="B1600" s="26" t="s">
        <v>29822</v>
      </c>
      <c r="C1600" s="24" t="s">
        <v>5141</v>
      </c>
      <c r="D1600" s="26" t="str">
        <f>VLOOKUP(C1600,Baza!A:E,5,FALSE)</f>
        <v>DUCATO '06- КРЫЛО ПЕРЕДНЕЕ, ПРАВОЕ</v>
      </c>
      <c r="E1600" s="25" t="str">
        <f>IF(VLOOKUP(C1600,Baza!A:D,2,FALSE)&gt;0,"+","-")</f>
        <v>+</v>
      </c>
      <c r="F1600" s="25">
        <f>VLOOKUP(C1600,Baza!A:E,3,FALSE)</f>
        <v>40</v>
      </c>
      <c r="G1600" s="25">
        <f>VLOOKUP(C1600,Baza!A:E,3,FALSE)*курс</f>
        <v>1632</v>
      </c>
      <c r="H1600" s="25" t="str">
        <f>VLOOKUP(C1600,Baza!A:E,4,FALSE)</f>
        <v>7841W5</v>
      </c>
      <c r="I1600" s="25" t="str">
        <f>VLOOKUP(C1600,BREND!A:C,2,FALSE)</f>
        <v>API</v>
      </c>
    </row>
    <row r="1601" spans="1:9" hidden="1" outlineLevel="2">
      <c r="A1601" s="26" t="s">
        <v>29822</v>
      </c>
      <c r="B1601" s="26" t="s">
        <v>29822</v>
      </c>
      <c r="C1601" s="24" t="s">
        <v>21906</v>
      </c>
      <c r="D1601" s="26" t="str">
        <f>VLOOKUP(C1601,Baza!A:E,5,FALSE)</f>
        <v>DUCATO/JUMPER/BOXER '06- ПАНЕЛЬ ПЕРЕДНЯЯ</v>
      </c>
      <c r="E1601" s="25" t="str">
        <f>IF(VLOOKUP(C1601,Baza!A:D,2,FALSE)&gt;0,"+","-")</f>
        <v>-</v>
      </c>
      <c r="F1601" s="25">
        <f>VLOOKUP(C1601,Baza!A:E,3,FALSE)</f>
        <v>91</v>
      </c>
      <c r="G1601" s="25">
        <f>VLOOKUP(C1601,Baza!A:E,3,FALSE)*курс</f>
        <v>3712.7999999999997</v>
      </c>
      <c r="H1601" s="25" t="str">
        <f>VLOOKUP(C1601,Baza!A:E,4,FALSE)</f>
        <v>7104AN</v>
      </c>
      <c r="I1601" s="25" t="str">
        <f>VLOOKUP(C1601,BREND!A:C,2,FALSE)</f>
        <v>TONG YANG</v>
      </c>
    </row>
    <row r="1602" spans="1:9" hidden="1" outlineLevel="2">
      <c r="A1602" s="26" t="s">
        <v>29822</v>
      </c>
      <c r="B1602" s="26" t="s">
        <v>29822</v>
      </c>
      <c r="C1602" s="24" t="s">
        <v>27103</v>
      </c>
      <c r="D1602" s="26" t="str">
        <f>VLOOKUP(C1602,Baza!A:E,5,FALSE)</f>
        <v>DUCATO 06- РАДИАТОР ОХЛAЖДЕНИЯ ДВИГАТЕЛЯ</v>
      </c>
      <c r="E1602" s="25" t="str">
        <f>IF(VLOOKUP(C1602,Baza!A:D,2,FALSE)&gt;0,"+","-")</f>
        <v>+</v>
      </c>
      <c r="F1602" s="25">
        <f>VLOOKUP(C1602,Baza!A:E,3,FALSE)</f>
        <v>76</v>
      </c>
      <c r="G1602" s="25">
        <f>VLOOKUP(C1602,Baza!A:E,3,FALSE)*курс</f>
        <v>3100.7999999999997</v>
      </c>
      <c r="H1602" s="25" t="str">
        <f>VLOOKUP(C1602,Baza!A:E,4,FALSE)</f>
        <v>1349196080</v>
      </c>
      <c r="I1602" s="25" t="str">
        <f>VLOOKUP(C1602,BREND!A:C,2,FALSE)</f>
        <v>SCHNIEDER</v>
      </c>
    </row>
    <row r="1603" spans="1:9" hidden="1" outlineLevel="2">
      <c r="A1603" s="29" t="s">
        <v>380</v>
      </c>
      <c r="B1603" s="29" t="s">
        <v>29823</v>
      </c>
      <c r="C1603" s="17"/>
      <c r="D1603" s="17"/>
      <c r="E1603" s="17"/>
      <c r="F1603" s="17"/>
      <c r="G1603" s="17"/>
      <c r="H1603" s="17"/>
      <c r="I1603" s="17"/>
    </row>
    <row r="1604" spans="1:9" hidden="1" outlineLevel="2">
      <c r="A1604" s="26" t="s">
        <v>29823</v>
      </c>
      <c r="B1604" s="26" t="s">
        <v>29823</v>
      </c>
      <c r="C1604" s="24" t="s">
        <v>6582</v>
      </c>
      <c r="D1604" s="26" t="str">
        <f>VLOOKUP(C1604,Baza!A:E,5,FALSE)</f>
        <v>DUCATO '90-94 ФАРА ЛЕВАЯ</v>
      </c>
      <c r="E1604" s="25" t="str">
        <f>IF(VLOOKUP(C1604,Baza!A:D,2,FALSE)&gt;0,"+","-")</f>
        <v>+</v>
      </c>
      <c r="F1604" s="25">
        <f>VLOOKUP(C1604,Baza!A:E,3,FALSE)</f>
        <v>16.5</v>
      </c>
      <c r="G1604" s="25">
        <f>VLOOKUP(C1604,Baza!A:E,3,FALSE)*курс</f>
        <v>673.19999999999993</v>
      </c>
      <c r="H1604" s="25">
        <f>VLOOKUP(C1604,Baza!A:E,4,FALSE)</f>
        <v>0</v>
      </c>
      <c r="I1604" s="25" t="str">
        <f>VLOOKUP(C1604,BREND!A:C,2,FALSE)</f>
        <v>DEPO</v>
      </c>
    </row>
    <row r="1605" spans="1:9" hidden="1" outlineLevel="2">
      <c r="A1605" s="26" t="s">
        <v>29823</v>
      </c>
      <c r="B1605" s="26" t="s">
        <v>29823</v>
      </c>
      <c r="C1605" s="24" t="s">
        <v>6583</v>
      </c>
      <c r="D1605" s="26" t="str">
        <f>VLOOKUP(C1605,Baza!A:E,5,FALSE)</f>
        <v>DUCATO '90-94 ФАРА ПРАВАЯ</v>
      </c>
      <c r="E1605" s="25" t="str">
        <f>IF(VLOOKUP(C1605,Baza!A:D,2,FALSE)&gt;0,"+","-")</f>
        <v>+</v>
      </c>
      <c r="F1605" s="25">
        <f>VLOOKUP(C1605,Baza!A:E,3,FALSE)</f>
        <v>16.5</v>
      </c>
      <c r="G1605" s="25">
        <f>VLOOKUP(C1605,Baza!A:E,3,FALSE)*курс</f>
        <v>673.19999999999993</v>
      </c>
      <c r="H1605" s="25">
        <f>VLOOKUP(C1605,Baza!A:E,4,FALSE)</f>
        <v>0</v>
      </c>
      <c r="I1605" s="25" t="str">
        <f>VLOOKUP(C1605,BREND!A:C,2,FALSE)</f>
        <v>DEPO</v>
      </c>
    </row>
    <row r="1606" spans="1:9" hidden="1" outlineLevel="1" collapsed="1">
      <c r="A1606" s="96" t="s">
        <v>139</v>
      </c>
      <c r="B1606" s="96" t="s">
        <v>741</v>
      </c>
      <c r="C1606" s="17"/>
      <c r="D1606" s="17"/>
      <c r="E1606" s="17"/>
      <c r="F1606" s="17"/>
      <c r="G1606" s="17"/>
      <c r="H1606" s="17"/>
      <c r="I1606" s="17"/>
    </row>
    <row r="1607" spans="1:9" hidden="1" outlineLevel="2">
      <c r="A1607" s="26" t="s">
        <v>741</v>
      </c>
      <c r="B1607" s="26" t="s">
        <v>741</v>
      </c>
      <c r="C1607" s="24" t="s">
        <v>742</v>
      </c>
      <c r="D1607" s="26" t="str">
        <f>VLOOKUP(C1607,Baza!A:E,5,FALSE)</f>
        <v>MAREA '96-02 WEEKEND ЗЕРКАЛО МЕХАНИЧЕСКОЕ, ПРАВОЕ</v>
      </c>
      <c r="E1607" s="25" t="str">
        <f>IF(VLOOKUP(C1607,Baza!A:D,2,FALSE)&gt;0,"+","-")</f>
        <v>+</v>
      </c>
      <c r="F1607" s="25">
        <f>VLOOKUP(C1607,Baza!A:E,3,FALSE)</f>
        <v>15</v>
      </c>
      <c r="G1607" s="25">
        <f>VLOOKUP(C1607,Baza!A:E,3,FALSE)*курс</f>
        <v>612</v>
      </c>
      <c r="H1607" s="25" t="str">
        <f>VLOOKUP(C1607,Baza!A:E,4,FALSE)</f>
        <v>0</v>
      </c>
      <c r="I1607" s="25" t="str">
        <f>VLOOKUP(C1607,BREND!A:C,2,FALSE)</f>
        <v>VIEW MAX</v>
      </c>
    </row>
    <row r="1608" spans="1:9" hidden="1" outlineLevel="2">
      <c r="A1608" s="26" t="s">
        <v>741</v>
      </c>
      <c r="B1608" s="26" t="s">
        <v>741</v>
      </c>
      <c r="C1608" s="24" t="s">
        <v>743</v>
      </c>
      <c r="D1608" s="26" t="str">
        <f>VLOOKUP(C1608,Baza!A:E,5,FALSE)</f>
        <v>MAREA '96-02 WEEKEND ЗЕРКАЛО С ЭЛЕКТРООБОГРЕВОМ, ПРАВОЕ</v>
      </c>
      <c r="E1608" s="25" t="str">
        <f>IF(VLOOKUP(C1608,Baza!A:D,2,FALSE)&gt;0,"+","-")</f>
        <v>+</v>
      </c>
      <c r="F1608" s="25">
        <f>VLOOKUP(C1608,Baza!A:E,3,FALSE)</f>
        <v>17</v>
      </c>
      <c r="G1608" s="25">
        <f>VLOOKUP(C1608,Baza!A:E,3,FALSE)*курс</f>
        <v>693.59999999999991</v>
      </c>
      <c r="H1608" s="25" t="str">
        <f>VLOOKUP(C1608,Baza!A:E,4,FALSE)</f>
        <v>0</v>
      </c>
      <c r="I1608" s="25" t="str">
        <f>VLOOKUP(C1608,BREND!A:C,2,FALSE)</f>
        <v>VIEW MAX</v>
      </c>
    </row>
    <row r="1609" spans="1:9" hidden="1" outlineLevel="2">
      <c r="A1609" s="26" t="s">
        <v>741</v>
      </c>
      <c r="B1609" s="26" t="s">
        <v>741</v>
      </c>
      <c r="C1609" s="24" t="s">
        <v>785</v>
      </c>
      <c r="D1609" s="26" t="str">
        <f>VLOOKUP(C1609,Baza!A:E,5,FALSE)</f>
        <v>BRAVO '95-02  ФАРА П/ТУМАННАЯ, УНИВЕРСАЛЬНАЯ</v>
      </c>
      <c r="E1609" s="25" t="str">
        <f>IF(VLOOKUP(C1609,Baza!A:D,2,FALSE)&gt;0,"+","-")</f>
        <v>-</v>
      </c>
      <c r="F1609" s="25">
        <f>VLOOKUP(C1609,Baza!A:E,3,FALSE)</f>
        <v>12.5</v>
      </c>
      <c r="G1609" s="25">
        <f>VLOOKUP(C1609,Baza!A:E,3,FALSE)*курс</f>
        <v>509.99999999999994</v>
      </c>
      <c r="H1609" s="25" t="str">
        <f>VLOOKUP(C1609,Baza!A:E,4,FALSE)</f>
        <v>712370401129</v>
      </c>
      <c r="I1609" s="25" t="str">
        <f>VLOOKUP(C1609,BREND!A:C,2,FALSE)</f>
        <v>DEPO</v>
      </c>
    </row>
    <row r="1610" spans="1:9" hidden="1" outlineLevel="2">
      <c r="A1610" s="26" t="s">
        <v>741</v>
      </c>
      <c r="B1610" s="26" t="s">
        <v>741</v>
      </c>
      <c r="C1610" s="24" t="s">
        <v>3104</v>
      </c>
      <c r="D1610" s="26" t="str">
        <f>VLOOKUP(C1610,Baza!A:E,5,FALSE)</f>
        <v xml:space="preserve">MAREA '97- БАМПЕР ПЕРЕДНИЙ, ГРУНТОВАННЫЙ </v>
      </c>
      <c r="E1610" s="25" t="str">
        <f>IF(VLOOKUP(C1610,Baza!A:D,2,FALSE)&gt;0,"+","-")</f>
        <v>-</v>
      </c>
      <c r="F1610" s="25">
        <f>VLOOKUP(C1610,Baza!A:E,3,FALSE)</f>
        <v>50</v>
      </c>
      <c r="G1610" s="25">
        <f>VLOOKUP(C1610,Baza!A:E,3,FALSE)*курс</f>
        <v>2039.9999999999998</v>
      </c>
      <c r="H1610" s="25" t="str">
        <f>VLOOKUP(C1610,Baza!A:E,4,FALSE)</f>
        <v>OL01989065</v>
      </c>
      <c r="I1610" s="25" t="str">
        <f>VLOOKUP(C1610,BREND!A:C,2,FALSE)</f>
        <v>API</v>
      </c>
    </row>
    <row r="1611" spans="1:9" hidden="1" outlineLevel="2">
      <c r="A1611" s="26" t="s">
        <v>741</v>
      </c>
      <c r="B1611" s="26" t="s">
        <v>741</v>
      </c>
      <c r="C1611" s="24" t="s">
        <v>564</v>
      </c>
      <c r="D1611" s="26" t="str">
        <f>VLOOKUP(C1611,Baza!A:E,5,FALSE)</f>
        <v>ТК БАРАБ TEMPRA /TIPO (4180.00) 42 x 228.6</v>
      </c>
      <c r="E1611" s="25" t="str">
        <f>IF(VLOOKUP(C1611,Baza!A:D,2,FALSE)&gt;0,"+","-")</f>
        <v>-</v>
      </c>
      <c r="F1611" s="25">
        <f>VLOOKUP(C1611,Baza!A:E,3,FALSE)</f>
        <v>7.8</v>
      </c>
      <c r="G1611" s="25">
        <f>VLOOKUP(C1611,Baza!A:E,3,FALSE)*курс</f>
        <v>318.23999999999995</v>
      </c>
      <c r="H1611" s="25" t="str">
        <f>VLOOKUP(C1611,Baza!A:E,4,FALSE)</f>
        <v>4180.00</v>
      </c>
      <c r="I1611" s="25" t="str">
        <f>VLOOKUP(C1611,BREND!A:C,2,FALSE)</f>
        <v>SCHNIEDER</v>
      </c>
    </row>
    <row r="1612" spans="1:9" hidden="1" outlineLevel="2">
      <c r="A1612" s="26" t="s">
        <v>741</v>
      </c>
      <c r="B1612" s="26" t="s">
        <v>741</v>
      </c>
      <c r="C1612" s="24" t="s">
        <v>4350</v>
      </c>
      <c r="D1612" s="26" t="str">
        <f>VLOOKUP(C1612,Baza!A:E,5,FALSE)</f>
        <v>MAREA WEEKEND '96-02 ФАРА П/КОРРЕКТОР ЛЕВАЯ</v>
      </c>
      <c r="E1612" s="25" t="str">
        <f>IF(VLOOKUP(C1612,Baza!A:D,2,FALSE)&gt;0,"+","-")</f>
        <v>+</v>
      </c>
      <c r="F1612" s="25">
        <f>VLOOKUP(C1612,Baza!A:E,3,FALSE)</f>
        <v>44</v>
      </c>
      <c r="G1612" s="25">
        <f>VLOOKUP(C1612,Baza!A:E,3,FALSE)*курс</f>
        <v>1795.1999999999998</v>
      </c>
      <c r="H1612" s="25" t="str">
        <f>VLOOKUP(C1612,Baza!A:E,4,FALSE)</f>
        <v>86220</v>
      </c>
      <c r="I1612" s="25" t="str">
        <f>VLOOKUP(C1612,BREND!A:C,2,FALSE)</f>
        <v>DEPO</v>
      </c>
    </row>
    <row r="1613" spans="1:9" hidden="1" outlineLevel="2">
      <c r="A1613" s="26" t="s">
        <v>741</v>
      </c>
      <c r="B1613" s="26" t="s">
        <v>741</v>
      </c>
      <c r="C1613" s="24" t="s">
        <v>4351</v>
      </c>
      <c r="D1613" s="26" t="str">
        <f>VLOOKUP(C1613,Baza!A:E,5,FALSE)</f>
        <v>MAREA '96-02 WEEKEND ФАРА П/КОРРЕКТОР ПРАВАЯ</v>
      </c>
      <c r="E1613" s="25" t="str">
        <f>IF(VLOOKUP(C1613,Baza!A:D,2,FALSE)&gt;0,"+","-")</f>
        <v>-</v>
      </c>
      <c r="F1613" s="25">
        <f>VLOOKUP(C1613,Baza!A:E,3,FALSE)</f>
        <v>44</v>
      </c>
      <c r="G1613" s="25">
        <f>VLOOKUP(C1613,Baza!A:E,3,FALSE)*курс</f>
        <v>1795.1999999999998</v>
      </c>
      <c r="H1613" s="25" t="str">
        <f>VLOOKUP(C1613,Baza!A:E,4,FALSE)</f>
        <v>86221</v>
      </c>
      <c r="I1613" s="25" t="str">
        <f>VLOOKUP(C1613,BREND!A:C,2,FALSE)</f>
        <v>DEPO</v>
      </c>
    </row>
    <row r="1614" spans="1:9" hidden="1" outlineLevel="1" collapsed="1">
      <c r="A1614" s="96" t="s">
        <v>139</v>
      </c>
      <c r="B1614" s="96" t="s">
        <v>140</v>
      </c>
      <c r="C1614" s="17"/>
      <c r="D1614" s="17"/>
      <c r="E1614" s="17"/>
      <c r="F1614" s="17"/>
      <c r="G1614" s="17"/>
      <c r="H1614" s="17"/>
      <c r="I1614" s="17"/>
    </row>
    <row r="1615" spans="1:9" hidden="1" outlineLevel="2">
      <c r="A1615" s="26" t="s">
        <v>140</v>
      </c>
      <c r="B1615" s="26" t="s">
        <v>140</v>
      </c>
      <c r="C1615" s="24" t="s">
        <v>731</v>
      </c>
      <c r="D1615" s="26" t="str">
        <f>VLOOKUP(C1615,Baza!A:E,5,FALSE)</f>
        <v>PALIO '96-01 БАМПЕР ПЕРЕДНИЙ, ЧЕРНЫЙ, Б/ОТВЕРСТИЙ ПОД П/ТУМАННЫЕ ФАРЫ</v>
      </c>
      <c r="E1615" s="25" t="str">
        <f>IF(VLOOKUP(C1615,Baza!A:D,2,FALSE)&gt;0,"+","-")</f>
        <v>-</v>
      </c>
      <c r="F1615" s="25">
        <f>VLOOKUP(C1615,Baza!A:E,3,FALSE)</f>
        <v>41</v>
      </c>
      <c r="G1615" s="25">
        <f>VLOOKUP(C1615,Baza!A:E,3,FALSE)*курс</f>
        <v>1672.8</v>
      </c>
      <c r="H1615" s="25" t="str">
        <f>VLOOKUP(C1615,Baza!A:E,4,FALSE)</f>
        <v>717317000</v>
      </c>
      <c r="I1615" s="25" t="str">
        <f>VLOOKUP(C1615,BREND!A:C,2,FALSE)</f>
        <v>API</v>
      </c>
    </row>
    <row r="1616" spans="1:9" hidden="1" outlineLevel="2">
      <c r="A1616" s="26" t="s">
        <v>140</v>
      </c>
      <c r="B1616" s="26" t="s">
        <v>140</v>
      </c>
      <c r="C1616" s="24" t="s">
        <v>754</v>
      </c>
      <c r="D1616" s="26" t="str">
        <f>VLOOKUP(C1616,Baza!A:E,5,FALSE)</f>
        <v>PALIO '96-98 КРЫЛО ЛЕВОЕ</v>
      </c>
      <c r="E1616" s="25" t="str">
        <f>IF(VLOOKUP(C1616,Baza!A:D,2,FALSE)&gt;0,"+","-")</f>
        <v>-</v>
      </c>
      <c r="F1616" s="25">
        <f>VLOOKUP(C1616,Baza!A:E,3,FALSE)</f>
        <v>60</v>
      </c>
      <c r="G1616" s="25">
        <f>VLOOKUP(C1616,Baza!A:E,3,FALSE)*курс</f>
        <v>2448</v>
      </c>
      <c r="H1616" s="25" t="str">
        <f>VLOOKUP(C1616,Baza!A:E,4,FALSE)</f>
        <v>7078272</v>
      </c>
      <c r="I1616" s="25" t="str">
        <f>VLOOKUP(C1616,BREND!A:C,2,FALSE)</f>
        <v>API</v>
      </c>
    </row>
    <row r="1617" spans="1:9" hidden="1" outlineLevel="2">
      <c r="A1617" s="26" t="s">
        <v>140</v>
      </c>
      <c r="B1617" s="26" t="s">
        <v>140</v>
      </c>
      <c r="C1617" s="24" t="s">
        <v>755</v>
      </c>
      <c r="D1617" s="26" t="str">
        <f>VLOOKUP(C1617,Baza!A:E,5,FALSE)</f>
        <v>PALIO '96-98 КРЫЛО ПРАВОЕ</v>
      </c>
      <c r="E1617" s="25" t="str">
        <f>IF(VLOOKUP(C1617,Baza!A:D,2,FALSE)&gt;0,"+","-")</f>
        <v>-</v>
      </c>
      <c r="F1617" s="25">
        <f>VLOOKUP(C1617,Baza!A:E,3,FALSE)</f>
        <v>60</v>
      </c>
      <c r="G1617" s="25">
        <f>VLOOKUP(C1617,Baza!A:E,3,FALSE)*курс</f>
        <v>2448</v>
      </c>
      <c r="H1617" s="25" t="str">
        <f>VLOOKUP(C1617,Baza!A:E,4,FALSE)</f>
        <v>7078271</v>
      </c>
      <c r="I1617" s="25" t="str">
        <f>VLOOKUP(C1617,BREND!A:C,2,FALSE)</f>
        <v>API</v>
      </c>
    </row>
    <row r="1618" spans="1:9" hidden="1" outlineLevel="2">
      <c r="A1618" s="26" t="s">
        <v>140</v>
      </c>
      <c r="B1618" s="26" t="s">
        <v>140</v>
      </c>
      <c r="C1618" s="24" t="s">
        <v>763</v>
      </c>
      <c r="D1618" s="26" t="str">
        <f>VLOOKUP(C1618,Baza!A:E,5,FALSE)</f>
        <v>PALIO '02- ПОВОРОТНИК ЛЕВЫЙ, ПРОЗРАЧНЫЙ (ХЭТЧБЭК)</v>
      </c>
      <c r="E1618" s="25" t="str">
        <f>IF(VLOOKUP(C1618,Baza!A:D,2,FALSE)&gt;0,"+","-")</f>
        <v>-</v>
      </c>
      <c r="F1618" s="25">
        <f>VLOOKUP(C1618,Baza!A:E,3,FALSE)</f>
        <v>9</v>
      </c>
      <c r="G1618" s="25">
        <f>VLOOKUP(C1618,Baza!A:E,3,FALSE)*курс</f>
        <v>367.2</v>
      </c>
      <c r="H1618" s="25" t="str">
        <f>VLOOKUP(C1618,Baza!A:E,4,FALSE)</f>
        <v>46825622</v>
      </c>
      <c r="I1618" s="25" t="str">
        <f>VLOOKUP(C1618,BREND!A:C,2,FALSE)</f>
        <v>DEPO</v>
      </c>
    </row>
    <row r="1619" spans="1:9" hidden="1" outlineLevel="2">
      <c r="A1619" s="26" t="s">
        <v>140</v>
      </c>
      <c r="B1619" s="26" t="s">
        <v>140</v>
      </c>
      <c r="C1619" s="24" t="s">
        <v>764</v>
      </c>
      <c r="D1619" s="26" t="str">
        <f>VLOOKUP(C1619,Baza!A:E,5,FALSE)</f>
        <v xml:space="preserve">PALIO '02- ПОВОРОТНИК ПРАВЫЙ, ПРОЗРАЧНЫЙ (ХЭТЧБЭК) </v>
      </c>
      <c r="E1619" s="25" t="str">
        <f>IF(VLOOKUP(C1619,Baza!A:D,2,FALSE)&gt;0,"+","-")</f>
        <v>-</v>
      </c>
      <c r="F1619" s="25">
        <f>VLOOKUP(C1619,Baza!A:E,3,FALSE)</f>
        <v>9</v>
      </c>
      <c r="G1619" s="25">
        <f>VLOOKUP(C1619,Baza!A:E,3,FALSE)*курс</f>
        <v>367.2</v>
      </c>
      <c r="H1619" s="25" t="str">
        <f>VLOOKUP(C1619,Baza!A:E,4,FALSE)</f>
        <v>46825621</v>
      </c>
      <c r="I1619" s="25" t="str">
        <f>VLOOKUP(C1619,BREND!A:C,2,FALSE)</f>
        <v>DEPO</v>
      </c>
    </row>
    <row r="1620" spans="1:9" hidden="1" outlineLevel="2">
      <c r="A1620" s="26" t="s">
        <v>140</v>
      </c>
      <c r="B1620" s="26" t="s">
        <v>140</v>
      </c>
      <c r="C1620" s="24" t="s">
        <v>765</v>
      </c>
      <c r="D1620" s="26" t="str">
        <f>VLOOKUP(C1620,Baza!A:E,5,FALSE)</f>
        <v>PALIO '98-01 ПОВОРОТНИК ЛЕВЫЙ, БЕЛЫЙ</v>
      </c>
      <c r="E1620" s="25" t="str">
        <f>IF(VLOOKUP(C1620,Baza!A:D,2,FALSE)&gt;0,"+","-")</f>
        <v>-</v>
      </c>
      <c r="F1620" s="25">
        <f>VLOOKUP(C1620,Baza!A:E,3,FALSE)</f>
        <v>5</v>
      </c>
      <c r="G1620" s="25">
        <f>VLOOKUP(C1620,Baza!A:E,3,FALSE)*курс</f>
        <v>204</v>
      </c>
      <c r="H1620" s="25" t="str">
        <f>VLOOKUP(C1620,Baza!A:E,4,FALSE)</f>
        <v>46537828</v>
      </c>
      <c r="I1620" s="25" t="str">
        <f>VLOOKUP(C1620,BREND!A:C,2,FALSE)</f>
        <v>DEPO</v>
      </c>
    </row>
    <row r="1621" spans="1:9" hidden="1" outlineLevel="2">
      <c r="A1621" s="26" t="s">
        <v>140</v>
      </c>
      <c r="B1621" s="26" t="s">
        <v>140</v>
      </c>
      <c r="C1621" s="24" t="s">
        <v>766</v>
      </c>
      <c r="D1621" s="26" t="str">
        <f>VLOOKUP(C1621,Baza!A:E,5,FALSE)</f>
        <v>PALIO '98-01 ПОВОРОТНИК ПРАВЫЙ, БЕЛЫЙ</v>
      </c>
      <c r="E1621" s="25" t="str">
        <f>IF(VLOOKUP(C1621,Baza!A:D,2,FALSE)&gt;0,"+","-")</f>
        <v>-</v>
      </c>
      <c r="F1621" s="25">
        <f>VLOOKUP(C1621,Baza!A:E,3,FALSE)</f>
        <v>5</v>
      </c>
      <c r="G1621" s="25">
        <f>VLOOKUP(C1621,Baza!A:E,3,FALSE)*курс</f>
        <v>204</v>
      </c>
      <c r="H1621" s="25" t="str">
        <f>VLOOKUP(C1621,Baza!A:E,4,FALSE)</f>
        <v>46537829</v>
      </c>
      <c r="I1621" s="25" t="str">
        <f>VLOOKUP(C1621,BREND!A:C,2,FALSE)</f>
        <v>DEPO</v>
      </c>
    </row>
    <row r="1622" spans="1:9" hidden="1" outlineLevel="2">
      <c r="A1622" s="26" t="s">
        <v>140</v>
      </c>
      <c r="B1622" s="26" t="s">
        <v>140</v>
      </c>
      <c r="C1622" s="24" t="s">
        <v>772</v>
      </c>
      <c r="D1622" s="26" t="str">
        <f>VLOOKUP(C1622,Baza!A:E,5,FALSE)</f>
        <v>PALEO/ALBEA '05- ФАРА ПРАВАЯ</v>
      </c>
      <c r="E1622" s="25" t="str">
        <f>IF(VLOOKUP(C1622,Baza!A:D,2,FALSE)&gt;0,"+","-")</f>
        <v>+</v>
      </c>
      <c r="F1622" s="25">
        <f>VLOOKUP(C1622,Baza!A:E,3,FALSE)</f>
        <v>66</v>
      </c>
      <c r="G1622" s="25">
        <f>VLOOKUP(C1622,Baza!A:E,3,FALSE)*курс</f>
        <v>2692.7999999999997</v>
      </c>
      <c r="H1622" s="25" t="str">
        <f>VLOOKUP(C1622,Baza!A:E,4,FALSE)</f>
        <v>51754471</v>
      </c>
      <c r="I1622" s="25" t="str">
        <f>VLOOKUP(C1622,BREND!A:C,2,FALSE)</f>
        <v>DEPO</v>
      </c>
    </row>
    <row r="1623" spans="1:9" hidden="1" outlineLevel="2">
      <c r="A1623" s="26" t="s">
        <v>140</v>
      </c>
      <c r="B1623" s="26" t="s">
        <v>140</v>
      </c>
      <c r="C1623" s="24" t="s">
        <v>775</v>
      </c>
      <c r="D1623" s="26" t="str">
        <f>VLOOKUP(C1623,Baza!A:E,5,FALSE)</f>
        <v xml:space="preserve">PALIO '02- ФАРА  П/КОРРЕКТОР ЛЕВАЯ, ПРОЗРАЧНОЕ СТЕКЛО (ХЭТЧБЭК) </v>
      </c>
      <c r="E1623" s="25" t="str">
        <f>IF(VLOOKUP(C1623,Baza!A:D,2,FALSE)&gt;0,"+","-")</f>
        <v>-</v>
      </c>
      <c r="F1623" s="25">
        <f>VLOOKUP(C1623,Baza!A:E,3,FALSE)</f>
        <v>30</v>
      </c>
      <c r="G1623" s="25">
        <f>VLOOKUP(C1623,Baza!A:E,3,FALSE)*курс</f>
        <v>1224</v>
      </c>
      <c r="H1623" s="25" t="str">
        <f>VLOOKUP(C1623,Baza!A:E,4,FALSE)</f>
        <v>468221680</v>
      </c>
      <c r="I1623" s="25" t="str">
        <f>VLOOKUP(C1623,BREND!A:C,2,FALSE)</f>
        <v>DEPO</v>
      </c>
    </row>
    <row r="1624" spans="1:9" hidden="1" outlineLevel="2">
      <c r="A1624" s="26" t="s">
        <v>140</v>
      </c>
      <c r="B1624" s="26" t="s">
        <v>140</v>
      </c>
      <c r="C1624" s="24" t="s">
        <v>775</v>
      </c>
      <c r="D1624" s="26" t="str">
        <f>VLOOKUP(C1624,Baza!A:E,5,FALSE)</f>
        <v xml:space="preserve">PALIO '02- ФАРА  П/КОРРЕКТОР ЛЕВАЯ, ПРОЗРАЧНОЕ СТЕКЛО (ХЭТЧБЭК) </v>
      </c>
      <c r="E1624" s="25" t="str">
        <f>IF(VLOOKUP(C1624,Baza!A:D,2,FALSE)&gt;0,"+","-")</f>
        <v>-</v>
      </c>
      <c r="F1624" s="25">
        <f>VLOOKUP(C1624,Baza!A:E,3,FALSE)</f>
        <v>30</v>
      </c>
      <c r="G1624" s="25">
        <f>VLOOKUP(C1624,Baza!A:E,3,FALSE)*курс</f>
        <v>1224</v>
      </c>
      <c r="H1624" s="25" t="str">
        <f>VLOOKUP(C1624,Baza!A:E,4,FALSE)</f>
        <v>468221680</v>
      </c>
      <c r="I1624" s="25" t="str">
        <f>VLOOKUP(C1624,BREND!A:C,2,FALSE)</f>
        <v>DEPO</v>
      </c>
    </row>
    <row r="1625" spans="1:9" hidden="1" outlineLevel="2">
      <c r="A1625" s="26" t="s">
        <v>140</v>
      </c>
      <c r="B1625" s="26" t="s">
        <v>140</v>
      </c>
      <c r="C1625" s="24" t="s">
        <v>776</v>
      </c>
      <c r="D1625" s="26" t="str">
        <f>VLOOKUP(C1625,Baza!A:E,5,FALSE)</f>
        <v xml:space="preserve">PALIO '02- ФАРА П/КОРРЕКТОР ПРАВАЯ, СТЕКЛО ПРОЗРАЧНОЕ (ХЭТЧБЭК) </v>
      </c>
      <c r="E1625" s="25" t="str">
        <f>IF(VLOOKUP(C1625,Baza!A:D,2,FALSE)&gt;0,"+","-")</f>
        <v>+</v>
      </c>
      <c r="F1625" s="25">
        <f>VLOOKUP(C1625,Baza!A:E,3,FALSE)</f>
        <v>30</v>
      </c>
      <c r="G1625" s="25">
        <f>VLOOKUP(C1625,Baza!A:E,3,FALSE)*курс</f>
        <v>1224</v>
      </c>
      <c r="H1625" s="25" t="str">
        <f>VLOOKUP(C1625,Baza!A:E,4,FALSE)</f>
        <v>468221670</v>
      </c>
      <c r="I1625" s="25" t="str">
        <f>VLOOKUP(C1625,BREND!A:C,2,FALSE)</f>
        <v>DEPO</v>
      </c>
    </row>
    <row r="1626" spans="1:9" hidden="1" outlineLevel="2">
      <c r="A1626" s="26" t="s">
        <v>140</v>
      </c>
      <c r="B1626" s="26" t="s">
        <v>140</v>
      </c>
      <c r="C1626" s="24" t="s">
        <v>776</v>
      </c>
      <c r="D1626" s="26" t="str">
        <f>VLOOKUP(C1626,Baza!A:E,5,FALSE)</f>
        <v xml:space="preserve">PALIO '02- ФАРА П/КОРРЕКТОР ПРАВАЯ, СТЕКЛО ПРОЗРАЧНОЕ (ХЭТЧБЭК) </v>
      </c>
      <c r="E1626" s="25" t="str">
        <f>IF(VLOOKUP(C1626,Baza!A:D,2,FALSE)&gt;0,"+","-")</f>
        <v>+</v>
      </c>
      <c r="F1626" s="25">
        <f>VLOOKUP(C1626,Baza!A:E,3,FALSE)</f>
        <v>30</v>
      </c>
      <c r="G1626" s="25">
        <f>VLOOKUP(C1626,Baza!A:E,3,FALSE)*курс</f>
        <v>1224</v>
      </c>
      <c r="H1626" s="25" t="str">
        <f>VLOOKUP(C1626,Baza!A:E,4,FALSE)</f>
        <v>468221670</v>
      </c>
      <c r="I1626" s="25" t="str">
        <f>VLOOKUP(C1626,BREND!A:C,2,FALSE)</f>
        <v>DEPO</v>
      </c>
    </row>
    <row r="1627" spans="1:9" hidden="1" outlineLevel="2">
      <c r="A1627" s="26" t="s">
        <v>140</v>
      </c>
      <c r="B1627" s="26" t="s">
        <v>140</v>
      </c>
      <c r="C1627" s="24" t="s">
        <v>777</v>
      </c>
      <c r="D1627" s="26" t="str">
        <f>VLOOKUP(C1627,Baza!A:E,5,FALSE)</f>
        <v xml:space="preserve">PALIO '98-01 ФАРА ЛЕВАЯ, ОДНОЛАМПОВАЯ П/КОРРЕКТОР H4 </v>
      </c>
      <c r="E1627" s="25" t="str">
        <f>IF(VLOOKUP(C1627,Baza!A:D,2,FALSE)&gt;0,"+","-")</f>
        <v>+</v>
      </c>
      <c r="F1627" s="25">
        <f>VLOOKUP(C1627,Baza!A:E,3,FALSE)</f>
        <v>22</v>
      </c>
      <c r="G1627" s="25">
        <f>VLOOKUP(C1627,Baza!A:E,3,FALSE)*курс</f>
        <v>897.59999999999991</v>
      </c>
      <c r="H1627" s="25" t="str">
        <f>VLOOKUP(C1627,Baza!A:E,4,FALSE)</f>
        <v>464512750</v>
      </c>
      <c r="I1627" s="25" t="str">
        <f>VLOOKUP(C1627,BREND!A:C,2,FALSE)</f>
        <v>DEPO</v>
      </c>
    </row>
    <row r="1628" spans="1:9" hidden="1" outlineLevel="2">
      <c r="A1628" s="26" t="s">
        <v>140</v>
      </c>
      <c r="B1628" s="26" t="s">
        <v>140</v>
      </c>
      <c r="C1628" s="24" t="s">
        <v>778</v>
      </c>
      <c r="D1628" s="26" t="str">
        <f>VLOOKUP(C1628,Baza!A:E,5,FALSE)</f>
        <v xml:space="preserve">PALIO '98-01 ФАРА ПРАВАЯ, ОДНОЛАМПОВАЯ П/КОРРЕКТОР H4 </v>
      </c>
      <c r="E1628" s="25" t="str">
        <f>IF(VLOOKUP(C1628,Baza!A:D,2,FALSE)&gt;0,"+","-")</f>
        <v>+</v>
      </c>
      <c r="F1628" s="25">
        <f>VLOOKUP(C1628,Baza!A:E,3,FALSE)</f>
        <v>22</v>
      </c>
      <c r="G1628" s="25">
        <f>VLOOKUP(C1628,Baza!A:E,3,FALSE)*курс</f>
        <v>897.59999999999991</v>
      </c>
      <c r="H1628" s="25" t="str">
        <f>VLOOKUP(C1628,Baza!A:E,4,FALSE)</f>
        <v>464512740</v>
      </c>
      <c r="I1628" s="25" t="str">
        <f>VLOOKUP(C1628,BREND!A:C,2,FALSE)</f>
        <v>DEPO</v>
      </c>
    </row>
    <row r="1629" spans="1:9" hidden="1" outlineLevel="2">
      <c r="A1629" s="26" t="s">
        <v>140</v>
      </c>
      <c r="B1629" s="26" t="s">
        <v>140</v>
      </c>
      <c r="C1629" s="24" t="s">
        <v>2189</v>
      </c>
      <c r="D1629" s="26" t="str">
        <f>VLOOKUP(C1629,Baza!A:E,5,FALSE)</f>
        <v>ALBEA/PALIO '05- ФАРА П/ТУМАННАЯ, УНИВЕРСАЛЬНАЯ</v>
      </c>
      <c r="E1629" s="25" t="str">
        <f>IF(VLOOKUP(C1629,Baza!A:D,2,FALSE)&gt;0,"+","-")</f>
        <v>+</v>
      </c>
      <c r="F1629" s="25">
        <f>VLOOKUP(C1629,Baza!A:E,3,FALSE)</f>
        <v>16</v>
      </c>
      <c r="G1629" s="25">
        <f>VLOOKUP(C1629,Baza!A:E,3,FALSE)*курс</f>
        <v>652.79999999999995</v>
      </c>
      <c r="H1629" s="25" t="str">
        <f>VLOOKUP(C1629,Baza!A:E,4,FALSE)</f>
        <v>51756924</v>
      </c>
      <c r="I1629" s="25" t="str">
        <f>VLOOKUP(C1629,BREND!A:C,2,FALSE)</f>
        <v>DEPO</v>
      </c>
    </row>
    <row r="1630" spans="1:9" hidden="1" outlineLevel="2">
      <c r="A1630" s="26" t="s">
        <v>140</v>
      </c>
      <c r="B1630" s="26" t="s">
        <v>140</v>
      </c>
      <c r="C1630" s="24" t="s">
        <v>3250</v>
      </c>
      <c r="D1630" s="26" t="str">
        <f>VLOOKUP(C1630,Baza!A:E,5,FALSE)</f>
        <v>PALIO '02- КРЫЛО ПРАВОЕ</v>
      </c>
      <c r="E1630" s="25" t="str">
        <f>IF(VLOOKUP(C1630,Baza!A:D,2,FALSE)&gt;0,"+","-")</f>
        <v>-</v>
      </c>
      <c r="F1630" s="25">
        <f>VLOOKUP(C1630,Baza!A:E,3,FALSE)</f>
        <v>43</v>
      </c>
      <c r="G1630" s="25">
        <f>VLOOKUP(C1630,Baza!A:E,3,FALSE)*курс</f>
        <v>1754.3999999999999</v>
      </c>
      <c r="H1630" s="25" t="str">
        <f>VLOOKUP(C1630,Baza!A:E,4,FALSE)</f>
        <v>0</v>
      </c>
      <c r="I1630" s="25" t="str">
        <f>VLOOKUP(C1630,BREND!A:C,2,FALSE)</f>
        <v>API</v>
      </c>
    </row>
    <row r="1631" spans="1:9" hidden="1" outlineLevel="2">
      <c r="A1631" s="26" t="s">
        <v>140</v>
      </c>
      <c r="B1631" s="26" t="s">
        <v>140</v>
      </c>
      <c r="C1631" s="24" t="s">
        <v>3251</v>
      </c>
      <c r="D1631" s="26" t="str">
        <f>VLOOKUP(C1631,Baza!A:E,5,FALSE)</f>
        <v>PALIO '02- КРЫЛО ЛЕВОЕ</v>
      </c>
      <c r="E1631" s="25" t="str">
        <f>IF(VLOOKUP(C1631,Baza!A:D,2,FALSE)&gt;0,"+","-")</f>
        <v>-</v>
      </c>
      <c r="F1631" s="25">
        <f>VLOOKUP(C1631,Baza!A:E,3,FALSE)</f>
        <v>43</v>
      </c>
      <c r="G1631" s="25">
        <f>VLOOKUP(C1631,Baza!A:E,3,FALSE)*курс</f>
        <v>1754.3999999999999</v>
      </c>
      <c r="H1631" s="25" t="str">
        <f>VLOOKUP(C1631,Baza!A:E,4,FALSE)</f>
        <v>0</v>
      </c>
      <c r="I1631" s="25" t="str">
        <f>VLOOKUP(C1631,BREND!A:C,2,FALSE)</f>
        <v>API</v>
      </c>
    </row>
    <row r="1632" spans="1:9" hidden="1" outlineLevel="2">
      <c r="A1632" s="26" t="s">
        <v>140</v>
      </c>
      <c r="B1632" s="26" t="s">
        <v>140</v>
      </c>
      <c r="C1632" s="24" t="s">
        <v>4075</v>
      </c>
      <c r="D1632" s="26" t="str">
        <f>VLOOKUP(C1632,Baza!A:E,5,FALSE)</f>
        <v>PALEO/ALBEA '05- ФАРА ЛЕВАЯ</v>
      </c>
      <c r="E1632" s="25" t="str">
        <f>IF(VLOOKUP(C1632,Baza!A:D,2,FALSE)&gt;0,"+","-")</f>
        <v>+</v>
      </c>
      <c r="F1632" s="25">
        <f>VLOOKUP(C1632,Baza!A:E,3,FALSE)</f>
        <v>66</v>
      </c>
      <c r="G1632" s="25">
        <f>VLOOKUP(C1632,Baza!A:E,3,FALSE)*курс</f>
        <v>2692.7999999999997</v>
      </c>
      <c r="H1632" s="25" t="str">
        <f>VLOOKUP(C1632,Baza!A:E,4,FALSE)</f>
        <v>51754472</v>
      </c>
      <c r="I1632" s="25" t="str">
        <f>VLOOKUP(C1632,BREND!A:C,2,FALSE)</f>
        <v>DEPO</v>
      </c>
    </row>
    <row r="1633" spans="1:9" hidden="1" outlineLevel="2">
      <c r="A1633" s="26" t="s">
        <v>140</v>
      </c>
      <c r="B1633" s="26" t="s">
        <v>140</v>
      </c>
      <c r="C1633" s="24" t="s">
        <v>6584</v>
      </c>
      <c r="D1633" s="26" t="str">
        <f>VLOOKUP(C1633,Baza!A:E,5,FALSE)</f>
        <v>ALBEA/PALIO '05- ФАРА ЛЕВАЯ</v>
      </c>
      <c r="E1633" s="25" t="str">
        <f>IF(VLOOKUP(C1633,Baza!A:D,2,FALSE)&gt;0,"+","-")</f>
        <v>-</v>
      </c>
      <c r="F1633" s="25">
        <f>VLOOKUP(C1633,Baza!A:E,3,FALSE)</f>
        <v>58</v>
      </c>
      <c r="G1633" s="25">
        <f>VLOOKUP(C1633,Baza!A:E,3,FALSE)*курс</f>
        <v>2366.3999999999996</v>
      </c>
      <c r="H1633" s="25" t="str">
        <f>VLOOKUP(C1633,Baza!A:E,4,FALSE)</f>
        <v>7084696</v>
      </c>
      <c r="I1633" s="25" t="str">
        <f>VLOOKUP(C1633,BREND!A:C,2,FALSE)</f>
        <v>DEPO</v>
      </c>
    </row>
    <row r="1634" spans="1:9" hidden="1" outlineLevel="2">
      <c r="A1634" s="26" t="s">
        <v>140</v>
      </c>
      <c r="B1634" s="26" t="s">
        <v>140</v>
      </c>
      <c r="C1634" s="24" t="s">
        <v>6585</v>
      </c>
      <c r="D1634" s="26" t="str">
        <f>VLOOKUP(C1634,Baza!A:E,5,FALSE)</f>
        <v>ALBEA/PALIO '05- ФАРА ПРАВАЯ</v>
      </c>
      <c r="E1634" s="25" t="str">
        <f>IF(VLOOKUP(C1634,Baza!A:D,2,FALSE)&gt;0,"+","-")</f>
        <v>+</v>
      </c>
      <c r="F1634" s="25">
        <f>VLOOKUP(C1634,Baza!A:E,3,FALSE)</f>
        <v>58</v>
      </c>
      <c r="G1634" s="25">
        <f>VLOOKUP(C1634,Baza!A:E,3,FALSE)*курс</f>
        <v>2366.3999999999996</v>
      </c>
      <c r="H1634" s="25" t="str">
        <f>VLOOKUP(C1634,Baza!A:E,4,FALSE)</f>
        <v>7084697</v>
      </c>
      <c r="I1634" s="25" t="str">
        <f>VLOOKUP(C1634,BREND!A:C,2,FALSE)</f>
        <v>DEPO</v>
      </c>
    </row>
    <row r="1635" spans="1:9" hidden="1" outlineLevel="2">
      <c r="A1635" s="26" t="s">
        <v>140</v>
      </c>
      <c r="B1635" s="26" t="s">
        <v>140</v>
      </c>
      <c r="C1635" s="24" t="s">
        <v>21501</v>
      </c>
      <c r="D1635" s="26" t="str">
        <f>VLOOKUP(C1635,Baza!A:E,5,FALSE)</f>
        <v>PALIO '08- КАПОТ+++++++++++++++++</v>
      </c>
      <c r="E1635" s="25" t="str">
        <f>IF(VLOOKUP(C1635,Baza!A:D,2,FALSE)&gt;0,"+","-")</f>
        <v>+</v>
      </c>
      <c r="F1635" s="25">
        <f>VLOOKUP(C1635,Baza!A:E,3,FALSE)</f>
        <v>76</v>
      </c>
      <c r="G1635" s="25">
        <f>VLOOKUP(C1635,Baza!A:E,3,FALSE)*курс</f>
        <v>3100.7999999999997</v>
      </c>
      <c r="H1635" s="25" t="str">
        <f>VLOOKUP(C1635,Baza!A:E,4,FALSE)</f>
        <v>51766112</v>
      </c>
      <c r="I1635" s="25" t="str">
        <f>VLOOKUP(C1635,BREND!A:C,2,FALSE)</f>
        <v>API</v>
      </c>
    </row>
    <row r="1636" spans="1:9" hidden="1" outlineLevel="2">
      <c r="A1636" s="26" t="s">
        <v>140</v>
      </c>
      <c r="B1636" s="26" t="s">
        <v>140</v>
      </c>
      <c r="C1636" s="24" t="s">
        <v>24035</v>
      </c>
      <c r="D1636" s="26" t="str">
        <f>VLOOKUP(C1636,Baza!A:E,5,FALSE)</f>
        <v>PALIO '02-'05 БАМПЕР ПЕРЕДНИЙ</v>
      </c>
      <c r="E1636" s="25" t="str">
        <f>IF(VLOOKUP(C1636,Baza!A:D,2,FALSE)&gt;0,"+","-")</f>
        <v>+</v>
      </c>
      <c r="F1636" s="25">
        <f>VLOOKUP(C1636,Baza!A:E,3,FALSE)</f>
        <v>31</v>
      </c>
      <c r="G1636" s="25">
        <f>VLOOKUP(C1636,Baza!A:E,3,FALSE)*курс</f>
        <v>1264.8</v>
      </c>
      <c r="H1636" s="25" t="str">
        <f>VLOOKUP(C1636,Baza!A:E,4,FALSE)</f>
        <v>735270544</v>
      </c>
      <c r="I1636" s="25" t="str">
        <f>VLOOKUP(C1636,BREND!A:C,2,FALSE)</f>
        <v>API</v>
      </c>
    </row>
    <row r="1637" spans="1:9" hidden="1" outlineLevel="2">
      <c r="A1637" s="26" t="s">
        <v>140</v>
      </c>
      <c r="B1637" s="26" t="s">
        <v>140</v>
      </c>
      <c r="C1637" s="24" t="s">
        <v>24038</v>
      </c>
      <c r="D1637" s="26" t="str">
        <f>VLOOKUP(C1637,Baza!A:E,5,FALSE)</f>
        <v>PALIO '02-'05 БАМПЕР ПЕРЕДНИЙ, С ОТВЕРСТИЯМИ ПОД П/ТУМАННЫЕ ФАРЫ</v>
      </c>
      <c r="E1637" s="25" t="str">
        <f>IF(VLOOKUP(C1637,Baza!A:D,2,FALSE)&gt;0,"+","-")</f>
        <v>+</v>
      </c>
      <c r="F1637" s="25">
        <f>VLOOKUP(C1637,Baza!A:E,3,FALSE)</f>
        <v>32</v>
      </c>
      <c r="G1637" s="25">
        <f>VLOOKUP(C1637,Baza!A:E,3,FALSE)*курс</f>
        <v>1305.5999999999999</v>
      </c>
      <c r="H1637" s="25" t="str">
        <f>VLOOKUP(C1637,Baza!A:E,4,FALSE)</f>
        <v>98811005</v>
      </c>
      <c r="I1637" s="25" t="str">
        <f>VLOOKUP(C1637,BREND!A:C,2,FALSE)</f>
        <v>API</v>
      </c>
    </row>
    <row r="1638" spans="1:9" hidden="1" outlineLevel="2">
      <c r="A1638" s="26" t="s">
        <v>140</v>
      </c>
      <c r="B1638" s="26" t="s">
        <v>140</v>
      </c>
      <c r="C1638" s="24" t="s">
        <v>24041</v>
      </c>
      <c r="D1638" s="26" t="str">
        <f>VLOOKUP(C1638,Baza!A:E,5,FALSE)</f>
        <v>PALIO '06- УСИЛИТЕЛЬ ПЕРЕДНЕГО БАМПЕРА</v>
      </c>
      <c r="E1638" s="25" t="str">
        <f>IF(VLOOKUP(C1638,Baza!A:D,2,FALSE)&gt;0,"+","-")</f>
        <v>-</v>
      </c>
      <c r="F1638" s="25">
        <f>VLOOKUP(C1638,Baza!A:E,3,FALSE)</f>
        <v>10</v>
      </c>
      <c r="G1638" s="25">
        <f>VLOOKUP(C1638,Baza!A:E,3,FALSE)*курс</f>
        <v>408</v>
      </c>
      <c r="H1638" s="25" t="str">
        <f>VLOOKUP(C1638,Baza!A:E,4,FALSE)</f>
        <v>51708888</v>
      </c>
      <c r="I1638" s="25" t="str">
        <f>VLOOKUP(C1638,BREND!A:C,2,FALSE)</f>
        <v>API</v>
      </c>
    </row>
    <row r="1639" spans="1:9" hidden="1" outlineLevel="2">
      <c r="A1639" s="26" t="s">
        <v>140</v>
      </c>
      <c r="B1639" s="26" t="s">
        <v>140</v>
      </c>
      <c r="C1639" s="24" t="s">
        <v>24044</v>
      </c>
      <c r="D1639" s="26" t="str">
        <f>VLOOKUP(C1639,Baza!A:E,5,FALSE)</f>
        <v>PALIO '06- УСИЛИТЕЛЬ ПЕРЕДНЕГО БАМПЕРА</v>
      </c>
      <c r="E1639" s="25" t="str">
        <f>IF(VLOOKUP(C1639,Baza!A:D,2,FALSE)&gt;0,"+","-")</f>
        <v>-</v>
      </c>
      <c r="F1639" s="25">
        <f>VLOOKUP(C1639,Baza!A:E,3,FALSE)</f>
        <v>10</v>
      </c>
      <c r="G1639" s="25">
        <f>VLOOKUP(C1639,Baza!A:E,3,FALSE)*курс</f>
        <v>408</v>
      </c>
      <c r="H1639" s="25" t="str">
        <f>VLOOKUP(C1639,Baza!A:E,4,FALSE)</f>
        <v>51771966</v>
      </c>
      <c r="I1639" s="25" t="str">
        <f>VLOOKUP(C1639,BREND!A:C,2,FALSE)</f>
        <v>API</v>
      </c>
    </row>
    <row r="1640" spans="1:9" hidden="1" outlineLevel="2">
      <c r="A1640" s="26" t="s">
        <v>140</v>
      </c>
      <c r="B1640" s="26" t="s">
        <v>140</v>
      </c>
      <c r="C1640" s="24" t="s">
        <v>24046</v>
      </c>
      <c r="D1640" s="26" t="str">
        <f>VLOOKUP(C1640,Baza!A:E,5,FALSE)</f>
        <v>PALIO '06- КАПОТ</v>
      </c>
      <c r="E1640" s="25" t="str">
        <f>IF(VLOOKUP(C1640,Baza!A:D,2,FALSE)&gt;0,"+","-")</f>
        <v>+</v>
      </c>
      <c r="F1640" s="25">
        <f>VLOOKUP(C1640,Baza!A:E,3,FALSE)</f>
        <v>85</v>
      </c>
      <c r="G1640" s="25">
        <f>VLOOKUP(C1640,Baza!A:E,3,FALSE)*курс</f>
        <v>3467.9999999999995</v>
      </c>
      <c r="H1640" s="25" t="str">
        <f>VLOOKUP(C1640,Baza!A:E,4,FALSE)</f>
        <v>51743566</v>
      </c>
      <c r="I1640" s="25" t="str">
        <f>VLOOKUP(C1640,BREND!A:C,2,FALSE)</f>
        <v>API</v>
      </c>
    </row>
    <row r="1641" spans="1:9" hidden="1" outlineLevel="2">
      <c r="A1641" s="26" t="s">
        <v>140</v>
      </c>
      <c r="B1641" s="26" t="s">
        <v>140</v>
      </c>
      <c r="C1641" s="24" t="s">
        <v>24049</v>
      </c>
      <c r="D1641" s="26" t="str">
        <f>VLOOKUP(C1641,Baza!A:E,5,FALSE)</f>
        <v>PALIO '06- КРЫЛО ПЕРЕДНЕЕ, ЛЕВОЕ</v>
      </c>
      <c r="E1641" s="25" t="str">
        <f>IF(VLOOKUP(C1641,Baza!A:D,2,FALSE)&gt;0,"+","-")</f>
        <v>+</v>
      </c>
      <c r="F1641" s="25">
        <f>VLOOKUP(C1641,Baza!A:E,3,FALSE)</f>
        <v>30</v>
      </c>
      <c r="G1641" s="25">
        <f>VLOOKUP(C1641,Baza!A:E,3,FALSE)*курс</f>
        <v>1224</v>
      </c>
      <c r="H1641" s="25" t="str">
        <f>VLOOKUP(C1641,Baza!A:E,4,FALSE)</f>
        <v>46844593</v>
      </c>
      <c r="I1641" s="25" t="str">
        <f>VLOOKUP(C1641,BREND!A:C,2,FALSE)</f>
        <v>API</v>
      </c>
    </row>
    <row r="1642" spans="1:9" hidden="1" outlineLevel="2">
      <c r="A1642" s="26" t="s">
        <v>140</v>
      </c>
      <c r="B1642" s="26" t="s">
        <v>140</v>
      </c>
      <c r="C1642" s="24" t="s">
        <v>24052</v>
      </c>
      <c r="D1642" s="26" t="str">
        <f>VLOOKUP(C1642,Baza!A:E,5,FALSE)</f>
        <v>PALIO '06- КРЫЛО ПЕРЕДНЕЕ, ПРАВОЕ</v>
      </c>
      <c r="E1642" s="25" t="str">
        <f>IF(VLOOKUP(C1642,Baza!A:D,2,FALSE)&gt;0,"+","-")</f>
        <v>+</v>
      </c>
      <c r="F1642" s="25">
        <f>VLOOKUP(C1642,Baza!A:E,3,FALSE)</f>
        <v>30</v>
      </c>
      <c r="G1642" s="25">
        <f>VLOOKUP(C1642,Baza!A:E,3,FALSE)*курс</f>
        <v>1224</v>
      </c>
      <c r="H1642" s="25" t="str">
        <f>VLOOKUP(C1642,Baza!A:E,4,FALSE)</f>
        <v>46844592</v>
      </c>
      <c r="I1642" s="25" t="str">
        <f>VLOOKUP(C1642,BREND!A:C,2,FALSE)</f>
        <v>API</v>
      </c>
    </row>
    <row r="1643" spans="1:9" hidden="1" outlineLevel="2">
      <c r="A1643" s="26" t="s">
        <v>140</v>
      </c>
      <c r="B1643" s="26" t="s">
        <v>140</v>
      </c>
      <c r="C1643" s="24" t="s">
        <v>24055</v>
      </c>
      <c r="D1643" s="26" t="str">
        <f>VLOOKUP(C1643,Baza!A:E,5,FALSE)</f>
        <v>PALIO '08-'10 КРЫЛО ПЕРЕДНЕЕ, ЛЕВОЕ</v>
      </c>
      <c r="E1643" s="25" t="str">
        <f>IF(VLOOKUP(C1643,Baza!A:D,2,FALSE)&gt;0,"+","-")</f>
        <v>+</v>
      </c>
      <c r="F1643" s="25">
        <f>VLOOKUP(C1643,Baza!A:E,3,FALSE)</f>
        <v>39</v>
      </c>
      <c r="G1643" s="25">
        <f>VLOOKUP(C1643,Baza!A:E,3,FALSE)*курс</f>
        <v>1591.1999999999998</v>
      </c>
      <c r="H1643" s="25" t="str">
        <f>VLOOKUP(C1643,Baza!A:E,4,FALSE)</f>
        <v>51786599</v>
      </c>
      <c r="I1643" s="25" t="str">
        <f>VLOOKUP(C1643,BREND!A:C,2,FALSE)</f>
        <v>API</v>
      </c>
    </row>
    <row r="1644" spans="1:9" hidden="1" outlineLevel="2">
      <c r="A1644" s="26" t="s">
        <v>140</v>
      </c>
      <c r="B1644" s="26" t="s">
        <v>140</v>
      </c>
      <c r="C1644" s="24" t="s">
        <v>24058</v>
      </c>
      <c r="D1644" s="26" t="str">
        <f>VLOOKUP(C1644,Baza!A:E,5,FALSE)</f>
        <v>PALIO '08-'10 КРЫЛО ПЕРЕДНЕЕ, ПРАВОЕ</v>
      </c>
      <c r="E1644" s="25" t="str">
        <f>IF(VLOOKUP(C1644,Baza!A:D,2,FALSE)&gt;0,"+","-")</f>
        <v>+</v>
      </c>
      <c r="F1644" s="25">
        <f>VLOOKUP(C1644,Baza!A:E,3,FALSE)</f>
        <v>39</v>
      </c>
      <c r="G1644" s="25">
        <f>VLOOKUP(C1644,Baza!A:E,3,FALSE)*курс</f>
        <v>1591.1999999999998</v>
      </c>
      <c r="H1644" s="25" t="str">
        <f>VLOOKUP(C1644,Baza!A:E,4,FALSE)</f>
        <v>51786597</v>
      </c>
      <c r="I1644" s="25" t="str">
        <f>VLOOKUP(C1644,BREND!A:C,2,FALSE)</f>
        <v>API</v>
      </c>
    </row>
    <row r="1645" spans="1:9" hidden="1" outlineLevel="2">
      <c r="A1645" s="26" t="s">
        <v>140</v>
      </c>
      <c r="B1645" s="26" t="s">
        <v>140</v>
      </c>
      <c r="C1645" s="24" t="s">
        <v>24061</v>
      </c>
      <c r="D1645" s="26" t="str">
        <f>VLOOKUP(C1645,Baza!A:E,5,FALSE)</f>
        <v>PALIO/ALBEA '06- КРЫЛО ПЕРЕДНЕЕ, ЛЕВОЕ</v>
      </c>
      <c r="E1645" s="25" t="str">
        <f>IF(VLOOKUP(C1645,Baza!A:D,2,FALSE)&gt;0,"+","-")</f>
        <v>+</v>
      </c>
      <c r="F1645" s="25">
        <f>VLOOKUP(C1645,Baza!A:E,3,FALSE)</f>
        <v>33</v>
      </c>
      <c r="G1645" s="25">
        <f>VLOOKUP(C1645,Baza!A:E,3,FALSE)*курс</f>
        <v>1346.3999999999999</v>
      </c>
      <c r="H1645" s="25" t="str">
        <f>VLOOKUP(C1645,Baza!A:E,4,FALSE)</f>
        <v>51754774</v>
      </c>
      <c r="I1645" s="25" t="str">
        <f>VLOOKUP(C1645,BREND!A:C,2,FALSE)</f>
        <v>API</v>
      </c>
    </row>
    <row r="1646" spans="1:9" hidden="1" outlineLevel="2">
      <c r="A1646" s="26" t="s">
        <v>140</v>
      </c>
      <c r="B1646" s="26" t="s">
        <v>140</v>
      </c>
      <c r="C1646" s="24" t="s">
        <v>24063</v>
      </c>
      <c r="D1646" s="26" t="str">
        <f>VLOOKUP(C1646,Baza!A:E,5,FALSE)</f>
        <v>PALIO/ALBEA '06- КРЫЛО ПЕРЕДНЕЕ, ПРАВОЕ</v>
      </c>
      <c r="E1646" s="25" t="str">
        <f>IF(VLOOKUP(C1646,Baza!A:D,2,FALSE)&gt;0,"+","-")</f>
        <v>+</v>
      </c>
      <c r="F1646" s="25">
        <f>VLOOKUP(C1646,Baza!A:E,3,FALSE)</f>
        <v>33</v>
      </c>
      <c r="G1646" s="25">
        <f>VLOOKUP(C1646,Baza!A:E,3,FALSE)*курс</f>
        <v>1346.3999999999999</v>
      </c>
      <c r="H1646" s="25" t="str">
        <f>VLOOKUP(C1646,Baza!A:E,4,FALSE)</f>
        <v>51754775</v>
      </c>
      <c r="I1646" s="25" t="str">
        <f>VLOOKUP(C1646,BREND!A:C,2,FALSE)</f>
        <v>API</v>
      </c>
    </row>
    <row r="1647" spans="1:9" hidden="1" outlineLevel="2">
      <c r="A1647" s="26" t="s">
        <v>140</v>
      </c>
      <c r="B1647" s="26" t="s">
        <v>140</v>
      </c>
      <c r="C1647" s="24" t="s">
        <v>24065</v>
      </c>
      <c r="D1647" s="26" t="str">
        <f>VLOOKUP(C1647,Baza!A:E,5,FALSE)</f>
        <v>PALIO '12- КАПОТ</v>
      </c>
      <c r="E1647" s="25" t="str">
        <f>IF(VLOOKUP(C1647,Baza!A:D,2,FALSE)&gt;0,"+","-")</f>
        <v>+</v>
      </c>
      <c r="F1647" s="25">
        <f>VLOOKUP(C1647,Baza!A:E,3,FALSE)</f>
        <v>120</v>
      </c>
      <c r="G1647" s="25">
        <f>VLOOKUP(C1647,Baza!A:E,3,FALSE)*курс</f>
        <v>4896</v>
      </c>
      <c r="H1647" s="25" t="str">
        <f>VLOOKUP(C1647,Baza!A:E,4,FALSE)</f>
        <v>51850242</v>
      </c>
      <c r="I1647" s="25" t="str">
        <f>VLOOKUP(C1647,BREND!A:C,2,FALSE)</f>
        <v>API</v>
      </c>
    </row>
    <row r="1648" spans="1:9" hidden="1" outlineLevel="1" collapsed="1">
      <c r="A1648" s="96" t="s">
        <v>139</v>
      </c>
      <c r="B1648" s="96" t="s">
        <v>733</v>
      </c>
      <c r="C1648" s="17"/>
      <c r="D1648" s="17"/>
      <c r="E1648" s="17"/>
      <c r="F1648" s="17"/>
      <c r="G1648" s="17"/>
      <c r="H1648" s="17"/>
      <c r="I1648" s="17"/>
    </row>
    <row r="1649" spans="1:9" hidden="1" outlineLevel="2">
      <c r="A1649" s="26" t="s">
        <v>733</v>
      </c>
      <c r="B1649" s="26" t="s">
        <v>733</v>
      </c>
      <c r="C1649" s="24" t="s">
        <v>168</v>
      </c>
      <c r="D1649" s="26" t="str">
        <f>VLOOKUP(C1649,Baza!A:E,5,FALSE)</f>
        <v>PUNTO БОЛТ Р/К РЫЧАГА  ЗАДНЕГО</v>
      </c>
      <c r="E1649" s="25" t="str">
        <f>IF(VLOOKUP(C1649,Baza!A:D,2,FALSE)&gt;0,"+","-")</f>
        <v>+</v>
      </c>
      <c r="F1649" s="25">
        <f>VLOOKUP(C1649,Baza!A:E,3,FALSE)</f>
        <v>2</v>
      </c>
      <c r="G1649" s="25">
        <f>VLOOKUP(C1649,Baza!A:E,3,FALSE)*курс</f>
        <v>81.599999999999994</v>
      </c>
      <c r="H1649" s="25" t="str">
        <f>VLOOKUP(C1649,Baza!A:E,4,FALSE)</f>
        <v>0</v>
      </c>
      <c r="I1649" s="25" t="str">
        <f>VLOOKUP(C1649,BREND!A:C,2,FALSE)</f>
        <v>SCHNIEDER</v>
      </c>
    </row>
    <row r="1650" spans="1:9" hidden="1" outlineLevel="2">
      <c r="A1650" s="26" t="s">
        <v>733</v>
      </c>
      <c r="B1650" s="26" t="s">
        <v>733</v>
      </c>
      <c r="C1650" s="24" t="s">
        <v>459</v>
      </c>
      <c r="D1650" s="26" t="str">
        <f>VLOOKUP(C1650,Baza!A:E,5,FALSE)</f>
        <v>DOBLO,PUNTO 1.8 ТОРМОЗНЫЕ ДИСКИ ПЕРЕДНИЕ (2ШТ.)</v>
      </c>
      <c r="E1650" s="25" t="str">
        <f>IF(VLOOKUP(C1650,Baza!A:D,2,FALSE)&gt;0,"+","-")</f>
        <v>+</v>
      </c>
      <c r="F1650" s="25">
        <f>VLOOKUP(C1650,Baza!A:E,3,FALSE)</f>
        <v>19.5</v>
      </c>
      <c r="G1650" s="25">
        <f>VLOOKUP(C1650,Baza!A:E,3,FALSE)*курс</f>
        <v>795.59999999999991</v>
      </c>
      <c r="H1650" s="25" t="str">
        <f>VLOOKUP(C1650,Baza!A:E,4,FALSE)</f>
        <v>46542383</v>
      </c>
      <c r="I1650" s="25" t="str">
        <f>VLOOKUP(C1650,BREND!A:C,2,FALSE)</f>
        <v>SCHNIEDER</v>
      </c>
    </row>
    <row r="1651" spans="1:9" hidden="1" outlineLevel="2">
      <c r="A1651" s="96" t="s">
        <v>733</v>
      </c>
      <c r="B1651" s="96" t="s">
        <v>21087</v>
      </c>
      <c r="C1651" s="17"/>
      <c r="D1651" s="17"/>
      <c r="E1651" s="17"/>
      <c r="F1651" s="17"/>
      <c r="G1651" s="17"/>
      <c r="H1651" s="17"/>
      <c r="I1651" s="17"/>
    </row>
    <row r="1652" spans="1:9" hidden="1" outlineLevel="2">
      <c r="A1652" s="26" t="s">
        <v>21087</v>
      </c>
      <c r="B1652" s="26" t="s">
        <v>21087</v>
      </c>
      <c r="C1652" s="24" t="s">
        <v>732</v>
      </c>
      <c r="D1652" s="26" t="str">
        <f>VLOOKUP(C1652,Baza!A:E,5,FALSE)</f>
        <v>PUNTO '00-02 БАМПЕР ПЕРЕДНИЙ, ЧЕРНЫЙ</v>
      </c>
      <c r="E1652" s="25" t="str">
        <f>IF(VLOOKUP(C1652,Baza!A:D,2,FALSE)&gt;0,"+","-")</f>
        <v>+</v>
      </c>
      <c r="F1652" s="25">
        <f>VLOOKUP(C1652,Baza!A:E,3,FALSE)</f>
        <v>32</v>
      </c>
      <c r="G1652" s="25">
        <f>VLOOKUP(C1652,Baza!A:E,3,FALSE)*курс</f>
        <v>1305.5999999999999</v>
      </c>
      <c r="H1652" s="25" t="str">
        <f>VLOOKUP(C1652,Baza!A:E,4,FALSE)</f>
        <v>735272704</v>
      </c>
      <c r="I1652" s="25" t="str">
        <f>VLOOKUP(C1652,BREND!A:C,2,FALSE)</f>
        <v>API</v>
      </c>
    </row>
    <row r="1653" spans="1:9" hidden="1" outlineLevel="2">
      <c r="A1653" s="26" t="s">
        <v>21087</v>
      </c>
      <c r="B1653" s="26" t="s">
        <v>21087</v>
      </c>
      <c r="C1653" s="24" t="s">
        <v>747</v>
      </c>
      <c r="D1653" s="26" t="str">
        <f>VLOOKUP(C1653,Baza!A:E,5,FALSE)</f>
        <v>PUNTO '00-02 ЗЕРКАЛО МЕХАНИЧЕСКОЕ, ПРАВОЕ, ГРУНТОВАННОЕ</v>
      </c>
      <c r="E1653" s="25" t="str">
        <f>IF(VLOOKUP(C1653,Baza!A:D,2,FALSE)&gt;0,"+","-")</f>
        <v>+</v>
      </c>
      <c r="F1653" s="25">
        <f>VLOOKUP(C1653,Baza!A:E,3,FALSE)</f>
        <v>10</v>
      </c>
      <c r="G1653" s="25">
        <f>VLOOKUP(C1653,Baza!A:E,3,FALSE)*курс</f>
        <v>408</v>
      </c>
      <c r="H1653" s="25" t="str">
        <f>VLOOKUP(C1653,Baza!A:E,4,FALSE)</f>
        <v>0</v>
      </c>
      <c r="I1653" s="25" t="str">
        <f>VLOOKUP(C1653,BREND!A:C,2,FALSE)</f>
        <v>VIEW MAX</v>
      </c>
    </row>
    <row r="1654" spans="1:9" hidden="1" outlineLevel="2">
      <c r="A1654" s="26" t="s">
        <v>21087</v>
      </c>
      <c r="B1654" s="26" t="s">
        <v>21087</v>
      </c>
      <c r="C1654" s="24" t="s">
        <v>748</v>
      </c>
      <c r="D1654" s="26" t="str">
        <f>VLOOKUP(C1654,Baza!A:E,5,FALSE)</f>
        <v>PUNTO '00-02 КАПОТ</v>
      </c>
      <c r="E1654" s="25" t="str">
        <f>IF(VLOOKUP(C1654,Baza!A:D,2,FALSE)&gt;0,"+","-")</f>
        <v>-</v>
      </c>
      <c r="F1654" s="25">
        <f>VLOOKUP(C1654,Baza!A:E,3,FALSE)</f>
        <v>130</v>
      </c>
      <c r="G1654" s="25">
        <f>VLOOKUP(C1654,Baza!A:E,3,FALSE)*курс</f>
        <v>5304</v>
      </c>
      <c r="H1654" s="25" t="str">
        <f>VLOOKUP(C1654,Baza!A:E,4,FALSE)</f>
        <v>46525153</v>
      </c>
      <c r="I1654" s="25" t="str">
        <f>VLOOKUP(C1654,BREND!A:C,2,FALSE)</f>
        <v>API</v>
      </c>
    </row>
    <row r="1655" spans="1:9" hidden="1" outlineLevel="2">
      <c r="A1655" s="26" t="s">
        <v>21087</v>
      </c>
      <c r="B1655" s="26" t="s">
        <v>21087</v>
      </c>
      <c r="C1655" s="24" t="s">
        <v>21044</v>
      </c>
      <c r="D1655" s="26" t="str">
        <f>VLOOKUP(C1655,Baza!A:E,5,FALSE)</f>
        <v xml:space="preserve">FT PUNTO 99-03 ДЕРЖАТЕЛЬ ПЕРЕДНЕГО БАМПЕРА </v>
      </c>
      <c r="E1655" s="25" t="str">
        <f>IF(VLOOKUP(C1655,Baza!A:D,2,FALSE)&gt;0,"+","-")</f>
        <v>-</v>
      </c>
      <c r="F1655" s="25">
        <f>VLOOKUP(C1655,Baza!A:E,3,FALSE)</f>
        <v>0</v>
      </c>
      <c r="G1655" s="25">
        <f>VLOOKUP(C1655,Baza!A:E,3,FALSE)*курс</f>
        <v>0</v>
      </c>
      <c r="H1655" s="25" t="str">
        <f>VLOOKUP(C1655,Baza!A:E,4,FALSE)</f>
        <v>46524628</v>
      </c>
      <c r="I1655" s="25" t="str">
        <f>VLOOKUP(C1655,BREND!A:C,2,FALSE)</f>
        <v>API</v>
      </c>
    </row>
    <row r="1656" spans="1:9" hidden="1" outlineLevel="2">
      <c r="A1656" s="26" t="s">
        <v>21087</v>
      </c>
      <c r="B1656" s="26" t="s">
        <v>21087</v>
      </c>
      <c r="C1656" s="24" t="s">
        <v>21047</v>
      </c>
      <c r="D1656" s="26" t="str">
        <f>VLOOKUP(C1656,Baza!A:E,5,FALSE)</f>
        <v xml:space="preserve">PUNTO 99-03 , УСИЛИТЕЛЬ БАМПЕРА  </v>
      </c>
      <c r="E1656" s="25" t="str">
        <f>IF(VLOOKUP(C1656,Baza!A:D,2,FALSE)&gt;0,"+","-")</f>
        <v>-</v>
      </c>
      <c r="F1656" s="25">
        <f>VLOOKUP(C1656,Baza!A:E,3,FALSE)</f>
        <v>0</v>
      </c>
      <c r="G1656" s="25">
        <f>VLOOKUP(C1656,Baza!A:E,3,FALSE)*курс</f>
        <v>0</v>
      </c>
      <c r="H1656" s="25" t="str">
        <f>VLOOKUP(C1656,Baza!A:E,4,FALSE)</f>
        <v>51704754</v>
      </c>
      <c r="I1656" s="25" t="str">
        <f>VLOOKUP(C1656,BREND!A:C,2,FALSE)</f>
        <v>API</v>
      </c>
    </row>
    <row r="1657" spans="1:9" hidden="1" outlineLevel="2">
      <c r="A1657" s="26" t="s">
        <v>21087</v>
      </c>
      <c r="B1657" s="26" t="s">
        <v>21087</v>
      </c>
      <c r="C1657" s="88" t="s">
        <v>21044</v>
      </c>
      <c r="D1657" s="26" t="str">
        <f>VLOOKUP(C1657,Baza!A:E,5,FALSE)</f>
        <v xml:space="preserve">FT PUNTO 99-03 ДЕРЖАТЕЛЬ ПЕРЕДНЕГО БАМПЕРА </v>
      </c>
      <c r="E1657" s="25" t="str">
        <f>IF(VLOOKUP(C1657,Baza!A:D,2,FALSE)&gt;0,"+","-")</f>
        <v>-</v>
      </c>
      <c r="F1657" s="25">
        <f>VLOOKUP(C1657,Baza!A:E,3,FALSE)</f>
        <v>0</v>
      </c>
      <c r="G1657" s="25">
        <f>VLOOKUP(C1657,Baza!A:E,3,FALSE)*курс</f>
        <v>0</v>
      </c>
      <c r="H1657" s="25" t="str">
        <f>VLOOKUP(C1657,Baza!A:E,4,FALSE)</f>
        <v>46524628</v>
      </c>
      <c r="I1657" s="25" t="str">
        <f>VLOOKUP(C1657,BREND!A:C,2,FALSE)</f>
        <v>API</v>
      </c>
    </row>
    <row r="1658" spans="1:9" hidden="1" outlineLevel="2">
      <c r="A1658" s="26" t="s">
        <v>21087</v>
      </c>
      <c r="B1658" s="26" t="s">
        <v>21087</v>
      </c>
      <c r="C1658" s="88" t="s">
        <v>21061</v>
      </c>
      <c r="D1658" s="26" t="str">
        <f>VLOOKUP(C1658,Baza!A:E,5,FALSE)</f>
        <v>FT PUNTO 99-03  ДЕРЖАТЕЛЬ ЗАДНЕГО БАМПЕРА</v>
      </c>
      <c r="E1658" s="25" t="str">
        <f>IF(VLOOKUP(C1658,Baza!A:D,2,FALSE)&gt;0,"+","-")</f>
        <v>-</v>
      </c>
      <c r="F1658" s="25">
        <f>VLOOKUP(C1658,Baza!A:E,3,FALSE)</f>
        <v>0</v>
      </c>
      <c r="G1658" s="25">
        <f>VLOOKUP(C1658,Baza!A:E,3,FALSE)*курс</f>
        <v>0</v>
      </c>
      <c r="H1658" s="25" t="str">
        <f>VLOOKUP(C1658,Baza!A:E,4,FALSE)</f>
        <v>51732327</v>
      </c>
      <c r="I1658" s="25" t="str">
        <f>VLOOKUP(C1658,BREND!A:C,2,FALSE)</f>
        <v>API</v>
      </c>
    </row>
    <row r="1659" spans="1:9" hidden="1" outlineLevel="2">
      <c r="A1659" s="96" t="s">
        <v>733</v>
      </c>
      <c r="B1659" s="96" t="s">
        <v>4212</v>
      </c>
      <c r="C1659" s="17"/>
      <c r="D1659" s="17"/>
      <c r="E1659" s="17"/>
      <c r="F1659" s="17"/>
      <c r="G1659" s="17"/>
      <c r="H1659" s="17"/>
      <c r="I1659" s="17"/>
    </row>
    <row r="1660" spans="1:9" hidden="1" outlineLevel="2">
      <c r="A1660" s="26" t="s">
        <v>4212</v>
      </c>
      <c r="B1660" s="26" t="s">
        <v>4212</v>
      </c>
      <c r="C1660" s="24" t="s">
        <v>4211</v>
      </c>
      <c r="D1660" s="26" t="str">
        <f>VLOOKUP(C1660,Baza!A:E,5,FALSE)</f>
        <v>PUNTO '06-09 РЕШЕТКА ПЕРЕДНЕГО БАМПЕРА,  ЦЕНТРАЛЬНАЯ</v>
      </c>
      <c r="E1660" s="25" t="str">
        <f>IF(VLOOKUP(C1660,Baza!A:D,2,FALSE)&gt;0,"+","-")</f>
        <v>+</v>
      </c>
      <c r="F1660" s="25">
        <f>VLOOKUP(C1660,Baza!A:E,3,FALSE)</f>
        <v>4</v>
      </c>
      <c r="G1660" s="25">
        <f>VLOOKUP(C1660,Baza!A:E,3,FALSE)*курс</f>
        <v>163.19999999999999</v>
      </c>
      <c r="H1660" s="25" t="str">
        <f>VLOOKUP(C1660,Baza!A:E,4,FALSE)</f>
        <v>735360051</v>
      </c>
      <c r="I1660" s="25" t="str">
        <f>VLOOKUP(C1660,BREND!A:C,2,FALSE)</f>
        <v>API</v>
      </c>
    </row>
    <row r="1661" spans="1:9" hidden="1" outlineLevel="2">
      <c r="A1661" s="26" t="s">
        <v>4212</v>
      </c>
      <c r="B1661" s="26" t="s">
        <v>4212</v>
      </c>
      <c r="C1661" s="24" t="s">
        <v>4213</v>
      </c>
      <c r="D1661" s="26" t="str">
        <f>VLOOKUP(C1661,Baza!A:E,5,FALSE)</f>
        <v>PUNTO '06 -09 РЕШЕТКА ПЕРЕДНЕГО БАМПЕРА , ЛЕВАЯ</v>
      </c>
      <c r="E1661" s="25" t="str">
        <f>IF(VLOOKUP(C1661,Baza!A:D,2,FALSE)&gt;0,"+","-")</f>
        <v>-</v>
      </c>
      <c r="F1661" s="25">
        <f>VLOOKUP(C1661,Baza!A:E,3,FALSE)</f>
        <v>10</v>
      </c>
      <c r="G1661" s="25">
        <f>VLOOKUP(C1661,Baza!A:E,3,FALSE)*курс</f>
        <v>408</v>
      </c>
      <c r="H1661" s="25" t="str">
        <f>VLOOKUP(C1661,Baza!A:E,4,FALSE)</f>
        <v>735356148</v>
      </c>
      <c r="I1661" s="25" t="str">
        <f>VLOOKUP(C1661,BREND!A:C,2,FALSE)</f>
        <v>API</v>
      </c>
    </row>
    <row r="1662" spans="1:9" hidden="1" outlineLevel="2">
      <c r="A1662" s="26" t="s">
        <v>4212</v>
      </c>
      <c r="B1662" s="26" t="s">
        <v>4212</v>
      </c>
      <c r="C1662" s="24" t="s">
        <v>4214</v>
      </c>
      <c r="D1662" s="26" t="str">
        <f>VLOOKUP(C1662,Baza!A:E,5,FALSE)</f>
        <v xml:space="preserve">PUNTO '06-09 РЕШЕТКА ПЕРЕДНЕГО БАМПЕРА ЛЕВАЯ,  ПОД П/ТУМАННЫЕ ФАРЫ </v>
      </c>
      <c r="E1662" s="25" t="str">
        <f>IF(VLOOKUP(C1662,Baza!A:D,2,FALSE)&gt;0,"+","-")</f>
        <v>-</v>
      </c>
      <c r="F1662" s="25">
        <f>VLOOKUP(C1662,Baza!A:E,3,FALSE)</f>
        <v>12</v>
      </c>
      <c r="G1662" s="25">
        <f>VLOOKUP(C1662,Baza!A:E,3,FALSE)*курс</f>
        <v>489.59999999999997</v>
      </c>
      <c r="H1662" s="25" t="str">
        <f>VLOOKUP(C1662,Baza!A:E,4,FALSE)</f>
        <v>735356149</v>
      </c>
      <c r="I1662" s="25" t="str">
        <f>VLOOKUP(C1662,BREND!A:C,2,FALSE)</f>
        <v>API</v>
      </c>
    </row>
    <row r="1663" spans="1:9" hidden="1" outlineLevel="2">
      <c r="A1663" s="26" t="s">
        <v>4212</v>
      </c>
      <c r="B1663" s="26" t="s">
        <v>4212</v>
      </c>
      <c r="C1663" s="24" t="s">
        <v>4215</v>
      </c>
      <c r="D1663" s="26" t="str">
        <f>VLOOKUP(C1663,Baza!A:E,5,FALSE)</f>
        <v>PUNTO '06-09 РЕШЕТКА ПЕРЕДНЕГО БАМПЕРА, ПРАВАЯ,  ПОД П/ТУМАННЫЕ ФАРЫ</v>
      </c>
      <c r="E1663" s="25" t="str">
        <f>IF(VLOOKUP(C1663,Baza!A:D,2,FALSE)&gt;0,"+","-")</f>
        <v>-</v>
      </c>
      <c r="F1663" s="25">
        <f>VLOOKUP(C1663,Baza!A:E,3,FALSE)</f>
        <v>12</v>
      </c>
      <c r="G1663" s="25">
        <f>VLOOKUP(C1663,Baza!A:E,3,FALSE)*курс</f>
        <v>489.59999999999997</v>
      </c>
      <c r="H1663" s="25" t="str">
        <f>VLOOKUP(C1663,Baza!A:E,4,FALSE)</f>
        <v>735356071</v>
      </c>
      <c r="I1663" s="25" t="str">
        <f>VLOOKUP(C1663,BREND!A:C,2,FALSE)</f>
        <v>API</v>
      </c>
    </row>
    <row r="1664" spans="1:9" hidden="1" outlineLevel="2">
      <c r="A1664" s="26" t="s">
        <v>4212</v>
      </c>
      <c r="B1664" s="26" t="s">
        <v>4212</v>
      </c>
      <c r="C1664" s="24" t="s">
        <v>21850</v>
      </c>
      <c r="D1664" s="26" t="str">
        <f>VLOOKUP(C1664,Baza!A:E,5,FALSE)</f>
        <v xml:space="preserve">PUNTO 04-05 ЗАДНИЙ БАМПЕР (5 ДВ) </v>
      </c>
      <c r="E1664" s="25" t="str">
        <f>IF(VLOOKUP(C1664,Baza!A:D,2,FALSE)&gt;0,"+","-")</f>
        <v>-</v>
      </c>
      <c r="F1664" s="25">
        <f>VLOOKUP(C1664,Baza!A:E,3,FALSE)</f>
        <v>41.5</v>
      </c>
      <c r="G1664" s="25">
        <f>VLOOKUP(C1664,Baza!A:E,3,FALSE)*курс</f>
        <v>1693.1999999999998</v>
      </c>
      <c r="H1664" s="25" t="str">
        <f>VLOOKUP(C1664,Baza!A:E,4,FALSE)</f>
        <v>735361571</v>
      </c>
      <c r="I1664" s="25" t="str">
        <f>VLOOKUP(C1664,BREND!A:C,2,FALSE)</f>
        <v>API</v>
      </c>
    </row>
    <row r="1665" spans="1:9" hidden="1" outlineLevel="2">
      <c r="A1665" s="96" t="s">
        <v>733</v>
      </c>
      <c r="B1665" s="96" t="s">
        <v>761</v>
      </c>
      <c r="C1665" s="17"/>
      <c r="D1665" s="17"/>
      <c r="E1665" s="17"/>
      <c r="F1665" s="17"/>
      <c r="G1665" s="17"/>
      <c r="H1665" s="17"/>
      <c r="I1665" s="17"/>
    </row>
    <row r="1666" spans="1:9" hidden="1" outlineLevel="2">
      <c r="A1666" s="26" t="s">
        <v>761</v>
      </c>
      <c r="B1666" s="26" t="s">
        <v>761</v>
      </c>
      <c r="C1666" s="24" t="s">
        <v>760</v>
      </c>
      <c r="D1666" s="26" t="str">
        <f>VLOOKUP(C1666,Baza!A:E,5,FALSE)</f>
        <v>PUNTO '05- ФАРА П/ТУМАННАЯ ЛЕВАЯ</v>
      </c>
      <c r="E1666" s="25" t="str">
        <f>IF(VLOOKUP(C1666,Baza!A:D,2,FALSE)&gt;0,"+","-")</f>
        <v>-</v>
      </c>
      <c r="F1666" s="25">
        <f>VLOOKUP(C1666,Baza!A:E,3,FALSE)</f>
        <v>22</v>
      </c>
      <c r="G1666" s="25">
        <f>VLOOKUP(C1666,Baza!A:E,3,FALSE)*курс</f>
        <v>897.59999999999991</v>
      </c>
      <c r="H1666" s="25" t="str">
        <f>VLOOKUP(C1666,Baza!A:E,4,FALSE)</f>
        <v>51718163</v>
      </c>
      <c r="I1666" s="25" t="str">
        <f>VLOOKUP(C1666,BREND!A:C,2,FALSE)</f>
        <v>DEPO</v>
      </c>
    </row>
    <row r="1667" spans="1:9" hidden="1" outlineLevel="2">
      <c r="A1667" s="26" t="s">
        <v>761</v>
      </c>
      <c r="B1667" s="26" t="s">
        <v>761</v>
      </c>
      <c r="C1667" s="24" t="s">
        <v>762</v>
      </c>
      <c r="D1667" s="26" t="str">
        <f>VLOOKUP(C1667,Baza!A:E,5,FALSE)</f>
        <v>PUNTO '05- ФАРА П/ТУМАННАЯ ПРАВАЯ</v>
      </c>
      <c r="E1667" s="25" t="str">
        <f>IF(VLOOKUP(C1667,Baza!A:D,2,FALSE)&gt;0,"+","-")</f>
        <v>-</v>
      </c>
      <c r="F1667" s="25">
        <f>VLOOKUP(C1667,Baza!A:E,3,FALSE)</f>
        <v>22</v>
      </c>
      <c r="G1667" s="25">
        <f>VLOOKUP(C1667,Baza!A:E,3,FALSE)*курс</f>
        <v>897.59999999999991</v>
      </c>
      <c r="H1667" s="25" t="str">
        <f>VLOOKUP(C1667,Baza!A:E,4,FALSE)</f>
        <v>51718162</v>
      </c>
      <c r="I1667" s="25" t="str">
        <f>VLOOKUP(C1667,BREND!A:C,2,FALSE)</f>
        <v>DEPO</v>
      </c>
    </row>
    <row r="1668" spans="1:9" hidden="1" outlineLevel="2">
      <c r="A1668" s="26" t="s">
        <v>761</v>
      </c>
      <c r="B1668" s="26" t="s">
        <v>761</v>
      </c>
      <c r="C1668" s="24" t="s">
        <v>4076</v>
      </c>
      <c r="D1668" s="26" t="str">
        <f>VLOOKUP(C1668,Baza!A:E,5,FALSE)</f>
        <v>PUNTO '05- ФАРА П/КОРРЕКТОР ЛЕВАЯ</v>
      </c>
      <c r="E1668" s="25" t="str">
        <f>IF(VLOOKUP(C1668,Baza!A:D,2,FALSE)&gt;0,"+","-")</f>
        <v>-</v>
      </c>
      <c r="F1668" s="25">
        <f>VLOOKUP(C1668,Baza!A:E,3,FALSE)</f>
        <v>57</v>
      </c>
      <c r="G1668" s="25">
        <f>VLOOKUP(C1668,Baza!A:E,3,FALSE)*курс</f>
        <v>2325.6</v>
      </c>
      <c r="H1668" s="25" t="str">
        <f>VLOOKUP(C1668,Baza!A:E,4,FALSE)</f>
        <v>51701593</v>
      </c>
      <c r="I1668" s="25" t="str">
        <f>VLOOKUP(C1668,BREND!A:C,2,FALSE)</f>
        <v>DEPO</v>
      </c>
    </row>
    <row r="1669" spans="1:9" hidden="1" outlineLevel="2">
      <c r="A1669" s="26" t="s">
        <v>761</v>
      </c>
      <c r="B1669" s="26" t="s">
        <v>761</v>
      </c>
      <c r="C1669" s="24" t="s">
        <v>4077</v>
      </c>
      <c r="D1669" s="26" t="str">
        <f>VLOOKUP(C1669,Baza!A:E,5,FALSE)</f>
        <v>PUNTO '05- ФАРА П/КОРРЕКТОР ПРАВАЯ</v>
      </c>
      <c r="E1669" s="25" t="str">
        <f>IF(VLOOKUP(C1669,Baza!A:D,2,FALSE)&gt;0,"+","-")</f>
        <v>-</v>
      </c>
      <c r="F1669" s="25">
        <f>VLOOKUP(C1669,Baza!A:E,3,FALSE)</f>
        <v>57</v>
      </c>
      <c r="G1669" s="25">
        <f>VLOOKUP(C1669,Baza!A:E,3,FALSE)*курс</f>
        <v>2325.6</v>
      </c>
      <c r="H1669" s="25" t="str">
        <f>VLOOKUP(C1669,Baza!A:E,4,FALSE)</f>
        <v>51701594</v>
      </c>
      <c r="I1669" s="25" t="str">
        <f>VLOOKUP(C1669,BREND!A:C,2,FALSE)</f>
        <v>DEPO</v>
      </c>
    </row>
    <row r="1670" spans="1:9" hidden="1" outlineLevel="2">
      <c r="A1670" s="26" t="s">
        <v>761</v>
      </c>
      <c r="B1670" s="26" t="s">
        <v>761</v>
      </c>
      <c r="C1670" s="24" t="s">
        <v>5129</v>
      </c>
      <c r="D1670" s="26" t="str">
        <f>VLOOKUP(C1670,Baza!A:E,5,FALSE)</f>
        <v xml:space="preserve">GRAND PUNTO '06-09 УСИЛИТЕЛЬ БАМПЕРА </v>
      </c>
      <c r="E1670" s="25" t="str">
        <f>IF(VLOOKUP(C1670,Baza!A:D,2,FALSE)&gt;0,"+","-")</f>
        <v>-</v>
      </c>
      <c r="F1670" s="25">
        <f>VLOOKUP(C1670,Baza!A:E,3,FALSE)</f>
        <v>47</v>
      </c>
      <c r="G1670" s="25">
        <f>VLOOKUP(C1670,Baza!A:E,3,FALSE)*курс</f>
        <v>1917.6</v>
      </c>
      <c r="H1670" s="25" t="str">
        <f>VLOOKUP(C1670,Baza!A:E,4,FALSE)</f>
        <v>51772029</v>
      </c>
      <c r="I1670" s="25" t="str">
        <f>VLOOKUP(C1670,BREND!A:C,2,FALSE)</f>
        <v>API</v>
      </c>
    </row>
    <row r="1671" spans="1:9" hidden="1" outlineLevel="2">
      <c r="A1671" s="26" t="s">
        <v>761</v>
      </c>
      <c r="B1671" s="26" t="s">
        <v>761</v>
      </c>
      <c r="C1671" s="24" t="s">
        <v>5130</v>
      </c>
      <c r="D1671" s="26" t="str">
        <f>VLOOKUP(C1671,Baza!A:E,5,FALSE)</f>
        <v>GRAND PUNTO '06-09 ПАНЕЛЬ  ПЕРЕДНЯЯ</v>
      </c>
      <c r="E1671" s="25" t="str">
        <f>IF(VLOOKUP(C1671,Baza!A:D,2,FALSE)&gt;0,"+","-")</f>
        <v>+</v>
      </c>
      <c r="F1671" s="25">
        <f>VLOOKUP(C1671,Baza!A:E,3,FALSE)</f>
        <v>67</v>
      </c>
      <c r="G1671" s="25">
        <f>VLOOKUP(C1671,Baza!A:E,3,FALSE)*курс</f>
        <v>2733.6</v>
      </c>
      <c r="H1671" s="25" t="str">
        <f>VLOOKUP(C1671,Baza!A:E,4,FALSE)</f>
        <v>51745276</v>
      </c>
      <c r="I1671" s="25" t="str">
        <f>VLOOKUP(C1671,BREND!A:C,2,FALSE)</f>
        <v>API</v>
      </c>
    </row>
    <row r="1672" spans="1:9" hidden="1" outlineLevel="2">
      <c r="A1672" s="26" t="s">
        <v>761</v>
      </c>
      <c r="B1672" s="26" t="s">
        <v>761</v>
      </c>
      <c r="C1672" s="24" t="s">
        <v>12665</v>
      </c>
      <c r="D1672" s="26" t="str">
        <f>VLOOKUP(C1672,Baza!A:E,5,FALSE)</f>
        <v>PUNTO '04-05 КАПОТ</v>
      </c>
      <c r="E1672" s="25" t="str">
        <f>IF(VLOOKUP(C1672,Baza!A:D,2,FALSE)&gt;0,"+","-")</f>
        <v>+</v>
      </c>
      <c r="F1672" s="25">
        <f>VLOOKUP(C1672,Baza!A:E,3,FALSE)</f>
        <v>82</v>
      </c>
      <c r="G1672" s="25">
        <f>VLOOKUP(C1672,Baza!A:E,3,FALSE)*курс</f>
        <v>3345.6</v>
      </c>
      <c r="H1672" s="25" t="str">
        <f>VLOOKUP(C1672,Baza!A:E,4,FALSE)</f>
        <v>51741257</v>
      </c>
      <c r="I1672" s="25" t="str">
        <f>VLOOKUP(C1672,BREND!A:C,2,FALSE)</f>
        <v>API</v>
      </c>
    </row>
    <row r="1673" spans="1:9" hidden="1" outlineLevel="2">
      <c r="A1673" s="26" t="s">
        <v>761</v>
      </c>
      <c r="B1673" s="26" t="s">
        <v>761</v>
      </c>
      <c r="C1673" s="35" t="s">
        <v>19502</v>
      </c>
      <c r="D1673" s="26" t="str">
        <f>VLOOKUP(C1673,Baza!A:E,5,FALSE)</f>
        <v>PUNTO '05- СУППОРТ РАДИАТОРА (ПЕР ПАНЕЛЬ)</v>
      </c>
      <c r="E1673" s="25" t="str">
        <f>IF(VLOOKUP(C1673,Baza!A:D,2,FALSE)&gt;0,"+","-")</f>
        <v>-</v>
      </c>
      <c r="F1673" s="25">
        <f>VLOOKUP(C1673,Baza!A:E,3,FALSE)</f>
        <v>68</v>
      </c>
      <c r="G1673" s="25">
        <f>VLOOKUP(C1673,Baza!A:E,3,FALSE)*курс</f>
        <v>2774.3999999999996</v>
      </c>
      <c r="H1673" s="25" t="str">
        <f>VLOOKUP(C1673,Baza!A:E,4,FALSE)</f>
        <v>51745276.</v>
      </c>
      <c r="I1673" s="25" t="str">
        <f>VLOOKUP(C1673,BREND!A:C,2,FALSE)</f>
        <v>TONG YANG</v>
      </c>
    </row>
    <row r="1674" spans="1:9" hidden="1" outlineLevel="2">
      <c r="A1674" s="26" t="s">
        <v>761</v>
      </c>
      <c r="B1674" s="26" t="s">
        <v>761</v>
      </c>
      <c r="C1674" s="35" t="s">
        <v>19637</v>
      </c>
      <c r="D1674" s="26" t="str">
        <f>VLOOKUP(C1674,Baza!A:E,5,FALSE)</f>
        <v>PUNTO '05- КРЫЛО ПЕРЕДНЕЕ. ЛЕВОЕ, С ОТВ.</v>
      </c>
      <c r="E1674" s="25" t="str">
        <f>IF(VLOOKUP(C1674,Baza!A:D,2,FALSE)&gt;0,"+","-")</f>
        <v>-</v>
      </c>
      <c r="F1674" s="25">
        <f>VLOOKUP(C1674,Baza!A:E,3,FALSE)</f>
        <v>50</v>
      </c>
      <c r="G1674" s="25">
        <f>VLOOKUP(C1674,Baza!A:E,3,FALSE)*курс</f>
        <v>2039.9999999999998</v>
      </c>
      <c r="H1674" s="25" t="str">
        <f>VLOOKUP(C1674,Baza!A:E,4,FALSE)</f>
        <v>51777439</v>
      </c>
      <c r="I1674" s="25" t="str">
        <f>VLOOKUP(C1674,BREND!A:C,2,FALSE)</f>
        <v>TONG YANG</v>
      </c>
    </row>
    <row r="1675" spans="1:9" hidden="1" outlineLevel="2">
      <c r="A1675" s="26" t="s">
        <v>761</v>
      </c>
      <c r="B1675" s="26" t="s">
        <v>761</v>
      </c>
      <c r="C1675" s="35" t="s">
        <v>19640</v>
      </c>
      <c r="D1675" s="26" t="str">
        <f>VLOOKUP(C1675,Baza!A:E,5,FALSE)</f>
        <v xml:space="preserve">PUNTO '05- КРЫЛО ПЕРЕДНЕЕ, ПРАВОЕ С ОТВ. </v>
      </c>
      <c r="E1675" s="25" t="str">
        <f>IF(VLOOKUP(C1675,Baza!A:D,2,FALSE)&gt;0,"+","-")</f>
        <v>-</v>
      </c>
      <c r="F1675" s="25">
        <f>VLOOKUP(C1675,Baza!A:E,3,FALSE)</f>
        <v>50</v>
      </c>
      <c r="G1675" s="25">
        <f>VLOOKUP(C1675,Baza!A:E,3,FALSE)*курс</f>
        <v>2039.9999999999998</v>
      </c>
      <c r="H1675" s="25" t="str">
        <f>VLOOKUP(C1675,Baza!A:E,4,FALSE)</f>
        <v>51777437</v>
      </c>
      <c r="I1675" s="25" t="str">
        <f>VLOOKUP(C1675,BREND!A:C,2,FALSE)</f>
        <v>TONG YANG</v>
      </c>
    </row>
    <row r="1676" spans="1:9" hidden="1" outlineLevel="2">
      <c r="A1676" s="26" t="s">
        <v>761</v>
      </c>
      <c r="B1676" s="26" t="s">
        <v>761</v>
      </c>
      <c r="C1676" s="35" t="s">
        <v>19505</v>
      </c>
      <c r="D1676" s="26" t="str">
        <f>VLOOKUP(C1676,Baza!A:E,5,FALSE)</f>
        <v>PUNTO '05- КАПОТ</v>
      </c>
      <c r="E1676" s="25" t="str">
        <f>IF(VLOOKUP(C1676,Baza!A:D,2,FALSE)&gt;0,"+","-")</f>
        <v>+</v>
      </c>
      <c r="F1676" s="25">
        <f>VLOOKUP(C1676,Baza!A:E,3,FALSE)</f>
        <v>120</v>
      </c>
      <c r="G1676" s="25">
        <f>VLOOKUP(C1676,Baza!A:E,3,FALSE)*курс</f>
        <v>4896</v>
      </c>
      <c r="H1676" s="25" t="str">
        <f>VLOOKUP(C1676,Baza!A:E,4,FALSE)</f>
        <v>51701140.</v>
      </c>
      <c r="I1676" s="25" t="str">
        <f>VLOOKUP(C1676,BREND!A:C,2,FALSE)</f>
        <v>TONG YANG</v>
      </c>
    </row>
    <row r="1677" spans="1:9" hidden="1" outlineLevel="2">
      <c r="A1677" s="26" t="s">
        <v>761</v>
      </c>
      <c r="B1677" s="26" t="s">
        <v>761</v>
      </c>
      <c r="C1677" s="35" t="s">
        <v>19643</v>
      </c>
      <c r="D1677" s="26" t="str">
        <f>VLOOKUP(C1677,Baza!A:E,5,FALSE)</f>
        <v>PUNTO '05- УСИЛИТЕЛЬ БАМПЕРА ПЕРЕДНЕГО</v>
      </c>
      <c r="E1677" s="25" t="str">
        <f>IF(VLOOKUP(C1677,Baza!A:D,2,FALSE)&gt;0,"+","-")</f>
        <v>-</v>
      </c>
      <c r="F1677" s="25">
        <f>VLOOKUP(C1677,Baza!A:E,3,FALSE)</f>
        <v>39</v>
      </c>
      <c r="G1677" s="25">
        <f>VLOOKUP(C1677,Baza!A:E,3,FALSE)*курс</f>
        <v>1591.1999999999998</v>
      </c>
      <c r="H1677" s="25" t="str">
        <f>VLOOKUP(C1677,Baza!A:E,4,FALSE)</f>
        <v>51772029</v>
      </c>
      <c r="I1677" s="25" t="str">
        <f>VLOOKUP(C1677,BREND!A:C,2,FALSE)</f>
        <v>TONG YANG</v>
      </c>
    </row>
    <row r="1678" spans="1:9" hidden="1" outlineLevel="2">
      <c r="A1678" s="26" t="s">
        <v>761</v>
      </c>
      <c r="B1678" s="26" t="s">
        <v>761</v>
      </c>
      <c r="C1678" s="35" t="s">
        <v>20193</v>
      </c>
      <c r="D1678" s="26" t="str">
        <f>VLOOKUP(C1678,Baza!A:E,5,FALSE)</f>
        <v>PUNTO '06-09 РЕШЕТКА ПЕРЕДНЕГО БАМПЕРА , ЛЕВАЯ</v>
      </c>
      <c r="E1678" s="25" t="str">
        <f>IF(VLOOKUP(C1678,Baza!A:D,2,FALSE)&gt;0,"+","-")</f>
        <v>-</v>
      </c>
      <c r="F1678" s="25">
        <f>VLOOKUP(C1678,Baza!A:E,3,FALSE)</f>
        <v>4</v>
      </c>
      <c r="G1678" s="25">
        <f>VLOOKUP(C1678,Baza!A:E,3,FALSE)*курс</f>
        <v>163.19999999999999</v>
      </c>
      <c r="H1678" s="25" t="str">
        <f>VLOOKUP(C1678,Baza!A:E,4,FALSE)</f>
        <v>735410808</v>
      </c>
      <c r="I1678" s="25" t="str">
        <f>VLOOKUP(C1678,BREND!A:C,2,FALSE)</f>
        <v>API</v>
      </c>
    </row>
    <row r="1679" spans="1:9" hidden="1" outlineLevel="2">
      <c r="A1679" s="26" t="s">
        <v>761</v>
      </c>
      <c r="B1679" s="26" t="s">
        <v>761</v>
      </c>
      <c r="C1679" s="35" t="s">
        <v>20194</v>
      </c>
      <c r="D1679" s="26" t="str">
        <f>VLOOKUP(C1679,Baza!A:E,5,FALSE)</f>
        <v>PUNTO '06-09 РЕШЕТКА ПЕРЕДНЕГО БАМПЕРА , ПРАВАЯ</v>
      </c>
      <c r="E1679" s="25" t="str">
        <f>IF(VLOOKUP(C1679,Baza!A:D,2,FALSE)&gt;0,"+","-")</f>
        <v>-</v>
      </c>
      <c r="F1679" s="25">
        <f>VLOOKUP(C1679,Baza!A:E,3,FALSE)</f>
        <v>4</v>
      </c>
      <c r="G1679" s="25">
        <f>VLOOKUP(C1679,Baza!A:E,3,FALSE)*курс</f>
        <v>163.19999999999999</v>
      </c>
      <c r="H1679" s="25" t="str">
        <f>VLOOKUP(C1679,Baza!A:E,4,FALSE)</f>
        <v>735410805</v>
      </c>
      <c r="I1679" s="25" t="str">
        <f>VLOOKUP(C1679,BREND!A:C,2,FALSE)</f>
        <v>API</v>
      </c>
    </row>
    <row r="1680" spans="1:9" hidden="1" outlineLevel="2">
      <c r="A1680" s="26" t="s">
        <v>761</v>
      </c>
      <c r="B1680" s="26" t="s">
        <v>761</v>
      </c>
      <c r="C1680" s="24" t="s">
        <v>21051</v>
      </c>
      <c r="D1680" s="26" t="str">
        <f>VLOOKUP(C1680,Baza!A:E,5,FALSE)</f>
        <v>GRANDE PUNTO 06-09 КАПОТ</v>
      </c>
      <c r="E1680" s="25" t="str">
        <f>IF(VLOOKUP(C1680,Baza!A:D,2,FALSE)&gt;0,"+","-")</f>
        <v>+</v>
      </c>
      <c r="F1680" s="25">
        <f>VLOOKUP(C1680,Baza!A:E,3,FALSE)</f>
        <v>75</v>
      </c>
      <c r="G1680" s="25">
        <f>VLOOKUP(C1680,Baza!A:E,3,FALSE)*курс</f>
        <v>3060</v>
      </c>
      <c r="H1680" s="25" t="str">
        <f>VLOOKUP(C1680,Baza!A:E,4,FALSE)</f>
        <v>51701140</v>
      </c>
      <c r="I1680" s="25" t="str">
        <f>VLOOKUP(C1680,BREND!A:C,2,FALSE)</f>
        <v>API</v>
      </c>
    </row>
    <row r="1681" spans="1:9" hidden="1" outlineLevel="2">
      <c r="A1681" s="26" t="s">
        <v>761</v>
      </c>
      <c r="B1681" s="26" t="s">
        <v>761</v>
      </c>
      <c r="C1681" s="24" t="s">
        <v>21055</v>
      </c>
      <c r="D1681" s="26" t="str">
        <f>VLOOKUP(C1681,Baza!A:E,5,FALSE)</f>
        <v>PUNTO 04-05  РЕШЕТКА РАДИАТОРА  ГРУНТ.</v>
      </c>
      <c r="E1681" s="25" t="str">
        <f>IF(VLOOKUP(C1681,Baza!A:D,2,FALSE)&gt;0,"+","-")</f>
        <v>-</v>
      </c>
      <c r="F1681" s="25">
        <f>VLOOKUP(C1681,Baza!A:E,3,FALSE)</f>
        <v>0</v>
      </c>
      <c r="G1681" s="25">
        <f>VLOOKUP(C1681,Baza!A:E,3,FALSE)*курс</f>
        <v>0</v>
      </c>
      <c r="H1681" s="25" t="str">
        <f>VLOOKUP(C1681,Baza!A:E,4,FALSE)</f>
        <v>735419124</v>
      </c>
      <c r="I1681" s="25" t="str">
        <f>VLOOKUP(C1681,BREND!A:C,2,FALSE)</f>
        <v>API</v>
      </c>
    </row>
    <row r="1682" spans="1:9" hidden="1" outlineLevel="2">
      <c r="A1682" s="26" t="s">
        <v>761</v>
      </c>
      <c r="B1682" s="26" t="s">
        <v>761</v>
      </c>
      <c r="C1682" s="88" t="s">
        <v>21063</v>
      </c>
      <c r="D1682" s="26" t="str">
        <f>VLOOKUP(C1682,Baza!A:E,5,FALSE)</f>
        <v>PUNTO 04-05 КРЫЛО ПЕРЕДНЕЕ, ЛЕВОЕ</v>
      </c>
      <c r="E1682" s="25" t="str">
        <f>IF(VLOOKUP(C1682,Baza!A:D,2,FALSE)&gt;0,"+","-")</f>
        <v>+</v>
      </c>
      <c r="F1682" s="25">
        <f>VLOOKUP(C1682,Baza!A:E,3,FALSE)</f>
        <v>28</v>
      </c>
      <c r="G1682" s="25">
        <f>VLOOKUP(C1682,Baza!A:E,3,FALSE)*курс</f>
        <v>1142.3999999999999</v>
      </c>
      <c r="H1682" s="25" t="str">
        <f>VLOOKUP(C1682,Baza!A:E,4,FALSE)</f>
        <v>46849394</v>
      </c>
      <c r="I1682" s="25" t="str">
        <f>VLOOKUP(C1682,BREND!A:C,2,FALSE)</f>
        <v>API</v>
      </c>
    </row>
    <row r="1683" spans="1:9" hidden="1" outlineLevel="2">
      <c r="A1683" s="26" t="s">
        <v>761</v>
      </c>
      <c r="B1683" s="26" t="s">
        <v>761</v>
      </c>
      <c r="C1683" s="88" t="s">
        <v>21065</v>
      </c>
      <c r="D1683" s="26" t="str">
        <f>VLOOKUP(C1683,Baza!A:E,5,FALSE)</f>
        <v>PUNTO 04-05 КРЫЛО ПЕРЕДНЕЕ, ПРАВОЕ</v>
      </c>
      <c r="E1683" s="25" t="str">
        <f>IF(VLOOKUP(C1683,Baza!A:D,2,FALSE)&gt;0,"+","-")</f>
        <v>+</v>
      </c>
      <c r="F1683" s="25">
        <f>VLOOKUP(C1683,Baza!A:E,3,FALSE)</f>
        <v>28</v>
      </c>
      <c r="G1683" s="25">
        <f>VLOOKUP(C1683,Baza!A:E,3,FALSE)*курс</f>
        <v>1142.3999999999999</v>
      </c>
      <c r="H1683" s="25" t="str">
        <f>VLOOKUP(C1683,Baza!A:E,4,FALSE)</f>
        <v>46849401</v>
      </c>
      <c r="I1683" s="25" t="str">
        <f>VLOOKUP(C1683,BREND!A:C,2,FALSE)</f>
        <v>API</v>
      </c>
    </row>
    <row r="1684" spans="1:9" hidden="1" outlineLevel="2">
      <c r="A1684" s="26" t="s">
        <v>761</v>
      </c>
      <c r="B1684" s="26" t="s">
        <v>761</v>
      </c>
      <c r="C1684" s="88" t="s">
        <v>21067</v>
      </c>
      <c r="D1684" s="26" t="str">
        <f>VLOOKUP(C1684,Baza!A:E,5,FALSE)</f>
        <v>PUNTO 04-05 КРЫЛО ЛЕВОЕ С ПОВТОРИТЕЛЕМ</v>
      </c>
      <c r="E1684" s="25" t="str">
        <f>IF(VLOOKUP(C1684,Baza!A:D,2,FALSE)&gt;0,"+","-")</f>
        <v>-</v>
      </c>
      <c r="F1684" s="25">
        <f>VLOOKUP(C1684,Baza!A:E,3,FALSE)</f>
        <v>29</v>
      </c>
      <c r="G1684" s="25">
        <f>VLOOKUP(C1684,Baza!A:E,3,FALSE)*курс</f>
        <v>1183.1999999999998</v>
      </c>
      <c r="H1684" s="25" t="str">
        <f>VLOOKUP(C1684,Baza!A:E,4,FALSE)</f>
        <v>46849395</v>
      </c>
      <c r="I1684" s="25" t="str">
        <f>VLOOKUP(C1684,BREND!A:C,2,FALSE)</f>
        <v>API</v>
      </c>
    </row>
    <row r="1685" spans="1:9" hidden="1" outlineLevel="2">
      <c r="A1685" s="26" t="s">
        <v>761</v>
      </c>
      <c r="B1685" s="26" t="s">
        <v>761</v>
      </c>
      <c r="C1685" s="88" t="s">
        <v>21069</v>
      </c>
      <c r="D1685" s="26" t="str">
        <f>VLOOKUP(C1685,Baza!A:E,5,FALSE)</f>
        <v>PUNTO 04-05 КРЫЛО ПРАВОЕ С ПОВТОРИТЕЛЕМ</v>
      </c>
      <c r="E1685" s="25" t="str">
        <f>IF(VLOOKUP(C1685,Baza!A:D,2,FALSE)&gt;0,"+","-")</f>
        <v>+</v>
      </c>
      <c r="F1685" s="25">
        <f>VLOOKUP(C1685,Baza!A:E,3,FALSE)</f>
        <v>34</v>
      </c>
      <c r="G1685" s="25">
        <f>VLOOKUP(C1685,Baza!A:E,3,FALSE)*курс</f>
        <v>1387.1999999999998</v>
      </c>
      <c r="H1685" s="25" t="str">
        <f>VLOOKUP(C1685,Baza!A:E,4,FALSE)</f>
        <v>46849402</v>
      </c>
      <c r="I1685" s="25" t="str">
        <f>VLOOKUP(C1685,BREND!A:C,2,FALSE)</f>
        <v>API</v>
      </c>
    </row>
    <row r="1686" spans="1:9" hidden="1" outlineLevel="2">
      <c r="A1686" s="26" t="s">
        <v>761</v>
      </c>
      <c r="B1686" s="26" t="s">
        <v>761</v>
      </c>
      <c r="C1686" s="24" t="s">
        <v>22325</v>
      </c>
      <c r="D1686" s="26" t="str">
        <f>VLOOKUP(C1686,Baza!A:E,5,FALSE)</f>
        <v>GRANDE PUNTO  06-09 КРЫЛО ПЕРЕДНЕЕ, ЛЕВОЕ</v>
      </c>
      <c r="E1686" s="25" t="str">
        <f>IF(VLOOKUP(C1686,Baza!A:D,2,FALSE)&gt;0,"+","-")</f>
        <v>+</v>
      </c>
      <c r="F1686" s="25">
        <f>VLOOKUP(C1686,Baza!A:E,3,FALSE)</f>
        <v>37</v>
      </c>
      <c r="G1686" s="25">
        <f>VLOOKUP(C1686,Baza!A:E,3,FALSE)*курс</f>
        <v>1509.6</v>
      </c>
      <c r="H1686" s="25" t="str">
        <f>VLOOKUP(C1686,Baza!A:E,4,FALSE)</f>
        <v>51777439</v>
      </c>
      <c r="I1686" s="25" t="str">
        <f>VLOOKUP(C1686,BREND!A:C,2,FALSE)</f>
        <v>API</v>
      </c>
    </row>
    <row r="1687" spans="1:9" hidden="1" outlineLevel="2">
      <c r="A1687" s="26" t="s">
        <v>761</v>
      </c>
      <c r="B1687" s="26" t="s">
        <v>761</v>
      </c>
      <c r="C1687" s="24" t="s">
        <v>22326</v>
      </c>
      <c r="D1687" s="26" t="str">
        <f>VLOOKUP(C1687,Baza!A:E,5,FALSE)</f>
        <v>GRANDE PUNTO  06-09 КРЫЛО ПЕРЕДНЕЕ, ПРАВОЕ</v>
      </c>
      <c r="E1687" s="25" t="str">
        <f>IF(VLOOKUP(C1687,Baza!A:D,2,FALSE)&gt;0,"+","-")</f>
        <v>+</v>
      </c>
      <c r="F1687" s="25">
        <f>VLOOKUP(C1687,Baza!A:E,3,FALSE)</f>
        <v>37</v>
      </c>
      <c r="G1687" s="25">
        <f>VLOOKUP(C1687,Baza!A:E,3,FALSE)*курс</f>
        <v>1509.6</v>
      </c>
      <c r="H1687" s="25" t="str">
        <f>VLOOKUP(C1687,Baza!A:E,4,FALSE)</f>
        <v>51777437</v>
      </c>
      <c r="I1687" s="25" t="str">
        <f>VLOOKUP(C1687,BREND!A:C,2,FALSE)</f>
        <v>API</v>
      </c>
    </row>
    <row r="1688" spans="1:9" hidden="1" outlineLevel="2">
      <c r="A1688" s="26" t="s">
        <v>761</v>
      </c>
      <c r="B1688" s="26" t="s">
        <v>761</v>
      </c>
      <c r="C1688" s="24" t="s">
        <v>21049</v>
      </c>
      <c r="D1688" s="26" t="str">
        <f>VLOOKUP(C1688,Baza!A:E,5,FALSE)</f>
        <v>PUNTO '06-09 БАМПЕР ПЕРЕДНИЙ</v>
      </c>
      <c r="E1688" s="25" t="str">
        <f>IF(VLOOKUP(C1688,Baza!A:D,2,FALSE)&gt;0,"+","-")</f>
        <v>-</v>
      </c>
      <c r="F1688" s="25">
        <f>VLOOKUP(C1688,Baza!A:E,3,FALSE)</f>
        <v>34</v>
      </c>
      <c r="G1688" s="25">
        <f>VLOOKUP(C1688,Baza!A:E,3,FALSE)*курс</f>
        <v>1387.1999999999998</v>
      </c>
      <c r="H1688" s="25" t="str">
        <f>VLOOKUP(C1688,Baza!A:E,4,FALSE)</f>
        <v>735417219</v>
      </c>
      <c r="I1688" s="25" t="str">
        <f>VLOOKUP(C1688,BREND!A:C,2,FALSE)</f>
        <v>API</v>
      </c>
    </row>
    <row r="1689" spans="1:9" hidden="1" outlineLevel="2">
      <c r="A1689" s="96" t="s">
        <v>733</v>
      </c>
      <c r="B1689" s="96" t="s">
        <v>744</v>
      </c>
      <c r="C1689" s="17"/>
      <c r="D1689" s="17"/>
      <c r="E1689" s="17"/>
      <c r="F1689" s="17"/>
      <c r="G1689" s="17"/>
      <c r="H1689" s="17"/>
      <c r="I1689" s="17"/>
    </row>
    <row r="1690" spans="1:9" hidden="1" outlineLevel="2">
      <c r="A1690" s="26" t="s">
        <v>744</v>
      </c>
      <c r="B1690" s="26" t="s">
        <v>744</v>
      </c>
      <c r="C1690" s="24" t="s">
        <v>745</v>
      </c>
      <c r="D1690" s="26" t="str">
        <f>VLOOKUP(C1690,Baza!A:E,5,FALSE)</f>
        <v>PUNTO '93-99 ЗЕРКАЛО ЛЕВОЕ, С  ЭЛЕКТРООБОГРЕВОМ</v>
      </c>
      <c r="E1690" s="25" t="str">
        <f>IF(VLOOKUP(C1690,Baza!A:D,2,FALSE)&gt;0,"+","-")</f>
        <v>+</v>
      </c>
      <c r="F1690" s="25">
        <f>VLOOKUP(C1690,Baza!A:E,3,FALSE)</f>
        <v>12</v>
      </c>
      <c r="G1690" s="25">
        <f>VLOOKUP(C1690,Baza!A:E,3,FALSE)*курс</f>
        <v>489.59999999999997</v>
      </c>
      <c r="H1690" s="25" t="str">
        <f>VLOOKUP(C1690,Baza!A:E,4,FALSE)</f>
        <v>720977080</v>
      </c>
      <c r="I1690" s="25" t="str">
        <f>VLOOKUP(C1690,BREND!A:C,2,FALSE)</f>
        <v>VIEW MAX</v>
      </c>
    </row>
    <row r="1691" spans="1:9" hidden="1" outlineLevel="2">
      <c r="A1691" s="26" t="s">
        <v>744</v>
      </c>
      <c r="B1691" s="26" t="s">
        <v>744</v>
      </c>
      <c r="C1691" s="24" t="s">
        <v>746</v>
      </c>
      <c r="D1691" s="26" t="str">
        <f>VLOOKUP(C1691,Baza!A:E,5,FALSE)</f>
        <v>PUNTO '93-99 ЗЕРКАЛО ПРАВОЕ С ЭЛЕКТРООБОГРЕВОМ</v>
      </c>
      <c r="E1691" s="25" t="str">
        <f>IF(VLOOKUP(C1691,Baza!A:D,2,FALSE)&gt;0,"+","-")</f>
        <v>+</v>
      </c>
      <c r="F1691" s="25">
        <f>VLOOKUP(C1691,Baza!A:E,3,FALSE)</f>
        <v>12</v>
      </c>
      <c r="G1691" s="25">
        <f>VLOOKUP(C1691,Baza!A:E,3,FALSE)*курс</f>
        <v>489.59999999999997</v>
      </c>
      <c r="H1691" s="25" t="str">
        <f>VLOOKUP(C1691,Baza!A:E,4,FALSE)</f>
        <v>0</v>
      </c>
      <c r="I1691" s="25" t="str">
        <f>VLOOKUP(C1691,BREND!A:C,2,FALSE)</f>
        <v>VIEW MAX</v>
      </c>
    </row>
    <row r="1692" spans="1:9" hidden="1" outlineLevel="2">
      <c r="A1692" s="26" t="s">
        <v>744</v>
      </c>
      <c r="B1692" s="26" t="s">
        <v>744</v>
      </c>
      <c r="C1692" s="24" t="s">
        <v>750</v>
      </c>
      <c r="D1692" s="26" t="str">
        <f>VLOOKUP(C1692,Baza!A:E,5,FALSE)</f>
        <v>PUNTO '93-99 КАПОТ</v>
      </c>
      <c r="E1692" s="25" t="str">
        <f>IF(VLOOKUP(C1692,Baza!A:D,2,FALSE)&gt;0,"+","-")</f>
        <v>-</v>
      </c>
      <c r="F1692" s="25">
        <f>VLOOKUP(C1692,Baza!A:E,3,FALSE)</f>
        <v>115</v>
      </c>
      <c r="G1692" s="25">
        <f>VLOOKUP(C1692,Baza!A:E,3,FALSE)*курс</f>
        <v>4692</v>
      </c>
      <c r="H1692" s="25" t="str">
        <f>VLOOKUP(C1692,Baza!A:E,4,FALSE)</f>
        <v>7734540</v>
      </c>
      <c r="I1692" s="25" t="str">
        <f>VLOOKUP(C1692,BREND!A:C,2,FALSE)</f>
        <v>API</v>
      </c>
    </row>
    <row r="1693" spans="1:9" hidden="1" outlineLevel="2">
      <c r="A1693" s="26" t="s">
        <v>744</v>
      </c>
      <c r="B1693" s="26" t="s">
        <v>744</v>
      </c>
      <c r="C1693" s="24" t="s">
        <v>756</v>
      </c>
      <c r="D1693" s="26" t="str">
        <f>VLOOKUP(C1693,Baza!A:E,5,FALSE)</f>
        <v>PUNTO '94-99 КРЫЛО ЛЕВОЕ</v>
      </c>
      <c r="E1693" s="25" t="str">
        <f>IF(VLOOKUP(C1693,Baza!A:D,2,FALSE)&gt;0,"+","-")</f>
        <v>-</v>
      </c>
      <c r="F1693" s="25">
        <f>VLOOKUP(C1693,Baza!A:E,3,FALSE)</f>
        <v>48</v>
      </c>
      <c r="G1693" s="25">
        <f>VLOOKUP(C1693,Baza!A:E,3,FALSE)*курс</f>
        <v>1958.3999999999999</v>
      </c>
      <c r="H1693" s="25" t="str">
        <f>VLOOKUP(C1693,Baza!A:E,4,FALSE)</f>
        <v>7733462</v>
      </c>
      <c r="I1693" s="25" t="str">
        <f>VLOOKUP(C1693,BREND!A:C,2,FALSE)</f>
        <v>API</v>
      </c>
    </row>
    <row r="1694" spans="1:9" hidden="1" outlineLevel="2">
      <c r="A1694" s="26" t="s">
        <v>744</v>
      </c>
      <c r="B1694" s="26" t="s">
        <v>744</v>
      </c>
      <c r="C1694" s="24" t="s">
        <v>779</v>
      </c>
      <c r="D1694" s="26" t="str">
        <f>VLOOKUP(C1694,Baza!A:E,5,FALSE)</f>
        <v>PUNTO '93-99 ФАРА ЛЕВАЯ</v>
      </c>
      <c r="E1694" s="25" t="str">
        <f>IF(VLOOKUP(C1694,Baza!A:D,2,FALSE)&gt;0,"+","-")</f>
        <v>+</v>
      </c>
      <c r="F1694" s="25">
        <f>VLOOKUP(C1694,Baza!A:E,3,FALSE)</f>
        <v>19</v>
      </c>
      <c r="G1694" s="25">
        <f>VLOOKUP(C1694,Baza!A:E,3,FALSE)*курс</f>
        <v>775.19999999999993</v>
      </c>
      <c r="H1694" s="25" t="str">
        <f>VLOOKUP(C1694,Baza!A:E,4,FALSE)</f>
        <v>46407146</v>
      </c>
      <c r="I1694" s="25" t="str">
        <f>VLOOKUP(C1694,BREND!A:C,2,FALSE)</f>
        <v>DEPO</v>
      </c>
    </row>
    <row r="1695" spans="1:9" hidden="1" outlineLevel="2">
      <c r="A1695" s="26" t="s">
        <v>744</v>
      </c>
      <c r="B1695" s="26" t="s">
        <v>744</v>
      </c>
      <c r="C1695" s="24" t="s">
        <v>780</v>
      </c>
      <c r="D1695" s="26" t="str">
        <f>VLOOKUP(C1695,Baza!A:E,5,FALSE)</f>
        <v>PUNTO '93-99 ФАРА ПРАВАЯ</v>
      </c>
      <c r="E1695" s="25" t="str">
        <f>IF(VLOOKUP(C1695,Baza!A:D,2,FALSE)&gt;0,"+","-")</f>
        <v>+</v>
      </c>
      <c r="F1695" s="25">
        <f>VLOOKUP(C1695,Baza!A:E,3,FALSE)</f>
        <v>19</v>
      </c>
      <c r="G1695" s="25">
        <f>VLOOKUP(C1695,Baza!A:E,3,FALSE)*курс</f>
        <v>775.19999999999993</v>
      </c>
      <c r="H1695" s="25" t="str">
        <f>VLOOKUP(C1695,Baza!A:E,4,FALSE)</f>
        <v>46407145</v>
      </c>
      <c r="I1695" s="25" t="str">
        <f>VLOOKUP(C1695,BREND!A:C,2,FALSE)</f>
        <v>DEPO</v>
      </c>
    </row>
    <row r="1696" spans="1:9" hidden="1" outlineLevel="2">
      <c r="A1696" s="26" t="s">
        <v>744</v>
      </c>
      <c r="B1696" s="26" t="s">
        <v>744</v>
      </c>
      <c r="C1696" s="24" t="s">
        <v>786</v>
      </c>
      <c r="D1696" s="26" t="str">
        <f>VLOOKUP(C1696,Baza!A:E,5,FALSE)</f>
        <v>PUNTO '93-99 ФАРА П/ТУМАННАЯ ЛЕВАЯ</v>
      </c>
      <c r="E1696" s="25" t="str">
        <f>IF(VLOOKUP(C1696,Baza!A:D,2,FALSE)&gt;0,"+","-")</f>
        <v>+</v>
      </c>
      <c r="F1696" s="25">
        <f>VLOOKUP(C1696,Baza!A:E,3,FALSE)</f>
        <v>13</v>
      </c>
      <c r="G1696" s="25">
        <f>VLOOKUP(C1696,Baza!A:E,3,FALSE)*курс</f>
        <v>530.4</v>
      </c>
      <c r="H1696" s="25" t="str">
        <f>VLOOKUP(C1696,Baza!A:E,4,FALSE)</f>
        <v>712363701129</v>
      </c>
      <c r="I1696" s="25" t="str">
        <f>VLOOKUP(C1696,BREND!A:C,2,FALSE)</f>
        <v>DEPO</v>
      </c>
    </row>
    <row r="1697" spans="1:9" hidden="1" outlineLevel="2">
      <c r="A1697" s="26" t="s">
        <v>744</v>
      </c>
      <c r="B1697" s="26" t="s">
        <v>744</v>
      </c>
      <c r="C1697" s="24" t="s">
        <v>787</v>
      </c>
      <c r="D1697" s="26" t="str">
        <f>VLOOKUP(C1697,Baza!A:E,5,FALSE)</f>
        <v>PUNTO '93-99 ФАРА П/ТУМАННАЯ ПРАВАЯ</v>
      </c>
      <c r="E1697" s="25" t="str">
        <f>IF(VLOOKUP(C1697,Baza!A:D,2,FALSE)&gt;0,"+","-")</f>
        <v>-</v>
      </c>
      <c r="F1697" s="25">
        <f>VLOOKUP(C1697,Baza!A:E,3,FALSE)</f>
        <v>13</v>
      </c>
      <c r="G1697" s="25">
        <f>VLOOKUP(C1697,Baza!A:E,3,FALSE)*курс</f>
        <v>530.4</v>
      </c>
      <c r="H1697" s="25" t="str">
        <f>VLOOKUP(C1697,Baza!A:E,4,FALSE)</f>
        <v>712363601129</v>
      </c>
      <c r="I1697" s="25" t="str">
        <f>VLOOKUP(C1697,BREND!A:C,2,FALSE)</f>
        <v>DEPO</v>
      </c>
    </row>
    <row r="1698" spans="1:9" hidden="1" outlineLevel="2">
      <c r="A1698" s="26" t="s">
        <v>744</v>
      </c>
      <c r="B1698" s="26" t="s">
        <v>744</v>
      </c>
      <c r="C1698" s="24" t="s">
        <v>6586</v>
      </c>
      <c r="D1698" s="26" t="str">
        <f>VLOOKUP(C1698,Baza!A:E,5,FALSE)</f>
        <v>PUNTO '93-99 ПОВОРОТНИК ЛЕВЫЙ, БЕЛЫЙ</v>
      </c>
      <c r="E1698" s="25" t="str">
        <f>IF(VLOOKUP(C1698,Baza!A:D,2,FALSE)&gt;0,"+","-")</f>
        <v>-</v>
      </c>
      <c r="F1698" s="25">
        <f>VLOOKUP(C1698,Baza!A:E,3,FALSE)</f>
        <v>0</v>
      </c>
      <c r="G1698" s="25">
        <f>VLOOKUP(C1698,Baza!A:E,3,FALSE)*курс</f>
        <v>0</v>
      </c>
      <c r="H1698" s="25" t="str">
        <f>VLOOKUP(C1698,Baza!A:E,4,FALSE)</f>
        <v>46402657</v>
      </c>
      <c r="I1698" s="25" t="str">
        <f>VLOOKUP(C1698,BREND!A:C,2,FALSE)</f>
        <v>DEPO</v>
      </c>
    </row>
    <row r="1699" spans="1:9" hidden="1" outlineLevel="1" collapsed="1">
      <c r="A1699" s="29" t="s">
        <v>139</v>
      </c>
      <c r="B1699" s="29" t="s">
        <v>20547</v>
      </c>
      <c r="C1699" s="17"/>
      <c r="D1699" s="17"/>
      <c r="E1699" s="17"/>
      <c r="F1699" s="17"/>
      <c r="G1699" s="17"/>
      <c r="H1699" s="17"/>
      <c r="I1699" s="17"/>
    </row>
    <row r="1700" spans="1:9" hidden="1" outlineLevel="2">
      <c r="A1700" s="29" t="s">
        <v>20547</v>
      </c>
      <c r="B1700" s="29" t="s">
        <v>20548</v>
      </c>
      <c r="C1700" s="17"/>
      <c r="D1700" s="17"/>
      <c r="E1700" s="17"/>
      <c r="F1700" s="17"/>
      <c r="G1700" s="17"/>
      <c r="H1700" s="17"/>
      <c r="I1700" s="17"/>
    </row>
    <row r="1701" spans="1:9" hidden="1" outlineLevel="2">
      <c r="A1701" s="26" t="s">
        <v>20548</v>
      </c>
      <c r="B1701" s="26" t="s">
        <v>20548</v>
      </c>
      <c r="C1701" s="24" t="s">
        <v>11633</v>
      </c>
      <c r="D1701" s="26" t="str">
        <f>VLOOKUP(C1701,Baza!A:E,5,FALSE)</f>
        <v>CROMA '91-96 ФАРА ЛЕВАЯ</v>
      </c>
      <c r="E1701" s="25" t="str">
        <f>IF(VLOOKUP(C1701,Baza!A:D,2,FALSE)&gt;0,"+","-")</f>
        <v>+</v>
      </c>
      <c r="F1701" s="25">
        <f>VLOOKUP(C1701,Baza!A:E,3,FALSE)</f>
        <v>35</v>
      </c>
      <c r="G1701" s="25">
        <f>VLOOKUP(C1701,Baza!A:E,3,FALSE)*курс</f>
        <v>1428</v>
      </c>
      <c r="H1701" s="25" t="str">
        <f>VLOOKUP(C1701,Baza!A:E,4,FALSE)</f>
        <v>67710459</v>
      </c>
      <c r="I1701" s="25" t="str">
        <f>VLOOKUP(C1701,BREND!A:C,2,FALSE)</f>
        <v>DEPO</v>
      </c>
    </row>
    <row r="1702" spans="1:9" hidden="1" outlineLevel="2">
      <c r="A1702" s="26" t="s">
        <v>20548</v>
      </c>
      <c r="B1702" s="26" t="s">
        <v>20548</v>
      </c>
      <c r="C1702" s="24" t="s">
        <v>11635</v>
      </c>
      <c r="D1702" s="26" t="str">
        <f>VLOOKUP(C1702,Baza!A:E,5,FALSE)</f>
        <v>CROMA '91-96 ФАРА ПРАВАЯ</v>
      </c>
      <c r="E1702" s="25" t="str">
        <f>IF(VLOOKUP(C1702,Baza!A:D,2,FALSE)&gt;0,"+","-")</f>
        <v>-</v>
      </c>
      <c r="F1702" s="25">
        <f>VLOOKUP(C1702,Baza!A:E,3,FALSE)</f>
        <v>35</v>
      </c>
      <c r="G1702" s="25">
        <f>VLOOKUP(C1702,Baza!A:E,3,FALSE)*курс</f>
        <v>1428</v>
      </c>
      <c r="H1702" s="25" t="str">
        <f>VLOOKUP(C1702,Baza!A:E,4,FALSE)</f>
        <v>67710460</v>
      </c>
      <c r="I1702" s="25" t="str">
        <f>VLOOKUP(C1702,BREND!A:C,2,FALSE)</f>
        <v>DEPO</v>
      </c>
    </row>
    <row r="1703" spans="1:9" hidden="1" outlineLevel="1" collapsed="1">
      <c r="A1703" s="96" t="s">
        <v>139</v>
      </c>
      <c r="B1703" s="96" t="s">
        <v>184</v>
      </c>
      <c r="C1703" s="17"/>
      <c r="D1703" s="17"/>
      <c r="E1703" s="17"/>
      <c r="F1703" s="17"/>
      <c r="G1703" s="17"/>
      <c r="H1703" s="17"/>
      <c r="I1703" s="17"/>
    </row>
    <row r="1704" spans="1:9" hidden="1" outlineLevel="2">
      <c r="A1704" s="26" t="s">
        <v>184</v>
      </c>
      <c r="B1704" s="26" t="s">
        <v>184</v>
      </c>
      <c r="C1704" s="24" t="s">
        <v>730</v>
      </c>
      <c r="D1704" s="26" t="str">
        <f>VLOOKUP(C1704,Baza!A:E,5,FALSE)</f>
        <v>TEMPRA '90-95 CTEKЛО ФАРЫ ПРАВОЙ</v>
      </c>
      <c r="E1704" s="25" t="str">
        <f>IF(VLOOKUP(C1704,Baza!A:D,2,FALSE)&gt;0,"+","-")</f>
        <v>-</v>
      </c>
      <c r="F1704" s="25">
        <f>VLOOKUP(C1704,Baza!A:E,3,FALSE)</f>
        <v>5</v>
      </c>
      <c r="G1704" s="25">
        <f>VLOOKUP(C1704,Baza!A:E,3,FALSE)*курс</f>
        <v>204</v>
      </c>
      <c r="H1704" s="25" t="str">
        <f>VLOOKUP(C1704,Baza!A:E,4,FALSE)</f>
        <v>0</v>
      </c>
      <c r="I1704" s="25" t="str">
        <f>VLOOKUP(C1704,BREND!A:C,2,FALSE)</f>
        <v>DEPO</v>
      </c>
    </row>
    <row r="1705" spans="1:9" hidden="1" outlineLevel="2">
      <c r="A1705" s="26" t="s">
        <v>184</v>
      </c>
      <c r="B1705" s="26" t="s">
        <v>184</v>
      </c>
      <c r="C1705" s="24" t="s">
        <v>781</v>
      </c>
      <c r="D1705" s="26" t="str">
        <f>VLOOKUP(C1705,Baza!A:E,5,FALSE)</f>
        <v>TEMPRA '90-95 ФАРА ЛЕВАЯ</v>
      </c>
      <c r="E1705" s="25" t="str">
        <f>IF(VLOOKUP(C1705,Baza!A:D,2,FALSE)&gt;0,"+","-")</f>
        <v>-</v>
      </c>
      <c r="F1705" s="25">
        <f>VLOOKUP(C1705,Baza!A:E,3,FALSE)</f>
        <v>27.5</v>
      </c>
      <c r="G1705" s="25">
        <f>VLOOKUP(C1705,Baza!A:E,3,FALSE)*курс</f>
        <v>1122</v>
      </c>
      <c r="H1705" s="25" t="str">
        <f>VLOOKUP(C1705,Baza!A:E,4,FALSE)</f>
        <v>67710931</v>
      </c>
      <c r="I1705" s="25" t="str">
        <f>VLOOKUP(C1705,BREND!A:C,2,FALSE)</f>
        <v>DEPO</v>
      </c>
    </row>
    <row r="1706" spans="1:9" hidden="1" outlineLevel="2">
      <c r="A1706" s="26" t="s">
        <v>184</v>
      </c>
      <c r="B1706" s="26" t="s">
        <v>184</v>
      </c>
      <c r="C1706" s="24" t="s">
        <v>782</v>
      </c>
      <c r="D1706" s="26" t="str">
        <f>VLOOKUP(C1706,Baza!A:E,5,FALSE)</f>
        <v>TEMPRA '90-95 ФАРА ПРАВАЯ</v>
      </c>
      <c r="E1706" s="25" t="str">
        <f>IF(VLOOKUP(C1706,Baza!A:D,2,FALSE)&gt;0,"+","-")</f>
        <v>-</v>
      </c>
      <c r="F1706" s="25">
        <f>VLOOKUP(C1706,Baza!A:E,3,FALSE)</f>
        <v>27.5</v>
      </c>
      <c r="G1706" s="25">
        <f>VLOOKUP(C1706,Baza!A:E,3,FALSE)*курс</f>
        <v>1122</v>
      </c>
      <c r="H1706" s="25" t="str">
        <f>VLOOKUP(C1706,Baza!A:E,4,FALSE)</f>
        <v>63310930</v>
      </c>
      <c r="I1706" s="25" t="str">
        <f>VLOOKUP(C1706,BREND!A:C,2,FALSE)</f>
        <v>DEPO</v>
      </c>
    </row>
    <row r="1707" spans="1:9" hidden="1" outlineLevel="2">
      <c r="A1707" s="26" t="s">
        <v>184</v>
      </c>
      <c r="B1707" s="26" t="s">
        <v>184</v>
      </c>
      <c r="C1707" s="24" t="s">
        <v>893</v>
      </c>
      <c r="D1707" s="26" t="str">
        <f>VLOOKUP(C1707,Baza!A:E,5,FALSE)</f>
        <v>BRAVO/BRAVA/TEMPRA ВНУТРЕННЯ ЧАСТЬ КРЫЛА  ПРАВОГО</v>
      </c>
      <c r="E1707" s="25" t="str">
        <f>IF(VLOOKUP(C1707,Baza!A:D,2,FALSE)&gt;0,"+","-")</f>
        <v>+</v>
      </c>
      <c r="F1707" s="25">
        <f>VLOOKUP(C1707,Baza!A:E,3,FALSE)</f>
        <v>19.5</v>
      </c>
      <c r="G1707" s="25">
        <f>VLOOKUP(C1707,Baza!A:E,3,FALSE)*курс</f>
        <v>795.59999999999991</v>
      </c>
      <c r="H1707" s="25" t="str">
        <f>VLOOKUP(C1707,Baza!A:E,4,FALSE)</f>
        <v>4645378</v>
      </c>
      <c r="I1707" s="25" t="str">
        <f>VLOOKUP(C1707,BREND!A:C,2,FALSE)</f>
        <v>MEXICAR</v>
      </c>
    </row>
    <row r="1708" spans="1:9" hidden="1" outlineLevel="2">
      <c r="A1708" s="26" t="s">
        <v>184</v>
      </c>
      <c r="B1708" s="26" t="s">
        <v>184</v>
      </c>
      <c r="C1708" s="24" t="s">
        <v>564</v>
      </c>
      <c r="D1708" s="26" t="str">
        <f>VLOOKUP(C1708,Baza!A:E,5,FALSE)</f>
        <v>ТК БАРАБ TEMPRA /TIPO (4180.00) 42 x 228.6</v>
      </c>
      <c r="E1708" s="25" t="str">
        <f>IF(VLOOKUP(C1708,Baza!A:D,2,FALSE)&gt;0,"+","-")</f>
        <v>-</v>
      </c>
      <c r="F1708" s="25">
        <f>VLOOKUP(C1708,Baza!A:E,3,FALSE)</f>
        <v>7.8</v>
      </c>
      <c r="G1708" s="25">
        <f>VLOOKUP(C1708,Baza!A:E,3,FALSE)*курс</f>
        <v>318.23999999999995</v>
      </c>
      <c r="H1708" s="25" t="str">
        <f>VLOOKUP(C1708,Baza!A:E,4,FALSE)</f>
        <v>4180.00</v>
      </c>
      <c r="I1708" s="25" t="str">
        <f>VLOOKUP(C1708,BREND!A:C,2,FALSE)</f>
        <v>SCHNIEDER</v>
      </c>
    </row>
    <row r="1709" spans="1:9" hidden="1" outlineLevel="2">
      <c r="A1709" s="26" t="s">
        <v>184</v>
      </c>
      <c r="B1709" s="26" t="s">
        <v>184</v>
      </c>
      <c r="C1709" s="24" t="s">
        <v>6581</v>
      </c>
      <c r="D1709" s="26" t="str">
        <f>VLOOKUP(C1709,Baza!A:E,5,FALSE)</f>
        <v>TEMPRA '90-95 CTEKЛО ФАРЫ ЛЕВОЙ</v>
      </c>
      <c r="E1709" s="25" t="str">
        <f>IF(VLOOKUP(C1709,Baza!A:D,2,FALSE)&gt;0,"+","-")</f>
        <v>-</v>
      </c>
      <c r="F1709" s="25">
        <f>VLOOKUP(C1709,Baza!A:E,3,FALSE)</f>
        <v>0</v>
      </c>
      <c r="G1709" s="25">
        <f>VLOOKUP(C1709,Baza!A:E,3,FALSE)*курс</f>
        <v>0</v>
      </c>
      <c r="H1709" s="25">
        <f>VLOOKUP(C1709,Baza!A:E,4,FALSE)</f>
        <v>0</v>
      </c>
      <c r="I1709" s="25" t="str">
        <f>VLOOKUP(C1709,BREND!A:C,2,FALSE)</f>
        <v>DEPO</v>
      </c>
    </row>
    <row r="1710" spans="1:9" hidden="1" outlineLevel="1" collapsed="1">
      <c r="A1710" s="96" t="s">
        <v>139</v>
      </c>
      <c r="B1710" s="96" t="s">
        <v>729</v>
      </c>
      <c r="C1710" s="17"/>
      <c r="D1710" s="17"/>
      <c r="E1710" s="17"/>
      <c r="F1710" s="17"/>
      <c r="G1710" s="17"/>
      <c r="H1710" s="17"/>
      <c r="I1710" s="17"/>
    </row>
    <row r="1711" spans="1:9" hidden="1" outlineLevel="2">
      <c r="A1711" s="26" t="s">
        <v>729</v>
      </c>
      <c r="B1711" s="26" t="s">
        <v>729</v>
      </c>
      <c r="C1711" s="24" t="s">
        <v>728</v>
      </c>
      <c r="D1711" s="26" t="str">
        <f>VLOOKUP(C1711,Baza!A:E,5,FALSE)</f>
        <v>TIPO '88-95 СТЕКЛО ФАРЫ ЛЕВОЙ</v>
      </c>
      <c r="E1711" s="25" t="str">
        <f>IF(VLOOKUP(C1711,Baza!A:D,2,FALSE)&gt;0,"+","-")</f>
        <v>+</v>
      </c>
      <c r="F1711" s="25">
        <f>VLOOKUP(C1711,Baza!A:E,3,FALSE)</f>
        <v>5</v>
      </c>
      <c r="G1711" s="25">
        <f>VLOOKUP(C1711,Baza!A:E,3,FALSE)*курс</f>
        <v>204</v>
      </c>
      <c r="H1711" s="25" t="str">
        <f>VLOOKUP(C1711,Baza!A:E,4,FALSE)</f>
        <v>0</v>
      </c>
      <c r="I1711" s="25" t="str">
        <f>VLOOKUP(C1711,BREND!A:C,2,FALSE)</f>
        <v>DEPO</v>
      </c>
    </row>
    <row r="1712" spans="1:9" hidden="1" outlineLevel="2">
      <c r="A1712" s="26" t="s">
        <v>729</v>
      </c>
      <c r="B1712" s="26" t="s">
        <v>729</v>
      </c>
      <c r="C1712" s="24" t="s">
        <v>728</v>
      </c>
      <c r="D1712" s="26" t="str">
        <f>VLOOKUP(C1712,Baza!A:E,5,FALSE)</f>
        <v>TIPO '88-95 СТЕКЛО ФАРЫ ЛЕВОЙ</v>
      </c>
      <c r="E1712" s="25" t="str">
        <f>IF(VLOOKUP(C1712,Baza!A:D,2,FALSE)&gt;0,"+","-")</f>
        <v>+</v>
      </c>
      <c r="F1712" s="25">
        <f>VLOOKUP(C1712,Baza!A:E,3,FALSE)</f>
        <v>5</v>
      </c>
      <c r="G1712" s="25">
        <f>VLOOKUP(C1712,Baza!A:E,3,FALSE)*курс</f>
        <v>204</v>
      </c>
      <c r="H1712" s="25" t="str">
        <f>VLOOKUP(C1712,Baza!A:E,4,FALSE)</f>
        <v>0</v>
      </c>
      <c r="I1712" s="25" t="str">
        <f>VLOOKUP(C1712,BREND!A:C,2,FALSE)</f>
        <v>DEPO</v>
      </c>
    </row>
    <row r="1713" spans="1:9" hidden="1" outlineLevel="2">
      <c r="A1713" s="26" t="s">
        <v>729</v>
      </c>
      <c r="B1713" s="26" t="s">
        <v>729</v>
      </c>
      <c r="C1713" s="24" t="s">
        <v>783</v>
      </c>
      <c r="D1713" s="26" t="str">
        <f>VLOOKUP(C1713,Baza!A:E,5,FALSE)</f>
        <v>TIPO '88-95 ФАРА ЛЕВАЯ</v>
      </c>
      <c r="E1713" s="25" t="str">
        <f>IF(VLOOKUP(C1713,Baza!A:D,2,FALSE)&gt;0,"+","-")</f>
        <v>+</v>
      </c>
      <c r="F1713" s="25">
        <f>VLOOKUP(C1713,Baza!A:E,3,FALSE)</f>
        <v>20</v>
      </c>
      <c r="G1713" s="25">
        <f>VLOOKUP(C1713,Baza!A:E,3,FALSE)*курс</f>
        <v>816</v>
      </c>
      <c r="H1713" s="25" t="str">
        <f>VLOOKUP(C1713,Baza!A:E,4,FALSE)</f>
        <v xml:space="preserve"> IAG236004091</v>
      </c>
      <c r="I1713" s="25" t="str">
        <f>VLOOKUP(C1713,BREND!A:C,2,FALSE)</f>
        <v>DEPO</v>
      </c>
    </row>
    <row r="1714" spans="1:9" hidden="1" outlineLevel="2">
      <c r="A1714" s="26" t="s">
        <v>729</v>
      </c>
      <c r="B1714" s="26" t="s">
        <v>729</v>
      </c>
      <c r="C1714" s="24" t="s">
        <v>784</v>
      </c>
      <c r="D1714" s="26" t="str">
        <f>VLOOKUP(C1714,Baza!A:E,5,FALSE)</f>
        <v>TIPO '88-95 ФАРА ПРАВАЯ</v>
      </c>
      <c r="E1714" s="25" t="str">
        <f>IF(VLOOKUP(C1714,Baza!A:D,2,FALSE)&gt;0,"+","-")</f>
        <v>+</v>
      </c>
      <c r="F1714" s="25">
        <f>VLOOKUP(C1714,Baza!A:E,3,FALSE)</f>
        <v>20</v>
      </c>
      <c r="G1714" s="25">
        <f>VLOOKUP(C1714,Baza!A:E,3,FALSE)*курс</f>
        <v>816</v>
      </c>
      <c r="H1714" s="25" t="str">
        <f>VLOOKUP(C1714,Baza!A:E,4,FALSE)</f>
        <v xml:space="preserve"> IAG236004101</v>
      </c>
      <c r="I1714" s="25" t="str">
        <f>VLOOKUP(C1714,BREND!A:C,2,FALSE)</f>
        <v>DEPO</v>
      </c>
    </row>
    <row r="1715" spans="1:9" hidden="1" outlineLevel="2">
      <c r="A1715" s="26" t="s">
        <v>729</v>
      </c>
      <c r="B1715" s="26" t="s">
        <v>729</v>
      </c>
      <c r="C1715" s="24" t="s">
        <v>564</v>
      </c>
      <c r="D1715" s="26" t="str">
        <f>VLOOKUP(C1715,Baza!A:E,5,FALSE)</f>
        <v>ТК БАРАБ TEMPRA /TIPO (4180.00) 42 x 228.6</v>
      </c>
      <c r="E1715" s="25" t="str">
        <f>IF(VLOOKUP(C1715,Baza!A:D,2,FALSE)&gt;0,"+","-")</f>
        <v>-</v>
      </c>
      <c r="F1715" s="25">
        <f>VLOOKUP(C1715,Baza!A:E,3,FALSE)</f>
        <v>7.8</v>
      </c>
      <c r="G1715" s="25">
        <f>VLOOKUP(C1715,Baza!A:E,3,FALSE)*курс</f>
        <v>318.23999999999995</v>
      </c>
      <c r="H1715" s="25" t="str">
        <f>VLOOKUP(C1715,Baza!A:E,4,FALSE)</f>
        <v>4180.00</v>
      </c>
      <c r="I1715" s="25" t="str">
        <f>VLOOKUP(C1715,BREND!A:C,2,FALSE)</f>
        <v>SCHNIEDER</v>
      </c>
    </row>
    <row r="1716" spans="1:9" hidden="1" outlineLevel="2">
      <c r="A1716" s="26" t="s">
        <v>729</v>
      </c>
      <c r="B1716" s="26" t="s">
        <v>729</v>
      </c>
      <c r="C1716" s="24" t="s">
        <v>6580</v>
      </c>
      <c r="D1716" s="26" t="str">
        <f>VLOOKUP(C1716,Baza!A:E,5,FALSE)</f>
        <v>TIPO '88-95 СТЕКЛО ФАРЫ ПРАВОЙ</v>
      </c>
      <c r="E1716" s="25" t="str">
        <f>IF(VLOOKUP(C1716,Baza!A:D,2,FALSE)&gt;0,"+","-")</f>
        <v>-</v>
      </c>
      <c r="F1716" s="25">
        <f>VLOOKUP(C1716,Baza!A:E,3,FALSE)</f>
        <v>0</v>
      </c>
      <c r="G1716" s="25">
        <f>VLOOKUP(C1716,Baza!A:E,3,FALSE)*курс</f>
        <v>0</v>
      </c>
      <c r="H1716" s="25">
        <f>VLOOKUP(C1716,Baza!A:E,4,FALSE)</f>
        <v>0</v>
      </c>
      <c r="I1716" s="25" t="str">
        <f>VLOOKUP(C1716,BREND!A:C,2,FALSE)</f>
        <v>DEPO</v>
      </c>
    </row>
    <row r="1717" spans="1:9" hidden="1" outlineLevel="1" collapsed="1">
      <c r="A1717" s="96" t="s">
        <v>139</v>
      </c>
      <c r="B1717" s="96" t="s">
        <v>734</v>
      </c>
      <c r="C1717" s="17"/>
      <c r="D1717" s="17"/>
      <c r="E1717" s="17"/>
      <c r="F1717" s="17"/>
      <c r="G1717" s="17"/>
      <c r="H1717" s="17"/>
      <c r="I1717" s="17"/>
    </row>
    <row r="1718" spans="1:9" hidden="1" outlineLevel="2">
      <c r="A1718" s="26" t="s">
        <v>734</v>
      </c>
      <c r="B1718" s="26" t="s">
        <v>734</v>
      </c>
      <c r="C1718" s="24" t="s">
        <v>662</v>
      </c>
      <c r="D1718" s="26" t="str">
        <f>VLOOKUP(C1718,Baza!A:E,5,FALSE)</f>
        <v xml:space="preserve">DUCATO ШРУС </v>
      </c>
      <c r="E1718" s="25" t="str">
        <f>IF(VLOOKUP(C1718,Baza!A:D,2,FALSE)&gt;0,"+","-")</f>
        <v>+</v>
      </c>
      <c r="F1718" s="25">
        <f>VLOOKUP(C1718,Baza!A:E,3,FALSE)</f>
        <v>12</v>
      </c>
      <c r="G1718" s="25">
        <f>VLOOKUP(C1718,Baza!A:E,3,FALSE)*курс</f>
        <v>489.59999999999997</v>
      </c>
      <c r="H1718" s="25" t="str">
        <f>VLOOKUP(C1718,Baza!A:E,4,FALSE)</f>
        <v>SDX95606803</v>
      </c>
      <c r="I1718" s="25" t="str">
        <f>VLOOKUP(C1718,BREND!A:C,2,FALSE)</f>
        <v>SCHNIEDER</v>
      </c>
    </row>
    <row r="1719" spans="1:9" hidden="1" outlineLevel="2">
      <c r="A1719" s="26" t="s">
        <v>734</v>
      </c>
      <c r="B1719" s="26" t="s">
        <v>734</v>
      </c>
      <c r="C1719" s="24" t="s">
        <v>790</v>
      </c>
      <c r="D1719" s="26" t="e">
        <f>VLOOKUP(C1719,Baza!A:E,5,FALSE)</f>
        <v>#N/A</v>
      </c>
      <c r="E1719" s="25" t="e">
        <f>IF(VLOOKUP(C1719,Baza!A:D,2,FALSE)&gt;0,"+","-")</f>
        <v>#N/A</v>
      </c>
      <c r="F1719" s="25" t="e">
        <f>VLOOKUP(C1719,Baza!A:E,3,FALSE)</f>
        <v>#N/A</v>
      </c>
      <c r="G1719" s="25" t="e">
        <f>VLOOKUP(C1719,Baza!A:E,3,FALSE)*курс</f>
        <v>#N/A</v>
      </c>
      <c r="H1719" s="25" t="e">
        <f>VLOOKUP(C1719,Baza!A:E,4,FALSE)</f>
        <v>#N/A</v>
      </c>
      <c r="I1719" s="25" t="str">
        <f>VLOOKUP(C1719,BREND!A:C,2,FALSE)</f>
        <v>GLO</v>
      </c>
    </row>
    <row r="1720" spans="1:9" hidden="1" outlineLevel="1" collapsed="1">
      <c r="A1720" s="96" t="s">
        <v>139</v>
      </c>
      <c r="B1720" s="96" t="s">
        <v>20518</v>
      </c>
      <c r="C1720" s="17"/>
      <c r="D1720" s="17"/>
      <c r="E1720" s="17"/>
      <c r="F1720" s="17"/>
      <c r="G1720" s="17"/>
      <c r="H1720" s="17"/>
      <c r="I1720" s="17"/>
    </row>
    <row r="1721" spans="1:9" hidden="1" outlineLevel="2">
      <c r="A1721" s="26" t="s">
        <v>20519</v>
      </c>
      <c r="B1721" s="26" t="s">
        <v>20519</v>
      </c>
      <c r="C1721" s="24" t="s">
        <v>20355</v>
      </c>
      <c r="D1721" s="26" t="str">
        <f>VLOOKUP(C1721,Baza!A:E,5,FALSE)</f>
        <v>DUCATO '94-06 БАМПЕР БЕЗ ОТВЕРСТИЙ, ПЛАСТИК</v>
      </c>
      <c r="E1721" s="25" t="str">
        <f>IF(VLOOKUP(C1721,Baza!A:D,2,FALSE)&gt;0,"+","-")</f>
        <v>-</v>
      </c>
      <c r="F1721" s="25">
        <f>VLOOKUP(C1721,Baza!A:E,3,FALSE)</f>
        <v>78</v>
      </c>
      <c r="G1721" s="25">
        <f>VLOOKUP(C1721,Baza!A:E,3,FALSE)*курс</f>
        <v>3182.3999999999996</v>
      </c>
      <c r="H1721" s="25" t="str">
        <f>VLOOKUP(C1721,Baza!A:E,4,FALSE)</f>
        <v>71728680</v>
      </c>
      <c r="I1721" s="25" t="str">
        <f>VLOOKUP(C1721,BREND!A:C,2,FALSE)</f>
        <v>API</v>
      </c>
    </row>
    <row r="1722" spans="1:9" hidden="1" outlineLevel="2">
      <c r="A1722" s="26" t="s">
        <v>20519</v>
      </c>
      <c r="B1722" s="26" t="s">
        <v>20519</v>
      </c>
      <c r="C1722" s="24" t="s">
        <v>20357</v>
      </c>
      <c r="D1722" s="26" t="str">
        <f>VLOOKUP(C1722,Baza!A:E,5,FALSE)</f>
        <v>DUCATO  '94-06 БАМПЕР БЕЗ ОТВЕРСТИЙ, ПЛАСТИК</v>
      </c>
      <c r="E1722" s="25" t="str">
        <f>IF(VLOOKUP(C1722,Baza!A:D,2,FALSE)&gt;0,"+","-")</f>
        <v>+</v>
      </c>
      <c r="F1722" s="25">
        <f>VLOOKUP(C1722,Baza!A:E,3,FALSE)</f>
        <v>75</v>
      </c>
      <c r="G1722" s="25">
        <f>VLOOKUP(C1722,Baza!A:E,3,FALSE)*курс</f>
        <v>3060</v>
      </c>
      <c r="H1722" s="25" t="str">
        <f>VLOOKUP(C1722,Baza!A:E,4,FALSE)</f>
        <v>735307541</v>
      </c>
      <c r="I1722" s="25" t="str">
        <f>VLOOKUP(C1722,BREND!A:C,2,FALSE)</f>
        <v>API</v>
      </c>
    </row>
    <row r="1723" spans="1:9" hidden="1" outlineLevel="2">
      <c r="A1723" s="26" t="s">
        <v>20519</v>
      </c>
      <c r="B1723" s="26" t="s">
        <v>20519</v>
      </c>
      <c r="C1723" s="24" t="s">
        <v>20359</v>
      </c>
      <c r="D1723" s="26" t="str">
        <f>VLOOKUP(C1723,Baza!A:E,5,FALSE)</f>
        <v>DUCATO  '94-06 ПЕРЕДНЯЯ ПАНЕЛЬ, СТАЛЬ</v>
      </c>
      <c r="E1723" s="25" t="str">
        <f>IF(VLOOKUP(C1723,Baza!A:D,2,FALSE)&gt;0,"+","-")</f>
        <v>+</v>
      </c>
      <c r="F1723" s="25">
        <f>VLOOKUP(C1723,Baza!A:E,3,FALSE)</f>
        <v>65</v>
      </c>
      <c r="G1723" s="25">
        <f>VLOOKUP(C1723,Baza!A:E,3,FALSE)*курс</f>
        <v>2652</v>
      </c>
      <c r="H1723" s="25" t="str">
        <f>VLOOKUP(C1723,Baza!A:E,4,FALSE)</f>
        <v>1338298080</v>
      </c>
      <c r="I1723" s="25" t="str">
        <f>VLOOKUP(C1723,BREND!A:C,2,FALSE)</f>
        <v>API</v>
      </c>
    </row>
    <row r="1724" spans="1:9" hidden="1" outlineLevel="2">
      <c r="A1724" s="26" t="s">
        <v>20519</v>
      </c>
      <c r="B1724" s="26" t="s">
        <v>20519</v>
      </c>
      <c r="C1724" s="24" t="s">
        <v>20361</v>
      </c>
      <c r="D1724" s="26" t="str">
        <f>VLOOKUP(C1724,Baza!A:E,5,FALSE)</f>
        <v>DUCATO  '94-06 КАПОТ, СТАЛЬ</v>
      </c>
      <c r="E1724" s="25" t="str">
        <f>IF(VLOOKUP(C1724,Baza!A:D,2,FALSE)&gt;0,"+","-")</f>
        <v>+</v>
      </c>
      <c r="F1724" s="25">
        <f>VLOOKUP(C1724,Baza!A:E,3,FALSE)</f>
        <v>105</v>
      </c>
      <c r="G1724" s="25">
        <f>VLOOKUP(C1724,Baza!A:E,3,FALSE)*курс</f>
        <v>4284</v>
      </c>
      <c r="H1724" s="25" t="str">
        <f>VLOOKUP(C1724,Baza!A:E,4,FALSE)</f>
        <v>1331931080</v>
      </c>
      <c r="I1724" s="25" t="str">
        <f>VLOOKUP(C1724,BREND!A:C,2,FALSE)</f>
        <v>API</v>
      </c>
    </row>
    <row r="1725" spans="1:9" hidden="1" outlineLevel="2">
      <c r="A1725" s="26" t="s">
        <v>20519</v>
      </c>
      <c r="B1725" s="26" t="s">
        <v>20519</v>
      </c>
      <c r="C1725" s="24" t="s">
        <v>20363</v>
      </c>
      <c r="D1725" s="26" t="str">
        <f>VLOOKUP(C1725,Baza!A:E,5,FALSE)</f>
        <v>DUCATO  '94-06 КРЫЛО ПЕРЕДНЕЕ, ЛЕВОЕ</v>
      </c>
      <c r="E1725" s="25" t="str">
        <f>IF(VLOOKUP(C1725,Baza!A:D,2,FALSE)&gt;0,"+","-")</f>
        <v>+</v>
      </c>
      <c r="F1725" s="25">
        <f>VLOOKUP(C1725,Baza!A:E,3,FALSE)</f>
        <v>41</v>
      </c>
      <c r="G1725" s="25">
        <f>VLOOKUP(C1725,Baza!A:E,3,FALSE)*курс</f>
        <v>1672.8</v>
      </c>
      <c r="H1725" s="25" t="str">
        <f>VLOOKUP(C1725,Baza!A:E,4,FALSE)</f>
        <v>1328785080</v>
      </c>
      <c r="I1725" s="25" t="str">
        <f>VLOOKUP(C1725,BREND!A:C,2,FALSE)</f>
        <v>API</v>
      </c>
    </row>
    <row r="1726" spans="1:9" hidden="1" outlineLevel="2">
      <c r="A1726" s="26" t="s">
        <v>20519</v>
      </c>
      <c r="B1726" s="26" t="s">
        <v>20519</v>
      </c>
      <c r="C1726" s="24" t="s">
        <v>20365</v>
      </c>
      <c r="D1726" s="26" t="str">
        <f>VLOOKUP(C1726,Baza!A:E,5,FALSE)</f>
        <v>DUCATO '94-06 КРЫЛО ПЕРЕДНЕЕ, ПРАВОЕ</v>
      </c>
      <c r="E1726" s="25" t="str">
        <f>IF(VLOOKUP(C1726,Baza!A:D,2,FALSE)&gt;0,"+","-")</f>
        <v>+</v>
      </c>
      <c r="F1726" s="25">
        <f>VLOOKUP(C1726,Baza!A:E,3,FALSE)</f>
        <v>41</v>
      </c>
      <c r="G1726" s="25">
        <f>VLOOKUP(C1726,Baza!A:E,3,FALSE)*курс</f>
        <v>1672.8</v>
      </c>
      <c r="H1726" s="25" t="str">
        <f>VLOOKUP(C1726,Baza!A:E,4,FALSE)</f>
        <v>1328784080</v>
      </c>
      <c r="I1726" s="25" t="str">
        <f>VLOOKUP(C1726,BREND!A:C,2,FALSE)</f>
        <v>API</v>
      </c>
    </row>
    <row r="1727" spans="1:9" hidden="1" outlineLevel="2">
      <c r="A1727" s="26" t="s">
        <v>20519</v>
      </c>
      <c r="B1727" s="26" t="s">
        <v>20519</v>
      </c>
      <c r="C1727" s="24" t="s">
        <v>20367</v>
      </c>
      <c r="D1727" s="26" t="str">
        <f>VLOOKUP(C1727,Baza!A:E,5,FALSE)</f>
        <v>DUCATO  '94-06 ЛОКЕР КРЫЛА ЛЕВОГО</v>
      </c>
      <c r="E1727" s="25" t="str">
        <f>IF(VLOOKUP(C1727,Baza!A:D,2,FALSE)&gt;0,"+","-")</f>
        <v>+</v>
      </c>
      <c r="F1727" s="25">
        <f>VLOOKUP(C1727,Baza!A:E,3,FALSE)</f>
        <v>11</v>
      </c>
      <c r="G1727" s="25">
        <f>VLOOKUP(C1727,Baza!A:E,3,FALSE)*курс</f>
        <v>448.79999999999995</v>
      </c>
      <c r="H1727" s="25" t="str">
        <f>VLOOKUP(C1727,Baza!A:E,4,FALSE)</f>
        <v>713666</v>
      </c>
      <c r="I1727" s="25" t="str">
        <f>VLOOKUP(C1727,BREND!A:C,2,FALSE)</f>
        <v>API</v>
      </c>
    </row>
    <row r="1728" spans="1:9" hidden="1" outlineLevel="2">
      <c r="A1728" s="26" t="s">
        <v>20519</v>
      </c>
      <c r="B1728" s="26" t="s">
        <v>20519</v>
      </c>
      <c r="C1728" s="24" t="s">
        <v>20369</v>
      </c>
      <c r="D1728" s="26" t="str">
        <f>VLOOKUP(C1728,Baza!A:E,5,FALSE)</f>
        <v>DUCATO  '94-06 ЛОКЕР КРЫЛА ПРАВОГО</v>
      </c>
      <c r="E1728" s="25" t="str">
        <f>IF(VLOOKUP(C1728,Baza!A:D,2,FALSE)&gt;0,"+","-")</f>
        <v>-</v>
      </c>
      <c r="F1728" s="25">
        <f>VLOOKUP(C1728,Baza!A:E,3,FALSE)</f>
        <v>11</v>
      </c>
      <c r="G1728" s="25">
        <f>VLOOKUP(C1728,Baza!A:E,3,FALSE)*курс</f>
        <v>448.79999999999995</v>
      </c>
      <c r="H1728" s="25" t="str">
        <f>VLOOKUP(C1728,Baza!A:E,4,FALSE)</f>
        <v>713665</v>
      </c>
      <c r="I1728" s="25" t="str">
        <f>VLOOKUP(C1728,BREND!A:C,2,FALSE)</f>
        <v>API</v>
      </c>
    </row>
    <row r="1729" spans="1:9" collapsed="1">
      <c r="A1729" s="95" t="s">
        <v>20419</v>
      </c>
      <c r="B1729" s="95" t="s">
        <v>13</v>
      </c>
      <c r="C1729" s="74"/>
      <c r="D1729" s="74"/>
      <c r="E1729" s="74"/>
      <c r="F1729" s="74"/>
      <c r="G1729" s="74"/>
      <c r="H1729" s="74"/>
      <c r="I1729" s="74"/>
    </row>
    <row r="1730" spans="1:9" hidden="1" outlineLevel="1" collapsed="1">
      <c r="A1730" s="96" t="s">
        <v>13</v>
      </c>
      <c r="B1730" s="96" t="s">
        <v>2541</v>
      </c>
      <c r="C1730" s="17"/>
      <c r="D1730" s="17"/>
      <c r="E1730" s="17"/>
      <c r="F1730" s="17"/>
      <c r="G1730" s="17"/>
      <c r="H1730" s="17"/>
      <c r="I1730" s="17"/>
    </row>
    <row r="1731" spans="1:9" hidden="1" outlineLevel="2" collapsed="1">
      <c r="A1731" s="29" t="s">
        <v>2124</v>
      </c>
      <c r="B1731" s="29" t="s">
        <v>2124</v>
      </c>
      <c r="C1731" s="17"/>
      <c r="D1731" s="17"/>
      <c r="E1731" s="17"/>
      <c r="F1731" s="17"/>
      <c r="G1731" s="17"/>
      <c r="H1731" s="17"/>
      <c r="I1731" s="17"/>
    </row>
    <row r="1732" spans="1:9" hidden="1" outlineLevel="3">
      <c r="A1732" s="26" t="s">
        <v>29491</v>
      </c>
      <c r="B1732" s="26" t="s">
        <v>29491</v>
      </c>
      <c r="C1732" s="24" t="s">
        <v>648</v>
      </c>
      <c r="D1732" s="26" t="str">
        <f>VLOOKUP(C1732,Baza!A:E,5,FALSE)</f>
        <v xml:space="preserve">W168 (A-CLASS) ШАРОВАЯ ОПОРА </v>
      </c>
      <c r="E1732" s="25" t="str">
        <f>IF(VLOOKUP(C1732,Baza!A:D,2,FALSE)&gt;0,"+","-")</f>
        <v>-</v>
      </c>
      <c r="F1732" s="25">
        <f>VLOOKUP(C1732,Baza!A:E,3,FALSE)</f>
        <v>5.2</v>
      </c>
      <c r="G1732" s="25">
        <f>VLOOKUP(C1732,Baza!A:E,3,FALSE)*курс</f>
        <v>212.16</v>
      </c>
      <c r="H1732" s="25" t="str">
        <f>VLOOKUP(C1732,Baza!A:E,4,FALSE)</f>
        <v>1683330127</v>
      </c>
      <c r="I1732" s="25" t="str">
        <f>VLOOKUP(C1732,BREND!A:C,2,FALSE)</f>
        <v>SCHNIEDER</v>
      </c>
    </row>
    <row r="1733" spans="1:9" hidden="1" outlineLevel="3">
      <c r="A1733" s="26" t="s">
        <v>29491</v>
      </c>
      <c r="B1733" s="26" t="s">
        <v>29491</v>
      </c>
      <c r="C1733" s="24" t="s">
        <v>227</v>
      </c>
      <c r="D1733" s="26" t="str">
        <f>VLOOKUP(C1733,Baza!A:E,5,FALSE)</f>
        <v>W168 (A-CLASS) '97-04 НАКОНЕЧНИК ЛЕВЫЙ</v>
      </c>
      <c r="E1733" s="25" t="str">
        <f>IF(VLOOKUP(C1733,Baza!A:D,2,FALSE)&gt;0,"+","-")</f>
        <v>+</v>
      </c>
      <c r="F1733" s="25">
        <f>VLOOKUP(C1733,Baza!A:E,3,FALSE)</f>
        <v>5</v>
      </c>
      <c r="G1733" s="25">
        <f>VLOOKUP(C1733,Baza!A:E,3,FALSE)*курс</f>
        <v>204</v>
      </c>
      <c r="H1733" s="25" t="str">
        <f>VLOOKUP(C1733,Baza!A:E,4,FALSE)</f>
        <v>1683301535</v>
      </c>
      <c r="I1733" s="25" t="str">
        <f>VLOOKUP(C1733,BREND!A:C,2,FALSE)</f>
        <v>SCHNIEDER</v>
      </c>
    </row>
    <row r="1734" spans="1:9" hidden="1" outlineLevel="3">
      <c r="A1734" s="26" t="s">
        <v>29491</v>
      </c>
      <c r="B1734" s="26" t="s">
        <v>29491</v>
      </c>
      <c r="C1734" s="24" t="s">
        <v>228</v>
      </c>
      <c r="D1734" s="26" t="str">
        <f>VLOOKUP(C1734,Baza!A:E,5,FALSE)</f>
        <v>W168 (A-CLASS) '97-04 НАКОНЕЧНИК ПРАВЫЙ</v>
      </c>
      <c r="E1734" s="25" t="str">
        <f>IF(VLOOKUP(C1734,Baza!A:D,2,FALSE)&gt;0,"+","-")</f>
        <v>+</v>
      </c>
      <c r="F1734" s="25">
        <f>VLOOKUP(C1734,Baza!A:E,3,FALSE)</f>
        <v>5</v>
      </c>
      <c r="G1734" s="25">
        <f>VLOOKUP(C1734,Baza!A:E,3,FALSE)*курс</f>
        <v>204</v>
      </c>
      <c r="H1734" s="25" t="str">
        <f>VLOOKUP(C1734,Baza!A:E,4,FALSE)</f>
        <v>1683301235</v>
      </c>
      <c r="I1734" s="25" t="str">
        <f>VLOOKUP(C1734,BREND!A:C,2,FALSE)</f>
        <v>SCHNIEDER</v>
      </c>
    </row>
    <row r="1735" spans="1:9" hidden="1" outlineLevel="3">
      <c r="A1735" s="26" t="s">
        <v>29491</v>
      </c>
      <c r="B1735" s="26" t="s">
        <v>29491</v>
      </c>
      <c r="C1735" s="24" t="s">
        <v>2125</v>
      </c>
      <c r="D1735" s="26" t="str">
        <f>VLOOKUP(C1735,Baza!A:E,5,FALSE)</f>
        <v>W168 '97-02 БАМПЕР ПЕРЕДНИЙ, ГРУНТОВАННЫЙ</v>
      </c>
      <c r="E1735" s="25" t="str">
        <f>IF(VLOOKUP(C1735,Baza!A:D,2,FALSE)&gt;0,"+","-")</f>
        <v>+</v>
      </c>
      <c r="F1735" s="25">
        <f>VLOOKUP(C1735,Baza!A:E,3,FALSE)</f>
        <v>34</v>
      </c>
      <c r="G1735" s="25">
        <f>VLOOKUP(C1735,Baza!A:E,3,FALSE)*курс</f>
        <v>1387.1999999999998</v>
      </c>
      <c r="H1735" s="25" t="str">
        <f>VLOOKUP(C1735,Baza!A:E,4,FALSE)</f>
        <v>1688850025</v>
      </c>
      <c r="I1735" s="25" t="str">
        <f>VLOOKUP(C1735,BREND!A:C,2,FALSE)</f>
        <v>API</v>
      </c>
    </row>
    <row r="1736" spans="1:9" hidden="1" outlineLevel="3">
      <c r="A1736" s="26" t="s">
        <v>29491</v>
      </c>
      <c r="B1736" s="26" t="s">
        <v>29491</v>
      </c>
      <c r="C1736" s="24" t="s">
        <v>2126</v>
      </c>
      <c r="D1736" s="26" t="str">
        <f>VLOOKUP(C1736,Baza!A:E,5,FALSE)</f>
        <v>W168 '97-00 КАПОТ</v>
      </c>
      <c r="E1736" s="25" t="str">
        <f>IF(VLOOKUP(C1736,Baza!A:D,2,FALSE)&gt;0,"+","-")</f>
        <v>+</v>
      </c>
      <c r="F1736" s="25">
        <f>VLOOKUP(C1736,Baza!A:E,3,FALSE)</f>
        <v>60</v>
      </c>
      <c r="G1736" s="25">
        <f>VLOOKUP(C1736,Baza!A:E,3,FALSE)*курс</f>
        <v>2448</v>
      </c>
      <c r="H1736" s="25" t="str">
        <f>VLOOKUP(C1736,Baza!A:E,4,FALSE)</f>
        <v>1688800157</v>
      </c>
      <c r="I1736" s="25" t="str">
        <f>VLOOKUP(C1736,BREND!A:C,2,FALSE)</f>
        <v>API</v>
      </c>
    </row>
    <row r="1737" spans="1:9" hidden="1" outlineLevel="3">
      <c r="A1737" s="26" t="s">
        <v>29491</v>
      </c>
      <c r="B1737" s="26" t="s">
        <v>29491</v>
      </c>
      <c r="C1737" s="24" t="s">
        <v>2127</v>
      </c>
      <c r="D1737" s="26" t="str">
        <f>VLOOKUP(C1737,Baza!A:E,5,FALSE)</f>
        <v>W168 '97-00 КРЫЛО ПЕРЕДНЕЕ, ПРАВОЕ, С ОТВЕРСТИЕМ</v>
      </c>
      <c r="E1737" s="25" t="str">
        <f>IF(VLOOKUP(C1737,Baza!A:D,2,FALSE)&gt;0,"+","-")</f>
        <v>+</v>
      </c>
      <c r="F1737" s="25">
        <f>VLOOKUP(C1737,Baza!A:E,3,FALSE)</f>
        <v>25</v>
      </c>
      <c r="G1737" s="25">
        <f>VLOOKUP(C1737,Baza!A:E,3,FALSE)*курс</f>
        <v>1019.9999999999999</v>
      </c>
      <c r="H1737" s="25" t="str">
        <f>VLOOKUP(C1737,Baza!A:E,4,FALSE)</f>
        <v>1688800818</v>
      </c>
      <c r="I1737" s="25" t="str">
        <f>VLOOKUP(C1737,BREND!A:C,2,FALSE)</f>
        <v>API</v>
      </c>
    </row>
    <row r="1738" spans="1:9" hidden="1" outlineLevel="3">
      <c r="A1738" s="26" t="s">
        <v>29491</v>
      </c>
      <c r="B1738" s="26" t="s">
        <v>29491</v>
      </c>
      <c r="C1738" s="24" t="s">
        <v>2128</v>
      </c>
      <c r="D1738" s="26" t="str">
        <f>VLOOKUP(C1738,Baza!A:E,5,FALSE)</f>
        <v>W168 '97-00 КРЫЛО ПЕРЕДНЕЕ, ЛЕВОЕ, С ОТВЕРСТИЕМ</v>
      </c>
      <c r="E1738" s="25" t="str">
        <f>IF(VLOOKUP(C1738,Baza!A:D,2,FALSE)&gt;0,"+","-")</f>
        <v>+</v>
      </c>
      <c r="F1738" s="25">
        <f>VLOOKUP(C1738,Baza!A:E,3,FALSE)</f>
        <v>25</v>
      </c>
      <c r="G1738" s="25">
        <f>VLOOKUP(C1738,Baza!A:E,3,FALSE)*курс</f>
        <v>1019.9999999999999</v>
      </c>
      <c r="H1738" s="25" t="str">
        <f>VLOOKUP(C1738,Baza!A:E,4,FALSE)</f>
        <v>1688800718</v>
      </c>
      <c r="I1738" s="25" t="str">
        <f>VLOOKUP(C1738,BREND!A:C,2,FALSE)</f>
        <v>API</v>
      </c>
    </row>
    <row r="1739" spans="1:9" hidden="1" outlineLevel="3">
      <c r="A1739" s="26" t="s">
        <v>29491</v>
      </c>
      <c r="B1739" s="26" t="s">
        <v>29491</v>
      </c>
      <c r="C1739" s="24" t="s">
        <v>2129</v>
      </c>
      <c r="D1739" s="26" t="str">
        <f>VLOOKUP(C1739,Baza!A:E,5,FALSE)</f>
        <v>W168 '97-02 РЕШЕТКА РАДИАТОРА СЕРАЯ</v>
      </c>
      <c r="E1739" s="25" t="str">
        <f>IF(VLOOKUP(C1739,Baza!A:D,2,FALSE)&gt;0,"+","-")</f>
        <v>-</v>
      </c>
      <c r="F1739" s="25">
        <f>VLOOKUP(C1739,Baza!A:E,3,FALSE)</f>
        <v>18</v>
      </c>
      <c r="G1739" s="25">
        <f>VLOOKUP(C1739,Baza!A:E,3,FALSE)*курс</f>
        <v>734.4</v>
      </c>
      <c r="H1739" s="25" t="str">
        <f>VLOOKUP(C1739,Baza!A:E,4,FALSE)</f>
        <v>1688880160</v>
      </c>
      <c r="I1739" s="25" t="str">
        <f>VLOOKUP(C1739,BREND!A:C,2,FALSE)</f>
        <v>API</v>
      </c>
    </row>
    <row r="1740" spans="1:9" hidden="1" outlineLevel="3">
      <c r="A1740" s="26" t="s">
        <v>29491</v>
      </c>
      <c r="B1740" s="26" t="s">
        <v>29491</v>
      </c>
      <c r="C1740" s="24" t="s">
        <v>2130</v>
      </c>
      <c r="D1740" s="26" t="str">
        <f>VLOOKUP(C1740,Baza!A:E,5,FALSE)</f>
        <v>W168 '97-02 РЕШЕТКА РАДИАТОРА ЧЕРНАЯ</v>
      </c>
      <c r="E1740" s="25" t="str">
        <f>IF(VLOOKUP(C1740,Baza!A:D,2,FALSE)&gt;0,"+","-")</f>
        <v>-</v>
      </c>
      <c r="F1740" s="25">
        <f>VLOOKUP(C1740,Baza!A:E,3,FALSE)</f>
        <v>20</v>
      </c>
      <c r="G1740" s="25">
        <f>VLOOKUP(C1740,Baza!A:E,3,FALSE)*курс</f>
        <v>816</v>
      </c>
      <c r="H1740" s="25" t="str">
        <f>VLOOKUP(C1740,Baza!A:E,4,FALSE)</f>
        <v>1688880060</v>
      </c>
      <c r="I1740" s="25" t="str">
        <f>VLOOKUP(C1740,BREND!A:C,2,FALSE)</f>
        <v>API</v>
      </c>
    </row>
    <row r="1741" spans="1:9" hidden="1" outlineLevel="3">
      <c r="A1741" s="26" t="s">
        <v>29491</v>
      </c>
      <c r="B1741" s="26" t="s">
        <v>29491</v>
      </c>
      <c r="C1741" s="24" t="s">
        <v>2131</v>
      </c>
      <c r="D1741" s="26" t="str">
        <f>VLOOKUP(C1741,Baza!A:E,5,FALSE)</f>
        <v>W168 '97-02 РЕШЕТКA РАДИАТОРА ВЕРХНЯЯ, ХРОМИРОВАННАЯ</v>
      </c>
      <c r="E1741" s="25" t="str">
        <f>IF(VLOOKUP(C1741,Baza!A:D,2,FALSE)&gt;0,"+","-")</f>
        <v>-</v>
      </c>
      <c r="F1741" s="25">
        <f>VLOOKUP(C1741,Baza!A:E,3,FALSE)</f>
        <v>7</v>
      </c>
      <c r="G1741" s="25">
        <f>VLOOKUP(C1741,Baza!A:E,3,FALSE)*курс</f>
        <v>285.59999999999997</v>
      </c>
      <c r="H1741" s="25" t="str">
        <f>VLOOKUP(C1741,Baza!A:E,4,FALSE)</f>
        <v>1688800021</v>
      </c>
      <c r="I1741" s="25" t="str">
        <f>VLOOKUP(C1741,BREND!A:C,2,FALSE)</f>
        <v>API</v>
      </c>
    </row>
    <row r="1742" spans="1:9" hidden="1" outlineLevel="3">
      <c r="A1742" s="26" t="s">
        <v>29491</v>
      </c>
      <c r="B1742" s="26" t="s">
        <v>29491</v>
      </c>
      <c r="C1742" s="24" t="s">
        <v>2132</v>
      </c>
      <c r="D1742" s="26" t="str">
        <f>VLOOKUP(C1742,Baza!A:E,5,FALSE)</f>
        <v>W168 '97-02 РЕШЕТКА РАДИАТОРА НИЖНЯЯ, ХРОМИРОВАННАЯ</v>
      </c>
      <c r="E1742" s="25" t="str">
        <f>IF(VLOOKUP(C1742,Baza!A:D,2,FALSE)&gt;0,"+","-")</f>
        <v>-</v>
      </c>
      <c r="F1742" s="25">
        <f>VLOOKUP(C1742,Baza!A:E,3,FALSE)</f>
        <v>8.5</v>
      </c>
      <c r="G1742" s="25">
        <f>VLOOKUP(C1742,Baza!A:E,3,FALSE)*курс</f>
        <v>346.79999999999995</v>
      </c>
      <c r="H1742" s="25" t="str">
        <f>VLOOKUP(C1742,Baza!A:E,4,FALSE)</f>
        <v>1688800174</v>
      </c>
      <c r="I1742" s="25" t="str">
        <f>VLOOKUP(C1742,BREND!A:C,2,FALSE)</f>
        <v>API</v>
      </c>
    </row>
    <row r="1743" spans="1:9" hidden="1" outlineLevel="3">
      <c r="A1743" s="26" t="s">
        <v>29491</v>
      </c>
      <c r="B1743" s="26" t="s">
        <v>29491</v>
      </c>
      <c r="C1743" s="24" t="s">
        <v>3965</v>
      </c>
      <c r="D1743" s="26" t="str">
        <f>VLOOKUP(C1743,Baza!A:E,5,FALSE)</f>
        <v xml:space="preserve">W168 '97-04 РУЛЕВАЯ ТЯГА </v>
      </c>
      <c r="E1743" s="25" t="str">
        <f>IF(VLOOKUP(C1743,Baza!A:D,2,FALSE)&gt;0,"+","-")</f>
        <v>-</v>
      </c>
      <c r="F1743" s="25">
        <f>VLOOKUP(C1743,Baza!A:E,3,FALSE)</f>
        <v>5</v>
      </c>
      <c r="G1743" s="25">
        <f>VLOOKUP(C1743,Baza!A:E,3,FALSE)*курс</f>
        <v>204</v>
      </c>
      <c r="H1743" s="25" t="str">
        <f>VLOOKUP(C1743,Baza!A:E,4,FALSE)</f>
        <v>1683301335</v>
      </c>
      <c r="I1743" s="25" t="str">
        <f>VLOOKUP(C1743,BREND!A:C,2,FALSE)</f>
        <v>SCHNIEDER</v>
      </c>
    </row>
    <row r="1744" spans="1:9" hidden="1" outlineLevel="3">
      <c r="A1744" s="26" t="s">
        <v>29491</v>
      </c>
      <c r="B1744" s="26" t="s">
        <v>29491</v>
      </c>
      <c r="C1744" s="24" t="s">
        <v>2544</v>
      </c>
      <c r="D1744" s="26" t="str">
        <f>VLOOKUP(C1744,Baza!A:E,5,FALSE)</f>
        <v>W168 97-01 ФАРА П/КОРРЕКТОР ЛЕВАЯ</v>
      </c>
      <c r="E1744" s="25" t="str">
        <f>IF(VLOOKUP(C1744,Baza!A:D,2,FALSE)&gt;0,"+","-")</f>
        <v>+</v>
      </c>
      <c r="F1744" s="25">
        <f>VLOOKUP(C1744,Baza!A:E,3,FALSE)</f>
        <v>55</v>
      </c>
      <c r="G1744" s="25">
        <f>VLOOKUP(C1744,Baza!A:E,3,FALSE)*курс</f>
        <v>2244</v>
      </c>
      <c r="H1744" s="25" t="str">
        <f>VLOOKUP(C1744,Baza!A:E,4,FALSE)</f>
        <v>301152201</v>
      </c>
      <c r="I1744" s="25" t="str">
        <f>VLOOKUP(C1744,BREND!A:C,2,FALSE)</f>
        <v>DEPO</v>
      </c>
    </row>
    <row r="1745" spans="1:9" hidden="1" outlineLevel="3">
      <c r="A1745" s="26" t="s">
        <v>29491</v>
      </c>
      <c r="B1745" s="26" t="s">
        <v>29491</v>
      </c>
      <c r="C1745" s="24" t="s">
        <v>2545</v>
      </c>
      <c r="D1745" s="26" t="str">
        <f>VLOOKUP(C1745,Baza!A:E,5,FALSE)</f>
        <v>W168 97-01 ФАРА П/КОРРЕКТОР ПРАВАЯ</v>
      </c>
      <c r="E1745" s="25" t="str">
        <f>IF(VLOOKUP(C1745,Baza!A:D,2,FALSE)&gt;0,"+","-")</f>
        <v>+</v>
      </c>
      <c r="F1745" s="25">
        <f>VLOOKUP(C1745,Baza!A:E,3,FALSE)</f>
        <v>55</v>
      </c>
      <c r="G1745" s="25">
        <f>VLOOKUP(C1745,Baza!A:E,3,FALSE)*курс</f>
        <v>2244</v>
      </c>
      <c r="H1745" s="25" t="str">
        <f>VLOOKUP(C1745,Baza!A:E,4,FALSE)</f>
        <v>301152202</v>
      </c>
      <c r="I1745" s="25" t="str">
        <f>VLOOKUP(C1745,BREND!A:C,2,FALSE)</f>
        <v>DEPO</v>
      </c>
    </row>
    <row r="1746" spans="1:9" hidden="1" outlineLevel="3">
      <c r="A1746" s="26" t="s">
        <v>29491</v>
      </c>
      <c r="B1746" s="26" t="s">
        <v>29491</v>
      </c>
      <c r="C1746" s="24" t="s">
        <v>5020</v>
      </c>
      <c r="D1746" s="26" t="str">
        <f>VLOOKUP(C1746,Baza!A:E,5,FALSE)</f>
        <v xml:space="preserve">MERSEDES A CLASS W168 97-04  ФИЛЬТР МАСЛЯНЫЙ </v>
      </c>
      <c r="E1746" s="25" t="str">
        <f>IF(VLOOKUP(C1746,Baza!A:D,2,FALSE)&gt;0,"+","-")</f>
        <v>+</v>
      </c>
      <c r="F1746" s="25">
        <f>VLOOKUP(C1746,Baza!A:E,3,FALSE)</f>
        <v>7.8</v>
      </c>
      <c r="G1746" s="25">
        <f>VLOOKUP(C1746,Baza!A:E,3,FALSE)*курс</f>
        <v>318.23999999999995</v>
      </c>
      <c r="H1746" s="25" t="str">
        <f>VLOOKUP(C1746,Baza!A:E,4,FALSE)</f>
        <v>1661840525</v>
      </c>
      <c r="I1746" s="25" t="str">
        <f>VLOOKUP(C1746,BREND!A:C,2,FALSE)</f>
        <v>MANN</v>
      </c>
    </row>
    <row r="1747" spans="1:9" hidden="1" outlineLevel="3">
      <c r="A1747" s="26" t="s">
        <v>29491</v>
      </c>
      <c r="B1747" s="26" t="s">
        <v>29491</v>
      </c>
      <c r="C1747" s="24" t="s">
        <v>3945</v>
      </c>
      <c r="D1747" s="26" t="str">
        <f>VLOOKUP(C1747,Baza!A:E,5,FALSE)</f>
        <v>A CLASS ТЯГА СТАБИЛИЗАТОРА МЕТАЛЛИЧЕСКАЯ</v>
      </c>
      <c r="E1747" s="25" t="str">
        <f>IF(VLOOKUP(C1747,Baza!A:D,2,FALSE)&gt;0,"+","-")</f>
        <v>+</v>
      </c>
      <c r="F1747" s="25">
        <f>VLOOKUP(C1747,Baza!A:E,3,FALSE)</f>
        <v>4</v>
      </c>
      <c r="G1747" s="25">
        <f>VLOOKUP(C1747,Baza!A:E,3,FALSE)*курс</f>
        <v>163.19999999999999</v>
      </c>
      <c r="H1747" s="25" t="str">
        <f>VLOOKUP(C1747,Baza!A:E,4,FALSE)</f>
        <v>1683201089</v>
      </c>
      <c r="I1747" s="25" t="str">
        <f>VLOOKUP(C1747,BREND!A:C,2,FALSE)</f>
        <v>SCHNIEDER</v>
      </c>
    </row>
    <row r="1748" spans="1:9" hidden="1" outlineLevel="3">
      <c r="A1748" s="29" t="s">
        <v>2124</v>
      </c>
      <c r="B1748" s="29" t="s">
        <v>29490</v>
      </c>
      <c r="C1748" s="17"/>
      <c r="D1748" s="17"/>
      <c r="E1748" s="17"/>
      <c r="F1748" s="17"/>
      <c r="G1748" s="17"/>
      <c r="H1748" s="17"/>
      <c r="I1748" s="17"/>
    </row>
    <row r="1749" spans="1:9" hidden="1" outlineLevel="3">
      <c r="A1749" s="26" t="s">
        <v>29490</v>
      </c>
      <c r="B1749" s="26" t="s">
        <v>29490</v>
      </c>
      <c r="C1749" s="24" t="s">
        <v>2546</v>
      </c>
      <c r="D1749" s="26" t="str">
        <f>VLOOKUP(C1749,Baza!A:E,5,FALSE)</f>
        <v>W168 '02-03 ФАРА ЛЕВАЯ П/КОРРЕКТОР ЛЕВАЯ</v>
      </c>
      <c r="E1749" s="25" t="str">
        <f>IF(VLOOKUP(C1749,Baza!A:D,2,FALSE)&gt;0,"+","-")</f>
        <v>+</v>
      </c>
      <c r="F1749" s="25">
        <f>VLOOKUP(C1749,Baza!A:E,3,FALSE)</f>
        <v>57</v>
      </c>
      <c r="G1749" s="25">
        <f>VLOOKUP(C1749,Baza!A:E,3,FALSE)*курс</f>
        <v>2325.6</v>
      </c>
      <c r="H1749" s="25" t="str">
        <f>VLOOKUP(C1749,Baza!A:E,4,FALSE)</f>
        <v>710301192201</v>
      </c>
      <c r="I1749" s="25" t="str">
        <f>VLOOKUP(C1749,BREND!A:C,2,FALSE)</f>
        <v>DEPO</v>
      </c>
    </row>
    <row r="1750" spans="1:9" hidden="1" outlineLevel="3">
      <c r="A1750" s="26" t="s">
        <v>29490</v>
      </c>
      <c r="B1750" s="26" t="s">
        <v>29490</v>
      </c>
      <c r="C1750" s="24" t="s">
        <v>2547</v>
      </c>
      <c r="D1750" s="26" t="str">
        <f>VLOOKUP(C1750,Baza!A:E,5,FALSE)</f>
        <v xml:space="preserve">W168 02-03 ФАРА ПРАВАЯ П/КОРРЕКТОР </v>
      </c>
      <c r="E1750" s="25" t="str">
        <f>IF(VLOOKUP(C1750,Baza!A:D,2,FALSE)&gt;0,"+","-")</f>
        <v>+</v>
      </c>
      <c r="F1750" s="25">
        <f>VLOOKUP(C1750,Baza!A:E,3,FALSE)</f>
        <v>57</v>
      </c>
      <c r="G1750" s="25">
        <f>VLOOKUP(C1750,Baza!A:E,3,FALSE)*курс</f>
        <v>2325.6</v>
      </c>
      <c r="H1750" s="25" t="str">
        <f>VLOOKUP(C1750,Baza!A:E,4,FALSE)</f>
        <v>710301192202</v>
      </c>
      <c r="I1750" s="25" t="str">
        <f>VLOOKUP(C1750,BREND!A:C,2,FALSE)</f>
        <v>DEPO</v>
      </c>
    </row>
    <row r="1751" spans="1:9" hidden="1" outlineLevel="3">
      <c r="A1751" s="26" t="s">
        <v>29490</v>
      </c>
      <c r="B1751" s="26" t="s">
        <v>29490</v>
      </c>
      <c r="C1751" s="24" t="s">
        <v>21651</v>
      </c>
      <c r="D1751" s="26" t="str">
        <f>VLOOKUP(C1751,Baza!A:E,5,FALSE)</f>
        <v>W168  A-CLASS '02-03 ФОНАРЬ ЛЕВЫЙ</v>
      </c>
      <c r="E1751" s="25" t="str">
        <f>IF(VLOOKUP(C1751,Baza!A:D,2,FALSE)&gt;0,"+","-")</f>
        <v>+</v>
      </c>
      <c r="F1751" s="25">
        <f>VLOOKUP(C1751,Baza!A:E,3,FALSE)</f>
        <v>29</v>
      </c>
      <c r="G1751" s="25">
        <f>VLOOKUP(C1751,Baza!A:E,3,FALSE)*курс</f>
        <v>1183.1999999999998</v>
      </c>
      <c r="H1751" s="25" t="str">
        <f>VLOOKUP(C1751,Baza!A:E,4,FALSE)</f>
        <v>A1688202764</v>
      </c>
      <c r="I1751" s="25" t="str">
        <f>VLOOKUP(C1751,BREND!A:C,2,FALSE)</f>
        <v>DEPO</v>
      </c>
    </row>
    <row r="1752" spans="1:9" hidden="1" outlineLevel="3">
      <c r="A1752" s="26" t="s">
        <v>29490</v>
      </c>
      <c r="B1752" s="26" t="s">
        <v>29490</v>
      </c>
      <c r="C1752" s="24" t="s">
        <v>21654</v>
      </c>
      <c r="D1752" s="26" t="str">
        <f>VLOOKUP(C1752,Baza!A:E,5,FALSE)</f>
        <v>W168 A-CLASS '02-03 ФОНАРЬ ПРАВЫЙ</v>
      </c>
      <c r="E1752" s="25" t="str">
        <f>IF(VLOOKUP(C1752,Baza!A:D,2,FALSE)&gt;0,"+","-")</f>
        <v>+</v>
      </c>
      <c r="F1752" s="25">
        <f>VLOOKUP(C1752,Baza!A:E,3,FALSE)</f>
        <v>29</v>
      </c>
      <c r="G1752" s="25">
        <f>VLOOKUP(C1752,Baza!A:E,3,FALSE)*курс</f>
        <v>1183.1999999999998</v>
      </c>
      <c r="H1752" s="25" t="str">
        <f>VLOOKUP(C1752,Baza!A:E,4,FALSE)</f>
        <v>A1688202864</v>
      </c>
      <c r="I1752" s="25" t="str">
        <f>VLOOKUP(C1752,BREND!A:C,2,FALSE)</f>
        <v>DEPO</v>
      </c>
    </row>
    <row r="1753" spans="1:9" hidden="1" outlineLevel="3">
      <c r="A1753" s="29" t="s">
        <v>2124</v>
      </c>
      <c r="B1753" s="29" t="s">
        <v>29489</v>
      </c>
      <c r="C1753" s="17"/>
      <c r="D1753" s="17"/>
      <c r="E1753" s="17"/>
      <c r="F1753" s="17"/>
      <c r="G1753" s="17"/>
      <c r="H1753" s="17"/>
      <c r="I1753" s="17"/>
    </row>
    <row r="1754" spans="1:9" hidden="1" outlineLevel="3">
      <c r="A1754" s="26" t="s">
        <v>29489</v>
      </c>
      <c r="B1754" s="26" t="s">
        <v>29489</v>
      </c>
      <c r="C1754" s="24" t="s">
        <v>21657</v>
      </c>
      <c r="D1754" s="26" t="str">
        <f>VLOOKUP(C1754,Baza!A:E,5,FALSE)</f>
        <v>W168  A-CLASS '04-07 ФОНАРЬ ЛЕВЫЙ</v>
      </c>
      <c r="E1754" s="25" t="str">
        <f>IF(VLOOKUP(C1754,Baza!A:D,2,FALSE)&gt;0,"+","-")</f>
        <v>+</v>
      </c>
      <c r="F1754" s="25">
        <f>VLOOKUP(C1754,Baza!A:E,3,FALSE)</f>
        <v>29.5</v>
      </c>
      <c r="G1754" s="25">
        <f>VLOOKUP(C1754,Baza!A:E,3,FALSE)*курс</f>
        <v>1203.5999999999999</v>
      </c>
      <c r="H1754" s="25" t="str">
        <f>VLOOKUP(C1754,Baza!A:E,4,FALSE)</f>
        <v>A1698200364</v>
      </c>
      <c r="I1754" s="25" t="str">
        <f>VLOOKUP(C1754,BREND!A:C,2,FALSE)</f>
        <v>DEPO</v>
      </c>
    </row>
    <row r="1755" spans="1:9" hidden="1" outlineLevel="3">
      <c r="A1755" s="26" t="s">
        <v>29489</v>
      </c>
      <c r="B1755" s="26" t="s">
        <v>29489</v>
      </c>
      <c r="C1755" s="24" t="s">
        <v>21660</v>
      </c>
      <c r="D1755" s="26" t="str">
        <f>VLOOKUP(C1755,Baza!A:E,5,FALSE)</f>
        <v>W168 A-CLASS '04-07 ФОНАРЬ ПРАВЫЙ</v>
      </c>
      <c r="E1755" s="25" t="str">
        <f>IF(VLOOKUP(C1755,Baza!A:D,2,FALSE)&gt;0,"+","-")</f>
        <v>+</v>
      </c>
      <c r="F1755" s="25">
        <f>VLOOKUP(C1755,Baza!A:E,3,FALSE)</f>
        <v>29.5</v>
      </c>
      <c r="G1755" s="25">
        <f>VLOOKUP(C1755,Baza!A:E,3,FALSE)*курс</f>
        <v>1203.5999999999999</v>
      </c>
      <c r="H1755" s="25" t="str">
        <f>VLOOKUP(C1755,Baza!A:E,4,FALSE)</f>
        <v>A1698200464</v>
      </c>
      <c r="I1755" s="25" t="str">
        <f>VLOOKUP(C1755,BREND!A:C,2,FALSE)</f>
        <v>DEPO</v>
      </c>
    </row>
    <row r="1756" spans="1:9" hidden="1" outlineLevel="2" collapsed="1">
      <c r="A1756" s="29" t="s">
        <v>4242</v>
      </c>
      <c r="B1756" s="29" t="s">
        <v>4242</v>
      </c>
      <c r="C1756" s="17"/>
      <c r="D1756" s="17"/>
      <c r="E1756" s="17"/>
      <c r="F1756" s="17"/>
      <c r="G1756" s="17"/>
      <c r="H1756" s="17"/>
      <c r="I1756" s="17"/>
    </row>
    <row r="1757" spans="1:9" hidden="1" outlineLevel="3">
      <c r="A1757" s="26" t="s">
        <v>4242</v>
      </c>
      <c r="B1757" s="26" t="s">
        <v>4242</v>
      </c>
      <c r="C1757" s="24" t="s">
        <v>4241</v>
      </c>
      <c r="D1757" s="26" t="str">
        <f>VLOOKUP(C1757,Baza!A:E,5,FALSE)</f>
        <v>W169 '05- КРЫЛО ПЕРЕДНЕЕ, ЛЕВОЕ</v>
      </c>
      <c r="E1757" s="25" t="str">
        <f>IF(VLOOKUP(C1757,Baza!A:D,2,FALSE)&gt;0,"+","-")</f>
        <v>-</v>
      </c>
      <c r="F1757" s="25">
        <f>VLOOKUP(C1757,Baza!A:E,3,FALSE)</f>
        <v>67</v>
      </c>
      <c r="G1757" s="25">
        <f>VLOOKUP(C1757,Baza!A:E,3,FALSE)*курс</f>
        <v>2733.6</v>
      </c>
      <c r="H1757" s="25" t="str">
        <f>VLOOKUP(C1757,Baza!A:E,4,FALSE)</f>
        <v>A1698810101</v>
      </c>
      <c r="I1757" s="25" t="str">
        <f>VLOOKUP(C1757,BREND!A:C,2,FALSE)</f>
        <v>API</v>
      </c>
    </row>
    <row r="1758" spans="1:9" hidden="1" outlineLevel="3">
      <c r="A1758" s="26" t="s">
        <v>4242</v>
      </c>
      <c r="B1758" s="26" t="s">
        <v>4242</v>
      </c>
      <c r="C1758" s="24" t="s">
        <v>4243</v>
      </c>
      <c r="D1758" s="26" t="str">
        <f>VLOOKUP(C1758,Baza!A:E,5,FALSE)</f>
        <v>W169 '05- КРЫЛО ПЕРЕДНЕЕ, ПРАВОЕ</v>
      </c>
      <c r="E1758" s="25" t="str">
        <f>IF(VLOOKUP(C1758,Baza!A:D,2,FALSE)&gt;0,"+","-")</f>
        <v>-</v>
      </c>
      <c r="F1758" s="25">
        <f>VLOOKUP(C1758,Baza!A:E,3,FALSE)</f>
        <v>67</v>
      </c>
      <c r="G1758" s="25">
        <f>VLOOKUP(C1758,Baza!A:E,3,FALSE)*курс</f>
        <v>2733.6</v>
      </c>
      <c r="H1758" s="25" t="str">
        <f>VLOOKUP(C1758,Baza!A:E,4,FALSE)</f>
        <v>A1698810201</v>
      </c>
      <c r="I1758" s="25" t="str">
        <f>VLOOKUP(C1758,BREND!A:C,2,FALSE)</f>
        <v>API</v>
      </c>
    </row>
    <row r="1759" spans="1:9" hidden="1" outlineLevel="3">
      <c r="A1759" s="26" t="s">
        <v>4242</v>
      </c>
      <c r="B1759" s="26" t="s">
        <v>4242</v>
      </c>
      <c r="C1759" s="24" t="s">
        <v>26275</v>
      </c>
      <c r="D1759" s="26" t="str">
        <f>VLOOKUP(C1759,Baza!A:E,5,FALSE)</f>
        <v>W168/169  КОЛОДКИ ТОРМОЗНЫЕ ЗАДНИЕ #818.00</v>
      </c>
      <c r="E1759" s="25" t="str">
        <f>IF(VLOOKUP(C1759,Baza!A:D,2,FALSE)&gt;0,"+","-")</f>
        <v>+</v>
      </c>
      <c r="F1759" s="25">
        <f>VLOOKUP(C1759,Baza!A:E,3,FALSE)</f>
        <v>7</v>
      </c>
      <c r="G1759" s="25">
        <f>VLOOKUP(C1759,Baza!A:E,3,FALSE)*курс</f>
        <v>285.59999999999997</v>
      </c>
      <c r="H1759" s="25" t="str">
        <f>VLOOKUP(C1759,Baza!A:E,4,FALSE)</f>
        <v>A1684200420</v>
      </c>
      <c r="I1759" s="25" t="str">
        <f>VLOOKUP(C1759,BREND!A:C,2,FALSE)</f>
        <v>SCHNIEDER</v>
      </c>
    </row>
    <row r="1760" spans="1:9" hidden="1" outlineLevel="3">
      <c r="A1760" s="26" t="s">
        <v>4242</v>
      </c>
      <c r="B1760" s="26" t="s">
        <v>4242</v>
      </c>
      <c r="C1760" s="24" t="s">
        <v>26277</v>
      </c>
      <c r="D1760" s="26" t="str">
        <f>VLOOKUP(C1760,Baza!A:E,5,FALSE)</f>
        <v>W169 A CLASS /W245 B CLASS   КОЛОДКИ ТОРМОЗНЫЕ ПЕРЕДНИЕ #1130.00</v>
      </c>
      <c r="E1760" s="25" t="str">
        <f>IF(VLOOKUP(C1760,Baza!A:D,2,FALSE)&gt;0,"+","-")</f>
        <v>+</v>
      </c>
      <c r="F1760" s="25">
        <f>VLOOKUP(C1760,Baza!A:E,3,FALSE)</f>
        <v>6</v>
      </c>
      <c r="G1760" s="25">
        <f>VLOOKUP(C1760,Baza!A:E,3,FALSE)*курс</f>
        <v>244.79999999999998</v>
      </c>
      <c r="H1760" s="25" t="str">
        <f>VLOOKUP(C1760,Baza!A:E,4,FALSE)</f>
        <v>1694200120</v>
      </c>
      <c r="I1760" s="25" t="str">
        <f>VLOOKUP(C1760,BREND!A:C,2,FALSE)</f>
        <v>SCHNIEDER</v>
      </c>
    </row>
    <row r="1761" spans="1:9" hidden="1" outlineLevel="3">
      <c r="A1761" s="26" t="s">
        <v>4242</v>
      </c>
      <c r="B1761" s="26" t="s">
        <v>4242</v>
      </c>
      <c r="C1761" s="24" t="s">
        <v>2548</v>
      </c>
      <c r="D1761" s="26" t="str">
        <f>VLOOKUP(C1761,Baza!A:E,5,FALSE)</f>
        <v>W169 '05- ФАРА П/КОРРЕКТОР ЛЕВАЯ</v>
      </c>
      <c r="E1761" s="25" t="str">
        <f>IF(VLOOKUP(C1761,Baza!A:D,2,FALSE)&gt;0,"+","-")</f>
        <v>+</v>
      </c>
      <c r="F1761" s="25">
        <f>VLOOKUP(C1761,Baza!A:E,3,FALSE)</f>
        <v>68.5</v>
      </c>
      <c r="G1761" s="25">
        <f>VLOOKUP(C1761,Baza!A:E,3,FALSE)*курс</f>
        <v>2794.7999999999997</v>
      </c>
      <c r="H1761" s="25" t="str">
        <f>VLOOKUP(C1761,Baza!A:E,4,FALSE)</f>
        <v>A1698200161</v>
      </c>
      <c r="I1761" s="25" t="str">
        <f>VLOOKUP(C1761,BREND!A:C,2,FALSE)</f>
        <v>DEPO</v>
      </c>
    </row>
    <row r="1762" spans="1:9" hidden="1" outlineLevel="3">
      <c r="A1762" s="26" t="s">
        <v>4242</v>
      </c>
      <c r="B1762" s="26" t="s">
        <v>4242</v>
      </c>
      <c r="C1762" s="24" t="s">
        <v>2549</v>
      </c>
      <c r="D1762" s="26" t="str">
        <f>VLOOKUP(C1762,Baza!A:E,5,FALSE)</f>
        <v>W169 '05- ФАРА П/КОРРЕКТОР ПРАВАЯ</v>
      </c>
      <c r="E1762" s="25" t="str">
        <f>IF(VLOOKUP(C1762,Baza!A:D,2,FALSE)&gt;0,"+","-")</f>
        <v>+</v>
      </c>
      <c r="F1762" s="25">
        <f>VLOOKUP(C1762,Baza!A:E,3,FALSE)</f>
        <v>68.5</v>
      </c>
      <c r="G1762" s="25">
        <f>VLOOKUP(C1762,Baza!A:E,3,FALSE)*курс</f>
        <v>2794.7999999999997</v>
      </c>
      <c r="H1762" s="25" t="str">
        <f>VLOOKUP(C1762,Baza!A:E,4,FALSE)</f>
        <v>A1698200261</v>
      </c>
      <c r="I1762" s="25" t="str">
        <f>VLOOKUP(C1762,BREND!A:C,2,FALSE)</f>
        <v>DEPO</v>
      </c>
    </row>
    <row r="1763" spans="1:9" hidden="1" outlineLevel="1" collapsed="1">
      <c r="A1763" s="96" t="s">
        <v>13</v>
      </c>
      <c r="B1763" s="96" t="s">
        <v>29972</v>
      </c>
      <c r="C1763" s="17"/>
      <c r="D1763" s="17"/>
      <c r="E1763" s="17"/>
      <c r="F1763" s="17"/>
      <c r="G1763" s="17"/>
      <c r="H1763" s="17"/>
      <c r="I1763" s="17"/>
    </row>
    <row r="1764" spans="1:9" hidden="1" outlineLevel="2">
      <c r="A1764" s="26" t="s">
        <v>4823</v>
      </c>
      <c r="B1764" s="26" t="s">
        <v>4823</v>
      </c>
      <c r="C1764" s="24" t="s">
        <v>4822</v>
      </c>
      <c r="D1764" s="26" t="str">
        <f>VLOOKUP(C1764,Baza!A:E,5,FALSE)</f>
        <v>W245 '05-08 ФАРА ЛЕВАЯ</v>
      </c>
      <c r="E1764" s="25" t="str">
        <f>IF(VLOOKUP(C1764,Baza!A:D,2,FALSE)&gt;0,"+","-")</f>
        <v>-</v>
      </c>
      <c r="F1764" s="25">
        <f>VLOOKUP(C1764,Baza!A:E,3,FALSE)</f>
        <v>0</v>
      </c>
      <c r="G1764" s="25">
        <f>VLOOKUP(C1764,Baza!A:E,3,FALSE)*курс</f>
        <v>0</v>
      </c>
      <c r="H1764" s="25" t="str">
        <f>VLOOKUP(C1764,Baza!A:E,4,FALSE)</f>
        <v>1698201761</v>
      </c>
      <c r="I1764" s="25" t="str">
        <f>VLOOKUP(C1764,BREND!A:C,2,FALSE)</f>
        <v>DEPO</v>
      </c>
    </row>
    <row r="1765" spans="1:9" hidden="1" outlineLevel="2">
      <c r="A1765" s="26" t="s">
        <v>4823</v>
      </c>
      <c r="B1765" s="26" t="s">
        <v>4823</v>
      </c>
      <c r="C1765" s="24" t="s">
        <v>4824</v>
      </c>
      <c r="D1765" s="26" t="str">
        <f>VLOOKUP(C1765,Baza!A:E,5,FALSE)</f>
        <v xml:space="preserve">W245 (B-C LASS) '05-08 ФАРА ПРАВАЯ  </v>
      </c>
      <c r="E1765" s="25" t="str">
        <f>IF(VLOOKUP(C1765,Baza!A:D,2,FALSE)&gt;0,"+","-")</f>
        <v>-</v>
      </c>
      <c r="F1765" s="25">
        <f>VLOOKUP(C1765,Baza!A:E,3,FALSE)</f>
        <v>0</v>
      </c>
      <c r="G1765" s="25">
        <f>VLOOKUP(C1765,Baza!A:E,3,FALSE)*курс</f>
        <v>0</v>
      </c>
      <c r="H1765" s="25" t="str">
        <f>VLOOKUP(C1765,Baza!A:E,4,FALSE)</f>
        <v>А1698201861</v>
      </c>
      <c r="I1765" s="25" t="str">
        <f>VLOOKUP(C1765,BREND!A:C,2,FALSE)</f>
        <v>DEPO</v>
      </c>
    </row>
    <row r="1766" spans="1:9" hidden="1" outlineLevel="2">
      <c r="A1766" s="26" t="s">
        <v>4823</v>
      </c>
      <c r="B1766" s="26" t="s">
        <v>4823</v>
      </c>
      <c r="C1766" s="24" t="s">
        <v>21663</v>
      </c>
      <c r="D1766" s="26" t="str">
        <f>VLOOKUP(C1766,Baza!A:E,5,FALSE)</f>
        <v>W245 '05-10 ФОНАРЬ ЛЕВЫЙ</v>
      </c>
      <c r="E1766" s="25" t="str">
        <f>IF(VLOOKUP(C1766,Baza!A:D,2,FALSE)&gt;0,"+","-")</f>
        <v>+</v>
      </c>
      <c r="F1766" s="25">
        <f>VLOOKUP(C1766,Baza!A:E,3,FALSE)</f>
        <v>40</v>
      </c>
      <c r="G1766" s="25">
        <f>VLOOKUP(C1766,Baza!A:E,3,FALSE)*курс</f>
        <v>1632</v>
      </c>
      <c r="H1766" s="25" t="str">
        <f>VLOOKUP(C1766,Baza!A:E,4,FALSE)</f>
        <v>A1698202564</v>
      </c>
      <c r="I1766" s="25" t="str">
        <f>VLOOKUP(C1766,BREND!A:C,2,FALSE)</f>
        <v>DEPO</v>
      </c>
    </row>
    <row r="1767" spans="1:9" hidden="1" outlineLevel="2">
      <c r="A1767" s="26" t="s">
        <v>4823</v>
      </c>
      <c r="B1767" s="26" t="s">
        <v>4823</v>
      </c>
      <c r="C1767" s="24" t="s">
        <v>21666</v>
      </c>
      <c r="D1767" s="26" t="str">
        <f>VLOOKUP(C1767,Baza!A:E,5,FALSE)</f>
        <v>W245 '05-10 ФОНАРЬ ПРАВЫЙ</v>
      </c>
      <c r="E1767" s="25" t="str">
        <f>IF(VLOOKUP(C1767,Baza!A:D,2,FALSE)&gt;0,"+","-")</f>
        <v>+</v>
      </c>
      <c r="F1767" s="25">
        <f>VLOOKUP(C1767,Baza!A:E,3,FALSE)</f>
        <v>40</v>
      </c>
      <c r="G1767" s="25">
        <f>VLOOKUP(C1767,Baza!A:E,3,FALSE)*курс</f>
        <v>1632</v>
      </c>
      <c r="H1767" s="25" t="str">
        <f>VLOOKUP(C1767,Baza!A:E,4,FALSE)</f>
        <v>A1698202664</v>
      </c>
      <c r="I1767" s="25" t="str">
        <f>VLOOKUP(C1767,BREND!A:C,2,FALSE)</f>
        <v>DEPO</v>
      </c>
    </row>
    <row r="1768" spans="1:9" hidden="1" outlineLevel="2">
      <c r="A1768" s="26" t="s">
        <v>4823</v>
      </c>
      <c r="B1768" s="26" t="s">
        <v>4823</v>
      </c>
      <c r="C1768" s="24" t="s">
        <v>4244</v>
      </c>
      <c r="D1768" s="26" t="str">
        <f>VLOOKUP(C1768,Baza!A:E,5,FALSE)</f>
        <v>W245 '05- КАПОТ</v>
      </c>
      <c r="E1768" s="25" t="str">
        <f>IF(VLOOKUP(C1768,Baza!A:D,2,FALSE)&gt;0,"+","-")</f>
        <v>-</v>
      </c>
      <c r="F1768" s="25">
        <f>VLOOKUP(C1768,Baza!A:E,3,FALSE)</f>
        <v>265</v>
      </c>
      <c r="G1768" s="25">
        <f>VLOOKUP(C1768,Baza!A:E,3,FALSE)*курс</f>
        <v>10812</v>
      </c>
      <c r="H1768" s="25" t="str">
        <f>VLOOKUP(C1768,Baza!A:E,4,FALSE)</f>
        <v>A1698800257</v>
      </c>
      <c r="I1768" s="25" t="str">
        <f>VLOOKUP(C1768,BREND!A:C,2,FALSE)</f>
        <v>API</v>
      </c>
    </row>
    <row r="1769" spans="1:9" hidden="1" outlineLevel="2">
      <c r="A1769" s="26" t="s">
        <v>4823</v>
      </c>
      <c r="B1769" s="26" t="s">
        <v>4823</v>
      </c>
      <c r="C1769" s="24" t="s">
        <v>4246</v>
      </c>
      <c r="D1769" s="26" t="str">
        <f>VLOOKUP(C1769,Baza!A:E,5,FALSE)</f>
        <v>W245 '05- КРЫЛО ПЕРЕДНЕЕ, ЛЕВОЕ</v>
      </c>
      <c r="E1769" s="25" t="str">
        <f>IF(VLOOKUP(C1769,Baza!A:D,2,FALSE)&gt;0,"+","-")</f>
        <v>-</v>
      </c>
      <c r="F1769" s="25">
        <f>VLOOKUP(C1769,Baza!A:E,3,FALSE)</f>
        <v>100</v>
      </c>
      <c r="G1769" s="25">
        <f>VLOOKUP(C1769,Baza!A:E,3,FALSE)*курс</f>
        <v>4079.9999999999995</v>
      </c>
      <c r="H1769" s="25" t="str">
        <f>VLOOKUP(C1769,Baza!A:E,4,FALSE)</f>
        <v>A1698800618</v>
      </c>
      <c r="I1769" s="25" t="str">
        <f>VLOOKUP(C1769,BREND!A:C,2,FALSE)</f>
        <v>API</v>
      </c>
    </row>
    <row r="1770" spans="1:9" hidden="1" outlineLevel="2">
      <c r="A1770" s="26" t="s">
        <v>4823</v>
      </c>
      <c r="B1770" s="26" t="s">
        <v>4823</v>
      </c>
      <c r="C1770" s="24" t="s">
        <v>4247</v>
      </c>
      <c r="D1770" s="26" t="str">
        <f>VLOOKUP(C1770,Baza!A:E,5,FALSE)</f>
        <v>W245 '05- КРЫЛО ПЕРЕДНЕЕ, ПРАВОЕ</v>
      </c>
      <c r="E1770" s="25" t="str">
        <f>IF(VLOOKUP(C1770,Baza!A:D,2,FALSE)&gt;0,"+","-")</f>
        <v>-</v>
      </c>
      <c r="F1770" s="25">
        <f>VLOOKUP(C1770,Baza!A:E,3,FALSE)</f>
        <v>100</v>
      </c>
      <c r="G1770" s="25">
        <f>VLOOKUP(C1770,Baza!A:E,3,FALSE)*курс</f>
        <v>4079.9999999999995</v>
      </c>
      <c r="H1770" s="25" t="str">
        <f>VLOOKUP(C1770,Baza!A:E,4,FALSE)</f>
        <v>A1698800518</v>
      </c>
      <c r="I1770" s="25" t="str">
        <f>VLOOKUP(C1770,BREND!A:C,2,FALSE)</f>
        <v>API</v>
      </c>
    </row>
    <row r="1771" spans="1:9" hidden="1" outlineLevel="2">
      <c r="A1771" s="26"/>
      <c r="D1771" s="26"/>
      <c r="G1771" s="25"/>
      <c r="H1771" s="25"/>
      <c r="I1771" s="25"/>
    </row>
    <row r="1772" spans="1:9" hidden="1" outlineLevel="1" collapsed="1">
      <c r="A1772" s="96" t="s">
        <v>13</v>
      </c>
      <c r="B1772" s="96" t="s">
        <v>29973</v>
      </c>
      <c r="C1772" s="17"/>
      <c r="D1772" s="17"/>
      <c r="E1772" s="17"/>
      <c r="F1772" s="17"/>
      <c r="G1772" s="17"/>
      <c r="H1772" s="17"/>
      <c r="I1772" s="17"/>
    </row>
    <row r="1773" spans="1:9" hidden="1" outlineLevel="2" collapsed="1">
      <c r="A1773" s="29" t="s">
        <v>29973</v>
      </c>
      <c r="B1773" s="29" t="s">
        <v>1179</v>
      </c>
      <c r="C1773" s="17"/>
      <c r="D1773" s="17"/>
      <c r="E1773" s="17"/>
      <c r="F1773" s="17"/>
      <c r="G1773" s="17"/>
      <c r="H1773" s="17"/>
      <c r="I1773" s="17"/>
    </row>
    <row r="1774" spans="1:9" hidden="1" outlineLevel="3">
      <c r="A1774" s="26" t="s">
        <v>1179</v>
      </c>
      <c r="B1774" s="26" t="s">
        <v>1179</v>
      </c>
      <c r="C1774" s="24" t="s">
        <v>1178</v>
      </c>
      <c r="D1774" s="26" t="str">
        <f>VLOOKUP(C1774,Baza!A:E,5,FALSE)</f>
        <v>W202 ФОНАРЬ ЛЕВЫЙ,  ЖЁЛТО-КРАСНЫЙ</v>
      </c>
      <c r="E1774" s="25" t="str">
        <f>IF(VLOOKUP(C1774,Baza!A:D,2,FALSE)&gt;0,"+","-")</f>
        <v>-</v>
      </c>
      <c r="F1774" s="25">
        <f>VLOOKUP(C1774,Baza!A:E,3,FALSE)</f>
        <v>42</v>
      </c>
      <c r="G1774" s="25">
        <f>VLOOKUP(C1774,Baza!A:E,3,FALSE)*курс</f>
        <v>1713.6</v>
      </c>
      <c r="H1774" s="25" t="str">
        <f>VLOOKUP(C1774,Baza!A:E,4,FALSE)</f>
        <v>0</v>
      </c>
      <c r="I1774" s="25" t="str">
        <f>VLOOKUP(C1774,BREND!A:C,2,FALSE)</f>
        <v>DEPO</v>
      </c>
    </row>
    <row r="1775" spans="1:9" hidden="1" outlineLevel="3">
      <c r="A1775" s="26" t="s">
        <v>1179</v>
      </c>
      <c r="B1775" s="26" t="s">
        <v>1179</v>
      </c>
      <c r="C1775" s="24" t="s">
        <v>142</v>
      </c>
      <c r="D1775" s="26" t="str">
        <f>VLOOKUP(C1775,Baza!A:E,5,FALSE)</f>
        <v>W202 АМОРТИЗАТОР ПЕР ГАЗ</v>
      </c>
      <c r="E1775" s="25" t="str">
        <f>IF(VLOOKUP(C1775,Baza!A:D,2,FALSE)&gt;0,"+","-")</f>
        <v>+</v>
      </c>
      <c r="F1775" s="25">
        <f>VLOOKUP(C1775,Baza!A:E,3,FALSE)</f>
        <v>22</v>
      </c>
      <c r="G1775" s="25">
        <f>VLOOKUP(C1775,Baza!A:E,3,FALSE)*курс</f>
        <v>897.59999999999991</v>
      </c>
      <c r="H1775" s="25" t="str">
        <f>VLOOKUP(C1775,Baza!A:E,4,FALSE)</f>
        <v>2023201330/A 202 320 19 30</v>
      </c>
      <c r="I1775" s="25" t="str">
        <f>VLOOKUP(C1775,BREND!A:C,2,FALSE)</f>
        <v>SCHNIEDER</v>
      </c>
    </row>
    <row r="1776" spans="1:9" hidden="1" outlineLevel="3">
      <c r="A1776" s="26" t="s">
        <v>1179</v>
      </c>
      <c r="B1776" s="26" t="s">
        <v>1179</v>
      </c>
      <c r="C1776" s="24" t="s">
        <v>123</v>
      </c>
      <c r="D1776" s="26" t="str">
        <f>VLOOKUP(C1776,Baza!A:E,5,FALSE)</f>
        <v xml:space="preserve">W202 АМОРТИЗАТОР ЗАДНИЙ </v>
      </c>
      <c r="E1776" s="25" t="str">
        <f>IF(VLOOKUP(C1776,Baza!A:D,2,FALSE)&gt;0,"+","-")</f>
        <v>+</v>
      </c>
      <c r="F1776" s="25">
        <f>VLOOKUP(C1776,Baza!A:E,3,FALSE)</f>
        <v>29.9</v>
      </c>
      <c r="G1776" s="25">
        <f>VLOOKUP(C1776,Baza!A:E,3,FALSE)*курс</f>
        <v>1219.9199999999998</v>
      </c>
      <c r="H1776" s="25" t="str">
        <f>VLOOKUP(C1776,Baza!A:E,4,FALSE)</f>
        <v>2023200031</v>
      </c>
      <c r="I1776" s="25" t="str">
        <f>VLOOKUP(C1776,BREND!A:C,2,FALSE)</f>
        <v>SCHNIEDER</v>
      </c>
    </row>
    <row r="1777" spans="1:9" hidden="1" outlineLevel="3">
      <c r="A1777" s="26" t="s">
        <v>1179</v>
      </c>
      <c r="B1777" s="26" t="s">
        <v>1179</v>
      </c>
      <c r="C1777" s="24" t="s">
        <v>291</v>
      </c>
      <c r="D1777" s="26" t="str">
        <f>VLOOKUP(C1777,Baza!A:E,5,FALSE)</f>
        <v>W202, W210 РЫЧАГ ПЕРЕДНИЙ, ВЕРХНИЙ, ЛЕВЫЙ</v>
      </c>
      <c r="E1777" s="25" t="str">
        <f>IF(VLOOKUP(C1777,Baza!A:D,2,FALSE)&gt;0,"+","-")</f>
        <v>+</v>
      </c>
      <c r="F1777" s="25">
        <f>VLOOKUP(C1777,Baza!A:E,3,FALSE)</f>
        <v>22</v>
      </c>
      <c r="G1777" s="25">
        <f>VLOOKUP(C1777,Baza!A:E,3,FALSE)*курс</f>
        <v>897.59999999999991</v>
      </c>
      <c r="H1777" s="25" t="str">
        <f>VLOOKUP(C1777,Baza!A:E,4,FALSE)</f>
        <v>2023304807</v>
      </c>
      <c r="I1777" s="25" t="str">
        <f>VLOOKUP(C1777,BREND!A:C,2,FALSE)</f>
        <v>SCHNIEDER</v>
      </c>
    </row>
    <row r="1778" spans="1:9" hidden="1" outlineLevel="3">
      <c r="A1778" s="26" t="s">
        <v>1179</v>
      </c>
      <c r="B1778" s="26" t="s">
        <v>1179</v>
      </c>
      <c r="C1778" s="24" t="s">
        <v>292</v>
      </c>
      <c r="D1778" s="26" t="str">
        <f>VLOOKUP(C1778,Baza!A:E,5,FALSE)</f>
        <v>W202, W210 РЫЧАГ ПЕРЕДНИЙ, ВЕРХНИЙ, ПРАВЫЙ</v>
      </c>
      <c r="E1778" s="25" t="str">
        <f>IF(VLOOKUP(C1778,Baza!A:D,2,FALSE)&gt;0,"+","-")</f>
        <v>+</v>
      </c>
      <c r="F1778" s="25">
        <f>VLOOKUP(C1778,Baza!A:E,3,FALSE)</f>
        <v>22</v>
      </c>
      <c r="G1778" s="25">
        <f>VLOOKUP(C1778,Baza!A:E,3,FALSE)*курс</f>
        <v>897.59999999999991</v>
      </c>
      <c r="H1778" s="25" t="str">
        <f>VLOOKUP(C1778,Baza!A:E,4,FALSE)</f>
        <v>2023304907</v>
      </c>
      <c r="I1778" s="25" t="str">
        <f>VLOOKUP(C1778,BREND!A:C,2,FALSE)</f>
        <v>SCHNIEDER</v>
      </c>
    </row>
    <row r="1779" spans="1:9" hidden="1" outlineLevel="3">
      <c r="A1779" s="26" t="s">
        <v>1179</v>
      </c>
      <c r="B1779" s="26" t="s">
        <v>1179</v>
      </c>
      <c r="C1779" s="24" t="s">
        <v>584</v>
      </c>
      <c r="D1779" s="26" t="str">
        <f>VLOOKUP(C1779,Baza!A:E,5,FALSE)</f>
        <v>W202 ТРАПЕЦИЯ ЦЕНТРАЛЬНАЯ В СБОРЕ</v>
      </c>
      <c r="E1779" s="25" t="str">
        <f>IF(VLOOKUP(C1779,Baza!A:D,2,FALSE)&gt;0,"+","-")</f>
        <v>-</v>
      </c>
      <c r="F1779" s="25">
        <f>VLOOKUP(C1779,Baza!A:E,3,FALSE)</f>
        <v>39</v>
      </c>
      <c r="G1779" s="25">
        <f>VLOOKUP(C1779,Baza!A:E,3,FALSE)*курс</f>
        <v>1591.1999999999998</v>
      </c>
      <c r="H1779" s="25" t="str">
        <f>VLOOKUP(C1779,Baza!A:E,4,FALSE)</f>
        <v>2024600405</v>
      </c>
      <c r="I1779" s="25" t="str">
        <f>VLOOKUP(C1779,BREND!A:C,2,FALSE)</f>
        <v>SCHNIEDER</v>
      </c>
    </row>
    <row r="1780" spans="1:9" hidden="1" outlineLevel="3">
      <c r="A1780" s="26" t="s">
        <v>1179</v>
      </c>
      <c r="B1780" s="26" t="s">
        <v>1179</v>
      </c>
      <c r="C1780" s="24" t="s">
        <v>635</v>
      </c>
      <c r="D1780" s="26" t="str">
        <f>VLOOKUP(C1780,Baza!A:E,5,FALSE)</f>
        <v>W202 ТРАПЕЦИЯ ЦЕНТРАЛЬНАЯ В СБОРЕ (V 2.4/2.8 на большие объемы)</v>
      </c>
      <c r="E1780" s="25" t="str">
        <f>IF(VLOOKUP(C1780,Baza!A:D,2,FALSE)&gt;0,"+","-")</f>
        <v>+</v>
      </c>
      <c r="F1780" s="25">
        <f>VLOOKUP(C1780,Baza!A:E,3,FALSE)</f>
        <v>28</v>
      </c>
      <c r="G1780" s="25">
        <f>VLOOKUP(C1780,Baza!A:E,3,FALSE)*курс</f>
        <v>1142.3999999999999</v>
      </c>
      <c r="H1780" s="25" t="str">
        <f>VLOOKUP(C1780,Baza!A:E,4,FALSE)</f>
        <v>2024600505</v>
      </c>
      <c r="I1780" s="25" t="str">
        <f>VLOOKUP(C1780,BREND!A:C,2,FALSE)</f>
        <v>SCHNIEDER</v>
      </c>
    </row>
    <row r="1781" spans="1:9" hidden="1" outlineLevel="3">
      <c r="A1781" s="26" t="s">
        <v>1179</v>
      </c>
      <c r="B1781" s="26" t="s">
        <v>1179</v>
      </c>
      <c r="C1781" s="24" t="s">
        <v>254</v>
      </c>
      <c r="D1781" s="26" t="str">
        <f>VLOOKUP(C1781,Baza!A:E,5,FALSE)</f>
        <v>W202 Р/К ПЕРЕДНЕГО РЫЧАГА (3С/Б+КПЛ ГАЕК И ШАЙБ)</v>
      </c>
      <c r="E1781" s="25" t="str">
        <f>IF(VLOOKUP(C1781,Baza!A:D,2,FALSE)&gt;0,"+","-")</f>
        <v>-</v>
      </c>
      <c r="F1781" s="25">
        <f>VLOOKUP(C1781,Baza!A:E,3,FALSE)</f>
        <v>15</v>
      </c>
      <c r="G1781" s="25">
        <f>VLOOKUP(C1781,Baza!A:E,3,FALSE)*курс</f>
        <v>612</v>
      </c>
      <c r="H1781" s="25" t="str">
        <f>VLOOKUP(C1781,Baza!A:E,4,FALSE)</f>
        <v>2023300075</v>
      </c>
      <c r="I1781" s="25" t="str">
        <f>VLOOKUP(C1781,BREND!A:C,2,FALSE)</f>
        <v>SCHNIEDER</v>
      </c>
    </row>
    <row r="1782" spans="1:9" hidden="1" outlineLevel="3">
      <c r="A1782" s="26" t="s">
        <v>1179</v>
      </c>
      <c r="B1782" s="26" t="s">
        <v>1179</v>
      </c>
      <c r="C1782" s="24" t="s">
        <v>396</v>
      </c>
      <c r="D1782" s="26" t="str">
        <f>VLOOKUP(C1782,Baza!A:E,5,FALSE)</f>
        <v>W202 САЙЛЕНТБЛОК  РЫЧАГА ПЕРЕДНЕГО, БОЛЬШОЙ</v>
      </c>
      <c r="E1782" s="25" t="str">
        <f>IF(VLOOKUP(C1782,Baza!A:D,2,FALSE)&gt;0,"+","-")</f>
        <v>+</v>
      </c>
      <c r="F1782" s="25">
        <f>VLOOKUP(C1782,Baza!A:E,3,FALSE)</f>
        <v>5</v>
      </c>
      <c r="G1782" s="25">
        <f>VLOOKUP(C1782,Baza!A:E,3,FALSE)*курс</f>
        <v>204</v>
      </c>
      <c r="H1782" s="25" t="str">
        <f>VLOOKUP(C1782,Baza!A:E,4,FALSE)</f>
        <v>2023336414</v>
      </c>
      <c r="I1782" s="25" t="str">
        <f>VLOOKUP(C1782,BREND!A:C,2,FALSE)</f>
        <v>SCHNIEDER</v>
      </c>
    </row>
    <row r="1783" spans="1:9" hidden="1" outlineLevel="3">
      <c r="A1783" s="26" t="s">
        <v>1179</v>
      </c>
      <c r="B1783" s="26" t="s">
        <v>1179</v>
      </c>
      <c r="C1783" s="24" t="s">
        <v>2319</v>
      </c>
      <c r="D1783" s="26" t="str">
        <f>VLOOKUP(C1783,Baza!A:E,5,FALSE)</f>
        <v xml:space="preserve">W202 '93-97 БАМПЕР ПЕРЕДНИЙ, ГРУНТОВАННЫЙ, БЕЗ МОЛДИНГА </v>
      </c>
      <c r="E1783" s="25" t="str">
        <f>IF(VLOOKUP(C1783,Baza!A:D,2,FALSE)&gt;0,"+","-")</f>
        <v>+</v>
      </c>
      <c r="F1783" s="25">
        <f>VLOOKUP(C1783,Baza!A:E,3,FALSE)</f>
        <v>85</v>
      </c>
      <c r="G1783" s="25">
        <f>VLOOKUP(C1783,Baza!A:E,3,FALSE)*курс</f>
        <v>3467.9999999999995</v>
      </c>
      <c r="H1783" s="25" t="str">
        <f>VLOOKUP(C1783,Baza!A:E,4,FALSE)</f>
        <v>2028802670</v>
      </c>
      <c r="I1783" s="25" t="str">
        <f>VLOOKUP(C1783,BREND!A:C,2,FALSE)</f>
        <v>API</v>
      </c>
    </row>
    <row r="1784" spans="1:9" hidden="1" outlineLevel="3">
      <c r="A1784" s="26" t="s">
        <v>1179</v>
      </c>
      <c r="B1784" s="26" t="s">
        <v>1179</v>
      </c>
      <c r="C1784" s="24" t="s">
        <v>2320</v>
      </c>
      <c r="D1784" s="26" t="str">
        <f>VLOOKUP(C1784,Baza!A:E,5,FALSE)</f>
        <v>W202 '93-96 НАКЛАДКА  БАМПЕРА ПЕРЕДНЕГО, ГРУНТОВАННАЯ</v>
      </c>
      <c r="E1784" s="25" t="str">
        <f>IF(VLOOKUP(C1784,Baza!A:D,2,FALSE)&gt;0,"+","-")</f>
        <v>-</v>
      </c>
      <c r="F1784" s="25">
        <f>VLOOKUP(C1784,Baza!A:E,3,FALSE)</f>
        <v>27</v>
      </c>
      <c r="G1784" s="25">
        <f>VLOOKUP(C1784,Baza!A:E,3,FALSE)*курс</f>
        <v>1101.5999999999999</v>
      </c>
      <c r="H1784" s="25" t="str">
        <f>VLOOKUP(C1784,Baza!A:E,4,FALSE)</f>
        <v>2028850221</v>
      </c>
      <c r="I1784" s="25" t="str">
        <f>VLOOKUP(C1784,BREND!A:C,2,FALSE)</f>
        <v>API</v>
      </c>
    </row>
    <row r="1785" spans="1:9" hidden="1" outlineLevel="3">
      <c r="A1785" s="26" t="s">
        <v>1179</v>
      </c>
      <c r="B1785" s="26" t="s">
        <v>1179</v>
      </c>
      <c r="C1785" s="24" t="s">
        <v>2321</v>
      </c>
      <c r="D1785" s="26" t="str">
        <f>VLOOKUP(C1785,Baza!A:E,5,FALSE)</f>
        <v>W202 '93-00 МОТОР+ВЕНТИЛЯТОР РАДИАТОР ОХЛАЖДЕНИЯ, ПРАВЫЙ</v>
      </c>
      <c r="E1785" s="25" t="str">
        <f>IF(VLOOKUP(C1785,Baza!A:D,2,FALSE)&gt;0,"+","-")</f>
        <v>-</v>
      </c>
      <c r="F1785" s="25">
        <f>VLOOKUP(C1785,Baza!A:E,3,FALSE)</f>
        <v>50</v>
      </c>
      <c r="G1785" s="25">
        <f>VLOOKUP(C1785,Baza!A:E,3,FALSE)*курс</f>
        <v>2039.9999999999998</v>
      </c>
      <c r="H1785" s="25" t="str">
        <f>VLOOKUP(C1785,Baza!A:E,4,FALSE)</f>
        <v>A0015001393</v>
      </c>
      <c r="I1785" s="25" t="str">
        <f>VLOOKUP(C1785,BREND!A:C,2,FALSE)</f>
        <v>API</v>
      </c>
    </row>
    <row r="1786" spans="1:9" hidden="1" outlineLevel="3">
      <c r="A1786" s="26" t="s">
        <v>1179</v>
      </c>
      <c r="B1786" s="26" t="s">
        <v>1179</v>
      </c>
      <c r="C1786" s="24" t="s">
        <v>2322</v>
      </c>
      <c r="D1786" s="26" t="str">
        <f>VLOOKUP(C1786,Baza!A:E,5,FALSE)</f>
        <v>W202 '93-00 МОТОР+ВЕНТИЛЯТОР РАДИАТОР ОХЛАЖДЕНИЯ, ЛЕВЫЙ</v>
      </c>
      <c r="E1786" s="25" t="str">
        <f>IF(VLOOKUP(C1786,Baza!A:D,2,FALSE)&gt;0,"+","-")</f>
        <v>-</v>
      </c>
      <c r="F1786" s="25">
        <f>VLOOKUP(C1786,Baza!A:E,3,FALSE)</f>
        <v>50</v>
      </c>
      <c r="G1786" s="25">
        <f>VLOOKUP(C1786,Baza!A:E,3,FALSE)*курс</f>
        <v>2039.9999999999998</v>
      </c>
      <c r="H1786" s="25" t="str">
        <f>VLOOKUP(C1786,Baza!A:E,4,FALSE)</f>
        <v>A0015001293</v>
      </c>
      <c r="I1786" s="25" t="str">
        <f>VLOOKUP(C1786,BREND!A:C,2,FALSE)</f>
        <v>API</v>
      </c>
    </row>
    <row r="1787" spans="1:9" hidden="1" outlineLevel="3">
      <c r="A1787" s="26" t="s">
        <v>1179</v>
      </c>
      <c r="B1787" s="26" t="s">
        <v>1179</v>
      </c>
      <c r="C1787" s="24" t="s">
        <v>2323</v>
      </c>
      <c r="D1787" s="26" t="str">
        <f>VLOOKUP(C1787,Baza!A:E,5,FALSE)</f>
        <v>W202 '93-00 СУППОРТ РАДИАТОРА (ПЕРЕДНЯЯ ПАНЕЛЬ)</v>
      </c>
      <c r="E1787" s="25" t="str">
        <f>IF(VLOOKUP(C1787,Baza!A:D,2,FALSE)&gt;0,"+","-")</f>
        <v>+</v>
      </c>
      <c r="F1787" s="25">
        <f>VLOOKUP(C1787,Baza!A:E,3,FALSE)</f>
        <v>46</v>
      </c>
      <c r="G1787" s="25">
        <f>VLOOKUP(C1787,Baza!A:E,3,FALSE)*курс</f>
        <v>1876.8</v>
      </c>
      <c r="H1787" s="25" t="str">
        <f>VLOOKUP(C1787,Baza!A:E,4,FALSE)</f>
        <v>2026200734</v>
      </c>
      <c r="I1787" s="25" t="str">
        <f>VLOOKUP(C1787,BREND!A:C,2,FALSE)</f>
        <v>API</v>
      </c>
    </row>
    <row r="1788" spans="1:9" hidden="1" outlineLevel="3">
      <c r="A1788" s="26" t="s">
        <v>1179</v>
      </c>
      <c r="B1788" s="26" t="s">
        <v>1179</v>
      </c>
      <c r="C1788" s="24" t="s">
        <v>2324</v>
      </c>
      <c r="D1788" s="26" t="str">
        <f>VLOOKUP(C1788,Baza!A:E,5,FALSE)</f>
        <v>W202 '93-00 УСИЛИТЕЛЬ БАМПЕРА ПЕРЕДНЕГО</v>
      </c>
      <c r="E1788" s="25" t="str">
        <f>IF(VLOOKUP(C1788,Baza!A:D,2,FALSE)&gt;0,"+","-")</f>
        <v>+</v>
      </c>
      <c r="F1788" s="25">
        <f>VLOOKUP(C1788,Baza!A:E,3,FALSE)</f>
        <v>36</v>
      </c>
      <c r="G1788" s="25">
        <f>VLOOKUP(C1788,Baza!A:E,3,FALSE)*курс</f>
        <v>1468.8</v>
      </c>
      <c r="H1788" s="25" t="str">
        <f>VLOOKUP(C1788,Baza!A:E,4,FALSE)</f>
        <v>2026201886</v>
      </c>
      <c r="I1788" s="25" t="str">
        <f>VLOOKUP(C1788,BREND!A:C,2,FALSE)</f>
        <v>API</v>
      </c>
    </row>
    <row r="1789" spans="1:9" hidden="1" outlineLevel="3">
      <c r="A1789" s="26" t="s">
        <v>1179</v>
      </c>
      <c r="B1789" s="26" t="s">
        <v>1179</v>
      </c>
      <c r="C1789" s="24" t="s">
        <v>2325</v>
      </c>
      <c r="D1789" s="26" t="str">
        <f>VLOOKUP(C1789,Baza!A:E,5,FALSE)</f>
        <v>W202 '93-00 КАПОТ</v>
      </c>
      <c r="E1789" s="25" t="str">
        <f>IF(VLOOKUP(C1789,Baza!A:D,2,FALSE)&gt;0,"+","-")</f>
        <v>+</v>
      </c>
      <c r="F1789" s="25">
        <f>VLOOKUP(C1789,Baza!A:E,3,FALSE)</f>
        <v>115</v>
      </c>
      <c r="G1789" s="25">
        <f>VLOOKUP(C1789,Baza!A:E,3,FALSE)*курс</f>
        <v>4692</v>
      </c>
      <c r="H1789" s="25" t="str">
        <f>VLOOKUP(C1789,Baza!A:E,4,FALSE)</f>
        <v>2028800157</v>
      </c>
      <c r="I1789" s="25" t="str">
        <f>VLOOKUP(C1789,BREND!A:C,2,FALSE)</f>
        <v>API</v>
      </c>
    </row>
    <row r="1790" spans="1:9" hidden="1" outlineLevel="3">
      <c r="A1790" s="26" t="s">
        <v>1179</v>
      </c>
      <c r="B1790" s="26" t="s">
        <v>1179</v>
      </c>
      <c r="C1790" s="24" t="s">
        <v>2328</v>
      </c>
      <c r="D1790" s="26" t="str">
        <f>VLOOKUP(C1790,Baza!A:E,5,FALSE)</f>
        <v>W202 '93-00 КРЫЛО ПЕРЕДНЕЕ, ПРАВОЕ, С ОТВЕРСТИЕМ</v>
      </c>
      <c r="E1790" s="25" t="str">
        <f>IF(VLOOKUP(C1790,Baza!A:D,2,FALSE)&gt;0,"+","-")</f>
        <v>-</v>
      </c>
      <c r="F1790" s="25">
        <f>VLOOKUP(C1790,Baza!A:E,3,FALSE)</f>
        <v>24</v>
      </c>
      <c r="G1790" s="25">
        <f>VLOOKUP(C1790,Baza!A:E,3,FALSE)*курс</f>
        <v>979.19999999999993</v>
      </c>
      <c r="H1790" s="25" t="str">
        <f>VLOOKUP(C1790,Baza!A:E,4,FALSE)</f>
        <v>2028810401</v>
      </c>
      <c r="I1790" s="25" t="str">
        <f>VLOOKUP(C1790,BREND!A:C,2,FALSE)</f>
        <v>API</v>
      </c>
    </row>
    <row r="1791" spans="1:9" hidden="1" outlineLevel="3">
      <c r="A1791" s="26" t="s">
        <v>1179</v>
      </c>
      <c r="B1791" s="26" t="s">
        <v>1179</v>
      </c>
      <c r="C1791" s="24" t="s">
        <v>2329</v>
      </c>
      <c r="D1791" s="26" t="str">
        <f>VLOOKUP(C1791,Baza!A:E,5,FALSE)</f>
        <v>W202 '93-00 КРЫЛО ПЕРЕДНЕЕ, ЛЕВОЕ, С ОТВЕРСТИЕМ</v>
      </c>
      <c r="E1791" s="25" t="str">
        <f>IF(VLOOKUP(C1791,Baza!A:D,2,FALSE)&gt;0,"+","-")</f>
        <v>+</v>
      </c>
      <c r="F1791" s="25">
        <f>VLOOKUP(C1791,Baza!A:E,3,FALSE)</f>
        <v>24</v>
      </c>
      <c r="G1791" s="25">
        <f>VLOOKUP(C1791,Baza!A:E,3,FALSE)*курс</f>
        <v>979.19999999999993</v>
      </c>
      <c r="H1791" s="25" t="str">
        <f>VLOOKUP(C1791,Baza!A:E,4,FALSE)</f>
        <v>2028810301</v>
      </c>
      <c r="I1791" s="25" t="str">
        <f>VLOOKUP(C1791,BREND!A:C,2,FALSE)</f>
        <v>API</v>
      </c>
    </row>
    <row r="1792" spans="1:9" hidden="1" outlineLevel="3">
      <c r="A1792" s="26" t="s">
        <v>1179</v>
      </c>
      <c r="B1792" s="26" t="s">
        <v>1179</v>
      </c>
      <c r="C1792" s="24" t="s">
        <v>2330</v>
      </c>
      <c r="D1792" s="26" t="str">
        <f>VLOOKUP(C1792,Baza!A:E,5,FALSE)</f>
        <v>W202 '93-00 КРЫЛО ПЕРЕДНЕЕ, ПРАВОЕ, БЕЗ ОТВЕРСТИЯ</v>
      </c>
      <c r="E1792" s="25" t="str">
        <f>IF(VLOOKUP(C1792,Baza!A:D,2,FALSE)&gt;0,"+","-")</f>
        <v>+</v>
      </c>
      <c r="F1792" s="25">
        <f>VLOOKUP(C1792,Baza!A:E,3,FALSE)</f>
        <v>27</v>
      </c>
      <c r="G1792" s="25">
        <f>VLOOKUP(C1792,Baza!A:E,3,FALSE)*курс</f>
        <v>1101.5999999999999</v>
      </c>
      <c r="H1792" s="25" t="str">
        <f>VLOOKUP(C1792,Baza!A:E,4,FALSE)</f>
        <v>2028810201</v>
      </c>
      <c r="I1792" s="25" t="str">
        <f>VLOOKUP(C1792,BREND!A:C,2,FALSE)</f>
        <v>API</v>
      </c>
    </row>
    <row r="1793" spans="1:9" hidden="1" outlineLevel="3">
      <c r="A1793" s="26" t="s">
        <v>1179</v>
      </c>
      <c r="B1793" s="26" t="s">
        <v>1179</v>
      </c>
      <c r="C1793" s="24" t="s">
        <v>2331</v>
      </c>
      <c r="D1793" s="26" t="str">
        <f>VLOOKUP(C1793,Baza!A:E,5,FALSE)</f>
        <v>W202 '93-00 КРЫЛО ПЕРЕДНЕЕ, ЛЕВОЕ, БЕЗ ОТВЕРСТИЙ</v>
      </c>
      <c r="E1793" s="25" t="str">
        <f>IF(VLOOKUP(C1793,Baza!A:D,2,FALSE)&gt;0,"+","-")</f>
        <v>-</v>
      </c>
      <c r="F1793" s="25">
        <f>VLOOKUP(C1793,Baza!A:E,3,FALSE)</f>
        <v>27</v>
      </c>
      <c r="G1793" s="25">
        <f>VLOOKUP(C1793,Baza!A:E,3,FALSE)*курс</f>
        <v>1101.5999999999999</v>
      </c>
      <c r="H1793" s="25" t="str">
        <f>VLOOKUP(C1793,Baza!A:E,4,FALSE)</f>
        <v>2028810101</v>
      </c>
      <c r="I1793" s="25" t="str">
        <f>VLOOKUP(C1793,BREND!A:C,2,FALSE)</f>
        <v>API</v>
      </c>
    </row>
    <row r="1794" spans="1:9" hidden="1" outlineLevel="3">
      <c r="A1794" s="26" t="s">
        <v>1179</v>
      </c>
      <c r="B1794" s="26" t="s">
        <v>1179</v>
      </c>
      <c r="C1794" s="24" t="s">
        <v>2332</v>
      </c>
      <c r="D1794" s="26" t="str">
        <f>VLOOKUP(C1794,Baza!A:E,5,FALSE)</f>
        <v>W202 '93-00 ЛОКЕР КРЫЛА ПЕРЕДНЕГО, ПРАВОГО</v>
      </c>
      <c r="E1794" s="25" t="str">
        <f>IF(VLOOKUP(C1794,Baza!A:D,2,FALSE)&gt;0,"+","-")</f>
        <v>+</v>
      </c>
      <c r="F1794" s="25">
        <f>VLOOKUP(C1794,Baza!A:E,3,FALSE)</f>
        <v>9</v>
      </c>
      <c r="G1794" s="25">
        <f>VLOOKUP(C1794,Baza!A:E,3,FALSE)*курс</f>
        <v>367.2</v>
      </c>
      <c r="H1794" s="25" t="str">
        <f>VLOOKUP(C1794,Baza!A:E,4,FALSE)</f>
        <v>2026900230</v>
      </c>
      <c r="I1794" s="25" t="str">
        <f>VLOOKUP(C1794,BREND!A:C,2,FALSE)</f>
        <v>API</v>
      </c>
    </row>
    <row r="1795" spans="1:9" hidden="1" outlineLevel="3">
      <c r="A1795" s="26" t="s">
        <v>1179</v>
      </c>
      <c r="B1795" s="26" t="s">
        <v>1179</v>
      </c>
      <c r="C1795" s="24" t="s">
        <v>2333</v>
      </c>
      <c r="D1795" s="26" t="str">
        <f>VLOOKUP(C1795,Baza!A:E,5,FALSE)</f>
        <v>W202 '93-00 ЛОКЕР КРЫЛА ПЕРЕДНЕГО, ЛЕВОГО</v>
      </c>
      <c r="E1795" s="25" t="str">
        <f>IF(VLOOKUP(C1795,Baza!A:D,2,FALSE)&gt;0,"+","-")</f>
        <v>+</v>
      </c>
      <c r="F1795" s="25">
        <f>VLOOKUP(C1795,Baza!A:E,3,FALSE)</f>
        <v>9</v>
      </c>
      <c r="G1795" s="25">
        <f>VLOOKUP(C1795,Baza!A:E,3,FALSE)*курс</f>
        <v>367.2</v>
      </c>
      <c r="H1795" s="25" t="str">
        <f>VLOOKUP(C1795,Baza!A:E,4,FALSE)</f>
        <v>2026901330</v>
      </c>
      <c r="I1795" s="25" t="str">
        <f>VLOOKUP(C1795,BREND!A:C,2,FALSE)</f>
        <v>API</v>
      </c>
    </row>
    <row r="1796" spans="1:9" hidden="1" outlineLevel="3">
      <c r="A1796" s="26" t="s">
        <v>1179</v>
      </c>
      <c r="B1796" s="26" t="s">
        <v>1179</v>
      </c>
      <c r="C1796" s="24" t="s">
        <v>2335</v>
      </c>
      <c r="D1796" s="26" t="str">
        <f>VLOOKUP(C1796,Baza!A:E,5,FALSE)</f>
        <v>W202 '93-00 РЕШЕТКА РАДИАТОРА В СБОРЕ</v>
      </c>
      <c r="E1796" s="25" t="str">
        <f>IF(VLOOKUP(C1796,Baza!A:D,2,FALSE)&gt;0,"+","-")</f>
        <v>+</v>
      </c>
      <c r="F1796" s="25">
        <f>VLOOKUP(C1796,Baza!A:E,3,FALSE)</f>
        <v>48</v>
      </c>
      <c r="G1796" s="25">
        <f>VLOOKUP(C1796,Baza!A:E,3,FALSE)*курс</f>
        <v>1958.3999999999999</v>
      </c>
      <c r="H1796" s="25" t="str">
        <f>VLOOKUP(C1796,Baza!A:E,4,FALSE)</f>
        <v>2028800083</v>
      </c>
      <c r="I1796" s="25" t="str">
        <f>VLOOKUP(C1796,BREND!A:C,2,FALSE)</f>
        <v>API</v>
      </c>
    </row>
    <row r="1797" spans="1:9" hidden="1" outlineLevel="3">
      <c r="A1797" s="26" t="s">
        <v>1179</v>
      </c>
      <c r="B1797" s="26" t="s">
        <v>1179</v>
      </c>
      <c r="C1797" s="24" t="s">
        <v>2337</v>
      </c>
      <c r="D1797" s="26" t="str">
        <f>VLOOKUP(C1797,Baza!A:E,5,FALSE)</f>
        <v>W202 '93-00 РЕШЕТКА РАДИАТОРА В СБОРЕ (11 МОЛДИНГОВ)</v>
      </c>
      <c r="E1797" s="25" t="str">
        <f>IF(VLOOKUP(C1797,Baza!A:D,2,FALSE)&gt;0,"+","-")</f>
        <v>-</v>
      </c>
      <c r="F1797" s="25">
        <f>VLOOKUP(C1797,Baza!A:E,3,FALSE)</f>
        <v>57</v>
      </c>
      <c r="G1797" s="25">
        <f>VLOOKUP(C1797,Baza!A:E,3,FALSE)*курс</f>
        <v>2325.6</v>
      </c>
      <c r="H1797" s="25" t="str">
        <f>VLOOKUP(C1797,Baza!A:E,4,FALSE)</f>
        <v>2028800083</v>
      </c>
      <c r="I1797" s="25" t="str">
        <f>VLOOKUP(C1797,BREND!A:C,2,FALSE)</f>
        <v>API</v>
      </c>
    </row>
    <row r="1798" spans="1:9" hidden="1" outlineLevel="3">
      <c r="A1798" s="26" t="s">
        <v>1179</v>
      </c>
      <c r="B1798" s="26" t="s">
        <v>1179</v>
      </c>
      <c r="C1798" s="24" t="s">
        <v>2338</v>
      </c>
      <c r="D1798" s="26" t="str">
        <f>VLOOKUP(C1798,Baza!A:E,5,FALSE)</f>
        <v xml:space="preserve">W202 '93-96 ПЛАНКА ПОД ФАРУ ПРАВУЮ, ЧЕРНАЯ, ПЛАСТИК </v>
      </c>
      <c r="E1798" s="25" t="str">
        <f>IF(VLOOKUP(C1798,Baza!A:D,2,FALSE)&gt;0,"+","-")</f>
        <v>+</v>
      </c>
      <c r="F1798" s="25">
        <f>VLOOKUP(C1798,Baza!A:E,3,FALSE)</f>
        <v>6</v>
      </c>
      <c r="G1798" s="25">
        <f>VLOOKUP(C1798,Baza!A:E,3,FALSE)*курс</f>
        <v>244.79999999999998</v>
      </c>
      <c r="H1798" s="25" t="str">
        <f>VLOOKUP(C1798,Baza!A:E,4,FALSE)</f>
        <v>2028260277</v>
      </c>
      <c r="I1798" s="25" t="str">
        <f>VLOOKUP(C1798,BREND!A:C,2,FALSE)</f>
        <v>API</v>
      </c>
    </row>
    <row r="1799" spans="1:9" hidden="1" outlineLevel="3">
      <c r="A1799" s="26" t="s">
        <v>1179</v>
      </c>
      <c r="B1799" s="26" t="s">
        <v>1179</v>
      </c>
      <c r="C1799" s="24" t="s">
        <v>2339</v>
      </c>
      <c r="D1799" s="26" t="str">
        <f>VLOOKUP(C1799,Baza!A:E,5,FALSE)</f>
        <v xml:space="preserve">W202 '93-96 ПЛАНКА ПОД ФАРУ ЛЕВУЮ, ЧЕРНАЯ, ПЛАСТИК </v>
      </c>
      <c r="E1799" s="25" t="str">
        <f>IF(VLOOKUP(C1799,Baza!A:D,2,FALSE)&gt;0,"+","-")</f>
        <v>+</v>
      </c>
      <c r="F1799" s="25">
        <f>VLOOKUP(C1799,Baza!A:E,3,FALSE)</f>
        <v>6</v>
      </c>
      <c r="G1799" s="25">
        <f>VLOOKUP(C1799,Baza!A:E,3,FALSE)*курс</f>
        <v>244.79999999999998</v>
      </c>
      <c r="H1799" s="25" t="str">
        <f>VLOOKUP(C1799,Baza!A:E,4,FALSE)</f>
        <v>2028260177</v>
      </c>
      <c r="I1799" s="25" t="str">
        <f>VLOOKUP(C1799,BREND!A:C,2,FALSE)</f>
        <v>API</v>
      </c>
    </row>
    <row r="1800" spans="1:9" hidden="1" outlineLevel="3">
      <c r="A1800" s="26" t="s">
        <v>1179</v>
      </c>
      <c r="B1800" s="26" t="s">
        <v>1179</v>
      </c>
      <c r="C1800" s="24" t="s">
        <v>2341</v>
      </c>
      <c r="D1800" s="26" t="str">
        <f>VLOOKUP(C1800,Baza!A:E,5,FALSE)</f>
        <v>W202 '95- ЗЕРКАЛЬ С ЭЛЕКТРООБОГРЕВОМ ПРАВОЕ, АСФЕРИЧЕСКОЕ В СБОРЕ(7)</v>
      </c>
      <c r="E1800" s="25" t="str">
        <f>IF(VLOOKUP(C1800,Baza!A:D,2,FALSE)&gt;0,"+","-")</f>
        <v>+</v>
      </c>
      <c r="F1800" s="25">
        <f>VLOOKUP(C1800,Baza!A:E,3,FALSE)</f>
        <v>105</v>
      </c>
      <c r="G1800" s="25">
        <f>VLOOKUP(C1800,Baza!A:E,3,FALSE)*курс</f>
        <v>4284</v>
      </c>
      <c r="H1800" s="25">
        <f>VLOOKUP(C1800,Baza!A:E,4,FALSE)</f>
        <v>0</v>
      </c>
      <c r="I1800" s="25" t="str">
        <f>VLOOKUP(C1800,BREND!A:C,2,FALSE)</f>
        <v>VIEW MAX</v>
      </c>
    </row>
    <row r="1801" spans="1:9" hidden="1" outlineLevel="3">
      <c r="A1801" s="26" t="s">
        <v>1179</v>
      </c>
      <c r="B1801" s="26" t="s">
        <v>1179</v>
      </c>
      <c r="C1801" s="24" t="s">
        <v>2342</v>
      </c>
      <c r="D1801" s="26" t="str">
        <f>VLOOKUP(C1801,Baza!A:E,5,FALSE)</f>
        <v>W202 '94- ЗЕРКАЛO С ЭЛЕКТРООБОГРЕВОМ, ПРАВЫЙ (5</v>
      </c>
      <c r="E1801" s="25" t="str">
        <f>IF(VLOOKUP(C1801,Baza!A:D,2,FALSE)&gt;0,"+","-")</f>
        <v>+</v>
      </c>
      <c r="F1801" s="25">
        <f>VLOOKUP(C1801,Baza!A:E,3,FALSE)</f>
        <v>50</v>
      </c>
      <c r="G1801" s="25">
        <f>VLOOKUP(C1801,Baza!A:E,3,FALSE)*курс</f>
        <v>2039.9999999999998</v>
      </c>
      <c r="H1801" s="25" t="str">
        <f>VLOOKUP(C1801,Baza!A:E,4,FALSE)</f>
        <v>2028100416</v>
      </c>
      <c r="I1801" s="25" t="str">
        <f>VLOOKUP(C1801,BREND!A:C,2,FALSE)</f>
        <v>VIEW MAX</v>
      </c>
    </row>
    <row r="1802" spans="1:9" hidden="1" outlineLevel="3">
      <c r="A1802" s="26" t="s">
        <v>1179</v>
      </c>
      <c r="B1802" s="26" t="s">
        <v>1179</v>
      </c>
      <c r="C1802" s="24" t="s">
        <v>2348</v>
      </c>
      <c r="D1802" s="26" t="str">
        <f>VLOOKUP(C1802,Baza!A:E,5,FALSE)</f>
        <v>W202 '93-96 ФАРА ЛЕВАЯ</v>
      </c>
      <c r="E1802" s="25" t="str">
        <f>IF(VLOOKUP(C1802,Baza!A:D,2,FALSE)&gt;0,"+","-")</f>
        <v>-</v>
      </c>
      <c r="F1802" s="25">
        <f>VLOOKUP(C1802,Baza!A:E,3,FALSE)</f>
        <v>47</v>
      </c>
      <c r="G1802" s="25">
        <f>VLOOKUP(C1802,Baza!A:E,3,FALSE)*курс</f>
        <v>1917.6</v>
      </c>
      <c r="H1802" s="25" t="str">
        <f>VLOOKUP(C1802,Baza!A:E,4,FALSE)</f>
        <v>301036205</v>
      </c>
      <c r="I1802" s="25" t="str">
        <f>VLOOKUP(C1802,BREND!A:C,2,FALSE)</f>
        <v>DEPO</v>
      </c>
    </row>
    <row r="1803" spans="1:9" hidden="1" outlineLevel="3">
      <c r="A1803" s="26" t="s">
        <v>1179</v>
      </c>
      <c r="B1803" s="26" t="s">
        <v>1179</v>
      </c>
      <c r="C1803" s="24" t="s">
        <v>2349</v>
      </c>
      <c r="D1803" s="26" t="str">
        <f>VLOOKUP(C1803,Baza!A:E,5,FALSE)</f>
        <v>W202 '93-96 ФАРА ПРАВАЯ</v>
      </c>
      <c r="E1803" s="25" t="str">
        <f>IF(VLOOKUP(C1803,Baza!A:D,2,FALSE)&gt;0,"+","-")</f>
        <v>-</v>
      </c>
      <c r="F1803" s="25">
        <f>VLOOKUP(C1803,Baza!A:E,3,FALSE)</f>
        <v>47</v>
      </c>
      <c r="G1803" s="25">
        <f>VLOOKUP(C1803,Baza!A:E,3,FALSE)*курс</f>
        <v>1917.6</v>
      </c>
      <c r="H1803" s="25" t="str">
        <f>VLOOKUP(C1803,Baza!A:E,4,FALSE)</f>
        <v>301036206</v>
      </c>
      <c r="I1803" s="25" t="str">
        <f>VLOOKUP(C1803,BREND!A:C,2,FALSE)</f>
        <v>DEPO</v>
      </c>
    </row>
    <row r="1804" spans="1:9" hidden="1" outlineLevel="3">
      <c r="A1804" s="26" t="s">
        <v>1179</v>
      </c>
      <c r="B1804" s="26" t="s">
        <v>1179</v>
      </c>
      <c r="C1804" s="24" t="s">
        <v>2350</v>
      </c>
      <c r="D1804" s="26" t="str">
        <f>VLOOKUP(C1804,Baza!A:E,5,FALSE)</f>
        <v>W202 '97-00 ФАРА ЛЕВАЯ</v>
      </c>
      <c r="E1804" s="25" t="str">
        <f>IF(VLOOKUP(C1804,Baza!A:D,2,FALSE)&gt;0,"+","-")</f>
        <v>+</v>
      </c>
      <c r="F1804" s="25">
        <f>VLOOKUP(C1804,Baza!A:E,3,FALSE)</f>
        <v>63</v>
      </c>
      <c r="G1804" s="25">
        <f>VLOOKUP(C1804,Baza!A:E,3,FALSE)*курс</f>
        <v>2570.3999999999996</v>
      </c>
      <c r="H1804" s="25" t="str">
        <f>VLOOKUP(C1804,Baza!A:E,4,FALSE)</f>
        <v>2028202961</v>
      </c>
      <c r="I1804" s="25" t="str">
        <f>VLOOKUP(C1804,BREND!A:C,2,FALSE)</f>
        <v>DEPO</v>
      </c>
    </row>
    <row r="1805" spans="1:9" hidden="1" outlineLevel="3">
      <c r="A1805" s="26" t="s">
        <v>1179</v>
      </c>
      <c r="B1805" s="26" t="s">
        <v>1179</v>
      </c>
      <c r="C1805" s="24" t="s">
        <v>2351</v>
      </c>
      <c r="D1805" s="26" t="str">
        <f>VLOOKUP(C1805,Baza!A:E,5,FALSE)</f>
        <v>W202 '97-00 ФАРА ПРАВАЯ</v>
      </c>
      <c r="E1805" s="25" t="str">
        <f>IF(VLOOKUP(C1805,Baza!A:D,2,FALSE)&gt;0,"+","-")</f>
        <v>+</v>
      </c>
      <c r="F1805" s="25">
        <f>VLOOKUP(C1805,Baza!A:E,3,FALSE)</f>
        <v>63</v>
      </c>
      <c r="G1805" s="25">
        <f>VLOOKUP(C1805,Baza!A:E,3,FALSE)*курс</f>
        <v>2570.3999999999996</v>
      </c>
      <c r="H1805" s="25" t="str">
        <f>VLOOKUP(C1805,Baza!A:E,4,FALSE)</f>
        <v>2028203061</v>
      </c>
      <c r="I1805" s="25" t="str">
        <f>VLOOKUP(C1805,BREND!A:C,2,FALSE)</f>
        <v>DEPO</v>
      </c>
    </row>
    <row r="1806" spans="1:9" hidden="1" outlineLevel="3">
      <c r="A1806" s="26" t="s">
        <v>1179</v>
      </c>
      <c r="B1806" s="26" t="s">
        <v>1179</v>
      </c>
      <c r="C1806" s="24" t="s">
        <v>2352</v>
      </c>
      <c r="D1806" s="26" t="str">
        <f>VLOOKUP(C1806,Baza!A:E,5,FALSE)</f>
        <v>W202 '93-00 ПОВОРОТНИК ЛЕВЫЙ, БЕЛЫЙ</v>
      </c>
      <c r="E1806" s="25" t="str">
        <f>IF(VLOOKUP(C1806,Baza!A:D,2,FALSE)&gt;0,"+","-")</f>
        <v>+</v>
      </c>
      <c r="F1806" s="25">
        <f>VLOOKUP(C1806,Baza!A:E,3,FALSE)</f>
        <v>5.5</v>
      </c>
      <c r="G1806" s="25">
        <f>VLOOKUP(C1806,Baza!A:E,3,FALSE)*курс</f>
        <v>224.39999999999998</v>
      </c>
      <c r="H1806" s="25" t="str">
        <f>VLOOKUP(C1806,Baza!A:E,4,FALSE)</f>
        <v>2028260943</v>
      </c>
      <c r="I1806" s="25" t="str">
        <f>VLOOKUP(C1806,BREND!A:C,2,FALSE)</f>
        <v>DEPO</v>
      </c>
    </row>
    <row r="1807" spans="1:9" hidden="1" outlineLevel="3">
      <c r="A1807" s="26" t="s">
        <v>1179</v>
      </c>
      <c r="B1807" s="26" t="s">
        <v>1179</v>
      </c>
      <c r="C1807" s="24" t="s">
        <v>2353</v>
      </c>
      <c r="D1807" s="26" t="str">
        <f>VLOOKUP(C1807,Baza!A:E,5,FALSE)</f>
        <v>W202 '93-00 ПОВОРОТНИК ПРАВЫЙ, БЕЛЫЙ</v>
      </c>
      <c r="E1807" s="25" t="str">
        <f>IF(VLOOKUP(C1807,Baza!A:D,2,FALSE)&gt;0,"+","-")</f>
        <v>-</v>
      </c>
      <c r="F1807" s="25">
        <f>VLOOKUP(C1807,Baza!A:E,3,FALSE)</f>
        <v>5.5</v>
      </c>
      <c r="G1807" s="25">
        <f>VLOOKUP(C1807,Baza!A:E,3,FALSE)*курс</f>
        <v>224.39999999999998</v>
      </c>
      <c r="H1807" s="25" t="str">
        <f>VLOOKUP(C1807,Baza!A:E,4,FALSE)</f>
        <v>2028261043</v>
      </c>
      <c r="I1807" s="25" t="str">
        <f>VLOOKUP(C1807,BREND!A:C,2,FALSE)</f>
        <v>DEPO</v>
      </c>
    </row>
    <row r="1808" spans="1:9" hidden="1" outlineLevel="3">
      <c r="A1808" s="26" t="s">
        <v>1179</v>
      </c>
      <c r="B1808" s="26" t="s">
        <v>1179</v>
      </c>
      <c r="C1808" s="24" t="s">
        <v>2354</v>
      </c>
      <c r="D1808" s="26" t="str">
        <f>VLOOKUP(C1808,Baza!A:E,5,FALSE)</f>
        <v>W202 '93-00 ПОВОРОТНИК ЛЕВЫЙ,  ЖЕЛТЫЙ</v>
      </c>
      <c r="E1808" s="25" t="str">
        <f>IF(VLOOKUP(C1808,Baza!A:D,2,FALSE)&gt;0,"+","-")</f>
        <v>-</v>
      </c>
      <c r="F1808" s="25">
        <f>VLOOKUP(C1808,Baza!A:E,3,FALSE)</f>
        <v>6</v>
      </c>
      <c r="G1808" s="25">
        <f>VLOOKUP(C1808,Baza!A:E,3,FALSE)*курс</f>
        <v>244.79999999999998</v>
      </c>
      <c r="H1808" s="25" t="str">
        <f>VLOOKUP(C1808,Baza!A:E,4,FALSE)</f>
        <v>2028260543</v>
      </c>
      <c r="I1808" s="25" t="str">
        <f>VLOOKUP(C1808,BREND!A:C,2,FALSE)</f>
        <v>DEPO</v>
      </c>
    </row>
    <row r="1809" spans="1:9" hidden="1" outlineLevel="3">
      <c r="A1809" s="26" t="s">
        <v>1179</v>
      </c>
      <c r="B1809" s="26" t="s">
        <v>1179</v>
      </c>
      <c r="C1809" s="24" t="s">
        <v>2355</v>
      </c>
      <c r="D1809" s="26" t="str">
        <f>VLOOKUP(C1809,Baza!A:E,5,FALSE)</f>
        <v>W202 '93-00 ПОВОРОТНИК ПРАВЫЙ, ЖЕЛТЫЙ</v>
      </c>
      <c r="E1809" s="25" t="str">
        <f>IF(VLOOKUP(C1809,Baza!A:D,2,FALSE)&gt;0,"+","-")</f>
        <v>-</v>
      </c>
      <c r="F1809" s="25">
        <f>VLOOKUP(C1809,Baza!A:E,3,FALSE)</f>
        <v>6</v>
      </c>
      <c r="G1809" s="25">
        <f>VLOOKUP(C1809,Baza!A:E,3,FALSE)*курс</f>
        <v>244.79999999999998</v>
      </c>
      <c r="H1809" s="25" t="str">
        <f>VLOOKUP(C1809,Baza!A:E,4,FALSE)</f>
        <v>2028260643</v>
      </c>
      <c r="I1809" s="25" t="str">
        <f>VLOOKUP(C1809,BREND!A:C,2,FALSE)</f>
        <v>DEPO</v>
      </c>
    </row>
    <row r="1810" spans="1:9" hidden="1" outlineLevel="3">
      <c r="A1810" s="26" t="s">
        <v>1179</v>
      </c>
      <c r="B1810" s="26" t="s">
        <v>1179</v>
      </c>
      <c r="C1810" s="24" t="s">
        <v>2356</v>
      </c>
      <c r="D1810" s="26" t="str">
        <f>VLOOKUP(C1810,Baza!A:E,5,FALSE)</f>
        <v>W202 '97-00 ФОНАРЬ ЗАДНИЙ, ЛЕВЫЙ, ВНЕШНИЙ, БЕЛО-КРАСНЫЙ</v>
      </c>
      <c r="E1810" s="25" t="str">
        <f>IF(VLOOKUP(C1810,Baza!A:D,2,FALSE)&gt;0,"+","-")</f>
        <v>-</v>
      </c>
      <c r="F1810" s="25">
        <f>VLOOKUP(C1810,Baza!A:E,3,FALSE)</f>
        <v>55</v>
      </c>
      <c r="G1810" s="25">
        <f>VLOOKUP(C1810,Baza!A:E,3,FALSE)*курс</f>
        <v>2244</v>
      </c>
      <c r="H1810" s="25" t="str">
        <f>VLOOKUP(C1810,Baza!A:E,4,FALSE)</f>
        <v>2028205366</v>
      </c>
      <c r="I1810" s="25" t="str">
        <f>VLOOKUP(C1810,BREND!A:C,2,FALSE)</f>
        <v>DEPO</v>
      </c>
    </row>
    <row r="1811" spans="1:9" hidden="1" outlineLevel="3">
      <c r="A1811" s="26" t="s">
        <v>1179</v>
      </c>
      <c r="B1811" s="26" t="s">
        <v>1179</v>
      </c>
      <c r="C1811" s="24" t="s">
        <v>2357</v>
      </c>
      <c r="D1811" s="26" t="str">
        <f>VLOOKUP(C1811,Baza!A:E,5,FALSE)</f>
        <v>W202 '96-97 ФОНАРЬ ЗАДНИЙ, ЛЕВЫЙ, ВНЕШНИЙ, БЕЛО- КРАСНЫЙ</v>
      </c>
      <c r="E1811" s="25" t="str">
        <f>IF(VLOOKUP(C1811,Baza!A:D,2,FALSE)&gt;0,"+","-")</f>
        <v>-</v>
      </c>
      <c r="F1811" s="25">
        <f>VLOOKUP(C1811,Baza!A:E,3,FALSE)</f>
        <v>55</v>
      </c>
      <c r="G1811" s="25">
        <f>VLOOKUP(C1811,Baza!A:E,3,FALSE)*курс</f>
        <v>2244</v>
      </c>
      <c r="H1811" s="25" t="str">
        <f>VLOOKUP(C1811,Baza!A:E,4,FALSE)</f>
        <v>2028202266</v>
      </c>
      <c r="I1811" s="25" t="str">
        <f>VLOOKUP(C1811,BREND!A:C,2,FALSE)</f>
        <v>DEPO</v>
      </c>
    </row>
    <row r="1812" spans="1:9" hidden="1" outlineLevel="3">
      <c r="A1812" s="26" t="s">
        <v>1179</v>
      </c>
      <c r="B1812" s="26" t="s">
        <v>1179</v>
      </c>
      <c r="C1812" s="24" t="s">
        <v>2358</v>
      </c>
      <c r="D1812" s="26" t="str">
        <f>VLOOKUP(C1812,Baza!A:E,5,FALSE)</f>
        <v>W202 '97-00 ФОНАРЬ ЗАДНИЙ, ПРАВЫЙ, ВНЕШНИЙ, БЕЛО-КРАСНЫЙ</v>
      </c>
      <c r="E1812" s="25" t="str">
        <f>IF(VLOOKUP(C1812,Baza!A:D,2,FALSE)&gt;0,"+","-")</f>
        <v>-</v>
      </c>
      <c r="F1812" s="25">
        <f>VLOOKUP(C1812,Baza!A:E,3,FALSE)</f>
        <v>55</v>
      </c>
      <c r="G1812" s="25">
        <f>VLOOKUP(C1812,Baza!A:E,3,FALSE)*курс</f>
        <v>2244</v>
      </c>
      <c r="H1812" s="25" t="str">
        <f>VLOOKUP(C1812,Baza!A:E,4,FALSE)</f>
        <v>2028205466</v>
      </c>
      <c r="I1812" s="25" t="str">
        <f>VLOOKUP(C1812,BREND!A:C,2,FALSE)</f>
        <v>DEPO</v>
      </c>
    </row>
    <row r="1813" spans="1:9" hidden="1" outlineLevel="3">
      <c r="A1813" s="26" t="s">
        <v>1179</v>
      </c>
      <c r="B1813" s="26" t="s">
        <v>1179</v>
      </c>
      <c r="C1813" s="24" t="s">
        <v>2359</v>
      </c>
      <c r="D1813" s="26" t="str">
        <f>VLOOKUP(C1813,Baza!A:E,5,FALSE)</f>
        <v>W202 '96-97 ФОНАРЬ ЗАДНИЙ, ПРАВЫЙ, ВНЕШНИЙ, БЕЛО-КРАСНЫЙ</v>
      </c>
      <c r="E1813" s="25" t="str">
        <f>IF(VLOOKUP(C1813,Baza!A:D,2,FALSE)&gt;0,"+","-")</f>
        <v>-</v>
      </c>
      <c r="F1813" s="25">
        <f>VLOOKUP(C1813,Baza!A:E,3,FALSE)</f>
        <v>55</v>
      </c>
      <c r="G1813" s="25">
        <f>VLOOKUP(C1813,Baza!A:E,3,FALSE)*курс</f>
        <v>2244</v>
      </c>
      <c r="H1813" s="25" t="str">
        <f>VLOOKUP(C1813,Baza!A:E,4,FALSE)</f>
        <v>2028201966</v>
      </c>
      <c r="I1813" s="25" t="str">
        <f>VLOOKUP(C1813,BREND!A:C,2,FALSE)</f>
        <v>DEPO</v>
      </c>
    </row>
    <row r="1814" spans="1:9" hidden="1" outlineLevel="3">
      <c r="A1814" s="26" t="s">
        <v>1179</v>
      </c>
      <c r="B1814" s="26" t="s">
        <v>1179</v>
      </c>
      <c r="C1814" s="24" t="s">
        <v>2360</v>
      </c>
      <c r="D1814" s="26" t="str">
        <f>VLOOKUP(C1814,Baza!A:E,5,FALSE)</f>
        <v>W202 '93-96 СТЕКЛО ФАРЫ ЛЕВОЙ</v>
      </c>
      <c r="E1814" s="25" t="str">
        <f>IF(VLOOKUP(C1814,Baza!A:D,2,FALSE)&gt;0,"+","-")</f>
        <v>+</v>
      </c>
      <c r="F1814" s="25">
        <f>VLOOKUP(C1814,Baza!A:E,3,FALSE)</f>
        <v>20</v>
      </c>
      <c r="G1814" s="25">
        <f>VLOOKUP(C1814,Baza!A:E,3,FALSE)*курс</f>
        <v>816</v>
      </c>
      <c r="H1814" s="25" t="str">
        <f>VLOOKUP(C1814,Baza!A:E,4,FALSE)</f>
        <v>2028200966</v>
      </c>
      <c r="I1814" s="25" t="str">
        <f>VLOOKUP(C1814,BREND!A:C,2,FALSE)</f>
        <v>DEPO</v>
      </c>
    </row>
    <row r="1815" spans="1:9" hidden="1" outlineLevel="3">
      <c r="A1815" s="26" t="s">
        <v>1179</v>
      </c>
      <c r="B1815" s="26" t="s">
        <v>1179</v>
      </c>
      <c r="C1815" s="24" t="s">
        <v>2361</v>
      </c>
      <c r="D1815" s="26" t="str">
        <f>VLOOKUP(C1815,Baza!A:E,5,FALSE)</f>
        <v>W202 '93-96 СТЕКЛО ФАРЫ ПРАВОЙ</v>
      </c>
      <c r="E1815" s="25" t="str">
        <f>IF(VLOOKUP(C1815,Baza!A:D,2,FALSE)&gt;0,"+","-")</f>
        <v>+</v>
      </c>
      <c r="F1815" s="25">
        <f>VLOOKUP(C1815,Baza!A:E,3,FALSE)</f>
        <v>20</v>
      </c>
      <c r="G1815" s="25">
        <f>VLOOKUP(C1815,Baza!A:E,3,FALSE)*курс</f>
        <v>816</v>
      </c>
      <c r="H1815" s="25" t="str">
        <f>VLOOKUP(C1815,Baza!A:E,4,FALSE)</f>
        <v>2028201866</v>
      </c>
      <c r="I1815" s="25" t="str">
        <f>VLOOKUP(C1815,BREND!A:C,2,FALSE)</f>
        <v>DEPO</v>
      </c>
    </row>
    <row r="1816" spans="1:9" hidden="1" outlineLevel="3">
      <c r="A1816" s="26" t="s">
        <v>1179</v>
      </c>
      <c r="B1816" s="26" t="s">
        <v>1179</v>
      </c>
      <c r="C1816" s="24" t="s">
        <v>2362</v>
      </c>
      <c r="D1816" s="26" t="str">
        <f>VLOOKUP(C1816,Baza!A:E,5,FALSE)</f>
        <v xml:space="preserve">W202/W210 ФИЛЬТР КОНДИЦИОНЕРА </v>
      </c>
      <c r="E1816" s="25" t="str">
        <f>IF(VLOOKUP(C1816,Baza!A:D,2,FALSE)&gt;0,"+","-")</f>
        <v>+</v>
      </c>
      <c r="F1816" s="25">
        <f>VLOOKUP(C1816,Baza!A:E,3,FALSE)</f>
        <v>9</v>
      </c>
      <c r="G1816" s="25">
        <f>VLOOKUP(C1816,Baza!A:E,3,FALSE)*курс</f>
        <v>367.2</v>
      </c>
      <c r="H1816" s="25" t="str">
        <f>VLOOKUP(C1816,Baza!A:E,4,FALSE)</f>
        <v>2028300318</v>
      </c>
      <c r="I1816" s="25" t="str">
        <f>VLOOKUP(C1816,BREND!A:C,2,FALSE)</f>
        <v>FEBI</v>
      </c>
    </row>
    <row r="1817" spans="1:9" hidden="1" outlineLevel="3">
      <c r="A1817" s="26" t="s">
        <v>1179</v>
      </c>
      <c r="B1817" s="26" t="s">
        <v>1179</v>
      </c>
      <c r="C1817" s="24" t="s">
        <v>2363</v>
      </c>
      <c r="D1817" s="26" t="e">
        <f>VLOOKUP(C1817,Baza!A:E,5,FALSE)</f>
        <v>#N/A</v>
      </c>
      <c r="E1817" s="25" t="e">
        <f>IF(VLOOKUP(C1817,Baza!A:D,2,FALSE)&gt;0,"+","-")</f>
        <v>#N/A</v>
      </c>
      <c r="F1817" s="25" t="e">
        <f>VLOOKUP(C1817,Baza!A:E,3,FALSE)</f>
        <v>#N/A</v>
      </c>
      <c r="G1817" s="25" t="e">
        <f>VLOOKUP(C1817,Baza!A:E,3,FALSE)*курс</f>
        <v>#N/A</v>
      </c>
      <c r="H1817" s="25" t="e">
        <f>VLOOKUP(C1817,Baza!A:E,4,FALSE)</f>
        <v>#N/A</v>
      </c>
      <c r="I1817" s="25" t="str">
        <f>VLOOKUP(C1817,BREND!A:C,2,FALSE)</f>
        <v>HELLA</v>
      </c>
    </row>
    <row r="1818" spans="1:9" hidden="1" outlineLevel="3">
      <c r="A1818" s="26" t="s">
        <v>1179</v>
      </c>
      <c r="B1818" s="26" t="s">
        <v>1179</v>
      </c>
      <c r="C1818" s="24" t="s">
        <v>3626</v>
      </c>
      <c r="D1818" s="26" t="str">
        <f>VLOOKUP(C1818,Baza!A:E,5,FALSE)</f>
        <v>W202 ФОНАРЬ ПРАВЫЙ,  ЖЁЛТО-КРАСНЫЙ</v>
      </c>
      <c r="E1818" s="25" t="str">
        <f>IF(VLOOKUP(C1818,Baza!A:D,2,FALSE)&gt;0,"+","-")</f>
        <v>-</v>
      </c>
      <c r="F1818" s="25">
        <f>VLOOKUP(C1818,Baza!A:E,3,FALSE)</f>
        <v>42</v>
      </c>
      <c r="G1818" s="25">
        <f>VLOOKUP(C1818,Baza!A:E,3,FALSE)*курс</f>
        <v>1713.6</v>
      </c>
      <c r="H1818" s="25" t="str">
        <f>VLOOKUP(C1818,Baza!A:E,4,FALSE)</f>
        <v>0</v>
      </c>
      <c r="I1818" s="25" t="str">
        <f>VLOOKUP(C1818,BREND!A:C,2,FALSE)</f>
        <v>DEPO</v>
      </c>
    </row>
    <row r="1819" spans="1:9" hidden="1" outlineLevel="3">
      <c r="A1819" s="26" t="s">
        <v>1179</v>
      </c>
      <c r="B1819" s="26" t="s">
        <v>1179</v>
      </c>
      <c r="C1819" s="24" t="s">
        <v>3957</v>
      </c>
      <c r="D1819" s="26" t="str">
        <f>VLOOKUP(C1819,Baza!A:E,5,FALSE)</f>
        <v>W124,W202,W210,W140 ДАТЧИК КОЛОДОК ТОРМОЗНЫХ ПЕРЕДНИХ</v>
      </c>
      <c r="E1819" s="25" t="str">
        <f>IF(VLOOKUP(C1819,Baza!A:D,2,FALSE)&gt;0,"+","-")</f>
        <v>+</v>
      </c>
      <c r="F1819" s="25">
        <f>VLOOKUP(C1819,Baza!A:E,3,FALSE)</f>
        <v>1</v>
      </c>
      <c r="G1819" s="25">
        <f>VLOOKUP(C1819,Baza!A:E,3,FALSE)*курс</f>
        <v>40.799999999999997</v>
      </c>
      <c r="H1819" s="25" t="str">
        <f>VLOOKUP(C1819,Baza!A:E,4,FALSE)</f>
        <v>1265402017</v>
      </c>
      <c r="I1819" s="25" t="str">
        <f>VLOOKUP(C1819,BREND!A:C,2,FALSE)</f>
        <v>SCHNIEDER</v>
      </c>
    </row>
    <row r="1820" spans="1:9" hidden="1" outlineLevel="3">
      <c r="A1820" s="26" t="s">
        <v>1179</v>
      </c>
      <c r="B1820" s="26" t="s">
        <v>1179</v>
      </c>
      <c r="C1820" s="24" t="s">
        <v>4345</v>
      </c>
      <c r="D1820" s="26" t="str">
        <f>VLOOKUP(C1820,Baza!A:E,5,FALSE)</f>
        <v>W202 '97-00 СПОЙЛЕР БАМПЕРА ПЕРЕДНИЙ, ГРУНТОВАННЫЙ</v>
      </c>
      <c r="E1820" s="25" t="str">
        <f>IF(VLOOKUP(C1820,Baza!A:D,2,FALSE)&gt;0,"+","-")</f>
        <v>+</v>
      </c>
      <c r="F1820" s="25">
        <f>VLOOKUP(C1820,Baza!A:E,3,FALSE)</f>
        <v>31</v>
      </c>
      <c r="G1820" s="25">
        <f>VLOOKUP(C1820,Baza!A:E,3,FALSE)*курс</f>
        <v>1264.8</v>
      </c>
      <c r="H1820" s="25" t="str">
        <f>VLOOKUP(C1820,Baza!A:E,4,FALSE)</f>
        <v>2028851025</v>
      </c>
      <c r="I1820" s="25" t="str">
        <f>VLOOKUP(C1820,BREND!A:C,2,FALSE)</f>
        <v>API</v>
      </c>
    </row>
    <row r="1821" spans="1:9" hidden="1" outlineLevel="3">
      <c r="A1821" s="26" t="s">
        <v>1179</v>
      </c>
      <c r="B1821" s="26" t="s">
        <v>1179</v>
      </c>
      <c r="C1821" s="24" t="s">
        <v>4434</v>
      </c>
      <c r="D1821" s="26" t="str">
        <f>VLOOKUP(C1821,Baza!A:E,5,FALSE)</f>
        <v xml:space="preserve">W202 '97-00 ПЛАНКА ПОД ФАРУ ЛЕВУЮ, ЧЕРНАЯ, ПЛАСТИК </v>
      </c>
      <c r="E1821" s="25" t="str">
        <f>IF(VLOOKUP(C1821,Baza!A:D,2,FALSE)&gt;0,"+","-")</f>
        <v>+</v>
      </c>
      <c r="F1821" s="25">
        <f>VLOOKUP(C1821,Baza!A:E,3,FALSE)</f>
        <v>7</v>
      </c>
      <c r="G1821" s="25">
        <f>VLOOKUP(C1821,Baza!A:E,3,FALSE)*курс</f>
        <v>285.59999999999997</v>
      </c>
      <c r="H1821" s="25" t="str">
        <f>VLOOKUP(C1821,Baza!A:E,4,FALSE)</f>
        <v>202 826 05 77</v>
      </c>
      <c r="I1821" s="25" t="str">
        <f>VLOOKUP(C1821,BREND!A:C,2,FALSE)</f>
        <v>API</v>
      </c>
    </row>
    <row r="1822" spans="1:9" hidden="1" outlineLevel="3">
      <c r="A1822" s="26" t="s">
        <v>1179</v>
      </c>
      <c r="B1822" s="26" t="s">
        <v>1179</v>
      </c>
      <c r="C1822" s="24" t="s">
        <v>4627</v>
      </c>
      <c r="D1822" s="26" t="str">
        <f>VLOOKUP(C1822,Baza!A:E,5,FALSE)</f>
        <v>W202 '93-97 ПЛАНКА ПОД ФАРУ ПРАВУЮ</v>
      </c>
      <c r="E1822" s="25" t="str">
        <f>IF(VLOOKUP(C1822,Baza!A:D,2,FALSE)&gt;0,"+","-")</f>
        <v>+</v>
      </c>
      <c r="F1822" s="25">
        <f>VLOOKUP(C1822,Baza!A:E,3,FALSE)</f>
        <v>4</v>
      </c>
      <c r="G1822" s="25">
        <f>VLOOKUP(C1822,Baza!A:E,3,FALSE)*курс</f>
        <v>163.19999999999999</v>
      </c>
      <c r="H1822" s="25" t="str">
        <f>VLOOKUP(C1822,Baza!A:E,4,FALSE)</f>
        <v>2028260377</v>
      </c>
      <c r="I1822" s="25" t="str">
        <f>VLOOKUP(C1822,BREND!A:C,2,FALSE)</f>
        <v>CITY PARTS</v>
      </c>
    </row>
    <row r="1823" spans="1:9" hidden="1" outlineLevel="3">
      <c r="A1823" s="26" t="s">
        <v>1179</v>
      </c>
      <c r="B1823" s="26" t="s">
        <v>1179</v>
      </c>
      <c r="C1823" s="24" t="s">
        <v>4710</v>
      </c>
      <c r="D1823" s="26" t="str">
        <f>VLOOKUP(C1823,Baza!A:E,5,FALSE)</f>
        <v xml:space="preserve">W202 '97- БАМПЕР ПЕРЕДНИЙ, ГРУНТОВАННЫЙ </v>
      </c>
      <c r="E1823" s="25" t="str">
        <f>IF(VLOOKUP(C1823,Baza!A:D,2,FALSE)&gt;0,"+","-")</f>
        <v>-</v>
      </c>
      <c r="F1823" s="25">
        <f>VLOOKUP(C1823,Baza!A:E,3,FALSE)</f>
        <v>120</v>
      </c>
      <c r="G1823" s="25">
        <f>VLOOKUP(C1823,Baza!A:E,3,FALSE)*курс</f>
        <v>4896</v>
      </c>
      <c r="H1823" s="25" t="str">
        <f>VLOOKUP(C1823,Baza!A:E,4,FALSE)</f>
        <v>2028800940</v>
      </c>
      <c r="I1823" s="25" t="str">
        <f>VLOOKUP(C1823,BREND!A:C,2,FALSE)</f>
        <v>API</v>
      </c>
    </row>
    <row r="1824" spans="1:9" hidden="1" outlineLevel="3">
      <c r="A1824" s="26" t="s">
        <v>1179</v>
      </c>
      <c r="B1824" s="26" t="s">
        <v>1179</v>
      </c>
      <c r="C1824" s="24" t="s">
        <v>5170</v>
      </c>
      <c r="D1824" s="26" t="str">
        <f>VLOOKUP(C1824,Baza!A:E,5,FALSE)</f>
        <v>W202 '97-00 ПЛАНКА ПОД ФАРУ ПРАВУЮ, ЧЕРНАЯ, ПЛАСТИК</v>
      </c>
      <c r="E1824" s="25" t="str">
        <f>IF(VLOOKUP(C1824,Baza!A:D,2,FALSE)&gt;0,"+","-")</f>
        <v>+</v>
      </c>
      <c r="F1824" s="25">
        <f>VLOOKUP(C1824,Baza!A:E,3,FALSE)</f>
        <v>7</v>
      </c>
      <c r="G1824" s="25">
        <f>VLOOKUP(C1824,Baza!A:E,3,FALSE)*курс</f>
        <v>285.59999999999997</v>
      </c>
      <c r="H1824" s="25" t="str">
        <f>VLOOKUP(C1824,Baza!A:E,4,FALSE)</f>
        <v>2028260677</v>
      </c>
      <c r="I1824" s="25" t="str">
        <f>VLOOKUP(C1824,BREND!A:C,2,FALSE)</f>
        <v>API</v>
      </c>
    </row>
    <row r="1825" spans="1:9" hidden="1" outlineLevel="3">
      <c r="A1825" s="26" t="s">
        <v>1179</v>
      </c>
      <c r="B1825" s="26" t="s">
        <v>1179</v>
      </c>
      <c r="C1825" s="24" t="s">
        <v>5888</v>
      </c>
      <c r="D1825" s="26" t="str">
        <f>VLOOKUP(C1825,Baza!A:E,5,FALSE)</f>
        <v xml:space="preserve">W202 '97-00 РЕШЕТКА ПЕРЕДНЕГО БАМПЕРА, ЛЕВАЯ, ЦЕНТРАЛЬНАЯ </v>
      </c>
      <c r="E1825" s="25" t="str">
        <f>IF(VLOOKUP(C1825,Baza!A:D,2,FALSE)&gt;0,"+","-")</f>
        <v>-</v>
      </c>
      <c r="F1825" s="25">
        <f>VLOOKUP(C1825,Baza!A:E,3,FALSE)</f>
        <v>0</v>
      </c>
      <c r="G1825" s="25">
        <f>VLOOKUP(C1825,Baza!A:E,3,FALSE)*курс</f>
        <v>0</v>
      </c>
      <c r="H1825" s="25" t="str">
        <f>VLOOKUP(C1825,Baza!A:E,4,FALSE)</f>
        <v>2028800505</v>
      </c>
      <c r="I1825" s="25" t="str">
        <f>VLOOKUP(C1825,BREND!A:C,2,FALSE)</f>
        <v>API</v>
      </c>
    </row>
    <row r="1826" spans="1:9" hidden="1" outlineLevel="3">
      <c r="A1826" s="26" t="s">
        <v>1179</v>
      </c>
      <c r="B1826" s="26" t="s">
        <v>1179</v>
      </c>
      <c r="C1826" s="24" t="s">
        <v>5889</v>
      </c>
      <c r="D1826" s="26" t="str">
        <f>VLOOKUP(C1826,Baza!A:E,5,FALSE)</f>
        <v xml:space="preserve">W202 '97-00 РЕШЕТКА ПЕРЕДНЕГО БАМПЕРА ПРАВАЯ, ЦЕНТРАЛЬНАЯ </v>
      </c>
      <c r="E1826" s="25" t="str">
        <f>IF(VLOOKUP(C1826,Baza!A:D,2,FALSE)&gt;0,"+","-")</f>
        <v>-</v>
      </c>
      <c r="F1826" s="25">
        <f>VLOOKUP(C1826,Baza!A:E,3,FALSE)</f>
        <v>0</v>
      </c>
      <c r="G1826" s="25">
        <f>VLOOKUP(C1826,Baza!A:E,3,FALSE)*курс</f>
        <v>0</v>
      </c>
      <c r="H1826" s="25" t="str">
        <f>VLOOKUP(C1826,Baza!A:E,4,FALSE)</f>
        <v>2028800605</v>
      </c>
      <c r="I1826" s="25" t="str">
        <f>VLOOKUP(C1826,BREND!A:C,2,FALSE)</f>
        <v>API</v>
      </c>
    </row>
    <row r="1827" spans="1:9" hidden="1" outlineLevel="3">
      <c r="A1827" s="26" t="s">
        <v>1179</v>
      </c>
      <c r="B1827" s="26" t="s">
        <v>1179</v>
      </c>
      <c r="C1827" s="24" t="s">
        <v>5890</v>
      </c>
      <c r="D1827" s="26" t="str">
        <f>VLOOKUP(C1827,Baza!A:E,5,FALSE)</f>
        <v>W202 '97-00 РЕШЕТКА БАМПЕРА ПЕРЕДНЕГО, ЛЕВАЯ</v>
      </c>
      <c r="E1827" s="25" t="str">
        <f>IF(VLOOKUP(C1827,Baza!A:D,2,FALSE)&gt;0,"+","-")</f>
        <v>-</v>
      </c>
      <c r="F1827" s="25">
        <f>VLOOKUP(C1827,Baza!A:E,3,FALSE)</f>
        <v>0</v>
      </c>
      <c r="G1827" s="25">
        <f>VLOOKUP(C1827,Baza!A:E,3,FALSE)*курс</f>
        <v>0</v>
      </c>
      <c r="H1827" s="25" t="str">
        <f>VLOOKUP(C1827,Baza!A:E,4,FALSE)</f>
        <v>2028851123</v>
      </c>
      <c r="I1827" s="25" t="str">
        <f>VLOOKUP(C1827,BREND!A:C,2,FALSE)</f>
        <v>API</v>
      </c>
    </row>
    <row r="1828" spans="1:9" hidden="1" outlineLevel="3">
      <c r="A1828" s="26" t="s">
        <v>1179</v>
      </c>
      <c r="B1828" s="26" t="s">
        <v>1179</v>
      </c>
      <c r="C1828" s="24" t="s">
        <v>5891</v>
      </c>
      <c r="D1828" s="26" t="str">
        <f>VLOOKUP(C1828,Baza!A:E,5,FALSE)</f>
        <v>W202 '97-00 РЕШЕТКА БАМПЕРА  ПЕРЕДНЕГО, ПРАВАЯ</v>
      </c>
      <c r="E1828" s="25" t="str">
        <f>IF(VLOOKUP(C1828,Baza!A:D,2,FALSE)&gt;0,"+","-")</f>
        <v>-</v>
      </c>
      <c r="F1828" s="25">
        <f>VLOOKUP(C1828,Baza!A:E,3,FALSE)</f>
        <v>0</v>
      </c>
      <c r="G1828" s="25">
        <f>VLOOKUP(C1828,Baza!A:E,3,FALSE)*курс</f>
        <v>0</v>
      </c>
      <c r="H1828" s="25" t="str">
        <f>VLOOKUP(C1828,Baza!A:E,4,FALSE)</f>
        <v>2028851223</v>
      </c>
      <c r="I1828" s="25" t="str">
        <f>VLOOKUP(C1828,BREND!A:C,2,FALSE)</f>
        <v>API</v>
      </c>
    </row>
    <row r="1829" spans="1:9" hidden="1" outlineLevel="3">
      <c r="A1829" s="26" t="s">
        <v>1179</v>
      </c>
      <c r="B1829" s="26" t="s">
        <v>1179</v>
      </c>
      <c r="C1829" s="24" t="s">
        <v>5892</v>
      </c>
      <c r="D1829" s="26" t="str">
        <f>VLOOKUP(C1829,Baza!A:E,5,FALSE)</f>
        <v>W202 '97-00 НАКЛАДКА ПЕРЕДНЕГО БАМПЕРА ПОД НОМЕР</v>
      </c>
      <c r="E1829" s="25" t="str">
        <f>IF(VLOOKUP(C1829,Baza!A:D,2,FALSE)&gt;0,"+","-")</f>
        <v>-</v>
      </c>
      <c r="F1829" s="25">
        <f>VLOOKUP(C1829,Baza!A:E,3,FALSE)</f>
        <v>0</v>
      </c>
      <c r="G1829" s="25">
        <f>VLOOKUP(C1829,Baza!A:E,3,FALSE)*курс</f>
        <v>0</v>
      </c>
      <c r="H1829" s="25" t="str">
        <f>VLOOKUP(C1829,Baza!A:E,4,FALSE)</f>
        <v>2028850481</v>
      </c>
      <c r="I1829" s="25" t="str">
        <f>VLOOKUP(C1829,BREND!A:C,2,FALSE)</f>
        <v>API</v>
      </c>
    </row>
    <row r="1830" spans="1:9" hidden="1" outlineLevel="3">
      <c r="A1830" s="26" t="s">
        <v>1179</v>
      </c>
      <c r="B1830" s="26" t="s">
        <v>1179</v>
      </c>
      <c r="C1830" s="24" t="s">
        <v>26261</v>
      </c>
      <c r="D1830" s="26" t="str">
        <f>VLOOKUP(C1830,Baza!A:E,5,FALSE)</f>
        <v>W202 CLASS КОЛОДКИ ТОРМОЗНЫЕ ПЕРЕДНИЕ  #445.02</v>
      </c>
      <c r="E1830" s="25" t="str">
        <f>IF(VLOOKUP(C1830,Baza!A:D,2,FALSE)&gt;0,"+","-")</f>
        <v>-</v>
      </c>
      <c r="F1830" s="25">
        <f>VLOOKUP(C1830,Baza!A:E,3,FALSE)</f>
        <v>10.5</v>
      </c>
      <c r="G1830" s="25">
        <f>VLOOKUP(C1830,Baza!A:E,3,FALSE)*курс</f>
        <v>428.4</v>
      </c>
      <c r="H1830" s="25" t="str">
        <f>VLOOKUP(C1830,Baza!A:E,4,FALSE)</f>
        <v>0024202120</v>
      </c>
      <c r="I1830" s="25" t="str">
        <f>VLOOKUP(C1830,BREND!A:C,2,FALSE)</f>
        <v>SCHNIEDER</v>
      </c>
    </row>
    <row r="1831" spans="1:9" hidden="1" outlineLevel="3">
      <c r="A1831" s="26" t="s">
        <v>1179</v>
      </c>
      <c r="B1831" s="26" t="s">
        <v>1179</v>
      </c>
      <c r="C1831" s="24" t="s">
        <v>26266</v>
      </c>
      <c r="D1831" s="26" t="str">
        <f>VLOOKUP(C1831,Baza!A:E,5,FALSE)</f>
        <v>W202 КОЛОДКИ ТОРМОЗНЫЕ ЗАДНИЕ   #630.00</v>
      </c>
      <c r="E1831" s="25" t="str">
        <f>IF(VLOOKUP(C1831,Baza!A:D,2,FALSE)&gt;0,"+","-")</f>
        <v>+</v>
      </c>
      <c r="F1831" s="25">
        <f>VLOOKUP(C1831,Baza!A:E,3,FALSE)</f>
        <v>5.5</v>
      </c>
      <c r="G1831" s="25">
        <f>VLOOKUP(C1831,Baza!A:E,3,FALSE)*курс</f>
        <v>224.39999999999998</v>
      </c>
      <c r="H1831" s="25" t="str">
        <f>VLOOKUP(C1831,Baza!A:E,4,FALSE)</f>
        <v>0024205120</v>
      </c>
      <c r="I1831" s="25" t="str">
        <f>VLOOKUP(C1831,BREND!A:C,2,FALSE)</f>
        <v>SCHNIEDER</v>
      </c>
    </row>
    <row r="1832" spans="1:9" hidden="1" outlineLevel="3">
      <c r="A1832" s="26" t="s">
        <v>1179</v>
      </c>
      <c r="B1832" s="26" t="s">
        <v>1179</v>
      </c>
      <c r="C1832" s="24" t="s">
        <v>26267</v>
      </c>
      <c r="D1832" s="26" t="str">
        <f>VLOOKUP(C1832,Baza!A:E,5,FALSE)</f>
        <v>W202/W203/W210 КОЛОДКИ ТОРМОЗНЫЕ ЗАДНИЕ  #678.00</v>
      </c>
      <c r="E1832" s="25" t="str">
        <f>IF(VLOOKUP(C1832,Baza!A:D,2,FALSE)&gt;0,"+","-")</f>
        <v>-</v>
      </c>
      <c r="F1832" s="25">
        <f>VLOOKUP(C1832,Baza!A:E,3,FALSE)</f>
        <v>8.1</v>
      </c>
      <c r="G1832" s="25">
        <f>VLOOKUP(C1832,Baza!A:E,3,FALSE)*курс</f>
        <v>330.47999999999996</v>
      </c>
      <c r="H1832" s="25" t="str">
        <f>VLOOKUP(C1832,Baza!A:E,4,FALSE)</f>
        <v>0024207420</v>
      </c>
      <c r="I1832" s="25" t="str">
        <f>VLOOKUP(C1832,BREND!A:C,2,FALSE)</f>
        <v>SCHNIEDER</v>
      </c>
    </row>
    <row r="1833" spans="1:9" hidden="1" outlineLevel="3">
      <c r="A1833" s="26" t="s">
        <v>1179</v>
      </c>
      <c r="B1833" s="26" t="s">
        <v>1179</v>
      </c>
      <c r="C1833" s="24" t="s">
        <v>21141</v>
      </c>
      <c r="D1833" s="26" t="str">
        <f>VLOOKUP(C1833,Baza!A:E,5,FALSE)</f>
        <v>W163 НАСОС ГУР .</v>
      </c>
      <c r="E1833" s="25" t="str">
        <f>IF(VLOOKUP(C1833,Baza!A:D,2,FALSE)&gt;0,"+","-")</f>
        <v>+</v>
      </c>
      <c r="F1833" s="25">
        <f>VLOOKUP(C1833,Baza!A:E,3,FALSE)</f>
        <v>70</v>
      </c>
      <c r="G1833" s="25">
        <f>VLOOKUP(C1833,Baza!A:E,3,FALSE)*курс</f>
        <v>2856</v>
      </c>
      <c r="H1833" s="25" t="str">
        <f>VLOOKUP(C1833,Baza!A:E,4,FALSE)</f>
        <v>0024663801/0024668101</v>
      </c>
      <c r="I1833" s="25" t="str">
        <f>VLOOKUP(C1833,BREND!A:C,2,FALSE)</f>
        <v>SCHNIEDER</v>
      </c>
    </row>
    <row r="1834" spans="1:9" hidden="1" outlineLevel="3">
      <c r="A1834" s="26" t="s">
        <v>1179</v>
      </c>
      <c r="B1834" s="26" t="s">
        <v>1179</v>
      </c>
      <c r="C1834" s="24" t="s">
        <v>20983</v>
      </c>
      <c r="D1834" s="26" t="str">
        <f>VLOOKUP(C1834,Baza!A:E,5,FALSE)</f>
        <v>W202 '98-00 НАКЛАДКА  БАМПЕРА ПЕРЕДНЕГО, ГРУНТОВАННАЯ</v>
      </c>
      <c r="E1834" s="25" t="str">
        <f>IF(VLOOKUP(C1834,Baza!A:D,2,FALSE)&gt;0,"+","-")</f>
        <v>+</v>
      </c>
      <c r="F1834" s="25">
        <f>VLOOKUP(C1834,Baza!A:E,3,FALSE)</f>
        <v>35</v>
      </c>
      <c r="G1834" s="25">
        <f>VLOOKUP(C1834,Baza!A:E,3,FALSE)*курс</f>
        <v>1428</v>
      </c>
      <c r="H1834" s="25" t="str">
        <f>VLOOKUP(C1834,Baza!A:E,4,FALSE)</f>
        <v>2028850421</v>
      </c>
      <c r="I1834" s="25" t="str">
        <f>VLOOKUP(C1834,BREND!A:C,2,FALSE)</f>
        <v>API</v>
      </c>
    </row>
    <row r="1835" spans="1:9" hidden="1" outlineLevel="3">
      <c r="A1835" s="26" t="s">
        <v>1179</v>
      </c>
      <c r="B1835" s="26" t="s">
        <v>1179</v>
      </c>
      <c r="C1835" s="24" t="s">
        <v>22067</v>
      </c>
      <c r="D1835" s="26" t="str">
        <f>VLOOKUP(C1835,Baza!A:E,5,FALSE)</f>
        <v>W202 '93-96 НАКЛАДКА  БАМПЕРА ПЕРЕДНЕГО, ГРУНТОВАННАЯ</v>
      </c>
      <c r="E1835" s="25" t="str">
        <f>IF(VLOOKUP(C1835,Baza!A:D,2,FALSE)&gt;0,"+","-")</f>
        <v>-</v>
      </c>
      <c r="F1835" s="25">
        <f>VLOOKUP(C1835,Baza!A:E,3,FALSE)</f>
        <v>28</v>
      </c>
      <c r="G1835" s="25">
        <f>VLOOKUP(C1835,Baza!A:E,3,FALSE)*курс</f>
        <v>1142.3999999999999</v>
      </c>
      <c r="H1835" s="25" t="str">
        <f>VLOOKUP(C1835,Baza!A:E,4,FALSE)</f>
        <v>2028850021</v>
      </c>
      <c r="I1835" s="25" t="str">
        <f>VLOOKUP(C1835,BREND!A:C,2,FALSE)</f>
        <v>TONG YANG</v>
      </c>
    </row>
    <row r="1836" spans="1:9" hidden="1" outlineLevel="3">
      <c r="A1836" s="26" t="s">
        <v>1179</v>
      </c>
      <c r="B1836" s="26" t="s">
        <v>1179</v>
      </c>
      <c r="C1836" s="24" t="s">
        <v>21900</v>
      </c>
      <c r="D1836" s="26" t="str">
        <f>VLOOKUP(C1836,Baza!A:E,5,FALSE)</f>
        <v>W202 '92-'96 РЕШЁТКА C МОЛДИНГОМ, ТЮНИНГ</v>
      </c>
      <c r="E1836" s="25" t="str">
        <f>IF(VLOOKUP(C1836,Baza!A:D,2,FALSE)&gt;0,"+","-")</f>
        <v>+</v>
      </c>
      <c r="F1836" s="25">
        <f>VLOOKUP(C1836,Baza!A:E,3,FALSE)</f>
        <v>43</v>
      </c>
      <c r="G1836" s="25">
        <f>VLOOKUP(C1836,Baza!A:E,3,FALSE)*курс</f>
        <v>1754.3999999999999</v>
      </c>
      <c r="H1836" s="25">
        <f>VLOOKUP(C1836,Baza!A:E,4,FALSE)</f>
        <v>0</v>
      </c>
      <c r="I1836" s="25" t="str">
        <f>VLOOKUP(C1836,BREND!A:C,2,FALSE)</f>
        <v>TONG YANG</v>
      </c>
    </row>
    <row r="1837" spans="1:9" hidden="1" outlineLevel="2" collapsed="1">
      <c r="A1837" s="29" t="s">
        <v>29973</v>
      </c>
      <c r="B1837" s="29" t="s">
        <v>2364</v>
      </c>
      <c r="C1837" s="17"/>
      <c r="D1837" s="17"/>
      <c r="E1837" s="17"/>
      <c r="F1837" s="17"/>
      <c r="G1837" s="17"/>
      <c r="H1837" s="17"/>
      <c r="I1837" s="17"/>
    </row>
    <row r="1838" spans="1:9" hidden="1" outlineLevel="3">
      <c r="A1838" s="26" t="s">
        <v>2364</v>
      </c>
      <c r="B1838" s="26" t="s">
        <v>2364</v>
      </c>
      <c r="C1838" s="24" t="s">
        <v>231</v>
      </c>
      <c r="D1838" s="26" t="str">
        <f>VLOOKUP(C1838,Baza!A:E,5,FALSE)</f>
        <v xml:space="preserve">W203 НАКОНЕЧНИК РУЛЕВОЙ ТЯГИ ЛЕВЫЙ </v>
      </c>
      <c r="E1838" s="25" t="str">
        <f>IF(VLOOKUP(C1838,Baza!A:D,2,FALSE)&gt;0,"+","-")</f>
        <v>-</v>
      </c>
      <c r="F1838" s="25">
        <f>VLOOKUP(C1838,Baza!A:E,3,FALSE)</f>
        <v>6.5</v>
      </c>
      <c r="G1838" s="25">
        <f>VLOOKUP(C1838,Baza!A:E,3,FALSE)*курс</f>
        <v>265.2</v>
      </c>
      <c r="H1838" s="25" t="str">
        <f>VLOOKUP(C1838,Baza!A:E,4,FALSE)</f>
        <v>2033303903</v>
      </c>
      <c r="I1838" s="25" t="str">
        <f>VLOOKUP(C1838,BREND!A:C,2,FALSE)</f>
        <v>SCHNIEDER</v>
      </c>
    </row>
    <row r="1839" spans="1:9" hidden="1" outlineLevel="3">
      <c r="A1839" s="26" t="s">
        <v>2364</v>
      </c>
      <c r="B1839" s="26" t="s">
        <v>2364</v>
      </c>
      <c r="C1839" s="24" t="s">
        <v>232</v>
      </c>
      <c r="D1839" s="26" t="str">
        <f>VLOOKUP(C1839,Baza!A:E,5,FALSE)</f>
        <v xml:space="preserve">W203 НАКОНЕЧНИК РУЛЕВОЙ ТЯГИ ПРАВЫЙ </v>
      </c>
      <c r="E1839" s="25" t="str">
        <f>IF(VLOOKUP(C1839,Baza!A:D,2,FALSE)&gt;0,"+","-")</f>
        <v>-</v>
      </c>
      <c r="F1839" s="25">
        <f>VLOOKUP(C1839,Baza!A:E,3,FALSE)</f>
        <v>6.5</v>
      </c>
      <c r="G1839" s="25">
        <f>VLOOKUP(C1839,Baza!A:E,3,FALSE)*курс</f>
        <v>265.2</v>
      </c>
      <c r="H1839" s="25" t="str">
        <f>VLOOKUP(C1839,Baza!A:E,4,FALSE)</f>
        <v>2033304003</v>
      </c>
      <c r="I1839" s="25" t="str">
        <f>VLOOKUP(C1839,BREND!A:C,2,FALSE)</f>
        <v>SCHNIEDER</v>
      </c>
    </row>
    <row r="1840" spans="1:9" hidden="1" outlineLevel="3">
      <c r="A1840" s="26" t="s">
        <v>2364</v>
      </c>
      <c r="B1840" s="26" t="s">
        <v>2364</v>
      </c>
      <c r="C1840" s="24" t="s">
        <v>319</v>
      </c>
      <c r="D1840" s="26" t="str">
        <f>VLOOKUP(C1840,Baza!A:E,5,FALSE)</f>
        <v>W203 РЫЧАГ ПЕРЕДНИЙ, НИЖНИЙ, ЛЕВЫЙ (21441)</v>
      </c>
      <c r="E1840" s="25" t="str">
        <f>IF(VLOOKUP(C1840,Baza!A:D,2,FALSE)&gt;0,"+","-")</f>
        <v>+</v>
      </c>
      <c r="F1840" s="25">
        <f>VLOOKUP(C1840,Baza!A:E,3,FALSE)</f>
        <v>37.700000000000003</v>
      </c>
      <c r="G1840" s="25">
        <f>VLOOKUP(C1840,Baza!A:E,3,FALSE)*курс</f>
        <v>1538.16</v>
      </c>
      <c r="H1840" s="25" t="str">
        <f>VLOOKUP(C1840,Baza!A:E,4,FALSE)</f>
        <v>2033303311/2033301911</v>
      </c>
      <c r="I1840" s="25" t="str">
        <f>VLOOKUP(C1840,BREND!A:C,2,FALSE)</f>
        <v>SCHNIEDER</v>
      </c>
    </row>
    <row r="1841" spans="1:9" hidden="1" outlineLevel="3">
      <c r="A1841" s="26" t="s">
        <v>2364</v>
      </c>
      <c r="B1841" s="26" t="s">
        <v>2364</v>
      </c>
      <c r="C1841" s="24" t="s">
        <v>320</v>
      </c>
      <c r="D1841" s="26" t="str">
        <f>VLOOKUP(C1841,Baza!A:E,5,FALSE)</f>
        <v>W203 РЫЧАГ ПЕРЕДНИЙ, НИЖНИЙ, ПРАВЫЙ (21442)</v>
      </c>
      <c r="E1841" s="25" t="str">
        <f>IF(VLOOKUP(C1841,Baza!A:D,2,FALSE)&gt;0,"+","-")</f>
        <v>+</v>
      </c>
      <c r="F1841" s="25">
        <f>VLOOKUP(C1841,Baza!A:E,3,FALSE)</f>
        <v>37.700000000000003</v>
      </c>
      <c r="G1841" s="25">
        <f>VLOOKUP(C1841,Baza!A:E,3,FALSE)*курс</f>
        <v>1538.16</v>
      </c>
      <c r="H1841" s="25" t="str">
        <f>VLOOKUP(C1841,Baza!A:E,4,FALSE)</f>
        <v>2033303411/2033302011</v>
      </c>
      <c r="I1841" s="25" t="str">
        <f>VLOOKUP(C1841,BREND!A:C,2,FALSE)</f>
        <v>SCHNIEDER</v>
      </c>
    </row>
    <row r="1842" spans="1:9" hidden="1" outlineLevel="3">
      <c r="A1842" s="26" t="s">
        <v>2364</v>
      </c>
      <c r="B1842" s="26" t="s">
        <v>2364</v>
      </c>
      <c r="C1842" s="24" t="s">
        <v>190</v>
      </c>
      <c r="D1842" s="26" t="str">
        <f>VLOOKUP(C1842,Baza!A:E,5,FALSE)</f>
        <v>W203/220 ДАТЧИК КОЛОДОК ТОРМОЗНЫХ ПЕРЕДНИХ</v>
      </c>
      <c r="E1842" s="25" t="str">
        <f>IF(VLOOKUP(C1842,Baza!A:D,2,FALSE)&gt;0,"+","-")</f>
        <v>+</v>
      </c>
      <c r="F1842" s="25">
        <f>VLOOKUP(C1842,Baza!A:E,3,FALSE)</f>
        <v>2</v>
      </c>
      <c r="G1842" s="25">
        <f>VLOOKUP(C1842,Baza!A:E,3,FALSE)*курс</f>
        <v>81.599999999999994</v>
      </c>
      <c r="H1842" s="25" t="str">
        <f>VLOOKUP(C1842,Baza!A:E,4,FALSE)</f>
        <v>2205400717</v>
      </c>
      <c r="I1842" s="25" t="str">
        <f>VLOOKUP(C1842,BREND!A:C,2,FALSE)</f>
        <v>SCHNIEDER</v>
      </c>
    </row>
    <row r="1843" spans="1:9" hidden="1" outlineLevel="3">
      <c r="A1843" s="26" t="s">
        <v>2364</v>
      </c>
      <c r="B1843" s="26" t="s">
        <v>2364</v>
      </c>
      <c r="C1843" s="24" t="s">
        <v>2365</v>
      </c>
      <c r="D1843" s="26" t="str">
        <f>VLOOKUP(C1843,Baza!A:E,5,FALSE)</f>
        <v>W203 CLASSIC ELEGANCE '00-02 БАМПЕР ПЕРЕДНИЙ, ГРУНТОВАННЫЙ, Б/ОТВЕРСТИЙ П/ОМЫВАТЕЛЬ</v>
      </c>
      <c r="E1843" s="25" t="str">
        <f>IF(VLOOKUP(C1843,Baza!A:D,2,FALSE)&gt;0,"+","-")</f>
        <v>+</v>
      </c>
      <c r="F1843" s="25">
        <f>VLOOKUP(C1843,Baza!A:E,3,FALSE)</f>
        <v>65</v>
      </c>
      <c r="G1843" s="25">
        <f>VLOOKUP(C1843,Baza!A:E,3,FALSE)*курс</f>
        <v>2652</v>
      </c>
      <c r="H1843" s="25" t="str">
        <f>VLOOKUP(C1843,Baza!A:E,4,FALSE)</f>
        <v>2038850025</v>
      </c>
      <c r="I1843" s="25" t="str">
        <f>VLOOKUP(C1843,BREND!A:C,2,FALSE)</f>
        <v>API</v>
      </c>
    </row>
    <row r="1844" spans="1:9" hidden="1" outlineLevel="3">
      <c r="A1844" s="26" t="s">
        <v>2364</v>
      </c>
      <c r="B1844" s="26" t="s">
        <v>2364</v>
      </c>
      <c r="C1844" s="24" t="s">
        <v>2366</v>
      </c>
      <c r="D1844" s="26" t="str">
        <f>VLOOKUP(C1844,Baza!A:E,5,FALSE)</f>
        <v xml:space="preserve">W203 CLASSIC ELEGANCE '00-02 БАМПЕР ПЕРЕДНИЙ, ГРУНТОВАННЫЙ,  С ОТВЕРСТИЕМ П/ОМЫВАТЕЛЬ </v>
      </c>
      <c r="E1844" s="25" t="str">
        <f>IF(VLOOKUP(C1844,Baza!A:D,2,FALSE)&gt;0,"+","-")</f>
        <v>+</v>
      </c>
      <c r="F1844" s="25">
        <f>VLOOKUP(C1844,Baza!A:E,3,FALSE)</f>
        <v>60</v>
      </c>
      <c r="G1844" s="25">
        <f>VLOOKUP(C1844,Baza!A:E,3,FALSE)*курс</f>
        <v>2448</v>
      </c>
      <c r="H1844" s="25" t="str">
        <f>VLOOKUP(C1844,Baza!A:E,4,FALSE)</f>
        <v>2038851325</v>
      </c>
      <c r="I1844" s="25" t="str">
        <f>VLOOKUP(C1844,BREND!A:C,2,FALSE)</f>
        <v>API</v>
      </c>
    </row>
    <row r="1845" spans="1:9" hidden="1" outlineLevel="3">
      <c r="A1845" s="26" t="s">
        <v>2364</v>
      </c>
      <c r="B1845" s="26" t="s">
        <v>2364</v>
      </c>
      <c r="C1845" s="24" t="s">
        <v>2367</v>
      </c>
      <c r="D1845" s="26" t="str">
        <f>VLOOKUP(C1845,Baza!A:E,5,FALSE)</f>
        <v>W203 '00- КАПОТ</v>
      </c>
      <c r="E1845" s="25" t="str">
        <f>IF(VLOOKUP(C1845,Baza!A:D,2,FALSE)&gt;0,"+","-")</f>
        <v>-</v>
      </c>
      <c r="F1845" s="25">
        <f>VLOOKUP(C1845,Baza!A:E,3,FALSE)</f>
        <v>98</v>
      </c>
      <c r="G1845" s="25">
        <f>VLOOKUP(C1845,Baza!A:E,3,FALSE)*курс</f>
        <v>3998.3999999999996</v>
      </c>
      <c r="H1845" s="25" t="str">
        <f>VLOOKUP(C1845,Baza!A:E,4,FALSE)</f>
        <v>2038800157</v>
      </c>
      <c r="I1845" s="25" t="str">
        <f>VLOOKUP(C1845,BREND!A:C,2,FALSE)</f>
        <v>API</v>
      </c>
    </row>
    <row r="1846" spans="1:9" hidden="1" outlineLevel="3">
      <c r="A1846" s="26" t="s">
        <v>2364</v>
      </c>
      <c r="B1846" s="26" t="s">
        <v>2364</v>
      </c>
      <c r="C1846" s="24" t="s">
        <v>2369</v>
      </c>
      <c r="D1846" s="26" t="str">
        <f>VLOOKUP(C1846,Baza!A:E,5,FALSE)</f>
        <v xml:space="preserve">W203 C-CLASS '01-  РУЧКА КАПОТА  </v>
      </c>
      <c r="E1846" s="25" t="str">
        <f>IF(VLOOKUP(C1846,Baza!A:D,2,FALSE)&gt;0,"+","-")</f>
        <v>-</v>
      </c>
      <c r="F1846" s="25">
        <f>VLOOKUP(C1846,Baza!A:E,3,FALSE)</f>
        <v>3.6</v>
      </c>
      <c r="G1846" s="25">
        <f>VLOOKUP(C1846,Baza!A:E,3,FALSE)*курс</f>
        <v>146.88</v>
      </c>
      <c r="H1846" s="25" t="str">
        <f>VLOOKUP(C1846,Baza!A:E,4,FALSE)</f>
        <v>2038870127</v>
      </c>
      <c r="I1846" s="25" t="str">
        <f>VLOOKUP(C1846,BREND!A:C,2,FALSE)</f>
        <v>API</v>
      </c>
    </row>
    <row r="1847" spans="1:9" hidden="1" outlineLevel="3">
      <c r="A1847" s="26" t="s">
        <v>2364</v>
      </c>
      <c r="B1847" s="26" t="s">
        <v>2364</v>
      </c>
      <c r="C1847" s="24" t="s">
        <v>2370</v>
      </c>
      <c r="D1847" s="26" t="str">
        <f>VLOOKUP(C1847,Baza!A:E,5,FALSE)</f>
        <v>W203 '00- КРЫЛО ПЕРЕДНЕЕ, ПРАВОЕ</v>
      </c>
      <c r="E1847" s="25" t="str">
        <f>IF(VLOOKUP(C1847,Baza!A:D,2,FALSE)&gt;0,"+","-")</f>
        <v>+</v>
      </c>
      <c r="F1847" s="25">
        <f>VLOOKUP(C1847,Baza!A:E,3,FALSE)</f>
        <v>32</v>
      </c>
      <c r="G1847" s="25">
        <f>VLOOKUP(C1847,Baza!A:E,3,FALSE)*курс</f>
        <v>1305.5999999999999</v>
      </c>
      <c r="H1847" s="25" t="str">
        <f>VLOOKUP(C1847,Baza!A:E,4,FALSE)</f>
        <v>2038800218</v>
      </c>
      <c r="I1847" s="25" t="str">
        <f>VLOOKUP(C1847,BREND!A:C,2,FALSE)</f>
        <v>API</v>
      </c>
    </row>
    <row r="1848" spans="1:9" hidden="1" outlineLevel="3">
      <c r="A1848" s="26" t="s">
        <v>2364</v>
      </c>
      <c r="B1848" s="26" t="s">
        <v>2364</v>
      </c>
      <c r="C1848" s="24" t="s">
        <v>2371</v>
      </c>
      <c r="D1848" s="26" t="str">
        <f>VLOOKUP(C1848,Baza!A:E,5,FALSE)</f>
        <v>W203 '00- КРЫЛО ПЕРЕДНЕЕ, ЛЕВОЕ</v>
      </c>
      <c r="E1848" s="25" t="str">
        <f>IF(VLOOKUP(C1848,Baza!A:D,2,FALSE)&gt;0,"+","-")</f>
        <v>-</v>
      </c>
      <c r="F1848" s="25">
        <f>VLOOKUP(C1848,Baza!A:E,3,FALSE)</f>
        <v>32</v>
      </c>
      <c r="G1848" s="25">
        <f>VLOOKUP(C1848,Baza!A:E,3,FALSE)*курс</f>
        <v>1305.5999999999999</v>
      </c>
      <c r="H1848" s="25" t="str">
        <f>VLOOKUP(C1848,Baza!A:E,4,FALSE)</f>
        <v>2038800118</v>
      </c>
      <c r="I1848" s="25" t="str">
        <f>VLOOKUP(C1848,BREND!A:C,2,FALSE)</f>
        <v>API</v>
      </c>
    </row>
    <row r="1849" spans="1:9" hidden="1" outlineLevel="3">
      <c r="A1849" s="26" t="s">
        <v>2364</v>
      </c>
      <c r="B1849" s="26" t="s">
        <v>2364</v>
      </c>
      <c r="C1849" s="24" t="s">
        <v>2372</v>
      </c>
      <c r="D1849" s="26" t="str">
        <f>VLOOKUP(C1849,Baza!A:E,5,FALSE)</f>
        <v>W203 '00- РЕШЕТКА РАДИАТОРА В СБОРЕ ХРОМИРОВАННАЯ, ЧЕРНАЯ</v>
      </c>
      <c r="E1849" s="25" t="str">
        <f>IF(VLOOKUP(C1849,Baza!A:D,2,FALSE)&gt;0,"+","-")</f>
        <v>+</v>
      </c>
      <c r="F1849" s="25">
        <f>VLOOKUP(C1849,Baza!A:E,3,FALSE)</f>
        <v>42</v>
      </c>
      <c r="G1849" s="25">
        <f>VLOOKUP(C1849,Baza!A:E,3,FALSE)*курс</f>
        <v>1713.6</v>
      </c>
      <c r="H1849" s="25" t="str">
        <f>VLOOKUP(C1849,Baza!A:E,4,FALSE)</f>
        <v>2038800183</v>
      </c>
      <c r="I1849" s="25" t="str">
        <f>VLOOKUP(C1849,BREND!A:C,2,FALSE)</f>
        <v>API</v>
      </c>
    </row>
    <row r="1850" spans="1:9" hidden="1" outlineLevel="3">
      <c r="A1850" s="26" t="s">
        <v>2364</v>
      </c>
      <c r="B1850" s="26" t="s">
        <v>2364</v>
      </c>
      <c r="C1850" s="24" t="s">
        <v>2373</v>
      </c>
      <c r="D1850" s="26" t="str">
        <f>VLOOKUP(C1850,Baza!A:E,5,FALSE)</f>
        <v xml:space="preserve">W203 '00-02 ФАРА ПРАВАЯ, СТЕКЛО РИФЛЕННОЕ </v>
      </c>
      <c r="E1850" s="25" t="str">
        <f>IF(VLOOKUP(C1850,Baza!A:D,2,FALSE)&gt;0,"+","-")</f>
        <v>+</v>
      </c>
      <c r="F1850" s="25">
        <f>VLOOKUP(C1850,Baza!A:E,3,FALSE)</f>
        <v>175</v>
      </c>
      <c r="G1850" s="25">
        <f>VLOOKUP(C1850,Baza!A:E,3,FALSE)*курс</f>
        <v>7139.9999999999991</v>
      </c>
      <c r="H1850" s="25" t="str">
        <f>VLOOKUP(C1850,Baza!A:E,4,FALSE)</f>
        <v>2038200261</v>
      </c>
      <c r="I1850" s="25" t="str">
        <f>VLOOKUP(C1850,BREND!A:C,2,FALSE)</f>
        <v>HELLA</v>
      </c>
    </row>
    <row r="1851" spans="1:9" hidden="1" outlineLevel="3">
      <c r="A1851" s="26" t="s">
        <v>2364</v>
      </c>
      <c r="B1851" s="26" t="s">
        <v>2364</v>
      </c>
      <c r="C1851" s="112" t="s">
        <v>28916</v>
      </c>
      <c r="D1851" s="26" t="str">
        <f>VLOOKUP(C1851,Baza!A:E,5,FALSE)</f>
        <v xml:space="preserve">W203  БАЧОК РАСШИИРИТЕЛЬНЫЙ ИСТЕМЫ ОХЛОЖДЕНИЕ </v>
      </c>
      <c r="E1851" s="25" t="str">
        <f>IF(VLOOKUP(C1851,Baza!A:D,2,FALSE)&gt;0,"+","-")</f>
        <v>-</v>
      </c>
      <c r="F1851" s="25">
        <f>VLOOKUP(C1851,Baza!A:E,3,FALSE)</f>
        <v>22</v>
      </c>
      <c r="G1851" s="25">
        <f>VLOOKUP(C1851,Baza!A:E,3,FALSE)*курс</f>
        <v>897.59999999999991</v>
      </c>
      <c r="H1851" s="25" t="str">
        <f>VLOOKUP(C1851,Baza!A:E,4,FALSE)</f>
        <v>A2035000049</v>
      </c>
      <c r="I1851" s="25" t="str">
        <f>VLOOKUP(C1851,BREND!A:C,2,FALSE)</f>
        <v>SCHNIEDER</v>
      </c>
    </row>
    <row r="1852" spans="1:9" hidden="1" outlineLevel="3">
      <c r="A1852" s="26" t="s">
        <v>2364</v>
      </c>
      <c r="B1852" s="26" t="s">
        <v>2364</v>
      </c>
      <c r="C1852" s="24" t="s">
        <v>2375</v>
      </c>
      <c r="D1852" s="26" t="str">
        <f>VLOOKUP(C1852,Baza!A:E,5,FALSE)</f>
        <v xml:space="preserve">W203 '00- ЗЕРКАЛО С ЭЛЕКТРООБОГРЕВОМ, ЛЕВОЕ, C ПАМЯТЬЮ, Б/КРЫШКИ (11) </v>
      </c>
      <c r="E1852" s="25" t="str">
        <f>IF(VLOOKUP(C1852,Baza!A:D,2,FALSE)&gt;0,"+","-")</f>
        <v>+</v>
      </c>
      <c r="F1852" s="25">
        <f>VLOOKUP(C1852,Baza!A:E,3,FALSE)</f>
        <v>89</v>
      </c>
      <c r="G1852" s="25">
        <f>VLOOKUP(C1852,Baza!A:E,3,FALSE)*курс</f>
        <v>3631.2</v>
      </c>
      <c r="H1852" s="25" t="str">
        <f>VLOOKUP(C1852,Baza!A:E,4,FALSE)</f>
        <v>0</v>
      </c>
      <c r="I1852" s="25" t="str">
        <f>VLOOKUP(C1852,BREND!A:C,2,FALSE)</f>
        <v>VIEW MAX</v>
      </c>
    </row>
    <row r="1853" spans="1:9" hidden="1" outlineLevel="3">
      <c r="A1853" s="26" t="s">
        <v>2364</v>
      </c>
      <c r="B1853" s="26" t="s">
        <v>2364</v>
      </c>
      <c r="C1853" s="24" t="s">
        <v>2376</v>
      </c>
      <c r="D1853" s="26" t="str">
        <f>VLOOKUP(C1853,Baza!A:E,5,FALSE)</f>
        <v xml:space="preserve">W203 '00- ЗЕРКАЛО С ЭЛЕКТРООБОГРЕВОМ ПРАВОЕ, C ПАМЯТЬЮ, Б/КРЫШКИ (11) </v>
      </c>
      <c r="E1853" s="25" t="str">
        <f>IF(VLOOKUP(C1853,Baza!A:D,2,FALSE)&gt;0,"+","-")</f>
        <v>+</v>
      </c>
      <c r="F1853" s="25">
        <f>VLOOKUP(C1853,Baza!A:E,3,FALSE)</f>
        <v>89</v>
      </c>
      <c r="G1853" s="25">
        <f>VLOOKUP(C1853,Baza!A:E,3,FALSE)*курс</f>
        <v>3631.2</v>
      </c>
      <c r="H1853" s="25" t="str">
        <f>VLOOKUP(C1853,Baza!A:E,4,FALSE)</f>
        <v>2038106676</v>
      </c>
      <c r="I1853" s="25" t="str">
        <f>VLOOKUP(C1853,BREND!A:C,2,FALSE)</f>
        <v>VIEW MAX</v>
      </c>
    </row>
    <row r="1854" spans="1:9" hidden="1" outlineLevel="3">
      <c r="A1854" s="26" t="s">
        <v>2364</v>
      </c>
      <c r="B1854" s="26" t="s">
        <v>2364</v>
      </c>
      <c r="C1854" s="24" t="s">
        <v>2377</v>
      </c>
      <c r="D1854" s="26" t="str">
        <f>VLOOKUP(C1854,Baza!A:E,5,FALSE)</f>
        <v>W203 '00- КРЫШКА ЗЕРКАЛА ПРАВОГО + УКАЗАТЕЛЬ ПОВОРОТА</v>
      </c>
      <c r="E1854" s="25" t="str">
        <f>IF(VLOOKUP(C1854,Baza!A:D,2,FALSE)&gt;0,"+","-")</f>
        <v>+</v>
      </c>
      <c r="F1854" s="25">
        <f>VLOOKUP(C1854,Baza!A:E,3,FALSE)</f>
        <v>39</v>
      </c>
      <c r="G1854" s="25">
        <f>VLOOKUP(C1854,Baza!A:E,3,FALSE)*курс</f>
        <v>1591.1999999999998</v>
      </c>
      <c r="H1854" s="25" t="str">
        <f>VLOOKUP(C1854,Baza!A:E,4,FALSE)</f>
        <v>2038100264</v>
      </c>
      <c r="I1854" s="25" t="str">
        <f>VLOOKUP(C1854,BREND!A:C,2,FALSE)</f>
        <v>VIEW MAX</v>
      </c>
    </row>
    <row r="1855" spans="1:9" hidden="1" outlineLevel="3">
      <c r="A1855" s="26" t="s">
        <v>2364</v>
      </c>
      <c r="B1855" s="26" t="s">
        <v>2364</v>
      </c>
      <c r="C1855" s="24" t="s">
        <v>2378</v>
      </c>
      <c r="D1855" s="26" t="str">
        <f>VLOOKUP(C1855,Baza!A:E,5,FALSE)</f>
        <v>W203 '00-02 СТЕКЛО РИФЛЕНОЕ ФАРЫ ЛЕВОЙ</v>
      </c>
      <c r="E1855" s="25" t="str">
        <f>IF(VLOOKUP(C1855,Baza!A:D,2,FALSE)&gt;0,"+","-")</f>
        <v>+</v>
      </c>
      <c r="F1855" s="25">
        <f>VLOOKUP(C1855,Baza!A:E,3,FALSE)</f>
        <v>66</v>
      </c>
      <c r="G1855" s="25">
        <f>VLOOKUP(C1855,Baza!A:E,3,FALSE)*курс</f>
        <v>2692.7999999999997</v>
      </c>
      <c r="H1855" s="25" t="str">
        <f>VLOOKUP(C1855,Baza!A:E,4,FALSE)</f>
        <v>31166201390</v>
      </c>
      <c r="I1855" s="25" t="str">
        <f>VLOOKUP(C1855,BREND!A:C,2,FALSE)</f>
        <v>DEPO</v>
      </c>
    </row>
    <row r="1856" spans="1:9" hidden="1" outlineLevel="3">
      <c r="A1856" s="26" t="s">
        <v>2364</v>
      </c>
      <c r="B1856" s="26" t="s">
        <v>2364</v>
      </c>
      <c r="C1856" s="24" t="s">
        <v>2379</v>
      </c>
      <c r="D1856" s="26" t="str">
        <f>VLOOKUP(C1856,Baza!A:E,5,FALSE)</f>
        <v>W203 '00-02 СТЕКЛО РИФЛЕНОЕ ФАРЫ ПРАВОЙ</v>
      </c>
      <c r="E1856" s="25" t="str">
        <f>IF(VLOOKUP(C1856,Baza!A:D,2,FALSE)&gt;0,"+","-")</f>
        <v>-</v>
      </c>
      <c r="F1856" s="25">
        <f>VLOOKUP(C1856,Baza!A:E,3,FALSE)</f>
        <v>66</v>
      </c>
      <c r="G1856" s="25">
        <f>VLOOKUP(C1856,Baza!A:E,3,FALSE)*курс</f>
        <v>2692.7999999999997</v>
      </c>
      <c r="H1856" s="25" t="str">
        <f>VLOOKUP(C1856,Baza!A:E,4,FALSE)</f>
        <v>31166201391</v>
      </c>
      <c r="I1856" s="25" t="str">
        <f>VLOOKUP(C1856,BREND!A:C,2,FALSE)</f>
        <v>DEPO</v>
      </c>
    </row>
    <row r="1857" spans="1:9" hidden="1" outlineLevel="3">
      <c r="A1857" s="26" t="s">
        <v>2364</v>
      </c>
      <c r="B1857" s="26" t="s">
        <v>2364</v>
      </c>
      <c r="C1857" s="24" t="s">
        <v>2380</v>
      </c>
      <c r="D1857" s="26" t="str">
        <f>VLOOKUP(C1857,Baza!A:E,5,FALSE)</f>
        <v>W203 '03- ФАРА ЛЕВАЯ, ЛИНЗОВАННАЯ, КСЕНОН, ПРОЗРАЧНОЕ СТЕКЛО</v>
      </c>
      <c r="E1857" s="25" t="str">
        <f>IF(VLOOKUP(C1857,Baza!A:D,2,FALSE)&gt;0,"+","-")</f>
        <v>+</v>
      </c>
      <c r="F1857" s="25">
        <f>VLOOKUP(C1857,Baza!A:E,3,FALSE)</f>
        <v>185</v>
      </c>
      <c r="G1857" s="25">
        <f>VLOOKUP(C1857,Baza!A:E,3,FALSE)*курс</f>
        <v>7547.9999999999991</v>
      </c>
      <c r="H1857" s="25" t="str">
        <f>VLOOKUP(C1857,Baza!A:E,4,FALSE)</f>
        <v>710301166275</v>
      </c>
      <c r="I1857" s="25" t="str">
        <f>VLOOKUP(C1857,BREND!A:C,2,FALSE)</f>
        <v>DEPO</v>
      </c>
    </row>
    <row r="1858" spans="1:9" hidden="1" outlineLevel="3">
      <c r="A1858" s="26" t="s">
        <v>2364</v>
      </c>
      <c r="B1858" s="26" t="s">
        <v>2364</v>
      </c>
      <c r="C1858" s="24" t="s">
        <v>2381</v>
      </c>
      <c r="D1858" s="26" t="str">
        <f>VLOOKUP(C1858,Baza!A:E,5,FALSE)</f>
        <v>W203 '03- ФАРА  ПРАВАЯ, ЛИНЗОВАННАЯ, ПРОЗРАЧНОЕ СТЕКЛО, КСЕНОН</v>
      </c>
      <c r="E1858" s="25" t="str">
        <f>IF(VLOOKUP(C1858,Baza!A:D,2,FALSE)&gt;0,"+","-")</f>
        <v>+</v>
      </c>
      <c r="F1858" s="25">
        <f>VLOOKUP(C1858,Baza!A:E,3,FALSE)</f>
        <v>185</v>
      </c>
      <c r="G1858" s="25">
        <f>VLOOKUP(C1858,Baza!A:E,3,FALSE)*курс</f>
        <v>7547.9999999999991</v>
      </c>
      <c r="H1858" s="25" t="str">
        <f>VLOOKUP(C1858,Baza!A:E,4,FALSE)</f>
        <v>710301166276</v>
      </c>
      <c r="I1858" s="25" t="str">
        <f>VLOOKUP(C1858,BREND!A:C,2,FALSE)</f>
        <v>DEPO</v>
      </c>
    </row>
    <row r="1859" spans="1:9" hidden="1" outlineLevel="3">
      <c r="A1859" s="26" t="s">
        <v>2364</v>
      </c>
      <c r="B1859" s="26" t="s">
        <v>2364</v>
      </c>
      <c r="C1859" s="24" t="s">
        <v>2382</v>
      </c>
      <c r="D1859" s="26" t="str">
        <f>VLOOKUP(C1859,Baza!A:E,5,FALSE)</f>
        <v>W203 '04-05 ФАРА  ЛЕВАЯ, ПРОЗРАЧНАЯ</v>
      </c>
      <c r="E1859" s="25" t="str">
        <f>IF(VLOOKUP(C1859,Baza!A:D,2,FALSE)&gt;0,"+","-")</f>
        <v>-</v>
      </c>
      <c r="F1859" s="25">
        <f>VLOOKUP(C1859,Baza!A:E,3,FALSE)</f>
        <v>70</v>
      </c>
      <c r="G1859" s="25">
        <f>VLOOKUP(C1859,Baza!A:E,3,FALSE)*курс</f>
        <v>2856</v>
      </c>
      <c r="H1859" s="25" t="str">
        <f>VLOOKUP(C1859,Baza!A:E,4,FALSE)</f>
        <v>710301166205</v>
      </c>
      <c r="I1859" s="25" t="str">
        <f>VLOOKUP(C1859,BREND!A:C,2,FALSE)</f>
        <v>DEPO</v>
      </c>
    </row>
    <row r="1860" spans="1:9" hidden="1" outlineLevel="3">
      <c r="A1860" s="26" t="s">
        <v>2364</v>
      </c>
      <c r="B1860" s="26" t="s">
        <v>2364</v>
      </c>
      <c r="C1860" s="24" t="s">
        <v>2383</v>
      </c>
      <c r="D1860" s="26" t="str">
        <f>VLOOKUP(C1860,Baza!A:E,5,FALSE)</f>
        <v>W203 '04-05 ФАРА  ПРАВАЯ, ПРОЗРАЧНАЯ</v>
      </c>
      <c r="E1860" s="25" t="str">
        <f>IF(VLOOKUP(C1860,Baza!A:D,2,FALSE)&gt;0,"+","-")</f>
        <v>-</v>
      </c>
      <c r="F1860" s="25">
        <f>VLOOKUP(C1860,Baza!A:E,3,FALSE)</f>
        <v>70</v>
      </c>
      <c r="G1860" s="25">
        <f>VLOOKUP(C1860,Baza!A:E,3,FALSE)*курс</f>
        <v>2856</v>
      </c>
      <c r="H1860" s="25" t="str">
        <f>VLOOKUP(C1860,Baza!A:E,4,FALSE)</f>
        <v>710301166206</v>
      </c>
      <c r="I1860" s="25" t="str">
        <f>VLOOKUP(C1860,BREND!A:C,2,FALSE)</f>
        <v>DEPO</v>
      </c>
    </row>
    <row r="1861" spans="1:9" hidden="1" outlineLevel="3">
      <c r="A1861" s="26" t="s">
        <v>2364</v>
      </c>
      <c r="B1861" s="26" t="s">
        <v>2364</v>
      </c>
      <c r="C1861" s="24" t="s">
        <v>2384</v>
      </c>
      <c r="D1861" s="26" t="str">
        <f>VLOOKUP(C1861,Baza!A:E,5,FALSE)</f>
        <v xml:space="preserve">W203 '00-02 ФАРА ЛИНЗОВАННАЯ, ТЮНИНГ,ПРОЗРАЧНОЕ СТЕКЛО, КОМПЛ.- 2ШТ. </v>
      </c>
      <c r="E1861" s="25" t="str">
        <f>IF(VLOOKUP(C1861,Baza!A:D,2,FALSE)&gt;0,"+","-")</f>
        <v>-</v>
      </c>
      <c r="F1861" s="25">
        <f>VLOOKUP(C1861,Baza!A:E,3,FALSE)</f>
        <v>279</v>
      </c>
      <c r="G1861" s="25">
        <f>VLOOKUP(C1861,Baza!A:E,3,FALSE)*курс</f>
        <v>11383.199999999999</v>
      </c>
      <c r="H1861" s="25" t="str">
        <f>VLOOKUP(C1861,Baza!A:E,4,FALSE)</f>
        <v>0</v>
      </c>
      <c r="I1861" s="25" t="str">
        <f>VLOOKUP(C1861,BREND!A:C,2,FALSE)</f>
        <v>DEPO</v>
      </c>
    </row>
    <row r="1862" spans="1:9" hidden="1" outlineLevel="3">
      <c r="A1862" s="26" t="s">
        <v>2364</v>
      </c>
      <c r="B1862" s="26" t="s">
        <v>2364</v>
      </c>
      <c r="C1862" s="24" t="s">
        <v>2385</v>
      </c>
      <c r="D1862" s="26" t="str">
        <f>VLOOKUP(C1862,Baza!A:E,5,FALSE)</f>
        <v>W203 '00-04 ФОНАРЬ ЗАДНИЙ, ЛЕВЫЙ, ВНЕШНИЙ (СЕДАН)</v>
      </c>
      <c r="E1862" s="25" t="str">
        <f>IF(VLOOKUP(C1862,Baza!A:D,2,FALSE)&gt;0,"+","-")</f>
        <v>+</v>
      </c>
      <c r="F1862" s="25">
        <f>VLOOKUP(C1862,Baza!A:E,3,FALSE)</f>
        <v>43</v>
      </c>
      <c r="G1862" s="25">
        <f>VLOOKUP(C1862,Baza!A:E,3,FALSE)*курс</f>
        <v>1754.3999999999999</v>
      </c>
      <c r="H1862" s="25" t="str">
        <f>VLOOKUP(C1862,Baza!A:E,4,FALSE)</f>
        <v>674021</v>
      </c>
      <c r="I1862" s="25" t="str">
        <f>VLOOKUP(C1862,BREND!A:C,2,FALSE)</f>
        <v>DEPO</v>
      </c>
    </row>
    <row r="1863" spans="1:9" hidden="1" outlineLevel="3">
      <c r="A1863" s="26" t="s">
        <v>2364</v>
      </c>
      <c r="B1863" s="26" t="s">
        <v>2364</v>
      </c>
      <c r="C1863" s="24" t="s">
        <v>2386</v>
      </c>
      <c r="D1863" s="26" t="str">
        <f>VLOOKUP(C1863,Baza!A:E,5,FALSE)</f>
        <v>W203 '00-04 ФОНАРЬ ЗАДНИЙ, ПРАВЫЙ, ВНЕШНИЙ (СЕДАН)</v>
      </c>
      <c r="E1863" s="25" t="str">
        <f>IF(VLOOKUP(C1863,Baza!A:D,2,FALSE)&gt;0,"+","-")</f>
        <v>+</v>
      </c>
      <c r="F1863" s="25">
        <f>VLOOKUP(C1863,Baza!A:E,3,FALSE)</f>
        <v>43</v>
      </c>
      <c r="G1863" s="25">
        <f>VLOOKUP(C1863,Baza!A:E,3,FALSE)*курс</f>
        <v>1754.3999999999999</v>
      </c>
      <c r="H1863" s="25" t="str">
        <f>VLOOKUP(C1863,Baza!A:E,4,FALSE)</f>
        <v>674022</v>
      </c>
      <c r="I1863" s="25" t="str">
        <f>VLOOKUP(C1863,BREND!A:C,2,FALSE)</f>
        <v>DEPO</v>
      </c>
    </row>
    <row r="1864" spans="1:9" hidden="1" outlineLevel="3">
      <c r="A1864" s="26" t="s">
        <v>2364</v>
      </c>
      <c r="B1864" s="26" t="s">
        <v>2364</v>
      </c>
      <c r="C1864" s="24" t="s">
        <v>2387</v>
      </c>
      <c r="D1864" s="26" t="str">
        <f>VLOOKUP(C1864,Baza!A:E,5,FALSE)</f>
        <v xml:space="preserve">W203 '04-05 ФОНАРЬ ЗАДНИЙ, ЛЕВЫЙ, ВНЕШНИЙ (СЕДАН) </v>
      </c>
      <c r="E1864" s="25" t="str">
        <f>IF(VLOOKUP(C1864,Baza!A:D,2,FALSE)&gt;0,"+","-")</f>
        <v>+</v>
      </c>
      <c r="F1864" s="25">
        <f>VLOOKUP(C1864,Baza!A:E,3,FALSE)</f>
        <v>49</v>
      </c>
      <c r="G1864" s="25">
        <f>VLOOKUP(C1864,Baza!A:E,3,FALSE)*курс</f>
        <v>1999.1999999999998</v>
      </c>
      <c r="H1864" s="25" t="str">
        <f>VLOOKUP(C1864,Baza!A:E,4,FALSE)</f>
        <v>A2038201964</v>
      </c>
      <c r="I1864" s="25" t="str">
        <f>VLOOKUP(C1864,BREND!A:C,2,FALSE)</f>
        <v>DEPO</v>
      </c>
    </row>
    <row r="1865" spans="1:9" hidden="1" outlineLevel="3">
      <c r="A1865" s="26" t="s">
        <v>2364</v>
      </c>
      <c r="B1865" s="26" t="s">
        <v>2364</v>
      </c>
      <c r="C1865" s="24" t="s">
        <v>2388</v>
      </c>
      <c r="D1865" s="26" t="str">
        <f>VLOOKUP(C1865,Baza!A:E,5,FALSE)</f>
        <v>W203 '04-05 ФОНАРЬ ЗАДНИЙ, ПРАВЫЙ, ВНЕШНИЙ (СЕДАН)</v>
      </c>
      <c r="E1865" s="25" t="str">
        <f>IF(VLOOKUP(C1865,Baza!A:D,2,FALSE)&gt;0,"+","-")</f>
        <v>+</v>
      </c>
      <c r="F1865" s="25">
        <f>VLOOKUP(C1865,Baza!A:E,3,FALSE)</f>
        <v>49</v>
      </c>
      <c r="G1865" s="25">
        <f>VLOOKUP(C1865,Baza!A:E,3,FALSE)*курс</f>
        <v>1999.1999999999998</v>
      </c>
      <c r="H1865" s="25" t="str">
        <f>VLOOKUP(C1865,Baza!A:E,4,FALSE)</f>
        <v>A2038201864</v>
      </c>
      <c r="I1865" s="25" t="str">
        <f>VLOOKUP(C1865,BREND!A:C,2,FALSE)</f>
        <v>DEPO</v>
      </c>
    </row>
    <row r="1866" spans="1:9" hidden="1" outlineLevel="3">
      <c r="A1866" s="26" t="s">
        <v>2364</v>
      </c>
      <c r="B1866" s="26" t="s">
        <v>2364</v>
      </c>
      <c r="C1866" s="24" t="s">
        <v>2389</v>
      </c>
      <c r="D1866" s="26" t="str">
        <f>VLOOKUP(C1866,Baza!A:E,5,FALSE)</f>
        <v>W203 '03 ФАРА П/ТУМАННАЯ, ЛЕВАЯ</v>
      </c>
      <c r="E1866" s="25" t="str">
        <f>IF(VLOOKUP(C1866,Baza!A:D,2,FALSE)&gt;0,"+","-")</f>
        <v>+</v>
      </c>
      <c r="F1866" s="25">
        <f>VLOOKUP(C1866,Baza!A:E,3,FALSE)</f>
        <v>27</v>
      </c>
      <c r="G1866" s="25">
        <f>VLOOKUP(C1866,Baza!A:E,3,FALSE)*курс</f>
        <v>1101.5999999999999</v>
      </c>
      <c r="H1866" s="25" t="str">
        <f>VLOOKUP(C1866,Baza!A:E,4,FALSE)</f>
        <v>2158200556</v>
      </c>
      <c r="I1866" s="25" t="str">
        <f>VLOOKUP(C1866,BREND!A:C,2,FALSE)</f>
        <v>DEPO</v>
      </c>
    </row>
    <row r="1867" spans="1:9" hidden="1" outlineLevel="3">
      <c r="A1867" s="26" t="s">
        <v>2364</v>
      </c>
      <c r="B1867" s="26" t="s">
        <v>2364</v>
      </c>
      <c r="C1867" s="24" t="s">
        <v>2390</v>
      </c>
      <c r="D1867" s="26" t="str">
        <f>VLOOKUP(C1867,Baza!A:E,5,FALSE)</f>
        <v>W203 '03 ФАРА П/ТУМАННАЯ, ПРАВАЯ</v>
      </c>
      <c r="E1867" s="25" t="str">
        <f>IF(VLOOKUP(C1867,Baza!A:D,2,FALSE)&gt;0,"+","-")</f>
        <v>+</v>
      </c>
      <c r="F1867" s="25">
        <f>VLOOKUP(C1867,Baza!A:E,3,FALSE)</f>
        <v>27</v>
      </c>
      <c r="G1867" s="25">
        <f>VLOOKUP(C1867,Baza!A:E,3,FALSE)*курс</f>
        <v>1101.5999999999999</v>
      </c>
      <c r="H1867" s="25" t="str">
        <f>VLOOKUP(C1867,Baza!A:E,4,FALSE)</f>
        <v>2158200656</v>
      </c>
      <c r="I1867" s="25" t="str">
        <f>VLOOKUP(C1867,BREND!A:C,2,FALSE)</f>
        <v>DEPO</v>
      </c>
    </row>
    <row r="1868" spans="1:9" hidden="1" outlineLevel="3">
      <c r="A1868" s="26" t="s">
        <v>2364</v>
      </c>
      <c r="B1868" s="26" t="s">
        <v>2364</v>
      </c>
      <c r="C1868" s="24" t="s">
        <v>2391</v>
      </c>
      <c r="D1868" s="26" t="str">
        <f>VLOOKUP(C1868,Baza!A:E,5,FALSE)</f>
        <v xml:space="preserve">W203 '03- ФАРА П/ТУМАННАЯ, ЛЕВАЯ, ПРОЗРАЧНОЕ СТЕКЛО </v>
      </c>
      <c r="E1868" s="25" t="str">
        <f>IF(VLOOKUP(C1868,Baza!A:D,2,FALSE)&gt;0,"+","-")</f>
        <v>+</v>
      </c>
      <c r="F1868" s="25">
        <f>VLOOKUP(C1868,Baza!A:E,3,FALSE)</f>
        <v>26</v>
      </c>
      <c r="G1868" s="25">
        <f>VLOOKUP(C1868,Baza!A:E,3,FALSE)*курс</f>
        <v>1060.8</v>
      </c>
      <c r="H1868" s="25" t="str">
        <f>VLOOKUP(C1868,Baza!A:E,4,FALSE)</f>
        <v>1NA007976-111</v>
      </c>
      <c r="I1868" s="25" t="str">
        <f>VLOOKUP(C1868,BREND!A:C,2,FALSE)</f>
        <v>DEPO</v>
      </c>
    </row>
    <row r="1869" spans="1:9" hidden="1" outlineLevel="3">
      <c r="A1869" s="26" t="s">
        <v>2364</v>
      </c>
      <c r="B1869" s="26" t="s">
        <v>2364</v>
      </c>
      <c r="C1869" s="24" t="s">
        <v>2392</v>
      </c>
      <c r="D1869" s="26" t="str">
        <f>VLOOKUP(C1869,Baza!A:E,5,FALSE)</f>
        <v xml:space="preserve">W203 '03- ФАРА П/ТУМАННАЯ, ПРАВАЯ, ПРОЗРАЧНОЕ СТЕКЛО </v>
      </c>
      <c r="E1869" s="25" t="str">
        <f>IF(VLOOKUP(C1869,Baza!A:D,2,FALSE)&gt;0,"+","-")</f>
        <v>-</v>
      </c>
      <c r="F1869" s="25">
        <f>VLOOKUP(C1869,Baza!A:E,3,FALSE)</f>
        <v>26</v>
      </c>
      <c r="G1869" s="25">
        <f>VLOOKUP(C1869,Baza!A:E,3,FALSE)*курс</f>
        <v>1060.8</v>
      </c>
      <c r="H1869" s="25" t="str">
        <f>VLOOKUP(C1869,Baza!A:E,4,FALSE)</f>
        <v>1NA007976-121</v>
      </c>
      <c r="I1869" s="25" t="str">
        <f>VLOOKUP(C1869,BREND!A:C,2,FALSE)</f>
        <v>DEPO</v>
      </c>
    </row>
    <row r="1870" spans="1:9" hidden="1" outlineLevel="3">
      <c r="A1870" s="26" t="s">
        <v>2364</v>
      </c>
      <c r="B1870" s="26" t="s">
        <v>2364</v>
      </c>
      <c r="C1870" s="24" t="s">
        <v>2655</v>
      </c>
      <c r="D1870" s="26" t="str">
        <f>VLOOKUP(C1870,Baza!A:E,5,FALSE)</f>
        <v>W203 РЫЧАГ ПЕРЕДНИЙ, ВЕРХНИЙ, ЛЕВЫЙ</v>
      </c>
      <c r="E1870" s="25" t="str">
        <f>IF(VLOOKUP(C1870,Baza!A:D,2,FALSE)&gt;0,"+","-")</f>
        <v>-</v>
      </c>
      <c r="F1870" s="25">
        <f>VLOOKUP(C1870,Baza!A:E,3,FALSE)</f>
        <v>29</v>
      </c>
      <c r="G1870" s="25">
        <f>VLOOKUP(C1870,Baza!A:E,3,FALSE)*курс</f>
        <v>1183.1999999999998</v>
      </c>
      <c r="H1870" s="25" t="str">
        <f>VLOOKUP(C1870,Baza!A:E,4,FALSE)</f>
        <v>2033303911/2033301711/2033303511/2033301511/2033300111</v>
      </c>
      <c r="I1870" s="25" t="str">
        <f>VLOOKUP(C1870,BREND!A:C,2,FALSE)</f>
        <v>SCHNIEDER</v>
      </c>
    </row>
    <row r="1871" spans="1:9" hidden="1" outlineLevel="3">
      <c r="A1871" s="26" t="s">
        <v>2364</v>
      </c>
      <c r="B1871" s="26" t="s">
        <v>2364</v>
      </c>
      <c r="C1871" s="24" t="s">
        <v>2661</v>
      </c>
      <c r="D1871" s="26" t="str">
        <f>VLOOKUP(C1871,Baza!A:E,5,FALSE)</f>
        <v>W203 РЫЧАГ ПЕРЕДНИЙ, ВЕРХНИЙ, ПРАВЫЙ</v>
      </c>
      <c r="E1871" s="25" t="str">
        <f>IF(VLOOKUP(C1871,Baza!A:D,2,FALSE)&gt;0,"+","-")</f>
        <v>+</v>
      </c>
      <c r="F1871" s="25">
        <f>VLOOKUP(C1871,Baza!A:E,3,FALSE)</f>
        <v>30</v>
      </c>
      <c r="G1871" s="25">
        <f>VLOOKUP(C1871,Baza!A:E,3,FALSE)*курс</f>
        <v>1224</v>
      </c>
      <c r="H1871" s="25" t="str">
        <f>VLOOKUP(C1871,Baza!A:E,4,FALSE)</f>
        <v>2033304011/2033301611/2033300211/2033303611</v>
      </c>
      <c r="I1871" s="25" t="str">
        <f>VLOOKUP(C1871,BREND!A:C,2,FALSE)</f>
        <v>SCHNIEDER</v>
      </c>
    </row>
    <row r="1872" spans="1:9" hidden="1" outlineLevel="3">
      <c r="A1872" s="26" t="s">
        <v>2364</v>
      </c>
      <c r="B1872" s="26" t="s">
        <v>2364</v>
      </c>
      <c r="C1872" s="24" t="s">
        <v>2663</v>
      </c>
      <c r="D1872" s="26" t="str">
        <f>VLOOKUP(C1872,Baza!A:E,5,FALSE)</f>
        <v>W203 РЫЧАГ ЗАДНИЙ, РАЗВАЛЬНЫЙ, ПРАВЫЙ+ЛЕВЫЙ</v>
      </c>
      <c r="E1872" s="25" t="str">
        <f>IF(VLOOKUP(C1872,Baza!A:D,2,FALSE)&gt;0,"+","-")</f>
        <v>-</v>
      </c>
      <c r="F1872" s="25">
        <f>VLOOKUP(C1872,Baza!A:E,3,FALSE)</f>
        <v>19.5</v>
      </c>
      <c r="G1872" s="25">
        <f>VLOOKUP(C1872,Baza!A:E,3,FALSE)*курс</f>
        <v>795.59999999999991</v>
      </c>
      <c r="H1872" s="25" t="str">
        <f>VLOOKUP(C1872,Baza!A:E,4,FALSE)</f>
        <v>2033500353</v>
      </c>
      <c r="I1872" s="25" t="str">
        <f>VLOOKUP(C1872,BREND!A:C,2,FALSE)</f>
        <v>SCHNIEDER</v>
      </c>
    </row>
    <row r="1873" spans="1:9" hidden="1" outlineLevel="3">
      <c r="A1873" s="26" t="s">
        <v>2364</v>
      </c>
      <c r="B1873" s="26" t="s">
        <v>2364</v>
      </c>
      <c r="C1873" s="24" t="s">
        <v>3106</v>
      </c>
      <c r="D1873" s="26" t="str">
        <f>VLOOKUP(C1873,Baza!A:E,5,FALSE)</f>
        <v>W203 АМОРТИЗАТОР ЗАДНИЙ</v>
      </c>
      <c r="E1873" s="25" t="str">
        <f>IF(VLOOKUP(C1873,Baza!A:D,2,FALSE)&gt;0,"+","-")</f>
        <v>+</v>
      </c>
      <c r="F1873" s="25">
        <f>VLOOKUP(C1873,Baza!A:E,3,FALSE)</f>
        <v>16</v>
      </c>
      <c r="G1873" s="25">
        <f>VLOOKUP(C1873,Baza!A:E,3,FALSE)*курс</f>
        <v>652.79999999999995</v>
      </c>
      <c r="H1873" s="25" t="str">
        <f>VLOOKUP(C1873,Baza!A:E,4,FALSE)</f>
        <v>36-A96-0</v>
      </c>
      <c r="I1873" s="25" t="str">
        <f>VLOOKUP(C1873,BREND!A:C,2,FALSE)</f>
        <v>SCHNIEDER</v>
      </c>
    </row>
    <row r="1874" spans="1:9" hidden="1" outlineLevel="3">
      <c r="A1874" s="26" t="s">
        <v>2364</v>
      </c>
      <c r="B1874" s="26" t="s">
        <v>2364</v>
      </c>
      <c r="C1874" s="24" t="s">
        <v>3184</v>
      </c>
      <c r="D1874" s="26" t="str">
        <f>VLOOKUP(C1874,Baza!A:E,5,FALSE)</f>
        <v>W203 НАКОНЕЧНИК РУЛЕВОЙ ТЯГИ ЛЕВОЕ</v>
      </c>
      <c r="E1874" s="25" t="str">
        <f>IF(VLOOKUP(C1874,Baza!A:D,2,FALSE)&gt;0,"+","-")</f>
        <v>+</v>
      </c>
      <c r="F1874" s="25">
        <f>VLOOKUP(C1874,Baza!A:E,3,FALSE)</f>
        <v>5</v>
      </c>
      <c r="G1874" s="25">
        <f>VLOOKUP(C1874,Baza!A:E,3,FALSE)*курс</f>
        <v>204</v>
      </c>
      <c r="H1874" s="25" t="str">
        <f>VLOOKUP(C1874,Baza!A:E,4,FALSE)</f>
        <v>2033301903</v>
      </c>
      <c r="I1874" s="25" t="str">
        <f>VLOOKUP(C1874,BREND!A:C,2,FALSE)</f>
        <v>SCHNIEDER</v>
      </c>
    </row>
    <row r="1875" spans="1:9" hidden="1" outlineLevel="3">
      <c r="A1875" s="26" t="s">
        <v>2364</v>
      </c>
      <c r="B1875" s="26" t="s">
        <v>2364</v>
      </c>
      <c r="C1875" s="24" t="s">
        <v>3334</v>
      </c>
      <c r="D1875" s="26" t="str">
        <f>VLOOKUP(C1875,Baza!A:E,5,FALSE)</f>
        <v>W203 ТЯГА СТАБИЛИЗАТОРА ПЕРЕДНЯЯ</v>
      </c>
      <c r="E1875" s="25" t="str">
        <f>IF(VLOOKUP(C1875,Baza!A:D,2,FALSE)&gt;0,"+","-")</f>
        <v>-</v>
      </c>
      <c r="F1875" s="25">
        <f>VLOOKUP(C1875,Baza!A:E,3,FALSE)</f>
        <v>4</v>
      </c>
      <c r="G1875" s="25">
        <f>VLOOKUP(C1875,Baza!A:E,3,FALSE)*курс</f>
        <v>163.19999999999999</v>
      </c>
      <c r="H1875" s="25" t="str">
        <f>VLOOKUP(C1875,Baza!A:E,4,FALSE)</f>
        <v>2033200489</v>
      </c>
      <c r="I1875" s="25" t="str">
        <f>VLOOKUP(C1875,BREND!A:C,2,FALSE)</f>
        <v>SCHNIEDER</v>
      </c>
    </row>
    <row r="1876" spans="1:9" hidden="1" outlineLevel="3">
      <c r="A1876" s="26" t="s">
        <v>2364</v>
      </c>
      <c r="B1876" s="26" t="s">
        <v>2364</v>
      </c>
      <c r="C1876" s="24" t="s">
        <v>3366</v>
      </c>
      <c r="D1876" s="26" t="str">
        <f>VLOOKUP(C1876,Baza!A:E,5,FALSE)</f>
        <v>W211 ТЯГА СТАБИЛИЗАТОРА ЗАДНЯЯ, ПРАВАЯ</v>
      </c>
      <c r="E1876" s="25" t="str">
        <f>IF(VLOOKUP(C1876,Baza!A:D,2,FALSE)&gt;0,"+","-")</f>
        <v>+</v>
      </c>
      <c r="F1876" s="25">
        <f>VLOOKUP(C1876,Baza!A:E,3,FALSE)</f>
        <v>4</v>
      </c>
      <c r="G1876" s="25">
        <f>VLOOKUP(C1876,Baza!A:E,3,FALSE)*курс</f>
        <v>163.19999999999999</v>
      </c>
      <c r="H1876" s="25" t="str">
        <f>VLOOKUP(C1876,Baza!A:E,4,FALSE)</f>
        <v>2033200889</v>
      </c>
      <c r="I1876" s="25" t="str">
        <f>VLOOKUP(C1876,BREND!A:C,2,FALSE)</f>
        <v>SCHNIEDER</v>
      </c>
    </row>
    <row r="1877" spans="1:9" hidden="1" outlineLevel="3">
      <c r="A1877" s="26" t="s">
        <v>2364</v>
      </c>
      <c r="B1877" s="26" t="s">
        <v>2364</v>
      </c>
      <c r="C1877" s="24" t="s">
        <v>4002</v>
      </c>
      <c r="D1877" s="26" t="str">
        <f>VLOOKUP(C1877,Baza!A:E,5,FALSE)</f>
        <v>W203 '01-06 МОЛДИНГ БАМПЕРА ПЕРЕДНЕГО, ПРАВЫЙ, ЧЕРНЫЙ, Б/ОТВЕРСТИЙ П/ПАРКТРОНИКИ (СЕДАН,УНИВЕРСАЛ)</v>
      </c>
      <c r="E1877" s="25" t="str">
        <f>IF(VLOOKUP(C1877,Baza!A:D,2,FALSE)&gt;0,"+","-")</f>
        <v>-</v>
      </c>
      <c r="F1877" s="25">
        <f>VLOOKUP(C1877,Baza!A:E,3,FALSE)</f>
        <v>21</v>
      </c>
      <c r="G1877" s="25">
        <f>VLOOKUP(C1877,Baza!A:E,3,FALSE)*курс</f>
        <v>856.8</v>
      </c>
      <c r="H1877" s="25" t="str">
        <f>VLOOKUP(C1877,Baza!A:E,4,FALSE)</f>
        <v>2038852221</v>
      </c>
      <c r="I1877" s="25" t="str">
        <f>VLOOKUP(C1877,BREND!A:C,2,FALSE)</f>
        <v>API</v>
      </c>
    </row>
    <row r="1878" spans="1:9" hidden="1" outlineLevel="3">
      <c r="A1878" s="26" t="s">
        <v>2364</v>
      </c>
      <c r="B1878" s="26" t="s">
        <v>2364</v>
      </c>
      <c r="C1878" s="24" t="s">
        <v>4003</v>
      </c>
      <c r="D1878" s="26" t="str">
        <f>VLOOKUP(C1878,Baza!A:E,5,FALSE)</f>
        <v>W203 '01-06 МОЛДИНГ БАМПЕРА ПЕРЕДНЕГО, ЛЕВЫЙ, ЧЕРНЫЙ, Б/ОТВЕРСТИЙ П/ПАРКТРОНИКИ (СЕДАН, УНИВЕРСАЛ)</v>
      </c>
      <c r="E1878" s="25" t="str">
        <f>IF(VLOOKUP(C1878,Baza!A:D,2,FALSE)&gt;0,"+","-")</f>
        <v>-</v>
      </c>
      <c r="F1878" s="25">
        <f>VLOOKUP(C1878,Baza!A:E,3,FALSE)</f>
        <v>21</v>
      </c>
      <c r="G1878" s="25">
        <f>VLOOKUP(C1878,Baza!A:E,3,FALSE)*курс</f>
        <v>856.8</v>
      </c>
      <c r="H1878" s="25" t="str">
        <f>VLOOKUP(C1878,Baza!A:E,4,FALSE)</f>
        <v>2038852121</v>
      </c>
      <c r="I1878" s="25" t="str">
        <f>VLOOKUP(C1878,BREND!A:C,2,FALSE)</f>
        <v>API</v>
      </c>
    </row>
    <row r="1879" spans="1:9" hidden="1" outlineLevel="3">
      <c r="A1879" s="26" t="s">
        <v>2364</v>
      </c>
      <c r="B1879" s="26" t="s">
        <v>2364</v>
      </c>
      <c r="C1879" s="24" t="s">
        <v>4004</v>
      </c>
      <c r="D1879" s="26" t="str">
        <f>VLOOKUP(C1879,Baza!A:E,5,FALSE)</f>
        <v>W203 '01-04 МОЛДИНГ БАМПЕРА ПЕРЕДНЕГО, ПРАВЫЙ, ХРОМИРОВАННЫЙ (СЕДАН, УНИВЕРСАЛ)</v>
      </c>
      <c r="E1879" s="25" t="str">
        <f>IF(VLOOKUP(C1879,Baza!A:D,2,FALSE)&gt;0,"+","-")</f>
        <v>+</v>
      </c>
      <c r="F1879" s="25">
        <f>VLOOKUP(C1879,Baza!A:E,3,FALSE)</f>
        <v>8.5</v>
      </c>
      <c r="G1879" s="25">
        <f>VLOOKUP(C1879,Baza!A:E,3,FALSE)*курс</f>
        <v>346.79999999999995</v>
      </c>
      <c r="H1879" s="25" t="str">
        <f>VLOOKUP(C1879,Baza!A:E,4,FALSE)</f>
        <v>2038850874</v>
      </c>
      <c r="I1879" s="25" t="str">
        <f>VLOOKUP(C1879,BREND!A:C,2,FALSE)</f>
        <v>API</v>
      </c>
    </row>
    <row r="1880" spans="1:9" hidden="1" outlineLevel="3">
      <c r="A1880" s="26" t="s">
        <v>2364</v>
      </c>
      <c r="B1880" s="26" t="s">
        <v>2364</v>
      </c>
      <c r="C1880" s="24" t="s">
        <v>4005</v>
      </c>
      <c r="D1880" s="26" t="str">
        <f>VLOOKUP(C1880,Baza!A:E,5,FALSE)</f>
        <v>W203 '01-04 МОЛДИНГ БАМПЕРА ПЕРЕДНЕГО, ЛЕВЫЙ, ХРОМИРОВАННЫЙ (СЕДАН,УНИВЕРСАЛ)</v>
      </c>
      <c r="E1880" s="25" t="str">
        <f>IF(VLOOKUP(C1880,Baza!A:D,2,FALSE)&gt;0,"+","-")</f>
        <v>+</v>
      </c>
      <c r="F1880" s="25">
        <f>VLOOKUP(C1880,Baza!A:E,3,FALSE)</f>
        <v>8.5</v>
      </c>
      <c r="G1880" s="25">
        <f>VLOOKUP(C1880,Baza!A:E,3,FALSE)*курс</f>
        <v>346.79999999999995</v>
      </c>
      <c r="H1880" s="25" t="str">
        <f>VLOOKUP(C1880,Baza!A:E,4,FALSE)</f>
        <v>2038850774</v>
      </c>
      <c r="I1880" s="25" t="str">
        <f>VLOOKUP(C1880,BREND!A:C,2,FALSE)</f>
        <v>API</v>
      </c>
    </row>
    <row r="1881" spans="1:9" hidden="1" outlineLevel="3">
      <c r="A1881" s="26" t="s">
        <v>2364</v>
      </c>
      <c r="B1881" s="26" t="s">
        <v>2364</v>
      </c>
      <c r="C1881" s="24" t="s">
        <v>4006</v>
      </c>
      <c r="D1881" s="26" t="str">
        <f>VLOOKUP(C1881,Baza!A:E,5,FALSE)</f>
        <v>W203 '01-06 МОЛДИНГ БАМПЕРА ПЕРЕДНЕГО, ЛЕВЫЙ, ГРУНТОВАННЫЙ, СЕРЫЙ, С ОТВ. П/ПАРКТРОН.(СЕДАН,УНИВ-Л)</v>
      </c>
      <c r="E1881" s="25" t="str">
        <f>IF(VLOOKUP(C1881,Baza!A:D,2,FALSE)&gt;0,"+","-")</f>
        <v>+</v>
      </c>
      <c r="F1881" s="25">
        <f>VLOOKUP(C1881,Baza!A:E,3,FALSE)</f>
        <v>8</v>
      </c>
      <c r="G1881" s="25">
        <f>VLOOKUP(C1881,Baza!A:E,3,FALSE)*курс</f>
        <v>326.39999999999998</v>
      </c>
      <c r="H1881" s="25" t="str">
        <f>VLOOKUP(C1881,Baza!A:E,4,FALSE)</f>
        <v>2038856321</v>
      </c>
      <c r="I1881" s="25" t="str">
        <f>VLOOKUP(C1881,BREND!A:C,2,FALSE)</f>
        <v>API</v>
      </c>
    </row>
    <row r="1882" spans="1:9" hidden="1" outlineLevel="3">
      <c r="A1882" s="26" t="s">
        <v>2364</v>
      </c>
      <c r="B1882" s="26" t="s">
        <v>2364</v>
      </c>
      <c r="C1882" s="24" t="s">
        <v>4007</v>
      </c>
      <c r="D1882" s="26" t="str">
        <f>VLOOKUP(C1882,Baza!A:E,5,FALSE)</f>
        <v>W203 '01-06 МОЛДИНГ БАМПЕРА ПЕРЕДНЕГО, ПРАВЫЙ,ГРУНТОВАННЫЙ, СЕРЫЙ, С ОТВ. П/ПАРКТ.(СЕДАН,УНИВЕРСАЛ)</v>
      </c>
      <c r="E1882" s="25" t="str">
        <f>IF(VLOOKUP(C1882,Baza!A:D,2,FALSE)&gt;0,"+","-")</f>
        <v>+</v>
      </c>
      <c r="F1882" s="25">
        <f>VLOOKUP(C1882,Baza!A:E,3,FALSE)</f>
        <v>8</v>
      </c>
      <c r="G1882" s="25">
        <f>VLOOKUP(C1882,Baza!A:E,3,FALSE)*курс</f>
        <v>326.39999999999998</v>
      </c>
      <c r="H1882" s="25" t="str">
        <f>VLOOKUP(C1882,Baza!A:E,4,FALSE)</f>
        <v>2038856421</v>
      </c>
      <c r="I1882" s="25" t="str">
        <f>VLOOKUP(C1882,BREND!A:C,2,FALSE)</f>
        <v>API</v>
      </c>
    </row>
    <row r="1883" spans="1:9" hidden="1" outlineLevel="3">
      <c r="A1883" s="26" t="s">
        <v>2364</v>
      </c>
      <c r="B1883" s="26" t="s">
        <v>2364</v>
      </c>
      <c r="C1883" s="24" t="s">
        <v>4008</v>
      </c>
      <c r="D1883" s="26" t="str">
        <f>VLOOKUP(C1883,Baza!A:E,5,FALSE)</f>
        <v>W203 C-CLASS '01-06 КРОНШТЕЙН ПЕРЕДНЕГО УСИЛИТЕЛЯ, ЛЕВЫЙ</v>
      </c>
      <c r="E1883" s="25" t="str">
        <f>IF(VLOOKUP(C1883,Baza!A:D,2,FALSE)&gt;0,"+","-")</f>
        <v>-</v>
      </c>
      <c r="F1883" s="25">
        <f>VLOOKUP(C1883,Baza!A:E,3,FALSE)</f>
        <v>22</v>
      </c>
      <c r="G1883" s="25">
        <f>VLOOKUP(C1883,Baza!A:E,3,FALSE)*курс</f>
        <v>897.59999999999991</v>
      </c>
      <c r="H1883" s="25" t="str">
        <f>VLOOKUP(C1883,Baza!A:E,4,FALSE)</f>
        <v>2036202195</v>
      </c>
      <c r="I1883" s="25" t="str">
        <f>VLOOKUP(C1883,BREND!A:C,2,FALSE)</f>
        <v>API</v>
      </c>
    </row>
    <row r="1884" spans="1:9" hidden="1" outlineLevel="3">
      <c r="A1884" s="26" t="s">
        <v>2364</v>
      </c>
      <c r="B1884" s="26" t="s">
        <v>2364</v>
      </c>
      <c r="C1884" s="24" t="s">
        <v>4009</v>
      </c>
      <c r="D1884" s="26" t="str">
        <f>VLOOKUP(C1884,Baza!A:E,5,FALSE)</f>
        <v>W203 C-CLASS '01-06 КРОНШТЕЙН ПЕРЕДЕНГО УСИЛИТЕЛЯ, ПРАВЫЙ</v>
      </c>
      <c r="E1884" s="25" t="str">
        <f>IF(VLOOKUP(C1884,Baza!A:D,2,FALSE)&gt;0,"+","-")</f>
        <v>-</v>
      </c>
      <c r="F1884" s="25">
        <f>VLOOKUP(C1884,Baza!A:E,3,FALSE)</f>
        <v>22</v>
      </c>
      <c r="G1884" s="25">
        <f>VLOOKUP(C1884,Baza!A:E,3,FALSE)*курс</f>
        <v>897.59999999999991</v>
      </c>
      <c r="H1884" s="25" t="str">
        <f>VLOOKUP(C1884,Baza!A:E,4,FALSE)</f>
        <v>2036202295</v>
      </c>
      <c r="I1884" s="25" t="str">
        <f>VLOOKUP(C1884,BREND!A:C,2,FALSE)</f>
        <v>API</v>
      </c>
    </row>
    <row r="1885" spans="1:9" hidden="1" outlineLevel="3">
      <c r="A1885" s="26" t="s">
        <v>2364</v>
      </c>
      <c r="B1885" s="26" t="s">
        <v>2364</v>
      </c>
      <c r="C1885" s="24" t="s">
        <v>4010</v>
      </c>
      <c r="D1885" s="26" t="str">
        <f>VLOOKUP(C1885,Baza!A:E,5,FALSE)</f>
        <v xml:space="preserve">W203 C-CLASS '01-06 ПАНЕЛЬ ПЕРЕДНЯЯ, ВЕРХНЯЯ </v>
      </c>
      <c r="E1885" s="25" t="str">
        <f>IF(VLOOKUP(C1885,Baza!A:D,2,FALSE)&gt;0,"+","-")</f>
        <v>-</v>
      </c>
      <c r="F1885" s="25">
        <f>VLOOKUP(C1885,Baza!A:E,3,FALSE)</f>
        <v>20</v>
      </c>
      <c r="G1885" s="25">
        <f>VLOOKUP(C1885,Baza!A:E,3,FALSE)*курс</f>
        <v>816</v>
      </c>
      <c r="H1885" s="25" t="str">
        <f>VLOOKUP(C1885,Baza!A:E,4,FALSE)</f>
        <v>2036202172</v>
      </c>
      <c r="I1885" s="25" t="str">
        <f>VLOOKUP(C1885,BREND!A:C,2,FALSE)</f>
        <v>API</v>
      </c>
    </row>
    <row r="1886" spans="1:9" hidden="1" outlineLevel="3">
      <c r="A1886" s="26" t="s">
        <v>2364</v>
      </c>
      <c r="B1886" s="26" t="s">
        <v>2364</v>
      </c>
      <c r="C1886" s="24" t="s">
        <v>4633</v>
      </c>
      <c r="D1886" s="26" t="str">
        <f>VLOOKUP(C1886,Baza!A:E,5,FALSE)</f>
        <v>W203 '03- ФАРА ПРОТИВОТУМАННАЯ С ОБОДКАМИ, КОМПЛЕКТ</v>
      </c>
      <c r="E1886" s="25" t="str">
        <f>IF(VLOOKUP(C1886,Baza!A:D,2,FALSE)&gt;0,"+","-")</f>
        <v>+</v>
      </c>
      <c r="F1886" s="25">
        <f>VLOOKUP(C1886,Baza!A:E,3,FALSE)</f>
        <v>50</v>
      </c>
      <c r="G1886" s="25">
        <f>VLOOKUP(C1886,Baza!A:E,3,FALSE)*курс</f>
        <v>2039.9999999999998</v>
      </c>
      <c r="H1886" s="25">
        <f>VLOOKUP(C1886,Baza!A:E,4,FALSE)</f>
        <v>0</v>
      </c>
      <c r="I1886" s="25" t="str">
        <f>VLOOKUP(C1886,BREND!A:C,2,FALSE)</f>
        <v>CITY PARTS</v>
      </c>
    </row>
    <row r="1887" spans="1:9" hidden="1" outlineLevel="3">
      <c r="A1887" s="26" t="s">
        <v>2364</v>
      </c>
      <c r="B1887" s="26" t="s">
        <v>2364</v>
      </c>
      <c r="C1887" s="24" t="s">
        <v>4634</v>
      </c>
      <c r="D1887" s="26" t="str">
        <f>VLOOKUP(C1887,Baza!A:E,5,FALSE)</f>
        <v xml:space="preserve">W203 '03- ФАРА ЛЕВАЯ,ПРОТИВОТУМАННАЯ,  ХРУСТАЛЬНАЯ </v>
      </c>
      <c r="E1887" s="25" t="str">
        <f>IF(VLOOKUP(C1887,Baza!A:D,2,FALSE)&gt;0,"+","-")</f>
        <v>+</v>
      </c>
      <c r="F1887" s="25">
        <f>VLOOKUP(C1887,Baza!A:E,3,FALSE)</f>
        <v>18</v>
      </c>
      <c r="G1887" s="25">
        <f>VLOOKUP(C1887,Baza!A:E,3,FALSE)*курс</f>
        <v>734.4</v>
      </c>
      <c r="H1887" s="25" t="str">
        <f>VLOOKUP(C1887,Baza!A:E,4,FALSE)</f>
        <v>1NA007976111</v>
      </c>
      <c r="I1887" s="25" t="str">
        <f>VLOOKUP(C1887,BREND!A:C,2,FALSE)</f>
        <v>CITY PARTS</v>
      </c>
    </row>
    <row r="1888" spans="1:9" hidden="1" outlineLevel="3">
      <c r="A1888" s="26" t="s">
        <v>2364</v>
      </c>
      <c r="B1888" s="26" t="s">
        <v>2364</v>
      </c>
      <c r="C1888" s="24" t="s">
        <v>4635</v>
      </c>
      <c r="D1888" s="26" t="str">
        <f>VLOOKUP(C1888,Baza!A:E,5,FALSE)</f>
        <v xml:space="preserve">W203 '03-  ФАРА ПРАВАЯ ПРОТИВОТУМАННАЯ, ХРУСТАЛЬНАЯ  </v>
      </c>
      <c r="E1888" s="25" t="str">
        <f>IF(VLOOKUP(C1888,Baza!A:D,2,FALSE)&gt;0,"+","-")</f>
        <v>+</v>
      </c>
      <c r="F1888" s="25">
        <f>VLOOKUP(C1888,Baza!A:E,3,FALSE)</f>
        <v>18</v>
      </c>
      <c r="G1888" s="25">
        <f>VLOOKUP(C1888,Baza!A:E,3,FALSE)*курс</f>
        <v>734.4</v>
      </c>
      <c r="H1888" s="25" t="str">
        <f>VLOOKUP(C1888,Baza!A:E,4,FALSE)</f>
        <v>INA007976121</v>
      </c>
      <c r="I1888" s="25" t="str">
        <f>VLOOKUP(C1888,BREND!A:C,2,FALSE)</f>
        <v>CITY PARTS</v>
      </c>
    </row>
    <row r="1889" spans="1:9" hidden="1" outlineLevel="3">
      <c r="A1889" s="26" t="s">
        <v>2364</v>
      </c>
      <c r="B1889" s="26" t="s">
        <v>2364</v>
      </c>
      <c r="C1889" s="24" t="s">
        <v>4759</v>
      </c>
      <c r="D1889" s="26" t="str">
        <f>VLOOKUP(C1889,Baza!A:E,5,FALSE)</f>
        <v>W203/220 #22663 ДАТЧИК КОЛОДОК ТОРМОЗНЫХ ПЕРЕДНИХ</v>
      </c>
      <c r="E1889" s="25" t="str">
        <f>IF(VLOOKUP(C1889,Baza!A:D,2,FALSE)&gt;0,"+","-")</f>
        <v>+</v>
      </c>
      <c r="F1889" s="25">
        <f>VLOOKUP(C1889,Baza!A:E,3,FALSE)</f>
        <v>2.6</v>
      </c>
      <c r="G1889" s="25">
        <f>VLOOKUP(C1889,Baza!A:E,3,FALSE)*курс</f>
        <v>106.08</v>
      </c>
      <c r="H1889" s="25" t="str">
        <f>VLOOKUP(C1889,Baza!A:E,4,FALSE)</f>
        <v>2205401517</v>
      </c>
      <c r="I1889" s="25" t="str">
        <f>VLOOKUP(C1889,BREND!A:C,2,FALSE)</f>
        <v>SCHNIEDER</v>
      </c>
    </row>
    <row r="1890" spans="1:9" hidden="1" outlineLevel="3">
      <c r="A1890" s="26" t="s">
        <v>2364</v>
      </c>
      <c r="B1890" s="26" t="s">
        <v>2364</v>
      </c>
      <c r="C1890" s="24" t="s">
        <v>5013</v>
      </c>
      <c r="D1890" s="26" t="str">
        <f>VLOOKUP(C1890,Baza!A:E,5,FALSE)</f>
        <v>W203 '02-06 ПОДКРЫЛОК ПЕРЕДНЕЙ ЧАСТИ КРЫЛА,  ЛЕВЫЙ</v>
      </c>
      <c r="E1890" s="25" t="str">
        <f>IF(VLOOKUP(C1890,Baza!A:D,2,FALSE)&gt;0,"+","-")</f>
        <v>+</v>
      </c>
      <c r="F1890" s="25">
        <f>VLOOKUP(C1890,Baza!A:E,3,FALSE)</f>
        <v>11</v>
      </c>
      <c r="G1890" s="25">
        <f>VLOOKUP(C1890,Baza!A:E,3,FALSE)*курс</f>
        <v>448.79999999999995</v>
      </c>
      <c r="H1890" s="25" t="str">
        <f>VLOOKUP(C1890,Baza!A:E,4,FALSE)</f>
        <v>2038840522</v>
      </c>
      <c r="I1890" s="25" t="str">
        <f>VLOOKUP(C1890,BREND!A:C,2,FALSE)</f>
        <v>API</v>
      </c>
    </row>
    <row r="1891" spans="1:9" hidden="1" outlineLevel="3">
      <c r="A1891" s="26" t="s">
        <v>2364</v>
      </c>
      <c r="B1891" s="26" t="s">
        <v>2364</v>
      </c>
      <c r="C1891" s="24" t="s">
        <v>5014</v>
      </c>
      <c r="D1891" s="26" t="str">
        <f>VLOOKUP(C1891,Baza!A:E,5,FALSE)</f>
        <v>W203 '02-06 ПОДКРЫЛОК ПЕРЕДНЕЙ ЧАСТИ КРЫЛА, ПРАВЫЙ</v>
      </c>
      <c r="E1891" s="25" t="str">
        <f>IF(VLOOKUP(C1891,Baza!A:D,2,FALSE)&gt;0,"+","-")</f>
        <v>+</v>
      </c>
      <c r="F1891" s="25">
        <f>VLOOKUP(C1891,Baza!A:E,3,FALSE)</f>
        <v>11</v>
      </c>
      <c r="G1891" s="25">
        <f>VLOOKUP(C1891,Baza!A:E,3,FALSE)*курс</f>
        <v>448.79999999999995</v>
      </c>
      <c r="H1891" s="25" t="str">
        <f>VLOOKUP(C1891,Baza!A:E,4,FALSE)</f>
        <v>2038840622</v>
      </c>
      <c r="I1891" s="25" t="str">
        <f>VLOOKUP(C1891,BREND!A:C,2,FALSE)</f>
        <v>API</v>
      </c>
    </row>
    <row r="1892" spans="1:9" hidden="1" outlineLevel="3">
      <c r="A1892" s="26" t="s">
        <v>2364</v>
      </c>
      <c r="B1892" s="26" t="s">
        <v>2364</v>
      </c>
      <c r="C1892" s="24" t="s">
        <v>5015</v>
      </c>
      <c r="D1892" s="26" t="str">
        <f>VLOOKUP(C1892,Baza!A:E,5,FALSE)</f>
        <v xml:space="preserve">W203 '02-06 ПОДКРЫЛОК ЗАДНЕЙ ЧАСТИ КРЫЛА, ЛЕВЫЙ </v>
      </c>
      <c r="E1892" s="25" t="str">
        <f>IF(VLOOKUP(C1892,Baza!A:D,2,FALSE)&gt;0,"+","-")</f>
        <v>-</v>
      </c>
      <c r="F1892" s="25">
        <f>VLOOKUP(C1892,Baza!A:E,3,FALSE)</f>
        <v>0</v>
      </c>
      <c r="G1892" s="25">
        <f>VLOOKUP(C1892,Baza!A:E,3,FALSE)*курс</f>
        <v>0</v>
      </c>
      <c r="H1892" s="25" t="str">
        <f>VLOOKUP(C1892,Baza!A:E,4,FALSE)</f>
        <v>2038841122</v>
      </c>
      <c r="I1892" s="25" t="str">
        <f>VLOOKUP(C1892,BREND!A:C,2,FALSE)</f>
        <v>API</v>
      </c>
    </row>
    <row r="1893" spans="1:9" hidden="1" outlineLevel="3">
      <c r="A1893" s="26" t="s">
        <v>2364</v>
      </c>
      <c r="B1893" s="26" t="s">
        <v>2364</v>
      </c>
      <c r="C1893" s="24" t="s">
        <v>5016</v>
      </c>
      <c r="D1893" s="26" t="str">
        <f>VLOOKUP(C1893,Baza!A:E,5,FALSE)</f>
        <v>W203 '02-06 ПОДКРЫЛОК ЗАДНЕЙ ЧАСТИ КРЫЛА, ПРАВЫЙ</v>
      </c>
      <c r="E1893" s="25" t="str">
        <f>IF(VLOOKUP(C1893,Baza!A:D,2,FALSE)&gt;0,"+","-")</f>
        <v>-</v>
      </c>
      <c r="F1893" s="25">
        <f>VLOOKUP(C1893,Baza!A:E,3,FALSE)</f>
        <v>0</v>
      </c>
      <c r="G1893" s="25">
        <f>VLOOKUP(C1893,Baza!A:E,3,FALSE)*курс</f>
        <v>0</v>
      </c>
      <c r="H1893" s="25" t="str">
        <f>VLOOKUP(C1893,Baza!A:E,4,FALSE)</f>
        <v>2038841222</v>
      </c>
      <c r="I1893" s="25" t="str">
        <f>VLOOKUP(C1893,BREND!A:C,2,FALSE)</f>
        <v>API</v>
      </c>
    </row>
    <row r="1894" spans="1:9" hidden="1" outlineLevel="3">
      <c r="A1894" s="26" t="s">
        <v>2364</v>
      </c>
      <c r="B1894" s="26" t="s">
        <v>2364</v>
      </c>
      <c r="C1894" s="24" t="s">
        <v>5017</v>
      </c>
      <c r="D1894" s="26" t="str">
        <f>VLOOKUP(C1894,Baza!A:E,5,FALSE)</f>
        <v>W203 '02-06 ПОДКРЫЛОК ПЕРЕДНЫЙ НИЖНИЙ, ЛЕВЫЙ</v>
      </c>
      <c r="E1894" s="25" t="str">
        <f>IF(VLOOKUP(C1894,Baza!A:D,2,FALSE)&gt;0,"+","-")</f>
        <v>+</v>
      </c>
      <c r="F1894" s="25">
        <f>VLOOKUP(C1894,Baza!A:E,3,FALSE)</f>
        <v>10</v>
      </c>
      <c r="G1894" s="25">
        <f>VLOOKUP(C1894,Baza!A:E,3,FALSE)*курс</f>
        <v>408</v>
      </c>
      <c r="H1894" s="25" t="str">
        <f>VLOOKUP(C1894,Baza!A:E,4,FALSE)</f>
        <v>2038840722</v>
      </c>
      <c r="I1894" s="25" t="str">
        <f>VLOOKUP(C1894,BREND!A:C,2,FALSE)</f>
        <v>API</v>
      </c>
    </row>
    <row r="1895" spans="1:9" hidden="1" outlineLevel="3">
      <c r="A1895" s="26" t="s">
        <v>2364</v>
      </c>
      <c r="B1895" s="26" t="s">
        <v>2364</v>
      </c>
      <c r="C1895" s="24" t="s">
        <v>5018</v>
      </c>
      <c r="D1895" s="26" t="str">
        <f>VLOOKUP(C1895,Baza!A:E,5,FALSE)</f>
        <v xml:space="preserve">W203 '02-06 ПОДКРЫЛОК ПЕРЕДНИЙ НИЖНИЙ, ПРАВЫЙ </v>
      </c>
      <c r="E1895" s="25" t="str">
        <f>IF(VLOOKUP(C1895,Baza!A:D,2,FALSE)&gt;0,"+","-")</f>
        <v>+</v>
      </c>
      <c r="F1895" s="25">
        <f>VLOOKUP(C1895,Baza!A:E,3,FALSE)</f>
        <v>10</v>
      </c>
      <c r="G1895" s="25">
        <f>VLOOKUP(C1895,Baza!A:E,3,FALSE)*курс</f>
        <v>408</v>
      </c>
      <c r="H1895" s="25" t="str">
        <f>VLOOKUP(C1895,Baza!A:E,4,FALSE)</f>
        <v>2038840822</v>
      </c>
      <c r="I1895" s="25" t="str">
        <f>VLOOKUP(C1895,BREND!A:C,2,FALSE)</f>
        <v>API</v>
      </c>
    </row>
    <row r="1896" spans="1:9" hidden="1" outlineLevel="3">
      <c r="A1896" s="26" t="s">
        <v>2364</v>
      </c>
      <c r="B1896" s="26" t="s">
        <v>2364</v>
      </c>
      <c r="C1896" s="24" t="s">
        <v>6752</v>
      </c>
      <c r="D1896" s="26" t="str">
        <f>VLOOKUP(C1896,Baza!A:E,5,FALSE)</f>
        <v>W203 '00-02 ФАРА П/ТУМАННАЯ ЛЕВАЯ, РИФЛЕННОЕ СТЕКЛО</v>
      </c>
      <c r="E1896" s="25" t="str">
        <f>IF(VLOOKUP(C1896,Baza!A:D,2,FALSE)&gt;0,"+","-")</f>
        <v>-</v>
      </c>
      <c r="F1896" s="25">
        <f>VLOOKUP(C1896,Baza!A:E,3,FALSE)</f>
        <v>0</v>
      </c>
      <c r="G1896" s="25">
        <f>VLOOKUP(C1896,Baza!A:E,3,FALSE)*курс</f>
        <v>0</v>
      </c>
      <c r="H1896" s="25" t="str">
        <f>VLOOKUP(C1896,Baza!A:E,4,FALSE)</f>
        <v>1NA007976-071</v>
      </c>
      <c r="I1896" s="25" t="str">
        <f>VLOOKUP(C1896,BREND!A:C,2,FALSE)</f>
        <v>DEPO</v>
      </c>
    </row>
    <row r="1897" spans="1:9" hidden="1" outlineLevel="3">
      <c r="A1897" s="26" t="s">
        <v>2364</v>
      </c>
      <c r="B1897" s="26" t="s">
        <v>2364</v>
      </c>
      <c r="C1897" s="24" t="s">
        <v>6753</v>
      </c>
      <c r="D1897" s="26" t="str">
        <f>VLOOKUP(C1897,Baza!A:E,5,FALSE)</f>
        <v>W203 '00-02 ФАРА П/ТУМАННАЯ, ПРАВАЯ, РИФЛЕНОЕ СТЕКЛО</v>
      </c>
      <c r="E1897" s="25" t="str">
        <f>IF(VLOOKUP(C1897,Baza!A:D,2,FALSE)&gt;0,"+","-")</f>
        <v>-</v>
      </c>
      <c r="F1897" s="25">
        <f>VLOOKUP(C1897,Baza!A:E,3,FALSE)</f>
        <v>0</v>
      </c>
      <c r="G1897" s="25">
        <f>VLOOKUP(C1897,Baza!A:E,3,FALSE)*курс</f>
        <v>0</v>
      </c>
      <c r="H1897" s="25" t="str">
        <f>VLOOKUP(C1897,Baza!A:E,4,FALSE)</f>
        <v>1NA007976-081</v>
      </c>
      <c r="I1897" s="25" t="str">
        <f>VLOOKUP(C1897,BREND!A:C,2,FALSE)</f>
        <v>DEPO</v>
      </c>
    </row>
    <row r="1898" spans="1:9" hidden="1" outlineLevel="3">
      <c r="A1898" s="26" t="s">
        <v>2364</v>
      </c>
      <c r="B1898" s="26" t="s">
        <v>2364</v>
      </c>
      <c r="C1898" s="24" t="s">
        <v>12625</v>
      </c>
      <c r="D1898" s="26" t="str">
        <f>VLOOKUP(C1898,Baza!A:E,5,FALSE)</f>
        <v xml:space="preserve">W203 '00- ЗЕРКАЛО С ЭЛЕКТРООБОГРЕВОМ ПРАВОЕ, СКЛАДНОЕ,  Б/КРЫШКИ (9) </v>
      </c>
      <c r="E1898" s="25" t="str">
        <f>IF(VLOOKUP(C1898,Baza!A:D,2,FALSE)&gt;0,"+","-")</f>
        <v>+</v>
      </c>
      <c r="F1898" s="25">
        <f>VLOOKUP(C1898,Baza!A:E,3,FALSE)</f>
        <v>80</v>
      </c>
      <c r="G1898" s="25">
        <f>VLOOKUP(C1898,Baza!A:E,3,FALSE)*курс</f>
        <v>3264</v>
      </c>
      <c r="H1898" s="25" t="str">
        <f>VLOOKUP(C1898,Baza!A:E,4,FALSE)</f>
        <v>A2038106876</v>
      </c>
      <c r="I1898" s="25" t="str">
        <f>VLOOKUP(C1898,BREND!A:C,2,FALSE)</f>
        <v>VIEW MAX</v>
      </c>
    </row>
    <row r="1899" spans="1:9" hidden="1" outlineLevel="3">
      <c r="A1899" s="26" t="s">
        <v>2364</v>
      </c>
      <c r="B1899" s="26" t="s">
        <v>2364</v>
      </c>
      <c r="C1899" s="24" t="s">
        <v>16707</v>
      </c>
      <c r="D1899" s="26" t="str">
        <f>VLOOKUP(C1899,Baza!A:E,5,FALSE)</f>
        <v>W203 '01-04 МОЛДИНГ БАМПЕРА ПЕРЕДНЕГО, ЛЕВЫЙ, ХРОМИРОВАННЫЙ (СЕДАН,УНИВЕРСАЛ)</v>
      </c>
      <c r="E1899" s="25" t="str">
        <f>IF(VLOOKUP(C1899,Baza!A:D,2,FALSE)&gt;0,"+","-")</f>
        <v>+</v>
      </c>
      <c r="F1899" s="25">
        <f>VLOOKUP(C1899,Baza!A:E,3,FALSE)</f>
        <v>10</v>
      </c>
      <c r="G1899" s="25">
        <f>VLOOKUP(C1899,Baza!A:E,3,FALSE)*курс</f>
        <v>408</v>
      </c>
      <c r="H1899" s="25" t="str">
        <f>VLOOKUP(C1899,Baza!A:E,4,FALSE)</f>
        <v>2038856121</v>
      </c>
      <c r="I1899" s="25" t="str">
        <f>VLOOKUP(C1899,BREND!A:C,2,FALSE)</f>
        <v>API</v>
      </c>
    </row>
    <row r="1900" spans="1:9" hidden="1" outlineLevel="3">
      <c r="A1900" s="26" t="s">
        <v>2364</v>
      </c>
      <c r="B1900" s="26" t="s">
        <v>2364</v>
      </c>
      <c r="C1900" s="24" t="s">
        <v>16708</v>
      </c>
      <c r="D1900" s="26" t="str">
        <f>VLOOKUP(C1900,Baza!A:E,5,FALSE)</f>
        <v>W203 '01-04 МОЛДИНГ БАМПЕРА ПЕРЕДНЕГО, ПР., ХРОМИРОВАННЫЙ (СЕДАН,УНИВЕРСАЛ</v>
      </c>
      <c r="E1900" s="25" t="str">
        <f>IF(VLOOKUP(C1900,Baza!A:D,2,FALSE)&gt;0,"+","-")</f>
        <v>+</v>
      </c>
      <c r="F1900" s="25">
        <f>VLOOKUP(C1900,Baza!A:E,3,FALSE)</f>
        <v>10</v>
      </c>
      <c r="G1900" s="25">
        <f>VLOOKUP(C1900,Baza!A:E,3,FALSE)*курс</f>
        <v>408</v>
      </c>
      <c r="H1900" s="25" t="str">
        <f>VLOOKUP(C1900,Baza!A:E,4,FALSE)</f>
        <v>2038856221</v>
      </c>
      <c r="I1900" s="25" t="str">
        <f>VLOOKUP(C1900,BREND!A:C,2,FALSE)</f>
        <v>API</v>
      </c>
    </row>
    <row r="1901" spans="1:9" hidden="1" outlineLevel="3">
      <c r="A1901" s="26" t="s">
        <v>2364</v>
      </c>
      <c r="B1901" s="26" t="s">
        <v>2364</v>
      </c>
      <c r="C1901" s="24" t="s">
        <v>26272</v>
      </c>
      <c r="D1901" s="26" t="str">
        <f>VLOOKUP(C1901,Baza!A:E,5,FALSE)</f>
        <v>W203  ТОРМОЗНЫЕ КОЛОДКИ ПЕРЕДНИЕ #768.00</v>
      </c>
      <c r="E1901" s="25" t="str">
        <f>IF(VLOOKUP(C1901,Baza!A:D,2,FALSE)&gt;0,"+","-")</f>
        <v>+</v>
      </c>
      <c r="F1901" s="25">
        <f>VLOOKUP(C1901,Baza!A:E,3,FALSE)</f>
        <v>10</v>
      </c>
      <c r="G1901" s="25">
        <f>VLOOKUP(C1901,Baza!A:E,3,FALSE)*курс</f>
        <v>408</v>
      </c>
      <c r="H1901" s="25" t="str">
        <f>VLOOKUP(C1901,Baza!A:E,4,FALSE)</f>
        <v>0034205920</v>
      </c>
      <c r="I1901" s="25" t="str">
        <f>VLOOKUP(C1901,BREND!A:C,2,FALSE)</f>
        <v>SCHNIEDER</v>
      </c>
    </row>
    <row r="1902" spans="1:9" hidden="1" outlineLevel="3">
      <c r="A1902" s="26" t="s">
        <v>2364</v>
      </c>
      <c r="B1902" s="26" t="s">
        <v>2364</v>
      </c>
      <c r="C1902" s="87" t="s">
        <v>20608</v>
      </c>
      <c r="D1902" s="26" t="str">
        <f>VLOOKUP(C1902,Baza!A:E,5,FALSE)</f>
        <v>W203 01-06 ЗАГЛУШКА БУКС КРЮКА ПЕР. БАМПЕРА</v>
      </c>
      <c r="E1902" s="25" t="str">
        <f>IF(VLOOKUP(C1902,Baza!A:D,2,FALSE)&gt;0,"+","-")</f>
        <v>+</v>
      </c>
      <c r="F1902" s="25">
        <f>VLOOKUP(C1902,Baza!A:E,3,FALSE)</f>
        <v>5</v>
      </c>
      <c r="G1902" s="25">
        <f>VLOOKUP(C1902,Baza!A:E,3,FALSE)*курс</f>
        <v>204</v>
      </c>
      <c r="H1902" s="25" t="str">
        <f>VLOOKUP(C1902,Baza!A:E,4,FALSE)</f>
        <v>2038850026</v>
      </c>
      <c r="I1902" s="25" t="str">
        <f>VLOOKUP(C1902,BREND!A:C,2,FALSE)</f>
        <v>API</v>
      </c>
    </row>
    <row r="1903" spans="1:9" hidden="1" outlineLevel="3">
      <c r="A1903" s="26" t="s">
        <v>2364</v>
      </c>
      <c r="B1903" s="26" t="s">
        <v>2364</v>
      </c>
      <c r="C1903" s="87" t="s">
        <v>20611</v>
      </c>
      <c r="D1903" s="26" t="str">
        <f>VLOOKUP(C1903,Baza!A:E,5,FALSE)</f>
        <v>W203 01-06 ЗАГЛУШКА БУКС КРЮКА ЗАДНЕГО БАМПЕРА</v>
      </c>
      <c r="E1903" s="25" t="str">
        <f>IF(VLOOKUP(C1903,Baza!A:D,2,FALSE)&gt;0,"+","-")</f>
        <v>-</v>
      </c>
      <c r="F1903" s="25">
        <f>VLOOKUP(C1903,Baza!A:E,3,FALSE)</f>
        <v>6</v>
      </c>
      <c r="G1903" s="25">
        <f>VLOOKUP(C1903,Baza!A:E,3,FALSE)*курс</f>
        <v>244.79999999999998</v>
      </c>
      <c r="H1903" s="25" t="str">
        <f>VLOOKUP(C1903,Baza!A:E,4,FALSE)</f>
        <v>2038850426</v>
      </c>
      <c r="I1903" s="25" t="str">
        <f>VLOOKUP(C1903,BREND!A:C,2,FALSE)</f>
        <v>API</v>
      </c>
    </row>
    <row r="1904" spans="1:9" hidden="1" outlineLevel="3">
      <c r="A1904" s="26" t="s">
        <v>2364</v>
      </c>
      <c r="B1904" s="26" t="s">
        <v>2364</v>
      </c>
      <c r="C1904" s="24" t="s">
        <v>20706</v>
      </c>
      <c r="D1904" s="26" t="str">
        <f>VLOOKUP(C1904,Baza!A:E,5,FALSE)</f>
        <v>W203 '01-06   РЕШЕТКА БАМПЕРА ПЕРЕДНЕГО,С ОТВ. ПОД ТУМАНКИ ЛЕВАЯ</v>
      </c>
      <c r="E1904" s="25" t="str">
        <f>IF(VLOOKUP(C1904,Baza!A:D,2,FALSE)&gt;0,"+","-")</f>
        <v>+</v>
      </c>
      <c r="F1904" s="25">
        <f>VLOOKUP(C1904,Baza!A:E,3,FALSE)</f>
        <v>8</v>
      </c>
      <c r="G1904" s="25">
        <f>VLOOKUP(C1904,Baza!A:E,3,FALSE)*курс</f>
        <v>326.39999999999998</v>
      </c>
      <c r="H1904" s="25" t="str">
        <f>VLOOKUP(C1904,Baza!A:E,4,FALSE)</f>
        <v>2038850523</v>
      </c>
      <c r="I1904" s="25" t="str">
        <f>VLOOKUP(C1904,BREND!A:C,2,FALSE)</f>
        <v>API</v>
      </c>
    </row>
    <row r="1905" spans="1:9" hidden="1" outlineLevel="3">
      <c r="A1905" s="26" t="s">
        <v>2364</v>
      </c>
      <c r="B1905" s="26" t="s">
        <v>2364</v>
      </c>
      <c r="C1905" s="24" t="s">
        <v>20709</v>
      </c>
      <c r="D1905" s="26" t="str">
        <f>VLOOKUP(C1905,Baza!A:E,5,FALSE)</f>
        <v>W203 '01-06   РЕШЕТКА БАМПЕРА ПЕРЕДНЕГО,С ОТВ. ПОД ТУМАНКИ ПРАВАЯ</v>
      </c>
      <c r="E1905" s="25" t="str">
        <f>IF(VLOOKUP(C1905,Baza!A:D,2,FALSE)&gt;0,"+","-")</f>
        <v>+</v>
      </c>
      <c r="F1905" s="25">
        <f>VLOOKUP(C1905,Baza!A:E,3,FALSE)</f>
        <v>8</v>
      </c>
      <c r="G1905" s="25">
        <f>VLOOKUP(C1905,Baza!A:E,3,FALSE)*курс</f>
        <v>326.39999999999998</v>
      </c>
      <c r="H1905" s="25" t="str">
        <f>VLOOKUP(C1905,Baza!A:E,4,FALSE)</f>
        <v>2038850623</v>
      </c>
      <c r="I1905" s="25" t="str">
        <f>VLOOKUP(C1905,BREND!A:C,2,FALSE)</f>
        <v>API</v>
      </c>
    </row>
    <row r="1906" spans="1:9" hidden="1" outlineLevel="3">
      <c r="A1906" s="26" t="s">
        <v>2364</v>
      </c>
      <c r="B1906" s="26" t="s">
        <v>2364</v>
      </c>
      <c r="C1906" s="35" t="s">
        <v>19612</v>
      </c>
      <c r="D1906" s="26" t="str">
        <f>VLOOKUP(C1906,Baza!A:E,5,FALSE)</f>
        <v>W203 C-CLASS '01-05 ФАРА П/ТУМАННАЯ-2ШТ.+ КОМПЛЕКТ ДЛЯ УСТАНОВКИ С ЛАМПАМИ</v>
      </c>
      <c r="E1906" s="25" t="str">
        <f>IF(VLOOKUP(C1906,Baza!A:D,2,FALSE)&gt;0,"+","-")</f>
        <v>+</v>
      </c>
      <c r="F1906" s="25">
        <f>VLOOKUP(C1906,Baza!A:E,3,FALSE)</f>
        <v>45</v>
      </c>
      <c r="G1906" s="25">
        <f>VLOOKUP(C1906,Baza!A:E,3,FALSE)*курс</f>
        <v>1835.9999999999998</v>
      </c>
      <c r="H1906" s="25" t="str">
        <f>VLOOKUP(C1906,Baza!A:E,4,FALSE)</f>
        <v>A2158200556/A2158200656</v>
      </c>
      <c r="I1906" s="25" t="str">
        <f>VLOOKUP(C1906,BREND!A:C,2,FALSE)</f>
        <v>WINJET</v>
      </c>
    </row>
    <row r="1907" spans="1:9" hidden="1" outlineLevel="3">
      <c r="A1907" s="26" t="s">
        <v>2364</v>
      </c>
      <c r="B1907" s="26" t="s">
        <v>2364</v>
      </c>
      <c r="C1907" s="24" t="s">
        <v>5012</v>
      </c>
      <c r="D1907" s="26" t="str">
        <f>VLOOKUP(C1907,Baza!A:E,5,FALSE)</f>
        <v>W203 01-06 ЗАГЛУШКА ПОД ОМЫВАТЕЛЬ ПЕРЕДНЕГО БАМПЕРА,  ЛЕВАЯ</v>
      </c>
      <c r="E1907" s="25" t="str">
        <f>IF(VLOOKUP(C1907,Baza!A:D,2,FALSE)&gt;0,"+","-")</f>
        <v>-</v>
      </c>
      <c r="F1907" s="25">
        <f>VLOOKUP(C1907,Baza!A:E,3,FALSE)</f>
        <v>13</v>
      </c>
      <c r="G1907" s="25">
        <f>VLOOKUP(C1907,Baza!A:E,3,FALSE)*курс</f>
        <v>530.4</v>
      </c>
      <c r="H1907" s="25" t="str">
        <f>VLOOKUP(C1907,Baza!A:E,4,FALSE)</f>
        <v>203 880 07 05</v>
      </c>
      <c r="I1907" s="25" t="str">
        <f>VLOOKUP(C1907,BREND!A:C,2,FALSE)</f>
        <v>API</v>
      </c>
    </row>
    <row r="1908" spans="1:9" hidden="1" outlineLevel="3">
      <c r="A1908" s="26" t="s">
        <v>2364</v>
      </c>
      <c r="B1908" s="26" t="s">
        <v>2364</v>
      </c>
      <c r="C1908" s="24" t="s">
        <v>5011</v>
      </c>
      <c r="D1908" s="26" t="str">
        <f>VLOOKUP(C1908,Baza!A:E,5,FALSE)</f>
        <v>W203 01-06 ЗАГЛУШКА ПОД ОМЫВАТЕЛЬ ПЕРЕДНЕГО БАМПЕРА, ПРАВАЯ</v>
      </c>
      <c r="E1908" s="25" t="str">
        <f>IF(VLOOKUP(C1908,Baza!A:D,2,FALSE)&gt;0,"+","-")</f>
        <v>+</v>
      </c>
      <c r="F1908" s="25">
        <f>VLOOKUP(C1908,Baza!A:E,3,FALSE)</f>
        <v>13</v>
      </c>
      <c r="G1908" s="25">
        <f>VLOOKUP(C1908,Baza!A:E,3,FALSE)*курс</f>
        <v>530.4</v>
      </c>
      <c r="H1908" s="25" t="str">
        <f>VLOOKUP(C1908,Baza!A:E,4,FALSE)</f>
        <v>203 880 08 05</v>
      </c>
      <c r="I1908" s="25" t="str">
        <f>VLOOKUP(C1908,BREND!A:C,2,FALSE)</f>
        <v>API</v>
      </c>
    </row>
    <row r="1909" spans="1:9" hidden="1" outlineLevel="3">
      <c r="A1909" s="26" t="s">
        <v>2364</v>
      </c>
      <c r="B1909" s="26" t="s">
        <v>2364</v>
      </c>
      <c r="C1909" s="24" t="s">
        <v>21331</v>
      </c>
      <c r="D1909" s="26" t="str">
        <f>VLOOKUP(C1909,Baza!A:E,5,FALSE)</f>
        <v xml:space="preserve">W203, W211, W220 ТЯГА РУЛЕВАЯ </v>
      </c>
      <c r="E1909" s="25" t="str">
        <f>IF(VLOOKUP(C1909,Baza!A:D,2,FALSE)&gt;0,"+","-")</f>
        <v>+</v>
      </c>
      <c r="F1909" s="25">
        <f>VLOOKUP(C1909,Baza!A:E,3,FALSE)</f>
        <v>6</v>
      </c>
      <c r="G1909" s="25">
        <f>VLOOKUP(C1909,Baza!A:E,3,FALSE)*курс</f>
        <v>244.79999999999998</v>
      </c>
      <c r="H1909" s="25" t="str">
        <f>VLOOKUP(C1909,Baza!A:E,4,FALSE)</f>
        <v>2203380715</v>
      </c>
      <c r="I1909" s="25" t="str">
        <f>VLOOKUP(C1909,BREND!A:C,2,FALSE)</f>
        <v>SCHNIEDER</v>
      </c>
    </row>
    <row r="1910" spans="1:9" hidden="1" outlineLevel="3">
      <c r="A1910" s="26" t="s">
        <v>2364</v>
      </c>
      <c r="B1910" s="26" t="s">
        <v>2364</v>
      </c>
      <c r="C1910" s="24" t="s">
        <v>22069</v>
      </c>
      <c r="D1910" s="26" t="str">
        <f>VLOOKUP(C1910,Baza!A:E,5,FALSE)</f>
        <v>W203 '01-06 МОЛДИНГ БАМПЕРА ПЕРЕДНЕГО, ПРАВЫЙ,ГРУНТОВАННЫЙ, СЕРЫЙ, С ОТВ. П/ПАРКТ.(СЕДАН,УНИВЕРСАЛ)</v>
      </c>
      <c r="E1910" s="25" t="str">
        <f>IF(VLOOKUP(C1910,Baza!A:D,2,FALSE)&gt;0,"+","-")</f>
        <v>+</v>
      </c>
      <c r="F1910" s="25">
        <f>VLOOKUP(C1910,Baza!A:E,3,FALSE)</f>
        <v>9</v>
      </c>
      <c r="G1910" s="25">
        <f>VLOOKUP(C1910,Baza!A:E,3,FALSE)*курс</f>
        <v>367.2</v>
      </c>
      <c r="H1910" s="25" t="str">
        <f>VLOOKUP(C1910,Baza!A:E,4,FALSE)</f>
        <v>2038856421</v>
      </c>
      <c r="I1910" s="25" t="str">
        <f>VLOOKUP(C1910,BREND!A:C,2,FALSE)</f>
        <v>TONG YANG</v>
      </c>
    </row>
    <row r="1911" spans="1:9" hidden="1" outlineLevel="3">
      <c r="A1911" s="26" t="s">
        <v>2364</v>
      </c>
      <c r="B1911" s="26" t="s">
        <v>2364</v>
      </c>
      <c r="C1911" s="24" t="s">
        <v>22077</v>
      </c>
      <c r="D1911" s="26" t="str">
        <f>VLOOKUP(C1911,Baza!A:E,5,FALSE)</f>
        <v>W203 '01-06 ПОДКРЫЛОК ПЕРЕДНЕЙ ЧАСТИ КРЫЛА,  ЛЕВЫЙ</v>
      </c>
      <c r="E1911" s="25" t="str">
        <f>IF(VLOOKUP(C1911,Baza!A:D,2,FALSE)&gt;0,"+","-")</f>
        <v>-</v>
      </c>
      <c r="F1911" s="25">
        <f>VLOOKUP(C1911,Baza!A:E,3,FALSE)</f>
        <v>11</v>
      </c>
      <c r="G1911" s="25">
        <f>VLOOKUP(C1911,Baza!A:E,3,FALSE)*курс</f>
        <v>448.79999999999995</v>
      </c>
      <c r="H1911" s="25" t="str">
        <f>VLOOKUP(C1911,Baza!A:E,4,FALSE)</f>
        <v>2038840522</v>
      </c>
      <c r="I1911" s="25" t="str">
        <f>VLOOKUP(C1911,BREND!A:C,2,FALSE)</f>
        <v>TONG YANG</v>
      </c>
    </row>
    <row r="1912" spans="1:9" hidden="1" outlineLevel="3">
      <c r="A1912" s="26" t="s">
        <v>2364</v>
      </c>
      <c r="B1912" s="26" t="s">
        <v>2364</v>
      </c>
      <c r="C1912" s="24" t="s">
        <v>22079</v>
      </c>
      <c r="D1912" s="26" t="str">
        <f>VLOOKUP(C1912,Baza!A:E,5,FALSE)</f>
        <v>W203 '01-06 ПОДКРЫЛОК ПЕРЕДНЕЙ ЧАСТИ КРЫЛА,  ПРАВЫЙ</v>
      </c>
      <c r="E1912" s="25" t="str">
        <f>IF(VLOOKUP(C1912,Baza!A:D,2,FALSE)&gt;0,"+","-")</f>
        <v>-</v>
      </c>
      <c r="F1912" s="25">
        <f>VLOOKUP(C1912,Baza!A:E,3,FALSE)</f>
        <v>11</v>
      </c>
      <c r="G1912" s="25">
        <f>VLOOKUP(C1912,Baza!A:E,3,FALSE)*курс</f>
        <v>448.79999999999995</v>
      </c>
      <c r="H1912" s="25" t="str">
        <f>VLOOKUP(C1912,Baza!A:E,4,FALSE)</f>
        <v>2038840622</v>
      </c>
      <c r="I1912" s="25" t="str">
        <f>VLOOKUP(C1912,BREND!A:C,2,FALSE)</f>
        <v>TONG YANG</v>
      </c>
    </row>
    <row r="1913" spans="1:9" hidden="1" outlineLevel="3">
      <c r="A1913" s="26" t="s">
        <v>2364</v>
      </c>
      <c r="B1913" s="26" t="s">
        <v>2364</v>
      </c>
      <c r="C1913" s="24" t="s">
        <v>22193</v>
      </c>
      <c r="D1913" s="26" t="str">
        <f>VLOOKUP(C1913,Baza!A:E,5,FALSE)</f>
        <v>W203 НАКОНЕЧНИК РУЛЕВОЙ ТЯГИ ПРАВЫЙ</v>
      </c>
      <c r="E1913" s="25" t="str">
        <f>IF(VLOOKUP(C1913,Baza!A:D,2,FALSE)&gt;0,"+","-")</f>
        <v>-</v>
      </c>
      <c r="F1913" s="25">
        <f>VLOOKUP(C1913,Baza!A:E,3,FALSE)</f>
        <v>6</v>
      </c>
      <c r="G1913" s="25">
        <f>VLOOKUP(C1913,Baza!A:E,3,FALSE)*курс</f>
        <v>244.79999999999998</v>
      </c>
      <c r="H1913" s="25" t="str">
        <f>VLOOKUP(C1913,Baza!A:E,4,FALSE)</f>
        <v>2033302003</v>
      </c>
      <c r="I1913" s="25" t="str">
        <f>VLOOKUP(C1913,BREND!A:C,2,FALSE)</f>
        <v>SCHNIEDER</v>
      </c>
    </row>
    <row r="1914" spans="1:9" hidden="1" outlineLevel="3">
      <c r="A1914" s="26" t="s">
        <v>2364</v>
      </c>
      <c r="B1914" s="26" t="s">
        <v>2364</v>
      </c>
      <c r="C1914" s="24" t="s">
        <v>21669</v>
      </c>
      <c r="D1914" s="26" t="str">
        <f>VLOOKUP(C1914,Baza!A:E,5,FALSE)</f>
        <v>W203 '04-05 ФАРА П/ТУМАННАЯ, ЛЕВАЯ</v>
      </c>
      <c r="E1914" s="25" t="str">
        <f>IF(VLOOKUP(C1914,Baza!A:D,2,FALSE)&gt;0,"+","-")</f>
        <v>+</v>
      </c>
      <c r="F1914" s="25">
        <f>VLOOKUP(C1914,Baza!A:E,3,FALSE)</f>
        <v>34</v>
      </c>
      <c r="G1914" s="25">
        <f>VLOOKUP(C1914,Baza!A:E,3,FALSE)*курс</f>
        <v>1387.1999999999998</v>
      </c>
      <c r="H1914" s="25" t="str">
        <f>VLOOKUP(C1914,Baza!A:E,4,FALSE)</f>
        <v>A2038201756</v>
      </c>
      <c r="I1914" s="25" t="str">
        <f>VLOOKUP(C1914,BREND!A:C,2,FALSE)</f>
        <v>DEPO</v>
      </c>
    </row>
    <row r="1915" spans="1:9" hidden="1" outlineLevel="3">
      <c r="A1915" s="26" t="s">
        <v>2364</v>
      </c>
      <c r="B1915" s="26" t="s">
        <v>2364</v>
      </c>
      <c r="C1915" s="24" t="s">
        <v>21671</v>
      </c>
      <c r="D1915" s="26" t="str">
        <f>VLOOKUP(C1915,Baza!A:E,5,FALSE)</f>
        <v>W203 '04-05 ФАРА П/ТУМАННАЯ, ПРАВАЯ</v>
      </c>
      <c r="E1915" s="25" t="str">
        <f>IF(VLOOKUP(C1915,Baza!A:D,2,FALSE)&gt;0,"+","-")</f>
        <v>+</v>
      </c>
      <c r="F1915" s="25">
        <f>VLOOKUP(C1915,Baza!A:E,3,FALSE)</f>
        <v>34</v>
      </c>
      <c r="G1915" s="25">
        <f>VLOOKUP(C1915,Baza!A:E,3,FALSE)*курс</f>
        <v>1387.1999999999998</v>
      </c>
      <c r="H1915" s="25" t="str">
        <f>VLOOKUP(C1915,Baza!A:E,4,FALSE)</f>
        <v>A2038201656</v>
      </c>
      <c r="I1915" s="25" t="str">
        <f>VLOOKUP(C1915,BREND!A:C,2,FALSE)</f>
        <v>DEPO</v>
      </c>
    </row>
    <row r="1916" spans="1:9" hidden="1" outlineLevel="3">
      <c r="A1916" s="26" t="s">
        <v>2364</v>
      </c>
      <c r="B1916" s="26" t="s">
        <v>2364</v>
      </c>
      <c r="C1916" s="24" t="s">
        <v>23363</v>
      </c>
      <c r="D1916" s="26" t="str">
        <f>VLOOKUP(C1916,Baza!A:E,5,FALSE)</f>
        <v>W203 '02-07 УСИЛИТЕЛЬ БАМПЕРА ПЕРЕДНЕГО</v>
      </c>
      <c r="E1916" s="25" t="str">
        <f>IF(VLOOKUP(C1916,Baza!A:D,2,FALSE)&gt;0,"+","-")</f>
        <v>+</v>
      </c>
      <c r="F1916" s="25">
        <f>VLOOKUP(C1916,Baza!A:E,3,FALSE)</f>
        <v>102</v>
      </c>
      <c r="G1916" s="25">
        <f>VLOOKUP(C1916,Baza!A:E,3,FALSE)*курс</f>
        <v>4161.5999999999995</v>
      </c>
      <c r="H1916" s="25" t="str">
        <f>VLOOKUP(C1916,Baza!A:E,4,FALSE)</f>
        <v>2036201034</v>
      </c>
      <c r="I1916" s="25" t="str">
        <f>VLOOKUP(C1916,BREND!A:C,2,FALSE)</f>
        <v>API</v>
      </c>
    </row>
    <row r="1917" spans="1:9" hidden="1" outlineLevel="3">
      <c r="A1917" s="26" t="s">
        <v>2364</v>
      </c>
      <c r="B1917" s="26" t="s">
        <v>2364</v>
      </c>
      <c r="C1917" s="24" t="s">
        <v>21154</v>
      </c>
      <c r="D1917" s="26" t="str">
        <f>VLOOKUP(C1917,Baza!A:E,5,FALSE)</f>
        <v>W203 НАКОНЕЧНИК РУЛЕВОЙ ТЯГИ ПРАВОЕ</v>
      </c>
      <c r="E1917" s="25" t="str">
        <f>IF(VLOOKUP(C1917,Baza!A:D,2,FALSE)&gt;0,"+","-")</f>
        <v>-</v>
      </c>
      <c r="F1917" s="25">
        <f>VLOOKUP(C1917,Baza!A:E,3,FALSE)</f>
        <v>6.5</v>
      </c>
      <c r="G1917" s="25">
        <f>VLOOKUP(C1917,Baza!A:E,3,FALSE)*курс</f>
        <v>265.2</v>
      </c>
      <c r="H1917" s="25" t="str">
        <f>VLOOKUP(C1917,Baza!A:E,4,FALSE)</f>
        <v>2033302003</v>
      </c>
      <c r="I1917" s="25" t="str">
        <f>VLOOKUP(C1917,BREND!A:C,2,FALSE)</f>
        <v>SCHNIEDER</v>
      </c>
    </row>
    <row r="1918" spans="1:9" hidden="1" outlineLevel="3">
      <c r="A1918" s="26" t="s">
        <v>2364</v>
      </c>
      <c r="B1918" s="26" t="s">
        <v>2364</v>
      </c>
      <c r="C1918" s="24" t="s">
        <v>24254</v>
      </c>
      <c r="D1918" s="26" t="str">
        <f>VLOOKUP(C1918,Baza!A:E,5,FALSE)</f>
        <v>W203 РЫЧАГ ПЕРЕДНИЙ, ВЕРХНИЙ, ЛЕВЫЙ</v>
      </c>
      <c r="E1918" s="25" t="str">
        <f>IF(VLOOKUP(C1918,Baza!A:D,2,FALSE)&gt;0,"+","-")</f>
        <v>+</v>
      </c>
      <c r="F1918" s="25">
        <f>VLOOKUP(C1918,Baza!A:E,3,FALSE)</f>
        <v>30</v>
      </c>
      <c r="G1918" s="25">
        <f>VLOOKUP(C1918,Baza!A:E,3,FALSE)*курс</f>
        <v>1224</v>
      </c>
      <c r="H1918" s="25" t="str">
        <f>VLOOKUP(C1918,Baza!A:E,4,FALSE)</f>
        <v>2033303911/2033301711/2033303511/2033301511/2033300111</v>
      </c>
      <c r="I1918" s="25" t="str">
        <f>VLOOKUP(C1918,BREND!A:C,2,FALSE)</f>
        <v>SCHNIEDER</v>
      </c>
    </row>
    <row r="1919" spans="1:9" hidden="1" outlineLevel="3">
      <c r="A1919" s="26" t="s">
        <v>2364</v>
      </c>
      <c r="B1919" s="26" t="s">
        <v>2364</v>
      </c>
      <c r="C1919" s="35" t="s">
        <v>25678</v>
      </c>
      <c r="D1919" s="26" t="str">
        <f>VLOOKUP(C1919,Baza!A:E,5,FALSE)</f>
        <v>W203 C-CLASS '01-05 ФАРА П/ТУМАННАЯ, ЛЕВАЯ</v>
      </c>
      <c r="E1919" s="25" t="str">
        <f>IF(VLOOKUP(C1919,Baza!A:D,2,FALSE)&gt;0,"+","-")</f>
        <v>+</v>
      </c>
      <c r="F1919" s="25">
        <f>VLOOKUP(C1919,Baza!A:E,3,FALSE)</f>
        <v>16</v>
      </c>
      <c r="G1919" s="25">
        <f>VLOOKUP(C1919,Baza!A:E,3,FALSE)*курс</f>
        <v>652.79999999999995</v>
      </c>
      <c r="H1919" s="25" t="str">
        <f>VLOOKUP(C1919,Baza!A:E,4,FALSE)</f>
        <v>A2158200556</v>
      </c>
      <c r="I1919" s="25" t="str">
        <f>VLOOKUP(C1919,BREND!A:C,2,FALSE)</f>
        <v>SCHNIEDER</v>
      </c>
    </row>
    <row r="1920" spans="1:9" hidden="1" outlineLevel="3">
      <c r="A1920" s="26" t="s">
        <v>2364</v>
      </c>
      <c r="B1920" s="26" t="s">
        <v>2364</v>
      </c>
      <c r="C1920" s="35" t="s">
        <v>25679</v>
      </c>
      <c r="D1920" s="26" t="str">
        <f>VLOOKUP(C1920,Baza!A:E,5,FALSE)</f>
        <v>W203 C-CLASS '01-05 ФАРА П/ТУМАННАЯ, ПРАВАЯ</v>
      </c>
      <c r="E1920" s="25" t="str">
        <f>IF(VLOOKUP(C1920,Baza!A:D,2,FALSE)&gt;0,"+","-")</f>
        <v>+</v>
      </c>
      <c r="F1920" s="25">
        <f>VLOOKUP(C1920,Baza!A:E,3,FALSE)</f>
        <v>16</v>
      </c>
      <c r="G1920" s="25">
        <f>VLOOKUP(C1920,Baza!A:E,3,FALSE)*курс</f>
        <v>652.79999999999995</v>
      </c>
      <c r="H1920" s="25" t="str">
        <f>VLOOKUP(C1920,Baza!A:E,4,FALSE)</f>
        <v>A2158200656</v>
      </c>
      <c r="I1920" s="25" t="str">
        <f>VLOOKUP(C1920,BREND!A:C,2,FALSE)</f>
        <v>SCHNIEDER</v>
      </c>
    </row>
    <row r="1921" spans="1:9" hidden="1" outlineLevel="3">
      <c r="A1921" s="26" t="s">
        <v>2364</v>
      </c>
      <c r="B1921" s="26" t="s">
        <v>2364</v>
      </c>
      <c r="C1921" s="24" t="s">
        <v>25607</v>
      </c>
      <c r="D1921" s="26" t="str">
        <f>VLOOKUP(C1921,Baza!A:E,5,FALSE)</f>
        <v>C-CLASS W203 SPORT COUPE '01-'07 ФАРА ЛЕВАЯ</v>
      </c>
      <c r="E1921" s="25" t="str">
        <f>IF(VLOOKUP(C1921,Baza!A:D,2,FALSE)&gt;0,"+","-")</f>
        <v>-</v>
      </c>
      <c r="F1921" s="25">
        <f>VLOOKUP(C1921,Baza!A:E,3,FALSE)</f>
        <v>0</v>
      </c>
      <c r="G1921" s="25">
        <f>VLOOKUP(C1921,Baza!A:E,3,FALSE)*курс</f>
        <v>0</v>
      </c>
      <c r="H1921" s="25" t="str">
        <f>VLOOKUP(C1921,Baza!A:E,4,FALSE)</f>
        <v>1DR007984-091</v>
      </c>
      <c r="I1921" s="25" t="str">
        <f>VLOOKUP(C1921,BREND!A:C,2,FALSE)</f>
        <v>DEPO</v>
      </c>
    </row>
    <row r="1922" spans="1:9" hidden="1" outlineLevel="3">
      <c r="A1922" s="26" t="s">
        <v>2364</v>
      </c>
      <c r="B1922" s="26" t="s">
        <v>2364</v>
      </c>
      <c r="C1922" s="24" t="s">
        <v>25613</v>
      </c>
      <c r="D1922" s="26" t="str">
        <f>VLOOKUP(C1922,Baza!A:E,5,FALSE)</f>
        <v>C-CLASS W203 SPORT COUPE '01-'07 ФАРА ЛЕВАЯ ПОД КСЕНОН</v>
      </c>
      <c r="E1922" s="25" t="str">
        <f>IF(VLOOKUP(C1922,Baza!A:D,2,FALSE)&gt;0,"+","-")</f>
        <v>-</v>
      </c>
      <c r="F1922" s="25">
        <f>VLOOKUP(C1922,Baza!A:E,3,FALSE)</f>
        <v>0</v>
      </c>
      <c r="G1922" s="25">
        <f>VLOOKUP(C1922,Baza!A:E,3,FALSE)*курс</f>
        <v>0</v>
      </c>
      <c r="H1922" s="25" t="str">
        <f>VLOOKUP(C1922,Baza!A:E,4,FALSE)</f>
        <v>A2038205361</v>
      </c>
      <c r="I1922" s="25" t="str">
        <f>VLOOKUP(C1922,BREND!A:C,2,FALSE)</f>
        <v>DEPO</v>
      </c>
    </row>
    <row r="1923" spans="1:9" hidden="1" outlineLevel="3">
      <c r="A1923" s="26" t="s">
        <v>2364</v>
      </c>
      <c r="B1923" s="26" t="s">
        <v>2364</v>
      </c>
      <c r="C1923" s="24" t="s">
        <v>25610</v>
      </c>
      <c r="D1923" s="26" t="str">
        <f>VLOOKUP(C1923,Baza!A:E,5,FALSE)</f>
        <v>C-CLASS W203 SPORT COUPE '01-'07 ФАРА ПРАВАЯ</v>
      </c>
      <c r="E1923" s="25" t="str">
        <f>IF(VLOOKUP(C1923,Baza!A:D,2,FALSE)&gt;0,"+","-")</f>
        <v>-</v>
      </c>
      <c r="F1923" s="25">
        <f>VLOOKUP(C1923,Baza!A:E,3,FALSE)</f>
        <v>0</v>
      </c>
      <c r="G1923" s="25">
        <f>VLOOKUP(C1923,Baza!A:E,3,FALSE)*курс</f>
        <v>0</v>
      </c>
      <c r="H1923" s="25" t="str">
        <f>VLOOKUP(C1923,Baza!A:E,4,FALSE)</f>
        <v>1DR007984-101</v>
      </c>
      <c r="I1923" s="25" t="str">
        <f>VLOOKUP(C1923,BREND!A:C,2,FALSE)</f>
        <v>DEPO</v>
      </c>
    </row>
    <row r="1924" spans="1:9" hidden="1" outlineLevel="3">
      <c r="A1924" s="26" t="s">
        <v>2364</v>
      </c>
      <c r="B1924" s="26" t="s">
        <v>2364</v>
      </c>
      <c r="C1924" s="24" t="s">
        <v>25616</v>
      </c>
      <c r="D1924" s="26" t="str">
        <f>VLOOKUP(C1924,Baza!A:E,5,FALSE)</f>
        <v>C-CLASS W203 SPORT COUPE '01-'07 ФАРА ПРАВАЯ ПОД КСЕНОН</v>
      </c>
      <c r="E1924" s="25" t="str">
        <f>IF(VLOOKUP(C1924,Baza!A:D,2,FALSE)&gt;0,"+","-")</f>
        <v>-</v>
      </c>
      <c r="F1924" s="25">
        <f>VLOOKUP(C1924,Baza!A:E,3,FALSE)</f>
        <v>0</v>
      </c>
      <c r="G1924" s="25">
        <f>VLOOKUP(C1924,Baza!A:E,3,FALSE)*курс</f>
        <v>0</v>
      </c>
      <c r="H1924" s="25" t="str">
        <f>VLOOKUP(C1924,Baza!A:E,4,FALSE)</f>
        <v>A2038205461</v>
      </c>
      <c r="I1924" s="25" t="str">
        <f>VLOOKUP(C1924,BREND!A:C,2,FALSE)</f>
        <v>DEPO</v>
      </c>
    </row>
    <row r="1925" spans="1:9" hidden="1" outlineLevel="3">
      <c r="A1925" s="26" t="s">
        <v>2364</v>
      </c>
      <c r="B1925" s="26" t="s">
        <v>2364</v>
      </c>
      <c r="C1925" s="24" t="s">
        <v>24552</v>
      </c>
      <c r="D1925" s="26" t="str">
        <f>VLOOKUP(C1925,Baza!A:E,5,FALSE)</f>
        <v>W203 '04-'05 ФОНАРЬ ЗАДНИЙ, ЛЕВЫЙ</v>
      </c>
      <c r="E1925" s="25" t="str">
        <f>IF(VLOOKUP(C1925,Baza!A:D,2,FALSE)&gt;0,"+","-")</f>
        <v>-</v>
      </c>
      <c r="F1925" s="25">
        <f>VLOOKUP(C1925,Baza!A:E,3,FALSE)</f>
        <v>0</v>
      </c>
      <c r="G1925" s="25">
        <f>VLOOKUP(C1925,Baza!A:E,3,FALSE)*курс</f>
        <v>0</v>
      </c>
      <c r="H1925" s="25" t="str">
        <f>VLOOKUP(C1925,Baza!A:E,4,FALSE)</f>
        <v>A2038202364</v>
      </c>
      <c r="I1925" s="25" t="str">
        <f>VLOOKUP(C1925,BREND!A:C,2,FALSE)</f>
        <v>DEPO</v>
      </c>
    </row>
    <row r="1926" spans="1:9" hidden="1" outlineLevel="3">
      <c r="A1926" s="26" t="s">
        <v>2364</v>
      </c>
      <c r="B1926" s="26" t="s">
        <v>2364</v>
      </c>
      <c r="C1926" s="24" t="s">
        <v>24555</v>
      </c>
      <c r="D1926" s="26" t="str">
        <f>VLOOKUP(C1926,Baza!A:E,5,FALSE)</f>
        <v>W203 '04-'05 ФОНАРЬ ЗАДНИЙ, ПРАВЫЙ</v>
      </c>
      <c r="E1926" s="25" t="str">
        <f>IF(VLOOKUP(C1926,Baza!A:D,2,FALSE)&gt;0,"+","-")</f>
        <v>-</v>
      </c>
      <c r="F1926" s="25">
        <f>VLOOKUP(C1926,Baza!A:E,3,FALSE)</f>
        <v>0</v>
      </c>
      <c r="G1926" s="25">
        <f>VLOOKUP(C1926,Baza!A:E,3,FALSE)*курс</f>
        <v>0</v>
      </c>
      <c r="H1926" s="25" t="str">
        <f>VLOOKUP(C1926,Baza!A:E,4,FALSE)</f>
        <v>A2038202464</v>
      </c>
      <c r="I1926" s="25" t="str">
        <f>VLOOKUP(C1926,BREND!A:C,2,FALSE)</f>
        <v>DEPO</v>
      </c>
    </row>
    <row r="1927" spans="1:9" hidden="1" outlineLevel="3">
      <c r="A1927" s="26" t="s">
        <v>2364</v>
      </c>
      <c r="B1927" s="26" t="s">
        <v>2364</v>
      </c>
      <c r="C1927" s="24" t="s">
        <v>28587</v>
      </c>
      <c r="D1927" s="26" t="str">
        <f>VLOOKUP(C1927,Baza!A:E,5,FALSE)</f>
        <v>C-CLASS (W203) SDN/WGN '01-'06 КРЕПЛЕНИЕ ФАРЫ, ЛЕВОЕ</v>
      </c>
      <c r="E1927" s="25" t="str">
        <f>IF(VLOOKUP(C1927,Baza!A:D,2,FALSE)&gt;0,"+","-")</f>
        <v>+</v>
      </c>
      <c r="F1927" s="25">
        <f>VLOOKUP(C1927,Baza!A:E,3,FALSE)</f>
        <v>19</v>
      </c>
      <c r="G1927" s="25">
        <f>VLOOKUP(C1927,Baza!A:E,3,FALSE)*курс</f>
        <v>775.19999999999993</v>
      </c>
      <c r="H1927" s="25" t="str">
        <f>VLOOKUP(C1927,Baza!A:E,4,FALSE)</f>
        <v>2036200372</v>
      </c>
      <c r="I1927" s="25" t="str">
        <f>VLOOKUP(C1927,BREND!A:C,2,FALSE)</f>
        <v>API</v>
      </c>
    </row>
    <row r="1928" spans="1:9" hidden="1" outlineLevel="3">
      <c r="A1928" s="26" t="s">
        <v>2364</v>
      </c>
      <c r="B1928" s="26" t="s">
        <v>2364</v>
      </c>
      <c r="C1928" s="24" t="s">
        <v>28179</v>
      </c>
      <c r="D1928" s="26" t="str">
        <f>VLOOKUP(C1928,Baza!A:E,5,FALSE)</f>
        <v>C-CLASS (W203) SDN/WGN '01-'06 КРЕПЛЕНИЕ ФАРЫ, ПРАВОЕ</v>
      </c>
      <c r="E1928" s="25" t="str">
        <f>IF(VLOOKUP(C1928,Baza!A:D,2,FALSE)&gt;0,"+","-")</f>
        <v>+</v>
      </c>
      <c r="F1928" s="25">
        <f>VLOOKUP(C1928,Baza!A:E,3,FALSE)</f>
        <v>19</v>
      </c>
      <c r="G1928" s="25">
        <f>VLOOKUP(C1928,Baza!A:E,3,FALSE)*курс</f>
        <v>775.19999999999993</v>
      </c>
      <c r="H1928" s="25" t="str">
        <f>VLOOKUP(C1928,Baza!A:E,4,FALSE)</f>
        <v>2036203072</v>
      </c>
      <c r="I1928" s="25" t="str">
        <f>VLOOKUP(C1928,BREND!A:C,2,FALSE)</f>
        <v>API</v>
      </c>
    </row>
    <row r="1929" spans="1:9" hidden="1" outlineLevel="2" collapsed="1">
      <c r="A1929" s="29" t="s">
        <v>29973</v>
      </c>
      <c r="B1929" s="29" t="s">
        <v>2650</v>
      </c>
      <c r="C1929" s="17"/>
      <c r="D1929" s="17"/>
      <c r="E1929" s="17"/>
      <c r="F1929" s="17"/>
      <c r="G1929" s="17"/>
      <c r="H1929" s="17"/>
      <c r="I1929" s="17"/>
    </row>
    <row r="1930" spans="1:9" hidden="1" outlineLevel="3">
      <c r="A1930" s="26" t="s">
        <v>2650</v>
      </c>
      <c r="B1930" s="26" t="s">
        <v>2650</v>
      </c>
      <c r="C1930" s="24" t="s">
        <v>4011</v>
      </c>
      <c r="D1930" s="26" t="str">
        <f>VLOOKUP(C1930,Baza!A:E,5,FALSE)</f>
        <v xml:space="preserve">W204 C-CLASS '07-КРЫЛО ПЕРЕДНЕЕ, ЛЕВОЕ, АЛЮМИНИЕВОЕ  </v>
      </c>
      <c r="E1930" s="25" t="str">
        <f>IF(VLOOKUP(C1930,Baza!A:D,2,FALSE)&gt;0,"+","-")</f>
        <v>-</v>
      </c>
      <c r="F1930" s="25">
        <f>VLOOKUP(C1930,Baza!A:E,3,FALSE)</f>
        <v>60</v>
      </c>
      <c r="G1930" s="25">
        <f>VLOOKUP(C1930,Baza!A:E,3,FALSE)*курс</f>
        <v>2448</v>
      </c>
      <c r="H1930" s="25" t="str">
        <f>VLOOKUP(C1930,Baza!A:E,4,FALSE)</f>
        <v>2038840522</v>
      </c>
      <c r="I1930" s="25" t="str">
        <f>VLOOKUP(C1930,BREND!A:C,2,FALSE)</f>
        <v>API</v>
      </c>
    </row>
    <row r="1931" spans="1:9" hidden="1" outlineLevel="3">
      <c r="A1931" s="26" t="s">
        <v>2650</v>
      </c>
      <c r="B1931" s="26" t="s">
        <v>2650</v>
      </c>
      <c r="C1931" s="24" t="s">
        <v>4012</v>
      </c>
      <c r="D1931" s="26" t="str">
        <f>VLOOKUP(C1931,Baza!A:E,5,FALSE)</f>
        <v xml:space="preserve">W204 C-CLASS '07- КРЫЛО ПЕРЕДНЕЕ, ПРАВОЕ, АЛЮМИНИЕВОЕ  </v>
      </c>
      <c r="E1931" s="25" t="str">
        <f>IF(VLOOKUP(C1931,Baza!A:D,2,FALSE)&gt;0,"+","-")</f>
        <v>-</v>
      </c>
      <c r="F1931" s="25">
        <f>VLOOKUP(C1931,Baza!A:E,3,FALSE)</f>
        <v>60</v>
      </c>
      <c r="G1931" s="25">
        <f>VLOOKUP(C1931,Baza!A:E,3,FALSE)*курс</f>
        <v>2448</v>
      </c>
      <c r="H1931" s="25" t="str">
        <f>VLOOKUP(C1931,Baza!A:E,4,FALSE)</f>
        <v>2038840622</v>
      </c>
      <c r="I1931" s="25" t="str">
        <f>VLOOKUP(C1931,BREND!A:C,2,FALSE)</f>
        <v>API</v>
      </c>
    </row>
    <row r="1932" spans="1:9" hidden="1" outlineLevel="3">
      <c r="A1932" s="26" t="s">
        <v>2650</v>
      </c>
      <c r="B1932" s="26" t="s">
        <v>2650</v>
      </c>
      <c r="C1932" s="24" t="s">
        <v>4249</v>
      </c>
      <c r="D1932" s="26" t="str">
        <f>VLOOKUP(C1932,Baza!A:E,5,FALSE)</f>
        <v>W204 C-CLASS '07- РЕШЕТКА  ХРОМИРОВАННАЯ,ЧЕРНАЯ, АБС</v>
      </c>
      <c r="E1932" s="25" t="str">
        <f>IF(VLOOKUP(C1932,Baza!A:D,2,FALSE)&gt;0,"+","-")</f>
        <v>-</v>
      </c>
      <c r="F1932" s="25">
        <f>VLOOKUP(C1932,Baza!A:E,3,FALSE)</f>
        <v>113</v>
      </c>
      <c r="G1932" s="25">
        <f>VLOOKUP(C1932,Baza!A:E,3,FALSE)*курс</f>
        <v>4610.3999999999996</v>
      </c>
      <c r="H1932" s="25" t="str">
        <f>VLOOKUP(C1932,Baza!A:E,4,FALSE)</f>
        <v>2048801083</v>
      </c>
      <c r="I1932" s="25" t="str">
        <f>VLOOKUP(C1932,BREND!A:C,2,FALSE)</f>
        <v>API</v>
      </c>
    </row>
    <row r="1933" spans="1:9" hidden="1" outlineLevel="3">
      <c r="A1933" s="26" t="s">
        <v>2650</v>
      </c>
      <c r="B1933" s="26" t="s">
        <v>2650</v>
      </c>
      <c r="C1933" s="24" t="s">
        <v>4825</v>
      </c>
      <c r="D1933" s="26" t="str">
        <f>VLOOKUP(C1933,Baza!A:E,5,FALSE)</f>
        <v xml:space="preserve">W204, W221,W164 AMG ФАРА П/ТУММАННАЯ, УНИВЕРСАЛЬНАЯ </v>
      </c>
      <c r="E1933" s="25" t="str">
        <f>IF(VLOOKUP(C1933,Baza!A:D,2,FALSE)&gt;0,"+","-")</f>
        <v>+</v>
      </c>
      <c r="F1933" s="25">
        <f>VLOOKUP(C1933,Baza!A:E,3,FALSE)</f>
        <v>43</v>
      </c>
      <c r="G1933" s="25">
        <f>VLOOKUP(C1933,Baza!A:E,3,FALSE)*курс</f>
        <v>1754.3999999999999</v>
      </c>
      <c r="H1933" s="25" t="str">
        <f>VLOOKUP(C1933,Baza!A:E,4,FALSE)</f>
        <v>2308200556</v>
      </c>
      <c r="I1933" s="25" t="str">
        <f>VLOOKUP(C1933,BREND!A:C,2,FALSE)</f>
        <v>DEPO</v>
      </c>
    </row>
    <row r="1934" spans="1:9" hidden="1" outlineLevel="3">
      <c r="A1934" s="26" t="s">
        <v>2650</v>
      </c>
      <c r="B1934" s="26" t="s">
        <v>2650</v>
      </c>
      <c r="C1934" s="35" t="s">
        <v>21107</v>
      </c>
      <c r="D1934" s="26" t="str">
        <f>VLOOKUP(C1934,Baza!A:E,5,FALSE)</f>
        <v xml:space="preserve">W204 (С- СLASS) '06- ФАРА ЛЕВАЯ </v>
      </c>
      <c r="E1934" s="25" t="str">
        <f>IF(VLOOKUP(C1934,Baza!A:D,2,FALSE)&gt;0,"+","-")</f>
        <v>+</v>
      </c>
      <c r="F1934" s="25">
        <f>VLOOKUP(C1934,Baza!A:E,3,FALSE)</f>
        <v>116</v>
      </c>
      <c r="G1934" s="25">
        <f>VLOOKUP(C1934,Baza!A:E,3,FALSE)*курс</f>
        <v>4732.7999999999993</v>
      </c>
      <c r="H1934" s="25" t="str">
        <f>VLOOKUP(C1934,Baza!A:E,4,FALSE)</f>
        <v>A2048200161</v>
      </c>
      <c r="I1934" s="25" t="str">
        <f>VLOOKUP(C1934,BREND!A:C,2,FALSE)</f>
        <v>DEPO</v>
      </c>
    </row>
    <row r="1935" spans="1:9" hidden="1" outlineLevel="3">
      <c r="A1935" s="26" t="s">
        <v>2650</v>
      </c>
      <c r="B1935" s="26" t="s">
        <v>2650</v>
      </c>
      <c r="C1935" s="35" t="s">
        <v>21108</v>
      </c>
      <c r="D1935" s="26" t="str">
        <f>VLOOKUP(C1935,Baza!A:E,5,FALSE)</f>
        <v>W204 (С-CLASS) '06- ФАРА ПРАВАЯ</v>
      </c>
      <c r="E1935" s="25" t="str">
        <f>IF(VLOOKUP(C1935,Baza!A:D,2,FALSE)&gt;0,"+","-")</f>
        <v>+</v>
      </c>
      <c r="F1935" s="25">
        <f>VLOOKUP(C1935,Baza!A:E,3,FALSE)</f>
        <v>117</v>
      </c>
      <c r="G1935" s="25">
        <f>VLOOKUP(C1935,Baza!A:E,3,FALSE)*курс</f>
        <v>4773.5999999999995</v>
      </c>
      <c r="H1935" s="25" t="str">
        <f>VLOOKUP(C1935,Baza!A:E,4,FALSE)</f>
        <v>A2048200261</v>
      </c>
      <c r="I1935" s="25" t="str">
        <f>VLOOKUP(C1935,BREND!A:C,2,FALSE)</f>
        <v>DEPO</v>
      </c>
    </row>
    <row r="1936" spans="1:9" hidden="1" outlineLevel="3">
      <c r="A1936" s="26" t="s">
        <v>2650</v>
      </c>
      <c r="B1936" s="26" t="s">
        <v>2650</v>
      </c>
      <c r="C1936" s="35" t="s">
        <v>21105</v>
      </c>
      <c r="D1936" s="26" t="str">
        <f>VLOOKUP(C1936,Baza!A:E,5,FALSE)</f>
        <v>W204 (C-CLASS) '06- ФАРА ЛЕВАЯ, ПОД КСЕНОН</v>
      </c>
      <c r="E1936" s="25" t="str">
        <f>IF(VLOOKUP(C1936,Baza!A:D,2,FALSE)&gt;0,"+","-")</f>
        <v>+</v>
      </c>
      <c r="F1936" s="25">
        <f>VLOOKUP(C1936,Baza!A:E,3,FALSE)</f>
        <v>244</v>
      </c>
      <c r="G1936" s="25">
        <f>VLOOKUP(C1936,Baza!A:E,3,FALSE)*курс</f>
        <v>9955.1999999999989</v>
      </c>
      <c r="H1936" s="25" t="str">
        <f>VLOOKUP(C1936,Baza!A:E,4,FALSE)</f>
        <v>A204820296128</v>
      </c>
      <c r="I1936" s="25" t="str">
        <f>VLOOKUP(C1936,BREND!A:C,2,FALSE)</f>
        <v>DEPO</v>
      </c>
    </row>
    <row r="1937" spans="1:9" hidden="1" outlineLevel="3">
      <c r="A1937" s="26" t="s">
        <v>2650</v>
      </c>
      <c r="B1937" s="26" t="s">
        <v>2650</v>
      </c>
      <c r="C1937" s="35" t="s">
        <v>21106</v>
      </c>
      <c r="D1937" s="26" t="str">
        <f>VLOOKUP(C1937,Baza!A:E,5,FALSE)</f>
        <v xml:space="preserve">W204 (С- CLASS) '06- ФАРА ПРАВАЯ ПОД КСЕНОН </v>
      </c>
      <c r="E1937" s="25" t="str">
        <f>IF(VLOOKUP(C1937,Baza!A:D,2,FALSE)&gt;0,"+","-")</f>
        <v>-</v>
      </c>
      <c r="F1937" s="25">
        <f>VLOOKUP(C1937,Baza!A:E,3,FALSE)</f>
        <v>244</v>
      </c>
      <c r="G1937" s="25">
        <f>VLOOKUP(C1937,Baza!A:E,3,FALSE)*курс</f>
        <v>9955.1999999999989</v>
      </c>
      <c r="H1937" s="25" t="str">
        <f>VLOOKUP(C1937,Baza!A:E,4,FALSE)</f>
        <v>A204820306128</v>
      </c>
      <c r="I1937" s="25" t="str">
        <f>VLOOKUP(C1937,BREND!A:C,2,FALSE)</f>
        <v>DEPO</v>
      </c>
    </row>
    <row r="1938" spans="1:9" hidden="1" outlineLevel="3">
      <c r="A1938" s="26" t="s">
        <v>2650</v>
      </c>
      <c r="B1938" s="26" t="s">
        <v>2650</v>
      </c>
      <c r="C1938" s="24" t="s">
        <v>5173</v>
      </c>
      <c r="D1938" s="26" t="str">
        <f>VLOOKUP(C1938,Baza!A:E,5,FALSE)</f>
        <v>W204 1.8-2.3 ТОРМОЗНЫЕ ДИСКИ ПЕРЕДНИЕ, ВЕНТИЛИРУЕМЫЕ (2ШТ.)</v>
      </c>
      <c r="E1938" s="25" t="str">
        <f>IF(VLOOKUP(C1938,Baza!A:D,2,FALSE)&gt;0,"+","-")</f>
        <v>+</v>
      </c>
      <c r="F1938" s="25">
        <f>VLOOKUP(C1938,Baza!A:E,3,FALSE)</f>
        <v>29.5</v>
      </c>
      <c r="G1938" s="25">
        <f>VLOOKUP(C1938,Baza!A:E,3,FALSE)*курс</f>
        <v>1203.5999999999999</v>
      </c>
      <c r="H1938" s="25" t="str">
        <f>VLOOKUP(C1938,Baza!A:E,4,FALSE)</f>
        <v>A2044210912</v>
      </c>
      <c r="I1938" s="25" t="str">
        <f>VLOOKUP(C1938,BREND!A:C,2,FALSE)</f>
        <v>SCHNIEDER</v>
      </c>
    </row>
    <row r="1939" spans="1:9" hidden="1" outlineLevel="3">
      <c r="A1939" s="26" t="s">
        <v>2650</v>
      </c>
      <c r="B1939" s="26" t="s">
        <v>2650</v>
      </c>
      <c r="C1939" s="24" t="s">
        <v>9959</v>
      </c>
      <c r="D1939" s="26" t="str">
        <f>VLOOKUP(C1939,Baza!A:E,5,FALSE)</f>
        <v>W204 '07- КРОНШТЕЙН ПЕРЕДНЕГО БАМПЕРА, ЛЕВЫЙ</v>
      </c>
      <c r="E1939" s="25" t="str">
        <f>IF(VLOOKUP(C1939,Baza!A:D,2,FALSE)&gt;0,"+","-")</f>
        <v>-</v>
      </c>
      <c r="F1939" s="25">
        <f>VLOOKUP(C1939,Baza!A:E,3,FALSE)</f>
        <v>6</v>
      </c>
      <c r="G1939" s="25">
        <f>VLOOKUP(C1939,Baza!A:E,3,FALSE)*курс</f>
        <v>244.79999999999998</v>
      </c>
      <c r="H1939" s="25" t="str">
        <f>VLOOKUP(C1939,Baza!A:E,4,FALSE)</f>
        <v>2046200185</v>
      </c>
      <c r="I1939" s="25" t="str">
        <f>VLOOKUP(C1939,BREND!A:C,2,FALSE)</f>
        <v>API</v>
      </c>
    </row>
    <row r="1940" spans="1:9" hidden="1" outlineLevel="3">
      <c r="A1940" s="26" t="s">
        <v>2650</v>
      </c>
      <c r="B1940" s="26" t="s">
        <v>2650</v>
      </c>
      <c r="C1940" s="24" t="s">
        <v>9961</v>
      </c>
      <c r="D1940" s="26" t="str">
        <f>VLOOKUP(C1940,Baza!A:E,5,FALSE)</f>
        <v>W204 '07- КРОНШТЕЙН ПЕРЕДНЕГО БАМПЕРА, ПРАВЫЙ</v>
      </c>
      <c r="E1940" s="25" t="str">
        <f>IF(VLOOKUP(C1940,Baza!A:D,2,FALSE)&gt;0,"+","-")</f>
        <v>-</v>
      </c>
      <c r="F1940" s="25">
        <f>VLOOKUP(C1940,Baza!A:E,3,FALSE)</f>
        <v>6</v>
      </c>
      <c r="G1940" s="25">
        <f>VLOOKUP(C1940,Baza!A:E,3,FALSE)*курс</f>
        <v>244.79999999999998</v>
      </c>
      <c r="H1940" s="25" t="str">
        <f>VLOOKUP(C1940,Baza!A:E,4,FALSE)</f>
        <v>2046200185</v>
      </c>
      <c r="I1940" s="25" t="str">
        <f>VLOOKUP(C1940,BREND!A:C,2,FALSE)</f>
        <v>API</v>
      </c>
    </row>
    <row r="1941" spans="1:9" hidden="1" outlineLevel="3">
      <c r="A1941" s="26" t="s">
        <v>2650</v>
      </c>
      <c r="B1941" s="26" t="s">
        <v>2650</v>
      </c>
      <c r="C1941" s="24" t="s">
        <v>9962</v>
      </c>
      <c r="D1941" s="26" t="str">
        <f>VLOOKUP(C1941,Baza!A:E,5,FALSE)</f>
        <v xml:space="preserve">W204 '07- ПАНЕЛЬ ПЕРЕДНЯЯ, АЛЮМИНИЕВЫЙ </v>
      </c>
      <c r="E1941" s="25" t="str">
        <f>IF(VLOOKUP(C1941,Baza!A:D,2,FALSE)&gt;0,"+","-")</f>
        <v>-</v>
      </c>
      <c r="F1941" s="25">
        <f>VLOOKUP(C1941,Baza!A:E,3,FALSE)</f>
        <v>32</v>
      </c>
      <c r="G1941" s="25">
        <f>VLOOKUP(C1941,Baza!A:E,3,FALSE)*курс</f>
        <v>1305.5999999999999</v>
      </c>
      <c r="H1941" s="25" t="str">
        <f>VLOOKUP(C1941,Baza!A:E,4,FALSE)</f>
        <v>2046200072</v>
      </c>
      <c r="I1941" s="25" t="str">
        <f>VLOOKUP(C1941,BREND!A:C,2,FALSE)</f>
        <v>API</v>
      </c>
    </row>
    <row r="1942" spans="1:9" hidden="1" outlineLevel="3">
      <c r="A1942" s="26" t="s">
        <v>2650</v>
      </c>
      <c r="B1942" s="26" t="s">
        <v>2650</v>
      </c>
      <c r="C1942" s="24" t="s">
        <v>15089</v>
      </c>
      <c r="D1942" s="26" t="str">
        <f>VLOOKUP(C1942,Baza!A:E,5,FALSE)</f>
        <v>W204 '07- КАПОТ</v>
      </c>
      <c r="E1942" s="25" t="str">
        <f>IF(VLOOKUP(C1942,Baza!A:D,2,FALSE)&gt;0,"+","-")</f>
        <v>+</v>
      </c>
      <c r="F1942" s="25">
        <f>VLOOKUP(C1942,Baza!A:E,3,FALSE)</f>
        <v>110</v>
      </c>
      <c r="G1942" s="25">
        <f>VLOOKUP(C1942,Baza!A:E,3,FALSE)*курс</f>
        <v>4488</v>
      </c>
      <c r="H1942" s="25" t="str">
        <f>VLOOKUP(C1942,Baza!A:E,4,FALSE)</f>
        <v>2048800657</v>
      </c>
      <c r="I1942" s="25" t="str">
        <f>VLOOKUP(C1942,BREND!A:C,2,FALSE)</f>
        <v>API</v>
      </c>
    </row>
    <row r="1943" spans="1:9" hidden="1" outlineLevel="3">
      <c r="A1943" s="26" t="s">
        <v>2650</v>
      </c>
      <c r="B1943" s="26" t="s">
        <v>2650</v>
      </c>
      <c r="C1943" s="90" t="s">
        <v>21713</v>
      </c>
      <c r="D1943" s="26" t="str">
        <f>VLOOKUP(C1943,Baza!A:E,5,FALSE)</f>
        <v>W204 '07-УСИЛИТЕЛЬ БАМПЕРА ПЕРЕДНЕГО</v>
      </c>
      <c r="E1943" s="25" t="str">
        <f>IF(VLOOKUP(C1943,Baza!A:D,2,FALSE)&gt;0,"+","-")</f>
        <v>-</v>
      </c>
      <c r="F1943" s="25">
        <f>VLOOKUP(C1943,Baza!A:E,3,FALSE)</f>
        <v>66</v>
      </c>
      <c r="G1943" s="25">
        <f>VLOOKUP(C1943,Baza!A:E,3,FALSE)*курс</f>
        <v>2692.7999999999997</v>
      </c>
      <c r="H1943" s="25" t="str">
        <f>VLOOKUP(C1943,Baza!A:E,4,FALSE)</f>
        <v>204 620 58 34</v>
      </c>
      <c r="I1943" s="25" t="str">
        <f>VLOOKUP(C1943,BREND!A:C,2,FALSE)</f>
        <v>API</v>
      </c>
    </row>
    <row r="1944" spans="1:9" hidden="1" outlineLevel="3">
      <c r="A1944" s="26" t="s">
        <v>2650</v>
      </c>
      <c r="B1944" s="26" t="s">
        <v>2650</v>
      </c>
      <c r="C1944" s="24" t="s">
        <v>21930</v>
      </c>
      <c r="D1944" s="26" t="str">
        <f>VLOOKUP(C1944,Baza!A:E,5,FALSE)</f>
        <v>W204 '08-  ПАНЕЛЬ ПЕРЕДНЯЯ, ЖЕЛЕЗНЫЙ</v>
      </c>
      <c r="E1944" s="25" t="str">
        <f>IF(VLOOKUP(C1944,Baza!A:D,2,FALSE)&gt;0,"+","-")</f>
        <v>-</v>
      </c>
      <c r="F1944" s="25">
        <f>VLOOKUP(C1944,Baza!A:E,3,FALSE)</f>
        <v>16</v>
      </c>
      <c r="G1944" s="25">
        <f>VLOOKUP(C1944,Baza!A:E,3,FALSE)*курс</f>
        <v>652.79999999999995</v>
      </c>
      <c r="H1944" s="25" t="str">
        <f>VLOOKUP(C1944,Baza!A:E,4,FALSE)</f>
        <v>2046200072</v>
      </c>
      <c r="I1944" s="25" t="str">
        <f>VLOOKUP(C1944,BREND!A:C,2,FALSE)</f>
        <v>TONG YANG</v>
      </c>
    </row>
    <row r="1945" spans="1:9" hidden="1" outlineLevel="3">
      <c r="A1945" s="26" t="s">
        <v>2650</v>
      </c>
      <c r="B1945" s="26" t="s">
        <v>2650</v>
      </c>
      <c r="C1945" s="24" t="s">
        <v>21511</v>
      </c>
      <c r="D1945" s="26" t="str">
        <f>VLOOKUP(C1945,Baza!A:E,5,FALSE)</f>
        <v>W204  ELEGANCE '07- БАМПЕР ПЕРЕДНИЙ, ГРУНТОВАННЫЙ,ПОД ТУМАНКИ C/ОТВЕРСТИЙ П/ОМЫВАТЕЛЬ БЕЗ ДАТШИКА</v>
      </c>
      <c r="E1945" s="25" t="str">
        <f>IF(VLOOKUP(C1945,Baza!A:D,2,FALSE)&gt;0,"+","-")</f>
        <v>-</v>
      </c>
      <c r="F1945" s="25">
        <f>VLOOKUP(C1945,Baza!A:E,3,FALSE)</f>
        <v>110</v>
      </c>
      <c r="G1945" s="25">
        <f>VLOOKUP(C1945,Baza!A:E,3,FALSE)*курс</f>
        <v>4488</v>
      </c>
      <c r="H1945" s="25" t="str">
        <f>VLOOKUP(C1945,Baza!A:E,4,FALSE)</f>
        <v>204 880 39 40</v>
      </c>
      <c r="I1945" s="25" t="str">
        <f>VLOOKUP(C1945,BREND!A:C,2,FALSE)</f>
        <v>API</v>
      </c>
    </row>
    <row r="1946" spans="1:9" hidden="1" outlineLevel="3">
      <c r="A1946" s="26" t="s">
        <v>2650</v>
      </c>
      <c r="B1946" s="26" t="s">
        <v>2650</v>
      </c>
      <c r="C1946" s="24" t="s">
        <v>21514</v>
      </c>
      <c r="D1946" s="26" t="str">
        <f>VLOOKUP(C1946,Baza!A:E,5,FALSE)</f>
        <v>W204  ELEGANCE '07- БАМПЕР ПЕРЕДНИЙ, ГРУНТОВАННЫЙ,  C/ОТВЕРСТИЙ П/ОМЫВАТЕЛЬ C ДАТШИКА</v>
      </c>
      <c r="E1946" s="25" t="str">
        <f>IF(VLOOKUP(C1946,Baza!A:D,2,FALSE)&gt;0,"+","-")</f>
        <v>-</v>
      </c>
      <c r="F1946" s="25">
        <f>VLOOKUP(C1946,Baza!A:E,3,FALSE)</f>
        <v>120</v>
      </c>
      <c r="G1946" s="25">
        <f>VLOOKUP(C1946,Baza!A:E,3,FALSE)*курс</f>
        <v>4896</v>
      </c>
      <c r="H1946" s="25" t="str">
        <f>VLOOKUP(C1946,Baza!A:E,4,FALSE)</f>
        <v>204 885 08 25</v>
      </c>
      <c r="I1946" s="25" t="str">
        <f>VLOOKUP(C1946,BREND!A:C,2,FALSE)</f>
        <v>API</v>
      </c>
    </row>
    <row r="1947" spans="1:9" hidden="1" outlineLevel="3">
      <c r="A1947" s="26" t="s">
        <v>2650</v>
      </c>
      <c r="B1947" s="26" t="s">
        <v>2650</v>
      </c>
      <c r="C1947" s="112" t="s">
        <v>28919</v>
      </c>
      <c r="D1947" s="26" t="str">
        <f>VLOOKUP(C1947,Baza!A:E,5,FALSE)</f>
        <v xml:space="preserve">W204  БАЧОК РАСШИИРИТЕЛЬНЫЙ ИСТЕМЫ ОХЛОЖДЕНИЕ </v>
      </c>
      <c r="E1947" s="25" t="str">
        <f>IF(VLOOKUP(C1947,Baza!A:D,2,FALSE)&gt;0,"+","-")</f>
        <v>-</v>
      </c>
      <c r="F1947" s="25">
        <f>VLOOKUP(C1947,Baza!A:E,3,FALSE)</f>
        <v>23</v>
      </c>
      <c r="G1947" s="25">
        <f>VLOOKUP(C1947,Baza!A:E,3,FALSE)*курс</f>
        <v>938.4</v>
      </c>
      <c r="H1947" s="25" t="str">
        <f>VLOOKUP(C1947,Baza!A:E,4,FALSE)</f>
        <v>A2045000049</v>
      </c>
      <c r="I1947" s="25" t="str">
        <f>VLOOKUP(C1947,BREND!A:C,2,FALSE)</f>
        <v>SCHNIEDER</v>
      </c>
    </row>
    <row r="1948" spans="1:9" hidden="1" outlineLevel="3">
      <c r="A1948" s="26" t="s">
        <v>2650</v>
      </c>
      <c r="B1948" s="26" t="s">
        <v>2650</v>
      </c>
      <c r="C1948" s="24" t="s">
        <v>21646</v>
      </c>
      <c r="D1948" s="26" t="str">
        <f>VLOOKUP(C1948,Baza!A:E,5,FALSE)</f>
        <v>W204 C-CLASS '06-10 ПОДФАРНИК СО СВЕТОДИОДОМ ЛЕВЫЙ</v>
      </c>
      <c r="E1948" s="25" t="str">
        <f>IF(VLOOKUP(C1948,Baza!A:D,2,FALSE)&gt;0,"+","-")</f>
        <v>-</v>
      </c>
      <c r="F1948" s="25">
        <f>VLOOKUP(C1948,Baza!A:E,3,FALSE)</f>
        <v>58</v>
      </c>
      <c r="G1948" s="25">
        <f>VLOOKUP(C1948,Baza!A:E,3,FALSE)*курс</f>
        <v>2366.3999999999996</v>
      </c>
      <c r="H1948" s="25" t="str">
        <f>VLOOKUP(C1948,Baza!A:E,4,FALSE)</f>
        <v>A2049068900</v>
      </c>
      <c r="I1948" s="25" t="str">
        <f>VLOOKUP(C1948,BREND!A:C,2,FALSE)</f>
        <v>DEPO</v>
      </c>
    </row>
    <row r="1949" spans="1:9" hidden="1" outlineLevel="3">
      <c r="A1949" s="26" t="s">
        <v>2650</v>
      </c>
      <c r="B1949" s="26" t="s">
        <v>2650</v>
      </c>
      <c r="C1949" s="24" t="s">
        <v>21649</v>
      </c>
      <c r="D1949" s="26" t="str">
        <f>VLOOKUP(C1949,Baza!A:E,5,FALSE)</f>
        <v>W204 C-CLASS '06-10 ПОДФАРНИК СО СВЕТОДИОДОМ ПРАВЫЙ</v>
      </c>
      <c r="E1949" s="25" t="str">
        <f>IF(VLOOKUP(C1949,Baza!A:D,2,FALSE)&gt;0,"+","-")</f>
        <v>-</v>
      </c>
      <c r="F1949" s="25">
        <f>VLOOKUP(C1949,Baza!A:E,3,FALSE)</f>
        <v>58</v>
      </c>
      <c r="G1949" s="25">
        <f>VLOOKUP(C1949,Baza!A:E,3,FALSE)*курс</f>
        <v>2366.3999999999996</v>
      </c>
      <c r="H1949" s="25" t="str">
        <f>VLOOKUP(C1949,Baza!A:E,4,FALSE)</f>
        <v>A2049069000</v>
      </c>
      <c r="I1949" s="25" t="str">
        <f>VLOOKUP(C1949,BREND!A:C,2,FALSE)</f>
        <v>DEPO</v>
      </c>
    </row>
    <row r="1950" spans="1:9" hidden="1" outlineLevel="3">
      <c r="A1950" s="26" t="s">
        <v>2650</v>
      </c>
      <c r="B1950" s="26" t="s">
        <v>2650</v>
      </c>
      <c r="C1950" s="24" t="s">
        <v>23868</v>
      </c>
      <c r="D1950" s="26" t="str">
        <f>VLOOKUP(C1950,Baza!A:E,5,FALSE)</f>
        <v>W204 '06-10 ФОНАРЬ ЗАДНИЙ, ЛЕВЫЙ, ВНЕШНИЙ (WAGON)</v>
      </c>
      <c r="E1950" s="25" t="str">
        <f>IF(VLOOKUP(C1950,Baza!A:D,2,FALSE)&gt;0,"+","-")</f>
        <v>+</v>
      </c>
      <c r="F1950" s="25">
        <f>VLOOKUP(C1950,Baza!A:E,3,FALSE)</f>
        <v>66</v>
      </c>
      <c r="G1950" s="25">
        <f>VLOOKUP(C1950,Baza!A:E,3,FALSE)*курс</f>
        <v>2692.7999999999997</v>
      </c>
      <c r="H1950" s="25">
        <f>VLOOKUP(C1950,Baza!A:E,4,FALSE)</f>
        <v>0</v>
      </c>
      <c r="I1950" s="25" t="str">
        <f>VLOOKUP(C1950,BREND!A:C,2,FALSE)</f>
        <v>DEPO</v>
      </c>
    </row>
    <row r="1951" spans="1:9" hidden="1" outlineLevel="3">
      <c r="A1951" s="26" t="s">
        <v>2650</v>
      </c>
      <c r="B1951" s="26" t="s">
        <v>2650</v>
      </c>
      <c r="C1951" s="24" t="s">
        <v>23869</v>
      </c>
      <c r="D1951" s="26" t="str">
        <f>VLOOKUP(C1951,Baza!A:E,5,FALSE)</f>
        <v>W204 '06-10 ФОНАРЬ ЗАДНИЙ, ПРАВЫЙ, ВНЕШНИЙ (WAGON)</v>
      </c>
      <c r="E1951" s="25" t="str">
        <f>IF(VLOOKUP(C1951,Baza!A:D,2,FALSE)&gt;0,"+","-")</f>
        <v>+</v>
      </c>
      <c r="F1951" s="25">
        <f>VLOOKUP(C1951,Baza!A:E,3,FALSE)</f>
        <v>66</v>
      </c>
      <c r="G1951" s="25">
        <f>VLOOKUP(C1951,Baza!A:E,3,FALSE)*курс</f>
        <v>2692.7999999999997</v>
      </c>
      <c r="H1951" s="25" t="str">
        <f>VLOOKUP(C1951,Baza!A:E,4,FALSE)</f>
        <v>A2048200464/A2048203664</v>
      </c>
      <c r="I1951" s="25" t="str">
        <f>VLOOKUP(C1951,BREND!A:C,2,FALSE)</f>
        <v>DEPO</v>
      </c>
    </row>
    <row r="1952" spans="1:9" hidden="1" outlineLevel="3">
      <c r="A1952" s="26" t="s">
        <v>2650</v>
      </c>
      <c r="B1952" s="26" t="s">
        <v>2650</v>
      </c>
      <c r="C1952" s="24" t="s">
        <v>23871</v>
      </c>
      <c r="D1952" s="26" t="str">
        <f>VLOOKUP(C1952,Baza!A:E,5,FALSE)</f>
        <v>W204 '06-10 ФОНАРЬ ЗАДНИЙ, ЛЕВЫЙ,ДИОД. ВНЕШНИЙ (WAGON)</v>
      </c>
      <c r="E1952" s="25" t="str">
        <f>IF(VLOOKUP(C1952,Baza!A:D,2,FALSE)&gt;0,"+","-")</f>
        <v>-</v>
      </c>
      <c r="F1952" s="25">
        <f>VLOOKUP(C1952,Baza!A:E,3,FALSE)</f>
        <v>77</v>
      </c>
      <c r="G1952" s="25">
        <f>VLOOKUP(C1952,Baza!A:E,3,FALSE)*курс</f>
        <v>3141.6</v>
      </c>
      <c r="H1952" s="25" t="str">
        <f>VLOOKUP(C1952,Baza!A:E,4,FALSE)</f>
        <v>A2048203964</v>
      </c>
      <c r="I1952" s="25" t="str">
        <f>VLOOKUP(C1952,BREND!A:C,2,FALSE)</f>
        <v>DEPO</v>
      </c>
    </row>
    <row r="1953" spans="1:9" hidden="1" outlineLevel="3">
      <c r="A1953" s="26" t="s">
        <v>2650</v>
      </c>
      <c r="B1953" s="26" t="s">
        <v>2650</v>
      </c>
      <c r="C1953" s="24" t="s">
        <v>23873</v>
      </c>
      <c r="D1953" s="26" t="str">
        <f>VLOOKUP(C1953,Baza!A:E,5,FALSE)</f>
        <v>W204 '06-10 ФОНАРЬ ЗАДНИЙ, ПРАВЫЙ,ДИОД. ВНЕШНИЙ (WAGON)</v>
      </c>
      <c r="E1953" s="25" t="str">
        <f>IF(VLOOKUP(C1953,Baza!A:D,2,FALSE)&gt;0,"+","-")</f>
        <v>-</v>
      </c>
      <c r="F1953" s="25">
        <f>VLOOKUP(C1953,Baza!A:E,3,FALSE)</f>
        <v>77</v>
      </c>
      <c r="G1953" s="25">
        <f>VLOOKUP(C1953,Baza!A:E,3,FALSE)*курс</f>
        <v>3141.6</v>
      </c>
      <c r="H1953" s="25" t="str">
        <f>VLOOKUP(C1953,Baza!A:E,4,FALSE)</f>
        <v>A2048204064</v>
      </c>
      <c r="I1953" s="25" t="str">
        <f>VLOOKUP(C1953,BREND!A:C,2,FALSE)</f>
        <v>DEPO</v>
      </c>
    </row>
    <row r="1954" spans="1:9" hidden="1" outlineLevel="3">
      <c r="A1954" s="26" t="s">
        <v>2650</v>
      </c>
      <c r="B1954" s="26" t="s">
        <v>2650</v>
      </c>
      <c r="C1954" s="24" t="s">
        <v>24379</v>
      </c>
      <c r="D1954" s="26" t="str">
        <f>VLOOKUP(C1954,Baza!A:E,5,FALSE)</f>
        <v>W204 '11- ФОНАРЬ ЗАДНИЙ, ЛЕВЫИ,ДИОД, ВНЕШНИЙ (СЕДАН)</v>
      </c>
      <c r="E1954" s="25" t="str">
        <f>IF(VLOOKUP(C1954,Baza!A:D,2,FALSE)&gt;0,"+","-")</f>
        <v>+</v>
      </c>
      <c r="F1954" s="25">
        <f>VLOOKUP(C1954,Baza!A:E,3,FALSE)</f>
        <v>110</v>
      </c>
      <c r="G1954" s="25">
        <f>VLOOKUP(C1954,Baza!A:E,3,FALSE)*курс</f>
        <v>4488</v>
      </c>
      <c r="H1954" s="25" t="str">
        <f>VLOOKUP(C1954,Baza!A:E,4,FALSE)</f>
        <v>A2048201864</v>
      </c>
      <c r="I1954" s="25" t="str">
        <f>VLOOKUP(C1954,BREND!A:C,2,FALSE)</f>
        <v>DEPO</v>
      </c>
    </row>
    <row r="1955" spans="1:9" hidden="1" outlineLevel="3">
      <c r="A1955" s="26" t="s">
        <v>2650</v>
      </c>
      <c r="B1955" s="26" t="s">
        <v>2650</v>
      </c>
      <c r="C1955" s="24" t="s">
        <v>24382</v>
      </c>
      <c r="D1955" s="26" t="str">
        <f>VLOOKUP(C1955,Baza!A:E,5,FALSE)</f>
        <v>W204 '11- ФОНАРЬ ЗАДНИЙ, ПРАВЫИ,ДИОД, ВНЕШНИЙ (СЕДАН)</v>
      </c>
      <c r="E1955" s="25" t="str">
        <f>IF(VLOOKUP(C1955,Baza!A:D,2,FALSE)&gt;0,"+","-")</f>
        <v>-</v>
      </c>
      <c r="F1955" s="25">
        <f>VLOOKUP(C1955,Baza!A:E,3,FALSE)</f>
        <v>110</v>
      </c>
      <c r="G1955" s="25">
        <f>VLOOKUP(C1955,Baza!A:E,3,FALSE)*курс</f>
        <v>4488</v>
      </c>
      <c r="H1955" s="25" t="str">
        <f>VLOOKUP(C1955,Baza!A:E,4,FALSE)</f>
        <v>A2048205864</v>
      </c>
      <c r="I1955" s="25" t="str">
        <f>VLOOKUP(C1955,BREND!A:C,2,FALSE)</f>
        <v>DEPO</v>
      </c>
    </row>
    <row r="1956" spans="1:9" hidden="1" outlineLevel="3">
      <c r="A1956" s="26" t="s">
        <v>2650</v>
      </c>
      <c r="B1956" s="26" t="s">
        <v>2650</v>
      </c>
      <c r="C1956" s="24" t="s">
        <v>24338</v>
      </c>
      <c r="D1956" s="26" t="str">
        <f>VLOOKUP(C1956,Baza!A:E,5,FALSE)</f>
        <v>W204 C250/C300/C350 '12- КАПОТ</v>
      </c>
      <c r="E1956" s="25" t="str">
        <f>IF(VLOOKUP(C1956,Baza!A:D,2,FALSE)&gt;0,"+","-")</f>
        <v>+</v>
      </c>
      <c r="F1956" s="25">
        <f>VLOOKUP(C1956,Baza!A:E,3,FALSE)</f>
        <v>675</v>
      </c>
      <c r="G1956" s="25">
        <f>VLOOKUP(C1956,Baza!A:E,3,FALSE)*курс</f>
        <v>27539.999999999996</v>
      </c>
      <c r="H1956" s="25" t="str">
        <f>VLOOKUP(C1956,Baza!A:E,4,FALSE)</f>
        <v>2048800957</v>
      </c>
      <c r="I1956" s="25" t="str">
        <f>VLOOKUP(C1956,BREND!A:C,2,FALSE)</f>
        <v>API</v>
      </c>
    </row>
    <row r="1957" spans="1:9" hidden="1" outlineLevel="3">
      <c r="A1957" s="26" t="s">
        <v>2650</v>
      </c>
      <c r="B1957" s="26" t="s">
        <v>2650</v>
      </c>
      <c r="C1957" s="24" t="s">
        <v>25464</v>
      </c>
      <c r="D1957" s="26" t="str">
        <f>VLOOKUP(C1957,Baza!A:E,5,FALSE)</f>
        <v>W204  C-CLASS  '07 ПЕРЕДНЯЯ ПАНЕЛЬ, ПРАВАЯ</v>
      </c>
      <c r="E1957" s="25" t="str">
        <f>IF(VLOOKUP(C1957,Baza!A:D,2,FALSE)&gt;0,"+","-")</f>
        <v>+</v>
      </c>
      <c r="F1957" s="25">
        <f>VLOOKUP(C1957,Baza!A:E,3,FALSE)</f>
        <v>21.5</v>
      </c>
      <c r="G1957" s="25">
        <f>VLOOKUP(C1957,Baza!A:E,3,FALSE)*курс</f>
        <v>877.19999999999993</v>
      </c>
      <c r="H1957" s="25" t="str">
        <f>VLOOKUP(C1957,Baza!A:E,4,FALSE)</f>
        <v>A2046200291</v>
      </c>
      <c r="I1957" s="25" t="str">
        <f>VLOOKUP(C1957,BREND!A:C,2,FALSE)</f>
        <v>API</v>
      </c>
    </row>
    <row r="1958" spans="1:9" hidden="1" outlineLevel="3">
      <c r="A1958" s="26" t="s">
        <v>2650</v>
      </c>
      <c r="B1958" s="26" t="s">
        <v>2650</v>
      </c>
      <c r="C1958" s="24" t="s">
        <v>25461</v>
      </c>
      <c r="D1958" s="26" t="str">
        <f>VLOOKUP(C1958,Baza!A:E,5,FALSE)</f>
        <v xml:space="preserve">W204  C-CLASS '07 ПЕРЕДНЯЯ ПАНЕЛЬ, ЛЕВАЯ </v>
      </c>
      <c r="E1958" s="25" t="str">
        <f>IF(VLOOKUP(C1958,Baza!A:D,2,FALSE)&gt;0,"+","-")</f>
        <v>+</v>
      </c>
      <c r="F1958" s="25">
        <f>VLOOKUP(C1958,Baza!A:E,3,FALSE)</f>
        <v>21.6</v>
      </c>
      <c r="G1958" s="25">
        <f>VLOOKUP(C1958,Baza!A:E,3,FALSE)*курс</f>
        <v>881.28</v>
      </c>
      <c r="H1958" s="25" t="str">
        <f>VLOOKUP(C1958,Baza!A:E,4,FALSE)</f>
        <v>A2046200191</v>
      </c>
      <c r="I1958" s="25" t="str">
        <f>VLOOKUP(C1958,BREND!A:C,2,FALSE)</f>
        <v>API</v>
      </c>
    </row>
    <row r="1959" spans="1:9" hidden="1" outlineLevel="3">
      <c r="A1959" s="26" t="s">
        <v>2650</v>
      </c>
      <c r="B1959" s="26" t="s">
        <v>2650</v>
      </c>
      <c r="C1959" s="24" t="s">
        <v>25479</v>
      </c>
      <c r="D1959" s="26" t="str">
        <f>VLOOKUP(C1959,Baza!A:E,5,FALSE)</f>
        <v>W204 '07 ПОДКРЫЛОК ПЕРЕДНИЙ, ЛЕВЫЙ (ЗАДНЯЯ ЧАСТЬ)</v>
      </c>
      <c r="E1959" s="25" t="str">
        <f>IF(VLOOKUP(C1959,Baza!A:D,2,FALSE)&gt;0,"+","-")</f>
        <v>+</v>
      </c>
      <c r="F1959" s="25">
        <f>VLOOKUP(C1959,Baza!A:E,3,FALSE)</f>
        <v>10</v>
      </c>
      <c r="G1959" s="25">
        <f>VLOOKUP(C1959,Baza!A:E,3,FALSE)*курс</f>
        <v>408</v>
      </c>
      <c r="H1959" s="25" t="str">
        <f>VLOOKUP(C1959,Baza!A:E,4,FALSE)</f>
        <v>2046902730</v>
      </c>
      <c r="I1959" s="25" t="str">
        <f>VLOOKUP(C1959,BREND!A:C,2,FALSE)</f>
        <v>API</v>
      </c>
    </row>
    <row r="1960" spans="1:9" hidden="1" outlineLevel="3">
      <c r="A1960" s="26" t="s">
        <v>2650</v>
      </c>
      <c r="B1960" s="26" t="s">
        <v>2650</v>
      </c>
      <c r="C1960" s="24" t="s">
        <v>25470</v>
      </c>
      <c r="D1960" s="26" t="str">
        <f>VLOOKUP(C1960,Baza!A:E,5,FALSE)</f>
        <v>W204 '07 ПОДКРЫЛОК ПЕРЕДНИЙ, ЛЕВЫЙ (ПЕРЕДНЯЯ ЧАСТЬ)</v>
      </c>
      <c r="E1960" s="25" t="str">
        <f>IF(VLOOKUP(C1960,Baza!A:D,2,FALSE)&gt;0,"+","-")</f>
        <v>+</v>
      </c>
      <c r="F1960" s="25">
        <f>VLOOKUP(C1960,Baza!A:E,3,FALSE)</f>
        <v>20</v>
      </c>
      <c r="G1960" s="25">
        <f>VLOOKUP(C1960,Baza!A:E,3,FALSE)*курс</f>
        <v>816</v>
      </c>
      <c r="H1960" s="25" t="str">
        <f>VLOOKUP(C1960,Baza!A:E,4,FALSE)</f>
        <v>2046900130</v>
      </c>
      <c r="I1960" s="25" t="str">
        <f>VLOOKUP(C1960,BREND!A:C,2,FALSE)</f>
        <v>API</v>
      </c>
    </row>
    <row r="1961" spans="1:9" hidden="1" outlineLevel="3">
      <c r="A1961" s="26" t="s">
        <v>2650</v>
      </c>
      <c r="B1961" s="26" t="s">
        <v>2650</v>
      </c>
      <c r="C1961" s="24" t="s">
        <v>25476</v>
      </c>
      <c r="D1961" s="26" t="str">
        <f>VLOOKUP(C1961,Baza!A:E,5,FALSE)</f>
        <v>W204 '07 ПОДКРЫЛОК ПЕРЕДНИЙ, ПРАВЫЙ (ЗАДНЯЯ ЧАСТЬ)</v>
      </c>
      <c r="E1961" s="25" t="str">
        <f>IF(VLOOKUP(C1961,Baza!A:D,2,FALSE)&gt;0,"+","-")</f>
        <v>+</v>
      </c>
      <c r="F1961" s="25">
        <f>VLOOKUP(C1961,Baza!A:E,3,FALSE)</f>
        <v>10</v>
      </c>
      <c r="G1961" s="25">
        <f>VLOOKUP(C1961,Baza!A:E,3,FALSE)*курс</f>
        <v>408</v>
      </c>
      <c r="H1961" s="25" t="str">
        <f>VLOOKUP(C1961,Baza!A:E,4,FALSE)</f>
        <v>2046902830</v>
      </c>
      <c r="I1961" s="25" t="str">
        <f>VLOOKUP(C1961,BREND!A:C,2,FALSE)</f>
        <v>API</v>
      </c>
    </row>
    <row r="1962" spans="1:9" hidden="1" outlineLevel="3">
      <c r="A1962" s="26" t="s">
        <v>2650</v>
      </c>
      <c r="B1962" s="26" t="s">
        <v>2650</v>
      </c>
      <c r="C1962" s="24" t="s">
        <v>25473</v>
      </c>
      <c r="D1962" s="26" t="str">
        <f>VLOOKUP(C1962,Baza!A:E,5,FALSE)</f>
        <v>W204 '07 ПОДКРЫЛОК ПЕРЕДНИЙ, ПРАВЫЙ (ПЕРЕДНЯЯ ЧАСТЬ)</v>
      </c>
      <c r="E1962" s="25" t="str">
        <f>IF(VLOOKUP(C1962,Baza!A:D,2,FALSE)&gt;0,"+","-")</f>
        <v>+</v>
      </c>
      <c r="F1962" s="25">
        <f>VLOOKUP(C1962,Baza!A:E,3,FALSE)</f>
        <v>20</v>
      </c>
      <c r="G1962" s="25">
        <f>VLOOKUP(C1962,Baza!A:E,3,FALSE)*курс</f>
        <v>816</v>
      </c>
      <c r="H1962" s="25" t="str">
        <f>VLOOKUP(C1962,Baza!A:E,4,FALSE)</f>
        <v>2046900230</v>
      </c>
      <c r="I1962" s="25" t="str">
        <f>VLOOKUP(C1962,BREND!A:C,2,FALSE)</f>
        <v>API</v>
      </c>
    </row>
    <row r="1963" spans="1:9" hidden="1" outlineLevel="3">
      <c r="A1963" s="26" t="s">
        <v>2650</v>
      </c>
      <c r="B1963" s="26" t="s">
        <v>2650</v>
      </c>
      <c r="C1963" s="24" t="s">
        <v>25523</v>
      </c>
      <c r="D1963" s="26" t="str">
        <f>VLOOKUP(C1963,Baza!A:E,5,FALSE)</f>
        <v>W204 SPORT COUPE '11 ФАРА ЛЕВАЯ</v>
      </c>
      <c r="E1963" s="25" t="str">
        <f>IF(VLOOKUP(C1963,Baza!A:D,2,FALSE)&gt;0,"+","-")</f>
        <v>-</v>
      </c>
      <c r="F1963" s="25">
        <f>VLOOKUP(C1963,Baza!A:E,3,FALSE)</f>
        <v>110</v>
      </c>
      <c r="G1963" s="25">
        <f>VLOOKUP(C1963,Baza!A:E,3,FALSE)*курс</f>
        <v>4488</v>
      </c>
      <c r="H1963" s="25" t="str">
        <f>VLOOKUP(C1963,Baza!A:E,4,FALSE)</f>
        <v>A2048204959</v>
      </c>
      <c r="I1963" s="25" t="str">
        <f>VLOOKUP(C1963,BREND!A:C,2,FALSE)</f>
        <v>DEPO</v>
      </c>
    </row>
    <row r="1964" spans="1:9" hidden="1" outlineLevel="3">
      <c r="A1964" s="26" t="s">
        <v>2650</v>
      </c>
      <c r="B1964" s="26" t="s">
        <v>2650</v>
      </c>
      <c r="C1964" s="24" t="s">
        <v>25526</v>
      </c>
      <c r="D1964" s="26" t="str">
        <f>VLOOKUP(C1964,Baza!A:E,5,FALSE)</f>
        <v>W204 SPORT COUPE '11 ФАРА ПРАВАЯ</v>
      </c>
      <c r="E1964" s="25" t="str">
        <f>IF(VLOOKUP(C1964,Baza!A:D,2,FALSE)&gt;0,"+","-")</f>
        <v>+</v>
      </c>
      <c r="F1964" s="25">
        <f>VLOOKUP(C1964,Baza!A:E,3,FALSE)</f>
        <v>110</v>
      </c>
      <c r="G1964" s="25">
        <f>VLOOKUP(C1964,Baza!A:E,3,FALSE)*курс</f>
        <v>4488</v>
      </c>
      <c r="H1964" s="25" t="str">
        <f>VLOOKUP(C1964,Baza!A:E,4,FALSE)</f>
        <v>A2048205059</v>
      </c>
      <c r="I1964" s="25" t="str">
        <f>VLOOKUP(C1964,BREND!A:C,2,FALSE)</f>
        <v>DEPO</v>
      </c>
    </row>
    <row r="1965" spans="1:9" hidden="1" outlineLevel="3">
      <c r="A1965" s="26" t="s">
        <v>2650</v>
      </c>
      <c r="B1965" s="26" t="s">
        <v>2650</v>
      </c>
      <c r="C1965" s="24" t="s">
        <v>25446</v>
      </c>
      <c r="D1965" s="26" t="str">
        <f>VLOOKUP(C1965,Baza!A:E,5,FALSE)</f>
        <v>W204 ДЕМПФЕР ПЕРЕДНЕГО БАМПЕРА, ЛЕВЫЙ</v>
      </c>
      <c r="E1965" s="25" t="str">
        <f>IF(VLOOKUP(C1965,Baza!A:D,2,FALSE)&gt;0,"+","-")</f>
        <v>-</v>
      </c>
      <c r="F1965" s="25">
        <f>VLOOKUP(C1965,Baza!A:E,3,FALSE)</f>
        <v>0</v>
      </c>
      <c r="G1965" s="25">
        <f>VLOOKUP(C1965,Baza!A:E,3,FALSE)*курс</f>
        <v>0</v>
      </c>
      <c r="H1965" s="25" t="str">
        <f>VLOOKUP(C1965,Baza!A:E,4,FALSE)</f>
        <v>A2046200195</v>
      </c>
      <c r="I1965" s="25" t="str">
        <f>VLOOKUP(C1965,BREND!A:C,2,FALSE)</f>
        <v>API</v>
      </c>
    </row>
    <row r="1966" spans="1:9" hidden="1" outlineLevel="3">
      <c r="A1966" s="26" t="s">
        <v>2650</v>
      </c>
      <c r="B1966" s="26" t="s">
        <v>2650</v>
      </c>
      <c r="C1966" s="24" t="s">
        <v>25443</v>
      </c>
      <c r="D1966" s="26" t="str">
        <f>VLOOKUP(C1966,Baza!A:E,5,FALSE)</f>
        <v>W204 ДЕМПФЕР ПЕРЕДНЕГО БАМПЕРА, ПРАВЫЙ</v>
      </c>
      <c r="E1966" s="25" t="str">
        <f>IF(VLOOKUP(C1966,Baza!A:D,2,FALSE)&gt;0,"+","-")</f>
        <v>-</v>
      </c>
      <c r="F1966" s="25">
        <f>VLOOKUP(C1966,Baza!A:E,3,FALSE)</f>
        <v>0</v>
      </c>
      <c r="G1966" s="25">
        <f>VLOOKUP(C1966,Baza!A:E,3,FALSE)*курс</f>
        <v>0</v>
      </c>
      <c r="H1966" s="25" t="str">
        <f>VLOOKUP(C1966,Baza!A:E,4,FALSE)</f>
        <v>A2046200995</v>
      </c>
      <c r="I1966" s="25" t="str">
        <f>VLOOKUP(C1966,BREND!A:C,2,FALSE)</f>
        <v>API</v>
      </c>
    </row>
    <row r="1967" spans="1:9" hidden="1" outlineLevel="3">
      <c r="A1967" s="26" t="s">
        <v>2650</v>
      </c>
      <c r="B1967" s="26" t="s">
        <v>2650</v>
      </c>
      <c r="C1967" s="24" t="s">
        <v>25467</v>
      </c>
      <c r="D1967" s="26" t="str">
        <f>VLOOKUP(C1967,Baza!A:E,5,FALSE)</f>
        <v>W204 ПЛАСТИКОВАЯ ЗАЩИТА ДВИГАТЕЛЯ</v>
      </c>
      <c r="E1967" s="25" t="str">
        <f>IF(VLOOKUP(C1967,Baza!A:D,2,FALSE)&gt;0,"+","-")</f>
        <v>-</v>
      </c>
      <c r="F1967" s="25">
        <f>VLOOKUP(C1967,Baza!A:E,3,FALSE)</f>
        <v>24</v>
      </c>
      <c r="G1967" s="25">
        <f>VLOOKUP(C1967,Baza!A:E,3,FALSE)*курс</f>
        <v>979.19999999999993</v>
      </c>
      <c r="H1967" s="25" t="str">
        <f>VLOOKUP(C1967,Baza!A:E,4,FALSE)</f>
        <v>A2045200723</v>
      </c>
      <c r="I1967" s="25" t="str">
        <f>VLOOKUP(C1967,BREND!A:C,2,FALSE)</f>
        <v>API</v>
      </c>
    </row>
    <row r="1968" spans="1:9" hidden="1" outlineLevel="3">
      <c r="A1968" s="26" t="s">
        <v>2650</v>
      </c>
      <c r="B1968" s="26" t="s">
        <v>2650</v>
      </c>
      <c r="C1968" s="24" t="s">
        <v>25119</v>
      </c>
      <c r="D1968" s="26" t="str">
        <f>VLOOKUP(C1968,Baza!A:E,5,FALSE)</f>
        <v>C-CLASS (W204) AMG C63  '07-'11 НАКЛАДКА ПОРОГА, ЛЕВАЯ</v>
      </c>
      <c r="E1968" s="25" t="str">
        <f>IF(VLOOKUP(C1968,Baza!A:D,2,FALSE)&gt;0,"+","-")</f>
        <v>+</v>
      </c>
      <c r="F1968" s="25">
        <f>VLOOKUP(C1968,Baza!A:E,3,FALSE)</f>
        <v>140</v>
      </c>
      <c r="G1968" s="25">
        <f>VLOOKUP(C1968,Baza!A:E,3,FALSE)*курс</f>
        <v>5712</v>
      </c>
      <c r="H1968" s="25" t="str">
        <f>VLOOKUP(C1968,Baza!A:E,4,FALSE)</f>
        <v>A20469813549999</v>
      </c>
      <c r="I1968" s="25" t="str">
        <f>VLOOKUP(C1968,BREND!A:C,2,FALSE)</f>
        <v>API</v>
      </c>
    </row>
    <row r="1969" spans="1:9" hidden="1" outlineLevel="3">
      <c r="A1969" s="26" t="s">
        <v>2650</v>
      </c>
      <c r="B1969" s="26" t="s">
        <v>2650</v>
      </c>
      <c r="C1969" s="24" t="s">
        <v>25120</v>
      </c>
      <c r="D1969" s="26" t="str">
        <f>VLOOKUP(C1969,Baza!A:E,5,FALSE)</f>
        <v>C-CLASS (W204) AMG C63 '07-'11 НАКЛАДКА ПОРОГА, ПРАВАЯ</v>
      </c>
      <c r="E1969" s="25" t="str">
        <f>IF(VLOOKUP(C1969,Baza!A:D,2,FALSE)&gt;0,"+","-")</f>
        <v>+</v>
      </c>
      <c r="F1969" s="25">
        <f>VLOOKUP(C1969,Baza!A:E,3,FALSE)</f>
        <v>140</v>
      </c>
      <c r="G1969" s="25">
        <f>VLOOKUP(C1969,Baza!A:E,3,FALSE)*курс</f>
        <v>5712</v>
      </c>
      <c r="H1969" s="25" t="str">
        <f>VLOOKUP(C1969,Baza!A:E,4,FALSE)</f>
        <v>20469814549999</v>
      </c>
      <c r="I1969" s="25" t="str">
        <f>VLOOKUP(C1969,BREND!A:C,2,FALSE)</f>
        <v>API</v>
      </c>
    </row>
    <row r="1970" spans="1:9" hidden="1" outlineLevel="3">
      <c r="A1970" s="26" t="s">
        <v>2650</v>
      </c>
      <c r="B1970" s="26" t="s">
        <v>2650</v>
      </c>
      <c r="C1970" s="24" t="s">
        <v>27003</v>
      </c>
      <c r="D1970" s="26" t="str">
        <f>VLOOKUP(C1970,Baza!A:E,5,FALSE)</f>
        <v>W 204  07- ДЕМПФЕР ПЕРЕДНЕГО БАМПЕРА ЛЕВЫЙ</v>
      </c>
      <c r="E1970" s="25" t="str">
        <f>IF(VLOOKUP(C1970,Baza!A:D,2,FALSE)&gt;0,"+","-")</f>
        <v>-</v>
      </c>
      <c r="F1970" s="25">
        <f>VLOOKUP(C1970,Baza!A:E,3,FALSE)</f>
        <v>18</v>
      </c>
      <c r="G1970" s="25">
        <f>VLOOKUP(C1970,Baza!A:E,3,FALSE)*курс</f>
        <v>734.4</v>
      </c>
      <c r="H1970" s="25" t="str">
        <f>VLOOKUP(C1970,Baza!A:E,4,FALSE)</f>
        <v>A2046201195</v>
      </c>
      <c r="I1970" s="25" t="str">
        <f>VLOOKUP(C1970,BREND!A:C,2,FALSE)</f>
        <v>API</v>
      </c>
    </row>
    <row r="1971" spans="1:9" hidden="1" outlineLevel="3">
      <c r="A1971" s="26" t="s">
        <v>2650</v>
      </c>
      <c r="B1971" s="26" t="s">
        <v>2650</v>
      </c>
      <c r="C1971" s="24" t="s">
        <v>26980</v>
      </c>
      <c r="D1971" s="26" t="str">
        <f>VLOOKUP(C1971,Baza!A:E,5,FALSE)</f>
        <v>С-CLASS (W204) C230/C300/C350 '07 ЗАЩИТА КАРТЕРА</v>
      </c>
      <c r="E1971" s="25" t="str">
        <f>IF(VLOOKUP(C1971,Baza!A:D,2,FALSE)&gt;0,"+","-")</f>
        <v>-</v>
      </c>
      <c r="F1971" s="25">
        <f>VLOOKUP(C1971,Baza!A:E,3,FALSE)</f>
        <v>0</v>
      </c>
      <c r="G1971" s="25">
        <f>VLOOKUP(C1971,Baza!A:E,3,FALSE)*курс</f>
        <v>0</v>
      </c>
      <c r="H1971" s="25" t="str">
        <f>VLOOKUP(C1971,Baza!A:E,4,FALSE)</f>
        <v>2045201123</v>
      </c>
      <c r="I1971" s="25" t="str">
        <f>VLOOKUP(C1971,BREND!A:C,2,FALSE)</f>
        <v>API</v>
      </c>
    </row>
    <row r="1972" spans="1:9" hidden="1" outlineLevel="3">
      <c r="A1972" s="26" t="s">
        <v>2650</v>
      </c>
      <c r="B1972" s="26" t="s">
        <v>2650</v>
      </c>
      <c r="C1972" s="24" t="s">
        <v>28590</v>
      </c>
      <c r="D1972" s="26" t="str">
        <f>VLOOKUP(C1972,Baza!A:E,5,FALSE)</f>
        <v>W204 '07- ПАНЕЛЬ ПЕРЕДНЯЯ</v>
      </c>
      <c r="E1972" s="25" t="str">
        <f>IF(VLOOKUP(C1972,Baza!A:D,2,FALSE)&gt;0,"+","-")</f>
        <v>+</v>
      </c>
      <c r="F1972" s="25">
        <f>VLOOKUP(C1972,Baza!A:E,3,FALSE)</f>
        <v>32</v>
      </c>
      <c r="G1972" s="25">
        <f>VLOOKUP(C1972,Baza!A:E,3,FALSE)*курс</f>
        <v>1305.5999999999999</v>
      </c>
      <c r="H1972" s="25" t="str">
        <f>VLOOKUP(C1972,Baza!A:E,4,FALSE)</f>
        <v>PFM:2046200072</v>
      </c>
      <c r="I1972" s="25" t="str">
        <f>VLOOKUP(C1972,BREND!A:C,2,FALSE)</f>
        <v>API</v>
      </c>
    </row>
    <row r="1973" spans="1:9" hidden="1" outlineLevel="3">
      <c r="A1973" s="26" t="s">
        <v>2650</v>
      </c>
      <c r="B1973" s="26" t="s">
        <v>2650</v>
      </c>
      <c r="C1973" s="24" t="s">
        <v>27843</v>
      </c>
      <c r="D1973" s="26" t="str">
        <f>VLOOKUP(C1973,Baza!A:E,5,FALSE)</f>
        <v>W204 11- AMG РАМКА П./ ФАРА СХРОМОМ  ПРАВАЯ</v>
      </c>
      <c r="E1973" s="25" t="str">
        <f>IF(VLOOKUP(C1973,Baza!A:D,2,FALSE)&gt;0,"+","-")</f>
        <v>+</v>
      </c>
      <c r="F1973" s="25">
        <f>VLOOKUP(C1973,Baza!A:E,3,FALSE)</f>
        <v>8.5</v>
      </c>
      <c r="G1973" s="25">
        <f>VLOOKUP(C1973,Baza!A:E,3,FALSE)*курс</f>
        <v>346.79999999999995</v>
      </c>
      <c r="H1973" s="25" t="str">
        <f>VLOOKUP(C1973,Baza!A:E,4,FALSE)</f>
        <v>A2048803324</v>
      </c>
      <c r="I1973" s="25" t="str">
        <f>VLOOKUP(C1973,BREND!A:C,2,FALSE)</f>
        <v>DEPO</v>
      </c>
    </row>
    <row r="1974" spans="1:9" hidden="1" outlineLevel="3">
      <c r="A1974" s="26" t="s">
        <v>2650</v>
      </c>
      <c r="B1974" s="26" t="s">
        <v>2650</v>
      </c>
      <c r="C1974" s="24" t="s">
        <v>27841</v>
      </c>
      <c r="D1974" s="26" t="str">
        <f>VLOOKUP(C1974,Baza!A:E,5,FALSE)</f>
        <v>W204 11- AMG РАМКА П./ ФАРА СХРОМОМ , ЛЕВАЯ</v>
      </c>
      <c r="E1974" s="25" t="str">
        <f>IF(VLOOKUP(C1974,Baza!A:D,2,FALSE)&gt;0,"+","-")</f>
        <v>+</v>
      </c>
      <c r="F1974" s="25">
        <f>VLOOKUP(C1974,Baza!A:E,3,FALSE)</f>
        <v>8.5</v>
      </c>
      <c r="G1974" s="25">
        <f>VLOOKUP(C1974,Baza!A:E,3,FALSE)*курс</f>
        <v>346.79999999999995</v>
      </c>
      <c r="H1974" s="25" t="str">
        <f>VLOOKUP(C1974,Baza!A:E,4,FALSE)</f>
        <v>A2048803224</v>
      </c>
      <c r="I1974" s="25" t="str">
        <f>VLOOKUP(C1974,BREND!A:C,2,FALSE)</f>
        <v>DEPO</v>
      </c>
    </row>
    <row r="1975" spans="1:9" hidden="1" outlineLevel="3">
      <c r="A1975" s="26" t="s">
        <v>2650</v>
      </c>
      <c r="B1975" s="26" t="s">
        <v>2650</v>
      </c>
      <c r="C1975" s="24" t="s">
        <v>27969</v>
      </c>
      <c r="D1975" s="26" t="str">
        <f>VLOOKUP(C1975,Baza!A:E,5,FALSE)</f>
        <v>W 204  07- ДЕМПФЕР ПЕРЕДНЕГО БАМПЕРА ПРАВЫЙ</v>
      </c>
      <c r="E1975" s="25" t="str">
        <f>IF(VLOOKUP(C1975,Baza!A:D,2,FALSE)&gt;0,"+","-")</f>
        <v>+</v>
      </c>
      <c r="F1975" s="25">
        <f>VLOOKUP(C1975,Baza!A:E,3,FALSE)</f>
        <v>18</v>
      </c>
      <c r="G1975" s="25">
        <f>VLOOKUP(C1975,Baza!A:E,3,FALSE)*курс</f>
        <v>734.4</v>
      </c>
      <c r="H1975" s="25">
        <f>VLOOKUP(C1975,Baza!A:E,4,FALSE)</f>
        <v>0</v>
      </c>
      <c r="I1975" s="25" t="str">
        <f>VLOOKUP(C1975,BREND!A:C,2,FALSE)</f>
        <v>API</v>
      </c>
    </row>
    <row r="1976" spans="1:9" hidden="1" outlineLevel="1" collapsed="1">
      <c r="A1976" s="96" t="s">
        <v>13</v>
      </c>
      <c r="B1976" s="96" t="s">
        <v>29974</v>
      </c>
      <c r="C1976" s="17"/>
      <c r="D1976" s="17"/>
      <c r="E1976" s="17"/>
      <c r="F1976" s="17"/>
      <c r="G1976" s="17"/>
      <c r="H1976" s="17"/>
      <c r="I1976" s="17"/>
    </row>
    <row r="1977" spans="1:9" hidden="1" outlineLevel="2" collapsed="1">
      <c r="A1977" s="29" t="s">
        <v>29974</v>
      </c>
      <c r="B1977" s="29" t="s">
        <v>14</v>
      </c>
      <c r="C1977" s="17"/>
      <c r="D1977" s="17"/>
      <c r="E1977" s="17"/>
      <c r="F1977" s="17"/>
      <c r="G1977" s="17"/>
      <c r="H1977" s="17"/>
      <c r="I1977" s="17"/>
    </row>
    <row r="1978" spans="1:9" hidden="1" outlineLevel="3">
      <c r="A1978" s="26" t="s">
        <v>14</v>
      </c>
      <c r="B1978" s="26" t="s">
        <v>14</v>
      </c>
      <c r="C1978" s="24" t="s">
        <v>12</v>
      </c>
      <c r="D1978" s="26" t="str">
        <f>VLOOKUP(C1978,Baza!A:E,5,FALSE)</f>
        <v>W123 РЫЧАГ ПЕРЕДНИЙ, ЛЕВЫЙ</v>
      </c>
      <c r="E1978" s="25" t="str">
        <f>IF(VLOOKUP(C1978,Baza!A:D,2,FALSE)&gt;0,"+","-")</f>
        <v>+</v>
      </c>
      <c r="F1978" s="25">
        <f>VLOOKUP(C1978,Baza!A:E,3,FALSE)</f>
        <v>14</v>
      </c>
      <c r="G1978" s="25">
        <f>VLOOKUP(C1978,Baza!A:E,3,FALSE)*курс</f>
        <v>571.19999999999993</v>
      </c>
      <c r="H1978" s="25" t="str">
        <f>VLOOKUP(C1978,Baza!A:E,4,FALSE)</f>
        <v>1233304607</v>
      </c>
      <c r="I1978" s="25" t="str">
        <f>VLOOKUP(C1978,BREND!A:C,2,FALSE)</f>
        <v>SCHNIEDER</v>
      </c>
    </row>
    <row r="1979" spans="1:9" hidden="1" outlineLevel="3">
      <c r="A1979" s="26" t="s">
        <v>14</v>
      </c>
      <c r="B1979" s="26" t="s">
        <v>14</v>
      </c>
      <c r="C1979" s="24" t="s">
        <v>342</v>
      </c>
      <c r="D1979" s="26" t="str">
        <f>VLOOKUP(C1979,Baza!A:E,5,FALSE)</f>
        <v>W123 РЫЧАГ ПЕРЕДНИЙ,  ПРАВЫЙ</v>
      </c>
      <c r="E1979" s="25" t="str">
        <f>IF(VLOOKUP(C1979,Baza!A:D,2,FALSE)&gt;0,"+","-")</f>
        <v>+</v>
      </c>
      <c r="F1979" s="25">
        <f>VLOOKUP(C1979,Baza!A:E,3,FALSE)</f>
        <v>14</v>
      </c>
      <c r="G1979" s="25">
        <f>VLOOKUP(C1979,Baza!A:E,3,FALSE)*курс</f>
        <v>571.19999999999993</v>
      </c>
      <c r="H1979" s="25" t="str">
        <f>VLOOKUP(C1979,Baza!A:E,4,FALSE)</f>
        <v>1233304707</v>
      </c>
      <c r="I1979" s="25" t="str">
        <f>VLOOKUP(C1979,BREND!A:C,2,FALSE)</f>
        <v>SCHNIEDER</v>
      </c>
    </row>
    <row r="1980" spans="1:9" hidden="1" outlineLevel="3">
      <c r="A1980" s="26" t="s">
        <v>14</v>
      </c>
      <c r="B1980" s="26" t="s">
        <v>14</v>
      </c>
      <c r="C1980" s="24" t="s">
        <v>2081</v>
      </c>
      <c r="D1980" s="26" t="str">
        <f>VLOOKUP(C1980,Baza!A:E,5,FALSE)</f>
        <v xml:space="preserve">W123 '76-84 КАПОТ </v>
      </c>
      <c r="E1980" s="25" t="str">
        <f>IF(VLOOKUP(C1980,Baza!A:D,2,FALSE)&gt;0,"+","-")</f>
        <v>-</v>
      </c>
      <c r="F1980" s="25">
        <f>VLOOKUP(C1980,Baza!A:E,3,FALSE)</f>
        <v>85</v>
      </c>
      <c r="G1980" s="25">
        <f>VLOOKUP(C1980,Baza!A:E,3,FALSE)*курс</f>
        <v>3467.9999999999995</v>
      </c>
      <c r="H1980" s="25" t="str">
        <f>VLOOKUP(C1980,Baza!A:E,4,FALSE)</f>
        <v>0</v>
      </c>
      <c r="I1980" s="25" t="str">
        <f>VLOOKUP(C1980,BREND!A:C,2,FALSE)</f>
        <v>API</v>
      </c>
    </row>
    <row r="1981" spans="1:9" hidden="1" outlineLevel="3">
      <c r="A1981" s="26" t="s">
        <v>14</v>
      </c>
      <c r="B1981" s="26" t="s">
        <v>14</v>
      </c>
      <c r="C1981" s="24" t="s">
        <v>2086</v>
      </c>
      <c r="D1981" s="26" t="str">
        <f>VLOOKUP(C1981,Baza!A:E,5,FALSE)</f>
        <v>W123 '76-84 ФАРА ЛЕВАЯ</v>
      </c>
      <c r="E1981" s="25" t="str">
        <f>IF(VLOOKUP(C1981,Baza!A:D,2,FALSE)&gt;0,"+","-")</f>
        <v>+</v>
      </c>
      <c r="F1981" s="25">
        <f>VLOOKUP(C1981,Baza!A:E,3,FALSE)</f>
        <v>38.5</v>
      </c>
      <c r="G1981" s="25">
        <f>VLOOKUP(C1981,Baza!A:E,3,FALSE)*курс</f>
        <v>1570.8</v>
      </c>
      <c r="H1981" s="25" t="str">
        <f>VLOOKUP(C1981,Baza!A:E,4,FALSE)</f>
        <v>1301060604</v>
      </c>
      <c r="I1981" s="25" t="str">
        <f>VLOOKUP(C1981,BREND!A:C,2,FALSE)</f>
        <v>DEPO</v>
      </c>
    </row>
    <row r="1982" spans="1:9" hidden="1" outlineLevel="3">
      <c r="A1982" s="26" t="s">
        <v>14</v>
      </c>
      <c r="B1982" s="26" t="s">
        <v>14</v>
      </c>
      <c r="C1982" s="24" t="s">
        <v>2087</v>
      </c>
      <c r="D1982" s="26" t="str">
        <f>VLOOKUP(C1982,Baza!A:E,5,FALSE)</f>
        <v>W123 '76-84 ФАРА ПРАВАЯ</v>
      </c>
      <c r="E1982" s="25" t="str">
        <f>IF(VLOOKUP(C1982,Baza!A:D,2,FALSE)&gt;0,"+","-")</f>
        <v>+</v>
      </c>
      <c r="F1982" s="25">
        <f>VLOOKUP(C1982,Baza!A:E,3,FALSE)</f>
        <v>38.5</v>
      </c>
      <c r="G1982" s="25">
        <f>VLOOKUP(C1982,Baza!A:E,3,FALSE)*курс</f>
        <v>1570.8</v>
      </c>
      <c r="H1982" s="25" t="str">
        <f>VLOOKUP(C1982,Baza!A:E,4,FALSE)</f>
        <v>1301060603</v>
      </c>
      <c r="I1982" s="25" t="str">
        <f>VLOOKUP(C1982,BREND!A:C,2,FALSE)</f>
        <v>DEPO</v>
      </c>
    </row>
    <row r="1983" spans="1:9" hidden="1" outlineLevel="3">
      <c r="A1983" s="26" t="s">
        <v>14</v>
      </c>
      <c r="B1983" s="26" t="s">
        <v>14</v>
      </c>
      <c r="C1983" s="24" t="s">
        <v>2931</v>
      </c>
      <c r="D1983" s="26" t="str">
        <f>VLOOKUP(C1983,Baza!A:E,5,FALSE)</f>
        <v>W207D-410D '75-95 ПОВОРОТНИК ПРАВЫЙ, ЖЕЛТЫЙ</v>
      </c>
      <c r="E1983" s="25" t="str">
        <f>IF(VLOOKUP(C1983,Baza!A:D,2,FALSE)&gt;0,"+","-")</f>
        <v>-</v>
      </c>
      <c r="F1983" s="25">
        <f>VLOOKUP(C1983,Baza!A:E,3,FALSE)</f>
        <v>5.5</v>
      </c>
      <c r="G1983" s="25">
        <f>VLOOKUP(C1983,Baza!A:E,3,FALSE)*курс</f>
        <v>224.39999999999998</v>
      </c>
      <c r="H1983" s="25" t="str">
        <f>VLOOKUP(C1983,Baza!A:E,4,FALSE)</f>
        <v>A001-82268-20</v>
      </c>
      <c r="I1983" s="25" t="str">
        <f>VLOOKUP(C1983,BREND!A:C,2,FALSE)</f>
        <v>DEPO</v>
      </c>
    </row>
    <row r="1984" spans="1:9" hidden="1" outlineLevel="3">
      <c r="A1984" s="26" t="s">
        <v>14</v>
      </c>
      <c r="B1984" s="26" t="s">
        <v>14</v>
      </c>
      <c r="C1984" s="24" t="s">
        <v>3010</v>
      </c>
      <c r="D1984" s="26" t="str">
        <f>VLOOKUP(C1984,Baza!A:E,5,FALSE)</f>
        <v>W207D-410D '75-95 ПОВОРОТНИК ЛЕВЫЙ, ЖЕЛТЫЙ</v>
      </c>
      <c r="E1984" s="25" t="str">
        <f>IF(VLOOKUP(C1984,Baza!A:D,2,FALSE)&gt;0,"+","-")</f>
        <v>-</v>
      </c>
      <c r="F1984" s="25">
        <f>VLOOKUP(C1984,Baza!A:E,3,FALSE)</f>
        <v>5.5</v>
      </c>
      <c r="G1984" s="25">
        <f>VLOOKUP(C1984,Baza!A:E,3,FALSE)*курс</f>
        <v>224.39999999999998</v>
      </c>
      <c r="H1984" s="25" t="str">
        <f>VLOOKUP(C1984,Baza!A:E,4,FALSE)</f>
        <v>A001-82267-20</v>
      </c>
      <c r="I1984" s="25" t="str">
        <f>VLOOKUP(C1984,BREND!A:C,2,FALSE)</f>
        <v>DEPO</v>
      </c>
    </row>
    <row r="1985" spans="1:9" hidden="1" outlineLevel="3">
      <c r="A1985" s="26" t="s">
        <v>14</v>
      </c>
      <c r="B1985" s="26" t="s">
        <v>14</v>
      </c>
      <c r="C1985" s="24" t="s">
        <v>3187</v>
      </c>
      <c r="D1985" s="26" t="str">
        <f>VLOOKUP(C1985,Baza!A:E,5,FALSE)</f>
        <v>М102  МАСЛОСЪЕМНЫЕ КОЛПАЧКИ, 9ММ</v>
      </c>
      <c r="E1985" s="25" t="str">
        <f>IF(VLOOKUP(C1985,Baza!A:D,2,FALSE)&gt;0,"+","-")</f>
        <v>+</v>
      </c>
      <c r="F1985" s="25">
        <f>VLOOKUP(C1985,Baza!A:E,3,FALSE)</f>
        <v>0.5</v>
      </c>
      <c r="G1985" s="25">
        <f>VLOOKUP(C1985,Baza!A:E,3,FALSE)*курс</f>
        <v>20.399999999999999</v>
      </c>
      <c r="H1985" s="25" t="str">
        <f>VLOOKUP(C1985,Baza!A:E,4,FALSE)</f>
        <v>1020530358</v>
      </c>
      <c r="I1985" s="25" t="str">
        <f>VLOOKUP(C1985,BREND!A:C,2,FALSE)</f>
        <v>FEBI</v>
      </c>
    </row>
    <row r="1986" spans="1:9" hidden="1" outlineLevel="3">
      <c r="A1986" s="26" t="s">
        <v>14</v>
      </c>
      <c r="B1986" s="26" t="s">
        <v>14</v>
      </c>
      <c r="C1986" s="24" t="s">
        <v>4346</v>
      </c>
      <c r="D1986" s="26" t="str">
        <f>VLOOKUP(C1986,Baza!A:E,5,FALSE)</f>
        <v xml:space="preserve">W123 '77-96 НАПРАВЛЯЮЩАЯ СТЕКЛОПОДЪЕМНИКА </v>
      </c>
      <c r="E1986" s="25" t="str">
        <f>IF(VLOOKUP(C1986,Baza!A:D,2,FALSE)&gt;0,"+","-")</f>
        <v>+</v>
      </c>
      <c r="F1986" s="25">
        <f>VLOOKUP(C1986,Baza!A:E,3,FALSE)</f>
        <v>0.8</v>
      </c>
      <c r="G1986" s="25">
        <f>VLOOKUP(C1986,Baza!A:E,3,FALSE)*курс</f>
        <v>32.64</v>
      </c>
      <c r="H1986" s="25" t="str">
        <f>VLOOKUP(C1986,Baza!A:E,4,FALSE)</f>
        <v>1267200142</v>
      </c>
      <c r="I1986" s="25" t="str">
        <f>VLOOKUP(C1986,BREND!A:C,2,FALSE)</f>
        <v>API</v>
      </c>
    </row>
    <row r="1987" spans="1:9" hidden="1" outlineLevel="3">
      <c r="A1987" s="26" t="s">
        <v>14</v>
      </c>
      <c r="B1987" s="26" t="s">
        <v>14</v>
      </c>
      <c r="C1987" s="24" t="s">
        <v>5070</v>
      </c>
      <c r="D1987" s="26" t="str">
        <f>VLOOKUP(C1987,Baza!A:E,5,FALSE)</f>
        <v>W115, W123, W126 АМОРТИЗАТОР ЗАДНИЙ</v>
      </c>
      <c r="E1987" s="25" t="str">
        <f>IF(VLOOKUP(C1987,Baza!A:D,2,FALSE)&gt;0,"+","-")</f>
        <v>+</v>
      </c>
      <c r="F1987" s="25">
        <f>VLOOKUP(C1987,Baza!A:E,3,FALSE)</f>
        <v>14</v>
      </c>
      <c r="G1987" s="25">
        <f>VLOOKUP(C1987,Baza!A:E,3,FALSE)*курс</f>
        <v>571.19999999999993</v>
      </c>
      <c r="H1987" s="25" t="str">
        <f>VLOOKUP(C1987,Baza!A:E,4,FALSE)</f>
        <v>1234235668</v>
      </c>
      <c r="I1987" s="25" t="str">
        <f>VLOOKUP(C1987,BREND!A:C,2,FALSE)</f>
        <v>SCHNIEDER</v>
      </c>
    </row>
    <row r="1988" spans="1:9" hidden="1" outlineLevel="3">
      <c r="A1988" s="26" t="s">
        <v>14</v>
      </c>
      <c r="B1988" s="26" t="s">
        <v>14</v>
      </c>
      <c r="C1988" s="24" t="s">
        <v>5174</v>
      </c>
      <c r="D1988" s="26" t="str">
        <f>VLOOKUP(C1988,Baza!A:E,5,FALSE)</f>
        <v>W123 ПОВОРОТНИК ПРАВЫЙ, ЖЕЛТЫЙ</v>
      </c>
      <c r="E1988" s="25" t="str">
        <f>IF(VLOOKUP(C1988,Baza!A:D,2,FALSE)&gt;0,"+","-")</f>
        <v>-</v>
      </c>
      <c r="F1988" s="25">
        <f>VLOOKUP(C1988,Baza!A:E,3,FALSE)</f>
        <v>3</v>
      </c>
      <c r="G1988" s="25">
        <f>VLOOKUP(C1988,Baza!A:E,3,FALSE)*курс</f>
        <v>122.39999999999999</v>
      </c>
      <c r="H1988" s="25" t="str">
        <f>VLOOKUP(C1988,Baza!A:E,4,FALSE)</f>
        <v>1305233052</v>
      </c>
      <c r="I1988" s="25" t="str">
        <f>VLOOKUP(C1988,BREND!A:C,2,FALSE)</f>
        <v>DEPO</v>
      </c>
    </row>
    <row r="1989" spans="1:9" hidden="1" outlineLevel="3">
      <c r="A1989" s="26" t="s">
        <v>14</v>
      </c>
      <c r="B1989" s="26" t="s">
        <v>14</v>
      </c>
      <c r="C1989" s="24" t="s">
        <v>21253</v>
      </c>
      <c r="D1989" s="26" t="str">
        <f>VLOOKUP(C1989,Baza!A:E,5,FALSE)</f>
        <v xml:space="preserve">W 123 ШАРОВАЯ ОПОРА </v>
      </c>
      <c r="E1989" s="25" t="str">
        <f>IF(VLOOKUP(C1989,Baza!A:D,2,FALSE)&gt;0,"+","-")</f>
        <v>-</v>
      </c>
      <c r="F1989" s="25">
        <f>VLOOKUP(C1989,Baza!A:E,3,FALSE)</f>
        <v>12</v>
      </c>
      <c r="G1989" s="25">
        <f>VLOOKUP(C1989,Baza!A:E,3,FALSE)*курс</f>
        <v>489.59999999999997</v>
      </c>
      <c r="H1989" s="25" t="str">
        <f>VLOOKUP(C1989,Baza!A:E,4,FALSE)</f>
        <v>1233301335</v>
      </c>
      <c r="I1989" s="25" t="str">
        <f>VLOOKUP(C1989,BREND!A:C,2,FALSE)</f>
        <v>SCHNIEDER</v>
      </c>
    </row>
    <row r="1990" spans="1:9" hidden="1" outlineLevel="3">
      <c r="A1990" s="26" t="s">
        <v>14</v>
      </c>
      <c r="B1990" s="26" t="s">
        <v>14</v>
      </c>
      <c r="C1990" s="24" t="s">
        <v>21256</v>
      </c>
      <c r="D1990" s="26" t="str">
        <f>VLOOKUP(C1990,Baza!A:E,5,FALSE)</f>
        <v>W 123 РУЛЕВАЯ ТЯГА В СБОРЕ ЛЕВАЯ/ ПРАВАЯ</v>
      </c>
      <c r="E1990" s="25" t="str">
        <f>IF(VLOOKUP(C1990,Baza!A:D,2,FALSE)&gt;0,"+","-")</f>
        <v>-</v>
      </c>
      <c r="F1990" s="25">
        <f>VLOOKUP(C1990,Baza!A:E,3,FALSE)</f>
        <v>9.4</v>
      </c>
      <c r="G1990" s="25">
        <f>VLOOKUP(C1990,Baza!A:E,3,FALSE)*курс</f>
        <v>383.52</v>
      </c>
      <c r="H1990" s="25" t="str">
        <f>VLOOKUP(C1990,Baza!A:E,4,FALSE)</f>
        <v>1233301803</v>
      </c>
      <c r="I1990" s="25" t="str">
        <f>VLOOKUP(C1990,BREND!A:C,2,FALSE)</f>
        <v>SCHNIEDER</v>
      </c>
    </row>
    <row r="1991" spans="1:9" hidden="1" outlineLevel="3">
      <c r="A1991" s="26" t="s">
        <v>14</v>
      </c>
      <c r="B1991" s="26" t="s">
        <v>14</v>
      </c>
      <c r="C1991" s="24" t="s">
        <v>21262</v>
      </c>
      <c r="D1991" s="26" t="str">
        <f>VLOOKUP(C1991,Baza!A:E,5,FALSE)</f>
        <v>W 123 ,W  116 ЦЕНТРАЛЬНАЯ РУЛЕВАЯ ТЯГА</v>
      </c>
      <c r="E1991" s="25" t="str">
        <f>IF(VLOOKUP(C1991,Baza!A:D,2,FALSE)&gt;0,"+","-")</f>
        <v>-</v>
      </c>
      <c r="F1991" s="25">
        <f>VLOOKUP(C1991,Baza!A:E,3,FALSE)</f>
        <v>10</v>
      </c>
      <c r="G1991" s="25">
        <f>VLOOKUP(C1991,Baza!A:E,3,FALSE)*курс</f>
        <v>408</v>
      </c>
      <c r="H1991" s="25" t="str">
        <f>VLOOKUP(C1991,Baza!A:E,4,FALSE)</f>
        <v>1234601505</v>
      </c>
      <c r="I1991" s="25" t="str">
        <f>VLOOKUP(C1991,BREND!A:C,2,FALSE)</f>
        <v>SCHNIEDER</v>
      </c>
    </row>
    <row r="1992" spans="1:9" hidden="1" outlineLevel="2" collapsed="1">
      <c r="A1992" s="29" t="s">
        <v>29974</v>
      </c>
      <c r="B1992" s="29" t="s">
        <v>1494</v>
      </c>
      <c r="C1992" s="17"/>
      <c r="D1992" s="17"/>
      <c r="E1992" s="17"/>
      <c r="F1992" s="17"/>
      <c r="G1992" s="17"/>
      <c r="H1992" s="17"/>
      <c r="I1992" s="17"/>
    </row>
    <row r="1993" spans="1:9" hidden="1" outlineLevel="3">
      <c r="A1993" s="26" t="s">
        <v>1494</v>
      </c>
      <c r="B1993" s="26" t="s">
        <v>1494</v>
      </c>
      <c r="C1993" s="24" t="s">
        <v>124</v>
      </c>
      <c r="D1993" s="26" t="str">
        <f>VLOOKUP(C1993,Baza!A:E,5,FALSE)</f>
        <v xml:space="preserve">W124 АМОРТИЗАТОР ЗАДНИЙ </v>
      </c>
      <c r="E1993" s="25" t="str">
        <f>IF(VLOOKUP(C1993,Baza!A:D,2,FALSE)&gt;0,"+","-")</f>
        <v>+</v>
      </c>
      <c r="F1993" s="25">
        <f>VLOOKUP(C1993,Baza!A:E,3,FALSE)</f>
        <v>26</v>
      </c>
      <c r="G1993" s="25">
        <f>VLOOKUP(C1993,Baza!A:E,3,FALSE)*курс</f>
        <v>1060.8</v>
      </c>
      <c r="H1993" s="25" t="str">
        <f>VLOOKUP(C1993,Baza!A:E,4,FALSE)</f>
        <v>A1243262000</v>
      </c>
      <c r="I1993" s="25" t="str">
        <f>VLOOKUP(C1993,BREND!A:C,2,FALSE)</f>
        <v>SCHNIEDER</v>
      </c>
    </row>
    <row r="1994" spans="1:9" hidden="1" outlineLevel="3">
      <c r="A1994" s="26" t="s">
        <v>1494</v>
      </c>
      <c r="B1994" s="26" t="s">
        <v>1494</v>
      </c>
      <c r="C1994" s="24" t="s">
        <v>144</v>
      </c>
      <c r="D1994" s="26" t="str">
        <f>VLOOKUP(C1994,Baza!A:E,5,FALSE)</f>
        <v xml:space="preserve">W124 АМОРТИЗАТОР ПЕРЕДНИЙ </v>
      </c>
      <c r="E1994" s="25" t="str">
        <f>IF(VLOOKUP(C1994,Baza!A:D,2,FALSE)&gt;0,"+","-")</f>
        <v>+</v>
      </c>
      <c r="F1994" s="25">
        <f>VLOOKUP(C1994,Baza!A:E,3,FALSE)</f>
        <v>29</v>
      </c>
      <c r="G1994" s="25">
        <f>VLOOKUP(C1994,Baza!A:E,3,FALSE)*курс</f>
        <v>1183.1999999999998</v>
      </c>
      <c r="H1994" s="25" t="str">
        <f>VLOOKUP(C1994,Baza!A:E,4,FALSE)</f>
        <v>А1243203430</v>
      </c>
      <c r="I1994" s="25" t="str">
        <f>VLOOKUP(C1994,BREND!A:C,2,FALSE)</f>
        <v>SCHNIEDER</v>
      </c>
    </row>
    <row r="1995" spans="1:9" hidden="1" outlineLevel="3">
      <c r="A1995" s="26" t="s">
        <v>1494</v>
      </c>
      <c r="B1995" s="26" t="s">
        <v>1494</v>
      </c>
      <c r="C1995" s="24" t="s">
        <v>336</v>
      </c>
      <c r="D1995" s="26" t="str">
        <f>VLOOKUP(C1995,Baza!A:E,5,FALSE)</f>
        <v>W124, 201 РЫЧАГ ПЕРЕДНИЙ, НИЖНИЙ, ЛЕВЫЙ (ПОПЕРЕЧНЫЙ РЫЧАГ)</v>
      </c>
      <c r="E1995" s="25" t="str">
        <f>IF(VLOOKUP(C1995,Baza!A:D,2,FALSE)&gt;0,"+","-")</f>
        <v>+</v>
      </c>
      <c r="F1995" s="25">
        <f>VLOOKUP(C1995,Baza!A:E,3,FALSE)</f>
        <v>50</v>
      </c>
      <c r="G1995" s="25">
        <f>VLOOKUP(C1995,Baza!A:E,3,FALSE)*курс</f>
        <v>2039.9999999999998</v>
      </c>
      <c r="H1995" s="25" t="str">
        <f>VLOOKUP(C1995,Baza!A:E,4,FALSE)</f>
        <v>1243303007</v>
      </c>
      <c r="I1995" s="25" t="str">
        <f>VLOOKUP(C1995,BREND!A:C,2,FALSE)</f>
        <v>SCHNIEDER</v>
      </c>
    </row>
    <row r="1996" spans="1:9" hidden="1" outlineLevel="3">
      <c r="A1996" s="26" t="s">
        <v>1494</v>
      </c>
      <c r="B1996" s="26" t="s">
        <v>1494</v>
      </c>
      <c r="C1996" s="24" t="s">
        <v>337</v>
      </c>
      <c r="D1996" s="26" t="str">
        <f>VLOOKUP(C1996,Baza!A:E,5,FALSE)</f>
        <v>W124/201 РЫЧАГ ПЕРЕДНИЙ, НИЖНИЙ,  ПРАВЫЙ (ПОПЕРЕЧНЫЙ РЫЧАГ)</v>
      </c>
      <c r="E1996" s="25" t="str">
        <f>IF(VLOOKUP(C1996,Baza!A:D,2,FALSE)&gt;0,"+","-")</f>
        <v>+</v>
      </c>
      <c r="F1996" s="25">
        <f>VLOOKUP(C1996,Baza!A:E,3,FALSE)</f>
        <v>50</v>
      </c>
      <c r="G1996" s="25">
        <f>VLOOKUP(C1996,Baza!A:E,3,FALSE)*курс</f>
        <v>2039.9999999999998</v>
      </c>
      <c r="H1996" s="25" t="str">
        <f>VLOOKUP(C1996,Baza!A:E,4,FALSE)</f>
        <v>1243303107</v>
      </c>
      <c r="I1996" s="25" t="str">
        <f>VLOOKUP(C1996,BREND!A:C,2,FALSE)</f>
        <v>SCHNIEDER</v>
      </c>
    </row>
    <row r="1997" spans="1:9" hidden="1" outlineLevel="3">
      <c r="A1997" s="26" t="s">
        <v>1494</v>
      </c>
      <c r="B1997" s="26" t="s">
        <v>1494</v>
      </c>
      <c r="C1997" s="24" t="s">
        <v>309</v>
      </c>
      <c r="D1997" s="26" t="str">
        <f>VLOOKUP(C1997,Baza!A:E,5,FALSE)</f>
        <v>W124,201, 202, 210 РЫЧАГ ЗАДНИЙ,  КОРОТКИЙ, ПРЯМОЙ, ЛЕВЫЙ+ПРАВЫЙ</v>
      </c>
      <c r="E1997" s="25" t="str">
        <f>IF(VLOOKUP(C1997,Baza!A:D,2,FALSE)&gt;0,"+","-")</f>
        <v>-</v>
      </c>
      <c r="F1997" s="25">
        <f>VLOOKUP(C1997,Baza!A:E,3,FALSE)</f>
        <v>10.4</v>
      </c>
      <c r="G1997" s="25">
        <f>VLOOKUP(C1997,Baza!A:E,3,FALSE)*курс</f>
        <v>424.32</v>
      </c>
      <c r="H1997" s="25" t="str">
        <f>VLOOKUP(C1997,Baza!A:E,4,FALSE)</f>
        <v>2103503306</v>
      </c>
      <c r="I1997" s="25" t="str">
        <f>VLOOKUP(C1997,BREND!A:C,2,FALSE)</f>
        <v>SCHNIEDER</v>
      </c>
    </row>
    <row r="1998" spans="1:9" hidden="1" outlineLevel="3">
      <c r="A1998" s="26" t="s">
        <v>1494</v>
      </c>
      <c r="B1998" s="26" t="s">
        <v>1494</v>
      </c>
      <c r="C1998" s="24" t="s">
        <v>313</v>
      </c>
      <c r="D1998" s="26" t="str">
        <f>VLOOKUP(C1998,Baza!A:E,5,FALSE)</f>
        <v>W124/201/210 РЫЧАГ ЗАДНИЙ, ДЛИННЫЙ, ПРЯМОЙ ЛЕВЫЙ+ПРАВЫЙ</v>
      </c>
      <c r="E1998" s="25" t="str">
        <f>IF(VLOOKUP(C1998,Baza!A:D,2,FALSE)&gt;0,"+","-")</f>
        <v>+</v>
      </c>
      <c r="F1998" s="25">
        <f>VLOOKUP(C1998,Baza!A:E,3,FALSE)</f>
        <v>10</v>
      </c>
      <c r="G1998" s="25">
        <f>VLOOKUP(C1998,Baza!A:E,3,FALSE)*курс</f>
        <v>408</v>
      </c>
      <c r="H1998" s="25" t="str">
        <f>VLOOKUP(C1998,Baza!A:E,4,FALSE)</f>
        <v>2103500029</v>
      </c>
      <c r="I1998" s="25" t="str">
        <f>VLOOKUP(C1998,BREND!A:C,2,FALSE)</f>
        <v>SCHNIEDER</v>
      </c>
    </row>
    <row r="1999" spans="1:9" hidden="1" outlineLevel="3">
      <c r="A1999" s="26" t="s">
        <v>1494</v>
      </c>
      <c r="B1999" s="26" t="s">
        <v>1494</v>
      </c>
      <c r="C1999" s="24" t="s">
        <v>301</v>
      </c>
      <c r="D1999" s="26" t="str">
        <f>VLOOKUP(C1999,Baza!A:E,5,FALSE)</f>
        <v xml:space="preserve">W124 РЫЧАГ ЗАДНЕЙ ПОДВЕСКИ </v>
      </c>
      <c r="E1999" s="25" t="str">
        <f>IF(VLOOKUP(C1999,Baza!A:D,2,FALSE)&gt;0,"+","-")</f>
        <v>-</v>
      </c>
      <c r="F1999" s="25">
        <f>VLOOKUP(C1999,Baza!A:E,3,FALSE)</f>
        <v>10.4</v>
      </c>
      <c r="G1999" s="25">
        <f>VLOOKUP(C1999,Baza!A:E,3,FALSE)*курс</f>
        <v>424.32</v>
      </c>
      <c r="H1999" s="25" t="str">
        <f>VLOOKUP(C1999,Baza!A:E,4,FALSE)</f>
        <v>2103500953</v>
      </c>
      <c r="I1999" s="25" t="str">
        <f>VLOOKUP(C1999,BREND!A:C,2,FALSE)</f>
        <v>SCHNIEDER</v>
      </c>
    </row>
    <row r="2000" spans="1:9" hidden="1" outlineLevel="3">
      <c r="A2000" s="26" t="s">
        <v>1494</v>
      </c>
      <c r="B2000" s="26" t="s">
        <v>1494</v>
      </c>
      <c r="C2000" s="24" t="s">
        <v>655</v>
      </c>
      <c r="D2000" s="26" t="str">
        <f>VLOOKUP(C2000,Baza!A:E,5,FALSE)</f>
        <v xml:space="preserve">W124, 201 ШАРОВАЯ ОПОРА </v>
      </c>
      <c r="E2000" s="25" t="str">
        <f>IF(VLOOKUP(C2000,Baza!A:D,2,FALSE)&gt;0,"+","-")</f>
        <v>-</v>
      </c>
      <c r="F2000" s="25">
        <f>VLOOKUP(C2000,Baza!A:E,3,FALSE)</f>
        <v>4</v>
      </c>
      <c r="G2000" s="25">
        <f>VLOOKUP(C2000,Baza!A:E,3,FALSE)*курс</f>
        <v>163.19999999999999</v>
      </c>
      <c r="H2000" s="25" t="str">
        <f>VLOOKUP(C2000,Baza!A:E,4,FALSE)</f>
        <v>1243330327</v>
      </c>
      <c r="I2000" s="25" t="str">
        <f>VLOOKUP(C2000,BREND!A:C,2,FALSE)</f>
        <v>SCHNIEDER</v>
      </c>
    </row>
    <row r="2001" spans="1:9" hidden="1" outlineLevel="3">
      <c r="A2001" s="26" t="s">
        <v>1494</v>
      </c>
      <c r="B2001" s="26" t="s">
        <v>1494</v>
      </c>
      <c r="C2001" s="24" t="s">
        <v>95</v>
      </c>
      <c r="D2001" s="26" t="str">
        <f>VLOOKUP(C2001,Baza!A:E,5,FALSE)</f>
        <v xml:space="preserve">W124, 210 БОЛТ ЗАДНЕГО РЫЧАГА, РЕМКОМПЛЕКТ </v>
      </c>
      <c r="E2001" s="25" t="str">
        <f>IF(VLOOKUP(C2001,Baza!A:D,2,FALSE)&gt;0,"+","-")</f>
        <v>-</v>
      </c>
      <c r="F2001" s="25">
        <f>VLOOKUP(C2001,Baza!A:E,3,FALSE)</f>
        <v>1.6</v>
      </c>
      <c r="G2001" s="25">
        <f>VLOOKUP(C2001,Baza!A:E,3,FALSE)*курс</f>
        <v>65.28</v>
      </c>
      <c r="H2001" s="25" t="str">
        <f>VLOOKUP(C2001,Baza!A:E,4,FALSE)</f>
        <v>1403501170</v>
      </c>
      <c r="I2001" s="25" t="str">
        <f>VLOOKUP(C2001,BREND!A:C,2,FALSE)</f>
        <v>SCHNIEDER</v>
      </c>
    </row>
    <row r="2002" spans="1:9" hidden="1" outlineLevel="3">
      <c r="A2002" s="26" t="s">
        <v>1494</v>
      </c>
      <c r="B2002" s="26" t="s">
        <v>1494</v>
      </c>
      <c r="C2002" s="24" t="s">
        <v>252</v>
      </c>
      <c r="D2002" s="26" t="str">
        <f>VLOOKUP(C2002,Baza!A:E,5,FALSE)</f>
        <v xml:space="preserve">W124,210 БОЛТ ЗАДНЕГО РЫЧАГА, РЕМКОМПЛЕКТ </v>
      </c>
      <c r="E2002" s="25" t="str">
        <f>IF(VLOOKUP(C2002,Baza!A:D,2,FALSE)&gt;0,"+","-")</f>
        <v>+</v>
      </c>
      <c r="F2002" s="25">
        <f>VLOOKUP(C2002,Baza!A:E,3,FALSE)</f>
        <v>1.3</v>
      </c>
      <c r="G2002" s="25">
        <f>VLOOKUP(C2002,Baza!A:E,3,FALSE)*курс</f>
        <v>53.04</v>
      </c>
      <c r="H2002" s="25" t="str">
        <f>VLOOKUP(C2002,Baza!A:E,4,FALSE)</f>
        <v>2103504506</v>
      </c>
      <c r="I2002" s="25" t="str">
        <f>VLOOKUP(C2002,BREND!A:C,2,FALSE)</f>
        <v>SCHNIEDER</v>
      </c>
    </row>
    <row r="2003" spans="1:9" hidden="1" outlineLevel="3">
      <c r="A2003" s="26" t="s">
        <v>1494</v>
      </c>
      <c r="B2003" s="26" t="s">
        <v>1494</v>
      </c>
      <c r="C2003" s="24" t="s">
        <v>591</v>
      </c>
      <c r="D2003" s="26" t="str">
        <f>VLOOKUP(C2003,Baza!A:E,5,FALSE)</f>
        <v>W124 ТЯГА РУЛЕВАЯ ЛЕВАЯ В СБОРЕ</v>
      </c>
      <c r="E2003" s="25" t="str">
        <f>IF(VLOOKUP(C2003,Baza!A:D,2,FALSE)&gt;0,"+","-")</f>
        <v>-</v>
      </c>
      <c r="F2003" s="25">
        <f>VLOOKUP(C2003,Baza!A:E,3,FALSE)</f>
        <v>7</v>
      </c>
      <c r="G2003" s="25">
        <f>VLOOKUP(C2003,Baza!A:E,3,FALSE)*курс</f>
        <v>285.59999999999997</v>
      </c>
      <c r="H2003" s="25" t="str">
        <f>VLOOKUP(C2003,Baza!A:E,4,FALSE)</f>
        <v>1243300803</v>
      </c>
      <c r="I2003" s="25" t="str">
        <f>VLOOKUP(C2003,BREND!A:C,2,FALSE)</f>
        <v>SCHNIEDER</v>
      </c>
    </row>
    <row r="2004" spans="1:9" hidden="1" outlineLevel="3">
      <c r="A2004" s="26" t="s">
        <v>1494</v>
      </c>
      <c r="B2004" s="26" t="s">
        <v>1494</v>
      </c>
      <c r="C2004" s="24" t="s">
        <v>592</v>
      </c>
      <c r="D2004" s="26" t="str">
        <f>VLOOKUP(C2004,Baza!A:E,5,FALSE)</f>
        <v>W124 ТЯГА РУЛЕВАЯ ПРАВАЯ В СБОРЕ</v>
      </c>
      <c r="E2004" s="25" t="str">
        <f>IF(VLOOKUP(C2004,Baza!A:D,2,FALSE)&gt;0,"+","-")</f>
        <v>+</v>
      </c>
      <c r="F2004" s="25">
        <f>VLOOKUP(C2004,Baza!A:E,3,FALSE)</f>
        <v>7</v>
      </c>
      <c r="G2004" s="25">
        <f>VLOOKUP(C2004,Baza!A:E,3,FALSE)*курс</f>
        <v>285.59999999999997</v>
      </c>
      <c r="H2004" s="25" t="str">
        <f>VLOOKUP(C2004,Baza!A:E,4,FALSE)</f>
        <v>1243300903</v>
      </c>
      <c r="I2004" s="25" t="str">
        <f>VLOOKUP(C2004,BREND!A:C,2,FALSE)</f>
        <v>SCHNIEDER</v>
      </c>
    </row>
    <row r="2005" spans="1:9" hidden="1" outlineLevel="3">
      <c r="A2005" s="26" t="s">
        <v>1494</v>
      </c>
      <c r="B2005" s="26" t="s">
        <v>1494</v>
      </c>
      <c r="C2005" s="24" t="s">
        <v>593</v>
      </c>
      <c r="D2005" s="26" t="str">
        <f>VLOOKUP(C2005,Baza!A:E,5,FALSE)</f>
        <v>W124 '89- ТЯГА РУЛЕВАЯ ЦЕНТРАЛЬНАЯ</v>
      </c>
      <c r="E2005" s="25" t="str">
        <f>IF(VLOOKUP(C2005,Baza!A:D,2,FALSE)&gt;0,"+","-")</f>
        <v>-</v>
      </c>
      <c r="F2005" s="25">
        <f>VLOOKUP(C2005,Baza!A:E,3,FALSE)</f>
        <v>9.8000000000000007</v>
      </c>
      <c r="G2005" s="25">
        <f>VLOOKUP(C2005,Baza!A:E,3,FALSE)*курс</f>
        <v>399.84</v>
      </c>
      <c r="H2005" s="25" t="str">
        <f>VLOOKUP(C2005,Baza!A:E,4,FALSE)</f>
        <v>1244601205</v>
      </c>
      <c r="I2005" s="25" t="str">
        <f>VLOOKUP(C2005,BREND!A:C,2,FALSE)</f>
        <v>SCHNIEDER</v>
      </c>
    </row>
    <row r="2006" spans="1:9" hidden="1" outlineLevel="3">
      <c r="A2006" s="26" t="s">
        <v>1494</v>
      </c>
      <c r="B2006" s="26" t="s">
        <v>1494</v>
      </c>
      <c r="C2006" s="24" t="s">
        <v>311</v>
      </c>
      <c r="D2006" s="26" t="str">
        <f>VLOOKUP(C2006,Baza!A:E,5,FALSE)</f>
        <v>W124,201,202,210 РЫЧАГ ЗАДНИЙ ПРАВЫЙ+ЛЕВЫЙ (БЕЗ БОЛТОВ)</v>
      </c>
      <c r="E2006" s="25" t="str">
        <f>IF(VLOOKUP(C2006,Baza!A:D,2,FALSE)&gt;0,"+","-")</f>
        <v>-</v>
      </c>
      <c r="F2006" s="25">
        <f>VLOOKUP(C2006,Baza!A:E,3,FALSE)</f>
        <v>9</v>
      </c>
      <c r="G2006" s="25">
        <f>VLOOKUP(C2006,Baza!A:E,3,FALSE)*курс</f>
        <v>367.2</v>
      </c>
      <c r="H2006" s="25" t="str">
        <f>VLOOKUP(C2006,Baza!A:E,4,FALSE)</f>
        <v>2103501853</v>
      </c>
      <c r="I2006" s="25" t="str">
        <f>VLOOKUP(C2006,BREND!A:C,2,FALSE)</f>
        <v>SCHNIEDER</v>
      </c>
    </row>
    <row r="2007" spans="1:9" hidden="1" outlineLevel="3">
      <c r="A2007" s="26" t="s">
        <v>1494</v>
      </c>
      <c r="B2007" s="26" t="s">
        <v>1494</v>
      </c>
      <c r="C2007" s="24" t="s">
        <v>603</v>
      </c>
      <c r="D2007" s="26" t="str">
        <f>VLOOKUP(C2007,Baza!A:E,5,FALSE)</f>
        <v>W124 '--89 ТЯГА РУЛЕВАЯ  ЦЕНТРАЛЬНАЯ</v>
      </c>
      <c r="E2007" s="25" t="str">
        <f>IF(VLOOKUP(C2007,Baza!A:D,2,FALSE)&gt;0,"+","-")</f>
        <v>+</v>
      </c>
      <c r="F2007" s="25">
        <f>VLOOKUP(C2007,Baza!A:E,3,FALSE)</f>
        <v>10</v>
      </c>
      <c r="G2007" s="25">
        <f>VLOOKUP(C2007,Baza!A:E,3,FALSE)*курс</f>
        <v>408</v>
      </c>
      <c r="H2007" s="25" t="str">
        <f>VLOOKUP(C2007,Baza!A:E,4,FALSE)</f>
        <v>1244600805</v>
      </c>
      <c r="I2007" s="25" t="str">
        <f>VLOOKUP(C2007,BREND!A:C,2,FALSE)</f>
        <v>SCHNIEDER</v>
      </c>
    </row>
    <row r="2008" spans="1:9" hidden="1" outlineLevel="3">
      <c r="A2008" s="26" t="s">
        <v>1494</v>
      </c>
      <c r="B2008" s="26" t="s">
        <v>1494</v>
      </c>
      <c r="C2008" s="24" t="s">
        <v>408</v>
      </c>
      <c r="D2008" s="26" t="str">
        <f>VLOOKUP(C2008,Baza!A:E,5,FALSE)</f>
        <v>W124, W210 ТЯГА СТАБИЛИЗАТОРА ЗАДНЯЯ</v>
      </c>
      <c r="E2008" s="25" t="str">
        <f>IF(VLOOKUP(C2008,Baza!A:D,2,FALSE)&gt;0,"+","-")</f>
        <v>-</v>
      </c>
      <c r="F2008" s="25">
        <f>VLOOKUP(C2008,Baza!A:E,3,FALSE)</f>
        <v>3</v>
      </c>
      <c r="G2008" s="25">
        <f>VLOOKUP(C2008,Baza!A:E,3,FALSE)*курс</f>
        <v>122.39999999999999</v>
      </c>
      <c r="H2008" s="25" t="str">
        <f>VLOOKUP(C2008,Baza!A:E,4,FALSE)</f>
        <v>1243200289</v>
      </c>
      <c r="I2008" s="25" t="str">
        <f>VLOOKUP(C2008,BREND!A:C,2,FALSE)</f>
        <v>SCHNIEDER</v>
      </c>
    </row>
    <row r="2009" spans="1:9" hidden="1" outlineLevel="3">
      <c r="A2009" s="26" t="s">
        <v>1494</v>
      </c>
      <c r="B2009" s="26" t="s">
        <v>1494</v>
      </c>
      <c r="C2009" s="24" t="s">
        <v>170</v>
      </c>
      <c r="D2009" s="26" t="str">
        <f>VLOOKUP(C2009,Baza!A:E,5,FALSE)</f>
        <v>W103 КРОНШТЕЙН ВЕНТИЛЯТОРА РАДИАТОРА</v>
      </c>
      <c r="E2009" s="25" t="str">
        <f>IF(VLOOKUP(C2009,Baza!A:D,2,FALSE)&gt;0,"+","-")</f>
        <v>+</v>
      </c>
      <c r="F2009" s="25">
        <f>VLOOKUP(C2009,Baza!A:E,3,FALSE)</f>
        <v>20</v>
      </c>
      <c r="G2009" s="25">
        <f>VLOOKUP(C2009,Baza!A:E,3,FALSE)*курс</f>
        <v>816</v>
      </c>
      <c r="H2009" s="25" t="str">
        <f>VLOOKUP(C2009,Baza!A:E,4,FALSE)</f>
        <v>1032001728</v>
      </c>
      <c r="I2009" s="25" t="str">
        <f>VLOOKUP(C2009,BREND!A:C,2,FALSE)</f>
        <v>SCHNIEDER</v>
      </c>
    </row>
    <row r="2010" spans="1:9" hidden="1" outlineLevel="3">
      <c r="A2010" s="26" t="s">
        <v>1494</v>
      </c>
      <c r="B2010" s="26" t="s">
        <v>1494</v>
      </c>
      <c r="C2010" s="24" t="s">
        <v>247</v>
      </c>
      <c r="D2010" s="26" t="str">
        <f>VLOOKUP(C2010,Baza!A:E,5,FALSE)</f>
        <v xml:space="preserve">M104'93- ПОМПА </v>
      </c>
      <c r="E2010" s="25" t="str">
        <f>IF(VLOOKUP(C2010,Baza!A:D,2,FALSE)&gt;0,"+","-")</f>
        <v>+</v>
      </c>
      <c r="F2010" s="25">
        <f>VLOOKUP(C2010,Baza!A:E,3,FALSE)</f>
        <v>62</v>
      </c>
      <c r="G2010" s="25">
        <f>VLOOKUP(C2010,Baza!A:E,3,FALSE)*курс</f>
        <v>2529.6</v>
      </c>
      <c r="H2010" s="25" t="str">
        <f>VLOOKUP(C2010,Baza!A:E,4,FALSE)</f>
        <v>1042002801</v>
      </c>
      <c r="I2010" s="25" t="str">
        <f>VLOOKUP(C2010,BREND!A:C,2,FALSE)</f>
        <v>SCHNIEDER</v>
      </c>
    </row>
    <row r="2011" spans="1:9" hidden="1" outlineLevel="3">
      <c r="A2011" s="26" t="s">
        <v>1494</v>
      </c>
      <c r="B2011" s="26" t="s">
        <v>1494</v>
      </c>
      <c r="C2011" s="24" t="s">
        <v>248</v>
      </c>
      <c r="D2011" s="26" t="str">
        <f>VLOOKUP(C2011,Baza!A:E,5,FALSE)</f>
        <v xml:space="preserve">W124'-93 M104 ПОМПА </v>
      </c>
      <c r="E2011" s="25" t="str">
        <f>IF(VLOOKUP(C2011,Baza!A:D,2,FALSE)&gt;0,"+","-")</f>
        <v>+</v>
      </c>
      <c r="F2011" s="25">
        <f>VLOOKUP(C2011,Baza!A:E,3,FALSE)</f>
        <v>35</v>
      </c>
      <c r="G2011" s="25">
        <f>VLOOKUP(C2011,Baza!A:E,3,FALSE)*курс</f>
        <v>1428</v>
      </c>
      <c r="H2011" s="25" t="str">
        <f>VLOOKUP(C2011,Baza!A:E,4,FALSE)</f>
        <v>1042000801</v>
      </c>
      <c r="I2011" s="25" t="str">
        <f>VLOOKUP(C2011,BREND!A:C,2,FALSE)</f>
        <v>SCHNIEDER</v>
      </c>
    </row>
    <row r="2012" spans="1:9" hidden="1" outlineLevel="3">
      <c r="A2012" s="26" t="s">
        <v>1494</v>
      </c>
      <c r="B2012" s="26" t="s">
        <v>1494</v>
      </c>
      <c r="C2012" s="24" t="s">
        <v>236</v>
      </c>
      <c r="D2012" s="26" t="str">
        <f>VLOOKUP(C2012,Baza!A:E,5,FALSE)</f>
        <v xml:space="preserve">W124 ОПОРА ВЕНТИЛЯТОРА РАДИАТОРА </v>
      </c>
      <c r="E2012" s="25" t="str">
        <f>IF(VLOOKUP(C2012,Baza!A:D,2,FALSE)&gt;0,"+","-")</f>
        <v>+</v>
      </c>
      <c r="F2012" s="25">
        <f>VLOOKUP(C2012,Baza!A:E,3,FALSE)</f>
        <v>21</v>
      </c>
      <c r="G2012" s="25">
        <f>VLOOKUP(C2012,Baza!A:E,3,FALSE)*курс</f>
        <v>856.8</v>
      </c>
      <c r="H2012" s="25" t="str">
        <f>VLOOKUP(C2012,Baza!A:E,4,FALSE)</f>
        <v>1042000528</v>
      </c>
      <c r="I2012" s="25" t="str">
        <f>VLOOKUP(C2012,BREND!A:C,2,FALSE)</f>
        <v>SCHNIEDER</v>
      </c>
    </row>
    <row r="2013" spans="1:9" hidden="1" outlineLevel="3">
      <c r="A2013" s="26" t="s">
        <v>1494</v>
      </c>
      <c r="B2013" s="26" t="s">
        <v>1494</v>
      </c>
      <c r="C2013" s="24" t="s">
        <v>209</v>
      </c>
      <c r="D2013" s="26" t="str">
        <f>VLOOKUP(C2013,Baza!A:E,5,FALSE)</f>
        <v xml:space="preserve">W104  КРОНШТЕЙН ВЕНТИЛЯТОРА </v>
      </c>
      <c r="E2013" s="25" t="str">
        <f>IF(VLOOKUP(C2013,Baza!A:D,2,FALSE)&gt;0,"+","-")</f>
        <v>+</v>
      </c>
      <c r="F2013" s="25">
        <f>VLOOKUP(C2013,Baza!A:E,3,FALSE)</f>
        <v>18</v>
      </c>
      <c r="G2013" s="25">
        <f>VLOOKUP(C2013,Baza!A:E,3,FALSE)*курс</f>
        <v>734.4</v>
      </c>
      <c r="H2013" s="25" t="str">
        <f>VLOOKUP(C2013,Baza!A:E,4,FALSE)</f>
        <v>1042001528</v>
      </c>
      <c r="I2013" s="25" t="str">
        <f>VLOOKUP(C2013,BREND!A:C,2,FALSE)</f>
        <v>SCHNIEDER</v>
      </c>
    </row>
    <row r="2014" spans="1:9" hidden="1" outlineLevel="3">
      <c r="A2014" s="26" t="s">
        <v>1494</v>
      </c>
      <c r="B2014" s="26" t="s">
        <v>1494</v>
      </c>
      <c r="C2014" s="24" t="s">
        <v>266</v>
      </c>
      <c r="D2014" s="26" t="str">
        <f>VLOOKUP(C2014,Baza!A:E,5,FALSE)</f>
        <v xml:space="preserve">W124  РЕМ/КОМПЛЕКТ СТАБИЛИЗАТОРА </v>
      </c>
      <c r="E2014" s="25" t="str">
        <f>IF(VLOOKUP(C2014,Baza!A:D,2,FALSE)&gt;0,"+","-")</f>
        <v>+</v>
      </c>
      <c r="F2014" s="25">
        <f>VLOOKUP(C2014,Baza!A:E,3,FALSE)</f>
        <v>2</v>
      </c>
      <c r="G2014" s="25">
        <f>VLOOKUP(C2014,Baza!A:E,3,FALSE)*курс</f>
        <v>81.599999999999994</v>
      </c>
      <c r="H2014" s="25" t="str">
        <f>VLOOKUP(C2014,Baza!A:E,4,FALSE)</f>
        <v>1243201947</v>
      </c>
      <c r="I2014" s="25" t="str">
        <f>VLOOKUP(C2014,BREND!A:C,2,FALSE)</f>
        <v>SCHNIEDER</v>
      </c>
    </row>
    <row r="2015" spans="1:9" hidden="1" outlineLevel="3">
      <c r="A2015" s="26" t="s">
        <v>1494</v>
      </c>
      <c r="B2015" s="26" t="s">
        <v>1494</v>
      </c>
      <c r="C2015" s="24" t="s">
        <v>392</v>
      </c>
      <c r="D2015" s="26" t="str">
        <f>VLOOKUP(C2015,Baza!A:E,5,FALSE)</f>
        <v xml:space="preserve">W124,201,202,210 САЙЛЕНТБЛОК РЫЧАГА ЗАДНЕГО, БЕЗ ВТУЛКИ </v>
      </c>
      <c r="E2015" s="25" t="str">
        <f>IF(VLOOKUP(C2015,Baza!A:D,2,FALSE)&gt;0,"+","-")</f>
        <v>-</v>
      </c>
      <c r="F2015" s="25">
        <f>VLOOKUP(C2015,Baza!A:E,3,FALSE)</f>
        <v>1.3</v>
      </c>
      <c r="G2015" s="25">
        <f>VLOOKUP(C2015,Baza!A:E,3,FALSE)*курс</f>
        <v>53.04</v>
      </c>
      <c r="H2015" s="25" t="str">
        <f>VLOOKUP(C2015,Baza!A:E,4,FALSE)</f>
        <v>1243523465</v>
      </c>
      <c r="I2015" s="25" t="str">
        <f>VLOOKUP(C2015,BREND!A:C,2,FALSE)</f>
        <v>SCHNIEDER</v>
      </c>
    </row>
    <row r="2016" spans="1:9" hidden="1" outlineLevel="3">
      <c r="A2016" s="26" t="s">
        <v>1494</v>
      </c>
      <c r="B2016" s="26" t="s">
        <v>1494</v>
      </c>
      <c r="C2016" s="24" t="s">
        <v>402</v>
      </c>
      <c r="D2016" s="26" t="str">
        <f>VLOOKUP(C2016,Baza!A:E,5,FALSE)</f>
        <v xml:space="preserve">W124,140 САЙЛЕНТБЛОК ПЛАВАЮЩИЙ </v>
      </c>
      <c r="E2016" s="25" t="str">
        <f>IF(VLOOKUP(C2016,Baza!A:D,2,FALSE)&gt;0,"+","-")</f>
        <v>-</v>
      </c>
      <c r="F2016" s="25">
        <f>VLOOKUP(C2016,Baza!A:E,3,FALSE)</f>
        <v>3</v>
      </c>
      <c r="G2016" s="25">
        <f>VLOOKUP(C2016,Baza!A:E,3,FALSE)*курс</f>
        <v>122.39999999999999</v>
      </c>
      <c r="H2016" s="25" t="str">
        <f>VLOOKUP(C2016,Baza!A:E,4,FALSE)</f>
        <v>2203520227</v>
      </c>
      <c r="I2016" s="25" t="str">
        <f>VLOOKUP(C2016,BREND!A:C,2,FALSE)</f>
        <v>SCHNIEDER</v>
      </c>
    </row>
    <row r="2017" spans="1:9" hidden="1" outlineLevel="3">
      <c r="A2017" s="26" t="s">
        <v>1494</v>
      </c>
      <c r="B2017" s="26" t="s">
        <v>1494</v>
      </c>
      <c r="C2017" s="24" t="s">
        <v>2139</v>
      </c>
      <c r="D2017" s="26" t="str">
        <f>VLOOKUP(C2017,Baza!A:E,5,FALSE)</f>
        <v>W124 '85-89 БАМПЕР ПЕРЕДНИЙ, СЕРЫЙ, С НАКЛАДКОЙ И ОТВЕРСТИЕМ П/КОНДИЦИОНЕР</v>
      </c>
      <c r="E2017" s="25" t="str">
        <f>IF(VLOOKUP(C2017,Baza!A:D,2,FALSE)&gt;0,"+","-")</f>
        <v>+</v>
      </c>
      <c r="F2017" s="25">
        <f>VLOOKUP(C2017,Baza!A:E,3,FALSE)</f>
        <v>82</v>
      </c>
      <c r="G2017" s="25">
        <f>VLOOKUP(C2017,Baza!A:E,3,FALSE)*курс</f>
        <v>3345.6</v>
      </c>
      <c r="H2017" s="25" t="str">
        <f>VLOOKUP(C2017,Baza!A:E,4,FALSE)</f>
        <v>1248802570</v>
      </c>
      <c r="I2017" s="25" t="str">
        <f>VLOOKUP(C2017,BREND!A:C,2,FALSE)</f>
        <v>API</v>
      </c>
    </row>
    <row r="2018" spans="1:9" hidden="1" outlineLevel="3">
      <c r="A2018" s="26" t="s">
        <v>1494</v>
      </c>
      <c r="B2018" s="26" t="s">
        <v>1494</v>
      </c>
      <c r="C2018" s="24" t="s">
        <v>2140</v>
      </c>
      <c r="D2018" s="26" t="str">
        <f>VLOOKUP(C2018,Baza!A:E,5,FALSE)</f>
        <v>W124 '86-95 ЗАГЛУШКА ПОД БУКС КРЮК В БАМПЕР ПЕРЕДНИЙ, БЕЗ ОТВЕРСТИЙ П/ КОНДИЦИОНЕР</v>
      </c>
      <c r="E2018" s="25" t="str">
        <f>IF(VLOOKUP(C2018,Baza!A:D,2,FALSE)&gt;0,"+","-")</f>
        <v>-</v>
      </c>
      <c r="F2018" s="25">
        <f>VLOOKUP(C2018,Baza!A:E,3,FALSE)</f>
        <v>6.5</v>
      </c>
      <c r="G2018" s="25">
        <f>VLOOKUP(C2018,Baza!A:E,3,FALSE)*курс</f>
        <v>265.2</v>
      </c>
      <c r="H2018" s="25" t="str">
        <f>VLOOKUP(C2018,Baza!A:E,4,FALSE)</f>
        <v>1248800005</v>
      </c>
      <c r="I2018" s="25" t="str">
        <f>VLOOKUP(C2018,BREND!A:C,2,FALSE)</f>
        <v>API</v>
      </c>
    </row>
    <row r="2019" spans="1:9" hidden="1" outlineLevel="3">
      <c r="A2019" s="26" t="s">
        <v>1494</v>
      </c>
      <c r="B2019" s="26" t="s">
        <v>1494</v>
      </c>
      <c r="C2019" s="24" t="s">
        <v>2141</v>
      </c>
      <c r="D2019" s="26" t="str">
        <f>VLOOKUP(C2019,Baza!A:E,5,FALSE)</f>
        <v>W124 '93-95 МОЛДИНГ БАМПЕРА ПЕРЕДНЕГО, ГРУНТОВАННЫЙ</v>
      </c>
      <c r="E2019" s="25" t="str">
        <f>IF(VLOOKUP(C2019,Baza!A:D,2,FALSE)&gt;0,"+","-")</f>
        <v>+</v>
      </c>
      <c r="F2019" s="25">
        <f>VLOOKUP(C2019,Baza!A:E,3,FALSE)</f>
        <v>19</v>
      </c>
      <c r="G2019" s="25">
        <f>VLOOKUP(C2019,Baza!A:E,3,FALSE)*курс</f>
        <v>775.19999999999993</v>
      </c>
      <c r="H2019" s="25" t="str">
        <f>VLOOKUP(C2019,Baza!A:E,4,FALSE)</f>
        <v>1248851421</v>
      </c>
      <c r="I2019" s="25" t="str">
        <f>VLOOKUP(C2019,BREND!A:C,2,FALSE)</f>
        <v>API</v>
      </c>
    </row>
    <row r="2020" spans="1:9" hidden="1" outlineLevel="3">
      <c r="A2020" s="26" t="s">
        <v>1494</v>
      </c>
      <c r="B2020" s="26" t="s">
        <v>1494</v>
      </c>
      <c r="C2020" s="24" t="s">
        <v>2142</v>
      </c>
      <c r="D2020" s="26" t="str">
        <f>VLOOKUP(C2020,Baza!A:E,5,FALSE)</f>
        <v>W124 '85-93 МОЛДИНГ БАМПЕРА ПЕРЕДНЕГО, ЧЕРНЫЙ</v>
      </c>
      <c r="E2020" s="25" t="str">
        <f>IF(VLOOKUP(C2020,Baza!A:D,2,FALSE)&gt;0,"+","-")</f>
        <v>+</v>
      </c>
      <c r="F2020" s="25">
        <f>VLOOKUP(C2020,Baza!A:E,3,FALSE)</f>
        <v>13</v>
      </c>
      <c r="G2020" s="25">
        <f>VLOOKUP(C2020,Baza!A:E,3,FALSE)*курс</f>
        <v>530.4</v>
      </c>
      <c r="H2020" s="25" t="str">
        <f>VLOOKUP(C2020,Baza!A:E,4,FALSE)</f>
        <v>1248851021</v>
      </c>
      <c r="I2020" s="25" t="str">
        <f>VLOOKUP(C2020,BREND!A:C,2,FALSE)</f>
        <v>API</v>
      </c>
    </row>
    <row r="2021" spans="1:9" hidden="1" outlineLevel="3">
      <c r="A2021" s="26" t="s">
        <v>1494</v>
      </c>
      <c r="B2021" s="26" t="s">
        <v>1494</v>
      </c>
      <c r="C2021" s="24" t="s">
        <v>2143</v>
      </c>
      <c r="D2021" s="26" t="str">
        <f>VLOOKUP(C2021,Baza!A:E,5,FALSE)</f>
        <v>W124 '85-95 БАЛКА СУППОРТА РАДИАТОРА, НИЖНЯЯ</v>
      </c>
      <c r="E2021" s="25" t="str">
        <f>IF(VLOOKUP(C2021,Baza!A:D,2,FALSE)&gt;0,"+","-")</f>
        <v>+</v>
      </c>
      <c r="F2021" s="25">
        <f>VLOOKUP(C2021,Baza!A:E,3,FALSE)</f>
        <v>40</v>
      </c>
      <c r="G2021" s="25">
        <f>VLOOKUP(C2021,Baza!A:E,3,FALSE)*курс</f>
        <v>1632</v>
      </c>
      <c r="H2021" s="25" t="str">
        <f>VLOOKUP(C2021,Baza!A:E,4,FALSE)</f>
        <v>1246203786</v>
      </c>
      <c r="I2021" s="25" t="str">
        <f>VLOOKUP(C2021,BREND!A:C,2,FALSE)</f>
        <v>API</v>
      </c>
    </row>
    <row r="2022" spans="1:9" hidden="1" outlineLevel="3">
      <c r="A2022" s="26" t="s">
        <v>1494</v>
      </c>
      <c r="B2022" s="26" t="s">
        <v>1494</v>
      </c>
      <c r="C2022" s="24" t="s">
        <v>2144</v>
      </c>
      <c r="D2022" s="26" t="str">
        <f>VLOOKUP(C2022,Baza!A:E,5,FALSE)</f>
        <v>W124 '85-93 КАПОТ</v>
      </c>
      <c r="E2022" s="25" t="str">
        <f>IF(VLOOKUP(C2022,Baza!A:D,2,FALSE)&gt;0,"+","-")</f>
        <v>-</v>
      </c>
      <c r="F2022" s="25">
        <f>VLOOKUP(C2022,Baza!A:E,3,FALSE)</f>
        <v>165</v>
      </c>
      <c r="G2022" s="25">
        <f>VLOOKUP(C2022,Baza!A:E,3,FALSE)*курс</f>
        <v>6731.9999999999991</v>
      </c>
      <c r="H2022" s="25" t="str">
        <f>VLOOKUP(C2022,Baza!A:E,4,FALSE)</f>
        <v>1248800157</v>
      </c>
      <c r="I2022" s="25" t="str">
        <f>VLOOKUP(C2022,BREND!A:C,2,FALSE)</f>
        <v>API</v>
      </c>
    </row>
    <row r="2023" spans="1:9" hidden="1" outlineLevel="3">
      <c r="A2023" s="26" t="s">
        <v>1494</v>
      </c>
      <c r="B2023" s="26" t="s">
        <v>1494</v>
      </c>
      <c r="C2023" s="24" t="s">
        <v>2146</v>
      </c>
      <c r="D2023" s="26" t="str">
        <f>VLOOKUP(C2023,Baza!A:E,5,FALSE)</f>
        <v>W124 '93-95 КАПОТ</v>
      </c>
      <c r="E2023" s="25" t="str">
        <f>IF(VLOOKUP(C2023,Baza!A:D,2,FALSE)&gt;0,"+","-")</f>
        <v>-</v>
      </c>
      <c r="F2023" s="25">
        <f>VLOOKUP(C2023,Baza!A:E,3,FALSE)</f>
        <v>241</v>
      </c>
      <c r="G2023" s="25">
        <f>VLOOKUP(C2023,Baza!A:E,3,FALSE)*курс</f>
        <v>9832.7999999999993</v>
      </c>
      <c r="H2023" s="25" t="str">
        <f>VLOOKUP(C2023,Baza!A:E,4,FALSE)</f>
        <v>1248800857</v>
      </c>
      <c r="I2023" s="25" t="str">
        <f>VLOOKUP(C2023,BREND!A:C,2,FALSE)</f>
        <v>API</v>
      </c>
    </row>
    <row r="2024" spans="1:9" hidden="1" outlineLevel="3">
      <c r="A2024" s="26" t="s">
        <v>1494</v>
      </c>
      <c r="B2024" s="26" t="s">
        <v>1494</v>
      </c>
      <c r="C2024" s="24" t="s">
        <v>2148</v>
      </c>
      <c r="D2024" s="26" t="str">
        <f>VLOOKUP(C2024,Baza!A:E,5,FALSE)</f>
        <v>W124 '85-95 КРЫЛО ПЕРЕДНЕЕ, ПРАВОЕ, БЕЗ ОТВЕРСТИЙ</v>
      </c>
      <c r="E2024" s="25" t="str">
        <f>IF(VLOOKUP(C2024,Baza!A:D,2,FALSE)&gt;0,"+","-")</f>
        <v>+</v>
      </c>
      <c r="F2024" s="25">
        <f>VLOOKUP(C2024,Baza!A:E,3,FALSE)</f>
        <v>60</v>
      </c>
      <c r="G2024" s="25">
        <f>VLOOKUP(C2024,Baza!A:E,3,FALSE)*курс</f>
        <v>2448</v>
      </c>
      <c r="H2024" s="25" t="str">
        <f>VLOOKUP(C2024,Baza!A:E,4,FALSE)</f>
        <v>1248800218</v>
      </c>
      <c r="I2024" s="25" t="str">
        <f>VLOOKUP(C2024,BREND!A:C,2,FALSE)</f>
        <v>API</v>
      </c>
    </row>
    <row r="2025" spans="1:9" hidden="1" outlineLevel="3">
      <c r="A2025" s="26" t="s">
        <v>1494</v>
      </c>
      <c r="B2025" s="26" t="s">
        <v>1494</v>
      </c>
      <c r="C2025" s="24" t="s">
        <v>2149</v>
      </c>
      <c r="D2025" s="26" t="str">
        <f>VLOOKUP(C2025,Baza!A:E,5,FALSE)</f>
        <v>W124 '85-95 КРЫЛО ПЕРЕДНЕЕ, ЛЕВОЕ, БЕЗ ОТВЕРСТИЙ</v>
      </c>
      <c r="E2025" s="25" t="str">
        <f>IF(VLOOKUP(C2025,Baza!A:D,2,FALSE)&gt;0,"+","-")</f>
        <v>+</v>
      </c>
      <c r="F2025" s="25">
        <f>VLOOKUP(C2025,Baza!A:E,3,FALSE)</f>
        <v>60</v>
      </c>
      <c r="G2025" s="25">
        <f>VLOOKUP(C2025,Baza!A:E,3,FALSE)*курс</f>
        <v>2448</v>
      </c>
      <c r="H2025" s="25" t="str">
        <f>VLOOKUP(C2025,Baza!A:E,4,FALSE)</f>
        <v>1248800118</v>
      </c>
      <c r="I2025" s="25" t="str">
        <f>VLOOKUP(C2025,BREND!A:C,2,FALSE)</f>
        <v>API</v>
      </c>
    </row>
    <row r="2026" spans="1:9" hidden="1" outlineLevel="3">
      <c r="A2026" s="26" t="s">
        <v>1494</v>
      </c>
      <c r="B2026" s="26" t="s">
        <v>1494</v>
      </c>
      <c r="C2026" s="24" t="s">
        <v>2151</v>
      </c>
      <c r="D2026" s="26" t="str">
        <f>VLOOKUP(C2026,Baza!A:E,5,FALSE)</f>
        <v>W124 Е-CLASS МОЛДИНГ ПЕРЕДНЕЙ ДВЕРИ, ПРАВЫЙ</v>
      </c>
      <c r="E2026" s="25" t="str">
        <f>IF(VLOOKUP(C2026,Baza!A:D,2,FALSE)&gt;0,"+","-")</f>
        <v>+</v>
      </c>
      <c r="F2026" s="25">
        <f>VLOOKUP(C2026,Baza!A:E,3,FALSE)</f>
        <v>45</v>
      </c>
      <c r="G2026" s="25">
        <f>VLOOKUP(C2026,Baza!A:E,3,FALSE)*курс</f>
        <v>1835.9999999999998</v>
      </c>
      <c r="H2026" s="25" t="str">
        <f>VLOOKUP(C2026,Baza!A:E,4,FALSE)</f>
        <v>1246901640</v>
      </c>
      <c r="I2026" s="25" t="str">
        <f>VLOOKUP(C2026,BREND!A:C,2,FALSE)</f>
        <v>API</v>
      </c>
    </row>
    <row r="2027" spans="1:9" hidden="1" outlineLevel="3">
      <c r="A2027" s="26" t="s">
        <v>1494</v>
      </c>
      <c r="B2027" s="26" t="s">
        <v>1494</v>
      </c>
      <c r="C2027" s="24" t="s">
        <v>2153</v>
      </c>
      <c r="D2027" s="26" t="str">
        <f>VLOOKUP(C2027,Baza!A:E,5,FALSE)</f>
        <v xml:space="preserve">W124 Е-CLASS '85- СТЕКЛОПОДЪЕМНИК ЗАДНИЙ, ПРАВЫЙ, С MОТОРОМ  </v>
      </c>
      <c r="E2027" s="25" t="str">
        <f>IF(VLOOKUP(C2027,Baza!A:D,2,FALSE)&gt;0,"+","-")</f>
        <v>+</v>
      </c>
      <c r="F2027" s="25">
        <f>VLOOKUP(C2027,Baza!A:E,3,FALSE)</f>
        <v>30</v>
      </c>
      <c r="G2027" s="25">
        <f>VLOOKUP(C2027,Baza!A:E,3,FALSE)*курс</f>
        <v>1224</v>
      </c>
      <c r="H2027" s="25" t="str">
        <f>VLOOKUP(C2027,Baza!A:E,4,FALSE)</f>
        <v>1247300846</v>
      </c>
      <c r="I2027" s="25" t="str">
        <f>VLOOKUP(C2027,BREND!A:C,2,FALSE)</f>
        <v>API</v>
      </c>
    </row>
    <row r="2028" spans="1:9" hidden="1" outlineLevel="3">
      <c r="A2028" s="26" t="s">
        <v>1494</v>
      </c>
      <c r="B2028" s="26" t="s">
        <v>1494</v>
      </c>
      <c r="C2028" s="24" t="s">
        <v>2154</v>
      </c>
      <c r="D2028" s="26" t="str">
        <f>VLOOKUP(C2028,Baza!A:E,5,FALSE)</f>
        <v xml:space="preserve">W124 Е-CLASS '85- СТЕКЛОПОДЪЕМНИК ЗАДНИЙ, ЛЕВЫЙ, С MОТОРОМ   </v>
      </c>
      <c r="E2028" s="25" t="str">
        <f>IF(VLOOKUP(C2028,Baza!A:D,2,FALSE)&gt;0,"+","-")</f>
        <v>+</v>
      </c>
      <c r="F2028" s="25">
        <f>VLOOKUP(C2028,Baza!A:E,3,FALSE)</f>
        <v>30</v>
      </c>
      <c r="G2028" s="25">
        <f>VLOOKUP(C2028,Baza!A:E,3,FALSE)*курс</f>
        <v>1224</v>
      </c>
      <c r="H2028" s="25" t="str">
        <f>VLOOKUP(C2028,Baza!A:E,4,FALSE)</f>
        <v>1247300746</v>
      </c>
      <c r="I2028" s="25" t="str">
        <f>VLOOKUP(C2028,BREND!A:C,2,FALSE)</f>
        <v>API</v>
      </c>
    </row>
    <row r="2029" spans="1:9" hidden="1" outlineLevel="3">
      <c r="A2029" s="26" t="s">
        <v>1494</v>
      </c>
      <c r="B2029" s="26" t="s">
        <v>1494</v>
      </c>
      <c r="C2029" s="24" t="s">
        <v>2158</v>
      </c>
      <c r="D2029" s="26" t="str">
        <f>VLOOKUP(C2029,Baza!A:E,5,FALSE)</f>
        <v>W124 '93-95 КРЫШКА БАГАЖНИКА</v>
      </c>
      <c r="E2029" s="25" t="str">
        <f>IF(VLOOKUP(C2029,Baza!A:D,2,FALSE)&gt;0,"+","-")</f>
        <v>-</v>
      </c>
      <c r="F2029" s="25">
        <f>VLOOKUP(C2029,Baza!A:E,3,FALSE)</f>
        <v>225</v>
      </c>
      <c r="G2029" s="25">
        <f>VLOOKUP(C2029,Baza!A:E,3,FALSE)*курс</f>
        <v>9180</v>
      </c>
      <c r="H2029" s="25" t="str">
        <f>VLOOKUP(C2029,Baza!A:E,4,FALSE)</f>
        <v>1247502475</v>
      </c>
      <c r="I2029" s="25" t="str">
        <f>VLOOKUP(C2029,BREND!A:C,2,FALSE)</f>
        <v>API</v>
      </c>
    </row>
    <row r="2030" spans="1:9" hidden="1" outlineLevel="3">
      <c r="A2030" s="26" t="s">
        <v>1494</v>
      </c>
      <c r="B2030" s="26" t="s">
        <v>1494</v>
      </c>
      <c r="C2030" s="24" t="s">
        <v>2160</v>
      </c>
      <c r="D2030" s="26" t="str">
        <f>VLOOKUP(C2030,Baza!A:E,5,FALSE)</f>
        <v>W124 '85-95 ПАНЕЛЬ ЗАДНЯЯ</v>
      </c>
      <c r="E2030" s="25" t="str">
        <f>IF(VLOOKUP(C2030,Baza!A:D,2,FALSE)&gt;0,"+","-")</f>
        <v>-</v>
      </c>
      <c r="F2030" s="25">
        <f>VLOOKUP(C2030,Baza!A:E,3,FALSE)</f>
        <v>60</v>
      </c>
      <c r="G2030" s="25">
        <f>VLOOKUP(C2030,Baza!A:E,3,FALSE)*курс</f>
        <v>2448</v>
      </c>
      <c r="H2030" s="25" t="str">
        <f>VLOOKUP(C2030,Baza!A:E,4,FALSE)</f>
        <v>1246400671</v>
      </c>
      <c r="I2030" s="25" t="str">
        <f>VLOOKUP(C2030,BREND!A:C,2,FALSE)</f>
        <v>API</v>
      </c>
    </row>
    <row r="2031" spans="1:9" hidden="1" outlineLevel="3">
      <c r="A2031" s="26" t="s">
        <v>1494</v>
      </c>
      <c r="B2031" s="26" t="s">
        <v>1494</v>
      </c>
      <c r="C2031" s="24" t="s">
        <v>2161</v>
      </c>
      <c r="D2031" s="26" t="str">
        <f>VLOOKUP(C2031,Baza!A:E,5,FALSE)</f>
        <v>W124 '93-95 БАМПЕР ЗАД ГРУНТ БЕЗ НАКЛАДКИ СЕДАН</v>
      </c>
      <c r="E2031" s="25" t="str">
        <f>IF(VLOOKUP(C2031,Baza!A:D,2,FALSE)&gt;0,"+","-")</f>
        <v>-</v>
      </c>
      <c r="F2031" s="25">
        <f>VLOOKUP(C2031,Baza!A:E,3,FALSE)</f>
        <v>132</v>
      </c>
      <c r="G2031" s="25">
        <f>VLOOKUP(C2031,Baza!A:E,3,FALSE)*курс</f>
        <v>5385.5999999999995</v>
      </c>
      <c r="H2031" s="25" t="str">
        <f>VLOOKUP(C2031,Baza!A:E,4,FALSE)</f>
        <v>1248802971</v>
      </c>
      <c r="I2031" s="25" t="str">
        <f>VLOOKUP(C2031,BREND!A:C,2,FALSE)</f>
        <v>API</v>
      </c>
    </row>
    <row r="2032" spans="1:9" hidden="1" outlineLevel="3">
      <c r="A2032" s="26" t="s">
        <v>1494</v>
      </c>
      <c r="B2032" s="26" t="s">
        <v>1494</v>
      </c>
      <c r="C2032" s="24" t="s">
        <v>2163</v>
      </c>
      <c r="D2032" s="26" t="str">
        <f>VLOOKUP(C2032,Baza!A:E,5,FALSE)</f>
        <v>W124 Е-CLASS '85-95 МОЛДИНГ БАМПЕРА ЗАДНЕГО, НАРУЖНИЙ, ЛЕВЫЙ</v>
      </c>
      <c r="E2032" s="25" t="str">
        <f>IF(VLOOKUP(C2032,Baza!A:D,2,FALSE)&gt;0,"+","-")</f>
        <v>+</v>
      </c>
      <c r="F2032" s="25">
        <f>VLOOKUP(C2032,Baza!A:E,3,FALSE)</f>
        <v>20</v>
      </c>
      <c r="G2032" s="25">
        <f>VLOOKUP(C2032,Baza!A:E,3,FALSE)*курс</f>
        <v>816</v>
      </c>
      <c r="H2032" s="25" t="str">
        <f>VLOOKUP(C2032,Baza!A:E,4,FALSE)</f>
        <v>1248801736</v>
      </c>
      <c r="I2032" s="25" t="str">
        <f>VLOOKUP(C2032,BREND!A:C,2,FALSE)</f>
        <v>API</v>
      </c>
    </row>
    <row r="2033" spans="1:9" hidden="1" outlineLevel="3">
      <c r="A2033" s="26" t="s">
        <v>1494</v>
      </c>
      <c r="B2033" s="26" t="s">
        <v>1494</v>
      </c>
      <c r="C2033" s="24" t="s">
        <v>2164</v>
      </c>
      <c r="D2033" s="26" t="str">
        <f>VLOOKUP(C2033,Baza!A:E,5,FALSE)</f>
        <v xml:space="preserve">W124 '93-95, W124E РЕШЕТКА РАДИАТОРА В СБОРЕ </v>
      </c>
      <c r="E2033" s="25" t="str">
        <f>IF(VLOOKUP(C2033,Baza!A:D,2,FALSE)&gt;0,"+","-")</f>
        <v>-</v>
      </c>
      <c r="F2033" s="25">
        <f>VLOOKUP(C2033,Baza!A:E,3,FALSE)</f>
        <v>50</v>
      </c>
      <c r="G2033" s="25">
        <f>VLOOKUP(C2033,Baza!A:E,3,FALSE)*курс</f>
        <v>2039.9999999999998</v>
      </c>
      <c r="H2033" s="25" t="str">
        <f>VLOOKUP(C2033,Baza!A:E,4,FALSE)</f>
        <v>1248800983</v>
      </c>
      <c r="I2033" s="25" t="str">
        <f>VLOOKUP(C2033,BREND!A:C,2,FALSE)</f>
        <v>API</v>
      </c>
    </row>
    <row r="2034" spans="1:9" hidden="1" outlineLevel="3">
      <c r="A2034" s="26" t="s">
        <v>1494</v>
      </c>
      <c r="B2034" s="26" t="s">
        <v>1494</v>
      </c>
      <c r="C2034" s="24" t="s">
        <v>2165</v>
      </c>
      <c r="D2034" s="26" t="str">
        <f>VLOOKUP(C2034,Baza!A:E,5,FALSE)</f>
        <v>W124 '85-93 РЕШЕТКА РАДИАТОРА В СБОРЕ</v>
      </c>
      <c r="E2034" s="25" t="str">
        <f>IF(VLOOKUP(C2034,Baza!A:D,2,FALSE)&gt;0,"+","-")</f>
        <v>+</v>
      </c>
      <c r="F2034" s="25">
        <f>VLOOKUP(C2034,Baza!A:E,3,FALSE)</f>
        <v>50</v>
      </c>
      <c r="G2034" s="25">
        <f>VLOOKUP(C2034,Baza!A:E,3,FALSE)*курс</f>
        <v>2039.9999999999998</v>
      </c>
      <c r="H2034" s="25" t="str">
        <f>VLOOKUP(C2034,Baza!A:E,4,FALSE)</f>
        <v>1248800783</v>
      </c>
      <c r="I2034" s="25" t="str">
        <f>VLOOKUP(C2034,BREND!A:C,2,FALSE)</f>
        <v>API</v>
      </c>
    </row>
    <row r="2035" spans="1:9" hidden="1" outlineLevel="3">
      <c r="A2035" s="26" t="s">
        <v>1494</v>
      </c>
      <c r="B2035" s="26" t="s">
        <v>1494</v>
      </c>
      <c r="C2035" s="24" t="s">
        <v>2170</v>
      </c>
      <c r="D2035" s="26" t="str">
        <f>VLOOKUP(C2035,Baza!A:E,5,FALSE)</f>
        <v>W124 Е-CLASS '93-95 ФАРЫ ПРОЗРАЧНЫЕ, КОМПЛЕКТ</v>
      </c>
      <c r="E2035" s="25" t="str">
        <f>IF(VLOOKUP(C2035,Baza!A:D,2,FALSE)&gt;0,"+","-")</f>
        <v>-</v>
      </c>
      <c r="F2035" s="25">
        <f>VLOOKUP(C2035,Baza!A:E,3,FALSE)</f>
        <v>150</v>
      </c>
      <c r="G2035" s="25">
        <f>VLOOKUP(C2035,Baza!A:E,3,FALSE)*курс</f>
        <v>6120</v>
      </c>
      <c r="H2035" s="25" t="str">
        <f>VLOOKUP(C2035,Baza!A:E,4,FALSE)</f>
        <v>0</v>
      </c>
      <c r="I2035" s="25" t="str">
        <f>VLOOKUP(C2035,BREND!A:C,2,FALSE)</f>
        <v>API</v>
      </c>
    </row>
    <row r="2036" spans="1:9" hidden="1" outlineLevel="3">
      <c r="A2036" s="26" t="s">
        <v>1494</v>
      </c>
      <c r="B2036" s="26" t="s">
        <v>1494</v>
      </c>
      <c r="C2036" s="24" t="s">
        <v>2171</v>
      </c>
      <c r="D2036" s="26" t="str">
        <f>VLOOKUP(C2036,Baza!A:E,5,FALSE)</f>
        <v>W124 Е-CLASS '93-95 УКАЗАТЕЛИ ПОВОРОТА ПРОЗРАЧНЫЕ, КОМПЛЕКТ</v>
      </c>
      <c r="E2036" s="25" t="str">
        <f>IF(VLOOKUP(C2036,Baza!A:D,2,FALSE)&gt;0,"+","-")</f>
        <v>-</v>
      </c>
      <c r="F2036" s="25">
        <f>VLOOKUP(C2036,Baza!A:E,3,FALSE)</f>
        <v>27</v>
      </c>
      <c r="G2036" s="25">
        <f>VLOOKUP(C2036,Baza!A:E,3,FALSE)*курс</f>
        <v>1101.5999999999999</v>
      </c>
      <c r="H2036" s="25" t="str">
        <f>VLOOKUP(C2036,Baza!A:E,4,FALSE)</f>
        <v>0</v>
      </c>
      <c r="I2036" s="25" t="str">
        <f>VLOOKUP(C2036,BREND!A:C,2,FALSE)</f>
        <v>API</v>
      </c>
    </row>
    <row r="2037" spans="1:9" hidden="1" outlineLevel="3">
      <c r="A2037" s="26" t="s">
        <v>1494</v>
      </c>
      <c r="B2037" s="26" t="s">
        <v>1494</v>
      </c>
      <c r="C2037" s="24" t="s">
        <v>2172</v>
      </c>
      <c r="D2037" s="26" t="str">
        <f>VLOOKUP(C2037,Baza!A:E,5,FALSE)</f>
        <v>W124 Е-CLASS '85-95 ФОНАРИ СВЕТОДИОДНЫЕ, КРАСНО-БЕЛЫЕ, КОМПЛЕКТ</v>
      </c>
      <c r="E2037" s="25" t="str">
        <f>IF(VLOOKUP(C2037,Baza!A:D,2,FALSE)&gt;0,"+","-")</f>
        <v>-</v>
      </c>
      <c r="F2037" s="25">
        <f>VLOOKUP(C2037,Baza!A:E,3,FALSE)</f>
        <v>195</v>
      </c>
      <c r="G2037" s="25">
        <f>VLOOKUP(C2037,Baza!A:E,3,FALSE)*курс</f>
        <v>7955.9999999999991</v>
      </c>
      <c r="H2037" s="25" t="str">
        <f>VLOOKUP(C2037,Baza!A:E,4,FALSE)</f>
        <v>0</v>
      </c>
      <c r="I2037" s="25" t="str">
        <f>VLOOKUP(C2037,BREND!A:C,2,FALSE)</f>
        <v>API</v>
      </c>
    </row>
    <row r="2038" spans="1:9" hidden="1" outlineLevel="3">
      <c r="A2038" s="26" t="s">
        <v>1494</v>
      </c>
      <c r="B2038" s="26" t="s">
        <v>1494</v>
      </c>
      <c r="C2038" s="24" t="s">
        <v>2173</v>
      </c>
      <c r="D2038" s="26" t="str">
        <f>VLOOKUP(C2038,Baza!A:E,5,FALSE)</f>
        <v>W124 '85-95 ЗАГЛУШКА ПОД БУКС КРЮК В БАМПЕР ПЕРЕДНИЙ, С ОТВЕРСТИЕМ П/КОНДИЦИОНЕР</v>
      </c>
      <c r="E2038" s="25" t="str">
        <f>IF(VLOOKUP(C2038,Baza!A:D,2,FALSE)&gt;0,"+","-")</f>
        <v>-</v>
      </c>
      <c r="F2038" s="25">
        <f>VLOOKUP(C2038,Baza!A:E,3,FALSE)</f>
        <v>4.5</v>
      </c>
      <c r="G2038" s="25">
        <f>VLOOKUP(C2038,Baza!A:E,3,FALSE)*курс</f>
        <v>183.6</v>
      </c>
      <c r="H2038" s="25" t="str">
        <f>VLOOKUP(C2038,Baza!A:E,4,FALSE)</f>
        <v>1248800105</v>
      </c>
      <c r="I2038" s="25" t="str">
        <f>VLOOKUP(C2038,BREND!A:C,2,FALSE)</f>
        <v>API</v>
      </c>
    </row>
    <row r="2039" spans="1:9" hidden="1" outlineLevel="3">
      <c r="A2039" s="26" t="s">
        <v>1494</v>
      </c>
      <c r="B2039" s="26" t="s">
        <v>1494</v>
      </c>
      <c r="C2039" s="24" t="s">
        <v>2174</v>
      </c>
      <c r="D2039" s="26" t="str">
        <f>VLOOKUP(C2039,Baza!A:E,5,FALSE)</f>
        <v>W124 '85-95 ЛОКЕР  КРЫЛА ПЕРЕДНЕГО, ЛЕВОГО</v>
      </c>
      <c r="E2039" s="25" t="str">
        <f>IF(VLOOKUP(C2039,Baza!A:D,2,FALSE)&gt;0,"+","-")</f>
        <v>-</v>
      </c>
      <c r="F2039" s="25">
        <f>VLOOKUP(C2039,Baza!A:E,3,FALSE)</f>
        <v>8</v>
      </c>
      <c r="G2039" s="25">
        <f>VLOOKUP(C2039,Baza!A:E,3,FALSE)*курс</f>
        <v>326.39999999999998</v>
      </c>
      <c r="H2039" s="25" t="str">
        <f>VLOOKUP(C2039,Baza!A:E,4,FALSE)</f>
        <v>1248840735</v>
      </c>
      <c r="I2039" s="25" t="str">
        <f>VLOOKUP(C2039,BREND!A:C,2,FALSE)</f>
        <v>API</v>
      </c>
    </row>
    <row r="2040" spans="1:9" hidden="1" outlineLevel="3">
      <c r="A2040" s="26" t="s">
        <v>1494</v>
      </c>
      <c r="B2040" s="26" t="s">
        <v>1494</v>
      </c>
      <c r="C2040" s="24" t="s">
        <v>2175</v>
      </c>
      <c r="D2040" s="26" t="str">
        <f>VLOOKUP(C2040,Baza!A:E,5,FALSE)</f>
        <v>W124 '85-95 ЛОКЕР КРЫЛА ПЕРЕДНЕГО, ПРАВОГО</v>
      </c>
      <c r="E2040" s="25" t="str">
        <f>IF(VLOOKUP(C2040,Baza!A:D,2,FALSE)&gt;0,"+","-")</f>
        <v>-</v>
      </c>
      <c r="F2040" s="25">
        <f>VLOOKUP(C2040,Baza!A:E,3,FALSE)</f>
        <v>8</v>
      </c>
      <c r="G2040" s="25">
        <f>VLOOKUP(C2040,Baza!A:E,3,FALSE)*курс</f>
        <v>326.39999999999998</v>
      </c>
      <c r="H2040" s="25" t="str">
        <f>VLOOKUP(C2040,Baza!A:E,4,FALSE)</f>
        <v>1248840835</v>
      </c>
      <c r="I2040" s="25" t="str">
        <f>VLOOKUP(C2040,BREND!A:C,2,FALSE)</f>
        <v>API</v>
      </c>
    </row>
    <row r="2041" spans="1:9" hidden="1" outlineLevel="3">
      <c r="A2041" s="26" t="s">
        <v>1494</v>
      </c>
      <c r="B2041" s="26" t="s">
        <v>1494</v>
      </c>
      <c r="C2041" s="24" t="s">
        <v>544</v>
      </c>
      <c r="D2041" s="26" t="str">
        <f>VLOOKUP(C2041,Baza!A:E,5,FALSE)</f>
        <v xml:space="preserve">W124 ТОРМОЗНЫЕ ДИСКИ ПЕРЕДНИЕ (2ШТ.) </v>
      </c>
      <c r="E2041" s="25" t="str">
        <f>IF(VLOOKUP(C2041,Baza!A:D,2,FALSE)&gt;0,"+","-")</f>
        <v>-</v>
      </c>
      <c r="F2041" s="25">
        <f>VLOOKUP(C2041,Baza!A:E,3,FALSE)</f>
        <v>12</v>
      </c>
      <c r="G2041" s="25">
        <f>VLOOKUP(C2041,Baza!A:E,3,FALSE)*курс</f>
        <v>489.59999999999997</v>
      </c>
      <c r="H2041" s="25" t="str">
        <f>VLOOKUP(C2041,Baza!A:E,4,FALSE)</f>
        <v>1244211312</v>
      </c>
      <c r="I2041" s="25" t="str">
        <f>VLOOKUP(C2041,BREND!A:C,2,FALSE)</f>
        <v>SCHNIEDER</v>
      </c>
    </row>
    <row r="2042" spans="1:9" hidden="1" outlineLevel="3">
      <c r="A2042" s="26" t="s">
        <v>1494</v>
      </c>
      <c r="B2042" s="26" t="s">
        <v>1494</v>
      </c>
      <c r="C2042" s="24" t="s">
        <v>410</v>
      </c>
      <c r="D2042" s="26" t="str">
        <f>VLOOKUP(C2042,Baza!A:E,5,FALSE)</f>
        <v>W124 (500E),W129 (280/300/320/500) SL W201  (2.5L) ТОРМОЗНЫЕ ДИСКИ ПЕРЕДНИЕ, BEHTИЛИЛРУЕМЫЕ (2ШТ.)</v>
      </c>
      <c r="E2042" s="25" t="str">
        <f>IF(VLOOKUP(C2042,Baza!A:D,2,FALSE)&gt;0,"+","-")</f>
        <v>+</v>
      </c>
      <c r="F2042" s="25">
        <f>VLOOKUP(C2042,Baza!A:E,3,FALSE)</f>
        <v>10.5</v>
      </c>
      <c r="G2042" s="25">
        <f>VLOOKUP(C2042,Baza!A:E,3,FALSE)*курс</f>
        <v>428.4</v>
      </c>
      <c r="H2042" s="25" t="str">
        <f>VLOOKUP(C2042,Baza!A:E,4,FALSE)</f>
        <v>A1294210612</v>
      </c>
      <c r="I2042" s="25" t="str">
        <f>VLOOKUP(C2042,BREND!A:C,2,FALSE)</f>
        <v>SCHNIEDER</v>
      </c>
    </row>
    <row r="2043" spans="1:9" hidden="1" outlineLevel="3">
      <c r="A2043" s="26" t="s">
        <v>1494</v>
      </c>
      <c r="B2043" s="26" t="s">
        <v>1494</v>
      </c>
      <c r="C2043" s="24" t="s">
        <v>2176</v>
      </c>
      <c r="D2043" s="26" t="str">
        <f>VLOOKUP(C2043,Baza!A:E,5,FALSE)</f>
        <v>W124 '85-95 ЗЕРК ЭЛЕМЕНТ МЕХАНИЧЕСКИЙ, ПРАВЫЙ, С ОБОГРЕВОМ</v>
      </c>
      <c r="E2043" s="25" t="str">
        <f>IF(VLOOKUP(C2043,Baza!A:D,2,FALSE)&gt;0,"+","-")</f>
        <v>+</v>
      </c>
      <c r="F2043" s="25">
        <f>VLOOKUP(C2043,Baza!A:E,3,FALSE)</f>
        <v>7</v>
      </c>
      <c r="G2043" s="25">
        <f>VLOOKUP(C2043,Baza!A:E,3,FALSE)*курс</f>
        <v>285.59999999999997</v>
      </c>
      <c r="H2043" s="25" t="str">
        <f>VLOOKUP(C2043,Baza!A:E,4,FALSE)</f>
        <v>1248100821</v>
      </c>
      <c r="I2043" s="25" t="str">
        <f>VLOOKUP(C2043,BREND!A:C,2,FALSE)</f>
        <v>VIEW MAX</v>
      </c>
    </row>
    <row r="2044" spans="1:9" hidden="1" outlineLevel="3">
      <c r="A2044" s="26" t="s">
        <v>1494</v>
      </c>
      <c r="B2044" s="26" t="s">
        <v>1494</v>
      </c>
      <c r="C2044" s="24" t="s">
        <v>2177</v>
      </c>
      <c r="D2044" s="26" t="str">
        <f>VLOOKUP(C2044,Baza!A:E,5,FALSE)</f>
        <v xml:space="preserve">W124 '89-95 ЗЕРКАЛО МЕХАНИЧЕСКОЕ БЕЗ ОБОГРЕВА, ПРАВОЕ (CONVEX) </v>
      </c>
      <c r="E2044" s="25" t="str">
        <f>IF(VLOOKUP(C2044,Baza!A:D,2,FALSE)&gt;0,"+","-")</f>
        <v>+</v>
      </c>
      <c r="F2044" s="25">
        <f>VLOOKUP(C2044,Baza!A:E,3,FALSE)</f>
        <v>18</v>
      </c>
      <c r="G2044" s="25">
        <f>VLOOKUP(C2044,Baza!A:E,3,FALSE)*курс</f>
        <v>734.4</v>
      </c>
      <c r="H2044" s="25" t="str">
        <f>VLOOKUP(C2044,Baza!A:E,4,FALSE)</f>
        <v>0</v>
      </c>
      <c r="I2044" s="25" t="str">
        <f>VLOOKUP(C2044,BREND!A:C,2,FALSE)</f>
        <v>VIEW MAX</v>
      </c>
    </row>
    <row r="2045" spans="1:9" hidden="1" outlineLevel="3">
      <c r="A2045" s="26" t="s">
        <v>1494</v>
      </c>
      <c r="B2045" s="26" t="s">
        <v>1494</v>
      </c>
      <c r="C2045" s="24" t="s">
        <v>543</v>
      </c>
      <c r="D2045" s="26" t="str">
        <f>VLOOKUP(C2045,Baza!A:E,5,FALSE)</f>
        <v>W124  ТОРМОЗНЫЕ ДИСКИ ПЕРЕДНИЕ, ПЕРФОРИРОВАННЫЕ (2ШТ.)</v>
      </c>
      <c r="E2045" s="25" t="str">
        <f>IF(VLOOKUP(C2045,Baza!A:D,2,FALSE)&gt;0,"+","-")</f>
        <v>+</v>
      </c>
      <c r="F2045" s="25">
        <f>VLOOKUP(C2045,Baza!A:E,3,FALSE)</f>
        <v>19.5</v>
      </c>
      <c r="G2045" s="25">
        <f>VLOOKUP(C2045,Baza!A:E,3,FALSE)*курс</f>
        <v>795.59999999999991</v>
      </c>
      <c r="H2045" s="25" t="str">
        <f>VLOOKUP(C2045,Baza!A:E,4,FALSE)</f>
        <v>1244211512</v>
      </c>
      <c r="I2045" s="25" t="str">
        <f>VLOOKUP(C2045,BREND!A:C,2,FALSE)</f>
        <v>SCHNIEDER</v>
      </c>
    </row>
    <row r="2046" spans="1:9" hidden="1" outlineLevel="3">
      <c r="A2046" s="26" t="s">
        <v>1494</v>
      </c>
      <c r="B2046" s="26" t="s">
        <v>1494</v>
      </c>
      <c r="C2046" s="24" t="s">
        <v>2194</v>
      </c>
      <c r="D2046" s="26" t="str">
        <f>VLOOKUP(C2046,Baza!A:E,5,FALSE)</f>
        <v>W124 '85-93 ФАРА ЛЕВАЯ</v>
      </c>
      <c r="E2046" s="25" t="str">
        <f>IF(VLOOKUP(C2046,Baza!A:D,2,FALSE)&gt;0,"+","-")</f>
        <v>+</v>
      </c>
      <c r="F2046" s="25">
        <f>VLOOKUP(C2046,Baza!A:E,3,FALSE)</f>
        <v>46.5</v>
      </c>
      <c r="G2046" s="25">
        <f>VLOOKUP(C2046,Baza!A:E,3,FALSE)*курс</f>
        <v>1897.1999999999998</v>
      </c>
      <c r="H2046" s="25" t="str">
        <f>VLOOKUP(C2046,Baza!A:E,4,FALSE)</f>
        <v>1248202661</v>
      </c>
      <c r="I2046" s="25" t="str">
        <f>VLOOKUP(C2046,BREND!A:C,2,FALSE)</f>
        <v>DEPO</v>
      </c>
    </row>
    <row r="2047" spans="1:9" hidden="1" outlineLevel="3">
      <c r="A2047" s="26" t="s">
        <v>1494</v>
      </c>
      <c r="B2047" s="26" t="s">
        <v>1494</v>
      </c>
      <c r="C2047" s="24" t="s">
        <v>2195</v>
      </c>
      <c r="D2047" s="26" t="str">
        <f>VLOOKUP(C2047,Baza!A:E,5,FALSE)</f>
        <v>W124 '85-93 ФАРА ПРАВАЯ</v>
      </c>
      <c r="E2047" s="25" t="str">
        <f>IF(VLOOKUP(C2047,Baza!A:D,2,FALSE)&gt;0,"+","-")</f>
        <v>+</v>
      </c>
      <c r="F2047" s="25">
        <f>VLOOKUP(C2047,Baza!A:E,3,FALSE)</f>
        <v>46.5</v>
      </c>
      <c r="G2047" s="25">
        <f>VLOOKUP(C2047,Baza!A:E,3,FALSE)*курс</f>
        <v>1897.1999999999998</v>
      </c>
      <c r="H2047" s="25" t="str">
        <f>VLOOKUP(C2047,Baza!A:E,4,FALSE)</f>
        <v>1248202761</v>
      </c>
      <c r="I2047" s="25" t="str">
        <f>VLOOKUP(C2047,BREND!A:C,2,FALSE)</f>
        <v>DEPO</v>
      </c>
    </row>
    <row r="2048" spans="1:9" hidden="1" outlineLevel="3">
      <c r="A2048" s="26" t="s">
        <v>1494</v>
      </c>
      <c r="B2048" s="26" t="s">
        <v>1494</v>
      </c>
      <c r="C2048" s="24" t="s">
        <v>2196</v>
      </c>
      <c r="D2048" s="26" t="str">
        <f>VLOOKUP(C2048,Baza!A:E,5,FALSE)</f>
        <v>W124 '93-95 ФАРА ЛЕВАЯ</v>
      </c>
      <c r="E2048" s="25" t="str">
        <f>IF(VLOOKUP(C2048,Baza!A:D,2,FALSE)&gt;0,"+","-")</f>
        <v>+</v>
      </c>
      <c r="F2048" s="25">
        <f>VLOOKUP(C2048,Baza!A:E,3,FALSE)</f>
        <v>50</v>
      </c>
      <c r="G2048" s="25">
        <f>VLOOKUP(C2048,Baza!A:E,3,FALSE)*курс</f>
        <v>2039.9999999999998</v>
      </c>
      <c r="H2048" s="25" t="str">
        <f>VLOOKUP(C2048,Baza!A:E,4,FALSE)</f>
        <v>1248209459</v>
      </c>
      <c r="I2048" s="25" t="str">
        <f>VLOOKUP(C2048,BREND!A:C,2,FALSE)</f>
        <v>DEPO</v>
      </c>
    </row>
    <row r="2049" spans="1:9" hidden="1" outlineLevel="3">
      <c r="A2049" s="26" t="s">
        <v>1494</v>
      </c>
      <c r="B2049" s="26" t="s">
        <v>1494</v>
      </c>
      <c r="C2049" s="24" t="s">
        <v>2197</v>
      </c>
      <c r="D2049" s="26" t="str">
        <f>VLOOKUP(C2049,Baza!A:E,5,FALSE)</f>
        <v>W124 '93-95 ФАРА ПРАВАЯ</v>
      </c>
      <c r="E2049" s="25" t="str">
        <f>IF(VLOOKUP(C2049,Baza!A:D,2,FALSE)&gt;0,"+","-")</f>
        <v>+</v>
      </c>
      <c r="F2049" s="25">
        <f>VLOOKUP(C2049,Baza!A:E,3,FALSE)</f>
        <v>50</v>
      </c>
      <c r="G2049" s="25">
        <f>VLOOKUP(C2049,Baza!A:E,3,FALSE)*курс</f>
        <v>2039.9999999999998</v>
      </c>
      <c r="H2049" s="25" t="str">
        <f>VLOOKUP(C2049,Baza!A:E,4,FALSE)</f>
        <v>1248209359</v>
      </c>
      <c r="I2049" s="25" t="str">
        <f>VLOOKUP(C2049,BREND!A:C,2,FALSE)</f>
        <v>DEPO</v>
      </c>
    </row>
    <row r="2050" spans="1:9" hidden="1" outlineLevel="3">
      <c r="A2050" s="26" t="s">
        <v>1494</v>
      </c>
      <c r="B2050" s="26" t="s">
        <v>1494</v>
      </c>
      <c r="C2050" s="24" t="s">
        <v>2198</v>
      </c>
      <c r="D2050" s="26" t="str">
        <f>VLOOKUP(C2050,Baza!A:E,5,FALSE)</f>
        <v>W124 '85-95 ПОВОРОТНИК ЛЕВЫЙ, БЕЛЫЙ</v>
      </c>
      <c r="E2050" s="25" t="str">
        <f>IF(VLOOKUP(C2050,Baza!A:D,2,FALSE)&gt;0,"+","-")</f>
        <v>-</v>
      </c>
      <c r="F2050" s="25">
        <f>VLOOKUP(C2050,Baza!A:E,3,FALSE)</f>
        <v>5.5</v>
      </c>
      <c r="G2050" s="25">
        <f>VLOOKUP(C2050,Baza!A:E,3,FALSE)*курс</f>
        <v>224.39999999999998</v>
      </c>
      <c r="H2050" s="25" t="str">
        <f>VLOOKUP(C2050,Baza!A:E,4,FALSE)</f>
        <v>1248260043</v>
      </c>
      <c r="I2050" s="25" t="str">
        <f>VLOOKUP(C2050,BREND!A:C,2,FALSE)</f>
        <v>DEPO</v>
      </c>
    </row>
    <row r="2051" spans="1:9" hidden="1" outlineLevel="3">
      <c r="A2051" s="26" t="s">
        <v>1494</v>
      </c>
      <c r="B2051" s="26" t="s">
        <v>1494</v>
      </c>
      <c r="C2051" s="24" t="s">
        <v>2199</v>
      </c>
      <c r="D2051" s="26" t="str">
        <f>VLOOKUP(C2051,Baza!A:E,5,FALSE)</f>
        <v>W124 '85-93 ПОВОРОТНИК ЛЕВЫЙ, ЖЕЛТЫЙ</v>
      </c>
      <c r="E2051" s="25" t="str">
        <f>IF(VLOOKUP(C2051,Baza!A:D,2,FALSE)&gt;0,"+","-")</f>
        <v>-</v>
      </c>
      <c r="F2051" s="25">
        <f>VLOOKUP(C2051,Baza!A:E,3,FALSE)</f>
        <v>5.5</v>
      </c>
      <c r="G2051" s="25">
        <f>VLOOKUP(C2051,Baza!A:E,3,FALSE)*курс</f>
        <v>224.39999999999998</v>
      </c>
      <c r="H2051" s="25" t="str">
        <f>VLOOKUP(C2051,Baza!A:E,4,FALSE)</f>
        <v>12482608327</v>
      </c>
      <c r="I2051" s="25" t="str">
        <f>VLOOKUP(C2051,BREND!A:C,2,FALSE)</f>
        <v>DEPO</v>
      </c>
    </row>
    <row r="2052" spans="1:9" hidden="1" outlineLevel="3">
      <c r="A2052" s="26" t="s">
        <v>1494</v>
      </c>
      <c r="B2052" s="26" t="s">
        <v>1494</v>
      </c>
      <c r="C2052" s="24" t="s">
        <v>2200</v>
      </c>
      <c r="D2052" s="26" t="str">
        <f>VLOOKUP(C2052,Baza!A:E,5,FALSE)</f>
        <v>W124 '85-95 ПОВОРОТНИК ПРАВЫЙ, БЕЛЫЙ</v>
      </c>
      <c r="E2052" s="25" t="str">
        <f>IF(VLOOKUP(C2052,Baza!A:D,2,FALSE)&gt;0,"+","-")</f>
        <v>-</v>
      </c>
      <c r="F2052" s="25">
        <f>VLOOKUP(C2052,Baza!A:E,3,FALSE)</f>
        <v>5.5</v>
      </c>
      <c r="G2052" s="25">
        <f>VLOOKUP(C2052,Baza!A:E,3,FALSE)*курс</f>
        <v>224.39999999999998</v>
      </c>
      <c r="H2052" s="25" t="str">
        <f>VLOOKUP(C2052,Baza!A:E,4,FALSE)</f>
        <v>1248260143</v>
      </c>
      <c r="I2052" s="25" t="str">
        <f>VLOOKUP(C2052,BREND!A:C,2,FALSE)</f>
        <v>DEPO</v>
      </c>
    </row>
    <row r="2053" spans="1:9" hidden="1" outlineLevel="3">
      <c r="A2053" s="26" t="s">
        <v>1494</v>
      </c>
      <c r="B2053" s="26" t="s">
        <v>1494</v>
      </c>
      <c r="C2053" s="24" t="s">
        <v>2201</v>
      </c>
      <c r="D2053" s="26" t="str">
        <f>VLOOKUP(C2053,Baza!A:E,5,FALSE)</f>
        <v>W124 '85-93 ПОВОРОТНИК ПРАВЫЙ, ЖЕЛТЫЙ</v>
      </c>
      <c r="E2053" s="25" t="str">
        <f>IF(VLOOKUP(C2053,Baza!A:D,2,FALSE)&gt;0,"+","-")</f>
        <v>-</v>
      </c>
      <c r="F2053" s="25">
        <f>VLOOKUP(C2053,Baza!A:E,3,FALSE)</f>
        <v>5.5</v>
      </c>
      <c r="G2053" s="25">
        <f>VLOOKUP(C2053,Baza!A:E,3,FALSE)*курс</f>
        <v>224.39999999999998</v>
      </c>
      <c r="H2053" s="25" t="str">
        <f>VLOOKUP(C2053,Baza!A:E,4,FALSE)</f>
        <v>12482608427</v>
      </c>
      <c r="I2053" s="25" t="str">
        <f>VLOOKUP(C2053,BREND!A:C,2,FALSE)</f>
        <v>DEPO</v>
      </c>
    </row>
    <row r="2054" spans="1:9" hidden="1" outlineLevel="3">
      <c r="A2054" s="26" t="s">
        <v>1494</v>
      </c>
      <c r="B2054" s="26" t="s">
        <v>1494</v>
      </c>
      <c r="C2054" s="24" t="s">
        <v>2202</v>
      </c>
      <c r="D2054" s="26" t="str">
        <f>VLOOKUP(C2054,Baza!A:E,5,FALSE)</f>
        <v>W124 '85-93 ФОНАРЬ ЗАДНИЙ, ЛЕВЫЙ, ВНЕШНИЙ, ЖЕЛТО-КРАСНЫЙ (без платы)</v>
      </c>
      <c r="E2054" s="25" t="str">
        <f>IF(VLOOKUP(C2054,Baza!A:D,2,FALSE)&gt;0,"+","-")</f>
        <v>+</v>
      </c>
      <c r="F2054" s="25">
        <f>VLOOKUP(C2054,Baza!A:E,3,FALSE)</f>
        <v>21</v>
      </c>
      <c r="G2054" s="25">
        <f>VLOOKUP(C2054,Baza!A:E,3,FALSE)*курс</f>
        <v>856.8</v>
      </c>
      <c r="H2054" s="25" t="str">
        <f>VLOOKUP(C2054,Baza!A:E,4,FALSE)</f>
        <v>124-82065-64</v>
      </c>
      <c r="I2054" s="25" t="str">
        <f>VLOOKUP(C2054,BREND!A:C,2,FALSE)</f>
        <v>DEPO</v>
      </c>
    </row>
    <row r="2055" spans="1:9" hidden="1" outlineLevel="3">
      <c r="A2055" s="26" t="s">
        <v>1494</v>
      </c>
      <c r="B2055" s="26" t="s">
        <v>1494</v>
      </c>
      <c r="C2055" s="24" t="s">
        <v>2203</v>
      </c>
      <c r="D2055" s="26" t="str">
        <f>VLOOKUP(C2055,Baza!A:E,5,FALSE)</f>
        <v>W124 '93-95 ФОНАРЬ ЗАДНИЙ, ЛЕВЫЙ, ВНЕШНИЙ, СЕРО-КРАСНЫЙ (без платы)</v>
      </c>
      <c r="E2055" s="25" t="str">
        <f>IF(VLOOKUP(C2055,Baza!A:D,2,FALSE)&gt;0,"+","-")</f>
        <v>-</v>
      </c>
      <c r="F2055" s="25">
        <f>VLOOKUP(C2055,Baza!A:E,3,FALSE)</f>
        <v>22</v>
      </c>
      <c r="G2055" s="25">
        <f>VLOOKUP(C2055,Baza!A:E,3,FALSE)*курс</f>
        <v>897.59999999999991</v>
      </c>
      <c r="H2055" s="25" t="str">
        <f>VLOOKUP(C2055,Baza!A:E,4,FALSE)</f>
        <v>2VP004686151</v>
      </c>
      <c r="I2055" s="25" t="str">
        <f>VLOOKUP(C2055,BREND!A:C,2,FALSE)</f>
        <v>DEPO</v>
      </c>
    </row>
    <row r="2056" spans="1:9" hidden="1" outlineLevel="3">
      <c r="A2056" s="26" t="s">
        <v>1494</v>
      </c>
      <c r="B2056" s="26" t="s">
        <v>1494</v>
      </c>
      <c r="C2056" s="24" t="s">
        <v>2204</v>
      </c>
      <c r="D2056" s="26" t="str">
        <f>VLOOKUP(C2056,Baza!A:E,5,FALSE)</f>
        <v>W124 '93-95 ФОНАРЬ ЗАДНИЙ, ЛЕВЫЙ, ВНЕШНИЙ, СЕРО-КРАСНЫЙ</v>
      </c>
      <c r="E2056" s="25" t="str">
        <f>IF(VLOOKUP(C2056,Baza!A:D,2,FALSE)&gt;0,"+","-")</f>
        <v>-</v>
      </c>
      <c r="F2056" s="25">
        <f>VLOOKUP(C2056,Baza!A:E,3,FALSE)</f>
        <v>20</v>
      </c>
      <c r="G2056" s="25">
        <f>VLOOKUP(C2056,Baza!A:E,3,FALSE)*курс</f>
        <v>816</v>
      </c>
      <c r="H2056" s="25" t="str">
        <f>VLOOKUP(C2056,Baza!A:E,4,FALSE)</f>
        <v>2VP004-686-151</v>
      </c>
      <c r="I2056" s="25" t="str">
        <f>VLOOKUP(C2056,BREND!A:C,2,FALSE)</f>
        <v>DEPO</v>
      </c>
    </row>
    <row r="2057" spans="1:9" hidden="1" outlineLevel="3">
      <c r="A2057" s="26" t="s">
        <v>1494</v>
      </c>
      <c r="B2057" s="26" t="s">
        <v>1494</v>
      </c>
      <c r="C2057" s="24" t="s">
        <v>2205</v>
      </c>
      <c r="D2057" s="26" t="str">
        <f>VLOOKUP(C2057,Baza!A:E,5,FALSE)</f>
        <v>W124 '85-93 ФОНАРЬ ЗАДНИЙ, ПРАВЫЙ, ВНЕШНИЙ, ЖЕЛТО-КРАСНЫЙ (без платы)</v>
      </c>
      <c r="E2057" s="25" t="str">
        <f>IF(VLOOKUP(C2057,Baza!A:D,2,FALSE)&gt;0,"+","-")</f>
        <v>-</v>
      </c>
      <c r="F2057" s="25">
        <f>VLOOKUP(C2057,Baza!A:E,3,FALSE)</f>
        <v>21</v>
      </c>
      <c r="G2057" s="25">
        <f>VLOOKUP(C2057,Baza!A:E,3,FALSE)*курс</f>
        <v>856.8</v>
      </c>
      <c r="H2057" s="25" t="str">
        <f>VLOOKUP(C2057,Baza!A:E,4,FALSE)</f>
        <v>1248206424</v>
      </c>
      <c r="I2057" s="25" t="str">
        <f>VLOOKUP(C2057,BREND!A:C,2,FALSE)</f>
        <v>DEPO</v>
      </c>
    </row>
    <row r="2058" spans="1:9" hidden="1" outlineLevel="3">
      <c r="A2058" s="26" t="s">
        <v>1494</v>
      </c>
      <c r="B2058" s="26" t="s">
        <v>1494</v>
      </c>
      <c r="C2058" s="24" t="s">
        <v>2206</v>
      </c>
      <c r="D2058" s="26" t="str">
        <f>VLOOKUP(C2058,Baza!A:E,5,FALSE)</f>
        <v>W124 '93-95 ФОНАРЬ ЗАДНИЙ, ПРАВЫЙ, ВНЕШНИЙ, СЕРО-КРАСНЫЙ (без платы)</v>
      </c>
      <c r="E2058" s="25" t="str">
        <f>IF(VLOOKUP(C2058,Baza!A:D,2,FALSE)&gt;0,"+","-")</f>
        <v>-</v>
      </c>
      <c r="F2058" s="25">
        <f>VLOOKUP(C2058,Baza!A:E,3,FALSE)</f>
        <v>22</v>
      </c>
      <c r="G2058" s="25">
        <f>VLOOKUP(C2058,Baza!A:E,3,FALSE)*курс</f>
        <v>897.59999999999991</v>
      </c>
      <c r="H2058" s="25" t="str">
        <f>VLOOKUP(C2058,Baza!A:E,4,FALSE)</f>
        <v>2VP004686181</v>
      </c>
      <c r="I2058" s="25" t="str">
        <f>VLOOKUP(C2058,BREND!A:C,2,FALSE)</f>
        <v>DEPO</v>
      </c>
    </row>
    <row r="2059" spans="1:9" hidden="1" outlineLevel="3">
      <c r="A2059" s="26" t="s">
        <v>1494</v>
      </c>
      <c r="B2059" s="26" t="s">
        <v>1494</v>
      </c>
      <c r="C2059" s="24" t="s">
        <v>2207</v>
      </c>
      <c r="D2059" s="26" t="str">
        <f>VLOOKUP(C2059,Baza!A:E,5,FALSE)</f>
        <v>W124 '93-95 ФОНАРЬ ПРАВЫЙ</v>
      </c>
      <c r="E2059" s="25" t="str">
        <f>IF(VLOOKUP(C2059,Baza!A:D,2,FALSE)&gt;0,"+","-")</f>
        <v>-</v>
      </c>
      <c r="F2059" s="25">
        <f>VLOOKUP(C2059,Baza!A:E,3,FALSE)</f>
        <v>20</v>
      </c>
      <c r="G2059" s="25">
        <f>VLOOKUP(C2059,Baza!A:E,3,FALSE)*курс</f>
        <v>816</v>
      </c>
      <c r="H2059" s="25" t="str">
        <f>VLOOKUP(C2059,Baza!A:E,4,FALSE)</f>
        <v>2VP004-686-181</v>
      </c>
      <c r="I2059" s="25" t="str">
        <f>VLOOKUP(C2059,BREND!A:C,2,FALSE)</f>
        <v>DEPO</v>
      </c>
    </row>
    <row r="2060" spans="1:9" hidden="1" outlineLevel="3">
      <c r="A2060" s="26" t="s">
        <v>1494</v>
      </c>
      <c r="B2060" s="26" t="s">
        <v>1494</v>
      </c>
      <c r="C2060" s="24" t="s">
        <v>2208</v>
      </c>
      <c r="D2060" s="26" t="str">
        <f>VLOOKUP(C2060,Baza!A:E,5,FALSE)</f>
        <v>W124 '85-93 СТЕКЛО ФАРЫ ЛЕВОЙ</v>
      </c>
      <c r="E2060" s="25" t="str">
        <f>IF(VLOOKUP(C2060,Baza!A:D,2,FALSE)&gt;0,"+","-")</f>
        <v>+</v>
      </c>
      <c r="F2060" s="25">
        <f>VLOOKUP(C2060,Baza!A:E,3,FALSE)</f>
        <v>20</v>
      </c>
      <c r="G2060" s="25">
        <f>VLOOKUP(C2060,Baza!A:E,3,FALSE)*курс</f>
        <v>816</v>
      </c>
      <c r="H2060" s="25" t="str">
        <f>VLOOKUP(C2060,Baza!A:E,4,FALSE)</f>
        <v>1248202661</v>
      </c>
      <c r="I2060" s="25" t="str">
        <f>VLOOKUP(C2060,BREND!A:C,2,FALSE)</f>
        <v>DEPO</v>
      </c>
    </row>
    <row r="2061" spans="1:9" hidden="1" outlineLevel="3">
      <c r="A2061" s="26" t="s">
        <v>1494</v>
      </c>
      <c r="B2061" s="26" t="s">
        <v>1494</v>
      </c>
      <c r="C2061" s="24" t="s">
        <v>2209</v>
      </c>
      <c r="D2061" s="26" t="str">
        <f>VLOOKUP(C2061,Baza!A:E,5,FALSE)</f>
        <v>W124 '85-93 СТЕКЛО ФАРЫ ПРАВОЙ</v>
      </c>
      <c r="E2061" s="25" t="str">
        <f>IF(VLOOKUP(C2061,Baza!A:D,2,FALSE)&gt;0,"+","-")</f>
        <v>+</v>
      </c>
      <c r="F2061" s="25">
        <f>VLOOKUP(C2061,Baza!A:E,3,FALSE)</f>
        <v>20</v>
      </c>
      <c r="G2061" s="25">
        <f>VLOOKUP(C2061,Baza!A:E,3,FALSE)*курс</f>
        <v>816</v>
      </c>
      <c r="H2061" s="25" t="str">
        <f>VLOOKUP(C2061,Baza!A:E,4,FALSE)</f>
        <v>1248202761</v>
      </c>
      <c r="I2061" s="25" t="str">
        <f>VLOOKUP(C2061,BREND!A:C,2,FALSE)</f>
        <v>DEPO</v>
      </c>
    </row>
    <row r="2062" spans="1:9" hidden="1" outlineLevel="3">
      <c r="A2062" s="26" t="s">
        <v>1494</v>
      </c>
      <c r="B2062" s="26" t="s">
        <v>1494</v>
      </c>
      <c r="C2062" s="24" t="s">
        <v>2210</v>
      </c>
      <c r="D2062" s="26" t="str">
        <f>VLOOKUP(C2062,Baza!A:E,5,FALSE)</f>
        <v>W124 '93-95 СТЕКЛО ФАРЫ ЛЕВОЙ</v>
      </c>
      <c r="E2062" s="25" t="str">
        <f>IF(VLOOKUP(C2062,Baza!A:D,2,FALSE)&gt;0,"+","-")</f>
        <v>-</v>
      </c>
      <c r="F2062" s="25">
        <f>VLOOKUP(C2062,Baza!A:E,3,FALSE)</f>
        <v>20</v>
      </c>
      <c r="G2062" s="25">
        <f>VLOOKUP(C2062,Baza!A:E,3,FALSE)*курс</f>
        <v>816</v>
      </c>
      <c r="H2062" s="25" t="str">
        <f>VLOOKUP(C2062,Baza!A:E,4,FALSE)</f>
        <v>0008201066</v>
      </c>
      <c r="I2062" s="25" t="str">
        <f>VLOOKUP(C2062,BREND!A:C,2,FALSE)</f>
        <v>DEPO</v>
      </c>
    </row>
    <row r="2063" spans="1:9" hidden="1" outlineLevel="3">
      <c r="A2063" s="26" t="s">
        <v>1494</v>
      </c>
      <c r="B2063" s="26" t="s">
        <v>1494</v>
      </c>
      <c r="C2063" s="24" t="s">
        <v>2211</v>
      </c>
      <c r="D2063" s="26" t="str">
        <f>VLOOKUP(C2063,Baza!A:E,5,FALSE)</f>
        <v>W124 '93-95 СТЕКЛО ФАРЫ ПРАВОЙ</v>
      </c>
      <c r="E2063" s="25" t="str">
        <f>IF(VLOOKUP(C2063,Baza!A:D,2,FALSE)&gt;0,"+","-")</f>
        <v>-</v>
      </c>
      <c r="F2063" s="25">
        <f>VLOOKUP(C2063,Baza!A:E,3,FALSE)</f>
        <v>20</v>
      </c>
      <c r="G2063" s="25">
        <f>VLOOKUP(C2063,Baza!A:E,3,FALSE)*курс</f>
        <v>816</v>
      </c>
      <c r="H2063" s="25" t="str">
        <f>VLOOKUP(C2063,Baza!A:E,4,FALSE)</f>
        <v>1248205666</v>
      </c>
      <c r="I2063" s="25" t="str">
        <f>VLOOKUP(C2063,BREND!A:C,2,FALSE)</f>
        <v>DEPO</v>
      </c>
    </row>
    <row r="2064" spans="1:9" hidden="1" outlineLevel="3">
      <c r="A2064" s="26" t="s">
        <v>1494</v>
      </c>
      <c r="B2064" s="26" t="s">
        <v>1494</v>
      </c>
      <c r="C2064" s="24" t="s">
        <v>2217</v>
      </c>
      <c r="D2064" s="26" t="str">
        <f>VLOOKUP(C2064,Baza!A:E,5,FALSE)</f>
        <v>W124T, E34T, AD ЩЕТКА СТЕКЛООЧИСТЕЛЯ, 1ШТ</v>
      </c>
      <c r="E2064" s="25" t="str">
        <f>IF(VLOOKUP(C2064,Baza!A:D,2,FALSE)&gt;0,"+","-")</f>
        <v>+</v>
      </c>
      <c r="F2064" s="25">
        <f>VLOOKUP(C2064,Baza!A:E,3,FALSE)</f>
        <v>5.9</v>
      </c>
      <c r="G2064" s="25">
        <f>VLOOKUP(C2064,Baza!A:E,3,FALSE)*курс</f>
        <v>240.72</v>
      </c>
      <c r="H2064" s="25" t="str">
        <f>VLOOKUP(C2064,Baza!A:E,4,FALSE)</f>
        <v>9XW860655001</v>
      </c>
      <c r="I2064" s="25" t="str">
        <f>VLOOKUP(C2064,BREND!A:C,2,FALSE)</f>
        <v>HELLA</v>
      </c>
    </row>
    <row r="2065" spans="1:9" hidden="1" outlineLevel="3">
      <c r="A2065" s="26" t="s">
        <v>1494</v>
      </c>
      <c r="B2065" s="26" t="s">
        <v>1494</v>
      </c>
      <c r="C2065" s="24" t="s">
        <v>2636</v>
      </c>
      <c r="D2065" s="26" t="str">
        <f>VLOOKUP(C2065,Baza!A:E,5,FALSE)</f>
        <v>W124 '85-95 СТЕКЛО ЛЕВОГО ФОНАРЯ</v>
      </c>
      <c r="E2065" s="25" t="str">
        <f>IF(VLOOKUP(C2065,Baza!A:D,2,FALSE)&gt;0,"+","-")</f>
        <v>-</v>
      </c>
      <c r="F2065" s="25">
        <f>VLOOKUP(C2065,Baza!A:E,3,FALSE)</f>
        <v>16</v>
      </c>
      <c r="G2065" s="25">
        <f>VLOOKUP(C2065,Baza!A:E,3,FALSE)*курс</f>
        <v>652.79999999999995</v>
      </c>
      <c r="H2065" s="25" t="str">
        <f>VLOOKUP(C2065,Baza!A:E,4,FALSE)</f>
        <v>0</v>
      </c>
      <c r="I2065" s="25" t="str">
        <f>VLOOKUP(C2065,BREND!A:C,2,FALSE)</f>
        <v>DEPO</v>
      </c>
    </row>
    <row r="2066" spans="1:9" hidden="1" outlineLevel="3">
      <c r="A2066" s="26" t="s">
        <v>1494</v>
      </c>
      <c r="B2066" s="26" t="s">
        <v>1494</v>
      </c>
      <c r="C2066" s="24" t="s">
        <v>2821</v>
      </c>
      <c r="D2066" s="26" t="str">
        <f>VLOOKUP(C2066,Baza!A:E,5,FALSE)</f>
        <v xml:space="preserve">W124,210 РЕМКОМПЛЕКТ БОЛТОВ РЫЧАГОВ ЗАДНИХ  </v>
      </c>
      <c r="E2066" s="25" t="str">
        <f>IF(VLOOKUP(C2066,Baza!A:D,2,FALSE)&gt;0,"+","-")</f>
        <v>-</v>
      </c>
      <c r="F2066" s="25">
        <f>VLOOKUP(C2066,Baza!A:E,3,FALSE)</f>
        <v>3.5</v>
      </c>
      <c r="G2066" s="25">
        <f>VLOOKUP(C2066,Baza!A:E,3,FALSE)*курс</f>
        <v>142.79999999999998</v>
      </c>
      <c r="H2066" s="25" t="str">
        <f>VLOOKUP(C2066,Baza!A:E,4,FALSE)</f>
        <v>2103504506</v>
      </c>
      <c r="I2066" s="25" t="str">
        <f>VLOOKUP(C2066,BREND!A:C,2,FALSE)</f>
        <v>FEBI</v>
      </c>
    </row>
    <row r="2067" spans="1:9" hidden="1" outlineLevel="3">
      <c r="A2067" s="26" t="s">
        <v>1494</v>
      </c>
      <c r="B2067" s="26" t="s">
        <v>1494</v>
      </c>
      <c r="C2067" s="24" t="s">
        <v>3032</v>
      </c>
      <c r="D2067" s="26" t="str">
        <f>VLOOKUP(C2067,Baza!A:E,5,FALSE)</f>
        <v>W124 '85-95  ПОВОРОТНИК ПРАВЫЙ, ТОНИРОВАННЫЙ</v>
      </c>
      <c r="E2067" s="25" t="str">
        <f>IF(VLOOKUP(C2067,Baza!A:D,2,FALSE)&gt;0,"+","-")</f>
        <v>-</v>
      </c>
      <c r="F2067" s="25">
        <f>VLOOKUP(C2067,Baza!A:E,3,FALSE)</f>
        <v>6</v>
      </c>
      <c r="G2067" s="25">
        <f>VLOOKUP(C2067,Baza!A:E,3,FALSE)*курс</f>
        <v>244.79999999999998</v>
      </c>
      <c r="H2067" s="25" t="str">
        <f>VLOOKUP(C2067,Baza!A:E,4,FALSE)</f>
        <v>0</v>
      </c>
      <c r="I2067" s="25" t="str">
        <f>VLOOKUP(C2067,BREND!A:C,2,FALSE)</f>
        <v>DEPO</v>
      </c>
    </row>
    <row r="2068" spans="1:9" hidden="1" outlineLevel="3">
      <c r="A2068" s="26" t="s">
        <v>1494</v>
      </c>
      <c r="B2068" s="26" t="s">
        <v>1494</v>
      </c>
      <c r="C2068" s="24" t="s">
        <v>3033</v>
      </c>
      <c r="D2068" s="26" t="str">
        <f>VLOOKUP(C2068,Baza!A:E,5,FALSE)</f>
        <v>W124 '85-95 ПОВОРОТНИК ЛЕВЫЙ, ТОНИРОВАННЫЙ</v>
      </c>
      <c r="E2068" s="25" t="str">
        <f>IF(VLOOKUP(C2068,Baza!A:D,2,FALSE)&gt;0,"+","-")</f>
        <v>-</v>
      </c>
      <c r="F2068" s="25">
        <f>VLOOKUP(C2068,Baza!A:E,3,FALSE)</f>
        <v>4</v>
      </c>
      <c r="G2068" s="25">
        <f>VLOOKUP(C2068,Baza!A:E,3,FALSE)*курс</f>
        <v>163.19999999999999</v>
      </c>
      <c r="H2068" s="25" t="str">
        <f>VLOOKUP(C2068,Baza!A:E,4,FALSE)</f>
        <v>1248260043</v>
      </c>
      <c r="I2068" s="25" t="str">
        <f>VLOOKUP(C2068,BREND!A:C,2,FALSE)</f>
        <v>DEPO</v>
      </c>
    </row>
    <row r="2069" spans="1:9" hidden="1" outlineLevel="3">
      <c r="A2069" s="26" t="s">
        <v>1494</v>
      </c>
      <c r="B2069" s="26" t="s">
        <v>1494</v>
      </c>
      <c r="C2069" s="24" t="s">
        <v>3192</v>
      </c>
      <c r="D2069" s="26" t="str">
        <f>VLOOKUP(C2069,Baza!A:E,5,FALSE)</f>
        <v>W124 '93-95 РЕШЕТКА РАДИАТОРА МЕТАЛЛИЧЕСКАЯ В СБОРЕ, 13 МОЛДИНГОВ</v>
      </c>
      <c r="E2069" s="25" t="str">
        <f>IF(VLOOKUP(C2069,Baza!A:D,2,FALSE)&gt;0,"+","-")</f>
        <v>-</v>
      </c>
      <c r="F2069" s="25">
        <f>VLOOKUP(C2069,Baza!A:E,3,FALSE)</f>
        <v>56</v>
      </c>
      <c r="G2069" s="25">
        <f>VLOOKUP(C2069,Baza!A:E,3,FALSE)*курс</f>
        <v>2284.7999999999997</v>
      </c>
      <c r="H2069" s="25" t="str">
        <f>VLOOKUP(C2069,Baza!A:E,4,FALSE)</f>
        <v>1248880223</v>
      </c>
      <c r="I2069" s="25" t="str">
        <f>VLOOKUP(C2069,BREND!A:C,2,FALSE)</f>
        <v>API</v>
      </c>
    </row>
    <row r="2070" spans="1:9" hidden="1" outlineLevel="3">
      <c r="A2070" s="26" t="s">
        <v>1494</v>
      </c>
      <c r="B2070" s="26" t="s">
        <v>1494</v>
      </c>
      <c r="C2070" s="24" t="s">
        <v>3957</v>
      </c>
      <c r="D2070" s="26" t="str">
        <f>VLOOKUP(C2070,Baza!A:E,5,FALSE)</f>
        <v>W124,W202,W210,W140 ДАТЧИК КОЛОДОК ТОРМОЗНЫХ ПЕРЕДНИХ</v>
      </c>
      <c r="E2070" s="25" t="str">
        <f>IF(VLOOKUP(C2070,Baza!A:D,2,FALSE)&gt;0,"+","-")</f>
        <v>+</v>
      </c>
      <c r="F2070" s="25">
        <f>VLOOKUP(C2070,Baza!A:E,3,FALSE)</f>
        <v>1</v>
      </c>
      <c r="G2070" s="25">
        <f>VLOOKUP(C2070,Baza!A:E,3,FALSE)*курс</f>
        <v>40.799999999999997</v>
      </c>
      <c r="H2070" s="25" t="str">
        <f>VLOOKUP(C2070,Baza!A:E,4,FALSE)</f>
        <v>1265402017</v>
      </c>
      <c r="I2070" s="25" t="str">
        <f>VLOOKUP(C2070,BREND!A:C,2,FALSE)</f>
        <v>SCHNIEDER</v>
      </c>
    </row>
    <row r="2071" spans="1:9" hidden="1" outlineLevel="3">
      <c r="A2071" s="26" t="s">
        <v>1494</v>
      </c>
      <c r="B2071" s="26" t="s">
        <v>1494</v>
      </c>
      <c r="C2071" s="24" t="s">
        <v>4253</v>
      </c>
      <c r="D2071" s="26" t="str">
        <f>VLOOKUP(C2071,Baza!A:E,5,FALSE)</f>
        <v xml:space="preserve">W124 E-CLASS '93- РЕШЕТКА ПЛАСТИКОВАЯ, ГРУНТОВАННАЯ, СЕРАЯ, 7 ХРОМИРОВАННЫХ МОЛДИНГА </v>
      </c>
      <c r="E2071" s="25" t="str">
        <f>IF(VLOOKUP(C2071,Baza!A:D,2,FALSE)&gt;0,"+","-")</f>
        <v>-</v>
      </c>
      <c r="F2071" s="25">
        <f>VLOOKUP(C2071,Baza!A:E,3,FALSE)</f>
        <v>45</v>
      </c>
      <c r="G2071" s="25">
        <f>VLOOKUP(C2071,Baza!A:E,3,FALSE)*курс</f>
        <v>1835.9999999999998</v>
      </c>
      <c r="H2071" s="25" t="str">
        <f>VLOOKUP(C2071,Baza!A:E,4,FALSE)</f>
        <v>1248800783</v>
      </c>
      <c r="I2071" s="25" t="str">
        <f>VLOOKUP(C2071,BREND!A:C,2,FALSE)</f>
        <v>API</v>
      </c>
    </row>
    <row r="2072" spans="1:9" hidden="1" outlineLevel="3">
      <c r="A2072" s="26" t="s">
        <v>1494</v>
      </c>
      <c r="B2072" s="26" t="s">
        <v>1494</v>
      </c>
      <c r="C2072" s="24" t="s">
        <v>4787</v>
      </c>
      <c r="D2072" s="26" t="str">
        <f>VLOOKUP(C2072,Baza!A:E,5,FALSE)</f>
        <v>W124 E СТЕКЛО ФАРЫ ПРАВОЙ</v>
      </c>
      <c r="E2072" s="25" t="str">
        <f>IF(VLOOKUP(C2072,Baza!A:D,2,FALSE)&gt;0,"+","-")</f>
        <v>+</v>
      </c>
      <c r="F2072" s="25">
        <f>VLOOKUP(C2072,Baza!A:E,3,FALSE)</f>
        <v>11</v>
      </c>
      <c r="G2072" s="25">
        <f>VLOOKUP(C2072,Baza!A:E,3,FALSE)*курс</f>
        <v>448.79999999999995</v>
      </c>
      <c r="H2072" s="25">
        <f>VLOOKUP(C2072,Baza!A:E,4,FALSE)</f>
        <v>0</v>
      </c>
      <c r="I2072" s="25" t="str">
        <f>VLOOKUP(C2072,BREND!A:C,2,FALSE)</f>
        <v>CITY PARTS</v>
      </c>
    </row>
    <row r="2073" spans="1:9" hidden="1" outlineLevel="3">
      <c r="A2073" s="26" t="s">
        <v>1494</v>
      </c>
      <c r="B2073" s="26" t="s">
        <v>1494</v>
      </c>
      <c r="C2073" s="24" t="s">
        <v>6747</v>
      </c>
      <c r="D2073" s="26" t="str">
        <f>VLOOKUP(C2073,Baza!A:E,5,FALSE)</f>
        <v>W124 '85-95 ПОВОРОТНИК ЛЕВЫЙ, БЕЛЫЙ</v>
      </c>
      <c r="E2073" s="25" t="str">
        <f>IF(VLOOKUP(C2073,Baza!A:D,2,FALSE)&gt;0,"+","-")</f>
        <v>-</v>
      </c>
      <c r="F2073" s="25">
        <f>VLOOKUP(C2073,Baza!A:E,3,FALSE)</f>
        <v>5.5</v>
      </c>
      <c r="G2073" s="25">
        <f>VLOOKUP(C2073,Baza!A:E,3,FALSE)*курс</f>
        <v>224.39999999999998</v>
      </c>
      <c r="H2073" s="25" t="str">
        <f>VLOOKUP(C2073,Baza!A:E,4,FALSE)</f>
        <v>1248260043</v>
      </c>
      <c r="I2073" s="25" t="str">
        <f>VLOOKUP(C2073,BREND!A:C,2,FALSE)</f>
        <v>DEPO</v>
      </c>
    </row>
    <row r="2074" spans="1:9" hidden="1" outlineLevel="3">
      <c r="A2074" s="26" t="s">
        <v>1494</v>
      </c>
      <c r="B2074" s="26" t="s">
        <v>1494</v>
      </c>
      <c r="C2074" s="24" t="s">
        <v>6748</v>
      </c>
      <c r="D2074" s="26" t="str">
        <f>VLOOKUP(C2074,Baza!A:E,5,FALSE)</f>
        <v>W124 '85-95 ПОВОРОТНИК ПРАВЫЙ, БЕЛЫЙ</v>
      </c>
      <c r="E2074" s="25" t="str">
        <f>IF(VLOOKUP(C2074,Baza!A:D,2,FALSE)&gt;0,"+","-")</f>
        <v>-</v>
      </c>
      <c r="F2074" s="25">
        <f>VLOOKUP(C2074,Baza!A:E,3,FALSE)</f>
        <v>5.7</v>
      </c>
      <c r="G2074" s="25">
        <f>VLOOKUP(C2074,Baza!A:E,3,FALSE)*курс</f>
        <v>232.56</v>
      </c>
      <c r="H2074" s="25" t="str">
        <f>VLOOKUP(C2074,Baza!A:E,4,FALSE)</f>
        <v>1248260143</v>
      </c>
      <c r="I2074" s="25" t="str">
        <f>VLOOKUP(C2074,BREND!A:C,2,FALSE)</f>
        <v>DEPO</v>
      </c>
    </row>
    <row r="2075" spans="1:9" hidden="1" outlineLevel="3">
      <c r="A2075" s="26" t="s">
        <v>1494</v>
      </c>
      <c r="B2075" s="26" t="s">
        <v>1494</v>
      </c>
      <c r="C2075" s="24" t="s">
        <v>7075</v>
      </c>
      <c r="D2075" s="26" t="str">
        <f>VLOOKUP(C2075,Baza!A:E,5,FALSE)</f>
        <v xml:space="preserve">W124/202/2 ТОРМОЗНЫЕ ДИСКИ ЗАДНИЕ (2ШТ.) </v>
      </c>
      <c r="E2075" s="25" t="str">
        <f>IF(VLOOKUP(C2075,Baza!A:D,2,FALSE)&gt;0,"+","-")</f>
        <v>+</v>
      </c>
      <c r="F2075" s="25">
        <f>VLOOKUP(C2075,Baza!A:E,3,FALSE)</f>
        <v>14.5</v>
      </c>
      <c r="G2075" s="25">
        <f>VLOOKUP(C2075,Baza!A:E,3,FALSE)*курс</f>
        <v>591.59999999999991</v>
      </c>
      <c r="H2075" s="25" t="str">
        <f>VLOOKUP(C2075,Baza!A:E,4,FALSE)</f>
        <v>2104230912</v>
      </c>
      <c r="I2075" s="25" t="str">
        <f>VLOOKUP(C2075,BREND!A:C,2,FALSE)</f>
        <v>SCHNIEDER</v>
      </c>
    </row>
    <row r="2076" spans="1:9" hidden="1" outlineLevel="3">
      <c r="A2076" s="26" t="s">
        <v>1494</v>
      </c>
      <c r="B2076" s="26" t="s">
        <v>1494</v>
      </c>
      <c r="C2076" s="24" t="s">
        <v>26257</v>
      </c>
      <c r="D2076" s="26" t="str">
        <f>VLOOKUP(C2076,Baza!A:E,5,FALSE)</f>
        <v>W124/210/201/202  КОЛОДКИ ТОРМОЗНЫЕ ПЕРЕДНИЕ #379.00</v>
      </c>
      <c r="E2076" s="25" t="str">
        <f>IF(VLOOKUP(C2076,Baza!A:D,2,FALSE)&gt;0,"+","-")</f>
        <v>-</v>
      </c>
      <c r="F2076" s="25">
        <f>VLOOKUP(C2076,Baza!A:E,3,FALSE)</f>
        <v>11.4</v>
      </c>
      <c r="G2076" s="25">
        <f>VLOOKUP(C2076,Baza!A:E,3,FALSE)*курс</f>
        <v>465.12</v>
      </c>
      <c r="H2076" s="25" t="str">
        <f>VLOOKUP(C2076,Baza!A:E,4,FALSE)</f>
        <v>004203720</v>
      </c>
      <c r="I2076" s="25" t="str">
        <f>VLOOKUP(C2076,BREND!A:C,2,FALSE)</f>
        <v>SCHNIEDER</v>
      </c>
    </row>
    <row r="2077" spans="1:9" hidden="1" outlineLevel="3">
      <c r="A2077" s="26" t="s">
        <v>1494</v>
      </c>
      <c r="B2077" s="26" t="s">
        <v>1494</v>
      </c>
      <c r="C2077" s="24" t="s">
        <v>26258</v>
      </c>
      <c r="D2077" s="26" t="str">
        <f>VLOOKUP(C2077,Baza!A:E,5,FALSE)</f>
        <v>W124/W140/W210/202/208/SLK  КОЛОДКИ ТОРМОЗНЫЕ ЗАДНИЕ #407.00</v>
      </c>
      <c r="E2077" s="25" t="str">
        <f>IF(VLOOKUP(C2077,Baza!A:D,2,FALSE)&gt;0,"+","-")</f>
        <v>+</v>
      </c>
      <c r="F2077" s="25">
        <f>VLOOKUP(C2077,Baza!A:E,3,FALSE)</f>
        <v>6</v>
      </c>
      <c r="G2077" s="25">
        <f>VLOOKUP(C2077,Baza!A:E,3,FALSE)*курс</f>
        <v>244.79999999999998</v>
      </c>
      <c r="H2077" s="25" t="str">
        <f>VLOOKUP(C2077,Baza!A:E,4,FALSE)</f>
        <v>0024208020</v>
      </c>
      <c r="I2077" s="25" t="str">
        <f>VLOOKUP(C2077,BREND!A:C,2,FALSE)</f>
        <v>SCHNIEDER</v>
      </c>
    </row>
    <row r="2078" spans="1:9" hidden="1" outlineLevel="3">
      <c r="A2078" s="26" t="s">
        <v>1494</v>
      </c>
      <c r="B2078" s="26" t="s">
        <v>1494</v>
      </c>
      <c r="C2078" s="24" t="s">
        <v>26254</v>
      </c>
      <c r="D2078" s="26" t="str">
        <f>VLOOKUP(C2078,Baza!A:E,5,FALSE)</f>
        <v>W124/W201/W202 КОЛОДКИ ТОРМОЗНЫЕ ЗАДНИЕ  #157.10</v>
      </c>
      <c r="E2078" s="25" t="str">
        <f>IF(VLOOKUP(C2078,Baza!A:D,2,FALSE)&gt;0,"+","-")</f>
        <v>+</v>
      </c>
      <c r="F2078" s="25">
        <f>VLOOKUP(C2078,Baza!A:E,3,FALSE)</f>
        <v>7</v>
      </c>
      <c r="G2078" s="25">
        <f>VLOOKUP(C2078,Baza!A:E,3,FALSE)*курс</f>
        <v>285.59999999999997</v>
      </c>
      <c r="H2078" s="25" t="str">
        <f>VLOOKUP(C2078,Baza!A:E,4,FALSE)</f>
        <v>0004209820</v>
      </c>
      <c r="I2078" s="25" t="str">
        <f>VLOOKUP(C2078,BREND!A:C,2,FALSE)</f>
        <v>SCHNIEDER</v>
      </c>
    </row>
    <row r="2079" spans="1:9" hidden="1" outlineLevel="3">
      <c r="A2079" s="26" t="s">
        <v>1494</v>
      </c>
      <c r="B2079" s="26" t="s">
        <v>1494</v>
      </c>
      <c r="C2079" s="24" t="s">
        <v>26256</v>
      </c>
      <c r="D2079" s="26" t="str">
        <f>VLOOKUP(C2079,Baza!A:E,5,FALSE)</f>
        <v>W124/W202/W210  КОЛОДКИ ТОРМОЗНЫЕ ЗАДНИЕ #282.20</v>
      </c>
      <c r="E2079" s="25" t="str">
        <f>IF(VLOOKUP(C2079,Baza!A:D,2,FALSE)&gt;0,"+","-")</f>
        <v>-</v>
      </c>
      <c r="F2079" s="25">
        <f>VLOOKUP(C2079,Baza!A:E,3,FALSE)</f>
        <v>9.1</v>
      </c>
      <c r="G2079" s="25">
        <f>VLOOKUP(C2079,Baza!A:E,3,FALSE)*курс</f>
        <v>371.28</v>
      </c>
      <c r="H2079" s="25" t="str">
        <f>VLOOKUP(C2079,Baza!A:E,4,FALSE)</f>
        <v>0014209520</v>
      </c>
      <c r="I2079" s="25" t="str">
        <f>VLOOKUP(C2079,BREND!A:C,2,FALSE)</f>
        <v>SCHNIEDER</v>
      </c>
    </row>
    <row r="2080" spans="1:9" hidden="1" outlineLevel="3">
      <c r="A2080" s="26" t="s">
        <v>1494</v>
      </c>
      <c r="B2080" s="26" t="s">
        <v>1494</v>
      </c>
      <c r="C2080" s="24" t="s">
        <v>22081</v>
      </c>
      <c r="D2080" s="26" t="str">
        <f>VLOOKUP(C2080,Baza!A:E,5,FALSE)</f>
        <v>W124 '85-95 ЛОКЕР  КРЫЛА ПЕРЕДНЕГО, ЛЕВОГО</v>
      </c>
      <c r="E2080" s="25" t="str">
        <f>IF(VLOOKUP(C2080,Baza!A:D,2,FALSE)&gt;0,"+","-")</f>
        <v>-</v>
      </c>
      <c r="F2080" s="25">
        <f>VLOOKUP(C2080,Baza!A:E,3,FALSE)</f>
        <v>8</v>
      </c>
      <c r="G2080" s="25">
        <f>VLOOKUP(C2080,Baza!A:E,3,FALSE)*курс</f>
        <v>326.39999999999998</v>
      </c>
      <c r="H2080" s="25" t="str">
        <f>VLOOKUP(C2080,Baza!A:E,4,FALSE)</f>
        <v>1248840735</v>
      </c>
      <c r="I2080" s="25" t="str">
        <f>VLOOKUP(C2080,BREND!A:C,2,FALSE)</f>
        <v>TONG YANG</v>
      </c>
    </row>
    <row r="2081" spans="1:9" hidden="1" outlineLevel="3">
      <c r="A2081" s="26" t="s">
        <v>1494</v>
      </c>
      <c r="B2081" s="26" t="s">
        <v>1494</v>
      </c>
      <c r="C2081" s="24" t="s">
        <v>22082</v>
      </c>
      <c r="D2081" s="26" t="str">
        <f>VLOOKUP(C2081,Baza!A:E,5,FALSE)</f>
        <v>W124 '85-95 ЛОКЕР  КРЫЛА ПЕРЕДНЕГО, ПРАВОГО</v>
      </c>
      <c r="E2081" s="25" t="str">
        <f>IF(VLOOKUP(C2081,Baza!A:D,2,FALSE)&gt;0,"+","-")</f>
        <v>-</v>
      </c>
      <c r="F2081" s="25">
        <f>VLOOKUP(C2081,Baza!A:E,3,FALSE)</f>
        <v>8</v>
      </c>
      <c r="G2081" s="25">
        <f>VLOOKUP(C2081,Baza!A:E,3,FALSE)*курс</f>
        <v>326.39999999999998</v>
      </c>
      <c r="H2081" s="25" t="str">
        <f>VLOOKUP(C2081,Baza!A:E,4,FALSE)</f>
        <v>1248840835</v>
      </c>
      <c r="I2081" s="25" t="str">
        <f>VLOOKUP(C2081,BREND!A:C,2,FALSE)</f>
        <v>TONG YANG</v>
      </c>
    </row>
    <row r="2082" spans="1:9" hidden="1" outlineLevel="3">
      <c r="A2082" s="26" t="s">
        <v>1494</v>
      </c>
      <c r="B2082" s="26" t="s">
        <v>1494</v>
      </c>
      <c r="C2082" s="24" t="s">
        <v>22084</v>
      </c>
      <c r="D2082" s="26" t="str">
        <f>VLOOKUP(C2082,Baza!A:E,5,FALSE)</f>
        <v>W124 '85-95 ЗАГЛУШКА ПОД БУКС КРЮК В БАМПЕР ПЕРЕДНИЙ, С ОТВЕРСТИЕМ П/КОНДИЦИОНЕР</v>
      </c>
      <c r="E2082" s="25" t="str">
        <f>IF(VLOOKUP(C2082,Baza!A:D,2,FALSE)&gt;0,"+","-")</f>
        <v>+</v>
      </c>
      <c r="F2082" s="25">
        <f>VLOOKUP(C2082,Baza!A:E,3,FALSE)</f>
        <v>3.8</v>
      </c>
      <c r="G2082" s="25">
        <f>VLOOKUP(C2082,Baza!A:E,3,FALSE)*курс</f>
        <v>155.04</v>
      </c>
      <c r="H2082" s="25" t="str">
        <f>VLOOKUP(C2082,Baza!A:E,4,FALSE)</f>
        <v>1248800105</v>
      </c>
      <c r="I2082" s="25" t="str">
        <f>VLOOKUP(C2082,BREND!A:C,2,FALSE)</f>
        <v>TONG YANG</v>
      </c>
    </row>
    <row r="2083" spans="1:9" hidden="1" outlineLevel="3">
      <c r="A2083" s="26" t="s">
        <v>1494</v>
      </c>
      <c r="B2083" s="26" t="s">
        <v>1494</v>
      </c>
      <c r="C2083" s="24" t="s">
        <v>25236</v>
      </c>
      <c r="D2083" s="26" t="str">
        <f>VLOOKUP(C2083,Baza!A:E,5,FALSE)</f>
        <v>W124 ТОРМОЗНЫЕ ДИСКИ ПЕРЕДНИЕ (2ШТ.)</v>
      </c>
      <c r="E2083" s="25" t="str">
        <f>IF(VLOOKUP(C2083,Baza!A:D,2,FALSE)&gt;0,"+","-")</f>
        <v>+</v>
      </c>
      <c r="F2083" s="25">
        <f>VLOOKUP(C2083,Baza!A:E,3,FALSE)</f>
        <v>13.5</v>
      </c>
      <c r="G2083" s="25">
        <f>VLOOKUP(C2083,Baza!A:E,3,FALSE)*курс</f>
        <v>550.79999999999995</v>
      </c>
      <c r="H2083" s="25" t="str">
        <f>VLOOKUP(C2083,Baza!A:E,4,FALSE)</f>
        <v>A1244211512</v>
      </c>
      <c r="I2083" s="25" t="str">
        <f>VLOOKUP(C2083,BREND!A:C,2,FALSE)</f>
        <v>SCHNIEDER</v>
      </c>
    </row>
    <row r="2084" spans="1:9" hidden="1" outlineLevel="2" collapsed="1">
      <c r="A2084" s="29" t="s">
        <v>29974</v>
      </c>
      <c r="B2084" s="29" t="s">
        <v>2292</v>
      </c>
      <c r="C2084" s="17"/>
      <c r="D2084" s="17"/>
      <c r="E2084" s="17"/>
      <c r="F2084" s="17"/>
      <c r="G2084" s="17"/>
      <c r="H2084" s="17"/>
      <c r="I2084" s="17"/>
    </row>
    <row r="2085" spans="1:9" hidden="1" outlineLevel="3">
      <c r="A2085" s="26" t="s">
        <v>2292</v>
      </c>
      <c r="B2085" s="26" t="s">
        <v>2292</v>
      </c>
      <c r="C2085" s="24" t="s">
        <v>302</v>
      </c>
      <c r="D2085" s="26" t="str">
        <f>VLOOKUP(C2085,Baza!A:E,5,FALSE)</f>
        <v>W124,201,202,210 РЫЧАГ ЗАДНИЙ, КРИВОЙ, ЛЕВЫЙ+ПРАВЫЙ (БЕЗ ВТУЛКИ)</v>
      </c>
      <c r="E2085" s="25" t="str">
        <f>IF(VLOOKUP(C2085,Baza!A:D,2,FALSE)&gt;0,"+","-")</f>
        <v>-</v>
      </c>
      <c r="F2085" s="25">
        <f>VLOOKUP(C2085,Baza!A:E,3,FALSE)</f>
        <v>8</v>
      </c>
      <c r="G2085" s="25">
        <f>VLOOKUP(C2085,Baza!A:E,3,FALSE)*курс</f>
        <v>326.39999999999998</v>
      </c>
      <c r="H2085" s="25" t="str">
        <f>VLOOKUP(C2085,Baza!A:E,4,FALSE)</f>
        <v>2103501606</v>
      </c>
      <c r="I2085" s="25" t="str">
        <f>VLOOKUP(C2085,BREND!A:C,2,FALSE)</f>
        <v>SCHNIEDER</v>
      </c>
    </row>
    <row r="2086" spans="1:9" hidden="1" outlineLevel="3">
      <c r="A2086" s="26" t="s">
        <v>2292</v>
      </c>
      <c r="B2086" s="26" t="s">
        <v>2292</v>
      </c>
      <c r="C2086" s="24" t="s">
        <v>308</v>
      </c>
      <c r="D2086" s="26" t="str">
        <f>VLOOKUP(C2086,Baza!A:E,5,FALSE)</f>
        <v>W201/124/210 РЫЧАГ ЗАДНЕЙ ПОДВЕСКИ</v>
      </c>
      <c r="E2086" s="25" t="str">
        <f>IF(VLOOKUP(C2086,Baza!A:D,2,FALSE)&gt;0,"+","-")</f>
        <v>-</v>
      </c>
      <c r="F2086" s="25">
        <f>VLOOKUP(C2086,Baza!A:E,3,FALSE)</f>
        <v>9.1</v>
      </c>
      <c r="G2086" s="25">
        <f>VLOOKUP(C2086,Baza!A:E,3,FALSE)*курс</f>
        <v>371.28</v>
      </c>
      <c r="H2086" s="25" t="str">
        <f>VLOOKUP(C2086,Baza!A:E,4,FALSE)</f>
        <v>2103503406</v>
      </c>
      <c r="I2086" s="25" t="str">
        <f>VLOOKUP(C2086,BREND!A:C,2,FALSE)</f>
        <v>SCHNIEDER</v>
      </c>
    </row>
    <row r="2087" spans="1:9" hidden="1" outlineLevel="3">
      <c r="A2087" s="26" t="s">
        <v>2292</v>
      </c>
      <c r="B2087" s="26" t="s">
        <v>2292</v>
      </c>
      <c r="C2087" s="24" t="s">
        <v>240</v>
      </c>
      <c r="D2087" s="26" t="str">
        <f>VLOOKUP(C2087,Baza!A:E,5,FALSE)</f>
        <v xml:space="preserve">W124,140,202,210 САЙЛЕНТБЛОК ПЛАВАЮЩИЙ </v>
      </c>
      <c r="E2087" s="25" t="str">
        <f>IF(VLOOKUP(C2087,Baza!A:D,2,FALSE)&gt;0,"+","-")</f>
        <v>-</v>
      </c>
      <c r="F2087" s="25">
        <f>VLOOKUP(C2087,Baza!A:E,3,FALSE)</f>
        <v>3.3</v>
      </c>
      <c r="G2087" s="25">
        <f>VLOOKUP(C2087,Baza!A:E,3,FALSE)*курс</f>
        <v>134.63999999999999</v>
      </c>
      <c r="H2087" s="25" t="str">
        <f>VLOOKUP(C2087,Baza!A:E,4,FALSE)</f>
        <v>2203520227/2203520027</v>
      </c>
      <c r="I2087" s="25" t="str">
        <f>VLOOKUP(C2087,BREND!A:C,2,FALSE)</f>
        <v>SCHNIEDER</v>
      </c>
    </row>
    <row r="2088" spans="1:9" hidden="1" outlineLevel="3">
      <c r="A2088" s="26" t="s">
        <v>2292</v>
      </c>
      <c r="B2088" s="26" t="s">
        <v>2292</v>
      </c>
      <c r="C2088" s="24" t="s">
        <v>609</v>
      </c>
      <c r="D2088" s="26" t="str">
        <f>VLOOKUP(C2088,Baza!A:E,5,FALSE)</f>
        <v>W201 ТЯГА РУЛЕВАЯ ЛЕВАЯ В СБОРЕ</v>
      </c>
      <c r="E2088" s="25" t="str">
        <f>IF(VLOOKUP(C2088,Baza!A:D,2,FALSE)&gt;0,"+","-")</f>
        <v>-</v>
      </c>
      <c r="F2088" s="25">
        <f>VLOOKUP(C2088,Baza!A:E,3,FALSE)</f>
        <v>10</v>
      </c>
      <c r="G2088" s="25">
        <f>VLOOKUP(C2088,Baza!A:E,3,FALSE)*курс</f>
        <v>408</v>
      </c>
      <c r="H2088" s="25" t="str">
        <f>VLOOKUP(C2088,Baza!A:E,4,FALSE)</f>
        <v>2013301503</v>
      </c>
      <c r="I2088" s="25" t="str">
        <f>VLOOKUP(C2088,BREND!A:C,2,FALSE)</f>
        <v>SCHNIEDER</v>
      </c>
    </row>
    <row r="2089" spans="1:9" hidden="1" outlineLevel="3">
      <c r="A2089" s="26" t="s">
        <v>2292</v>
      </c>
      <c r="B2089" s="26" t="s">
        <v>2292</v>
      </c>
      <c r="C2089" s="24" t="s">
        <v>610</v>
      </c>
      <c r="D2089" s="26" t="str">
        <f>VLOOKUP(C2089,Baza!A:E,5,FALSE)</f>
        <v>W201 ТЯГА РУЛЕВАЯ ПРАВАЯ В СБОРЕ</v>
      </c>
      <c r="E2089" s="25" t="str">
        <f>IF(VLOOKUP(C2089,Baza!A:D,2,FALSE)&gt;0,"+","-")</f>
        <v>-</v>
      </c>
      <c r="F2089" s="25">
        <f>VLOOKUP(C2089,Baza!A:E,3,FALSE)</f>
        <v>10.4</v>
      </c>
      <c r="G2089" s="25">
        <f>VLOOKUP(C2089,Baza!A:E,3,FALSE)*курс</f>
        <v>424.32</v>
      </c>
      <c r="H2089" s="25" t="str">
        <f>VLOOKUP(C2089,Baza!A:E,4,FALSE)</f>
        <v>2013301603</v>
      </c>
      <c r="I2089" s="25" t="str">
        <f>VLOOKUP(C2089,BREND!A:C,2,FALSE)</f>
        <v>SCHNIEDER</v>
      </c>
    </row>
    <row r="2090" spans="1:9" hidden="1" outlineLevel="3">
      <c r="A2090" s="26" t="s">
        <v>2292</v>
      </c>
      <c r="B2090" s="26" t="s">
        <v>2292</v>
      </c>
      <c r="C2090" s="24" t="s">
        <v>189</v>
      </c>
      <c r="D2090" s="26" t="str">
        <f>VLOOKUP(C2090,Baza!A:E,5,FALSE)</f>
        <v>W201/140 ДАТЧИК КОЛОДОК ТОРМОЗНЫХ ПЕРЕДНИХ</v>
      </c>
      <c r="E2090" s="25" t="str">
        <f>IF(VLOOKUP(C2090,Baza!A:D,2,FALSE)&gt;0,"+","-")</f>
        <v>+</v>
      </c>
      <c r="F2090" s="25">
        <f>VLOOKUP(C2090,Baza!A:E,3,FALSE)</f>
        <v>1</v>
      </c>
      <c r="G2090" s="25">
        <f>VLOOKUP(C2090,Baza!A:E,3,FALSE)*курс</f>
        <v>40.799999999999997</v>
      </c>
      <c r="H2090" s="25" t="str">
        <f>VLOOKUP(C2090,Baza!A:E,4,FALSE)</f>
        <v>1405401217</v>
      </c>
      <c r="I2090" s="25" t="str">
        <f>VLOOKUP(C2090,BREND!A:C,2,FALSE)</f>
        <v>SCHNIEDER</v>
      </c>
    </row>
    <row r="2091" spans="1:9" hidden="1" outlineLevel="3">
      <c r="A2091" s="26" t="s">
        <v>2292</v>
      </c>
      <c r="B2091" s="26" t="s">
        <v>2292</v>
      </c>
      <c r="C2091" s="24" t="s">
        <v>188</v>
      </c>
      <c r="D2091" s="26" t="str">
        <f>VLOOKUP(C2091,Baza!A:E,5,FALSE)</f>
        <v>W201/124 ДАТЧИК КОЛОДОК ТОРМОЗНЫХ ПЕРЕДНИХ</v>
      </c>
      <c r="E2091" s="25" t="str">
        <f>IF(VLOOKUP(C2091,Baza!A:D,2,FALSE)&gt;0,"+","-")</f>
        <v>+</v>
      </c>
      <c r="F2091" s="25">
        <f>VLOOKUP(C2091,Baza!A:E,3,FALSE)</f>
        <v>1</v>
      </c>
      <c r="G2091" s="25">
        <f>VLOOKUP(C2091,Baza!A:E,3,FALSE)*курс</f>
        <v>40.799999999999997</v>
      </c>
      <c r="H2091" s="25" t="str">
        <f>VLOOKUP(C2091,Baza!A:E,4,FALSE)</f>
        <v>2015400317</v>
      </c>
      <c r="I2091" s="25" t="str">
        <f>VLOOKUP(C2091,BREND!A:C,2,FALSE)</f>
        <v>SCHNIEDER</v>
      </c>
    </row>
    <row r="2092" spans="1:9" hidden="1" outlineLevel="3">
      <c r="A2092" s="26" t="s">
        <v>2292</v>
      </c>
      <c r="B2092" s="26" t="s">
        <v>2292</v>
      </c>
      <c r="C2092" s="24" t="s">
        <v>172</v>
      </c>
      <c r="D2092" s="26" t="str">
        <f>VLOOKUP(C2092,Baza!A:E,5,FALSE)</f>
        <v xml:space="preserve">W201 ВТУЛКА СТАБИЛИЗАТОРА ПЕР. </v>
      </c>
      <c r="E2092" s="25" t="str">
        <f>IF(VLOOKUP(C2092,Baza!A:D,2,FALSE)&gt;0,"+","-")</f>
        <v>+</v>
      </c>
      <c r="F2092" s="25">
        <f>VLOOKUP(C2092,Baza!A:E,3,FALSE)</f>
        <v>1</v>
      </c>
      <c r="G2092" s="25">
        <f>VLOOKUP(C2092,Baza!A:E,3,FALSE)*курс</f>
        <v>40.799999999999997</v>
      </c>
      <c r="H2092" s="25" t="str">
        <f>VLOOKUP(C2092,Baza!A:E,4,FALSE)</f>
        <v>1243200047</v>
      </c>
      <c r="I2092" s="25" t="str">
        <f>VLOOKUP(C2092,BREND!A:C,2,FALSE)</f>
        <v>SCHNIEDER</v>
      </c>
    </row>
    <row r="2093" spans="1:9" hidden="1" outlineLevel="3">
      <c r="A2093" s="26" t="s">
        <v>2292</v>
      </c>
      <c r="B2093" s="26" t="s">
        <v>2292</v>
      </c>
      <c r="C2093" s="24" t="s">
        <v>251</v>
      </c>
      <c r="D2093" s="26" t="str">
        <f>VLOOKUP(C2093,Baza!A:E,5,FALSE)</f>
        <v>ПРОКЛАДКА ПОДДОНА МАСЛЯННОГО</v>
      </c>
      <c r="E2093" s="25" t="str">
        <f>IF(VLOOKUP(C2093,Baza!A:D,2,FALSE)&gt;0,"+","-")</f>
        <v>+</v>
      </c>
      <c r="F2093" s="25">
        <f>VLOOKUP(C2093,Baza!A:E,3,FALSE)</f>
        <v>2</v>
      </c>
      <c r="G2093" s="25">
        <f>VLOOKUP(C2093,Baza!A:E,3,FALSE)*курс</f>
        <v>81.599999999999994</v>
      </c>
      <c r="H2093" s="25" t="str">
        <f>VLOOKUP(C2093,Baza!A:E,4,FALSE)</f>
        <v>2012710380</v>
      </c>
      <c r="I2093" s="25" t="str">
        <f>VLOOKUP(C2093,BREND!A:C,2,FALSE)</f>
        <v>SCHNIEDER</v>
      </c>
    </row>
    <row r="2094" spans="1:9" hidden="1" outlineLevel="3">
      <c r="A2094" s="26" t="s">
        <v>2292</v>
      </c>
      <c r="B2094" s="26" t="s">
        <v>2292</v>
      </c>
      <c r="C2094" s="24" t="s">
        <v>2294</v>
      </c>
      <c r="D2094" s="26" t="str">
        <f>VLOOKUP(C2094,Baza!A:E,5,FALSE)</f>
        <v>W201 '83-85 КАПОТ (1 ОТВЕРСТИЕ)</v>
      </c>
      <c r="E2094" s="25" t="str">
        <f>IF(VLOOKUP(C2094,Baza!A:D,2,FALSE)&gt;0,"+","-")</f>
        <v>-</v>
      </c>
      <c r="F2094" s="25">
        <f>VLOOKUP(C2094,Baza!A:E,3,FALSE)</f>
        <v>95</v>
      </c>
      <c r="G2094" s="25">
        <f>VLOOKUP(C2094,Baza!A:E,3,FALSE)*курс</f>
        <v>3875.9999999999995</v>
      </c>
      <c r="H2094" s="25" t="str">
        <f>VLOOKUP(C2094,Baza!A:E,4,FALSE)</f>
        <v>2018800657</v>
      </c>
      <c r="I2094" s="25" t="str">
        <f>VLOOKUP(C2094,BREND!A:C,2,FALSE)</f>
        <v>API</v>
      </c>
    </row>
    <row r="2095" spans="1:9" hidden="1" outlineLevel="3">
      <c r="A2095" s="26" t="s">
        <v>2292</v>
      </c>
      <c r="B2095" s="26" t="s">
        <v>2292</v>
      </c>
      <c r="C2095" s="24" t="s">
        <v>2295</v>
      </c>
      <c r="D2095" s="26" t="str">
        <f>VLOOKUP(C2095,Baza!A:E,5,FALSE)</f>
        <v>W201 '86-93 КАПОТ  (2 ОТВЕРСТИЯ)</v>
      </c>
      <c r="E2095" s="25" t="str">
        <f>IF(VLOOKUP(C2095,Baza!A:D,2,FALSE)&gt;0,"+","-")</f>
        <v>-</v>
      </c>
      <c r="F2095" s="25">
        <f>VLOOKUP(C2095,Baza!A:E,3,FALSE)</f>
        <v>165</v>
      </c>
      <c r="G2095" s="25">
        <f>VLOOKUP(C2095,Baza!A:E,3,FALSE)*курс</f>
        <v>6731.9999999999991</v>
      </c>
      <c r="H2095" s="25" t="str">
        <f>VLOOKUP(C2095,Baza!A:E,4,FALSE)</f>
        <v>2018802257</v>
      </c>
      <c r="I2095" s="25" t="str">
        <f>VLOOKUP(C2095,BREND!A:C,2,FALSE)</f>
        <v>API</v>
      </c>
    </row>
    <row r="2096" spans="1:9" hidden="1" outlineLevel="3">
      <c r="A2096" s="26" t="s">
        <v>2292</v>
      </c>
      <c r="B2096" s="26" t="s">
        <v>2292</v>
      </c>
      <c r="C2096" s="24" t="s">
        <v>2296</v>
      </c>
      <c r="D2096" s="26" t="str">
        <f>VLOOKUP(C2096,Baza!A:E,5,FALSE)</f>
        <v>W201 '83-93 РЕШЕТКА РАДИАТОРА, МОЛДИНГ В СБОРЕ</v>
      </c>
      <c r="E2096" s="25" t="str">
        <f>IF(VLOOKUP(C2096,Baza!A:D,2,FALSE)&gt;0,"+","-")</f>
        <v>+</v>
      </c>
      <c r="F2096" s="25">
        <f>VLOOKUP(C2096,Baza!A:E,3,FALSE)</f>
        <v>48</v>
      </c>
      <c r="G2096" s="25">
        <f>VLOOKUP(C2096,Baza!A:E,3,FALSE)*курс</f>
        <v>1958.3999999999999</v>
      </c>
      <c r="H2096" s="25" t="str">
        <f>VLOOKUP(C2096,Baza!A:E,4,FALSE)</f>
        <v>2108800783</v>
      </c>
      <c r="I2096" s="25" t="str">
        <f>VLOOKUP(C2096,BREND!A:C,2,FALSE)</f>
        <v>API</v>
      </c>
    </row>
    <row r="2097" spans="1:9" hidden="1" outlineLevel="3">
      <c r="A2097" s="26" t="s">
        <v>2292</v>
      </c>
      <c r="B2097" s="26" t="s">
        <v>2292</v>
      </c>
      <c r="C2097" s="24" t="s">
        <v>2297</v>
      </c>
      <c r="D2097" s="26" t="str">
        <f>VLOOKUP(C2097,Baza!A:E,5,FALSE)</f>
        <v>W201 '83-93 КРЫЛО ПЕРЕДНЕЕ, ЛЕВОЕ</v>
      </c>
      <c r="E2097" s="25" t="str">
        <f>IF(VLOOKUP(C2097,Baza!A:D,2,FALSE)&gt;0,"+","-")</f>
        <v>-</v>
      </c>
      <c r="F2097" s="25">
        <f>VLOOKUP(C2097,Baza!A:E,3,FALSE)</f>
        <v>39</v>
      </c>
      <c r="G2097" s="25">
        <f>VLOOKUP(C2097,Baza!A:E,3,FALSE)*курс</f>
        <v>1591.1999999999998</v>
      </c>
      <c r="H2097" s="25" t="str">
        <f>VLOOKUP(C2097,Baza!A:E,4,FALSE)</f>
        <v>2018810101</v>
      </c>
      <c r="I2097" s="25" t="str">
        <f>VLOOKUP(C2097,BREND!A:C,2,FALSE)</f>
        <v>API</v>
      </c>
    </row>
    <row r="2098" spans="1:9" hidden="1" outlineLevel="3">
      <c r="A2098" s="26" t="s">
        <v>2292</v>
      </c>
      <c r="B2098" s="26" t="s">
        <v>2292</v>
      </c>
      <c r="C2098" s="24" t="s">
        <v>2298</v>
      </c>
      <c r="D2098" s="26" t="str">
        <f>VLOOKUP(C2098,Baza!A:E,5,FALSE)</f>
        <v>W201 '83-93 КРЫЛО ПЕРЕДНЕЕ, ПРАВОЕ</v>
      </c>
      <c r="E2098" s="25" t="str">
        <f>IF(VLOOKUP(C2098,Baza!A:D,2,FALSE)&gt;0,"+","-")</f>
        <v>-</v>
      </c>
      <c r="F2098" s="25">
        <f>VLOOKUP(C2098,Baza!A:E,3,FALSE)</f>
        <v>39</v>
      </c>
      <c r="G2098" s="25">
        <f>VLOOKUP(C2098,Baza!A:E,3,FALSE)*курс</f>
        <v>1591.1999999999998</v>
      </c>
      <c r="H2098" s="25" t="str">
        <f>VLOOKUP(C2098,Baza!A:E,4,FALSE)</f>
        <v>2018810201</v>
      </c>
      <c r="I2098" s="25" t="str">
        <f>VLOOKUP(C2098,BREND!A:C,2,FALSE)</f>
        <v>API</v>
      </c>
    </row>
    <row r="2099" spans="1:9" hidden="1" outlineLevel="3">
      <c r="A2099" s="26" t="s">
        <v>2292</v>
      </c>
      <c r="B2099" s="26" t="s">
        <v>2292</v>
      </c>
      <c r="C2099" s="24" t="s">
        <v>549</v>
      </c>
      <c r="D2099" s="26" t="e">
        <f>VLOOKUP(C2099,Baza!A:E,5,FALSE)</f>
        <v>#N/A</v>
      </c>
      <c r="E2099" s="25" t="e">
        <f>IF(VLOOKUP(C2099,Baza!A:D,2,FALSE)&gt;0,"+","-")</f>
        <v>#N/A</v>
      </c>
      <c r="F2099" s="25" t="e">
        <f>VLOOKUP(C2099,Baza!A:E,3,FALSE)</f>
        <v>#N/A</v>
      </c>
      <c r="G2099" s="25" t="e">
        <f>VLOOKUP(C2099,Baza!A:E,3,FALSE)*курс</f>
        <v>#N/A</v>
      </c>
      <c r="H2099" s="25" t="e">
        <f>VLOOKUP(C2099,Baza!A:E,4,FALSE)</f>
        <v>#N/A</v>
      </c>
      <c r="I2099" s="25" t="str">
        <f>VLOOKUP(C2099,BREND!A:C,2,FALSE)</f>
        <v>SCHNIEDER</v>
      </c>
    </row>
    <row r="2100" spans="1:9" hidden="1" outlineLevel="3">
      <c r="A2100" s="26" t="s">
        <v>2292</v>
      </c>
      <c r="B2100" s="26" t="s">
        <v>2292</v>
      </c>
      <c r="C2100" s="24" t="s">
        <v>446</v>
      </c>
      <c r="D2100" s="26" t="str">
        <f>VLOOKUP(C2100,Baza!A:E,5,FALSE)</f>
        <v xml:space="preserve">W201/124 ТОРМОЗНЫЕ ДИСКИ ЗАДНИЕ (2ШТ.) </v>
      </c>
      <c r="E2100" s="25" t="str">
        <f>IF(VLOOKUP(C2100,Baza!A:D,2,FALSE)&gt;0,"+","-")</f>
        <v>-</v>
      </c>
      <c r="F2100" s="25">
        <f>VLOOKUP(C2100,Baza!A:E,3,FALSE)</f>
        <v>8.5</v>
      </c>
      <c r="G2100" s="25">
        <f>VLOOKUP(C2100,Baza!A:E,3,FALSE)*курс</f>
        <v>346.79999999999995</v>
      </c>
      <c r="H2100" s="25" t="str">
        <f>VLOOKUP(C2100,Baza!A:E,4,FALSE)</f>
        <v>2014230912</v>
      </c>
      <c r="I2100" s="25" t="str">
        <f>VLOOKUP(C2100,BREND!A:C,2,FALSE)</f>
        <v>SCHNIEDER</v>
      </c>
    </row>
    <row r="2101" spans="1:9" hidden="1" outlineLevel="3">
      <c r="A2101" s="26" t="s">
        <v>2292</v>
      </c>
      <c r="B2101" s="26" t="s">
        <v>2292</v>
      </c>
      <c r="C2101" s="24" t="s">
        <v>2303</v>
      </c>
      <c r="D2101" s="26" t="str">
        <f>VLOOKUP(C2101,Baza!A:E,5,FALSE)</f>
        <v xml:space="preserve">W201, V601 КРЕПЕЖ ГЛУШИТЕЛЯ, РЕЗИНОВЫЙ </v>
      </c>
      <c r="E2101" s="25" t="str">
        <f>IF(VLOOKUP(C2101,Baza!A:D,2,FALSE)&gt;0,"+","-")</f>
        <v>+</v>
      </c>
      <c r="F2101" s="25">
        <f>VLOOKUP(C2101,Baza!A:E,3,FALSE)</f>
        <v>0.5</v>
      </c>
      <c r="G2101" s="25">
        <f>VLOOKUP(C2101,Baza!A:E,3,FALSE)*курс</f>
        <v>20.399999999999999</v>
      </c>
      <c r="H2101" s="25" t="str">
        <f>VLOOKUP(C2101,Baza!A:E,4,FALSE)</f>
        <v>1264920182</v>
      </c>
      <c r="I2101" s="25" t="str">
        <f>VLOOKUP(C2101,BREND!A:C,2,FALSE)</f>
        <v>FEBI</v>
      </c>
    </row>
    <row r="2102" spans="1:9" hidden="1" outlineLevel="3">
      <c r="A2102" s="26" t="s">
        <v>2292</v>
      </c>
      <c r="B2102" s="26" t="s">
        <v>2292</v>
      </c>
      <c r="C2102" s="24" t="s">
        <v>2305</v>
      </c>
      <c r="D2102" s="26" t="str">
        <f>VLOOKUP(C2102,Baza!A:E,5,FALSE)</f>
        <v xml:space="preserve">W201 РЕМКОМПЛЕКТ, ВТУЛКА МАЯТНИКА РЫЧАГА </v>
      </c>
      <c r="E2102" s="25" t="str">
        <f>IF(VLOOKUP(C2102,Baza!A:D,2,FALSE)&gt;0,"+","-")</f>
        <v>+</v>
      </c>
      <c r="F2102" s="25">
        <f>VLOOKUP(C2102,Baza!A:E,3,FALSE)</f>
        <v>9</v>
      </c>
      <c r="G2102" s="25">
        <f>VLOOKUP(C2102,Baza!A:E,3,FALSE)*курс</f>
        <v>367.2</v>
      </c>
      <c r="H2102" s="25" t="str">
        <f>VLOOKUP(C2102,Baza!A:E,4,FALSE)</f>
        <v>2014600050</v>
      </c>
      <c r="I2102" s="25" t="str">
        <f>VLOOKUP(C2102,BREND!A:C,2,FALSE)</f>
        <v>FEBI</v>
      </c>
    </row>
    <row r="2103" spans="1:9" hidden="1" outlineLevel="3">
      <c r="A2103" s="26" t="s">
        <v>2292</v>
      </c>
      <c r="B2103" s="26" t="s">
        <v>2292</v>
      </c>
      <c r="C2103" s="24" t="s">
        <v>548</v>
      </c>
      <c r="D2103" s="26" t="str">
        <f>VLOOKUP(C2103,Baza!A:E,5,FALSE)</f>
        <v xml:space="preserve">W201/W124 ТОРМОЗНЫЕ ДИСКИ ПЕРЕДНИЕ, ПЕРФОРИРОВАННЫЕ (2ШТ.) </v>
      </c>
      <c r="E2103" s="25" t="str">
        <f>IF(VLOOKUP(C2103,Baza!A:D,2,FALSE)&gt;0,"+","-")</f>
        <v>+</v>
      </c>
      <c r="F2103" s="25">
        <f>VLOOKUP(C2103,Baza!A:E,3,FALSE)</f>
        <v>21</v>
      </c>
      <c r="G2103" s="25">
        <f>VLOOKUP(C2103,Baza!A:E,3,FALSE)*курс</f>
        <v>856.8</v>
      </c>
      <c r="H2103" s="25" t="str">
        <f>VLOOKUP(C2103,Baza!A:E,4,FALSE)</f>
        <v>2024210712</v>
      </c>
      <c r="I2103" s="25" t="str">
        <f>VLOOKUP(C2103,BREND!A:C,2,FALSE)</f>
        <v>SCHNIEDER</v>
      </c>
    </row>
    <row r="2104" spans="1:9" hidden="1" outlineLevel="3">
      <c r="A2104" s="26" t="s">
        <v>2292</v>
      </c>
      <c r="B2104" s="26" t="s">
        <v>2292</v>
      </c>
      <c r="C2104" s="24" t="s">
        <v>2306</v>
      </c>
      <c r="D2104" s="26" t="str">
        <f>VLOOKUP(C2104,Baza!A:E,5,FALSE)</f>
        <v>W201 '83-93 ФАРА ЛЕВАЯ</v>
      </c>
      <c r="E2104" s="25" t="str">
        <f>IF(VLOOKUP(C2104,Baza!A:D,2,FALSE)&gt;0,"+","-")</f>
        <v>+</v>
      </c>
      <c r="F2104" s="25">
        <f>VLOOKUP(C2104,Baza!A:E,3,FALSE)</f>
        <v>41</v>
      </c>
      <c r="G2104" s="25">
        <f>VLOOKUP(C2104,Baza!A:E,3,FALSE)*курс</f>
        <v>1672.8</v>
      </c>
      <c r="H2104" s="25" t="str">
        <f>VLOOKUP(C2104,Baza!A:E,4,FALSE)</f>
        <v>301067321</v>
      </c>
      <c r="I2104" s="25" t="str">
        <f>VLOOKUP(C2104,BREND!A:C,2,FALSE)</f>
        <v>DEPO</v>
      </c>
    </row>
    <row r="2105" spans="1:9" hidden="1" outlineLevel="3">
      <c r="A2105" s="26" t="s">
        <v>2292</v>
      </c>
      <c r="B2105" s="26" t="s">
        <v>2292</v>
      </c>
      <c r="C2105" s="24" t="s">
        <v>2307</v>
      </c>
      <c r="D2105" s="26" t="str">
        <f>VLOOKUP(C2105,Baza!A:E,5,FALSE)</f>
        <v>W201 '83-93 ФАРА ПРАВАЯ</v>
      </c>
      <c r="E2105" s="25" t="str">
        <f>IF(VLOOKUP(C2105,Baza!A:D,2,FALSE)&gt;0,"+","-")</f>
        <v>+</v>
      </c>
      <c r="F2105" s="25">
        <f>VLOOKUP(C2105,Baza!A:E,3,FALSE)</f>
        <v>41</v>
      </c>
      <c r="G2105" s="25">
        <f>VLOOKUP(C2105,Baza!A:E,3,FALSE)*курс</f>
        <v>1672.8</v>
      </c>
      <c r="H2105" s="25" t="str">
        <f>VLOOKUP(C2105,Baza!A:E,4,FALSE)</f>
        <v>301067322</v>
      </c>
      <c r="I2105" s="25" t="str">
        <f>VLOOKUP(C2105,BREND!A:C,2,FALSE)</f>
        <v>DEPO</v>
      </c>
    </row>
    <row r="2106" spans="1:9" hidden="1" outlineLevel="3">
      <c r="A2106" s="26" t="s">
        <v>2292</v>
      </c>
      <c r="B2106" s="26" t="s">
        <v>2292</v>
      </c>
      <c r="C2106" s="24" t="s">
        <v>2308</v>
      </c>
      <c r="D2106" s="26" t="str">
        <f>VLOOKUP(C2106,Baza!A:E,5,FALSE)</f>
        <v>W201 '83-93 ПОВОРОТНИК ЛЕВЫЙ, БЕЛЫЙ</v>
      </c>
      <c r="E2106" s="25" t="str">
        <f>IF(VLOOKUP(C2106,Baza!A:D,2,FALSE)&gt;0,"+","-")</f>
        <v>+</v>
      </c>
      <c r="F2106" s="25">
        <f>VLOOKUP(C2106,Baza!A:E,3,FALSE)</f>
        <v>5.2</v>
      </c>
      <c r="G2106" s="25">
        <f>VLOOKUP(C2106,Baza!A:E,3,FALSE)*курс</f>
        <v>212.16</v>
      </c>
      <c r="H2106" s="25" t="str">
        <f>VLOOKUP(C2106,Baza!A:E,4,FALSE)</f>
        <v>2018260343</v>
      </c>
      <c r="I2106" s="25" t="str">
        <f>VLOOKUP(C2106,BREND!A:C,2,FALSE)</f>
        <v>DEPO</v>
      </c>
    </row>
    <row r="2107" spans="1:9" hidden="1" outlineLevel="3">
      <c r="A2107" s="26" t="s">
        <v>2292</v>
      </c>
      <c r="B2107" s="26" t="s">
        <v>2292</v>
      </c>
      <c r="C2107" s="24" t="s">
        <v>2309</v>
      </c>
      <c r="D2107" s="26" t="str">
        <f>VLOOKUP(C2107,Baza!A:E,5,FALSE)</f>
        <v>W201 '83-93 ПОВОРОТ ЛЕВЫЙ, ЖЕЛТЫЙ</v>
      </c>
      <c r="E2107" s="25" t="str">
        <f>IF(VLOOKUP(C2107,Baza!A:D,2,FALSE)&gt;0,"+","-")</f>
        <v>+</v>
      </c>
      <c r="F2107" s="25">
        <f>VLOOKUP(C2107,Baza!A:E,3,FALSE)</f>
        <v>5</v>
      </c>
      <c r="G2107" s="25">
        <f>VLOOKUP(C2107,Baza!A:E,3,FALSE)*курс</f>
        <v>204</v>
      </c>
      <c r="H2107" s="25" t="str">
        <f>VLOOKUP(C2107,Baza!A:E,4,FALSE)</f>
        <v>2018260143</v>
      </c>
      <c r="I2107" s="25" t="str">
        <f>VLOOKUP(C2107,BREND!A:C,2,FALSE)</f>
        <v>DEPO</v>
      </c>
    </row>
    <row r="2108" spans="1:9" hidden="1" outlineLevel="3">
      <c r="A2108" s="26" t="s">
        <v>2292</v>
      </c>
      <c r="B2108" s="26" t="s">
        <v>2292</v>
      </c>
      <c r="C2108" s="24" t="s">
        <v>2310</v>
      </c>
      <c r="D2108" s="26" t="str">
        <f>VLOOKUP(C2108,Baza!A:E,5,FALSE)</f>
        <v>W201 '83-93 ПОВОРОТНИК ПРАВЫЙ, БЕЛЫЙ</v>
      </c>
      <c r="E2108" s="25" t="str">
        <f>IF(VLOOKUP(C2108,Baza!A:D,2,FALSE)&gt;0,"+","-")</f>
        <v>+</v>
      </c>
      <c r="F2108" s="25">
        <f>VLOOKUP(C2108,Baza!A:E,3,FALSE)</f>
        <v>5.2</v>
      </c>
      <c r="G2108" s="25">
        <f>VLOOKUP(C2108,Baza!A:E,3,FALSE)*курс</f>
        <v>212.16</v>
      </c>
      <c r="H2108" s="25" t="str">
        <f>VLOOKUP(C2108,Baza!A:E,4,FALSE)</f>
        <v>2018260243</v>
      </c>
      <c r="I2108" s="25" t="str">
        <f>VLOOKUP(C2108,BREND!A:C,2,FALSE)</f>
        <v>DEPO</v>
      </c>
    </row>
    <row r="2109" spans="1:9" hidden="1" outlineLevel="3">
      <c r="A2109" s="26" t="s">
        <v>2292</v>
      </c>
      <c r="B2109" s="26" t="s">
        <v>2292</v>
      </c>
      <c r="C2109" s="24" t="s">
        <v>2311</v>
      </c>
      <c r="D2109" s="26" t="str">
        <f>VLOOKUP(C2109,Baza!A:E,5,FALSE)</f>
        <v>W201 '83-93 ПОВОРОТНИК ПРАВЫЙ, ЖЕЛТЫЙ</v>
      </c>
      <c r="E2109" s="25" t="str">
        <f>IF(VLOOKUP(C2109,Baza!A:D,2,FALSE)&gt;0,"+","-")</f>
        <v>+</v>
      </c>
      <c r="F2109" s="25">
        <f>VLOOKUP(C2109,Baza!A:E,3,FALSE)</f>
        <v>5</v>
      </c>
      <c r="G2109" s="25">
        <f>VLOOKUP(C2109,Baza!A:E,3,FALSE)*курс</f>
        <v>204</v>
      </c>
      <c r="H2109" s="25" t="str">
        <f>VLOOKUP(C2109,Baza!A:E,4,FALSE)</f>
        <v>2018260043</v>
      </c>
      <c r="I2109" s="25" t="str">
        <f>VLOOKUP(C2109,BREND!A:C,2,FALSE)</f>
        <v>DEPO</v>
      </c>
    </row>
    <row r="2110" spans="1:9" hidden="1" outlineLevel="3">
      <c r="A2110" s="26" t="s">
        <v>2292</v>
      </c>
      <c r="B2110" s="26" t="s">
        <v>2292</v>
      </c>
      <c r="C2110" s="24" t="s">
        <v>2312</v>
      </c>
      <c r="D2110" s="26" t="str">
        <f>VLOOKUP(C2110,Baza!A:E,5,FALSE)</f>
        <v>W201 '83-93 ФОНАРЬ ЗАДНИЙ, ЛЕВЫЙ, ВНЕШНИЙ,  ЖЕЛТО-КРАСНЫЙ</v>
      </c>
      <c r="E2110" s="25" t="str">
        <f>IF(VLOOKUP(C2110,Baza!A:D,2,FALSE)&gt;0,"+","-")</f>
        <v>+</v>
      </c>
      <c r="F2110" s="25">
        <f>VLOOKUP(C2110,Baza!A:E,3,FALSE)</f>
        <v>31</v>
      </c>
      <c r="G2110" s="25">
        <f>VLOOKUP(C2110,Baza!A:E,3,FALSE)*курс</f>
        <v>1264.8</v>
      </c>
      <c r="H2110" s="25" t="str">
        <f>VLOOKUP(C2110,Baza!A:E,4,FALSE)</f>
        <v>2018200264</v>
      </c>
      <c r="I2110" s="25" t="str">
        <f>VLOOKUP(C2110,BREND!A:C,2,FALSE)</f>
        <v>DEPO</v>
      </c>
    </row>
    <row r="2111" spans="1:9" hidden="1" outlineLevel="3">
      <c r="A2111" s="26" t="s">
        <v>2292</v>
      </c>
      <c r="B2111" s="26" t="s">
        <v>2292</v>
      </c>
      <c r="C2111" s="24" t="s">
        <v>2313</v>
      </c>
      <c r="D2111" s="26" t="str">
        <f>VLOOKUP(C2111,Baza!A:E,5,FALSE)</f>
        <v>W201 '83-93 ФОНАРЬ ЗАДНИЙ, ПРАВЫЙ, ВНЕШНИЙ, ЖЕЛТО-КРАСНЫЙ</v>
      </c>
      <c r="E2111" s="25" t="str">
        <f>IF(VLOOKUP(C2111,Baza!A:D,2,FALSE)&gt;0,"+","-")</f>
        <v>+</v>
      </c>
      <c r="F2111" s="25">
        <f>VLOOKUP(C2111,Baza!A:E,3,FALSE)</f>
        <v>31</v>
      </c>
      <c r="G2111" s="25">
        <f>VLOOKUP(C2111,Baza!A:E,3,FALSE)*курс</f>
        <v>1264.8</v>
      </c>
      <c r="H2111" s="25" t="str">
        <f>VLOOKUP(C2111,Baza!A:E,4,FALSE)</f>
        <v>2018200164</v>
      </c>
      <c r="I2111" s="25" t="str">
        <f>VLOOKUP(C2111,BREND!A:C,2,FALSE)</f>
        <v>DEPO</v>
      </c>
    </row>
    <row r="2112" spans="1:9" hidden="1" outlineLevel="3">
      <c r="A2112" s="26" t="s">
        <v>2292</v>
      </c>
      <c r="B2112" s="26" t="s">
        <v>2292</v>
      </c>
      <c r="C2112" s="24" t="s">
        <v>2314</v>
      </c>
      <c r="D2112" s="26" t="str">
        <f>VLOOKUP(C2112,Baza!A:E,5,FALSE)</f>
        <v>W201 '83-93 СТЕКЛО ФАРЫ ЛЕВОЙ</v>
      </c>
      <c r="E2112" s="25" t="str">
        <f>IF(VLOOKUP(C2112,Baza!A:D,2,FALSE)&gt;0,"+","-")</f>
        <v>-</v>
      </c>
      <c r="F2112" s="25">
        <f>VLOOKUP(C2112,Baza!A:E,3,FALSE)</f>
        <v>20</v>
      </c>
      <c r="G2112" s="25">
        <f>VLOOKUP(C2112,Baza!A:E,3,FALSE)*курс</f>
        <v>816</v>
      </c>
      <c r="H2112" s="25" t="str">
        <f>VLOOKUP(C2112,Baza!A:E,4,FALSE)</f>
        <v>0028268490</v>
      </c>
      <c r="I2112" s="25" t="str">
        <f>VLOOKUP(C2112,BREND!A:C,2,FALSE)</f>
        <v>DEPO</v>
      </c>
    </row>
    <row r="2113" spans="1:9" hidden="1" outlineLevel="3">
      <c r="A2113" s="26" t="s">
        <v>2292</v>
      </c>
      <c r="B2113" s="26" t="s">
        <v>2292</v>
      </c>
      <c r="C2113" s="24" t="s">
        <v>2315</v>
      </c>
      <c r="D2113" s="26" t="str">
        <f>VLOOKUP(C2113,Baza!A:E,5,FALSE)</f>
        <v>W201 '83-93 СТЕКЛО ФАРЫ ПРАВОЙ</v>
      </c>
      <c r="E2113" s="25" t="str">
        <f>IF(VLOOKUP(C2113,Baza!A:D,2,FALSE)&gt;0,"+","-")</f>
        <v>-</v>
      </c>
      <c r="F2113" s="25">
        <f>VLOOKUP(C2113,Baza!A:E,3,FALSE)</f>
        <v>20</v>
      </c>
      <c r="G2113" s="25">
        <f>VLOOKUP(C2113,Baza!A:E,3,FALSE)*курс</f>
        <v>816</v>
      </c>
      <c r="H2113" s="25" t="str">
        <f>VLOOKUP(C2113,Baza!A:E,4,FALSE)</f>
        <v>0028268590</v>
      </c>
      <c r="I2113" s="25" t="str">
        <f>VLOOKUP(C2113,BREND!A:C,2,FALSE)</f>
        <v>DEPO</v>
      </c>
    </row>
    <row r="2114" spans="1:9" hidden="1" outlineLevel="3">
      <c r="A2114" s="26" t="s">
        <v>2292</v>
      </c>
      <c r="B2114" s="26" t="s">
        <v>2292</v>
      </c>
      <c r="C2114" s="24" t="s">
        <v>2316</v>
      </c>
      <c r="D2114" s="26" t="str">
        <f>VLOOKUP(C2114,Baza!A:E,5,FALSE)</f>
        <v>W201,W124 M102 МАСЛОСЪЕМНЫЕ КОЛПАЧКИ</v>
      </c>
      <c r="E2114" s="25" t="str">
        <f>IF(VLOOKUP(C2114,Baza!A:D,2,FALSE)&gt;0,"+","-")</f>
        <v>+</v>
      </c>
      <c r="F2114" s="25">
        <f>VLOOKUP(C2114,Baza!A:E,3,FALSE)</f>
        <v>0.7</v>
      </c>
      <c r="G2114" s="25">
        <f>VLOOKUP(C2114,Baza!A:E,3,FALSE)*курс</f>
        <v>28.559999999999995</v>
      </c>
      <c r="H2114" s="25" t="str">
        <f>VLOOKUP(C2114,Baza!A:E,4,FALSE)</f>
        <v>6645</v>
      </c>
      <c r="I2114" s="25" t="str">
        <f>VLOOKUP(C2114,BREND!A:C,2,FALSE)</f>
        <v>FEBI</v>
      </c>
    </row>
    <row r="2115" spans="1:9" hidden="1" outlineLevel="3">
      <c r="A2115" s="26" t="s">
        <v>2292</v>
      </c>
      <c r="B2115" s="26" t="s">
        <v>2292</v>
      </c>
      <c r="C2115" s="24" t="s">
        <v>2317</v>
      </c>
      <c r="D2115" s="26" t="str">
        <f>VLOOKUP(C2115,Baza!A:E,5,FALSE)</f>
        <v>W201/W124 ДАТЧИК ТОРМОЗА, ПЕРЕДНИЙ</v>
      </c>
      <c r="E2115" s="25" t="str">
        <f>IF(VLOOKUP(C2115,Baza!A:D,2,FALSE)&gt;0,"+","-")</f>
        <v>-</v>
      </c>
      <c r="F2115" s="25">
        <f>VLOOKUP(C2115,Baza!A:E,3,FALSE)</f>
        <v>1</v>
      </c>
      <c r="G2115" s="25">
        <f>VLOOKUP(C2115,Baza!A:E,3,FALSE)*курс</f>
        <v>40.799999999999997</v>
      </c>
      <c r="H2115" s="25" t="str">
        <f>VLOOKUP(C2115,Baza!A:E,4,FALSE)</f>
        <v>2015401217</v>
      </c>
      <c r="I2115" s="25" t="str">
        <f>VLOOKUP(C2115,BREND!A:C,2,FALSE)</f>
        <v>FEBI</v>
      </c>
    </row>
    <row r="2116" spans="1:9" hidden="1" outlineLevel="3">
      <c r="A2116" s="26" t="s">
        <v>2292</v>
      </c>
      <c r="B2116" s="26" t="s">
        <v>2292</v>
      </c>
      <c r="C2116" s="24" t="s">
        <v>2877</v>
      </c>
      <c r="D2116" s="26" t="str">
        <f>VLOOKUP(C2116,Baza!A:E,5,FALSE)</f>
        <v>W201 ПОВОРОТНИК  ПРАВЫЙ, ТОНИРОВАННЫЙ</v>
      </c>
      <c r="E2116" s="25" t="str">
        <f>IF(VLOOKUP(C2116,Baza!A:D,2,FALSE)&gt;0,"+","-")</f>
        <v>-</v>
      </c>
      <c r="F2116" s="25">
        <f>VLOOKUP(C2116,Baza!A:E,3,FALSE)</f>
        <v>5.5</v>
      </c>
      <c r="G2116" s="25">
        <f>VLOOKUP(C2116,Baza!A:E,3,FALSE)*курс</f>
        <v>224.39999999999998</v>
      </c>
      <c r="H2116" s="25" t="str">
        <f>VLOOKUP(C2116,Baza!A:E,4,FALSE)</f>
        <v>0</v>
      </c>
      <c r="I2116" s="25" t="str">
        <f>VLOOKUP(C2116,BREND!A:C,2,FALSE)</f>
        <v>DEPO</v>
      </c>
    </row>
    <row r="2117" spans="1:9" hidden="1" outlineLevel="3">
      <c r="A2117" s="26" t="s">
        <v>2292</v>
      </c>
      <c r="B2117" s="26" t="s">
        <v>2292</v>
      </c>
      <c r="C2117" s="24" t="s">
        <v>2878</v>
      </c>
      <c r="D2117" s="26" t="str">
        <f>VLOOKUP(C2117,Baza!A:E,5,FALSE)</f>
        <v>W201 ПОВОРОТНИК ЛЕВЫЙ, ТОНИРОВАННЫЙ</v>
      </c>
      <c r="E2117" s="25" t="str">
        <f>IF(VLOOKUP(C2117,Baza!A:D,2,FALSE)&gt;0,"+","-")</f>
        <v>+</v>
      </c>
      <c r="F2117" s="25">
        <f>VLOOKUP(C2117,Baza!A:E,3,FALSE)</f>
        <v>2</v>
      </c>
      <c r="G2117" s="25">
        <f>VLOOKUP(C2117,Baza!A:E,3,FALSE)*курс</f>
        <v>81.599999999999994</v>
      </c>
      <c r="H2117" s="25" t="str">
        <f>VLOOKUP(C2117,Baza!A:E,4,FALSE)</f>
        <v>0</v>
      </c>
      <c r="I2117" s="25" t="str">
        <f>VLOOKUP(C2117,BREND!A:C,2,FALSE)</f>
        <v>DEPO</v>
      </c>
    </row>
    <row r="2118" spans="1:9" hidden="1" outlineLevel="3">
      <c r="A2118" s="26" t="s">
        <v>2292</v>
      </c>
      <c r="B2118" s="26" t="s">
        <v>2292</v>
      </c>
      <c r="C2118" s="24" t="s">
        <v>4248</v>
      </c>
      <c r="D2118" s="26" t="str">
        <f>VLOOKUP(C2118,Baza!A:E,5,FALSE)</f>
        <v>W201 '87-92 НАКЛАДКА БАМПЕРА ПЕРЕДНЕГО, ЧЕРНАЯ</v>
      </c>
      <c r="E2118" s="25" t="str">
        <f>IF(VLOOKUP(C2118,Baza!A:D,2,FALSE)&gt;0,"+","-")</f>
        <v>-</v>
      </c>
      <c r="F2118" s="25">
        <f>VLOOKUP(C2118,Baza!A:E,3,FALSE)</f>
        <v>21.5</v>
      </c>
      <c r="G2118" s="25">
        <f>VLOOKUP(C2118,Baza!A:E,3,FALSE)*курс</f>
        <v>877.19999999999993</v>
      </c>
      <c r="H2118" s="25" t="str">
        <f>VLOOKUP(C2118,Baza!A:E,4,FALSE)</f>
        <v>2018851421</v>
      </c>
      <c r="I2118" s="25" t="str">
        <f>VLOOKUP(C2118,BREND!A:C,2,FALSE)</f>
        <v>API</v>
      </c>
    </row>
    <row r="2119" spans="1:9" hidden="1" outlineLevel="3">
      <c r="A2119" s="26" t="s">
        <v>2292</v>
      </c>
      <c r="B2119" s="26" t="s">
        <v>2292</v>
      </c>
      <c r="C2119" s="24" t="s">
        <v>21259</v>
      </c>
      <c r="D2119" s="26" t="str">
        <f>VLOOKUP(C2119,Baza!A:E,5,FALSE)</f>
        <v xml:space="preserve">W 201  ЦЕНТРАЛЬНАЯ РУЛЕВАЯ ТЯГА </v>
      </c>
      <c r="E2119" s="25" t="str">
        <f>IF(VLOOKUP(C2119,Baza!A:D,2,FALSE)&gt;0,"+","-")</f>
        <v>-</v>
      </c>
      <c r="F2119" s="25">
        <f>VLOOKUP(C2119,Baza!A:E,3,FALSE)</f>
        <v>14.3</v>
      </c>
      <c r="G2119" s="25">
        <f>VLOOKUP(C2119,Baza!A:E,3,FALSE)*курс</f>
        <v>583.43999999999994</v>
      </c>
      <c r="H2119" s="25" t="str">
        <f>VLOOKUP(C2119,Baza!A:E,4,FALSE)</f>
        <v>2014601505</v>
      </c>
      <c r="I2119" s="25" t="str">
        <f>VLOOKUP(C2119,BREND!A:C,2,FALSE)</f>
        <v>SCHNIEDER</v>
      </c>
    </row>
    <row r="2120" spans="1:9" hidden="1" outlineLevel="2" collapsed="1">
      <c r="A2120" s="29" t="s">
        <v>29974</v>
      </c>
      <c r="B2120" s="29" t="s">
        <v>581</v>
      </c>
      <c r="C2120" s="17"/>
      <c r="D2120" s="17"/>
      <c r="E2120" s="17"/>
      <c r="F2120" s="17"/>
      <c r="G2120" s="17"/>
      <c r="H2120" s="17"/>
      <c r="I2120" s="17"/>
    </row>
    <row r="2121" spans="1:9" hidden="1" outlineLevel="3">
      <c r="A2121" s="26" t="s">
        <v>581</v>
      </c>
      <c r="B2121" s="26" t="s">
        <v>581</v>
      </c>
      <c r="C2121" s="24" t="s">
        <v>580</v>
      </c>
      <c r="D2121" s="26" t="str">
        <f>VLOOKUP(C2121,Baza!A:E,5,FALSE)</f>
        <v>W210 ФОНАРЬ СВЕТОДИОДНЫЙ, СЕРО-КРАСНЫЙ, КОМПЛ.-4 ШТ.</v>
      </c>
      <c r="E2121" s="25" t="str">
        <f>IF(VLOOKUP(C2121,Baza!A:D,2,FALSE)&gt;0,"+","-")</f>
        <v>-</v>
      </c>
      <c r="F2121" s="25">
        <f>VLOOKUP(C2121,Baza!A:E,3,FALSE)</f>
        <v>155</v>
      </c>
      <c r="G2121" s="25">
        <f>VLOOKUP(C2121,Baza!A:E,3,FALSE)*курс</f>
        <v>6324</v>
      </c>
      <c r="H2121" s="25" t="str">
        <f>VLOOKUP(C2121,Baza!A:E,4,FALSE)</f>
        <v>0</v>
      </c>
      <c r="I2121" s="25" t="str">
        <f>VLOOKUP(C2121,BREND!A:C,2,FALSE)</f>
        <v>DEPO</v>
      </c>
    </row>
    <row r="2122" spans="1:9" hidden="1" outlineLevel="3">
      <c r="A2122" s="26" t="s">
        <v>581</v>
      </c>
      <c r="B2122" s="26" t="s">
        <v>581</v>
      </c>
      <c r="C2122" s="24" t="s">
        <v>333</v>
      </c>
      <c r="D2122" s="26" t="str">
        <f>VLOOKUP(C2122,Baza!A:E,5,FALSE)</f>
        <v>W210 РЫЧАГ ПЕРЕДНИЙ, НИЖНИЙ, ЛЕВЫЙ</v>
      </c>
      <c r="E2122" s="25" t="str">
        <f>IF(VLOOKUP(C2122,Baza!A:D,2,FALSE)&gt;0,"+","-")</f>
        <v>+</v>
      </c>
      <c r="F2122" s="25">
        <f>VLOOKUP(C2122,Baza!A:E,3,FALSE)</f>
        <v>60</v>
      </c>
      <c r="G2122" s="25">
        <f>VLOOKUP(C2122,Baza!A:E,3,FALSE)*курс</f>
        <v>2448</v>
      </c>
      <c r="H2122" s="25" t="str">
        <f>VLOOKUP(C2122,Baza!A:E,4,FALSE)</f>
        <v>2103306107</v>
      </c>
      <c r="I2122" s="25" t="str">
        <f>VLOOKUP(C2122,BREND!A:C,2,FALSE)</f>
        <v>SCHNIEDER</v>
      </c>
    </row>
    <row r="2123" spans="1:9" hidden="1" outlineLevel="3">
      <c r="A2123" s="26" t="s">
        <v>581</v>
      </c>
      <c r="B2123" s="26" t="s">
        <v>581</v>
      </c>
      <c r="C2123" s="24" t="s">
        <v>334</v>
      </c>
      <c r="D2123" s="26" t="str">
        <f>VLOOKUP(C2123,Baza!A:E,5,FALSE)</f>
        <v>W210 РЫЧАГ ПЕРЕДНИЙ, НИЖНИЙ, ПРАВЫЙ</v>
      </c>
      <c r="E2123" s="25" t="str">
        <f>IF(VLOOKUP(C2123,Baza!A:D,2,FALSE)&gt;0,"+","-")</f>
        <v>+</v>
      </c>
      <c r="F2123" s="25">
        <f>VLOOKUP(C2123,Baza!A:E,3,FALSE)</f>
        <v>60</v>
      </c>
      <c r="G2123" s="25">
        <f>VLOOKUP(C2123,Baza!A:E,3,FALSE)*курс</f>
        <v>2448</v>
      </c>
      <c r="H2123" s="25" t="str">
        <f>VLOOKUP(C2123,Baza!A:E,4,FALSE)</f>
        <v>2103306207</v>
      </c>
      <c r="I2123" s="25" t="str">
        <f>VLOOKUP(C2123,BREND!A:C,2,FALSE)</f>
        <v>SCHNIEDER</v>
      </c>
    </row>
    <row r="2124" spans="1:9" hidden="1" outlineLevel="3">
      <c r="A2124" s="26" t="s">
        <v>581</v>
      </c>
      <c r="B2124" s="26" t="s">
        <v>581</v>
      </c>
      <c r="C2124" s="24" t="s">
        <v>656</v>
      </c>
      <c r="D2124" s="26" t="str">
        <f>VLOOKUP(C2124,Baza!A:E,5,FALSE)</f>
        <v xml:space="preserve">W210, W202 ШАРОВАЯ ОПОРА </v>
      </c>
      <c r="E2124" s="25" t="str">
        <f>IF(VLOOKUP(C2124,Baza!A:D,2,FALSE)&gt;0,"+","-")</f>
        <v>+</v>
      </c>
      <c r="F2124" s="25">
        <f>VLOOKUP(C2124,Baza!A:E,3,FALSE)</f>
        <v>5</v>
      </c>
      <c r="G2124" s="25">
        <f>VLOOKUP(C2124,Baza!A:E,3,FALSE)*курс</f>
        <v>204</v>
      </c>
      <c r="H2124" s="25" t="str">
        <f>VLOOKUP(C2124,Baza!A:E,4,FALSE)</f>
        <v>2103330035</v>
      </c>
      <c r="I2124" s="25" t="str">
        <f>VLOOKUP(C2124,BREND!A:C,2,FALSE)</f>
        <v>SCHNIEDER</v>
      </c>
    </row>
    <row r="2125" spans="1:9" hidden="1" outlineLevel="3">
      <c r="A2125" s="26" t="s">
        <v>581</v>
      </c>
      <c r="B2125" s="26" t="s">
        <v>581</v>
      </c>
      <c r="C2125" s="24" t="s">
        <v>213</v>
      </c>
      <c r="D2125" s="26" t="str">
        <f>VLOOKUP(C2125,Baza!A:E,5,FALSE)</f>
        <v>W210 НАКОНЕЧНИК  ЛЕВЫЙ</v>
      </c>
      <c r="E2125" s="25" t="str">
        <f>IF(VLOOKUP(C2125,Baza!A:D,2,FALSE)&gt;0,"+","-")</f>
        <v>+</v>
      </c>
      <c r="F2125" s="25">
        <f>VLOOKUP(C2125,Baza!A:E,3,FALSE)</f>
        <v>5</v>
      </c>
      <c r="G2125" s="25">
        <f>VLOOKUP(C2125,Baza!A:E,3,FALSE)*курс</f>
        <v>204</v>
      </c>
      <c r="H2125" s="25" t="str">
        <f>VLOOKUP(C2125,Baza!A:E,4,FALSE)</f>
        <v>2103380515</v>
      </c>
      <c r="I2125" s="25" t="str">
        <f>VLOOKUP(C2125,BREND!A:C,2,FALSE)</f>
        <v>SCHNIEDER</v>
      </c>
    </row>
    <row r="2126" spans="1:9" hidden="1" outlineLevel="3">
      <c r="A2126" s="26" t="s">
        <v>581</v>
      </c>
      <c r="B2126" s="26" t="s">
        <v>581</v>
      </c>
      <c r="C2126" s="24" t="s">
        <v>605</v>
      </c>
      <c r="D2126" s="26" t="str">
        <f>VLOOKUP(C2126,Baza!A:E,5,FALSE)</f>
        <v>W210 ТЯГА РУЛЕВАЯ ЛЕВАЯ+ПРАВАЯ</v>
      </c>
      <c r="E2126" s="25" t="str">
        <f>IF(VLOOKUP(C2126,Baza!A:D,2,FALSE)&gt;0,"+","-")</f>
        <v>-</v>
      </c>
      <c r="F2126" s="25">
        <f>VLOOKUP(C2126,Baza!A:E,3,FALSE)</f>
        <v>4</v>
      </c>
      <c r="G2126" s="25">
        <f>VLOOKUP(C2126,Baza!A:E,3,FALSE)*курс</f>
        <v>163.19999999999999</v>
      </c>
      <c r="H2126" s="25" t="str">
        <f>VLOOKUP(C2126,Baza!A:E,4,FALSE)</f>
        <v>2103380415</v>
      </c>
      <c r="I2126" s="25" t="str">
        <f>VLOOKUP(C2126,BREND!A:C,2,FALSE)</f>
        <v>SCHNIEDER</v>
      </c>
    </row>
    <row r="2127" spans="1:9" hidden="1" outlineLevel="3">
      <c r="A2127" s="26" t="s">
        <v>581</v>
      </c>
      <c r="B2127" s="26" t="s">
        <v>581</v>
      </c>
      <c r="C2127" s="24" t="s">
        <v>629</v>
      </c>
      <c r="D2127" s="26" t="str">
        <f>VLOOKUP(C2127,Baza!A:E,5,FALSE)</f>
        <v>W210  ТЯГА СТАБИЛИЗАТОРА ПРАВАЯ</v>
      </c>
      <c r="E2127" s="25" t="str">
        <f>IF(VLOOKUP(C2127,Baza!A:D,2,FALSE)&gt;0,"+","-")</f>
        <v>+</v>
      </c>
      <c r="F2127" s="25">
        <f>VLOOKUP(C2127,Baza!A:E,3,FALSE)</f>
        <v>4</v>
      </c>
      <c r="G2127" s="25">
        <f>VLOOKUP(C2127,Baza!A:E,3,FALSE)*курс</f>
        <v>163.19999999999999</v>
      </c>
      <c r="H2127" s="25" t="str">
        <f>VLOOKUP(C2127,Baza!A:E,4,FALSE)</f>
        <v>2103203789</v>
      </c>
      <c r="I2127" s="25" t="str">
        <f>VLOOKUP(C2127,BREND!A:C,2,FALSE)</f>
        <v>SCHNIEDER</v>
      </c>
    </row>
    <row r="2128" spans="1:9" hidden="1" outlineLevel="3">
      <c r="A2128" s="26" t="s">
        <v>581</v>
      </c>
      <c r="B2128" s="26" t="s">
        <v>581</v>
      </c>
      <c r="C2128" s="24" t="s">
        <v>628</v>
      </c>
      <c r="D2128" s="26" t="str">
        <f>VLOOKUP(C2128,Baza!A:E,5,FALSE)</f>
        <v>W210  ТЯГА СТАБИЛИЗАТОРА ЛЕВАЯ</v>
      </c>
      <c r="E2128" s="25" t="str">
        <f>IF(VLOOKUP(C2128,Baza!A:D,2,FALSE)&gt;0,"+","-")</f>
        <v>+</v>
      </c>
      <c r="F2128" s="25">
        <f>VLOOKUP(C2128,Baza!A:E,3,FALSE)</f>
        <v>4</v>
      </c>
      <c r="G2128" s="25">
        <f>VLOOKUP(C2128,Baza!A:E,3,FALSE)*курс</f>
        <v>163.19999999999999</v>
      </c>
      <c r="H2128" s="25" t="str">
        <f>VLOOKUP(C2128,Baza!A:E,4,FALSE)</f>
        <v>2103203689</v>
      </c>
      <c r="I2128" s="25" t="str">
        <f>VLOOKUP(C2128,BREND!A:C,2,FALSE)</f>
        <v>SCHNIEDER</v>
      </c>
    </row>
    <row r="2129" spans="1:9" hidden="1" outlineLevel="3">
      <c r="A2129" s="26" t="s">
        <v>581</v>
      </c>
      <c r="B2129" s="26" t="s">
        <v>581</v>
      </c>
      <c r="C2129" s="24" t="s">
        <v>394</v>
      </c>
      <c r="D2129" s="26" t="str">
        <f>VLOOKUP(C2129,Baza!A:E,5,FALSE)</f>
        <v>W210  САЙЛЕНТБЛОК  РЫЧАГА ПЕРЕДНЕГО, БОЛЬШОЙ</v>
      </c>
      <c r="E2129" s="25" t="str">
        <f>IF(VLOOKUP(C2129,Baza!A:D,2,FALSE)&gt;0,"+","-")</f>
        <v>-</v>
      </c>
      <c r="F2129" s="25">
        <f>VLOOKUP(C2129,Baza!A:E,3,FALSE)</f>
        <v>9</v>
      </c>
      <c r="G2129" s="25">
        <f>VLOOKUP(C2129,Baza!A:E,3,FALSE)*курс</f>
        <v>367.2</v>
      </c>
      <c r="H2129" s="25" t="str">
        <f>VLOOKUP(C2129,Baza!A:E,4,FALSE)</f>
        <v>2103336814</v>
      </c>
      <c r="I2129" s="25" t="str">
        <f>VLOOKUP(C2129,BREND!A:C,2,FALSE)</f>
        <v>SCHNIEDER</v>
      </c>
    </row>
    <row r="2130" spans="1:9" hidden="1" outlineLevel="3">
      <c r="A2130" s="26" t="s">
        <v>581</v>
      </c>
      <c r="B2130" s="26" t="s">
        <v>581</v>
      </c>
      <c r="C2130" s="24" t="s">
        <v>447</v>
      </c>
      <c r="D2130" s="26" t="str">
        <f>VLOOKUP(C2130,Baza!A:E,5,FALSE)</f>
        <v xml:space="preserve">W124/202/2 ТОРМОЗНЫЕ ДИСКИ ЗАДНИЕ (2ШТ.) </v>
      </c>
      <c r="E2130" s="25" t="str">
        <f>IF(VLOOKUP(C2130,Baza!A:D,2,FALSE)&gt;0,"+","-")</f>
        <v>+</v>
      </c>
      <c r="F2130" s="25">
        <f>VLOOKUP(C2130,Baza!A:E,3,FALSE)</f>
        <v>11.5</v>
      </c>
      <c r="G2130" s="25">
        <f>VLOOKUP(C2130,Baza!A:E,3,FALSE)*курс</f>
        <v>469.2</v>
      </c>
      <c r="H2130" s="25" t="str">
        <f>VLOOKUP(C2130,Baza!A:E,4,FALSE)</f>
        <v>2104230412/A2104230412</v>
      </c>
      <c r="I2130" s="25" t="str">
        <f>VLOOKUP(C2130,BREND!A:C,2,FALSE)</f>
        <v>SCHNIEDER</v>
      </c>
    </row>
    <row r="2131" spans="1:9" hidden="1" outlineLevel="3">
      <c r="A2131" s="26" t="s">
        <v>581</v>
      </c>
      <c r="B2131" s="26" t="s">
        <v>581</v>
      </c>
      <c r="C2131" s="24" t="s">
        <v>448</v>
      </c>
      <c r="D2131" s="26" t="str">
        <f>VLOOKUP(C2131,Baza!A:E,5,FALSE)</f>
        <v xml:space="preserve">W210 ТОРМОЗНЫЕ ДИСКИ ЗАДНИЕ (2ШТ.) </v>
      </c>
      <c r="E2131" s="25" t="str">
        <f>IF(VLOOKUP(C2131,Baza!A:D,2,FALSE)&gt;0,"+","-")</f>
        <v>+</v>
      </c>
      <c r="F2131" s="25">
        <f>VLOOKUP(C2131,Baza!A:E,3,FALSE)</f>
        <v>16</v>
      </c>
      <c r="G2131" s="25">
        <f>VLOOKUP(C2131,Baza!A:E,3,FALSE)*курс</f>
        <v>652.79999999999995</v>
      </c>
      <c r="H2131" s="25" t="str">
        <f>VLOOKUP(C2131,Baza!A:E,4,FALSE)</f>
        <v>2104230312/A 210 423 06 12</v>
      </c>
      <c r="I2131" s="25" t="str">
        <f>VLOOKUP(C2131,BREND!A:C,2,FALSE)</f>
        <v>SCHNIEDER</v>
      </c>
    </row>
    <row r="2132" spans="1:9" hidden="1" outlineLevel="3">
      <c r="A2132" s="26" t="s">
        <v>581</v>
      </c>
      <c r="B2132" s="26" t="s">
        <v>581</v>
      </c>
      <c r="C2132" s="24" t="s">
        <v>550</v>
      </c>
      <c r="D2132" s="26" t="str">
        <f>VLOOKUP(C2132,Baza!A:E,5,FALSE)</f>
        <v xml:space="preserve">W210/203 ТОРМОЗНЫЕ ДИСКИ ПЕРЕДНИЕ (2ШТ.) </v>
      </c>
      <c r="E2132" s="25" t="str">
        <f>IF(VLOOKUP(C2132,Baza!A:D,2,FALSE)&gt;0,"+","-")</f>
        <v>-</v>
      </c>
      <c r="F2132" s="25">
        <f>VLOOKUP(C2132,Baza!A:E,3,FALSE)</f>
        <v>34.5</v>
      </c>
      <c r="G2132" s="25">
        <f>VLOOKUP(C2132,Baza!A:E,3,FALSE)*курс</f>
        <v>1407.6</v>
      </c>
      <c r="H2132" s="25" t="str">
        <f>VLOOKUP(C2132,Baza!A:E,4,FALSE)</f>
        <v>2104211212</v>
      </c>
      <c r="I2132" s="25" t="str">
        <f>VLOOKUP(C2132,BREND!A:C,2,FALSE)</f>
        <v>SCHNIEDER</v>
      </c>
    </row>
    <row r="2133" spans="1:9" hidden="1" outlineLevel="3">
      <c r="A2133" s="26" t="s">
        <v>581</v>
      </c>
      <c r="B2133" s="26" t="s">
        <v>581</v>
      </c>
      <c r="C2133" s="24" t="s">
        <v>2448</v>
      </c>
      <c r="D2133" s="26" t="str">
        <f>VLOOKUP(C2133,Baza!A:E,5,FALSE)</f>
        <v>W210 ВТУЛКА СТАБИЛИЗАТОРА ПЕРЕДНЕГО  (РЕЗИН)</v>
      </c>
      <c r="E2133" s="25" t="str">
        <f>IF(VLOOKUP(C2133,Baza!A:D,2,FALSE)&gt;0,"+","-")</f>
        <v>+</v>
      </c>
      <c r="F2133" s="25">
        <f>VLOOKUP(C2133,Baza!A:E,3,FALSE)</f>
        <v>5</v>
      </c>
      <c r="G2133" s="25">
        <f>VLOOKUP(C2133,Baza!A:E,3,FALSE)*курс</f>
        <v>204</v>
      </c>
      <c r="H2133" s="25" t="str">
        <f>VLOOKUP(C2133,Baza!A:E,4,FALSE)</f>
        <v>1403231785</v>
      </c>
      <c r="I2133" s="25" t="str">
        <f>VLOOKUP(C2133,BREND!A:C,2,FALSE)</f>
        <v>FEBI</v>
      </c>
    </row>
    <row r="2134" spans="1:9" hidden="1" outlineLevel="3">
      <c r="A2134" s="26" t="s">
        <v>581</v>
      </c>
      <c r="B2134" s="26" t="s">
        <v>581</v>
      </c>
      <c r="C2134" s="24" t="s">
        <v>2468</v>
      </c>
      <c r="D2134" s="26" t="str">
        <f>VLOOKUP(C2134,Baza!A:E,5,FALSE)</f>
        <v>W210 ФОНАРЬ СЕРЫЙ, КОМПЛЕКТ</v>
      </c>
      <c r="E2134" s="25" t="str">
        <f>IF(VLOOKUP(C2134,Baza!A:D,2,FALSE)&gt;0,"+","-")</f>
        <v>-</v>
      </c>
      <c r="F2134" s="25">
        <f>VLOOKUP(C2134,Baza!A:E,3,FALSE)</f>
        <v>98</v>
      </c>
      <c r="G2134" s="25">
        <f>VLOOKUP(C2134,Baza!A:E,3,FALSE)*курс</f>
        <v>3998.3999999999996</v>
      </c>
      <c r="H2134" s="25" t="str">
        <f>VLOOKUP(C2134,Baza!A:E,4,FALSE)</f>
        <v>0</v>
      </c>
      <c r="I2134" s="25" t="str">
        <f>VLOOKUP(C2134,BREND!A:C,2,FALSE)</f>
        <v>DEPO</v>
      </c>
    </row>
    <row r="2135" spans="1:9" hidden="1" outlineLevel="3">
      <c r="A2135" s="26" t="s">
        <v>581</v>
      </c>
      <c r="B2135" s="26" t="s">
        <v>581</v>
      </c>
      <c r="C2135" s="24" t="s">
        <v>3188</v>
      </c>
      <c r="D2135" s="26" t="str">
        <f>VLOOKUP(C2135,Baza!A:E,5,FALSE)</f>
        <v xml:space="preserve">W210 E-CLASS '96-97 ВЕНТИЛЯТОР ДЛЯ РАДИАТОРА КОНДИЦИОНЕРА  </v>
      </c>
      <c r="E2135" s="25" t="str">
        <f>IF(VLOOKUP(C2135,Baza!A:D,2,FALSE)&gt;0,"+","-")</f>
        <v>-</v>
      </c>
      <c r="F2135" s="25">
        <f>VLOOKUP(C2135,Baza!A:E,3,FALSE)</f>
        <v>9</v>
      </c>
      <c r="G2135" s="25">
        <f>VLOOKUP(C2135,Baza!A:E,3,FALSE)*курс</f>
        <v>367.2</v>
      </c>
      <c r="H2135" s="25" t="str">
        <f>VLOOKUP(C2135,Baza!A:E,4,FALSE)</f>
        <v>1032000623</v>
      </c>
      <c r="I2135" s="25" t="str">
        <f>VLOOKUP(C2135,BREND!A:C,2,FALSE)</f>
        <v>API</v>
      </c>
    </row>
    <row r="2136" spans="1:9" hidden="1" outlineLevel="3">
      <c r="A2136" s="26" t="s">
        <v>581</v>
      </c>
      <c r="B2136" s="26" t="s">
        <v>581</v>
      </c>
      <c r="C2136" s="24" t="s">
        <v>3957</v>
      </c>
      <c r="D2136" s="26" t="str">
        <f>VLOOKUP(C2136,Baza!A:E,5,FALSE)</f>
        <v>W124,W202,W210,W140 ДАТЧИК КОЛОДОК ТОРМОЗНЫХ ПЕРЕДНИХ</v>
      </c>
      <c r="E2136" s="25" t="str">
        <f>IF(VLOOKUP(C2136,Baza!A:D,2,FALSE)&gt;0,"+","-")</f>
        <v>+</v>
      </c>
      <c r="F2136" s="25">
        <f>VLOOKUP(C2136,Baza!A:E,3,FALSE)</f>
        <v>1</v>
      </c>
      <c r="G2136" s="25">
        <f>VLOOKUP(C2136,Baza!A:E,3,FALSE)*курс</f>
        <v>40.799999999999997</v>
      </c>
      <c r="H2136" s="25" t="str">
        <f>VLOOKUP(C2136,Baza!A:E,4,FALSE)</f>
        <v>1265402017</v>
      </c>
      <c r="I2136" s="25" t="str">
        <f>VLOOKUP(C2136,BREND!A:C,2,FALSE)</f>
        <v>SCHNIEDER</v>
      </c>
    </row>
    <row r="2137" spans="1:9" hidden="1" outlineLevel="3">
      <c r="A2137" s="26" t="s">
        <v>581</v>
      </c>
      <c r="B2137" s="26" t="s">
        <v>581</v>
      </c>
      <c r="C2137" s="24" t="s">
        <v>26270</v>
      </c>
      <c r="D2137" s="26" t="str">
        <f>VLOOKUP(C2137,Baza!A:E,5,FALSE)</f>
        <v>W210 /124  КОЛОДКИ ТОРМОЗНЫЕ ЗАДНЫ  #709.00</v>
      </c>
      <c r="E2137" s="25" t="str">
        <f>IF(VLOOKUP(C2137,Baza!A:D,2,FALSE)&gt;0,"+","-")</f>
        <v>-</v>
      </c>
      <c r="F2137" s="25">
        <f>VLOOKUP(C2137,Baza!A:E,3,FALSE)</f>
        <v>6</v>
      </c>
      <c r="G2137" s="25">
        <f>VLOOKUP(C2137,Baza!A:E,3,FALSE)*курс</f>
        <v>244.79999999999998</v>
      </c>
      <c r="H2137" s="25" t="str">
        <f>VLOOKUP(C2137,Baza!A:E,4,FALSE)</f>
        <v>0024205220</v>
      </c>
      <c r="I2137" s="25" t="str">
        <f>VLOOKUP(C2137,BREND!A:C,2,FALSE)</f>
        <v>SCHNIEDER</v>
      </c>
    </row>
    <row r="2138" spans="1:9" hidden="1" outlineLevel="3">
      <c r="A2138" s="26" t="s">
        <v>581</v>
      </c>
      <c r="B2138" s="26" t="s">
        <v>581</v>
      </c>
      <c r="C2138" s="24" t="s">
        <v>26265</v>
      </c>
      <c r="D2138" s="26" t="str">
        <f>VLOOKUP(C2138,Baza!A:E,5,FALSE)</f>
        <v>W210  КОЛОДКИ ТОРМОЗНЫЕ ПЕРЕДНИЕ #601.10</v>
      </c>
      <c r="E2138" s="25" t="str">
        <f>IF(VLOOKUP(C2138,Baza!A:D,2,FALSE)&gt;0,"+","-")</f>
        <v>-</v>
      </c>
      <c r="F2138" s="25">
        <f>VLOOKUP(C2138,Baza!A:E,3,FALSE)</f>
        <v>11</v>
      </c>
      <c r="G2138" s="25">
        <f>VLOOKUP(C2138,Baza!A:E,3,FALSE)*курс</f>
        <v>448.79999999999995</v>
      </c>
      <c r="H2138" s="25" t="str">
        <f>VLOOKUP(C2138,Baza!A:E,4,FALSE)</f>
        <v>0024205020</v>
      </c>
      <c r="I2138" s="25" t="str">
        <f>VLOOKUP(C2138,BREND!A:C,2,FALSE)</f>
        <v>SCHNIEDER</v>
      </c>
    </row>
    <row r="2139" spans="1:9" hidden="1" outlineLevel="3">
      <c r="A2139" s="26" t="s">
        <v>581</v>
      </c>
      <c r="B2139" s="26" t="s">
        <v>581</v>
      </c>
      <c r="C2139" s="24" t="s">
        <v>26264</v>
      </c>
      <c r="D2139" s="26" t="str">
        <f>VLOOKUP(C2139,Baza!A:E,5,FALSE)</f>
        <v>W210/W202  КОЛОДКИ ТОРМОЗНЫЕ ПЕРЕДНИЕ #586.10</v>
      </c>
      <c r="E2139" s="25" t="str">
        <f>IF(VLOOKUP(C2139,Baza!A:D,2,FALSE)&gt;0,"+","-")</f>
        <v>+</v>
      </c>
      <c r="F2139" s="25">
        <f>VLOOKUP(C2139,Baza!A:E,3,FALSE)</f>
        <v>11</v>
      </c>
      <c r="G2139" s="25">
        <f>VLOOKUP(C2139,Baza!A:E,3,FALSE)*курс</f>
        <v>448.79999999999995</v>
      </c>
      <c r="H2139" s="25" t="str">
        <f>VLOOKUP(C2139,Baza!A:E,4,FALSE)</f>
        <v>A0024209620</v>
      </c>
      <c r="I2139" s="25" t="str">
        <f>VLOOKUP(C2139,BREND!A:C,2,FALSE)</f>
        <v>SCHNIEDER</v>
      </c>
    </row>
    <row r="2140" spans="1:9" hidden="1" outlineLevel="3">
      <c r="A2140" s="26" t="s">
        <v>581</v>
      </c>
      <c r="B2140" s="26" t="s">
        <v>581</v>
      </c>
      <c r="C2140" s="24" t="s">
        <v>26263</v>
      </c>
      <c r="D2140" s="26" t="str">
        <f>VLOOKUP(C2140,Baza!A:E,5,FALSE)</f>
        <v>W210/W202 КОЛОДКИ ТОРМОЗНЫЕ ПЕРЕДНИЕ  #586.00</v>
      </c>
      <c r="E2140" s="25" t="str">
        <f>IF(VLOOKUP(C2140,Baza!A:D,2,FALSE)&gt;0,"+","-")</f>
        <v>-</v>
      </c>
      <c r="F2140" s="25">
        <f>VLOOKUP(C2140,Baza!A:E,3,FALSE)</f>
        <v>10</v>
      </c>
      <c r="G2140" s="25">
        <f>VLOOKUP(C2140,Baza!A:E,3,FALSE)*курс</f>
        <v>408</v>
      </c>
      <c r="H2140" s="25" t="str">
        <f>VLOOKUP(C2140,Baza!A:E,4,FALSE)</f>
        <v>0024204420</v>
      </c>
      <c r="I2140" s="25" t="str">
        <f>VLOOKUP(C2140,BREND!A:C,2,FALSE)</f>
        <v>SCHNIEDER</v>
      </c>
    </row>
    <row r="2141" spans="1:9" hidden="1" outlineLevel="3">
      <c r="A2141" s="26" t="s">
        <v>581</v>
      </c>
      <c r="B2141" s="26" t="s">
        <v>581</v>
      </c>
      <c r="C2141" s="87" t="s">
        <v>20617</v>
      </c>
      <c r="D2141" s="26" t="str">
        <f>VLOOKUP(C2141,Baza!A:E,5,FALSE)</f>
        <v>W210 00-01 ЗАГЛУШКА БУКС КРЮКА  ПЕР. БАМПЕРА</v>
      </c>
      <c r="E2141" s="25" t="str">
        <f>IF(VLOOKUP(C2141,Baza!A:D,2,FALSE)&gt;0,"+","-")</f>
        <v>-</v>
      </c>
      <c r="F2141" s="25">
        <f>VLOOKUP(C2141,Baza!A:E,3,FALSE)</f>
        <v>3</v>
      </c>
      <c r="G2141" s="25">
        <f>VLOOKUP(C2141,Baza!A:E,3,FALSE)*курс</f>
        <v>122.39999999999999</v>
      </c>
      <c r="H2141" s="25" t="str">
        <f>VLOOKUP(C2141,Baza!A:E,4,FALSE)</f>
        <v>2108850026</v>
      </c>
      <c r="I2141" s="25" t="str">
        <f>VLOOKUP(C2141,BREND!A:C,2,FALSE)</f>
        <v>API</v>
      </c>
    </row>
    <row r="2142" spans="1:9" hidden="1" outlineLevel="3">
      <c r="A2142" s="26" t="s">
        <v>581</v>
      </c>
      <c r="B2142" s="26" t="s">
        <v>581</v>
      </c>
      <c r="C2142" s="35" t="s">
        <v>21141</v>
      </c>
      <c r="D2142" s="26" t="str">
        <f>VLOOKUP(C2142,Baza!A:E,5,FALSE)</f>
        <v>W163 НАСОС ГУР .</v>
      </c>
      <c r="E2142" s="25" t="str">
        <f>IF(VLOOKUP(C2142,Baza!A:D,2,FALSE)&gt;0,"+","-")</f>
        <v>+</v>
      </c>
      <c r="F2142" s="25">
        <f>VLOOKUP(C2142,Baza!A:E,3,FALSE)</f>
        <v>70</v>
      </c>
      <c r="G2142" s="25">
        <f>VLOOKUP(C2142,Baza!A:E,3,FALSE)*курс</f>
        <v>2856</v>
      </c>
      <c r="H2142" s="25" t="str">
        <f>VLOOKUP(C2142,Baza!A:E,4,FALSE)</f>
        <v>0024663801/0024668101</v>
      </c>
      <c r="I2142" s="25" t="str">
        <f>VLOOKUP(C2142,BREND!A:C,2,FALSE)</f>
        <v>SCHNIEDER</v>
      </c>
    </row>
    <row r="2143" spans="1:9" hidden="1" outlineLevel="3">
      <c r="A2143" s="26" t="s">
        <v>581</v>
      </c>
      <c r="B2143" s="26" t="s">
        <v>581</v>
      </c>
      <c r="C2143" s="24" t="s">
        <v>22191</v>
      </c>
      <c r="D2143" s="26" t="str">
        <f>VLOOKUP(C2143,Baza!A:E,5,FALSE)</f>
        <v>W210 НАКОНЕЧНИК РУЛЕВОЙ ТЯГИ ПРАВЫЙ</v>
      </c>
      <c r="E2143" s="25" t="str">
        <f>IF(VLOOKUP(C2143,Baza!A:D,2,FALSE)&gt;0,"+","-")</f>
        <v>-</v>
      </c>
      <c r="F2143" s="25">
        <f>VLOOKUP(C2143,Baza!A:E,3,FALSE)</f>
        <v>5</v>
      </c>
      <c r="G2143" s="25">
        <f>VLOOKUP(C2143,Baza!A:E,3,FALSE)*курс</f>
        <v>204</v>
      </c>
      <c r="H2143" s="25" t="str">
        <f>VLOOKUP(C2143,Baza!A:E,4,FALSE)</f>
        <v>2103380615</v>
      </c>
      <c r="I2143" s="25" t="str">
        <f>VLOOKUP(C2143,BREND!A:C,2,FALSE)</f>
        <v>SCHNIEDER</v>
      </c>
    </row>
    <row r="2144" spans="1:9" hidden="1" outlineLevel="3">
      <c r="A2144" s="26" t="s">
        <v>581</v>
      </c>
      <c r="B2144" s="26" t="s">
        <v>581</v>
      </c>
      <c r="C2144" s="112" t="s">
        <v>28922</v>
      </c>
      <c r="D2144" s="26" t="str">
        <f>VLOOKUP(C2144,Baza!A:E,5,FALSE)</f>
        <v xml:space="preserve">W210  БАЧОК РАСШИИРИТЕЛЬНЫЙ ИСТЕМЫ ОХЛОЖДЕНИЕ </v>
      </c>
      <c r="E2144" s="25" t="str">
        <f>IF(VLOOKUP(C2144,Baza!A:D,2,FALSE)&gt;0,"+","-")</f>
        <v>+</v>
      </c>
      <c r="F2144" s="25">
        <f>VLOOKUP(C2144,Baza!A:E,3,FALSE)</f>
        <v>21</v>
      </c>
      <c r="G2144" s="25">
        <f>VLOOKUP(C2144,Baza!A:E,3,FALSE)*курс</f>
        <v>856.8</v>
      </c>
      <c r="H2144" s="25" t="str">
        <f>VLOOKUP(C2144,Baza!A:E,4,FALSE)</f>
        <v>A2105000049</v>
      </c>
      <c r="I2144" s="25" t="str">
        <f>VLOOKUP(C2144,BREND!A:C,2,FALSE)</f>
        <v>SCHNIEDER</v>
      </c>
    </row>
    <row r="2145" spans="1:9" hidden="1" outlineLevel="3">
      <c r="A2145" s="96" t="s">
        <v>581</v>
      </c>
      <c r="B2145" s="96" t="s">
        <v>2395</v>
      </c>
      <c r="C2145" s="17"/>
      <c r="D2145" s="17"/>
      <c r="E2145" s="17"/>
      <c r="F2145" s="17"/>
      <c r="G2145" s="17"/>
      <c r="H2145" s="17"/>
      <c r="I2145" s="17"/>
    </row>
    <row r="2146" spans="1:9" hidden="1" outlineLevel="3">
      <c r="A2146" s="26" t="s">
        <v>2395</v>
      </c>
      <c r="B2146" s="26" t="s">
        <v>2395</v>
      </c>
      <c r="C2146" s="24" t="s">
        <v>2394</v>
      </c>
      <c r="D2146" s="26" t="str">
        <f>VLOOKUP(C2146,Baza!A:E,5,FALSE)</f>
        <v>W210 '00-02 БАМПЕР ПЕРЕДНИЙ, БЕЗ ОТВЕРСТИЙ П/ОМЫВАТЕЛЬ, ГРУНТОВАННЫЙ</v>
      </c>
      <c r="E2146" s="25" t="str">
        <f>IF(VLOOKUP(C2146,Baza!A:D,2,FALSE)&gt;0,"+","-")</f>
        <v>+</v>
      </c>
      <c r="F2146" s="25">
        <f>VLOOKUP(C2146,Baza!A:E,3,FALSE)</f>
        <v>60</v>
      </c>
      <c r="G2146" s="25">
        <f>VLOOKUP(C2146,Baza!A:E,3,FALSE)*курс</f>
        <v>2448</v>
      </c>
      <c r="H2146" s="25" t="str">
        <f>VLOOKUP(C2146,Baza!A:E,4,FALSE)</f>
        <v>2108851825</v>
      </c>
      <c r="I2146" s="25" t="str">
        <f>VLOOKUP(C2146,BREND!A:C,2,FALSE)</f>
        <v>API</v>
      </c>
    </row>
    <row r="2147" spans="1:9" hidden="1" outlineLevel="3">
      <c r="A2147" s="26" t="s">
        <v>2395</v>
      </c>
      <c r="B2147" s="26" t="s">
        <v>2395</v>
      </c>
      <c r="C2147" s="24" t="s">
        <v>2396</v>
      </c>
      <c r="D2147" s="26" t="str">
        <f>VLOOKUP(C2147,Baza!A:E,5,FALSE)</f>
        <v>W210 '00-02 БАМПЕР ПЕРЕДНИЙ, С ОТВЕРСТИЕМ П/ОМЫВАТЕЛЬ, ГРУНТОВАННЫЙ</v>
      </c>
      <c r="E2147" s="25" t="str">
        <f>IF(VLOOKUP(C2147,Baza!A:D,2,FALSE)&gt;0,"+","-")</f>
        <v>-</v>
      </c>
      <c r="F2147" s="25">
        <f>VLOOKUP(C2147,Baza!A:E,3,FALSE)</f>
        <v>65</v>
      </c>
      <c r="G2147" s="25">
        <f>VLOOKUP(C2147,Baza!A:E,3,FALSE)*курс</f>
        <v>2652</v>
      </c>
      <c r="H2147" s="25" t="str">
        <f>VLOOKUP(C2147,Baza!A:E,4,FALSE)</f>
        <v>2108852425</v>
      </c>
      <c r="I2147" s="25" t="str">
        <f>VLOOKUP(C2147,BREND!A:C,2,FALSE)</f>
        <v>API</v>
      </c>
    </row>
    <row r="2148" spans="1:9" hidden="1" outlineLevel="3">
      <c r="A2148" s="26" t="s">
        <v>2395</v>
      </c>
      <c r="B2148" s="26" t="s">
        <v>2395</v>
      </c>
      <c r="C2148" s="24" t="s">
        <v>2397</v>
      </c>
      <c r="D2148" s="26" t="str">
        <f>VLOOKUP(C2148,Baza!A:E,5,FALSE)</f>
        <v>W210 '00-02 РЕШЕТКА БАМПЕРА ПЕРЕДНЕГО, ЦЕНТРАЛЬНАЯ</v>
      </c>
      <c r="E2148" s="25" t="str">
        <f>IF(VLOOKUP(C2148,Baza!A:D,2,FALSE)&gt;0,"+","-")</f>
        <v>+</v>
      </c>
      <c r="F2148" s="25">
        <f>VLOOKUP(C2148,Baza!A:E,3,FALSE)</f>
        <v>5.8</v>
      </c>
      <c r="G2148" s="25">
        <f>VLOOKUP(C2148,Baza!A:E,3,FALSE)*курс</f>
        <v>236.64</v>
      </c>
      <c r="H2148" s="25" t="str">
        <f>VLOOKUP(C2148,Baza!A:E,4,FALSE)</f>
        <v>2108850053</v>
      </c>
      <c r="I2148" s="25" t="str">
        <f>VLOOKUP(C2148,BREND!A:C,2,FALSE)</f>
        <v>API</v>
      </c>
    </row>
    <row r="2149" spans="1:9" hidden="1" outlineLevel="3">
      <c r="A2149" s="26" t="s">
        <v>2395</v>
      </c>
      <c r="B2149" s="26" t="s">
        <v>2395</v>
      </c>
      <c r="C2149" s="24" t="s">
        <v>2398</v>
      </c>
      <c r="D2149" s="26" t="str">
        <f>VLOOKUP(C2149,Baza!A:E,5,FALSE)</f>
        <v>W210 '00-02 РЕШЕТКА БАМПЕРА ПЕРЕДНЕГО, ПРАВАЯ</v>
      </c>
      <c r="E2149" s="25" t="str">
        <f>IF(VLOOKUP(C2149,Baza!A:D,2,FALSE)&gt;0,"+","-")</f>
        <v>+</v>
      </c>
      <c r="F2149" s="25">
        <f>VLOOKUP(C2149,Baza!A:E,3,FALSE)</f>
        <v>4</v>
      </c>
      <c r="G2149" s="25">
        <f>VLOOKUP(C2149,Baza!A:E,3,FALSE)*курс</f>
        <v>163.19999999999999</v>
      </c>
      <c r="H2149" s="25" t="str">
        <f>VLOOKUP(C2149,Baza!A:E,4,FALSE)</f>
        <v>2108850253</v>
      </c>
      <c r="I2149" s="25" t="str">
        <f>VLOOKUP(C2149,BREND!A:C,2,FALSE)</f>
        <v>API</v>
      </c>
    </row>
    <row r="2150" spans="1:9" hidden="1" outlineLevel="3">
      <c r="A2150" s="26" t="s">
        <v>2395</v>
      </c>
      <c r="B2150" s="26" t="s">
        <v>2395</v>
      </c>
      <c r="C2150" s="24" t="s">
        <v>2399</v>
      </c>
      <c r="D2150" s="26" t="str">
        <f>VLOOKUP(C2150,Baza!A:E,5,FALSE)</f>
        <v>W210 '00-02 РЕШЕТКА БАМПЕРА ПЕРЕДНЕГО, ЛЕВАЯ</v>
      </c>
      <c r="E2150" s="25" t="str">
        <f>IF(VLOOKUP(C2150,Baza!A:D,2,FALSE)&gt;0,"+","-")</f>
        <v>+</v>
      </c>
      <c r="F2150" s="25">
        <f>VLOOKUP(C2150,Baza!A:E,3,FALSE)</f>
        <v>4</v>
      </c>
      <c r="G2150" s="25">
        <f>VLOOKUP(C2150,Baza!A:E,3,FALSE)*курс</f>
        <v>163.19999999999999</v>
      </c>
      <c r="H2150" s="25" t="str">
        <f>VLOOKUP(C2150,Baza!A:E,4,FALSE)</f>
        <v>2108850153</v>
      </c>
      <c r="I2150" s="25" t="str">
        <f>VLOOKUP(C2150,BREND!A:C,2,FALSE)</f>
        <v>API</v>
      </c>
    </row>
    <row r="2151" spans="1:9" hidden="1" outlineLevel="3">
      <c r="A2151" s="26" t="s">
        <v>2395</v>
      </c>
      <c r="B2151" s="26" t="s">
        <v>2395</v>
      </c>
      <c r="C2151" s="24" t="s">
        <v>2400</v>
      </c>
      <c r="D2151" s="26" t="str">
        <f>VLOOKUP(C2151,Baza!A:E,5,FALSE)</f>
        <v>W210 '00-02 НАКЛАДКА ПОД НОМЕР</v>
      </c>
      <c r="E2151" s="25" t="str">
        <f>IF(VLOOKUP(C2151,Baza!A:D,2,FALSE)&gt;0,"+","-")</f>
        <v>+</v>
      </c>
      <c r="F2151" s="25">
        <f>VLOOKUP(C2151,Baza!A:E,3,FALSE)</f>
        <v>12</v>
      </c>
      <c r="G2151" s="25">
        <f>VLOOKUP(C2151,Baza!A:E,3,FALSE)*курс</f>
        <v>489.59999999999997</v>
      </c>
      <c r="H2151" s="25" t="str">
        <f>VLOOKUP(C2151,Baza!A:E,4,FALSE)</f>
        <v>2108850481</v>
      </c>
      <c r="I2151" s="25" t="str">
        <f>VLOOKUP(C2151,BREND!A:C,2,FALSE)</f>
        <v>API</v>
      </c>
    </row>
    <row r="2152" spans="1:9" hidden="1" outlineLevel="3">
      <c r="A2152" s="26" t="s">
        <v>2395</v>
      </c>
      <c r="B2152" s="26" t="s">
        <v>2395</v>
      </c>
      <c r="C2152" s="24" t="s">
        <v>2402</v>
      </c>
      <c r="D2152" s="26" t="str">
        <f>VLOOKUP(C2152,Baza!A:E,5,FALSE)</f>
        <v>W210 '00-02 ХРОМ НА МОЛДИНГ БАМПЕРА ПЕРЕДНЕГО, ПРАВЫЙ</v>
      </c>
      <c r="E2152" s="25" t="str">
        <f>IF(VLOOKUP(C2152,Baza!A:D,2,FALSE)&gt;0,"+","-")</f>
        <v>-</v>
      </c>
      <c r="F2152" s="25">
        <f>VLOOKUP(C2152,Baza!A:E,3,FALSE)</f>
        <v>6.5</v>
      </c>
      <c r="G2152" s="25">
        <f>VLOOKUP(C2152,Baza!A:E,3,FALSE)*курс</f>
        <v>265.2</v>
      </c>
      <c r="H2152" s="25" t="str">
        <f>VLOOKUP(C2152,Baza!A:E,4,FALSE)</f>
        <v>210 885 08 74</v>
      </c>
      <c r="I2152" s="25" t="str">
        <f>VLOOKUP(C2152,BREND!A:C,2,FALSE)</f>
        <v>API</v>
      </c>
    </row>
    <row r="2153" spans="1:9" hidden="1" outlineLevel="3">
      <c r="A2153" s="26" t="s">
        <v>2395</v>
      </c>
      <c r="B2153" s="26" t="s">
        <v>2395</v>
      </c>
      <c r="C2153" s="24" t="s">
        <v>2403</v>
      </c>
      <c r="D2153" s="26" t="str">
        <f>VLOOKUP(C2153,Baza!A:E,5,FALSE)</f>
        <v>W210 '00-02 ХРОМ НА МОЛДИНГ ПЕРЕДНЕГО БАМПЕРА, ЛЕВЫЙ</v>
      </c>
      <c r="E2153" s="25" t="str">
        <f>IF(VLOOKUP(C2153,Baza!A:D,2,FALSE)&gt;0,"+","-")</f>
        <v>-</v>
      </c>
      <c r="F2153" s="25">
        <f>VLOOKUP(C2153,Baza!A:E,3,FALSE)</f>
        <v>6.5</v>
      </c>
      <c r="G2153" s="25">
        <f>VLOOKUP(C2153,Baza!A:E,3,FALSE)*курс</f>
        <v>265.2</v>
      </c>
      <c r="H2153" s="25" t="str">
        <f>VLOOKUP(C2153,Baza!A:E,4,FALSE)</f>
        <v>210 885 07 74</v>
      </c>
      <c r="I2153" s="25" t="str">
        <f>VLOOKUP(C2153,BREND!A:C,2,FALSE)</f>
        <v>API</v>
      </c>
    </row>
    <row r="2154" spans="1:9" hidden="1" outlineLevel="3">
      <c r="A2154" s="26" t="s">
        <v>2395</v>
      </c>
      <c r="B2154" s="26" t="s">
        <v>2395</v>
      </c>
      <c r="C2154" s="24" t="s">
        <v>2405</v>
      </c>
      <c r="D2154" s="26" t="str">
        <f>VLOOKUP(C2154,Baza!A:E,5,FALSE)</f>
        <v xml:space="preserve">W210 '00-02 МОЛДИНГ БАМПЕРА ПЕРЕДНЕГО, ЛЕВЫЙ, C ОТВЕРСТИЕМ П/ХРОМ, ЧЕРНЫЙ, БЕЗ ОТВЕРСТИЙ П/ПАРКТР. </v>
      </c>
      <c r="E2154" s="25" t="str">
        <f>IF(VLOOKUP(C2154,Baza!A:D,2,FALSE)&gt;0,"+","-")</f>
        <v>-</v>
      </c>
      <c r="F2154" s="25">
        <f>VLOOKUP(C2154,Baza!A:E,3,FALSE)</f>
        <v>9.4</v>
      </c>
      <c r="G2154" s="25">
        <f>VLOOKUP(C2154,Baza!A:E,3,FALSE)*курс</f>
        <v>383.52</v>
      </c>
      <c r="H2154" s="25" t="str">
        <f>VLOOKUP(C2154,Baza!A:E,4,FALSE)</f>
        <v>2108851621</v>
      </c>
      <c r="I2154" s="25" t="str">
        <f>VLOOKUP(C2154,BREND!A:C,2,FALSE)</f>
        <v>API</v>
      </c>
    </row>
    <row r="2155" spans="1:9" hidden="1" outlineLevel="3">
      <c r="A2155" s="26" t="s">
        <v>2395</v>
      </c>
      <c r="B2155" s="26" t="s">
        <v>2395</v>
      </c>
      <c r="C2155" s="24" t="s">
        <v>2406</v>
      </c>
      <c r="D2155" s="26" t="str">
        <f>VLOOKUP(C2155,Baza!A:E,5,FALSE)</f>
        <v>W210 '00-02 МОЛДИНГ БАМПЕРА ПЕРЕДНЕГО, ПРАВЫЙ, C ОТВЕРСТИЕМ П/ХРОМ, ЧЕРНЫЙ, БЕЗ ОТВЕРСТИЙ П/ПАРКТР.</v>
      </c>
      <c r="E2155" s="25" t="str">
        <f>IF(VLOOKUP(C2155,Baza!A:D,2,FALSE)&gt;0,"+","-")</f>
        <v>+</v>
      </c>
      <c r="F2155" s="25">
        <f>VLOOKUP(C2155,Baza!A:E,3,FALSE)</f>
        <v>9.4</v>
      </c>
      <c r="G2155" s="25">
        <f>VLOOKUP(C2155,Baza!A:E,3,FALSE)*курс</f>
        <v>383.52</v>
      </c>
      <c r="H2155" s="25" t="str">
        <f>VLOOKUP(C2155,Baza!A:E,4,FALSE)</f>
        <v>2108851521</v>
      </c>
      <c r="I2155" s="25" t="str">
        <f>VLOOKUP(C2155,BREND!A:C,2,FALSE)</f>
        <v>API</v>
      </c>
    </row>
    <row r="2156" spans="1:9" hidden="1" outlineLevel="3">
      <c r="A2156" s="26" t="s">
        <v>2395</v>
      </c>
      <c r="B2156" s="26" t="s">
        <v>2395</v>
      </c>
      <c r="C2156" s="24" t="s">
        <v>2407</v>
      </c>
      <c r="D2156" s="26" t="str">
        <f>VLOOKUP(C2156,Baza!A:E,5,FALSE)</f>
        <v>W210 '00-02 МОЛДИНГ БАМПЕРА ПЕРЕДНЕГО, ЛЕВЫЙ, С ОТВЕРСТИЕМ П/ХРОМ, ГРУНТОВАННЫЙ</v>
      </c>
      <c r="E2156" s="25" t="str">
        <f>IF(VLOOKUP(C2156,Baza!A:D,2,FALSE)&gt;0,"+","-")</f>
        <v>-</v>
      </c>
      <c r="F2156" s="25">
        <f>VLOOKUP(C2156,Baza!A:E,3,FALSE)</f>
        <v>12</v>
      </c>
      <c r="G2156" s="25">
        <f>VLOOKUP(C2156,Baza!A:E,3,FALSE)*курс</f>
        <v>489.59999999999997</v>
      </c>
      <c r="H2156" s="25" t="str">
        <f>VLOOKUP(C2156,Baza!A:E,4,FALSE)</f>
        <v>2108851821</v>
      </c>
      <c r="I2156" s="25" t="str">
        <f>VLOOKUP(C2156,BREND!A:C,2,FALSE)</f>
        <v>API</v>
      </c>
    </row>
    <row r="2157" spans="1:9" hidden="1" outlineLevel="3">
      <c r="A2157" s="26" t="s">
        <v>2395</v>
      </c>
      <c r="B2157" s="26" t="s">
        <v>2395</v>
      </c>
      <c r="C2157" s="24" t="s">
        <v>2408</v>
      </c>
      <c r="D2157" s="26" t="str">
        <f>VLOOKUP(C2157,Baza!A:E,5,FALSE)</f>
        <v xml:space="preserve">W210 '00-02 МОЛДИНГ БАМПЕРА ПЕРЕДНЕГО, ЛЕВЫЙ, ГРУНТОВАННЫЙ, С  ОТВЕР. ПОД ХРОМ , БЕЗ ОТВ П/ПАРКТР.  </v>
      </c>
      <c r="E2157" s="25" t="str">
        <f>IF(VLOOKUP(C2157,Baza!A:D,2,FALSE)&gt;0,"+","-")</f>
        <v>-</v>
      </c>
      <c r="F2157" s="25">
        <f>VLOOKUP(C2157,Baza!A:E,3,FALSE)</f>
        <v>12</v>
      </c>
      <c r="G2157" s="25">
        <f>VLOOKUP(C2157,Baza!A:E,3,FALSE)*курс</f>
        <v>489.59999999999997</v>
      </c>
      <c r="H2157" s="25" t="str">
        <f>VLOOKUP(C2157,Baza!A:E,4,FALSE)</f>
        <v>2108851721</v>
      </c>
      <c r="I2157" s="25" t="str">
        <f>VLOOKUP(C2157,BREND!A:C,2,FALSE)</f>
        <v>API</v>
      </c>
    </row>
    <row r="2158" spans="1:9" hidden="1" outlineLevel="3">
      <c r="A2158" s="26" t="s">
        <v>2395</v>
      </c>
      <c r="B2158" s="26" t="s">
        <v>2395</v>
      </c>
      <c r="C2158" s="24" t="s">
        <v>2413</v>
      </c>
      <c r="D2158" s="26" t="str">
        <f>VLOOKUP(C2158,Baza!A:E,5,FALSE)</f>
        <v>W210 '00-02 КАПОТ</v>
      </c>
      <c r="E2158" s="25" t="str">
        <f>IF(VLOOKUP(C2158,Baza!A:D,2,FALSE)&gt;0,"+","-")</f>
        <v>+</v>
      </c>
      <c r="F2158" s="25">
        <f>VLOOKUP(C2158,Baza!A:E,3,FALSE)</f>
        <v>220</v>
      </c>
      <c r="G2158" s="25">
        <f>VLOOKUP(C2158,Baza!A:E,3,FALSE)*курс</f>
        <v>8976</v>
      </c>
      <c r="H2158" s="25" t="str">
        <f>VLOOKUP(C2158,Baza!A:E,4,FALSE)</f>
        <v>2108800957</v>
      </c>
      <c r="I2158" s="25" t="str">
        <f>VLOOKUP(C2158,BREND!A:C,2,FALSE)</f>
        <v>API</v>
      </c>
    </row>
    <row r="2159" spans="1:9" hidden="1" outlineLevel="3">
      <c r="A2159" s="26" t="s">
        <v>2395</v>
      </c>
      <c r="B2159" s="26" t="s">
        <v>2395</v>
      </c>
      <c r="C2159" s="24" t="s">
        <v>2418</v>
      </c>
      <c r="D2159" s="26" t="str">
        <f>VLOOKUP(C2159,Baza!A:E,5,FALSE)</f>
        <v>W210 '00-02 КРЫЛО ПЕРЕДНЕЕ, ПРАВОЕ, БЕЗ ОТВЕРСТИЙ</v>
      </c>
      <c r="E2159" s="25" t="str">
        <f>IF(VLOOKUP(C2159,Baza!A:D,2,FALSE)&gt;0,"+","-")</f>
        <v>+</v>
      </c>
      <c r="F2159" s="25">
        <f>VLOOKUP(C2159,Baza!A:E,3,FALSE)</f>
        <v>162</v>
      </c>
      <c r="G2159" s="25">
        <f>VLOOKUP(C2159,Baza!A:E,3,FALSE)*курс</f>
        <v>6609.5999999999995</v>
      </c>
      <c r="H2159" s="25" t="str">
        <f>VLOOKUP(C2159,Baza!A:E,4,FALSE)</f>
        <v>2108801618</v>
      </c>
      <c r="I2159" s="25" t="str">
        <f>VLOOKUP(C2159,BREND!A:C,2,FALSE)</f>
        <v>API</v>
      </c>
    </row>
    <row r="2160" spans="1:9" hidden="1" outlineLevel="3">
      <c r="A2160" s="26" t="s">
        <v>2395</v>
      </c>
      <c r="B2160" s="26" t="s">
        <v>2395</v>
      </c>
      <c r="C2160" s="24" t="s">
        <v>2419</v>
      </c>
      <c r="D2160" s="26" t="str">
        <f>VLOOKUP(C2160,Baza!A:E,5,FALSE)</f>
        <v>W210 '00-02 КРЫЛО ПЕРЕДНЕЕ, ЛЕВОЕ, БЕЗ ОТВЕРСТИЙ</v>
      </c>
      <c r="E2160" s="25" t="str">
        <f>IF(VLOOKUP(C2160,Baza!A:D,2,FALSE)&gt;0,"+","-")</f>
        <v>+</v>
      </c>
      <c r="F2160" s="25">
        <f>VLOOKUP(C2160,Baza!A:E,3,FALSE)</f>
        <v>162</v>
      </c>
      <c r="G2160" s="25">
        <f>VLOOKUP(C2160,Baza!A:E,3,FALSE)*курс</f>
        <v>6609.5999999999995</v>
      </c>
      <c r="H2160" s="25" t="str">
        <f>VLOOKUP(C2160,Baza!A:E,4,FALSE)</f>
        <v>2108801518</v>
      </c>
      <c r="I2160" s="25" t="str">
        <f>VLOOKUP(C2160,BREND!A:C,2,FALSE)</f>
        <v>API</v>
      </c>
    </row>
    <row r="2161" spans="1:9" hidden="1" outlineLevel="3">
      <c r="A2161" s="26" t="s">
        <v>2395</v>
      </c>
      <c r="B2161" s="26" t="s">
        <v>2395</v>
      </c>
      <c r="C2161" s="24" t="s">
        <v>2437</v>
      </c>
      <c r="D2161" s="26" t="str">
        <f>VLOOKUP(C2161,Baza!A:E,5,FALSE)</f>
        <v>W210 '00-02 РЕШЕТКА РАДИАТОРА В СБОРЕ, 11 МОЛДИНГОВ</v>
      </c>
      <c r="E2161" s="25" t="str">
        <f>IF(VLOOKUP(C2161,Baza!A:D,2,FALSE)&gt;0,"+","-")</f>
        <v>+</v>
      </c>
      <c r="F2161" s="25">
        <f>VLOOKUP(C2161,Baza!A:E,3,FALSE)</f>
        <v>34</v>
      </c>
      <c r="G2161" s="25">
        <f>VLOOKUP(C2161,Baza!A:E,3,FALSE)*курс</f>
        <v>1387.1999999999998</v>
      </c>
      <c r="H2161" s="25" t="str">
        <f>VLOOKUP(C2161,Baza!A:E,4,FALSE)</f>
        <v>2108800683</v>
      </c>
      <c r="I2161" s="25" t="str">
        <f>VLOOKUP(C2161,BREND!A:C,2,FALSE)</f>
        <v>API</v>
      </c>
    </row>
    <row r="2162" spans="1:9" hidden="1" outlineLevel="3">
      <c r="A2162" s="26" t="s">
        <v>2395</v>
      </c>
      <c r="B2162" s="26" t="s">
        <v>2395</v>
      </c>
      <c r="C2162" s="24" t="s">
        <v>2442</v>
      </c>
      <c r="D2162" s="26" t="str">
        <f>VLOOKUP(C2162,Baza!A:E,5,FALSE)</f>
        <v>W210 '00-02 МОЛДИНГ БАМПЕРА ПЕРЕДНЕГО С ОТВЕРСТИЯМИ П/ПАРКТРОНИКИ, ЛЕВЫЙ,ПОД ХРОМ (БЕЗ ХРОМА) ЧЕРНЫЙ</v>
      </c>
      <c r="E2162" s="25" t="str">
        <f>IF(VLOOKUP(C2162,Baza!A:D,2,FALSE)&gt;0,"+","-")</f>
        <v>-</v>
      </c>
      <c r="F2162" s="25">
        <f>VLOOKUP(C2162,Baza!A:E,3,FALSE)</f>
        <v>13</v>
      </c>
      <c r="G2162" s="25">
        <f>VLOOKUP(C2162,Baza!A:E,3,FALSE)*курс</f>
        <v>530.4</v>
      </c>
      <c r="H2162" s="25" t="str">
        <f>VLOOKUP(C2162,Baza!A:E,4,FALSE)</f>
        <v>2108852121</v>
      </c>
      <c r="I2162" s="25" t="str">
        <f>VLOOKUP(C2162,BREND!A:C,2,FALSE)</f>
        <v>API</v>
      </c>
    </row>
    <row r="2163" spans="1:9" hidden="1" outlineLevel="3">
      <c r="A2163" s="26" t="s">
        <v>2395</v>
      </c>
      <c r="B2163" s="26" t="s">
        <v>2395</v>
      </c>
      <c r="C2163" s="24" t="s">
        <v>2443</v>
      </c>
      <c r="D2163" s="26" t="str">
        <f>VLOOKUP(C2163,Baza!A:E,5,FALSE)</f>
        <v>W210 '00-02 МОЛДИНГ БАМПЕРА ПЕРЕДНЕГО, ПРАВЫЙ, С ОТВЕРСТ. П/ПАРКТРОНИК, ПОД ХРОМ (БЕЗ ХРОМА), ЧЕРНЫЙ</v>
      </c>
      <c r="E2163" s="25" t="str">
        <f>IF(VLOOKUP(C2163,Baza!A:D,2,FALSE)&gt;0,"+","-")</f>
        <v>-</v>
      </c>
      <c r="F2163" s="25">
        <f>VLOOKUP(C2163,Baza!A:E,3,FALSE)</f>
        <v>13</v>
      </c>
      <c r="G2163" s="25">
        <f>VLOOKUP(C2163,Baza!A:E,3,FALSE)*курс</f>
        <v>530.4</v>
      </c>
      <c r="H2163" s="25" t="str">
        <f>VLOOKUP(C2163,Baza!A:E,4,FALSE)</f>
        <v>2108852221</v>
      </c>
      <c r="I2163" s="25" t="str">
        <f>VLOOKUP(C2163,BREND!A:C,2,FALSE)</f>
        <v>API</v>
      </c>
    </row>
    <row r="2164" spans="1:9" hidden="1" outlineLevel="3">
      <c r="A2164" s="26" t="s">
        <v>2395</v>
      </c>
      <c r="B2164" s="26" t="s">
        <v>2395</v>
      </c>
      <c r="C2164" s="24" t="s">
        <v>2444</v>
      </c>
      <c r="D2164" s="26" t="str">
        <f>VLOOKUP(C2164,Baza!A:E,5,FALSE)</f>
        <v>W210 '00-02 МОЛДИНГ БАМПЕРА ПЕРЕДНЕГО, ЛЕВЫЙ, С ОТВЕРСТ.П/ПАРКТР.,ПОД ХРОМ (БЕЗ ХРОМА,) ГРУНТОВАННЫЙ</v>
      </c>
      <c r="E2164" s="25" t="str">
        <f>IF(VLOOKUP(C2164,Baza!A:D,2,FALSE)&gt;0,"+","-")</f>
        <v>-</v>
      </c>
      <c r="F2164" s="25">
        <f>VLOOKUP(C2164,Baza!A:E,3,FALSE)</f>
        <v>11</v>
      </c>
      <c r="G2164" s="25">
        <f>VLOOKUP(C2164,Baza!A:E,3,FALSE)*курс</f>
        <v>448.79999999999995</v>
      </c>
      <c r="H2164" s="25" t="str">
        <f>VLOOKUP(C2164,Baza!A:E,4,FALSE)</f>
        <v>2108852321</v>
      </c>
      <c r="I2164" s="25" t="str">
        <f>VLOOKUP(C2164,BREND!A:C,2,FALSE)</f>
        <v>API</v>
      </c>
    </row>
    <row r="2165" spans="1:9" hidden="1" outlineLevel="3">
      <c r="A2165" s="26" t="s">
        <v>2395</v>
      </c>
      <c r="B2165" s="26" t="s">
        <v>2395</v>
      </c>
      <c r="C2165" s="24" t="s">
        <v>2445</v>
      </c>
      <c r="D2165" s="26" t="str">
        <f>VLOOKUP(C2165,Baza!A:E,5,FALSE)</f>
        <v>W210 '00-02 МОЛДИНГ БАМПЕРА ПЕРЕДНЕГО, ПРАВЫЙ, С ОТВ. П/ПАРКТРОНИК ПОД ХРОМ (БЕЗ ХРОМА) ГРУНТОВАННЫЙ</v>
      </c>
      <c r="E2165" s="25" t="str">
        <f>IF(VLOOKUP(C2165,Baza!A:D,2,FALSE)&gt;0,"+","-")</f>
        <v>-</v>
      </c>
      <c r="F2165" s="25">
        <f>VLOOKUP(C2165,Baza!A:E,3,FALSE)</f>
        <v>11</v>
      </c>
      <c r="G2165" s="25">
        <f>VLOOKUP(C2165,Baza!A:E,3,FALSE)*курс</f>
        <v>448.79999999999995</v>
      </c>
      <c r="H2165" s="25" t="str">
        <f>VLOOKUP(C2165,Baza!A:E,4,FALSE)</f>
        <v>2108852421</v>
      </c>
      <c r="I2165" s="25" t="str">
        <f>VLOOKUP(C2165,BREND!A:C,2,FALSE)</f>
        <v>API</v>
      </c>
    </row>
    <row r="2166" spans="1:9" hidden="1" outlineLevel="3">
      <c r="A2166" s="26" t="s">
        <v>2395</v>
      </c>
      <c r="B2166" s="26" t="s">
        <v>2395</v>
      </c>
      <c r="C2166" s="24" t="s">
        <v>2449</v>
      </c>
      <c r="D2166" s="26" t="str">
        <f>VLOOKUP(C2166,Baza!A:E,5,FALSE)</f>
        <v>М ЗЕРКАЛО ЛЕВОЕ С ОБОГРЕВОМ, АСФЕРИЧЕСКОЕ, Б/КРЫШКИ (11)</v>
      </c>
      <c r="E2166" s="25" t="str">
        <f>IF(VLOOKUP(C2166,Baza!A:D,2,FALSE)&gt;0,"+","-")</f>
        <v>+</v>
      </c>
      <c r="F2166" s="25">
        <f>VLOOKUP(C2166,Baza!A:E,3,FALSE)</f>
        <v>68</v>
      </c>
      <c r="G2166" s="25">
        <f>VLOOKUP(C2166,Baza!A:E,3,FALSE)*курс</f>
        <v>2774.3999999999996</v>
      </c>
      <c r="H2166" s="25" t="str">
        <f>VLOOKUP(C2166,Baza!A:E,4,FALSE)</f>
        <v>0</v>
      </c>
      <c r="I2166" s="25" t="str">
        <f>VLOOKUP(C2166,BREND!A:C,2,FALSE)</f>
        <v>VIEW MAX</v>
      </c>
    </row>
    <row r="2167" spans="1:9" hidden="1" outlineLevel="3">
      <c r="A2167" s="26" t="s">
        <v>2395</v>
      </c>
      <c r="B2167" s="26" t="s">
        <v>2395</v>
      </c>
      <c r="C2167" s="24" t="s">
        <v>2450</v>
      </c>
      <c r="D2167" s="26" t="str">
        <f>VLOOKUP(C2167,Baza!A:E,5,FALSE)</f>
        <v>W210 '00- ЗЕРКАЛО С ЭЛЕКТРООБОГРЕВОМ, ПРАВОЕ, АСФЕРИЧЕСКОЕ, Б/КРЫШКИ (11)</v>
      </c>
      <c r="E2167" s="25" t="str">
        <f>IF(VLOOKUP(C2167,Baza!A:D,2,FALSE)&gt;0,"+","-")</f>
        <v>+</v>
      </c>
      <c r="F2167" s="25">
        <f>VLOOKUP(C2167,Baza!A:E,3,FALSE)</f>
        <v>68</v>
      </c>
      <c r="G2167" s="25">
        <f>VLOOKUP(C2167,Baza!A:E,3,FALSE)*курс</f>
        <v>2774.3999999999996</v>
      </c>
      <c r="H2167" s="25" t="str">
        <f>VLOOKUP(C2167,Baza!A:E,4,FALSE)</f>
        <v>0</v>
      </c>
      <c r="I2167" s="25" t="str">
        <f>VLOOKUP(C2167,BREND!A:C,2,FALSE)</f>
        <v>VIEW MAX</v>
      </c>
    </row>
    <row r="2168" spans="1:9" hidden="1" outlineLevel="3">
      <c r="A2168" s="26" t="s">
        <v>2395</v>
      </c>
      <c r="B2168" s="26" t="s">
        <v>2395</v>
      </c>
      <c r="C2168" s="24" t="s">
        <v>2451</v>
      </c>
      <c r="D2168" s="26" t="str">
        <f>VLOOKUP(C2168,Baza!A:E,5,FALSE)</f>
        <v xml:space="preserve">W210 '00-02 ЗЕРКАЛО С  ЭЛЕКТРООБОГРЕВОМ ЛЕВОЕ, СКЛАДНОЕ, С ПАМЯТЬЮ,  АСФЕРИЧЕСКОЕ,  Б/КРЫШКИ (13) </v>
      </c>
      <c r="E2168" s="25" t="str">
        <f>IF(VLOOKUP(C2168,Baza!A:D,2,FALSE)&gt;0,"+","-")</f>
        <v>+</v>
      </c>
      <c r="F2168" s="25">
        <f>VLOOKUP(C2168,Baza!A:E,3,FALSE)</f>
        <v>112</v>
      </c>
      <c r="G2168" s="25">
        <f>VLOOKUP(C2168,Baza!A:E,3,FALSE)*курс</f>
        <v>4569.5999999999995</v>
      </c>
      <c r="H2168" s="25" t="str">
        <f>VLOOKUP(C2168,Baza!A:E,4,FALSE)</f>
        <v>2108105916</v>
      </c>
      <c r="I2168" s="25" t="str">
        <f>VLOOKUP(C2168,BREND!A:C,2,FALSE)</f>
        <v>VIEW MAX</v>
      </c>
    </row>
    <row r="2169" spans="1:9" hidden="1" outlineLevel="3">
      <c r="A2169" s="26" t="s">
        <v>2395</v>
      </c>
      <c r="B2169" s="26" t="s">
        <v>2395</v>
      </c>
      <c r="C2169" s="24" t="s">
        <v>2452</v>
      </c>
      <c r="D2169" s="26" t="str">
        <f>VLOOKUP(C2169,Baza!A:E,5,FALSE)</f>
        <v>W210 '00-02 ЗЕРКАЛО С ЭЛЕКТРООБОГРЕВОМ ПРАВОЕ, СКЛАДНОЕ, С ПАМЯТЬЮ,  АСФЕРИЧЕСКОЕ, Б/КРЫШКИ (13)</v>
      </c>
      <c r="E2169" s="25" t="str">
        <f>IF(VLOOKUP(C2169,Baza!A:D,2,FALSE)&gt;0,"+","-")</f>
        <v>+</v>
      </c>
      <c r="F2169" s="25">
        <f>VLOOKUP(C2169,Baza!A:E,3,FALSE)</f>
        <v>112</v>
      </c>
      <c r="G2169" s="25">
        <f>VLOOKUP(C2169,Baza!A:E,3,FALSE)*курс</f>
        <v>4569.5999999999995</v>
      </c>
      <c r="H2169" s="25" t="str">
        <f>VLOOKUP(C2169,Baza!A:E,4,FALSE)</f>
        <v>2108106016</v>
      </c>
      <c r="I2169" s="25" t="str">
        <f>VLOOKUP(C2169,BREND!A:C,2,FALSE)</f>
        <v>VIEW MAX</v>
      </c>
    </row>
    <row r="2170" spans="1:9" hidden="1" outlineLevel="3">
      <c r="A2170" s="26" t="s">
        <v>2395</v>
      </c>
      <c r="B2170" s="26" t="s">
        <v>2395</v>
      </c>
      <c r="C2170" s="24" t="s">
        <v>2455</v>
      </c>
      <c r="D2170" s="26" t="str">
        <f>VLOOKUP(C2170,Baza!A:E,5,FALSE)</f>
        <v>W210 '99-01 ФАРА ЛЕВАЯ, КСЕНОН</v>
      </c>
      <c r="E2170" s="25" t="str">
        <f>IF(VLOOKUP(C2170,Baza!A:D,2,FALSE)&gt;0,"+","-")</f>
        <v>-</v>
      </c>
      <c r="F2170" s="25">
        <f>VLOOKUP(C2170,Baza!A:E,3,FALSE)</f>
        <v>0</v>
      </c>
      <c r="G2170" s="25">
        <f>VLOOKUP(C2170,Baza!A:E,3,FALSE)*курс</f>
        <v>0</v>
      </c>
      <c r="H2170" s="25" t="str">
        <f>VLOOKUP(C2170,Baza!A:E,4,FALSE)</f>
        <v>1D900797007-1</v>
      </c>
      <c r="I2170" s="25" t="str">
        <f>VLOOKUP(C2170,BREND!A:C,2,FALSE)</f>
        <v>DEPO</v>
      </c>
    </row>
    <row r="2171" spans="1:9" hidden="1" outlineLevel="3">
      <c r="A2171" s="26" t="s">
        <v>2395</v>
      </c>
      <c r="B2171" s="26" t="s">
        <v>2395</v>
      </c>
      <c r="C2171" s="24" t="s">
        <v>2456</v>
      </c>
      <c r="D2171" s="26" t="str">
        <f>VLOOKUP(C2171,Baza!A:E,5,FALSE)</f>
        <v>W210 '99-01 ФАРА ПРАВАЯ, КСЕНОН</v>
      </c>
      <c r="E2171" s="25" t="str">
        <f>IF(VLOOKUP(C2171,Baza!A:D,2,FALSE)&gt;0,"+","-")</f>
        <v>-</v>
      </c>
      <c r="F2171" s="25">
        <f>VLOOKUP(C2171,Baza!A:E,3,FALSE)</f>
        <v>0</v>
      </c>
      <c r="G2171" s="25">
        <f>VLOOKUP(C2171,Baza!A:E,3,FALSE)*курс</f>
        <v>0</v>
      </c>
      <c r="H2171" s="25" t="str">
        <f>VLOOKUP(C2171,Baza!A:E,4,FALSE)</f>
        <v>1D900797008-1</v>
      </c>
      <c r="I2171" s="25" t="str">
        <f>VLOOKUP(C2171,BREND!A:C,2,FALSE)</f>
        <v>DEPO</v>
      </c>
    </row>
    <row r="2172" spans="1:9" hidden="1" outlineLevel="3">
      <c r="A2172" s="26" t="s">
        <v>2395</v>
      </c>
      <c r="B2172" s="26" t="s">
        <v>2395</v>
      </c>
      <c r="C2172" s="24" t="s">
        <v>2457</v>
      </c>
      <c r="D2172" s="26" t="str">
        <f>VLOOKUP(C2172,Baza!A:E,5,FALSE)</f>
        <v>W210 '00-02 ФАРА П/КОРРЕКТОР ЛЕВАЯ</v>
      </c>
      <c r="E2172" s="25" t="str">
        <f>IF(VLOOKUP(C2172,Baza!A:D,2,FALSE)&gt;0,"+","-")</f>
        <v>-</v>
      </c>
      <c r="F2172" s="25">
        <f>VLOOKUP(C2172,Baza!A:E,3,FALSE)</f>
        <v>81</v>
      </c>
      <c r="G2172" s="25">
        <f>VLOOKUP(C2172,Baza!A:E,3,FALSE)*курс</f>
        <v>3304.7999999999997</v>
      </c>
      <c r="H2172" s="25" t="str">
        <f>VLOOKUP(C2172,Baza!A:E,4,FALSE)</f>
        <v>2108202761</v>
      </c>
      <c r="I2172" s="25" t="str">
        <f>VLOOKUP(C2172,BREND!A:C,2,FALSE)</f>
        <v>DEPO</v>
      </c>
    </row>
    <row r="2173" spans="1:9" hidden="1" outlineLevel="3">
      <c r="A2173" s="26" t="s">
        <v>2395</v>
      </c>
      <c r="B2173" s="26" t="s">
        <v>2395</v>
      </c>
      <c r="C2173" s="24" t="s">
        <v>2458</v>
      </c>
      <c r="D2173" s="26" t="str">
        <f>VLOOKUP(C2173,Baza!A:E,5,FALSE)</f>
        <v>W210 '00-02 ФАРА П/КОРРЕКТОР ПРАВАЯ</v>
      </c>
      <c r="E2173" s="25" t="str">
        <f>IF(VLOOKUP(C2173,Baza!A:D,2,FALSE)&gt;0,"+","-")</f>
        <v>-</v>
      </c>
      <c r="F2173" s="25">
        <f>VLOOKUP(C2173,Baza!A:E,3,FALSE)</f>
        <v>81</v>
      </c>
      <c r="G2173" s="25">
        <f>VLOOKUP(C2173,Baza!A:E,3,FALSE)*курс</f>
        <v>3304.7999999999997</v>
      </c>
      <c r="H2173" s="25" t="str">
        <f>VLOOKUP(C2173,Baza!A:E,4,FALSE)</f>
        <v>2108203061</v>
      </c>
      <c r="I2173" s="25" t="str">
        <f>VLOOKUP(C2173,BREND!A:C,2,FALSE)</f>
        <v>DEPO</v>
      </c>
    </row>
    <row r="2174" spans="1:9" hidden="1" outlineLevel="3">
      <c r="A2174" s="26" t="s">
        <v>2395</v>
      </c>
      <c r="B2174" s="26" t="s">
        <v>2395</v>
      </c>
      <c r="C2174" s="24" t="s">
        <v>2459</v>
      </c>
      <c r="D2174" s="26" t="str">
        <f>VLOOKUP(C2174,Baza!A:E,5,FALSE)</f>
        <v>W210 '99- ФАРА, ТЮНИНГ, КОМПЛЕКТ</v>
      </c>
      <c r="E2174" s="25" t="str">
        <f>IF(VLOOKUP(C2174,Baza!A:D,2,FALSE)&gt;0,"+","-")</f>
        <v>+</v>
      </c>
      <c r="F2174" s="25">
        <f>VLOOKUP(C2174,Baza!A:E,3,FALSE)</f>
        <v>276</v>
      </c>
      <c r="G2174" s="25">
        <f>VLOOKUP(C2174,Baza!A:E,3,FALSE)*курс</f>
        <v>11260.8</v>
      </c>
      <c r="H2174" s="25" t="str">
        <f>VLOOKUP(C2174,Baza!A:E,4,FALSE)</f>
        <v>0</v>
      </c>
      <c r="I2174" s="25" t="str">
        <f>VLOOKUP(C2174,BREND!A:C,2,FALSE)</f>
        <v>DEPO</v>
      </c>
    </row>
    <row r="2175" spans="1:9" hidden="1" outlineLevel="3">
      <c r="A2175" s="26" t="s">
        <v>2395</v>
      </c>
      <c r="B2175" s="26" t="s">
        <v>2395</v>
      </c>
      <c r="C2175" s="24" t="s">
        <v>2461</v>
      </c>
      <c r="D2175" s="26" t="str">
        <f>VLOOKUP(C2175,Baza!A:E,5,FALSE)</f>
        <v>W210 '00-02 ФОНАРЬ  НА БАГАЖНИК ЛЕВЫЙ, ВНУТРЕННИЙ, СЕРО-КРАСНЫЙ</v>
      </c>
      <c r="E2175" s="25" t="str">
        <f>IF(VLOOKUP(C2175,Baza!A:D,2,FALSE)&gt;0,"+","-")</f>
        <v>+</v>
      </c>
      <c r="F2175" s="25">
        <f>VLOOKUP(C2175,Baza!A:E,3,FALSE)</f>
        <v>17.5</v>
      </c>
      <c r="G2175" s="25">
        <f>VLOOKUP(C2175,Baza!A:E,3,FALSE)*курс</f>
        <v>714</v>
      </c>
      <c r="H2175" s="25" t="str">
        <f>VLOOKUP(C2175,Baza!A:E,4,FALSE)</f>
        <v>2108208564</v>
      </c>
      <c r="I2175" s="25" t="str">
        <f>VLOOKUP(C2175,BREND!A:C,2,FALSE)</f>
        <v>DEPO</v>
      </c>
    </row>
    <row r="2176" spans="1:9" hidden="1" outlineLevel="3">
      <c r="A2176" s="26" t="s">
        <v>2395</v>
      </c>
      <c r="B2176" s="26" t="s">
        <v>2395</v>
      </c>
      <c r="C2176" s="24" t="s">
        <v>2462</v>
      </c>
      <c r="D2176" s="26" t="str">
        <f>VLOOKUP(C2176,Baza!A:E,5,FALSE)</f>
        <v>W210 '00-02 ФОНАРЬ НА БАГАЖНИК, ЛЕВЫЙ, ВНУТРЕННИЙ, БЕЛО-КРАСНЫЙ</v>
      </c>
      <c r="E2176" s="25" t="str">
        <f>IF(VLOOKUP(C2176,Baza!A:D,2,FALSE)&gt;0,"+","-")</f>
        <v>-</v>
      </c>
      <c r="F2176" s="25">
        <f>VLOOKUP(C2176,Baza!A:E,3,FALSE)</f>
        <v>18</v>
      </c>
      <c r="G2176" s="25">
        <f>VLOOKUP(C2176,Baza!A:E,3,FALSE)*курс</f>
        <v>734.4</v>
      </c>
      <c r="H2176" s="25" t="str">
        <f>VLOOKUP(C2176,Baza!A:E,4,FALSE)</f>
        <v>0</v>
      </c>
      <c r="I2176" s="25" t="str">
        <f>VLOOKUP(C2176,BREND!A:C,2,FALSE)</f>
        <v>DEPO</v>
      </c>
    </row>
    <row r="2177" spans="1:9" hidden="1" outlineLevel="3">
      <c r="A2177" s="26" t="s">
        <v>2395</v>
      </c>
      <c r="B2177" s="26" t="s">
        <v>2395</v>
      </c>
      <c r="C2177" s="24" t="s">
        <v>2463</v>
      </c>
      <c r="D2177" s="26" t="str">
        <f>VLOOKUP(C2177,Baza!A:E,5,FALSE)</f>
        <v xml:space="preserve">W210 '00-02 ФОНАРЬ ВНУТР НА БАГАЖНИК ПРАВЫЙ, СЕРО-КРАСНЫЙ </v>
      </c>
      <c r="E2177" s="25" t="str">
        <f>IF(VLOOKUP(C2177,Baza!A:D,2,FALSE)&gt;0,"+","-")</f>
        <v>+</v>
      </c>
      <c r="F2177" s="25">
        <f>VLOOKUP(C2177,Baza!A:E,3,FALSE)</f>
        <v>17.5</v>
      </c>
      <c r="G2177" s="25">
        <f>VLOOKUP(C2177,Baza!A:E,3,FALSE)*курс</f>
        <v>714</v>
      </c>
      <c r="H2177" s="25" t="str">
        <f>VLOOKUP(C2177,Baza!A:E,4,FALSE)</f>
        <v>2108208864</v>
      </c>
      <c r="I2177" s="25" t="str">
        <f>VLOOKUP(C2177,BREND!A:C,2,FALSE)</f>
        <v>DEPO</v>
      </c>
    </row>
    <row r="2178" spans="1:9" hidden="1" outlineLevel="3">
      <c r="A2178" s="26" t="s">
        <v>2395</v>
      </c>
      <c r="B2178" s="26" t="s">
        <v>2395</v>
      </c>
      <c r="C2178" s="24" t="s">
        <v>2464</v>
      </c>
      <c r="D2178" s="26" t="str">
        <f>VLOOKUP(C2178,Baza!A:E,5,FALSE)</f>
        <v>W210 '00-02 ФОНАРЬ ВНУТР НА БАГАЖНИК ПРАВЫЙ, БЕЛО-КРАСНЫЙ</v>
      </c>
      <c r="E2178" s="25" t="str">
        <f>IF(VLOOKUP(C2178,Baza!A:D,2,FALSE)&gt;0,"+","-")</f>
        <v>+</v>
      </c>
      <c r="F2178" s="25">
        <f>VLOOKUP(C2178,Baza!A:E,3,FALSE)</f>
        <v>18</v>
      </c>
      <c r="G2178" s="25">
        <f>VLOOKUP(C2178,Baza!A:E,3,FALSE)*курс</f>
        <v>734.4</v>
      </c>
      <c r="H2178" s="25" t="str">
        <f>VLOOKUP(C2178,Baza!A:E,4,FALSE)</f>
        <v>0</v>
      </c>
      <c r="I2178" s="25" t="str">
        <f>VLOOKUP(C2178,BREND!A:C,2,FALSE)</f>
        <v>DEPO</v>
      </c>
    </row>
    <row r="2179" spans="1:9" hidden="1" outlineLevel="3">
      <c r="A2179" s="26" t="s">
        <v>2395</v>
      </c>
      <c r="B2179" s="26" t="s">
        <v>2395</v>
      </c>
      <c r="C2179" s="24" t="s">
        <v>2466</v>
      </c>
      <c r="D2179" s="26" t="str">
        <f>VLOOKUP(C2179,Baza!A:E,5,FALSE)</f>
        <v>W210 '00-02 ФОНАРЬ НА КРЫЛО ВНЕШНИЙ, ЛЕВЫЙ, СЕРО-КРАСНЫЙ</v>
      </c>
      <c r="E2179" s="25" t="str">
        <f>IF(VLOOKUP(C2179,Baza!A:D,2,FALSE)&gt;0,"+","-")</f>
        <v>+</v>
      </c>
      <c r="F2179" s="25">
        <f>VLOOKUP(C2179,Baza!A:E,3,FALSE)</f>
        <v>29</v>
      </c>
      <c r="G2179" s="25">
        <f>VLOOKUP(C2179,Baza!A:E,3,FALSE)*курс</f>
        <v>1183.1999999999998</v>
      </c>
      <c r="H2179" s="25" t="str">
        <f>VLOOKUP(C2179,Baza!A:E,4,FALSE)</f>
        <v>2108208364</v>
      </c>
      <c r="I2179" s="25" t="str">
        <f>VLOOKUP(C2179,BREND!A:C,2,FALSE)</f>
        <v>DEPO</v>
      </c>
    </row>
    <row r="2180" spans="1:9" hidden="1" outlineLevel="3">
      <c r="A2180" s="26" t="s">
        <v>2395</v>
      </c>
      <c r="B2180" s="26" t="s">
        <v>2395</v>
      </c>
      <c r="C2180" s="24" t="s">
        <v>2467</v>
      </c>
      <c r="D2180" s="26" t="str">
        <f>VLOOKUP(C2180,Baza!A:E,5,FALSE)</f>
        <v>W210 '00-02 ФОНАРЬ НА КРЫЛО ВНЕШНИЙ, ЛЕВЫЙ, БЕЛО-КРАСНЫЙ</v>
      </c>
      <c r="E2180" s="25" t="str">
        <f>IF(VLOOKUP(C2180,Baza!A:D,2,FALSE)&gt;0,"+","-")</f>
        <v>+</v>
      </c>
      <c r="F2180" s="25">
        <f>VLOOKUP(C2180,Baza!A:E,3,FALSE)</f>
        <v>28.7</v>
      </c>
      <c r="G2180" s="25">
        <f>VLOOKUP(C2180,Baza!A:E,3,FALSE)*курс</f>
        <v>1170.9599999999998</v>
      </c>
      <c r="H2180" s="25" t="str">
        <f>VLOOKUP(C2180,Baza!A:E,4,FALSE)</f>
        <v>2108208564</v>
      </c>
      <c r="I2180" s="25" t="str">
        <f>VLOOKUP(C2180,BREND!A:C,2,FALSE)</f>
        <v>DEPO</v>
      </c>
    </row>
    <row r="2181" spans="1:9" hidden="1" outlineLevel="3">
      <c r="A2181" s="26" t="s">
        <v>2395</v>
      </c>
      <c r="B2181" s="26" t="s">
        <v>2395</v>
      </c>
      <c r="C2181" s="24" t="s">
        <v>2469</v>
      </c>
      <c r="D2181" s="26" t="str">
        <f>VLOOKUP(C2181,Baza!A:E,5,FALSE)</f>
        <v>W210 '00-02 ФОНАРЬ НА КРЫЛО ВНЕШНИЙ, ПРАВЫЙ, СЕРО-КРАСНЫЙ</v>
      </c>
      <c r="E2181" s="25" t="str">
        <f>IF(VLOOKUP(C2181,Baza!A:D,2,FALSE)&gt;0,"+","-")</f>
        <v>+</v>
      </c>
      <c r="F2181" s="25">
        <f>VLOOKUP(C2181,Baza!A:E,3,FALSE)</f>
        <v>29</v>
      </c>
      <c r="G2181" s="25">
        <f>VLOOKUP(C2181,Baza!A:E,3,FALSE)*курс</f>
        <v>1183.1999999999998</v>
      </c>
      <c r="H2181" s="25" t="str">
        <f>VLOOKUP(C2181,Baza!A:E,4,FALSE)</f>
        <v>2108208464</v>
      </c>
      <c r="I2181" s="25" t="str">
        <f>VLOOKUP(C2181,BREND!A:C,2,FALSE)</f>
        <v>DEPO</v>
      </c>
    </row>
    <row r="2182" spans="1:9" hidden="1" outlineLevel="3">
      <c r="A2182" s="26" t="s">
        <v>2395</v>
      </c>
      <c r="B2182" s="26" t="s">
        <v>2395</v>
      </c>
      <c r="C2182" s="24" t="s">
        <v>2470</v>
      </c>
      <c r="D2182" s="26" t="str">
        <f>VLOOKUP(C2182,Baza!A:E,5,FALSE)</f>
        <v>W210 '00-02 ФОНАРЬ НА КРЫЛО ВНЕШНИЙ, ПРАВЫЙ, БЕЛО-КРАСНЫЙ</v>
      </c>
      <c r="E2182" s="25" t="str">
        <f>IF(VLOOKUP(C2182,Baza!A:D,2,FALSE)&gt;0,"+","-")</f>
        <v>-</v>
      </c>
      <c r="F2182" s="25">
        <f>VLOOKUP(C2182,Baza!A:E,3,FALSE)</f>
        <v>28.7</v>
      </c>
      <c r="G2182" s="25">
        <f>VLOOKUP(C2182,Baza!A:E,3,FALSE)*курс</f>
        <v>1170.9599999999998</v>
      </c>
      <c r="H2182" s="25" t="str">
        <f>VLOOKUP(C2182,Baza!A:E,4,FALSE)</f>
        <v>2108208864</v>
      </c>
      <c r="I2182" s="25" t="str">
        <f>VLOOKUP(C2182,BREND!A:C,2,FALSE)</f>
        <v>DEPO</v>
      </c>
    </row>
    <row r="2183" spans="1:9" hidden="1" outlineLevel="3">
      <c r="A2183" s="26" t="s">
        <v>2395</v>
      </c>
      <c r="B2183" s="26" t="s">
        <v>2395</v>
      </c>
      <c r="C2183" s="24" t="s">
        <v>2474</v>
      </c>
      <c r="D2183" s="26" t="str">
        <f>VLOOKUP(C2183,Baza!A:E,5,FALSE)</f>
        <v>W 210 '99- ФАРА П/ТУМАННАЯ, ЛЕВАЯ</v>
      </c>
      <c r="E2183" s="25" t="str">
        <f>IF(VLOOKUP(C2183,Baza!A:D,2,FALSE)&gt;0,"+","-")</f>
        <v>+</v>
      </c>
      <c r="F2183" s="25">
        <f>VLOOKUP(C2183,Baza!A:E,3,FALSE)</f>
        <v>26.5</v>
      </c>
      <c r="G2183" s="25">
        <f>VLOOKUP(C2183,Baza!A:E,3,FALSE)*курс</f>
        <v>1081.1999999999998</v>
      </c>
      <c r="H2183" s="25" t="str">
        <f>VLOOKUP(C2183,Baza!A:E,4,FALSE)</f>
        <v>1NB007555031</v>
      </c>
      <c r="I2183" s="25" t="str">
        <f>VLOOKUP(C2183,BREND!A:C,2,FALSE)</f>
        <v>DEPO</v>
      </c>
    </row>
    <row r="2184" spans="1:9" hidden="1" outlineLevel="3">
      <c r="A2184" s="26" t="s">
        <v>2395</v>
      </c>
      <c r="B2184" s="26" t="s">
        <v>2395</v>
      </c>
      <c r="C2184" s="24" t="s">
        <v>2475</v>
      </c>
      <c r="D2184" s="26" t="str">
        <f>VLOOKUP(C2184,Baza!A:E,5,FALSE)</f>
        <v>W 210 '99- ФАРА П/ТУМАННАЯ, ПРОЗРАЧНАЯ, ТЮНИНГ, КОМПЛ.-2ШТ.</v>
      </c>
      <c r="E2184" s="25" t="str">
        <f>IF(VLOOKUP(C2184,Baza!A:D,2,FALSE)&gt;0,"+","-")</f>
        <v>+</v>
      </c>
      <c r="F2184" s="25">
        <f>VLOOKUP(C2184,Baza!A:E,3,FALSE)</f>
        <v>65</v>
      </c>
      <c r="G2184" s="25">
        <f>VLOOKUP(C2184,Baza!A:E,3,FALSE)*курс</f>
        <v>2652</v>
      </c>
      <c r="H2184" s="25" t="str">
        <f>VLOOKUP(C2184,Baza!A:E,4,FALSE)</f>
        <v>1NB007555041</v>
      </c>
      <c r="I2184" s="25" t="str">
        <f>VLOOKUP(C2184,BREND!A:C,2,FALSE)</f>
        <v>DEPO</v>
      </c>
    </row>
    <row r="2185" spans="1:9" hidden="1" outlineLevel="3">
      <c r="A2185" s="26" t="s">
        <v>2395</v>
      </c>
      <c r="B2185" s="26" t="s">
        <v>2395</v>
      </c>
      <c r="C2185" s="24" t="s">
        <v>2476</v>
      </c>
      <c r="D2185" s="26" t="str">
        <f>VLOOKUP(C2185,Baza!A:E,5,FALSE)</f>
        <v>W 210 '99- ФАРА П/ТУМАННАЯ, ПРАВАЯ</v>
      </c>
      <c r="E2185" s="25" t="str">
        <f>IF(VLOOKUP(C2185,Baza!A:D,2,FALSE)&gt;0,"+","-")</f>
        <v>+</v>
      </c>
      <c r="F2185" s="25">
        <f>VLOOKUP(C2185,Baza!A:E,3,FALSE)</f>
        <v>26.5</v>
      </c>
      <c r="G2185" s="25">
        <f>VLOOKUP(C2185,Baza!A:E,3,FALSE)*курс</f>
        <v>1081.1999999999998</v>
      </c>
      <c r="H2185" s="25" t="str">
        <f>VLOOKUP(C2185,Baza!A:E,4,FALSE)</f>
        <v>1NB007555041</v>
      </c>
      <c r="I2185" s="25" t="str">
        <f>VLOOKUP(C2185,BREND!A:C,2,FALSE)</f>
        <v>DEPO</v>
      </c>
    </row>
    <row r="2186" spans="1:9" hidden="1" outlineLevel="3">
      <c r="A2186" s="26" t="s">
        <v>2395</v>
      </c>
      <c r="B2186" s="26" t="s">
        <v>2395</v>
      </c>
      <c r="C2186" s="24" t="s">
        <v>4171</v>
      </c>
      <c r="D2186" s="26" t="str">
        <f>VLOOKUP(C2186,Baza!A:E,5,FALSE)</f>
        <v xml:space="preserve">W210 E-CLASS '00-01 УСИЛИТЕЛЬ БАМПЕРА ПЕРЕДНЕГО </v>
      </c>
      <c r="E2186" s="25" t="str">
        <f>IF(VLOOKUP(C2186,Baza!A:D,2,FALSE)&gt;0,"+","-")</f>
        <v>-</v>
      </c>
      <c r="F2186" s="25">
        <f>VLOOKUP(C2186,Baza!A:E,3,FALSE)</f>
        <v>69</v>
      </c>
      <c r="G2186" s="25">
        <f>VLOOKUP(C2186,Baza!A:E,3,FALSE)*курс</f>
        <v>2815.2</v>
      </c>
      <c r="H2186" s="25" t="str">
        <f>VLOOKUP(C2186,Baza!A:E,4,FALSE)</f>
        <v>2108800552</v>
      </c>
      <c r="I2186" s="25" t="str">
        <f>VLOOKUP(C2186,BREND!A:C,2,FALSE)</f>
        <v>API</v>
      </c>
    </row>
    <row r="2187" spans="1:9" hidden="1" outlineLevel="3">
      <c r="A2187" s="26" t="s">
        <v>2395</v>
      </c>
      <c r="B2187" s="26" t="s">
        <v>2395</v>
      </c>
      <c r="C2187" s="24" t="s">
        <v>4628</v>
      </c>
      <c r="D2187" s="26" t="str">
        <f>VLOOKUP(C2187,Baza!A:E,5,FALSE)</f>
        <v xml:space="preserve">W210 '99- ФАРА ЛЕВАЯ, ХРУСТАЛЬНАЯ  </v>
      </c>
      <c r="E2187" s="25" t="str">
        <f>IF(VLOOKUP(C2187,Baza!A:D,2,FALSE)&gt;0,"+","-")</f>
        <v>+</v>
      </c>
      <c r="F2187" s="25">
        <f>VLOOKUP(C2187,Baza!A:E,3,FALSE)</f>
        <v>76</v>
      </c>
      <c r="G2187" s="25">
        <f>VLOOKUP(C2187,Baza!A:E,3,FALSE)*курс</f>
        <v>3100.7999999999997</v>
      </c>
      <c r="H2187" s="25" t="str">
        <f>VLOOKUP(C2187,Baza!A:E,4,FALSE)</f>
        <v>2108203061</v>
      </c>
      <c r="I2187" s="25" t="str">
        <f>VLOOKUP(C2187,BREND!A:C,2,FALSE)</f>
        <v>CITY PARTS</v>
      </c>
    </row>
    <row r="2188" spans="1:9" hidden="1" outlineLevel="3">
      <c r="A2188" s="26" t="s">
        <v>2395</v>
      </c>
      <c r="B2188" s="26" t="s">
        <v>2395</v>
      </c>
      <c r="C2188" s="24" t="s">
        <v>4630</v>
      </c>
      <c r="D2188" s="26" t="str">
        <f>VLOOKUP(C2188,Baza!A:E,5,FALSE)</f>
        <v xml:space="preserve">W210 '99-01 ФАРА ЛЕВАЯ ПРОТИВОТУМАННАЯ,  ХРУСТАЛЬНАЯ </v>
      </c>
      <c r="E2188" s="25" t="str">
        <f>IF(VLOOKUP(C2188,Baza!A:D,2,FALSE)&gt;0,"+","-")</f>
        <v>+</v>
      </c>
      <c r="F2188" s="25">
        <f>VLOOKUP(C2188,Baza!A:E,3,FALSE)</f>
        <v>20</v>
      </c>
      <c r="G2188" s="25">
        <f>VLOOKUP(C2188,Baza!A:E,3,FALSE)*курс</f>
        <v>816</v>
      </c>
      <c r="H2188" s="25">
        <f>VLOOKUP(C2188,Baza!A:E,4,FALSE)</f>
        <v>0</v>
      </c>
      <c r="I2188" s="25" t="str">
        <f>VLOOKUP(C2188,BREND!A:C,2,FALSE)</f>
        <v>CITY PARTS</v>
      </c>
    </row>
    <row r="2189" spans="1:9" hidden="1" outlineLevel="3">
      <c r="A2189" s="26" t="s">
        <v>2395</v>
      </c>
      <c r="B2189" s="26" t="s">
        <v>2395</v>
      </c>
      <c r="C2189" s="24" t="s">
        <v>4631</v>
      </c>
      <c r="D2189" s="26" t="str">
        <f>VLOOKUP(C2189,Baza!A:E,5,FALSE)</f>
        <v xml:space="preserve">W210 '99-01 ФАРА ПРАВАЯ ПРОТИВОТУМАННАЯ,  ХРУСТАЛЬНАЯ  </v>
      </c>
      <c r="E2189" s="25" t="str">
        <f>IF(VLOOKUP(C2189,Baza!A:D,2,FALSE)&gt;0,"+","-")</f>
        <v>+</v>
      </c>
      <c r="F2189" s="25">
        <f>VLOOKUP(C2189,Baza!A:E,3,FALSE)</f>
        <v>24</v>
      </c>
      <c r="G2189" s="25">
        <f>VLOOKUP(C2189,Baza!A:E,3,FALSE)*курс</f>
        <v>979.19999999999993</v>
      </c>
      <c r="H2189" s="25" t="str">
        <f>VLOOKUP(C2189,Baza!A:E,4,FALSE)</f>
        <v>1NB007555041</v>
      </c>
      <c r="I2189" s="25" t="str">
        <f>VLOOKUP(C2189,BREND!A:C,2,FALSE)</f>
        <v>CITY PARTS</v>
      </c>
    </row>
    <row r="2190" spans="1:9" hidden="1" outlineLevel="3">
      <c r="A2190" s="26" t="s">
        <v>2395</v>
      </c>
      <c r="B2190" s="26" t="s">
        <v>2395</v>
      </c>
      <c r="C2190" s="24" t="s">
        <v>4632</v>
      </c>
      <c r="D2190" s="26" t="str">
        <f>VLOOKUP(C2190,Baza!A:E,5,FALSE)</f>
        <v>W210 '99-01 ФАРА ПРОТИВОТУМАННАЯ С ОБОДКАМИ,  КОМПЛЕКТ</v>
      </c>
      <c r="E2190" s="25" t="str">
        <f>IF(VLOOKUP(C2190,Baza!A:D,2,FALSE)&gt;0,"+","-")</f>
        <v>+</v>
      </c>
      <c r="F2190" s="25">
        <f>VLOOKUP(C2190,Baza!A:E,3,FALSE)</f>
        <v>60</v>
      </c>
      <c r="G2190" s="25">
        <f>VLOOKUP(C2190,Baza!A:E,3,FALSE)*курс</f>
        <v>2448</v>
      </c>
      <c r="H2190" s="25">
        <f>VLOOKUP(C2190,Baza!A:E,4,FALSE)</f>
        <v>0</v>
      </c>
      <c r="I2190" s="25" t="str">
        <f>VLOOKUP(C2190,BREND!A:C,2,FALSE)</f>
        <v>CITY PARTS</v>
      </c>
    </row>
    <row r="2191" spans="1:9" hidden="1" outlineLevel="3">
      <c r="A2191" s="26" t="s">
        <v>2395</v>
      </c>
      <c r="B2191" s="26" t="s">
        <v>2395</v>
      </c>
      <c r="C2191" s="24" t="s">
        <v>6741</v>
      </c>
      <c r="D2191" s="26" t="str">
        <f>VLOOKUP(C2191,Baza!A:E,5,FALSE)</f>
        <v>W210 '00-02 ФАРА ЛИНЗОВАННАЯ ПОД КСЕНОН, ТЮНИНГ, КОМПЛ.- 2ШТ.</v>
      </c>
      <c r="E2191" s="25" t="str">
        <f>IF(VLOOKUP(C2191,Baza!A:D,2,FALSE)&gt;0,"+","-")</f>
        <v>-</v>
      </c>
      <c r="F2191" s="25">
        <f>VLOOKUP(C2191,Baza!A:E,3,FALSE)</f>
        <v>335</v>
      </c>
      <c r="G2191" s="25">
        <f>VLOOKUP(C2191,Baza!A:E,3,FALSE)*курс</f>
        <v>13667.999999999998</v>
      </c>
      <c r="H2191" s="25">
        <f>VLOOKUP(C2191,Baza!A:E,4,FALSE)</f>
        <v>0</v>
      </c>
      <c r="I2191" s="25" t="str">
        <f>VLOOKUP(C2191,BREND!A:C,2,FALSE)</f>
        <v>DEPO</v>
      </c>
    </row>
    <row r="2192" spans="1:9" hidden="1" outlineLevel="3">
      <c r="A2192" s="26" t="s">
        <v>2395</v>
      </c>
      <c r="B2192" s="26" t="s">
        <v>2395</v>
      </c>
      <c r="C2192" s="35" t="s">
        <v>21171</v>
      </c>
      <c r="D2192" s="26" t="str">
        <f>VLOOKUP(C2192,Baza!A:E,5,FALSE)</f>
        <v>W210  96-01  ФОНАРЬ СВЕТОДИОДНЫЙ, БЕЛО-КРАСНЫЙ, КОМПЛ.-4 ШТ.</v>
      </c>
      <c r="E2192" s="25" t="str">
        <f>IF(VLOOKUP(C2192,Baza!A:D,2,FALSE)&gt;0,"+","-")</f>
        <v>+</v>
      </c>
      <c r="F2192" s="25">
        <f>VLOOKUP(C2192,Baza!A:E,3,FALSE)</f>
        <v>190</v>
      </c>
      <c r="G2192" s="25">
        <f>VLOOKUP(C2192,Baza!A:E,3,FALSE)*курс</f>
        <v>7751.9999999999991</v>
      </c>
      <c r="H2192" s="25">
        <f>VLOOKUP(C2192,Baza!A:E,4,FALSE)</f>
        <v>0</v>
      </c>
      <c r="I2192" s="25" t="str">
        <f>VLOOKUP(C2192,BREND!A:C,2,FALSE)</f>
        <v>API</v>
      </c>
    </row>
    <row r="2193" spans="1:9" hidden="1" outlineLevel="3">
      <c r="A2193" s="26" t="s">
        <v>2395</v>
      </c>
      <c r="B2193" s="26" t="s">
        <v>2395</v>
      </c>
      <c r="C2193" s="35" t="s">
        <v>21172</v>
      </c>
      <c r="D2193" s="26" t="str">
        <f>VLOOKUP(C2193,Baza!A:E,5,FALSE)</f>
        <v>W210  96-01 ФОНАРЬ СВЕТОДИОДНЫЙ, СЕРО-КРАСНЫЙ, КОМПЛ.-4 ШТ.</v>
      </c>
      <c r="E2193" s="25" t="str">
        <f>IF(VLOOKUP(C2193,Baza!A:D,2,FALSE)&gt;0,"+","-")</f>
        <v>+</v>
      </c>
      <c r="F2193" s="25">
        <f>VLOOKUP(C2193,Baza!A:E,3,FALSE)</f>
        <v>185</v>
      </c>
      <c r="G2193" s="25">
        <f>VLOOKUP(C2193,Baza!A:E,3,FALSE)*курс</f>
        <v>7547.9999999999991</v>
      </c>
      <c r="H2193" s="25">
        <f>VLOOKUP(C2193,Baza!A:E,4,FALSE)</f>
        <v>0</v>
      </c>
      <c r="I2193" s="25" t="str">
        <f>VLOOKUP(C2193,BREND!A:C,2,FALSE)</f>
        <v>API</v>
      </c>
    </row>
    <row r="2194" spans="1:9" hidden="1" outlineLevel="3">
      <c r="A2194" s="26" t="s">
        <v>2395</v>
      </c>
      <c r="B2194" s="26" t="s">
        <v>2395</v>
      </c>
      <c r="C2194" s="24" t="s">
        <v>22070</v>
      </c>
      <c r="D2194" s="26" t="str">
        <f>VLOOKUP(C2194,Baza!A:E,5,FALSE)</f>
        <v>W210 '00-02 НАКЛАДКА ПОД НОМЕР</v>
      </c>
      <c r="E2194" s="25" t="str">
        <f>IF(VLOOKUP(C2194,Baza!A:D,2,FALSE)&gt;0,"+","-")</f>
        <v>-</v>
      </c>
      <c r="F2194" s="25">
        <f>VLOOKUP(C2194,Baza!A:E,3,FALSE)</f>
        <v>11</v>
      </c>
      <c r="G2194" s="25">
        <f>VLOOKUP(C2194,Baza!A:E,3,FALSE)*курс</f>
        <v>448.79999999999995</v>
      </c>
      <c r="H2194" s="25" t="str">
        <f>VLOOKUP(C2194,Baza!A:E,4,FALSE)</f>
        <v>2108850481</v>
      </c>
      <c r="I2194" s="25" t="str">
        <f>VLOOKUP(C2194,BREND!A:C,2,FALSE)</f>
        <v>TONG YANG</v>
      </c>
    </row>
    <row r="2195" spans="1:9" hidden="1" outlineLevel="3">
      <c r="A2195" s="26" t="s">
        <v>2395</v>
      </c>
      <c r="B2195" s="26" t="s">
        <v>2395</v>
      </c>
      <c r="C2195" s="24" t="s">
        <v>22071</v>
      </c>
      <c r="D2195" s="26" t="str">
        <f>VLOOKUP(C2195,Baza!A:E,5,FALSE)</f>
        <v>W210 '00-02 МОЛДИНГ БАМПЕРА ПЕРЕДНЕГО, ПРАВЫЙ, C ОТВЕРСТИЕМ П/ХРОМ, ЧЕРНЫЙ, БЕЗ ОТВЕРСТИЙ П/ПАРКТР.</v>
      </c>
      <c r="E2195" s="25" t="str">
        <f>IF(VLOOKUP(C2195,Baza!A:D,2,FALSE)&gt;0,"+","-")</f>
        <v>-</v>
      </c>
      <c r="F2195" s="25">
        <f>VLOOKUP(C2195,Baza!A:E,3,FALSE)</f>
        <v>9</v>
      </c>
      <c r="G2195" s="25">
        <f>VLOOKUP(C2195,Baza!A:E,3,FALSE)*курс</f>
        <v>367.2</v>
      </c>
      <c r="H2195" s="25" t="str">
        <f>VLOOKUP(C2195,Baza!A:E,4,FALSE)</f>
        <v>2108851521</v>
      </c>
      <c r="I2195" s="25" t="str">
        <f>VLOOKUP(C2195,BREND!A:C,2,FALSE)</f>
        <v>TONG YANG</v>
      </c>
    </row>
    <row r="2196" spans="1:9" hidden="1" outlineLevel="3">
      <c r="A2196" s="26" t="s">
        <v>2395</v>
      </c>
      <c r="B2196" s="26" t="s">
        <v>2395</v>
      </c>
      <c r="C2196" s="24" t="s">
        <v>22072</v>
      </c>
      <c r="D2196" s="26" t="str">
        <f>VLOOKUP(C2196,Baza!A:E,5,FALSE)</f>
        <v>W210 '00-02 МОЛДИНГ БАМПЕРА ПЕРЕДНЕГО, ЛЕВЫЙ, С ОТВЕРСТ.П/ПАРКТР.,ПОД ХРОМ (БЕЗ ХРОМА,) ГРУНТОВАННЫЙ</v>
      </c>
      <c r="E2196" s="25" t="str">
        <f>IF(VLOOKUP(C2196,Baza!A:D,2,FALSE)&gt;0,"+","-")</f>
        <v>+</v>
      </c>
      <c r="F2196" s="25">
        <f>VLOOKUP(C2196,Baza!A:E,3,FALSE)</f>
        <v>11</v>
      </c>
      <c r="G2196" s="25">
        <f>VLOOKUP(C2196,Baza!A:E,3,FALSE)*курс</f>
        <v>448.79999999999995</v>
      </c>
      <c r="H2196" s="25" t="str">
        <f>VLOOKUP(C2196,Baza!A:E,4,FALSE)</f>
        <v>2108852321</v>
      </c>
      <c r="I2196" s="25" t="str">
        <f>VLOOKUP(C2196,BREND!A:C,2,FALSE)</f>
        <v>TONG YANG</v>
      </c>
    </row>
    <row r="2197" spans="1:9" hidden="1" outlineLevel="3">
      <c r="A2197" s="26" t="s">
        <v>2395</v>
      </c>
      <c r="B2197" s="26" t="s">
        <v>2395</v>
      </c>
      <c r="C2197" s="24" t="s">
        <v>22073</v>
      </c>
      <c r="D2197" s="26" t="str">
        <f>VLOOKUP(C2197,Baza!A:E,5,FALSE)</f>
        <v>W210 '00-02 МОЛДИНГ БАМПЕРА ПЕРЕДНЕГО, ПРАВЫЙ, С ОТВ. П/ПАРКТРОНИК ПОД ХРОМ (БЕЗ ХРОМА) ГРУНТОВАННЫЙ</v>
      </c>
      <c r="E2197" s="25" t="str">
        <f>IF(VLOOKUP(C2197,Baza!A:D,2,FALSE)&gt;0,"+","-")</f>
        <v>-</v>
      </c>
      <c r="F2197" s="25">
        <f>VLOOKUP(C2197,Baza!A:E,3,FALSE)</f>
        <v>11</v>
      </c>
      <c r="G2197" s="25">
        <f>VLOOKUP(C2197,Baza!A:E,3,FALSE)*курс</f>
        <v>448.79999999999995</v>
      </c>
      <c r="H2197" s="25" t="str">
        <f>VLOOKUP(C2197,Baza!A:E,4,FALSE)</f>
        <v>2108852421</v>
      </c>
      <c r="I2197" s="25" t="str">
        <f>VLOOKUP(C2197,BREND!A:C,2,FALSE)</f>
        <v>TONG YANG</v>
      </c>
    </row>
    <row r="2198" spans="1:9" hidden="1" outlineLevel="3">
      <c r="A2198" s="26" t="s">
        <v>2395</v>
      </c>
      <c r="B2198" s="26" t="s">
        <v>2395</v>
      </c>
      <c r="C2198" s="35" t="s">
        <v>26153</v>
      </c>
      <c r="D2198" s="26" t="str">
        <f>VLOOKUP(C2198,Baza!A:E,5,FALSE)</f>
        <v>W210 00--01 МОЛДИНГ БАМПЕР ЗАДНЫЕ ХРОМ ЛЕВ</v>
      </c>
      <c r="E2198" s="25" t="str">
        <f>IF(VLOOKUP(C2198,Baza!A:D,2,FALSE)&gt;0,"+","-")</f>
        <v>-</v>
      </c>
      <c r="F2198" s="25">
        <f>VLOOKUP(C2198,Baza!A:E,3,FALSE)</f>
        <v>8</v>
      </c>
      <c r="G2198" s="25">
        <f>VLOOKUP(C2198,Baza!A:E,3,FALSE)*курс</f>
        <v>326.39999999999998</v>
      </c>
      <c r="H2198" s="25" t="str">
        <f>VLOOKUP(C2198,Baza!A:E,4,FALSE)</f>
        <v>2108851374</v>
      </c>
      <c r="I2198" s="25" t="str">
        <f>VLOOKUP(C2198,BREND!A:C,2,FALSE)</f>
        <v>API</v>
      </c>
    </row>
    <row r="2199" spans="1:9" hidden="1" outlineLevel="3">
      <c r="A2199" s="26" t="s">
        <v>2395</v>
      </c>
      <c r="B2199" s="26" t="s">
        <v>2395</v>
      </c>
      <c r="C2199" s="35" t="s">
        <v>26156</v>
      </c>
      <c r="D2199" s="26" t="str">
        <f>VLOOKUP(C2199,Baza!A:E,5,FALSE)</f>
        <v>W210 00--01 МОЛДИНГ БАМПЕР ЗАДНЫЕ ХРОМ ПР.ЛЕВ</v>
      </c>
      <c r="E2199" s="25" t="str">
        <f>IF(VLOOKUP(C2199,Baza!A:D,2,FALSE)&gt;0,"+","-")</f>
        <v>-</v>
      </c>
      <c r="F2199" s="25">
        <f>VLOOKUP(C2199,Baza!A:E,3,FALSE)</f>
        <v>8</v>
      </c>
      <c r="G2199" s="25">
        <f>VLOOKUP(C2199,Baza!A:E,3,FALSE)*курс</f>
        <v>326.39999999999998</v>
      </c>
      <c r="H2199" s="25" t="str">
        <f>VLOOKUP(C2199,Baza!A:E,4,FALSE)</f>
        <v>2108851474</v>
      </c>
      <c r="I2199" s="25" t="str">
        <f>VLOOKUP(C2199,BREND!A:C,2,FALSE)</f>
        <v>API</v>
      </c>
    </row>
    <row r="2200" spans="1:9" hidden="1" outlineLevel="3">
      <c r="A2200" s="96" t="s">
        <v>581</v>
      </c>
      <c r="B2200" s="96" t="s">
        <v>2274</v>
      </c>
      <c r="C2200" s="17"/>
      <c r="D2200" s="17"/>
      <c r="E2200" s="17"/>
      <c r="F2200" s="17"/>
      <c r="G2200" s="17"/>
      <c r="H2200" s="17"/>
      <c r="I2200" s="17"/>
    </row>
    <row r="2201" spans="1:9" hidden="1" outlineLevel="3">
      <c r="A2201" s="26" t="s">
        <v>2274</v>
      </c>
      <c r="B2201" s="26" t="s">
        <v>2274</v>
      </c>
      <c r="C2201" s="24" t="s">
        <v>2273</v>
      </c>
      <c r="D2201" s="26" t="str">
        <f>VLOOKUP(C2201,Baza!A:E,5,FALSE)</f>
        <v>W210 '95-96 ФАРА ПРАВАЯ, КСЕНОН</v>
      </c>
      <c r="E2201" s="25" t="str">
        <f>IF(VLOOKUP(C2201,Baza!A:D,2,FALSE)&gt;0,"+","-")</f>
        <v>-</v>
      </c>
      <c r="F2201" s="25">
        <f>VLOOKUP(C2201,Baza!A:E,3,FALSE)</f>
        <v>0</v>
      </c>
      <c r="G2201" s="25">
        <f>VLOOKUP(C2201,Baza!A:E,3,FALSE)*курс</f>
        <v>0</v>
      </c>
      <c r="H2201" s="25" t="str">
        <f>VLOOKUP(C2201,Baza!A:E,4,FALSE)</f>
        <v>1D9-007-380-061</v>
      </c>
      <c r="I2201" s="25" t="str">
        <f>VLOOKUP(C2201,BREND!A:C,2,FALSE)</f>
        <v>DEPO</v>
      </c>
    </row>
    <row r="2202" spans="1:9" hidden="1" outlineLevel="3">
      <c r="A2202" s="26" t="s">
        <v>2274</v>
      </c>
      <c r="B2202" s="26" t="s">
        <v>2274</v>
      </c>
      <c r="C2202" s="24" t="s">
        <v>2275</v>
      </c>
      <c r="D2202" s="26" t="str">
        <f>VLOOKUP(C2202,Baza!A:E,5,FALSE)</f>
        <v>W210 '95-96 ФАРА ЛЕВАЯ, КСЕНОН</v>
      </c>
      <c r="E2202" s="25" t="str">
        <f>IF(VLOOKUP(C2202,Baza!A:D,2,FALSE)&gt;0,"+","-")</f>
        <v>-</v>
      </c>
      <c r="F2202" s="25">
        <f>VLOOKUP(C2202,Baza!A:E,3,FALSE)</f>
        <v>0</v>
      </c>
      <c r="G2202" s="25">
        <f>VLOOKUP(C2202,Baza!A:E,3,FALSE)*курс</f>
        <v>0</v>
      </c>
      <c r="H2202" s="25" t="str">
        <f>VLOOKUP(C2202,Baza!A:E,4,FALSE)</f>
        <v>1D9-007-380-051</v>
      </c>
      <c r="I2202" s="25" t="str">
        <f>VLOOKUP(C2202,BREND!A:C,2,FALSE)</f>
        <v>DEPO</v>
      </c>
    </row>
    <row r="2203" spans="1:9" hidden="1" outlineLevel="3">
      <c r="A2203" s="26" t="s">
        <v>2274</v>
      </c>
      <c r="B2203" s="26" t="s">
        <v>2274</v>
      </c>
      <c r="C2203" s="24" t="s">
        <v>2291</v>
      </c>
      <c r="D2203" s="26" t="str">
        <f>VLOOKUP(C2203,Baza!A:E,5,FALSE)</f>
        <v>W210 '-99 ФАРА ЛИНЗОВАННАЯ ПОД КСЕНОН, КОМПЛЕКТ</v>
      </c>
      <c r="E2203" s="25" t="str">
        <f>IF(VLOOKUP(C2203,Baza!A:D,2,FALSE)&gt;0,"+","-")</f>
        <v>-</v>
      </c>
      <c r="F2203" s="25">
        <f>VLOOKUP(C2203,Baza!A:E,3,FALSE)</f>
        <v>370</v>
      </c>
      <c r="G2203" s="25">
        <f>VLOOKUP(C2203,Baza!A:E,3,FALSE)*курс</f>
        <v>15095.999999999998</v>
      </c>
      <c r="H2203" s="25" t="str">
        <f>VLOOKUP(C2203,Baza!A:E,4,FALSE)</f>
        <v>0</v>
      </c>
      <c r="I2203" s="25" t="str">
        <f>VLOOKUP(C2203,BREND!A:C,2,FALSE)</f>
        <v>DEPO</v>
      </c>
    </row>
    <row r="2204" spans="1:9" hidden="1" outlineLevel="3">
      <c r="A2204" s="26" t="s">
        <v>2274</v>
      </c>
      <c r="B2204" s="26" t="s">
        <v>2274</v>
      </c>
      <c r="C2204" s="24" t="s">
        <v>2393</v>
      </c>
      <c r="D2204" s="26" t="str">
        <f>VLOOKUP(C2204,Baza!A:E,5,FALSE)</f>
        <v xml:space="preserve">W210 '95-99 БАМПЕР ПЕРЕДНИЙ, ГРУНТОВАННЫЙ, ELEGANCE AVANTGARDE </v>
      </c>
      <c r="E2204" s="25" t="str">
        <f>IF(VLOOKUP(C2204,Baza!A:D,2,FALSE)&gt;0,"+","-")</f>
        <v>+</v>
      </c>
      <c r="F2204" s="25">
        <f>VLOOKUP(C2204,Baza!A:E,3,FALSE)</f>
        <v>73</v>
      </c>
      <c r="G2204" s="25">
        <f>VLOOKUP(C2204,Baza!A:E,3,FALSE)*курс</f>
        <v>2978.3999999999996</v>
      </c>
      <c r="H2204" s="25" t="str">
        <f>VLOOKUP(C2204,Baza!A:E,4,FALSE)</f>
        <v>2108803470</v>
      </c>
      <c r="I2204" s="25" t="str">
        <f>VLOOKUP(C2204,BREND!A:C,2,FALSE)</f>
        <v>API</v>
      </c>
    </row>
    <row r="2205" spans="1:9" hidden="1" outlineLevel="3">
      <c r="A2205" s="26" t="s">
        <v>2274</v>
      </c>
      <c r="B2205" s="26" t="s">
        <v>2274</v>
      </c>
      <c r="C2205" s="24" t="s">
        <v>2404</v>
      </c>
      <c r="D2205" s="26" t="str">
        <f>VLOOKUP(C2205,Baza!A:E,5,FALSE)</f>
        <v>W210 '95-99 МОЛДИНГБАМПЕРА ПЕРЕДНЕГО, БЕЗ ОТВЕРСТИЙ П/ПАРКТРОНИК</v>
      </c>
      <c r="E2205" s="25" t="str">
        <f>IF(VLOOKUP(C2205,Baza!A:D,2,FALSE)&gt;0,"+","-")</f>
        <v>+</v>
      </c>
      <c r="F2205" s="25">
        <f>VLOOKUP(C2205,Baza!A:E,3,FALSE)</f>
        <v>25</v>
      </c>
      <c r="G2205" s="25">
        <f>VLOOKUP(C2205,Baza!A:E,3,FALSE)*курс</f>
        <v>1019.9999999999999</v>
      </c>
      <c r="H2205" s="25" t="str">
        <f>VLOOKUP(C2205,Baza!A:E,4,FALSE)</f>
        <v>2108850121</v>
      </c>
      <c r="I2205" s="25" t="str">
        <f>VLOOKUP(C2205,BREND!A:C,2,FALSE)</f>
        <v>API</v>
      </c>
    </row>
    <row r="2206" spans="1:9" hidden="1" outlineLevel="3">
      <c r="A2206" s="26" t="s">
        <v>2274</v>
      </c>
      <c r="B2206" s="26" t="s">
        <v>2274</v>
      </c>
      <c r="C2206" s="24" t="s">
        <v>2409</v>
      </c>
      <c r="D2206" s="26" t="str">
        <f>VLOOKUP(C2206,Baza!A:E,5,FALSE)</f>
        <v>W210 '95-99 СУППОРТ РАДИАТОРА (ПЕРЕДНЯЯ ПАНЕЛЬ)</v>
      </c>
      <c r="E2206" s="25" t="str">
        <f>IF(VLOOKUP(C2206,Baza!A:D,2,FALSE)&gt;0,"+","-")</f>
        <v>-</v>
      </c>
      <c r="F2206" s="25">
        <f>VLOOKUP(C2206,Baza!A:E,3,FALSE)</f>
        <v>18</v>
      </c>
      <c r="G2206" s="25">
        <f>VLOOKUP(C2206,Baza!A:E,3,FALSE)*курс</f>
        <v>734.4</v>
      </c>
      <c r="H2206" s="25" t="str">
        <f>VLOOKUP(C2206,Baza!A:E,4,FALSE)</f>
        <v>2106200172</v>
      </c>
      <c r="I2206" s="25" t="str">
        <f>VLOOKUP(C2206,BREND!A:C,2,FALSE)</f>
        <v>API</v>
      </c>
    </row>
    <row r="2207" spans="1:9" hidden="1" outlineLevel="3">
      <c r="A2207" s="26" t="s">
        <v>2274</v>
      </c>
      <c r="B2207" s="26" t="s">
        <v>2274</v>
      </c>
      <c r="C2207" s="24" t="s">
        <v>2410</v>
      </c>
      <c r="D2207" s="26" t="str">
        <f>VLOOKUP(C2207,Baza!A:E,5,FALSE)</f>
        <v>W210 '95-99 СПОЙЛЕР БАМПЕРА ПЕРЕДНЕГО, ГРУНТОВАННЫЙ</v>
      </c>
      <c r="E2207" s="25" t="str">
        <f>IF(VLOOKUP(C2207,Baza!A:D,2,FALSE)&gt;0,"+","-")</f>
        <v>+</v>
      </c>
      <c r="F2207" s="25">
        <f>VLOOKUP(C2207,Baza!A:E,3,FALSE)</f>
        <v>14</v>
      </c>
      <c r="G2207" s="25">
        <f>VLOOKUP(C2207,Baza!A:E,3,FALSE)*курс</f>
        <v>571.19999999999993</v>
      </c>
      <c r="H2207" s="25" t="str">
        <f>VLOOKUP(C2207,Baza!A:E,4,FALSE)</f>
        <v>2108850725</v>
      </c>
      <c r="I2207" s="25" t="str">
        <f>VLOOKUP(C2207,BREND!A:C,2,FALSE)</f>
        <v>API</v>
      </c>
    </row>
    <row r="2208" spans="1:9" hidden="1" outlineLevel="3">
      <c r="A2208" s="26" t="s">
        <v>2274</v>
      </c>
      <c r="B2208" s="26" t="s">
        <v>2274</v>
      </c>
      <c r="C2208" s="24" t="s">
        <v>2411</v>
      </c>
      <c r="D2208" s="26" t="str">
        <f>VLOOKUP(C2208,Baza!A:E,5,FALSE)</f>
        <v>W210 '95-99 КАПОТ</v>
      </c>
      <c r="E2208" s="25" t="str">
        <f>IF(VLOOKUP(C2208,Baza!A:D,2,FALSE)&gt;0,"+","-")</f>
        <v>+</v>
      </c>
      <c r="F2208" s="25">
        <f>VLOOKUP(C2208,Baza!A:E,3,FALSE)</f>
        <v>140</v>
      </c>
      <c r="G2208" s="25">
        <f>VLOOKUP(C2208,Baza!A:E,3,FALSE)*курс</f>
        <v>5712</v>
      </c>
      <c r="H2208" s="25" t="str">
        <f>VLOOKUP(C2208,Baza!A:E,4,FALSE)</f>
        <v>2108800357</v>
      </c>
      <c r="I2208" s="25" t="str">
        <f>VLOOKUP(C2208,BREND!A:C,2,FALSE)</f>
        <v>API</v>
      </c>
    </row>
    <row r="2209" spans="1:9" hidden="1" outlineLevel="3">
      <c r="A2209" s="26" t="s">
        <v>2274</v>
      </c>
      <c r="B2209" s="26" t="s">
        <v>2274</v>
      </c>
      <c r="C2209" s="24" t="s">
        <v>2415</v>
      </c>
      <c r="D2209" s="26" t="str">
        <f>VLOOKUP(C2209,Baza!A:E,5,FALSE)</f>
        <v xml:space="preserve">W210 E-CLASS '-99 РУЧКА КАПОТА  </v>
      </c>
      <c r="E2209" s="25" t="str">
        <f>IF(VLOOKUP(C2209,Baza!A:D,2,FALSE)&gt;0,"+","-")</f>
        <v>-</v>
      </c>
      <c r="F2209" s="25">
        <f>VLOOKUP(C2209,Baza!A:E,3,FALSE)</f>
        <v>1</v>
      </c>
      <c r="G2209" s="25">
        <f>VLOOKUP(C2209,Baza!A:E,3,FALSE)*курс</f>
        <v>40.799999999999997</v>
      </c>
      <c r="H2209" s="25" t="str">
        <f>VLOOKUP(C2209,Baza!A:E,4,FALSE)</f>
        <v>2108870527</v>
      </c>
      <c r="I2209" s="25" t="str">
        <f>VLOOKUP(C2209,BREND!A:C,2,FALSE)</f>
        <v>API</v>
      </c>
    </row>
    <row r="2210" spans="1:9" hidden="1" outlineLevel="3">
      <c r="A2210" s="26" t="s">
        <v>2274</v>
      </c>
      <c r="B2210" s="26" t="s">
        <v>2274</v>
      </c>
      <c r="C2210" s="24" t="s">
        <v>2416</v>
      </c>
      <c r="D2210" s="26" t="str">
        <f>VLOOKUP(C2210,Baza!A:E,5,FALSE)</f>
        <v>W210 '95-99 КРЫЛО ПЕРЕДНЕЕ, ПРАВОЕ, С ОТВЕРСТИЯМИ</v>
      </c>
      <c r="E2210" s="25" t="str">
        <f>IF(VLOOKUP(C2210,Baza!A:D,2,FALSE)&gt;0,"+","-")</f>
        <v>+</v>
      </c>
      <c r="F2210" s="25">
        <f>VLOOKUP(C2210,Baza!A:E,3,FALSE)</f>
        <v>57</v>
      </c>
      <c r="G2210" s="25">
        <f>VLOOKUP(C2210,Baza!A:E,3,FALSE)*курс</f>
        <v>2325.6</v>
      </c>
      <c r="H2210" s="25" t="str">
        <f>VLOOKUP(C2210,Baza!A:E,4,FALSE)</f>
        <v>2108800218</v>
      </c>
      <c r="I2210" s="25" t="str">
        <f>VLOOKUP(C2210,BREND!A:C,2,FALSE)</f>
        <v>API</v>
      </c>
    </row>
    <row r="2211" spans="1:9" hidden="1" outlineLevel="3">
      <c r="A2211" s="26" t="s">
        <v>2274</v>
      </c>
      <c r="B2211" s="26" t="s">
        <v>2274</v>
      </c>
      <c r="C2211" s="24" t="s">
        <v>2417</v>
      </c>
      <c r="D2211" s="26" t="str">
        <f>VLOOKUP(C2211,Baza!A:E,5,FALSE)</f>
        <v>W210 '95-99 КРЫЛО ПЕРЕДНЕЕ, ЛЕВОЕ, С ОТВЕРСТИЯМИ</v>
      </c>
      <c r="E2211" s="25" t="str">
        <f>IF(VLOOKUP(C2211,Baza!A:D,2,FALSE)&gt;0,"+","-")</f>
        <v>+</v>
      </c>
      <c r="F2211" s="25">
        <f>VLOOKUP(C2211,Baza!A:E,3,FALSE)</f>
        <v>57</v>
      </c>
      <c r="G2211" s="25">
        <f>VLOOKUP(C2211,Baza!A:E,3,FALSE)*курс</f>
        <v>2325.6</v>
      </c>
      <c r="H2211" s="25" t="str">
        <f>VLOOKUP(C2211,Baza!A:E,4,FALSE)</f>
        <v>2108800118</v>
      </c>
      <c r="I2211" s="25" t="str">
        <f>VLOOKUP(C2211,BREND!A:C,2,FALSE)</f>
        <v>API</v>
      </c>
    </row>
    <row r="2212" spans="1:9" hidden="1" outlineLevel="3">
      <c r="A2212" s="26" t="s">
        <v>2274</v>
      </c>
      <c r="B2212" s="26" t="s">
        <v>2274</v>
      </c>
      <c r="C2212" s="24" t="s">
        <v>2420</v>
      </c>
      <c r="D2212" s="26" t="str">
        <f>VLOOKUP(C2212,Baza!A:E,5,FALSE)</f>
        <v>W210 '95-99 ЛОКЕР КРЫЛА ПЕРЕДНЕГО, ПРАВОГО</v>
      </c>
      <c r="E2212" s="25" t="str">
        <f>IF(VLOOKUP(C2212,Baza!A:D,2,FALSE)&gt;0,"+","-")</f>
        <v>+</v>
      </c>
      <c r="F2212" s="25">
        <f>VLOOKUP(C2212,Baza!A:E,3,FALSE)</f>
        <v>11</v>
      </c>
      <c r="G2212" s="25">
        <f>VLOOKUP(C2212,Baza!A:E,3,FALSE)*курс</f>
        <v>448.79999999999995</v>
      </c>
      <c r="H2212" s="25" t="str">
        <f>VLOOKUP(C2212,Baza!A:E,4,FALSE)</f>
        <v>2106989630</v>
      </c>
      <c r="I2212" s="25" t="str">
        <f>VLOOKUP(C2212,BREND!A:C,2,FALSE)</f>
        <v>API</v>
      </c>
    </row>
    <row r="2213" spans="1:9" hidden="1" outlineLevel="3">
      <c r="A2213" s="26" t="s">
        <v>2274</v>
      </c>
      <c r="B2213" s="26" t="s">
        <v>2274</v>
      </c>
      <c r="C2213" s="24" t="s">
        <v>2421</v>
      </c>
      <c r="D2213" s="26" t="str">
        <f>VLOOKUP(C2213,Baza!A:E,5,FALSE)</f>
        <v>W210 '95-99 ЛОКЕР КРЫЛА ПЕРЕДНЕГО, ЛЕВОГО</v>
      </c>
      <c r="E2213" s="25" t="str">
        <f>IF(VLOOKUP(C2213,Baza!A:D,2,FALSE)&gt;0,"+","-")</f>
        <v>+</v>
      </c>
      <c r="F2213" s="25">
        <f>VLOOKUP(C2213,Baza!A:E,3,FALSE)</f>
        <v>11</v>
      </c>
      <c r="G2213" s="25">
        <f>VLOOKUP(C2213,Baza!A:E,3,FALSE)*курс</f>
        <v>448.79999999999995</v>
      </c>
      <c r="H2213" s="25" t="str">
        <f>VLOOKUP(C2213,Baza!A:E,4,FALSE)</f>
        <v>2106989530</v>
      </c>
      <c r="I2213" s="25" t="str">
        <f>VLOOKUP(C2213,BREND!A:C,2,FALSE)</f>
        <v>API</v>
      </c>
    </row>
    <row r="2214" spans="1:9" hidden="1" outlineLevel="3">
      <c r="A2214" s="26" t="s">
        <v>2274</v>
      </c>
      <c r="B2214" s="26" t="s">
        <v>2274</v>
      </c>
      <c r="C2214" s="24" t="s">
        <v>2423</v>
      </c>
      <c r="D2214" s="26" t="str">
        <f>VLOOKUP(C2214,Baza!A:E,5,FALSE)</f>
        <v xml:space="preserve">W210 '95-02 СТЕКЛОПОДЪЕМНИК ПЕРЕДНИЙ, ЭЛЕКТРИЧЕСКИЙ, ПРАВЫЙ, Б/МОТОРА </v>
      </c>
      <c r="E2214" s="25" t="str">
        <f>IF(VLOOKUP(C2214,Baza!A:D,2,FALSE)&gt;0,"+","-")</f>
        <v>+</v>
      </c>
      <c r="F2214" s="25">
        <f>VLOOKUP(C2214,Baza!A:E,3,FALSE)</f>
        <v>23</v>
      </c>
      <c r="G2214" s="25">
        <f>VLOOKUP(C2214,Baza!A:E,3,FALSE)*курс</f>
        <v>938.4</v>
      </c>
      <c r="H2214" s="25" t="str">
        <f>VLOOKUP(C2214,Baza!A:E,4,FALSE)</f>
        <v>2107201246</v>
      </c>
      <c r="I2214" s="25" t="str">
        <f>VLOOKUP(C2214,BREND!A:C,2,FALSE)</f>
        <v>API</v>
      </c>
    </row>
    <row r="2215" spans="1:9" hidden="1" outlineLevel="3">
      <c r="A2215" s="26" t="s">
        <v>2274</v>
      </c>
      <c r="B2215" s="26" t="s">
        <v>2274</v>
      </c>
      <c r="C2215" s="24" t="s">
        <v>2424</v>
      </c>
      <c r="D2215" s="26" t="str">
        <f>VLOOKUP(C2215,Baza!A:E,5,FALSE)</f>
        <v xml:space="preserve">W210 '95-02 СТЕКЛОПОДЪЕМНИК ПЕРЕДНИЙ, ЭЛЕКТРИЧЕСКИЙ, ЛЕВЫЙ, Б/МОТОРА </v>
      </c>
      <c r="E2215" s="25" t="str">
        <f>IF(VLOOKUP(C2215,Baza!A:D,2,FALSE)&gt;0,"+","-")</f>
        <v>+</v>
      </c>
      <c r="F2215" s="25">
        <f>VLOOKUP(C2215,Baza!A:E,3,FALSE)</f>
        <v>23</v>
      </c>
      <c r="G2215" s="25">
        <f>VLOOKUP(C2215,Baza!A:E,3,FALSE)*курс</f>
        <v>938.4</v>
      </c>
      <c r="H2215" s="25" t="str">
        <f>VLOOKUP(C2215,Baza!A:E,4,FALSE)</f>
        <v>2107201146</v>
      </c>
      <c r="I2215" s="25" t="str">
        <f>VLOOKUP(C2215,BREND!A:C,2,FALSE)</f>
        <v>API</v>
      </c>
    </row>
    <row r="2216" spans="1:9" hidden="1" outlineLevel="3">
      <c r="A2216" s="26" t="s">
        <v>2274</v>
      </c>
      <c r="B2216" s="26" t="s">
        <v>2274</v>
      </c>
      <c r="C2216" s="24" t="s">
        <v>2425</v>
      </c>
      <c r="D2216" s="26" t="str">
        <f>VLOOKUP(C2216,Baza!A:E,5,FALSE)</f>
        <v>W210 E-CLASS '-99 МОЛДИНГ ЗАДНЕЙ ДВЕРИ ЛЕВОЙ</v>
      </c>
      <c r="E2216" s="25" t="str">
        <f>IF(VLOOKUP(C2216,Baza!A:D,2,FALSE)&gt;0,"+","-")</f>
        <v>-</v>
      </c>
      <c r="F2216" s="25">
        <f>VLOOKUP(C2216,Baza!A:E,3,FALSE)</f>
        <v>14</v>
      </c>
      <c r="G2216" s="25">
        <f>VLOOKUP(C2216,Baza!A:E,3,FALSE)*курс</f>
        <v>571.19999999999993</v>
      </c>
      <c r="H2216" s="25" t="str">
        <f>VLOOKUP(C2216,Baza!A:E,4,FALSE)</f>
        <v>2106900862</v>
      </c>
      <c r="I2216" s="25" t="str">
        <f>VLOOKUP(C2216,BREND!A:C,2,FALSE)</f>
        <v>API</v>
      </c>
    </row>
    <row r="2217" spans="1:9" hidden="1" outlineLevel="3">
      <c r="A2217" s="26" t="s">
        <v>2274</v>
      </c>
      <c r="B2217" s="26" t="s">
        <v>2274</v>
      </c>
      <c r="C2217" s="24" t="s">
        <v>2426</v>
      </c>
      <c r="D2217" s="26" t="str">
        <f>VLOOKUP(C2217,Baza!A:E,5,FALSE)</f>
        <v>W210 E-CLASS '99 МОЛДИНГ ЗАДНЕЙ ДВЕРИ, ПРАВЫЙ</v>
      </c>
      <c r="E2217" s="25" t="str">
        <f>IF(VLOOKUP(C2217,Baza!A:D,2,FALSE)&gt;0,"+","-")</f>
        <v>+</v>
      </c>
      <c r="F2217" s="25">
        <f>VLOOKUP(C2217,Baza!A:E,3,FALSE)</f>
        <v>14</v>
      </c>
      <c r="G2217" s="25">
        <f>VLOOKUP(C2217,Baza!A:E,3,FALSE)*курс</f>
        <v>571.19999999999993</v>
      </c>
      <c r="H2217" s="25" t="str">
        <f>VLOOKUP(C2217,Baza!A:E,4,FALSE)</f>
        <v>2106900762</v>
      </c>
      <c r="I2217" s="25" t="str">
        <f>VLOOKUP(C2217,BREND!A:C,2,FALSE)</f>
        <v>API</v>
      </c>
    </row>
    <row r="2218" spans="1:9" hidden="1" outlineLevel="3">
      <c r="A2218" s="26" t="s">
        <v>2274</v>
      </c>
      <c r="B2218" s="26" t="s">
        <v>2274</v>
      </c>
      <c r="C2218" s="24" t="s">
        <v>2429</v>
      </c>
      <c r="D2218" s="26" t="str">
        <f>VLOOKUP(C2218,Baza!A:E,5,FALSE)</f>
        <v xml:space="preserve">W210 E-CLASS '96-99 СТЕКЛОПОДЪЕМНИК ДВЕРИ ЗАДНЕЙ, ЛЕВОЙ, БЕЗ МОТОРА </v>
      </c>
      <c r="E2218" s="25" t="str">
        <f>IF(VLOOKUP(C2218,Baza!A:D,2,FALSE)&gt;0,"+","-")</f>
        <v>-</v>
      </c>
      <c r="F2218" s="25">
        <f>VLOOKUP(C2218,Baza!A:E,3,FALSE)</f>
        <v>32</v>
      </c>
      <c r="G2218" s="25">
        <f>VLOOKUP(C2218,Baza!A:E,3,FALSE)*курс</f>
        <v>1305.5999999999999</v>
      </c>
      <c r="H2218" s="25" t="str">
        <f>VLOOKUP(C2218,Baza!A:E,4,FALSE)</f>
        <v>2107300746</v>
      </c>
      <c r="I2218" s="25" t="str">
        <f>VLOOKUP(C2218,BREND!A:C,2,FALSE)</f>
        <v>API</v>
      </c>
    </row>
    <row r="2219" spans="1:9" hidden="1" outlineLevel="3">
      <c r="A2219" s="26" t="s">
        <v>2274</v>
      </c>
      <c r="B2219" s="26" t="s">
        <v>2274</v>
      </c>
      <c r="C2219" s="24" t="s">
        <v>2430</v>
      </c>
      <c r="D2219" s="26" t="str">
        <f>VLOOKUP(C2219,Baza!A:E,5,FALSE)</f>
        <v>W210 '95-99 БАМПЕР ЗАДНИЙ ГРУНТОВАННЫЙ (СЕДАН)</v>
      </c>
      <c r="E2219" s="25" t="str">
        <f>IF(VLOOKUP(C2219,Baza!A:D,2,FALSE)&gt;0,"+","-")</f>
        <v>-</v>
      </c>
      <c r="F2219" s="25">
        <f>VLOOKUP(C2219,Baza!A:E,3,FALSE)</f>
        <v>136</v>
      </c>
      <c r="G2219" s="25">
        <f>VLOOKUP(C2219,Baza!A:E,3,FALSE)*курс</f>
        <v>5548.7999999999993</v>
      </c>
      <c r="H2219" s="25" t="str">
        <f>VLOOKUP(C2219,Baza!A:E,4,FALSE)</f>
        <v>2108801471</v>
      </c>
      <c r="I2219" s="25" t="str">
        <f>VLOOKUP(C2219,BREND!A:C,2,FALSE)</f>
        <v>API</v>
      </c>
    </row>
    <row r="2220" spans="1:9" hidden="1" outlineLevel="3">
      <c r="A2220" s="26" t="s">
        <v>2274</v>
      </c>
      <c r="B2220" s="26" t="s">
        <v>2274</v>
      </c>
      <c r="C2220" s="24" t="s">
        <v>2431</v>
      </c>
      <c r="D2220" s="26" t="str">
        <f>VLOOKUP(C2220,Baza!A:E,5,FALSE)</f>
        <v>W210 '95-99 МОЛДИНГ БАМПЕРА ЗАДНЕГО, БЕЗ ОТВЕРСТИЙ П/ПАРКТРОНИК</v>
      </c>
      <c r="E2220" s="25" t="str">
        <f>IF(VLOOKUP(C2220,Baza!A:D,2,FALSE)&gt;0,"+","-")</f>
        <v>+</v>
      </c>
      <c r="F2220" s="25">
        <f>VLOOKUP(C2220,Baza!A:E,3,FALSE)</f>
        <v>58</v>
      </c>
      <c r="G2220" s="25">
        <f>VLOOKUP(C2220,Baza!A:E,3,FALSE)*курс</f>
        <v>2366.3999999999996</v>
      </c>
      <c r="H2220" s="25" t="str">
        <f>VLOOKUP(C2220,Baza!A:E,4,FALSE)</f>
        <v>2108850221</v>
      </c>
      <c r="I2220" s="25" t="str">
        <f>VLOOKUP(C2220,BREND!A:C,2,FALSE)</f>
        <v>API</v>
      </c>
    </row>
    <row r="2221" spans="1:9" hidden="1" outlineLevel="3">
      <c r="A2221" s="26" t="s">
        <v>2274</v>
      </c>
      <c r="B2221" s="26" t="s">
        <v>2274</v>
      </c>
      <c r="C2221" s="24" t="s">
        <v>2432</v>
      </c>
      <c r="D2221" s="26" t="str">
        <f>VLOOKUP(C2221,Baza!A:E,5,FALSE)</f>
        <v>W210 '95-99 МОЛДИНГ БАМПЕРА ЗАДНЕГО, С ОТВЕРСТИЯМИ П/ПАРКТРОНИК</v>
      </c>
      <c r="E2221" s="25" t="str">
        <f>IF(VLOOKUP(C2221,Baza!A:D,2,FALSE)&gt;0,"+","-")</f>
        <v>+</v>
      </c>
      <c r="F2221" s="25">
        <f>VLOOKUP(C2221,Baza!A:E,3,FALSE)</f>
        <v>50</v>
      </c>
      <c r="G2221" s="25">
        <f>VLOOKUP(C2221,Baza!A:E,3,FALSE)*курс</f>
        <v>2039.9999999999998</v>
      </c>
      <c r="H2221" s="25" t="str">
        <f>VLOOKUP(C2221,Baza!A:E,4,FALSE)</f>
        <v>2108850721</v>
      </c>
      <c r="I2221" s="25" t="str">
        <f>VLOOKUP(C2221,BREND!A:C,2,FALSE)</f>
        <v>API</v>
      </c>
    </row>
    <row r="2222" spans="1:9" hidden="1" outlineLevel="3">
      <c r="A2222" s="26" t="s">
        <v>2274</v>
      </c>
      <c r="B2222" s="26" t="s">
        <v>2274</v>
      </c>
      <c r="C2222" s="24" t="s">
        <v>2433</v>
      </c>
      <c r="D2222" s="26" t="str">
        <f>VLOOKUP(C2222,Baza!A:E,5,FALSE)</f>
        <v>W210 '95-99 РЕШЕТКА РАДИАТОРА В СБОРЕ</v>
      </c>
      <c r="E2222" s="25" t="str">
        <f>IF(VLOOKUP(C2222,Baza!A:D,2,FALSE)&gt;0,"+","-")</f>
        <v>-</v>
      </c>
      <c r="F2222" s="25">
        <f>VLOOKUP(C2222,Baza!A:E,3,FALSE)</f>
        <v>50</v>
      </c>
      <c r="G2222" s="25">
        <f>VLOOKUP(C2222,Baza!A:E,3,FALSE)*курс</f>
        <v>2039.9999999999998</v>
      </c>
      <c r="H2222" s="25" t="str">
        <f>VLOOKUP(C2222,Baza!A:E,4,FALSE)</f>
        <v>2108800083</v>
      </c>
      <c r="I2222" s="25" t="str">
        <f>VLOOKUP(C2222,BREND!A:C,2,FALSE)</f>
        <v>API</v>
      </c>
    </row>
    <row r="2223" spans="1:9" hidden="1" outlineLevel="3">
      <c r="A2223" s="26" t="s">
        <v>2274</v>
      </c>
      <c r="B2223" s="26" t="s">
        <v>2274</v>
      </c>
      <c r="C2223" s="24" t="s">
        <v>2435</v>
      </c>
      <c r="D2223" s="26" t="str">
        <f>VLOOKUP(C2223,Baza!A:E,5,FALSE)</f>
        <v>W210 '95-99 РЕШЕТКА РАДИАТОРА В СБОРЕ, 11 МОЛДИНГОВ</v>
      </c>
      <c r="E2223" s="25" t="str">
        <f>IF(VLOOKUP(C2223,Baza!A:D,2,FALSE)&gt;0,"+","-")</f>
        <v>-</v>
      </c>
      <c r="F2223" s="25">
        <f>VLOOKUP(C2223,Baza!A:E,3,FALSE)</f>
        <v>49</v>
      </c>
      <c r="G2223" s="25">
        <f>VLOOKUP(C2223,Baza!A:E,3,FALSE)*курс</f>
        <v>1999.1999999999998</v>
      </c>
      <c r="H2223" s="25" t="str">
        <f>VLOOKUP(C2223,Baza!A:E,4,FALSE)</f>
        <v>2108800483</v>
      </c>
      <c r="I2223" s="25" t="str">
        <f>VLOOKUP(C2223,BREND!A:C,2,FALSE)</f>
        <v>API</v>
      </c>
    </row>
    <row r="2224" spans="1:9" hidden="1" outlineLevel="3">
      <c r="A2224" s="26" t="s">
        <v>2274</v>
      </c>
      <c r="B2224" s="26" t="s">
        <v>2274</v>
      </c>
      <c r="C2224" s="24" t="s">
        <v>2439</v>
      </c>
      <c r="D2224" s="26" t="str">
        <f>VLOOKUP(C2224,Baza!A:E,5,FALSE)</f>
        <v>W210 '95-99 ЗАГЛУШКА БУКСИРОВОЧНОГО КРЮКА ПЕРЕДНЕГО БАМПЕРА</v>
      </c>
      <c r="E2224" s="25" t="str">
        <f>IF(VLOOKUP(C2224,Baza!A:D,2,FALSE)&gt;0,"+","-")</f>
        <v>+</v>
      </c>
      <c r="F2224" s="25">
        <f>VLOOKUP(C2224,Baza!A:E,3,FALSE)</f>
        <v>4</v>
      </c>
      <c r="G2224" s="25">
        <f>VLOOKUP(C2224,Baza!A:E,3,FALSE)*курс</f>
        <v>163.19999999999999</v>
      </c>
      <c r="H2224" s="25" t="str">
        <f>VLOOKUP(C2224,Baza!A:E,4,FALSE)</f>
        <v>2108800605</v>
      </c>
      <c r="I2224" s="25" t="str">
        <f>VLOOKUP(C2224,BREND!A:C,2,FALSE)</f>
        <v>API</v>
      </c>
    </row>
    <row r="2225" spans="1:9" hidden="1" outlineLevel="3">
      <c r="A2225" s="26" t="s">
        <v>2274</v>
      </c>
      <c r="B2225" s="26" t="s">
        <v>2274</v>
      </c>
      <c r="C2225" s="24" t="s">
        <v>2440</v>
      </c>
      <c r="D2225" s="26" t="str">
        <f>VLOOKUP(C2225,Baza!A:E,5,FALSE)</f>
        <v>W210 '95-99 МОЛДИНГ БАМПЕРА ПЕРЕДНЕГО, ЛЕВЫЙ, ВЕРХНИЙ,  ХРОМИРОВАННЫЙ</v>
      </c>
      <c r="E2225" s="25" t="str">
        <f>IF(VLOOKUP(C2225,Baza!A:D,2,FALSE)&gt;0,"+","-")</f>
        <v>+</v>
      </c>
      <c r="F2225" s="25">
        <f>VLOOKUP(C2225,Baza!A:E,3,FALSE)</f>
        <v>39</v>
      </c>
      <c r="G2225" s="25">
        <f>VLOOKUP(C2225,Baza!A:E,3,FALSE)*курс</f>
        <v>1591.1999999999998</v>
      </c>
      <c r="H2225" s="25" t="str">
        <f>VLOOKUP(C2225,Baza!A:E,4,FALSE)</f>
        <v>2108800536</v>
      </c>
      <c r="I2225" s="25" t="str">
        <f>VLOOKUP(C2225,BREND!A:C,2,FALSE)</f>
        <v>API</v>
      </c>
    </row>
    <row r="2226" spans="1:9" hidden="1" outlineLevel="3">
      <c r="A2226" s="26" t="s">
        <v>2274</v>
      </c>
      <c r="B2226" s="26" t="s">
        <v>2274</v>
      </c>
      <c r="C2226" s="24" t="s">
        <v>2441</v>
      </c>
      <c r="D2226" s="26" t="str">
        <f>VLOOKUP(C2226,Baza!A:E,5,FALSE)</f>
        <v>W210 '95-99 МОЛДИНГ БАМПЕРА ПЕРЕДНЕГО, ПРАВЫЙ, ВЕРХНИЙ, ХРОМИРОВАННЫЙ</v>
      </c>
      <c r="E2226" s="25" t="str">
        <f>IF(VLOOKUP(C2226,Baza!A:D,2,FALSE)&gt;0,"+","-")</f>
        <v>-</v>
      </c>
      <c r="F2226" s="25">
        <f>VLOOKUP(C2226,Baza!A:E,3,FALSE)</f>
        <v>39</v>
      </c>
      <c r="G2226" s="25">
        <f>VLOOKUP(C2226,Baza!A:E,3,FALSE)*курс</f>
        <v>1591.1999999999998</v>
      </c>
      <c r="H2226" s="25" t="str">
        <f>VLOOKUP(C2226,Baza!A:E,4,FALSE)</f>
        <v>2108800636</v>
      </c>
      <c r="I2226" s="25" t="str">
        <f>VLOOKUP(C2226,BREND!A:C,2,FALSE)</f>
        <v>API</v>
      </c>
    </row>
    <row r="2227" spans="1:9" hidden="1" outlineLevel="3">
      <c r="A2227" s="26" t="s">
        <v>2274</v>
      </c>
      <c r="B2227" s="26" t="s">
        <v>2274</v>
      </c>
      <c r="C2227" s="24" t="s">
        <v>2446</v>
      </c>
      <c r="D2227" s="26" t="str">
        <f>VLOOKUP(C2227,Baza!A:E,5,FALSE)</f>
        <v>W210 '95-02 УСИЛИТЕЛЬ БАМПЕРА ПЕРЕДНЕГО</v>
      </c>
      <c r="E2227" s="25" t="str">
        <f>IF(VLOOKUP(C2227,Baza!A:D,2,FALSE)&gt;0,"+","-")</f>
        <v>+</v>
      </c>
      <c r="F2227" s="25">
        <f>VLOOKUP(C2227,Baza!A:E,3,FALSE)</f>
        <v>32</v>
      </c>
      <c r="G2227" s="25">
        <f>VLOOKUP(C2227,Baza!A:E,3,FALSE)*курс</f>
        <v>1305.5999999999999</v>
      </c>
      <c r="H2227" s="25" t="str">
        <f>VLOOKUP(C2227,Baza!A:E,4,FALSE)</f>
        <v>2106204986</v>
      </c>
      <c r="I2227" s="25" t="str">
        <f>VLOOKUP(C2227,BREND!A:C,2,FALSE)</f>
        <v>API</v>
      </c>
    </row>
    <row r="2228" spans="1:9" hidden="1" outlineLevel="3">
      <c r="A2228" s="26" t="s">
        <v>2274</v>
      </c>
      <c r="B2228" s="26" t="s">
        <v>2274</v>
      </c>
      <c r="C2228" s="24" t="s">
        <v>2447</v>
      </c>
      <c r="D2228" s="26" t="str">
        <f>VLOOKUP(C2228,Baza!A:E,5,FALSE)</f>
        <v>W210 '95-02ВЕНТИЛЯТОР  КОНДИЦИОНЕРА, ДВУХВЕНТИЛЯТОРНЫЙ, С КОРПУСОМ</v>
      </c>
      <c r="E2228" s="25" t="str">
        <f>IF(VLOOKUP(C2228,Baza!A:D,2,FALSE)&gt;0,"+","-")</f>
        <v>-</v>
      </c>
      <c r="F2228" s="25">
        <f>VLOOKUP(C2228,Baza!A:E,3,FALSE)</f>
        <v>85</v>
      </c>
      <c r="G2228" s="25">
        <f>VLOOKUP(C2228,Baza!A:E,3,FALSE)*курс</f>
        <v>3467.9999999999995</v>
      </c>
      <c r="H2228" s="25" t="str">
        <f>VLOOKUP(C2228,Baza!A:E,4,FALSE)</f>
        <v>A0015001693</v>
      </c>
      <c r="I2228" s="25" t="str">
        <f>VLOOKUP(C2228,BREND!A:C,2,FALSE)</f>
        <v>API</v>
      </c>
    </row>
    <row r="2229" spans="1:9" hidden="1" outlineLevel="3">
      <c r="A2229" s="26" t="s">
        <v>2274</v>
      </c>
      <c r="B2229" s="26" t="s">
        <v>2274</v>
      </c>
      <c r="C2229" s="24" t="s">
        <v>2453</v>
      </c>
      <c r="D2229" s="26" t="str">
        <f>VLOOKUP(C2229,Baza!A:E,5,FALSE)</f>
        <v>W210 '95-99 ФАРА П/КОРРЕКТОР ЛЕВАЯ</v>
      </c>
      <c r="E2229" s="25" t="str">
        <f>IF(VLOOKUP(C2229,Baza!A:D,2,FALSE)&gt;0,"+","-")</f>
        <v>+</v>
      </c>
      <c r="F2229" s="25">
        <f>VLOOKUP(C2229,Baza!A:E,3,FALSE)</f>
        <v>72</v>
      </c>
      <c r="G2229" s="25">
        <f>VLOOKUP(C2229,Baza!A:E,3,FALSE)*курс</f>
        <v>2937.6</v>
      </c>
      <c r="H2229" s="25" t="str">
        <f>VLOOKUP(C2229,Baza!A:E,4,FALSE)</f>
        <v>2108200361</v>
      </c>
      <c r="I2229" s="25" t="str">
        <f>VLOOKUP(C2229,BREND!A:C,2,FALSE)</f>
        <v>DEPO</v>
      </c>
    </row>
    <row r="2230" spans="1:9" hidden="1" outlineLevel="3">
      <c r="A2230" s="26" t="s">
        <v>2274</v>
      </c>
      <c r="B2230" s="26" t="s">
        <v>2274</v>
      </c>
      <c r="C2230" s="24" t="s">
        <v>2454</v>
      </c>
      <c r="D2230" s="26" t="str">
        <f>VLOOKUP(C2230,Baza!A:E,5,FALSE)</f>
        <v>W210 '95-99 ФАРА П/КОРРЕКТОР ПРАВАЯ</v>
      </c>
      <c r="E2230" s="25" t="str">
        <f>IF(VLOOKUP(C2230,Baza!A:D,2,FALSE)&gt;0,"+","-")</f>
        <v>+</v>
      </c>
      <c r="F2230" s="25">
        <f>VLOOKUP(C2230,Baza!A:E,3,FALSE)</f>
        <v>72</v>
      </c>
      <c r="G2230" s="25">
        <f>VLOOKUP(C2230,Baza!A:E,3,FALSE)*курс</f>
        <v>2937.6</v>
      </c>
      <c r="H2230" s="25" t="str">
        <f>VLOOKUP(C2230,Baza!A:E,4,FALSE)</f>
        <v>2108200461</v>
      </c>
      <c r="I2230" s="25" t="str">
        <f>VLOOKUP(C2230,BREND!A:C,2,FALSE)</f>
        <v>DEPO</v>
      </c>
    </row>
    <row r="2231" spans="1:9" hidden="1" outlineLevel="3">
      <c r="A2231" s="26" t="s">
        <v>2274</v>
      </c>
      <c r="B2231" s="26" t="s">
        <v>2274</v>
      </c>
      <c r="C2231" s="24" t="s">
        <v>2460</v>
      </c>
      <c r="D2231" s="26" t="str">
        <f>VLOOKUP(C2231,Baza!A:E,5,FALSE)</f>
        <v xml:space="preserve">W210 '95-99 ФАРА ЛИНЗОВАНАЯ, П/КОРРЕКТОР, ТЮНИНГ,  КОМПЛ. -2ШТ </v>
      </c>
      <c r="E2231" s="25" t="str">
        <f>IF(VLOOKUP(C2231,Baza!A:D,2,FALSE)&gt;0,"+","-")</f>
        <v>+</v>
      </c>
      <c r="F2231" s="25">
        <f>VLOOKUP(C2231,Baza!A:E,3,FALSE)</f>
        <v>254</v>
      </c>
      <c r="G2231" s="25">
        <f>VLOOKUP(C2231,Baza!A:E,3,FALSE)*курс</f>
        <v>10363.199999999999</v>
      </c>
      <c r="H2231" s="25" t="str">
        <f>VLOOKUP(C2231,Baza!A:E,4,FALSE)</f>
        <v>0</v>
      </c>
      <c r="I2231" s="25" t="str">
        <f>VLOOKUP(C2231,BREND!A:C,2,FALSE)</f>
        <v>DEPO</v>
      </c>
    </row>
    <row r="2232" spans="1:9" hidden="1" outlineLevel="3">
      <c r="A2232" s="26" t="s">
        <v>2274</v>
      </c>
      <c r="B2232" s="26" t="s">
        <v>2274</v>
      </c>
      <c r="C2232" s="24" t="s">
        <v>2465</v>
      </c>
      <c r="D2232" s="26" t="str">
        <f>VLOOKUP(C2232,Baza!A:E,5,FALSE)</f>
        <v>W210 '95-02 ФОНАРЬ НА КРЫЛО ТОНИРОВАНЫЙ, КОМПЛЕКТ</v>
      </c>
      <c r="E2232" s="25" t="str">
        <f>IF(VLOOKUP(C2232,Baza!A:D,2,FALSE)&gt;0,"+","-")</f>
        <v>-</v>
      </c>
      <c r="F2232" s="25">
        <f>VLOOKUP(C2232,Baza!A:E,3,FALSE)</f>
        <v>85</v>
      </c>
      <c r="G2232" s="25">
        <f>VLOOKUP(C2232,Baza!A:E,3,FALSE)*курс</f>
        <v>3467.9999999999995</v>
      </c>
      <c r="H2232" s="25" t="str">
        <f>VLOOKUP(C2232,Baza!A:E,4,FALSE)</f>
        <v>0</v>
      </c>
      <c r="I2232" s="25" t="str">
        <f>VLOOKUP(C2232,BREND!A:C,2,FALSE)</f>
        <v>DEPO</v>
      </c>
    </row>
    <row r="2233" spans="1:9" hidden="1" outlineLevel="3">
      <c r="A2233" s="26" t="s">
        <v>2274</v>
      </c>
      <c r="B2233" s="26" t="s">
        <v>2274</v>
      </c>
      <c r="C2233" s="24" t="s">
        <v>2471</v>
      </c>
      <c r="D2233" s="26" t="str">
        <f>VLOOKUP(C2233,Baza!A:E,5,FALSE)</f>
        <v>W210 '95-99 ФАРА П/ТУМАННАЯ ЛЕВАЯ</v>
      </c>
      <c r="E2233" s="25" t="str">
        <f>IF(VLOOKUP(C2233,Baza!A:D,2,FALSE)&gt;0,"+","-")</f>
        <v>+</v>
      </c>
      <c r="F2233" s="25">
        <f>VLOOKUP(C2233,Baza!A:E,3,FALSE)</f>
        <v>26</v>
      </c>
      <c r="G2233" s="25">
        <f>VLOOKUP(C2233,Baza!A:E,3,FALSE)*курс</f>
        <v>1060.8</v>
      </c>
      <c r="H2233" s="25" t="str">
        <f>VLOOKUP(C2233,Baza!A:E,4,FALSE)</f>
        <v>2108200156</v>
      </c>
      <c r="I2233" s="25" t="str">
        <f>VLOOKUP(C2233,BREND!A:C,2,FALSE)</f>
        <v>DEPO</v>
      </c>
    </row>
    <row r="2234" spans="1:9" hidden="1" outlineLevel="3">
      <c r="A2234" s="26" t="s">
        <v>2274</v>
      </c>
      <c r="B2234" s="26" t="s">
        <v>2274</v>
      </c>
      <c r="C2234" s="24" t="s">
        <v>2472</v>
      </c>
      <c r="D2234" s="26" t="str">
        <f>VLOOKUP(C2234,Baza!A:E,5,FALSE)</f>
        <v xml:space="preserve">W210 '95-99 ФАРА П/ТУМАННАЯ, ХРУСТАЛЬНАЯ, ТЮНИНГ, КОМПЛ.-2ШТ. </v>
      </c>
      <c r="E2234" s="25" t="str">
        <f>IF(VLOOKUP(C2234,Baza!A:D,2,FALSE)&gt;0,"+","-")</f>
        <v>+</v>
      </c>
      <c r="F2234" s="25">
        <f>VLOOKUP(C2234,Baza!A:E,3,FALSE)</f>
        <v>61</v>
      </c>
      <c r="G2234" s="25">
        <f>VLOOKUP(C2234,Baza!A:E,3,FALSE)*курс</f>
        <v>2488.7999999999997</v>
      </c>
      <c r="H2234" s="25" t="str">
        <f>VLOOKUP(C2234,Baza!A:E,4,FALSE)</f>
        <v>2108200156</v>
      </c>
      <c r="I2234" s="25" t="str">
        <f>VLOOKUP(C2234,BREND!A:C,2,FALSE)</f>
        <v>DEPO</v>
      </c>
    </row>
    <row r="2235" spans="1:9" hidden="1" outlineLevel="3">
      <c r="A2235" s="26" t="s">
        <v>2274</v>
      </c>
      <c r="B2235" s="26" t="s">
        <v>2274</v>
      </c>
      <c r="C2235" s="24" t="s">
        <v>2473</v>
      </c>
      <c r="D2235" s="26" t="str">
        <f>VLOOKUP(C2235,Baza!A:E,5,FALSE)</f>
        <v>W210 '95-99 ФАРА П/ТУМАННАЯ ПРАВАЯ</v>
      </c>
      <c r="E2235" s="25" t="str">
        <f>IF(VLOOKUP(C2235,Baza!A:D,2,FALSE)&gt;0,"+","-")</f>
        <v>+</v>
      </c>
      <c r="F2235" s="25">
        <f>VLOOKUP(C2235,Baza!A:E,3,FALSE)</f>
        <v>26</v>
      </c>
      <c r="G2235" s="25">
        <f>VLOOKUP(C2235,Baza!A:E,3,FALSE)*курс</f>
        <v>1060.8</v>
      </c>
      <c r="H2235" s="25" t="str">
        <f>VLOOKUP(C2235,Baza!A:E,4,FALSE)</f>
        <v>2108200256</v>
      </c>
      <c r="I2235" s="25" t="str">
        <f>VLOOKUP(C2235,BREND!A:C,2,FALSE)</f>
        <v>DEPO</v>
      </c>
    </row>
    <row r="2236" spans="1:9" hidden="1" outlineLevel="3">
      <c r="A2236" s="26" t="s">
        <v>2274</v>
      </c>
      <c r="B2236" s="26" t="s">
        <v>2274</v>
      </c>
      <c r="C2236" s="24" t="s">
        <v>4629</v>
      </c>
      <c r="D2236" s="26" t="str">
        <f>VLOOKUP(C2236,Baza!A:E,5,FALSE)</f>
        <v xml:space="preserve">W210 ' -99 ФАРА  ПРАВАЯ, ХРУСТАЛЬНАЯ </v>
      </c>
      <c r="E2236" s="25" t="str">
        <f>IF(VLOOKUP(C2236,Baza!A:D,2,FALSE)&gt;0,"+","-")</f>
        <v>+</v>
      </c>
      <c r="F2236" s="25">
        <f>VLOOKUP(C2236,Baza!A:E,3,FALSE)</f>
        <v>72</v>
      </c>
      <c r="G2236" s="25">
        <f>VLOOKUP(C2236,Baza!A:E,3,FALSE)*курс</f>
        <v>2937.6</v>
      </c>
      <c r="H2236" s="25">
        <f>VLOOKUP(C2236,Baza!A:E,4,FALSE)</f>
        <v>0</v>
      </c>
      <c r="I2236" s="25" t="str">
        <f>VLOOKUP(C2236,BREND!A:C,2,FALSE)</f>
        <v>CITY PARTS</v>
      </c>
    </row>
    <row r="2237" spans="1:9" hidden="1" outlineLevel="3">
      <c r="A2237" s="26" t="s">
        <v>2274</v>
      </c>
      <c r="B2237" s="26" t="s">
        <v>2274</v>
      </c>
      <c r="C2237" s="24" t="s">
        <v>5896</v>
      </c>
      <c r="D2237" s="26" t="str">
        <f>VLOOKUP(C2237,Baza!A:E,5,FALSE)</f>
        <v>W210 '95-02,  W124-202 НАПРАВЛЯЮЩАЯ СТЕКЛОПОДЪЕМНИКА, ПОЛЗУН</v>
      </c>
      <c r="E2237" s="25" t="str">
        <f>IF(VLOOKUP(C2237,Baza!A:D,2,FALSE)&gt;0,"+","-")</f>
        <v>-</v>
      </c>
      <c r="F2237" s="25">
        <f>VLOOKUP(C2237,Baza!A:E,3,FALSE)</f>
        <v>0</v>
      </c>
      <c r="G2237" s="25">
        <f>VLOOKUP(C2237,Baza!A:E,3,FALSE)*курс</f>
        <v>0</v>
      </c>
      <c r="H2237" s="25" t="str">
        <f>VLOOKUP(C2237,Baza!A:E,4,FALSE)</f>
        <v>2107200042</v>
      </c>
      <c r="I2237" s="25" t="str">
        <f>VLOOKUP(C2237,BREND!A:C,2,FALSE)</f>
        <v>API</v>
      </c>
    </row>
    <row r="2238" spans="1:9" hidden="1" outlineLevel="3">
      <c r="A2238" s="26" t="s">
        <v>2274</v>
      </c>
      <c r="B2238" s="26" t="s">
        <v>2274</v>
      </c>
      <c r="C2238" s="24" t="s">
        <v>6742</v>
      </c>
      <c r="D2238" s="26" t="str">
        <f>VLOOKUP(C2238,Baza!A:E,5,FALSE)</f>
        <v>W210 '95-99 ФАРА П/КОРРЕКТОР, ЛИНЗОВАННАЯ, ТЮНИНГ, КСЕНОН, КОМПЛ.- 2ШТ.</v>
      </c>
      <c r="E2238" s="25" t="str">
        <f>IF(VLOOKUP(C2238,Baza!A:D,2,FALSE)&gt;0,"+","-")</f>
        <v>-</v>
      </c>
      <c r="F2238" s="25">
        <f>VLOOKUP(C2238,Baza!A:E,3,FALSE)</f>
        <v>0</v>
      </c>
      <c r="G2238" s="25">
        <f>VLOOKUP(C2238,Baza!A:E,3,FALSE)*курс</f>
        <v>0</v>
      </c>
      <c r="H2238" s="25">
        <f>VLOOKUP(C2238,Baza!A:E,4,FALSE)</f>
        <v>0</v>
      </c>
      <c r="I2238" s="25" t="str">
        <f>VLOOKUP(C2238,BREND!A:C,2,FALSE)</f>
        <v>DEPO</v>
      </c>
    </row>
    <row r="2239" spans="1:9" hidden="1" outlineLevel="3">
      <c r="A2239" s="26" t="s">
        <v>2274</v>
      </c>
      <c r="B2239" s="26" t="s">
        <v>2274</v>
      </c>
      <c r="C2239" s="24" t="s">
        <v>6750</v>
      </c>
      <c r="D2239" s="26" t="str">
        <f>VLOOKUP(C2239,Baza!A:E,5,FALSE)</f>
        <v>W210 '95-02 ФОНАРТОНИРОВАННЫЙ, ТЮНИНГ, КОМПЛ.-4 ШТ.</v>
      </c>
      <c r="E2239" s="25" t="str">
        <f>IF(VLOOKUP(C2239,Baza!A:D,2,FALSE)&gt;0,"+","-")</f>
        <v>-</v>
      </c>
      <c r="F2239" s="25">
        <f>VLOOKUP(C2239,Baza!A:E,3,FALSE)</f>
        <v>0</v>
      </c>
      <c r="G2239" s="25">
        <f>VLOOKUP(C2239,Baza!A:E,3,FALSE)*курс</f>
        <v>0</v>
      </c>
      <c r="H2239" s="25">
        <f>VLOOKUP(C2239,Baza!A:E,4,FALSE)</f>
        <v>0</v>
      </c>
      <c r="I2239" s="25" t="str">
        <f>VLOOKUP(C2239,BREND!A:C,2,FALSE)</f>
        <v>DEPO</v>
      </c>
    </row>
    <row r="2240" spans="1:9" hidden="1" outlineLevel="3">
      <c r="A2240" s="26" t="s">
        <v>2274</v>
      </c>
      <c r="B2240" s="26" t="s">
        <v>2274</v>
      </c>
      <c r="C2240" s="35" t="s">
        <v>19611</v>
      </c>
      <c r="D2240" s="26" t="str">
        <f>VLOOKUP(C2240,Baza!A:E,5,FALSE)</f>
        <v>W210 E-CLASS 96-99 ФАРА П/ТУМАННАЯ-2ШТ.+ КОМПЛЕКТ ДЛЯ УСТАНОВКИ С ЛАМПАМИ</v>
      </c>
      <c r="E2240" s="25" t="str">
        <f>IF(VLOOKUP(C2240,Baza!A:D,2,FALSE)&gt;0,"+","-")</f>
        <v>+</v>
      </c>
      <c r="F2240" s="25">
        <f>VLOOKUP(C2240,Baza!A:E,3,FALSE)</f>
        <v>48</v>
      </c>
      <c r="G2240" s="25">
        <f>VLOOKUP(C2240,Baza!A:E,3,FALSE)*курс</f>
        <v>1958.3999999999999</v>
      </c>
      <c r="H2240" s="25" t="str">
        <f>VLOOKUP(C2240,Baza!A:E,4,FALSE)</f>
        <v>A2108200156/A2108200256</v>
      </c>
      <c r="I2240" s="25" t="str">
        <f>VLOOKUP(C2240,BREND!A:C,2,FALSE)</f>
        <v>WINJET</v>
      </c>
    </row>
    <row r="2241" spans="1:9" hidden="1" outlineLevel="3">
      <c r="A2241" s="26" t="s">
        <v>2274</v>
      </c>
      <c r="B2241" s="26" t="s">
        <v>2274</v>
      </c>
      <c r="C2241" s="35" t="s">
        <v>19629</v>
      </c>
      <c r="D2241" s="26" t="str">
        <f>VLOOKUP(C2241,Baza!A:E,5,FALSE)</f>
        <v xml:space="preserve">W210 '95-99 БАМПЕР ПЕРЕДНИЙ, ГРУНТОВАННЫЙ CLASSIC </v>
      </c>
      <c r="E2241" s="25" t="str">
        <f>IF(VLOOKUP(C2241,Baza!A:D,2,FALSE)&gt;0,"+","-")</f>
        <v>-</v>
      </c>
      <c r="F2241" s="25">
        <f>VLOOKUP(C2241,Baza!A:E,3,FALSE)</f>
        <v>108</v>
      </c>
      <c r="G2241" s="25">
        <f>VLOOKUP(C2241,Baza!A:E,3,FALSE)*курс</f>
        <v>4406.3999999999996</v>
      </c>
      <c r="H2241" s="25" t="str">
        <f>VLOOKUP(C2241,Baza!A:E,4,FALSE)</f>
        <v>2108803370</v>
      </c>
      <c r="I2241" s="25" t="str">
        <f>VLOOKUP(C2241,BREND!A:C,2,FALSE)</f>
        <v>TONG YANG</v>
      </c>
    </row>
    <row r="2242" spans="1:9" hidden="1" outlineLevel="3">
      <c r="A2242" s="26" t="s">
        <v>2274</v>
      </c>
      <c r="B2242" s="26" t="s">
        <v>2274</v>
      </c>
      <c r="C2242" s="35" t="s">
        <v>21171</v>
      </c>
      <c r="D2242" s="26" t="str">
        <f>VLOOKUP(C2242,Baza!A:E,5,FALSE)</f>
        <v>W210  96-01  ФОНАРЬ СВЕТОДИОДНЫЙ, БЕЛО-КРАСНЫЙ, КОМПЛ.-4 ШТ.</v>
      </c>
      <c r="E2242" s="25" t="str">
        <f>IF(VLOOKUP(C2242,Baza!A:D,2,FALSE)&gt;0,"+","-")</f>
        <v>+</v>
      </c>
      <c r="F2242" s="25">
        <f>VLOOKUP(C2242,Baza!A:E,3,FALSE)</f>
        <v>190</v>
      </c>
      <c r="G2242" s="25">
        <f>VLOOKUP(C2242,Baza!A:E,3,FALSE)*курс</f>
        <v>7751.9999999999991</v>
      </c>
      <c r="H2242" s="25">
        <f>VLOOKUP(C2242,Baza!A:E,4,FALSE)</f>
        <v>0</v>
      </c>
      <c r="I2242" s="25" t="str">
        <f>VLOOKUP(C2242,BREND!A:C,2,FALSE)</f>
        <v>API</v>
      </c>
    </row>
    <row r="2243" spans="1:9" hidden="1" outlineLevel="3">
      <c r="A2243" s="26" t="s">
        <v>2274</v>
      </c>
      <c r="B2243" s="26" t="s">
        <v>2274</v>
      </c>
      <c r="C2243" s="35" t="s">
        <v>21172</v>
      </c>
      <c r="D2243" s="26" t="str">
        <f>VLOOKUP(C2243,Baza!A:E,5,FALSE)</f>
        <v>W210  96-01 ФОНАРЬ СВЕТОДИОДНЫЙ, СЕРО-КРАСНЫЙ, КОМПЛ.-4 ШТ.</v>
      </c>
      <c r="E2243" s="25" t="str">
        <f>IF(VLOOKUP(C2243,Baza!A:D,2,FALSE)&gt;0,"+","-")</f>
        <v>+</v>
      </c>
      <c r="F2243" s="25">
        <f>VLOOKUP(C2243,Baza!A:E,3,FALSE)</f>
        <v>185</v>
      </c>
      <c r="G2243" s="25">
        <f>VLOOKUP(C2243,Baza!A:E,3,FALSE)*курс</f>
        <v>7547.9999999999991</v>
      </c>
      <c r="H2243" s="25">
        <f>VLOOKUP(C2243,Baza!A:E,4,FALSE)</f>
        <v>0</v>
      </c>
      <c r="I2243" s="25" t="str">
        <f>VLOOKUP(C2243,BREND!A:C,2,FALSE)</f>
        <v>API</v>
      </c>
    </row>
    <row r="2244" spans="1:9" hidden="1" outlineLevel="3">
      <c r="A2244" s="26" t="s">
        <v>2274</v>
      </c>
      <c r="B2244" s="26" t="s">
        <v>2274</v>
      </c>
      <c r="C2244" s="89" t="s">
        <v>21761</v>
      </c>
      <c r="D2244" s="26" t="str">
        <f>VLOOKUP(C2244,Baza!A:E,5,FALSE)</f>
        <v xml:space="preserve">W210  1996-2002 ЗАЩИТА (ПЛACTMACCA) МОТОРНОГО ОТЦЕКА </v>
      </c>
      <c r="E2244" s="25" t="str">
        <f>IF(VLOOKUP(C2244,Baza!A:D,2,FALSE)&gt;0,"+","-")</f>
        <v>+</v>
      </c>
      <c r="F2244" s="25">
        <f>VLOOKUP(C2244,Baza!A:E,3,FALSE)</f>
        <v>22</v>
      </c>
      <c r="G2244" s="25">
        <f>VLOOKUP(C2244,Baza!A:E,3,FALSE)*курс</f>
        <v>897.59999999999991</v>
      </c>
      <c r="H2244" s="25" t="str">
        <f>VLOOKUP(C2244,Baza!A:E,4,FALSE)</f>
        <v>2105200722</v>
      </c>
      <c r="I2244" s="25" t="str">
        <f>VLOOKUP(C2244,BREND!A:C,2,FALSE)</f>
        <v>API</v>
      </c>
    </row>
    <row r="2245" spans="1:9" hidden="1" outlineLevel="3">
      <c r="A2245" s="26" t="s">
        <v>2274</v>
      </c>
      <c r="B2245" s="26" t="s">
        <v>2274</v>
      </c>
      <c r="C2245" s="89" t="s">
        <v>21764</v>
      </c>
      <c r="D2245" s="26" t="str">
        <f>VLOOKUP(C2245,Baza!A:E,5,FALSE)</f>
        <v xml:space="preserve">W210  2000-2001 AWD ЗАЩИТА (ПЛACTMACCA) МОТОРНОГО ОТЦЕКА </v>
      </c>
      <c r="E2245" s="25" t="str">
        <f>IF(VLOOKUP(C2245,Baza!A:D,2,FALSE)&gt;0,"+","-")</f>
        <v>+</v>
      </c>
      <c r="F2245" s="25">
        <f>VLOOKUP(C2245,Baza!A:E,3,FALSE)</f>
        <v>22</v>
      </c>
      <c r="G2245" s="25">
        <f>VLOOKUP(C2245,Baza!A:E,3,FALSE)*курс</f>
        <v>897.59999999999991</v>
      </c>
      <c r="H2245" s="25" t="str">
        <f>VLOOKUP(C2245,Baza!A:E,4,FALSE)</f>
        <v>2105200922</v>
      </c>
      <c r="I2245" s="25" t="str">
        <f>VLOOKUP(C2245,BREND!A:C,2,FALSE)</f>
        <v>API</v>
      </c>
    </row>
    <row r="2246" spans="1:9" hidden="1" outlineLevel="3">
      <c r="A2246" s="26" t="s">
        <v>2274</v>
      </c>
      <c r="B2246" s="26" t="s">
        <v>2274</v>
      </c>
      <c r="C2246" s="24" t="s">
        <v>22152</v>
      </c>
      <c r="D2246" s="26" t="str">
        <f>VLOOKUP(C2246,Baza!A:E,5,FALSE)</f>
        <v>W210 '95- БАМПЕР ПЕРЕДНИЙ</v>
      </c>
      <c r="E2246" s="25" t="str">
        <f>IF(VLOOKUP(C2246,Baza!A:D,2,FALSE)&gt;0,"+","-")</f>
        <v>-</v>
      </c>
      <c r="F2246" s="25">
        <f>VLOOKUP(C2246,Baza!A:E,3,FALSE)</f>
        <v>72.5</v>
      </c>
      <c r="G2246" s="25">
        <f>VLOOKUP(C2246,Baza!A:E,3,FALSE)*курс</f>
        <v>2958</v>
      </c>
      <c r="H2246" s="25" t="str">
        <f>VLOOKUP(C2246,Baza!A:E,4,FALSE)</f>
        <v>A2108803470</v>
      </c>
      <c r="I2246" s="25" t="str">
        <f>VLOOKUP(C2246,BREND!A:C,2,FALSE)</f>
        <v>TONG YANG</v>
      </c>
    </row>
    <row r="2247" spans="1:9" hidden="1" outlineLevel="3">
      <c r="A2247" s="26" t="s">
        <v>2274</v>
      </c>
      <c r="B2247" s="26" t="s">
        <v>2274</v>
      </c>
      <c r="C2247" s="35" t="s">
        <v>25676</v>
      </c>
      <c r="D2247" s="26" t="str">
        <f>VLOOKUP(C2247,Baza!A:E,5,FALSE)</f>
        <v>W210 E-CLASS 96-99 ФАРА П/ТУМАННАЯ, ЛЕВАЯ</v>
      </c>
      <c r="E2247" s="25" t="str">
        <f>IF(VLOOKUP(C2247,Baza!A:D,2,FALSE)&gt;0,"+","-")</f>
        <v>+</v>
      </c>
      <c r="F2247" s="25">
        <f>VLOOKUP(C2247,Baza!A:E,3,FALSE)</f>
        <v>19</v>
      </c>
      <c r="G2247" s="25">
        <f>VLOOKUP(C2247,Baza!A:E,3,FALSE)*курс</f>
        <v>775.19999999999993</v>
      </c>
      <c r="H2247" s="25" t="str">
        <f>VLOOKUP(C2247,Baza!A:E,4,FALSE)</f>
        <v>A2108200156</v>
      </c>
      <c r="I2247" s="25" t="str">
        <f>VLOOKUP(C2247,BREND!A:C,2,FALSE)</f>
        <v>SCHNIEDER</v>
      </c>
    </row>
    <row r="2248" spans="1:9" hidden="1" outlineLevel="3">
      <c r="A2248" s="26" t="s">
        <v>2274</v>
      </c>
      <c r="B2248" s="26" t="s">
        <v>2274</v>
      </c>
      <c r="C2248" s="35" t="s">
        <v>25677</v>
      </c>
      <c r="D2248" s="26" t="str">
        <f>VLOOKUP(C2248,Baza!A:E,5,FALSE)</f>
        <v>W210 E-CLASS 96-99 ФАРА П/ТУМАННАЯ, ПРАВАЯ</v>
      </c>
      <c r="E2248" s="25" t="str">
        <f>IF(VLOOKUP(C2248,Baza!A:D,2,FALSE)&gt;0,"+","-")</f>
        <v>+</v>
      </c>
      <c r="F2248" s="25">
        <f>VLOOKUP(C2248,Baza!A:E,3,FALSE)</f>
        <v>19</v>
      </c>
      <c r="G2248" s="25">
        <f>VLOOKUP(C2248,Baza!A:E,3,FALSE)*курс</f>
        <v>775.19999999999993</v>
      </c>
      <c r="H2248" s="25" t="str">
        <f>VLOOKUP(C2248,Baza!A:E,4,FALSE)</f>
        <v>A2108200256</v>
      </c>
      <c r="I2248" s="25" t="str">
        <f>VLOOKUP(C2248,BREND!A:C,2,FALSE)</f>
        <v>SCHNIEDER</v>
      </c>
    </row>
    <row r="2249" spans="1:9" hidden="1" outlineLevel="2" collapsed="1">
      <c r="A2249" s="29" t="s">
        <v>29974</v>
      </c>
      <c r="B2249" s="29" t="s">
        <v>216</v>
      </c>
      <c r="C2249" s="17"/>
      <c r="D2249" s="17"/>
      <c r="E2249" s="17"/>
      <c r="F2249" s="17"/>
      <c r="G2249" s="17"/>
      <c r="H2249" s="17"/>
      <c r="I2249" s="17"/>
    </row>
    <row r="2250" spans="1:9" hidden="1" outlineLevel="3">
      <c r="A2250" s="26" t="s">
        <v>216</v>
      </c>
      <c r="B2250" s="26" t="s">
        <v>216</v>
      </c>
      <c r="C2250" s="24" t="s">
        <v>215</v>
      </c>
      <c r="D2250" s="26" t="str">
        <f>VLOOKUP(C2250,Baza!A:E,5,FALSE)</f>
        <v>W211 АМОРТИЗАТОР  ЗАДНИЙ</v>
      </c>
      <c r="E2250" s="25" t="str">
        <f>IF(VLOOKUP(C2250,Baza!A:D,2,FALSE)&gt;0,"+","-")</f>
        <v>+</v>
      </c>
      <c r="F2250" s="25">
        <f>VLOOKUP(C2250,Baza!A:E,3,FALSE)</f>
        <v>25</v>
      </c>
      <c r="G2250" s="25">
        <f>VLOOKUP(C2250,Baza!A:E,3,FALSE)*курс</f>
        <v>1019.9999999999999</v>
      </c>
      <c r="H2250" s="25" t="str">
        <f>VLOOKUP(C2250,Baza!A:E,4,FALSE)</f>
        <v>A2113265200</v>
      </c>
      <c r="I2250" s="25" t="str">
        <f>VLOOKUP(C2250,BREND!A:C,2,FALSE)</f>
        <v>SCHNIEDER</v>
      </c>
    </row>
    <row r="2251" spans="1:9" hidden="1" outlineLevel="3">
      <c r="A2251" s="26" t="s">
        <v>216</v>
      </c>
      <c r="B2251" s="26" t="s">
        <v>216</v>
      </c>
      <c r="C2251" s="24" t="s">
        <v>1886</v>
      </c>
      <c r="D2251" s="26" t="str">
        <f>VLOOKUP(C2251,Baza!A:E,5,FALSE)</f>
        <v>W211 AVANGARUD АМОРТИЗАТОР ЗАДНИЙ</v>
      </c>
      <c r="E2251" s="25" t="str">
        <f>IF(VLOOKUP(C2251,Baza!A:D,2,FALSE)&gt;0,"+","-")</f>
        <v>+</v>
      </c>
      <c r="F2251" s="25">
        <f>VLOOKUP(C2251,Baza!A:E,3,FALSE)</f>
        <v>25</v>
      </c>
      <c r="G2251" s="25">
        <f>VLOOKUP(C2251,Baza!A:E,3,FALSE)*курс</f>
        <v>1019.9999999999999</v>
      </c>
      <c r="H2251" s="25" t="str">
        <f>VLOOKUP(C2251,Baza!A:E,4,FALSE)</f>
        <v>A2113260900</v>
      </c>
      <c r="I2251" s="25" t="str">
        <f>VLOOKUP(C2251,BREND!A:C,2,FALSE)</f>
        <v>SCHNIEDER</v>
      </c>
    </row>
    <row r="2252" spans="1:9" hidden="1" outlineLevel="3">
      <c r="A2252" s="26" t="s">
        <v>216</v>
      </c>
      <c r="B2252" s="26" t="s">
        <v>216</v>
      </c>
      <c r="C2252" s="24" t="s">
        <v>2289</v>
      </c>
      <c r="D2252" s="26" t="str">
        <f>VLOOKUP(C2252,Baza!A:E,5,FALSE)</f>
        <v>W211E '02- ФАРА ЛЕВАЯ</v>
      </c>
      <c r="E2252" s="25" t="str">
        <f>IF(VLOOKUP(C2252,Baza!A:D,2,FALSE)&gt;0,"+","-")</f>
        <v>-</v>
      </c>
      <c r="F2252" s="25">
        <f>VLOOKUP(C2252,Baza!A:E,3,FALSE)</f>
        <v>106</v>
      </c>
      <c r="G2252" s="25">
        <f>VLOOKUP(C2252,Baza!A:E,3,FALSE)*курс</f>
        <v>4324.7999999999993</v>
      </c>
      <c r="H2252" s="25" t="str">
        <f>VLOOKUP(C2252,Baza!A:E,4,FALSE)</f>
        <v>2118200361</v>
      </c>
      <c r="I2252" s="25" t="str">
        <f>VLOOKUP(C2252,BREND!A:C,2,FALSE)</f>
        <v>DEPO</v>
      </c>
    </row>
    <row r="2253" spans="1:9" hidden="1" outlineLevel="3">
      <c r="A2253" s="26" t="s">
        <v>216</v>
      </c>
      <c r="B2253" s="26" t="s">
        <v>216</v>
      </c>
      <c r="C2253" s="24" t="s">
        <v>2290</v>
      </c>
      <c r="D2253" s="26" t="str">
        <f>VLOOKUP(C2253,Baza!A:E,5,FALSE)</f>
        <v>W211 E '02 ФАРА ПРАВАЯ</v>
      </c>
      <c r="E2253" s="25" t="str">
        <f>IF(VLOOKUP(C2253,Baza!A:D,2,FALSE)&gt;0,"+","-")</f>
        <v>+</v>
      </c>
      <c r="F2253" s="25">
        <f>VLOOKUP(C2253,Baza!A:E,3,FALSE)</f>
        <v>106</v>
      </c>
      <c r="G2253" s="25">
        <f>VLOOKUP(C2253,Baza!A:E,3,FALSE)*курс</f>
        <v>4324.7999999999993</v>
      </c>
      <c r="H2253" s="25" t="str">
        <f>VLOOKUP(C2253,Baza!A:E,4,FALSE)</f>
        <v>2118200461</v>
      </c>
      <c r="I2253" s="25" t="str">
        <f>VLOOKUP(C2253,BREND!A:C,2,FALSE)</f>
        <v>DEPO</v>
      </c>
    </row>
    <row r="2254" spans="1:9" hidden="1" outlineLevel="3">
      <c r="A2254" s="26" t="s">
        <v>216</v>
      </c>
      <c r="B2254" s="26" t="s">
        <v>216</v>
      </c>
      <c r="C2254" s="24" t="s">
        <v>381</v>
      </c>
      <c r="D2254" s="26" t="str">
        <f>VLOOKUP(C2254,Baza!A:E,5,FALSE)</f>
        <v>W211 РЫЧАГ ПЕРЕДНИЙ, ЛЕВЫЙ, ПОД АМОРТИЗАТОР</v>
      </c>
      <c r="E2254" s="25" t="str">
        <f>IF(VLOOKUP(C2254,Baza!A:D,2,FALSE)&gt;0,"+","-")</f>
        <v>+</v>
      </c>
      <c r="F2254" s="25">
        <f>VLOOKUP(C2254,Baza!A:E,3,FALSE)</f>
        <v>32</v>
      </c>
      <c r="G2254" s="25">
        <f>VLOOKUP(C2254,Baza!A:E,3,FALSE)*курс</f>
        <v>1305.5999999999999</v>
      </c>
      <c r="H2254" s="25" t="str">
        <f>VLOOKUP(C2254,Baza!A:E,4,FALSE)</f>
        <v>2113308107</v>
      </c>
      <c r="I2254" s="25" t="str">
        <f>VLOOKUP(C2254,BREND!A:C,2,FALSE)</f>
        <v>SCHNIEDER</v>
      </c>
    </row>
    <row r="2255" spans="1:9" hidden="1" outlineLevel="3">
      <c r="A2255" s="26" t="s">
        <v>216</v>
      </c>
      <c r="B2255" s="26" t="s">
        <v>216</v>
      </c>
      <c r="C2255" s="24" t="s">
        <v>354</v>
      </c>
      <c r="D2255" s="26" t="str">
        <f>VLOOKUP(C2255,Baza!A:E,5,FALSE)</f>
        <v>W211 РЫЧАГ ПЕРЕДНИЙ, ПРАВЫЙ, ПОД АМОРТИЗАТОР</v>
      </c>
      <c r="E2255" s="25" t="str">
        <f>IF(VLOOKUP(C2255,Baza!A:D,2,FALSE)&gt;0,"+","-")</f>
        <v>-</v>
      </c>
      <c r="F2255" s="25">
        <f>VLOOKUP(C2255,Baza!A:E,3,FALSE)</f>
        <v>32</v>
      </c>
      <c r="G2255" s="25">
        <f>VLOOKUP(C2255,Baza!A:E,3,FALSE)*курс</f>
        <v>1305.5999999999999</v>
      </c>
      <c r="H2255" s="25" t="str">
        <f>VLOOKUP(C2255,Baza!A:E,4,FALSE)</f>
        <v>2113308207</v>
      </c>
      <c r="I2255" s="25" t="str">
        <f>VLOOKUP(C2255,BREND!A:C,2,FALSE)</f>
        <v>SCHNIEDER</v>
      </c>
    </row>
    <row r="2256" spans="1:9" hidden="1" outlineLevel="3">
      <c r="A2256" s="26" t="s">
        <v>216</v>
      </c>
      <c r="B2256" s="26" t="s">
        <v>216</v>
      </c>
      <c r="C2256" s="24" t="s">
        <v>623</v>
      </c>
      <c r="D2256" s="26" t="str">
        <f>VLOOKUP(C2256,Baza!A:E,5,FALSE)</f>
        <v xml:space="preserve">W211 ТЯГА СТАБИЛИЗАТОРА ЗАДНЯЯ </v>
      </c>
      <c r="E2256" s="25" t="str">
        <f>IF(VLOOKUP(C2256,Baza!A:D,2,FALSE)&gt;0,"+","-")</f>
        <v>-</v>
      </c>
      <c r="F2256" s="25">
        <f>VLOOKUP(C2256,Baza!A:E,3,FALSE)</f>
        <v>4</v>
      </c>
      <c r="G2256" s="25">
        <f>VLOOKUP(C2256,Baza!A:E,3,FALSE)*курс</f>
        <v>163.19999999999999</v>
      </c>
      <c r="H2256" s="25" t="str">
        <f>VLOOKUP(C2256,Baza!A:E,4,FALSE)</f>
        <v>2113200889</v>
      </c>
      <c r="I2256" s="25" t="str">
        <f>VLOOKUP(C2256,BREND!A:C,2,FALSE)</f>
        <v>SCHNIEDER</v>
      </c>
    </row>
    <row r="2257" spans="1:9" hidden="1" outlineLevel="3">
      <c r="A2257" s="26" t="s">
        <v>216</v>
      </c>
      <c r="B2257" s="26" t="s">
        <v>216</v>
      </c>
      <c r="C2257" s="24" t="s">
        <v>178</v>
      </c>
      <c r="D2257" s="26" t="str">
        <f>VLOOKUP(C2257,Baza!A:E,5,FALSE)</f>
        <v>W211/220/203 ДАТЧИК КОЛОДОК ТОРМОЗНЫХ ПЕРЕДНИХ</v>
      </c>
      <c r="E2257" s="25" t="str">
        <f>IF(VLOOKUP(C2257,Baza!A:D,2,FALSE)&gt;0,"+","-")</f>
        <v>+</v>
      </c>
      <c r="F2257" s="25">
        <f>VLOOKUP(C2257,Baza!A:E,3,FALSE)</f>
        <v>3</v>
      </c>
      <c r="G2257" s="25">
        <f>VLOOKUP(C2257,Baza!A:E,3,FALSE)*курс</f>
        <v>122.39999999999999</v>
      </c>
      <c r="H2257" s="25" t="str">
        <f>VLOOKUP(C2257,Baza!A:E,4,FALSE)</f>
        <v>2115400717</v>
      </c>
      <c r="I2257" s="25" t="str">
        <f>VLOOKUP(C2257,BREND!A:C,2,FALSE)</f>
        <v>SCHNIEDER</v>
      </c>
    </row>
    <row r="2258" spans="1:9" hidden="1" outlineLevel="3">
      <c r="A2258" s="26" t="s">
        <v>216</v>
      </c>
      <c r="B2258" s="26" t="s">
        <v>216</v>
      </c>
      <c r="C2258" s="24" t="s">
        <v>2478</v>
      </c>
      <c r="D2258" s="26" t="str">
        <f>VLOOKUP(C2258,Baza!A:E,5,FALSE)</f>
        <v>W211 '03- БАМПЕР ПЕРЕДНИЙ, БЕЗ ОТВЕОСТИЙ П/ОМЫВАТЕЛЬ, ГРУНТОВАННЫЙ</v>
      </c>
      <c r="E2258" s="25" t="str">
        <f>IF(VLOOKUP(C2258,Baza!A:D,2,FALSE)&gt;0,"+","-")</f>
        <v>+</v>
      </c>
      <c r="F2258" s="25">
        <f>VLOOKUP(C2258,Baza!A:E,3,FALSE)</f>
        <v>93</v>
      </c>
      <c r="G2258" s="25">
        <f>VLOOKUP(C2258,Baza!A:E,3,FALSE)*курс</f>
        <v>3794.3999999999996</v>
      </c>
      <c r="H2258" s="25" t="str">
        <f>VLOOKUP(C2258,Baza!A:E,4,FALSE)</f>
        <v>2118800040</v>
      </c>
      <c r="I2258" s="25" t="str">
        <f>VLOOKUP(C2258,BREND!A:C,2,FALSE)</f>
        <v>API</v>
      </c>
    </row>
    <row r="2259" spans="1:9" hidden="1" outlineLevel="3">
      <c r="A2259" s="26" t="s">
        <v>216</v>
      </c>
      <c r="B2259" s="26" t="s">
        <v>216</v>
      </c>
      <c r="C2259" s="24" t="s">
        <v>2479</v>
      </c>
      <c r="D2259" s="26" t="str">
        <f>VLOOKUP(C2259,Baza!A:E,5,FALSE)</f>
        <v>W211 '03- БАМПЕР ПЕРЕДНИЙ, ГРУНТОВАННЫЙ, С ОТВЕРСТИЕМ П/ОМЫВАТЕЛЬ, ГРУНТОВАННЫЙ</v>
      </c>
      <c r="E2259" s="25" t="str">
        <f>IF(VLOOKUP(C2259,Baza!A:D,2,FALSE)&gt;0,"+","-")</f>
        <v>+</v>
      </c>
      <c r="F2259" s="25">
        <f>VLOOKUP(C2259,Baza!A:E,3,FALSE)</f>
        <v>85</v>
      </c>
      <c r="G2259" s="25">
        <f>VLOOKUP(C2259,Baza!A:E,3,FALSE)*курс</f>
        <v>3467.9999999999995</v>
      </c>
      <c r="H2259" s="25" t="str">
        <f>VLOOKUP(C2259,Baza!A:E,4,FALSE)</f>
        <v>2118800240</v>
      </c>
      <c r="I2259" s="25" t="str">
        <f>VLOOKUP(C2259,BREND!A:C,2,FALSE)</f>
        <v>API</v>
      </c>
    </row>
    <row r="2260" spans="1:9" hidden="1" outlineLevel="3">
      <c r="A2260" s="26" t="s">
        <v>216</v>
      </c>
      <c r="B2260" s="26" t="s">
        <v>216</v>
      </c>
      <c r="C2260" s="24" t="s">
        <v>2482</v>
      </c>
      <c r="D2260" s="26" t="str">
        <f>VLOOKUP(C2260,Baza!A:E,5,FALSE)</f>
        <v>W211 '03- КАПОТ AЛЮМИНИЕВЫЙ</v>
      </c>
      <c r="E2260" s="25" t="str">
        <f>IF(VLOOKUP(C2260,Baza!A:D,2,FALSE)&gt;0,"+","-")</f>
        <v>+</v>
      </c>
      <c r="F2260" s="25">
        <f>VLOOKUP(C2260,Baza!A:E,3,FALSE)</f>
        <v>396</v>
      </c>
      <c r="G2260" s="25">
        <f>VLOOKUP(C2260,Baza!A:E,3,FALSE)*курс</f>
        <v>16156.8</v>
      </c>
      <c r="H2260" s="25" t="str">
        <f>VLOOKUP(C2260,Baza!A:E,4,FALSE)</f>
        <v>2118800457</v>
      </c>
      <c r="I2260" s="25" t="str">
        <f>VLOOKUP(C2260,BREND!A:C,2,FALSE)</f>
        <v>API</v>
      </c>
    </row>
    <row r="2261" spans="1:9" hidden="1" outlineLevel="3">
      <c r="A2261" s="26" t="s">
        <v>216</v>
      </c>
      <c r="B2261" s="26" t="s">
        <v>216</v>
      </c>
      <c r="C2261" s="24" t="s">
        <v>2484</v>
      </c>
      <c r="D2261" s="26" t="str">
        <f>VLOOKUP(C2261,Baza!A:E,5,FALSE)</f>
        <v>W211 '03- КРЫЛО ПЕРЕДНЕЕ, ПРАВОЕ, БЕЗ ОТВЕРСТИЙ, АЛЮМИНИЕВОЕ</v>
      </c>
      <c r="E2261" s="25" t="str">
        <f>IF(VLOOKUP(C2261,Baza!A:D,2,FALSE)&gt;0,"+","-")</f>
        <v>+</v>
      </c>
      <c r="F2261" s="25">
        <f>VLOOKUP(C2261,Baza!A:E,3,FALSE)</f>
        <v>123</v>
      </c>
      <c r="G2261" s="25">
        <f>VLOOKUP(C2261,Baza!A:E,3,FALSE)*курс</f>
        <v>5018.3999999999996</v>
      </c>
      <c r="H2261" s="25" t="str">
        <f>VLOOKUP(C2261,Baza!A:E,4,FALSE)</f>
        <v>2118800818</v>
      </c>
      <c r="I2261" s="25" t="str">
        <f>VLOOKUP(C2261,BREND!A:C,2,FALSE)</f>
        <v>API</v>
      </c>
    </row>
    <row r="2262" spans="1:9" hidden="1" outlineLevel="3">
      <c r="A2262" s="26" t="s">
        <v>216</v>
      </c>
      <c r="B2262" s="26" t="s">
        <v>216</v>
      </c>
      <c r="C2262" s="24" t="s">
        <v>2485</v>
      </c>
      <c r="D2262" s="26" t="str">
        <f>VLOOKUP(C2262,Baza!A:E,5,FALSE)</f>
        <v>W211 '03- КРЫЛО ПЕРЕДНЕЕ, ЛЕВОЕ, БЕЗ ОТВЕРСТИЙ, АЛЮМИНИЕВОЕ</v>
      </c>
      <c r="E2262" s="25" t="str">
        <f>IF(VLOOKUP(C2262,Baza!A:D,2,FALSE)&gt;0,"+","-")</f>
        <v>+</v>
      </c>
      <c r="F2262" s="25">
        <f>VLOOKUP(C2262,Baza!A:E,3,FALSE)</f>
        <v>123</v>
      </c>
      <c r="G2262" s="25">
        <f>VLOOKUP(C2262,Baza!A:E,3,FALSE)*курс</f>
        <v>5018.3999999999996</v>
      </c>
      <c r="H2262" s="25" t="str">
        <f>VLOOKUP(C2262,Baza!A:E,4,FALSE)</f>
        <v>2118800718</v>
      </c>
      <c r="I2262" s="25" t="str">
        <f>VLOOKUP(C2262,BREND!A:C,2,FALSE)</f>
        <v>API</v>
      </c>
    </row>
    <row r="2263" spans="1:9" hidden="1" outlineLevel="3">
      <c r="A2263" s="26" t="s">
        <v>216</v>
      </c>
      <c r="B2263" s="26" t="s">
        <v>216</v>
      </c>
      <c r="C2263" s="24" t="s">
        <v>2486</v>
      </c>
      <c r="D2263" s="26" t="str">
        <f>VLOOKUP(C2263,Baza!A:E,5,FALSE)</f>
        <v>W211 '03- РЕШЕТКА РАДИАТОРА В СБОРЕ</v>
      </c>
      <c r="E2263" s="25" t="str">
        <f>IF(VLOOKUP(C2263,Baza!A:D,2,FALSE)&gt;0,"+","-")</f>
        <v>+</v>
      </c>
      <c r="F2263" s="25">
        <f>VLOOKUP(C2263,Baza!A:E,3,FALSE)</f>
        <v>42</v>
      </c>
      <c r="G2263" s="25">
        <f>VLOOKUP(C2263,Baza!A:E,3,FALSE)*курс</f>
        <v>1713.6</v>
      </c>
      <c r="H2263" s="25" t="str">
        <f>VLOOKUP(C2263,Baza!A:E,4,FALSE)</f>
        <v>2118800583</v>
      </c>
      <c r="I2263" s="25" t="str">
        <f>VLOOKUP(C2263,BREND!A:C,2,FALSE)</f>
        <v>API</v>
      </c>
    </row>
    <row r="2264" spans="1:9" hidden="1" outlineLevel="3">
      <c r="A2264" s="26" t="s">
        <v>216</v>
      </c>
      <c r="B2264" s="26" t="s">
        <v>216</v>
      </c>
      <c r="C2264" s="24" t="s">
        <v>2488</v>
      </c>
      <c r="D2264" s="26" t="str">
        <f>VLOOKUP(C2264,Baza!A:E,5,FALSE)</f>
        <v>W211 '03- РЕШЕТКА БАМПЕРА ПЕРЕДНЕГО, ЦЕНТРАЛЬНАЯ, ЧЕРНАЯ</v>
      </c>
      <c r="E2264" s="25" t="str">
        <f>IF(VLOOKUP(C2264,Baza!A:D,2,FALSE)&gt;0,"+","-")</f>
        <v>+</v>
      </c>
      <c r="F2264" s="25">
        <f>VLOOKUP(C2264,Baza!A:E,3,FALSE)</f>
        <v>15.5</v>
      </c>
      <c r="G2264" s="25">
        <f>VLOOKUP(C2264,Baza!A:E,3,FALSE)*курс</f>
        <v>632.4</v>
      </c>
      <c r="H2264" s="25" t="str">
        <f>VLOOKUP(C2264,Baza!A:E,4,FALSE)</f>
        <v>2118850053</v>
      </c>
      <c r="I2264" s="25" t="str">
        <f>VLOOKUP(C2264,BREND!A:C,2,FALSE)</f>
        <v>API</v>
      </c>
    </row>
    <row r="2265" spans="1:9" hidden="1" outlineLevel="3">
      <c r="A2265" s="26" t="s">
        <v>216</v>
      </c>
      <c r="B2265" s="26" t="s">
        <v>216</v>
      </c>
      <c r="C2265" s="24" t="s">
        <v>2489</v>
      </c>
      <c r="D2265" s="26" t="str">
        <f>VLOOKUP(C2265,Baza!A:E,5,FALSE)</f>
        <v xml:space="preserve">W211 '03- РЕШЕТКА БАМПЕРА ПЕРЕДНЕГО, ЛЕВАЯ, ЧЕРНАЯ (ABS) </v>
      </c>
      <c r="E2265" s="25" t="str">
        <f>IF(VLOOKUP(C2265,Baza!A:D,2,FALSE)&gt;0,"+","-")</f>
        <v>-</v>
      </c>
      <c r="F2265" s="25">
        <f>VLOOKUP(C2265,Baza!A:E,3,FALSE)</f>
        <v>5</v>
      </c>
      <c r="G2265" s="25">
        <f>VLOOKUP(C2265,Baza!A:E,3,FALSE)*курс</f>
        <v>204</v>
      </c>
      <c r="H2265" s="25" t="str">
        <f>VLOOKUP(C2265,Baza!A:E,4,FALSE)</f>
        <v>2118850353</v>
      </c>
      <c r="I2265" s="25" t="str">
        <f>VLOOKUP(C2265,BREND!A:C,2,FALSE)</f>
        <v>API</v>
      </c>
    </row>
    <row r="2266" spans="1:9" hidden="1" outlineLevel="3">
      <c r="A2266" s="26" t="s">
        <v>216</v>
      </c>
      <c r="B2266" s="26" t="s">
        <v>216</v>
      </c>
      <c r="C2266" s="24" t="s">
        <v>2490</v>
      </c>
      <c r="D2266" s="26" t="str">
        <f>VLOOKUP(C2266,Baza!A:E,5,FALSE)</f>
        <v>W211 '03- РЕШЕТКА БАМПЕРА ПЕРЕДНЕГО, ПРАВАЯ, ЧЕРНАЯ (ABS)</v>
      </c>
      <c r="E2266" s="25" t="str">
        <f>IF(VLOOKUP(C2266,Baza!A:D,2,FALSE)&gt;0,"+","-")</f>
        <v>-</v>
      </c>
      <c r="F2266" s="25">
        <f>VLOOKUP(C2266,Baza!A:E,3,FALSE)</f>
        <v>5</v>
      </c>
      <c r="G2266" s="25">
        <f>VLOOKUP(C2266,Baza!A:E,3,FALSE)*курс</f>
        <v>204</v>
      </c>
      <c r="H2266" s="25" t="str">
        <f>VLOOKUP(C2266,Baza!A:E,4,FALSE)</f>
        <v>2118850253</v>
      </c>
      <c r="I2266" s="25" t="str">
        <f>VLOOKUP(C2266,BREND!A:C,2,FALSE)</f>
        <v>API</v>
      </c>
    </row>
    <row r="2267" spans="1:9" hidden="1" outlineLevel="3">
      <c r="A2267" s="26" t="s">
        <v>216</v>
      </c>
      <c r="B2267" s="26" t="s">
        <v>216</v>
      </c>
      <c r="C2267" s="24" t="s">
        <v>2491</v>
      </c>
      <c r="D2267" s="26" t="str">
        <f>VLOOKUP(C2267,Baza!A:E,5,FALSE)</f>
        <v>W211 '03- ПЛАНКА ПОД НОМЕР БАМПЕРА ПЕРЕДНЕГО</v>
      </c>
      <c r="E2267" s="25" t="str">
        <f>IF(VLOOKUP(C2267,Baza!A:D,2,FALSE)&gt;0,"+","-")</f>
        <v>-</v>
      </c>
      <c r="F2267" s="25">
        <f>VLOOKUP(C2267,Baza!A:E,3,FALSE)</f>
        <v>21</v>
      </c>
      <c r="G2267" s="25">
        <f>VLOOKUP(C2267,Baza!A:E,3,FALSE)*курс</f>
        <v>856.8</v>
      </c>
      <c r="H2267" s="25" t="str">
        <f>VLOOKUP(C2267,Baza!A:E,4,FALSE)</f>
        <v>2118850181</v>
      </c>
      <c r="I2267" s="25" t="str">
        <f>VLOOKUP(C2267,BREND!A:C,2,FALSE)</f>
        <v>API</v>
      </c>
    </row>
    <row r="2268" spans="1:9" hidden="1" outlineLevel="3">
      <c r="A2268" s="26" t="s">
        <v>216</v>
      </c>
      <c r="B2268" s="26" t="s">
        <v>216</v>
      </c>
      <c r="C2268" s="24" t="s">
        <v>2492</v>
      </c>
      <c r="D2268" s="26" t="str">
        <f>VLOOKUP(C2268,Baza!A:E,5,FALSE)</f>
        <v>W211 '03- МОЛДИНГ БАМПЕРА ПЕРЕДНЕГО, ЛЕВЫЙ, ПЛАСТИК , ПОД ПАРКТРОНИК, ГРУНТОВАННЫЙ (НЕ ПОД ХРОМ).</v>
      </c>
      <c r="E2268" s="25" t="str">
        <f>IF(VLOOKUP(C2268,Baza!A:D,2,FALSE)&gt;0,"+","-")</f>
        <v>-</v>
      </c>
      <c r="F2268" s="25">
        <f>VLOOKUP(C2268,Baza!A:E,3,FALSE)</f>
        <v>25</v>
      </c>
      <c r="G2268" s="25">
        <f>VLOOKUP(C2268,Baza!A:E,3,FALSE)*курс</f>
        <v>1019.9999999999999</v>
      </c>
      <c r="H2268" s="25" t="str">
        <f>VLOOKUP(C2268,Baza!A:E,4,FALSE)</f>
        <v>2118800912</v>
      </c>
      <c r="I2268" s="25" t="str">
        <f>VLOOKUP(C2268,BREND!A:C,2,FALSE)</f>
        <v>API</v>
      </c>
    </row>
    <row r="2269" spans="1:9" hidden="1" outlineLevel="3">
      <c r="A2269" s="26" t="s">
        <v>216</v>
      </c>
      <c r="B2269" s="26" t="s">
        <v>216</v>
      </c>
      <c r="C2269" s="24" t="s">
        <v>2493</v>
      </c>
      <c r="D2269" s="26" t="str">
        <f>VLOOKUP(C2269,Baza!A:E,5,FALSE)</f>
        <v>W211 '03- МОЛДИНГ БАМПЕРА ПЕРЕДНЕГО , ПРАВЫЙ, ПЛАСТИК, ПОД ПАРКТРОНИК, ГРУНТОВАННЫЙ  (НЕ ПОД ХРОМ).</v>
      </c>
      <c r="E2269" s="25" t="str">
        <f>IF(VLOOKUP(C2269,Baza!A:D,2,FALSE)&gt;0,"+","-")</f>
        <v>+</v>
      </c>
      <c r="F2269" s="25">
        <f>VLOOKUP(C2269,Baza!A:E,3,FALSE)</f>
        <v>24</v>
      </c>
      <c r="G2269" s="25">
        <f>VLOOKUP(C2269,Baza!A:E,3,FALSE)*курс</f>
        <v>979.19999999999993</v>
      </c>
      <c r="H2269" s="25" t="str">
        <f>VLOOKUP(C2269,Baza!A:E,4,FALSE)</f>
        <v>2118801012</v>
      </c>
      <c r="I2269" s="25" t="str">
        <f>VLOOKUP(C2269,BREND!A:C,2,FALSE)</f>
        <v>API</v>
      </c>
    </row>
    <row r="2270" spans="1:9" hidden="1" outlineLevel="3">
      <c r="A2270" s="26" t="s">
        <v>216</v>
      </c>
      <c r="B2270" s="26" t="s">
        <v>216</v>
      </c>
      <c r="C2270" s="24" t="s">
        <v>2494</v>
      </c>
      <c r="D2270" s="26" t="str">
        <f>VLOOKUP(C2270,Baza!A:E,5,FALSE)</f>
        <v>W211 '03- МОЛДИНГ БАМПЕРА ПЕРЕДНЕГО ЛЕВЫЙ, ПЛАСТИК, С ОТВЕРСТИЯМИ П/ПАРКТРОНИК, ГРУНТОВАННЫЙ</v>
      </c>
      <c r="E2270" s="25" t="str">
        <f>IF(VLOOKUP(C2270,Baza!A:D,2,FALSE)&gt;0,"+","-")</f>
        <v>-</v>
      </c>
      <c r="F2270" s="25">
        <f>VLOOKUP(C2270,Baza!A:E,3,FALSE)</f>
        <v>47</v>
      </c>
      <c r="G2270" s="25">
        <f>VLOOKUP(C2270,Baza!A:E,3,FALSE)*курс</f>
        <v>1917.6</v>
      </c>
      <c r="H2270" s="25" t="str">
        <f>VLOOKUP(C2270,Baza!A:E,4,FALSE)</f>
        <v>2118850721</v>
      </c>
      <c r="I2270" s="25" t="str">
        <f>VLOOKUP(C2270,BREND!A:C,2,FALSE)</f>
        <v>API</v>
      </c>
    </row>
    <row r="2271" spans="1:9" hidden="1" outlineLevel="3">
      <c r="A2271" s="26" t="s">
        <v>216</v>
      </c>
      <c r="B2271" s="26" t="s">
        <v>216</v>
      </c>
      <c r="C2271" s="24" t="s">
        <v>2495</v>
      </c>
      <c r="D2271" s="26" t="str">
        <f>VLOOKUP(C2271,Baza!A:E,5,FALSE)</f>
        <v>W211 '03- МОЛДИНГ БАМПЕРА ПЕРЕДНЕГО, ПРАВЫЙ, ПЛАСТИК, С ОТВЕРСТИЕМ П/ПАРКТРОНИКИ, ГРУНТОВАННЫЙ</v>
      </c>
      <c r="E2271" s="25" t="str">
        <f>IF(VLOOKUP(C2271,Baza!A:D,2,FALSE)&gt;0,"+","-")</f>
        <v>-</v>
      </c>
      <c r="F2271" s="25">
        <f>VLOOKUP(C2271,Baza!A:E,3,FALSE)</f>
        <v>47</v>
      </c>
      <c r="G2271" s="25">
        <f>VLOOKUP(C2271,Baza!A:E,3,FALSE)*курс</f>
        <v>1917.6</v>
      </c>
      <c r="H2271" s="25" t="str">
        <f>VLOOKUP(C2271,Baza!A:E,4,FALSE)</f>
        <v>2118801412</v>
      </c>
      <c r="I2271" s="25" t="str">
        <f>VLOOKUP(C2271,BREND!A:C,2,FALSE)</f>
        <v>API</v>
      </c>
    </row>
    <row r="2272" spans="1:9" hidden="1" outlineLevel="3">
      <c r="A2272" s="26" t="s">
        <v>216</v>
      </c>
      <c r="B2272" s="26" t="s">
        <v>216</v>
      </c>
      <c r="C2272" s="24" t="s">
        <v>2496</v>
      </c>
      <c r="D2272" s="26" t="str">
        <f>VLOOKUP(C2272,Baza!A:E,5,FALSE)</f>
        <v>W211 '03- ХРОМ БАМПЕРА ПЕРЕДНЕГО, ЛЕВЫЙ</v>
      </c>
      <c r="E2272" s="25" t="str">
        <f>IF(VLOOKUP(C2272,Baza!A:D,2,FALSE)&gt;0,"+","-")</f>
        <v>+</v>
      </c>
      <c r="F2272" s="25">
        <f>VLOOKUP(C2272,Baza!A:E,3,FALSE)</f>
        <v>16</v>
      </c>
      <c r="G2272" s="25">
        <f>VLOOKUP(C2272,Baza!A:E,3,FALSE)*курс</f>
        <v>652.79999999999995</v>
      </c>
      <c r="H2272" s="25" t="str">
        <f>VLOOKUP(C2272,Baza!A:E,4,FALSE)</f>
        <v>2118852321</v>
      </c>
      <c r="I2272" s="25" t="str">
        <f>VLOOKUP(C2272,BREND!A:C,2,FALSE)</f>
        <v>API</v>
      </c>
    </row>
    <row r="2273" spans="1:9" hidden="1" outlineLevel="3">
      <c r="A2273" s="26" t="s">
        <v>216</v>
      </c>
      <c r="B2273" s="26" t="s">
        <v>216</v>
      </c>
      <c r="C2273" s="24" t="s">
        <v>2497</v>
      </c>
      <c r="D2273" s="26" t="str">
        <f>VLOOKUP(C2273,Baza!A:E,5,FALSE)</f>
        <v>W211 '03- ХРОМ ПЕР БАМПЕРА, ПРАВЫЙ</v>
      </c>
      <c r="E2273" s="25" t="str">
        <f>IF(VLOOKUP(C2273,Baza!A:D,2,FALSE)&gt;0,"+","-")</f>
        <v>+</v>
      </c>
      <c r="F2273" s="25">
        <f>VLOOKUP(C2273,Baza!A:E,3,FALSE)</f>
        <v>16</v>
      </c>
      <c r="G2273" s="25">
        <f>VLOOKUP(C2273,Baza!A:E,3,FALSE)*курс</f>
        <v>652.79999999999995</v>
      </c>
      <c r="H2273" s="25" t="str">
        <f>VLOOKUP(C2273,Baza!A:E,4,FALSE)</f>
        <v>2118852421</v>
      </c>
      <c r="I2273" s="25" t="str">
        <f>VLOOKUP(C2273,BREND!A:C,2,FALSE)</f>
        <v>API</v>
      </c>
    </row>
    <row r="2274" spans="1:9" hidden="1" outlineLevel="3">
      <c r="A2274" s="26" t="s">
        <v>216</v>
      </c>
      <c r="B2274" s="26" t="s">
        <v>216</v>
      </c>
      <c r="C2274" s="112" t="s">
        <v>28925</v>
      </c>
      <c r="D2274" s="26" t="str">
        <f>VLOOKUP(C2274,Baza!A:E,5,FALSE)</f>
        <v xml:space="preserve">W211  БАЧОК РАСШИИРИТЕЛЬНЫЙ ИСТЕМЫ ОХЛОЖДЕНИЕ </v>
      </c>
      <c r="E2274" s="25" t="str">
        <f>IF(VLOOKUP(C2274,Baza!A:D,2,FALSE)&gt;0,"+","-")</f>
        <v>+</v>
      </c>
      <c r="F2274" s="25">
        <f>VLOOKUP(C2274,Baza!A:E,3,FALSE)</f>
        <v>21</v>
      </c>
      <c r="G2274" s="25">
        <f>VLOOKUP(C2274,Baza!A:E,3,FALSE)*курс</f>
        <v>856.8</v>
      </c>
      <c r="H2274" s="25" t="str">
        <f>VLOOKUP(C2274,Baza!A:E,4,FALSE)</f>
        <v>A2115000049</v>
      </c>
      <c r="I2274" s="25" t="str">
        <f>VLOOKUP(C2274,BREND!A:C,2,FALSE)</f>
        <v>SCHNIEDER</v>
      </c>
    </row>
    <row r="2275" spans="1:9" hidden="1" outlineLevel="3">
      <c r="A2275" s="26" t="s">
        <v>216</v>
      </c>
      <c r="B2275" s="26" t="s">
        <v>216</v>
      </c>
      <c r="C2275" s="24" t="s">
        <v>2500</v>
      </c>
      <c r="D2275" s="26" t="str">
        <f>VLOOKUP(C2275,Baza!A:E,5,FALSE)</f>
        <v>W211 '03- ВСТАВКА ЗЕРКАЛА ПРАВОГО, АСФЕРИЧЕСКОГО, С ОБОГРЕВОМ</v>
      </c>
      <c r="E2275" s="25" t="str">
        <f>IF(VLOOKUP(C2275,Baza!A:D,2,FALSE)&gt;0,"+","-")</f>
        <v>+</v>
      </c>
      <c r="F2275" s="25">
        <f>VLOOKUP(C2275,Baza!A:E,3,FALSE)</f>
        <v>21</v>
      </c>
      <c r="G2275" s="25">
        <f>VLOOKUP(C2275,Baza!A:E,3,FALSE)*курс</f>
        <v>856.8</v>
      </c>
      <c r="H2275" s="25" t="str">
        <f>VLOOKUP(C2275,Baza!A:E,4,FALSE)</f>
        <v>2038100221</v>
      </c>
      <c r="I2275" s="25" t="str">
        <f>VLOOKUP(C2275,BREND!A:C,2,FALSE)</f>
        <v>VIEW MAX</v>
      </c>
    </row>
    <row r="2276" spans="1:9" hidden="1" outlineLevel="3">
      <c r="A2276" s="26" t="s">
        <v>216</v>
      </c>
      <c r="B2276" s="26" t="s">
        <v>216</v>
      </c>
      <c r="C2276" s="24" t="s">
        <v>2501</v>
      </c>
      <c r="D2276" s="26" t="str">
        <f>VLOOKUP(C2276,Baza!A:E,5,FALSE)</f>
        <v>W211 '03- ЗЕРКАЛО С ЭЛЕКТРООБОГРЕОВМ, ЛЕВОЕ, СКЛАДНОЕ,  АСФЕРИЧЕСКОЕ,  Б/КРЫШКИ</v>
      </c>
      <c r="E2276" s="25" t="str">
        <f>IF(VLOOKUP(C2276,Baza!A:D,2,FALSE)&gt;0,"+","-")</f>
        <v>+</v>
      </c>
      <c r="F2276" s="25">
        <f>VLOOKUP(C2276,Baza!A:E,3,FALSE)</f>
        <v>115</v>
      </c>
      <c r="G2276" s="25">
        <f>VLOOKUP(C2276,Baza!A:E,3,FALSE)*курс</f>
        <v>4692</v>
      </c>
      <c r="H2276" s="25" t="str">
        <f>VLOOKUP(C2276,Baza!A:E,4,FALSE)</f>
        <v>A2038105876</v>
      </c>
      <c r="I2276" s="25" t="str">
        <f>VLOOKUP(C2276,BREND!A:C,2,FALSE)</f>
        <v>VIEW MAX</v>
      </c>
    </row>
    <row r="2277" spans="1:9" hidden="1" outlineLevel="3">
      <c r="A2277" s="26" t="s">
        <v>216</v>
      </c>
      <c r="B2277" s="26" t="s">
        <v>216</v>
      </c>
      <c r="C2277" s="24" t="s">
        <v>2502</v>
      </c>
      <c r="D2277" s="26" t="str">
        <f>VLOOKUP(C2277,Baza!A:E,5,FALSE)</f>
        <v>W211 '03- ЗЕРКАЛО ЭЛЕКТРООБОГРЕВОМ ПРАВОЕ, СКЛАДНОЕ, АСФЕРИЧЕСКОЕ, Б/КРЫШКИ</v>
      </c>
      <c r="E2277" s="25" t="str">
        <f>IF(VLOOKUP(C2277,Baza!A:D,2,FALSE)&gt;0,"+","-")</f>
        <v>+</v>
      </c>
      <c r="F2277" s="25">
        <f>VLOOKUP(C2277,Baza!A:E,3,FALSE)</f>
        <v>115</v>
      </c>
      <c r="G2277" s="25">
        <f>VLOOKUP(C2277,Baza!A:E,3,FALSE)*курс</f>
        <v>4692</v>
      </c>
      <c r="H2277" s="25" t="str">
        <f>VLOOKUP(C2277,Baza!A:E,4,FALSE)</f>
        <v>A2038105776</v>
      </c>
      <c r="I2277" s="25" t="str">
        <f>VLOOKUP(C2277,BREND!A:C,2,FALSE)</f>
        <v>VIEW MAX</v>
      </c>
    </row>
    <row r="2278" spans="1:9" hidden="1" outlineLevel="3">
      <c r="A2278" s="26" t="s">
        <v>216</v>
      </c>
      <c r="B2278" s="26" t="s">
        <v>216</v>
      </c>
      <c r="C2278" s="24" t="s">
        <v>2503</v>
      </c>
      <c r="D2278" s="26" t="str">
        <f>VLOOKUP(C2278,Baza!A:E,5,FALSE)</f>
        <v>W211 '03- КРЫШКА ЗЕРКАЛА ЛЕВОГО C УКАЗАТЕЛЕМ ПОВОРОТА</v>
      </c>
      <c r="E2278" s="25" t="str">
        <f>IF(VLOOKUP(C2278,Baza!A:D,2,FALSE)&gt;0,"+","-")</f>
        <v>+</v>
      </c>
      <c r="F2278" s="25">
        <f>VLOOKUP(C2278,Baza!A:E,3,FALSE)</f>
        <v>55</v>
      </c>
      <c r="G2278" s="25">
        <f>VLOOKUP(C2278,Baza!A:E,3,FALSE)*курс</f>
        <v>2244</v>
      </c>
      <c r="H2278" s="25" t="str">
        <f>VLOOKUP(C2278,Baza!A:E,4,FALSE)</f>
        <v>2038100564</v>
      </c>
      <c r="I2278" s="25" t="str">
        <f>VLOOKUP(C2278,BREND!A:C,2,FALSE)</f>
        <v>VIEW MAX</v>
      </c>
    </row>
    <row r="2279" spans="1:9" hidden="1" outlineLevel="3">
      <c r="A2279" s="26" t="s">
        <v>216</v>
      </c>
      <c r="B2279" s="26" t="s">
        <v>216</v>
      </c>
      <c r="C2279" s="24" t="s">
        <v>2504</v>
      </c>
      <c r="D2279" s="26" t="str">
        <f>VLOOKUP(C2279,Baza!A:E,5,FALSE)</f>
        <v>W211 '03- КРЫШКА ЗЕРКАЛА ПРАВОГО С УКАЗАТЕЛЕМ ПОВОРОТА</v>
      </c>
      <c r="E2279" s="25" t="str">
        <f>IF(VLOOKUP(C2279,Baza!A:D,2,FALSE)&gt;0,"+","-")</f>
        <v>+</v>
      </c>
      <c r="F2279" s="25">
        <f>VLOOKUP(C2279,Baza!A:E,3,FALSE)</f>
        <v>55</v>
      </c>
      <c r="G2279" s="25">
        <f>VLOOKUP(C2279,Baza!A:E,3,FALSE)*курс</f>
        <v>2244</v>
      </c>
      <c r="H2279" s="25" t="str">
        <f>VLOOKUP(C2279,Baza!A:E,4,FALSE)</f>
        <v>2038105876</v>
      </c>
      <c r="I2279" s="25" t="str">
        <f>VLOOKUP(C2279,BREND!A:C,2,FALSE)</f>
        <v>VIEW MAX</v>
      </c>
    </row>
    <row r="2280" spans="1:9" hidden="1" outlineLevel="3">
      <c r="A2280" s="26" t="s">
        <v>216</v>
      </c>
      <c r="B2280" s="26" t="s">
        <v>216</v>
      </c>
      <c r="C2280" s="24" t="s">
        <v>2506</v>
      </c>
      <c r="D2280" s="26" t="str">
        <f>VLOOKUP(C2280,Baza!A:E,5,FALSE)</f>
        <v>W211 '02-05 ФОНАРЬ АВАНГАРД, ЛЕВЫЙ</v>
      </c>
      <c r="E2280" s="25" t="str">
        <f>IF(VLOOKUP(C2280,Baza!A:D,2,FALSE)&gt;0,"+","-")</f>
        <v>+</v>
      </c>
      <c r="F2280" s="25">
        <f>VLOOKUP(C2280,Baza!A:E,3,FALSE)</f>
        <v>114</v>
      </c>
      <c r="G2280" s="25">
        <f>VLOOKUP(C2280,Baza!A:E,3,FALSE)*курс</f>
        <v>4651.2</v>
      </c>
      <c r="H2280" s="25" t="str">
        <f>VLOOKUP(C2280,Baza!A:E,4,FALSE)</f>
        <v>A2118200564</v>
      </c>
      <c r="I2280" s="25" t="str">
        <f>VLOOKUP(C2280,BREND!A:C,2,FALSE)</f>
        <v>DEPO</v>
      </c>
    </row>
    <row r="2281" spans="1:9" hidden="1" outlineLevel="3">
      <c r="A2281" s="26" t="s">
        <v>216</v>
      </c>
      <c r="B2281" s="26" t="s">
        <v>216</v>
      </c>
      <c r="C2281" s="24" t="s">
        <v>2507</v>
      </c>
      <c r="D2281" s="26" t="str">
        <f>VLOOKUP(C2281,Baza!A:E,5,FALSE)</f>
        <v>W211 '02-05 ФОНАРЬ АВАНГАРД, ПРАВЫЙ</v>
      </c>
      <c r="E2281" s="25" t="str">
        <f>IF(VLOOKUP(C2281,Baza!A:D,2,FALSE)&gt;0,"+","-")</f>
        <v>-</v>
      </c>
      <c r="F2281" s="25">
        <f>VLOOKUP(C2281,Baza!A:E,3,FALSE)</f>
        <v>114</v>
      </c>
      <c r="G2281" s="25">
        <f>VLOOKUP(C2281,Baza!A:E,3,FALSE)*курс</f>
        <v>4651.2</v>
      </c>
      <c r="H2281" s="25" t="str">
        <f>VLOOKUP(C2281,Baza!A:E,4,FALSE)</f>
        <v>A2118200664</v>
      </c>
      <c r="I2281" s="25" t="str">
        <f>VLOOKUP(C2281,BREND!A:C,2,FALSE)</f>
        <v>DEPO</v>
      </c>
    </row>
    <row r="2282" spans="1:9" hidden="1" outlineLevel="3">
      <c r="A2282" s="26" t="s">
        <v>216</v>
      </c>
      <c r="B2282" s="26" t="s">
        <v>216</v>
      </c>
      <c r="C2282" s="24" t="s">
        <v>2508</v>
      </c>
      <c r="D2282" s="26" t="str">
        <f>VLOOKUP(C2282,Baza!A:E,5,FALSE)</f>
        <v>W211E '02- ФАРА П/ТУМАННАЯ, ЛЕВАЯ</v>
      </c>
      <c r="E2282" s="25" t="str">
        <f>IF(VLOOKUP(C2282,Baza!A:D,2,FALSE)&gt;0,"+","-")</f>
        <v>+</v>
      </c>
      <c r="F2282" s="25">
        <f>VLOOKUP(C2282,Baza!A:E,3,FALSE)</f>
        <v>30</v>
      </c>
      <c r="G2282" s="25">
        <f>VLOOKUP(C2282,Baza!A:E,3,FALSE)*курс</f>
        <v>1224</v>
      </c>
      <c r="H2282" s="25" t="str">
        <f>VLOOKUP(C2282,Baza!A:E,4,FALSE)</f>
        <v>A2118200556</v>
      </c>
      <c r="I2282" s="25" t="str">
        <f>VLOOKUP(C2282,BREND!A:C,2,FALSE)</f>
        <v>DEPO</v>
      </c>
    </row>
    <row r="2283" spans="1:9" hidden="1" outlineLevel="3">
      <c r="A2283" s="26" t="s">
        <v>216</v>
      </c>
      <c r="B2283" s="26" t="s">
        <v>216</v>
      </c>
      <c r="C2283" s="24" t="s">
        <v>2509</v>
      </c>
      <c r="D2283" s="26" t="str">
        <f>VLOOKUP(C2283,Baza!A:E,5,FALSE)</f>
        <v>W211E '02- ФАРА П/ТУМАННАЯ, ПРАВАЯ</v>
      </c>
      <c r="E2283" s="25" t="str">
        <f>IF(VLOOKUP(C2283,Baza!A:D,2,FALSE)&gt;0,"+","-")</f>
        <v>+</v>
      </c>
      <c r="F2283" s="25">
        <f>VLOOKUP(C2283,Baza!A:E,3,FALSE)</f>
        <v>30</v>
      </c>
      <c r="G2283" s="25">
        <f>VLOOKUP(C2283,Baza!A:E,3,FALSE)*курс</f>
        <v>1224</v>
      </c>
      <c r="H2283" s="25" t="str">
        <f>VLOOKUP(C2283,Baza!A:E,4,FALSE)</f>
        <v>A2118200656</v>
      </c>
      <c r="I2283" s="25" t="str">
        <f>VLOOKUP(C2283,BREND!A:C,2,FALSE)</f>
        <v>DEPO</v>
      </c>
    </row>
    <row r="2284" spans="1:9" hidden="1" outlineLevel="3">
      <c r="A2284" s="26" t="s">
        <v>216</v>
      </c>
      <c r="B2284" s="26" t="s">
        <v>216</v>
      </c>
      <c r="C2284" s="24" t="s">
        <v>2662</v>
      </c>
      <c r="D2284" s="26" t="str">
        <f>VLOOKUP(C2284,Baza!A:E,5,FALSE)</f>
        <v>W211 РЫЧАГ ПЕРЕДНИЙ, ВЕРХНИЙ, ПРАВЫЙ</v>
      </c>
      <c r="E2284" s="25" t="str">
        <f>IF(VLOOKUP(C2284,Baza!A:D,2,FALSE)&gt;0,"+","-")</f>
        <v>+</v>
      </c>
      <c r="F2284" s="25">
        <f>VLOOKUP(C2284,Baza!A:E,3,FALSE)</f>
        <v>45</v>
      </c>
      <c r="G2284" s="25">
        <f>VLOOKUP(C2284,Baza!A:E,3,FALSE)*курс</f>
        <v>1835.9999999999998</v>
      </c>
      <c r="H2284" s="25" t="str">
        <f>VLOOKUP(C2284,Baza!A:E,4,FALSE)</f>
        <v>A2113309007</v>
      </c>
      <c r="I2284" s="25" t="str">
        <f>VLOOKUP(C2284,BREND!A:C,2,FALSE)</f>
        <v>SCHNIEDER</v>
      </c>
    </row>
    <row r="2285" spans="1:9" hidden="1" outlineLevel="3">
      <c r="A2285" s="26" t="s">
        <v>216</v>
      </c>
      <c r="B2285" s="26" t="s">
        <v>216</v>
      </c>
      <c r="C2285" s="24" t="s">
        <v>2664</v>
      </c>
      <c r="D2285" s="26" t="str">
        <f>VLOOKUP(C2285,Baza!A:E,5,FALSE)</f>
        <v>W211 РЫЧАГ ПЕРЕДНИЙ, НИЖНИЙ, ЛЕВЫЙ</v>
      </c>
      <c r="E2285" s="25" t="str">
        <f>IF(VLOOKUP(C2285,Baza!A:D,2,FALSE)&gt;0,"+","-")</f>
        <v>-</v>
      </c>
      <c r="F2285" s="25">
        <f>VLOOKUP(C2285,Baza!A:E,3,FALSE)</f>
        <v>35</v>
      </c>
      <c r="G2285" s="25">
        <f>VLOOKUP(C2285,Baza!A:E,3,FALSE)*курс</f>
        <v>1428</v>
      </c>
      <c r="H2285" s="25" t="str">
        <f>VLOOKUP(C2285,Baza!A:E,4,FALSE)</f>
        <v>2113301511</v>
      </c>
      <c r="I2285" s="25" t="str">
        <f>VLOOKUP(C2285,BREND!A:C,2,FALSE)</f>
        <v>SCHNIEDER</v>
      </c>
    </row>
    <row r="2286" spans="1:9" hidden="1" outlineLevel="3">
      <c r="A2286" s="26" t="s">
        <v>216</v>
      </c>
      <c r="B2286" s="26" t="s">
        <v>216</v>
      </c>
      <c r="C2286" s="24" t="s">
        <v>2681</v>
      </c>
      <c r="D2286" s="26" t="str">
        <f>VLOOKUP(C2286,Baza!A:E,5,FALSE)</f>
        <v>W211 РЫЧАГ ПЕРЕДНИЙ, ВЕРХНИЙ, ЛЕВЫЙ</v>
      </c>
      <c r="E2286" s="25" t="str">
        <f>IF(VLOOKUP(C2286,Baza!A:D,2,FALSE)&gt;0,"+","-")</f>
        <v>+</v>
      </c>
      <c r="F2286" s="25">
        <f>VLOOKUP(C2286,Baza!A:E,3,FALSE)</f>
        <v>45</v>
      </c>
      <c r="G2286" s="25">
        <f>VLOOKUP(C2286,Baza!A:E,3,FALSE)*курс</f>
        <v>1835.9999999999998</v>
      </c>
      <c r="H2286" s="25" t="str">
        <f>VLOOKUP(C2286,Baza!A:E,4,FALSE)</f>
        <v>A2113308907</v>
      </c>
      <c r="I2286" s="25" t="str">
        <f>VLOOKUP(C2286,BREND!A:C,2,FALSE)</f>
        <v>SCHNIEDER</v>
      </c>
    </row>
    <row r="2287" spans="1:9" hidden="1" outlineLevel="3">
      <c r="A2287" s="26" t="s">
        <v>216</v>
      </c>
      <c r="B2287" s="26" t="s">
        <v>216</v>
      </c>
      <c r="C2287" s="24" t="s">
        <v>3186</v>
      </c>
      <c r="D2287" s="26" t="str">
        <f>VLOOKUP(C2287,Baza!A:E,5,FALSE)</f>
        <v>W211 НАКОНЕЧНИК РУЛЕВОЙ ТЯГИ ЛЕВЫЙ</v>
      </c>
      <c r="E2287" s="25" t="str">
        <f>IF(VLOOKUP(C2287,Baza!A:D,2,FALSE)&gt;0,"+","-")</f>
        <v>+</v>
      </c>
      <c r="F2287" s="25">
        <f>VLOOKUP(C2287,Baza!A:E,3,FALSE)</f>
        <v>4</v>
      </c>
      <c r="G2287" s="25">
        <f>VLOOKUP(C2287,Baza!A:E,3,FALSE)*курс</f>
        <v>163.19999999999999</v>
      </c>
      <c r="H2287" s="25" t="str">
        <f>VLOOKUP(C2287,Baza!A:E,4,FALSE)</f>
        <v>2113302303</v>
      </c>
      <c r="I2287" s="25" t="str">
        <f>VLOOKUP(C2287,BREND!A:C,2,FALSE)</f>
        <v>SCHNIEDER</v>
      </c>
    </row>
    <row r="2288" spans="1:9" hidden="1" outlineLevel="3">
      <c r="A2288" s="26" t="s">
        <v>216</v>
      </c>
      <c r="B2288" s="26" t="s">
        <v>216</v>
      </c>
      <c r="C2288" s="24" t="s">
        <v>3189</v>
      </c>
      <c r="D2288" s="26" t="str">
        <f>VLOOKUP(C2288,Baza!A:E,5,FALSE)</f>
        <v>W211 НАКОНЕЧНИК РУЛЕВОЙ ТЯГИ ПРАВЫЙ</v>
      </c>
      <c r="E2288" s="25" t="str">
        <f>IF(VLOOKUP(C2288,Baza!A:D,2,FALSE)&gt;0,"+","-")</f>
        <v>+</v>
      </c>
      <c r="F2288" s="25">
        <f>VLOOKUP(C2288,Baza!A:E,3,FALSE)</f>
        <v>4</v>
      </c>
      <c r="G2288" s="25">
        <f>VLOOKUP(C2288,Baza!A:E,3,FALSE)*курс</f>
        <v>163.19999999999999</v>
      </c>
      <c r="H2288" s="25" t="str">
        <f>VLOOKUP(C2288,Baza!A:E,4,FALSE)</f>
        <v>2113302403</v>
      </c>
      <c r="I2288" s="25" t="str">
        <f>VLOOKUP(C2288,BREND!A:C,2,FALSE)</f>
        <v>SCHNIEDER</v>
      </c>
    </row>
    <row r="2289" spans="1:9" hidden="1" outlineLevel="3">
      <c r="A2289" s="26" t="s">
        <v>216</v>
      </c>
      <c r="B2289" s="26" t="s">
        <v>216</v>
      </c>
      <c r="C2289" s="24" t="s">
        <v>3653</v>
      </c>
      <c r="D2289" s="26" t="str">
        <f>VLOOKUP(C2289,Baza!A:E,5,FALSE)</f>
        <v>W211 РЫЧАГ ПЕРЕДНИЙ, НИЖНИЙ, ПРАВЫЙ</v>
      </c>
      <c r="E2289" s="25" t="str">
        <f>IF(VLOOKUP(C2289,Baza!A:D,2,FALSE)&gt;0,"+","-")</f>
        <v>-</v>
      </c>
      <c r="F2289" s="25">
        <f>VLOOKUP(C2289,Baza!A:E,3,FALSE)</f>
        <v>35</v>
      </c>
      <c r="G2289" s="25">
        <f>VLOOKUP(C2289,Baza!A:E,3,FALSE)*курс</f>
        <v>1428</v>
      </c>
      <c r="H2289" s="25" t="str">
        <f>VLOOKUP(C2289,Baza!A:E,4,FALSE)</f>
        <v>2113301611</v>
      </c>
      <c r="I2289" s="25" t="str">
        <f>VLOOKUP(C2289,BREND!A:C,2,FALSE)</f>
        <v>SCHNIEDER</v>
      </c>
    </row>
    <row r="2290" spans="1:9" hidden="1" outlineLevel="3">
      <c r="A2290" s="26" t="s">
        <v>216</v>
      </c>
      <c r="B2290" s="26" t="s">
        <v>216</v>
      </c>
      <c r="C2290" s="24" t="s">
        <v>3868</v>
      </c>
      <c r="D2290" s="26" t="str">
        <f>VLOOKUP(C2290,Baza!A:E,5,FALSE)</f>
        <v>W211 '06 , G-CLASS '07  ФАРА П/ТУМАННАЯ, ЛЕВАЯ</v>
      </c>
      <c r="E2290" s="25" t="str">
        <f>IF(VLOOKUP(C2290,Baza!A:D,2,FALSE)&gt;0,"+","-")</f>
        <v>-</v>
      </c>
      <c r="F2290" s="25">
        <f>VLOOKUP(C2290,Baza!A:E,3,FALSE)</f>
        <v>29</v>
      </c>
      <c r="G2290" s="25">
        <f>VLOOKUP(C2290,Baza!A:E,3,FALSE)*курс</f>
        <v>1183.1999999999998</v>
      </c>
      <c r="H2290" s="25" t="str">
        <f>VLOOKUP(C2290,Baza!A:E,4,FALSE)</f>
        <v>A1698201556</v>
      </c>
      <c r="I2290" s="25" t="str">
        <f>VLOOKUP(C2290,BREND!A:C,2,FALSE)</f>
        <v>DEPO</v>
      </c>
    </row>
    <row r="2291" spans="1:9" hidden="1" outlineLevel="3">
      <c r="A2291" s="26" t="s">
        <v>216</v>
      </c>
      <c r="B2291" s="26" t="s">
        <v>216</v>
      </c>
      <c r="C2291" s="24" t="s">
        <v>3869</v>
      </c>
      <c r="D2291" s="26" t="str">
        <f>VLOOKUP(C2291,Baza!A:E,5,FALSE)</f>
        <v>W211 '06 , G-CLASS ФАРА П/ТУМАННАЯ, ПРАВАЯ</v>
      </c>
      <c r="E2291" s="25" t="str">
        <f>IF(VLOOKUP(C2291,Baza!A:D,2,FALSE)&gt;0,"+","-")</f>
        <v>+</v>
      </c>
      <c r="F2291" s="25">
        <f>VLOOKUP(C2291,Baza!A:E,3,FALSE)</f>
        <v>29</v>
      </c>
      <c r="G2291" s="25">
        <f>VLOOKUP(C2291,Baza!A:E,3,FALSE)*курс</f>
        <v>1183.1999999999998</v>
      </c>
      <c r="H2291" s="25" t="str">
        <f>VLOOKUP(C2291,Baza!A:E,4,FALSE)</f>
        <v>A1698201656</v>
      </c>
      <c r="I2291" s="25" t="str">
        <f>VLOOKUP(C2291,BREND!A:C,2,FALSE)</f>
        <v>DEPO</v>
      </c>
    </row>
    <row r="2292" spans="1:9" hidden="1" outlineLevel="3">
      <c r="A2292" s="26" t="s">
        <v>216</v>
      </c>
      <c r="B2292" s="26" t="s">
        <v>216</v>
      </c>
      <c r="C2292" s="24" t="s">
        <v>3870</v>
      </c>
      <c r="D2292" s="26" t="str">
        <f>VLOOKUP(C2292,Baza!A:E,5,FALSE)</f>
        <v>W211 AMG '02-05  ФАРА П/ТУМАННАЯ ЛЕВАЯ</v>
      </c>
      <c r="E2292" s="25" t="str">
        <f>IF(VLOOKUP(C2292,Baza!A:D,2,FALSE)&gt;0,"+","-")</f>
        <v>-</v>
      </c>
      <c r="F2292" s="25">
        <f>VLOOKUP(C2292,Baza!A:E,3,FALSE)</f>
        <v>75</v>
      </c>
      <c r="G2292" s="25">
        <f>VLOOKUP(C2292,Baza!A:E,3,FALSE)*курс</f>
        <v>3060</v>
      </c>
      <c r="H2292" s="25" t="str">
        <f>VLOOKUP(C2292,Baza!A:E,4,FALSE)</f>
        <v>2308200356</v>
      </c>
      <c r="I2292" s="25" t="str">
        <f>VLOOKUP(C2292,BREND!A:C,2,FALSE)</f>
        <v>DEPO</v>
      </c>
    </row>
    <row r="2293" spans="1:9" hidden="1" outlineLevel="3">
      <c r="A2293" s="26" t="s">
        <v>216</v>
      </c>
      <c r="B2293" s="26" t="s">
        <v>216</v>
      </c>
      <c r="C2293" s="24" t="s">
        <v>3871</v>
      </c>
      <c r="D2293" s="26" t="str">
        <f>VLOOKUP(C2293,Baza!A:E,5,FALSE)</f>
        <v>W211 AMG '02-05  ФАРА П/ТУМАННАЯ ПРАВАЯ</v>
      </c>
      <c r="E2293" s="25" t="str">
        <f>IF(VLOOKUP(C2293,Baza!A:D,2,FALSE)&gt;0,"+","-")</f>
        <v>-</v>
      </c>
      <c r="F2293" s="25">
        <f>VLOOKUP(C2293,Baza!A:E,3,FALSE)</f>
        <v>75</v>
      </c>
      <c r="G2293" s="25">
        <f>VLOOKUP(C2293,Baza!A:E,3,FALSE)*курс</f>
        <v>3060</v>
      </c>
      <c r="H2293" s="25" t="str">
        <f>VLOOKUP(C2293,Baza!A:E,4,FALSE)</f>
        <v>2308200456</v>
      </c>
      <c r="I2293" s="25" t="str">
        <f>VLOOKUP(C2293,BREND!A:C,2,FALSE)</f>
        <v>DEPO</v>
      </c>
    </row>
    <row r="2294" spans="1:9" hidden="1" outlineLevel="3">
      <c r="A2294" s="26" t="s">
        <v>216</v>
      </c>
      <c r="B2294" s="26" t="s">
        <v>216</v>
      </c>
      <c r="C2294" s="24" t="s">
        <v>3962</v>
      </c>
      <c r="D2294" s="26" t="str">
        <f>VLOOKUP(C2294,Baza!A:E,5,FALSE)</f>
        <v>W211 ТЯГА СТАБИЛИЗАТОРА ЛЕВАЯ</v>
      </c>
      <c r="E2294" s="25" t="str">
        <f>IF(VLOOKUP(C2294,Baza!A:D,2,FALSE)&gt;0,"+","-")</f>
        <v>+</v>
      </c>
      <c r="F2294" s="25">
        <f>VLOOKUP(C2294,Baza!A:E,3,FALSE)</f>
        <v>8</v>
      </c>
      <c r="G2294" s="25">
        <f>VLOOKUP(C2294,Baza!A:E,3,FALSE)*курс</f>
        <v>326.39999999999998</v>
      </c>
      <c r="H2294" s="25" t="str">
        <f>VLOOKUP(C2294,Baza!A:E,4,FALSE)</f>
        <v>2113200989</v>
      </c>
      <c r="I2294" s="25" t="str">
        <f>VLOOKUP(C2294,BREND!A:C,2,FALSE)</f>
        <v>SCHNIEDER</v>
      </c>
    </row>
    <row r="2295" spans="1:9" hidden="1" outlineLevel="3">
      <c r="A2295" s="26" t="s">
        <v>216</v>
      </c>
      <c r="B2295" s="26" t="s">
        <v>216</v>
      </c>
      <c r="C2295" s="24" t="s">
        <v>3963</v>
      </c>
      <c r="D2295" s="26" t="str">
        <f>VLOOKUP(C2295,Baza!A:E,5,FALSE)</f>
        <v>W211 ТЯГА СТАБИЛИЗАТОРА ПРАВАЯ</v>
      </c>
      <c r="E2295" s="25" t="str">
        <f>IF(VLOOKUP(C2295,Baza!A:D,2,FALSE)&gt;0,"+","-")</f>
        <v>+</v>
      </c>
      <c r="F2295" s="25">
        <f>VLOOKUP(C2295,Baza!A:E,3,FALSE)</f>
        <v>8</v>
      </c>
      <c r="G2295" s="25">
        <f>VLOOKUP(C2295,Baza!A:E,3,FALSE)*курс</f>
        <v>326.39999999999998</v>
      </c>
      <c r="H2295" s="25" t="str">
        <f>VLOOKUP(C2295,Baza!A:E,4,FALSE)</f>
        <v>2113201089</v>
      </c>
      <c r="I2295" s="25" t="str">
        <f>VLOOKUP(C2295,BREND!A:C,2,FALSE)</f>
        <v>SCHNIEDER</v>
      </c>
    </row>
    <row r="2296" spans="1:9" hidden="1" outlineLevel="3">
      <c r="A2296" s="26" t="s">
        <v>216</v>
      </c>
      <c r="B2296" s="26" t="s">
        <v>216</v>
      </c>
      <c r="C2296" s="24" t="s">
        <v>3964</v>
      </c>
      <c r="D2296" s="26" t="str">
        <f>VLOOKUP(C2296,Baza!A:E,5,FALSE)</f>
        <v>W211 ТЯГА СТАБИЛИЗАТОРА ЗАДНЯЯ, ЛЕВАЯ</v>
      </c>
      <c r="E2296" s="25" t="str">
        <f>IF(VLOOKUP(C2296,Baza!A:D,2,FALSE)&gt;0,"+","-")</f>
        <v>-</v>
      </c>
      <c r="F2296" s="25">
        <f>VLOOKUP(C2296,Baza!A:E,3,FALSE)</f>
        <v>4</v>
      </c>
      <c r="G2296" s="25">
        <f>VLOOKUP(C2296,Baza!A:E,3,FALSE)*курс</f>
        <v>163.19999999999999</v>
      </c>
      <c r="H2296" s="25" t="str">
        <f>VLOOKUP(C2296,Baza!A:E,4,FALSE)</f>
        <v>2033200789</v>
      </c>
      <c r="I2296" s="25" t="str">
        <f>VLOOKUP(C2296,BREND!A:C,2,FALSE)</f>
        <v>SCHNIEDER</v>
      </c>
    </row>
    <row r="2297" spans="1:9" hidden="1" outlineLevel="3">
      <c r="A2297" s="26" t="s">
        <v>216</v>
      </c>
      <c r="B2297" s="26" t="s">
        <v>216</v>
      </c>
      <c r="C2297" s="24" t="s">
        <v>4015</v>
      </c>
      <c r="D2297" s="26" t="str">
        <f>VLOOKUP(C2297,Baza!A:E,5,FALSE)</f>
        <v>W211 '02 E-CLASS НАКЛАДКА БАМПЕРА ПЕРЕДНЕГО, ЛЕВАЯ, С ОТВЕРСТИЕМ П/МОЛДИНГ, ГРУНТОВАННАЯ, СЕРАЯ, АБС</v>
      </c>
      <c r="E2297" s="25" t="str">
        <f>IF(VLOOKUP(C2297,Baza!A:D,2,FALSE)&gt;0,"+","-")</f>
        <v>+</v>
      </c>
      <c r="F2297" s="25">
        <f>VLOOKUP(C2297,Baza!A:E,3,FALSE)</f>
        <v>21</v>
      </c>
      <c r="G2297" s="25">
        <f>VLOOKUP(C2297,Baza!A:E,3,FALSE)*курс</f>
        <v>856.8</v>
      </c>
      <c r="H2297" s="25" t="str">
        <f>VLOOKUP(C2297,Baza!A:E,4,FALSE)</f>
        <v>2118800512</v>
      </c>
      <c r="I2297" s="25" t="str">
        <f>VLOOKUP(C2297,BREND!A:C,2,FALSE)</f>
        <v>API</v>
      </c>
    </row>
    <row r="2298" spans="1:9" hidden="1" outlineLevel="3">
      <c r="A2298" s="26" t="s">
        <v>216</v>
      </c>
      <c r="B2298" s="26" t="s">
        <v>216</v>
      </c>
      <c r="C2298" s="24" t="s">
        <v>4016</v>
      </c>
      <c r="D2298" s="26" t="str">
        <f>VLOOKUP(C2298,Baza!A:E,5,FALSE)</f>
        <v>W211 '02- E-CLASS НАКЛАДКА БАМПЕРА ПЕРЕДНЕГО, ПРАВАЯ, С ОТВЕРС. П/МОЛДИНГ, ГРУНТОВАННАЯ, СЕРАЯ,  АБС</v>
      </c>
      <c r="E2298" s="25" t="str">
        <f>IF(VLOOKUP(C2298,Baza!A:D,2,FALSE)&gt;0,"+","-")</f>
        <v>+</v>
      </c>
      <c r="F2298" s="25">
        <f>VLOOKUP(C2298,Baza!A:E,3,FALSE)</f>
        <v>21</v>
      </c>
      <c r="G2298" s="25">
        <f>VLOOKUP(C2298,Baza!A:E,3,FALSE)*курс</f>
        <v>856.8</v>
      </c>
      <c r="H2298" s="25" t="str">
        <f>VLOOKUP(C2298,Baza!A:E,4,FALSE)</f>
        <v>2118800612</v>
      </c>
      <c r="I2298" s="25" t="str">
        <f>VLOOKUP(C2298,BREND!A:C,2,FALSE)</f>
        <v>API</v>
      </c>
    </row>
    <row r="2299" spans="1:9" hidden="1" outlineLevel="3">
      <c r="A2299" s="26" t="s">
        <v>216</v>
      </c>
      <c r="B2299" s="26" t="s">
        <v>216</v>
      </c>
      <c r="C2299" s="24" t="s">
        <v>4017</v>
      </c>
      <c r="D2299" s="26" t="str">
        <f>VLOOKUP(C2299,Baza!A:E,5,FALSE)</f>
        <v>W211 '02- E-CLASS НАКЛАДКА  БАМПЕРА ПЕРЕДНЕГО, ЛЕВАЯ, ГРУНТОВАННАЯ, ЧЕРНАЯ,  АБС</v>
      </c>
      <c r="E2299" s="25" t="str">
        <f>IF(VLOOKUP(C2299,Baza!A:D,2,FALSE)&gt;0,"+","-")</f>
        <v>+</v>
      </c>
      <c r="F2299" s="25">
        <f>VLOOKUP(C2299,Baza!A:E,3,FALSE)</f>
        <v>19</v>
      </c>
      <c r="G2299" s="25">
        <f>VLOOKUP(C2299,Baza!A:E,3,FALSE)*курс</f>
        <v>775.19999999999993</v>
      </c>
      <c r="H2299" s="25" t="str">
        <f>VLOOKUP(C2299,Baza!A:E,4,FALSE)</f>
        <v>2118850521</v>
      </c>
      <c r="I2299" s="25" t="str">
        <f>VLOOKUP(C2299,BREND!A:C,2,FALSE)</f>
        <v>API</v>
      </c>
    </row>
    <row r="2300" spans="1:9" hidden="1" outlineLevel="3">
      <c r="A2300" s="26" t="s">
        <v>216</v>
      </c>
      <c r="B2300" s="26" t="s">
        <v>216</v>
      </c>
      <c r="C2300" s="24" t="s">
        <v>4018</v>
      </c>
      <c r="D2300" s="26" t="str">
        <f>VLOOKUP(C2300,Baza!A:E,5,FALSE)</f>
        <v>W211 '02- E-CLASS НАКЛАДКА БАМПЕРА ПЕРЕДНЕГО, ПРАВАЯ, ГРУНТОВАННАЯ, ЧЕРНАЯ,  АБС</v>
      </c>
      <c r="E2300" s="25" t="str">
        <f>IF(VLOOKUP(C2300,Baza!A:D,2,FALSE)&gt;0,"+","-")</f>
        <v>+</v>
      </c>
      <c r="F2300" s="25">
        <f>VLOOKUP(C2300,Baza!A:E,3,FALSE)</f>
        <v>19</v>
      </c>
      <c r="G2300" s="25">
        <f>VLOOKUP(C2300,Baza!A:E,3,FALSE)*курс</f>
        <v>775.19999999999993</v>
      </c>
      <c r="H2300" s="25" t="str">
        <f>VLOOKUP(C2300,Baza!A:E,4,FALSE)</f>
        <v>2118800212</v>
      </c>
      <c r="I2300" s="25" t="str">
        <f>VLOOKUP(C2300,BREND!A:C,2,FALSE)</f>
        <v>API</v>
      </c>
    </row>
    <row r="2301" spans="1:9" hidden="1" outlineLevel="3">
      <c r="A2301" s="26" t="s">
        <v>216</v>
      </c>
      <c r="B2301" s="26" t="s">
        <v>216</v>
      </c>
      <c r="C2301" s="24" t="s">
        <v>4172</v>
      </c>
      <c r="D2301" s="26" t="str">
        <f>VLOOKUP(C2301,Baza!A:E,5,FALSE)</f>
        <v xml:space="preserve">W211 '02- E-CLASS УСИЛИТЕЛЬ БАМПЕРА ПЕРЕДНЕГО, АЛЮМИНИЕВЫЙ </v>
      </c>
      <c r="E2301" s="25" t="str">
        <f>IF(VLOOKUP(C2301,Baza!A:D,2,FALSE)&gt;0,"+","-")</f>
        <v>+</v>
      </c>
      <c r="F2301" s="25">
        <f>VLOOKUP(C2301,Baza!A:E,3,FALSE)</f>
        <v>82</v>
      </c>
      <c r="G2301" s="25">
        <f>VLOOKUP(C2301,Baza!A:E,3,FALSE)*курс</f>
        <v>3345.6</v>
      </c>
      <c r="H2301" s="25" t="str">
        <f>VLOOKUP(C2301,Baza!A:E,4,FALSE)</f>
        <v>2116202834</v>
      </c>
      <c r="I2301" s="25" t="str">
        <f>VLOOKUP(C2301,BREND!A:C,2,FALSE)</f>
        <v>API</v>
      </c>
    </row>
    <row r="2302" spans="1:9" hidden="1" outlineLevel="3">
      <c r="A2302" s="26" t="s">
        <v>216</v>
      </c>
      <c r="B2302" s="26" t="s">
        <v>216</v>
      </c>
      <c r="C2302" s="24" t="s">
        <v>4763</v>
      </c>
      <c r="D2302" s="26" t="str">
        <f>VLOOKUP(C2302,Baza!A:E,5,FALSE)</f>
        <v>W211,221 ДАТЧИК КОЛОДОК ТОРМОЗНЫХ ПЕРЕДНИХ #26370</v>
      </c>
      <c r="E2302" s="25" t="str">
        <f>IF(VLOOKUP(C2302,Baza!A:D,2,FALSE)&gt;0,"+","-")</f>
        <v>+</v>
      </c>
      <c r="F2302" s="25">
        <f>VLOOKUP(C2302,Baza!A:E,3,FALSE)</f>
        <v>2.5</v>
      </c>
      <c r="G2302" s="25">
        <f>VLOOKUP(C2302,Baza!A:E,3,FALSE)*курс</f>
        <v>102</v>
      </c>
      <c r="H2302" s="25" t="str">
        <f>VLOOKUP(C2302,Baza!A:E,4,FALSE)</f>
        <v>1715400617</v>
      </c>
      <c r="I2302" s="25" t="str">
        <f>VLOOKUP(C2302,BREND!A:C,2,FALSE)</f>
        <v>SCHNIEDER</v>
      </c>
    </row>
    <row r="2303" spans="1:9" hidden="1" outlineLevel="3">
      <c r="A2303" s="26" t="s">
        <v>216</v>
      </c>
      <c r="B2303" s="26" t="s">
        <v>216</v>
      </c>
      <c r="C2303" s="24" t="s">
        <v>4777</v>
      </c>
      <c r="D2303" s="26" t="str">
        <f>VLOOKUP(C2303,Baza!A:E,5,FALSE)</f>
        <v>W211 РЫЧАГ ЗАДНИЙ, ВЕРХНИЙ, ЛЕВЫЙ</v>
      </c>
      <c r="E2303" s="25" t="str">
        <f>IF(VLOOKUP(C2303,Baza!A:D,2,FALSE)&gt;0,"+","-")</f>
        <v>+</v>
      </c>
      <c r="F2303" s="25">
        <f>VLOOKUP(C2303,Baza!A:E,3,FALSE)</f>
        <v>16</v>
      </c>
      <c r="G2303" s="25">
        <f>VLOOKUP(C2303,Baza!A:E,3,FALSE)*курс</f>
        <v>652.79999999999995</v>
      </c>
      <c r="H2303" s="25" t="str">
        <f>VLOOKUP(C2303,Baza!A:E,4,FALSE)</f>
        <v>2303502706</v>
      </c>
      <c r="I2303" s="25" t="str">
        <f>VLOOKUP(C2303,BREND!A:C,2,FALSE)</f>
        <v>SCHNIEDER</v>
      </c>
    </row>
    <row r="2304" spans="1:9" hidden="1" outlineLevel="3">
      <c r="A2304" s="26" t="s">
        <v>216</v>
      </c>
      <c r="B2304" s="26" t="s">
        <v>216</v>
      </c>
      <c r="C2304" s="24" t="s">
        <v>4778</v>
      </c>
      <c r="D2304" s="26" t="str">
        <f>VLOOKUP(C2304,Baza!A:E,5,FALSE)</f>
        <v>W211 РЫЧАГ ЗАДНИЙ, ВЕРХНИЙ, ПРАВЫЙ</v>
      </c>
      <c r="E2304" s="25" t="str">
        <f>IF(VLOOKUP(C2304,Baza!A:D,2,FALSE)&gt;0,"+","-")</f>
        <v>+</v>
      </c>
      <c r="F2304" s="25">
        <f>VLOOKUP(C2304,Baza!A:E,3,FALSE)</f>
        <v>16</v>
      </c>
      <c r="G2304" s="25">
        <f>VLOOKUP(C2304,Baza!A:E,3,FALSE)*курс</f>
        <v>652.79999999999995</v>
      </c>
      <c r="H2304" s="25" t="str">
        <f>VLOOKUP(C2304,Baza!A:E,4,FALSE)</f>
        <v>2303502806</v>
      </c>
      <c r="I2304" s="25" t="str">
        <f>VLOOKUP(C2304,BREND!A:C,2,FALSE)</f>
        <v>SCHNIEDER</v>
      </c>
    </row>
    <row r="2305" spans="1:9" hidden="1" outlineLevel="3">
      <c r="A2305" s="26" t="s">
        <v>216</v>
      </c>
      <c r="B2305" s="26" t="s">
        <v>216</v>
      </c>
      <c r="C2305" s="24" t="s">
        <v>4826</v>
      </c>
      <c r="D2305" s="26" t="str">
        <f>VLOOKUP(C2305,Baza!A:E,5,FALSE)</f>
        <v>W211 (E-CLASS ) '06-- ФАРА ЛЕВАЯ</v>
      </c>
      <c r="E2305" s="25" t="str">
        <f>IF(VLOOKUP(C2305,Baza!A:D,2,FALSE)&gt;0,"+","-")</f>
        <v>+</v>
      </c>
      <c r="F2305" s="25">
        <f>VLOOKUP(C2305,Baza!A:E,3,FALSE)</f>
        <v>104</v>
      </c>
      <c r="G2305" s="25">
        <f>VLOOKUP(C2305,Baza!A:E,3,FALSE)*курс</f>
        <v>4243.2</v>
      </c>
      <c r="H2305" s="25" t="str">
        <f>VLOOKUP(C2305,Baza!A:E,4,FALSE)</f>
        <v>A2118202961</v>
      </c>
      <c r="I2305" s="25" t="str">
        <f>VLOOKUP(C2305,BREND!A:C,2,FALSE)</f>
        <v>DEPO</v>
      </c>
    </row>
    <row r="2306" spans="1:9" hidden="1" outlineLevel="3">
      <c r="A2306" s="26" t="s">
        <v>216</v>
      </c>
      <c r="B2306" s="26" t="s">
        <v>216</v>
      </c>
      <c r="C2306" s="24" t="s">
        <v>4827</v>
      </c>
      <c r="D2306" s="26" t="str">
        <f>VLOOKUP(C2306,Baza!A:E,5,FALSE)</f>
        <v>W211 (E-CLASS) '06- ФАРА ПРАВАЯ</v>
      </c>
      <c r="E2306" s="25" t="str">
        <f>IF(VLOOKUP(C2306,Baza!A:D,2,FALSE)&gt;0,"+","-")</f>
        <v>+</v>
      </c>
      <c r="F2306" s="25">
        <f>VLOOKUP(C2306,Baza!A:E,3,FALSE)</f>
        <v>104</v>
      </c>
      <c r="G2306" s="25">
        <f>VLOOKUP(C2306,Baza!A:E,3,FALSE)*курс</f>
        <v>4243.2</v>
      </c>
      <c r="H2306" s="25" t="str">
        <f>VLOOKUP(C2306,Baza!A:E,4,FALSE)</f>
        <v>A2118203261</v>
      </c>
      <c r="I2306" s="25" t="str">
        <f>VLOOKUP(C2306,BREND!A:C,2,FALSE)</f>
        <v>DEPO</v>
      </c>
    </row>
    <row r="2307" spans="1:9" hidden="1" outlineLevel="3">
      <c r="A2307" s="26" t="s">
        <v>216</v>
      </c>
      <c r="B2307" s="26" t="s">
        <v>216</v>
      </c>
      <c r="C2307" s="24" t="s">
        <v>4828</v>
      </c>
      <c r="D2307" s="26" t="str">
        <f>VLOOKUP(C2307,Baza!A:E,5,FALSE)</f>
        <v>W211 '06- ФОНАРЬ  ЛЕВЫЙ, СВЕТОДИОДНЫЙ</v>
      </c>
      <c r="E2307" s="25" t="str">
        <f>IF(VLOOKUP(C2307,Baza!A:D,2,FALSE)&gt;0,"+","-")</f>
        <v>+</v>
      </c>
      <c r="F2307" s="25">
        <f>VLOOKUP(C2307,Baza!A:E,3,FALSE)</f>
        <v>103</v>
      </c>
      <c r="G2307" s="25">
        <f>VLOOKUP(C2307,Baza!A:E,3,FALSE)*курс</f>
        <v>4202.3999999999996</v>
      </c>
      <c r="H2307" s="25" t="str">
        <f>VLOOKUP(C2307,Baza!A:E,4,FALSE)</f>
        <v>A2118202664</v>
      </c>
      <c r="I2307" s="25" t="str">
        <f>VLOOKUP(C2307,BREND!A:C,2,FALSE)</f>
        <v>DEPO</v>
      </c>
    </row>
    <row r="2308" spans="1:9" hidden="1" outlineLevel="3">
      <c r="A2308" s="26" t="s">
        <v>216</v>
      </c>
      <c r="B2308" s="26" t="s">
        <v>216</v>
      </c>
      <c r="C2308" s="24" t="s">
        <v>4829</v>
      </c>
      <c r="D2308" s="26" t="str">
        <f>VLOOKUP(C2308,Baza!A:E,5,FALSE)</f>
        <v>W211 '06- ФОНАРЬ  ПРАВЫЙ, СВЕТОДИОДНЫЙ</v>
      </c>
      <c r="E2308" s="25" t="str">
        <f>IF(VLOOKUP(C2308,Baza!A:D,2,FALSE)&gt;0,"+","-")</f>
        <v>+</v>
      </c>
      <c r="F2308" s="25">
        <f>VLOOKUP(C2308,Baza!A:E,3,FALSE)</f>
        <v>103</v>
      </c>
      <c r="G2308" s="25">
        <f>VLOOKUP(C2308,Baza!A:E,3,FALSE)*курс</f>
        <v>4202.3999999999996</v>
      </c>
      <c r="H2308" s="25" t="str">
        <f>VLOOKUP(C2308,Baza!A:E,4,FALSE)</f>
        <v>A2118202564</v>
      </c>
      <c r="I2308" s="25" t="str">
        <f>VLOOKUP(C2308,BREND!A:C,2,FALSE)</f>
        <v>DEPO</v>
      </c>
    </row>
    <row r="2309" spans="1:9" hidden="1" outlineLevel="3">
      <c r="A2309" s="26" t="s">
        <v>216</v>
      </c>
      <c r="B2309" s="26" t="s">
        <v>216</v>
      </c>
      <c r="C2309" s="24" t="s">
        <v>4928</v>
      </c>
      <c r="D2309" s="26" t="str">
        <f>VLOOKUP(C2309,Baza!A:E,5,FALSE)</f>
        <v>W211 '02-05 ФАРА ЛЕВАЯ, ПОД КСЕНОН</v>
      </c>
      <c r="E2309" s="25" t="str">
        <f>IF(VLOOKUP(C2309,Baza!A:D,2,FALSE)&gt;0,"+","-")</f>
        <v>-</v>
      </c>
      <c r="F2309" s="25">
        <f>VLOOKUP(C2309,Baza!A:E,3,FALSE)</f>
        <v>170</v>
      </c>
      <c r="G2309" s="25">
        <f>VLOOKUP(C2309,Baza!A:E,3,FALSE)*курс</f>
        <v>6935.9999999999991</v>
      </c>
      <c r="H2309" s="25" t="str">
        <f>VLOOKUP(C2309,Baza!A:E,4,FALSE)</f>
        <v>1EL008369-091</v>
      </c>
      <c r="I2309" s="25" t="str">
        <f>VLOOKUP(C2309,BREND!A:C,2,FALSE)</f>
        <v>DEPO</v>
      </c>
    </row>
    <row r="2310" spans="1:9" hidden="1" outlineLevel="3">
      <c r="A2310" s="26" t="s">
        <v>216</v>
      </c>
      <c r="B2310" s="26" t="s">
        <v>216</v>
      </c>
      <c r="C2310" s="24" t="s">
        <v>4929</v>
      </c>
      <c r="D2310" s="26" t="str">
        <f>VLOOKUP(C2310,Baza!A:E,5,FALSE)</f>
        <v xml:space="preserve">W211 02-05 ФАРА ПРАВАЯ, ПОД КСЕНОН </v>
      </c>
      <c r="E2310" s="25" t="str">
        <f>IF(VLOOKUP(C2310,Baza!A:D,2,FALSE)&gt;0,"+","-")</f>
        <v>-</v>
      </c>
      <c r="F2310" s="25">
        <f>VLOOKUP(C2310,Baza!A:E,3,FALSE)</f>
        <v>170</v>
      </c>
      <c r="G2310" s="25">
        <f>VLOOKUP(C2310,Baza!A:E,3,FALSE)*курс</f>
        <v>6935.9999999999991</v>
      </c>
      <c r="H2310" s="25" t="str">
        <f>VLOOKUP(C2310,Baza!A:E,4,FALSE)</f>
        <v>1EL008369-101</v>
      </c>
      <c r="I2310" s="25" t="str">
        <f>VLOOKUP(C2310,BREND!A:C,2,FALSE)</f>
        <v>DEPO</v>
      </c>
    </row>
    <row r="2311" spans="1:9" hidden="1" outlineLevel="3">
      <c r="A2311" s="26" t="s">
        <v>216</v>
      </c>
      <c r="B2311" s="26" t="s">
        <v>216</v>
      </c>
      <c r="C2311" s="24" t="s">
        <v>5007</v>
      </c>
      <c r="D2311" s="26" t="str">
        <f>VLOOKUP(C2311,Baza!A:E,5,FALSE)</f>
        <v xml:space="preserve">W211 '02- ПОДКРЫЛОК ПЕРЕДНЕЙ ЧАСТИ КРЫЛА, ЛЕВЫЙ </v>
      </c>
      <c r="E2311" s="25" t="str">
        <f>IF(VLOOKUP(C2311,Baza!A:D,2,FALSE)&gt;0,"+","-")</f>
        <v>-</v>
      </c>
      <c r="F2311" s="25">
        <f>VLOOKUP(C2311,Baza!A:E,3,FALSE)</f>
        <v>15</v>
      </c>
      <c r="G2311" s="25">
        <f>VLOOKUP(C2311,Baza!A:E,3,FALSE)*курс</f>
        <v>612</v>
      </c>
      <c r="H2311" s="25" t="str">
        <f>VLOOKUP(C2311,Baza!A:E,4,FALSE)</f>
        <v>2116980130</v>
      </c>
      <c r="I2311" s="25" t="str">
        <f>VLOOKUP(C2311,BREND!A:C,2,FALSE)</f>
        <v>API</v>
      </c>
    </row>
    <row r="2312" spans="1:9" hidden="1" outlineLevel="3">
      <c r="A2312" s="26" t="s">
        <v>216</v>
      </c>
      <c r="B2312" s="26" t="s">
        <v>216</v>
      </c>
      <c r="C2312" s="24" t="s">
        <v>5008</v>
      </c>
      <c r="D2312" s="26" t="str">
        <f>VLOOKUP(C2312,Baza!A:E,5,FALSE)</f>
        <v>W211 '02- ПОДКРЫЛОК ПЕРЕДНЕЙ ЧАСТИ КРЫЛА, ПРАВЫЙ</v>
      </c>
      <c r="E2312" s="25" t="str">
        <f>IF(VLOOKUP(C2312,Baza!A:D,2,FALSE)&gt;0,"+","-")</f>
        <v>-</v>
      </c>
      <c r="F2312" s="25">
        <f>VLOOKUP(C2312,Baza!A:E,3,FALSE)</f>
        <v>15</v>
      </c>
      <c r="G2312" s="25">
        <f>VLOOKUP(C2312,Baza!A:E,3,FALSE)*курс</f>
        <v>612</v>
      </c>
      <c r="H2312" s="25" t="str">
        <f>VLOOKUP(C2312,Baza!A:E,4,FALSE)</f>
        <v>2116980230</v>
      </c>
      <c r="I2312" s="25" t="str">
        <f>VLOOKUP(C2312,BREND!A:C,2,FALSE)</f>
        <v>API</v>
      </c>
    </row>
    <row r="2313" spans="1:9" hidden="1" outlineLevel="3">
      <c r="A2313" s="26" t="s">
        <v>216</v>
      </c>
      <c r="B2313" s="26" t="s">
        <v>216</v>
      </c>
      <c r="C2313" s="24" t="s">
        <v>5009</v>
      </c>
      <c r="D2313" s="26" t="str">
        <f>VLOOKUP(C2313,Baza!A:E,5,FALSE)</f>
        <v>W211 '02- ПОДКРЫЛОК ЗАДНЕЙ ЧАСТИ КРЫЛА,  ПРАВЫЙ</v>
      </c>
      <c r="E2313" s="25" t="str">
        <f>IF(VLOOKUP(C2313,Baza!A:D,2,FALSE)&gt;0,"+","-")</f>
        <v>+</v>
      </c>
      <c r="F2313" s="25">
        <f>VLOOKUP(C2313,Baza!A:E,3,FALSE)</f>
        <v>13</v>
      </c>
      <c r="G2313" s="25">
        <f>VLOOKUP(C2313,Baza!A:E,3,FALSE)*курс</f>
        <v>530.4</v>
      </c>
      <c r="H2313" s="25" t="str">
        <f>VLOOKUP(C2313,Baza!A:E,4,FALSE)</f>
        <v>2116901430</v>
      </c>
      <c r="I2313" s="25" t="str">
        <f>VLOOKUP(C2313,BREND!A:C,2,FALSE)</f>
        <v>API</v>
      </c>
    </row>
    <row r="2314" spans="1:9" hidden="1" outlineLevel="3">
      <c r="A2314" s="26" t="s">
        <v>216</v>
      </c>
      <c r="B2314" s="26" t="s">
        <v>216</v>
      </c>
      <c r="C2314" s="24" t="s">
        <v>5010</v>
      </c>
      <c r="D2314" s="26" t="str">
        <f>VLOOKUP(C2314,Baza!A:E,5,FALSE)</f>
        <v>W211 '02- ПОДКРЫЛОК ЗАДНЕЙ ЧАСТИ КРЫЛА, ЛЕВЫЙ</v>
      </c>
      <c r="E2314" s="25" t="str">
        <f>IF(VLOOKUP(C2314,Baza!A:D,2,FALSE)&gt;0,"+","-")</f>
        <v>+</v>
      </c>
      <c r="F2314" s="25">
        <f>VLOOKUP(C2314,Baza!A:E,3,FALSE)</f>
        <v>13</v>
      </c>
      <c r="G2314" s="25">
        <f>VLOOKUP(C2314,Baza!A:E,3,FALSE)*курс</f>
        <v>530.4</v>
      </c>
      <c r="H2314" s="25" t="str">
        <f>VLOOKUP(C2314,Baza!A:E,4,FALSE)</f>
        <v>2116901330</v>
      </c>
      <c r="I2314" s="25" t="str">
        <f>VLOOKUP(C2314,BREND!A:C,2,FALSE)</f>
        <v>API</v>
      </c>
    </row>
    <row r="2315" spans="1:9" hidden="1" outlineLevel="3">
      <c r="A2315" s="26" t="s">
        <v>216</v>
      </c>
      <c r="B2315" s="26" t="s">
        <v>216</v>
      </c>
      <c r="C2315" s="24" t="s">
        <v>9916</v>
      </c>
      <c r="D2315" s="26" t="str">
        <f>VLOOKUP(C2315,Baza!A:E,5,FALSE)</f>
        <v>W211 '02-08 КРОНШТЕЙН УСИЛИТЕЛЯ БАМПЕРА, ЛЕВЫЙ</v>
      </c>
      <c r="E2315" s="25" t="str">
        <f>IF(VLOOKUP(C2315,Baza!A:D,2,FALSE)&gt;0,"+","-")</f>
        <v>+</v>
      </c>
      <c r="F2315" s="25">
        <f>VLOOKUP(C2315,Baza!A:E,3,FALSE)</f>
        <v>33</v>
      </c>
      <c r="G2315" s="25">
        <f>VLOOKUP(C2315,Baza!A:E,3,FALSE)*курс</f>
        <v>1346.3999999999999</v>
      </c>
      <c r="H2315" s="25" t="str">
        <f>VLOOKUP(C2315,Baza!A:E,4,FALSE)</f>
        <v>2116200795</v>
      </c>
      <c r="I2315" s="25" t="str">
        <f>VLOOKUP(C2315,BREND!A:C,2,FALSE)</f>
        <v>API</v>
      </c>
    </row>
    <row r="2316" spans="1:9" hidden="1" outlineLevel="3">
      <c r="A2316" s="26" t="s">
        <v>216</v>
      </c>
      <c r="B2316" s="26" t="s">
        <v>216</v>
      </c>
      <c r="C2316" s="24" t="s">
        <v>9918</v>
      </c>
      <c r="D2316" s="26" t="str">
        <f>VLOOKUP(C2316,Baza!A:E,5,FALSE)</f>
        <v>W211 '02-08 КРОНШТЕЙН УСИЛИТЕЛЯ БАМПЕРА, ПРАВЫЙ</v>
      </c>
      <c r="E2316" s="25" t="str">
        <f>IF(VLOOKUP(C2316,Baza!A:D,2,FALSE)&gt;0,"+","-")</f>
        <v>+</v>
      </c>
      <c r="F2316" s="25">
        <f>VLOOKUP(C2316,Baza!A:E,3,FALSE)</f>
        <v>33</v>
      </c>
      <c r="G2316" s="25">
        <f>VLOOKUP(C2316,Baza!A:E,3,FALSE)*курс</f>
        <v>1346.3999999999999</v>
      </c>
      <c r="H2316" s="25" t="str">
        <f>VLOOKUP(C2316,Baza!A:E,4,FALSE)</f>
        <v>2116201095</v>
      </c>
      <c r="I2316" s="25" t="str">
        <f>VLOOKUP(C2316,BREND!A:C,2,FALSE)</f>
        <v>API</v>
      </c>
    </row>
    <row r="2317" spans="1:9" hidden="1" outlineLevel="3">
      <c r="A2317" s="26" t="s">
        <v>216</v>
      </c>
      <c r="B2317" s="26" t="s">
        <v>216</v>
      </c>
      <c r="C2317" s="24" t="s">
        <v>12667</v>
      </c>
      <c r="D2317" s="26" t="str">
        <f>VLOOKUP(C2317,Baza!A:E,5,FALSE)</f>
        <v>W211 '03- КАПОТ ЖЕЛЕЗНЫЙ</v>
      </c>
      <c r="E2317" s="25" t="str">
        <f>IF(VLOOKUP(C2317,Baza!A:D,2,FALSE)&gt;0,"+","-")</f>
        <v>-</v>
      </c>
      <c r="F2317" s="25">
        <f>VLOOKUP(C2317,Baza!A:E,3,FALSE)</f>
        <v>148</v>
      </c>
      <c r="G2317" s="25">
        <f>VLOOKUP(C2317,Baza!A:E,3,FALSE)*курс</f>
        <v>6038.4</v>
      </c>
      <c r="H2317" s="25" t="str">
        <f>VLOOKUP(C2317,Baza!A:E,4,FALSE)</f>
        <v>2118800157</v>
      </c>
      <c r="I2317" s="25" t="str">
        <f>VLOOKUP(C2317,BREND!A:C,2,FALSE)</f>
        <v>API</v>
      </c>
    </row>
    <row r="2318" spans="1:9" hidden="1" outlineLevel="3">
      <c r="A2318" s="26" t="s">
        <v>216</v>
      </c>
      <c r="B2318" s="26" t="s">
        <v>216</v>
      </c>
      <c r="C2318" s="24" t="s">
        <v>377</v>
      </c>
      <c r="D2318" s="26" t="str">
        <f>VLOOKUP(C2318,Baza!A:E,5,FALSE)</f>
        <v>W211 РЫЧАГ ПЕРЕДНИЙ, ВЕРХНИЙ, ЛЕВЫЙ</v>
      </c>
      <c r="E2318" s="25" t="str">
        <f>IF(VLOOKUP(C2318,Baza!A:D,2,FALSE)&gt;0,"+","-")</f>
        <v>-</v>
      </c>
      <c r="F2318" s="25">
        <f>VLOOKUP(C2318,Baza!A:E,3,FALSE)</f>
        <v>33.799999999999997</v>
      </c>
      <c r="G2318" s="25">
        <f>VLOOKUP(C2318,Baza!A:E,3,FALSE)*курс</f>
        <v>1379.0399999999997</v>
      </c>
      <c r="H2318" s="25" t="str">
        <f>VLOOKUP(C2318,Baza!A:E,4,FALSE)</f>
        <v>2113304311</v>
      </c>
      <c r="I2318" s="25" t="str">
        <f>VLOOKUP(C2318,BREND!A:C,2,FALSE)</f>
        <v>SCHNIEDER</v>
      </c>
    </row>
    <row r="2319" spans="1:9" hidden="1" outlineLevel="3">
      <c r="A2319" s="26" t="s">
        <v>216</v>
      </c>
      <c r="B2319" s="26" t="s">
        <v>216</v>
      </c>
      <c r="C2319" s="24" t="s">
        <v>344</v>
      </c>
      <c r="D2319" s="26" t="str">
        <f>VLOOKUP(C2319,Baza!A:E,5,FALSE)</f>
        <v>W211 РЫЧАГ ПЕРЕДНИЙ, ВЕРХНИЙ, ПРАВЫЙ</v>
      </c>
      <c r="E2319" s="25" t="str">
        <f>IF(VLOOKUP(C2319,Baza!A:D,2,FALSE)&gt;0,"+","-")</f>
        <v>-</v>
      </c>
      <c r="F2319" s="25">
        <f>VLOOKUP(C2319,Baza!A:E,3,FALSE)</f>
        <v>31</v>
      </c>
      <c r="G2319" s="25">
        <f>VLOOKUP(C2319,Baza!A:E,3,FALSE)*курс</f>
        <v>1264.8</v>
      </c>
      <c r="H2319" s="25" t="str">
        <f>VLOOKUP(C2319,Baza!A:E,4,FALSE)</f>
        <v>2113304411</v>
      </c>
      <c r="I2319" s="25" t="str">
        <f>VLOOKUP(C2319,BREND!A:C,2,FALSE)</f>
        <v>SCHNIEDER</v>
      </c>
    </row>
    <row r="2320" spans="1:9" hidden="1" outlineLevel="3">
      <c r="A2320" s="26" t="s">
        <v>216</v>
      </c>
      <c r="B2320" s="26" t="s">
        <v>216</v>
      </c>
      <c r="C2320" s="24" t="s">
        <v>3366</v>
      </c>
      <c r="D2320" s="26" t="str">
        <f>VLOOKUP(C2320,Baza!A:E,5,FALSE)</f>
        <v>W211 ТЯГА СТАБИЛИЗАТОРА ЗАДНЯЯ, ПРАВАЯ</v>
      </c>
      <c r="E2320" s="25" t="str">
        <f>IF(VLOOKUP(C2320,Baza!A:D,2,FALSE)&gt;0,"+","-")</f>
        <v>+</v>
      </c>
      <c r="F2320" s="25">
        <f>VLOOKUP(C2320,Baza!A:E,3,FALSE)</f>
        <v>4</v>
      </c>
      <c r="G2320" s="25">
        <f>VLOOKUP(C2320,Baza!A:E,3,FALSE)*курс</f>
        <v>163.19999999999999</v>
      </c>
      <c r="H2320" s="25" t="str">
        <f>VLOOKUP(C2320,Baza!A:E,4,FALSE)</f>
        <v>2033200889</v>
      </c>
      <c r="I2320" s="25" t="str">
        <f>VLOOKUP(C2320,BREND!A:C,2,FALSE)</f>
        <v>SCHNIEDER</v>
      </c>
    </row>
    <row r="2321" spans="1:9" hidden="1" outlineLevel="3">
      <c r="A2321" s="26" t="s">
        <v>216</v>
      </c>
      <c r="B2321" s="26" t="s">
        <v>216</v>
      </c>
      <c r="C2321" s="24" t="s">
        <v>26276</v>
      </c>
      <c r="D2321" s="26" t="str">
        <f>VLOOKUP(C2321,Baza!A:E,5,FALSE)</f>
        <v>W211 КОЛОДКИ ТОРМОЗНЫЕ ПЕРЕДНИЕ  #990.02</v>
      </c>
      <c r="E2321" s="25" t="str">
        <f>IF(VLOOKUP(C2321,Baza!A:D,2,FALSE)&gt;0,"+","-")</f>
        <v>-</v>
      </c>
      <c r="F2321" s="25">
        <f>VLOOKUP(C2321,Baza!A:E,3,FALSE)</f>
        <v>11</v>
      </c>
      <c r="G2321" s="25">
        <f>VLOOKUP(C2321,Baza!A:E,3,FALSE)*курс</f>
        <v>448.79999999999995</v>
      </c>
      <c r="H2321" s="25" t="str">
        <f>VLOOKUP(C2321,Baza!A:E,4,FALSE)</f>
        <v>0034206520</v>
      </c>
      <c r="I2321" s="25" t="str">
        <f>VLOOKUP(C2321,BREND!A:C,2,FALSE)</f>
        <v>SCHNIEDER</v>
      </c>
    </row>
    <row r="2322" spans="1:9" hidden="1" outlineLevel="3">
      <c r="A2322" s="26" t="s">
        <v>216</v>
      </c>
      <c r="B2322" s="26" t="s">
        <v>216</v>
      </c>
      <c r="C2322" s="24" t="s">
        <v>26273</v>
      </c>
      <c r="D2322" s="26" t="str">
        <f>VLOOKUP(C2322,Baza!A:E,5,FALSE)</f>
        <v>W211/W220/W163 КОЛОДКИ ТОРМОЗНЫЕ ПЕРЕДНИЕ  #769.00</v>
      </c>
      <c r="E2322" s="25" t="str">
        <f>IF(VLOOKUP(C2322,Baza!A:D,2,FALSE)&gt;0,"+","-")</f>
        <v>+</v>
      </c>
      <c r="F2322" s="25">
        <f>VLOOKUP(C2322,Baza!A:E,3,FALSE)</f>
        <v>11</v>
      </c>
      <c r="G2322" s="25">
        <f>VLOOKUP(C2322,Baza!A:E,3,FALSE)*курс</f>
        <v>448.79999999999995</v>
      </c>
      <c r="H2322" s="25" t="str">
        <f>VLOOKUP(C2322,Baza!A:E,4,FALSE)</f>
        <v>0044200420</v>
      </c>
      <c r="I2322" s="25" t="str">
        <f>VLOOKUP(C2322,BREND!A:C,2,FALSE)</f>
        <v>SCHNIEDER</v>
      </c>
    </row>
    <row r="2323" spans="1:9" hidden="1" outlineLevel="3">
      <c r="A2323" s="26" t="s">
        <v>216</v>
      </c>
      <c r="B2323" s="26" t="s">
        <v>216</v>
      </c>
      <c r="C2323" s="24" t="s">
        <v>19733</v>
      </c>
      <c r="D2323" s="26" t="str">
        <f>VLOOKUP(C2323,Baza!A:E,5,FALSE)</f>
        <v>W211 '02-06 НАКЛАДКА БАМПЕРА ЗАДНЕГО, ЛЕВАЯ, ПОД ХРОМ (СЕДАН)</v>
      </c>
      <c r="E2323" s="25" t="str">
        <f>IF(VLOOKUP(C2323,Baza!A:D,2,FALSE)&gt;0,"+","-")</f>
        <v>+</v>
      </c>
      <c r="F2323" s="25">
        <f>VLOOKUP(C2323,Baza!A:E,3,FALSE)</f>
        <v>24.5</v>
      </c>
      <c r="G2323" s="25">
        <f>VLOOKUP(C2323,Baza!A:E,3,FALSE)*курс</f>
        <v>999.59999999999991</v>
      </c>
      <c r="H2323" s="25" t="str">
        <f>VLOOKUP(C2323,Baza!A:E,4,FALSE)</f>
        <v>2118800312</v>
      </c>
      <c r="I2323" s="25" t="str">
        <f>VLOOKUP(C2323,BREND!A:C,2,FALSE)</f>
        <v>API</v>
      </c>
    </row>
    <row r="2324" spans="1:9" hidden="1" outlineLevel="3">
      <c r="A2324" s="26" t="s">
        <v>216</v>
      </c>
      <c r="B2324" s="26" t="s">
        <v>216</v>
      </c>
      <c r="C2324" s="24" t="s">
        <v>19736</v>
      </c>
      <c r="D2324" s="26" t="str">
        <f>VLOOKUP(C2324,Baza!A:E,5,FALSE)</f>
        <v>W211 '02-06 НАКЛАДКА БАМПЕРА ЗАДНЕГО, ПРАВАЯ, ПОД ХРОМ (СЕДАН)</v>
      </c>
      <c r="E2324" s="25" t="str">
        <f>IF(VLOOKUP(C2324,Baza!A:D,2,FALSE)&gt;0,"+","-")</f>
        <v>+</v>
      </c>
      <c r="F2324" s="25">
        <f>VLOOKUP(C2324,Baza!A:E,3,FALSE)</f>
        <v>24.5</v>
      </c>
      <c r="G2324" s="25">
        <f>VLOOKUP(C2324,Baza!A:E,3,FALSE)*курс</f>
        <v>999.59999999999991</v>
      </c>
      <c r="H2324" s="25" t="str">
        <f>VLOOKUP(C2324,Baza!A:E,4,FALSE)</f>
        <v>2118800412</v>
      </c>
      <c r="I2324" s="25" t="str">
        <f>VLOOKUP(C2324,BREND!A:C,2,FALSE)</f>
        <v>API</v>
      </c>
    </row>
    <row r="2325" spans="1:9" hidden="1" outlineLevel="3">
      <c r="A2325" s="26" t="s">
        <v>216</v>
      </c>
      <c r="B2325" s="26" t="s">
        <v>216</v>
      </c>
      <c r="C2325" s="24" t="s">
        <v>19718</v>
      </c>
      <c r="D2325" s="26" t="str">
        <f>VLOOKUP(C2325,Baza!A:E,5,FALSE)</f>
        <v>W211 '02-08 ЛОКЕР КРЫЛА ЛЕВОГО, ЗАДНЕГО (СЕДАН)</v>
      </c>
      <c r="E2325" s="25" t="str">
        <f>IF(VLOOKUP(C2325,Baza!A:D,2,FALSE)&gt;0,"+","-")</f>
        <v>-</v>
      </c>
      <c r="F2325" s="25">
        <f>VLOOKUP(C2325,Baza!A:E,3,FALSE)</f>
        <v>23</v>
      </c>
      <c r="G2325" s="25">
        <f>VLOOKUP(C2325,Baza!A:E,3,FALSE)*курс</f>
        <v>938.4</v>
      </c>
      <c r="H2325" s="25" t="str">
        <f>VLOOKUP(C2325,Baza!A:E,4,FALSE)</f>
        <v>2116901730</v>
      </c>
      <c r="I2325" s="25" t="str">
        <f>VLOOKUP(C2325,BREND!A:C,2,FALSE)</f>
        <v>API</v>
      </c>
    </row>
    <row r="2326" spans="1:9" hidden="1" outlineLevel="3">
      <c r="A2326" s="26" t="s">
        <v>216</v>
      </c>
      <c r="B2326" s="26" t="s">
        <v>216</v>
      </c>
      <c r="C2326" s="24" t="s">
        <v>19714</v>
      </c>
      <c r="D2326" s="26" t="str">
        <f>VLOOKUP(C2326,Baza!A:E,5,FALSE)</f>
        <v>W211 '02-08 ЛОКЕР КРЫЛА ЛЕВОГО, ЗАДНЕГО (УНИВЕРСАЛ)</v>
      </c>
      <c r="E2326" s="25" t="str">
        <f>IF(VLOOKUP(C2326,Baza!A:D,2,FALSE)&gt;0,"+","-")</f>
        <v>+</v>
      </c>
      <c r="F2326" s="25">
        <f>VLOOKUP(C2326,Baza!A:E,3,FALSE)</f>
        <v>22</v>
      </c>
      <c r="G2326" s="25">
        <f>VLOOKUP(C2326,Baza!A:E,3,FALSE)*курс</f>
        <v>897.59999999999991</v>
      </c>
      <c r="H2326" s="25" t="str">
        <f>VLOOKUP(C2326,Baza!A:E,4,FALSE)</f>
        <v>A2116902330</v>
      </c>
      <c r="I2326" s="25" t="str">
        <f>VLOOKUP(C2326,BREND!A:C,2,FALSE)</f>
        <v>API</v>
      </c>
    </row>
    <row r="2327" spans="1:9" hidden="1" outlineLevel="3">
      <c r="A2327" s="26" t="s">
        <v>216</v>
      </c>
      <c r="B2327" s="26" t="s">
        <v>216</v>
      </c>
      <c r="C2327" s="24" t="s">
        <v>19721</v>
      </c>
      <c r="D2327" s="26" t="str">
        <f>VLOOKUP(C2327,Baza!A:E,5,FALSE)</f>
        <v>W211 '02-08 ЛОКЕР КРЫЛА ПРАВОГО, ЗАДНЕГО (СЕДАН)</v>
      </c>
      <c r="E2327" s="25" t="str">
        <f>IF(VLOOKUP(C2327,Baza!A:D,2,FALSE)&gt;0,"+","-")</f>
        <v>+</v>
      </c>
      <c r="F2327" s="25">
        <f>VLOOKUP(C2327,Baza!A:E,3,FALSE)</f>
        <v>23</v>
      </c>
      <c r="G2327" s="25">
        <f>VLOOKUP(C2327,Baza!A:E,3,FALSE)*курс</f>
        <v>938.4</v>
      </c>
      <c r="H2327" s="25" t="str">
        <f>VLOOKUP(C2327,Baza!A:E,4,FALSE)</f>
        <v>2116901830</v>
      </c>
      <c r="I2327" s="25" t="str">
        <f>VLOOKUP(C2327,BREND!A:C,2,FALSE)</f>
        <v>API</v>
      </c>
    </row>
    <row r="2328" spans="1:9" hidden="1" outlineLevel="3">
      <c r="A2328" s="26" t="s">
        <v>216</v>
      </c>
      <c r="B2328" s="26" t="s">
        <v>216</v>
      </c>
      <c r="C2328" s="24" t="s">
        <v>19716</v>
      </c>
      <c r="D2328" s="26" t="str">
        <f>VLOOKUP(C2328,Baza!A:E,5,FALSE)</f>
        <v>W211 '02-08 ЛОКЕР КРЫЛА ПРАВОГО, ЗАДНЕГО (УНИВЕРСАЛ)</v>
      </c>
      <c r="E2328" s="25" t="str">
        <f>IF(VLOOKUP(C2328,Baza!A:D,2,FALSE)&gt;0,"+","-")</f>
        <v>+</v>
      </c>
      <c r="F2328" s="25">
        <f>VLOOKUP(C2328,Baza!A:E,3,FALSE)</f>
        <v>22</v>
      </c>
      <c r="G2328" s="25">
        <f>VLOOKUP(C2328,Baza!A:E,3,FALSE)*курс</f>
        <v>897.59999999999991</v>
      </c>
      <c r="H2328" s="25" t="str">
        <f>VLOOKUP(C2328,Baza!A:E,4,FALSE)</f>
        <v>A2116902430</v>
      </c>
      <c r="I2328" s="25" t="str">
        <f>VLOOKUP(C2328,BREND!A:C,2,FALSE)</f>
        <v>API</v>
      </c>
    </row>
    <row r="2329" spans="1:9" hidden="1" outlineLevel="3">
      <c r="A2329" s="26" t="s">
        <v>216</v>
      </c>
      <c r="B2329" s="26" t="s">
        <v>216</v>
      </c>
      <c r="C2329" s="24" t="s">
        <v>19695</v>
      </c>
      <c r="D2329" s="26" t="str">
        <f>VLOOKUP(C2329,Baza!A:E,5,FALSE)</f>
        <v>W211 '02-08 ПАНЕЛЬ ВЕРХНЯЯ, ЦЕНТРАЛЬНАЯ (СЕДАН, ВАГОН)</v>
      </c>
      <c r="E2329" s="25" t="str">
        <f>IF(VLOOKUP(C2329,Baza!A:D,2,FALSE)&gt;0,"+","-")</f>
        <v>-</v>
      </c>
      <c r="F2329" s="25">
        <f>VLOOKUP(C2329,Baza!A:E,3,FALSE)</f>
        <v>27</v>
      </c>
      <c r="G2329" s="25">
        <f>VLOOKUP(C2329,Baza!A:E,3,FALSE)*курс</f>
        <v>1101.5999999999999</v>
      </c>
      <c r="H2329" s="25" t="str">
        <f>VLOOKUP(C2329,Baza!A:E,4,FALSE)</f>
        <v>2116200916</v>
      </c>
      <c r="I2329" s="25" t="str">
        <f>VLOOKUP(C2329,BREND!A:C,2,FALSE)</f>
        <v>API</v>
      </c>
    </row>
    <row r="2330" spans="1:9" hidden="1" outlineLevel="3">
      <c r="A2330" s="26" t="s">
        <v>216</v>
      </c>
      <c r="B2330" s="26" t="s">
        <v>216</v>
      </c>
      <c r="C2330" s="24" t="s">
        <v>19689</v>
      </c>
      <c r="D2330" s="26" t="str">
        <f>VLOOKUP(C2330,Baza!A:E,5,FALSE)</f>
        <v>W211 '02-08 ПАНЕЛЬ КРЕПЛЕНИЯ ФАРЫ ЛЕВОЙ (СЕДАН, ВАГОН)</v>
      </c>
      <c r="E2330" s="25" t="str">
        <f>IF(VLOOKUP(C2330,Baza!A:D,2,FALSE)&gt;0,"+","-")</f>
        <v>-</v>
      </c>
      <c r="F2330" s="25">
        <f>VLOOKUP(C2330,Baza!A:E,3,FALSE)</f>
        <v>18</v>
      </c>
      <c r="G2330" s="25">
        <f>VLOOKUP(C2330,Baza!A:E,3,FALSE)*курс</f>
        <v>734.4</v>
      </c>
      <c r="H2330" s="25" t="str">
        <f>VLOOKUP(C2330,Baza!A:E,4,FALSE)</f>
        <v>2116200718</v>
      </c>
      <c r="I2330" s="25" t="str">
        <f>VLOOKUP(C2330,BREND!A:C,2,FALSE)</f>
        <v>API</v>
      </c>
    </row>
    <row r="2331" spans="1:9" hidden="1" outlineLevel="3">
      <c r="A2331" s="26" t="s">
        <v>216</v>
      </c>
      <c r="B2331" s="26" t="s">
        <v>216</v>
      </c>
      <c r="C2331" s="24" t="s">
        <v>19692</v>
      </c>
      <c r="D2331" s="26" t="str">
        <f>VLOOKUP(C2331,Baza!A:E,5,FALSE)</f>
        <v>W211 '02-08 ПАНЕЛЬ КРЕПЛЕНИЯ ФАРЫ ПРАВОЙ (СЕДАН, ВАГОН)</v>
      </c>
      <c r="E2331" s="25" t="str">
        <f>IF(VLOOKUP(C2331,Baza!A:D,2,FALSE)&gt;0,"+","-")</f>
        <v>-</v>
      </c>
      <c r="F2331" s="25">
        <f>VLOOKUP(C2331,Baza!A:E,3,FALSE)</f>
        <v>18</v>
      </c>
      <c r="G2331" s="25">
        <f>VLOOKUP(C2331,Baza!A:E,3,FALSE)*курс</f>
        <v>734.4</v>
      </c>
      <c r="H2331" s="25" t="str">
        <f>VLOOKUP(C2331,Baza!A:E,4,FALSE)</f>
        <v>2116200818</v>
      </c>
      <c r="I2331" s="25" t="str">
        <f>VLOOKUP(C2331,BREND!A:C,2,FALSE)</f>
        <v>API</v>
      </c>
    </row>
    <row r="2332" spans="1:9" hidden="1" outlineLevel="3">
      <c r="A2332" s="26" t="s">
        <v>216</v>
      </c>
      <c r="B2332" s="26" t="s">
        <v>216</v>
      </c>
      <c r="C2332" s="24" t="s">
        <v>19698</v>
      </c>
      <c r="D2332" s="26" t="str">
        <f>VLOOKUP(C2332,Baza!A:E,5,FALSE)</f>
        <v>W211 '02-09 КРОНШТЕЙН КРЕПЛЕНИЯ ФАРЫ ЛЕВОЙ</v>
      </c>
      <c r="E2332" s="25" t="str">
        <f>IF(VLOOKUP(C2332,Baza!A:D,2,FALSE)&gt;0,"+","-")</f>
        <v>+</v>
      </c>
      <c r="F2332" s="25">
        <f>VLOOKUP(C2332,Baza!A:E,3,FALSE)</f>
        <v>22</v>
      </c>
      <c r="G2332" s="25">
        <f>VLOOKUP(C2332,Baza!A:E,3,FALSE)*курс</f>
        <v>897.59999999999991</v>
      </c>
      <c r="H2332" s="25" t="str">
        <f>VLOOKUP(C2332,Baza!A:E,4,FALSE)</f>
        <v>2116200316</v>
      </c>
      <c r="I2332" s="25" t="str">
        <f>VLOOKUP(C2332,BREND!A:C,2,FALSE)</f>
        <v>API</v>
      </c>
    </row>
    <row r="2333" spans="1:9" hidden="1" outlineLevel="3">
      <c r="A2333" s="26" t="s">
        <v>216</v>
      </c>
      <c r="B2333" s="26" t="s">
        <v>216</v>
      </c>
      <c r="C2333" s="24" t="s">
        <v>19701</v>
      </c>
      <c r="D2333" s="26" t="str">
        <f>VLOOKUP(C2333,Baza!A:E,5,FALSE)</f>
        <v>W211 '02-09 КРОНШТЕЙН КРЕПЛЕНИЯ ФАРЫ ПРАВОЙ</v>
      </c>
      <c r="E2333" s="25" t="str">
        <f>IF(VLOOKUP(C2333,Baza!A:D,2,FALSE)&gt;0,"+","-")</f>
        <v>+</v>
      </c>
      <c r="F2333" s="25">
        <f>VLOOKUP(C2333,Baza!A:E,3,FALSE)</f>
        <v>22</v>
      </c>
      <c r="G2333" s="25">
        <f>VLOOKUP(C2333,Baza!A:E,3,FALSE)*курс</f>
        <v>897.59999999999991</v>
      </c>
      <c r="H2333" s="25" t="str">
        <f>VLOOKUP(C2333,Baza!A:E,4,FALSE)</f>
        <v>2116200416</v>
      </c>
      <c r="I2333" s="25" t="str">
        <f>VLOOKUP(C2333,BREND!A:C,2,FALSE)</f>
        <v>API</v>
      </c>
    </row>
    <row r="2334" spans="1:9" hidden="1" outlineLevel="3">
      <c r="A2334" s="26" t="s">
        <v>216</v>
      </c>
      <c r="B2334" s="26" t="s">
        <v>216</v>
      </c>
      <c r="C2334" s="24" t="s">
        <v>19742</v>
      </c>
      <c r="D2334" s="26" t="str">
        <f>VLOOKUP(C2334,Baza!A:E,5,FALSE)</f>
        <v>W211 '02-09 НАКЛАДКА БАМПЕРА ЗАДНЕГО, ЛЕВАЯ, БЕЗ ХРОМА (СЕДАН)</v>
      </c>
      <c r="E2334" s="25" t="str">
        <f>IF(VLOOKUP(C2334,Baza!A:D,2,FALSE)&gt;0,"+","-")</f>
        <v>-</v>
      </c>
      <c r="F2334" s="25">
        <f>VLOOKUP(C2334,Baza!A:E,3,FALSE)</f>
        <v>39</v>
      </c>
      <c r="G2334" s="25">
        <f>VLOOKUP(C2334,Baza!A:E,3,FALSE)*курс</f>
        <v>1591.1999999999998</v>
      </c>
      <c r="H2334" s="25" t="str">
        <f>VLOOKUP(C2334,Baza!A:E,4,FALSE)</f>
        <v>2118850321</v>
      </c>
      <c r="I2334" s="25" t="str">
        <f>VLOOKUP(C2334,BREND!A:C,2,FALSE)</f>
        <v>API</v>
      </c>
    </row>
    <row r="2335" spans="1:9" hidden="1" outlineLevel="3">
      <c r="A2335" s="26" t="s">
        <v>216</v>
      </c>
      <c r="B2335" s="26" t="s">
        <v>216</v>
      </c>
      <c r="C2335" s="24" t="s">
        <v>19730</v>
      </c>
      <c r="D2335" s="26" t="str">
        <f>VLOOKUP(C2335,Baza!A:E,5,FALSE)</f>
        <v>W211 '02-09 НАКЛАДКА БАМПЕРА ЗАДНЕГО, ПОД ХРОМ, ДЛЯ А/М БЕЗ ПАРКТРОНИКА (СЕДАН)</v>
      </c>
      <c r="E2335" s="25" t="str">
        <f>IF(VLOOKUP(C2335,Baza!A:D,2,FALSE)&gt;0,"+","-")</f>
        <v>+</v>
      </c>
      <c r="F2335" s="25">
        <f>VLOOKUP(C2335,Baza!A:E,3,FALSE)</f>
        <v>41</v>
      </c>
      <c r="G2335" s="25">
        <f>VLOOKUP(C2335,Baza!A:E,3,FALSE)*курс</f>
        <v>1672.8</v>
      </c>
      <c r="H2335" s="25" t="str">
        <f>VLOOKUP(C2335,Baza!A:E,4,FALSE)</f>
        <v>2118800012</v>
      </c>
      <c r="I2335" s="25" t="str">
        <f>VLOOKUP(C2335,BREND!A:C,2,FALSE)</f>
        <v>API</v>
      </c>
    </row>
    <row r="2336" spans="1:9" hidden="1" outlineLevel="3">
      <c r="A2336" s="26" t="s">
        <v>216</v>
      </c>
      <c r="B2336" s="26" t="s">
        <v>216</v>
      </c>
      <c r="C2336" s="24" t="s">
        <v>19745</v>
      </c>
      <c r="D2336" s="26" t="str">
        <f>VLOOKUP(C2336,Baza!A:E,5,FALSE)</f>
        <v>W211 '02-09 НАКЛАДКА БАМПЕРА ЗАДНЕГО, ПРАВАЯ, БЕЗ ХРОМА (СЕДАН)</v>
      </c>
      <c r="E2336" s="25" t="str">
        <f>IF(VLOOKUP(C2336,Baza!A:D,2,FALSE)&gt;0,"+","-")</f>
        <v>-</v>
      </c>
      <c r="F2336" s="25">
        <f>VLOOKUP(C2336,Baza!A:E,3,FALSE)</f>
        <v>39</v>
      </c>
      <c r="G2336" s="25">
        <f>VLOOKUP(C2336,Baza!A:E,3,FALSE)*курс</f>
        <v>1591.1999999999998</v>
      </c>
      <c r="H2336" s="25" t="str">
        <f>VLOOKUP(C2336,Baza!A:E,4,FALSE)</f>
        <v>2118850421</v>
      </c>
      <c r="I2336" s="25" t="str">
        <f>VLOOKUP(C2336,BREND!A:C,2,FALSE)</f>
        <v>API</v>
      </c>
    </row>
    <row r="2337" spans="1:9" hidden="1" outlineLevel="3">
      <c r="A2337" s="26" t="s">
        <v>216</v>
      </c>
      <c r="B2337" s="26" t="s">
        <v>216</v>
      </c>
      <c r="C2337" s="24" t="s">
        <v>19739</v>
      </c>
      <c r="D2337" s="26" t="str">
        <f>VLOOKUP(C2337,Baza!A:E,5,FALSE)</f>
        <v>W211 '02-09 НАКЛАДКА БАМПЕРА ЗАДНЕГО, С ХРОМОМ И ДАТЧИКОМ (СЕДАН)</v>
      </c>
      <c r="E2337" s="25" t="str">
        <f>IF(VLOOKUP(C2337,Baza!A:D,2,FALSE)&gt;0,"+","-")</f>
        <v>+</v>
      </c>
      <c r="F2337" s="25">
        <f>VLOOKUP(C2337,Baza!A:E,3,FALSE)</f>
        <v>33</v>
      </c>
      <c r="G2337" s="25">
        <f>VLOOKUP(C2337,Baza!A:E,3,FALSE)*курс</f>
        <v>1346.3999999999999</v>
      </c>
      <c r="H2337" s="25" t="str">
        <f>VLOOKUP(C2337,Baza!A:E,4,FALSE)</f>
        <v>2118800112</v>
      </c>
      <c r="I2337" s="25" t="str">
        <f>VLOOKUP(C2337,BREND!A:C,2,FALSE)</f>
        <v>API</v>
      </c>
    </row>
    <row r="2338" spans="1:9" hidden="1" outlineLevel="3">
      <c r="A2338" s="26" t="s">
        <v>216</v>
      </c>
      <c r="B2338" s="26" t="s">
        <v>216</v>
      </c>
      <c r="C2338" s="24" t="s">
        <v>19708</v>
      </c>
      <c r="D2338" s="26" t="str">
        <f>VLOOKUP(C2338,Baza!A:E,5,FALSE)</f>
        <v>W211 '06-08 ЛОКЕР КРЫЛА ЛЕВОГО</v>
      </c>
      <c r="E2338" s="25" t="str">
        <f>IF(VLOOKUP(C2338,Baza!A:D,2,FALSE)&gt;0,"+","-")</f>
        <v>-</v>
      </c>
      <c r="F2338" s="25">
        <f>VLOOKUP(C2338,Baza!A:E,3,FALSE)</f>
        <v>15</v>
      </c>
      <c r="G2338" s="25">
        <f>VLOOKUP(C2338,Baza!A:E,3,FALSE)*курс</f>
        <v>612</v>
      </c>
      <c r="H2338" s="25" t="str">
        <f>VLOOKUP(C2338,Baza!A:E,4,FALSE)</f>
        <v>2116902130</v>
      </c>
      <c r="I2338" s="25" t="str">
        <f>VLOOKUP(C2338,BREND!A:C,2,FALSE)</f>
        <v>API</v>
      </c>
    </row>
    <row r="2339" spans="1:9" hidden="1" outlineLevel="3">
      <c r="A2339" s="26" t="s">
        <v>216</v>
      </c>
      <c r="B2339" s="26" t="s">
        <v>216</v>
      </c>
      <c r="C2339" s="24" t="s">
        <v>19704</v>
      </c>
      <c r="D2339" s="26" t="str">
        <f>VLOOKUP(C2339,Baza!A:E,5,FALSE)</f>
        <v>W211 '06-08 ЛОКЕР КРЫЛА ПЕРЕДНЕГО, ЛЕВОГО</v>
      </c>
      <c r="E2339" s="25" t="str">
        <f>IF(VLOOKUP(C2339,Baza!A:D,2,FALSE)&gt;0,"+","-")</f>
        <v>+</v>
      </c>
      <c r="F2339" s="25">
        <f>VLOOKUP(C2339,Baza!A:E,3,FALSE)</f>
        <v>15</v>
      </c>
      <c r="G2339" s="25">
        <f>VLOOKUP(C2339,Baza!A:E,3,FALSE)*курс</f>
        <v>612</v>
      </c>
      <c r="H2339" s="25" t="str">
        <f>VLOOKUP(C2339,Baza!A:E,4,FALSE)</f>
        <v>A2116892930</v>
      </c>
      <c r="I2339" s="25" t="str">
        <f>VLOOKUP(C2339,BREND!A:C,2,FALSE)</f>
        <v>API</v>
      </c>
    </row>
    <row r="2340" spans="1:9" hidden="1" outlineLevel="3">
      <c r="A2340" s="26" t="s">
        <v>216</v>
      </c>
      <c r="B2340" s="26" t="s">
        <v>216</v>
      </c>
      <c r="C2340" s="24" t="s">
        <v>19706</v>
      </c>
      <c r="D2340" s="26" t="str">
        <f>VLOOKUP(C2340,Baza!A:E,5,FALSE)</f>
        <v>W211 '06-08 ЛОКЕР КРЫЛА ПЕРЕДНЕГО, ПРАВОГО</v>
      </c>
      <c r="E2340" s="25" t="str">
        <f>IF(VLOOKUP(C2340,Baza!A:D,2,FALSE)&gt;0,"+","-")</f>
        <v>+</v>
      </c>
      <c r="F2340" s="25">
        <f>VLOOKUP(C2340,Baza!A:E,3,FALSE)</f>
        <v>15</v>
      </c>
      <c r="G2340" s="25">
        <f>VLOOKUP(C2340,Baza!A:E,3,FALSE)*курс</f>
        <v>612</v>
      </c>
      <c r="H2340" s="25" t="str">
        <f>VLOOKUP(C2340,Baza!A:E,4,FALSE)</f>
        <v>A2116983030</v>
      </c>
      <c r="I2340" s="25" t="str">
        <f>VLOOKUP(C2340,BREND!A:C,2,FALSE)</f>
        <v>API</v>
      </c>
    </row>
    <row r="2341" spans="1:9" hidden="1" outlineLevel="3">
      <c r="A2341" s="26" t="s">
        <v>216</v>
      </c>
      <c r="B2341" s="26" t="s">
        <v>216</v>
      </c>
      <c r="C2341" s="24" t="s">
        <v>19711</v>
      </c>
      <c r="D2341" s="26" t="str">
        <f>VLOOKUP(C2341,Baza!A:E,5,FALSE)</f>
        <v>W211 '06-08 ЛОКЕР КРЫЛА ПРАВОГО</v>
      </c>
      <c r="E2341" s="25" t="str">
        <f>IF(VLOOKUP(C2341,Baza!A:D,2,FALSE)&gt;0,"+","-")</f>
        <v>-</v>
      </c>
      <c r="F2341" s="25">
        <f>VLOOKUP(C2341,Baza!A:E,3,FALSE)</f>
        <v>15</v>
      </c>
      <c r="G2341" s="25">
        <f>VLOOKUP(C2341,Baza!A:E,3,FALSE)*курс</f>
        <v>612</v>
      </c>
      <c r="H2341" s="25" t="str">
        <f>VLOOKUP(C2341,Baza!A:E,4,FALSE)</f>
        <v>2116902230</v>
      </c>
      <c r="I2341" s="25" t="str">
        <f>VLOOKUP(C2341,BREND!A:C,2,FALSE)</f>
        <v>API</v>
      </c>
    </row>
    <row r="2342" spans="1:9" hidden="1" outlineLevel="3">
      <c r="A2342" s="26" t="s">
        <v>216</v>
      </c>
      <c r="B2342" s="26" t="s">
        <v>216</v>
      </c>
      <c r="C2342" s="24" t="s">
        <v>19727</v>
      </c>
      <c r="D2342" s="26" t="str">
        <f>VLOOKUP(C2342,Baza!A:E,5,FALSE)</f>
        <v>W211 '07- ЗАГЛУШКА БУКСИР-КРЮКА (СЕДАН)</v>
      </c>
      <c r="E2342" s="25" t="str">
        <f>IF(VLOOKUP(C2342,Baza!A:D,2,FALSE)&gt;0,"+","-")</f>
        <v>-</v>
      </c>
      <c r="F2342" s="25">
        <f>VLOOKUP(C2342,Baza!A:E,3,FALSE)</f>
        <v>5</v>
      </c>
      <c r="G2342" s="25">
        <f>VLOOKUP(C2342,Baza!A:E,3,FALSE)*курс</f>
        <v>204</v>
      </c>
      <c r="H2342" s="25" t="str">
        <f>VLOOKUP(C2342,Baza!A:E,4,FALSE)</f>
        <v>2118800305</v>
      </c>
      <c r="I2342" s="25" t="str">
        <f>VLOOKUP(C2342,BREND!A:C,2,FALSE)</f>
        <v>API</v>
      </c>
    </row>
    <row r="2343" spans="1:9" hidden="1" outlineLevel="3">
      <c r="A2343" s="26" t="s">
        <v>216</v>
      </c>
      <c r="B2343" s="26" t="s">
        <v>216</v>
      </c>
      <c r="C2343" s="24" t="s">
        <v>19724</v>
      </c>
      <c r="D2343" s="26" t="str">
        <f>VLOOKUP(C2343,Baza!A:E,5,FALSE)</f>
        <v>W211 '07-08 СПОЙЛЕР БАМПЕРА ЗАДНЕГО</v>
      </c>
      <c r="E2343" s="25" t="str">
        <f>IF(VLOOKUP(C2343,Baza!A:D,2,FALSE)&gt;0,"+","-")</f>
        <v>+</v>
      </c>
      <c r="F2343" s="25">
        <f>VLOOKUP(C2343,Baza!A:E,3,FALSE)</f>
        <v>42</v>
      </c>
      <c r="G2343" s="25">
        <f>VLOOKUP(C2343,Baza!A:E,3,FALSE)*курс</f>
        <v>1713.6</v>
      </c>
      <c r="H2343" s="25" t="str">
        <f>VLOOKUP(C2343,Baza!A:E,4,FALSE)</f>
        <v>2118855025</v>
      </c>
      <c r="I2343" s="25" t="str">
        <f>VLOOKUP(C2343,BREND!A:C,2,FALSE)</f>
        <v>API</v>
      </c>
    </row>
    <row r="2344" spans="1:9" hidden="1" outlineLevel="3">
      <c r="A2344" s="26" t="s">
        <v>216</v>
      </c>
      <c r="B2344" s="26" t="s">
        <v>216</v>
      </c>
      <c r="C2344" s="24" t="s">
        <v>19751</v>
      </c>
      <c r="D2344" s="26" t="str">
        <f>VLOOKUP(C2344,Baza!A:E,5,FALSE)</f>
        <v>W211 '07-09 РЕШЕТКА СЕРАЯ</v>
      </c>
      <c r="E2344" s="25" t="str">
        <f>IF(VLOOKUP(C2344,Baza!A:D,2,FALSE)&gt;0,"+","-")</f>
        <v>+</v>
      </c>
      <c r="F2344" s="25">
        <f>VLOOKUP(C2344,Baza!A:E,3,FALSE)</f>
        <v>85</v>
      </c>
      <c r="G2344" s="25">
        <f>VLOOKUP(C2344,Baza!A:E,3,FALSE)*курс</f>
        <v>3467.9999999999995</v>
      </c>
      <c r="H2344" s="25" t="str">
        <f>VLOOKUP(C2344,Baza!A:E,4,FALSE)</f>
        <v>2118801783</v>
      </c>
      <c r="I2344" s="25" t="str">
        <f>VLOOKUP(C2344,BREND!A:C,2,FALSE)</f>
        <v>API</v>
      </c>
    </row>
    <row r="2345" spans="1:9" hidden="1" outlineLevel="3">
      <c r="A2345" s="26" t="s">
        <v>216</v>
      </c>
      <c r="B2345" s="26" t="s">
        <v>216</v>
      </c>
      <c r="C2345" s="24" t="s">
        <v>19748</v>
      </c>
      <c r="D2345" s="26" t="str">
        <f>VLOOKUP(C2345,Baza!A:E,5,FALSE)</f>
        <v>W211 '07-09 РЕШЕТКА ЧЕРНАЯ</v>
      </c>
      <c r="E2345" s="25" t="str">
        <f>IF(VLOOKUP(C2345,Baza!A:D,2,FALSE)&gt;0,"+","-")</f>
        <v>+</v>
      </c>
      <c r="F2345" s="25">
        <f>VLOOKUP(C2345,Baza!A:E,3,FALSE)</f>
        <v>82</v>
      </c>
      <c r="G2345" s="25">
        <f>VLOOKUP(C2345,Baza!A:E,3,FALSE)*курс</f>
        <v>3345.6</v>
      </c>
      <c r="H2345" s="25" t="str">
        <f>VLOOKUP(C2345,Baza!A:E,4,FALSE)</f>
        <v>2118801783</v>
      </c>
      <c r="I2345" s="25" t="str">
        <f>VLOOKUP(C2345,BREND!A:C,2,FALSE)</f>
        <v>API</v>
      </c>
    </row>
    <row r="2346" spans="1:9" hidden="1" outlineLevel="3">
      <c r="A2346" s="26" t="s">
        <v>216</v>
      </c>
      <c r="B2346" s="26" t="s">
        <v>216</v>
      </c>
      <c r="C2346" s="24" t="s">
        <v>19684</v>
      </c>
      <c r="D2346" s="26" t="str">
        <f>VLOOKUP(C2346,Baza!A:E,5,FALSE)</f>
        <v>W211 E-CLASS '02-08 КРОНШТЕЙН УСИЛИТЕЛЯ БАМПЕРА ВЕРХНИЙ,  ПРАВЫЙ</v>
      </c>
      <c r="E2346" s="25" t="str">
        <f>IF(VLOOKUP(C2346,Baza!A:D,2,FALSE)&gt;0,"+","-")</f>
        <v>-</v>
      </c>
      <c r="F2346" s="25">
        <f>VLOOKUP(C2346,Baza!A:E,3,FALSE)</f>
        <v>13</v>
      </c>
      <c r="G2346" s="25">
        <f>VLOOKUP(C2346,Baza!A:E,3,FALSE)*курс</f>
        <v>530.4</v>
      </c>
      <c r="H2346" s="25" t="str">
        <f>VLOOKUP(C2346,Baza!A:E,4,FALSE)</f>
        <v>2116204031</v>
      </c>
      <c r="I2346" s="25" t="str">
        <f>VLOOKUP(C2346,BREND!A:C,2,FALSE)</f>
        <v>API</v>
      </c>
    </row>
    <row r="2347" spans="1:9" hidden="1" outlineLevel="3">
      <c r="A2347" s="26" t="s">
        <v>216</v>
      </c>
      <c r="B2347" s="26" t="s">
        <v>216</v>
      </c>
      <c r="C2347" s="24" t="s">
        <v>19681</v>
      </c>
      <c r="D2347" s="26" t="str">
        <f>VLOOKUP(C2347,Baza!A:E,5,FALSE)</f>
        <v>W211 E-CLASS '02-08 КРОНШТЕЙН УСИЛИТЕЛЯ БАМПЕРА ВЕРХНИЙ, ЛЕВЫЙ</v>
      </c>
      <c r="E2347" s="25" t="str">
        <f>IF(VLOOKUP(C2347,Baza!A:D,2,FALSE)&gt;0,"+","-")</f>
        <v>-</v>
      </c>
      <c r="F2347" s="25">
        <f>VLOOKUP(C2347,Baza!A:E,3,FALSE)</f>
        <v>13</v>
      </c>
      <c r="G2347" s="25">
        <f>VLOOKUP(C2347,Baza!A:E,3,FALSE)*курс</f>
        <v>530.4</v>
      </c>
      <c r="H2347" s="25" t="str">
        <f>VLOOKUP(C2347,Baza!A:E,4,FALSE)</f>
        <v>2116203931</v>
      </c>
      <c r="I2347" s="25" t="str">
        <f>VLOOKUP(C2347,BREND!A:C,2,FALSE)</f>
        <v>API</v>
      </c>
    </row>
    <row r="2348" spans="1:9" hidden="1" outlineLevel="3">
      <c r="A2348" s="26" t="s">
        <v>216</v>
      </c>
      <c r="B2348" s="26" t="s">
        <v>216</v>
      </c>
      <c r="C2348" s="24" t="s">
        <v>19679</v>
      </c>
      <c r="D2348" s="26" t="str">
        <f>VLOOKUP(C2348,Baza!A:E,5,FALSE)</f>
        <v>W211 E-CLASS '02-09 ЗАГЛУШКА БУКСИРОВОЧНОГО КРЮКА</v>
      </c>
      <c r="E2348" s="25" t="str">
        <f>IF(VLOOKUP(C2348,Baza!A:D,2,FALSE)&gt;0,"+","-")</f>
        <v>+</v>
      </c>
      <c r="F2348" s="25">
        <f>VLOOKUP(C2348,Baza!A:E,3,FALSE)</f>
        <v>5.5</v>
      </c>
      <c r="G2348" s="25">
        <f>VLOOKUP(C2348,Baza!A:E,3,FALSE)*курс</f>
        <v>224.39999999999998</v>
      </c>
      <c r="H2348" s="25" t="str">
        <f>VLOOKUP(C2348,Baza!A:E,4,FALSE)</f>
        <v>2118850026</v>
      </c>
      <c r="I2348" s="25" t="str">
        <f>VLOOKUP(C2348,BREND!A:C,2,FALSE)</f>
        <v>API</v>
      </c>
    </row>
    <row r="2349" spans="1:9" hidden="1" outlineLevel="3">
      <c r="A2349" s="26" t="s">
        <v>216</v>
      </c>
      <c r="B2349" s="26" t="s">
        <v>216</v>
      </c>
      <c r="C2349" s="24" t="s">
        <v>20986</v>
      </c>
      <c r="D2349" s="26" t="str">
        <f>VLOOKUP(C2349,Baza!A:E,5,FALSE)</f>
        <v>W211 '06-08 ВСТАВКА ЗЕРКАЛА ЛЕВОГО, АСФЕРИЧЕСКОГО, С ОБОГРЕВОМ</v>
      </c>
      <c r="E2349" s="25" t="str">
        <f>IF(VLOOKUP(C2349,Baza!A:D,2,FALSE)&gt;0,"+","-")</f>
        <v>+</v>
      </c>
      <c r="F2349" s="25">
        <f>VLOOKUP(C2349,Baza!A:E,3,FALSE)</f>
        <v>32</v>
      </c>
      <c r="G2349" s="25">
        <f>VLOOKUP(C2349,Baza!A:E,3,FALSE)*курс</f>
        <v>1305.5999999999999</v>
      </c>
      <c r="H2349" s="25">
        <f>VLOOKUP(C2349,Baza!A:E,4,FALSE)</f>
        <v>0</v>
      </c>
      <c r="I2349" s="25" t="str">
        <f>VLOOKUP(C2349,BREND!A:C,2,FALSE)</f>
        <v>API</v>
      </c>
    </row>
    <row r="2350" spans="1:9" hidden="1" outlineLevel="3">
      <c r="A2350" s="26" t="s">
        <v>216</v>
      </c>
      <c r="B2350" s="26" t="s">
        <v>216</v>
      </c>
      <c r="C2350" s="24" t="s">
        <v>20988</v>
      </c>
      <c r="D2350" s="26" t="e">
        <f>VLOOKUP(C2350,Baza!A:E,5,FALSE)</f>
        <v>#N/A</v>
      </c>
      <c r="E2350" s="25" t="e">
        <f>IF(VLOOKUP(C2350,Baza!A:D,2,FALSE)&gt;0,"+","-")</f>
        <v>#N/A</v>
      </c>
      <c r="F2350" s="25" t="e">
        <f>VLOOKUP(C2350,Baza!A:E,3,FALSE)</f>
        <v>#N/A</v>
      </c>
      <c r="G2350" s="25" t="e">
        <f>VLOOKUP(C2350,Baza!A:E,3,FALSE)*курс</f>
        <v>#N/A</v>
      </c>
      <c r="H2350" s="25" t="e">
        <f>VLOOKUP(C2350,Baza!A:E,4,FALSE)</f>
        <v>#N/A</v>
      </c>
      <c r="I2350" s="25" t="str">
        <f>VLOOKUP(C2350,BREND!A:C,2,FALSE)</f>
        <v>API</v>
      </c>
    </row>
    <row r="2351" spans="1:9" hidden="1" outlineLevel="3">
      <c r="A2351" s="26" t="s">
        <v>216</v>
      </c>
      <c r="B2351" s="26" t="s">
        <v>216</v>
      </c>
      <c r="C2351" s="35" t="s">
        <v>21147</v>
      </c>
      <c r="D2351" s="26" t="str">
        <f>VLOOKUP(C2351,Baza!A:E,5,FALSE)</f>
        <v>W211 НАСОС ГУР .</v>
      </c>
      <c r="E2351" s="25" t="str">
        <f>IF(VLOOKUP(C2351,Baza!A:D,2,FALSE)&gt;0,"+","-")</f>
        <v>-</v>
      </c>
      <c r="F2351" s="25">
        <f>VLOOKUP(C2351,Baza!A:E,3,FALSE)</f>
        <v>71</v>
      </c>
      <c r="G2351" s="25">
        <f>VLOOKUP(C2351,Baza!A:E,3,FALSE)*курс</f>
        <v>2896.7999999999997</v>
      </c>
      <c r="H2351" s="25" t="str">
        <f>VLOOKUP(C2351,Baza!A:E,4,FALSE)</f>
        <v>0044661401</v>
      </c>
      <c r="I2351" s="25" t="str">
        <f>VLOOKUP(C2351,BREND!A:C,2,FALSE)</f>
        <v>SCHNIEDER</v>
      </c>
    </row>
    <row r="2352" spans="1:9" hidden="1" outlineLevel="3">
      <c r="A2352" s="26" t="s">
        <v>216</v>
      </c>
      <c r="B2352" s="26" t="s">
        <v>216</v>
      </c>
      <c r="C2352" s="24" t="s">
        <v>21331</v>
      </c>
      <c r="D2352" s="26" t="str">
        <f>VLOOKUP(C2352,Baza!A:E,5,FALSE)</f>
        <v xml:space="preserve">W203, W211, W220 ТЯГА РУЛЕВАЯ </v>
      </c>
      <c r="E2352" s="25" t="str">
        <f>IF(VLOOKUP(C2352,Baza!A:D,2,FALSE)&gt;0,"+","-")</f>
        <v>+</v>
      </c>
      <c r="F2352" s="25">
        <f>VLOOKUP(C2352,Baza!A:E,3,FALSE)</f>
        <v>6</v>
      </c>
      <c r="G2352" s="25">
        <f>VLOOKUP(C2352,Baza!A:E,3,FALSE)*курс</f>
        <v>244.79999999999998</v>
      </c>
      <c r="H2352" s="25" t="str">
        <f>VLOOKUP(C2352,Baza!A:E,4,FALSE)</f>
        <v>2203380715</v>
      </c>
      <c r="I2352" s="25" t="str">
        <f>VLOOKUP(C2352,BREND!A:C,2,FALSE)</f>
        <v>SCHNIEDER</v>
      </c>
    </row>
    <row r="2353" spans="1:9" hidden="1" outlineLevel="3">
      <c r="A2353" s="26" t="s">
        <v>216</v>
      </c>
      <c r="B2353" s="26" t="s">
        <v>216</v>
      </c>
      <c r="C2353" s="24" t="s">
        <v>21321</v>
      </c>
      <c r="D2353" s="26" t="str">
        <f>VLOOKUP(C2353,Baza!A:E,5,FALSE)</f>
        <v>W211 ДАТЧИК  КОЛОДОК ТОРМОЗНЫХ  ПЕРЕДНЫХ .</v>
      </c>
      <c r="E2353" s="25" t="str">
        <f>IF(VLOOKUP(C2353,Baza!A:D,2,FALSE)&gt;0,"+","-")</f>
        <v>-</v>
      </c>
      <c r="F2353" s="25">
        <f>VLOOKUP(C2353,Baza!A:E,3,FALSE)</f>
        <v>4</v>
      </c>
      <c r="G2353" s="25">
        <f>VLOOKUP(C2353,Baza!A:E,3,FALSE)*курс</f>
        <v>163.19999999999999</v>
      </c>
      <c r="H2353" s="25" t="str">
        <f>VLOOKUP(C2353,Baza!A:E,4,FALSE)</f>
        <v>2115400717</v>
      </c>
      <c r="I2353" s="25" t="str">
        <f>VLOOKUP(C2353,BREND!A:C,2,FALSE)</f>
        <v>FEBI</v>
      </c>
    </row>
    <row r="2354" spans="1:9" hidden="1" outlineLevel="3">
      <c r="A2354" s="26" t="s">
        <v>216</v>
      </c>
      <c r="B2354" s="26" t="s">
        <v>216</v>
      </c>
      <c r="C2354" s="90" t="s">
        <v>21767</v>
      </c>
      <c r="D2354" s="26" t="str">
        <f>VLOOKUP(C2354,Baza!A:E,5,FALSE)</f>
        <v>W211  2002-2009  ЗАЩИТА (ПЛACTMACCA) МОТОРНОГО ОТЦЕКА .</v>
      </c>
      <c r="E2354" s="25" t="str">
        <f>IF(VLOOKUP(C2354,Baza!A:D,2,FALSE)&gt;0,"+","-")</f>
        <v>+</v>
      </c>
      <c r="F2354" s="25">
        <f>VLOOKUP(C2354,Baza!A:E,3,FALSE)</f>
        <v>22</v>
      </c>
      <c r="G2354" s="25">
        <f>VLOOKUP(C2354,Baza!A:E,3,FALSE)*курс</f>
        <v>897.59999999999991</v>
      </c>
      <c r="H2354" s="25" t="str">
        <f>VLOOKUP(C2354,Baza!A:E,4,FALSE)</f>
        <v>2115201222</v>
      </c>
      <c r="I2354" s="25" t="str">
        <f>VLOOKUP(C2354,BREND!A:C,2,FALSE)</f>
        <v>API</v>
      </c>
    </row>
    <row r="2355" spans="1:9" hidden="1" outlineLevel="3">
      <c r="A2355" s="26" t="s">
        <v>216</v>
      </c>
      <c r="B2355" s="26" t="s">
        <v>216</v>
      </c>
      <c r="C2355" s="24" t="s">
        <v>22074</v>
      </c>
      <c r="D2355" s="26" t="str">
        <f>VLOOKUP(C2355,Baza!A:E,5,FALSE)</f>
        <v>W211 '03- МОЛДИНГ БАМПЕРА ПЕРЕДНЕГО, ЛЕВЫЙ, ПЛАСТИК ПОД ХРОМ, С ОТВЕРСТИЕМ П/ПАРКТРОНИК, ГРУНТ.</v>
      </c>
      <c r="E2355" s="25" t="str">
        <f>IF(VLOOKUP(C2355,Baza!A:D,2,FALSE)&gt;0,"+","-")</f>
        <v>-</v>
      </c>
      <c r="F2355" s="25">
        <f>VLOOKUP(C2355,Baza!A:E,3,FALSE)</f>
        <v>25</v>
      </c>
      <c r="G2355" s="25">
        <f>VLOOKUP(C2355,Baza!A:E,3,FALSE)*курс</f>
        <v>1019.9999999999999</v>
      </c>
      <c r="H2355" s="25" t="str">
        <f>VLOOKUP(C2355,Baza!A:E,4,FALSE)</f>
        <v>2118800912</v>
      </c>
      <c r="I2355" s="25" t="str">
        <f>VLOOKUP(C2355,BREND!A:C,2,FALSE)</f>
        <v>TONG YANG</v>
      </c>
    </row>
    <row r="2356" spans="1:9" ht="11.25" hidden="1" customHeight="1" outlineLevel="3">
      <c r="A2356" s="26" t="s">
        <v>216</v>
      </c>
      <c r="B2356" s="26" t="s">
        <v>216</v>
      </c>
      <c r="C2356" s="24" t="s">
        <v>22075</v>
      </c>
      <c r="D2356" s="26" t="str">
        <f>VLOOKUP(C2356,Baza!A:E,5,FALSE)</f>
        <v>W211 '03- МОЛДИНГ БАМПЕРА ПЕРЕДНЕГО ПОД ХРОМ, ПРАВЫЙ, ПЛАСТИК, С ОТВЕРС. П/ПАРКТРОНИК, ГРУНТ.</v>
      </c>
      <c r="E2356" s="25" t="str">
        <f>IF(VLOOKUP(C2356,Baza!A:D,2,FALSE)&gt;0,"+","-")</f>
        <v>-</v>
      </c>
      <c r="F2356" s="25">
        <f>VLOOKUP(C2356,Baza!A:E,3,FALSE)</f>
        <v>25</v>
      </c>
      <c r="G2356" s="25">
        <f>VLOOKUP(C2356,Baza!A:E,3,FALSE)*курс</f>
        <v>1019.9999999999999</v>
      </c>
      <c r="H2356" s="25" t="str">
        <f>VLOOKUP(C2356,Baza!A:E,4,FALSE)</f>
        <v>2118801012</v>
      </c>
      <c r="I2356" s="25" t="str">
        <f>VLOOKUP(C2356,BREND!A:C,2,FALSE)</f>
        <v>TONG YANG</v>
      </c>
    </row>
    <row r="2357" spans="1:9" ht="11.25" hidden="1" customHeight="1" outlineLevel="3">
      <c r="A2357" s="26" t="s">
        <v>216</v>
      </c>
      <c r="B2357" s="26" t="s">
        <v>216</v>
      </c>
      <c r="C2357" s="24" t="s">
        <v>22076</v>
      </c>
      <c r="D2357" s="26" t="str">
        <f>VLOOKUP(C2357,Baza!A:E,5,FALSE)</f>
        <v>W211 '03- РЕШЕТКА БАМПЕРА ПЕРЕДНЕГО, ЦЕНТРАЛЬНАЯ, ЧЕРНАЯ</v>
      </c>
      <c r="E2357" s="25" t="str">
        <f>IF(VLOOKUP(C2357,Baza!A:D,2,FALSE)&gt;0,"+","-")</f>
        <v>-</v>
      </c>
      <c r="F2357" s="25">
        <f>VLOOKUP(C2357,Baza!A:E,3,FALSE)</f>
        <v>15</v>
      </c>
      <c r="G2357" s="25">
        <f>VLOOKUP(C2357,Baza!A:E,3,FALSE)*курс</f>
        <v>612</v>
      </c>
      <c r="H2357" s="25" t="str">
        <f>VLOOKUP(C2357,Baza!A:E,4,FALSE)</f>
        <v>2118850053</v>
      </c>
      <c r="I2357" s="25" t="str">
        <f>VLOOKUP(C2357,BREND!A:C,2,FALSE)</f>
        <v>TONG YANG</v>
      </c>
    </row>
    <row r="2358" spans="1:9" ht="11.25" hidden="1" customHeight="1" outlineLevel="3">
      <c r="A2358" s="26" t="s">
        <v>216</v>
      </c>
      <c r="B2358" s="26" t="s">
        <v>216</v>
      </c>
      <c r="C2358" s="24" t="s">
        <v>21506</v>
      </c>
      <c r="D2358" s="26" t="str">
        <f>VLOOKUP(C2358,Baza!A:E,5,FALSE)</f>
        <v>W211 '07-09 БАМПЕР ПЕРЕДНИЙ, ГРУНТОВАННЫЙ, С ОТВЕРСТИЕМ П/ОМЫВАТЕЛЬ, ГРУНТОВАННЫЙ USA</v>
      </c>
      <c r="E2358" s="25" t="str">
        <f>IF(VLOOKUP(C2358,Baza!A:D,2,FALSE)&gt;0,"+","-")</f>
        <v>+</v>
      </c>
      <c r="F2358" s="25">
        <f>VLOOKUP(C2358,Baza!A:E,3,FALSE)</f>
        <v>87</v>
      </c>
      <c r="G2358" s="25">
        <f>VLOOKUP(C2358,Baza!A:E,3,FALSE)*курс</f>
        <v>3549.6</v>
      </c>
      <c r="H2358" s="25" t="str">
        <f>VLOOKUP(C2358,Baza!A:E,4,FALSE)</f>
        <v>211 880 23 40</v>
      </c>
      <c r="I2358" s="25" t="str">
        <f>VLOOKUP(C2358,BREND!A:C,2,FALSE)</f>
        <v>API</v>
      </c>
    </row>
    <row r="2359" spans="1:9" ht="11.25" hidden="1" customHeight="1" outlineLevel="3">
      <c r="A2359" s="26" t="s">
        <v>216</v>
      </c>
      <c r="B2359" s="26" t="s">
        <v>216</v>
      </c>
      <c r="C2359" s="24" t="s">
        <v>21173</v>
      </c>
      <c r="D2359" s="26" t="str">
        <f>VLOOKUP(C2359,Baza!A:E,5,FALSE)</f>
        <v>W211 E-CLASS '02-06 ФОНАРЬ СЕРО-КРАСНЫЙ, КОМПЛЕКТ</v>
      </c>
      <c r="E2359" s="25" t="str">
        <f>IF(VLOOKUP(C2359,Baza!A:D,2,FALSE)&gt;0,"+","-")</f>
        <v>+</v>
      </c>
      <c r="F2359" s="25">
        <f>VLOOKUP(C2359,Baza!A:E,3,FALSE)</f>
        <v>230</v>
      </c>
      <c r="G2359" s="25">
        <f>VLOOKUP(C2359,Baza!A:E,3,FALSE)*курс</f>
        <v>9384</v>
      </c>
      <c r="H2359" s="25">
        <f>VLOOKUP(C2359,Baza!A:E,4,FALSE)</f>
        <v>0</v>
      </c>
      <c r="I2359" s="25" t="str">
        <f>VLOOKUP(C2359,BREND!A:C,2,FALSE)</f>
        <v>API</v>
      </c>
    </row>
    <row r="2360" spans="1:9" ht="11.25" hidden="1" customHeight="1" outlineLevel="3">
      <c r="A2360" s="26" t="s">
        <v>216</v>
      </c>
      <c r="B2360" s="26" t="s">
        <v>216</v>
      </c>
      <c r="C2360" s="24" t="s">
        <v>21508</v>
      </c>
      <c r="D2360" s="26" t="str">
        <f>VLOOKUP(C2360,Baza!A:E,5,FALSE)</f>
        <v>W211 '06-08 ФОНАРЬ СВЕТОДИОДНЫЙ НА КРИШКА БАГАЖНИКА</v>
      </c>
      <c r="E2360" s="25" t="str">
        <f>IF(VLOOKUP(C2360,Baza!A:D,2,FALSE)&gt;0,"+","-")</f>
        <v>+</v>
      </c>
      <c r="F2360" s="25">
        <f>VLOOKUP(C2360,Baza!A:E,3,FALSE)</f>
        <v>64</v>
      </c>
      <c r="G2360" s="25">
        <f>VLOOKUP(C2360,Baza!A:E,3,FALSE)*курс</f>
        <v>2611.1999999999998</v>
      </c>
      <c r="H2360" s="25" t="str">
        <f>VLOOKUP(C2360,Baza!A:E,4,FALSE)</f>
        <v>A2118201456</v>
      </c>
      <c r="I2360" s="25" t="str">
        <f>VLOOKUP(C2360,BREND!A:C,2,FALSE)</f>
        <v>DEPO</v>
      </c>
    </row>
    <row r="2361" spans="1:9" ht="11.25" hidden="1" customHeight="1" outlineLevel="3">
      <c r="A2361" s="26" t="s">
        <v>216</v>
      </c>
      <c r="B2361" s="26" t="s">
        <v>216</v>
      </c>
      <c r="C2361" s="24" t="s">
        <v>24368</v>
      </c>
      <c r="D2361" s="26" t="str">
        <f>VLOOKUP(C2361,Baza!A:E,5,FALSE)</f>
        <v>W211 '06- ФАРА ЛЕВАЯ</v>
      </c>
      <c r="E2361" s="25" t="str">
        <f>IF(VLOOKUP(C2361,Baza!A:D,2,FALSE)&gt;0,"+","-")</f>
        <v>+</v>
      </c>
      <c r="F2361" s="25">
        <f>VLOOKUP(C2361,Baza!A:E,3,FALSE)</f>
        <v>245</v>
      </c>
      <c r="G2361" s="25">
        <f>VLOOKUP(C2361,Baza!A:E,3,FALSE)*курс</f>
        <v>9996</v>
      </c>
      <c r="H2361" s="25">
        <f>VLOOKUP(C2361,Baza!A:E,4,FALSE)</f>
        <v>0</v>
      </c>
      <c r="I2361" s="25" t="str">
        <f>VLOOKUP(C2361,BREND!A:C,2,FALSE)</f>
        <v>HELLA</v>
      </c>
    </row>
    <row r="2362" spans="1:9" ht="11.25" hidden="1" customHeight="1" outlineLevel="3">
      <c r="A2362" s="26" t="s">
        <v>216</v>
      </c>
      <c r="B2362" s="26" t="s">
        <v>216</v>
      </c>
      <c r="C2362" s="24" t="s">
        <v>2498</v>
      </c>
      <c r="D2362" s="26" t="str">
        <f>VLOOKUP(C2362,Baza!A:E,5,FALSE)</f>
        <v>W211 03.02 - 05.06 ФАРА ЛЕВАЯ, BI-XENON, БЛОК+ЛАМПЫ, УКАЗАТЕЛЬ ПОВОРОТА-БЕЛЫЙ</v>
      </c>
      <c r="E2362" s="25" t="str">
        <f>IF(VLOOKUP(C2362,Baza!A:D,2,FALSE)&gt;0,"+","-")</f>
        <v>+</v>
      </c>
      <c r="F2362" s="25">
        <f>VLOOKUP(C2362,Baza!A:E,3,FALSE)</f>
        <v>460</v>
      </c>
      <c r="G2362" s="25">
        <f>VLOOKUP(C2362,Baza!A:E,3,FALSE)*курс</f>
        <v>18768</v>
      </c>
      <c r="H2362" s="25">
        <f>VLOOKUP(C2362,Baza!A:E,4,FALSE)</f>
        <v>0</v>
      </c>
      <c r="I2362" s="25" t="str">
        <f>VLOOKUP(C2362,BREND!A:C,2,FALSE)</f>
        <v>HELLA</v>
      </c>
    </row>
    <row r="2363" spans="1:9" ht="11.25" hidden="1" customHeight="1" outlineLevel="3">
      <c r="A2363" s="26" t="s">
        <v>216</v>
      </c>
      <c r="B2363" s="26" t="s">
        <v>216</v>
      </c>
      <c r="C2363" s="24" t="s">
        <v>2499</v>
      </c>
      <c r="D2363" s="26" t="str">
        <f>VLOOKUP(C2363,Baza!A:E,5,FALSE)</f>
        <v>W211 03.02 - 05.06 ФАРА ПРАВАЯ, BI-XENON, УКАЗАТЕЛЬ ПОВОРОТА-БЕЛЫЙ, С БЛОКОМ И ЛАМПАМИ</v>
      </c>
      <c r="E2363" s="25" t="str">
        <f>IF(VLOOKUP(C2363,Baza!A:D,2,FALSE)&gt;0,"+","-")</f>
        <v>+</v>
      </c>
      <c r="F2363" s="25">
        <f>VLOOKUP(C2363,Baza!A:E,3,FALSE)</f>
        <v>460</v>
      </c>
      <c r="G2363" s="25">
        <f>VLOOKUP(C2363,Baza!A:E,3,FALSE)*курс</f>
        <v>18768</v>
      </c>
      <c r="H2363" s="25" t="str">
        <f>VLOOKUP(C2363,Baza!A:E,4,FALSE)</f>
        <v>1EL008369101</v>
      </c>
      <c r="I2363" s="25" t="str">
        <f>VLOOKUP(C2363,BREND!A:C,2,FALSE)</f>
        <v>HELLA</v>
      </c>
    </row>
    <row r="2364" spans="1:9" ht="11.25" hidden="1" customHeight="1" outlineLevel="3">
      <c r="A2364" s="26" t="s">
        <v>216</v>
      </c>
      <c r="B2364" s="26" t="s">
        <v>216</v>
      </c>
      <c r="C2364" s="24" t="s">
        <v>25703</v>
      </c>
      <c r="D2364" s="26" t="str">
        <f>VLOOKUP(C2364,Baza!A:E,5,FALSE)</f>
        <v>W211 E-CLASS '03-06 ФАРА П/ТУМАННАЯ, ЛЕВАЯ</v>
      </c>
      <c r="E2364" s="25" t="str">
        <f>IF(VLOOKUP(C2364,Baza!A:D,2,FALSE)&gt;0,"+","-")</f>
        <v>-</v>
      </c>
      <c r="F2364" s="25">
        <f>VLOOKUP(C2364,Baza!A:E,3,FALSE)</f>
        <v>17</v>
      </c>
      <c r="G2364" s="25">
        <f>VLOOKUP(C2364,Baza!A:E,3,FALSE)*курс</f>
        <v>693.59999999999991</v>
      </c>
      <c r="H2364" s="25" t="str">
        <f>VLOOKUP(C2364,Baza!A:E,4,FALSE)</f>
        <v>A2118200556</v>
      </c>
      <c r="I2364" s="25" t="str">
        <f>VLOOKUP(C2364,BREND!A:C,2,FALSE)</f>
        <v>SCHNIEDER</v>
      </c>
    </row>
    <row r="2365" spans="1:9" ht="11.25" hidden="1" customHeight="1" outlineLevel="3">
      <c r="A2365" s="26" t="s">
        <v>216</v>
      </c>
      <c r="B2365" s="26" t="s">
        <v>216</v>
      </c>
      <c r="C2365" s="24" t="s">
        <v>25704</v>
      </c>
      <c r="D2365" s="26" t="str">
        <f>VLOOKUP(C2365,Baza!A:E,5,FALSE)</f>
        <v>W211 E-CLASS '03-06 ФАРА П/ТУМАННАЯ, ПРАВАЯ</v>
      </c>
      <c r="E2365" s="25" t="str">
        <f>IF(VLOOKUP(C2365,Baza!A:D,2,FALSE)&gt;0,"+","-")</f>
        <v>-</v>
      </c>
      <c r="F2365" s="25">
        <f>VLOOKUP(C2365,Baza!A:E,3,FALSE)</f>
        <v>17</v>
      </c>
      <c r="G2365" s="25">
        <f>VLOOKUP(C2365,Baza!A:E,3,FALSE)*курс</f>
        <v>693.59999999999991</v>
      </c>
      <c r="H2365" s="25" t="str">
        <f>VLOOKUP(C2365,Baza!A:E,4,FALSE)</f>
        <v>A2118200656</v>
      </c>
      <c r="I2365" s="25" t="str">
        <f>VLOOKUP(C2365,BREND!A:C,2,FALSE)</f>
        <v>SCHNIEDER</v>
      </c>
    </row>
    <row r="2366" spans="1:9" ht="11.25" hidden="1" customHeight="1" outlineLevel="3">
      <c r="A2366" s="26" t="s">
        <v>216</v>
      </c>
      <c r="B2366" s="26" t="s">
        <v>216</v>
      </c>
      <c r="C2366" s="24" t="s">
        <v>25705</v>
      </c>
      <c r="D2366" s="26" t="str">
        <f>VLOOKUP(C2366,Baza!A:E,5,FALSE)</f>
        <v xml:space="preserve">W211 E-CLASS '07-09 ФАРА П/ТУМАННАЯ, ЛЕВАЯ </v>
      </c>
      <c r="E2366" s="25" t="str">
        <f>IF(VLOOKUP(C2366,Baza!A:D,2,FALSE)&gt;0,"+","-")</f>
        <v>-</v>
      </c>
      <c r="F2366" s="25">
        <f>VLOOKUP(C2366,Baza!A:E,3,FALSE)</f>
        <v>18</v>
      </c>
      <c r="G2366" s="25">
        <f>VLOOKUP(C2366,Baza!A:E,3,FALSE)*курс</f>
        <v>734.4</v>
      </c>
      <c r="H2366" s="25" t="str">
        <f>VLOOKUP(C2366,Baza!A:E,4,FALSE)</f>
        <v>A1698201556</v>
      </c>
      <c r="I2366" s="25" t="str">
        <f>VLOOKUP(C2366,BREND!A:C,2,FALSE)</f>
        <v>SCHNIEDER</v>
      </c>
    </row>
    <row r="2367" spans="1:9" ht="11.25" hidden="1" customHeight="1" outlineLevel="3">
      <c r="A2367" s="26" t="s">
        <v>216</v>
      </c>
      <c r="B2367" s="26" t="s">
        <v>216</v>
      </c>
      <c r="C2367" s="24" t="s">
        <v>25706</v>
      </c>
      <c r="D2367" s="26" t="str">
        <f>VLOOKUP(C2367,Baza!A:E,5,FALSE)</f>
        <v>W211 E-CLASS '07-09 ФАРА П/ТУМАННАЯ, ПРАВАЯ</v>
      </c>
      <c r="E2367" s="25" t="str">
        <f>IF(VLOOKUP(C2367,Baza!A:D,2,FALSE)&gt;0,"+","-")</f>
        <v>-</v>
      </c>
      <c r="F2367" s="25">
        <f>VLOOKUP(C2367,Baza!A:E,3,FALSE)</f>
        <v>18</v>
      </c>
      <c r="G2367" s="25">
        <f>VLOOKUP(C2367,Baza!A:E,3,FALSE)*курс</f>
        <v>734.4</v>
      </c>
      <c r="H2367" s="25" t="str">
        <f>VLOOKUP(C2367,Baza!A:E,4,FALSE)</f>
        <v>A1698201656</v>
      </c>
      <c r="I2367" s="25" t="str">
        <f>VLOOKUP(C2367,BREND!A:C,2,FALSE)</f>
        <v>SCHNIEDER</v>
      </c>
    </row>
    <row r="2368" spans="1:9" ht="11.25" hidden="1" customHeight="1" outlineLevel="3">
      <c r="A2368" s="26" t="s">
        <v>216</v>
      </c>
      <c r="B2368" s="26" t="s">
        <v>216</v>
      </c>
      <c r="C2368" s="24" t="s">
        <v>25199</v>
      </c>
      <c r="D2368" s="26" t="str">
        <f>VLOOKUP(C2368,Baza!A:E,5,FALSE)</f>
        <v>W211 06- ФАРА ПРАВАЯ</v>
      </c>
      <c r="E2368" s="25" t="str">
        <f>IF(VLOOKUP(C2368,Baza!A:D,2,FALSE)&gt;0,"+","-")</f>
        <v>+</v>
      </c>
      <c r="F2368" s="25">
        <f>VLOOKUP(C2368,Baza!A:E,3,FALSE)</f>
        <v>245</v>
      </c>
      <c r="G2368" s="25">
        <f>VLOOKUP(C2368,Baza!A:E,3,FALSE)*курс</f>
        <v>9996</v>
      </c>
      <c r="H2368" s="25" t="str">
        <f>VLOOKUP(C2368,Baza!A:E,4,FALSE)</f>
        <v>1EL009260081</v>
      </c>
      <c r="I2368" s="25" t="str">
        <f>VLOOKUP(C2368,BREND!A:C,2,FALSE)</f>
        <v>HELLA</v>
      </c>
    </row>
    <row r="2369" spans="1:9" ht="11.25" hidden="1" customHeight="1" outlineLevel="3">
      <c r="A2369" s="26" t="s">
        <v>216</v>
      </c>
      <c r="B2369" s="26" t="s">
        <v>216</v>
      </c>
      <c r="C2369" s="24" t="s">
        <v>25189</v>
      </c>
      <c r="D2369" s="26" t="str">
        <f>VLOOKUP(C2369,Baza!A:E,5,FALSE)</f>
        <v xml:space="preserve">W211/S211 '06 ФАРА ЛЕВАЯ </v>
      </c>
      <c r="E2369" s="25" t="str">
        <f>IF(VLOOKUP(C2369,Baza!A:D,2,FALSE)&gt;0,"+","-")</f>
        <v>+</v>
      </c>
      <c r="F2369" s="25">
        <f>VLOOKUP(C2369,Baza!A:E,3,FALSE)</f>
        <v>600</v>
      </c>
      <c r="G2369" s="25">
        <f>VLOOKUP(C2369,Baza!A:E,3,FALSE)*курс</f>
        <v>24480</v>
      </c>
      <c r="H2369" s="25" t="str">
        <f>VLOOKUP(C2369,Baza!A:E,4,FALSE)</f>
        <v>1ZT009260671</v>
      </c>
      <c r="I2369" s="25" t="str">
        <f>VLOOKUP(C2369,BREND!A:C,2,FALSE)</f>
        <v>HELLA</v>
      </c>
    </row>
    <row r="2370" spans="1:9" ht="11.25" hidden="1" customHeight="1" outlineLevel="3">
      <c r="A2370" s="26" t="s">
        <v>216</v>
      </c>
      <c r="B2370" s="26" t="s">
        <v>216</v>
      </c>
      <c r="C2370" s="24" t="s">
        <v>344</v>
      </c>
      <c r="D2370" s="26" t="str">
        <f>VLOOKUP(C2370,Baza!A:E,5,FALSE)</f>
        <v>W211 РЫЧАГ ПЕРЕДНИЙ, ВЕРХНИЙ, ПРАВЫЙ</v>
      </c>
      <c r="E2370" s="25" t="str">
        <f>IF(VLOOKUP(C2370,Baza!A:D,2,FALSE)&gt;0,"+","-")</f>
        <v>-</v>
      </c>
      <c r="F2370" s="25">
        <f>VLOOKUP(C2370,Baza!A:E,3,FALSE)</f>
        <v>31</v>
      </c>
      <c r="G2370" s="25">
        <f>VLOOKUP(C2370,Baza!A:E,3,FALSE)*курс</f>
        <v>1264.8</v>
      </c>
      <c r="H2370" s="25" t="str">
        <f>VLOOKUP(C2370,Baza!A:E,4,FALSE)</f>
        <v>2113304411</v>
      </c>
      <c r="I2370" s="25" t="str">
        <f>VLOOKUP(C2370,BREND!A:C,2,FALSE)</f>
        <v>SCHNIEDER</v>
      </c>
    </row>
    <row r="2371" spans="1:9" ht="11.25" hidden="1" customHeight="1" outlineLevel="3">
      <c r="A2371" s="26" t="s">
        <v>216</v>
      </c>
      <c r="B2371" s="26" t="s">
        <v>216</v>
      </c>
      <c r="C2371" s="24" t="s">
        <v>377</v>
      </c>
      <c r="D2371" s="26" t="str">
        <f>VLOOKUP(C2371,Baza!A:E,5,FALSE)</f>
        <v>W211 РЫЧАГ ПЕРЕДНИЙ, ВЕРХНИЙ, ЛЕВЫЙ</v>
      </c>
      <c r="E2371" s="25" t="str">
        <f>IF(VLOOKUP(C2371,Baza!A:D,2,FALSE)&gt;0,"+","-")</f>
        <v>-</v>
      </c>
      <c r="F2371" s="25">
        <f>VLOOKUP(C2371,Baza!A:E,3,FALSE)</f>
        <v>33.799999999999997</v>
      </c>
      <c r="G2371" s="25">
        <f>VLOOKUP(C2371,Baza!A:E,3,FALSE)*курс</f>
        <v>1379.0399999999997</v>
      </c>
      <c r="H2371" s="25" t="str">
        <f>VLOOKUP(C2371,Baza!A:E,4,FALSE)</f>
        <v>2113304311</v>
      </c>
      <c r="I2371" s="25" t="str">
        <f>VLOOKUP(C2371,BREND!A:C,2,FALSE)</f>
        <v>SCHNIEDER</v>
      </c>
    </row>
    <row r="2372" spans="1:9" ht="11.25" hidden="1" customHeight="1" outlineLevel="3">
      <c r="A2372" s="26" t="s">
        <v>216</v>
      </c>
      <c r="B2372" s="26" t="s">
        <v>216</v>
      </c>
      <c r="C2372" s="24" t="s">
        <v>25650</v>
      </c>
      <c r="D2372" s="26" t="str">
        <f>VLOOKUP(C2372,Baza!A:E,5,FALSE)</f>
        <v xml:space="preserve">W211  200--320 /W212 ТОРМОЗНЫЕ ДИСКИ ПЕРЕДНИЕ ВЕНТ. (2ШТ.) </v>
      </c>
      <c r="E2372" s="25" t="str">
        <f>IF(VLOOKUP(C2372,Baza!A:D,2,FALSE)&gt;0,"+","-")</f>
        <v>+</v>
      </c>
      <c r="F2372" s="25">
        <f>VLOOKUP(C2372,Baza!A:E,3,FALSE)</f>
        <v>25</v>
      </c>
      <c r="G2372" s="25">
        <f>VLOOKUP(C2372,Baza!A:E,3,FALSE)*курс</f>
        <v>1019.9999999999999</v>
      </c>
      <c r="H2372" s="25" t="str">
        <f>VLOOKUP(C2372,Baza!A:E,4,FALSE)</f>
        <v>A2114210712</v>
      </c>
      <c r="I2372" s="25" t="str">
        <f>VLOOKUP(C2372,BREND!A:C,2,FALSE)</f>
        <v>SCHNIEDER</v>
      </c>
    </row>
    <row r="2373" spans="1:9" ht="11.25" hidden="1" customHeight="1" outlineLevel="3">
      <c r="A2373" s="26" t="s">
        <v>216</v>
      </c>
      <c r="B2373" s="26" t="s">
        <v>216</v>
      </c>
      <c r="C2373" s="24" t="s">
        <v>23919</v>
      </c>
      <c r="D2373" s="26" t="str">
        <f>VLOOKUP(C2373,Baza!A:E,5,FALSE)</f>
        <v>W211 ПАНЕЛЬ ПЕРЕДНЯЯ, ЦЕНТРАЛЬНАЯ ЧАСТЬ</v>
      </c>
      <c r="E2373" s="25" t="str">
        <f>IF(VLOOKUP(C2373,Baza!A:D,2,FALSE)&gt;0,"+","-")</f>
        <v>+</v>
      </c>
      <c r="F2373" s="25">
        <f>VLOOKUP(C2373,Baza!A:E,3,FALSE)</f>
        <v>16</v>
      </c>
      <c r="G2373" s="25">
        <f>VLOOKUP(C2373,Baza!A:E,3,FALSE)*курс</f>
        <v>652.79999999999995</v>
      </c>
      <c r="H2373" s="25" t="str">
        <f>VLOOKUP(C2373,Baza!A:E,4,FALSE)</f>
        <v>2116201916</v>
      </c>
      <c r="I2373" s="25" t="str">
        <f>VLOOKUP(C2373,BREND!A:C,2,FALSE)</f>
        <v>API</v>
      </c>
    </row>
    <row r="2374" spans="1:9" ht="11.25" hidden="1" customHeight="1" outlineLevel="3">
      <c r="A2374" s="26" t="s">
        <v>216</v>
      </c>
      <c r="B2374" s="26" t="s">
        <v>216</v>
      </c>
      <c r="C2374" s="24" t="s">
        <v>25653</v>
      </c>
      <c r="D2374" s="26" t="str">
        <f>VLOOKUP(C2374,Baza!A:E,5,FALSE)</f>
        <v xml:space="preserve">W211/W212 ТОРМОЗНЫЕ ДИСКИ ЗАДНИЕ (2ШТ.) </v>
      </c>
      <c r="E2374" s="25" t="str">
        <f>IF(VLOOKUP(C2374,Baza!A:D,2,FALSE)&gt;0,"+","-")</f>
        <v>+</v>
      </c>
      <c r="F2374" s="25">
        <f>VLOOKUP(C2374,Baza!A:E,3,FALSE)</f>
        <v>20</v>
      </c>
      <c r="G2374" s="25">
        <f>VLOOKUP(C2374,Baza!A:E,3,FALSE)*курс</f>
        <v>816</v>
      </c>
      <c r="H2374" s="25" t="str">
        <f>VLOOKUP(C2374,Baza!A:E,4,FALSE)</f>
        <v>A2114230712</v>
      </c>
      <c r="I2374" s="25" t="str">
        <f>VLOOKUP(C2374,BREND!A:C,2,FALSE)</f>
        <v>SCHNIEDER</v>
      </c>
    </row>
    <row r="2375" spans="1:9" ht="11.25" hidden="1" customHeight="1" outlineLevel="3">
      <c r="A2375" s="26" t="s">
        <v>216</v>
      </c>
      <c r="B2375" s="26" t="s">
        <v>216</v>
      </c>
      <c r="C2375" s="24" t="s">
        <v>28202</v>
      </c>
      <c r="D2375" s="26" t="str">
        <f>VLOOKUP(C2375,Baza!A:E,5,FALSE)</f>
        <v>W211 '02-'06 РЕШЁТКА РАДИАТОРА</v>
      </c>
      <c r="E2375" s="25" t="str">
        <f>IF(VLOOKUP(C2375,Baza!A:D,2,FALSE)&gt;0,"+","-")</f>
        <v>-</v>
      </c>
      <c r="F2375" s="25">
        <f>VLOOKUP(C2375,Baza!A:E,3,FALSE)</f>
        <v>50</v>
      </c>
      <c r="G2375" s="25">
        <f>VLOOKUP(C2375,Baza!A:E,3,FALSE)*курс</f>
        <v>2039.9999999999998</v>
      </c>
      <c r="H2375" s="25" t="str">
        <f>VLOOKUP(C2375,Baza!A:E,4,FALSE)</f>
        <v>2118800383</v>
      </c>
      <c r="I2375" s="25" t="str">
        <f>VLOOKUP(C2375,BREND!A:C,2,FALSE)</f>
        <v>API</v>
      </c>
    </row>
    <row r="2376" spans="1:9" hidden="1" outlineLevel="2" collapsed="1">
      <c r="A2376" s="29" t="s">
        <v>29974</v>
      </c>
      <c r="B2376" s="29" t="s">
        <v>19820</v>
      </c>
      <c r="C2376" s="17"/>
      <c r="D2376" s="17"/>
      <c r="E2376" s="17"/>
      <c r="F2376" s="17"/>
      <c r="G2376" s="17"/>
      <c r="H2376" s="17"/>
      <c r="I2376" s="17"/>
    </row>
    <row r="2377" spans="1:9" hidden="1" outlineLevel="3">
      <c r="A2377" s="26" t="s">
        <v>19820</v>
      </c>
      <c r="B2377" s="26" t="s">
        <v>19820</v>
      </c>
      <c r="C2377" s="24" t="s">
        <v>9920</v>
      </c>
      <c r="D2377" s="26" t="str">
        <f>VLOOKUP(C2377,Baza!A:E,5,FALSE)</f>
        <v>W212 '09--- БАМПЕР С ПAРКТРОНИКАМИ, ЭЛЕГАНС</v>
      </c>
      <c r="E2377" s="25" t="str">
        <f>IF(VLOOKUP(C2377,Baza!A:D,2,FALSE)&gt;0,"+","-")</f>
        <v>-</v>
      </c>
      <c r="F2377" s="25">
        <f>VLOOKUP(C2377,Baza!A:E,3,FALSE)</f>
        <v>220</v>
      </c>
      <c r="G2377" s="25">
        <f>VLOOKUP(C2377,Baza!A:E,3,FALSE)*курс</f>
        <v>8976</v>
      </c>
      <c r="H2377" s="25" t="str">
        <f>VLOOKUP(C2377,Baza!A:E,4,FALSE)</f>
        <v>2128801540</v>
      </c>
      <c r="I2377" s="25" t="str">
        <f>VLOOKUP(C2377,BREND!A:C,2,FALSE)</f>
        <v>API</v>
      </c>
    </row>
    <row r="2378" spans="1:9" hidden="1" outlineLevel="3">
      <c r="A2378" s="26" t="s">
        <v>19820</v>
      </c>
      <c r="B2378" s="26" t="s">
        <v>19820</v>
      </c>
      <c r="C2378" s="24" t="s">
        <v>9922</v>
      </c>
      <c r="D2378" s="26" t="str">
        <f>VLOOKUP(C2378,Baza!A:E,5,FALSE)</f>
        <v>W212  '09- БАМПЕР  ЭЛЕГАНС</v>
      </c>
      <c r="E2378" s="25" t="str">
        <f>IF(VLOOKUP(C2378,Baza!A:D,2,FALSE)&gt;0,"+","-")</f>
        <v>-</v>
      </c>
      <c r="F2378" s="25">
        <f>VLOOKUP(C2378,Baza!A:E,3,FALSE)</f>
        <v>235</v>
      </c>
      <c r="G2378" s="25">
        <f>VLOOKUP(C2378,Baza!A:E,3,FALSE)*курс</f>
        <v>9588</v>
      </c>
      <c r="H2378" s="25" t="str">
        <f>VLOOKUP(C2378,Baza!A:E,4,FALSE)</f>
        <v>2128801440</v>
      </c>
      <c r="I2378" s="25" t="str">
        <f>VLOOKUP(C2378,BREND!A:C,2,FALSE)</f>
        <v>API</v>
      </c>
    </row>
    <row r="2379" spans="1:9" hidden="1" outlineLevel="3">
      <c r="A2379" s="26" t="s">
        <v>19820</v>
      </c>
      <c r="B2379" s="26" t="s">
        <v>19820</v>
      </c>
      <c r="C2379" s="24" t="s">
        <v>9924</v>
      </c>
      <c r="D2379" s="26" t="str">
        <f>VLOOKUP(C2379,Baza!A:E,5,FALSE)</f>
        <v>W212 '09- БАМПЕР  С ПРАКТРОНИКАМИ, AVANGARD.</v>
      </c>
      <c r="E2379" s="25" t="str">
        <f>IF(VLOOKUP(C2379,Baza!A:D,2,FALSE)&gt;0,"+","-")</f>
        <v>-</v>
      </c>
      <c r="F2379" s="25">
        <f>VLOOKUP(C2379,Baza!A:E,3,FALSE)</f>
        <v>230</v>
      </c>
      <c r="G2379" s="25">
        <f>VLOOKUP(C2379,Baza!A:E,3,FALSE)*курс</f>
        <v>9384</v>
      </c>
      <c r="H2379" s="25" t="str">
        <f>VLOOKUP(C2379,Baza!A:E,4,FALSE)</f>
        <v>2128801940</v>
      </c>
      <c r="I2379" s="25" t="str">
        <f>VLOOKUP(C2379,BREND!A:C,2,FALSE)</f>
        <v>API</v>
      </c>
    </row>
    <row r="2380" spans="1:9" hidden="1" outlineLevel="3">
      <c r="A2380" s="26" t="s">
        <v>19820</v>
      </c>
      <c r="B2380" s="26" t="s">
        <v>19820</v>
      </c>
      <c r="C2380" s="24" t="s">
        <v>9926</v>
      </c>
      <c r="D2380" s="26" t="str">
        <f>VLOOKUP(C2380,Baza!A:E,5,FALSE)</f>
        <v>W212 '09- БАМПЕР AVANGARD</v>
      </c>
      <c r="E2380" s="25" t="str">
        <f>IF(VLOOKUP(C2380,Baza!A:D,2,FALSE)&gt;0,"+","-")</f>
        <v>-</v>
      </c>
      <c r="F2380" s="25">
        <f>VLOOKUP(C2380,Baza!A:E,3,FALSE)</f>
        <v>135</v>
      </c>
      <c r="G2380" s="25">
        <f>VLOOKUP(C2380,Baza!A:E,3,FALSE)*курс</f>
        <v>5508</v>
      </c>
      <c r="H2380" s="25" t="str">
        <f>VLOOKUP(C2380,Baza!A:E,4,FALSE)</f>
        <v>A2128801840</v>
      </c>
      <c r="I2380" s="25" t="str">
        <f>VLOOKUP(C2380,BREND!A:C,2,FALSE)</f>
        <v>API</v>
      </c>
    </row>
    <row r="2381" spans="1:9" hidden="1" outlineLevel="3">
      <c r="A2381" s="26" t="s">
        <v>19820</v>
      </c>
      <c r="B2381" s="26" t="s">
        <v>19820</v>
      </c>
      <c r="C2381" s="24" t="s">
        <v>9927</v>
      </c>
      <c r="D2381" s="26" t="str">
        <f>VLOOKUP(C2381,Baza!A:E,5,FALSE)</f>
        <v>W212 '09- ПАНЕЛЬ ПЕРЕДНЯЯ</v>
      </c>
      <c r="E2381" s="25" t="str">
        <f>IF(VLOOKUP(C2381,Baza!A:D,2,FALSE)&gt;0,"+","-")</f>
        <v>+</v>
      </c>
      <c r="F2381" s="25">
        <f>VLOOKUP(C2381,Baza!A:E,3,FALSE)</f>
        <v>19</v>
      </c>
      <c r="G2381" s="25">
        <f>VLOOKUP(C2381,Baza!A:E,3,FALSE)*курс</f>
        <v>775.19999999999993</v>
      </c>
      <c r="H2381" s="25" t="str">
        <f>VLOOKUP(C2381,Baza!A:E,4,FALSE)</f>
        <v>2126200072</v>
      </c>
      <c r="I2381" s="25" t="str">
        <f>VLOOKUP(C2381,BREND!A:C,2,FALSE)</f>
        <v>API</v>
      </c>
    </row>
    <row r="2382" spans="1:9" hidden="1" outlineLevel="3">
      <c r="A2382" s="26" t="s">
        <v>19820</v>
      </c>
      <c r="B2382" s="26" t="s">
        <v>19820</v>
      </c>
      <c r="C2382" s="24" t="s">
        <v>9929</v>
      </c>
      <c r="D2382" s="26" t="str">
        <f>VLOOKUP(C2382,Baza!A:E,5,FALSE)</f>
        <v>W212  '09- КРЫЛО ЛЕВОЕ (E350/E550).</v>
      </c>
      <c r="E2382" s="25" t="str">
        <f>IF(VLOOKUP(C2382,Baza!A:D,2,FALSE)&gt;0,"+","-")</f>
        <v>-</v>
      </c>
      <c r="F2382" s="25">
        <f>VLOOKUP(C2382,Baza!A:E,3,FALSE)</f>
        <v>105</v>
      </c>
      <c r="G2382" s="25">
        <f>VLOOKUP(C2382,Baza!A:E,3,FALSE)*курс</f>
        <v>4284</v>
      </c>
      <c r="H2382" s="25" t="str">
        <f>VLOOKUP(C2382,Baza!A:E,4,FALSE)</f>
        <v>2128800118</v>
      </c>
      <c r="I2382" s="25" t="str">
        <f>VLOOKUP(C2382,BREND!A:C,2,FALSE)</f>
        <v>API</v>
      </c>
    </row>
    <row r="2383" spans="1:9" hidden="1" outlineLevel="3">
      <c r="A2383" s="26" t="s">
        <v>19820</v>
      </c>
      <c r="B2383" s="26" t="s">
        <v>19820</v>
      </c>
      <c r="C2383" s="24" t="s">
        <v>9931</v>
      </c>
      <c r="D2383" s="26" t="str">
        <f>VLOOKUP(C2383,Baza!A:E,5,FALSE)</f>
        <v>W212 '09- КРЫЛО ПРАВОЕ (E350/E550).</v>
      </c>
      <c r="E2383" s="25" t="str">
        <f>IF(VLOOKUP(C2383,Baza!A:D,2,FALSE)&gt;0,"+","-")</f>
        <v>-</v>
      </c>
      <c r="F2383" s="25">
        <f>VLOOKUP(C2383,Baza!A:E,3,FALSE)</f>
        <v>105</v>
      </c>
      <c r="G2383" s="25">
        <f>VLOOKUP(C2383,Baza!A:E,3,FALSE)*курс</f>
        <v>4284</v>
      </c>
      <c r="H2383" s="25" t="str">
        <f>VLOOKUP(C2383,Baza!A:E,4,FALSE)</f>
        <v>2128800218</v>
      </c>
      <c r="I2383" s="25" t="str">
        <f>VLOOKUP(C2383,BREND!A:C,2,FALSE)</f>
        <v>API</v>
      </c>
    </row>
    <row r="2384" spans="1:9" hidden="1" outlineLevel="3">
      <c r="A2384" s="26" t="s">
        <v>19820</v>
      </c>
      <c r="B2384" s="26" t="s">
        <v>19820</v>
      </c>
      <c r="C2384" s="90" t="s">
        <v>21770</v>
      </c>
      <c r="D2384" s="26" t="str">
        <f>VLOOKUP(C2384,Baza!A:E,5,FALSE)</f>
        <v>W212  УСИЛИТЕЛЬ ПЕРЕДНОГО БАМЕРА.</v>
      </c>
      <c r="E2384" s="25" t="str">
        <f>IF(VLOOKUP(C2384,Baza!A:D,2,FALSE)&gt;0,"+","-")</f>
        <v>-</v>
      </c>
      <c r="F2384" s="25">
        <f>VLOOKUP(C2384,Baza!A:E,3,FALSE)</f>
        <v>110</v>
      </c>
      <c r="G2384" s="25">
        <f>VLOOKUP(C2384,Baza!A:E,3,FALSE)*курс</f>
        <v>4488</v>
      </c>
      <c r="H2384" s="25" t="str">
        <f>VLOOKUP(C2384,Baza!A:E,4,FALSE)</f>
        <v>2046204634</v>
      </c>
      <c r="I2384" s="25" t="str">
        <f>VLOOKUP(C2384,BREND!A:C,2,FALSE)</f>
        <v>API</v>
      </c>
    </row>
    <row r="2385" spans="1:9" hidden="1" outlineLevel="3">
      <c r="A2385" s="26" t="s">
        <v>19820</v>
      </c>
      <c r="B2385" s="26" t="s">
        <v>19820</v>
      </c>
      <c r="C2385" s="24" t="s">
        <v>21596</v>
      </c>
      <c r="D2385" s="26" t="str">
        <f>VLOOKUP(C2385,Baza!A:E,5,FALSE)</f>
        <v>W212E '09- ФАРА ЛЕВАЯ</v>
      </c>
      <c r="E2385" s="25" t="str">
        <f>IF(VLOOKUP(C2385,Baza!A:D,2,FALSE)&gt;0,"+","-")</f>
        <v>-</v>
      </c>
      <c r="F2385" s="25">
        <f>VLOOKUP(C2385,Baza!A:E,3,FALSE)</f>
        <v>125</v>
      </c>
      <c r="G2385" s="25">
        <f>VLOOKUP(C2385,Baza!A:E,3,FALSE)*курс</f>
        <v>5100</v>
      </c>
      <c r="H2385" s="25" t="str">
        <f>VLOOKUP(C2385,Baza!A:E,4,FALSE)</f>
        <v>A2128200161</v>
      </c>
      <c r="I2385" s="25" t="str">
        <f>VLOOKUP(C2385,BREND!A:C,2,FALSE)</f>
        <v>DEPO</v>
      </c>
    </row>
    <row r="2386" spans="1:9" hidden="1" outlineLevel="3">
      <c r="A2386" s="26" t="s">
        <v>19820</v>
      </c>
      <c r="B2386" s="26" t="s">
        <v>19820</v>
      </c>
      <c r="C2386" s="24" t="s">
        <v>21599</v>
      </c>
      <c r="D2386" s="26" t="str">
        <f>VLOOKUP(C2386,Baza!A:E,5,FALSE)</f>
        <v>W212E '09- ФАРА ПРАВАЯ</v>
      </c>
      <c r="E2386" s="25" t="str">
        <f>IF(VLOOKUP(C2386,Baza!A:D,2,FALSE)&gt;0,"+","-")</f>
        <v>-</v>
      </c>
      <c r="F2386" s="25">
        <f>VLOOKUP(C2386,Baza!A:E,3,FALSE)</f>
        <v>125</v>
      </c>
      <c r="G2386" s="25">
        <f>VLOOKUP(C2386,Baza!A:E,3,FALSE)*курс</f>
        <v>5100</v>
      </c>
      <c r="H2386" s="25" t="str">
        <f>VLOOKUP(C2386,Baza!A:E,4,FALSE)</f>
        <v>A2128200261</v>
      </c>
      <c r="I2386" s="25" t="str">
        <f>VLOOKUP(C2386,BREND!A:C,2,FALSE)</f>
        <v>DEPO</v>
      </c>
    </row>
    <row r="2387" spans="1:9" hidden="1" outlineLevel="3">
      <c r="A2387" s="26" t="s">
        <v>19820</v>
      </c>
      <c r="B2387" s="26" t="s">
        <v>19820</v>
      </c>
      <c r="C2387" s="24" t="s">
        <v>21602</v>
      </c>
      <c r="D2387" s="26" t="str">
        <f>VLOOKUP(C2387,Baza!A:E,5,FALSE)</f>
        <v>W212 '09- , ФАРА П/ТУМАННАЯ,СВЕТОДИОДНЫЙ AVANTGARDE ЛЕВАЯ</v>
      </c>
      <c r="E2387" s="25" t="str">
        <f>IF(VLOOKUP(C2387,Baza!A:D,2,FALSE)&gt;0,"+","-")</f>
        <v>+</v>
      </c>
      <c r="F2387" s="25">
        <f>VLOOKUP(C2387,Baza!A:E,3,FALSE)</f>
        <v>87</v>
      </c>
      <c r="G2387" s="25">
        <f>VLOOKUP(C2387,Baza!A:E,3,FALSE)*курс</f>
        <v>3549.6</v>
      </c>
      <c r="H2387" s="25" t="str">
        <f>VLOOKUP(C2387,Baza!A:E,4,FALSE)</f>
        <v>A2128200756</v>
      </c>
      <c r="I2387" s="25" t="str">
        <f>VLOOKUP(C2387,BREND!A:C,2,FALSE)</f>
        <v>DEPO</v>
      </c>
    </row>
    <row r="2388" spans="1:9" hidden="1" outlineLevel="3">
      <c r="A2388" s="26" t="s">
        <v>19820</v>
      </c>
      <c r="B2388" s="26" t="s">
        <v>19820</v>
      </c>
      <c r="C2388" s="24" t="s">
        <v>21605</v>
      </c>
      <c r="D2388" s="26" t="str">
        <f>VLOOKUP(C2388,Baza!A:E,5,FALSE)</f>
        <v>W212 '09- , ФАРА П/ТУМАННАЯ,СВЕТОДИОДНЫЙ AVANTGARDE ПРАВАЯ</v>
      </c>
      <c r="E2388" s="25" t="str">
        <f>IF(VLOOKUP(C2388,Baza!A:D,2,FALSE)&gt;0,"+","-")</f>
        <v>+</v>
      </c>
      <c r="F2388" s="25">
        <f>VLOOKUP(C2388,Baza!A:E,3,FALSE)</f>
        <v>87</v>
      </c>
      <c r="G2388" s="25">
        <f>VLOOKUP(C2388,Baza!A:E,3,FALSE)*курс</f>
        <v>3549.6</v>
      </c>
      <c r="H2388" s="25" t="str">
        <f>VLOOKUP(C2388,Baza!A:E,4,FALSE)</f>
        <v>A2128204161</v>
      </c>
      <c r="I2388" s="25" t="str">
        <f>VLOOKUP(C2388,BREND!A:C,2,FALSE)</f>
        <v>DEPO</v>
      </c>
    </row>
    <row r="2389" spans="1:9" hidden="1" outlineLevel="3">
      <c r="A2389" s="26" t="s">
        <v>19820</v>
      </c>
      <c r="B2389" s="26" t="s">
        <v>19820</v>
      </c>
      <c r="C2389" s="24" t="s">
        <v>25201</v>
      </c>
      <c r="D2389" s="26" t="e">
        <f>VLOOKUP(C2389,Baza!A:E,5,FALSE)</f>
        <v>#N/A</v>
      </c>
      <c r="E2389" s="25" t="e">
        <f>IF(VLOOKUP(C2389,Baza!A:D,2,FALSE)&gt;0,"+","-")</f>
        <v>#N/A</v>
      </c>
      <c r="F2389" s="25" t="e">
        <f>VLOOKUP(C2389,Baza!A:E,3,FALSE)</f>
        <v>#N/A</v>
      </c>
      <c r="G2389" s="25" t="e">
        <f>VLOOKUP(C2389,Baza!A:E,3,FALSE)*курс</f>
        <v>#N/A</v>
      </c>
      <c r="H2389" s="25" t="e">
        <f>VLOOKUP(C2389,Baza!A:E,4,FALSE)</f>
        <v>#N/A</v>
      </c>
      <c r="I2389" s="25" t="str">
        <f>VLOOKUP(C2389,BREND!A:C,2,FALSE)</f>
        <v>HELLA</v>
      </c>
    </row>
    <row r="2390" spans="1:9" hidden="1" outlineLevel="3">
      <c r="A2390" s="26" t="s">
        <v>19820</v>
      </c>
      <c r="B2390" s="26" t="s">
        <v>19820</v>
      </c>
      <c r="C2390" s="24" t="s">
        <v>24591</v>
      </c>
      <c r="D2390" s="26" t="str">
        <f>VLOOKUP(C2390,Baza!A:E,5,FALSE)</f>
        <v>W212 E-CLASS АВАНГАРД/ЕЛЕГАНС '09-  ФОНАРЬ ЛЕВЫЙ, СВЕТОДИОДНЫЙ</v>
      </c>
      <c r="E2390" s="25" t="str">
        <f>IF(VLOOKUP(C2390,Baza!A:D,2,FALSE)&gt;0,"+","-")</f>
        <v>+</v>
      </c>
      <c r="F2390" s="25">
        <f>VLOOKUP(C2390,Baza!A:E,3,FALSE)</f>
        <v>68</v>
      </c>
      <c r="G2390" s="25">
        <f>VLOOKUP(C2390,Baza!A:E,3,FALSE)*курс</f>
        <v>2774.3999999999996</v>
      </c>
      <c r="H2390" s="25" t="str">
        <f>VLOOKUP(C2390,Baza!A:E,4,FALSE)</f>
        <v>A2128200764</v>
      </c>
      <c r="I2390" s="25" t="str">
        <f>VLOOKUP(C2390,BREND!A:C,2,FALSE)</f>
        <v>DEPO</v>
      </c>
    </row>
    <row r="2391" spans="1:9" hidden="1" outlineLevel="3">
      <c r="A2391" s="26" t="s">
        <v>19820</v>
      </c>
      <c r="B2391" s="26" t="s">
        <v>19820</v>
      </c>
      <c r="C2391" s="24" t="s">
        <v>24594</v>
      </c>
      <c r="D2391" s="26" t="str">
        <f>VLOOKUP(C2391,Baza!A:E,5,FALSE)</f>
        <v>W212 E-CLASS АВАНГАРД/ЕЛЕГАНС '09-  ФОНАРЬ ПРАВЫЙ, СВЕТОДИОДНЫЙ</v>
      </c>
      <c r="E2391" s="25" t="str">
        <f>IF(VLOOKUP(C2391,Baza!A:D,2,FALSE)&gt;0,"+","-")</f>
        <v>+</v>
      </c>
      <c r="F2391" s="25">
        <f>VLOOKUP(C2391,Baza!A:E,3,FALSE)</f>
        <v>68</v>
      </c>
      <c r="G2391" s="25">
        <f>VLOOKUP(C2391,Baza!A:E,3,FALSE)*курс</f>
        <v>2774.3999999999996</v>
      </c>
      <c r="H2391" s="25" t="str">
        <f>VLOOKUP(C2391,Baza!A:E,4,FALSE)</f>
        <v>A2128200864</v>
      </c>
      <c r="I2391" s="25" t="str">
        <f>VLOOKUP(C2391,BREND!A:C,2,FALSE)</f>
        <v>DEPO</v>
      </c>
    </row>
    <row r="2392" spans="1:9" hidden="1" outlineLevel="3">
      <c r="A2392" s="26" t="s">
        <v>19820</v>
      </c>
      <c r="B2392" s="26" t="s">
        <v>19820</v>
      </c>
      <c r="C2392" s="24" t="s">
        <v>25453</v>
      </c>
      <c r="D2392" s="26" t="str">
        <f>VLOOKUP(C2392,Baza!A:E,5,FALSE)</f>
        <v>W212 '09-  УСИЛИТЕЛЬ ПЕРЕДНЕГО БАМПЕРА</v>
      </c>
      <c r="E2392" s="25" t="str">
        <f>IF(VLOOKUP(C2392,Baza!A:D,2,FALSE)&gt;0,"+","-")</f>
        <v>-</v>
      </c>
      <c r="F2392" s="25">
        <f>VLOOKUP(C2392,Baza!A:E,3,FALSE)</f>
        <v>21</v>
      </c>
      <c r="G2392" s="25">
        <f>VLOOKUP(C2392,Baza!A:E,3,FALSE)*курс</f>
        <v>856.8</v>
      </c>
      <c r="H2392" s="25" t="str">
        <f>VLOOKUP(C2392,Baza!A:E,4,FALSE)</f>
        <v>2126200595</v>
      </c>
      <c r="I2392" s="25" t="str">
        <f>VLOOKUP(C2392,BREND!A:C,2,FALSE)</f>
        <v>API</v>
      </c>
    </row>
    <row r="2393" spans="1:9" hidden="1" outlineLevel="3">
      <c r="A2393" s="26" t="s">
        <v>19820</v>
      </c>
      <c r="B2393" s="26" t="s">
        <v>19820</v>
      </c>
      <c r="C2393" s="24" t="s">
        <v>25456</v>
      </c>
      <c r="D2393" s="26" t="str">
        <f>VLOOKUP(C2393,Baza!A:E,5,FALSE)</f>
        <v>W212 '09-  УСИЛИТЕЛЬ ПЕРЕДНЕГО БАМПЕРА</v>
      </c>
      <c r="E2393" s="25" t="str">
        <f>IF(VLOOKUP(C2393,Baza!A:D,2,FALSE)&gt;0,"+","-")</f>
        <v>-</v>
      </c>
      <c r="F2393" s="25">
        <f>VLOOKUP(C2393,Baza!A:E,3,FALSE)</f>
        <v>21</v>
      </c>
      <c r="G2393" s="25">
        <f>VLOOKUP(C2393,Baza!A:E,3,FALSE)*курс</f>
        <v>856.8</v>
      </c>
      <c r="H2393" s="25" t="str">
        <f>VLOOKUP(C2393,Baza!A:E,4,FALSE)</f>
        <v>2126200695</v>
      </c>
      <c r="I2393" s="25" t="str">
        <f>VLOOKUP(C2393,BREND!A:C,2,FALSE)</f>
        <v>API</v>
      </c>
    </row>
    <row r="2394" spans="1:9" hidden="1" outlineLevel="3">
      <c r="A2394" s="26" t="s">
        <v>19820</v>
      </c>
      <c r="B2394" s="26" t="s">
        <v>19820</v>
      </c>
      <c r="C2394" s="24" t="s">
        <v>25458</v>
      </c>
      <c r="D2394" s="26" t="str">
        <f>VLOOKUP(C2394,Baza!A:E,5,FALSE)</f>
        <v>W212 '09 ПАНЕЛЬ ПЕРЕДНЯЯ, ЦЕНТРАЛЬНАЯ</v>
      </c>
      <c r="E2394" s="25" t="str">
        <f>IF(VLOOKUP(C2394,Baza!A:D,2,FALSE)&gt;0,"+","-")</f>
        <v>+</v>
      </c>
      <c r="F2394" s="25">
        <f>VLOOKUP(C2394,Baza!A:E,3,FALSE)</f>
        <v>23</v>
      </c>
      <c r="G2394" s="25">
        <f>VLOOKUP(C2394,Baza!A:E,3,FALSE)*курс</f>
        <v>938.4</v>
      </c>
      <c r="H2394" s="25" t="str">
        <f>VLOOKUP(C2394,Baza!A:E,4,FALSE)</f>
        <v>2126200019</v>
      </c>
      <c r="I2394" s="25" t="str">
        <f>VLOOKUP(C2394,BREND!A:C,2,FALSE)</f>
        <v>API</v>
      </c>
    </row>
    <row r="2395" spans="1:9" hidden="1" outlineLevel="3">
      <c r="A2395" s="26" t="s">
        <v>19820</v>
      </c>
      <c r="B2395" s="26" t="s">
        <v>19820</v>
      </c>
      <c r="C2395" s="24" t="s">
        <v>24599</v>
      </c>
      <c r="D2395" s="26" t="str">
        <f>VLOOKUP(C2395,Baza!A:E,5,FALSE)</f>
        <v>W212 E-CLASS АВАНГАРД '09-  ФОНАРЬ ЛЕВЫЙ, СВЕТОДИОДНЫЙ</v>
      </c>
      <c r="E2395" s="25" t="str">
        <f>IF(VLOOKUP(C2395,Baza!A:D,2,FALSE)&gt;0,"+","-")</f>
        <v>-</v>
      </c>
      <c r="F2395" s="25">
        <f>VLOOKUP(C2395,Baza!A:E,3,FALSE)</f>
        <v>0</v>
      </c>
      <c r="G2395" s="25">
        <f>VLOOKUP(C2395,Baza!A:E,3,FALSE)*курс</f>
        <v>0</v>
      </c>
      <c r="H2395" s="25" t="str">
        <f>VLOOKUP(C2395,Baza!A:E,4,FALSE)</f>
        <v>A2128201164</v>
      </c>
      <c r="I2395" s="25" t="str">
        <f>VLOOKUP(C2395,BREND!A:C,2,FALSE)</f>
        <v>DEPO</v>
      </c>
    </row>
    <row r="2396" spans="1:9" hidden="1" outlineLevel="3">
      <c r="A2396" s="26" t="s">
        <v>19820</v>
      </c>
      <c r="B2396" s="26" t="s">
        <v>19820</v>
      </c>
      <c r="C2396" s="24" t="s">
        <v>24602</v>
      </c>
      <c r="D2396" s="26" t="str">
        <f>VLOOKUP(C2396,Baza!A:E,5,FALSE)</f>
        <v>W212 E-CLASS АВАНГАРД '09-  ФОНАРЬ ПРАВЫЙ, СВЕТОДИОДНЫЙ</v>
      </c>
      <c r="E2396" s="25" t="str">
        <f>IF(VLOOKUP(C2396,Baza!A:D,2,FALSE)&gt;0,"+","-")</f>
        <v>-</v>
      </c>
      <c r="F2396" s="25">
        <f>VLOOKUP(C2396,Baza!A:E,3,FALSE)</f>
        <v>0</v>
      </c>
      <c r="G2396" s="25">
        <f>VLOOKUP(C2396,Baza!A:E,3,FALSE)*курс</f>
        <v>0</v>
      </c>
      <c r="H2396" s="25" t="str">
        <f>VLOOKUP(C2396,Baza!A:E,4,FALSE)</f>
        <v>A2128201264</v>
      </c>
      <c r="I2396" s="25" t="str">
        <f>VLOOKUP(C2396,BREND!A:C,2,FALSE)</f>
        <v>DEPO</v>
      </c>
    </row>
    <row r="2397" spans="1:9" hidden="1" outlineLevel="3">
      <c r="A2397" s="26" t="s">
        <v>19820</v>
      </c>
      <c r="B2397" s="26" t="s">
        <v>19820</v>
      </c>
      <c r="C2397" s="24" t="s">
        <v>25449</v>
      </c>
      <c r="D2397" s="26" t="str">
        <f>VLOOKUP(C2397,Baza!A:E,5,FALSE)</f>
        <v>W212 КРОНШТЕЙН КРЕПЛЕНИЯ  ПЕРЕДНЕГО БАМПЕРА ЛЕВЫЙ</v>
      </c>
      <c r="E2397" s="25" t="str">
        <f>IF(VLOOKUP(C2397,Baza!A:D,2,FALSE)&gt;0,"+","-")</f>
        <v>+</v>
      </c>
      <c r="F2397" s="25">
        <f>VLOOKUP(C2397,Baza!A:E,3,FALSE)</f>
        <v>10</v>
      </c>
      <c r="G2397" s="25">
        <f>VLOOKUP(C2397,Baza!A:E,3,FALSE)*курс</f>
        <v>408</v>
      </c>
      <c r="H2397" s="25" t="str">
        <f>VLOOKUP(C2397,Baza!A:E,4,FALSE)</f>
        <v>2126200185</v>
      </c>
      <c r="I2397" s="25" t="str">
        <f>VLOOKUP(C2397,BREND!A:C,2,FALSE)</f>
        <v>API</v>
      </c>
    </row>
    <row r="2398" spans="1:9" hidden="1" outlineLevel="3">
      <c r="A2398" s="26" t="s">
        <v>19820</v>
      </c>
      <c r="B2398" s="26" t="s">
        <v>19820</v>
      </c>
      <c r="C2398" s="24" t="s">
        <v>25451</v>
      </c>
      <c r="D2398" s="26" t="str">
        <f>VLOOKUP(C2398,Baza!A:E,5,FALSE)</f>
        <v>W212 КРОНШТЕЙН КРЕПЛЕНИЯ ПЕРЕДНЕГО БАМПЕРА ПРАВЫЙ</v>
      </c>
      <c r="E2398" s="25" t="str">
        <f>IF(VLOOKUP(C2398,Baza!A:D,2,FALSE)&gt;0,"+","-")</f>
        <v>+</v>
      </c>
      <c r="F2398" s="25">
        <f>VLOOKUP(C2398,Baza!A:E,3,FALSE)</f>
        <v>10</v>
      </c>
      <c r="G2398" s="25">
        <f>VLOOKUP(C2398,Baza!A:E,3,FALSE)*курс</f>
        <v>408</v>
      </c>
      <c r="H2398" s="25" t="str">
        <f>VLOOKUP(C2398,Baza!A:E,4,FALSE)</f>
        <v>2126200285</v>
      </c>
      <c r="I2398" s="25" t="str">
        <f>VLOOKUP(C2398,BREND!A:C,2,FALSE)</f>
        <v>API</v>
      </c>
    </row>
    <row r="2399" spans="1:9" hidden="1" outlineLevel="3">
      <c r="A2399" s="26" t="s">
        <v>19820</v>
      </c>
      <c r="B2399" s="26" t="s">
        <v>19820</v>
      </c>
      <c r="C2399" s="24" t="s">
        <v>26986</v>
      </c>
      <c r="D2399" s="26" t="str">
        <f>VLOOKUP(C2399,Baza!A:E,5,FALSE)</f>
        <v>E-CLASS SDN (W212)/ E350 '11- ЗАЩИТА КАРТЕРА</v>
      </c>
      <c r="E2399" s="25" t="str">
        <f>IF(VLOOKUP(C2399,Baza!A:D,2,FALSE)&gt;0,"+","-")</f>
        <v>-</v>
      </c>
      <c r="F2399" s="25">
        <f>VLOOKUP(C2399,Baza!A:E,3,FALSE)</f>
        <v>110</v>
      </c>
      <c r="G2399" s="25">
        <f>VLOOKUP(C2399,Baza!A:E,3,FALSE)*курс</f>
        <v>4488</v>
      </c>
      <c r="H2399" s="25" t="str">
        <f>VLOOKUP(C2399,Baza!A:E,4,FALSE)</f>
        <v>2075240930</v>
      </c>
      <c r="I2399" s="25" t="str">
        <f>VLOOKUP(C2399,BREND!A:C,2,FALSE)</f>
        <v>API</v>
      </c>
    </row>
    <row r="2400" spans="1:9" hidden="1" outlineLevel="3">
      <c r="A2400" s="26" t="s">
        <v>19820</v>
      </c>
      <c r="B2400" s="26" t="s">
        <v>19820</v>
      </c>
      <c r="C2400" s="24" t="s">
        <v>28937</v>
      </c>
      <c r="D2400" s="26" t="str">
        <f>VLOOKUP(C2400,Baza!A:E,5,FALSE)</f>
        <v>W212 РЫЧАГ ПЕРЕДНЫЙ ВРЕХНЫЙ  ЛЕВЫЙ.</v>
      </c>
      <c r="E2400" s="25" t="str">
        <f>IF(VLOOKUP(C2400,Baza!A:D,2,FALSE)&gt;0,"+","-")</f>
        <v>+</v>
      </c>
      <c r="F2400" s="25">
        <f>VLOOKUP(C2400,Baza!A:E,3,FALSE)</f>
        <v>64</v>
      </c>
      <c r="G2400" s="25">
        <f>VLOOKUP(C2400,Baza!A:E,3,FALSE)*курс</f>
        <v>2611.1999999999998</v>
      </c>
      <c r="H2400" s="25" t="str">
        <f>VLOOKUP(C2400,Baza!A:E,4,FALSE)</f>
        <v>2123302711</v>
      </c>
      <c r="I2400" s="25" t="str">
        <f>VLOOKUP(C2400,BREND!A:C,2,FALSE)</f>
        <v>SCHNIEDER</v>
      </c>
    </row>
    <row r="2401" spans="1:9" hidden="1" outlineLevel="3">
      <c r="A2401" s="26" t="s">
        <v>19820</v>
      </c>
      <c r="B2401" s="26" t="s">
        <v>19820</v>
      </c>
      <c r="C2401" s="24" t="s">
        <v>28940</v>
      </c>
      <c r="D2401" s="26" t="str">
        <f>VLOOKUP(C2401,Baza!A:E,5,FALSE)</f>
        <v>W212 РЫЧАГ ПЕРЕДНЫЙ ВРЕХНЫЙ  ПРАВЫЙ.</v>
      </c>
      <c r="E2401" s="25" t="str">
        <f>IF(VLOOKUP(C2401,Baza!A:D,2,FALSE)&gt;0,"+","-")</f>
        <v>+</v>
      </c>
      <c r="F2401" s="25">
        <f>VLOOKUP(C2401,Baza!A:E,3,FALSE)</f>
        <v>64</v>
      </c>
      <c r="G2401" s="25">
        <f>VLOOKUP(C2401,Baza!A:E,3,FALSE)*курс</f>
        <v>2611.1999999999998</v>
      </c>
      <c r="H2401" s="25" t="str">
        <f>VLOOKUP(C2401,Baza!A:E,4,FALSE)</f>
        <v>2123302811</v>
      </c>
      <c r="I2401" s="25" t="str">
        <f>VLOOKUP(C2401,BREND!A:C,2,FALSE)</f>
        <v>SCHNIEDER</v>
      </c>
    </row>
    <row r="2402" spans="1:9" hidden="1" outlineLevel="3">
      <c r="A2402" s="26" t="s">
        <v>19820</v>
      </c>
      <c r="B2402" s="26" t="s">
        <v>19820</v>
      </c>
      <c r="C2402" s="24" t="s">
        <v>28220</v>
      </c>
      <c r="D2402" s="26" t="str">
        <f>VLOOKUP(C2402,Baza!A:E,5,FALSE)</f>
        <v>W212  '09- КРЫЛО ЛЕВОЕ (E350/E550) АЛЮМИНИЕВОЕ</v>
      </c>
      <c r="E2402" s="25" t="str">
        <f>IF(VLOOKUP(C2402,Baza!A:D,2,FALSE)&gt;0,"+","-")</f>
        <v>-</v>
      </c>
      <c r="F2402" s="25">
        <f>VLOOKUP(C2402,Baza!A:E,3,FALSE)</f>
        <v>109</v>
      </c>
      <c r="G2402" s="25">
        <f>VLOOKUP(C2402,Baza!A:E,3,FALSE)*курс</f>
        <v>4447.2</v>
      </c>
      <c r="H2402" s="25" t="str">
        <f>VLOOKUP(C2402,Baza!A:E,4,FALSE)</f>
        <v>2128800118</v>
      </c>
      <c r="I2402" s="25" t="str">
        <f>VLOOKUP(C2402,BREND!A:C,2,FALSE)</f>
        <v>API</v>
      </c>
    </row>
    <row r="2403" spans="1:9" hidden="1" outlineLevel="3">
      <c r="A2403" s="26" t="s">
        <v>19820</v>
      </c>
      <c r="B2403" s="26" t="s">
        <v>19820</v>
      </c>
      <c r="C2403" s="24" t="s">
        <v>28208</v>
      </c>
      <c r="D2403" s="26" t="str">
        <f>VLOOKUP(C2403,Baza!A:E,5,FALSE)</f>
        <v>W212 '09-  РЕШЁТКА БАМПЕРА , ПРАВАЯ</v>
      </c>
      <c r="E2403" s="25" t="str">
        <f>IF(VLOOKUP(C2403,Baza!A:D,2,FALSE)&gt;0,"+","-")</f>
        <v>+</v>
      </c>
      <c r="F2403" s="25">
        <f>VLOOKUP(C2403,Baza!A:E,3,FALSE)</f>
        <v>17</v>
      </c>
      <c r="G2403" s="25">
        <f>VLOOKUP(C2403,Baza!A:E,3,FALSE)*курс</f>
        <v>693.59999999999991</v>
      </c>
      <c r="H2403" s="25" t="str">
        <f>VLOOKUP(C2403,Baza!A:E,4,FALSE)</f>
        <v>2128851823</v>
      </c>
      <c r="I2403" s="25" t="str">
        <f>VLOOKUP(C2403,BREND!A:C,2,FALSE)</f>
        <v>API</v>
      </c>
    </row>
    <row r="2404" spans="1:9" hidden="1" outlineLevel="3">
      <c r="A2404" s="26" t="s">
        <v>19820</v>
      </c>
      <c r="B2404" s="26" t="s">
        <v>19820</v>
      </c>
      <c r="C2404" s="24" t="s">
        <v>28205</v>
      </c>
      <c r="D2404" s="26" t="str">
        <f>VLOOKUP(C2404,Baza!A:E,5,FALSE)</f>
        <v>W212 '09-  РЕШЁТКА БАМПЕРА, ЛЕВАЯ</v>
      </c>
      <c r="E2404" s="25" t="str">
        <f>IF(VLOOKUP(C2404,Baza!A:D,2,FALSE)&gt;0,"+","-")</f>
        <v>+</v>
      </c>
      <c r="F2404" s="25">
        <f>VLOOKUP(C2404,Baza!A:E,3,FALSE)</f>
        <v>17</v>
      </c>
      <c r="G2404" s="25">
        <f>VLOOKUP(C2404,Baza!A:E,3,FALSE)*курс</f>
        <v>693.59999999999991</v>
      </c>
      <c r="H2404" s="25" t="str">
        <f>VLOOKUP(C2404,Baza!A:E,4,FALSE)</f>
        <v>2128850523</v>
      </c>
      <c r="I2404" s="25" t="str">
        <f>VLOOKUP(C2404,BREND!A:C,2,FALSE)</f>
        <v>API</v>
      </c>
    </row>
    <row r="2405" spans="1:9" hidden="1" outlineLevel="3">
      <c r="A2405" s="26" t="s">
        <v>19820</v>
      </c>
      <c r="B2405" s="26" t="s">
        <v>19820</v>
      </c>
      <c r="C2405" s="24" t="s">
        <v>28214</v>
      </c>
      <c r="D2405" s="26" t="str">
        <f>VLOOKUP(C2405,Baza!A:E,5,FALSE)</f>
        <v>W212 '09- КРЕПЛЕНИЕ ФАРЫ, ЛЕВОЕ</v>
      </c>
      <c r="E2405" s="25" t="str">
        <f>IF(VLOOKUP(C2405,Baza!A:D,2,FALSE)&gt;0,"+","-")</f>
        <v>-</v>
      </c>
      <c r="F2405" s="25">
        <f>VLOOKUP(C2405,Baza!A:E,3,FALSE)</f>
        <v>57</v>
      </c>
      <c r="G2405" s="25">
        <f>VLOOKUP(C2405,Baza!A:E,3,FALSE)*курс</f>
        <v>2325.6</v>
      </c>
      <c r="H2405" s="25" t="str">
        <f>VLOOKUP(C2405,Baza!A:E,4,FALSE)</f>
        <v>2126200191</v>
      </c>
      <c r="I2405" s="25" t="str">
        <f>VLOOKUP(C2405,BREND!A:C,2,FALSE)</f>
        <v>API</v>
      </c>
    </row>
    <row r="2406" spans="1:9" hidden="1" outlineLevel="3">
      <c r="A2406" s="26" t="s">
        <v>19820</v>
      </c>
      <c r="B2406" s="26" t="s">
        <v>19820</v>
      </c>
      <c r="C2406" s="24" t="s">
        <v>28217</v>
      </c>
      <c r="D2406" s="26" t="str">
        <f>VLOOKUP(C2406,Baza!A:E,5,FALSE)</f>
        <v>W212 '09- КРЕПЛЕНИЕ ФАРЫ, ПРАВОЕ</v>
      </c>
      <c r="E2406" s="25" t="str">
        <f>IF(VLOOKUP(C2406,Baza!A:D,2,FALSE)&gt;0,"+","-")</f>
        <v>-</v>
      </c>
      <c r="F2406" s="25">
        <f>VLOOKUP(C2406,Baza!A:E,3,FALSE)</f>
        <v>57</v>
      </c>
      <c r="G2406" s="25">
        <f>VLOOKUP(C2406,Baza!A:E,3,FALSE)*курс</f>
        <v>2325.6</v>
      </c>
      <c r="H2406" s="25" t="str">
        <f>VLOOKUP(C2406,Baza!A:E,4,FALSE)</f>
        <v>2126200291</v>
      </c>
      <c r="I2406" s="25" t="str">
        <f>VLOOKUP(C2406,BREND!A:C,2,FALSE)</f>
        <v>API</v>
      </c>
    </row>
    <row r="2407" spans="1:9" hidden="1" outlineLevel="3">
      <c r="A2407" s="26" t="s">
        <v>19820</v>
      </c>
      <c r="B2407" s="26" t="s">
        <v>19820</v>
      </c>
      <c r="C2407" s="24" t="s">
        <v>28222</v>
      </c>
      <c r="D2407" s="26" t="str">
        <f>VLOOKUP(C2407,Baza!A:E,5,FALSE)</f>
        <v>W212 '09- КРЫЛО ПРАВОЕ (E350/E550) АЛЮМИНИЕВОЕ</v>
      </c>
      <c r="E2407" s="25" t="str">
        <f>IF(VLOOKUP(C2407,Baza!A:D,2,FALSE)&gt;0,"+","-")</f>
        <v>+</v>
      </c>
      <c r="F2407" s="25">
        <f>VLOOKUP(C2407,Baza!A:E,3,FALSE)</f>
        <v>109</v>
      </c>
      <c r="G2407" s="25">
        <f>VLOOKUP(C2407,Baza!A:E,3,FALSE)*курс</f>
        <v>4447.2</v>
      </c>
      <c r="H2407" s="25" t="str">
        <f>VLOOKUP(C2407,Baza!A:E,4,FALSE)</f>
        <v>2128800218</v>
      </c>
      <c r="I2407" s="25" t="str">
        <f>VLOOKUP(C2407,BREND!A:C,2,FALSE)</f>
        <v>API</v>
      </c>
    </row>
    <row r="2408" spans="1:9" hidden="1" outlineLevel="3">
      <c r="A2408" s="26" t="s">
        <v>19820</v>
      </c>
      <c r="B2408" s="26" t="s">
        <v>19820</v>
      </c>
      <c r="C2408" s="24" t="s">
        <v>28994</v>
      </c>
      <c r="D2408" s="26" t="str">
        <f>VLOOKUP(C2408,Baza!A:E,5,FALSE)</f>
        <v>W212 09- Рычаг передней подвески, верхний, левый</v>
      </c>
      <c r="E2408" s="25" t="str">
        <f>IF(VLOOKUP(C2408,Baza!A:D,2,FALSE)&gt;0,"+","-")</f>
        <v>-</v>
      </c>
      <c r="F2408" s="25">
        <f>VLOOKUP(C2408,Baza!A:E,3,FALSE)</f>
        <v>0</v>
      </c>
      <c r="G2408" s="25">
        <f>VLOOKUP(C2408,Baza!A:E,3,FALSE)*курс</f>
        <v>0</v>
      </c>
      <c r="H2408" s="25" t="str">
        <f>VLOOKUP(C2408,Baza!A:E,4,FALSE)</f>
        <v>A2123302711</v>
      </c>
      <c r="I2408" s="25" t="str">
        <f>VLOOKUP(C2408,BREND!A:C,2,FALSE)</f>
        <v>SCHNIEDER</v>
      </c>
    </row>
    <row r="2409" spans="1:9" hidden="1" outlineLevel="3">
      <c r="A2409" s="26" t="s">
        <v>19820</v>
      </c>
      <c r="B2409" s="26" t="s">
        <v>19820</v>
      </c>
      <c r="C2409" s="24" t="s">
        <v>28997</v>
      </c>
      <c r="D2409" s="26" t="str">
        <f>VLOOKUP(C2409,Baza!A:E,5,FALSE)</f>
        <v>W212 09- Рычаг передней подвески, верхний, правый</v>
      </c>
      <c r="E2409" s="25" t="str">
        <f>IF(VLOOKUP(C2409,Baza!A:D,2,FALSE)&gt;0,"+","-")</f>
        <v>-</v>
      </c>
      <c r="F2409" s="25">
        <f>VLOOKUP(C2409,Baza!A:E,3,FALSE)</f>
        <v>0</v>
      </c>
      <c r="G2409" s="25">
        <f>VLOOKUP(C2409,Baza!A:E,3,FALSE)*курс</f>
        <v>0</v>
      </c>
      <c r="H2409" s="25" t="str">
        <f>VLOOKUP(C2409,Baza!A:E,4,FALSE)</f>
        <v>A2123302811</v>
      </c>
      <c r="I2409" s="25" t="str">
        <f>VLOOKUP(C2409,BREND!A:C,2,FALSE)</f>
        <v>SCHNIEDER</v>
      </c>
    </row>
    <row r="2410" spans="1:9" hidden="1" outlineLevel="3">
      <c r="A2410" s="26" t="s">
        <v>19820</v>
      </c>
      <c r="B2410" s="26" t="s">
        <v>19820</v>
      </c>
      <c r="C2410" s="24" t="s">
        <v>28211</v>
      </c>
      <c r="D2410" s="26" t="str">
        <f>VLOOKUP(C2410,Baza!A:E,5,FALSE)</f>
        <v xml:space="preserve">W212 '11-  УСИЛИТЕЛЬ БАМПЕРА </v>
      </c>
      <c r="E2410" s="25" t="str">
        <f>IF(VLOOKUP(C2410,Baza!A:D,2,FALSE)&gt;0,"+","-")</f>
        <v>+</v>
      </c>
      <c r="F2410" s="25">
        <f>VLOOKUP(C2410,Baza!A:E,3,FALSE)</f>
        <v>115</v>
      </c>
      <c r="G2410" s="25">
        <f>VLOOKUP(C2410,Baza!A:E,3,FALSE)*курс</f>
        <v>4692</v>
      </c>
      <c r="H2410" s="25" t="str">
        <f>VLOOKUP(C2410,Baza!A:E,4,FALSE)</f>
        <v>2126202334</v>
      </c>
      <c r="I2410" s="25" t="str">
        <f>VLOOKUP(C2410,BREND!A:C,2,FALSE)</f>
        <v>API</v>
      </c>
    </row>
    <row r="2411" spans="1:9" hidden="1" outlineLevel="3">
      <c r="A2411" s="26" t="s">
        <v>19820</v>
      </c>
      <c r="B2411" s="26" t="s">
        <v>19820</v>
      </c>
      <c r="C2411" s="24" t="s">
        <v>29504</v>
      </c>
      <c r="D2411" s="26" t="str">
        <f>VLOOKUP(C2411,Baza!A:E,5,FALSE)</f>
        <v>W 212 09- ФАРА П/ТУМАННАЯ, ЛЕВАЯ</v>
      </c>
      <c r="E2411" s="25" t="str">
        <f>IF(VLOOKUP(C2411,Baza!A:D,2,FALSE)&gt;0,"+","-")</f>
        <v>-</v>
      </c>
      <c r="F2411" s="25">
        <f>VLOOKUP(C2411,Baza!A:E,3,FALSE)</f>
        <v>0</v>
      </c>
      <c r="G2411" s="25">
        <f>VLOOKUP(C2411,Baza!A:E,3,FALSE)*курс</f>
        <v>0</v>
      </c>
      <c r="H2411" s="25" t="str">
        <f>VLOOKUP(C2411,Baza!A:E,4,FALSE)</f>
        <v>A2128200956</v>
      </c>
      <c r="I2411" s="25" t="str">
        <f>VLOOKUP(C2411,BREND!A:C,2,FALSE)</f>
        <v>DEPO</v>
      </c>
    </row>
    <row r="2412" spans="1:9" hidden="1" outlineLevel="3">
      <c r="A2412" s="26" t="s">
        <v>19820</v>
      </c>
      <c r="B2412" s="26" t="s">
        <v>19820</v>
      </c>
      <c r="C2412" s="24" t="s">
        <v>29507</v>
      </c>
      <c r="D2412" s="26" t="str">
        <f>VLOOKUP(C2412,Baza!A:E,5,FALSE)</f>
        <v>W 212 09- ФАРА П/ТУМАННАЯ, РПАВАЯ</v>
      </c>
      <c r="E2412" s="25" t="str">
        <f>IF(VLOOKUP(C2412,Baza!A:D,2,FALSE)&gt;0,"+","-")</f>
        <v>-</v>
      </c>
      <c r="F2412" s="25">
        <f>VLOOKUP(C2412,Baza!A:E,3,FALSE)</f>
        <v>0</v>
      </c>
      <c r="G2412" s="25">
        <f>VLOOKUP(C2412,Baza!A:E,3,FALSE)*курс</f>
        <v>0</v>
      </c>
      <c r="H2412" s="25" t="str">
        <f>VLOOKUP(C2412,Baza!A:E,4,FALSE)</f>
        <v>A2128201056</v>
      </c>
      <c r="I2412" s="25" t="str">
        <f>VLOOKUP(C2412,BREND!A:C,2,FALSE)</f>
        <v>DEPO</v>
      </c>
    </row>
    <row r="2413" spans="1:9" hidden="1" outlineLevel="3">
      <c r="A2413" s="26" t="s">
        <v>19820</v>
      </c>
      <c r="B2413" s="26" t="s">
        <v>19820</v>
      </c>
      <c r="C2413" s="24" t="s">
        <v>29756</v>
      </c>
      <c r="D2413" s="26" t="str">
        <f>VLOOKUP(C2413,Baza!A:E,5,FALSE)</f>
        <v>W212 '09-  РЕШЁТКА БАМПЕРА, ЦЕНТРАЛЬНАЯ</v>
      </c>
      <c r="E2413" s="25" t="str">
        <f>IF(VLOOKUP(C2413,Baza!A:D,2,FALSE)&gt;0,"+","-")</f>
        <v>+</v>
      </c>
      <c r="F2413" s="25">
        <f>VLOOKUP(C2413,Baza!A:E,3,FALSE)</f>
        <v>21</v>
      </c>
      <c r="G2413" s="25">
        <f>VLOOKUP(C2413,Baza!A:E,3,FALSE)*курс</f>
        <v>856.8</v>
      </c>
      <c r="H2413" s="25" t="str">
        <f>VLOOKUP(C2413,Baza!A:E,4,FALSE)</f>
        <v>2128850523</v>
      </c>
      <c r="I2413" s="25" t="str">
        <f>VLOOKUP(C2413,BREND!A:C,2,FALSE)</f>
        <v>API</v>
      </c>
    </row>
    <row r="2414" spans="1:9" hidden="1" outlineLevel="1" collapsed="1">
      <c r="A2414" s="96" t="s">
        <v>13</v>
      </c>
      <c r="B2414" s="96" t="s">
        <v>29824</v>
      </c>
      <c r="C2414" s="17"/>
      <c r="D2414" s="17"/>
      <c r="E2414" s="17"/>
      <c r="F2414" s="17"/>
      <c r="G2414" s="17"/>
      <c r="H2414" s="17"/>
      <c r="I2414" s="17"/>
    </row>
    <row r="2415" spans="1:9" hidden="1" outlineLevel="2" collapsed="1">
      <c r="A2415" s="29" t="s">
        <v>29824</v>
      </c>
      <c r="B2415" s="29" t="s">
        <v>2218</v>
      </c>
      <c r="C2415" s="17"/>
      <c r="D2415" s="17"/>
      <c r="E2415" s="17"/>
      <c r="F2415" s="17"/>
      <c r="G2415" s="17"/>
      <c r="H2415" s="17"/>
      <c r="I2415" s="17"/>
    </row>
    <row r="2416" spans="1:9" hidden="1" outlineLevel="3">
      <c r="A2416" s="26" t="s">
        <v>2218</v>
      </c>
      <c r="B2416" s="26" t="s">
        <v>2218</v>
      </c>
      <c r="C2416" s="24" t="s">
        <v>141</v>
      </c>
      <c r="D2416" s="26" t="e">
        <f>VLOOKUP(C2416,Baza!A:E,5,FALSE)</f>
        <v>#N/A</v>
      </c>
      <c r="E2416" s="25" t="e">
        <f>IF(VLOOKUP(C2416,Baza!A:D,2,FALSE)&gt;0,"+","-")</f>
        <v>#N/A</v>
      </c>
      <c r="F2416" s="25" t="e">
        <f>VLOOKUP(C2416,Baza!A:E,3,FALSE)</f>
        <v>#N/A</v>
      </c>
      <c r="G2416" s="25" t="e">
        <f>VLOOKUP(C2416,Baza!A:E,3,FALSE)*курс</f>
        <v>#N/A</v>
      </c>
      <c r="H2416" s="25" t="e">
        <f>VLOOKUP(C2416,Baza!A:E,4,FALSE)</f>
        <v>#N/A</v>
      </c>
      <c r="I2416" s="25" t="str">
        <f>VLOOKUP(C2416,BREND!A:C,2,FALSE)</f>
        <v>SCHNIEDER</v>
      </c>
    </row>
    <row r="2417" spans="1:9" hidden="1" outlineLevel="3">
      <c r="A2417" s="26" t="s">
        <v>2218</v>
      </c>
      <c r="B2417" s="26" t="s">
        <v>2218</v>
      </c>
      <c r="C2417" s="24" t="s">
        <v>288</v>
      </c>
      <c r="D2417" s="26" t="str">
        <f>VLOOKUP(C2417,Baza!A:E,5,FALSE)</f>
        <v>W126 РЫЧАГ ПЕРЕДНИЙ, ПРАВЫЙ</v>
      </c>
      <c r="E2417" s="25" t="str">
        <f>IF(VLOOKUP(C2417,Baza!A:D,2,FALSE)&gt;0,"+","-")</f>
        <v>-</v>
      </c>
      <c r="F2417" s="25">
        <f>VLOOKUP(C2417,Baza!A:E,3,FALSE)</f>
        <v>14</v>
      </c>
      <c r="G2417" s="25">
        <f>VLOOKUP(C2417,Baza!A:E,3,FALSE)*курс</f>
        <v>571.19999999999993</v>
      </c>
      <c r="H2417" s="25" t="str">
        <f>VLOOKUP(C2417,Baza!A:E,4,FALSE)</f>
        <v>1263300607</v>
      </c>
      <c r="I2417" s="25" t="str">
        <f>VLOOKUP(C2417,BREND!A:C,2,FALSE)</f>
        <v>SCHNIEDER</v>
      </c>
    </row>
    <row r="2418" spans="1:9" hidden="1" outlineLevel="3">
      <c r="A2418" s="26" t="s">
        <v>2218</v>
      </c>
      <c r="B2418" s="26" t="s">
        <v>2218</v>
      </c>
      <c r="C2418" s="24" t="s">
        <v>2219</v>
      </c>
      <c r="D2418" s="26" t="str">
        <f>VLOOKUP(C2418,Baza!A:E,5,FALSE)</f>
        <v>W126 '86-91 БАМПЕР ПЕРЕДНИЙ</v>
      </c>
      <c r="E2418" s="25" t="str">
        <f>IF(VLOOKUP(C2418,Baza!A:D,2,FALSE)&gt;0,"+","-")</f>
        <v>-</v>
      </c>
      <c r="F2418" s="25">
        <f>VLOOKUP(C2418,Baza!A:E,3,FALSE)</f>
        <v>185</v>
      </c>
      <c r="G2418" s="25">
        <f>VLOOKUP(C2418,Baza!A:E,3,FALSE)*курс</f>
        <v>7547.9999999999991</v>
      </c>
      <c r="H2418" s="25" t="str">
        <f>VLOOKUP(C2418,Baza!A:E,4,FALSE)</f>
        <v>1268802440</v>
      </c>
      <c r="I2418" s="25" t="str">
        <f>VLOOKUP(C2418,BREND!A:C,2,FALSE)</f>
        <v>API</v>
      </c>
    </row>
    <row r="2419" spans="1:9" hidden="1" outlineLevel="3">
      <c r="A2419" s="26" t="s">
        <v>2218</v>
      </c>
      <c r="B2419" s="26" t="s">
        <v>2218</v>
      </c>
      <c r="C2419" s="24" t="s">
        <v>2220</v>
      </c>
      <c r="D2419" s="26" t="str">
        <f>VLOOKUP(C2419,Baza!A:E,5,FALSE)</f>
        <v>W126 '86-91 ЗАГЛУШКА В БАМПЕР</v>
      </c>
      <c r="E2419" s="25" t="str">
        <f>IF(VLOOKUP(C2419,Baza!A:D,2,FALSE)&gt;0,"+","-")</f>
        <v>-</v>
      </c>
      <c r="F2419" s="25">
        <f>VLOOKUP(C2419,Baza!A:E,3,FALSE)</f>
        <v>6.5</v>
      </c>
      <c r="G2419" s="25">
        <f>VLOOKUP(C2419,Baza!A:E,3,FALSE)*курс</f>
        <v>265.2</v>
      </c>
      <c r="H2419" s="25" t="str">
        <f>VLOOKUP(C2419,Baza!A:E,4,FALSE)</f>
        <v>1268800205</v>
      </c>
      <c r="I2419" s="25" t="str">
        <f>VLOOKUP(C2419,BREND!A:C,2,FALSE)</f>
        <v>API</v>
      </c>
    </row>
    <row r="2420" spans="1:9" hidden="1" outlineLevel="3">
      <c r="A2420" s="26" t="s">
        <v>2218</v>
      </c>
      <c r="B2420" s="26" t="s">
        <v>2218</v>
      </c>
      <c r="C2420" s="24" t="s">
        <v>2222</v>
      </c>
      <c r="D2420" s="26" t="str">
        <f>VLOOKUP(C2420,Baza!A:E,5,FALSE)</f>
        <v xml:space="preserve">W126 '81-91 КАПОТ </v>
      </c>
      <c r="E2420" s="25" t="str">
        <f>IF(VLOOKUP(C2420,Baza!A:D,2,FALSE)&gt;0,"+","-")</f>
        <v>-</v>
      </c>
      <c r="F2420" s="25">
        <f>VLOOKUP(C2420,Baza!A:E,3,FALSE)</f>
        <v>170</v>
      </c>
      <c r="G2420" s="25">
        <f>VLOOKUP(C2420,Baza!A:E,3,FALSE)*курс</f>
        <v>6935.9999999999991</v>
      </c>
      <c r="H2420" s="25" t="str">
        <f>VLOOKUP(C2420,Baza!A:E,4,FALSE)</f>
        <v>1268803757</v>
      </c>
      <c r="I2420" s="25" t="str">
        <f>VLOOKUP(C2420,BREND!A:C,2,FALSE)</f>
        <v>API</v>
      </c>
    </row>
    <row r="2421" spans="1:9" hidden="1" outlineLevel="3">
      <c r="A2421" s="26" t="s">
        <v>2218</v>
      </c>
      <c r="B2421" s="26" t="s">
        <v>2218</v>
      </c>
      <c r="C2421" s="24" t="s">
        <v>2223</v>
      </c>
      <c r="D2421" s="26" t="str">
        <f>VLOOKUP(C2421,Baza!A:E,5,FALSE)</f>
        <v>W126 '81-91 КРЫЛО ПЕРЕДНЕЕ, ПРАВОЕ</v>
      </c>
      <c r="E2421" s="25" t="str">
        <f>IF(VLOOKUP(C2421,Baza!A:D,2,FALSE)&gt;0,"+","-")</f>
        <v>-</v>
      </c>
      <c r="F2421" s="25">
        <f>VLOOKUP(C2421,Baza!A:E,3,FALSE)</f>
        <v>48</v>
      </c>
      <c r="G2421" s="25">
        <f>VLOOKUP(C2421,Baza!A:E,3,FALSE)*курс</f>
        <v>1958.3999999999999</v>
      </c>
      <c r="H2421" s="25" t="str">
        <f>VLOOKUP(C2421,Baza!A:E,4,FALSE)</f>
        <v>1268812401</v>
      </c>
      <c r="I2421" s="25" t="str">
        <f>VLOOKUP(C2421,BREND!A:C,2,FALSE)</f>
        <v>API</v>
      </c>
    </row>
    <row r="2422" spans="1:9" hidden="1" outlineLevel="3">
      <c r="A2422" s="26" t="s">
        <v>2218</v>
      </c>
      <c r="B2422" s="26" t="s">
        <v>2218</v>
      </c>
      <c r="C2422" s="24" t="s">
        <v>2224</v>
      </c>
      <c r="D2422" s="26" t="str">
        <f>VLOOKUP(C2422,Baza!A:E,5,FALSE)</f>
        <v>W126 '81-91 КРЫЛО ПЕРЕДНЕЕ, ЛЕВОЕ</v>
      </c>
      <c r="E2422" s="25" t="str">
        <f>IF(VLOOKUP(C2422,Baza!A:D,2,FALSE)&gt;0,"+","-")</f>
        <v>-</v>
      </c>
      <c r="F2422" s="25">
        <f>VLOOKUP(C2422,Baza!A:E,3,FALSE)</f>
        <v>48</v>
      </c>
      <c r="G2422" s="25">
        <f>VLOOKUP(C2422,Baza!A:E,3,FALSE)*курс</f>
        <v>1958.3999999999999</v>
      </c>
      <c r="H2422" s="25" t="str">
        <f>VLOOKUP(C2422,Baza!A:E,4,FALSE)</f>
        <v>1268812301</v>
      </c>
      <c r="I2422" s="25" t="str">
        <f>VLOOKUP(C2422,BREND!A:C,2,FALSE)</f>
        <v>API</v>
      </c>
    </row>
    <row r="2423" spans="1:9" hidden="1" outlineLevel="3">
      <c r="A2423" s="26" t="s">
        <v>2218</v>
      </c>
      <c r="B2423" s="26" t="s">
        <v>2218</v>
      </c>
      <c r="C2423" s="24" t="s">
        <v>2225</v>
      </c>
      <c r="D2423" s="26" t="str">
        <f>VLOOKUP(C2423,Baza!A:E,5,FALSE)</f>
        <v>W126 '81-91 КРЫЛО ПРАВОЕ,  4 ОТВЕРСТИЯ</v>
      </c>
      <c r="E2423" s="25" t="str">
        <f>IF(VLOOKUP(C2423,Baza!A:D,2,FALSE)&gt;0,"+","-")</f>
        <v>-</v>
      </c>
      <c r="F2423" s="25">
        <f>VLOOKUP(C2423,Baza!A:E,3,FALSE)</f>
        <v>48</v>
      </c>
      <c r="G2423" s="25">
        <f>VLOOKUP(C2423,Baza!A:E,3,FALSE)*курс</f>
        <v>1958.3999999999999</v>
      </c>
      <c r="H2423" s="25" t="str">
        <f>VLOOKUP(C2423,Baza!A:E,4,FALSE)</f>
        <v>1268810201</v>
      </c>
      <c r="I2423" s="25" t="str">
        <f>VLOOKUP(C2423,BREND!A:C,2,FALSE)</f>
        <v>API</v>
      </c>
    </row>
    <row r="2424" spans="1:9" hidden="1" outlineLevel="3">
      <c r="A2424" s="26" t="s">
        <v>2218</v>
      </c>
      <c r="B2424" s="26" t="s">
        <v>2218</v>
      </c>
      <c r="C2424" s="24" t="s">
        <v>2226</v>
      </c>
      <c r="D2424" s="26" t="str">
        <f>VLOOKUP(C2424,Baza!A:E,5,FALSE)</f>
        <v xml:space="preserve">W126 '81-91 КРЫЛО ЛЕВОЕ, 4 ОТВЕРСТИЯ  </v>
      </c>
      <c r="E2424" s="25" t="str">
        <f>IF(VLOOKUP(C2424,Baza!A:D,2,FALSE)&gt;0,"+","-")</f>
        <v>-</v>
      </c>
      <c r="F2424" s="25">
        <f>VLOOKUP(C2424,Baza!A:E,3,FALSE)</f>
        <v>48</v>
      </c>
      <c r="G2424" s="25">
        <f>VLOOKUP(C2424,Baza!A:E,3,FALSE)*курс</f>
        <v>1958.3999999999999</v>
      </c>
      <c r="H2424" s="25" t="str">
        <f>VLOOKUP(C2424,Baza!A:E,4,FALSE)</f>
        <v>1268810101</v>
      </c>
      <c r="I2424" s="25" t="str">
        <f>VLOOKUP(C2424,BREND!A:C,2,FALSE)</f>
        <v>API</v>
      </c>
    </row>
    <row r="2425" spans="1:9" hidden="1" outlineLevel="3">
      <c r="A2425" s="26" t="s">
        <v>2218</v>
      </c>
      <c r="B2425" s="26" t="s">
        <v>2218</v>
      </c>
      <c r="C2425" s="24" t="s">
        <v>2227</v>
      </c>
      <c r="D2425" s="26" t="str">
        <f>VLOOKUP(C2425,Baza!A:E,5,FALSE)</f>
        <v>W126 МОЛДИНГ ЗАДНЕГО КРЫЛА, ПРАВЫЙ</v>
      </c>
      <c r="E2425" s="25" t="str">
        <f>IF(VLOOKUP(C2425,Baza!A:D,2,FALSE)&gt;0,"+","-")</f>
        <v>+</v>
      </c>
      <c r="F2425" s="25">
        <f>VLOOKUP(C2425,Baza!A:E,3,FALSE)</f>
        <v>5</v>
      </c>
      <c r="G2425" s="25">
        <f>VLOOKUP(C2425,Baza!A:E,3,FALSE)*курс</f>
        <v>204</v>
      </c>
      <c r="H2425" s="25" t="str">
        <f>VLOOKUP(C2425,Baza!A:E,4,FALSE)</f>
        <v>1266904240</v>
      </c>
      <c r="I2425" s="25" t="str">
        <f>VLOOKUP(C2425,BREND!A:C,2,FALSE)</f>
        <v>API</v>
      </c>
    </row>
    <row r="2426" spans="1:9" hidden="1" outlineLevel="3">
      <c r="A2426" s="26" t="s">
        <v>2218</v>
      </c>
      <c r="B2426" s="26" t="s">
        <v>2218</v>
      </c>
      <c r="C2426" s="24" t="s">
        <v>2228</v>
      </c>
      <c r="D2426" s="26" t="str">
        <f>VLOOKUP(C2426,Baza!A:E,5,FALSE)</f>
        <v>W126 МОЛДИНГ ЗАДНЕГО КРЫЛА, ЛЕВЫЙ</v>
      </c>
      <c r="E2426" s="25" t="str">
        <f>IF(VLOOKUP(C2426,Baza!A:D,2,FALSE)&gt;0,"+","-")</f>
        <v>+</v>
      </c>
      <c r="F2426" s="25">
        <f>VLOOKUP(C2426,Baza!A:E,3,FALSE)</f>
        <v>5</v>
      </c>
      <c r="G2426" s="25">
        <f>VLOOKUP(C2426,Baza!A:E,3,FALSE)*курс</f>
        <v>204</v>
      </c>
      <c r="H2426" s="25" t="str">
        <f>VLOOKUP(C2426,Baza!A:E,4,FALSE)</f>
        <v>1266904140</v>
      </c>
      <c r="I2426" s="25" t="str">
        <f>VLOOKUP(C2426,BREND!A:C,2,FALSE)</f>
        <v>API</v>
      </c>
    </row>
    <row r="2427" spans="1:9" hidden="1" outlineLevel="3">
      <c r="A2427" s="26" t="s">
        <v>2218</v>
      </c>
      <c r="B2427" s="26" t="s">
        <v>2218</v>
      </c>
      <c r="C2427" s="24" t="s">
        <v>2229</v>
      </c>
      <c r="D2427" s="26" t="str">
        <f>VLOOKUP(C2427,Baza!A:E,5,FALSE)</f>
        <v xml:space="preserve">W126 '86-91 РЕШЕТКА </v>
      </c>
      <c r="E2427" s="25" t="str">
        <f>IF(VLOOKUP(C2427,Baza!A:D,2,FALSE)&gt;0,"+","-")</f>
        <v>-</v>
      </c>
      <c r="F2427" s="25">
        <f>VLOOKUP(C2427,Baza!A:E,3,FALSE)</f>
        <v>6</v>
      </c>
      <c r="G2427" s="25">
        <f>VLOOKUP(C2427,Baza!A:E,3,FALSE)*курс</f>
        <v>244.79999999999998</v>
      </c>
      <c r="H2427" s="25" t="str">
        <f>VLOOKUP(C2427,Baza!A:E,4,FALSE)</f>
        <v>1268880423</v>
      </c>
      <c r="I2427" s="25" t="str">
        <f>VLOOKUP(C2427,BREND!A:C,2,FALSE)</f>
        <v>API</v>
      </c>
    </row>
    <row r="2428" spans="1:9" hidden="1" outlineLevel="3">
      <c r="A2428" s="26" t="s">
        <v>2218</v>
      </c>
      <c r="B2428" s="26" t="s">
        <v>2218</v>
      </c>
      <c r="C2428" s="24" t="s">
        <v>2230</v>
      </c>
      <c r="D2428" s="26" t="str">
        <f>VLOOKUP(C2428,Baza!A:E,5,FALSE)</f>
        <v xml:space="preserve">W126 ДИФФУЗОР </v>
      </c>
      <c r="E2428" s="25" t="str">
        <f>IF(VLOOKUP(C2428,Baza!A:D,2,FALSE)&gt;0,"+","-")</f>
        <v>-</v>
      </c>
      <c r="F2428" s="25">
        <f>VLOOKUP(C2428,Baza!A:E,3,FALSE)</f>
        <v>5</v>
      </c>
      <c r="G2428" s="25">
        <f>VLOOKUP(C2428,Baza!A:E,3,FALSE)*курс</f>
        <v>204</v>
      </c>
      <c r="H2428" s="25" t="str">
        <f>VLOOKUP(C2428,Baza!A:E,4,FALSE)</f>
        <v>1265050155</v>
      </c>
      <c r="I2428" s="25" t="str">
        <f>VLOOKUP(C2428,BREND!A:C,2,FALSE)</f>
        <v>API</v>
      </c>
    </row>
    <row r="2429" spans="1:9" hidden="1" outlineLevel="3">
      <c r="A2429" s="26" t="s">
        <v>2218</v>
      </c>
      <c r="B2429" s="26" t="s">
        <v>2218</v>
      </c>
      <c r="C2429" s="24" t="s">
        <v>2232</v>
      </c>
      <c r="D2429" s="26" t="str">
        <f>VLOOKUP(C2429,Baza!A:E,5,FALSE)</f>
        <v>W126 '81-91 ФАРА ЛЕВАЯ</v>
      </c>
      <c r="E2429" s="25" t="str">
        <f>IF(VLOOKUP(C2429,Baza!A:D,2,FALSE)&gt;0,"+","-")</f>
        <v>+</v>
      </c>
      <c r="F2429" s="25">
        <f>VLOOKUP(C2429,Baza!A:E,3,FALSE)</f>
        <v>48</v>
      </c>
      <c r="G2429" s="25">
        <f>VLOOKUP(C2429,Baza!A:E,3,FALSE)*курс</f>
        <v>1958.3999999999999</v>
      </c>
      <c r="H2429" s="25" t="str">
        <f>VLOOKUP(C2429,Baza!A:E,4,FALSE)</f>
        <v>301000603</v>
      </c>
      <c r="I2429" s="25" t="str">
        <f>VLOOKUP(C2429,BREND!A:C,2,FALSE)</f>
        <v>DEPO</v>
      </c>
    </row>
    <row r="2430" spans="1:9" hidden="1" outlineLevel="3">
      <c r="A2430" s="26" t="s">
        <v>2218</v>
      </c>
      <c r="B2430" s="26" t="s">
        <v>2218</v>
      </c>
      <c r="C2430" s="24" t="s">
        <v>2233</v>
      </c>
      <c r="D2430" s="26" t="str">
        <f>VLOOKUP(C2430,Baza!A:E,5,FALSE)</f>
        <v>W126 '81-91 ФАРА ПРАВАЯ</v>
      </c>
      <c r="E2430" s="25" t="str">
        <f>IF(VLOOKUP(C2430,Baza!A:D,2,FALSE)&gt;0,"+","-")</f>
        <v>-</v>
      </c>
      <c r="F2430" s="25">
        <f>VLOOKUP(C2430,Baza!A:E,3,FALSE)</f>
        <v>48</v>
      </c>
      <c r="G2430" s="25">
        <f>VLOOKUP(C2430,Baza!A:E,3,FALSE)*курс</f>
        <v>1958.3999999999999</v>
      </c>
      <c r="H2430" s="25" t="str">
        <f>VLOOKUP(C2430,Baza!A:E,4,FALSE)</f>
        <v>301000604</v>
      </c>
      <c r="I2430" s="25" t="str">
        <f>VLOOKUP(C2430,BREND!A:C,2,FALSE)</f>
        <v>DEPO</v>
      </c>
    </row>
    <row r="2431" spans="1:9" hidden="1" outlineLevel="3">
      <c r="A2431" s="26" t="s">
        <v>2218</v>
      </c>
      <c r="B2431" s="26" t="s">
        <v>2218</v>
      </c>
      <c r="C2431" s="24" t="s">
        <v>2234</v>
      </c>
      <c r="D2431" s="26" t="str">
        <f>VLOOKUP(C2431,Baza!A:E,5,FALSE)</f>
        <v>W126 '81-91 ПОВОРОТНИК ЛЕВЫЙ, БЕЛЫЙ</v>
      </c>
      <c r="E2431" s="25" t="str">
        <f>IF(VLOOKUP(C2431,Baza!A:D,2,FALSE)&gt;0,"+","-")</f>
        <v>-</v>
      </c>
      <c r="F2431" s="25">
        <f>VLOOKUP(C2431,Baza!A:E,3,FALSE)</f>
        <v>6.3</v>
      </c>
      <c r="G2431" s="25">
        <f>VLOOKUP(C2431,Baza!A:E,3,FALSE)*курс</f>
        <v>257.03999999999996</v>
      </c>
      <c r="H2431" s="25" t="str">
        <f>VLOOKUP(C2431,Baza!A:E,4,FALSE)</f>
        <v>1268260743</v>
      </c>
      <c r="I2431" s="25" t="str">
        <f>VLOOKUP(C2431,BREND!A:C,2,FALSE)</f>
        <v>DEPO</v>
      </c>
    </row>
    <row r="2432" spans="1:9" hidden="1" outlineLevel="3">
      <c r="A2432" s="26" t="s">
        <v>2218</v>
      </c>
      <c r="B2432" s="26" t="s">
        <v>2218</v>
      </c>
      <c r="C2432" s="24" t="s">
        <v>2235</v>
      </c>
      <c r="D2432" s="26" t="str">
        <f>VLOOKUP(C2432,Baza!A:E,5,FALSE)</f>
        <v>W126 ПОВОРОТНИК БЕЛЫЙ, КОМПЛЕКТ</v>
      </c>
      <c r="E2432" s="25" t="str">
        <f>IF(VLOOKUP(C2432,Baza!A:D,2,FALSE)&gt;0,"+","-")</f>
        <v>-</v>
      </c>
      <c r="F2432" s="25">
        <f>VLOOKUP(C2432,Baza!A:E,3,FALSE)</f>
        <v>13</v>
      </c>
      <c r="G2432" s="25">
        <f>VLOOKUP(C2432,Baza!A:E,3,FALSE)*курс</f>
        <v>530.4</v>
      </c>
      <c r="H2432" s="25" t="str">
        <f>VLOOKUP(C2432,Baza!A:E,4,FALSE)</f>
        <v>0</v>
      </c>
      <c r="I2432" s="25" t="str">
        <f>VLOOKUP(C2432,BREND!A:C,2,FALSE)</f>
        <v>DEPO</v>
      </c>
    </row>
    <row r="2433" spans="1:9" hidden="1" outlineLevel="3">
      <c r="A2433" s="26" t="s">
        <v>2218</v>
      </c>
      <c r="B2433" s="26" t="s">
        <v>2218</v>
      </c>
      <c r="C2433" s="24" t="s">
        <v>2236</v>
      </c>
      <c r="D2433" s="26" t="str">
        <f>VLOOKUP(C2433,Baza!A:E,5,FALSE)</f>
        <v>W126 '81-91 ПОВОРОТНИК ПРАВЫЙ, БЕЛЫЙ</v>
      </c>
      <c r="E2433" s="25" t="str">
        <f>IF(VLOOKUP(C2433,Baza!A:D,2,FALSE)&gt;0,"+","-")</f>
        <v>-</v>
      </c>
      <c r="F2433" s="25">
        <f>VLOOKUP(C2433,Baza!A:E,3,FALSE)</f>
        <v>6.3</v>
      </c>
      <c r="G2433" s="25">
        <f>VLOOKUP(C2433,Baza!A:E,3,FALSE)*курс</f>
        <v>257.03999999999996</v>
      </c>
      <c r="H2433" s="25" t="str">
        <f>VLOOKUP(C2433,Baza!A:E,4,FALSE)</f>
        <v>1268260743/1268260843</v>
      </c>
      <c r="I2433" s="25" t="str">
        <f>VLOOKUP(C2433,BREND!A:C,2,FALSE)</f>
        <v>DEPO</v>
      </c>
    </row>
    <row r="2434" spans="1:9" hidden="1" outlineLevel="3">
      <c r="A2434" s="26" t="s">
        <v>2218</v>
      </c>
      <c r="B2434" s="26" t="s">
        <v>2218</v>
      </c>
      <c r="C2434" s="24" t="s">
        <v>2237</v>
      </c>
      <c r="D2434" s="26" t="str">
        <f>VLOOKUP(C2434,Baza!A:E,5,FALSE)</f>
        <v>W126 '80-91 ФОНАРЬ  ТОНИРОВАННЫЙ</v>
      </c>
      <c r="E2434" s="25" t="str">
        <f>IF(VLOOKUP(C2434,Baza!A:D,2,FALSE)&gt;0,"+","-")</f>
        <v>-</v>
      </c>
      <c r="F2434" s="25">
        <f>VLOOKUP(C2434,Baza!A:E,3,FALSE)</f>
        <v>82</v>
      </c>
      <c r="G2434" s="25">
        <f>VLOOKUP(C2434,Baza!A:E,3,FALSE)*курс</f>
        <v>3345.6</v>
      </c>
      <c r="H2434" s="25" t="str">
        <f>VLOOKUP(C2434,Baza!A:E,4,FALSE)</f>
        <v>0</v>
      </c>
      <c r="I2434" s="25" t="str">
        <f>VLOOKUP(C2434,BREND!A:C,2,FALSE)</f>
        <v>DEPO</v>
      </c>
    </row>
    <row r="2435" spans="1:9" hidden="1" outlineLevel="3">
      <c r="A2435" s="26" t="s">
        <v>2218</v>
      </c>
      <c r="B2435" s="26" t="s">
        <v>2218</v>
      </c>
      <c r="C2435" s="24" t="s">
        <v>6749</v>
      </c>
      <c r="D2435" s="26" t="str">
        <f>VLOOKUP(C2435,Baza!A:E,5,FALSE)</f>
        <v xml:space="preserve">W126 '81-91 ФОНАРЬ ПОЛНОСТЬЮ БЕЛЫЙ, ТЮНИНГ, КОМПЛ.- 2ШТ </v>
      </c>
      <c r="E2435" s="25" t="str">
        <f>IF(VLOOKUP(C2435,Baza!A:D,2,FALSE)&gt;0,"+","-")</f>
        <v>-</v>
      </c>
      <c r="F2435" s="25">
        <f>VLOOKUP(C2435,Baza!A:E,3,FALSE)</f>
        <v>0</v>
      </c>
      <c r="G2435" s="25">
        <f>VLOOKUP(C2435,Baza!A:E,3,FALSE)*курс</f>
        <v>0</v>
      </c>
      <c r="H2435" s="25">
        <f>VLOOKUP(C2435,Baza!A:E,4,FALSE)</f>
        <v>0</v>
      </c>
      <c r="I2435" s="25" t="str">
        <f>VLOOKUP(C2435,BREND!A:C,2,FALSE)</f>
        <v>DEPO</v>
      </c>
    </row>
    <row r="2436" spans="1:9" hidden="1" outlineLevel="3">
      <c r="A2436" s="26" t="s">
        <v>2218</v>
      </c>
      <c r="B2436" s="26" t="s">
        <v>2218</v>
      </c>
      <c r="C2436" s="24" t="s">
        <v>21336</v>
      </c>
      <c r="D2436" s="26" t="str">
        <f>VLOOKUP(C2436,Baza!A:E,5,FALSE)</f>
        <v>W126 РЫЧАГ ПЕРЕДНИЙ, ЛЕВЫЙ</v>
      </c>
      <c r="E2436" s="25" t="str">
        <f>IF(VLOOKUP(C2436,Baza!A:D,2,FALSE)&gt;0,"+","-")</f>
        <v>-</v>
      </c>
      <c r="F2436" s="25">
        <f>VLOOKUP(C2436,Baza!A:E,3,FALSE)</f>
        <v>14</v>
      </c>
      <c r="G2436" s="25">
        <f>VLOOKUP(C2436,Baza!A:E,3,FALSE)*курс</f>
        <v>571.19999999999993</v>
      </c>
      <c r="H2436" s="25" t="str">
        <f>VLOOKUP(C2436,Baza!A:E,4,FALSE)</f>
        <v>1263300707</v>
      </c>
      <c r="I2436" s="25" t="str">
        <f>VLOOKUP(C2436,BREND!A:C,2,FALSE)</f>
        <v>SCHNIEDER</v>
      </c>
    </row>
    <row r="2437" spans="1:9" hidden="1" outlineLevel="3">
      <c r="A2437" s="26" t="s">
        <v>2218</v>
      </c>
      <c r="B2437" s="26" t="s">
        <v>2218</v>
      </c>
      <c r="C2437" s="24" t="s">
        <v>21265</v>
      </c>
      <c r="D2437" s="26" t="str">
        <f>VLOOKUP(C2437,Baza!A:E,5,FALSE)</f>
        <v xml:space="preserve">W  116 ЦЕНТРАЛЬНАЯ РУЛЕВАЯ ТЯГА </v>
      </c>
      <c r="E2437" s="25" t="str">
        <f>IF(VLOOKUP(C2437,Baza!A:D,2,FALSE)&gt;0,"+","-")</f>
        <v>-</v>
      </c>
      <c r="F2437" s="25">
        <f>VLOOKUP(C2437,Baza!A:E,3,FALSE)</f>
        <v>9</v>
      </c>
      <c r="G2437" s="25">
        <f>VLOOKUP(C2437,Baza!A:E,3,FALSE)*курс</f>
        <v>367.2</v>
      </c>
      <c r="H2437" s="25" t="str">
        <f>VLOOKUP(C2437,Baza!A:E,4,FALSE)</f>
        <v>1263301135</v>
      </c>
      <c r="I2437" s="25" t="str">
        <f>VLOOKUP(C2437,BREND!A:C,2,FALSE)</f>
        <v>SCHNIEDER</v>
      </c>
    </row>
    <row r="2438" spans="1:9" hidden="1" outlineLevel="2" collapsed="1">
      <c r="A2438" s="29" t="s">
        <v>29824</v>
      </c>
      <c r="B2438" s="29" t="s">
        <v>2238</v>
      </c>
      <c r="C2438" s="17"/>
      <c r="D2438" s="17"/>
      <c r="E2438" s="17"/>
      <c r="F2438" s="17"/>
      <c r="G2438" s="17"/>
      <c r="H2438" s="17"/>
      <c r="I2438" s="17"/>
    </row>
    <row r="2439" spans="1:9" hidden="1" outlineLevel="3">
      <c r="A2439" s="26" t="s">
        <v>2238</v>
      </c>
      <c r="B2439" s="26" t="s">
        <v>2238</v>
      </c>
      <c r="C2439" s="24" t="s">
        <v>273</v>
      </c>
      <c r="D2439" s="26" t="str">
        <f>VLOOKUP(C2439,Baza!A:E,5,FALSE)</f>
        <v xml:space="preserve">W140 РОЛИК НАТЯЖИТЕЛЯ РЕМНЯ </v>
      </c>
      <c r="E2439" s="25" t="str">
        <f>IF(VLOOKUP(C2439,Baza!A:D,2,FALSE)&gt;0,"+","-")</f>
        <v>-</v>
      </c>
      <c r="F2439" s="25">
        <f>VLOOKUP(C2439,Baza!A:E,3,FALSE)</f>
        <v>6</v>
      </c>
      <c r="G2439" s="25">
        <f>VLOOKUP(C2439,Baza!A:E,3,FALSE)*курс</f>
        <v>244.79999999999998</v>
      </c>
      <c r="H2439" s="25" t="str">
        <f>VLOOKUP(C2439,Baza!A:E,4,FALSE)</f>
        <v>1042000470</v>
      </c>
      <c r="I2439" s="25" t="str">
        <f>VLOOKUP(C2439,BREND!A:C,2,FALSE)</f>
        <v>SCHNIEDER</v>
      </c>
    </row>
    <row r="2440" spans="1:9" hidden="1" outlineLevel="3">
      <c r="A2440" s="26" t="s">
        <v>2238</v>
      </c>
      <c r="B2440" s="26" t="s">
        <v>2238</v>
      </c>
      <c r="C2440" s="24" t="s">
        <v>122</v>
      </c>
      <c r="D2440" s="26" t="str">
        <f>VLOOKUP(C2440,Baza!A:E,5,FALSE)</f>
        <v xml:space="preserve">W140 АМОРТИЗАТОР ЗАДНИЙ </v>
      </c>
      <c r="E2440" s="25" t="str">
        <f>IF(VLOOKUP(C2440,Baza!A:D,2,FALSE)&gt;0,"+","-")</f>
        <v>-</v>
      </c>
      <c r="F2440" s="25">
        <f>VLOOKUP(C2440,Baza!A:E,3,FALSE)</f>
        <v>32</v>
      </c>
      <c r="G2440" s="25">
        <f>VLOOKUP(C2440,Baza!A:E,3,FALSE)*курс</f>
        <v>1305.5999999999999</v>
      </c>
      <c r="H2440" s="25" t="str">
        <f>VLOOKUP(C2440,Baza!A:E,4,FALSE)</f>
        <v>1403261500</v>
      </c>
      <c r="I2440" s="25" t="str">
        <f>VLOOKUP(C2440,BREND!A:C,2,FALSE)</f>
        <v>SCHNIEDER</v>
      </c>
    </row>
    <row r="2441" spans="1:9" hidden="1" outlineLevel="3">
      <c r="A2441" s="26" t="s">
        <v>2238</v>
      </c>
      <c r="B2441" s="26" t="s">
        <v>2238</v>
      </c>
      <c r="C2441" s="24" t="s">
        <v>338</v>
      </c>
      <c r="D2441" s="26" t="str">
        <f>VLOOKUP(C2441,Baza!A:E,5,FALSE)</f>
        <v>W140  РЫЧАГ НИЖНИЙ, ЛЕВЫЙ</v>
      </c>
      <c r="E2441" s="25" t="str">
        <f>IF(VLOOKUP(C2441,Baza!A:D,2,FALSE)&gt;0,"+","-")</f>
        <v>-</v>
      </c>
      <c r="F2441" s="25">
        <f>VLOOKUP(C2441,Baza!A:E,3,FALSE)</f>
        <v>0</v>
      </c>
      <c r="G2441" s="25">
        <f>VLOOKUP(C2441,Baza!A:E,3,FALSE)*курс</f>
        <v>0</v>
      </c>
      <c r="H2441" s="25" t="str">
        <f>VLOOKUP(C2441,Baza!A:E,4,FALSE)</f>
        <v>1403307007</v>
      </c>
      <c r="I2441" s="25" t="str">
        <f>VLOOKUP(C2441,BREND!A:C,2,FALSE)</f>
        <v>SCHNIEDER</v>
      </c>
    </row>
    <row r="2442" spans="1:9" hidden="1" outlineLevel="3">
      <c r="A2442" s="26" t="s">
        <v>2238</v>
      </c>
      <c r="B2442" s="26" t="s">
        <v>2238</v>
      </c>
      <c r="C2442" s="24" t="s">
        <v>339</v>
      </c>
      <c r="D2442" s="26" t="str">
        <f>VLOOKUP(C2442,Baza!A:E,5,FALSE)</f>
        <v>W140 РЫЧАГ НИЖНЫЙ, ПРАВЫЙ</v>
      </c>
      <c r="E2442" s="25" t="str">
        <f>IF(VLOOKUP(C2442,Baza!A:D,2,FALSE)&gt;0,"+","-")</f>
        <v>-</v>
      </c>
      <c r="F2442" s="25">
        <f>VLOOKUP(C2442,Baza!A:E,3,FALSE)</f>
        <v>0</v>
      </c>
      <c r="G2442" s="25">
        <f>VLOOKUP(C2442,Baza!A:E,3,FALSE)*курс</f>
        <v>0</v>
      </c>
      <c r="H2442" s="25" t="str">
        <f>VLOOKUP(C2442,Baza!A:E,4,FALSE)</f>
        <v>1403307107</v>
      </c>
      <c r="I2442" s="25" t="str">
        <f>VLOOKUP(C2442,BREND!A:C,2,FALSE)</f>
        <v>SCHNIEDER</v>
      </c>
    </row>
    <row r="2443" spans="1:9" hidden="1" outlineLevel="3">
      <c r="A2443" s="26" t="s">
        <v>2238</v>
      </c>
      <c r="B2443" s="26" t="s">
        <v>2238</v>
      </c>
      <c r="C2443" s="24" t="s">
        <v>374</v>
      </c>
      <c r="D2443" s="26" t="str">
        <f>VLOOKUP(C2443,Baza!A:E,5,FALSE)</f>
        <v>W140 РЫЧАГ ПЕРЕДНИЙ, ВЕРХНИЙ, ЛЕВЫЙ</v>
      </c>
      <c r="E2443" s="25" t="str">
        <f>IF(VLOOKUP(C2443,Baza!A:D,2,FALSE)&gt;0,"+","-")</f>
        <v>-</v>
      </c>
      <c r="F2443" s="25">
        <f>VLOOKUP(C2443,Baza!A:E,3,FALSE)</f>
        <v>37</v>
      </c>
      <c r="G2443" s="25">
        <f>VLOOKUP(C2443,Baza!A:E,3,FALSE)*курс</f>
        <v>1509.6</v>
      </c>
      <c r="H2443" s="25" t="str">
        <f>VLOOKUP(C2443,Baza!A:E,4,FALSE)</f>
        <v>1403307607/1403305807/1403305407</v>
      </c>
      <c r="I2443" s="25" t="str">
        <f>VLOOKUP(C2443,BREND!A:C,2,FALSE)</f>
        <v>SCHNIEDER</v>
      </c>
    </row>
    <row r="2444" spans="1:9" hidden="1" outlineLevel="3">
      <c r="A2444" s="26" t="s">
        <v>2238</v>
      </c>
      <c r="B2444" s="26" t="s">
        <v>2238</v>
      </c>
      <c r="C2444" s="24" t="s">
        <v>375</v>
      </c>
      <c r="D2444" s="26" t="str">
        <f>VLOOKUP(C2444,Baza!A:E,5,FALSE)</f>
        <v>W140 РЫЧАГ ПЕРЕДНИЙ, ВЕРХНИЙ, ПРАВЫЙ</v>
      </c>
      <c r="E2444" s="25" t="str">
        <f>IF(VLOOKUP(C2444,Baza!A:D,2,FALSE)&gt;0,"+","-")</f>
        <v>-</v>
      </c>
      <c r="F2444" s="25">
        <f>VLOOKUP(C2444,Baza!A:E,3,FALSE)</f>
        <v>37</v>
      </c>
      <c r="G2444" s="25">
        <f>VLOOKUP(C2444,Baza!A:E,3,FALSE)*курс</f>
        <v>1509.6</v>
      </c>
      <c r="H2444" s="25" t="str">
        <f>VLOOKUP(C2444,Baza!A:E,4,FALSE)</f>
        <v>1403307707/1403305507/1403305907</v>
      </c>
      <c r="I2444" s="25" t="str">
        <f>VLOOKUP(C2444,BREND!A:C,2,FALSE)</f>
        <v>SCHNIEDER</v>
      </c>
    </row>
    <row r="2445" spans="1:9" hidden="1" outlineLevel="3">
      <c r="A2445" s="26" t="s">
        <v>2238</v>
      </c>
      <c r="B2445" s="26" t="s">
        <v>2238</v>
      </c>
      <c r="C2445" s="24" t="s">
        <v>298</v>
      </c>
      <c r="D2445" s="26" t="str">
        <f>VLOOKUP(C2445,Baza!A:E,5,FALSE)</f>
        <v>W140 РЫЧАГ ЗАДНИЙ, ДЛИННЫЙ, ПРЯМОЙ ПРАВЫЙ+ЛЕВЫЙ</v>
      </c>
      <c r="E2445" s="25" t="str">
        <f>IF(VLOOKUP(C2445,Baza!A:D,2,FALSE)&gt;0,"+","-")</f>
        <v>-</v>
      </c>
      <c r="F2445" s="25">
        <f>VLOOKUP(C2445,Baza!A:E,3,FALSE)</f>
        <v>15</v>
      </c>
      <c r="G2445" s="25">
        <f>VLOOKUP(C2445,Baza!A:E,3,FALSE)*курс</f>
        <v>612</v>
      </c>
      <c r="H2445" s="25" t="str">
        <f>VLOOKUP(C2445,Baza!A:E,4,FALSE)</f>
        <v>1403503406</v>
      </c>
      <c r="I2445" s="25" t="str">
        <f>VLOOKUP(C2445,BREND!A:C,2,FALSE)</f>
        <v>SCHNIEDER</v>
      </c>
    </row>
    <row r="2446" spans="1:9" hidden="1" outlineLevel="3">
      <c r="A2446" s="26" t="s">
        <v>2238</v>
      </c>
      <c r="B2446" s="26" t="s">
        <v>2238</v>
      </c>
      <c r="C2446" s="24" t="s">
        <v>306</v>
      </c>
      <c r="D2446" s="26" t="str">
        <f>VLOOKUP(C2446,Baza!A:E,5,FALSE)</f>
        <v>W140 РЫЧАГ ЗАДНИЙ, ДЛИННЫЙ, КРИВОЙ ПРАВЫЙ+ЛЕВЫЙ</v>
      </c>
      <c r="E2446" s="25" t="str">
        <f>IF(VLOOKUP(C2446,Baza!A:D,2,FALSE)&gt;0,"+","-")</f>
        <v>+</v>
      </c>
      <c r="F2446" s="25">
        <f>VLOOKUP(C2446,Baza!A:E,3,FALSE)</f>
        <v>13</v>
      </c>
      <c r="G2446" s="25">
        <f>VLOOKUP(C2446,Baza!A:E,3,FALSE)*курс</f>
        <v>530.4</v>
      </c>
      <c r="H2446" s="25" t="str">
        <f>VLOOKUP(C2446,Baza!A:E,4,FALSE)</f>
        <v>1403503506</v>
      </c>
      <c r="I2446" s="25" t="str">
        <f>VLOOKUP(C2446,BREND!A:C,2,FALSE)</f>
        <v>SCHNIEDER</v>
      </c>
    </row>
    <row r="2447" spans="1:9" hidden="1" outlineLevel="3">
      <c r="A2447" s="26" t="s">
        <v>2238</v>
      </c>
      <c r="B2447" s="26" t="s">
        <v>2238</v>
      </c>
      <c r="C2447" s="24" t="s">
        <v>307</v>
      </c>
      <c r="D2447" s="26" t="str">
        <f>VLOOKUP(C2447,Baza!A:E,5,FALSE)</f>
        <v>W140 РЫЧАГ ЗАДНИЙ, КОРОТКИЙ, ПРЯМОЙ, ПРАВЫЙ+ЛЕВЫЙ</v>
      </c>
      <c r="E2447" s="25" t="str">
        <f>IF(VLOOKUP(C2447,Baza!A:D,2,FALSE)&gt;0,"+","-")</f>
        <v>+</v>
      </c>
      <c r="F2447" s="25">
        <f>VLOOKUP(C2447,Baza!A:E,3,FALSE)</f>
        <v>13</v>
      </c>
      <c r="G2447" s="25">
        <f>VLOOKUP(C2447,Baza!A:E,3,FALSE)*курс</f>
        <v>530.4</v>
      </c>
      <c r="H2447" s="25" t="str">
        <f>VLOOKUP(C2447,Baza!A:E,4,FALSE)</f>
        <v>1403503606</v>
      </c>
      <c r="I2447" s="25" t="str">
        <f>VLOOKUP(C2447,BREND!A:C,2,FALSE)</f>
        <v>SCHNIEDER</v>
      </c>
    </row>
    <row r="2448" spans="1:9" hidden="1" outlineLevel="3">
      <c r="A2448" s="26" t="s">
        <v>2238</v>
      </c>
      <c r="B2448" s="26" t="s">
        <v>2238</v>
      </c>
      <c r="C2448" s="24" t="s">
        <v>305</v>
      </c>
      <c r="D2448" s="26" t="str">
        <f>VLOOKUP(C2448,Baza!A:E,5,FALSE)</f>
        <v>W140  РЫЧАГ ЗАДНИЙ, ЛЕВЫЙ+ПРАВЫЙ, ТОЛКАЮЩИЙ</v>
      </c>
      <c r="E2448" s="25" t="str">
        <f>IF(VLOOKUP(C2448,Baza!A:D,2,FALSE)&gt;0,"+","-")</f>
        <v>-</v>
      </c>
      <c r="F2448" s="25">
        <f>VLOOKUP(C2448,Baza!A:E,3,FALSE)</f>
        <v>18</v>
      </c>
      <c r="G2448" s="25">
        <f>VLOOKUP(C2448,Baza!A:E,3,FALSE)*курс</f>
        <v>734.4</v>
      </c>
      <c r="H2448" s="25" t="str">
        <f>VLOOKUP(C2448,Baza!A:E,4,FALSE)</f>
        <v>1403501853</v>
      </c>
      <c r="I2448" s="25" t="str">
        <f>VLOOKUP(C2448,BREND!A:C,2,FALSE)</f>
        <v>SCHNIEDER</v>
      </c>
    </row>
    <row r="2449" spans="1:9" hidden="1" outlineLevel="3">
      <c r="A2449" s="26" t="s">
        <v>2238</v>
      </c>
      <c r="B2449" s="26" t="s">
        <v>2238</v>
      </c>
      <c r="C2449" s="24" t="s">
        <v>647</v>
      </c>
      <c r="D2449" s="26" t="str">
        <f>VLOOKUP(C2449,Baza!A:E,5,FALSE)</f>
        <v>W140 ШАРОВАЯ ОПОРА ЛЕВАЯ+ПРАВАЯ</v>
      </c>
      <c r="E2449" s="25" t="str">
        <f>IF(VLOOKUP(C2449,Baza!A:D,2,FALSE)&gt;0,"+","-")</f>
        <v>-</v>
      </c>
      <c r="F2449" s="25">
        <f>VLOOKUP(C2449,Baza!A:E,3,FALSE)</f>
        <v>6.5</v>
      </c>
      <c r="G2449" s="25">
        <f>VLOOKUP(C2449,Baza!A:E,3,FALSE)*курс</f>
        <v>265.2</v>
      </c>
      <c r="H2449" s="25" t="str">
        <f>VLOOKUP(C2449,Baza!A:E,4,FALSE)</f>
        <v>1403330327</v>
      </c>
      <c r="I2449" s="25" t="str">
        <f>VLOOKUP(C2449,BREND!A:C,2,FALSE)</f>
        <v>SCHNIEDER</v>
      </c>
    </row>
    <row r="2450" spans="1:9" hidden="1" outlineLevel="3">
      <c r="A2450" s="26" t="s">
        <v>2238</v>
      </c>
      <c r="B2450" s="26" t="s">
        <v>2238</v>
      </c>
      <c r="C2450" s="24" t="s">
        <v>588</v>
      </c>
      <c r="D2450" s="26" t="str">
        <f>VLOOKUP(C2450,Baza!A:E,5,FALSE)</f>
        <v>W140 ТЯГА РУЛЕВАЯ ЛЕВАЯ+ПРАВАЯ</v>
      </c>
      <c r="E2450" s="25" t="str">
        <f>IF(VLOOKUP(C2450,Baza!A:D,2,FALSE)&gt;0,"+","-")</f>
        <v>+</v>
      </c>
      <c r="F2450" s="25">
        <f>VLOOKUP(C2450,Baza!A:E,3,FALSE)</f>
        <v>10</v>
      </c>
      <c r="G2450" s="25">
        <f>VLOOKUP(C2450,Baza!A:E,3,FALSE)*курс</f>
        <v>408</v>
      </c>
      <c r="H2450" s="25" t="str">
        <f>VLOOKUP(C2450,Baza!A:E,4,FALSE)</f>
        <v>1403300003</v>
      </c>
      <c r="I2450" s="25" t="str">
        <f>VLOOKUP(C2450,BREND!A:C,2,FALSE)</f>
        <v>SCHNIEDER</v>
      </c>
    </row>
    <row r="2451" spans="1:9" hidden="1" outlineLevel="3">
      <c r="A2451" s="26" t="s">
        <v>2238</v>
      </c>
      <c r="B2451" s="26" t="s">
        <v>2238</v>
      </c>
      <c r="C2451" s="24" t="s">
        <v>594</v>
      </c>
      <c r="D2451" s="26" t="str">
        <f>VLOOKUP(C2451,Baza!A:E,5,FALSE)</f>
        <v>W140  ТЯГА РУЛЕВАЯ ЦЕНТРАЛЬНАЯ</v>
      </c>
      <c r="E2451" s="25" t="str">
        <f>IF(VLOOKUP(C2451,Baza!A:D,2,FALSE)&gt;0,"+","-")</f>
        <v>+</v>
      </c>
      <c r="F2451" s="25">
        <f>VLOOKUP(C2451,Baza!A:E,3,FALSE)</f>
        <v>11.7</v>
      </c>
      <c r="G2451" s="25">
        <f>VLOOKUP(C2451,Baza!A:E,3,FALSE)*курс</f>
        <v>477.35999999999996</v>
      </c>
      <c r="H2451" s="25" t="str">
        <f>VLOOKUP(C2451,Baza!A:E,4,FALSE)</f>
        <v>1404600805</v>
      </c>
      <c r="I2451" s="25" t="str">
        <f>VLOOKUP(C2451,BREND!A:C,2,FALSE)</f>
        <v>SCHNIEDER</v>
      </c>
    </row>
    <row r="2452" spans="1:9" hidden="1" outlineLevel="3">
      <c r="A2452" s="26" t="s">
        <v>2238</v>
      </c>
      <c r="B2452" s="26" t="s">
        <v>2238</v>
      </c>
      <c r="C2452" s="24" t="s">
        <v>616</v>
      </c>
      <c r="D2452" s="26" t="str">
        <f>VLOOKUP(C2452,Baza!A:E,5,FALSE)</f>
        <v xml:space="preserve">W140 ТЯГА СТАБИЛИЗАТОРА ЛЕВАЯ </v>
      </c>
      <c r="E2452" s="25" t="str">
        <f>IF(VLOOKUP(C2452,Baza!A:D,2,FALSE)&gt;0,"+","-")</f>
        <v>-</v>
      </c>
      <c r="F2452" s="25">
        <f>VLOOKUP(C2452,Baza!A:E,3,FALSE)</f>
        <v>5</v>
      </c>
      <c r="G2452" s="25">
        <f>VLOOKUP(C2452,Baza!A:E,3,FALSE)*курс</f>
        <v>204</v>
      </c>
      <c r="H2452" s="25" t="str">
        <f>VLOOKUP(C2452,Baza!A:E,4,FALSE)</f>
        <v>1403201189</v>
      </c>
      <c r="I2452" s="25" t="str">
        <f>VLOOKUP(C2452,BREND!A:C,2,FALSE)</f>
        <v>SCHNIEDER</v>
      </c>
    </row>
    <row r="2453" spans="1:9" hidden="1" outlineLevel="3">
      <c r="A2453" s="26" t="s">
        <v>2238</v>
      </c>
      <c r="B2453" s="26" t="s">
        <v>2238</v>
      </c>
      <c r="C2453" s="24" t="s">
        <v>617</v>
      </c>
      <c r="D2453" s="26" t="str">
        <f>VLOOKUP(C2453,Baza!A:E,5,FALSE)</f>
        <v xml:space="preserve">W140 ТЯГА СТАБИЛИЗАТОРА ПРАВАЯ </v>
      </c>
      <c r="E2453" s="25" t="str">
        <f>IF(VLOOKUP(C2453,Baza!A:D,2,FALSE)&gt;0,"+","-")</f>
        <v>-</v>
      </c>
      <c r="F2453" s="25">
        <f>VLOOKUP(C2453,Baza!A:E,3,FALSE)</f>
        <v>5.2</v>
      </c>
      <c r="G2453" s="25">
        <f>VLOOKUP(C2453,Baza!A:E,3,FALSE)*курс</f>
        <v>212.16</v>
      </c>
      <c r="H2453" s="25" t="str">
        <f>VLOOKUP(C2453,Baza!A:E,4,FALSE)</f>
        <v>1403201289</v>
      </c>
      <c r="I2453" s="25" t="str">
        <f>VLOOKUP(C2453,BREND!A:C,2,FALSE)</f>
        <v>SCHNIEDER</v>
      </c>
    </row>
    <row r="2454" spans="1:9" hidden="1" outlineLevel="3">
      <c r="A2454" s="26" t="s">
        <v>2238</v>
      </c>
      <c r="B2454" s="26" t="s">
        <v>2238</v>
      </c>
      <c r="C2454" s="24" t="s">
        <v>2270</v>
      </c>
      <c r="D2454" s="26" t="str">
        <f>VLOOKUP(C2454,Baza!A:E,5,FALSE)</f>
        <v xml:space="preserve">W140 S-CLASS КЛИПСА РЕШЕТКИ  </v>
      </c>
      <c r="E2454" s="25" t="str">
        <f>IF(VLOOKUP(C2454,Baza!A:D,2,FALSE)&gt;0,"+","-")</f>
        <v>-</v>
      </c>
      <c r="F2454" s="25">
        <f>VLOOKUP(C2454,Baza!A:E,3,FALSE)</f>
        <v>0.5</v>
      </c>
      <c r="G2454" s="25">
        <f>VLOOKUP(C2454,Baza!A:E,3,FALSE)*курс</f>
        <v>20.399999999999999</v>
      </c>
      <c r="H2454" s="25" t="str">
        <f>VLOOKUP(C2454,Baza!A:E,4,FALSE)</f>
        <v>2019940445</v>
      </c>
      <c r="I2454" s="25" t="str">
        <f>VLOOKUP(C2454,BREND!A:C,2,FALSE)</f>
        <v>API</v>
      </c>
    </row>
    <row r="2455" spans="1:9" hidden="1" outlineLevel="3">
      <c r="A2455" s="26" t="s">
        <v>2238</v>
      </c>
      <c r="B2455" s="26" t="s">
        <v>2238</v>
      </c>
      <c r="C2455" s="24" t="s">
        <v>23706</v>
      </c>
      <c r="D2455" s="26" t="str">
        <f>VLOOKUP(C2455,Baza!A:E,5,FALSE)</f>
        <v>W140 ЗАДНИЙ ПОДКРЫЛОК, ЛЕВЫЙ</v>
      </c>
      <c r="E2455" s="25" t="str">
        <f>IF(VLOOKUP(C2455,Baza!A:D,2,FALSE)&gt;0,"+","-")</f>
        <v>-</v>
      </c>
      <c r="F2455" s="25">
        <f>VLOOKUP(C2455,Baza!A:E,3,FALSE)</f>
        <v>22</v>
      </c>
      <c r="G2455" s="25">
        <f>VLOOKUP(C2455,Baza!A:E,3,FALSE)*курс</f>
        <v>897.59999999999991</v>
      </c>
      <c r="H2455" s="25" t="str">
        <f>VLOOKUP(C2455,Baza!A:E,4,FALSE)</f>
        <v>1406980530</v>
      </c>
      <c r="I2455" s="25" t="str">
        <f>VLOOKUP(C2455,BREND!A:C,2,FALSE)</f>
        <v>API</v>
      </c>
    </row>
    <row r="2456" spans="1:9" hidden="1" outlineLevel="3">
      <c r="A2456" s="26" t="s">
        <v>2238</v>
      </c>
      <c r="B2456" s="26" t="s">
        <v>2238</v>
      </c>
      <c r="C2456" s="24" t="s">
        <v>23708</v>
      </c>
      <c r="D2456" s="26" t="str">
        <f>VLOOKUP(C2456,Baza!A:E,5,FALSE)</f>
        <v>W140 ЗАДНИЙ ПОДКРЫЛОК, ПРАВЫЙ</v>
      </c>
      <c r="E2456" s="25" t="str">
        <f>IF(VLOOKUP(C2456,Baza!A:D,2,FALSE)&gt;0,"+","-")</f>
        <v>-</v>
      </c>
      <c r="F2456" s="25">
        <f>VLOOKUP(C2456,Baza!A:E,3,FALSE)</f>
        <v>22</v>
      </c>
      <c r="G2456" s="25">
        <f>VLOOKUP(C2456,Baza!A:E,3,FALSE)*курс</f>
        <v>897.59999999999991</v>
      </c>
      <c r="H2456" s="25" t="str">
        <f>VLOOKUP(C2456,Baza!A:E,4,FALSE)</f>
        <v>1406980630</v>
      </c>
      <c r="I2456" s="25" t="str">
        <f>VLOOKUP(C2456,BREND!A:C,2,FALSE)</f>
        <v>API</v>
      </c>
    </row>
    <row r="2457" spans="1:9" hidden="1" outlineLevel="3">
      <c r="A2457" s="26" t="s">
        <v>2238</v>
      </c>
      <c r="B2457" s="26" t="s">
        <v>2238</v>
      </c>
      <c r="C2457" s="24" t="s">
        <v>545</v>
      </c>
      <c r="D2457" s="26" t="str">
        <f>VLOOKUP(C2457,Baza!A:E,5,FALSE)</f>
        <v xml:space="preserve">W140 300 ТОРМОЗНЫЕ ДИСКИ ПЕРЕДНИЕ (2ШТ.) </v>
      </c>
      <c r="E2457" s="25" t="str">
        <f>IF(VLOOKUP(C2457,Baza!A:D,2,FALSE)&gt;0,"+","-")</f>
        <v>-</v>
      </c>
      <c r="F2457" s="25">
        <f>VLOOKUP(C2457,Baza!A:E,3,FALSE)</f>
        <v>21</v>
      </c>
      <c r="G2457" s="25">
        <f>VLOOKUP(C2457,Baza!A:E,3,FALSE)*курс</f>
        <v>856.8</v>
      </c>
      <c r="H2457" s="25" t="str">
        <f>VLOOKUP(C2457,Baza!A:E,4,FALSE)</f>
        <v>1404210312</v>
      </c>
      <c r="I2457" s="25" t="str">
        <f>VLOOKUP(C2457,BREND!A:C,2,FALSE)</f>
        <v>SCHNIEDER</v>
      </c>
    </row>
    <row r="2458" spans="1:9" hidden="1" outlineLevel="3">
      <c r="A2458" s="26" t="s">
        <v>2238</v>
      </c>
      <c r="B2458" s="26" t="s">
        <v>2238</v>
      </c>
      <c r="C2458" s="24" t="s">
        <v>546</v>
      </c>
      <c r="D2458" s="26" t="str">
        <f>VLOOKUP(C2458,Baza!A:E,5,FALSE)</f>
        <v xml:space="preserve">W140 /300 ТОРМОЗНЫЕ ДИСКИ ПЕРЕДНИЕ, ПЕРФОРИРОВАННЫЕ (2ШТ.) </v>
      </c>
      <c r="E2458" s="25" t="str">
        <f>IF(VLOOKUP(C2458,Baza!A:D,2,FALSE)&gt;0,"+","-")</f>
        <v>+</v>
      </c>
      <c r="F2458" s="25">
        <f>VLOOKUP(C2458,Baza!A:E,3,FALSE)</f>
        <v>27.95</v>
      </c>
      <c r="G2458" s="25">
        <f>VLOOKUP(C2458,Baza!A:E,3,FALSE)*курс</f>
        <v>1140.3599999999999</v>
      </c>
      <c r="H2458" s="25" t="str">
        <f>VLOOKUP(C2458,Baza!A:E,4,FALSE)</f>
        <v>1404210312</v>
      </c>
      <c r="I2458" s="25" t="str">
        <f>VLOOKUP(C2458,BREND!A:C,2,FALSE)</f>
        <v>SCHNIEDER</v>
      </c>
    </row>
    <row r="2459" spans="1:9" hidden="1" outlineLevel="3">
      <c r="A2459" s="26" t="s">
        <v>2238</v>
      </c>
      <c r="B2459" s="26" t="s">
        <v>2238</v>
      </c>
      <c r="C2459" s="24" t="s">
        <v>2276</v>
      </c>
      <c r="D2459" s="26" t="str">
        <f>VLOOKUP(C2459,Baza!A:E,5,FALSE)</f>
        <v>W140 ДАТЧИК КОЛОДОК ТОРМОЗНЫХ</v>
      </c>
      <c r="E2459" s="25" t="str">
        <f>IF(VLOOKUP(C2459,Baza!A:D,2,FALSE)&gt;0,"+","-")</f>
        <v>+</v>
      </c>
      <c r="F2459" s="25">
        <f>VLOOKUP(C2459,Baza!A:E,3,FALSE)</f>
        <v>0.6</v>
      </c>
      <c r="G2459" s="25">
        <f>VLOOKUP(C2459,Baza!A:E,3,FALSE)*курс</f>
        <v>24.479999999999997</v>
      </c>
      <c r="H2459" s="25" t="str">
        <f>VLOOKUP(C2459,Baza!A:E,4,FALSE)</f>
        <v>1405401217</v>
      </c>
      <c r="I2459" s="25" t="str">
        <f>VLOOKUP(C2459,BREND!A:C,2,FALSE)</f>
        <v>FEBI</v>
      </c>
    </row>
    <row r="2460" spans="1:9" hidden="1" outlineLevel="3">
      <c r="A2460" s="26" t="s">
        <v>2238</v>
      </c>
      <c r="B2460" s="26" t="s">
        <v>2238</v>
      </c>
      <c r="C2460" s="24" t="s">
        <v>3957</v>
      </c>
      <c r="D2460" s="26" t="str">
        <f>VLOOKUP(C2460,Baza!A:E,5,FALSE)</f>
        <v>W124,W202,W210,W140 ДАТЧИК КОЛОДОК ТОРМОЗНЫХ ПЕРЕДНИХ</v>
      </c>
      <c r="E2460" s="25" t="str">
        <f>IF(VLOOKUP(C2460,Baza!A:D,2,FALSE)&gt;0,"+","-")</f>
        <v>+</v>
      </c>
      <c r="F2460" s="25">
        <f>VLOOKUP(C2460,Baza!A:E,3,FALSE)</f>
        <v>1</v>
      </c>
      <c r="G2460" s="25">
        <f>VLOOKUP(C2460,Baza!A:E,3,FALSE)*курс</f>
        <v>40.799999999999997</v>
      </c>
      <c r="H2460" s="25" t="str">
        <f>VLOOKUP(C2460,Baza!A:E,4,FALSE)</f>
        <v>1265402017</v>
      </c>
      <c r="I2460" s="25" t="str">
        <f>VLOOKUP(C2460,BREND!A:C,2,FALSE)</f>
        <v>SCHNIEDER</v>
      </c>
    </row>
    <row r="2461" spans="1:9" hidden="1" outlineLevel="3">
      <c r="A2461" s="26" t="s">
        <v>2238</v>
      </c>
      <c r="B2461" s="26" t="s">
        <v>2238</v>
      </c>
      <c r="C2461" s="24" t="s">
        <v>26260</v>
      </c>
      <c r="D2461" s="26" t="str">
        <f>VLOOKUP(C2461,Baza!A:E,5,FALSE)</f>
        <v>W140 (БОЛ)  КОЛОДКИ ТОРМОЗНЫЕ ПЕРЕДНИЕ #420.00</v>
      </c>
      <c r="E2461" s="25" t="str">
        <f>IF(VLOOKUP(C2461,Baza!A:D,2,FALSE)&gt;0,"+","-")</f>
        <v>+</v>
      </c>
      <c r="F2461" s="25">
        <f>VLOOKUP(C2461,Baza!A:E,3,FALSE)</f>
        <v>10</v>
      </c>
      <c r="G2461" s="25">
        <f>VLOOKUP(C2461,Baza!A:E,3,FALSE)*курс</f>
        <v>408</v>
      </c>
      <c r="H2461" s="25" t="str">
        <f>VLOOKUP(C2461,Baza!A:E,4,FALSE)</f>
        <v>0024200420</v>
      </c>
      <c r="I2461" s="25" t="str">
        <f>VLOOKUP(C2461,BREND!A:C,2,FALSE)</f>
        <v>SCHNIEDER</v>
      </c>
    </row>
    <row r="2462" spans="1:9" hidden="1" outlineLevel="3">
      <c r="A2462" s="26" t="s">
        <v>2238</v>
      </c>
      <c r="B2462" s="26" t="s">
        <v>2238</v>
      </c>
      <c r="C2462" s="24" t="s">
        <v>26259</v>
      </c>
      <c r="D2462" s="26" t="str">
        <f>VLOOKUP(C2462,Baza!A:E,5,FALSE)</f>
        <v>W140 (МАЛ)  КОЛОДКИ ТОРМОЗНЫЕ ПЕРЕДНИЕ #408.00</v>
      </c>
      <c r="E2462" s="25" t="str">
        <f>IF(VLOOKUP(C2462,Baza!A:D,2,FALSE)&gt;0,"+","-")</f>
        <v>+</v>
      </c>
      <c r="F2462" s="25">
        <f>VLOOKUP(C2462,Baza!A:E,3,FALSE)</f>
        <v>13</v>
      </c>
      <c r="G2462" s="25">
        <f>VLOOKUP(C2462,Baza!A:E,3,FALSE)*курс</f>
        <v>530.4</v>
      </c>
      <c r="H2462" s="25" t="str">
        <f>VLOOKUP(C2462,Baza!A:E,4,FALSE)</f>
        <v>0024200320</v>
      </c>
      <c r="I2462" s="25" t="str">
        <f>VLOOKUP(C2462,BREND!A:C,2,FALSE)</f>
        <v>SCHNIEDER</v>
      </c>
    </row>
    <row r="2463" spans="1:9" hidden="1" outlineLevel="3">
      <c r="A2463" s="96" t="s">
        <v>2238</v>
      </c>
      <c r="B2463" s="96" t="s">
        <v>2247</v>
      </c>
      <c r="C2463" s="17"/>
      <c r="D2463" s="17"/>
      <c r="E2463" s="17"/>
      <c r="F2463" s="17"/>
      <c r="G2463" s="17"/>
      <c r="H2463" s="17"/>
      <c r="I2463" s="17"/>
    </row>
    <row r="2464" spans="1:9" hidden="1" outlineLevel="3">
      <c r="A2464" s="26" t="s">
        <v>2247</v>
      </c>
      <c r="B2464" s="26" t="s">
        <v>2247</v>
      </c>
      <c r="C2464" s="24" t="s">
        <v>2269</v>
      </c>
      <c r="D2464" s="26" t="str">
        <f>VLOOKUP(C2464,Baza!A:E,5,FALSE)</f>
        <v xml:space="preserve">W140 S-CLASS '92-94 РЕШЕТКА ВНУТРЕННЯЯ ЧАСТЬ, 13 МОЛДИНГОВ, ЧЕРНАЯ </v>
      </c>
      <c r="E2464" s="25" t="str">
        <f>IF(VLOOKUP(C2464,Baza!A:D,2,FALSE)&gt;0,"+","-")</f>
        <v>+</v>
      </c>
      <c r="F2464" s="25">
        <f>VLOOKUP(C2464,Baza!A:E,3,FALSE)</f>
        <v>18</v>
      </c>
      <c r="G2464" s="25">
        <f>VLOOKUP(C2464,Baza!A:E,3,FALSE)*курс</f>
        <v>734.4</v>
      </c>
      <c r="H2464" s="25" t="str">
        <f>VLOOKUP(C2464,Baza!A:E,4,FALSE)</f>
        <v>1408800223-M</v>
      </c>
      <c r="I2464" s="25" t="str">
        <f>VLOOKUP(C2464,BREND!A:C,2,FALSE)</f>
        <v>API</v>
      </c>
    </row>
    <row r="2465" spans="1:9" hidden="1" outlineLevel="3">
      <c r="A2465" s="26" t="s">
        <v>2247</v>
      </c>
      <c r="B2465" s="26" t="s">
        <v>2247</v>
      </c>
      <c r="C2465" s="24" t="s">
        <v>2272</v>
      </c>
      <c r="D2465" s="26" t="str">
        <f>VLOOKUP(C2465,Baza!A:E,5,FALSE)</f>
        <v xml:space="preserve">W140 '91-94 ВСТАВКА ЗЕРКАЛА ПРАВОГО С ОБОГРЕВОМ (CONVEX) </v>
      </c>
      <c r="E2465" s="25" t="str">
        <f>IF(VLOOKUP(C2465,Baza!A:D,2,FALSE)&gt;0,"+","-")</f>
        <v>+</v>
      </c>
      <c r="F2465" s="25">
        <f>VLOOKUP(C2465,Baza!A:E,3,FALSE)</f>
        <v>18</v>
      </c>
      <c r="G2465" s="25">
        <f>VLOOKUP(C2465,Baza!A:E,3,FALSE)*курс</f>
        <v>734.4</v>
      </c>
      <c r="H2465" s="25" t="str">
        <f>VLOOKUP(C2465,Baza!A:E,4,FALSE)</f>
        <v>B66818419</v>
      </c>
      <c r="I2465" s="25" t="str">
        <f>VLOOKUP(C2465,BREND!A:C,2,FALSE)</f>
        <v>VIEW MAX</v>
      </c>
    </row>
    <row r="2466" spans="1:9" hidden="1" outlineLevel="3">
      <c r="A2466" s="26" t="s">
        <v>2247</v>
      </c>
      <c r="B2466" s="26" t="s">
        <v>2247</v>
      </c>
      <c r="C2466" s="24" t="s">
        <v>2280</v>
      </c>
      <c r="D2466" s="26" t="str">
        <f>VLOOKUP(C2466,Baza!A:E,5,FALSE)</f>
        <v>W140 '91-94 ПОВОРОТНИК ЛЕВЫЙ, ЖЕЛТЫЙ</v>
      </c>
      <c r="E2466" s="25" t="str">
        <f>IF(VLOOKUP(C2466,Baza!A:D,2,FALSE)&gt;0,"+","-")</f>
        <v>-</v>
      </c>
      <c r="F2466" s="25">
        <f>VLOOKUP(C2466,Baza!A:E,3,FALSE)</f>
        <v>7</v>
      </c>
      <c r="G2466" s="25">
        <f>VLOOKUP(C2466,Baza!A:E,3,FALSE)*курс</f>
        <v>285.59999999999997</v>
      </c>
      <c r="H2466" s="25" t="str">
        <f>VLOOKUP(C2466,Baza!A:E,4,FALSE)</f>
        <v>1408200321</v>
      </c>
      <c r="I2466" s="25" t="str">
        <f>VLOOKUP(C2466,BREND!A:C,2,FALSE)</f>
        <v>DEPO</v>
      </c>
    </row>
    <row r="2467" spans="1:9" hidden="1" outlineLevel="3">
      <c r="A2467" s="26" t="s">
        <v>2247</v>
      </c>
      <c r="B2467" s="26" t="s">
        <v>2247</v>
      </c>
      <c r="C2467" s="24" t="s">
        <v>2282</v>
      </c>
      <c r="D2467" s="26" t="str">
        <f>VLOOKUP(C2467,Baza!A:E,5,FALSE)</f>
        <v>W140 '91-94 ПОВОРОТНИК ПРАВЫЙ, ЖЕЛТЫЙ</v>
      </c>
      <c r="E2467" s="25" t="str">
        <f>IF(VLOOKUP(C2467,Baza!A:D,2,FALSE)&gt;0,"+","-")</f>
        <v>+</v>
      </c>
      <c r="F2467" s="25">
        <f>VLOOKUP(C2467,Baza!A:E,3,FALSE)</f>
        <v>4</v>
      </c>
      <c r="G2467" s="25">
        <f>VLOOKUP(C2467,Baza!A:E,3,FALSE)*курс</f>
        <v>163.19999999999999</v>
      </c>
      <c r="H2467" s="25" t="str">
        <f>VLOOKUP(C2467,Baza!A:E,4,FALSE)</f>
        <v>1408200421</v>
      </c>
      <c r="I2467" s="25" t="str">
        <f>VLOOKUP(C2467,BREND!A:C,2,FALSE)</f>
        <v>DEPO</v>
      </c>
    </row>
    <row r="2468" spans="1:9" hidden="1" outlineLevel="3">
      <c r="A2468" s="26" t="s">
        <v>2247</v>
      </c>
      <c r="B2468" s="26" t="s">
        <v>2247</v>
      </c>
      <c r="C2468" s="24" t="s">
        <v>2284</v>
      </c>
      <c r="D2468" s="26" t="str">
        <f>VLOOKUP(C2468,Baza!A:E,5,FALSE)</f>
        <v>W140 '91-94 ФОНАРЬ ЗАДНИЙ, ЛЕВЫЙ, ВНЕШНИЙ, ЖЕЛТО-КРАСНЫЙ</v>
      </c>
      <c r="E2468" s="25" t="str">
        <f>IF(VLOOKUP(C2468,Baza!A:D,2,FALSE)&gt;0,"+","-")</f>
        <v>-</v>
      </c>
      <c r="F2468" s="25">
        <f>VLOOKUP(C2468,Baza!A:E,3,FALSE)</f>
        <v>40</v>
      </c>
      <c r="G2468" s="25">
        <f>VLOOKUP(C2468,Baza!A:E,3,FALSE)*курс</f>
        <v>1632</v>
      </c>
      <c r="H2468" s="25" t="str">
        <f>VLOOKUP(C2468,Baza!A:E,4,FALSE)</f>
        <v>1408200464</v>
      </c>
      <c r="I2468" s="25" t="str">
        <f>VLOOKUP(C2468,BREND!A:C,2,FALSE)</f>
        <v>DEPO</v>
      </c>
    </row>
    <row r="2469" spans="1:9" hidden="1" outlineLevel="3">
      <c r="A2469" s="26" t="s">
        <v>2247</v>
      </c>
      <c r="B2469" s="26" t="s">
        <v>2247</v>
      </c>
      <c r="C2469" s="24" t="s">
        <v>2286</v>
      </c>
      <c r="D2469" s="26" t="str">
        <f>VLOOKUP(C2469,Baza!A:E,5,FALSE)</f>
        <v>W140 '91-94 ФОНАРЬ ЗАДНИЙ, ПРАВЫЙ, ВНЕШНИЙ, ЖЕЛТО-КРАСНЫЙ</v>
      </c>
      <c r="E2469" s="25" t="str">
        <f>IF(VLOOKUP(C2469,Baza!A:D,2,FALSE)&gt;0,"+","-")</f>
        <v>-</v>
      </c>
      <c r="F2469" s="25">
        <f>VLOOKUP(C2469,Baza!A:E,3,FALSE)</f>
        <v>42</v>
      </c>
      <c r="G2469" s="25">
        <f>VLOOKUP(C2469,Baza!A:E,3,FALSE)*курс</f>
        <v>1713.6</v>
      </c>
      <c r="H2469" s="25" t="str">
        <f>VLOOKUP(C2469,Baza!A:E,4,FALSE)</f>
        <v>1408200464</v>
      </c>
      <c r="I2469" s="25" t="str">
        <f>VLOOKUP(C2469,BREND!A:C,2,FALSE)</f>
        <v>DEPO</v>
      </c>
    </row>
    <row r="2470" spans="1:9" hidden="1" outlineLevel="3">
      <c r="A2470" s="26" t="s">
        <v>2247</v>
      </c>
      <c r="B2470" s="26" t="s">
        <v>2247</v>
      </c>
      <c r="C2470" s="24" t="s">
        <v>2287</v>
      </c>
      <c r="D2470" s="26" t="str">
        <f>VLOOKUP(C2470,Baza!A:E,5,FALSE)</f>
        <v>W140 '91-94 ОТРАЖАТЕЛЬ НА БАГАЖНИК</v>
      </c>
      <c r="E2470" s="25" t="str">
        <f>IF(VLOOKUP(C2470,Baza!A:D,2,FALSE)&gt;0,"+","-")</f>
        <v>-</v>
      </c>
      <c r="F2470" s="25">
        <f>VLOOKUP(C2470,Baza!A:E,3,FALSE)</f>
        <v>24</v>
      </c>
      <c r="G2470" s="25">
        <f>VLOOKUP(C2470,Baza!A:E,3,FALSE)*курс</f>
        <v>979.19999999999993</v>
      </c>
      <c r="H2470" s="25" t="str">
        <f>VLOOKUP(C2470,Baza!A:E,4,FALSE)</f>
        <v>5696-01</v>
      </c>
      <c r="I2470" s="25" t="str">
        <f>VLOOKUP(C2470,BREND!A:C,2,FALSE)</f>
        <v>DEPO</v>
      </c>
    </row>
    <row r="2471" spans="1:9" hidden="1" outlineLevel="3">
      <c r="A2471" s="96" t="s">
        <v>2238</v>
      </c>
      <c r="B2471" s="96" t="s">
        <v>2246</v>
      </c>
      <c r="C2471" s="17"/>
      <c r="D2471" s="17"/>
      <c r="E2471" s="17"/>
      <c r="F2471" s="17"/>
      <c r="G2471" s="17"/>
      <c r="H2471" s="17"/>
      <c r="I2471" s="17"/>
    </row>
    <row r="2472" spans="1:9" hidden="1" outlineLevel="3">
      <c r="A2472" s="26" t="s">
        <v>2246</v>
      </c>
      <c r="B2472" s="26" t="s">
        <v>2246</v>
      </c>
      <c r="C2472" s="24" t="s">
        <v>2245</v>
      </c>
      <c r="D2472" s="26" t="str">
        <f>VLOOKUP(C2472,Baza!A:E,5,FALSE)</f>
        <v>W140 '92- КРЕПЕЖ БАМПЕРА, ПРАВЫЙ</v>
      </c>
      <c r="E2472" s="25" t="str">
        <f>IF(VLOOKUP(C2472,Baza!A:D,2,FALSE)&gt;0,"+","-")</f>
        <v>+</v>
      </c>
      <c r="F2472" s="25">
        <f>VLOOKUP(C2472,Baza!A:E,3,FALSE)</f>
        <v>10</v>
      </c>
      <c r="G2472" s="25">
        <f>VLOOKUP(C2472,Baza!A:E,3,FALSE)*курс</f>
        <v>408</v>
      </c>
      <c r="H2472" s="25" t="str">
        <f>VLOOKUP(C2472,Baza!A:E,4,FALSE)</f>
        <v>1408800230</v>
      </c>
      <c r="I2472" s="25" t="str">
        <f>VLOOKUP(C2472,BREND!A:C,2,FALSE)</f>
        <v>API</v>
      </c>
    </row>
    <row r="2473" spans="1:9" hidden="1" outlineLevel="3">
      <c r="A2473" s="26" t="s">
        <v>2246</v>
      </c>
      <c r="B2473" s="26" t="s">
        <v>2246</v>
      </c>
      <c r="C2473" s="24" t="s">
        <v>2248</v>
      </c>
      <c r="D2473" s="26" t="str">
        <f>VLOOKUP(C2473,Baza!A:E,5,FALSE)</f>
        <v>W140 '91-98 КAПOT C ОТВЕРСТИЯМИ</v>
      </c>
      <c r="E2473" s="25" t="str">
        <f>IF(VLOOKUP(C2473,Baza!A:D,2,FALSE)&gt;0,"+","-")</f>
        <v>-</v>
      </c>
      <c r="F2473" s="25">
        <f>VLOOKUP(C2473,Baza!A:E,3,FALSE)</f>
        <v>360</v>
      </c>
      <c r="G2473" s="25">
        <f>VLOOKUP(C2473,Baza!A:E,3,FALSE)*курс</f>
        <v>14687.999999999998</v>
      </c>
      <c r="H2473" s="25" t="str">
        <f>VLOOKUP(C2473,Baza!A:E,4,FALSE)</f>
        <v>1408802457</v>
      </c>
      <c r="I2473" s="25" t="str">
        <f>VLOOKUP(C2473,BREND!A:C,2,FALSE)</f>
        <v>API</v>
      </c>
    </row>
    <row r="2474" spans="1:9" hidden="1" outlineLevel="3">
      <c r="A2474" s="26" t="s">
        <v>2246</v>
      </c>
      <c r="B2474" s="26" t="s">
        <v>2246</v>
      </c>
      <c r="C2474" s="24" t="s">
        <v>2249</v>
      </c>
      <c r="D2474" s="26" t="str">
        <f>VLOOKUP(C2474,Baza!A:E,5,FALSE)</f>
        <v>W140 '91-98 КАПОТ БЕЗ ОТВЕРСТИЙ</v>
      </c>
      <c r="E2474" s="25" t="str">
        <f>IF(VLOOKUP(C2474,Baza!A:D,2,FALSE)&gt;0,"+","-")</f>
        <v>-</v>
      </c>
      <c r="F2474" s="25">
        <f>VLOOKUP(C2474,Baza!A:E,3,FALSE)</f>
        <v>350</v>
      </c>
      <c r="G2474" s="25">
        <f>VLOOKUP(C2474,Baza!A:E,3,FALSE)*курс</f>
        <v>14279.999999999998</v>
      </c>
      <c r="H2474" s="25" t="str">
        <f>VLOOKUP(C2474,Baza!A:E,4,FALSE)</f>
        <v>1408802657</v>
      </c>
      <c r="I2474" s="25" t="str">
        <f>VLOOKUP(C2474,BREND!A:C,2,FALSE)</f>
        <v>API</v>
      </c>
    </row>
    <row r="2475" spans="1:9" hidden="1" outlineLevel="3">
      <c r="A2475" s="26" t="s">
        <v>2246</v>
      </c>
      <c r="B2475" s="26" t="s">
        <v>2246</v>
      </c>
      <c r="C2475" s="24" t="s">
        <v>2250</v>
      </c>
      <c r="D2475" s="26" t="str">
        <f>VLOOKUP(C2475,Baza!A:E,5,FALSE)</f>
        <v xml:space="preserve">W140 '92- РУЧКА КАПОТА </v>
      </c>
      <c r="E2475" s="25" t="str">
        <f>IF(VLOOKUP(C2475,Baza!A:D,2,FALSE)&gt;0,"+","-")</f>
        <v>+</v>
      </c>
      <c r="F2475" s="25">
        <f>VLOOKUP(C2475,Baza!A:E,3,FALSE)</f>
        <v>1.2</v>
      </c>
      <c r="G2475" s="25">
        <f>VLOOKUP(C2475,Baza!A:E,3,FALSE)*курс</f>
        <v>48.959999999999994</v>
      </c>
      <c r="H2475" s="25" t="str">
        <f>VLOOKUP(C2475,Baza!A:E,4,FALSE)</f>
        <v>1408870127</v>
      </c>
      <c r="I2475" s="25" t="str">
        <f>VLOOKUP(C2475,BREND!A:C,2,FALSE)</f>
        <v>API</v>
      </c>
    </row>
    <row r="2476" spans="1:9" hidden="1" outlineLevel="3">
      <c r="A2476" s="26" t="s">
        <v>2246</v>
      </c>
      <c r="B2476" s="26" t="s">
        <v>2246</v>
      </c>
      <c r="C2476" s="24" t="s">
        <v>2251</v>
      </c>
      <c r="D2476" s="26" t="str">
        <f>VLOOKUP(C2476,Baza!A:E,5,FALSE)</f>
        <v>W140 '91-98 КРЫЛО ПЕРЕДНЕЕ, ПРАВОЕ, БЕЗ ОТВЕРСТИЙ</v>
      </c>
      <c r="E2476" s="25" t="str">
        <f>IF(VLOOKUP(C2476,Baza!A:D,2,FALSE)&gt;0,"+","-")</f>
        <v>+</v>
      </c>
      <c r="F2476" s="25">
        <f>VLOOKUP(C2476,Baza!A:E,3,FALSE)</f>
        <v>65</v>
      </c>
      <c r="G2476" s="25">
        <f>VLOOKUP(C2476,Baza!A:E,3,FALSE)*курс</f>
        <v>2652</v>
      </c>
      <c r="H2476" s="25" t="str">
        <f>VLOOKUP(C2476,Baza!A:E,4,FALSE)</f>
        <v>1408800218</v>
      </c>
      <c r="I2476" s="25" t="str">
        <f>VLOOKUP(C2476,BREND!A:C,2,FALSE)</f>
        <v>API</v>
      </c>
    </row>
    <row r="2477" spans="1:9" hidden="1" outlineLevel="3">
      <c r="A2477" s="26" t="s">
        <v>2246</v>
      </c>
      <c r="B2477" s="26" t="s">
        <v>2246</v>
      </c>
      <c r="C2477" s="24" t="s">
        <v>2252</v>
      </c>
      <c r="D2477" s="26" t="str">
        <f>VLOOKUP(C2477,Baza!A:E,5,FALSE)</f>
        <v>W140 '91-98 КРЫЛО ПЕРЕДНЕЕ, ЛЕВОЕ, БЕЗ ОТВЕРСТИЙ</v>
      </c>
      <c r="E2477" s="25" t="str">
        <f>IF(VLOOKUP(C2477,Baza!A:D,2,FALSE)&gt;0,"+","-")</f>
        <v>-</v>
      </c>
      <c r="F2477" s="25">
        <f>VLOOKUP(C2477,Baza!A:E,3,FALSE)</f>
        <v>65</v>
      </c>
      <c r="G2477" s="25">
        <f>VLOOKUP(C2477,Baza!A:E,3,FALSE)*курс</f>
        <v>2652</v>
      </c>
      <c r="H2477" s="25" t="str">
        <f>VLOOKUP(C2477,Baza!A:E,4,FALSE)</f>
        <v>1408800118</v>
      </c>
      <c r="I2477" s="25" t="str">
        <f>VLOOKUP(C2477,BREND!A:C,2,FALSE)</f>
        <v>API</v>
      </c>
    </row>
    <row r="2478" spans="1:9" hidden="1" outlineLevel="3">
      <c r="A2478" s="26" t="s">
        <v>2246</v>
      </c>
      <c r="B2478" s="26" t="s">
        <v>2246</v>
      </c>
      <c r="C2478" s="24" t="s">
        <v>2253</v>
      </c>
      <c r="D2478" s="26" t="str">
        <f>VLOOKUP(C2478,Baza!A:E,5,FALSE)</f>
        <v>W140 '91-98 КРЫЛО ПЕРЕДНЕЕ, ПРАВОЕ, С ОТВЕРСТИЯМИ</v>
      </c>
      <c r="E2478" s="25" t="str">
        <f>IF(VLOOKUP(C2478,Baza!A:D,2,FALSE)&gt;0,"+","-")</f>
        <v>+</v>
      </c>
      <c r="F2478" s="25">
        <f>VLOOKUP(C2478,Baza!A:E,3,FALSE)</f>
        <v>65</v>
      </c>
      <c r="G2478" s="25">
        <f>VLOOKUP(C2478,Baza!A:E,3,FALSE)*курс</f>
        <v>2652</v>
      </c>
      <c r="H2478" s="25" t="str">
        <f>VLOOKUP(C2478,Baza!A:E,4,FALSE)</f>
        <v>1408800418</v>
      </c>
      <c r="I2478" s="25" t="str">
        <f>VLOOKUP(C2478,BREND!A:C,2,FALSE)</f>
        <v>API</v>
      </c>
    </row>
    <row r="2479" spans="1:9" hidden="1" outlineLevel="3">
      <c r="A2479" s="26" t="s">
        <v>2246</v>
      </c>
      <c r="B2479" s="26" t="s">
        <v>2246</v>
      </c>
      <c r="C2479" s="24" t="s">
        <v>2254</v>
      </c>
      <c r="D2479" s="26" t="str">
        <f>VLOOKUP(C2479,Baza!A:E,5,FALSE)</f>
        <v>W140 '91-98 КРЫЛО ПЕРЕДНЕЕ, ЛЕВОЕ, С ОТВЕРСТИЯМИ</v>
      </c>
      <c r="E2479" s="25" t="str">
        <f>IF(VLOOKUP(C2479,Baza!A:D,2,FALSE)&gt;0,"+","-")</f>
        <v>-</v>
      </c>
      <c r="F2479" s="25">
        <f>VLOOKUP(C2479,Baza!A:E,3,FALSE)</f>
        <v>65</v>
      </c>
      <c r="G2479" s="25">
        <f>VLOOKUP(C2479,Baza!A:E,3,FALSE)*курс</f>
        <v>2652</v>
      </c>
      <c r="H2479" s="25" t="str">
        <f>VLOOKUP(C2479,Baza!A:E,4,FALSE)</f>
        <v>1408800318</v>
      </c>
      <c r="I2479" s="25" t="str">
        <f>VLOOKUP(C2479,BREND!A:C,2,FALSE)</f>
        <v>API</v>
      </c>
    </row>
    <row r="2480" spans="1:9" hidden="1" outlineLevel="3">
      <c r="A2480" s="26" t="s">
        <v>2246</v>
      </c>
      <c r="B2480" s="26" t="s">
        <v>2246</v>
      </c>
      <c r="C2480" s="24" t="s">
        <v>2255</v>
      </c>
      <c r="D2480" s="26" t="str">
        <f>VLOOKUP(C2480,Baza!A:E,5,FALSE)</f>
        <v>W140 '91-98 ЛОКЕР КРЫЛА ПЕРЕДНЕГО, ПРАВОГО</v>
      </c>
      <c r="E2480" s="25" t="str">
        <f>IF(VLOOKUP(C2480,Baza!A:D,2,FALSE)&gt;0,"+","-")</f>
        <v>+</v>
      </c>
      <c r="F2480" s="25">
        <f>VLOOKUP(C2480,Baza!A:E,3,FALSE)</f>
        <v>9</v>
      </c>
      <c r="G2480" s="25">
        <f>VLOOKUP(C2480,Baza!A:E,3,FALSE)*курс</f>
        <v>367.2</v>
      </c>
      <c r="H2480" s="25" t="str">
        <f>VLOOKUP(C2480,Baza!A:E,4,FALSE)</f>
        <v>1406980230</v>
      </c>
      <c r="I2480" s="25" t="str">
        <f>VLOOKUP(C2480,BREND!A:C,2,FALSE)</f>
        <v>API</v>
      </c>
    </row>
    <row r="2481" spans="1:9" hidden="1" outlineLevel="3">
      <c r="A2481" s="26" t="s">
        <v>2246</v>
      </c>
      <c r="B2481" s="26" t="s">
        <v>2246</v>
      </c>
      <c r="C2481" s="24" t="s">
        <v>2256</v>
      </c>
      <c r="D2481" s="26" t="str">
        <f>VLOOKUP(C2481,Baza!A:E,5,FALSE)</f>
        <v xml:space="preserve">W140 '91-98 ЛОКЕР ПЕРЕДНЕГО, ЛЕВОГО КРЫЛА </v>
      </c>
      <c r="E2481" s="25" t="str">
        <f>IF(VLOOKUP(C2481,Baza!A:D,2,FALSE)&gt;0,"+","-")</f>
        <v>+</v>
      </c>
      <c r="F2481" s="25">
        <f>VLOOKUP(C2481,Baza!A:E,3,FALSE)</f>
        <v>9</v>
      </c>
      <c r="G2481" s="25">
        <f>VLOOKUP(C2481,Baza!A:E,3,FALSE)*курс</f>
        <v>367.2</v>
      </c>
      <c r="H2481" s="25" t="str">
        <f>VLOOKUP(C2481,Baza!A:E,4,FALSE)</f>
        <v>1406980130</v>
      </c>
      <c r="I2481" s="25" t="str">
        <f>VLOOKUP(C2481,BREND!A:C,2,FALSE)</f>
        <v>API</v>
      </c>
    </row>
    <row r="2482" spans="1:9" hidden="1" outlineLevel="3">
      <c r="A2482" s="26" t="s">
        <v>2246</v>
      </c>
      <c r="B2482" s="26" t="s">
        <v>2246</v>
      </c>
      <c r="C2482" s="24" t="s">
        <v>2257</v>
      </c>
      <c r="D2482" s="26" t="str">
        <f>VLOOKUP(C2482,Baza!A:E,5,FALSE)</f>
        <v xml:space="preserve">W140 '92- ХРОМ МОЛДИНГА КРЫЛА, ЛЕВЫЙ </v>
      </c>
      <c r="E2482" s="25" t="str">
        <f>IF(VLOOKUP(C2482,Baza!A:D,2,FALSE)&gt;0,"+","-")</f>
        <v>-</v>
      </c>
      <c r="F2482" s="25">
        <f>VLOOKUP(C2482,Baza!A:E,3,FALSE)</f>
        <v>3</v>
      </c>
      <c r="G2482" s="25">
        <f>VLOOKUP(C2482,Baza!A:E,3,FALSE)*курс</f>
        <v>122.39999999999999</v>
      </c>
      <c r="H2482" s="25" t="str">
        <f>VLOOKUP(C2482,Baza!A:E,4,FALSE)</f>
        <v>1406988380</v>
      </c>
      <c r="I2482" s="25" t="str">
        <f>VLOOKUP(C2482,BREND!A:C,2,FALSE)</f>
        <v>API</v>
      </c>
    </row>
    <row r="2483" spans="1:9" hidden="1" outlineLevel="3">
      <c r="A2483" s="26" t="s">
        <v>2246</v>
      </c>
      <c r="B2483" s="26" t="s">
        <v>2246</v>
      </c>
      <c r="C2483" s="24" t="s">
        <v>2261</v>
      </c>
      <c r="D2483" s="26" t="str">
        <f>VLOOKUP(C2483,Baza!A:E,5,FALSE)</f>
        <v xml:space="preserve">W140 '92- ХРОМ МОЛДИНГА ДВЕРИ, ЛЕВЫЙ </v>
      </c>
      <c r="E2483" s="25" t="str">
        <f>IF(VLOOKUP(C2483,Baza!A:D,2,FALSE)&gt;0,"+","-")</f>
        <v>+</v>
      </c>
      <c r="F2483" s="25">
        <f>VLOOKUP(C2483,Baza!A:E,3,FALSE)</f>
        <v>4</v>
      </c>
      <c r="G2483" s="25">
        <f>VLOOKUP(C2483,Baza!A:E,3,FALSE)*курс</f>
        <v>163.19999999999999</v>
      </c>
      <c r="H2483" s="25" t="str">
        <f>VLOOKUP(C2483,Baza!A:E,4,FALSE)</f>
        <v>1406988580</v>
      </c>
      <c r="I2483" s="25" t="str">
        <f>VLOOKUP(C2483,BREND!A:C,2,FALSE)</f>
        <v>API</v>
      </c>
    </row>
    <row r="2484" spans="1:9" hidden="1" outlineLevel="3">
      <c r="A2484" s="26" t="s">
        <v>2246</v>
      </c>
      <c r="B2484" s="26" t="s">
        <v>2246</v>
      </c>
      <c r="C2484" s="24" t="s">
        <v>2262</v>
      </c>
      <c r="D2484" s="26" t="str">
        <f>VLOOKUP(C2484,Baza!A:E,5,FALSE)</f>
        <v>W140 '92- ХРОМ МОЛДИНГА ДВЕРИ, ПРАВЫЙ</v>
      </c>
      <c r="E2484" s="25" t="str">
        <f>IF(VLOOKUP(C2484,Baza!A:D,2,FALSE)&gt;0,"+","-")</f>
        <v>+</v>
      </c>
      <c r="F2484" s="25">
        <f>VLOOKUP(C2484,Baza!A:E,3,FALSE)</f>
        <v>4</v>
      </c>
      <c r="G2484" s="25">
        <f>VLOOKUP(C2484,Baza!A:E,3,FALSE)*курс</f>
        <v>163.19999999999999</v>
      </c>
      <c r="H2484" s="25" t="str">
        <f>VLOOKUP(C2484,Baza!A:E,4,FALSE)</f>
        <v>1406989080</v>
      </c>
      <c r="I2484" s="25" t="str">
        <f>VLOOKUP(C2484,BREND!A:C,2,FALSE)</f>
        <v>API</v>
      </c>
    </row>
    <row r="2485" spans="1:9" hidden="1" outlineLevel="3">
      <c r="A2485" s="26" t="s">
        <v>2246</v>
      </c>
      <c r="B2485" s="26" t="s">
        <v>2246</v>
      </c>
      <c r="C2485" s="24" t="s">
        <v>2263</v>
      </c>
      <c r="D2485" s="26" t="str">
        <f>VLOOKUP(C2485,Baza!A:E,5,FALSE)</f>
        <v xml:space="preserve">W140 '92-  ХРОМ МОЛДИНГА ЗАДНЕЙ ДВЕРИ, ДЛИНЫЙ, ПРАВЫЙ </v>
      </c>
      <c r="E2485" s="25" t="str">
        <f>IF(VLOOKUP(C2485,Baza!A:D,2,FALSE)&gt;0,"+","-")</f>
        <v>+</v>
      </c>
      <c r="F2485" s="25">
        <f>VLOOKUP(C2485,Baza!A:E,3,FALSE)</f>
        <v>4</v>
      </c>
      <c r="G2485" s="25">
        <f>VLOOKUP(C2485,Baza!A:E,3,FALSE)*курс</f>
        <v>163.19999999999999</v>
      </c>
      <c r="H2485" s="25" t="str">
        <f>VLOOKUP(C2485,Baza!A:E,4,FALSE)</f>
        <v>1406988880</v>
      </c>
      <c r="I2485" s="25" t="str">
        <f>VLOOKUP(C2485,BREND!A:C,2,FALSE)</f>
        <v>API</v>
      </c>
    </row>
    <row r="2486" spans="1:9" hidden="1" outlineLevel="3">
      <c r="A2486" s="26" t="s">
        <v>2246</v>
      </c>
      <c r="B2486" s="26" t="s">
        <v>2246</v>
      </c>
      <c r="C2486" s="24" t="s">
        <v>2264</v>
      </c>
      <c r="D2486" s="26" t="str">
        <f>VLOOKUP(C2486,Baza!A:E,5,FALSE)</f>
        <v>W140 '92- ХРОМ МОЛДИНГА ЗАДЕЙ ДВЕРИ, ЛЕВЫЙ</v>
      </c>
      <c r="E2486" s="25" t="str">
        <f>IF(VLOOKUP(C2486,Baza!A:D,2,FALSE)&gt;0,"+","-")</f>
        <v>+</v>
      </c>
      <c r="F2486" s="25">
        <f>VLOOKUP(C2486,Baza!A:E,3,FALSE)</f>
        <v>4</v>
      </c>
      <c r="G2486" s="25">
        <f>VLOOKUP(C2486,Baza!A:E,3,FALSE)*курс</f>
        <v>163.19999999999999</v>
      </c>
      <c r="H2486" s="25" t="str">
        <f>VLOOKUP(C2486,Baza!A:E,4,FALSE)</f>
        <v>1406988980</v>
      </c>
      <c r="I2486" s="25" t="str">
        <f>VLOOKUP(C2486,BREND!A:C,2,FALSE)</f>
        <v>API</v>
      </c>
    </row>
    <row r="2487" spans="1:9" hidden="1" outlineLevel="3">
      <c r="A2487" s="26" t="s">
        <v>2246</v>
      </c>
      <c r="B2487" s="26" t="s">
        <v>2246</v>
      </c>
      <c r="C2487" s="24" t="s">
        <v>2265</v>
      </c>
      <c r="D2487" s="26" t="str">
        <f>VLOOKUP(C2487,Baza!A:E,5,FALSE)</f>
        <v>W140  '92-  ХРОМ МОЛДИНГА ЗАДНЕЙ ДВЕРИ, ДЛИННЫЙ, ЛЕВЫЙ</v>
      </c>
      <c r="E2487" s="25" t="str">
        <f>IF(VLOOKUP(C2487,Baza!A:D,2,FALSE)&gt;0,"+","-")</f>
        <v>+</v>
      </c>
      <c r="F2487" s="25">
        <f>VLOOKUP(C2487,Baza!A:E,3,FALSE)</f>
        <v>4</v>
      </c>
      <c r="G2487" s="25">
        <f>VLOOKUP(C2487,Baza!A:E,3,FALSE)*курс</f>
        <v>163.19999999999999</v>
      </c>
      <c r="H2487" s="25" t="str">
        <f>VLOOKUP(C2487,Baza!A:E,4,FALSE)</f>
        <v>1406988780</v>
      </c>
      <c r="I2487" s="25" t="str">
        <f>VLOOKUP(C2487,BREND!A:C,2,FALSE)</f>
        <v>API</v>
      </c>
    </row>
    <row r="2488" spans="1:9" hidden="1" outlineLevel="3">
      <c r="A2488" s="26" t="s">
        <v>2246</v>
      </c>
      <c r="B2488" s="26" t="s">
        <v>2246</v>
      </c>
      <c r="C2488" s="24" t="s">
        <v>2266</v>
      </c>
      <c r="D2488" s="26" t="str">
        <f>VLOOKUP(C2488,Baza!A:E,5,FALSE)</f>
        <v xml:space="preserve">W140 '92- ХРОМ МОЛДИНГА ЗАДНЕГО КРЫЛА, ПРАВЫЙ </v>
      </c>
      <c r="E2488" s="25" t="str">
        <f>IF(VLOOKUP(C2488,Baza!A:D,2,FALSE)&gt;0,"+","-")</f>
        <v>+</v>
      </c>
      <c r="F2488" s="25">
        <f>VLOOKUP(C2488,Baza!A:E,3,FALSE)</f>
        <v>4</v>
      </c>
      <c r="G2488" s="25">
        <f>VLOOKUP(C2488,Baza!A:E,3,FALSE)*курс</f>
        <v>163.19999999999999</v>
      </c>
      <c r="H2488" s="25" t="str">
        <f>VLOOKUP(C2488,Baza!A:E,4,FALSE)</f>
        <v>1406988780</v>
      </c>
      <c r="I2488" s="25" t="str">
        <f>VLOOKUP(C2488,BREND!A:C,2,FALSE)</f>
        <v>API</v>
      </c>
    </row>
    <row r="2489" spans="1:9" hidden="1" outlineLevel="3">
      <c r="A2489" s="26" t="s">
        <v>2246</v>
      </c>
      <c r="B2489" s="26" t="s">
        <v>2246</v>
      </c>
      <c r="C2489" s="24" t="s">
        <v>2267</v>
      </c>
      <c r="D2489" s="26" t="str">
        <f>VLOOKUP(C2489,Baza!A:E,5,FALSE)</f>
        <v xml:space="preserve">W140 '92- МОЛДИНГ ЗАДНЕГО БАМПЕРА,  ЛЕВЫЙ </v>
      </c>
      <c r="E2489" s="25" t="str">
        <f>IF(VLOOKUP(C2489,Baza!A:D,2,FALSE)&gt;0,"+","-")</f>
        <v>+</v>
      </c>
      <c r="F2489" s="25">
        <f>VLOOKUP(C2489,Baza!A:E,3,FALSE)</f>
        <v>44</v>
      </c>
      <c r="G2489" s="25">
        <f>VLOOKUP(C2489,Baza!A:E,3,FALSE)*курс</f>
        <v>1795.1999999999998</v>
      </c>
      <c r="H2489" s="25" t="str">
        <f>VLOOKUP(C2489,Baza!A:E,4,FALSE)</f>
        <v>1408850774</v>
      </c>
      <c r="I2489" s="25" t="str">
        <f>VLOOKUP(C2489,BREND!A:C,2,FALSE)</f>
        <v>API</v>
      </c>
    </row>
    <row r="2490" spans="1:9" hidden="1" outlineLevel="3">
      <c r="A2490" s="26" t="s">
        <v>2246</v>
      </c>
      <c r="B2490" s="26" t="s">
        <v>2246</v>
      </c>
      <c r="C2490" s="24" t="s">
        <v>2268</v>
      </c>
      <c r="D2490" s="26" t="str">
        <f>VLOOKUP(C2490,Baza!A:E,5,FALSE)</f>
        <v>W140 '91-98 РЕШЕТКА РАДИАТОРА В СБОРЕ, 13 МОЛДИНГОВ</v>
      </c>
      <c r="E2490" s="25" t="str">
        <f>IF(VLOOKUP(C2490,Baza!A:D,2,FALSE)&gt;0,"+","-")</f>
        <v>-</v>
      </c>
      <c r="F2490" s="25">
        <f>VLOOKUP(C2490,Baza!A:E,3,FALSE)</f>
        <v>62</v>
      </c>
      <c r="G2490" s="25">
        <f>VLOOKUP(C2490,Baza!A:E,3,FALSE)*курс</f>
        <v>2529.6</v>
      </c>
      <c r="H2490" s="25" t="str">
        <f>VLOOKUP(C2490,Baza!A:E,4,FALSE)</f>
        <v>1408800583</v>
      </c>
      <c r="I2490" s="25" t="str">
        <f>VLOOKUP(C2490,BREND!A:C,2,FALSE)</f>
        <v>API</v>
      </c>
    </row>
    <row r="2491" spans="1:9" hidden="1" outlineLevel="3">
      <c r="A2491" s="26" t="s">
        <v>2246</v>
      </c>
      <c r="B2491" s="26" t="s">
        <v>2246</v>
      </c>
      <c r="C2491" s="24" t="s">
        <v>2340</v>
      </c>
      <c r="D2491" s="26" t="str">
        <f>VLOOKUP(C2491,Baza!A:E,5,FALSE)</f>
        <v>W140 '91-98  W202/210/140 ЗЕРКАЛО С ЭЛЕКТРООБОГРЕВОМ, ПРАВОЕ, СКЛАДНОЕ</v>
      </c>
      <c r="E2491" s="25" t="str">
        <f>IF(VLOOKUP(C2491,Baza!A:D,2,FALSE)&gt;0,"+","-")</f>
        <v>+</v>
      </c>
      <c r="F2491" s="25">
        <f>VLOOKUP(C2491,Baza!A:E,3,FALSE)</f>
        <v>100</v>
      </c>
      <c r="G2491" s="25">
        <f>VLOOKUP(C2491,Baza!A:E,3,FALSE)*курс</f>
        <v>4079.9999999999995</v>
      </c>
      <c r="H2491" s="25" t="str">
        <f>VLOOKUP(C2491,Baza!A:E,4,FALSE)</f>
        <v>2028100616</v>
      </c>
      <c r="I2491" s="25" t="str">
        <f>VLOOKUP(C2491,BREND!A:C,2,FALSE)</f>
        <v>VIEW MAX</v>
      </c>
    </row>
    <row r="2492" spans="1:9" hidden="1" outlineLevel="3">
      <c r="A2492" s="26" t="s">
        <v>2246</v>
      </c>
      <c r="B2492" s="26" t="s">
        <v>2246</v>
      </c>
      <c r="C2492" s="24" t="s">
        <v>6751</v>
      </c>
      <c r="D2492" s="26" t="str">
        <f>VLOOKUP(C2492,Baza!A:E,5,FALSE)</f>
        <v>W140 '91-98 ФОНАРЬ СВЕТОДИОДНЫЙ, БЕЛО-КРАСНЫЙ, ТЮНИНГ, КОМПЛ.-2ШТ.</v>
      </c>
      <c r="E2492" s="25" t="str">
        <f>IF(VLOOKUP(C2492,Baza!A:D,2,FALSE)&gt;0,"+","-")</f>
        <v>-</v>
      </c>
      <c r="F2492" s="25">
        <f>VLOOKUP(C2492,Baza!A:E,3,FALSE)</f>
        <v>0</v>
      </c>
      <c r="G2492" s="25">
        <f>VLOOKUP(C2492,Baza!A:E,3,FALSE)*курс</f>
        <v>0</v>
      </c>
      <c r="H2492" s="25">
        <f>VLOOKUP(C2492,Baza!A:E,4,FALSE)</f>
        <v>0</v>
      </c>
      <c r="I2492" s="25" t="str">
        <f>VLOOKUP(C2492,BREND!A:C,2,FALSE)</f>
        <v>DEPO</v>
      </c>
    </row>
    <row r="2493" spans="1:9" hidden="1" outlineLevel="3">
      <c r="A2493" s="96" t="s">
        <v>2238</v>
      </c>
      <c r="B2493" s="96" t="s">
        <v>2240</v>
      </c>
      <c r="C2493" s="17"/>
      <c r="D2493" s="17"/>
      <c r="E2493" s="17"/>
      <c r="F2493" s="17"/>
      <c r="G2493" s="17"/>
      <c r="H2493" s="17"/>
      <c r="I2493" s="17"/>
    </row>
    <row r="2494" spans="1:9" hidden="1" outlineLevel="3">
      <c r="A2494" s="26" t="s">
        <v>2240</v>
      </c>
      <c r="B2494" s="26" t="s">
        <v>2240</v>
      </c>
      <c r="C2494" s="24" t="s">
        <v>2239</v>
      </c>
      <c r="D2494" s="26" t="str">
        <f>VLOOKUP(C2494,Baza!A:E,5,FALSE)</f>
        <v>W140 '95-98 БАМПЕР ПЕРЕДНИЙ, ГРУНТОВАННЫЙ, В СБОРЕ С НАКЛАДКОЙ И РЕШЕТКОЙ</v>
      </c>
      <c r="E2494" s="25" t="str">
        <f>IF(VLOOKUP(C2494,Baza!A:D,2,FALSE)&gt;0,"+","-")</f>
        <v>+</v>
      </c>
      <c r="F2494" s="25">
        <f>VLOOKUP(C2494,Baza!A:E,3,FALSE)</f>
        <v>120</v>
      </c>
      <c r="G2494" s="25">
        <f>VLOOKUP(C2494,Baza!A:E,3,FALSE)*курс</f>
        <v>4896</v>
      </c>
      <c r="H2494" s="25" t="str">
        <f>VLOOKUP(C2494,Baza!A:E,4,FALSE)</f>
        <v>1408802370</v>
      </c>
      <c r="I2494" s="25" t="str">
        <f>VLOOKUP(C2494,BREND!A:C,2,FALSE)</f>
        <v>API</v>
      </c>
    </row>
    <row r="2495" spans="1:9" hidden="1" outlineLevel="3">
      <c r="A2495" s="26" t="s">
        <v>2240</v>
      </c>
      <c r="B2495" s="26" t="s">
        <v>2240</v>
      </c>
      <c r="C2495" s="24" t="s">
        <v>2241</v>
      </c>
      <c r="D2495" s="26" t="str">
        <f>VLOOKUP(C2495,Baza!A:E,5,FALSE)</f>
        <v>W140 '95-98 БАМПЕР ПЕРЕДНИЙ, ГРУНТОВАННЫЙ, С ОТВ П/ПАРКТРОНИК, В СБОРЕ С НАКЛАДКОЙ И РЕШЕТКОЙ</v>
      </c>
      <c r="E2495" s="25" t="str">
        <f>IF(VLOOKUP(C2495,Baza!A:D,2,FALSE)&gt;0,"+","-")</f>
        <v>+</v>
      </c>
      <c r="F2495" s="25">
        <f>VLOOKUP(C2495,Baza!A:E,3,FALSE)</f>
        <v>135</v>
      </c>
      <c r="G2495" s="25">
        <f>VLOOKUP(C2495,Baza!A:E,3,FALSE)*курс</f>
        <v>5508</v>
      </c>
      <c r="H2495" s="25" t="str">
        <f>VLOOKUP(C2495,Baza!A:E,4,FALSE)</f>
        <v>1408802470</v>
      </c>
      <c r="I2495" s="25" t="str">
        <f>VLOOKUP(C2495,BREND!A:C,2,FALSE)</f>
        <v>API</v>
      </c>
    </row>
    <row r="2496" spans="1:9" hidden="1" outlineLevel="3">
      <c r="A2496" s="26" t="s">
        <v>2240</v>
      </c>
      <c r="B2496" s="26" t="s">
        <v>2240</v>
      </c>
      <c r="C2496" s="24" t="s">
        <v>2242</v>
      </c>
      <c r="D2496" s="26" t="str">
        <f>VLOOKUP(C2496,Baza!A:E,5,FALSE)</f>
        <v>W140 '95-98 ЗАГЛУШКА В БАМПЕР ПЕРЕДНИЙ, ПРАВАЯ</v>
      </c>
      <c r="E2496" s="25" t="str">
        <f>IF(VLOOKUP(C2496,Baza!A:D,2,FALSE)&gt;0,"+","-")</f>
        <v>-</v>
      </c>
      <c r="F2496" s="25">
        <f>VLOOKUP(C2496,Baza!A:E,3,FALSE)</f>
        <v>4</v>
      </c>
      <c r="G2496" s="25">
        <f>VLOOKUP(C2496,Baza!A:E,3,FALSE)*курс</f>
        <v>163.19999999999999</v>
      </c>
      <c r="H2496" s="25" t="str">
        <f>VLOOKUP(C2496,Baza!A:E,4,FALSE)</f>
        <v>1408851026</v>
      </c>
      <c r="I2496" s="25" t="str">
        <f>VLOOKUP(C2496,BREND!A:C,2,FALSE)</f>
        <v>API</v>
      </c>
    </row>
    <row r="2497" spans="1:9" hidden="1" outlineLevel="3">
      <c r="A2497" s="26" t="s">
        <v>2240</v>
      </c>
      <c r="B2497" s="26" t="s">
        <v>2240</v>
      </c>
      <c r="C2497" s="24" t="s">
        <v>2243</v>
      </c>
      <c r="D2497" s="26" t="str">
        <f>VLOOKUP(C2497,Baza!A:E,5,FALSE)</f>
        <v>W140 '95-98 ЗАГЛУШКА БАМПЕР ПЕРЕДНИЙ, ЛЕВАЯ</v>
      </c>
      <c r="E2497" s="25" t="str">
        <f>IF(VLOOKUP(C2497,Baza!A:D,2,FALSE)&gt;0,"+","-")</f>
        <v>+</v>
      </c>
      <c r="F2497" s="25">
        <f>VLOOKUP(C2497,Baza!A:E,3,FALSE)</f>
        <v>4</v>
      </c>
      <c r="G2497" s="25">
        <f>VLOOKUP(C2497,Baza!A:E,3,FALSE)*курс</f>
        <v>163.19999999999999</v>
      </c>
      <c r="H2497" s="25" t="str">
        <f>VLOOKUP(C2497,Baza!A:E,4,FALSE)</f>
        <v>1408850926</v>
      </c>
      <c r="I2497" s="25" t="str">
        <f>VLOOKUP(C2497,BREND!A:C,2,FALSE)</f>
        <v>API</v>
      </c>
    </row>
    <row r="2498" spans="1:9" hidden="1" outlineLevel="3">
      <c r="A2498" s="26" t="s">
        <v>2240</v>
      </c>
      <c r="B2498" s="26" t="s">
        <v>2240</v>
      </c>
      <c r="C2498" s="24" t="s">
        <v>2244</v>
      </c>
      <c r="D2498" s="26" t="str">
        <f>VLOOKUP(C2498,Baza!A:E,5,FALSE)</f>
        <v>W140 '95-98 НАКЛАДКА ПОД НОМЕР  БАМПЕРА ПЕРЕДНЕГО</v>
      </c>
      <c r="E2498" s="25" t="str">
        <f>IF(VLOOKUP(C2498,Baza!A:D,2,FALSE)&gt;0,"+","-")</f>
        <v>-</v>
      </c>
      <c r="F2498" s="25">
        <f>VLOOKUP(C2498,Baza!A:E,3,FALSE)</f>
        <v>22</v>
      </c>
      <c r="G2498" s="25">
        <f>VLOOKUP(C2498,Baza!A:E,3,FALSE)*курс</f>
        <v>897.59999999999991</v>
      </c>
      <c r="H2498" s="25" t="str">
        <f>VLOOKUP(C2498,Baza!A:E,4,FALSE)</f>
        <v>1408851381</v>
      </c>
      <c r="I2498" s="25" t="str">
        <f>VLOOKUP(C2498,BREND!A:C,2,FALSE)</f>
        <v>API</v>
      </c>
    </row>
    <row r="2499" spans="1:9" hidden="1" outlineLevel="3">
      <c r="A2499" s="26" t="s">
        <v>2240</v>
      </c>
      <c r="B2499" s="26" t="s">
        <v>2240</v>
      </c>
      <c r="C2499" s="24" t="s">
        <v>2258</v>
      </c>
      <c r="D2499" s="26" t="str">
        <f>VLOOKUP(C2499,Baza!A:E,5,FALSE)</f>
        <v>W140 '94-98 МОЛДИНГ ДВЕРИ, ЛЕВЫЙ</v>
      </c>
      <c r="E2499" s="25" t="str">
        <f>IF(VLOOKUP(C2499,Baza!A:D,2,FALSE)&gt;0,"+","-")</f>
        <v>+</v>
      </c>
      <c r="F2499" s="25">
        <f>VLOOKUP(C2499,Baza!A:E,3,FALSE)</f>
        <v>30</v>
      </c>
      <c r="G2499" s="25">
        <f>VLOOKUP(C2499,Baza!A:E,3,FALSE)*курс</f>
        <v>1224</v>
      </c>
      <c r="H2499" s="25" t="str">
        <f>VLOOKUP(C2499,Baza!A:E,4,FALSE)</f>
        <v>1406907140</v>
      </c>
      <c r="I2499" s="25" t="str">
        <f>VLOOKUP(C2499,BREND!A:C,2,FALSE)</f>
        <v>API</v>
      </c>
    </row>
    <row r="2500" spans="1:9" hidden="1" outlineLevel="3">
      <c r="A2500" s="26" t="s">
        <v>2240</v>
      </c>
      <c r="B2500" s="26" t="s">
        <v>2240</v>
      </c>
      <c r="C2500" s="24" t="s">
        <v>2259</v>
      </c>
      <c r="D2500" s="26" t="str">
        <f>VLOOKUP(C2500,Baza!A:E,5,FALSE)</f>
        <v>W140 '94-98 МОЛДИНГ ЗАДНЕЙ ДВЕРИ, ПРАВЫЙ</v>
      </c>
      <c r="E2500" s="25" t="str">
        <f>IF(VLOOKUP(C2500,Baza!A:D,2,FALSE)&gt;0,"+","-")</f>
        <v>+</v>
      </c>
      <c r="F2500" s="25">
        <f>VLOOKUP(C2500,Baza!A:E,3,FALSE)</f>
        <v>30</v>
      </c>
      <c r="G2500" s="25">
        <f>VLOOKUP(C2500,Baza!A:E,3,FALSE)*курс</f>
        <v>1224</v>
      </c>
      <c r="H2500" s="25" t="str">
        <f>VLOOKUP(C2500,Baza!A:E,4,FALSE)</f>
        <v>1406907640</v>
      </c>
      <c r="I2500" s="25" t="str">
        <f>VLOOKUP(C2500,BREND!A:C,2,FALSE)</f>
        <v>API</v>
      </c>
    </row>
    <row r="2501" spans="1:9" hidden="1" outlineLevel="3">
      <c r="A2501" s="26" t="s">
        <v>2240</v>
      </c>
      <c r="B2501" s="26" t="s">
        <v>2240</v>
      </c>
      <c r="C2501" s="24" t="s">
        <v>2260</v>
      </c>
      <c r="D2501" s="26" t="str">
        <f>VLOOKUP(C2501,Baza!A:E,5,FALSE)</f>
        <v>W140 '94-98 МОЛДИНГ ЗАДНЕЙ ДВЕРИ, ЛЕВЫЙ</v>
      </c>
      <c r="E2501" s="25" t="str">
        <f>IF(VLOOKUP(C2501,Baza!A:D,2,FALSE)&gt;0,"+","-")</f>
        <v>+</v>
      </c>
      <c r="F2501" s="25">
        <f>VLOOKUP(C2501,Baza!A:E,3,FALSE)</f>
        <v>30</v>
      </c>
      <c r="G2501" s="25">
        <f>VLOOKUP(C2501,Baza!A:E,3,FALSE)*курс</f>
        <v>1224</v>
      </c>
      <c r="H2501" s="25" t="str">
        <f>VLOOKUP(C2501,Baza!A:E,4,FALSE)</f>
        <v>1406907540</v>
      </c>
      <c r="I2501" s="25" t="str">
        <f>VLOOKUP(C2501,BREND!A:C,2,FALSE)</f>
        <v>API</v>
      </c>
    </row>
    <row r="2502" spans="1:9" hidden="1" outlineLevel="3">
      <c r="A2502" s="26" t="s">
        <v>2240</v>
      </c>
      <c r="B2502" s="26" t="s">
        <v>2240</v>
      </c>
      <c r="C2502" s="24" t="s">
        <v>2271</v>
      </c>
      <c r="D2502" s="26" t="str">
        <f>VLOOKUP(C2502,Baza!A:E,5,FALSE)</f>
        <v>W140 S-CLASS '95- ПОВОРОТНИК БЕЗ ЛАМПОЧКИ, КОМПЛЕКТ</v>
      </c>
      <c r="E2502" s="25" t="str">
        <f>IF(VLOOKUP(C2502,Baza!A:D,2,FALSE)&gt;0,"+","-")</f>
        <v>+</v>
      </c>
      <c r="F2502" s="25">
        <f>VLOOKUP(C2502,Baza!A:E,3,FALSE)</f>
        <v>16</v>
      </c>
      <c r="G2502" s="25">
        <f>VLOOKUP(C2502,Baza!A:E,3,FALSE)*курс</f>
        <v>652.79999999999995</v>
      </c>
      <c r="H2502" s="25" t="str">
        <f>VLOOKUP(C2502,Baza!A:E,4,FALSE)</f>
        <v>0</v>
      </c>
      <c r="I2502" s="25" t="str">
        <f>VLOOKUP(C2502,BREND!A:C,2,FALSE)</f>
        <v>API</v>
      </c>
    </row>
    <row r="2503" spans="1:9" hidden="1" outlineLevel="3">
      <c r="A2503" s="26" t="s">
        <v>2240</v>
      </c>
      <c r="B2503" s="26" t="s">
        <v>2240</v>
      </c>
      <c r="C2503" s="24" t="s">
        <v>2277</v>
      </c>
      <c r="D2503" s="26" t="str">
        <f>VLOOKUP(C2503,Baza!A:E,5,FALSE)</f>
        <v>W140 '95-98 ФАРА П/КОРРЕКТОР ЛЕВАЯ</v>
      </c>
      <c r="E2503" s="25" t="str">
        <f>IF(VLOOKUP(C2503,Baza!A:D,2,FALSE)&gt;0,"+","-")</f>
        <v>-</v>
      </c>
      <c r="F2503" s="25">
        <f>VLOOKUP(C2503,Baza!A:E,3,FALSE)</f>
        <v>62</v>
      </c>
      <c r="G2503" s="25">
        <f>VLOOKUP(C2503,Baza!A:E,3,FALSE)*курс</f>
        <v>2529.6</v>
      </c>
      <c r="H2503" s="25" t="str">
        <f>VLOOKUP(C2503,Baza!A:E,4,FALSE)</f>
        <v>A140827361</v>
      </c>
      <c r="I2503" s="25" t="str">
        <f>VLOOKUP(C2503,BREND!A:C,2,FALSE)</f>
        <v>DEPO</v>
      </c>
    </row>
    <row r="2504" spans="1:9" hidden="1" outlineLevel="3">
      <c r="A2504" s="26" t="s">
        <v>2240</v>
      </c>
      <c r="B2504" s="26" t="s">
        <v>2240</v>
      </c>
      <c r="C2504" s="24" t="s">
        <v>2278</v>
      </c>
      <c r="D2504" s="26" t="str">
        <f>VLOOKUP(C2504,Baza!A:E,5,FALSE)</f>
        <v>W140 '95-98 ФАРА П/КОРРЕКТОР ПРАВАЯ</v>
      </c>
      <c r="E2504" s="25" t="str">
        <f>IF(VLOOKUP(C2504,Baza!A:D,2,FALSE)&gt;0,"+","-")</f>
        <v>-</v>
      </c>
      <c r="F2504" s="25">
        <f>VLOOKUP(C2504,Baza!A:E,3,FALSE)</f>
        <v>62</v>
      </c>
      <c r="G2504" s="25">
        <f>VLOOKUP(C2504,Baza!A:E,3,FALSE)*курс</f>
        <v>2529.6</v>
      </c>
      <c r="H2504" s="25" t="str">
        <f>VLOOKUP(C2504,Baza!A:E,4,FALSE)</f>
        <v>301067321</v>
      </c>
      <c r="I2504" s="25" t="str">
        <f>VLOOKUP(C2504,BREND!A:C,2,FALSE)</f>
        <v>DEPO</v>
      </c>
    </row>
    <row r="2505" spans="1:9" hidden="1" outlineLevel="3">
      <c r="A2505" s="26" t="s">
        <v>2240</v>
      </c>
      <c r="B2505" s="26" t="s">
        <v>2240</v>
      </c>
      <c r="C2505" s="24" t="s">
        <v>2279</v>
      </c>
      <c r="D2505" s="26" t="str">
        <f>VLOOKUP(C2505,Baza!A:E,5,FALSE)</f>
        <v>W140 '95-98 ПОВОРОТНИК ЛЕВЫЙ, БЕЛЫЙ</v>
      </c>
      <c r="E2505" s="25" t="str">
        <f>IF(VLOOKUP(C2505,Baza!A:D,2,FALSE)&gt;0,"+","-")</f>
        <v>+</v>
      </c>
      <c r="F2505" s="25">
        <f>VLOOKUP(C2505,Baza!A:E,3,FALSE)</f>
        <v>9.8000000000000007</v>
      </c>
      <c r="G2505" s="25">
        <f>VLOOKUP(C2505,Baza!A:E,3,FALSE)*курс</f>
        <v>399.84</v>
      </c>
      <c r="H2505" s="25" t="str">
        <f>VLOOKUP(C2505,Baza!A:E,4,FALSE)</f>
        <v>1408260643</v>
      </c>
      <c r="I2505" s="25" t="str">
        <f>VLOOKUP(C2505,BREND!A:C,2,FALSE)</f>
        <v>DEPO</v>
      </c>
    </row>
    <row r="2506" spans="1:9" hidden="1" outlineLevel="3">
      <c r="A2506" s="26" t="s">
        <v>2240</v>
      </c>
      <c r="B2506" s="26" t="s">
        <v>2240</v>
      </c>
      <c r="C2506" s="24" t="s">
        <v>2281</v>
      </c>
      <c r="D2506" s="26" t="str">
        <f>VLOOKUP(C2506,Baza!A:E,5,FALSE)</f>
        <v>W140 '95-98 ПОВОРОТНИК ПРАВЫЙ, БЕЛЫЙ</v>
      </c>
      <c r="E2506" s="25" t="str">
        <f>IF(VLOOKUP(C2506,Baza!A:D,2,FALSE)&gt;0,"+","-")</f>
        <v>+</v>
      </c>
      <c r="F2506" s="25">
        <f>VLOOKUP(C2506,Baza!A:E,3,FALSE)</f>
        <v>9.8000000000000007</v>
      </c>
      <c r="G2506" s="25">
        <f>VLOOKUP(C2506,Baza!A:E,3,FALSE)*курс</f>
        <v>399.84</v>
      </c>
      <c r="H2506" s="25" t="str">
        <f>VLOOKUP(C2506,Baza!A:E,4,FALSE)</f>
        <v>1305233939</v>
      </c>
      <c r="I2506" s="25" t="str">
        <f>VLOOKUP(C2506,BREND!A:C,2,FALSE)</f>
        <v>DEPO</v>
      </c>
    </row>
    <row r="2507" spans="1:9" hidden="1" outlineLevel="3">
      <c r="A2507" s="26" t="s">
        <v>2240</v>
      </c>
      <c r="B2507" s="26" t="s">
        <v>2240</v>
      </c>
      <c r="C2507" s="24" t="s">
        <v>2283</v>
      </c>
      <c r="D2507" s="26" t="str">
        <f>VLOOKUP(C2507,Baza!A:E,5,FALSE)</f>
        <v>W140 '95-98 ФОНАРЬ ЛЕВЫЙ, БЕЛО-КРАСНЫЙ</v>
      </c>
      <c r="E2507" s="25" t="str">
        <f>IF(VLOOKUP(C2507,Baza!A:D,2,FALSE)&gt;0,"+","-")</f>
        <v>+</v>
      </c>
      <c r="F2507" s="25">
        <f>VLOOKUP(C2507,Baza!A:E,3,FALSE)</f>
        <v>44</v>
      </c>
      <c r="G2507" s="25">
        <f>VLOOKUP(C2507,Baza!A:E,3,FALSE)*курс</f>
        <v>1795.1999999999998</v>
      </c>
      <c r="H2507" s="25" t="str">
        <f>VLOOKUP(C2507,Baza!A:E,4,FALSE)</f>
        <v>A1408207164</v>
      </c>
      <c r="I2507" s="25" t="str">
        <f>VLOOKUP(C2507,BREND!A:C,2,FALSE)</f>
        <v>DEPO</v>
      </c>
    </row>
    <row r="2508" spans="1:9" hidden="1" outlineLevel="3">
      <c r="A2508" s="26" t="s">
        <v>2240</v>
      </c>
      <c r="B2508" s="26" t="s">
        <v>2240</v>
      </c>
      <c r="C2508" s="24" t="s">
        <v>2285</v>
      </c>
      <c r="D2508" s="26" t="str">
        <f>VLOOKUP(C2508,Baza!A:E,5,FALSE)</f>
        <v>W140 '95-98 ФОНАРЬ ПРАВЫЙ, БЕЛО-КРАСНЫЙ</v>
      </c>
      <c r="E2508" s="25" t="str">
        <f>IF(VLOOKUP(C2508,Baza!A:D,2,FALSE)&gt;0,"+","-")</f>
        <v>-</v>
      </c>
      <c r="F2508" s="25">
        <f>VLOOKUP(C2508,Baza!A:E,3,FALSE)</f>
        <v>44</v>
      </c>
      <c r="G2508" s="25">
        <f>VLOOKUP(C2508,Baza!A:E,3,FALSE)*курс</f>
        <v>1795.1999999999998</v>
      </c>
      <c r="H2508" s="25" t="str">
        <f>VLOOKUP(C2508,Baza!A:E,4,FALSE)</f>
        <v>A1408207264</v>
      </c>
      <c r="I2508" s="25" t="str">
        <f>VLOOKUP(C2508,BREND!A:C,2,FALSE)</f>
        <v>DEPO</v>
      </c>
    </row>
    <row r="2509" spans="1:9" hidden="1" outlineLevel="3">
      <c r="A2509" s="26" t="s">
        <v>2240</v>
      </c>
      <c r="B2509" s="26" t="s">
        <v>2240</v>
      </c>
      <c r="C2509" s="24" t="s">
        <v>18924</v>
      </c>
      <c r="D2509" s="26" t="str">
        <f>VLOOKUP(C2509,Baza!A:E,5,FALSE)</f>
        <v xml:space="preserve">W140 95-98 ТОРМОЗНЫЕ ДИСКИ ПЕРЕДНИЕ (2ШТ.) </v>
      </c>
      <c r="E2509" s="25" t="str">
        <f>IF(VLOOKUP(C2509,Baza!A:D,2,FALSE)&gt;0,"+","-")</f>
        <v>+</v>
      </c>
      <c r="F2509" s="25">
        <f>VLOOKUP(C2509,Baza!A:E,3,FALSE)</f>
        <v>31</v>
      </c>
      <c r="G2509" s="25">
        <f>VLOOKUP(C2509,Baza!A:E,3,FALSE)*курс</f>
        <v>1264.8</v>
      </c>
      <c r="H2509" s="25" t="str">
        <f>VLOOKUP(C2509,Baza!A:E,4,FALSE)</f>
        <v>1404211012</v>
      </c>
      <c r="I2509" s="25" t="str">
        <f>VLOOKUP(C2509,BREND!A:C,2,FALSE)</f>
        <v>SCHNIEDER</v>
      </c>
    </row>
    <row r="2510" spans="1:9" hidden="1" outlineLevel="2" collapsed="1">
      <c r="A2510" s="29" t="s">
        <v>29824</v>
      </c>
      <c r="B2510" s="29" t="s">
        <v>270</v>
      </c>
      <c r="C2510" s="17"/>
      <c r="D2510" s="17"/>
      <c r="E2510" s="17"/>
      <c r="F2510" s="17"/>
      <c r="G2510" s="17"/>
      <c r="H2510" s="17"/>
      <c r="I2510" s="17"/>
    </row>
    <row r="2511" spans="1:9" hidden="1" outlineLevel="3">
      <c r="A2511" s="26" t="s">
        <v>270</v>
      </c>
      <c r="B2511" s="26" t="s">
        <v>270</v>
      </c>
      <c r="C2511" s="24" t="s">
        <v>269</v>
      </c>
      <c r="D2511" s="26" t="str">
        <f>VLOOKUP(C2511,Baza!A:E,5,FALSE)</f>
        <v xml:space="preserve">W220 '98-05 ФОНАРЬ СВЕТОДИОДНЫЙ, БЕЛО-КРАСНЫЙ, КОМПЛЕКТ </v>
      </c>
      <c r="E2511" s="25" t="str">
        <f>IF(VLOOKUP(C2511,Baza!A:D,2,FALSE)&gt;0,"+","-")</f>
        <v>-</v>
      </c>
      <c r="F2511" s="25">
        <f>VLOOKUP(C2511,Baza!A:E,3,FALSE)</f>
        <v>143</v>
      </c>
      <c r="G2511" s="25">
        <f>VLOOKUP(C2511,Baza!A:E,3,FALSE)*курс</f>
        <v>5834.4</v>
      </c>
      <c r="H2511" s="25" t="str">
        <f>VLOOKUP(C2511,Baza!A:E,4,FALSE)</f>
        <v>A2208200864</v>
      </c>
      <c r="I2511" s="25" t="str">
        <f>VLOOKUP(C2511,BREND!A:C,2,FALSE)</f>
        <v>DEPO</v>
      </c>
    </row>
    <row r="2512" spans="1:9" hidden="1" outlineLevel="3">
      <c r="A2512" s="26" t="s">
        <v>270</v>
      </c>
      <c r="B2512" s="26" t="s">
        <v>270</v>
      </c>
      <c r="C2512" s="24" t="s">
        <v>1173</v>
      </c>
      <c r="D2512" s="26" t="str">
        <f>VLOOKUP(C2512,Baza!A:E,5,FALSE)</f>
        <v>W220 ТЯГА СТАБИЛИЗАТОРА ЛЕВАЯ</v>
      </c>
      <c r="E2512" s="25" t="str">
        <f>IF(VLOOKUP(C2512,Baza!A:D,2,FALSE)&gt;0,"+","-")</f>
        <v>-</v>
      </c>
      <c r="F2512" s="25">
        <f>VLOOKUP(C2512,Baza!A:E,3,FALSE)</f>
        <v>13</v>
      </c>
      <c r="G2512" s="25">
        <f>VLOOKUP(C2512,Baza!A:E,3,FALSE)*курс</f>
        <v>530.4</v>
      </c>
      <c r="H2512" s="25" t="str">
        <f>VLOOKUP(C2512,Baza!A:E,4,FALSE)</f>
        <v>2203201589</v>
      </c>
      <c r="I2512" s="25" t="str">
        <f>VLOOKUP(C2512,BREND!A:C,2,FALSE)</f>
        <v>SCHNIEDER</v>
      </c>
    </row>
    <row r="2513" spans="1:9" hidden="1" outlineLevel="3">
      <c r="A2513" s="26" t="s">
        <v>270</v>
      </c>
      <c r="B2513" s="26" t="s">
        <v>270</v>
      </c>
      <c r="C2513" s="24" t="s">
        <v>386</v>
      </c>
      <c r="D2513" s="26" t="str">
        <f>VLOOKUP(C2513,Baza!A:E,5,FALSE)</f>
        <v>W220 РЫЧАГ ПЕРЕДНИЙ, НИЖНИЙ, ПРАВЫЙ</v>
      </c>
      <c r="E2513" s="25" t="str">
        <f>IF(VLOOKUP(C2513,Baza!A:D,2,FALSE)&gt;0,"+","-")</f>
        <v>-</v>
      </c>
      <c r="F2513" s="25">
        <f>VLOOKUP(C2513,Baza!A:E,3,FALSE)</f>
        <v>37.700000000000003</v>
      </c>
      <c r="G2513" s="25">
        <f>VLOOKUP(C2513,Baza!A:E,3,FALSE)*курс</f>
        <v>1538.16</v>
      </c>
      <c r="H2513" s="25" t="str">
        <f>VLOOKUP(C2513,Baza!A:E,4,FALSE)</f>
        <v>2203309007</v>
      </c>
      <c r="I2513" s="25" t="str">
        <f>VLOOKUP(C2513,BREND!A:C,2,FALSE)</f>
        <v>SCHNIEDER</v>
      </c>
    </row>
    <row r="2514" spans="1:9" hidden="1" outlineLevel="3">
      <c r="A2514" s="26" t="s">
        <v>270</v>
      </c>
      <c r="B2514" s="26" t="s">
        <v>270</v>
      </c>
      <c r="C2514" s="24" t="s">
        <v>312</v>
      </c>
      <c r="D2514" s="26" t="str">
        <f>VLOOKUP(C2514,Baza!A:E,5,FALSE)</f>
        <v>W220 РЫЧАГ ЗАДНИЙ, ВЕРХНИЙ,  ПРАВЫЙ+ЛЕВЫЙ</v>
      </c>
      <c r="E2514" s="25" t="str">
        <f>IF(VLOOKUP(C2514,Baza!A:D,2,FALSE)&gt;0,"+","-")</f>
        <v>-</v>
      </c>
      <c r="F2514" s="25">
        <f>VLOOKUP(C2514,Baza!A:E,3,FALSE)</f>
        <v>16</v>
      </c>
      <c r="G2514" s="25">
        <f>VLOOKUP(C2514,Baza!A:E,3,FALSE)*курс</f>
        <v>652.79999999999995</v>
      </c>
      <c r="H2514" s="25" t="str">
        <f>VLOOKUP(C2514,Baza!A:E,4,FALSE)</f>
        <v>2203502206</v>
      </c>
      <c r="I2514" s="25" t="str">
        <f>VLOOKUP(C2514,BREND!A:C,2,FALSE)</f>
        <v>SCHNIEDER</v>
      </c>
    </row>
    <row r="2515" spans="1:9" hidden="1" outlineLevel="3">
      <c r="A2515" s="26" t="s">
        <v>270</v>
      </c>
      <c r="B2515" s="26" t="s">
        <v>270</v>
      </c>
      <c r="C2515" s="24" t="s">
        <v>299</v>
      </c>
      <c r="D2515" s="26" t="str">
        <f>VLOOKUP(C2515,Baza!A:E,5,FALSE)</f>
        <v>W220 РЫЧАГ ЗАДНИЙ, ВЕРХНИЙ, ПРАВЫЙ+ЛЕВЫЙ (РАЗГРУЗОЧНАЯ РАСПОРКА)</v>
      </c>
      <c r="E2515" s="25" t="str">
        <f>IF(VLOOKUP(C2515,Baza!A:D,2,FALSE)&gt;0,"+","-")</f>
        <v>-</v>
      </c>
      <c r="F2515" s="25">
        <f>VLOOKUP(C2515,Baza!A:E,3,FALSE)</f>
        <v>15</v>
      </c>
      <c r="G2515" s="25">
        <f>VLOOKUP(C2515,Baza!A:E,3,FALSE)*курс</f>
        <v>612</v>
      </c>
      <c r="H2515" s="25" t="str">
        <f>VLOOKUP(C2515,Baza!A:E,4,FALSE)</f>
        <v>2203502406</v>
      </c>
      <c r="I2515" s="25" t="str">
        <f>VLOOKUP(C2515,BREND!A:C,2,FALSE)</f>
        <v>SCHNIEDER</v>
      </c>
    </row>
    <row r="2516" spans="1:9" hidden="1" outlineLevel="3">
      <c r="A2516" s="26" t="s">
        <v>270</v>
      </c>
      <c r="B2516" s="26" t="s">
        <v>270</v>
      </c>
      <c r="C2516" s="24" t="s">
        <v>345</v>
      </c>
      <c r="D2516" s="26" t="str">
        <f>VLOOKUP(C2516,Baza!A:E,5,FALSE)</f>
        <v>W220 РЫЧАГ ПЕРЕДНИЙ, ВЕРХНИЙ, ЛЕВЫЙ</v>
      </c>
      <c r="E2516" s="25" t="str">
        <f>IF(VLOOKUP(C2516,Baza!A:D,2,FALSE)&gt;0,"+","-")</f>
        <v>-</v>
      </c>
      <c r="F2516" s="25">
        <f>VLOOKUP(C2516,Baza!A:E,3,FALSE)</f>
        <v>52</v>
      </c>
      <c r="G2516" s="25">
        <f>VLOOKUP(C2516,Baza!A:E,3,FALSE)*курс</f>
        <v>2121.6</v>
      </c>
      <c r="H2516" s="25" t="str">
        <f>VLOOKUP(C2516,Baza!A:E,4,FALSE)</f>
        <v>2203309307</v>
      </c>
      <c r="I2516" s="25" t="str">
        <f>VLOOKUP(C2516,BREND!A:C,2,FALSE)</f>
        <v>SCHNIEDER</v>
      </c>
    </row>
    <row r="2517" spans="1:9" hidden="1" outlineLevel="3">
      <c r="A2517" s="26" t="s">
        <v>270</v>
      </c>
      <c r="B2517" s="26" t="s">
        <v>270</v>
      </c>
      <c r="C2517" s="24" t="s">
        <v>385</v>
      </c>
      <c r="D2517" s="26" t="str">
        <f>VLOOKUP(C2517,Baza!A:E,5,FALSE)</f>
        <v>W220 РЫЧАГ ПЕРЕДНИЙ, НИЖНИЙ, ЛЕВЫЙ</v>
      </c>
      <c r="E2517" s="25" t="str">
        <f>IF(VLOOKUP(C2517,Baza!A:D,2,FALSE)&gt;0,"+","-")</f>
        <v>-</v>
      </c>
      <c r="F2517" s="25">
        <f>VLOOKUP(C2517,Baza!A:E,3,FALSE)</f>
        <v>32</v>
      </c>
      <c r="G2517" s="25">
        <f>VLOOKUP(C2517,Baza!A:E,3,FALSE)*курс</f>
        <v>1305.5999999999999</v>
      </c>
      <c r="H2517" s="25" t="str">
        <f>VLOOKUP(C2517,Baza!A:E,4,FALSE)</f>
        <v>2203308907</v>
      </c>
      <c r="I2517" s="25" t="str">
        <f>VLOOKUP(C2517,BREND!A:C,2,FALSE)</f>
        <v>SCHNIEDER</v>
      </c>
    </row>
    <row r="2518" spans="1:9" hidden="1" outlineLevel="3">
      <c r="A2518" s="26" t="s">
        <v>270</v>
      </c>
      <c r="B2518" s="26" t="s">
        <v>270</v>
      </c>
      <c r="C2518" s="24" t="s">
        <v>346</v>
      </c>
      <c r="D2518" s="26" t="str">
        <f>VLOOKUP(C2518,Baza!A:E,5,FALSE)</f>
        <v>W220 РЫЧАГ ПЕРЕДНИЙ, ВЕРХНИЙ, ПРАВЫЙ</v>
      </c>
      <c r="E2518" s="25" t="str">
        <f>IF(VLOOKUP(C2518,Baza!A:D,2,FALSE)&gt;0,"+","-")</f>
        <v>+</v>
      </c>
      <c r="F2518" s="25">
        <f>VLOOKUP(C2518,Baza!A:E,3,FALSE)</f>
        <v>52</v>
      </c>
      <c r="G2518" s="25">
        <f>VLOOKUP(C2518,Baza!A:E,3,FALSE)*курс</f>
        <v>2121.6</v>
      </c>
      <c r="H2518" s="25" t="str">
        <f>VLOOKUP(C2518,Baza!A:E,4,FALSE)</f>
        <v>2203309407</v>
      </c>
      <c r="I2518" s="25" t="str">
        <f>VLOOKUP(C2518,BREND!A:C,2,FALSE)</f>
        <v>SCHNIEDER</v>
      </c>
    </row>
    <row r="2519" spans="1:9" hidden="1" outlineLevel="3">
      <c r="A2519" s="26" t="s">
        <v>270</v>
      </c>
      <c r="B2519" s="26" t="s">
        <v>270</v>
      </c>
      <c r="C2519" s="24" t="s">
        <v>657</v>
      </c>
      <c r="D2519" s="26" t="str">
        <f>VLOOKUP(C2519,Baza!A:E,5,FALSE)</f>
        <v xml:space="preserve">W220 ШАРОВАЯ ОПОРА </v>
      </c>
      <c r="E2519" s="25" t="str">
        <f>IF(VLOOKUP(C2519,Baza!A:D,2,FALSE)&gt;0,"+","-")</f>
        <v>+</v>
      </c>
      <c r="F2519" s="25">
        <f>VLOOKUP(C2519,Baza!A:E,3,FALSE)</f>
        <v>7.8</v>
      </c>
      <c r="G2519" s="25">
        <f>VLOOKUP(C2519,Baza!A:E,3,FALSE)*курс</f>
        <v>318.23999999999995</v>
      </c>
      <c r="H2519" s="25" t="str">
        <f>VLOOKUP(C2519,Baza!A:E,4,FALSE)</f>
        <v>2203330327</v>
      </c>
      <c r="I2519" s="25" t="str">
        <f>VLOOKUP(C2519,BREND!A:C,2,FALSE)</f>
        <v>SCHNIEDER</v>
      </c>
    </row>
    <row r="2520" spans="1:9" hidden="1" outlineLevel="3">
      <c r="A2520" s="26" t="s">
        <v>270</v>
      </c>
      <c r="B2520" s="26" t="s">
        <v>270</v>
      </c>
      <c r="C2520" s="24" t="s">
        <v>604</v>
      </c>
      <c r="D2520" s="26" t="str">
        <f>VLOOKUP(C2520,Baza!A:E,5,FALSE)</f>
        <v xml:space="preserve">W203, W211, W220 ТЯГА РУЛЕВАЯ </v>
      </c>
      <c r="E2520" s="25" t="str">
        <f>IF(VLOOKUP(C2520,Baza!A:D,2,FALSE)&gt;0,"+","-")</f>
        <v>-</v>
      </c>
      <c r="F2520" s="25">
        <f>VLOOKUP(C2520,Baza!A:E,3,FALSE)</f>
        <v>7</v>
      </c>
      <c r="G2520" s="25">
        <f>VLOOKUP(C2520,Baza!A:E,3,FALSE)*курс</f>
        <v>285.59999999999997</v>
      </c>
      <c r="H2520" s="25" t="str">
        <f>VLOOKUP(C2520,Baza!A:E,4,FALSE)</f>
        <v>2303380015</v>
      </c>
      <c r="I2520" s="25" t="str">
        <f>VLOOKUP(C2520,BREND!A:C,2,FALSE)</f>
        <v>SCHNIEDER</v>
      </c>
    </row>
    <row r="2521" spans="1:9" hidden="1" outlineLevel="3">
      <c r="A2521" s="26" t="s">
        <v>270</v>
      </c>
      <c r="B2521" s="26" t="s">
        <v>270</v>
      </c>
      <c r="C2521" s="24" t="s">
        <v>255</v>
      </c>
      <c r="D2521" s="26" t="str">
        <f>VLOOKUP(C2521,Baza!A:E,5,FALSE)</f>
        <v>W220 РЕМКОМПЛЕКТ РЫЧАГА ПЕРЕДНЕГО</v>
      </c>
      <c r="E2521" s="25" t="str">
        <f>IF(VLOOKUP(C2521,Baza!A:D,2,FALSE)&gt;0,"+","-")</f>
        <v>+</v>
      </c>
      <c r="F2521" s="25">
        <f>VLOOKUP(C2521,Baza!A:E,3,FALSE)</f>
        <v>13</v>
      </c>
      <c r="G2521" s="25">
        <f>VLOOKUP(C2521,Baza!A:E,3,FALSE)*курс</f>
        <v>530.4</v>
      </c>
      <c r="H2521" s="25" t="str">
        <f>VLOOKUP(C2521,Baza!A:E,4,FALSE)</f>
        <v>2203309107</v>
      </c>
      <c r="I2521" s="25" t="str">
        <f>VLOOKUP(C2521,BREND!A:C,2,FALSE)</f>
        <v>SCHNIEDER</v>
      </c>
    </row>
    <row r="2522" spans="1:9" hidden="1" outlineLevel="3">
      <c r="A2522" s="26" t="s">
        <v>270</v>
      </c>
      <c r="B2522" s="26" t="s">
        <v>270</v>
      </c>
      <c r="C2522" s="24" t="s">
        <v>2513</v>
      </c>
      <c r="D2522" s="26" t="str">
        <f>VLOOKUP(C2522,Baza!A:E,5,FALSE)</f>
        <v xml:space="preserve">W220 S-CLASS '99- БАМПЕР ГРУНТОВАННЫЙ, С ОТВЕРТИЕМ П/ОМЫВАТЕЛЬ, СЕРЫЙ </v>
      </c>
      <c r="E2522" s="25" t="str">
        <f>IF(VLOOKUP(C2522,Baza!A:D,2,FALSE)&gt;0,"+","-")</f>
        <v>-</v>
      </c>
      <c r="F2522" s="25">
        <f>VLOOKUP(C2522,Baza!A:E,3,FALSE)</f>
        <v>250</v>
      </c>
      <c r="G2522" s="25">
        <f>VLOOKUP(C2522,Baza!A:E,3,FALSE)*курс</f>
        <v>10200</v>
      </c>
      <c r="H2522" s="25" t="str">
        <f>VLOOKUP(C2522,Baza!A:E,4,FALSE)</f>
        <v>2208800240</v>
      </c>
      <c r="I2522" s="25" t="str">
        <f>VLOOKUP(C2522,BREND!A:C,2,FALSE)</f>
        <v>API</v>
      </c>
    </row>
    <row r="2523" spans="1:9" hidden="1" outlineLevel="3">
      <c r="A2523" s="26" t="s">
        <v>270</v>
      </c>
      <c r="B2523" s="26" t="s">
        <v>270</v>
      </c>
      <c r="C2523" s="24" t="s">
        <v>2514</v>
      </c>
      <c r="D2523" s="26" t="str">
        <f>VLOOKUP(C2523,Baza!A:E,5,FALSE)</f>
        <v>W220 S-CLASS '00-02 БАМПЕР ГРУНТОВАННЫЙ, С ОТВЕРСТИЕМ П/ОМЫВАТЕЛЬ, СЕРЫЙ</v>
      </c>
      <c r="E2523" s="25" t="str">
        <f>IF(VLOOKUP(C2523,Baza!A:D,2,FALSE)&gt;0,"+","-")</f>
        <v>-</v>
      </c>
      <c r="F2523" s="25">
        <f>VLOOKUP(C2523,Baza!A:E,3,FALSE)</f>
        <v>101</v>
      </c>
      <c r="G2523" s="25">
        <f>VLOOKUP(C2523,Baza!A:E,3,FALSE)*курс</f>
        <v>4120.7999999999993</v>
      </c>
      <c r="H2523" s="25" t="str">
        <f>VLOOKUP(C2523,Baza!A:E,4,FALSE)</f>
        <v>2208850325</v>
      </c>
      <c r="I2523" s="25" t="str">
        <f>VLOOKUP(C2523,BREND!A:C,2,FALSE)</f>
        <v>API</v>
      </c>
    </row>
    <row r="2524" spans="1:9" hidden="1" outlineLevel="3">
      <c r="A2524" s="26" t="s">
        <v>270</v>
      </c>
      <c r="B2524" s="26" t="s">
        <v>270</v>
      </c>
      <c r="C2524" s="24" t="s">
        <v>2515</v>
      </c>
      <c r="D2524" s="26" t="str">
        <f>VLOOKUP(C2524,Baza!A:E,5,FALSE)</f>
        <v>W220 '98-00 РЕШЕТКА БАМПЕРА ПЕРЕДНЕГО, ЦЕНТРАЛЬНАЯ</v>
      </c>
      <c r="E2524" s="25" t="str">
        <f>IF(VLOOKUP(C2524,Baza!A:D,2,FALSE)&gt;0,"+","-")</f>
        <v>-</v>
      </c>
      <c r="F2524" s="25">
        <f>VLOOKUP(C2524,Baza!A:E,3,FALSE)</f>
        <v>16</v>
      </c>
      <c r="G2524" s="25">
        <f>VLOOKUP(C2524,Baza!A:E,3,FALSE)*курс</f>
        <v>652.79999999999995</v>
      </c>
      <c r="H2524" s="25" t="str">
        <f>VLOOKUP(C2524,Baza!A:E,4,FALSE)</f>
        <v>2208850523</v>
      </c>
      <c r="I2524" s="25" t="str">
        <f>VLOOKUP(C2524,BREND!A:C,2,FALSE)</f>
        <v>API</v>
      </c>
    </row>
    <row r="2525" spans="1:9" hidden="1" outlineLevel="3">
      <c r="A2525" s="26" t="s">
        <v>270</v>
      </c>
      <c r="B2525" s="26" t="s">
        <v>270</v>
      </c>
      <c r="C2525" s="24" t="s">
        <v>2516</v>
      </c>
      <c r="D2525" s="26" t="str">
        <f>VLOOKUP(C2525,Baza!A:E,5,FALSE)</f>
        <v>W220 '98-00 РЕШЕТКА БАМПЕРА ПЕРЕДНЕГО, ПРАВАЯ, ВНЕШНЯЯ</v>
      </c>
      <c r="E2525" s="25" t="str">
        <f>IF(VLOOKUP(C2525,Baza!A:D,2,FALSE)&gt;0,"+","-")</f>
        <v>+</v>
      </c>
      <c r="F2525" s="25">
        <f>VLOOKUP(C2525,Baza!A:E,3,FALSE)</f>
        <v>3</v>
      </c>
      <c r="G2525" s="25">
        <f>VLOOKUP(C2525,Baza!A:E,3,FALSE)*курс</f>
        <v>122.39999999999999</v>
      </c>
      <c r="H2525" s="25" t="str">
        <f>VLOOKUP(C2525,Baza!A:E,4,FALSE)</f>
        <v>2208850223</v>
      </c>
      <c r="I2525" s="25" t="str">
        <f>VLOOKUP(C2525,BREND!A:C,2,FALSE)</f>
        <v>API</v>
      </c>
    </row>
    <row r="2526" spans="1:9" hidden="1" outlineLevel="3">
      <c r="A2526" s="26" t="s">
        <v>270</v>
      </c>
      <c r="B2526" s="26" t="s">
        <v>270</v>
      </c>
      <c r="C2526" s="24" t="s">
        <v>2517</v>
      </c>
      <c r="D2526" s="26" t="str">
        <f>VLOOKUP(C2526,Baza!A:E,5,FALSE)</f>
        <v>W220 '98-00 РЕШЕТКА БАМПЕРА ПЕРЕДНЕГО, ЛЕВАЯ, ВНЕШНЯЯ</v>
      </c>
      <c r="E2526" s="25" t="str">
        <f>IF(VLOOKUP(C2526,Baza!A:D,2,FALSE)&gt;0,"+","-")</f>
        <v>+</v>
      </c>
      <c r="F2526" s="25">
        <f>VLOOKUP(C2526,Baza!A:E,3,FALSE)</f>
        <v>3</v>
      </c>
      <c r="G2526" s="25">
        <f>VLOOKUP(C2526,Baza!A:E,3,FALSE)*курс</f>
        <v>122.39999999999999</v>
      </c>
      <c r="H2526" s="25" t="str">
        <f>VLOOKUP(C2526,Baza!A:E,4,FALSE)</f>
        <v>2208850123</v>
      </c>
      <c r="I2526" s="25" t="str">
        <f>VLOOKUP(C2526,BREND!A:C,2,FALSE)</f>
        <v>API</v>
      </c>
    </row>
    <row r="2527" spans="1:9" hidden="1" outlineLevel="3">
      <c r="A2527" s="26" t="s">
        <v>270</v>
      </c>
      <c r="B2527" s="26" t="s">
        <v>270</v>
      </c>
      <c r="C2527" s="24" t="s">
        <v>2518</v>
      </c>
      <c r="D2527" s="26" t="str">
        <f>VLOOKUP(C2527,Baza!A:E,5,FALSE)</f>
        <v>W220 '98-01 ПЛАНКА ПОД НОМЕР БАМПЕРА ПЕРЕДНЕГО</v>
      </c>
      <c r="E2527" s="25" t="str">
        <f>IF(VLOOKUP(C2527,Baza!A:D,2,FALSE)&gt;0,"+","-")</f>
        <v>+</v>
      </c>
      <c r="F2527" s="25">
        <f>VLOOKUP(C2527,Baza!A:E,3,FALSE)</f>
        <v>25</v>
      </c>
      <c r="G2527" s="25">
        <f>VLOOKUP(C2527,Baza!A:E,3,FALSE)*курс</f>
        <v>1019.9999999999999</v>
      </c>
      <c r="H2527" s="25" t="str">
        <f>VLOOKUP(C2527,Baza!A:E,4,FALSE)</f>
        <v>2208850581</v>
      </c>
      <c r="I2527" s="25" t="str">
        <f>VLOOKUP(C2527,BREND!A:C,2,FALSE)</f>
        <v>API</v>
      </c>
    </row>
    <row r="2528" spans="1:9" hidden="1" outlineLevel="3">
      <c r="A2528" s="26" t="s">
        <v>270</v>
      </c>
      <c r="B2528" s="26" t="s">
        <v>270</v>
      </c>
      <c r="C2528" s="24" t="s">
        <v>2519</v>
      </c>
      <c r="D2528" s="26" t="str">
        <f>VLOOKUP(C2528,Baza!A:E,5,FALSE)</f>
        <v>W220 '98-01 МОЛДИНГ БАМПЕРА ПЕРЕДНЕГО, ПРАВЫЙ, ХРОМИРОВАННЫЙ</v>
      </c>
      <c r="E2528" s="25" t="str">
        <f>IF(VLOOKUP(C2528,Baza!A:D,2,FALSE)&gt;0,"+","-")</f>
        <v>-</v>
      </c>
      <c r="F2528" s="25">
        <f>VLOOKUP(C2528,Baza!A:E,3,FALSE)</f>
        <v>10.5</v>
      </c>
      <c r="G2528" s="25">
        <f>VLOOKUP(C2528,Baza!A:E,3,FALSE)*курс</f>
        <v>428.4</v>
      </c>
      <c r="H2528" s="25" t="str">
        <f>VLOOKUP(C2528,Baza!A:E,4,FALSE)</f>
        <v>2208850274</v>
      </c>
      <c r="I2528" s="25" t="str">
        <f>VLOOKUP(C2528,BREND!A:C,2,FALSE)</f>
        <v>API</v>
      </c>
    </row>
    <row r="2529" spans="1:9" hidden="1" outlineLevel="3">
      <c r="A2529" s="26" t="s">
        <v>270</v>
      </c>
      <c r="B2529" s="26" t="s">
        <v>270</v>
      </c>
      <c r="C2529" s="24" t="s">
        <v>2520</v>
      </c>
      <c r="D2529" s="26" t="str">
        <f>VLOOKUP(C2529,Baza!A:E,5,FALSE)</f>
        <v>W220 '98-01 МОЛДИНГ БАМПЕРА ПЕРЕДНЕГО, ЛЕВЫЙ,  ХРОМИРОВАННЫЙ</v>
      </c>
      <c r="E2529" s="25" t="str">
        <f>IF(VLOOKUP(C2529,Baza!A:D,2,FALSE)&gt;0,"+","-")</f>
        <v>-</v>
      </c>
      <c r="F2529" s="25">
        <f>VLOOKUP(C2529,Baza!A:E,3,FALSE)</f>
        <v>10.5</v>
      </c>
      <c r="G2529" s="25">
        <f>VLOOKUP(C2529,Baza!A:E,3,FALSE)*курс</f>
        <v>428.4</v>
      </c>
      <c r="H2529" s="25" t="str">
        <f>VLOOKUP(C2529,Baza!A:E,4,FALSE)</f>
        <v>2208850174</v>
      </c>
      <c r="I2529" s="25" t="str">
        <f>VLOOKUP(C2529,BREND!A:C,2,FALSE)</f>
        <v>API</v>
      </c>
    </row>
    <row r="2530" spans="1:9" hidden="1" outlineLevel="3">
      <c r="A2530" s="26" t="s">
        <v>270</v>
      </c>
      <c r="B2530" s="26" t="s">
        <v>270</v>
      </c>
      <c r="C2530" s="24" t="s">
        <v>2521</v>
      </c>
      <c r="D2530" s="26" t="str">
        <f>VLOOKUP(C2530,Baza!A:E,5,FALSE)</f>
        <v>W220 '98-06 КРЫЛО ПЕРЕДНЕЕ,  ПРАВОЕ</v>
      </c>
      <c r="E2530" s="25" t="str">
        <f>IF(VLOOKUP(C2530,Baza!A:D,2,FALSE)&gt;0,"+","-")</f>
        <v>+</v>
      </c>
      <c r="F2530" s="25">
        <f>VLOOKUP(C2530,Baza!A:E,3,FALSE)</f>
        <v>77</v>
      </c>
      <c r="G2530" s="25">
        <f>VLOOKUP(C2530,Baza!A:E,3,FALSE)*курс</f>
        <v>3141.6</v>
      </c>
      <c r="H2530" s="25" t="str">
        <f>VLOOKUP(C2530,Baza!A:E,4,FALSE)</f>
        <v>2208800418</v>
      </c>
      <c r="I2530" s="25" t="str">
        <f>VLOOKUP(C2530,BREND!A:C,2,FALSE)</f>
        <v>API</v>
      </c>
    </row>
    <row r="2531" spans="1:9" hidden="1" outlineLevel="3">
      <c r="A2531" s="26" t="s">
        <v>270</v>
      </c>
      <c r="B2531" s="26" t="s">
        <v>270</v>
      </c>
      <c r="C2531" s="24" t="s">
        <v>2522</v>
      </c>
      <c r="D2531" s="26" t="str">
        <f>VLOOKUP(C2531,Baza!A:E,5,FALSE)</f>
        <v>W220 '98-06 КРЫЛО ПЕРЕДНЕЕ, ЛЕВОЕ</v>
      </c>
      <c r="E2531" s="25" t="str">
        <f>IF(VLOOKUP(C2531,Baza!A:D,2,FALSE)&gt;0,"+","-")</f>
        <v>+</v>
      </c>
      <c r="F2531" s="25">
        <f>VLOOKUP(C2531,Baza!A:E,3,FALSE)</f>
        <v>77</v>
      </c>
      <c r="G2531" s="25">
        <f>VLOOKUP(C2531,Baza!A:E,3,FALSE)*курс</f>
        <v>3141.6</v>
      </c>
      <c r="H2531" s="25" t="str">
        <f>VLOOKUP(C2531,Baza!A:E,4,FALSE)</f>
        <v>2208800318</v>
      </c>
      <c r="I2531" s="25" t="str">
        <f>VLOOKUP(C2531,BREND!A:C,2,FALSE)</f>
        <v>API</v>
      </c>
    </row>
    <row r="2532" spans="1:9" hidden="1" outlineLevel="3">
      <c r="A2532" s="26" t="s">
        <v>270</v>
      </c>
      <c r="B2532" s="26" t="s">
        <v>270</v>
      </c>
      <c r="C2532" s="24" t="s">
        <v>2523</v>
      </c>
      <c r="D2532" s="26" t="str">
        <f>VLOOKUP(C2532,Baza!A:E,5,FALSE)</f>
        <v>W220 '98-01 РЕШЕТКА РАДИАТОРА ХРОМИРОВАННАЯ, ЧЕРНАЯ</v>
      </c>
      <c r="E2532" s="25" t="str">
        <f>IF(VLOOKUP(C2532,Baza!A:D,2,FALSE)&gt;0,"+","-")</f>
        <v>+</v>
      </c>
      <c r="F2532" s="25">
        <f>VLOOKUP(C2532,Baza!A:E,3,FALSE)</f>
        <v>42</v>
      </c>
      <c r="G2532" s="25">
        <f>VLOOKUP(C2532,Baza!A:E,3,FALSE)*курс</f>
        <v>1713.6</v>
      </c>
      <c r="H2532" s="25" t="str">
        <f>VLOOKUP(C2532,Baza!A:E,4,FALSE)</f>
        <v>2208800383</v>
      </c>
      <c r="I2532" s="25" t="str">
        <f>VLOOKUP(C2532,BREND!A:C,2,FALSE)</f>
        <v>API</v>
      </c>
    </row>
    <row r="2533" spans="1:9" hidden="1" outlineLevel="3">
      <c r="A2533" s="26" t="s">
        <v>270</v>
      </c>
      <c r="B2533" s="26" t="s">
        <v>270</v>
      </c>
      <c r="C2533" s="24" t="s">
        <v>2526</v>
      </c>
      <c r="D2533" s="26" t="str">
        <f>VLOOKUP(C2533,Baza!A:E,5,FALSE)</f>
        <v>W220 S-CLASS '99-01 ВЕНТИЛЯТОР ДЛЯ РАДИАТОРА В СБОРЕ</v>
      </c>
      <c r="E2533" s="25" t="str">
        <f>IF(VLOOKUP(C2533,Baza!A:D,2,FALSE)&gt;0,"+","-")</f>
        <v>-</v>
      </c>
      <c r="F2533" s="25">
        <f>VLOOKUP(C2533,Baza!A:E,3,FALSE)</f>
        <v>408</v>
      </c>
      <c r="G2533" s="25">
        <f>VLOOKUP(C2533,Baza!A:E,3,FALSE)*курс</f>
        <v>16646.399999999998</v>
      </c>
      <c r="H2533" s="25" t="str">
        <f>VLOOKUP(C2533,Baza!A:E,4,FALSE)</f>
        <v>2205000093</v>
      </c>
      <c r="I2533" s="25" t="str">
        <f>VLOOKUP(C2533,BREND!A:C,2,FALSE)</f>
        <v>API</v>
      </c>
    </row>
    <row r="2534" spans="1:9" hidden="1" outlineLevel="3">
      <c r="A2534" s="26" t="s">
        <v>270</v>
      </c>
      <c r="B2534" s="26" t="s">
        <v>270</v>
      </c>
      <c r="C2534" s="24" t="s">
        <v>2528</v>
      </c>
      <c r="D2534" s="26" t="str">
        <f>VLOOKUP(C2534,Baza!A:E,5,FALSE)</f>
        <v>W220 '02-06 КАПОТ</v>
      </c>
      <c r="E2534" s="25" t="str">
        <f>IF(VLOOKUP(C2534,Baza!A:D,2,FALSE)&gt;0,"+","-")</f>
        <v>+</v>
      </c>
      <c r="F2534" s="25">
        <f>VLOOKUP(C2534,Baza!A:E,3,FALSE)</f>
        <v>660</v>
      </c>
      <c r="G2534" s="25">
        <f>VLOOKUP(C2534,Baza!A:E,3,FALSE)*курс</f>
        <v>26927.999999999996</v>
      </c>
      <c r="H2534" s="25" t="str">
        <f>VLOOKUP(C2534,Baza!A:E,4,FALSE)</f>
        <v>2208800357</v>
      </c>
      <c r="I2534" s="25" t="str">
        <f>VLOOKUP(C2534,BREND!A:C,2,FALSE)</f>
        <v>API</v>
      </c>
    </row>
    <row r="2535" spans="1:9" hidden="1" outlineLevel="3">
      <c r="A2535" s="26" t="s">
        <v>270</v>
      </c>
      <c r="B2535" s="26" t="s">
        <v>270</v>
      </c>
      <c r="C2535" s="24" t="s">
        <v>551</v>
      </c>
      <c r="D2535" s="26" t="str">
        <f>VLOOKUP(C2535,Baza!A:E,5,FALSE)</f>
        <v xml:space="preserve">W220 ТОРМОЗНЫЕ ДИСКИ ПЕРЕДНИЕ (2ШТ.) </v>
      </c>
      <c r="E2535" s="25" t="str">
        <f>IF(VLOOKUP(C2535,Baza!A:D,2,FALSE)&gt;0,"+","-")</f>
        <v>+</v>
      </c>
      <c r="F2535" s="25">
        <f>VLOOKUP(C2535,Baza!A:E,3,FALSE)</f>
        <v>47</v>
      </c>
      <c r="G2535" s="25">
        <f>VLOOKUP(C2535,Baza!A:E,3,FALSE)*курс</f>
        <v>1917.6</v>
      </c>
      <c r="H2535" s="25" t="str">
        <f>VLOOKUP(C2535,Baza!A:E,4,FALSE)</f>
        <v>2204210812/A 220 421 25 12</v>
      </c>
      <c r="I2535" s="25" t="str">
        <f>VLOOKUP(C2535,BREND!A:C,2,FALSE)</f>
        <v>SCHNIEDER</v>
      </c>
    </row>
    <row r="2536" spans="1:9" hidden="1" outlineLevel="3">
      <c r="A2536" s="26" t="s">
        <v>270</v>
      </c>
      <c r="B2536" s="26" t="s">
        <v>270</v>
      </c>
      <c r="C2536" s="24" t="s">
        <v>552</v>
      </c>
      <c r="D2536" s="26" t="str">
        <f>VLOOKUP(C2536,Baza!A:E,5,FALSE)</f>
        <v xml:space="preserve">W220 ТОРМОЗНЫЕ ДИСКИ ПЕРЕДНИЕ (2ШТ.) </v>
      </c>
      <c r="E2536" s="25" t="str">
        <f>IF(VLOOKUP(C2536,Baza!A:D,2,FALSE)&gt;0,"+","-")</f>
        <v>+</v>
      </c>
      <c r="F2536" s="25">
        <f>VLOOKUP(C2536,Baza!A:E,3,FALSE)</f>
        <v>36.5</v>
      </c>
      <c r="G2536" s="25">
        <f>VLOOKUP(C2536,Baza!A:E,3,FALSE)*курс</f>
        <v>1489.1999999999998</v>
      </c>
      <c r="H2536" s="25" t="str">
        <f>VLOOKUP(C2536,Baza!A:E,4,FALSE)</f>
        <v>A2204210912</v>
      </c>
      <c r="I2536" s="25" t="str">
        <f>VLOOKUP(C2536,BREND!A:C,2,FALSE)</f>
        <v>SCHNIEDER</v>
      </c>
    </row>
    <row r="2537" spans="1:9" hidden="1" outlineLevel="3">
      <c r="A2537" s="26" t="s">
        <v>270</v>
      </c>
      <c r="B2537" s="26" t="s">
        <v>270</v>
      </c>
      <c r="C2537" s="24" t="s">
        <v>428</v>
      </c>
      <c r="D2537" s="26" t="str">
        <f>VLOOKUP(C2537,Baza!A:E,5,FALSE)</f>
        <v xml:space="preserve">W220 '98-05 ТОРМОЗНЫЕ ДИСКИ ЗАДНИЕ (2ШТ.) </v>
      </c>
      <c r="E2537" s="25" t="str">
        <f>IF(VLOOKUP(C2537,Baza!A:D,2,FALSE)&gt;0,"+","-")</f>
        <v>-</v>
      </c>
      <c r="F2537" s="25">
        <f>VLOOKUP(C2537,Baza!A:E,3,FALSE)</f>
        <v>22</v>
      </c>
      <c r="G2537" s="25">
        <f>VLOOKUP(C2537,Baza!A:E,3,FALSE)*курс</f>
        <v>897.59999999999991</v>
      </c>
      <c r="H2537" s="25" t="str">
        <f>VLOOKUP(C2537,Baza!A:E,4,FALSE)</f>
        <v>2204230212</v>
      </c>
      <c r="I2537" s="25" t="str">
        <f>VLOOKUP(C2537,BREND!A:C,2,FALSE)</f>
        <v>SCHNIEDER</v>
      </c>
    </row>
    <row r="2538" spans="1:9" hidden="1" outlineLevel="3">
      <c r="A2538" s="26" t="s">
        <v>270</v>
      </c>
      <c r="B2538" s="26" t="s">
        <v>270</v>
      </c>
      <c r="C2538" s="24" t="s">
        <v>2531</v>
      </c>
      <c r="D2538" s="26" t="str">
        <f>VLOOKUP(C2538,Baza!A:E,5,FALSE)</f>
        <v xml:space="preserve">W220 '02-06 ФАРА ЛЕВАЯ, ПРОЗРАЧНАЯ, П/КОРРЕКТОР </v>
      </c>
      <c r="E2538" s="25" t="str">
        <f>IF(VLOOKUP(C2538,Baza!A:D,2,FALSE)&gt;0,"+","-")</f>
        <v>+</v>
      </c>
      <c r="F2538" s="25">
        <f>VLOOKUP(C2538,Baza!A:E,3,FALSE)</f>
        <v>178</v>
      </c>
      <c r="G2538" s="25">
        <f>VLOOKUP(C2538,Baza!A:E,3,FALSE)*курс</f>
        <v>7262.4</v>
      </c>
      <c r="H2538" s="25" t="str">
        <f>VLOOKUP(C2538,Baza!A:E,4,FALSE)</f>
        <v>A2208203761</v>
      </c>
      <c r="I2538" s="25" t="str">
        <f>VLOOKUP(C2538,BREND!A:C,2,FALSE)</f>
        <v>DEPO</v>
      </c>
    </row>
    <row r="2539" spans="1:9" hidden="1" outlineLevel="3">
      <c r="A2539" s="26" t="s">
        <v>270</v>
      </c>
      <c r="B2539" s="26" t="s">
        <v>270</v>
      </c>
      <c r="C2539" s="24" t="s">
        <v>2532</v>
      </c>
      <c r="D2539" s="26" t="str">
        <f>VLOOKUP(C2539,Baza!A:E,5,FALSE)</f>
        <v xml:space="preserve">W220 '02-06 ФАРА ЛЕВАЯ, ПРОЗРАЧНАЯ, БЕЗ КОРРЕКТОРА </v>
      </c>
      <c r="E2539" s="25" t="str">
        <f>IF(VLOOKUP(C2539,Baza!A:D,2,FALSE)&gt;0,"+","-")</f>
        <v>+</v>
      </c>
      <c r="F2539" s="25">
        <f>VLOOKUP(C2539,Baza!A:E,3,FALSE)</f>
        <v>146</v>
      </c>
      <c r="G2539" s="25">
        <f>VLOOKUP(C2539,Baza!A:E,3,FALSE)*курс</f>
        <v>5956.7999999999993</v>
      </c>
      <c r="H2539" s="25" t="str">
        <f>VLOOKUP(C2539,Baza!A:E,4,FALSE)</f>
        <v>A2208203761</v>
      </c>
      <c r="I2539" s="25" t="str">
        <f>VLOOKUP(C2539,BREND!A:C,2,FALSE)</f>
        <v>DEPO</v>
      </c>
    </row>
    <row r="2540" spans="1:9" hidden="1" outlineLevel="3">
      <c r="A2540" s="26" t="s">
        <v>270</v>
      </c>
      <c r="B2540" s="26" t="s">
        <v>270</v>
      </c>
      <c r="C2540" s="24" t="s">
        <v>2533</v>
      </c>
      <c r="D2540" s="26" t="str">
        <f>VLOOKUP(C2540,Baza!A:E,5,FALSE)</f>
        <v>W220 '02-06 ФАРА ПРАВАЯ, ПРОЗРАЧНАЯ П/КОРРЕКТОР</v>
      </c>
      <c r="E2540" s="25" t="str">
        <f>IF(VLOOKUP(C2540,Baza!A:D,2,FALSE)&gt;0,"+","-")</f>
        <v>+</v>
      </c>
      <c r="F2540" s="25">
        <f>VLOOKUP(C2540,Baza!A:E,3,FALSE)</f>
        <v>178</v>
      </c>
      <c r="G2540" s="25">
        <f>VLOOKUP(C2540,Baza!A:E,3,FALSE)*курс</f>
        <v>7262.4</v>
      </c>
      <c r="H2540" s="25" t="str">
        <f>VLOOKUP(C2540,Baza!A:E,4,FALSE)</f>
        <v>A2208203861</v>
      </c>
      <c r="I2540" s="25" t="str">
        <f>VLOOKUP(C2540,BREND!A:C,2,FALSE)</f>
        <v>DEPO</v>
      </c>
    </row>
    <row r="2541" spans="1:9" hidden="1" outlineLevel="3">
      <c r="A2541" s="26" t="s">
        <v>270</v>
      </c>
      <c r="B2541" s="26" t="s">
        <v>270</v>
      </c>
      <c r="C2541" s="24" t="s">
        <v>2534</v>
      </c>
      <c r="D2541" s="26" t="str">
        <f>VLOOKUP(C2541,Baza!A:E,5,FALSE)</f>
        <v>W220 '02-06 ФАРА ПРАВАЯ, ПРОЗРАЧНАЯ, БЕЗ КОРРЕКТОРА</v>
      </c>
      <c r="E2541" s="25" t="str">
        <f>IF(VLOOKUP(C2541,Baza!A:D,2,FALSE)&gt;0,"+","-")</f>
        <v>-</v>
      </c>
      <c r="F2541" s="25">
        <f>VLOOKUP(C2541,Baza!A:E,3,FALSE)</f>
        <v>146</v>
      </c>
      <c r="G2541" s="25">
        <f>VLOOKUP(C2541,Baza!A:E,3,FALSE)*курс</f>
        <v>5956.7999999999993</v>
      </c>
      <c r="H2541" s="25" t="str">
        <f>VLOOKUP(C2541,Baza!A:E,4,FALSE)</f>
        <v>A2208203861</v>
      </c>
      <c r="I2541" s="25" t="str">
        <f>VLOOKUP(C2541,BREND!A:C,2,FALSE)</f>
        <v>DEPO</v>
      </c>
    </row>
    <row r="2542" spans="1:9" hidden="1" outlineLevel="3">
      <c r="A2542" s="26" t="s">
        <v>270</v>
      </c>
      <c r="B2542" s="26" t="s">
        <v>270</v>
      </c>
      <c r="C2542" s="24" t="s">
        <v>2535</v>
      </c>
      <c r="D2542" s="26" t="str">
        <f>VLOOKUP(C2542,Baza!A:E,5,FALSE)</f>
        <v>W220 '02-06 ФОНАРЬ ЗАДНИЙ, ЛЕВЫЙ, ВНЕШНИЙ, СВЕТОДИОДНЫЙ СТОП-СИГНАЛ</v>
      </c>
      <c r="E2542" s="25" t="str">
        <f>IF(VLOOKUP(C2542,Baza!A:D,2,FALSE)&gt;0,"+","-")</f>
        <v>+</v>
      </c>
      <c r="F2542" s="25">
        <f>VLOOKUP(C2542,Baza!A:E,3,FALSE)</f>
        <v>62</v>
      </c>
      <c r="G2542" s="25">
        <f>VLOOKUP(C2542,Baza!A:E,3,FALSE)*курс</f>
        <v>2529.6</v>
      </c>
      <c r="H2542" s="25" t="str">
        <f>VLOOKUP(C2542,Baza!A:E,4,FALSE)</f>
        <v>2208200764</v>
      </c>
      <c r="I2542" s="25" t="str">
        <f>VLOOKUP(C2542,BREND!A:C,2,FALSE)</f>
        <v>DEPO</v>
      </c>
    </row>
    <row r="2543" spans="1:9" hidden="1" outlineLevel="3">
      <c r="A2543" s="26" t="s">
        <v>270</v>
      </c>
      <c r="B2543" s="26" t="s">
        <v>270</v>
      </c>
      <c r="C2543" s="24" t="s">
        <v>2536</v>
      </c>
      <c r="D2543" s="26" t="str">
        <f>VLOOKUP(C2543,Baza!A:E,5,FALSE)</f>
        <v>W220 '02-06 ФОНАРЬ ЗАДНИЙ, ПРАВЫЙ,  ВНЕШНИЙ, СВЕТОДИОДНЫЙ СТОП-СИГНАЛ</v>
      </c>
      <c r="E2543" s="25" t="str">
        <f>IF(VLOOKUP(C2543,Baza!A:D,2,FALSE)&gt;0,"+","-")</f>
        <v>-</v>
      </c>
      <c r="F2543" s="25">
        <f>VLOOKUP(C2543,Baza!A:E,3,FALSE)</f>
        <v>62</v>
      </c>
      <c r="G2543" s="25">
        <f>VLOOKUP(C2543,Baza!A:E,3,FALSE)*курс</f>
        <v>2529.6</v>
      </c>
      <c r="H2543" s="25" t="str">
        <f>VLOOKUP(C2543,Baza!A:E,4,FALSE)</f>
        <v>2208200864</v>
      </c>
      <c r="I2543" s="25" t="str">
        <f>VLOOKUP(C2543,BREND!A:C,2,FALSE)</f>
        <v>DEPO</v>
      </c>
    </row>
    <row r="2544" spans="1:9" hidden="1" outlineLevel="3">
      <c r="A2544" s="26" t="s">
        <v>270</v>
      </c>
      <c r="B2544" s="26" t="s">
        <v>270</v>
      </c>
      <c r="C2544" s="24" t="s">
        <v>2537</v>
      </c>
      <c r="D2544" s="26" t="str">
        <f>VLOOKUP(C2544,Baza!A:E,5,FALSE)</f>
        <v>W220 '98-01 ВСТАВКА ЗЕРКАЛА ПРАВОГО С  ОБОГРЕВОМ,  АСФЕРИЧЕСКОГО</v>
      </c>
      <c r="E2544" s="25" t="str">
        <f>IF(VLOOKUP(C2544,Baza!A:D,2,FALSE)&gt;0,"+","-")</f>
        <v>+</v>
      </c>
      <c r="F2544" s="25">
        <f>VLOOKUP(C2544,Baza!A:E,3,FALSE)</f>
        <v>22</v>
      </c>
      <c r="G2544" s="25">
        <f>VLOOKUP(C2544,Baza!A:E,3,FALSE)*курс</f>
        <v>897.59999999999991</v>
      </c>
      <c r="H2544" s="25" t="str">
        <f>VLOOKUP(C2544,Baza!A:E,4,FALSE)</f>
        <v>2208101221</v>
      </c>
      <c r="I2544" s="25" t="str">
        <f>VLOOKUP(C2544,BREND!A:C,2,FALSE)</f>
        <v>VIEW MAX</v>
      </c>
    </row>
    <row r="2545" spans="1:9" hidden="1" outlineLevel="3">
      <c r="A2545" s="26" t="s">
        <v>270</v>
      </c>
      <c r="B2545" s="26" t="s">
        <v>270</v>
      </c>
      <c r="C2545" s="24" t="s">
        <v>2538</v>
      </c>
      <c r="D2545" s="26" t="str">
        <f>VLOOKUP(C2545,Baza!A:E,5,FALSE)</f>
        <v>W220 '98-01 ЗЕРКАЛО С ЭЛЕКТРООБОГРЕВОМ ЛЕВОЕ, СКЛАДНОЕ, С ПАМЯТЬЮ, Б/КРЫШКИ (13)</v>
      </c>
      <c r="E2545" s="25" t="str">
        <f>IF(VLOOKUP(C2545,Baza!A:D,2,FALSE)&gt;0,"+","-")</f>
        <v>+</v>
      </c>
      <c r="F2545" s="25">
        <f>VLOOKUP(C2545,Baza!A:E,3,FALSE)</f>
        <v>118</v>
      </c>
      <c r="G2545" s="25">
        <f>VLOOKUP(C2545,Baza!A:E,3,FALSE)*курс</f>
        <v>4814.3999999999996</v>
      </c>
      <c r="H2545" s="25" t="str">
        <f>VLOOKUP(C2545,Baza!A:E,4,FALSE)</f>
        <v>0</v>
      </c>
      <c r="I2545" s="25" t="str">
        <f>VLOOKUP(C2545,BREND!A:C,2,FALSE)</f>
        <v>VIEW MAX</v>
      </c>
    </row>
    <row r="2546" spans="1:9" hidden="1" outlineLevel="3">
      <c r="A2546" s="26" t="s">
        <v>270</v>
      </c>
      <c r="B2546" s="26" t="s">
        <v>270</v>
      </c>
      <c r="C2546" s="24" t="s">
        <v>2539</v>
      </c>
      <c r="D2546" s="26" t="str">
        <f>VLOOKUP(C2546,Baza!A:E,5,FALSE)</f>
        <v xml:space="preserve">W220 '98-01 ЗЕРКАЛО С ЭЛЕКТРООБОГРЕВОМ ПРАВОЕ, СКЛАДНОЕ, С ПАМЯТЬЮ,  Б/КРЫШКИ (13) </v>
      </c>
      <c r="E2546" s="25" t="str">
        <f>IF(VLOOKUP(C2546,Baza!A:D,2,FALSE)&gt;0,"+","-")</f>
        <v>+</v>
      </c>
      <c r="F2546" s="25">
        <f>VLOOKUP(C2546,Baza!A:E,3,FALSE)</f>
        <v>118</v>
      </c>
      <c r="G2546" s="25">
        <f>VLOOKUP(C2546,Baza!A:E,3,FALSE)*курс</f>
        <v>4814.3999999999996</v>
      </c>
      <c r="H2546" s="25" t="str">
        <f>VLOOKUP(C2546,Baza!A:E,4,FALSE)</f>
        <v>0</v>
      </c>
      <c r="I2546" s="25" t="str">
        <f>VLOOKUP(C2546,BREND!A:C,2,FALSE)</f>
        <v>VIEW MAX</v>
      </c>
    </row>
    <row r="2547" spans="1:9" hidden="1" outlineLevel="3">
      <c r="A2547" s="26" t="s">
        <v>270</v>
      </c>
      <c r="B2547" s="26" t="s">
        <v>270</v>
      </c>
      <c r="C2547" s="24" t="s">
        <v>2540</v>
      </c>
      <c r="D2547" s="26" t="str">
        <f>VLOOKUP(C2547,Baza!A:E,5,FALSE)</f>
        <v>W220 '98-01 КРЫШКА ЗЕРКАЛА ПРАВОГО С УКАЗАТЕЛЕМ ПОВОРОТА</v>
      </c>
      <c r="E2547" s="25" t="str">
        <f>IF(VLOOKUP(C2547,Baza!A:D,2,FALSE)&gt;0,"+","-")</f>
        <v>+</v>
      </c>
      <c r="F2547" s="25">
        <f>VLOOKUP(C2547,Baza!A:E,3,FALSE)</f>
        <v>44</v>
      </c>
      <c r="G2547" s="25">
        <f>VLOOKUP(C2547,Baza!A:E,3,FALSE)*курс</f>
        <v>1795.1999999999998</v>
      </c>
      <c r="H2547" s="25" t="str">
        <f>VLOOKUP(C2547,Baza!A:E,4,FALSE)</f>
        <v>2208100264</v>
      </c>
      <c r="I2547" s="25" t="str">
        <f>VLOOKUP(C2547,BREND!A:C,2,FALSE)</f>
        <v>VIEW MAX</v>
      </c>
    </row>
    <row r="2548" spans="1:9" hidden="1" outlineLevel="3">
      <c r="A2548" s="26" t="s">
        <v>270</v>
      </c>
      <c r="B2548" s="26" t="s">
        <v>270</v>
      </c>
      <c r="C2548" s="24" t="s">
        <v>2732</v>
      </c>
      <c r="D2548" s="26" t="str">
        <f>VLOOKUP(C2548,Baza!A:E,5,FALSE)</f>
        <v xml:space="preserve">W220 РЫЧАГ ДИАГОНАЛЬНЫЙ, ПРАВЫЙ </v>
      </c>
      <c r="E2548" s="25" t="str">
        <f>IF(VLOOKUP(C2548,Baza!A:D,2,FALSE)&gt;0,"+","-")</f>
        <v>-</v>
      </c>
      <c r="F2548" s="25">
        <f>VLOOKUP(C2548,Baza!A:E,3,FALSE)</f>
        <v>52</v>
      </c>
      <c r="G2548" s="25">
        <f>VLOOKUP(C2548,Baza!A:E,3,FALSE)*курс</f>
        <v>2121.6</v>
      </c>
      <c r="H2548" s="25" t="str">
        <f>VLOOKUP(C2548,Baza!A:E,4,FALSE)</f>
        <v>A2203331305</v>
      </c>
      <c r="I2548" s="25" t="str">
        <f>VLOOKUP(C2548,BREND!A:C,2,FALSE)</f>
        <v>SCHNIEDER</v>
      </c>
    </row>
    <row r="2549" spans="1:9" hidden="1" outlineLevel="3">
      <c r="A2549" s="26" t="s">
        <v>270</v>
      </c>
      <c r="B2549" s="26" t="s">
        <v>270</v>
      </c>
      <c r="C2549" s="24" t="s">
        <v>2745</v>
      </c>
      <c r="D2549" s="26" t="str">
        <f>VLOOKUP(C2549,Baza!A:E,5,FALSE)</f>
        <v xml:space="preserve">W220 РЫЧАГ ДИАГОНАЛЬНЫЙ, ЛЕВЫЙ </v>
      </c>
      <c r="E2549" s="25" t="str">
        <f>IF(VLOOKUP(C2549,Baza!A:D,2,FALSE)&gt;0,"+","-")</f>
        <v>+</v>
      </c>
      <c r="F2549" s="25">
        <f>VLOOKUP(C2549,Baza!A:E,3,FALSE)</f>
        <v>52</v>
      </c>
      <c r="G2549" s="25">
        <f>VLOOKUP(C2549,Baza!A:E,3,FALSE)*курс</f>
        <v>2121.6</v>
      </c>
      <c r="H2549" s="25" t="str">
        <f>VLOOKUP(C2549,Baza!A:E,4,FALSE)</f>
        <v>A2203331405</v>
      </c>
      <c r="I2549" s="25" t="str">
        <f>VLOOKUP(C2549,BREND!A:C,2,FALSE)</f>
        <v>SCHNIEDER</v>
      </c>
    </row>
    <row r="2550" spans="1:9" hidden="1" outlineLevel="3">
      <c r="A2550" s="26" t="s">
        <v>270</v>
      </c>
      <c r="B2550" s="26" t="s">
        <v>270</v>
      </c>
      <c r="C2550" s="24" t="s">
        <v>4013</v>
      </c>
      <c r="D2550" s="26" t="str">
        <f>VLOOKUP(C2550,Baza!A:E,5,FALSE)</f>
        <v>W220 S-CLASS '03-06 МОЛДИНГ БАМПЕРА ПЕРЕДНЕГО, ЛЕВЫЙ, ГРУНТОВАННЫЙ, СЕРЫЙ, C ОТВЕРСТИЕМ, АБС</v>
      </c>
      <c r="E2550" s="25" t="str">
        <f>IF(VLOOKUP(C2550,Baza!A:D,2,FALSE)&gt;0,"+","-")</f>
        <v>+</v>
      </c>
      <c r="F2550" s="25">
        <f>VLOOKUP(C2550,Baza!A:E,3,FALSE)</f>
        <v>13.6</v>
      </c>
      <c r="G2550" s="25">
        <f>VLOOKUP(C2550,Baza!A:E,3,FALSE)*курс</f>
        <v>554.88</v>
      </c>
      <c r="H2550" s="25" t="str">
        <f>VLOOKUP(C2550,Baza!A:E,4,FALSE)</f>
        <v>2208851921</v>
      </c>
      <c r="I2550" s="25" t="str">
        <f>VLOOKUP(C2550,BREND!A:C,2,FALSE)</f>
        <v>API</v>
      </c>
    </row>
    <row r="2551" spans="1:9" hidden="1" outlineLevel="3">
      <c r="A2551" s="26" t="s">
        <v>270</v>
      </c>
      <c r="B2551" s="26" t="s">
        <v>270</v>
      </c>
      <c r="C2551" s="24" t="s">
        <v>4014</v>
      </c>
      <c r="D2551" s="26" t="str">
        <f>VLOOKUP(C2551,Baza!A:E,5,FALSE)</f>
        <v>W220 S-CLASS '03-06 МОЛДИНГ БАМПЕРА ПЕРЕДНЕГО, ПРАВЫЙ,  ГРУНТОВАННЫЙ, СЕРЫЙ, C ОТВЕРСТИЕМ, АБС</v>
      </c>
      <c r="E2551" s="25" t="str">
        <f>IF(VLOOKUP(C2551,Baza!A:D,2,FALSE)&gt;0,"+","-")</f>
        <v>+</v>
      </c>
      <c r="F2551" s="25">
        <f>VLOOKUP(C2551,Baza!A:E,3,FALSE)</f>
        <v>13.6</v>
      </c>
      <c r="G2551" s="25">
        <f>VLOOKUP(C2551,Baza!A:E,3,FALSE)*курс</f>
        <v>554.88</v>
      </c>
      <c r="H2551" s="25" t="str">
        <f>VLOOKUP(C2551,Baza!A:E,4,FALSE)</f>
        <v>2208852021</v>
      </c>
      <c r="I2551" s="25" t="str">
        <f>VLOOKUP(C2551,BREND!A:C,2,FALSE)</f>
        <v>API</v>
      </c>
    </row>
    <row r="2552" spans="1:9" hidden="1" outlineLevel="3">
      <c r="A2552" s="26" t="s">
        <v>270</v>
      </c>
      <c r="B2552" s="26" t="s">
        <v>270</v>
      </c>
      <c r="C2552" s="24" t="s">
        <v>4173</v>
      </c>
      <c r="D2552" s="26" t="str">
        <f>VLOOKUP(C2552,Baza!A:E,5,FALSE)</f>
        <v xml:space="preserve">W220 S-CLASS '99-06 УСИЛИТЕЛЬ ПЕРЕДНЕГО БАМПЕРА НИЖНИЙ, МЕТАЛЛИЧЕСКИЙ </v>
      </c>
      <c r="E2552" s="25" t="str">
        <f>IF(VLOOKUP(C2552,Baza!A:D,2,FALSE)&gt;0,"+","-")</f>
        <v>+</v>
      </c>
      <c r="F2552" s="25">
        <f>VLOOKUP(C2552,Baza!A:E,3,FALSE)</f>
        <v>98</v>
      </c>
      <c r="G2552" s="25">
        <f>VLOOKUP(C2552,Baza!A:E,3,FALSE)*курс</f>
        <v>3998.3999999999996</v>
      </c>
      <c r="H2552" s="25" t="str">
        <f>VLOOKUP(C2552,Baza!A:E,4,FALSE)</f>
        <v>2206201086</v>
      </c>
      <c r="I2552" s="25" t="str">
        <f>VLOOKUP(C2552,BREND!A:C,2,FALSE)</f>
        <v>API</v>
      </c>
    </row>
    <row r="2553" spans="1:9" hidden="1" outlineLevel="3">
      <c r="A2553" s="26" t="s">
        <v>270</v>
      </c>
      <c r="B2553" s="26" t="s">
        <v>270</v>
      </c>
      <c r="C2553" s="24" t="s">
        <v>4328</v>
      </c>
      <c r="D2553" s="26" t="str">
        <f>VLOOKUP(C2553,Baza!A:E,5,FALSE)</f>
        <v>W220 ТЯГА СТАБИЛИЗАТОРА ПРАВАЯ</v>
      </c>
      <c r="E2553" s="25" t="str">
        <f>IF(VLOOKUP(C2553,Baza!A:D,2,FALSE)&gt;0,"+","-")</f>
        <v>-</v>
      </c>
      <c r="F2553" s="25">
        <f>VLOOKUP(C2553,Baza!A:E,3,FALSE)</f>
        <v>13</v>
      </c>
      <c r="G2553" s="25">
        <f>VLOOKUP(C2553,Baza!A:E,3,FALSE)*курс</f>
        <v>530.4</v>
      </c>
      <c r="H2553" s="25" t="str">
        <f>VLOOKUP(C2553,Baza!A:E,4,FALSE)</f>
        <v>2203201689</v>
      </c>
      <c r="I2553" s="25" t="str">
        <f>VLOOKUP(C2553,BREND!A:C,2,FALSE)</f>
        <v>SCHNIEDER</v>
      </c>
    </row>
    <row r="2554" spans="1:9" hidden="1" outlineLevel="3">
      <c r="A2554" s="26" t="s">
        <v>270</v>
      </c>
      <c r="B2554" s="26" t="s">
        <v>270</v>
      </c>
      <c r="C2554" s="24" t="s">
        <v>4505</v>
      </c>
      <c r="D2554" s="26" t="str">
        <f>VLOOKUP(C2554,Baza!A:E,5,FALSE)</f>
        <v>W220 S-CLASS '03-06 РЕШЕТКА  ХРОМИРОВАННАЯ,ЧЕРНАЯ,  В СБОРЕ</v>
      </c>
      <c r="E2554" s="25" t="str">
        <f>IF(VLOOKUP(C2554,Baza!A:D,2,FALSE)&gt;0,"+","-")</f>
        <v>+</v>
      </c>
      <c r="F2554" s="25">
        <f>VLOOKUP(C2554,Baza!A:E,3,FALSE)</f>
        <v>48</v>
      </c>
      <c r="G2554" s="25">
        <f>VLOOKUP(C2554,Baza!A:E,3,FALSE)*курс</f>
        <v>1958.3999999999999</v>
      </c>
      <c r="H2554" s="25" t="str">
        <f>VLOOKUP(C2554,Baza!A:E,4,FALSE)</f>
        <v>22088005839040</v>
      </c>
      <c r="I2554" s="25" t="str">
        <f>VLOOKUP(C2554,BREND!A:C,2,FALSE)</f>
        <v>API</v>
      </c>
    </row>
    <row r="2555" spans="1:9" hidden="1" outlineLevel="3">
      <c r="A2555" s="26" t="s">
        <v>270</v>
      </c>
      <c r="B2555" s="26" t="s">
        <v>270</v>
      </c>
      <c r="C2555" s="24" t="s">
        <v>4535</v>
      </c>
      <c r="D2555" s="26" t="str">
        <f>VLOOKUP(C2555,Baza!A:E,5,FALSE)</f>
        <v>W220  S-CLASS '99-01 КАПОТ МЕТАЛЛИЧЕСКИЙ</v>
      </c>
      <c r="E2555" s="25" t="str">
        <f>IF(VLOOKUP(C2555,Baza!A:D,2,FALSE)&gt;0,"+","-")</f>
        <v>+</v>
      </c>
      <c r="F2555" s="25">
        <f>VLOOKUP(C2555,Baza!A:E,3,FALSE)</f>
        <v>550</v>
      </c>
      <c r="G2555" s="25">
        <f>VLOOKUP(C2555,Baza!A:E,3,FALSE)*курс</f>
        <v>22440</v>
      </c>
      <c r="H2555" s="25" t="str">
        <f>VLOOKUP(C2555,Baza!A:E,4,FALSE)</f>
        <v>2208800157</v>
      </c>
      <c r="I2555" s="25" t="str">
        <f>VLOOKUP(C2555,BREND!A:C,2,FALSE)</f>
        <v>API</v>
      </c>
    </row>
    <row r="2556" spans="1:9" hidden="1" outlineLevel="3">
      <c r="A2556" s="26" t="s">
        <v>270</v>
      </c>
      <c r="B2556" s="26" t="s">
        <v>270</v>
      </c>
      <c r="C2556" s="24" t="s">
        <v>4814</v>
      </c>
      <c r="D2556" s="26" t="str">
        <f>VLOOKUP(C2556,Baza!A:E,5,FALSE)</f>
        <v xml:space="preserve">W220 S-CLASS '03-06 МОЛДИНГ БАМПЕРА ПЕРЕДНЕГО, ЛЕВЫЙ, ХРОМИРОВАННЫЙ  </v>
      </c>
      <c r="E2556" s="25" t="str">
        <f>IF(VLOOKUP(C2556,Baza!A:D,2,FALSE)&gt;0,"+","-")</f>
        <v>+</v>
      </c>
      <c r="F2556" s="25">
        <f>VLOOKUP(C2556,Baza!A:E,3,FALSE)</f>
        <v>18</v>
      </c>
      <c r="G2556" s="25">
        <f>VLOOKUP(C2556,Baza!A:E,3,FALSE)*курс</f>
        <v>734.4</v>
      </c>
      <c r="H2556" s="25" t="str">
        <f>VLOOKUP(C2556,Baza!A:E,4,FALSE)</f>
        <v>2208850574</v>
      </c>
      <c r="I2556" s="25" t="str">
        <f>VLOOKUP(C2556,BREND!A:C,2,FALSE)</f>
        <v>API</v>
      </c>
    </row>
    <row r="2557" spans="1:9" hidden="1" outlineLevel="3">
      <c r="A2557" s="26" t="s">
        <v>270</v>
      </c>
      <c r="B2557" s="26" t="s">
        <v>270</v>
      </c>
      <c r="C2557" s="24" t="s">
        <v>4815</v>
      </c>
      <c r="D2557" s="26" t="str">
        <f>VLOOKUP(C2557,Baza!A:E,5,FALSE)</f>
        <v xml:space="preserve">W220 S-CLASS '03-06 МОЛДИНГ БАМПЕРА ПЕРЕДНЕГО, ПРАВЫЙ,  ХРОМИРОВАННЫЙ  </v>
      </c>
      <c r="E2557" s="25" t="str">
        <f>IF(VLOOKUP(C2557,Baza!A:D,2,FALSE)&gt;0,"+","-")</f>
        <v>+</v>
      </c>
      <c r="F2557" s="25">
        <f>VLOOKUP(C2557,Baza!A:E,3,FALSE)</f>
        <v>18</v>
      </c>
      <c r="G2557" s="25">
        <f>VLOOKUP(C2557,Baza!A:E,3,FALSE)*курс</f>
        <v>734.4</v>
      </c>
      <c r="H2557" s="25" t="str">
        <f>VLOOKUP(C2557,Baza!A:E,4,FALSE)</f>
        <v>2208850674</v>
      </c>
      <c r="I2557" s="25" t="str">
        <f>VLOOKUP(C2557,BREND!A:C,2,FALSE)</f>
        <v>API</v>
      </c>
    </row>
    <row r="2558" spans="1:9" hidden="1" outlineLevel="3">
      <c r="A2558" s="26" t="s">
        <v>270</v>
      </c>
      <c r="B2558" s="26" t="s">
        <v>270</v>
      </c>
      <c r="C2558" s="24" t="s">
        <v>4830</v>
      </c>
      <c r="D2558" s="26" t="str">
        <f>VLOOKUP(C2558,Baza!A:E,5,FALSE)</f>
        <v>W220 S-CLASS '02-05 ФАРА ЛЕВАЯ ПОД БИ-КСЕНОН</v>
      </c>
      <c r="E2558" s="25" t="str">
        <f>IF(VLOOKUP(C2558,Baza!A:D,2,FALSE)&gt;0,"+","-")</f>
        <v>+</v>
      </c>
      <c r="F2558" s="25">
        <f>VLOOKUP(C2558,Baza!A:E,3,FALSE)</f>
        <v>318</v>
      </c>
      <c r="G2558" s="25">
        <f>VLOOKUP(C2558,Baza!A:E,3,FALSE)*курс</f>
        <v>12974.4</v>
      </c>
      <c r="H2558" s="25" t="str">
        <f>VLOOKUP(C2558,Baza!A:E,4,FALSE)</f>
        <v>A2208202461</v>
      </c>
      <c r="I2558" s="25" t="str">
        <f>VLOOKUP(C2558,BREND!A:C,2,FALSE)</f>
        <v>DEPO</v>
      </c>
    </row>
    <row r="2559" spans="1:9" hidden="1" outlineLevel="3">
      <c r="A2559" s="26" t="s">
        <v>270</v>
      </c>
      <c r="B2559" s="26" t="s">
        <v>270</v>
      </c>
      <c r="C2559" s="24" t="s">
        <v>4831</v>
      </c>
      <c r="D2559" s="26" t="str">
        <f>VLOOKUP(C2559,Baza!A:E,5,FALSE)</f>
        <v>W220 S-CLASS '02-05 ФАРА ПРАВАЯ ПОД БИ-КСЕНОН</v>
      </c>
      <c r="E2559" s="25" t="str">
        <f>IF(VLOOKUP(C2559,Baza!A:D,2,FALSE)&gt;0,"+","-")</f>
        <v>+</v>
      </c>
      <c r="F2559" s="25">
        <f>VLOOKUP(C2559,Baza!A:E,3,FALSE)</f>
        <v>318</v>
      </c>
      <c r="G2559" s="25">
        <f>VLOOKUP(C2559,Baza!A:E,3,FALSE)*курс</f>
        <v>12974.4</v>
      </c>
      <c r="H2559" s="25" t="str">
        <f>VLOOKUP(C2559,Baza!A:E,4,FALSE)</f>
        <v>A2208202461</v>
      </c>
      <c r="I2559" s="25" t="str">
        <f>VLOOKUP(C2559,BREND!A:C,2,FALSE)</f>
        <v>DEPO</v>
      </c>
    </row>
    <row r="2560" spans="1:9" hidden="1" outlineLevel="3">
      <c r="A2560" s="26" t="s">
        <v>270</v>
      </c>
      <c r="B2560" s="26" t="s">
        <v>270</v>
      </c>
      <c r="C2560" s="24" t="s">
        <v>5894</v>
      </c>
      <c r="D2560" s="26" t="str">
        <f>VLOOKUP(C2560,Baza!A:E,5,FALSE)</f>
        <v xml:space="preserve">W220 S-CLASS '03-06 БАМПЕР ГРУНТОВАННЫЙ, С ОТВЕРСТИЕМ П/ОМЫВАТЕЛЬ, СЕРЫЙ </v>
      </c>
      <c r="E2560" s="25" t="str">
        <f>IF(VLOOKUP(C2560,Baza!A:D,2,FALSE)&gt;0,"+","-")</f>
        <v>+</v>
      </c>
      <c r="F2560" s="25">
        <f>VLOOKUP(C2560,Baza!A:E,3,FALSE)</f>
        <v>220</v>
      </c>
      <c r="G2560" s="25">
        <f>VLOOKUP(C2560,Baza!A:E,3,FALSE)*курс</f>
        <v>8976</v>
      </c>
      <c r="H2560" s="25" t="str">
        <f>VLOOKUP(C2560,Baza!A:E,4,FALSE)</f>
        <v>A2208800640</v>
      </c>
      <c r="I2560" s="25" t="str">
        <f>VLOOKUP(C2560,BREND!A:C,2,FALSE)</f>
        <v>API</v>
      </c>
    </row>
    <row r="2561" spans="1:9" hidden="1" outlineLevel="3">
      <c r="A2561" s="26" t="s">
        <v>270</v>
      </c>
      <c r="B2561" s="26" t="s">
        <v>270</v>
      </c>
      <c r="C2561" s="24" t="s">
        <v>26274</v>
      </c>
      <c r="D2561" s="26" t="str">
        <f>VLOOKUP(C2561,Baza!A:E,5,FALSE)</f>
        <v>W220 '98-  КОЛОДКИ ТОРМОЗНЫЕ ЗАДНИЕ #770.00</v>
      </c>
      <c r="E2561" s="25" t="str">
        <f>IF(VLOOKUP(C2561,Baza!A:D,2,FALSE)&gt;0,"+","-")</f>
        <v>+</v>
      </c>
      <c r="F2561" s="25">
        <f>VLOOKUP(C2561,Baza!A:E,3,FALSE)</f>
        <v>11</v>
      </c>
      <c r="G2561" s="25">
        <f>VLOOKUP(C2561,Baza!A:E,3,FALSE)*курс</f>
        <v>448.79999999999995</v>
      </c>
      <c r="H2561" s="25" t="str">
        <f>VLOOKUP(C2561,Baza!A:E,4,FALSE)</f>
        <v>A0034201920</v>
      </c>
      <c r="I2561" s="25" t="str">
        <f>VLOOKUP(C2561,BREND!A:C,2,FALSE)</f>
        <v>SCHNIEDER</v>
      </c>
    </row>
    <row r="2562" spans="1:9" hidden="1" outlineLevel="3">
      <c r="A2562" s="26" t="s">
        <v>270</v>
      </c>
      <c r="B2562" s="26" t="s">
        <v>270</v>
      </c>
      <c r="C2562" s="24" t="s">
        <v>21150</v>
      </c>
      <c r="D2562" s="26" t="str">
        <f>VLOOKUP(C2562,Baza!A:E,5,FALSE)</f>
        <v>W220  НАСОС ГУР .</v>
      </c>
      <c r="E2562" s="25" t="str">
        <f>IF(VLOOKUP(C2562,Baza!A:D,2,FALSE)&gt;0,"+","-")</f>
        <v>-</v>
      </c>
      <c r="F2562" s="25">
        <f>VLOOKUP(C2562,Baza!A:E,3,FALSE)</f>
        <v>75</v>
      </c>
      <c r="G2562" s="25">
        <f>VLOOKUP(C2562,Baza!A:E,3,FALSE)*курс</f>
        <v>3060</v>
      </c>
      <c r="H2562" s="25" t="str">
        <f>VLOOKUP(C2562,Baza!A:E,4,FALSE)</f>
        <v>0024668601</v>
      </c>
      <c r="I2562" s="25" t="str">
        <f>VLOOKUP(C2562,BREND!A:C,2,FALSE)</f>
        <v>SCHNIEDER</v>
      </c>
    </row>
    <row r="2563" spans="1:9" hidden="1" outlineLevel="3">
      <c r="A2563" s="26" t="s">
        <v>270</v>
      </c>
      <c r="B2563" s="26" t="s">
        <v>270</v>
      </c>
      <c r="C2563" s="87" t="s">
        <v>20614</v>
      </c>
      <c r="D2563" s="26" t="str">
        <f>VLOOKUP(C2563,Baza!A:E,5,FALSE)</f>
        <v>W220 99-06 ЗАГЛУШКА БУКС КРЮКА ABS ПЕР. БАМПЕРА</v>
      </c>
      <c r="E2563" s="25" t="str">
        <f>IF(VLOOKUP(C2563,Baza!A:D,2,FALSE)&gt;0,"+","-")</f>
        <v>-</v>
      </c>
      <c r="F2563" s="25">
        <f>VLOOKUP(C2563,Baza!A:E,3,FALSE)</f>
        <v>5.6</v>
      </c>
      <c r="G2563" s="25">
        <f>VLOOKUP(C2563,Baza!A:E,3,FALSE)*курс</f>
        <v>228.47999999999996</v>
      </c>
      <c r="H2563" s="25" t="str">
        <f>VLOOKUP(C2563,Baza!A:E,4,FALSE)</f>
        <v>2208851223</v>
      </c>
      <c r="I2563" s="25" t="str">
        <f>VLOOKUP(C2563,BREND!A:C,2,FALSE)</f>
        <v>API</v>
      </c>
    </row>
    <row r="2564" spans="1:9" hidden="1" outlineLevel="3">
      <c r="A2564" s="26" t="s">
        <v>270</v>
      </c>
      <c r="B2564" s="26" t="s">
        <v>270</v>
      </c>
      <c r="C2564" s="24" t="s">
        <v>21331</v>
      </c>
      <c r="D2564" s="26" t="str">
        <f>VLOOKUP(C2564,Baza!A:E,5,FALSE)</f>
        <v xml:space="preserve">W203, W211, W220 ТЯГА РУЛЕВАЯ </v>
      </c>
      <c r="E2564" s="25" t="str">
        <f>IF(VLOOKUP(C2564,Baza!A:D,2,FALSE)&gt;0,"+","-")</f>
        <v>+</v>
      </c>
      <c r="F2564" s="25">
        <f>VLOOKUP(C2564,Baza!A:E,3,FALSE)</f>
        <v>6</v>
      </c>
      <c r="G2564" s="25">
        <f>VLOOKUP(C2564,Baza!A:E,3,FALSE)*курс</f>
        <v>244.79999999999998</v>
      </c>
      <c r="H2564" s="25" t="str">
        <f>VLOOKUP(C2564,Baza!A:E,4,FALSE)</f>
        <v>2203380715</v>
      </c>
      <c r="I2564" s="25" t="str">
        <f>VLOOKUP(C2564,BREND!A:C,2,FALSE)</f>
        <v>SCHNIEDER</v>
      </c>
    </row>
    <row r="2565" spans="1:9" hidden="1" outlineLevel="3">
      <c r="A2565" s="26" t="s">
        <v>270</v>
      </c>
      <c r="B2565" s="26" t="s">
        <v>270</v>
      </c>
      <c r="C2565" s="90" t="s">
        <v>21759</v>
      </c>
      <c r="D2565" s="26" t="str">
        <f>VLOOKUP(C2565,Baza!A:E,5,FALSE)</f>
        <v xml:space="preserve">W220  2000-2004 ЗАЩИТА (ПЛACTMACCA) МОТОРНОГО ОТCЕКА </v>
      </c>
      <c r="E2565" s="25" t="str">
        <f>IF(VLOOKUP(C2565,Baza!A:D,2,FALSE)&gt;0,"+","-")</f>
        <v>-</v>
      </c>
      <c r="F2565" s="25">
        <f>VLOOKUP(C2565,Baza!A:E,3,FALSE)</f>
        <v>60</v>
      </c>
      <c r="G2565" s="25">
        <f>VLOOKUP(C2565,Baza!A:E,3,FALSE)*курс</f>
        <v>2448</v>
      </c>
      <c r="H2565" s="25" t="str">
        <f>VLOOKUP(C2565,Baza!A:E,4,FALSE)</f>
        <v>2205245330</v>
      </c>
      <c r="I2565" s="25" t="str">
        <f>VLOOKUP(C2565,BREND!A:C,2,FALSE)</f>
        <v>API</v>
      </c>
    </row>
    <row r="2566" spans="1:9" hidden="1" outlineLevel="3">
      <c r="A2566" s="26" t="s">
        <v>270</v>
      </c>
      <c r="B2566" s="26" t="s">
        <v>270</v>
      </c>
      <c r="C2566" s="90" t="s">
        <v>21757</v>
      </c>
      <c r="D2566" s="26" t="str">
        <f>VLOOKUP(C2566,Baza!A:E,5,FALSE)</f>
        <v>W220  2000-2004 ЗАЩИТА (ПЛACTMACCA) МОТОРНОГО ОТCЕКА  ПРАВАЯDFZ</v>
      </c>
      <c r="E2566" s="25" t="str">
        <f>IF(VLOOKUP(C2566,Baza!A:D,2,FALSE)&gt;0,"+","-")</f>
        <v>+</v>
      </c>
      <c r="F2566" s="25">
        <f>VLOOKUP(C2566,Baza!A:E,3,FALSE)</f>
        <v>22</v>
      </c>
      <c r="G2566" s="25">
        <f>VLOOKUP(C2566,Baza!A:E,3,FALSE)*курс</f>
        <v>897.59999999999991</v>
      </c>
      <c r="H2566" s="25" t="str">
        <f>VLOOKUP(C2566,Baza!A:E,4,FALSE)</f>
        <v>2205243030</v>
      </c>
      <c r="I2566" s="25" t="str">
        <f>VLOOKUP(C2566,BREND!A:C,2,FALSE)</f>
        <v>API</v>
      </c>
    </row>
    <row r="2567" spans="1:9" hidden="1" outlineLevel="3">
      <c r="A2567" s="26" t="s">
        <v>270</v>
      </c>
      <c r="B2567" s="26" t="s">
        <v>270</v>
      </c>
      <c r="C2567" s="24" t="s">
        <v>21929</v>
      </c>
      <c r="D2567" s="26" t="str">
        <f>VLOOKUP(C2567,Baza!A:E,5,FALSE)</f>
        <v>W220 S-CLASS '03-06 РЕШЕТКА  ХРОМИРОВАННАЯ,ЧЕРНАЯ,  В СБОРЕ</v>
      </c>
      <c r="E2567" s="25" t="str">
        <f>IF(VLOOKUP(C2567,Baza!A:D,2,FALSE)&gt;0,"+","-")</f>
        <v>-</v>
      </c>
      <c r="F2567" s="25">
        <f>VLOOKUP(C2567,Baza!A:E,3,FALSE)</f>
        <v>42</v>
      </c>
      <c r="G2567" s="25">
        <f>VLOOKUP(C2567,Baza!A:E,3,FALSE)*курс</f>
        <v>1713.6</v>
      </c>
      <c r="H2567" s="25" t="str">
        <f>VLOOKUP(C2567,Baza!A:E,4,FALSE)</f>
        <v>22088005839040</v>
      </c>
      <c r="I2567" s="25" t="str">
        <f>VLOOKUP(C2567,BREND!A:C,2,FALSE)</f>
        <v>TONG YANG</v>
      </c>
    </row>
    <row r="2568" spans="1:9" hidden="1" outlineLevel="3">
      <c r="A2568" s="26" t="s">
        <v>270</v>
      </c>
      <c r="B2568" s="26" t="s">
        <v>270</v>
      </c>
      <c r="C2568" s="24" t="s">
        <v>22189</v>
      </c>
      <c r="D2568" s="26" t="str">
        <f>VLOOKUP(C2568,Baza!A:E,5,FALSE)</f>
        <v>W220 РЫЧАГ ПЕРЕДНИЙ, НИЖНИЙ, ЛЕВЫЙ</v>
      </c>
      <c r="E2568" s="25" t="str">
        <f>IF(VLOOKUP(C2568,Baza!A:D,2,FALSE)&gt;0,"+","-")</f>
        <v>-</v>
      </c>
      <c r="F2568" s="25">
        <f>VLOOKUP(C2568,Baza!A:E,3,FALSE)</f>
        <v>32</v>
      </c>
      <c r="G2568" s="25">
        <f>VLOOKUP(C2568,Baza!A:E,3,FALSE)*курс</f>
        <v>1305.5999999999999</v>
      </c>
      <c r="H2568" s="25" t="str">
        <f>VLOOKUP(C2568,Baza!A:E,4,FALSE)</f>
        <v>2203304311</v>
      </c>
      <c r="I2568" s="25" t="str">
        <f>VLOOKUP(C2568,BREND!A:C,2,FALSE)</f>
        <v>SCHNIEDER</v>
      </c>
    </row>
    <row r="2569" spans="1:9" hidden="1" outlineLevel="3">
      <c r="A2569" s="26" t="s">
        <v>270</v>
      </c>
      <c r="B2569" s="26" t="s">
        <v>270</v>
      </c>
      <c r="C2569" s="24" t="s">
        <v>21756</v>
      </c>
      <c r="D2569" s="26" t="str">
        <f>VLOOKUP(C2569,Baza!A:E,5,FALSE)</f>
        <v>W220  2000-2004 ЗАЩИТА (ПЛACTMACCA) МОТОРНОГО ОТCЕКА  ЛЕВАЯ</v>
      </c>
      <c r="E2569" s="25" t="str">
        <f>IF(VLOOKUP(C2569,Baza!A:D,2,FALSE)&gt;0,"+","-")</f>
        <v>+</v>
      </c>
      <c r="F2569" s="25">
        <f>VLOOKUP(C2569,Baza!A:E,3,FALSE)</f>
        <v>22</v>
      </c>
      <c r="G2569" s="25">
        <f>VLOOKUP(C2569,Baza!A:E,3,FALSE)*курс</f>
        <v>897.59999999999991</v>
      </c>
      <c r="H2569" s="25">
        <f>VLOOKUP(C2569,Baza!A:E,4,FALSE)</f>
        <v>0</v>
      </c>
      <c r="I2569" s="25" t="str">
        <f>VLOOKUP(C2569,BREND!A:C,2,FALSE)</f>
        <v>API</v>
      </c>
    </row>
    <row r="2570" spans="1:9" hidden="1" outlineLevel="3">
      <c r="A2570" s="26" t="s">
        <v>270</v>
      </c>
      <c r="B2570" s="26" t="s">
        <v>270</v>
      </c>
      <c r="C2570" s="24" t="s">
        <v>28194</v>
      </c>
      <c r="D2570" s="26" t="str">
        <f>VLOOKUP(C2570,Baza!A:E,5,FALSE)</f>
        <v>W220 '03-'06 МОЛДИНГ ПЕРЕДНЕГО БАМПЕРА, ПРАВЫЙ</v>
      </c>
      <c r="E2570" s="25" t="str">
        <f>IF(VLOOKUP(C2570,Baza!A:D,2,FALSE)&gt;0,"+","-")</f>
        <v>+</v>
      </c>
      <c r="F2570" s="25">
        <f>VLOOKUP(C2570,Baza!A:E,3,FALSE)</f>
        <v>16</v>
      </c>
      <c r="G2570" s="25">
        <f>VLOOKUP(C2570,Baza!A:E,3,FALSE)*курс</f>
        <v>652.79999999999995</v>
      </c>
      <c r="H2570" s="25" t="str">
        <f>VLOOKUP(C2570,Baza!A:E,4,FALSE)</f>
        <v>2208851821</v>
      </c>
      <c r="I2570" s="25" t="str">
        <f>VLOOKUP(C2570,BREND!A:C,2,FALSE)</f>
        <v>API</v>
      </c>
    </row>
    <row r="2571" spans="1:9" hidden="1" outlineLevel="3">
      <c r="A2571" s="26" t="s">
        <v>270</v>
      </c>
      <c r="B2571" s="26" t="s">
        <v>270</v>
      </c>
      <c r="C2571" s="24" t="s">
        <v>28191</v>
      </c>
      <c r="D2571" s="26" t="str">
        <f>VLOOKUP(C2571,Baza!A:E,5,FALSE)</f>
        <v>W220 '03-'06 МОЛДИНГ ПЕРЕДНЕГО БАМПЕРА. ЛЕВЫЙ</v>
      </c>
      <c r="E2571" s="25" t="str">
        <f>IF(VLOOKUP(C2571,Baza!A:D,2,FALSE)&gt;0,"+","-")</f>
        <v>+</v>
      </c>
      <c r="F2571" s="25">
        <f>VLOOKUP(C2571,Baza!A:E,3,FALSE)</f>
        <v>16</v>
      </c>
      <c r="G2571" s="25">
        <f>VLOOKUP(C2571,Baza!A:E,3,FALSE)*курс</f>
        <v>652.79999999999995</v>
      </c>
      <c r="H2571" s="25" t="str">
        <f>VLOOKUP(C2571,Baza!A:E,4,FALSE)</f>
        <v>2208851721</v>
      </c>
      <c r="I2571" s="25" t="str">
        <f>VLOOKUP(C2571,BREND!A:C,2,FALSE)</f>
        <v>API</v>
      </c>
    </row>
    <row r="2572" spans="1:9" hidden="1" outlineLevel="3">
      <c r="A2572" s="26" t="s">
        <v>270</v>
      </c>
      <c r="B2572" s="26" t="s">
        <v>270</v>
      </c>
      <c r="C2572" s="24" t="s">
        <v>28197</v>
      </c>
      <c r="D2572" s="26" t="str">
        <f>VLOOKUP(C2572,Baza!A:E,5,FALSE)</f>
        <v>W220 '99-'06 ЛОКЕР ПЕРЕДНЕГО КРЫЛА, ЛЕВЫЙ</v>
      </c>
      <c r="E2572" s="25" t="str">
        <f>IF(VLOOKUP(C2572,Baza!A:D,2,FALSE)&gt;0,"+","-")</f>
        <v>+</v>
      </c>
      <c r="F2572" s="25">
        <f>VLOOKUP(C2572,Baza!A:E,3,FALSE)</f>
        <v>10</v>
      </c>
      <c r="G2572" s="25">
        <f>VLOOKUP(C2572,Baza!A:E,3,FALSE)*курс</f>
        <v>408</v>
      </c>
      <c r="H2572" s="25" t="str">
        <f>VLOOKUP(C2572,Baza!A:E,4,FALSE)</f>
        <v>2206901930</v>
      </c>
      <c r="I2572" s="25" t="str">
        <f>VLOOKUP(C2572,BREND!A:C,2,FALSE)</f>
        <v>API</v>
      </c>
    </row>
    <row r="2573" spans="1:9" hidden="1" outlineLevel="3">
      <c r="A2573" s="26" t="s">
        <v>270</v>
      </c>
      <c r="B2573" s="26" t="s">
        <v>270</v>
      </c>
      <c r="C2573" s="24" t="s">
        <v>28200</v>
      </c>
      <c r="D2573" s="26" t="str">
        <f>VLOOKUP(C2573,Baza!A:E,5,FALSE)</f>
        <v>W220 '99-'06 ЛОКЕР ПЕРЕДНЕГО КРЫЛА, ЛЕВЫЙ</v>
      </c>
      <c r="E2573" s="25" t="str">
        <f>IF(VLOOKUP(C2573,Baza!A:D,2,FALSE)&gt;0,"+","-")</f>
        <v>-</v>
      </c>
      <c r="F2573" s="25">
        <f>VLOOKUP(C2573,Baza!A:E,3,FALSE)</f>
        <v>10</v>
      </c>
      <c r="G2573" s="25">
        <f>VLOOKUP(C2573,Baza!A:E,3,FALSE)*курс</f>
        <v>408</v>
      </c>
      <c r="H2573" s="25" t="str">
        <f>VLOOKUP(C2573,Baza!A:E,4,FALSE)</f>
        <v>2206902230</v>
      </c>
      <c r="I2573" s="25" t="str">
        <f>VLOOKUP(C2573,BREND!A:C,2,FALSE)</f>
        <v>API</v>
      </c>
    </row>
    <row r="2574" spans="1:9" hidden="1" outlineLevel="2" collapsed="1">
      <c r="A2574" s="29" t="s">
        <v>29824</v>
      </c>
      <c r="B2574" s="29" t="s">
        <v>3881</v>
      </c>
      <c r="C2574" s="17"/>
      <c r="D2574" s="17"/>
      <c r="E2574" s="17"/>
      <c r="F2574" s="17"/>
      <c r="G2574" s="17"/>
      <c r="H2574" s="17"/>
      <c r="I2574" s="17"/>
    </row>
    <row r="2575" spans="1:9" hidden="1" outlineLevel="3">
      <c r="A2575" s="26" t="s">
        <v>3881</v>
      </c>
      <c r="B2575" s="26" t="s">
        <v>3881</v>
      </c>
      <c r="C2575" s="24" t="s">
        <v>3880</v>
      </c>
      <c r="D2575" s="26" t="str">
        <f>VLOOKUP(C2575,Baza!A:E,5,FALSE)</f>
        <v>W221 ФАРА П/ТУМАННАЯ, ЛЕВАЯ</v>
      </c>
      <c r="E2575" s="25" t="str">
        <f>IF(VLOOKUP(C2575,Baza!A:D,2,FALSE)&gt;0,"+","-")</f>
        <v>-</v>
      </c>
      <c r="F2575" s="25">
        <f>VLOOKUP(C2575,Baza!A:E,3,FALSE)</f>
        <v>43</v>
      </c>
      <c r="G2575" s="25">
        <f>VLOOKUP(C2575,Baza!A:E,3,FALSE)*курс</f>
        <v>1754.3999999999999</v>
      </c>
      <c r="H2575" s="25" t="str">
        <f>VLOOKUP(C2575,Baza!A:E,4,FALSE)</f>
        <v>305074001</v>
      </c>
      <c r="I2575" s="25" t="str">
        <f>VLOOKUP(C2575,BREND!A:C,2,FALSE)</f>
        <v>DEPO</v>
      </c>
    </row>
    <row r="2576" spans="1:9" hidden="1" outlineLevel="3">
      <c r="A2576" s="26" t="s">
        <v>3881</v>
      </c>
      <c r="B2576" s="26" t="s">
        <v>3881</v>
      </c>
      <c r="C2576" s="24" t="s">
        <v>3882</v>
      </c>
      <c r="D2576" s="26" t="str">
        <f>VLOOKUP(C2576,Baza!A:E,5,FALSE)</f>
        <v>W221 ФАРА П/ТУМАННАЯ, ПРАВАЯ</v>
      </c>
      <c r="E2576" s="25" t="str">
        <f>IF(VLOOKUP(C2576,Baza!A:D,2,FALSE)&gt;0,"+","-")</f>
        <v>-</v>
      </c>
      <c r="F2576" s="25">
        <f>VLOOKUP(C2576,Baza!A:E,3,FALSE)</f>
        <v>43</v>
      </c>
      <c r="G2576" s="25">
        <f>VLOOKUP(C2576,Baza!A:E,3,FALSE)*курс</f>
        <v>1754.3999999999999</v>
      </c>
      <c r="H2576" s="25" t="str">
        <f>VLOOKUP(C2576,Baza!A:E,4,FALSE)</f>
        <v>305074002</v>
      </c>
      <c r="I2576" s="25" t="str">
        <f>VLOOKUP(C2576,BREND!A:C,2,FALSE)</f>
        <v>DEPO</v>
      </c>
    </row>
    <row r="2577" spans="1:9" hidden="1" outlineLevel="3">
      <c r="A2577" s="26" t="s">
        <v>3881</v>
      </c>
      <c r="B2577" s="26" t="s">
        <v>3881</v>
      </c>
      <c r="C2577" s="24" t="s">
        <v>3883</v>
      </c>
      <c r="D2577" s="26" t="str">
        <f>VLOOKUP(C2577,Baza!A:E,5,FALSE)</f>
        <v>W221 '06- ФОНАРЬ ЛЕВЫЙ</v>
      </c>
      <c r="E2577" s="25" t="str">
        <f>IF(VLOOKUP(C2577,Baza!A:D,2,FALSE)&gt;0,"+","-")</f>
        <v>-</v>
      </c>
      <c r="F2577" s="25">
        <f>VLOOKUP(C2577,Baza!A:E,3,FALSE)</f>
        <v>68</v>
      </c>
      <c r="G2577" s="25">
        <f>VLOOKUP(C2577,Baza!A:E,3,FALSE)*курс</f>
        <v>2774.3999999999996</v>
      </c>
      <c r="H2577" s="25" t="str">
        <f>VLOOKUP(C2577,Baza!A:E,4,FALSE)</f>
        <v>A2218200166</v>
      </c>
      <c r="I2577" s="25" t="str">
        <f>VLOOKUP(C2577,BREND!A:C,2,FALSE)</f>
        <v>DEPO</v>
      </c>
    </row>
    <row r="2578" spans="1:9" hidden="1" outlineLevel="3">
      <c r="A2578" s="26" t="s">
        <v>3881</v>
      </c>
      <c r="B2578" s="26" t="s">
        <v>3881</v>
      </c>
      <c r="C2578" s="24" t="s">
        <v>3884</v>
      </c>
      <c r="D2578" s="26" t="str">
        <f>VLOOKUP(C2578,Baza!A:E,5,FALSE)</f>
        <v>W221 '06- ФОНАРЬ ПРАВЫЙ</v>
      </c>
      <c r="E2578" s="25" t="str">
        <f>IF(VLOOKUP(C2578,Baza!A:D,2,FALSE)&gt;0,"+","-")</f>
        <v>-</v>
      </c>
      <c r="F2578" s="25">
        <f>VLOOKUP(C2578,Baza!A:E,3,FALSE)</f>
        <v>72</v>
      </c>
      <c r="G2578" s="25">
        <f>VLOOKUP(C2578,Baza!A:E,3,FALSE)*курс</f>
        <v>2937.6</v>
      </c>
      <c r="H2578" s="25" t="str">
        <f>VLOOKUP(C2578,Baza!A:E,4,FALSE)</f>
        <v>A2218200266</v>
      </c>
      <c r="I2578" s="25" t="str">
        <f>VLOOKUP(C2578,BREND!A:C,2,FALSE)</f>
        <v>DEPO</v>
      </c>
    </row>
    <row r="2579" spans="1:9" hidden="1" outlineLevel="3">
      <c r="A2579" s="26" t="s">
        <v>3881</v>
      </c>
      <c r="B2579" s="26" t="s">
        <v>3881</v>
      </c>
      <c r="C2579" s="24" t="s">
        <v>4707</v>
      </c>
      <c r="D2579" s="26" t="str">
        <f>VLOOKUP(C2579,Baza!A:E,5,FALSE)</f>
        <v>W221 S-CLASS '07- РЕШЕТКА  ХРОМИРОВАННАЯ, ЧЕРНАЯ, АБС</v>
      </c>
      <c r="E2579" s="25" t="str">
        <f>IF(VLOOKUP(C2579,Baza!A:D,2,FALSE)&gt;0,"+","-")</f>
        <v>+</v>
      </c>
      <c r="F2579" s="25">
        <f>VLOOKUP(C2579,Baza!A:E,3,FALSE)</f>
        <v>150</v>
      </c>
      <c r="G2579" s="25">
        <f>VLOOKUP(C2579,Baza!A:E,3,FALSE)*курс</f>
        <v>6120</v>
      </c>
      <c r="H2579" s="25">
        <f>VLOOKUP(C2579,Baza!A:E,4,FALSE)</f>
        <v>0</v>
      </c>
      <c r="I2579" s="25" t="str">
        <f>VLOOKUP(C2579,BREND!A:C,2,FALSE)</f>
        <v>API</v>
      </c>
    </row>
    <row r="2580" spans="1:9" hidden="1" outlineLevel="3">
      <c r="A2580" s="26" t="s">
        <v>3881</v>
      </c>
      <c r="B2580" s="26" t="s">
        <v>3881</v>
      </c>
      <c r="C2580" s="24" t="s">
        <v>4804</v>
      </c>
      <c r="D2580" s="26" t="str">
        <f>VLOOKUP(C2580,Baza!A:E,5,FALSE)</f>
        <v>S-CLASS W221 ЗЕРКАЛЬНЫЙ ЭЛЕМЕНТ  С ЭЛЕКТРООБОГРЕВОМ, ЛЕВЫЙ</v>
      </c>
      <c r="E2580" s="25" t="str">
        <f>IF(VLOOKUP(C2580,Baza!A:D,2,FALSE)&gt;0,"+","-")</f>
        <v>+</v>
      </c>
      <c r="F2580" s="25">
        <f>VLOOKUP(C2580,Baza!A:E,3,FALSE)</f>
        <v>27.5</v>
      </c>
      <c r="G2580" s="25">
        <f>VLOOKUP(C2580,Baza!A:E,3,FALSE)*курс</f>
        <v>1122</v>
      </c>
      <c r="H2580" s="25" t="str">
        <f>VLOOKUP(C2580,Baza!A:E,4,FALSE)</f>
        <v>A2218102721</v>
      </c>
      <c r="I2580" s="25" t="str">
        <f>VLOOKUP(C2580,BREND!A:C,2,FALSE)</f>
        <v>VIEW MAX</v>
      </c>
    </row>
    <row r="2581" spans="1:9" hidden="1" outlineLevel="3">
      <c r="A2581" s="26" t="s">
        <v>3881</v>
      </c>
      <c r="B2581" s="26" t="s">
        <v>3881</v>
      </c>
      <c r="C2581" s="24" t="s">
        <v>4805</v>
      </c>
      <c r="D2581" s="26" t="str">
        <f>VLOOKUP(C2581,Baza!A:E,5,FALSE)</f>
        <v>S-CLASS W221 ЗЕРКАЛЬНЫЙ ЭЛЕМЕНТ  C ЭЛЕКТРООБОГРЕВОМ, ПРАВЫЙ</v>
      </c>
      <c r="E2581" s="25" t="str">
        <f>IF(VLOOKUP(C2581,Baza!A:D,2,FALSE)&gt;0,"+","-")</f>
        <v>+</v>
      </c>
      <c r="F2581" s="25">
        <f>VLOOKUP(C2581,Baza!A:E,3,FALSE)</f>
        <v>27.5</v>
      </c>
      <c r="G2581" s="25">
        <f>VLOOKUP(C2581,Baza!A:E,3,FALSE)*курс</f>
        <v>1122</v>
      </c>
      <c r="H2581" s="25" t="str">
        <f>VLOOKUP(C2581,Baza!A:E,4,FALSE)</f>
        <v>A2218100221</v>
      </c>
      <c r="I2581" s="25" t="str">
        <f>VLOOKUP(C2581,BREND!A:C,2,FALSE)</f>
        <v>VIEW MAX</v>
      </c>
    </row>
    <row r="2582" spans="1:9" hidden="1" outlineLevel="3">
      <c r="A2582" s="26" t="s">
        <v>3881</v>
      </c>
      <c r="B2582" s="26" t="s">
        <v>3881</v>
      </c>
      <c r="C2582" s="35" t="s">
        <v>21455</v>
      </c>
      <c r="D2582" s="26" t="str">
        <f>VLOOKUP(C2582,Baza!A:E,5,FALSE)</f>
        <v>W221 S-CLASS '09- ФОНАРЬ ЛЕВЫЙ, СВЕТОДИОДНЫЙ</v>
      </c>
      <c r="E2582" s="25" t="str">
        <f>IF(VLOOKUP(C2582,Baza!A:D,2,FALSE)&gt;0,"+","-")</f>
        <v>-</v>
      </c>
      <c r="F2582" s="25">
        <f>VLOOKUP(C2582,Baza!A:E,3,FALSE)</f>
        <v>0</v>
      </c>
      <c r="G2582" s="25">
        <f>VLOOKUP(C2582,Baza!A:E,3,FALSE)*курс</f>
        <v>0</v>
      </c>
      <c r="H2582" s="25" t="str">
        <f>VLOOKUP(C2582,Baza!A:E,4,FALSE)</f>
        <v>A2218200564</v>
      </c>
      <c r="I2582" s="25" t="str">
        <f>VLOOKUP(C2582,BREND!A:C,2,FALSE)</f>
        <v>DEPO</v>
      </c>
    </row>
    <row r="2583" spans="1:9" hidden="1" outlineLevel="3">
      <c r="A2583" s="26" t="s">
        <v>3881</v>
      </c>
      <c r="B2583" s="26" t="s">
        <v>3881</v>
      </c>
      <c r="C2583" s="35" t="s">
        <v>5175</v>
      </c>
      <c r="D2583" s="26" t="str">
        <f>VLOOKUP(C2583,Baza!A:E,5,FALSE)</f>
        <v>W221 S-CLASS '07- ФОНАРЬ  СВЕТОДИОДНЫЙ, БЕЛО-КРАСНЫЙ, КОМПЛЕКТ</v>
      </c>
      <c r="E2583" s="25" t="str">
        <f>IF(VLOOKUP(C2583,Baza!A:D,2,FALSE)&gt;0,"+","-")</f>
        <v>+</v>
      </c>
      <c r="F2583" s="25">
        <f>VLOOKUP(C2583,Baza!A:E,3,FALSE)</f>
        <v>278</v>
      </c>
      <c r="G2583" s="25">
        <f>VLOOKUP(C2583,Baza!A:E,3,FALSE)*курс</f>
        <v>11342.4</v>
      </c>
      <c r="H2583" s="25" t="str">
        <f>VLOOKUP(C2583,Baza!A:E,4,FALSE)</f>
        <v>0</v>
      </c>
      <c r="I2583" s="25" t="str">
        <f>VLOOKUP(C2583,BREND!A:C,2,FALSE)</f>
        <v>DEPO</v>
      </c>
    </row>
    <row r="2584" spans="1:9" hidden="1" outlineLevel="3">
      <c r="A2584" s="26" t="s">
        <v>3881</v>
      </c>
      <c r="B2584" s="26" t="s">
        <v>3881</v>
      </c>
      <c r="C2584" s="35" t="s">
        <v>5176</v>
      </c>
      <c r="D2584" s="26" t="str">
        <f>VLOOKUP(C2584,Baza!A:E,5,FALSE)</f>
        <v>W221 S-CLASS '07- ФОНАРЬ СЕРО-КРАСНЫЙ, КОМПЛЕКТ</v>
      </c>
      <c r="E2584" s="25" t="str">
        <f>IF(VLOOKUP(C2584,Baza!A:D,2,FALSE)&gt;0,"+","-")</f>
        <v>-</v>
      </c>
      <c r="F2584" s="25">
        <f>VLOOKUP(C2584,Baza!A:E,3,FALSE)</f>
        <v>290</v>
      </c>
      <c r="G2584" s="25">
        <f>VLOOKUP(C2584,Baza!A:E,3,FALSE)*курс</f>
        <v>11832</v>
      </c>
      <c r="H2584" s="25" t="str">
        <f>VLOOKUP(C2584,Baza!A:E,4,FALSE)</f>
        <v>0</v>
      </c>
      <c r="I2584" s="25" t="str">
        <f>VLOOKUP(C2584,BREND!A:C,2,FALSE)</f>
        <v>DEPO</v>
      </c>
    </row>
    <row r="2585" spans="1:9" hidden="1" outlineLevel="3">
      <c r="A2585" s="26" t="s">
        <v>3881</v>
      </c>
      <c r="B2585" s="26" t="s">
        <v>3881</v>
      </c>
      <c r="C2585" s="35" t="s">
        <v>21456</v>
      </c>
      <c r="D2585" s="26" t="str">
        <f>VLOOKUP(C2585,Baza!A:E,5,FALSE)</f>
        <v>W221 S-CLASS '09- ФОНАРЬ ПРАВЫЙ, СВЕТОДИОДНЫЙ</v>
      </c>
      <c r="E2585" s="25" t="str">
        <f>IF(VLOOKUP(C2585,Baza!A:D,2,FALSE)&gt;0,"+","-")</f>
        <v>-</v>
      </c>
      <c r="F2585" s="25">
        <f>VLOOKUP(C2585,Baza!A:E,3,FALSE)</f>
        <v>0</v>
      </c>
      <c r="G2585" s="25">
        <f>VLOOKUP(C2585,Baza!A:E,3,FALSE)*курс</f>
        <v>0</v>
      </c>
      <c r="H2585" s="25" t="str">
        <f>VLOOKUP(C2585,Baza!A:E,4,FALSE)</f>
        <v>A2218200664</v>
      </c>
      <c r="I2585" s="25" t="str">
        <f>VLOOKUP(C2585,BREND!A:C,2,FALSE)</f>
        <v>DEPO</v>
      </c>
    </row>
    <row r="2586" spans="1:9" hidden="1" outlineLevel="3">
      <c r="A2586" s="26" t="s">
        <v>3881</v>
      </c>
      <c r="B2586" s="26" t="s">
        <v>3881</v>
      </c>
      <c r="C2586" s="24" t="s">
        <v>5175</v>
      </c>
      <c r="D2586" s="26" t="str">
        <f>VLOOKUP(C2586,Baza!A:E,5,FALSE)</f>
        <v>W221 S-CLASS '07- ФОНАРЬ  СВЕТОДИОДНЫЙ, БЕЛО-КРАСНЫЙ, КОМПЛЕКТ</v>
      </c>
      <c r="E2586" s="25" t="str">
        <f>IF(VLOOKUP(C2586,Baza!A:D,2,FALSE)&gt;0,"+","-")</f>
        <v>+</v>
      </c>
      <c r="F2586" s="25">
        <f>VLOOKUP(C2586,Baza!A:E,3,FALSE)</f>
        <v>278</v>
      </c>
      <c r="G2586" s="25">
        <f>VLOOKUP(C2586,Baza!A:E,3,FALSE)*курс</f>
        <v>11342.4</v>
      </c>
      <c r="H2586" s="25" t="str">
        <f>VLOOKUP(C2586,Baza!A:E,4,FALSE)</f>
        <v>0</v>
      </c>
      <c r="I2586" s="25" t="str">
        <f>VLOOKUP(C2586,BREND!A:C,2,FALSE)</f>
        <v>DEPO</v>
      </c>
    </row>
    <row r="2587" spans="1:9" hidden="1" outlineLevel="3">
      <c r="A2587" s="26" t="s">
        <v>3881</v>
      </c>
      <c r="B2587" s="26" t="s">
        <v>3881</v>
      </c>
      <c r="C2587" s="24" t="s">
        <v>5176</v>
      </c>
      <c r="D2587" s="26" t="str">
        <f>VLOOKUP(C2587,Baza!A:E,5,FALSE)</f>
        <v>W221 S-CLASS '07- ФОНАРЬ СЕРО-КРАСНЫЙ, КОМПЛЕКТ</v>
      </c>
      <c r="E2587" s="25" t="str">
        <f>IF(VLOOKUP(C2587,Baza!A:D,2,FALSE)&gt;0,"+","-")</f>
        <v>-</v>
      </c>
      <c r="F2587" s="25">
        <f>VLOOKUP(C2587,Baza!A:E,3,FALSE)</f>
        <v>290</v>
      </c>
      <c r="G2587" s="25">
        <f>VLOOKUP(C2587,Baza!A:E,3,FALSE)*курс</f>
        <v>11832</v>
      </c>
      <c r="H2587" s="25" t="str">
        <f>VLOOKUP(C2587,Baza!A:E,4,FALSE)</f>
        <v>0</v>
      </c>
      <c r="I2587" s="25" t="str">
        <f>VLOOKUP(C2587,BREND!A:C,2,FALSE)</f>
        <v>DEPO</v>
      </c>
    </row>
    <row r="2588" spans="1:9" hidden="1" outlineLevel="3">
      <c r="A2588" s="26" t="s">
        <v>3881</v>
      </c>
      <c r="B2588" s="26" t="s">
        <v>3881</v>
      </c>
      <c r="C2588" s="24" t="s">
        <v>21529</v>
      </c>
      <c r="D2588" s="26" t="str">
        <f>VLOOKUP(C2588,Baza!A:E,5,FALSE)</f>
        <v>W221 '07- ЛОКЕР КРЫЛА ПЕРЕДНЕГО, ЛЕВОГО</v>
      </c>
      <c r="E2588" s="25" t="str">
        <f>IF(VLOOKUP(C2588,Baza!A:D,2,FALSE)&gt;0,"+","-")</f>
        <v>+</v>
      </c>
      <c r="F2588" s="25">
        <f>VLOOKUP(C2588,Baza!A:E,3,FALSE)</f>
        <v>20</v>
      </c>
      <c r="G2588" s="25">
        <f>VLOOKUP(C2588,Baza!A:E,3,FALSE)*курс</f>
        <v>816</v>
      </c>
      <c r="H2588" s="25" t="str">
        <f>VLOOKUP(C2588,Baza!A:E,4,FALSE)</f>
        <v>221 690 07 30</v>
      </c>
      <c r="I2588" s="25" t="str">
        <f>VLOOKUP(C2588,BREND!A:C,2,FALSE)</f>
        <v>API</v>
      </c>
    </row>
    <row r="2589" spans="1:9" hidden="1" outlineLevel="3">
      <c r="A2589" s="26" t="s">
        <v>3881</v>
      </c>
      <c r="B2589" s="26" t="s">
        <v>3881</v>
      </c>
      <c r="C2589" s="24" t="s">
        <v>21531</v>
      </c>
      <c r="D2589" s="26" t="str">
        <f>VLOOKUP(C2589,Baza!A:E,5,FALSE)</f>
        <v>W221 '07- ЛОКЕР КРЫЛА ПЕРЕДНЕГО, ПРАВОГО</v>
      </c>
      <c r="E2589" s="25" t="str">
        <f>IF(VLOOKUP(C2589,Baza!A:D,2,FALSE)&gt;0,"+","-")</f>
        <v>+</v>
      </c>
      <c r="F2589" s="25">
        <f>VLOOKUP(C2589,Baza!A:E,3,FALSE)</f>
        <v>20</v>
      </c>
      <c r="G2589" s="25">
        <f>VLOOKUP(C2589,Baza!A:E,3,FALSE)*курс</f>
        <v>816</v>
      </c>
      <c r="H2589" s="25" t="str">
        <f>VLOOKUP(C2589,Baza!A:E,4,FALSE)</f>
        <v>221 690 08 30</v>
      </c>
      <c r="I2589" s="25" t="str">
        <f>VLOOKUP(C2589,BREND!A:C,2,FALSE)</f>
        <v>API</v>
      </c>
    </row>
    <row r="2590" spans="1:9" hidden="1" outlineLevel="3">
      <c r="A2590" s="26" t="s">
        <v>3881</v>
      </c>
      <c r="B2590" s="26" t="s">
        <v>3881</v>
      </c>
      <c r="C2590" s="24" t="s">
        <v>21092</v>
      </c>
      <c r="D2590" s="26" t="str">
        <f>VLOOKUP(C2590,Baza!A:E,5,FALSE)</f>
        <v>W221 '07- ЛОКЕР КРЫЛА ЗАДНЕГО, ЛЕВОГО</v>
      </c>
      <c r="E2590" s="25" t="str">
        <f>IF(VLOOKUP(C2590,Baza!A:D,2,FALSE)&gt;0,"+","-")</f>
        <v>+</v>
      </c>
      <c r="F2590" s="25">
        <f>VLOOKUP(C2590,Baza!A:E,3,FALSE)</f>
        <v>17</v>
      </c>
      <c r="G2590" s="25">
        <f>VLOOKUP(C2590,Baza!A:E,3,FALSE)*курс</f>
        <v>693.59999999999991</v>
      </c>
      <c r="H2590" s="25" t="str">
        <f>VLOOKUP(C2590,Baza!A:E,4,FALSE)</f>
        <v>221 690 05 30</v>
      </c>
      <c r="I2590" s="25" t="str">
        <f>VLOOKUP(C2590,BREND!A:C,2,FALSE)</f>
        <v>API</v>
      </c>
    </row>
    <row r="2591" spans="1:9" hidden="1" outlineLevel="3">
      <c r="A2591" s="26" t="s">
        <v>3881</v>
      </c>
      <c r="B2591" s="26" t="s">
        <v>3881</v>
      </c>
      <c r="C2591" s="24" t="s">
        <v>21094</v>
      </c>
      <c r="D2591" s="26" t="str">
        <f>VLOOKUP(C2591,Baza!A:E,5,FALSE)</f>
        <v>W221 '07- ЛОКЕР КРЫЛА ЗАДНЕГО, ПРАВОГО</v>
      </c>
      <c r="E2591" s="25" t="str">
        <f>IF(VLOOKUP(C2591,Baza!A:D,2,FALSE)&gt;0,"+","-")</f>
        <v>-</v>
      </c>
      <c r="F2591" s="25">
        <f>VLOOKUP(C2591,Baza!A:E,3,FALSE)</f>
        <v>17</v>
      </c>
      <c r="G2591" s="25">
        <f>VLOOKUP(C2591,Baza!A:E,3,FALSE)*курс</f>
        <v>693.59999999999991</v>
      </c>
      <c r="H2591" s="25" t="str">
        <f>VLOOKUP(C2591,Baza!A:E,4,FALSE)</f>
        <v>221 690 06 30</v>
      </c>
      <c r="I2591" s="25" t="str">
        <f>VLOOKUP(C2591,BREND!A:C,2,FALSE)</f>
        <v>API</v>
      </c>
    </row>
    <row r="2592" spans="1:9" hidden="1" outlineLevel="3">
      <c r="A2592" s="26" t="s">
        <v>3881</v>
      </c>
      <c r="B2592" s="26" t="s">
        <v>3881</v>
      </c>
      <c r="C2592" s="24" t="s">
        <v>21590</v>
      </c>
      <c r="D2592" s="26" t="str">
        <f>VLOOKUP(C2592,Baza!A:E,5,FALSE)</f>
        <v xml:space="preserve">W221 '06-08 ФАРА ЛЕВАЯ, ПРОЗРАЧНАЯ, П/КОРРЕКТОР </v>
      </c>
      <c r="E2592" s="25" t="str">
        <f>IF(VLOOKUP(C2592,Baza!A:D,2,FALSE)&gt;0,"+","-")</f>
        <v>-</v>
      </c>
      <c r="F2592" s="25">
        <f>VLOOKUP(C2592,Baza!A:E,3,FALSE)</f>
        <v>258</v>
      </c>
      <c r="G2592" s="25">
        <f>VLOOKUP(C2592,Baza!A:E,3,FALSE)*курс</f>
        <v>10526.4</v>
      </c>
      <c r="H2592" s="25" t="str">
        <f>VLOOKUP(C2592,Baza!A:E,4,FALSE)</f>
        <v>A2218201961</v>
      </c>
      <c r="I2592" s="25" t="str">
        <f>VLOOKUP(C2592,BREND!A:C,2,FALSE)</f>
        <v>DEPO</v>
      </c>
    </row>
    <row r="2593" spans="1:9" hidden="1" outlineLevel="3">
      <c r="A2593" s="26" t="s">
        <v>3881</v>
      </c>
      <c r="B2593" s="26" t="s">
        <v>3881</v>
      </c>
      <c r="C2593" s="24" t="s">
        <v>21593</v>
      </c>
      <c r="D2593" s="26" t="str">
        <f>VLOOKUP(C2593,Baza!A:E,5,FALSE)</f>
        <v xml:space="preserve">W221 '06-08 ФАРА ПРАВАЯ, ПРОЗРАЧНАЯ, П/КОРРЕКТОР </v>
      </c>
      <c r="E2593" s="25" t="str">
        <f>IF(VLOOKUP(C2593,Baza!A:D,2,FALSE)&gt;0,"+","-")</f>
        <v>-</v>
      </c>
      <c r="F2593" s="25">
        <f>VLOOKUP(C2593,Baza!A:E,3,FALSE)</f>
        <v>258</v>
      </c>
      <c r="G2593" s="25">
        <f>VLOOKUP(C2593,Baza!A:E,3,FALSE)*курс</f>
        <v>10526.4</v>
      </c>
      <c r="H2593" s="25" t="str">
        <f>VLOOKUP(C2593,Baza!A:E,4,FALSE)</f>
        <v>A2218202061</v>
      </c>
      <c r="I2593" s="25" t="str">
        <f>VLOOKUP(C2593,BREND!A:C,2,FALSE)</f>
        <v>DEPO</v>
      </c>
    </row>
    <row r="2594" spans="1:9" hidden="1" outlineLevel="3">
      <c r="A2594" s="26" t="s">
        <v>3881</v>
      </c>
      <c r="B2594" s="26" t="s">
        <v>3881</v>
      </c>
      <c r="C2594" s="24" t="s">
        <v>21608</v>
      </c>
      <c r="D2594" s="26" t="str">
        <f>VLOOKUP(C2594,Baza!A:E,5,FALSE)</f>
        <v>W221 '09- W218 CLS 11-, ФАРА П/ТУМАННАЯ,СВЕТОДИОДНЫЙ ЛЕВАЯ</v>
      </c>
      <c r="E2594" s="25" t="str">
        <f>IF(VLOOKUP(C2594,Baza!A:D,2,FALSE)&gt;0,"+","-")</f>
        <v>+</v>
      </c>
      <c r="F2594" s="25">
        <f>VLOOKUP(C2594,Baza!A:E,3,FALSE)</f>
        <v>106</v>
      </c>
      <c r="G2594" s="25">
        <f>VLOOKUP(C2594,Baza!A:E,3,FALSE)*курс</f>
        <v>4324.7999999999993</v>
      </c>
      <c r="H2594" s="25" t="str">
        <f>VLOOKUP(C2594,Baza!A:E,4,FALSE)</f>
        <v>A2218201756</v>
      </c>
      <c r="I2594" s="25" t="str">
        <f>VLOOKUP(C2594,BREND!A:C,2,FALSE)</f>
        <v>DEPO</v>
      </c>
    </row>
    <row r="2595" spans="1:9" hidden="1" outlineLevel="3">
      <c r="A2595" s="26" t="s">
        <v>3881</v>
      </c>
      <c r="B2595" s="26" t="s">
        <v>3881</v>
      </c>
      <c r="C2595" s="24" t="s">
        <v>21609</v>
      </c>
      <c r="D2595" s="26" t="str">
        <f>VLOOKUP(C2595,Baza!A:E,5,FALSE)</f>
        <v>W221 '09- W218 CLS 11-, ФАРА П/ТУМАННАЯ,СВЕТОДИОДНЫЙ ПРАВАЯ</v>
      </c>
      <c r="E2595" s="25" t="str">
        <f>IF(VLOOKUP(C2595,Baza!A:D,2,FALSE)&gt;0,"+","-")</f>
        <v>+</v>
      </c>
      <c r="F2595" s="25">
        <f>VLOOKUP(C2595,Baza!A:E,3,FALSE)</f>
        <v>106</v>
      </c>
      <c r="G2595" s="25">
        <f>VLOOKUP(C2595,Baza!A:E,3,FALSE)*курс</f>
        <v>4324.7999999999993</v>
      </c>
      <c r="H2595" s="25" t="str">
        <f>VLOOKUP(C2595,Baza!A:E,4,FALSE)</f>
        <v>A2218201856</v>
      </c>
      <c r="I2595" s="25" t="str">
        <f>VLOOKUP(C2595,BREND!A:C,2,FALSE)</f>
        <v>DEPO</v>
      </c>
    </row>
    <row r="2596" spans="1:9" hidden="1" outlineLevel="3">
      <c r="A2596" s="26" t="s">
        <v>3881</v>
      </c>
      <c r="B2596" s="26" t="s">
        <v>3881</v>
      </c>
      <c r="C2596" s="24" t="s">
        <v>25122</v>
      </c>
      <c r="D2596" s="26" t="str">
        <f>VLOOKUP(C2596,Baza!A:E,5,FALSE)</f>
        <v xml:space="preserve">S-CLASS (W221) '12- /S-CLASS(W221)HBRD '10 </v>
      </c>
      <c r="E2596" s="25" t="str">
        <f>IF(VLOOKUP(C2596,Baza!A:D,2,FALSE)&gt;0,"+","-")</f>
        <v>+</v>
      </c>
      <c r="F2596" s="25">
        <f>VLOOKUP(C2596,Baza!A:E,3,FALSE)</f>
        <v>13</v>
      </c>
      <c r="G2596" s="25">
        <f>VLOOKUP(C2596,Baza!A:E,3,FALSE)*курс</f>
        <v>530.4</v>
      </c>
      <c r="H2596" s="25" t="str">
        <f>VLOOKUP(C2596,Baza!A:E,4,FALSE)</f>
        <v>2218801305</v>
      </c>
      <c r="I2596" s="25" t="str">
        <f>VLOOKUP(C2596,BREND!A:C,2,FALSE)</f>
        <v>API</v>
      </c>
    </row>
    <row r="2597" spans="1:9" hidden="1" outlineLevel="3">
      <c r="A2597" s="26" t="s">
        <v>3881</v>
      </c>
      <c r="B2597" s="26" t="s">
        <v>3881</v>
      </c>
      <c r="C2597" s="24" t="s">
        <v>25125</v>
      </c>
      <c r="D2597" s="26" t="str">
        <f>VLOOKUP(C2597,Baza!A:E,5,FALSE)</f>
        <v xml:space="preserve">S-CLASS (W221) '12- /S-CLASS(W221)HBRD '10 </v>
      </c>
      <c r="E2597" s="25" t="str">
        <f>IF(VLOOKUP(C2597,Baza!A:D,2,FALSE)&gt;0,"+","-")</f>
        <v>-</v>
      </c>
      <c r="F2597" s="25">
        <f>VLOOKUP(C2597,Baza!A:E,3,FALSE)</f>
        <v>13</v>
      </c>
      <c r="G2597" s="25">
        <f>VLOOKUP(C2597,Baza!A:E,3,FALSE)*курс</f>
        <v>530.4</v>
      </c>
      <c r="H2597" s="25" t="str">
        <f>VLOOKUP(C2597,Baza!A:E,4,FALSE)</f>
        <v>2218801405</v>
      </c>
      <c r="I2597" s="25" t="str">
        <f>VLOOKUP(C2597,BREND!A:C,2,FALSE)</f>
        <v>API</v>
      </c>
    </row>
    <row r="2598" spans="1:9" hidden="1" outlineLevel="3">
      <c r="A2598" s="26" t="s">
        <v>3881</v>
      </c>
      <c r="B2598" s="26" t="s">
        <v>3881</v>
      </c>
      <c r="C2598" s="24" t="s">
        <v>25130</v>
      </c>
      <c r="D2598" s="26" t="str">
        <f>VLOOKUP(C2598,Baza!A:E,5,FALSE)</f>
        <v xml:space="preserve">S-CLASS(W221) '08/S-CLASS (W221)HBRD '10 </v>
      </c>
      <c r="E2598" s="25" t="str">
        <f>IF(VLOOKUP(C2598,Baza!A:D,2,FALSE)&gt;0,"+","-")</f>
        <v>-</v>
      </c>
      <c r="F2598" s="25">
        <f>VLOOKUP(C2598,Baza!A:E,3,FALSE)</f>
        <v>320</v>
      </c>
      <c r="G2598" s="25">
        <f>VLOOKUP(C2598,Baza!A:E,3,FALSE)*курс</f>
        <v>13056</v>
      </c>
      <c r="H2598" s="25" t="str">
        <f>VLOOKUP(C2598,Baza!A:E,4,FALSE)</f>
        <v>2216203186</v>
      </c>
      <c r="I2598" s="25" t="str">
        <f>VLOOKUP(C2598,BREND!A:C,2,FALSE)</f>
        <v>API</v>
      </c>
    </row>
    <row r="2599" spans="1:9" hidden="1" outlineLevel="3">
      <c r="A2599" s="26" t="s">
        <v>3881</v>
      </c>
      <c r="B2599" s="26" t="s">
        <v>3881</v>
      </c>
      <c r="C2599" s="24" t="s">
        <v>24585</v>
      </c>
      <c r="D2599" s="26" t="str">
        <f>VLOOKUP(C2599,Baza!A:E,5,FALSE)</f>
        <v>W221 '09- ВЕРХНЯЯ ПАНЕЛЬ</v>
      </c>
      <c r="E2599" s="25" t="str">
        <f>IF(VLOOKUP(C2599,Baza!A:D,2,FALSE)&gt;0,"+","-")</f>
        <v>+</v>
      </c>
      <c r="F2599" s="25">
        <f>VLOOKUP(C2599,Baza!A:E,3,FALSE)</f>
        <v>102</v>
      </c>
      <c r="G2599" s="25">
        <f>VLOOKUP(C2599,Baza!A:E,3,FALSE)*курс</f>
        <v>4161.5999999999995</v>
      </c>
      <c r="H2599" s="25" t="str">
        <f>VLOOKUP(C2599,Baza!A:E,4,FALSE)</f>
        <v>2216200172</v>
      </c>
      <c r="I2599" s="25" t="str">
        <f>VLOOKUP(C2599,BREND!A:C,2,FALSE)</f>
        <v>API</v>
      </c>
    </row>
    <row r="2600" spans="1:9" hidden="1" outlineLevel="3">
      <c r="A2600" s="26" t="s">
        <v>3881</v>
      </c>
      <c r="B2600" s="26" t="s">
        <v>3881</v>
      </c>
      <c r="C2600" s="24" t="s">
        <v>25127</v>
      </c>
      <c r="D2600" s="26" t="str">
        <f>VLOOKUP(C2600,Baza!A:E,5,FALSE)</f>
        <v xml:space="preserve">S-CLASS(W221) HBRD '10 </v>
      </c>
      <c r="E2600" s="25" t="str">
        <f>IF(VLOOKUP(C2600,Baza!A:D,2,FALSE)&gt;0,"+","-")</f>
        <v>-</v>
      </c>
      <c r="F2600" s="25">
        <f>VLOOKUP(C2600,Baza!A:E,3,FALSE)</f>
        <v>0</v>
      </c>
      <c r="G2600" s="25">
        <f>VLOOKUP(C2600,Baza!A:E,3,FALSE)*курс</f>
        <v>0</v>
      </c>
      <c r="H2600" s="25" t="str">
        <f>VLOOKUP(C2600,Baza!A:E,4,FALSE)</f>
        <v>2218850322</v>
      </c>
      <c r="I2600" s="25" t="str">
        <f>VLOOKUP(C2600,BREND!A:C,2,FALSE)</f>
        <v>API</v>
      </c>
    </row>
    <row r="2601" spans="1:9" hidden="1" outlineLevel="3">
      <c r="A2601" s="26" t="s">
        <v>3881</v>
      </c>
      <c r="B2601" s="26" t="s">
        <v>3881</v>
      </c>
      <c r="C2601" s="24" t="s">
        <v>26983</v>
      </c>
      <c r="D2601" s="26" t="str">
        <f>VLOOKUP(C2601,Baza!A:E,5,FALSE)</f>
        <v>S-CLASS (W221) S550 '07- ЗАЩИТА КАРТЕРА</v>
      </c>
      <c r="E2601" s="25" t="str">
        <f>IF(VLOOKUP(C2601,Baza!A:D,2,FALSE)&gt;0,"+","-")</f>
        <v>-</v>
      </c>
      <c r="F2601" s="25">
        <f>VLOOKUP(C2601,Baza!A:E,3,FALSE)</f>
        <v>0</v>
      </c>
      <c r="G2601" s="25">
        <f>VLOOKUP(C2601,Baza!A:E,3,FALSE)*курс</f>
        <v>0</v>
      </c>
      <c r="H2601" s="25" t="str">
        <f>VLOOKUP(C2601,Baza!A:E,4,FALSE)</f>
        <v>2215203423</v>
      </c>
      <c r="I2601" s="25" t="str">
        <f>VLOOKUP(C2601,BREND!A:C,2,FALSE)</f>
        <v>API</v>
      </c>
    </row>
    <row r="2602" spans="1:9" hidden="1" outlineLevel="3">
      <c r="A2602" s="26" t="s">
        <v>3881</v>
      </c>
      <c r="B2602" s="26" t="s">
        <v>3881</v>
      </c>
      <c r="C2602" s="24" t="s">
        <v>29169</v>
      </c>
      <c r="D2602" s="26" t="str">
        <f>VLOOKUP(C2602,Baza!A:E,5,FALSE)</f>
        <v>W221 '06  ТОРМОЗНЫЕДИСКИ ЗАДНИЕ (2ШТ)</v>
      </c>
      <c r="E2602" s="25" t="str">
        <f>IF(VLOOKUP(C2602,Baza!A:D,2,FALSE)&gt;0,"+","-")</f>
        <v>+</v>
      </c>
      <c r="F2602" s="25">
        <f>VLOOKUP(C2602,Baza!A:E,3,FALSE)</f>
        <v>24</v>
      </c>
      <c r="G2602" s="25">
        <f>VLOOKUP(C2602,Baza!A:E,3,FALSE)*курс</f>
        <v>979.19999999999993</v>
      </c>
      <c r="H2602" s="25" t="str">
        <f>VLOOKUP(C2602,Baza!A:E,4,FALSE)</f>
        <v>A221423 0712</v>
      </c>
      <c r="I2602" s="25" t="str">
        <f>VLOOKUP(C2602,BREND!A:C,2,FALSE)</f>
        <v>SCHNIEDER</v>
      </c>
    </row>
    <row r="2603" spans="1:9" hidden="1" outlineLevel="3">
      <c r="A2603" s="26" t="s">
        <v>3881</v>
      </c>
      <c r="B2603" s="26" t="s">
        <v>3881</v>
      </c>
      <c r="C2603" s="24" t="s">
        <v>29168</v>
      </c>
      <c r="D2603" s="26" t="str">
        <f>VLOOKUP(C2603,Baza!A:E,5,FALSE)</f>
        <v>W221/E350 '05 ДИСКИ ТОРМОЗНЫЕ,ПЕРФОРИРОВАНИЕ  (2ШТ) (304x30)</v>
      </c>
      <c r="E2603" s="25" t="str">
        <f>IF(VLOOKUP(C2603,Baza!A:D,2,FALSE)&gt;0,"+","-")</f>
        <v>+</v>
      </c>
      <c r="F2603" s="25">
        <f>VLOOKUP(C2603,Baza!A:E,3,FALSE)</f>
        <v>42</v>
      </c>
      <c r="G2603" s="25">
        <f>VLOOKUP(C2603,Baza!A:E,3,FALSE)*курс</f>
        <v>1713.6</v>
      </c>
      <c r="H2603" s="25" t="str">
        <f>VLOOKUP(C2603,Baza!A:E,4,FALSE)</f>
        <v>A2214210612</v>
      </c>
      <c r="I2603" s="25" t="str">
        <f>VLOOKUP(C2603,BREND!A:C,2,FALSE)</f>
        <v>SCHNIEDER</v>
      </c>
    </row>
    <row r="2604" spans="1:9" hidden="1" outlineLevel="3">
      <c r="A2604" s="26" t="s">
        <v>3881</v>
      </c>
      <c r="B2604" s="26" t="s">
        <v>3881</v>
      </c>
      <c r="C2604" s="24" t="s">
        <v>29141</v>
      </c>
      <c r="D2604" s="26" t="str">
        <f>VLOOKUP(C2604,Baza!A:E,5,FALSE)</f>
        <v>W221 05--- РЫЧАГ ПЕРЕДНЫЙ ВВРЕХНЫЙ ЛЕВЫЙ.</v>
      </c>
      <c r="E2604" s="25" t="str">
        <f>IF(VLOOKUP(C2604,Baza!A:D,2,FALSE)&gt;0,"+","-")</f>
        <v>+</v>
      </c>
      <c r="F2604" s="25">
        <f>VLOOKUP(C2604,Baza!A:E,3,FALSE)</f>
        <v>41</v>
      </c>
      <c r="G2604" s="25">
        <f>VLOOKUP(C2604,Baza!A:E,3,FALSE)*курс</f>
        <v>1672.8</v>
      </c>
      <c r="H2604" s="25" t="str">
        <f>VLOOKUP(C2604,Baza!A:E,4,FALSE)</f>
        <v>A2213308907</v>
      </c>
      <c r="I2604" s="25" t="str">
        <f>VLOOKUP(C2604,BREND!A:C,2,FALSE)</f>
        <v>SCHNIEDER</v>
      </c>
    </row>
    <row r="2605" spans="1:9" hidden="1" outlineLevel="3">
      <c r="A2605" s="26" t="s">
        <v>3881</v>
      </c>
      <c r="B2605" s="26" t="s">
        <v>3881</v>
      </c>
      <c r="C2605" s="24" t="s">
        <v>29144</v>
      </c>
      <c r="D2605" s="26" t="str">
        <f>VLOOKUP(C2605,Baza!A:E,5,FALSE)</f>
        <v>W221 05--- РЫЧАГ ПЕРЕДНЫЙ ВВРЕХНЫЙ ПРАВЫЙ.</v>
      </c>
      <c r="E2605" s="25" t="str">
        <f>IF(VLOOKUP(C2605,Baza!A:D,2,FALSE)&gt;0,"+","-")</f>
        <v>+</v>
      </c>
      <c r="F2605" s="25">
        <f>VLOOKUP(C2605,Baza!A:E,3,FALSE)</f>
        <v>41</v>
      </c>
      <c r="G2605" s="25">
        <f>VLOOKUP(C2605,Baza!A:E,3,FALSE)*курс</f>
        <v>1672.8</v>
      </c>
      <c r="H2605" s="25" t="str">
        <f>VLOOKUP(C2605,Baza!A:E,4,FALSE)</f>
        <v>A2213309007</v>
      </c>
      <c r="I2605" s="25" t="str">
        <f>VLOOKUP(C2605,BREND!A:C,2,FALSE)</f>
        <v>SCHNIEDER</v>
      </c>
    </row>
    <row r="2606" spans="1:9" hidden="1" outlineLevel="3">
      <c r="A2606" s="26" t="s">
        <v>3881</v>
      </c>
      <c r="B2606" s="26" t="s">
        <v>3881</v>
      </c>
      <c r="C2606" s="24" t="s">
        <v>29135</v>
      </c>
      <c r="D2606" s="26" t="str">
        <f>VLOOKUP(C2606,Baza!A:E,5,FALSE)</f>
        <v>W221 05--- РЫЧАГ ПЕРЕДНЫЙ НИЖНЫЙ ЛЕВЫЙ.</v>
      </c>
      <c r="E2606" s="25" t="str">
        <f>IF(VLOOKUP(C2606,Baza!A:D,2,FALSE)&gt;0,"+","-")</f>
        <v>+</v>
      </c>
      <c r="F2606" s="25">
        <f>VLOOKUP(C2606,Baza!A:E,3,FALSE)</f>
        <v>30</v>
      </c>
      <c r="G2606" s="25">
        <f>VLOOKUP(C2606,Baza!A:E,3,FALSE)*курс</f>
        <v>1224</v>
      </c>
      <c r="H2606" s="25" t="str">
        <f>VLOOKUP(C2606,Baza!A:E,4,FALSE)</f>
        <v>A2213302311</v>
      </c>
      <c r="I2606" s="25" t="str">
        <f>VLOOKUP(C2606,BREND!A:C,2,FALSE)</f>
        <v>SCHNIEDER</v>
      </c>
    </row>
    <row r="2607" spans="1:9" hidden="1" outlineLevel="3">
      <c r="A2607" s="26" t="s">
        <v>3881</v>
      </c>
      <c r="B2607" s="26" t="s">
        <v>3881</v>
      </c>
      <c r="C2607" s="24" t="s">
        <v>29138</v>
      </c>
      <c r="D2607" s="26" t="str">
        <f>VLOOKUP(C2607,Baza!A:E,5,FALSE)</f>
        <v>W221 05--- РЫЧАГ ПЕРЕДНЫЙ НИЖНЫЙ ПРАВЫЙ.</v>
      </c>
      <c r="E2607" s="25" t="str">
        <f>IF(VLOOKUP(C2607,Baza!A:D,2,FALSE)&gt;0,"+","-")</f>
        <v>+</v>
      </c>
      <c r="F2607" s="25">
        <f>VLOOKUP(C2607,Baza!A:E,3,FALSE)</f>
        <v>30</v>
      </c>
      <c r="G2607" s="25">
        <f>VLOOKUP(C2607,Baza!A:E,3,FALSE)*курс</f>
        <v>1224</v>
      </c>
      <c r="H2607" s="25" t="str">
        <f>VLOOKUP(C2607,Baza!A:E,4,FALSE)</f>
        <v>A2213302411</v>
      </c>
      <c r="I2607" s="25" t="str">
        <f>VLOOKUP(C2607,BREND!A:C,2,FALSE)</f>
        <v>SCHNIEDER</v>
      </c>
    </row>
    <row r="2608" spans="1:9" hidden="1" outlineLevel="3">
      <c r="A2608" s="26" t="s">
        <v>3881</v>
      </c>
      <c r="B2608" s="26" t="s">
        <v>3881</v>
      </c>
      <c r="C2608" s="24" t="s">
        <v>21378</v>
      </c>
      <c r="D2608" s="26" t="str">
        <f>VLOOKUP(C2608,Baza!A:E,5,FALSE)</f>
        <v>S-CLASS '09 ПОДФАРНИК СО СВЕТОДИОДОМ ЛЕВЫЙ</v>
      </c>
      <c r="E2608" s="25" t="str">
        <f>IF(VLOOKUP(C2608,Baza!A:D,2,FALSE)&gt;0,"+","-")</f>
        <v>-</v>
      </c>
      <c r="F2608" s="25">
        <f>VLOOKUP(C2608,Baza!A:E,3,FALSE)</f>
        <v>0</v>
      </c>
      <c r="G2608" s="25">
        <f>VLOOKUP(C2608,Baza!A:E,3,FALSE)*курс</f>
        <v>0</v>
      </c>
      <c r="H2608" s="25" t="str">
        <f>VLOOKUP(C2608,Baza!A:E,4,FALSE)</f>
        <v>A2218200956</v>
      </c>
      <c r="I2608" s="25" t="str">
        <f>VLOOKUP(C2608,BREND!A:C,2,FALSE)</f>
        <v>DEPO</v>
      </c>
    </row>
    <row r="2609" spans="1:9" hidden="1" outlineLevel="3">
      <c r="A2609" s="26" t="s">
        <v>3881</v>
      </c>
      <c r="B2609" s="26" t="s">
        <v>3881</v>
      </c>
      <c r="C2609" s="24" t="s">
        <v>21381</v>
      </c>
      <c r="D2609" s="26" t="str">
        <f>VLOOKUP(C2609,Baza!A:E,5,FALSE)</f>
        <v>S-CLASS '09 ПОДФАРНИК СО СВЕТОДИОДОМ ПРАВЫЙ</v>
      </c>
      <c r="E2609" s="25" t="str">
        <f>IF(VLOOKUP(C2609,Baza!A:D,2,FALSE)&gt;0,"+","-")</f>
        <v>-</v>
      </c>
      <c r="F2609" s="25">
        <f>VLOOKUP(C2609,Baza!A:E,3,FALSE)</f>
        <v>0</v>
      </c>
      <c r="G2609" s="25">
        <f>VLOOKUP(C2609,Baza!A:E,3,FALSE)*курс</f>
        <v>0</v>
      </c>
      <c r="H2609" s="25" t="str">
        <f>VLOOKUP(C2609,Baza!A:E,4,FALSE)</f>
        <v>A2218201056</v>
      </c>
      <c r="I2609" s="25" t="str">
        <f>VLOOKUP(C2609,BREND!A:C,2,FALSE)</f>
        <v>DEPO</v>
      </c>
    </row>
    <row r="2610" spans="1:9" hidden="1" outlineLevel="1" collapsed="1">
      <c r="A2610" s="96" t="s">
        <v>13</v>
      </c>
      <c r="B2610" s="96" t="s">
        <v>29975</v>
      </c>
      <c r="C2610" s="17"/>
      <c r="D2610" s="17"/>
      <c r="E2610" s="17"/>
      <c r="F2610" s="17"/>
      <c r="G2610" s="17"/>
      <c r="H2610" s="17"/>
      <c r="I2610" s="17"/>
    </row>
    <row r="2611" spans="1:9" hidden="1" outlineLevel="2" collapsed="1">
      <c r="A2611" s="29" t="s">
        <v>29975</v>
      </c>
      <c r="B2611" s="29" t="s">
        <v>239</v>
      </c>
      <c r="C2611" s="17"/>
      <c r="D2611" s="17"/>
      <c r="E2611" s="17"/>
      <c r="F2611" s="17"/>
      <c r="G2611" s="17"/>
      <c r="H2611" s="17"/>
      <c r="I2611" s="17"/>
    </row>
    <row r="2612" spans="1:9" hidden="1" outlineLevel="3">
      <c r="A2612" s="26" t="s">
        <v>239</v>
      </c>
      <c r="B2612" s="26" t="s">
        <v>239</v>
      </c>
      <c r="C2612" s="24" t="s">
        <v>238</v>
      </c>
      <c r="D2612" s="26" t="str">
        <f>VLOOKUP(C2612,Baza!A:E,5,FALSE)</f>
        <v>W163 ФОНАРЬ СВЕТОДИОДНЫЙ, БЕЛО-КРАСНЫЙ, КОМПЛЕКТ</v>
      </c>
      <c r="E2612" s="25" t="str">
        <f>IF(VLOOKUP(C2612,Baza!A:D,2,FALSE)&gt;0,"+","-")</f>
        <v>+</v>
      </c>
      <c r="F2612" s="25">
        <f>VLOOKUP(C2612,Baza!A:E,3,FALSE)</f>
        <v>142</v>
      </c>
      <c r="G2612" s="25">
        <f>VLOOKUP(C2612,Baza!A:E,3,FALSE)*курс</f>
        <v>5793.5999999999995</v>
      </c>
      <c r="H2612" s="25" t="str">
        <f>VLOOKUP(C2612,Baza!A:E,4,FALSE)</f>
        <v>0</v>
      </c>
      <c r="I2612" s="25" t="str">
        <f>VLOOKUP(C2612,BREND!A:C,2,FALSE)</f>
        <v>DEPO</v>
      </c>
    </row>
    <row r="2613" spans="1:9" hidden="1" outlineLevel="3">
      <c r="A2613" s="26" t="s">
        <v>239</v>
      </c>
      <c r="B2613" s="26" t="s">
        <v>239</v>
      </c>
      <c r="C2613" s="24" t="s">
        <v>2042</v>
      </c>
      <c r="D2613" s="26" t="str">
        <f>VLOOKUP(C2613,Baza!A:E,5,FALSE)</f>
        <v xml:space="preserve">W163 M-CLASS  '99-  БАМПЕР </v>
      </c>
      <c r="E2613" s="25" t="str">
        <f>IF(VLOOKUP(C2613,Baza!A:D,2,FALSE)&gt;0,"+","-")</f>
        <v>-</v>
      </c>
      <c r="F2613" s="25">
        <f>VLOOKUP(C2613,Baza!A:E,3,FALSE)</f>
        <v>150</v>
      </c>
      <c r="G2613" s="25">
        <f>VLOOKUP(C2613,Baza!A:E,3,FALSE)*курс</f>
        <v>6120</v>
      </c>
      <c r="H2613" s="25" t="str">
        <f>VLOOKUP(C2613,Baza!A:E,4,FALSE)</f>
        <v>1638804670</v>
      </c>
      <c r="I2613" s="25" t="str">
        <f>VLOOKUP(C2613,BREND!A:C,2,FALSE)</f>
        <v>API</v>
      </c>
    </row>
    <row r="2614" spans="1:9" hidden="1" outlineLevel="3">
      <c r="A2614" s="26" t="s">
        <v>239</v>
      </c>
      <c r="B2614" s="26" t="s">
        <v>239</v>
      </c>
      <c r="C2614" s="24" t="s">
        <v>350</v>
      </c>
      <c r="D2614" s="26" t="str">
        <f>VLOOKUP(C2614,Baza!A:E,5,FALSE)</f>
        <v xml:space="preserve">W163 РЫЧАГ ПЕРЕДНИЙ, ЛЕВЫЙ </v>
      </c>
      <c r="E2614" s="25" t="str">
        <f>IF(VLOOKUP(C2614,Baza!A:D,2,FALSE)&gt;0,"+","-")</f>
        <v>-</v>
      </c>
      <c r="F2614" s="25">
        <f>VLOOKUP(C2614,Baza!A:E,3,FALSE)</f>
        <v>43</v>
      </c>
      <c r="G2614" s="25">
        <f>VLOOKUP(C2614,Baza!A:E,3,FALSE)*курс</f>
        <v>1754.3999999999999</v>
      </c>
      <c r="H2614" s="25" t="str">
        <f>VLOOKUP(C2614,Baza!A:E,4,FALSE)</f>
        <v>1633330001</v>
      </c>
      <c r="I2614" s="25" t="str">
        <f>VLOOKUP(C2614,BREND!A:C,2,FALSE)</f>
        <v>SCHNIEDER</v>
      </c>
    </row>
    <row r="2615" spans="1:9" hidden="1" outlineLevel="3">
      <c r="A2615" s="26" t="s">
        <v>239</v>
      </c>
      <c r="B2615" s="26" t="s">
        <v>239</v>
      </c>
      <c r="C2615" s="24" t="s">
        <v>357</v>
      </c>
      <c r="D2615" s="26" t="str">
        <f>VLOOKUP(C2615,Baza!A:E,5,FALSE)</f>
        <v xml:space="preserve">W163 РЫЧАГ ПЕРЕДНИЙ, ПРАВЫЙ </v>
      </c>
      <c r="E2615" s="25" t="str">
        <f>IF(VLOOKUP(C2615,Baza!A:D,2,FALSE)&gt;0,"+","-")</f>
        <v>-</v>
      </c>
      <c r="F2615" s="25">
        <f>VLOOKUP(C2615,Baza!A:E,3,FALSE)</f>
        <v>43</v>
      </c>
      <c r="G2615" s="25">
        <f>VLOOKUP(C2615,Baza!A:E,3,FALSE)*курс</f>
        <v>1754.3999999999999</v>
      </c>
      <c r="H2615" s="25" t="str">
        <f>VLOOKUP(C2615,Baza!A:E,4,FALSE)</f>
        <v>1633330101</v>
      </c>
      <c r="I2615" s="25" t="str">
        <f>VLOOKUP(C2615,BREND!A:C,2,FALSE)</f>
        <v>SCHNIEDER</v>
      </c>
    </row>
    <row r="2616" spans="1:9" hidden="1" outlineLevel="3">
      <c r="A2616" s="26" t="s">
        <v>239</v>
      </c>
      <c r="B2616" s="26" t="s">
        <v>239</v>
      </c>
      <c r="C2616" s="24" t="s">
        <v>643</v>
      </c>
      <c r="D2616" s="26" t="str">
        <f>VLOOKUP(C2616,Baza!A:E,5,FALSE)</f>
        <v xml:space="preserve">W163, ML  ШАРОВАЯ ОПОРА </v>
      </c>
      <c r="E2616" s="25" t="str">
        <f>IF(VLOOKUP(C2616,Baza!A:D,2,FALSE)&gt;0,"+","-")</f>
        <v>+</v>
      </c>
      <c r="F2616" s="25">
        <f>VLOOKUP(C2616,Baza!A:E,3,FALSE)</f>
        <v>8</v>
      </c>
      <c r="G2616" s="25">
        <f>VLOOKUP(C2616,Baza!A:E,3,FALSE)*курс</f>
        <v>326.39999999999998</v>
      </c>
      <c r="H2616" s="25" t="str">
        <f>VLOOKUP(C2616,Baza!A:E,4,FALSE)</f>
        <v>1633300035</v>
      </c>
      <c r="I2616" s="25" t="str">
        <f>VLOOKUP(C2616,BREND!A:C,2,FALSE)</f>
        <v>SCHNIEDER</v>
      </c>
    </row>
    <row r="2617" spans="1:9" hidden="1" outlineLevel="3">
      <c r="A2617" s="26" t="s">
        <v>239</v>
      </c>
      <c r="B2617" s="26" t="s">
        <v>239</v>
      </c>
      <c r="C2617" s="24" t="s">
        <v>226</v>
      </c>
      <c r="D2617" s="26" t="str">
        <f>VLOOKUP(C2617,Baza!A:E,5,FALSE)</f>
        <v>ML  W163  НАКОНЕЧНИК ЛЕВЫЙ</v>
      </c>
      <c r="E2617" s="25" t="str">
        <f>IF(VLOOKUP(C2617,Baza!A:D,2,FALSE)&gt;0,"+","-")</f>
        <v>-</v>
      </c>
      <c r="F2617" s="25">
        <f>VLOOKUP(C2617,Baza!A:E,3,FALSE)</f>
        <v>6</v>
      </c>
      <c r="G2617" s="25">
        <f>VLOOKUP(C2617,Baza!A:E,3,FALSE)*курс</f>
        <v>244.79999999999998</v>
      </c>
      <c r="H2617" s="25" t="str">
        <f>VLOOKUP(C2617,Baza!A:E,4,FALSE)</f>
        <v>1633300103</v>
      </c>
      <c r="I2617" s="25" t="str">
        <f>VLOOKUP(C2617,BREND!A:C,2,FALSE)</f>
        <v>SCHNIEDER</v>
      </c>
    </row>
    <row r="2618" spans="1:9" hidden="1" outlineLevel="3">
      <c r="A2618" s="26" t="s">
        <v>239</v>
      </c>
      <c r="B2618" s="26" t="s">
        <v>239</v>
      </c>
      <c r="C2618" s="24" t="s">
        <v>225</v>
      </c>
      <c r="D2618" s="26" t="str">
        <f>VLOOKUP(C2618,Baza!A:E,5,FALSE)</f>
        <v>ML W163 НАКОНЕЧНИК  ПРАВЫЙ</v>
      </c>
      <c r="E2618" s="25" t="str">
        <f>IF(VLOOKUP(C2618,Baza!A:D,2,FALSE)&gt;0,"+","-")</f>
        <v>+</v>
      </c>
      <c r="F2618" s="25">
        <f>VLOOKUP(C2618,Baza!A:E,3,FALSE)</f>
        <v>6</v>
      </c>
      <c r="G2618" s="25">
        <f>VLOOKUP(C2618,Baza!A:E,3,FALSE)*курс</f>
        <v>244.79999999999998</v>
      </c>
      <c r="H2618" s="25" t="str">
        <f>VLOOKUP(C2618,Baza!A:E,4,FALSE)</f>
        <v>1633300403</v>
      </c>
      <c r="I2618" s="25" t="str">
        <f>VLOOKUP(C2618,BREND!A:C,2,FALSE)</f>
        <v>SCHNIEDER</v>
      </c>
    </row>
    <row r="2619" spans="1:9" hidden="1" outlineLevel="3">
      <c r="A2619" s="26" t="s">
        <v>239</v>
      </c>
      <c r="B2619" s="26" t="s">
        <v>239</v>
      </c>
      <c r="C2619" s="24" t="s">
        <v>277</v>
      </c>
      <c r="D2619" s="26" t="str">
        <f>VLOOKUP(C2619,Baza!A:E,5,FALSE)</f>
        <v>ML ТЯГА РУЛЕВАЯ ПРАВАЯ+ЛЕВАЯ (БЕЗ НАКОНЕЧНИКА)</v>
      </c>
      <c r="E2619" s="25" t="str">
        <f>IF(VLOOKUP(C2619,Baza!A:D,2,FALSE)&gt;0,"+","-")</f>
        <v>-</v>
      </c>
      <c r="F2619" s="25">
        <f>VLOOKUP(C2619,Baza!A:E,3,FALSE)</f>
        <v>7.8</v>
      </c>
      <c r="G2619" s="25">
        <f>VLOOKUP(C2619,Baza!A:E,3,FALSE)*курс</f>
        <v>318.23999999999995</v>
      </c>
      <c r="H2619" s="25" t="str">
        <f>VLOOKUP(C2619,Baza!A:E,4,FALSE)</f>
        <v>1633380215</v>
      </c>
      <c r="I2619" s="25" t="str">
        <f>VLOOKUP(C2619,BREND!A:C,2,FALSE)</f>
        <v>SCHNIEDER</v>
      </c>
    </row>
    <row r="2620" spans="1:9" hidden="1" outlineLevel="3">
      <c r="A2620" s="26" t="s">
        <v>239</v>
      </c>
      <c r="B2620" s="26" t="s">
        <v>239</v>
      </c>
      <c r="C2620" s="24" t="s">
        <v>401</v>
      </c>
      <c r="D2620" s="26" t="str">
        <f>VLOOKUP(C2620,Baza!A:E,5,FALSE)</f>
        <v xml:space="preserve">W163, ML САЙЛЕНТБЛОК РЫЧАГА ПЕРЕДНЕГО  </v>
      </c>
      <c r="E2620" s="25" t="str">
        <f>IF(VLOOKUP(C2620,Baza!A:D,2,FALSE)&gt;0,"+","-")</f>
        <v>-</v>
      </c>
      <c r="F2620" s="25">
        <f>VLOOKUP(C2620,Baza!A:E,3,FALSE)</f>
        <v>7.8</v>
      </c>
      <c r="G2620" s="25">
        <f>VLOOKUP(C2620,Baza!A:E,3,FALSE)*курс</f>
        <v>318.23999999999995</v>
      </c>
      <c r="H2620" s="25" t="str">
        <f>VLOOKUP(C2620,Baza!A:E,4,FALSE)</f>
        <v>1633300275</v>
      </c>
      <c r="I2620" s="25" t="str">
        <f>VLOOKUP(C2620,BREND!A:C,2,FALSE)</f>
        <v>SCHNIEDER</v>
      </c>
    </row>
    <row r="2621" spans="1:9" hidden="1" outlineLevel="3">
      <c r="A2621" s="26" t="s">
        <v>239</v>
      </c>
      <c r="B2621" s="26" t="s">
        <v>239</v>
      </c>
      <c r="C2621" s="24" t="s">
        <v>398</v>
      </c>
      <c r="D2621" s="26" t="str">
        <f>VLOOKUP(C2621,Baza!A:E,5,FALSE)</f>
        <v>ML W163 САЙЛЕНТБЛОК РЫЧАГА  ПЕРЕДНЕГО</v>
      </c>
      <c r="E2621" s="25" t="str">
        <f>IF(VLOOKUP(C2621,Baza!A:D,2,FALSE)&gt;0,"+","-")</f>
        <v>-</v>
      </c>
      <c r="F2621" s="25">
        <f>VLOOKUP(C2621,Baza!A:E,3,FALSE)</f>
        <v>5.2</v>
      </c>
      <c r="G2621" s="25">
        <f>VLOOKUP(C2621,Baza!A:E,3,FALSE)*курс</f>
        <v>212.16</v>
      </c>
      <c r="H2621" s="25" t="str">
        <f>VLOOKUP(C2621,Baza!A:E,4,FALSE)</f>
        <v>1633300075</v>
      </c>
      <c r="I2621" s="25" t="str">
        <f>VLOOKUP(C2621,BREND!A:C,2,FALSE)</f>
        <v>SCHNIEDER</v>
      </c>
    </row>
    <row r="2622" spans="1:9" hidden="1" outlineLevel="3">
      <c r="A2622" s="26" t="s">
        <v>239</v>
      </c>
      <c r="B2622" s="26" t="s">
        <v>239</v>
      </c>
      <c r="C2622" s="24" t="s">
        <v>2092</v>
      </c>
      <c r="D2622" s="26" t="e">
        <f>VLOOKUP(C2622,Baza!A:E,5,FALSE)</f>
        <v>#N/A</v>
      </c>
      <c r="E2622" s="25" t="e">
        <f>IF(VLOOKUP(C2622,Baza!A:D,2,FALSE)&gt;0,"+","-")</f>
        <v>#N/A</v>
      </c>
      <c r="F2622" s="25" t="e">
        <f>VLOOKUP(C2622,Baza!A:E,3,FALSE)</f>
        <v>#N/A</v>
      </c>
      <c r="G2622" s="25" t="e">
        <f>VLOOKUP(C2622,Baza!A:E,3,FALSE)*курс</f>
        <v>#N/A</v>
      </c>
      <c r="H2622" s="25" t="e">
        <f>VLOOKUP(C2622,Baza!A:E,4,FALSE)</f>
        <v>#N/A</v>
      </c>
      <c r="I2622" s="25" t="str">
        <f>VLOOKUP(C2622,BREND!A:C,2,FALSE)</f>
        <v>API</v>
      </c>
    </row>
    <row r="2623" spans="1:9" hidden="1" outlineLevel="3">
      <c r="A2623" s="26" t="s">
        <v>239</v>
      </c>
      <c r="B2623" s="26" t="s">
        <v>239</v>
      </c>
      <c r="C2623" s="24" t="s">
        <v>2094</v>
      </c>
      <c r="D2623" s="26" t="str">
        <f>VLOOKUP(C2623,Baza!A:E,5,FALSE)</f>
        <v>W163 '98-99 КРЫЛО ПЕРЕДНЕЕ, ПРАВОЕ, С ОТВЕРСТИЕМ</v>
      </c>
      <c r="E2623" s="25" t="str">
        <f>IF(VLOOKUP(C2623,Baza!A:D,2,FALSE)&gt;0,"+","-")</f>
        <v>-</v>
      </c>
      <c r="F2623" s="25">
        <f>VLOOKUP(C2623,Baza!A:E,3,FALSE)</f>
        <v>132</v>
      </c>
      <c r="G2623" s="25">
        <f>VLOOKUP(C2623,Baza!A:E,3,FALSE)*курс</f>
        <v>5385.5999999999995</v>
      </c>
      <c r="H2623" s="25" t="str">
        <f>VLOOKUP(C2623,Baza!A:E,4,FALSE)</f>
        <v>1638800206</v>
      </c>
      <c r="I2623" s="25" t="str">
        <f>VLOOKUP(C2623,BREND!A:C,2,FALSE)</f>
        <v>API</v>
      </c>
    </row>
    <row r="2624" spans="1:9" hidden="1" outlineLevel="3">
      <c r="A2624" s="26" t="s">
        <v>239</v>
      </c>
      <c r="B2624" s="26" t="s">
        <v>239</v>
      </c>
      <c r="C2624" s="24" t="s">
        <v>2095</v>
      </c>
      <c r="D2624" s="26" t="str">
        <f>VLOOKUP(C2624,Baza!A:E,5,FALSE)</f>
        <v>W163 '98-99 КРЫЛО ПЕРЕДНЕЕ, ЛЕВОЕ, С ОТВЕРСТИЯМИ</v>
      </c>
      <c r="E2624" s="25" t="str">
        <f>IF(VLOOKUP(C2624,Baza!A:D,2,FALSE)&gt;0,"+","-")</f>
        <v>+</v>
      </c>
      <c r="F2624" s="25">
        <f>VLOOKUP(C2624,Baza!A:E,3,FALSE)</f>
        <v>132</v>
      </c>
      <c r="G2624" s="25">
        <f>VLOOKUP(C2624,Baza!A:E,3,FALSE)*курс</f>
        <v>5385.5999999999995</v>
      </c>
      <c r="H2624" s="25" t="str">
        <f>VLOOKUP(C2624,Baza!A:E,4,FALSE)</f>
        <v>1638800106</v>
      </c>
      <c r="I2624" s="25" t="str">
        <f>VLOOKUP(C2624,BREND!A:C,2,FALSE)</f>
        <v>API</v>
      </c>
    </row>
    <row r="2625" spans="1:9" hidden="1" outlineLevel="3">
      <c r="A2625" s="26" t="s">
        <v>239</v>
      </c>
      <c r="B2625" s="26" t="s">
        <v>239</v>
      </c>
      <c r="C2625" s="24" t="s">
        <v>2096</v>
      </c>
      <c r="D2625" s="26" t="str">
        <f>VLOOKUP(C2625,Baza!A:E,5,FALSE)</f>
        <v>W163 '00-01 КРЫЛО ПЕРЕДНЕЕ, ПРАВОЕ, С ОТВЕРСТИЕМ</v>
      </c>
      <c r="E2625" s="25" t="str">
        <f>IF(VLOOKUP(C2625,Baza!A:D,2,FALSE)&gt;0,"+","-")</f>
        <v>-</v>
      </c>
      <c r="F2625" s="25">
        <f>VLOOKUP(C2625,Baza!A:E,3,FALSE)</f>
        <v>132</v>
      </c>
      <c r="G2625" s="25">
        <f>VLOOKUP(C2625,Baza!A:E,3,FALSE)*курс</f>
        <v>5385.5999999999995</v>
      </c>
      <c r="H2625" s="25" t="str">
        <f>VLOOKUP(C2625,Baza!A:E,4,FALSE)</f>
        <v>1638801406</v>
      </c>
      <c r="I2625" s="25" t="str">
        <f>VLOOKUP(C2625,BREND!A:C,2,FALSE)</f>
        <v>API</v>
      </c>
    </row>
    <row r="2626" spans="1:9" hidden="1" outlineLevel="3">
      <c r="A2626" s="26" t="s">
        <v>239</v>
      </c>
      <c r="B2626" s="26" t="s">
        <v>239</v>
      </c>
      <c r="C2626" s="24" t="s">
        <v>2097</v>
      </c>
      <c r="D2626" s="26" t="str">
        <f>VLOOKUP(C2626,Baza!A:E,5,FALSE)</f>
        <v>W163 '00-01 КРЫЛО ПЕРЕДНЕЕ, ЛЕВОЕ, С ОТВЕРСТИЕМ</v>
      </c>
      <c r="E2626" s="25" t="str">
        <f>IF(VLOOKUP(C2626,Baza!A:D,2,FALSE)&gt;0,"+","-")</f>
        <v>+</v>
      </c>
      <c r="F2626" s="25">
        <f>VLOOKUP(C2626,Baza!A:E,3,FALSE)</f>
        <v>132</v>
      </c>
      <c r="G2626" s="25">
        <f>VLOOKUP(C2626,Baza!A:E,3,FALSE)*курс</f>
        <v>5385.5999999999995</v>
      </c>
      <c r="H2626" s="25" t="str">
        <f>VLOOKUP(C2626,Baza!A:E,4,FALSE)</f>
        <v>1638801306</v>
      </c>
      <c r="I2626" s="25" t="str">
        <f>VLOOKUP(C2626,BREND!A:C,2,FALSE)</f>
        <v>API</v>
      </c>
    </row>
    <row r="2627" spans="1:9" hidden="1" outlineLevel="3">
      <c r="A2627" s="26" t="s">
        <v>239</v>
      </c>
      <c r="B2627" s="26" t="s">
        <v>239</v>
      </c>
      <c r="C2627" s="24" t="s">
        <v>2098</v>
      </c>
      <c r="D2627" s="26" t="str">
        <f>VLOOKUP(C2627,Baza!A:E,5,FALSE)</f>
        <v>W163 '02-04 КРЫЛО ПЕРЕДНЕЕ, ПРАВОЕ, БЕЗ ОТВЕРСТИЙ</v>
      </c>
      <c r="E2627" s="25" t="str">
        <f>IF(VLOOKUP(C2627,Baza!A:D,2,FALSE)&gt;0,"+","-")</f>
        <v>+</v>
      </c>
      <c r="F2627" s="25">
        <f>VLOOKUP(C2627,Baza!A:E,3,FALSE)</f>
        <v>142</v>
      </c>
      <c r="G2627" s="25">
        <f>VLOOKUP(C2627,Baza!A:E,3,FALSE)*курс</f>
        <v>5793.5999999999995</v>
      </c>
      <c r="H2627" s="25" t="str">
        <f>VLOOKUP(C2627,Baza!A:E,4,FALSE)</f>
        <v>1638802006</v>
      </c>
      <c r="I2627" s="25" t="str">
        <f>VLOOKUP(C2627,BREND!A:C,2,FALSE)</f>
        <v>API</v>
      </c>
    </row>
    <row r="2628" spans="1:9" hidden="1" outlineLevel="3">
      <c r="A2628" s="26" t="s">
        <v>239</v>
      </c>
      <c r="B2628" s="26" t="s">
        <v>239</v>
      </c>
      <c r="C2628" s="24" t="s">
        <v>2099</v>
      </c>
      <c r="D2628" s="26" t="str">
        <f>VLOOKUP(C2628,Baza!A:E,5,FALSE)</f>
        <v>W163 '02-04 КРЫЛО ПЕРЕДНЕЕ, ЛЕВОЕ, БЕЗ ОТВЕРСТИЙ</v>
      </c>
      <c r="E2628" s="25" t="str">
        <f>IF(VLOOKUP(C2628,Baza!A:D,2,FALSE)&gt;0,"+","-")</f>
        <v>-</v>
      </c>
      <c r="F2628" s="25">
        <f>VLOOKUP(C2628,Baza!A:E,3,FALSE)</f>
        <v>142</v>
      </c>
      <c r="G2628" s="25">
        <f>VLOOKUP(C2628,Baza!A:E,3,FALSE)*курс</f>
        <v>5793.5999999999995</v>
      </c>
      <c r="H2628" s="25" t="str">
        <f>VLOOKUP(C2628,Baza!A:E,4,FALSE)</f>
        <v>1638801906</v>
      </c>
      <c r="I2628" s="25" t="str">
        <f>VLOOKUP(C2628,BREND!A:C,2,FALSE)</f>
        <v>API</v>
      </c>
    </row>
    <row r="2629" spans="1:9" hidden="1" outlineLevel="3">
      <c r="A2629" s="26" t="s">
        <v>239</v>
      </c>
      <c r="B2629" s="26" t="s">
        <v>239</v>
      </c>
      <c r="C2629" s="24" t="s">
        <v>2100</v>
      </c>
      <c r="D2629" s="26" t="str">
        <f>VLOOKUP(C2629,Baza!A:E,5,FALSE)</f>
        <v>ML320/ ML430 ХРОM РЕШЕТКИ, КОМПЛЕКТ</v>
      </c>
      <c r="E2629" s="25" t="str">
        <f>IF(VLOOKUP(C2629,Baza!A:D,2,FALSE)&gt;0,"+","-")</f>
        <v>+</v>
      </c>
      <c r="F2629" s="25">
        <f>VLOOKUP(C2629,Baza!A:E,3,FALSE)</f>
        <v>26</v>
      </c>
      <c r="G2629" s="25">
        <f>VLOOKUP(C2629,Baza!A:E,3,FALSE)*курс</f>
        <v>1060.8</v>
      </c>
      <c r="H2629" s="25" t="str">
        <f>VLOOKUP(C2629,Baza!A:E,4,FALSE)</f>
        <v>0</v>
      </c>
      <c r="I2629" s="25" t="str">
        <f>VLOOKUP(C2629,BREND!A:C,2,FALSE)</f>
        <v>API</v>
      </c>
    </row>
    <row r="2630" spans="1:9" hidden="1" outlineLevel="3">
      <c r="A2630" s="26" t="s">
        <v>239</v>
      </c>
      <c r="B2630" s="26" t="s">
        <v>239</v>
      </c>
      <c r="C2630" s="24" t="s">
        <v>2105</v>
      </c>
      <c r="D2630" s="26" t="str">
        <f>VLOOKUP(C2630,Baza!A:E,5,FALSE)</f>
        <v>W163 M-CLASS '98-05 СТЕКЛОПОДЪЕМНИК ДВЕРИ ПЕРЕДНЕЙ, ЛЕВЫЙ</v>
      </c>
      <c r="E2630" s="25" t="str">
        <f>IF(VLOOKUP(C2630,Baza!A:D,2,FALSE)&gt;0,"+","-")</f>
        <v>+</v>
      </c>
      <c r="F2630" s="25">
        <f>VLOOKUP(C2630,Baza!A:E,3,FALSE)</f>
        <v>41</v>
      </c>
      <c r="G2630" s="25">
        <f>VLOOKUP(C2630,Baza!A:E,3,FALSE)*курс</f>
        <v>1672.8</v>
      </c>
      <c r="H2630" s="25" t="str">
        <f>VLOOKUP(C2630,Baza!A:E,4,FALSE)</f>
        <v>1637201146</v>
      </c>
      <c r="I2630" s="25" t="str">
        <f>VLOOKUP(C2630,BREND!A:C,2,FALSE)</f>
        <v>API</v>
      </c>
    </row>
    <row r="2631" spans="1:9" hidden="1" outlineLevel="3">
      <c r="A2631" s="26" t="s">
        <v>239</v>
      </c>
      <c r="B2631" s="26" t="s">
        <v>239</v>
      </c>
      <c r="C2631" s="24" t="s">
        <v>2106</v>
      </c>
      <c r="D2631" s="26" t="str">
        <f>VLOOKUP(C2631,Baza!A:E,5,FALSE)</f>
        <v>W163 M-CLASS '98-05 СТЕКЛОПОДЪЕМНИК ДВЕРИ ПЕРЕДНЕЙ, ПРАВЫЙ</v>
      </c>
      <c r="E2631" s="25" t="str">
        <f>IF(VLOOKUP(C2631,Baza!A:D,2,FALSE)&gt;0,"+","-")</f>
        <v>-</v>
      </c>
      <c r="F2631" s="25">
        <f>VLOOKUP(C2631,Baza!A:E,3,FALSE)</f>
        <v>41</v>
      </c>
      <c r="G2631" s="25">
        <f>VLOOKUP(C2631,Baza!A:E,3,FALSE)*курс</f>
        <v>1672.8</v>
      </c>
      <c r="H2631" s="25" t="str">
        <f>VLOOKUP(C2631,Baza!A:E,4,FALSE)</f>
        <v>1637201246</v>
      </c>
      <c r="I2631" s="25" t="str">
        <f>VLOOKUP(C2631,BREND!A:C,2,FALSE)</f>
        <v>API</v>
      </c>
    </row>
    <row r="2632" spans="1:9" hidden="1" outlineLevel="3">
      <c r="A2632" s="26" t="s">
        <v>239</v>
      </c>
      <c r="B2632" s="26" t="s">
        <v>239</v>
      </c>
      <c r="C2632" s="24" t="s">
        <v>2107</v>
      </c>
      <c r="D2632" s="26" t="str">
        <f>VLOOKUP(C2632,Baza!A:E,5,FALSE)</f>
        <v>W163 M-CLASS '04-05 СТЕКЛОПОДЪЕМНИК ДВЕРИ ЗАДНЕЙ, ЛЕВЫЙ</v>
      </c>
      <c r="E2632" s="25" t="str">
        <f>IF(VLOOKUP(C2632,Baza!A:D,2,FALSE)&gt;0,"+","-")</f>
        <v>+</v>
      </c>
      <c r="F2632" s="25">
        <f>VLOOKUP(C2632,Baza!A:E,3,FALSE)</f>
        <v>50</v>
      </c>
      <c r="G2632" s="25">
        <f>VLOOKUP(C2632,Baza!A:E,3,FALSE)*курс</f>
        <v>2039.9999999999998</v>
      </c>
      <c r="H2632" s="25" t="str">
        <f>VLOOKUP(C2632,Baza!A:E,4,FALSE)</f>
        <v>1637300946</v>
      </c>
      <c r="I2632" s="25" t="str">
        <f>VLOOKUP(C2632,BREND!A:C,2,FALSE)</f>
        <v>API</v>
      </c>
    </row>
    <row r="2633" spans="1:9" hidden="1" outlineLevel="3">
      <c r="A2633" s="26" t="s">
        <v>239</v>
      </c>
      <c r="B2633" s="26" t="s">
        <v>239</v>
      </c>
      <c r="C2633" s="24" t="s">
        <v>2108</v>
      </c>
      <c r="D2633" s="26" t="str">
        <f>VLOOKUP(C2633,Baza!A:E,5,FALSE)</f>
        <v>W163 M-CLASS '04-05 СТЕКЛОПОДЪЕМНИК ДВЕРИ ЗАДНЕЙ, ПРАВЫЙ</v>
      </c>
      <c r="E2633" s="25" t="str">
        <f>IF(VLOOKUP(C2633,Baza!A:D,2,FALSE)&gt;0,"+","-")</f>
        <v>-</v>
      </c>
      <c r="F2633" s="25">
        <f>VLOOKUP(C2633,Baza!A:E,3,FALSE)</f>
        <v>45</v>
      </c>
      <c r="G2633" s="25">
        <f>VLOOKUP(C2633,Baza!A:E,3,FALSE)*курс</f>
        <v>1835.9999999999998</v>
      </c>
      <c r="H2633" s="25" t="str">
        <f>VLOOKUP(C2633,Baza!A:E,4,FALSE)</f>
        <v>1637301046</v>
      </c>
      <c r="I2633" s="25" t="str">
        <f>VLOOKUP(C2633,BREND!A:C,2,FALSE)</f>
        <v>API</v>
      </c>
    </row>
    <row r="2634" spans="1:9" hidden="1" outlineLevel="3">
      <c r="A2634" s="26" t="s">
        <v>239</v>
      </c>
      <c r="B2634" s="26" t="s">
        <v>239</v>
      </c>
      <c r="C2634" s="24" t="s">
        <v>2109</v>
      </c>
      <c r="D2634" s="26" t="str">
        <f>VLOOKUP(C2634,Baza!A:E,5,FALSE)</f>
        <v>W163 '98-04 ФОНАРM БЕЛО-КРАСНЫЙ, СВЕТОДИОДНЫЙ, ТЮНИНГ, КОМПЛ.- 2ШТ.</v>
      </c>
      <c r="E2634" s="25" t="str">
        <f>IF(VLOOKUP(C2634,Baza!A:D,2,FALSE)&gt;0,"+","-")</f>
        <v>-</v>
      </c>
      <c r="F2634" s="25">
        <f>VLOOKUP(C2634,Baza!A:E,3,FALSE)</f>
        <v>183</v>
      </c>
      <c r="G2634" s="25">
        <f>VLOOKUP(C2634,Baza!A:E,3,FALSE)*курс</f>
        <v>7466.4</v>
      </c>
      <c r="H2634" s="25" t="str">
        <f>VLOOKUP(C2634,Baza!A:E,4,FALSE)</f>
        <v>0</v>
      </c>
      <c r="I2634" s="25" t="str">
        <f>VLOOKUP(C2634,BREND!A:C,2,FALSE)</f>
        <v>API</v>
      </c>
    </row>
    <row r="2635" spans="1:9" hidden="1" outlineLevel="3">
      <c r="A2635" s="26" t="s">
        <v>239</v>
      </c>
      <c r="B2635" s="26" t="s">
        <v>239</v>
      </c>
      <c r="C2635" s="24" t="s">
        <v>441</v>
      </c>
      <c r="D2635" s="26" t="str">
        <f>VLOOKUP(C2635,Baza!A:E,5,FALSE)</f>
        <v xml:space="preserve">230/270/32 ТОРМОЗНЫЕ ДИСКИ ЗАДНИЕ (2ШТ.) </v>
      </c>
      <c r="E2635" s="25" t="str">
        <f>IF(VLOOKUP(C2635,Baza!A:D,2,FALSE)&gt;0,"+","-")</f>
        <v>-</v>
      </c>
      <c r="F2635" s="25">
        <f>VLOOKUP(C2635,Baza!A:E,3,FALSE)</f>
        <v>22.75</v>
      </c>
      <c r="G2635" s="25">
        <f>VLOOKUP(C2635,Baza!A:E,3,FALSE)*курс</f>
        <v>928.19999999999993</v>
      </c>
      <c r="H2635" s="25" t="str">
        <f>VLOOKUP(C2635,Baza!A:E,4,FALSE)</f>
        <v>A1634210112</v>
      </c>
      <c r="I2635" s="25" t="str">
        <f>VLOOKUP(C2635,BREND!A:C,2,FALSE)</f>
        <v>SCHNIEDER</v>
      </c>
    </row>
    <row r="2636" spans="1:9" hidden="1" outlineLevel="3">
      <c r="A2636" s="26" t="s">
        <v>239</v>
      </c>
      <c r="B2636" s="26" t="s">
        <v>239</v>
      </c>
      <c r="C2636" s="24" t="s">
        <v>2113</v>
      </c>
      <c r="D2636" s="26" t="str">
        <f>VLOOKUP(C2636,Baza!A:E,5,FALSE)</f>
        <v>W163 '02-04 ФАРА П/ТУМАННАЯ ЛЕВАЯ</v>
      </c>
      <c r="E2636" s="25" t="str">
        <f>IF(VLOOKUP(C2636,Baza!A:D,2,FALSE)&gt;0,"+","-")</f>
        <v>-</v>
      </c>
      <c r="F2636" s="25">
        <f>VLOOKUP(C2636,Baza!A:E,3,FALSE)</f>
        <v>32</v>
      </c>
      <c r="G2636" s="25">
        <f>VLOOKUP(C2636,Baza!A:E,3,FALSE)*курс</f>
        <v>1305.5999999999999</v>
      </c>
      <c r="H2636" s="25" t="str">
        <f>VLOOKUP(C2636,Baza!A:E,4,FALSE)</f>
        <v>A1638200328</v>
      </c>
      <c r="I2636" s="25" t="str">
        <f>VLOOKUP(C2636,BREND!A:C,2,FALSE)</f>
        <v>DEPO</v>
      </c>
    </row>
    <row r="2637" spans="1:9" hidden="1" outlineLevel="3">
      <c r="A2637" s="26" t="s">
        <v>239</v>
      </c>
      <c r="B2637" s="26" t="s">
        <v>239</v>
      </c>
      <c r="C2637" s="24" t="s">
        <v>2114</v>
      </c>
      <c r="D2637" s="26" t="str">
        <f>VLOOKUP(C2637,Baza!A:E,5,FALSE)</f>
        <v>W163 '02-04 ФАРА П/ТУМАННАЯ ПРАВАЯ</v>
      </c>
      <c r="E2637" s="25" t="str">
        <f>IF(VLOOKUP(C2637,Baza!A:D,2,FALSE)&gt;0,"+","-")</f>
        <v>+</v>
      </c>
      <c r="F2637" s="25">
        <f>VLOOKUP(C2637,Baza!A:E,3,FALSE)</f>
        <v>32</v>
      </c>
      <c r="G2637" s="25">
        <f>VLOOKUP(C2637,Baza!A:E,3,FALSE)*курс</f>
        <v>1305.5999999999999</v>
      </c>
      <c r="H2637" s="25" t="str">
        <f>VLOOKUP(C2637,Baza!A:E,4,FALSE)</f>
        <v>A1638200428</v>
      </c>
      <c r="I2637" s="25" t="str">
        <f>VLOOKUP(C2637,BREND!A:C,2,FALSE)</f>
        <v>DEPO</v>
      </c>
    </row>
    <row r="2638" spans="1:9" hidden="1" outlineLevel="3">
      <c r="A2638" s="26" t="s">
        <v>239</v>
      </c>
      <c r="B2638" s="26" t="s">
        <v>239</v>
      </c>
      <c r="C2638" s="24" t="s">
        <v>2115</v>
      </c>
      <c r="D2638" s="26" t="str">
        <f>VLOOKUP(C2638,Baza!A:E,5,FALSE)</f>
        <v>W163 '01-04 ФАРА ЛЕВАЯ, ЛИНЗОВАННАЯ, П/КОРРЕКТОР</v>
      </c>
      <c r="E2638" s="25" t="str">
        <f>IF(VLOOKUP(C2638,Baza!A:D,2,FALSE)&gt;0,"+","-")</f>
        <v>+</v>
      </c>
      <c r="F2638" s="25">
        <f>VLOOKUP(C2638,Baza!A:E,3,FALSE)</f>
        <v>94</v>
      </c>
      <c r="G2638" s="25">
        <f>VLOOKUP(C2638,Baza!A:E,3,FALSE)*курс</f>
        <v>3835.2</v>
      </c>
      <c r="H2638" s="25" t="str">
        <f>VLOOKUP(C2638,Baza!A:E,4,FALSE)</f>
        <v>1638204561</v>
      </c>
      <c r="I2638" s="25" t="str">
        <f>VLOOKUP(C2638,BREND!A:C,2,FALSE)</f>
        <v>DEPO</v>
      </c>
    </row>
    <row r="2639" spans="1:9" hidden="1" outlineLevel="3">
      <c r="A2639" s="26" t="s">
        <v>239</v>
      </c>
      <c r="B2639" s="26" t="s">
        <v>239</v>
      </c>
      <c r="C2639" s="24" t="s">
        <v>2116</v>
      </c>
      <c r="D2639" s="26" t="str">
        <f>VLOOKUP(C2639,Baza!A:E,5,FALSE)</f>
        <v>W163 '01-04 ФАРА ПРАВАЯ, ЛИНЗОВАННАЯ, П/КОРРЕКТОР</v>
      </c>
      <c r="E2639" s="25" t="str">
        <f>IF(VLOOKUP(C2639,Baza!A:D,2,FALSE)&gt;0,"+","-")</f>
        <v>+</v>
      </c>
      <c r="F2639" s="25">
        <f>VLOOKUP(C2639,Baza!A:E,3,FALSE)</f>
        <v>94</v>
      </c>
      <c r="G2639" s="25">
        <f>VLOOKUP(C2639,Baza!A:E,3,FALSE)*курс</f>
        <v>3835.2</v>
      </c>
      <c r="H2639" s="25" t="str">
        <f>VLOOKUP(C2639,Baza!A:E,4,FALSE)</f>
        <v>1638204661</v>
      </c>
      <c r="I2639" s="25" t="str">
        <f>VLOOKUP(C2639,BREND!A:C,2,FALSE)</f>
        <v>DEPO</v>
      </c>
    </row>
    <row r="2640" spans="1:9" hidden="1" outlineLevel="3">
      <c r="A2640" s="26" t="s">
        <v>239</v>
      </c>
      <c r="B2640" s="26" t="s">
        <v>239</v>
      </c>
      <c r="C2640" s="24" t="s">
        <v>2117</v>
      </c>
      <c r="D2640" s="26" t="str">
        <f>VLOOKUP(C2640,Baza!A:E,5,FALSE)</f>
        <v>W163 '01-04 ФОНАРЬ ЗАДНИЙ, ЛЕВЫЙ, ВНЕШНИЙ, КРАСНО-БЕЛЫЙ</v>
      </c>
      <c r="E2640" s="25" t="str">
        <f>IF(VLOOKUP(C2640,Baza!A:D,2,FALSE)&gt;0,"+","-")</f>
        <v>-</v>
      </c>
      <c r="F2640" s="25">
        <f>VLOOKUP(C2640,Baza!A:E,3,FALSE)</f>
        <v>65</v>
      </c>
      <c r="G2640" s="25">
        <f>VLOOKUP(C2640,Baza!A:E,3,FALSE)*курс</f>
        <v>2652</v>
      </c>
      <c r="H2640" s="25" t="str">
        <f>VLOOKUP(C2640,Baza!A:E,4,FALSE)</f>
        <v>1638201964</v>
      </c>
      <c r="I2640" s="25" t="str">
        <f>VLOOKUP(C2640,BREND!A:C,2,FALSE)</f>
        <v>DEPO</v>
      </c>
    </row>
    <row r="2641" spans="1:9" hidden="1" outlineLevel="3">
      <c r="A2641" s="26" t="s">
        <v>239</v>
      </c>
      <c r="B2641" s="26" t="s">
        <v>239</v>
      </c>
      <c r="C2641" s="24" t="s">
        <v>2118</v>
      </c>
      <c r="D2641" s="26" t="str">
        <f>VLOOKUP(C2641,Baza!A:E,5,FALSE)</f>
        <v xml:space="preserve">W163 '01-04 ФОНАРЬ ЗАДНИЙ, ПРАВЫЙ,  ВНЕШНИЙ, КРАСНО-БЕЛЫЙ </v>
      </c>
      <c r="E2641" s="25" t="str">
        <f>IF(VLOOKUP(C2641,Baza!A:D,2,FALSE)&gt;0,"+","-")</f>
        <v>-</v>
      </c>
      <c r="F2641" s="25">
        <f>VLOOKUP(C2641,Baza!A:E,3,FALSE)</f>
        <v>65</v>
      </c>
      <c r="G2641" s="25">
        <f>VLOOKUP(C2641,Baza!A:E,3,FALSE)*курс</f>
        <v>2652</v>
      </c>
      <c r="H2641" s="25" t="str">
        <f>VLOOKUP(C2641,Baza!A:E,4,FALSE)</f>
        <v>1638202064</v>
      </c>
      <c r="I2641" s="25" t="str">
        <f>VLOOKUP(C2641,BREND!A:C,2,FALSE)</f>
        <v>DEPO</v>
      </c>
    </row>
    <row r="2642" spans="1:9" hidden="1" outlineLevel="3">
      <c r="A2642" s="26" t="s">
        <v>239</v>
      </c>
      <c r="B2642" s="26" t="s">
        <v>239</v>
      </c>
      <c r="C2642" s="24" t="s">
        <v>3084</v>
      </c>
      <c r="D2642" s="26" t="str">
        <f>VLOOKUP(C2642,Baza!A:E,5,FALSE)</f>
        <v>W163 ШАРОВАЯ ОПОРА ЗАДНЯЯ</v>
      </c>
      <c r="E2642" s="25" t="str">
        <f>IF(VLOOKUP(C2642,Baza!A:D,2,FALSE)&gt;0,"+","-")</f>
        <v>-</v>
      </c>
      <c r="F2642" s="25">
        <f>VLOOKUP(C2642,Baza!A:E,3,FALSE)</f>
        <v>8</v>
      </c>
      <c r="G2642" s="25">
        <f>VLOOKUP(C2642,Baza!A:E,3,FALSE)*курс</f>
        <v>326.39999999999998</v>
      </c>
      <c r="H2642" s="25" t="str">
        <f>VLOOKUP(C2642,Baza!A:E,4,FALSE)</f>
        <v>1633500113</v>
      </c>
      <c r="I2642" s="25" t="str">
        <f>VLOOKUP(C2642,BREND!A:C,2,FALSE)</f>
        <v>SCHNIEDER</v>
      </c>
    </row>
    <row r="2643" spans="1:9" hidden="1" outlineLevel="3">
      <c r="A2643" s="26" t="s">
        <v>239</v>
      </c>
      <c r="B2643" s="26" t="s">
        <v>239</v>
      </c>
      <c r="C2643" s="24" t="s">
        <v>3956</v>
      </c>
      <c r="D2643" s="26" t="str">
        <f>VLOOKUP(C2643,Baza!A:E,5,FALSE)</f>
        <v>W163 ДАТЧИК КОЛОДОК ТОРМОЗНЫХ ПЕРЕДНИХ</v>
      </c>
      <c r="E2643" s="25" t="str">
        <f>IF(VLOOKUP(C2643,Baza!A:D,2,FALSE)&gt;0,"+","-")</f>
        <v>+</v>
      </c>
      <c r="F2643" s="25">
        <f>VLOOKUP(C2643,Baza!A:E,3,FALSE)</f>
        <v>1</v>
      </c>
      <c r="G2643" s="25">
        <f>VLOOKUP(C2643,Baza!A:E,3,FALSE)*курс</f>
        <v>40.799999999999997</v>
      </c>
      <c r="H2643" s="25" t="str">
        <f>VLOOKUP(C2643,Baza!A:E,4,FALSE)</f>
        <v>1635401317</v>
      </c>
      <c r="I2643" s="25" t="str">
        <f>VLOOKUP(C2643,BREND!A:C,2,FALSE)</f>
        <v>SCHNIEDER</v>
      </c>
    </row>
    <row r="2644" spans="1:9" hidden="1" outlineLevel="3">
      <c r="A2644" s="26" t="s">
        <v>239</v>
      </c>
      <c r="B2644" s="26" t="s">
        <v>239</v>
      </c>
      <c r="C2644" s="24" t="s">
        <v>4762</v>
      </c>
      <c r="D2644" s="26" t="str">
        <f>VLOOKUP(C2644,Baza!A:E,5,FALSE)</f>
        <v>W163 ДАТЧИК КОЛОДОК ТОРМОЗНЫХ ЗАДНИХ #22402</v>
      </c>
      <c r="E2644" s="25" t="str">
        <f>IF(VLOOKUP(C2644,Baza!A:D,2,FALSE)&gt;0,"+","-")</f>
        <v>+</v>
      </c>
      <c r="F2644" s="25">
        <f>VLOOKUP(C2644,Baza!A:E,3,FALSE)</f>
        <v>2</v>
      </c>
      <c r="G2644" s="25">
        <f>VLOOKUP(C2644,Baza!A:E,3,FALSE)*курс</f>
        <v>81.599999999999994</v>
      </c>
      <c r="H2644" s="25" t="str">
        <f>VLOOKUP(C2644,Baza!A:E,4,FALSE)</f>
        <v>1635401417</v>
      </c>
      <c r="I2644" s="25" t="str">
        <f>VLOOKUP(C2644,BREND!A:C,2,FALSE)</f>
        <v>SCHNIEDER</v>
      </c>
    </row>
    <row r="2645" spans="1:9" hidden="1" outlineLevel="3">
      <c r="A2645" s="26" t="s">
        <v>239</v>
      </c>
      <c r="B2645" s="26" t="s">
        <v>239</v>
      </c>
      <c r="C2645" s="24" t="s">
        <v>12669</v>
      </c>
      <c r="D2645" s="26" t="str">
        <f>VLOOKUP(C2645,Baza!A:E,5,FALSE)</f>
        <v xml:space="preserve">W163 '98-05 РЕШЕТКА С ОТВЕРСТИЕМ ПОД ЭМБЛЕМУ </v>
      </c>
      <c r="E2645" s="25" t="str">
        <f>IF(VLOOKUP(C2645,Baza!A:D,2,FALSE)&gt;0,"+","-")</f>
        <v>-</v>
      </c>
      <c r="F2645" s="25">
        <f>VLOOKUP(C2645,Baza!A:E,3,FALSE)</f>
        <v>115</v>
      </c>
      <c r="G2645" s="25">
        <f>VLOOKUP(C2645,Baza!A:E,3,FALSE)*курс</f>
        <v>4692</v>
      </c>
      <c r="H2645" s="25" t="str">
        <f>VLOOKUP(C2645,Baza!A:E,4,FALSE)</f>
        <v>1638801185</v>
      </c>
      <c r="I2645" s="25" t="str">
        <f>VLOOKUP(C2645,BREND!A:C,2,FALSE)</f>
        <v>API</v>
      </c>
    </row>
    <row r="2646" spans="1:9" hidden="1" outlineLevel="3">
      <c r="A2646" s="26" t="s">
        <v>239</v>
      </c>
      <c r="B2646" s="26" t="s">
        <v>239</v>
      </c>
      <c r="C2646" s="24" t="s">
        <v>26253</v>
      </c>
      <c r="D2646" s="26" t="str">
        <f>VLOOKUP(C2646,Baza!A:E,5,FALSE)</f>
        <v>ML W163 '98-05 КОЛОДКИ ТОРМОЗНЫЕ ЗАДНИЕ   #014.40</v>
      </c>
      <c r="E2646" s="25" t="str">
        <f>IF(VLOOKUP(C2646,Baza!A:D,2,FALSE)&gt;0,"+","-")</f>
        <v>+</v>
      </c>
      <c r="F2646" s="25">
        <f>VLOOKUP(C2646,Baza!A:E,3,FALSE)</f>
        <v>9</v>
      </c>
      <c r="G2646" s="25">
        <f>VLOOKUP(C2646,Baza!A:E,3,FALSE)*курс</f>
        <v>367.2</v>
      </c>
      <c r="H2646" s="25" t="str">
        <f>VLOOKUP(C2646,Baza!A:E,4,FALSE)</f>
        <v>1634200920</v>
      </c>
      <c r="I2646" s="25" t="str">
        <f>VLOOKUP(C2646,BREND!A:C,2,FALSE)</f>
        <v>SCHNIEDER</v>
      </c>
    </row>
    <row r="2647" spans="1:9" hidden="1" outlineLevel="3">
      <c r="A2647" s="26" t="s">
        <v>239</v>
      </c>
      <c r="B2647" s="26" t="s">
        <v>239</v>
      </c>
      <c r="C2647" s="24" t="s">
        <v>26269</v>
      </c>
      <c r="D2647" s="26" t="str">
        <f>VLOOKUP(C2647,Baza!A:E,5,FALSE)</f>
        <v>ML W163 КОЛОДКИ ТОРМОЗНЫЕ ЗАДНИЕ  #698.11</v>
      </c>
      <c r="E2647" s="25" t="str">
        <f>IF(VLOOKUP(C2647,Baza!A:D,2,FALSE)&gt;0,"+","-")</f>
        <v>+</v>
      </c>
      <c r="F2647" s="25">
        <f>VLOOKUP(C2647,Baza!A:E,3,FALSE)</f>
        <v>13</v>
      </c>
      <c r="G2647" s="25">
        <f>VLOOKUP(C2647,Baza!A:E,3,FALSE)*курс</f>
        <v>530.4</v>
      </c>
      <c r="H2647" s="25" t="str">
        <f>VLOOKUP(C2647,Baza!A:E,4,FALSE)</f>
        <v>1634200520</v>
      </c>
      <c r="I2647" s="25" t="str">
        <f>VLOOKUP(C2647,BREND!A:C,2,FALSE)</f>
        <v>SCHNIEDER</v>
      </c>
    </row>
    <row r="2648" spans="1:9" hidden="1" outlineLevel="3">
      <c r="A2648" s="26" t="s">
        <v>239</v>
      </c>
      <c r="B2648" s="26" t="s">
        <v>239</v>
      </c>
      <c r="C2648" s="24" t="s">
        <v>26268</v>
      </c>
      <c r="D2648" s="26" t="str">
        <f>VLOOKUP(C2648,Baza!A:E,5,FALSE)</f>
        <v>ML W163 КОЛОДКИ ТОРМОЗНЫЕ ПЕРЕДНИЕ   #697.01</v>
      </c>
      <c r="E2648" s="25" t="str">
        <f>IF(VLOOKUP(C2648,Baza!A:D,2,FALSE)&gt;0,"+","-")</f>
        <v>+</v>
      </c>
      <c r="F2648" s="25">
        <f>VLOOKUP(C2648,Baza!A:E,3,FALSE)</f>
        <v>12</v>
      </c>
      <c r="G2648" s="25">
        <f>VLOOKUP(C2648,Baza!A:E,3,FALSE)*курс</f>
        <v>489.59999999999997</v>
      </c>
      <c r="H2648" s="25" t="str">
        <f>VLOOKUP(C2648,Baza!A:E,4,FALSE)</f>
        <v>1634200320</v>
      </c>
      <c r="I2648" s="25" t="str">
        <f>VLOOKUP(C2648,BREND!A:C,2,FALSE)</f>
        <v>SCHNIEDER</v>
      </c>
    </row>
    <row r="2649" spans="1:9" hidden="1" outlineLevel="3">
      <c r="A2649" s="26" t="s">
        <v>239</v>
      </c>
      <c r="B2649" s="26" t="s">
        <v>239</v>
      </c>
      <c r="C2649" s="35" t="s">
        <v>19614</v>
      </c>
      <c r="D2649" s="26" t="str">
        <f>VLOOKUP(C2649,Baza!A:E,5,FALSE)</f>
        <v>W163 M-CLASS '97-05 ФАРА П/ТУМАННАЯ-2ШТ.+ КОМПЛЕКТ ДЛЯ УСТАНОВКИ С ЛАМПАМИ</v>
      </c>
      <c r="E2649" s="25" t="str">
        <f>IF(VLOOKUP(C2649,Baza!A:D,2,FALSE)&gt;0,"+","-")</f>
        <v>+</v>
      </c>
      <c r="F2649" s="25">
        <f>VLOOKUP(C2649,Baza!A:E,3,FALSE)</f>
        <v>52</v>
      </c>
      <c r="G2649" s="25">
        <f>VLOOKUP(C2649,Baza!A:E,3,FALSE)*курс</f>
        <v>2121.6</v>
      </c>
      <c r="H2649" s="25" t="str">
        <f>VLOOKUP(C2649,Baza!A:E,4,FALSE)</f>
        <v>A1638200328/A1638200428</v>
      </c>
      <c r="I2649" s="25" t="str">
        <f>VLOOKUP(C2649,BREND!A:C,2,FALSE)</f>
        <v>WINJET</v>
      </c>
    </row>
    <row r="2650" spans="1:9" hidden="1" outlineLevel="3">
      <c r="A2650" s="26" t="s">
        <v>239</v>
      </c>
      <c r="B2650" s="26" t="s">
        <v>239</v>
      </c>
      <c r="C2650" s="35" t="s">
        <v>19499</v>
      </c>
      <c r="D2650" s="26" t="str">
        <f>VLOOKUP(C2650,Baza!A:E,5,FALSE)</f>
        <v>W163 '98-01 БАМПЕР ПЕР ГРУНТ</v>
      </c>
      <c r="E2650" s="25" t="str">
        <f>IF(VLOOKUP(C2650,Baza!A:D,2,FALSE)&gt;0,"+","-")</f>
        <v>-</v>
      </c>
      <c r="F2650" s="25">
        <f>VLOOKUP(C2650,Baza!A:E,3,FALSE)</f>
        <v>133</v>
      </c>
      <c r="G2650" s="25">
        <f>VLOOKUP(C2650,Baza!A:E,3,FALSE)*курс</f>
        <v>5426.4</v>
      </c>
      <c r="H2650" s="25" t="str">
        <f>VLOOKUP(C2650,Baza!A:E,4,FALSE)</f>
        <v>A1638800170</v>
      </c>
      <c r="I2650" s="25" t="str">
        <f>VLOOKUP(C2650,BREND!A:C,2,FALSE)</f>
        <v>TONG YANG</v>
      </c>
    </row>
    <row r="2651" spans="1:9" hidden="1" outlineLevel="3">
      <c r="A2651" s="26" t="s">
        <v>239</v>
      </c>
      <c r="B2651" s="26" t="s">
        <v>239</v>
      </c>
      <c r="C2651" s="35" t="s">
        <v>21144</v>
      </c>
      <c r="D2651" s="26" t="str">
        <f>VLOOKUP(C2651,Baza!A:E,5,FALSE)</f>
        <v>W210,W202 НАСОС ГУР .</v>
      </c>
      <c r="E2651" s="25" t="str">
        <f>IF(VLOOKUP(C2651,Baza!A:D,2,FALSE)&gt;0,"+","-")</f>
        <v>+</v>
      </c>
      <c r="F2651" s="25">
        <f>VLOOKUP(C2651,Baza!A:E,3,FALSE)</f>
        <v>75</v>
      </c>
      <c r="G2651" s="25">
        <f>VLOOKUP(C2651,Baza!A:E,3,FALSE)*курс</f>
        <v>3060</v>
      </c>
      <c r="H2651" s="25" t="str">
        <f>VLOOKUP(C2651,Baza!A:E,4,FALSE)</f>
        <v>0024662901/0024663001</v>
      </c>
      <c r="I2651" s="25" t="str">
        <f>VLOOKUP(C2651,BREND!A:C,2,FALSE)</f>
        <v>SCHNIEDER</v>
      </c>
    </row>
    <row r="2652" spans="1:9" hidden="1" outlineLevel="3">
      <c r="A2652" s="26" t="s">
        <v>239</v>
      </c>
      <c r="B2652" s="26" t="s">
        <v>239</v>
      </c>
      <c r="C2652" s="24" t="s">
        <v>20990</v>
      </c>
      <c r="D2652" s="26" t="str">
        <f>VLOOKUP(C2652,Baza!A:E,5,FALSE)</f>
        <v>W163 '01-05 КРЫШКА ЗЕРКАЛА ЛЕВОГО C УКАЗАТЕЛЕМ ПОВОРОТА</v>
      </c>
      <c r="E2652" s="25" t="str">
        <f>IF(VLOOKUP(C2652,Baza!A:D,2,FALSE)&gt;0,"+","-")</f>
        <v>-</v>
      </c>
      <c r="F2652" s="25">
        <f>VLOOKUP(C2652,Baza!A:E,3,FALSE)</f>
        <v>79</v>
      </c>
      <c r="G2652" s="25">
        <f>VLOOKUP(C2652,Baza!A:E,3,FALSE)*курс</f>
        <v>3223.2</v>
      </c>
      <c r="H2652" s="25">
        <f>VLOOKUP(C2652,Baza!A:E,4,FALSE)</f>
        <v>0</v>
      </c>
      <c r="I2652" s="25" t="str">
        <f>VLOOKUP(C2652,BREND!A:C,2,FALSE)</f>
        <v>API</v>
      </c>
    </row>
    <row r="2653" spans="1:9" hidden="1" outlineLevel="3">
      <c r="A2653" s="26" t="s">
        <v>239</v>
      </c>
      <c r="B2653" s="26" t="s">
        <v>239</v>
      </c>
      <c r="C2653" s="24" t="s">
        <v>20992</v>
      </c>
      <c r="D2653" s="26" t="str">
        <f>VLOOKUP(C2653,Baza!A:E,5,FALSE)</f>
        <v>W163 '01-05 КРЫШКА ЗЕРКАЛА ПРАВОЕ C УКАЗАТЕЛЕМ ПОВОРОТА</v>
      </c>
      <c r="E2653" s="25" t="str">
        <f>IF(VLOOKUP(C2653,Baza!A:D,2,FALSE)&gt;0,"+","-")</f>
        <v>+</v>
      </c>
      <c r="F2653" s="25">
        <f>VLOOKUP(C2653,Baza!A:E,3,FALSE)</f>
        <v>79</v>
      </c>
      <c r="G2653" s="25">
        <f>VLOOKUP(C2653,Baza!A:E,3,FALSE)*курс</f>
        <v>3223.2</v>
      </c>
      <c r="H2653" s="25">
        <f>VLOOKUP(C2653,Baza!A:E,4,FALSE)</f>
        <v>0</v>
      </c>
      <c r="I2653" s="25" t="str">
        <f>VLOOKUP(C2653,BREND!A:C,2,FALSE)</f>
        <v>API</v>
      </c>
    </row>
    <row r="2654" spans="1:9" hidden="1" outlineLevel="3">
      <c r="A2654" s="26" t="s">
        <v>239</v>
      </c>
      <c r="B2654" s="26" t="s">
        <v>239</v>
      </c>
      <c r="C2654" s="24" t="s">
        <v>20994</v>
      </c>
      <c r="D2654" s="26" t="str">
        <f>VLOOKUP(C2654,Baza!A:E,5,FALSE)</f>
        <v>W163 01-05 ЗЕРКАЛО С ЭЛЕКТРООБОГРЕВОМ,C ПАМЕТЮ, ЛЕВОЕ,  АСФЕРИЧЕСКОЕ</v>
      </c>
      <c r="E2654" s="25" t="str">
        <f>IF(VLOOKUP(C2654,Baza!A:D,2,FALSE)&gt;0,"+","-")</f>
        <v>+</v>
      </c>
      <c r="F2654" s="25">
        <f>VLOOKUP(C2654,Baza!A:E,3,FALSE)</f>
        <v>150</v>
      </c>
      <c r="G2654" s="25">
        <f>VLOOKUP(C2654,Baza!A:E,3,FALSE)*курс</f>
        <v>6120</v>
      </c>
      <c r="H2654" s="25">
        <f>VLOOKUP(C2654,Baza!A:E,4,FALSE)</f>
        <v>0</v>
      </c>
      <c r="I2654" s="25" t="str">
        <f>VLOOKUP(C2654,BREND!A:C,2,FALSE)</f>
        <v>API</v>
      </c>
    </row>
    <row r="2655" spans="1:9" hidden="1" outlineLevel="3">
      <c r="A2655" s="26" t="s">
        <v>239</v>
      </c>
      <c r="B2655" s="26" t="s">
        <v>239</v>
      </c>
      <c r="C2655" s="24" t="s">
        <v>20996</v>
      </c>
      <c r="D2655" s="26" t="str">
        <f>VLOOKUP(C2655,Baza!A:E,5,FALSE)</f>
        <v>W163 01-05 ЗЕРКАЛО С ЭЛЕКТРООБОГРЕВОМ,C ПАМЕТЮ, ПРАВОЙ,  АСФЕРИЧЕСКОЕ</v>
      </c>
      <c r="E2655" s="25" t="str">
        <f>IF(VLOOKUP(C2655,Baza!A:D,2,FALSE)&gt;0,"+","-")</f>
        <v>+</v>
      </c>
      <c r="F2655" s="25">
        <f>VLOOKUP(C2655,Baza!A:E,3,FALSE)</f>
        <v>150</v>
      </c>
      <c r="G2655" s="25">
        <f>VLOOKUP(C2655,Baza!A:E,3,FALSE)*курс</f>
        <v>6120</v>
      </c>
      <c r="H2655" s="25">
        <f>VLOOKUP(C2655,Baza!A:E,4,FALSE)</f>
        <v>0</v>
      </c>
      <c r="I2655" s="25" t="str">
        <f>VLOOKUP(C2655,BREND!A:C,2,FALSE)</f>
        <v>API</v>
      </c>
    </row>
    <row r="2656" spans="1:9" hidden="1" outlineLevel="3">
      <c r="A2656" s="26" t="s">
        <v>239</v>
      </c>
      <c r="B2656" s="26" t="s">
        <v>239</v>
      </c>
      <c r="C2656" s="24" t="s">
        <v>20998</v>
      </c>
      <c r="D2656" s="26" t="str">
        <f>VLOOKUP(C2656,Baza!A:E,5,FALSE)</f>
        <v>W163 '01-05 ВСТАВКА ЗЕРКАЛА ЛЕВОГО, АСФЕРИЧЕСКОГО, С ОБОГРЕВОМ</v>
      </c>
      <c r="E2656" s="25" t="str">
        <f>IF(VLOOKUP(C2656,Baza!A:D,2,FALSE)&gt;0,"+","-")</f>
        <v>-</v>
      </c>
      <c r="F2656" s="25">
        <f>VLOOKUP(C2656,Baza!A:E,3,FALSE)</f>
        <v>43</v>
      </c>
      <c r="G2656" s="25">
        <f>VLOOKUP(C2656,Baza!A:E,3,FALSE)*курс</f>
        <v>1754.3999999999999</v>
      </c>
      <c r="H2656" s="25">
        <f>VLOOKUP(C2656,Baza!A:E,4,FALSE)</f>
        <v>0</v>
      </c>
      <c r="I2656" s="25" t="str">
        <f>VLOOKUP(C2656,BREND!A:C,2,FALSE)</f>
        <v>API</v>
      </c>
    </row>
    <row r="2657" spans="1:9" hidden="1" outlineLevel="3">
      <c r="A2657" s="26" t="s">
        <v>239</v>
      </c>
      <c r="B2657" s="26" t="s">
        <v>239</v>
      </c>
      <c r="C2657" s="24" t="s">
        <v>21000</v>
      </c>
      <c r="D2657" s="26" t="str">
        <f>VLOOKUP(C2657,Baza!A:E,5,FALSE)</f>
        <v>W163 '01-05 ВСТАВКА ЗЕРКАЛА ПРАВОЕ, АСФЕРИЧЕСКОГО, С ОБОГРЕВОМ</v>
      </c>
      <c r="E2657" s="25" t="str">
        <f>IF(VLOOKUP(C2657,Baza!A:D,2,FALSE)&gt;0,"+","-")</f>
        <v>-</v>
      </c>
      <c r="F2657" s="25">
        <f>VLOOKUP(C2657,Baza!A:E,3,FALSE)</f>
        <v>43</v>
      </c>
      <c r="G2657" s="25">
        <f>VLOOKUP(C2657,Baza!A:E,3,FALSE)*курс</f>
        <v>1754.3999999999999</v>
      </c>
      <c r="H2657" s="25">
        <f>VLOOKUP(C2657,Baza!A:E,4,FALSE)</f>
        <v>0</v>
      </c>
      <c r="I2657" s="25" t="str">
        <f>VLOOKUP(C2657,BREND!A:C,2,FALSE)</f>
        <v>API</v>
      </c>
    </row>
    <row r="2658" spans="1:9" hidden="1" outlineLevel="3">
      <c r="A2658" s="26" t="s">
        <v>239</v>
      </c>
      <c r="B2658" s="26" t="s">
        <v>239</v>
      </c>
      <c r="C2658" s="24" t="s">
        <v>21248</v>
      </c>
      <c r="D2658" s="26" t="str">
        <f>VLOOKUP(C2658,Baza!A:E,5,FALSE)</f>
        <v>W 163 РЫЧАГ ЗАДНИЙ ВЕРХНИЙ ЛЕВЫЙ</v>
      </c>
      <c r="E2658" s="25" t="str">
        <f>IF(VLOOKUP(C2658,Baza!A:D,2,FALSE)&gt;0,"+","-")</f>
        <v>-</v>
      </c>
      <c r="F2658" s="25">
        <f>VLOOKUP(C2658,Baza!A:E,3,FALSE)</f>
        <v>50</v>
      </c>
      <c r="G2658" s="25">
        <f>VLOOKUP(C2658,Baza!A:E,3,FALSE)*курс</f>
        <v>2039.9999999999998</v>
      </c>
      <c r="H2658" s="25" t="str">
        <f>VLOOKUP(C2658,Baza!A:E,4,FALSE)</f>
        <v>1633520401</v>
      </c>
      <c r="I2658" s="25" t="str">
        <f>VLOOKUP(C2658,BREND!A:C,2,FALSE)</f>
        <v>SCHNIEDER</v>
      </c>
    </row>
    <row r="2659" spans="1:9" hidden="1" outlineLevel="3">
      <c r="A2659" s="26" t="s">
        <v>239</v>
      </c>
      <c r="B2659" s="26" t="s">
        <v>239</v>
      </c>
      <c r="C2659" s="24" t="s">
        <v>21251</v>
      </c>
      <c r="D2659" s="26" t="str">
        <f>VLOOKUP(C2659,Baza!A:E,5,FALSE)</f>
        <v>W 163 РЫЧАГ ЗАДНИЙ ВЕРХНИЙ ПРАВЫЙ</v>
      </c>
      <c r="E2659" s="25" t="str">
        <f>IF(VLOOKUP(C2659,Baza!A:D,2,FALSE)&gt;0,"+","-")</f>
        <v>-</v>
      </c>
      <c r="F2659" s="25">
        <f>VLOOKUP(C2659,Baza!A:E,3,FALSE)</f>
        <v>50</v>
      </c>
      <c r="G2659" s="25">
        <f>VLOOKUP(C2659,Baza!A:E,3,FALSE)*курс</f>
        <v>2039.9999999999998</v>
      </c>
      <c r="H2659" s="25" t="str">
        <f>VLOOKUP(C2659,Baza!A:E,4,FALSE)</f>
        <v>16335200501</v>
      </c>
      <c r="I2659" s="25" t="str">
        <f>VLOOKUP(C2659,BREND!A:C,2,FALSE)</f>
        <v>SCHNIEDER</v>
      </c>
    </row>
    <row r="2660" spans="1:9" hidden="1" outlineLevel="3">
      <c r="A2660" s="26" t="s">
        <v>239</v>
      </c>
      <c r="B2660" s="26" t="s">
        <v>239</v>
      </c>
      <c r="C2660" s="24" t="s">
        <v>21319</v>
      </c>
      <c r="D2660" s="26" t="str">
        <f>VLOOKUP(C2660,Baza!A:E,5,FALSE)</f>
        <v>W163 ДАТЧИК КОЛОДОК ПЕРЕДНИХ.</v>
      </c>
      <c r="E2660" s="25" t="str">
        <f>IF(VLOOKUP(C2660,Baza!A:D,2,FALSE)&gt;0,"+","-")</f>
        <v>+</v>
      </c>
      <c r="F2660" s="25">
        <f>VLOOKUP(C2660,Baza!A:E,3,FALSE)</f>
        <v>4</v>
      </c>
      <c r="G2660" s="25">
        <f>VLOOKUP(C2660,Baza!A:E,3,FALSE)*курс</f>
        <v>163.19999999999999</v>
      </c>
      <c r="H2660" s="25" t="str">
        <f>VLOOKUP(C2660,Baza!A:E,4,FALSE)</f>
        <v>1635401317</v>
      </c>
      <c r="I2660" s="25" t="str">
        <f>VLOOKUP(C2660,BREND!A:C,2,FALSE)</f>
        <v>FEBI</v>
      </c>
    </row>
    <row r="2661" spans="1:9" hidden="1" outlineLevel="3">
      <c r="A2661" s="26" t="s">
        <v>239</v>
      </c>
      <c r="B2661" s="26" t="s">
        <v>239</v>
      </c>
      <c r="C2661" s="24" t="s">
        <v>21326</v>
      </c>
      <c r="D2661" s="26" t="str">
        <f>VLOOKUP(C2661,Baza!A:E,5,FALSE)</f>
        <v>W 163 ДАТЧИК КОЛОДОК ТОРМОЗНЫХ, ЗАДНИХ</v>
      </c>
      <c r="E2661" s="25" t="str">
        <f>IF(VLOOKUP(C2661,Baza!A:D,2,FALSE)&gt;0,"+","-")</f>
        <v>+</v>
      </c>
      <c r="F2661" s="25">
        <f>VLOOKUP(C2661,Baza!A:E,3,FALSE)</f>
        <v>3</v>
      </c>
      <c r="G2661" s="25">
        <f>VLOOKUP(C2661,Baza!A:E,3,FALSE)*курс</f>
        <v>122.39999999999999</v>
      </c>
      <c r="H2661" s="25" t="str">
        <f>VLOOKUP(C2661,Baza!A:E,4,FALSE)</f>
        <v>1635401417</v>
      </c>
      <c r="I2661" s="25" t="str">
        <f>VLOOKUP(C2661,BREND!A:C,2,FALSE)</f>
        <v>FEBI</v>
      </c>
    </row>
    <row r="2662" spans="1:9" hidden="1" outlineLevel="3">
      <c r="A2662" s="26" t="s">
        <v>239</v>
      </c>
      <c r="B2662" s="26" t="s">
        <v>239</v>
      </c>
      <c r="C2662" s="112" t="s">
        <v>28910</v>
      </c>
      <c r="D2662" s="26" t="str">
        <f>VLOOKUP(C2662,Baza!A:E,5,FALSE)</f>
        <v xml:space="preserve">W163  БАЧОК РАСШИИРИТЕЛЬНЫЙ ИСТЕМЫ ОХЛОЖДЕНИЕ </v>
      </c>
      <c r="E2662" s="25" t="str">
        <f>IF(VLOOKUP(C2662,Baza!A:D,2,FALSE)&gt;0,"+","-")</f>
        <v>-</v>
      </c>
      <c r="F2662" s="25">
        <f>VLOOKUP(C2662,Baza!A:E,3,FALSE)</f>
        <v>29</v>
      </c>
      <c r="G2662" s="25">
        <f>VLOOKUP(C2662,Baza!A:E,3,FALSE)*курс</f>
        <v>1183.1999999999998</v>
      </c>
      <c r="H2662" s="25" t="str">
        <f>VLOOKUP(C2662,Baza!A:E,4,FALSE)</f>
        <v>A1635000349</v>
      </c>
      <c r="I2662" s="25" t="str">
        <f>VLOOKUP(C2662,BREND!A:C,2,FALSE)</f>
        <v>SCHNIEDER</v>
      </c>
    </row>
    <row r="2663" spans="1:9" hidden="1" outlineLevel="3">
      <c r="A2663" s="26" t="s">
        <v>239</v>
      </c>
      <c r="B2663" s="26" t="s">
        <v>239</v>
      </c>
      <c r="C2663" s="24" t="s">
        <v>2112</v>
      </c>
      <c r="D2663" s="26" t="str">
        <f>VLOOKUP(C2663,Baza!A:E,5,FALSE)</f>
        <v>W163 '01-04 ФАРА П/КОРРЕКТОР ПРАВАЯ, ЛИНЗОВАННАЯ</v>
      </c>
      <c r="E2663" s="25" t="str">
        <f>IF(VLOOKUP(C2663,Baza!A:D,2,FALSE)&gt;0,"+","-")</f>
        <v>+</v>
      </c>
      <c r="F2663" s="25">
        <f>VLOOKUP(C2663,Baza!A:E,3,FALSE)</f>
        <v>145</v>
      </c>
      <c r="G2663" s="25">
        <f>VLOOKUP(C2663,Baza!A:E,3,FALSE)*курс</f>
        <v>5916</v>
      </c>
      <c r="H2663" s="25" t="str">
        <f>VLOOKUP(C2663,Baza!A:E,4,FALSE)</f>
        <v>1EL223151181</v>
      </c>
      <c r="I2663" s="25" t="str">
        <f>VLOOKUP(C2663,BREND!A:C,2,FALSE)</f>
        <v>HELLA</v>
      </c>
    </row>
    <row r="2664" spans="1:9" hidden="1" outlineLevel="3">
      <c r="A2664" s="26" t="s">
        <v>239</v>
      </c>
      <c r="B2664" s="26" t="s">
        <v>239</v>
      </c>
      <c r="C2664" s="24" t="s">
        <v>25135</v>
      </c>
      <c r="D2664" s="26" t="str">
        <f>VLOOKUP(C2664,Baza!A:E,5,FALSE)</f>
        <v>M-CLASS (W163) '02-'05  КРЕПЛЕНИЕ ФАРА ЛЕВАЯ</v>
      </c>
      <c r="E2664" s="25" t="str">
        <f>IF(VLOOKUP(C2664,Baza!A:D,2,FALSE)&gt;0,"+","-")</f>
        <v>+</v>
      </c>
      <c r="F2664" s="25">
        <f>VLOOKUP(C2664,Baza!A:E,3,FALSE)</f>
        <v>200</v>
      </c>
      <c r="G2664" s="25">
        <f>VLOOKUP(C2664,Baza!A:E,3,FALSE)*курс</f>
        <v>8159.9999999999991</v>
      </c>
      <c r="H2664" s="25" t="str">
        <f>VLOOKUP(C2664,Baza!A:E,4,FALSE)</f>
        <v>1636201191</v>
      </c>
      <c r="I2664" s="25" t="str">
        <f>VLOOKUP(C2664,BREND!A:C,2,FALSE)</f>
        <v>API</v>
      </c>
    </row>
    <row r="2665" spans="1:9" hidden="1" outlineLevel="3">
      <c r="A2665" s="26" t="s">
        <v>239</v>
      </c>
      <c r="B2665" s="26" t="s">
        <v>239</v>
      </c>
      <c r="C2665" s="24" t="s">
        <v>25137</v>
      </c>
      <c r="D2665" s="26" t="str">
        <f>VLOOKUP(C2665,Baza!A:E,5,FALSE)</f>
        <v>M-CLASS (W163) '02-'05  КРЕПЛЕНИЕ ФАРА ПРАВАЯ</v>
      </c>
      <c r="E2665" s="25" t="str">
        <f>IF(VLOOKUP(C2665,Baza!A:D,2,FALSE)&gt;0,"+","-")</f>
        <v>+</v>
      </c>
      <c r="F2665" s="25">
        <f>VLOOKUP(C2665,Baza!A:E,3,FALSE)</f>
        <v>200</v>
      </c>
      <c r="G2665" s="25">
        <f>VLOOKUP(C2665,Baza!A:E,3,FALSE)*курс</f>
        <v>8159.9999999999991</v>
      </c>
      <c r="H2665" s="25" t="str">
        <f>VLOOKUP(C2665,Baza!A:E,4,FALSE)</f>
        <v>1636201291</v>
      </c>
      <c r="I2665" s="25" t="str">
        <f>VLOOKUP(C2665,BREND!A:C,2,FALSE)</f>
        <v>API</v>
      </c>
    </row>
    <row r="2666" spans="1:9" hidden="1" outlineLevel="3">
      <c r="A2666" s="26" t="s">
        <v>239</v>
      </c>
      <c r="B2666" s="26" t="s">
        <v>239</v>
      </c>
      <c r="C2666" s="24" t="s">
        <v>25133</v>
      </c>
      <c r="D2666" s="26" t="str">
        <f>VLOOKUP(C2666,Baza!A:E,5,FALSE)</f>
        <v xml:space="preserve">W163 M-CLASS  '02-  БАМПЕР </v>
      </c>
      <c r="E2666" s="25" t="str">
        <f>IF(VLOOKUP(C2666,Baza!A:D,2,FALSE)&gt;0,"+","-")</f>
        <v>+</v>
      </c>
      <c r="F2666" s="25">
        <f>VLOOKUP(C2666,Baza!A:E,3,FALSE)</f>
        <v>285</v>
      </c>
      <c r="G2666" s="25">
        <f>VLOOKUP(C2666,Baza!A:E,3,FALSE)*курс</f>
        <v>11628</v>
      </c>
      <c r="H2666" s="25" t="str">
        <f>VLOOKUP(C2666,Baza!A:E,4,FALSE)</f>
        <v>1638804870</v>
      </c>
      <c r="I2666" s="25" t="str">
        <f>VLOOKUP(C2666,BREND!A:C,2,FALSE)</f>
        <v>API</v>
      </c>
    </row>
    <row r="2667" spans="1:9" hidden="1" outlineLevel="3">
      <c r="A2667" s="26" t="s">
        <v>239</v>
      </c>
      <c r="B2667" s="26" t="s">
        <v>239</v>
      </c>
      <c r="C2667" s="24" t="s">
        <v>28224</v>
      </c>
      <c r="D2667" s="26" t="str">
        <f>VLOOKUP(C2667,Baza!A:E,5,FALSE)</f>
        <v>W163 ML320/430 '98-05 РЕШЕТКА РАДИАТОРА</v>
      </c>
      <c r="E2667" s="25" t="str">
        <f>IF(VLOOKUP(C2667,Baza!A:D,2,FALSE)&gt;0,"+","-")</f>
        <v>+</v>
      </c>
      <c r="F2667" s="25">
        <f>VLOOKUP(C2667,Baza!A:E,3,FALSE)</f>
        <v>93</v>
      </c>
      <c r="G2667" s="25">
        <f>VLOOKUP(C2667,Baza!A:E,3,FALSE)*курс</f>
        <v>3794.3999999999996</v>
      </c>
      <c r="H2667" s="25" t="str">
        <f>VLOOKUP(C2667,Baza!A:E,4,FALSE)</f>
        <v>1638801185</v>
      </c>
      <c r="I2667" s="25" t="str">
        <f>VLOOKUP(C2667,BREND!A:C,2,FALSE)</f>
        <v>API</v>
      </c>
    </row>
    <row r="2668" spans="1:9" hidden="1" outlineLevel="2" collapsed="1">
      <c r="A2668" s="29" t="s">
        <v>29975</v>
      </c>
      <c r="B2668" s="29" t="s">
        <v>129</v>
      </c>
      <c r="C2668" s="17"/>
      <c r="D2668" s="17"/>
      <c r="E2668" s="17"/>
      <c r="F2668" s="17"/>
      <c r="G2668" s="17"/>
      <c r="H2668" s="17"/>
      <c r="I2668" s="17"/>
    </row>
    <row r="2669" spans="1:9" hidden="1" outlineLevel="3">
      <c r="A2669" s="26" t="s">
        <v>129</v>
      </c>
      <c r="B2669" s="26" t="s">
        <v>129</v>
      </c>
      <c r="C2669" s="24" t="s">
        <v>128</v>
      </c>
      <c r="D2669" s="26" t="str">
        <f>VLOOKUP(C2669,Baza!A:E,5,FALSE)</f>
        <v>W164 ФОНАРЬ СВЕТОДИОДНЫЙ, СЕРО-КРАСНЫЙ, КОМПЛЕКТ</v>
      </c>
      <c r="E2669" s="25" t="str">
        <f>IF(VLOOKUP(C2669,Baza!A:D,2,FALSE)&gt;0,"+","-")</f>
        <v>-</v>
      </c>
      <c r="F2669" s="25">
        <f>VLOOKUP(C2669,Baza!A:E,3,FALSE)</f>
        <v>232</v>
      </c>
      <c r="G2669" s="25">
        <f>VLOOKUP(C2669,Baza!A:E,3,FALSE)*курс</f>
        <v>9465.5999999999985</v>
      </c>
      <c r="H2669" s="25" t="str">
        <f>VLOOKUP(C2669,Baza!A:E,4,FALSE)</f>
        <v>0</v>
      </c>
      <c r="I2669" s="25" t="str">
        <f>VLOOKUP(C2669,BREND!A:C,2,FALSE)</f>
        <v>DEPO</v>
      </c>
    </row>
    <row r="2670" spans="1:9" hidden="1" outlineLevel="3">
      <c r="A2670" s="26" t="s">
        <v>129</v>
      </c>
      <c r="B2670" s="26" t="s">
        <v>129</v>
      </c>
      <c r="C2670" s="24" t="s">
        <v>703</v>
      </c>
      <c r="D2670" s="26" t="str">
        <f>VLOOKUP(C2670,Baza!A:E,5,FALSE)</f>
        <v>W164 '05-07 ФАРА ЛИНЗОВАННАЯ, СВЕТОДИОДНАЯ, КОМПЛЕКТ</v>
      </c>
      <c r="E2670" s="25" t="str">
        <f>IF(VLOOKUP(C2670,Baza!A:D,2,FALSE)&gt;0,"+","-")</f>
        <v>-</v>
      </c>
      <c r="F2670" s="25">
        <f>VLOOKUP(C2670,Baza!A:E,3,FALSE)</f>
        <v>320</v>
      </c>
      <c r="G2670" s="25">
        <f>VLOOKUP(C2670,Baza!A:E,3,FALSE)*курс</f>
        <v>13056</v>
      </c>
      <c r="H2670" s="25">
        <f>VLOOKUP(C2670,Baza!A:E,4,FALSE)</f>
        <v>0</v>
      </c>
      <c r="I2670" s="25" t="str">
        <f>VLOOKUP(C2670,BREND!A:C,2,FALSE)</f>
        <v>DEPO</v>
      </c>
    </row>
    <row r="2671" spans="1:9" hidden="1" outlineLevel="3">
      <c r="A2671" s="26" t="s">
        <v>129</v>
      </c>
      <c r="B2671" s="26" t="s">
        <v>129</v>
      </c>
      <c r="C2671" s="24" t="s">
        <v>2119</v>
      </c>
      <c r="D2671" s="26" t="str">
        <f>VLOOKUP(C2671,Baza!A:E,5,FALSE)</f>
        <v>W164 '05- КАПОТ</v>
      </c>
      <c r="E2671" s="25" t="str">
        <f>IF(VLOOKUP(C2671,Baza!A:D,2,FALSE)&gt;0,"+","-")</f>
        <v>-</v>
      </c>
      <c r="F2671" s="25">
        <f>VLOOKUP(C2671,Baza!A:E,3,FALSE)</f>
        <v>385</v>
      </c>
      <c r="G2671" s="25">
        <f>VLOOKUP(C2671,Baza!A:E,3,FALSE)*курс</f>
        <v>15707.999999999998</v>
      </c>
      <c r="H2671" s="25" t="str">
        <f>VLOOKUP(C2671,Baza!A:E,4,FALSE)</f>
        <v>1648800057</v>
      </c>
      <c r="I2671" s="25" t="str">
        <f>VLOOKUP(C2671,BREND!A:C,2,FALSE)</f>
        <v>API</v>
      </c>
    </row>
    <row r="2672" spans="1:9" hidden="1" outlineLevel="3">
      <c r="A2672" s="26" t="s">
        <v>129</v>
      </c>
      <c r="B2672" s="26" t="s">
        <v>129</v>
      </c>
      <c r="C2672" s="24" t="s">
        <v>2121</v>
      </c>
      <c r="D2672" s="26" t="str">
        <f>VLOOKUP(C2672,Baza!A:E,5,FALSE)</f>
        <v>W164 '05- КРЫЛО ПЕРЕДНЕЕ, ПРАВОЕ, БЕЗ ОТВЕРСТИЙ</v>
      </c>
      <c r="E2672" s="25" t="str">
        <f>IF(VLOOKUP(C2672,Baza!A:D,2,FALSE)&gt;0,"+","-")</f>
        <v>-</v>
      </c>
      <c r="F2672" s="25">
        <f>VLOOKUP(C2672,Baza!A:E,3,FALSE)</f>
        <v>215</v>
      </c>
      <c r="G2672" s="25">
        <f>VLOOKUP(C2672,Baza!A:E,3,FALSE)*курс</f>
        <v>8772</v>
      </c>
      <c r="H2672" s="25" t="str">
        <f>VLOOKUP(C2672,Baza!A:E,4,FALSE)</f>
        <v>1648810201</v>
      </c>
      <c r="I2672" s="25" t="str">
        <f>VLOOKUP(C2672,BREND!A:C,2,FALSE)</f>
        <v>API</v>
      </c>
    </row>
    <row r="2673" spans="1:9" hidden="1" outlineLevel="3">
      <c r="A2673" s="26" t="s">
        <v>129</v>
      </c>
      <c r="B2673" s="26" t="s">
        <v>129</v>
      </c>
      <c r="C2673" s="24" t="s">
        <v>427</v>
      </c>
      <c r="D2673" s="26" t="str">
        <f>VLOOKUP(C2673,Baza!A:E,5,FALSE)</f>
        <v xml:space="preserve">W164 '05- ТОРМОЗНЫЕ ДИСКИ ЗАДНИЕ (2ШТ.) </v>
      </c>
      <c r="E2673" s="25" t="str">
        <f>IF(VLOOKUP(C2673,Baza!A:D,2,FALSE)&gt;0,"+","-")</f>
        <v>-</v>
      </c>
      <c r="F2673" s="25">
        <f>VLOOKUP(C2673,Baza!A:E,3,FALSE)</f>
        <v>25</v>
      </c>
      <c r="G2673" s="25">
        <f>VLOOKUP(C2673,Baza!A:E,3,FALSE)*курс</f>
        <v>1019.9999999999999</v>
      </c>
      <c r="H2673" s="25" t="str">
        <f>VLOOKUP(C2673,Baza!A:E,4,FALSE)</f>
        <v>A1644230512</v>
      </c>
      <c r="I2673" s="25" t="str">
        <f>VLOOKUP(C2673,BREND!A:C,2,FALSE)</f>
        <v>SCHNIEDER</v>
      </c>
    </row>
    <row r="2674" spans="1:9" hidden="1" outlineLevel="3">
      <c r="A2674" s="26" t="s">
        <v>129</v>
      </c>
      <c r="B2674" s="26" t="s">
        <v>129</v>
      </c>
      <c r="C2674" s="24" t="s">
        <v>547</v>
      </c>
      <c r="D2674" s="26" t="str">
        <f>VLOOKUP(C2674,Baza!A:E,5,FALSE)</f>
        <v>W164 '05- ТОРМОЗНЫЕ ДИСКИ ПЕРЕДНИЕ (2ШТ.)</v>
      </c>
      <c r="E2674" s="25" t="str">
        <f>IF(VLOOKUP(C2674,Baza!A:D,2,FALSE)&gt;0,"+","-")</f>
        <v>-</v>
      </c>
      <c r="F2674" s="25">
        <f>VLOOKUP(C2674,Baza!A:E,3,FALSE)</f>
        <v>41</v>
      </c>
      <c r="G2674" s="25">
        <f>VLOOKUP(C2674,Baza!A:E,3,FALSE)*курс</f>
        <v>1672.8</v>
      </c>
      <c r="H2674" s="25" t="str">
        <f>VLOOKUP(C2674,Baza!A:E,4,FALSE)</f>
        <v>1644210412</v>
      </c>
      <c r="I2674" s="25" t="str">
        <f>VLOOKUP(C2674,BREND!A:C,2,FALSE)</f>
        <v>SCHNIEDER</v>
      </c>
    </row>
    <row r="2675" spans="1:9" hidden="1" outlineLevel="3">
      <c r="A2675" s="26" t="s">
        <v>129</v>
      </c>
      <c r="B2675" s="26" t="s">
        <v>129</v>
      </c>
      <c r="C2675" s="24" t="s">
        <v>2122</v>
      </c>
      <c r="D2675" s="26" t="str">
        <f>VLOOKUP(C2675,Baza!A:E,5,FALSE)</f>
        <v>W164 '05-, W245 '05- ФАРА П/ТУМАННАЯ, ЛЕВАЯ</v>
      </c>
      <c r="E2675" s="25" t="str">
        <f>IF(VLOOKUP(C2675,Baza!A:D,2,FALSE)&gt;0,"+","-")</f>
        <v>-</v>
      </c>
      <c r="F2675" s="25">
        <f>VLOOKUP(C2675,Baza!A:E,3,FALSE)</f>
        <v>13.5</v>
      </c>
      <c r="G2675" s="25">
        <f>VLOOKUP(C2675,Baza!A:E,3,FALSE)*курс</f>
        <v>550.79999999999995</v>
      </c>
      <c r="H2675" s="25" t="str">
        <f>VLOOKUP(C2675,Baza!A:E,4,FALSE)</f>
        <v>2518200756</v>
      </c>
      <c r="I2675" s="25" t="str">
        <f>VLOOKUP(C2675,BREND!A:C,2,FALSE)</f>
        <v>DEPO</v>
      </c>
    </row>
    <row r="2676" spans="1:9" hidden="1" outlineLevel="3">
      <c r="A2676" s="26" t="s">
        <v>129</v>
      </c>
      <c r="B2676" s="26" t="s">
        <v>129</v>
      </c>
      <c r="C2676" s="24" t="s">
        <v>2123</v>
      </c>
      <c r="D2676" s="26" t="str">
        <f>VLOOKUP(C2676,Baza!A:E,5,FALSE)</f>
        <v>W164 '05-,GL '07-, W245 '05-ФАРА П/ТУМАННАЯ, ПРАВАЯ</v>
      </c>
      <c r="E2676" s="25" t="str">
        <f>IF(VLOOKUP(C2676,Baza!A:D,2,FALSE)&gt;0,"+","-")</f>
        <v>+</v>
      </c>
      <c r="F2676" s="25">
        <f>VLOOKUP(C2676,Baza!A:E,3,FALSE)</f>
        <v>13.5</v>
      </c>
      <c r="G2676" s="25">
        <f>VLOOKUP(C2676,Baza!A:E,3,FALSE)*курс</f>
        <v>550.79999999999995</v>
      </c>
      <c r="H2676" s="25" t="str">
        <f>VLOOKUP(C2676,Baza!A:E,4,FALSE)</f>
        <v>2518200856</v>
      </c>
      <c r="I2676" s="25" t="str">
        <f>VLOOKUP(C2676,BREND!A:C,2,FALSE)</f>
        <v>DEPO</v>
      </c>
    </row>
    <row r="2677" spans="1:9" hidden="1" outlineLevel="3">
      <c r="A2677" s="26" t="s">
        <v>129</v>
      </c>
      <c r="B2677" s="26" t="s">
        <v>129</v>
      </c>
      <c r="C2677" s="24" t="s">
        <v>3105</v>
      </c>
      <c r="D2677" s="26" t="str">
        <f>VLOOKUP(C2677,Baza!A:E,5,FALSE)</f>
        <v xml:space="preserve">W163 M-CLASS '98-05 ВЕНТИЛЯТОР ДЛЯ РАДИАТОРА КОНДИЦИОНЕРА  </v>
      </c>
      <c r="E2677" s="25" t="str">
        <f>IF(VLOOKUP(C2677,Baza!A:D,2,FALSE)&gt;0,"+","-")</f>
        <v>-</v>
      </c>
      <c r="F2677" s="25">
        <f>VLOOKUP(C2677,Baza!A:E,3,FALSE)</f>
        <v>280</v>
      </c>
      <c r="G2677" s="25">
        <f>VLOOKUP(C2677,Baza!A:E,3,FALSE)*курс</f>
        <v>11424</v>
      </c>
      <c r="H2677" s="25" t="str">
        <f>VLOOKUP(C2677,Baza!A:E,4,FALSE)</f>
        <v>1635000155</v>
      </c>
      <c r="I2677" s="25" t="str">
        <f>VLOOKUP(C2677,BREND!A:C,2,FALSE)</f>
        <v>API</v>
      </c>
    </row>
    <row r="2678" spans="1:9" hidden="1" outlineLevel="3">
      <c r="A2678" s="26" t="s">
        <v>129</v>
      </c>
      <c r="B2678" s="26" t="s">
        <v>129</v>
      </c>
      <c r="C2678" s="24" t="s">
        <v>3872</v>
      </c>
      <c r="D2678" s="26" t="str">
        <f>VLOOKUP(C2678,Baza!A:E,5,FALSE)</f>
        <v>W164 '05-07 ФАРА ЛЕВАЯ, ЛИНЗОВАННАЯ</v>
      </c>
      <c r="E2678" s="25" t="str">
        <f>IF(VLOOKUP(C2678,Baza!A:D,2,FALSE)&gt;0,"+","-")</f>
        <v>-</v>
      </c>
      <c r="F2678" s="25">
        <f>VLOOKUP(C2678,Baza!A:E,3,FALSE)</f>
        <v>114</v>
      </c>
      <c r="G2678" s="25">
        <f>VLOOKUP(C2678,Baza!A:E,3,FALSE)*курс</f>
        <v>4651.2</v>
      </c>
      <c r="H2678" s="25" t="str">
        <f>VLOOKUP(C2678,Baza!A:E,4,FALSE)</f>
        <v>1EL26303601</v>
      </c>
      <c r="I2678" s="25" t="str">
        <f>VLOOKUP(C2678,BREND!A:C,2,FALSE)</f>
        <v>DEPO</v>
      </c>
    </row>
    <row r="2679" spans="1:9" hidden="1" outlineLevel="3">
      <c r="A2679" s="26" t="s">
        <v>129</v>
      </c>
      <c r="B2679" s="26" t="s">
        <v>129</v>
      </c>
      <c r="C2679" s="24" t="s">
        <v>3873</v>
      </c>
      <c r="D2679" s="26" t="str">
        <f>VLOOKUP(C2679,Baza!A:E,5,FALSE)</f>
        <v xml:space="preserve">W164 '05-07 ФАРА ЛЕВАЯ, ЛИНЗОВАННАЯ, КСЕНОН </v>
      </c>
      <c r="E2679" s="25" t="str">
        <f>IF(VLOOKUP(C2679,Baza!A:D,2,FALSE)&gt;0,"+","-")</f>
        <v>-</v>
      </c>
      <c r="F2679" s="25">
        <f>VLOOKUP(C2679,Baza!A:E,3,FALSE)</f>
        <v>125</v>
      </c>
      <c r="G2679" s="25">
        <f>VLOOKUP(C2679,Baza!A:E,3,FALSE)*курс</f>
        <v>5100</v>
      </c>
      <c r="H2679" s="25" t="str">
        <f>VLOOKUP(C2679,Baza!A:E,4,FALSE)</f>
        <v>1ZS26303631</v>
      </c>
      <c r="I2679" s="25" t="str">
        <f>VLOOKUP(C2679,BREND!A:C,2,FALSE)</f>
        <v>DEPO</v>
      </c>
    </row>
    <row r="2680" spans="1:9" hidden="1" outlineLevel="3">
      <c r="A2680" s="26" t="s">
        <v>129</v>
      </c>
      <c r="B2680" s="26" t="s">
        <v>129</v>
      </c>
      <c r="C2680" s="24" t="s">
        <v>3874</v>
      </c>
      <c r="D2680" s="26" t="str">
        <f>VLOOKUP(C2680,Baza!A:E,5,FALSE)</f>
        <v>W164 '05-07 ФАРА ПРАВАЯ, ЛИНЗОВАННАЯ</v>
      </c>
      <c r="E2680" s="25" t="str">
        <f>IF(VLOOKUP(C2680,Baza!A:D,2,FALSE)&gt;0,"+","-")</f>
        <v>-</v>
      </c>
      <c r="F2680" s="25">
        <f>VLOOKUP(C2680,Baza!A:E,3,FALSE)</f>
        <v>114</v>
      </c>
      <c r="G2680" s="25">
        <f>VLOOKUP(C2680,Baza!A:E,3,FALSE)*курс</f>
        <v>4651.2</v>
      </c>
      <c r="H2680" s="25" t="str">
        <f>VLOOKUP(C2680,Baza!A:E,4,FALSE)</f>
        <v>1EL26303602</v>
      </c>
      <c r="I2680" s="25" t="str">
        <f>VLOOKUP(C2680,BREND!A:C,2,FALSE)</f>
        <v>DEPO</v>
      </c>
    </row>
    <row r="2681" spans="1:9" hidden="1" outlineLevel="3">
      <c r="A2681" s="26" t="s">
        <v>129</v>
      </c>
      <c r="B2681" s="26" t="s">
        <v>129</v>
      </c>
      <c r="C2681" s="24" t="s">
        <v>3875</v>
      </c>
      <c r="D2681" s="26" t="str">
        <f>VLOOKUP(C2681,Baza!A:E,5,FALSE)</f>
        <v>W164 '05-07 ФАРА ПРАВАЯ, ЛИНЗОВАННАЯ, КСЕНОН</v>
      </c>
      <c r="E2681" s="25" t="str">
        <f>IF(VLOOKUP(C2681,Baza!A:D,2,FALSE)&gt;0,"+","-")</f>
        <v>-</v>
      </c>
      <c r="F2681" s="25">
        <f>VLOOKUP(C2681,Baza!A:E,3,FALSE)</f>
        <v>0</v>
      </c>
      <c r="G2681" s="25">
        <f>VLOOKUP(C2681,Baza!A:E,3,FALSE)*курс</f>
        <v>0</v>
      </c>
      <c r="H2681" s="25" t="str">
        <f>VLOOKUP(C2681,Baza!A:E,4,FALSE)</f>
        <v>0</v>
      </c>
      <c r="I2681" s="25" t="str">
        <f>VLOOKUP(C2681,BREND!A:C,2,FALSE)</f>
        <v>DEPO</v>
      </c>
    </row>
    <row r="2682" spans="1:9" hidden="1" outlineLevel="3">
      <c r="A2682" s="26" t="s">
        <v>129</v>
      </c>
      <c r="B2682" s="26" t="s">
        <v>129</v>
      </c>
      <c r="C2682" s="24" t="s">
        <v>3878</v>
      </c>
      <c r="D2682" s="26" t="str">
        <f>VLOOKUP(C2682,Baza!A:E,5,FALSE)</f>
        <v>W164 GL-CLASS '07 ФОНАРЬ ЛЕВЫЙ</v>
      </c>
      <c r="E2682" s="25" t="str">
        <f>IF(VLOOKUP(C2682,Baza!A:D,2,FALSE)&gt;0,"+","-")</f>
        <v>-</v>
      </c>
      <c r="F2682" s="25">
        <f>VLOOKUP(C2682,Baza!A:E,3,FALSE)</f>
        <v>0</v>
      </c>
      <c r="G2682" s="25">
        <f>VLOOKUP(C2682,Baza!A:E,3,FALSE)*курс</f>
        <v>0</v>
      </c>
      <c r="H2682" s="25" t="str">
        <f>VLOOKUP(C2682,Baza!A:E,4,FALSE)</f>
        <v>A1648200564</v>
      </c>
      <c r="I2682" s="25" t="str">
        <f>VLOOKUP(C2682,BREND!A:C,2,FALSE)</f>
        <v>DEPO</v>
      </c>
    </row>
    <row r="2683" spans="1:9" hidden="1" outlineLevel="3">
      <c r="A2683" s="26" t="s">
        <v>129</v>
      </c>
      <c r="B2683" s="26" t="s">
        <v>129</v>
      </c>
      <c r="C2683" s="24" t="s">
        <v>3879</v>
      </c>
      <c r="D2683" s="26" t="str">
        <f>VLOOKUP(C2683,Baza!A:E,5,FALSE)</f>
        <v>W164 GL-CLASS '07 ФОНАРЬ ПРАВЫЙ</v>
      </c>
      <c r="E2683" s="25" t="str">
        <f>IF(VLOOKUP(C2683,Baza!A:D,2,FALSE)&gt;0,"+","-")</f>
        <v>-</v>
      </c>
      <c r="F2683" s="25">
        <f>VLOOKUP(C2683,Baza!A:E,3,FALSE)</f>
        <v>0</v>
      </c>
      <c r="G2683" s="25">
        <f>VLOOKUP(C2683,Baza!A:E,3,FALSE)*курс</f>
        <v>0</v>
      </c>
      <c r="H2683" s="25" t="str">
        <f>VLOOKUP(C2683,Baza!A:E,4,FALSE)</f>
        <v>A1648200664</v>
      </c>
      <c r="I2683" s="25" t="str">
        <f>VLOOKUP(C2683,BREND!A:C,2,FALSE)</f>
        <v>DEPO</v>
      </c>
    </row>
    <row r="2684" spans="1:9" hidden="1" outlineLevel="3">
      <c r="A2684" s="26" t="s">
        <v>129</v>
      </c>
      <c r="B2684" s="26" t="s">
        <v>129</v>
      </c>
      <c r="C2684" s="24" t="s">
        <v>3901</v>
      </c>
      <c r="D2684" s="26" t="str">
        <f>VLOOKUP(C2684,Baza!A:E,5,FALSE)</f>
        <v>W164 '05- КРЫЛО ПЕРЕДНЕЕ, ЛЕВОЕ,  БЕЗ ОТВЕРСТИЙ</v>
      </c>
      <c r="E2684" s="25" t="str">
        <f>IF(VLOOKUP(C2684,Baza!A:D,2,FALSE)&gt;0,"+","-")</f>
        <v>+</v>
      </c>
      <c r="F2684" s="25">
        <f>VLOOKUP(C2684,Baza!A:E,3,FALSE)</f>
        <v>215</v>
      </c>
      <c r="G2684" s="25">
        <f>VLOOKUP(C2684,Baza!A:E,3,FALSE)*курс</f>
        <v>8772</v>
      </c>
      <c r="H2684" s="25" t="str">
        <f>VLOOKUP(C2684,Baza!A:E,4,FALSE)</f>
        <v>1648810101</v>
      </c>
      <c r="I2684" s="25" t="str">
        <f>VLOOKUP(C2684,BREND!A:C,2,FALSE)</f>
        <v>API</v>
      </c>
    </row>
    <row r="2685" spans="1:9" hidden="1" outlineLevel="3">
      <c r="A2685" s="26" t="s">
        <v>129</v>
      </c>
      <c r="B2685" s="26" t="s">
        <v>129</v>
      </c>
      <c r="C2685" s="24" t="s">
        <v>4019</v>
      </c>
      <c r="D2685" s="26" t="str">
        <f>VLOOKUP(C2685,Baza!A:E,5,FALSE)</f>
        <v>W164 M-CLASS '06- АМОРТИЗАТОР БАМПЕРА  ПЕРЕДНЕГО, ЛЕВЫЙ</v>
      </c>
      <c r="E2685" s="25" t="str">
        <f>IF(VLOOKUP(C2685,Baza!A:D,2,FALSE)&gt;0,"+","-")</f>
        <v>-</v>
      </c>
      <c r="F2685" s="25">
        <f>VLOOKUP(C2685,Baza!A:E,3,FALSE)</f>
        <v>15</v>
      </c>
      <c r="G2685" s="25">
        <f>VLOOKUP(C2685,Baza!A:E,3,FALSE)*курс</f>
        <v>612</v>
      </c>
      <c r="H2685" s="25" t="str">
        <f>VLOOKUP(C2685,Baza!A:E,4,FALSE)</f>
        <v>1648800335</v>
      </c>
      <c r="I2685" s="25" t="str">
        <f>VLOOKUP(C2685,BREND!A:C,2,FALSE)</f>
        <v>API</v>
      </c>
    </row>
    <row r="2686" spans="1:9" hidden="1" outlineLevel="3">
      <c r="A2686" s="26" t="s">
        <v>129</v>
      </c>
      <c r="B2686" s="26" t="s">
        <v>129</v>
      </c>
      <c r="C2686" s="24" t="s">
        <v>4020</v>
      </c>
      <c r="D2686" s="26" t="str">
        <f>VLOOKUP(C2686,Baza!A:E,5,FALSE)</f>
        <v>W164 M-CLASS '06- АМОРТИЗАТОР ПЕРЕДНЕГО БАМПЕРА, ПРАВЫЙ</v>
      </c>
      <c r="E2686" s="25" t="str">
        <f>IF(VLOOKUP(C2686,Baza!A:D,2,FALSE)&gt;0,"+","-")</f>
        <v>-</v>
      </c>
      <c r="F2686" s="25">
        <f>VLOOKUP(C2686,Baza!A:E,3,FALSE)</f>
        <v>15</v>
      </c>
      <c r="G2686" s="25">
        <f>VLOOKUP(C2686,Baza!A:E,3,FALSE)*курс</f>
        <v>612</v>
      </c>
      <c r="H2686" s="25" t="str">
        <f>VLOOKUP(C2686,Baza!A:E,4,FALSE)</f>
        <v>1648800435</v>
      </c>
      <c r="I2686" s="25" t="str">
        <f>VLOOKUP(C2686,BREND!A:C,2,FALSE)</f>
        <v>API</v>
      </c>
    </row>
    <row r="2687" spans="1:9" hidden="1" outlineLevel="3">
      <c r="A2687" s="26" t="s">
        <v>129</v>
      </c>
      <c r="B2687" s="26" t="s">
        <v>129</v>
      </c>
      <c r="C2687" s="24" t="s">
        <v>4166</v>
      </c>
      <c r="D2687" s="26" t="str">
        <f>VLOOKUP(C2687,Baza!A:E,5,FALSE)</f>
        <v xml:space="preserve">W164 M-CLASS '06- УСИЛИТЕЛЬ БАМПЕРА ПЕРЕДНЕГО, АЛЮМИНИЕВЫЙ </v>
      </c>
      <c r="E2687" s="25" t="str">
        <f>IF(VLOOKUP(C2687,Baza!A:D,2,FALSE)&gt;0,"+","-")</f>
        <v>+</v>
      </c>
      <c r="F2687" s="25">
        <f>VLOOKUP(C2687,Baza!A:E,3,FALSE)</f>
        <v>127</v>
      </c>
      <c r="G2687" s="25">
        <f>VLOOKUP(C2687,Baza!A:E,3,FALSE)*курс</f>
        <v>5181.5999999999995</v>
      </c>
      <c r="H2687" s="25" t="str">
        <f>VLOOKUP(C2687,Baza!A:E,4,FALSE)</f>
        <v>1646201234</v>
      </c>
      <c r="I2687" s="25" t="str">
        <f>VLOOKUP(C2687,BREND!A:C,2,FALSE)</f>
        <v>API</v>
      </c>
    </row>
    <row r="2688" spans="1:9" hidden="1" outlineLevel="3">
      <c r="A2688" s="26" t="s">
        <v>129</v>
      </c>
      <c r="B2688" s="26" t="s">
        <v>129</v>
      </c>
      <c r="C2688" s="24" t="s">
        <v>4167</v>
      </c>
      <c r="D2688" s="26" t="str">
        <f>VLOOKUP(C2688,Baza!A:E,5,FALSE)</f>
        <v>W164 M-CLASS '06- АМОРТИЗАТОР  БАМПЕРА ПЕРЕДНЕГО,  ЦЕНТРАЛЬНЫЙ</v>
      </c>
      <c r="E2688" s="25" t="str">
        <f>IF(VLOOKUP(C2688,Baza!A:D,2,FALSE)&gt;0,"+","-")</f>
        <v>-</v>
      </c>
      <c r="F2688" s="25">
        <f>VLOOKUP(C2688,Baza!A:E,3,FALSE)</f>
        <v>0</v>
      </c>
      <c r="G2688" s="25">
        <f>VLOOKUP(C2688,Baza!A:E,3,FALSE)*курс</f>
        <v>0</v>
      </c>
      <c r="H2688" s="25" t="str">
        <f>VLOOKUP(C2688,Baza!A:E,4,FALSE)</f>
        <v>1648800035</v>
      </c>
      <c r="I2688" s="25" t="str">
        <f>VLOOKUP(C2688,BREND!A:C,2,FALSE)</f>
        <v>API</v>
      </c>
    </row>
    <row r="2689" spans="1:9" hidden="1" outlineLevel="3">
      <c r="A2689" s="26" t="s">
        <v>129</v>
      </c>
      <c r="B2689" s="26" t="s">
        <v>129</v>
      </c>
      <c r="C2689" s="24" t="s">
        <v>4526</v>
      </c>
      <c r="D2689" s="26" t="str">
        <f>VLOOKUP(C2689,Baza!A:E,5,FALSE)</f>
        <v>W164 '05-07 ФОНАРЬ ЛЕВЫЙ</v>
      </c>
      <c r="E2689" s="25" t="str">
        <f>IF(VLOOKUP(C2689,Baza!A:D,2,FALSE)&gt;0,"+","-")</f>
        <v>+</v>
      </c>
      <c r="F2689" s="25">
        <f>VLOOKUP(C2689,Baza!A:E,3,FALSE)</f>
        <v>59</v>
      </c>
      <c r="G2689" s="25">
        <f>VLOOKUP(C2689,Baza!A:E,3,FALSE)*курс</f>
        <v>2407.1999999999998</v>
      </c>
      <c r="H2689" s="25" t="str">
        <f>VLOOKUP(C2689,Baza!A:E,4,FALSE)</f>
        <v>1648201764</v>
      </c>
      <c r="I2689" s="25" t="str">
        <f>VLOOKUP(C2689,BREND!A:C,2,FALSE)</f>
        <v>DEPO</v>
      </c>
    </row>
    <row r="2690" spans="1:9" hidden="1" outlineLevel="3">
      <c r="A2690" s="26" t="s">
        <v>129</v>
      </c>
      <c r="B2690" s="26" t="s">
        <v>129</v>
      </c>
      <c r="C2690" s="24" t="s">
        <v>4527</v>
      </c>
      <c r="D2690" s="26" t="str">
        <f>VLOOKUP(C2690,Baza!A:E,5,FALSE)</f>
        <v>W164 '05-07 ФОНАРЬ ПРАВЫЙ</v>
      </c>
      <c r="E2690" s="25" t="str">
        <f>IF(VLOOKUP(C2690,Baza!A:D,2,FALSE)&gt;0,"+","-")</f>
        <v>+</v>
      </c>
      <c r="F2690" s="25">
        <f>VLOOKUP(C2690,Baza!A:E,3,FALSE)</f>
        <v>59</v>
      </c>
      <c r="G2690" s="25">
        <f>VLOOKUP(C2690,Baza!A:E,3,FALSE)*курс</f>
        <v>2407.1999999999998</v>
      </c>
      <c r="H2690" s="25" t="str">
        <f>VLOOKUP(C2690,Baza!A:E,4,FALSE)</f>
        <v>1648201864</v>
      </c>
      <c r="I2690" s="25" t="str">
        <f>VLOOKUP(C2690,BREND!A:C,2,FALSE)</f>
        <v>DEPO</v>
      </c>
    </row>
    <row r="2691" spans="1:9" hidden="1" outlineLevel="3">
      <c r="A2691" s="26" t="s">
        <v>129</v>
      </c>
      <c r="B2691" s="26" t="s">
        <v>129</v>
      </c>
      <c r="C2691" s="35" t="s">
        <v>21443</v>
      </c>
      <c r="D2691" s="26" t="str">
        <f>VLOOKUP(C2691,Baza!A:E,5,FALSE)</f>
        <v>W164 (М-СLASS) '08 ФАРА ЛЕВАЯ</v>
      </c>
      <c r="E2691" s="25" t="str">
        <f>IF(VLOOKUP(C2691,Baza!A:D,2,FALSE)&gt;0,"+","-")</f>
        <v>+</v>
      </c>
      <c r="F2691" s="25">
        <f>VLOOKUP(C2691,Baza!A:E,3,FALSE)</f>
        <v>135</v>
      </c>
      <c r="G2691" s="25">
        <f>VLOOKUP(C2691,Baza!A:E,3,FALSE)*курс</f>
        <v>5508</v>
      </c>
      <c r="H2691" s="25" t="str">
        <f>VLOOKUP(C2691,Baza!A:E,4,FALSE)</f>
        <v>A1648206961</v>
      </c>
      <c r="I2691" s="25" t="str">
        <f>VLOOKUP(C2691,BREND!A:C,2,FALSE)</f>
        <v>DEPO</v>
      </c>
    </row>
    <row r="2692" spans="1:9" hidden="1" outlineLevel="3">
      <c r="A2692" s="26" t="s">
        <v>129</v>
      </c>
      <c r="B2692" s="26" t="s">
        <v>129</v>
      </c>
      <c r="C2692" s="35" t="s">
        <v>21498</v>
      </c>
      <c r="D2692" s="26" t="str">
        <f>VLOOKUP(C2692,Baza!A:E,5,FALSE)</f>
        <v>W164 (M-CLASS) '08- ФАРА ПРАВАЯ</v>
      </c>
      <c r="E2692" s="25" t="str">
        <f>IF(VLOOKUP(C2692,Baza!A:D,2,FALSE)&gt;0,"+","-")</f>
        <v>+</v>
      </c>
      <c r="F2692" s="25">
        <f>VLOOKUP(C2692,Baza!A:E,3,FALSE)</f>
        <v>135</v>
      </c>
      <c r="G2692" s="25">
        <f>VLOOKUP(C2692,Baza!A:E,3,FALSE)*курс</f>
        <v>5508</v>
      </c>
      <c r="H2692" s="25" t="str">
        <f>VLOOKUP(C2692,Baza!A:E,4,FALSE)</f>
        <v>A1648207061</v>
      </c>
      <c r="I2692" s="25" t="str">
        <f>VLOOKUP(C2692,BREND!A:C,2,FALSE)</f>
        <v>DEPO</v>
      </c>
    </row>
    <row r="2693" spans="1:9" hidden="1" outlineLevel="3">
      <c r="A2693" s="26" t="s">
        <v>129</v>
      </c>
      <c r="B2693" s="26" t="s">
        <v>129</v>
      </c>
      <c r="C2693" s="24" t="s">
        <v>26278</v>
      </c>
      <c r="D2693" s="26" t="str">
        <f>VLOOKUP(C2693,Baza!A:E,5,FALSE)</f>
        <v>ML(W164) R CLASS(W251) КОЛОДКИ ТОРМОЗНЫЕ ПЕРЕДНИЕ   #1179.00</v>
      </c>
      <c r="E2693" s="25" t="str">
        <f>IF(VLOOKUP(C2693,Baza!A:D,2,FALSE)&gt;0,"+","-")</f>
        <v>-</v>
      </c>
      <c r="F2693" s="25">
        <f>VLOOKUP(C2693,Baza!A:E,3,FALSE)</f>
        <v>10.8</v>
      </c>
      <c r="G2693" s="25">
        <f>VLOOKUP(C2693,Baza!A:E,3,FALSE)*курс</f>
        <v>440.64</v>
      </c>
      <c r="H2693" s="25" t="str">
        <f>VLOOKUP(C2693,Baza!A:E,4,FALSE)</f>
        <v>1644200820</v>
      </c>
      <c r="I2693" s="25" t="str">
        <f>VLOOKUP(C2693,BREND!A:C,2,FALSE)</f>
        <v>SCHNIEDER</v>
      </c>
    </row>
    <row r="2694" spans="1:9" hidden="1" outlineLevel="3">
      <c r="A2694" s="26" t="s">
        <v>129</v>
      </c>
      <c r="B2694" s="26" t="s">
        <v>129</v>
      </c>
      <c r="C2694" s="35" t="s">
        <v>19613</v>
      </c>
      <c r="D2694" s="26" t="str">
        <f>VLOOKUP(C2694,Baza!A:E,5,FALSE)</f>
        <v>W164 M-CLASS'06-09 ФАРА П/ТУМАННАЯ-2ШТ.+ КОМПЛЕКТ ДЛЯ УСТАНОВКИ С ЛАМПАМИ</v>
      </c>
      <c r="E2694" s="25" t="str">
        <f>IF(VLOOKUP(C2694,Baza!A:D,2,FALSE)&gt;0,"+","-")</f>
        <v>+</v>
      </c>
      <c r="F2694" s="25">
        <f>VLOOKUP(C2694,Baza!A:E,3,FALSE)</f>
        <v>30</v>
      </c>
      <c r="G2694" s="25">
        <f>VLOOKUP(C2694,Baza!A:E,3,FALSE)*курс</f>
        <v>1224</v>
      </c>
      <c r="H2694" s="25" t="str">
        <f>VLOOKUP(C2694,Baza!A:E,4,FALSE)</f>
        <v>A2518200756/A2518200856</v>
      </c>
      <c r="I2694" s="25" t="str">
        <f>VLOOKUP(C2694,BREND!A:C,2,FALSE)</f>
        <v>WINJET</v>
      </c>
    </row>
    <row r="2695" spans="1:9" hidden="1" outlineLevel="3">
      <c r="A2695" s="26" t="s">
        <v>129</v>
      </c>
      <c r="B2695" s="26" t="s">
        <v>129</v>
      </c>
      <c r="C2695" s="35" t="s">
        <v>21169</v>
      </c>
      <c r="D2695" s="26" t="str">
        <f>VLOOKUP(C2695,Baza!A:E,5,FALSE)</f>
        <v>W164 06- ФОНАРЬ СВЕТОДИОДНЫЙ, СЕРО-КРАСНЫЙ, КОМПЛЕКТ</v>
      </c>
      <c r="E2695" s="25" t="str">
        <f>IF(VLOOKUP(C2695,Baza!A:D,2,FALSE)&gt;0,"+","-")</f>
        <v>+</v>
      </c>
      <c r="F2695" s="25">
        <f>VLOOKUP(C2695,Baza!A:E,3,FALSE)</f>
        <v>230</v>
      </c>
      <c r="G2695" s="25">
        <f>VLOOKUP(C2695,Baza!A:E,3,FALSE)*курс</f>
        <v>9384</v>
      </c>
      <c r="H2695" s="25">
        <f>VLOOKUP(C2695,Baza!A:E,4,FALSE)</f>
        <v>0</v>
      </c>
      <c r="I2695" s="25" t="str">
        <f>VLOOKUP(C2695,BREND!A:C,2,FALSE)</f>
        <v>API</v>
      </c>
    </row>
    <row r="2696" spans="1:9" hidden="1" outlineLevel="3">
      <c r="A2696" s="26" t="s">
        <v>129</v>
      </c>
      <c r="B2696" s="26" t="s">
        <v>129</v>
      </c>
      <c r="C2696" s="35" t="s">
        <v>21170</v>
      </c>
      <c r="D2696" s="26" t="str">
        <f>VLOOKUP(C2696,Baza!A:E,5,FALSE)</f>
        <v>W164 06- ФОНАРЬ СВЕТОДИОДНЫЙ, БЕЛО-КРАСНЫЙ, КОМПЛЕКТ</v>
      </c>
      <c r="E2696" s="25" t="str">
        <f>IF(VLOOKUP(C2696,Baza!A:D,2,FALSE)&gt;0,"+","-")</f>
        <v>+</v>
      </c>
      <c r="F2696" s="25">
        <f>VLOOKUP(C2696,Baza!A:E,3,FALSE)</f>
        <v>230</v>
      </c>
      <c r="G2696" s="25">
        <f>VLOOKUP(C2696,Baza!A:E,3,FALSE)*курс</f>
        <v>9384</v>
      </c>
      <c r="H2696" s="25">
        <f>VLOOKUP(C2696,Baza!A:E,4,FALSE)</f>
        <v>0</v>
      </c>
      <c r="I2696" s="25" t="str">
        <f>VLOOKUP(C2696,BREND!A:C,2,FALSE)</f>
        <v>API</v>
      </c>
    </row>
    <row r="2697" spans="1:9" hidden="1" outlineLevel="3">
      <c r="A2697" s="26" t="s">
        <v>129</v>
      </c>
      <c r="B2697" s="26" t="s">
        <v>129</v>
      </c>
      <c r="C2697" s="90" t="s">
        <v>21775</v>
      </c>
      <c r="D2697" s="26" t="str">
        <f>VLOOKUP(C2697,Baza!A:E,5,FALSE)</f>
        <v xml:space="preserve">W164 2006--- ЧАСТЬ ПЕРЕДНЕЙ ПАНЕЛИ, ПРАВАЯ </v>
      </c>
      <c r="E2697" s="25" t="str">
        <f>IF(VLOOKUP(C2697,Baza!A:D,2,FALSE)&gt;0,"+","-")</f>
        <v>+</v>
      </c>
      <c r="F2697" s="25">
        <f>VLOOKUP(C2697,Baza!A:E,3,FALSE)</f>
        <v>56</v>
      </c>
      <c r="G2697" s="25">
        <f>VLOOKUP(C2697,Baza!A:E,3,FALSE)*курс</f>
        <v>2284.7999999999997</v>
      </c>
      <c r="H2697" s="25" t="str">
        <f>VLOOKUP(C2697,Baza!A:E,4,FALSE)</f>
        <v>1646202031</v>
      </c>
      <c r="I2697" s="25" t="str">
        <f>VLOOKUP(C2697,BREND!A:C,2,FALSE)</f>
        <v>API</v>
      </c>
    </row>
    <row r="2698" spans="1:9" hidden="1" outlineLevel="3">
      <c r="A2698" s="26" t="s">
        <v>129</v>
      </c>
      <c r="B2698" s="26" t="s">
        <v>129</v>
      </c>
      <c r="C2698" s="90" t="s">
        <v>21773</v>
      </c>
      <c r="D2698" s="26" t="str">
        <f>VLOOKUP(C2698,Baza!A:E,5,FALSE)</f>
        <v>W164 2006--- ЧАСТЬ ПЕРЕДНЕЙ ПАНЕЛИ, ЛЕВАЯ</v>
      </c>
      <c r="E2698" s="25" t="str">
        <f>IF(VLOOKUP(C2698,Baza!A:D,2,FALSE)&gt;0,"+","-")</f>
        <v>+</v>
      </c>
      <c r="F2698" s="25">
        <f>VLOOKUP(C2698,Baza!A:E,3,FALSE)</f>
        <v>56</v>
      </c>
      <c r="G2698" s="25">
        <f>VLOOKUP(C2698,Baza!A:E,3,FALSE)*курс</f>
        <v>2284.7999999999997</v>
      </c>
      <c r="H2698" s="25" t="str">
        <f>VLOOKUP(C2698,Baza!A:E,4,FALSE)</f>
        <v>1646201931</v>
      </c>
      <c r="I2698" s="25" t="str">
        <f>VLOOKUP(C2698,BREND!A:C,2,FALSE)</f>
        <v>API</v>
      </c>
    </row>
    <row r="2699" spans="1:9" hidden="1" outlineLevel="3">
      <c r="A2699" s="26" t="s">
        <v>129</v>
      </c>
      <c r="B2699" s="26" t="s">
        <v>129</v>
      </c>
      <c r="C2699" s="90" t="s">
        <v>21777</v>
      </c>
      <c r="D2699" s="26" t="str">
        <f>VLOOKUP(C2699,Baza!A:E,5,FALSE)</f>
        <v xml:space="preserve">W164 2006--- НИЖНЯЯ  ЧАСТЬ ПЕРЕДНЕЙ ПАНЕЛИ </v>
      </c>
      <c r="E2699" s="25" t="str">
        <f>IF(VLOOKUP(C2699,Baza!A:D,2,FALSE)&gt;0,"+","-")</f>
        <v>+</v>
      </c>
      <c r="F2699" s="25">
        <f>VLOOKUP(C2699,Baza!A:E,3,FALSE)</f>
        <v>44</v>
      </c>
      <c r="G2699" s="25">
        <f>VLOOKUP(C2699,Baza!A:E,3,FALSE)*курс</f>
        <v>1795.1999999999998</v>
      </c>
      <c r="H2699" s="25" t="str">
        <f>VLOOKUP(C2699,Baza!A:E,4,FALSE)</f>
        <v>1646201034</v>
      </c>
      <c r="I2699" s="25" t="str">
        <f>VLOOKUP(C2699,BREND!A:C,2,FALSE)</f>
        <v>API</v>
      </c>
    </row>
    <row r="2700" spans="1:9" hidden="1" outlineLevel="3">
      <c r="A2700" s="26" t="s">
        <v>129</v>
      </c>
      <c r="B2700" s="26" t="s">
        <v>129</v>
      </c>
      <c r="C2700" s="90" t="s">
        <v>21779</v>
      </c>
      <c r="D2700" s="26" t="str">
        <f>VLOOKUP(C2700,Baza!A:E,5,FALSE)</f>
        <v xml:space="preserve">W164 2006---   КРЕПЛЕНИЕ ФАР  ЛЕВЫЙ . </v>
      </c>
      <c r="E2700" s="25" t="str">
        <f>IF(VLOOKUP(C2700,Baza!A:D,2,FALSE)&gt;0,"+","-")</f>
        <v>+</v>
      </c>
      <c r="F2700" s="25">
        <f>VLOOKUP(C2700,Baza!A:E,3,FALSE)</f>
        <v>157</v>
      </c>
      <c r="G2700" s="25">
        <f>VLOOKUP(C2700,Baza!A:E,3,FALSE)*курс</f>
        <v>6405.5999999999995</v>
      </c>
      <c r="H2700" s="25" t="str">
        <f>VLOOKUP(C2700,Baza!A:E,4,FALSE)</f>
        <v>1646200391</v>
      </c>
      <c r="I2700" s="25" t="str">
        <f>VLOOKUP(C2700,BREND!A:C,2,FALSE)</f>
        <v>API</v>
      </c>
    </row>
    <row r="2701" spans="1:9" hidden="1" outlineLevel="3">
      <c r="A2701" s="26" t="s">
        <v>129</v>
      </c>
      <c r="B2701" s="26" t="s">
        <v>129</v>
      </c>
      <c r="C2701" s="90" t="s">
        <v>21782</v>
      </c>
      <c r="D2701" s="26" t="str">
        <f>VLOOKUP(C2701,Baza!A:E,5,FALSE)</f>
        <v xml:space="preserve">W164 2006---   КРЕПЛЕНИЕ ФАР  ПРАВЫЙ . </v>
      </c>
      <c r="E2701" s="25" t="str">
        <f>IF(VLOOKUP(C2701,Baza!A:D,2,FALSE)&gt;0,"+","-")</f>
        <v>+</v>
      </c>
      <c r="F2701" s="25">
        <f>VLOOKUP(C2701,Baza!A:E,3,FALSE)</f>
        <v>157</v>
      </c>
      <c r="G2701" s="25">
        <f>VLOOKUP(C2701,Baza!A:E,3,FALSE)*курс</f>
        <v>6405.5999999999995</v>
      </c>
      <c r="H2701" s="25" t="str">
        <f>VLOOKUP(C2701,Baza!A:E,4,FALSE)</f>
        <v>1646200491</v>
      </c>
      <c r="I2701" s="25" t="str">
        <f>VLOOKUP(C2701,BREND!A:C,2,FALSE)</f>
        <v>API</v>
      </c>
    </row>
    <row r="2702" spans="1:9" hidden="1" outlineLevel="3">
      <c r="A2702" s="26" t="s">
        <v>129</v>
      </c>
      <c r="B2702" s="26" t="s">
        <v>129</v>
      </c>
      <c r="C2702" s="90" t="s">
        <v>21785</v>
      </c>
      <c r="D2702" s="26" t="str">
        <f>VLOOKUP(C2702,Baza!A:E,5,FALSE)</f>
        <v>W164 2006-  ЦЕНТРАЛЬНАЯ ЧАСТЬ  ПЕРЕДНЕЙ ПАНЕЛИ</v>
      </c>
      <c r="E2702" s="25" t="str">
        <f>IF(VLOOKUP(C2702,Baza!A:D,2,FALSE)&gt;0,"+","-")</f>
        <v>+</v>
      </c>
      <c r="F2702" s="25">
        <f>VLOOKUP(C2702,Baza!A:E,3,FALSE)</f>
        <v>54</v>
      </c>
      <c r="G2702" s="25">
        <f>VLOOKUP(C2702,Baza!A:E,3,FALSE)*курс</f>
        <v>2203.1999999999998</v>
      </c>
      <c r="H2702" s="25" t="str">
        <f>VLOOKUP(C2702,Baza!A:E,4,FALSE)</f>
        <v>1646200431</v>
      </c>
      <c r="I2702" s="25" t="str">
        <f>VLOOKUP(C2702,BREND!A:C,2,FALSE)</f>
        <v>API</v>
      </c>
    </row>
    <row r="2703" spans="1:9" hidden="1" outlineLevel="3">
      <c r="A2703" s="26" t="s">
        <v>129</v>
      </c>
      <c r="B2703" s="26" t="s">
        <v>129</v>
      </c>
      <c r="C2703" s="90" t="s">
        <v>21787</v>
      </c>
      <c r="D2703" s="26" t="str">
        <f>VLOOKUP(C2703,Baza!A:E,5,FALSE)</f>
        <v>W164 '06-    ЧАСТЬ  ПЕРЕДНЕЙ ПАНЕЛИ  ПОД ЛЮК КАПОТА</v>
      </c>
      <c r="E2703" s="25" t="str">
        <f>IF(VLOOKUP(C2703,Baza!A:D,2,FALSE)&gt;0,"+","-")</f>
        <v>+</v>
      </c>
      <c r="F2703" s="25">
        <f>VLOOKUP(C2703,Baza!A:E,3,FALSE)</f>
        <v>57</v>
      </c>
      <c r="G2703" s="25">
        <f>VLOOKUP(C2703,Baza!A:E,3,FALSE)*курс</f>
        <v>2325.6</v>
      </c>
      <c r="H2703" s="25" t="str">
        <f>VLOOKUP(C2703,Baza!A:E,4,FALSE)</f>
        <v>1646200486</v>
      </c>
      <c r="I2703" s="25" t="str">
        <f>VLOOKUP(C2703,BREND!A:C,2,FALSE)</f>
        <v>API</v>
      </c>
    </row>
    <row r="2704" spans="1:9" hidden="1" outlineLevel="3">
      <c r="A2704" s="26" t="s">
        <v>129</v>
      </c>
      <c r="B2704" s="26" t="s">
        <v>129</v>
      </c>
      <c r="C2704" s="24" t="s">
        <v>24361</v>
      </c>
      <c r="D2704" s="26" t="e">
        <f>VLOOKUP(C2704,Baza!A:E,5,FALSE)</f>
        <v>#N/A</v>
      </c>
      <c r="E2704" s="25" t="e">
        <f>IF(VLOOKUP(C2704,Baza!A:D,2,FALSE)&gt;0,"+","-")</f>
        <v>#N/A</v>
      </c>
      <c r="F2704" s="25" t="e">
        <f>VLOOKUP(C2704,Baza!A:E,3,FALSE)</f>
        <v>#N/A</v>
      </c>
      <c r="G2704" s="25" t="e">
        <f>VLOOKUP(C2704,Baza!A:E,3,FALSE)*курс</f>
        <v>#N/A</v>
      </c>
      <c r="H2704" s="25" t="e">
        <f>VLOOKUP(C2704,Baza!A:E,4,FALSE)</f>
        <v>#N/A</v>
      </c>
      <c r="I2704" s="25" t="str">
        <f>VLOOKUP(C2704,BREND!A:C,2,FALSE)</f>
        <v>HELLA</v>
      </c>
    </row>
    <row r="2705" spans="1:9" hidden="1" outlineLevel="3">
      <c r="A2705" s="26" t="s">
        <v>129</v>
      </c>
      <c r="B2705" s="26" t="s">
        <v>129</v>
      </c>
      <c r="C2705" s="24" t="s">
        <v>24362</v>
      </c>
      <c r="D2705" s="26" t="e">
        <f>VLOOKUP(C2705,Baza!A:E,5,FALSE)</f>
        <v>#N/A</v>
      </c>
      <c r="E2705" s="25" t="e">
        <f>IF(VLOOKUP(C2705,Baza!A:D,2,FALSE)&gt;0,"+","-")</f>
        <v>#N/A</v>
      </c>
      <c r="F2705" s="25" t="e">
        <f>VLOOKUP(C2705,Baza!A:E,3,FALSE)</f>
        <v>#N/A</v>
      </c>
      <c r="G2705" s="25" t="e">
        <f>VLOOKUP(C2705,Baza!A:E,3,FALSE)*курс</f>
        <v>#N/A</v>
      </c>
      <c r="H2705" s="25" t="e">
        <f>VLOOKUP(C2705,Baza!A:E,4,FALSE)</f>
        <v>#N/A</v>
      </c>
      <c r="I2705" s="25" t="str">
        <f>VLOOKUP(C2705,BREND!A:C,2,FALSE)</f>
        <v>HELLA</v>
      </c>
    </row>
    <row r="2706" spans="1:9" hidden="1" outlineLevel="3">
      <c r="A2706" s="26" t="s">
        <v>129</v>
      </c>
      <c r="B2706" s="26" t="s">
        <v>129</v>
      </c>
      <c r="C2706" s="24" t="s">
        <v>24364</v>
      </c>
      <c r="D2706" s="26" t="str">
        <f>VLOOKUP(C2706,Baza!A:E,5,FALSE)</f>
        <v>w164 '07-'09 ФАРА ПРАВАЯ, BI-XENION</v>
      </c>
      <c r="E2706" s="25" t="str">
        <f>IF(VLOOKUP(C2706,Baza!A:D,2,FALSE)&gt;0,"+","-")</f>
        <v>+</v>
      </c>
      <c r="F2706" s="25">
        <f>VLOOKUP(C2706,Baza!A:E,3,FALSE)</f>
        <v>750</v>
      </c>
      <c r="G2706" s="25">
        <f>VLOOKUP(C2706,Baza!A:E,3,FALSE)*курс</f>
        <v>30599.999999999996</v>
      </c>
      <c r="H2706" s="25" t="str">
        <f>VLOOKUP(C2706,Baza!A:E,4,FALSE)</f>
        <v>1ZS263400421</v>
      </c>
      <c r="I2706" s="25" t="str">
        <f>VLOOKUP(C2706,BREND!A:C,2,FALSE)</f>
        <v>HELLA</v>
      </c>
    </row>
    <row r="2707" spans="1:9" hidden="1" outlineLevel="3">
      <c r="A2707" s="26" t="s">
        <v>129</v>
      </c>
      <c r="B2707" s="26" t="s">
        <v>129</v>
      </c>
      <c r="C2707" s="24" t="s">
        <v>24068</v>
      </c>
      <c r="D2707" s="26" t="str">
        <f>VLOOKUP(C2707,Baza!A:E,5,FALSE)</f>
        <v>W164 GL '06- БАМПЕР ПЕРЕДНИЙ ПОД ПАРКТРОНИК</v>
      </c>
      <c r="E2707" s="25" t="str">
        <f>IF(VLOOKUP(C2707,Baza!A:D,2,FALSE)&gt;0,"+","-")</f>
        <v>+</v>
      </c>
      <c r="F2707" s="25">
        <f>VLOOKUP(C2707,Baza!A:E,3,FALSE)</f>
        <v>352</v>
      </c>
      <c r="G2707" s="25">
        <f>VLOOKUP(C2707,Baza!A:E,3,FALSE)*курс</f>
        <v>14361.599999999999</v>
      </c>
      <c r="H2707" s="25" t="str">
        <f>VLOOKUP(C2707,Baza!A:E,4,FALSE)</f>
        <v>A1648851325</v>
      </c>
      <c r="I2707" s="25" t="str">
        <f>VLOOKUP(C2707,BREND!A:C,2,FALSE)</f>
        <v>API</v>
      </c>
    </row>
    <row r="2708" spans="1:9" hidden="1" outlineLevel="3">
      <c r="A2708" s="26" t="s">
        <v>129</v>
      </c>
      <c r="B2708" s="26" t="s">
        <v>129</v>
      </c>
      <c r="C2708" s="24" t="s">
        <v>25482</v>
      </c>
      <c r="D2708" s="26" t="str">
        <f>VLOOKUP(C2708,Baza!A:E,5,FALSE)</f>
        <v>W164 ПОДКРЫЛОК ПЕРЕДНИЙ, ЛЕВЫЙ (ПЕРЕДНЯЯ ЧАСТЬ)</v>
      </c>
      <c r="E2708" s="25" t="str">
        <f>IF(VLOOKUP(C2708,Baza!A:D,2,FALSE)&gt;0,"+","-")</f>
        <v>-</v>
      </c>
      <c r="F2708" s="25">
        <f>VLOOKUP(C2708,Baza!A:E,3,FALSE)</f>
        <v>34</v>
      </c>
      <c r="G2708" s="25">
        <f>VLOOKUP(C2708,Baza!A:E,3,FALSE)*курс</f>
        <v>1387.1999999999998</v>
      </c>
      <c r="H2708" s="25">
        <f>VLOOKUP(C2708,Baza!A:E,4,FALSE)</f>
        <v>0</v>
      </c>
      <c r="I2708" s="25" t="str">
        <f>VLOOKUP(C2708,BREND!A:C,2,FALSE)</f>
        <v>API</v>
      </c>
    </row>
    <row r="2709" spans="1:9" hidden="1" outlineLevel="3">
      <c r="A2709" s="26" t="s">
        <v>129</v>
      </c>
      <c r="B2709" s="26" t="s">
        <v>129</v>
      </c>
      <c r="C2709" s="24" t="s">
        <v>25484</v>
      </c>
      <c r="D2709" s="26" t="str">
        <f>VLOOKUP(C2709,Baza!A:E,5,FALSE)</f>
        <v>W164 ПОДКРЫЛОК ПЕРЕДНИЙ, ПРАВЫЙ (ПЕРЕДНЯЯ ЧАСТЬ)</v>
      </c>
      <c r="E2709" s="25" t="str">
        <f>IF(VLOOKUP(C2709,Baza!A:D,2,FALSE)&gt;0,"+","-")</f>
        <v>+</v>
      </c>
      <c r="F2709" s="25">
        <f>VLOOKUP(C2709,Baza!A:E,3,FALSE)</f>
        <v>34</v>
      </c>
      <c r="G2709" s="25">
        <f>VLOOKUP(C2709,Baza!A:E,3,FALSE)*курс</f>
        <v>1387.1999999999998</v>
      </c>
      <c r="H2709" s="25">
        <f>VLOOKUP(C2709,Baza!A:E,4,FALSE)</f>
        <v>0</v>
      </c>
      <c r="I2709" s="25" t="str">
        <f>VLOOKUP(C2709,BREND!A:C,2,FALSE)</f>
        <v>API</v>
      </c>
    </row>
    <row r="2710" spans="1:9" hidden="1" outlineLevel="3">
      <c r="A2710" s="26" t="s">
        <v>129</v>
      </c>
      <c r="B2710" s="26" t="s">
        <v>129</v>
      </c>
      <c r="C2710" s="112" t="s">
        <v>28913</v>
      </c>
      <c r="D2710" s="26" t="str">
        <f>VLOOKUP(C2710,Baza!A:E,5,FALSE)</f>
        <v xml:space="preserve">W164  БАЧОК РАСШИИРИТЕЛЬНЫЙ ИСТЕМЫ ОХЛОЖДЕНИЕ </v>
      </c>
      <c r="E2710" s="25" t="str">
        <f>IF(VLOOKUP(C2710,Baza!A:D,2,FALSE)&gt;0,"+","-")</f>
        <v>+</v>
      </c>
      <c r="F2710" s="25">
        <f>VLOOKUP(C2710,Baza!A:E,3,FALSE)</f>
        <v>38</v>
      </c>
      <c r="G2710" s="25">
        <f>VLOOKUP(C2710,Baza!A:E,3,FALSE)*курс</f>
        <v>1550.3999999999999</v>
      </c>
      <c r="H2710" s="25" t="str">
        <f>VLOOKUP(C2710,Baza!A:E,4,FALSE)</f>
        <v>A1645000049</v>
      </c>
      <c r="I2710" s="25" t="str">
        <f>VLOOKUP(C2710,BREND!A:C,2,FALSE)</f>
        <v>SCHNIEDER</v>
      </c>
    </row>
    <row r="2711" spans="1:9" hidden="1" outlineLevel="3">
      <c r="A2711" s="26" t="s">
        <v>129</v>
      </c>
      <c r="B2711" s="26" t="s">
        <v>129</v>
      </c>
      <c r="C2711" s="24" t="s">
        <v>28931</v>
      </c>
      <c r="D2711" s="26" t="str">
        <f>VLOOKUP(C2711,Baza!A:E,5,FALSE)</f>
        <v>W164  РЫЧАГ ПЕРЕДНЫЙ НИЖНЫЙ ЛЕВЫЙ</v>
      </c>
      <c r="E2711" s="25" t="str">
        <f>IF(VLOOKUP(C2711,Baza!A:D,2,FALSE)&gt;0,"+","-")</f>
        <v>+</v>
      </c>
      <c r="F2711" s="25">
        <f>VLOOKUP(C2711,Baza!A:E,3,FALSE)</f>
        <v>160</v>
      </c>
      <c r="G2711" s="25">
        <f>VLOOKUP(C2711,Baza!A:E,3,FALSE)*курс</f>
        <v>6528</v>
      </c>
      <c r="H2711" s="25" t="str">
        <f>VLOOKUP(C2711,Baza!A:E,4,FALSE)</f>
        <v>1643302507</v>
      </c>
      <c r="I2711" s="25" t="str">
        <f>VLOOKUP(C2711,BREND!A:C,2,FALSE)</f>
        <v>SCHNIEDER</v>
      </c>
    </row>
    <row r="2712" spans="1:9" hidden="1" outlineLevel="3">
      <c r="A2712" s="26" t="s">
        <v>129</v>
      </c>
      <c r="B2712" s="26" t="s">
        <v>129</v>
      </c>
      <c r="C2712" s="24" t="s">
        <v>28934</v>
      </c>
      <c r="D2712" s="26" t="str">
        <f>VLOOKUP(C2712,Baza!A:E,5,FALSE)</f>
        <v>W164  РЫЧАГ ПЕРЕДНЫЙ НИЖНЫЙ ПРАВЫЙ</v>
      </c>
      <c r="E2712" s="25" t="str">
        <f>IF(VLOOKUP(C2712,Baza!A:D,2,FALSE)&gt;0,"+","-")</f>
        <v>+</v>
      </c>
      <c r="F2712" s="25">
        <f>VLOOKUP(C2712,Baza!A:E,3,FALSE)</f>
        <v>160</v>
      </c>
      <c r="G2712" s="25">
        <f>VLOOKUP(C2712,Baza!A:E,3,FALSE)*курс</f>
        <v>6528</v>
      </c>
      <c r="H2712" s="25" t="str">
        <f>VLOOKUP(C2712,Baza!A:E,4,FALSE)</f>
        <v>1643302607</v>
      </c>
      <c r="I2712" s="25" t="str">
        <f>VLOOKUP(C2712,BREND!A:C,2,FALSE)</f>
        <v>SCHNIEDER</v>
      </c>
    </row>
    <row r="2713" spans="1:9" hidden="1" outlineLevel="3">
      <c r="A2713" s="26" t="s">
        <v>129</v>
      </c>
      <c r="B2713" s="26" t="s">
        <v>129</v>
      </c>
      <c r="C2713" s="24" t="s">
        <v>29147</v>
      </c>
      <c r="D2713" s="26" t="str">
        <f>VLOOKUP(C2713,Baza!A:E,5,FALSE)</f>
        <v>W164 06--2012,РЫЧАГ ПЕРЕДНЫЙ ВВЕРХНЫЙ ЛЕВЫЙ.</v>
      </c>
      <c r="E2713" s="25" t="str">
        <f>IF(VLOOKUP(C2713,Baza!A:D,2,FALSE)&gt;0,"+","-")</f>
        <v>+</v>
      </c>
      <c r="F2713" s="25">
        <f>VLOOKUP(C2713,Baza!A:E,3,FALSE)</f>
        <v>47</v>
      </c>
      <c r="G2713" s="25">
        <f>VLOOKUP(C2713,Baza!A:E,3,FALSE)*курс</f>
        <v>1917.6</v>
      </c>
      <c r="H2713" s="25" t="str">
        <f>VLOOKUP(C2713,Baza!A:E,4,FALSE)</f>
        <v>A2513300707</v>
      </c>
      <c r="I2713" s="25" t="str">
        <f>VLOOKUP(C2713,BREND!A:C,2,FALSE)</f>
        <v>SCHNIEDER</v>
      </c>
    </row>
    <row r="2714" spans="1:9" hidden="1" outlineLevel="3">
      <c r="A2714" s="26" t="s">
        <v>129</v>
      </c>
      <c r="B2714" s="26" t="s">
        <v>129</v>
      </c>
      <c r="C2714" s="24" t="s">
        <v>29150</v>
      </c>
      <c r="D2714" s="26" t="str">
        <f>VLOOKUP(C2714,Baza!A:E,5,FALSE)</f>
        <v>W164 06--2012,РЫЧАГ ПЕРЕДНЫЙ ВВЕРХНЫЙ ПРАВЫЙ.</v>
      </c>
      <c r="E2714" s="25" t="str">
        <f>IF(VLOOKUP(C2714,Baza!A:D,2,FALSE)&gt;0,"+","-")</f>
        <v>+</v>
      </c>
      <c r="F2714" s="25">
        <f>VLOOKUP(C2714,Baza!A:E,3,FALSE)</f>
        <v>47</v>
      </c>
      <c r="G2714" s="25">
        <f>VLOOKUP(C2714,Baza!A:E,3,FALSE)*курс</f>
        <v>1917.6</v>
      </c>
      <c r="H2714" s="25" t="str">
        <f>VLOOKUP(C2714,Baza!A:E,4,FALSE)</f>
        <v>A2513300807</v>
      </c>
      <c r="I2714" s="25" t="str">
        <f>VLOOKUP(C2714,BREND!A:C,2,FALSE)</f>
        <v>SCHNIEDER</v>
      </c>
    </row>
    <row r="2715" spans="1:9" hidden="1" outlineLevel="3">
      <c r="A2715" s="26" t="s">
        <v>129</v>
      </c>
      <c r="B2715" s="26" t="s">
        <v>129</v>
      </c>
      <c r="C2715" s="24" t="s">
        <v>28226</v>
      </c>
      <c r="D2715" s="26" t="str">
        <f>VLOOKUP(C2715,Baza!A:E,5,FALSE)</f>
        <v>GL-CLASS (X164) '06 ЛОКЕР ПЕРЕДНЕГО КРЫЛА, ЛЕВЫЙ</v>
      </c>
      <c r="E2715" s="25" t="str">
        <f>IF(VLOOKUP(C2715,Baza!A:D,2,FALSE)&gt;0,"+","-")</f>
        <v>-</v>
      </c>
      <c r="F2715" s="25">
        <f>VLOOKUP(C2715,Baza!A:E,3,FALSE)</f>
        <v>36</v>
      </c>
      <c r="G2715" s="25">
        <f>VLOOKUP(C2715,Baza!A:E,3,FALSE)*курс</f>
        <v>1468.8</v>
      </c>
      <c r="H2715" s="25" t="str">
        <f>VLOOKUP(C2715,Baza!A:E,4,FALSE)</f>
        <v>1648802905</v>
      </c>
      <c r="I2715" s="25" t="str">
        <f>VLOOKUP(C2715,BREND!A:C,2,FALSE)</f>
        <v>API</v>
      </c>
    </row>
    <row r="2716" spans="1:9" hidden="1" outlineLevel="3">
      <c r="A2716" s="26" t="s">
        <v>129</v>
      </c>
      <c r="B2716" s="26" t="s">
        <v>129</v>
      </c>
      <c r="C2716" s="24" t="s">
        <v>28229</v>
      </c>
      <c r="D2716" s="26" t="str">
        <f>VLOOKUP(C2716,Baza!A:E,5,FALSE)</f>
        <v>GL-CLASS (X164) '06 ЛОКЕР ПЕРЕДНЕГО КРЫЛА, ПРАВЫЙ</v>
      </c>
      <c r="E2716" s="25" t="str">
        <f>IF(VLOOKUP(C2716,Baza!A:D,2,FALSE)&gt;0,"+","-")</f>
        <v>-</v>
      </c>
      <c r="F2716" s="25">
        <f>VLOOKUP(C2716,Baza!A:E,3,FALSE)</f>
        <v>36</v>
      </c>
      <c r="G2716" s="25">
        <f>VLOOKUP(C2716,Baza!A:E,3,FALSE)*курс</f>
        <v>1468.8</v>
      </c>
      <c r="H2716" s="25" t="str">
        <f>VLOOKUP(C2716,Baza!A:E,4,FALSE)</f>
        <v>1648803005</v>
      </c>
      <c r="I2716" s="25" t="str">
        <f>VLOOKUP(C2716,BREND!A:C,2,FALSE)</f>
        <v>API</v>
      </c>
    </row>
    <row r="2717" spans="1:9" hidden="1" outlineLevel="1" collapsed="1">
      <c r="A2717" s="96" t="s">
        <v>13</v>
      </c>
      <c r="B2717" s="96" t="s">
        <v>29976</v>
      </c>
      <c r="C2717" s="17"/>
      <c r="D2717" s="17"/>
      <c r="E2717" s="17"/>
      <c r="F2717" s="17"/>
      <c r="G2717" s="17"/>
      <c r="H2717" s="17"/>
      <c r="I2717" s="17"/>
    </row>
    <row r="2718" spans="1:9" hidden="1" outlineLevel="2" collapsed="1">
      <c r="A2718" s="29" t="s">
        <v>29976</v>
      </c>
      <c r="B2718" s="29" t="s">
        <v>2138</v>
      </c>
      <c r="C2718" s="17"/>
      <c r="D2718" s="17"/>
      <c r="E2718" s="17"/>
      <c r="F2718" s="17"/>
      <c r="G2718" s="17"/>
      <c r="H2718" s="17"/>
      <c r="I2718" s="17"/>
    </row>
    <row r="2719" spans="1:9" hidden="1" outlineLevel="3">
      <c r="A2719" s="26" t="s">
        <v>2138</v>
      </c>
      <c r="B2719" s="26" t="s">
        <v>2138</v>
      </c>
      <c r="C2719" s="24" t="s">
        <v>4250</v>
      </c>
      <c r="D2719" s="26" t="str">
        <f>VLOOKUP(C2719,Baza!A:E,5,FALSE)</f>
        <v>W208 '98-03 КРЫЛО ПЕРЕДНЕЕ, ЛЕВОЕ, С ОТВЕРСТИЯМИ</v>
      </c>
      <c r="E2719" s="25" t="str">
        <f>IF(VLOOKUP(C2719,Baza!A:D,2,FALSE)&gt;0,"+","-")</f>
        <v>-</v>
      </c>
      <c r="F2719" s="25">
        <f>VLOOKUP(C2719,Baza!A:E,3,FALSE)</f>
        <v>130</v>
      </c>
      <c r="G2719" s="25">
        <f>VLOOKUP(C2719,Baza!A:E,3,FALSE)*курс</f>
        <v>5304</v>
      </c>
      <c r="H2719" s="25" t="str">
        <f>VLOOKUP(C2719,Baza!A:E,4,FALSE)</f>
        <v>2088800118</v>
      </c>
      <c r="I2719" s="25" t="str">
        <f>VLOOKUP(C2719,BREND!A:C,2,FALSE)</f>
        <v>API</v>
      </c>
    </row>
    <row r="2720" spans="1:9" hidden="1" outlineLevel="3">
      <c r="A2720" s="26" t="s">
        <v>2138</v>
      </c>
      <c r="B2720" s="26" t="s">
        <v>2138</v>
      </c>
      <c r="C2720" s="24" t="s">
        <v>4251</v>
      </c>
      <c r="D2720" s="26" t="str">
        <f>VLOOKUP(C2720,Baza!A:E,5,FALSE)</f>
        <v>W208 '98-03 КРЫЛО ПЕРЕДНЕЕ, ПРАВОЕ, С ОТВЕРСТИЯМИ</v>
      </c>
      <c r="E2720" s="25" t="str">
        <f>IF(VLOOKUP(C2720,Baza!A:D,2,FALSE)&gt;0,"+","-")</f>
        <v>-</v>
      </c>
      <c r="F2720" s="25">
        <f>VLOOKUP(C2720,Baza!A:E,3,FALSE)</f>
        <v>130</v>
      </c>
      <c r="G2720" s="25">
        <f>VLOOKUP(C2720,Baza!A:E,3,FALSE)*курс</f>
        <v>5304</v>
      </c>
      <c r="H2720" s="25" t="str">
        <f>VLOOKUP(C2720,Baza!A:E,4,FALSE)</f>
        <v>2088800218</v>
      </c>
      <c r="I2720" s="25" t="str">
        <f>VLOOKUP(C2720,BREND!A:C,2,FALSE)</f>
        <v>API</v>
      </c>
    </row>
    <row r="2721" spans="1:9" hidden="1" outlineLevel="3">
      <c r="A2721" s="26" t="s">
        <v>2138</v>
      </c>
      <c r="B2721" s="26" t="s">
        <v>2138</v>
      </c>
      <c r="C2721" s="35" t="s">
        <v>210</v>
      </c>
      <c r="D2721" s="26" t="str">
        <f>VLOOKUP(C2721,Baza!A:E,5,FALSE)</f>
        <v>W208/CLK МОТОР СТЕКЛООЧИСТЕЛЕЙ СТЕКЛА ЛОБОВОГО  #21745</v>
      </c>
      <c r="E2721" s="25" t="str">
        <f>IF(VLOOKUP(C2721,Baza!A:D,2,FALSE)&gt;0,"+","-")</f>
        <v>+</v>
      </c>
      <c r="F2721" s="25">
        <f>VLOOKUP(C2721,Baza!A:E,3,FALSE)</f>
        <v>20</v>
      </c>
      <c r="G2721" s="25">
        <f>VLOOKUP(C2721,Baza!A:E,3,FALSE)*курс</f>
        <v>816</v>
      </c>
      <c r="H2721" s="25" t="str">
        <f>VLOOKUP(C2721,Baza!A:E,4,FALSE)</f>
        <v>2108201842</v>
      </c>
      <c r="I2721" s="25" t="str">
        <f>VLOOKUP(C2721,BREND!A:C,2,FALSE)</f>
        <v>SCHNIEDER</v>
      </c>
    </row>
    <row r="2722" spans="1:9" hidden="1" outlineLevel="3">
      <c r="A2722" s="26" t="s">
        <v>2138</v>
      </c>
      <c r="B2722" s="26" t="s">
        <v>2138</v>
      </c>
      <c r="C2722" s="24" t="s">
        <v>20940</v>
      </c>
      <c r="D2722" s="26" t="str">
        <f>VLOOKUP(C2722,Baza!A:E,5,FALSE)</f>
        <v>W208 '98 - '02  ФАРА ПРАВАЯ</v>
      </c>
      <c r="E2722" s="25" t="str">
        <f>IF(VLOOKUP(C2722,Baza!A:D,2,FALSE)&gt;0,"+","-")</f>
        <v>+</v>
      </c>
      <c r="F2722" s="25">
        <f>VLOOKUP(C2722,Baza!A:E,3,FALSE)</f>
        <v>78</v>
      </c>
      <c r="G2722" s="25">
        <f>VLOOKUP(C2722,Baza!A:E,3,FALSE)*курс</f>
        <v>3182.3999999999996</v>
      </c>
      <c r="H2722" s="25" t="str">
        <f>VLOOKUP(C2722,Baza!A:E,4,FALSE)</f>
        <v>1D9007450-141</v>
      </c>
      <c r="I2722" s="25" t="str">
        <f>VLOOKUP(C2722,BREND!A:C,2,FALSE)</f>
        <v>DEPO</v>
      </c>
    </row>
    <row r="2723" spans="1:9" hidden="1" outlineLevel="3">
      <c r="A2723" s="26" t="s">
        <v>2138</v>
      </c>
      <c r="B2723" s="26" t="s">
        <v>2138</v>
      </c>
      <c r="C2723" s="24" t="s">
        <v>20939</v>
      </c>
      <c r="D2723" s="26" t="str">
        <f>VLOOKUP(C2723,Baza!A:E,5,FALSE)</f>
        <v>W208 '98-'02 ФАРА ЛЕВАЯ</v>
      </c>
      <c r="E2723" s="25" t="str">
        <f>IF(VLOOKUP(C2723,Baza!A:D,2,FALSE)&gt;0,"+","-")</f>
        <v>-</v>
      </c>
      <c r="F2723" s="25">
        <f>VLOOKUP(C2723,Baza!A:E,3,FALSE)</f>
        <v>78</v>
      </c>
      <c r="G2723" s="25">
        <f>VLOOKUP(C2723,Baza!A:E,3,FALSE)*курс</f>
        <v>3182.3999999999996</v>
      </c>
      <c r="H2723" s="25" t="str">
        <f>VLOOKUP(C2723,Baza!A:E,4,FALSE)</f>
        <v>1D9007450-131</v>
      </c>
      <c r="I2723" s="25" t="str">
        <f>VLOOKUP(C2723,BREND!A:C,2,FALSE)</f>
        <v>DEPO</v>
      </c>
    </row>
    <row r="2724" spans="1:9" hidden="1" outlineLevel="3">
      <c r="A2724" s="26" t="s">
        <v>2138</v>
      </c>
      <c r="B2724" s="26" t="s">
        <v>2138</v>
      </c>
      <c r="C2724" s="24" t="s">
        <v>28185</v>
      </c>
      <c r="D2724" s="26" t="str">
        <f>VLOOKUP(C2724,Baza!A:E,5,FALSE)</f>
        <v>W208 '98-03 ЛОКЕР ПЕРЕДНЕГО КРЫЛА, ЛЕВЫЙ</v>
      </c>
      <c r="E2724" s="25" t="str">
        <f>IF(VLOOKUP(C2724,Baza!A:D,2,FALSE)&gt;0,"+","-")</f>
        <v>-</v>
      </c>
      <c r="F2724" s="25">
        <f>VLOOKUP(C2724,Baza!A:E,3,FALSE)</f>
        <v>25</v>
      </c>
      <c r="G2724" s="25">
        <f>VLOOKUP(C2724,Baza!A:E,3,FALSE)*курс</f>
        <v>1019.9999999999999</v>
      </c>
      <c r="H2724" s="25" t="str">
        <f>VLOOKUP(C2724,Baza!A:E,4,FALSE)</f>
        <v>2086980530</v>
      </c>
      <c r="I2724" s="25" t="str">
        <f>VLOOKUP(C2724,BREND!A:C,2,FALSE)</f>
        <v>API</v>
      </c>
    </row>
    <row r="2725" spans="1:9" hidden="1" outlineLevel="3">
      <c r="A2725" s="26" t="s">
        <v>2138</v>
      </c>
      <c r="B2725" s="26" t="s">
        <v>2138</v>
      </c>
      <c r="C2725" s="24" t="s">
        <v>28188</v>
      </c>
      <c r="D2725" s="26" t="str">
        <f>VLOOKUP(C2725,Baza!A:E,5,FALSE)</f>
        <v>W208 '98-03 ЛОКЕР ПЕРЕДНЕГО КРЫЛА, ПРАВЫЙ</v>
      </c>
      <c r="E2725" s="25" t="str">
        <f>IF(VLOOKUP(C2725,Baza!A:D,2,FALSE)&gt;0,"+","-")</f>
        <v>-</v>
      </c>
      <c r="F2725" s="25">
        <f>VLOOKUP(C2725,Baza!A:E,3,FALSE)</f>
        <v>25</v>
      </c>
      <c r="G2725" s="25">
        <f>VLOOKUP(C2725,Baza!A:E,3,FALSE)*курс</f>
        <v>1019.9999999999999</v>
      </c>
      <c r="H2725" s="25" t="str">
        <f>VLOOKUP(C2725,Baza!A:E,4,FALSE)</f>
        <v>2086980630</v>
      </c>
      <c r="I2725" s="25" t="str">
        <f>VLOOKUP(C2725,BREND!A:C,2,FALSE)</f>
        <v>API</v>
      </c>
    </row>
    <row r="2726" spans="1:9" hidden="1" outlineLevel="2" collapsed="1">
      <c r="A2726" s="29" t="s">
        <v>29976</v>
      </c>
      <c r="B2726" s="29" t="s">
        <v>20883</v>
      </c>
      <c r="C2726" s="17"/>
      <c r="D2726" s="17"/>
      <c r="E2726" s="17"/>
      <c r="F2726" s="17"/>
      <c r="G2726" s="17"/>
      <c r="H2726" s="17"/>
      <c r="I2726" s="17"/>
    </row>
    <row r="2727" spans="1:9" hidden="1" outlineLevel="3">
      <c r="A2727" s="26" t="s">
        <v>20883</v>
      </c>
      <c r="B2727" s="26" t="s">
        <v>20883</v>
      </c>
      <c r="C2727" s="35" t="s">
        <v>20857</v>
      </c>
      <c r="D2727" s="26" t="str">
        <f>VLOOKUP(C2727,Baza!A:E,5,FALSE)</f>
        <v>W209 '03-04 ФАРА ЛЕВАЯ, ЛИНЗОВАННАЯ, П/КОРРЕКТОР</v>
      </c>
      <c r="E2727" s="25" t="str">
        <f>IF(VLOOKUP(C2727,Baza!A:D,2,FALSE)&gt;0,"+","-")</f>
        <v>+</v>
      </c>
      <c r="F2727" s="25">
        <f>VLOOKUP(C2727,Baza!A:E,3,FALSE)</f>
        <v>140</v>
      </c>
      <c r="G2727" s="25">
        <f>VLOOKUP(C2727,Baza!A:E,3,FALSE)*курс</f>
        <v>5712</v>
      </c>
      <c r="H2727" s="25" t="str">
        <f>VLOOKUP(C2727,Baza!A:E,4,FALSE)</f>
        <v>A2098202561</v>
      </c>
      <c r="I2727" s="25" t="str">
        <f>VLOOKUP(C2727,BREND!A:C,2,FALSE)</f>
        <v>DEPO</v>
      </c>
    </row>
    <row r="2728" spans="1:9" hidden="1" outlineLevel="3">
      <c r="A2728" s="26" t="s">
        <v>20883</v>
      </c>
      <c r="B2728" s="26" t="s">
        <v>20883</v>
      </c>
      <c r="C2728" s="35" t="s">
        <v>20860</v>
      </c>
      <c r="D2728" s="26" t="str">
        <f>VLOOKUP(C2728,Baza!A:E,5,FALSE)</f>
        <v>W209 '03-04 ФАРА ПРАВАЯ, ЛИНЗОВАННАЯ, П/КОРРЕКТОР</v>
      </c>
      <c r="E2728" s="25" t="str">
        <f>IF(VLOOKUP(C2728,Baza!A:D,2,FALSE)&gt;0,"+","-")</f>
        <v>+</v>
      </c>
      <c r="F2728" s="25">
        <f>VLOOKUP(C2728,Baza!A:E,3,FALSE)</f>
        <v>140</v>
      </c>
      <c r="G2728" s="25">
        <f>VLOOKUP(C2728,Baza!A:E,3,FALSE)*курс</f>
        <v>5712</v>
      </c>
      <c r="H2728" s="25" t="str">
        <f>VLOOKUP(C2728,Baza!A:E,4,FALSE)</f>
        <v>A2098202661</v>
      </c>
      <c r="I2728" s="25" t="str">
        <f>VLOOKUP(C2728,BREND!A:C,2,FALSE)</f>
        <v>DEPO</v>
      </c>
    </row>
    <row r="2729" spans="1:9" hidden="1" outlineLevel="3">
      <c r="A2729" s="26" t="s">
        <v>20883</v>
      </c>
      <c r="B2729" s="26" t="s">
        <v>20883</v>
      </c>
      <c r="C2729" s="35" t="s">
        <v>20863</v>
      </c>
      <c r="D2729" s="26" t="str">
        <f>VLOOKUP(C2729,Baza!A:E,5,FALSE)</f>
        <v>W209 '03-04 ФАРА ЛЕВАЯ, ЛИНЗОВАННАЯ,П/КСЕНОН, П/КОРРЕКТОР</v>
      </c>
      <c r="E2729" s="25" t="str">
        <f>IF(VLOOKUP(C2729,Baza!A:D,2,FALSE)&gt;0,"+","-")</f>
        <v>-</v>
      </c>
      <c r="F2729" s="25">
        <f>VLOOKUP(C2729,Baza!A:E,3,FALSE)</f>
        <v>310</v>
      </c>
      <c r="G2729" s="25">
        <f>VLOOKUP(C2729,Baza!A:E,3,FALSE)*курс</f>
        <v>12648</v>
      </c>
      <c r="H2729" s="25" t="str">
        <f>VLOOKUP(C2729,Baza!A:E,4,FALSE)</f>
        <v>A2098203761</v>
      </c>
      <c r="I2729" s="25" t="str">
        <f>VLOOKUP(C2729,BREND!A:C,2,FALSE)</f>
        <v>DEPO</v>
      </c>
    </row>
    <row r="2730" spans="1:9" hidden="1" outlineLevel="3">
      <c r="A2730" s="26" t="s">
        <v>20883</v>
      </c>
      <c r="B2730" s="26" t="s">
        <v>20883</v>
      </c>
      <c r="C2730" s="35" t="s">
        <v>20866</v>
      </c>
      <c r="D2730" s="26" t="str">
        <f>VLOOKUP(C2730,Baza!A:E,5,FALSE)</f>
        <v>W209 '03-04 ФАРА ПРАВАЯ, ЛИНЗОВАННАЯ,П/КСЕНОН, П/КОРРЕКТОР</v>
      </c>
      <c r="E2730" s="25" t="str">
        <f>IF(VLOOKUP(C2730,Baza!A:D,2,FALSE)&gt;0,"+","-")</f>
        <v>-</v>
      </c>
      <c r="F2730" s="25">
        <f>VLOOKUP(C2730,Baza!A:E,3,FALSE)</f>
        <v>310</v>
      </c>
      <c r="G2730" s="25">
        <f>VLOOKUP(C2730,Baza!A:E,3,FALSE)*курс</f>
        <v>12648</v>
      </c>
      <c r="H2730" s="25" t="str">
        <f>VLOOKUP(C2730,Baza!A:E,4,FALSE)</f>
        <v>A2098203861</v>
      </c>
      <c r="I2730" s="25" t="str">
        <f>VLOOKUP(C2730,BREND!A:C,2,FALSE)</f>
        <v>DEPO</v>
      </c>
    </row>
    <row r="2731" spans="1:9" hidden="1" outlineLevel="1" collapsed="1">
      <c r="A2731" s="96" t="s">
        <v>13</v>
      </c>
      <c r="B2731" s="96" t="s">
        <v>29977</v>
      </c>
      <c r="C2731" s="17"/>
      <c r="D2731" s="17"/>
      <c r="E2731" s="17"/>
      <c r="F2731" s="17"/>
      <c r="G2731" s="17"/>
      <c r="H2731" s="17"/>
      <c r="I2731" s="17"/>
    </row>
    <row r="2732" spans="1:9" hidden="1" outlineLevel="2">
      <c r="A2732" s="131" t="s">
        <v>29977</v>
      </c>
      <c r="B2732" s="131" t="s">
        <v>27750</v>
      </c>
      <c r="C2732" s="129"/>
      <c r="D2732" s="128"/>
      <c r="E2732" s="130"/>
      <c r="F2732" s="130"/>
      <c r="G2732" s="130"/>
      <c r="H2732" s="130"/>
      <c r="I2732" s="130"/>
    </row>
    <row r="2733" spans="1:9" hidden="1" outlineLevel="2">
      <c r="A2733" s="26" t="s">
        <v>27750</v>
      </c>
      <c r="B2733" s="26" t="s">
        <v>27750</v>
      </c>
      <c r="C2733" s="24" t="s">
        <v>24597</v>
      </c>
      <c r="D2733" s="26" t="str">
        <f>VLOOKUP(C2733,Baza!A:E,5,FALSE)</f>
        <v>W463 '07- ФОНАРЬ  ЛЕВЫЙ, ХРУСТАЛЬНЫЙ</v>
      </c>
      <c r="E2733" s="25" t="str">
        <f>IF(VLOOKUP(C2733,Baza!A:D,2,FALSE)&gt;0,"+","-")</f>
        <v>-</v>
      </c>
      <c r="F2733" s="25">
        <f>VLOOKUP(C2733,Baza!A:E,3,FALSE)</f>
        <v>75</v>
      </c>
      <c r="G2733" s="25">
        <f>VLOOKUP(C2733,Baza!A:E,3,FALSE)*курс</f>
        <v>3060</v>
      </c>
      <c r="H2733" s="25">
        <f>VLOOKUP(C2733,Baza!A:E,4,FALSE)</f>
        <v>0</v>
      </c>
      <c r="I2733" s="25" t="str">
        <f>VLOOKUP(C2733,BREND!A:C,2,FALSE)</f>
        <v>DEPO</v>
      </c>
    </row>
    <row r="2734" spans="1:9" hidden="1" outlineLevel="2">
      <c r="A2734" s="26" t="s">
        <v>27750</v>
      </c>
      <c r="B2734" s="26" t="s">
        <v>27750</v>
      </c>
      <c r="C2734" s="24" t="s">
        <v>24598</v>
      </c>
      <c r="D2734" s="26" t="str">
        <f>VLOOKUP(C2734,Baza!A:E,5,FALSE)</f>
        <v>W463 '07- ФОНАРЬ  ПРАВЫЙ, ХРУСТАЛЬНЫЙ</v>
      </c>
      <c r="E2734" s="25" t="str">
        <f>IF(VLOOKUP(C2734,Baza!A:D,2,FALSE)&gt;0,"+","-")</f>
        <v>-</v>
      </c>
      <c r="F2734" s="25">
        <f>VLOOKUP(C2734,Baza!A:E,3,FALSE)</f>
        <v>75</v>
      </c>
      <c r="G2734" s="25">
        <f>VLOOKUP(C2734,Baza!A:E,3,FALSE)*курс</f>
        <v>3060</v>
      </c>
      <c r="H2734" s="25">
        <f>VLOOKUP(C2734,Baza!A:E,4,FALSE)</f>
        <v>0</v>
      </c>
      <c r="I2734" s="25" t="str">
        <f>VLOOKUP(C2734,BREND!A:C,2,FALSE)</f>
        <v>DEPO</v>
      </c>
    </row>
    <row r="2735" spans="1:9" hidden="1" outlineLevel="2">
      <c r="A2735" s="26" t="s">
        <v>27750</v>
      </c>
      <c r="B2735" s="26" t="s">
        <v>27750</v>
      </c>
      <c r="C2735" s="24" t="s">
        <v>4389</v>
      </c>
      <c r="D2735" s="26" t="str">
        <f>VLOOKUP(C2735,Baza!A:E,5,FALSE)</f>
        <v>W460-463, G230-G500 ФАРА, ТЮНИНГ,  ХРОМИРОВАННАЯ, КОМПЛЮ-2 ШТ. ЛИНЗОВАНЫЕ + H7 ламп.</v>
      </c>
      <c r="E2735" s="25" t="str">
        <f>IF(VLOOKUP(C2735,Baza!A:D,2,FALSE)&gt;0,"+","-")</f>
        <v>+</v>
      </c>
      <c r="F2735" s="25">
        <f>VLOOKUP(C2735,Baza!A:E,3,FALSE)</f>
        <v>316</v>
      </c>
      <c r="G2735" s="25">
        <f>VLOOKUP(C2735,Baza!A:E,3,FALSE)*курс</f>
        <v>12892.8</v>
      </c>
      <c r="H2735" s="25">
        <f>VLOOKUP(C2735,Baza!A:E,4,FALSE)</f>
        <v>0</v>
      </c>
      <c r="I2735" s="25" t="str">
        <f>VLOOKUP(C2735,BREND!A:C,2,FALSE)</f>
        <v>DEPO</v>
      </c>
    </row>
    <row r="2736" spans="1:9" hidden="1" outlineLevel="2">
      <c r="A2736" s="26" t="s">
        <v>27750</v>
      </c>
      <c r="B2736" s="26" t="s">
        <v>27750</v>
      </c>
      <c r="C2736" s="24" t="s">
        <v>4390</v>
      </c>
      <c r="D2736" s="26" t="str">
        <f>VLOOKUP(C2736,Baza!A:E,5,FALSE)</f>
        <v>W460-463, G230-G500 ФАРА, ТЮНИНГ, ЧЕРНАЯ, КОМПЛ.-2 ШТ., ЛИНЗОВАНАЯ + H7 ламп.</v>
      </c>
      <c r="E2736" s="25" t="str">
        <f>IF(VLOOKUP(C2736,Baza!A:D,2,FALSE)&gt;0,"+","-")</f>
        <v>-</v>
      </c>
      <c r="F2736" s="25">
        <f>VLOOKUP(C2736,Baza!A:E,3,FALSE)</f>
        <v>310</v>
      </c>
      <c r="G2736" s="25">
        <f>VLOOKUP(C2736,Baza!A:E,3,FALSE)*курс</f>
        <v>12648</v>
      </c>
      <c r="H2736" s="25">
        <f>VLOOKUP(C2736,Baza!A:E,4,FALSE)</f>
        <v>0</v>
      </c>
      <c r="I2736" s="25" t="str">
        <f>VLOOKUP(C2736,BREND!A:C,2,FALSE)</f>
        <v>DEPO</v>
      </c>
    </row>
    <row r="2737" spans="1:9" hidden="1" outlineLevel="1" collapsed="1">
      <c r="A2737" s="96" t="s">
        <v>13</v>
      </c>
      <c r="B2737" s="96" t="s">
        <v>38</v>
      </c>
      <c r="C2737" s="17"/>
      <c r="D2737" s="17"/>
      <c r="E2737" s="17"/>
      <c r="F2737" s="17"/>
      <c r="G2737" s="17"/>
      <c r="H2737" s="17"/>
      <c r="I2737" s="17"/>
    </row>
    <row r="2738" spans="1:9" hidden="1" outlineLevel="2" collapsed="1">
      <c r="A2738" s="29" t="s">
        <v>38</v>
      </c>
      <c r="B2738" s="29" t="s">
        <v>29825</v>
      </c>
      <c r="C2738" s="17"/>
      <c r="D2738" s="17"/>
      <c r="E2738" s="17"/>
      <c r="F2738" s="17"/>
      <c r="G2738" s="17"/>
      <c r="H2738" s="17"/>
      <c r="I2738" s="17"/>
    </row>
    <row r="2739" spans="1:9" hidden="1" outlineLevel="3">
      <c r="A2739" s="26" t="s">
        <v>38</v>
      </c>
      <c r="B2739" s="26" t="s">
        <v>29825</v>
      </c>
      <c r="C2739" s="24" t="s">
        <v>37</v>
      </c>
      <c r="D2739" s="26" t="str">
        <f>VLOOKUP(C2739,Baza!A:E,5,FALSE)</f>
        <v>SLK '96-- ФАРА  ЛЕВАЯ</v>
      </c>
      <c r="E2739" s="25" t="str">
        <f>IF(VLOOKUP(C2739,Baza!A:D,2,FALSE)&gt;0,"+","-")</f>
        <v>-</v>
      </c>
      <c r="F2739" s="25">
        <f>VLOOKUP(C2739,Baza!A:E,3,FALSE)</f>
        <v>62</v>
      </c>
      <c r="G2739" s="25">
        <f>VLOOKUP(C2739,Baza!A:E,3,FALSE)*курс</f>
        <v>2529.6</v>
      </c>
      <c r="H2739" s="25" t="str">
        <f>VLOOKUP(C2739,Baza!A:E,4,FALSE)</f>
        <v>LPF471</v>
      </c>
      <c r="I2739" s="25" t="str">
        <f>VLOOKUP(C2739,BREND!A:C,2,FALSE)</f>
        <v>DEPO</v>
      </c>
    </row>
    <row r="2740" spans="1:9" hidden="1" outlineLevel="3">
      <c r="A2740" s="26" t="s">
        <v>38</v>
      </c>
      <c r="B2740" s="26" t="s">
        <v>29825</v>
      </c>
      <c r="C2740" s="24" t="s">
        <v>681</v>
      </c>
      <c r="D2740" s="26" t="str">
        <f>VLOOKUP(C2740,Baza!A:E,5,FALSE)</f>
        <v>SLK '03-08 ФАРА ЛЕВАЯ, СВЕТОДИОДНАЯ</v>
      </c>
      <c r="E2740" s="25" t="str">
        <f>IF(VLOOKUP(C2740,Baza!A:D,2,FALSE)&gt;0,"+","-")</f>
        <v>-</v>
      </c>
      <c r="F2740" s="25">
        <f>VLOOKUP(C2740,Baza!A:E,3,FALSE)</f>
        <v>362</v>
      </c>
      <c r="G2740" s="25">
        <f>VLOOKUP(C2740,Baza!A:E,3,FALSE)*курс</f>
        <v>14769.599999999999</v>
      </c>
      <c r="H2740" s="25">
        <f>VLOOKUP(C2740,Baza!A:E,4,FALSE)</f>
        <v>0</v>
      </c>
      <c r="I2740" s="25" t="str">
        <f>VLOOKUP(C2740,BREND!A:C,2,FALSE)</f>
        <v>DEPO</v>
      </c>
    </row>
    <row r="2741" spans="1:9" hidden="1" outlineLevel="3">
      <c r="A2741" s="26" t="s">
        <v>38</v>
      </c>
      <c r="B2741" s="26" t="s">
        <v>29825</v>
      </c>
      <c r="C2741" s="24" t="s">
        <v>683</v>
      </c>
      <c r="D2741" s="26" t="str">
        <f>VLOOKUP(C2741,Baza!A:E,5,FALSE)</f>
        <v>S-LK '03-08 ФОНАРЬ  СВЕТОДИОДНЫЙ, БЕЛО-КРАСНЫЙ, КОМПЛЕКТ</v>
      </c>
      <c r="E2741" s="25" t="str">
        <f>IF(VLOOKUP(C2741,Baza!A:D,2,FALSE)&gt;0,"+","-")</f>
        <v>-</v>
      </c>
      <c r="F2741" s="25">
        <f>VLOOKUP(C2741,Baza!A:E,3,FALSE)</f>
        <v>0</v>
      </c>
      <c r="G2741" s="25">
        <f>VLOOKUP(C2741,Baza!A:E,3,FALSE)*курс</f>
        <v>0</v>
      </c>
      <c r="H2741" s="25" t="str">
        <f>VLOOKUP(C2741,Baza!A:E,4,FALSE)</f>
        <v>0</v>
      </c>
      <c r="I2741" s="25" t="str">
        <f>VLOOKUP(C2741,BREND!A:C,2,FALSE)</f>
        <v>DEPO</v>
      </c>
    </row>
    <row r="2742" spans="1:9" hidden="1" outlineLevel="3">
      <c r="A2742" s="26" t="s">
        <v>38</v>
      </c>
      <c r="B2742" s="26" t="s">
        <v>29825</v>
      </c>
      <c r="C2742" s="24" t="s">
        <v>701</v>
      </c>
      <c r="D2742" s="26" t="str">
        <f>VLOOKUP(C2742,Baza!A:E,5,FALSE)</f>
        <v>SLK '03-08 ФАРА ПРАВАЯ, СВЕТОДИОДНАЯ</v>
      </c>
      <c r="E2742" s="25" t="str">
        <f>IF(VLOOKUP(C2742,Baza!A:D,2,FALSE)&gt;0,"+","-")</f>
        <v>-</v>
      </c>
      <c r="F2742" s="25">
        <f>VLOOKUP(C2742,Baza!A:E,3,FALSE)</f>
        <v>0</v>
      </c>
      <c r="G2742" s="25">
        <f>VLOOKUP(C2742,Baza!A:E,3,FALSE)*курс</f>
        <v>0</v>
      </c>
      <c r="H2742" s="25">
        <f>VLOOKUP(C2742,Baza!A:E,4,FALSE)</f>
        <v>0</v>
      </c>
      <c r="I2742" s="25" t="str">
        <f>VLOOKUP(C2742,BREND!A:C,2,FALSE)</f>
        <v>DEPO</v>
      </c>
    </row>
    <row r="2743" spans="1:9" hidden="1" outlineLevel="3">
      <c r="A2743" s="26" t="s">
        <v>38</v>
      </c>
      <c r="B2743" s="26" t="s">
        <v>29825</v>
      </c>
      <c r="C2743" s="24" t="s">
        <v>2104</v>
      </c>
      <c r="D2743" s="26" t="str">
        <f>VLOOKUP(C2743,Baza!A:E,5,FALSE)</f>
        <v xml:space="preserve">R170 '96-04 ФАРА ПРАВАЯ, С ПОВОРОТНИКОМ,  П/КОРРЕКТОР </v>
      </c>
      <c r="E2743" s="25" t="str">
        <f>IF(VLOOKUP(C2743,Baza!A:D,2,FALSE)&gt;0,"+","-")</f>
        <v>-</v>
      </c>
      <c r="F2743" s="25">
        <f>VLOOKUP(C2743,Baza!A:E,3,FALSE)</f>
        <v>77</v>
      </c>
      <c r="G2743" s="25">
        <f>VLOOKUP(C2743,Baza!A:E,3,FALSE)*курс</f>
        <v>3141.6</v>
      </c>
      <c r="H2743" s="25" t="str">
        <f>VLOOKUP(C2743,Baza!A:E,4,FALSE)</f>
        <v>1708202461</v>
      </c>
      <c r="I2743" s="25" t="str">
        <f>VLOOKUP(C2743,BREND!A:C,2,FALSE)</f>
        <v>DEPO</v>
      </c>
    </row>
    <row r="2744" spans="1:9" hidden="1" outlineLevel="3">
      <c r="A2744" s="26" t="s">
        <v>38</v>
      </c>
      <c r="B2744" s="26" t="s">
        <v>29825</v>
      </c>
      <c r="C2744" s="24" t="s">
        <v>2293</v>
      </c>
      <c r="D2744" s="26" t="str">
        <f>VLOOKUP(C2744,Baza!A:E,5,FALSE)</f>
        <v xml:space="preserve">R170 '96-04 ФАРА ЛЕВАЯ С ПОВОРОТНИКОМ, П/КОРРЕКТОР </v>
      </c>
      <c r="E2744" s="25" t="str">
        <f>IF(VLOOKUP(C2744,Baza!A:D,2,FALSE)&gt;0,"+","-")</f>
        <v>-</v>
      </c>
      <c r="F2744" s="25">
        <f>VLOOKUP(C2744,Baza!A:E,3,FALSE)</f>
        <v>77</v>
      </c>
      <c r="G2744" s="25">
        <f>VLOOKUP(C2744,Baza!A:E,3,FALSE)*курс</f>
        <v>3141.6</v>
      </c>
      <c r="H2744" s="25" t="str">
        <f>VLOOKUP(C2744,Baza!A:E,4,FALSE)</f>
        <v>1708202361</v>
      </c>
      <c r="I2744" s="25" t="str">
        <f>VLOOKUP(C2744,BREND!A:C,2,FALSE)</f>
        <v>DEPO</v>
      </c>
    </row>
    <row r="2745" spans="1:9" hidden="1" outlineLevel="3">
      <c r="A2745" s="26" t="s">
        <v>38</v>
      </c>
      <c r="B2745" s="26" t="s">
        <v>29825</v>
      </c>
      <c r="C2745" s="24" t="s">
        <v>2304</v>
      </c>
      <c r="D2745" s="26" t="str">
        <f>VLOOKUP(C2745,Baza!A:E,5,FALSE)</f>
        <v>R170 '96-04 ФАРА ПРАВАЯ, Б/ПОВОРОТНИКА П/КОРРЕКТОР</v>
      </c>
      <c r="E2745" s="25" t="str">
        <f>IF(VLOOKUP(C2745,Baza!A:D,2,FALSE)&gt;0,"+","-")</f>
        <v>-</v>
      </c>
      <c r="F2745" s="25">
        <f>VLOOKUP(C2745,Baza!A:E,3,FALSE)</f>
        <v>62</v>
      </c>
      <c r="G2745" s="25">
        <f>VLOOKUP(C2745,Baza!A:E,3,FALSE)*курс</f>
        <v>2529.6</v>
      </c>
      <c r="H2745" s="25" t="str">
        <f>VLOOKUP(C2745,Baza!A:E,4,FALSE)</f>
        <v>LPF472</v>
      </c>
      <c r="I2745" s="25" t="str">
        <f>VLOOKUP(C2745,BREND!A:C,2,FALSE)</f>
        <v>DEPO</v>
      </c>
    </row>
    <row r="2746" spans="1:9" hidden="1" outlineLevel="3">
      <c r="A2746" s="26" t="s">
        <v>38</v>
      </c>
      <c r="B2746" s="26" t="s">
        <v>29825</v>
      </c>
      <c r="C2746" s="24" t="s">
        <v>11737</v>
      </c>
      <c r="D2746" s="26" t="str">
        <f>VLOOKUP(C2746,Baza!A:E,5,FALSE)</f>
        <v xml:space="preserve">R170 '96-04 ФАРА ЛЕВАЯ Б/ПОВОРОТНИКА,  П/КОРРЕКТОР </v>
      </c>
      <c r="E2746" s="25" t="str">
        <f>IF(VLOOKUP(C2746,Baza!A:D,2,FALSE)&gt;0,"+","-")</f>
        <v>-</v>
      </c>
      <c r="F2746" s="25">
        <f>VLOOKUP(C2746,Baza!A:E,3,FALSE)</f>
        <v>0</v>
      </c>
      <c r="G2746" s="25">
        <f>VLOOKUP(C2746,Baza!A:E,3,FALSE)*курс</f>
        <v>0</v>
      </c>
      <c r="H2746" s="25" t="str">
        <f>VLOOKUP(C2746,Baza!A:E,4,FALSE)</f>
        <v>LPF471</v>
      </c>
      <c r="I2746" s="25" t="str">
        <f>VLOOKUP(C2746,BREND!A:C,2,FALSE)</f>
        <v>DEPO</v>
      </c>
    </row>
    <row r="2747" spans="1:9" hidden="1" outlineLevel="3">
      <c r="A2747" s="26" t="s">
        <v>38</v>
      </c>
      <c r="B2747" s="26" t="s">
        <v>29825</v>
      </c>
      <c r="C2747" s="24" t="s">
        <v>19980</v>
      </c>
      <c r="D2747" s="26" t="str">
        <f>VLOOKUP(C2747,Baza!A:E,5,FALSE)</f>
        <v>R170 '96-04 УКАЗАТЕЛЬ ПОВОРОТА ЛЕВЫЙ</v>
      </c>
      <c r="E2747" s="25" t="str">
        <f>IF(VLOOKUP(C2747,Baza!A:D,2,FALSE)&gt;0,"+","-")</f>
        <v>-</v>
      </c>
      <c r="F2747" s="25">
        <f>VLOOKUP(C2747,Baza!A:E,3,FALSE)</f>
        <v>20</v>
      </c>
      <c r="G2747" s="25">
        <f>VLOOKUP(C2747,Baza!A:E,3,FALSE)*курс</f>
        <v>816</v>
      </c>
      <c r="H2747" s="25" t="str">
        <f>VLOOKUP(C2747,Baza!A:E,4,FALSE)</f>
        <v>1315106925</v>
      </c>
      <c r="I2747" s="25" t="str">
        <f>VLOOKUP(C2747,BREND!A:C,2,FALSE)</f>
        <v>DEPO</v>
      </c>
    </row>
    <row r="2748" spans="1:9" hidden="1" outlineLevel="3">
      <c r="A2748" s="26" t="s">
        <v>38</v>
      </c>
      <c r="B2748" s="26" t="s">
        <v>29825</v>
      </c>
      <c r="C2748" s="24" t="s">
        <v>19981</v>
      </c>
      <c r="D2748" s="26" t="str">
        <f>VLOOKUP(C2748,Baza!A:E,5,FALSE)</f>
        <v>R170 '96-04 УКАЗАТЕЛЬ ПОВОРОТА ПРАВЫЙ</v>
      </c>
      <c r="E2748" s="25" t="str">
        <f>IF(VLOOKUP(C2748,Baza!A:D,2,FALSE)&gt;0,"+","-")</f>
        <v>-</v>
      </c>
      <c r="F2748" s="25">
        <f>VLOOKUP(C2748,Baza!A:E,3,FALSE)</f>
        <v>20</v>
      </c>
      <c r="G2748" s="25">
        <f>VLOOKUP(C2748,Baza!A:E,3,FALSE)*курс</f>
        <v>816</v>
      </c>
      <c r="H2748" s="25" t="str">
        <f>VLOOKUP(C2748,Baza!A:E,4,FALSE)</f>
        <v>1315106926</v>
      </c>
      <c r="I2748" s="25" t="str">
        <f>VLOOKUP(C2748,BREND!A:C,2,FALSE)</f>
        <v>DEPO</v>
      </c>
    </row>
    <row r="2749" spans="1:9" hidden="1" outlineLevel="3">
      <c r="A2749" s="26" t="s">
        <v>38</v>
      </c>
      <c r="B2749" s="26" t="s">
        <v>29826</v>
      </c>
      <c r="C2749" s="24" t="s">
        <v>21584</v>
      </c>
      <c r="D2749" s="26" t="str">
        <f>VLOOKUP(C2749,Baza!A:E,5,FALSE)</f>
        <v>SLK R171 '03-10 ФАРА  ЛЕВАЯ</v>
      </c>
      <c r="E2749" s="25" t="str">
        <f>IF(VLOOKUP(C2749,Baza!A:D,2,FALSE)&gt;0,"+","-")</f>
        <v>-</v>
      </c>
      <c r="F2749" s="25">
        <f>VLOOKUP(C2749,Baza!A:E,3,FALSE)</f>
        <v>126</v>
      </c>
      <c r="G2749" s="25">
        <f>VLOOKUP(C2749,Baza!A:E,3,FALSE)*курс</f>
        <v>5140.7999999999993</v>
      </c>
      <c r="H2749" s="25" t="str">
        <f>VLOOKUP(C2749,Baza!A:E,4,FALSE)</f>
        <v>A1718203161</v>
      </c>
      <c r="I2749" s="25" t="str">
        <f>VLOOKUP(C2749,BREND!A:C,2,FALSE)</f>
        <v>DEPO</v>
      </c>
    </row>
    <row r="2750" spans="1:9" hidden="1" outlineLevel="3">
      <c r="A2750" s="26" t="s">
        <v>38</v>
      </c>
      <c r="B2750" s="26" t="s">
        <v>29826</v>
      </c>
      <c r="C2750" s="24" t="s">
        <v>21587</v>
      </c>
      <c r="D2750" s="26" t="str">
        <f>VLOOKUP(C2750,Baza!A:E,5,FALSE)</f>
        <v>SLK R171 '03-10 ФАРА  ПРАВАЯ</v>
      </c>
      <c r="E2750" s="25" t="str">
        <f>IF(VLOOKUP(C2750,Baza!A:D,2,FALSE)&gt;0,"+","-")</f>
        <v>-</v>
      </c>
      <c r="F2750" s="25">
        <f>VLOOKUP(C2750,Baza!A:E,3,FALSE)</f>
        <v>126</v>
      </c>
      <c r="G2750" s="25">
        <f>VLOOKUP(C2750,Baza!A:E,3,FALSE)*курс</f>
        <v>5140.7999999999993</v>
      </c>
      <c r="H2750" s="25" t="str">
        <f>VLOOKUP(C2750,Baza!A:E,4,FALSE)</f>
        <v>A1718203261</v>
      </c>
      <c r="I2750" s="25" t="str">
        <f>VLOOKUP(C2750,BREND!A:C,2,FALSE)</f>
        <v>DEPO</v>
      </c>
    </row>
    <row r="2751" spans="1:9" hidden="1" outlineLevel="3">
      <c r="A2751" s="26" t="s">
        <v>38</v>
      </c>
      <c r="B2751" s="26" t="s">
        <v>29826</v>
      </c>
      <c r="C2751" s="24" t="s">
        <v>23641</v>
      </c>
      <c r="D2751" s="26" t="str">
        <f>VLOOKUP(C2751,Baza!A:E,5,FALSE)</f>
        <v>SLK '03-'09 П/ТУМАННАЯ ФАРА, ЛЕВАЯ</v>
      </c>
      <c r="E2751" s="25" t="str">
        <f>IF(VLOOKUP(C2751,Baza!A:D,2,FALSE)&gt;0,"+","-")</f>
        <v>-</v>
      </c>
      <c r="F2751" s="25">
        <f>VLOOKUP(C2751,Baza!A:E,3,FALSE)</f>
        <v>48.5</v>
      </c>
      <c r="G2751" s="25">
        <f>VLOOKUP(C2751,Baza!A:E,3,FALSE)*курс</f>
        <v>1978.8</v>
      </c>
      <c r="H2751" s="25" t="str">
        <f>VLOOKUP(C2751,Baza!A:E,4,FALSE)</f>
        <v>A2048202156</v>
      </c>
      <c r="I2751" s="25" t="str">
        <f>VLOOKUP(C2751,BREND!A:C,2,FALSE)</f>
        <v>DEPO</v>
      </c>
    </row>
    <row r="2752" spans="1:9" hidden="1" outlineLevel="3">
      <c r="A2752" s="26" t="s">
        <v>38</v>
      </c>
      <c r="B2752" s="26" t="s">
        <v>29826</v>
      </c>
      <c r="C2752" s="24" t="s">
        <v>23644</v>
      </c>
      <c r="D2752" s="26" t="str">
        <f>VLOOKUP(C2752,Baza!A:E,5,FALSE)</f>
        <v>SLK '03'-09' П/ТУМАННАЯ ФАРА, ПРАВАЯ</v>
      </c>
      <c r="E2752" s="25" t="str">
        <f>IF(VLOOKUP(C2752,Baza!A:D,2,FALSE)&gt;0,"+","-")</f>
        <v>-</v>
      </c>
      <c r="F2752" s="25">
        <f>VLOOKUP(C2752,Baza!A:E,3,FALSE)</f>
        <v>48.5</v>
      </c>
      <c r="G2752" s="25">
        <f>VLOOKUP(C2752,Baza!A:E,3,FALSE)*курс</f>
        <v>1978.8</v>
      </c>
      <c r="H2752" s="25" t="str">
        <f>VLOOKUP(C2752,Baza!A:E,4,FALSE)</f>
        <v>A2048202256</v>
      </c>
      <c r="I2752" s="25" t="str">
        <f>VLOOKUP(C2752,BREND!A:C,2,FALSE)</f>
        <v>DEPO</v>
      </c>
    </row>
    <row r="2753" spans="1:9" hidden="1" outlineLevel="1" collapsed="1">
      <c r="A2753" s="96" t="s">
        <v>13</v>
      </c>
      <c r="B2753" s="96" t="s">
        <v>2550</v>
      </c>
      <c r="C2753" s="17"/>
      <c r="D2753" s="17"/>
      <c r="E2753" s="17"/>
      <c r="F2753" s="17"/>
      <c r="G2753" s="17"/>
      <c r="H2753" s="17"/>
      <c r="I2753" s="17"/>
    </row>
    <row r="2754" spans="1:9" hidden="1" outlineLevel="2">
      <c r="A2754" s="26" t="s">
        <v>2550</v>
      </c>
      <c r="B2754" s="26" t="s">
        <v>2550</v>
      </c>
      <c r="C2754" s="24" t="s">
        <v>26262</v>
      </c>
      <c r="D2754" s="26" t="str">
        <f>VLOOKUP(C2754,Baza!A:E,5,FALSE)</f>
        <v>SPRINTER/ LT II КОЛОДКИ ТОРМОЗНЫЕ ПЕРЕДНИЕ #578.00</v>
      </c>
      <c r="E2754" s="25" t="str">
        <f>IF(VLOOKUP(C2754,Baza!A:D,2,FALSE)&gt;0,"+","-")</f>
        <v>+</v>
      </c>
      <c r="F2754" s="25">
        <f>VLOOKUP(C2754,Baza!A:E,3,FALSE)</f>
        <v>13</v>
      </c>
      <c r="G2754" s="25">
        <f>VLOOKUP(C2754,Baza!A:E,3,FALSE)*курс</f>
        <v>530.4</v>
      </c>
      <c r="H2754" s="25" t="str">
        <f>VLOOKUP(C2754,Baza!A:E,4,FALSE)</f>
        <v>0024203920</v>
      </c>
      <c r="I2754" s="25" t="str">
        <f>VLOOKUP(C2754,BREND!A:C,2,FALSE)</f>
        <v>SCHNIEDER</v>
      </c>
    </row>
    <row r="2755" spans="1:9" hidden="1" outlineLevel="2">
      <c r="A2755" s="26" t="s">
        <v>2550</v>
      </c>
      <c r="B2755" s="26" t="s">
        <v>2550</v>
      </c>
      <c r="C2755" s="24" t="s">
        <v>644</v>
      </c>
      <c r="D2755" s="26" t="str">
        <f>VLOOKUP(C2755,Baza!A:E,5,FALSE)</f>
        <v xml:space="preserve">SPRINTER '95-01 ШАРОВАЯ ОПОРА     </v>
      </c>
      <c r="E2755" s="25" t="str">
        <f>IF(VLOOKUP(C2755,Baza!A:D,2,FALSE)&gt;0,"+","-")</f>
        <v>+</v>
      </c>
      <c r="F2755" s="25">
        <f>VLOOKUP(C2755,Baza!A:E,3,FALSE)</f>
        <v>4</v>
      </c>
      <c r="G2755" s="25">
        <f>VLOOKUP(C2755,Baza!A:E,3,FALSE)*курс</f>
        <v>163.19999999999999</v>
      </c>
      <c r="H2755" s="25" t="str">
        <f>VLOOKUP(C2755,Baza!A:E,4,FALSE)</f>
        <v>9013331127</v>
      </c>
      <c r="I2755" s="25" t="str">
        <f>VLOOKUP(C2755,BREND!A:C,2,FALSE)</f>
        <v>SCHNIEDER</v>
      </c>
    </row>
    <row r="2756" spans="1:9" hidden="1" outlineLevel="2">
      <c r="A2756" s="26" t="s">
        <v>2550</v>
      </c>
      <c r="B2756" s="26" t="s">
        <v>2550</v>
      </c>
      <c r="C2756" s="24" t="s">
        <v>2551</v>
      </c>
      <c r="D2756" s="26" t="str">
        <f>VLOOKUP(C2756,Baza!A:E,5,FALSE)</f>
        <v>SPRINTER '95-00 БАМПЕР ПЕРЕДНИЙ, ГРУНТОВАННЫЙ</v>
      </c>
      <c r="E2756" s="25" t="str">
        <f>IF(VLOOKUP(C2756,Baza!A:D,2,FALSE)&gt;0,"+","-")</f>
        <v>-</v>
      </c>
      <c r="F2756" s="25">
        <f>VLOOKUP(C2756,Baza!A:E,3,FALSE)</f>
        <v>55</v>
      </c>
      <c r="G2756" s="25">
        <f>VLOOKUP(C2756,Baza!A:E,3,FALSE)*курс</f>
        <v>2244</v>
      </c>
      <c r="H2756" s="25" t="str">
        <f>VLOOKUP(C2756,Baza!A:E,4,FALSE)</f>
        <v>9018800270</v>
      </c>
      <c r="I2756" s="25" t="str">
        <f>VLOOKUP(C2756,BREND!A:C,2,FALSE)</f>
        <v>API</v>
      </c>
    </row>
    <row r="2757" spans="1:9" hidden="1" outlineLevel="2">
      <c r="A2757" s="26" t="s">
        <v>2550</v>
      </c>
      <c r="B2757" s="26" t="s">
        <v>2550</v>
      </c>
      <c r="C2757" s="24" t="s">
        <v>2552</v>
      </c>
      <c r="D2757" s="26" t="str">
        <f>VLOOKUP(C2757,Baza!A:E,5,FALSE)</f>
        <v>SPRINTER '95-00 УСИЛИТЕЛЬ БАМПЕРА ПЕРЕДНЕГО</v>
      </c>
      <c r="E2757" s="25" t="str">
        <f>IF(VLOOKUP(C2757,Baza!A:D,2,FALSE)&gt;0,"+","-")</f>
        <v>+</v>
      </c>
      <c r="F2757" s="25">
        <f>VLOOKUP(C2757,Baza!A:E,3,FALSE)</f>
        <v>64</v>
      </c>
      <c r="G2757" s="25">
        <f>VLOOKUP(C2757,Baza!A:E,3,FALSE)*курс</f>
        <v>2611.1999999999998</v>
      </c>
      <c r="H2757" s="25" t="str">
        <f>VLOOKUP(C2757,Baza!A:E,4,FALSE)</f>
        <v>9013100522</v>
      </c>
      <c r="I2757" s="25" t="str">
        <f>VLOOKUP(C2757,BREND!A:C,2,FALSE)</f>
        <v>API</v>
      </c>
    </row>
    <row r="2758" spans="1:9" hidden="1" outlineLevel="2">
      <c r="A2758" s="26" t="s">
        <v>2550</v>
      </c>
      <c r="B2758" s="26" t="s">
        <v>2550</v>
      </c>
      <c r="C2758" s="24" t="s">
        <v>2553</v>
      </c>
      <c r="D2758" s="26" t="str">
        <f>VLOOKUP(C2758,Baza!A:E,5,FALSE)</f>
        <v>SPRINTER '95-00 СУППОРТ РАДИАТОРА (ПЕРЕДНЯЯ ПАНЕЛЬ)</v>
      </c>
      <c r="E2758" s="25" t="str">
        <f>IF(VLOOKUP(C2758,Baza!A:D,2,FALSE)&gt;0,"+","-")</f>
        <v>+</v>
      </c>
      <c r="F2758" s="25">
        <f>VLOOKUP(C2758,Baza!A:E,3,FALSE)</f>
        <v>61</v>
      </c>
      <c r="G2758" s="25">
        <f>VLOOKUP(C2758,Baza!A:E,3,FALSE)*курс</f>
        <v>2488.7999999999997</v>
      </c>
      <c r="H2758" s="25" t="str">
        <f>VLOOKUP(C2758,Baza!A:E,4,FALSE)</f>
        <v>9018800151</v>
      </c>
      <c r="I2758" s="25" t="str">
        <f>VLOOKUP(C2758,BREND!A:C,2,FALSE)</f>
        <v>API</v>
      </c>
    </row>
    <row r="2759" spans="1:9" hidden="1" outlineLevel="2">
      <c r="A2759" s="26" t="s">
        <v>2550</v>
      </c>
      <c r="B2759" s="26" t="s">
        <v>2550</v>
      </c>
      <c r="C2759" s="24" t="s">
        <v>2554</v>
      </c>
      <c r="D2759" s="26" t="str">
        <f>VLOOKUP(C2759,Baza!A:E,5,FALSE)</f>
        <v>SPRINTER '95-00 КАПОТ</v>
      </c>
      <c r="E2759" s="25" t="str">
        <f>IF(VLOOKUP(C2759,Baza!A:D,2,FALSE)&gt;0,"+","-")</f>
        <v>-</v>
      </c>
      <c r="F2759" s="25">
        <f>VLOOKUP(C2759,Baza!A:E,3,FALSE)</f>
        <v>98</v>
      </c>
      <c r="G2759" s="25">
        <f>VLOOKUP(C2759,Baza!A:E,3,FALSE)*курс</f>
        <v>3998.3999999999996</v>
      </c>
      <c r="H2759" s="25" t="str">
        <f>VLOOKUP(C2759,Baza!A:E,4,FALSE)</f>
        <v>9017500002</v>
      </c>
      <c r="I2759" s="25" t="str">
        <f>VLOOKUP(C2759,BREND!A:C,2,FALSE)</f>
        <v>API</v>
      </c>
    </row>
    <row r="2760" spans="1:9" hidden="1" outlineLevel="2">
      <c r="A2760" s="26" t="s">
        <v>2550</v>
      </c>
      <c r="B2760" s="26" t="s">
        <v>2550</v>
      </c>
      <c r="C2760" s="24" t="s">
        <v>2556</v>
      </c>
      <c r="D2760" s="26" t="str">
        <f>VLOOKUP(C2760,Baza!A:E,5,FALSE)</f>
        <v>SPRINTER '95-00 КРЫЛО ПЕРЕДНЕЕ, ПРАВОЕ, БЕЗ ОТВЕРСТИЙ</v>
      </c>
      <c r="E2760" s="25" t="str">
        <f>IF(VLOOKUP(C2760,Baza!A:D,2,FALSE)&gt;0,"+","-")</f>
        <v>-</v>
      </c>
      <c r="F2760" s="25">
        <f>VLOOKUP(C2760,Baza!A:E,3,FALSE)</f>
        <v>32</v>
      </c>
      <c r="G2760" s="25">
        <f>VLOOKUP(C2760,Baza!A:E,3,FALSE)*курс</f>
        <v>1305.5999999999999</v>
      </c>
      <c r="H2760" s="25" t="str">
        <f>VLOOKUP(C2760,Baza!A:E,4,FALSE)</f>
        <v>0</v>
      </c>
      <c r="I2760" s="25" t="str">
        <f>VLOOKUP(C2760,BREND!A:C,2,FALSE)</f>
        <v>API</v>
      </c>
    </row>
    <row r="2761" spans="1:9" hidden="1" outlineLevel="2">
      <c r="A2761" s="26" t="s">
        <v>2550</v>
      </c>
      <c r="B2761" s="26" t="s">
        <v>2550</v>
      </c>
      <c r="C2761" s="24" t="s">
        <v>2557</v>
      </c>
      <c r="D2761" s="26" t="str">
        <f>VLOOKUP(C2761,Baza!A:E,5,FALSE)</f>
        <v>SPRINTER '95-00 КРЫЛО ПЕРЕДНЕЕ, ЛЕВОЕ, БЕЗ ОТВЕРСТИЙ</v>
      </c>
      <c r="E2761" s="25" t="str">
        <f>IF(VLOOKUP(C2761,Baza!A:D,2,FALSE)&gt;0,"+","-")</f>
        <v>-</v>
      </c>
      <c r="F2761" s="25">
        <f>VLOOKUP(C2761,Baza!A:E,3,FALSE)</f>
        <v>32</v>
      </c>
      <c r="G2761" s="25">
        <f>VLOOKUP(C2761,Baza!A:E,3,FALSE)*курс</f>
        <v>1305.5999999999999</v>
      </c>
      <c r="H2761" s="25" t="str">
        <f>VLOOKUP(C2761,Baza!A:E,4,FALSE)</f>
        <v>0</v>
      </c>
      <c r="I2761" s="25" t="str">
        <f>VLOOKUP(C2761,BREND!A:C,2,FALSE)</f>
        <v>API</v>
      </c>
    </row>
    <row r="2762" spans="1:9" hidden="1" outlineLevel="2">
      <c r="A2762" s="26" t="s">
        <v>2550</v>
      </c>
      <c r="B2762" s="26" t="s">
        <v>2550</v>
      </c>
      <c r="C2762" s="24" t="s">
        <v>2558</v>
      </c>
      <c r="D2762" s="26" t="str">
        <f>VLOOKUP(C2762,Baza!A:E,5,FALSE)</f>
        <v>SPRINTER '95-00 БОКОВИНА БАМПЕРА ЗАДНЕГО, ПРАВАЯ</v>
      </c>
      <c r="E2762" s="25" t="str">
        <f>IF(VLOOKUP(C2762,Baza!A:D,2,FALSE)&gt;0,"+","-")</f>
        <v>+</v>
      </c>
      <c r="F2762" s="25">
        <f>VLOOKUP(C2762,Baza!A:E,3,FALSE)</f>
        <v>12.5</v>
      </c>
      <c r="G2762" s="25">
        <f>VLOOKUP(C2762,Baza!A:E,3,FALSE)*курс</f>
        <v>509.99999999999994</v>
      </c>
      <c r="H2762" s="25" t="str">
        <f>VLOOKUP(C2762,Baza!A:E,4,FALSE)</f>
        <v>9018800471</v>
      </c>
      <c r="I2762" s="25" t="str">
        <f>VLOOKUP(C2762,BREND!A:C,2,FALSE)</f>
        <v>API</v>
      </c>
    </row>
    <row r="2763" spans="1:9" hidden="1" outlineLevel="2">
      <c r="A2763" s="26" t="s">
        <v>2550</v>
      </c>
      <c r="B2763" s="26" t="s">
        <v>2550</v>
      </c>
      <c r="C2763" s="24" t="s">
        <v>2559</v>
      </c>
      <c r="D2763" s="26" t="str">
        <f>VLOOKUP(C2763,Baza!A:E,5,FALSE)</f>
        <v>SPRINTER '95-00 БОКОВИНА БАМПЕРА ЗАДНЯЯ, ЛЕВАЯ</v>
      </c>
      <c r="E2763" s="25" t="str">
        <f>IF(VLOOKUP(C2763,Baza!A:D,2,FALSE)&gt;0,"+","-")</f>
        <v>+</v>
      </c>
      <c r="F2763" s="25">
        <f>VLOOKUP(C2763,Baza!A:E,3,FALSE)</f>
        <v>12.5</v>
      </c>
      <c r="G2763" s="25">
        <f>VLOOKUP(C2763,Baza!A:E,3,FALSE)*курс</f>
        <v>509.99999999999994</v>
      </c>
      <c r="H2763" s="25" t="str">
        <f>VLOOKUP(C2763,Baza!A:E,4,FALSE)</f>
        <v>9018800371</v>
      </c>
      <c r="I2763" s="25" t="str">
        <f>VLOOKUP(C2763,BREND!A:C,2,FALSE)</f>
        <v>API</v>
      </c>
    </row>
    <row r="2764" spans="1:9" hidden="1" outlineLevel="2">
      <c r="A2764" s="26" t="s">
        <v>2550</v>
      </c>
      <c r="B2764" s="26" t="s">
        <v>2550</v>
      </c>
      <c r="C2764" s="24" t="s">
        <v>2560</v>
      </c>
      <c r="D2764" s="26" t="str">
        <f>VLOOKUP(C2764,Baza!A:E,5,FALSE)</f>
        <v>SPRINTER '95-00 РЕШЕТКА РАДИАТОРА</v>
      </c>
      <c r="E2764" s="25" t="str">
        <f>IF(VLOOKUP(C2764,Baza!A:D,2,FALSE)&gt;0,"+","-")</f>
        <v>+</v>
      </c>
      <c r="F2764" s="25">
        <f>VLOOKUP(C2764,Baza!A:E,3,FALSE)</f>
        <v>10.5</v>
      </c>
      <c r="G2764" s="25">
        <f>VLOOKUP(C2764,Baza!A:E,3,FALSE)*курс</f>
        <v>428.4</v>
      </c>
      <c r="H2764" s="25" t="str">
        <f>VLOOKUP(C2764,Baza!A:E,4,FALSE)</f>
        <v>9018800183</v>
      </c>
      <c r="I2764" s="25" t="str">
        <f>VLOOKUP(C2764,BREND!A:C,2,FALSE)</f>
        <v>API</v>
      </c>
    </row>
    <row r="2765" spans="1:9" hidden="1" outlineLevel="2">
      <c r="A2765" s="26" t="s">
        <v>2550</v>
      </c>
      <c r="B2765" s="26" t="s">
        <v>2550</v>
      </c>
      <c r="C2765" s="24" t="s">
        <v>2562</v>
      </c>
      <c r="D2765" s="26" t="str">
        <f>VLOOKUP(C2765,Baza!A:E,5,FALSE)</f>
        <v>SPRINTER '06- КАПОТ</v>
      </c>
      <c r="E2765" s="25" t="str">
        <f>IF(VLOOKUP(C2765,Baza!A:D,2,FALSE)&gt;0,"+","-")</f>
        <v>+</v>
      </c>
      <c r="F2765" s="25">
        <f>VLOOKUP(C2765,Baza!A:E,3,FALSE)</f>
        <v>115</v>
      </c>
      <c r="G2765" s="25">
        <f>VLOOKUP(C2765,Baza!A:E,3,FALSE)*курс</f>
        <v>4692</v>
      </c>
      <c r="H2765" s="25" t="str">
        <f>VLOOKUP(C2765,Baza!A:E,4,FALSE)</f>
        <v>A9067500002</v>
      </c>
      <c r="I2765" s="25" t="str">
        <f>VLOOKUP(C2765,BREND!A:C,2,FALSE)</f>
        <v>API</v>
      </c>
    </row>
    <row r="2766" spans="1:9" hidden="1" outlineLevel="2">
      <c r="A2766" s="26" t="s">
        <v>2550</v>
      </c>
      <c r="B2766" s="26" t="s">
        <v>2550</v>
      </c>
      <c r="C2766" s="24" t="s">
        <v>2563</v>
      </c>
      <c r="D2766" s="26" t="str">
        <f>VLOOKUP(C2766,Baza!A:E,5,FALSE)</f>
        <v>SPRINTER '06- КРЫЛО ПЕРЕДНЕЕ, ЛЕВОЕ</v>
      </c>
      <c r="E2766" s="25" t="str">
        <f>IF(VLOOKUP(C2766,Baza!A:D,2,FALSE)&gt;0,"+","-")</f>
        <v>+</v>
      </c>
      <c r="F2766" s="25">
        <f>VLOOKUP(C2766,Baza!A:E,3,FALSE)</f>
        <v>36</v>
      </c>
      <c r="G2766" s="25">
        <f>VLOOKUP(C2766,Baza!A:E,3,FALSE)*курс</f>
        <v>1468.8</v>
      </c>
      <c r="H2766" s="25" t="str">
        <f>VLOOKUP(C2766,Baza!A:E,4,FALSE)</f>
        <v>A9066377719</v>
      </c>
      <c r="I2766" s="25" t="str">
        <f>VLOOKUP(C2766,BREND!A:C,2,FALSE)</f>
        <v>API</v>
      </c>
    </row>
    <row r="2767" spans="1:9" hidden="1" outlineLevel="2">
      <c r="A2767" s="26" t="s">
        <v>2550</v>
      </c>
      <c r="B2767" s="26" t="s">
        <v>2550</v>
      </c>
      <c r="C2767" s="24" t="s">
        <v>2564</v>
      </c>
      <c r="D2767" s="26" t="str">
        <f>VLOOKUP(C2767,Baza!A:E,5,FALSE)</f>
        <v>SPRINTER '06- КРЫЛО ПЕРЕДНЕЕ, ПРАВОЕ</v>
      </c>
      <c r="E2767" s="25" t="str">
        <f>IF(VLOOKUP(C2767,Baza!A:D,2,FALSE)&gt;0,"+","-")</f>
        <v>+</v>
      </c>
      <c r="F2767" s="25">
        <f>VLOOKUP(C2767,Baza!A:E,3,FALSE)</f>
        <v>36</v>
      </c>
      <c r="G2767" s="25">
        <f>VLOOKUP(C2767,Baza!A:E,3,FALSE)*курс</f>
        <v>1468.8</v>
      </c>
      <c r="H2767" s="25" t="str">
        <f>VLOOKUP(C2767,Baza!A:E,4,FALSE)</f>
        <v>A9066377819</v>
      </c>
      <c r="I2767" s="25" t="str">
        <f>VLOOKUP(C2767,BREND!A:C,2,FALSE)</f>
        <v>API</v>
      </c>
    </row>
    <row r="2768" spans="1:9" hidden="1" outlineLevel="2">
      <c r="A2768" s="26" t="s">
        <v>2550</v>
      </c>
      <c r="B2768" s="26" t="s">
        <v>2550</v>
      </c>
      <c r="C2768" s="24" t="s">
        <v>424</v>
      </c>
      <c r="D2768" s="26" t="str">
        <f>VLOOKUP(C2768,Baza!A:E,5,FALSE)</f>
        <v>SPRINTER '95-06, VW LT '96- ТОРМОЗНЫЕ ДИСКИ ЗАДНИЕ (2ШТ.) (2D0 615 601/9014230612)</v>
      </c>
      <c r="E2768" s="25" t="str">
        <f>IF(VLOOKUP(C2768,Baza!A:D,2,FALSE)&gt;0,"+","-")</f>
        <v>-</v>
      </c>
      <c r="F2768" s="25">
        <f>VLOOKUP(C2768,Baza!A:E,3,FALSE)</f>
        <v>31.85</v>
      </c>
      <c r="G2768" s="25">
        <f>VLOOKUP(C2768,Baza!A:E,3,FALSE)*курс</f>
        <v>1299.48</v>
      </c>
      <c r="H2768" s="25" t="str">
        <f>VLOOKUP(C2768,Baza!A:E,4,FALSE)</f>
        <v>9014230612/A 901 423 06 12</v>
      </c>
      <c r="I2768" s="25" t="str">
        <f>VLOOKUP(C2768,BREND!A:C,2,FALSE)</f>
        <v>SCHNIEDER</v>
      </c>
    </row>
    <row r="2769" spans="1:9" hidden="1" outlineLevel="2">
      <c r="A2769" s="26" t="s">
        <v>2550</v>
      </c>
      <c r="B2769" s="26" t="s">
        <v>2550</v>
      </c>
      <c r="C2769" s="24" t="s">
        <v>423</v>
      </c>
      <c r="D2769" s="26" t="str">
        <f>VLOOKUP(C2769,Baza!A:E,5,FALSE)</f>
        <v xml:space="preserve">SPRINTER '95-06, VW LT '96- ТОРМОЗНЫЕ ДИСКИ ЗАДНИЕ (2ШТ.) </v>
      </c>
      <c r="E2769" s="25" t="str">
        <f>IF(VLOOKUP(C2769,Baza!A:D,2,FALSE)&gt;0,"+","-")</f>
        <v>-</v>
      </c>
      <c r="F2769" s="25">
        <f>VLOOKUP(C2769,Baza!A:E,3,FALSE)</f>
        <v>27.5</v>
      </c>
      <c r="G2769" s="25">
        <f>VLOOKUP(C2769,Baza!A:E,3,FALSE)*курс</f>
        <v>1122</v>
      </c>
      <c r="H2769" s="25" t="str">
        <f>VLOOKUP(C2769,Baza!A:E,4,FALSE)</f>
        <v>A9014230812</v>
      </c>
      <c r="I2769" s="25" t="str">
        <f>VLOOKUP(C2769,BREND!A:C,2,FALSE)</f>
        <v>SCHNIEDER</v>
      </c>
    </row>
    <row r="2770" spans="1:9" hidden="1" outlineLevel="2">
      <c r="A2770" s="26" t="s">
        <v>2550</v>
      </c>
      <c r="B2770" s="26" t="s">
        <v>2550</v>
      </c>
      <c r="C2770" s="24" t="s">
        <v>532</v>
      </c>
      <c r="D2770" s="26" t="str">
        <f>VLOOKUP(C2770,Baza!A:E,5,FALSE)</f>
        <v>SPRINTER / LT II ТОРМОЗНЫЕ ДИСКИ ПЕРЕДНИЕ (2ШТ.) (9014210312/2D0 615 301A)</v>
      </c>
      <c r="E2770" s="25" t="str">
        <f>IF(VLOOKUP(C2770,Baza!A:D,2,FALSE)&gt;0,"+","-")</f>
        <v>+</v>
      </c>
      <c r="F2770" s="25">
        <f>VLOOKUP(C2770,Baza!A:E,3,FALSE)</f>
        <v>23</v>
      </c>
      <c r="G2770" s="25">
        <f>VLOOKUP(C2770,Baza!A:E,3,FALSE)*курс</f>
        <v>938.4</v>
      </c>
      <c r="H2770" s="25" t="str">
        <f>VLOOKUP(C2770,Baza!A:E,4,FALSE)</f>
        <v>2D0615301D</v>
      </c>
      <c r="I2770" s="25" t="str">
        <f>VLOOKUP(C2770,BREND!A:C,2,FALSE)</f>
        <v>SCHNIEDER</v>
      </c>
    </row>
    <row r="2771" spans="1:9" hidden="1" outlineLevel="2">
      <c r="A2771" s="26" t="s">
        <v>2550</v>
      </c>
      <c r="B2771" s="26" t="s">
        <v>2550</v>
      </c>
      <c r="C2771" s="24" t="s">
        <v>531</v>
      </c>
      <c r="D2771" s="26" t="str">
        <f>VLOOKUP(C2771,Baza!A:E,5,FALSE)</f>
        <v>SPRINTER '95-01 ТОРМОЗНЫЕ ДИСКИ ПЕРЕДНИЕ (2ШТ.)</v>
      </c>
      <c r="E2771" s="25" t="str">
        <f>IF(VLOOKUP(C2771,Baza!A:D,2,FALSE)&gt;0,"+","-")</f>
        <v>-</v>
      </c>
      <c r="F2771" s="25">
        <f>VLOOKUP(C2771,Baza!A:E,3,FALSE)</f>
        <v>17</v>
      </c>
      <c r="G2771" s="25">
        <f>VLOOKUP(C2771,Baza!A:E,3,FALSE)*курс</f>
        <v>693.59999999999991</v>
      </c>
      <c r="H2771" s="25" t="str">
        <f>VLOOKUP(C2771,Baza!A:E,4,FALSE)</f>
        <v>9014210312</v>
      </c>
      <c r="I2771" s="25" t="str">
        <f>VLOOKUP(C2771,BREND!A:C,2,FALSE)</f>
        <v>SCHNIEDER</v>
      </c>
    </row>
    <row r="2772" spans="1:9" hidden="1" outlineLevel="2">
      <c r="A2772" s="26" t="s">
        <v>2550</v>
      </c>
      <c r="B2772" s="26" t="s">
        <v>2550</v>
      </c>
      <c r="C2772" s="24" t="s">
        <v>530</v>
      </c>
      <c r="D2772" s="26" t="str">
        <f>VLOOKUP(C2772,Baza!A:E,5,FALSE)</f>
        <v>SPRINTER '02-06  ТОРМОЗНЫЕ ДИСКИ ПЕРЕДНИЕ (2ШТ.)</v>
      </c>
      <c r="E2772" s="25" t="str">
        <f>IF(VLOOKUP(C2772,Baza!A:D,2,FALSE)&gt;0,"+","-")</f>
        <v>-</v>
      </c>
      <c r="F2772" s="25">
        <f>VLOOKUP(C2772,Baza!A:E,3,FALSE)</f>
        <v>26.5</v>
      </c>
      <c r="G2772" s="25">
        <f>VLOOKUP(C2772,Baza!A:E,3,FALSE)*курс</f>
        <v>1081.1999999999998</v>
      </c>
      <c r="H2772" s="25" t="str">
        <f>VLOOKUP(C2772,Baza!A:E,4,FALSE)</f>
        <v>9024210712</v>
      </c>
      <c r="I2772" s="25" t="str">
        <f>VLOOKUP(C2772,BREND!A:C,2,FALSE)</f>
        <v>SCHNIEDER</v>
      </c>
    </row>
    <row r="2773" spans="1:9" hidden="1" outlineLevel="2">
      <c r="A2773" s="26" t="s">
        <v>2550</v>
      </c>
      <c r="B2773" s="26" t="s">
        <v>2550</v>
      </c>
      <c r="C2773" s="24" t="s">
        <v>2565</v>
      </c>
      <c r="D2773" s="26" t="str">
        <f>VLOOKUP(C2773,Baza!A:E,5,FALSE)</f>
        <v xml:space="preserve">SPRINTER '95-00 ЗЕРКАЛО С  ЭЛЕКТРООБОГРЕВОМ, ПРАВОЕ (CONVEX) </v>
      </c>
      <c r="E2773" s="25" t="str">
        <f>IF(VLOOKUP(C2773,Baza!A:D,2,FALSE)&gt;0,"+","-")</f>
        <v>+</v>
      </c>
      <c r="F2773" s="25">
        <f>VLOOKUP(C2773,Baza!A:E,3,FALSE)</f>
        <v>41</v>
      </c>
      <c r="G2773" s="25">
        <f>VLOOKUP(C2773,Baza!A:E,3,FALSE)*курс</f>
        <v>1672.8</v>
      </c>
      <c r="H2773" s="25" t="str">
        <f>VLOOKUP(C2773,Baza!A:E,4,FALSE)</f>
        <v>9018106616</v>
      </c>
      <c r="I2773" s="25" t="str">
        <f>VLOOKUP(C2773,BREND!A:C,2,FALSE)</f>
        <v>VIEW MAX</v>
      </c>
    </row>
    <row r="2774" spans="1:9" hidden="1" outlineLevel="2">
      <c r="A2774" s="26" t="s">
        <v>2550</v>
      </c>
      <c r="B2774" s="26" t="s">
        <v>2550</v>
      </c>
      <c r="C2774" s="24" t="s">
        <v>2569</v>
      </c>
      <c r="D2774" s="26" t="str">
        <f>VLOOKUP(C2774,Baza!A:E,5,FALSE)</f>
        <v>SPRINTER '95-00 ФАРА БЕЗ П/ТУМАНКИ ЛЕВАЯ</v>
      </c>
      <c r="E2774" s="25" t="str">
        <f>IF(VLOOKUP(C2774,Baza!A:D,2,FALSE)&gt;0,"+","-")</f>
        <v>+</v>
      </c>
      <c r="F2774" s="25">
        <f>VLOOKUP(C2774,Baza!A:E,3,FALSE)</f>
        <v>38</v>
      </c>
      <c r="G2774" s="25">
        <f>VLOOKUP(C2774,Baza!A:E,3,FALSE)*курс</f>
        <v>1550.3999999999999</v>
      </c>
      <c r="H2774" s="25" t="str">
        <f>VLOOKUP(C2774,Baza!A:E,4,FALSE)</f>
        <v>A9018200161</v>
      </c>
      <c r="I2774" s="25" t="str">
        <f>VLOOKUP(C2774,BREND!A:C,2,FALSE)</f>
        <v>DEPO</v>
      </c>
    </row>
    <row r="2775" spans="1:9" hidden="1" outlineLevel="2">
      <c r="A2775" s="26" t="s">
        <v>2550</v>
      </c>
      <c r="B2775" s="26" t="s">
        <v>2550</v>
      </c>
      <c r="C2775" s="24" t="s">
        <v>2570</v>
      </c>
      <c r="D2775" s="26" t="str">
        <f>VLOOKUP(C2775,Baza!A:E,5,FALSE)</f>
        <v>SPRINTER '95-00 ФАРА БЕЗ П/ТУМАНКИ ПРАВАЯ</v>
      </c>
      <c r="E2775" s="25" t="str">
        <f>IF(VLOOKUP(C2775,Baza!A:D,2,FALSE)&gt;0,"+","-")</f>
        <v>-</v>
      </c>
      <c r="F2775" s="25">
        <f>VLOOKUP(C2775,Baza!A:E,3,FALSE)</f>
        <v>38</v>
      </c>
      <c r="G2775" s="25">
        <f>VLOOKUP(C2775,Baza!A:E,3,FALSE)*курс</f>
        <v>1550.3999999999999</v>
      </c>
      <c r="H2775" s="25" t="str">
        <f>VLOOKUP(C2775,Baza!A:E,4,FALSE)</f>
        <v>A9018200261</v>
      </c>
      <c r="I2775" s="25" t="str">
        <f>VLOOKUP(C2775,BREND!A:C,2,FALSE)</f>
        <v>DEPO</v>
      </c>
    </row>
    <row r="2776" spans="1:9" hidden="1" outlineLevel="2">
      <c r="A2776" s="26" t="s">
        <v>2550</v>
      </c>
      <c r="B2776" s="26" t="s">
        <v>2550</v>
      </c>
      <c r="C2776" s="24" t="s">
        <v>2571</v>
      </c>
      <c r="D2776" s="26" t="str">
        <f>VLOOKUP(C2776,Baza!A:E,5,FALSE)</f>
        <v>SPRINTER '03-04 ФАРА ЛЕВАЯ С П/ТУМАНКОЙ П/КОРРЕКТОР</v>
      </c>
      <c r="E2776" s="25" t="str">
        <f>IF(VLOOKUP(C2776,Baza!A:D,2,FALSE)&gt;0,"+","-")</f>
        <v>+</v>
      </c>
      <c r="F2776" s="25">
        <f>VLOOKUP(C2776,Baza!A:E,3,FALSE)</f>
        <v>60</v>
      </c>
      <c r="G2776" s="25">
        <f>VLOOKUP(C2776,Baza!A:E,3,FALSE)*курс</f>
        <v>2448</v>
      </c>
      <c r="H2776" s="25" t="str">
        <f>VLOOKUP(C2776,Baza!A:E,4,FALSE)</f>
        <v>9018202661</v>
      </c>
      <c r="I2776" s="25" t="str">
        <f>VLOOKUP(C2776,BREND!A:C,2,FALSE)</f>
        <v>DEPO</v>
      </c>
    </row>
    <row r="2777" spans="1:9" hidden="1" outlineLevel="2">
      <c r="A2777" s="26" t="s">
        <v>2550</v>
      </c>
      <c r="B2777" s="26" t="s">
        <v>2550</v>
      </c>
      <c r="C2777" s="24" t="s">
        <v>2572</v>
      </c>
      <c r="D2777" s="26" t="str">
        <f>VLOOKUP(C2777,Baza!A:E,5,FALSE)</f>
        <v>SPRINTER '03-04 ФАРА ПРАВАЯ, С П/ТУМАНКОЙ П/КОРРЕКТОР</v>
      </c>
      <c r="E2777" s="25" t="str">
        <f>IF(VLOOKUP(C2777,Baza!A:D,2,FALSE)&gt;0,"+","-")</f>
        <v>-</v>
      </c>
      <c r="F2777" s="25">
        <f>VLOOKUP(C2777,Baza!A:E,3,FALSE)</f>
        <v>60</v>
      </c>
      <c r="G2777" s="25">
        <f>VLOOKUP(C2777,Baza!A:E,3,FALSE)*курс</f>
        <v>2448</v>
      </c>
      <c r="H2777" s="25" t="str">
        <f>VLOOKUP(C2777,Baza!A:E,4,FALSE)</f>
        <v>9018202761</v>
      </c>
      <c r="I2777" s="25" t="str">
        <f>VLOOKUP(C2777,BREND!A:C,2,FALSE)</f>
        <v>DEPO</v>
      </c>
    </row>
    <row r="2778" spans="1:9" hidden="1" outlineLevel="2">
      <c r="A2778" s="26" t="s">
        <v>2550</v>
      </c>
      <c r="B2778" s="26" t="s">
        <v>2550</v>
      </c>
      <c r="C2778" s="24" t="s">
        <v>2573</v>
      </c>
      <c r="D2778" s="26" t="str">
        <f>VLOOKUP(C2778,Baza!A:E,5,FALSE)</f>
        <v>SPRINTER '95-00 ПОВОРОТНИК ЛЕВЫЙ, БЕЛЫЙ</v>
      </c>
      <c r="E2778" s="25" t="str">
        <f>IF(VLOOKUP(C2778,Baza!A:D,2,FALSE)&gt;0,"+","-")</f>
        <v>+</v>
      </c>
      <c r="F2778" s="25">
        <f>VLOOKUP(C2778,Baza!A:E,3,FALSE)</f>
        <v>5.8</v>
      </c>
      <c r="G2778" s="25">
        <f>VLOOKUP(C2778,Baza!A:E,3,FALSE)*курс</f>
        <v>236.64</v>
      </c>
      <c r="H2778" s="25" t="str">
        <f>VLOOKUP(C2778,Baza!A:E,4,FALSE)</f>
        <v>A90182001214</v>
      </c>
      <c r="I2778" s="25" t="str">
        <f>VLOOKUP(C2778,BREND!A:C,2,FALSE)</f>
        <v>DEPO</v>
      </c>
    </row>
    <row r="2779" spans="1:9" hidden="1" outlineLevel="2">
      <c r="A2779" s="26" t="s">
        <v>2550</v>
      </c>
      <c r="B2779" s="26" t="s">
        <v>2550</v>
      </c>
      <c r="C2779" s="24" t="s">
        <v>2574</v>
      </c>
      <c r="D2779" s="26" t="str">
        <f>VLOOKUP(C2779,Baza!A:E,5,FALSE)</f>
        <v>SPRINTER '95-00 ПОВОРОТНИК ПРАВЫЙ, БЕЛЫЙ</v>
      </c>
      <c r="E2779" s="25" t="str">
        <f>IF(VLOOKUP(C2779,Baza!A:D,2,FALSE)&gt;0,"+","-")</f>
        <v>-</v>
      </c>
      <c r="F2779" s="25">
        <f>VLOOKUP(C2779,Baza!A:E,3,FALSE)</f>
        <v>5.8</v>
      </c>
      <c r="G2779" s="25">
        <f>VLOOKUP(C2779,Baza!A:E,3,FALSE)*курс</f>
        <v>236.64</v>
      </c>
      <c r="H2779" s="25" t="str">
        <f>VLOOKUP(C2779,Baza!A:E,4,FALSE)</f>
        <v>9018200221</v>
      </c>
      <c r="I2779" s="25" t="str">
        <f>VLOOKUP(C2779,BREND!A:C,2,FALSE)</f>
        <v>DEPO</v>
      </c>
    </row>
    <row r="2780" spans="1:9" hidden="1" outlineLevel="2">
      <c r="A2780" s="26" t="s">
        <v>2550</v>
      </c>
      <c r="B2780" s="26" t="s">
        <v>2550</v>
      </c>
      <c r="C2780" s="24" t="s">
        <v>2575</v>
      </c>
      <c r="D2780" s="26" t="str">
        <f>VLOOKUP(C2780,Baza!A:E,5,FALSE)</f>
        <v>SPRINTER '95-02 ФОНАРЬ ЗАДНИЙ, ЛЕВЫЙ, ВНЕШНИЙ</v>
      </c>
      <c r="E2780" s="25" t="str">
        <f>IF(VLOOKUP(C2780,Baza!A:D,2,FALSE)&gt;0,"+","-")</f>
        <v>+</v>
      </c>
      <c r="F2780" s="25">
        <f>VLOOKUP(C2780,Baza!A:E,3,FALSE)</f>
        <v>18</v>
      </c>
      <c r="G2780" s="25">
        <f>VLOOKUP(C2780,Baza!A:E,3,FALSE)*курс</f>
        <v>734.4</v>
      </c>
      <c r="H2780" s="25" t="str">
        <f>VLOOKUP(C2780,Baza!A:E,4,FALSE)</f>
        <v>367309989</v>
      </c>
      <c r="I2780" s="25" t="str">
        <f>VLOOKUP(C2780,BREND!A:C,2,FALSE)</f>
        <v>DEPO</v>
      </c>
    </row>
    <row r="2781" spans="1:9" hidden="1" outlineLevel="2">
      <c r="A2781" s="26" t="s">
        <v>2550</v>
      </c>
      <c r="B2781" s="26" t="s">
        <v>2550</v>
      </c>
      <c r="C2781" s="24" t="s">
        <v>2576</v>
      </c>
      <c r="D2781" s="26" t="str">
        <f>VLOOKUP(C2781,Baza!A:E,5,FALSE)</f>
        <v>SPRINTER '95-02 ФОНАРЬ ЗАДНИЙ, ПРАВЫЙ, ВНЕШНИЙ</v>
      </c>
      <c r="E2781" s="25" t="str">
        <f>IF(VLOOKUP(C2781,Baza!A:D,2,FALSE)&gt;0,"+","-")</f>
        <v>+</v>
      </c>
      <c r="F2781" s="25">
        <f>VLOOKUP(C2781,Baza!A:E,3,FALSE)</f>
        <v>18</v>
      </c>
      <c r="G2781" s="25">
        <f>VLOOKUP(C2781,Baza!A:E,3,FALSE)*курс</f>
        <v>734.4</v>
      </c>
      <c r="H2781" s="25" t="str">
        <f>VLOOKUP(C2781,Baza!A:E,4,FALSE)</f>
        <v>367209989</v>
      </c>
      <c r="I2781" s="25" t="str">
        <f>VLOOKUP(C2781,BREND!A:C,2,FALSE)</f>
        <v>DEPO</v>
      </c>
    </row>
    <row r="2782" spans="1:9" hidden="1" outlineLevel="2">
      <c r="A2782" s="26" t="s">
        <v>2550</v>
      </c>
      <c r="B2782" s="26" t="s">
        <v>2550</v>
      </c>
      <c r="C2782" s="24" t="s">
        <v>2577</v>
      </c>
      <c r="D2782" s="26" t="str">
        <f>VLOOKUP(C2782,Baza!A:E,5,FALSE)</f>
        <v>SPRINTER '03-04 ФОНАРЬ ЗАДНИЙ, ЛЕВЫЙ, ВНЕШНИЙ, КРАСНО-БЕЛЫЙ</v>
      </c>
      <c r="E2782" s="25" t="str">
        <f>IF(VLOOKUP(C2782,Baza!A:D,2,FALSE)&gt;0,"+","-")</f>
        <v>+</v>
      </c>
      <c r="F2782" s="25">
        <f>VLOOKUP(C2782,Baza!A:E,3,FALSE)</f>
        <v>19</v>
      </c>
      <c r="G2782" s="25">
        <f>VLOOKUP(C2782,Baza!A:E,3,FALSE)*курс</f>
        <v>775.19999999999993</v>
      </c>
      <c r="H2782" s="25" t="str">
        <f>VLOOKUP(C2782,Baza!A:E,4,FALSE)</f>
        <v>421109999</v>
      </c>
      <c r="I2782" s="25" t="str">
        <f>VLOOKUP(C2782,BREND!A:C,2,FALSE)</f>
        <v>DEPO</v>
      </c>
    </row>
    <row r="2783" spans="1:9" hidden="1" outlineLevel="2">
      <c r="A2783" s="26" t="s">
        <v>2550</v>
      </c>
      <c r="B2783" s="26" t="s">
        <v>2550</v>
      </c>
      <c r="C2783" s="24" t="s">
        <v>2578</v>
      </c>
      <c r="D2783" s="26" t="str">
        <f>VLOOKUP(C2783,Baza!A:E,5,FALSE)</f>
        <v>SPRINTER '03-04 ФОНАРЬ ЗАДНИЙ, ПРАВЫЙ, ВНЕШНИЙ, КРАСНО-БЕЛЫЙ</v>
      </c>
      <c r="E2783" s="25" t="str">
        <f>IF(VLOOKUP(C2783,Baza!A:D,2,FALSE)&gt;0,"+","-")</f>
        <v>+</v>
      </c>
      <c r="F2783" s="25">
        <f>VLOOKUP(C2783,Baza!A:E,3,FALSE)</f>
        <v>19</v>
      </c>
      <c r="G2783" s="25">
        <f>VLOOKUP(C2783,Baza!A:E,3,FALSE)*курс</f>
        <v>775.19999999999993</v>
      </c>
      <c r="H2783" s="25" t="str">
        <f>VLOOKUP(C2783,Baza!A:E,4,FALSE)</f>
        <v>421009999</v>
      </c>
      <c r="I2783" s="25" t="str">
        <f>VLOOKUP(C2783,BREND!A:C,2,FALSE)</f>
        <v>DEPO</v>
      </c>
    </row>
    <row r="2784" spans="1:9" hidden="1" outlineLevel="2">
      <c r="A2784" s="26" t="s">
        <v>2550</v>
      </c>
      <c r="B2784" s="26" t="s">
        <v>2550</v>
      </c>
      <c r="C2784" s="24" t="s">
        <v>3107</v>
      </c>
      <c r="D2784" s="26" t="str">
        <f>VLOOKUP(C2784,Baza!A:E,5,FALSE)</f>
        <v>SPRINTER / LT28 АМОРТИЗАТОР ЗАДНЫЙ</v>
      </c>
      <c r="E2784" s="25" t="str">
        <f>IF(VLOOKUP(C2784,Baza!A:D,2,FALSE)&gt;0,"+","-")</f>
        <v>+</v>
      </c>
      <c r="F2784" s="25">
        <f>VLOOKUP(C2784,Baza!A:E,3,FALSE)</f>
        <v>18</v>
      </c>
      <c r="G2784" s="25">
        <f>VLOOKUP(C2784,Baza!A:E,3,FALSE)*курс</f>
        <v>734.4</v>
      </c>
      <c r="H2784" s="25" t="str">
        <f>VLOOKUP(C2784,Baza!A:E,4,FALSE)</f>
        <v>А9013200631</v>
      </c>
      <c r="I2784" s="25" t="str">
        <f>VLOOKUP(C2784,BREND!A:C,2,FALSE)</f>
        <v>SCHNIEDER</v>
      </c>
    </row>
    <row r="2785" spans="1:9" hidden="1" outlineLevel="2">
      <c r="A2785" s="26" t="s">
        <v>2550</v>
      </c>
      <c r="B2785" s="26" t="s">
        <v>2550</v>
      </c>
      <c r="C2785" s="24" t="s">
        <v>3123</v>
      </c>
      <c r="D2785" s="26" t="str">
        <f>VLOOKUP(C2785,Baza!A:E,5,FALSE)</f>
        <v xml:space="preserve">SPRINTER,LT НАКОНЕЧНИК РУЛЕВОЙ ТЯГИ </v>
      </c>
      <c r="E2785" s="25" t="str">
        <f>IF(VLOOKUP(C2785,Baza!A:D,2,FALSE)&gt;0,"+","-")</f>
        <v>+</v>
      </c>
      <c r="F2785" s="25">
        <f>VLOOKUP(C2785,Baza!A:E,3,FALSE)</f>
        <v>5</v>
      </c>
      <c r="G2785" s="25">
        <f>VLOOKUP(C2785,Baza!A:E,3,FALSE)*курс</f>
        <v>204</v>
      </c>
      <c r="H2785" s="25" t="str">
        <f>VLOOKUP(C2785,Baza!A:E,4,FALSE)</f>
        <v>9014600148</v>
      </c>
      <c r="I2785" s="25" t="str">
        <f>VLOOKUP(C2785,BREND!A:C,2,FALSE)</f>
        <v>SCHNIEDER</v>
      </c>
    </row>
    <row r="2786" spans="1:9" hidden="1" outlineLevel="2">
      <c r="A2786" s="26" t="s">
        <v>2550</v>
      </c>
      <c r="B2786" s="26" t="s">
        <v>2550</v>
      </c>
      <c r="C2786" s="24" t="s">
        <v>3137</v>
      </c>
      <c r="D2786" s="26" t="str">
        <f>VLOOKUP(C2786,Baza!A:E,5,FALSE)</f>
        <v>SPRINTER,VITO,LT28-46 ( VAG 2D0 919 351/MB 9015400117) ДАТЧИК КОЛОДОК ТОРМОЗНЫХ ПЕРЕДНИХ</v>
      </c>
      <c r="E2786" s="25" t="str">
        <f>IF(VLOOKUP(C2786,Baza!A:D,2,FALSE)&gt;0,"+","-")</f>
        <v>+</v>
      </c>
      <c r="F2786" s="25">
        <f>VLOOKUP(C2786,Baza!A:E,3,FALSE)</f>
        <v>2</v>
      </c>
      <c r="G2786" s="25">
        <f>VLOOKUP(C2786,Baza!A:E,3,FALSE)*курс</f>
        <v>81.599999999999994</v>
      </c>
      <c r="H2786" s="25" t="str">
        <f>VLOOKUP(C2786,Baza!A:E,4,FALSE)</f>
        <v>9015400017</v>
      </c>
      <c r="I2786" s="25" t="str">
        <f>VLOOKUP(C2786,BREND!A:C,2,FALSE)</f>
        <v>SCHNIEDER</v>
      </c>
    </row>
    <row r="2787" spans="1:9" hidden="1" outlineLevel="2">
      <c r="A2787" s="26" t="s">
        <v>2550</v>
      </c>
      <c r="B2787" s="26" t="s">
        <v>2550</v>
      </c>
      <c r="C2787" s="24" t="s">
        <v>3469</v>
      </c>
      <c r="D2787" s="26" t="str">
        <f>VLOOKUP(C2787,Baza!A:E,5,FALSE)</f>
        <v>SPRINTER '95-00 КАПОТ НА ПРАВОРУКИЙ АВТОМОБИЛЬ</v>
      </c>
      <c r="E2787" s="25" t="str">
        <f>IF(VLOOKUP(C2787,Baza!A:D,2,FALSE)&gt;0,"+","-")</f>
        <v>-</v>
      </c>
      <c r="F2787" s="25">
        <f>VLOOKUP(C2787,Baza!A:E,3,FALSE)</f>
        <v>94</v>
      </c>
      <c r="G2787" s="25">
        <f>VLOOKUP(C2787,Baza!A:E,3,FALSE)*курс</f>
        <v>3835.2</v>
      </c>
      <c r="H2787" s="25" t="str">
        <f>VLOOKUP(C2787,Baza!A:E,4,FALSE)</f>
        <v>9017500002</v>
      </c>
      <c r="I2787" s="25" t="str">
        <f>VLOOKUP(C2787,BREND!A:C,2,FALSE)</f>
        <v>API</v>
      </c>
    </row>
    <row r="2788" spans="1:9" hidden="1" outlineLevel="2">
      <c r="A2788" s="26" t="s">
        <v>2550</v>
      </c>
      <c r="B2788" s="26" t="s">
        <v>2550</v>
      </c>
      <c r="C2788" s="24" t="s">
        <v>3960</v>
      </c>
      <c r="D2788" s="26" t="str">
        <f>VLOOKUP(C2788,Baza!A:E,5,FALSE)</f>
        <v>SPRINTER ТЯГА СТАБИЛИЗАТОРА ПЕРЕДНЯЯ, ЛЕВАЯ</v>
      </c>
      <c r="E2788" s="25" t="str">
        <f>IF(VLOOKUP(C2788,Baza!A:D,2,FALSE)&gt;0,"+","-")</f>
        <v>+</v>
      </c>
      <c r="F2788" s="25">
        <f>VLOOKUP(C2788,Baza!A:E,3,FALSE)</f>
        <v>4</v>
      </c>
      <c r="G2788" s="25">
        <f>VLOOKUP(C2788,Baza!A:E,3,FALSE)*курс</f>
        <v>163.19999999999999</v>
      </c>
      <c r="H2788" s="25" t="str">
        <f>VLOOKUP(C2788,Baza!A:E,4,FALSE)</f>
        <v>9013200289</v>
      </c>
      <c r="I2788" s="25" t="str">
        <f>VLOOKUP(C2788,BREND!A:C,2,FALSE)</f>
        <v>SCHNIEDER</v>
      </c>
    </row>
    <row r="2789" spans="1:9" hidden="1" outlineLevel="2">
      <c r="A2789" s="26" t="s">
        <v>2550</v>
      </c>
      <c r="B2789" s="26" t="s">
        <v>2550</v>
      </c>
      <c r="C2789" s="24" t="s">
        <v>3961</v>
      </c>
      <c r="D2789" s="26" t="str">
        <f>VLOOKUP(C2789,Baza!A:E,5,FALSE)</f>
        <v>SPRINTER ТЯГА СТАБИЛИЗАТОРА, ПЕРЕДНЯЯ, ПРАВАЯ</v>
      </c>
      <c r="E2789" s="25" t="str">
        <f>IF(VLOOKUP(C2789,Baza!A:D,2,FALSE)&gt;0,"+","-")</f>
        <v>+</v>
      </c>
      <c r="F2789" s="25">
        <f>VLOOKUP(C2789,Baza!A:E,3,FALSE)</f>
        <v>4</v>
      </c>
      <c r="G2789" s="25">
        <f>VLOOKUP(C2789,Baza!A:E,3,FALSE)*курс</f>
        <v>163.19999999999999</v>
      </c>
      <c r="H2789" s="25" t="str">
        <f>VLOOKUP(C2789,Baza!A:E,4,FALSE)</f>
        <v>9013200389</v>
      </c>
      <c r="I2789" s="25" t="str">
        <f>VLOOKUP(C2789,BREND!A:C,2,FALSE)</f>
        <v>SCHNIEDER</v>
      </c>
    </row>
    <row r="2790" spans="1:9" hidden="1" outlineLevel="2">
      <c r="A2790" s="26" t="s">
        <v>2550</v>
      </c>
      <c r="B2790" s="26" t="s">
        <v>2550</v>
      </c>
      <c r="C2790" s="24" t="s">
        <v>4254</v>
      </c>
      <c r="D2790" s="26" t="str">
        <f>VLOOKUP(C2790,Baza!A:E,5,FALSE)</f>
        <v>SPRINTER '02-05 КАПОТ</v>
      </c>
      <c r="E2790" s="25" t="str">
        <f>IF(VLOOKUP(C2790,Baza!A:D,2,FALSE)&gt;0,"+","-")</f>
        <v>-</v>
      </c>
      <c r="F2790" s="25">
        <f>VLOOKUP(C2790,Baza!A:E,3,FALSE)</f>
        <v>177</v>
      </c>
      <c r="G2790" s="25">
        <f>VLOOKUP(C2790,Baza!A:E,3,FALSE)*курс</f>
        <v>7221.5999999999995</v>
      </c>
      <c r="H2790" s="25" t="str">
        <f>VLOOKUP(C2790,Baza!A:E,4,FALSE)</f>
        <v>A9017500202</v>
      </c>
      <c r="I2790" s="25" t="str">
        <f>VLOOKUP(C2790,BREND!A:C,2,FALSE)</f>
        <v>API</v>
      </c>
    </row>
    <row r="2791" spans="1:9" hidden="1" outlineLevel="2">
      <c r="A2791" s="26" t="s">
        <v>2550</v>
      </c>
      <c r="B2791" s="26" t="s">
        <v>2550</v>
      </c>
      <c r="C2791" s="24" t="s">
        <v>4256</v>
      </c>
      <c r="D2791" s="26" t="str">
        <f>VLOOKUP(C2791,Baza!A:E,5,FALSE)</f>
        <v>SPRINTER '02-05 КРЫЛО ПЕРЕДНЕЕ, ЛЕВОЕ, С ОТВЕРСТИЕМ П/ПОВТОРИТЕЛЬ ПОВОРОТА</v>
      </c>
      <c r="E2791" s="25" t="str">
        <f>IF(VLOOKUP(C2791,Baza!A:D,2,FALSE)&gt;0,"+","-")</f>
        <v>+</v>
      </c>
      <c r="F2791" s="25">
        <f>VLOOKUP(C2791,Baza!A:E,3,FALSE)</f>
        <v>90</v>
      </c>
      <c r="G2791" s="25">
        <f>VLOOKUP(C2791,Baza!A:E,3,FALSE)*курс</f>
        <v>3671.9999999999995</v>
      </c>
      <c r="H2791" s="25" t="str">
        <f>VLOOKUP(C2791,Baza!A:E,4,FALSE)</f>
        <v>A9016306907</v>
      </c>
      <c r="I2791" s="25" t="str">
        <f>VLOOKUP(C2791,BREND!A:C,2,FALSE)</f>
        <v>API</v>
      </c>
    </row>
    <row r="2792" spans="1:9" hidden="1" outlineLevel="2">
      <c r="A2792" s="26" t="s">
        <v>2550</v>
      </c>
      <c r="B2792" s="26" t="s">
        <v>2550</v>
      </c>
      <c r="C2792" s="24" t="s">
        <v>4257</v>
      </c>
      <c r="D2792" s="26" t="str">
        <f>VLOOKUP(C2792,Baza!A:E,5,FALSE)</f>
        <v>SPRINTER '02-05 КРЫЛО ПЕРЕДНЕЕ, ПРАВОЕ, С ОТВЕРСТИЕМ П/ПОВТОРИТЕЛЬ ПОВОРОТА</v>
      </c>
      <c r="E2792" s="25" t="str">
        <f>IF(VLOOKUP(C2792,Baza!A:D,2,FALSE)&gt;0,"+","-")</f>
        <v>-</v>
      </c>
      <c r="F2792" s="25">
        <f>VLOOKUP(C2792,Baza!A:E,3,FALSE)</f>
        <v>90</v>
      </c>
      <c r="G2792" s="25">
        <f>VLOOKUP(C2792,Baza!A:E,3,FALSE)*курс</f>
        <v>3671.9999999999995</v>
      </c>
      <c r="H2792" s="25" t="str">
        <f>VLOOKUP(C2792,Baza!A:E,4,FALSE)</f>
        <v>A9016307007</v>
      </c>
      <c r="I2792" s="25" t="str">
        <f>VLOOKUP(C2792,BREND!A:C,2,FALSE)</f>
        <v>API</v>
      </c>
    </row>
    <row r="2793" spans="1:9" hidden="1" outlineLevel="2">
      <c r="A2793" s="26" t="s">
        <v>2550</v>
      </c>
      <c r="B2793" s="26" t="s">
        <v>2550</v>
      </c>
      <c r="C2793" s="24" t="s">
        <v>4700</v>
      </c>
      <c r="D2793" s="26" t="str">
        <f>VLOOKUP(C2793,Baza!A:E,5,FALSE)</f>
        <v>SPRINTER '03-05 РЕШЕТКА РАДИАТОРА ЧЕРНАЯ, ПОД КЛЮВ</v>
      </c>
      <c r="E2793" s="25" t="str">
        <f>IF(VLOOKUP(C2793,Baza!A:D,2,FALSE)&gt;0,"+","-")</f>
        <v>+</v>
      </c>
      <c r="F2793" s="25">
        <f>VLOOKUP(C2793,Baza!A:E,3,FALSE)</f>
        <v>36</v>
      </c>
      <c r="G2793" s="25">
        <f>VLOOKUP(C2793,Baza!A:E,3,FALSE)*курс</f>
        <v>1468.8</v>
      </c>
      <c r="H2793" s="25" t="str">
        <f>VLOOKUP(C2793,Baza!A:E,4,FALSE)</f>
        <v>9018800385</v>
      </c>
      <c r="I2793" s="25" t="str">
        <f>VLOOKUP(C2793,BREND!A:C,2,FALSE)</f>
        <v>API</v>
      </c>
    </row>
    <row r="2794" spans="1:9" hidden="1" outlineLevel="2">
      <c r="A2794" s="26" t="s">
        <v>2550</v>
      </c>
      <c r="B2794" s="26" t="s">
        <v>2550</v>
      </c>
      <c r="C2794" s="24" t="s">
        <v>4714</v>
      </c>
      <c r="D2794" s="26" t="str">
        <f>VLOOKUP(C2794,Baza!A:E,5,FALSE)</f>
        <v>SPRINTER '01-05 БАМПЕР ПЕРЕДНИЙ, СЕРЫЙ</v>
      </c>
      <c r="E2794" s="25" t="str">
        <f>IF(VLOOKUP(C2794,Baza!A:D,2,FALSE)&gt;0,"+","-")</f>
        <v>+</v>
      </c>
      <c r="F2794" s="25">
        <f>VLOOKUP(C2794,Baza!A:E,3,FALSE)</f>
        <v>57</v>
      </c>
      <c r="G2794" s="25">
        <f>VLOOKUP(C2794,Baza!A:E,3,FALSE)*курс</f>
        <v>2325.6</v>
      </c>
      <c r="H2794" s="25" t="str">
        <f>VLOOKUP(C2794,Baza!A:E,4,FALSE)</f>
        <v>9018800670</v>
      </c>
      <c r="I2794" s="25" t="str">
        <f>VLOOKUP(C2794,BREND!A:C,2,FALSE)</f>
        <v>API</v>
      </c>
    </row>
    <row r="2795" spans="1:9" hidden="1" outlineLevel="2">
      <c r="A2795" s="26" t="s">
        <v>2550</v>
      </c>
      <c r="B2795" s="26" t="s">
        <v>2550</v>
      </c>
      <c r="C2795" s="24" t="s">
        <v>4741</v>
      </c>
      <c r="D2795" s="26" t="str">
        <f>VLOOKUP(C2795,Baza!A:E,5,FALSE)</f>
        <v>SPRINTER VAN '02-05 ПАНЕЛЬ ПЕРЕДНЯЯ, МЕТАЛЛИЧЕСКАЯ, В СБОРЕ</v>
      </c>
      <c r="E2795" s="25" t="str">
        <f>IF(VLOOKUP(C2795,Baza!A:D,2,FALSE)&gt;0,"+","-")</f>
        <v>-</v>
      </c>
      <c r="F2795" s="25">
        <f>VLOOKUP(C2795,Baza!A:E,3,FALSE)</f>
        <v>70</v>
      </c>
      <c r="G2795" s="25">
        <f>VLOOKUP(C2795,Baza!A:E,3,FALSE)*курс</f>
        <v>2856</v>
      </c>
      <c r="H2795" s="25" t="str">
        <f>VLOOKUP(C2795,Baza!A:E,4,FALSE)</f>
        <v>A9018800103</v>
      </c>
      <c r="I2795" s="25" t="str">
        <f>VLOOKUP(C2795,BREND!A:C,2,FALSE)</f>
        <v>API</v>
      </c>
    </row>
    <row r="2796" spans="1:9" hidden="1" outlineLevel="2">
      <c r="A2796" s="26" t="s">
        <v>2550</v>
      </c>
      <c r="B2796" s="26" t="s">
        <v>2550</v>
      </c>
      <c r="C2796" s="24" t="s">
        <v>4770</v>
      </c>
      <c r="D2796" s="26" t="str">
        <f>VLOOKUP(C2796,Baza!A:E,5,FALSE)</f>
        <v>G-CLASS,SPRINTER,VARIO VAN ДАТЧИК КОЛОДОК ТОРМОЗНЫХ ПЕРЕДНИХ</v>
      </c>
      <c r="E2796" s="25" t="str">
        <f>IF(VLOOKUP(C2796,Baza!A:D,2,FALSE)&gt;0,"+","-")</f>
        <v>+</v>
      </c>
      <c r="F2796" s="25">
        <f>VLOOKUP(C2796,Baza!A:E,3,FALSE)</f>
        <v>1.5</v>
      </c>
      <c r="G2796" s="25">
        <f>VLOOKUP(C2796,Baza!A:E,3,FALSE)*курс</f>
        <v>61.199999999999996</v>
      </c>
      <c r="H2796" s="25" t="str">
        <f>VLOOKUP(C2796,Baza!A:E,4,FALSE)</f>
        <v>6695400917</v>
      </c>
      <c r="I2796" s="25" t="str">
        <f>VLOOKUP(C2796,BREND!A:C,2,FALSE)</f>
        <v>SCHNIEDER</v>
      </c>
    </row>
    <row r="2797" spans="1:9" hidden="1" outlineLevel="2">
      <c r="A2797" s="26" t="s">
        <v>2550</v>
      </c>
      <c r="B2797" s="26" t="s">
        <v>2550</v>
      </c>
      <c r="C2797" s="24" t="s">
        <v>4806</v>
      </c>
      <c r="D2797" s="26" t="str">
        <f>VLOOKUP(C2797,Baza!A:E,5,FALSE)</f>
        <v>SPRINTER '06- ЗЕРКАЛО С  ЭЛЕКТРООБОГРЕВОМ ЛЕВОЕ</v>
      </c>
      <c r="E2797" s="25" t="str">
        <f>IF(VLOOKUP(C2797,Baza!A:D,2,FALSE)&gt;0,"+","-")</f>
        <v>+</v>
      </c>
      <c r="F2797" s="25">
        <f>VLOOKUP(C2797,Baza!A:E,3,FALSE)</f>
        <v>135</v>
      </c>
      <c r="G2797" s="25">
        <f>VLOOKUP(C2797,Baza!A:E,3,FALSE)*курс</f>
        <v>5508</v>
      </c>
      <c r="H2797" s="25" t="str">
        <f>VLOOKUP(C2797,Baza!A:E,4,FALSE)</f>
        <v>A906810601</v>
      </c>
      <c r="I2797" s="25" t="str">
        <f>VLOOKUP(C2797,BREND!A:C,2,FALSE)</f>
        <v>VIEW MAX</v>
      </c>
    </row>
    <row r="2798" spans="1:9" hidden="1" outlineLevel="2">
      <c r="A2798" s="26" t="s">
        <v>2550</v>
      </c>
      <c r="B2798" s="26" t="s">
        <v>2550</v>
      </c>
      <c r="C2798" s="24" t="s">
        <v>4807</v>
      </c>
      <c r="D2798" s="26" t="str">
        <f>VLOOKUP(C2798,Baza!A:E,5,FALSE)</f>
        <v>SPRINTER '06- ЗЕРКАЛО С ЭЛЕКТРООБОГРЕВОМ ПРАВОЕ</v>
      </c>
      <c r="E2798" s="25" t="str">
        <f>IF(VLOOKUP(C2798,Baza!A:D,2,FALSE)&gt;0,"+","-")</f>
        <v>+</v>
      </c>
      <c r="F2798" s="25">
        <f>VLOOKUP(C2798,Baza!A:E,3,FALSE)</f>
        <v>135</v>
      </c>
      <c r="G2798" s="25">
        <f>VLOOKUP(C2798,Baza!A:E,3,FALSE)*курс</f>
        <v>5508</v>
      </c>
      <c r="H2798" s="25" t="str">
        <f>VLOOKUP(C2798,Baza!A:E,4,FALSE)</f>
        <v>A9068106116</v>
      </c>
      <c r="I2798" s="25" t="str">
        <f>VLOOKUP(C2798,BREND!A:C,2,FALSE)</f>
        <v>VIEW MAX</v>
      </c>
    </row>
    <row r="2799" spans="1:9" hidden="1" outlineLevel="2">
      <c r="A2799" s="26" t="s">
        <v>2550</v>
      </c>
      <c r="B2799" s="26" t="s">
        <v>2550</v>
      </c>
      <c r="C2799" s="24" t="s">
        <v>4808</v>
      </c>
      <c r="D2799" s="26" t="str">
        <f>VLOOKUP(C2799,Baza!A:E,5,FALSE)</f>
        <v xml:space="preserve">SPRINTER '06- ЗЕРКАЛЬНЫЙ ЭЛЕМЕНТ С ЭЛЕКТРООБОГРЕВОМ, ЛЕВЫЙ </v>
      </c>
      <c r="E2799" s="25" t="str">
        <f>IF(VLOOKUP(C2799,Baza!A:D,2,FALSE)&gt;0,"+","-")</f>
        <v>+</v>
      </c>
      <c r="F2799" s="25">
        <f>VLOOKUP(C2799,Baza!A:E,3,FALSE)</f>
        <v>27</v>
      </c>
      <c r="G2799" s="25">
        <f>VLOOKUP(C2799,Baza!A:E,3,FALSE)*курс</f>
        <v>1101.5999999999999</v>
      </c>
      <c r="H2799" s="25">
        <f>VLOOKUP(C2799,Baza!A:E,4,FALSE)</f>
        <v>0</v>
      </c>
      <c r="I2799" s="25" t="str">
        <f>VLOOKUP(C2799,BREND!A:C,2,FALSE)</f>
        <v>VIEW MAX</v>
      </c>
    </row>
    <row r="2800" spans="1:9" hidden="1" outlineLevel="2">
      <c r="A2800" s="26" t="s">
        <v>2550</v>
      </c>
      <c r="B2800" s="26" t="s">
        <v>2550</v>
      </c>
      <c r="C2800" s="24" t="s">
        <v>4809</v>
      </c>
      <c r="D2800" s="26" t="str">
        <f>VLOOKUP(C2800,Baza!A:E,5,FALSE)</f>
        <v>SPRINTER '06- ЗЕРКАЛЬНЫЙ ЭЛЕМЕНТ С ЭЛЕКТРООБОГРЕВОМ, ПРАВЫЙ</v>
      </c>
      <c r="E2800" s="25" t="str">
        <f>IF(VLOOKUP(C2800,Baza!A:D,2,FALSE)&gt;0,"+","-")</f>
        <v>+</v>
      </c>
      <c r="F2800" s="25">
        <f>VLOOKUP(C2800,Baza!A:E,3,FALSE)</f>
        <v>27</v>
      </c>
      <c r="G2800" s="25">
        <f>VLOOKUP(C2800,Baza!A:E,3,FALSE)*курс</f>
        <v>1101.5999999999999</v>
      </c>
      <c r="H2800" s="25">
        <f>VLOOKUP(C2800,Baza!A:E,4,FALSE)</f>
        <v>0</v>
      </c>
      <c r="I2800" s="25" t="str">
        <f>VLOOKUP(C2800,BREND!A:C,2,FALSE)</f>
        <v>VIEW MAX</v>
      </c>
    </row>
    <row r="2801" spans="1:9" hidden="1" outlineLevel="2">
      <c r="A2801" s="26" t="s">
        <v>2550</v>
      </c>
      <c r="B2801" s="26" t="s">
        <v>2550</v>
      </c>
      <c r="C2801" s="24" t="s">
        <v>5071</v>
      </c>
      <c r="D2801" s="26" t="str">
        <f>VLOOKUP(C2801,Baza!A:E,5,FALSE)</f>
        <v>LT28/ W207/SPRINTER  АМОРТИЗАТОР ПЕРЕД.</v>
      </c>
      <c r="E2801" s="25" t="str">
        <f>IF(VLOOKUP(C2801,Baza!A:D,2,FALSE)&gt;0,"+","-")</f>
        <v>-</v>
      </c>
      <c r="F2801" s="25">
        <f>VLOOKUP(C2801,Baza!A:E,3,FALSE)</f>
        <v>29</v>
      </c>
      <c r="G2801" s="25">
        <f>VLOOKUP(C2801,Baza!A:E,3,FALSE)*курс</f>
        <v>1183.1999999999998</v>
      </c>
      <c r="H2801" s="25" t="str">
        <f>VLOOKUP(C2801,Baza!A:E,4,FALSE)</f>
        <v>9013202130</v>
      </c>
      <c r="I2801" s="25" t="str">
        <f>VLOOKUP(C2801,BREND!A:C,2,FALSE)</f>
        <v>SCHNIEDER</v>
      </c>
    </row>
    <row r="2802" spans="1:9" hidden="1" outlineLevel="2">
      <c r="A2802" s="26" t="s">
        <v>2550</v>
      </c>
      <c r="B2802" s="26" t="s">
        <v>2550</v>
      </c>
      <c r="C2802" s="24" t="s">
        <v>5171</v>
      </c>
      <c r="D2802" s="26" t="str">
        <f>VLOOKUP(C2802,Baza!A:E,5,FALSE)</f>
        <v xml:space="preserve">SPRINTER '06- БАМПЕР </v>
      </c>
      <c r="E2802" s="25" t="str">
        <f>IF(VLOOKUP(C2802,Baza!A:D,2,FALSE)&gt;0,"+","-")</f>
        <v>-</v>
      </c>
      <c r="F2802" s="25">
        <f>VLOOKUP(C2802,Baza!A:E,3,FALSE)</f>
        <v>82</v>
      </c>
      <c r="G2802" s="25">
        <f>VLOOKUP(C2802,Baza!A:E,3,FALSE)*курс</f>
        <v>3345.6</v>
      </c>
      <c r="H2802" s="25" t="str">
        <f>VLOOKUP(C2802,Baza!A:E,4,FALSE)</f>
        <v>9068800570</v>
      </c>
      <c r="I2802" s="25" t="str">
        <f>VLOOKUP(C2802,BREND!A:C,2,FALSE)</f>
        <v>API</v>
      </c>
    </row>
    <row r="2803" spans="1:9" hidden="1" outlineLevel="2">
      <c r="A2803" s="26" t="s">
        <v>2550</v>
      </c>
      <c r="B2803" s="26" t="s">
        <v>2550</v>
      </c>
      <c r="C2803" s="24" t="s">
        <v>5172</v>
      </c>
      <c r="D2803" s="26" t="str">
        <f>VLOOKUP(C2803,Baza!A:E,5,FALSE)</f>
        <v>SPRINTER '06- БАЛКА НИЖННЯЯ</v>
      </c>
      <c r="E2803" s="25" t="str">
        <f>IF(VLOOKUP(C2803,Baza!A:D,2,FALSE)&gt;0,"+","-")</f>
        <v>+</v>
      </c>
      <c r="F2803" s="25">
        <f>VLOOKUP(C2803,Baza!A:E,3,FALSE)</f>
        <v>58</v>
      </c>
      <c r="G2803" s="25">
        <f>VLOOKUP(C2803,Baza!A:E,3,FALSE)*курс</f>
        <v>2366.3999999999996</v>
      </c>
      <c r="H2803" s="25" t="str">
        <f>VLOOKUP(C2803,Baza!A:E,4,FALSE)</f>
        <v>9066200234</v>
      </c>
      <c r="I2803" s="25" t="str">
        <f>VLOOKUP(C2803,BREND!A:C,2,FALSE)</f>
        <v>API</v>
      </c>
    </row>
    <row r="2804" spans="1:9" hidden="1" outlineLevel="2">
      <c r="A2804" s="26" t="s">
        <v>2550</v>
      </c>
      <c r="B2804" s="26" t="s">
        <v>2550</v>
      </c>
      <c r="C2804" s="24" t="s">
        <v>5895</v>
      </c>
      <c r="D2804" s="26" t="str">
        <f>VLOOKUP(C2804,Baza!A:E,5,FALSE)</f>
        <v>SPRINTER '00-05 УСИЛИТЕЛЬ БАМПЕРА ПЕРЕДНЕГО</v>
      </c>
      <c r="E2804" s="25" t="str">
        <f>IF(VLOOKUP(C2804,Baza!A:D,2,FALSE)&gt;0,"+","-")</f>
        <v>+</v>
      </c>
      <c r="F2804" s="25">
        <f>VLOOKUP(C2804,Baza!A:E,3,FALSE)</f>
        <v>48</v>
      </c>
      <c r="G2804" s="25">
        <f>VLOOKUP(C2804,Baza!A:E,3,FALSE)*курс</f>
        <v>1958.3999999999999</v>
      </c>
      <c r="H2804" s="25" t="str">
        <f>VLOOKUP(C2804,Baza!A:E,4,FALSE)</f>
        <v>9013100722</v>
      </c>
      <c r="I2804" s="25" t="str">
        <f>VLOOKUP(C2804,BREND!A:C,2,FALSE)</f>
        <v>API</v>
      </c>
    </row>
    <row r="2805" spans="1:9" hidden="1" outlineLevel="2">
      <c r="A2805" s="26" t="s">
        <v>2550</v>
      </c>
      <c r="B2805" s="26" t="s">
        <v>2550</v>
      </c>
      <c r="C2805" s="24" t="s">
        <v>6743</v>
      </c>
      <c r="D2805" s="26" t="str">
        <f>VLOOKUP(C2805,Baza!A:E,5,FALSE)</f>
        <v xml:space="preserve">SPRINTER '03-04 ФАРА ЛЕВАЯ БЕЗ П/ТУМАНКИ </v>
      </c>
      <c r="E2805" s="25" t="str">
        <f>IF(VLOOKUP(C2805,Baza!A:D,2,FALSE)&gt;0,"+","-")</f>
        <v>-</v>
      </c>
      <c r="F2805" s="25">
        <f>VLOOKUP(C2805,Baza!A:E,3,FALSE)</f>
        <v>55</v>
      </c>
      <c r="G2805" s="25">
        <f>VLOOKUP(C2805,Baza!A:E,3,FALSE)*курс</f>
        <v>2244</v>
      </c>
      <c r="H2805" s="25" t="str">
        <f>VLOOKUP(C2805,Baza!A:E,4,FALSE)</f>
        <v>1EH24604705</v>
      </c>
      <c r="I2805" s="25" t="str">
        <f>VLOOKUP(C2805,BREND!A:C,2,FALSE)</f>
        <v>DEPO</v>
      </c>
    </row>
    <row r="2806" spans="1:9" hidden="1" outlineLevel="2">
      <c r="A2806" s="26" t="s">
        <v>2550</v>
      </c>
      <c r="B2806" s="26" t="s">
        <v>2550</v>
      </c>
      <c r="C2806" s="24" t="s">
        <v>6744</v>
      </c>
      <c r="D2806" s="26" t="str">
        <f>VLOOKUP(C2806,Baza!A:E,5,FALSE)</f>
        <v xml:space="preserve">SPRINTER '03-04 ФАРА ПРАВАЯ БЕЗ П/ТУМАНКИ </v>
      </c>
      <c r="E2806" s="25" t="str">
        <f>IF(VLOOKUP(C2806,Baza!A:D,2,FALSE)&gt;0,"+","-")</f>
        <v>-</v>
      </c>
      <c r="F2806" s="25">
        <f>VLOOKUP(C2806,Baza!A:E,3,FALSE)</f>
        <v>55</v>
      </c>
      <c r="G2806" s="25">
        <f>VLOOKUP(C2806,Baza!A:E,3,FALSE)*курс</f>
        <v>2244</v>
      </c>
      <c r="H2806" s="25" t="str">
        <f>VLOOKUP(C2806,Baza!A:E,4,FALSE)</f>
        <v>1EH24604706</v>
      </c>
      <c r="I2806" s="25" t="str">
        <f>VLOOKUP(C2806,BREND!A:C,2,FALSE)</f>
        <v>DEPO</v>
      </c>
    </row>
    <row r="2807" spans="1:9" hidden="1" outlineLevel="2">
      <c r="A2807" s="26" t="s">
        <v>2550</v>
      </c>
      <c r="B2807" s="26" t="s">
        <v>2550</v>
      </c>
      <c r="C2807" s="24" t="s">
        <v>6754</v>
      </c>
      <c r="D2807" s="26" t="str">
        <f>VLOOKUP(C2807,Baza!A:E,5,FALSE)</f>
        <v>SPRINTER '05- ФАРА П/ТУМАННАЯ, ЛЕВАЯ</v>
      </c>
      <c r="E2807" s="25" t="str">
        <f>IF(VLOOKUP(C2807,Baza!A:D,2,FALSE)&gt;0,"+","-")</f>
        <v>-</v>
      </c>
      <c r="F2807" s="25">
        <f>VLOOKUP(C2807,Baza!A:E,3,FALSE)</f>
        <v>31</v>
      </c>
      <c r="G2807" s="25">
        <f>VLOOKUP(C2807,Baza!A:E,3,FALSE)*курс</f>
        <v>1264.8</v>
      </c>
      <c r="H2807" s="25" t="str">
        <f>VLOOKUP(C2807,Baza!A:E,4,FALSE)</f>
        <v>1NA00827531</v>
      </c>
      <c r="I2807" s="25" t="str">
        <f>VLOOKUP(C2807,BREND!A:C,2,FALSE)</f>
        <v>DEPO</v>
      </c>
    </row>
    <row r="2808" spans="1:9" hidden="1" outlineLevel="2">
      <c r="A2808" s="26" t="s">
        <v>2550</v>
      </c>
      <c r="B2808" s="26" t="s">
        <v>2550</v>
      </c>
      <c r="C2808" s="24" t="s">
        <v>6755</v>
      </c>
      <c r="D2808" s="26" t="str">
        <f>VLOOKUP(C2808,Baza!A:E,5,FALSE)</f>
        <v>SPRINTER '05- ФАРА П/ТУМАННАЯ, ПРАВАЯ</v>
      </c>
      <c r="E2808" s="25" t="str">
        <f>IF(VLOOKUP(C2808,Baza!A:D,2,FALSE)&gt;0,"+","-")</f>
        <v>-</v>
      </c>
      <c r="F2808" s="25">
        <f>VLOOKUP(C2808,Baza!A:E,3,FALSE)</f>
        <v>31</v>
      </c>
      <c r="G2808" s="25">
        <f>VLOOKUP(C2808,Baza!A:E,3,FALSE)*курс</f>
        <v>1264.8</v>
      </c>
      <c r="H2808" s="25" t="str">
        <f>VLOOKUP(C2808,Baza!A:E,4,FALSE)</f>
        <v>1NA00827541</v>
      </c>
      <c r="I2808" s="25" t="str">
        <f>VLOOKUP(C2808,BREND!A:C,2,FALSE)</f>
        <v>DEPO</v>
      </c>
    </row>
    <row r="2809" spans="1:9" hidden="1" outlineLevel="2">
      <c r="A2809" s="26" t="s">
        <v>2550</v>
      </c>
      <c r="B2809" s="26" t="s">
        <v>2550</v>
      </c>
      <c r="C2809" s="24" t="s">
        <v>16713</v>
      </c>
      <c r="D2809" s="26" t="str">
        <f>VLOOKUP(C2809,Baza!A:E,5,FALSE)</f>
        <v xml:space="preserve">SPRINTER '05- ФАРА ЛЕВАЯ БЕЗ П/ТУМАНКИ </v>
      </c>
      <c r="E2809" s="25" t="str">
        <f>IF(VLOOKUP(C2809,Baza!A:D,2,FALSE)&gt;0,"+","-")</f>
        <v>-</v>
      </c>
      <c r="F2809" s="25">
        <f>VLOOKUP(C2809,Baza!A:E,3,FALSE)</f>
        <v>78</v>
      </c>
      <c r="G2809" s="25">
        <f>VLOOKUP(C2809,Baza!A:E,3,FALSE)*курс</f>
        <v>3182.3999999999996</v>
      </c>
      <c r="H2809" s="25" t="str">
        <f>VLOOKUP(C2809,Baza!A:E,4,FALSE)</f>
        <v>A9068200161</v>
      </c>
      <c r="I2809" s="25" t="str">
        <f>VLOOKUP(C2809,BREND!A:C,2,FALSE)</f>
        <v>DEPO</v>
      </c>
    </row>
    <row r="2810" spans="1:9" hidden="1" outlineLevel="2">
      <c r="A2810" s="26" t="s">
        <v>2550</v>
      </c>
      <c r="B2810" s="26" t="s">
        <v>2550</v>
      </c>
      <c r="C2810" s="24" t="s">
        <v>16718</v>
      </c>
      <c r="D2810" s="26" t="str">
        <f>VLOOKUP(C2810,Baza!A:E,5,FALSE)</f>
        <v xml:space="preserve">SPRINTER '05- ФАРА ПРАВАЯ БЕЗ П/ТУМАНКИ </v>
      </c>
      <c r="E2810" s="25" t="str">
        <f>IF(VLOOKUP(C2810,Baza!A:D,2,FALSE)&gt;0,"+","-")</f>
        <v>+</v>
      </c>
      <c r="F2810" s="25">
        <f>VLOOKUP(C2810,Baza!A:E,3,FALSE)</f>
        <v>76</v>
      </c>
      <c r="G2810" s="25">
        <f>VLOOKUP(C2810,Baza!A:E,3,FALSE)*курс</f>
        <v>3100.7999999999997</v>
      </c>
      <c r="H2810" s="25" t="str">
        <f>VLOOKUP(C2810,Baza!A:E,4,FALSE)</f>
        <v>A9068200261</v>
      </c>
      <c r="I2810" s="25" t="str">
        <f>VLOOKUP(C2810,BREND!A:C,2,FALSE)</f>
        <v>DEPO</v>
      </c>
    </row>
    <row r="2811" spans="1:9" hidden="1" outlineLevel="2">
      <c r="A2811" s="26" t="s">
        <v>2550</v>
      </c>
      <c r="B2811" s="26" t="s">
        <v>2550</v>
      </c>
      <c r="C2811" s="87" t="s">
        <v>20620</v>
      </c>
      <c r="D2811" s="26" t="str">
        <f>VLOOKUP(C2811,Baza!A:E,5,FALSE)</f>
        <v>SPRINTER 06- ЗАГЛУШКА БУКС КРЮКА  ПЕР. БАМПЕРА</v>
      </c>
      <c r="E2811" s="25" t="str">
        <f>IF(VLOOKUP(C2811,Baza!A:D,2,FALSE)&gt;0,"+","-")</f>
        <v>-</v>
      </c>
      <c r="F2811" s="25">
        <f>VLOOKUP(C2811,Baza!A:E,3,FALSE)</f>
        <v>3</v>
      </c>
      <c r="G2811" s="25">
        <f>VLOOKUP(C2811,Baza!A:E,3,FALSE)*курс</f>
        <v>122.39999999999999</v>
      </c>
      <c r="H2811" s="25">
        <f>VLOOKUP(C2811,Baza!A:E,4,FALSE)</f>
        <v>0</v>
      </c>
      <c r="I2811" s="25" t="str">
        <f>VLOOKUP(C2811,BREND!A:C,2,FALSE)</f>
        <v>API</v>
      </c>
    </row>
    <row r="2812" spans="1:9" hidden="1" outlineLevel="2">
      <c r="A2812" s="26" t="s">
        <v>2550</v>
      </c>
      <c r="B2812" s="26" t="s">
        <v>2550</v>
      </c>
      <c r="C2812" s="35" t="s">
        <v>26271</v>
      </c>
      <c r="D2812" s="26" t="str">
        <f>VLOOKUP(C2812,Baza!A:E,5,FALSE)</f>
        <v>W463 / SPRINTER/ LT II  КОЛОДКИ ТОРМОЗНЫЕ ЗАДНИЕ #733.00</v>
      </c>
      <c r="E2812" s="25" t="str">
        <f>IF(VLOOKUP(C2812,Baza!A:D,2,FALSE)&gt;0,"+","-")</f>
        <v>+</v>
      </c>
      <c r="F2812" s="25">
        <f>VLOOKUP(C2812,Baza!A:E,3,FALSE)</f>
        <v>8</v>
      </c>
      <c r="G2812" s="25">
        <f>VLOOKUP(C2812,Baza!A:E,3,FALSE)*курс</f>
        <v>326.39999999999998</v>
      </c>
      <c r="H2812" s="25" t="str">
        <f>VLOOKUP(C2812,Baza!A:E,4,FALSE)</f>
        <v>0004209720</v>
      </c>
      <c r="I2812" s="25" t="str">
        <f>VLOOKUP(C2812,BREND!A:C,2,FALSE)</f>
        <v>SCHNIEDER</v>
      </c>
    </row>
    <row r="2813" spans="1:9" hidden="1" outlineLevel="2">
      <c r="A2813" s="26" t="s">
        <v>2550</v>
      </c>
      <c r="B2813" s="26" t="s">
        <v>2550</v>
      </c>
      <c r="C2813" s="35" t="s">
        <v>20875</v>
      </c>
      <c r="D2813" s="26" t="str">
        <f>VLOOKUP(C2813,Baza!A:E,5,FALSE)</f>
        <v>SPRINTER '05- ФОНАРЬ ЗАДНИЙ, ЛЕВЫЙ, ВНЕШНИЙ, КРАСНО-БЕЛЫЙ</v>
      </c>
      <c r="E2813" s="25" t="str">
        <f>IF(VLOOKUP(C2813,Baza!A:D,2,FALSE)&gt;0,"+","-")</f>
        <v>-</v>
      </c>
      <c r="F2813" s="25">
        <f>VLOOKUP(C2813,Baza!A:E,3,FALSE)</f>
        <v>43</v>
      </c>
      <c r="G2813" s="25">
        <f>VLOOKUP(C2813,Baza!A:E,3,FALSE)*курс</f>
        <v>1754.3999999999999</v>
      </c>
      <c r="H2813" s="25" t="str">
        <f>VLOOKUP(C2813,Baza!A:E,4,FALSE)</f>
        <v>9068200164</v>
      </c>
      <c r="I2813" s="25" t="str">
        <f>VLOOKUP(C2813,BREND!A:C,2,FALSE)</f>
        <v>DEPO</v>
      </c>
    </row>
    <row r="2814" spans="1:9" hidden="1" outlineLevel="2">
      <c r="A2814" s="26" t="s">
        <v>2550</v>
      </c>
      <c r="B2814" s="26" t="s">
        <v>2550</v>
      </c>
      <c r="C2814" s="35" t="s">
        <v>20878</v>
      </c>
      <c r="D2814" s="26" t="str">
        <f>VLOOKUP(C2814,Baza!A:E,5,FALSE)</f>
        <v>SPRINTER '05- ФОНАРЬ ЗАДНИЙ, ПРАОВЕ, ВНЕШНИЙ, КРАСНО-БЕЛЫЙ</v>
      </c>
      <c r="E2814" s="25" t="str">
        <f>IF(VLOOKUP(C2814,Baza!A:D,2,FALSE)&gt;0,"+","-")</f>
        <v>+</v>
      </c>
      <c r="F2814" s="25">
        <f>VLOOKUP(C2814,Baza!A:E,3,FALSE)</f>
        <v>43</v>
      </c>
      <c r="G2814" s="25">
        <f>VLOOKUP(C2814,Baza!A:E,3,FALSE)*курс</f>
        <v>1754.3999999999999</v>
      </c>
      <c r="H2814" s="25" t="str">
        <f>VLOOKUP(C2814,Baza!A:E,4,FALSE)</f>
        <v>9068200264</v>
      </c>
      <c r="I2814" s="25" t="str">
        <f>VLOOKUP(C2814,BREND!A:C,2,FALSE)</f>
        <v>DEPO</v>
      </c>
    </row>
    <row r="2815" spans="1:9" hidden="1" outlineLevel="2">
      <c r="A2815" s="26" t="s">
        <v>2550</v>
      </c>
      <c r="B2815" s="26" t="s">
        <v>2550</v>
      </c>
      <c r="C2815" s="35" t="s">
        <v>21138</v>
      </c>
      <c r="D2815" s="26" t="str">
        <f>VLOOKUP(C2815,Baza!A:E,5,FALSE)</f>
        <v>SPRINTER 901,902,208,LBPTKM ,W210 НАСОС ГУР .</v>
      </c>
      <c r="E2815" s="25" t="str">
        <f>IF(VLOOKUP(C2815,Baza!A:D,2,FALSE)&gt;0,"+","-")</f>
        <v>+</v>
      </c>
      <c r="F2815" s="25">
        <f>VLOOKUP(C2815,Baza!A:E,3,FALSE)</f>
        <v>76</v>
      </c>
      <c r="G2815" s="25">
        <f>VLOOKUP(C2815,Baza!A:E,3,FALSE)*курс</f>
        <v>3100.7999999999997</v>
      </c>
      <c r="H2815" s="25" t="str">
        <f>VLOOKUP(C2815,Baza!A:E,4,FALSE)</f>
        <v>0024660901</v>
      </c>
      <c r="I2815" s="25" t="str">
        <f>VLOOKUP(C2815,BREND!A:C,2,FALSE)</f>
        <v>SCHNIEDER</v>
      </c>
    </row>
    <row r="2816" spans="1:9" hidden="1" outlineLevel="2">
      <c r="A2816" s="26" t="s">
        <v>2550</v>
      </c>
      <c r="B2816" s="26" t="s">
        <v>2550</v>
      </c>
      <c r="C2816" s="24" t="s">
        <v>20975</v>
      </c>
      <c r="D2816" s="26" t="str">
        <f>VLOOKUP(C2816,Baza!A:E,5,FALSE)</f>
        <v>LT28/W207/SPRINTER АМОРТИЗАТОР ЗАД.</v>
      </c>
      <c r="E2816" s="25" t="str">
        <f>IF(VLOOKUP(C2816,Baza!A:D,2,FALSE)&gt;0,"+","-")</f>
        <v>+</v>
      </c>
      <c r="F2816" s="25">
        <f>VLOOKUP(C2816,Baza!A:E,3,FALSE)</f>
        <v>15</v>
      </c>
      <c r="G2816" s="25">
        <f>VLOOKUP(C2816,Baza!A:E,3,FALSE)*курс</f>
        <v>612</v>
      </c>
      <c r="H2816" s="25" t="str">
        <f>VLOOKUP(C2816,Baza!A:E,4,FALSE)</f>
        <v>A9013200731</v>
      </c>
      <c r="I2816" s="25" t="str">
        <f>VLOOKUP(C2816,BREND!A:C,2,FALSE)</f>
        <v>SCHNIEDER</v>
      </c>
    </row>
    <row r="2817" spans="1:9" hidden="1" outlineLevel="2">
      <c r="A2817" s="26" t="s">
        <v>2550</v>
      </c>
      <c r="B2817" s="26" t="s">
        <v>2550</v>
      </c>
      <c r="C2817" s="24" t="s">
        <v>21324</v>
      </c>
      <c r="D2817" s="26" t="str">
        <f>VLOOKUP(C2817,Baza!A:E,5,FALSE)</f>
        <v>SPRINTER, VITO, LT28-46 ДАТЧИК КОЛОДОК ТОРМОЗНЫХ, ПЕРЕДНИХ</v>
      </c>
      <c r="E2817" s="25" t="str">
        <f>IF(VLOOKUP(C2817,Baza!A:D,2,FALSE)&gt;0,"+","-")</f>
        <v>+</v>
      </c>
      <c r="F2817" s="25">
        <f>VLOOKUP(C2817,Baza!A:E,3,FALSE)</f>
        <v>3</v>
      </c>
      <c r="G2817" s="25">
        <f>VLOOKUP(C2817,Baza!A:E,3,FALSE)*курс</f>
        <v>122.39999999999999</v>
      </c>
      <c r="H2817" s="25" t="str">
        <f>VLOOKUP(C2817,Baza!A:E,4,FALSE)</f>
        <v>9015400017</v>
      </c>
      <c r="I2817" s="25" t="str">
        <f>VLOOKUP(C2817,BREND!A:C,2,FALSE)</f>
        <v>FEBI</v>
      </c>
    </row>
    <row r="2818" spans="1:9" hidden="1" outlineLevel="2">
      <c r="A2818" s="26" t="s">
        <v>2550</v>
      </c>
      <c r="B2818" s="26" t="s">
        <v>2550</v>
      </c>
      <c r="C2818" s="24" t="s">
        <v>20582</v>
      </c>
      <c r="D2818" s="26" t="str">
        <f>VLOOKUP(C2818,Baza!A:E,5,FALSE)</f>
        <v xml:space="preserve">SPRINTER '95-06, VW LT '96- ТОРМОЗНЫЕ ДИСКИ ЗАДНИЕ 3.5 T (2ШТ.) </v>
      </c>
      <c r="E2818" s="25" t="str">
        <f>IF(VLOOKUP(C2818,Baza!A:D,2,FALSE)&gt;0,"+","-")</f>
        <v>+</v>
      </c>
      <c r="F2818" s="25">
        <f>VLOOKUP(C2818,Baza!A:E,3,FALSE)</f>
        <v>30</v>
      </c>
      <c r="G2818" s="25">
        <f>VLOOKUP(C2818,Baza!A:E,3,FALSE)*курс</f>
        <v>1224</v>
      </c>
      <c r="H2818" s="25" t="str">
        <f>VLOOKUP(C2818,Baza!A:E,4,FALSE)</f>
        <v>A9024230112</v>
      </c>
      <c r="I2818" s="25" t="str">
        <f>VLOOKUP(C2818,BREND!A:C,2,FALSE)</f>
        <v>SCHNIEDER</v>
      </c>
    </row>
    <row r="2819" spans="1:9" hidden="1" outlineLevel="2">
      <c r="A2819" s="26" t="s">
        <v>2550</v>
      </c>
      <c r="B2819" s="26" t="s">
        <v>2550</v>
      </c>
      <c r="C2819" s="24" t="s">
        <v>22260</v>
      </c>
      <c r="D2819" s="26" t="str">
        <f>VLOOKUP(C2819,Baza!A:E,5,FALSE)</f>
        <v>SPRINTER '05- ФАРА ЛЕВАЯ, С П/ТУМАНКОЙ П/КОРРЕКТОР</v>
      </c>
      <c r="E2819" s="25" t="str">
        <f>IF(VLOOKUP(C2819,Baza!A:D,2,FALSE)&gt;0,"+","-")</f>
        <v>-</v>
      </c>
      <c r="F2819" s="25">
        <f>VLOOKUP(C2819,Baza!A:E,3,FALSE)</f>
        <v>80</v>
      </c>
      <c r="G2819" s="25">
        <f>VLOOKUP(C2819,Baza!A:E,3,FALSE)*курс</f>
        <v>3264</v>
      </c>
      <c r="H2819" s="25" t="str">
        <f>VLOOKUP(C2819,Baza!A:E,4,FALSE)</f>
        <v>A9068200661</v>
      </c>
      <c r="I2819" s="25" t="str">
        <f>VLOOKUP(C2819,BREND!A:C,2,FALSE)</f>
        <v>DEPO</v>
      </c>
    </row>
    <row r="2820" spans="1:9" hidden="1" outlineLevel="2">
      <c r="A2820" s="26" t="s">
        <v>2550</v>
      </c>
      <c r="B2820" s="26" t="s">
        <v>2550</v>
      </c>
      <c r="C2820" s="24" t="s">
        <v>22261</v>
      </c>
      <c r="D2820" s="26" t="str">
        <f>VLOOKUP(C2820,Baza!A:E,5,FALSE)</f>
        <v>SPRINTER '05- ФАРА ПРАВАЯ, С П/ТУМАНКОЙ П/КОРРЕКТОР</v>
      </c>
      <c r="E2820" s="25" t="str">
        <f>IF(VLOOKUP(C2820,Baza!A:D,2,FALSE)&gt;0,"+","-")</f>
        <v>-</v>
      </c>
      <c r="F2820" s="25">
        <f>VLOOKUP(C2820,Baza!A:E,3,FALSE)</f>
        <v>80</v>
      </c>
      <c r="G2820" s="25">
        <f>VLOOKUP(C2820,Baza!A:E,3,FALSE)*курс</f>
        <v>3264</v>
      </c>
      <c r="H2820" s="25" t="str">
        <f>VLOOKUP(C2820,Baza!A:E,4,FALSE)</f>
        <v>A9068200561</v>
      </c>
      <c r="I2820" s="25" t="str">
        <f>VLOOKUP(C2820,BREND!A:C,2,FALSE)</f>
        <v>DEPO</v>
      </c>
    </row>
    <row r="2821" spans="1:9" hidden="1" outlineLevel="2">
      <c r="A2821" s="26" t="s">
        <v>2550</v>
      </c>
      <c r="B2821" s="26" t="s">
        <v>2550</v>
      </c>
      <c r="C2821" s="24" t="s">
        <v>22542</v>
      </c>
      <c r="D2821" s="26" t="str">
        <f>VLOOKUP(C2821,Baza!A:E,5,FALSE)</f>
        <v>SPRINTER '00-02 ФАРА ЛЕВАЯ, БЕЗ П/ТУМАНКИ</v>
      </c>
      <c r="E2821" s="25" t="str">
        <f>IF(VLOOKUP(C2821,Baza!A:D,2,FALSE)&gt;0,"+","-")</f>
        <v>+</v>
      </c>
      <c r="F2821" s="25">
        <f>VLOOKUP(C2821,Baza!A:E,3,FALSE)</f>
        <v>56</v>
      </c>
      <c r="G2821" s="25">
        <f>VLOOKUP(C2821,Baza!A:E,3,FALSE)*курс</f>
        <v>2284.7999999999997</v>
      </c>
      <c r="H2821" s="25" t="str">
        <f>VLOOKUP(C2821,Baza!A:E,4,FALSE)</f>
        <v>1EH008010-01</v>
      </c>
      <c r="I2821" s="25" t="str">
        <f>VLOOKUP(C2821,BREND!A:C,2,FALSE)</f>
        <v>DEPO</v>
      </c>
    </row>
    <row r="2822" spans="1:9" hidden="1" outlineLevel="2">
      <c r="A2822" s="26" t="s">
        <v>2550</v>
      </c>
      <c r="B2822" s="26" t="s">
        <v>2550</v>
      </c>
      <c r="C2822" s="24" t="s">
        <v>26279</v>
      </c>
      <c r="D2822" s="26" t="str">
        <f>VLOOKUP(C2822,Baza!A:E,5,FALSE)</f>
        <v>СПРИНТЕР '06- ТОРМОЗНЫЕ КОЛОДКИ , ЗАДНИЕ</v>
      </c>
      <c r="E2822" s="25" t="str">
        <f>IF(VLOOKUP(C2822,Baza!A:D,2,FALSE)&gt;0,"+","-")</f>
        <v>+</v>
      </c>
      <c r="F2822" s="25">
        <f>VLOOKUP(C2822,Baza!A:E,3,FALSE)</f>
        <v>13</v>
      </c>
      <c r="G2822" s="25">
        <f>VLOOKUP(C2822,Baza!A:E,3,FALSE)*курс</f>
        <v>530.4</v>
      </c>
      <c r="H2822" s="25" t="str">
        <f>VLOOKUP(C2822,Baza!A:E,4,FALSE)</f>
        <v>A0044206920</v>
      </c>
      <c r="I2822" s="25" t="str">
        <f>VLOOKUP(C2822,BREND!A:C,2,FALSE)</f>
        <v>SCHNIEDER</v>
      </c>
    </row>
    <row r="2823" spans="1:9" hidden="1" outlineLevel="2">
      <c r="A2823" s="26" t="s">
        <v>2550</v>
      </c>
      <c r="B2823" s="26" t="s">
        <v>2550</v>
      </c>
      <c r="C2823" s="24" t="s">
        <v>26280</v>
      </c>
      <c r="D2823" s="26" t="str">
        <f>VLOOKUP(C2823,Baza!A:E,5,FALSE)</f>
        <v>СПРИНТЕР '06- ТОРМОЗНЫЕ КОЛОДКИ , ПЕРЕДНИЕ</v>
      </c>
      <c r="E2823" s="25" t="str">
        <f>IF(VLOOKUP(C2823,Baza!A:D,2,FALSE)&gt;0,"+","-")</f>
        <v>+</v>
      </c>
      <c r="F2823" s="25">
        <f>VLOOKUP(C2823,Baza!A:E,3,FALSE)</f>
        <v>17</v>
      </c>
      <c r="G2823" s="25">
        <f>VLOOKUP(C2823,Baza!A:E,3,FALSE)*курс</f>
        <v>693.59999999999991</v>
      </c>
      <c r="H2823" s="25" t="str">
        <f>VLOOKUP(C2823,Baza!A:E,4,FALSE)</f>
        <v>A0054207020</v>
      </c>
      <c r="I2823" s="25" t="str">
        <f>VLOOKUP(C2823,BREND!A:C,2,FALSE)</f>
        <v>SCHNIEDER</v>
      </c>
    </row>
    <row r="2824" spans="1:9" hidden="1" outlineLevel="2">
      <c r="A2824" s="26" t="s">
        <v>2550</v>
      </c>
      <c r="B2824" s="26" t="s">
        <v>2550</v>
      </c>
      <c r="C2824" s="24" t="s">
        <v>24252</v>
      </c>
      <c r="D2824" s="26" t="str">
        <f>VLOOKUP(C2824,Baza!A:E,5,FALSE)</f>
        <v xml:space="preserve">SPRINTER   06- ТОРМОЗНЫЕ ДИСКИ ЗАДНИЕ  (2ШТ.) </v>
      </c>
      <c r="E2824" s="25" t="str">
        <f>IF(VLOOKUP(C2824,Baza!A:D,2,FALSE)&gt;0,"+","-")</f>
        <v>+</v>
      </c>
      <c r="F2824" s="25">
        <f>VLOOKUP(C2824,Baza!A:E,3,FALSE)</f>
        <v>39.5</v>
      </c>
      <c r="G2824" s="25">
        <f>VLOOKUP(C2824,Baza!A:E,3,FALSE)*курс</f>
        <v>1611.6</v>
      </c>
      <c r="H2824" s="25" t="str">
        <f>VLOOKUP(C2824,Baza!A:E,4,FALSE)</f>
        <v>A9064230112</v>
      </c>
      <c r="I2824" s="25" t="str">
        <f>VLOOKUP(C2824,BREND!A:C,2,FALSE)</f>
        <v>SCHNIEDER</v>
      </c>
    </row>
    <row r="2825" spans="1:9" hidden="1" outlineLevel="2">
      <c r="A2825" s="26" t="s">
        <v>2550</v>
      </c>
      <c r="B2825" s="26" t="s">
        <v>2550</v>
      </c>
      <c r="C2825" s="24" t="s">
        <v>24249</v>
      </c>
      <c r="D2825" s="26" t="str">
        <f>VLOOKUP(C2825,Baza!A:E,5,FALSE)</f>
        <v xml:space="preserve">SPRINTER   06- ТОРМОЗНЫЕ ДИСКИ ЗАДНИЕ  (2ШТ.) </v>
      </c>
      <c r="E2825" s="25" t="str">
        <f>IF(VLOOKUP(C2825,Baza!A:D,2,FALSE)&gt;0,"+","-")</f>
        <v>+</v>
      </c>
      <c r="F2825" s="25">
        <f>VLOOKUP(C2825,Baza!A:E,3,FALSE)</f>
        <v>29</v>
      </c>
      <c r="G2825" s="25">
        <f>VLOOKUP(C2825,Baza!A:E,3,FALSE)*курс</f>
        <v>1183.1999999999998</v>
      </c>
      <c r="H2825" s="25" t="str">
        <f>VLOOKUP(C2825,Baza!A:E,4,FALSE)</f>
        <v>A9064230012</v>
      </c>
      <c r="I2825" s="25" t="str">
        <f>VLOOKUP(C2825,BREND!A:C,2,FALSE)</f>
        <v>SCHNIEDER</v>
      </c>
    </row>
    <row r="2826" spans="1:9" hidden="1" outlineLevel="2">
      <c r="A2826" s="26" t="s">
        <v>2550</v>
      </c>
      <c r="B2826" s="26" t="s">
        <v>2550</v>
      </c>
      <c r="C2826" s="24" t="s">
        <v>25208</v>
      </c>
      <c r="D2826" s="26" t="str">
        <f>VLOOKUP(C2826,Baza!A:E,5,FALSE)</f>
        <v>SPRINTER '00-02 ФАРА БЕЗ П/ТУМАНКИ R</v>
      </c>
      <c r="E2826" s="25" t="str">
        <f>IF(VLOOKUP(C2826,Baza!A:D,2,FALSE)&gt;0,"+","-")</f>
        <v>-</v>
      </c>
      <c r="F2826" s="25">
        <f>VLOOKUP(C2826,Baza!A:E,3,FALSE)</f>
        <v>55</v>
      </c>
      <c r="G2826" s="25">
        <f>VLOOKUP(C2826,Baza!A:E,3,FALSE)*курс</f>
        <v>2244</v>
      </c>
      <c r="H2826" s="25" t="str">
        <f>VLOOKUP(C2826,Baza!A:E,4,FALSE)</f>
        <v>1EH00801002</v>
      </c>
      <c r="I2826" s="25" t="str">
        <f>VLOOKUP(C2826,BREND!A:C,2,FALSE)</f>
        <v>DEPO</v>
      </c>
    </row>
    <row r="2827" spans="1:9" hidden="1" outlineLevel="2">
      <c r="A2827" s="26" t="s">
        <v>2550</v>
      </c>
      <c r="B2827" s="26" t="s">
        <v>2550</v>
      </c>
      <c r="C2827" s="24" t="s">
        <v>24247</v>
      </c>
      <c r="D2827" s="26" t="str">
        <f>VLOOKUP(C2827,Baza!A:E,5,FALSE)</f>
        <v xml:space="preserve">SPRINTER 06- ТОРМОЗНЫЕ ДИСКИ ПЕРЕДНИЕ (2ШТ.) </v>
      </c>
      <c r="E2827" s="25" t="str">
        <f>IF(VLOOKUP(C2827,Baza!A:D,2,FALSE)&gt;0,"+","-")</f>
        <v>+</v>
      </c>
      <c r="F2827" s="25">
        <f>VLOOKUP(C2827,Baza!A:E,3,FALSE)</f>
        <v>33.5</v>
      </c>
      <c r="G2827" s="25">
        <f>VLOOKUP(C2827,Baza!A:E,3,FALSE)*курс</f>
        <v>1366.8</v>
      </c>
      <c r="H2827" s="25" t="str">
        <f>VLOOKUP(C2827,Baza!A:E,4,FALSE)</f>
        <v>A9064210012</v>
      </c>
      <c r="I2827" s="25" t="str">
        <f>VLOOKUP(C2827,BREND!A:C,2,FALSE)</f>
        <v>SCHNIEDER</v>
      </c>
    </row>
    <row r="2828" spans="1:9" hidden="1" outlineLevel="2">
      <c r="A2828" s="26" t="s">
        <v>2550</v>
      </c>
      <c r="B2828" s="26" t="s">
        <v>2550</v>
      </c>
      <c r="C2828" s="24" t="s">
        <v>28241</v>
      </c>
      <c r="D2828" s="26" t="str">
        <f>VLOOKUP(C2828,Baza!A:E,5,FALSE)</f>
        <v>SPRINTER '06- РЕШЁТКА РАДИАТОРА</v>
      </c>
      <c r="E2828" s="25" t="str">
        <f>IF(VLOOKUP(C2828,Baza!A:D,2,FALSE)&gt;0,"+","-")</f>
        <v>+</v>
      </c>
      <c r="F2828" s="25">
        <f>VLOOKUP(C2828,Baza!A:E,3,FALSE)</f>
        <v>42</v>
      </c>
      <c r="G2828" s="25">
        <f>VLOOKUP(C2828,Baza!A:E,3,FALSE)*курс</f>
        <v>1713.6</v>
      </c>
      <c r="H2828" s="25" t="str">
        <f>VLOOKUP(C2828,Baza!A:E,4,FALSE)</f>
        <v>9068800385</v>
      </c>
      <c r="I2828" s="25" t="str">
        <f>VLOOKUP(C2828,BREND!A:C,2,FALSE)</f>
        <v>API</v>
      </c>
    </row>
    <row r="2829" spans="1:9" hidden="1" outlineLevel="2">
      <c r="A2829" s="26" t="s">
        <v>2550</v>
      </c>
      <c r="B2829" s="26" t="s">
        <v>2550</v>
      </c>
      <c r="C2829" s="24" t="s">
        <v>2927</v>
      </c>
      <c r="D2829" s="26" t="str">
        <f>VLOOKUP(C2829,Baza!A:E,5,FALSE)</f>
        <v>W207 ФОНАРЬ  ЛЕВЫЙ</v>
      </c>
      <c r="E2829" s="25" t="str">
        <f>IF(VLOOKUP(C2829,Baza!A:D,2,FALSE)&gt;0,"+","-")</f>
        <v>-</v>
      </c>
      <c r="F2829" s="25">
        <f>VLOOKUP(C2829,Baza!A:E,3,FALSE)</f>
        <v>55</v>
      </c>
      <c r="G2829" s="25">
        <f>VLOOKUP(C2829,Baza!A:E,3,FALSE)*курс</f>
        <v>2244</v>
      </c>
      <c r="H2829" s="25" t="str">
        <f>VLOOKUP(C2829,Baza!A:E,4,FALSE)</f>
        <v>0</v>
      </c>
      <c r="I2829" s="25" t="str">
        <f>VLOOKUP(C2829,BREND!A:C,2,FALSE)</f>
        <v>DEPO</v>
      </c>
    </row>
    <row r="2830" spans="1:9" hidden="1" outlineLevel="2">
      <c r="A2830" s="26" t="s">
        <v>2550</v>
      </c>
      <c r="B2830" s="26" t="s">
        <v>2550</v>
      </c>
      <c r="C2830" s="24" t="s">
        <v>6745</v>
      </c>
      <c r="D2830" s="26" t="str">
        <f>VLOOKUP(C2830,Baza!A:E,5,FALSE)</f>
        <v>W207D-410D '75-95 ПОВОРОТНИК ЛЕВЫЙ, БЕЛЫЙ</v>
      </c>
      <c r="E2830" s="25" t="str">
        <f>IF(VLOOKUP(C2830,Baza!A:D,2,FALSE)&gt;0,"+","-")</f>
        <v>-</v>
      </c>
      <c r="F2830" s="25">
        <f>VLOOKUP(C2830,Baza!A:E,3,FALSE)</f>
        <v>0</v>
      </c>
      <c r="G2830" s="25">
        <f>VLOOKUP(C2830,Baza!A:E,3,FALSE)*курс</f>
        <v>0</v>
      </c>
      <c r="H2830" s="25" t="str">
        <f>VLOOKUP(C2830,Baza!A:E,4,FALSE)</f>
        <v>6318220220</v>
      </c>
      <c r="I2830" s="25" t="str">
        <f>VLOOKUP(C2830,BREND!A:C,2,FALSE)</f>
        <v>DEPO</v>
      </c>
    </row>
    <row r="2831" spans="1:9" hidden="1" outlineLevel="2">
      <c r="A2831" s="26" t="s">
        <v>2550</v>
      </c>
      <c r="B2831" s="26" t="s">
        <v>2550</v>
      </c>
      <c r="C2831" s="24" t="s">
        <v>6746</v>
      </c>
      <c r="D2831" s="26" t="str">
        <f>VLOOKUP(C2831,Baza!A:E,5,FALSE)</f>
        <v>W207D-410D '75-95 ПОВОРОТНИК ПРАВЫЙ, БЕЛЫЙ</v>
      </c>
      <c r="E2831" s="25" t="str">
        <f>IF(VLOOKUP(C2831,Baza!A:D,2,FALSE)&gt;0,"+","-")</f>
        <v>-</v>
      </c>
      <c r="F2831" s="25">
        <f>VLOOKUP(C2831,Baza!A:E,3,FALSE)</f>
        <v>0</v>
      </c>
      <c r="G2831" s="25">
        <f>VLOOKUP(C2831,Baza!A:E,3,FALSE)*курс</f>
        <v>0</v>
      </c>
      <c r="H2831" s="25" t="str">
        <f>VLOOKUP(C2831,Baza!A:E,4,FALSE)</f>
        <v>6318220320</v>
      </c>
      <c r="I2831" s="25" t="str">
        <f>VLOOKUP(C2831,BREND!A:C,2,FALSE)</f>
        <v>DEPO</v>
      </c>
    </row>
    <row r="2832" spans="1:9" hidden="1" outlineLevel="1" collapsed="1">
      <c r="A2832" s="96" t="s">
        <v>13</v>
      </c>
      <c r="B2832" s="96" t="s">
        <v>2089</v>
      </c>
      <c r="C2832" s="17"/>
      <c r="D2832" s="17"/>
      <c r="E2832" s="17"/>
      <c r="F2832" s="17"/>
      <c r="G2832" s="17"/>
      <c r="H2832" s="17"/>
      <c r="I2832" s="17"/>
    </row>
    <row r="2833" spans="1:9" hidden="1" outlineLevel="2">
      <c r="A2833" s="26" t="s">
        <v>2089</v>
      </c>
      <c r="B2833" s="26" t="s">
        <v>2089</v>
      </c>
      <c r="C2833" s="24" t="s">
        <v>2088</v>
      </c>
      <c r="D2833" s="26" t="str">
        <f>VLOOKUP(C2833,Baza!A:E,5,FALSE)</f>
        <v xml:space="preserve">VITO (V-КЛАСС) '96-04 ФАРА П/КОРРЕКТОР ПРАВАЯ </v>
      </c>
      <c r="E2833" s="25" t="str">
        <f>IF(VLOOKUP(C2833,Baza!A:D,2,FALSE)&gt;0,"+","-")</f>
        <v>+</v>
      </c>
      <c r="F2833" s="25">
        <f>VLOOKUP(C2833,Baza!A:E,3,FALSE)</f>
        <v>44</v>
      </c>
      <c r="G2833" s="25">
        <f>VLOOKUP(C2833,Baza!A:E,3,FALSE)*курс</f>
        <v>1795.1999999999998</v>
      </c>
      <c r="H2833" s="25" t="str">
        <f>VLOOKUP(C2833,Baza!A:E,4,FALSE)</f>
        <v>086374</v>
      </c>
      <c r="I2833" s="25" t="str">
        <f>VLOOKUP(C2833,BREND!A:C,2,FALSE)</f>
        <v>DEPO</v>
      </c>
    </row>
    <row r="2834" spans="1:9" hidden="1" outlineLevel="2">
      <c r="A2834" s="26" t="s">
        <v>2089</v>
      </c>
      <c r="B2834" s="26" t="s">
        <v>2089</v>
      </c>
      <c r="C2834" s="24" t="s">
        <v>2111</v>
      </c>
      <c r="D2834" s="26" t="str">
        <f>VLOOKUP(C2834,Baza!A:E,5,FALSE)</f>
        <v xml:space="preserve">VITO (V-КЛАСС) '96-04 ФАРА П/КОРРЕКТОР ЛЕВАЯ </v>
      </c>
      <c r="E2834" s="25" t="str">
        <f>IF(VLOOKUP(C2834,Baza!A:D,2,FALSE)&gt;0,"+","-")</f>
        <v>+</v>
      </c>
      <c r="F2834" s="25">
        <f>VLOOKUP(C2834,Baza!A:E,3,FALSE)</f>
        <v>44</v>
      </c>
      <c r="G2834" s="25">
        <f>VLOOKUP(C2834,Baza!A:E,3,FALSE)*курс</f>
        <v>1795.1999999999998</v>
      </c>
      <c r="H2834" s="25" t="str">
        <f>VLOOKUP(C2834,Baza!A:E,4,FALSE)</f>
        <v>086373</v>
      </c>
      <c r="I2834" s="25" t="str">
        <f>VLOOKUP(C2834,BREND!A:C,2,FALSE)</f>
        <v>DEPO</v>
      </c>
    </row>
    <row r="2835" spans="1:9" hidden="1" outlineLevel="2">
      <c r="A2835" s="26" t="s">
        <v>2089</v>
      </c>
      <c r="B2835" s="26" t="s">
        <v>2089</v>
      </c>
      <c r="C2835" s="24" t="s">
        <v>529</v>
      </c>
      <c r="D2835" s="26" t="str">
        <f>VLOOKUP(C2835,Baza!A:E,5,FALSE)</f>
        <v>VITO '96- ТОРМОЗНЫЕ ДИСКИ ПЕРЕДНИЕ (2ШТ.)</v>
      </c>
      <c r="E2835" s="25" t="str">
        <f>IF(VLOOKUP(C2835,Baza!A:D,2,FALSE)&gt;0,"+","-")</f>
        <v>+</v>
      </c>
      <c r="F2835" s="25">
        <f>VLOOKUP(C2835,Baza!A:E,3,FALSE)</f>
        <v>22.5</v>
      </c>
      <c r="G2835" s="25">
        <f>VLOOKUP(C2835,Baza!A:E,3,FALSE)*курс</f>
        <v>917.99999999999989</v>
      </c>
      <c r="H2835" s="25" t="str">
        <f>VLOOKUP(C2835,Baza!A:E,4,FALSE)</f>
        <v>A6384210112</v>
      </c>
      <c r="I2835" s="25" t="str">
        <f>VLOOKUP(C2835,BREND!A:C,2,FALSE)</f>
        <v>SCHNIEDER</v>
      </c>
    </row>
    <row r="2836" spans="1:9" hidden="1" outlineLevel="2">
      <c r="A2836" s="26" t="s">
        <v>2089</v>
      </c>
      <c r="B2836" s="26" t="s">
        <v>2089</v>
      </c>
      <c r="C2836" s="24" t="s">
        <v>2580</v>
      </c>
      <c r="D2836" s="26" t="str">
        <f>VLOOKUP(C2836,Baza!A:E,5,FALSE)</f>
        <v>VITO '96-02 СУППОРТ РАДИАТОРА (ПЕРЕДНЯЯ ПАНЕЛЬ), ВЕРХНЯЯ ЧАСТЬ</v>
      </c>
      <c r="E2836" s="25" t="str">
        <f>IF(VLOOKUP(C2836,Baza!A:D,2,FALSE)&gt;0,"+","-")</f>
        <v>+</v>
      </c>
      <c r="F2836" s="25">
        <f>VLOOKUP(C2836,Baza!A:E,3,FALSE)</f>
        <v>77</v>
      </c>
      <c r="G2836" s="25">
        <f>VLOOKUP(C2836,Baza!A:E,3,FALSE)*курс</f>
        <v>3141.6</v>
      </c>
      <c r="H2836" s="25" t="str">
        <f>VLOOKUP(C2836,Baza!A:E,4,FALSE)</f>
        <v>6387500267</v>
      </c>
      <c r="I2836" s="25" t="str">
        <f>VLOOKUP(C2836,BREND!A:C,2,FALSE)</f>
        <v>API</v>
      </c>
    </row>
    <row r="2837" spans="1:9" hidden="1" outlineLevel="2">
      <c r="A2837" s="26" t="s">
        <v>2089</v>
      </c>
      <c r="B2837" s="26" t="s">
        <v>2089</v>
      </c>
      <c r="C2837" s="24" t="s">
        <v>2581</v>
      </c>
      <c r="D2837" s="26" t="str">
        <f>VLOOKUP(C2837,Baza!A:E,5,FALSE)</f>
        <v>VITO '96-02 КРЫЛО ПЕРЕДНЕЕ, ПРАВОЕ</v>
      </c>
      <c r="E2837" s="25" t="str">
        <f>IF(VLOOKUP(C2837,Baza!A:D,2,FALSE)&gt;0,"+","-")</f>
        <v>-</v>
      </c>
      <c r="F2837" s="25">
        <f>VLOOKUP(C2837,Baza!A:E,3,FALSE)</f>
        <v>117</v>
      </c>
      <c r="G2837" s="25">
        <f>VLOOKUP(C2837,Baza!A:E,3,FALSE)*курс</f>
        <v>4773.5999999999995</v>
      </c>
      <c r="H2837" s="25" t="str">
        <f>VLOOKUP(C2837,Baza!A:E,4,FALSE)</f>
        <v>A6388801206</v>
      </c>
      <c r="I2837" s="25" t="str">
        <f>VLOOKUP(C2837,BREND!A:C,2,FALSE)</f>
        <v>API</v>
      </c>
    </row>
    <row r="2838" spans="1:9" hidden="1" outlineLevel="2">
      <c r="A2838" s="26" t="s">
        <v>2089</v>
      </c>
      <c r="B2838" s="26" t="s">
        <v>2089</v>
      </c>
      <c r="C2838" s="24" t="s">
        <v>2582</v>
      </c>
      <c r="D2838" s="26" t="str">
        <f>VLOOKUP(C2838,Baza!A:E,5,FALSE)</f>
        <v>VITO '96-02 КРЫЛО ПЕРЕДНЕЕ, ЛЕВОЕ</v>
      </c>
      <c r="E2838" s="25" t="str">
        <f>IF(VLOOKUP(C2838,Baza!A:D,2,FALSE)&gt;0,"+","-")</f>
        <v>-</v>
      </c>
      <c r="F2838" s="25">
        <f>VLOOKUP(C2838,Baza!A:E,3,FALSE)</f>
        <v>117</v>
      </c>
      <c r="G2838" s="25">
        <f>VLOOKUP(C2838,Baza!A:E,3,FALSE)*курс</f>
        <v>4773.5999999999995</v>
      </c>
      <c r="H2838" s="25" t="str">
        <f>VLOOKUP(C2838,Baza!A:E,4,FALSE)</f>
        <v>A6388801006</v>
      </c>
      <c r="I2838" s="25" t="str">
        <f>VLOOKUP(C2838,BREND!A:C,2,FALSE)</f>
        <v>API</v>
      </c>
    </row>
    <row r="2839" spans="1:9" hidden="1" outlineLevel="2">
      <c r="A2839" s="26" t="s">
        <v>2089</v>
      </c>
      <c r="B2839" s="26" t="s">
        <v>2089</v>
      </c>
      <c r="C2839" s="24" t="s">
        <v>2583</v>
      </c>
      <c r="D2839" s="26" t="str">
        <f>VLOOKUP(C2839,Baza!A:E,5,FALSE)</f>
        <v>VITO '96-02 РЕШЕТКА РАДИАТОРА ЧЕРНАЯ V</v>
      </c>
      <c r="E2839" s="25" t="str">
        <f>IF(VLOOKUP(C2839,Baza!A:D,2,FALSE)&gt;0,"+","-")</f>
        <v>-</v>
      </c>
      <c r="F2839" s="25">
        <f>VLOOKUP(C2839,Baza!A:E,3,FALSE)</f>
        <v>10</v>
      </c>
      <c r="G2839" s="25">
        <f>VLOOKUP(C2839,Baza!A:E,3,FALSE)*курс</f>
        <v>408</v>
      </c>
      <c r="H2839" s="25" t="str">
        <f>VLOOKUP(C2839,Baza!A:E,4,FALSE)</f>
        <v>6388880004</v>
      </c>
      <c r="I2839" s="25" t="str">
        <f>VLOOKUP(C2839,BREND!A:C,2,FALSE)</f>
        <v>API</v>
      </c>
    </row>
    <row r="2840" spans="1:9" hidden="1" outlineLevel="2">
      <c r="A2840" s="26" t="s">
        <v>2089</v>
      </c>
      <c r="B2840" s="26" t="s">
        <v>2089</v>
      </c>
      <c r="C2840" s="24" t="s">
        <v>2585</v>
      </c>
      <c r="D2840" s="26" t="str">
        <f>VLOOKUP(C2840,Baza!A:E,5,FALSE)</f>
        <v>VITO '96-02 ПЛАНКА-ФАРТУК ПОД РЕШЕТКУ</v>
      </c>
      <c r="E2840" s="25" t="str">
        <f>IF(VLOOKUP(C2840,Baza!A:D,2,FALSE)&gt;0,"+","-")</f>
        <v>-</v>
      </c>
      <c r="F2840" s="25">
        <f>VLOOKUP(C2840,Baza!A:E,3,FALSE)</f>
        <v>13</v>
      </c>
      <c r="G2840" s="25">
        <f>VLOOKUP(C2840,Baza!A:E,3,FALSE)*курс</f>
        <v>530.4</v>
      </c>
      <c r="H2840" s="25" t="str">
        <f>VLOOKUP(C2840,Baza!A:E,4,FALSE)</f>
        <v>6387580181</v>
      </c>
      <c r="I2840" s="25" t="str">
        <f>VLOOKUP(C2840,BREND!A:C,2,FALSE)</f>
        <v>API</v>
      </c>
    </row>
    <row r="2841" spans="1:9" hidden="1" outlineLevel="2">
      <c r="A2841" s="26" t="s">
        <v>2089</v>
      </c>
      <c r="B2841" s="26" t="s">
        <v>2089</v>
      </c>
      <c r="C2841" s="24" t="s">
        <v>2589</v>
      </c>
      <c r="D2841" s="26" t="str">
        <f>VLOOKUP(C2841,Baza!A:E,5,FALSE)</f>
        <v xml:space="preserve">VITO ( L-КЛАСС ) '96-02 ФАРА П/КОРРЕКТОР ЛЕВАЯ </v>
      </c>
      <c r="E2841" s="25" t="str">
        <f>IF(VLOOKUP(C2841,Baza!A:D,2,FALSE)&gt;0,"+","-")</f>
        <v>-</v>
      </c>
      <c r="F2841" s="25">
        <f>VLOOKUP(C2841,Baza!A:E,3,FALSE)</f>
        <v>44</v>
      </c>
      <c r="G2841" s="25">
        <f>VLOOKUP(C2841,Baza!A:E,3,FALSE)*курс</f>
        <v>1795.1999999999998</v>
      </c>
      <c r="H2841" s="25" t="str">
        <f>VLOOKUP(C2841,Baza!A:E,4,FALSE)</f>
        <v>CIB086373</v>
      </c>
      <c r="I2841" s="25" t="str">
        <f>VLOOKUP(C2841,BREND!A:C,2,FALSE)</f>
        <v>DEPO</v>
      </c>
    </row>
    <row r="2842" spans="1:9" hidden="1" outlineLevel="2">
      <c r="A2842" s="26" t="s">
        <v>2089</v>
      </c>
      <c r="B2842" s="26" t="s">
        <v>2089</v>
      </c>
      <c r="C2842" s="24" t="s">
        <v>2590</v>
      </c>
      <c r="D2842" s="26" t="str">
        <f>VLOOKUP(C2842,Baza!A:E,5,FALSE)</f>
        <v>VITO (L-КЛАСС) '96-02 ФАРА П/КОРРЕКТОР ПРАВАЯ</v>
      </c>
      <c r="E2842" s="25" t="str">
        <f>IF(VLOOKUP(C2842,Baza!A:D,2,FALSE)&gt;0,"+","-")</f>
        <v>+</v>
      </c>
      <c r="F2842" s="25">
        <f>VLOOKUP(C2842,Baza!A:E,3,FALSE)</f>
        <v>44</v>
      </c>
      <c r="G2842" s="25">
        <f>VLOOKUP(C2842,Baza!A:E,3,FALSE)*курс</f>
        <v>1795.1999999999998</v>
      </c>
      <c r="H2842" s="25" t="str">
        <f>VLOOKUP(C2842,Baza!A:E,4,FALSE)</f>
        <v>CIB086373</v>
      </c>
      <c r="I2842" s="25" t="str">
        <f>VLOOKUP(C2842,BREND!A:C,2,FALSE)</f>
        <v>DEPO</v>
      </c>
    </row>
    <row r="2843" spans="1:9" hidden="1" outlineLevel="2">
      <c r="A2843" s="26" t="s">
        <v>2089</v>
      </c>
      <c r="B2843" s="26" t="s">
        <v>2089</v>
      </c>
      <c r="C2843" s="24" t="s">
        <v>2591</v>
      </c>
      <c r="D2843" s="26" t="str">
        <f>VLOOKUP(C2843,Baza!A:E,5,FALSE)</f>
        <v>VITO '03-09 ФАРА П/КОРРЕКТОР ЛЕВАЯ</v>
      </c>
      <c r="E2843" s="25" t="str">
        <f>IF(VLOOKUP(C2843,Baza!A:D,2,FALSE)&gt;0,"+","-")</f>
        <v>-</v>
      </c>
      <c r="F2843" s="25">
        <f>VLOOKUP(C2843,Baza!A:E,3,FALSE)</f>
        <v>82</v>
      </c>
      <c r="G2843" s="25">
        <f>VLOOKUP(C2843,Baza!A:E,3,FALSE)*курс</f>
        <v>3345.6</v>
      </c>
      <c r="H2843" s="25" t="str">
        <f>VLOOKUP(C2843,Baza!A:E,4,FALSE)</f>
        <v>A6398200161</v>
      </c>
      <c r="I2843" s="25" t="str">
        <f>VLOOKUP(C2843,BREND!A:C,2,FALSE)</f>
        <v>DEPO</v>
      </c>
    </row>
    <row r="2844" spans="1:9" hidden="1" outlineLevel="2">
      <c r="A2844" s="26" t="s">
        <v>2089</v>
      </c>
      <c r="B2844" s="26" t="s">
        <v>2089</v>
      </c>
      <c r="C2844" s="24" t="s">
        <v>2592</v>
      </c>
      <c r="D2844" s="26" t="str">
        <f>VLOOKUP(C2844,Baza!A:E,5,FALSE)</f>
        <v>VITO '03-09 ФАРА П/КОРЕКТОР ПРАВАЯ</v>
      </c>
      <c r="E2844" s="25" t="str">
        <f>IF(VLOOKUP(C2844,Baza!A:D,2,FALSE)&gt;0,"+","-")</f>
        <v>-</v>
      </c>
      <c r="F2844" s="25">
        <f>VLOOKUP(C2844,Baza!A:E,3,FALSE)</f>
        <v>82</v>
      </c>
      <c r="G2844" s="25">
        <f>VLOOKUP(C2844,Baza!A:E,3,FALSE)*курс</f>
        <v>3345.6</v>
      </c>
      <c r="H2844" s="25" t="str">
        <f>VLOOKUP(C2844,Baza!A:E,4,FALSE)</f>
        <v>A6398200261</v>
      </c>
      <c r="I2844" s="25" t="str">
        <f>VLOOKUP(C2844,BREND!A:C,2,FALSE)</f>
        <v>DEPO</v>
      </c>
    </row>
    <row r="2845" spans="1:9" hidden="1" outlineLevel="2">
      <c r="A2845" s="26" t="s">
        <v>2089</v>
      </c>
      <c r="B2845" s="26" t="s">
        <v>2089</v>
      </c>
      <c r="C2845" s="24" t="s">
        <v>2593</v>
      </c>
      <c r="D2845" s="26" t="str">
        <f>VLOOKUP(C2845,Baza!A:E,5,FALSE)</f>
        <v>VITO '96-02 ПОВОРОТНИК ЛЕВЫЙ, БЕЛЫЙ</v>
      </c>
      <c r="E2845" s="25" t="str">
        <f>IF(VLOOKUP(C2845,Baza!A:D,2,FALSE)&gt;0,"+","-")</f>
        <v>+</v>
      </c>
      <c r="F2845" s="25">
        <f>VLOOKUP(C2845,Baza!A:E,3,FALSE)</f>
        <v>7.8</v>
      </c>
      <c r="G2845" s="25">
        <f>VLOOKUP(C2845,Baza!A:E,3,FALSE)*курс</f>
        <v>318.23999999999995</v>
      </c>
      <c r="H2845" s="25" t="str">
        <f>VLOOKUP(C2845,Baza!A:E,4,FALSE)</f>
        <v>6388200821</v>
      </c>
      <c r="I2845" s="25" t="str">
        <f>VLOOKUP(C2845,BREND!A:C,2,FALSE)</f>
        <v>DEPO</v>
      </c>
    </row>
    <row r="2846" spans="1:9" hidden="1" outlineLevel="2">
      <c r="A2846" s="26" t="s">
        <v>2089</v>
      </c>
      <c r="B2846" s="26" t="s">
        <v>2089</v>
      </c>
      <c r="C2846" s="24" t="s">
        <v>2594</v>
      </c>
      <c r="D2846" s="26" t="str">
        <f>VLOOKUP(C2846,Baza!A:E,5,FALSE)</f>
        <v>VITO '96-02 ПОВОРОТНИК ПРАВЫЙ, БЕЛЫЙ</v>
      </c>
      <c r="E2846" s="25" t="str">
        <f>IF(VLOOKUP(C2846,Baza!A:D,2,FALSE)&gt;0,"+","-")</f>
        <v>+</v>
      </c>
      <c r="F2846" s="25">
        <f>VLOOKUP(C2846,Baza!A:E,3,FALSE)</f>
        <v>7.8</v>
      </c>
      <c r="G2846" s="25">
        <f>VLOOKUP(C2846,Baza!A:E,3,FALSE)*курс</f>
        <v>318.23999999999995</v>
      </c>
      <c r="H2846" s="25" t="str">
        <f>VLOOKUP(C2846,Baza!A:E,4,FALSE)</f>
        <v>6388200921</v>
      </c>
      <c r="I2846" s="25" t="str">
        <f>VLOOKUP(C2846,BREND!A:C,2,FALSE)</f>
        <v>DEPO</v>
      </c>
    </row>
    <row r="2847" spans="1:9" hidden="1" outlineLevel="2">
      <c r="A2847" s="26" t="s">
        <v>2089</v>
      </c>
      <c r="B2847" s="26" t="s">
        <v>2089</v>
      </c>
      <c r="C2847" s="24" t="s">
        <v>2595</v>
      </c>
      <c r="D2847" s="26" t="str">
        <f>VLOOKUP(C2847,Baza!A:E,5,FALSE)</f>
        <v>VITO '96-02 ФОНАРЬ ЗАДНИЙ, ЛЕВЫЙ, ВНЕШНИЙ</v>
      </c>
      <c r="E2847" s="25" t="str">
        <f>IF(VLOOKUP(C2847,Baza!A:D,2,FALSE)&gt;0,"+","-")</f>
        <v>-</v>
      </c>
      <c r="F2847" s="25">
        <f>VLOOKUP(C2847,Baza!A:E,3,FALSE)</f>
        <v>24</v>
      </c>
      <c r="G2847" s="25">
        <f>VLOOKUP(C2847,Baza!A:E,3,FALSE)*курс</f>
        <v>979.19999999999993</v>
      </c>
      <c r="H2847" s="25" t="str">
        <f>VLOOKUP(C2847,Baza!A:E,4,FALSE)</f>
        <v>714098290207</v>
      </c>
      <c r="I2847" s="25" t="str">
        <f>VLOOKUP(C2847,BREND!A:C,2,FALSE)</f>
        <v>DEPO</v>
      </c>
    </row>
    <row r="2848" spans="1:9" hidden="1" outlineLevel="2">
      <c r="A2848" s="26" t="s">
        <v>2089</v>
      </c>
      <c r="B2848" s="26" t="s">
        <v>2089</v>
      </c>
      <c r="C2848" s="24" t="s">
        <v>2596</v>
      </c>
      <c r="D2848" s="26" t="str">
        <f>VLOOKUP(C2848,Baza!A:E,5,FALSE)</f>
        <v>VITO '96-02 ФОНАРЬ ЗАДНИЙ, ПРАВЫЙ, ВНЕШНИЙ</v>
      </c>
      <c r="E2848" s="25" t="str">
        <f>IF(VLOOKUP(C2848,Baza!A:D,2,FALSE)&gt;0,"+","-")</f>
        <v>-</v>
      </c>
      <c r="F2848" s="25">
        <f>VLOOKUP(C2848,Baza!A:E,3,FALSE)</f>
        <v>24</v>
      </c>
      <c r="G2848" s="25">
        <f>VLOOKUP(C2848,Baza!A:E,3,FALSE)*курс</f>
        <v>979.19999999999993</v>
      </c>
      <c r="H2848" s="25" t="str">
        <f>VLOOKUP(C2848,Baza!A:E,4,FALSE)</f>
        <v>714098290208</v>
      </c>
      <c r="I2848" s="25" t="str">
        <f>VLOOKUP(C2848,BREND!A:C,2,FALSE)</f>
        <v>DEPO</v>
      </c>
    </row>
    <row r="2849" spans="1:9" hidden="1" outlineLevel="2">
      <c r="A2849" s="26" t="s">
        <v>2089</v>
      </c>
      <c r="B2849" s="26" t="s">
        <v>2089</v>
      </c>
      <c r="C2849" s="24" t="s">
        <v>2913</v>
      </c>
      <c r="D2849" s="26" t="str">
        <f>VLOOKUP(C2849,Baza!A:E,5,FALSE)</f>
        <v>VITO V-КЛАСС/VANEO/VIANO '96-04 ФОНАРЬ ЗАДНИЙ, ПРАВЫЙ, ВНЕШНИЙ</v>
      </c>
      <c r="E2849" s="25" t="str">
        <f>IF(VLOOKUP(C2849,Baza!A:D,2,FALSE)&gt;0,"+","-")</f>
        <v>-</v>
      </c>
      <c r="F2849" s="25">
        <f>VLOOKUP(C2849,Baza!A:E,3,FALSE)</f>
        <v>29</v>
      </c>
      <c r="G2849" s="25">
        <f>VLOOKUP(C2849,Baza!A:E,3,FALSE)*курс</f>
        <v>1183.1999999999998</v>
      </c>
      <c r="H2849" s="25" t="str">
        <f>VLOOKUP(C2849,Baza!A:E,4,FALSE)</f>
        <v>714098290232</v>
      </c>
      <c r="I2849" s="25" t="str">
        <f>VLOOKUP(C2849,BREND!A:C,2,FALSE)</f>
        <v>DEPO</v>
      </c>
    </row>
    <row r="2850" spans="1:9" hidden="1" outlineLevel="2">
      <c r="A2850" s="26" t="s">
        <v>2089</v>
      </c>
      <c r="B2850" s="26" t="s">
        <v>2089</v>
      </c>
      <c r="C2850" s="24" t="s">
        <v>3462</v>
      </c>
      <c r="D2850" s="26" t="str">
        <f>VLOOKUP(C2850,Baza!A:E,5,FALSE)</f>
        <v>VITO V-КЛАСС/VANEO/VIANO '96-04 ФОНАРЬ ЗАДНИЙ, ЛЕВЫЙ, ВНЕШНИЙ</v>
      </c>
      <c r="E2850" s="25" t="str">
        <f>IF(VLOOKUP(C2850,Baza!A:D,2,FALSE)&gt;0,"+","-")</f>
        <v>+</v>
      </c>
      <c r="F2850" s="25">
        <f>VLOOKUP(C2850,Baza!A:E,3,FALSE)</f>
        <v>29</v>
      </c>
      <c r="G2850" s="25">
        <f>VLOOKUP(C2850,Baza!A:E,3,FALSE)*курс</f>
        <v>1183.1999999999998</v>
      </c>
      <c r="H2850" s="25" t="str">
        <f>VLOOKUP(C2850,Baza!A:E,4,FALSE)</f>
        <v>714098290231</v>
      </c>
      <c r="I2850" s="25" t="str">
        <f>VLOOKUP(C2850,BREND!A:C,2,FALSE)</f>
        <v>DEPO</v>
      </c>
    </row>
    <row r="2851" spans="1:9" hidden="1" outlineLevel="2">
      <c r="A2851" s="26" t="s">
        <v>2089</v>
      </c>
      <c r="B2851" s="26" t="s">
        <v>2089</v>
      </c>
      <c r="C2851" s="24" t="s">
        <v>4890</v>
      </c>
      <c r="D2851" s="26" t="str">
        <f>VLOOKUP(C2851,Baza!A:E,5,FALSE)</f>
        <v>MICROBUS L-207 '75-94 ФАРА  ЛЕВАЯ</v>
      </c>
      <c r="E2851" s="25" t="str">
        <f>IF(VLOOKUP(C2851,Baza!A:D,2,FALSE)&gt;0,"+","-")</f>
        <v>-</v>
      </c>
      <c r="F2851" s="25">
        <f>VLOOKUP(C2851,Baza!A:E,3,FALSE)</f>
        <v>22</v>
      </c>
      <c r="G2851" s="25">
        <f>VLOOKUP(C2851,Baza!A:E,3,FALSE)*курс</f>
        <v>897.59999999999991</v>
      </c>
      <c r="H2851" s="25" t="str">
        <f>VLOOKUP(C2851,Baza!A:E,4,FALSE)</f>
        <v>0301021201400</v>
      </c>
      <c r="I2851" s="25" t="str">
        <f>VLOOKUP(C2851,BREND!A:C,2,FALSE)</f>
        <v>DEPO</v>
      </c>
    </row>
    <row r="2852" spans="1:9" hidden="1" outlineLevel="2">
      <c r="A2852" s="26" t="s">
        <v>2089</v>
      </c>
      <c r="B2852" s="26" t="s">
        <v>2089</v>
      </c>
      <c r="C2852" s="24" t="s">
        <v>4891</v>
      </c>
      <c r="D2852" s="26" t="str">
        <f>VLOOKUP(C2852,Baza!A:E,5,FALSE)</f>
        <v>MICROBUS L-207 '75-94 ФАРА ПРАВАЯ</v>
      </c>
      <c r="E2852" s="25" t="str">
        <f>IF(VLOOKUP(C2852,Baza!A:D,2,FALSE)&gt;0,"+","-")</f>
        <v>+</v>
      </c>
      <c r="F2852" s="25">
        <f>VLOOKUP(C2852,Baza!A:E,3,FALSE)</f>
        <v>22</v>
      </c>
      <c r="G2852" s="25">
        <f>VLOOKUP(C2852,Baza!A:E,3,FALSE)*курс</f>
        <v>897.59999999999991</v>
      </c>
      <c r="H2852" s="25" t="str">
        <f>VLOOKUP(C2852,Baza!A:E,4,FALSE)</f>
        <v>0301021202400</v>
      </c>
      <c r="I2852" s="25" t="str">
        <f>VLOOKUP(C2852,BREND!A:C,2,FALSE)</f>
        <v>DEPO</v>
      </c>
    </row>
    <row r="2853" spans="1:9" hidden="1" outlineLevel="2">
      <c r="A2853" s="26" t="s">
        <v>2089</v>
      </c>
      <c r="B2853" s="26" t="s">
        <v>2089</v>
      </c>
      <c r="C2853" s="24" t="s">
        <v>26255</v>
      </c>
      <c r="D2853" s="26" t="str">
        <f>VLOOKUP(C2853,Baza!A:E,5,FALSE)</f>
        <v>VITO  КОЛОДКИ ТОРМОЗНЫЕ ПЕРЕДНИЕ #189.02</v>
      </c>
      <c r="E2853" s="25" t="str">
        <f>IF(VLOOKUP(C2853,Baza!A:D,2,FALSE)&gt;0,"+","-")</f>
        <v>-</v>
      </c>
      <c r="F2853" s="25">
        <f>VLOOKUP(C2853,Baza!A:E,3,FALSE)</f>
        <v>8</v>
      </c>
      <c r="G2853" s="25">
        <f>VLOOKUP(C2853,Baza!A:E,3,FALSE)*курс</f>
        <v>326.39999999999998</v>
      </c>
      <c r="H2853" s="25" t="str">
        <f>VLOOKUP(C2853,Baza!A:E,4,FALSE)</f>
        <v>0024209920</v>
      </c>
      <c r="I2853" s="25" t="str">
        <f>VLOOKUP(C2853,BREND!A:C,2,FALSE)</f>
        <v>SCHNIEDER</v>
      </c>
    </row>
    <row r="2854" spans="1:9" hidden="1" outlineLevel="2">
      <c r="A2854" s="26" t="s">
        <v>2089</v>
      </c>
      <c r="B2854" s="26" t="s">
        <v>2089</v>
      </c>
      <c r="C2854" s="35" t="s">
        <v>20869</v>
      </c>
      <c r="D2854" s="26" t="str">
        <f>VLOOKUP(C2854,Baza!A:E,5,FALSE)</f>
        <v>VITO '03-09 ФОНАРЬ ЗАДНИЙ, ЛЕВЫЙ, ВНЕШНИЙ</v>
      </c>
      <c r="E2854" s="25" t="str">
        <f>IF(VLOOKUP(C2854,Baza!A:D,2,FALSE)&gt;0,"+","-")</f>
        <v>-</v>
      </c>
      <c r="F2854" s="25">
        <f>VLOOKUP(C2854,Baza!A:E,3,FALSE)</f>
        <v>40</v>
      </c>
      <c r="G2854" s="25">
        <f>VLOOKUP(C2854,Baza!A:E,3,FALSE)*курс</f>
        <v>1632</v>
      </c>
      <c r="H2854" s="25" t="str">
        <f>VLOOKUP(C2854,Baza!A:E,4,FALSE)</f>
        <v>A6398200164</v>
      </c>
      <c r="I2854" s="25" t="str">
        <f>VLOOKUP(C2854,BREND!A:C,2,FALSE)</f>
        <v>DEPO</v>
      </c>
    </row>
    <row r="2855" spans="1:9" hidden="1" outlineLevel="2">
      <c r="A2855" s="26" t="s">
        <v>2089</v>
      </c>
      <c r="B2855" s="26" t="s">
        <v>2089</v>
      </c>
      <c r="C2855" s="35" t="s">
        <v>20872</v>
      </c>
      <c r="D2855" s="26" t="str">
        <f>VLOOKUP(C2855,Baza!A:E,5,FALSE)</f>
        <v>VITO '03-09 ФОНАРЬ ЗАДНИЙ, ПРАВОЕ, ВНЕШНИЙ</v>
      </c>
      <c r="E2855" s="25" t="str">
        <f>IF(VLOOKUP(C2855,Baza!A:D,2,FALSE)&gt;0,"+","-")</f>
        <v>+</v>
      </c>
      <c r="F2855" s="25">
        <f>VLOOKUP(C2855,Baza!A:E,3,FALSE)</f>
        <v>40</v>
      </c>
      <c r="G2855" s="25">
        <f>VLOOKUP(C2855,Baza!A:E,3,FALSE)*курс</f>
        <v>1632</v>
      </c>
      <c r="H2855" s="25" t="str">
        <f>VLOOKUP(C2855,Baza!A:E,4,FALSE)</f>
        <v>A6398200264</v>
      </c>
      <c r="I2855" s="25" t="str">
        <f>VLOOKUP(C2855,BREND!A:C,2,FALSE)</f>
        <v>DEPO</v>
      </c>
    </row>
    <row r="2856" spans="1:9" hidden="1" outlineLevel="2">
      <c r="A2856" s="26" t="s">
        <v>2089</v>
      </c>
      <c r="B2856" s="26" t="s">
        <v>2089</v>
      </c>
      <c r="C2856" s="24" t="s">
        <v>21324</v>
      </c>
      <c r="D2856" s="26" t="str">
        <f>VLOOKUP(C2856,Baza!A:E,5,FALSE)</f>
        <v>SPRINTER, VITO, LT28-46 ДАТЧИК КОЛОДОК ТОРМОЗНЫХ, ПЕРЕДНИХ</v>
      </c>
      <c r="E2856" s="25" t="str">
        <f>IF(VLOOKUP(C2856,Baza!A:D,2,FALSE)&gt;0,"+","-")</f>
        <v>+</v>
      </c>
      <c r="F2856" s="25">
        <f>VLOOKUP(C2856,Baza!A:E,3,FALSE)</f>
        <v>3</v>
      </c>
      <c r="G2856" s="25">
        <f>VLOOKUP(C2856,Baza!A:E,3,FALSE)*курс</f>
        <v>122.39999999999999</v>
      </c>
      <c r="H2856" s="25" t="str">
        <f>VLOOKUP(C2856,Baza!A:E,4,FALSE)</f>
        <v>9015400017</v>
      </c>
      <c r="I2856" s="25" t="str">
        <f>VLOOKUP(C2856,BREND!A:C,2,FALSE)</f>
        <v>FEBI</v>
      </c>
    </row>
    <row r="2857" spans="1:9" hidden="1" outlineLevel="2">
      <c r="A2857" s="26" t="s">
        <v>2089</v>
      </c>
      <c r="B2857" s="26" t="s">
        <v>2089</v>
      </c>
      <c r="C2857" s="24" t="s">
        <v>25529</v>
      </c>
      <c r="D2857" s="26" t="str">
        <f>VLOOKUP(C2857,Baza!A:E,5,FALSE)</f>
        <v>VITO/VIANO W639 '10- ФАРА ЛЕВАЯ ПОД КСЕНОН</v>
      </c>
      <c r="E2857" s="25" t="str">
        <f>IF(VLOOKUP(C2857,Baza!A:D,2,FALSE)&gt;0,"+","-")</f>
        <v>-</v>
      </c>
      <c r="F2857" s="25">
        <f>VLOOKUP(C2857,Baza!A:E,3,FALSE)</f>
        <v>0</v>
      </c>
      <c r="G2857" s="25">
        <f>VLOOKUP(C2857,Baza!A:E,3,FALSE)*курс</f>
        <v>0</v>
      </c>
      <c r="H2857" s="25" t="str">
        <f>VLOOKUP(C2857,Baza!A:E,4,FALSE)</f>
        <v>A6398202861</v>
      </c>
      <c r="I2857" s="25" t="str">
        <f>VLOOKUP(C2857,BREND!A:C,2,FALSE)</f>
        <v>DEPO</v>
      </c>
    </row>
    <row r="2858" spans="1:9" hidden="1" outlineLevel="2">
      <c r="A2858" s="26" t="s">
        <v>2089</v>
      </c>
      <c r="B2858" s="26" t="s">
        <v>2089</v>
      </c>
      <c r="C2858" s="24" t="s">
        <v>25532</v>
      </c>
      <c r="D2858" s="26" t="str">
        <f>VLOOKUP(C2858,Baza!A:E,5,FALSE)</f>
        <v>VITO/VIANO W639 '10- ФАРА ПРАВАЯ ПОД КСЕНОН</v>
      </c>
      <c r="E2858" s="25" t="str">
        <f>IF(VLOOKUP(C2858,Baza!A:D,2,FALSE)&gt;0,"+","-")</f>
        <v>-</v>
      </c>
      <c r="F2858" s="25">
        <f>VLOOKUP(C2858,Baza!A:E,3,FALSE)</f>
        <v>0</v>
      </c>
      <c r="G2858" s="25">
        <f>VLOOKUP(C2858,Baza!A:E,3,FALSE)*курс</f>
        <v>0</v>
      </c>
      <c r="H2858" s="25" t="str">
        <f>VLOOKUP(C2858,Baza!A:E,4,FALSE)</f>
        <v>A6398202961</v>
      </c>
      <c r="I2858" s="25" t="str">
        <f>VLOOKUP(C2858,BREND!A:C,2,FALSE)</f>
        <v>DEPO</v>
      </c>
    </row>
    <row r="2859" spans="1:9" hidden="1" outlineLevel="2">
      <c r="A2859" s="26" t="s">
        <v>2089</v>
      </c>
      <c r="B2859" s="26" t="s">
        <v>2089</v>
      </c>
      <c r="C2859" s="24" t="s">
        <v>28232</v>
      </c>
      <c r="D2859" s="26" t="str">
        <f>VLOOKUP(C2859,Baza!A:E,5,FALSE)</f>
        <v xml:space="preserve">W639 V-CLASS '06- КАПОТ </v>
      </c>
      <c r="E2859" s="25" t="str">
        <f>IF(VLOOKUP(C2859,Baza!A:D,2,FALSE)&gt;0,"+","-")</f>
        <v>-</v>
      </c>
      <c r="F2859" s="25">
        <f>VLOOKUP(C2859,Baza!A:E,3,FALSE)</f>
        <v>160</v>
      </c>
      <c r="G2859" s="25">
        <f>VLOOKUP(C2859,Baza!A:E,3,FALSE)*курс</f>
        <v>6528</v>
      </c>
      <c r="H2859" s="25" t="str">
        <f>VLOOKUP(C2859,Baza!A:E,4,FALSE)</f>
        <v>6397500502</v>
      </c>
      <c r="I2859" s="25" t="str">
        <f>VLOOKUP(C2859,BREND!A:C,2,FALSE)</f>
        <v>API</v>
      </c>
    </row>
    <row r="2860" spans="1:9" hidden="1" outlineLevel="2">
      <c r="A2860" s="26" t="s">
        <v>2089</v>
      </c>
      <c r="B2860" s="26" t="s">
        <v>2089</v>
      </c>
      <c r="C2860" s="24" t="s">
        <v>28235</v>
      </c>
      <c r="D2860" s="26" t="str">
        <f>VLOOKUP(C2860,Baza!A:E,5,FALSE)</f>
        <v>W639 V-CLASS VITO '06- КРЫЛО ПЕРЕДНЕЕ ЛЕВОЕ</v>
      </c>
      <c r="E2860" s="25" t="str">
        <f>IF(VLOOKUP(C2860,Baza!A:D,2,FALSE)&gt;0,"+","-")</f>
        <v>-</v>
      </c>
      <c r="F2860" s="25">
        <f>VLOOKUP(C2860,Baza!A:E,3,FALSE)</f>
        <v>110</v>
      </c>
      <c r="G2860" s="25">
        <f>VLOOKUP(C2860,Baza!A:E,3,FALSE)*курс</f>
        <v>4488</v>
      </c>
      <c r="H2860" s="25" t="str">
        <f>VLOOKUP(C2860,Baza!A:E,4,FALSE)</f>
        <v>6396305107</v>
      </c>
      <c r="I2860" s="25" t="str">
        <f>VLOOKUP(C2860,BREND!A:C,2,FALSE)</f>
        <v>API</v>
      </c>
    </row>
    <row r="2861" spans="1:9" hidden="1" outlineLevel="2">
      <c r="A2861" s="26" t="s">
        <v>2089</v>
      </c>
      <c r="B2861" s="26" t="s">
        <v>2089</v>
      </c>
      <c r="C2861" s="24" t="s">
        <v>28238</v>
      </c>
      <c r="D2861" s="26" t="str">
        <f>VLOOKUP(C2861,Baza!A:E,5,FALSE)</f>
        <v>W639 V-CLASS VITO '06- КРЫЛО ПЕРЕДНЕЕ ПРАВОЕ</v>
      </c>
      <c r="E2861" s="25" t="str">
        <f>IF(VLOOKUP(C2861,Baza!A:D,2,FALSE)&gt;0,"+","-")</f>
        <v>-</v>
      </c>
      <c r="F2861" s="25">
        <f>VLOOKUP(C2861,Baza!A:E,3,FALSE)</f>
        <v>110</v>
      </c>
      <c r="G2861" s="25">
        <f>VLOOKUP(C2861,Baza!A:E,3,FALSE)*курс</f>
        <v>4488</v>
      </c>
      <c r="H2861" s="25" t="str">
        <f>VLOOKUP(C2861,Baza!A:E,4,FALSE)</f>
        <v>6396305207</v>
      </c>
      <c r="I2861" s="25" t="str">
        <f>VLOOKUP(C2861,BREND!A:C,2,FALSE)</f>
        <v>API</v>
      </c>
    </row>
    <row r="2862" spans="1:9" collapsed="1">
      <c r="A2862" s="95" t="s">
        <v>20419</v>
      </c>
      <c r="B2862" s="95" t="s">
        <v>40</v>
      </c>
      <c r="C2862" s="74"/>
      <c r="D2862" s="74"/>
      <c r="E2862" s="74"/>
      <c r="F2862" s="74"/>
      <c r="G2862" s="74"/>
      <c r="H2862" s="74"/>
      <c r="I2862" s="74"/>
    </row>
    <row r="2863" spans="1:9" hidden="1" outlineLevel="1" collapsed="1">
      <c r="A2863" s="96" t="s">
        <v>40</v>
      </c>
      <c r="B2863" s="96" t="s">
        <v>20523</v>
      </c>
      <c r="C2863" s="17"/>
      <c r="D2863" s="17"/>
      <c r="E2863" s="17"/>
      <c r="F2863" s="17"/>
      <c r="G2863" s="17"/>
      <c r="H2863" s="17"/>
      <c r="I2863" s="17"/>
    </row>
    <row r="2864" spans="1:9" hidden="1" outlineLevel="2">
      <c r="A2864" s="26" t="s">
        <v>20523</v>
      </c>
      <c r="B2864" s="26" t="s">
        <v>20523</v>
      </c>
      <c r="C2864" s="24" t="s">
        <v>18865</v>
      </c>
      <c r="D2864" s="26" t="str">
        <f>VLOOKUP(C2864,Baza!A:E,5,FALSE)</f>
        <v>CAPTIVA '06- КРЫЛО ПЕРЕДНЕЕ, ЛЕВОЕ, С ОТВЕРСТИЕМ П/ПОВТОРИТЕЛЬ ПОВОРОТА</v>
      </c>
      <c r="E2864" s="25" t="str">
        <f>IF(VLOOKUP(C2864,Baza!A:D,2,FALSE)&gt;0,"+","-")</f>
        <v>+</v>
      </c>
      <c r="F2864" s="25">
        <f>VLOOKUP(C2864,Baza!A:E,3,FALSE)</f>
        <v>90</v>
      </c>
      <c r="G2864" s="25">
        <f>VLOOKUP(C2864,Baza!A:E,3,FALSE)*курс</f>
        <v>3671.9999999999995</v>
      </c>
      <c r="H2864" s="25" t="str">
        <f>VLOOKUP(C2864,Baza!A:E,4,FALSE)</f>
        <v>96624392</v>
      </c>
      <c r="I2864" s="25" t="str">
        <f>VLOOKUP(C2864,BREND!A:C,2,FALSE)</f>
        <v>API</v>
      </c>
    </row>
    <row r="2865" spans="1:9" hidden="1" outlineLevel="2">
      <c r="A2865" s="26" t="s">
        <v>20523</v>
      </c>
      <c r="B2865" s="26" t="s">
        <v>20523</v>
      </c>
      <c r="C2865" s="24" t="s">
        <v>18867</v>
      </c>
      <c r="D2865" s="26" t="str">
        <f>VLOOKUP(C2865,Baza!A:E,5,FALSE)</f>
        <v>CAPTIVA '06- КРЫЛО ПЕРЕДНЕЕ, ПРАВОЕ С ОТВЕРСТИЕМ П/ПОВТОРИТЕЛЬ ПОВОРОТА</v>
      </c>
      <c r="E2865" s="25" t="str">
        <f>IF(VLOOKUP(C2865,Baza!A:D,2,FALSE)&gt;0,"+","-")</f>
        <v>+</v>
      </c>
      <c r="F2865" s="25">
        <f>VLOOKUP(C2865,Baza!A:E,3,FALSE)</f>
        <v>90</v>
      </c>
      <c r="G2865" s="25">
        <f>VLOOKUP(C2865,Baza!A:E,3,FALSE)*курс</f>
        <v>3671.9999999999995</v>
      </c>
      <c r="H2865" s="25" t="str">
        <f>VLOOKUP(C2865,Baza!A:E,4,FALSE)</f>
        <v>96624396</v>
      </c>
      <c r="I2865" s="25" t="str">
        <f>VLOOKUP(C2865,BREND!A:C,2,FALSE)</f>
        <v>API</v>
      </c>
    </row>
    <row r="2866" spans="1:9" hidden="1" outlineLevel="1" collapsed="1">
      <c r="A2866" s="96" t="s">
        <v>40</v>
      </c>
      <c r="B2866" s="96" t="s">
        <v>68</v>
      </c>
      <c r="C2866" s="17"/>
      <c r="D2866" s="17"/>
      <c r="E2866" s="17"/>
      <c r="F2866" s="17"/>
      <c r="G2866" s="17"/>
      <c r="H2866" s="17"/>
      <c r="I2866" s="17"/>
    </row>
    <row r="2867" spans="1:9" hidden="1" outlineLevel="2">
      <c r="A2867" s="26" t="s">
        <v>68</v>
      </c>
      <c r="B2867" s="26" t="s">
        <v>68</v>
      </c>
      <c r="C2867" s="24" t="s">
        <v>163</v>
      </c>
      <c r="D2867" s="26" t="str">
        <f>VLOOKUP(C2867,Baza!A:E,5,FALSE)</f>
        <v>VECTRA A/ASTRA  БЕНЗОНАСОС</v>
      </c>
      <c r="E2867" s="25" t="str">
        <f>IF(VLOOKUP(C2867,Baza!A:D,2,FALSE)&gt;0,"+","-")</f>
        <v>+</v>
      </c>
      <c r="F2867" s="25">
        <f>VLOOKUP(C2867,Baza!A:E,3,FALSE)</f>
        <v>11</v>
      </c>
      <c r="G2867" s="25">
        <f>VLOOKUP(C2867,Baza!A:E,3,FALSE)*курс</f>
        <v>448.79999999999995</v>
      </c>
      <c r="H2867" s="25" t="str">
        <f>VLOOKUP(C2867,Baza!A:E,4,FALSE)</f>
        <v>580254921/0580314514</v>
      </c>
      <c r="I2867" s="25" t="str">
        <f>VLOOKUP(C2867,BREND!A:C,2,FALSE)</f>
        <v>SCHNIEDER</v>
      </c>
    </row>
    <row r="2868" spans="1:9" hidden="1" outlineLevel="2">
      <c r="A2868" s="26" t="s">
        <v>68</v>
      </c>
      <c r="B2868" s="26" t="s">
        <v>68</v>
      </c>
      <c r="C2868" s="24" t="s">
        <v>641</v>
      </c>
      <c r="D2868" s="26" t="str">
        <f>VLOOKUP(C2868,Baza!A:E,5,FALSE)</f>
        <v xml:space="preserve">VECTRA, ASTRA ШАРОВАЯ ОПОРА ПРАВАЯ+ЛЕВАЯ    </v>
      </c>
      <c r="E2868" s="25" t="str">
        <f>IF(VLOOKUP(C2868,Baza!A:D,2,FALSE)&gt;0,"+","-")</f>
        <v>-</v>
      </c>
      <c r="F2868" s="25">
        <f>VLOOKUP(C2868,Baza!A:E,3,FALSE)</f>
        <v>5.2</v>
      </c>
      <c r="G2868" s="25">
        <f>VLOOKUP(C2868,Baza!A:E,3,FALSE)*курс</f>
        <v>212.16</v>
      </c>
      <c r="H2868" s="25" t="str">
        <f>VLOOKUP(C2868,Baza!A:E,4,FALSE)</f>
        <v>1603167</v>
      </c>
      <c r="I2868" s="25" t="str">
        <f>VLOOKUP(C2868,BREND!A:C,2,FALSE)</f>
        <v>SCHNIEDER</v>
      </c>
    </row>
    <row r="2869" spans="1:9" hidden="1" outlineLevel="2">
      <c r="A2869" s="26" t="s">
        <v>68</v>
      </c>
      <c r="B2869" s="26" t="s">
        <v>68</v>
      </c>
      <c r="C2869" s="24" t="s">
        <v>646</v>
      </c>
      <c r="D2869" s="26" t="str">
        <f>VLOOKUP(C2869,Baza!A:E,5,FALSE)</f>
        <v>ASTRA G/H, OMEGA, VECTRA В ШАРОВАЯ ОПОРА НИЖНЯЯ, ПРАВАЯ+ЛЕВАЯ</v>
      </c>
      <c r="E2869" s="25" t="str">
        <f>IF(VLOOKUP(C2869,Baza!A:D,2,FALSE)&gt;0,"+","-")</f>
        <v>-</v>
      </c>
      <c r="F2869" s="25">
        <f>VLOOKUP(C2869,Baza!A:E,3,FALSE)</f>
        <v>5.2</v>
      </c>
      <c r="G2869" s="25">
        <f>VLOOKUP(C2869,Baza!A:E,3,FALSE)*курс</f>
        <v>212.16</v>
      </c>
      <c r="H2869" s="25" t="str">
        <f>VLOOKUP(C2869,Baza!A:E,4,FALSE)</f>
        <v>352830</v>
      </c>
      <c r="I2869" s="25" t="str">
        <f>VLOOKUP(C2869,BREND!A:C,2,FALSE)</f>
        <v>SCHNIEDER</v>
      </c>
    </row>
    <row r="2870" spans="1:9" hidden="1" outlineLevel="2">
      <c r="A2870" s="26" t="s">
        <v>68</v>
      </c>
      <c r="B2870" s="26" t="s">
        <v>68</v>
      </c>
      <c r="C2870" s="24" t="s">
        <v>650</v>
      </c>
      <c r="D2870" s="26" t="str">
        <f>VLOOKUP(C2870,Baza!A:E,5,FALSE)</f>
        <v>ASTRA G/H ШАРОВАЯ ОПОРА НИЖНЯЯ (SSOP22.002)</v>
      </c>
      <c r="E2870" s="25" t="str">
        <f>IF(VLOOKUP(C2870,Baza!A:D,2,FALSE)&gt;0,"+","-")</f>
        <v>-</v>
      </c>
      <c r="F2870" s="25">
        <f>VLOOKUP(C2870,Baza!A:E,3,FALSE)</f>
        <v>5.2</v>
      </c>
      <c r="G2870" s="25">
        <f>VLOOKUP(C2870,Baza!A:E,3,FALSE)*курс</f>
        <v>212.16</v>
      </c>
      <c r="H2870" s="25" t="str">
        <f>VLOOKUP(C2870,Baza!A:E,4,FALSE)</f>
        <v>352800</v>
      </c>
      <c r="I2870" s="25" t="str">
        <f>VLOOKUP(C2870,BREND!A:C,2,FALSE)</f>
        <v>SCHNIEDER</v>
      </c>
    </row>
    <row r="2871" spans="1:9" hidden="1" outlineLevel="2">
      <c r="A2871" s="26" t="s">
        <v>68</v>
      </c>
      <c r="B2871" s="26" t="s">
        <v>68</v>
      </c>
      <c r="C2871" s="24" t="s">
        <v>26287</v>
      </c>
      <c r="D2871" s="26" t="str">
        <f>VLOOKUP(C2871,Baza!A:E,5,FALSE)</f>
        <v>ASTRA ,VECTRA A ,NEXIA,LANOS  ПЕРЕДНЫЙ КОЛОДКИ</v>
      </c>
      <c r="E2871" s="25" t="str">
        <f>IF(VLOOKUP(C2871,Baza!A:D,2,FALSE)&gt;0,"+","-")</f>
        <v>+</v>
      </c>
      <c r="F2871" s="25">
        <f>VLOOKUP(C2871,Baza!A:E,3,FALSE)</f>
        <v>7</v>
      </c>
      <c r="G2871" s="25">
        <f>VLOOKUP(C2871,Baza!A:E,3,FALSE)*курс</f>
        <v>285.59999999999997</v>
      </c>
      <c r="H2871" s="25" t="str">
        <f>VLOOKUP(C2871,Baza!A:E,4,FALSE)</f>
        <v>16 05 087</v>
      </c>
      <c r="I2871" s="25" t="str">
        <f>VLOOKUP(C2871,BREND!A:C,2,FALSE)</f>
        <v>SCHNIEDER</v>
      </c>
    </row>
    <row r="2872" spans="1:9" hidden="1" outlineLevel="2">
      <c r="A2872" s="26" t="s">
        <v>68</v>
      </c>
      <c r="B2872" s="26" t="s">
        <v>68</v>
      </c>
      <c r="C2872" s="24" t="s">
        <v>26288</v>
      </c>
      <c r="D2872" s="26" t="str">
        <f>VLOOKUP(C2872,Baza!A:E,5,FALSE)</f>
        <v>ASTRA F ,NEXIA ,LANOS VECTRA A,B.</v>
      </c>
      <c r="E2872" s="25" t="str">
        <f>IF(VLOOKUP(C2872,Baza!A:D,2,FALSE)&gt;0,"+","-")</f>
        <v>+</v>
      </c>
      <c r="F2872" s="25">
        <f>VLOOKUP(C2872,Baza!A:E,3,FALSE)</f>
        <v>6.3</v>
      </c>
      <c r="G2872" s="25">
        <f>VLOOKUP(C2872,Baza!A:E,3,FALSE)*курс</f>
        <v>257.03999999999996</v>
      </c>
      <c r="H2872" s="25" t="str">
        <f>VLOOKUP(C2872,Baza!A:E,4,FALSE)</f>
        <v>16 05 911</v>
      </c>
      <c r="I2872" s="25" t="str">
        <f>VLOOKUP(C2872,BREND!A:C,2,FALSE)</f>
        <v>SCHNIEDER</v>
      </c>
    </row>
    <row r="2873" spans="1:9" hidden="1" outlineLevel="2">
      <c r="A2873" s="26" t="s">
        <v>68</v>
      </c>
      <c r="B2873" s="26" t="s">
        <v>68</v>
      </c>
      <c r="C2873" s="24" t="s">
        <v>22002</v>
      </c>
      <c r="D2873" s="26" t="str">
        <f>VLOOKUP(C2873,Baza!A:E,5,FALSE)</f>
        <v>ASTRA, УСИЛИТЕЛЬ ПЕРЕДНЕГО БАМПЕРА</v>
      </c>
      <c r="E2873" s="25" t="str">
        <f>IF(VLOOKUP(C2873,Baza!A:D,2,FALSE)&gt;0,"+","-")</f>
        <v>-</v>
      </c>
      <c r="F2873" s="25">
        <f>VLOOKUP(C2873,Baza!A:E,3,FALSE)</f>
        <v>33</v>
      </c>
      <c r="G2873" s="25">
        <f>VLOOKUP(C2873,Baza!A:E,3,FALSE)*курс</f>
        <v>1346.3999999999999</v>
      </c>
      <c r="H2873" s="25" t="str">
        <f>VLOOKUP(C2873,Baza!A:E,4,FALSE)</f>
        <v>1405046</v>
      </c>
      <c r="I2873" s="25" t="str">
        <f>VLOOKUP(C2873,BREND!A:C,2,FALSE)</f>
        <v>TONG YANG</v>
      </c>
    </row>
    <row r="2874" spans="1:9" hidden="1" outlineLevel="2">
      <c r="A2874" s="26" t="s">
        <v>68</v>
      </c>
      <c r="B2874" s="26" t="s">
        <v>68</v>
      </c>
      <c r="C2874" s="24" t="s">
        <v>26292</v>
      </c>
      <c r="D2874" s="26" t="str">
        <f>VLOOKUP(C2874,Baza!A:E,5,FALSE)</f>
        <v>ASTRA G / ZAFIRA A ТОРМОЗНЫЕ КОЛОДКИ, ЗАДНИЕ</v>
      </c>
      <c r="E2874" s="25" t="str">
        <f>IF(VLOOKUP(C2874,Baza!A:D,2,FALSE)&gt;0,"+","-")</f>
        <v>-</v>
      </c>
      <c r="F2874" s="25">
        <f>VLOOKUP(C2874,Baza!A:E,3,FALSE)</f>
        <v>6.3</v>
      </c>
      <c r="G2874" s="25">
        <f>VLOOKUP(C2874,Baza!A:E,3,FALSE)*курс</f>
        <v>257.03999999999996</v>
      </c>
      <c r="H2874" s="25" t="str">
        <f>VLOOKUP(C2874,Baza!A:E,4,FALSE)</f>
        <v>1605961</v>
      </c>
      <c r="I2874" s="25" t="str">
        <f>VLOOKUP(C2874,BREND!A:C,2,FALSE)</f>
        <v>SCHNIEDER</v>
      </c>
    </row>
    <row r="2875" spans="1:9" hidden="1" outlineLevel="2">
      <c r="A2875" s="26" t="s">
        <v>68</v>
      </c>
      <c r="B2875" s="26" t="s">
        <v>68</v>
      </c>
      <c r="C2875" s="24" t="s">
        <v>26290</v>
      </c>
      <c r="D2875" s="26" t="str">
        <f>VLOOKUP(C2875,Baza!A:E,5,FALSE)</f>
        <v>ASTRA G /ZAFIRA A/MERIVA ТОРМОЗНЫЕ КОЛОДКИ, ПЕРЕДНИЕ</v>
      </c>
      <c r="E2875" s="25" t="str">
        <f>IF(VLOOKUP(C2875,Baza!A:D,2,FALSE)&gt;0,"+","-")</f>
        <v>-</v>
      </c>
      <c r="F2875" s="25">
        <f>VLOOKUP(C2875,Baza!A:E,3,FALSE)</f>
        <v>13</v>
      </c>
      <c r="G2875" s="25">
        <f>VLOOKUP(C2875,Baza!A:E,3,FALSE)*курс</f>
        <v>530.4</v>
      </c>
      <c r="H2875" s="25" t="str">
        <f>VLOOKUP(C2875,Baza!A:E,4,FALSE)</f>
        <v>1605009</v>
      </c>
      <c r="I2875" s="25" t="str">
        <f>VLOOKUP(C2875,BREND!A:C,2,FALSE)</f>
        <v>SCHNIEDER</v>
      </c>
    </row>
    <row r="2876" spans="1:9" hidden="1" outlineLevel="2">
      <c r="A2876" s="26" t="s">
        <v>68</v>
      </c>
      <c r="B2876" s="26" t="s">
        <v>68</v>
      </c>
      <c r="C2876" s="24" t="s">
        <v>26289</v>
      </c>
      <c r="D2876" s="26" t="str">
        <f>VLOOKUP(C2876,Baza!A:E,5,FALSE)</f>
        <v>ASTRA G ТОРМОЗНЫЕ КОЛОДКИ, ПЕРЕДНИЕ</v>
      </c>
      <c r="E2876" s="25" t="str">
        <f>IF(VLOOKUP(C2876,Baza!A:D,2,FALSE)&gt;0,"+","-")</f>
        <v>-</v>
      </c>
      <c r="F2876" s="25">
        <f>VLOOKUP(C2876,Baza!A:E,3,FALSE)</f>
        <v>7.3</v>
      </c>
      <c r="G2876" s="25">
        <f>VLOOKUP(C2876,Baza!A:E,3,FALSE)*курс</f>
        <v>297.83999999999997</v>
      </c>
      <c r="H2876" s="25" t="str">
        <f>VLOOKUP(C2876,Baza!A:E,4,FALSE)</f>
        <v>1605034</v>
      </c>
      <c r="I2876" s="25" t="str">
        <f>VLOOKUP(C2876,BREND!A:C,2,FALSE)</f>
        <v>SCHNIEDER</v>
      </c>
    </row>
    <row r="2877" spans="1:9" hidden="1" outlineLevel="2">
      <c r="A2877" s="26" t="s">
        <v>68</v>
      </c>
      <c r="B2877" s="26" t="s">
        <v>68</v>
      </c>
      <c r="C2877" s="24" t="s">
        <v>26294</v>
      </c>
      <c r="D2877" s="26" t="str">
        <f>VLOOKUP(C2877,Baza!A:E,5,FALSE)</f>
        <v>ASTRA G, ZAFIRA A  ТОРМОЗНЫЕ КОЛОДКИ, ЗАДНИЕ</v>
      </c>
      <c r="E2877" s="25" t="str">
        <f>IF(VLOOKUP(C2877,Baza!A:D,2,FALSE)&gt;0,"+","-")</f>
        <v>-</v>
      </c>
      <c r="F2877" s="25">
        <f>VLOOKUP(C2877,Baza!A:E,3,FALSE)</f>
        <v>5.85</v>
      </c>
      <c r="G2877" s="25">
        <f>VLOOKUP(C2877,Baza!A:E,3,FALSE)*курс</f>
        <v>238.67999999999998</v>
      </c>
      <c r="H2877" s="25" t="str">
        <f>VLOOKUP(C2877,Baza!A:E,4,FALSE)</f>
        <v>1605967</v>
      </c>
      <c r="I2877" s="25" t="str">
        <f>VLOOKUP(C2877,BREND!A:C,2,FALSE)</f>
        <v>SCHNIEDER</v>
      </c>
    </row>
    <row r="2878" spans="1:9" hidden="1" outlineLevel="2">
      <c r="A2878" s="26" t="s">
        <v>68</v>
      </c>
      <c r="B2878" s="26" t="s">
        <v>68</v>
      </c>
      <c r="C2878" s="24" t="s">
        <v>29195</v>
      </c>
      <c r="D2878" s="26" t="str">
        <f>VLOOKUP(C2878,Baza!A:E,5,FALSE)</f>
        <v>ASTRA F, VECTRA A, CALIBRA ТЯГА СТАБИЛИЗАТОРА ПЕРЕДНЯЯ, D=22 мм</v>
      </c>
      <c r="E2878" s="25" t="str">
        <f>IF(VLOOKUP(C2878,Baza!A:D,2,FALSE)&gt;0,"+","-")</f>
        <v>+</v>
      </c>
      <c r="F2878" s="25">
        <f>VLOOKUP(C2878,Baza!A:E,3,FALSE)</f>
        <v>2</v>
      </c>
      <c r="G2878" s="25">
        <f>VLOOKUP(C2878,Baza!A:E,3,FALSE)*курс</f>
        <v>81.599999999999994</v>
      </c>
      <c r="H2878" s="25" t="str">
        <f>VLOOKUP(C2878,Baza!A:E,4,FALSE)</f>
        <v>350260</v>
      </c>
      <c r="I2878" s="25" t="str">
        <f>VLOOKUP(C2878,BREND!A:C,2,FALSE)</f>
        <v>SCHNIEDER</v>
      </c>
    </row>
    <row r="2879" spans="1:9" hidden="1" outlineLevel="2">
      <c r="A2879" s="96" t="s">
        <v>68</v>
      </c>
      <c r="B2879" s="96" t="s">
        <v>1990</v>
      </c>
      <c r="C2879" s="17"/>
      <c r="D2879" s="17"/>
      <c r="E2879" s="17"/>
      <c r="F2879" s="17"/>
      <c r="G2879" s="17"/>
      <c r="H2879" s="17"/>
      <c r="I2879" s="17"/>
    </row>
    <row r="2880" spans="1:9" hidden="1" outlineLevel="2">
      <c r="A2880" s="26" t="s">
        <v>1990</v>
      </c>
      <c r="B2880" s="26" t="s">
        <v>1990</v>
      </c>
      <c r="C2880" s="24" t="s">
        <v>1989</v>
      </c>
      <c r="D2880" s="26" t="str">
        <f>VLOOKUP(C2880,Baza!A:E,5,FALSE)</f>
        <v>ASTRA '98-03 БАМПЕР ПЕРЕДНИЙ, БЕЗ ОТВЕРСТИЙ ПОД П/ТУМАННЫЕ ФАРЫ, ГРУНТОВАННЫЙ</v>
      </c>
      <c r="E2880" s="25" t="str">
        <f>IF(VLOOKUP(C2880,Baza!A:D,2,FALSE)&gt;0,"+","-")</f>
        <v>+</v>
      </c>
      <c r="F2880" s="25">
        <f>VLOOKUP(C2880,Baza!A:E,3,FALSE)</f>
        <v>44</v>
      </c>
      <c r="G2880" s="25">
        <f>VLOOKUP(C2880,Baza!A:E,3,FALSE)*курс</f>
        <v>1795.1999999999998</v>
      </c>
      <c r="H2880" s="25" t="str">
        <f>VLOOKUP(C2880,Baza!A:E,4,FALSE)</f>
        <v>1400196</v>
      </c>
      <c r="I2880" s="25" t="str">
        <f>VLOOKUP(C2880,BREND!A:C,2,FALSE)</f>
        <v>API</v>
      </c>
    </row>
    <row r="2881" spans="1:9" hidden="1" outlineLevel="2">
      <c r="A2881" s="26" t="s">
        <v>1990</v>
      </c>
      <c r="B2881" s="26" t="s">
        <v>1990</v>
      </c>
      <c r="C2881" s="24" t="s">
        <v>1997</v>
      </c>
      <c r="D2881" s="26" t="str">
        <f>VLOOKUP(C2881,Baza!A:E,5,FALSE)</f>
        <v>ASTRA '98-03 КАПОТ</v>
      </c>
      <c r="E2881" s="25" t="str">
        <f>IF(VLOOKUP(C2881,Baza!A:D,2,FALSE)&gt;0,"+","-")</f>
        <v>+</v>
      </c>
      <c r="F2881" s="25">
        <f>VLOOKUP(C2881,Baza!A:E,3,FALSE)</f>
        <v>124</v>
      </c>
      <c r="G2881" s="25">
        <f>VLOOKUP(C2881,Baza!A:E,3,FALSE)*курс</f>
        <v>5059.2</v>
      </c>
      <c r="H2881" s="25" t="str">
        <f>VLOOKUP(C2881,Baza!A:E,4,FALSE)</f>
        <v>1160446</v>
      </c>
      <c r="I2881" s="25" t="str">
        <f>VLOOKUP(C2881,BREND!A:C,2,FALSE)</f>
        <v>API</v>
      </c>
    </row>
    <row r="2882" spans="1:9" hidden="1" outlineLevel="2">
      <c r="A2882" s="26" t="s">
        <v>1990</v>
      </c>
      <c r="B2882" s="26" t="s">
        <v>1990</v>
      </c>
      <c r="C2882" s="24" t="s">
        <v>2001</v>
      </c>
      <c r="D2882" s="26" t="str">
        <f>VLOOKUP(C2882,Baza!A:E,5,FALSE)</f>
        <v>ASTRA '98-03 КРЫЛО ПЕРЕДНЕЕ, ЛЕВОЕ</v>
      </c>
      <c r="E2882" s="25" t="str">
        <f>IF(VLOOKUP(C2882,Baza!A:D,2,FALSE)&gt;0,"+","-")</f>
        <v>-</v>
      </c>
      <c r="F2882" s="25">
        <f>VLOOKUP(C2882,Baza!A:E,3,FALSE)</f>
        <v>43</v>
      </c>
      <c r="G2882" s="25">
        <f>VLOOKUP(C2882,Baza!A:E,3,FALSE)*курс</f>
        <v>1754.3999999999999</v>
      </c>
      <c r="H2882" s="25" t="str">
        <f>VLOOKUP(C2882,Baza!A:E,4,FALSE)</f>
        <v>6101303</v>
      </c>
      <c r="I2882" s="25" t="str">
        <f>VLOOKUP(C2882,BREND!A:C,2,FALSE)</f>
        <v>API</v>
      </c>
    </row>
    <row r="2883" spans="1:9" hidden="1" outlineLevel="2">
      <c r="A2883" s="26" t="s">
        <v>1990</v>
      </c>
      <c r="B2883" s="26" t="s">
        <v>1990</v>
      </c>
      <c r="C2883" s="24" t="s">
        <v>2002</v>
      </c>
      <c r="D2883" s="26" t="str">
        <f>VLOOKUP(C2883,Baza!A:E,5,FALSE)</f>
        <v>ASTRA '98-03 КРЫЛО ПЕРЕДНЕЕ, ПРАВОЕ</v>
      </c>
      <c r="E2883" s="25" t="str">
        <f>IF(VLOOKUP(C2883,Baza!A:D,2,FALSE)&gt;0,"+","-")</f>
        <v>+</v>
      </c>
      <c r="F2883" s="25">
        <f>VLOOKUP(C2883,Baza!A:E,3,FALSE)</f>
        <v>43</v>
      </c>
      <c r="G2883" s="25">
        <f>VLOOKUP(C2883,Baza!A:E,3,FALSE)*курс</f>
        <v>1754.3999999999999</v>
      </c>
      <c r="H2883" s="25" t="str">
        <f>VLOOKUP(C2883,Baza!A:E,4,FALSE)</f>
        <v>6102303</v>
      </c>
      <c r="I2883" s="25" t="str">
        <f>VLOOKUP(C2883,BREND!A:C,2,FALSE)</f>
        <v>API</v>
      </c>
    </row>
    <row r="2884" spans="1:9" hidden="1" outlineLevel="2">
      <c r="A2884" s="26" t="s">
        <v>1990</v>
      </c>
      <c r="B2884" s="26" t="s">
        <v>1990</v>
      </c>
      <c r="C2884" s="24" t="s">
        <v>282</v>
      </c>
      <c r="D2884" s="26" t="str">
        <f>VLOOKUP(C2884,Baza!A:E,5,FALSE)</f>
        <v xml:space="preserve">ASTRA G '98-  РЫЧАГ ПЕРЕДНИЙ, НИЖНИЙ, ЛЕВЫЙ   </v>
      </c>
      <c r="E2884" s="25" t="str">
        <f>IF(VLOOKUP(C2884,Baza!A:D,2,FALSE)&gt;0,"+","-")</f>
        <v>-</v>
      </c>
      <c r="F2884" s="25">
        <f>VLOOKUP(C2884,Baza!A:E,3,FALSE)</f>
        <v>26</v>
      </c>
      <c r="G2884" s="25">
        <f>VLOOKUP(C2884,Baza!A:E,3,FALSE)*курс</f>
        <v>1060.8</v>
      </c>
      <c r="H2884" s="25" t="str">
        <f>VLOOKUP(C2884,Baza!A:E,4,FALSE)</f>
        <v>5352016</v>
      </c>
      <c r="I2884" s="25" t="str">
        <f>VLOOKUP(C2884,BREND!A:C,2,FALSE)</f>
        <v>SCHNIEDER</v>
      </c>
    </row>
    <row r="2885" spans="1:9" hidden="1" outlineLevel="2">
      <c r="A2885" s="26" t="s">
        <v>1990</v>
      </c>
      <c r="B2885" s="26" t="s">
        <v>1990</v>
      </c>
      <c r="C2885" s="24" t="s">
        <v>283</v>
      </c>
      <c r="D2885" s="26" t="str">
        <f>VLOOKUP(C2885,Baza!A:E,5,FALSE)</f>
        <v xml:space="preserve">ASTRA G '98- РЫЧАГ ПЕРЕДНИЙ, НИЖНИЙ, ПРАВЫЙ     </v>
      </c>
      <c r="E2885" s="25" t="str">
        <f>IF(VLOOKUP(C2885,Baza!A:D,2,FALSE)&gt;0,"+","-")</f>
        <v>-</v>
      </c>
      <c r="F2885" s="25">
        <f>VLOOKUP(C2885,Baza!A:E,3,FALSE)</f>
        <v>26</v>
      </c>
      <c r="G2885" s="25">
        <f>VLOOKUP(C2885,Baza!A:E,3,FALSE)*курс</f>
        <v>1060.8</v>
      </c>
      <c r="H2885" s="25" t="str">
        <f>VLOOKUP(C2885,Baza!A:E,4,FALSE)</f>
        <v>5352017</v>
      </c>
      <c r="I2885" s="25" t="str">
        <f>VLOOKUP(C2885,BREND!A:C,2,FALSE)</f>
        <v>SCHNIEDER</v>
      </c>
    </row>
    <row r="2886" spans="1:9" hidden="1" outlineLevel="2">
      <c r="A2886" s="26" t="s">
        <v>1990</v>
      </c>
      <c r="B2886" s="26" t="s">
        <v>1990</v>
      </c>
      <c r="C2886" s="24" t="s">
        <v>2017</v>
      </c>
      <c r="D2886" s="26" t="str">
        <f>VLOOKUP(C2886,Baza!A:E,5,FALSE)</f>
        <v>ASTRA '98-03 УСИЛИТЕЛЬ БАМПЕРА ПЕРЕДНЕГО</v>
      </c>
      <c r="E2886" s="25" t="str">
        <f>IF(VLOOKUP(C2886,Baza!A:D,2,FALSE)&gt;0,"+","-")</f>
        <v>-</v>
      </c>
      <c r="F2886" s="25">
        <f>VLOOKUP(C2886,Baza!A:E,3,FALSE)</f>
        <v>11</v>
      </c>
      <c r="G2886" s="25">
        <f>VLOOKUP(C2886,Baza!A:E,3,FALSE)*курс</f>
        <v>448.79999999999995</v>
      </c>
      <c r="H2886" s="25" t="str">
        <f>VLOOKUP(C2886,Baza!A:E,4,FALSE)</f>
        <v>1405021</v>
      </c>
      <c r="I2886" s="25" t="str">
        <f>VLOOKUP(C2886,BREND!A:C,2,FALSE)</f>
        <v>API</v>
      </c>
    </row>
    <row r="2887" spans="1:9" hidden="1" outlineLevel="2">
      <c r="A2887" s="26" t="s">
        <v>1990</v>
      </c>
      <c r="B2887" s="26" t="s">
        <v>1990</v>
      </c>
      <c r="C2887" s="24" t="s">
        <v>2019</v>
      </c>
      <c r="D2887" s="26" t="str">
        <f>VLOOKUP(C2887,Baza!A:E,5,FALSE)</f>
        <v>ASTRA '01-03 ФАРА П/КОРРЕКТОР, ЛЕВАЯ,  ЛИНЗОВАННАЯ,  ХРОМИРОВАННАЯ</v>
      </c>
      <c r="E2887" s="25" t="str">
        <f>IF(VLOOKUP(C2887,Baza!A:D,2,FALSE)&gt;0,"+","-")</f>
        <v>+</v>
      </c>
      <c r="F2887" s="25">
        <f>VLOOKUP(C2887,Baza!A:E,3,FALSE)</f>
        <v>54</v>
      </c>
      <c r="G2887" s="25">
        <f>VLOOKUP(C2887,Baza!A:E,3,FALSE)*курс</f>
        <v>2203.1999999999998</v>
      </c>
      <c r="H2887" s="25" t="str">
        <f>VLOOKUP(C2887,Baza!A:E,4,FALSE)</f>
        <v>1216543</v>
      </c>
      <c r="I2887" s="25" t="str">
        <f>VLOOKUP(C2887,BREND!A:C,2,FALSE)</f>
        <v>DEPO</v>
      </c>
    </row>
    <row r="2888" spans="1:9" hidden="1" outlineLevel="2">
      <c r="A2888" s="26" t="s">
        <v>1990</v>
      </c>
      <c r="B2888" s="26" t="s">
        <v>1990</v>
      </c>
      <c r="C2888" s="24" t="s">
        <v>2020</v>
      </c>
      <c r="D2888" s="26" t="str">
        <f>VLOOKUP(C2888,Baza!A:E,5,FALSE)</f>
        <v>ASTRA '01-03 ФАРА П/КОРРЕКТОР, ПРАВАЯ, ЛИНЗОВАННАЯ, ХРОМИРОВАННАЯ</v>
      </c>
      <c r="E2888" s="25" t="str">
        <f>IF(VLOOKUP(C2888,Baza!A:D,2,FALSE)&gt;0,"+","-")</f>
        <v>+</v>
      </c>
      <c r="F2888" s="25">
        <f>VLOOKUP(C2888,Baza!A:E,3,FALSE)</f>
        <v>54</v>
      </c>
      <c r="G2888" s="25">
        <f>VLOOKUP(C2888,Baza!A:E,3,FALSE)*курс</f>
        <v>2203.1999999999998</v>
      </c>
      <c r="H2888" s="25" t="str">
        <f>VLOOKUP(C2888,Baza!A:E,4,FALSE)</f>
        <v>1216544</v>
      </c>
      <c r="I2888" s="25" t="str">
        <f>VLOOKUP(C2888,BREND!A:C,2,FALSE)</f>
        <v>DEPO</v>
      </c>
    </row>
    <row r="2889" spans="1:9" hidden="1" outlineLevel="2">
      <c r="A2889" s="26" t="s">
        <v>1990</v>
      </c>
      <c r="B2889" s="26" t="s">
        <v>1990</v>
      </c>
      <c r="C2889" s="24" t="s">
        <v>2021</v>
      </c>
      <c r="D2889" s="26" t="str">
        <f>VLOOKUP(C2889,Baza!A:E,5,FALSE)</f>
        <v>ASTRA G '98-03 ФАРА ЛЕВАЯ, ЧЕРНАЯ</v>
      </c>
      <c r="E2889" s="25" t="str">
        <f>IF(VLOOKUP(C2889,Baza!A:D,2,FALSE)&gt;0,"+","-")</f>
        <v>-</v>
      </c>
      <c r="F2889" s="25">
        <f>VLOOKUP(C2889,Baza!A:E,3,FALSE)</f>
        <v>74</v>
      </c>
      <c r="G2889" s="25">
        <f>VLOOKUP(C2889,Baza!A:E,3,FALSE)*курс</f>
        <v>3019.2</v>
      </c>
      <c r="H2889" s="25" t="str">
        <f>VLOOKUP(C2889,Baza!A:E,4,FALSE)</f>
        <v>1#93175743</v>
      </c>
      <c r="I2889" s="25" t="str">
        <f>VLOOKUP(C2889,BREND!A:C,2,FALSE)</f>
        <v>DEPO</v>
      </c>
    </row>
    <row r="2890" spans="1:9" hidden="1" outlineLevel="2">
      <c r="A2890" s="26" t="s">
        <v>1990</v>
      </c>
      <c r="B2890" s="26" t="s">
        <v>1990</v>
      </c>
      <c r="C2890" s="24" t="s">
        <v>2022</v>
      </c>
      <c r="D2890" s="26" t="str">
        <f>VLOOKUP(C2890,Baza!A:E,5,FALSE)</f>
        <v>ASTRA G '98-03 ФАРА ПРАВАЯ, ЧЕРНАЯ</v>
      </c>
      <c r="E2890" s="25" t="str">
        <f>IF(VLOOKUP(C2890,Baza!A:D,2,FALSE)&gt;0,"+","-")</f>
        <v>-</v>
      </c>
      <c r="F2890" s="25">
        <f>VLOOKUP(C2890,Baza!A:E,3,FALSE)</f>
        <v>74</v>
      </c>
      <c r="G2890" s="25">
        <f>VLOOKUP(C2890,Baza!A:E,3,FALSE)*курс</f>
        <v>3019.2</v>
      </c>
      <c r="H2890" s="25" t="str">
        <f>VLOOKUP(C2890,Baza!A:E,4,FALSE)</f>
        <v>1#93175744</v>
      </c>
      <c r="I2890" s="25" t="str">
        <f>VLOOKUP(C2890,BREND!A:C,2,FALSE)</f>
        <v>DEPO</v>
      </c>
    </row>
    <row r="2891" spans="1:9" hidden="1" outlineLevel="2">
      <c r="A2891" s="26" t="s">
        <v>1990</v>
      </c>
      <c r="B2891" s="26" t="s">
        <v>1990</v>
      </c>
      <c r="C2891" s="24" t="s">
        <v>2029</v>
      </c>
      <c r="D2891" s="26" t="str">
        <f>VLOOKUP(C2891,Baza!A:E,5,FALSE)</f>
        <v>ASTRA '98-03 ФАРА П/КОРРЕКТОР, ЛЕВАЯ,  ХРОМИРОВАННАЯ</v>
      </c>
      <c r="E2891" s="25" t="str">
        <f>IF(VLOOKUP(C2891,Baza!A:D,2,FALSE)&gt;0,"+","-")</f>
        <v>-</v>
      </c>
      <c r="F2891" s="25">
        <f>VLOOKUP(C2891,Baza!A:E,3,FALSE)</f>
        <v>25</v>
      </c>
      <c r="G2891" s="25">
        <f>VLOOKUP(C2891,Baza!A:E,3,FALSE)*курс</f>
        <v>1019.9999999999999</v>
      </c>
      <c r="H2891" s="25" t="str">
        <f>VLOOKUP(C2891,Baza!A:E,4,FALSE)</f>
        <v>9117303</v>
      </c>
      <c r="I2891" s="25" t="str">
        <f>VLOOKUP(C2891,BREND!A:C,2,FALSE)</f>
        <v>DEPO</v>
      </c>
    </row>
    <row r="2892" spans="1:9" hidden="1" outlineLevel="2">
      <c r="A2892" s="26" t="s">
        <v>1990</v>
      </c>
      <c r="B2892" s="26" t="s">
        <v>1990</v>
      </c>
      <c r="C2892" s="24" t="s">
        <v>2030</v>
      </c>
      <c r="D2892" s="26" t="str">
        <f>VLOOKUP(C2892,Baza!A:E,5,FALSE)</f>
        <v>ASTRA '98-03 ФАРА П/КОРРЕКТОР, ПРАВАЯ, ХРОМИРОВАННАЯ</v>
      </c>
      <c r="E2892" s="25" t="str">
        <f>IF(VLOOKUP(C2892,Baza!A:D,2,FALSE)&gt;0,"+","-")</f>
        <v>-</v>
      </c>
      <c r="F2892" s="25">
        <f>VLOOKUP(C2892,Baza!A:E,3,FALSE)</f>
        <v>25</v>
      </c>
      <c r="G2892" s="25">
        <f>VLOOKUP(C2892,Baza!A:E,3,FALSE)*курс</f>
        <v>1019.9999999999999</v>
      </c>
      <c r="H2892" s="25" t="str">
        <f>VLOOKUP(C2892,Baza!A:E,4,FALSE)</f>
        <v>9117304</v>
      </c>
      <c r="I2892" s="25" t="str">
        <f>VLOOKUP(C2892,BREND!A:C,2,FALSE)</f>
        <v>DEPO</v>
      </c>
    </row>
    <row r="2893" spans="1:9" hidden="1" outlineLevel="2">
      <c r="A2893" s="26" t="s">
        <v>1990</v>
      </c>
      <c r="B2893" s="26" t="s">
        <v>1990</v>
      </c>
      <c r="C2893" s="24" t="s">
        <v>2031</v>
      </c>
      <c r="D2893" s="26" t="str">
        <f>VLOOKUP(C2893,Baza!A:E,5,FALSE)</f>
        <v>ASTRA '98-03 ФАРА П/ТУМАННАЯ, ЛЕВАЯ</v>
      </c>
      <c r="E2893" s="25" t="str">
        <f>IF(VLOOKUP(C2893,Baza!A:D,2,FALSE)&gt;0,"+","-")</f>
        <v>+</v>
      </c>
      <c r="F2893" s="25">
        <f>VLOOKUP(C2893,Baza!A:E,3,FALSE)</f>
        <v>12</v>
      </c>
      <c r="G2893" s="25">
        <f>VLOOKUP(C2893,Baza!A:E,3,FALSE)*курс</f>
        <v>489.59999999999997</v>
      </c>
      <c r="H2893" s="25" t="str">
        <f>VLOOKUP(C2893,Baza!A:E,4,FALSE)</f>
        <v>24407177</v>
      </c>
      <c r="I2893" s="25" t="str">
        <f>VLOOKUP(C2893,BREND!A:C,2,FALSE)</f>
        <v>DEPO</v>
      </c>
    </row>
    <row r="2894" spans="1:9" hidden="1" outlineLevel="2">
      <c r="A2894" s="26" t="s">
        <v>1990</v>
      </c>
      <c r="B2894" s="26" t="s">
        <v>1990</v>
      </c>
      <c r="C2894" s="24" t="s">
        <v>2032</v>
      </c>
      <c r="D2894" s="26" t="str">
        <f>VLOOKUP(C2894,Baza!A:E,5,FALSE)</f>
        <v>ASTRA '98-03 ФАРА П/ТУМАННАЯ, ПРАВАЯ</v>
      </c>
      <c r="E2894" s="25" t="str">
        <f>IF(VLOOKUP(C2894,Baza!A:D,2,FALSE)&gt;0,"+","-")</f>
        <v>+</v>
      </c>
      <c r="F2894" s="25">
        <f>VLOOKUP(C2894,Baza!A:E,3,FALSE)</f>
        <v>12</v>
      </c>
      <c r="G2894" s="25">
        <f>VLOOKUP(C2894,Baza!A:E,3,FALSE)*курс</f>
        <v>489.59999999999997</v>
      </c>
      <c r="H2894" s="25" t="str">
        <f>VLOOKUP(C2894,Baza!A:E,4,FALSE)</f>
        <v>24407176</v>
      </c>
      <c r="I2894" s="25" t="str">
        <f>VLOOKUP(C2894,BREND!A:C,2,FALSE)</f>
        <v>DEPO</v>
      </c>
    </row>
    <row r="2895" spans="1:9" hidden="1" outlineLevel="2">
      <c r="A2895" s="26" t="s">
        <v>1990</v>
      </c>
      <c r="B2895" s="26" t="s">
        <v>1990</v>
      </c>
      <c r="C2895" s="24" t="s">
        <v>2033</v>
      </c>
      <c r="D2895" s="26" t="str">
        <f>VLOOKUP(C2895,Baza!A:E,5,FALSE)</f>
        <v>ASTRA '98-03 ФОНАРЬ ЗАДНИЙ, ЛЕВЫЙ, ВНЕШНИЙ (СЕДАН)</v>
      </c>
      <c r="E2895" s="25" t="str">
        <f>IF(VLOOKUP(C2895,Baza!A:D,2,FALSE)&gt;0,"+","-")</f>
        <v>+</v>
      </c>
      <c r="F2895" s="25">
        <f>VLOOKUP(C2895,Baza!A:E,3,FALSE)</f>
        <v>27.5</v>
      </c>
      <c r="G2895" s="25">
        <f>VLOOKUP(C2895,Baza!A:E,3,FALSE)*курс</f>
        <v>1122</v>
      </c>
      <c r="H2895" s="25" t="str">
        <f>VLOOKUP(C2895,Baza!A:E,4,FALSE)</f>
        <v>1222077</v>
      </c>
      <c r="I2895" s="25" t="str">
        <f>VLOOKUP(C2895,BREND!A:C,2,FALSE)</f>
        <v>DEPO</v>
      </c>
    </row>
    <row r="2896" spans="1:9" hidden="1" outlineLevel="2">
      <c r="A2896" s="26" t="s">
        <v>1990</v>
      </c>
      <c r="B2896" s="26" t="s">
        <v>1990</v>
      </c>
      <c r="C2896" s="24" t="s">
        <v>2036</v>
      </c>
      <c r="D2896" s="26" t="str">
        <f>VLOOKUP(C2896,Baza!A:E,5,FALSE)</f>
        <v>ASTRA '98-03 ФОНАРЬ ЗАДНИЙ ПРАВЫЙ ВНЕШНИЙ (СЕДАН)</v>
      </c>
      <c r="E2896" s="25" t="str">
        <f>IF(VLOOKUP(C2896,Baza!A:D,2,FALSE)&gt;0,"+","-")</f>
        <v>+</v>
      </c>
      <c r="F2896" s="25">
        <f>VLOOKUP(C2896,Baza!A:E,3,FALSE)</f>
        <v>27.5</v>
      </c>
      <c r="G2896" s="25">
        <f>VLOOKUP(C2896,Baza!A:E,3,FALSE)*курс</f>
        <v>1122</v>
      </c>
      <c r="H2896" s="25" t="str">
        <f>VLOOKUP(C2896,Baza!A:E,4,FALSE)</f>
        <v>1222080</v>
      </c>
      <c r="I2896" s="25" t="str">
        <f>VLOOKUP(C2896,BREND!A:C,2,FALSE)</f>
        <v>DEPO</v>
      </c>
    </row>
    <row r="2897" spans="1:9" hidden="1" outlineLevel="2">
      <c r="A2897" s="26" t="s">
        <v>1990</v>
      </c>
      <c r="B2897" s="26" t="s">
        <v>1990</v>
      </c>
      <c r="C2897" s="24" t="s">
        <v>4268</v>
      </c>
      <c r="D2897" s="26" t="str">
        <f>VLOOKUP(C2897,Baza!A:E,5,FALSE)</f>
        <v>ASTRA '98-03 ЛОКЕР КРЫЛА ПЕРЕДНЕГО, ЛЕВОГО</v>
      </c>
      <c r="E2897" s="25" t="str">
        <f>IF(VLOOKUP(C2897,Baza!A:D,2,FALSE)&gt;0,"+","-")</f>
        <v>+</v>
      </c>
      <c r="F2897" s="25">
        <f>VLOOKUP(C2897,Baza!A:E,3,FALSE)</f>
        <v>7</v>
      </c>
      <c r="G2897" s="25">
        <f>VLOOKUP(C2897,Baza!A:E,3,FALSE)*курс</f>
        <v>285.59999999999997</v>
      </c>
      <c r="H2897" s="25" t="str">
        <f>VLOOKUP(C2897,Baza!A:E,4,FALSE)</f>
        <v>90562897</v>
      </c>
      <c r="I2897" s="25" t="str">
        <f>VLOOKUP(C2897,BREND!A:C,2,FALSE)</f>
        <v>API</v>
      </c>
    </row>
    <row r="2898" spans="1:9" hidden="1" outlineLevel="2">
      <c r="A2898" s="26" t="s">
        <v>1990</v>
      </c>
      <c r="B2898" s="26" t="s">
        <v>1990</v>
      </c>
      <c r="C2898" s="24" t="s">
        <v>4269</v>
      </c>
      <c r="D2898" s="26" t="str">
        <f>VLOOKUP(C2898,Baza!A:E,5,FALSE)</f>
        <v>ASTRA '98-03 ЛОКЕР КРЫЛА ПЕРЕДНЕГО, ПРАВОГО</v>
      </c>
      <c r="E2898" s="25" t="str">
        <f>IF(VLOOKUP(C2898,Baza!A:D,2,FALSE)&gt;0,"+","-")</f>
        <v>+</v>
      </c>
      <c r="F2898" s="25">
        <f>VLOOKUP(C2898,Baza!A:E,3,FALSE)</f>
        <v>7</v>
      </c>
      <c r="G2898" s="25">
        <f>VLOOKUP(C2898,Baza!A:E,3,FALSE)*курс</f>
        <v>285.59999999999997</v>
      </c>
      <c r="H2898" s="25" t="str">
        <f>VLOOKUP(C2898,Baza!A:E,4,FALSE)</f>
        <v>90562898</v>
      </c>
      <c r="I2898" s="25" t="str">
        <f>VLOOKUP(C2898,BREND!A:C,2,FALSE)</f>
        <v>API</v>
      </c>
    </row>
    <row r="2899" spans="1:9" hidden="1" outlineLevel="2">
      <c r="A2899" s="26" t="s">
        <v>1990</v>
      </c>
      <c r="B2899" s="26" t="s">
        <v>1990</v>
      </c>
      <c r="C2899" s="24" t="s">
        <v>5973</v>
      </c>
      <c r="D2899" s="26" t="str">
        <f>VLOOKUP(C2899,Baza!A:E,5,FALSE)</f>
        <v xml:space="preserve">ASTRA '98-03 ЗЕРКАЛО ЭЛЕКТРИЧЕСКОЕ, ЛЕВОЕ, ЧЕРНОЕ (АСФЕР ) </v>
      </c>
      <c r="E2899" s="25" t="str">
        <f>IF(VLOOKUP(C2899,Baza!A:D,2,FALSE)&gt;0,"+","-")</f>
        <v>-</v>
      </c>
      <c r="F2899" s="25">
        <f>VLOOKUP(C2899,Baza!A:E,3,FALSE)</f>
        <v>0</v>
      </c>
      <c r="G2899" s="25">
        <f>VLOOKUP(C2899,Baza!A:E,3,FALSE)*курс</f>
        <v>0</v>
      </c>
      <c r="H2899" s="25" t="str">
        <f>VLOOKUP(C2899,Baza!A:E,4,FALSE)</f>
        <v>6428080</v>
      </c>
      <c r="I2899" s="25" t="str">
        <f>VLOOKUP(C2899,BREND!A:C,2,FALSE)</f>
        <v>API</v>
      </c>
    </row>
    <row r="2900" spans="1:9" hidden="1" outlineLevel="2">
      <c r="A2900" s="26" t="s">
        <v>1990</v>
      </c>
      <c r="B2900" s="26" t="s">
        <v>1990</v>
      </c>
      <c r="C2900" s="24" t="s">
        <v>5974</v>
      </c>
      <c r="D2900" s="26" t="str">
        <f>VLOOKUP(C2900,Baza!A:E,5,FALSE)</f>
        <v xml:space="preserve">ASTRA '98-03 ЗЕРКАЛО ЭЛЕКТРИЧЕСКОЕ, ПРАВОЕ, ЧЕРНОЕ (АСФЕР ) </v>
      </c>
      <c r="E2900" s="25" t="str">
        <f>IF(VLOOKUP(C2900,Baza!A:D,2,FALSE)&gt;0,"+","-")</f>
        <v>-</v>
      </c>
      <c r="F2900" s="25">
        <f>VLOOKUP(C2900,Baza!A:E,3,FALSE)</f>
        <v>28</v>
      </c>
      <c r="G2900" s="25">
        <f>VLOOKUP(C2900,Baza!A:E,3,FALSE)*курс</f>
        <v>1142.3999999999999</v>
      </c>
      <c r="H2900" s="25" t="str">
        <f>VLOOKUP(C2900,Baza!A:E,4,FALSE)</f>
        <v>6428081</v>
      </c>
      <c r="I2900" s="25" t="str">
        <f>VLOOKUP(C2900,BREND!A:C,2,FALSE)</f>
        <v>API</v>
      </c>
    </row>
    <row r="2901" spans="1:9" hidden="1" outlineLevel="2">
      <c r="A2901" s="26" t="s">
        <v>1990</v>
      </c>
      <c r="B2901" s="26" t="s">
        <v>1990</v>
      </c>
      <c r="C2901" s="24" t="s">
        <v>6814</v>
      </c>
      <c r="D2901" s="26" t="str">
        <f>VLOOKUP(C2901,Baza!A:E,5,FALSE)</f>
        <v xml:space="preserve">ASTRA '98-03 ФОНАРЬ ЗАДНИЙ, ЛЕВЫЙ, ВНЕШНИЙ (УНИВЕРСАЛ) </v>
      </c>
      <c r="E2901" s="25" t="str">
        <f>IF(VLOOKUP(C2901,Baza!A:D,2,FALSE)&gt;0,"+","-")</f>
        <v>-</v>
      </c>
      <c r="F2901" s="25">
        <f>VLOOKUP(C2901,Baza!A:E,3,FALSE)</f>
        <v>0</v>
      </c>
      <c r="G2901" s="25">
        <f>VLOOKUP(C2901,Baza!A:E,3,FALSE)*курс</f>
        <v>0</v>
      </c>
      <c r="H2901" s="25" t="str">
        <f>VLOOKUP(C2901,Baza!A:E,4,FALSE)</f>
        <v>09117210</v>
      </c>
      <c r="I2901" s="25" t="str">
        <f>VLOOKUP(C2901,BREND!A:C,2,FALSE)</f>
        <v>DEPO</v>
      </c>
    </row>
    <row r="2902" spans="1:9" hidden="1" outlineLevel="2">
      <c r="A2902" s="26" t="s">
        <v>1990</v>
      </c>
      <c r="B2902" s="26" t="s">
        <v>1990</v>
      </c>
      <c r="C2902" s="24" t="s">
        <v>6815</v>
      </c>
      <c r="D2902" s="26" t="str">
        <f>VLOOKUP(C2902,Baza!A:E,5,FALSE)</f>
        <v>ASTRA '98-03 ФОНАРЬ ЗАДНИЙ, ПРАВЫЙ, ВНЕШНИЙ (УНИВЕРСАЛ)</v>
      </c>
      <c r="E2902" s="25" t="str">
        <f>IF(VLOOKUP(C2902,Baza!A:D,2,FALSE)&gt;0,"+","-")</f>
        <v>-</v>
      </c>
      <c r="F2902" s="25">
        <f>VLOOKUP(C2902,Baza!A:E,3,FALSE)</f>
        <v>0</v>
      </c>
      <c r="G2902" s="25">
        <f>VLOOKUP(C2902,Baza!A:E,3,FALSE)*курс</f>
        <v>0</v>
      </c>
      <c r="H2902" s="25" t="str">
        <f>VLOOKUP(C2902,Baza!A:E,4,FALSE)</f>
        <v>09117265</v>
      </c>
      <c r="I2902" s="25" t="str">
        <f>VLOOKUP(C2902,BREND!A:C,2,FALSE)</f>
        <v>DEPO</v>
      </c>
    </row>
    <row r="2903" spans="1:9" hidden="1" outlineLevel="2">
      <c r="A2903" s="26" t="s">
        <v>1990</v>
      </c>
      <c r="B2903" s="26" t="s">
        <v>1990</v>
      </c>
      <c r="C2903" s="24" t="s">
        <v>6816</v>
      </c>
      <c r="D2903" s="26" t="str">
        <f>VLOOKUP(C2903,Baza!A:E,5,FALSE)</f>
        <v>ASTRA '98-03 ФОНАРЬ ЗАДНИЙ, ЛЕВЫЙ, ВНЕШНИЙ (ХЭТЧБЭК)</v>
      </c>
      <c r="E2903" s="25" t="str">
        <f>IF(VLOOKUP(C2903,Baza!A:D,2,FALSE)&gt;0,"+","-")</f>
        <v>-</v>
      </c>
      <c r="F2903" s="25">
        <f>VLOOKUP(C2903,Baza!A:E,3,FALSE)</f>
        <v>22</v>
      </c>
      <c r="G2903" s="25">
        <f>VLOOKUP(C2903,Baza!A:E,3,FALSE)*курс</f>
        <v>897.59999999999991</v>
      </c>
      <c r="H2903" s="25" t="str">
        <f>VLOOKUP(C2903,Baza!A:E,4,FALSE)</f>
        <v>6223020</v>
      </c>
      <c r="I2903" s="25" t="str">
        <f>VLOOKUP(C2903,BREND!A:C,2,FALSE)</f>
        <v>DEPO</v>
      </c>
    </row>
    <row r="2904" spans="1:9" hidden="1" outlineLevel="2">
      <c r="A2904" s="26" t="s">
        <v>1990</v>
      </c>
      <c r="B2904" s="26" t="s">
        <v>1990</v>
      </c>
      <c r="C2904" s="24" t="s">
        <v>6817</v>
      </c>
      <c r="D2904" s="26" t="str">
        <f>VLOOKUP(C2904,Baza!A:E,5,FALSE)</f>
        <v>ASTRA '98-03 ФОНАРЬ ЗАДНИЙ, ПРАВЫЙ, ВНЕШНИЙ (ХЭТЧБЭК)</v>
      </c>
      <c r="E2904" s="25" t="str">
        <f>IF(VLOOKUP(C2904,Baza!A:D,2,FALSE)&gt;0,"+","-")</f>
        <v>-</v>
      </c>
      <c r="F2904" s="25">
        <f>VLOOKUP(C2904,Baza!A:E,3,FALSE)</f>
        <v>22</v>
      </c>
      <c r="G2904" s="25">
        <f>VLOOKUP(C2904,Baza!A:E,3,FALSE)*курс</f>
        <v>897.59999999999991</v>
      </c>
      <c r="H2904" s="25" t="str">
        <f>VLOOKUP(C2904,Baza!A:E,4,FALSE)</f>
        <v>6223021</v>
      </c>
      <c r="I2904" s="25" t="str">
        <f>VLOOKUP(C2904,BREND!A:C,2,FALSE)</f>
        <v>DEPO</v>
      </c>
    </row>
    <row r="2905" spans="1:9" hidden="1" outlineLevel="2">
      <c r="A2905" s="96" t="s">
        <v>68</v>
      </c>
      <c r="B2905" s="96" t="s">
        <v>1995</v>
      </c>
      <c r="C2905" s="17"/>
      <c r="D2905" s="17"/>
      <c r="E2905" s="17"/>
      <c r="F2905" s="17"/>
      <c r="G2905" s="17"/>
      <c r="H2905" s="17"/>
      <c r="I2905" s="17"/>
    </row>
    <row r="2906" spans="1:9" hidden="1" outlineLevel="2">
      <c r="A2906" s="26" t="s">
        <v>1995</v>
      </c>
      <c r="B2906" s="26" t="s">
        <v>1995</v>
      </c>
      <c r="C2906" s="24" t="s">
        <v>1993</v>
      </c>
      <c r="D2906" s="26" t="str">
        <f>VLOOKUP(C2906,Baza!A:E,5,FALSE)</f>
        <v>ASTRA '04- КАПОТ</v>
      </c>
      <c r="E2906" s="25" t="str">
        <f>IF(VLOOKUP(C2906,Baza!A:D,2,FALSE)&gt;0,"+","-")</f>
        <v>-</v>
      </c>
      <c r="F2906" s="25">
        <f>VLOOKUP(C2906,Baza!A:E,3,FALSE)</f>
        <v>75</v>
      </c>
      <c r="G2906" s="25">
        <f>VLOOKUP(C2906,Baza!A:E,3,FALSE)*курс</f>
        <v>3060</v>
      </c>
      <c r="H2906" s="25" t="str">
        <f>VLOOKUP(C2906,Baza!A:E,4,FALSE)</f>
        <v>93178717</v>
      </c>
      <c r="I2906" s="25" t="str">
        <f>VLOOKUP(C2906,BREND!A:C,2,FALSE)</f>
        <v>API</v>
      </c>
    </row>
    <row r="2907" spans="1:9" hidden="1" outlineLevel="2">
      <c r="A2907" s="26" t="s">
        <v>1995</v>
      </c>
      <c r="B2907" s="26" t="s">
        <v>1995</v>
      </c>
      <c r="C2907" s="24" t="s">
        <v>2003</v>
      </c>
      <c r="D2907" s="26" t="str">
        <f>VLOOKUP(C2907,Baza!A:E,5,FALSE)</f>
        <v>ASTRA '04- КРЫЛО ПЕРЕДНЕЕ, ЛЕВОЕ, С ОТВЕРСТИЯМИ</v>
      </c>
      <c r="E2907" s="25" t="str">
        <f>IF(VLOOKUP(C2907,Baza!A:D,2,FALSE)&gt;0,"+","-")</f>
        <v>+</v>
      </c>
      <c r="F2907" s="25">
        <f>VLOOKUP(C2907,Baza!A:E,3,FALSE)</f>
        <v>24</v>
      </c>
      <c r="G2907" s="25">
        <f>VLOOKUP(C2907,Baza!A:E,3,FALSE)*курс</f>
        <v>979.19999999999993</v>
      </c>
      <c r="H2907" s="25" t="str">
        <f>VLOOKUP(C2907,Baza!A:E,4,FALSE)</f>
        <v>6101339</v>
      </c>
      <c r="I2907" s="25" t="str">
        <f>VLOOKUP(C2907,BREND!A:C,2,FALSE)</f>
        <v>API</v>
      </c>
    </row>
    <row r="2908" spans="1:9" hidden="1" outlineLevel="2">
      <c r="A2908" s="26" t="s">
        <v>1995</v>
      </c>
      <c r="B2908" s="26" t="s">
        <v>1995</v>
      </c>
      <c r="C2908" s="24" t="s">
        <v>2004</v>
      </c>
      <c r="D2908" s="26" t="str">
        <f>VLOOKUP(C2908,Baza!A:E,5,FALSE)</f>
        <v>ASTRA '04- КРЫЛО ПЕРЕДНЕЕ, ПРАВОЕ, С ОТВЕРСТИЯМИ</v>
      </c>
      <c r="E2908" s="25" t="str">
        <f>IF(VLOOKUP(C2908,Baza!A:D,2,FALSE)&gt;0,"+","-")</f>
        <v>+</v>
      </c>
      <c r="F2908" s="25">
        <f>VLOOKUP(C2908,Baza!A:E,3,FALSE)</f>
        <v>24</v>
      </c>
      <c r="G2908" s="25">
        <f>VLOOKUP(C2908,Baza!A:E,3,FALSE)*курс</f>
        <v>979.19999999999993</v>
      </c>
      <c r="H2908" s="25" t="str">
        <f>VLOOKUP(C2908,Baza!A:E,4,FALSE)</f>
        <v>6102349</v>
      </c>
      <c r="I2908" s="25" t="str">
        <f>VLOOKUP(C2908,BREND!A:C,2,FALSE)</f>
        <v>API</v>
      </c>
    </row>
    <row r="2909" spans="1:9" hidden="1" outlineLevel="2">
      <c r="A2909" s="26" t="s">
        <v>1995</v>
      </c>
      <c r="B2909" s="26" t="s">
        <v>1995</v>
      </c>
      <c r="C2909" s="24" t="s">
        <v>2005</v>
      </c>
      <c r="D2909" s="26" t="str">
        <f>VLOOKUP(C2909,Baza!A:E,5,FALSE)</f>
        <v>ASTRA '04-07 ФАРА П/ТУМАННАЯ, ЛЕВАЯ</v>
      </c>
      <c r="E2909" s="25" t="str">
        <f>IF(VLOOKUP(C2909,Baza!A:D,2,FALSE)&gt;0,"+","-")</f>
        <v>+</v>
      </c>
      <c r="F2909" s="25">
        <f>VLOOKUP(C2909,Baza!A:E,3,FALSE)</f>
        <v>25</v>
      </c>
      <c r="G2909" s="25">
        <f>VLOOKUP(C2909,Baza!A:E,3,FALSE)*курс</f>
        <v>1019.9999999999999</v>
      </c>
      <c r="H2909" s="25" t="str">
        <f>VLOOKUP(C2909,Baza!A:E,4,FALSE)</f>
        <v>24462133</v>
      </c>
      <c r="I2909" s="25" t="str">
        <f>VLOOKUP(C2909,BREND!A:C,2,FALSE)</f>
        <v>DEPO</v>
      </c>
    </row>
    <row r="2910" spans="1:9" hidden="1" outlineLevel="2">
      <c r="A2910" s="26" t="s">
        <v>1995</v>
      </c>
      <c r="B2910" s="26" t="s">
        <v>1995</v>
      </c>
      <c r="C2910" s="24" t="s">
        <v>2006</v>
      </c>
      <c r="D2910" s="26" t="str">
        <f>VLOOKUP(C2910,Baza!A:E,5,FALSE)</f>
        <v>ASTRA '04-07 ФАРА П/ТУМАННАЯ, ПРАВАЯ</v>
      </c>
      <c r="E2910" s="25" t="str">
        <f>IF(VLOOKUP(C2910,Baza!A:D,2,FALSE)&gt;0,"+","-")</f>
        <v>+</v>
      </c>
      <c r="F2910" s="25">
        <f>VLOOKUP(C2910,Baza!A:E,3,FALSE)</f>
        <v>25</v>
      </c>
      <c r="G2910" s="25">
        <f>VLOOKUP(C2910,Baza!A:E,3,FALSE)*курс</f>
        <v>1019.9999999999999</v>
      </c>
      <c r="H2910" s="25" t="str">
        <f>VLOOKUP(C2910,Baza!A:E,4,FALSE)</f>
        <v>24462132</v>
      </c>
      <c r="I2910" s="25" t="str">
        <f>VLOOKUP(C2910,BREND!A:C,2,FALSE)</f>
        <v>DEPO</v>
      </c>
    </row>
    <row r="2911" spans="1:9" hidden="1" outlineLevel="2">
      <c r="A2911" s="26" t="s">
        <v>1995</v>
      </c>
      <c r="B2911" s="26" t="s">
        <v>1995</v>
      </c>
      <c r="C2911" s="24" t="s">
        <v>2023</v>
      </c>
      <c r="D2911" s="26" t="str">
        <f>VLOOKUP(C2911,Baza!A:E,5,FALSE)</f>
        <v>ASTRA '04-07 ФАРА ЛЕВАЯ, С КОРРЕКТОРОМ, ЧЕРНАЯ</v>
      </c>
      <c r="E2911" s="25" t="str">
        <f>IF(VLOOKUP(C2911,Baza!A:D,2,FALSE)&gt;0,"+","-")</f>
        <v>+</v>
      </c>
      <c r="F2911" s="25">
        <f>VLOOKUP(C2911,Baza!A:E,3,FALSE)</f>
        <v>73.5</v>
      </c>
      <c r="G2911" s="25">
        <f>VLOOKUP(C2911,Baza!A:E,3,FALSE)*курс</f>
        <v>2998.7999999999997</v>
      </c>
      <c r="H2911" s="25" t="str">
        <f>VLOOKUP(C2911,Baza!A:E,4,FALSE)</f>
        <v>1216561</v>
      </c>
      <c r="I2911" s="25" t="str">
        <f>VLOOKUP(C2911,BREND!A:C,2,FALSE)</f>
        <v>DEPO</v>
      </c>
    </row>
    <row r="2912" spans="1:9" hidden="1" outlineLevel="2">
      <c r="A2912" s="26" t="s">
        <v>1995</v>
      </c>
      <c r="B2912" s="26" t="s">
        <v>1995</v>
      </c>
      <c r="C2912" s="24" t="s">
        <v>2024</v>
      </c>
      <c r="D2912" s="26" t="str">
        <f>VLOOKUP(C2912,Baza!A:E,5,FALSE)</f>
        <v xml:space="preserve">ASTRA '04-07 ФАРА ПРАВАЯ, С КОРРЕКТОРОМ, ЧЕРНАЯ </v>
      </c>
      <c r="E2912" s="25" t="str">
        <f>IF(VLOOKUP(C2912,Baza!A:D,2,FALSE)&gt;0,"+","-")</f>
        <v>+</v>
      </c>
      <c r="F2912" s="25">
        <f>VLOOKUP(C2912,Baza!A:E,3,FALSE)</f>
        <v>73.5</v>
      </c>
      <c r="G2912" s="25">
        <f>VLOOKUP(C2912,Baza!A:E,3,FALSE)*курс</f>
        <v>2998.7999999999997</v>
      </c>
      <c r="H2912" s="25" t="str">
        <f>VLOOKUP(C2912,Baza!A:E,4,FALSE)</f>
        <v>1216562</v>
      </c>
      <c r="I2912" s="25" t="str">
        <f>VLOOKUP(C2912,BREND!A:C,2,FALSE)</f>
        <v>DEPO</v>
      </c>
    </row>
    <row r="2913" spans="1:9" hidden="1" outlineLevel="2">
      <c r="A2913" s="26" t="s">
        <v>1995</v>
      </c>
      <c r="B2913" s="26" t="s">
        <v>1995</v>
      </c>
      <c r="C2913" s="24" t="s">
        <v>2034</v>
      </c>
      <c r="D2913" s="26" t="str">
        <f>VLOOKUP(C2913,Baza!A:E,5,FALSE)</f>
        <v>ASTRA '04-07 ФОНАРЬ ЗАДНИЙ, ЛЕВЫЙ, ВНЕШНИЙ, БЕЛО-КРАСНЫЙ (ХЭТЧБЭК)</v>
      </c>
      <c r="E2913" s="25" t="str">
        <f>IF(VLOOKUP(C2913,Baza!A:D,2,FALSE)&gt;0,"+","-")</f>
        <v>+</v>
      </c>
      <c r="F2913" s="25">
        <f>VLOOKUP(C2913,Baza!A:E,3,FALSE)</f>
        <v>28</v>
      </c>
      <c r="G2913" s="25">
        <f>VLOOKUP(C2913,Baza!A:E,3,FALSE)*курс</f>
        <v>1142.3999999999999</v>
      </c>
      <c r="H2913" s="25" t="str">
        <f>VLOOKUP(C2913,Baza!A:E,4,FALSE)</f>
        <v>865301</v>
      </c>
      <c r="I2913" s="25" t="str">
        <f>VLOOKUP(C2913,BREND!A:C,2,FALSE)</f>
        <v>DEPO</v>
      </c>
    </row>
    <row r="2914" spans="1:9" hidden="1" outlineLevel="2">
      <c r="A2914" s="26" t="s">
        <v>1995</v>
      </c>
      <c r="B2914" s="26" t="s">
        <v>1995</v>
      </c>
      <c r="C2914" s="24" t="s">
        <v>2035</v>
      </c>
      <c r="D2914" s="26" t="str">
        <f>VLOOKUP(C2914,Baza!A:E,5,FALSE)</f>
        <v xml:space="preserve">ASTRA '04-07 ФОНАРЬ ЗАДНИЙ, ПРАВЫЙ, ВНЕШНИЙ, БЕЛО-КРАСНЫЙ ( ХЭТЧБЭК) </v>
      </c>
      <c r="E2914" s="25" t="str">
        <f>IF(VLOOKUP(C2914,Baza!A:D,2,FALSE)&gt;0,"+","-")</f>
        <v>+</v>
      </c>
      <c r="F2914" s="25">
        <f>VLOOKUP(C2914,Baza!A:E,3,FALSE)</f>
        <v>28</v>
      </c>
      <c r="G2914" s="25">
        <f>VLOOKUP(C2914,Baza!A:E,3,FALSE)*курс</f>
        <v>1142.3999999999999</v>
      </c>
      <c r="H2914" s="25" t="str">
        <f>VLOOKUP(C2914,Baza!A:E,4,FALSE)</f>
        <v>865302</v>
      </c>
      <c r="I2914" s="25" t="str">
        <f>VLOOKUP(C2914,BREND!A:C,2,FALSE)</f>
        <v>DEPO</v>
      </c>
    </row>
    <row r="2915" spans="1:9" hidden="1" outlineLevel="2">
      <c r="A2915" s="26" t="s">
        <v>1995</v>
      </c>
      <c r="B2915" s="26" t="s">
        <v>1995</v>
      </c>
      <c r="C2915" s="24" t="s">
        <v>4143</v>
      </c>
      <c r="D2915" s="26" t="str">
        <f>VLOOKUP(C2915,Baza!A:E,5,FALSE)</f>
        <v xml:space="preserve">ASTRA '04-  5ДВ. РЕШЕТКА БАМПЕРА ПЕРЕДНЕГО ЦЕНТРАЛЬНАЯ </v>
      </c>
      <c r="E2915" s="25" t="str">
        <f>IF(VLOOKUP(C2915,Baza!A:D,2,FALSE)&gt;0,"+","-")</f>
        <v>+</v>
      </c>
      <c r="F2915" s="25">
        <f>VLOOKUP(C2915,Baza!A:E,3,FALSE)</f>
        <v>8</v>
      </c>
      <c r="G2915" s="25">
        <f>VLOOKUP(C2915,Baza!A:E,3,FALSE)*курс</f>
        <v>326.39999999999998</v>
      </c>
      <c r="H2915" s="25" t="str">
        <f>VLOOKUP(C2915,Baza!A:E,4,FALSE)</f>
        <v>1400304</v>
      </c>
      <c r="I2915" s="25" t="str">
        <f>VLOOKUP(C2915,BREND!A:C,2,FALSE)</f>
        <v>API</v>
      </c>
    </row>
    <row r="2916" spans="1:9" hidden="1" outlineLevel="2">
      <c r="A2916" s="26" t="s">
        <v>1995</v>
      </c>
      <c r="B2916" s="26" t="s">
        <v>1995</v>
      </c>
      <c r="C2916" s="24" t="s">
        <v>4145</v>
      </c>
      <c r="D2916" s="26" t="str">
        <f>VLOOKUP(C2916,Baza!A:E,5,FALSE)</f>
        <v>ASTRA '04-  5ДВ. РЕШЕТКА БАМПЕРА ПЕРЕДНЕГО, ЛЕВАЯ, С ОТВЕРСТИЕМ П/ПРОТИВОТУМАННЫЕ ФАРЫ</v>
      </c>
      <c r="E2916" s="25" t="str">
        <f>IF(VLOOKUP(C2916,Baza!A:D,2,FALSE)&gt;0,"+","-")</f>
        <v>+</v>
      </c>
      <c r="F2916" s="25">
        <f>VLOOKUP(C2916,Baza!A:E,3,FALSE)</f>
        <v>3.1</v>
      </c>
      <c r="G2916" s="25">
        <f>VLOOKUP(C2916,Baza!A:E,3,FALSE)*курс</f>
        <v>126.47999999999999</v>
      </c>
      <c r="H2916" s="25" t="str">
        <f>VLOOKUP(C2916,Baza!A:E,4,FALSE)</f>
        <v>1400305</v>
      </c>
      <c r="I2916" s="25" t="str">
        <f>VLOOKUP(C2916,BREND!A:C,2,FALSE)</f>
        <v>API</v>
      </c>
    </row>
    <row r="2917" spans="1:9" hidden="1" outlineLevel="2">
      <c r="A2917" s="26" t="s">
        <v>1995</v>
      </c>
      <c r="B2917" s="26" t="s">
        <v>1995</v>
      </c>
      <c r="C2917" s="24" t="s">
        <v>4146</v>
      </c>
      <c r="D2917" s="26" t="str">
        <f>VLOOKUP(C2917,Baza!A:E,5,FALSE)</f>
        <v xml:space="preserve">ASTRA '04- 5ДВ. РЕШЕТКА БАМПЕРА ПЕРЕДНЕГО, ПРАВАЯ, С ОТВЕРСТИЯМИ П/ПРОТИВОТУМАННЫЕ ФАРЫ </v>
      </c>
      <c r="E2917" s="25" t="str">
        <f>IF(VLOOKUP(C2917,Baza!A:D,2,FALSE)&gt;0,"+","-")</f>
        <v>+</v>
      </c>
      <c r="F2917" s="25">
        <f>VLOOKUP(C2917,Baza!A:E,3,FALSE)</f>
        <v>3.1</v>
      </c>
      <c r="G2917" s="25">
        <f>VLOOKUP(C2917,Baza!A:E,3,FALSE)*курс</f>
        <v>126.47999999999999</v>
      </c>
      <c r="H2917" s="25" t="str">
        <f>VLOOKUP(C2917,Baza!A:E,4,FALSE)</f>
        <v>1400306</v>
      </c>
      <c r="I2917" s="25" t="str">
        <f>VLOOKUP(C2917,BREND!A:C,2,FALSE)</f>
        <v>API</v>
      </c>
    </row>
    <row r="2918" spans="1:9" hidden="1" outlineLevel="2">
      <c r="A2918" s="26" t="s">
        <v>1995</v>
      </c>
      <c r="B2918" s="26" t="s">
        <v>1995</v>
      </c>
      <c r="C2918" s="24" t="s">
        <v>4147</v>
      </c>
      <c r="D2918" s="26" t="str">
        <f>VLOOKUP(C2918,Baza!A:E,5,FALSE)</f>
        <v>АSTRA  '04- УСИЛИТЕЛЬ БАМПЕРА ПЕРЕДНЕГО, МЕТАЛЛИЧЕСКИЙ</v>
      </c>
      <c r="E2918" s="25" t="str">
        <f>IF(VLOOKUP(C2918,Baza!A:D,2,FALSE)&gt;0,"+","-")</f>
        <v>-</v>
      </c>
      <c r="F2918" s="25">
        <f>VLOOKUP(C2918,Baza!A:E,3,FALSE)</f>
        <v>32</v>
      </c>
      <c r="G2918" s="25">
        <f>VLOOKUP(C2918,Baza!A:E,3,FALSE)*курс</f>
        <v>1305.5999999999999</v>
      </c>
      <c r="H2918" s="25" t="str">
        <f>VLOOKUP(C2918,Baza!A:E,4,FALSE)</f>
        <v>1400546</v>
      </c>
      <c r="I2918" s="25" t="str">
        <f>VLOOKUP(C2918,BREND!A:C,2,FALSE)</f>
        <v>API</v>
      </c>
    </row>
    <row r="2919" spans="1:9" hidden="1" outlineLevel="2">
      <c r="A2919" s="26" t="s">
        <v>1995</v>
      </c>
      <c r="B2919" s="26" t="s">
        <v>1995</v>
      </c>
      <c r="C2919" s="24" t="s">
        <v>4148</v>
      </c>
      <c r="D2919" s="26" t="str">
        <f>VLOOKUP(C2919,Baza!A:E,5,FALSE)</f>
        <v>ASTRA '04- КРЕПЛЕНИЕ ФАРЫ ЛЕВОЙ</v>
      </c>
      <c r="E2919" s="25" t="str">
        <f>IF(VLOOKUP(C2919,Baza!A:D,2,FALSE)&gt;0,"+","-")</f>
        <v>+</v>
      </c>
      <c r="F2919" s="25">
        <f>VLOOKUP(C2919,Baza!A:E,3,FALSE)</f>
        <v>11</v>
      </c>
      <c r="G2919" s="25">
        <f>VLOOKUP(C2919,Baza!A:E,3,FALSE)*курс</f>
        <v>448.79999999999995</v>
      </c>
      <c r="H2919" s="25" t="str">
        <f>VLOOKUP(C2919,Baza!A:E,4,FALSE)</f>
        <v>1312120</v>
      </c>
      <c r="I2919" s="25" t="str">
        <f>VLOOKUP(C2919,BREND!A:C,2,FALSE)</f>
        <v>API</v>
      </c>
    </row>
    <row r="2920" spans="1:9" hidden="1" outlineLevel="2">
      <c r="A2920" s="26" t="s">
        <v>1995</v>
      </c>
      <c r="B2920" s="26" t="s">
        <v>1995</v>
      </c>
      <c r="C2920" s="24" t="s">
        <v>4149</v>
      </c>
      <c r="D2920" s="26" t="str">
        <f>VLOOKUP(C2920,Baza!A:E,5,FALSE)</f>
        <v>ASTRA '04- КРЕПЛЕНИЕ ФАРЫ ПРАВОЙ</v>
      </c>
      <c r="E2920" s="25" t="str">
        <f>IF(VLOOKUP(C2920,Baza!A:D,2,FALSE)&gt;0,"+","-")</f>
        <v>-</v>
      </c>
      <c r="F2920" s="25">
        <f>VLOOKUP(C2920,Baza!A:E,3,FALSE)</f>
        <v>11</v>
      </c>
      <c r="G2920" s="25">
        <f>VLOOKUP(C2920,Baza!A:E,3,FALSE)*курс</f>
        <v>448.79999999999995</v>
      </c>
      <c r="H2920" s="25" t="str">
        <f>VLOOKUP(C2920,Baza!A:E,4,FALSE)</f>
        <v>1312119</v>
      </c>
      <c r="I2920" s="25" t="str">
        <f>VLOOKUP(C2920,BREND!A:C,2,FALSE)</f>
        <v>API</v>
      </c>
    </row>
    <row r="2921" spans="1:9" hidden="1" outlineLevel="2">
      <c r="A2921" s="26" t="s">
        <v>1995</v>
      </c>
      <c r="B2921" s="26" t="s">
        <v>1995</v>
      </c>
      <c r="C2921" s="24" t="s">
        <v>4150</v>
      </c>
      <c r="D2921" s="26" t="str">
        <f>VLOOKUP(C2921,Baza!A:E,5,FALSE)</f>
        <v>ASTRA '04- СУППОРТ РАДИАТОРА (ПЕРЕДНЯЯ ПАНЕЛЬ) ВЕХНЯЯ ПЛАНКА ЦЕНТРАЛЬНАЯ</v>
      </c>
      <c r="E2921" s="25" t="str">
        <f>IF(VLOOKUP(C2921,Baza!A:D,2,FALSE)&gt;0,"+","-")</f>
        <v>+</v>
      </c>
      <c r="F2921" s="25">
        <f>VLOOKUP(C2921,Baza!A:E,3,FALSE)</f>
        <v>11</v>
      </c>
      <c r="G2921" s="25">
        <f>VLOOKUP(C2921,Baza!A:E,3,FALSE)*курс</f>
        <v>448.79999999999995</v>
      </c>
      <c r="H2921" s="25" t="str">
        <f>VLOOKUP(C2921,Baza!A:E,4,FALSE)</f>
        <v>1312118</v>
      </c>
      <c r="I2921" s="25" t="str">
        <f>VLOOKUP(C2921,BREND!A:C,2,FALSE)</f>
        <v>API</v>
      </c>
    </row>
    <row r="2922" spans="1:9" hidden="1" outlineLevel="2">
      <c r="A2922" s="26" t="s">
        <v>1995</v>
      </c>
      <c r="B2922" s="26" t="s">
        <v>1995</v>
      </c>
      <c r="C2922" s="24" t="s">
        <v>5975</v>
      </c>
      <c r="D2922" s="26" t="str">
        <f>VLOOKUP(C2922,Baza!A:E,5,FALSE)</f>
        <v>ASTRA '04- УСИЛИТЕЛЬ БАМПЕРА ПЕРЕДНЕГО, АЛЮМИНИЕВЫЙ</v>
      </c>
      <c r="E2922" s="25" t="str">
        <f>IF(VLOOKUP(C2922,Baza!A:D,2,FALSE)&gt;0,"+","-")</f>
        <v>-</v>
      </c>
      <c r="F2922" s="25">
        <f>VLOOKUP(C2922,Baza!A:E,3,FALSE)</f>
        <v>34</v>
      </c>
      <c r="G2922" s="25">
        <f>VLOOKUP(C2922,Baza!A:E,3,FALSE)*курс</f>
        <v>1387.1999999999998</v>
      </c>
      <c r="H2922" s="25" t="str">
        <f>VLOOKUP(C2922,Baza!A:E,4,FALSE)</f>
        <v>24460537</v>
      </c>
      <c r="I2922" s="25" t="str">
        <f>VLOOKUP(C2922,BREND!A:C,2,FALSE)</f>
        <v>API</v>
      </c>
    </row>
    <row r="2923" spans="1:9" hidden="1" outlineLevel="2">
      <c r="A2923" s="26" t="s">
        <v>1995</v>
      </c>
      <c r="B2923" s="26" t="s">
        <v>1995</v>
      </c>
      <c r="C2923" s="24" t="s">
        <v>6362</v>
      </c>
      <c r="D2923" s="26" t="str">
        <f>VLOOKUP(C2923,Baza!A:E,5,FALSE)</f>
        <v>ASTRA '04- МОЛДИНГ БАМПЕРА ПЕРЕДНЕГО, ЛЕВЫЙ, ЧЕРНЫЙ</v>
      </c>
      <c r="E2923" s="25" t="str">
        <f>IF(VLOOKUP(C2923,Baza!A:D,2,FALSE)&gt;0,"+","-")</f>
        <v>-</v>
      </c>
      <c r="F2923" s="25">
        <f>VLOOKUP(C2923,Baza!A:E,3,FALSE)</f>
        <v>0</v>
      </c>
      <c r="G2923" s="25">
        <f>VLOOKUP(C2923,Baza!A:E,3,FALSE)*курс</f>
        <v>0</v>
      </c>
      <c r="H2923" s="25" t="str">
        <f>VLOOKUP(C2923,Baza!A:E,4,FALSE)</f>
        <v>1400736</v>
      </c>
      <c r="I2923" s="25" t="str">
        <f>VLOOKUP(C2923,BREND!A:C,2,FALSE)</f>
        <v>TONG YANG</v>
      </c>
    </row>
    <row r="2924" spans="1:9" hidden="1" outlineLevel="2">
      <c r="A2924" s="26" t="s">
        <v>1995</v>
      </c>
      <c r="B2924" s="26" t="s">
        <v>1995</v>
      </c>
      <c r="C2924" s="24" t="s">
        <v>6363</v>
      </c>
      <c r="D2924" s="26" t="str">
        <f>VLOOKUP(C2924,Baza!A:E,5,FALSE)</f>
        <v>ASTRA '04- МОЛДИНГ БАМПЕРА ПЕРЕДНЕГО, ПРАВЫЙ, ЧЕРНЫЙ</v>
      </c>
      <c r="E2924" s="25" t="str">
        <f>IF(VLOOKUP(C2924,Baza!A:D,2,FALSE)&gt;0,"+","-")</f>
        <v>-</v>
      </c>
      <c r="F2924" s="25">
        <f>VLOOKUP(C2924,Baza!A:E,3,FALSE)</f>
        <v>0</v>
      </c>
      <c r="G2924" s="25">
        <f>VLOOKUP(C2924,Baza!A:E,3,FALSE)*курс</f>
        <v>0</v>
      </c>
      <c r="H2924" s="25" t="str">
        <f>VLOOKUP(C2924,Baza!A:E,4,FALSE)</f>
        <v>1400737</v>
      </c>
      <c r="I2924" s="25" t="str">
        <f>VLOOKUP(C2924,BREND!A:C,2,FALSE)</f>
        <v>TONG YANG</v>
      </c>
    </row>
    <row r="2925" spans="1:9" hidden="1" outlineLevel="2">
      <c r="A2925" s="26" t="s">
        <v>1995</v>
      </c>
      <c r="B2925" s="26" t="s">
        <v>1995</v>
      </c>
      <c r="C2925" s="24" t="s">
        <v>6795</v>
      </c>
      <c r="D2925" s="26" t="str">
        <f>VLOOKUP(C2925,Baza!A:E,5,FALSE)</f>
        <v xml:space="preserve">ASTRA '04- ФАРА С КОРРЕКТОРОМ, СО СВЕТЯЩИМИСЯ ОБОДКАМИ, ТЮНИНГ,  ВНУТРИ ЧЕРНАЯ, КОМПЛ.- 2ШТ </v>
      </c>
      <c r="E2925" s="25" t="str">
        <f>IF(VLOOKUP(C2925,Baza!A:D,2,FALSE)&gt;0,"+","-")</f>
        <v>-</v>
      </c>
      <c r="F2925" s="25">
        <f>VLOOKUP(C2925,Baza!A:E,3,FALSE)</f>
        <v>0</v>
      </c>
      <c r="G2925" s="25">
        <f>VLOOKUP(C2925,Baza!A:E,3,FALSE)*курс</f>
        <v>0</v>
      </c>
      <c r="H2925" s="25">
        <f>VLOOKUP(C2925,Baza!A:E,4,FALSE)</f>
        <v>0</v>
      </c>
      <c r="I2925" s="25" t="str">
        <f>VLOOKUP(C2925,BREND!A:C,2,FALSE)</f>
        <v>DEPO</v>
      </c>
    </row>
    <row r="2926" spans="1:9" hidden="1" outlineLevel="2">
      <c r="A2926" s="26" t="s">
        <v>1995</v>
      </c>
      <c r="B2926" s="26" t="s">
        <v>1995</v>
      </c>
      <c r="C2926" s="24" t="s">
        <v>23421</v>
      </c>
      <c r="D2926" s="26" t="str">
        <f>VLOOKUP(C2926,Baza!A:E,5,FALSE)</f>
        <v>ASTRA H '04-'08 УКАЗАТЕЛЬ ПОВОРОТА, ЛЕВЫЙ</v>
      </c>
      <c r="E2926" s="25" t="str">
        <f>IF(VLOOKUP(C2926,Baza!A:D,2,FALSE)&gt;0,"+","-")</f>
        <v>-</v>
      </c>
      <c r="F2926" s="25">
        <f>VLOOKUP(C2926,Baza!A:E,3,FALSE)</f>
        <v>0</v>
      </c>
      <c r="G2926" s="25">
        <f>VLOOKUP(C2926,Baza!A:E,3,FALSE)*курс</f>
        <v>0</v>
      </c>
      <c r="H2926" s="25" t="str">
        <f>VLOOKUP(C2926,Baza!A:E,4,FALSE)</f>
        <v>1713423</v>
      </c>
      <c r="I2926" s="25" t="str">
        <f>VLOOKUP(C2926,BREND!A:C,2,FALSE)</f>
        <v>DEPO</v>
      </c>
    </row>
    <row r="2927" spans="1:9" hidden="1" outlineLevel="2">
      <c r="A2927" s="26" t="s">
        <v>1995</v>
      </c>
      <c r="B2927" s="26" t="s">
        <v>1995</v>
      </c>
      <c r="C2927" s="24" t="s">
        <v>23424</v>
      </c>
      <c r="D2927" s="26" t="str">
        <f>VLOOKUP(C2927,Baza!A:E,5,FALSE)</f>
        <v>ASTRA H '04-08/INSIGNA '08-'09/VECTRA'08-'09 УКАЗАТЕЛЬ ПОВОРОТА, ЛЕВЫЙ</v>
      </c>
      <c r="E2927" s="25" t="str">
        <f>IF(VLOOKUP(C2927,Baza!A:D,2,FALSE)&gt;0,"+","-")</f>
        <v>-</v>
      </c>
      <c r="F2927" s="25">
        <f>VLOOKUP(C2927,Baza!A:E,3,FALSE)</f>
        <v>5</v>
      </c>
      <c r="G2927" s="25">
        <f>VLOOKUP(C2927,Baza!A:E,3,FALSE)*курс</f>
        <v>204</v>
      </c>
      <c r="H2927" s="25" t="str">
        <f>VLOOKUP(C2927,Baza!A:E,4,FALSE)</f>
        <v>1713423</v>
      </c>
      <c r="I2927" s="25" t="str">
        <f>VLOOKUP(C2927,BREND!A:C,2,FALSE)</f>
        <v>DEPO</v>
      </c>
    </row>
    <row r="2928" spans="1:9" hidden="1" outlineLevel="2">
      <c r="A2928" s="26" t="s">
        <v>1995</v>
      </c>
      <c r="B2928" s="26" t="s">
        <v>1995</v>
      </c>
      <c r="C2928" s="24" t="s">
        <v>23426</v>
      </c>
      <c r="D2928" s="26" t="str">
        <f>VLOOKUP(C2928,Baza!A:E,5,FALSE)</f>
        <v>ASTRA H '04-'08 УКАЗАТЕЛЬ ПОВОРОТА, ПРАВЫЙ</v>
      </c>
      <c r="E2928" s="25" t="str">
        <f>IF(VLOOKUP(C2928,Baza!A:D,2,FALSE)&gt;0,"+","-")</f>
        <v>-</v>
      </c>
      <c r="F2928" s="25">
        <f>VLOOKUP(C2928,Baza!A:E,3,FALSE)</f>
        <v>0</v>
      </c>
      <c r="G2928" s="25">
        <f>VLOOKUP(C2928,Baza!A:E,3,FALSE)*курс</f>
        <v>0</v>
      </c>
      <c r="H2928" s="25" t="str">
        <f>VLOOKUP(C2928,Baza!A:E,4,FALSE)</f>
        <v>1713424</v>
      </c>
      <c r="I2928" s="25" t="str">
        <f>VLOOKUP(C2928,BREND!A:C,2,FALSE)</f>
        <v>DEPO</v>
      </c>
    </row>
    <row r="2929" spans="1:9" hidden="1" outlineLevel="2">
      <c r="A2929" s="26" t="s">
        <v>1995</v>
      </c>
      <c r="B2929" s="26" t="s">
        <v>1995</v>
      </c>
      <c r="C2929" s="24" t="s">
        <v>23429</v>
      </c>
      <c r="D2929" s="26" t="str">
        <f>VLOOKUP(C2929,Baza!A:E,5,FALSE)</f>
        <v>ASTRA H '04-08/INSIGNA '08-'09/VECTRA'08-'09 УКАЗАТЕЛЬ ПОВОРОТА, ПРАВЫЙ</v>
      </c>
      <c r="E2929" s="25" t="str">
        <f>IF(VLOOKUP(C2929,Baza!A:D,2,FALSE)&gt;0,"+","-")</f>
        <v>-</v>
      </c>
      <c r="F2929" s="25">
        <f>VLOOKUP(C2929,Baza!A:E,3,FALSE)</f>
        <v>5</v>
      </c>
      <c r="G2929" s="25">
        <f>VLOOKUP(C2929,Baza!A:E,3,FALSE)*курс</f>
        <v>204</v>
      </c>
      <c r="H2929" s="25" t="str">
        <f>VLOOKUP(C2929,Baza!A:E,4,FALSE)</f>
        <v>1713423</v>
      </c>
      <c r="I2929" s="25" t="str">
        <f>VLOOKUP(C2929,BREND!A:C,2,FALSE)</f>
        <v>DEPO</v>
      </c>
    </row>
    <row r="2930" spans="1:9" hidden="1" outlineLevel="2">
      <c r="A2930" s="26" t="s">
        <v>1995</v>
      </c>
      <c r="B2930" s="26" t="s">
        <v>1995</v>
      </c>
      <c r="C2930" s="24" t="s">
        <v>21384</v>
      </c>
      <c r="D2930" s="26" t="str">
        <f>VLOOKUP(C2930,Baza!A:E,5,FALSE)</f>
        <v>ASTRA H '04-'09 ФОНАРЬ ЛЕВЫЙ</v>
      </c>
      <c r="E2930" s="25" t="str">
        <f>IF(VLOOKUP(C2930,Baza!A:D,2,FALSE)&gt;0,"+","-")</f>
        <v>-</v>
      </c>
      <c r="F2930" s="25">
        <f>VLOOKUP(C2930,Baza!A:E,3,FALSE)</f>
        <v>42</v>
      </c>
      <c r="G2930" s="25">
        <f>VLOOKUP(C2930,Baza!A:E,3,FALSE)*курс</f>
        <v>1713.6</v>
      </c>
      <c r="H2930" s="25" t="str">
        <f>VLOOKUP(C2930,Baza!A:E,4,FALSE)</f>
        <v>1222355</v>
      </c>
      <c r="I2930" s="25" t="str">
        <f>VLOOKUP(C2930,BREND!A:C,2,FALSE)</f>
        <v>DEPO</v>
      </c>
    </row>
    <row r="2931" spans="1:9" hidden="1" outlineLevel="2">
      <c r="A2931" s="26" t="s">
        <v>1995</v>
      </c>
      <c r="B2931" s="26" t="s">
        <v>1995</v>
      </c>
      <c r="C2931" s="24" t="s">
        <v>21387</v>
      </c>
      <c r="D2931" s="26" t="str">
        <f>VLOOKUP(C2931,Baza!A:E,5,FALSE)</f>
        <v>ASTRA H '04-'09 ФОНАРЬ ПРАВЫЙ</v>
      </c>
      <c r="E2931" s="25" t="str">
        <f>IF(VLOOKUP(C2931,Baza!A:D,2,FALSE)&gt;0,"+","-")</f>
        <v>-</v>
      </c>
      <c r="F2931" s="25">
        <f>VLOOKUP(C2931,Baza!A:E,3,FALSE)</f>
        <v>42</v>
      </c>
      <c r="G2931" s="25">
        <f>VLOOKUP(C2931,Baza!A:E,3,FALSE)*курс</f>
        <v>1713.6</v>
      </c>
      <c r="H2931" s="25" t="str">
        <f>VLOOKUP(C2931,Baza!A:E,4,FALSE)</f>
        <v>1222356</v>
      </c>
      <c r="I2931" s="25" t="str">
        <f>VLOOKUP(C2931,BREND!A:C,2,FALSE)</f>
        <v>DEPO</v>
      </c>
    </row>
    <row r="2932" spans="1:9" hidden="1" outlineLevel="2">
      <c r="A2932" s="26" t="s">
        <v>1995</v>
      </c>
      <c r="B2932" s="26" t="s">
        <v>1995</v>
      </c>
      <c r="C2932" s="24" t="s">
        <v>28280</v>
      </c>
      <c r="D2932" s="26" t="str">
        <f>VLOOKUP(C2932,Baza!A:E,5,FALSE)</f>
        <v>ASTRA '04-'07 МОЛДИНГ ПЕРЕДНЕГО БАМПЕРА, ЛЕВЫЙ</v>
      </c>
      <c r="E2932" s="25" t="str">
        <f>IF(VLOOKUP(C2932,Baza!A:D,2,FALSE)&gt;0,"+","-")</f>
        <v>-</v>
      </c>
      <c r="F2932" s="25">
        <f>VLOOKUP(C2932,Baza!A:E,3,FALSE)</f>
        <v>8.1999999999999993</v>
      </c>
      <c r="G2932" s="25">
        <f>VLOOKUP(C2932,Baza!A:E,3,FALSE)*курс</f>
        <v>334.55999999999995</v>
      </c>
      <c r="H2932" s="25" t="str">
        <f>VLOOKUP(C2932,Baza!A:E,4,FALSE)</f>
        <v>1400736</v>
      </c>
      <c r="I2932" s="25" t="str">
        <f>VLOOKUP(C2932,BREND!A:C,2,FALSE)</f>
        <v>API</v>
      </c>
    </row>
    <row r="2933" spans="1:9" hidden="1" outlineLevel="2">
      <c r="A2933" s="26" t="s">
        <v>1995</v>
      </c>
      <c r="B2933" s="26" t="s">
        <v>1995</v>
      </c>
      <c r="C2933" s="24" t="s">
        <v>28282</v>
      </c>
      <c r="D2933" s="26" t="str">
        <f>VLOOKUP(C2933,Baza!A:E,5,FALSE)</f>
        <v>ASTRA '04-'07 МОЛДИНГ ПЕРЕДНЕГО БАМПЕРА, ПРАВЫЙ</v>
      </c>
      <c r="E2933" s="25" t="str">
        <f>IF(VLOOKUP(C2933,Baza!A:D,2,FALSE)&gt;0,"+","-")</f>
        <v>+</v>
      </c>
      <c r="F2933" s="25">
        <f>VLOOKUP(C2933,Baza!A:E,3,FALSE)</f>
        <v>8.1999999999999993</v>
      </c>
      <c r="G2933" s="25">
        <f>VLOOKUP(C2933,Baza!A:E,3,FALSE)*курс</f>
        <v>334.55999999999995</v>
      </c>
      <c r="H2933" s="25" t="str">
        <f>VLOOKUP(C2933,Baza!A:E,4,FALSE)</f>
        <v>1400737</v>
      </c>
      <c r="I2933" s="25" t="str">
        <f>VLOOKUP(C2933,BREND!A:C,2,FALSE)</f>
        <v>API</v>
      </c>
    </row>
    <row r="2934" spans="1:9" hidden="1" outlineLevel="2">
      <c r="A2934" s="26" t="s">
        <v>1995</v>
      </c>
      <c r="B2934" s="26" t="s">
        <v>1995</v>
      </c>
      <c r="C2934" s="24" t="s">
        <v>28286</v>
      </c>
      <c r="D2934" s="26" t="str">
        <f>VLOOKUP(C2934,Baza!A:E,5,FALSE)</f>
        <v>ASTRA '04-'07 РЕШЁТКА РАДИАТОРА</v>
      </c>
      <c r="E2934" s="25" t="str">
        <f>IF(VLOOKUP(C2934,Baza!A:D,2,FALSE)&gt;0,"+","-")</f>
        <v>-</v>
      </c>
      <c r="F2934" s="25">
        <f>VLOOKUP(C2934,Baza!A:E,3,FALSE)</f>
        <v>36</v>
      </c>
      <c r="G2934" s="25">
        <f>VLOOKUP(C2934,Baza!A:E,3,FALSE)*курс</f>
        <v>1468.8</v>
      </c>
      <c r="H2934" s="25" t="str">
        <f>VLOOKUP(C2934,Baza!A:E,4,FALSE)</f>
        <v>13241967</v>
      </c>
      <c r="I2934" s="25" t="str">
        <f>VLOOKUP(C2934,BREND!A:C,2,FALSE)</f>
        <v>API</v>
      </c>
    </row>
    <row r="2935" spans="1:9" hidden="1" outlineLevel="2">
      <c r="A2935" s="26" t="s">
        <v>1995</v>
      </c>
      <c r="B2935" s="26" t="s">
        <v>1995</v>
      </c>
      <c r="C2935" s="24" t="s">
        <v>28274</v>
      </c>
      <c r="D2935" s="26" t="str">
        <f>VLOOKUP(C2935,Baza!A:E,5,FALSE)</f>
        <v>ASTRA '04-'09 ЗАГЛУШКА БАМПЕРА, ЛЕВАЯ</v>
      </c>
      <c r="E2935" s="25" t="str">
        <f>IF(VLOOKUP(C2935,Baza!A:D,2,FALSE)&gt;0,"+","-")</f>
        <v>+</v>
      </c>
      <c r="F2935" s="25">
        <f>VLOOKUP(C2935,Baza!A:E,3,FALSE)</f>
        <v>6</v>
      </c>
      <c r="G2935" s="25">
        <f>VLOOKUP(C2935,Baza!A:E,3,FALSE)*курс</f>
        <v>244.79999999999998</v>
      </c>
      <c r="H2935" s="25" t="str">
        <f>VLOOKUP(C2935,Baza!A:E,4,FALSE)</f>
        <v>90597329</v>
      </c>
      <c r="I2935" s="25" t="str">
        <f>VLOOKUP(C2935,BREND!A:C,2,FALSE)</f>
        <v>API</v>
      </c>
    </row>
    <row r="2936" spans="1:9" hidden="1" outlineLevel="2">
      <c r="A2936" s="26" t="s">
        <v>1995</v>
      </c>
      <c r="B2936" s="26" t="s">
        <v>1995</v>
      </c>
      <c r="C2936" s="24" t="s">
        <v>28277</v>
      </c>
      <c r="D2936" s="26" t="str">
        <f>VLOOKUP(C2936,Baza!A:E,5,FALSE)</f>
        <v>ASTRA '04-'09 ЗАГЛУШКА БАМПЕРА, ПРАВАЯ</v>
      </c>
      <c r="E2936" s="25" t="str">
        <f>IF(VLOOKUP(C2936,Baza!A:D,2,FALSE)&gt;0,"+","-")</f>
        <v>+</v>
      </c>
      <c r="F2936" s="25">
        <f>VLOOKUP(C2936,Baza!A:E,3,FALSE)</f>
        <v>6</v>
      </c>
      <c r="G2936" s="25">
        <f>VLOOKUP(C2936,Baza!A:E,3,FALSE)*курс</f>
        <v>244.79999999999998</v>
      </c>
      <c r="H2936" s="25" t="str">
        <f>VLOOKUP(C2936,Baza!A:E,4,FALSE)</f>
        <v>90597330</v>
      </c>
      <c r="I2936" s="25" t="str">
        <f>VLOOKUP(C2936,BREND!A:C,2,FALSE)</f>
        <v>API</v>
      </c>
    </row>
    <row r="2937" spans="1:9" hidden="1" outlineLevel="2">
      <c r="A2937" s="26" t="s">
        <v>1995</v>
      </c>
      <c r="B2937" s="26" t="s">
        <v>1995</v>
      </c>
      <c r="C2937" s="24" t="s">
        <v>29760</v>
      </c>
      <c r="D2937" s="26" t="str">
        <f>VLOOKUP(C2937,Baza!A:E,5,FALSE)</f>
        <v xml:space="preserve">ASTRA '04-'09 ЗАГЛУШКА БУКСИРОЧНОГО КРЮКА </v>
      </c>
      <c r="E2937" s="25" t="str">
        <f>IF(VLOOKUP(C2937,Baza!A:D,2,FALSE)&gt;0,"+","-")</f>
        <v>+</v>
      </c>
      <c r="F2937" s="25">
        <f>VLOOKUP(C2937,Baza!A:E,3,FALSE)</f>
        <v>7</v>
      </c>
      <c r="G2937" s="25">
        <f>VLOOKUP(C2937,Baza!A:E,3,FALSE)*курс</f>
        <v>285.59999999999997</v>
      </c>
      <c r="H2937" s="25" t="str">
        <f>VLOOKUP(C2937,Baza!A:E,4,FALSE)</f>
        <v>90559482</v>
      </c>
      <c r="I2937" s="25" t="str">
        <f>VLOOKUP(C2937,BREND!A:C,2,FALSE)</f>
        <v>API</v>
      </c>
    </row>
    <row r="2938" spans="1:9" hidden="1" outlineLevel="2">
      <c r="A2938" s="96" t="s">
        <v>68</v>
      </c>
      <c r="B2938" s="96" t="s">
        <v>1987</v>
      </c>
      <c r="C2938" s="17"/>
      <c r="D2938" s="17"/>
      <c r="E2938" s="17"/>
      <c r="F2938" s="17"/>
      <c r="G2938" s="17"/>
      <c r="H2938" s="17"/>
      <c r="I2938" s="17"/>
    </row>
    <row r="2939" spans="1:9" hidden="1" outlineLevel="2">
      <c r="A2939" s="26" t="s">
        <v>1987</v>
      </c>
      <c r="B2939" s="26" t="s">
        <v>1987</v>
      </c>
      <c r="C2939" s="24" t="s">
        <v>1986</v>
      </c>
      <c r="D2939" s="26" t="str">
        <f>VLOOKUP(C2939,Baza!A:E,5,FALSE)</f>
        <v xml:space="preserve">ASTRA А '92-97 БАМПЕР ГРУНТОВАННЫЙ  </v>
      </c>
      <c r="E2939" s="25" t="str">
        <f>IF(VLOOKUP(C2939,Baza!A:D,2,FALSE)&gt;0,"+","-")</f>
        <v>-</v>
      </c>
      <c r="F2939" s="25">
        <f>VLOOKUP(C2939,Baza!A:E,3,FALSE)</f>
        <v>55</v>
      </c>
      <c r="G2939" s="25">
        <f>VLOOKUP(C2939,Baza!A:E,3,FALSE)*курс</f>
        <v>2244</v>
      </c>
      <c r="H2939" s="25" t="str">
        <f>VLOOKUP(C2939,Baza!A:E,4,FALSE)</f>
        <v>0</v>
      </c>
      <c r="I2939" s="25" t="str">
        <f>VLOOKUP(C2939,BREND!A:C,2,FALSE)</f>
        <v>API</v>
      </c>
    </row>
    <row r="2940" spans="1:9" hidden="1" outlineLevel="2">
      <c r="A2940" s="26" t="s">
        <v>1987</v>
      </c>
      <c r="B2940" s="26" t="s">
        <v>1987</v>
      </c>
      <c r="C2940" s="24" t="s">
        <v>1988</v>
      </c>
      <c r="D2940" s="26" t="str">
        <f>VLOOKUP(C2940,Baza!A:E,5,FALSE)</f>
        <v>ASTRA '91-94 БАМПЕР ПЕРЕДНИЙ, БЕЗ ОТВЕРСТИЙ П/ТУМАННЫЕ ФАРЫ, ЧЕРНЫЙ</v>
      </c>
      <c r="E2940" s="25" t="str">
        <f>IF(VLOOKUP(C2940,Baza!A:D,2,FALSE)&gt;0,"+","-")</f>
        <v>+</v>
      </c>
      <c r="F2940" s="25">
        <f>VLOOKUP(C2940,Baza!A:E,3,FALSE)</f>
        <v>38.28</v>
      </c>
      <c r="G2940" s="25">
        <f>VLOOKUP(C2940,Baza!A:E,3,FALSE)*курс</f>
        <v>1561.8239999999998</v>
      </c>
      <c r="H2940" s="25" t="str">
        <f>VLOOKUP(C2940,Baza!A:E,4,FALSE)</f>
        <v>1400119</v>
      </c>
      <c r="I2940" s="25" t="str">
        <f>VLOOKUP(C2940,BREND!A:C,2,FALSE)</f>
        <v>API</v>
      </c>
    </row>
    <row r="2941" spans="1:9" hidden="1" outlineLevel="2">
      <c r="A2941" s="26" t="s">
        <v>1987</v>
      </c>
      <c r="B2941" s="26" t="s">
        <v>1987</v>
      </c>
      <c r="C2941" s="24" t="s">
        <v>2010</v>
      </c>
      <c r="D2941" s="26" t="str">
        <f>VLOOKUP(C2941,Baza!A:E,5,FALSE)</f>
        <v>ASTRA '91-94 УКАЗАТЕЛЬ ПОВОРОТА ЛЕВЫЙ, ЖЕЛТЫЙ</v>
      </c>
      <c r="E2941" s="25" t="str">
        <f>IF(VLOOKUP(C2941,Baza!A:D,2,FALSE)&gt;0,"+","-")</f>
        <v>-</v>
      </c>
      <c r="F2941" s="25">
        <f>VLOOKUP(C2941,Baza!A:E,3,FALSE)</f>
        <v>4</v>
      </c>
      <c r="G2941" s="25">
        <f>VLOOKUP(C2941,Baza!A:E,3,FALSE)*курс</f>
        <v>163.19999999999999</v>
      </c>
      <c r="H2941" s="25" t="str">
        <f>VLOOKUP(C2941,Baza!A:E,4,FALSE)</f>
        <v>90421895</v>
      </c>
      <c r="I2941" s="25" t="str">
        <f>VLOOKUP(C2941,BREND!A:C,2,FALSE)</f>
        <v>DEPO</v>
      </c>
    </row>
    <row r="2942" spans="1:9" hidden="1" outlineLevel="2">
      <c r="A2942" s="26" t="s">
        <v>1987</v>
      </c>
      <c r="B2942" s="26" t="s">
        <v>1987</v>
      </c>
      <c r="C2942" s="24" t="s">
        <v>2011</v>
      </c>
      <c r="D2942" s="26" t="str">
        <f>VLOOKUP(C2942,Baza!A:E,5,FALSE)</f>
        <v>ASTRA '91-94 УКАЗАТЕЛЬ ПОВОРОТА ПРАВЫЙ, ЖЕЛТЫЙ</v>
      </c>
      <c r="E2942" s="25" t="str">
        <f>IF(VLOOKUP(C2942,Baza!A:D,2,FALSE)&gt;0,"+","-")</f>
        <v>-</v>
      </c>
      <c r="F2942" s="25">
        <f>VLOOKUP(C2942,Baza!A:E,3,FALSE)</f>
        <v>4</v>
      </c>
      <c r="G2942" s="25">
        <f>VLOOKUP(C2942,Baza!A:E,3,FALSE)*курс</f>
        <v>163.19999999999999</v>
      </c>
      <c r="H2942" s="25" t="str">
        <f>VLOOKUP(C2942,Baza!A:E,4,FALSE)</f>
        <v>90421896</v>
      </c>
      <c r="I2942" s="25" t="str">
        <f>VLOOKUP(C2942,BREND!A:C,2,FALSE)</f>
        <v>DEPO</v>
      </c>
    </row>
    <row r="2943" spans="1:9" hidden="1" outlineLevel="2">
      <c r="A2943" s="26" t="s">
        <v>1987</v>
      </c>
      <c r="B2943" s="26" t="s">
        <v>1987</v>
      </c>
      <c r="C2943" s="24" t="s">
        <v>2012</v>
      </c>
      <c r="D2943" s="26" t="str">
        <f>VLOOKUP(C2943,Baza!A:E,5,FALSE)</f>
        <v>ASTRA '91-94 УКАЗАТЕЛЬ ПОВОРОТА ЛЕВЫЙ, БЕЛЫЙ</v>
      </c>
      <c r="E2943" s="25" t="str">
        <f>IF(VLOOKUP(C2943,Baza!A:D,2,FALSE)&gt;0,"+","-")</f>
        <v>-</v>
      </c>
      <c r="F2943" s="25">
        <f>VLOOKUP(C2943,Baza!A:E,3,FALSE)</f>
        <v>5.5</v>
      </c>
      <c r="G2943" s="25">
        <f>VLOOKUP(C2943,Baza!A:E,3,FALSE)*курс</f>
        <v>224.39999999999998</v>
      </c>
      <c r="H2943" s="25" t="str">
        <f>VLOOKUP(C2943,Baza!A:E,4,FALSE)</f>
        <v>1226007</v>
      </c>
      <c r="I2943" s="25" t="str">
        <f>VLOOKUP(C2943,BREND!A:C,2,FALSE)</f>
        <v>DEPO</v>
      </c>
    </row>
    <row r="2944" spans="1:9" hidden="1" outlineLevel="2">
      <c r="A2944" s="26" t="s">
        <v>1987</v>
      </c>
      <c r="B2944" s="26" t="s">
        <v>1987</v>
      </c>
      <c r="C2944" s="24" t="s">
        <v>2013</v>
      </c>
      <c r="D2944" s="26" t="str">
        <f>VLOOKUP(C2944,Baza!A:E,5,FALSE)</f>
        <v>ASTRA '91-94 УКАЗАТЕЛЬ ПОВОРОТА ПРАВЫЙ, БЕЛЫЙ</v>
      </c>
      <c r="E2944" s="25" t="str">
        <f>IF(VLOOKUP(C2944,Baza!A:D,2,FALSE)&gt;0,"+","-")</f>
        <v>-</v>
      </c>
      <c r="F2944" s="25">
        <f>VLOOKUP(C2944,Baza!A:E,3,FALSE)</f>
        <v>5.5</v>
      </c>
      <c r="G2944" s="25">
        <f>VLOOKUP(C2944,Baza!A:E,3,FALSE)*курс</f>
        <v>224.39999999999998</v>
      </c>
      <c r="H2944" s="25" t="str">
        <f>VLOOKUP(C2944,Baza!A:E,4,FALSE)</f>
        <v>1226008</v>
      </c>
      <c r="I2944" s="25" t="str">
        <f>VLOOKUP(C2944,BREND!A:C,2,FALSE)</f>
        <v>DEPO</v>
      </c>
    </row>
    <row r="2945" spans="1:9" hidden="1" outlineLevel="2">
      <c r="A2945" s="26" t="s">
        <v>1987</v>
      </c>
      <c r="B2945" s="26" t="s">
        <v>1987</v>
      </c>
      <c r="C2945" s="24" t="s">
        <v>2016</v>
      </c>
      <c r="D2945" s="26" t="str">
        <f>VLOOKUP(C2945,Baza!A:E,5,FALSE)</f>
        <v>ASTRA '91-94 РЕШЕТКА РАДИАТОРА ЧЕРНАЯ</v>
      </c>
      <c r="E2945" s="25" t="str">
        <f>IF(VLOOKUP(C2945,Baza!A:D,2,FALSE)&gt;0,"+","-")</f>
        <v>-</v>
      </c>
      <c r="F2945" s="25">
        <f>VLOOKUP(C2945,Baza!A:E,3,FALSE)</f>
        <v>13.5</v>
      </c>
      <c r="G2945" s="25">
        <f>VLOOKUP(C2945,Baza!A:E,3,FALSE)*курс</f>
        <v>550.79999999999995</v>
      </c>
      <c r="H2945" s="25" t="str">
        <f>VLOOKUP(C2945,Baza!A:E,4,FALSE)</f>
        <v>1320050</v>
      </c>
      <c r="I2945" s="25" t="str">
        <f>VLOOKUP(C2945,BREND!A:C,2,FALSE)</f>
        <v>API</v>
      </c>
    </row>
    <row r="2946" spans="1:9" hidden="1" outlineLevel="2">
      <c r="A2946" s="26" t="s">
        <v>1987</v>
      </c>
      <c r="B2946" s="26" t="s">
        <v>1987</v>
      </c>
      <c r="C2946" s="24" t="s">
        <v>2025</v>
      </c>
      <c r="D2946" s="26" t="str">
        <f>VLOOKUP(C2946,Baza!A:E,5,FALSE)</f>
        <v>ASTRA '91-94 ФАРА ЛЕВАЯ</v>
      </c>
      <c r="E2946" s="25" t="str">
        <f>IF(VLOOKUP(C2946,Baza!A:D,2,FALSE)&gt;0,"+","-")</f>
        <v>+</v>
      </c>
      <c r="F2946" s="25">
        <f>VLOOKUP(C2946,Baza!A:E,3,FALSE)</f>
        <v>19.5</v>
      </c>
      <c r="G2946" s="25">
        <f>VLOOKUP(C2946,Baza!A:E,3,FALSE)*курс</f>
        <v>795.59999999999991</v>
      </c>
      <c r="H2946" s="25" t="str">
        <f>VLOOKUP(C2946,Baza!A:E,4,FALSE)</f>
        <v>301031306</v>
      </c>
      <c r="I2946" s="25" t="str">
        <f>VLOOKUP(C2946,BREND!A:C,2,FALSE)</f>
        <v>DEPO</v>
      </c>
    </row>
    <row r="2947" spans="1:9" hidden="1" outlineLevel="2">
      <c r="A2947" s="26" t="s">
        <v>1987</v>
      </c>
      <c r="B2947" s="26" t="s">
        <v>1987</v>
      </c>
      <c r="C2947" s="24" t="s">
        <v>2026</v>
      </c>
      <c r="D2947" s="26" t="str">
        <f>VLOOKUP(C2947,Baza!A:E,5,FALSE)</f>
        <v>ASTRA '91-94 ФАРА ПРАВАЯ</v>
      </c>
      <c r="E2947" s="25" t="str">
        <f>IF(VLOOKUP(C2947,Baza!A:D,2,FALSE)&gt;0,"+","-")</f>
        <v>+</v>
      </c>
      <c r="F2947" s="25">
        <f>VLOOKUP(C2947,Baza!A:E,3,FALSE)</f>
        <v>19.5</v>
      </c>
      <c r="G2947" s="25">
        <f>VLOOKUP(C2947,Baza!A:E,3,FALSE)*курс</f>
        <v>795.59999999999991</v>
      </c>
      <c r="H2947" s="25" t="str">
        <f>VLOOKUP(C2947,Baza!A:E,4,FALSE)</f>
        <v>301031305</v>
      </c>
      <c r="I2947" s="25" t="str">
        <f>VLOOKUP(C2947,BREND!A:C,2,FALSE)</f>
        <v>DEPO</v>
      </c>
    </row>
    <row r="2948" spans="1:9" hidden="1" outlineLevel="2">
      <c r="A2948" s="26" t="s">
        <v>1987</v>
      </c>
      <c r="B2948" s="26" t="s">
        <v>1987</v>
      </c>
      <c r="C2948" s="24" t="s">
        <v>6802</v>
      </c>
      <c r="D2948" s="26" t="str">
        <f>VLOOKUP(C2948,Baza!A:E,5,FALSE)</f>
        <v>ASTRA '91-94 УКАЗАТЕЛЬ ПОВОРОТА ЛЕВЫЙ, БЕЛЫЙ</v>
      </c>
      <c r="E2948" s="25" t="str">
        <f>IF(VLOOKUP(C2948,Baza!A:D,2,FALSE)&gt;0,"+","-")</f>
        <v>-</v>
      </c>
      <c r="F2948" s="25">
        <f>VLOOKUP(C2948,Baza!A:E,3,FALSE)</f>
        <v>0</v>
      </c>
      <c r="G2948" s="25">
        <f>VLOOKUP(C2948,Baza!A:E,3,FALSE)*курс</f>
        <v>0</v>
      </c>
      <c r="H2948" s="25" t="str">
        <f>VLOOKUP(C2948,Baza!A:E,4,FALSE)</f>
        <v>90421898</v>
      </c>
      <c r="I2948" s="25" t="str">
        <f>VLOOKUP(C2948,BREND!A:C,2,FALSE)</f>
        <v>DEPO</v>
      </c>
    </row>
    <row r="2949" spans="1:9" hidden="1" outlineLevel="2">
      <c r="A2949" s="26" t="s">
        <v>1987</v>
      </c>
      <c r="B2949" s="26" t="s">
        <v>1987</v>
      </c>
      <c r="C2949" s="24" t="s">
        <v>6803</v>
      </c>
      <c r="D2949" s="26" t="str">
        <f>VLOOKUP(C2949,Baza!A:E,5,FALSE)</f>
        <v>ASTRA '91-94 УКАЗАТЕЛЬ ПОВОРОТА ПРАВЫЙ, БЕЛЫЙ</v>
      </c>
      <c r="E2949" s="25" t="str">
        <f>IF(VLOOKUP(C2949,Baza!A:D,2,FALSE)&gt;0,"+","-")</f>
        <v>-</v>
      </c>
      <c r="F2949" s="25">
        <f>VLOOKUP(C2949,Baza!A:E,3,FALSE)</f>
        <v>0</v>
      </c>
      <c r="G2949" s="25">
        <f>VLOOKUP(C2949,Baza!A:E,3,FALSE)*курс</f>
        <v>0</v>
      </c>
      <c r="H2949" s="25" t="str">
        <f>VLOOKUP(C2949,Baza!A:E,4,FALSE)</f>
        <v>90421897</v>
      </c>
      <c r="I2949" s="25" t="str">
        <f>VLOOKUP(C2949,BREND!A:C,2,FALSE)</f>
        <v>DEPO</v>
      </c>
    </row>
    <row r="2950" spans="1:9" hidden="1" outlineLevel="2">
      <c r="A2950" s="96" t="s">
        <v>68</v>
      </c>
      <c r="B2950" s="96" t="s">
        <v>69</v>
      </c>
      <c r="C2950" s="17"/>
      <c r="D2950" s="17"/>
      <c r="E2950" s="17"/>
      <c r="F2950" s="17"/>
      <c r="G2950" s="17"/>
      <c r="H2950" s="17"/>
      <c r="I2950" s="17"/>
    </row>
    <row r="2951" spans="1:9" hidden="1" outlineLevel="2">
      <c r="A2951" s="26" t="s">
        <v>69</v>
      </c>
      <c r="B2951" s="26" t="s">
        <v>69</v>
      </c>
      <c r="C2951" s="24" t="s">
        <v>1996</v>
      </c>
      <c r="D2951" s="26" t="str">
        <f>VLOOKUP(C2951,Baza!A:E,5,FALSE)</f>
        <v>ASTRA '91-98 КАПОТ БЕЗ ОТВЕРСТИЙ</v>
      </c>
      <c r="E2951" s="25" t="str">
        <f>IF(VLOOKUP(C2951,Baza!A:D,2,FALSE)&gt;0,"+","-")</f>
        <v>+</v>
      </c>
      <c r="F2951" s="25">
        <f>VLOOKUP(C2951,Baza!A:E,3,FALSE)</f>
        <v>79</v>
      </c>
      <c r="G2951" s="25">
        <f>VLOOKUP(C2951,Baza!A:E,3,FALSE)*курс</f>
        <v>3223.2</v>
      </c>
      <c r="H2951" s="25" t="str">
        <f>VLOOKUP(C2951,Baza!A:E,4,FALSE)</f>
        <v>90341289</v>
      </c>
      <c r="I2951" s="25" t="str">
        <f>VLOOKUP(C2951,BREND!A:C,2,FALSE)</f>
        <v>API</v>
      </c>
    </row>
    <row r="2952" spans="1:9" hidden="1" outlineLevel="2">
      <c r="A2952" s="26" t="s">
        <v>69</v>
      </c>
      <c r="B2952" s="26" t="s">
        <v>69</v>
      </c>
      <c r="C2952" s="24" t="s">
        <v>1999</v>
      </c>
      <c r="D2952" s="26" t="str">
        <f>VLOOKUP(C2952,Baza!A:E,5,FALSE)</f>
        <v>ASTRA '91-98 КРЫЛО ПЕРЕДНИЙ, ЛЕВЫЙ,  Б/ОТВЕРСТИЙ</v>
      </c>
      <c r="E2952" s="25" t="str">
        <f>IF(VLOOKUP(C2952,Baza!A:D,2,FALSE)&gt;0,"+","-")</f>
        <v>+</v>
      </c>
      <c r="F2952" s="25">
        <f>VLOOKUP(C2952,Baza!A:E,3,FALSE)</f>
        <v>40</v>
      </c>
      <c r="G2952" s="25">
        <f>VLOOKUP(C2952,Baza!A:E,3,FALSE)*курс</f>
        <v>1632</v>
      </c>
      <c r="H2952" s="25" t="str">
        <f>VLOOKUP(C2952,Baza!A:E,4,FALSE)</f>
        <v>90360211</v>
      </c>
      <c r="I2952" s="25" t="str">
        <f>VLOOKUP(C2952,BREND!A:C,2,FALSE)</f>
        <v>API</v>
      </c>
    </row>
    <row r="2953" spans="1:9" hidden="1" outlineLevel="2">
      <c r="A2953" s="26" t="s">
        <v>69</v>
      </c>
      <c r="B2953" s="26" t="s">
        <v>69</v>
      </c>
      <c r="C2953" s="24" t="s">
        <v>2000</v>
      </c>
      <c r="D2953" s="26" t="str">
        <f>VLOOKUP(C2953,Baza!A:E,5,FALSE)</f>
        <v>ASTRA '91-98 КРЫЛО ПЕРЕДНЕЕ, ПРАВОЕ,  Б/ОТВЕРСТИЙ</v>
      </c>
      <c r="E2953" s="25" t="str">
        <f>IF(VLOOKUP(C2953,Baza!A:D,2,FALSE)&gt;0,"+","-")</f>
        <v>-</v>
      </c>
      <c r="F2953" s="25">
        <f>VLOOKUP(C2953,Baza!A:E,3,FALSE)</f>
        <v>40</v>
      </c>
      <c r="G2953" s="25">
        <f>VLOOKUP(C2953,Baza!A:E,3,FALSE)*курс</f>
        <v>1632</v>
      </c>
      <c r="H2953" s="25" t="str">
        <f>VLOOKUP(C2953,Baza!A:E,4,FALSE)</f>
        <v>90360212</v>
      </c>
      <c r="I2953" s="25" t="str">
        <f>VLOOKUP(C2953,BREND!A:C,2,FALSE)</f>
        <v>API</v>
      </c>
    </row>
    <row r="2954" spans="1:9" hidden="1" outlineLevel="2">
      <c r="A2954" s="26" t="s">
        <v>69</v>
      </c>
      <c r="B2954" s="26" t="s">
        <v>69</v>
      </c>
      <c r="C2954" s="24" t="s">
        <v>2007</v>
      </c>
      <c r="D2954" s="26" t="str">
        <f>VLOOKUP(C2954,Baza!A:E,5,FALSE)</f>
        <v>ASTRA '95-98 ФАРА П/ТУМАННАЯ, ЛЕВАЯ</v>
      </c>
      <c r="E2954" s="25" t="str">
        <f>IF(VLOOKUP(C2954,Baza!A:D,2,FALSE)&gt;0,"+","-")</f>
        <v>+</v>
      </c>
      <c r="F2954" s="25">
        <f>VLOOKUP(C2954,Baza!A:E,3,FALSE)</f>
        <v>19.5</v>
      </c>
      <c r="G2954" s="25">
        <f>VLOOKUP(C2954,Baza!A:E,3,FALSE)*курс</f>
        <v>795.59999999999991</v>
      </c>
      <c r="H2954" s="25" t="str">
        <f>VLOOKUP(C2954,Baza!A:E,4,FALSE)</f>
        <v>85750</v>
      </c>
      <c r="I2954" s="25" t="str">
        <f>VLOOKUP(C2954,BREND!A:C,2,FALSE)</f>
        <v>DEPO</v>
      </c>
    </row>
    <row r="2955" spans="1:9" hidden="1" outlineLevel="2">
      <c r="A2955" s="26" t="s">
        <v>69</v>
      </c>
      <c r="B2955" s="26" t="s">
        <v>69</v>
      </c>
      <c r="C2955" s="24" t="s">
        <v>2008</v>
      </c>
      <c r="D2955" s="26" t="str">
        <f>VLOOKUP(C2955,Baza!A:E,5,FALSE)</f>
        <v>ASTRA '95-98 ФАРА П/ТУМАННАЯ, ПРАВАЯ</v>
      </c>
      <c r="E2955" s="25" t="str">
        <f>IF(VLOOKUP(C2955,Baza!A:D,2,FALSE)&gt;0,"+","-")</f>
        <v>+</v>
      </c>
      <c r="F2955" s="25">
        <f>VLOOKUP(C2955,Baza!A:E,3,FALSE)</f>
        <v>19.5</v>
      </c>
      <c r="G2955" s="25">
        <f>VLOOKUP(C2955,Baza!A:E,3,FALSE)*курс</f>
        <v>795.59999999999991</v>
      </c>
      <c r="H2955" s="25" t="str">
        <f>VLOOKUP(C2955,Baza!A:E,4,FALSE)</f>
        <v>85751</v>
      </c>
      <c r="I2955" s="25" t="str">
        <f>VLOOKUP(C2955,BREND!A:C,2,FALSE)</f>
        <v>DEPO</v>
      </c>
    </row>
    <row r="2956" spans="1:9" hidden="1" outlineLevel="2">
      <c r="A2956" s="26" t="s">
        <v>69</v>
      </c>
      <c r="B2956" s="26" t="s">
        <v>69</v>
      </c>
      <c r="C2956" s="24" t="s">
        <v>2009</v>
      </c>
      <c r="D2956" s="26" t="str">
        <f>VLOOKUP(C2956,Baza!A:E,5,FALSE)</f>
        <v>ASTRA '91-98 СУППОРТ РАДИАТОРА (ПЕРЕДНЯЯ ПАНЕЛЬ) ЖЕЛЕЗНЫЙ</v>
      </c>
      <c r="E2956" s="25" t="str">
        <f>IF(VLOOKUP(C2956,Baza!A:D,2,FALSE)&gt;0,"+","-")</f>
        <v>+</v>
      </c>
      <c r="F2956" s="25">
        <f>VLOOKUP(C2956,Baza!A:E,3,FALSE)</f>
        <v>36</v>
      </c>
      <c r="G2956" s="25">
        <f>VLOOKUP(C2956,Baza!A:E,3,FALSE)*курс</f>
        <v>1468.8</v>
      </c>
      <c r="H2956" s="25" t="str">
        <f>VLOOKUP(C2956,Baza!A:E,4,FALSE)</f>
        <v>90360229</v>
      </c>
      <c r="I2956" s="25" t="str">
        <f>VLOOKUP(C2956,BREND!A:C,2,FALSE)</f>
        <v>API</v>
      </c>
    </row>
    <row r="2957" spans="1:9" hidden="1" outlineLevel="2">
      <c r="A2957" s="26" t="s">
        <v>69</v>
      </c>
      <c r="B2957" s="26" t="s">
        <v>69</v>
      </c>
      <c r="C2957" s="24" t="s">
        <v>2014</v>
      </c>
      <c r="D2957" s="26" t="str">
        <f>VLOOKUP(C2957,Baza!A:E,5,FALSE)</f>
        <v>ASTRA '95-98 УКАЗАТЕЛЬ ПОВОРОТА ЛЕВЫЙ, БЕЛЫЙ</v>
      </c>
      <c r="E2957" s="25" t="str">
        <f>IF(VLOOKUP(C2957,Baza!A:D,2,FALSE)&gt;0,"+","-")</f>
        <v>+</v>
      </c>
      <c r="F2957" s="25">
        <f>VLOOKUP(C2957,Baza!A:E,3,FALSE)</f>
        <v>4.7</v>
      </c>
      <c r="G2957" s="25">
        <f>VLOOKUP(C2957,Baza!A:E,3,FALSE)*курс</f>
        <v>191.76</v>
      </c>
      <c r="H2957" s="25" t="str">
        <f>VLOOKUP(C2957,Baza!A:E,4,FALSE)</f>
        <v>90381934</v>
      </c>
      <c r="I2957" s="25" t="str">
        <f>VLOOKUP(C2957,BREND!A:C,2,FALSE)</f>
        <v>DEPO</v>
      </c>
    </row>
    <row r="2958" spans="1:9" hidden="1" outlineLevel="2">
      <c r="A2958" s="26" t="s">
        <v>69</v>
      </c>
      <c r="B2958" s="26" t="s">
        <v>69</v>
      </c>
      <c r="C2958" s="24" t="s">
        <v>2015</v>
      </c>
      <c r="D2958" s="26" t="str">
        <f>VLOOKUP(C2958,Baza!A:E,5,FALSE)</f>
        <v>ASTRA '95-98 УКАЗАТЕЛЬ ПОВОРОТА ПРАВЫЙ, БЕЛЫЙ</v>
      </c>
      <c r="E2958" s="25" t="str">
        <f>IF(VLOOKUP(C2958,Baza!A:D,2,FALSE)&gt;0,"+","-")</f>
        <v>+</v>
      </c>
      <c r="F2958" s="25">
        <f>VLOOKUP(C2958,Baza!A:E,3,FALSE)</f>
        <v>4.7</v>
      </c>
      <c r="G2958" s="25">
        <f>VLOOKUP(C2958,Baza!A:E,3,FALSE)*курс</f>
        <v>191.76</v>
      </c>
      <c r="H2958" s="25" t="str">
        <f>VLOOKUP(C2958,Baza!A:E,4,FALSE)</f>
        <v>90381935</v>
      </c>
      <c r="I2958" s="25" t="str">
        <f>VLOOKUP(C2958,BREND!A:C,2,FALSE)</f>
        <v>DEPO</v>
      </c>
    </row>
    <row r="2959" spans="1:9" hidden="1" outlineLevel="2">
      <c r="A2959" s="26" t="s">
        <v>69</v>
      </c>
      <c r="B2959" s="26" t="s">
        <v>69</v>
      </c>
      <c r="C2959" s="24" t="s">
        <v>280</v>
      </c>
      <c r="D2959" s="26" t="str">
        <f>VLOOKUP(C2959,Baza!A:E,5,FALSE)</f>
        <v xml:space="preserve">ASTRA F '-98 ,VECTRA A  РЫЧАГ ПЕРЕДНИЙ, НИЖНИЙ, ПРАВЫЙ     </v>
      </c>
      <c r="E2959" s="25" t="str">
        <f>IF(VLOOKUP(C2959,Baza!A:D,2,FALSE)&gt;0,"+","-")</f>
        <v>+</v>
      </c>
      <c r="F2959" s="25">
        <f>VLOOKUP(C2959,Baza!A:E,3,FALSE)</f>
        <v>25</v>
      </c>
      <c r="G2959" s="25">
        <f>VLOOKUP(C2959,Baza!A:E,3,FALSE)*курс</f>
        <v>1019.9999999999999</v>
      </c>
      <c r="H2959" s="25" t="str">
        <f>VLOOKUP(C2959,Baza!A:E,4,FALSE)</f>
        <v>352192</v>
      </c>
      <c r="I2959" s="25" t="str">
        <f>VLOOKUP(C2959,BREND!A:C,2,FALSE)</f>
        <v>SCHNIEDER</v>
      </c>
    </row>
    <row r="2960" spans="1:9" hidden="1" outlineLevel="2">
      <c r="A2960" s="26" t="s">
        <v>69</v>
      </c>
      <c r="B2960" s="26" t="s">
        <v>69</v>
      </c>
      <c r="C2960" s="24" t="s">
        <v>281</v>
      </c>
      <c r="D2960" s="26" t="str">
        <f>VLOOKUP(C2960,Baza!A:E,5,FALSE)</f>
        <v xml:space="preserve">ASTRA F '-98, VECTRA РЫЧАГ ПЕРЕДНИЙ, НИЖНИЙ, ЛЕВЫЙ   </v>
      </c>
      <c r="E2960" s="25" t="str">
        <f>IF(VLOOKUP(C2960,Baza!A:D,2,FALSE)&gt;0,"+","-")</f>
        <v>-</v>
      </c>
      <c r="F2960" s="25">
        <f>VLOOKUP(C2960,Baza!A:E,3,FALSE)</f>
        <v>25</v>
      </c>
      <c r="G2960" s="25">
        <f>VLOOKUP(C2960,Baza!A:E,3,FALSE)*курс</f>
        <v>1019.9999999999999</v>
      </c>
      <c r="H2960" s="25" t="str">
        <f>VLOOKUP(C2960,Baza!A:E,4,FALSE)</f>
        <v>352193</v>
      </c>
      <c r="I2960" s="25" t="str">
        <f>VLOOKUP(C2960,BREND!A:C,2,FALSE)</f>
        <v>SCHNIEDER</v>
      </c>
    </row>
    <row r="2961" spans="1:9" hidden="1" outlineLevel="2">
      <c r="A2961" s="26" t="s">
        <v>69</v>
      </c>
      <c r="B2961" s="26" t="s">
        <v>69</v>
      </c>
      <c r="C2961" s="24" t="s">
        <v>2018</v>
      </c>
      <c r="D2961" s="26" t="str">
        <f>VLOOKUP(C2961,Baza!A:E,5,FALSE)</f>
        <v>ASTRA '91-98 УСИЛИТЕЛЬ БАМПЕРА ПЕРЕДНЕГО ЖЕЛЕЗНЫЙ</v>
      </c>
      <c r="E2961" s="25" t="str">
        <f>IF(VLOOKUP(C2961,Baza!A:D,2,FALSE)&gt;0,"+","-")</f>
        <v>+</v>
      </c>
      <c r="F2961" s="25">
        <f>VLOOKUP(C2961,Baza!A:E,3,FALSE)</f>
        <v>13</v>
      </c>
      <c r="G2961" s="25">
        <f>VLOOKUP(C2961,Baza!A:E,3,FALSE)*курс</f>
        <v>530.4</v>
      </c>
      <c r="H2961" s="25" t="str">
        <f>VLOOKUP(C2961,Baza!A:E,4,FALSE)</f>
        <v>1405012</v>
      </c>
      <c r="I2961" s="25" t="str">
        <f>VLOOKUP(C2961,BREND!A:C,2,FALSE)</f>
        <v>API</v>
      </c>
    </row>
    <row r="2962" spans="1:9" hidden="1" outlineLevel="2">
      <c r="A2962" s="26" t="s">
        <v>69</v>
      </c>
      <c r="B2962" s="26" t="s">
        <v>69</v>
      </c>
      <c r="C2962" s="24" t="s">
        <v>2027</v>
      </c>
      <c r="D2962" s="26" t="str">
        <f>VLOOKUP(C2962,Baza!A:E,5,FALSE)</f>
        <v>ASTRA '95-98 ФАРА ЛЕВАЯ</v>
      </c>
      <c r="E2962" s="25" t="str">
        <f>IF(VLOOKUP(C2962,Baza!A:D,2,FALSE)&gt;0,"+","-")</f>
        <v>-</v>
      </c>
      <c r="F2962" s="25">
        <f>VLOOKUP(C2962,Baza!A:E,3,FALSE)</f>
        <v>20.5</v>
      </c>
      <c r="G2962" s="25">
        <f>VLOOKUP(C2962,Baza!A:E,3,FALSE)*курс</f>
        <v>836.4</v>
      </c>
      <c r="H2962" s="25" t="str">
        <f>VLOOKUP(C2962,Baza!A:E,4,FALSE)</f>
        <v>90511090</v>
      </c>
      <c r="I2962" s="25" t="str">
        <f>VLOOKUP(C2962,BREND!A:C,2,FALSE)</f>
        <v>DEPO</v>
      </c>
    </row>
    <row r="2963" spans="1:9" hidden="1" outlineLevel="2">
      <c r="A2963" s="26" t="s">
        <v>69</v>
      </c>
      <c r="B2963" s="26" t="s">
        <v>69</v>
      </c>
      <c r="C2963" s="24" t="s">
        <v>2028</v>
      </c>
      <c r="D2963" s="26" t="str">
        <f>VLOOKUP(C2963,Baza!A:E,5,FALSE)</f>
        <v>ASTRA '95-98 ФАРА ПРАВАЯ</v>
      </c>
      <c r="E2963" s="25" t="str">
        <f>IF(VLOOKUP(C2963,Baza!A:D,2,FALSE)&gt;0,"+","-")</f>
        <v>+</v>
      </c>
      <c r="F2963" s="25">
        <f>VLOOKUP(C2963,Baza!A:E,3,FALSE)</f>
        <v>20.5</v>
      </c>
      <c r="G2963" s="25">
        <f>VLOOKUP(C2963,Baza!A:E,3,FALSE)*курс</f>
        <v>836.4</v>
      </c>
      <c r="H2963" s="25" t="str">
        <f>VLOOKUP(C2963,Baza!A:E,4,FALSE)</f>
        <v>90511089</v>
      </c>
      <c r="I2963" s="25" t="str">
        <f>VLOOKUP(C2963,BREND!A:C,2,FALSE)</f>
        <v>DEPO</v>
      </c>
    </row>
    <row r="2964" spans="1:9" hidden="1" outlineLevel="2">
      <c r="A2964" s="26" t="s">
        <v>69</v>
      </c>
      <c r="B2964" s="26" t="s">
        <v>69</v>
      </c>
      <c r="C2964" s="24" t="s">
        <v>6806</v>
      </c>
      <c r="D2964" s="26" t="str">
        <f>VLOOKUP(C2964,Baza!A:E,5,FALSE)</f>
        <v>ASTRA '95-98 ПОВОРОТНИК БЕЛ L</v>
      </c>
      <c r="E2964" s="25" t="str">
        <f>IF(VLOOKUP(C2964,Baza!A:D,2,FALSE)&gt;0,"+","-")</f>
        <v>-</v>
      </c>
      <c r="F2964" s="25">
        <f>VLOOKUP(C2964,Baza!A:E,3,FALSE)</f>
        <v>0</v>
      </c>
      <c r="G2964" s="25">
        <f>VLOOKUP(C2964,Baza!A:E,3,FALSE)*курс</f>
        <v>0</v>
      </c>
      <c r="H2964" s="25" t="str">
        <f>VLOOKUP(C2964,Baza!A:E,4,FALSE)</f>
        <v>1226149</v>
      </c>
      <c r="I2964" s="25" t="str">
        <f>VLOOKUP(C2964,BREND!A:C,2,FALSE)</f>
        <v>DEPO</v>
      </c>
    </row>
    <row r="2965" spans="1:9" hidden="1" outlineLevel="2">
      <c r="A2965" s="26" t="s">
        <v>69</v>
      </c>
      <c r="B2965" s="26" t="s">
        <v>69</v>
      </c>
      <c r="C2965" s="24" t="s">
        <v>6808</v>
      </c>
      <c r="D2965" s="26" t="str">
        <f>VLOOKUP(C2965,Baza!A:E,5,FALSE)</f>
        <v>ASTRA '95-98 УКАЗАТЕЛЬ ПОВОРОТА ПРАВЫЙ, БЕЛЫЙ</v>
      </c>
      <c r="E2965" s="25" t="str">
        <f>IF(VLOOKUP(C2965,Baza!A:D,2,FALSE)&gt;0,"+","-")</f>
        <v>-</v>
      </c>
      <c r="F2965" s="25">
        <f>VLOOKUP(C2965,Baza!A:E,3,FALSE)</f>
        <v>0</v>
      </c>
      <c r="G2965" s="25">
        <f>VLOOKUP(C2965,Baza!A:E,3,FALSE)*курс</f>
        <v>0</v>
      </c>
      <c r="H2965" s="25" t="str">
        <f>VLOOKUP(C2965,Baza!A:E,4,FALSE)</f>
        <v>1226150</v>
      </c>
      <c r="I2965" s="25" t="str">
        <f>VLOOKUP(C2965,BREND!A:C,2,FALSE)</f>
        <v>DEPO</v>
      </c>
    </row>
    <row r="2966" spans="1:9" hidden="1" outlineLevel="2">
      <c r="A2966" s="96" t="s">
        <v>68</v>
      </c>
      <c r="B2966" s="96" t="s">
        <v>23669</v>
      </c>
      <c r="C2966" s="17"/>
      <c r="D2966" s="17"/>
      <c r="E2966" s="17"/>
      <c r="F2966" s="17"/>
      <c r="G2966" s="17"/>
      <c r="H2966" s="17"/>
      <c r="I2966" s="17"/>
    </row>
    <row r="2967" spans="1:9" hidden="1" outlineLevel="2">
      <c r="A2967" s="26" t="s">
        <v>23669</v>
      </c>
      <c r="B2967" s="26" t="s">
        <v>23669</v>
      </c>
      <c r="C2967" s="24" t="s">
        <v>22817</v>
      </c>
      <c r="D2967" s="26" t="str">
        <f>VLOOKUP(C2967,Baza!A:E,5,FALSE)</f>
        <v>ASTRA '07-'09 ФАРА ЛЕВАЯ</v>
      </c>
      <c r="E2967" s="25" t="str">
        <f>IF(VLOOKUP(C2967,Baza!A:D,2,FALSE)&gt;0,"+","-")</f>
        <v>+</v>
      </c>
      <c r="F2967" s="25">
        <f>VLOOKUP(C2967,Baza!A:E,3,FALSE)</f>
        <v>79</v>
      </c>
      <c r="G2967" s="25">
        <f>VLOOKUP(C2967,Baza!A:E,3,FALSE)*курс</f>
        <v>3223.2</v>
      </c>
      <c r="H2967" s="25" t="str">
        <f>VLOOKUP(C2967,Baza!A:E,4,FALSE)</f>
        <v>1216659</v>
      </c>
      <c r="I2967" s="25" t="str">
        <f>VLOOKUP(C2967,BREND!A:C,2,FALSE)</f>
        <v>DEPO</v>
      </c>
    </row>
    <row r="2968" spans="1:9" hidden="1" outlineLevel="2">
      <c r="A2968" s="26" t="s">
        <v>23669</v>
      </c>
      <c r="B2968" s="26" t="s">
        <v>23669</v>
      </c>
      <c r="C2968" s="24" t="s">
        <v>22818</v>
      </c>
      <c r="D2968" s="26" t="str">
        <f>VLOOKUP(C2968,Baza!A:E,5,FALSE)</f>
        <v>ASTRA '07-'09 ФАРА ПРАВАЯ</v>
      </c>
      <c r="E2968" s="25" t="str">
        <f>IF(VLOOKUP(C2968,Baza!A:D,2,FALSE)&gt;0,"+","-")</f>
        <v>-</v>
      </c>
      <c r="F2968" s="25">
        <f>VLOOKUP(C2968,Baza!A:E,3,FALSE)</f>
        <v>79</v>
      </c>
      <c r="G2968" s="25">
        <f>VLOOKUP(C2968,Baza!A:E,3,FALSE)*курс</f>
        <v>3223.2</v>
      </c>
      <c r="H2968" s="25" t="str">
        <f>VLOOKUP(C2968,Baza!A:E,4,FALSE)</f>
        <v>1216660</v>
      </c>
      <c r="I2968" s="25" t="str">
        <f>VLOOKUP(C2968,BREND!A:C,2,FALSE)</f>
        <v>DEPO</v>
      </c>
    </row>
    <row r="2969" spans="1:9" hidden="1" outlineLevel="2">
      <c r="A2969" s="96" t="s">
        <v>68</v>
      </c>
      <c r="B2969" s="96" t="s">
        <v>19760</v>
      </c>
      <c r="C2969" s="17"/>
      <c r="D2969" s="17"/>
      <c r="E2969" s="17"/>
      <c r="F2969" s="17"/>
      <c r="G2969" s="17"/>
      <c r="H2969" s="17"/>
      <c r="I2969" s="17"/>
    </row>
    <row r="2970" spans="1:9" hidden="1" outlineLevel="2">
      <c r="A2970" s="26" t="s">
        <v>19760</v>
      </c>
      <c r="B2970" s="26" t="s">
        <v>19760</v>
      </c>
      <c r="C2970" s="24" t="s">
        <v>14557</v>
      </c>
      <c r="D2970" s="26" t="str">
        <f>VLOOKUP(C2970,Baza!A:E,5,FALSE)</f>
        <v>ASTRA '10- ФОНАРЬ ЛЕВЫЙ</v>
      </c>
      <c r="E2970" s="25" t="str">
        <f>IF(VLOOKUP(C2970,Baza!A:D,2,FALSE)&gt;0,"+","-")</f>
        <v>+</v>
      </c>
      <c r="F2970" s="25">
        <f>VLOOKUP(C2970,Baza!A:E,3,FALSE)</f>
        <v>49</v>
      </c>
      <c r="G2970" s="25">
        <f>VLOOKUP(C2970,Baza!A:E,3,FALSE)*курс</f>
        <v>1999.1999999999998</v>
      </c>
      <c r="H2970" s="25" t="str">
        <f>VLOOKUP(C2970,Baza!A:E,4,FALSE)</f>
        <v>1222087</v>
      </c>
      <c r="I2970" s="25" t="str">
        <f>VLOOKUP(C2970,BREND!A:C,2,FALSE)</f>
        <v>DEPO</v>
      </c>
    </row>
    <row r="2971" spans="1:9" hidden="1" outlineLevel="2">
      <c r="A2971" s="26" t="s">
        <v>19760</v>
      </c>
      <c r="B2971" s="26" t="s">
        <v>19760</v>
      </c>
      <c r="C2971" s="24" t="s">
        <v>14560</v>
      </c>
      <c r="D2971" s="26" t="str">
        <f>VLOOKUP(C2971,Baza!A:E,5,FALSE)</f>
        <v>ASTRA '10- ФОНАРЬ ПРАВЫЙ</v>
      </c>
      <c r="E2971" s="25" t="str">
        <f>IF(VLOOKUP(C2971,Baza!A:D,2,FALSE)&gt;0,"+","-")</f>
        <v>+</v>
      </c>
      <c r="F2971" s="25">
        <f>VLOOKUP(C2971,Baza!A:E,3,FALSE)</f>
        <v>49</v>
      </c>
      <c r="G2971" s="25">
        <f>VLOOKUP(C2971,Baza!A:E,3,FALSE)*курс</f>
        <v>1999.1999999999998</v>
      </c>
      <c r="H2971" s="25" t="str">
        <f>VLOOKUP(C2971,Baza!A:E,4,FALSE)</f>
        <v>1222088</v>
      </c>
      <c r="I2971" s="25" t="str">
        <f>VLOOKUP(C2971,BREND!A:C,2,FALSE)</f>
        <v>DEPO</v>
      </c>
    </row>
    <row r="2972" spans="1:9" hidden="1" outlineLevel="2">
      <c r="A2972" s="26" t="s">
        <v>19760</v>
      </c>
      <c r="B2972" s="26" t="s">
        <v>19760</v>
      </c>
      <c r="C2972" s="24" t="s">
        <v>23431</v>
      </c>
      <c r="D2972" s="26" t="str">
        <f>VLOOKUP(C2972,Baza!A:E,5,FALSE)</f>
        <v>ASTRA J '10- УКАЗАТЕЛЬ ПОВОРОТА, ЛЕВЫЙ</v>
      </c>
      <c r="E2972" s="25" t="str">
        <f>IF(VLOOKUP(C2972,Baza!A:D,2,FALSE)&gt;0,"+","-")</f>
        <v>-</v>
      </c>
      <c r="F2972" s="25">
        <f>VLOOKUP(C2972,Baza!A:E,3,FALSE)</f>
        <v>0</v>
      </c>
      <c r="G2972" s="25">
        <f>VLOOKUP(C2972,Baza!A:E,3,FALSE)*курс</f>
        <v>0</v>
      </c>
      <c r="H2972" s="25" t="str">
        <f>VLOOKUP(C2972,Baza!A:E,4,FALSE)</f>
        <v>1713004</v>
      </c>
      <c r="I2972" s="25" t="str">
        <f>VLOOKUP(C2972,BREND!A:C,2,FALSE)</f>
        <v>DEPO</v>
      </c>
    </row>
    <row r="2973" spans="1:9" hidden="1" outlineLevel="2">
      <c r="A2973" s="26" t="s">
        <v>19760</v>
      </c>
      <c r="B2973" s="26" t="s">
        <v>19760</v>
      </c>
      <c r="C2973" s="24" t="s">
        <v>23434</v>
      </c>
      <c r="D2973" s="26" t="str">
        <f>VLOOKUP(C2973,Baza!A:E,5,FALSE)</f>
        <v>ASTRA J '10- УКАЗАТЕЛЬ ПОВОРОТА, ЛЕВЫЙ</v>
      </c>
      <c r="E2973" s="25" t="str">
        <f>IF(VLOOKUP(C2973,Baza!A:D,2,FALSE)&gt;0,"+","-")</f>
        <v>+</v>
      </c>
      <c r="F2973" s="25">
        <f>VLOOKUP(C2973,Baza!A:E,3,FALSE)</f>
        <v>5</v>
      </c>
      <c r="G2973" s="25">
        <f>VLOOKUP(C2973,Baza!A:E,3,FALSE)*курс</f>
        <v>204</v>
      </c>
      <c r="H2973" s="25" t="str">
        <f>VLOOKUP(C2973,Baza!A:E,4,FALSE)</f>
        <v>17113004</v>
      </c>
      <c r="I2973" s="25" t="str">
        <f>VLOOKUP(C2973,BREND!A:C,2,FALSE)</f>
        <v>DEPO</v>
      </c>
    </row>
    <row r="2974" spans="1:9" hidden="1" outlineLevel="2">
      <c r="A2974" s="26" t="s">
        <v>19760</v>
      </c>
      <c r="B2974" s="26" t="s">
        <v>19760</v>
      </c>
      <c r="C2974" s="24" t="s">
        <v>23435</v>
      </c>
      <c r="D2974" s="26" t="str">
        <f>VLOOKUP(C2974,Baza!A:E,5,FALSE)</f>
        <v>ASTRA J '10- УКАЗАТЕЛЬ ПОВОРОТА, ПРАВЫЙ</v>
      </c>
      <c r="E2974" s="25" t="str">
        <f>IF(VLOOKUP(C2974,Baza!A:D,2,FALSE)&gt;0,"+","-")</f>
        <v>-</v>
      </c>
      <c r="F2974" s="25">
        <f>VLOOKUP(C2974,Baza!A:E,3,FALSE)</f>
        <v>0</v>
      </c>
      <c r="G2974" s="25">
        <f>VLOOKUP(C2974,Baza!A:E,3,FALSE)*курс</f>
        <v>0</v>
      </c>
      <c r="H2974" s="25" t="str">
        <f>VLOOKUP(C2974,Baza!A:E,4,FALSE)</f>
        <v>1713005</v>
      </c>
      <c r="I2974" s="25" t="str">
        <f>VLOOKUP(C2974,BREND!A:C,2,FALSE)</f>
        <v>DEPO</v>
      </c>
    </row>
    <row r="2975" spans="1:9" hidden="1" outlineLevel="2">
      <c r="A2975" s="26" t="s">
        <v>19760</v>
      </c>
      <c r="B2975" s="26" t="s">
        <v>19760</v>
      </c>
      <c r="C2975" s="24" t="s">
        <v>23438</v>
      </c>
      <c r="D2975" s="26" t="str">
        <f>VLOOKUP(C2975,Baza!A:E,5,FALSE)</f>
        <v>ASTRA J '10- УКАЗАТЕЛЬ ПОВОРОТА, ПРАВЫЙ</v>
      </c>
      <c r="E2975" s="25" t="str">
        <f>IF(VLOOKUP(C2975,Baza!A:D,2,FALSE)&gt;0,"+","-")</f>
        <v>+</v>
      </c>
      <c r="F2975" s="25">
        <f>VLOOKUP(C2975,Baza!A:E,3,FALSE)</f>
        <v>5</v>
      </c>
      <c r="G2975" s="25">
        <f>VLOOKUP(C2975,Baza!A:E,3,FALSE)*курс</f>
        <v>204</v>
      </c>
      <c r="H2975" s="25">
        <f>VLOOKUP(C2975,Baza!A:E,4,FALSE)</f>
        <v>0</v>
      </c>
      <c r="I2975" s="25" t="str">
        <f>VLOOKUP(C2975,BREND!A:C,2,FALSE)</f>
        <v>DEPO</v>
      </c>
    </row>
    <row r="2976" spans="1:9" hidden="1" outlineLevel="2">
      <c r="A2976" s="26" t="s">
        <v>19760</v>
      </c>
      <c r="B2976" s="26" t="s">
        <v>19760</v>
      </c>
      <c r="C2976" s="24" t="s">
        <v>23439</v>
      </c>
      <c r="D2976" s="26" t="str">
        <f>VLOOKUP(C2976,Baza!A:E,5,FALSE)</f>
        <v>ASTRA J '10 П/ТУМАННАЯ ФАРА, ЛЕВАЯ</v>
      </c>
      <c r="E2976" s="25" t="str">
        <f>IF(VLOOKUP(C2976,Baza!A:D,2,FALSE)&gt;0,"+","-")</f>
        <v>-</v>
      </c>
      <c r="F2976" s="25">
        <f>VLOOKUP(C2976,Baza!A:E,3,FALSE)</f>
        <v>29</v>
      </c>
      <c r="G2976" s="25">
        <f>VLOOKUP(C2976,Baza!A:E,3,FALSE)*курс</f>
        <v>1183.1999999999998</v>
      </c>
      <c r="H2976" s="25" t="str">
        <f>VLOOKUP(C2976,Baza!A:E,4,FALSE)</f>
        <v>1226096</v>
      </c>
      <c r="I2976" s="25" t="str">
        <f>VLOOKUP(C2976,BREND!A:C,2,FALSE)</f>
        <v>DEPO</v>
      </c>
    </row>
    <row r="2977" spans="1:9" hidden="1" outlineLevel="2">
      <c r="A2977" s="26" t="s">
        <v>19760</v>
      </c>
      <c r="B2977" s="26" t="s">
        <v>19760</v>
      </c>
      <c r="C2977" s="24" t="s">
        <v>23442</v>
      </c>
      <c r="D2977" s="26" t="str">
        <f>VLOOKUP(C2977,Baza!A:E,5,FALSE)</f>
        <v>ASTRA J '10- П/ТУМАННАЯ ФАРА, ЛЕВАЯ</v>
      </c>
      <c r="E2977" s="25" t="str">
        <f>IF(VLOOKUP(C2977,Baza!A:D,2,FALSE)&gt;0,"+","-")</f>
        <v>-</v>
      </c>
      <c r="F2977" s="25">
        <f>VLOOKUP(C2977,Baza!A:E,3,FALSE)</f>
        <v>29</v>
      </c>
      <c r="G2977" s="25">
        <f>VLOOKUP(C2977,Baza!A:E,3,FALSE)*курс</f>
        <v>1183.1999999999998</v>
      </c>
      <c r="H2977" s="25" t="str">
        <f>VLOOKUP(C2977,Baza!A:E,4,FALSE)</f>
        <v>1226118</v>
      </c>
      <c r="I2977" s="25" t="str">
        <f>VLOOKUP(C2977,BREND!A:C,2,FALSE)</f>
        <v>DEPO</v>
      </c>
    </row>
    <row r="2978" spans="1:9" hidden="1" outlineLevel="2">
      <c r="A2978" s="26" t="s">
        <v>19760</v>
      </c>
      <c r="B2978" s="26" t="s">
        <v>19760</v>
      </c>
      <c r="C2978" s="24" t="s">
        <v>23445</v>
      </c>
      <c r="D2978" s="26" t="str">
        <f>VLOOKUP(C2978,Baza!A:E,5,FALSE)</f>
        <v>ASTRA J '10 П/ТУМАННАЯ ФАРА, ПРАВАЯ</v>
      </c>
      <c r="E2978" s="25" t="str">
        <f>IF(VLOOKUP(C2978,Baza!A:D,2,FALSE)&gt;0,"+","-")</f>
        <v>-</v>
      </c>
      <c r="F2978" s="25">
        <f>VLOOKUP(C2978,Baza!A:E,3,FALSE)</f>
        <v>29</v>
      </c>
      <c r="G2978" s="25">
        <f>VLOOKUP(C2978,Baza!A:E,3,FALSE)*курс</f>
        <v>1183.1999999999998</v>
      </c>
      <c r="H2978" s="25" t="str">
        <f>VLOOKUP(C2978,Baza!A:E,4,FALSE)</f>
        <v>1226106</v>
      </c>
      <c r="I2978" s="25" t="str">
        <f>VLOOKUP(C2978,BREND!A:C,2,FALSE)</f>
        <v>DEPO</v>
      </c>
    </row>
    <row r="2979" spans="1:9" hidden="1" outlineLevel="2">
      <c r="A2979" s="26" t="s">
        <v>19760</v>
      </c>
      <c r="B2979" s="26" t="s">
        <v>19760</v>
      </c>
      <c r="C2979" s="24" t="s">
        <v>23448</v>
      </c>
      <c r="D2979" s="26" t="str">
        <f>VLOOKUP(C2979,Baza!A:E,5,FALSE)</f>
        <v>ASTRA J '10- П/ТУМАННАЯ ФАРА, ПРАВАЯ</v>
      </c>
      <c r="E2979" s="25" t="str">
        <f>IF(VLOOKUP(C2979,Baza!A:D,2,FALSE)&gt;0,"+","-")</f>
        <v>-</v>
      </c>
      <c r="F2979" s="25">
        <f>VLOOKUP(C2979,Baza!A:E,3,FALSE)</f>
        <v>29</v>
      </c>
      <c r="G2979" s="25">
        <f>VLOOKUP(C2979,Baza!A:E,3,FALSE)*курс</f>
        <v>1183.1999999999998</v>
      </c>
      <c r="H2979" s="25" t="str">
        <f>VLOOKUP(C2979,Baza!A:E,4,FALSE)</f>
        <v>1226119</v>
      </c>
      <c r="I2979" s="25" t="str">
        <f>VLOOKUP(C2979,BREND!A:C,2,FALSE)</f>
        <v>DEPO</v>
      </c>
    </row>
    <row r="2980" spans="1:9" hidden="1" outlineLevel="2">
      <c r="A2980" s="26" t="s">
        <v>19760</v>
      </c>
      <c r="B2980" s="26" t="s">
        <v>19760</v>
      </c>
      <c r="C2980" s="24" t="s">
        <v>24069</v>
      </c>
      <c r="D2980" s="26" t="str">
        <f>VLOOKUP(C2980,Baza!A:E,5,FALSE)</f>
        <v>ASTRA '10- ЛОКЕР КРЫЛА ПЕРЕДНЕГО, ЛЕВОГО</v>
      </c>
      <c r="E2980" s="25" t="str">
        <f>IF(VLOOKUP(C2980,Baza!A:D,2,FALSE)&gt;0,"+","-")</f>
        <v>+</v>
      </c>
      <c r="F2980" s="25">
        <f>VLOOKUP(C2980,Baza!A:E,3,FALSE)</f>
        <v>17</v>
      </c>
      <c r="G2980" s="25">
        <f>VLOOKUP(C2980,Baza!A:E,3,FALSE)*курс</f>
        <v>693.59999999999991</v>
      </c>
      <c r="H2980" s="25" t="str">
        <f>VLOOKUP(C2980,Baza!A:E,4,FALSE)</f>
        <v>1101048</v>
      </c>
      <c r="I2980" s="25" t="str">
        <f>VLOOKUP(C2980,BREND!A:C,2,FALSE)</f>
        <v>API</v>
      </c>
    </row>
    <row r="2981" spans="1:9" hidden="1" outlineLevel="2">
      <c r="A2981" s="26" t="s">
        <v>19760</v>
      </c>
      <c r="B2981" s="26" t="s">
        <v>19760</v>
      </c>
      <c r="C2981" s="24" t="s">
        <v>24072</v>
      </c>
      <c r="D2981" s="26" t="str">
        <f>VLOOKUP(C2981,Baza!A:E,5,FALSE)</f>
        <v>ASTRA '10- ЛОКЕР КРЫЛА ПЕРЕДНЕГО, ПРАВОГО</v>
      </c>
      <c r="E2981" s="25" t="str">
        <f>IF(VLOOKUP(C2981,Baza!A:D,2,FALSE)&gt;0,"+","-")</f>
        <v>+</v>
      </c>
      <c r="F2981" s="25">
        <f>VLOOKUP(C2981,Baza!A:E,3,FALSE)</f>
        <v>17</v>
      </c>
      <c r="G2981" s="25">
        <f>VLOOKUP(C2981,Baza!A:E,3,FALSE)*курс</f>
        <v>693.59999999999991</v>
      </c>
      <c r="H2981" s="25" t="str">
        <f>VLOOKUP(C2981,Baza!A:E,4,FALSE)</f>
        <v>1101049</v>
      </c>
      <c r="I2981" s="25" t="str">
        <f>VLOOKUP(C2981,BREND!A:C,2,FALSE)</f>
        <v>API</v>
      </c>
    </row>
    <row r="2982" spans="1:9" hidden="1" outlineLevel="2">
      <c r="A2982" s="26" t="s">
        <v>19760</v>
      </c>
      <c r="B2982" s="26" t="s">
        <v>19760</v>
      </c>
      <c r="C2982" s="24" t="s">
        <v>25142</v>
      </c>
      <c r="D2982" s="26" t="str">
        <f>VLOOKUP(C2982,Baza!A:E,5,FALSE)</f>
        <v>ASTRA 5DR '10- УСИЛИТЕЛЬ ЗАДНЕГО БАМПЕРА</v>
      </c>
      <c r="E2982" s="25" t="str">
        <f>IF(VLOOKUP(C2982,Baza!A:D,2,FALSE)&gt;0,"+","-")</f>
        <v>-</v>
      </c>
      <c r="F2982" s="25">
        <f>VLOOKUP(C2982,Baza!A:E,3,FALSE)</f>
        <v>139</v>
      </c>
      <c r="G2982" s="25">
        <f>VLOOKUP(C2982,Baza!A:E,3,FALSE)*курс</f>
        <v>5671.2</v>
      </c>
      <c r="H2982" s="25" t="str">
        <f>VLOOKUP(C2982,Baza!A:E,4,FALSE)</f>
        <v>1405069</v>
      </c>
      <c r="I2982" s="25" t="str">
        <f>VLOOKUP(C2982,BREND!A:C,2,FALSE)</f>
        <v>API</v>
      </c>
    </row>
    <row r="2983" spans="1:9" hidden="1" outlineLevel="2">
      <c r="A2983" s="26" t="s">
        <v>19760</v>
      </c>
      <c r="B2983" s="26" t="s">
        <v>19760</v>
      </c>
      <c r="C2983" s="24" t="s">
        <v>24633</v>
      </c>
      <c r="D2983" s="26" t="str">
        <f>VLOOKUP(C2983,Baza!A:E,5,FALSE)</f>
        <v>ASTRA '10- ФАРА ЛЕВАЯ</v>
      </c>
      <c r="E2983" s="25" t="str">
        <f>IF(VLOOKUP(C2983,Baza!A:D,2,FALSE)&gt;0,"+","-")</f>
        <v>-</v>
      </c>
      <c r="F2983" s="25">
        <f>VLOOKUP(C2983,Baza!A:E,3,FALSE)</f>
        <v>85</v>
      </c>
      <c r="G2983" s="25">
        <f>VLOOKUP(C2983,Baza!A:E,3,FALSE)*курс</f>
        <v>3467.9999999999995</v>
      </c>
      <c r="H2983" s="25" t="str">
        <f>VLOOKUP(C2983,Baza!A:E,4,FALSE)</f>
        <v>1216181</v>
      </c>
      <c r="I2983" s="25" t="str">
        <f>VLOOKUP(C2983,BREND!A:C,2,FALSE)</f>
        <v>DEPO</v>
      </c>
    </row>
    <row r="2984" spans="1:9" hidden="1" outlineLevel="2">
      <c r="A2984" s="26" t="s">
        <v>19760</v>
      </c>
      <c r="B2984" s="26" t="s">
        <v>19760</v>
      </c>
      <c r="C2984" s="24" t="s">
        <v>24636</v>
      </c>
      <c r="D2984" s="26" t="str">
        <f>VLOOKUP(C2984,Baza!A:E,5,FALSE)</f>
        <v>ASTRA '10- ФАРА ПРАВАЯ</v>
      </c>
      <c r="E2984" s="25" t="str">
        <f>IF(VLOOKUP(C2984,Baza!A:D,2,FALSE)&gt;0,"+","-")</f>
        <v>-</v>
      </c>
      <c r="F2984" s="25">
        <f>VLOOKUP(C2984,Baza!A:E,3,FALSE)</f>
        <v>85</v>
      </c>
      <c r="G2984" s="25">
        <f>VLOOKUP(C2984,Baza!A:E,3,FALSE)*курс</f>
        <v>3467.9999999999995</v>
      </c>
      <c r="H2984" s="25" t="str">
        <f>VLOOKUP(C2984,Baza!A:E,4,FALSE)</f>
        <v>1216182</v>
      </c>
      <c r="I2984" s="25" t="str">
        <f>VLOOKUP(C2984,BREND!A:C,2,FALSE)</f>
        <v>DEPO</v>
      </c>
    </row>
    <row r="2985" spans="1:9" hidden="1" outlineLevel="2">
      <c r="A2985" s="26" t="s">
        <v>19760</v>
      </c>
      <c r="B2985" s="26" t="s">
        <v>19760</v>
      </c>
      <c r="C2985" s="24" t="s">
        <v>27202</v>
      </c>
      <c r="D2985" s="26" t="str">
        <f>VLOOKUP(C2985,Baza!A:E,5,FALSE)</f>
        <v>ASTRA '10- РАДИАТОР ОХЛАЖДЕНИЯ ДВИГАТЕЛЯ</v>
      </c>
      <c r="E2985" s="25" t="str">
        <f>IF(VLOOKUP(C2985,Baza!A:D,2,FALSE)&gt;0,"+","-")</f>
        <v>+</v>
      </c>
      <c r="F2985" s="25">
        <f>VLOOKUP(C2985,Baza!A:E,3,FALSE)</f>
        <v>85</v>
      </c>
      <c r="G2985" s="25">
        <f>VLOOKUP(C2985,Baza!A:E,3,FALSE)*курс</f>
        <v>3467.9999999999995</v>
      </c>
      <c r="H2985" s="25" t="str">
        <f>VLOOKUP(C2985,Baza!A:E,4,FALSE)</f>
        <v>13311079</v>
      </c>
      <c r="I2985" s="25" t="str">
        <f>VLOOKUP(C2985,BREND!A:C,2,FALSE)</f>
        <v>SCHNIEDER</v>
      </c>
    </row>
    <row r="2986" spans="1:9" hidden="1" outlineLevel="2">
      <c r="A2986" s="26" t="s">
        <v>19760</v>
      </c>
      <c r="B2986" s="26" t="s">
        <v>19760</v>
      </c>
      <c r="C2986" s="24" t="s">
        <v>28298</v>
      </c>
      <c r="D2986" s="26" t="str">
        <f>VLOOKUP(C2986,Baza!A:E,5,FALSE)</f>
        <v>ASTRA '10-  ПЕРЕДНЯЯ ПАНЕЛЬ ПОД ЗАМОК КАПОТА</v>
      </c>
      <c r="E2986" s="25" t="str">
        <f>IF(VLOOKUP(C2986,Baza!A:D,2,FALSE)&gt;0,"+","-")</f>
        <v>+</v>
      </c>
      <c r="F2986" s="25">
        <f>VLOOKUP(C2986,Baza!A:E,3,FALSE)</f>
        <v>36</v>
      </c>
      <c r="G2986" s="25">
        <f>VLOOKUP(C2986,Baza!A:E,3,FALSE)*курс</f>
        <v>1468.8</v>
      </c>
      <c r="H2986" s="25" t="str">
        <f>VLOOKUP(C2986,Baza!A:E,4,FALSE)</f>
        <v>1312124</v>
      </c>
      <c r="I2986" s="25" t="str">
        <f>VLOOKUP(C2986,BREND!A:C,2,FALSE)</f>
        <v>API</v>
      </c>
    </row>
    <row r="2987" spans="1:9" hidden="1" outlineLevel="2">
      <c r="A2987" s="26" t="s">
        <v>19760</v>
      </c>
      <c r="B2987" s="26" t="s">
        <v>19760</v>
      </c>
      <c r="C2987" s="24" t="s">
        <v>28289</v>
      </c>
      <c r="D2987" s="26" t="str">
        <f>VLOOKUP(C2987,Baza!A:E,5,FALSE)</f>
        <v>ASTRA '10- КРОНШТЕЙН ПЕРЕДНЕГО БАМПЕРА</v>
      </c>
      <c r="E2987" s="25" t="str">
        <f>IF(VLOOKUP(C2987,Baza!A:D,2,FALSE)&gt;0,"+","-")</f>
        <v>+</v>
      </c>
      <c r="F2987" s="25">
        <f>VLOOKUP(C2987,Baza!A:E,3,FALSE)</f>
        <v>24</v>
      </c>
      <c r="G2987" s="25">
        <f>VLOOKUP(C2987,Baza!A:E,3,FALSE)*курс</f>
        <v>979.19999999999993</v>
      </c>
      <c r="H2987" s="25" t="str">
        <f>VLOOKUP(C2987,Baza!A:E,4,FALSE)</f>
        <v>13264476</v>
      </c>
      <c r="I2987" s="25" t="str">
        <f>VLOOKUP(C2987,BREND!A:C,2,FALSE)</f>
        <v>API</v>
      </c>
    </row>
    <row r="2988" spans="1:9" hidden="1" outlineLevel="2">
      <c r="A2988" s="26" t="s">
        <v>19760</v>
      </c>
      <c r="B2988" s="26" t="s">
        <v>19760</v>
      </c>
      <c r="C2988" s="24" t="s">
        <v>28292</v>
      </c>
      <c r="D2988" s="26" t="str">
        <f>VLOOKUP(C2988,Baza!A:E,5,FALSE)</f>
        <v>ASTRA '10- КРОНШТЕЙН ПЕРЕДНЕГО БАМПЕРА, ЛЕВЫЙ</v>
      </c>
      <c r="E2988" s="25" t="str">
        <f>IF(VLOOKUP(C2988,Baza!A:D,2,FALSE)&gt;0,"+","-")</f>
        <v>+</v>
      </c>
      <c r="F2988" s="25">
        <f>VLOOKUP(C2988,Baza!A:E,3,FALSE)</f>
        <v>13</v>
      </c>
      <c r="G2988" s="25">
        <f>VLOOKUP(C2988,Baza!A:E,3,FALSE)*курс</f>
        <v>530.4</v>
      </c>
      <c r="H2988" s="25" t="str">
        <f>VLOOKUP(C2988,Baza!A:E,4,FALSE)</f>
        <v>13264479</v>
      </c>
      <c r="I2988" s="25" t="str">
        <f>VLOOKUP(C2988,BREND!A:C,2,FALSE)</f>
        <v>API</v>
      </c>
    </row>
    <row r="2989" spans="1:9" hidden="1" outlineLevel="2">
      <c r="A2989" s="26" t="s">
        <v>19760</v>
      </c>
      <c r="B2989" s="26" t="s">
        <v>19760</v>
      </c>
      <c r="C2989" s="24" t="s">
        <v>28295</v>
      </c>
      <c r="D2989" s="26" t="str">
        <f>VLOOKUP(C2989,Baza!A:E,5,FALSE)</f>
        <v>ASTRA '10- КРОНШТЕЙН ПЕРЕДНЕГО БАМПЕРА, ПРАВЫЙ</v>
      </c>
      <c r="E2989" s="25" t="str">
        <f>IF(VLOOKUP(C2989,Baza!A:D,2,FALSE)&gt;0,"+","-")</f>
        <v>+</v>
      </c>
      <c r="F2989" s="25">
        <f>VLOOKUP(C2989,Baza!A:E,3,FALSE)</f>
        <v>13</v>
      </c>
      <c r="G2989" s="25">
        <f>VLOOKUP(C2989,Baza!A:E,3,FALSE)*курс</f>
        <v>530.4</v>
      </c>
      <c r="H2989" s="25" t="str">
        <f>VLOOKUP(C2989,Baza!A:E,4,FALSE)</f>
        <v>13264480</v>
      </c>
      <c r="I2989" s="25" t="str">
        <f>VLOOKUP(C2989,BREND!A:C,2,FALSE)</f>
        <v>API</v>
      </c>
    </row>
    <row r="2990" spans="1:9" hidden="1" outlineLevel="1" collapsed="1">
      <c r="A2990" s="96" t="s">
        <v>40</v>
      </c>
      <c r="B2990" s="96" t="s">
        <v>2071</v>
      </c>
      <c r="C2990" s="17"/>
      <c r="D2990" s="17"/>
      <c r="E2990" s="17"/>
      <c r="F2990" s="17"/>
      <c r="G2990" s="17"/>
      <c r="H2990" s="17"/>
      <c r="I2990" s="17"/>
    </row>
    <row r="2991" spans="1:9" hidden="1" outlineLevel="2">
      <c r="A2991" s="26" t="s">
        <v>2071</v>
      </c>
      <c r="B2991" s="26" t="s">
        <v>2071</v>
      </c>
      <c r="C2991" s="24" t="s">
        <v>100</v>
      </c>
      <c r="D2991" s="26" t="str">
        <f>VLOOKUP(C2991,Baza!A:E,5,FALSE)</f>
        <v>CALIBER/VECTRA/SAAB ТОРМОЗНЫЕ ДИСКИ ПЕРЕДНИЕ (2ШТ.)   (569047/SAAB-4241428)</v>
      </c>
      <c r="E2991" s="25" t="str">
        <f>IF(VLOOKUP(C2991,Baza!A:D,2,FALSE)&gt;0,"+","-")</f>
        <v>+</v>
      </c>
      <c r="F2991" s="25">
        <f>VLOOKUP(C2991,Baza!A:E,3,FALSE)</f>
        <v>14</v>
      </c>
      <c r="G2991" s="25">
        <f>VLOOKUP(C2991,Baza!A:E,3,FALSE)*курс</f>
        <v>571.19999999999993</v>
      </c>
      <c r="H2991" s="25" t="str">
        <f>VLOOKUP(C2991,Baza!A:E,4,FALSE)</f>
        <v>569047</v>
      </c>
      <c r="I2991" s="25" t="str">
        <f>VLOOKUP(C2991,BREND!A:C,2,FALSE)</f>
        <v>SCHNIEDER</v>
      </c>
    </row>
    <row r="2992" spans="1:9" hidden="1" outlineLevel="2">
      <c r="A2992" s="26" t="s">
        <v>2071</v>
      </c>
      <c r="B2992" s="26" t="s">
        <v>2071</v>
      </c>
      <c r="C2992" s="24" t="s">
        <v>5945</v>
      </c>
      <c r="D2992" s="26" t="str">
        <f>VLOOKUP(C2992,Baza!A:E,5,FALSE)</f>
        <v>CALIBRA '90-98 КАПОТ</v>
      </c>
      <c r="E2992" s="25" t="str">
        <f>IF(VLOOKUP(C2992,Baza!A:D,2,FALSE)&gt;0,"+","-")</f>
        <v>-</v>
      </c>
      <c r="F2992" s="25">
        <f>VLOOKUP(C2992,Baza!A:E,3,FALSE)</f>
        <v>0</v>
      </c>
      <c r="G2992" s="25">
        <f>VLOOKUP(C2992,Baza!A:E,3,FALSE)*курс</f>
        <v>0</v>
      </c>
      <c r="H2992" s="25" t="str">
        <f>VLOOKUP(C2992,Baza!A:E,4,FALSE)</f>
        <v>90506729</v>
      </c>
      <c r="I2992" s="25" t="str">
        <f>VLOOKUP(C2992,BREND!A:C,2,FALSE)</f>
        <v>API</v>
      </c>
    </row>
    <row r="2993" spans="1:9" hidden="1" outlineLevel="2">
      <c r="A2993" s="26" t="s">
        <v>2071</v>
      </c>
      <c r="B2993" s="26" t="s">
        <v>2071</v>
      </c>
      <c r="C2993" s="24" t="s">
        <v>5947</v>
      </c>
      <c r="D2993" s="26" t="str">
        <f>VLOOKUP(C2993,Baza!A:E,5,FALSE)</f>
        <v>CALIBRA '90-98 КРЫЛО ПЕРЕДНЕЕ, ЛЕВОЕ</v>
      </c>
      <c r="E2993" s="25" t="str">
        <f>IF(VLOOKUP(C2993,Baza!A:D,2,FALSE)&gt;0,"+","-")</f>
        <v>-</v>
      </c>
      <c r="F2993" s="25">
        <f>VLOOKUP(C2993,Baza!A:E,3,FALSE)</f>
        <v>0</v>
      </c>
      <c r="G2993" s="25">
        <f>VLOOKUP(C2993,Baza!A:E,3,FALSE)*курс</f>
        <v>0</v>
      </c>
      <c r="H2993" s="25" t="str">
        <f>VLOOKUP(C2993,Baza!A:E,4,FALSE)</f>
        <v>90355905</v>
      </c>
      <c r="I2993" s="25" t="str">
        <f>VLOOKUP(C2993,BREND!A:C,2,FALSE)</f>
        <v>API</v>
      </c>
    </row>
    <row r="2994" spans="1:9" hidden="1" outlineLevel="2">
      <c r="A2994" s="26" t="s">
        <v>2071</v>
      </c>
      <c r="B2994" s="26" t="s">
        <v>2071</v>
      </c>
      <c r="C2994" s="24" t="s">
        <v>5948</v>
      </c>
      <c r="D2994" s="26" t="str">
        <f>VLOOKUP(C2994,Baza!A:E,5,FALSE)</f>
        <v>CALIBRA '90-98 КРЫЛО ПЕРЕДНЕЕ, ПРАВОЕ</v>
      </c>
      <c r="E2994" s="25" t="str">
        <f>IF(VLOOKUP(C2994,Baza!A:D,2,FALSE)&gt;0,"+","-")</f>
        <v>-</v>
      </c>
      <c r="F2994" s="25">
        <f>VLOOKUP(C2994,Baza!A:E,3,FALSE)</f>
        <v>0</v>
      </c>
      <c r="G2994" s="25">
        <f>VLOOKUP(C2994,Baza!A:E,3,FALSE)*курс</f>
        <v>0</v>
      </c>
      <c r="H2994" s="25" t="str">
        <f>VLOOKUP(C2994,Baza!A:E,4,FALSE)</f>
        <v>90355906</v>
      </c>
      <c r="I2994" s="25" t="str">
        <f>VLOOKUP(C2994,BREND!A:C,2,FALSE)</f>
        <v>API</v>
      </c>
    </row>
    <row r="2995" spans="1:9" hidden="1" outlineLevel="2">
      <c r="A2995" s="26" t="s">
        <v>2071</v>
      </c>
      <c r="B2995" s="26" t="s">
        <v>2071</v>
      </c>
      <c r="C2995" s="24" t="s">
        <v>26291</v>
      </c>
      <c r="D2995" s="26" t="str">
        <f>VLOOKUP(C2995,Baza!A:E,5,FALSE)</f>
        <v>OMEGA B,VEC A/CALIBRA /SAAB 900 '93-'98 ТОРМОЗНЫЕ КОЛОДКИ, ПЕРЕДНИЕ</v>
      </c>
      <c r="E2995" s="25" t="str">
        <f>IF(VLOOKUP(C2995,Baza!A:D,2,FALSE)&gt;0,"+","-")</f>
        <v>-</v>
      </c>
      <c r="F2995" s="25">
        <f>VLOOKUP(C2995,Baza!A:E,3,FALSE)</f>
        <v>9</v>
      </c>
      <c r="G2995" s="25">
        <f>VLOOKUP(C2995,Baza!A:E,3,FALSE)*курс</f>
        <v>367.2</v>
      </c>
      <c r="H2995" s="25" t="str">
        <f>VLOOKUP(C2995,Baza!A:E,4,FALSE)</f>
        <v>1605855</v>
      </c>
      <c r="I2995" s="25" t="str">
        <f>VLOOKUP(C2995,BREND!A:C,2,FALSE)</f>
        <v>SCHNIEDER</v>
      </c>
    </row>
    <row r="2996" spans="1:9" hidden="1" outlineLevel="1" collapsed="1">
      <c r="A2996" s="96" t="s">
        <v>40</v>
      </c>
      <c r="B2996" s="96" t="s">
        <v>20428</v>
      </c>
      <c r="C2996" s="17"/>
      <c r="D2996" s="17"/>
      <c r="E2996" s="17"/>
      <c r="F2996" s="17"/>
      <c r="G2996" s="17"/>
      <c r="H2996" s="17"/>
      <c r="I2996" s="17"/>
    </row>
    <row r="2997" spans="1:9" hidden="1" outlineLevel="2">
      <c r="A2997" s="96" t="s">
        <v>20428</v>
      </c>
      <c r="B2997" s="96" t="s">
        <v>2041</v>
      </c>
      <c r="C2997" s="17"/>
      <c r="D2997" s="17"/>
      <c r="E2997" s="17"/>
      <c r="F2997" s="17"/>
      <c r="G2997" s="17"/>
      <c r="H2997" s="17"/>
      <c r="I2997" s="17"/>
    </row>
    <row r="2998" spans="1:9" hidden="1" outlineLevel="2">
      <c r="A2998" s="26" t="s">
        <v>2041</v>
      </c>
      <c r="B2998" s="26" t="s">
        <v>2041</v>
      </c>
      <c r="C2998" s="24" t="s">
        <v>2043</v>
      </c>
      <c r="D2998" s="26" t="str">
        <f>VLOOKUP(C2998,Baza!A:E,5,FALSE)</f>
        <v>CORSA '01-06 КАПОТ</v>
      </c>
      <c r="E2998" s="25" t="str">
        <f>IF(VLOOKUP(C2998,Baza!A:D,2,FALSE)&gt;0,"+","-")</f>
        <v>+</v>
      </c>
      <c r="F2998" s="25">
        <f>VLOOKUP(C2998,Baza!A:E,3,FALSE)</f>
        <v>100</v>
      </c>
      <c r="G2998" s="25">
        <f>VLOOKUP(C2998,Baza!A:E,3,FALSE)*курс</f>
        <v>4079.9999999999995</v>
      </c>
      <c r="H2998" s="25" t="str">
        <f>VLOOKUP(C2998,Baza!A:E,4,FALSE)</f>
        <v>1160248</v>
      </c>
      <c r="I2998" s="25" t="str">
        <f>VLOOKUP(C2998,BREND!A:C,2,FALSE)</f>
        <v>API</v>
      </c>
    </row>
    <row r="2999" spans="1:9" hidden="1" outlineLevel="2">
      <c r="A2999" s="26" t="s">
        <v>2041</v>
      </c>
      <c r="B2999" s="26" t="s">
        <v>2041</v>
      </c>
      <c r="C2999" s="24" t="s">
        <v>2047</v>
      </c>
      <c r="D2999" s="26" t="str">
        <f>VLOOKUP(C2999,Baza!A:E,5,FALSE)</f>
        <v>CORSA '01-06 КРЫЛО ПЕРЕДНЕЕ, ЛЕВОЕ, С ОТВЕРСТИЕМ</v>
      </c>
      <c r="E2999" s="25" t="str">
        <f>IF(VLOOKUP(C2999,Baza!A:D,2,FALSE)&gt;0,"+","-")</f>
        <v>-</v>
      </c>
      <c r="F2999" s="25">
        <f>VLOOKUP(C2999,Baza!A:E,3,FALSE)</f>
        <v>21</v>
      </c>
      <c r="G2999" s="25">
        <f>VLOOKUP(C2999,Baza!A:E,3,FALSE)*курс</f>
        <v>856.8</v>
      </c>
      <c r="H2999" s="25" t="str">
        <f>VLOOKUP(C2999,Baza!A:E,4,FALSE)</f>
        <v>1101031</v>
      </c>
      <c r="I2999" s="25" t="str">
        <f>VLOOKUP(C2999,BREND!A:C,2,FALSE)</f>
        <v>API</v>
      </c>
    </row>
    <row r="3000" spans="1:9" hidden="1" outlineLevel="2">
      <c r="A3000" s="26" t="s">
        <v>2041</v>
      </c>
      <c r="B3000" s="26" t="s">
        <v>2041</v>
      </c>
      <c r="C3000" s="24" t="s">
        <v>2048</v>
      </c>
      <c r="D3000" s="26" t="str">
        <f>VLOOKUP(C3000,Baza!A:E,5,FALSE)</f>
        <v>CORSA '01-06 КРЫЛО ПЕРЕДНЕЕ, ПРАВОЕ, С ОТВЕРСТИЯМИ</v>
      </c>
      <c r="E3000" s="25" t="str">
        <f>IF(VLOOKUP(C3000,Baza!A:D,2,FALSE)&gt;0,"+","-")</f>
        <v>+</v>
      </c>
      <c r="F3000" s="25">
        <f>VLOOKUP(C3000,Baza!A:E,3,FALSE)</f>
        <v>21</v>
      </c>
      <c r="G3000" s="25">
        <f>VLOOKUP(C3000,Baza!A:E,3,FALSE)*курс</f>
        <v>856.8</v>
      </c>
      <c r="H3000" s="25" t="str">
        <f>VLOOKUP(C3000,Baza!A:E,4,FALSE)</f>
        <v>1102130</v>
      </c>
      <c r="I3000" s="25" t="str">
        <f>VLOOKUP(C3000,BREND!A:C,2,FALSE)</f>
        <v>API</v>
      </c>
    </row>
    <row r="3001" spans="1:9" hidden="1" outlineLevel="2">
      <c r="A3001" s="26" t="s">
        <v>2041</v>
      </c>
      <c r="B3001" s="26" t="s">
        <v>2041</v>
      </c>
      <c r="C3001" s="24" t="s">
        <v>2052</v>
      </c>
      <c r="D3001" s="26" t="str">
        <f>VLOOKUP(C3001,Baza!A:E,5,FALSE)</f>
        <v>CORSA '01-02 СУППОРТ РАДИАТОРА (ПЕРЕДНЯЯ ПАНЕЛЬ) ВЕРХНЯЯ ЧАСТЬ</v>
      </c>
      <c r="E3001" s="25" t="str">
        <f>IF(VLOOKUP(C3001,Baza!A:D,2,FALSE)&gt;0,"+","-")</f>
        <v>+</v>
      </c>
      <c r="F3001" s="25">
        <f>VLOOKUP(C3001,Baza!A:E,3,FALSE)</f>
        <v>21</v>
      </c>
      <c r="G3001" s="25">
        <f>VLOOKUP(C3001,Baza!A:E,3,FALSE)*курс</f>
        <v>856.8</v>
      </c>
      <c r="H3001" s="25" t="str">
        <f>VLOOKUP(C3001,Baza!A:E,4,FALSE)</f>
        <v>1312117</v>
      </c>
      <c r="I3001" s="25" t="str">
        <f>VLOOKUP(C3001,BREND!A:C,2,FALSE)</f>
        <v>API</v>
      </c>
    </row>
    <row r="3002" spans="1:9" hidden="1" outlineLevel="2">
      <c r="A3002" s="26" t="s">
        <v>2041</v>
      </c>
      <c r="B3002" s="26" t="s">
        <v>2041</v>
      </c>
      <c r="C3002" s="24" t="s">
        <v>2053</v>
      </c>
      <c r="D3002" s="26" t="str">
        <f>VLOOKUP(C3002,Baza!A:E,5,FALSE)</f>
        <v>CORSA '01-06 ЛОКЕР  КРЫЛА ПЕРЕДНЕГО, ЛЕВОЕ</v>
      </c>
      <c r="E3002" s="25" t="str">
        <f>IF(VLOOKUP(C3002,Baza!A:D,2,FALSE)&gt;0,"+","-")</f>
        <v>-</v>
      </c>
      <c r="F3002" s="25">
        <f>VLOOKUP(C3002,Baza!A:E,3,FALSE)</f>
        <v>7</v>
      </c>
      <c r="G3002" s="25">
        <f>VLOOKUP(C3002,Baza!A:E,3,FALSE)*курс</f>
        <v>285.59999999999997</v>
      </c>
      <c r="H3002" s="25" t="str">
        <f>VLOOKUP(C3002,Baza!A:E,4,FALSE)</f>
        <v>13109022</v>
      </c>
      <c r="I3002" s="25" t="str">
        <f>VLOOKUP(C3002,BREND!A:C,2,FALSE)</f>
        <v>API</v>
      </c>
    </row>
    <row r="3003" spans="1:9" hidden="1" outlineLevel="2">
      <c r="A3003" s="26" t="s">
        <v>2041</v>
      </c>
      <c r="B3003" s="26" t="s">
        <v>2041</v>
      </c>
      <c r="C3003" s="24" t="s">
        <v>2054</v>
      </c>
      <c r="D3003" s="26" t="str">
        <f>VLOOKUP(C3003,Baza!A:E,5,FALSE)</f>
        <v>CORSA '01-06 ЛОКЕР  КРЫЛА ПЕРЕДНЕГО, ПРАВОГО</v>
      </c>
      <c r="E3003" s="25" t="str">
        <f>IF(VLOOKUP(C3003,Baza!A:D,2,FALSE)&gt;0,"+","-")</f>
        <v>-</v>
      </c>
      <c r="F3003" s="25">
        <f>VLOOKUP(C3003,Baza!A:E,3,FALSE)</f>
        <v>7</v>
      </c>
      <c r="G3003" s="25">
        <f>VLOOKUP(C3003,Baza!A:E,3,FALSE)*курс</f>
        <v>285.59999999999997</v>
      </c>
      <c r="H3003" s="25" t="str">
        <f>VLOOKUP(C3003,Baza!A:E,4,FALSE)</f>
        <v>13109023</v>
      </c>
      <c r="I3003" s="25" t="str">
        <f>VLOOKUP(C3003,BREND!A:C,2,FALSE)</f>
        <v>API</v>
      </c>
    </row>
    <row r="3004" spans="1:9" hidden="1" outlineLevel="2">
      <c r="A3004" s="26" t="s">
        <v>2041</v>
      </c>
      <c r="B3004" s="26" t="s">
        <v>2041</v>
      </c>
      <c r="C3004" s="24" t="s">
        <v>2056</v>
      </c>
      <c r="D3004" s="26" t="str">
        <f>VLOOKUP(C3004,Baza!A:E,5,FALSE)</f>
        <v>CORSA '01-06 УСИЛИТЕЛЬ БАМПЕРА ПЕРЕДНЕГО</v>
      </c>
      <c r="E3004" s="25" t="str">
        <f>IF(VLOOKUP(C3004,Baza!A:D,2,FALSE)&gt;0,"+","-")</f>
        <v>+</v>
      </c>
      <c r="F3004" s="25">
        <f>VLOOKUP(C3004,Baza!A:E,3,FALSE)</f>
        <v>34</v>
      </c>
      <c r="G3004" s="25">
        <f>VLOOKUP(C3004,Baza!A:E,3,FALSE)*курс</f>
        <v>1387.1999999999998</v>
      </c>
      <c r="H3004" s="25" t="str">
        <f>VLOOKUP(C3004,Baza!A:E,4,FALSE)</f>
        <v>1400249</v>
      </c>
      <c r="I3004" s="25" t="str">
        <f>VLOOKUP(C3004,BREND!A:C,2,FALSE)</f>
        <v>API</v>
      </c>
    </row>
    <row r="3005" spans="1:9" hidden="1" outlineLevel="2">
      <c r="A3005" s="26" t="s">
        <v>2041</v>
      </c>
      <c r="B3005" s="26" t="s">
        <v>2041</v>
      </c>
      <c r="C3005" s="24" t="s">
        <v>2057</v>
      </c>
      <c r="D3005" s="26" t="str">
        <f>VLOOKUP(C3005,Baza!A:E,5,FALSE)</f>
        <v>CORSA '03-06 ФАРА П/КОРРЕКТОР ЛЕВАЯ</v>
      </c>
      <c r="E3005" s="25" t="str">
        <f>IF(VLOOKUP(C3005,Baza!A:D,2,FALSE)&gt;0,"+","-")</f>
        <v>-</v>
      </c>
      <c r="F3005" s="25">
        <f>VLOOKUP(C3005,Baza!A:E,3,FALSE)</f>
        <v>64</v>
      </c>
      <c r="G3005" s="25">
        <f>VLOOKUP(C3005,Baza!A:E,3,FALSE)*курс</f>
        <v>2611.1999999999998</v>
      </c>
      <c r="H3005" s="25" t="str">
        <f>VLOOKUP(C3005,Baza!A:E,4,FALSE)</f>
        <v>13100535</v>
      </c>
      <c r="I3005" s="25" t="str">
        <f>VLOOKUP(C3005,BREND!A:C,2,FALSE)</f>
        <v>DEPO</v>
      </c>
    </row>
    <row r="3006" spans="1:9" hidden="1" outlineLevel="2">
      <c r="A3006" s="26" t="s">
        <v>2041</v>
      </c>
      <c r="B3006" s="26" t="s">
        <v>2041</v>
      </c>
      <c r="C3006" s="24" t="s">
        <v>2058</v>
      </c>
      <c r="D3006" s="26" t="str">
        <f>VLOOKUP(C3006,Baza!A:E,5,FALSE)</f>
        <v>CORSA '03-06 ФАРА П/КОРРЕКТОР ПРАВАЯ</v>
      </c>
      <c r="E3006" s="25" t="str">
        <f>IF(VLOOKUP(C3006,Baza!A:D,2,FALSE)&gt;0,"+","-")</f>
        <v>-</v>
      </c>
      <c r="F3006" s="25">
        <f>VLOOKUP(C3006,Baza!A:E,3,FALSE)</f>
        <v>64</v>
      </c>
      <c r="G3006" s="25">
        <f>VLOOKUP(C3006,Baza!A:E,3,FALSE)*курс</f>
        <v>2611.1999999999998</v>
      </c>
      <c r="H3006" s="25" t="str">
        <f>VLOOKUP(C3006,Baza!A:E,4,FALSE)</f>
        <v>13100536</v>
      </c>
      <c r="I3006" s="25" t="str">
        <f>VLOOKUP(C3006,BREND!A:C,2,FALSE)</f>
        <v>DEPO</v>
      </c>
    </row>
    <row r="3007" spans="1:9" hidden="1" outlineLevel="2">
      <c r="A3007" s="26" t="s">
        <v>2041</v>
      </c>
      <c r="B3007" s="26" t="s">
        <v>2041</v>
      </c>
      <c r="C3007" s="24" t="s">
        <v>2059</v>
      </c>
      <c r="D3007" s="26" t="str">
        <f>VLOOKUP(C3007,Baza!A:E,5,FALSE)</f>
        <v>CORSA '01-02 ФАРА П/КОРРЕКТОР ЛЕВАЯ</v>
      </c>
      <c r="E3007" s="25" t="str">
        <f>IF(VLOOKUP(C3007,Baza!A:D,2,FALSE)&gt;0,"+","-")</f>
        <v>+</v>
      </c>
      <c r="F3007" s="25">
        <f>VLOOKUP(C3007,Baza!A:E,3,FALSE)</f>
        <v>60</v>
      </c>
      <c r="G3007" s="25">
        <f>VLOOKUP(C3007,Baza!A:E,3,FALSE)*курс</f>
        <v>2448</v>
      </c>
      <c r="H3007" s="25" t="str">
        <f>VLOOKUP(C3007,Baza!A:E,4,FALSE)</f>
        <v>91961238</v>
      </c>
      <c r="I3007" s="25" t="str">
        <f>VLOOKUP(C3007,BREND!A:C,2,FALSE)</f>
        <v>DEPO</v>
      </c>
    </row>
    <row r="3008" spans="1:9" hidden="1" outlineLevel="2">
      <c r="A3008" s="26" t="s">
        <v>2041</v>
      </c>
      <c r="B3008" s="26" t="s">
        <v>2041</v>
      </c>
      <c r="C3008" s="24" t="s">
        <v>2060</v>
      </c>
      <c r="D3008" s="26" t="str">
        <f>VLOOKUP(C3008,Baza!A:E,5,FALSE)</f>
        <v>CORSA '01-02 ФАРА П/КОРРЕКТОР ПРАВАЯ</v>
      </c>
      <c r="E3008" s="25" t="str">
        <f>IF(VLOOKUP(C3008,Baza!A:D,2,FALSE)&gt;0,"+","-")</f>
        <v>+</v>
      </c>
      <c r="F3008" s="25">
        <f>VLOOKUP(C3008,Baza!A:E,3,FALSE)</f>
        <v>60</v>
      </c>
      <c r="G3008" s="25">
        <f>VLOOKUP(C3008,Baza!A:E,3,FALSE)*курс</f>
        <v>2448</v>
      </c>
      <c r="H3008" s="25" t="str">
        <f>VLOOKUP(C3008,Baza!A:E,4,FALSE)</f>
        <v>91961239</v>
      </c>
      <c r="I3008" s="25" t="str">
        <f>VLOOKUP(C3008,BREND!A:C,2,FALSE)</f>
        <v>DEPO</v>
      </c>
    </row>
    <row r="3009" spans="1:9" hidden="1" outlineLevel="2">
      <c r="A3009" s="26" t="s">
        <v>2041</v>
      </c>
      <c r="B3009" s="26" t="s">
        <v>2041</v>
      </c>
      <c r="C3009" s="24" t="s">
        <v>4260</v>
      </c>
      <c r="D3009" s="26" t="str">
        <f>VLOOKUP(C3009,Baza!A:E,5,FALSE)</f>
        <v xml:space="preserve">CORSA '01-03 РЕШЕТКА ПЕРЕДНЕГО БАМПЕРА С ОТВЕРСТИЕМ ПОД ПРОТИВОТУМАННЫЕ ФАРЫ МАТОВАЯ,ЧЕРНАЯ,ПЛАСТИК </v>
      </c>
      <c r="E3009" s="25" t="str">
        <f>IF(VLOOKUP(C3009,Baza!A:D,2,FALSE)&gt;0,"+","-")</f>
        <v>-</v>
      </c>
      <c r="F3009" s="25">
        <f>VLOOKUP(C3009,Baza!A:E,3,FALSE)</f>
        <v>7</v>
      </c>
      <c r="G3009" s="25">
        <f>VLOOKUP(C3009,Baza!A:E,3,FALSE)*курс</f>
        <v>285.59999999999997</v>
      </c>
      <c r="H3009" s="25" t="str">
        <f>VLOOKUP(C3009,Baza!A:E,4,FALSE)</f>
        <v>1400677</v>
      </c>
      <c r="I3009" s="25" t="str">
        <f>VLOOKUP(C3009,BREND!A:C,2,FALSE)</f>
        <v>API</v>
      </c>
    </row>
    <row r="3010" spans="1:9" hidden="1" outlineLevel="2">
      <c r="A3010" s="26" t="s">
        <v>2041</v>
      </c>
      <c r="B3010" s="26" t="s">
        <v>2041</v>
      </c>
      <c r="C3010" s="24" t="s">
        <v>4892</v>
      </c>
      <c r="D3010" s="26" t="str">
        <f>VLOOKUP(C3010,Baza!A:E,5,FALSE)</f>
        <v>CORSA C '00-02 ФАРА ЛЕВАЯ</v>
      </c>
      <c r="E3010" s="25" t="str">
        <f>IF(VLOOKUP(C3010,Baza!A:D,2,FALSE)&gt;0,"+","-")</f>
        <v>+</v>
      </c>
      <c r="F3010" s="25">
        <f>VLOOKUP(C3010,Baza!A:E,3,FALSE)</f>
        <v>37.5</v>
      </c>
      <c r="G3010" s="25">
        <f>VLOOKUP(C3010,Baza!A:E,3,FALSE)*курс</f>
        <v>1530</v>
      </c>
      <c r="H3010" s="25" t="str">
        <f>VLOOKUP(C3010,Baza!A:E,4,FALSE)</f>
        <v>89302135</v>
      </c>
      <c r="I3010" s="25" t="str">
        <f>VLOOKUP(C3010,BREND!A:C,2,FALSE)</f>
        <v>DEPO</v>
      </c>
    </row>
    <row r="3011" spans="1:9" hidden="1" outlineLevel="2">
      <c r="A3011" s="26" t="s">
        <v>2041</v>
      </c>
      <c r="B3011" s="26" t="s">
        <v>2041</v>
      </c>
      <c r="C3011" s="24" t="s">
        <v>4893</v>
      </c>
      <c r="D3011" s="26" t="str">
        <f>VLOOKUP(C3011,Baza!A:E,5,FALSE)</f>
        <v>CORSA C '00-02 ФАРА ПРАВАЯ</v>
      </c>
      <c r="E3011" s="25" t="str">
        <f>IF(VLOOKUP(C3011,Baza!A:D,2,FALSE)&gt;0,"+","-")</f>
        <v>+</v>
      </c>
      <c r="F3011" s="25">
        <f>VLOOKUP(C3011,Baza!A:E,3,FALSE)</f>
        <v>37.5</v>
      </c>
      <c r="G3011" s="25">
        <f>VLOOKUP(C3011,Baza!A:E,3,FALSE)*курс</f>
        <v>1530</v>
      </c>
      <c r="H3011" s="25" t="str">
        <f>VLOOKUP(C3011,Baza!A:E,4,FALSE)</f>
        <v>89302145</v>
      </c>
      <c r="I3011" s="25" t="str">
        <f>VLOOKUP(C3011,BREND!A:C,2,FALSE)</f>
        <v>DEPO</v>
      </c>
    </row>
    <row r="3012" spans="1:9" hidden="1" outlineLevel="2">
      <c r="A3012" s="26" t="s">
        <v>2041</v>
      </c>
      <c r="B3012" s="26" t="s">
        <v>2041</v>
      </c>
      <c r="C3012" s="24" t="s">
        <v>5942</v>
      </c>
      <c r="D3012" s="26" t="str">
        <f>VLOOKUP(C3012,Baza!A:E,5,FALSE)</f>
        <v>CORSA '01-02 БАМПЕР ПЕРЕДНИЙ, ГРУНТОВАННЫЙ, БЕЗ ОТВЕРСТИЙ ПОД МОЛДИНГ</v>
      </c>
      <c r="E3012" s="25" t="str">
        <f>IF(VLOOKUP(C3012,Baza!A:D,2,FALSE)&gt;0,"+","-")</f>
        <v>-</v>
      </c>
      <c r="F3012" s="25">
        <f>VLOOKUP(C3012,Baza!A:E,3,FALSE)</f>
        <v>0</v>
      </c>
      <c r="G3012" s="25">
        <f>VLOOKUP(C3012,Baza!A:E,3,FALSE)*курс</f>
        <v>0</v>
      </c>
      <c r="H3012" s="25" t="str">
        <f>VLOOKUP(C3012,Baza!A:E,4,FALSE)</f>
        <v>1400232</v>
      </c>
      <c r="I3012" s="25" t="str">
        <f>VLOOKUP(C3012,BREND!A:C,2,FALSE)</f>
        <v>API</v>
      </c>
    </row>
    <row r="3013" spans="1:9" hidden="1" outlineLevel="2">
      <c r="A3013" s="26" t="s">
        <v>2041</v>
      </c>
      <c r="B3013" s="26" t="s">
        <v>2041</v>
      </c>
      <c r="C3013" s="24" t="s">
        <v>5943</v>
      </c>
      <c r="D3013" s="26" t="str">
        <f>VLOOKUP(C3013,Baza!A:E,5,FALSE)</f>
        <v>CORSA '01-02 БАМПЕР ПЕРЕДНИЙ, ГРУНТОВАННЫЙ, БЕЗ ОТВЕРСТИЙ ПОД П/ТУМУМАННЫЕ ФАРЫ И МОЛДИНГ</v>
      </c>
      <c r="E3013" s="25" t="str">
        <f>IF(VLOOKUP(C3013,Baza!A:D,2,FALSE)&gt;0,"+","-")</f>
        <v>+</v>
      </c>
      <c r="F3013" s="25">
        <f>VLOOKUP(C3013,Baza!A:E,3,FALSE)</f>
        <v>42</v>
      </c>
      <c r="G3013" s="25">
        <f>VLOOKUP(C3013,Baza!A:E,3,FALSE)*курс</f>
        <v>1713.6</v>
      </c>
      <c r="H3013" s="25" t="str">
        <f>VLOOKUP(C3013,Baza!A:E,4,FALSE)</f>
        <v>1400232</v>
      </c>
      <c r="I3013" s="25" t="str">
        <f>VLOOKUP(C3013,BREND!A:C,2,FALSE)</f>
        <v>API</v>
      </c>
    </row>
    <row r="3014" spans="1:9" hidden="1" outlineLevel="2">
      <c r="A3014" s="26" t="s">
        <v>2041</v>
      </c>
      <c r="B3014" s="26" t="s">
        <v>2041</v>
      </c>
      <c r="C3014" s="24" t="s">
        <v>5944</v>
      </c>
      <c r="D3014" s="26" t="str">
        <f>VLOOKUP(C3014,Baza!A:E,5,FALSE)</f>
        <v>CORSA '01-06 БАМПЕР ЗАДНИЙ, ГРУНТОВАННЫЙ</v>
      </c>
      <c r="E3014" s="25" t="str">
        <f>IF(VLOOKUP(C3014,Baza!A:D,2,FALSE)&gt;0,"+","-")</f>
        <v>-</v>
      </c>
      <c r="F3014" s="25">
        <f>VLOOKUP(C3014,Baza!A:E,3,FALSE)</f>
        <v>63</v>
      </c>
      <c r="G3014" s="25">
        <f>VLOOKUP(C3014,Baza!A:E,3,FALSE)*курс</f>
        <v>2570.3999999999996</v>
      </c>
      <c r="H3014" s="25" t="str">
        <f>VLOOKUP(C3014,Baza!A:E,4,FALSE)</f>
        <v>1404093</v>
      </c>
      <c r="I3014" s="25" t="str">
        <f>VLOOKUP(C3014,BREND!A:C,2,FALSE)</f>
        <v>API</v>
      </c>
    </row>
    <row r="3015" spans="1:9" hidden="1" outlineLevel="2">
      <c r="A3015" s="26" t="s">
        <v>2041</v>
      </c>
      <c r="B3015" s="26" t="s">
        <v>2041</v>
      </c>
      <c r="C3015" s="24" t="s">
        <v>9964</v>
      </c>
      <c r="D3015" s="26" t="str">
        <f>VLOOKUP(C3015,Baza!A:E,5,FALSE)</f>
        <v>CORSA 01--06  УСИЛИТЕЛЬ БАМПЕРА ПЕРЕДНЕГО, АЛЮМИНИЕВЫЙ</v>
      </c>
      <c r="E3015" s="25" t="str">
        <f>IF(VLOOKUP(C3015,Baza!A:D,2,FALSE)&gt;0,"+","-")</f>
        <v>-</v>
      </c>
      <c r="F3015" s="25">
        <f>VLOOKUP(C3015,Baza!A:E,3,FALSE)</f>
        <v>57</v>
      </c>
      <c r="G3015" s="25">
        <f>VLOOKUP(C3015,Baza!A:E,3,FALSE)*курс</f>
        <v>2325.6</v>
      </c>
      <c r="H3015" s="25" t="str">
        <f>VLOOKUP(C3015,Baza!A:E,4,FALSE)</f>
        <v>13167508</v>
      </c>
      <c r="I3015" s="25" t="str">
        <f>VLOOKUP(C3015,BREND!A:C,2,FALSE)</f>
        <v>API</v>
      </c>
    </row>
    <row r="3016" spans="1:9" hidden="1" outlineLevel="2">
      <c r="A3016" s="26" t="s">
        <v>2041</v>
      </c>
      <c r="B3016" s="26" t="s">
        <v>2041</v>
      </c>
      <c r="C3016" s="24" t="s">
        <v>9933</v>
      </c>
      <c r="D3016" s="26" t="str">
        <f>VLOOKUP(C3016,Baza!A:E,5,FALSE)</f>
        <v xml:space="preserve">CORSA '01--06  УСИЛИТЕЛЬ  БАМПЕРА ЗАДНЕГО  </v>
      </c>
      <c r="E3016" s="25" t="str">
        <f>IF(VLOOKUP(C3016,Baza!A:D,2,FALSE)&gt;0,"+","-")</f>
        <v>-</v>
      </c>
      <c r="F3016" s="25">
        <f>VLOOKUP(C3016,Baza!A:E,3,FALSE)</f>
        <v>0</v>
      </c>
      <c r="G3016" s="25">
        <f>VLOOKUP(C3016,Baza!A:E,3,FALSE)*курс</f>
        <v>0</v>
      </c>
      <c r="H3016" s="25" t="str">
        <f>VLOOKUP(C3016,Baza!A:E,4,FALSE)</f>
        <v>13167508</v>
      </c>
      <c r="I3016" s="25" t="str">
        <f>VLOOKUP(C3016,BREND!A:C,2,FALSE)</f>
        <v>API</v>
      </c>
    </row>
    <row r="3017" spans="1:9" hidden="1" outlineLevel="2">
      <c r="A3017" s="96" t="s">
        <v>20428</v>
      </c>
      <c r="B3017" s="96" t="s">
        <v>4152</v>
      </c>
      <c r="C3017" s="17"/>
      <c r="D3017" s="17"/>
      <c r="E3017" s="17"/>
      <c r="F3017" s="17"/>
      <c r="G3017" s="17"/>
      <c r="H3017" s="17"/>
      <c r="I3017" s="17"/>
    </row>
    <row r="3018" spans="1:9" hidden="1" outlineLevel="2">
      <c r="A3018" s="26" t="s">
        <v>4152</v>
      </c>
      <c r="B3018" s="26" t="s">
        <v>4152</v>
      </c>
      <c r="C3018" s="24" t="s">
        <v>4151</v>
      </c>
      <c r="D3018" s="26" t="str">
        <f>VLOOKUP(C3018,Baza!A:E,5,FALSE)</f>
        <v>CORSA '06- УСИЛИТЕЛЬ БАМПЕРА ПЕРЕДНЕГО АЛОМИН.</v>
      </c>
      <c r="E3018" s="25" t="str">
        <f>IF(VLOOKUP(C3018,Baza!A:D,2,FALSE)&gt;0,"+","-")</f>
        <v>-</v>
      </c>
      <c r="F3018" s="25">
        <f>VLOOKUP(C3018,Baza!A:E,3,FALSE)</f>
        <v>30</v>
      </c>
      <c r="G3018" s="25">
        <f>VLOOKUP(C3018,Baza!A:E,3,FALSE)*курс</f>
        <v>1224</v>
      </c>
      <c r="H3018" s="25" t="str">
        <f>VLOOKUP(C3018,Baza!A:E,4,FALSE)</f>
        <v>13191879</v>
      </c>
      <c r="I3018" s="25" t="str">
        <f>VLOOKUP(C3018,BREND!A:C,2,FALSE)</f>
        <v>API</v>
      </c>
    </row>
    <row r="3019" spans="1:9" hidden="1" outlineLevel="2">
      <c r="A3019" s="26" t="s">
        <v>4152</v>
      </c>
      <c r="B3019" s="26" t="s">
        <v>4152</v>
      </c>
      <c r="C3019" s="24" t="s">
        <v>4153</v>
      </c>
      <c r="D3019" s="26" t="str">
        <f>VLOOKUP(C3019,Baza!A:E,5,FALSE)</f>
        <v>CORSA '06- КАПОТ</v>
      </c>
      <c r="E3019" s="25" t="str">
        <f>IF(VLOOKUP(C3019,Baza!A:D,2,FALSE)&gt;0,"+","-")</f>
        <v>+</v>
      </c>
      <c r="F3019" s="25">
        <f>VLOOKUP(C3019,Baza!A:E,3,FALSE)</f>
        <v>70</v>
      </c>
      <c r="G3019" s="25">
        <f>VLOOKUP(C3019,Baza!A:E,3,FALSE)*курс</f>
        <v>2856</v>
      </c>
      <c r="H3019" s="25" t="str">
        <f>VLOOKUP(C3019,Baza!A:E,4,FALSE)</f>
        <v>93189647</v>
      </c>
      <c r="I3019" s="25" t="str">
        <f>VLOOKUP(C3019,BREND!A:C,2,FALSE)</f>
        <v>API</v>
      </c>
    </row>
    <row r="3020" spans="1:9" hidden="1" outlineLevel="2">
      <c r="A3020" s="26" t="s">
        <v>4152</v>
      </c>
      <c r="B3020" s="26" t="s">
        <v>4152</v>
      </c>
      <c r="C3020" s="24" t="s">
        <v>4155</v>
      </c>
      <c r="D3020" s="26" t="str">
        <f>VLOOKUP(C3020,Baza!A:E,5,FALSE)</f>
        <v>CORSA '06- КРЫЛО ПЕРЕДНЕЕ, ЛЕВОЕ, С ОТВЕРСТИЕМ П/ПОВТОРИТЕЛЬ ПОВОРОТА</v>
      </c>
      <c r="E3020" s="25" t="str">
        <f>IF(VLOOKUP(C3020,Baza!A:D,2,FALSE)&gt;0,"+","-")</f>
        <v>-</v>
      </c>
      <c r="F3020" s="25">
        <f>VLOOKUP(C3020,Baza!A:E,3,FALSE)</f>
        <v>22.5</v>
      </c>
      <c r="G3020" s="25">
        <f>VLOOKUP(C3020,Baza!A:E,3,FALSE)*курс</f>
        <v>917.99999999999989</v>
      </c>
      <c r="H3020" s="25" t="str">
        <f>VLOOKUP(C3020,Baza!A:E,4,FALSE)</f>
        <v>93189645</v>
      </c>
      <c r="I3020" s="25" t="str">
        <f>VLOOKUP(C3020,BREND!A:C,2,FALSE)</f>
        <v>API</v>
      </c>
    </row>
    <row r="3021" spans="1:9" hidden="1" outlineLevel="2">
      <c r="A3021" s="26" t="s">
        <v>4152</v>
      </c>
      <c r="B3021" s="26" t="s">
        <v>4152</v>
      </c>
      <c r="C3021" s="24" t="s">
        <v>4156</v>
      </c>
      <c r="D3021" s="26" t="str">
        <f>VLOOKUP(C3021,Baza!A:E,5,FALSE)</f>
        <v>CORSA '06- КРЫЛО ПЕРЕДНЕЕ, ПРАВОЕ, С ОТВЕРСТИЕМ П/ПОВТОРИТЕЛЬ ПОВОРОТА</v>
      </c>
      <c r="E3021" s="25" t="str">
        <f>IF(VLOOKUP(C3021,Baza!A:D,2,FALSE)&gt;0,"+","-")</f>
        <v>+</v>
      </c>
      <c r="F3021" s="25">
        <f>VLOOKUP(C3021,Baza!A:E,3,FALSE)</f>
        <v>22.5</v>
      </c>
      <c r="G3021" s="25">
        <f>VLOOKUP(C3021,Baza!A:E,3,FALSE)*курс</f>
        <v>917.99999999999989</v>
      </c>
      <c r="H3021" s="25" t="str">
        <f>VLOOKUP(C3021,Baza!A:E,4,FALSE)</f>
        <v>93189644</v>
      </c>
      <c r="I3021" s="25" t="str">
        <f>VLOOKUP(C3021,BREND!A:C,2,FALSE)</f>
        <v>API</v>
      </c>
    </row>
    <row r="3022" spans="1:9" hidden="1" outlineLevel="2">
      <c r="A3022" s="26" t="s">
        <v>4152</v>
      </c>
      <c r="B3022" s="26" t="s">
        <v>4152</v>
      </c>
      <c r="C3022" s="24" t="s">
        <v>4157</v>
      </c>
      <c r="D3022" s="26" t="str">
        <f>VLOOKUP(C3022,Baza!A:E,5,FALSE)</f>
        <v>CORSA '06- ПЛАНКА УСИЛЕНИЯ БАМПЕРА ПЕРЕДНЕГО, ДУГООБРАЗНАЯ</v>
      </c>
      <c r="E3022" s="25" t="str">
        <f>IF(VLOOKUP(C3022,Baza!A:D,2,FALSE)&gt;0,"+","-")</f>
        <v>-</v>
      </c>
      <c r="F3022" s="25">
        <f>VLOOKUP(C3022,Baza!A:E,3,FALSE)</f>
        <v>24</v>
      </c>
      <c r="G3022" s="25">
        <f>VLOOKUP(C3022,Baza!A:E,3,FALSE)*курс</f>
        <v>979.19999999999993</v>
      </c>
      <c r="H3022" s="25" t="str">
        <f>VLOOKUP(C3022,Baza!A:E,4,FALSE)</f>
        <v>13223751</v>
      </c>
      <c r="I3022" s="25" t="str">
        <f>VLOOKUP(C3022,BREND!A:C,2,FALSE)</f>
        <v>API</v>
      </c>
    </row>
    <row r="3023" spans="1:9" hidden="1" outlineLevel="2">
      <c r="A3023" s="26" t="s">
        <v>4152</v>
      </c>
      <c r="B3023" s="26" t="s">
        <v>4152</v>
      </c>
      <c r="C3023" s="24" t="s">
        <v>4894</v>
      </c>
      <c r="D3023" s="26" t="str">
        <f>VLOOKUP(C3023,Baza!A:E,5,FALSE)</f>
        <v>CORSA D '06-07 ФАРА П/ТУМАННАЯ, ЛЕВАЯ</v>
      </c>
      <c r="E3023" s="25" t="str">
        <f>IF(VLOOKUP(C3023,Baza!A:D,2,FALSE)&gt;0,"+","-")</f>
        <v>+</v>
      </c>
      <c r="F3023" s="25">
        <f>VLOOKUP(C3023,Baza!A:E,3,FALSE)</f>
        <v>30</v>
      </c>
      <c r="G3023" s="25">
        <f>VLOOKUP(C3023,Baza!A:E,3,FALSE)*курс</f>
        <v>1224</v>
      </c>
      <c r="H3023" s="25" t="str">
        <f>VLOOKUP(C3023,Baza!A:E,4,FALSE)</f>
        <v>6710049</v>
      </c>
      <c r="I3023" s="25" t="str">
        <f>VLOOKUP(C3023,BREND!A:C,2,FALSE)</f>
        <v>DEPO</v>
      </c>
    </row>
    <row r="3024" spans="1:9" hidden="1" outlineLevel="2">
      <c r="A3024" s="26" t="s">
        <v>4152</v>
      </c>
      <c r="B3024" s="26" t="s">
        <v>4152</v>
      </c>
      <c r="C3024" s="24" t="s">
        <v>4895</v>
      </c>
      <c r="D3024" s="26" t="str">
        <f>VLOOKUP(C3024,Baza!A:E,5,FALSE)</f>
        <v>CORSA D '06-07 ФАРА П/ТУМАННАЯ, ПРАВАЯ</v>
      </c>
      <c r="E3024" s="25" t="str">
        <f>IF(VLOOKUP(C3024,Baza!A:D,2,FALSE)&gt;0,"+","-")</f>
        <v>+</v>
      </c>
      <c r="F3024" s="25">
        <f>VLOOKUP(C3024,Baza!A:E,3,FALSE)</f>
        <v>30</v>
      </c>
      <c r="G3024" s="25">
        <f>VLOOKUP(C3024,Baza!A:E,3,FALSE)*курс</f>
        <v>1224</v>
      </c>
      <c r="H3024" s="25" t="str">
        <f>VLOOKUP(C3024,Baza!A:E,4,FALSE)</f>
        <v>6710050</v>
      </c>
      <c r="I3024" s="25" t="str">
        <f>VLOOKUP(C3024,BREND!A:C,2,FALSE)</f>
        <v>DEPO</v>
      </c>
    </row>
    <row r="3025" spans="1:9" hidden="1" outlineLevel="2">
      <c r="A3025" s="26" t="s">
        <v>4152</v>
      </c>
      <c r="B3025" s="26" t="s">
        <v>4152</v>
      </c>
      <c r="C3025" s="24" t="s">
        <v>5038</v>
      </c>
      <c r="D3025" s="26" t="str">
        <f>VLOOKUP(C3025,Baza!A:E,5,FALSE)</f>
        <v>CORSA '06- РЕШЕТКА  БАМПЕРА ПЕРЕДНЕГО,  ЦЕНТРАЛЬНАЯ</v>
      </c>
      <c r="E3025" s="25" t="str">
        <f>IF(VLOOKUP(C3025,Baza!A:D,2,FALSE)&gt;0,"+","-")</f>
        <v>-</v>
      </c>
      <c r="F3025" s="25">
        <f>VLOOKUP(C3025,Baza!A:E,3,FALSE)</f>
        <v>8.5</v>
      </c>
      <c r="G3025" s="25">
        <f>VLOOKUP(C3025,Baza!A:E,3,FALSE)*курс</f>
        <v>346.79999999999995</v>
      </c>
      <c r="H3025" s="25" t="str">
        <f>VLOOKUP(C3025,Baza!A:E,4,FALSE)</f>
        <v>13231589</v>
      </c>
      <c r="I3025" s="25" t="str">
        <f>VLOOKUP(C3025,BREND!A:C,2,FALSE)</f>
        <v>API</v>
      </c>
    </row>
    <row r="3026" spans="1:9" hidden="1" outlineLevel="2">
      <c r="A3026" s="26" t="s">
        <v>4152</v>
      </c>
      <c r="B3026" s="26" t="s">
        <v>4152</v>
      </c>
      <c r="C3026" s="24" t="s">
        <v>5039</v>
      </c>
      <c r="D3026" s="26" t="str">
        <f>VLOOKUP(C3026,Baza!A:E,5,FALSE)</f>
        <v>CORSA '06- РЕШЕТКА БАМПЕРА ПЕРЕДНЕГО, ЛЕВОГО, БЕЗ ОТВЕРСТИЙ П/ТУМАННЫЕ ФАРЫ</v>
      </c>
      <c r="E3026" s="25" t="str">
        <f>IF(VLOOKUP(C3026,Baza!A:D,2,FALSE)&gt;0,"+","-")</f>
        <v>+</v>
      </c>
      <c r="F3026" s="25">
        <f>VLOOKUP(C3026,Baza!A:E,3,FALSE)</f>
        <v>5.8</v>
      </c>
      <c r="G3026" s="25">
        <f>VLOOKUP(C3026,Baza!A:E,3,FALSE)*курс</f>
        <v>236.64</v>
      </c>
      <c r="H3026" s="25" t="str">
        <f>VLOOKUP(C3026,Baza!A:E,4,FALSE)</f>
        <v>13229482</v>
      </c>
      <c r="I3026" s="25" t="str">
        <f>VLOOKUP(C3026,BREND!A:C,2,FALSE)</f>
        <v>API</v>
      </c>
    </row>
    <row r="3027" spans="1:9" hidden="1" outlineLevel="2">
      <c r="A3027" s="26" t="s">
        <v>4152</v>
      </c>
      <c r="B3027" s="26" t="s">
        <v>4152</v>
      </c>
      <c r="C3027" s="24" t="s">
        <v>5040</v>
      </c>
      <c r="D3027" s="26" t="str">
        <f>VLOOKUP(C3027,Baza!A:E,5,FALSE)</f>
        <v>CORSA '06- РЕШЕТКА БАМПЕРА ПЕРЕДНЕГО, ПРАВАЯ, БЕЗ ОТВЕРСТИЙ П/ТУМАННЫЕ ФАРЫ</v>
      </c>
      <c r="E3027" s="25" t="str">
        <f>IF(VLOOKUP(C3027,Baza!A:D,2,FALSE)&gt;0,"+","-")</f>
        <v>+</v>
      </c>
      <c r="F3027" s="25">
        <f>VLOOKUP(C3027,Baza!A:E,3,FALSE)</f>
        <v>5.8</v>
      </c>
      <c r="G3027" s="25">
        <f>VLOOKUP(C3027,Baza!A:E,3,FALSE)*курс</f>
        <v>236.64</v>
      </c>
      <c r="H3027" s="25" t="str">
        <f>VLOOKUP(C3027,Baza!A:E,4,FALSE)</f>
        <v>13229483</v>
      </c>
      <c r="I3027" s="25" t="str">
        <f>VLOOKUP(C3027,BREND!A:C,2,FALSE)</f>
        <v>API</v>
      </c>
    </row>
    <row r="3028" spans="1:9" hidden="1" outlineLevel="2">
      <c r="A3028" s="26" t="s">
        <v>4152</v>
      </c>
      <c r="B3028" s="26" t="s">
        <v>4152</v>
      </c>
      <c r="C3028" s="24" t="s">
        <v>6364</v>
      </c>
      <c r="D3028" s="26" t="str">
        <f>VLOOKUP(C3028,Baza!A:E,5,FALSE)</f>
        <v>CORSA '06- БАМПЕР ЗАДНИЙ ГРУНТОВАННЫЙ</v>
      </c>
      <c r="E3028" s="25" t="str">
        <f>IF(VLOOKUP(C3028,Baza!A:D,2,FALSE)&gt;0,"+","-")</f>
        <v>-</v>
      </c>
      <c r="F3028" s="25">
        <f>VLOOKUP(C3028,Baza!A:E,3,FALSE)</f>
        <v>0</v>
      </c>
      <c r="G3028" s="25">
        <f>VLOOKUP(C3028,Baza!A:E,3,FALSE)*курс</f>
        <v>0</v>
      </c>
      <c r="H3028" s="25" t="str">
        <f>VLOOKUP(C3028,Baza!A:E,4,FALSE)</f>
        <v>1404557</v>
      </c>
      <c r="I3028" s="25" t="str">
        <f>VLOOKUP(C3028,BREND!A:C,2,FALSE)</f>
        <v>TONG YANG</v>
      </c>
    </row>
    <row r="3029" spans="1:9" hidden="1" outlineLevel="2">
      <c r="A3029" s="26" t="s">
        <v>4152</v>
      </c>
      <c r="B3029" s="26" t="s">
        <v>4152</v>
      </c>
      <c r="C3029" s="24" t="s">
        <v>6798</v>
      </c>
      <c r="D3029" s="26" t="str">
        <f>VLOOKUP(C3029,Baza!A:E,5,FALSE)</f>
        <v>CORSA '06- ФАРА П/КОРРЕКТОР, ЛЕВАЯ, ВНУТРИ ХРОМИРОВАННАЯ</v>
      </c>
      <c r="E3029" s="25" t="str">
        <f>IF(VLOOKUP(C3029,Baza!A:D,2,FALSE)&gt;0,"+","-")</f>
        <v>+</v>
      </c>
      <c r="F3029" s="25">
        <f>VLOOKUP(C3029,Baza!A:E,3,FALSE)</f>
        <v>64</v>
      </c>
      <c r="G3029" s="25">
        <f>VLOOKUP(C3029,Baza!A:E,3,FALSE)*курс</f>
        <v>2611.1999999999998</v>
      </c>
      <c r="H3029" s="25" t="str">
        <f>VLOOKUP(C3029,Baza!A:E,4,FALSE)</f>
        <v>1216189</v>
      </c>
      <c r="I3029" s="25" t="str">
        <f>VLOOKUP(C3029,BREND!A:C,2,FALSE)</f>
        <v>DEPO</v>
      </c>
    </row>
    <row r="3030" spans="1:9" hidden="1" outlineLevel="2">
      <c r="A3030" s="26" t="s">
        <v>4152</v>
      </c>
      <c r="B3030" s="26" t="s">
        <v>4152</v>
      </c>
      <c r="C3030" s="24" t="s">
        <v>6799</v>
      </c>
      <c r="D3030" s="26" t="str">
        <f>VLOOKUP(C3030,Baza!A:E,5,FALSE)</f>
        <v>CORSA '06- ФАРА П/КОРРЕКТОР ЛЕВАЯ, ВНУТРИ ЧЕРНАЯ</v>
      </c>
      <c r="E3030" s="25" t="str">
        <f>IF(VLOOKUP(C3030,Baza!A:D,2,FALSE)&gt;0,"+","-")</f>
        <v>-</v>
      </c>
      <c r="F3030" s="25">
        <f>VLOOKUP(C3030,Baza!A:E,3,FALSE)</f>
        <v>66</v>
      </c>
      <c r="G3030" s="25">
        <f>VLOOKUP(C3030,Baza!A:E,3,FALSE)*курс</f>
        <v>2692.7999999999997</v>
      </c>
      <c r="H3030" s="25" t="str">
        <f>VLOOKUP(C3030,Baza!A:E,4,FALSE)</f>
        <v>1216194</v>
      </c>
      <c r="I3030" s="25" t="str">
        <f>VLOOKUP(C3030,BREND!A:C,2,FALSE)</f>
        <v>DEPO</v>
      </c>
    </row>
    <row r="3031" spans="1:9" hidden="1" outlineLevel="2">
      <c r="A3031" s="26" t="s">
        <v>4152</v>
      </c>
      <c r="B3031" s="26" t="s">
        <v>4152</v>
      </c>
      <c r="C3031" s="24" t="s">
        <v>6800</v>
      </c>
      <c r="D3031" s="26" t="str">
        <f>VLOOKUP(C3031,Baza!A:E,5,FALSE)</f>
        <v>CORSA '06- ФАРА П/КОРРЕКТОР, ПРАВАЯ, ВНУТРИ ХРОМИРОВАННАЯ</v>
      </c>
      <c r="E3031" s="25" t="str">
        <f>IF(VLOOKUP(C3031,Baza!A:D,2,FALSE)&gt;0,"+","-")</f>
        <v>+</v>
      </c>
      <c r="F3031" s="25">
        <f>VLOOKUP(C3031,Baza!A:E,3,FALSE)</f>
        <v>64</v>
      </c>
      <c r="G3031" s="25">
        <f>VLOOKUP(C3031,Baza!A:E,3,FALSE)*курс</f>
        <v>2611.1999999999998</v>
      </c>
      <c r="H3031" s="25" t="str">
        <f>VLOOKUP(C3031,Baza!A:E,4,FALSE)</f>
        <v>1216188</v>
      </c>
      <c r="I3031" s="25" t="str">
        <f>VLOOKUP(C3031,BREND!A:C,2,FALSE)</f>
        <v>DEPO</v>
      </c>
    </row>
    <row r="3032" spans="1:9" hidden="1" outlineLevel="2">
      <c r="A3032" s="26" t="s">
        <v>4152</v>
      </c>
      <c r="B3032" s="26" t="s">
        <v>4152</v>
      </c>
      <c r="C3032" s="24" t="s">
        <v>6801</v>
      </c>
      <c r="D3032" s="26" t="str">
        <f>VLOOKUP(C3032,Baza!A:E,5,FALSE)</f>
        <v>CORSA '06- ФАРА П/КОРРЕКТОР ПРАВАЯ, ВНУТРИ ЧЕРНАЯ</v>
      </c>
      <c r="E3032" s="25" t="str">
        <f>IF(VLOOKUP(C3032,Baza!A:D,2,FALSE)&gt;0,"+","-")</f>
        <v>-</v>
      </c>
      <c r="F3032" s="25">
        <f>VLOOKUP(C3032,Baza!A:E,3,FALSE)</f>
        <v>66</v>
      </c>
      <c r="G3032" s="25">
        <f>VLOOKUP(C3032,Baza!A:E,3,FALSE)*курс</f>
        <v>2692.7999999999997</v>
      </c>
      <c r="H3032" s="25" t="str">
        <f>VLOOKUP(C3032,Baza!A:E,4,FALSE)</f>
        <v>1216200</v>
      </c>
      <c r="I3032" s="25" t="str">
        <f>VLOOKUP(C3032,BREND!A:C,2,FALSE)</f>
        <v>DEPO</v>
      </c>
    </row>
    <row r="3033" spans="1:9" hidden="1" outlineLevel="2">
      <c r="A3033" s="26" t="s">
        <v>4152</v>
      </c>
      <c r="B3033" s="26" t="s">
        <v>4152</v>
      </c>
      <c r="C3033" s="24" t="s">
        <v>9935</v>
      </c>
      <c r="D3033" s="26" t="str">
        <f>VLOOKUP(C3033,Baza!A:E,5,FALSE)</f>
        <v>CORSA '07- ПАНЕЛЬ ПЕРЕДНЯЯ, ЛЕВАЯ</v>
      </c>
      <c r="E3033" s="25" t="str">
        <f>IF(VLOOKUP(C3033,Baza!A:D,2,FALSE)&gt;0,"+","-")</f>
        <v>+</v>
      </c>
      <c r="F3033" s="25">
        <f>VLOOKUP(C3033,Baza!A:E,3,FALSE)</f>
        <v>22</v>
      </c>
      <c r="G3033" s="25">
        <f>VLOOKUP(C3033,Baza!A:E,3,FALSE)*курс</f>
        <v>897.59999999999991</v>
      </c>
      <c r="H3033" s="25" t="str">
        <f>VLOOKUP(C3033,Baza!A:E,4,FALSE)</f>
        <v>13191880</v>
      </c>
      <c r="I3033" s="25" t="str">
        <f>VLOOKUP(C3033,BREND!A:C,2,FALSE)</f>
        <v>API</v>
      </c>
    </row>
    <row r="3034" spans="1:9" hidden="1" outlineLevel="2">
      <c r="A3034" s="26" t="s">
        <v>4152</v>
      </c>
      <c r="B3034" s="26" t="s">
        <v>4152</v>
      </c>
      <c r="C3034" s="24" t="s">
        <v>9937</v>
      </c>
      <c r="D3034" s="26" t="str">
        <f>VLOOKUP(C3034,Baza!A:E,5,FALSE)</f>
        <v>CORSA '07- ПАНЕЛЬ ПЕРЕДНЯЯ, ПРАВАЯ</v>
      </c>
      <c r="E3034" s="25" t="str">
        <f>IF(VLOOKUP(C3034,Baza!A:D,2,FALSE)&gt;0,"+","-")</f>
        <v>+</v>
      </c>
      <c r="F3034" s="25">
        <f>VLOOKUP(C3034,Baza!A:E,3,FALSE)</f>
        <v>22</v>
      </c>
      <c r="G3034" s="25">
        <f>VLOOKUP(C3034,Baza!A:E,3,FALSE)*курс</f>
        <v>897.59999999999991</v>
      </c>
      <c r="H3034" s="25" t="str">
        <f>VLOOKUP(C3034,Baza!A:E,4,FALSE)</f>
        <v>13191881</v>
      </c>
      <c r="I3034" s="25" t="str">
        <f>VLOOKUP(C3034,BREND!A:C,2,FALSE)</f>
        <v>API</v>
      </c>
    </row>
    <row r="3035" spans="1:9" hidden="1" outlineLevel="2">
      <c r="A3035" s="26" t="s">
        <v>4152</v>
      </c>
      <c r="B3035" s="26" t="s">
        <v>4152</v>
      </c>
      <c r="C3035" s="24" t="s">
        <v>11985</v>
      </c>
      <c r="D3035" s="26" t="str">
        <f>VLOOKUP(C3035,Baza!A:E,5,FALSE)</f>
        <v>CORSA 3 ДВ. '06-07  ФОНАРЬ ЛЕВЫЙ</v>
      </c>
      <c r="E3035" s="25" t="str">
        <f>IF(VLOOKUP(C3035,Baza!A:D,2,FALSE)&gt;0,"+","-")</f>
        <v>-</v>
      </c>
      <c r="F3035" s="25">
        <f>VLOOKUP(C3035,Baza!A:E,3,FALSE)</f>
        <v>27</v>
      </c>
      <c r="G3035" s="25">
        <f>VLOOKUP(C3035,Baza!A:E,3,FALSE)*курс</f>
        <v>1101.5999999999999</v>
      </c>
      <c r="H3035" s="25" t="str">
        <f>VLOOKUP(C3035,Baza!A:E,4,FALSE)</f>
        <v>1222132</v>
      </c>
      <c r="I3035" s="25" t="str">
        <f>VLOOKUP(C3035,BREND!A:C,2,FALSE)</f>
        <v>DEPO</v>
      </c>
    </row>
    <row r="3036" spans="1:9" hidden="1" outlineLevel="2">
      <c r="A3036" s="26" t="s">
        <v>4152</v>
      </c>
      <c r="B3036" s="26" t="s">
        <v>4152</v>
      </c>
      <c r="C3036" s="24" t="s">
        <v>11987</v>
      </c>
      <c r="D3036" s="26" t="str">
        <f>VLOOKUP(C3036,Baza!A:E,5,FALSE)</f>
        <v>CORSA 3 ДВ. '06-07 ФОНАРЬ ПРАВЫЙ</v>
      </c>
      <c r="E3036" s="25" t="str">
        <f>IF(VLOOKUP(C3036,Baza!A:D,2,FALSE)&gt;0,"+","-")</f>
        <v>-</v>
      </c>
      <c r="F3036" s="25">
        <f>VLOOKUP(C3036,Baza!A:E,3,FALSE)</f>
        <v>27</v>
      </c>
      <c r="G3036" s="25">
        <f>VLOOKUP(C3036,Baza!A:E,3,FALSE)*курс</f>
        <v>1101.5999999999999</v>
      </c>
      <c r="H3036" s="25" t="str">
        <f>VLOOKUP(C3036,Baza!A:E,4,FALSE)</f>
        <v>1222131</v>
      </c>
      <c r="I3036" s="25" t="str">
        <f>VLOOKUP(C3036,BREND!A:C,2,FALSE)</f>
        <v>DEPO</v>
      </c>
    </row>
    <row r="3037" spans="1:9" hidden="1" outlineLevel="2">
      <c r="A3037" s="26" t="s">
        <v>4152</v>
      </c>
      <c r="B3037" s="26" t="s">
        <v>4152</v>
      </c>
      <c r="C3037" s="24" t="s">
        <v>24142</v>
      </c>
      <c r="D3037" s="26" t="str">
        <f>VLOOKUP(C3037,Baza!A:E,5,FALSE)</f>
        <v>CORSA '06- БАМПЕР ПЕРЕДНИЙ</v>
      </c>
      <c r="E3037" s="25" t="str">
        <f>IF(VLOOKUP(C3037,Baza!A:D,2,FALSE)&gt;0,"+","-")</f>
        <v>-</v>
      </c>
      <c r="F3037" s="25">
        <f>VLOOKUP(C3037,Baza!A:E,3,FALSE)</f>
        <v>0</v>
      </c>
      <c r="G3037" s="25">
        <f>VLOOKUP(C3037,Baza!A:E,3,FALSE)*курс</f>
        <v>0</v>
      </c>
      <c r="H3037" s="25" t="str">
        <f>VLOOKUP(C3037,Baza!A:E,4,FALSE)</f>
        <v>6400629</v>
      </c>
      <c r="I3037" s="25" t="str">
        <f>VLOOKUP(C3037,BREND!A:C,2,FALSE)</f>
        <v>API</v>
      </c>
    </row>
    <row r="3038" spans="1:9" hidden="1" outlineLevel="2">
      <c r="A3038" s="26" t="s">
        <v>4152</v>
      </c>
      <c r="B3038" s="26" t="s">
        <v>4152</v>
      </c>
      <c r="C3038" s="24" t="s">
        <v>28268</v>
      </c>
      <c r="D3038" s="26" t="str">
        <f>VLOOKUP(C3038,Baza!A:E,5,FALSE)</f>
        <v>CORSA '07- ЛОКЕР  КРЫЛА ПЕРЕДНЕГО, ЛЕВЫЙ</v>
      </c>
      <c r="E3038" s="25" t="str">
        <f>IF(VLOOKUP(C3038,Baza!A:D,2,FALSE)&gt;0,"+","-")</f>
        <v>+</v>
      </c>
      <c r="F3038" s="25">
        <f>VLOOKUP(C3038,Baza!A:E,3,FALSE)</f>
        <v>15</v>
      </c>
      <c r="G3038" s="25">
        <f>VLOOKUP(C3038,Baza!A:E,3,FALSE)*курс</f>
        <v>612</v>
      </c>
      <c r="H3038" s="25" t="str">
        <f>VLOOKUP(C3038,Baza!A:E,4,FALSE)</f>
        <v>13187354</v>
      </c>
      <c r="I3038" s="25" t="str">
        <f>VLOOKUP(C3038,BREND!A:C,2,FALSE)</f>
        <v>API</v>
      </c>
    </row>
    <row r="3039" spans="1:9" hidden="1" outlineLevel="2">
      <c r="A3039" s="26" t="s">
        <v>4152</v>
      </c>
      <c r="B3039" s="26" t="s">
        <v>4152</v>
      </c>
      <c r="C3039" s="24" t="s">
        <v>28271</v>
      </c>
      <c r="D3039" s="26" t="str">
        <f>VLOOKUP(C3039,Baza!A:E,5,FALSE)</f>
        <v>CORSA '07- ЛОКЕР  КРЫЛА ПЕРЕДНЕГО, ПРАВЫЙ</v>
      </c>
      <c r="E3039" s="25" t="str">
        <f>IF(VLOOKUP(C3039,Baza!A:D,2,FALSE)&gt;0,"+","-")</f>
        <v>+</v>
      </c>
      <c r="F3039" s="25">
        <f>VLOOKUP(C3039,Baza!A:E,3,FALSE)</f>
        <v>15</v>
      </c>
      <c r="G3039" s="25">
        <f>VLOOKUP(C3039,Baza!A:E,3,FALSE)*курс</f>
        <v>612</v>
      </c>
      <c r="H3039" s="25" t="str">
        <f>VLOOKUP(C3039,Baza!A:E,4,FALSE)</f>
        <v>13187355</v>
      </c>
      <c r="I3039" s="25" t="str">
        <f>VLOOKUP(C3039,BREND!A:C,2,FALSE)</f>
        <v>API</v>
      </c>
    </row>
    <row r="3040" spans="1:9" hidden="1" outlineLevel="2">
      <c r="A3040" s="26" t="s">
        <v>4152</v>
      </c>
      <c r="B3040" s="26" t="s">
        <v>4152</v>
      </c>
      <c r="C3040" s="24" t="s">
        <v>28266</v>
      </c>
      <c r="D3040" s="26" t="str">
        <f>VLOOKUP(C3040,Baza!A:E,5,FALSE)</f>
        <v>CORSA '07- УСИЛИТЕЛЬ БАМПЕРА</v>
      </c>
      <c r="E3040" s="25" t="str">
        <f>IF(VLOOKUP(C3040,Baza!A:D,2,FALSE)&gt;0,"+","-")</f>
        <v>+</v>
      </c>
      <c r="F3040" s="25">
        <f>VLOOKUP(C3040,Baza!A:E,3,FALSE)</f>
        <v>27.3</v>
      </c>
      <c r="G3040" s="25">
        <f>VLOOKUP(C3040,Baza!A:E,3,FALSE)*курс</f>
        <v>1113.8399999999999</v>
      </c>
      <c r="H3040" s="25" t="str">
        <f>VLOOKUP(C3040,Baza!A:E,4,FALSE)</f>
        <v>13191879</v>
      </c>
      <c r="I3040" s="25" t="str">
        <f>VLOOKUP(C3040,BREND!A:C,2,FALSE)</f>
        <v>API</v>
      </c>
    </row>
    <row r="3041" spans="1:9" hidden="1" outlineLevel="2">
      <c r="A3041" s="26" t="s">
        <v>4152</v>
      </c>
      <c r="B3041" s="26" t="s">
        <v>4152</v>
      </c>
      <c r="C3041" s="24" t="s">
        <v>29153</v>
      </c>
      <c r="D3041" s="26" t="str">
        <f>VLOOKUP(C3041,Baza!A:E,5,FALSE)</f>
        <v>CORSA D 07---  РЫЧАГ ПЕРЕДНЫЙ ПРАВЫЙ</v>
      </c>
      <c r="E3041" s="25" t="str">
        <f>IF(VLOOKUP(C3041,Baza!A:D,2,FALSE)&gt;0,"+","-")</f>
        <v>+</v>
      </c>
      <c r="F3041" s="25">
        <f>VLOOKUP(C3041,Baza!A:E,3,FALSE)</f>
        <v>27</v>
      </c>
      <c r="G3041" s="25">
        <f>VLOOKUP(C3041,Baza!A:E,3,FALSE)*курс</f>
        <v>1101.5999999999999</v>
      </c>
      <c r="H3041" s="25" t="str">
        <f>VLOOKUP(C3041,Baza!A:E,4,FALSE)</f>
        <v>5352038</v>
      </c>
      <c r="I3041" s="25" t="str">
        <f>VLOOKUP(C3041,BREND!A:C,2,FALSE)</f>
        <v>SCHNIEDER</v>
      </c>
    </row>
    <row r="3042" spans="1:9" hidden="1" outlineLevel="2">
      <c r="A3042" s="26" t="s">
        <v>4152</v>
      </c>
      <c r="B3042" s="26" t="s">
        <v>4152</v>
      </c>
      <c r="C3042" s="24" t="s">
        <v>29156</v>
      </c>
      <c r="D3042" s="26" t="str">
        <f>VLOOKUP(C3042,Baza!A:E,5,FALSE)</f>
        <v>CORSA D 07---  РЫЧАГ ПЕРЕДНЫЙ ЛЕВЫЙ</v>
      </c>
      <c r="E3042" s="25" t="str">
        <f>IF(VLOOKUP(C3042,Baza!A:D,2,FALSE)&gt;0,"+","-")</f>
        <v>+</v>
      </c>
      <c r="F3042" s="25">
        <f>VLOOKUP(C3042,Baza!A:E,3,FALSE)</f>
        <v>27</v>
      </c>
      <c r="G3042" s="25">
        <f>VLOOKUP(C3042,Baza!A:E,3,FALSE)*курс</f>
        <v>1101.5999999999999</v>
      </c>
      <c r="H3042" s="25" t="str">
        <f>VLOOKUP(C3042,Baza!A:E,4,FALSE)</f>
        <v>5352039</v>
      </c>
      <c r="I3042" s="25" t="str">
        <f>VLOOKUP(C3042,BREND!A:C,2,FALSE)</f>
        <v>SCHNIEDER</v>
      </c>
    </row>
    <row r="3043" spans="1:9" hidden="1" outlineLevel="2">
      <c r="A3043" s="26" t="s">
        <v>4152</v>
      </c>
      <c r="B3043" s="26" t="s">
        <v>4152</v>
      </c>
      <c r="C3043" s="24" t="s">
        <v>29794</v>
      </c>
      <c r="D3043" s="26" t="str">
        <f>VLOOKUP(C3043,Baza!A:E,5,FALSE)</f>
        <v>CORSA '06- СУППОРТ РАДИАТОРА (ПЕРЕДНЯЯ ПАНЕЛЬ)</v>
      </c>
      <c r="E3043" s="25" t="str">
        <f>IF(VLOOKUP(C3043,Baza!A:D,2,FALSE)&gt;0,"+","-")</f>
        <v>+</v>
      </c>
      <c r="F3043" s="25">
        <f>VLOOKUP(C3043,Baza!A:E,3,FALSE)</f>
        <v>65</v>
      </c>
      <c r="G3043" s="25">
        <f>VLOOKUP(C3043,Baza!A:E,3,FALSE)*курс</f>
        <v>2652</v>
      </c>
      <c r="H3043" s="25" t="str">
        <f>VLOOKUP(C3043,Baza!A:E,4,FALSE)</f>
        <v>13191106</v>
      </c>
      <c r="I3043" s="25" t="str">
        <f>VLOOKUP(C3043,BREND!A:C,2,FALSE)</f>
        <v>API</v>
      </c>
    </row>
    <row r="3044" spans="1:9" hidden="1" outlineLevel="2">
      <c r="A3044" s="26" t="s">
        <v>4152</v>
      </c>
      <c r="B3044" s="26" t="s">
        <v>4152</v>
      </c>
      <c r="C3044" s="24" t="s">
        <v>27105</v>
      </c>
      <c r="D3044" s="26" t="str">
        <f>VLOOKUP(C3044,Baza!A:E,5,FALSE)</f>
        <v>CORSA D 06-  РАДИАТОР ОХЛAЖДЕНИЯ ДВИГАТЕЛЯ</v>
      </c>
      <c r="E3044" s="25" t="str">
        <f>IF(VLOOKUP(C3044,Baza!A:D,2,FALSE)&gt;0,"+","-")</f>
        <v>-</v>
      </c>
      <c r="F3044" s="25">
        <f>VLOOKUP(C3044,Baza!A:E,3,FALSE)</f>
        <v>42</v>
      </c>
      <c r="G3044" s="25">
        <f>VLOOKUP(C3044,Baza!A:E,3,FALSE)*курс</f>
        <v>1713.6</v>
      </c>
      <c r="H3044" s="25" t="str">
        <f>VLOOKUP(C3044,Baza!A:E,4,FALSE)</f>
        <v>1300279</v>
      </c>
      <c r="I3044" s="25" t="str">
        <f>VLOOKUP(C3044,BREND!A:C,2,FALSE)</f>
        <v>SCHNIEDER</v>
      </c>
    </row>
    <row r="3045" spans="1:9" hidden="1" outlineLevel="2">
      <c r="A3045" s="96" t="s">
        <v>20428</v>
      </c>
      <c r="B3045" s="96" t="s">
        <v>2040</v>
      </c>
      <c r="C3045" s="17"/>
      <c r="D3045" s="17"/>
      <c r="E3045" s="17"/>
      <c r="F3045" s="17"/>
      <c r="G3045" s="17"/>
      <c r="H3045" s="17"/>
      <c r="I3045" s="17"/>
    </row>
    <row r="3046" spans="1:9" hidden="1" outlineLevel="2">
      <c r="A3046" s="26" t="s">
        <v>2040</v>
      </c>
      <c r="B3046" s="26" t="s">
        <v>2040</v>
      </c>
      <c r="C3046" s="24" t="s">
        <v>2039</v>
      </c>
      <c r="D3046" s="26" t="str">
        <f>VLOOKUP(C3046,Baza!A:E,5,FALSE)</f>
        <v>CORSA '93-96 БАМПЕР ПЕРЕДНИЙ, ЧЕРНЫЙ, БЕЗ ОТВЕРСТИЙ П/ТУМАННЫЕ ФАРЫ</v>
      </c>
      <c r="E3046" s="25" t="str">
        <f>IF(VLOOKUP(C3046,Baza!A:D,2,FALSE)&gt;0,"+","-")</f>
        <v>-</v>
      </c>
      <c r="F3046" s="25">
        <f>VLOOKUP(C3046,Baza!A:E,3,FALSE)</f>
        <v>26</v>
      </c>
      <c r="G3046" s="25">
        <f>VLOOKUP(C3046,Baza!A:E,3,FALSE)*курс</f>
        <v>1060.8</v>
      </c>
      <c r="H3046" s="25" t="str">
        <f>VLOOKUP(C3046,Baza!A:E,4,FALSE)</f>
        <v>1400136</v>
      </c>
      <c r="I3046" s="25" t="str">
        <f>VLOOKUP(C3046,BREND!A:C,2,FALSE)</f>
        <v>API</v>
      </c>
    </row>
    <row r="3047" spans="1:9" hidden="1" outlineLevel="2">
      <c r="A3047" s="26" t="s">
        <v>2040</v>
      </c>
      <c r="B3047" s="26" t="s">
        <v>2040</v>
      </c>
      <c r="C3047" s="24" t="s">
        <v>2045</v>
      </c>
      <c r="D3047" s="26" t="str">
        <f>VLOOKUP(C3047,Baza!A:E,5,FALSE)</f>
        <v>CORSA '93-00 КАПОТ</v>
      </c>
      <c r="E3047" s="25" t="str">
        <f>IF(VLOOKUP(C3047,Baza!A:D,2,FALSE)&gt;0,"+","-")</f>
        <v>+</v>
      </c>
      <c r="F3047" s="25">
        <f>VLOOKUP(C3047,Baza!A:E,3,FALSE)</f>
        <v>66</v>
      </c>
      <c r="G3047" s="25">
        <f>VLOOKUP(C3047,Baza!A:E,3,FALSE)*курс</f>
        <v>2692.7999999999997</v>
      </c>
      <c r="H3047" s="25" t="str">
        <f>VLOOKUP(C3047,Baza!A:E,4,FALSE)</f>
        <v>1160218</v>
      </c>
      <c r="I3047" s="25" t="str">
        <f>VLOOKUP(C3047,BREND!A:C,2,FALSE)</f>
        <v>API</v>
      </c>
    </row>
    <row r="3048" spans="1:9" hidden="1" outlineLevel="2">
      <c r="A3048" s="26" t="s">
        <v>2040</v>
      </c>
      <c r="B3048" s="26" t="s">
        <v>2040</v>
      </c>
      <c r="C3048" s="24" t="s">
        <v>2049</v>
      </c>
      <c r="D3048" s="26" t="str">
        <f>VLOOKUP(C3048,Baza!A:E,5,FALSE)</f>
        <v>CORSA '93-00 КРЫЛО ПЕРЕДНЕЕ, ЛЕВОЕ, БЕЗ ОТВЕРСТИЙ</v>
      </c>
      <c r="E3048" s="25" t="str">
        <f>IF(VLOOKUP(C3048,Baza!A:D,2,FALSE)&gt;0,"+","-")</f>
        <v>+</v>
      </c>
      <c r="F3048" s="25">
        <f>VLOOKUP(C3048,Baza!A:E,3,FALSE)</f>
        <v>23</v>
      </c>
      <c r="G3048" s="25">
        <f>VLOOKUP(C3048,Baza!A:E,3,FALSE)*курс</f>
        <v>938.4</v>
      </c>
      <c r="H3048" s="25" t="str">
        <f>VLOOKUP(C3048,Baza!A:E,4,FALSE)</f>
        <v>1101137</v>
      </c>
      <c r="I3048" s="25" t="str">
        <f>VLOOKUP(C3048,BREND!A:C,2,FALSE)</f>
        <v>API</v>
      </c>
    </row>
    <row r="3049" spans="1:9" hidden="1" outlineLevel="2">
      <c r="A3049" s="26" t="s">
        <v>2040</v>
      </c>
      <c r="B3049" s="26" t="s">
        <v>2040</v>
      </c>
      <c r="C3049" s="24" t="s">
        <v>2050</v>
      </c>
      <c r="D3049" s="26" t="str">
        <f>VLOOKUP(C3049,Baza!A:E,5,FALSE)</f>
        <v>CORSA '93-00 КРЫЛО ПЕРЕДНЕЕ, ПРАВОЕ, БЕЗ ОТВЕРСТИЙ</v>
      </c>
      <c r="E3049" s="25" t="str">
        <f>IF(VLOOKUP(C3049,Baza!A:D,2,FALSE)&gt;0,"+","-")</f>
        <v>-</v>
      </c>
      <c r="F3049" s="25">
        <f>VLOOKUP(C3049,Baza!A:E,3,FALSE)</f>
        <v>23</v>
      </c>
      <c r="G3049" s="25">
        <f>VLOOKUP(C3049,Baza!A:E,3,FALSE)*курс</f>
        <v>938.4</v>
      </c>
      <c r="H3049" s="25" t="str">
        <f>VLOOKUP(C3049,Baza!A:E,4,FALSE)</f>
        <v>1102137</v>
      </c>
      <c r="I3049" s="25" t="str">
        <f>VLOOKUP(C3049,BREND!A:C,2,FALSE)</f>
        <v>API</v>
      </c>
    </row>
    <row r="3050" spans="1:9" hidden="1" outlineLevel="2">
      <c r="A3050" s="26" t="s">
        <v>2040</v>
      </c>
      <c r="B3050" s="26" t="s">
        <v>2040</v>
      </c>
      <c r="C3050" s="24" t="s">
        <v>2051</v>
      </c>
      <c r="D3050" s="26" t="str">
        <f>VLOOKUP(C3050,Baza!A:E,5,FALSE)</f>
        <v>CORSA '93-00 СУППОРТ РАДИАТОРА (ПЕРЕДНЯЯ ПАНЕЛЬ)</v>
      </c>
      <c r="E3050" s="25" t="str">
        <f>IF(VLOOKUP(C3050,Baza!A:D,2,FALSE)&gt;0,"+","-")</f>
        <v>-</v>
      </c>
      <c r="F3050" s="25">
        <f>VLOOKUP(C3050,Baza!A:E,3,FALSE)</f>
        <v>27</v>
      </c>
      <c r="G3050" s="25">
        <f>VLOOKUP(C3050,Baza!A:E,3,FALSE)*курс</f>
        <v>1101.5999999999999</v>
      </c>
      <c r="H3050" s="25" t="str">
        <f>VLOOKUP(C3050,Baza!A:E,4,FALSE)</f>
        <v>1312079</v>
      </c>
      <c r="I3050" s="25" t="str">
        <f>VLOOKUP(C3050,BREND!A:C,2,FALSE)</f>
        <v>API</v>
      </c>
    </row>
    <row r="3051" spans="1:9" hidden="1" outlineLevel="2">
      <c r="A3051" s="26" t="s">
        <v>2040</v>
      </c>
      <c r="B3051" s="26" t="s">
        <v>2040</v>
      </c>
      <c r="C3051" s="24" t="s">
        <v>2055</v>
      </c>
      <c r="D3051" s="26" t="str">
        <f>VLOOKUP(C3051,Baza!A:E,5,FALSE)</f>
        <v>CORSA '93-00 УСИЛИТЕЛЬ БАМПЕРА ПЕРЕДНЕГО</v>
      </c>
      <c r="E3051" s="25" t="str">
        <f>IF(VLOOKUP(C3051,Baza!A:D,2,FALSE)&gt;0,"+","-")</f>
        <v>+</v>
      </c>
      <c r="F3051" s="25">
        <f>VLOOKUP(C3051,Baza!A:E,3,FALSE)</f>
        <v>9.5</v>
      </c>
      <c r="G3051" s="25">
        <f>VLOOKUP(C3051,Baza!A:E,3,FALSE)*курс</f>
        <v>387.59999999999997</v>
      </c>
      <c r="H3051" s="25" t="str">
        <f>VLOOKUP(C3051,Baza!A:E,4,FALSE)</f>
        <v>1405214</v>
      </c>
      <c r="I3051" s="25" t="str">
        <f>VLOOKUP(C3051,BREND!A:C,2,FALSE)</f>
        <v>API</v>
      </c>
    </row>
    <row r="3052" spans="1:9" hidden="1" outlineLevel="2">
      <c r="A3052" s="26" t="s">
        <v>2040</v>
      </c>
      <c r="B3052" s="26" t="s">
        <v>2040</v>
      </c>
      <c r="C3052" s="24" t="s">
        <v>2061</v>
      </c>
      <c r="D3052" s="26" t="str">
        <f>VLOOKUP(C3052,Baza!A:E,5,FALSE)</f>
        <v>CORSA '93-00 ФАРА ЛЕВАЯ</v>
      </c>
      <c r="E3052" s="25" t="str">
        <f>IF(VLOOKUP(C3052,Baza!A:D,2,FALSE)&gt;0,"+","-")</f>
        <v>+</v>
      </c>
      <c r="F3052" s="25">
        <f>VLOOKUP(C3052,Baza!A:E,3,FALSE)</f>
        <v>20</v>
      </c>
      <c r="G3052" s="25">
        <f>VLOOKUP(C3052,Baza!A:E,3,FALSE)*курс</f>
        <v>816</v>
      </c>
      <c r="H3052" s="25" t="str">
        <f>VLOOKUP(C3052,Baza!A:E,4,FALSE)</f>
        <v>85135</v>
      </c>
      <c r="I3052" s="25" t="str">
        <f>VLOOKUP(C3052,BREND!A:C,2,FALSE)</f>
        <v>DEPO</v>
      </c>
    </row>
    <row r="3053" spans="1:9" hidden="1" outlineLevel="2">
      <c r="A3053" s="26" t="s">
        <v>2040</v>
      </c>
      <c r="B3053" s="26" t="s">
        <v>2040</v>
      </c>
      <c r="C3053" s="24" t="s">
        <v>2062</v>
      </c>
      <c r="D3053" s="26" t="str">
        <f>VLOOKUP(C3053,Baza!A:E,5,FALSE)</f>
        <v>CORSA '93-00 ФАРА ПРАВАЯ</v>
      </c>
      <c r="E3053" s="25" t="str">
        <f>IF(VLOOKUP(C3053,Baza!A:D,2,FALSE)&gt;0,"+","-")</f>
        <v>+</v>
      </c>
      <c r="F3053" s="25">
        <f>VLOOKUP(C3053,Baza!A:E,3,FALSE)</f>
        <v>20</v>
      </c>
      <c r="G3053" s="25">
        <f>VLOOKUP(C3053,Baza!A:E,3,FALSE)*курс</f>
        <v>816</v>
      </c>
      <c r="H3053" s="25" t="str">
        <f>VLOOKUP(C3053,Baza!A:E,4,FALSE)</f>
        <v>85134</v>
      </c>
      <c r="I3053" s="25" t="str">
        <f>VLOOKUP(C3053,BREND!A:C,2,FALSE)</f>
        <v>DEPO</v>
      </c>
    </row>
    <row r="3054" spans="1:9" hidden="1" outlineLevel="2">
      <c r="A3054" s="26" t="s">
        <v>2040</v>
      </c>
      <c r="B3054" s="26" t="s">
        <v>2040</v>
      </c>
      <c r="C3054" s="24" t="s">
        <v>4259</v>
      </c>
      <c r="D3054" s="26" t="str">
        <f>VLOOKUP(C3054,Baza!A:E,5,FALSE)</f>
        <v>CORSA '97-00 РЕШЕТКА РАДИАТОРА ЧЕРНАЯ</v>
      </c>
      <c r="E3054" s="25" t="str">
        <f>IF(VLOOKUP(C3054,Baza!A:D,2,FALSE)&gt;0,"+","-")</f>
        <v>-</v>
      </c>
      <c r="F3054" s="25">
        <f>VLOOKUP(C3054,Baza!A:E,3,FALSE)</f>
        <v>10.5</v>
      </c>
      <c r="G3054" s="25">
        <f>VLOOKUP(C3054,Baza!A:E,3,FALSE)*курс</f>
        <v>428.4</v>
      </c>
      <c r="H3054" s="25" t="str">
        <f>VLOOKUP(C3054,Baza!A:E,4,FALSE)</f>
        <v>6320043</v>
      </c>
      <c r="I3054" s="25" t="str">
        <f>VLOOKUP(C3054,BREND!A:C,2,FALSE)</f>
        <v>API</v>
      </c>
    </row>
    <row r="3055" spans="1:9" hidden="1" outlineLevel="2">
      <c r="A3055" s="26" t="s">
        <v>2040</v>
      </c>
      <c r="B3055" s="26" t="s">
        <v>2040</v>
      </c>
      <c r="C3055" s="24" t="s">
        <v>22106</v>
      </c>
      <c r="D3055" s="26" t="str">
        <f>VLOOKUP(C3055,Baza!A:E,5,FALSE)</f>
        <v>CORSA '93-96 БАМПЕР ПЕРЕДНИЙ, ЧЕРНЫЙ, БЕЗ ОТВЕРСТИЙ П/ТУМАННЫЕ ФАРЫ</v>
      </c>
      <c r="E3055" s="25" t="str">
        <f>IF(VLOOKUP(C3055,Baza!A:D,2,FALSE)&gt;0,"+","-")</f>
        <v>-</v>
      </c>
      <c r="F3055" s="25">
        <f>VLOOKUP(C3055,Baza!A:E,3,FALSE)</f>
        <v>27</v>
      </c>
      <c r="G3055" s="25">
        <f>VLOOKUP(C3055,Baza!A:E,3,FALSE)*курс</f>
        <v>1101.5999999999999</v>
      </c>
      <c r="H3055" s="25" t="str">
        <f>VLOOKUP(C3055,Baza!A:E,4,FALSE)</f>
        <v>1400136</v>
      </c>
      <c r="I3055" s="25" t="str">
        <f>VLOOKUP(C3055,BREND!A:C,2,FALSE)</f>
        <v>TONG YANG</v>
      </c>
    </row>
    <row r="3056" spans="1:9" hidden="1" outlineLevel="1" collapsed="1">
      <c r="A3056" s="96" t="s">
        <v>40</v>
      </c>
      <c r="B3056" s="96" t="s">
        <v>2080</v>
      </c>
      <c r="C3056" s="17"/>
      <c r="D3056" s="17"/>
      <c r="E3056" s="17"/>
      <c r="F3056" s="17"/>
      <c r="G3056" s="17"/>
      <c r="H3056" s="17"/>
      <c r="I3056" s="17"/>
    </row>
    <row r="3057" spans="1:9" hidden="1" outlineLevel="2">
      <c r="A3057" s="26" t="s">
        <v>2080</v>
      </c>
      <c r="B3057" s="26" t="s">
        <v>2080</v>
      </c>
      <c r="C3057" s="24" t="s">
        <v>649</v>
      </c>
      <c r="D3057" s="26" t="str">
        <f>VLOOKUP(C3057,Baza!A:E,5,FALSE)</f>
        <v xml:space="preserve">FRONTERA A '-98 ШАРОВАЯ ОПОРА ВЕРХНЯЯ, ПРАВАЯ+ЛЕВАЯ </v>
      </c>
      <c r="E3057" s="25" t="str">
        <f>IF(VLOOKUP(C3057,Baza!A:D,2,FALSE)&gt;0,"+","-")</f>
        <v>-</v>
      </c>
      <c r="F3057" s="25">
        <f>VLOOKUP(C3057,Baza!A:E,3,FALSE)</f>
        <v>5.2</v>
      </c>
      <c r="G3057" s="25">
        <f>VLOOKUP(C3057,Baza!A:E,3,FALSE)*курс</f>
        <v>212.16</v>
      </c>
      <c r="H3057" s="25" t="str">
        <f>VLOOKUP(C3057,Baza!A:E,4,FALSE)</f>
        <v>310821</v>
      </c>
      <c r="I3057" s="25" t="str">
        <f>VLOOKUP(C3057,BREND!A:C,2,FALSE)</f>
        <v>SCHNIEDER</v>
      </c>
    </row>
    <row r="3058" spans="1:9" hidden="1" outlineLevel="2">
      <c r="A3058" s="26" t="s">
        <v>2080</v>
      </c>
      <c r="B3058" s="26" t="s">
        <v>2080</v>
      </c>
      <c r="C3058" s="24" t="s">
        <v>651</v>
      </c>
      <c r="D3058" s="26" t="str">
        <f>VLOOKUP(C3058,Baza!A:E,5,FALSE)</f>
        <v>FRONTERA A/B ШАРОВАЯ ОПОРА  ПРАВАЯ+ЛЕВАЯ</v>
      </c>
      <c r="E3058" s="25" t="str">
        <f>IF(VLOOKUP(C3058,Baza!A:D,2,FALSE)&gt;0,"+","-")</f>
        <v>-</v>
      </c>
      <c r="F3058" s="25">
        <f>VLOOKUP(C3058,Baza!A:E,3,FALSE)</f>
        <v>9.1</v>
      </c>
      <c r="G3058" s="25">
        <f>VLOOKUP(C3058,Baza!A:E,3,FALSE)*курс</f>
        <v>371.28</v>
      </c>
      <c r="H3058" s="25" t="str">
        <f>VLOOKUP(C3058,Baza!A:E,4,FALSE)</f>
        <v>8944594652</v>
      </c>
      <c r="I3058" s="25" t="str">
        <f>VLOOKUP(C3058,BREND!A:C,2,FALSE)</f>
        <v>SCHNIEDER</v>
      </c>
    </row>
    <row r="3059" spans="1:9" hidden="1" outlineLevel="1" collapsed="1">
      <c r="A3059" s="96" t="s">
        <v>40</v>
      </c>
      <c r="B3059" s="96" t="s">
        <v>41</v>
      </c>
      <c r="C3059" s="17"/>
      <c r="D3059" s="17"/>
      <c r="E3059" s="17"/>
      <c r="F3059" s="17"/>
      <c r="G3059" s="17"/>
      <c r="H3059" s="17"/>
      <c r="I3059" s="17"/>
    </row>
    <row r="3060" spans="1:9" hidden="1" outlineLevel="2">
      <c r="A3060" s="26" t="s">
        <v>41</v>
      </c>
      <c r="B3060" s="26" t="s">
        <v>41</v>
      </c>
      <c r="C3060" s="24" t="s">
        <v>39</v>
      </c>
      <c r="D3060" s="26" t="str">
        <f>VLOOKUP(C3060,Baza!A:E,5,FALSE)</f>
        <v>KADETT '84-91 ФАРА ЛЕВАЯ</v>
      </c>
      <c r="E3060" s="25" t="str">
        <f>IF(VLOOKUP(C3060,Baza!A:D,2,FALSE)&gt;0,"+","-")</f>
        <v>-</v>
      </c>
      <c r="F3060" s="25">
        <f>VLOOKUP(C3060,Baza!A:E,3,FALSE)</f>
        <v>18.5</v>
      </c>
      <c r="G3060" s="25">
        <f>VLOOKUP(C3060,Baza!A:E,3,FALSE)*курс</f>
        <v>754.8</v>
      </c>
      <c r="H3060" s="25" t="str">
        <f>VLOOKUP(C3060,Baza!A:E,4,FALSE)</f>
        <v>90181005</v>
      </c>
      <c r="I3060" s="25" t="str">
        <f>VLOOKUP(C3060,BREND!A:C,2,FALSE)</f>
        <v>DEPO</v>
      </c>
    </row>
    <row r="3061" spans="1:9" hidden="1" outlineLevel="2">
      <c r="A3061" s="26" t="s">
        <v>41</v>
      </c>
      <c r="B3061" s="26" t="s">
        <v>41</v>
      </c>
      <c r="C3061" s="24" t="s">
        <v>42</v>
      </c>
      <c r="D3061" s="26" t="str">
        <f>VLOOKUP(C3061,Baza!A:E,5,FALSE)</f>
        <v>KADETT '84-91 ФАРА ПРАВАЯ</v>
      </c>
      <c r="E3061" s="25" t="str">
        <f>IF(VLOOKUP(C3061,Baza!A:D,2,FALSE)&gt;0,"+","-")</f>
        <v>-</v>
      </c>
      <c r="F3061" s="25">
        <f>VLOOKUP(C3061,Baza!A:E,3,FALSE)</f>
        <v>18.5</v>
      </c>
      <c r="G3061" s="25">
        <f>VLOOKUP(C3061,Baza!A:E,3,FALSE)*курс</f>
        <v>754.8</v>
      </c>
      <c r="H3061" s="25" t="str">
        <f>VLOOKUP(C3061,Baza!A:E,4,FALSE)</f>
        <v>90181004</v>
      </c>
      <c r="I3061" s="25" t="str">
        <f>VLOOKUP(C3061,BREND!A:C,2,FALSE)</f>
        <v>DEPO</v>
      </c>
    </row>
    <row r="3062" spans="1:9" hidden="1" outlineLevel="2">
      <c r="A3062" s="26" t="s">
        <v>41</v>
      </c>
      <c r="B3062" s="26" t="s">
        <v>41</v>
      </c>
      <c r="C3062" s="24" t="s">
        <v>2063</v>
      </c>
      <c r="D3062" s="26" t="str">
        <f>VLOOKUP(C3062,Baza!A:E,5,FALSE)</f>
        <v>KADETT '84-91 УКАЗАТЕЛЬ ПОВОРОТА ЛЕВЫЙ, БЕЛЫЙ</v>
      </c>
      <c r="E3062" s="25" t="str">
        <f>IF(VLOOKUP(C3062,Baza!A:D,2,FALSE)&gt;0,"+","-")</f>
        <v>-</v>
      </c>
      <c r="F3062" s="25">
        <f>VLOOKUP(C3062,Baza!A:E,3,FALSE)</f>
        <v>5.2</v>
      </c>
      <c r="G3062" s="25">
        <f>VLOOKUP(C3062,Baza!A:E,3,FALSE)*курс</f>
        <v>212.16</v>
      </c>
      <c r="H3062" s="25" t="str">
        <f>VLOOKUP(C3062,Baza!A:E,4,FALSE)</f>
        <v>90008396</v>
      </c>
      <c r="I3062" s="25" t="str">
        <f>VLOOKUP(C3062,BREND!A:C,2,FALSE)</f>
        <v>DEPO</v>
      </c>
    </row>
    <row r="3063" spans="1:9" hidden="1" outlineLevel="2">
      <c r="A3063" s="26" t="s">
        <v>41</v>
      </c>
      <c r="B3063" s="26" t="s">
        <v>41</v>
      </c>
      <c r="C3063" s="24" t="s">
        <v>2064</v>
      </c>
      <c r="D3063" s="26" t="str">
        <f>VLOOKUP(C3063,Baza!A:E,5,FALSE)</f>
        <v>KADETT '84-91 УКАЗАТЕЛЬ ПОВОРОТА ПРАВЫЙ, БЕЛЫЙ</v>
      </c>
      <c r="E3063" s="25" t="str">
        <f>IF(VLOOKUP(C3063,Baza!A:D,2,FALSE)&gt;0,"+","-")</f>
        <v>-</v>
      </c>
      <c r="F3063" s="25">
        <f>VLOOKUP(C3063,Baza!A:E,3,FALSE)</f>
        <v>5.2</v>
      </c>
      <c r="G3063" s="25">
        <f>VLOOKUP(C3063,Baza!A:E,3,FALSE)*курс</f>
        <v>212.16</v>
      </c>
      <c r="H3063" s="25" t="str">
        <f>VLOOKUP(C3063,Baza!A:E,4,FALSE)</f>
        <v>90008395</v>
      </c>
      <c r="I3063" s="25" t="str">
        <f>VLOOKUP(C3063,BREND!A:C,2,FALSE)</f>
        <v>DEPO</v>
      </c>
    </row>
    <row r="3064" spans="1:9" hidden="1" outlineLevel="2">
      <c r="A3064" s="26" t="s">
        <v>41</v>
      </c>
      <c r="B3064" s="26" t="s">
        <v>41</v>
      </c>
      <c r="C3064" s="24" t="s">
        <v>2065</v>
      </c>
      <c r="D3064" s="26" t="str">
        <f>VLOOKUP(C3064,Baza!A:E,5,FALSE)</f>
        <v>KADETT '84-91 УКАЗАТЕЛЬ ПОВОРОТА ЛЕВЫЙ, ЖЕЛТЫЙ</v>
      </c>
      <c r="E3064" s="25" t="str">
        <f>IF(VLOOKUP(C3064,Baza!A:D,2,FALSE)&gt;0,"+","-")</f>
        <v>-</v>
      </c>
      <c r="F3064" s="25">
        <f>VLOOKUP(C3064,Baza!A:E,3,FALSE)</f>
        <v>3.5</v>
      </c>
      <c r="G3064" s="25">
        <f>VLOOKUP(C3064,Baza!A:E,3,FALSE)*курс</f>
        <v>142.79999999999998</v>
      </c>
      <c r="H3064" s="25" t="str">
        <f>VLOOKUP(C3064,Baza!A:E,4,FALSE)</f>
        <v>90008397</v>
      </c>
      <c r="I3064" s="25" t="str">
        <f>VLOOKUP(C3064,BREND!A:C,2,FALSE)</f>
        <v>DEPO</v>
      </c>
    </row>
    <row r="3065" spans="1:9" hidden="1" outlineLevel="2">
      <c r="A3065" s="26" t="s">
        <v>41</v>
      </c>
      <c r="B3065" s="26" t="s">
        <v>41</v>
      </c>
      <c r="C3065" s="24" t="s">
        <v>2066</v>
      </c>
      <c r="D3065" s="26" t="str">
        <f>VLOOKUP(C3065,Baza!A:E,5,FALSE)</f>
        <v>KADETT '84-91 УКАЗАТЕЛЬ ПОВОРОТА ПРАВЫЙ, ЖЕЛТЫЙ</v>
      </c>
      <c r="E3065" s="25" t="str">
        <f>IF(VLOOKUP(C3065,Baza!A:D,2,FALSE)&gt;0,"+","-")</f>
        <v>-</v>
      </c>
      <c r="F3065" s="25">
        <f>VLOOKUP(C3065,Baza!A:E,3,FALSE)</f>
        <v>3.5</v>
      </c>
      <c r="G3065" s="25">
        <f>VLOOKUP(C3065,Baza!A:E,3,FALSE)*курс</f>
        <v>142.79999999999998</v>
      </c>
      <c r="H3065" s="25" t="str">
        <f>VLOOKUP(C3065,Baza!A:E,4,FALSE)</f>
        <v>90008398</v>
      </c>
      <c r="I3065" s="25" t="str">
        <f>VLOOKUP(C3065,BREND!A:C,2,FALSE)</f>
        <v>DEPO</v>
      </c>
    </row>
    <row r="3066" spans="1:9" hidden="1" outlineLevel="2">
      <c r="A3066" s="26" t="s">
        <v>41</v>
      </c>
      <c r="B3066" s="26" t="s">
        <v>41</v>
      </c>
      <c r="C3066" s="24" t="s">
        <v>2068</v>
      </c>
      <c r="D3066" s="26" t="str">
        <f>VLOOKUP(C3066,Baza!A:E,5,FALSE)</f>
        <v>KADETT '84-91 ФОНАРЬ ЗАДНИЙ, ЛЕВЫЙ, ВНЕШНИЙ (СЕДАН)</v>
      </c>
      <c r="E3066" s="25" t="str">
        <f>IF(VLOOKUP(C3066,Baza!A:D,2,FALSE)&gt;0,"+","-")</f>
        <v>-</v>
      </c>
      <c r="F3066" s="25">
        <f>VLOOKUP(C3066,Baza!A:E,3,FALSE)</f>
        <v>11.5</v>
      </c>
      <c r="G3066" s="25">
        <f>VLOOKUP(C3066,Baza!A:E,3,FALSE)*курс</f>
        <v>469.2</v>
      </c>
      <c r="H3066" s="25" t="str">
        <f>VLOOKUP(C3066,Baza!A:E,4,FALSE)</f>
        <v>1223081</v>
      </c>
      <c r="I3066" s="25" t="str">
        <f>VLOOKUP(C3066,BREND!A:C,2,FALSE)</f>
        <v>DEPO</v>
      </c>
    </row>
    <row r="3067" spans="1:9" hidden="1" outlineLevel="2">
      <c r="A3067" s="26" t="s">
        <v>41</v>
      </c>
      <c r="B3067" s="26" t="s">
        <v>41</v>
      </c>
      <c r="C3067" s="24" t="s">
        <v>2069</v>
      </c>
      <c r="D3067" s="26" t="str">
        <f>VLOOKUP(C3067,Baza!A:E,5,FALSE)</f>
        <v>KADETT '84-91 ФОНАРЬ ЗАДНИЙ, ПРАВЫЙ, ВНЕШНИЙ (СЕДАН)</v>
      </c>
      <c r="E3067" s="25" t="str">
        <f>IF(VLOOKUP(C3067,Baza!A:D,2,FALSE)&gt;0,"+","-")</f>
        <v>-</v>
      </c>
      <c r="F3067" s="25">
        <f>VLOOKUP(C3067,Baza!A:E,3,FALSE)</f>
        <v>11.5</v>
      </c>
      <c r="G3067" s="25">
        <f>VLOOKUP(C3067,Baza!A:E,3,FALSE)*курс</f>
        <v>469.2</v>
      </c>
      <c r="H3067" s="25" t="str">
        <f>VLOOKUP(C3067,Baza!A:E,4,FALSE)</f>
        <v>1223083</v>
      </c>
      <c r="I3067" s="25" t="str">
        <f>VLOOKUP(C3067,BREND!A:C,2,FALSE)</f>
        <v>DEPO</v>
      </c>
    </row>
    <row r="3068" spans="1:9" hidden="1" outlineLevel="2">
      <c r="A3068" s="26" t="s">
        <v>41</v>
      </c>
      <c r="B3068" s="26" t="s">
        <v>41</v>
      </c>
      <c r="C3068" s="24" t="s">
        <v>670</v>
      </c>
      <c r="D3068" s="26" t="str">
        <f>VLOOKUP(C3068,Baza!A:E,5,FALSE)</f>
        <v xml:space="preserve">VECTRA KADETT ШРУС </v>
      </c>
      <c r="E3068" s="25" t="str">
        <f>IF(VLOOKUP(C3068,Baza!A:D,2,FALSE)&gt;0,"+","-")</f>
        <v>+</v>
      </c>
      <c r="F3068" s="25">
        <f>VLOOKUP(C3068,Baza!A:E,3,FALSE)</f>
        <v>14</v>
      </c>
      <c r="G3068" s="25">
        <f>VLOOKUP(C3068,Baza!A:E,3,FALSE)*курс</f>
        <v>571.19999999999993</v>
      </c>
      <c r="H3068" s="25" t="str">
        <f>VLOOKUP(C3068,Baza!A:E,4,FALSE)</f>
        <v>374126</v>
      </c>
      <c r="I3068" s="25" t="str">
        <f>VLOOKUP(C3068,BREND!A:C,2,FALSE)</f>
        <v>SCHNIEDER</v>
      </c>
    </row>
    <row r="3069" spans="1:9" hidden="1" outlineLevel="2">
      <c r="A3069" s="26" t="s">
        <v>41</v>
      </c>
      <c r="B3069" s="26" t="s">
        <v>41</v>
      </c>
      <c r="C3069" s="24" t="s">
        <v>1961</v>
      </c>
      <c r="D3069" s="26" t="str">
        <f>VLOOKUP(C3069,Baza!A:E,5,FALSE)</f>
        <v>VECTRA/KADETT ШРУС ВНУТРЕННИЙ</v>
      </c>
      <c r="E3069" s="25" t="str">
        <f>IF(VLOOKUP(C3069,Baza!A:D,2,FALSE)&gt;0,"+","-")</f>
        <v>+</v>
      </c>
      <c r="F3069" s="25">
        <f>VLOOKUP(C3069,Baza!A:E,3,FALSE)</f>
        <v>38</v>
      </c>
      <c r="G3069" s="25">
        <f>VLOOKUP(C3069,Baza!A:E,3,FALSE)*курс</f>
        <v>1550.3999999999999</v>
      </c>
      <c r="H3069" s="25" t="str">
        <f>VLOOKUP(C3069,Baza!A:E,4,FALSE)</f>
        <v>M1999999</v>
      </c>
      <c r="I3069" s="25" t="str">
        <f>VLOOKUP(C3069,BREND!A:C,2,FALSE)</f>
        <v>GLO</v>
      </c>
    </row>
    <row r="3070" spans="1:9" hidden="1" outlineLevel="2">
      <c r="A3070" s="26" t="s">
        <v>41</v>
      </c>
      <c r="B3070" s="26" t="s">
        <v>41</v>
      </c>
      <c r="C3070" s="24" t="s">
        <v>3060</v>
      </c>
      <c r="D3070" s="26" t="str">
        <f>VLOOKUP(C3070,Baza!A:E,5,FALSE)</f>
        <v>KADETT УКАЗАТЕЛЬ ПОВОРОТА ЛЕВЫЙ, ЖЕЛТЫЙ</v>
      </c>
      <c r="E3070" s="25" t="str">
        <f>IF(VLOOKUP(C3070,Baza!A:D,2,FALSE)&gt;0,"+","-")</f>
        <v>+</v>
      </c>
      <c r="F3070" s="25">
        <f>VLOOKUP(C3070,Baza!A:E,3,FALSE)</f>
        <v>3</v>
      </c>
      <c r="G3070" s="25">
        <f>VLOOKUP(C3070,Baza!A:E,3,FALSE)*курс</f>
        <v>122.39999999999999</v>
      </c>
      <c r="H3070" s="25" t="str">
        <f>VLOOKUP(C3070,Baza!A:E,4,FALSE)</f>
        <v>0</v>
      </c>
      <c r="I3070" s="25" t="str">
        <f>VLOOKUP(C3070,BREND!A:C,2,FALSE)</f>
        <v>DEPO</v>
      </c>
    </row>
    <row r="3071" spans="1:9" hidden="1" outlineLevel="2">
      <c r="A3071" s="26" t="s">
        <v>41</v>
      </c>
      <c r="B3071" s="26" t="s">
        <v>41</v>
      </c>
      <c r="C3071" s="24" t="s">
        <v>5969</v>
      </c>
      <c r="D3071" s="26" t="str">
        <f>VLOOKUP(C3071,Baza!A:E,5,FALSE)</f>
        <v>KADETT '88-91 РЕШЁТКА РАДИАТОРА СЕРАЯ</v>
      </c>
      <c r="E3071" s="25" t="str">
        <f>IF(VLOOKUP(C3071,Baza!A:D,2,FALSE)&gt;0,"+","-")</f>
        <v>-</v>
      </c>
      <c r="F3071" s="25">
        <f>VLOOKUP(C3071,Baza!A:E,3,FALSE)</f>
        <v>0</v>
      </c>
      <c r="G3071" s="25">
        <f>VLOOKUP(C3071,Baza!A:E,3,FALSE)*курс</f>
        <v>0</v>
      </c>
      <c r="H3071" s="25">
        <f>VLOOKUP(C3071,Baza!A:E,4,FALSE)</f>
        <v>0</v>
      </c>
      <c r="I3071" s="25" t="str">
        <f>VLOOKUP(C3071,BREND!A:C,2,FALSE)</f>
        <v>API</v>
      </c>
    </row>
    <row r="3072" spans="1:9" hidden="1" outlineLevel="2">
      <c r="A3072" s="26" t="s">
        <v>41</v>
      </c>
      <c r="B3072" s="26" t="s">
        <v>41</v>
      </c>
      <c r="C3072" s="24" t="s">
        <v>5971</v>
      </c>
      <c r="D3072" s="26" t="str">
        <f>VLOOKUP(C3072,Baza!A:E,5,FALSE)</f>
        <v>KADETT '88-91 РЕШЁТКА РАДИАТОРА ЧЕРНАЯ</v>
      </c>
      <c r="E3072" s="25" t="str">
        <f>IF(VLOOKUP(C3072,Baza!A:D,2,FALSE)&gt;0,"+","-")</f>
        <v>-</v>
      </c>
      <c r="F3072" s="25">
        <f>VLOOKUP(C3072,Baza!A:E,3,FALSE)</f>
        <v>0</v>
      </c>
      <c r="G3072" s="25">
        <f>VLOOKUP(C3072,Baza!A:E,3,FALSE)*курс</f>
        <v>0</v>
      </c>
      <c r="H3072" s="25">
        <f>VLOOKUP(C3072,Baza!A:E,4,FALSE)</f>
        <v>0</v>
      </c>
      <c r="I3072" s="25" t="str">
        <f>VLOOKUP(C3072,BREND!A:C,2,FALSE)</f>
        <v>API</v>
      </c>
    </row>
    <row r="3073" spans="1:9" hidden="1" outlineLevel="2">
      <c r="A3073" s="26" t="s">
        <v>41</v>
      </c>
      <c r="B3073" s="26" t="s">
        <v>41</v>
      </c>
      <c r="C3073" s="24" t="s">
        <v>6804</v>
      </c>
      <c r="D3073" s="26" t="str">
        <f>VLOOKUP(C3073,Baza!A:E,5,FALSE)</f>
        <v>KADETT '84-91 УКАЗАТЕЛЬ ПОВОРОТА ЛЕВЫЙ, БЕЛЫЙ</v>
      </c>
      <c r="E3073" s="25" t="str">
        <f>IF(VLOOKUP(C3073,Baza!A:D,2,FALSE)&gt;0,"+","-")</f>
        <v>-</v>
      </c>
      <c r="F3073" s="25">
        <f>VLOOKUP(C3073,Baza!A:E,3,FALSE)</f>
        <v>0</v>
      </c>
      <c r="G3073" s="25">
        <f>VLOOKUP(C3073,Baza!A:E,3,FALSE)*курс</f>
        <v>0</v>
      </c>
      <c r="H3073" s="25" t="str">
        <f>VLOOKUP(C3073,Baza!A:E,4,FALSE)</f>
        <v>90008396</v>
      </c>
      <c r="I3073" s="25" t="str">
        <f>VLOOKUP(C3073,BREND!A:C,2,FALSE)</f>
        <v>DEPO</v>
      </c>
    </row>
    <row r="3074" spans="1:9" hidden="1" outlineLevel="2">
      <c r="A3074" s="26" t="s">
        <v>41</v>
      </c>
      <c r="B3074" s="26" t="s">
        <v>41</v>
      </c>
      <c r="C3074" s="24" t="s">
        <v>6805</v>
      </c>
      <c r="D3074" s="26" t="str">
        <f>VLOOKUP(C3074,Baza!A:E,5,FALSE)</f>
        <v>KADETT '84-91 УКАЗАТЕЛЬ ПОВОРОТА ПРАВЫЙ, БЕЛЫЙ</v>
      </c>
      <c r="E3074" s="25" t="str">
        <f>IF(VLOOKUP(C3074,Baza!A:D,2,FALSE)&gt;0,"+","-")</f>
        <v>-</v>
      </c>
      <c r="F3074" s="25">
        <f>VLOOKUP(C3074,Baza!A:E,3,FALSE)</f>
        <v>0</v>
      </c>
      <c r="G3074" s="25">
        <f>VLOOKUP(C3074,Baza!A:E,3,FALSE)*курс</f>
        <v>0</v>
      </c>
      <c r="H3074" s="25" t="str">
        <f>VLOOKUP(C3074,Baza!A:E,4,FALSE)</f>
        <v>90008395</v>
      </c>
      <c r="I3074" s="25" t="str">
        <f>VLOOKUP(C3074,BREND!A:C,2,FALSE)</f>
        <v>DEPO</v>
      </c>
    </row>
    <row r="3075" spans="1:9" hidden="1" outlineLevel="2">
      <c r="A3075" s="26" t="s">
        <v>41</v>
      </c>
      <c r="B3075" s="26" t="s">
        <v>41</v>
      </c>
      <c r="C3075" s="24" t="s">
        <v>6813</v>
      </c>
      <c r="D3075" s="26" t="str">
        <f>VLOOKUP(C3075,Baza!A:E,5,FALSE)</f>
        <v xml:space="preserve">KADETT '84-91 ФОНАРЬ ЗАДНИЙ, ПРАВЫЙ, ВНЕШНИЙ (ХЭТЧБЭК) </v>
      </c>
      <c r="E3075" s="25" t="str">
        <f>IF(VLOOKUP(C3075,Baza!A:D,2,FALSE)&gt;0,"+","-")</f>
        <v>-</v>
      </c>
      <c r="F3075" s="25">
        <f>VLOOKUP(C3075,Baza!A:E,3,FALSE)</f>
        <v>0</v>
      </c>
      <c r="G3075" s="25">
        <f>VLOOKUP(C3075,Baza!A:E,3,FALSE)*курс</f>
        <v>0</v>
      </c>
      <c r="H3075" s="25">
        <f>VLOOKUP(C3075,Baza!A:E,4,FALSE)</f>
        <v>0</v>
      </c>
      <c r="I3075" s="25" t="str">
        <f>VLOOKUP(C3075,BREND!A:C,2,FALSE)</f>
        <v>DEPO</v>
      </c>
    </row>
    <row r="3076" spans="1:9" hidden="1" outlineLevel="1" collapsed="1">
      <c r="A3076" s="96" t="s">
        <v>40</v>
      </c>
      <c r="B3076" s="96" t="s">
        <v>1962</v>
      </c>
      <c r="C3076" s="17"/>
      <c r="D3076" s="17"/>
      <c r="E3076" s="17"/>
      <c r="F3076" s="17"/>
      <c r="G3076" s="17"/>
      <c r="H3076" s="17"/>
      <c r="I3076" s="17"/>
    </row>
    <row r="3077" spans="1:9" hidden="1" outlineLevel="2">
      <c r="A3077" s="26" t="s">
        <v>1962</v>
      </c>
      <c r="B3077" s="26" t="s">
        <v>1962</v>
      </c>
      <c r="C3077" s="24" t="s">
        <v>162</v>
      </c>
      <c r="D3077" s="26" t="str">
        <f>VLOOKUP(C3077,Baza!A:E,5,FALSE)</f>
        <v>OMEGA A/VECT A 2L  БЕНЗОНАСОС</v>
      </c>
      <c r="E3077" s="25" t="str">
        <f>IF(VLOOKUP(C3077,Baza!A:D,2,FALSE)&gt;0,"+","-")</f>
        <v>+</v>
      </c>
      <c r="F3077" s="25">
        <f>VLOOKUP(C3077,Baza!A:E,3,FALSE)</f>
        <v>15</v>
      </c>
      <c r="G3077" s="25">
        <f>VLOOKUP(C3077,Baza!A:E,3,FALSE)*курс</f>
        <v>612</v>
      </c>
      <c r="H3077" s="25" t="str">
        <f>VLOOKUP(C3077,Baza!A:E,4,FALSE)</f>
        <v>580314097</v>
      </c>
      <c r="I3077" s="25" t="str">
        <f>VLOOKUP(C3077,BREND!A:C,2,FALSE)</f>
        <v>SCHNIEDER</v>
      </c>
    </row>
    <row r="3078" spans="1:9" hidden="1" outlineLevel="2">
      <c r="A3078" s="26" t="s">
        <v>1962</v>
      </c>
      <c r="B3078" s="26" t="s">
        <v>1962</v>
      </c>
      <c r="C3078" s="24" t="s">
        <v>331</v>
      </c>
      <c r="D3078" s="26" t="str">
        <f>VLOOKUP(C3078,Baza!A:E,5,FALSE)</f>
        <v>OMEGA A РЫЧАГ ПЕРЕДНИЙ, НИЖНИЙ, ЛЕВЫЙ</v>
      </c>
      <c r="E3078" s="25" t="str">
        <f>IF(VLOOKUP(C3078,Baza!A:D,2,FALSE)&gt;0,"+","-")</f>
        <v>-</v>
      </c>
      <c r="F3078" s="25">
        <f>VLOOKUP(C3078,Baza!A:E,3,FALSE)</f>
        <v>27</v>
      </c>
      <c r="G3078" s="25">
        <f>VLOOKUP(C3078,Baza!A:E,3,FALSE)*курс</f>
        <v>1101.5999999999999</v>
      </c>
      <c r="H3078" s="25" t="str">
        <f>VLOOKUP(C3078,Baza!A:E,4,FALSE)</f>
        <v>352132</v>
      </c>
      <c r="I3078" s="25" t="str">
        <f>VLOOKUP(C3078,BREND!A:C,2,FALSE)</f>
        <v>SCHNIEDER</v>
      </c>
    </row>
    <row r="3079" spans="1:9" hidden="1" outlineLevel="2">
      <c r="A3079" s="26" t="s">
        <v>1962</v>
      </c>
      <c r="B3079" s="26" t="s">
        <v>1962</v>
      </c>
      <c r="C3079" s="24" t="s">
        <v>332</v>
      </c>
      <c r="D3079" s="26" t="str">
        <f>VLOOKUP(C3079,Baza!A:E,5,FALSE)</f>
        <v>OMEGA A РЫЧАГ ПЕРЕДНИЙ, НИЖНИЙ, ПРАВЫЙ</v>
      </c>
      <c r="E3079" s="25" t="str">
        <f>IF(VLOOKUP(C3079,Baza!A:D,2,FALSE)&gt;0,"+","-")</f>
        <v>-</v>
      </c>
      <c r="F3079" s="25">
        <f>VLOOKUP(C3079,Baza!A:E,3,FALSE)</f>
        <v>27</v>
      </c>
      <c r="G3079" s="25">
        <f>VLOOKUP(C3079,Baza!A:E,3,FALSE)*курс</f>
        <v>1101.5999999999999</v>
      </c>
      <c r="H3079" s="25" t="str">
        <f>VLOOKUP(C3079,Baza!A:E,4,FALSE)</f>
        <v>352134</v>
      </c>
      <c r="I3079" s="25" t="str">
        <f>VLOOKUP(C3079,BREND!A:C,2,FALSE)</f>
        <v>SCHNIEDER</v>
      </c>
    </row>
    <row r="3080" spans="1:9" hidden="1" outlineLevel="2">
      <c r="A3080" s="26" t="s">
        <v>1962</v>
      </c>
      <c r="B3080" s="26" t="s">
        <v>1962</v>
      </c>
      <c r="C3080" s="24" t="s">
        <v>340</v>
      </c>
      <c r="D3080" s="26" t="str">
        <f>VLOOKUP(C3080,Baza!A:E,5,FALSE)</f>
        <v>OMEGA В РЫЧАГ ПЕРЕДНИЙ, НИЖНИЙ, ЛЕВЫЙ</v>
      </c>
      <c r="E3080" s="25" t="str">
        <f>IF(VLOOKUP(C3080,Baza!A:D,2,FALSE)&gt;0,"+","-")</f>
        <v>-</v>
      </c>
      <c r="F3080" s="25">
        <f>VLOOKUP(C3080,Baza!A:E,3,FALSE)</f>
        <v>24.7</v>
      </c>
      <c r="G3080" s="25">
        <f>VLOOKUP(C3080,Baza!A:E,3,FALSE)*курс</f>
        <v>1007.7599999999999</v>
      </c>
      <c r="H3080" s="25" t="str">
        <f>VLOOKUP(C3080,Baza!A:E,4,FALSE)</f>
        <v>5352007</v>
      </c>
      <c r="I3080" s="25" t="str">
        <f>VLOOKUP(C3080,BREND!A:C,2,FALSE)</f>
        <v>SCHNIEDER</v>
      </c>
    </row>
    <row r="3081" spans="1:9" hidden="1" outlineLevel="2">
      <c r="A3081" s="26" t="s">
        <v>1962</v>
      </c>
      <c r="B3081" s="26" t="s">
        <v>1962</v>
      </c>
      <c r="C3081" s="24" t="s">
        <v>341</v>
      </c>
      <c r="D3081" s="26" t="str">
        <f>VLOOKUP(C3081,Baza!A:E,5,FALSE)</f>
        <v>OMEGA В РЫЧАГ ПЕРЕДНИЙ, НИЖНИЙ, ПРАВЫЙ</v>
      </c>
      <c r="E3081" s="25" t="str">
        <f>IF(VLOOKUP(C3081,Baza!A:D,2,FALSE)&gt;0,"+","-")</f>
        <v>-</v>
      </c>
      <c r="F3081" s="25">
        <f>VLOOKUP(C3081,Baza!A:E,3,FALSE)</f>
        <v>24.7</v>
      </c>
      <c r="G3081" s="25">
        <f>VLOOKUP(C3081,Baza!A:E,3,FALSE)*курс</f>
        <v>1007.7599999999999</v>
      </c>
      <c r="H3081" s="25" t="str">
        <f>VLOOKUP(C3081,Baza!A:E,4,FALSE)</f>
        <v>5352008</v>
      </c>
      <c r="I3081" s="25" t="str">
        <f>VLOOKUP(C3081,BREND!A:C,2,FALSE)</f>
        <v>SCHNIEDER</v>
      </c>
    </row>
    <row r="3082" spans="1:9" hidden="1" outlineLevel="2">
      <c r="A3082" s="26" t="s">
        <v>1962</v>
      </c>
      <c r="B3082" s="26" t="s">
        <v>1962</v>
      </c>
      <c r="C3082" s="24" t="s">
        <v>395</v>
      </c>
      <c r="D3082" s="26" t="str">
        <f>VLOOKUP(C3082,Baza!A:E,5,FALSE)</f>
        <v>OMEGA С/Б РЫЧАГА ПЕРЕДНЕГО  B ПР.</v>
      </c>
      <c r="E3082" s="25" t="str">
        <f>IF(VLOOKUP(C3082,Baza!A:D,2,FALSE)&gt;0,"+","-")</f>
        <v>+</v>
      </c>
      <c r="F3082" s="25">
        <f>VLOOKUP(C3082,Baza!A:E,3,FALSE)</f>
        <v>4</v>
      </c>
      <c r="G3082" s="25">
        <f>VLOOKUP(C3082,Baza!A:E,3,FALSE)*курс</f>
        <v>163.19999999999999</v>
      </c>
      <c r="H3082" s="25" t="str">
        <f>VLOOKUP(C3082,Baza!A:E,4,FALSE)</f>
        <v>0</v>
      </c>
      <c r="I3082" s="25" t="str">
        <f>VLOOKUP(C3082,BREND!A:C,2,FALSE)</f>
        <v>SCHNIEDER</v>
      </c>
    </row>
    <row r="3083" spans="1:9" hidden="1" outlineLevel="2">
      <c r="A3083" s="26" t="s">
        <v>1962</v>
      </c>
      <c r="B3083" s="26" t="s">
        <v>1962</v>
      </c>
      <c r="C3083" s="24" t="s">
        <v>1979</v>
      </c>
      <c r="D3083" s="26" t="str">
        <f>VLOOKUP(C3083,Baza!A:E,5,FALSE)</f>
        <v>OMEGA ФАРА  ПРАВАЯ</v>
      </c>
      <c r="E3083" s="25" t="str">
        <f>IF(VLOOKUP(C3083,Baza!A:D,2,FALSE)&gt;0,"+","-")</f>
        <v>-</v>
      </c>
      <c r="F3083" s="25">
        <f>VLOOKUP(C3083,Baza!A:E,3,FALSE)</f>
        <v>44</v>
      </c>
      <c r="G3083" s="25">
        <f>VLOOKUP(C3083,Baza!A:E,3,FALSE)*курс</f>
        <v>1795.1999999999998</v>
      </c>
      <c r="H3083" s="25" t="str">
        <f>VLOOKUP(C3083,Baza!A:E,4,FALSE)</f>
        <v>0</v>
      </c>
      <c r="I3083" s="25" t="str">
        <f>VLOOKUP(C3083,BREND!A:C,2,FALSE)</f>
        <v>DEPO</v>
      </c>
    </row>
    <row r="3084" spans="1:9" hidden="1" outlineLevel="2">
      <c r="A3084" s="26" t="s">
        <v>1962</v>
      </c>
      <c r="B3084" s="26" t="s">
        <v>1962</v>
      </c>
      <c r="C3084" s="24" t="s">
        <v>4367</v>
      </c>
      <c r="D3084" s="26" t="str">
        <f>VLOOKUP(C3084,Baza!A:E,5,FALSE)</f>
        <v xml:space="preserve">OMEGA A  НАКОНЕЧНИК РУЛЕВОЙ ТЯГИ ВНУТРЕННИЙ </v>
      </c>
      <c r="E3084" s="25" t="str">
        <f>IF(VLOOKUP(C3084,Baza!A:D,2,FALSE)&gt;0,"+","-")</f>
        <v>+</v>
      </c>
      <c r="F3084" s="25">
        <f>VLOOKUP(C3084,Baza!A:E,3,FALSE)</f>
        <v>2.6</v>
      </c>
      <c r="G3084" s="25">
        <f>VLOOKUP(C3084,Baza!A:E,3,FALSE)*курс</f>
        <v>106.08</v>
      </c>
      <c r="H3084" s="25" t="str">
        <f>VLOOKUP(C3084,Baza!A:E,4,FALSE)</f>
        <v>322177</v>
      </c>
      <c r="I3084" s="25" t="str">
        <f>VLOOKUP(C3084,BREND!A:C,2,FALSE)</f>
        <v>SCHNIEDER</v>
      </c>
    </row>
    <row r="3085" spans="1:9" hidden="1" outlineLevel="2">
      <c r="A3085" s="26" t="s">
        <v>1962</v>
      </c>
      <c r="B3085" s="26" t="s">
        <v>1962</v>
      </c>
      <c r="C3085" s="24" t="s">
        <v>397</v>
      </c>
      <c r="D3085" s="26" t="str">
        <f>VLOOKUP(C3085,Baza!A:E,5,FALSE)</f>
        <v xml:space="preserve">OMEGA С/Б РЫЧАГА ПЕРЕДНЕГО В НИЖ. </v>
      </c>
      <c r="E3085" s="25" t="str">
        <f>IF(VLOOKUP(C3085,Baza!A:D,2,FALSE)&gt;0,"+","-")</f>
        <v>+</v>
      </c>
      <c r="F3085" s="25">
        <f>VLOOKUP(C3085,Baza!A:E,3,FALSE)</f>
        <v>2</v>
      </c>
      <c r="G3085" s="25">
        <f>VLOOKUP(C3085,Baza!A:E,3,FALSE)*курс</f>
        <v>81.599999999999994</v>
      </c>
      <c r="H3085" s="25" t="str">
        <f>VLOOKUP(C3085,Baza!A:E,4,FALSE)</f>
        <v>0</v>
      </c>
      <c r="I3085" s="25" t="str">
        <f>VLOOKUP(C3085,BREND!A:C,2,FALSE)</f>
        <v>SCHNIEDER</v>
      </c>
    </row>
    <row r="3086" spans="1:9" hidden="1" outlineLevel="2">
      <c r="A3086" s="96" t="s">
        <v>1962</v>
      </c>
      <c r="B3086" s="96" t="s">
        <v>1982</v>
      </c>
      <c r="C3086" s="17"/>
      <c r="D3086" s="17"/>
      <c r="E3086" s="17"/>
      <c r="F3086" s="17"/>
      <c r="G3086" s="17"/>
      <c r="H3086" s="17"/>
      <c r="I3086" s="17"/>
    </row>
    <row r="3087" spans="1:9" hidden="1" outlineLevel="2">
      <c r="A3087" s="26" t="s">
        <v>1982</v>
      </c>
      <c r="B3087" s="26" t="s">
        <v>1982</v>
      </c>
      <c r="C3087" s="24" t="s">
        <v>1981</v>
      </c>
      <c r="D3087" s="26" t="str">
        <f>VLOOKUP(C3087,Baza!A:E,5,FALSE)</f>
        <v>OMEGA B '00-02 ФАРА ЛИНЗА П/КОРРЕКТОР, ЛЕВАЯ</v>
      </c>
      <c r="E3087" s="25" t="str">
        <f>IF(VLOOKUP(C3087,Baza!A:D,2,FALSE)&gt;0,"+","-")</f>
        <v>-</v>
      </c>
      <c r="F3087" s="25">
        <f>VLOOKUP(C3087,Baza!A:E,3,FALSE)</f>
        <v>55</v>
      </c>
      <c r="G3087" s="25">
        <f>VLOOKUP(C3087,Baza!A:E,3,FALSE)*курс</f>
        <v>2244</v>
      </c>
      <c r="H3087" s="25" t="str">
        <f>VLOOKUP(C3087,Baza!A:E,4,FALSE)</f>
        <v>9193417</v>
      </c>
      <c r="I3087" s="25" t="str">
        <f>VLOOKUP(C3087,BREND!A:C,2,FALSE)</f>
        <v>DEPO</v>
      </c>
    </row>
    <row r="3088" spans="1:9" hidden="1" outlineLevel="2">
      <c r="A3088" s="26" t="s">
        <v>1982</v>
      </c>
      <c r="B3088" s="26" t="s">
        <v>1982</v>
      </c>
      <c r="C3088" s="24" t="s">
        <v>1983</v>
      </c>
      <c r="D3088" s="26" t="str">
        <f>VLOOKUP(C3088,Baza!A:E,5,FALSE)</f>
        <v>OMEGA B '00-02 ФАРА  П/КОРРЕКТОР, ПРАВАЯ, ЛИНЗОВАННАЯ</v>
      </c>
      <c r="E3088" s="25" t="str">
        <f>IF(VLOOKUP(C3088,Baza!A:D,2,FALSE)&gt;0,"+","-")</f>
        <v>-</v>
      </c>
      <c r="F3088" s="25">
        <f>VLOOKUP(C3088,Baza!A:E,3,FALSE)</f>
        <v>58</v>
      </c>
      <c r="G3088" s="25">
        <f>VLOOKUP(C3088,Baza!A:E,3,FALSE)*курс</f>
        <v>2366.3999999999996</v>
      </c>
      <c r="H3088" s="25" t="str">
        <f>VLOOKUP(C3088,Baza!A:E,4,FALSE)</f>
        <v>9193418</v>
      </c>
      <c r="I3088" s="25" t="str">
        <f>VLOOKUP(C3088,BREND!A:C,2,FALSE)</f>
        <v>DEPO</v>
      </c>
    </row>
    <row r="3089" spans="1:9" hidden="1" outlineLevel="2">
      <c r="A3089" s="26" t="s">
        <v>1982</v>
      </c>
      <c r="B3089" s="26" t="s">
        <v>1982</v>
      </c>
      <c r="C3089" s="24" t="s">
        <v>2438</v>
      </c>
      <c r="D3089" s="26" t="str">
        <f>VLOOKUP(C3089,Baza!A:E,5,FALSE)</f>
        <v xml:space="preserve">OMEGA B '00-02 ФАРА П/КОРРЕКТОР, ПРАВАЯ, ЛИНЗОВАННАЯ, КСЕНОН D2S </v>
      </c>
      <c r="E3089" s="25" t="str">
        <f>IF(VLOOKUP(C3089,Baza!A:D,2,FALSE)&gt;0,"+","-")</f>
        <v>-</v>
      </c>
      <c r="F3089" s="25">
        <f>VLOOKUP(C3089,Baza!A:E,3,FALSE)</f>
        <v>60</v>
      </c>
      <c r="G3089" s="25">
        <f>VLOOKUP(C3089,Baza!A:E,3,FALSE)*курс</f>
        <v>2448</v>
      </c>
      <c r="H3089" s="25" t="str">
        <f>VLOOKUP(C3089,Baza!A:E,4,FALSE)</f>
        <v>9193418</v>
      </c>
      <c r="I3089" s="25" t="str">
        <f>VLOOKUP(C3089,BREND!A:C,2,FALSE)</f>
        <v>DEPO</v>
      </c>
    </row>
    <row r="3090" spans="1:9" hidden="1" outlineLevel="2">
      <c r="A3090" s="26" t="s">
        <v>1982</v>
      </c>
      <c r="B3090" s="26" t="s">
        <v>1982</v>
      </c>
      <c r="C3090" s="24" t="s">
        <v>6824</v>
      </c>
      <c r="D3090" s="26" t="str">
        <f>VLOOKUP(C3090,Baza!A:E,5,FALSE)</f>
        <v>OMEGA B '00-02 ФАРА П/ТУМАННАЯ, ЛЕВАЯ</v>
      </c>
      <c r="E3090" s="25" t="str">
        <f>IF(VLOOKUP(C3090,Baza!A:D,2,FALSE)&gt;0,"+","-")</f>
        <v>+</v>
      </c>
      <c r="F3090" s="25">
        <f>VLOOKUP(C3090,Baza!A:E,3,FALSE)</f>
        <v>24</v>
      </c>
      <c r="G3090" s="25">
        <f>VLOOKUP(C3090,Baza!A:E,3,FALSE)*курс</f>
        <v>979.19999999999993</v>
      </c>
      <c r="H3090" s="25" t="str">
        <f>VLOOKUP(C3090,Baza!A:E,4,FALSE)</f>
        <v>1710158</v>
      </c>
      <c r="I3090" s="25" t="str">
        <f>VLOOKUP(C3090,BREND!A:C,2,FALSE)</f>
        <v>DEPO</v>
      </c>
    </row>
    <row r="3091" spans="1:9" hidden="1" outlineLevel="2">
      <c r="A3091" s="26" t="s">
        <v>1982</v>
      </c>
      <c r="B3091" s="26" t="s">
        <v>1982</v>
      </c>
      <c r="C3091" s="24" t="s">
        <v>6825</v>
      </c>
      <c r="D3091" s="26" t="str">
        <f>VLOOKUP(C3091,Baza!A:E,5,FALSE)</f>
        <v>OMEGA B '00-02 ФАРА П/ТУМАННАЯ, ПРАВАЯ</v>
      </c>
      <c r="E3091" s="25" t="str">
        <f>IF(VLOOKUP(C3091,Baza!A:D,2,FALSE)&gt;0,"+","-")</f>
        <v>+</v>
      </c>
      <c r="F3091" s="25">
        <f>VLOOKUP(C3091,Baza!A:E,3,FALSE)</f>
        <v>24</v>
      </c>
      <c r="G3091" s="25">
        <f>VLOOKUP(C3091,Baza!A:E,3,FALSE)*курс</f>
        <v>979.19999999999993</v>
      </c>
      <c r="H3091" s="25" t="str">
        <f>VLOOKUP(C3091,Baza!A:E,4,FALSE)</f>
        <v>1710153</v>
      </c>
      <c r="I3091" s="25" t="str">
        <f>VLOOKUP(C3091,BREND!A:C,2,FALSE)</f>
        <v>DEPO</v>
      </c>
    </row>
    <row r="3092" spans="1:9" hidden="1" outlineLevel="2">
      <c r="A3092" s="96" t="s">
        <v>1962</v>
      </c>
      <c r="B3092" s="96" t="s">
        <v>1967</v>
      </c>
      <c r="C3092" s="17"/>
      <c r="D3092" s="17"/>
      <c r="E3092" s="17"/>
      <c r="F3092" s="17"/>
      <c r="G3092" s="17"/>
      <c r="H3092" s="17"/>
      <c r="I3092" s="17"/>
    </row>
    <row r="3093" spans="1:9" hidden="1" outlineLevel="2">
      <c r="A3093" s="26" t="s">
        <v>1967</v>
      </c>
      <c r="B3093" s="26" t="s">
        <v>1967</v>
      </c>
      <c r="C3093" s="24" t="s">
        <v>1966</v>
      </c>
      <c r="D3093" s="26" t="str">
        <f>VLOOKUP(C3093,Baza!A:E,5,FALSE)</f>
        <v>OMEGA '86-90 УКАЗАТЕЛЬ ПОВОРОТА ЛЕВЫЙ, БЕЛЫЙ</v>
      </c>
      <c r="E3093" s="25" t="str">
        <f>IF(VLOOKUP(C3093,Baza!A:D,2,FALSE)&gt;0,"+","-")</f>
        <v>-</v>
      </c>
      <c r="F3093" s="25">
        <f>VLOOKUP(C3093,Baza!A:E,3,FALSE)</f>
        <v>5</v>
      </c>
      <c r="G3093" s="25">
        <f>VLOOKUP(C3093,Baza!A:E,3,FALSE)*курс</f>
        <v>204</v>
      </c>
      <c r="H3093" s="25" t="str">
        <f>VLOOKUP(C3093,Baza!A:E,4,FALSE)</f>
        <v>1226050</v>
      </c>
      <c r="I3093" s="25" t="str">
        <f>VLOOKUP(C3093,BREND!A:C,2,FALSE)</f>
        <v>DEPO</v>
      </c>
    </row>
    <row r="3094" spans="1:9" hidden="1" outlineLevel="2">
      <c r="A3094" s="26" t="s">
        <v>1967</v>
      </c>
      <c r="B3094" s="26" t="s">
        <v>1967</v>
      </c>
      <c r="C3094" s="24" t="s">
        <v>1968</v>
      </c>
      <c r="D3094" s="26" t="str">
        <f>VLOOKUP(C3094,Baza!A:E,5,FALSE)</f>
        <v>OMEGA '86-90 УКАЗАТЕЛЬ ПОВОРОТА ПРАВЫЙ, БЕЛЫЙ</v>
      </c>
      <c r="E3094" s="25" t="str">
        <f>IF(VLOOKUP(C3094,Baza!A:D,2,FALSE)&gt;0,"+","-")</f>
        <v>-</v>
      </c>
      <c r="F3094" s="25">
        <f>VLOOKUP(C3094,Baza!A:E,3,FALSE)</f>
        <v>5</v>
      </c>
      <c r="G3094" s="25">
        <f>VLOOKUP(C3094,Baza!A:E,3,FALSE)*курс</f>
        <v>204</v>
      </c>
      <c r="H3094" s="25" t="str">
        <f>VLOOKUP(C3094,Baza!A:E,4,FALSE)</f>
        <v>1226051</v>
      </c>
      <c r="I3094" s="25" t="str">
        <f>VLOOKUP(C3094,BREND!A:C,2,FALSE)</f>
        <v>DEPO</v>
      </c>
    </row>
    <row r="3095" spans="1:9" hidden="1" outlineLevel="2">
      <c r="A3095" s="26" t="s">
        <v>1967</v>
      </c>
      <c r="B3095" s="26" t="s">
        <v>1967</v>
      </c>
      <c r="C3095" s="24" t="s">
        <v>1969</v>
      </c>
      <c r="D3095" s="26" t="str">
        <f>VLOOKUP(C3095,Baza!A:E,5,FALSE)</f>
        <v>OMEGA '91-93 УКАЗАТЕЛЬ ПОВОРОТА ЛЕВЫЙ, БЕЛЫЙ</v>
      </c>
      <c r="E3095" s="25" t="str">
        <f>IF(VLOOKUP(C3095,Baza!A:D,2,FALSE)&gt;0,"+","-")</f>
        <v>-</v>
      </c>
      <c r="F3095" s="25">
        <f>VLOOKUP(C3095,Baza!A:E,3,FALSE)</f>
        <v>6.2</v>
      </c>
      <c r="G3095" s="25">
        <f>VLOOKUP(C3095,Baza!A:E,3,FALSE)*курс</f>
        <v>252.95999999999998</v>
      </c>
      <c r="H3095" s="25" t="str">
        <f>VLOOKUP(C3095,Baza!A:E,4,FALSE)</f>
        <v>90378128</v>
      </c>
      <c r="I3095" s="25" t="str">
        <f>VLOOKUP(C3095,BREND!A:C,2,FALSE)</f>
        <v>DEPO</v>
      </c>
    </row>
    <row r="3096" spans="1:9" hidden="1" outlineLevel="2">
      <c r="A3096" s="26" t="s">
        <v>1967</v>
      </c>
      <c r="B3096" s="26" t="s">
        <v>1967</v>
      </c>
      <c r="C3096" s="24" t="s">
        <v>1970</v>
      </c>
      <c r="D3096" s="26" t="str">
        <f>VLOOKUP(C3096,Baza!A:E,5,FALSE)</f>
        <v>OMEGA '91-93 УКАЗАТЕЛЬ ПОВОРОТА ПРАВЫЙ, БЕЛЫЙ</v>
      </c>
      <c r="E3096" s="25" t="str">
        <f>IF(VLOOKUP(C3096,Baza!A:D,2,FALSE)&gt;0,"+","-")</f>
        <v>-</v>
      </c>
      <c r="F3096" s="25">
        <f>VLOOKUP(C3096,Baza!A:E,3,FALSE)</f>
        <v>6.2</v>
      </c>
      <c r="G3096" s="25">
        <f>VLOOKUP(C3096,Baza!A:E,3,FALSE)*курс</f>
        <v>252.95999999999998</v>
      </c>
      <c r="H3096" s="25" t="str">
        <f>VLOOKUP(C3096,Baza!A:E,4,FALSE)</f>
        <v>90378129</v>
      </c>
      <c r="I3096" s="25" t="str">
        <f>VLOOKUP(C3096,BREND!A:C,2,FALSE)</f>
        <v>DEPO</v>
      </c>
    </row>
    <row r="3097" spans="1:9" hidden="1" outlineLevel="2">
      <c r="A3097" s="26" t="s">
        <v>1967</v>
      </c>
      <c r="B3097" s="26" t="s">
        <v>1967</v>
      </c>
      <c r="C3097" s="24" t="s">
        <v>1971</v>
      </c>
      <c r="D3097" s="26" t="str">
        <f>VLOOKUP(C3097,Baza!A:E,5,FALSE)</f>
        <v>OMEGA '91-93 РЕШЕТКА РАДИАТОРА С ХРОМИРОВАННОЙ НАКЛАДКОЙ</v>
      </c>
      <c r="E3097" s="25" t="str">
        <f>IF(VLOOKUP(C3097,Baza!A:D,2,FALSE)&gt;0,"+","-")</f>
        <v>-</v>
      </c>
      <c r="F3097" s="25">
        <f>VLOOKUP(C3097,Baza!A:E,3,FALSE)</f>
        <v>11.7</v>
      </c>
      <c r="G3097" s="25">
        <f>VLOOKUP(C3097,Baza!A:E,3,FALSE)*курс</f>
        <v>477.35999999999996</v>
      </c>
      <c r="H3097" s="25" t="str">
        <f>VLOOKUP(C3097,Baza!A:E,4,FALSE)</f>
        <v>1320037</v>
      </c>
      <c r="I3097" s="25" t="str">
        <f>VLOOKUP(C3097,BREND!A:C,2,FALSE)</f>
        <v>API</v>
      </c>
    </row>
    <row r="3098" spans="1:9" hidden="1" outlineLevel="2">
      <c r="A3098" s="26" t="s">
        <v>1967</v>
      </c>
      <c r="B3098" s="26" t="s">
        <v>1967</v>
      </c>
      <c r="C3098" s="24" t="s">
        <v>1974</v>
      </c>
      <c r="D3098" s="26" t="str">
        <f>VLOOKUP(C3098,Baza!A:E,5,FALSE)</f>
        <v xml:space="preserve">OMEGA '86-93 ФАРА ЛЕВАЯ, БЕЗ ТУМАНКИ </v>
      </c>
      <c r="E3098" s="25" t="str">
        <f>IF(VLOOKUP(C3098,Baza!A:D,2,FALSE)&gt;0,"+","-")</f>
        <v>-</v>
      </c>
      <c r="F3098" s="25">
        <f>VLOOKUP(C3098,Baza!A:E,3,FALSE)</f>
        <v>29</v>
      </c>
      <c r="G3098" s="25">
        <f>VLOOKUP(C3098,Baza!A:E,3,FALSE)*курс</f>
        <v>1183.1999999999998</v>
      </c>
      <c r="H3098" s="25" t="str">
        <f>VLOOKUP(C3098,Baza!A:E,4,FALSE)</f>
        <v>1307022066</v>
      </c>
      <c r="I3098" s="25" t="str">
        <f>VLOOKUP(C3098,BREND!A:C,2,FALSE)</f>
        <v>DEPO</v>
      </c>
    </row>
    <row r="3099" spans="1:9" hidden="1" outlineLevel="2">
      <c r="A3099" s="26" t="s">
        <v>1967</v>
      </c>
      <c r="B3099" s="26" t="s">
        <v>1967</v>
      </c>
      <c r="C3099" s="24" t="s">
        <v>1975</v>
      </c>
      <c r="D3099" s="26" t="str">
        <f>VLOOKUP(C3099,Baza!A:E,5,FALSE)</f>
        <v xml:space="preserve">OMEGA '86-93 ФАРА ПРАВАЯ, БЕЗ ТУМАНКИ </v>
      </c>
      <c r="E3099" s="25" t="str">
        <f>IF(VLOOKUP(C3099,Baza!A:D,2,FALSE)&gt;0,"+","-")</f>
        <v>-</v>
      </c>
      <c r="F3099" s="25">
        <f>VLOOKUP(C3099,Baza!A:E,3,FALSE)</f>
        <v>29</v>
      </c>
      <c r="G3099" s="25">
        <f>VLOOKUP(C3099,Baza!A:E,3,FALSE)*курс</f>
        <v>1183.1999999999998</v>
      </c>
      <c r="H3099" s="25" t="str">
        <f>VLOOKUP(C3099,Baza!A:E,4,FALSE)</f>
        <v>1307022067</v>
      </c>
      <c r="I3099" s="25" t="str">
        <f>VLOOKUP(C3099,BREND!A:C,2,FALSE)</f>
        <v>DEPO</v>
      </c>
    </row>
    <row r="3100" spans="1:9" hidden="1" outlineLevel="2">
      <c r="A3100" s="26" t="s">
        <v>1967</v>
      </c>
      <c r="B3100" s="26" t="s">
        <v>1967</v>
      </c>
      <c r="C3100" s="24" t="s">
        <v>5958</v>
      </c>
      <c r="D3100" s="26" t="str">
        <f>VLOOKUP(C3100,Baza!A:E,5,FALSE)</f>
        <v>OMEGA '86-90 БАМПЕР ПЕРЕДНИЙ, ТЕМНО-СЕРЫЙ</v>
      </c>
      <c r="E3100" s="25" t="str">
        <f>IF(VLOOKUP(C3100,Baza!A:D,2,FALSE)&gt;0,"+","-")</f>
        <v>-</v>
      </c>
      <c r="F3100" s="25">
        <f>VLOOKUP(C3100,Baza!A:E,3,FALSE)</f>
        <v>0</v>
      </c>
      <c r="G3100" s="25">
        <f>VLOOKUP(C3100,Baza!A:E,3,FALSE)*курс</f>
        <v>0</v>
      </c>
      <c r="H3100" s="25" t="str">
        <f>VLOOKUP(C3100,Baza!A:E,4,FALSE)</f>
        <v>90290162</v>
      </c>
      <c r="I3100" s="25" t="str">
        <f>VLOOKUP(C3100,BREND!A:C,2,FALSE)</f>
        <v>API</v>
      </c>
    </row>
    <row r="3101" spans="1:9" hidden="1" outlineLevel="2">
      <c r="A3101" s="26" t="s">
        <v>1967</v>
      </c>
      <c r="B3101" s="26" t="s">
        <v>1967</v>
      </c>
      <c r="C3101" s="24" t="s">
        <v>5959</v>
      </c>
      <c r="D3101" s="26" t="str">
        <f>VLOOKUP(C3101,Baza!A:E,5,FALSE)</f>
        <v>OMEGA '86-93 УСИЛИТЕЛЬ БАМПЕРА ПЕРЕДНЕГО,  АЛЮМИНИЕВЫЙ</v>
      </c>
      <c r="E3101" s="25" t="str">
        <f>IF(VLOOKUP(C3101,Baza!A:D,2,FALSE)&gt;0,"+","-")</f>
        <v>-</v>
      </c>
      <c r="F3101" s="25">
        <f>VLOOKUP(C3101,Baza!A:E,3,FALSE)</f>
        <v>0</v>
      </c>
      <c r="G3101" s="25">
        <f>VLOOKUP(C3101,Baza!A:E,3,FALSE)*курс</f>
        <v>0</v>
      </c>
      <c r="H3101" s="25" t="str">
        <f>VLOOKUP(C3101,Baza!A:E,4,FALSE)</f>
        <v>1405010</v>
      </c>
      <c r="I3101" s="25" t="str">
        <f>VLOOKUP(C3101,BREND!A:C,2,FALSE)</f>
        <v>API</v>
      </c>
    </row>
    <row r="3102" spans="1:9" hidden="1" outlineLevel="2">
      <c r="A3102" s="26" t="s">
        <v>1967</v>
      </c>
      <c r="B3102" s="26" t="s">
        <v>1967</v>
      </c>
      <c r="C3102" s="24" t="s">
        <v>5960</v>
      </c>
      <c r="D3102" s="26" t="str">
        <f>VLOOKUP(C3102,Baza!A:E,5,FALSE)</f>
        <v>OMEGA '86-93 СУППОРТ РАДИАТОРА (ПЕРЕДНЯЯ ПАНЕЛЬ) V 2.0</v>
      </c>
      <c r="E3102" s="25" t="str">
        <f>IF(VLOOKUP(C3102,Baza!A:D,2,FALSE)&gt;0,"+","-")</f>
        <v>-</v>
      </c>
      <c r="F3102" s="25">
        <f>VLOOKUP(C3102,Baza!A:E,3,FALSE)</f>
        <v>0</v>
      </c>
      <c r="G3102" s="25">
        <f>VLOOKUP(C3102,Baza!A:E,3,FALSE)*курс</f>
        <v>0</v>
      </c>
      <c r="H3102" s="25" t="str">
        <f>VLOOKUP(C3102,Baza!A:E,4,FALSE)</f>
        <v>1312047</v>
      </c>
      <c r="I3102" s="25" t="str">
        <f>VLOOKUP(C3102,BREND!A:C,2,FALSE)</f>
        <v>API</v>
      </c>
    </row>
    <row r="3103" spans="1:9" hidden="1" outlineLevel="2">
      <c r="A3103" s="26" t="s">
        <v>1967</v>
      </c>
      <c r="B3103" s="26" t="s">
        <v>1967</v>
      </c>
      <c r="C3103" s="24" t="s">
        <v>5961</v>
      </c>
      <c r="D3103" s="26" t="str">
        <f>VLOOKUP(C3103,Baza!A:E,5,FALSE)</f>
        <v>OMEGA '86-93 СУППОРТ РАДИАТОРА (ПЕРЕДНЯЯ ПАНЕЛЬ) V 1.8</v>
      </c>
      <c r="E3103" s="25" t="str">
        <f>IF(VLOOKUP(C3103,Baza!A:D,2,FALSE)&gt;0,"+","-")</f>
        <v>-</v>
      </c>
      <c r="F3103" s="25">
        <f>VLOOKUP(C3103,Baza!A:E,3,FALSE)</f>
        <v>0</v>
      </c>
      <c r="G3103" s="25">
        <f>VLOOKUP(C3103,Baza!A:E,3,FALSE)*курс</f>
        <v>0</v>
      </c>
      <c r="H3103" s="25" t="str">
        <f>VLOOKUP(C3103,Baza!A:E,4,FALSE)</f>
        <v>1312049</v>
      </c>
      <c r="I3103" s="25" t="str">
        <f>VLOOKUP(C3103,BREND!A:C,2,FALSE)</f>
        <v>API</v>
      </c>
    </row>
    <row r="3104" spans="1:9" hidden="1" outlineLevel="2">
      <c r="A3104" s="26" t="s">
        <v>1967</v>
      </c>
      <c r="B3104" s="26" t="s">
        <v>1967</v>
      </c>
      <c r="C3104" s="24" t="s">
        <v>5962</v>
      </c>
      <c r="D3104" s="26" t="str">
        <f>VLOOKUP(C3104,Baza!A:E,5,FALSE)</f>
        <v>OMEGA '86-93 КАПОТ</v>
      </c>
      <c r="E3104" s="25" t="str">
        <f>IF(VLOOKUP(C3104,Baza!A:D,2,FALSE)&gt;0,"+","-")</f>
        <v>-</v>
      </c>
      <c r="F3104" s="25">
        <f>VLOOKUP(C3104,Baza!A:E,3,FALSE)</f>
        <v>0</v>
      </c>
      <c r="G3104" s="25">
        <f>VLOOKUP(C3104,Baza!A:E,3,FALSE)*курс</f>
        <v>0</v>
      </c>
      <c r="H3104" s="25" t="str">
        <f>VLOOKUP(C3104,Baza!A:E,4,FALSE)</f>
        <v>90229921</v>
      </c>
      <c r="I3104" s="25" t="str">
        <f>VLOOKUP(C3104,BREND!A:C,2,FALSE)</f>
        <v>API</v>
      </c>
    </row>
    <row r="3105" spans="1:9" hidden="1" outlineLevel="2">
      <c r="A3105" s="26" t="s">
        <v>1967</v>
      </c>
      <c r="B3105" s="26" t="s">
        <v>1967</v>
      </c>
      <c r="C3105" s="24" t="s">
        <v>5964</v>
      </c>
      <c r="D3105" s="26" t="str">
        <f>VLOOKUP(C3105,Baza!A:E,5,FALSE)</f>
        <v>OMEGA '86-93 ПАНЕЛЬ ПЕРЕДНЯЯ, НИЖНЯЯ (V 1.8)</v>
      </c>
      <c r="E3105" s="25" t="str">
        <f>IF(VLOOKUP(C3105,Baza!A:D,2,FALSE)&gt;0,"+","-")</f>
        <v>-</v>
      </c>
      <c r="F3105" s="25">
        <f>VLOOKUP(C3105,Baza!A:E,3,FALSE)</f>
        <v>0</v>
      </c>
      <c r="G3105" s="25">
        <f>VLOOKUP(C3105,Baza!A:E,3,FALSE)*курс</f>
        <v>0</v>
      </c>
      <c r="H3105" s="25" t="str">
        <f>VLOOKUP(C3105,Baza!A:E,4,FALSE)</f>
        <v>1222088</v>
      </c>
      <c r="I3105" s="25" t="str">
        <f>VLOOKUP(C3105,BREND!A:C,2,FALSE)</f>
        <v>API</v>
      </c>
    </row>
    <row r="3106" spans="1:9" hidden="1" outlineLevel="2">
      <c r="A3106" s="26" t="s">
        <v>1967</v>
      </c>
      <c r="B3106" s="26" t="s">
        <v>1967</v>
      </c>
      <c r="C3106" s="24" t="s">
        <v>5965</v>
      </c>
      <c r="D3106" s="26" t="str">
        <f>VLOOKUP(C3106,Baza!A:E,5,FALSE)</f>
        <v>OMEGA '86-90 РЕШЕТКА РАДИАТОРА СЕРАЯ</v>
      </c>
      <c r="E3106" s="25" t="str">
        <f>IF(VLOOKUP(C3106,Baza!A:D,2,FALSE)&gt;0,"+","-")</f>
        <v>-</v>
      </c>
      <c r="F3106" s="25">
        <f>VLOOKUP(C3106,Baza!A:E,3,FALSE)</f>
        <v>0</v>
      </c>
      <c r="G3106" s="25">
        <f>VLOOKUP(C3106,Baza!A:E,3,FALSE)*курс</f>
        <v>0</v>
      </c>
      <c r="H3106" s="25" t="str">
        <f>VLOOKUP(C3106,Baza!A:E,4,FALSE)</f>
        <v>90290054</v>
      </c>
      <c r="I3106" s="25" t="str">
        <f>VLOOKUP(C3106,BREND!A:C,2,FALSE)</f>
        <v>API</v>
      </c>
    </row>
    <row r="3107" spans="1:9" hidden="1" outlineLevel="2">
      <c r="A3107" s="96" t="s">
        <v>1962</v>
      </c>
      <c r="B3107" s="96" t="s">
        <v>1964</v>
      </c>
      <c r="C3107" s="17"/>
      <c r="D3107" s="17"/>
      <c r="E3107" s="17"/>
      <c r="F3107" s="17"/>
      <c r="G3107" s="17"/>
      <c r="H3107" s="17"/>
      <c r="I3107" s="17"/>
    </row>
    <row r="3108" spans="1:9" hidden="1" outlineLevel="2">
      <c r="A3108" s="26" t="s">
        <v>1964</v>
      </c>
      <c r="B3108" s="26" t="s">
        <v>1964</v>
      </c>
      <c r="C3108" s="24" t="s">
        <v>1963</v>
      </c>
      <c r="D3108" s="26" t="str">
        <f>VLOOKUP(C3108,Baza!A:E,5,FALSE)</f>
        <v>OMEGA B '95-99 КРЫЛО ПЕРЕДНЕЕ, ЛЕВОЕ</v>
      </c>
      <c r="E3108" s="25" t="str">
        <f>IF(VLOOKUP(C3108,Baza!A:D,2,FALSE)&gt;0,"+","-")</f>
        <v>-</v>
      </c>
      <c r="F3108" s="25">
        <f>VLOOKUP(C3108,Baza!A:E,3,FALSE)</f>
        <v>110</v>
      </c>
      <c r="G3108" s="25">
        <f>VLOOKUP(C3108,Baza!A:E,3,FALSE)*курс</f>
        <v>4488</v>
      </c>
      <c r="H3108" s="25" t="str">
        <f>VLOOKUP(C3108,Baza!A:E,4,FALSE)</f>
        <v>1101007</v>
      </c>
      <c r="I3108" s="25" t="str">
        <f>VLOOKUP(C3108,BREND!A:C,2,FALSE)</f>
        <v>API</v>
      </c>
    </row>
    <row r="3109" spans="1:9" hidden="1" outlineLevel="2">
      <c r="A3109" s="26" t="s">
        <v>1964</v>
      </c>
      <c r="B3109" s="26" t="s">
        <v>1964</v>
      </c>
      <c r="C3109" s="24" t="s">
        <v>1965</v>
      </c>
      <c r="D3109" s="26" t="str">
        <f>VLOOKUP(C3109,Baza!A:E,5,FALSE)</f>
        <v>OMEGA B '95-99 КРЫЛО ПЕРЕДНЕЕ, ПРАВОЕ</v>
      </c>
      <c r="E3109" s="25" t="str">
        <f>IF(VLOOKUP(C3109,Baza!A:D,2,FALSE)&gt;0,"+","-")</f>
        <v>-</v>
      </c>
      <c r="F3109" s="25">
        <f>VLOOKUP(C3109,Baza!A:E,3,FALSE)</f>
        <v>110</v>
      </c>
      <c r="G3109" s="25">
        <f>VLOOKUP(C3109,Baza!A:E,3,FALSE)*курс</f>
        <v>4488</v>
      </c>
      <c r="H3109" s="25" t="str">
        <f>VLOOKUP(C3109,Baza!A:E,4,FALSE)</f>
        <v>1102006</v>
      </c>
      <c r="I3109" s="25" t="str">
        <f>VLOOKUP(C3109,BREND!A:C,2,FALSE)</f>
        <v>API</v>
      </c>
    </row>
    <row r="3110" spans="1:9" hidden="1" outlineLevel="2">
      <c r="A3110" s="26" t="s">
        <v>1964</v>
      </c>
      <c r="B3110" s="26" t="s">
        <v>1964</v>
      </c>
      <c r="C3110" s="24" t="s">
        <v>1972</v>
      </c>
      <c r="D3110" s="26" t="str">
        <f>VLOOKUP(C3110,Baza!A:E,5,FALSE)</f>
        <v>OMEGA B '95-99 РЕШЕТКА РАДИАТОРА ХРОМИРОВАННАЯ, ЧЕРНАЯ, С ЭМБЛЕМОЙ</v>
      </c>
      <c r="E3110" s="25" t="str">
        <f>IF(VLOOKUP(C3110,Baza!A:D,2,FALSE)&gt;0,"+","-")</f>
        <v>+</v>
      </c>
      <c r="F3110" s="25">
        <f>VLOOKUP(C3110,Baza!A:E,3,FALSE)</f>
        <v>25</v>
      </c>
      <c r="G3110" s="25">
        <f>VLOOKUP(C3110,Baza!A:E,3,FALSE)*курс</f>
        <v>1019.9999999999999</v>
      </c>
      <c r="H3110" s="25" t="str">
        <f>VLOOKUP(C3110,Baza!A:E,4,FALSE)</f>
        <v>6320025</v>
      </c>
      <c r="I3110" s="25" t="str">
        <f>VLOOKUP(C3110,BREND!A:C,2,FALSE)</f>
        <v>API</v>
      </c>
    </row>
    <row r="3111" spans="1:9" hidden="1" outlineLevel="2">
      <c r="A3111" s="26" t="s">
        <v>1964</v>
      </c>
      <c r="B3111" s="26" t="s">
        <v>1964</v>
      </c>
      <c r="C3111" s="24" t="s">
        <v>1973</v>
      </c>
      <c r="D3111" s="26" t="str">
        <f>VLOOKUP(C3111,Baza!A:E,5,FALSE)</f>
        <v>OMEGA B '95-99 УСИЛИТЕЛЬ БАМПЕРА ПЕРЕДНЕГО</v>
      </c>
      <c r="E3111" s="25" t="str">
        <f>IF(VLOOKUP(C3111,Baza!A:D,2,FALSE)&gt;0,"+","-")</f>
        <v>+</v>
      </c>
      <c r="F3111" s="25">
        <f>VLOOKUP(C3111,Baza!A:E,3,FALSE)</f>
        <v>15</v>
      </c>
      <c r="G3111" s="25">
        <f>VLOOKUP(C3111,Baza!A:E,3,FALSE)*курс</f>
        <v>612</v>
      </c>
      <c r="H3111" s="25" t="str">
        <f>VLOOKUP(C3111,Baza!A:E,4,FALSE)</f>
        <v>90458169</v>
      </c>
      <c r="I3111" s="25" t="str">
        <f>VLOOKUP(C3111,BREND!A:C,2,FALSE)</f>
        <v>API</v>
      </c>
    </row>
    <row r="3112" spans="1:9" hidden="1" outlineLevel="2">
      <c r="A3112" s="26" t="s">
        <v>1964</v>
      </c>
      <c r="B3112" s="26" t="s">
        <v>1964</v>
      </c>
      <c r="C3112" s="24" t="s">
        <v>1976</v>
      </c>
      <c r="D3112" s="26" t="str">
        <f>VLOOKUP(C3112,Baza!A:E,5,FALSE)</f>
        <v>OMEGA B '95-99 ФАРА П/КОHРЕКТОР ЛЕВАЯ</v>
      </c>
      <c r="E3112" s="25" t="str">
        <f>IF(VLOOKUP(C3112,Baza!A:D,2,FALSE)&gt;0,"+","-")</f>
        <v>+</v>
      </c>
      <c r="F3112" s="25">
        <f>VLOOKUP(C3112,Baza!A:E,3,FALSE)</f>
        <v>41</v>
      </c>
      <c r="G3112" s="25">
        <f>VLOOKUP(C3112,Baza!A:E,3,FALSE)*курс</f>
        <v>1672.8</v>
      </c>
      <c r="H3112" s="25" t="str">
        <f>VLOOKUP(C3112,Baza!A:E,4,FALSE)</f>
        <v>1AG006920211</v>
      </c>
      <c r="I3112" s="25" t="str">
        <f>VLOOKUP(C3112,BREND!A:C,2,FALSE)</f>
        <v>DEPO</v>
      </c>
    </row>
    <row r="3113" spans="1:9" hidden="1" outlineLevel="2">
      <c r="A3113" s="26" t="s">
        <v>1964</v>
      </c>
      <c r="B3113" s="26" t="s">
        <v>1964</v>
      </c>
      <c r="C3113" s="24" t="s">
        <v>1976</v>
      </c>
      <c r="D3113" s="26" t="str">
        <f>VLOOKUP(C3113,Baza!A:E,5,FALSE)</f>
        <v>OMEGA B '95-99 ФАРА П/КОHРЕКТОР ЛЕВАЯ</v>
      </c>
      <c r="E3113" s="25" t="str">
        <f>IF(VLOOKUP(C3113,Baza!A:D,2,FALSE)&gt;0,"+","-")</f>
        <v>+</v>
      </c>
      <c r="F3113" s="25">
        <f>VLOOKUP(C3113,Baza!A:E,3,FALSE)</f>
        <v>41</v>
      </c>
      <c r="G3113" s="25">
        <f>VLOOKUP(C3113,Baza!A:E,3,FALSE)*курс</f>
        <v>1672.8</v>
      </c>
      <c r="H3113" s="25" t="str">
        <f>VLOOKUP(C3113,Baza!A:E,4,FALSE)</f>
        <v>1AG006920211</v>
      </c>
      <c r="I3113" s="25" t="str">
        <f>VLOOKUP(C3113,BREND!A:C,2,FALSE)</f>
        <v>DEPO</v>
      </c>
    </row>
    <row r="3114" spans="1:9" hidden="1" outlineLevel="2">
      <c r="A3114" s="26" t="s">
        <v>1964</v>
      </c>
      <c r="B3114" s="26" t="s">
        <v>1964</v>
      </c>
      <c r="C3114" s="24" t="s">
        <v>1977</v>
      </c>
      <c r="D3114" s="26" t="str">
        <f>VLOOKUP(C3114,Baza!A:E,5,FALSE)</f>
        <v>OMEGA B '97-99 ФАРА П/КОРРЕКТОР, ЛЕВАЯ, ЛИНЗОВАННАЯ</v>
      </c>
      <c r="E3114" s="25" t="str">
        <f>IF(VLOOKUP(C3114,Baza!A:D,2,FALSE)&gt;0,"+","-")</f>
        <v>+</v>
      </c>
      <c r="F3114" s="25">
        <f>VLOOKUP(C3114,Baza!A:E,3,FALSE)</f>
        <v>50</v>
      </c>
      <c r="G3114" s="25">
        <f>VLOOKUP(C3114,Baza!A:E,3,FALSE)*курс</f>
        <v>2039.9999999999998</v>
      </c>
      <c r="H3114" s="25" t="str">
        <f>VLOOKUP(C3114,Baza!A:E,4,FALSE)</f>
        <v>9117185</v>
      </c>
      <c r="I3114" s="25" t="str">
        <f>VLOOKUP(C3114,BREND!A:C,2,FALSE)</f>
        <v>DEPO</v>
      </c>
    </row>
    <row r="3115" spans="1:9" hidden="1" outlineLevel="2">
      <c r="A3115" s="26" t="s">
        <v>1964</v>
      </c>
      <c r="B3115" s="26" t="s">
        <v>1964</v>
      </c>
      <c r="C3115" s="24" t="s">
        <v>1978</v>
      </c>
      <c r="D3115" s="26" t="str">
        <f>VLOOKUP(C3115,Baza!A:E,5,FALSE)</f>
        <v>OMEGA B '97-99 ФАРА  П/КОРРЕКТОР ПРАВАЯ, ЛИНЗОВАННАЯ</v>
      </c>
      <c r="E3115" s="25" t="str">
        <f>IF(VLOOKUP(C3115,Baza!A:D,2,FALSE)&gt;0,"+","-")</f>
        <v>+</v>
      </c>
      <c r="F3115" s="25">
        <f>VLOOKUP(C3115,Baza!A:E,3,FALSE)</f>
        <v>50</v>
      </c>
      <c r="G3115" s="25">
        <f>VLOOKUP(C3115,Baza!A:E,3,FALSE)*курс</f>
        <v>2039.9999999999998</v>
      </c>
      <c r="H3115" s="25" t="str">
        <f>VLOOKUP(C3115,Baza!A:E,4,FALSE)</f>
        <v>9117184</v>
      </c>
      <c r="I3115" s="25" t="str">
        <f>VLOOKUP(C3115,BREND!A:C,2,FALSE)</f>
        <v>DEPO</v>
      </c>
    </row>
    <row r="3116" spans="1:9" hidden="1" outlineLevel="2">
      <c r="A3116" s="26" t="s">
        <v>1964</v>
      </c>
      <c r="B3116" s="26" t="s">
        <v>1964</v>
      </c>
      <c r="C3116" s="24" t="s">
        <v>1980</v>
      </c>
      <c r="D3116" s="26" t="str">
        <f>VLOOKUP(C3116,Baza!A:E,5,FALSE)</f>
        <v>OMEGA B '95-99 ФАРА П/КОРРЕКТОР ПРАВАЯ</v>
      </c>
      <c r="E3116" s="25" t="str">
        <f>IF(VLOOKUP(C3116,Baza!A:D,2,FALSE)&gt;0,"+","-")</f>
        <v>+</v>
      </c>
      <c r="F3116" s="25">
        <f>VLOOKUP(C3116,Baza!A:E,3,FALSE)</f>
        <v>41</v>
      </c>
      <c r="G3116" s="25">
        <f>VLOOKUP(C3116,Baza!A:E,3,FALSE)*курс</f>
        <v>1672.8</v>
      </c>
      <c r="H3116" s="25" t="str">
        <f>VLOOKUP(C3116,Baza!A:E,4,FALSE)</f>
        <v>1216498</v>
      </c>
      <c r="I3116" s="25" t="str">
        <f>VLOOKUP(C3116,BREND!A:C,2,FALSE)</f>
        <v>DEPO</v>
      </c>
    </row>
    <row r="3117" spans="1:9" hidden="1" outlineLevel="2">
      <c r="A3117" s="26" t="s">
        <v>1964</v>
      </c>
      <c r="B3117" s="26" t="s">
        <v>1964</v>
      </c>
      <c r="C3117" s="24" t="s">
        <v>1984</v>
      </c>
      <c r="D3117" s="26" t="str">
        <f>VLOOKUP(C3117,Baza!A:E,5,FALSE)</f>
        <v>OMEGA B '95-99 ФОНАРЬ НА КРЫЛО ЗАДНИЙ, ЛЕВЫЙ, ВНЕШНИЙ, КРАСНЫЙ,ТОНИРОВАННЫЙ (СЕДАН)</v>
      </c>
      <c r="E3117" s="25" t="str">
        <f>IF(VLOOKUP(C3117,Baza!A:D,2,FALSE)&gt;0,"+","-")</f>
        <v>+</v>
      </c>
      <c r="F3117" s="25">
        <f>VLOOKUP(C3117,Baza!A:E,3,FALSE)</f>
        <v>24</v>
      </c>
      <c r="G3117" s="25">
        <f>VLOOKUP(C3117,Baza!A:E,3,FALSE)*курс</f>
        <v>979.19999999999993</v>
      </c>
      <c r="H3117" s="25" t="str">
        <f>VLOOKUP(C3117,Baza!A:E,4,FALSE)</f>
        <v>45285</v>
      </c>
      <c r="I3117" s="25" t="str">
        <f>VLOOKUP(C3117,BREND!A:C,2,FALSE)</f>
        <v>DEPO</v>
      </c>
    </row>
    <row r="3118" spans="1:9" hidden="1" outlineLevel="2">
      <c r="A3118" s="26" t="s">
        <v>1964</v>
      </c>
      <c r="B3118" s="26" t="s">
        <v>1964</v>
      </c>
      <c r="C3118" s="24" t="s">
        <v>1985</v>
      </c>
      <c r="D3118" s="26" t="str">
        <f>VLOOKUP(C3118,Baza!A:E,5,FALSE)</f>
        <v>OMEGA B '95-99 ФОНАРЬ  НА КРЫЛО ЗАДНИЙ, ПРАВЫЙ,  ВНЕШНИЙ,  КРАСНЫЙ, ТОНИРОВАННЫЙ (СЕДАН)</v>
      </c>
      <c r="E3118" s="25" t="str">
        <f>IF(VLOOKUP(C3118,Baza!A:D,2,FALSE)&gt;0,"+","-")</f>
        <v>+</v>
      </c>
      <c r="F3118" s="25">
        <f>VLOOKUP(C3118,Baza!A:E,3,FALSE)</f>
        <v>24</v>
      </c>
      <c r="G3118" s="25">
        <f>VLOOKUP(C3118,Baza!A:E,3,FALSE)*курс</f>
        <v>979.19999999999993</v>
      </c>
      <c r="H3118" s="25" t="str">
        <f>VLOOKUP(C3118,Baza!A:E,4,FALSE)</f>
        <v>45286</v>
      </c>
      <c r="I3118" s="25" t="str">
        <f>VLOOKUP(C3118,BREND!A:C,2,FALSE)</f>
        <v>DEPO</v>
      </c>
    </row>
    <row r="3119" spans="1:9" hidden="1" outlineLevel="2">
      <c r="A3119" s="26" t="s">
        <v>1964</v>
      </c>
      <c r="B3119" s="26" t="s">
        <v>1964</v>
      </c>
      <c r="C3119" s="24" t="s">
        <v>2137</v>
      </c>
      <c r="D3119" s="26" t="str">
        <f>VLOOKUP(C3119,Baza!A:E,5,FALSE)</f>
        <v>OMEGA B '95-99 ФАРА П/ТУМАННАЯ, ПРАВАЯ</v>
      </c>
      <c r="E3119" s="25" t="str">
        <f>IF(VLOOKUP(C3119,Baza!A:D,2,FALSE)&gt;0,"+","-")</f>
        <v>+</v>
      </c>
      <c r="F3119" s="25">
        <f>VLOOKUP(C3119,Baza!A:E,3,FALSE)</f>
        <v>22.7</v>
      </c>
      <c r="G3119" s="25">
        <f>VLOOKUP(C3119,Baza!A:E,3,FALSE)*курс</f>
        <v>926.15999999999985</v>
      </c>
      <c r="H3119" s="25" t="str">
        <f>VLOOKUP(C3119,Baza!A:E,4,FALSE)</f>
        <v>LAA531</v>
      </c>
      <c r="I3119" s="25" t="str">
        <f>VLOOKUP(C3119,BREND!A:C,2,FALSE)</f>
        <v>DEPO</v>
      </c>
    </row>
    <row r="3120" spans="1:9" hidden="1" outlineLevel="2">
      <c r="A3120" s="26" t="s">
        <v>1964</v>
      </c>
      <c r="B3120" s="26" t="s">
        <v>1964</v>
      </c>
      <c r="C3120" s="24" t="s">
        <v>2150</v>
      </c>
      <c r="D3120" s="26" t="str">
        <f>VLOOKUP(C3120,Baza!A:E,5,FALSE)</f>
        <v>OMEGA B '95-99 ФАРА П/ТУМАННАЯ, ЛЕВАЯ</v>
      </c>
      <c r="E3120" s="25" t="str">
        <f>IF(VLOOKUP(C3120,Baza!A:D,2,FALSE)&gt;0,"+","-")</f>
        <v>+</v>
      </c>
      <c r="F3120" s="25">
        <f>VLOOKUP(C3120,Baza!A:E,3,FALSE)</f>
        <v>22.7</v>
      </c>
      <c r="G3120" s="25">
        <f>VLOOKUP(C3120,Baza!A:E,3,FALSE)*курс</f>
        <v>926.15999999999985</v>
      </c>
      <c r="H3120" s="25" t="str">
        <f>VLOOKUP(C3120,Baza!A:E,4,FALSE)</f>
        <v>LAA532</v>
      </c>
      <c r="I3120" s="25" t="str">
        <f>VLOOKUP(C3120,BREND!A:C,2,FALSE)</f>
        <v>DEPO</v>
      </c>
    </row>
    <row r="3121" spans="1:9" hidden="1" outlineLevel="2">
      <c r="A3121" s="26" t="s">
        <v>1964</v>
      </c>
      <c r="B3121" s="26" t="s">
        <v>1964</v>
      </c>
      <c r="C3121" s="24" t="s">
        <v>4266</v>
      </c>
      <c r="D3121" s="26" t="str">
        <f>VLOOKUP(C3121,Baza!A:E,5,FALSE)</f>
        <v>OMEGA B '95-99 КАПОТ</v>
      </c>
      <c r="E3121" s="25" t="str">
        <f>IF(VLOOKUP(C3121,Baza!A:D,2,FALSE)&gt;0,"+","-")</f>
        <v>-</v>
      </c>
      <c r="F3121" s="25">
        <f>VLOOKUP(C3121,Baza!A:E,3,FALSE)</f>
        <v>130</v>
      </c>
      <c r="G3121" s="25">
        <f>VLOOKUP(C3121,Baza!A:E,3,FALSE)*курс</f>
        <v>5304</v>
      </c>
      <c r="H3121" s="25" t="str">
        <f>VLOOKUP(C3121,Baza!A:E,4,FALSE)</f>
        <v>1160221</v>
      </c>
      <c r="I3121" s="25" t="str">
        <f>VLOOKUP(C3121,BREND!A:C,2,FALSE)</f>
        <v>API</v>
      </c>
    </row>
    <row r="3122" spans="1:9" hidden="1" outlineLevel="2">
      <c r="A3122" s="26" t="s">
        <v>1964</v>
      </c>
      <c r="B3122" s="26" t="s">
        <v>1964</v>
      </c>
      <c r="C3122" s="24" t="s">
        <v>5967</v>
      </c>
      <c r="D3122" s="26" t="str">
        <f>VLOOKUP(C3122,Baza!A:E,5,FALSE)</f>
        <v xml:space="preserve">OMEGA B '95-99 БАМПЕР ПЕРЕДНИЙ, ВНЕШНИЙ, ГРУНТВАННЫЙ,  БЕЗ ОТВЕРСТИЙ ПОД П/ТУМАННЫЕ ФАРЫ </v>
      </c>
      <c r="E3122" s="25" t="str">
        <f>IF(VLOOKUP(C3122,Baza!A:D,2,FALSE)&gt;0,"+","-")</f>
        <v>-</v>
      </c>
      <c r="F3122" s="25">
        <f>VLOOKUP(C3122,Baza!A:E,3,FALSE)</f>
        <v>0</v>
      </c>
      <c r="G3122" s="25">
        <f>VLOOKUP(C3122,Baza!A:E,3,FALSE)*курс</f>
        <v>0</v>
      </c>
      <c r="H3122" s="25" t="str">
        <f>VLOOKUP(C3122,Baza!A:E,4,FALSE)</f>
        <v>1400641</v>
      </c>
      <c r="I3122" s="25" t="str">
        <f>VLOOKUP(C3122,BREND!A:C,2,FALSE)</f>
        <v>API</v>
      </c>
    </row>
    <row r="3123" spans="1:9" hidden="1" outlineLevel="2">
      <c r="A3123" s="26" t="s">
        <v>1964</v>
      </c>
      <c r="B3123" s="26" t="s">
        <v>1964</v>
      </c>
      <c r="C3123" s="24" t="s">
        <v>5968</v>
      </c>
      <c r="D3123" s="26" t="str">
        <f>VLOOKUP(C3123,Baza!A:E,5,FALSE)</f>
        <v>OMEGA B '95-99 СУППОРТ РАДИАТОРА (ПЕРЕДНЯЯ ПАНЕЛЬ)</v>
      </c>
      <c r="E3123" s="25" t="str">
        <f>IF(VLOOKUP(C3123,Baza!A:D,2,FALSE)&gt;0,"+","-")</f>
        <v>-</v>
      </c>
      <c r="F3123" s="25">
        <f>VLOOKUP(C3123,Baza!A:E,3,FALSE)</f>
        <v>96</v>
      </c>
      <c r="G3123" s="25">
        <f>VLOOKUP(C3123,Baza!A:E,3,FALSE)*курс</f>
        <v>3916.7999999999997</v>
      </c>
      <c r="H3123" s="25" t="str">
        <f>VLOOKUP(C3123,Baza!A:E,4,FALSE)</f>
        <v>1310861</v>
      </c>
      <c r="I3123" s="25" t="str">
        <f>VLOOKUP(C3123,BREND!A:C,2,FALSE)</f>
        <v>API</v>
      </c>
    </row>
    <row r="3124" spans="1:9" hidden="1" outlineLevel="2">
      <c r="A3124" s="26" t="s">
        <v>1964</v>
      </c>
      <c r="B3124" s="26" t="s">
        <v>1964</v>
      </c>
      <c r="C3124" s="24" t="s">
        <v>6789</v>
      </c>
      <c r="D3124" s="26" t="str">
        <f>VLOOKUP(C3124,Baza!A:E,5,FALSE)</f>
        <v xml:space="preserve">OMEGA B '97-99 ФАРА  П/КОРРЕКТОР, ЛЕВАЯ, ЛИНЗОВАННАЯ, КСЕНОН D2S </v>
      </c>
      <c r="E3124" s="25" t="str">
        <f>IF(VLOOKUP(C3124,Baza!A:D,2,FALSE)&gt;0,"+","-")</f>
        <v>-</v>
      </c>
      <c r="F3124" s="25">
        <f>VLOOKUP(C3124,Baza!A:E,3,FALSE)</f>
        <v>0</v>
      </c>
      <c r="G3124" s="25">
        <f>VLOOKUP(C3124,Baza!A:E,3,FALSE)*курс</f>
        <v>0</v>
      </c>
      <c r="H3124" s="25" t="str">
        <f>VLOOKUP(C3124,Baza!A:E,4,FALSE)</f>
        <v>1EL007950271</v>
      </c>
      <c r="I3124" s="25" t="str">
        <f>VLOOKUP(C3124,BREND!A:C,2,FALSE)</f>
        <v>DEPO</v>
      </c>
    </row>
    <row r="3125" spans="1:9" hidden="1" outlineLevel="2">
      <c r="A3125" s="26" t="s">
        <v>1964</v>
      </c>
      <c r="B3125" s="26" t="s">
        <v>1964</v>
      </c>
      <c r="C3125" s="24" t="s">
        <v>6790</v>
      </c>
      <c r="D3125" s="26" t="str">
        <f>VLOOKUP(C3125,Baza!A:E,5,FALSE)</f>
        <v xml:space="preserve">OMEGA B '97-99 ФАРА  П/КОРРЕКТОР, ПРАВАЯ, ЛИНЗОВАННАЯ, КСЕНОН D2S </v>
      </c>
      <c r="E3125" s="25" t="str">
        <f>IF(VLOOKUP(C3125,Baza!A:D,2,FALSE)&gt;0,"+","-")</f>
        <v>-</v>
      </c>
      <c r="F3125" s="25">
        <f>VLOOKUP(C3125,Baza!A:E,3,FALSE)</f>
        <v>0</v>
      </c>
      <c r="G3125" s="25">
        <f>VLOOKUP(C3125,Baza!A:E,3,FALSE)*курс</f>
        <v>0</v>
      </c>
      <c r="H3125" s="25" t="str">
        <f>VLOOKUP(C3125,Baza!A:E,4,FALSE)</f>
        <v>1EL007950281</v>
      </c>
      <c r="I3125" s="25" t="str">
        <f>VLOOKUP(C3125,BREND!A:C,2,FALSE)</f>
        <v>DEPO</v>
      </c>
    </row>
    <row r="3126" spans="1:9" hidden="1" outlineLevel="2">
      <c r="A3126" s="26" t="s">
        <v>1964</v>
      </c>
      <c r="B3126" s="26" t="s">
        <v>1964</v>
      </c>
      <c r="C3126" s="24" t="s">
        <v>6809</v>
      </c>
      <c r="D3126" s="26" t="str">
        <f>VLOOKUP(C3126,Baza!A:E,5,FALSE)</f>
        <v xml:space="preserve">OMEGA B '95-99 ФОНАРЬ ЗАДНИЙ, ЛЕВЫЙ, ВНЕШНИЙ (УНИВЕРСАЛ) </v>
      </c>
      <c r="E3126" s="25" t="str">
        <f>IF(VLOOKUP(C3126,Baza!A:D,2,FALSE)&gt;0,"+","-")</f>
        <v>-</v>
      </c>
      <c r="F3126" s="25">
        <f>VLOOKUP(C3126,Baza!A:E,3,FALSE)</f>
        <v>30</v>
      </c>
      <c r="G3126" s="25">
        <f>VLOOKUP(C3126,Baza!A:E,3,FALSE)*курс</f>
        <v>1224</v>
      </c>
      <c r="H3126" s="25" t="str">
        <f>VLOOKUP(C3126,Baza!A:E,4,FALSE)</f>
        <v>9EL143579021</v>
      </c>
      <c r="I3126" s="25" t="str">
        <f>VLOOKUP(C3126,BREND!A:C,2,FALSE)</f>
        <v>DEPO</v>
      </c>
    </row>
    <row r="3127" spans="1:9" hidden="1" outlineLevel="2">
      <c r="A3127" s="26" t="s">
        <v>1964</v>
      </c>
      <c r="B3127" s="26" t="s">
        <v>1964</v>
      </c>
      <c r="C3127" s="24" t="s">
        <v>6810</v>
      </c>
      <c r="D3127" s="26" t="str">
        <f>VLOOKUP(C3127,Baza!A:E,5,FALSE)</f>
        <v>OMEGA B '95-99 ФОНАРЬ ЗАДНИЙ, ПРАВЫЙ, ВНЕШНИЙ (УНИВЕРСАЛ)</v>
      </c>
      <c r="E3127" s="25" t="str">
        <f>IF(VLOOKUP(C3127,Baza!A:D,2,FALSE)&gt;0,"+","-")</f>
        <v>-</v>
      </c>
      <c r="F3127" s="25">
        <f>VLOOKUP(C3127,Baza!A:E,3,FALSE)</f>
        <v>30</v>
      </c>
      <c r="G3127" s="25">
        <f>VLOOKUP(C3127,Baza!A:E,3,FALSE)*курс</f>
        <v>1224</v>
      </c>
      <c r="H3127" s="25" t="str">
        <f>VLOOKUP(C3127,Baza!A:E,4,FALSE)</f>
        <v>9EL143580021</v>
      </c>
      <c r="I3127" s="25" t="str">
        <f>VLOOKUP(C3127,BREND!A:C,2,FALSE)</f>
        <v>DEPO</v>
      </c>
    </row>
    <row r="3128" spans="1:9" hidden="1" outlineLevel="2">
      <c r="A3128" s="26" t="s">
        <v>1964</v>
      </c>
      <c r="B3128" s="26" t="s">
        <v>1964</v>
      </c>
      <c r="C3128" s="24" t="s">
        <v>26291</v>
      </c>
      <c r="D3128" s="26" t="str">
        <f>VLOOKUP(C3128,Baza!A:E,5,FALSE)</f>
        <v>OMEGA B,VEC A/CALIBRA /SAAB 900 '93-'98 ТОРМОЗНЫЕ КОЛОДКИ, ПЕРЕДНИЕ</v>
      </c>
      <c r="E3128" s="25" t="str">
        <f>IF(VLOOKUP(C3128,Baza!A:D,2,FALSE)&gt;0,"+","-")</f>
        <v>-</v>
      </c>
      <c r="F3128" s="25">
        <f>VLOOKUP(C3128,Baza!A:E,3,FALSE)</f>
        <v>9</v>
      </c>
      <c r="G3128" s="25">
        <f>VLOOKUP(C3128,Baza!A:E,3,FALSE)*курс</f>
        <v>367.2</v>
      </c>
      <c r="H3128" s="25" t="str">
        <f>VLOOKUP(C3128,Baza!A:E,4,FALSE)</f>
        <v>1605855</v>
      </c>
      <c r="I3128" s="25" t="str">
        <f>VLOOKUP(C3128,BREND!A:C,2,FALSE)</f>
        <v>SCHNIEDER</v>
      </c>
    </row>
    <row r="3129" spans="1:9" hidden="1" outlineLevel="1" collapsed="1">
      <c r="A3129" s="96" t="s">
        <v>40</v>
      </c>
      <c r="B3129" s="96" t="s">
        <v>2074</v>
      </c>
      <c r="C3129" s="17"/>
      <c r="D3129" s="17"/>
      <c r="E3129" s="17"/>
      <c r="F3129" s="17"/>
      <c r="G3129" s="17"/>
      <c r="H3129" s="17"/>
      <c r="I3129" s="17"/>
    </row>
    <row r="3130" spans="1:9" hidden="1" outlineLevel="2">
      <c r="A3130" s="26" t="s">
        <v>2074</v>
      </c>
      <c r="B3130" s="26" t="s">
        <v>2074</v>
      </c>
      <c r="C3130" s="24" t="s">
        <v>2072</v>
      </c>
      <c r="D3130" s="26" t="str">
        <f>VLOOKUP(C3130,Baza!A:E,5,FALSE)</f>
        <v>TIGRA '95-03 КАПОТ</v>
      </c>
      <c r="E3130" s="25" t="str">
        <f>IF(VLOOKUP(C3130,Baza!A:D,2,FALSE)&gt;0,"+","-")</f>
        <v>-</v>
      </c>
      <c r="F3130" s="25">
        <f>VLOOKUP(C3130,Baza!A:E,3,FALSE)</f>
        <v>105</v>
      </c>
      <c r="G3130" s="25">
        <f>VLOOKUP(C3130,Baza!A:E,3,FALSE)*курс</f>
        <v>4284</v>
      </c>
      <c r="H3130" s="25" t="str">
        <f>VLOOKUP(C3130,Baza!A:E,4,FALSE)</f>
        <v>1160223</v>
      </c>
      <c r="I3130" s="25" t="str">
        <f>VLOOKUP(C3130,BREND!A:C,2,FALSE)</f>
        <v>API</v>
      </c>
    </row>
    <row r="3131" spans="1:9" hidden="1" outlineLevel="2">
      <c r="A3131" s="26" t="s">
        <v>2074</v>
      </c>
      <c r="B3131" s="26" t="s">
        <v>2074</v>
      </c>
      <c r="C3131" s="24" t="s">
        <v>2075</v>
      </c>
      <c r="D3131" s="26" t="str">
        <f>VLOOKUP(C3131,Baza!A:E,5,FALSE)</f>
        <v>TIGRA '95-03 КРЫЛО ПЕРЕДНЕЕ, ЛЕВОЕ</v>
      </c>
      <c r="E3131" s="25" t="str">
        <f>IF(VLOOKUP(C3131,Baza!A:D,2,FALSE)&gt;0,"+","-")</f>
        <v>-</v>
      </c>
      <c r="F3131" s="25">
        <f>VLOOKUP(C3131,Baza!A:E,3,FALSE)</f>
        <v>79</v>
      </c>
      <c r="G3131" s="25">
        <f>VLOOKUP(C3131,Baza!A:E,3,FALSE)*курс</f>
        <v>3223.2</v>
      </c>
      <c r="H3131" s="25" t="str">
        <f>VLOOKUP(C3131,Baza!A:E,4,FALSE)</f>
        <v>1101008</v>
      </c>
      <c r="I3131" s="25" t="str">
        <f>VLOOKUP(C3131,BREND!A:C,2,FALSE)</f>
        <v>API</v>
      </c>
    </row>
    <row r="3132" spans="1:9" hidden="1" outlineLevel="2">
      <c r="A3132" s="26" t="s">
        <v>2074</v>
      </c>
      <c r="B3132" s="26" t="s">
        <v>2074</v>
      </c>
      <c r="C3132" s="24" t="s">
        <v>2076</v>
      </c>
      <c r="D3132" s="26" t="str">
        <f>VLOOKUP(C3132,Baza!A:E,5,FALSE)</f>
        <v>TIGRA '95-03 КРЫЛО ПЕРЕДНЕЕ, ПРАВОЕ</v>
      </c>
      <c r="E3132" s="25" t="str">
        <f>IF(VLOOKUP(C3132,Baza!A:D,2,FALSE)&gt;0,"+","-")</f>
        <v>-</v>
      </c>
      <c r="F3132" s="25">
        <f>VLOOKUP(C3132,Baza!A:E,3,FALSE)</f>
        <v>70</v>
      </c>
      <c r="G3132" s="25">
        <f>VLOOKUP(C3132,Baza!A:E,3,FALSE)*курс</f>
        <v>2856</v>
      </c>
      <c r="H3132" s="25" t="str">
        <f>VLOOKUP(C3132,Baza!A:E,4,FALSE)</f>
        <v>1102007</v>
      </c>
      <c r="I3132" s="25" t="str">
        <f>VLOOKUP(C3132,BREND!A:C,2,FALSE)</f>
        <v>API</v>
      </c>
    </row>
    <row r="3133" spans="1:9" hidden="1" outlineLevel="2">
      <c r="A3133" s="26" t="s">
        <v>2074</v>
      </c>
      <c r="B3133" s="26" t="s">
        <v>2074</v>
      </c>
      <c r="C3133" s="24" t="s">
        <v>2077</v>
      </c>
      <c r="D3133" s="26" t="str">
        <f>VLOOKUP(C3133,Baza!A:E,5,FALSE)</f>
        <v>TIGRA '95-03 СУППОРТ РАДИАТОРА (ПЕРЕДНЯЯ ПАНЕЛЬ)</v>
      </c>
      <c r="E3133" s="25" t="str">
        <f>IF(VLOOKUP(C3133,Baza!A:D,2,FALSE)&gt;0,"+","-")</f>
        <v>-</v>
      </c>
      <c r="F3133" s="25">
        <f>VLOOKUP(C3133,Baza!A:E,3,FALSE)</f>
        <v>69</v>
      </c>
      <c r="G3133" s="25">
        <f>VLOOKUP(C3133,Baza!A:E,3,FALSE)*курс</f>
        <v>2815.2</v>
      </c>
      <c r="H3133" s="25" t="str">
        <f>VLOOKUP(C3133,Baza!A:E,4,FALSE)</f>
        <v>1312105</v>
      </c>
      <c r="I3133" s="25" t="str">
        <f>VLOOKUP(C3133,BREND!A:C,2,FALSE)</f>
        <v>API</v>
      </c>
    </row>
    <row r="3134" spans="1:9" hidden="1" outlineLevel="2">
      <c r="A3134" s="26" t="s">
        <v>2074</v>
      </c>
      <c r="B3134" s="26" t="s">
        <v>2074</v>
      </c>
      <c r="C3134" s="24" t="s">
        <v>2078</v>
      </c>
      <c r="D3134" s="26" t="str">
        <f>VLOOKUP(C3134,Baza!A:E,5,FALSE)</f>
        <v>TIGRA '95-03 ФАРА П/КОРРЕКТОР ЛЕВАЯ</v>
      </c>
      <c r="E3134" s="25" t="str">
        <f>IF(VLOOKUP(C3134,Baza!A:D,2,FALSE)&gt;0,"+","-")</f>
        <v>-</v>
      </c>
      <c r="F3134" s="25">
        <f>VLOOKUP(C3134,Baza!A:E,3,FALSE)</f>
        <v>58</v>
      </c>
      <c r="G3134" s="25">
        <f>VLOOKUP(C3134,Baza!A:E,3,FALSE)*курс</f>
        <v>2366.3999999999996</v>
      </c>
      <c r="H3134" s="25" t="str">
        <f>VLOOKUP(C3134,Baza!A:E,4,FALSE)</f>
        <v>90511129</v>
      </c>
      <c r="I3134" s="25" t="str">
        <f>VLOOKUP(C3134,BREND!A:C,2,FALSE)</f>
        <v>DEPO</v>
      </c>
    </row>
    <row r="3135" spans="1:9" hidden="1" outlineLevel="2">
      <c r="A3135" s="26" t="s">
        <v>2074</v>
      </c>
      <c r="B3135" s="26" t="s">
        <v>2074</v>
      </c>
      <c r="C3135" s="24" t="s">
        <v>2079</v>
      </c>
      <c r="D3135" s="26" t="str">
        <f>VLOOKUP(C3135,Baza!A:E,5,FALSE)</f>
        <v>TIGRA '95-03 ФАРА П/КОРРЕКТОР ПРАВАЯ</v>
      </c>
      <c r="E3135" s="25" t="str">
        <f>IF(VLOOKUP(C3135,Baza!A:D,2,FALSE)&gt;0,"+","-")</f>
        <v>-</v>
      </c>
      <c r="F3135" s="25">
        <f>VLOOKUP(C3135,Baza!A:E,3,FALSE)</f>
        <v>58</v>
      </c>
      <c r="G3135" s="25">
        <f>VLOOKUP(C3135,Baza!A:E,3,FALSE)*курс</f>
        <v>2366.3999999999996</v>
      </c>
      <c r="H3135" s="25" t="str">
        <f>VLOOKUP(C3135,Baza!A:E,4,FALSE)</f>
        <v>90511130</v>
      </c>
      <c r="I3135" s="25" t="str">
        <f>VLOOKUP(C3135,BREND!A:C,2,FALSE)</f>
        <v>DEPO</v>
      </c>
    </row>
    <row r="3136" spans="1:9" hidden="1" outlineLevel="1" collapsed="1">
      <c r="A3136" s="96" t="s">
        <v>40</v>
      </c>
      <c r="B3136" s="96" t="s">
        <v>1904</v>
      </c>
      <c r="C3136" s="17"/>
      <c r="D3136" s="17"/>
      <c r="E3136" s="17"/>
      <c r="F3136" s="17"/>
      <c r="G3136" s="17"/>
      <c r="H3136" s="17"/>
      <c r="I3136" s="17"/>
    </row>
    <row r="3137" spans="1:9" hidden="1" outlineLevel="2">
      <c r="A3137" s="26" t="s">
        <v>1904</v>
      </c>
      <c r="B3137" s="26" t="s">
        <v>1904</v>
      </c>
      <c r="C3137" s="24" t="s">
        <v>100</v>
      </c>
      <c r="D3137" s="26" t="str">
        <f>VLOOKUP(C3137,Baza!A:E,5,FALSE)</f>
        <v>CALIBER/VECTRA/SAAB ТОРМОЗНЫЕ ДИСКИ ПЕРЕДНИЕ (2ШТ.)   (569047/SAAB-4241428)</v>
      </c>
      <c r="E3137" s="25" t="str">
        <f>IF(VLOOKUP(C3137,Baza!A:D,2,FALSE)&gt;0,"+","-")</f>
        <v>+</v>
      </c>
      <c r="F3137" s="25">
        <f>VLOOKUP(C3137,Baza!A:E,3,FALSE)</f>
        <v>14</v>
      </c>
      <c r="G3137" s="25">
        <f>VLOOKUP(C3137,Baza!A:E,3,FALSE)*курс</f>
        <v>571.19999999999993</v>
      </c>
      <c r="H3137" s="25" t="str">
        <f>VLOOKUP(C3137,Baza!A:E,4,FALSE)</f>
        <v>569047</v>
      </c>
      <c r="I3137" s="25" t="str">
        <f>VLOOKUP(C3137,BREND!A:C,2,FALSE)</f>
        <v>SCHNIEDER</v>
      </c>
    </row>
    <row r="3138" spans="1:9" hidden="1" outlineLevel="2">
      <c r="A3138" s="26" t="s">
        <v>1904</v>
      </c>
      <c r="B3138" s="26" t="s">
        <v>1904</v>
      </c>
      <c r="C3138" s="24" t="s">
        <v>163</v>
      </c>
      <c r="D3138" s="26" t="str">
        <f>VLOOKUP(C3138,Baza!A:E,5,FALSE)</f>
        <v>VECTRA A/ASTRA  БЕНЗОНАСОС</v>
      </c>
      <c r="E3138" s="25" t="str">
        <f>IF(VLOOKUP(C3138,Baza!A:D,2,FALSE)&gt;0,"+","-")</f>
        <v>+</v>
      </c>
      <c r="F3138" s="25">
        <f>VLOOKUP(C3138,Baza!A:E,3,FALSE)</f>
        <v>11</v>
      </c>
      <c r="G3138" s="25">
        <f>VLOOKUP(C3138,Baza!A:E,3,FALSE)*курс</f>
        <v>448.79999999999995</v>
      </c>
      <c r="H3138" s="25" t="str">
        <f>VLOOKUP(C3138,Baza!A:E,4,FALSE)</f>
        <v>580254921/0580314514</v>
      </c>
      <c r="I3138" s="25" t="str">
        <f>VLOOKUP(C3138,BREND!A:C,2,FALSE)</f>
        <v>SCHNIEDER</v>
      </c>
    </row>
    <row r="3139" spans="1:9" hidden="1" outlineLevel="2">
      <c r="A3139" s="26" t="s">
        <v>1904</v>
      </c>
      <c r="B3139" s="26" t="s">
        <v>1904</v>
      </c>
      <c r="C3139" s="24" t="s">
        <v>286</v>
      </c>
      <c r="D3139" s="26" t="str">
        <f>VLOOKUP(C3139,Baza!A:E,5,FALSE)</f>
        <v>VECTRA B РЫЧАГ ПЕРЕДНИЙ, НИЖНИЙ, ЛЕВЫЙ</v>
      </c>
      <c r="E3139" s="25" t="str">
        <f>IF(VLOOKUP(C3139,Baza!A:D,2,FALSE)&gt;0,"+","-")</f>
        <v>-</v>
      </c>
      <c r="F3139" s="25">
        <f>VLOOKUP(C3139,Baza!A:E,3,FALSE)</f>
        <v>26</v>
      </c>
      <c r="G3139" s="25">
        <f>VLOOKUP(C3139,Baza!A:E,3,FALSE)*курс</f>
        <v>1060.8</v>
      </c>
      <c r="H3139" s="25" t="str">
        <f>VLOOKUP(C3139,Baza!A:E,4,FALSE)</f>
        <v>5352005</v>
      </c>
      <c r="I3139" s="25" t="str">
        <f>VLOOKUP(C3139,BREND!A:C,2,FALSE)</f>
        <v>SCHNIEDER</v>
      </c>
    </row>
    <row r="3140" spans="1:9" hidden="1" outlineLevel="2">
      <c r="A3140" s="26" t="s">
        <v>1904</v>
      </c>
      <c r="B3140" s="26" t="s">
        <v>1904</v>
      </c>
      <c r="C3140" s="24" t="s">
        <v>287</v>
      </c>
      <c r="D3140" s="26" t="str">
        <f>VLOOKUP(C3140,Baza!A:E,5,FALSE)</f>
        <v>VECTRA B РЫЧАГ ПЕРЕДНИЙ, НИЖНИЙ, ПРАВЫЙ</v>
      </c>
      <c r="E3140" s="25" t="str">
        <f>IF(VLOOKUP(C3140,Baza!A:D,2,FALSE)&gt;0,"+","-")</f>
        <v>-</v>
      </c>
      <c r="F3140" s="25">
        <f>VLOOKUP(C3140,Baza!A:E,3,FALSE)</f>
        <v>26</v>
      </c>
      <c r="G3140" s="25">
        <f>VLOOKUP(C3140,Baza!A:E,3,FALSE)*курс</f>
        <v>1060.8</v>
      </c>
      <c r="H3140" s="25" t="str">
        <f>VLOOKUP(C3140,Baza!A:E,4,FALSE)</f>
        <v>5352004</v>
      </c>
      <c r="I3140" s="25" t="str">
        <f>VLOOKUP(C3140,BREND!A:C,2,FALSE)</f>
        <v>SCHNIEDER</v>
      </c>
    </row>
    <row r="3141" spans="1:9" hidden="1" outlineLevel="2">
      <c r="A3141" s="26" t="s">
        <v>1904</v>
      </c>
      <c r="B3141" s="26" t="s">
        <v>1904</v>
      </c>
      <c r="C3141" s="24" t="s">
        <v>393</v>
      </c>
      <c r="D3141" s="26" t="str">
        <f>VLOOKUP(C3141,Baza!A:E,5,FALSE)</f>
        <v>VECTRA A САЙЛЕНТБЛОК ПЕРЕДНЕГО РЫЧАГА 1837</v>
      </c>
      <c r="E3141" s="25" t="str">
        <f>IF(VLOOKUP(C3141,Baza!A:D,2,FALSE)&gt;0,"+","-")</f>
        <v>-</v>
      </c>
      <c r="F3141" s="25">
        <f>VLOOKUP(C3141,Baza!A:E,3,FALSE)</f>
        <v>2</v>
      </c>
      <c r="G3141" s="25">
        <f>VLOOKUP(C3141,Baza!A:E,3,FALSE)*курс</f>
        <v>81.599999999999994</v>
      </c>
      <c r="H3141" s="25" t="str">
        <f>VLOOKUP(C3141,Baza!A:E,4,FALSE)</f>
        <v>352348</v>
      </c>
      <c r="I3141" s="25" t="str">
        <f>VLOOKUP(C3141,BREND!A:C,2,FALSE)</f>
        <v>SCHNIEDER</v>
      </c>
    </row>
    <row r="3142" spans="1:9" hidden="1" outlineLevel="2">
      <c r="A3142" s="26" t="s">
        <v>1904</v>
      </c>
      <c r="B3142" s="26" t="s">
        <v>1904</v>
      </c>
      <c r="C3142" s="24" t="s">
        <v>670</v>
      </c>
      <c r="D3142" s="26" t="str">
        <f>VLOOKUP(C3142,Baza!A:E,5,FALSE)</f>
        <v xml:space="preserve">VECTRA KADETT ШРУС </v>
      </c>
      <c r="E3142" s="25" t="str">
        <f>IF(VLOOKUP(C3142,Baza!A:D,2,FALSE)&gt;0,"+","-")</f>
        <v>+</v>
      </c>
      <c r="F3142" s="25">
        <f>VLOOKUP(C3142,Baza!A:E,3,FALSE)</f>
        <v>14</v>
      </c>
      <c r="G3142" s="25">
        <f>VLOOKUP(C3142,Baza!A:E,3,FALSE)*курс</f>
        <v>571.19999999999993</v>
      </c>
      <c r="H3142" s="25" t="str">
        <f>VLOOKUP(C3142,Baza!A:E,4,FALSE)</f>
        <v>374126</v>
      </c>
      <c r="I3142" s="25" t="str">
        <f>VLOOKUP(C3142,BREND!A:C,2,FALSE)</f>
        <v>SCHNIEDER</v>
      </c>
    </row>
    <row r="3143" spans="1:9" hidden="1" outlineLevel="2">
      <c r="A3143" s="26" t="s">
        <v>1904</v>
      </c>
      <c r="B3143" s="26" t="s">
        <v>1904</v>
      </c>
      <c r="C3143" s="24" t="s">
        <v>1961</v>
      </c>
      <c r="D3143" s="26" t="str">
        <f>VLOOKUP(C3143,Baza!A:E,5,FALSE)</f>
        <v>VECTRA/KADETT ШРУС ВНУТРЕННИЙ</v>
      </c>
      <c r="E3143" s="25" t="str">
        <f>IF(VLOOKUP(C3143,Baza!A:D,2,FALSE)&gt;0,"+","-")</f>
        <v>+</v>
      </c>
      <c r="F3143" s="25">
        <f>VLOOKUP(C3143,Baza!A:E,3,FALSE)</f>
        <v>38</v>
      </c>
      <c r="G3143" s="25">
        <f>VLOOKUP(C3143,Baza!A:E,3,FALSE)*курс</f>
        <v>1550.3999999999999</v>
      </c>
      <c r="H3143" s="25" t="str">
        <f>VLOOKUP(C3143,Baza!A:E,4,FALSE)</f>
        <v>M1999999</v>
      </c>
      <c r="I3143" s="25" t="str">
        <f>VLOOKUP(C3143,BREND!A:C,2,FALSE)</f>
        <v>GLO</v>
      </c>
    </row>
    <row r="3144" spans="1:9" hidden="1" outlineLevel="2">
      <c r="A3144" s="26" t="s">
        <v>1904</v>
      </c>
      <c r="B3144" s="26" t="s">
        <v>1904</v>
      </c>
      <c r="C3144" s="24" t="s">
        <v>7076</v>
      </c>
      <c r="D3144" s="26" t="str">
        <f>VLOOKUP(C3144,Baza!A:E,5,FALSE)</f>
        <v xml:space="preserve">VECTRA B/ SAAB ТОРМОЗНЫЕ ДИСКИ ЗАДНИЕ (2ШТ.) </v>
      </c>
      <c r="E3144" s="25" t="str">
        <f>IF(VLOOKUP(C3144,Baza!A:D,2,FALSE)&gt;0,"+","-")</f>
        <v>+</v>
      </c>
      <c r="F3144" s="25">
        <f>VLOOKUP(C3144,Baza!A:E,3,FALSE)</f>
        <v>10.5</v>
      </c>
      <c r="G3144" s="25">
        <f>VLOOKUP(C3144,Baza!A:E,3,FALSE)*курс</f>
        <v>428.4</v>
      </c>
      <c r="H3144" s="25" t="str">
        <f>VLOOKUP(C3144,Baza!A:E,4,FALSE)</f>
        <v>4839338</v>
      </c>
      <c r="I3144" s="25" t="str">
        <f>VLOOKUP(C3144,BREND!A:C,2,FALSE)</f>
        <v>SCHNIEDER</v>
      </c>
    </row>
    <row r="3145" spans="1:9" hidden="1" outlineLevel="2">
      <c r="A3145" s="96" t="s">
        <v>1904</v>
      </c>
      <c r="B3145" s="96" t="s">
        <v>1916</v>
      </c>
      <c r="C3145" s="17"/>
      <c r="D3145" s="17"/>
      <c r="E3145" s="17"/>
      <c r="F3145" s="17"/>
      <c r="G3145" s="17"/>
      <c r="H3145" s="17"/>
      <c r="I3145" s="17"/>
    </row>
    <row r="3146" spans="1:9" hidden="1" outlineLevel="2">
      <c r="A3146" s="26" t="s">
        <v>1916</v>
      </c>
      <c r="B3146" s="26" t="s">
        <v>1916</v>
      </c>
      <c r="C3146" s="24" t="s">
        <v>1915</v>
      </c>
      <c r="D3146" s="26" t="str">
        <f>VLOOKUP(C3146,Baza!A:E,5,FALSE)</f>
        <v>VECTRA C '02- КРЫЛО ПЕРЕДНЕЕ, ЛЕВОЕ</v>
      </c>
      <c r="E3146" s="25" t="str">
        <f>IF(VLOOKUP(C3146,Baza!A:D,2,FALSE)&gt;0,"+","-")</f>
        <v>-</v>
      </c>
      <c r="F3146" s="25">
        <f>VLOOKUP(C3146,Baza!A:E,3,FALSE)</f>
        <v>25</v>
      </c>
      <c r="G3146" s="25">
        <f>VLOOKUP(C3146,Baza!A:E,3,FALSE)*курс</f>
        <v>1019.9999999999999</v>
      </c>
      <c r="H3146" s="25" t="str">
        <f>VLOOKUP(C3146,Baza!A:E,4,FALSE)</f>
        <v>93172024</v>
      </c>
      <c r="I3146" s="25" t="str">
        <f>VLOOKUP(C3146,BREND!A:C,2,FALSE)</f>
        <v>API</v>
      </c>
    </row>
    <row r="3147" spans="1:9" hidden="1" outlineLevel="2">
      <c r="A3147" s="26" t="s">
        <v>1916</v>
      </c>
      <c r="B3147" s="26" t="s">
        <v>1916</v>
      </c>
      <c r="C3147" s="24" t="s">
        <v>1917</v>
      </c>
      <c r="D3147" s="26" t="str">
        <f>VLOOKUP(C3147,Baza!A:E,5,FALSE)</f>
        <v>VECTRA C '02- КРЫЛО ПЕРЕДНЕЕ, ПРАВОЕ</v>
      </c>
      <c r="E3147" s="25" t="str">
        <f>IF(VLOOKUP(C3147,Baza!A:D,2,FALSE)&gt;0,"+","-")</f>
        <v>-</v>
      </c>
      <c r="F3147" s="25">
        <f>VLOOKUP(C3147,Baza!A:E,3,FALSE)</f>
        <v>25</v>
      </c>
      <c r="G3147" s="25">
        <f>VLOOKUP(C3147,Baza!A:E,3,FALSE)*курс</f>
        <v>1019.9999999999999</v>
      </c>
      <c r="H3147" s="25" t="str">
        <f>VLOOKUP(C3147,Baza!A:E,4,FALSE)</f>
        <v>93172025</v>
      </c>
      <c r="I3147" s="25" t="str">
        <f>VLOOKUP(C3147,BREND!A:C,2,FALSE)</f>
        <v>API</v>
      </c>
    </row>
    <row r="3148" spans="1:9" hidden="1" outlineLevel="2">
      <c r="A3148" s="26" t="s">
        <v>1916</v>
      </c>
      <c r="B3148" s="26" t="s">
        <v>1916</v>
      </c>
      <c r="C3148" s="24" t="s">
        <v>1918</v>
      </c>
      <c r="D3148" s="26" t="str">
        <f>VLOOKUP(C3148,Baza!A:E,5,FALSE)</f>
        <v>VECTRA C '02- ФАРА П/ТУМАННАЯ, ЛЕВАЯ</v>
      </c>
      <c r="E3148" s="25" t="str">
        <f>IF(VLOOKUP(C3148,Baza!A:D,2,FALSE)&gt;0,"+","-")</f>
        <v>+</v>
      </c>
      <c r="F3148" s="25">
        <f>VLOOKUP(C3148,Baza!A:E,3,FALSE)</f>
        <v>25</v>
      </c>
      <c r="G3148" s="25">
        <f>VLOOKUP(C3148,Baza!A:E,3,FALSE)*курс</f>
        <v>1019.9999999999999</v>
      </c>
      <c r="H3148" s="25" t="str">
        <f>VLOOKUP(C3148,Baza!A:E,4,FALSE)</f>
        <v>6710025</v>
      </c>
      <c r="I3148" s="25" t="str">
        <f>VLOOKUP(C3148,BREND!A:C,2,FALSE)</f>
        <v>DEPO</v>
      </c>
    </row>
    <row r="3149" spans="1:9" hidden="1" outlineLevel="2">
      <c r="A3149" s="26" t="s">
        <v>1916</v>
      </c>
      <c r="B3149" s="26" t="s">
        <v>1916</v>
      </c>
      <c r="C3149" s="24" t="s">
        <v>1919</v>
      </c>
      <c r="D3149" s="26" t="str">
        <f>VLOOKUP(C3149,Baza!A:E,5,FALSE)</f>
        <v>VECTRA C '02- ФАРА П/ТУМАННАЯ, ПРАВАЯ</v>
      </c>
      <c r="E3149" s="25" t="str">
        <f>IF(VLOOKUP(C3149,Baza!A:D,2,FALSE)&gt;0,"+","-")</f>
        <v>+</v>
      </c>
      <c r="F3149" s="25">
        <f>VLOOKUP(C3149,Baza!A:E,3,FALSE)</f>
        <v>25</v>
      </c>
      <c r="G3149" s="25">
        <f>VLOOKUP(C3149,Baza!A:E,3,FALSE)*курс</f>
        <v>1019.9999999999999</v>
      </c>
      <c r="H3149" s="25" t="str">
        <f>VLOOKUP(C3149,Baza!A:E,4,FALSE)</f>
        <v>6710026</v>
      </c>
      <c r="I3149" s="25" t="str">
        <f>VLOOKUP(C3149,BREND!A:C,2,FALSE)</f>
        <v>DEPO</v>
      </c>
    </row>
    <row r="3150" spans="1:9" hidden="1" outlineLevel="2">
      <c r="A3150" s="26" t="s">
        <v>1916</v>
      </c>
      <c r="B3150" s="26" t="s">
        <v>1916</v>
      </c>
      <c r="C3150" s="24" t="s">
        <v>1928</v>
      </c>
      <c r="D3150" s="26" t="str">
        <f>VLOOKUP(C3150,Baza!A:E,5,FALSE)</f>
        <v>VECTRA C '02- ЛОКЕР КРЫЛА ПЕРЕДНЕГО, ЛЕВОГО</v>
      </c>
      <c r="E3150" s="25" t="str">
        <f>IF(VLOOKUP(C3150,Baza!A:D,2,FALSE)&gt;0,"+","-")</f>
        <v>-</v>
      </c>
      <c r="F3150" s="25">
        <f>VLOOKUP(C3150,Baza!A:E,3,FALSE)</f>
        <v>14</v>
      </c>
      <c r="G3150" s="25">
        <f>VLOOKUP(C3150,Baza!A:E,3,FALSE)*курс</f>
        <v>571.19999999999993</v>
      </c>
      <c r="H3150" s="25" t="str">
        <f>VLOOKUP(C3150,Baza!A:E,4,FALSE)</f>
        <v>24462907</v>
      </c>
      <c r="I3150" s="25" t="str">
        <f>VLOOKUP(C3150,BREND!A:C,2,FALSE)</f>
        <v>API</v>
      </c>
    </row>
    <row r="3151" spans="1:9" hidden="1" outlineLevel="2">
      <c r="A3151" s="26" t="s">
        <v>1916</v>
      </c>
      <c r="B3151" s="26" t="s">
        <v>1916</v>
      </c>
      <c r="C3151" s="24" t="s">
        <v>1929</v>
      </c>
      <c r="D3151" s="26" t="str">
        <f>VLOOKUP(C3151,Baza!A:E,5,FALSE)</f>
        <v>VECTRA C '02- ЛОКЕРКРЫЛА ПЕРЕДНЕГО, ПРАВОГО</v>
      </c>
      <c r="E3151" s="25" t="str">
        <f>IF(VLOOKUP(C3151,Baza!A:D,2,FALSE)&gt;0,"+","-")</f>
        <v>-</v>
      </c>
      <c r="F3151" s="25">
        <f>VLOOKUP(C3151,Baza!A:E,3,FALSE)</f>
        <v>14</v>
      </c>
      <c r="G3151" s="25">
        <f>VLOOKUP(C3151,Baza!A:E,3,FALSE)*курс</f>
        <v>571.19999999999993</v>
      </c>
      <c r="H3151" s="25" t="str">
        <f>VLOOKUP(C3151,Baza!A:E,4,FALSE)</f>
        <v>24462908</v>
      </c>
      <c r="I3151" s="25" t="str">
        <f>VLOOKUP(C3151,BREND!A:C,2,FALSE)</f>
        <v>API</v>
      </c>
    </row>
    <row r="3152" spans="1:9" hidden="1" outlineLevel="2">
      <c r="A3152" s="26" t="s">
        <v>1916</v>
      </c>
      <c r="B3152" s="26" t="s">
        <v>1916</v>
      </c>
      <c r="C3152" s="24" t="s">
        <v>1942</v>
      </c>
      <c r="D3152" s="26" t="str">
        <f>VLOOKUP(C3152,Baza!A:E,5,FALSE)</f>
        <v>VECTRA C '02- ФАРА П/КОРРЕКТОР, ЛЕВАЯ, ВНУТРИ ХРОМИРОВАННАЯ</v>
      </c>
      <c r="E3152" s="25" t="str">
        <f>IF(VLOOKUP(C3152,Baza!A:D,2,FALSE)&gt;0,"+","-")</f>
        <v>+</v>
      </c>
      <c r="F3152" s="25">
        <f>VLOOKUP(C3152,Baza!A:E,3,FALSE)</f>
        <v>64</v>
      </c>
      <c r="G3152" s="25">
        <f>VLOOKUP(C3152,Baza!A:E,3,FALSE)*курс</f>
        <v>2611.1999999999998</v>
      </c>
      <c r="H3152" s="25" t="str">
        <f>VLOOKUP(C3152,Baza!A:E,4,FALSE)</f>
        <v>1EL00832029</v>
      </c>
      <c r="I3152" s="25" t="str">
        <f>VLOOKUP(C3152,BREND!A:C,2,FALSE)</f>
        <v>DEPO</v>
      </c>
    </row>
    <row r="3153" spans="1:9" hidden="1" outlineLevel="2">
      <c r="A3153" s="26" t="s">
        <v>1916</v>
      </c>
      <c r="B3153" s="26" t="s">
        <v>1916</v>
      </c>
      <c r="C3153" s="24" t="s">
        <v>1943</v>
      </c>
      <c r="D3153" s="26" t="str">
        <f>VLOOKUP(C3153,Baza!A:E,5,FALSE)</f>
        <v>VECTRA C '02- ФАРА П/КОРРЕКТОР, ПРАВАЯ, ВНУТРИ ХРОМИРОВАННАЯ</v>
      </c>
      <c r="E3153" s="25" t="str">
        <f>IF(VLOOKUP(C3153,Baza!A:D,2,FALSE)&gt;0,"+","-")</f>
        <v>+</v>
      </c>
      <c r="F3153" s="25">
        <f>VLOOKUP(C3153,Baza!A:E,3,FALSE)</f>
        <v>64</v>
      </c>
      <c r="G3153" s="25">
        <f>VLOOKUP(C3153,Baza!A:E,3,FALSE)*курс</f>
        <v>2611.1999999999998</v>
      </c>
      <c r="H3153" s="25" t="str">
        <f>VLOOKUP(C3153,Baza!A:E,4,FALSE)</f>
        <v>1EL00832030</v>
      </c>
      <c r="I3153" s="25" t="str">
        <f>VLOOKUP(C3153,BREND!A:C,2,FALSE)</f>
        <v>DEPO</v>
      </c>
    </row>
    <row r="3154" spans="1:9" hidden="1" outlineLevel="2">
      <c r="A3154" s="26" t="s">
        <v>1916</v>
      </c>
      <c r="B3154" s="26" t="s">
        <v>1916</v>
      </c>
      <c r="C3154" s="24" t="s">
        <v>1918</v>
      </c>
      <c r="D3154" s="26" t="str">
        <f>VLOOKUP(C3154,Baza!A:E,5,FALSE)</f>
        <v>VECTRA C '02- ФАРА П/ТУМАННАЯ, ЛЕВАЯ</v>
      </c>
      <c r="E3154" s="25" t="str">
        <f>IF(VLOOKUP(C3154,Baza!A:D,2,FALSE)&gt;0,"+","-")</f>
        <v>+</v>
      </c>
      <c r="F3154" s="25">
        <f>VLOOKUP(C3154,Baza!A:E,3,FALSE)</f>
        <v>25</v>
      </c>
      <c r="G3154" s="25">
        <f>VLOOKUP(C3154,Baza!A:E,3,FALSE)*курс</f>
        <v>1019.9999999999999</v>
      </c>
      <c r="H3154" s="25" t="str">
        <f>VLOOKUP(C3154,Baza!A:E,4,FALSE)</f>
        <v>6710025</v>
      </c>
      <c r="I3154" s="25" t="str">
        <f>VLOOKUP(C3154,BREND!A:C,2,FALSE)</f>
        <v>DEPO</v>
      </c>
    </row>
    <row r="3155" spans="1:9" hidden="1" outlineLevel="2">
      <c r="A3155" s="26" t="s">
        <v>1916</v>
      </c>
      <c r="B3155" s="26" t="s">
        <v>1916</v>
      </c>
      <c r="C3155" s="24" t="s">
        <v>1919</v>
      </c>
      <c r="D3155" s="26" t="str">
        <f>VLOOKUP(C3155,Baza!A:E,5,FALSE)</f>
        <v>VECTRA C '02- ФАРА П/ТУМАННАЯ, ПРАВАЯ</v>
      </c>
      <c r="E3155" s="25" t="str">
        <f>IF(VLOOKUP(C3155,Baza!A:D,2,FALSE)&gt;0,"+","-")</f>
        <v>+</v>
      </c>
      <c r="F3155" s="25">
        <f>VLOOKUP(C3155,Baza!A:E,3,FALSE)</f>
        <v>25</v>
      </c>
      <c r="G3155" s="25">
        <f>VLOOKUP(C3155,Baza!A:E,3,FALSE)*курс</f>
        <v>1019.9999999999999</v>
      </c>
      <c r="H3155" s="25" t="str">
        <f>VLOOKUP(C3155,Baza!A:E,4,FALSE)</f>
        <v>6710026</v>
      </c>
      <c r="I3155" s="25" t="str">
        <f>VLOOKUP(C3155,BREND!A:C,2,FALSE)</f>
        <v>DEPO</v>
      </c>
    </row>
    <row r="3156" spans="1:9" hidden="1" outlineLevel="2">
      <c r="A3156" s="26" t="s">
        <v>1916</v>
      </c>
      <c r="B3156" s="26" t="s">
        <v>1916</v>
      </c>
      <c r="C3156" s="24" t="s">
        <v>4264</v>
      </c>
      <c r="D3156" s="26" t="str">
        <f>VLOOKUP(C3156,Baza!A:E,5,FALSE)</f>
        <v>VECTRA '02-05 ПОДКРЫЛОК КРЫЛА ПЕРЕДНЕГО,  ЛЕВОГО</v>
      </c>
      <c r="E3156" s="25" t="str">
        <f>IF(VLOOKUP(C3156,Baza!A:D,2,FALSE)&gt;0,"+","-")</f>
        <v>+</v>
      </c>
      <c r="F3156" s="25">
        <f>VLOOKUP(C3156,Baza!A:E,3,FALSE)</f>
        <v>10</v>
      </c>
      <c r="G3156" s="25">
        <f>VLOOKUP(C3156,Baza!A:E,3,FALSE)*курс</f>
        <v>408</v>
      </c>
      <c r="H3156" s="25" t="str">
        <f>VLOOKUP(C3156,Baza!A:E,4,FALSE)</f>
        <v>24462907</v>
      </c>
      <c r="I3156" s="25" t="str">
        <f>VLOOKUP(C3156,BREND!A:C,2,FALSE)</f>
        <v>API</v>
      </c>
    </row>
    <row r="3157" spans="1:9" hidden="1" outlineLevel="2">
      <c r="A3157" s="26" t="s">
        <v>1916</v>
      </c>
      <c r="B3157" s="26" t="s">
        <v>1916</v>
      </c>
      <c r="C3157" s="24" t="s">
        <v>4265</v>
      </c>
      <c r="D3157" s="26" t="str">
        <f>VLOOKUP(C3157,Baza!A:E,5,FALSE)</f>
        <v>VECTRA '02-05 ПОДКРЫЛОК ПЕРЕДНИЙ, ПРАВЫЙ</v>
      </c>
      <c r="E3157" s="25" t="str">
        <f>IF(VLOOKUP(C3157,Baza!A:D,2,FALSE)&gt;0,"+","-")</f>
        <v>-</v>
      </c>
      <c r="F3157" s="25">
        <f>VLOOKUP(C3157,Baza!A:E,3,FALSE)</f>
        <v>10</v>
      </c>
      <c r="G3157" s="25">
        <f>VLOOKUP(C3157,Baza!A:E,3,FALSE)*курс</f>
        <v>408</v>
      </c>
      <c r="H3157" s="25" t="str">
        <f>VLOOKUP(C3157,Baza!A:E,4,FALSE)</f>
        <v>24462908</v>
      </c>
      <c r="I3157" s="25" t="str">
        <f>VLOOKUP(C3157,BREND!A:C,2,FALSE)</f>
        <v>API</v>
      </c>
    </row>
    <row r="3158" spans="1:9" hidden="1" outlineLevel="2">
      <c r="A3158" s="26" t="s">
        <v>1916</v>
      </c>
      <c r="B3158" s="26" t="s">
        <v>1916</v>
      </c>
      <c r="C3158" s="24" t="s">
        <v>5178</v>
      </c>
      <c r="D3158" s="26" t="str">
        <f>VLOOKUP(C3158,Baza!A:E,5,FALSE)</f>
        <v xml:space="preserve">VECTRA '02-05 БАМПЕР </v>
      </c>
      <c r="E3158" s="25" t="str">
        <f>IF(VLOOKUP(C3158,Baza!A:D,2,FALSE)&gt;0,"+","-")</f>
        <v>+</v>
      </c>
      <c r="F3158" s="25">
        <f>VLOOKUP(C3158,Baza!A:E,3,FALSE)</f>
        <v>77</v>
      </c>
      <c r="G3158" s="25">
        <f>VLOOKUP(C3158,Baza!A:E,3,FALSE)*курс</f>
        <v>3141.6</v>
      </c>
      <c r="H3158" s="25" t="str">
        <f>VLOOKUP(C3158,Baza!A:E,4,FALSE)</f>
        <v>1400267</v>
      </c>
      <c r="I3158" s="25" t="str">
        <f>VLOOKUP(C3158,BREND!A:C,2,FALSE)</f>
        <v>API</v>
      </c>
    </row>
    <row r="3159" spans="1:9" hidden="1" outlineLevel="2">
      <c r="A3159" s="26" t="s">
        <v>1916</v>
      </c>
      <c r="B3159" s="26" t="s">
        <v>1916</v>
      </c>
      <c r="C3159" s="24" t="s">
        <v>5179</v>
      </c>
      <c r="D3159" s="26" t="str">
        <f>VLOOKUP(C3159,Baza!A:E,5,FALSE)</f>
        <v xml:space="preserve">VECTRA '02-05 УСИЛИТЕЛЬ БАМПЕРА </v>
      </c>
      <c r="E3159" s="25" t="str">
        <f>IF(VLOOKUP(C3159,Baza!A:D,2,FALSE)&gt;0,"+","-")</f>
        <v>-</v>
      </c>
      <c r="F3159" s="25">
        <f>VLOOKUP(C3159,Baza!A:E,3,FALSE)</f>
        <v>73</v>
      </c>
      <c r="G3159" s="25">
        <f>VLOOKUP(C3159,Baza!A:E,3,FALSE)*курс</f>
        <v>2978.3999999999996</v>
      </c>
      <c r="H3159" s="25" t="str">
        <f>VLOOKUP(C3159,Baza!A:E,4,FALSE)</f>
        <v>1405033</v>
      </c>
      <c r="I3159" s="25" t="str">
        <f>VLOOKUP(C3159,BREND!A:C,2,FALSE)</f>
        <v>API</v>
      </c>
    </row>
    <row r="3160" spans="1:9" hidden="1" outlineLevel="2">
      <c r="A3160" s="26" t="s">
        <v>1916</v>
      </c>
      <c r="B3160" s="26" t="s">
        <v>1916</v>
      </c>
      <c r="C3160" s="24" t="s">
        <v>5180</v>
      </c>
      <c r="D3160" s="26" t="str">
        <f>VLOOKUP(C3160,Baza!A:E,5,FALSE)</f>
        <v xml:space="preserve">VECTRA '02-05 ПАНЕЛЬ ПЕРЕДНЯЯ </v>
      </c>
      <c r="E3160" s="25" t="str">
        <f>IF(VLOOKUP(C3160,Baza!A:D,2,FALSE)&gt;0,"+","-")</f>
        <v>+</v>
      </c>
      <c r="F3160" s="25">
        <f>VLOOKUP(C3160,Baza!A:E,3,FALSE)</f>
        <v>68</v>
      </c>
      <c r="G3160" s="25">
        <f>VLOOKUP(C3160,Baza!A:E,3,FALSE)*курс</f>
        <v>2774.3999999999996</v>
      </c>
      <c r="H3160" s="25" t="str">
        <f>VLOOKUP(C3160,Baza!A:E,4,FALSE)</f>
        <v>13223014</v>
      </c>
      <c r="I3160" s="25" t="str">
        <f>VLOOKUP(C3160,BREND!A:C,2,FALSE)</f>
        <v>API</v>
      </c>
    </row>
    <row r="3161" spans="1:9" hidden="1" outlineLevel="2">
      <c r="A3161" s="26" t="s">
        <v>1916</v>
      </c>
      <c r="B3161" s="26" t="s">
        <v>1916</v>
      </c>
      <c r="C3161" s="24" t="s">
        <v>5181</v>
      </c>
      <c r="D3161" s="26" t="str">
        <f>VLOOKUP(C3161,Baza!A:E,5,FALSE)</f>
        <v xml:space="preserve">VECTRA '02-05 КАПОТ </v>
      </c>
      <c r="E3161" s="25" t="str">
        <f>IF(VLOOKUP(C3161,Baza!A:D,2,FALSE)&gt;0,"+","-")</f>
        <v>+</v>
      </c>
      <c r="F3161" s="25">
        <f>VLOOKUP(C3161,Baza!A:E,3,FALSE)</f>
        <v>130</v>
      </c>
      <c r="G3161" s="25">
        <f>VLOOKUP(C3161,Baza!A:E,3,FALSE)*курс</f>
        <v>5304</v>
      </c>
      <c r="H3161" s="25" t="str">
        <f>VLOOKUP(C3161,Baza!A:E,4,FALSE)</f>
        <v>93184795</v>
      </c>
      <c r="I3161" s="25" t="str">
        <f>VLOOKUP(C3161,BREND!A:C,2,FALSE)</f>
        <v>API</v>
      </c>
    </row>
    <row r="3162" spans="1:9" hidden="1" outlineLevel="2">
      <c r="A3162" s="26" t="s">
        <v>1916</v>
      </c>
      <c r="B3162" s="26" t="s">
        <v>1916</v>
      </c>
      <c r="C3162" s="24" t="s">
        <v>6791</v>
      </c>
      <c r="D3162" s="26" t="str">
        <f>VLOOKUP(C3162,Baza!A:E,5,FALSE)</f>
        <v>VECTRA C '02-04 ФАРА П/КОРРЕКТОР, ЛЕВАЯ, ВНУТРИ ЧЕРНАЯ</v>
      </c>
      <c r="E3162" s="25" t="str">
        <f>IF(VLOOKUP(C3162,Baza!A:D,2,FALSE)&gt;0,"+","-")</f>
        <v>-</v>
      </c>
      <c r="F3162" s="25">
        <f>VLOOKUP(C3162,Baza!A:E,3,FALSE)</f>
        <v>0</v>
      </c>
      <c r="G3162" s="25">
        <f>VLOOKUP(C3162,Baza!A:E,3,FALSE)*курс</f>
        <v>0</v>
      </c>
      <c r="H3162" s="25" t="str">
        <f>VLOOKUP(C3162,Baza!A:E,4,FALSE)</f>
        <v>1EL00832029</v>
      </c>
      <c r="I3162" s="25" t="str">
        <f>VLOOKUP(C3162,BREND!A:C,2,FALSE)</f>
        <v>DEPO</v>
      </c>
    </row>
    <row r="3163" spans="1:9" hidden="1" outlineLevel="2">
      <c r="A3163" s="26" t="s">
        <v>1916</v>
      </c>
      <c r="B3163" s="26" t="s">
        <v>1916</v>
      </c>
      <c r="C3163" s="24" t="s">
        <v>6792</v>
      </c>
      <c r="D3163" s="26" t="str">
        <f>VLOOKUP(C3163,Baza!A:E,5,FALSE)</f>
        <v xml:space="preserve">VECTRA C '02-04 ФАРА П/КОРРЕКТОР, ЛЕВАЯ, ЛИНЗОВАННАЯ , КСЕНОН D2S </v>
      </c>
      <c r="E3163" s="25" t="str">
        <f>IF(VLOOKUP(C3163,Baza!A:D,2,FALSE)&gt;0,"+","-")</f>
        <v>-</v>
      </c>
      <c r="F3163" s="25">
        <f>VLOOKUP(C3163,Baza!A:E,3,FALSE)</f>
        <v>0</v>
      </c>
      <c r="G3163" s="25">
        <f>VLOOKUP(C3163,Baza!A:E,3,FALSE)*курс</f>
        <v>0</v>
      </c>
      <c r="H3163" s="25" t="str">
        <f>VLOOKUP(C3163,Baza!A:E,4,FALSE)</f>
        <v>93171432</v>
      </c>
      <c r="I3163" s="25" t="str">
        <f>VLOOKUP(C3163,BREND!A:C,2,FALSE)</f>
        <v>DEPO</v>
      </c>
    </row>
    <row r="3164" spans="1:9" hidden="1" outlineLevel="2">
      <c r="A3164" s="26" t="s">
        <v>1916</v>
      </c>
      <c r="B3164" s="26" t="s">
        <v>1916</v>
      </c>
      <c r="C3164" s="24" t="s">
        <v>6793</v>
      </c>
      <c r="D3164" s="26" t="str">
        <f>VLOOKUP(C3164,Baza!A:E,5,FALSE)</f>
        <v>VECTRA C '02-04 ФАРА П/КОРРЕКТОР, ПРАВАЯ,  ВНУТРИ ЧЕРНАЯ</v>
      </c>
      <c r="E3164" s="25" t="str">
        <f>IF(VLOOKUP(C3164,Baza!A:D,2,FALSE)&gt;0,"+","-")</f>
        <v>-</v>
      </c>
      <c r="F3164" s="25">
        <f>VLOOKUP(C3164,Baza!A:E,3,FALSE)</f>
        <v>0</v>
      </c>
      <c r="G3164" s="25">
        <f>VLOOKUP(C3164,Baza!A:E,3,FALSE)*курс</f>
        <v>0</v>
      </c>
      <c r="H3164" s="25" t="str">
        <f>VLOOKUP(C3164,Baza!A:E,4,FALSE)</f>
        <v>1EL00832030</v>
      </c>
      <c r="I3164" s="25" t="str">
        <f>VLOOKUP(C3164,BREND!A:C,2,FALSE)</f>
        <v>DEPO</v>
      </c>
    </row>
    <row r="3165" spans="1:9" hidden="1" outlineLevel="2">
      <c r="A3165" s="26" t="s">
        <v>1916</v>
      </c>
      <c r="B3165" s="26" t="s">
        <v>1916</v>
      </c>
      <c r="C3165" s="24" t="s">
        <v>6794</v>
      </c>
      <c r="D3165" s="26" t="str">
        <f>VLOOKUP(C3165,Baza!A:E,5,FALSE)</f>
        <v xml:space="preserve">VECTRA C '02-04 ФАРА  П/КОРРЕКТОР, ПРАВАЯ, ЛИНЗОВАННАЯ, КСЕНОН D2S </v>
      </c>
      <c r="E3165" s="25" t="str">
        <f>IF(VLOOKUP(C3165,Baza!A:D,2,FALSE)&gt;0,"+","-")</f>
        <v>-</v>
      </c>
      <c r="F3165" s="25">
        <f>VLOOKUP(C3165,Baza!A:E,3,FALSE)</f>
        <v>0</v>
      </c>
      <c r="G3165" s="25">
        <f>VLOOKUP(C3165,Baza!A:E,3,FALSE)*курс</f>
        <v>0</v>
      </c>
      <c r="H3165" s="25" t="str">
        <f>VLOOKUP(C3165,Baza!A:E,4,FALSE)</f>
        <v>93171433</v>
      </c>
      <c r="I3165" s="25" t="str">
        <f>VLOOKUP(C3165,BREND!A:C,2,FALSE)</f>
        <v>DEPO</v>
      </c>
    </row>
    <row r="3166" spans="1:9" hidden="1" outlineLevel="2">
      <c r="A3166" s="26" t="s">
        <v>1916</v>
      </c>
      <c r="B3166" s="26" t="s">
        <v>1916</v>
      </c>
      <c r="C3166" s="24" t="s">
        <v>11791</v>
      </c>
      <c r="D3166" s="26" t="str">
        <f>VLOOKUP(C3166,Baza!A:E,5,FALSE)</f>
        <v>VECTRA C '02- ФОНАРЬ ЗАДНИЙ, ЛЕВЫЙ, ВНЕШНИЙ, УКАЗАТЕЛЬ ПОВОРОТА ПРОЗРАЧНЫЙ (СЕДАН)</v>
      </c>
      <c r="E3166" s="25" t="str">
        <f>IF(VLOOKUP(C3166,Baza!A:D,2,FALSE)&gt;0,"+","-")</f>
        <v>-</v>
      </c>
      <c r="F3166" s="25">
        <f>VLOOKUP(C3166,Baza!A:E,3,FALSE)</f>
        <v>21</v>
      </c>
      <c r="G3166" s="25">
        <f>VLOOKUP(C3166,Baza!A:E,3,FALSE)*курс</f>
        <v>856.8</v>
      </c>
      <c r="H3166" s="25" t="str">
        <f>VLOOKUP(C3166,Baza!A:E,4,FALSE)</f>
        <v>1222694</v>
      </c>
      <c r="I3166" s="25" t="str">
        <f>VLOOKUP(C3166,BREND!A:C,2,FALSE)</f>
        <v>DEPO</v>
      </c>
    </row>
    <row r="3167" spans="1:9" hidden="1" outlineLevel="2">
      <c r="A3167" s="26" t="s">
        <v>1916</v>
      </c>
      <c r="B3167" s="26" t="s">
        <v>1916</v>
      </c>
      <c r="C3167" s="24" t="s">
        <v>11793</v>
      </c>
      <c r="D3167" s="26" t="str">
        <f>VLOOKUP(C3167,Baza!A:E,5,FALSE)</f>
        <v>VECTRA C '02- ФОНАРЬ ЗАДНИЙ, ПРАВЫЙ, ВНЕШНИЙ, УКАЗАТЕЛЬ ПОВОРОТА ПРОЗРАЧНЫЙ (СЕДАН)</v>
      </c>
      <c r="E3167" s="25" t="str">
        <f>IF(VLOOKUP(C3167,Baza!A:D,2,FALSE)&gt;0,"+","-")</f>
        <v>-</v>
      </c>
      <c r="F3167" s="25">
        <f>VLOOKUP(C3167,Baza!A:E,3,FALSE)</f>
        <v>21</v>
      </c>
      <c r="G3167" s="25">
        <f>VLOOKUP(C3167,Baza!A:E,3,FALSE)*курс</f>
        <v>856.8</v>
      </c>
      <c r="H3167" s="25" t="str">
        <f>VLOOKUP(C3167,Baza!A:E,4,FALSE)</f>
        <v>1222699</v>
      </c>
      <c r="I3167" s="25" t="str">
        <f>VLOOKUP(C3167,BREND!A:C,2,FALSE)</f>
        <v>DEPO</v>
      </c>
    </row>
    <row r="3168" spans="1:9" hidden="1" outlineLevel="2">
      <c r="A3168" s="26" t="s">
        <v>1916</v>
      </c>
      <c r="B3168" s="26" t="s">
        <v>1916</v>
      </c>
      <c r="C3168" s="24" t="s">
        <v>21269</v>
      </c>
      <c r="D3168" s="26" t="str">
        <f>VLOOKUP(C3168,Baza!A:E,5,FALSE)</f>
        <v xml:space="preserve">VECTRA C  РЫЧАГ  ПЕРЕДНИЙ  ПРАВЫЙ </v>
      </c>
      <c r="E3168" s="25" t="str">
        <f>IF(VLOOKUP(C3168,Baza!A:D,2,FALSE)&gt;0,"+","-")</f>
        <v>-</v>
      </c>
      <c r="F3168" s="25">
        <f>VLOOKUP(C3168,Baza!A:E,3,FALSE)</f>
        <v>27.3</v>
      </c>
      <c r="G3168" s="25">
        <f>VLOOKUP(C3168,Baza!A:E,3,FALSE)*курс</f>
        <v>1113.8399999999999</v>
      </c>
      <c r="H3168" s="25" t="str">
        <f>VLOOKUP(C3168,Baza!A:E,4,FALSE)</f>
        <v>352052</v>
      </c>
      <c r="I3168" s="25" t="str">
        <f>VLOOKUP(C3168,BREND!A:C,2,FALSE)</f>
        <v>SCHNIEDER</v>
      </c>
    </row>
    <row r="3169" spans="1:9" hidden="1" outlineLevel="2">
      <c r="A3169" s="26" t="s">
        <v>1916</v>
      </c>
      <c r="B3169" s="26" t="s">
        <v>1916</v>
      </c>
      <c r="C3169" s="24" t="s">
        <v>21267</v>
      </c>
      <c r="D3169" s="26" t="str">
        <f>VLOOKUP(C3169,Baza!A:E,5,FALSE)</f>
        <v>VECTRA C  РЫЧАГ ПЕРЕДНИЙ ЛЕВЫЙ</v>
      </c>
      <c r="E3169" s="25" t="str">
        <f>IF(VLOOKUP(C3169,Baza!A:D,2,FALSE)&gt;0,"+","-")</f>
        <v>-</v>
      </c>
      <c r="F3169" s="25">
        <f>VLOOKUP(C3169,Baza!A:E,3,FALSE)</f>
        <v>27.3</v>
      </c>
      <c r="G3169" s="25">
        <f>VLOOKUP(C3169,Baza!A:E,3,FALSE)*курс</f>
        <v>1113.8399999999999</v>
      </c>
      <c r="H3169" s="25" t="str">
        <f>VLOOKUP(C3169,Baza!A:E,4,FALSE)</f>
        <v>352051</v>
      </c>
      <c r="I3169" s="25" t="str">
        <f>VLOOKUP(C3169,BREND!A:C,2,FALSE)</f>
        <v>SCHNIEDER</v>
      </c>
    </row>
    <row r="3170" spans="1:9" hidden="1" outlineLevel="2">
      <c r="A3170" s="26" t="s">
        <v>1916</v>
      </c>
      <c r="B3170" s="26" t="s">
        <v>1916</v>
      </c>
      <c r="C3170" s="24" t="s">
        <v>29775</v>
      </c>
      <c r="D3170" s="26" t="str">
        <f>VLOOKUP(C3170,Baza!A:E,5,FALSE)</f>
        <v xml:space="preserve">VECTRA С  1.8/2.2 L 02- /SAAB 9-3  1.8/1.9/2.2 L 02-11 ТОРМОЗНЫЕ ДИСКИ ЗАДНЫЙ (2ШТ.) </v>
      </c>
      <c r="E3170" s="25" t="str">
        <f>IF(VLOOKUP(C3170,Baza!A:D,2,FALSE)&gt;0,"+","-")</f>
        <v>-</v>
      </c>
      <c r="F3170" s="25">
        <f>VLOOKUP(C3170,Baza!A:E,3,FALSE)</f>
        <v>22.1</v>
      </c>
      <c r="G3170" s="25">
        <f>VLOOKUP(C3170,Baza!A:E,3,FALSE)*курс</f>
        <v>901.68</v>
      </c>
      <c r="H3170" s="25" t="str">
        <f>VLOOKUP(C3170,Baza!A:E,4,FALSE)</f>
        <v>0569114</v>
      </c>
      <c r="I3170" s="25" t="str">
        <f>VLOOKUP(C3170,BREND!A:C,2,FALSE)</f>
        <v>SCHNIEDER</v>
      </c>
    </row>
    <row r="3171" spans="1:9" hidden="1" outlineLevel="2">
      <c r="A3171" s="26" t="s">
        <v>1916</v>
      </c>
      <c r="B3171" s="26" t="s">
        <v>1916</v>
      </c>
      <c r="C3171" s="24" t="s">
        <v>29770</v>
      </c>
      <c r="D3171" s="26" t="str">
        <f>VLOOKUP(C3171,Baza!A:E,5,FALSE)</f>
        <v xml:space="preserve">VECTRA С  1.8/2.2 L 02- /SAAB 9-3  1.8/1.9/2.2 L 02-11 ТОРМОЗНЫЕ ДИСКИ ПЕРЕДНИЕ (2ШТ.) </v>
      </c>
      <c r="E3171" s="25" t="str">
        <f>IF(VLOOKUP(C3171,Baza!A:D,2,FALSE)&gt;0,"+","-")</f>
        <v>-</v>
      </c>
      <c r="F3171" s="25">
        <f>VLOOKUP(C3171,Baza!A:E,3,FALSE)</f>
        <v>27.65</v>
      </c>
      <c r="G3171" s="25">
        <f>VLOOKUP(C3171,Baza!A:E,3,FALSE)*курс</f>
        <v>1128.1199999999999</v>
      </c>
      <c r="H3171" s="25" t="str">
        <f>VLOOKUP(C3171,Baza!A:E,4,FALSE)</f>
        <v>0569003</v>
      </c>
      <c r="I3171" s="25" t="str">
        <f>VLOOKUP(C3171,BREND!A:C,2,FALSE)</f>
        <v>SCHNIEDER</v>
      </c>
    </row>
    <row r="3172" spans="1:9" hidden="1" outlineLevel="2">
      <c r="A3172" s="26" t="s">
        <v>1916</v>
      </c>
      <c r="B3172" s="26" t="s">
        <v>1916</v>
      </c>
      <c r="C3172" s="24" t="s">
        <v>29773</v>
      </c>
      <c r="D3172" s="26" t="str">
        <f>VLOOKUP(C3172,Baza!A:E,5,FALSE)</f>
        <v xml:space="preserve">VECTRA С  1.8/2.2 L 02- /SAAB 9-3  1.8/1.9/2.2 L 02-11 ТОРМОЗНЫЕ ДИСКИ ПЕРЕДНИЕ (2ШТ.) </v>
      </c>
      <c r="E3172" s="25" t="str">
        <f>IF(VLOOKUP(C3172,Baza!A:D,2,FALSE)&gt;0,"+","-")</f>
        <v>-</v>
      </c>
      <c r="F3172" s="25">
        <f>VLOOKUP(C3172,Baza!A:E,3,FALSE)</f>
        <v>36.700000000000003</v>
      </c>
      <c r="G3172" s="25">
        <f>VLOOKUP(C3172,Baza!A:E,3,FALSE)*курс</f>
        <v>1497.36</v>
      </c>
      <c r="H3172" s="25" t="str">
        <f>VLOOKUP(C3172,Baza!A:E,4,FALSE)</f>
        <v>0569005</v>
      </c>
      <c r="I3172" s="25" t="str">
        <f>VLOOKUP(C3172,BREND!A:C,2,FALSE)</f>
        <v>SCHNIEDER</v>
      </c>
    </row>
    <row r="3173" spans="1:9" hidden="1" outlineLevel="2">
      <c r="A3173" s="96" t="s">
        <v>1904</v>
      </c>
      <c r="B3173" s="96" t="s">
        <v>4852</v>
      </c>
      <c r="C3173" s="17"/>
      <c r="D3173" s="17"/>
      <c r="E3173" s="17"/>
      <c r="F3173" s="17"/>
      <c r="G3173" s="17"/>
      <c r="H3173" s="17"/>
      <c r="I3173" s="17"/>
    </row>
    <row r="3174" spans="1:9" hidden="1" outlineLevel="2">
      <c r="A3174" s="26" t="s">
        <v>4852</v>
      </c>
      <c r="B3174" s="26" t="s">
        <v>4852</v>
      </c>
      <c r="C3174" s="24" t="s">
        <v>4851</v>
      </c>
      <c r="D3174" s="26" t="str">
        <f>VLOOKUP(C3174,Baza!A:E,5,FALSE)</f>
        <v>VECTRA C '05- ФАРА П/КОРРЕКТОР ЛЕВАЯ, ЛИНЗОВАННАЯ, ВНУТРИ ХРОМИРОВАННАЯ</v>
      </c>
      <c r="E3174" s="25" t="str">
        <f>IF(VLOOKUP(C3174,Baza!A:D,2,FALSE)&gt;0,"+","-")</f>
        <v>+</v>
      </c>
      <c r="F3174" s="25">
        <f>VLOOKUP(C3174,Baza!A:E,3,FALSE)</f>
        <v>99</v>
      </c>
      <c r="G3174" s="25">
        <f>VLOOKUP(C3174,Baza!A:E,3,FALSE)*курс</f>
        <v>4039.2</v>
      </c>
      <c r="H3174" s="25" t="str">
        <f>VLOOKUP(C3174,Baza!A:E,4,FALSE)</f>
        <v>93179915</v>
      </c>
      <c r="I3174" s="25" t="str">
        <f>VLOOKUP(C3174,BREND!A:C,2,FALSE)</f>
        <v>DEPO</v>
      </c>
    </row>
    <row r="3175" spans="1:9" hidden="1" outlineLevel="2">
      <c r="A3175" s="26" t="s">
        <v>4852</v>
      </c>
      <c r="B3175" s="26" t="s">
        <v>4852</v>
      </c>
      <c r="C3175" s="24" t="s">
        <v>4853</v>
      </c>
      <c r="D3175" s="26" t="str">
        <f>VLOOKUP(C3175,Baza!A:E,5,FALSE)</f>
        <v>VECTRA C '05- ФАРА П/КОРРЕКТОР, ПРАВАЯ, ЛИНЗОВАННАЯ, ВНУТРИ ХРОМИРОВАННАЯ</v>
      </c>
      <c r="E3175" s="25" t="str">
        <f>IF(VLOOKUP(C3175,Baza!A:D,2,FALSE)&gt;0,"+","-")</f>
        <v>+</v>
      </c>
      <c r="F3175" s="25">
        <f>VLOOKUP(C3175,Baza!A:E,3,FALSE)</f>
        <v>99</v>
      </c>
      <c r="G3175" s="25">
        <f>VLOOKUP(C3175,Baza!A:E,3,FALSE)*курс</f>
        <v>4039.2</v>
      </c>
      <c r="H3175" s="25" t="str">
        <f>VLOOKUP(C3175,Baza!A:E,4,FALSE)</f>
        <v>93179914</v>
      </c>
      <c r="I3175" s="25" t="str">
        <f>VLOOKUP(C3175,BREND!A:C,2,FALSE)</f>
        <v>DEPO</v>
      </c>
    </row>
    <row r="3176" spans="1:9" hidden="1" outlineLevel="2">
      <c r="A3176" s="26" t="s">
        <v>4852</v>
      </c>
      <c r="B3176" s="26" t="s">
        <v>4852</v>
      </c>
      <c r="C3176" s="24" t="s">
        <v>23791</v>
      </c>
      <c r="D3176" s="26" t="str">
        <f>VLOOKUP(C3176,Baza!A:E,5,FALSE)</f>
        <v>VECTRA '06- КАПОТ</v>
      </c>
      <c r="E3176" s="25" t="str">
        <f>IF(VLOOKUP(C3176,Baza!A:D,2,FALSE)&gt;0,"+","-")</f>
        <v>-</v>
      </c>
      <c r="F3176" s="25">
        <f>VLOOKUP(C3176,Baza!A:E,3,FALSE)</f>
        <v>235</v>
      </c>
      <c r="G3176" s="25">
        <f>VLOOKUP(C3176,Baza!A:E,3,FALSE)*курс</f>
        <v>9588</v>
      </c>
      <c r="H3176" s="25" t="str">
        <f>VLOOKUP(C3176,Baza!A:E,4,FALSE)</f>
        <v>93189108</v>
      </c>
      <c r="I3176" s="25" t="str">
        <f>VLOOKUP(C3176,BREND!A:C,2,FALSE)</f>
        <v>API</v>
      </c>
    </row>
    <row r="3177" spans="1:9" hidden="1" outlineLevel="2">
      <c r="A3177" s="26" t="s">
        <v>4852</v>
      </c>
      <c r="B3177" s="26" t="s">
        <v>4852</v>
      </c>
      <c r="C3177" s="24" t="s">
        <v>23794</v>
      </c>
      <c r="D3177" s="26" t="str">
        <f>VLOOKUP(C3177,Baza!A:E,5,FALSE)</f>
        <v>VECTRA '06- КРЫЛО ПЕРЕДНЕЕ, ЛЕВОЕ</v>
      </c>
      <c r="E3177" s="25" t="str">
        <f>IF(VLOOKUP(C3177,Baza!A:D,2,FALSE)&gt;0,"+","-")</f>
        <v>-</v>
      </c>
      <c r="F3177" s="25">
        <f>VLOOKUP(C3177,Baza!A:E,3,FALSE)</f>
        <v>78</v>
      </c>
      <c r="G3177" s="25">
        <f>VLOOKUP(C3177,Baza!A:E,3,FALSE)*курс</f>
        <v>3182.3999999999996</v>
      </c>
      <c r="H3177" s="25" t="str">
        <f>VLOOKUP(C3177,Baza!A:E,4,FALSE)</f>
        <v>93185701</v>
      </c>
      <c r="I3177" s="25" t="str">
        <f>VLOOKUP(C3177,BREND!A:C,2,FALSE)</f>
        <v>API</v>
      </c>
    </row>
    <row r="3178" spans="1:9" hidden="1" outlineLevel="2">
      <c r="A3178" s="26" t="s">
        <v>4852</v>
      </c>
      <c r="B3178" s="26" t="s">
        <v>4852</v>
      </c>
      <c r="C3178" s="24" t="s">
        <v>23797</v>
      </c>
      <c r="D3178" s="26" t="str">
        <f>VLOOKUP(C3178,Baza!A:E,5,FALSE)</f>
        <v>VECTRA '06- КРЫЛО ПЕРЕДНЕЕ, ПРАВОЕ</v>
      </c>
      <c r="E3178" s="25" t="str">
        <f>IF(VLOOKUP(C3178,Baza!A:D,2,FALSE)&gt;0,"+","-")</f>
        <v>+</v>
      </c>
      <c r="F3178" s="25">
        <f>VLOOKUP(C3178,Baza!A:E,3,FALSE)</f>
        <v>78</v>
      </c>
      <c r="G3178" s="25">
        <f>VLOOKUP(C3178,Baza!A:E,3,FALSE)*курс</f>
        <v>3182.3999999999996</v>
      </c>
      <c r="H3178" s="25" t="str">
        <f>VLOOKUP(C3178,Baza!A:E,4,FALSE)</f>
        <v>93185702</v>
      </c>
      <c r="I3178" s="25" t="str">
        <f>VLOOKUP(C3178,BREND!A:C,2,FALSE)</f>
        <v>API</v>
      </c>
    </row>
    <row r="3179" spans="1:9" hidden="1" outlineLevel="2">
      <c r="A3179" s="26" t="s">
        <v>4852</v>
      </c>
      <c r="B3179" s="26" t="s">
        <v>4852</v>
      </c>
      <c r="C3179" s="24" t="s">
        <v>23788</v>
      </c>
      <c r="D3179" s="26" t="str">
        <f>VLOOKUP(C3179,Baza!A:E,5,FALSE)</f>
        <v>VECTRA '06- ПЕРЕДНЯЯ ПАНЕЛЬ</v>
      </c>
      <c r="E3179" s="25" t="str">
        <f>IF(VLOOKUP(C3179,Baza!A:D,2,FALSE)&gt;0,"+","-")</f>
        <v>-</v>
      </c>
      <c r="F3179" s="25">
        <f>VLOOKUP(C3179,Baza!A:E,3,FALSE)</f>
        <v>135</v>
      </c>
      <c r="G3179" s="25">
        <f>VLOOKUP(C3179,Baza!A:E,3,FALSE)*курс</f>
        <v>5508</v>
      </c>
      <c r="H3179" s="25" t="str">
        <f>VLOOKUP(C3179,Baza!A:E,4,FALSE)</f>
        <v>13223016</v>
      </c>
      <c r="I3179" s="25" t="str">
        <f>VLOOKUP(C3179,BREND!A:C,2,FALSE)</f>
        <v>API</v>
      </c>
    </row>
    <row r="3180" spans="1:9" hidden="1" outlineLevel="2">
      <c r="A3180" s="26" t="s">
        <v>4852</v>
      </c>
      <c r="B3180" s="26" t="s">
        <v>4852</v>
      </c>
      <c r="C3180" s="24" t="s">
        <v>23785</v>
      </c>
      <c r="D3180" s="26" t="str">
        <f>VLOOKUP(C3180,Baza!A:E,5,FALSE)</f>
        <v>VECTRA '06- УСИЛИТЕЛЬ БАМПЕРА (ALUM)</v>
      </c>
      <c r="E3180" s="25" t="str">
        <f>IF(VLOOKUP(C3180,Baza!A:D,2,FALSE)&gt;0,"+","-")</f>
        <v>-</v>
      </c>
      <c r="F3180" s="25">
        <f>VLOOKUP(C3180,Baza!A:E,3,FALSE)</f>
        <v>58</v>
      </c>
      <c r="G3180" s="25">
        <f>VLOOKUP(C3180,Baza!A:E,3,FALSE)*курс</f>
        <v>2366.3999999999996</v>
      </c>
      <c r="H3180" s="25" t="str">
        <f>VLOOKUP(C3180,Baza!A:E,4,FALSE)</f>
        <v>13206743</v>
      </c>
      <c r="I3180" s="25" t="str">
        <f>VLOOKUP(C3180,BREND!A:C,2,FALSE)</f>
        <v>API</v>
      </c>
    </row>
    <row r="3181" spans="1:9" hidden="1" outlineLevel="2">
      <c r="A3181" s="96" t="s">
        <v>29574</v>
      </c>
      <c r="B3181" s="96" t="s">
        <v>1908</v>
      </c>
      <c r="C3181" s="17"/>
      <c r="D3181" s="17"/>
      <c r="E3181" s="17"/>
      <c r="F3181" s="17"/>
      <c r="G3181" s="17"/>
      <c r="H3181" s="17"/>
      <c r="I3181" s="17"/>
    </row>
    <row r="3182" spans="1:9" hidden="1" outlineLevel="2">
      <c r="A3182" s="26" t="s">
        <v>1908</v>
      </c>
      <c r="B3182" s="26" t="s">
        <v>1908</v>
      </c>
      <c r="C3182" s="24" t="s">
        <v>1907</v>
      </c>
      <c r="D3182" s="26" t="str">
        <f>VLOOKUP(C3182,Baza!A:E,5,FALSE)</f>
        <v>VECTRA '88-92 БАМПЕР ПЕРЕДНИЙ, БЕЗ ОТВЕРСТИЙ П/ТУМАННЫЕ ФАРЫ</v>
      </c>
      <c r="E3182" s="25" t="str">
        <f>IF(VLOOKUP(C3182,Baza!A:D,2,FALSE)&gt;0,"+","-")</f>
        <v>-</v>
      </c>
      <c r="F3182" s="25">
        <f>VLOOKUP(C3182,Baza!A:E,3,FALSE)</f>
        <v>38</v>
      </c>
      <c r="G3182" s="25">
        <f>VLOOKUP(C3182,Baza!A:E,3,FALSE)*курс</f>
        <v>1550.3999999999999</v>
      </c>
      <c r="H3182" s="25" t="str">
        <f>VLOOKUP(C3182,Baza!A:E,4,FALSE)</f>
        <v>90262921</v>
      </c>
      <c r="I3182" s="25" t="str">
        <f>VLOOKUP(C3182,BREND!A:C,2,FALSE)</f>
        <v>API</v>
      </c>
    </row>
    <row r="3183" spans="1:9" hidden="1" outlineLevel="2">
      <c r="A3183" s="26" t="s">
        <v>1908</v>
      </c>
      <c r="B3183" s="26" t="s">
        <v>1908</v>
      </c>
      <c r="C3183" s="24" t="s">
        <v>1911</v>
      </c>
      <c r="D3183" s="26" t="str">
        <f>VLOOKUP(C3183,Baza!A:E,5,FALSE)</f>
        <v>VECTRA '88-92 КАПОТ C ОТВЕРСТИЕМ ПОД ЭМБЛЕМУ</v>
      </c>
      <c r="E3183" s="25" t="str">
        <f>IF(VLOOKUP(C3183,Baza!A:D,2,FALSE)&gt;0,"+","-")</f>
        <v>-</v>
      </c>
      <c r="F3183" s="25">
        <f>VLOOKUP(C3183,Baza!A:E,3,FALSE)</f>
        <v>80</v>
      </c>
      <c r="G3183" s="25">
        <f>VLOOKUP(C3183,Baza!A:E,3,FALSE)*курс</f>
        <v>3264</v>
      </c>
      <c r="H3183" s="25" t="str">
        <f>VLOOKUP(C3183,Baza!A:E,4,FALSE)</f>
        <v>1160203</v>
      </c>
      <c r="I3183" s="25" t="str">
        <f>VLOOKUP(C3183,BREND!A:C,2,FALSE)</f>
        <v>API</v>
      </c>
    </row>
    <row r="3184" spans="1:9" hidden="1" outlineLevel="2">
      <c r="A3184" s="26" t="s">
        <v>1908</v>
      </c>
      <c r="B3184" s="26" t="s">
        <v>1908</v>
      </c>
      <c r="C3184" s="24" t="s">
        <v>1912</v>
      </c>
      <c r="D3184" s="26" t="str">
        <f>VLOOKUP(C3184,Baza!A:E,5,FALSE)</f>
        <v xml:space="preserve">VECTRA '89-91 КАПОТ С ОТВЕРСТИЕМ П/ОМЫВАТЕЛЬ И ЭМБЛЕМУ </v>
      </c>
      <c r="E3184" s="25" t="str">
        <f>IF(VLOOKUP(C3184,Baza!A:D,2,FALSE)&gt;0,"+","-")</f>
        <v>-</v>
      </c>
      <c r="F3184" s="25">
        <f>VLOOKUP(C3184,Baza!A:E,3,FALSE)</f>
        <v>90</v>
      </c>
      <c r="G3184" s="25">
        <f>VLOOKUP(C3184,Baza!A:E,3,FALSE)*курс</f>
        <v>3671.9999999999995</v>
      </c>
      <c r="H3184" s="25" t="str">
        <f>VLOOKUP(C3184,Baza!A:E,4,FALSE)</f>
        <v>90227865</v>
      </c>
      <c r="I3184" s="25" t="str">
        <f>VLOOKUP(C3184,BREND!A:C,2,FALSE)</f>
        <v>API</v>
      </c>
    </row>
    <row r="3185" spans="1:9" hidden="1" outlineLevel="2">
      <c r="A3185" s="26" t="s">
        <v>1908</v>
      </c>
      <c r="B3185" s="26" t="s">
        <v>1908</v>
      </c>
      <c r="C3185" s="24" t="s">
        <v>1920</v>
      </c>
      <c r="D3185" s="26" t="str">
        <f>VLOOKUP(C3185,Baza!A:E,5,FALSE)</f>
        <v>VECTRA '88-95 ПАНЕЛЬ ПЕРЕДНЯЯ, НИЖНЯЯ ( V 1.8, V 2.0)</v>
      </c>
      <c r="E3185" s="25" t="str">
        <f>IF(VLOOKUP(C3185,Baza!A:D,2,FALSE)&gt;0,"+","-")</f>
        <v>-</v>
      </c>
      <c r="F3185" s="25">
        <f>VLOOKUP(C3185,Baza!A:E,3,FALSE)</f>
        <v>23</v>
      </c>
      <c r="G3185" s="25">
        <f>VLOOKUP(C3185,Baza!A:E,3,FALSE)*курс</f>
        <v>938.4</v>
      </c>
      <c r="H3185" s="25" t="str">
        <f>VLOOKUP(C3185,Baza!A:E,4,FALSE)</f>
        <v>222102</v>
      </c>
      <c r="I3185" s="25" t="str">
        <f>VLOOKUP(C3185,BREND!A:C,2,FALSE)</f>
        <v>API</v>
      </c>
    </row>
    <row r="3186" spans="1:9" hidden="1" outlineLevel="2">
      <c r="A3186" s="26" t="s">
        <v>1908</v>
      </c>
      <c r="B3186" s="26" t="s">
        <v>1908</v>
      </c>
      <c r="C3186" s="24" t="s">
        <v>1921</v>
      </c>
      <c r="D3186" s="26" t="str">
        <f>VLOOKUP(C3186,Baza!A:E,5,FALSE)</f>
        <v>VECTRA '88-95 СУППОРТ РАДИАТОРА (ПЕРЕДНЯЯ ПАНЕЛЬ)</v>
      </c>
      <c r="E3186" s="25" t="str">
        <f>IF(VLOOKUP(C3186,Baza!A:D,2,FALSE)&gt;0,"+","-")</f>
        <v>+</v>
      </c>
      <c r="F3186" s="25">
        <f>VLOOKUP(C3186,Baza!A:E,3,FALSE)</f>
        <v>30</v>
      </c>
      <c r="G3186" s="25">
        <f>VLOOKUP(C3186,Baza!A:E,3,FALSE)*курс</f>
        <v>1224</v>
      </c>
      <c r="H3186" s="25" t="str">
        <f>VLOOKUP(C3186,Baza!A:E,4,FALSE)</f>
        <v>1312053</v>
      </c>
      <c r="I3186" s="25" t="str">
        <f>VLOOKUP(C3186,BREND!A:C,2,FALSE)</f>
        <v>API</v>
      </c>
    </row>
    <row r="3187" spans="1:9" hidden="1" outlineLevel="2">
      <c r="A3187" s="26" t="s">
        <v>1908</v>
      </c>
      <c r="B3187" s="26" t="s">
        <v>1908</v>
      </c>
      <c r="C3187" s="24" t="s">
        <v>1922</v>
      </c>
      <c r="D3187" s="26" t="str">
        <f>VLOOKUP(C3187,Baza!A:E,5,FALSE)</f>
        <v>VECTRA '88-92 УКАЗАТЕЛЬ ПОВОРОТА ЛЕВЫЙ, БЕЛЫЙ</v>
      </c>
      <c r="E3187" s="25" t="str">
        <f>IF(VLOOKUP(C3187,Baza!A:D,2,FALSE)&gt;0,"+","-")</f>
        <v>+</v>
      </c>
      <c r="F3187" s="25">
        <f>VLOOKUP(C3187,Baza!A:E,3,FALSE)</f>
        <v>3.5</v>
      </c>
      <c r="G3187" s="25">
        <f>VLOOKUP(C3187,Baza!A:E,3,FALSE)*курс</f>
        <v>142.79999999999998</v>
      </c>
      <c r="H3187" s="25" t="str">
        <f>VLOOKUP(C3187,Baza!A:E,4,FALSE)</f>
        <v>90297694</v>
      </c>
      <c r="I3187" s="25" t="str">
        <f>VLOOKUP(C3187,BREND!A:C,2,FALSE)</f>
        <v>DEPO</v>
      </c>
    </row>
    <row r="3188" spans="1:9" hidden="1" outlineLevel="2">
      <c r="A3188" s="26" t="s">
        <v>1908</v>
      </c>
      <c r="B3188" s="26" t="s">
        <v>1908</v>
      </c>
      <c r="C3188" s="24" t="s">
        <v>1923</v>
      </c>
      <c r="D3188" s="26" t="str">
        <f>VLOOKUP(C3188,Baza!A:E,5,FALSE)</f>
        <v>VECTRA '88-92 УКАЗАТЕЛЬ ПОВОРОТА ПРАВЫЙ, БЕЛЫЙ</v>
      </c>
      <c r="E3188" s="25" t="str">
        <f>IF(VLOOKUP(C3188,Baza!A:D,2,FALSE)&gt;0,"+","-")</f>
        <v>+</v>
      </c>
      <c r="F3188" s="25">
        <f>VLOOKUP(C3188,Baza!A:E,3,FALSE)</f>
        <v>3.5</v>
      </c>
      <c r="G3188" s="25">
        <f>VLOOKUP(C3188,Baza!A:E,3,FALSE)*курс</f>
        <v>142.79999999999998</v>
      </c>
      <c r="H3188" s="25" t="str">
        <f>VLOOKUP(C3188,Baza!A:E,4,FALSE)</f>
        <v>90297695</v>
      </c>
      <c r="I3188" s="25" t="str">
        <f>VLOOKUP(C3188,BREND!A:C,2,FALSE)</f>
        <v>DEPO</v>
      </c>
    </row>
    <row r="3189" spans="1:9" hidden="1" outlineLevel="2">
      <c r="A3189" s="26" t="s">
        <v>1908</v>
      </c>
      <c r="B3189" s="26" t="s">
        <v>1908</v>
      </c>
      <c r="C3189" s="24" t="s">
        <v>1924</v>
      </c>
      <c r="D3189" s="26" t="str">
        <f>VLOOKUP(C3189,Baza!A:E,5,FALSE)</f>
        <v>VECTRA '93-95 УКАЗАТЕЛЬ ПОВОРОТА ЛЕВЫЙ, БЕЛЫЙ</v>
      </c>
      <c r="E3189" s="25" t="str">
        <f>IF(VLOOKUP(C3189,Baza!A:D,2,FALSE)&gt;0,"+","-")</f>
        <v>+</v>
      </c>
      <c r="F3189" s="25">
        <f>VLOOKUP(C3189,Baza!A:E,3,FALSE)</f>
        <v>4.0999999999999996</v>
      </c>
      <c r="G3189" s="25">
        <f>VLOOKUP(C3189,Baza!A:E,3,FALSE)*курс</f>
        <v>167.27999999999997</v>
      </c>
      <c r="H3189" s="25" t="str">
        <f>VLOOKUP(C3189,Baza!A:E,4,FALSE)</f>
        <v>90358099</v>
      </c>
      <c r="I3189" s="25" t="str">
        <f>VLOOKUP(C3189,BREND!A:C,2,FALSE)</f>
        <v>DEPO</v>
      </c>
    </row>
    <row r="3190" spans="1:9" hidden="1" outlineLevel="2">
      <c r="A3190" s="26" t="s">
        <v>1908</v>
      </c>
      <c r="B3190" s="26" t="s">
        <v>1908</v>
      </c>
      <c r="C3190" s="24" t="s">
        <v>1925</v>
      </c>
      <c r="D3190" s="26" t="str">
        <f>VLOOKUP(C3190,Baza!A:E,5,FALSE)</f>
        <v>VECTRA '93-95 УКАЗАТЕЛЬ ПОВОРОТА ПРАВЫЙ</v>
      </c>
      <c r="E3190" s="25" t="str">
        <f>IF(VLOOKUP(C3190,Baza!A:D,2,FALSE)&gt;0,"+","-")</f>
        <v>+</v>
      </c>
      <c r="F3190" s="25">
        <f>VLOOKUP(C3190,Baza!A:E,3,FALSE)</f>
        <v>4.0999999999999996</v>
      </c>
      <c r="G3190" s="25">
        <f>VLOOKUP(C3190,Baza!A:E,3,FALSE)*курс</f>
        <v>167.27999999999997</v>
      </c>
      <c r="H3190" s="25" t="str">
        <f>VLOOKUP(C3190,Baza!A:E,4,FALSE)</f>
        <v>90358100</v>
      </c>
      <c r="I3190" s="25" t="str">
        <f>VLOOKUP(C3190,BREND!A:C,2,FALSE)</f>
        <v>DEPO</v>
      </c>
    </row>
    <row r="3191" spans="1:9" hidden="1" outlineLevel="2">
      <c r="A3191" s="26" t="s">
        <v>1908</v>
      </c>
      <c r="B3191" s="26" t="s">
        <v>1908</v>
      </c>
      <c r="C3191" s="24" t="s">
        <v>1930</v>
      </c>
      <c r="D3191" s="26" t="str">
        <f>VLOOKUP(C3191,Baza!A:E,5,FALSE)</f>
        <v>VECTRA '88-95 ЛОКЕР КРЫЛА ПЕРЕДНЕГО, ЛЕВОГО</v>
      </c>
      <c r="E3191" s="25" t="str">
        <f>IF(VLOOKUP(C3191,Baza!A:D,2,FALSE)&gt;0,"+","-")</f>
        <v>+</v>
      </c>
      <c r="F3191" s="25">
        <f>VLOOKUP(C3191,Baza!A:E,3,FALSE)</f>
        <v>9</v>
      </c>
      <c r="G3191" s="25">
        <f>VLOOKUP(C3191,Baza!A:E,3,FALSE)*курс</f>
        <v>367.2</v>
      </c>
      <c r="H3191" s="25" t="str">
        <f>VLOOKUP(C3191,Baza!A:E,4,FALSE)</f>
        <v>90487255</v>
      </c>
      <c r="I3191" s="25" t="str">
        <f>VLOOKUP(C3191,BREND!A:C,2,FALSE)</f>
        <v>API</v>
      </c>
    </row>
    <row r="3192" spans="1:9" hidden="1" outlineLevel="2">
      <c r="A3192" s="26" t="s">
        <v>1908</v>
      </c>
      <c r="B3192" s="26" t="s">
        <v>1908</v>
      </c>
      <c r="C3192" s="24" t="s">
        <v>1931</v>
      </c>
      <c r="D3192" s="26" t="str">
        <f>VLOOKUP(C3192,Baza!A:E,5,FALSE)</f>
        <v>VECTRA '88-95 ЛОКЕР КРЫЛА ПЕРЕДНЕГО, ПРАВОГО</v>
      </c>
      <c r="E3192" s="25" t="str">
        <f>IF(VLOOKUP(C3192,Baza!A:D,2,FALSE)&gt;0,"+","-")</f>
        <v>+</v>
      </c>
      <c r="F3192" s="25">
        <f>VLOOKUP(C3192,Baza!A:E,3,FALSE)</f>
        <v>9</v>
      </c>
      <c r="G3192" s="25">
        <f>VLOOKUP(C3192,Baza!A:E,3,FALSE)*курс</f>
        <v>367.2</v>
      </c>
      <c r="H3192" s="25" t="str">
        <f>VLOOKUP(C3192,Baza!A:E,4,FALSE)</f>
        <v>90487257</v>
      </c>
      <c r="I3192" s="25" t="str">
        <f>VLOOKUP(C3192,BREND!A:C,2,FALSE)</f>
        <v>API</v>
      </c>
    </row>
    <row r="3193" spans="1:9" hidden="1" outlineLevel="2">
      <c r="A3193" s="26" t="s">
        <v>1908</v>
      </c>
      <c r="B3193" s="26" t="s">
        <v>1908</v>
      </c>
      <c r="C3193" s="24" t="s">
        <v>1934</v>
      </c>
      <c r="D3193" s="26" t="str">
        <f>VLOOKUP(C3193,Baza!A:E,5,FALSE)</f>
        <v>VECTRA '88-92 РЕШЕТКА РАДИАТОРА СЕРАЯ В СБОРЕ</v>
      </c>
      <c r="E3193" s="25" t="str">
        <f>IF(VLOOKUP(C3193,Baza!A:D,2,FALSE)&gt;0,"+","-")</f>
        <v>-</v>
      </c>
      <c r="F3193" s="25">
        <f>VLOOKUP(C3193,Baza!A:E,3,FALSE)</f>
        <v>6</v>
      </c>
      <c r="G3193" s="25">
        <f>VLOOKUP(C3193,Baza!A:E,3,FALSE)*курс</f>
        <v>244.79999999999998</v>
      </c>
      <c r="H3193" s="25" t="str">
        <f>VLOOKUP(C3193,Baza!A:E,4,FALSE)</f>
        <v>90263219</v>
      </c>
      <c r="I3193" s="25" t="str">
        <f>VLOOKUP(C3193,BREND!A:C,2,FALSE)</f>
        <v>API</v>
      </c>
    </row>
    <row r="3194" spans="1:9" hidden="1" outlineLevel="2">
      <c r="A3194" s="26" t="s">
        <v>1908</v>
      </c>
      <c r="B3194" s="26" t="s">
        <v>1908</v>
      </c>
      <c r="C3194" s="24" t="s">
        <v>1936</v>
      </c>
      <c r="D3194" s="26" t="str">
        <f>VLOOKUP(C3194,Baza!A:E,5,FALSE)</f>
        <v>VECTRA '88-92 РЕШЕТКА РАДИАТОРА ЧЕРНАЯ</v>
      </c>
      <c r="E3194" s="25" t="str">
        <f>IF(VLOOKUP(C3194,Baza!A:D,2,FALSE)&gt;0,"+","-")</f>
        <v>-</v>
      </c>
      <c r="F3194" s="25">
        <f>VLOOKUP(C3194,Baza!A:E,3,FALSE)</f>
        <v>5.2</v>
      </c>
      <c r="G3194" s="25">
        <f>VLOOKUP(C3194,Baza!A:E,3,FALSE)*курс</f>
        <v>212.16</v>
      </c>
      <c r="H3194" s="25" t="str">
        <f>VLOOKUP(C3194,Baza!A:E,4,FALSE)</f>
        <v>0</v>
      </c>
      <c r="I3194" s="25" t="str">
        <f>VLOOKUP(C3194,BREND!A:C,2,FALSE)</f>
        <v>API</v>
      </c>
    </row>
    <row r="3195" spans="1:9" hidden="1" outlineLevel="2">
      <c r="A3195" s="26" t="s">
        <v>1908</v>
      </c>
      <c r="B3195" s="26" t="s">
        <v>1908</v>
      </c>
      <c r="C3195" s="24" t="s">
        <v>1937</v>
      </c>
      <c r="D3195" s="26" t="str">
        <f>VLOOKUP(C3195,Baza!A:E,5,FALSE)</f>
        <v xml:space="preserve">VECTRA '89-92 РЕШЕТКА  РАДИАТОРА ЧЕРНАЯ </v>
      </c>
      <c r="E3195" s="25" t="str">
        <f>IF(VLOOKUP(C3195,Baza!A:D,2,FALSE)&gt;0,"+","-")</f>
        <v>-</v>
      </c>
      <c r="F3195" s="25">
        <f>VLOOKUP(C3195,Baza!A:E,3,FALSE)</f>
        <v>5</v>
      </c>
      <c r="G3195" s="25">
        <f>VLOOKUP(C3195,Baza!A:E,3,FALSE)*курс</f>
        <v>204</v>
      </c>
      <c r="H3195" s="25" t="str">
        <f>VLOOKUP(C3195,Baza!A:E,4,FALSE)</f>
        <v>0</v>
      </c>
      <c r="I3195" s="25" t="str">
        <f>VLOOKUP(C3195,BREND!A:C,2,FALSE)</f>
        <v>API</v>
      </c>
    </row>
    <row r="3196" spans="1:9" hidden="1" outlineLevel="2">
      <c r="A3196" s="26" t="s">
        <v>1908</v>
      </c>
      <c r="B3196" s="26" t="s">
        <v>1908</v>
      </c>
      <c r="C3196" s="24" t="s">
        <v>1941</v>
      </c>
      <c r="D3196" s="26" t="str">
        <f>VLOOKUP(C3196,Baza!A:E,5,FALSE)</f>
        <v>VECTRA '88-95 УСИЛИТЕЛЬ БАМПЕРА ПЕРЕДНЕГО</v>
      </c>
      <c r="E3196" s="25" t="str">
        <f>IF(VLOOKUP(C3196,Baza!A:D,2,FALSE)&gt;0,"+","-")</f>
        <v>-</v>
      </c>
      <c r="F3196" s="25">
        <f>VLOOKUP(C3196,Baza!A:E,3,FALSE)</f>
        <v>13</v>
      </c>
      <c r="G3196" s="25">
        <f>VLOOKUP(C3196,Baza!A:E,3,FALSE)*курс</f>
        <v>530.4</v>
      </c>
      <c r="H3196" s="25" t="str">
        <f>VLOOKUP(C3196,Baza!A:E,4,FALSE)</f>
        <v>90228834</v>
      </c>
      <c r="I3196" s="25" t="str">
        <f>VLOOKUP(C3196,BREND!A:C,2,FALSE)</f>
        <v>API</v>
      </c>
    </row>
    <row r="3197" spans="1:9" hidden="1" outlineLevel="2">
      <c r="A3197" s="26" t="s">
        <v>1908</v>
      </c>
      <c r="B3197" s="26" t="s">
        <v>1908</v>
      </c>
      <c r="C3197" s="24" t="s">
        <v>1948</v>
      </c>
      <c r="D3197" s="26" t="str">
        <f>VLOOKUP(C3197,Baza!A:E,5,FALSE)</f>
        <v>VECTRA '88-92 ФАРА П/КОРРЕКТОР ЛЕВАЯ</v>
      </c>
      <c r="E3197" s="25" t="str">
        <f>IF(VLOOKUP(C3197,Baza!A:D,2,FALSE)&gt;0,"+","-")</f>
        <v>-</v>
      </c>
      <c r="F3197" s="25">
        <f>VLOOKUP(C3197,Baza!A:E,3,FALSE)</f>
        <v>20</v>
      </c>
      <c r="G3197" s="25">
        <f>VLOOKUP(C3197,Baza!A:E,3,FALSE)*курс</f>
        <v>816</v>
      </c>
      <c r="H3197" s="25" t="str">
        <f>VLOOKUP(C3197,Baza!A:E,4,FALSE)</f>
        <v>90307677</v>
      </c>
      <c r="I3197" s="25" t="str">
        <f>VLOOKUP(C3197,BREND!A:C,2,FALSE)</f>
        <v>DEPO</v>
      </c>
    </row>
    <row r="3198" spans="1:9" hidden="1" outlineLevel="2">
      <c r="A3198" s="26" t="s">
        <v>1908</v>
      </c>
      <c r="B3198" s="26" t="s">
        <v>1908</v>
      </c>
      <c r="C3198" s="24" t="s">
        <v>1949</v>
      </c>
      <c r="D3198" s="26" t="str">
        <f>VLOOKUP(C3198,Baza!A:E,5,FALSE)</f>
        <v>VECTRA '88-92 ФАРА П/КОРРЕКТОР ПРАВАЯ</v>
      </c>
      <c r="E3198" s="25" t="str">
        <f>IF(VLOOKUP(C3198,Baza!A:D,2,FALSE)&gt;0,"+","-")</f>
        <v>-</v>
      </c>
      <c r="F3198" s="25">
        <f>VLOOKUP(C3198,Baza!A:E,3,FALSE)</f>
        <v>20</v>
      </c>
      <c r="G3198" s="25">
        <f>VLOOKUP(C3198,Baza!A:E,3,FALSE)*курс</f>
        <v>816</v>
      </c>
      <c r="H3198" s="25" t="str">
        <f>VLOOKUP(C3198,Baza!A:E,4,FALSE)</f>
        <v>90307678</v>
      </c>
      <c r="I3198" s="25" t="str">
        <f>VLOOKUP(C3198,BREND!A:C,2,FALSE)</f>
        <v>DEPO</v>
      </c>
    </row>
    <row r="3199" spans="1:9" hidden="1" outlineLevel="2">
      <c r="A3199" s="26" t="s">
        <v>1908</v>
      </c>
      <c r="B3199" s="26" t="s">
        <v>1908</v>
      </c>
      <c r="C3199" s="24" t="s">
        <v>1950</v>
      </c>
      <c r="D3199" s="26" t="str">
        <f>VLOOKUP(C3199,Baza!A:E,5,FALSE)</f>
        <v>VECTRA '93-95 ФАРА П/КОРРЕКТОР ЛЕВАЯ</v>
      </c>
      <c r="E3199" s="25" t="str">
        <f>IF(VLOOKUP(C3199,Baza!A:D,2,FALSE)&gt;0,"+","-")</f>
        <v>+</v>
      </c>
      <c r="F3199" s="25">
        <f>VLOOKUP(C3199,Baza!A:E,3,FALSE)</f>
        <v>23</v>
      </c>
      <c r="G3199" s="25">
        <f>VLOOKUP(C3199,Baza!A:E,3,FALSE)*курс</f>
        <v>938.4</v>
      </c>
      <c r="H3199" s="25" t="str">
        <f>VLOOKUP(C3199,Baza!A:E,4,FALSE)</f>
        <v>1216471</v>
      </c>
      <c r="I3199" s="25" t="str">
        <f>VLOOKUP(C3199,BREND!A:C,2,FALSE)</f>
        <v>DEPO</v>
      </c>
    </row>
    <row r="3200" spans="1:9" hidden="1" outlineLevel="2">
      <c r="A3200" s="26" t="s">
        <v>1908</v>
      </c>
      <c r="B3200" s="26" t="s">
        <v>1908</v>
      </c>
      <c r="C3200" s="24" t="s">
        <v>1951</v>
      </c>
      <c r="D3200" s="26" t="str">
        <f>VLOOKUP(C3200,Baza!A:E,5,FALSE)</f>
        <v>VECTRA '93-95 ФАРА П/КОРРЕКТОР ПРАВАЯ</v>
      </c>
      <c r="E3200" s="25" t="str">
        <f>IF(VLOOKUP(C3200,Baza!A:D,2,FALSE)&gt;0,"+","-")</f>
        <v>+</v>
      </c>
      <c r="F3200" s="25">
        <f>VLOOKUP(C3200,Baza!A:E,3,FALSE)</f>
        <v>23</v>
      </c>
      <c r="G3200" s="25">
        <f>VLOOKUP(C3200,Baza!A:E,3,FALSE)*курс</f>
        <v>938.4</v>
      </c>
      <c r="H3200" s="25" t="str">
        <f>VLOOKUP(C3200,Baza!A:E,4,FALSE)</f>
        <v>1216472</v>
      </c>
      <c r="I3200" s="25" t="str">
        <f>VLOOKUP(C3200,BREND!A:C,2,FALSE)</f>
        <v>DEPO</v>
      </c>
    </row>
    <row r="3201" spans="1:9" hidden="1" outlineLevel="2">
      <c r="A3201" s="26" t="s">
        <v>1908</v>
      </c>
      <c r="B3201" s="26" t="s">
        <v>1908</v>
      </c>
      <c r="C3201" s="24" t="s">
        <v>1957</v>
      </c>
      <c r="D3201" s="26" t="str">
        <f>VLOOKUP(C3201,Baza!A:E,5,FALSE)</f>
        <v>VECTRA '93-95 ФОНАРЬ ЗАДНИЙ, ПРАВЫЙ, ВНЕШНИЙ</v>
      </c>
      <c r="E3201" s="25" t="str">
        <f>IF(VLOOKUP(C3201,Baza!A:D,2,FALSE)&gt;0,"+","-")</f>
        <v>-</v>
      </c>
      <c r="F3201" s="25">
        <f>VLOOKUP(C3201,Baza!A:E,3,FALSE)</f>
        <v>16.55</v>
      </c>
      <c r="G3201" s="25">
        <f>VLOOKUP(C3201,Baza!A:E,3,FALSE)*курс</f>
        <v>675.24</v>
      </c>
      <c r="H3201" s="25" t="str">
        <f>VLOOKUP(C3201,Baza!A:E,4,FALSE)</f>
        <v>90443647</v>
      </c>
      <c r="I3201" s="25" t="str">
        <f>VLOOKUP(C3201,BREND!A:C,2,FALSE)</f>
        <v>DEPO</v>
      </c>
    </row>
    <row r="3202" spans="1:9" hidden="1" outlineLevel="2">
      <c r="A3202" s="26" t="s">
        <v>1908</v>
      </c>
      <c r="B3202" s="26" t="s">
        <v>1908</v>
      </c>
      <c r="C3202" s="24" t="s">
        <v>1958</v>
      </c>
      <c r="D3202" s="26" t="str">
        <f>VLOOKUP(C3202,Baza!A:E,5,FALSE)</f>
        <v>VECTRA '93-95 ФОНАРЬ ЗАДНИЙ, ЛЕВЫЙ, ВНЕШНИЙ</v>
      </c>
      <c r="E3202" s="25" t="str">
        <f>IF(VLOOKUP(C3202,Baza!A:D,2,FALSE)&gt;0,"+","-")</f>
        <v>-</v>
      </c>
      <c r="F3202" s="25">
        <f>VLOOKUP(C3202,Baza!A:E,3,FALSE)</f>
        <v>16.55</v>
      </c>
      <c r="G3202" s="25">
        <f>VLOOKUP(C3202,Baza!A:E,3,FALSE)*курс</f>
        <v>675.24</v>
      </c>
      <c r="H3202" s="25" t="str">
        <f>VLOOKUP(C3202,Baza!A:E,4,FALSE)</f>
        <v>90443646</v>
      </c>
      <c r="I3202" s="25" t="str">
        <f>VLOOKUP(C3202,BREND!A:C,2,FALSE)</f>
        <v>DEPO</v>
      </c>
    </row>
    <row r="3203" spans="1:9" hidden="1" outlineLevel="2">
      <c r="A3203" s="26" t="s">
        <v>1908</v>
      </c>
      <c r="B3203" s="26" t="s">
        <v>1908</v>
      </c>
      <c r="C3203" s="24" t="s">
        <v>4261</v>
      </c>
      <c r="D3203" s="26" t="str">
        <f>VLOOKUP(C3203,Baza!A:E,5,FALSE)</f>
        <v>VECTRA '88-95 ПЛАНКА-ФАРТУК ПОД РЕШЕТКУ</v>
      </c>
      <c r="E3203" s="25" t="str">
        <f>IF(VLOOKUP(C3203,Baza!A:D,2,FALSE)&gt;0,"+","-")</f>
        <v>+</v>
      </c>
      <c r="F3203" s="25">
        <f>VLOOKUP(C3203,Baza!A:E,3,FALSE)</f>
        <v>10</v>
      </c>
      <c r="G3203" s="25">
        <f>VLOOKUP(C3203,Baza!A:E,3,FALSE)*курс</f>
        <v>408</v>
      </c>
      <c r="H3203" s="25" t="str">
        <f>VLOOKUP(C3203,Baza!A:E,4,FALSE)</f>
        <v>1312685</v>
      </c>
      <c r="I3203" s="25" t="str">
        <f>VLOOKUP(C3203,BREND!A:C,2,FALSE)</f>
        <v>API</v>
      </c>
    </row>
    <row r="3204" spans="1:9" hidden="1" outlineLevel="2">
      <c r="A3204" s="26" t="s">
        <v>1908</v>
      </c>
      <c r="B3204" s="26" t="s">
        <v>1908</v>
      </c>
      <c r="C3204" s="24" t="s">
        <v>5949</v>
      </c>
      <c r="D3204" s="26" t="str">
        <f>VLOOKUP(C3204,Baza!A:E,5,FALSE)</f>
        <v>VECTRA '88-92 МОЛДИНГ БАМПЕРА ПЕРЕДНЕГО, ЛЕВЫЙ</v>
      </c>
      <c r="E3204" s="25" t="str">
        <f>IF(VLOOKUP(C3204,Baza!A:D,2,FALSE)&gt;0,"+","-")</f>
        <v>+</v>
      </c>
      <c r="F3204" s="25">
        <f>VLOOKUP(C3204,Baza!A:E,3,FALSE)</f>
        <v>10</v>
      </c>
      <c r="G3204" s="25">
        <f>VLOOKUP(C3204,Baza!A:E,3,FALSE)*курс</f>
        <v>408</v>
      </c>
      <c r="H3204" s="25" t="str">
        <f>VLOOKUP(C3204,Baza!A:E,4,FALSE)</f>
        <v>90397088</v>
      </c>
      <c r="I3204" s="25" t="str">
        <f>VLOOKUP(C3204,BREND!A:C,2,FALSE)</f>
        <v>API</v>
      </c>
    </row>
    <row r="3205" spans="1:9" hidden="1" outlineLevel="2">
      <c r="A3205" s="26" t="s">
        <v>1908</v>
      </c>
      <c r="B3205" s="26" t="s">
        <v>1908</v>
      </c>
      <c r="C3205" s="24" t="s">
        <v>5950</v>
      </c>
      <c r="D3205" s="26" t="str">
        <f>VLOOKUP(C3205,Baza!A:E,5,FALSE)</f>
        <v>VECTRA '88-92 МОЛДИНГ БАМПЕРА ПЕРЕДНЕГО, ПРАВЫЙ</v>
      </c>
      <c r="E3205" s="25" t="str">
        <f>IF(VLOOKUP(C3205,Baza!A:D,2,FALSE)&gt;0,"+","-")</f>
        <v>+</v>
      </c>
      <c r="F3205" s="25">
        <f>VLOOKUP(C3205,Baza!A:E,3,FALSE)</f>
        <v>10</v>
      </c>
      <c r="G3205" s="25">
        <f>VLOOKUP(C3205,Baza!A:E,3,FALSE)*курс</f>
        <v>408</v>
      </c>
      <c r="H3205" s="25" t="str">
        <f>VLOOKUP(C3205,Baza!A:E,4,FALSE)</f>
        <v>90397090</v>
      </c>
      <c r="I3205" s="25" t="str">
        <f>VLOOKUP(C3205,BREND!A:C,2,FALSE)</f>
        <v>API</v>
      </c>
    </row>
    <row r="3206" spans="1:9" hidden="1" outlineLevel="2">
      <c r="A3206" s="26" t="s">
        <v>1908</v>
      </c>
      <c r="B3206" s="26" t="s">
        <v>1908</v>
      </c>
      <c r="C3206" s="24" t="s">
        <v>5951</v>
      </c>
      <c r="D3206" s="26" t="str">
        <f>VLOOKUP(C3206,Baza!A:E,5,FALSE)</f>
        <v>VECTRA '93-95 КАПОТ БЕЗ ОТВЕРСТИЯ ПОД ЭМБЛЕМУ</v>
      </c>
      <c r="E3206" s="25" t="str">
        <f>IF(VLOOKUP(C3206,Baza!A:D,2,FALSE)&gt;0,"+","-")</f>
        <v>-</v>
      </c>
      <c r="F3206" s="25">
        <f>VLOOKUP(C3206,Baza!A:E,3,FALSE)</f>
        <v>91</v>
      </c>
      <c r="G3206" s="25">
        <f>VLOOKUP(C3206,Baza!A:E,3,FALSE)*курс</f>
        <v>3712.7999999999997</v>
      </c>
      <c r="H3206" s="25" t="str">
        <f>VLOOKUP(C3206,Baza!A:E,4,FALSE)</f>
        <v>1160222</v>
      </c>
      <c r="I3206" s="25" t="str">
        <f>VLOOKUP(C3206,BREND!A:C,2,FALSE)</f>
        <v>API</v>
      </c>
    </row>
    <row r="3207" spans="1:9" hidden="1" outlineLevel="2">
      <c r="A3207" s="26" t="s">
        <v>1908</v>
      </c>
      <c r="B3207" s="26" t="s">
        <v>1908</v>
      </c>
      <c r="C3207" s="24" t="s">
        <v>5952</v>
      </c>
      <c r="D3207" s="26" t="str">
        <f>VLOOKUP(C3207,Baza!A:E,5,FALSE)</f>
        <v>VECTRA '88-92 РЕШЕТКА РАДИАТОРА СЕРАЯ</v>
      </c>
      <c r="E3207" s="25" t="str">
        <f>IF(VLOOKUP(C3207,Baza!A:D,2,FALSE)&gt;0,"+","-")</f>
        <v>-</v>
      </c>
      <c r="F3207" s="25">
        <f>VLOOKUP(C3207,Baza!A:E,3,FALSE)</f>
        <v>0</v>
      </c>
      <c r="G3207" s="25">
        <f>VLOOKUP(C3207,Baza!A:E,3,FALSE)*курс</f>
        <v>0</v>
      </c>
      <c r="H3207" s="25">
        <f>VLOOKUP(C3207,Baza!A:E,4,FALSE)</f>
        <v>0</v>
      </c>
      <c r="I3207" s="25" t="str">
        <f>VLOOKUP(C3207,BREND!A:C,2,FALSE)</f>
        <v>API</v>
      </c>
    </row>
    <row r="3208" spans="1:9" hidden="1" outlineLevel="2">
      <c r="A3208" s="26" t="s">
        <v>1908</v>
      </c>
      <c r="B3208" s="26" t="s">
        <v>1908</v>
      </c>
      <c r="C3208" s="24" t="s">
        <v>5954</v>
      </c>
      <c r="D3208" s="26" t="str">
        <f>VLOOKUP(C3208,Baza!A:E,5,FALSE)</f>
        <v xml:space="preserve">VECTRA '88-95 ЗЕРКАЛО МЕХАНИЧЕСКОЕ, ЛЕВОЕ (FLAT) </v>
      </c>
      <c r="E3208" s="25" t="str">
        <f>IF(VLOOKUP(C3208,Baza!A:D,2,FALSE)&gt;0,"+","-")</f>
        <v>-</v>
      </c>
      <c r="F3208" s="25">
        <f>VLOOKUP(C3208,Baza!A:E,3,FALSE)</f>
        <v>0</v>
      </c>
      <c r="G3208" s="25">
        <f>VLOOKUP(C3208,Baza!A:E,3,FALSE)*курс</f>
        <v>0</v>
      </c>
      <c r="H3208" s="25">
        <f>VLOOKUP(C3208,Baza!A:E,4,FALSE)</f>
        <v>0</v>
      </c>
      <c r="I3208" s="25" t="str">
        <f>VLOOKUP(C3208,BREND!A:C,2,FALSE)</f>
        <v>API</v>
      </c>
    </row>
    <row r="3209" spans="1:9" hidden="1" outlineLevel="2">
      <c r="A3209" s="26" t="s">
        <v>1908</v>
      </c>
      <c r="B3209" s="26" t="s">
        <v>1908</v>
      </c>
      <c r="C3209" s="24" t="s">
        <v>5955</v>
      </c>
      <c r="D3209" s="26" t="str">
        <f>VLOOKUP(C3209,Baza!A:E,5,FALSE)</f>
        <v>VECTRA '88-95 ЗЕРКАЛО МЕХАНИЧЕСКОЕ, ПРАВОЕ (CONVEX)</v>
      </c>
      <c r="E3209" s="25" t="str">
        <f>IF(VLOOKUP(C3209,Baza!A:D,2,FALSE)&gt;0,"+","-")</f>
        <v>-</v>
      </c>
      <c r="F3209" s="25">
        <f>VLOOKUP(C3209,Baza!A:E,3,FALSE)</f>
        <v>0</v>
      </c>
      <c r="G3209" s="25">
        <f>VLOOKUP(C3209,Baza!A:E,3,FALSE)*курс</f>
        <v>0</v>
      </c>
      <c r="H3209" s="25">
        <f>VLOOKUP(C3209,Baza!A:E,4,FALSE)</f>
        <v>0</v>
      </c>
      <c r="I3209" s="25" t="str">
        <f>VLOOKUP(C3209,BREND!A:C,2,FALSE)</f>
        <v>API</v>
      </c>
    </row>
    <row r="3210" spans="1:9" hidden="1" outlineLevel="2">
      <c r="A3210" s="26" t="s">
        <v>1908</v>
      </c>
      <c r="B3210" s="26" t="s">
        <v>1908</v>
      </c>
      <c r="C3210" s="24" t="s">
        <v>6360</v>
      </c>
      <c r="D3210" s="26" t="str">
        <f>VLOOKUP(C3210,Baza!A:E,5,FALSE)</f>
        <v>VECTRA '88-92 МОЛДИНГ БАМПЕРА ПЕРЕДНЕГО, ЛЕВЫЙ</v>
      </c>
      <c r="E3210" s="25" t="str">
        <f>IF(VLOOKUP(C3210,Baza!A:D,2,FALSE)&gt;0,"+","-")</f>
        <v>-</v>
      </c>
      <c r="F3210" s="25">
        <f>VLOOKUP(C3210,Baza!A:E,3,FALSE)</f>
        <v>0</v>
      </c>
      <c r="G3210" s="25">
        <f>VLOOKUP(C3210,Baza!A:E,3,FALSE)*курс</f>
        <v>0</v>
      </c>
      <c r="H3210" s="25" t="str">
        <f>VLOOKUP(C3210,Baza!A:E,4,FALSE)</f>
        <v>90397088</v>
      </c>
      <c r="I3210" s="25" t="str">
        <f>VLOOKUP(C3210,BREND!A:C,2,FALSE)</f>
        <v>TONG YANG</v>
      </c>
    </row>
    <row r="3211" spans="1:9" hidden="1" outlineLevel="2">
      <c r="A3211" s="26" t="s">
        <v>1908</v>
      </c>
      <c r="B3211" s="26" t="s">
        <v>1908</v>
      </c>
      <c r="C3211" s="24" t="s">
        <v>6361</v>
      </c>
      <c r="D3211" s="26" t="str">
        <f>VLOOKUP(C3211,Baza!A:E,5,FALSE)</f>
        <v>VECTRA '88-92 МОЛДИНГ БАМПЕРА ПЕРЕДНЕГО, ПРАВЫЙ</v>
      </c>
      <c r="E3211" s="25" t="str">
        <f>IF(VLOOKUP(C3211,Baza!A:D,2,FALSE)&gt;0,"+","-")</f>
        <v>-</v>
      </c>
      <c r="F3211" s="25">
        <f>VLOOKUP(C3211,Baza!A:E,3,FALSE)</f>
        <v>0</v>
      </c>
      <c r="G3211" s="25">
        <f>VLOOKUP(C3211,Baza!A:E,3,FALSE)*курс</f>
        <v>0</v>
      </c>
      <c r="H3211" s="25" t="str">
        <f>VLOOKUP(C3211,Baza!A:E,4,FALSE)</f>
        <v>90397090</v>
      </c>
      <c r="I3211" s="25" t="str">
        <f>VLOOKUP(C3211,BREND!A:C,2,FALSE)</f>
        <v>TONG YANG</v>
      </c>
    </row>
    <row r="3212" spans="1:9" hidden="1" outlineLevel="2">
      <c r="A3212" s="26" t="s">
        <v>1908</v>
      </c>
      <c r="B3212" s="26" t="s">
        <v>1908</v>
      </c>
      <c r="C3212" s="24" t="s">
        <v>6811</v>
      </c>
      <c r="D3212" s="26" t="str">
        <f>VLOOKUP(C3212,Baza!A:E,5,FALSE)</f>
        <v>VECTRA '88-92 ФОНАРЬ ЗАДНИЙ, ЛЕВЫЙ, ВНЕШНИЙ (СЕДАН)</v>
      </c>
      <c r="E3212" s="25" t="str">
        <f>IF(VLOOKUP(C3212,Baza!A:D,2,FALSE)&gt;0,"+","-")</f>
        <v>-</v>
      </c>
      <c r="F3212" s="25">
        <f>VLOOKUP(C3212,Baza!A:E,3,FALSE)</f>
        <v>21</v>
      </c>
      <c r="G3212" s="25">
        <f>VLOOKUP(C3212,Baza!A:E,3,FALSE)*курс</f>
        <v>856.8</v>
      </c>
      <c r="H3212" s="25" t="str">
        <f>VLOOKUP(C3212,Baza!A:E,4,FALSE)</f>
        <v>90349095</v>
      </c>
      <c r="I3212" s="25" t="str">
        <f>VLOOKUP(C3212,BREND!A:C,2,FALSE)</f>
        <v>DEPO</v>
      </c>
    </row>
    <row r="3213" spans="1:9" hidden="1" outlineLevel="2">
      <c r="A3213" s="26" t="s">
        <v>1908</v>
      </c>
      <c r="B3213" s="26" t="s">
        <v>1908</v>
      </c>
      <c r="C3213" s="24" t="s">
        <v>6812</v>
      </c>
      <c r="D3213" s="26" t="str">
        <f>VLOOKUP(C3213,Baza!A:E,5,FALSE)</f>
        <v xml:space="preserve">VECTRA '88-92 ФОНАРЬ ЗАДНИЙ, ПРАВЫЙ, ВНЕШНИЙ (СЕДАН) </v>
      </c>
      <c r="E3213" s="25" t="str">
        <f>IF(VLOOKUP(C3213,Baza!A:D,2,FALSE)&gt;0,"+","-")</f>
        <v>-</v>
      </c>
      <c r="F3213" s="25">
        <f>VLOOKUP(C3213,Baza!A:E,3,FALSE)</f>
        <v>21</v>
      </c>
      <c r="G3213" s="25">
        <f>VLOOKUP(C3213,Baza!A:E,3,FALSE)*курс</f>
        <v>856.8</v>
      </c>
      <c r="H3213" s="25" t="str">
        <f>VLOOKUP(C3213,Baza!A:E,4,FALSE)</f>
        <v>90349096</v>
      </c>
      <c r="I3213" s="25" t="str">
        <f>VLOOKUP(C3213,BREND!A:C,2,FALSE)</f>
        <v>DEPO</v>
      </c>
    </row>
    <row r="3214" spans="1:9" hidden="1" outlineLevel="2">
      <c r="A3214" s="26" t="s">
        <v>1908</v>
      </c>
      <c r="B3214" s="26" t="s">
        <v>1908</v>
      </c>
      <c r="C3214" s="24" t="s">
        <v>21471</v>
      </c>
      <c r="D3214" s="26" t="str">
        <f>VLOOKUP(C3214,Baza!A:E,5,FALSE)</f>
        <v xml:space="preserve">VECTRA A 93--- НАКЛАДКА  ПЕРЕДНОГО БАМПЕРА </v>
      </c>
      <c r="E3214" s="25" t="str">
        <f>IF(VLOOKUP(C3214,Baza!A:D,2,FALSE)&gt;0,"+","-")</f>
        <v>-</v>
      </c>
      <c r="F3214" s="25">
        <f>VLOOKUP(C3214,Baza!A:E,3,FALSE)</f>
        <v>30</v>
      </c>
      <c r="G3214" s="25">
        <f>VLOOKUP(C3214,Baza!A:E,3,FALSE)*курс</f>
        <v>1224</v>
      </c>
      <c r="H3214" s="25" t="str">
        <f>VLOOKUP(C3214,Baza!A:E,4,FALSE)</f>
        <v>1400633</v>
      </c>
      <c r="I3214" s="25" t="str">
        <f>VLOOKUP(C3214,BREND!A:C,2,FALSE)</f>
        <v>API</v>
      </c>
    </row>
    <row r="3215" spans="1:9" hidden="1" outlineLevel="2">
      <c r="A3215" s="26" t="s">
        <v>1908</v>
      </c>
      <c r="B3215" s="26" t="s">
        <v>1908</v>
      </c>
      <c r="C3215" s="24" t="s">
        <v>21908</v>
      </c>
      <c r="D3215" s="26" t="str">
        <f>VLOOKUP(C3215,Baza!A:E,5,FALSE)</f>
        <v>VECTRA '89-'92  БАМПЕР ПЕРЕДНИЙ</v>
      </c>
      <c r="E3215" s="25" t="str">
        <f>IF(VLOOKUP(C3215,Baza!A:D,2,FALSE)&gt;0,"+","-")</f>
        <v>-</v>
      </c>
      <c r="F3215" s="25">
        <f>VLOOKUP(C3215,Baza!A:E,3,FALSE)</f>
        <v>24</v>
      </c>
      <c r="G3215" s="25">
        <f>VLOOKUP(C3215,Baza!A:E,3,FALSE)*курс</f>
        <v>979.19999999999993</v>
      </c>
      <c r="H3215" s="25" t="str">
        <f>VLOOKUP(C3215,Baza!A:E,4,FALSE)</f>
        <v>1400058</v>
      </c>
      <c r="I3215" s="25" t="str">
        <f>VLOOKUP(C3215,BREND!A:C,2,FALSE)</f>
        <v>TONG YANG</v>
      </c>
    </row>
    <row r="3216" spans="1:9" hidden="1" outlineLevel="2">
      <c r="A3216" s="26" t="s">
        <v>1908</v>
      </c>
      <c r="B3216" s="26" t="s">
        <v>1908</v>
      </c>
      <c r="C3216" s="24" t="s">
        <v>28473</v>
      </c>
      <c r="D3216" s="26" t="str">
        <f>VLOOKUP(C3216,Baza!A:E,5,FALSE)</f>
        <v xml:space="preserve">VECTRA KADT/AST/CALI 91 Б ШРУС </v>
      </c>
      <c r="E3216" s="25" t="str">
        <f>IF(VLOOKUP(C3216,Baza!A:D,2,FALSE)&gt;0,"+","-")</f>
        <v>-</v>
      </c>
      <c r="F3216" s="25">
        <f>VLOOKUP(C3216,Baza!A:E,3,FALSE)</f>
        <v>13</v>
      </c>
      <c r="G3216" s="25">
        <f>VLOOKUP(C3216,Baza!A:E,3,FALSE)*курс</f>
        <v>530.4</v>
      </c>
      <c r="H3216" s="25" t="str">
        <f>VLOOKUP(C3216,Baza!A:E,4,FALSE)</f>
        <v>374176</v>
      </c>
      <c r="I3216" s="25" t="str">
        <f>VLOOKUP(C3216,BREND!A:C,2,FALSE)</f>
        <v>SCHNIEDER</v>
      </c>
    </row>
    <row r="3217" spans="1:9" hidden="1" outlineLevel="2">
      <c r="A3217" s="26" t="s">
        <v>1908</v>
      </c>
      <c r="B3217" s="26" t="s">
        <v>1908</v>
      </c>
      <c r="C3217" s="24" t="s">
        <v>26291</v>
      </c>
      <c r="D3217" s="26" t="str">
        <f>VLOOKUP(C3217,Baza!A:E,5,FALSE)</f>
        <v>OMEGA B,VEC A/CALIBRA /SAAB 900 '93-'98 ТОРМОЗНЫЕ КОЛОДКИ, ПЕРЕДНИЕ</v>
      </c>
      <c r="E3217" s="25" t="str">
        <f>IF(VLOOKUP(C3217,Baza!A:D,2,FALSE)&gt;0,"+","-")</f>
        <v>-</v>
      </c>
      <c r="F3217" s="25">
        <f>VLOOKUP(C3217,Baza!A:E,3,FALSE)</f>
        <v>9</v>
      </c>
      <c r="G3217" s="25">
        <f>VLOOKUP(C3217,Baza!A:E,3,FALSE)*курс</f>
        <v>367.2</v>
      </c>
      <c r="H3217" s="25" t="str">
        <f>VLOOKUP(C3217,Baza!A:E,4,FALSE)</f>
        <v>1605855</v>
      </c>
      <c r="I3217" s="25" t="str">
        <f>VLOOKUP(C3217,BREND!A:C,2,FALSE)</f>
        <v>SCHNIEDER</v>
      </c>
    </row>
    <row r="3218" spans="1:9" hidden="1" outlineLevel="2">
      <c r="A3218" s="96" t="s">
        <v>1904</v>
      </c>
      <c r="B3218" s="96" t="s">
        <v>1906</v>
      </c>
      <c r="C3218" s="17"/>
      <c r="D3218" s="17"/>
      <c r="E3218" s="17"/>
      <c r="F3218" s="17"/>
      <c r="G3218" s="17"/>
      <c r="H3218" s="17"/>
      <c r="I3218" s="17"/>
    </row>
    <row r="3219" spans="1:9" hidden="1" outlineLevel="2">
      <c r="A3219" s="26" t="s">
        <v>1906</v>
      </c>
      <c r="B3219" s="26" t="s">
        <v>1906</v>
      </c>
      <c r="C3219" s="24" t="s">
        <v>1905</v>
      </c>
      <c r="D3219" s="26" t="str">
        <f>VLOOKUP(C3219,Baza!A:E,5,FALSE)</f>
        <v>VECTRA B '96-98 БАМПЕР ПЕРЕДНИЙ, ГРУНТОВАННЫЙ С РЕШЕТКОЙ, БЕЗ ОТВЕРСТИЙ ПОД П/ТУМАННЫЕ ФАРЫ</v>
      </c>
      <c r="E3219" s="25" t="str">
        <f>IF(VLOOKUP(C3219,Baza!A:D,2,FALSE)&gt;0,"+","-")</f>
        <v>-</v>
      </c>
      <c r="F3219" s="25">
        <f>VLOOKUP(C3219,Baza!A:E,3,FALSE)</f>
        <v>39</v>
      </c>
      <c r="G3219" s="25">
        <f>VLOOKUP(C3219,Baza!A:E,3,FALSE)*курс</f>
        <v>1591.1999999999998</v>
      </c>
      <c r="H3219" s="25" t="str">
        <f>VLOOKUP(C3219,Baza!A:E,4,FALSE)</f>
        <v>1400164</v>
      </c>
      <c r="I3219" s="25" t="str">
        <f>VLOOKUP(C3219,BREND!A:C,2,FALSE)</f>
        <v>API</v>
      </c>
    </row>
    <row r="3220" spans="1:9" hidden="1" outlineLevel="2">
      <c r="A3220" s="26" t="s">
        <v>1906</v>
      </c>
      <c r="B3220" s="26" t="s">
        <v>1906</v>
      </c>
      <c r="C3220" s="24" t="s">
        <v>1909</v>
      </c>
      <c r="D3220" s="26" t="str">
        <f>VLOOKUP(C3220,Baza!A:E,5,FALSE)</f>
        <v>VECTRA B '96-02 КАПОТ</v>
      </c>
      <c r="E3220" s="25" t="str">
        <f>IF(VLOOKUP(C3220,Baza!A:D,2,FALSE)&gt;0,"+","-")</f>
        <v>-</v>
      </c>
      <c r="F3220" s="25">
        <f>VLOOKUP(C3220,Baza!A:E,3,FALSE)</f>
        <v>116</v>
      </c>
      <c r="G3220" s="25">
        <f>VLOOKUP(C3220,Baza!A:E,3,FALSE)*курс</f>
        <v>4732.7999999999993</v>
      </c>
      <c r="H3220" s="25" t="str">
        <f>VLOOKUP(C3220,Baza!A:E,4,FALSE)</f>
        <v>1160227</v>
      </c>
      <c r="I3220" s="25" t="str">
        <f>VLOOKUP(C3220,BREND!A:C,2,FALSE)</f>
        <v>API</v>
      </c>
    </row>
    <row r="3221" spans="1:9" hidden="1" outlineLevel="2">
      <c r="A3221" s="26" t="s">
        <v>1906</v>
      </c>
      <c r="B3221" s="26" t="s">
        <v>1906</v>
      </c>
      <c r="C3221" s="24" t="s">
        <v>1913</v>
      </c>
      <c r="D3221" s="26" t="str">
        <f>VLOOKUP(C3221,Baza!A:E,5,FALSE)</f>
        <v>VECTRA B '96-02 КРЫЛО ПЕРЕДНЕЕ, ЛЕВОЕ</v>
      </c>
      <c r="E3221" s="25" t="str">
        <f>IF(VLOOKUP(C3221,Baza!A:D,2,FALSE)&gt;0,"+","-")</f>
        <v>+</v>
      </c>
      <c r="F3221" s="25">
        <f>VLOOKUP(C3221,Baza!A:E,3,FALSE)</f>
        <v>32</v>
      </c>
      <c r="G3221" s="25">
        <f>VLOOKUP(C3221,Baza!A:E,3,FALSE)*курс</f>
        <v>1305.5999999999999</v>
      </c>
      <c r="H3221" s="25" t="str">
        <f>VLOOKUP(C3221,Baza!A:E,4,FALSE)</f>
        <v>1101010</v>
      </c>
      <c r="I3221" s="25" t="str">
        <f>VLOOKUP(C3221,BREND!A:C,2,FALSE)</f>
        <v>API</v>
      </c>
    </row>
    <row r="3222" spans="1:9" hidden="1" outlineLevel="2">
      <c r="A3222" s="26" t="s">
        <v>1906</v>
      </c>
      <c r="B3222" s="26" t="s">
        <v>1906</v>
      </c>
      <c r="C3222" s="24" t="s">
        <v>1914</v>
      </c>
      <c r="D3222" s="26" t="str">
        <f>VLOOKUP(C3222,Baza!A:E,5,FALSE)</f>
        <v>VECTRA B '96-02 КРЫЛО ПЕРЕДНЕЕ, ПРАВОЕ</v>
      </c>
      <c r="E3222" s="25" t="str">
        <f>IF(VLOOKUP(C3222,Baza!A:D,2,FALSE)&gt;0,"+","-")</f>
        <v>+</v>
      </c>
      <c r="F3222" s="25">
        <f>VLOOKUP(C3222,Baza!A:E,3,FALSE)</f>
        <v>32</v>
      </c>
      <c r="G3222" s="25">
        <f>VLOOKUP(C3222,Baza!A:E,3,FALSE)*курс</f>
        <v>1305.5999999999999</v>
      </c>
      <c r="H3222" s="25" t="str">
        <f>VLOOKUP(C3222,Baza!A:E,4,FALSE)</f>
        <v>1102010</v>
      </c>
      <c r="I3222" s="25" t="str">
        <f>VLOOKUP(C3222,BREND!A:C,2,FALSE)</f>
        <v>API</v>
      </c>
    </row>
    <row r="3223" spans="1:9" hidden="1" outlineLevel="2">
      <c r="A3223" s="26" t="s">
        <v>1906</v>
      </c>
      <c r="B3223" s="26" t="s">
        <v>1906</v>
      </c>
      <c r="C3223" s="24" t="s">
        <v>1926</v>
      </c>
      <c r="D3223" s="26" t="str">
        <f>VLOOKUP(C3223,Baza!A:E,5,FALSE)</f>
        <v>VECTRA B '96-98 УКАЗАЕТЛЬ ПОВОРОТА ЛЕВЫЙ</v>
      </c>
      <c r="E3223" s="25" t="str">
        <f>IF(VLOOKUP(C3223,Baza!A:D,2,FALSE)&gt;0,"+","-")</f>
        <v>+</v>
      </c>
      <c r="F3223" s="25">
        <f>VLOOKUP(C3223,Baza!A:E,3,FALSE)</f>
        <v>6</v>
      </c>
      <c r="G3223" s="25">
        <f>VLOOKUP(C3223,Baza!A:E,3,FALSE)*курс</f>
        <v>244.79999999999998</v>
      </c>
      <c r="H3223" s="25" t="str">
        <f>VLOOKUP(C3223,Baza!A:E,4,FALSE)</f>
        <v>90512150</v>
      </c>
      <c r="I3223" s="25" t="str">
        <f>VLOOKUP(C3223,BREND!A:C,2,FALSE)</f>
        <v>DEPO</v>
      </c>
    </row>
    <row r="3224" spans="1:9" hidden="1" outlineLevel="2">
      <c r="A3224" s="26" t="s">
        <v>1906</v>
      </c>
      <c r="B3224" s="26" t="s">
        <v>1906</v>
      </c>
      <c r="C3224" s="24" t="s">
        <v>1927</v>
      </c>
      <c r="D3224" s="26" t="str">
        <f>VLOOKUP(C3224,Baza!A:E,5,FALSE)</f>
        <v>VECTRA B '96-98 УКАЗАТЕЛЬ ПОВОРОТА ПРАВЫЙ</v>
      </c>
      <c r="E3224" s="25" t="str">
        <f>IF(VLOOKUP(C3224,Baza!A:D,2,FALSE)&gt;0,"+","-")</f>
        <v>+</v>
      </c>
      <c r="F3224" s="25">
        <f>VLOOKUP(C3224,Baza!A:E,3,FALSE)</f>
        <v>6</v>
      </c>
      <c r="G3224" s="25">
        <f>VLOOKUP(C3224,Baza!A:E,3,FALSE)*курс</f>
        <v>244.79999999999998</v>
      </c>
      <c r="H3224" s="25" t="str">
        <f>VLOOKUP(C3224,Baza!A:E,4,FALSE)</f>
        <v>90512149</v>
      </c>
      <c r="I3224" s="25" t="str">
        <f>VLOOKUP(C3224,BREND!A:C,2,FALSE)</f>
        <v>DEPO</v>
      </c>
    </row>
    <row r="3225" spans="1:9" hidden="1" outlineLevel="2">
      <c r="A3225" s="26" t="s">
        <v>1906</v>
      </c>
      <c r="B3225" s="26" t="s">
        <v>1906</v>
      </c>
      <c r="C3225" s="24" t="s">
        <v>1932</v>
      </c>
      <c r="D3225" s="26" t="str">
        <f>VLOOKUP(C3225,Baza!A:E,5,FALSE)</f>
        <v>VECTRA B '96-98 РЕШЕТКА РАДИАТОРА СЕРАЯ В СБОРЕ</v>
      </c>
      <c r="E3225" s="25" t="str">
        <f>IF(VLOOKUP(C3225,Baza!A:D,2,FALSE)&gt;0,"+","-")</f>
        <v>-</v>
      </c>
      <c r="F3225" s="25">
        <f>VLOOKUP(C3225,Baza!A:E,3,FALSE)</f>
        <v>14</v>
      </c>
      <c r="G3225" s="25">
        <f>VLOOKUP(C3225,Baza!A:E,3,FALSE)*курс</f>
        <v>571.19999999999993</v>
      </c>
      <c r="H3225" s="25" t="str">
        <f>VLOOKUP(C3225,Baza!A:E,4,FALSE)</f>
        <v>6320031</v>
      </c>
      <c r="I3225" s="25" t="str">
        <f>VLOOKUP(C3225,BREND!A:C,2,FALSE)</f>
        <v>API</v>
      </c>
    </row>
    <row r="3226" spans="1:9" hidden="1" outlineLevel="2">
      <c r="A3226" s="26" t="s">
        <v>1906</v>
      </c>
      <c r="B3226" s="26" t="s">
        <v>1906</v>
      </c>
      <c r="C3226" s="24" t="s">
        <v>1938</v>
      </c>
      <c r="D3226" s="26" t="str">
        <f>VLOOKUP(C3226,Baza!A:E,5,FALSE)</f>
        <v>VECTRA B '96-98 РЕШЕТКА РАДИАТОРА C ХРОМ. МОЛДИНГОМ В СБОРЕ</v>
      </c>
      <c r="E3226" s="25" t="str">
        <f>IF(VLOOKUP(C3226,Baza!A:D,2,FALSE)&gt;0,"+","-")</f>
        <v>-</v>
      </c>
      <c r="F3226" s="25">
        <f>VLOOKUP(C3226,Baza!A:E,3,FALSE)</f>
        <v>23</v>
      </c>
      <c r="G3226" s="25">
        <f>VLOOKUP(C3226,Baza!A:E,3,FALSE)*курс</f>
        <v>938.4</v>
      </c>
      <c r="H3226" s="25" t="str">
        <f>VLOOKUP(C3226,Baza!A:E,4,FALSE)</f>
        <v>6320073</v>
      </c>
      <c r="I3226" s="25" t="str">
        <f>VLOOKUP(C3226,BREND!A:C,2,FALSE)</f>
        <v>API</v>
      </c>
    </row>
    <row r="3227" spans="1:9" hidden="1" outlineLevel="2">
      <c r="A3227" s="26" t="s">
        <v>1906</v>
      </c>
      <c r="B3227" s="26" t="s">
        <v>1906</v>
      </c>
      <c r="C3227" s="24" t="s">
        <v>280</v>
      </c>
      <c r="D3227" s="26" t="str">
        <f>VLOOKUP(C3227,Baza!A:E,5,FALSE)</f>
        <v xml:space="preserve">ASTRA F '-98 ,VECTRA A  РЫЧАГ ПЕРЕДНИЙ, НИЖНИЙ, ПРАВЫЙ     </v>
      </c>
      <c r="E3227" s="25" t="str">
        <f>IF(VLOOKUP(C3227,Baza!A:D,2,FALSE)&gt;0,"+","-")</f>
        <v>+</v>
      </c>
      <c r="F3227" s="25">
        <f>VLOOKUP(C3227,Baza!A:E,3,FALSE)</f>
        <v>25</v>
      </c>
      <c r="G3227" s="25">
        <f>VLOOKUP(C3227,Baza!A:E,3,FALSE)*курс</f>
        <v>1019.9999999999999</v>
      </c>
      <c r="H3227" s="25" t="str">
        <f>VLOOKUP(C3227,Baza!A:E,4,FALSE)</f>
        <v>352192</v>
      </c>
      <c r="I3227" s="25" t="str">
        <f>VLOOKUP(C3227,BREND!A:C,2,FALSE)</f>
        <v>SCHNIEDER</v>
      </c>
    </row>
    <row r="3228" spans="1:9" hidden="1" outlineLevel="2">
      <c r="A3228" s="26" t="s">
        <v>1906</v>
      </c>
      <c r="B3228" s="26" t="s">
        <v>1906</v>
      </c>
      <c r="C3228" s="24" t="s">
        <v>281</v>
      </c>
      <c r="D3228" s="26" t="str">
        <f>VLOOKUP(C3228,Baza!A:E,5,FALSE)</f>
        <v xml:space="preserve">ASTRA F '-98, VECTRA РЫЧАГ ПЕРЕДНИЙ, НИЖНИЙ, ЛЕВЫЙ   </v>
      </c>
      <c r="E3228" s="25" t="str">
        <f>IF(VLOOKUP(C3228,Baza!A:D,2,FALSE)&gt;0,"+","-")</f>
        <v>-</v>
      </c>
      <c r="F3228" s="25">
        <f>VLOOKUP(C3228,Baza!A:E,3,FALSE)</f>
        <v>25</v>
      </c>
      <c r="G3228" s="25">
        <f>VLOOKUP(C3228,Baza!A:E,3,FALSE)*курс</f>
        <v>1019.9999999999999</v>
      </c>
      <c r="H3228" s="25" t="str">
        <f>VLOOKUP(C3228,Baza!A:E,4,FALSE)</f>
        <v>352193</v>
      </c>
      <c r="I3228" s="25" t="str">
        <f>VLOOKUP(C3228,BREND!A:C,2,FALSE)</f>
        <v>SCHNIEDER</v>
      </c>
    </row>
    <row r="3229" spans="1:9" hidden="1" outlineLevel="2">
      <c r="A3229" s="26" t="s">
        <v>1906</v>
      </c>
      <c r="B3229" s="26" t="s">
        <v>1906</v>
      </c>
      <c r="C3229" s="24" t="s">
        <v>1944</v>
      </c>
      <c r="D3229" s="26" t="str">
        <f>VLOOKUP(C3229,Baza!A:E,5,FALSE)</f>
        <v>VECTRA B '96-98 ФАРА ЛЕВАЯ</v>
      </c>
      <c r="E3229" s="25" t="str">
        <f>IF(VLOOKUP(C3229,Baza!A:D,2,FALSE)&gt;0,"+","-")</f>
        <v>-</v>
      </c>
      <c r="F3229" s="25">
        <f>VLOOKUP(C3229,Baza!A:E,3,FALSE)</f>
        <v>30</v>
      </c>
      <c r="G3229" s="25">
        <f>VLOOKUP(C3229,Baza!A:E,3,FALSE)*курс</f>
        <v>1224</v>
      </c>
      <c r="H3229" s="25" t="str">
        <f>VLOOKUP(C3229,Baza!A:E,4,FALSE)</f>
        <v>85787</v>
      </c>
      <c r="I3229" s="25" t="str">
        <f>VLOOKUP(C3229,BREND!A:C,2,FALSE)</f>
        <v>DEPO</v>
      </c>
    </row>
    <row r="3230" spans="1:9" hidden="1" outlineLevel="2">
      <c r="A3230" s="26" t="s">
        <v>1906</v>
      </c>
      <c r="B3230" s="26" t="s">
        <v>1906</v>
      </c>
      <c r="C3230" s="24" t="s">
        <v>1945</v>
      </c>
      <c r="D3230" s="26" t="str">
        <f>VLOOKUP(C3230,Baza!A:E,5,FALSE)</f>
        <v>VECTRA B '96-98 ФАРА ПРАВАЯ</v>
      </c>
      <c r="E3230" s="25" t="str">
        <f>IF(VLOOKUP(C3230,Baza!A:D,2,FALSE)&gt;0,"+","-")</f>
        <v>-</v>
      </c>
      <c r="F3230" s="25">
        <f>VLOOKUP(C3230,Baza!A:E,3,FALSE)</f>
        <v>30</v>
      </c>
      <c r="G3230" s="25">
        <f>VLOOKUP(C3230,Baza!A:E,3,FALSE)*курс</f>
        <v>1224</v>
      </c>
      <c r="H3230" s="25" t="str">
        <f>VLOOKUP(C3230,Baza!A:E,4,FALSE)</f>
        <v>85788</v>
      </c>
      <c r="I3230" s="25" t="str">
        <f>VLOOKUP(C3230,BREND!A:C,2,FALSE)</f>
        <v>DEPO</v>
      </c>
    </row>
    <row r="3231" spans="1:9" hidden="1" outlineLevel="2">
      <c r="A3231" s="26" t="s">
        <v>1906</v>
      </c>
      <c r="B3231" s="26" t="s">
        <v>1906</v>
      </c>
      <c r="C3231" s="24" t="s">
        <v>1946</v>
      </c>
      <c r="D3231" s="26" t="str">
        <f>VLOOKUP(C3231,Baza!A:E,5,FALSE)</f>
        <v>VECTRA B '99-02 ФАРА П/КОРРЕКТОР, ЛЕВАЯ</v>
      </c>
      <c r="E3231" s="25" t="str">
        <f>IF(VLOOKUP(C3231,Baza!A:D,2,FALSE)&gt;0,"+","-")</f>
        <v>-</v>
      </c>
      <c r="F3231" s="25">
        <f>VLOOKUP(C3231,Baza!A:E,3,FALSE)</f>
        <v>35</v>
      </c>
      <c r="G3231" s="25">
        <f>VLOOKUP(C3231,Baza!A:E,3,FALSE)*курс</f>
        <v>1428</v>
      </c>
      <c r="H3231" s="25" t="str">
        <f>VLOOKUP(C3231,Baza!A:E,4,FALSE)</f>
        <v>54059387</v>
      </c>
      <c r="I3231" s="25" t="str">
        <f>VLOOKUP(C3231,BREND!A:C,2,FALSE)</f>
        <v>DEPO</v>
      </c>
    </row>
    <row r="3232" spans="1:9" hidden="1" outlineLevel="2">
      <c r="A3232" s="26" t="s">
        <v>1906</v>
      </c>
      <c r="B3232" s="26" t="s">
        <v>1906</v>
      </c>
      <c r="C3232" s="24" t="s">
        <v>1947</v>
      </c>
      <c r="D3232" s="26" t="str">
        <f>VLOOKUP(C3232,Baza!A:E,5,FALSE)</f>
        <v>VECTRA B '99-02 ФАРА П/КОРРЕКТОР, ПРАВАЯ</v>
      </c>
      <c r="E3232" s="25" t="str">
        <f>IF(VLOOKUP(C3232,Baza!A:D,2,FALSE)&gt;0,"+","-")</f>
        <v>-</v>
      </c>
      <c r="F3232" s="25">
        <f>VLOOKUP(C3232,Baza!A:E,3,FALSE)</f>
        <v>35</v>
      </c>
      <c r="G3232" s="25">
        <f>VLOOKUP(C3232,Baza!A:E,3,FALSE)*курс</f>
        <v>1428</v>
      </c>
      <c r="H3232" s="25" t="str">
        <f>VLOOKUP(C3232,Baza!A:E,4,FALSE)</f>
        <v>54059386</v>
      </c>
      <c r="I3232" s="25" t="str">
        <f>VLOOKUP(C3232,BREND!A:C,2,FALSE)</f>
        <v>DEPO</v>
      </c>
    </row>
    <row r="3233" spans="1:9" hidden="1" outlineLevel="2">
      <c r="A3233" s="26" t="s">
        <v>1906</v>
      </c>
      <c r="B3233" s="26" t="s">
        <v>1906</v>
      </c>
      <c r="C3233" s="24" t="s">
        <v>1953</v>
      </c>
      <c r="D3233" s="26" t="str">
        <f>VLOOKUP(C3233,Baza!A:E,5,FALSE)</f>
        <v>VECTRA B '96-98 ФАРА П/ТУМАННАЯ, ЛЕВАЯ</v>
      </c>
      <c r="E3233" s="25" t="str">
        <f>IF(VLOOKUP(C3233,Baza!A:D,2,FALSE)&gt;0,"+","-")</f>
        <v>+</v>
      </c>
      <c r="F3233" s="25">
        <f>VLOOKUP(C3233,Baza!A:E,3,FALSE)</f>
        <v>15</v>
      </c>
      <c r="G3233" s="25">
        <f>VLOOKUP(C3233,Baza!A:E,3,FALSE)*курс</f>
        <v>612</v>
      </c>
      <c r="H3233" s="25" t="str">
        <f>VLOOKUP(C3233,Baza!A:E,4,FALSE)</f>
        <v>6710093</v>
      </c>
      <c r="I3233" s="25" t="str">
        <f>VLOOKUP(C3233,BREND!A:C,2,FALSE)</f>
        <v>DEPO</v>
      </c>
    </row>
    <row r="3234" spans="1:9" hidden="1" outlineLevel="2">
      <c r="A3234" s="26" t="s">
        <v>1906</v>
      </c>
      <c r="B3234" s="26" t="s">
        <v>1906</v>
      </c>
      <c r="C3234" s="24" t="s">
        <v>1954</v>
      </c>
      <c r="D3234" s="26" t="str">
        <f>VLOOKUP(C3234,Baza!A:E,5,FALSE)</f>
        <v>VECTRA B '96-98 ФАРА П/ТУМАННАЯ, ПРАВАЯ</v>
      </c>
      <c r="E3234" s="25" t="str">
        <f>IF(VLOOKUP(C3234,Baza!A:D,2,FALSE)&gt;0,"+","-")</f>
        <v>+</v>
      </c>
      <c r="F3234" s="25">
        <f>VLOOKUP(C3234,Baza!A:E,3,FALSE)</f>
        <v>15</v>
      </c>
      <c r="G3234" s="25">
        <f>VLOOKUP(C3234,Baza!A:E,3,FALSE)*курс</f>
        <v>612</v>
      </c>
      <c r="H3234" s="25" t="str">
        <f>VLOOKUP(C3234,Baza!A:E,4,FALSE)</f>
        <v>6710092</v>
      </c>
      <c r="I3234" s="25" t="str">
        <f>VLOOKUP(C3234,BREND!A:C,2,FALSE)</f>
        <v>DEPO</v>
      </c>
    </row>
    <row r="3235" spans="1:9" hidden="1" outlineLevel="2">
      <c r="A3235" s="26" t="s">
        <v>1906</v>
      </c>
      <c r="B3235" s="26" t="s">
        <v>1906</v>
      </c>
      <c r="C3235" s="24" t="s">
        <v>1955</v>
      </c>
      <c r="D3235" s="26" t="str">
        <f>VLOOKUP(C3235,Baza!A:E,5,FALSE)</f>
        <v>VECTRA B '99-02 ФАРА П/ТУМАННАЯ, ЛЕВАЯ</v>
      </c>
      <c r="E3235" s="25" t="str">
        <f>IF(VLOOKUP(C3235,Baza!A:D,2,FALSE)&gt;0,"+","-")</f>
        <v>+</v>
      </c>
      <c r="F3235" s="25">
        <f>VLOOKUP(C3235,Baza!A:E,3,FALSE)</f>
        <v>14.5</v>
      </c>
      <c r="G3235" s="25">
        <f>VLOOKUP(C3235,Baza!A:E,3,FALSE)*курс</f>
        <v>591.59999999999991</v>
      </c>
      <c r="H3235" s="25" t="str">
        <f>VLOOKUP(C3235,Baza!A:E,4,FALSE)</f>
        <v>6710021</v>
      </c>
      <c r="I3235" s="25" t="str">
        <f>VLOOKUP(C3235,BREND!A:C,2,FALSE)</f>
        <v>DEPO</v>
      </c>
    </row>
    <row r="3236" spans="1:9" hidden="1" outlineLevel="2">
      <c r="A3236" s="26" t="s">
        <v>1906</v>
      </c>
      <c r="B3236" s="26" t="s">
        <v>1906</v>
      </c>
      <c r="C3236" s="24" t="s">
        <v>1956</v>
      </c>
      <c r="D3236" s="26" t="str">
        <f>VLOOKUP(C3236,Baza!A:E,5,FALSE)</f>
        <v>VECTRA B '99-02 ФАРА П/ТУМАННАЯ, ПРАВАЯ</v>
      </c>
      <c r="E3236" s="25" t="str">
        <f>IF(VLOOKUP(C3236,Baza!A:D,2,FALSE)&gt;0,"+","-")</f>
        <v>+</v>
      </c>
      <c r="F3236" s="25">
        <f>VLOOKUP(C3236,Baza!A:E,3,FALSE)</f>
        <v>14.5</v>
      </c>
      <c r="G3236" s="25">
        <f>VLOOKUP(C3236,Baza!A:E,3,FALSE)*курс</f>
        <v>591.59999999999991</v>
      </c>
      <c r="H3236" s="25" t="str">
        <f>VLOOKUP(C3236,Baza!A:E,4,FALSE)</f>
        <v>6710020</v>
      </c>
      <c r="I3236" s="25" t="str">
        <f>VLOOKUP(C3236,BREND!A:C,2,FALSE)</f>
        <v>DEPO</v>
      </c>
    </row>
    <row r="3237" spans="1:9" hidden="1" outlineLevel="2">
      <c r="A3237" s="26" t="s">
        <v>1906</v>
      </c>
      <c r="B3237" s="26" t="s">
        <v>1906</v>
      </c>
      <c r="C3237" s="24" t="s">
        <v>1959</v>
      </c>
      <c r="D3237" s="26" t="str">
        <f>VLOOKUP(C3237,Baza!A:E,5,FALSE)</f>
        <v>VECTRA B '96-98 ФОНАРЬ ЗАДНИЙ, ЛЕВЫЙ, ВНЕШНИЙ</v>
      </c>
      <c r="E3237" s="25" t="str">
        <f>IF(VLOOKUP(C3237,Baza!A:D,2,FALSE)&gt;0,"+","-")</f>
        <v>+</v>
      </c>
      <c r="F3237" s="25">
        <f>VLOOKUP(C3237,Baza!A:E,3,FALSE)</f>
        <v>13</v>
      </c>
      <c r="G3237" s="25">
        <f>VLOOKUP(C3237,Baza!A:E,3,FALSE)*курс</f>
        <v>530.4</v>
      </c>
      <c r="H3237" s="25" t="str">
        <f>VLOOKUP(C3237,Baza!A:E,4,FALSE)</f>
        <v>90512716</v>
      </c>
      <c r="I3237" s="25" t="str">
        <f>VLOOKUP(C3237,BREND!A:C,2,FALSE)</f>
        <v>DEPO</v>
      </c>
    </row>
    <row r="3238" spans="1:9" hidden="1" outlineLevel="2">
      <c r="A3238" s="26" t="s">
        <v>1906</v>
      </c>
      <c r="B3238" s="26" t="s">
        <v>1906</v>
      </c>
      <c r="C3238" s="24" t="s">
        <v>1960</v>
      </c>
      <c r="D3238" s="26" t="str">
        <f>VLOOKUP(C3238,Baza!A:E,5,FALSE)</f>
        <v>VECTRA B '96-98 ФОНАРЬ ЗАДНИЙ, ПРАВЫЙ, ВНЕШНИЙ</v>
      </c>
      <c r="E3238" s="25" t="str">
        <f>IF(VLOOKUP(C3238,Baza!A:D,2,FALSE)&gt;0,"+","-")</f>
        <v>+</v>
      </c>
      <c r="F3238" s="25">
        <f>VLOOKUP(C3238,Baza!A:E,3,FALSE)</f>
        <v>13</v>
      </c>
      <c r="G3238" s="25">
        <f>VLOOKUP(C3238,Baza!A:E,3,FALSE)*курс</f>
        <v>530.4</v>
      </c>
      <c r="H3238" s="25" t="str">
        <f>VLOOKUP(C3238,Baza!A:E,4,FALSE)</f>
        <v>90512715</v>
      </c>
      <c r="I3238" s="25" t="str">
        <f>VLOOKUP(C3238,BREND!A:C,2,FALSE)</f>
        <v>DEPO</v>
      </c>
    </row>
    <row r="3239" spans="1:9" hidden="1" outlineLevel="2">
      <c r="A3239" s="26" t="s">
        <v>1906</v>
      </c>
      <c r="B3239" s="26" t="s">
        <v>1906</v>
      </c>
      <c r="C3239" s="24" t="s">
        <v>4263</v>
      </c>
      <c r="D3239" s="26" t="str">
        <f>VLOOKUP(C3239,Baza!A:E,5,FALSE)</f>
        <v>VECTRA B '96-98 СУППОРТ РАДИАТОРА (ПЕРЕДНЯЯ ПАНЕЛЬ)</v>
      </c>
      <c r="E3239" s="25" t="str">
        <f>IF(VLOOKUP(C3239,Baza!A:D,2,FALSE)&gt;0,"+","-")</f>
        <v>-</v>
      </c>
      <c r="F3239" s="25">
        <f>VLOOKUP(C3239,Baza!A:E,3,FALSE)</f>
        <v>50</v>
      </c>
      <c r="G3239" s="25">
        <f>VLOOKUP(C3239,Baza!A:E,3,FALSE)*курс</f>
        <v>2039.9999999999998</v>
      </c>
      <c r="H3239" s="25" t="str">
        <f>VLOOKUP(C3239,Baza!A:E,4,FALSE)</f>
        <v>90503007</v>
      </c>
      <c r="I3239" s="25" t="str">
        <f>VLOOKUP(C3239,BREND!A:C,2,FALSE)</f>
        <v>API</v>
      </c>
    </row>
    <row r="3240" spans="1:9" hidden="1" outlineLevel="2">
      <c r="A3240" s="26" t="s">
        <v>1906</v>
      </c>
      <c r="B3240" s="26" t="s">
        <v>1906</v>
      </c>
      <c r="C3240" s="24" t="s">
        <v>5956</v>
      </c>
      <c r="D3240" s="26" t="str">
        <f>VLOOKUP(C3240,Baza!A:E,5,FALSE)</f>
        <v>VECTRA B '99-02 БАМПЕР ПЕРЕДНИЙ, ЧЕРНЫЙ, С ОТВЕРСТИЕМ ПОД П/ТУМАННЫЕ ФАРЫ</v>
      </c>
      <c r="E3240" s="25" t="str">
        <f>IF(VLOOKUP(C3240,Baza!A:D,2,FALSE)&gt;0,"+","-")</f>
        <v>-</v>
      </c>
      <c r="F3240" s="25">
        <f>VLOOKUP(C3240,Baza!A:E,3,FALSE)</f>
        <v>0</v>
      </c>
      <c r="G3240" s="25">
        <f>VLOOKUP(C3240,Baza!A:E,3,FALSE)*курс</f>
        <v>0</v>
      </c>
      <c r="H3240" s="25" t="str">
        <f>VLOOKUP(C3240,Baza!A:E,4,FALSE)</f>
        <v>1400194</v>
      </c>
      <c r="I3240" s="25" t="str">
        <f>VLOOKUP(C3240,BREND!A:C,2,FALSE)</f>
        <v>API</v>
      </c>
    </row>
    <row r="3241" spans="1:9" hidden="1" outlineLevel="2">
      <c r="A3241" s="26" t="s">
        <v>1906</v>
      </c>
      <c r="B3241" s="26" t="s">
        <v>1906</v>
      </c>
      <c r="C3241" s="24" t="s">
        <v>5957</v>
      </c>
      <c r="D3241" s="26" t="str">
        <f>VLOOKUP(C3241,Baza!A:E,5,FALSE)</f>
        <v>VECTRA B '96-02 МОТОР+ВЕНТИЛЯТОР  РАДИАТОРА ОХЛАЖДЕНИЯ С КОРПУСОМ</v>
      </c>
      <c r="E3241" s="25" t="str">
        <f>IF(VLOOKUP(C3241,Baza!A:D,2,FALSE)&gt;0,"+","-")</f>
        <v>-</v>
      </c>
      <c r="F3241" s="25">
        <f>VLOOKUP(C3241,Baza!A:E,3,FALSE)</f>
        <v>0</v>
      </c>
      <c r="G3241" s="25">
        <f>VLOOKUP(C3241,Baza!A:E,3,FALSE)*курс</f>
        <v>0</v>
      </c>
      <c r="H3241" s="25" t="str">
        <f>VLOOKUP(C3241,Baza!A:E,4,FALSE)</f>
        <v>1341264</v>
      </c>
      <c r="I3241" s="25" t="str">
        <f>VLOOKUP(C3241,BREND!A:C,2,FALSE)</f>
        <v>API</v>
      </c>
    </row>
    <row r="3242" spans="1:9" hidden="1" outlineLevel="2">
      <c r="A3242" s="26" t="s">
        <v>1906</v>
      </c>
      <c r="B3242" s="26" t="s">
        <v>1906</v>
      </c>
      <c r="C3242" s="24" t="s">
        <v>6785</v>
      </c>
      <c r="D3242" s="26" t="str">
        <f>VLOOKUP(C3242,Baza!A:E,5,FALSE)</f>
        <v>VECTRA B '96-98 ФАРА П/КОРРЕКТОР ЛЕВАЯ, ТИП CARELLO</v>
      </c>
      <c r="E3242" s="25" t="str">
        <f>IF(VLOOKUP(C3242,Baza!A:D,2,FALSE)&gt;0,"+","-")</f>
        <v>+</v>
      </c>
      <c r="F3242" s="25">
        <f>VLOOKUP(C3242,Baza!A:E,3,FALSE)</f>
        <v>32.6</v>
      </c>
      <c r="G3242" s="25">
        <f>VLOOKUP(C3242,Baza!A:E,3,FALSE)*курс</f>
        <v>1330.08</v>
      </c>
      <c r="H3242" s="25" t="str">
        <f>VLOOKUP(C3242,Baza!A:E,4,FALSE)</f>
        <v>085787</v>
      </c>
      <c r="I3242" s="25" t="str">
        <f>VLOOKUP(C3242,BREND!A:C,2,FALSE)</f>
        <v>DEPO</v>
      </c>
    </row>
    <row r="3243" spans="1:9" hidden="1" outlineLevel="2">
      <c r="A3243" s="26" t="s">
        <v>1906</v>
      </c>
      <c r="B3243" s="26" t="s">
        <v>1906</v>
      </c>
      <c r="C3243" s="24" t="s">
        <v>6786</v>
      </c>
      <c r="D3243" s="26" t="str">
        <f>VLOOKUP(C3243,Baza!A:E,5,FALSE)</f>
        <v>VECTRA B '96-98 ФАРА П/КОРРЕКТОР ЛЕВАЯ, ТИП VALEO</v>
      </c>
      <c r="E3243" s="25" t="str">
        <f>IF(VLOOKUP(C3243,Baza!A:D,2,FALSE)&gt;0,"+","-")</f>
        <v>-</v>
      </c>
      <c r="F3243" s="25">
        <f>VLOOKUP(C3243,Baza!A:E,3,FALSE)</f>
        <v>0</v>
      </c>
      <c r="G3243" s="25">
        <f>VLOOKUP(C3243,Baza!A:E,3,FALSE)*курс</f>
        <v>0</v>
      </c>
      <c r="H3243" s="25" t="str">
        <f>VLOOKUP(C3243,Baza!A:E,4,FALSE)</f>
        <v>1216527</v>
      </c>
      <c r="I3243" s="25" t="str">
        <f>VLOOKUP(C3243,BREND!A:C,2,FALSE)</f>
        <v>DEPO</v>
      </c>
    </row>
    <row r="3244" spans="1:9" hidden="1" outlineLevel="2">
      <c r="A3244" s="26" t="s">
        <v>1906</v>
      </c>
      <c r="B3244" s="26" t="s">
        <v>1906</v>
      </c>
      <c r="C3244" s="24" t="s">
        <v>6787</v>
      </c>
      <c r="D3244" s="26" t="str">
        <f>VLOOKUP(C3244,Baza!A:E,5,FALSE)</f>
        <v>VECTRA B '96-98 ФАРА П/КОРРЕКТОР ПРАВАЯ, ТИП CARELLO</v>
      </c>
      <c r="E3244" s="25" t="str">
        <f>IF(VLOOKUP(C3244,Baza!A:D,2,FALSE)&gt;0,"+","-")</f>
        <v>+</v>
      </c>
      <c r="F3244" s="25">
        <f>VLOOKUP(C3244,Baza!A:E,3,FALSE)</f>
        <v>32.6</v>
      </c>
      <c r="G3244" s="25">
        <f>VLOOKUP(C3244,Baza!A:E,3,FALSE)*курс</f>
        <v>1330.08</v>
      </c>
      <c r="H3244" s="25" t="str">
        <f>VLOOKUP(C3244,Baza!A:E,4,FALSE)</f>
        <v>085788</v>
      </c>
      <c r="I3244" s="25" t="str">
        <f>VLOOKUP(C3244,BREND!A:C,2,FALSE)</f>
        <v>DEPO</v>
      </c>
    </row>
    <row r="3245" spans="1:9" hidden="1" outlineLevel="2">
      <c r="A3245" s="26" t="s">
        <v>1906</v>
      </c>
      <c r="B3245" s="26" t="s">
        <v>1906</v>
      </c>
      <c r="C3245" s="24" t="s">
        <v>6788</v>
      </c>
      <c r="D3245" s="26" t="str">
        <f>VLOOKUP(C3245,Baza!A:E,5,FALSE)</f>
        <v>VECTRA B '96-98 ФАРА П/КОРРЕКТОР ПРАВАЯ, ТИП VALEO</v>
      </c>
      <c r="E3245" s="25" t="str">
        <f>IF(VLOOKUP(C3245,Baza!A:D,2,FALSE)&gt;0,"+","-")</f>
        <v>-</v>
      </c>
      <c r="F3245" s="25">
        <f>VLOOKUP(C3245,Baza!A:E,3,FALSE)</f>
        <v>0</v>
      </c>
      <c r="G3245" s="25">
        <f>VLOOKUP(C3245,Baza!A:E,3,FALSE)*курс</f>
        <v>0</v>
      </c>
      <c r="H3245" s="25" t="str">
        <f>VLOOKUP(C3245,Baza!A:E,4,FALSE)</f>
        <v>1216528</v>
      </c>
      <c r="I3245" s="25" t="str">
        <f>VLOOKUP(C3245,BREND!A:C,2,FALSE)</f>
        <v>DEPO</v>
      </c>
    </row>
    <row r="3246" spans="1:9" hidden="1" outlineLevel="2">
      <c r="A3246" s="26" t="s">
        <v>1906</v>
      </c>
      <c r="B3246" s="26" t="s">
        <v>1906</v>
      </c>
      <c r="C3246" s="24" t="s">
        <v>11980</v>
      </c>
      <c r="D3246" s="26" t="str">
        <f>VLOOKUP(C3246,Baza!A:E,5,FALSE)</f>
        <v xml:space="preserve">VECTRA B 99--01  ФОНАРЬ L </v>
      </c>
      <c r="E3246" s="25" t="str">
        <f>IF(VLOOKUP(C3246,Baza!A:D,2,FALSE)&gt;0,"+","-")</f>
        <v>-</v>
      </c>
      <c r="F3246" s="25">
        <f>VLOOKUP(C3246,Baza!A:E,3,FALSE)</f>
        <v>23.5</v>
      </c>
      <c r="G3246" s="25">
        <f>VLOOKUP(C3246,Baza!A:E,3,FALSE)*курс</f>
        <v>958.8</v>
      </c>
      <c r="H3246" s="25" t="str">
        <f>VLOOKUP(C3246,Baza!A:E,4,FALSE)</f>
        <v>1223242</v>
      </c>
      <c r="I3246" s="25" t="str">
        <f>VLOOKUP(C3246,BREND!A:C,2,FALSE)</f>
        <v>DEPO</v>
      </c>
    </row>
    <row r="3247" spans="1:9" hidden="1" outlineLevel="2">
      <c r="A3247" s="26" t="s">
        <v>1906</v>
      </c>
      <c r="B3247" s="26" t="s">
        <v>1906</v>
      </c>
      <c r="C3247" s="24" t="s">
        <v>11983</v>
      </c>
      <c r="D3247" s="26" t="str">
        <f>VLOOKUP(C3247,Baza!A:E,5,FALSE)</f>
        <v>VECTRA B 99--01 ФОНАРЬ ПРАВЫЙ</v>
      </c>
      <c r="E3247" s="25" t="str">
        <f>IF(VLOOKUP(C3247,Baza!A:D,2,FALSE)&gt;0,"+","-")</f>
        <v>-</v>
      </c>
      <c r="F3247" s="25">
        <f>VLOOKUP(C3247,Baza!A:E,3,FALSE)</f>
        <v>23.5</v>
      </c>
      <c r="G3247" s="25">
        <f>VLOOKUP(C3247,Baza!A:E,3,FALSE)*курс</f>
        <v>958.8</v>
      </c>
      <c r="H3247" s="25" t="str">
        <f>VLOOKUP(C3247,Baza!A:E,4,FALSE)</f>
        <v>1223244</v>
      </c>
      <c r="I3247" s="25" t="str">
        <f>VLOOKUP(C3247,BREND!A:C,2,FALSE)</f>
        <v>DEPO</v>
      </c>
    </row>
    <row r="3248" spans="1:9" hidden="1" outlineLevel="1" collapsed="1">
      <c r="A3248" s="96" t="s">
        <v>40</v>
      </c>
      <c r="B3248" s="96" t="s">
        <v>20429</v>
      </c>
      <c r="C3248" s="17"/>
      <c r="D3248" s="17"/>
      <c r="E3248" s="17"/>
      <c r="F3248" s="17"/>
      <c r="G3248" s="17"/>
      <c r="H3248" s="17"/>
      <c r="I3248" s="17"/>
    </row>
    <row r="3249" spans="1:9" hidden="1" outlineLevel="2">
      <c r="A3249" s="96" t="s">
        <v>20429</v>
      </c>
      <c r="B3249" s="96" t="s">
        <v>5042</v>
      </c>
      <c r="C3249" s="17"/>
      <c r="D3249" s="17"/>
      <c r="E3249" s="17"/>
      <c r="F3249" s="17"/>
      <c r="G3249" s="17"/>
      <c r="H3249" s="17"/>
      <c r="I3249" s="17"/>
    </row>
    <row r="3250" spans="1:9" hidden="1" outlineLevel="2">
      <c r="A3250" s="26" t="s">
        <v>5042</v>
      </c>
      <c r="B3250" s="26" t="s">
        <v>5042</v>
      </c>
      <c r="C3250" s="24" t="s">
        <v>5041</v>
      </c>
      <c r="D3250" s="26" t="str">
        <f>VLOOKUP(C3250,Baza!A:E,5,FALSE)</f>
        <v>ZAFIRA '05- РЕШЕТКА БАМПЕРА ПЕРЕДНЕГО, ЧЕРНАЯ</v>
      </c>
      <c r="E3250" s="25" t="str">
        <f>IF(VLOOKUP(C3250,Baza!A:D,2,FALSE)&gt;0,"+","-")</f>
        <v>-</v>
      </c>
      <c r="F3250" s="25">
        <f>VLOOKUP(C3250,Baza!A:E,3,FALSE)</f>
        <v>24</v>
      </c>
      <c r="G3250" s="25">
        <f>VLOOKUP(C3250,Baza!A:E,3,FALSE)*курс</f>
        <v>979.19999999999993</v>
      </c>
      <c r="H3250" s="25" t="str">
        <f>VLOOKUP(C3250,Baza!A:E,4,FALSE)</f>
        <v>1400337</v>
      </c>
      <c r="I3250" s="25" t="str">
        <f>VLOOKUP(C3250,BREND!A:C,2,FALSE)</f>
        <v>API</v>
      </c>
    </row>
    <row r="3251" spans="1:9" hidden="1" outlineLevel="2">
      <c r="A3251" s="26" t="s">
        <v>5042</v>
      </c>
      <c r="B3251" s="26" t="s">
        <v>5042</v>
      </c>
      <c r="C3251" s="24" t="s">
        <v>5043</v>
      </c>
      <c r="D3251" s="26" t="str">
        <f>VLOOKUP(C3251,Baza!A:E,5,FALSE)</f>
        <v>ZAFIRA '05- КРЕПЛЕНИЕ ФАРЫ ЛЕВОЙ</v>
      </c>
      <c r="E3251" s="25" t="str">
        <f>IF(VLOOKUP(C3251,Baza!A:D,2,FALSE)&gt;0,"+","-")</f>
        <v>-</v>
      </c>
      <c r="F3251" s="25">
        <f>VLOOKUP(C3251,Baza!A:E,3,FALSE)</f>
        <v>14.6</v>
      </c>
      <c r="G3251" s="25">
        <f>VLOOKUP(C3251,Baza!A:E,3,FALSE)*курс</f>
        <v>595.67999999999995</v>
      </c>
      <c r="H3251" s="25" t="str">
        <f>VLOOKUP(C3251,Baza!A:E,4,FALSE)</f>
        <v>6312042</v>
      </c>
      <c r="I3251" s="25" t="str">
        <f>VLOOKUP(C3251,BREND!A:C,2,FALSE)</f>
        <v>API</v>
      </c>
    </row>
    <row r="3252" spans="1:9" hidden="1" outlineLevel="2">
      <c r="A3252" s="26" t="s">
        <v>5042</v>
      </c>
      <c r="B3252" s="26" t="s">
        <v>5042</v>
      </c>
      <c r="C3252" s="24" t="s">
        <v>5044</v>
      </c>
      <c r="D3252" s="26" t="str">
        <f>VLOOKUP(C3252,Baza!A:E,5,FALSE)</f>
        <v>ZAFIRA '05- КРЕПЛЕНИЕ ФАРЫ ПРАВОЙ</v>
      </c>
      <c r="E3252" s="25" t="str">
        <f>IF(VLOOKUP(C3252,Baza!A:D,2,FALSE)&gt;0,"+","-")</f>
        <v>-</v>
      </c>
      <c r="F3252" s="25">
        <f>VLOOKUP(C3252,Baza!A:E,3,FALSE)</f>
        <v>14.6</v>
      </c>
      <c r="G3252" s="25">
        <f>VLOOKUP(C3252,Baza!A:E,3,FALSE)*курс</f>
        <v>595.67999999999995</v>
      </c>
      <c r="H3252" s="25" t="str">
        <f>VLOOKUP(C3252,Baza!A:E,4,FALSE)</f>
        <v>6312043</v>
      </c>
      <c r="I3252" s="25" t="str">
        <f>VLOOKUP(C3252,BREND!A:C,2,FALSE)</f>
        <v>API</v>
      </c>
    </row>
    <row r="3253" spans="1:9" hidden="1" outlineLevel="2">
      <c r="A3253" s="26" t="s">
        <v>5042</v>
      </c>
      <c r="B3253" s="26" t="s">
        <v>5042</v>
      </c>
      <c r="C3253" s="24" t="s">
        <v>5182</v>
      </c>
      <c r="D3253" s="26" t="str">
        <f>VLOOKUP(C3253,Baza!A:E,5,FALSE)</f>
        <v>ZAFIRA '-07 ФАРА П/ТУМАННАЯ, ЛЕВАЯ</v>
      </c>
      <c r="E3253" s="25" t="str">
        <f>IF(VLOOKUP(C3253,Baza!A:D,2,FALSE)&gt;0,"+","-")</f>
        <v>+</v>
      </c>
      <c r="F3253" s="25">
        <f>VLOOKUP(C3253,Baza!A:E,3,FALSE)</f>
        <v>29.5</v>
      </c>
      <c r="G3253" s="25">
        <f>VLOOKUP(C3253,Baza!A:E,3,FALSE)*курс</f>
        <v>1203.5999999999999</v>
      </c>
      <c r="H3253" s="25" t="str">
        <f>VLOOKUP(C3253,Baza!A:E,4,FALSE)</f>
        <v>1710368</v>
      </c>
      <c r="I3253" s="25" t="str">
        <f>VLOOKUP(C3253,BREND!A:C,2,FALSE)</f>
        <v>DEPO</v>
      </c>
    </row>
    <row r="3254" spans="1:9" hidden="1" outlineLevel="2">
      <c r="A3254" s="26" t="s">
        <v>5042</v>
      </c>
      <c r="B3254" s="26" t="s">
        <v>5042</v>
      </c>
      <c r="C3254" s="24" t="s">
        <v>5183</v>
      </c>
      <c r="D3254" s="26" t="str">
        <f>VLOOKUP(C3254,Baza!A:E,5,FALSE)</f>
        <v>ZAFIRA '-07 ФАРА П/ТУМАННАЯ, ПРАВАЯ</v>
      </c>
      <c r="E3254" s="25" t="str">
        <f>IF(VLOOKUP(C3254,Baza!A:D,2,FALSE)&gt;0,"+","-")</f>
        <v>+</v>
      </c>
      <c r="F3254" s="25">
        <f>VLOOKUP(C3254,Baza!A:E,3,FALSE)</f>
        <v>29.5</v>
      </c>
      <c r="G3254" s="25">
        <f>VLOOKUP(C3254,Baza!A:E,3,FALSE)*курс</f>
        <v>1203.5999999999999</v>
      </c>
      <c r="H3254" s="25" t="str">
        <f>VLOOKUP(C3254,Baza!A:E,4,FALSE)</f>
        <v>1710369</v>
      </c>
      <c r="I3254" s="25" t="str">
        <f>VLOOKUP(C3254,BREND!A:C,2,FALSE)</f>
        <v>DEPO</v>
      </c>
    </row>
    <row r="3255" spans="1:9" hidden="1" outlineLevel="2">
      <c r="A3255" s="26" t="s">
        <v>5042</v>
      </c>
      <c r="B3255" s="26" t="s">
        <v>5042</v>
      </c>
      <c r="C3255" s="24" t="s">
        <v>5184</v>
      </c>
      <c r="D3255" s="26" t="str">
        <f>VLOOKUP(C3255,Baza!A:E,5,FALSE)</f>
        <v>ZAFIRA '05- СУППОРТ РАДИАТОРА (ПЕРЕДНЯЯ ПАНЕЛЬ) ВЕРХНЯЯ ЧАСТЬ</v>
      </c>
      <c r="E3255" s="25" t="str">
        <f>IF(VLOOKUP(C3255,Baza!A:D,2,FALSE)&gt;0,"+","-")</f>
        <v>-</v>
      </c>
      <c r="F3255" s="25">
        <f>VLOOKUP(C3255,Baza!A:E,3,FALSE)</f>
        <v>12</v>
      </c>
      <c r="G3255" s="25">
        <f>VLOOKUP(C3255,Baza!A:E,3,FALSE)*курс</f>
        <v>489.59999999999997</v>
      </c>
      <c r="H3255" s="25" t="str">
        <f>VLOOKUP(C3255,Baza!A:E,4,FALSE)</f>
        <v>93189014</v>
      </c>
      <c r="I3255" s="25" t="str">
        <f>VLOOKUP(C3255,BREND!A:C,2,FALSE)</f>
        <v>API</v>
      </c>
    </row>
    <row r="3256" spans="1:9" hidden="1" outlineLevel="2">
      <c r="A3256" s="26" t="s">
        <v>5042</v>
      </c>
      <c r="B3256" s="26" t="s">
        <v>5042</v>
      </c>
      <c r="C3256" s="24" t="s">
        <v>5185</v>
      </c>
      <c r="D3256" s="26" t="str">
        <f>VLOOKUP(C3256,Baza!A:E,5,FALSE)</f>
        <v>ZAFIRA '05- СПОЙЛЕР БАМПЕРА ПЕРЕДНЕГО, ЛЕВЫЙ</v>
      </c>
      <c r="E3256" s="25" t="str">
        <f>IF(VLOOKUP(C3256,Baza!A:D,2,FALSE)&gt;0,"+","-")</f>
        <v>+</v>
      </c>
      <c r="F3256" s="25">
        <f>VLOOKUP(C3256,Baza!A:E,3,FALSE)</f>
        <v>26</v>
      </c>
      <c r="G3256" s="25">
        <f>VLOOKUP(C3256,Baza!A:E,3,FALSE)*курс</f>
        <v>1060.8</v>
      </c>
      <c r="H3256" s="25" t="str">
        <f>VLOOKUP(C3256,Baza!A:E,4,FALSE)</f>
        <v>1400338</v>
      </c>
      <c r="I3256" s="25" t="str">
        <f>VLOOKUP(C3256,BREND!A:C,2,FALSE)</f>
        <v>API</v>
      </c>
    </row>
    <row r="3257" spans="1:9" hidden="1" outlineLevel="2">
      <c r="A3257" s="26" t="s">
        <v>5042</v>
      </c>
      <c r="B3257" s="26" t="s">
        <v>5042</v>
      </c>
      <c r="C3257" s="24" t="s">
        <v>5186</v>
      </c>
      <c r="D3257" s="26" t="str">
        <f>VLOOKUP(C3257,Baza!A:E,5,FALSE)</f>
        <v>ZAFIRA '05- СПОЙЛЕР БАМПЕРА ПЕРЕДНЕГО, ПРАВЫЙ</v>
      </c>
      <c r="E3257" s="25" t="str">
        <f>IF(VLOOKUP(C3257,Baza!A:D,2,FALSE)&gt;0,"+","-")</f>
        <v>+</v>
      </c>
      <c r="F3257" s="25">
        <f>VLOOKUP(C3257,Baza!A:E,3,FALSE)</f>
        <v>26</v>
      </c>
      <c r="G3257" s="25">
        <f>VLOOKUP(C3257,Baza!A:E,3,FALSE)*курс</f>
        <v>1060.8</v>
      </c>
      <c r="H3257" s="25" t="str">
        <f>VLOOKUP(C3257,Baza!A:E,4,FALSE)</f>
        <v>1400339</v>
      </c>
      <c r="I3257" s="25" t="str">
        <f>VLOOKUP(C3257,BREND!A:C,2,FALSE)</f>
        <v>API</v>
      </c>
    </row>
    <row r="3258" spans="1:9" hidden="1" outlineLevel="2">
      <c r="A3258" s="26" t="s">
        <v>5042</v>
      </c>
      <c r="B3258" s="26" t="s">
        <v>5042</v>
      </c>
      <c r="C3258" s="24" t="s">
        <v>5187</v>
      </c>
      <c r="D3258" s="26" t="str">
        <f>VLOOKUP(C3258,Baza!A:E,5,FALSE)</f>
        <v>ZAFIRA '05- КАПОТ</v>
      </c>
      <c r="E3258" s="25" t="str">
        <f>IF(VLOOKUP(C3258,Baza!A:D,2,FALSE)&gt;0,"+","-")</f>
        <v>+</v>
      </c>
      <c r="F3258" s="25">
        <f>VLOOKUP(C3258,Baza!A:E,3,FALSE)</f>
        <v>91</v>
      </c>
      <c r="G3258" s="25">
        <f>VLOOKUP(C3258,Baza!A:E,3,FALSE)*курс</f>
        <v>3712.7999999999997</v>
      </c>
      <c r="H3258" s="25" t="str">
        <f>VLOOKUP(C3258,Baza!A:E,4,FALSE)</f>
        <v>93184414</v>
      </c>
      <c r="I3258" s="25" t="str">
        <f>VLOOKUP(C3258,BREND!A:C,2,FALSE)</f>
        <v>API</v>
      </c>
    </row>
    <row r="3259" spans="1:9" hidden="1" outlineLevel="2">
      <c r="A3259" s="26" t="s">
        <v>5042</v>
      </c>
      <c r="B3259" s="26" t="s">
        <v>5042</v>
      </c>
      <c r="C3259" s="24" t="s">
        <v>5189</v>
      </c>
      <c r="D3259" s="26" t="str">
        <f>VLOOKUP(C3259,Baza!A:E,5,FALSE)</f>
        <v>ZAFIRA '05- КРЫЛО ПЕРЕДНЕЕ, ЛЕВОЕ, С ОТВЕРСТИЕМ П/ПОВТОРИТЕЛЬ ПОВОРОТА</v>
      </c>
      <c r="E3259" s="25" t="str">
        <f>IF(VLOOKUP(C3259,Baza!A:D,2,FALSE)&gt;0,"+","-")</f>
        <v>+</v>
      </c>
      <c r="F3259" s="25">
        <f>VLOOKUP(C3259,Baza!A:E,3,FALSE)</f>
        <v>43</v>
      </c>
      <c r="G3259" s="25">
        <f>VLOOKUP(C3259,Baza!A:E,3,FALSE)*курс</f>
        <v>1754.3999999999999</v>
      </c>
      <c r="H3259" s="25" t="str">
        <f>VLOOKUP(C3259,Baza!A:E,4,FALSE)</f>
        <v>6102356</v>
      </c>
      <c r="I3259" s="25" t="str">
        <f>VLOOKUP(C3259,BREND!A:C,2,FALSE)</f>
        <v>API</v>
      </c>
    </row>
    <row r="3260" spans="1:9" hidden="1" outlineLevel="2">
      <c r="A3260" s="26" t="s">
        <v>5042</v>
      </c>
      <c r="B3260" s="26" t="s">
        <v>5042</v>
      </c>
      <c r="C3260" s="24" t="s">
        <v>5190</v>
      </c>
      <c r="D3260" s="26" t="str">
        <f>VLOOKUP(C3260,Baza!A:E,5,FALSE)</f>
        <v>ZAFIRA '05- КРЫЛО ПЕРЕДНЕЕ, ПРАВОЕ, С ОТВЕРСТИЕМ П/ПОВТОРИТЕЛЬ ПОВОРОТА</v>
      </c>
      <c r="E3260" s="25" t="str">
        <f>IF(VLOOKUP(C3260,Baza!A:D,2,FALSE)&gt;0,"+","-")</f>
        <v>-</v>
      </c>
      <c r="F3260" s="25">
        <f>VLOOKUP(C3260,Baza!A:E,3,FALSE)</f>
        <v>43</v>
      </c>
      <c r="G3260" s="25">
        <f>VLOOKUP(C3260,Baza!A:E,3,FALSE)*курс</f>
        <v>1754.3999999999999</v>
      </c>
      <c r="H3260" s="25" t="str">
        <f>VLOOKUP(C3260,Baza!A:E,4,FALSE)</f>
        <v>6101344</v>
      </c>
      <c r="I3260" s="25" t="str">
        <f>VLOOKUP(C3260,BREND!A:C,2,FALSE)</f>
        <v>API</v>
      </c>
    </row>
    <row r="3261" spans="1:9" hidden="1" outlineLevel="2">
      <c r="A3261" s="26" t="s">
        <v>5042</v>
      </c>
      <c r="B3261" s="26" t="s">
        <v>5042</v>
      </c>
      <c r="C3261" s="24" t="s">
        <v>5977</v>
      </c>
      <c r="D3261" s="26" t="str">
        <f>VLOOKUP(C3261,Baza!A:E,5,FALSE)</f>
        <v>ZAFIRA '05- БАМПЕР ПЕРЕДНИЙ, ГРУНТОВАННЫЙ</v>
      </c>
      <c r="E3261" s="25" t="str">
        <f>IF(VLOOKUP(C3261,Baza!A:D,2,FALSE)&gt;0,"+","-")</f>
        <v>+</v>
      </c>
      <c r="F3261" s="25">
        <f>VLOOKUP(C3261,Baza!A:E,3,FALSE)</f>
        <v>96</v>
      </c>
      <c r="G3261" s="25">
        <f>VLOOKUP(C3261,Baza!A:E,3,FALSE)*курс</f>
        <v>3916.7999999999997</v>
      </c>
      <c r="H3261" s="25" t="str">
        <f>VLOOKUP(C3261,Baza!A:E,4,FALSE)</f>
        <v>1400345</v>
      </c>
      <c r="I3261" s="25" t="str">
        <f>VLOOKUP(C3261,BREND!A:C,2,FALSE)</f>
        <v>API</v>
      </c>
    </row>
    <row r="3262" spans="1:9" hidden="1" outlineLevel="2">
      <c r="A3262" s="26" t="s">
        <v>5042</v>
      </c>
      <c r="B3262" s="26" t="s">
        <v>5042</v>
      </c>
      <c r="C3262" s="24" t="s">
        <v>6796</v>
      </c>
      <c r="D3262" s="26" t="str">
        <f>VLOOKUP(C3262,Baza!A:E,5,FALSE)</f>
        <v>ZAFIRA '05 ФАРА С КОРРЕКТОРОМ, ЛЕВАЯ, ВНУТРИ ЧЕРНАЯ</v>
      </c>
      <c r="E3262" s="25" t="str">
        <f>IF(VLOOKUP(C3262,Baza!A:D,2,FALSE)&gt;0,"+","-")</f>
        <v>+</v>
      </c>
      <c r="F3262" s="25">
        <f>VLOOKUP(C3262,Baza!A:E,3,FALSE)</f>
        <v>88</v>
      </c>
      <c r="G3262" s="25">
        <f>VLOOKUP(C3262,Baza!A:E,3,FALSE)*курс</f>
        <v>3590.3999999999996</v>
      </c>
      <c r="H3262" s="25" t="str">
        <f>VLOOKUP(C3262,Baza!A:E,4,FALSE)</f>
        <v>0301214201</v>
      </c>
      <c r="I3262" s="25" t="str">
        <f>VLOOKUP(C3262,BREND!A:C,2,FALSE)</f>
        <v>DEPO</v>
      </c>
    </row>
    <row r="3263" spans="1:9" hidden="1" outlineLevel="2">
      <c r="A3263" s="26" t="s">
        <v>5042</v>
      </c>
      <c r="B3263" s="26" t="s">
        <v>5042</v>
      </c>
      <c r="C3263" s="24" t="s">
        <v>6797</v>
      </c>
      <c r="D3263" s="26" t="str">
        <f>VLOOKUP(C3263,Baza!A:E,5,FALSE)</f>
        <v>ZAFIRA '05 ФАРА С КОРРЕКТОРОМ, ПРАВАЯ, ВНУТРИ ЧЕРНАЯ</v>
      </c>
      <c r="E3263" s="25" t="str">
        <f>IF(VLOOKUP(C3263,Baza!A:D,2,FALSE)&gt;0,"+","-")</f>
        <v>+</v>
      </c>
      <c r="F3263" s="25">
        <f>VLOOKUP(C3263,Baza!A:E,3,FALSE)</f>
        <v>88</v>
      </c>
      <c r="G3263" s="25">
        <f>VLOOKUP(C3263,Baza!A:E,3,FALSE)*курс</f>
        <v>3590.3999999999996</v>
      </c>
      <c r="H3263" s="25" t="str">
        <f>VLOOKUP(C3263,Baza!A:E,4,FALSE)</f>
        <v>0301214202</v>
      </c>
      <c r="I3263" s="25" t="str">
        <f>VLOOKUP(C3263,BREND!A:C,2,FALSE)</f>
        <v>DEPO</v>
      </c>
    </row>
    <row r="3264" spans="1:9" hidden="1" outlineLevel="2">
      <c r="A3264" s="26" t="s">
        <v>5042</v>
      </c>
      <c r="B3264" s="26" t="s">
        <v>5042</v>
      </c>
      <c r="C3264" s="24" t="s">
        <v>6822</v>
      </c>
      <c r="D3264" s="26" t="str">
        <f>VLOOKUP(C3264,Baza!A:E,5,FALSE)</f>
        <v>ZAFIRA '05-06 ФОНАРЬ ЗАДНИЙ, ЛЕВЫЙ, ВНЕШНИЙ</v>
      </c>
      <c r="E3264" s="25" t="str">
        <f>IF(VLOOKUP(C3264,Baza!A:D,2,FALSE)&gt;0,"+","-")</f>
        <v>-</v>
      </c>
      <c r="F3264" s="25">
        <f>VLOOKUP(C3264,Baza!A:E,3,FALSE)</f>
        <v>37</v>
      </c>
      <c r="G3264" s="25">
        <f>VLOOKUP(C3264,Baza!A:E,3,FALSE)*курс</f>
        <v>1509.6</v>
      </c>
      <c r="H3264" s="25" t="str">
        <f>VLOOKUP(C3264,Baza!A:E,4,FALSE)</f>
        <v>93183065</v>
      </c>
      <c r="I3264" s="25" t="str">
        <f>VLOOKUP(C3264,BREND!A:C,2,FALSE)</f>
        <v>DEPO</v>
      </c>
    </row>
    <row r="3265" spans="1:9" hidden="1" outlineLevel="2">
      <c r="A3265" s="26" t="s">
        <v>5042</v>
      </c>
      <c r="B3265" s="26" t="s">
        <v>5042</v>
      </c>
      <c r="C3265" s="24" t="s">
        <v>6823</v>
      </c>
      <c r="D3265" s="26" t="str">
        <f>VLOOKUP(C3265,Baza!A:E,5,FALSE)</f>
        <v>ZAFIRA '05-06 ФОНАРЬ ЗАДНИЙ, ПРАВЫЙ, ВНЕШНИЙ</v>
      </c>
      <c r="E3265" s="25" t="str">
        <f>IF(VLOOKUP(C3265,Baza!A:D,2,FALSE)&gt;0,"+","-")</f>
        <v>-</v>
      </c>
      <c r="F3265" s="25">
        <f>VLOOKUP(C3265,Baza!A:E,3,FALSE)</f>
        <v>37</v>
      </c>
      <c r="G3265" s="25">
        <f>VLOOKUP(C3265,Baza!A:E,3,FALSE)*курс</f>
        <v>1509.6</v>
      </c>
      <c r="H3265" s="25" t="str">
        <f>VLOOKUP(C3265,Baza!A:E,4,FALSE)</f>
        <v>93183066</v>
      </c>
      <c r="I3265" s="25" t="str">
        <f>VLOOKUP(C3265,BREND!A:C,2,FALSE)</f>
        <v>DEPO</v>
      </c>
    </row>
    <row r="3266" spans="1:9" hidden="1" outlineLevel="2">
      <c r="A3266" s="96" t="s">
        <v>20429</v>
      </c>
      <c r="B3266" s="96" t="s">
        <v>2070</v>
      </c>
      <c r="C3266" s="17"/>
      <c r="D3266" s="17"/>
      <c r="E3266" s="17"/>
      <c r="F3266" s="17"/>
      <c r="G3266" s="17"/>
      <c r="H3266" s="17"/>
      <c r="I3266" s="17"/>
    </row>
    <row r="3267" spans="1:9" hidden="1" outlineLevel="2">
      <c r="A3267" s="26" t="s">
        <v>2070</v>
      </c>
      <c r="B3267" s="26" t="s">
        <v>2070</v>
      </c>
      <c r="C3267" s="24" t="s">
        <v>3207</v>
      </c>
      <c r="D3267" s="26" t="str">
        <f>VLOOKUP(C3267,Baza!A:E,5,FALSE)</f>
        <v>ZAFIRA '99- КРЫЛО  ПРАВОЕ</v>
      </c>
      <c r="E3267" s="25" t="str">
        <f>IF(VLOOKUP(C3267,Baza!A:D,2,FALSE)&gt;0,"+","-")</f>
        <v>-</v>
      </c>
      <c r="F3267" s="25">
        <f>VLOOKUP(C3267,Baza!A:E,3,FALSE)</f>
        <v>43</v>
      </c>
      <c r="G3267" s="25">
        <f>VLOOKUP(C3267,Baza!A:E,3,FALSE)*курс</f>
        <v>1754.3999999999999</v>
      </c>
      <c r="H3267" s="25" t="str">
        <f>VLOOKUP(C3267,Baza!A:E,4,FALSE)</f>
        <v>0</v>
      </c>
      <c r="I3267" s="25" t="str">
        <f>VLOOKUP(C3267,BREND!A:C,2,FALSE)</f>
        <v>API</v>
      </c>
    </row>
    <row r="3268" spans="1:9" hidden="1" outlineLevel="2">
      <c r="A3268" s="26" t="s">
        <v>2070</v>
      </c>
      <c r="B3268" s="26" t="s">
        <v>2070</v>
      </c>
      <c r="C3268" s="24" t="s">
        <v>4270</v>
      </c>
      <c r="D3268" s="26" t="str">
        <f>VLOOKUP(C3268,Baza!A:E,5,FALSE)</f>
        <v>ZAFIRA '99-04 БАМПЕР ПЕРЕДНИЙ,  ГРУНТОВАННЫЙ</v>
      </c>
      <c r="E3268" s="25" t="str">
        <f>IF(VLOOKUP(C3268,Baza!A:D,2,FALSE)&gt;0,"+","-")</f>
        <v>-</v>
      </c>
      <c r="F3268" s="25">
        <f>VLOOKUP(C3268,Baza!A:E,3,FALSE)</f>
        <v>75</v>
      </c>
      <c r="G3268" s="25">
        <f>VLOOKUP(C3268,Baza!A:E,3,FALSE)*курс</f>
        <v>3060</v>
      </c>
      <c r="H3268" s="25" t="str">
        <f>VLOOKUP(C3268,Baza!A:E,4,FALSE)</f>
        <v>93290222</v>
      </c>
      <c r="I3268" s="25" t="str">
        <f>VLOOKUP(C3268,BREND!A:C,2,FALSE)</f>
        <v>API</v>
      </c>
    </row>
    <row r="3269" spans="1:9" hidden="1" outlineLevel="2">
      <c r="A3269" s="26" t="s">
        <v>2070</v>
      </c>
      <c r="B3269" s="26" t="s">
        <v>2070</v>
      </c>
      <c r="C3269" s="24" t="s">
        <v>4271</v>
      </c>
      <c r="D3269" s="26" t="str">
        <f>VLOOKUP(C3269,Baza!A:E,5,FALSE)</f>
        <v xml:space="preserve">ZAFIRA '99- РЕШЕТКА БАМПЕРА </v>
      </c>
      <c r="E3269" s="25" t="str">
        <f>IF(VLOOKUP(C3269,Baza!A:D,2,FALSE)&gt;0,"+","-")</f>
        <v>-</v>
      </c>
      <c r="F3269" s="25">
        <f>VLOOKUP(C3269,Baza!A:E,3,FALSE)</f>
        <v>15</v>
      </c>
      <c r="G3269" s="25">
        <f>VLOOKUP(C3269,Baza!A:E,3,FALSE)*курс</f>
        <v>612</v>
      </c>
      <c r="H3269" s="25" t="str">
        <f>VLOOKUP(C3269,Baza!A:E,4,FALSE)</f>
        <v>1400664</v>
      </c>
      <c r="I3269" s="25" t="str">
        <f>VLOOKUP(C3269,BREND!A:C,2,FALSE)</f>
        <v>API</v>
      </c>
    </row>
    <row r="3270" spans="1:9" hidden="1" outlineLevel="2">
      <c r="A3270" s="26" t="s">
        <v>2070</v>
      </c>
      <c r="B3270" s="26" t="s">
        <v>2070</v>
      </c>
      <c r="C3270" s="24" t="s">
        <v>4472</v>
      </c>
      <c r="D3270" s="26" t="str">
        <f>VLOOKUP(C3270,Baza!A:E,5,FALSE)</f>
        <v>ZAFIRA '99-04 ФАРА П/КОРРЕКТОР, ЛЕВАЯ</v>
      </c>
      <c r="E3270" s="25" t="str">
        <f>IF(VLOOKUP(C3270,Baza!A:D,2,FALSE)&gt;0,"+","-")</f>
        <v>+</v>
      </c>
      <c r="F3270" s="25">
        <f>VLOOKUP(C3270,Baza!A:E,3,FALSE)</f>
        <v>41</v>
      </c>
      <c r="G3270" s="25">
        <f>VLOOKUP(C3270,Baza!A:E,3,FALSE)*курс</f>
        <v>1672.8</v>
      </c>
      <c r="H3270" s="25" t="str">
        <f>VLOOKUP(C3270,Baza!A:E,4,FALSE)</f>
        <v>1216276</v>
      </c>
      <c r="I3270" s="25" t="str">
        <f>VLOOKUP(C3270,BREND!A:C,2,FALSE)</f>
        <v>DEPO</v>
      </c>
    </row>
    <row r="3271" spans="1:9" hidden="1" outlineLevel="2">
      <c r="A3271" s="26" t="s">
        <v>2070</v>
      </c>
      <c r="B3271" s="26" t="s">
        <v>2070</v>
      </c>
      <c r="C3271" s="24" t="s">
        <v>4473</v>
      </c>
      <c r="D3271" s="26" t="str">
        <f>VLOOKUP(C3271,Baza!A:E,5,FALSE)</f>
        <v>ZAFIRA '99-04 ФАРА П/КОРРЕКТОР, ПРАВАЯ</v>
      </c>
      <c r="E3271" s="25" t="str">
        <f>IF(VLOOKUP(C3271,Baza!A:D,2,FALSE)&gt;0,"+","-")</f>
        <v>+</v>
      </c>
      <c r="F3271" s="25">
        <f>VLOOKUP(C3271,Baza!A:E,3,FALSE)</f>
        <v>41</v>
      </c>
      <c r="G3271" s="25">
        <f>VLOOKUP(C3271,Baza!A:E,3,FALSE)*курс</f>
        <v>1672.8</v>
      </c>
      <c r="H3271" s="25" t="str">
        <f>VLOOKUP(C3271,Baza!A:E,4,FALSE)</f>
        <v>1216277</v>
      </c>
      <c r="I3271" s="25" t="str">
        <f>VLOOKUP(C3271,BREND!A:C,2,FALSE)</f>
        <v>DEPO</v>
      </c>
    </row>
    <row r="3272" spans="1:9" hidden="1" outlineLevel="2">
      <c r="A3272" s="26" t="s">
        <v>2070</v>
      </c>
      <c r="B3272" s="26" t="s">
        <v>2070</v>
      </c>
      <c r="C3272" s="24" t="s">
        <v>4552</v>
      </c>
      <c r="D3272" s="26" t="str">
        <f>VLOOKUP(C3272,Baza!A:E,5,FALSE)</f>
        <v>ZAFIRA '99-04 СУППОРТ РАДИАТОРА (ПЕРЕДНЯЯ ПАНЕЛЬ)</v>
      </c>
      <c r="E3272" s="25" t="str">
        <f>IF(VLOOKUP(C3272,Baza!A:D,2,FALSE)&gt;0,"+","-")</f>
        <v>-</v>
      </c>
      <c r="F3272" s="25">
        <f>VLOOKUP(C3272,Baza!A:E,3,FALSE)</f>
        <v>53</v>
      </c>
      <c r="G3272" s="25">
        <f>VLOOKUP(C3272,Baza!A:E,3,FALSE)*курс</f>
        <v>2162.3999999999996</v>
      </c>
      <c r="H3272" s="25" t="str">
        <f>VLOOKUP(C3272,Baza!A:E,4,FALSE)</f>
        <v>90579237</v>
      </c>
      <c r="I3272" s="25" t="str">
        <f>VLOOKUP(C3272,BREND!A:C,2,FALSE)</f>
        <v>API</v>
      </c>
    </row>
    <row r="3273" spans="1:9" hidden="1" outlineLevel="2">
      <c r="A3273" s="26" t="s">
        <v>2070</v>
      </c>
      <c r="B3273" s="26" t="s">
        <v>2070</v>
      </c>
      <c r="C3273" s="24" t="s">
        <v>5976</v>
      </c>
      <c r="D3273" s="26" t="str">
        <f>VLOOKUP(C3273,Baza!A:E,5,FALSE)</f>
        <v>ZAFIRA '99-04 УСИЛИТЕЛЬ БАМПЕРА ПЕРЕДНЕГО</v>
      </c>
      <c r="E3273" s="25" t="str">
        <f>IF(VLOOKUP(C3273,Baza!A:D,2,FALSE)&gt;0,"+","-")</f>
        <v>-</v>
      </c>
      <c r="F3273" s="25">
        <f>VLOOKUP(C3273,Baza!A:E,3,FALSE)</f>
        <v>21</v>
      </c>
      <c r="G3273" s="25">
        <f>VLOOKUP(C3273,Baza!A:E,3,FALSE)*курс</f>
        <v>856.8</v>
      </c>
      <c r="H3273" s="25" t="str">
        <f>VLOOKUP(C3273,Baza!A:E,4,FALSE)</f>
        <v>24416812</v>
      </c>
      <c r="I3273" s="25" t="str">
        <f>VLOOKUP(C3273,BREND!A:C,2,FALSE)</f>
        <v>API</v>
      </c>
    </row>
    <row r="3274" spans="1:9" hidden="1" outlineLevel="2">
      <c r="A3274" s="26" t="s">
        <v>2070</v>
      </c>
      <c r="B3274" s="26" t="s">
        <v>2070</v>
      </c>
      <c r="C3274" s="24" t="s">
        <v>6818</v>
      </c>
      <c r="D3274" s="26" t="str">
        <f>VLOOKUP(C3274,Baza!A:E,5,FALSE)</f>
        <v>ZAFIRA '99-04 ФОНАРЬ ЗАДНИЙ, ЛЕВЫЙ, ВНЕШНИЙ,  УКАЗАТЕЛЬ ПОВОРОРОТА ЖЕЛТЫЙ</v>
      </c>
      <c r="E3274" s="25" t="str">
        <f>IF(VLOOKUP(C3274,Baza!A:D,2,FALSE)&gt;0,"+","-")</f>
        <v>-</v>
      </c>
      <c r="F3274" s="25">
        <f>VLOOKUP(C3274,Baza!A:E,3,FALSE)</f>
        <v>27</v>
      </c>
      <c r="G3274" s="25">
        <f>VLOOKUP(C3274,Baza!A:E,3,FALSE)*курс</f>
        <v>1101.5999999999999</v>
      </c>
      <c r="H3274" s="25" t="str">
        <f>VLOOKUP(C3274,Baza!A:E,4,FALSE)</f>
        <v>9117444</v>
      </c>
      <c r="I3274" s="25" t="str">
        <f>VLOOKUP(C3274,BREND!A:C,2,FALSE)</f>
        <v>DEPO</v>
      </c>
    </row>
    <row r="3275" spans="1:9" hidden="1" outlineLevel="2">
      <c r="A3275" s="26" t="s">
        <v>2070</v>
      </c>
      <c r="B3275" s="26" t="s">
        <v>2070</v>
      </c>
      <c r="C3275" s="24" t="s">
        <v>6819</v>
      </c>
      <c r="D3275" s="26" t="str">
        <f>VLOOKUP(C3275,Baza!A:E,5,FALSE)</f>
        <v>ZAFIRA '99-04 ФОНАРЬ ЗАДНИЙ, ЛЕВЫЙ, ВНЕШНИЙ,  УКАЗАТЕЛЬ ПОВОРОРОТА БЕЛЫЙ</v>
      </c>
      <c r="E3275" s="25" t="str">
        <f>IF(VLOOKUP(C3275,Baza!A:D,2,FALSE)&gt;0,"+","-")</f>
        <v>+</v>
      </c>
      <c r="F3275" s="25">
        <f>VLOOKUP(C3275,Baza!A:E,3,FALSE)</f>
        <v>25</v>
      </c>
      <c r="G3275" s="25">
        <f>VLOOKUP(C3275,Baza!A:E,3,FALSE)*курс</f>
        <v>1019.9999999999999</v>
      </c>
      <c r="H3275" s="25" t="str">
        <f>VLOOKUP(C3275,Baza!A:E,4,FALSE)</f>
        <v>93175677</v>
      </c>
      <c r="I3275" s="25" t="str">
        <f>VLOOKUP(C3275,BREND!A:C,2,FALSE)</f>
        <v>DEPO</v>
      </c>
    </row>
    <row r="3276" spans="1:9" hidden="1" outlineLevel="2">
      <c r="A3276" s="26" t="s">
        <v>2070</v>
      </c>
      <c r="B3276" s="26" t="s">
        <v>2070</v>
      </c>
      <c r="C3276" s="24" t="s">
        <v>6820</v>
      </c>
      <c r="D3276" s="26" t="str">
        <f>VLOOKUP(C3276,Baza!A:E,5,FALSE)</f>
        <v>ZAFIRA '99-04 ФОНАРЬ ЗАДНИЙ, ПРАВЫЙ, ВНЕШНИЙ, УКАЗАТЕЛЬ ПОВОРОТА ЖЕЛТЫЙ</v>
      </c>
      <c r="E3276" s="25" t="str">
        <f>IF(VLOOKUP(C3276,Baza!A:D,2,FALSE)&gt;0,"+","-")</f>
        <v>-</v>
      </c>
      <c r="F3276" s="25">
        <f>VLOOKUP(C3276,Baza!A:E,3,FALSE)</f>
        <v>0</v>
      </c>
      <c r="G3276" s="25">
        <f>VLOOKUP(C3276,Baza!A:E,3,FALSE)*курс</f>
        <v>0</v>
      </c>
      <c r="H3276" s="25" t="str">
        <f>VLOOKUP(C3276,Baza!A:E,4,FALSE)</f>
        <v>9117446</v>
      </c>
      <c r="I3276" s="25" t="str">
        <f>VLOOKUP(C3276,BREND!A:C,2,FALSE)</f>
        <v>DEPO</v>
      </c>
    </row>
    <row r="3277" spans="1:9" hidden="1" outlineLevel="2">
      <c r="A3277" s="26" t="s">
        <v>2070</v>
      </c>
      <c r="B3277" s="26" t="s">
        <v>2070</v>
      </c>
      <c r="C3277" s="24" t="s">
        <v>6821</v>
      </c>
      <c r="D3277" s="26" t="str">
        <f>VLOOKUP(C3277,Baza!A:E,5,FALSE)</f>
        <v>ZAFIRA '99-04 ФОНАРЬ ЗАДНИЙ, ПРАВЫЙ, ВНЕШНИЙ, УКАЗАТЕЛЬ ПОВОРОТА БЕЛЫЙ</v>
      </c>
      <c r="E3277" s="25" t="str">
        <f>IF(VLOOKUP(C3277,Baza!A:D,2,FALSE)&gt;0,"+","-")</f>
        <v>-</v>
      </c>
      <c r="F3277" s="25">
        <f>VLOOKUP(C3277,Baza!A:E,3,FALSE)</f>
        <v>25</v>
      </c>
      <c r="G3277" s="25">
        <f>VLOOKUP(C3277,Baza!A:E,3,FALSE)*курс</f>
        <v>1019.9999999999999</v>
      </c>
      <c r="H3277" s="25" t="str">
        <f>VLOOKUP(C3277,Baza!A:E,4,FALSE)</f>
        <v>93175679</v>
      </c>
      <c r="I3277" s="25" t="str">
        <f>VLOOKUP(C3277,BREND!A:C,2,FALSE)</f>
        <v>DEPO</v>
      </c>
    </row>
    <row r="3278" spans="1:9" hidden="1" outlineLevel="2">
      <c r="A3278" s="26" t="s">
        <v>2070</v>
      </c>
      <c r="B3278" s="26" t="s">
        <v>2070</v>
      </c>
      <c r="C3278" s="24" t="s">
        <v>6826</v>
      </c>
      <c r="D3278" s="26" t="str">
        <f>VLOOKUP(C3278,Baza!A:E,5,FALSE)</f>
        <v>ZAFIRA '99-04 ФАРА П/ТУМАННАЯ, ЛЕВАЯ</v>
      </c>
      <c r="E3278" s="25" t="str">
        <f>IF(VLOOKUP(C3278,Baza!A:D,2,FALSE)&gt;0,"+","-")</f>
        <v>+</v>
      </c>
      <c r="F3278" s="25">
        <f>VLOOKUP(C3278,Baza!A:E,3,FALSE)</f>
        <v>17</v>
      </c>
      <c r="G3278" s="25">
        <f>VLOOKUP(C3278,Baza!A:E,3,FALSE)*курс</f>
        <v>693.59999999999991</v>
      </c>
      <c r="H3278" s="25" t="str">
        <f>VLOOKUP(C3278,Baza!A:E,4,FALSE)</f>
        <v>54654</v>
      </c>
      <c r="I3278" s="25" t="str">
        <f>VLOOKUP(C3278,BREND!A:C,2,FALSE)</f>
        <v>DEPO</v>
      </c>
    </row>
    <row r="3279" spans="1:9" hidden="1" outlineLevel="2">
      <c r="A3279" s="26" t="s">
        <v>2070</v>
      </c>
      <c r="B3279" s="26" t="s">
        <v>2070</v>
      </c>
      <c r="C3279" s="24" t="s">
        <v>6827</v>
      </c>
      <c r="D3279" s="26" t="str">
        <f>VLOOKUP(C3279,Baza!A:E,5,FALSE)</f>
        <v>ZAFIRA '99-04 ФАРА П/ТУМАННАЯ, ПРАВАЯ</v>
      </c>
      <c r="E3279" s="25" t="str">
        <f>IF(VLOOKUP(C3279,Baza!A:D,2,FALSE)&gt;0,"+","-")</f>
        <v>+</v>
      </c>
      <c r="F3279" s="25">
        <f>VLOOKUP(C3279,Baza!A:E,3,FALSE)</f>
        <v>17</v>
      </c>
      <c r="G3279" s="25">
        <f>VLOOKUP(C3279,Baza!A:E,3,FALSE)*курс</f>
        <v>693.59999999999991</v>
      </c>
      <c r="H3279" s="25" t="str">
        <f>VLOOKUP(C3279,Baza!A:E,4,FALSE)</f>
        <v>54653</v>
      </c>
      <c r="I3279" s="25" t="str">
        <f>VLOOKUP(C3279,BREND!A:C,2,FALSE)</f>
        <v>DEPO</v>
      </c>
    </row>
    <row r="3280" spans="1:9" hidden="1" outlineLevel="2">
      <c r="A3280" s="26" t="s">
        <v>2070</v>
      </c>
      <c r="B3280" s="26" t="s">
        <v>2070</v>
      </c>
      <c r="C3280" s="24" t="s">
        <v>26293</v>
      </c>
      <c r="D3280" s="26" t="str">
        <f>VLOOKUP(C3280,Baza!A:E,5,FALSE)</f>
        <v>ZAFIRA A  ТОРМОЗНЫЕ КОЛОДКИ, ЗАДНИЕ</v>
      </c>
      <c r="E3280" s="25" t="str">
        <f>IF(VLOOKUP(C3280,Baza!A:D,2,FALSE)&gt;0,"+","-")</f>
        <v>-</v>
      </c>
      <c r="F3280" s="25">
        <f>VLOOKUP(C3280,Baza!A:E,3,FALSE)</f>
        <v>5.4</v>
      </c>
      <c r="G3280" s="25">
        <f>VLOOKUP(C3280,Baza!A:E,3,FALSE)*курс</f>
        <v>220.32</v>
      </c>
      <c r="H3280" s="25" t="str">
        <f>VLOOKUP(C3280,Baza!A:E,4,FALSE)</f>
        <v>1605105</v>
      </c>
      <c r="I3280" s="25" t="str">
        <f>VLOOKUP(C3280,BREND!A:C,2,FALSE)</f>
        <v>SCHNIEDER</v>
      </c>
    </row>
    <row r="3281" spans="1:9" hidden="1" outlineLevel="2">
      <c r="A3281" s="96" t="s">
        <v>20429</v>
      </c>
      <c r="B3281" s="96" t="s">
        <v>19844</v>
      </c>
      <c r="C3281" s="17"/>
      <c r="D3281" s="17"/>
      <c r="E3281" s="17"/>
      <c r="F3281" s="17"/>
      <c r="G3281" s="17"/>
      <c r="H3281" s="17"/>
      <c r="I3281" s="17"/>
    </row>
    <row r="3282" spans="1:9" hidden="1" outlineLevel="2">
      <c r="A3282" s="26" t="s">
        <v>19844</v>
      </c>
      <c r="B3282" s="26" t="s">
        <v>19844</v>
      </c>
      <c r="C3282" s="24" t="s">
        <v>12675</v>
      </c>
      <c r="D3282" s="26" t="str">
        <f>VLOOKUP(C3282,Baza!A:E,5,FALSE)</f>
        <v>ZARIFA '07- ФАРА  ЛЕВАЯ</v>
      </c>
      <c r="E3282" s="25" t="str">
        <f>IF(VLOOKUP(C3282,Baza!A:D,2,FALSE)&gt;0,"+","-")</f>
        <v>-</v>
      </c>
      <c r="F3282" s="25">
        <f>VLOOKUP(C3282,Baza!A:E,3,FALSE)</f>
        <v>93</v>
      </c>
      <c r="G3282" s="25">
        <f>VLOOKUP(C3282,Baza!A:E,3,FALSE)*курс</f>
        <v>3794.3999999999996</v>
      </c>
      <c r="H3282" s="25" t="str">
        <f>VLOOKUP(C3282,Baza!A:E,4,FALSE)</f>
        <v>1216679</v>
      </c>
      <c r="I3282" s="25" t="str">
        <f>VLOOKUP(C3282,BREND!A:C,2,FALSE)</f>
        <v>DEPO</v>
      </c>
    </row>
    <row r="3283" spans="1:9" hidden="1" outlineLevel="2">
      <c r="A3283" s="26" t="s">
        <v>19844</v>
      </c>
      <c r="B3283" s="26" t="s">
        <v>19844</v>
      </c>
      <c r="C3283" s="24" t="s">
        <v>12677</v>
      </c>
      <c r="D3283" s="26" t="str">
        <f>VLOOKUP(C3283,Baza!A:E,5,FALSE)</f>
        <v>ZARIFA '07- ФАРА ПРАВАЯ</v>
      </c>
      <c r="E3283" s="25" t="str">
        <f>IF(VLOOKUP(C3283,Baza!A:D,2,FALSE)&gt;0,"+","-")</f>
        <v>-</v>
      </c>
      <c r="F3283" s="25">
        <f>VLOOKUP(C3283,Baza!A:E,3,FALSE)</f>
        <v>93</v>
      </c>
      <c r="G3283" s="25">
        <f>VLOOKUP(C3283,Baza!A:E,3,FALSE)*курс</f>
        <v>3794.3999999999996</v>
      </c>
      <c r="H3283" s="25" t="str">
        <f>VLOOKUP(C3283,Baza!A:E,4,FALSE)</f>
        <v>1216680</v>
      </c>
      <c r="I3283" s="25" t="str">
        <f>VLOOKUP(C3283,BREND!A:C,2,FALSE)</f>
        <v>DEPO</v>
      </c>
    </row>
    <row r="3284" spans="1:9" hidden="1" outlineLevel="2">
      <c r="A3284" s="26" t="s">
        <v>19844</v>
      </c>
      <c r="B3284" s="26" t="s">
        <v>19844</v>
      </c>
      <c r="C3284" s="24" t="s">
        <v>23186</v>
      </c>
      <c r="D3284" s="26" t="str">
        <f>VLOOKUP(C3284,Baza!A:E,5,FALSE)</f>
        <v>ZARIFA '07- ФОНАРЬ ЛЕВЫЙ</v>
      </c>
      <c r="E3284" s="25" t="str">
        <f>IF(VLOOKUP(C3284,Baza!A:D,2,FALSE)&gt;0,"+","-")</f>
        <v>-</v>
      </c>
      <c r="F3284" s="25">
        <f>VLOOKUP(C3284,Baza!A:E,3,FALSE)</f>
        <v>41</v>
      </c>
      <c r="G3284" s="25">
        <f>VLOOKUP(C3284,Baza!A:E,3,FALSE)*курс</f>
        <v>1672.8</v>
      </c>
      <c r="H3284" s="25" t="str">
        <f>VLOOKUP(C3284,Baza!A:E,4,FALSE)</f>
        <v>1222372</v>
      </c>
      <c r="I3284" s="25" t="str">
        <f>VLOOKUP(C3284,BREND!A:C,2,FALSE)</f>
        <v>DEPO</v>
      </c>
    </row>
    <row r="3285" spans="1:9" hidden="1" outlineLevel="2">
      <c r="A3285" s="26" t="s">
        <v>19844</v>
      </c>
      <c r="B3285" s="26" t="s">
        <v>19844</v>
      </c>
      <c r="C3285" s="24" t="s">
        <v>23187</v>
      </c>
      <c r="D3285" s="26" t="str">
        <f>VLOOKUP(C3285,Baza!A:E,5,FALSE)</f>
        <v>ZARIFA '07- ФОНАРЬ ПРАВЫЙ</v>
      </c>
      <c r="E3285" s="25" t="str">
        <f>IF(VLOOKUP(C3285,Baza!A:D,2,FALSE)&gt;0,"+","-")</f>
        <v>-</v>
      </c>
      <c r="F3285" s="25">
        <f>VLOOKUP(C3285,Baza!A:E,3,FALSE)</f>
        <v>41</v>
      </c>
      <c r="G3285" s="25">
        <f>VLOOKUP(C3285,Baza!A:E,3,FALSE)*курс</f>
        <v>1672.8</v>
      </c>
      <c r="H3285" s="25" t="str">
        <f>VLOOKUP(C3285,Baza!A:E,4,FALSE)</f>
        <v>1222369</v>
      </c>
      <c r="I3285" s="25" t="str">
        <f>VLOOKUP(C3285,BREND!A:C,2,FALSE)</f>
        <v>DEPO</v>
      </c>
    </row>
    <row r="3286" spans="1:9" hidden="1" outlineLevel="2">
      <c r="A3286" s="26" t="s">
        <v>19844</v>
      </c>
      <c r="B3286" s="26" t="s">
        <v>19844</v>
      </c>
      <c r="C3286" s="24" t="s">
        <v>28301</v>
      </c>
      <c r="D3286" s="26" t="str">
        <f>VLOOKUP(C3286,Baza!A:E,5,FALSE)</f>
        <v>ZAFIRA '06-'11 ЛОКЕР  ПЕРЕДНЕГО КРЫЛА, ЛЕВЫЙ</v>
      </c>
      <c r="E3286" s="25" t="str">
        <f>IF(VLOOKUP(C3286,Baza!A:D,2,FALSE)&gt;0,"+","-")</f>
        <v>-</v>
      </c>
      <c r="F3286" s="25">
        <f>VLOOKUP(C3286,Baza!A:E,3,FALSE)</f>
        <v>9</v>
      </c>
      <c r="G3286" s="25">
        <f>VLOOKUP(C3286,Baza!A:E,3,FALSE)*курс</f>
        <v>367.2</v>
      </c>
      <c r="H3286" s="25" t="str">
        <f>VLOOKUP(C3286,Baza!A:E,4,FALSE)</f>
        <v>13129623</v>
      </c>
      <c r="I3286" s="25" t="str">
        <f>VLOOKUP(C3286,BREND!A:C,2,FALSE)</f>
        <v>API</v>
      </c>
    </row>
    <row r="3287" spans="1:9" hidden="1" outlineLevel="2">
      <c r="A3287" s="26" t="s">
        <v>19844</v>
      </c>
      <c r="B3287" s="26" t="s">
        <v>19844</v>
      </c>
      <c r="C3287" s="24" t="s">
        <v>28304</v>
      </c>
      <c r="D3287" s="26" t="str">
        <f>VLOOKUP(C3287,Baza!A:E,5,FALSE)</f>
        <v>ZAFIRA '06-'11 ЛОКЕР  ПЕРЕДНЕГО КРЫЛА, ПРАВЫЙ</v>
      </c>
      <c r="E3287" s="25" t="str">
        <f>IF(VLOOKUP(C3287,Baza!A:D,2,FALSE)&gt;0,"+","-")</f>
        <v>-</v>
      </c>
      <c r="F3287" s="25">
        <f>VLOOKUP(C3287,Baza!A:E,3,FALSE)</f>
        <v>9</v>
      </c>
      <c r="G3287" s="25">
        <f>VLOOKUP(C3287,Baza!A:E,3,FALSE)*курс</f>
        <v>367.2</v>
      </c>
      <c r="H3287" s="25" t="str">
        <f>VLOOKUP(C3287,Baza!A:E,4,FALSE)</f>
        <v>13129628</v>
      </c>
      <c r="I3287" s="25" t="str">
        <f>VLOOKUP(C3287,BREND!A:C,2,FALSE)</f>
        <v>API</v>
      </c>
    </row>
    <row r="3288" spans="1:9" hidden="1" outlineLevel="1" collapsed="1">
      <c r="A3288" s="96" t="s">
        <v>40</v>
      </c>
      <c r="B3288" s="96" t="s">
        <v>20408</v>
      </c>
      <c r="C3288" s="17"/>
      <c r="D3288" s="17"/>
      <c r="E3288" s="17"/>
      <c r="F3288" s="17"/>
      <c r="G3288" s="17"/>
      <c r="H3288" s="17"/>
      <c r="I3288" s="17"/>
    </row>
    <row r="3289" spans="1:9" hidden="1" outlineLevel="2">
      <c r="A3289" s="26" t="s">
        <v>20408</v>
      </c>
      <c r="B3289" s="26" t="s">
        <v>20408</v>
      </c>
      <c r="C3289" s="35" t="s">
        <v>20325</v>
      </c>
      <c r="D3289" s="26" t="str">
        <f>VLOOKUP(C3289,Baza!A:E,5,FALSE)</f>
        <v>MERIVA 03-05 РЕШЕТКА  БАМПЕРА ПЕРЕДНЕГО ЧЕРНАЯ</v>
      </c>
      <c r="E3289" s="25" t="str">
        <f>IF(VLOOKUP(C3289,Baza!A:D,2,FALSE)&gt;0,"+","-")</f>
        <v>-</v>
      </c>
      <c r="F3289" s="25">
        <f>VLOOKUP(C3289,Baza!A:E,3,FALSE)</f>
        <v>11</v>
      </c>
      <c r="G3289" s="25">
        <f>VLOOKUP(C3289,Baza!A:E,3,FALSE)*курс</f>
        <v>448.79999999999995</v>
      </c>
      <c r="H3289" s="25">
        <f>VLOOKUP(C3289,Baza!A:E,4,FALSE)</f>
        <v>0</v>
      </c>
      <c r="I3289" s="25" t="str">
        <f>VLOOKUP(C3289,BREND!A:C,2,FALSE)</f>
        <v>API</v>
      </c>
    </row>
    <row r="3290" spans="1:9" hidden="1" outlineLevel="2">
      <c r="A3290" s="26" t="s">
        <v>20408</v>
      </c>
      <c r="B3290" s="26" t="s">
        <v>20408</v>
      </c>
      <c r="C3290" s="35" t="s">
        <v>20327</v>
      </c>
      <c r="D3290" s="26" t="str">
        <f>VLOOKUP(C3290,Baza!A:E,5,FALSE)</f>
        <v>MERIVA 06- РЕШЕТКА БАМПЕРА ПЕРЕДНЕГО С ОТВ. П/ТУМАННЫЕ ФАРЫ, ЧЕРНАЯ, ЛЕВАЯ</v>
      </c>
      <c r="E3290" s="25" t="str">
        <f>IF(VLOOKUP(C3290,Baza!A:D,2,FALSE)&gt;0,"+","-")</f>
        <v>-</v>
      </c>
      <c r="F3290" s="25">
        <f>VLOOKUP(C3290,Baza!A:E,3,FALSE)</f>
        <v>9</v>
      </c>
      <c r="G3290" s="25">
        <f>VLOOKUP(C3290,Baza!A:E,3,FALSE)*курс</f>
        <v>367.2</v>
      </c>
      <c r="H3290" s="25">
        <f>VLOOKUP(C3290,Baza!A:E,4,FALSE)</f>
        <v>0</v>
      </c>
      <c r="I3290" s="25" t="str">
        <f>VLOOKUP(C3290,BREND!A:C,2,FALSE)</f>
        <v>API</v>
      </c>
    </row>
    <row r="3291" spans="1:9" hidden="1" outlineLevel="2">
      <c r="A3291" s="26" t="s">
        <v>20408</v>
      </c>
      <c r="B3291" s="26" t="s">
        <v>20408</v>
      </c>
      <c r="C3291" s="35" t="s">
        <v>20329</v>
      </c>
      <c r="D3291" s="26" t="str">
        <f>VLOOKUP(C3291,Baza!A:E,5,FALSE)</f>
        <v>MERIVA 06- РЕШЕТКА БАМПЕРА ПЕРЕДНЕГО С ОТВ. П/ТУМАННЫЕ ФАРЫ, ЧЕРНАЯ, ПРАВАЯ</v>
      </c>
      <c r="E3291" s="25" t="str">
        <f>IF(VLOOKUP(C3291,Baza!A:D,2,FALSE)&gt;0,"+","-")</f>
        <v>-</v>
      </c>
      <c r="F3291" s="25">
        <f>VLOOKUP(C3291,Baza!A:E,3,FALSE)</f>
        <v>9</v>
      </c>
      <c r="G3291" s="25">
        <f>VLOOKUP(C3291,Baza!A:E,3,FALSE)*курс</f>
        <v>367.2</v>
      </c>
      <c r="H3291" s="25">
        <f>VLOOKUP(C3291,Baza!A:E,4,FALSE)</f>
        <v>0</v>
      </c>
      <c r="I3291" s="25" t="str">
        <f>VLOOKUP(C3291,BREND!A:C,2,FALSE)</f>
        <v>API</v>
      </c>
    </row>
    <row r="3292" spans="1:9" hidden="1" outlineLevel="2">
      <c r="A3292" s="26" t="s">
        <v>20408</v>
      </c>
      <c r="B3292" s="26" t="s">
        <v>20408</v>
      </c>
      <c r="C3292" s="35" t="s">
        <v>20331</v>
      </c>
      <c r="D3292" s="26" t="str">
        <f>VLOOKUP(C3292,Baza!A:E,5,FALSE)</f>
        <v>MERIVA 03- УСИЛИТЕЛЬ  БАМПЕРА ПЕРЕДНЕГО,  АЛЮМ.</v>
      </c>
      <c r="E3292" s="25" t="str">
        <f>IF(VLOOKUP(C3292,Baza!A:D,2,FALSE)&gt;0,"+","-")</f>
        <v>-</v>
      </c>
      <c r="F3292" s="25">
        <f>VLOOKUP(C3292,Baza!A:E,3,FALSE)</f>
        <v>40</v>
      </c>
      <c r="G3292" s="25">
        <f>VLOOKUP(C3292,Baza!A:E,3,FALSE)*курс</f>
        <v>1632</v>
      </c>
      <c r="H3292" s="25">
        <f>VLOOKUP(C3292,Baza!A:E,4,FALSE)</f>
        <v>0</v>
      </c>
      <c r="I3292" s="25" t="str">
        <f>VLOOKUP(C3292,BREND!A:C,2,FALSE)</f>
        <v>API</v>
      </c>
    </row>
    <row r="3293" spans="1:9" hidden="1" outlineLevel="2">
      <c r="A3293" s="26" t="s">
        <v>20408</v>
      </c>
      <c r="B3293" s="26" t="s">
        <v>20408</v>
      </c>
      <c r="C3293" s="35" t="s">
        <v>20333</v>
      </c>
      <c r="D3293" s="26" t="str">
        <f>VLOOKUP(C3293,Baza!A:E,5,FALSE)</f>
        <v>MERIVA '03- ЧАСТЬ СУППОРТА, КРЕПЛЕНИЕ ФАРЫ ЛЕВОЙ</v>
      </c>
      <c r="E3293" s="25" t="str">
        <f>IF(VLOOKUP(C3293,Baza!A:D,2,FALSE)&gt;0,"+","-")</f>
        <v>-</v>
      </c>
      <c r="F3293" s="25">
        <f>VLOOKUP(C3293,Baza!A:E,3,FALSE)</f>
        <v>23</v>
      </c>
      <c r="G3293" s="25">
        <f>VLOOKUP(C3293,Baza!A:E,3,FALSE)*курс</f>
        <v>938.4</v>
      </c>
      <c r="H3293" s="25">
        <f>VLOOKUP(C3293,Baza!A:E,4,FALSE)</f>
        <v>0</v>
      </c>
      <c r="I3293" s="25" t="str">
        <f>VLOOKUP(C3293,BREND!A:C,2,FALSE)</f>
        <v>API</v>
      </c>
    </row>
    <row r="3294" spans="1:9" hidden="1" outlineLevel="2">
      <c r="A3294" s="26" t="s">
        <v>20408</v>
      </c>
      <c r="B3294" s="26" t="s">
        <v>20408</v>
      </c>
      <c r="C3294" s="35" t="s">
        <v>20335</v>
      </c>
      <c r="D3294" s="26" t="str">
        <f>VLOOKUP(C3294,Baza!A:E,5,FALSE)</f>
        <v>MERIVA '03- ЧАСТЬ СУППОРТА, КРЕПЛЕНИЕ ФАРЫ ПРАВОЙ</v>
      </c>
      <c r="E3294" s="25" t="str">
        <f>IF(VLOOKUP(C3294,Baza!A:D,2,FALSE)&gt;0,"+","-")</f>
        <v>+</v>
      </c>
      <c r="F3294" s="25">
        <f>VLOOKUP(C3294,Baza!A:E,3,FALSE)</f>
        <v>23</v>
      </c>
      <c r="G3294" s="25">
        <f>VLOOKUP(C3294,Baza!A:E,3,FALSE)*курс</f>
        <v>938.4</v>
      </c>
      <c r="H3294" s="25">
        <f>VLOOKUP(C3294,Baza!A:E,4,FALSE)</f>
        <v>0</v>
      </c>
      <c r="I3294" s="25" t="str">
        <f>VLOOKUP(C3294,BREND!A:C,2,FALSE)</f>
        <v>API</v>
      </c>
    </row>
    <row r="3295" spans="1:9" hidden="1" outlineLevel="2">
      <c r="A3295" s="26" t="s">
        <v>20408</v>
      </c>
      <c r="B3295" s="26" t="s">
        <v>20408</v>
      </c>
      <c r="C3295" s="35" t="s">
        <v>20337</v>
      </c>
      <c r="D3295" s="26" t="str">
        <f>VLOOKUP(C3295,Baza!A:E,5,FALSE)</f>
        <v>MERIVA 03- КРЫЛО ПЕРЕДНЕЕ, ЛЕВОЕ, С ОТВ. П/ПОВТОРИТЕЛЬ ПОВОРОТА</v>
      </c>
      <c r="E3295" s="25" t="str">
        <f>IF(VLOOKUP(C3295,Baza!A:D,2,FALSE)&gt;0,"+","-")</f>
        <v>-</v>
      </c>
      <c r="F3295" s="25">
        <f>VLOOKUP(C3295,Baza!A:E,3,FALSE)</f>
        <v>33</v>
      </c>
      <c r="G3295" s="25">
        <f>VLOOKUP(C3295,Baza!A:E,3,FALSE)*курс</f>
        <v>1346.3999999999999</v>
      </c>
      <c r="H3295" s="25">
        <f>VLOOKUP(C3295,Baza!A:E,4,FALSE)</f>
        <v>0</v>
      </c>
      <c r="I3295" s="25" t="str">
        <f>VLOOKUP(C3295,BREND!A:C,2,FALSE)</f>
        <v>API</v>
      </c>
    </row>
    <row r="3296" spans="1:9" hidden="1" outlineLevel="2">
      <c r="A3296" s="26" t="s">
        <v>20408</v>
      </c>
      <c r="B3296" s="26" t="s">
        <v>20408</v>
      </c>
      <c r="C3296" s="24" t="s">
        <v>11499</v>
      </c>
      <c r="D3296" s="26" t="str">
        <f>VLOOKUP(C3296,Baza!A:E,5,FALSE)</f>
        <v>MERIVA 03- ФАРА П/КОРРЕКТОР ЛЕВАЯ</v>
      </c>
      <c r="E3296" s="25" t="str">
        <f>IF(VLOOKUP(C3296,Baza!A:D,2,FALSE)&gt;0,"+","-")</f>
        <v>-</v>
      </c>
      <c r="F3296" s="25">
        <f>VLOOKUP(C3296,Baza!A:E,3,FALSE)</f>
        <v>63</v>
      </c>
      <c r="G3296" s="25">
        <f>VLOOKUP(C3296,Baza!A:E,3,FALSE)*курс</f>
        <v>2570.3999999999996</v>
      </c>
      <c r="H3296" s="25" t="str">
        <f>VLOOKUP(C3296,Baza!A:E,4,FALSE)</f>
        <v>93175364</v>
      </c>
      <c r="I3296" s="25" t="str">
        <f>VLOOKUP(C3296,BREND!A:C,2,FALSE)</f>
        <v>DEPO</v>
      </c>
    </row>
    <row r="3297" spans="1:9" hidden="1" outlineLevel="2">
      <c r="A3297" s="26" t="s">
        <v>20408</v>
      </c>
      <c r="B3297" s="26" t="s">
        <v>20408</v>
      </c>
      <c r="C3297" s="24" t="s">
        <v>11501</v>
      </c>
      <c r="D3297" s="26" t="str">
        <f>VLOOKUP(C3297,Baza!A:E,5,FALSE)</f>
        <v>MERIVA 03- ФАРА П/КОРРЕКТОР ПРАВАЯ</v>
      </c>
      <c r="E3297" s="25" t="str">
        <f>IF(VLOOKUP(C3297,Baza!A:D,2,FALSE)&gt;0,"+","-")</f>
        <v>-</v>
      </c>
      <c r="F3297" s="25">
        <f>VLOOKUP(C3297,Baza!A:E,3,FALSE)</f>
        <v>63</v>
      </c>
      <c r="G3297" s="25">
        <f>VLOOKUP(C3297,Baza!A:E,3,FALSE)*курс</f>
        <v>2570.3999999999996</v>
      </c>
      <c r="H3297" s="25" t="str">
        <f>VLOOKUP(C3297,Baza!A:E,4,FALSE)</f>
        <v>93175665</v>
      </c>
      <c r="I3297" s="25" t="str">
        <f>VLOOKUP(C3297,BREND!A:C,2,FALSE)</f>
        <v>DEPO</v>
      </c>
    </row>
    <row r="3298" spans="1:9" hidden="1" outlineLevel="1" collapsed="1">
      <c r="A3298" s="96" t="s">
        <v>40</v>
      </c>
      <c r="B3298" s="96" t="s">
        <v>20411</v>
      </c>
      <c r="C3298" s="17"/>
      <c r="D3298" s="17"/>
      <c r="E3298" s="17"/>
      <c r="F3298" s="17"/>
      <c r="G3298" s="17"/>
      <c r="H3298" s="17"/>
      <c r="I3298" s="17"/>
    </row>
    <row r="3299" spans="1:9" hidden="1" outlineLevel="2">
      <c r="A3299" s="26" t="s">
        <v>20411</v>
      </c>
      <c r="B3299" s="26" t="s">
        <v>20411</v>
      </c>
      <c r="C3299" s="35" t="s">
        <v>11989</v>
      </c>
      <c r="D3299" s="26" t="str">
        <f>VLOOKUP(C3299,Baza!A:E,5,FALSE)</f>
        <v>SIGNUM '03- ФАРА П/ТУМАННАЯ, ЛЕВАЯ</v>
      </c>
      <c r="E3299" s="25" t="str">
        <f>IF(VLOOKUP(C3299,Baza!A:D,2,FALSE)&gt;0,"+","-")</f>
        <v>+</v>
      </c>
      <c r="F3299" s="25">
        <f>VLOOKUP(C3299,Baza!A:E,3,FALSE)</f>
        <v>27</v>
      </c>
      <c r="G3299" s="25">
        <f>VLOOKUP(C3299,Baza!A:E,3,FALSE)*курс</f>
        <v>1101.5999999999999</v>
      </c>
      <c r="H3299" s="25" t="str">
        <f>VLOOKUP(C3299,Baza!A:E,4,FALSE)</f>
        <v>93176395</v>
      </c>
      <c r="I3299" s="25" t="str">
        <f>VLOOKUP(C3299,BREND!A:C,2,FALSE)</f>
        <v>DEPO</v>
      </c>
    </row>
    <row r="3300" spans="1:9" hidden="1" outlineLevel="2">
      <c r="A3300" s="26" t="s">
        <v>20411</v>
      </c>
      <c r="B3300" s="26" t="s">
        <v>20411</v>
      </c>
      <c r="C3300" s="35" t="s">
        <v>11991</v>
      </c>
      <c r="D3300" s="26" t="str">
        <f>VLOOKUP(C3300,Baza!A:E,5,FALSE)</f>
        <v>SIGNUM '03- ФАРА П/ТУМАННАЯ, ПРАВАЯ</v>
      </c>
      <c r="E3300" s="25" t="str">
        <f>IF(VLOOKUP(C3300,Baza!A:D,2,FALSE)&gt;0,"+","-")</f>
        <v>+</v>
      </c>
      <c r="F3300" s="25">
        <f>VLOOKUP(C3300,Baza!A:E,3,FALSE)</f>
        <v>27</v>
      </c>
      <c r="G3300" s="25">
        <f>VLOOKUP(C3300,Baza!A:E,3,FALSE)*курс</f>
        <v>1101.5999999999999</v>
      </c>
      <c r="H3300" s="25" t="str">
        <f>VLOOKUP(C3300,Baza!A:E,4,FALSE)</f>
        <v>93176394</v>
      </c>
      <c r="I3300" s="25" t="str">
        <f>VLOOKUP(C3300,BREND!A:C,2,FALSE)</f>
        <v>DEPO</v>
      </c>
    </row>
    <row r="3301" spans="1:9" collapsed="1">
      <c r="A3301" s="95" t="s">
        <v>20419</v>
      </c>
      <c r="B3301" s="95" t="s">
        <v>758</v>
      </c>
      <c r="C3301" s="74"/>
      <c r="D3301" s="74"/>
      <c r="E3301" s="74"/>
      <c r="F3301" s="74"/>
      <c r="G3301" s="74"/>
      <c r="H3301" s="74"/>
      <c r="I3301" s="74"/>
    </row>
    <row r="3302" spans="1:9" hidden="1" outlineLevel="1" collapsed="1">
      <c r="A3302" s="96" t="s">
        <v>758</v>
      </c>
      <c r="B3302" s="96">
        <v>107</v>
      </c>
      <c r="C3302" s="17"/>
      <c r="D3302" s="17"/>
      <c r="E3302" s="17"/>
      <c r="F3302" s="17"/>
      <c r="G3302" s="17"/>
      <c r="H3302" s="17"/>
      <c r="I3302" s="17"/>
    </row>
    <row r="3303" spans="1:9" hidden="1" outlineLevel="2">
      <c r="A3303" s="26">
        <v>107</v>
      </c>
      <c r="B3303" s="26">
        <v>107</v>
      </c>
      <c r="C3303" s="24" t="s">
        <v>513</v>
      </c>
      <c r="D3303" s="26" t="str">
        <f>VLOOKUP(C3303,Baza!A:E,5,FALSE)</f>
        <v xml:space="preserve">PG107/ CITROEN ТОРМОЗНЫЕ ДИСКИ ПЕРЕДНИЕ [2ШТ.] </v>
      </c>
      <c r="E3303" s="25" t="str">
        <f>IF(VLOOKUP(C3303,Baza!A:D,2,FALSE)&gt;0,"+","-")</f>
        <v>-</v>
      </c>
      <c r="F3303" s="25">
        <f>VLOOKUP(C3303,Baza!A:E,3,FALSE)</f>
        <v>12</v>
      </c>
      <c r="G3303" s="25">
        <f>VLOOKUP(C3303,Baza!A:E,3,FALSE)*курс</f>
        <v>489.59999999999997</v>
      </c>
      <c r="H3303" s="25" t="str">
        <f>VLOOKUP(C3303,Baza!A:E,4,FALSE)</f>
        <v>4246JO</v>
      </c>
      <c r="I3303" s="25" t="str">
        <f>VLOOKUP(C3303,BREND!A:C,2,FALSE)</f>
        <v>SCHNIEDER</v>
      </c>
    </row>
    <row r="3304" spans="1:9" hidden="1" outlineLevel="2">
      <c r="A3304" s="26">
        <v>107</v>
      </c>
      <c r="B3304" s="26">
        <v>107</v>
      </c>
      <c r="C3304" s="24" t="s">
        <v>4252</v>
      </c>
      <c r="D3304" s="26" t="str">
        <f>VLOOKUP(C3304,Baza!A:E,5,FALSE)</f>
        <v>PG206 РЫЧАГ ПЕРЕДНИЙ, НИЖНИЙ, ПРАВЫЙ</v>
      </c>
      <c r="E3304" s="25" t="str">
        <f>IF(VLOOKUP(C3304,Baza!A:D,2,FALSE)&gt;0,"+","-")</f>
        <v>-</v>
      </c>
      <c r="F3304" s="25">
        <f>VLOOKUP(C3304,Baza!A:E,3,FALSE)</f>
        <v>27</v>
      </c>
      <c r="G3304" s="25">
        <f>VLOOKUP(C3304,Baza!A:E,3,FALSE)*курс</f>
        <v>1101.5999999999999</v>
      </c>
      <c r="H3304" s="25" t="str">
        <f>VLOOKUP(C3304,Baza!A:E,4,FALSE)</f>
        <v>3521C8</v>
      </c>
      <c r="I3304" s="25" t="str">
        <f>VLOOKUP(C3304,BREND!A:C,2,FALSE)</f>
        <v>SCHNIEDER</v>
      </c>
    </row>
    <row r="3305" spans="1:9" hidden="1" outlineLevel="2">
      <c r="A3305" s="26">
        <v>107</v>
      </c>
      <c r="B3305" s="26">
        <v>107</v>
      </c>
      <c r="C3305" s="24" t="s">
        <v>5191</v>
      </c>
      <c r="D3305" s="26" t="str">
        <f>VLOOKUP(C3305,Baza!A:E,5,FALSE)</f>
        <v xml:space="preserve">107  '05- УСИЛИТЕЛЬ БАМПЕРА ПЕРЕДНЕГО </v>
      </c>
      <c r="E3305" s="25" t="str">
        <f>IF(VLOOKUP(C3305,Baza!A:D,2,FALSE)&gt;0,"+","-")</f>
        <v>-</v>
      </c>
      <c r="F3305" s="25">
        <f>VLOOKUP(C3305,Baza!A:E,3,FALSE)</f>
        <v>33</v>
      </c>
      <c r="G3305" s="25">
        <f>VLOOKUP(C3305,Baza!A:E,3,FALSE)*курс</f>
        <v>1346.3999999999999</v>
      </c>
      <c r="H3305" s="25" t="str">
        <f>VLOOKUP(C3305,Baza!A:E,4,FALSE)</f>
        <v>7414.LC</v>
      </c>
      <c r="I3305" s="25" t="str">
        <f>VLOOKUP(C3305,BREND!A:C,2,FALSE)</f>
        <v>API</v>
      </c>
    </row>
    <row r="3306" spans="1:9" hidden="1" outlineLevel="2">
      <c r="A3306" s="26">
        <v>107</v>
      </c>
      <c r="B3306" s="26">
        <v>107</v>
      </c>
      <c r="C3306" s="24" t="s">
        <v>5192</v>
      </c>
      <c r="D3306" s="26" t="str">
        <f>VLOOKUP(C3306,Baza!A:E,5,FALSE)</f>
        <v xml:space="preserve">107  '05- УСИЛИТЕЛЬ БАМПЕРА  </v>
      </c>
      <c r="E3306" s="25" t="str">
        <f>IF(VLOOKUP(C3306,Baza!A:D,2,FALSE)&gt;0,"+","-")</f>
        <v>+</v>
      </c>
      <c r="F3306" s="25">
        <f>VLOOKUP(C3306,Baza!A:E,3,FALSE)</f>
        <v>25</v>
      </c>
      <c r="G3306" s="25">
        <f>VLOOKUP(C3306,Baza!A:E,3,FALSE)*курс</f>
        <v>1019.9999999999999</v>
      </c>
      <c r="H3306" s="25" t="str">
        <f>VLOOKUP(C3306,Baza!A:E,4,FALSE)</f>
        <v>7414.GV</v>
      </c>
      <c r="I3306" s="25" t="str">
        <f>VLOOKUP(C3306,BREND!A:C,2,FALSE)</f>
        <v>API</v>
      </c>
    </row>
    <row r="3307" spans="1:9" hidden="1" outlineLevel="2">
      <c r="A3307" s="26">
        <v>107</v>
      </c>
      <c r="B3307" s="26">
        <v>107</v>
      </c>
      <c r="C3307" s="24" t="s">
        <v>25145</v>
      </c>
      <c r="D3307" s="26" t="str">
        <f>VLOOKUP(C3307,Baza!A:E,5,FALSE)</f>
        <v>107 '12- УСИЛИТЕЛЬ ПЕРЕДНЕГО БАМПЕРА</v>
      </c>
      <c r="E3307" s="25" t="str">
        <f>IF(VLOOKUP(C3307,Baza!A:D,2,FALSE)&gt;0,"+","-")</f>
        <v>-</v>
      </c>
      <c r="F3307" s="25">
        <f>VLOOKUP(C3307,Baza!A:E,3,FALSE)</f>
        <v>27</v>
      </c>
      <c r="G3307" s="25">
        <f>VLOOKUP(C3307,Baza!A:E,3,FALSE)*курс</f>
        <v>1101.5999999999999</v>
      </c>
      <c r="H3307" s="25" t="str">
        <f>VLOOKUP(C3307,Baza!A:E,4,FALSE)</f>
        <v>16079-99880</v>
      </c>
      <c r="I3307" s="25" t="str">
        <f>VLOOKUP(C3307,BREND!A:C,2,FALSE)</f>
        <v>API</v>
      </c>
    </row>
    <row r="3308" spans="1:9" hidden="1" outlineLevel="2">
      <c r="A3308" s="26">
        <v>107</v>
      </c>
      <c r="B3308" s="26">
        <v>107</v>
      </c>
      <c r="C3308" s="24" t="s">
        <v>5193</v>
      </c>
      <c r="D3308" s="26" t="str">
        <f>VLOOKUP(C3308,Baza!A:E,5,FALSE)</f>
        <v xml:space="preserve">107 '05- КАПОТ </v>
      </c>
      <c r="E3308" s="25" t="str">
        <f>IF(VLOOKUP(C3308,Baza!A:D,2,FALSE)&gt;0,"+","-")</f>
        <v>+</v>
      </c>
      <c r="F3308" s="25">
        <f>VLOOKUP(C3308,Baza!A:E,3,FALSE)</f>
        <v>87</v>
      </c>
      <c r="G3308" s="25">
        <f>VLOOKUP(C3308,Baza!A:E,3,FALSE)*курс</f>
        <v>3549.6</v>
      </c>
      <c r="H3308" s="25" t="str">
        <f>VLOOKUP(C3308,Baza!A:E,4,FALSE)</f>
        <v>7901.L7</v>
      </c>
      <c r="I3308" s="25" t="str">
        <f>VLOOKUP(C3308,BREND!A:C,2,FALSE)</f>
        <v>API</v>
      </c>
    </row>
    <row r="3309" spans="1:9" hidden="1" outlineLevel="2">
      <c r="A3309" s="26">
        <v>107</v>
      </c>
      <c r="B3309" s="26">
        <v>107</v>
      </c>
      <c r="C3309" s="24" t="s">
        <v>5194</v>
      </c>
      <c r="D3309" s="26" t="str">
        <f>VLOOKUP(C3309,Baza!A:E,5,FALSE)</f>
        <v xml:space="preserve">1007  '05- КАПОТ </v>
      </c>
      <c r="E3309" s="25" t="str">
        <f>IF(VLOOKUP(C3309,Baza!A:D,2,FALSE)&gt;0,"+","-")</f>
        <v>+</v>
      </c>
      <c r="F3309" s="25">
        <f>VLOOKUP(C3309,Baza!A:E,3,FALSE)</f>
        <v>110</v>
      </c>
      <c r="G3309" s="25">
        <f>VLOOKUP(C3309,Baza!A:E,3,FALSE)*курс</f>
        <v>4488</v>
      </c>
      <c r="H3309" s="25" t="str">
        <f>VLOOKUP(C3309,Baza!A:E,4,FALSE)</f>
        <v>7901.K9</v>
      </c>
      <c r="I3309" s="25" t="str">
        <f>VLOOKUP(C3309,BREND!A:C,2,FALSE)</f>
        <v>API</v>
      </c>
    </row>
    <row r="3310" spans="1:9" hidden="1" outlineLevel="2">
      <c r="A3310" s="26">
        <v>107</v>
      </c>
      <c r="B3310" s="26">
        <v>107</v>
      </c>
      <c r="C3310" s="24" t="s">
        <v>5195</v>
      </c>
      <c r="D3310" s="26" t="str">
        <f>VLOOKUP(C3310,Baza!A:E,5,FALSE)</f>
        <v>107 '05- КРЫЛО ЛЕВЫЙ</v>
      </c>
      <c r="E3310" s="25" t="str">
        <f>IF(VLOOKUP(C3310,Baza!A:D,2,FALSE)&gt;0,"+","-")</f>
        <v>+</v>
      </c>
      <c r="F3310" s="25">
        <f>VLOOKUP(C3310,Baza!A:E,3,FALSE)</f>
        <v>42</v>
      </c>
      <c r="G3310" s="25">
        <f>VLOOKUP(C3310,Baza!A:E,3,FALSE)*курс</f>
        <v>1713.6</v>
      </c>
      <c r="H3310" s="25" t="str">
        <f>VLOOKUP(C3310,Baza!A:E,4,FALSE)</f>
        <v>7841.Q7</v>
      </c>
      <c r="I3310" s="25" t="str">
        <f>VLOOKUP(C3310,BREND!A:C,2,FALSE)</f>
        <v>API</v>
      </c>
    </row>
    <row r="3311" spans="1:9" hidden="1" outlineLevel="2">
      <c r="A3311" s="26">
        <v>107</v>
      </c>
      <c r="B3311" s="26">
        <v>107</v>
      </c>
      <c r="C3311" s="24" t="s">
        <v>5196</v>
      </c>
      <c r="D3311" s="26" t="str">
        <f>VLOOKUP(C3311,Baza!A:E,5,FALSE)</f>
        <v>107 '05- КРЫЛО ПРАВЫЙ.</v>
      </c>
      <c r="E3311" s="25" t="str">
        <f>IF(VLOOKUP(C3311,Baza!A:D,2,FALSE)&gt;0,"+","-")</f>
        <v>+</v>
      </c>
      <c r="F3311" s="25">
        <f>VLOOKUP(C3311,Baza!A:E,3,FALSE)</f>
        <v>42</v>
      </c>
      <c r="G3311" s="25">
        <f>VLOOKUP(C3311,Baza!A:E,3,FALSE)*курс</f>
        <v>1713.6</v>
      </c>
      <c r="H3311" s="25" t="str">
        <f>VLOOKUP(C3311,Baza!A:E,4,FALSE)</f>
        <v>7841.S8</v>
      </c>
      <c r="I3311" s="25" t="str">
        <f>VLOOKUP(C3311,BREND!A:C,2,FALSE)</f>
        <v>API</v>
      </c>
    </row>
    <row r="3312" spans="1:9" hidden="1" outlineLevel="2">
      <c r="A3312" s="26">
        <v>107</v>
      </c>
      <c r="B3312" s="26">
        <v>107</v>
      </c>
      <c r="C3312" s="24" t="s">
        <v>5197</v>
      </c>
      <c r="D3312" s="26" t="str">
        <f>VLOOKUP(C3312,Baza!A:E,5,FALSE)</f>
        <v xml:space="preserve">1007 '05-  КРЫЛО ЛЕВОЕ </v>
      </c>
      <c r="E3312" s="25" t="str">
        <f>IF(VLOOKUP(C3312,Baza!A:D,2,FALSE)&gt;0,"+","-")</f>
        <v>+</v>
      </c>
      <c r="F3312" s="25">
        <f>VLOOKUP(C3312,Baza!A:E,3,FALSE)</f>
        <v>63</v>
      </c>
      <c r="G3312" s="25">
        <f>VLOOKUP(C3312,Baza!A:E,3,FALSE)*курс</f>
        <v>2570.3999999999996</v>
      </c>
      <c r="H3312" s="25" t="str">
        <f>VLOOKUP(C3312,Baza!A:E,4,FALSE)</f>
        <v>7840.P5</v>
      </c>
      <c r="I3312" s="25" t="str">
        <f>VLOOKUP(C3312,BREND!A:C,2,FALSE)</f>
        <v>API</v>
      </c>
    </row>
    <row r="3313" spans="1:9" hidden="1" outlineLevel="2">
      <c r="A3313" s="26">
        <v>107</v>
      </c>
      <c r="B3313" s="26">
        <v>107</v>
      </c>
      <c r="C3313" s="24" t="s">
        <v>5198</v>
      </c>
      <c r="D3313" s="26" t="str">
        <f>VLOOKUP(C3313,Baza!A:E,5,FALSE)</f>
        <v>1007 '05- КРЫЛО ПРАВОЕ</v>
      </c>
      <c r="E3313" s="25" t="str">
        <f>IF(VLOOKUP(C3313,Baza!A:D,2,FALSE)&gt;0,"+","-")</f>
        <v>+</v>
      </c>
      <c r="F3313" s="25">
        <f>VLOOKUP(C3313,Baza!A:E,3,FALSE)</f>
        <v>64</v>
      </c>
      <c r="G3313" s="25">
        <f>VLOOKUP(C3313,Baza!A:E,3,FALSE)*курс</f>
        <v>2611.1999999999998</v>
      </c>
      <c r="H3313" s="25" t="str">
        <f>VLOOKUP(C3313,Baza!A:E,4,FALSE)</f>
        <v>7841.R4</v>
      </c>
      <c r="I3313" s="25" t="str">
        <f>VLOOKUP(C3313,BREND!A:C,2,FALSE)</f>
        <v>API</v>
      </c>
    </row>
    <row r="3314" spans="1:9" hidden="1" outlineLevel="2">
      <c r="A3314" s="26">
        <v>107</v>
      </c>
      <c r="B3314" s="26">
        <v>107</v>
      </c>
      <c r="C3314" s="24" t="s">
        <v>26303</v>
      </c>
      <c r="D3314" s="26" t="str">
        <f>VLOOKUP(C3314,Baza!A:E,5,FALSE)</f>
        <v>PG 107 '05- , 307 '00- КОЛОДКИ ТОРМОЗНЫЕ, ПЕРЕДНИЕ</v>
      </c>
      <c r="E3314" s="25" t="str">
        <f>IF(VLOOKUP(C3314,Baza!A:D,2,FALSE)&gt;0,"+","-")</f>
        <v>+</v>
      </c>
      <c r="F3314" s="25">
        <f>VLOOKUP(C3314,Baza!A:E,3,FALSE)</f>
        <v>10</v>
      </c>
      <c r="G3314" s="25">
        <f>VLOOKUP(C3314,Baza!A:E,3,FALSE)*курс</f>
        <v>408</v>
      </c>
      <c r="H3314" s="25" t="str">
        <f>VLOOKUP(C3314,Baza!A:E,4,FALSE)</f>
        <v>4252.38</v>
      </c>
      <c r="I3314" s="25" t="str">
        <f>VLOOKUP(C3314,BREND!A:C,2,FALSE)</f>
        <v>SCHNIEDER</v>
      </c>
    </row>
    <row r="3315" spans="1:9" hidden="1" outlineLevel="2">
      <c r="A3315" s="26">
        <v>107</v>
      </c>
      <c r="B3315" s="26">
        <v>107</v>
      </c>
      <c r="C3315" s="24" t="s">
        <v>25148</v>
      </c>
      <c r="D3315" s="26" t="str">
        <f>VLOOKUP(C3315,Baza!A:E,5,FALSE)</f>
        <v>107 '12- КАПОТ (ЖЕЛЕЗ.)</v>
      </c>
      <c r="E3315" s="25" t="str">
        <f>IF(VLOOKUP(C3315,Baza!A:D,2,FALSE)&gt;0,"+","-")</f>
        <v>-</v>
      </c>
      <c r="F3315" s="25">
        <f>VLOOKUP(C3315,Baza!A:E,3,FALSE)</f>
        <v>140</v>
      </c>
      <c r="G3315" s="25">
        <f>VLOOKUP(C3315,Baza!A:E,3,FALSE)*курс</f>
        <v>5712</v>
      </c>
      <c r="H3315" s="25" t="str">
        <f>VLOOKUP(C3315,Baza!A:E,4,FALSE)</f>
        <v>1607989080</v>
      </c>
      <c r="I3315" s="25" t="str">
        <f>VLOOKUP(C3315,BREND!A:C,2,FALSE)</f>
        <v>API</v>
      </c>
    </row>
    <row r="3316" spans="1:9" hidden="1" outlineLevel="1" collapsed="1">
      <c r="A3316" s="96" t="s">
        <v>758</v>
      </c>
      <c r="B3316" s="96">
        <v>205</v>
      </c>
      <c r="C3316" s="17"/>
      <c r="D3316" s="17"/>
      <c r="E3316" s="17"/>
      <c r="F3316" s="17"/>
      <c r="G3316" s="17"/>
      <c r="H3316" s="17"/>
      <c r="I3316" s="17"/>
    </row>
    <row r="3317" spans="1:9" hidden="1" outlineLevel="2">
      <c r="A3317" s="26">
        <v>205</v>
      </c>
      <c r="B3317" s="26">
        <v>205</v>
      </c>
      <c r="C3317" s="24" t="s">
        <v>25922</v>
      </c>
      <c r="D3317" s="26" t="str">
        <f>VLOOKUP(C3317,Baza!A:E,5,FALSE)</f>
        <v>205  83---98 РЫЧАГ НИЖНЫЙ  ЛЕВЫЙ</v>
      </c>
      <c r="E3317" s="25" t="str">
        <f>IF(VLOOKUP(C3317,Baza!A:D,2,FALSE)&gt;0,"+","-")</f>
        <v>+</v>
      </c>
      <c r="F3317" s="25">
        <f>VLOOKUP(C3317,Baza!A:E,3,FALSE)</f>
        <v>10</v>
      </c>
      <c r="G3317" s="25">
        <f>VLOOKUP(C3317,Baza!A:E,3,FALSE)*курс</f>
        <v>408</v>
      </c>
      <c r="H3317" s="25" t="str">
        <f>VLOOKUP(C3317,Baza!A:E,4,FALSE)</f>
        <v>352051</v>
      </c>
      <c r="I3317" s="25" t="str">
        <f>VLOOKUP(C3317,BREND!A:C,2,FALSE)</f>
        <v>SCHNIEDER</v>
      </c>
    </row>
    <row r="3318" spans="1:9" hidden="1" outlineLevel="2">
      <c r="A3318" s="26">
        <v>205</v>
      </c>
      <c r="B3318" s="26">
        <v>205</v>
      </c>
      <c r="C3318" s="24" t="s">
        <v>25924</v>
      </c>
      <c r="D3318" s="26" t="str">
        <f>VLOOKUP(C3318,Baza!A:E,5,FALSE)</f>
        <v>205  83---98 РЫЧАГ НИЖНЫЙ  ПРАВЫЙ</v>
      </c>
      <c r="E3318" s="25" t="str">
        <f>IF(VLOOKUP(C3318,Baza!A:D,2,FALSE)&gt;0,"+","-")</f>
        <v>+</v>
      </c>
      <c r="F3318" s="25">
        <f>VLOOKUP(C3318,Baza!A:E,3,FALSE)</f>
        <v>10</v>
      </c>
      <c r="G3318" s="25">
        <f>VLOOKUP(C3318,Baza!A:E,3,FALSE)*курс</f>
        <v>408</v>
      </c>
      <c r="H3318" s="25" t="str">
        <f>VLOOKUP(C3318,Baza!A:E,4,FALSE)</f>
        <v>352134</v>
      </c>
      <c r="I3318" s="25" t="str">
        <f>VLOOKUP(C3318,BREND!A:C,2,FALSE)</f>
        <v>SCHNIEDER</v>
      </c>
    </row>
    <row r="3319" spans="1:9" hidden="1" outlineLevel="2">
      <c r="A3319" s="26">
        <v>205</v>
      </c>
      <c r="B3319" s="26">
        <v>205</v>
      </c>
      <c r="C3319" s="24" t="s">
        <v>11809</v>
      </c>
      <c r="D3319" s="26" t="str">
        <f>VLOOKUP(C3319,Baza!A:E,5,FALSE)</f>
        <v>205 '90- УКАЗАТЕЛЬ ПОВОРОТА ЛЕВЫЙ</v>
      </c>
      <c r="E3319" s="25" t="str">
        <f>IF(VLOOKUP(C3319,Baza!A:D,2,FALSE)&gt;0,"+","-")</f>
        <v>-</v>
      </c>
      <c r="F3319" s="25">
        <f>VLOOKUP(C3319,Baza!A:E,3,FALSE)</f>
        <v>0</v>
      </c>
      <c r="G3319" s="25">
        <f>VLOOKUP(C3319,Baza!A:E,3,FALSE)*курс</f>
        <v>0</v>
      </c>
      <c r="H3319" s="25" t="str">
        <f>VLOOKUP(C3319,Baza!A:E,4,FALSE)</f>
        <v>630316</v>
      </c>
      <c r="I3319" s="25" t="str">
        <f>VLOOKUP(C3319,BREND!A:C,2,FALSE)</f>
        <v>DEPO</v>
      </c>
    </row>
    <row r="3320" spans="1:9" hidden="1" outlineLevel="1" collapsed="1">
      <c r="A3320" s="96" t="s">
        <v>758</v>
      </c>
      <c r="B3320" s="96">
        <v>206</v>
      </c>
      <c r="C3320" s="17"/>
      <c r="D3320" s="17"/>
      <c r="E3320" s="17"/>
      <c r="F3320" s="17"/>
      <c r="G3320" s="17"/>
      <c r="H3320" s="17"/>
      <c r="I3320" s="17"/>
    </row>
    <row r="3321" spans="1:9" hidden="1" outlineLevel="2">
      <c r="A3321" s="26">
        <v>206</v>
      </c>
      <c r="B3321" s="26">
        <v>206</v>
      </c>
      <c r="C3321" s="24" t="s">
        <v>135</v>
      </c>
      <c r="D3321" s="26" t="str">
        <f>VLOOKUP(C3321,Baza!A:E,5,FALSE)</f>
        <v>PG206 АМОРТИЗАТОР ПЕРЕДНИЙ ПРАВЫЙ</v>
      </c>
      <c r="E3321" s="25" t="str">
        <f>IF(VLOOKUP(C3321,Baza!A:D,2,FALSE)&gt;0,"+","-")</f>
        <v>+</v>
      </c>
      <c r="F3321" s="25">
        <f>VLOOKUP(C3321,Baza!A:E,3,FALSE)</f>
        <v>24</v>
      </c>
      <c r="G3321" s="25">
        <f>VLOOKUP(C3321,Baza!A:E,3,FALSE)*курс</f>
        <v>979.19999999999993</v>
      </c>
      <c r="H3321" s="25" t="str">
        <f>VLOOKUP(C3321,Baza!A:E,4,FALSE)</f>
        <v>32-E96-0</v>
      </c>
      <c r="I3321" s="25" t="str">
        <f>VLOOKUP(C3321,BREND!A:C,2,FALSE)</f>
        <v>SCHNIEDER</v>
      </c>
    </row>
    <row r="3322" spans="1:9" hidden="1" outlineLevel="2">
      <c r="A3322" s="26">
        <v>206</v>
      </c>
      <c r="B3322" s="26">
        <v>206</v>
      </c>
      <c r="C3322" s="24" t="s">
        <v>136</v>
      </c>
      <c r="D3322" s="26" t="str">
        <f>VLOOKUP(C3322,Baza!A:E,5,FALSE)</f>
        <v>PG206 АМОРТИЗАТОР ПЕРЕДНИЙ ЛЕВЫЙ</v>
      </c>
      <c r="E3322" s="25" t="str">
        <f>IF(VLOOKUP(C3322,Baza!A:D,2,FALSE)&gt;0,"+","-")</f>
        <v>+</v>
      </c>
      <c r="F3322" s="25">
        <f>VLOOKUP(C3322,Baza!A:E,3,FALSE)</f>
        <v>24</v>
      </c>
      <c r="G3322" s="25">
        <f>VLOOKUP(C3322,Baza!A:E,3,FALSE)*курс</f>
        <v>979.19999999999993</v>
      </c>
      <c r="H3322" s="25" t="str">
        <f>VLOOKUP(C3322,Baza!A:E,4,FALSE)</f>
        <v>32-E97-0/30-G86-A</v>
      </c>
      <c r="I3322" s="25" t="str">
        <f>VLOOKUP(C3322,BREND!A:C,2,FALSE)</f>
        <v>SCHNIEDER</v>
      </c>
    </row>
    <row r="3323" spans="1:9" hidden="1" outlineLevel="2">
      <c r="A3323" s="26">
        <v>206</v>
      </c>
      <c r="B3323" s="26">
        <v>206</v>
      </c>
      <c r="C3323" s="24" t="s">
        <v>792</v>
      </c>
      <c r="D3323" s="26" t="str">
        <f>VLOOKUP(C3323,Baza!A:E,5,FALSE)</f>
        <v xml:space="preserve">206 '98-05 БАМПЕР ПЕРЕДНИЙ, ГРУНТОВАННЫЙ, С ОТВЕРСТИЯМИ П/ТУМАННЫЕ ФАРЫ </v>
      </c>
      <c r="E3323" s="25" t="str">
        <f>IF(VLOOKUP(C3323,Baza!A:D,2,FALSE)&gt;0,"+","-")</f>
        <v>-</v>
      </c>
      <c r="F3323" s="25">
        <f>VLOOKUP(C3323,Baza!A:E,3,FALSE)</f>
        <v>28</v>
      </c>
      <c r="G3323" s="25">
        <f>VLOOKUP(C3323,Baza!A:E,3,FALSE)*курс</f>
        <v>1142.3999999999999</v>
      </c>
      <c r="H3323" s="25" t="str">
        <f>VLOOKUP(C3323,Baza!A:E,4,FALSE)</f>
        <v>7401.N3</v>
      </c>
      <c r="I3323" s="25" t="str">
        <f>VLOOKUP(C3323,BREND!A:C,2,FALSE)</f>
        <v>API</v>
      </c>
    </row>
    <row r="3324" spans="1:9" hidden="1" outlineLevel="2">
      <c r="A3324" s="26">
        <v>206</v>
      </c>
      <c r="B3324" s="26">
        <v>206</v>
      </c>
      <c r="C3324" s="24" t="s">
        <v>799</v>
      </c>
      <c r="D3324" s="26" t="str">
        <f>VLOOKUP(C3324,Baza!A:E,5,FALSE)</f>
        <v>PG206 '98-02 ЗЕРКАЛО ПРАВОЕ С ЭЛЕКТТРООБОГРЕВОМ,  АСФЕРИЧЕСКОЕ,  ГРУНТОВАННОЕ</v>
      </c>
      <c r="E3324" s="25" t="str">
        <f>IF(VLOOKUP(C3324,Baza!A:D,2,FALSE)&gt;0,"+","-")</f>
        <v>+</v>
      </c>
      <c r="F3324" s="25">
        <f>VLOOKUP(C3324,Baza!A:E,3,FALSE)</f>
        <v>15</v>
      </c>
      <c r="G3324" s="25">
        <f>VLOOKUP(C3324,Baza!A:E,3,FALSE)*курс</f>
        <v>612</v>
      </c>
      <c r="H3324" s="25" t="str">
        <f>VLOOKUP(C3324,Baza!A:E,4,FALSE)</f>
        <v>8148YK</v>
      </c>
      <c r="I3324" s="25" t="str">
        <f>VLOOKUP(C3324,BREND!A:C,2,FALSE)</f>
        <v>VIEW MAX</v>
      </c>
    </row>
    <row r="3325" spans="1:9" hidden="1" outlineLevel="2">
      <c r="A3325" s="26">
        <v>206</v>
      </c>
      <c r="B3325" s="26">
        <v>206</v>
      </c>
      <c r="C3325" s="24" t="s">
        <v>806</v>
      </c>
      <c r="D3325" s="26" t="str">
        <f>VLOOKUP(C3325,Baza!A:E,5,FALSE)</f>
        <v>206 '98-05 КАПОТ</v>
      </c>
      <c r="E3325" s="25" t="str">
        <f>IF(VLOOKUP(C3325,Baza!A:D,2,FALSE)&gt;0,"+","-")</f>
        <v>+</v>
      </c>
      <c r="F3325" s="25">
        <f>VLOOKUP(C3325,Baza!A:E,3,FALSE)</f>
        <v>84</v>
      </c>
      <c r="G3325" s="25">
        <f>VLOOKUP(C3325,Baza!A:E,3,FALSE)*курс</f>
        <v>3427.2</v>
      </c>
      <c r="H3325" s="25" t="str">
        <f>VLOOKUP(C3325,Baza!A:E,4,FALSE)</f>
        <v>7901.G7</v>
      </c>
      <c r="I3325" s="25" t="str">
        <f>VLOOKUP(C3325,BREND!A:C,2,FALSE)</f>
        <v>API</v>
      </c>
    </row>
    <row r="3326" spans="1:9" hidden="1" outlineLevel="2">
      <c r="A3326" s="26">
        <v>206</v>
      </c>
      <c r="B3326" s="26">
        <v>206</v>
      </c>
      <c r="C3326" s="24" t="s">
        <v>812</v>
      </c>
      <c r="D3326" s="26" t="str">
        <f>VLOOKUP(C3326,Baza!A:E,5,FALSE)</f>
        <v>206 '98-05 КРЫЛО ПЕРЕДНЕЕ, ЛЕВОЕ, С ОТВЕРСТИЕМ</v>
      </c>
      <c r="E3326" s="25" t="str">
        <f>IF(VLOOKUP(C3326,Baza!A:D,2,FALSE)&gt;0,"+","-")</f>
        <v>+</v>
      </c>
      <c r="F3326" s="25">
        <f>VLOOKUP(C3326,Baza!A:E,3,FALSE)</f>
        <v>24</v>
      </c>
      <c r="G3326" s="25">
        <f>VLOOKUP(C3326,Baza!A:E,3,FALSE)*курс</f>
        <v>979.19999999999993</v>
      </c>
      <c r="H3326" s="25" t="str">
        <f>VLOOKUP(C3326,Baza!A:E,4,FALSE)</f>
        <v>7840.J4</v>
      </c>
      <c r="I3326" s="25" t="str">
        <f>VLOOKUP(C3326,BREND!A:C,2,FALSE)</f>
        <v>API</v>
      </c>
    </row>
    <row r="3327" spans="1:9" hidden="1" outlineLevel="2">
      <c r="A3327" s="26">
        <v>206</v>
      </c>
      <c r="B3327" s="26">
        <v>206</v>
      </c>
      <c r="C3327" s="24" t="s">
        <v>813</v>
      </c>
      <c r="D3327" s="26" t="str">
        <f>VLOOKUP(C3327,Baza!A:E,5,FALSE)</f>
        <v>206 '98-05 КРЫЛО ПЕРЕДНЕЕ, ПРАВОЕ, С ОТВЕРСТИЯМИ</v>
      </c>
      <c r="E3327" s="25" t="str">
        <f>IF(VLOOKUP(C3327,Baza!A:D,2,FALSE)&gt;0,"+","-")</f>
        <v>-</v>
      </c>
      <c r="F3327" s="25">
        <f>VLOOKUP(C3327,Baza!A:E,3,FALSE)</f>
        <v>24</v>
      </c>
      <c r="G3327" s="25">
        <f>VLOOKUP(C3327,Baza!A:E,3,FALSE)*курс</f>
        <v>979.19999999999993</v>
      </c>
      <c r="H3327" s="25" t="str">
        <f>VLOOKUP(C3327,Baza!A:E,4,FALSE)</f>
        <v>7841.L0</v>
      </c>
      <c r="I3327" s="25" t="str">
        <f>VLOOKUP(C3327,BREND!A:C,2,FALSE)</f>
        <v>API</v>
      </c>
    </row>
    <row r="3328" spans="1:9" hidden="1" outlineLevel="2">
      <c r="A3328" s="26">
        <v>206</v>
      </c>
      <c r="B3328" s="26">
        <v>206</v>
      </c>
      <c r="C3328" s="24" t="s">
        <v>819</v>
      </c>
      <c r="D3328" s="26" t="str">
        <f>VLOOKUP(C3328,Baza!A:E,5,FALSE)</f>
        <v>206 '98-05 МОЛДИНГ БАМПЕРА ПЕРЕДНЕГО, ЧЕРНЫЙ</v>
      </c>
      <c r="E3328" s="25" t="str">
        <f>IF(VLOOKUP(C3328,Baza!A:D,2,FALSE)&gt;0,"+","-")</f>
        <v>+</v>
      </c>
      <c r="F3328" s="25">
        <f>VLOOKUP(C3328,Baza!A:E,3,FALSE)</f>
        <v>13</v>
      </c>
      <c r="G3328" s="25">
        <f>VLOOKUP(C3328,Baza!A:E,3,FALSE)*курс</f>
        <v>530.4</v>
      </c>
      <c r="H3328" s="25" t="str">
        <f>VLOOKUP(C3328,Baza!A:E,4,FALSE)</f>
        <v>7452.H9</v>
      </c>
      <c r="I3328" s="25" t="str">
        <f>VLOOKUP(C3328,BREND!A:C,2,FALSE)</f>
        <v>API</v>
      </c>
    </row>
    <row r="3329" spans="1:9" hidden="1" outlineLevel="2">
      <c r="A3329" s="26">
        <v>206</v>
      </c>
      <c r="B3329" s="26">
        <v>206</v>
      </c>
      <c r="C3329" s="24" t="s">
        <v>221</v>
      </c>
      <c r="D3329" s="26" t="str">
        <f>VLOOKUP(C3329,Baza!A:E,5,FALSE)</f>
        <v>PG206,307,605, CITROEN C4 НАКОНЕЧНИК ЛЕВЫЙ</v>
      </c>
      <c r="E3329" s="25" t="str">
        <f>IF(VLOOKUP(C3329,Baza!A:D,2,FALSE)&gt;0,"+","-")</f>
        <v>-</v>
      </c>
      <c r="F3329" s="25">
        <f>VLOOKUP(C3329,Baza!A:E,3,FALSE)</f>
        <v>4</v>
      </c>
      <c r="G3329" s="25">
        <f>VLOOKUP(C3329,Baza!A:E,3,FALSE)*курс</f>
        <v>163.19999999999999</v>
      </c>
      <c r="H3329" s="25" t="str">
        <f>VLOOKUP(C3329,Baza!A:E,4,FALSE)</f>
        <v>381741</v>
      </c>
      <c r="I3329" s="25" t="str">
        <f>VLOOKUP(C3329,BREND!A:C,2,FALSE)</f>
        <v>SCHNIEDER</v>
      </c>
    </row>
    <row r="3330" spans="1:9" hidden="1" outlineLevel="2">
      <c r="A3330" s="26">
        <v>206</v>
      </c>
      <c r="B3330" s="26">
        <v>206</v>
      </c>
      <c r="C3330" s="24" t="s">
        <v>222</v>
      </c>
      <c r="D3330" s="26" t="str">
        <f>VLOOKUP(C3330,Baza!A:E,5,FALSE)</f>
        <v>PG206,307,605, CITROEN C4 НАКОНЕЧНИК ПРАВЫЙ</v>
      </c>
      <c r="E3330" s="25" t="str">
        <f>IF(VLOOKUP(C3330,Baza!A:D,2,FALSE)&gt;0,"+","-")</f>
        <v>+</v>
      </c>
      <c r="F3330" s="25">
        <f>VLOOKUP(C3330,Baza!A:E,3,FALSE)</f>
        <v>4</v>
      </c>
      <c r="G3330" s="25">
        <f>VLOOKUP(C3330,Baza!A:E,3,FALSE)*курс</f>
        <v>163.19999999999999</v>
      </c>
      <c r="H3330" s="25" t="str">
        <f>VLOOKUP(C3330,Baza!A:E,4,FALSE)</f>
        <v>381742</v>
      </c>
      <c r="I3330" s="25" t="str">
        <f>VLOOKUP(C3330,BREND!A:C,2,FALSE)</f>
        <v>SCHNIEDER</v>
      </c>
    </row>
    <row r="3331" spans="1:9" hidden="1" outlineLevel="2">
      <c r="A3331" s="26">
        <v>206</v>
      </c>
      <c r="B3331" s="26">
        <v>206</v>
      </c>
      <c r="C3331" s="24" t="s">
        <v>822</v>
      </c>
      <c r="D3331" s="26" t="str">
        <f>VLOOKUP(C3331,Baza!A:E,5,FALSE)</f>
        <v>206 '98-05 СУППОРТ РАДИАТОРА (ПЕРЕДНЯЯ ПАНЕЛЬ) БЕЗ КОНДИЦИОНЕРА</v>
      </c>
      <c r="E3331" s="25" t="str">
        <f>IF(VLOOKUP(C3331,Baza!A:D,2,FALSE)&gt;0,"+","-")</f>
        <v>-</v>
      </c>
      <c r="F3331" s="25">
        <f>VLOOKUP(C3331,Baza!A:E,3,FALSE)</f>
        <v>36</v>
      </c>
      <c r="G3331" s="25">
        <f>VLOOKUP(C3331,Baza!A:E,3,FALSE)*курс</f>
        <v>1468.8</v>
      </c>
      <c r="H3331" s="25" t="str">
        <f>VLOOKUP(C3331,Baza!A:E,4,FALSE)</f>
        <v>7104.G7</v>
      </c>
      <c r="I3331" s="25" t="str">
        <f>VLOOKUP(C3331,BREND!A:C,2,FALSE)</f>
        <v>API</v>
      </c>
    </row>
    <row r="3332" spans="1:9" hidden="1" outlineLevel="2">
      <c r="A3332" s="26">
        <v>206</v>
      </c>
      <c r="B3332" s="26">
        <v>206</v>
      </c>
      <c r="C3332" s="24" t="s">
        <v>823</v>
      </c>
      <c r="D3332" s="26" t="str">
        <f>VLOOKUP(C3332,Baza!A:E,5,FALSE)</f>
        <v>206 '98-05 СУППОРТ РАДИАТОРА (ПЕРЕДНЯЯ ПАНЕЛЬ) С КОНДИЦИОНЕРОМ</v>
      </c>
      <c r="E3332" s="25" t="str">
        <f>IF(VLOOKUP(C3332,Baza!A:D,2,FALSE)&gt;0,"+","-")</f>
        <v>-</v>
      </c>
      <c r="F3332" s="25">
        <f>VLOOKUP(C3332,Baza!A:E,3,FALSE)</f>
        <v>47</v>
      </c>
      <c r="G3332" s="25">
        <f>VLOOKUP(C3332,Baza!A:E,3,FALSE)*курс</f>
        <v>1917.6</v>
      </c>
      <c r="H3332" s="25" t="str">
        <f>VLOOKUP(C3332,Baza!A:E,4,FALSE)</f>
        <v>7104.G8</v>
      </c>
      <c r="I3332" s="25" t="str">
        <f>VLOOKUP(C3332,BREND!A:C,2,FALSE)</f>
        <v>API</v>
      </c>
    </row>
    <row r="3333" spans="1:9" hidden="1" outlineLevel="2">
      <c r="A3333" s="26">
        <v>206</v>
      </c>
      <c r="B3333" s="26">
        <v>206</v>
      </c>
      <c r="C3333" s="24" t="s">
        <v>837</v>
      </c>
      <c r="D3333" s="26" t="str">
        <f>VLOOKUP(C3333,Baza!A:E,5,FALSE)</f>
        <v>206 '98-05 РЕШЕТКА РАДИАТОРА ЦЕНТРАЛЬНАЯ, ВНУТРИ ЧЕРНАЯ</v>
      </c>
      <c r="E3333" s="25" t="str">
        <f>IF(VLOOKUP(C3333,Baza!A:D,2,FALSE)&gt;0,"+","-")</f>
        <v>-</v>
      </c>
      <c r="F3333" s="25">
        <f>VLOOKUP(C3333,Baza!A:E,3,FALSE)</f>
        <v>10</v>
      </c>
      <c r="G3333" s="25">
        <f>VLOOKUP(C3333,Baza!A:E,3,FALSE)*курс</f>
        <v>408</v>
      </c>
      <c r="H3333" s="25" t="str">
        <f>VLOOKUP(C3333,Baza!A:E,4,FALSE)</f>
        <v>7804.H5</v>
      </c>
      <c r="I3333" s="25" t="str">
        <f>VLOOKUP(C3333,BREND!A:C,2,FALSE)</f>
        <v>API</v>
      </c>
    </row>
    <row r="3334" spans="1:9" hidden="1" outlineLevel="2">
      <c r="A3334" s="26">
        <v>206</v>
      </c>
      <c r="B3334" s="26">
        <v>206</v>
      </c>
      <c r="C3334" s="24" t="s">
        <v>351</v>
      </c>
      <c r="D3334" s="26" t="str">
        <f>VLOOKUP(C3334,Baza!A:E,5,FALSE)</f>
        <v>PG206 РЫЧАГ ПЕРЕДНИЙ, НИЖНИЙ, ЛЕВЫЙ</v>
      </c>
      <c r="E3334" s="25" t="str">
        <f>IF(VLOOKUP(C3334,Baza!A:D,2,FALSE)&gt;0,"+","-")</f>
        <v>+</v>
      </c>
      <c r="F3334" s="25">
        <f>VLOOKUP(C3334,Baza!A:E,3,FALSE)</f>
        <v>27</v>
      </c>
      <c r="G3334" s="25">
        <f>VLOOKUP(C3334,Baza!A:E,3,FALSE)*курс</f>
        <v>1101.5999999999999</v>
      </c>
      <c r="H3334" s="25" t="str">
        <f>VLOOKUP(C3334,Baza!A:E,4,FALSE)</f>
        <v>3520G8</v>
      </c>
      <c r="I3334" s="25" t="str">
        <f>VLOOKUP(C3334,BREND!A:C,2,FALSE)</f>
        <v>SCHNIEDER</v>
      </c>
    </row>
    <row r="3335" spans="1:9" hidden="1" outlineLevel="2">
      <c r="A3335" s="26">
        <v>206</v>
      </c>
      <c r="B3335" s="26">
        <v>206</v>
      </c>
      <c r="C3335" s="24" t="s">
        <v>514</v>
      </c>
      <c r="D3335" s="26" t="str">
        <f>VLOOKUP(C3335,Baza!A:E,5,FALSE)</f>
        <v xml:space="preserve">206/306/405 ТОРМОЗНЫЕ ДИСКИ (2ШТ.) </v>
      </c>
      <c r="E3335" s="25" t="str">
        <f>IF(VLOOKUP(C3335,Baza!A:D,2,FALSE)&gt;0,"+","-")</f>
        <v>+</v>
      </c>
      <c r="F3335" s="25">
        <f>VLOOKUP(C3335,Baza!A:E,3,FALSE)</f>
        <v>14.5</v>
      </c>
      <c r="G3335" s="25">
        <f>VLOOKUP(C3335,Baza!A:E,3,FALSE)*курс</f>
        <v>591.59999999999991</v>
      </c>
      <c r="H3335" s="25" t="str">
        <f>VLOOKUP(C3335,Baza!A:E,4,FALSE)</f>
        <v>4246.97</v>
      </c>
      <c r="I3335" s="25" t="str">
        <f>VLOOKUP(C3335,BREND!A:C,2,FALSE)</f>
        <v>SCHNIEDER</v>
      </c>
    </row>
    <row r="3336" spans="1:9" hidden="1" outlineLevel="2">
      <c r="A3336" s="26">
        <v>206</v>
      </c>
      <c r="B3336" s="26">
        <v>206</v>
      </c>
      <c r="C3336" s="24" t="s">
        <v>850</v>
      </c>
      <c r="D3336" s="26" t="str">
        <f>VLOOKUP(C3336,Baza!A:E,5,FALSE)</f>
        <v xml:space="preserve">PG206 '98-05 ФАРА П/КОРРЕКТОР, ЛЕВАЯ,  РИФЛЕННОЕ СТЕКЛО </v>
      </c>
      <c r="E3336" s="25" t="str">
        <f>IF(VLOOKUP(C3336,Baza!A:D,2,FALSE)&gt;0,"+","-")</f>
        <v>+</v>
      </c>
      <c r="F3336" s="25">
        <f>VLOOKUP(C3336,Baza!A:E,3,FALSE)</f>
        <v>22</v>
      </c>
      <c r="G3336" s="25">
        <f>VLOOKUP(C3336,Baza!A:E,3,FALSE)*курс</f>
        <v>897.59999999999991</v>
      </c>
      <c r="H3336" s="25" t="str">
        <f>VLOOKUP(C3336,Baza!A:E,4,FALSE)</f>
        <v>6204S7</v>
      </c>
      <c r="I3336" s="25" t="str">
        <f>VLOOKUP(C3336,BREND!A:C,2,FALSE)</f>
        <v>DEPO</v>
      </c>
    </row>
    <row r="3337" spans="1:9" hidden="1" outlineLevel="2">
      <c r="A3337" s="26">
        <v>206</v>
      </c>
      <c r="B3337" s="26">
        <v>206</v>
      </c>
      <c r="C3337" s="24" t="s">
        <v>851</v>
      </c>
      <c r="D3337" s="26" t="str">
        <f>VLOOKUP(C3337,Baza!A:E,5,FALSE)</f>
        <v>206 '98-  ФАРА ЛИНЗОВАННАЯ С ОБОДКАМИ, ХРОМИРОВАННАЯ, КОМПЛЕКТ</v>
      </c>
      <c r="E3337" s="25" t="str">
        <f>IF(VLOOKUP(C3337,Baza!A:D,2,FALSE)&gt;0,"+","-")</f>
        <v>+</v>
      </c>
      <c r="F3337" s="25">
        <f>VLOOKUP(C3337,Baza!A:E,3,FALSE)</f>
        <v>225</v>
      </c>
      <c r="G3337" s="25">
        <f>VLOOKUP(C3337,Baza!A:E,3,FALSE)*курс</f>
        <v>9180</v>
      </c>
      <c r="H3337" s="25" t="str">
        <f>VLOOKUP(C3337,Baza!A:E,4,FALSE)</f>
        <v>0</v>
      </c>
      <c r="I3337" s="25" t="str">
        <f>VLOOKUP(C3337,BREND!A:C,2,FALSE)</f>
        <v>API</v>
      </c>
    </row>
    <row r="3338" spans="1:9" hidden="1" outlineLevel="2">
      <c r="A3338" s="26">
        <v>206</v>
      </c>
      <c r="B3338" s="26">
        <v>206</v>
      </c>
      <c r="C3338" s="24" t="s">
        <v>852</v>
      </c>
      <c r="D3338" s="26" t="str">
        <f>VLOOKUP(C3338,Baza!A:E,5,FALSE)</f>
        <v xml:space="preserve">PG206 '98-05 ФАРА П/КОРРЕКТОР, ПРАВАЯ, РИФЛЕННОЕ СТЕКЛО </v>
      </c>
      <c r="E3338" s="25" t="str">
        <f>IF(VLOOKUP(C3338,Baza!A:D,2,FALSE)&gt;0,"+","-")</f>
        <v>+</v>
      </c>
      <c r="F3338" s="25">
        <f>VLOOKUP(C3338,Baza!A:E,3,FALSE)</f>
        <v>22</v>
      </c>
      <c r="G3338" s="25">
        <f>VLOOKUP(C3338,Baza!A:E,3,FALSE)*курс</f>
        <v>897.59999999999991</v>
      </c>
      <c r="H3338" s="25" t="str">
        <f>VLOOKUP(C3338,Baza!A:E,4,FALSE)</f>
        <v>6205S7</v>
      </c>
      <c r="I3338" s="25" t="str">
        <f>VLOOKUP(C3338,BREND!A:C,2,FALSE)</f>
        <v>DEPO</v>
      </c>
    </row>
    <row r="3339" spans="1:9" hidden="1" outlineLevel="2">
      <c r="A3339" s="26">
        <v>206</v>
      </c>
      <c r="B3339" s="26">
        <v>206</v>
      </c>
      <c r="C3339" s="24" t="s">
        <v>853</v>
      </c>
      <c r="D3339" s="26" t="str">
        <f>VLOOKUP(C3339,Baza!A:E,5,FALSE)</f>
        <v>206 '98- ФАРА С ОБОДКАМИ, ТОНИРОВАННАЯ, ЛИНЗОВАННАЯ, КОМПЛЕКТ</v>
      </c>
      <c r="E3339" s="25" t="str">
        <f>IF(VLOOKUP(C3339,Baza!A:D,2,FALSE)&gt;0,"+","-")</f>
        <v>+</v>
      </c>
      <c r="F3339" s="25">
        <f>VLOOKUP(C3339,Baza!A:E,3,FALSE)</f>
        <v>175</v>
      </c>
      <c r="G3339" s="25">
        <f>VLOOKUP(C3339,Baza!A:E,3,FALSE)*курс</f>
        <v>7139.9999999999991</v>
      </c>
      <c r="H3339" s="25" t="str">
        <f>VLOOKUP(C3339,Baza!A:E,4,FALSE)</f>
        <v>0</v>
      </c>
      <c r="I3339" s="25" t="str">
        <f>VLOOKUP(C3339,BREND!A:C,2,FALSE)</f>
        <v>API</v>
      </c>
    </row>
    <row r="3340" spans="1:9" hidden="1" outlineLevel="2">
      <c r="A3340" s="26">
        <v>206</v>
      </c>
      <c r="B3340" s="26">
        <v>206</v>
      </c>
      <c r="C3340" s="24" t="s">
        <v>866</v>
      </c>
      <c r="D3340" s="26" t="str">
        <f>VLOOKUP(C3340,Baza!A:E,5,FALSE)</f>
        <v>206 '98- ФАРА, ТЮНИНГ, КОМПЛЕКТ</v>
      </c>
      <c r="E3340" s="25" t="str">
        <f>IF(VLOOKUP(C3340,Baza!A:D,2,FALSE)&gt;0,"+","-")</f>
        <v>+</v>
      </c>
      <c r="F3340" s="25">
        <f>VLOOKUP(C3340,Baza!A:E,3,FALSE)</f>
        <v>125</v>
      </c>
      <c r="G3340" s="25">
        <f>VLOOKUP(C3340,Baza!A:E,3,FALSE)*курс</f>
        <v>5100</v>
      </c>
      <c r="H3340" s="25" t="str">
        <f>VLOOKUP(C3340,Baza!A:E,4,FALSE)</f>
        <v>0</v>
      </c>
      <c r="I3340" s="25" t="str">
        <f>VLOOKUP(C3340,BREND!A:C,2,FALSE)</f>
        <v>API</v>
      </c>
    </row>
    <row r="3341" spans="1:9" hidden="1" outlineLevel="2">
      <c r="A3341" s="26">
        <v>206</v>
      </c>
      <c r="B3341" s="26">
        <v>206</v>
      </c>
      <c r="C3341" s="24" t="s">
        <v>867</v>
      </c>
      <c r="D3341" s="26" t="str">
        <f>VLOOKUP(C3341,Baza!A:E,5,FALSE)</f>
        <v xml:space="preserve">PG206 '98-05 ФАРА П/КОРРЕКТОР, ЛЕВАЯ, ПРОЗРАЧНОЕ СТЕКЛО </v>
      </c>
      <c r="E3341" s="25" t="str">
        <f>IF(VLOOKUP(C3341,Baza!A:D,2,FALSE)&gt;0,"+","-")</f>
        <v>+</v>
      </c>
      <c r="F3341" s="25">
        <f>VLOOKUP(C3341,Baza!A:E,3,FALSE)</f>
        <v>37</v>
      </c>
      <c r="G3341" s="25">
        <f>VLOOKUP(C3341,Baza!A:E,3,FALSE)*курс</f>
        <v>1509.6</v>
      </c>
      <c r="H3341" s="25" t="str">
        <f>VLOOKUP(C3341,Baza!A:E,4,FALSE)</f>
        <v>87275</v>
      </c>
      <c r="I3341" s="25" t="str">
        <f>VLOOKUP(C3341,BREND!A:C,2,FALSE)</f>
        <v>DEPO</v>
      </c>
    </row>
    <row r="3342" spans="1:9" hidden="1" outlineLevel="2">
      <c r="A3342" s="26">
        <v>206</v>
      </c>
      <c r="B3342" s="26">
        <v>206</v>
      </c>
      <c r="C3342" s="24" t="s">
        <v>868</v>
      </c>
      <c r="D3342" s="26" t="str">
        <f>VLOOKUP(C3342,Baza!A:E,5,FALSE)</f>
        <v xml:space="preserve">PG206 '98-05 ФАРА П/КОРРЕКТОР, ПРАВАЯ, ПРОЗРАЧНОЕ СТЕКЛО </v>
      </c>
      <c r="E3342" s="25" t="str">
        <f>IF(VLOOKUP(C3342,Baza!A:D,2,FALSE)&gt;0,"+","-")</f>
        <v>+</v>
      </c>
      <c r="F3342" s="25">
        <f>VLOOKUP(C3342,Baza!A:E,3,FALSE)</f>
        <v>37</v>
      </c>
      <c r="G3342" s="25">
        <f>VLOOKUP(C3342,Baza!A:E,3,FALSE)*курс</f>
        <v>1509.6</v>
      </c>
      <c r="H3342" s="25" t="str">
        <f>VLOOKUP(C3342,Baza!A:E,4,FALSE)</f>
        <v>87276</v>
      </c>
      <c r="I3342" s="25" t="str">
        <f>VLOOKUP(C3342,BREND!A:C,2,FALSE)</f>
        <v>DEPO</v>
      </c>
    </row>
    <row r="3343" spans="1:9" hidden="1" outlineLevel="2">
      <c r="A3343" s="26">
        <v>206</v>
      </c>
      <c r="B3343" s="26">
        <v>206</v>
      </c>
      <c r="C3343" s="24" t="s">
        <v>876</v>
      </c>
      <c r="D3343" s="26" t="str">
        <f>VLOOKUP(C3343,Baza!A:E,5,FALSE)</f>
        <v xml:space="preserve">206 '98- ФОНАРЬ СВЕТОДИОДНЫЙ, CЕРО-КРАСНЫЙ </v>
      </c>
      <c r="E3343" s="25" t="str">
        <f>IF(VLOOKUP(C3343,Baza!A:D,2,FALSE)&gt;0,"+","-")</f>
        <v>+</v>
      </c>
      <c r="F3343" s="25">
        <f>VLOOKUP(C3343,Baza!A:E,3,FALSE)</f>
        <v>120</v>
      </c>
      <c r="G3343" s="25">
        <f>VLOOKUP(C3343,Baza!A:E,3,FALSE)*курс</f>
        <v>4896</v>
      </c>
      <c r="H3343" s="25" t="str">
        <f>VLOOKUP(C3343,Baza!A:E,4,FALSE)</f>
        <v>0</v>
      </c>
      <c r="I3343" s="25" t="str">
        <f>VLOOKUP(C3343,BREND!A:C,2,FALSE)</f>
        <v>API</v>
      </c>
    </row>
    <row r="3344" spans="1:9" hidden="1" outlineLevel="2">
      <c r="A3344" s="26">
        <v>206</v>
      </c>
      <c r="B3344" s="26">
        <v>206</v>
      </c>
      <c r="C3344" s="24" t="s">
        <v>877</v>
      </c>
      <c r="D3344" s="26" t="str">
        <f>VLOOKUP(C3344,Baza!A:E,5,FALSE)</f>
        <v xml:space="preserve">PG206 '03-05 ФОНАРЬ ЗАДНИЙ, ЛЕВЫЙ, ВНЕШНИЙ, КРАСНЫЙ </v>
      </c>
      <c r="E3344" s="25" t="str">
        <f>IF(VLOOKUP(C3344,Baza!A:D,2,FALSE)&gt;0,"+","-")</f>
        <v>-</v>
      </c>
      <c r="F3344" s="25">
        <f>VLOOKUP(C3344,Baza!A:E,3,FALSE)</f>
        <v>29</v>
      </c>
      <c r="G3344" s="25">
        <f>VLOOKUP(C3344,Baza!A:E,3,FALSE)*курс</f>
        <v>1183.1999999999998</v>
      </c>
      <c r="H3344" s="25" t="str">
        <f>VLOOKUP(C3344,Baza!A:E,4,FALSE)</f>
        <v>6350S0</v>
      </c>
      <c r="I3344" s="25" t="str">
        <f>VLOOKUP(C3344,BREND!A:C,2,FALSE)</f>
        <v>DEPO</v>
      </c>
    </row>
    <row r="3345" spans="1:9" hidden="1" outlineLevel="2">
      <c r="A3345" s="26">
        <v>206</v>
      </c>
      <c r="B3345" s="26">
        <v>206</v>
      </c>
      <c r="C3345" s="24" t="s">
        <v>878</v>
      </c>
      <c r="D3345" s="26" t="str">
        <f>VLOOKUP(C3345,Baza!A:E,5,FALSE)</f>
        <v>PG206 '03-05 ФОНАРЬ ЗАДНИЙ, ПРАВЫЙ, ВНЕШНИЙ, КРАСНЫЙ</v>
      </c>
      <c r="E3345" s="25" t="str">
        <f>IF(VLOOKUP(C3345,Baza!A:D,2,FALSE)&gt;0,"+","-")</f>
        <v>-</v>
      </c>
      <c r="F3345" s="25">
        <f>VLOOKUP(C3345,Baza!A:E,3,FALSE)</f>
        <v>29</v>
      </c>
      <c r="G3345" s="25">
        <f>VLOOKUP(C3345,Baza!A:E,3,FALSE)*курс</f>
        <v>1183.1999999999998</v>
      </c>
      <c r="H3345" s="25" t="str">
        <f>VLOOKUP(C3345,Baza!A:E,4,FALSE)</f>
        <v>6351S0</v>
      </c>
      <c r="I3345" s="25" t="str">
        <f>VLOOKUP(C3345,BREND!A:C,2,FALSE)</f>
        <v>DEPO</v>
      </c>
    </row>
    <row r="3346" spans="1:9" hidden="1" outlineLevel="2">
      <c r="A3346" s="26">
        <v>206</v>
      </c>
      <c r="B3346" s="26">
        <v>206</v>
      </c>
      <c r="C3346" s="24" t="s">
        <v>879</v>
      </c>
      <c r="D3346" s="26" t="str">
        <f>VLOOKUP(C3346,Baza!A:E,5,FALSE)</f>
        <v>PG206 '98-02 ФОНАРЬ ЗАДНИЙ, ЛЕВЫЙ, ВНЕШНИЙ, КРАСНЫЙ</v>
      </c>
      <c r="E3346" s="25" t="str">
        <f>IF(VLOOKUP(C3346,Baza!A:D,2,FALSE)&gt;0,"+","-")</f>
        <v>-</v>
      </c>
      <c r="F3346" s="25">
        <f>VLOOKUP(C3346,Baza!A:E,3,FALSE)</f>
        <v>21</v>
      </c>
      <c r="G3346" s="25">
        <f>VLOOKUP(C3346,Baza!A:E,3,FALSE)*курс</f>
        <v>856.8</v>
      </c>
      <c r="H3346" s="25" t="str">
        <f>VLOOKUP(C3346,Baza!A:E,4,FALSE)</f>
        <v>0025311701</v>
      </c>
      <c r="I3346" s="25" t="str">
        <f>VLOOKUP(C3346,BREND!A:C,2,FALSE)</f>
        <v>DEPO</v>
      </c>
    </row>
    <row r="3347" spans="1:9" hidden="1" outlineLevel="2">
      <c r="A3347" s="26">
        <v>206</v>
      </c>
      <c r="B3347" s="26">
        <v>206</v>
      </c>
      <c r="C3347" s="24" t="s">
        <v>880</v>
      </c>
      <c r="D3347" s="26" t="str">
        <f>VLOOKUP(C3347,Baza!A:E,5,FALSE)</f>
        <v>PG206 '98-02 ФОНАРЬ ЗАДНИЙ, ПРАВЫЙ, ВНЕШНИЙ, КРАСНЫЙ</v>
      </c>
      <c r="E3347" s="25" t="str">
        <f>IF(VLOOKUP(C3347,Baza!A:D,2,FALSE)&gt;0,"+","-")</f>
        <v>-</v>
      </c>
      <c r="F3347" s="25">
        <f>VLOOKUP(C3347,Baza!A:E,3,FALSE)</f>
        <v>21</v>
      </c>
      <c r="G3347" s="25">
        <f>VLOOKUP(C3347,Baza!A:E,3,FALSE)*курс</f>
        <v>856.8</v>
      </c>
      <c r="H3347" s="25" t="str">
        <f>VLOOKUP(C3347,Baza!A:E,4,FALSE)</f>
        <v>0025311801</v>
      </c>
      <c r="I3347" s="25" t="str">
        <f>VLOOKUP(C3347,BREND!A:C,2,FALSE)</f>
        <v>DEPO</v>
      </c>
    </row>
    <row r="3348" spans="1:9" hidden="1" outlineLevel="2">
      <c r="A3348" s="26">
        <v>206</v>
      </c>
      <c r="B3348" s="26">
        <v>206</v>
      </c>
      <c r="C3348" s="24" t="s">
        <v>887</v>
      </c>
      <c r="D3348" s="26" t="str">
        <f>VLOOKUP(C3348,Baza!A:E,5,FALSE)</f>
        <v>PG206 '98-05 ФОНАРЬ ТОНИРОВАННЫЙ, ТЮНИНГ, КОМПЛ.- 2ШТ.</v>
      </c>
      <c r="E3348" s="25" t="str">
        <f>IF(VLOOKUP(C3348,Baza!A:D,2,FALSE)&gt;0,"+","-")</f>
        <v>-</v>
      </c>
      <c r="F3348" s="25">
        <f>VLOOKUP(C3348,Baza!A:E,3,FALSE)</f>
        <v>60</v>
      </c>
      <c r="G3348" s="25">
        <f>VLOOKUP(C3348,Baza!A:E,3,FALSE)*курс</f>
        <v>2448</v>
      </c>
      <c r="H3348" s="25" t="str">
        <f>VLOOKUP(C3348,Baza!A:E,4,FALSE)</f>
        <v>0</v>
      </c>
      <c r="I3348" s="25" t="str">
        <f>VLOOKUP(C3348,BREND!A:C,2,FALSE)</f>
        <v>DEPO</v>
      </c>
    </row>
    <row r="3349" spans="1:9" hidden="1" outlineLevel="2">
      <c r="A3349" s="26">
        <v>206</v>
      </c>
      <c r="B3349" s="26">
        <v>206</v>
      </c>
      <c r="C3349" s="24" t="s">
        <v>4110</v>
      </c>
      <c r="D3349" s="26" t="str">
        <f>VLOOKUP(C3349,Baza!A:E,5,FALSE)</f>
        <v>PG 206 '03-07 ФАРА ЛЕВАЯ</v>
      </c>
      <c r="E3349" s="25" t="str">
        <f>IF(VLOOKUP(C3349,Baza!A:D,2,FALSE)&gt;0,"+","-")</f>
        <v>-</v>
      </c>
      <c r="F3349" s="25">
        <f>VLOOKUP(C3349,Baza!A:E,3,FALSE)</f>
        <v>31</v>
      </c>
      <c r="G3349" s="25">
        <f>VLOOKUP(C3349,Baza!A:E,3,FALSE)*курс</f>
        <v>1264.8</v>
      </c>
      <c r="H3349" s="25" t="str">
        <f>VLOOKUP(C3349,Baza!A:E,4,FALSE)</f>
        <v>88814</v>
      </c>
      <c r="I3349" s="25" t="str">
        <f>VLOOKUP(C3349,BREND!A:C,2,FALSE)</f>
        <v>DEPO</v>
      </c>
    </row>
    <row r="3350" spans="1:9" hidden="1" outlineLevel="2">
      <c r="A3350" s="26">
        <v>206</v>
      </c>
      <c r="B3350" s="26">
        <v>206</v>
      </c>
      <c r="C3350" s="24" t="s">
        <v>4111</v>
      </c>
      <c r="D3350" s="26" t="str">
        <f>VLOOKUP(C3350,Baza!A:E,5,FALSE)</f>
        <v>PG 206 '03-07 ФАРА  ПРАВАЯ</v>
      </c>
      <c r="E3350" s="25" t="str">
        <f>IF(VLOOKUP(C3350,Baza!A:D,2,FALSE)&gt;0,"+","-")</f>
        <v>-</v>
      </c>
      <c r="F3350" s="25">
        <f>VLOOKUP(C3350,Baza!A:E,3,FALSE)</f>
        <v>31</v>
      </c>
      <c r="G3350" s="25">
        <f>VLOOKUP(C3350,Baza!A:E,3,FALSE)*курс</f>
        <v>1264.8</v>
      </c>
      <c r="H3350" s="25" t="str">
        <f>VLOOKUP(C3350,Baza!A:E,4,FALSE)</f>
        <v>88815</v>
      </c>
      <c r="I3350" s="25" t="str">
        <f>VLOOKUP(C3350,BREND!A:C,2,FALSE)</f>
        <v>DEPO</v>
      </c>
    </row>
    <row r="3351" spans="1:9" hidden="1" outlineLevel="2">
      <c r="A3351" s="26">
        <v>206</v>
      </c>
      <c r="B3351" s="26">
        <v>206</v>
      </c>
      <c r="C3351" s="24" t="s">
        <v>4112</v>
      </c>
      <c r="D3351" s="26" t="str">
        <f>VLOOKUP(C3351,Baza!A:E,5,FALSE)</f>
        <v>PG 206 '98-05 ФАРА П/ТУМАННАЯ, ЛЕВАЯ</v>
      </c>
      <c r="E3351" s="25" t="str">
        <f>IF(VLOOKUP(C3351,Baza!A:D,2,FALSE)&gt;0,"+","-")</f>
        <v>+</v>
      </c>
      <c r="F3351" s="25">
        <f>VLOOKUP(C3351,Baza!A:E,3,FALSE)</f>
        <v>15.5</v>
      </c>
      <c r="G3351" s="25">
        <f>VLOOKUP(C3351,Baza!A:E,3,FALSE)*курс</f>
        <v>632.4</v>
      </c>
      <c r="H3351" s="25" t="str">
        <f>VLOOKUP(C3351,Baza!A:E,4,FALSE)</f>
        <v>87358</v>
      </c>
      <c r="I3351" s="25" t="str">
        <f>VLOOKUP(C3351,BREND!A:C,2,FALSE)</f>
        <v>DEPO</v>
      </c>
    </row>
    <row r="3352" spans="1:9" hidden="1" outlineLevel="2">
      <c r="A3352" s="26">
        <v>206</v>
      </c>
      <c r="B3352" s="26">
        <v>206</v>
      </c>
      <c r="C3352" s="24" t="s">
        <v>4113</v>
      </c>
      <c r="D3352" s="26" t="str">
        <f>VLOOKUP(C3352,Baza!A:E,5,FALSE)</f>
        <v>PG 206 '98-05 ФАРА П/ТУМАННАЯ, ПРАВАЯ</v>
      </c>
      <c r="E3352" s="25" t="str">
        <f>IF(VLOOKUP(C3352,Baza!A:D,2,FALSE)&gt;0,"+","-")</f>
        <v>+</v>
      </c>
      <c r="F3352" s="25">
        <f>VLOOKUP(C3352,Baza!A:E,3,FALSE)</f>
        <v>15.5</v>
      </c>
      <c r="G3352" s="25">
        <f>VLOOKUP(C3352,Baza!A:E,3,FALSE)*курс</f>
        <v>632.4</v>
      </c>
      <c r="H3352" s="25" t="str">
        <f>VLOOKUP(C3352,Baza!A:E,4,FALSE)</f>
        <v>87359</v>
      </c>
      <c r="I3352" s="25" t="str">
        <f>VLOOKUP(C3352,BREND!A:C,2,FALSE)</f>
        <v>DEPO</v>
      </c>
    </row>
    <row r="3353" spans="1:9" hidden="1" outlineLevel="2">
      <c r="A3353" s="26">
        <v>206</v>
      </c>
      <c r="B3353" s="26">
        <v>206</v>
      </c>
      <c r="C3353" s="24" t="s">
        <v>4272</v>
      </c>
      <c r="D3353" s="26" t="str">
        <f>VLOOKUP(C3353,Baza!A:E,5,FALSE)</f>
        <v>206 '98-05 БАМПЕР ПЕРЕДНИЙ, ЧЕРНЫЙ + СПОЙЛЕР БЕЗ РЕШЕТКИ И ОТВЕРСТИЙ П/ТУМАННЫЕ ФАРЫ</v>
      </c>
      <c r="E3353" s="25" t="str">
        <f>IF(VLOOKUP(C3353,Baza!A:D,2,FALSE)&gt;0,"+","-")</f>
        <v>+</v>
      </c>
      <c r="F3353" s="25">
        <f>VLOOKUP(C3353,Baza!A:E,3,FALSE)</f>
        <v>31</v>
      </c>
      <c r="G3353" s="25">
        <f>VLOOKUP(C3353,Baza!A:E,3,FALSE)*курс</f>
        <v>1264.8</v>
      </c>
      <c r="H3353" s="25" t="str">
        <f>VLOOKUP(C3353,Baza!A:E,4,FALSE)</f>
        <v>7401.N2</v>
      </c>
      <c r="I3353" s="25" t="str">
        <f>VLOOKUP(C3353,BREND!A:C,2,FALSE)</f>
        <v>API</v>
      </c>
    </row>
    <row r="3354" spans="1:9" hidden="1" outlineLevel="2">
      <c r="A3354" s="26">
        <v>206</v>
      </c>
      <c r="B3354" s="26">
        <v>206</v>
      </c>
      <c r="C3354" s="24" t="s">
        <v>4636</v>
      </c>
      <c r="D3354" s="26" t="str">
        <f>VLOOKUP(C3354,Baza!A:E,5,FALSE)</f>
        <v>206 МОЛДИНГ ДВЕРИ, КОМПЛЕКТ</v>
      </c>
      <c r="E3354" s="25" t="str">
        <f>IF(VLOOKUP(C3354,Baza!A:D,2,FALSE)&gt;0,"+","-")</f>
        <v>+</v>
      </c>
      <c r="F3354" s="25">
        <f>VLOOKUP(C3354,Baza!A:E,3,FALSE)</f>
        <v>22</v>
      </c>
      <c r="G3354" s="25">
        <f>VLOOKUP(C3354,Baza!A:E,3,FALSE)*курс</f>
        <v>897.59999999999991</v>
      </c>
      <c r="H3354" s="25">
        <f>VLOOKUP(C3354,Baza!A:E,4,FALSE)</f>
        <v>0</v>
      </c>
      <c r="I3354" s="25" t="str">
        <f>VLOOKUP(C3354,BREND!A:C,2,FALSE)</f>
        <v>CITY PARTS</v>
      </c>
    </row>
    <row r="3355" spans="1:9" hidden="1" outlineLevel="2">
      <c r="A3355" s="26">
        <v>206</v>
      </c>
      <c r="B3355" s="26">
        <v>206</v>
      </c>
      <c r="C3355" s="24" t="s">
        <v>5978</v>
      </c>
      <c r="D3355" s="26" t="str">
        <f>VLOOKUP(C3355,Baza!A:E,5,FALSE)</f>
        <v>206 '98-05 УСИЛИТЕЛЬ БАМПЕРА ПЕРЕДНЕГО, ПЛАСТИК</v>
      </c>
      <c r="E3355" s="25" t="str">
        <f>IF(VLOOKUP(C3355,Baza!A:D,2,FALSE)&gt;0,"+","-")</f>
        <v>+</v>
      </c>
      <c r="F3355" s="25">
        <f>VLOOKUP(C3355,Baza!A:E,3,FALSE)</f>
        <v>11.5</v>
      </c>
      <c r="G3355" s="25">
        <f>VLOOKUP(C3355,Baza!A:E,3,FALSE)*курс</f>
        <v>469.2</v>
      </c>
      <c r="H3355" s="25" t="str">
        <f>VLOOKUP(C3355,Baza!A:E,4,FALSE)</f>
        <v>7414N9</v>
      </c>
      <c r="I3355" s="25" t="str">
        <f>VLOOKUP(C3355,BREND!A:C,2,FALSE)</f>
        <v>API</v>
      </c>
    </row>
    <row r="3356" spans="1:9" hidden="1" outlineLevel="2">
      <c r="A3356" s="26">
        <v>206</v>
      </c>
      <c r="B3356" s="26">
        <v>206</v>
      </c>
      <c r="C3356" s="24" t="s">
        <v>5979</v>
      </c>
      <c r="D3356" s="26" t="str">
        <f>VLOOKUP(C3356,Baza!A:E,5,FALSE)</f>
        <v>206 '98-05 БАМПЕР ЗАДНИЙ, ЧЕРНЫЙ (ХЭТЧБЭК)</v>
      </c>
      <c r="E3356" s="25" t="str">
        <f>IF(VLOOKUP(C3356,Baza!A:D,2,FALSE)&gt;0,"+","-")</f>
        <v>+</v>
      </c>
      <c r="F3356" s="25">
        <f>VLOOKUP(C3356,Baza!A:E,3,FALSE)</f>
        <v>25</v>
      </c>
      <c r="G3356" s="25">
        <f>VLOOKUP(C3356,Baza!A:E,3,FALSE)*курс</f>
        <v>1019.9999999999999</v>
      </c>
      <c r="H3356" s="25" t="str">
        <f>VLOOKUP(C3356,Baza!A:E,4,FALSE)</f>
        <v>7410L4</v>
      </c>
      <c r="I3356" s="25" t="str">
        <f>VLOOKUP(C3356,BREND!A:C,2,FALSE)</f>
        <v>API</v>
      </c>
    </row>
    <row r="3357" spans="1:9" hidden="1" outlineLevel="2">
      <c r="A3357" s="26">
        <v>206</v>
      </c>
      <c r="B3357" s="26">
        <v>206</v>
      </c>
      <c r="C3357" s="24" t="s">
        <v>5980</v>
      </c>
      <c r="D3357" s="26" t="str">
        <f>VLOOKUP(C3357,Baza!A:E,5,FALSE)</f>
        <v>206 '98-05 МОЛДИНГ БАМПЕРА ЗАДНЕГО, ЧЕРНЫЙ</v>
      </c>
      <c r="E3357" s="25" t="str">
        <f>IF(VLOOKUP(C3357,Baza!A:D,2,FALSE)&gt;0,"+","-")</f>
        <v>+</v>
      </c>
      <c r="F3357" s="25">
        <f>VLOOKUP(C3357,Baza!A:E,3,FALSE)</f>
        <v>14</v>
      </c>
      <c r="G3357" s="25">
        <f>VLOOKUP(C3357,Baza!A:E,3,FALSE)*курс</f>
        <v>571.19999999999993</v>
      </c>
      <c r="H3357" s="25" t="str">
        <f>VLOOKUP(C3357,Baza!A:E,4,FALSE)</f>
        <v>7452H6</v>
      </c>
      <c r="I3357" s="25" t="str">
        <f>VLOOKUP(C3357,BREND!A:C,2,FALSE)</f>
        <v>API</v>
      </c>
    </row>
    <row r="3358" spans="1:9" hidden="1" outlineLevel="2">
      <c r="A3358" s="26">
        <v>206</v>
      </c>
      <c r="B3358" s="26">
        <v>206</v>
      </c>
      <c r="C3358" s="24" t="s">
        <v>5981</v>
      </c>
      <c r="D3358" s="26" t="str">
        <f>VLOOKUP(C3358,Baza!A:E,5,FALSE)</f>
        <v xml:space="preserve">206 '98- МОЛДИНГ ПОД ФАРУ УНИВЕРСАЛЬНЫЙ, С ВЕРХНЕЙ РЕШЕТКОЙ ЛИТОЙ, ЧЕРНЫЙ, КОМПЛЕКТ </v>
      </c>
      <c r="E3358" s="25" t="str">
        <f>IF(VLOOKUP(C3358,Baza!A:D,2,FALSE)&gt;0,"+","-")</f>
        <v>-</v>
      </c>
      <c r="F3358" s="25">
        <f>VLOOKUP(C3358,Baza!A:E,3,FALSE)</f>
        <v>0</v>
      </c>
      <c r="G3358" s="25">
        <f>VLOOKUP(C3358,Baza!A:E,3,FALSE)*курс</f>
        <v>0</v>
      </c>
      <c r="H3358" s="25" t="str">
        <f>VLOOKUP(C3358,Baza!A:E,4,FALSE)</f>
        <v>7804H4</v>
      </c>
      <c r="I3358" s="25" t="str">
        <f>VLOOKUP(C3358,BREND!A:C,2,FALSE)</f>
        <v>API</v>
      </c>
    </row>
    <row r="3359" spans="1:9" hidden="1" outlineLevel="2">
      <c r="A3359" s="26">
        <v>206</v>
      </c>
      <c r="B3359" s="26">
        <v>206</v>
      </c>
      <c r="C3359" s="24" t="s">
        <v>6830</v>
      </c>
      <c r="D3359" s="26" t="str">
        <f>VLOOKUP(C3359,Baza!A:E,5,FALSE)</f>
        <v xml:space="preserve">PG206 '03-07 ФАРА ЛЕВАЯ (ПОД H4) </v>
      </c>
      <c r="E3359" s="25" t="str">
        <f>IF(VLOOKUP(C3359,Baza!A:D,2,FALSE)&gt;0,"+","-")</f>
        <v>-</v>
      </c>
      <c r="F3359" s="25">
        <f>VLOOKUP(C3359,Baza!A:E,3,FALSE)</f>
        <v>0</v>
      </c>
      <c r="G3359" s="25">
        <f>VLOOKUP(C3359,Baza!A:E,3,FALSE)*курс</f>
        <v>0</v>
      </c>
      <c r="H3359" s="25" t="str">
        <f>VLOOKUP(C3359,Baza!A:E,4,FALSE)</f>
        <v>088814</v>
      </c>
      <c r="I3359" s="25" t="str">
        <f>VLOOKUP(C3359,BREND!A:C,2,FALSE)</f>
        <v>DEPO</v>
      </c>
    </row>
    <row r="3360" spans="1:9" hidden="1" outlineLevel="2">
      <c r="A3360" s="26">
        <v>206</v>
      </c>
      <c r="B3360" s="26">
        <v>206</v>
      </c>
      <c r="C3360" s="24" t="s">
        <v>6831</v>
      </c>
      <c r="D3360" s="26" t="str">
        <f>VLOOKUP(C3360,Baza!A:E,5,FALSE)</f>
        <v xml:space="preserve">PG206 '03-07 ФАРА ПРАВАЯ (ПОД H4) </v>
      </c>
      <c r="E3360" s="25" t="str">
        <f>IF(VLOOKUP(C3360,Baza!A:D,2,FALSE)&gt;0,"+","-")</f>
        <v>-</v>
      </c>
      <c r="F3360" s="25">
        <f>VLOOKUP(C3360,Baza!A:E,3,FALSE)</f>
        <v>0</v>
      </c>
      <c r="G3360" s="25">
        <f>VLOOKUP(C3360,Baza!A:E,3,FALSE)*курс</f>
        <v>0</v>
      </c>
      <c r="H3360" s="25" t="str">
        <f>VLOOKUP(C3360,Baza!A:E,4,FALSE)</f>
        <v>088815</v>
      </c>
      <c r="I3360" s="25" t="str">
        <f>VLOOKUP(C3360,BREND!A:C,2,FALSE)</f>
        <v>DEPO</v>
      </c>
    </row>
    <row r="3361" spans="1:9" hidden="1" outlineLevel="2">
      <c r="A3361" s="26">
        <v>206</v>
      </c>
      <c r="B3361" s="26">
        <v>206</v>
      </c>
      <c r="C3361" s="24" t="s">
        <v>26297</v>
      </c>
      <c r="D3361" s="26" t="str">
        <f>VLOOKUP(C3361,Baza!A:E,5,FALSE)</f>
        <v>206  КОЛОДКИ ТОРМОЗНЫЕ ПЕРЕДНИЕ #643.10</v>
      </c>
      <c r="E3361" s="25" t="str">
        <f>IF(VLOOKUP(C3361,Baza!A:D,2,FALSE)&gt;0,"+","-")</f>
        <v>-</v>
      </c>
      <c r="F3361" s="25">
        <f>VLOOKUP(C3361,Baza!A:E,3,FALSE)</f>
        <v>9.1</v>
      </c>
      <c r="G3361" s="25">
        <f>VLOOKUP(C3361,Baza!A:E,3,FALSE)*курс</f>
        <v>371.28</v>
      </c>
      <c r="H3361" s="25" t="str">
        <f>VLOOKUP(C3361,Baza!A:E,4,FALSE)</f>
        <v>425191</v>
      </c>
      <c r="I3361" s="25" t="str">
        <f>VLOOKUP(C3361,BREND!A:C,2,FALSE)</f>
        <v>SCHNIEDER</v>
      </c>
    </row>
    <row r="3362" spans="1:9" hidden="1" outlineLevel="2">
      <c r="A3362" s="26">
        <v>206</v>
      </c>
      <c r="B3362" s="26">
        <v>206</v>
      </c>
      <c r="C3362" s="24" t="s">
        <v>26298</v>
      </c>
      <c r="D3362" s="26" t="str">
        <f>VLOOKUP(C3362,Baza!A:E,5,FALSE)</f>
        <v>206 '01-06 КОЛОДКИ ТОРМОЗНЫЕ ПЕРЕДНИЕ  #643.20</v>
      </c>
      <c r="E3362" s="25" t="str">
        <f>IF(VLOOKUP(C3362,Baza!A:D,2,FALSE)&gt;0,"+","-")</f>
        <v>-</v>
      </c>
      <c r="F3362" s="25">
        <f>VLOOKUP(C3362,Baza!A:E,3,FALSE)</f>
        <v>10.5</v>
      </c>
      <c r="G3362" s="25">
        <f>VLOOKUP(C3362,Baza!A:E,3,FALSE)*курс</f>
        <v>428.4</v>
      </c>
      <c r="H3362" s="25" t="str">
        <f>VLOOKUP(C3362,Baza!A:E,4,FALSE)</f>
        <v>425212</v>
      </c>
      <c r="I3362" s="25" t="str">
        <f>VLOOKUP(C3362,BREND!A:C,2,FALSE)</f>
        <v>SCHNIEDER</v>
      </c>
    </row>
    <row r="3363" spans="1:9" hidden="1" outlineLevel="2">
      <c r="A3363" s="26">
        <v>206</v>
      </c>
      <c r="B3363" s="26">
        <v>206</v>
      </c>
      <c r="C3363" s="24" t="s">
        <v>26295</v>
      </c>
      <c r="D3363" s="26" t="str">
        <f>VLOOKUP(C3363,Baza!A:E,5,FALSE)</f>
        <v>206 КОЛОДКИ ТОРМОЗНЫЕ ЗАДНИЕ  #144.50</v>
      </c>
      <c r="E3363" s="25" t="str">
        <f>IF(VLOOKUP(C3363,Baza!A:D,2,FALSE)&gt;0,"+","-")</f>
        <v>+</v>
      </c>
      <c r="F3363" s="25">
        <f>VLOOKUP(C3363,Baza!A:E,3,FALSE)</f>
        <v>7</v>
      </c>
      <c r="G3363" s="25">
        <f>VLOOKUP(C3363,Baza!A:E,3,FALSE)*курс</f>
        <v>285.59999999999997</v>
      </c>
      <c r="H3363" s="25" t="str">
        <f>VLOOKUP(C3363,Baza!A:E,4,FALSE)</f>
        <v>425042</v>
      </c>
      <c r="I3363" s="25" t="str">
        <f>VLOOKUP(C3363,BREND!A:C,2,FALSE)</f>
        <v>SCHNIEDER</v>
      </c>
    </row>
    <row r="3364" spans="1:9" hidden="1" outlineLevel="2">
      <c r="A3364" s="26">
        <v>206</v>
      </c>
      <c r="B3364" s="26">
        <v>206</v>
      </c>
      <c r="C3364" s="35" t="s">
        <v>19616</v>
      </c>
      <c r="D3364" s="26" t="str">
        <f>VLOOKUP(C3364,Baza!A:E,5,FALSE)</f>
        <v>206 '02- ФАРА П/ТУМАННАЯ-2ШТ.+ КОМПЛЕКТ ДЛЯ УСТАНОВКИ С ЛАМПАМИ</v>
      </c>
      <c r="E3364" s="25" t="str">
        <f>IF(VLOOKUP(C3364,Baza!A:D,2,FALSE)&gt;0,"+","-")</f>
        <v>+</v>
      </c>
      <c r="F3364" s="25">
        <f>VLOOKUP(C3364,Baza!A:E,3,FALSE)</f>
        <v>32</v>
      </c>
      <c r="G3364" s="25">
        <f>VLOOKUP(C3364,Baza!A:E,3,FALSE)*курс</f>
        <v>1305.5999999999999</v>
      </c>
      <c r="H3364" s="25" t="str">
        <f>VLOOKUP(C3364,Baza!A:E,4,FALSE)</f>
        <v>87358/87359</v>
      </c>
      <c r="I3364" s="25" t="str">
        <f>VLOOKUP(C3364,BREND!A:C,2,FALSE)</f>
        <v>WINJET</v>
      </c>
    </row>
    <row r="3365" spans="1:9" hidden="1" outlineLevel="2">
      <c r="A3365" s="26">
        <v>206</v>
      </c>
      <c r="B3365" s="26">
        <v>206</v>
      </c>
      <c r="C3365" s="24" t="s">
        <v>28307</v>
      </c>
      <c r="D3365" s="26" t="str">
        <f>VLOOKUP(C3365,Baza!A:E,5,FALSE)</f>
        <v>206 '09- КАПОТ</v>
      </c>
      <c r="E3365" s="25" t="str">
        <f>IF(VLOOKUP(C3365,Baza!A:D,2,FALSE)&gt;0,"+","-")</f>
        <v>+</v>
      </c>
      <c r="F3365" s="25">
        <f>VLOOKUP(C3365,Baza!A:E,3,FALSE)</f>
        <v>108</v>
      </c>
      <c r="G3365" s="25">
        <f>VLOOKUP(C3365,Baza!A:E,3,FALSE)*курс</f>
        <v>4406.3999999999996</v>
      </c>
      <c r="H3365" s="25" t="str">
        <f>VLOOKUP(C3365,Baza!A:E,4,FALSE)</f>
        <v>7901.Q2</v>
      </c>
      <c r="I3365" s="25" t="str">
        <f>VLOOKUP(C3365,BREND!A:C,2,FALSE)</f>
        <v>API</v>
      </c>
    </row>
    <row r="3366" spans="1:9" hidden="1" outlineLevel="2">
      <c r="A3366" s="26">
        <v>206</v>
      </c>
      <c r="B3366" s="26">
        <v>206</v>
      </c>
      <c r="C3366" s="24" t="s">
        <v>28315</v>
      </c>
      <c r="D3366" s="26" t="str">
        <f>VLOOKUP(C3366,Baza!A:E,5,FALSE)</f>
        <v>206 L/LX/GLX 8V '98-'05 ЛОКЕР ПЕРЕДНЕГО КРЫЛА, ЛЕВЫЙ</v>
      </c>
      <c r="E3366" s="25" t="str">
        <f>IF(VLOOKUP(C3366,Baza!A:D,2,FALSE)&gt;0,"+","-")</f>
        <v>+</v>
      </c>
      <c r="F3366" s="25">
        <f>VLOOKUP(C3366,Baza!A:E,3,FALSE)</f>
        <v>10</v>
      </c>
      <c r="G3366" s="25">
        <f>VLOOKUP(C3366,Baza!A:E,3,FALSE)*курс</f>
        <v>408</v>
      </c>
      <c r="H3366" s="25" t="str">
        <f>VLOOKUP(C3366,Baza!A:E,4,FALSE)</f>
        <v>7136.H3</v>
      </c>
      <c r="I3366" s="25" t="str">
        <f>VLOOKUP(C3366,BREND!A:C,2,FALSE)</f>
        <v>API</v>
      </c>
    </row>
    <row r="3367" spans="1:9" hidden="1" outlineLevel="2">
      <c r="A3367" s="26">
        <v>206</v>
      </c>
      <c r="B3367" s="26">
        <v>206</v>
      </c>
      <c r="C3367" s="24" t="s">
        <v>28318</v>
      </c>
      <c r="D3367" s="26" t="str">
        <f>VLOOKUP(C3367,Baza!A:E,5,FALSE)</f>
        <v>206 L/LX/GLX 8V '98-'05 ЛОКЕР ПЕРЕДНЕГО КРЫЛА, ПРАВЫЙ</v>
      </c>
      <c r="E3367" s="25" t="str">
        <f>IF(VLOOKUP(C3367,Baza!A:D,2,FALSE)&gt;0,"+","-")</f>
        <v>+</v>
      </c>
      <c r="F3367" s="25">
        <f>VLOOKUP(C3367,Baza!A:E,3,FALSE)</f>
        <v>10</v>
      </c>
      <c r="G3367" s="25">
        <f>VLOOKUP(C3367,Baza!A:E,3,FALSE)*курс</f>
        <v>408</v>
      </c>
      <c r="H3367" s="25" t="str">
        <f>VLOOKUP(C3367,Baza!A:E,4,FALSE)</f>
        <v>7136.H4</v>
      </c>
      <c r="I3367" s="25" t="str">
        <f>VLOOKUP(C3367,BREND!A:C,2,FALSE)</f>
        <v>API</v>
      </c>
    </row>
    <row r="3368" spans="1:9" hidden="1" outlineLevel="2">
      <c r="A3368" s="26">
        <v>206</v>
      </c>
      <c r="B3368" s="26">
        <v>206</v>
      </c>
      <c r="C3368" s="24" t="s">
        <v>28310</v>
      </c>
      <c r="D3368" s="26" t="str">
        <f>VLOOKUP(C3368,Baza!A:E,5,FALSE)</f>
        <v>206+ '09 КРЫЛО ПЕРЕДНЕЕ ЛЕВОЕ</v>
      </c>
      <c r="E3368" s="25" t="str">
        <f>IF(VLOOKUP(C3368,Baza!A:D,2,FALSE)&gt;0,"+","-")</f>
        <v>+</v>
      </c>
      <c r="F3368" s="25">
        <f>VLOOKUP(C3368,Baza!A:E,3,FALSE)</f>
        <v>43</v>
      </c>
      <c r="G3368" s="25">
        <f>VLOOKUP(C3368,Baza!A:E,3,FALSE)*курс</f>
        <v>1754.3999999999999</v>
      </c>
      <c r="H3368" s="25">
        <f>VLOOKUP(C3368,Baza!A:E,4,FALSE)</f>
        <v>0</v>
      </c>
      <c r="I3368" s="25" t="str">
        <f>VLOOKUP(C3368,BREND!A:C,2,FALSE)</f>
        <v>API</v>
      </c>
    </row>
    <row r="3369" spans="1:9" hidden="1" outlineLevel="2">
      <c r="A3369" s="26">
        <v>206</v>
      </c>
      <c r="B3369" s="26">
        <v>206</v>
      </c>
      <c r="C3369" s="24" t="s">
        <v>28312</v>
      </c>
      <c r="D3369" s="26" t="str">
        <f>VLOOKUP(C3369,Baza!A:E,5,FALSE)</f>
        <v>206+ '09- КРЫЛО ПЕРЕДНЕЕ ПРАВОЕ</v>
      </c>
      <c r="E3369" s="25" t="str">
        <f>IF(VLOOKUP(C3369,Baza!A:D,2,FALSE)&gt;0,"+","-")</f>
        <v>+</v>
      </c>
      <c r="F3369" s="25">
        <f>VLOOKUP(C3369,Baza!A:E,3,FALSE)</f>
        <v>43</v>
      </c>
      <c r="G3369" s="25">
        <f>VLOOKUP(C3369,Baza!A:E,3,FALSE)*курс</f>
        <v>1754.3999999999999</v>
      </c>
      <c r="H3369" s="25" t="str">
        <f>VLOOKUP(C3369,Baza!A:E,4,FALSE)</f>
        <v>7841.Y9</v>
      </c>
      <c r="I3369" s="25" t="str">
        <f>VLOOKUP(C3369,BREND!A:C,2,FALSE)</f>
        <v>API</v>
      </c>
    </row>
    <row r="3370" spans="1:9" hidden="1" outlineLevel="1" collapsed="1">
      <c r="A3370" s="96" t="s">
        <v>758</v>
      </c>
      <c r="B3370" s="96">
        <v>207</v>
      </c>
      <c r="C3370" s="17"/>
      <c r="D3370" s="17"/>
      <c r="E3370" s="17"/>
      <c r="F3370" s="17"/>
      <c r="G3370" s="17"/>
      <c r="H3370" s="17"/>
      <c r="I3370" s="17"/>
    </row>
    <row r="3371" spans="1:9" hidden="1" outlineLevel="2">
      <c r="A3371" s="26">
        <v>207</v>
      </c>
      <c r="B3371" s="26">
        <v>207</v>
      </c>
      <c r="C3371" s="24" t="s">
        <v>804</v>
      </c>
      <c r="D3371" s="26" t="str">
        <f>VLOOKUP(C3371,Baza!A:E,5,FALSE)</f>
        <v>207 '06- КАПОТ</v>
      </c>
      <c r="E3371" s="25" t="str">
        <f>IF(VLOOKUP(C3371,Baza!A:D,2,FALSE)&gt;0,"+","-")</f>
        <v>-</v>
      </c>
      <c r="F3371" s="25">
        <f>VLOOKUP(C3371,Baza!A:E,3,FALSE)</f>
        <v>57</v>
      </c>
      <c r="G3371" s="25">
        <f>VLOOKUP(C3371,Baza!A:E,3,FALSE)*курс</f>
        <v>2325.6</v>
      </c>
      <c r="H3371" s="25" t="str">
        <f>VLOOKUP(C3371,Baza!A:E,4,FALSE)</f>
        <v>7901.N2</v>
      </c>
      <c r="I3371" s="25" t="str">
        <f>VLOOKUP(C3371,BREND!A:C,2,FALSE)</f>
        <v>API</v>
      </c>
    </row>
    <row r="3372" spans="1:9" hidden="1" outlineLevel="2">
      <c r="A3372" s="26">
        <v>207</v>
      </c>
      <c r="B3372" s="26">
        <v>207</v>
      </c>
      <c r="C3372" s="24" t="s">
        <v>808</v>
      </c>
      <c r="D3372" s="26" t="str">
        <f>VLOOKUP(C3372,Baza!A:E,5,FALSE)</f>
        <v>207 '06- КРЫЛО ПЕРЕДНЕЕ, ЛЕВОЕ</v>
      </c>
      <c r="E3372" s="25" t="str">
        <f>IF(VLOOKUP(C3372,Baza!A:D,2,FALSE)&gt;0,"+","-")</f>
        <v>-</v>
      </c>
      <c r="F3372" s="25">
        <f>VLOOKUP(C3372,Baza!A:E,3,FALSE)</f>
        <v>17</v>
      </c>
      <c r="G3372" s="25">
        <f>VLOOKUP(C3372,Baza!A:E,3,FALSE)*курс</f>
        <v>693.59999999999991</v>
      </c>
      <c r="H3372" s="25" t="str">
        <f>VLOOKUP(C3372,Baza!A:E,4,FALSE)</f>
        <v>7840.R9</v>
      </c>
      <c r="I3372" s="25" t="str">
        <f>VLOOKUP(C3372,BREND!A:C,2,FALSE)</f>
        <v>API</v>
      </c>
    </row>
    <row r="3373" spans="1:9" hidden="1" outlineLevel="2">
      <c r="A3373" s="26">
        <v>207</v>
      </c>
      <c r="B3373" s="26">
        <v>207</v>
      </c>
      <c r="C3373" s="24" t="s">
        <v>809</v>
      </c>
      <c r="D3373" s="26" t="str">
        <f>VLOOKUP(C3373,Baza!A:E,5,FALSE)</f>
        <v>207 '06- КРЫЛО ПЕРЕДНЕЕ, ПРАВОЕ</v>
      </c>
      <c r="E3373" s="25" t="str">
        <f>IF(VLOOKUP(C3373,Baza!A:D,2,FALSE)&gt;0,"+","-")</f>
        <v>-</v>
      </c>
      <c r="F3373" s="25">
        <f>VLOOKUP(C3373,Baza!A:E,3,FALSE)</f>
        <v>17</v>
      </c>
      <c r="G3373" s="25">
        <f>VLOOKUP(C3373,Baza!A:E,3,FALSE)*курс</f>
        <v>693.59999999999991</v>
      </c>
      <c r="H3373" s="25" t="str">
        <f>VLOOKUP(C3373,Baza!A:E,4,FALSE)</f>
        <v>7841.V0</v>
      </c>
      <c r="I3373" s="25" t="str">
        <f>VLOOKUP(C3373,BREND!A:C,2,FALSE)</f>
        <v>API</v>
      </c>
    </row>
    <row r="3374" spans="1:9" hidden="1" outlineLevel="2">
      <c r="A3374" s="26">
        <v>207</v>
      </c>
      <c r="B3374" s="26">
        <v>207</v>
      </c>
      <c r="C3374" s="24" t="s">
        <v>4114</v>
      </c>
      <c r="D3374" s="26" t="str">
        <f>VLOOKUP(C3374,Baza!A:E,5,FALSE)</f>
        <v>PG 207 '06- ФАРА ЛЕВАЯ</v>
      </c>
      <c r="E3374" s="25" t="str">
        <f>IF(VLOOKUP(C3374,Baza!A:D,2,FALSE)&gt;0,"+","-")</f>
        <v>+</v>
      </c>
      <c r="F3374" s="25">
        <f>VLOOKUP(C3374,Baza!A:E,3,FALSE)</f>
        <v>74</v>
      </c>
      <c r="G3374" s="25">
        <f>VLOOKUP(C3374,Baza!A:E,3,FALSE)*курс</f>
        <v>3019.2</v>
      </c>
      <c r="H3374" s="25" t="str">
        <f>VLOOKUP(C3374,Baza!A:E,4,FALSE)</f>
        <v>620895</v>
      </c>
      <c r="I3374" s="25" t="str">
        <f>VLOOKUP(C3374,BREND!A:C,2,FALSE)</f>
        <v>DEPO</v>
      </c>
    </row>
    <row r="3375" spans="1:9" hidden="1" outlineLevel="2">
      <c r="A3375" s="26">
        <v>207</v>
      </c>
      <c r="B3375" s="26">
        <v>207</v>
      </c>
      <c r="C3375" s="24" t="s">
        <v>4115</v>
      </c>
      <c r="D3375" s="26" t="str">
        <f>VLOOKUP(C3375,Baza!A:E,5,FALSE)</f>
        <v>PG 207 '06- ФАРА ПРАВАЯ</v>
      </c>
      <c r="E3375" s="25" t="str">
        <f>IF(VLOOKUP(C3375,Baza!A:D,2,FALSE)&gt;0,"+","-")</f>
        <v>+</v>
      </c>
      <c r="F3375" s="25">
        <f>VLOOKUP(C3375,Baza!A:E,3,FALSE)</f>
        <v>74</v>
      </c>
      <c r="G3375" s="25">
        <f>VLOOKUP(C3375,Baza!A:E,3,FALSE)*курс</f>
        <v>3019.2</v>
      </c>
      <c r="H3375" s="25" t="str">
        <f>VLOOKUP(C3375,Baza!A:E,4,FALSE)</f>
        <v>620695</v>
      </c>
      <c r="I3375" s="25" t="str">
        <f>VLOOKUP(C3375,BREND!A:C,2,FALSE)</f>
        <v>DEPO</v>
      </c>
    </row>
    <row r="3376" spans="1:9" hidden="1" outlineLevel="2">
      <c r="A3376" s="26">
        <v>207</v>
      </c>
      <c r="B3376" s="26">
        <v>207</v>
      </c>
      <c r="C3376" s="24" t="s">
        <v>4189</v>
      </c>
      <c r="D3376" s="26" t="str">
        <f>VLOOKUP(C3376,Baza!A:E,5,FALSE)</f>
        <v>207 '06- СУППОРТ РАДИАТОРА (ПЕРЕДНЯЯ ПАНЕЛЬ) ДИЗЕЛЬ 1,6</v>
      </c>
      <c r="E3376" s="25" t="str">
        <f>IF(VLOOKUP(C3376,Baza!A:D,2,FALSE)&gt;0,"+","-")</f>
        <v>-</v>
      </c>
      <c r="F3376" s="25">
        <f>VLOOKUP(C3376,Baza!A:E,3,FALSE)</f>
        <v>26</v>
      </c>
      <c r="G3376" s="25">
        <f>VLOOKUP(C3376,Baza!A:E,3,FALSE)*курс</f>
        <v>1060.8</v>
      </c>
      <c r="H3376" s="25" t="str">
        <f>VLOOKUP(C3376,Baza!A:E,4,FALSE)</f>
        <v>7104.AF</v>
      </c>
      <c r="I3376" s="25" t="str">
        <f>VLOOKUP(C3376,BREND!A:C,2,FALSE)</f>
        <v>API</v>
      </c>
    </row>
    <row r="3377" spans="1:9" hidden="1" outlineLevel="2">
      <c r="A3377" s="26">
        <v>207</v>
      </c>
      <c r="B3377" s="26">
        <v>207</v>
      </c>
      <c r="C3377" s="24" t="s">
        <v>4679</v>
      </c>
      <c r="D3377" s="26" t="str">
        <f>VLOOKUP(C3377,Baza!A:E,5,FALSE)</f>
        <v>PG 207 '06- БАМПЕР ПЕРЕДНИЙ, ГРУНТОВАННЫЙ</v>
      </c>
      <c r="E3377" s="25" t="str">
        <f>IF(VLOOKUP(C3377,Baza!A:D,2,FALSE)&gt;0,"+","-")</f>
        <v>-</v>
      </c>
      <c r="F3377" s="25">
        <f>VLOOKUP(C3377,Baza!A:E,3,FALSE)</f>
        <v>120</v>
      </c>
      <c r="G3377" s="25">
        <f>VLOOKUP(C3377,Baza!A:E,3,FALSE)*курс</f>
        <v>4896</v>
      </c>
      <c r="H3377" s="25" t="str">
        <f>VLOOKUP(C3377,Baza!A:E,4,FALSE)</f>
        <v>7401СХ</v>
      </c>
      <c r="I3377" s="25" t="str">
        <f>VLOOKUP(C3377,BREND!A:C,2,FALSE)</f>
        <v>TONG YANG</v>
      </c>
    </row>
    <row r="3378" spans="1:9" hidden="1" outlineLevel="2">
      <c r="A3378" s="26">
        <v>207</v>
      </c>
      <c r="B3378" s="26">
        <v>207</v>
      </c>
      <c r="C3378" s="24" t="s">
        <v>6366</v>
      </c>
      <c r="D3378" s="26" t="str">
        <f>VLOOKUP(C3378,Baza!A:E,5,FALSE)</f>
        <v>PG 207 '06- БАМПЕР ПЕРЕДНИЙ, ГРУНТОВАННЫЙ</v>
      </c>
      <c r="E3378" s="25" t="str">
        <f>IF(VLOOKUP(C3378,Baza!A:D,2,FALSE)&gt;0,"+","-")</f>
        <v>-</v>
      </c>
      <c r="F3378" s="25">
        <f>VLOOKUP(C3378,Baza!A:E,3,FALSE)</f>
        <v>0</v>
      </c>
      <c r="G3378" s="25">
        <f>VLOOKUP(C3378,Baza!A:E,3,FALSE)*курс</f>
        <v>0</v>
      </c>
      <c r="H3378" s="25">
        <f>VLOOKUP(C3378,Baza!A:E,4,FALSE)</f>
        <v>0</v>
      </c>
      <c r="I3378" s="25" t="str">
        <f>VLOOKUP(C3378,BREND!A:C,2,FALSE)</f>
        <v>TONG YANG</v>
      </c>
    </row>
    <row r="3379" spans="1:9" hidden="1" outlineLevel="2">
      <c r="A3379" s="26">
        <v>207</v>
      </c>
      <c r="B3379" s="26">
        <v>207</v>
      </c>
      <c r="C3379" s="24" t="s">
        <v>6828</v>
      </c>
      <c r="D3379" s="26" t="str">
        <f>VLOOKUP(C3379,Baza!A:E,5,FALSE)</f>
        <v xml:space="preserve">PG 207 '06 ФАРА С КОРРЕКТОРОМ ЛЕВАЯ, С П/ТУМАНКОЙ </v>
      </c>
      <c r="E3379" s="25" t="str">
        <f>IF(VLOOKUP(C3379,Baza!A:D,2,FALSE)&gt;0,"+","-")</f>
        <v>+</v>
      </c>
      <c r="F3379" s="25">
        <f>VLOOKUP(C3379,Baza!A:E,3,FALSE)</f>
        <v>84</v>
      </c>
      <c r="G3379" s="25">
        <f>VLOOKUP(C3379,Baza!A:E,3,FALSE)*курс</f>
        <v>3427.2</v>
      </c>
      <c r="H3379" s="25" t="str">
        <f>VLOOKUP(C3379,Baza!A:E,4,FALSE)</f>
        <v>620896</v>
      </c>
      <c r="I3379" s="25" t="str">
        <f>VLOOKUP(C3379,BREND!A:C,2,FALSE)</f>
        <v>DEPO</v>
      </c>
    </row>
    <row r="3380" spans="1:9" hidden="1" outlineLevel="2">
      <c r="A3380" s="26">
        <v>207</v>
      </c>
      <c r="B3380" s="26">
        <v>207</v>
      </c>
      <c r="C3380" s="24" t="s">
        <v>6829</v>
      </c>
      <c r="D3380" s="26" t="str">
        <f>VLOOKUP(C3380,Baza!A:E,5,FALSE)</f>
        <v xml:space="preserve">PG 207 '06 ФАРА С КОРРЕКТОРОМ, ПРАВАЯ, С П/ТУМАНКОЙ </v>
      </c>
      <c r="E3380" s="25" t="str">
        <f>IF(VLOOKUP(C3380,Baza!A:D,2,FALSE)&gt;0,"+","-")</f>
        <v>+</v>
      </c>
      <c r="F3380" s="25">
        <f>VLOOKUP(C3380,Baza!A:E,3,FALSE)</f>
        <v>84</v>
      </c>
      <c r="G3380" s="25">
        <f>VLOOKUP(C3380,Baza!A:E,3,FALSE)*курс</f>
        <v>3427.2</v>
      </c>
      <c r="H3380" s="25" t="str">
        <f>VLOOKUP(C3380,Baza!A:E,4,FALSE)</f>
        <v>620696</v>
      </c>
      <c r="I3380" s="25" t="str">
        <f>VLOOKUP(C3380,BREND!A:C,2,FALSE)</f>
        <v>DEPO</v>
      </c>
    </row>
    <row r="3381" spans="1:9" hidden="1" outlineLevel="2">
      <c r="A3381" s="26">
        <v>207</v>
      </c>
      <c r="B3381" s="26">
        <v>207</v>
      </c>
      <c r="C3381" s="24" t="s">
        <v>28324</v>
      </c>
      <c r="D3381" s="26" t="str">
        <f>VLOOKUP(C3381,Baza!A:E,5,FALSE)</f>
        <v>207 '06- МОЛДИНГ  ПЕРЕДНЕГО БАМПЕРА</v>
      </c>
      <c r="E3381" s="25" t="str">
        <f>IF(VLOOKUP(C3381,Baza!A:D,2,FALSE)&gt;0,"+","-")</f>
        <v>-</v>
      </c>
      <c r="F3381" s="25">
        <f>VLOOKUP(C3381,Baza!A:E,3,FALSE)</f>
        <v>29</v>
      </c>
      <c r="G3381" s="25">
        <f>VLOOKUP(C3381,Baza!A:E,3,FALSE)*курс</f>
        <v>1183.1999999999998</v>
      </c>
      <c r="H3381" s="25" t="str">
        <f>VLOOKUP(C3381,Baza!A:E,4,FALSE)</f>
        <v>7452.HV</v>
      </c>
      <c r="I3381" s="25" t="str">
        <f>VLOOKUP(C3381,BREND!A:C,2,FALSE)</f>
        <v>API</v>
      </c>
    </row>
    <row r="3382" spans="1:9" hidden="1" outlineLevel="2">
      <c r="A3382" s="26">
        <v>207</v>
      </c>
      <c r="B3382" s="26">
        <v>207</v>
      </c>
      <c r="C3382" s="24" t="s">
        <v>28321</v>
      </c>
      <c r="D3382" s="26" t="str">
        <f>VLOOKUP(C3382,Baza!A:E,5,FALSE)</f>
        <v>207 '06- РЕШЁТКА БАМПЕРА</v>
      </c>
      <c r="E3382" s="25" t="str">
        <f>IF(VLOOKUP(C3382,Baza!A:D,2,FALSE)&gt;0,"+","-")</f>
        <v>+</v>
      </c>
      <c r="F3382" s="25">
        <f>VLOOKUP(C3382,Baza!A:E,3,FALSE)</f>
        <v>27</v>
      </c>
      <c r="G3382" s="25">
        <f>VLOOKUP(C3382,Baza!A:E,3,FALSE)*курс</f>
        <v>1101.5999999999999</v>
      </c>
      <c r="H3382" s="25" t="str">
        <f>VLOOKUP(C3382,Baza!A:E,4,FALSE)</f>
        <v>7414.QF</v>
      </c>
      <c r="I3382" s="25" t="str">
        <f>VLOOKUP(C3382,BREND!A:C,2,FALSE)</f>
        <v>API</v>
      </c>
    </row>
    <row r="3383" spans="1:9" hidden="1" outlineLevel="2">
      <c r="A3383" s="26">
        <v>207</v>
      </c>
      <c r="B3383" s="26">
        <v>207</v>
      </c>
      <c r="C3383" s="24" t="s">
        <v>28327</v>
      </c>
      <c r="D3383" s="26" t="str">
        <f>VLOOKUP(C3383,Baza!A:E,5,FALSE)</f>
        <v>207 '06- УСИЛИТЕЛЬ ПЕРЕДНЕГО БАМПЕРА</v>
      </c>
      <c r="E3383" s="25" t="str">
        <f>IF(VLOOKUP(C3383,Baza!A:D,2,FALSE)&gt;0,"+","-")</f>
        <v>-</v>
      </c>
      <c r="F3383" s="25">
        <f>VLOOKUP(C3383,Baza!A:E,3,FALSE)</f>
        <v>46</v>
      </c>
      <c r="G3383" s="25">
        <f>VLOOKUP(C3383,Baza!A:E,3,FALSE)*курс</f>
        <v>1876.8</v>
      </c>
      <c r="H3383" s="25" t="str">
        <f>VLOOKUP(C3383,Baza!A:E,4,FALSE)</f>
        <v>7414.PQ</v>
      </c>
      <c r="I3383" s="25" t="str">
        <f>VLOOKUP(C3383,BREND!A:C,2,FALSE)</f>
        <v>API</v>
      </c>
    </row>
    <row r="3384" spans="1:9" hidden="1" outlineLevel="1" collapsed="1">
      <c r="A3384" s="96" t="s">
        <v>758</v>
      </c>
      <c r="B3384" s="96">
        <v>306</v>
      </c>
      <c r="C3384" s="17"/>
      <c r="D3384" s="17"/>
      <c r="E3384" s="17"/>
      <c r="F3384" s="17"/>
      <c r="G3384" s="17"/>
      <c r="H3384" s="17"/>
      <c r="I3384" s="17"/>
    </row>
    <row r="3385" spans="1:9" hidden="1" outlineLevel="2">
      <c r="A3385" s="26">
        <v>306</v>
      </c>
      <c r="B3385" s="26">
        <v>306</v>
      </c>
      <c r="C3385" s="24" t="s">
        <v>11801</v>
      </c>
      <c r="D3385" s="26" t="str">
        <f>VLOOKUP(C3385,Baza!A:E,5,FALSE)</f>
        <v>PG 306 '93-97 ФАРА ЛЕВАЯ, ОДНОЛАМПОВАЯ</v>
      </c>
      <c r="E3385" s="25" t="str">
        <f>IF(VLOOKUP(C3385,Baza!A:D,2,FALSE)&gt;0,"+","-")</f>
        <v>-</v>
      </c>
      <c r="F3385" s="25">
        <f>VLOOKUP(C3385,Baza!A:E,3,FALSE)</f>
        <v>22</v>
      </c>
      <c r="G3385" s="25">
        <f>VLOOKUP(C3385,Baza!A:E,3,FALSE)*курс</f>
        <v>897.59999999999991</v>
      </c>
      <c r="H3385" s="25" t="str">
        <f>VLOOKUP(C3385,Baza!A:E,4,FALSE)</f>
        <v>6204F3</v>
      </c>
      <c r="I3385" s="25" t="str">
        <f>VLOOKUP(C3385,BREND!A:C,2,FALSE)</f>
        <v>DEPO</v>
      </c>
    </row>
    <row r="3386" spans="1:9" hidden="1" outlineLevel="2">
      <c r="A3386" s="26">
        <v>306</v>
      </c>
      <c r="B3386" s="26">
        <v>306</v>
      </c>
      <c r="C3386" s="24" t="s">
        <v>11803</v>
      </c>
      <c r="D3386" s="26" t="str">
        <f>VLOOKUP(C3386,Baza!A:E,5,FALSE)</f>
        <v>PG 306 '93-97 ФАРА ПРАВАЯ, ОДНОЛАМПОВАЯ</v>
      </c>
      <c r="E3386" s="25" t="str">
        <f>IF(VLOOKUP(C3386,Baza!A:D,2,FALSE)&gt;0,"+","-")</f>
        <v>-</v>
      </c>
      <c r="F3386" s="25">
        <f>VLOOKUP(C3386,Baza!A:E,3,FALSE)</f>
        <v>22</v>
      </c>
      <c r="G3386" s="25">
        <f>VLOOKUP(C3386,Baza!A:E,3,FALSE)*курс</f>
        <v>897.59999999999991</v>
      </c>
      <c r="H3386" s="25" t="str">
        <f>VLOOKUP(C3386,Baza!A:E,4,FALSE)</f>
        <v>6205F3</v>
      </c>
      <c r="I3386" s="25" t="str">
        <f>VLOOKUP(C3386,BREND!A:C,2,FALSE)</f>
        <v>DEPO</v>
      </c>
    </row>
    <row r="3387" spans="1:9" hidden="1" outlineLevel="2">
      <c r="A3387" s="26">
        <v>306</v>
      </c>
      <c r="B3387" s="26">
        <v>306</v>
      </c>
      <c r="C3387" s="24" t="s">
        <v>11810</v>
      </c>
      <c r="D3387" s="26" t="str">
        <f>VLOOKUP(C3387,Baza!A:E,5,FALSE)</f>
        <v>PG 306 '93-97 УКАЗАТЕЛЬ ПОВОРОТА ПЕРЕДНИЙ, ЛЕВЫЙ</v>
      </c>
      <c r="E3387" s="25" t="str">
        <f>IF(VLOOKUP(C3387,Baza!A:D,2,FALSE)&gt;0,"+","-")</f>
        <v>-</v>
      </c>
      <c r="F3387" s="25">
        <f>VLOOKUP(C3387,Baza!A:E,3,FALSE)</f>
        <v>0</v>
      </c>
      <c r="G3387" s="25">
        <f>VLOOKUP(C3387,Baza!A:E,3,FALSE)*курс</f>
        <v>0</v>
      </c>
      <c r="H3387" s="25" t="str">
        <f>VLOOKUP(C3387,Baza!A:E,4,FALSE)</f>
        <v>610324</v>
      </c>
      <c r="I3387" s="25" t="str">
        <f>VLOOKUP(C3387,BREND!A:C,2,FALSE)</f>
        <v>DEPO</v>
      </c>
    </row>
    <row r="3388" spans="1:9" hidden="1" outlineLevel="1" collapsed="1">
      <c r="A3388" s="96" t="s">
        <v>758</v>
      </c>
      <c r="B3388" s="96">
        <v>307</v>
      </c>
      <c r="C3388" s="17"/>
      <c r="D3388" s="17"/>
      <c r="E3388" s="17"/>
      <c r="F3388" s="17"/>
      <c r="G3388" s="17"/>
      <c r="H3388" s="17"/>
      <c r="I3388" s="17"/>
    </row>
    <row r="3389" spans="1:9" hidden="1" outlineLevel="2">
      <c r="A3389" s="26">
        <v>307</v>
      </c>
      <c r="B3389" s="26">
        <v>307</v>
      </c>
      <c r="C3389" s="24" t="s">
        <v>26299</v>
      </c>
      <c r="D3389" s="26" t="str">
        <f>VLOOKUP(C3389,Baza!A:E,5,FALSE)</f>
        <v>PG307 /MEGANE КОЛОДКИ ТОРМОЗНЫЕ ПЕРЕДНИЕ  #841.00</v>
      </c>
      <c r="E3389" s="25" t="str">
        <f>IF(VLOOKUP(C3389,Baza!A:D,2,FALSE)&gt;0,"+","-")</f>
        <v>+</v>
      </c>
      <c r="F3389" s="25">
        <f>VLOOKUP(C3389,Baza!A:E,3,FALSE)</f>
        <v>9</v>
      </c>
      <c r="G3389" s="25">
        <f>VLOOKUP(C3389,Baza!A:E,3,FALSE)*курс</f>
        <v>367.2</v>
      </c>
      <c r="H3389" s="25" t="str">
        <f>VLOOKUP(C3389,Baza!A:E,4,FALSE)</f>
        <v>425250</v>
      </c>
      <c r="I3389" s="25" t="str">
        <f>VLOOKUP(C3389,BREND!A:C,2,FALSE)</f>
        <v>SCHNIEDER</v>
      </c>
    </row>
    <row r="3390" spans="1:9" hidden="1" outlineLevel="2">
      <c r="A3390" s="26">
        <v>307</v>
      </c>
      <c r="B3390" s="26">
        <v>307</v>
      </c>
      <c r="C3390" s="24" t="s">
        <v>26300</v>
      </c>
      <c r="D3390" s="26" t="str">
        <f>VLOOKUP(C3390,Baza!A:E,5,FALSE)</f>
        <v>307 '03-05 КОЛОДКИ ТОРМОЗНЫЕ ПЕРЕДНИЕ  #1030.10</v>
      </c>
      <c r="E3390" s="25" t="str">
        <f>IF(VLOOKUP(C3390,Baza!A:D,2,FALSE)&gt;0,"+","-")</f>
        <v>-</v>
      </c>
      <c r="F3390" s="25">
        <f>VLOOKUP(C3390,Baza!A:E,3,FALSE)</f>
        <v>14</v>
      </c>
      <c r="G3390" s="25">
        <f>VLOOKUP(C3390,Baza!A:E,3,FALSE)*курс</f>
        <v>571.19999999999993</v>
      </c>
      <c r="H3390" s="25" t="str">
        <f>VLOOKUP(C3390,Baza!A:E,4,FALSE)</f>
        <v>4252.60</v>
      </c>
      <c r="I3390" s="25" t="str">
        <f>VLOOKUP(C3390,BREND!A:C,2,FALSE)</f>
        <v>SCHNIEDER</v>
      </c>
    </row>
    <row r="3391" spans="1:9" hidden="1" outlineLevel="2">
      <c r="A3391" s="26">
        <v>307</v>
      </c>
      <c r="B3391" s="26">
        <v>307</v>
      </c>
      <c r="C3391" s="24" t="s">
        <v>791</v>
      </c>
      <c r="D3391" s="26" t="str">
        <f>VLOOKUP(C3391,Baza!A:E,5,FALSE)</f>
        <v>307 '01-04 БАМПЕР ПЕРЕДНИЙ, ГРУНТОВАННЫЙ, СЕРЫЙ, БЕЗ ОТВ ПОД П/ТУМАННЫЕ ФАРЫ И ОМЫВАТЕЛЬ</v>
      </c>
      <c r="E3391" s="25" t="str">
        <f>IF(VLOOKUP(C3391,Baza!A:D,2,FALSE)&gt;0,"+","-")</f>
        <v>-</v>
      </c>
      <c r="F3391" s="25">
        <f>VLOOKUP(C3391,Baza!A:E,3,FALSE)</f>
        <v>33</v>
      </c>
      <c r="G3391" s="25">
        <f>VLOOKUP(C3391,Baza!A:E,3,FALSE)*курс</f>
        <v>1346.3999999999999</v>
      </c>
      <c r="H3391" s="25" t="str">
        <f>VLOOKUP(C3391,Baza!A:E,4,FALSE)</f>
        <v>7401.S6</v>
      </c>
      <c r="I3391" s="25" t="str">
        <f>VLOOKUP(C3391,BREND!A:C,2,FALSE)</f>
        <v>API</v>
      </c>
    </row>
    <row r="3392" spans="1:9" hidden="1" outlineLevel="2">
      <c r="A3392" s="26">
        <v>307</v>
      </c>
      <c r="B3392" s="26">
        <v>307</v>
      </c>
      <c r="C3392" s="24" t="s">
        <v>797</v>
      </c>
      <c r="D3392" s="26" t="str">
        <f>VLOOKUP(C3392,Baza!A:E,5,FALSE)</f>
        <v>307 '01-07 БАМПЕР ЗАДНИЙ, ГРУНТОВАННЫЙ</v>
      </c>
      <c r="E3392" s="25" t="str">
        <f>IF(VLOOKUP(C3392,Baza!A:D,2,FALSE)&gt;0,"+","-")</f>
        <v>-</v>
      </c>
      <c r="F3392" s="25">
        <f>VLOOKUP(C3392,Baza!A:E,3,FALSE)</f>
        <v>51</v>
      </c>
      <c r="G3392" s="25">
        <f>VLOOKUP(C3392,Baza!A:E,3,FALSE)*курс</f>
        <v>2080.7999999999997</v>
      </c>
      <c r="H3392" s="25" t="str">
        <f>VLOOKUP(C3392,Baza!A:E,4,FALSE)</f>
        <v>7410.Q6</v>
      </c>
      <c r="I3392" s="25" t="str">
        <f>VLOOKUP(C3392,BREND!A:C,2,FALSE)</f>
        <v>API</v>
      </c>
    </row>
    <row r="3393" spans="1:9" hidden="1" outlineLevel="2">
      <c r="A3393" s="26">
        <v>307</v>
      </c>
      <c r="B3393" s="26">
        <v>307</v>
      </c>
      <c r="C3393" s="24" t="s">
        <v>800</v>
      </c>
      <c r="D3393" s="26" t="str">
        <f>VLOOKUP(C3393,Baza!A:E,5,FALSE)</f>
        <v>PG307 '01-07 ЗЕРКАЛО ЛЕВОЕ С ЭЛЕКТРООБОГРЕВОМ, ГРУНТОВАННОЕ, АСФЕРИЧЕСКОЕ</v>
      </c>
      <c r="E3393" s="25" t="str">
        <f>IF(VLOOKUP(C3393,Baza!A:D,2,FALSE)&gt;0,"+","-")</f>
        <v>+</v>
      </c>
      <c r="F3393" s="25">
        <f>VLOOKUP(C3393,Baza!A:E,3,FALSE)</f>
        <v>21</v>
      </c>
      <c r="G3393" s="25">
        <f>VLOOKUP(C3393,Baza!A:E,3,FALSE)*курс</f>
        <v>856.8</v>
      </c>
      <c r="H3393" s="25" t="str">
        <f>VLOOKUP(C3393,Baza!A:E,4,FALSE)</f>
        <v>8149AW</v>
      </c>
      <c r="I3393" s="25" t="str">
        <f>VLOOKUP(C3393,BREND!A:C,2,FALSE)</f>
        <v>VIEW MAX</v>
      </c>
    </row>
    <row r="3394" spans="1:9" hidden="1" outlineLevel="2">
      <c r="A3394" s="26">
        <v>307</v>
      </c>
      <c r="B3394" s="26">
        <v>307</v>
      </c>
      <c r="C3394" s="24" t="s">
        <v>801</v>
      </c>
      <c r="D3394" s="26" t="str">
        <f>VLOOKUP(C3394,Baza!A:E,5,FALSE)</f>
        <v xml:space="preserve">PG307 '01-07 ЗЕРКАЛО ПРАВОЕ С ЭЛЕКТРООБОГРЕВОМ, ГРУНТОВАННОЕ, CONVEX </v>
      </c>
      <c r="E3394" s="25" t="str">
        <f>IF(VLOOKUP(C3394,Baza!A:D,2,FALSE)&gt;0,"+","-")</f>
        <v>+</v>
      </c>
      <c r="F3394" s="25">
        <f>VLOOKUP(C3394,Baza!A:E,3,FALSE)</f>
        <v>21</v>
      </c>
      <c r="G3394" s="25">
        <f>VLOOKUP(C3394,Baza!A:E,3,FALSE)*курс</f>
        <v>856.8</v>
      </c>
      <c r="H3394" s="25" t="str">
        <f>VLOOKUP(C3394,Baza!A:E,4,FALSE)</f>
        <v>8149AX</v>
      </c>
      <c r="I3394" s="25" t="str">
        <f>VLOOKUP(C3394,BREND!A:C,2,FALSE)</f>
        <v>VIEW MAX</v>
      </c>
    </row>
    <row r="3395" spans="1:9" hidden="1" outlineLevel="2">
      <c r="A3395" s="26">
        <v>307</v>
      </c>
      <c r="B3395" s="26">
        <v>307</v>
      </c>
      <c r="C3395" s="24" t="s">
        <v>805</v>
      </c>
      <c r="D3395" s="26" t="str">
        <f>VLOOKUP(C3395,Baza!A:E,5,FALSE)</f>
        <v>307 '01-04 КАПОТ</v>
      </c>
      <c r="E3395" s="25" t="str">
        <f>IF(VLOOKUP(C3395,Baza!A:D,2,FALSE)&gt;0,"+","-")</f>
        <v>+</v>
      </c>
      <c r="F3395" s="25">
        <f>VLOOKUP(C3395,Baza!A:E,3,FALSE)</f>
        <v>104</v>
      </c>
      <c r="G3395" s="25">
        <f>VLOOKUP(C3395,Baza!A:E,3,FALSE)*курс</f>
        <v>4243.2</v>
      </c>
      <c r="H3395" s="25" t="str">
        <f>VLOOKUP(C3395,Baza!A:E,4,FALSE)</f>
        <v>7901.J0</v>
      </c>
      <c r="I3395" s="25" t="str">
        <f>VLOOKUP(C3395,BREND!A:C,2,FALSE)</f>
        <v>API</v>
      </c>
    </row>
    <row r="3396" spans="1:9" hidden="1" outlineLevel="2">
      <c r="A3396" s="26">
        <v>307</v>
      </c>
      <c r="B3396" s="26">
        <v>307</v>
      </c>
      <c r="C3396" s="24" t="s">
        <v>810</v>
      </c>
      <c r="D3396" s="26" t="str">
        <f>VLOOKUP(C3396,Baza!A:E,5,FALSE)</f>
        <v>307 '01-04 КРЫЛО ПЕРЕДНЕЕ, ЛЕВОЕ, C З ОТВЕРСТИЙ</v>
      </c>
      <c r="E3396" s="25" t="str">
        <f>IF(VLOOKUP(C3396,Baza!A:D,2,FALSE)&gt;0,"+","-")</f>
        <v>+</v>
      </c>
      <c r="F3396" s="25">
        <f>VLOOKUP(C3396,Baza!A:E,3,FALSE)</f>
        <v>23</v>
      </c>
      <c r="G3396" s="25">
        <f>VLOOKUP(C3396,Baza!A:E,3,FALSE)*курс</f>
        <v>938.4</v>
      </c>
      <c r="H3396" s="25" t="str">
        <f>VLOOKUP(C3396,Baza!A:E,4,FALSE)</f>
        <v>7840.K8</v>
      </c>
      <c r="I3396" s="25" t="str">
        <f>VLOOKUP(C3396,BREND!A:C,2,FALSE)</f>
        <v>API</v>
      </c>
    </row>
    <row r="3397" spans="1:9" hidden="1" outlineLevel="2">
      <c r="A3397" s="26">
        <v>307</v>
      </c>
      <c r="B3397" s="26">
        <v>307</v>
      </c>
      <c r="C3397" s="24" t="s">
        <v>811</v>
      </c>
      <c r="D3397" s="26" t="str">
        <f>VLOOKUP(C3397,Baza!A:E,5,FALSE)</f>
        <v>307 '01-04 КРЫЛО ПЕРЕДНЕЕ, ПРАВОЕ, C   ОТВЕРСТИЙ</v>
      </c>
      <c r="E3397" s="25" t="str">
        <f>IF(VLOOKUP(C3397,Baza!A:D,2,FALSE)&gt;0,"+","-")</f>
        <v>+</v>
      </c>
      <c r="F3397" s="25">
        <f>VLOOKUP(C3397,Baza!A:E,3,FALSE)</f>
        <v>23</v>
      </c>
      <c r="G3397" s="25">
        <f>VLOOKUP(C3397,Baza!A:E,3,FALSE)*курс</f>
        <v>938.4</v>
      </c>
      <c r="H3397" s="25" t="str">
        <f>VLOOKUP(C3397,Baza!A:E,4,FALSE)</f>
        <v>7841.N7</v>
      </c>
      <c r="I3397" s="25" t="str">
        <f>VLOOKUP(C3397,BREND!A:C,2,FALSE)</f>
        <v>API</v>
      </c>
    </row>
    <row r="3398" spans="1:9" hidden="1" outlineLevel="2">
      <c r="A3398" s="26">
        <v>307</v>
      </c>
      <c r="B3398" s="26">
        <v>307</v>
      </c>
      <c r="C3398" s="24" t="s">
        <v>817</v>
      </c>
      <c r="D3398" s="26" t="str">
        <f>VLOOKUP(C3398,Baza!A:E,5,FALSE)</f>
        <v>307 '01-04 МОЛДИНГ БАМПЕРА ПЕРЕДНЕГО, ЛЕВЫЙ, ЧЕРНЫЙ</v>
      </c>
      <c r="E3398" s="25" t="str">
        <f>IF(VLOOKUP(C3398,Baza!A:D,2,FALSE)&gt;0,"+","-")</f>
        <v>+</v>
      </c>
      <c r="F3398" s="25">
        <f>VLOOKUP(C3398,Baza!A:E,3,FALSE)</f>
        <v>6.5</v>
      </c>
      <c r="G3398" s="25">
        <f>VLOOKUP(C3398,Baza!A:E,3,FALSE)*курс</f>
        <v>265.2</v>
      </c>
      <c r="H3398" s="25" t="str">
        <f>VLOOKUP(C3398,Baza!A:E,4,FALSE)</f>
        <v>7452.P4</v>
      </c>
      <c r="I3398" s="25" t="str">
        <f>VLOOKUP(C3398,BREND!A:C,2,FALSE)</f>
        <v>API</v>
      </c>
    </row>
    <row r="3399" spans="1:9" hidden="1" outlineLevel="2">
      <c r="A3399" s="26">
        <v>307</v>
      </c>
      <c r="B3399" s="26">
        <v>307</v>
      </c>
      <c r="C3399" s="24" t="s">
        <v>818</v>
      </c>
      <c r="D3399" s="26" t="str">
        <f>VLOOKUP(C3399,Baza!A:E,5,FALSE)</f>
        <v>307 '01-04 МОЛДИНГ БАМПЕРА ПЕРЕДНЕГО, ПРАВЫЙ, ЧЕРНЫЙ</v>
      </c>
      <c r="E3399" s="25" t="str">
        <f>IF(VLOOKUP(C3399,Baza!A:D,2,FALSE)&gt;0,"+","-")</f>
        <v>+</v>
      </c>
      <c r="F3399" s="25">
        <f>VLOOKUP(C3399,Baza!A:E,3,FALSE)</f>
        <v>6.5</v>
      </c>
      <c r="G3399" s="25">
        <f>VLOOKUP(C3399,Baza!A:E,3,FALSE)*курс</f>
        <v>265.2</v>
      </c>
      <c r="H3399" s="25" t="str">
        <f>VLOOKUP(C3399,Baza!A:E,4,FALSE)</f>
        <v>7452.P6</v>
      </c>
      <c r="I3399" s="25" t="str">
        <f>VLOOKUP(C3399,BREND!A:C,2,FALSE)</f>
        <v>API</v>
      </c>
    </row>
    <row r="3400" spans="1:9" hidden="1" outlineLevel="2">
      <c r="A3400" s="26">
        <v>307</v>
      </c>
      <c r="B3400" s="26">
        <v>307</v>
      </c>
      <c r="C3400" s="24" t="s">
        <v>828</v>
      </c>
      <c r="D3400" s="26" t="str">
        <f>VLOOKUP(C3400,Baza!A:E,5,FALSE)</f>
        <v>307 '01-07 СУППОРТ РАДИАТОРА (ПЕРЕДНЯЯ ПАНЕЛЬ) С КОНДИЦИОНЕРОМ</v>
      </c>
      <c r="E3400" s="25" t="str">
        <f>IF(VLOOKUP(C3400,Baza!A:D,2,FALSE)&gt;0,"+","-")</f>
        <v>-</v>
      </c>
      <c r="F3400" s="25">
        <f>VLOOKUP(C3400,Baza!A:E,3,FALSE)</f>
        <v>25</v>
      </c>
      <c r="G3400" s="25">
        <f>VLOOKUP(C3400,Baza!A:E,3,FALSE)*курс</f>
        <v>1019.9999999999999</v>
      </c>
      <c r="H3400" s="25" t="str">
        <f>VLOOKUP(C3400,Baza!A:E,4,FALSE)</f>
        <v>7104.L2</v>
      </c>
      <c r="I3400" s="25" t="str">
        <f>VLOOKUP(C3400,BREND!A:C,2,FALSE)</f>
        <v>API</v>
      </c>
    </row>
    <row r="3401" spans="1:9" hidden="1" outlineLevel="2">
      <c r="A3401" s="26">
        <v>307</v>
      </c>
      <c r="B3401" s="26">
        <v>307</v>
      </c>
      <c r="C3401" s="24" t="s">
        <v>833</v>
      </c>
      <c r="D3401" s="26" t="str">
        <f>VLOOKUP(C3401,Baza!A:E,5,FALSE)</f>
        <v>307 '01-04 ЛОКЕР КРЫЛА ПЕРЕДНЕГО, ЛЕВОГО</v>
      </c>
      <c r="E3401" s="25" t="str">
        <f>IF(VLOOKUP(C3401,Baza!A:D,2,FALSE)&gt;0,"+","-")</f>
        <v>+</v>
      </c>
      <c r="F3401" s="25">
        <f>VLOOKUP(C3401,Baza!A:E,3,FALSE)</f>
        <v>11</v>
      </c>
      <c r="G3401" s="25">
        <f>VLOOKUP(C3401,Baza!A:E,3,FALSE)*курс</f>
        <v>448.79999999999995</v>
      </c>
      <c r="H3401" s="25" t="str">
        <f>VLOOKUP(C3401,Baza!A:E,4,FALSE)</f>
        <v>7136.N6</v>
      </c>
      <c r="I3401" s="25" t="str">
        <f>VLOOKUP(C3401,BREND!A:C,2,FALSE)</f>
        <v>API</v>
      </c>
    </row>
    <row r="3402" spans="1:9" hidden="1" outlineLevel="2">
      <c r="A3402" s="26">
        <v>307</v>
      </c>
      <c r="B3402" s="26">
        <v>307</v>
      </c>
      <c r="C3402" s="24" t="s">
        <v>834</v>
      </c>
      <c r="D3402" s="26" t="str">
        <f>VLOOKUP(C3402,Baza!A:E,5,FALSE)</f>
        <v>307 '01-04 ЛОКЕР КРЫЛА ПЕРЕДНЕГО, ПРАВОГО</v>
      </c>
      <c r="E3402" s="25" t="str">
        <f>IF(VLOOKUP(C3402,Baza!A:D,2,FALSE)&gt;0,"+","-")</f>
        <v>-</v>
      </c>
      <c r="F3402" s="25">
        <f>VLOOKUP(C3402,Baza!A:E,3,FALSE)</f>
        <v>11</v>
      </c>
      <c r="G3402" s="25">
        <f>VLOOKUP(C3402,Baza!A:E,3,FALSE)*курс</f>
        <v>448.79999999999995</v>
      </c>
      <c r="H3402" s="25" t="str">
        <f>VLOOKUP(C3402,Baza!A:E,4,FALSE)</f>
        <v>7136.N7</v>
      </c>
      <c r="I3402" s="25" t="str">
        <f>VLOOKUP(C3402,BREND!A:C,2,FALSE)</f>
        <v>API</v>
      </c>
    </row>
    <row r="3403" spans="1:9" hidden="1" outlineLevel="2">
      <c r="A3403" s="26">
        <v>307</v>
      </c>
      <c r="B3403" s="26">
        <v>307</v>
      </c>
      <c r="C3403" s="24" t="s">
        <v>835</v>
      </c>
      <c r="D3403" s="26" t="str">
        <f>VLOOKUP(C3403,Baza!A:E,5,FALSE)</f>
        <v>307 '01-04 РЕШЕТКА РАДИАТОРА ЧЕРНАЯ</v>
      </c>
      <c r="E3403" s="25" t="str">
        <f>IF(VLOOKUP(C3403,Baza!A:D,2,FALSE)&gt;0,"+","-")</f>
        <v>-</v>
      </c>
      <c r="F3403" s="25">
        <f>VLOOKUP(C3403,Baza!A:E,3,FALSE)</f>
        <v>15</v>
      </c>
      <c r="G3403" s="25">
        <f>VLOOKUP(C3403,Baza!A:E,3,FALSE)*курс</f>
        <v>612</v>
      </c>
      <c r="H3403" s="25" t="str">
        <f>VLOOKUP(C3403,Baza!A:E,4,FALSE)</f>
        <v>7804.K6</v>
      </c>
      <c r="I3403" s="25" t="str">
        <f>VLOOKUP(C3403,BREND!A:C,2,FALSE)</f>
        <v>API</v>
      </c>
    </row>
    <row r="3404" spans="1:9" hidden="1" outlineLevel="2">
      <c r="A3404" s="26">
        <v>307</v>
      </c>
      <c r="B3404" s="26">
        <v>307</v>
      </c>
      <c r="C3404" s="24" t="s">
        <v>842</v>
      </c>
      <c r="D3404" s="26" t="str">
        <f>VLOOKUP(C3404,Baza!A:E,5,FALSE)</f>
        <v>307 '01-04 РЕШЕТКА БАМПЕРА ПЕРЕДНЕГО, ЧЕРНАЯ</v>
      </c>
      <c r="E3404" s="25" t="str">
        <f>IF(VLOOKUP(C3404,Baza!A:D,2,FALSE)&gt;0,"+","-")</f>
        <v>-</v>
      </c>
      <c r="F3404" s="25">
        <f>VLOOKUP(C3404,Baza!A:E,3,FALSE)</f>
        <v>11</v>
      </c>
      <c r="G3404" s="25">
        <f>VLOOKUP(C3404,Baza!A:E,3,FALSE)*курс</f>
        <v>448.79999999999995</v>
      </c>
      <c r="H3404" s="25" t="str">
        <f>VLOOKUP(C3404,Baza!A:E,4,FALSE)</f>
        <v>7414.W6</v>
      </c>
      <c r="I3404" s="25" t="str">
        <f>VLOOKUP(C3404,BREND!A:C,2,FALSE)</f>
        <v>API</v>
      </c>
    </row>
    <row r="3405" spans="1:9" hidden="1" outlineLevel="2">
      <c r="A3405" s="26">
        <v>307</v>
      </c>
      <c r="B3405" s="26">
        <v>307</v>
      </c>
      <c r="C3405" s="24" t="s">
        <v>515</v>
      </c>
      <c r="D3405" s="26" t="str">
        <f>VLOOKUP(C3405,Baza!A:E,5,FALSE)</f>
        <v xml:space="preserve">PG307 2. ТОРМОЗНЫЕ ДИСКИ ПЕРЕДНИЕ (2ШТ.) </v>
      </c>
      <c r="E3405" s="25" t="str">
        <f>IF(VLOOKUP(C3405,Baza!A:D,2,FALSE)&gt;0,"+","-")</f>
        <v>-</v>
      </c>
      <c r="F3405" s="25">
        <f>VLOOKUP(C3405,Baza!A:E,3,FALSE)</f>
        <v>27.95</v>
      </c>
      <c r="G3405" s="25">
        <f>VLOOKUP(C3405,Baza!A:E,3,FALSE)*курс</f>
        <v>1140.3599999999999</v>
      </c>
      <c r="H3405" s="25" t="str">
        <f>VLOOKUP(C3405,Baza!A:E,4,FALSE)</f>
        <v>4246.W8/424984</v>
      </c>
      <c r="I3405" s="25" t="str">
        <f>VLOOKUP(C3405,BREND!A:C,2,FALSE)</f>
        <v>SCHNIEDER</v>
      </c>
    </row>
    <row r="3406" spans="1:9" hidden="1" outlineLevel="2">
      <c r="A3406" s="26">
        <v>307</v>
      </c>
      <c r="B3406" s="26">
        <v>307</v>
      </c>
      <c r="C3406" s="24" t="s">
        <v>848</v>
      </c>
      <c r="D3406" s="26" t="str">
        <f>VLOOKUP(C3406,Baza!A:E,5,FALSE)</f>
        <v>307 '01-04 УСИЛИТЕЛЬ БАМПЕРА ПЕРЕДНЕГО</v>
      </c>
      <c r="E3406" s="25" t="str">
        <f>IF(VLOOKUP(C3406,Baza!A:D,2,FALSE)&gt;0,"+","-")</f>
        <v>-</v>
      </c>
      <c r="F3406" s="25">
        <f>VLOOKUP(C3406,Baza!A:E,3,FALSE)</f>
        <v>32</v>
      </c>
      <c r="G3406" s="25">
        <f>VLOOKUP(C3406,Baza!A:E,3,FALSE)*курс</f>
        <v>1305.5999999999999</v>
      </c>
      <c r="H3406" s="25" t="str">
        <f>VLOOKUP(C3406,Baza!A:E,4,FALSE)</f>
        <v>7106.C0</v>
      </c>
      <c r="I3406" s="25" t="str">
        <f>VLOOKUP(C3406,BREND!A:C,2,FALSE)</f>
        <v>API</v>
      </c>
    </row>
    <row r="3407" spans="1:9" hidden="1" outlineLevel="2">
      <c r="A3407" s="26">
        <v>307</v>
      </c>
      <c r="B3407" s="26">
        <v>307</v>
      </c>
      <c r="C3407" s="24" t="s">
        <v>854</v>
      </c>
      <c r="D3407" s="26" t="str">
        <f>VLOOKUP(C3407,Baza!A:E,5,FALSE)</f>
        <v>PG307 '01-04 ФАРА П/КОРРЕКТОР, ПРАВАЯ, С ТУМАНКОЙ</v>
      </c>
      <c r="E3407" s="25" t="str">
        <f>IF(VLOOKUP(C3407,Baza!A:D,2,FALSE)&gt;0,"+","-")</f>
        <v>-</v>
      </c>
      <c r="F3407" s="25">
        <f>VLOOKUP(C3407,Baza!A:E,3,FALSE)</f>
        <v>65</v>
      </c>
      <c r="G3407" s="25">
        <f>VLOOKUP(C3407,Baza!A:E,3,FALSE)*курс</f>
        <v>2652</v>
      </c>
      <c r="H3407" s="25" t="str">
        <f>VLOOKUP(C3407,Baza!A:E,4,FALSE)</f>
        <v>88035</v>
      </c>
      <c r="I3407" s="25" t="str">
        <f>VLOOKUP(C3407,BREND!A:C,2,FALSE)</f>
        <v>DEPO</v>
      </c>
    </row>
    <row r="3408" spans="1:9" hidden="1" outlineLevel="2">
      <c r="A3408" s="26">
        <v>307</v>
      </c>
      <c r="B3408" s="26">
        <v>307</v>
      </c>
      <c r="C3408" s="24" t="s">
        <v>869</v>
      </c>
      <c r="D3408" s="26" t="str">
        <f>VLOOKUP(C3408,Baza!A:E,5,FALSE)</f>
        <v>PG307 '01-04 ФАРА П/КОРРЕКТОР, ЛЕВАЯ</v>
      </c>
      <c r="E3408" s="25" t="str">
        <f>IF(VLOOKUP(C3408,Baza!A:D,2,FALSE)&gt;0,"+","-")</f>
        <v>+</v>
      </c>
      <c r="F3408" s="25">
        <f>VLOOKUP(C3408,Baza!A:E,3,FALSE)</f>
        <v>57</v>
      </c>
      <c r="G3408" s="25">
        <f>VLOOKUP(C3408,Baza!A:E,3,FALSE)*курс</f>
        <v>2325.6</v>
      </c>
      <c r="H3408" s="25" t="str">
        <f>VLOOKUP(C3408,Baza!A:E,4,FALSE)</f>
        <v>88032</v>
      </c>
      <c r="I3408" s="25" t="str">
        <f>VLOOKUP(C3408,BREND!A:C,2,FALSE)</f>
        <v>DEPO</v>
      </c>
    </row>
    <row r="3409" spans="1:9" hidden="1" outlineLevel="2">
      <c r="A3409" s="26">
        <v>307</v>
      </c>
      <c r="B3409" s="26">
        <v>307</v>
      </c>
      <c r="C3409" s="24" t="s">
        <v>870</v>
      </c>
      <c r="D3409" s="26" t="str">
        <f>VLOOKUP(C3409,Baza!A:E,5,FALSE)</f>
        <v>PG307 '01-04 ФАРА П/КОРРЕКТОР, ПРАВАЯ</v>
      </c>
      <c r="E3409" s="25" t="str">
        <f>IF(VLOOKUP(C3409,Baza!A:D,2,FALSE)&gt;0,"+","-")</f>
        <v>+</v>
      </c>
      <c r="F3409" s="25">
        <f>VLOOKUP(C3409,Baza!A:E,3,FALSE)</f>
        <v>57</v>
      </c>
      <c r="G3409" s="25">
        <f>VLOOKUP(C3409,Baza!A:E,3,FALSE)*курс</f>
        <v>2325.6</v>
      </c>
      <c r="H3409" s="25" t="str">
        <f>VLOOKUP(C3409,Baza!A:E,4,FALSE)</f>
        <v>88033</v>
      </c>
      <c r="I3409" s="25" t="str">
        <f>VLOOKUP(C3409,BREND!A:C,2,FALSE)</f>
        <v>DEPO</v>
      </c>
    </row>
    <row r="3410" spans="1:9" hidden="1" outlineLevel="2">
      <c r="A3410" s="26">
        <v>307</v>
      </c>
      <c r="B3410" s="26">
        <v>307</v>
      </c>
      <c r="C3410" s="24" t="s">
        <v>871</v>
      </c>
      <c r="D3410" s="26" t="str">
        <f>VLOOKUP(C3410,Baza!A:E,5,FALSE)</f>
        <v>PG307 '01-04 ФАРА П/КОРРЕКТОР, ЛЕВАЯ, С ТУМАНКОЙ</v>
      </c>
      <c r="E3410" s="25" t="str">
        <f>IF(VLOOKUP(C3410,Baza!A:D,2,FALSE)&gt;0,"+","-")</f>
        <v>+</v>
      </c>
      <c r="F3410" s="25">
        <f>VLOOKUP(C3410,Baza!A:E,3,FALSE)</f>
        <v>65</v>
      </c>
      <c r="G3410" s="25">
        <f>VLOOKUP(C3410,Baza!A:E,3,FALSE)*курс</f>
        <v>2652</v>
      </c>
      <c r="H3410" s="25" t="str">
        <f>VLOOKUP(C3410,Baza!A:E,4,FALSE)</f>
        <v>6204.Z3</v>
      </c>
      <c r="I3410" s="25" t="str">
        <f>VLOOKUP(C3410,BREND!A:C,2,FALSE)</f>
        <v>DEPO</v>
      </c>
    </row>
    <row r="3411" spans="1:9" hidden="1" outlineLevel="2">
      <c r="A3411" s="26">
        <v>307</v>
      </c>
      <c r="B3411" s="26">
        <v>307</v>
      </c>
      <c r="C3411" s="24" t="s">
        <v>888</v>
      </c>
      <c r="D3411" s="26" t="str">
        <f>VLOOKUP(C3411,Baza!A:E,5,FALSE)</f>
        <v>PG307 '01- ФОНАРЬ ХРУСТАЛЬНЫЙ, КОМПЛЕКТ</v>
      </c>
      <c r="E3411" s="25" t="str">
        <f>IF(VLOOKUP(C3411,Baza!A:D,2,FALSE)&gt;0,"+","-")</f>
        <v>-</v>
      </c>
      <c r="F3411" s="25">
        <f>VLOOKUP(C3411,Baza!A:E,3,FALSE)</f>
        <v>115</v>
      </c>
      <c r="G3411" s="25">
        <f>VLOOKUP(C3411,Baza!A:E,3,FALSE)*курс</f>
        <v>4692</v>
      </c>
      <c r="H3411" s="25" t="str">
        <f>VLOOKUP(C3411,Baza!A:E,4,FALSE)</f>
        <v>0</v>
      </c>
      <c r="I3411" s="25" t="str">
        <f>VLOOKUP(C3411,BREND!A:C,2,FALSE)</f>
        <v>DEPO</v>
      </c>
    </row>
    <row r="3412" spans="1:9" hidden="1" outlineLevel="2">
      <c r="A3412" s="26">
        <v>307</v>
      </c>
      <c r="B3412" s="26">
        <v>307</v>
      </c>
      <c r="C3412" s="24" t="s">
        <v>889</v>
      </c>
      <c r="D3412" s="26" t="str">
        <f>VLOOKUP(C3412,Baza!A:E,5,FALSE)</f>
        <v>PG307 '01-07 ФОНАРЬ  ХРУСТАЛЬНЫЙ, ТЮНИНГ, КОМПЛ.-2 ШТ.</v>
      </c>
      <c r="E3412" s="25" t="str">
        <f>IF(VLOOKUP(C3412,Baza!A:D,2,FALSE)&gt;0,"+","-")</f>
        <v>-</v>
      </c>
      <c r="F3412" s="25">
        <f>VLOOKUP(C3412,Baza!A:E,3,FALSE)</f>
        <v>80</v>
      </c>
      <c r="G3412" s="25">
        <f>VLOOKUP(C3412,Baza!A:E,3,FALSE)*курс</f>
        <v>3264</v>
      </c>
      <c r="H3412" s="25" t="str">
        <f>VLOOKUP(C3412,Baza!A:E,4,FALSE)</f>
        <v>0</v>
      </c>
      <c r="I3412" s="25" t="str">
        <f>VLOOKUP(C3412,BREND!A:C,2,FALSE)</f>
        <v>DEPO</v>
      </c>
    </row>
    <row r="3413" spans="1:9" hidden="1" outlineLevel="2">
      <c r="A3413" s="26">
        <v>307</v>
      </c>
      <c r="B3413" s="26">
        <v>307</v>
      </c>
      <c r="C3413" s="24" t="s">
        <v>1531</v>
      </c>
      <c r="D3413" s="26" t="str">
        <f>VLOOKUP(C3413,Baza!A:E,5,FALSE)</f>
        <v>PG 307 АМОРТИЗАТОР ПЕРЕДНИЙ ЛЕВЫЙ</v>
      </c>
      <c r="E3413" s="25" t="str">
        <f>IF(VLOOKUP(C3413,Baza!A:D,2,FALSE)&gt;0,"+","-")</f>
        <v>+</v>
      </c>
      <c r="F3413" s="25">
        <f>VLOOKUP(C3413,Baza!A:E,3,FALSE)</f>
        <v>24</v>
      </c>
      <c r="G3413" s="25">
        <f>VLOOKUP(C3413,Baza!A:E,3,FALSE)*курс</f>
        <v>979.19999999999993</v>
      </c>
      <c r="H3413" s="25" t="str">
        <f>VLOOKUP(C3413,Baza!A:E,4,FALSE)</f>
        <v>30-D10-A</v>
      </c>
      <c r="I3413" s="25" t="str">
        <f>VLOOKUP(C3413,BREND!A:C,2,FALSE)</f>
        <v>SCHNIEDER</v>
      </c>
    </row>
    <row r="3414" spans="1:9" hidden="1" outlineLevel="2">
      <c r="A3414" s="26">
        <v>307</v>
      </c>
      <c r="B3414" s="26">
        <v>307</v>
      </c>
      <c r="C3414" s="24" t="s">
        <v>1698</v>
      </c>
      <c r="D3414" s="26" t="str">
        <f>VLOOKUP(C3414,Baza!A:E,5,FALSE)</f>
        <v>PG 307 АМОРТИЗАТОР ПЕРЕДНИЙ ПРАВЫЙ</v>
      </c>
      <c r="E3414" s="25" t="str">
        <f>IF(VLOOKUP(C3414,Baza!A:D,2,FALSE)&gt;0,"+","-")</f>
        <v>+</v>
      </c>
      <c r="F3414" s="25">
        <f>VLOOKUP(C3414,Baza!A:E,3,FALSE)</f>
        <v>24</v>
      </c>
      <c r="G3414" s="25">
        <f>VLOOKUP(C3414,Baza!A:E,3,FALSE)*курс</f>
        <v>979.19999999999993</v>
      </c>
      <c r="H3414" s="25" t="str">
        <f>VLOOKUP(C3414,Baza!A:E,4,FALSE)</f>
        <v>30-D11-A</v>
      </c>
      <c r="I3414" s="25" t="str">
        <f>VLOOKUP(C3414,BREND!A:C,2,FALSE)</f>
        <v>SCHNIEDER</v>
      </c>
    </row>
    <row r="3415" spans="1:9" hidden="1" outlineLevel="2">
      <c r="A3415" s="26">
        <v>307</v>
      </c>
      <c r="B3415" s="26">
        <v>307</v>
      </c>
      <c r="C3415" s="24" t="s">
        <v>2318</v>
      </c>
      <c r="D3415" s="26" t="str">
        <f>VLOOKUP(C3415,Baza!A:E,5,FALSE)</f>
        <v>PG307 '05-06 ФАРА П/КОРРЕКТОР, ПРАВАЯ</v>
      </c>
      <c r="E3415" s="25" t="str">
        <f>IF(VLOOKUP(C3415,Baza!A:D,2,FALSE)&gt;0,"+","-")</f>
        <v>-</v>
      </c>
      <c r="F3415" s="25">
        <f>VLOOKUP(C3415,Baza!A:E,3,FALSE)</f>
        <v>72</v>
      </c>
      <c r="G3415" s="25">
        <f>VLOOKUP(C3415,Baza!A:E,3,FALSE)*курс</f>
        <v>2937.6</v>
      </c>
      <c r="H3415" s="25" t="str">
        <f>VLOOKUP(C3415,Baza!A:E,4,FALSE)</f>
        <v>620886</v>
      </c>
      <c r="I3415" s="25" t="str">
        <f>VLOOKUP(C3415,BREND!A:C,2,FALSE)</f>
        <v>DEPO</v>
      </c>
    </row>
    <row r="3416" spans="1:9" hidden="1" outlineLevel="2">
      <c r="A3416" s="26">
        <v>307</v>
      </c>
      <c r="B3416" s="26">
        <v>307</v>
      </c>
      <c r="C3416" s="24" t="s">
        <v>2344</v>
      </c>
      <c r="D3416" s="26" t="str">
        <f>VLOOKUP(C3416,Baza!A:E,5,FALSE)</f>
        <v>PG307 '05-06 ФАРА П/КОРРЕКТОР, ЛЕВАЯ</v>
      </c>
      <c r="E3416" s="25" t="str">
        <f>IF(VLOOKUP(C3416,Baza!A:D,2,FALSE)&gt;0,"+","-")</f>
        <v>+</v>
      </c>
      <c r="F3416" s="25">
        <f>VLOOKUP(C3416,Baza!A:E,3,FALSE)</f>
        <v>72</v>
      </c>
      <c r="G3416" s="25">
        <f>VLOOKUP(C3416,Baza!A:E,3,FALSE)*курс</f>
        <v>2937.6</v>
      </c>
      <c r="H3416" s="25" t="str">
        <f>VLOOKUP(C3416,Baza!A:E,4,FALSE)</f>
        <v>620686</v>
      </c>
      <c r="I3416" s="25" t="str">
        <f>VLOOKUP(C3416,BREND!A:C,2,FALSE)</f>
        <v>DEPO</v>
      </c>
    </row>
    <row r="3417" spans="1:9" hidden="1" outlineLevel="2">
      <c r="A3417" s="26">
        <v>307</v>
      </c>
      <c r="B3417" s="26">
        <v>307</v>
      </c>
      <c r="C3417" s="24" t="s">
        <v>4163</v>
      </c>
      <c r="D3417" s="26" t="str">
        <f>VLOOKUP(C3417,Baza!A:E,5,FALSE)</f>
        <v>307 '05-07 КАПОТ</v>
      </c>
      <c r="E3417" s="25" t="str">
        <f>IF(VLOOKUP(C3417,Baza!A:D,2,FALSE)&gt;0,"+","-")</f>
        <v>+</v>
      </c>
      <c r="F3417" s="25">
        <f>VLOOKUP(C3417,Baza!A:E,3,FALSE)</f>
        <v>89</v>
      </c>
      <c r="G3417" s="25">
        <f>VLOOKUP(C3417,Baza!A:E,3,FALSE)*курс</f>
        <v>3631.2</v>
      </c>
      <c r="H3417" s="25" t="str">
        <f>VLOOKUP(C3417,Baza!A:E,4,FALSE)</f>
        <v>7901.L9</v>
      </c>
      <c r="I3417" s="25" t="str">
        <f>VLOOKUP(C3417,BREND!A:C,2,FALSE)</f>
        <v>API</v>
      </c>
    </row>
    <row r="3418" spans="1:9" hidden="1" outlineLevel="2">
      <c r="A3418" s="26">
        <v>307</v>
      </c>
      <c r="B3418" s="26">
        <v>307</v>
      </c>
      <c r="C3418" s="24" t="s">
        <v>4164</v>
      </c>
      <c r="D3418" s="26" t="str">
        <f>VLOOKUP(C3418,Baza!A:E,5,FALSE)</f>
        <v>307 '06-07  КРЫЛО ЛЕВОЕ, ПЛАСТИКОВОЕ</v>
      </c>
      <c r="E3418" s="25" t="str">
        <f>IF(VLOOKUP(C3418,Baza!A:D,2,FALSE)&gt;0,"+","-")</f>
        <v>+</v>
      </c>
      <c r="F3418" s="25">
        <f>VLOOKUP(C3418,Baza!A:E,3,FALSE)</f>
        <v>44</v>
      </c>
      <c r="G3418" s="25">
        <f>VLOOKUP(C3418,Baza!A:E,3,FALSE)*курс</f>
        <v>1795.1999999999998</v>
      </c>
      <c r="H3418" s="25" t="str">
        <f>VLOOKUP(C3418,Baza!A:E,4,FALSE)</f>
        <v>7840.R0</v>
      </c>
      <c r="I3418" s="25" t="str">
        <f>VLOOKUP(C3418,BREND!A:C,2,FALSE)</f>
        <v>API</v>
      </c>
    </row>
    <row r="3419" spans="1:9" hidden="1" outlineLevel="2">
      <c r="A3419" s="26">
        <v>307</v>
      </c>
      <c r="B3419" s="26">
        <v>307</v>
      </c>
      <c r="C3419" s="24" t="s">
        <v>4165</v>
      </c>
      <c r="D3419" s="26" t="str">
        <f>VLOOKUP(C3419,Baza!A:E,5,FALSE)</f>
        <v xml:space="preserve">307 '06-07 КРЫЛО ПРАВОЕ, ПЛАСТИКОВОЕ  </v>
      </c>
      <c r="E3419" s="25" t="str">
        <f>IF(VLOOKUP(C3419,Baza!A:D,2,FALSE)&gt;0,"+","-")</f>
        <v>+</v>
      </c>
      <c r="F3419" s="25">
        <f>VLOOKUP(C3419,Baza!A:E,3,FALSE)</f>
        <v>44</v>
      </c>
      <c r="G3419" s="25">
        <f>VLOOKUP(C3419,Baza!A:E,3,FALSE)*курс</f>
        <v>1795.1999999999998</v>
      </c>
      <c r="H3419" s="25" t="str">
        <f>VLOOKUP(C3419,Baza!A:E,4,FALSE)</f>
        <v>7841.T2</v>
      </c>
      <c r="I3419" s="25" t="str">
        <f>VLOOKUP(C3419,BREND!A:C,2,FALSE)</f>
        <v>API</v>
      </c>
    </row>
    <row r="3420" spans="1:9" hidden="1" outlineLevel="2">
      <c r="A3420" s="26">
        <v>307</v>
      </c>
      <c r="B3420" s="26">
        <v>307</v>
      </c>
      <c r="C3420" s="24" t="s">
        <v>4637</v>
      </c>
      <c r="D3420" s="26" t="str">
        <f>VLOOKUP(C3420,Baza!A:E,5,FALSE)</f>
        <v>307 МОЛДИНГ ДВЕРИ, КОМПЛЕКТ</v>
      </c>
      <c r="E3420" s="25" t="str">
        <f>IF(VLOOKUP(C3420,Baza!A:D,2,FALSE)&gt;0,"+","-")</f>
        <v>+</v>
      </c>
      <c r="F3420" s="25">
        <f>VLOOKUP(C3420,Baza!A:E,3,FALSE)</f>
        <v>31</v>
      </c>
      <c r="G3420" s="25">
        <f>VLOOKUP(C3420,Baza!A:E,3,FALSE)*курс</f>
        <v>1264.8</v>
      </c>
      <c r="H3420" s="25">
        <f>VLOOKUP(C3420,Baza!A:E,4,FALSE)</f>
        <v>0</v>
      </c>
      <c r="I3420" s="25" t="str">
        <f>VLOOKUP(C3420,BREND!A:C,2,FALSE)</f>
        <v>CITY PARTS</v>
      </c>
    </row>
    <row r="3421" spans="1:9" hidden="1" outlineLevel="2">
      <c r="A3421" s="26">
        <v>307</v>
      </c>
      <c r="B3421" s="26">
        <v>307</v>
      </c>
      <c r="C3421" s="24" t="s">
        <v>4675</v>
      </c>
      <c r="D3421" s="26" t="str">
        <f>VLOOKUP(C3421,Baza!A:E,5,FALSE)</f>
        <v>PG307 '05-06 КРЫЛО ПЕРЕДНЕЕ, ЛЕВОЕ, ПЛАСТИКОВОЕ</v>
      </c>
      <c r="E3421" s="25" t="str">
        <f>IF(VLOOKUP(C3421,Baza!A:D,2,FALSE)&gt;0,"+","-")</f>
        <v>-</v>
      </c>
      <c r="F3421" s="25">
        <f>VLOOKUP(C3421,Baza!A:E,3,FALSE)</f>
        <v>58</v>
      </c>
      <c r="G3421" s="25">
        <f>VLOOKUP(C3421,Baza!A:E,3,FALSE)*курс</f>
        <v>2366.3999999999996</v>
      </c>
      <c r="H3421" s="25" t="str">
        <f>VLOOKUP(C3421,Baza!A:E,4,FALSE)</f>
        <v>7840R0</v>
      </c>
      <c r="I3421" s="25" t="str">
        <f>VLOOKUP(C3421,BREND!A:C,2,FALSE)</f>
        <v>TONG YANG</v>
      </c>
    </row>
    <row r="3422" spans="1:9" hidden="1" outlineLevel="2">
      <c r="A3422" s="26">
        <v>307</v>
      </c>
      <c r="B3422" s="26">
        <v>307</v>
      </c>
      <c r="C3422" s="24" t="s">
        <v>4676</v>
      </c>
      <c r="D3422" s="26" t="str">
        <f>VLOOKUP(C3422,Baza!A:E,5,FALSE)</f>
        <v>PG307 '05-06 КРЫЛО ПЕРЕДНЕЕ, ПРАВОЕ, ПЛАСТИКОВОЕ</v>
      </c>
      <c r="E3422" s="25" t="str">
        <f>IF(VLOOKUP(C3422,Baza!A:D,2,FALSE)&gt;0,"+","-")</f>
        <v>-</v>
      </c>
      <c r="F3422" s="25">
        <f>VLOOKUP(C3422,Baza!A:E,3,FALSE)</f>
        <v>58</v>
      </c>
      <c r="G3422" s="25">
        <f>VLOOKUP(C3422,Baza!A:E,3,FALSE)*курс</f>
        <v>2366.3999999999996</v>
      </c>
      <c r="H3422" s="25" t="str">
        <f>VLOOKUP(C3422,Baza!A:E,4,FALSE)</f>
        <v>7841T2</v>
      </c>
      <c r="I3422" s="25" t="str">
        <f>VLOOKUP(C3422,BREND!A:C,2,FALSE)</f>
        <v>TONG YANG</v>
      </c>
    </row>
    <row r="3423" spans="1:9" hidden="1" outlineLevel="2">
      <c r="A3423" s="26">
        <v>307</v>
      </c>
      <c r="B3423" s="26">
        <v>307</v>
      </c>
      <c r="C3423" s="24" t="s">
        <v>4677</v>
      </c>
      <c r="D3423" s="26" t="str">
        <f>VLOOKUP(C3423,Baza!A:E,5,FALSE)</f>
        <v>PG307 '05- НАКЛАДКА ПЕРЕДНЕГО БАМПЕРА ЛЕВАЯ</v>
      </c>
      <c r="E3423" s="25" t="str">
        <f>IF(VLOOKUP(C3423,Baza!A:D,2,FALSE)&gt;0,"+","-")</f>
        <v>-</v>
      </c>
      <c r="F3423" s="25">
        <f>VLOOKUP(C3423,Baza!A:E,3,FALSE)</f>
        <v>4.5</v>
      </c>
      <c r="G3423" s="25">
        <f>VLOOKUP(C3423,Baza!A:E,3,FALSE)*курс</f>
        <v>183.6</v>
      </c>
      <c r="H3423" s="25" t="str">
        <f>VLOOKUP(C3423,Baza!A:E,4,FALSE)</f>
        <v>7452GX</v>
      </c>
      <c r="I3423" s="25" t="str">
        <f>VLOOKUP(C3423,BREND!A:C,2,FALSE)</f>
        <v>TONG YANG</v>
      </c>
    </row>
    <row r="3424" spans="1:9" hidden="1" outlineLevel="2">
      <c r="A3424" s="26">
        <v>307</v>
      </c>
      <c r="B3424" s="26">
        <v>307</v>
      </c>
      <c r="C3424" s="24" t="s">
        <v>4678</v>
      </c>
      <c r="D3424" s="26" t="str">
        <f>VLOOKUP(C3424,Baza!A:E,5,FALSE)</f>
        <v>PG307 '05-06 МОЛДИНГ БАМПЕРА ПЕРЕДНЕГО, ПРАВЫЙ, ЧЕРНЫЙ</v>
      </c>
      <c r="E3424" s="25" t="str">
        <f>IF(VLOOKUP(C3424,Baza!A:D,2,FALSE)&gt;0,"+","-")</f>
        <v>-</v>
      </c>
      <c r="F3424" s="25">
        <f>VLOOKUP(C3424,Baza!A:E,3,FALSE)</f>
        <v>4.5</v>
      </c>
      <c r="G3424" s="25">
        <f>VLOOKUP(C3424,Baza!A:E,3,FALSE)*курс</f>
        <v>183.6</v>
      </c>
      <c r="H3424" s="25" t="str">
        <f>VLOOKUP(C3424,Baza!A:E,4,FALSE)</f>
        <v>7452GZ</v>
      </c>
      <c r="I3424" s="25" t="str">
        <f>VLOOKUP(C3424,BREND!A:C,2,FALSE)</f>
        <v>TONG YANG</v>
      </c>
    </row>
    <row r="3425" spans="1:9" hidden="1" outlineLevel="2">
      <c r="A3425" s="26">
        <v>307</v>
      </c>
      <c r="B3425" s="26">
        <v>307</v>
      </c>
      <c r="C3425" s="24" t="s">
        <v>4680</v>
      </c>
      <c r="D3425" s="26" t="str">
        <f>VLOOKUP(C3425,Baza!A:E,5,FALSE)</f>
        <v>PG307 '05-06 РЕШЕТКА БАМПЕРА ПЕРЕДНЕГО, ЧЕРНАЯ</v>
      </c>
      <c r="E3425" s="25" t="str">
        <f>IF(VLOOKUP(C3425,Baza!A:D,2,FALSE)&gt;0,"+","-")</f>
        <v>-</v>
      </c>
      <c r="F3425" s="25">
        <f>VLOOKUP(C3425,Baza!A:E,3,FALSE)</f>
        <v>33</v>
      </c>
      <c r="G3425" s="25">
        <f>VLOOKUP(C3425,Baza!A:E,3,FALSE)*курс</f>
        <v>1346.3999999999999</v>
      </c>
      <c r="H3425" s="25" t="str">
        <f>VLOOKUP(C3425,Baza!A:E,4,FALSE)</f>
        <v>7414NS</v>
      </c>
      <c r="I3425" s="25" t="str">
        <f>VLOOKUP(C3425,BREND!A:C,2,FALSE)</f>
        <v>TONG YANG</v>
      </c>
    </row>
    <row r="3426" spans="1:9" hidden="1" outlineLevel="2">
      <c r="A3426" s="26">
        <v>307</v>
      </c>
      <c r="B3426" s="26">
        <v>307</v>
      </c>
      <c r="C3426" s="24" t="s">
        <v>5045</v>
      </c>
      <c r="D3426" s="26" t="str">
        <f>VLOOKUP(C3426,Baza!A:E,5,FALSE)</f>
        <v>307 '05-07 СПОЙЛЕР БАМПЕРА ПЕРЕДНЕГО, ЛЕВЫЙ</v>
      </c>
      <c r="E3426" s="25" t="str">
        <f>IF(VLOOKUP(C3426,Baza!A:D,2,FALSE)&gt;0,"+","-")</f>
        <v>+</v>
      </c>
      <c r="F3426" s="25">
        <f>VLOOKUP(C3426,Baza!A:E,3,FALSE)</f>
        <v>11</v>
      </c>
      <c r="G3426" s="25">
        <f>VLOOKUP(C3426,Baza!A:E,3,FALSE)*курс</f>
        <v>448.79999999999995</v>
      </c>
      <c r="H3426" s="25" t="str">
        <f>VLOOKUP(C3426,Baza!A:E,4,FALSE)</f>
        <v>7414NQ</v>
      </c>
      <c r="I3426" s="25" t="str">
        <f>VLOOKUP(C3426,BREND!A:C,2,FALSE)</f>
        <v>API</v>
      </c>
    </row>
    <row r="3427" spans="1:9" hidden="1" outlineLevel="2">
      <c r="A3427" s="26">
        <v>307</v>
      </c>
      <c r="B3427" s="26">
        <v>307</v>
      </c>
      <c r="C3427" s="24" t="s">
        <v>5045</v>
      </c>
      <c r="D3427" s="26" t="str">
        <f>VLOOKUP(C3427,Baza!A:E,5,FALSE)</f>
        <v>307 '05-07 СПОЙЛЕР БАМПЕРА ПЕРЕДНЕГО, ЛЕВЫЙ</v>
      </c>
      <c r="E3427" s="25" t="str">
        <f>IF(VLOOKUP(C3427,Baza!A:D,2,FALSE)&gt;0,"+","-")</f>
        <v>+</v>
      </c>
      <c r="F3427" s="25">
        <f>VLOOKUP(C3427,Baza!A:E,3,FALSE)</f>
        <v>11</v>
      </c>
      <c r="G3427" s="25">
        <f>VLOOKUP(C3427,Baza!A:E,3,FALSE)*курс</f>
        <v>448.79999999999995</v>
      </c>
      <c r="H3427" s="25" t="str">
        <f>VLOOKUP(C3427,Baza!A:E,4,FALSE)</f>
        <v>7414NQ</v>
      </c>
      <c r="I3427" s="25" t="str">
        <f>VLOOKUP(C3427,BREND!A:C,2,FALSE)</f>
        <v>API</v>
      </c>
    </row>
    <row r="3428" spans="1:9" hidden="1" outlineLevel="2">
      <c r="A3428" s="26">
        <v>307</v>
      </c>
      <c r="B3428" s="26">
        <v>307</v>
      </c>
      <c r="C3428" s="24" t="s">
        <v>5046</v>
      </c>
      <c r="D3428" s="26" t="str">
        <f>VLOOKUP(C3428,Baza!A:E,5,FALSE)</f>
        <v>307 '05-07 СПОЙЛЕР БАМПЕРА ПЕРЕДНЕГО, ПРАВЫЙ</v>
      </c>
      <c r="E3428" s="25" t="str">
        <f>IF(VLOOKUP(C3428,Baza!A:D,2,FALSE)&gt;0,"+","-")</f>
        <v>+</v>
      </c>
      <c r="F3428" s="25">
        <f>VLOOKUP(C3428,Baza!A:E,3,FALSE)</f>
        <v>11</v>
      </c>
      <c r="G3428" s="25">
        <f>VLOOKUP(C3428,Baza!A:E,3,FALSE)*курс</f>
        <v>448.79999999999995</v>
      </c>
      <c r="H3428" s="25" t="str">
        <f>VLOOKUP(C3428,Baza!A:E,4,FALSE)</f>
        <v>7414NQ</v>
      </c>
      <c r="I3428" s="25" t="str">
        <f>VLOOKUP(C3428,BREND!A:C,2,FALSE)</f>
        <v>API</v>
      </c>
    </row>
    <row r="3429" spans="1:9" hidden="1" outlineLevel="2">
      <c r="A3429" s="26">
        <v>307</v>
      </c>
      <c r="B3429" s="26">
        <v>307</v>
      </c>
      <c r="C3429" s="24" t="s">
        <v>5046</v>
      </c>
      <c r="D3429" s="26" t="str">
        <f>VLOOKUP(C3429,Baza!A:E,5,FALSE)</f>
        <v>307 '05-07 СПОЙЛЕР БАМПЕРА ПЕРЕДНЕГО, ПРАВЫЙ</v>
      </c>
      <c r="E3429" s="25" t="str">
        <f>IF(VLOOKUP(C3429,Baza!A:D,2,FALSE)&gt;0,"+","-")</f>
        <v>+</v>
      </c>
      <c r="F3429" s="25">
        <f>VLOOKUP(C3429,Baza!A:E,3,FALSE)</f>
        <v>11</v>
      </c>
      <c r="G3429" s="25">
        <f>VLOOKUP(C3429,Baza!A:E,3,FALSE)*курс</f>
        <v>448.79999999999995</v>
      </c>
      <c r="H3429" s="25" t="str">
        <f>VLOOKUP(C3429,Baza!A:E,4,FALSE)</f>
        <v>7414NQ</v>
      </c>
      <c r="I3429" s="25" t="str">
        <f>VLOOKUP(C3429,BREND!A:C,2,FALSE)</f>
        <v>API</v>
      </c>
    </row>
    <row r="3430" spans="1:9" hidden="1" outlineLevel="2">
      <c r="A3430" s="26">
        <v>307</v>
      </c>
      <c r="B3430" s="26">
        <v>307</v>
      </c>
      <c r="C3430" s="24" t="s">
        <v>5047</v>
      </c>
      <c r="D3430" s="26" t="str">
        <f>VLOOKUP(C3430,Baza!A:E,5,FALSE)</f>
        <v>307 '05-07 ЛОКЕР  КРЫЛА ПЕРЕДНЕГО, ЛЕВЫЙ</v>
      </c>
      <c r="E3430" s="25" t="str">
        <f>IF(VLOOKUP(C3430,Baza!A:D,2,FALSE)&gt;0,"+","-")</f>
        <v>+</v>
      </c>
      <c r="F3430" s="25">
        <f>VLOOKUP(C3430,Baza!A:E,3,FALSE)</f>
        <v>18</v>
      </c>
      <c r="G3430" s="25">
        <f>VLOOKUP(C3430,Baza!A:E,3,FALSE)*курс</f>
        <v>734.4</v>
      </c>
      <c r="H3430" s="25" t="str">
        <f>VLOOKUP(C3430,Baza!A:E,4,FALSE)</f>
        <v>7136ER</v>
      </c>
      <c r="I3430" s="25" t="str">
        <f>VLOOKUP(C3430,BREND!A:C,2,FALSE)</f>
        <v>API</v>
      </c>
    </row>
    <row r="3431" spans="1:9" hidden="1" outlineLevel="2">
      <c r="A3431" s="26">
        <v>307</v>
      </c>
      <c r="B3431" s="26">
        <v>307</v>
      </c>
      <c r="C3431" s="24" t="s">
        <v>5048</v>
      </c>
      <c r="D3431" s="26" t="str">
        <f>VLOOKUP(C3431,Baza!A:E,5,FALSE)</f>
        <v>307 '05-07 ЛОКЕР КРЫЛА ПЕРЕДНЕГО, ПРАВОГО</v>
      </c>
      <c r="E3431" s="25" t="str">
        <f>IF(VLOOKUP(C3431,Baza!A:D,2,FALSE)&gt;0,"+","-")</f>
        <v>+</v>
      </c>
      <c r="F3431" s="25">
        <f>VLOOKUP(C3431,Baza!A:E,3,FALSE)</f>
        <v>18</v>
      </c>
      <c r="G3431" s="25">
        <f>VLOOKUP(C3431,Baza!A:E,3,FALSE)*курс</f>
        <v>734.4</v>
      </c>
      <c r="H3431" s="25" t="str">
        <f>VLOOKUP(C3431,Baza!A:E,4,FALSE)</f>
        <v>7136EN</v>
      </c>
      <c r="I3431" s="25" t="str">
        <f>VLOOKUP(C3431,BREND!A:C,2,FALSE)</f>
        <v>API</v>
      </c>
    </row>
    <row r="3432" spans="1:9" hidden="1" outlineLevel="2">
      <c r="A3432" s="26">
        <v>307</v>
      </c>
      <c r="B3432" s="26">
        <v>307</v>
      </c>
      <c r="C3432" s="24" t="s">
        <v>5982</v>
      </c>
      <c r="D3432" s="26" t="str">
        <f>VLOOKUP(C3432,Baza!A:E,5,FALSE)</f>
        <v xml:space="preserve">307 '01-04 БАМПЕР ПЕРЕДНИЙ, ГРУНТОВАННЫЙ, БЕЗ ОТВЕРСТИЙ ПОД П/ТУМАННЫЕ ФАРЫ И ОМЫВАТЕЛЬ  </v>
      </c>
      <c r="E3432" s="25" t="str">
        <f>IF(VLOOKUP(C3432,Baza!A:D,2,FALSE)&gt;0,"+","-")</f>
        <v>-</v>
      </c>
      <c r="F3432" s="25">
        <f>VLOOKUP(C3432,Baza!A:E,3,FALSE)</f>
        <v>0</v>
      </c>
      <c r="G3432" s="25">
        <f>VLOOKUP(C3432,Baza!A:E,3,FALSE)*курс</f>
        <v>0</v>
      </c>
      <c r="H3432" s="25" t="str">
        <f>VLOOKUP(C3432,Baza!A:E,4,FALSE)</f>
        <v>7401S6</v>
      </c>
      <c r="I3432" s="25" t="str">
        <f>VLOOKUP(C3432,BREND!A:C,2,FALSE)</f>
        <v>API</v>
      </c>
    </row>
    <row r="3433" spans="1:9" hidden="1" outlineLevel="2">
      <c r="A3433" s="26">
        <v>307</v>
      </c>
      <c r="B3433" s="26">
        <v>307</v>
      </c>
      <c r="C3433" s="24" t="s">
        <v>5983</v>
      </c>
      <c r="D3433" s="26" t="str">
        <f>VLOOKUP(C3433,Baza!A:E,5,FALSE)</f>
        <v>307 '05-07 БАМПЕР ПЕРЕДНИЙ, С ОТВЕРСТИЯМИ ПОД П/ТУМАННЫЕ ФАРЫ</v>
      </c>
      <c r="E3433" s="25" t="str">
        <f>IF(VLOOKUP(C3433,Baza!A:D,2,FALSE)&gt;0,"+","-")</f>
        <v>+</v>
      </c>
      <c r="F3433" s="25">
        <f>VLOOKUP(C3433,Baza!A:E,3,FALSE)</f>
        <v>75</v>
      </c>
      <c r="G3433" s="25">
        <f>VLOOKUP(C3433,Baza!A:E,3,FALSE)*курс</f>
        <v>3060</v>
      </c>
      <c r="H3433" s="25" t="str">
        <f>VLOOKUP(C3433,Baza!A:E,4,FALSE)</f>
        <v>7401CZ</v>
      </c>
      <c r="I3433" s="25" t="str">
        <f>VLOOKUP(C3433,BREND!A:C,2,FALSE)</f>
        <v>API</v>
      </c>
    </row>
    <row r="3434" spans="1:9" hidden="1" outlineLevel="2">
      <c r="A3434" s="26">
        <v>307</v>
      </c>
      <c r="B3434" s="26">
        <v>307</v>
      </c>
      <c r="C3434" s="24" t="s">
        <v>6365</v>
      </c>
      <c r="D3434" s="26" t="str">
        <f>VLOOKUP(C3434,Baza!A:E,5,FALSE)</f>
        <v>PG307 '05-06 МОЛДИНГ БАМПЕРА ПЕРЕДНЕГО, ЛЕВЫЙ, ЧЕРНЫЙ</v>
      </c>
      <c r="E3434" s="25" t="str">
        <f>IF(VLOOKUP(C3434,Baza!A:D,2,FALSE)&gt;0,"+","-")</f>
        <v>-</v>
      </c>
      <c r="F3434" s="25">
        <f>VLOOKUP(C3434,Baza!A:E,3,FALSE)</f>
        <v>0</v>
      </c>
      <c r="G3434" s="25">
        <f>VLOOKUP(C3434,Baza!A:E,3,FALSE)*курс</f>
        <v>0</v>
      </c>
      <c r="H3434" s="25" t="str">
        <f>VLOOKUP(C3434,Baza!A:E,4,FALSE)</f>
        <v>7452GX</v>
      </c>
      <c r="I3434" s="25" t="str">
        <f>VLOOKUP(C3434,BREND!A:C,2,FALSE)</f>
        <v>TONG YANG</v>
      </c>
    </row>
    <row r="3435" spans="1:9" hidden="1" outlineLevel="2">
      <c r="A3435" s="26">
        <v>307</v>
      </c>
      <c r="B3435" s="26">
        <v>307</v>
      </c>
      <c r="C3435" s="24" t="s">
        <v>6832</v>
      </c>
      <c r="D3435" s="26" t="str">
        <f>VLOOKUP(C3435,Baza!A:E,5,FALSE)</f>
        <v>PG307 '05-07 ФОНАРЬ ЗАДНИЙ, ЛЕВЫЙ, ВНЕШНИЙ</v>
      </c>
      <c r="E3435" s="25" t="str">
        <f>IF(VLOOKUP(C3435,Baza!A:D,2,FALSE)&gt;0,"+","-")</f>
        <v>+</v>
      </c>
      <c r="F3435" s="25">
        <f>VLOOKUP(C3435,Baza!A:E,3,FALSE)</f>
        <v>32</v>
      </c>
      <c r="G3435" s="25">
        <f>VLOOKUP(C3435,Baza!A:E,3,FALSE)*курс</f>
        <v>1305.5999999999999</v>
      </c>
      <c r="H3435" s="25" t="str">
        <f>VLOOKUP(C3435,Baza!A:E,4,FALSE)</f>
        <v>6350X0</v>
      </c>
      <c r="I3435" s="25" t="str">
        <f>VLOOKUP(C3435,BREND!A:C,2,FALSE)</f>
        <v>DEPO</v>
      </c>
    </row>
    <row r="3436" spans="1:9" hidden="1" outlineLevel="2">
      <c r="A3436" s="26">
        <v>307</v>
      </c>
      <c r="B3436" s="26">
        <v>307</v>
      </c>
      <c r="C3436" s="24" t="s">
        <v>6833</v>
      </c>
      <c r="D3436" s="26" t="str">
        <f>VLOOKUP(C3436,Baza!A:E,5,FALSE)</f>
        <v>PG307 '05-07 ФОНАРЬ ЗАДНИЙ, ПРАВЫЙ, ВНЕШНИЙ</v>
      </c>
      <c r="E3436" s="25" t="str">
        <f>IF(VLOOKUP(C3436,Baza!A:D,2,FALSE)&gt;0,"+","-")</f>
        <v>+</v>
      </c>
      <c r="F3436" s="25">
        <f>VLOOKUP(C3436,Baza!A:E,3,FALSE)</f>
        <v>32</v>
      </c>
      <c r="G3436" s="25">
        <f>VLOOKUP(C3436,Baza!A:E,3,FALSE)*курс</f>
        <v>1305.5999999999999</v>
      </c>
      <c r="H3436" s="25" t="str">
        <f>VLOOKUP(C3436,Baza!A:E,4,FALSE)</f>
        <v>6351X0</v>
      </c>
      <c r="I3436" s="25" t="str">
        <f>VLOOKUP(C3436,BREND!A:C,2,FALSE)</f>
        <v>DEPO</v>
      </c>
    </row>
    <row r="3437" spans="1:9" hidden="1" outlineLevel="2">
      <c r="A3437" s="26">
        <v>307</v>
      </c>
      <c r="B3437" s="26">
        <v>307</v>
      </c>
      <c r="C3437" s="35" t="s">
        <v>19617</v>
      </c>
      <c r="D3437" s="26" t="str">
        <f>VLOOKUP(C3437,Baza!A:E,5,FALSE)</f>
        <v>307 '06/ 207 '07 ФАРА П/ТУМАННАЯ-2ШТ.+ КОМПЛЕКТ ДЛЯ УСТАНОВКИ С ЛАМПАМИ</v>
      </c>
      <c r="E3437" s="25" t="str">
        <f>IF(VLOOKUP(C3437,Baza!A:D,2,FALSE)&gt;0,"+","-")</f>
        <v>+</v>
      </c>
      <c r="F3437" s="25">
        <f>VLOOKUP(C3437,Baza!A:E,3,FALSE)</f>
        <v>32</v>
      </c>
      <c r="G3437" s="25">
        <f>VLOOKUP(C3437,Baza!A:E,3,FALSE)*курс</f>
        <v>1305.5999999999999</v>
      </c>
      <c r="H3437" s="25">
        <f>VLOOKUP(C3437,Baza!A:E,4,FALSE)</f>
        <v>0</v>
      </c>
      <c r="I3437" s="25" t="str">
        <f>VLOOKUP(C3437,BREND!A:C,2,FALSE)</f>
        <v>WINJET</v>
      </c>
    </row>
    <row r="3438" spans="1:9" hidden="1" outlineLevel="2">
      <c r="A3438" s="26">
        <v>307</v>
      </c>
      <c r="B3438" s="26">
        <v>307</v>
      </c>
      <c r="C3438" s="24" t="s">
        <v>22004</v>
      </c>
      <c r="D3438" s="26" t="str">
        <f>VLOOKUP(C3438,Baza!A:E,5,FALSE)</f>
        <v>307 '01-04 РЕШЕТКА РАДИАТОРА ЧЕРНАЯ</v>
      </c>
      <c r="E3438" s="25" t="str">
        <f>IF(VLOOKUP(C3438,Baza!A:D,2,FALSE)&gt;0,"+","-")</f>
        <v>-</v>
      </c>
      <c r="F3438" s="25">
        <f>VLOOKUP(C3438,Baza!A:E,3,FALSE)</f>
        <v>11.5</v>
      </c>
      <c r="G3438" s="25">
        <f>VLOOKUP(C3438,Baza!A:E,3,FALSE)*курс</f>
        <v>469.2</v>
      </c>
      <c r="H3438" s="25" t="str">
        <f>VLOOKUP(C3438,Baza!A:E,4,FALSE)</f>
        <v>7804K6</v>
      </c>
      <c r="I3438" s="25" t="str">
        <f>VLOOKUP(C3438,BREND!A:C,2,FALSE)</f>
        <v>TONG YANG</v>
      </c>
    </row>
    <row r="3439" spans="1:9" hidden="1" outlineLevel="2">
      <c r="A3439" s="26">
        <v>307</v>
      </c>
      <c r="B3439" s="26">
        <v>307</v>
      </c>
      <c r="C3439" s="24" t="s">
        <v>22109</v>
      </c>
      <c r="D3439" s="26" t="str">
        <f>VLOOKUP(C3439,Baza!A:E,5,FALSE)</f>
        <v>307 '05-07 ЛОКЕР  КРЫЛА ПЕРЕДНЕГО, ЛЕВЫЙ</v>
      </c>
      <c r="E3439" s="25" t="str">
        <f>IF(VLOOKUP(C3439,Baza!A:D,2,FALSE)&gt;0,"+","-")</f>
        <v>-</v>
      </c>
      <c r="F3439" s="25">
        <f>VLOOKUP(C3439,Baza!A:E,3,FALSE)</f>
        <v>17</v>
      </c>
      <c r="G3439" s="25">
        <f>VLOOKUP(C3439,Baza!A:E,3,FALSE)*курс</f>
        <v>693.59999999999991</v>
      </c>
      <c r="H3439" s="25" t="str">
        <f>VLOOKUP(C3439,Baza!A:E,4,FALSE)</f>
        <v>7136-ER</v>
      </c>
      <c r="I3439" s="25" t="str">
        <f>VLOOKUP(C3439,BREND!A:C,2,FALSE)</f>
        <v>TONG YANG</v>
      </c>
    </row>
    <row r="3440" spans="1:9" hidden="1" outlineLevel="2">
      <c r="A3440" s="26">
        <v>307</v>
      </c>
      <c r="B3440" s="26">
        <v>307</v>
      </c>
      <c r="C3440" s="24" t="s">
        <v>22111</v>
      </c>
      <c r="D3440" s="26" t="str">
        <f>VLOOKUP(C3440,Baza!A:E,5,FALSE)</f>
        <v>307 '05- ЛОКЕР КРЫЛА ПЕРЕДНЕГО, ПРАВОГО</v>
      </c>
      <c r="E3440" s="25" t="str">
        <f>IF(VLOOKUP(C3440,Baza!A:D,2,FALSE)&gt;0,"+","-")</f>
        <v>-</v>
      </c>
      <c r="F3440" s="25">
        <f>VLOOKUP(C3440,Baza!A:E,3,FALSE)</f>
        <v>17</v>
      </c>
      <c r="G3440" s="25">
        <f>VLOOKUP(C3440,Baza!A:E,3,FALSE)*курс</f>
        <v>693.59999999999991</v>
      </c>
      <c r="H3440" s="25" t="str">
        <f>VLOOKUP(C3440,Baza!A:E,4,FALSE)</f>
        <v>7136-EN</v>
      </c>
      <c r="I3440" s="25" t="str">
        <f>VLOOKUP(C3440,BREND!A:C,2,FALSE)</f>
        <v>TONG YANG</v>
      </c>
    </row>
    <row r="3441" spans="1:9" hidden="1" outlineLevel="2">
      <c r="A3441" s="26">
        <v>307</v>
      </c>
      <c r="B3441" s="26">
        <v>307</v>
      </c>
      <c r="C3441" s="35" t="s">
        <v>25725</v>
      </c>
      <c r="D3441" s="26" t="str">
        <f>VLOOKUP(C3441,Baza!A:E,5,FALSE)</f>
        <v>307 '06/ 207 '07 ФАРА П/ТУМАННАЯ, ЛЕВАЯ</v>
      </c>
      <c r="E3441" s="25" t="str">
        <f>IF(VLOOKUP(C3441,Baza!A:D,2,FALSE)&gt;0,"+","-")</f>
        <v>+</v>
      </c>
      <c r="F3441" s="25">
        <f>VLOOKUP(C3441,Baza!A:E,3,FALSE)</f>
        <v>11</v>
      </c>
      <c r="G3441" s="25">
        <f>VLOOKUP(C3441,Baza!A:E,3,FALSE)*курс</f>
        <v>448.79999999999995</v>
      </c>
      <c r="H3441" s="25" t="str">
        <f>VLOOKUP(C3441,Baza!A:E,4,FALSE)</f>
        <v>1209077</v>
      </c>
      <c r="I3441" s="25" t="str">
        <f>VLOOKUP(C3441,BREND!A:C,2,FALSE)</f>
        <v>SCHNIEDER</v>
      </c>
    </row>
    <row r="3442" spans="1:9" hidden="1" outlineLevel="2">
      <c r="A3442" s="26">
        <v>307</v>
      </c>
      <c r="B3442" s="26">
        <v>307</v>
      </c>
      <c r="C3442" s="35" t="s">
        <v>25726</v>
      </c>
      <c r="D3442" s="26" t="str">
        <f>VLOOKUP(C3442,Baza!A:E,5,FALSE)</f>
        <v>307 '06/ 207 '07 ФАРА П/ТУМАННАЯ, ПРАВАЯ</v>
      </c>
      <c r="E3442" s="25" t="str">
        <f>IF(VLOOKUP(C3442,Baza!A:D,2,FALSE)&gt;0,"+","-")</f>
        <v>+</v>
      </c>
      <c r="F3442" s="25">
        <f>VLOOKUP(C3442,Baza!A:E,3,FALSE)</f>
        <v>11</v>
      </c>
      <c r="G3442" s="25">
        <f>VLOOKUP(C3442,Baza!A:E,3,FALSE)*курс</f>
        <v>448.79999999999995</v>
      </c>
      <c r="H3442" s="25" t="str">
        <f>VLOOKUP(C3442,Baza!A:E,4,FALSE)</f>
        <v>1209177</v>
      </c>
      <c r="I3442" s="25" t="str">
        <f>VLOOKUP(C3442,BREND!A:C,2,FALSE)</f>
        <v>SCHNIEDER</v>
      </c>
    </row>
    <row r="3443" spans="1:9" hidden="1" outlineLevel="2">
      <c r="A3443" s="26">
        <v>307</v>
      </c>
      <c r="B3443" s="26">
        <v>307</v>
      </c>
      <c r="C3443" s="24" t="s">
        <v>27957</v>
      </c>
      <c r="D3443" s="26" t="str">
        <f>VLOOKUP(C3443,Baza!A:E,5,FALSE)</f>
        <v>307 ЗЕРКАЛО В СБОРЕ ЛЕВЫЙ</v>
      </c>
      <c r="E3443" s="25" t="str">
        <f>IF(VLOOKUP(C3443,Baza!A:D,2,FALSE)&gt;0,"+","-")</f>
        <v>+</v>
      </c>
      <c r="F3443" s="25">
        <f>VLOOKUP(C3443,Baza!A:E,3,FALSE)</f>
        <v>23</v>
      </c>
      <c r="G3443" s="25">
        <f>VLOOKUP(C3443,Baza!A:E,3,FALSE)*курс</f>
        <v>938.4</v>
      </c>
      <c r="H3443" s="25">
        <f>VLOOKUP(C3443,Baza!A:E,4,FALSE)</f>
        <v>0</v>
      </c>
      <c r="I3443" s="25" t="str">
        <f>VLOOKUP(C3443,BREND!A:C,2,FALSE)</f>
        <v>SCHNIEDER</v>
      </c>
    </row>
    <row r="3444" spans="1:9" hidden="1" outlineLevel="2">
      <c r="A3444" s="26">
        <v>307</v>
      </c>
      <c r="B3444" s="26">
        <v>307</v>
      </c>
      <c r="C3444" s="24" t="s">
        <v>27959</v>
      </c>
      <c r="D3444" s="26" t="str">
        <f>VLOOKUP(C3444,Baza!A:E,5,FALSE)</f>
        <v>307 ЗЕРКАЛО В СБОРЕ ПРАВЫЙ.</v>
      </c>
      <c r="E3444" s="25" t="str">
        <f>IF(VLOOKUP(C3444,Baza!A:D,2,FALSE)&gt;0,"+","-")</f>
        <v>+</v>
      </c>
      <c r="F3444" s="25">
        <f>VLOOKUP(C3444,Baza!A:E,3,FALSE)</f>
        <v>23</v>
      </c>
      <c r="G3444" s="25">
        <f>VLOOKUP(C3444,Baza!A:E,3,FALSE)*курс</f>
        <v>938.4</v>
      </c>
      <c r="H3444" s="25">
        <f>VLOOKUP(C3444,Baza!A:E,4,FALSE)</f>
        <v>0</v>
      </c>
      <c r="I3444" s="25" t="str">
        <f>VLOOKUP(C3444,BREND!A:C,2,FALSE)</f>
        <v>SCHNIEDER</v>
      </c>
    </row>
    <row r="3445" spans="1:9" hidden="1" outlineLevel="2">
      <c r="A3445" s="26">
        <v>307</v>
      </c>
      <c r="B3445" s="26">
        <v>307</v>
      </c>
      <c r="C3445" s="24" t="s">
        <v>28057</v>
      </c>
      <c r="D3445" s="26" t="str">
        <f>VLOOKUP(C3445,Baza!A:E,5,FALSE)</f>
        <v>307 '05-07 УСИЛИТЕЛЬ БАМПЕРА ПЕРЕДНЕГО, АЛЮМИНИЕВЫЙ</v>
      </c>
      <c r="E3445" s="25" t="str">
        <f>IF(VLOOKUP(C3445,Baza!A:D,2,FALSE)&gt;0,"+","-")</f>
        <v>+</v>
      </c>
      <c r="F3445" s="25">
        <f>VLOOKUP(C3445,Baza!A:E,3,FALSE)</f>
        <v>62</v>
      </c>
      <c r="G3445" s="25">
        <f>VLOOKUP(C3445,Baza!A:E,3,FALSE)*курс</f>
        <v>2529.6</v>
      </c>
      <c r="H3445" s="25" t="str">
        <f>VLOOKUP(C3445,Baza!A:E,4,FALSE)</f>
        <v>7106F1</v>
      </c>
      <c r="I3445" s="25" t="str">
        <f>VLOOKUP(C3445,BREND!A:C,2,FALSE)</f>
        <v>API</v>
      </c>
    </row>
    <row r="3446" spans="1:9" hidden="1" outlineLevel="1" collapsed="1">
      <c r="A3446" s="96" t="s">
        <v>758</v>
      </c>
      <c r="B3446" s="96">
        <v>308</v>
      </c>
      <c r="C3446" s="17"/>
      <c r="D3446" s="17"/>
      <c r="E3446" s="17"/>
      <c r="F3446" s="17"/>
      <c r="G3446" s="17"/>
      <c r="H3446" s="17"/>
      <c r="I3446" s="17"/>
    </row>
    <row r="3447" spans="1:9" hidden="1" outlineLevel="2">
      <c r="A3447" s="26">
        <v>308</v>
      </c>
      <c r="B3447" s="26">
        <v>308</v>
      </c>
      <c r="C3447" s="24" t="s">
        <v>4116</v>
      </c>
      <c r="D3447" s="26" t="str">
        <f>VLOOKUP(C3447,Baza!A:E,5,FALSE)</f>
        <v>PG 308 '07- ФАРА П/ТУМАННАЯ, ЛЕВАЯ</v>
      </c>
      <c r="E3447" s="25" t="str">
        <f>IF(VLOOKUP(C3447,Baza!A:D,2,FALSE)&gt;0,"+","-")</f>
        <v>-</v>
      </c>
      <c r="F3447" s="25">
        <f>VLOOKUP(C3447,Baza!A:E,3,FALSE)</f>
        <v>27</v>
      </c>
      <c r="G3447" s="25">
        <f>VLOOKUP(C3447,Baza!A:E,3,FALSE)*курс</f>
        <v>1101.5999999999999</v>
      </c>
      <c r="H3447" s="25" t="str">
        <f>VLOOKUP(C3447,Baza!A:E,4,FALSE)</f>
        <v>6208.F0</v>
      </c>
      <c r="I3447" s="25" t="str">
        <f>VLOOKUP(C3447,BREND!A:C,2,FALSE)</f>
        <v>DEPO</v>
      </c>
    </row>
    <row r="3448" spans="1:9" hidden="1" outlineLevel="2">
      <c r="A3448" s="26">
        <v>308</v>
      </c>
      <c r="B3448" s="26">
        <v>308</v>
      </c>
      <c r="C3448" s="24" t="s">
        <v>4117</v>
      </c>
      <c r="D3448" s="26" t="str">
        <f>VLOOKUP(C3448,Baza!A:E,5,FALSE)</f>
        <v>PG 308 '07- ФАРА П/ТУМАННАЯ, ПРАВАЯ</v>
      </c>
      <c r="E3448" s="25" t="str">
        <f>IF(VLOOKUP(C3448,Baza!A:D,2,FALSE)&gt;0,"+","-")</f>
        <v>+</v>
      </c>
      <c r="F3448" s="25">
        <f>VLOOKUP(C3448,Baza!A:E,3,FALSE)</f>
        <v>27</v>
      </c>
      <c r="G3448" s="25">
        <f>VLOOKUP(C3448,Baza!A:E,3,FALSE)*курс</f>
        <v>1101.5999999999999</v>
      </c>
      <c r="H3448" s="25" t="str">
        <f>VLOOKUP(C3448,Baza!A:E,4,FALSE)</f>
        <v>6206.F0</v>
      </c>
      <c r="I3448" s="25" t="str">
        <f>VLOOKUP(C3448,BREND!A:C,2,FALSE)</f>
        <v>DEPO</v>
      </c>
    </row>
    <row r="3449" spans="1:9" hidden="1" outlineLevel="2">
      <c r="A3449" s="26">
        <v>308</v>
      </c>
      <c r="B3449" s="26">
        <v>308</v>
      </c>
      <c r="C3449" s="24" t="s">
        <v>5199</v>
      </c>
      <c r="D3449" s="26" t="str">
        <f>VLOOKUP(C3449,Baza!A:E,5,FALSE)</f>
        <v>308 '08- КРЫЛО ЛЕВОЕ</v>
      </c>
      <c r="E3449" s="25" t="str">
        <f>IF(VLOOKUP(C3449,Baza!A:D,2,FALSE)&gt;0,"+","-")</f>
        <v>+</v>
      </c>
      <c r="F3449" s="25">
        <f>VLOOKUP(C3449,Baza!A:E,3,FALSE)</f>
        <v>55</v>
      </c>
      <c r="G3449" s="25">
        <f>VLOOKUP(C3449,Baza!A:E,3,FALSE)*курс</f>
        <v>2244</v>
      </c>
      <c r="H3449" s="25" t="str">
        <f>VLOOKUP(C3449,Baza!A:E,4,FALSE)</f>
        <v>7840.W1</v>
      </c>
      <c r="I3449" s="25" t="str">
        <f>VLOOKUP(C3449,BREND!A:C,2,FALSE)</f>
        <v>API</v>
      </c>
    </row>
    <row r="3450" spans="1:9" hidden="1" outlineLevel="2">
      <c r="A3450" s="26">
        <v>308</v>
      </c>
      <c r="B3450" s="26">
        <v>308</v>
      </c>
      <c r="C3450" s="24" t="s">
        <v>5200</v>
      </c>
      <c r="D3450" s="26" t="str">
        <f>VLOOKUP(C3450,Baza!A:E,5,FALSE)</f>
        <v>308 '08- КРЫЛО ПРАВОЕ</v>
      </c>
      <c r="E3450" s="25" t="str">
        <f>IF(VLOOKUP(C3450,Baza!A:D,2,FALSE)&gt;0,"+","-")</f>
        <v>+</v>
      </c>
      <c r="F3450" s="25">
        <f>VLOOKUP(C3450,Baza!A:E,3,FALSE)</f>
        <v>55</v>
      </c>
      <c r="G3450" s="25">
        <f>VLOOKUP(C3450,Baza!A:E,3,FALSE)*курс</f>
        <v>2244</v>
      </c>
      <c r="H3450" s="25" t="str">
        <f>VLOOKUP(C3450,Baza!A:E,4,FALSE)</f>
        <v>7841.Y1</v>
      </c>
      <c r="I3450" s="25" t="str">
        <f>VLOOKUP(C3450,BREND!A:C,2,FALSE)</f>
        <v>API</v>
      </c>
    </row>
    <row r="3451" spans="1:9" hidden="1" outlineLevel="2">
      <c r="A3451" s="26">
        <v>308</v>
      </c>
      <c r="B3451" s="26">
        <v>308</v>
      </c>
      <c r="C3451" s="24" t="s">
        <v>9939</v>
      </c>
      <c r="D3451" s="26" t="str">
        <f>VLOOKUP(C3451,Baza!A:E,5,FALSE)</f>
        <v>308 '08- ПАНЕЛЬ ПЕРЕДНЯЯ (КРОМЕ TURBО)</v>
      </c>
      <c r="E3451" s="25" t="str">
        <f>IF(VLOOKUP(C3451,Baza!A:D,2,FALSE)&gt;0,"+","-")</f>
        <v>-</v>
      </c>
      <c r="F3451" s="25">
        <f>VLOOKUP(C3451,Baza!A:E,3,FALSE)</f>
        <v>34</v>
      </c>
      <c r="G3451" s="25">
        <f>VLOOKUP(C3451,Baza!A:E,3,FALSE)*курс</f>
        <v>1387.1999999999998</v>
      </c>
      <c r="H3451" s="25" t="str">
        <f>VLOOKUP(C3451,Baza!A:E,4,FALSE)</f>
        <v>7104.GE</v>
      </c>
      <c r="I3451" s="25" t="str">
        <f>VLOOKUP(C3451,BREND!A:C,2,FALSE)</f>
        <v>API</v>
      </c>
    </row>
    <row r="3452" spans="1:9" hidden="1" outlineLevel="2">
      <c r="A3452" s="26">
        <v>308</v>
      </c>
      <c r="B3452" s="26">
        <v>308</v>
      </c>
      <c r="C3452" s="24" t="s">
        <v>9941</v>
      </c>
      <c r="D3452" s="26" t="str">
        <f>VLOOKUP(C3452,Baza!A:E,5,FALSE)</f>
        <v>308 '08-ПАНЕЛЬ ПЕРЕДНЯЯ C КОНДИЦИОНЕРОМ</v>
      </c>
      <c r="E3452" s="25" t="str">
        <f>IF(VLOOKUP(C3452,Baza!A:D,2,FALSE)&gt;0,"+","-")</f>
        <v>+</v>
      </c>
      <c r="F3452" s="25">
        <f>VLOOKUP(C3452,Baza!A:E,3,FALSE)</f>
        <v>33</v>
      </c>
      <c r="G3452" s="25">
        <f>VLOOKUP(C3452,Baza!A:E,3,FALSE)*курс</f>
        <v>1346.3999999999999</v>
      </c>
      <c r="H3452" s="25" t="str">
        <f>VLOOKUP(C3452,Baza!A:E,4,FALSE)</f>
        <v>7104.CH</v>
      </c>
      <c r="I3452" s="25" t="str">
        <f>VLOOKUP(C3452,BREND!A:C,2,FALSE)</f>
        <v>API</v>
      </c>
    </row>
    <row r="3453" spans="1:9" hidden="1" outlineLevel="2">
      <c r="A3453" s="26">
        <v>308</v>
      </c>
      <c r="B3453" s="26">
        <v>308</v>
      </c>
      <c r="C3453" s="24" t="s">
        <v>26304</v>
      </c>
      <c r="D3453" s="26" t="str">
        <f>VLOOKUP(C3453,Baza!A:E,5,FALSE)</f>
        <v>PG 308 '07- КОЛОДКИ ТОРМОЗНЫЕ, ПЕРЕДНИЕ</v>
      </c>
      <c r="E3453" s="25" t="str">
        <f>IF(VLOOKUP(C3453,Baza!A:D,2,FALSE)&gt;0,"+","-")</f>
        <v>-</v>
      </c>
      <c r="F3453" s="25">
        <f>VLOOKUP(C3453,Baza!A:E,3,FALSE)</f>
        <v>11.7</v>
      </c>
      <c r="G3453" s="25">
        <f>VLOOKUP(C3453,Baza!A:E,3,FALSE)*курс</f>
        <v>477.35999999999996</v>
      </c>
      <c r="H3453" s="25" t="str">
        <f>VLOOKUP(C3453,Baza!A:E,4,FALSE)</f>
        <v>4254.26</v>
      </c>
      <c r="I3453" s="25" t="str">
        <f>VLOOKUP(C3453,BREND!A:C,2,FALSE)</f>
        <v>SCHNIEDER</v>
      </c>
    </row>
    <row r="3454" spans="1:9" hidden="1" outlineLevel="2">
      <c r="A3454" s="26">
        <v>308</v>
      </c>
      <c r="B3454" s="26">
        <v>308</v>
      </c>
      <c r="C3454" s="35" t="s">
        <v>19817</v>
      </c>
      <c r="D3454" s="26" t="str">
        <f>VLOOKUP(C3454,Baza!A:E,5,FALSE)</f>
        <v>PG 308 '07 ФАРА ЛЕВАЯ</v>
      </c>
      <c r="E3454" s="25" t="str">
        <f>IF(VLOOKUP(C3454,Baza!A:D,2,FALSE)&gt;0,"+","-")</f>
        <v>-</v>
      </c>
      <c r="F3454" s="25">
        <f>VLOOKUP(C3454,Baza!A:E,3,FALSE)</f>
        <v>87</v>
      </c>
      <c r="G3454" s="25">
        <f>VLOOKUP(C3454,Baza!A:E,3,FALSE)*курс</f>
        <v>3549.6</v>
      </c>
      <c r="H3454" s="25" t="str">
        <f>VLOOKUP(C3454,Baza!A:E,4,FALSE)</f>
        <v>6208.F5</v>
      </c>
      <c r="I3454" s="25" t="str">
        <f>VLOOKUP(C3454,BREND!A:C,2,FALSE)</f>
        <v>DEPO</v>
      </c>
    </row>
    <row r="3455" spans="1:9" hidden="1" outlineLevel="2">
      <c r="A3455" s="26">
        <v>308</v>
      </c>
      <c r="B3455" s="26">
        <v>308</v>
      </c>
      <c r="C3455" s="35" t="s">
        <v>19818</v>
      </c>
      <c r="D3455" s="26" t="str">
        <f>VLOOKUP(C3455,Baza!A:E,5,FALSE)</f>
        <v>PG 308 '07- ФАРА ПРАВАЯ</v>
      </c>
      <c r="E3455" s="25" t="str">
        <f>IF(VLOOKUP(C3455,Baza!A:D,2,FALSE)&gt;0,"+","-")</f>
        <v>-</v>
      </c>
      <c r="F3455" s="25">
        <f>VLOOKUP(C3455,Baza!A:E,3,FALSE)</f>
        <v>87</v>
      </c>
      <c r="G3455" s="25">
        <f>VLOOKUP(C3455,Baza!A:E,3,FALSE)*курс</f>
        <v>3549.6</v>
      </c>
      <c r="H3455" s="25" t="str">
        <f>VLOOKUP(C3455,Baza!A:E,4,FALSE)</f>
        <v>6206.F5</v>
      </c>
      <c r="I3455" s="25" t="str">
        <f>VLOOKUP(C3455,BREND!A:C,2,FALSE)</f>
        <v>DEPO</v>
      </c>
    </row>
    <row r="3456" spans="1:9" hidden="1" outlineLevel="2">
      <c r="A3456" s="26">
        <v>308</v>
      </c>
      <c r="B3456" s="26">
        <v>308</v>
      </c>
      <c r="C3456" s="24" t="s">
        <v>21953</v>
      </c>
      <c r="D3456" s="26" t="str">
        <f>VLOOKUP(C3456,Baza!A:E,5,FALSE)</f>
        <v>308 ' 07- КРЫЛО ПЕРЕДНЕЕ, ПРАВОЕ</v>
      </c>
      <c r="E3456" s="25" t="str">
        <f>IF(VLOOKUP(C3456,Baza!A:D,2,FALSE)&gt;0,"+","-")</f>
        <v>-</v>
      </c>
      <c r="F3456" s="25">
        <f>VLOOKUP(C3456,Baza!A:E,3,FALSE)</f>
        <v>58</v>
      </c>
      <c r="G3456" s="25">
        <f>VLOOKUP(C3456,Baza!A:E,3,FALSE)*курс</f>
        <v>2366.3999999999996</v>
      </c>
      <c r="H3456" s="25" t="str">
        <f>VLOOKUP(C3456,Baza!A:E,4,FALSE)</f>
        <v>7841Y1</v>
      </c>
      <c r="I3456" s="25" t="str">
        <f>VLOOKUP(C3456,BREND!A:C,2,FALSE)</f>
        <v>TONG YANG</v>
      </c>
    </row>
    <row r="3457" spans="1:9" hidden="1" outlineLevel="2">
      <c r="A3457" s="26">
        <v>308</v>
      </c>
      <c r="B3457" s="26">
        <v>308</v>
      </c>
      <c r="C3457" s="24" t="s">
        <v>23914</v>
      </c>
      <c r="D3457" s="26" t="str">
        <f>VLOOKUP(C3457,Baza!A:E,5,FALSE)</f>
        <v>308 08' /308 10'/BERLINGO '08- ПЕРЕДНЯЯ ПАНЕЛЬ</v>
      </c>
      <c r="E3457" s="25" t="str">
        <f>IF(VLOOKUP(C3457,Baza!A:D,2,FALSE)&gt;0,"+","-")</f>
        <v>-</v>
      </c>
      <c r="F3457" s="25">
        <f>VLOOKUP(C3457,Baza!A:E,3,FALSE)</f>
        <v>0</v>
      </c>
      <c r="G3457" s="25">
        <f>VLOOKUP(C3457,Baza!A:E,3,FALSE)*курс</f>
        <v>0</v>
      </c>
      <c r="H3457" s="25" t="str">
        <f>VLOOKUP(C3457,Baza!A:E,4,FALSE)</f>
        <v>7104.GG</v>
      </c>
      <c r="I3457" s="25" t="str">
        <f>VLOOKUP(C3457,BREND!A:C,2,FALSE)</f>
        <v>API</v>
      </c>
    </row>
    <row r="3458" spans="1:9" hidden="1" outlineLevel="2">
      <c r="A3458" s="26">
        <v>308</v>
      </c>
      <c r="B3458" s="26">
        <v>308</v>
      </c>
      <c r="C3458" s="24" t="s">
        <v>28330</v>
      </c>
      <c r="D3458" s="26" t="str">
        <f>VLOOKUP(C3458,Baza!A:E,5,FALSE)</f>
        <v>308 '08- КАПОТ</v>
      </c>
      <c r="E3458" s="25" t="str">
        <f>IF(VLOOKUP(C3458,Baza!A:D,2,FALSE)&gt;0,"+","-")</f>
        <v>-</v>
      </c>
      <c r="F3458" s="25">
        <f>VLOOKUP(C3458,Baza!A:E,3,FALSE)</f>
        <v>165</v>
      </c>
      <c r="G3458" s="25">
        <f>VLOOKUP(C3458,Baza!A:E,3,FALSE)*курс</f>
        <v>6731.9999999999991</v>
      </c>
      <c r="H3458" s="25" t="str">
        <f>VLOOKUP(C3458,Baza!A:E,4,FALSE)</f>
        <v>7901.P6</v>
      </c>
      <c r="I3458" s="25" t="str">
        <f>VLOOKUP(C3458,BREND!A:C,2,FALSE)</f>
        <v>API</v>
      </c>
    </row>
    <row r="3459" spans="1:9" hidden="1" outlineLevel="1" collapsed="1">
      <c r="A3459" s="96" t="s">
        <v>758</v>
      </c>
      <c r="B3459" s="96">
        <v>405</v>
      </c>
      <c r="C3459" s="17"/>
      <c r="D3459" s="17"/>
      <c r="E3459" s="17"/>
      <c r="F3459" s="17"/>
      <c r="G3459" s="17"/>
      <c r="H3459" s="17"/>
      <c r="I3459" s="17"/>
    </row>
    <row r="3460" spans="1:9" hidden="1" outlineLevel="2">
      <c r="A3460" s="26">
        <v>405</v>
      </c>
      <c r="B3460" s="26">
        <v>405</v>
      </c>
      <c r="C3460" s="24" t="s">
        <v>120</v>
      </c>
      <c r="D3460" s="26" t="str">
        <f>VLOOKUP(C3460,Baza!A:E,5,FALSE)</f>
        <v>PG405 АМОРТИЗАТОР ЗАДНИЙ</v>
      </c>
      <c r="E3460" s="25" t="str">
        <f>IF(VLOOKUP(C3460,Baza!A:D,2,FALSE)&gt;0,"+","-")</f>
        <v>+</v>
      </c>
      <c r="F3460" s="25">
        <f>VLOOKUP(C3460,Baza!A:E,3,FALSE)</f>
        <v>15</v>
      </c>
      <c r="G3460" s="25">
        <f>VLOOKUP(C3460,Baza!A:E,3,FALSE)*курс</f>
        <v>612</v>
      </c>
      <c r="H3460" s="25" t="str">
        <f>VLOOKUP(C3460,Baza!A:E,4,FALSE)</f>
        <v>32-A32-0</v>
      </c>
      <c r="I3460" s="25" t="str">
        <f>VLOOKUP(C3460,BREND!A:C,2,FALSE)</f>
        <v>SCHNIEDER</v>
      </c>
    </row>
    <row r="3461" spans="1:9" hidden="1" outlineLevel="2">
      <c r="A3461" s="26">
        <v>405</v>
      </c>
      <c r="B3461" s="26">
        <v>405</v>
      </c>
      <c r="C3461" s="24" t="s">
        <v>793</v>
      </c>
      <c r="D3461" s="26" t="str">
        <f>VLOOKUP(C3461,Baza!A:E,5,FALSE)</f>
        <v>405 '87-95 БАМПЕР ПЕРЕДНИЙ, ЧЕРНЫЙ, БЕЗ ОТВЕРСТИЙ ПОД П/ТУМАННЫЕ ФАРЫ</v>
      </c>
      <c r="E3461" s="25" t="str">
        <f>IF(VLOOKUP(C3461,Baza!A:D,2,FALSE)&gt;0,"+","-")</f>
        <v>-</v>
      </c>
      <c r="F3461" s="25">
        <f>VLOOKUP(C3461,Baza!A:E,3,FALSE)</f>
        <v>48</v>
      </c>
      <c r="G3461" s="25">
        <f>VLOOKUP(C3461,Baza!A:E,3,FALSE)*курс</f>
        <v>1958.3999999999999</v>
      </c>
      <c r="H3461" s="25" t="str">
        <f>VLOOKUP(C3461,Baza!A:E,4,FALSE)</f>
        <v>7401.57</v>
      </c>
      <c r="I3461" s="25" t="str">
        <f>VLOOKUP(C3461,BREND!A:C,2,FALSE)</f>
        <v>API</v>
      </c>
    </row>
    <row r="3462" spans="1:9" hidden="1" outlineLevel="2">
      <c r="A3462" s="26">
        <v>405</v>
      </c>
      <c r="B3462" s="26">
        <v>405</v>
      </c>
      <c r="C3462" s="24" t="s">
        <v>223</v>
      </c>
      <c r="D3462" s="26" t="str">
        <f>VLOOKUP(C3462,Baza!A:E,5,FALSE)</f>
        <v>PG405 НАКОНЕЧНИК  ЛЕВЫЙ</v>
      </c>
      <c r="E3462" s="25" t="str">
        <f>IF(VLOOKUP(C3462,Baza!A:D,2,FALSE)&gt;0,"+","-")</f>
        <v>+</v>
      </c>
      <c r="F3462" s="25">
        <f>VLOOKUP(C3462,Baza!A:E,3,FALSE)</f>
        <v>4</v>
      </c>
      <c r="G3462" s="25">
        <f>VLOOKUP(C3462,Baza!A:E,3,FALSE)*курс</f>
        <v>163.19999999999999</v>
      </c>
      <c r="H3462" s="25" t="str">
        <f>VLOOKUP(C3462,Baza!A:E,4,FALSE)</f>
        <v>381721</v>
      </c>
      <c r="I3462" s="25" t="str">
        <f>VLOOKUP(C3462,BREND!A:C,2,FALSE)</f>
        <v>SCHNIEDER</v>
      </c>
    </row>
    <row r="3463" spans="1:9" hidden="1" outlineLevel="2">
      <c r="A3463" s="26">
        <v>405</v>
      </c>
      <c r="B3463" s="26">
        <v>405</v>
      </c>
      <c r="C3463" s="24" t="s">
        <v>224</v>
      </c>
      <c r="D3463" s="26" t="str">
        <f>VLOOKUP(C3463,Baza!A:E,5,FALSE)</f>
        <v>PG405 НАКОНЕЧНИК  ПРАВЫЙ</v>
      </c>
      <c r="E3463" s="25" t="str">
        <f>IF(VLOOKUP(C3463,Baza!A:D,2,FALSE)&gt;0,"+","-")</f>
        <v>+</v>
      </c>
      <c r="F3463" s="25">
        <f>VLOOKUP(C3463,Baza!A:E,3,FALSE)</f>
        <v>4</v>
      </c>
      <c r="G3463" s="25">
        <f>VLOOKUP(C3463,Baza!A:E,3,FALSE)*курс</f>
        <v>163.19999999999999</v>
      </c>
      <c r="H3463" s="25" t="str">
        <f>VLOOKUP(C3463,Baza!A:E,4,FALSE)</f>
        <v>381722</v>
      </c>
      <c r="I3463" s="25" t="str">
        <f>VLOOKUP(C3463,BREND!A:C,2,FALSE)</f>
        <v>SCHNIEDER</v>
      </c>
    </row>
    <row r="3464" spans="1:9" hidden="1" outlineLevel="2">
      <c r="A3464" s="26">
        <v>405</v>
      </c>
      <c r="B3464" s="26">
        <v>405</v>
      </c>
      <c r="C3464" s="24" t="s">
        <v>824</v>
      </c>
      <c r="D3464" s="26" t="str">
        <f>VLOOKUP(C3464,Baza!A:E,5,FALSE)</f>
        <v xml:space="preserve">405 '87-95 СУППОРТ РАДИАТОРА ПОД 2 ВЕНТИЛЯТОРА (ПЕРЕДНЯЯ ПАНЕЛЬ) </v>
      </c>
      <c r="E3464" s="25" t="str">
        <f>IF(VLOOKUP(C3464,Baza!A:D,2,FALSE)&gt;0,"+","-")</f>
        <v>-</v>
      </c>
      <c r="F3464" s="25">
        <f>VLOOKUP(C3464,Baza!A:E,3,FALSE)</f>
        <v>63</v>
      </c>
      <c r="G3464" s="25">
        <f>VLOOKUP(C3464,Baza!A:E,3,FALSE)*курс</f>
        <v>2570.3999999999996</v>
      </c>
      <c r="H3464" s="25" t="str">
        <f>VLOOKUP(C3464,Baza!A:E,4,FALSE)</f>
        <v>7104.60</v>
      </c>
      <c r="I3464" s="25" t="str">
        <f>VLOOKUP(C3464,BREND!A:C,2,FALSE)</f>
        <v>API</v>
      </c>
    </row>
    <row r="3465" spans="1:9" hidden="1" outlineLevel="2">
      <c r="A3465" s="26">
        <v>405</v>
      </c>
      <c r="B3465" s="26">
        <v>405</v>
      </c>
      <c r="C3465" s="24" t="s">
        <v>829</v>
      </c>
      <c r="D3465" s="26" t="str">
        <f>VLOOKUP(C3465,Baza!A:E,5,FALSE)</f>
        <v>405 '87-95 МОЛДИНГ ПОД ФАРУ ЛЕВУЮ</v>
      </c>
      <c r="E3465" s="25" t="str">
        <f>IF(VLOOKUP(C3465,Baza!A:D,2,FALSE)&gt;0,"+","-")</f>
        <v>-</v>
      </c>
      <c r="F3465" s="25">
        <f>VLOOKUP(C3465,Baza!A:E,3,FALSE)</f>
        <v>2.1</v>
      </c>
      <c r="G3465" s="25">
        <f>VLOOKUP(C3465,Baza!A:E,3,FALSE)*курс</f>
        <v>85.679999999999993</v>
      </c>
      <c r="H3465" s="25" t="str">
        <f>VLOOKUP(C3465,Baza!A:E,4,FALSE)</f>
        <v>6203.A0</v>
      </c>
      <c r="I3465" s="25" t="str">
        <f>VLOOKUP(C3465,BREND!A:C,2,FALSE)</f>
        <v>API</v>
      </c>
    </row>
    <row r="3466" spans="1:9" hidden="1" outlineLevel="2">
      <c r="A3466" s="26">
        <v>405</v>
      </c>
      <c r="B3466" s="26">
        <v>405</v>
      </c>
      <c r="C3466" s="24" t="s">
        <v>830</v>
      </c>
      <c r="D3466" s="26" t="str">
        <f>VLOOKUP(C3466,Baza!A:E,5,FALSE)</f>
        <v>405 '87-95 МОЛДИНГ ПОД ФАРУ ПРАВУЮ</v>
      </c>
      <c r="E3466" s="25" t="str">
        <f>IF(VLOOKUP(C3466,Baza!A:D,2,FALSE)&gt;0,"+","-")</f>
        <v>+</v>
      </c>
      <c r="F3466" s="25">
        <f>VLOOKUP(C3466,Baza!A:E,3,FALSE)</f>
        <v>2.1</v>
      </c>
      <c r="G3466" s="25">
        <f>VLOOKUP(C3466,Baza!A:E,3,FALSE)*курс</f>
        <v>85.679999999999993</v>
      </c>
      <c r="H3466" s="25" t="str">
        <f>VLOOKUP(C3466,Baza!A:E,4,FALSE)</f>
        <v>6203.A1</v>
      </c>
      <c r="I3466" s="25" t="str">
        <f>VLOOKUP(C3466,BREND!A:C,2,FALSE)</f>
        <v>API</v>
      </c>
    </row>
    <row r="3467" spans="1:9" hidden="1" outlineLevel="2">
      <c r="A3467" s="26">
        <v>405</v>
      </c>
      <c r="B3467" s="26">
        <v>405</v>
      </c>
      <c r="C3467" s="24" t="s">
        <v>831</v>
      </c>
      <c r="D3467" s="26" t="str">
        <f>VLOOKUP(C3467,Baza!A:E,5,FALSE)</f>
        <v>PG 405 '87-95 УКАЗАТЕЛЬ ПОВОРОТА ПЕРЕДНИЙ, ЛЕВЫЙ</v>
      </c>
      <c r="E3467" s="25" t="str">
        <f>IF(VLOOKUP(C3467,Baza!A:D,2,FALSE)&gt;0,"+","-")</f>
        <v>+</v>
      </c>
      <c r="F3467" s="25">
        <f>VLOOKUP(C3467,Baza!A:E,3,FALSE)</f>
        <v>3.5</v>
      </c>
      <c r="G3467" s="25">
        <f>VLOOKUP(C3467,Baza!A:E,3,FALSE)*курс</f>
        <v>142.79999999999998</v>
      </c>
      <c r="H3467" s="25" t="str">
        <f>VLOOKUP(C3467,Baza!A:E,4,FALSE)</f>
        <v>630194</v>
      </c>
      <c r="I3467" s="25" t="str">
        <f>VLOOKUP(C3467,BREND!A:C,2,FALSE)</f>
        <v>DEPO</v>
      </c>
    </row>
    <row r="3468" spans="1:9" hidden="1" outlineLevel="2">
      <c r="A3468" s="26">
        <v>405</v>
      </c>
      <c r="B3468" s="26">
        <v>405</v>
      </c>
      <c r="C3468" s="24" t="s">
        <v>832</v>
      </c>
      <c r="D3468" s="26" t="str">
        <f>VLOOKUP(C3468,Baza!A:E,5,FALSE)</f>
        <v>PG 405 '87-95 УКАЗАТЕЛЬ ПОВОРОТА ПЕРЕДНИЙ, ПРАВЫЙ</v>
      </c>
      <c r="E3468" s="25" t="str">
        <f>IF(VLOOKUP(C3468,Baza!A:D,2,FALSE)&gt;0,"+","-")</f>
        <v>-</v>
      </c>
      <c r="F3468" s="25">
        <f>VLOOKUP(C3468,Baza!A:E,3,FALSE)</f>
        <v>3.5</v>
      </c>
      <c r="G3468" s="25">
        <f>VLOOKUP(C3468,Baza!A:E,3,FALSE)*курс</f>
        <v>142.79999999999998</v>
      </c>
      <c r="H3468" s="25" t="str">
        <f>VLOOKUP(C3468,Baza!A:E,4,FALSE)</f>
        <v>630194</v>
      </c>
      <c r="I3468" s="25" t="str">
        <f>VLOOKUP(C3468,BREND!A:C,2,FALSE)</f>
        <v>DEPO</v>
      </c>
    </row>
    <row r="3469" spans="1:9" hidden="1" outlineLevel="2">
      <c r="A3469" s="26">
        <v>405</v>
      </c>
      <c r="B3469" s="26">
        <v>405</v>
      </c>
      <c r="C3469" s="24" t="s">
        <v>839</v>
      </c>
      <c r="D3469" s="26" t="str">
        <f>VLOOKUP(C3469,Baza!A:E,5,FALSE)</f>
        <v>405 '87-95 РЕШЕТКА РАДИАТОРА ГРУНТОВАННАЯ</v>
      </c>
      <c r="E3469" s="25" t="str">
        <f>IF(VLOOKUP(C3469,Baza!A:D,2,FALSE)&gt;0,"+","-")</f>
        <v>-</v>
      </c>
      <c r="F3469" s="25">
        <f>VLOOKUP(C3469,Baza!A:E,3,FALSE)</f>
        <v>11</v>
      </c>
      <c r="G3469" s="25">
        <f>VLOOKUP(C3469,Baza!A:E,3,FALSE)*курс</f>
        <v>448.79999999999995</v>
      </c>
      <c r="H3469" s="25" t="str">
        <f>VLOOKUP(C3469,Baza!A:E,4,FALSE)</f>
        <v>7804.86</v>
      </c>
      <c r="I3469" s="25" t="str">
        <f>VLOOKUP(C3469,BREND!A:C,2,FALSE)</f>
        <v>API</v>
      </c>
    </row>
    <row r="3470" spans="1:9" hidden="1" outlineLevel="2">
      <c r="A3470" s="26">
        <v>405</v>
      </c>
      <c r="B3470" s="26">
        <v>405</v>
      </c>
      <c r="C3470" s="24" t="s">
        <v>844</v>
      </c>
      <c r="D3470" s="26" t="str">
        <f>VLOOKUP(C3470,Baza!A:E,5,FALSE)</f>
        <v>405 '87-95 РУЧКА ДВЕРИ НАРУЖНЕЙ, ПРАВОЙ</v>
      </c>
      <c r="E3470" s="25" t="str">
        <f>IF(VLOOKUP(C3470,Baza!A:D,2,FALSE)&gt;0,"+","-")</f>
        <v>-</v>
      </c>
      <c r="F3470" s="25">
        <f>VLOOKUP(C3470,Baza!A:E,3,FALSE)</f>
        <v>5.2</v>
      </c>
      <c r="G3470" s="25">
        <f>VLOOKUP(C3470,Baza!A:E,3,FALSE)*курс</f>
        <v>212.16</v>
      </c>
      <c r="H3470" s="25" t="str">
        <f>VLOOKUP(C3470,Baza!A:E,4,FALSE)</f>
        <v>9101.89</v>
      </c>
      <c r="I3470" s="25" t="str">
        <f>VLOOKUP(C3470,BREND!A:C,2,FALSE)</f>
        <v>API</v>
      </c>
    </row>
    <row r="3471" spans="1:9" hidden="1" outlineLevel="2">
      <c r="A3471" s="26">
        <v>405</v>
      </c>
      <c r="B3471" s="26">
        <v>405</v>
      </c>
      <c r="C3471" s="24" t="s">
        <v>845</v>
      </c>
      <c r="D3471" s="26" t="str">
        <f>VLOOKUP(C3471,Baza!A:E,5,FALSE)</f>
        <v>405 '87-95 РУЧКА ДВЕРИ НАРУЖНЕЙ, ЛЕВОЙ</v>
      </c>
      <c r="E3471" s="25" t="str">
        <f>IF(VLOOKUP(C3471,Baza!A:D,2,FALSE)&gt;0,"+","-")</f>
        <v>-</v>
      </c>
      <c r="F3471" s="25">
        <f>VLOOKUP(C3471,Baza!A:E,3,FALSE)</f>
        <v>5.2</v>
      </c>
      <c r="G3471" s="25">
        <f>VLOOKUP(C3471,Baza!A:E,3,FALSE)*курс</f>
        <v>212.16</v>
      </c>
      <c r="H3471" s="25" t="str">
        <f>VLOOKUP(C3471,Baza!A:E,4,FALSE)</f>
        <v>9101.88</v>
      </c>
      <c r="I3471" s="25" t="str">
        <f>VLOOKUP(C3471,BREND!A:C,2,FALSE)</f>
        <v>API</v>
      </c>
    </row>
    <row r="3472" spans="1:9" hidden="1" outlineLevel="2">
      <c r="A3472" s="26">
        <v>405</v>
      </c>
      <c r="B3472" s="26">
        <v>405</v>
      </c>
      <c r="C3472" s="24" t="s">
        <v>846</v>
      </c>
      <c r="D3472" s="26" t="str">
        <f>VLOOKUP(C3472,Baza!A:E,5,FALSE)</f>
        <v xml:space="preserve">PG405/406/PRATNER,BERLINGO  СТУПИЦА ПЕРЕДНЯЯ </v>
      </c>
      <c r="E3472" s="25" t="str">
        <f>IF(VLOOKUP(C3472,Baza!A:D,2,FALSE)&gt;0,"+","-")</f>
        <v>+</v>
      </c>
      <c r="F3472" s="25">
        <f>VLOOKUP(C3472,Baza!A:E,3,FALSE)</f>
        <v>39</v>
      </c>
      <c r="G3472" s="25">
        <f>VLOOKUP(C3472,Baza!A:E,3,FALSE)*курс</f>
        <v>1591.1999999999998</v>
      </c>
      <c r="H3472" s="25" t="str">
        <f>VLOOKUP(C3472,Baza!A:E,4,FALSE)</f>
        <v>330785</v>
      </c>
      <c r="I3472" s="25" t="str">
        <f>VLOOKUP(C3472,BREND!A:C,2,FALSE)</f>
        <v>VX</v>
      </c>
    </row>
    <row r="3473" spans="1:9" hidden="1" outlineLevel="2">
      <c r="A3473" s="26">
        <v>405</v>
      </c>
      <c r="B3473" s="26">
        <v>405</v>
      </c>
      <c r="C3473" s="24" t="s">
        <v>849</v>
      </c>
      <c r="D3473" s="26" t="str">
        <f>VLOOKUP(C3473,Baza!A:E,5,FALSE)</f>
        <v>405 '87-95 УСИЛИТЕЛЬ БАМПЕРА ПЕРЕДНЕГО</v>
      </c>
      <c r="E3473" s="25" t="str">
        <f>IF(VLOOKUP(C3473,Baza!A:D,2,FALSE)&gt;0,"+","-")</f>
        <v>-</v>
      </c>
      <c r="F3473" s="25">
        <f>VLOOKUP(C3473,Baza!A:E,3,FALSE)</f>
        <v>14</v>
      </c>
      <c r="G3473" s="25">
        <f>VLOOKUP(C3473,Baza!A:E,3,FALSE)*курс</f>
        <v>571.19999999999993</v>
      </c>
      <c r="H3473" s="25" t="str">
        <f>VLOOKUP(C3473,Baza!A:E,4,FALSE)</f>
        <v>7414.13</v>
      </c>
      <c r="I3473" s="25" t="str">
        <f>VLOOKUP(C3473,BREND!A:C,2,FALSE)</f>
        <v>API</v>
      </c>
    </row>
    <row r="3474" spans="1:9" hidden="1" outlineLevel="2">
      <c r="A3474" s="26">
        <v>405</v>
      </c>
      <c r="B3474" s="26">
        <v>405</v>
      </c>
      <c r="C3474" s="24" t="s">
        <v>872</v>
      </c>
      <c r="D3474" s="26" t="str">
        <f>VLOOKUP(C3474,Baza!A:E,5,FALSE)</f>
        <v>PG 405 '87-95 ФАРА ЛЕВАЯ, ОДНОЛАМПОВАЯ</v>
      </c>
      <c r="E3474" s="25" t="str">
        <f>IF(VLOOKUP(C3474,Baza!A:D,2,FALSE)&gt;0,"+","-")</f>
        <v>+</v>
      </c>
      <c r="F3474" s="25">
        <f>VLOOKUP(C3474,Baza!A:E,3,FALSE)</f>
        <v>20.5</v>
      </c>
      <c r="G3474" s="25">
        <f>VLOOKUP(C3474,Baza!A:E,3,FALSE)*курс</f>
        <v>836.4</v>
      </c>
      <c r="H3474" s="25" t="str">
        <f>VLOOKUP(C3474,Baza!A:E,4,FALSE)</f>
        <v>620490</v>
      </c>
      <c r="I3474" s="25" t="str">
        <f>VLOOKUP(C3474,BREND!A:C,2,FALSE)</f>
        <v>DEPO</v>
      </c>
    </row>
    <row r="3475" spans="1:9" hidden="1" outlineLevel="2">
      <c r="A3475" s="26">
        <v>405</v>
      </c>
      <c r="B3475" s="26">
        <v>405</v>
      </c>
      <c r="C3475" s="24" t="s">
        <v>873</v>
      </c>
      <c r="D3475" s="26" t="str">
        <f>VLOOKUP(C3475,Baza!A:E,5,FALSE)</f>
        <v>PG 405 '87-95 ФАРА ПРАВАЯ, ОДНОЛАМПОВАЯ</v>
      </c>
      <c r="E3475" s="25" t="str">
        <f>IF(VLOOKUP(C3475,Baza!A:D,2,FALSE)&gt;0,"+","-")</f>
        <v>-</v>
      </c>
      <c r="F3475" s="25">
        <f>VLOOKUP(C3475,Baza!A:E,3,FALSE)</f>
        <v>20.5</v>
      </c>
      <c r="G3475" s="25">
        <f>VLOOKUP(C3475,Baza!A:E,3,FALSE)*курс</f>
        <v>836.4</v>
      </c>
      <c r="H3475" s="25" t="str">
        <f>VLOOKUP(C3475,Baza!A:E,4,FALSE)</f>
        <v>620590</v>
      </c>
      <c r="I3475" s="25" t="str">
        <f>VLOOKUP(C3475,BREND!A:C,2,FALSE)</f>
        <v>DEPO</v>
      </c>
    </row>
    <row r="3476" spans="1:9" hidden="1" outlineLevel="2">
      <c r="A3476" s="26">
        <v>405</v>
      </c>
      <c r="B3476" s="26">
        <v>405</v>
      </c>
      <c r="C3476" s="24" t="s">
        <v>654</v>
      </c>
      <c r="D3476" s="26" t="str">
        <f>VLOOKUP(C3476,Baza!A:E,5,FALSE)</f>
        <v>PG405 ШАРОВАЯ ОПОРА</v>
      </c>
      <c r="E3476" s="25" t="str">
        <f>IF(VLOOKUP(C3476,Baza!A:D,2,FALSE)&gt;0,"+","-")</f>
        <v>+</v>
      </c>
      <c r="F3476" s="25">
        <f>VLOOKUP(C3476,Baza!A:E,3,FALSE)</f>
        <v>4</v>
      </c>
      <c r="G3476" s="25">
        <f>VLOOKUP(C3476,Baza!A:E,3,FALSE)*курс</f>
        <v>163.19999999999999</v>
      </c>
      <c r="H3476" s="25" t="str">
        <f>VLOOKUP(C3476,Baza!A:E,4,FALSE)</f>
        <v>364021</v>
      </c>
      <c r="I3476" s="25" t="str">
        <f>VLOOKUP(C3476,BREND!A:C,2,FALSE)</f>
        <v>SCHNIEDER</v>
      </c>
    </row>
    <row r="3477" spans="1:9" hidden="1" outlineLevel="2">
      <c r="A3477" s="26">
        <v>405</v>
      </c>
      <c r="B3477" s="26">
        <v>405</v>
      </c>
      <c r="C3477" s="24" t="s">
        <v>666</v>
      </c>
      <c r="D3477" s="26" t="e">
        <f>VLOOKUP(C3477,Baza!A:E,5,FALSE)</f>
        <v>#N/A</v>
      </c>
      <c r="E3477" s="25" t="e">
        <f>IF(VLOOKUP(C3477,Baza!A:D,2,FALSE)&gt;0,"+","-")</f>
        <v>#N/A</v>
      </c>
      <c r="F3477" s="25" t="e">
        <f>VLOOKUP(C3477,Baza!A:E,3,FALSE)</f>
        <v>#N/A</v>
      </c>
      <c r="G3477" s="25" t="e">
        <f>VLOOKUP(C3477,Baza!A:E,3,FALSE)*курс</f>
        <v>#N/A</v>
      </c>
      <c r="H3477" s="25" t="e">
        <f>VLOOKUP(C3477,Baza!A:E,4,FALSE)</f>
        <v>#N/A</v>
      </c>
      <c r="I3477" s="25" t="str">
        <f>VLOOKUP(C3477,BREND!A:C,2,FALSE)</f>
        <v>SCHNIEDER</v>
      </c>
    </row>
    <row r="3478" spans="1:9" hidden="1" outlineLevel="2">
      <c r="A3478" s="26">
        <v>405</v>
      </c>
      <c r="B3478" s="26">
        <v>405</v>
      </c>
      <c r="C3478" s="24" t="s">
        <v>894</v>
      </c>
      <c r="D3478" s="26" t="str">
        <f>VLOOKUP(C3478,Baza!A:E,5,FALSE)</f>
        <v xml:space="preserve">405 ШРУС </v>
      </c>
      <c r="E3478" s="25" t="str">
        <f>IF(VLOOKUP(C3478,Baza!A:D,2,FALSE)&gt;0,"+","-")</f>
        <v>+</v>
      </c>
      <c r="F3478" s="25">
        <f>VLOOKUP(C3478,Baza!A:E,3,FALSE)</f>
        <v>22</v>
      </c>
      <c r="G3478" s="25">
        <f>VLOOKUP(C3478,Baza!A:E,3,FALSE)*курс</f>
        <v>897.59999999999991</v>
      </c>
      <c r="H3478" s="25" t="str">
        <f>VLOOKUP(C3478,Baza!A:E,4,FALSE)</f>
        <v>327210</v>
      </c>
      <c r="I3478" s="25" t="str">
        <f>VLOOKUP(C3478,BREND!A:C,2,FALSE)</f>
        <v>GLO</v>
      </c>
    </row>
    <row r="3479" spans="1:9" hidden="1" outlineLevel="2">
      <c r="A3479" s="26">
        <v>405</v>
      </c>
      <c r="B3479" s="26">
        <v>405</v>
      </c>
      <c r="C3479" s="24" t="s">
        <v>5984</v>
      </c>
      <c r="D3479" s="26" t="str">
        <f>VLOOKUP(C3479,Baza!A:E,5,FALSE)</f>
        <v>405 '87-95 МОТОР+ВЕНТИЛЯТОР РАДИАТОРА  ОХЛАЖДЕНИЯ В СБОРЕ</v>
      </c>
      <c r="E3479" s="25" t="str">
        <f>IF(VLOOKUP(C3479,Baza!A:D,2,FALSE)&gt;0,"+","-")</f>
        <v>-</v>
      </c>
      <c r="F3479" s="25">
        <f>VLOOKUP(C3479,Baza!A:E,3,FALSE)</f>
        <v>0</v>
      </c>
      <c r="G3479" s="25">
        <f>VLOOKUP(C3479,Baza!A:E,3,FALSE)*курс</f>
        <v>0</v>
      </c>
      <c r="H3479" s="25" t="str">
        <f>VLOOKUP(C3479,Baza!A:E,4,FALSE)</f>
        <v>125312A</v>
      </c>
      <c r="I3479" s="25" t="str">
        <f>VLOOKUP(C3479,BREND!A:C,2,FALSE)</f>
        <v>API</v>
      </c>
    </row>
    <row r="3480" spans="1:9" hidden="1" outlineLevel="2">
      <c r="A3480" s="26">
        <v>405</v>
      </c>
      <c r="B3480" s="26">
        <v>405</v>
      </c>
      <c r="C3480" s="24" t="s">
        <v>5985</v>
      </c>
      <c r="D3480" s="26" t="str">
        <f>VLOOKUP(C3480,Baza!A:E,5,FALSE)</f>
        <v xml:space="preserve">405 '87-95 СУППОРТ РАДИАТОРА ПОД 1 ВЕНТИЛЯТОР (ПЕРЕДНЯЯ ПАНЕЛЬ) </v>
      </c>
      <c r="E3480" s="25" t="str">
        <f>IF(VLOOKUP(C3480,Baza!A:D,2,FALSE)&gt;0,"+","-")</f>
        <v>-</v>
      </c>
      <c r="F3480" s="25">
        <f>VLOOKUP(C3480,Baza!A:E,3,FALSE)</f>
        <v>55</v>
      </c>
      <c r="G3480" s="25">
        <f>VLOOKUP(C3480,Baza!A:E,3,FALSE)*курс</f>
        <v>2244</v>
      </c>
      <c r="H3480" s="25" t="str">
        <f>VLOOKUP(C3480,Baza!A:E,4,FALSE)</f>
        <v>710464</v>
      </c>
      <c r="I3480" s="25" t="str">
        <f>VLOOKUP(C3480,BREND!A:C,2,FALSE)</f>
        <v>API</v>
      </c>
    </row>
    <row r="3481" spans="1:9" hidden="1" outlineLevel="2">
      <c r="A3481" s="26">
        <v>405</v>
      </c>
      <c r="B3481" s="26">
        <v>405</v>
      </c>
      <c r="C3481" s="24" t="s">
        <v>5986</v>
      </c>
      <c r="D3481" s="26" t="str">
        <f>VLOOKUP(C3481,Baza!A:E,5,FALSE)</f>
        <v xml:space="preserve">405 '87-95 БАМПЕР ЗАДНИЙ, ГРУНТОВАННЫЙ,  ПОД ХРОМ. МОЛДИНГ </v>
      </c>
      <c r="E3481" s="25" t="str">
        <f>IF(VLOOKUP(C3481,Baza!A:D,2,FALSE)&gt;0,"+","-")</f>
        <v>-</v>
      </c>
      <c r="F3481" s="25">
        <f>VLOOKUP(C3481,Baza!A:E,3,FALSE)</f>
        <v>0</v>
      </c>
      <c r="G3481" s="25">
        <f>VLOOKUP(C3481,Baza!A:E,3,FALSE)*курс</f>
        <v>0</v>
      </c>
      <c r="H3481" s="25" t="str">
        <f>VLOOKUP(C3481,Baza!A:E,4,FALSE)</f>
        <v>7410A4</v>
      </c>
      <c r="I3481" s="25" t="str">
        <f>VLOOKUP(C3481,BREND!A:C,2,FALSE)</f>
        <v>API</v>
      </c>
    </row>
    <row r="3482" spans="1:9" hidden="1" outlineLevel="2">
      <c r="A3482" s="26">
        <v>405</v>
      </c>
      <c r="B3482" s="26">
        <v>405</v>
      </c>
      <c r="C3482" s="24" t="s">
        <v>5987</v>
      </c>
      <c r="D3482" s="26" t="str">
        <f>VLOOKUP(C3482,Baza!A:E,5,FALSE)</f>
        <v xml:space="preserve">405 '87-95 РЕШЕТКА РАДИАТОРА ЧЕРНАЯ, БЕЗ ЗНАЧКА </v>
      </c>
      <c r="E3482" s="25" t="str">
        <f>IF(VLOOKUP(C3482,Baza!A:D,2,FALSE)&gt;0,"+","-")</f>
        <v>-</v>
      </c>
      <c r="F3482" s="25">
        <f>VLOOKUP(C3482,Baza!A:E,3,FALSE)</f>
        <v>0</v>
      </c>
      <c r="G3482" s="25">
        <f>VLOOKUP(C3482,Baza!A:E,3,FALSE)*курс</f>
        <v>0</v>
      </c>
      <c r="H3482" s="25">
        <f>VLOOKUP(C3482,Baza!A:E,4,FALSE)</f>
        <v>0</v>
      </c>
      <c r="I3482" s="25" t="str">
        <f>VLOOKUP(C3482,BREND!A:C,2,FALSE)</f>
        <v>API</v>
      </c>
    </row>
    <row r="3483" spans="1:9" hidden="1" outlineLevel="2">
      <c r="A3483" s="26">
        <v>405</v>
      </c>
      <c r="B3483" s="26">
        <v>405</v>
      </c>
      <c r="C3483" s="24" t="s">
        <v>22114</v>
      </c>
      <c r="D3483" s="26" t="str">
        <f>VLOOKUP(C3483,Baza!A:E,5,FALSE)</f>
        <v>405 '87-95 РУЧКА ДВЕРИ НАРУЖНЕЙ, ЛЕВОЙ</v>
      </c>
      <c r="E3483" s="25" t="str">
        <f>IF(VLOOKUP(C3483,Baza!A:D,2,FALSE)&gt;0,"+","-")</f>
        <v>-</v>
      </c>
      <c r="F3483" s="25">
        <f>VLOOKUP(C3483,Baza!A:E,3,FALSE)</f>
        <v>4</v>
      </c>
      <c r="G3483" s="25">
        <f>VLOOKUP(C3483,Baza!A:E,3,FALSE)*курс</f>
        <v>163.19999999999999</v>
      </c>
      <c r="H3483" s="25" t="str">
        <f>VLOOKUP(C3483,Baza!A:E,4,FALSE)</f>
        <v>9101-88</v>
      </c>
      <c r="I3483" s="25" t="str">
        <f>VLOOKUP(C3483,BREND!A:C,2,FALSE)</f>
        <v>TONG YANG</v>
      </c>
    </row>
    <row r="3484" spans="1:9" hidden="1" outlineLevel="2">
      <c r="A3484" s="26">
        <v>405</v>
      </c>
      <c r="B3484" s="26">
        <v>405</v>
      </c>
      <c r="C3484" s="24" t="s">
        <v>22116</v>
      </c>
      <c r="D3484" s="26" t="str">
        <f>VLOOKUP(C3484,Baza!A:E,5,FALSE)</f>
        <v>405 '87-95 РУЧКА ДВЕРИ НАРУЖНЕЙ, ПРАВОЙ</v>
      </c>
      <c r="E3484" s="25" t="str">
        <f>IF(VLOOKUP(C3484,Baza!A:D,2,FALSE)&gt;0,"+","-")</f>
        <v>-</v>
      </c>
      <c r="F3484" s="25">
        <f>VLOOKUP(C3484,Baza!A:E,3,FALSE)</f>
        <v>4</v>
      </c>
      <c r="G3484" s="25">
        <f>VLOOKUP(C3484,Baza!A:E,3,FALSE)*курс</f>
        <v>163.19999999999999</v>
      </c>
      <c r="H3484" s="25" t="str">
        <f>VLOOKUP(C3484,Baza!A:E,4,FALSE)</f>
        <v>9101-89</v>
      </c>
      <c r="I3484" s="25" t="str">
        <f>VLOOKUP(C3484,BREND!A:C,2,FALSE)</f>
        <v>TONG YANG</v>
      </c>
    </row>
    <row r="3485" spans="1:9" hidden="1" outlineLevel="2">
      <c r="A3485" s="26">
        <v>405</v>
      </c>
      <c r="B3485" s="26">
        <v>405</v>
      </c>
      <c r="C3485" s="24" t="s">
        <v>28468</v>
      </c>
      <c r="D3485" s="26" t="str">
        <f>VLOOKUP(C3485,Baza!A:E,5,FALSE)</f>
        <v xml:space="preserve">405/ CITROEN ТОРМОЗНЫЕ ДИСКИ ПЕРЕДНИЕ (2ШТ.) </v>
      </c>
      <c r="E3485" s="25" t="str">
        <f>IF(VLOOKUP(C3485,Baza!A:D,2,FALSE)&gt;0,"+","-")</f>
        <v>+</v>
      </c>
      <c r="F3485" s="25">
        <f>VLOOKUP(C3485,Baza!A:E,3,FALSE)</f>
        <v>10</v>
      </c>
      <c r="G3485" s="25">
        <f>VLOOKUP(C3485,Baza!A:E,3,FALSE)*курс</f>
        <v>408</v>
      </c>
      <c r="H3485" s="25" t="str">
        <f>VLOOKUP(C3485,Baza!A:E,4,FALSE)</f>
        <v>4246.88</v>
      </c>
      <c r="I3485" s="25" t="str">
        <f>VLOOKUP(C3485,BREND!A:C,2,FALSE)</f>
        <v>SCHNIEDER</v>
      </c>
    </row>
    <row r="3486" spans="1:9" hidden="1" outlineLevel="1" collapsed="1">
      <c r="A3486" s="96" t="s">
        <v>758</v>
      </c>
      <c r="B3486" s="96">
        <v>406</v>
      </c>
      <c r="C3486" s="17"/>
      <c r="D3486" s="17"/>
      <c r="E3486" s="17"/>
      <c r="F3486" s="17"/>
      <c r="G3486" s="17"/>
      <c r="H3486" s="17"/>
      <c r="I3486" s="17"/>
    </row>
    <row r="3487" spans="1:9" hidden="1" outlineLevel="2">
      <c r="A3487" s="26">
        <v>406</v>
      </c>
      <c r="B3487" s="26">
        <v>406</v>
      </c>
      <c r="C3487" s="24" t="s">
        <v>794</v>
      </c>
      <c r="D3487" s="26" t="str">
        <f>VLOOKUP(C3487,Baza!A:E,5,FALSE)</f>
        <v>406 '96-99 БАМПЕР ПЕРЕДНИЙ, ГРУНТОВАННЫЙ, С ОТВЕРСТИЯМИ ПОД  П/ТУМАННЫЕ ФАРЫ</v>
      </c>
      <c r="E3487" s="25" t="str">
        <f>IF(VLOOKUP(C3487,Baza!A:D,2,FALSE)&gt;0,"+","-")</f>
        <v>+</v>
      </c>
      <c r="F3487" s="25">
        <f>VLOOKUP(C3487,Baza!A:E,3,FALSE)</f>
        <v>51</v>
      </c>
      <c r="G3487" s="25">
        <f>VLOOKUP(C3487,Baza!A:E,3,FALSE)*курс</f>
        <v>2080.7999999999997</v>
      </c>
      <c r="H3487" s="25" t="str">
        <f>VLOOKUP(C3487,Baza!A:E,4,FALSE)</f>
        <v>7401.F0</v>
      </c>
      <c r="I3487" s="25" t="str">
        <f>VLOOKUP(C3487,BREND!A:C,2,FALSE)</f>
        <v>API</v>
      </c>
    </row>
    <row r="3488" spans="1:9" hidden="1" outlineLevel="2">
      <c r="A3488" s="26">
        <v>406</v>
      </c>
      <c r="B3488" s="26">
        <v>406</v>
      </c>
      <c r="C3488" s="24" t="s">
        <v>795</v>
      </c>
      <c r="D3488" s="26" t="str">
        <f>VLOOKUP(C3488,Baza!A:E,5,FALSE)</f>
        <v>406 '99-03 БАМПЕР ПЕРЕДНИЙ, ГРУНТОВАННЫЙ, С ОТВЕРСТИЯМИ ПОД П/ТУМАННЫЕ ФАРЫ</v>
      </c>
      <c r="E3488" s="25" t="str">
        <f>IF(VLOOKUP(C3488,Baza!A:D,2,FALSE)&gt;0,"+","-")</f>
        <v>-</v>
      </c>
      <c r="F3488" s="25">
        <f>VLOOKUP(C3488,Baza!A:E,3,FALSE)</f>
        <v>52</v>
      </c>
      <c r="G3488" s="25">
        <f>VLOOKUP(C3488,Baza!A:E,3,FALSE)*курс</f>
        <v>2121.6</v>
      </c>
      <c r="H3488" s="25" t="str">
        <f>VLOOKUP(C3488,Baza!A:E,4,FALSE)</f>
        <v>7401.P2</v>
      </c>
      <c r="I3488" s="25" t="str">
        <f>VLOOKUP(C3488,BREND!A:C,2,FALSE)</f>
        <v>API</v>
      </c>
    </row>
    <row r="3489" spans="1:9" hidden="1" outlineLevel="2">
      <c r="A3489" s="26">
        <v>406</v>
      </c>
      <c r="B3489" s="26">
        <v>406</v>
      </c>
      <c r="C3489" s="24" t="s">
        <v>796</v>
      </c>
      <c r="D3489" s="26" t="str">
        <f>VLOOKUP(C3489,Baza!A:E,5,FALSE)</f>
        <v>406 '99-03 БАМПЕР ПЕРЕДНИЙ, ГРУНТОВАННЫЙ, ЧЕРНЫЙ, БЕЗ ОТВЕРСТИЙ</v>
      </c>
      <c r="E3489" s="25" t="str">
        <f>IF(VLOOKUP(C3489,Baza!A:D,2,FALSE)&gt;0,"+","-")</f>
        <v>+</v>
      </c>
      <c r="F3489" s="25">
        <f>VLOOKUP(C3489,Baza!A:E,3,FALSE)</f>
        <v>56</v>
      </c>
      <c r="G3489" s="25">
        <f>VLOOKUP(C3489,Baza!A:E,3,FALSE)*курс</f>
        <v>2284.7999999999997</v>
      </c>
      <c r="H3489" s="25" t="str">
        <f>VLOOKUP(C3489,Baza!A:E,4,FALSE)</f>
        <v>7401.P2</v>
      </c>
      <c r="I3489" s="25" t="str">
        <f>VLOOKUP(C3489,BREND!A:C,2,FALSE)</f>
        <v>API</v>
      </c>
    </row>
    <row r="3490" spans="1:9" hidden="1" outlineLevel="2">
      <c r="A3490" s="26">
        <v>406</v>
      </c>
      <c r="B3490" s="26">
        <v>406</v>
      </c>
      <c r="C3490" s="24" t="s">
        <v>807</v>
      </c>
      <c r="D3490" s="26" t="str">
        <f>VLOOKUP(C3490,Baza!A:E,5,FALSE)</f>
        <v>406 '96-99 КАПОТ</v>
      </c>
      <c r="E3490" s="25" t="str">
        <f>IF(VLOOKUP(C3490,Baza!A:D,2,FALSE)&gt;0,"+","-")</f>
        <v>-</v>
      </c>
      <c r="F3490" s="25">
        <f>VLOOKUP(C3490,Baza!A:E,3,FALSE)</f>
        <v>148</v>
      </c>
      <c r="G3490" s="25">
        <f>VLOOKUP(C3490,Baza!A:E,3,FALSE)*курс</f>
        <v>6038.4</v>
      </c>
      <c r="H3490" s="25" t="str">
        <f>VLOOKUP(C3490,Baza!A:E,4,FALSE)</f>
        <v>7901.G6</v>
      </c>
      <c r="I3490" s="25" t="str">
        <f>VLOOKUP(C3490,BREND!A:C,2,FALSE)</f>
        <v>API</v>
      </c>
    </row>
    <row r="3491" spans="1:9" hidden="1" outlineLevel="2">
      <c r="A3491" s="26">
        <v>406</v>
      </c>
      <c r="B3491" s="26">
        <v>406</v>
      </c>
      <c r="C3491" s="24" t="s">
        <v>814</v>
      </c>
      <c r="D3491" s="26" t="str">
        <f>VLOOKUP(C3491,Baza!A:E,5,FALSE)</f>
        <v>406 '96-99 КРЫЛО ПЕРЕДНИЙ, ЛЕВЫЙ, БЕЗ ОТВЕРСТИЙ</v>
      </c>
      <c r="E3491" s="25" t="str">
        <f>IF(VLOOKUP(C3491,Baza!A:D,2,FALSE)&gt;0,"+","-")</f>
        <v>+</v>
      </c>
      <c r="F3491" s="25">
        <f>VLOOKUP(C3491,Baza!A:E,3,FALSE)</f>
        <v>42</v>
      </c>
      <c r="G3491" s="25">
        <f>VLOOKUP(C3491,Baza!A:E,3,FALSE)*курс</f>
        <v>1713.6</v>
      </c>
      <c r="H3491" s="25" t="str">
        <f>VLOOKUP(C3491,Baza!A:E,4,FALSE)</f>
        <v>7840.F4</v>
      </c>
      <c r="I3491" s="25" t="str">
        <f>VLOOKUP(C3491,BREND!A:C,2,FALSE)</f>
        <v>API</v>
      </c>
    </row>
    <row r="3492" spans="1:9" hidden="1" outlineLevel="2">
      <c r="A3492" s="26">
        <v>406</v>
      </c>
      <c r="B3492" s="26">
        <v>406</v>
      </c>
      <c r="C3492" s="24" t="s">
        <v>815</v>
      </c>
      <c r="D3492" s="26" t="str">
        <f>VLOOKUP(C3492,Baza!A:E,5,FALSE)</f>
        <v>406 '96-99 КРЫЛО ПЕРЕДНЕЕ, ПРАВОЕ, БЕЗ ОТВЕРСТИЙ</v>
      </c>
      <c r="E3492" s="25" t="str">
        <f>IF(VLOOKUP(C3492,Baza!A:D,2,FALSE)&gt;0,"+","-")</f>
        <v>+</v>
      </c>
      <c r="F3492" s="25">
        <f>VLOOKUP(C3492,Baza!A:E,3,FALSE)</f>
        <v>42</v>
      </c>
      <c r="G3492" s="25">
        <f>VLOOKUP(C3492,Baza!A:E,3,FALSE)*курс</f>
        <v>1713.6</v>
      </c>
      <c r="H3492" s="25" t="str">
        <f>VLOOKUP(C3492,Baza!A:E,4,FALSE)</f>
        <v>7841.F5</v>
      </c>
      <c r="I3492" s="25" t="str">
        <f>VLOOKUP(C3492,BREND!A:C,2,FALSE)</f>
        <v>API</v>
      </c>
    </row>
    <row r="3493" spans="1:9" hidden="1" outlineLevel="2">
      <c r="A3493" s="26">
        <v>406</v>
      </c>
      <c r="B3493" s="26">
        <v>406</v>
      </c>
      <c r="C3493" s="24" t="s">
        <v>816</v>
      </c>
      <c r="D3493" s="26" t="str">
        <f>VLOOKUP(C3493,Baza!A:E,5,FALSE)</f>
        <v>406 '99-03 КРЫЛО ПЕРЕДНЕЕ, ЛЕВОЕ, С ОТВЕРСТИЕМ</v>
      </c>
      <c r="E3493" s="25" t="str">
        <f>IF(VLOOKUP(C3493,Baza!A:D,2,FALSE)&gt;0,"+","-")</f>
        <v>-</v>
      </c>
      <c r="F3493" s="25">
        <f>VLOOKUP(C3493,Baza!A:E,3,FALSE)</f>
        <v>45</v>
      </c>
      <c r="G3493" s="25">
        <f>VLOOKUP(C3493,Baza!A:E,3,FALSE)*курс</f>
        <v>1835.9999999999998</v>
      </c>
      <c r="H3493" s="25" t="str">
        <f>VLOOKUP(C3493,Baza!A:E,4,FALSE)</f>
        <v>7840.J8</v>
      </c>
      <c r="I3493" s="25" t="str">
        <f>VLOOKUP(C3493,BREND!A:C,2,FALSE)</f>
        <v>API</v>
      </c>
    </row>
    <row r="3494" spans="1:9" hidden="1" outlineLevel="2">
      <c r="A3494" s="26">
        <v>406</v>
      </c>
      <c r="B3494" s="26">
        <v>406</v>
      </c>
      <c r="C3494" s="24" t="s">
        <v>825</v>
      </c>
      <c r="D3494" s="26" t="str">
        <f>VLOOKUP(C3494,Baza!A:E,5,FALSE)</f>
        <v>406 '96-99 КРЕПЛЕНИЕ ФАРЫ ЛЕВОЙ</v>
      </c>
      <c r="E3494" s="25" t="str">
        <f>IF(VLOOKUP(C3494,Baza!A:D,2,FALSE)&gt;0,"+","-")</f>
        <v>+</v>
      </c>
      <c r="F3494" s="25">
        <f>VLOOKUP(C3494,Baza!A:E,3,FALSE)</f>
        <v>30</v>
      </c>
      <c r="G3494" s="25">
        <f>VLOOKUP(C3494,Baza!A:E,3,FALSE)*курс</f>
        <v>1224</v>
      </c>
      <c r="H3494" s="25" t="str">
        <f>VLOOKUP(C3494,Baza!A:E,4,FALSE)</f>
        <v>7114.71</v>
      </c>
      <c r="I3494" s="25" t="str">
        <f>VLOOKUP(C3494,BREND!A:C,2,FALSE)</f>
        <v>API</v>
      </c>
    </row>
    <row r="3495" spans="1:9" hidden="1" outlineLevel="2">
      <c r="A3495" s="26">
        <v>406</v>
      </c>
      <c r="B3495" s="26">
        <v>406</v>
      </c>
      <c r="C3495" s="24" t="s">
        <v>826</v>
      </c>
      <c r="D3495" s="26" t="str">
        <f>VLOOKUP(C3495,Baza!A:E,5,FALSE)</f>
        <v>406 '96-99 КРЕПЛЕНИЕ ФАРЫ ПРАВОЙ</v>
      </c>
      <c r="E3495" s="25" t="str">
        <f>IF(VLOOKUP(C3495,Baza!A:D,2,FALSE)&gt;0,"+","-")</f>
        <v>+</v>
      </c>
      <c r="F3495" s="25">
        <f>VLOOKUP(C3495,Baza!A:E,3,FALSE)</f>
        <v>30</v>
      </c>
      <c r="G3495" s="25">
        <f>VLOOKUP(C3495,Baza!A:E,3,FALSE)*курс</f>
        <v>1224</v>
      </c>
      <c r="H3495" s="25" t="str">
        <f>VLOOKUP(C3495,Baza!A:E,4,FALSE)</f>
        <v>7113.68</v>
      </c>
      <c r="I3495" s="25" t="str">
        <f>VLOOKUP(C3495,BREND!A:C,2,FALSE)</f>
        <v>API</v>
      </c>
    </row>
    <row r="3496" spans="1:9" hidden="1" outlineLevel="2">
      <c r="A3496" s="26">
        <v>406</v>
      </c>
      <c r="B3496" s="26">
        <v>406</v>
      </c>
      <c r="C3496" s="24" t="s">
        <v>827</v>
      </c>
      <c r="D3496" s="26" t="str">
        <f>VLOOKUP(C3496,Baza!A:E,5,FALSE)</f>
        <v xml:space="preserve">406 '96-99 СУППОРТ РАДИАТОРА, ВЕРХНЯЯ ЦЕНТРАЛЬНАЯ ЧАСТЬ (ПЕРЕДНЯЯ ПАНЕЛЬ) </v>
      </c>
      <c r="E3496" s="25" t="str">
        <f>IF(VLOOKUP(C3496,Baza!A:D,2,FALSE)&gt;0,"+","-")</f>
        <v>+</v>
      </c>
      <c r="F3496" s="25">
        <f>VLOOKUP(C3496,Baza!A:E,3,FALSE)</f>
        <v>24</v>
      </c>
      <c r="G3496" s="25">
        <f>VLOOKUP(C3496,Baza!A:E,3,FALSE)*курс</f>
        <v>979.19999999999993</v>
      </c>
      <c r="H3496" s="25" t="str">
        <f>VLOOKUP(C3496,Baza!A:E,4,FALSE)</f>
        <v>7106.96</v>
      </c>
      <c r="I3496" s="25" t="str">
        <f>VLOOKUP(C3496,BREND!A:C,2,FALSE)</f>
        <v>API</v>
      </c>
    </row>
    <row r="3497" spans="1:9" hidden="1" outlineLevel="2">
      <c r="A3497" s="26">
        <v>406</v>
      </c>
      <c r="B3497" s="26">
        <v>406</v>
      </c>
      <c r="C3497" s="24" t="s">
        <v>840</v>
      </c>
      <c r="D3497" s="26" t="str">
        <f>VLOOKUP(C3497,Baza!A:E,5,FALSE)</f>
        <v>406 '96-99 РЕШЕТКА РАДИАТОРА ГРУНТОВАННАЯ</v>
      </c>
      <c r="E3497" s="25" t="str">
        <f>IF(VLOOKUP(C3497,Baza!A:D,2,FALSE)&gt;0,"+","-")</f>
        <v>+</v>
      </c>
      <c r="F3497" s="25">
        <f>VLOOKUP(C3497,Baza!A:E,3,FALSE)</f>
        <v>8.5</v>
      </c>
      <c r="G3497" s="25">
        <f>VLOOKUP(C3497,Baza!A:E,3,FALSE)*курс</f>
        <v>346.79999999999995</v>
      </c>
      <c r="H3497" s="25" t="str">
        <f>VLOOKUP(C3497,Baza!A:E,4,FALSE)</f>
        <v>7804.F6</v>
      </c>
      <c r="I3497" s="25" t="str">
        <f>VLOOKUP(C3497,BREND!A:C,2,FALSE)</f>
        <v>API</v>
      </c>
    </row>
    <row r="3498" spans="1:9" hidden="1" outlineLevel="2">
      <c r="A3498" s="26">
        <v>406</v>
      </c>
      <c r="B3498" s="26">
        <v>406</v>
      </c>
      <c r="C3498" s="24" t="s">
        <v>841</v>
      </c>
      <c r="D3498" s="26" t="str">
        <f>VLOOKUP(C3498,Baza!A:E,5,FALSE)</f>
        <v>406 '99-03 РЕШЕТКА РАДИАТОРА СЕРАЯ</v>
      </c>
      <c r="E3498" s="25" t="str">
        <f>IF(VLOOKUP(C3498,Baza!A:D,2,FALSE)&gt;0,"+","-")</f>
        <v>+</v>
      </c>
      <c r="F3498" s="25">
        <f>VLOOKUP(C3498,Baza!A:E,3,FALSE)</f>
        <v>36</v>
      </c>
      <c r="G3498" s="25">
        <f>VLOOKUP(C3498,Baza!A:E,3,FALSE)*курс</f>
        <v>1468.8</v>
      </c>
      <c r="H3498" s="25" t="str">
        <f>VLOOKUP(C3498,Baza!A:E,4,FALSE)</f>
        <v>7B04.J2</v>
      </c>
      <c r="I3498" s="25" t="str">
        <f>VLOOKUP(C3498,BREND!A:C,2,FALSE)</f>
        <v>API</v>
      </c>
    </row>
    <row r="3499" spans="1:9" hidden="1" outlineLevel="2">
      <c r="A3499" s="26">
        <v>406</v>
      </c>
      <c r="B3499" s="26">
        <v>406</v>
      </c>
      <c r="C3499" s="24" t="s">
        <v>843</v>
      </c>
      <c r="D3499" s="26" t="str">
        <f>VLOOKUP(C3499,Baza!A:E,5,FALSE)</f>
        <v xml:space="preserve">406 '96-98 РЕШЕТКА ПЕРЕДНЕГО БАМПЕРА, ЧЕРНАЯ </v>
      </c>
      <c r="E3499" s="25" t="str">
        <f>IF(VLOOKUP(C3499,Baza!A:D,2,FALSE)&gt;0,"+","-")</f>
        <v>-</v>
      </c>
      <c r="F3499" s="25">
        <f>VLOOKUP(C3499,Baza!A:E,3,FALSE)</f>
        <v>5.5</v>
      </c>
      <c r="G3499" s="25">
        <f>VLOOKUP(C3499,Baza!A:E,3,FALSE)*курс</f>
        <v>224.39999999999998</v>
      </c>
      <c r="H3499" s="25" t="str">
        <f>VLOOKUP(C3499,Baza!A:E,4,FALSE)</f>
        <v>7414.E8</v>
      </c>
      <c r="I3499" s="25" t="str">
        <f>VLOOKUP(C3499,BREND!A:C,2,FALSE)</f>
        <v>API</v>
      </c>
    </row>
    <row r="3500" spans="1:9" hidden="1" outlineLevel="2">
      <c r="A3500" s="26">
        <v>406</v>
      </c>
      <c r="B3500" s="26">
        <v>406</v>
      </c>
      <c r="C3500" s="24" t="s">
        <v>352</v>
      </c>
      <c r="D3500" s="26" t="str">
        <f>VLOOKUP(C3500,Baza!A:E,5,FALSE)</f>
        <v>PG406 ШАРОВАЯ ОПОРА</v>
      </c>
      <c r="E3500" s="25" t="str">
        <f>IF(VLOOKUP(C3500,Baza!A:D,2,FALSE)&gt;0,"+","-")</f>
        <v>-</v>
      </c>
      <c r="F3500" s="25">
        <f>VLOOKUP(C3500,Baza!A:E,3,FALSE)</f>
        <v>3.9</v>
      </c>
      <c r="G3500" s="25">
        <f>VLOOKUP(C3500,Baza!A:E,3,FALSE)*курс</f>
        <v>159.11999999999998</v>
      </c>
      <c r="H3500" s="25" t="str">
        <f>VLOOKUP(C3500,Baza!A:E,4,FALSE)</f>
        <v>364028</v>
      </c>
      <c r="I3500" s="25" t="str">
        <f>VLOOKUP(C3500,BREND!A:C,2,FALSE)</f>
        <v>SCHNIEDER</v>
      </c>
    </row>
    <row r="3501" spans="1:9" hidden="1" outlineLevel="2">
      <c r="A3501" s="26">
        <v>406</v>
      </c>
      <c r="B3501" s="26">
        <v>406</v>
      </c>
      <c r="C3501" s="24" t="s">
        <v>516</v>
      </c>
      <c r="D3501" s="26" t="str">
        <f>VLOOKUP(C3501,Baza!A:E,5,FALSE)</f>
        <v xml:space="preserve">406 ТОРМОЗНЫЕ ДИСКИ ПЕРЕДНИЕ, ВЕНТИЛИРУЕМЫЕ (2ШТ.) </v>
      </c>
      <c r="E3501" s="25" t="str">
        <f>IF(VLOOKUP(C3501,Baza!A:D,2,FALSE)&gt;0,"+","-")</f>
        <v>+</v>
      </c>
      <c r="F3501" s="25">
        <f>VLOOKUP(C3501,Baza!A:E,3,FALSE)</f>
        <v>19.5</v>
      </c>
      <c r="G3501" s="25">
        <f>VLOOKUP(C3501,Baza!A:E,3,FALSE)*курс</f>
        <v>795.59999999999991</v>
      </c>
      <c r="H3501" s="25" t="str">
        <f>VLOOKUP(C3501,Baza!A:E,4,FALSE)</f>
        <v>4246.L9</v>
      </c>
      <c r="I3501" s="25" t="str">
        <f>VLOOKUP(C3501,BREND!A:C,2,FALSE)</f>
        <v>SCHNIEDER</v>
      </c>
    </row>
    <row r="3502" spans="1:9" hidden="1" outlineLevel="2">
      <c r="A3502" s="26">
        <v>406</v>
      </c>
      <c r="B3502" s="26">
        <v>406</v>
      </c>
      <c r="C3502" s="24" t="s">
        <v>517</v>
      </c>
      <c r="D3502" s="26" t="str">
        <f>VLOOKUP(C3502,Baza!A:E,5,FALSE)</f>
        <v xml:space="preserve">406, CITROEN ТОРМОЗНЫЕ ДИСКИ ПЕРЕДНИЕ (2ШТ.) </v>
      </c>
      <c r="E3502" s="25" t="str">
        <f>IF(VLOOKUP(C3502,Baza!A:D,2,FALSE)&gt;0,"+","-")</f>
        <v>-</v>
      </c>
      <c r="F3502" s="25">
        <f>VLOOKUP(C3502,Baza!A:E,3,FALSE)</f>
        <v>21</v>
      </c>
      <c r="G3502" s="25">
        <f>VLOOKUP(C3502,Baza!A:E,3,FALSE)*курс</f>
        <v>856.8</v>
      </c>
      <c r="H3502" s="25" t="str">
        <f>VLOOKUP(C3502,Baza!A:E,4,FALSE)</f>
        <v>4246R7</v>
      </c>
      <c r="I3502" s="25" t="str">
        <f>VLOOKUP(C3502,BREND!A:C,2,FALSE)</f>
        <v>SCHNIEDER</v>
      </c>
    </row>
    <row r="3503" spans="1:9" hidden="1" outlineLevel="2">
      <c r="A3503" s="26">
        <v>406</v>
      </c>
      <c r="B3503" s="26">
        <v>406</v>
      </c>
      <c r="C3503" s="24" t="s">
        <v>855</v>
      </c>
      <c r="D3503" s="26" t="str">
        <f>VLOOKUP(C3503,Baza!A:E,5,FALSE)</f>
        <v>PG406 '96-99 ФАРА П/КОРРЕКТОР, ЛЕВАЯ</v>
      </c>
      <c r="E3503" s="25" t="str">
        <f>IF(VLOOKUP(C3503,Baza!A:D,2,FALSE)&gt;0,"+","-")</f>
        <v>+</v>
      </c>
      <c r="F3503" s="25">
        <f>VLOOKUP(C3503,Baza!A:E,3,FALSE)</f>
        <v>40</v>
      </c>
      <c r="G3503" s="25">
        <f>VLOOKUP(C3503,Baza!A:E,3,FALSE)*курс</f>
        <v>1632</v>
      </c>
      <c r="H3503" s="25" t="str">
        <f>VLOOKUP(C3503,Baza!A:E,4,FALSE)</f>
        <v>0301037421</v>
      </c>
      <c r="I3503" s="25" t="str">
        <f>VLOOKUP(C3503,BREND!A:C,2,FALSE)</f>
        <v>DEPO</v>
      </c>
    </row>
    <row r="3504" spans="1:9" hidden="1" outlineLevel="2">
      <c r="A3504" s="26">
        <v>406</v>
      </c>
      <c r="B3504" s="26">
        <v>406</v>
      </c>
      <c r="C3504" s="24" t="s">
        <v>856</v>
      </c>
      <c r="D3504" s="26" t="str">
        <f>VLOOKUP(C3504,Baza!A:E,5,FALSE)</f>
        <v>PG406 '96-99 ФАРА П/КОРРЕКТОР, ПРАВАЯ</v>
      </c>
      <c r="E3504" s="25" t="str">
        <f>IF(VLOOKUP(C3504,Baza!A:D,2,FALSE)&gt;0,"+","-")</f>
        <v>-</v>
      </c>
      <c r="F3504" s="25">
        <f>VLOOKUP(C3504,Baza!A:E,3,FALSE)</f>
        <v>40</v>
      </c>
      <c r="G3504" s="25">
        <f>VLOOKUP(C3504,Baza!A:E,3,FALSE)*курс</f>
        <v>1632</v>
      </c>
      <c r="H3504" s="25" t="str">
        <f>VLOOKUP(C3504,Baza!A:E,4,FALSE)</f>
        <v>0301037422</v>
      </c>
      <c r="I3504" s="25" t="str">
        <f>VLOOKUP(C3504,BREND!A:C,2,FALSE)</f>
        <v>DEPO</v>
      </c>
    </row>
    <row r="3505" spans="1:9" hidden="1" outlineLevel="2">
      <c r="A3505" s="26">
        <v>406</v>
      </c>
      <c r="B3505" s="26">
        <v>406</v>
      </c>
      <c r="C3505" s="24" t="s">
        <v>874</v>
      </c>
      <c r="D3505" s="26" t="str">
        <f>VLOOKUP(C3505,Baza!A:E,5,FALSE)</f>
        <v>PG406 '99-03 ФАРА П/КОРРЕКТОР, ЛЕВАЯ</v>
      </c>
      <c r="E3505" s="25" t="str">
        <f>IF(VLOOKUP(C3505,Baza!A:D,2,FALSE)&gt;0,"+","-")</f>
        <v>+</v>
      </c>
      <c r="F3505" s="25">
        <f>VLOOKUP(C3505,Baza!A:E,3,FALSE)</f>
        <v>49</v>
      </c>
      <c r="G3505" s="25">
        <f>VLOOKUP(C3505,Baza!A:E,3,FALSE)*курс</f>
        <v>1999.1999999999998</v>
      </c>
      <c r="H3505" s="25" t="str">
        <f>VLOOKUP(C3505,Baza!A:E,4,FALSE)</f>
        <v>6204V2</v>
      </c>
      <c r="I3505" s="25" t="str">
        <f>VLOOKUP(C3505,BREND!A:C,2,FALSE)</f>
        <v>DEPO</v>
      </c>
    </row>
    <row r="3506" spans="1:9" hidden="1" outlineLevel="2">
      <c r="A3506" s="26">
        <v>406</v>
      </c>
      <c r="B3506" s="26">
        <v>406</v>
      </c>
      <c r="C3506" s="24" t="s">
        <v>875</v>
      </c>
      <c r="D3506" s="26" t="str">
        <f>VLOOKUP(C3506,Baza!A:E,5,FALSE)</f>
        <v>PG406 '99-03 ФАРА П/КОРРЕКТОР, ПРАВАЯ</v>
      </c>
      <c r="E3506" s="25" t="str">
        <f>IF(VLOOKUP(C3506,Baza!A:D,2,FALSE)&gt;0,"+","-")</f>
        <v>+</v>
      </c>
      <c r="F3506" s="25">
        <f>VLOOKUP(C3506,Baza!A:E,3,FALSE)</f>
        <v>49</v>
      </c>
      <c r="G3506" s="25">
        <f>VLOOKUP(C3506,Baza!A:E,3,FALSE)*курс</f>
        <v>1999.1999999999998</v>
      </c>
      <c r="H3506" s="25" t="str">
        <f>VLOOKUP(C3506,Baza!A:E,4,FALSE)</f>
        <v>6205V2</v>
      </c>
      <c r="I3506" s="25" t="str">
        <f>VLOOKUP(C3506,BREND!A:C,2,FALSE)</f>
        <v>DEPO</v>
      </c>
    </row>
    <row r="3507" spans="1:9" hidden="1" outlineLevel="2">
      <c r="A3507" s="26">
        <v>406</v>
      </c>
      <c r="B3507" s="26">
        <v>406</v>
      </c>
      <c r="C3507" s="24" t="s">
        <v>881</v>
      </c>
      <c r="D3507" s="26" t="str">
        <f>VLOOKUP(C3507,Baza!A:E,5,FALSE)</f>
        <v>PG406 '96-99 ФОНАРЬ ЗАДНИЙ, ЛЕВЫЙ, ВНЕШНИЙ, КРАСНО-БЕЛЫЙ (СЕДАН)</v>
      </c>
      <c r="E3507" s="25" t="str">
        <f>IF(VLOOKUP(C3507,Baza!A:D,2,FALSE)&gt;0,"+","-")</f>
        <v>-</v>
      </c>
      <c r="F3507" s="25">
        <f>VLOOKUP(C3507,Baza!A:E,3,FALSE)</f>
        <v>35</v>
      </c>
      <c r="G3507" s="25">
        <f>VLOOKUP(C3507,Baza!A:E,3,FALSE)*курс</f>
        <v>1428</v>
      </c>
      <c r="H3507" s="25" t="str">
        <f>VLOOKUP(C3507,Baza!A:E,4,FALSE)</f>
        <v>635100000000</v>
      </c>
      <c r="I3507" s="25" t="str">
        <f>VLOOKUP(C3507,BREND!A:C,2,FALSE)</f>
        <v>DEPO</v>
      </c>
    </row>
    <row r="3508" spans="1:9" hidden="1" outlineLevel="2">
      <c r="A3508" s="26">
        <v>406</v>
      </c>
      <c r="B3508" s="26">
        <v>406</v>
      </c>
      <c r="C3508" s="24" t="s">
        <v>882</v>
      </c>
      <c r="D3508" s="26" t="str">
        <f>VLOOKUP(C3508,Baza!A:E,5,FALSE)</f>
        <v>PG406 '96-99 ФОНАРЬ ЗАДНИЙ, ПРАВЫЙ, ВНЕШНИЙ, КРАСНО-БЕЛЫЙ (СЕДАН)</v>
      </c>
      <c r="E3508" s="25" t="str">
        <f>IF(VLOOKUP(C3508,Baza!A:D,2,FALSE)&gt;0,"+","-")</f>
        <v>-</v>
      </c>
      <c r="F3508" s="25">
        <f>VLOOKUP(C3508,Baza!A:E,3,FALSE)</f>
        <v>33</v>
      </c>
      <c r="G3508" s="25">
        <f>VLOOKUP(C3508,Baza!A:E,3,FALSE)*курс</f>
        <v>1346.3999999999999</v>
      </c>
      <c r="H3508" s="25" t="str">
        <f>VLOOKUP(C3508,Baza!A:E,4,FALSE)</f>
        <v>635000000000</v>
      </c>
      <c r="I3508" s="25" t="str">
        <f>VLOOKUP(C3508,BREND!A:C,2,FALSE)</f>
        <v>DEPO</v>
      </c>
    </row>
    <row r="3509" spans="1:9" hidden="1" outlineLevel="2">
      <c r="A3509" s="26">
        <v>406</v>
      </c>
      <c r="B3509" s="26">
        <v>406</v>
      </c>
      <c r="C3509" s="24" t="s">
        <v>883</v>
      </c>
      <c r="D3509" s="26" t="str">
        <f>VLOOKUP(C3509,Baza!A:E,5,FALSE)</f>
        <v>PG406 '99-03 ФОНАРЬ ЗАДНИЙ, ЛЕВЫЙ, ВНЕШНИЙ, КРАСНЫЙ (СЕДАН)</v>
      </c>
      <c r="E3509" s="25" t="str">
        <f>IF(VLOOKUP(C3509,Baza!A:D,2,FALSE)&gt;0,"+","-")</f>
        <v>-</v>
      </c>
      <c r="F3509" s="25">
        <f>VLOOKUP(C3509,Baza!A:E,3,FALSE)</f>
        <v>25</v>
      </c>
      <c r="G3509" s="25">
        <f>VLOOKUP(C3509,Baza!A:E,3,FALSE)*курс</f>
        <v>1019.9999999999999</v>
      </c>
      <c r="H3509" s="25" t="str">
        <f>VLOOKUP(C3509,Baza!A:E,4,FALSE)</f>
        <v>6350L5</v>
      </c>
      <c r="I3509" s="25" t="str">
        <f>VLOOKUP(C3509,BREND!A:C,2,FALSE)</f>
        <v>DEPO</v>
      </c>
    </row>
    <row r="3510" spans="1:9" hidden="1" outlineLevel="2">
      <c r="A3510" s="26">
        <v>406</v>
      </c>
      <c r="B3510" s="26">
        <v>406</v>
      </c>
      <c r="C3510" s="24" t="s">
        <v>884</v>
      </c>
      <c r="D3510" s="26" t="str">
        <f>VLOOKUP(C3510,Baza!A:E,5,FALSE)</f>
        <v>PG406 '99-03 ФОНАРЬ ЗАДНИЙ, ПРАВЫЙ, ВНЕШНИЙ, КРАСНЫЙ (СЕДАН)</v>
      </c>
      <c r="E3510" s="25" t="str">
        <f>IF(VLOOKUP(C3510,Baza!A:D,2,FALSE)&gt;0,"+","-")</f>
        <v>-</v>
      </c>
      <c r="F3510" s="25">
        <f>VLOOKUP(C3510,Baza!A:E,3,FALSE)</f>
        <v>27</v>
      </c>
      <c r="G3510" s="25">
        <f>VLOOKUP(C3510,Baza!A:E,3,FALSE)*курс</f>
        <v>1101.5999999999999</v>
      </c>
      <c r="H3510" s="25" t="str">
        <f>VLOOKUP(C3510,Baza!A:E,4,FALSE)</f>
        <v>6351L5</v>
      </c>
      <c r="I3510" s="25" t="str">
        <f>VLOOKUP(C3510,BREND!A:C,2,FALSE)</f>
        <v>DEPO</v>
      </c>
    </row>
    <row r="3511" spans="1:9" hidden="1" outlineLevel="2">
      <c r="A3511" s="26">
        <v>406</v>
      </c>
      <c r="B3511" s="26">
        <v>406</v>
      </c>
      <c r="C3511" s="24" t="s">
        <v>890</v>
      </c>
      <c r="D3511" s="26" t="str">
        <f>VLOOKUP(C3511,Baza!A:E,5,FALSE)</f>
        <v>PG406 ФОНАРЬ ЛЕВЫЙ (УНИВЕРСАЛ)</v>
      </c>
      <c r="E3511" s="25" t="str">
        <f>IF(VLOOKUP(C3511,Baza!A:D,2,FALSE)&gt;0,"+","-")</f>
        <v>+</v>
      </c>
      <c r="F3511" s="25">
        <f>VLOOKUP(C3511,Baza!A:E,3,FALSE)</f>
        <v>45.5</v>
      </c>
      <c r="G3511" s="25">
        <f>VLOOKUP(C3511,Baza!A:E,3,FALSE)*курс</f>
        <v>1856.3999999999999</v>
      </c>
      <c r="H3511" s="25" t="str">
        <f>VLOOKUP(C3511,Baza!A:E,4,FALSE)</f>
        <v>25320701</v>
      </c>
      <c r="I3511" s="25" t="str">
        <f>VLOOKUP(C3511,BREND!A:C,2,FALSE)</f>
        <v>OR</v>
      </c>
    </row>
    <row r="3512" spans="1:9" hidden="1" outlineLevel="2">
      <c r="A3512" s="26">
        <v>406</v>
      </c>
      <c r="B3512" s="26">
        <v>406</v>
      </c>
      <c r="C3512" s="24" t="s">
        <v>892</v>
      </c>
      <c r="D3512" s="26" t="str">
        <f>VLOOKUP(C3512,Baza!A:E,5,FALSE)</f>
        <v>PG406 ФОНАРЬ ПРАВЫЙ (УНИВЕРСАЛ)</v>
      </c>
      <c r="E3512" s="25" t="str">
        <f>IF(VLOOKUP(C3512,Baza!A:D,2,FALSE)&gt;0,"+","-")</f>
        <v>+</v>
      </c>
      <c r="F3512" s="25">
        <f>VLOOKUP(C3512,Baza!A:E,3,FALSE)</f>
        <v>45.5</v>
      </c>
      <c r="G3512" s="25">
        <f>VLOOKUP(C3512,Baza!A:E,3,FALSE)*курс</f>
        <v>1856.3999999999999</v>
      </c>
      <c r="H3512" s="25" t="str">
        <f>VLOOKUP(C3512,Baza!A:E,4,FALSE)</f>
        <v>25320801</v>
      </c>
      <c r="I3512" s="25" t="str">
        <f>VLOOKUP(C3512,BREND!A:C,2,FALSE)</f>
        <v>OR</v>
      </c>
    </row>
    <row r="3513" spans="1:9" hidden="1" outlineLevel="2">
      <c r="A3513" s="26">
        <v>406</v>
      </c>
      <c r="B3513" s="26">
        <v>406</v>
      </c>
      <c r="C3513" s="24" t="s">
        <v>3909</v>
      </c>
      <c r="D3513" s="26" t="str">
        <f>VLOOKUP(C3513,Baza!A:E,5,FALSE)</f>
        <v>406 '99-03 УСИЛИТЕЛЬ БАМПЕРА ПЕРЕДНЕГО</v>
      </c>
      <c r="E3513" s="25" t="str">
        <f>IF(VLOOKUP(C3513,Baza!A:D,2,FALSE)&gt;0,"+","-")</f>
        <v>-</v>
      </c>
      <c r="F3513" s="25">
        <f>VLOOKUP(C3513,Baza!A:E,3,FALSE)</f>
        <v>40</v>
      </c>
      <c r="G3513" s="25">
        <f>VLOOKUP(C3513,Baza!A:E,3,FALSE)*курс</f>
        <v>1632</v>
      </c>
      <c r="H3513" s="25" t="str">
        <f>VLOOKUP(C3513,Baza!A:E,4,FALSE)</f>
        <v>7414.P6</v>
      </c>
      <c r="I3513" s="25" t="str">
        <f>VLOOKUP(C3513,BREND!A:C,2,FALSE)</f>
        <v>API</v>
      </c>
    </row>
    <row r="3514" spans="1:9" hidden="1" outlineLevel="2">
      <c r="A3514" s="26">
        <v>406</v>
      </c>
      <c r="B3514" s="26">
        <v>406</v>
      </c>
      <c r="C3514" s="24" t="s">
        <v>4035</v>
      </c>
      <c r="D3514" s="26" t="str">
        <f>VLOOKUP(C3514,Baza!A:E,5,FALSE)</f>
        <v>406 '96-99 УСИЛИТЕЛЬ БАМПЕРА ПЕРЕДНЕГО</v>
      </c>
      <c r="E3514" s="25" t="str">
        <f>IF(VLOOKUP(C3514,Baza!A:D,2,FALSE)&gt;0,"+","-")</f>
        <v>-</v>
      </c>
      <c r="F3514" s="25">
        <f>VLOOKUP(C3514,Baza!A:E,3,FALSE)</f>
        <v>35</v>
      </c>
      <c r="G3514" s="25">
        <f>VLOOKUP(C3514,Baza!A:E,3,FALSE)*курс</f>
        <v>1428</v>
      </c>
      <c r="H3514" s="25" t="str">
        <f>VLOOKUP(C3514,Baza!A:E,4,FALSE)</f>
        <v>7414.E6</v>
      </c>
      <c r="I3514" s="25" t="str">
        <f>VLOOKUP(C3514,BREND!A:C,2,FALSE)</f>
        <v>API</v>
      </c>
    </row>
    <row r="3515" spans="1:9" hidden="1" outlineLevel="2">
      <c r="A3515" s="26">
        <v>406</v>
      </c>
      <c r="B3515" s="26">
        <v>406</v>
      </c>
      <c r="C3515" s="24" t="s">
        <v>4118</v>
      </c>
      <c r="D3515" s="26" t="str">
        <f>VLOOKUP(C3515,Baza!A:E,5,FALSE)</f>
        <v>PG 406 '99-03 ФАРА П/ТУМАННАЯ, ЛЕВАЯ</v>
      </c>
      <c r="E3515" s="25" t="str">
        <f>IF(VLOOKUP(C3515,Baza!A:D,2,FALSE)&gt;0,"+","-")</f>
        <v>+</v>
      </c>
      <c r="F3515" s="25">
        <f>VLOOKUP(C3515,Baza!A:E,3,FALSE)</f>
        <v>27.5</v>
      </c>
      <c r="G3515" s="25">
        <f>VLOOKUP(C3515,Baza!A:E,3,FALSE)*курс</f>
        <v>1122</v>
      </c>
      <c r="H3515" s="25" t="str">
        <f>VLOOKUP(C3515,Baza!A:E,4,FALSE)</f>
        <v>87570</v>
      </c>
      <c r="I3515" s="25" t="str">
        <f>VLOOKUP(C3515,BREND!A:C,2,FALSE)</f>
        <v>DEPO</v>
      </c>
    </row>
    <row r="3516" spans="1:9" hidden="1" outlineLevel="2">
      <c r="A3516" s="26">
        <v>406</v>
      </c>
      <c r="B3516" s="26">
        <v>406</v>
      </c>
      <c r="C3516" s="24" t="s">
        <v>4119</v>
      </c>
      <c r="D3516" s="26" t="str">
        <f>VLOOKUP(C3516,Baza!A:E,5,FALSE)</f>
        <v>PG 406 '99-03 ФАРА П/ТУМАННАЯ, ПРАВАЯ</v>
      </c>
      <c r="E3516" s="25" t="str">
        <f>IF(VLOOKUP(C3516,Baza!A:D,2,FALSE)&gt;0,"+","-")</f>
        <v>+</v>
      </c>
      <c r="F3516" s="25">
        <f>VLOOKUP(C3516,Baza!A:E,3,FALSE)</f>
        <v>27.5</v>
      </c>
      <c r="G3516" s="25">
        <f>VLOOKUP(C3516,Baza!A:E,3,FALSE)*курс</f>
        <v>1122</v>
      </c>
      <c r="H3516" s="25" t="str">
        <f>VLOOKUP(C3516,Baza!A:E,4,FALSE)</f>
        <v>87571</v>
      </c>
      <c r="I3516" s="25" t="str">
        <f>VLOOKUP(C3516,BREND!A:C,2,FALSE)</f>
        <v>DEPO</v>
      </c>
    </row>
    <row r="3517" spans="1:9" hidden="1" outlineLevel="2">
      <c r="A3517" s="26">
        <v>406</v>
      </c>
      <c r="B3517" s="26">
        <v>406</v>
      </c>
      <c r="C3517" s="24" t="s">
        <v>4273</v>
      </c>
      <c r="D3517" s="26" t="str">
        <f>VLOOKUP(C3517,Baza!A:E,5,FALSE)</f>
        <v>406 '99-03 КАПОТ</v>
      </c>
      <c r="E3517" s="25" t="str">
        <f>IF(VLOOKUP(C3517,Baza!A:D,2,FALSE)&gt;0,"+","-")</f>
        <v>+</v>
      </c>
      <c r="F3517" s="25">
        <f>VLOOKUP(C3517,Baza!A:E,3,FALSE)</f>
        <v>115</v>
      </c>
      <c r="G3517" s="25">
        <f>VLOOKUP(C3517,Baza!A:E,3,FALSE)*курс</f>
        <v>4692</v>
      </c>
      <c r="H3517" s="25" t="str">
        <f>VLOOKUP(C3517,Baza!A:E,4,FALSE)</f>
        <v>7901.J9</v>
      </c>
      <c r="I3517" s="25" t="str">
        <f>VLOOKUP(C3517,BREND!A:C,2,FALSE)</f>
        <v>API</v>
      </c>
    </row>
    <row r="3518" spans="1:9" hidden="1" outlineLevel="2">
      <c r="A3518" s="26">
        <v>406</v>
      </c>
      <c r="B3518" s="26">
        <v>406</v>
      </c>
      <c r="C3518" s="24" t="s">
        <v>4274</v>
      </c>
      <c r="D3518" s="26" t="str">
        <f>VLOOKUP(C3518,Baza!A:E,5,FALSE)</f>
        <v>406 '99-03 КРЫЛО ПЕРЕДНЕЕ, ПРАВОЕ, С ОТВЕРСТИЕМ</v>
      </c>
      <c r="E3518" s="25" t="str">
        <f>IF(VLOOKUP(C3518,Baza!A:D,2,FALSE)&gt;0,"+","-")</f>
        <v>-</v>
      </c>
      <c r="F3518" s="25">
        <f>VLOOKUP(C3518,Baza!A:E,3,FALSE)</f>
        <v>45</v>
      </c>
      <c r="G3518" s="25">
        <f>VLOOKUP(C3518,Baza!A:E,3,FALSE)*курс</f>
        <v>1835.9999999999998</v>
      </c>
      <c r="H3518" s="25" t="str">
        <f>VLOOKUP(C3518,Baza!A:E,4,FALSE)</f>
        <v>7841.L6</v>
      </c>
      <c r="I3518" s="25" t="str">
        <f>VLOOKUP(C3518,BREND!A:C,2,FALSE)</f>
        <v>API</v>
      </c>
    </row>
    <row r="3519" spans="1:9" hidden="1" outlineLevel="2">
      <c r="A3519" s="26">
        <v>406</v>
      </c>
      <c r="B3519" s="26">
        <v>406</v>
      </c>
      <c r="C3519" s="24" t="s">
        <v>9738</v>
      </c>
      <c r="D3519" s="26" t="str">
        <f>VLOOKUP(C3519,Baza!A:E,5,FALSE)</f>
        <v>406 '96-99 БАМПЕР ПЕРЕДНИЙ, ГРУНТОВАННЫЙ, БЕЗ ОТВЕРСТИЙ ПОД П/ТУМАННЫЕ ФАРЫ</v>
      </c>
      <c r="E3519" s="25" t="str">
        <f>IF(VLOOKUP(C3519,Baza!A:D,2,FALSE)&gt;0,"+","-")</f>
        <v>-</v>
      </c>
      <c r="F3519" s="25">
        <f>VLOOKUP(C3519,Baza!A:E,3,FALSE)</f>
        <v>0</v>
      </c>
      <c r="G3519" s="25">
        <f>VLOOKUP(C3519,Baza!A:E,3,FALSE)*курс</f>
        <v>0</v>
      </c>
      <c r="H3519" s="25" t="str">
        <f>VLOOKUP(C3519,Baza!A:E,4,FALSE)</f>
        <v>7401E9</v>
      </c>
      <c r="I3519" s="25" t="str">
        <f>VLOOKUP(C3519,BREND!A:C,2,FALSE)</f>
        <v>API</v>
      </c>
    </row>
    <row r="3520" spans="1:9" hidden="1" outlineLevel="2">
      <c r="A3520" s="26">
        <v>406</v>
      </c>
      <c r="B3520" s="26">
        <v>406</v>
      </c>
      <c r="C3520" s="24" t="s">
        <v>11812</v>
      </c>
      <c r="D3520" s="26" t="str">
        <f>VLOOKUP(C3520,Baza!A:E,5,FALSE)</f>
        <v>PG406 '96-99 ФОНАРЬ ЗАДН ВНЕШНИЙ, ЛЕВЫЙ, КРАСНО-БЕЛЫЙ (СЕДАН)</v>
      </c>
      <c r="E3520" s="25" t="str">
        <f>IF(VLOOKUP(C3520,Baza!A:D,2,FALSE)&gt;0,"+","-")</f>
        <v>-</v>
      </c>
      <c r="F3520" s="25">
        <f>VLOOKUP(C3520,Baza!A:E,3,FALSE)</f>
        <v>0</v>
      </c>
      <c r="G3520" s="25">
        <f>VLOOKUP(C3520,Baza!A:E,3,FALSE)*курс</f>
        <v>0</v>
      </c>
      <c r="H3520" s="25" t="str">
        <f>VLOOKUP(C3520,Baza!A:E,4,FALSE)</f>
        <v>6351E8</v>
      </c>
      <c r="I3520" s="25" t="str">
        <f>VLOOKUP(C3520,BREND!A:C,2,FALSE)</f>
        <v>DEPO</v>
      </c>
    </row>
    <row r="3521" spans="1:9" hidden="1" outlineLevel="2">
      <c r="A3521" s="26">
        <v>406</v>
      </c>
      <c r="B3521" s="26">
        <v>406</v>
      </c>
      <c r="C3521" s="24" t="s">
        <v>11814</v>
      </c>
      <c r="D3521" s="26" t="str">
        <f>VLOOKUP(C3521,Baza!A:E,5,FALSE)</f>
        <v>PG406 '96-99 ФОНАРЬ ЗАДНИЙ, ПРАВЫЙ, ВНЕШНИЙ, КРАСНО-БЕЛЫЙ (СЕДАН)</v>
      </c>
      <c r="E3521" s="25" t="str">
        <f>IF(VLOOKUP(C3521,Baza!A:D,2,FALSE)&gt;0,"+","-")</f>
        <v>-</v>
      </c>
      <c r="F3521" s="25">
        <f>VLOOKUP(C3521,Baza!A:E,3,FALSE)</f>
        <v>0</v>
      </c>
      <c r="G3521" s="25">
        <f>VLOOKUP(C3521,Baza!A:E,3,FALSE)*курс</f>
        <v>0</v>
      </c>
      <c r="H3521" s="25" t="str">
        <f>VLOOKUP(C3521,Baza!A:E,4,FALSE)</f>
        <v>6350E8</v>
      </c>
      <c r="I3521" s="25" t="str">
        <f>VLOOKUP(C3521,BREND!A:C,2,FALSE)</f>
        <v>DEPO</v>
      </c>
    </row>
    <row r="3522" spans="1:9" hidden="1" outlineLevel="2">
      <c r="A3522" s="26">
        <v>406</v>
      </c>
      <c r="B3522" s="26">
        <v>406</v>
      </c>
      <c r="C3522" s="24" t="s">
        <v>26305</v>
      </c>
      <c r="D3522" s="26" t="str">
        <f>VLOOKUP(C3522,Baza!A:E,5,FALSE)</f>
        <v>PG 406 '95-04 КОЛОДКИ ТОРМОЗНЫЕ, ПЕРЕДНИЕ</v>
      </c>
      <c r="E3522" s="25" t="str">
        <f>IF(VLOOKUP(C3522,Baza!A:D,2,FALSE)&gt;0,"+","-")</f>
        <v>-</v>
      </c>
      <c r="F3522" s="25">
        <f>VLOOKUP(C3522,Baza!A:E,3,FALSE)</f>
        <v>8</v>
      </c>
      <c r="G3522" s="25">
        <f>VLOOKUP(C3522,Baza!A:E,3,FALSE)*курс</f>
        <v>326.39999999999998</v>
      </c>
      <c r="H3522" s="25" t="str">
        <f>VLOOKUP(C3522,Baza!A:E,4,FALSE)</f>
        <v>4251.31</v>
      </c>
      <c r="I3522" s="25" t="str">
        <f>VLOOKUP(C3522,BREND!A:C,2,FALSE)</f>
        <v>SCHNIEDER</v>
      </c>
    </row>
    <row r="3523" spans="1:9" hidden="1" outlineLevel="2">
      <c r="A3523" s="26">
        <v>406</v>
      </c>
      <c r="B3523" s="26">
        <v>406</v>
      </c>
      <c r="C3523" s="24" t="s">
        <v>22107</v>
      </c>
      <c r="D3523" s="26" t="str">
        <f>VLOOKUP(C3523,Baza!A:E,5,FALSE)</f>
        <v>406 '96-99 РЕШЕТКА РАДИАТОРА ГРУНТОВАННАЯ</v>
      </c>
      <c r="E3523" s="25" t="str">
        <f>IF(VLOOKUP(C3523,Baza!A:D,2,FALSE)&gt;0,"+","-")</f>
        <v>-</v>
      </c>
      <c r="F3523" s="25">
        <f>VLOOKUP(C3523,Baza!A:E,3,FALSE)</f>
        <v>9</v>
      </c>
      <c r="G3523" s="25">
        <f>VLOOKUP(C3523,Baza!A:E,3,FALSE)*курс</f>
        <v>367.2</v>
      </c>
      <c r="H3523" s="25" t="str">
        <f>VLOOKUP(C3523,Baza!A:E,4,FALSE)</f>
        <v>7804F6</v>
      </c>
      <c r="I3523" s="25" t="str">
        <f>VLOOKUP(C3523,BREND!A:C,2,FALSE)</f>
        <v>TONG YANG</v>
      </c>
    </row>
    <row r="3524" spans="1:9" hidden="1" outlineLevel="1" collapsed="1">
      <c r="A3524" s="96" t="s">
        <v>758</v>
      </c>
      <c r="B3524" s="96">
        <v>407</v>
      </c>
      <c r="C3524" s="17"/>
      <c r="D3524" s="17"/>
      <c r="E3524" s="17"/>
      <c r="F3524" s="17"/>
      <c r="G3524" s="17"/>
      <c r="H3524" s="17"/>
      <c r="I3524" s="17"/>
    </row>
    <row r="3525" spans="1:9" hidden="1" outlineLevel="2">
      <c r="A3525" s="26">
        <v>407</v>
      </c>
      <c r="B3525" s="26">
        <v>407</v>
      </c>
      <c r="C3525" s="24" t="s">
        <v>820</v>
      </c>
      <c r="D3525" s="26" t="str">
        <f>VLOOKUP(C3525,Baza!A:E,5,FALSE)</f>
        <v>PG 407 '04- ФАРА П/ТУМАННАЯ, ЛЕВАЯ</v>
      </c>
      <c r="E3525" s="25" t="str">
        <f>IF(VLOOKUP(C3525,Baza!A:D,2,FALSE)&gt;0,"+","-")</f>
        <v>-</v>
      </c>
      <c r="F3525" s="25">
        <f>VLOOKUP(C3525,Baza!A:E,3,FALSE)</f>
        <v>28</v>
      </c>
      <c r="G3525" s="25">
        <f>VLOOKUP(C3525,Baza!A:E,3,FALSE)*курс</f>
        <v>1142.3999999999999</v>
      </c>
      <c r="H3525" s="25" t="str">
        <f>VLOOKUP(C3525,Baza!A:E,4,FALSE)</f>
        <v>6208036</v>
      </c>
      <c r="I3525" s="25" t="str">
        <f>VLOOKUP(C3525,BREND!A:C,2,FALSE)</f>
        <v>DEPO</v>
      </c>
    </row>
    <row r="3526" spans="1:9" hidden="1" outlineLevel="2">
      <c r="A3526" s="26">
        <v>407</v>
      </c>
      <c r="B3526" s="26">
        <v>407</v>
      </c>
      <c r="C3526" s="24" t="s">
        <v>821</v>
      </c>
      <c r="D3526" s="26" t="str">
        <f>VLOOKUP(C3526,Baza!A:E,5,FALSE)</f>
        <v>PG407 '04- ФАРА П/ТУМАННАЯ, ПРАВАЯ</v>
      </c>
      <c r="E3526" s="25" t="str">
        <f>IF(VLOOKUP(C3526,Baza!A:D,2,FALSE)&gt;0,"+","-")</f>
        <v>-</v>
      </c>
      <c r="F3526" s="25">
        <f>VLOOKUP(C3526,Baza!A:E,3,FALSE)</f>
        <v>28</v>
      </c>
      <c r="G3526" s="25">
        <f>VLOOKUP(C3526,Baza!A:E,3,FALSE)*курс</f>
        <v>1142.3999999999999</v>
      </c>
      <c r="H3526" s="25" t="str">
        <f>VLOOKUP(C3526,Baza!A:E,4,FALSE)</f>
        <v>6206036</v>
      </c>
      <c r="I3526" s="25" t="str">
        <f>VLOOKUP(C3526,BREND!A:C,2,FALSE)</f>
        <v>DEPO</v>
      </c>
    </row>
    <row r="3527" spans="1:9" hidden="1" outlineLevel="2">
      <c r="A3527" s="26">
        <v>407</v>
      </c>
      <c r="B3527" s="26">
        <v>407</v>
      </c>
      <c r="C3527" s="24" t="s">
        <v>417</v>
      </c>
      <c r="D3527" s="26" t="str">
        <f>VLOOKUP(C3527,Baza!A:E,5,FALSE)</f>
        <v xml:space="preserve">407/607 ТОРМОЗНЫЕ ДИСКИ ЗАДНИЕ (2ШТ.) </v>
      </c>
      <c r="E3527" s="25" t="str">
        <f>IF(VLOOKUP(C3527,Baza!A:D,2,FALSE)&gt;0,"+","-")</f>
        <v>+</v>
      </c>
      <c r="F3527" s="25">
        <f>VLOOKUP(C3527,Baza!A:E,3,FALSE)</f>
        <v>11</v>
      </c>
      <c r="G3527" s="25">
        <f>VLOOKUP(C3527,Baza!A:E,3,FALSE)*курс</f>
        <v>448.79999999999995</v>
      </c>
      <c r="H3527" s="25" t="str">
        <f>VLOOKUP(C3527,Baza!A:E,4,FALSE)</f>
        <v>4246.P9</v>
      </c>
      <c r="I3527" s="25" t="str">
        <f>VLOOKUP(C3527,BREND!A:C,2,FALSE)</f>
        <v>SCHNIEDER</v>
      </c>
    </row>
    <row r="3528" spans="1:9" hidden="1" outlineLevel="2">
      <c r="A3528" s="26">
        <v>407</v>
      </c>
      <c r="B3528" s="26">
        <v>407</v>
      </c>
      <c r="C3528" s="24" t="s">
        <v>862</v>
      </c>
      <c r="D3528" s="26" t="str">
        <f>VLOOKUP(C3528,Baza!A:E,5,FALSE)</f>
        <v>PG407 '04- ФАРА П/КОРРЕКТОР, ЛЕВАЯ</v>
      </c>
      <c r="E3528" s="25" t="str">
        <f>IF(VLOOKUP(C3528,Baza!A:D,2,FALSE)&gt;0,"+","-")</f>
        <v>+</v>
      </c>
      <c r="F3528" s="25">
        <f>VLOOKUP(C3528,Baza!A:E,3,FALSE)</f>
        <v>91</v>
      </c>
      <c r="G3528" s="25">
        <f>VLOOKUP(C3528,Baza!A:E,3,FALSE)*курс</f>
        <v>3712.7999999999997</v>
      </c>
      <c r="H3528" s="25" t="str">
        <f>VLOOKUP(C3528,Baza!A:E,4,FALSE)</f>
        <v>6208032</v>
      </c>
      <c r="I3528" s="25" t="str">
        <f>VLOOKUP(C3528,BREND!A:C,2,FALSE)</f>
        <v>DEPO</v>
      </c>
    </row>
    <row r="3529" spans="1:9" hidden="1" outlineLevel="2">
      <c r="A3529" s="26">
        <v>407</v>
      </c>
      <c r="B3529" s="26">
        <v>407</v>
      </c>
      <c r="C3529" s="24" t="s">
        <v>863</v>
      </c>
      <c r="D3529" s="26" t="str">
        <f>VLOOKUP(C3529,Baza!A:E,5,FALSE)</f>
        <v>PG407 '04- ФАРА П/КОРРЕКТОР, ПРАВАЯ</v>
      </c>
      <c r="E3529" s="25" t="str">
        <f>IF(VLOOKUP(C3529,Baza!A:D,2,FALSE)&gt;0,"+","-")</f>
        <v>+</v>
      </c>
      <c r="F3529" s="25">
        <f>VLOOKUP(C3529,Baza!A:E,3,FALSE)</f>
        <v>91</v>
      </c>
      <c r="G3529" s="25">
        <f>VLOOKUP(C3529,Baza!A:E,3,FALSE)*курс</f>
        <v>3712.7999999999997</v>
      </c>
      <c r="H3529" s="25" t="str">
        <f>VLOOKUP(C3529,Baza!A:E,4,FALSE)</f>
        <v>6206032</v>
      </c>
      <c r="I3529" s="25" t="str">
        <f>VLOOKUP(C3529,BREND!A:C,2,FALSE)</f>
        <v>DEPO</v>
      </c>
    </row>
    <row r="3530" spans="1:9" hidden="1" outlineLevel="2">
      <c r="A3530" s="26">
        <v>407</v>
      </c>
      <c r="B3530" s="26">
        <v>407</v>
      </c>
      <c r="C3530" s="24" t="s">
        <v>885</v>
      </c>
      <c r="D3530" s="26" t="str">
        <f>VLOOKUP(C3530,Baza!A:E,5,FALSE)</f>
        <v>PG407 '04- ФОНАРЬ ЗАДНИЙ, ЛЕВЫЙ, ВНЕШНИЙ (СЕДАН)</v>
      </c>
      <c r="E3530" s="25" t="str">
        <f>IF(VLOOKUP(C3530,Baza!A:D,2,FALSE)&gt;0,"+","-")</f>
        <v>-</v>
      </c>
      <c r="F3530" s="25">
        <f>VLOOKUP(C3530,Baza!A:E,3,FALSE)</f>
        <v>40</v>
      </c>
      <c r="G3530" s="25">
        <f>VLOOKUP(C3530,Baza!A:E,3,FALSE)*курс</f>
        <v>1632</v>
      </c>
      <c r="H3530" s="25" t="str">
        <f>VLOOKUP(C3530,Baza!A:E,4,FALSE)</f>
        <v>6350S8</v>
      </c>
      <c r="I3530" s="25" t="str">
        <f>VLOOKUP(C3530,BREND!A:C,2,FALSE)</f>
        <v>DEPO</v>
      </c>
    </row>
    <row r="3531" spans="1:9" hidden="1" outlineLevel="2">
      <c r="A3531" s="26">
        <v>407</v>
      </c>
      <c r="B3531" s="26">
        <v>407</v>
      </c>
      <c r="C3531" s="24" t="s">
        <v>886</v>
      </c>
      <c r="D3531" s="26" t="str">
        <f>VLOOKUP(C3531,Baza!A:E,5,FALSE)</f>
        <v>PG407 '04- ФОНАРЬ ЗАДНИЙ, ПРАВЫЙ, ВНЕШНИЙ (СЕДАН)</v>
      </c>
      <c r="E3531" s="25" t="str">
        <f>IF(VLOOKUP(C3531,Baza!A:D,2,FALSE)&gt;0,"+","-")</f>
        <v>-</v>
      </c>
      <c r="F3531" s="25">
        <f>VLOOKUP(C3531,Baza!A:E,3,FALSE)</f>
        <v>40</v>
      </c>
      <c r="G3531" s="25">
        <f>VLOOKUP(C3531,Baza!A:E,3,FALSE)*курс</f>
        <v>1632</v>
      </c>
      <c r="H3531" s="25" t="str">
        <f>VLOOKUP(C3531,Baza!A:E,4,FALSE)</f>
        <v>6351S8</v>
      </c>
      <c r="I3531" s="25" t="str">
        <f>VLOOKUP(C3531,BREND!A:C,2,FALSE)</f>
        <v>DEPO</v>
      </c>
    </row>
    <row r="3532" spans="1:9" hidden="1" outlineLevel="2">
      <c r="A3532" s="26">
        <v>407</v>
      </c>
      <c r="B3532" s="26">
        <v>407</v>
      </c>
      <c r="C3532" s="24" t="s">
        <v>4159</v>
      </c>
      <c r="D3532" s="26" t="str">
        <f>VLOOKUP(C3532,Baza!A:E,5,FALSE)</f>
        <v>407  '04-  ЗАГЛУШКА БУКСИРА МАТОВАЯ, ЧЕРНАЯ, ПЛАСТИКОВАЯ</v>
      </c>
      <c r="E3532" s="25" t="str">
        <f>IF(VLOOKUP(C3532,Baza!A:D,2,FALSE)&gt;0,"+","-")</f>
        <v>-</v>
      </c>
      <c r="F3532" s="25">
        <f>VLOOKUP(C3532,Baza!A:E,3,FALSE)</f>
        <v>13</v>
      </c>
      <c r="G3532" s="25">
        <f>VLOOKUP(C3532,Baza!A:E,3,FALSE)*курс</f>
        <v>530.4</v>
      </c>
      <c r="H3532" s="25" t="str">
        <f>VLOOKUP(C3532,Baza!A:E,4,FALSE)</f>
        <v>7414.GG</v>
      </c>
      <c r="I3532" s="25" t="str">
        <f>VLOOKUP(C3532,BREND!A:C,2,FALSE)</f>
        <v>API</v>
      </c>
    </row>
    <row r="3533" spans="1:9" hidden="1" outlineLevel="2">
      <c r="A3533" s="26">
        <v>407</v>
      </c>
      <c r="B3533" s="26">
        <v>407</v>
      </c>
      <c r="C3533" s="24" t="s">
        <v>4160</v>
      </c>
      <c r="D3533" s="26" t="str">
        <f>VLOOKUP(C3533,Baza!A:E,5,FALSE)</f>
        <v xml:space="preserve">407 '04- РЕШЕТКА ПЕРЕДНЕГО БАМПЕРА МАТОВАЯ, ЧЕРНАЯ </v>
      </c>
      <c r="E3533" s="25" t="str">
        <f>IF(VLOOKUP(C3533,Baza!A:D,2,FALSE)&gt;0,"+","-")</f>
        <v>+</v>
      </c>
      <c r="F3533" s="25">
        <f>VLOOKUP(C3533,Baza!A:E,3,FALSE)</f>
        <v>20</v>
      </c>
      <c r="G3533" s="25">
        <f>VLOOKUP(C3533,Baza!A:E,3,FALSE)*курс</f>
        <v>816</v>
      </c>
      <c r="H3533" s="25" t="str">
        <f>VLOOKUP(C3533,Baza!A:E,4,FALSE)</f>
        <v>7414.GF</v>
      </c>
      <c r="I3533" s="25" t="str">
        <f>VLOOKUP(C3533,BREND!A:C,2,FALSE)</f>
        <v>API</v>
      </c>
    </row>
    <row r="3534" spans="1:9" hidden="1" outlineLevel="2">
      <c r="A3534" s="26">
        <v>407</v>
      </c>
      <c r="B3534" s="26">
        <v>407</v>
      </c>
      <c r="C3534" s="24" t="s">
        <v>4161</v>
      </c>
      <c r="D3534" s="26" t="str">
        <f>VLOOKUP(C3534,Baza!A:E,5,FALSE)</f>
        <v xml:space="preserve">407 '04- УСИЛИТЕЛЬ ПЕРЕДНЕГО БАМПЕРА, МЕТАЛЛИЧЕСКИЙ </v>
      </c>
      <c r="E3534" s="25" t="str">
        <f>IF(VLOOKUP(C3534,Baza!A:D,2,FALSE)&gt;0,"+","-")</f>
        <v>+</v>
      </c>
      <c r="F3534" s="25">
        <f>VLOOKUP(C3534,Baza!A:E,3,FALSE)</f>
        <v>44</v>
      </c>
      <c r="G3534" s="25">
        <f>VLOOKUP(C3534,Baza!A:E,3,FALSE)*курс</f>
        <v>1795.1999999999998</v>
      </c>
      <c r="H3534" s="25" t="str">
        <f>VLOOKUP(C3534,Baza!A:E,4,FALSE)</f>
        <v>7414.FN</v>
      </c>
      <c r="I3534" s="25" t="str">
        <f>VLOOKUP(C3534,BREND!A:C,2,FALSE)</f>
        <v>API</v>
      </c>
    </row>
    <row r="3535" spans="1:9" hidden="1" outlineLevel="2">
      <c r="A3535" s="26">
        <v>407</v>
      </c>
      <c r="B3535" s="26">
        <v>407</v>
      </c>
      <c r="C3535" s="24" t="s">
        <v>4162</v>
      </c>
      <c r="D3535" s="26" t="str">
        <f>VLOOKUP(C3535,Baza!A:E,5,FALSE)</f>
        <v xml:space="preserve">407 '04- УСИЛИТЕЛЬ ПЕРЕДНЕГО БАМПЕРА, НИЖНИЙ, МЕТАЛЛИЧЕСКИЙ </v>
      </c>
      <c r="E3535" s="25" t="str">
        <f>IF(VLOOKUP(C3535,Baza!A:D,2,FALSE)&gt;0,"+","-")</f>
        <v>-</v>
      </c>
      <c r="F3535" s="25">
        <f>VLOOKUP(C3535,Baza!A:E,3,FALSE)</f>
        <v>20</v>
      </c>
      <c r="G3535" s="25">
        <f>VLOOKUP(C3535,Baza!A:E,3,FALSE)*курс</f>
        <v>816</v>
      </c>
      <c r="H3535" s="25" t="str">
        <f>VLOOKUP(C3535,Baza!A:E,4,FALSE)</f>
        <v>7414.FP</v>
      </c>
      <c r="I3535" s="25" t="str">
        <f>VLOOKUP(C3535,BREND!A:C,2,FALSE)</f>
        <v>API</v>
      </c>
    </row>
    <row r="3536" spans="1:9" hidden="1" outlineLevel="2">
      <c r="A3536" s="26">
        <v>407</v>
      </c>
      <c r="B3536" s="26">
        <v>407</v>
      </c>
      <c r="C3536" s="24" t="s">
        <v>5201</v>
      </c>
      <c r="D3536" s="26" t="str">
        <f>VLOOKUP(C3536,Baza!A:E,5,FALSE)</f>
        <v xml:space="preserve">407 '04-  БАМПЕР С ОТВЕРСТИЯМИ ПОД П/ТУМАННЫЕ ФАРЫ </v>
      </c>
      <c r="E3536" s="25" t="str">
        <f>IF(VLOOKUP(C3536,Baza!A:D,2,FALSE)&gt;0,"+","-")</f>
        <v>+</v>
      </c>
      <c r="F3536" s="25">
        <f>VLOOKUP(C3536,Baza!A:E,3,FALSE)</f>
        <v>142</v>
      </c>
      <c r="G3536" s="25">
        <f>VLOOKUP(C3536,Baza!A:E,3,FALSE)*курс</f>
        <v>5793.5999999999995</v>
      </c>
      <c r="H3536" s="25" t="str">
        <f>VLOOKUP(C3536,Baza!A:E,4,FALSE)</f>
        <v>7401.AA</v>
      </c>
      <c r="I3536" s="25" t="str">
        <f>VLOOKUP(C3536,BREND!A:C,2,FALSE)</f>
        <v>API</v>
      </c>
    </row>
    <row r="3537" spans="1:9" hidden="1" outlineLevel="2">
      <c r="A3537" s="26">
        <v>407</v>
      </c>
      <c r="B3537" s="26">
        <v>407</v>
      </c>
      <c r="C3537" s="24" t="s">
        <v>5202</v>
      </c>
      <c r="D3537" s="26" t="str">
        <f>VLOOKUP(C3537,Baza!A:E,5,FALSE)</f>
        <v>407 '04- КРЫЛО ЛЕВОЕ</v>
      </c>
      <c r="E3537" s="25" t="str">
        <f>IF(VLOOKUP(C3537,Baza!A:D,2,FALSE)&gt;0,"+","-")</f>
        <v>+</v>
      </c>
      <c r="F3537" s="25">
        <f>VLOOKUP(C3537,Baza!A:E,3,FALSE)</f>
        <v>77</v>
      </c>
      <c r="G3537" s="25">
        <f>VLOOKUP(C3537,Baza!A:E,3,FALSE)*курс</f>
        <v>3141.6</v>
      </c>
      <c r="H3537" s="25" t="str">
        <f>VLOOKUP(C3537,Baza!A:E,4,FALSE)</f>
        <v>7840.P0</v>
      </c>
      <c r="I3537" s="25" t="str">
        <f>VLOOKUP(C3537,BREND!A:C,2,FALSE)</f>
        <v>API</v>
      </c>
    </row>
    <row r="3538" spans="1:9" hidden="1" outlineLevel="2">
      <c r="A3538" s="26">
        <v>407</v>
      </c>
      <c r="B3538" s="26">
        <v>407</v>
      </c>
      <c r="C3538" s="24" t="s">
        <v>5203</v>
      </c>
      <c r="D3538" s="26" t="str">
        <f>VLOOKUP(C3538,Baza!A:E,5,FALSE)</f>
        <v>407 '04-  КРЫЛО ПРАВОЕ</v>
      </c>
      <c r="E3538" s="25" t="str">
        <f>IF(VLOOKUP(C3538,Baza!A:D,2,FALSE)&gt;0,"+","-")</f>
        <v>-</v>
      </c>
      <c r="F3538" s="25">
        <f>VLOOKUP(C3538,Baza!A:E,3,FALSE)</f>
        <v>77</v>
      </c>
      <c r="G3538" s="25">
        <f>VLOOKUP(C3538,Baza!A:E,3,FALSE)*курс</f>
        <v>3141.6</v>
      </c>
      <c r="H3538" s="25" t="str">
        <f>VLOOKUP(C3538,Baza!A:E,4,FALSE)</f>
        <v>7841.Q9</v>
      </c>
      <c r="I3538" s="25" t="str">
        <f>VLOOKUP(C3538,BREND!A:C,2,FALSE)</f>
        <v>API</v>
      </c>
    </row>
    <row r="3539" spans="1:9" hidden="1" outlineLevel="2">
      <c r="A3539" s="26">
        <v>407</v>
      </c>
      <c r="B3539" s="26">
        <v>407</v>
      </c>
      <c r="C3539" s="24" t="s">
        <v>19369</v>
      </c>
      <c r="D3539" s="26" t="str">
        <f>VLOOKUP(C3539,Baza!A:E,5,FALSE)</f>
        <v xml:space="preserve">407 2.2I 16V/3.0I V6 24V ТОРМОЗНЫЕ ДИСКИ ПЕРЕДНИЕ, ВЕНТИЛИРУЕМЫЕ (2ШТ.) </v>
      </c>
      <c r="E3539" s="25" t="str">
        <f>IF(VLOOKUP(C3539,Baza!A:D,2,FALSE)&gt;0,"+","-")</f>
        <v>+</v>
      </c>
      <c r="F3539" s="25">
        <f>VLOOKUP(C3539,Baza!A:E,3,FALSE)</f>
        <v>28</v>
      </c>
      <c r="G3539" s="25">
        <f>VLOOKUP(C3539,Baza!A:E,3,FALSE)*курс</f>
        <v>1142.3999999999999</v>
      </c>
      <c r="H3539" s="25" t="str">
        <f>VLOOKUP(C3539,Baza!A:E,4,FALSE)</f>
        <v>4246.E0 /4246.P8</v>
      </c>
      <c r="I3539" s="25" t="str">
        <f>VLOOKUP(C3539,BREND!A:C,2,FALSE)</f>
        <v>SCHNIEDER</v>
      </c>
    </row>
    <row r="3540" spans="1:9" hidden="1" outlineLevel="2">
      <c r="A3540" s="26">
        <v>407</v>
      </c>
      <c r="B3540" s="26">
        <v>407</v>
      </c>
      <c r="C3540" s="24" t="s">
        <v>26302</v>
      </c>
      <c r="D3540" s="26" t="str">
        <f>VLOOKUP(C3540,Baza!A:E,5,FALSE)</f>
        <v>407 '04- КОЛОДКИ ТОРМОЗНЫЕ ЗАДНИЕ  #1103.00</v>
      </c>
      <c r="E3540" s="25" t="str">
        <f>IF(VLOOKUP(C3540,Baza!A:D,2,FALSE)&gt;0,"+","-")</f>
        <v>+</v>
      </c>
      <c r="F3540" s="25">
        <f>VLOOKUP(C3540,Baza!A:E,3,FALSE)</f>
        <v>6.5</v>
      </c>
      <c r="G3540" s="25">
        <f>VLOOKUP(C3540,Baza!A:E,3,FALSE)*курс</f>
        <v>265.2</v>
      </c>
      <c r="H3540" s="25" t="str">
        <f>VLOOKUP(C3540,Baza!A:E,4,FALSE)</f>
        <v>425279</v>
      </c>
      <c r="I3540" s="25" t="str">
        <f>VLOOKUP(C3540,BREND!A:C,2,FALSE)</f>
        <v>SCHNIEDER</v>
      </c>
    </row>
    <row r="3541" spans="1:9" hidden="1" outlineLevel="2">
      <c r="A3541" s="26">
        <v>407</v>
      </c>
      <c r="B3541" s="26">
        <v>407</v>
      </c>
      <c r="C3541" s="24" t="s">
        <v>26301</v>
      </c>
      <c r="D3541" s="26" t="str">
        <f>VLOOKUP(C3541,Baza!A:E,5,FALSE)</f>
        <v>407 '04- КОЛОДКИ ТОРМОЗНЫЕ ПЕРЕДНИЕ  #1102.04</v>
      </c>
      <c r="E3541" s="25" t="str">
        <f>IF(VLOOKUP(C3541,Baza!A:D,2,FALSE)&gt;0,"+","-")</f>
        <v>-</v>
      </c>
      <c r="F3541" s="25">
        <f>VLOOKUP(C3541,Baza!A:E,3,FALSE)</f>
        <v>11.7</v>
      </c>
      <c r="G3541" s="25">
        <f>VLOOKUP(C3541,Baza!A:E,3,FALSE)*курс</f>
        <v>477.35999999999996</v>
      </c>
      <c r="H3541" s="25" t="str">
        <f>VLOOKUP(C3541,Baza!A:E,4,FALSE)</f>
        <v>425277</v>
      </c>
      <c r="I3541" s="25" t="str">
        <f>VLOOKUP(C3541,BREND!A:C,2,FALSE)</f>
        <v>SCHNIEDER</v>
      </c>
    </row>
    <row r="3542" spans="1:9" hidden="1" outlineLevel="2">
      <c r="A3542" s="26">
        <v>407</v>
      </c>
      <c r="B3542" s="26">
        <v>407</v>
      </c>
      <c r="C3542" s="24" t="s">
        <v>28333</v>
      </c>
      <c r="D3542" s="26" t="str">
        <f>VLOOKUP(C3542,Baza!A:E,5,FALSE)</f>
        <v>407 /CT C5  1.8/2.0/2.2L '05-'07 ПЕРЕДНЯЯ ПАНЕЛЬ</v>
      </c>
      <c r="E3542" s="25" t="str">
        <f>IF(VLOOKUP(C3542,Baza!A:D,2,FALSE)&gt;0,"+","-")</f>
        <v>-</v>
      </c>
      <c r="F3542" s="25">
        <f>VLOOKUP(C3542,Baza!A:E,3,FALSE)</f>
        <v>50</v>
      </c>
      <c r="G3542" s="25">
        <f>VLOOKUP(C3542,Baza!A:E,3,FALSE)*курс</f>
        <v>2039.9999999999998</v>
      </c>
      <c r="H3542" s="25" t="str">
        <f>VLOOKUP(C3542,Baza!A:E,4,FALSE)</f>
        <v>7104.Q8</v>
      </c>
      <c r="I3542" s="25" t="str">
        <f>VLOOKUP(C3542,BREND!A:C,2,FALSE)</f>
        <v>API</v>
      </c>
    </row>
    <row r="3543" spans="1:9" hidden="1" outlineLevel="2">
      <c r="A3543" s="26">
        <v>407</v>
      </c>
      <c r="B3543" s="26">
        <v>407</v>
      </c>
      <c r="C3543" s="24" t="s">
        <v>28336</v>
      </c>
      <c r="D3543" s="26" t="str">
        <f>VLOOKUP(C3543,Baza!A:E,5,FALSE)</f>
        <v>407 '04-'07 ЛОКЕР ПЕРЕДНЕГО КРЫЛА, ЛЕВЫЙ</v>
      </c>
      <c r="E3543" s="25" t="str">
        <f>IF(VLOOKUP(C3543,Baza!A:D,2,FALSE)&gt;0,"+","-")</f>
        <v>-</v>
      </c>
      <c r="F3543" s="25">
        <f>VLOOKUP(C3543,Baza!A:E,3,FALSE)</f>
        <v>12</v>
      </c>
      <c r="G3543" s="25">
        <f>VLOOKUP(C3543,Baza!A:E,3,FALSE)*курс</f>
        <v>489.59999999999997</v>
      </c>
      <c r="H3543" s="25" t="str">
        <f>VLOOKUP(C3543,Baza!A:E,4,FALSE)</f>
        <v>7136.CT</v>
      </c>
      <c r="I3543" s="25" t="str">
        <f>VLOOKUP(C3543,BREND!A:C,2,FALSE)</f>
        <v>API</v>
      </c>
    </row>
    <row r="3544" spans="1:9" hidden="1" outlineLevel="2">
      <c r="A3544" s="26">
        <v>407</v>
      </c>
      <c r="B3544" s="26">
        <v>407</v>
      </c>
      <c r="C3544" s="24" t="s">
        <v>28339</v>
      </c>
      <c r="D3544" s="26" t="str">
        <f>VLOOKUP(C3544,Baza!A:E,5,FALSE)</f>
        <v>407 '04-'07 ЛОКЕР ПЕРЕДНЕГО КРЫЛА, ПРАВЫЙ</v>
      </c>
      <c r="E3544" s="25" t="str">
        <f>IF(VLOOKUP(C3544,Baza!A:D,2,FALSE)&gt;0,"+","-")</f>
        <v>-</v>
      </c>
      <c r="F3544" s="25">
        <f>VLOOKUP(C3544,Baza!A:E,3,FALSE)</f>
        <v>12</v>
      </c>
      <c r="G3544" s="25">
        <f>VLOOKUP(C3544,Baza!A:E,3,FALSE)*курс</f>
        <v>489.59999999999997</v>
      </c>
      <c r="H3544" s="25" t="str">
        <f>VLOOKUP(C3544,Baza!A:E,4,FALSE)</f>
        <v>7136.S6</v>
      </c>
      <c r="I3544" s="25" t="str">
        <f>VLOOKUP(C3544,BREND!A:C,2,FALSE)</f>
        <v>API</v>
      </c>
    </row>
    <row r="3545" spans="1:9" hidden="1" outlineLevel="1" collapsed="1">
      <c r="A3545" s="96" t="s">
        <v>758</v>
      </c>
      <c r="B3545" s="96">
        <v>508</v>
      </c>
      <c r="C3545" s="17"/>
      <c r="D3545" s="17"/>
      <c r="E3545" s="17"/>
      <c r="F3545" s="17"/>
      <c r="G3545" s="17"/>
      <c r="H3545" s="17"/>
      <c r="I3545" s="17"/>
    </row>
    <row r="3546" spans="1:9" hidden="1" outlineLevel="2">
      <c r="A3546" s="26">
        <v>508</v>
      </c>
      <c r="B3546" s="26">
        <v>508</v>
      </c>
      <c r="C3546" s="24" t="s">
        <v>24075</v>
      </c>
      <c r="D3546" s="26" t="str">
        <f>VLOOKUP(C3546,Baza!A:E,5,FALSE)</f>
        <v>508 '11- КРЫЛО ПЕРЕДНЕЕ, ЛЕВОЕ</v>
      </c>
      <c r="E3546" s="25" t="str">
        <f>IF(VLOOKUP(C3546,Baza!A:D,2,FALSE)&gt;0,"+","-")</f>
        <v>-</v>
      </c>
      <c r="F3546" s="25">
        <f>VLOOKUP(C3546,Baza!A:E,3,FALSE)</f>
        <v>125</v>
      </c>
      <c r="G3546" s="25">
        <f>VLOOKUP(C3546,Baza!A:E,3,FALSE)*курс</f>
        <v>5100</v>
      </c>
      <c r="H3546" s="25" t="str">
        <f>VLOOKUP(C3546,Baza!A:E,4,FALSE)</f>
        <v>7840.CA</v>
      </c>
      <c r="I3546" s="25" t="str">
        <f>VLOOKUP(C3546,BREND!A:C,2,FALSE)</f>
        <v>API</v>
      </c>
    </row>
    <row r="3547" spans="1:9" hidden="1" outlineLevel="2">
      <c r="A3547" s="26">
        <v>508</v>
      </c>
      <c r="B3547" s="26">
        <v>508</v>
      </c>
      <c r="C3547" s="24" t="s">
        <v>24078</v>
      </c>
      <c r="D3547" s="26" t="str">
        <f>VLOOKUP(C3547,Baza!A:E,5,FALSE)</f>
        <v>508 '11- КРЫЛО ПЕРЕДНЕЕ, ПРАВОЕ</v>
      </c>
      <c r="E3547" s="25" t="str">
        <f>IF(VLOOKUP(C3547,Baza!A:D,2,FALSE)&gt;0,"+","-")</f>
        <v>+</v>
      </c>
      <c r="F3547" s="25">
        <f>VLOOKUP(C3547,Baza!A:E,3,FALSE)</f>
        <v>125</v>
      </c>
      <c r="G3547" s="25">
        <f>VLOOKUP(C3547,Baza!A:E,3,FALSE)*курс</f>
        <v>5100</v>
      </c>
      <c r="H3547" s="25" t="str">
        <f>VLOOKUP(C3547,Baza!A:E,4,FALSE)</f>
        <v>7841.CA</v>
      </c>
      <c r="I3547" s="25" t="str">
        <f>VLOOKUP(C3547,BREND!A:C,2,FALSE)</f>
        <v>API</v>
      </c>
    </row>
    <row r="3548" spans="1:9" hidden="1" outlineLevel="1" collapsed="1">
      <c r="A3548" s="96" t="s">
        <v>758</v>
      </c>
      <c r="B3548" s="96">
        <v>607</v>
      </c>
      <c r="C3548" s="17"/>
      <c r="D3548" s="17"/>
      <c r="E3548" s="17"/>
      <c r="F3548" s="17"/>
      <c r="G3548" s="17"/>
      <c r="H3548" s="17"/>
      <c r="I3548" s="17"/>
    </row>
    <row r="3549" spans="1:9" hidden="1" outlineLevel="2">
      <c r="A3549" s="26">
        <v>607</v>
      </c>
      <c r="B3549" s="26">
        <v>607</v>
      </c>
      <c r="C3549" s="24" t="s">
        <v>864</v>
      </c>
      <c r="D3549" s="26" t="str">
        <f>VLOOKUP(C3549,Baza!A:E,5,FALSE)</f>
        <v>PG 607 '00- ФАРА ЛЕВАЯ</v>
      </c>
      <c r="E3549" s="25" t="str">
        <f>IF(VLOOKUP(C3549,Baza!A:D,2,FALSE)&gt;0,"+","-")</f>
        <v>-</v>
      </c>
      <c r="F3549" s="25">
        <f>VLOOKUP(C3549,Baza!A:E,3,FALSE)</f>
        <v>0</v>
      </c>
      <c r="G3549" s="25">
        <f>VLOOKUP(C3549,Baza!A:E,3,FALSE)*курс</f>
        <v>0</v>
      </c>
      <c r="H3549" s="25" t="str">
        <f>VLOOKUP(C3549,Baza!A:E,4,FALSE)</f>
        <v>6205.X8</v>
      </c>
      <c r="I3549" s="25" t="str">
        <f>VLOOKUP(C3549,BREND!A:C,2,FALSE)</f>
        <v>DEPO</v>
      </c>
    </row>
    <row r="3550" spans="1:9" hidden="1" outlineLevel="2">
      <c r="A3550" s="26">
        <v>607</v>
      </c>
      <c r="B3550" s="26">
        <v>607</v>
      </c>
      <c r="C3550" s="24" t="s">
        <v>865</v>
      </c>
      <c r="D3550" s="26" t="str">
        <f>VLOOKUP(C3550,Baza!A:E,5,FALSE)</f>
        <v>PG 607 '00- ФАРА ПРАВАЯ</v>
      </c>
      <c r="E3550" s="25" t="str">
        <f>IF(VLOOKUP(C3550,Baza!A:D,2,FALSE)&gt;0,"+","-")</f>
        <v>-</v>
      </c>
      <c r="F3550" s="25">
        <f>VLOOKUP(C3550,Baza!A:E,3,FALSE)</f>
        <v>0</v>
      </c>
      <c r="G3550" s="25">
        <f>VLOOKUP(C3550,Baza!A:E,3,FALSE)*курс</f>
        <v>0</v>
      </c>
      <c r="H3550" s="25" t="str">
        <f>VLOOKUP(C3550,Baza!A:E,4,FALSE)</f>
        <v>0</v>
      </c>
      <c r="I3550" s="25" t="str">
        <f>VLOOKUP(C3550,BREND!A:C,2,FALSE)</f>
        <v>DEPO</v>
      </c>
    </row>
    <row r="3551" spans="1:9" hidden="1" outlineLevel="1" collapsed="1">
      <c r="A3551" s="96" t="s">
        <v>758</v>
      </c>
      <c r="B3551" s="96" t="s">
        <v>858</v>
      </c>
      <c r="C3551" s="17"/>
      <c r="D3551" s="17"/>
      <c r="E3551" s="17"/>
      <c r="F3551" s="17"/>
      <c r="G3551" s="17"/>
      <c r="H3551" s="17"/>
      <c r="I3551" s="17"/>
    </row>
    <row r="3552" spans="1:9" hidden="1" outlineLevel="2">
      <c r="A3552" s="26" t="s">
        <v>858</v>
      </c>
      <c r="B3552" s="26" t="s">
        <v>858</v>
      </c>
      <c r="C3552" s="24" t="s">
        <v>857</v>
      </c>
      <c r="D3552" s="26" t="str">
        <f>VLOOKUP(C3552,Baza!A:E,5,FALSE)</f>
        <v>JUMPER '02-05+ PG BOXER FIAT DUCATO ФАРА П/КОРРЕКТОР, ЛЕВАЯ</v>
      </c>
      <c r="E3552" s="25" t="str">
        <f>IF(VLOOKUP(C3552,Baza!A:D,2,FALSE)&gt;0,"+","-")</f>
        <v>+</v>
      </c>
      <c r="F3552" s="25">
        <f>VLOOKUP(C3552,Baza!A:E,3,FALSE)</f>
        <v>49</v>
      </c>
      <c r="G3552" s="25">
        <f>VLOOKUP(C3552,Baza!A:E,3,FALSE)*курс</f>
        <v>1999.1999999999998</v>
      </c>
      <c r="H3552" s="25" t="str">
        <f>VLOOKUP(C3552,Baza!A:E,4,FALSE)</f>
        <v>1337816080</v>
      </c>
      <c r="I3552" s="25" t="str">
        <f>VLOOKUP(C3552,BREND!A:C,2,FALSE)</f>
        <v>DEPO</v>
      </c>
    </row>
    <row r="3553" spans="1:9" hidden="1" outlineLevel="2">
      <c r="A3553" s="26" t="s">
        <v>858</v>
      </c>
      <c r="B3553" s="26" t="s">
        <v>858</v>
      </c>
      <c r="C3553" s="24" t="s">
        <v>859</v>
      </c>
      <c r="D3553" s="26" t="str">
        <f>VLOOKUP(C3553,Baza!A:E,5,FALSE)</f>
        <v>JUMPER '02-05 + PG BOXER FIAT DUCATO ФАРА П/КОРРЕКТОР, ПРАВАЯ</v>
      </c>
      <c r="E3553" s="25" t="str">
        <f>IF(VLOOKUP(C3553,Baza!A:D,2,FALSE)&gt;0,"+","-")</f>
        <v>+</v>
      </c>
      <c r="F3553" s="25">
        <f>VLOOKUP(C3553,Baza!A:E,3,FALSE)</f>
        <v>49</v>
      </c>
      <c r="G3553" s="25">
        <f>VLOOKUP(C3553,Baza!A:E,3,FALSE)*курс</f>
        <v>1999.1999999999998</v>
      </c>
      <c r="H3553" s="25" t="str">
        <f>VLOOKUP(C3553,Baza!A:E,4,FALSE)</f>
        <v>1337815080</v>
      </c>
      <c r="I3553" s="25" t="str">
        <f>VLOOKUP(C3553,BREND!A:C,2,FALSE)</f>
        <v>DEPO</v>
      </c>
    </row>
    <row r="3554" spans="1:9" hidden="1" outlineLevel="2">
      <c r="A3554" s="26" t="s">
        <v>858</v>
      </c>
      <c r="B3554" s="26" t="s">
        <v>858</v>
      </c>
      <c r="C3554" s="24" t="s">
        <v>5324</v>
      </c>
      <c r="D3554" s="26" t="str">
        <f>VLOOKUP(C3554,Baza!A:E,5,FALSE)</f>
        <v>JUMPER '94-02, PG BOXER, FIAT DUCATO  БАМПЕР ПЕРЕДНИЙ С ОТВЕРСТИЯМИ ПОД П/ТУМАННЫЕ ФАРЫ, СЕРЫЙ</v>
      </c>
      <c r="E3554" s="25" t="str">
        <f>IF(VLOOKUP(C3554,Baza!A:D,2,FALSE)&gt;0,"+","-")</f>
        <v>+</v>
      </c>
      <c r="F3554" s="25">
        <f>VLOOKUP(C3554,Baza!A:E,3,FALSE)</f>
        <v>106</v>
      </c>
      <c r="G3554" s="25">
        <f>VLOOKUP(C3554,Baza!A:E,3,FALSE)*курс</f>
        <v>4324.7999999999993</v>
      </c>
      <c r="H3554" s="25" t="str">
        <f>VLOOKUP(C3554,Baza!A:E,4,FALSE)</f>
        <v>1302624604</v>
      </c>
      <c r="I3554" s="25" t="str">
        <f>VLOOKUP(C3554,BREND!A:C,2,FALSE)</f>
        <v>API</v>
      </c>
    </row>
    <row r="3555" spans="1:9" hidden="1" outlineLevel="1" collapsed="1">
      <c r="A3555" s="96" t="s">
        <v>758</v>
      </c>
      <c r="B3555" s="96" t="s">
        <v>759</v>
      </c>
      <c r="C3555" s="17"/>
      <c r="D3555" s="17"/>
      <c r="E3555" s="17"/>
      <c r="F3555" s="17"/>
      <c r="G3555" s="17"/>
      <c r="H3555" s="17"/>
      <c r="I3555" s="17"/>
    </row>
    <row r="3556" spans="1:9" hidden="1" outlineLevel="2">
      <c r="A3556" s="26" t="s">
        <v>759</v>
      </c>
      <c r="B3556" s="26" t="s">
        <v>759</v>
      </c>
      <c r="C3556" s="24" t="s">
        <v>757</v>
      </c>
      <c r="D3556" s="26" t="str">
        <f>VLOOKUP(C3556,Baza!A:E,5,FALSE)</f>
        <v>PUNTO 94--99  КРЫЛО ПЕРЕДНЕЕ, ПРАВОЕ</v>
      </c>
      <c r="E3556" s="25" t="str">
        <f>IF(VLOOKUP(C3556,Baza!A:D,2,FALSE)&gt;0,"+","-")</f>
        <v>-</v>
      </c>
      <c r="F3556" s="25">
        <f>VLOOKUP(C3556,Baza!A:E,3,FALSE)</f>
        <v>46</v>
      </c>
      <c r="G3556" s="25">
        <f>VLOOKUP(C3556,Baza!A:E,3,FALSE)*курс</f>
        <v>1876.8</v>
      </c>
      <c r="H3556" s="25" t="str">
        <f>VLOOKUP(C3556,Baza!A:E,4,FALSE)</f>
        <v>7733460</v>
      </c>
      <c r="I3556" s="25" t="str">
        <f>VLOOKUP(C3556,BREND!A:C,2,FALSE)</f>
        <v>API</v>
      </c>
    </row>
    <row r="3557" spans="1:9" hidden="1" outlineLevel="2">
      <c r="A3557" s="26" t="s">
        <v>759</v>
      </c>
      <c r="B3557" s="26" t="s">
        <v>759</v>
      </c>
      <c r="C3557" s="24" t="s">
        <v>5554</v>
      </c>
      <c r="D3557" s="26" t="str">
        <f>VLOOKUP(C3557,Baza!A:E,5,FALSE)</f>
        <v>JUMPER '94-02, PG BOXER, FIAT DUCATO КАПОТ</v>
      </c>
      <c r="E3557" s="25" t="str">
        <f>IF(VLOOKUP(C3557,Baza!A:D,2,FALSE)&gt;0,"+","-")</f>
        <v>-</v>
      </c>
      <c r="F3557" s="25">
        <f>VLOOKUP(C3557,Baza!A:E,3,FALSE)</f>
        <v>107</v>
      </c>
      <c r="G3557" s="25">
        <f>VLOOKUP(C3557,Baza!A:E,3,FALSE)*курс</f>
        <v>4365.5999999999995</v>
      </c>
      <c r="H3557" s="25" t="str">
        <f>VLOOKUP(C3557,Baza!A:E,4,FALSE)</f>
        <v>1300732080</v>
      </c>
      <c r="I3557" s="25" t="str">
        <f>VLOOKUP(C3557,BREND!A:C,2,FALSE)</f>
        <v>API</v>
      </c>
    </row>
    <row r="3558" spans="1:9" hidden="1" outlineLevel="2">
      <c r="A3558" s="26" t="s">
        <v>759</v>
      </c>
      <c r="B3558" s="26" t="s">
        <v>759</v>
      </c>
      <c r="C3558" s="24" t="s">
        <v>5555</v>
      </c>
      <c r="D3558" s="26" t="str">
        <f>VLOOKUP(C3558,Baza!A:E,5,FALSE)</f>
        <v>JUMPER '94-02, PG BOXER, DUCATO КРЫЛО ПЕРЕДНЕЕ, ЛЕВОЕ</v>
      </c>
      <c r="E3558" s="25" t="str">
        <f>IF(VLOOKUP(C3558,Baza!A:D,2,FALSE)&gt;0,"+","-")</f>
        <v>-</v>
      </c>
      <c r="F3558" s="25">
        <f>VLOOKUP(C3558,Baza!A:E,3,FALSE)</f>
        <v>0</v>
      </c>
      <c r="G3558" s="25">
        <f>VLOOKUP(C3558,Baza!A:E,3,FALSE)*курс</f>
        <v>0</v>
      </c>
      <c r="H3558" s="25" t="str">
        <f>VLOOKUP(C3558,Baza!A:E,4,FALSE)</f>
        <v>1302279080</v>
      </c>
      <c r="I3558" s="25" t="str">
        <f>VLOOKUP(C3558,BREND!A:C,2,FALSE)</f>
        <v>API</v>
      </c>
    </row>
    <row r="3559" spans="1:9" hidden="1" outlineLevel="2">
      <c r="A3559" s="26" t="s">
        <v>759</v>
      </c>
      <c r="B3559" s="26" t="s">
        <v>759</v>
      </c>
      <c r="C3559" s="24" t="s">
        <v>6834</v>
      </c>
      <c r="D3559" s="26" t="str">
        <f>VLOOKUP(C3559,Baza!A:E,5,FALSE)</f>
        <v>JUMPER '94-02 + PG BOXER FIAT DUCATO ФОНАРЬ ЗАДНИЙ, ЛЕВЫЙ, ВНЕШНИЙ</v>
      </c>
      <c r="E3559" s="25" t="str">
        <f>IF(VLOOKUP(C3559,Baza!A:D,2,FALSE)&gt;0,"+","-")</f>
        <v>-</v>
      </c>
      <c r="F3559" s="25">
        <f>VLOOKUP(C3559,Baza!A:E,3,FALSE)</f>
        <v>20</v>
      </c>
      <c r="G3559" s="25">
        <f>VLOOKUP(C3559,Baza!A:E,3,FALSE)*курс</f>
        <v>816</v>
      </c>
      <c r="H3559" s="25" t="str">
        <f>VLOOKUP(C3559,Baza!A:E,4,FALSE)</f>
        <v>55923L</v>
      </c>
      <c r="I3559" s="25" t="str">
        <f>VLOOKUP(C3559,BREND!A:C,2,FALSE)</f>
        <v>DEPO</v>
      </c>
    </row>
    <row r="3560" spans="1:9" hidden="1" outlineLevel="2">
      <c r="A3560" s="26" t="s">
        <v>759</v>
      </c>
      <c r="B3560" s="26" t="s">
        <v>759</v>
      </c>
      <c r="C3560" s="24" t="s">
        <v>6835</v>
      </c>
      <c r="D3560" s="26" t="str">
        <f>VLOOKUP(C3560,Baza!A:E,5,FALSE)</f>
        <v>JUMPER '94-02 + PG BOXER FIAT DUCATO ФОНАРЬ ЗАДНИЙ, ПРАВЫЙ, ВНЕШНИЙ</v>
      </c>
      <c r="E3560" s="25" t="str">
        <f>IF(VLOOKUP(C3560,Baza!A:D,2,FALSE)&gt;0,"+","-")</f>
        <v>-</v>
      </c>
      <c r="F3560" s="25">
        <f>VLOOKUP(C3560,Baza!A:E,3,FALSE)</f>
        <v>20</v>
      </c>
      <c r="G3560" s="25">
        <f>VLOOKUP(C3560,Baza!A:E,3,FALSE)*курс</f>
        <v>816</v>
      </c>
      <c r="H3560" s="25" t="str">
        <f>VLOOKUP(C3560,Baza!A:E,4,FALSE)</f>
        <v>55923R</v>
      </c>
      <c r="I3560" s="25" t="str">
        <f>VLOOKUP(C3560,BREND!A:C,2,FALSE)</f>
        <v>DEPO</v>
      </c>
    </row>
    <row r="3561" spans="1:9" hidden="1" outlineLevel="2">
      <c r="A3561" s="26" t="s">
        <v>759</v>
      </c>
      <c r="B3561" s="26" t="s">
        <v>759</v>
      </c>
      <c r="C3561" s="24" t="s">
        <v>6836</v>
      </c>
      <c r="D3561" s="26" t="str">
        <f>VLOOKUP(C3561,Baza!A:E,5,FALSE)</f>
        <v>JUMPER '94-02 + PG BOXER FIAT DUCATO ФАРА П/КОРРЕКТОР ЛЕВАЯ</v>
      </c>
      <c r="E3561" s="25" t="str">
        <f>IF(VLOOKUP(C3561,Baza!A:D,2,FALSE)&gt;0,"+","-")</f>
        <v>-</v>
      </c>
      <c r="F3561" s="25">
        <f>VLOOKUP(C3561,Baza!A:E,3,FALSE)</f>
        <v>23.5</v>
      </c>
      <c r="G3561" s="25">
        <f>VLOOKUP(C3561,Baza!A:E,3,FALSE)*курс</f>
        <v>958.8</v>
      </c>
      <c r="H3561" s="25" t="str">
        <f>VLOOKUP(C3561,Baza!A:E,4,FALSE)</f>
        <v>318016323</v>
      </c>
      <c r="I3561" s="25" t="str">
        <f>VLOOKUP(C3561,BREND!A:C,2,FALSE)</f>
        <v>DEPO</v>
      </c>
    </row>
    <row r="3562" spans="1:9" hidden="1" outlineLevel="2">
      <c r="A3562" s="26" t="s">
        <v>759</v>
      </c>
      <c r="B3562" s="26" t="s">
        <v>759</v>
      </c>
      <c r="C3562" s="24" t="s">
        <v>6837</v>
      </c>
      <c r="D3562" s="26" t="str">
        <f>VLOOKUP(C3562,Baza!A:E,5,FALSE)</f>
        <v>JUMPER '94-02 + PG BOXER FIAT DUCATO ФАРА П/КОРРЕКТОР ПРАВАЯ</v>
      </c>
      <c r="E3562" s="25" t="str">
        <f>IF(VLOOKUP(C3562,Baza!A:D,2,FALSE)&gt;0,"+","-")</f>
        <v>+</v>
      </c>
      <c r="F3562" s="25">
        <f>VLOOKUP(C3562,Baza!A:E,3,FALSE)</f>
        <v>23.5</v>
      </c>
      <c r="G3562" s="25">
        <f>VLOOKUP(C3562,Baza!A:E,3,FALSE)*курс</f>
        <v>958.8</v>
      </c>
      <c r="H3562" s="25" t="str">
        <f>VLOOKUP(C3562,Baza!A:E,4,FALSE)</f>
        <v>318016324</v>
      </c>
      <c r="I3562" s="25" t="str">
        <f>VLOOKUP(C3562,BREND!A:C,2,FALSE)</f>
        <v>DEPO</v>
      </c>
    </row>
    <row r="3563" spans="1:9" hidden="1" outlineLevel="2">
      <c r="A3563" s="26" t="s">
        <v>759</v>
      </c>
      <c r="B3563" s="26" t="s">
        <v>759</v>
      </c>
      <c r="C3563" s="24" t="s">
        <v>6838</v>
      </c>
      <c r="D3563" s="26" t="str">
        <f>VLOOKUP(C3563,Baza!A:E,5,FALSE)</f>
        <v xml:space="preserve">JUMPER '94-02 + PG BOXER FIAT DUCATO УКАЗАТЕЛЬ ПОВОРОТА ЛЕВЫЙ, УГЛОВОЙ </v>
      </c>
      <c r="E3563" s="25" t="str">
        <f>IF(VLOOKUP(C3563,Baza!A:D,2,FALSE)&gt;0,"+","-")</f>
        <v>-</v>
      </c>
      <c r="F3563" s="25">
        <f>VLOOKUP(C3563,Baza!A:E,3,FALSE)</f>
        <v>5.6</v>
      </c>
      <c r="G3563" s="25">
        <f>VLOOKUP(C3563,Baza!A:E,3,FALSE)*курс</f>
        <v>228.47999999999996</v>
      </c>
      <c r="H3563" s="25" t="str">
        <f>VLOOKUP(C3563,Baza!A:E,4,FALSE)</f>
        <v>LLB072</v>
      </c>
      <c r="I3563" s="25" t="str">
        <f>VLOOKUP(C3563,BREND!A:C,2,FALSE)</f>
        <v>DEPO</v>
      </c>
    </row>
    <row r="3564" spans="1:9" hidden="1" outlineLevel="2">
      <c r="A3564" s="26" t="s">
        <v>759</v>
      </c>
      <c r="B3564" s="26" t="s">
        <v>759</v>
      </c>
      <c r="C3564" s="24" t="s">
        <v>6839</v>
      </c>
      <c r="D3564" s="26" t="str">
        <f>VLOOKUP(C3564,Baza!A:E,5,FALSE)</f>
        <v>JUMPER '94-02 + PG BOXER FIAT DUCATO УКАЗАТЕЛЬ ПОВОРОТА ПРАВЫЙ, УГЛОВОЙ R</v>
      </c>
      <c r="E3564" s="25" t="str">
        <f>IF(VLOOKUP(C3564,Baza!A:D,2,FALSE)&gt;0,"+","-")</f>
        <v>+</v>
      </c>
      <c r="F3564" s="25">
        <f>VLOOKUP(C3564,Baza!A:E,3,FALSE)</f>
        <v>5.6</v>
      </c>
      <c r="G3564" s="25">
        <f>VLOOKUP(C3564,Baza!A:E,3,FALSE)*курс</f>
        <v>228.47999999999996</v>
      </c>
      <c r="H3564" s="25" t="str">
        <f>VLOOKUP(C3564,Baza!A:E,4,FALSE)</f>
        <v>LLB071</v>
      </c>
      <c r="I3564" s="25" t="str">
        <f>VLOOKUP(C3564,BREND!A:C,2,FALSE)</f>
        <v>DEPO</v>
      </c>
    </row>
    <row r="3565" spans="1:9" hidden="1" outlineLevel="1" collapsed="1">
      <c r="A3565" s="96" t="s">
        <v>758</v>
      </c>
      <c r="B3565" s="96" t="s">
        <v>803</v>
      </c>
      <c r="C3565" s="17"/>
      <c r="D3565" s="17"/>
      <c r="E3565" s="17"/>
      <c r="F3565" s="17"/>
      <c r="G3565" s="17"/>
      <c r="H3565" s="17"/>
      <c r="I3565" s="17"/>
    </row>
    <row r="3566" spans="1:9" hidden="1" outlineLevel="2">
      <c r="A3566" s="26" t="s">
        <v>803</v>
      </c>
      <c r="B3566" s="26" t="s">
        <v>803</v>
      </c>
      <c r="C3566" s="24" t="s">
        <v>802</v>
      </c>
      <c r="D3566" s="26" t="str">
        <f>VLOOKUP(C3566,Baza!A:E,5,FALSE)</f>
        <v>PARTNER '96-02- КАПОТ</v>
      </c>
      <c r="E3566" s="25" t="str">
        <f>IF(VLOOKUP(C3566,Baza!A:D,2,FALSE)&gt;0,"+","-")</f>
        <v>+</v>
      </c>
      <c r="F3566" s="25">
        <f>VLOOKUP(C3566,Baza!A:E,3,FALSE)</f>
        <v>78</v>
      </c>
      <c r="G3566" s="25">
        <f>VLOOKUP(C3566,Baza!A:E,3,FALSE)*курс</f>
        <v>3182.3999999999996</v>
      </c>
      <c r="H3566" s="25" t="str">
        <f>VLOOKUP(C3566,Baza!A:E,4,FALSE)</f>
        <v>7901.G1</v>
      </c>
      <c r="I3566" s="25" t="str">
        <f>VLOOKUP(C3566,BREND!A:C,2,FALSE)</f>
        <v>API</v>
      </c>
    </row>
    <row r="3567" spans="1:9" hidden="1" outlineLevel="2">
      <c r="A3567" s="26" t="s">
        <v>803</v>
      </c>
      <c r="B3567" s="26" t="s">
        <v>803</v>
      </c>
      <c r="C3567" s="24" t="s">
        <v>836</v>
      </c>
      <c r="D3567" s="26" t="str">
        <f>VLOOKUP(C3567,Baza!A:E,5,FALSE)</f>
        <v xml:space="preserve">PARTNER '96-02 РЕШЕТКА </v>
      </c>
      <c r="E3567" s="25" t="str">
        <f>IF(VLOOKUP(C3567,Baza!A:D,2,FALSE)&gt;0,"+","-")</f>
        <v>-</v>
      </c>
      <c r="F3567" s="25">
        <f>VLOOKUP(C3567,Baza!A:E,3,FALSE)</f>
        <v>0</v>
      </c>
      <c r="G3567" s="25">
        <f>VLOOKUP(C3567,Baza!A:E,3,FALSE)*курс</f>
        <v>0</v>
      </c>
      <c r="H3567" s="25" t="str">
        <f>VLOOKUP(C3567,Baza!A:E,4,FALSE)</f>
        <v>7804.F9</v>
      </c>
      <c r="I3567" s="25" t="str">
        <f>VLOOKUP(C3567,BREND!A:C,2,FALSE)</f>
        <v>API</v>
      </c>
    </row>
    <row r="3568" spans="1:9" hidden="1" outlineLevel="2">
      <c r="A3568" s="26" t="s">
        <v>803</v>
      </c>
      <c r="B3568" s="26" t="s">
        <v>803</v>
      </c>
      <c r="C3568" s="24" t="s">
        <v>860</v>
      </c>
      <c r="D3568" s="26" t="str">
        <f>VLOOKUP(C3568,Baza!A:E,5,FALSE)</f>
        <v>PG PARTNER '96-02 ФАРА П/КОРРЕКТОР, ЛЕВАЯ</v>
      </c>
      <c r="E3568" s="25" t="str">
        <f>IF(VLOOKUP(C3568,Baza!A:D,2,FALSE)&gt;0,"+","-")</f>
        <v>-</v>
      </c>
      <c r="F3568" s="25">
        <f>VLOOKUP(C3568,Baza!A:E,3,FALSE)</f>
        <v>26</v>
      </c>
      <c r="G3568" s="25">
        <f>VLOOKUP(C3568,Baza!A:E,3,FALSE)*курс</f>
        <v>1060.8</v>
      </c>
      <c r="H3568" s="25" t="str">
        <f>VLOOKUP(C3568,Baza!A:E,4,FALSE)</f>
        <v>86375</v>
      </c>
      <c r="I3568" s="25" t="str">
        <f>VLOOKUP(C3568,BREND!A:C,2,FALSE)</f>
        <v>DEPO</v>
      </c>
    </row>
    <row r="3569" spans="1:9" hidden="1" outlineLevel="2">
      <c r="A3569" s="26" t="s">
        <v>803</v>
      </c>
      <c r="B3569" s="26" t="s">
        <v>803</v>
      </c>
      <c r="C3569" s="24" t="s">
        <v>861</v>
      </c>
      <c r="D3569" s="26" t="str">
        <f>VLOOKUP(C3569,Baza!A:E,5,FALSE)</f>
        <v>PG PARTNER '96-02 ФАРА П/КОРРЕКТОР, ПРАВАЯ</v>
      </c>
      <c r="E3569" s="25" t="str">
        <f>IF(VLOOKUP(C3569,Baza!A:D,2,FALSE)&gt;0,"+","-")</f>
        <v>+</v>
      </c>
      <c r="F3569" s="25">
        <f>VLOOKUP(C3569,Baza!A:E,3,FALSE)</f>
        <v>26</v>
      </c>
      <c r="G3569" s="25">
        <f>VLOOKUP(C3569,Baza!A:E,3,FALSE)*курс</f>
        <v>1060.8</v>
      </c>
      <c r="H3569" s="25" t="str">
        <f>VLOOKUP(C3569,Baza!A:E,4,FALSE)</f>
        <v>86376</v>
      </c>
      <c r="I3569" s="25" t="str">
        <f>VLOOKUP(C3569,BREND!A:C,2,FALSE)</f>
        <v>DEPO</v>
      </c>
    </row>
    <row r="3570" spans="1:9" hidden="1" outlineLevel="2">
      <c r="A3570" s="26" t="s">
        <v>759</v>
      </c>
      <c r="B3570" s="26" t="s">
        <v>759</v>
      </c>
      <c r="C3570" s="24" t="s">
        <v>26296</v>
      </c>
      <c r="D3570" s="26" t="str">
        <f>VLOOKUP(C3570,Baza!A:E,5,FALSE)</f>
        <v>PARTNER '96-02  КОЛОДКИ ТОРМОЗНЫЕ ПЕРЕДНИЕ  #634.04</v>
      </c>
      <c r="E3570" s="25" t="str">
        <f>IF(VLOOKUP(C3570,Baza!A:D,2,FALSE)&gt;0,"+","-")</f>
        <v>-</v>
      </c>
      <c r="F3570" s="25">
        <f>VLOOKUP(C3570,Baza!A:E,3,FALSE)</f>
        <v>10</v>
      </c>
      <c r="G3570" s="25">
        <f>VLOOKUP(C3570,Baza!A:E,3,FALSE)*курс</f>
        <v>408</v>
      </c>
      <c r="H3570" s="25" t="str">
        <f>VLOOKUP(C3570,Baza!A:E,4,FALSE)</f>
        <v>425155</v>
      </c>
      <c r="I3570" s="25" t="str">
        <f>VLOOKUP(C3570,BREND!A:C,2,FALSE)</f>
        <v>SCHNIEDER</v>
      </c>
    </row>
    <row r="3571" spans="1:9" hidden="1" outlineLevel="2">
      <c r="A3571" s="26" t="s">
        <v>759</v>
      </c>
      <c r="B3571" s="26" t="s">
        <v>759</v>
      </c>
      <c r="C3571" s="24" t="s">
        <v>6835</v>
      </c>
      <c r="D3571" s="26" t="str">
        <f>VLOOKUP(C3571,Baza!A:E,5,FALSE)</f>
        <v>JUMPER '94-02 + PG BOXER FIAT DUCATO ФОНАРЬ ЗАДНИЙ, ПРАВЫЙ, ВНЕШНИЙ</v>
      </c>
      <c r="E3571" s="25" t="str">
        <f>IF(VLOOKUP(C3571,Baza!A:D,2,FALSE)&gt;0,"+","-")</f>
        <v>-</v>
      </c>
      <c r="F3571" s="25">
        <f>VLOOKUP(C3571,Baza!A:E,3,FALSE)</f>
        <v>20</v>
      </c>
      <c r="G3571" s="25">
        <f>VLOOKUP(C3571,Baza!A:E,3,FALSE)*курс</f>
        <v>816</v>
      </c>
      <c r="H3571" s="25" t="str">
        <f>VLOOKUP(C3571,Baza!A:E,4,FALSE)</f>
        <v>55923R</v>
      </c>
      <c r="I3571" s="25" t="str">
        <f>VLOOKUP(C3571,BREND!A:C,2,FALSE)</f>
        <v>DEPO</v>
      </c>
    </row>
    <row r="3572" spans="1:9" hidden="1" outlineLevel="2">
      <c r="A3572" s="26" t="s">
        <v>759</v>
      </c>
      <c r="B3572" s="26" t="s">
        <v>759</v>
      </c>
      <c r="C3572" s="24" t="s">
        <v>6836</v>
      </c>
      <c r="D3572" s="26" t="str">
        <f>VLOOKUP(C3572,Baza!A:E,5,FALSE)</f>
        <v>JUMPER '94-02 + PG BOXER FIAT DUCATO ФАРА П/КОРРЕКТОР ЛЕВАЯ</v>
      </c>
      <c r="E3572" s="25" t="str">
        <f>IF(VLOOKUP(C3572,Baza!A:D,2,FALSE)&gt;0,"+","-")</f>
        <v>-</v>
      </c>
      <c r="F3572" s="25">
        <f>VLOOKUP(C3572,Baza!A:E,3,FALSE)</f>
        <v>23.5</v>
      </c>
      <c r="G3572" s="25">
        <f>VLOOKUP(C3572,Baza!A:E,3,FALSE)*курс</f>
        <v>958.8</v>
      </c>
      <c r="H3572" s="25" t="str">
        <f>VLOOKUP(C3572,Baza!A:E,4,FALSE)</f>
        <v>318016323</v>
      </c>
      <c r="I3572" s="25" t="str">
        <f>VLOOKUP(C3572,BREND!A:C,2,FALSE)</f>
        <v>DEPO</v>
      </c>
    </row>
    <row r="3573" spans="1:9" hidden="1" outlineLevel="2">
      <c r="A3573" s="26" t="s">
        <v>759</v>
      </c>
      <c r="B3573" s="26" t="s">
        <v>759</v>
      </c>
      <c r="C3573" s="24" t="s">
        <v>6837</v>
      </c>
      <c r="D3573" s="26" t="str">
        <f>VLOOKUP(C3573,Baza!A:E,5,FALSE)</f>
        <v>JUMPER '94-02 + PG BOXER FIAT DUCATO ФАРА П/КОРРЕКТОР ПРАВАЯ</v>
      </c>
      <c r="E3573" s="25" t="str">
        <f>IF(VLOOKUP(C3573,Baza!A:D,2,FALSE)&gt;0,"+","-")</f>
        <v>+</v>
      </c>
      <c r="F3573" s="25">
        <f>VLOOKUP(C3573,Baza!A:E,3,FALSE)</f>
        <v>23.5</v>
      </c>
      <c r="G3573" s="25">
        <f>VLOOKUP(C3573,Baza!A:E,3,FALSE)*курс</f>
        <v>958.8</v>
      </c>
      <c r="H3573" s="25" t="str">
        <f>VLOOKUP(C3573,Baza!A:E,4,FALSE)</f>
        <v>318016324</v>
      </c>
      <c r="I3573" s="25" t="str">
        <f>VLOOKUP(C3573,BREND!A:C,2,FALSE)</f>
        <v>DEPO</v>
      </c>
    </row>
    <row r="3574" spans="1:9" hidden="1" outlineLevel="2">
      <c r="A3574" s="26" t="s">
        <v>759</v>
      </c>
      <c r="B3574" s="26" t="s">
        <v>759</v>
      </c>
      <c r="C3574" s="24" t="s">
        <v>6838</v>
      </c>
      <c r="D3574" s="26" t="str">
        <f>VLOOKUP(C3574,Baza!A:E,5,FALSE)</f>
        <v xml:space="preserve">JUMPER '94-02 + PG BOXER FIAT DUCATO УКАЗАТЕЛЬ ПОВОРОТА ЛЕВЫЙ, УГЛОВОЙ </v>
      </c>
      <c r="E3574" s="25" t="str">
        <f>IF(VLOOKUP(C3574,Baza!A:D,2,FALSE)&gt;0,"+","-")</f>
        <v>-</v>
      </c>
      <c r="F3574" s="25">
        <f>VLOOKUP(C3574,Baza!A:E,3,FALSE)</f>
        <v>5.6</v>
      </c>
      <c r="G3574" s="25">
        <f>VLOOKUP(C3574,Baza!A:E,3,FALSE)*курс</f>
        <v>228.47999999999996</v>
      </c>
      <c r="H3574" s="25" t="str">
        <f>VLOOKUP(C3574,Baza!A:E,4,FALSE)</f>
        <v>LLB072</v>
      </c>
      <c r="I3574" s="25" t="str">
        <f>VLOOKUP(C3574,BREND!A:C,2,FALSE)</f>
        <v>DEPO</v>
      </c>
    </row>
    <row r="3575" spans="1:9" hidden="1" outlineLevel="2">
      <c r="A3575" s="26" t="s">
        <v>759</v>
      </c>
      <c r="B3575" s="26" t="s">
        <v>759</v>
      </c>
      <c r="C3575" s="24" t="s">
        <v>6839</v>
      </c>
      <c r="D3575" s="26" t="str">
        <f>VLOOKUP(C3575,Baza!A:E,5,FALSE)</f>
        <v>JUMPER '94-02 + PG BOXER FIAT DUCATO УКАЗАТЕЛЬ ПОВОРОТА ПРАВЫЙ, УГЛОВОЙ R</v>
      </c>
      <c r="E3575" s="25" t="str">
        <f>IF(VLOOKUP(C3575,Baza!A:D,2,FALSE)&gt;0,"+","-")</f>
        <v>+</v>
      </c>
      <c r="F3575" s="25">
        <f>VLOOKUP(C3575,Baza!A:E,3,FALSE)</f>
        <v>5.6</v>
      </c>
      <c r="G3575" s="25">
        <f>VLOOKUP(C3575,Baza!A:E,3,FALSE)*курс</f>
        <v>228.47999999999996</v>
      </c>
      <c r="H3575" s="25" t="str">
        <f>VLOOKUP(C3575,Baza!A:E,4,FALSE)</f>
        <v>LLB071</v>
      </c>
      <c r="I3575" s="25" t="str">
        <f>VLOOKUP(C3575,BREND!A:C,2,FALSE)</f>
        <v>DEPO</v>
      </c>
    </row>
    <row r="3576" spans="1:9" collapsed="1">
      <c r="A3576" s="95" t="s">
        <v>20419</v>
      </c>
      <c r="B3576" s="95" t="s">
        <v>244</v>
      </c>
      <c r="C3576" s="74"/>
      <c r="D3576" s="74"/>
      <c r="E3576" s="74"/>
      <c r="F3576" s="74"/>
      <c r="G3576" s="74"/>
      <c r="H3576" s="74"/>
      <c r="I3576" s="74"/>
    </row>
    <row r="3577" spans="1:9" hidden="1" outlineLevel="1" collapsed="1">
      <c r="A3577" s="96" t="s">
        <v>244</v>
      </c>
      <c r="B3577" s="96" t="s">
        <v>20430</v>
      </c>
      <c r="C3577" s="17"/>
      <c r="D3577" s="17"/>
      <c r="E3577" s="17"/>
      <c r="F3577" s="17"/>
      <c r="G3577" s="17"/>
      <c r="H3577" s="17"/>
      <c r="I3577" s="17"/>
    </row>
    <row r="3578" spans="1:9" hidden="1" outlineLevel="2">
      <c r="A3578" s="96" t="s">
        <v>29575</v>
      </c>
      <c r="B3578" s="96" t="s">
        <v>898</v>
      </c>
      <c r="C3578" s="17"/>
      <c r="D3578" s="17"/>
      <c r="E3578" s="17"/>
      <c r="F3578" s="17"/>
      <c r="G3578" s="17"/>
      <c r="H3578" s="17"/>
      <c r="I3578" s="17"/>
    </row>
    <row r="3579" spans="1:9" hidden="1" outlineLevel="2">
      <c r="A3579" s="26" t="s">
        <v>898</v>
      </c>
      <c r="B3579" s="26" t="s">
        <v>898</v>
      </c>
      <c r="C3579" s="24" t="s">
        <v>897</v>
      </c>
      <c r="D3579" s="26" t="str">
        <f>VLOOKUP(C3579,Baza!A:E,5,FALSE)</f>
        <v>CLIO/SIMBOL '01-04 БАМПЕР ПЕРЕДНИЙ, ЧЕРНЫЙ + СПОЙЛЕР</v>
      </c>
      <c r="E3579" s="25" t="str">
        <f>IF(VLOOKUP(C3579,Baza!A:D,2,FALSE)&gt;0,"+","-")</f>
        <v>+</v>
      </c>
      <c r="F3579" s="25">
        <f>VLOOKUP(C3579,Baza!A:E,3,FALSE)</f>
        <v>65</v>
      </c>
      <c r="G3579" s="25">
        <f>VLOOKUP(C3579,Baza!A:E,3,FALSE)*курс</f>
        <v>2652</v>
      </c>
      <c r="H3579" s="25" t="str">
        <f>VLOOKUP(C3579,Baza!A:E,4,FALSE)</f>
        <v>7701473708</v>
      </c>
      <c r="I3579" s="25" t="str">
        <f>VLOOKUP(C3579,BREND!A:C,2,FALSE)</f>
        <v>API</v>
      </c>
    </row>
    <row r="3580" spans="1:9" hidden="1" outlineLevel="2">
      <c r="A3580" s="26" t="s">
        <v>898</v>
      </c>
      <c r="B3580" s="26" t="s">
        <v>898</v>
      </c>
      <c r="C3580" s="24" t="s">
        <v>919</v>
      </c>
      <c r="D3580" s="26" t="str">
        <f>VLOOKUP(C3580,Baza!A:E,5,FALSE)</f>
        <v>CLIO/SIMBOL '01-04 КАПОТ</v>
      </c>
      <c r="E3580" s="25" t="str">
        <f>IF(VLOOKUP(C3580,Baza!A:D,2,FALSE)&gt;0,"+","-")</f>
        <v>-</v>
      </c>
      <c r="F3580" s="25">
        <f>VLOOKUP(C3580,Baza!A:E,3,FALSE)</f>
        <v>72</v>
      </c>
      <c r="G3580" s="25">
        <f>VLOOKUP(C3580,Baza!A:E,3,FALSE)*курс</f>
        <v>2937.6</v>
      </c>
      <c r="H3580" s="25" t="str">
        <f>VLOOKUP(C3580,Baza!A:E,4,FALSE)</f>
        <v>7751473024</v>
      </c>
      <c r="I3580" s="25" t="str">
        <f>VLOOKUP(C3580,BREND!A:C,2,FALSE)</f>
        <v>API</v>
      </c>
    </row>
    <row r="3581" spans="1:9" hidden="1" outlineLevel="2">
      <c r="A3581" s="26" t="s">
        <v>898</v>
      </c>
      <c r="B3581" s="26" t="s">
        <v>898</v>
      </c>
      <c r="C3581" s="24" t="s">
        <v>935</v>
      </c>
      <c r="D3581" s="26" t="str">
        <f>VLOOKUP(C3581,Baza!A:E,5,FALSE)</f>
        <v>CLIO/SIMBOL '01-04 КРЫЛО ПЕРЕДНЕЕ, ЛЕВОЕ, ГРУНТОВАННОЕ, ПЛАСТИК, С ОТВЕРСТИЯМИ</v>
      </c>
      <c r="E3581" s="25" t="str">
        <f>IF(VLOOKUP(C3581,Baza!A:D,2,FALSE)&gt;0,"+","-")</f>
        <v>+</v>
      </c>
      <c r="F3581" s="25">
        <f>VLOOKUP(C3581,Baza!A:E,3,FALSE)</f>
        <v>20</v>
      </c>
      <c r="G3581" s="25">
        <f>VLOOKUP(C3581,Baza!A:E,3,FALSE)*курс</f>
        <v>816</v>
      </c>
      <c r="H3581" s="25" t="str">
        <f>VLOOKUP(C3581,Baza!A:E,4,FALSE)</f>
        <v>8200052379</v>
      </c>
      <c r="I3581" s="25" t="str">
        <f>VLOOKUP(C3581,BREND!A:C,2,FALSE)</f>
        <v>API</v>
      </c>
    </row>
    <row r="3582" spans="1:9" hidden="1" outlineLevel="2">
      <c r="A3582" s="26" t="s">
        <v>898</v>
      </c>
      <c r="B3582" s="26" t="s">
        <v>898</v>
      </c>
      <c r="C3582" s="24" t="s">
        <v>936</v>
      </c>
      <c r="D3582" s="26" t="str">
        <f>VLOOKUP(C3582,Baza!A:E,5,FALSE)</f>
        <v xml:space="preserve">CLIO/SIMBOL '01-04 КРЫЛО ПЕРЕДНЕЕ, ПРАВОЕ, ГРУНТОВАННОЕ, ПЛАСТИК, С ОТВЕРСТИЯМИ </v>
      </c>
      <c r="E3582" s="25" t="str">
        <f>IF(VLOOKUP(C3582,Baza!A:D,2,FALSE)&gt;0,"+","-")</f>
        <v>+</v>
      </c>
      <c r="F3582" s="25">
        <f>VLOOKUP(C3582,Baza!A:E,3,FALSE)</f>
        <v>20</v>
      </c>
      <c r="G3582" s="25">
        <f>VLOOKUP(C3582,Baza!A:E,3,FALSE)*курс</f>
        <v>816</v>
      </c>
      <c r="H3582" s="25" t="str">
        <f>VLOOKUP(C3582,Baza!A:E,4,FALSE)</f>
        <v>8200052380</v>
      </c>
      <c r="I3582" s="25" t="str">
        <f>VLOOKUP(C3582,BREND!A:C,2,FALSE)</f>
        <v>API</v>
      </c>
    </row>
    <row r="3583" spans="1:9" hidden="1" outlineLevel="2">
      <c r="A3583" s="26" t="s">
        <v>898</v>
      </c>
      <c r="B3583" s="26" t="s">
        <v>898</v>
      </c>
      <c r="C3583" s="24" t="s">
        <v>952</v>
      </c>
      <c r="D3583" s="26" t="str">
        <f>VLOOKUP(C3583,Baza!A:E,5,FALSE)</f>
        <v>CLIO/SIMBOL '01-04 РЕШЕТКА РАДИАТОРА</v>
      </c>
      <c r="E3583" s="25" t="str">
        <f>IF(VLOOKUP(C3583,Baza!A:D,2,FALSE)&gt;0,"+","-")</f>
        <v>+</v>
      </c>
      <c r="F3583" s="25">
        <f>VLOOKUP(C3583,Baza!A:E,3,FALSE)</f>
        <v>15</v>
      </c>
      <c r="G3583" s="25">
        <f>VLOOKUP(C3583,Baza!A:E,3,FALSE)*курс</f>
        <v>612</v>
      </c>
      <c r="H3583" s="25" t="str">
        <f>VLOOKUP(C3583,Baza!A:E,4,FALSE)</f>
        <v>8200083138</v>
      </c>
      <c r="I3583" s="25" t="str">
        <f>VLOOKUP(C3583,BREND!A:C,2,FALSE)</f>
        <v>API</v>
      </c>
    </row>
    <row r="3584" spans="1:9" hidden="1" outlineLevel="2">
      <c r="A3584" s="26" t="s">
        <v>898</v>
      </c>
      <c r="B3584" s="26" t="s">
        <v>898</v>
      </c>
      <c r="C3584" s="24" t="s">
        <v>963</v>
      </c>
      <c r="D3584" s="26" t="str">
        <f>VLOOKUP(C3584,Baza!A:E,5,FALSE)</f>
        <v>CLIO/SIMBOL '01-04 ФАРА П/КОРРЕКТОР ЛЕВАЯ, ВНУТРИ СЕРАЯ</v>
      </c>
      <c r="E3584" s="25" t="str">
        <f>IF(VLOOKUP(C3584,Baza!A:D,2,FALSE)&gt;0,"+","-")</f>
        <v>-</v>
      </c>
      <c r="F3584" s="25">
        <f>VLOOKUP(C3584,Baza!A:E,3,FALSE)</f>
        <v>35</v>
      </c>
      <c r="G3584" s="25">
        <f>VLOOKUP(C3584,Baza!A:E,3,FALSE)*курс</f>
        <v>1428</v>
      </c>
      <c r="H3584" s="25" t="str">
        <f>VLOOKUP(C3584,Baza!A:E,4,FALSE)</f>
        <v>7701051769</v>
      </c>
      <c r="I3584" s="25" t="str">
        <f>VLOOKUP(C3584,BREND!A:C,2,FALSE)</f>
        <v>DEPO</v>
      </c>
    </row>
    <row r="3585" spans="1:9" hidden="1" outlineLevel="2">
      <c r="A3585" s="26" t="s">
        <v>898</v>
      </c>
      <c r="B3585" s="26" t="s">
        <v>898</v>
      </c>
      <c r="C3585" s="24" t="s">
        <v>964</v>
      </c>
      <c r="D3585" s="26" t="str">
        <f>VLOOKUP(C3585,Baza!A:E,5,FALSE)</f>
        <v>CLIO/SIMBOL '01-04 ФАРА П/КОРРЕКТОР ЛЕВАЯ, ВНУТРИ СЕРАЯ</v>
      </c>
      <c r="E3585" s="25" t="str">
        <f>IF(VLOOKUP(C3585,Baza!A:D,2,FALSE)&gt;0,"+","-")</f>
        <v>+</v>
      </c>
      <c r="F3585" s="25">
        <f>VLOOKUP(C3585,Baza!A:E,3,FALSE)</f>
        <v>44</v>
      </c>
      <c r="G3585" s="25">
        <f>VLOOKUP(C3585,Baza!A:E,3,FALSE)*курс</f>
        <v>1795.1999999999998</v>
      </c>
      <c r="H3585" s="25" t="str">
        <f>VLOOKUP(C3585,Baza!A:E,4,FALSE)</f>
        <v>7701057654</v>
      </c>
      <c r="I3585" s="25" t="str">
        <f>VLOOKUP(C3585,BREND!A:C,2,FALSE)</f>
        <v>DEPO</v>
      </c>
    </row>
    <row r="3586" spans="1:9" hidden="1" outlineLevel="2">
      <c r="A3586" s="26" t="s">
        <v>898</v>
      </c>
      <c r="B3586" s="26" t="s">
        <v>898</v>
      </c>
      <c r="C3586" s="24" t="s">
        <v>965</v>
      </c>
      <c r="D3586" s="26" t="str">
        <f>VLOOKUP(C3586,Baza!A:E,5,FALSE)</f>
        <v>CLIO/SIMBOL '01-04 ФАРА П/КОРРЕКТОР ПРАВАЯ, ВНУТРИ СЕРАЯ</v>
      </c>
      <c r="E3586" s="25" t="str">
        <f>IF(VLOOKUP(C3586,Baza!A:D,2,FALSE)&gt;0,"+","-")</f>
        <v>-</v>
      </c>
      <c r="F3586" s="25">
        <f>VLOOKUP(C3586,Baza!A:E,3,FALSE)</f>
        <v>35</v>
      </c>
      <c r="G3586" s="25">
        <f>VLOOKUP(C3586,Baza!A:E,3,FALSE)*курс</f>
        <v>1428</v>
      </c>
      <c r="H3586" s="25" t="str">
        <f>VLOOKUP(C3586,Baza!A:E,4,FALSE)</f>
        <v>7701051770</v>
      </c>
      <c r="I3586" s="25" t="str">
        <f>VLOOKUP(C3586,BREND!A:C,2,FALSE)</f>
        <v>DEPO</v>
      </c>
    </row>
    <row r="3587" spans="1:9" hidden="1" outlineLevel="2">
      <c r="A3587" s="26" t="s">
        <v>898</v>
      </c>
      <c r="B3587" s="26" t="s">
        <v>898</v>
      </c>
      <c r="C3587" s="24" t="s">
        <v>966</v>
      </c>
      <c r="D3587" s="26" t="str">
        <f>VLOOKUP(C3587,Baza!A:E,5,FALSE)</f>
        <v>CLIO/SIMBOL '01-04 ФАРА П/КОРРЕКТОР ПРАВАЯ, ВНУТРИ СЕРАЯ</v>
      </c>
      <c r="E3587" s="25" t="str">
        <f>IF(VLOOKUP(C3587,Baza!A:D,2,FALSE)&gt;0,"+","-")</f>
        <v>+</v>
      </c>
      <c r="F3587" s="25">
        <f>VLOOKUP(C3587,Baza!A:E,3,FALSE)</f>
        <v>44</v>
      </c>
      <c r="G3587" s="25">
        <f>VLOOKUP(C3587,Baza!A:E,3,FALSE)*курс</f>
        <v>1795.1999999999998</v>
      </c>
      <c r="H3587" s="25" t="str">
        <f>VLOOKUP(C3587,Baza!A:E,4,FALSE)</f>
        <v>7701057658</v>
      </c>
      <c r="I3587" s="25" t="str">
        <f>VLOOKUP(C3587,BREND!A:C,2,FALSE)</f>
        <v>DEPO</v>
      </c>
    </row>
    <row r="3588" spans="1:9" hidden="1" outlineLevel="2">
      <c r="A3588" s="26" t="s">
        <v>898</v>
      </c>
      <c r="B3588" s="26" t="s">
        <v>898</v>
      </c>
      <c r="C3588" s="24" t="s">
        <v>23189</v>
      </c>
      <c r="D3588" s="26" t="str">
        <f>VLOOKUP(C3588,Baza!A:E,5,FALSE)</f>
        <v>CLIO '01-, LAGUNA '01-  ФАРА П/ТУМАННАЯ ПРАВАЯ</v>
      </c>
      <c r="E3588" s="25" t="str">
        <f>IF(VLOOKUP(C3588,Baza!A:D,2,FALSE)&gt;0,"+","-")</f>
        <v>-</v>
      </c>
      <c r="F3588" s="25">
        <f>VLOOKUP(C3588,Baza!A:E,3,FALSE)</f>
        <v>17</v>
      </c>
      <c r="G3588" s="25">
        <f>VLOOKUP(C3588,Baza!A:E,3,FALSE)*курс</f>
        <v>693.59999999999991</v>
      </c>
      <c r="H3588" s="25" t="str">
        <f>VLOOKUP(C3588,Baza!A:E,4,FALSE)</f>
        <v>26150AU325</v>
      </c>
      <c r="I3588" s="25" t="str">
        <f>VLOOKUP(C3588,BREND!A:C,2,FALSE)</f>
        <v>DEPO</v>
      </c>
    </row>
    <row r="3589" spans="1:9" hidden="1" outlineLevel="2">
      <c r="A3589" s="26" t="s">
        <v>898</v>
      </c>
      <c r="B3589" s="26" t="s">
        <v>898</v>
      </c>
      <c r="C3589" s="24" t="s">
        <v>23188</v>
      </c>
      <c r="D3589" s="26" t="str">
        <f>VLOOKUP(C3589,Baza!A:E,5,FALSE)</f>
        <v>CLIO '01-, LAGUNA '01- ФАРА П/ТУМАННАЯ ЛЕВАЯ</v>
      </c>
      <c r="E3589" s="25" t="str">
        <f>IF(VLOOKUP(C3589,Baza!A:D,2,FALSE)&gt;0,"+","-")</f>
        <v>-</v>
      </c>
      <c r="F3589" s="25">
        <f>VLOOKUP(C3589,Baza!A:E,3,FALSE)</f>
        <v>18.5</v>
      </c>
      <c r="G3589" s="25">
        <f>VLOOKUP(C3589,Baza!A:E,3,FALSE)*курс</f>
        <v>754.8</v>
      </c>
      <c r="H3589" s="25" t="str">
        <f>VLOOKUP(C3589,Baza!A:E,4,FALSE)</f>
        <v>26155AU325</v>
      </c>
      <c r="I3589" s="25" t="str">
        <f>VLOOKUP(C3589,BREND!A:C,2,FALSE)</f>
        <v>DEPO</v>
      </c>
    </row>
    <row r="3590" spans="1:9" hidden="1" outlineLevel="2">
      <c r="A3590" s="26" t="s">
        <v>898</v>
      </c>
      <c r="B3590" s="26" t="s">
        <v>898</v>
      </c>
      <c r="C3590" s="24" t="s">
        <v>28345</v>
      </c>
      <c r="D3590" s="26" t="str">
        <f>VLOOKUP(C3590,Baza!A:E,5,FALSE)</f>
        <v>CLIO '02-'04 ЛОКЕР ПЕРЕДНЕГО КРЫЛА, ЛЕВЫЙ</v>
      </c>
      <c r="E3590" s="25" t="str">
        <f>IF(VLOOKUP(C3590,Baza!A:D,2,FALSE)&gt;0,"+","-")</f>
        <v>+</v>
      </c>
      <c r="F3590" s="25">
        <f>VLOOKUP(C3590,Baza!A:E,3,FALSE)</f>
        <v>10</v>
      </c>
      <c r="G3590" s="25">
        <f>VLOOKUP(C3590,Baza!A:E,3,FALSE)*курс</f>
        <v>408</v>
      </c>
      <c r="H3590" s="25" t="str">
        <f>VLOOKUP(C3590,Baza!A:E,4,FALSE)</f>
        <v>8200067074</v>
      </c>
      <c r="I3590" s="25" t="str">
        <f>VLOOKUP(C3590,BREND!A:C,2,FALSE)</f>
        <v>API</v>
      </c>
    </row>
    <row r="3591" spans="1:9" hidden="1" outlineLevel="2">
      <c r="A3591" s="26" t="s">
        <v>898</v>
      </c>
      <c r="B3591" s="26" t="s">
        <v>898</v>
      </c>
      <c r="C3591" s="24" t="s">
        <v>28348</v>
      </c>
      <c r="D3591" s="26" t="str">
        <f>VLOOKUP(C3591,Baza!A:E,5,FALSE)</f>
        <v>CLIO '02-'04 ЛОКЕР ПЕРЕДНЕГО КРЫЛА, ПРАВЫЙ</v>
      </c>
      <c r="E3591" s="25" t="str">
        <f>IF(VLOOKUP(C3591,Baza!A:D,2,FALSE)&gt;0,"+","-")</f>
        <v>+</v>
      </c>
      <c r="F3591" s="25">
        <f>VLOOKUP(C3591,Baza!A:E,3,FALSE)</f>
        <v>10</v>
      </c>
      <c r="G3591" s="25">
        <f>VLOOKUP(C3591,Baza!A:E,3,FALSE)*курс</f>
        <v>408</v>
      </c>
      <c r="H3591" s="25" t="str">
        <f>VLOOKUP(C3591,Baza!A:E,4,FALSE)</f>
        <v>8200067075</v>
      </c>
      <c r="I3591" s="25" t="str">
        <f>VLOOKUP(C3591,BREND!A:C,2,FALSE)</f>
        <v>API</v>
      </c>
    </row>
    <row r="3592" spans="1:9" hidden="1" outlineLevel="2">
      <c r="A3592" s="26" t="s">
        <v>898</v>
      </c>
      <c r="B3592" s="26" t="s">
        <v>898</v>
      </c>
      <c r="C3592" s="24" t="s">
        <v>29857</v>
      </c>
      <c r="D3592" s="26" t="str">
        <f>VLOOKUP(C3592,Baza!A:E,5,FALSE)</f>
        <v>CLIO/SIMBOL '01-04 БАМПЕР ЗАДНИЙ 5ДВ ЧЁРНЫЙ</v>
      </c>
      <c r="E3592" s="25" t="str">
        <f>IF(VLOOKUP(C3592,Baza!A:D,2,FALSE)&gt;0,"+","-")</f>
        <v>-</v>
      </c>
      <c r="F3592" s="25">
        <f>VLOOKUP(C3592,Baza!A:E,3,FALSE)</f>
        <v>66</v>
      </c>
      <c r="G3592" s="25">
        <f>VLOOKUP(C3592,Baza!A:E,3,FALSE)*курс</f>
        <v>2692.7999999999997</v>
      </c>
      <c r="H3592" s="25" t="str">
        <f>VLOOKUP(C3592,Baza!A:E,4,FALSE)</f>
        <v>7701473628</v>
      </c>
      <c r="I3592" s="25" t="str">
        <f>VLOOKUP(C3592,BREND!A:C,2,FALSE)</f>
        <v>API</v>
      </c>
    </row>
    <row r="3593" spans="1:9" hidden="1" outlineLevel="2">
      <c r="A3593" s="96" t="s">
        <v>29575</v>
      </c>
      <c r="B3593" s="96" t="s">
        <v>937</v>
      </c>
      <c r="C3593" s="17"/>
      <c r="D3593" s="17"/>
      <c r="E3593" s="17"/>
      <c r="F3593" s="17"/>
      <c r="G3593" s="17"/>
      <c r="H3593" s="17"/>
      <c r="I3593" s="17"/>
    </row>
    <row r="3594" spans="1:9" hidden="1" outlineLevel="2">
      <c r="A3594" s="26" t="s">
        <v>937</v>
      </c>
      <c r="B3594" s="26" t="s">
        <v>937</v>
      </c>
      <c r="C3594" s="24" t="s">
        <v>4681</v>
      </c>
      <c r="D3594" s="26" t="str">
        <f>VLOOKUP(C3594,Baza!A:E,5,FALSE)</f>
        <v>CLIO '06- СУППОРТ РАДИАТОРА (ПЕРЕДНЯЯ ПАНЕЛЬ)</v>
      </c>
      <c r="E3594" s="25" t="str">
        <f>IF(VLOOKUP(C3594,Baza!A:D,2,FALSE)&gt;0,"+","-")</f>
        <v>-</v>
      </c>
      <c r="F3594" s="25">
        <f>VLOOKUP(C3594,Baza!A:E,3,FALSE)</f>
        <v>54</v>
      </c>
      <c r="G3594" s="25">
        <f>VLOOKUP(C3594,Baza!A:E,3,FALSE)*курс</f>
        <v>2203.1999999999998</v>
      </c>
      <c r="H3594" s="25" t="str">
        <f>VLOOKUP(C3594,Baza!A:E,4,FALSE)</f>
        <v>8200290143</v>
      </c>
      <c r="I3594" s="25" t="str">
        <f>VLOOKUP(C3594,BREND!A:C,2,FALSE)</f>
        <v>TONG YANG</v>
      </c>
    </row>
    <row r="3595" spans="1:9" hidden="1" outlineLevel="2">
      <c r="A3595" s="26" t="s">
        <v>937</v>
      </c>
      <c r="B3595" s="26" t="s">
        <v>937</v>
      </c>
      <c r="C3595" s="24" t="s">
        <v>4712</v>
      </c>
      <c r="D3595" s="26" t="str">
        <f>VLOOKUP(C3595,Baza!A:E,5,FALSE)</f>
        <v xml:space="preserve">CLIO '06- БАМПЕР ПЕРЕД., ГРУНТ.,  С МОЛДИНГОМ И СПОЙЛЕРОМ,РЕШЕТКАМИ, С ОТВ. П/ТУМ.ФАРЫ И ОМЫВАТЕЛЬ </v>
      </c>
      <c r="E3595" s="25" t="str">
        <f>IF(VLOOKUP(C3595,Baza!A:D,2,FALSE)&gt;0,"+","-")</f>
        <v>+</v>
      </c>
      <c r="F3595" s="25">
        <f>VLOOKUP(C3595,Baza!A:E,3,FALSE)</f>
        <v>103</v>
      </c>
      <c r="G3595" s="25">
        <f>VLOOKUP(C3595,Baza!A:E,3,FALSE)*курс</f>
        <v>4202.3999999999996</v>
      </c>
      <c r="H3595" s="25" t="str">
        <f>VLOOKUP(C3595,Baza!A:E,4,FALSE)</f>
        <v>7701208681</v>
      </c>
      <c r="I3595" s="25" t="str">
        <f>VLOOKUP(C3595,BREND!A:C,2,FALSE)</f>
        <v>API</v>
      </c>
    </row>
    <row r="3596" spans="1:9" hidden="1" outlineLevel="2">
      <c r="A3596" s="26" t="s">
        <v>937</v>
      </c>
      <c r="B3596" s="26" t="s">
        <v>937</v>
      </c>
      <c r="C3596" s="24" t="s">
        <v>4722</v>
      </c>
      <c r="D3596" s="26" t="str">
        <f>VLOOKUP(C3596,Baza!A:E,5,FALSE)</f>
        <v>CLIO '05- КРЫЛО ЛЕВОЕ, МАТОВОЕ, ЧЕРНОЕ, ПЛАСТИКОВОЕ</v>
      </c>
      <c r="E3596" s="25" t="str">
        <f>IF(VLOOKUP(C3596,Baza!A:D,2,FALSE)&gt;0,"+","-")</f>
        <v>+</v>
      </c>
      <c r="F3596" s="25">
        <f>VLOOKUP(C3596,Baza!A:E,3,FALSE)</f>
        <v>19</v>
      </c>
      <c r="G3596" s="25">
        <f>VLOOKUP(C3596,Baza!A:E,3,FALSE)*курс</f>
        <v>775.19999999999993</v>
      </c>
      <c r="H3596" s="25" t="str">
        <f>VLOOKUP(C3596,Baza!A:E,4,FALSE)</f>
        <v>7701476102</v>
      </c>
      <c r="I3596" s="25" t="str">
        <f>VLOOKUP(C3596,BREND!A:C,2,FALSE)</f>
        <v>API</v>
      </c>
    </row>
    <row r="3597" spans="1:9" hidden="1" outlineLevel="2">
      <c r="A3597" s="26" t="s">
        <v>937</v>
      </c>
      <c r="B3597" s="26" t="s">
        <v>937</v>
      </c>
      <c r="C3597" s="24" t="s">
        <v>4723</v>
      </c>
      <c r="D3597" s="26" t="str">
        <f>VLOOKUP(C3597,Baza!A:E,5,FALSE)</f>
        <v xml:space="preserve">CLIO '05- КРЫЛО МАТОВОЕ, ЧЕРНОЕ, ПЛАСТИКОВОЕ, ПРАВОЕ </v>
      </c>
      <c r="E3597" s="25" t="str">
        <f>IF(VLOOKUP(C3597,Baza!A:D,2,FALSE)&gt;0,"+","-")</f>
        <v>+</v>
      </c>
      <c r="F3597" s="25">
        <f>VLOOKUP(C3597,Baza!A:E,3,FALSE)</f>
        <v>19</v>
      </c>
      <c r="G3597" s="25">
        <f>VLOOKUP(C3597,Baza!A:E,3,FALSE)*курс</f>
        <v>775.19999999999993</v>
      </c>
      <c r="H3597" s="25" t="str">
        <f>VLOOKUP(C3597,Baza!A:E,4,FALSE)</f>
        <v>7701476103</v>
      </c>
      <c r="I3597" s="25" t="str">
        <f>VLOOKUP(C3597,BREND!A:C,2,FALSE)</f>
        <v>API</v>
      </c>
    </row>
    <row r="3598" spans="1:9" hidden="1" outlineLevel="2">
      <c r="A3598" s="26" t="s">
        <v>937</v>
      </c>
      <c r="B3598" s="26" t="s">
        <v>937</v>
      </c>
      <c r="C3598" s="24" t="s">
        <v>4728</v>
      </c>
      <c r="D3598" s="26" t="str">
        <f>VLOOKUP(C3598,Baza!A:E,5,FALSE)</f>
        <v xml:space="preserve">CLIO '05- ПОДКРЫЛОК ПЕРЕДНИЙ, ЛЕВЫЙ, ПЛАСТИКОВЫЙ  </v>
      </c>
      <c r="E3598" s="25" t="str">
        <f>IF(VLOOKUP(C3598,Baza!A:D,2,FALSE)&gt;0,"+","-")</f>
        <v>+</v>
      </c>
      <c r="F3598" s="25">
        <f>VLOOKUP(C3598,Baza!A:E,3,FALSE)</f>
        <v>7.5</v>
      </c>
      <c r="G3598" s="25">
        <f>VLOOKUP(C3598,Baza!A:E,3,FALSE)*курс</f>
        <v>306</v>
      </c>
      <c r="H3598" s="25" t="str">
        <f>VLOOKUP(C3598,Baza!A:E,4,FALSE)</f>
        <v>8200289935</v>
      </c>
      <c r="I3598" s="25" t="str">
        <f>VLOOKUP(C3598,BREND!A:C,2,FALSE)</f>
        <v>API</v>
      </c>
    </row>
    <row r="3599" spans="1:9" hidden="1" outlineLevel="2">
      <c r="A3599" s="26" t="s">
        <v>937</v>
      </c>
      <c r="B3599" s="26" t="s">
        <v>937</v>
      </c>
      <c r="C3599" s="24" t="s">
        <v>4729</v>
      </c>
      <c r="D3599" s="26" t="str">
        <f>VLOOKUP(C3599,Baza!A:E,5,FALSE)</f>
        <v>CLIO '05- ПОДКРЫЛОК ПЕРЕДНИЙ, ПЛАСТИКОВЫЙ, ПРАВЫЙ</v>
      </c>
      <c r="E3599" s="25" t="str">
        <f>IF(VLOOKUP(C3599,Baza!A:D,2,FALSE)&gt;0,"+","-")</f>
        <v>-</v>
      </c>
      <c r="F3599" s="25">
        <f>VLOOKUP(C3599,Baza!A:E,3,FALSE)</f>
        <v>7.5</v>
      </c>
      <c r="G3599" s="25">
        <f>VLOOKUP(C3599,Baza!A:E,3,FALSE)*курс</f>
        <v>306</v>
      </c>
      <c r="H3599" s="25" t="str">
        <f>VLOOKUP(C3599,Baza!A:E,4,FALSE)</f>
        <v>8200289937</v>
      </c>
      <c r="I3599" s="25" t="str">
        <f>VLOOKUP(C3599,BREND!A:C,2,FALSE)</f>
        <v>API</v>
      </c>
    </row>
    <row r="3600" spans="1:9" hidden="1" outlineLevel="2">
      <c r="A3600" s="26" t="s">
        <v>937</v>
      </c>
      <c r="B3600" s="26" t="s">
        <v>937</v>
      </c>
      <c r="C3600" s="24" t="s">
        <v>4737</v>
      </c>
      <c r="D3600" s="26" t="str">
        <f>VLOOKUP(C3600,Baza!A:E,5,FALSE)</f>
        <v xml:space="preserve">CLIO '05- КАПОТ МЕТАЛЛИЧЕСКИЙ </v>
      </c>
      <c r="E3600" s="25" t="str">
        <f>IF(VLOOKUP(C3600,Baza!A:D,2,FALSE)&gt;0,"+","-")</f>
        <v>+</v>
      </c>
      <c r="F3600" s="25">
        <f>VLOOKUP(C3600,Baza!A:E,3,FALSE)</f>
        <v>60</v>
      </c>
      <c r="G3600" s="25">
        <f>VLOOKUP(C3600,Baza!A:E,3,FALSE)*курс</f>
        <v>2448</v>
      </c>
      <c r="H3600" s="25" t="str">
        <f>VLOOKUP(C3600,Baza!A:E,4,FALSE)</f>
        <v>7751476113</v>
      </c>
      <c r="I3600" s="25" t="str">
        <f>VLOOKUP(C3600,BREND!A:C,2,FALSE)</f>
        <v>API</v>
      </c>
    </row>
    <row r="3601" spans="1:9" hidden="1" outlineLevel="2">
      <c r="A3601" s="26" t="s">
        <v>937</v>
      </c>
      <c r="B3601" s="26" t="s">
        <v>937</v>
      </c>
      <c r="C3601" s="24" t="s">
        <v>5049</v>
      </c>
      <c r="D3601" s="26" t="str">
        <f>VLOOKUP(C3601,Baza!A:E,5,FALSE)</f>
        <v>CLIO '06- СУППОРТ РАДИАТОРА (ПЕРЕДНЯЯ ПАНЕЛЬ)</v>
      </c>
      <c r="E3601" s="25" t="str">
        <f>IF(VLOOKUP(C3601,Baza!A:D,2,FALSE)&gt;0,"+","-")</f>
        <v>-</v>
      </c>
      <c r="F3601" s="25">
        <f>VLOOKUP(C3601,Baza!A:E,3,FALSE)</f>
        <v>40</v>
      </c>
      <c r="G3601" s="25">
        <f>VLOOKUP(C3601,Baza!A:E,3,FALSE)*курс</f>
        <v>1632</v>
      </c>
      <c r="H3601" s="25" t="str">
        <f>VLOOKUP(C3601,Baza!A:E,4,FALSE)</f>
        <v>8200290143</v>
      </c>
      <c r="I3601" s="25" t="str">
        <f>VLOOKUP(C3601,BREND!A:C,2,FALSE)</f>
        <v>API</v>
      </c>
    </row>
    <row r="3602" spans="1:9" hidden="1" outlineLevel="2">
      <c r="A3602" s="26" t="s">
        <v>937</v>
      </c>
      <c r="B3602" s="26" t="s">
        <v>937</v>
      </c>
      <c r="C3602" s="24" t="s">
        <v>6000</v>
      </c>
      <c r="D3602" s="26" t="str">
        <f>VLOOKUP(C3602,Baza!A:E,5,FALSE)</f>
        <v xml:space="preserve">CLIO '06- БАМПЕР ПЕРЕДНИЙ, ГРУНТОВАННЫЙ В СБОРЕ  С МОЛДИНГОМ, СПОЙЛЕРОМ И РЕШЕТКАМИ </v>
      </c>
      <c r="E3602" s="25" t="str">
        <f>IF(VLOOKUP(C3602,Baza!A:D,2,FALSE)&gt;0,"+","-")</f>
        <v>-</v>
      </c>
      <c r="F3602" s="25">
        <f>VLOOKUP(C3602,Baza!A:E,3,FALSE)</f>
        <v>0</v>
      </c>
      <c r="G3602" s="25">
        <f>VLOOKUP(C3602,Baza!A:E,3,FALSE)*курс</f>
        <v>0</v>
      </c>
      <c r="H3602" s="25" t="str">
        <f>VLOOKUP(C3602,Baza!A:E,4,FALSE)</f>
        <v>7701208681</v>
      </c>
      <c r="I3602" s="25" t="str">
        <f>VLOOKUP(C3602,BREND!A:C,2,FALSE)</f>
        <v>API</v>
      </c>
    </row>
    <row r="3603" spans="1:9" hidden="1" outlineLevel="2">
      <c r="A3603" s="26" t="s">
        <v>937</v>
      </c>
      <c r="B3603" s="26" t="s">
        <v>937</v>
      </c>
      <c r="C3603" s="24" t="s">
        <v>6001</v>
      </c>
      <c r="D3603" s="26" t="str">
        <f>VLOOKUP(C3603,Baza!A:E,5,FALSE)</f>
        <v>CLIO '06- УСИЛИТЕЛЬ БАМПЕРА ПЕРЕДНЕГО, АЛЮМИНИЕВЫЙ</v>
      </c>
      <c r="E3603" s="25" t="str">
        <f>IF(VLOOKUP(C3603,Baza!A:D,2,FALSE)&gt;0,"+","-")</f>
        <v>-</v>
      </c>
      <c r="F3603" s="25">
        <f>VLOOKUP(C3603,Baza!A:E,3,FALSE)</f>
        <v>54</v>
      </c>
      <c r="G3603" s="25">
        <f>VLOOKUP(C3603,Baza!A:E,3,FALSE)*курс</f>
        <v>2203.1999999999998</v>
      </c>
      <c r="H3603" s="25" t="str">
        <f>VLOOKUP(C3603,Baza!A:E,4,FALSE)</f>
        <v>8200834849</v>
      </c>
      <c r="I3603" s="25" t="str">
        <f>VLOOKUP(C3603,BREND!A:C,2,FALSE)</f>
        <v>API</v>
      </c>
    </row>
    <row r="3604" spans="1:9" hidden="1" outlineLevel="2">
      <c r="A3604" s="26" t="s">
        <v>937</v>
      </c>
      <c r="B3604" s="26" t="s">
        <v>937</v>
      </c>
      <c r="C3604" s="24" t="s">
        <v>6002</v>
      </c>
      <c r="D3604" s="26" t="str">
        <f>VLOOKUP(C3604,Baza!A:E,5,FALSE)</f>
        <v>CLIO '06- КРЫЛО ПЕРЕДНЕЕ, ЛЕВОЕ, ГРУНТОВАННОЕ</v>
      </c>
      <c r="E3604" s="25" t="str">
        <f>IF(VLOOKUP(C3604,Baza!A:D,2,FALSE)&gt;0,"+","-")</f>
        <v>+</v>
      </c>
      <c r="F3604" s="25">
        <f>VLOOKUP(C3604,Baza!A:E,3,FALSE)</f>
        <v>25</v>
      </c>
      <c r="G3604" s="25">
        <f>VLOOKUP(C3604,Baza!A:E,3,FALSE)*курс</f>
        <v>1019.9999999999999</v>
      </c>
      <c r="H3604" s="25" t="str">
        <f>VLOOKUP(C3604,Baza!A:E,4,FALSE)</f>
        <v>7701476102</v>
      </c>
      <c r="I3604" s="25" t="str">
        <f>VLOOKUP(C3604,BREND!A:C,2,FALSE)</f>
        <v>API</v>
      </c>
    </row>
    <row r="3605" spans="1:9" hidden="1" outlineLevel="2">
      <c r="A3605" s="26" t="s">
        <v>937</v>
      </c>
      <c r="B3605" s="26" t="s">
        <v>937</v>
      </c>
      <c r="C3605" s="24" t="s">
        <v>6003</v>
      </c>
      <c r="D3605" s="26" t="str">
        <f>VLOOKUP(C3605,Baza!A:E,5,FALSE)</f>
        <v>CLIO '06- КРЫЛО ПЕРЕДНЕЕ, ПРАВОЕ, ГРУНТОВАННОЕ</v>
      </c>
      <c r="E3605" s="25" t="str">
        <f>IF(VLOOKUP(C3605,Baza!A:D,2,FALSE)&gt;0,"+","-")</f>
        <v>+</v>
      </c>
      <c r="F3605" s="25">
        <f>VLOOKUP(C3605,Baza!A:E,3,FALSE)</f>
        <v>25</v>
      </c>
      <c r="G3605" s="25">
        <f>VLOOKUP(C3605,Baza!A:E,3,FALSE)*курс</f>
        <v>1019.9999999999999</v>
      </c>
      <c r="H3605" s="25" t="str">
        <f>VLOOKUP(C3605,Baza!A:E,4,FALSE)</f>
        <v>7701476103</v>
      </c>
      <c r="I3605" s="25" t="str">
        <f>VLOOKUP(C3605,BREND!A:C,2,FALSE)</f>
        <v>API</v>
      </c>
    </row>
    <row r="3606" spans="1:9" hidden="1" outlineLevel="2">
      <c r="A3606" s="26" t="s">
        <v>937</v>
      </c>
      <c r="B3606" s="26" t="s">
        <v>937</v>
      </c>
      <c r="C3606" s="24" t="s">
        <v>6004</v>
      </c>
      <c r="D3606" s="26" t="str">
        <f>VLOOKUP(C3606,Baza!A:E,5,FALSE)</f>
        <v>CLIO '06- БАМПЕР ЗАДНИЙ, ГРУНТОВАННЫЙ</v>
      </c>
      <c r="E3606" s="25" t="str">
        <f>IF(VLOOKUP(C3606,Baza!A:D,2,FALSE)&gt;0,"+","-")</f>
        <v>+</v>
      </c>
      <c r="F3606" s="25">
        <f>VLOOKUP(C3606,Baza!A:E,3,FALSE)</f>
        <v>87</v>
      </c>
      <c r="G3606" s="25">
        <f>VLOOKUP(C3606,Baza!A:E,3,FALSE)*курс</f>
        <v>3549.6</v>
      </c>
      <c r="H3606" s="25" t="str">
        <f>VLOOKUP(C3606,Baza!A:E,4,FALSE)</f>
        <v>7701208678</v>
      </c>
      <c r="I3606" s="25" t="str">
        <f>VLOOKUP(C3606,BREND!A:C,2,FALSE)</f>
        <v>API</v>
      </c>
    </row>
    <row r="3607" spans="1:9" hidden="1" outlineLevel="2">
      <c r="A3607" s="26" t="s">
        <v>937</v>
      </c>
      <c r="B3607" s="26" t="s">
        <v>937</v>
      </c>
      <c r="C3607" s="24" t="s">
        <v>6845</v>
      </c>
      <c r="D3607" s="26" t="str">
        <f>VLOOKUP(C3607,Baza!A:E,5,FALSE)</f>
        <v>CLIO '06- ФАРА П/КОРРЕКТОР ЛЕВАЯ, ВНУТРИ ХРОМИРОВАННАЯ</v>
      </c>
      <c r="E3607" s="25" t="str">
        <f>IF(VLOOKUP(C3607,Baza!A:D,2,FALSE)&gt;0,"+","-")</f>
        <v>-</v>
      </c>
      <c r="F3607" s="25">
        <f>VLOOKUP(C3607,Baza!A:E,3,FALSE)</f>
        <v>64</v>
      </c>
      <c r="G3607" s="25">
        <f>VLOOKUP(C3607,Baza!A:E,3,FALSE)*курс</f>
        <v>2611.1999999999998</v>
      </c>
      <c r="H3607" s="25" t="str">
        <f>VLOOKUP(C3607,Baza!A:E,4,FALSE)</f>
        <v>89900133</v>
      </c>
      <c r="I3607" s="25" t="str">
        <f>VLOOKUP(C3607,BREND!A:C,2,FALSE)</f>
        <v>DEPO</v>
      </c>
    </row>
    <row r="3608" spans="1:9" hidden="1" outlineLevel="2">
      <c r="A3608" s="26" t="s">
        <v>937</v>
      </c>
      <c r="B3608" s="26" t="s">
        <v>937</v>
      </c>
      <c r="C3608" s="24" t="s">
        <v>6846</v>
      </c>
      <c r="D3608" s="26" t="str">
        <f>VLOOKUP(C3608,Baza!A:E,5,FALSE)</f>
        <v>CLIO '06- ФАРА П/КОРРЕКТОР ПРАВАЯ, ВНУТРИ ХРОМИРОВАННАЯ</v>
      </c>
      <c r="E3608" s="25" t="str">
        <f>IF(VLOOKUP(C3608,Baza!A:D,2,FALSE)&gt;0,"+","-")</f>
        <v>+</v>
      </c>
      <c r="F3608" s="25">
        <f>VLOOKUP(C3608,Baza!A:E,3,FALSE)</f>
        <v>64</v>
      </c>
      <c r="G3608" s="25">
        <f>VLOOKUP(C3608,Baza!A:E,3,FALSE)*курс</f>
        <v>2611.1999999999998</v>
      </c>
      <c r="H3608" s="25" t="str">
        <f>VLOOKUP(C3608,Baza!A:E,4,FALSE)</f>
        <v>89900134</v>
      </c>
      <c r="I3608" s="25" t="str">
        <f>VLOOKUP(C3608,BREND!A:C,2,FALSE)</f>
        <v>DEPO</v>
      </c>
    </row>
    <row r="3609" spans="1:9" hidden="1" outlineLevel="2">
      <c r="A3609" s="26" t="s">
        <v>937</v>
      </c>
      <c r="B3609" s="26" t="s">
        <v>937</v>
      </c>
      <c r="C3609" s="24" t="s">
        <v>6847</v>
      </c>
      <c r="D3609" s="26" t="str">
        <f>VLOOKUP(C3609,Baza!A:E,5,FALSE)</f>
        <v>CLIO '06- ФАРА ЛИНЗА П/КОРРЕКТОР ЛЕВАЯ, ВНУТРИ ЧЕРНАЯ</v>
      </c>
      <c r="E3609" s="25" t="str">
        <f>IF(VLOOKUP(C3609,Baza!A:D,2,FALSE)&gt;0,"+","-")</f>
        <v>+</v>
      </c>
      <c r="F3609" s="25">
        <f>VLOOKUP(C3609,Baza!A:E,3,FALSE)</f>
        <v>60</v>
      </c>
      <c r="G3609" s="25">
        <f>VLOOKUP(C3609,Baza!A:E,3,FALSE)*курс</f>
        <v>2448</v>
      </c>
      <c r="H3609" s="25" t="str">
        <f>VLOOKUP(C3609,Baza!A:E,4,FALSE)</f>
        <v>7701061075</v>
      </c>
      <c r="I3609" s="25" t="str">
        <f>VLOOKUP(C3609,BREND!A:C,2,FALSE)</f>
        <v>DEPO</v>
      </c>
    </row>
    <row r="3610" spans="1:9" hidden="1" outlineLevel="2">
      <c r="A3610" s="26" t="s">
        <v>937</v>
      </c>
      <c r="B3610" s="26" t="s">
        <v>937</v>
      </c>
      <c r="C3610" s="24" t="s">
        <v>6848</v>
      </c>
      <c r="D3610" s="26" t="str">
        <f>VLOOKUP(C3610,Baza!A:E,5,FALSE)</f>
        <v>CLIO '06- ФАРА  П/КОРРЕКТОР ПРАВАЯ, ЛИНЗОВАННАЯ, ВНУТРИ ЧЕРНАЯ</v>
      </c>
      <c r="E3610" s="25" t="str">
        <f>IF(VLOOKUP(C3610,Baza!A:D,2,FALSE)&gt;0,"+","-")</f>
        <v>+</v>
      </c>
      <c r="F3610" s="25">
        <f>VLOOKUP(C3610,Baza!A:E,3,FALSE)</f>
        <v>60</v>
      </c>
      <c r="G3610" s="25">
        <f>VLOOKUP(C3610,Baza!A:E,3,FALSE)*курс</f>
        <v>2448</v>
      </c>
      <c r="H3610" s="25" t="str">
        <f>VLOOKUP(C3610,Baza!A:E,4,FALSE)</f>
        <v>7701061076</v>
      </c>
      <c r="I3610" s="25" t="str">
        <f>VLOOKUP(C3610,BREND!A:C,2,FALSE)</f>
        <v>DEPO</v>
      </c>
    </row>
    <row r="3611" spans="1:9" hidden="1" outlineLevel="2">
      <c r="A3611" s="26" t="s">
        <v>937</v>
      </c>
      <c r="B3611" s="26" t="s">
        <v>937</v>
      </c>
      <c r="C3611" s="24" t="s">
        <v>4738</v>
      </c>
      <c r="D3611" s="26" t="str">
        <f>VLOOKUP(C3611,Baza!A:E,5,FALSE)</f>
        <v>CLIO '05- ПАНЕЛЬ  ПЕРЕДНЯЯ МЕТАЛЛИЧЕСКАЯ В СБОРЕ</v>
      </c>
      <c r="E3611" s="25" t="str">
        <f>IF(VLOOKUP(C3611,Baza!A:D,2,FALSE)&gt;0,"+","-")</f>
        <v>-</v>
      </c>
      <c r="F3611" s="25">
        <f>VLOOKUP(C3611,Baza!A:E,3,FALSE)</f>
        <v>39</v>
      </c>
      <c r="G3611" s="25">
        <f>VLOOKUP(C3611,Baza!A:E,3,FALSE)*курс</f>
        <v>1591.1999999999998</v>
      </c>
      <c r="H3611" s="25" t="str">
        <f>VLOOKUP(C3611,Baza!A:E,4,FALSE)</f>
        <v>8200290143</v>
      </c>
      <c r="I3611" s="25" t="str">
        <f>VLOOKUP(C3611,BREND!A:C,2,FALSE)</f>
        <v>API</v>
      </c>
    </row>
    <row r="3612" spans="1:9" hidden="1" outlineLevel="2">
      <c r="A3612" s="26" t="s">
        <v>937</v>
      </c>
      <c r="B3612" s="26" t="s">
        <v>937</v>
      </c>
      <c r="C3612" s="24" t="s">
        <v>22007</v>
      </c>
      <c r="D3612" s="26" t="str">
        <f>VLOOKUP(C3612,Baza!A:E,5,FALSE)</f>
        <v>CLIO '05- ПОДКРЫЛОК ПЕРЕДНИЙ, ПРАВЫЙ</v>
      </c>
      <c r="E3612" s="25" t="str">
        <f>IF(VLOOKUP(C3612,Baza!A:D,2,FALSE)&gt;0,"+","-")</f>
        <v>-</v>
      </c>
      <c r="F3612" s="25">
        <f>VLOOKUP(C3612,Baza!A:E,3,FALSE)</f>
        <v>7</v>
      </c>
      <c r="G3612" s="25">
        <f>VLOOKUP(C3612,Baza!A:E,3,FALSE)*курс</f>
        <v>285.59999999999997</v>
      </c>
      <c r="H3612" s="25" t="str">
        <f>VLOOKUP(C3612,Baza!A:E,4,FALSE)</f>
        <v>8200289937</v>
      </c>
      <c r="I3612" s="25" t="str">
        <f>VLOOKUP(C3612,BREND!A:C,2,FALSE)</f>
        <v>TONG YANG</v>
      </c>
    </row>
    <row r="3613" spans="1:9" hidden="1" outlineLevel="2">
      <c r="A3613" s="96" t="s">
        <v>29575</v>
      </c>
      <c r="B3613" s="96" t="s">
        <v>895</v>
      </c>
      <c r="C3613" s="17"/>
      <c r="D3613" s="17"/>
      <c r="E3613" s="17"/>
      <c r="F3613" s="17"/>
      <c r="G3613" s="17"/>
      <c r="H3613" s="17"/>
      <c r="I3613" s="17"/>
    </row>
    <row r="3614" spans="1:9" hidden="1" outlineLevel="2">
      <c r="A3614" s="26" t="s">
        <v>895</v>
      </c>
      <c r="B3614" s="26" t="s">
        <v>895</v>
      </c>
      <c r="C3614" s="24" t="s">
        <v>137</v>
      </c>
      <c r="D3614" s="26" t="e">
        <f>VLOOKUP(C3614,Baza!A:E,5,FALSE)</f>
        <v>#N/A</v>
      </c>
      <c r="E3614" s="25" t="e">
        <f>IF(VLOOKUP(C3614,Baza!A:D,2,FALSE)&gt;0,"+","-")</f>
        <v>#N/A</v>
      </c>
      <c r="F3614" s="25" t="e">
        <f>VLOOKUP(C3614,Baza!A:E,3,FALSE)</f>
        <v>#N/A</v>
      </c>
      <c r="G3614" s="25" t="e">
        <f>VLOOKUP(C3614,Baza!A:E,3,FALSE)*курс</f>
        <v>#N/A</v>
      </c>
      <c r="H3614" s="25" t="e">
        <f>VLOOKUP(C3614,Baza!A:E,4,FALSE)</f>
        <v>#N/A</v>
      </c>
      <c r="I3614" s="25" t="str">
        <f>VLOOKUP(C3614,BREND!A:C,2,FALSE)</f>
        <v>SCHNIEDER</v>
      </c>
    </row>
    <row r="3615" spans="1:9" hidden="1" outlineLevel="2">
      <c r="A3615" s="26" t="s">
        <v>895</v>
      </c>
      <c r="B3615" s="26" t="s">
        <v>895</v>
      </c>
      <c r="C3615" s="24" t="s">
        <v>519</v>
      </c>
      <c r="D3615" s="26" t="str">
        <f>VLOOKUP(C3615,Baza!A:E,5,FALSE)</f>
        <v xml:space="preserve">  LOGAN ТОРМОЗНЫЕ ДИСКИ ПЕРЕДНИЕ НИ ВЕНТ. (2ШТ.)</v>
      </c>
      <c r="E3615" s="25" t="str">
        <f>IF(VLOOKUP(C3615,Baza!A:D,2,FALSE)&gt;0,"+","-")</f>
        <v>-</v>
      </c>
      <c r="F3615" s="25">
        <f>VLOOKUP(C3615,Baza!A:E,3,FALSE)</f>
        <v>11</v>
      </c>
      <c r="G3615" s="25">
        <f>VLOOKUP(C3615,Baza!A:E,3,FALSE)*курс</f>
        <v>448.79999999999995</v>
      </c>
      <c r="H3615" s="25" t="str">
        <f>VLOOKUP(C3615,Baza!A:E,4,FALSE)</f>
        <v>7701204282</v>
      </c>
      <c r="I3615" s="25" t="str">
        <f>VLOOKUP(C3615,BREND!A:C,2,FALSE)</f>
        <v>SCHNIEDER</v>
      </c>
    </row>
    <row r="3616" spans="1:9" hidden="1" outlineLevel="2">
      <c r="A3616" s="26" t="s">
        <v>895</v>
      </c>
      <c r="B3616" s="26" t="s">
        <v>895</v>
      </c>
      <c r="C3616" s="24" t="s">
        <v>992</v>
      </c>
      <c r="D3616" s="26" t="str">
        <f>VLOOKUP(C3616,Baza!A:E,5,FALSE)</f>
        <v>CLIO/SIMBOL '98-00 ФАРА П/ТУМАННАЯ, ЛЕВАЯ</v>
      </c>
      <c r="E3616" s="25" t="str">
        <f>IF(VLOOKUP(C3616,Baza!A:D,2,FALSE)&gt;0,"+","-")</f>
        <v>-</v>
      </c>
      <c r="F3616" s="25">
        <f>VLOOKUP(C3616,Baza!A:E,3,FALSE)</f>
        <v>15</v>
      </c>
      <c r="G3616" s="25">
        <f>VLOOKUP(C3616,Baza!A:E,3,FALSE)*курс</f>
        <v>612</v>
      </c>
      <c r="H3616" s="25" t="str">
        <f>VLOOKUP(C3616,Baza!A:E,4,FALSE)</f>
        <v>712372811129</v>
      </c>
      <c r="I3616" s="25" t="str">
        <f>VLOOKUP(C3616,BREND!A:C,2,FALSE)</f>
        <v>DEPO</v>
      </c>
    </row>
    <row r="3617" spans="1:9" hidden="1" outlineLevel="2">
      <c r="A3617" s="26" t="s">
        <v>895</v>
      </c>
      <c r="B3617" s="26" t="s">
        <v>895</v>
      </c>
      <c r="C3617" s="24" t="s">
        <v>993</v>
      </c>
      <c r="D3617" s="26" t="str">
        <f>VLOOKUP(C3617,Baza!A:E,5,FALSE)</f>
        <v>CLIO/SIMBOL '98-00 ФАРА П/ТУМАННАЯ, ПРАВАЯ</v>
      </c>
      <c r="E3617" s="25" t="str">
        <f>IF(VLOOKUP(C3617,Baza!A:D,2,FALSE)&gt;0,"+","-")</f>
        <v>-</v>
      </c>
      <c r="F3617" s="25">
        <f>VLOOKUP(C3617,Baza!A:E,3,FALSE)</f>
        <v>15</v>
      </c>
      <c r="G3617" s="25">
        <f>VLOOKUP(C3617,Baza!A:E,3,FALSE)*курс</f>
        <v>612</v>
      </c>
      <c r="H3617" s="25" t="str">
        <f>VLOOKUP(C3617,Baza!A:E,4,FALSE)</f>
        <v>712372911129</v>
      </c>
      <c r="I3617" s="25" t="str">
        <f>VLOOKUP(C3617,BREND!A:C,2,FALSE)</f>
        <v>DEPO</v>
      </c>
    </row>
    <row r="3618" spans="1:9" hidden="1" outlineLevel="2">
      <c r="A3618" s="26" t="s">
        <v>895</v>
      </c>
      <c r="B3618" s="26" t="s">
        <v>895</v>
      </c>
      <c r="C3618" s="24" t="s">
        <v>997</v>
      </c>
      <c r="D3618" s="26" t="str">
        <f>VLOOKUP(C3618,Baza!A:E,5,FALSE)</f>
        <v xml:space="preserve">CLIO (1.7/1.8/1.9)  '91-99 ШРУС </v>
      </c>
      <c r="E3618" s="25" t="str">
        <f>IF(VLOOKUP(C3618,Baza!A:D,2,FALSE)&gt;0,"+","-")</f>
        <v>+</v>
      </c>
      <c r="F3618" s="25">
        <f>VLOOKUP(C3618,Baza!A:E,3,FALSE)</f>
        <v>23</v>
      </c>
      <c r="G3618" s="25">
        <f>VLOOKUP(C3618,Baza!A:E,3,FALSE)*курс</f>
        <v>938.4</v>
      </c>
      <c r="H3618" s="25" t="str">
        <f>VLOOKUP(C3618,Baza!A:E,4,FALSE)</f>
        <v>7701469363</v>
      </c>
      <c r="I3618" s="25" t="str">
        <f>VLOOKUP(C3618,BREND!A:C,2,FALSE)</f>
        <v>GLO</v>
      </c>
    </row>
    <row r="3619" spans="1:9" hidden="1" outlineLevel="2">
      <c r="A3619" s="26" t="s">
        <v>895</v>
      </c>
      <c r="B3619" s="26" t="s">
        <v>895</v>
      </c>
      <c r="C3619" s="24" t="s">
        <v>992</v>
      </c>
      <c r="D3619" s="26" t="str">
        <f>VLOOKUP(C3619,Baza!A:E,5,FALSE)</f>
        <v>CLIO/SIMBOL '98-00 ФАРА П/ТУМАННАЯ, ЛЕВАЯ</v>
      </c>
      <c r="E3619" s="25" t="str">
        <f>IF(VLOOKUP(C3619,Baza!A:D,2,FALSE)&gt;0,"+","-")</f>
        <v>-</v>
      </c>
      <c r="F3619" s="25">
        <f>VLOOKUP(C3619,Baza!A:E,3,FALSE)</f>
        <v>15</v>
      </c>
      <c r="G3619" s="25">
        <f>VLOOKUP(C3619,Baza!A:E,3,FALSE)*курс</f>
        <v>612</v>
      </c>
      <c r="H3619" s="25" t="str">
        <f>VLOOKUP(C3619,Baza!A:E,4,FALSE)</f>
        <v>712372811129</v>
      </c>
      <c r="I3619" s="25" t="str">
        <f>VLOOKUP(C3619,BREND!A:C,2,FALSE)</f>
        <v>DEPO</v>
      </c>
    </row>
    <row r="3620" spans="1:9" hidden="1" outlineLevel="2">
      <c r="A3620" s="26" t="s">
        <v>895</v>
      </c>
      <c r="B3620" s="26" t="s">
        <v>895</v>
      </c>
      <c r="C3620" s="24" t="s">
        <v>993</v>
      </c>
      <c r="D3620" s="26" t="str">
        <f>VLOOKUP(C3620,Baza!A:E,5,FALSE)</f>
        <v>CLIO/SIMBOL '98-00 ФАРА П/ТУМАННАЯ, ПРАВАЯ</v>
      </c>
      <c r="E3620" s="25" t="str">
        <f>IF(VLOOKUP(C3620,Baza!A:D,2,FALSE)&gt;0,"+","-")</f>
        <v>-</v>
      </c>
      <c r="F3620" s="25">
        <f>VLOOKUP(C3620,Baza!A:E,3,FALSE)</f>
        <v>15</v>
      </c>
      <c r="G3620" s="25">
        <f>VLOOKUP(C3620,Baza!A:E,3,FALSE)*курс</f>
        <v>612</v>
      </c>
      <c r="H3620" s="25" t="str">
        <f>VLOOKUP(C3620,Baza!A:E,4,FALSE)</f>
        <v>712372911129</v>
      </c>
      <c r="I3620" s="25" t="str">
        <f>VLOOKUP(C3620,BREND!A:C,2,FALSE)</f>
        <v>DEPO</v>
      </c>
    </row>
    <row r="3621" spans="1:9" hidden="1" outlineLevel="2">
      <c r="A3621" s="26" t="s">
        <v>895</v>
      </c>
      <c r="B3621" s="26" t="s">
        <v>895</v>
      </c>
      <c r="C3621" s="24" t="s">
        <v>28048</v>
      </c>
      <c r="D3621" s="26" t="str">
        <f>VLOOKUP(C3621,Baza!A:E,5,FALSE)</f>
        <v xml:space="preserve">LOGAN 07-MEGANE 96-99 CLIO 98-05 RN19 92-96 ТОРМОЗНЫЕ ДИСКИ ПЕРЕДНИЕ (2ШТ.) </v>
      </c>
      <c r="E3621" s="25" t="str">
        <f>IF(VLOOKUP(C3621,Baza!A:D,2,FALSE)&gt;0,"+","-")</f>
        <v>+</v>
      </c>
      <c r="F3621" s="25">
        <f>VLOOKUP(C3621,Baza!A:E,3,FALSE)</f>
        <v>15.5</v>
      </c>
      <c r="G3621" s="25">
        <f>VLOOKUP(C3621,Baza!A:E,3,FALSE)*курс</f>
        <v>632.4</v>
      </c>
      <c r="H3621" s="25" t="str">
        <f>VLOOKUP(C3621,Baza!A:E,4,FALSE)</f>
        <v>77.00.780.892</v>
      </c>
      <c r="I3621" s="25" t="str">
        <f>VLOOKUP(C3621,BREND!A:C,2,FALSE)</f>
        <v>SCHNIEDER</v>
      </c>
    </row>
    <row r="3622" spans="1:9" hidden="1" outlineLevel="2">
      <c r="A3622" s="96" t="s">
        <v>29575</v>
      </c>
      <c r="B3622" s="96" t="s">
        <v>23697</v>
      </c>
      <c r="C3622" s="17"/>
      <c r="D3622" s="17"/>
      <c r="E3622" s="17"/>
      <c r="F3622" s="17"/>
      <c r="G3622" s="17"/>
      <c r="H3622" s="17"/>
      <c r="I3622" s="17"/>
    </row>
    <row r="3623" spans="1:9" hidden="1" outlineLevel="2">
      <c r="A3623" s="26" t="s">
        <v>23697</v>
      </c>
      <c r="B3623" s="26" t="s">
        <v>23697</v>
      </c>
      <c r="C3623" s="24" t="s">
        <v>23553</v>
      </c>
      <c r="D3623" s="26" t="str">
        <f>VLOOKUP(C3623,Baza!A:E,5,FALSE)</f>
        <v>CLIO 4D/THALIA/SYMBOL '08 ФАРА ЛЕВАЯ</v>
      </c>
      <c r="E3623" s="25" t="str">
        <f>IF(VLOOKUP(C3623,Baza!A:D,2,FALSE)&gt;0,"+","-")</f>
        <v>-</v>
      </c>
      <c r="F3623" s="25">
        <f>VLOOKUP(C3623,Baza!A:E,3,FALSE)</f>
        <v>63</v>
      </c>
      <c r="G3623" s="25">
        <f>VLOOKUP(C3623,Baza!A:E,3,FALSE)*курс</f>
        <v>2570.3999999999996</v>
      </c>
      <c r="H3623" s="25" t="str">
        <f>VLOOKUP(C3623,Baza!A:E,4,FALSE)</f>
        <v>7701070631</v>
      </c>
      <c r="I3623" s="25" t="str">
        <f>VLOOKUP(C3623,BREND!A:C,2,FALSE)</f>
        <v>DEPO</v>
      </c>
    </row>
    <row r="3624" spans="1:9" hidden="1" outlineLevel="2">
      <c r="A3624" s="26" t="s">
        <v>23697</v>
      </c>
      <c r="B3624" s="26" t="s">
        <v>23697</v>
      </c>
      <c r="C3624" s="24" t="s">
        <v>23556</v>
      </c>
      <c r="D3624" s="26" t="str">
        <f>VLOOKUP(C3624,Baza!A:E,5,FALSE)</f>
        <v>CLIO 4D/THALIA/SYMBOL '08 ФАРА ПРАВАЯ</v>
      </c>
      <c r="E3624" s="25" t="str">
        <f>IF(VLOOKUP(C3624,Baza!A:D,2,FALSE)&gt;0,"+","-")</f>
        <v>-</v>
      </c>
      <c r="F3624" s="25">
        <f>VLOOKUP(C3624,Baza!A:E,3,FALSE)</f>
        <v>63</v>
      </c>
      <c r="G3624" s="25">
        <f>VLOOKUP(C3624,Baza!A:E,3,FALSE)*курс</f>
        <v>2570.3999999999996</v>
      </c>
      <c r="H3624" s="25" t="str">
        <f>VLOOKUP(C3624,Baza!A:E,4,FALSE)</f>
        <v>7701070631</v>
      </c>
      <c r="I3624" s="25" t="str">
        <f>VLOOKUP(C3624,BREND!A:C,2,FALSE)</f>
        <v>DEPO</v>
      </c>
    </row>
    <row r="3625" spans="1:9" hidden="1" outlineLevel="2">
      <c r="A3625" s="26" t="s">
        <v>23697</v>
      </c>
      <c r="B3625" s="26" t="s">
        <v>23697</v>
      </c>
      <c r="C3625" s="24" t="s">
        <v>28351</v>
      </c>
      <c r="D3625" s="26" t="str">
        <f>VLOOKUP(C3625,Baza!A:E,5,FALSE)</f>
        <v>CLIO '09  РЕШЕТКА РАДИАТОРА</v>
      </c>
      <c r="E3625" s="25" t="str">
        <f>IF(VLOOKUP(C3625,Baza!A:D,2,FALSE)&gt;0,"+","-")</f>
        <v>+</v>
      </c>
      <c r="F3625" s="25">
        <f>VLOOKUP(C3625,Baza!A:E,3,FALSE)</f>
        <v>17</v>
      </c>
      <c r="G3625" s="25">
        <f>VLOOKUP(C3625,Baza!A:E,3,FALSE)*курс</f>
        <v>693.59999999999991</v>
      </c>
      <c r="H3625" s="25" t="str">
        <f>VLOOKUP(C3625,Baza!A:E,4,FALSE)</f>
        <v>622565519R</v>
      </c>
      <c r="I3625" s="25" t="str">
        <f>VLOOKUP(C3625,BREND!A:C,2,FALSE)</f>
        <v>API</v>
      </c>
    </row>
    <row r="3626" spans="1:9" hidden="1" outlineLevel="1" collapsed="1">
      <c r="A3626" s="96" t="s">
        <v>244</v>
      </c>
      <c r="B3626" s="96" t="s">
        <v>20431</v>
      </c>
      <c r="C3626" s="17"/>
      <c r="D3626" s="17"/>
      <c r="E3626" s="17"/>
      <c r="F3626" s="17"/>
      <c r="G3626" s="17"/>
      <c r="H3626" s="17"/>
      <c r="I3626" s="17"/>
    </row>
    <row r="3627" spans="1:9" hidden="1" outlineLevel="2">
      <c r="A3627" s="96" t="s">
        <v>20431</v>
      </c>
      <c r="B3627" s="96" t="s">
        <v>900</v>
      </c>
      <c r="C3627" s="17"/>
      <c r="D3627" s="17"/>
      <c r="E3627" s="17"/>
      <c r="F3627" s="17"/>
      <c r="G3627" s="17"/>
      <c r="H3627" s="17"/>
      <c r="I3627" s="17"/>
    </row>
    <row r="3628" spans="1:9" hidden="1" outlineLevel="2">
      <c r="A3628" s="26" t="s">
        <v>900</v>
      </c>
      <c r="B3628" s="26" t="s">
        <v>900</v>
      </c>
      <c r="C3628" s="24" t="s">
        <v>899</v>
      </c>
      <c r="D3628" s="26" t="str">
        <f>VLOOKUP(C3628,Baza!A:E,5,FALSE)</f>
        <v>KANGOO '03- БАМПЕР ЗАДНИЙ, МАТОВЫЙ, ЧЕРНЫЙ, ПЛАСТИКОВЫЙ, В СБОРЕ</v>
      </c>
      <c r="E3628" s="25" t="str">
        <f>IF(VLOOKUP(C3628,Baza!A:D,2,FALSE)&gt;0,"+","-")</f>
        <v>-</v>
      </c>
      <c r="F3628" s="25">
        <f>VLOOKUP(C3628,Baza!A:E,3,FALSE)</f>
        <v>70</v>
      </c>
      <c r="G3628" s="25">
        <f>VLOOKUP(C3628,Baza!A:E,3,FALSE)*курс</f>
        <v>2856</v>
      </c>
      <c r="H3628" s="25" t="str">
        <f>VLOOKUP(C3628,Baza!A:E,4,FALSE)</f>
        <v>7701056415</v>
      </c>
      <c r="I3628" s="25" t="str">
        <f>VLOOKUP(C3628,BREND!A:C,2,FALSE)</f>
        <v>API</v>
      </c>
    </row>
    <row r="3629" spans="1:9" hidden="1" outlineLevel="2">
      <c r="A3629" s="26" t="s">
        <v>900</v>
      </c>
      <c r="B3629" s="26" t="s">
        <v>900</v>
      </c>
      <c r="C3629" s="24" t="s">
        <v>901</v>
      </c>
      <c r="D3629" s="26" t="str">
        <f>VLOOKUP(C3629,Baza!A:E,5,FALSE)</f>
        <v xml:space="preserve">KANGOO '03- БАМПЕР ПЕРЕДНИЙ, ЧЕРНЫЙ, В СБОРЕ </v>
      </c>
      <c r="E3629" s="25" t="str">
        <f>IF(VLOOKUP(C3629,Baza!A:D,2,FALSE)&gt;0,"+","-")</f>
        <v>+</v>
      </c>
      <c r="F3629" s="25">
        <f>VLOOKUP(C3629,Baza!A:E,3,FALSE)</f>
        <v>56</v>
      </c>
      <c r="G3629" s="25">
        <f>VLOOKUP(C3629,Baza!A:E,3,FALSE)*курс</f>
        <v>2284.7999999999997</v>
      </c>
      <c r="H3629" s="25" t="str">
        <f>VLOOKUP(C3629,Baza!A:E,4,FALSE)</f>
        <v>7701056417</v>
      </c>
      <c r="I3629" s="25" t="str">
        <f>VLOOKUP(C3629,BREND!A:C,2,FALSE)</f>
        <v>API</v>
      </c>
    </row>
    <row r="3630" spans="1:9" hidden="1" outlineLevel="2">
      <c r="A3630" s="26" t="s">
        <v>900</v>
      </c>
      <c r="B3630" s="26" t="s">
        <v>900</v>
      </c>
      <c r="C3630" s="24" t="s">
        <v>6014</v>
      </c>
      <c r="D3630" s="26" t="str">
        <f>VLOOKUP(C3630,Baza!A:E,5,FALSE)</f>
        <v>KANGOO '03- РЕШЕТКА РАДИАТОРА ВНЕШНЯЯ, СЕРАЯ</v>
      </c>
      <c r="E3630" s="25" t="str">
        <f>IF(VLOOKUP(C3630,Baza!A:D,2,FALSE)&gt;0,"+","-")</f>
        <v>+</v>
      </c>
      <c r="F3630" s="25">
        <f>VLOOKUP(C3630,Baza!A:E,3,FALSE)</f>
        <v>14</v>
      </c>
      <c r="G3630" s="25">
        <f>VLOOKUP(C3630,Baza!A:E,3,FALSE)*курс</f>
        <v>571.19999999999993</v>
      </c>
      <c r="H3630" s="25" t="str">
        <f>VLOOKUP(C3630,Baza!A:E,4,FALSE)</f>
        <v>7701056406</v>
      </c>
      <c r="I3630" s="25" t="str">
        <f>VLOOKUP(C3630,BREND!A:C,2,FALSE)</f>
        <v>API</v>
      </c>
    </row>
    <row r="3631" spans="1:9" hidden="1" outlineLevel="2">
      <c r="A3631" s="26" t="s">
        <v>900</v>
      </c>
      <c r="B3631" s="26" t="s">
        <v>900</v>
      </c>
      <c r="C3631" s="24" t="s">
        <v>6015</v>
      </c>
      <c r="D3631" s="26" t="str">
        <f>VLOOKUP(C3631,Baza!A:E,5,FALSE)</f>
        <v>KANGOO '03- РЕШЕТКА РАДИАТОРА ВНУТРИ СЕРАЯ</v>
      </c>
      <c r="E3631" s="25" t="str">
        <f>IF(VLOOKUP(C3631,Baza!A:D,2,FALSE)&gt;0,"+","-")</f>
        <v>+</v>
      </c>
      <c r="F3631" s="25">
        <f>VLOOKUP(C3631,Baza!A:E,3,FALSE)</f>
        <v>16</v>
      </c>
      <c r="G3631" s="25">
        <f>VLOOKUP(C3631,Baza!A:E,3,FALSE)*курс</f>
        <v>652.79999999999995</v>
      </c>
      <c r="H3631" s="25" t="str">
        <f>VLOOKUP(C3631,Baza!A:E,4,FALSE)</f>
        <v>7701056411</v>
      </c>
      <c r="I3631" s="25" t="str">
        <f>VLOOKUP(C3631,BREND!A:C,2,FALSE)</f>
        <v>API</v>
      </c>
    </row>
    <row r="3632" spans="1:9" hidden="1" outlineLevel="2">
      <c r="A3632" s="26" t="s">
        <v>900</v>
      </c>
      <c r="B3632" s="26" t="s">
        <v>900</v>
      </c>
      <c r="C3632" s="24" t="s">
        <v>6851</v>
      </c>
      <c r="D3632" s="26" t="str">
        <f>VLOOKUP(C3632,Baza!A:E,5,FALSE)</f>
        <v>KANGOO '03- ФОНАРЬ ЗАДНИЙ, ЛЕВЫЙ, ВНЕШНИЙ,  П/ОДИНАРН. ДВЕРЬ</v>
      </c>
      <c r="E3632" s="25" t="str">
        <f>IF(VLOOKUP(C3632,Baza!A:D,2,FALSE)&gt;0,"+","-")</f>
        <v>-</v>
      </c>
      <c r="F3632" s="25">
        <f>VLOOKUP(C3632,Baza!A:E,3,FALSE)</f>
        <v>24</v>
      </c>
      <c r="G3632" s="25">
        <f>VLOOKUP(C3632,Baza!A:E,3,FALSE)*курс</f>
        <v>979.19999999999993</v>
      </c>
      <c r="H3632" s="25" t="str">
        <f>VLOOKUP(C3632,Baza!A:E,4,FALSE)</f>
        <v>8200150619</v>
      </c>
      <c r="I3632" s="25" t="str">
        <f>VLOOKUP(C3632,BREND!A:C,2,FALSE)</f>
        <v>DEPO</v>
      </c>
    </row>
    <row r="3633" spans="1:9" hidden="1" outlineLevel="2">
      <c r="A3633" s="26" t="s">
        <v>900</v>
      </c>
      <c r="B3633" s="26" t="s">
        <v>900</v>
      </c>
      <c r="C3633" s="24" t="s">
        <v>6852</v>
      </c>
      <c r="D3633" s="26" t="str">
        <f>VLOOKUP(C3633,Baza!A:E,5,FALSE)</f>
        <v xml:space="preserve">KANGOO '03- ФОНАРЬ ЗАДНИЙ, ПРАВЫЙ, ВНЕШНИЙ, П/ОДИНАРН. ДВЕРЬ </v>
      </c>
      <c r="E3633" s="25" t="str">
        <f>IF(VLOOKUP(C3633,Baza!A:D,2,FALSE)&gt;0,"+","-")</f>
        <v>-</v>
      </c>
      <c r="F3633" s="25">
        <f>VLOOKUP(C3633,Baza!A:E,3,FALSE)</f>
        <v>24</v>
      </c>
      <c r="G3633" s="25">
        <f>VLOOKUP(C3633,Baza!A:E,3,FALSE)*курс</f>
        <v>979.19999999999993</v>
      </c>
      <c r="H3633" s="25" t="str">
        <f>VLOOKUP(C3633,Baza!A:E,4,FALSE)</f>
        <v>8200150621</v>
      </c>
      <c r="I3633" s="25" t="str">
        <f>VLOOKUP(C3633,BREND!A:C,2,FALSE)</f>
        <v>DEPO</v>
      </c>
    </row>
    <row r="3634" spans="1:9" hidden="1" outlineLevel="2">
      <c r="A3634" s="26" t="s">
        <v>900</v>
      </c>
      <c r="B3634" s="26" t="s">
        <v>900</v>
      </c>
      <c r="C3634" s="24" t="s">
        <v>6853</v>
      </c>
      <c r="D3634" s="26" t="str">
        <f>VLOOKUP(C3634,Baza!A:E,5,FALSE)</f>
        <v>KANGOO '03- ФОНАРЬ ЗАДНИЙ, ЛЕВЫЙ, ВНЕШНИЙ, П/ДВОЙН. ДВЕРЬ</v>
      </c>
      <c r="E3634" s="25" t="str">
        <f>IF(VLOOKUP(C3634,Baza!A:D,2,FALSE)&gt;0,"+","-")</f>
        <v>+</v>
      </c>
      <c r="F3634" s="25">
        <f>VLOOKUP(C3634,Baza!A:E,3,FALSE)</f>
        <v>26</v>
      </c>
      <c r="G3634" s="25">
        <f>VLOOKUP(C3634,Baza!A:E,3,FALSE)*курс</f>
        <v>1060.8</v>
      </c>
      <c r="H3634" s="25" t="str">
        <f>VLOOKUP(C3634,Baza!A:E,4,FALSE)</f>
        <v>8200150623</v>
      </c>
      <c r="I3634" s="25" t="str">
        <f>VLOOKUP(C3634,BREND!A:C,2,FALSE)</f>
        <v>DEPO</v>
      </c>
    </row>
    <row r="3635" spans="1:9" hidden="1" outlineLevel="2">
      <c r="A3635" s="26" t="s">
        <v>900</v>
      </c>
      <c r="B3635" s="26" t="s">
        <v>900</v>
      </c>
      <c r="C3635" s="24" t="s">
        <v>6854</v>
      </c>
      <c r="D3635" s="26" t="str">
        <f>VLOOKUP(C3635,Baza!A:E,5,FALSE)</f>
        <v xml:space="preserve">KANGOO '03- ФОНАРЬ ЗАДНИЙ, ПРАВЫЙ, ВНЕШНИЙ, П/ДВОЙН. ДВЕРЬ </v>
      </c>
      <c r="E3635" s="25" t="str">
        <f>IF(VLOOKUP(C3635,Baza!A:D,2,FALSE)&gt;0,"+","-")</f>
        <v>+</v>
      </c>
      <c r="F3635" s="25">
        <f>VLOOKUP(C3635,Baza!A:E,3,FALSE)</f>
        <v>26</v>
      </c>
      <c r="G3635" s="25">
        <f>VLOOKUP(C3635,Baza!A:E,3,FALSE)*курс</f>
        <v>1060.8</v>
      </c>
      <c r="H3635" s="25" t="str">
        <f>VLOOKUP(C3635,Baza!A:E,4,FALSE)</f>
        <v>8200150625</v>
      </c>
      <c r="I3635" s="25" t="str">
        <f>VLOOKUP(C3635,BREND!A:C,2,FALSE)</f>
        <v>DEPO</v>
      </c>
    </row>
    <row r="3636" spans="1:9" hidden="1" outlineLevel="2">
      <c r="A3636" s="96" t="s">
        <v>20431</v>
      </c>
      <c r="B3636" s="96" t="s">
        <v>4056</v>
      </c>
      <c r="C3636" s="17"/>
      <c r="D3636" s="17"/>
      <c r="E3636" s="17"/>
      <c r="F3636" s="17"/>
      <c r="G3636" s="17"/>
      <c r="H3636" s="17"/>
      <c r="I3636" s="17"/>
    </row>
    <row r="3637" spans="1:9" hidden="1" outlineLevel="2">
      <c r="A3637" s="26" t="s">
        <v>4056</v>
      </c>
      <c r="B3637" s="26" t="s">
        <v>4056</v>
      </c>
      <c r="C3637" s="24" t="s">
        <v>4055</v>
      </c>
      <c r="D3637" s="26" t="str">
        <f>VLOOKUP(C3637,Baza!A:E,5,FALSE)</f>
        <v>KANGOO '06-07 ФАРА П/ТУМАННАЯ, ЛЕВАЯ</v>
      </c>
      <c r="E3637" s="25" t="str">
        <f>IF(VLOOKUP(C3637,Baza!A:D,2,FALSE)&gt;0,"+","-")</f>
        <v>-</v>
      </c>
      <c r="F3637" s="25">
        <f>VLOOKUP(C3637,Baza!A:E,3,FALSE)</f>
        <v>16</v>
      </c>
      <c r="G3637" s="25">
        <f>VLOOKUP(C3637,Baza!A:E,3,FALSE)*курс</f>
        <v>652.79999999999995</v>
      </c>
      <c r="H3637" s="25" t="str">
        <f>VLOOKUP(C3637,Baza!A:E,4,FALSE)</f>
        <v>7701045718</v>
      </c>
      <c r="I3637" s="25" t="str">
        <f>VLOOKUP(C3637,BREND!A:C,2,FALSE)</f>
        <v>DEPO</v>
      </c>
    </row>
    <row r="3638" spans="1:9" hidden="1" outlineLevel="2">
      <c r="A3638" s="26" t="s">
        <v>4056</v>
      </c>
      <c r="B3638" s="26" t="s">
        <v>4056</v>
      </c>
      <c r="C3638" s="24" t="s">
        <v>4057</v>
      </c>
      <c r="D3638" s="26" t="str">
        <f>VLOOKUP(C3638,Baza!A:E,5,FALSE)</f>
        <v>KANGOO '06-07 ФАРА П/ТУМАННАЯ, ПРАВАЯ</v>
      </c>
      <c r="E3638" s="25" t="str">
        <f>IF(VLOOKUP(C3638,Baza!A:D,2,FALSE)&gt;0,"+","-")</f>
        <v>-</v>
      </c>
      <c r="F3638" s="25">
        <f>VLOOKUP(C3638,Baza!A:E,3,FALSE)</f>
        <v>16</v>
      </c>
      <c r="G3638" s="25">
        <f>VLOOKUP(C3638,Baza!A:E,3,FALSE)*курс</f>
        <v>652.79999999999995</v>
      </c>
      <c r="H3638" s="25" t="str">
        <f>VLOOKUP(C3638,Baza!A:E,4,FALSE)</f>
        <v>7701045717</v>
      </c>
      <c r="I3638" s="25" t="str">
        <f>VLOOKUP(C3638,BREND!A:C,2,FALSE)</f>
        <v>DEPO</v>
      </c>
    </row>
    <row r="3639" spans="1:9" hidden="1" outlineLevel="2">
      <c r="A3639" s="96" t="s">
        <v>20431</v>
      </c>
      <c r="B3639" s="96" t="s">
        <v>896</v>
      </c>
      <c r="C3639" s="17"/>
      <c r="D3639" s="17"/>
      <c r="E3639" s="17"/>
      <c r="F3639" s="17"/>
      <c r="G3639" s="17"/>
      <c r="H3639" s="17"/>
      <c r="I3639" s="17"/>
    </row>
    <row r="3640" spans="1:9" hidden="1" outlineLevel="2">
      <c r="A3640" s="26" t="s">
        <v>896</v>
      </c>
      <c r="B3640" s="26" t="s">
        <v>896</v>
      </c>
      <c r="C3640" s="24" t="s">
        <v>138</v>
      </c>
      <c r="D3640" s="26" t="str">
        <f>VLOOKUP(C3640,Baza!A:E,5,FALSE)</f>
        <v xml:space="preserve">KANGOO АМОРТИЗАТОР ПЕРЕДНИЙ </v>
      </c>
      <c r="E3640" s="25" t="str">
        <f>IF(VLOOKUP(C3640,Baza!A:D,2,FALSE)&gt;0,"+","-")</f>
        <v>+</v>
      </c>
      <c r="F3640" s="25">
        <f>VLOOKUP(C3640,Baza!A:E,3,FALSE)</f>
        <v>32</v>
      </c>
      <c r="G3640" s="25">
        <f>VLOOKUP(C3640,Baza!A:E,3,FALSE)*курс</f>
        <v>1305.5999999999999</v>
      </c>
      <c r="H3640" s="25" t="str">
        <f>VLOOKUP(C3640,Baza!A:E,4,FALSE)</f>
        <v>32-E93-F</v>
      </c>
      <c r="I3640" s="25" t="str">
        <f>VLOOKUP(C3640,BREND!A:C,2,FALSE)</f>
        <v>SCHNIEDER</v>
      </c>
    </row>
    <row r="3641" spans="1:9" hidden="1" outlineLevel="2">
      <c r="A3641" s="26" t="s">
        <v>896</v>
      </c>
      <c r="B3641" s="26" t="s">
        <v>896</v>
      </c>
      <c r="C3641" s="24" t="s">
        <v>902</v>
      </c>
      <c r="D3641" s="26" t="str">
        <f>VLOOKUP(C3641,Baza!A:E,5,FALSE)</f>
        <v>KANGOO '97-02 БАМПЕР ПЕРЕДНИЙ, БЕЗ ОТВЕРСТИЙ ПОД П/ТУМАННЫЕ ФАРЫ, ТЕМНО-СЕРЫЙ С УСИЛИТЕЛЕМ</v>
      </c>
      <c r="E3641" s="25" t="str">
        <f>IF(VLOOKUP(C3641,Baza!A:D,2,FALSE)&gt;0,"+","-")</f>
        <v>+</v>
      </c>
      <c r="F3641" s="25">
        <f>VLOOKUP(C3641,Baza!A:E,3,FALSE)</f>
        <v>31</v>
      </c>
      <c r="G3641" s="25">
        <f>VLOOKUP(C3641,Baza!A:E,3,FALSE)*курс</f>
        <v>1264.8</v>
      </c>
      <c r="H3641" s="25" t="str">
        <f>VLOOKUP(C3641,Baza!A:E,4,FALSE)</f>
        <v>7701694499</v>
      </c>
      <c r="I3641" s="25" t="str">
        <f>VLOOKUP(C3641,BREND!A:C,2,FALSE)</f>
        <v>API</v>
      </c>
    </row>
    <row r="3642" spans="1:9" hidden="1" outlineLevel="2">
      <c r="A3642" s="26" t="s">
        <v>896</v>
      </c>
      <c r="B3642" s="26" t="s">
        <v>896</v>
      </c>
      <c r="C3642" s="24" t="s">
        <v>967</v>
      </c>
      <c r="D3642" s="26" t="str">
        <f>VLOOKUP(C3642,Baza!A:E,5,FALSE)</f>
        <v>KANGOO '97-02 ФАРА П/КОРРЕКТОР ЛЕВАЯ</v>
      </c>
      <c r="E3642" s="25" t="str">
        <f>IF(VLOOKUP(C3642,Baza!A:D,2,FALSE)&gt;0,"+","-")</f>
        <v>+</v>
      </c>
      <c r="F3642" s="25">
        <f>VLOOKUP(C3642,Baza!A:E,3,FALSE)</f>
        <v>27.5</v>
      </c>
      <c r="G3642" s="25">
        <f>VLOOKUP(C3642,Baza!A:E,3,FALSE)*курс</f>
        <v>1122</v>
      </c>
      <c r="H3642" s="25" t="str">
        <f>VLOOKUP(C3642,Baza!A:E,4,FALSE)</f>
        <v>86669</v>
      </c>
      <c r="I3642" s="25" t="str">
        <f>VLOOKUP(C3642,BREND!A:C,2,FALSE)</f>
        <v>DEPO</v>
      </c>
    </row>
    <row r="3643" spans="1:9" hidden="1" outlineLevel="2">
      <c r="A3643" s="26" t="s">
        <v>896</v>
      </c>
      <c r="B3643" s="26" t="s">
        <v>896</v>
      </c>
      <c r="C3643" s="24" t="s">
        <v>968</v>
      </c>
      <c r="D3643" s="26" t="str">
        <f>VLOOKUP(C3643,Baza!A:E,5,FALSE)</f>
        <v>KANGOO '97-02 ФАРА П/КОРРЕКТОР ПРАВАЯ</v>
      </c>
      <c r="E3643" s="25" t="str">
        <f>IF(VLOOKUP(C3643,Baza!A:D,2,FALSE)&gt;0,"+","-")</f>
        <v>+</v>
      </c>
      <c r="F3643" s="25">
        <f>VLOOKUP(C3643,Baza!A:E,3,FALSE)</f>
        <v>27.5</v>
      </c>
      <c r="G3643" s="25">
        <f>VLOOKUP(C3643,Baza!A:E,3,FALSE)*курс</f>
        <v>1122</v>
      </c>
      <c r="H3643" s="25" t="str">
        <f>VLOOKUP(C3643,Baza!A:E,4,FALSE)</f>
        <v>86670</v>
      </c>
      <c r="I3643" s="25" t="str">
        <f>VLOOKUP(C3643,BREND!A:C,2,FALSE)</f>
        <v>DEPO</v>
      </c>
    </row>
    <row r="3644" spans="1:9" hidden="1" outlineLevel="2">
      <c r="A3644" s="26" t="s">
        <v>896</v>
      </c>
      <c r="B3644" s="26" t="s">
        <v>896</v>
      </c>
      <c r="C3644" s="24" t="s">
        <v>969</v>
      </c>
      <c r="D3644" s="26" t="str">
        <f>VLOOKUP(C3644,Baza!A:E,5,FALSE)</f>
        <v>KANGOO '03-07 ФАРА П/КОРРЕКТОР ЛЕВАЯ, ВНУТРИ ЧЕРНАЯ</v>
      </c>
      <c r="E3644" s="25" t="str">
        <f>IF(VLOOKUP(C3644,Baza!A:D,2,FALSE)&gt;0,"+","-")</f>
        <v>+</v>
      </c>
      <c r="F3644" s="25">
        <f>VLOOKUP(C3644,Baza!A:E,3,FALSE)</f>
        <v>41</v>
      </c>
      <c r="G3644" s="25">
        <f>VLOOKUP(C3644,Baza!A:E,3,FALSE)*курс</f>
        <v>1672.8</v>
      </c>
      <c r="H3644" s="25" t="str">
        <f>VLOOKUP(C3644,Baza!A:E,4,FALSE)</f>
        <v>8200236591</v>
      </c>
      <c r="I3644" s="25" t="str">
        <f>VLOOKUP(C3644,BREND!A:C,2,FALSE)</f>
        <v>DEPO</v>
      </c>
    </row>
    <row r="3645" spans="1:9" hidden="1" outlineLevel="2">
      <c r="A3645" s="26" t="s">
        <v>896</v>
      </c>
      <c r="B3645" s="26" t="s">
        <v>896</v>
      </c>
      <c r="C3645" s="24" t="s">
        <v>970</v>
      </c>
      <c r="D3645" s="26" t="str">
        <f>VLOOKUP(C3645,Baza!A:E,5,FALSE)</f>
        <v>KANGOO '03-07 ФАРА П/КОРРЕКТОР ПРАВАЯ, ВНУТРИ ЧЕРНАЯ</v>
      </c>
      <c r="E3645" s="25" t="str">
        <f>IF(VLOOKUP(C3645,Baza!A:D,2,FALSE)&gt;0,"+","-")</f>
        <v>+</v>
      </c>
      <c r="F3645" s="25">
        <f>VLOOKUP(C3645,Baza!A:E,3,FALSE)</f>
        <v>41</v>
      </c>
      <c r="G3645" s="25">
        <f>VLOOKUP(C3645,Baza!A:E,3,FALSE)*курс</f>
        <v>1672.8</v>
      </c>
      <c r="H3645" s="25" t="str">
        <f>VLOOKUP(C3645,Baza!A:E,4,FALSE)</f>
        <v>8200236590</v>
      </c>
      <c r="I3645" s="25" t="str">
        <f>VLOOKUP(C3645,BREND!A:C,2,FALSE)</f>
        <v>DEPO</v>
      </c>
    </row>
    <row r="3646" spans="1:9" hidden="1" outlineLevel="2">
      <c r="A3646" s="26" t="s">
        <v>896</v>
      </c>
      <c r="B3646" s="26" t="s">
        <v>896</v>
      </c>
      <c r="C3646" s="24" t="s">
        <v>4275</v>
      </c>
      <c r="D3646" s="26" t="str">
        <f>VLOOKUP(C3646,Baza!A:E,5,FALSE)</f>
        <v>KANGOO '97-02 БАМПЕР ЗАДНИЙ, ЧЕРНЫЙ, С УСИЛИТЕЛЕМ</v>
      </c>
      <c r="E3646" s="25" t="str">
        <f>IF(VLOOKUP(C3646,Baza!A:D,2,FALSE)&gt;0,"+","-")</f>
        <v>+</v>
      </c>
      <c r="F3646" s="25">
        <f>VLOOKUP(C3646,Baza!A:E,3,FALSE)</f>
        <v>45</v>
      </c>
      <c r="G3646" s="25">
        <f>VLOOKUP(C3646,Baza!A:E,3,FALSE)*курс</f>
        <v>1835.9999999999998</v>
      </c>
      <c r="H3646" s="25" t="str">
        <f>VLOOKUP(C3646,Baza!A:E,4,FALSE)</f>
        <v>7701692547</v>
      </c>
      <c r="I3646" s="25" t="str">
        <f>VLOOKUP(C3646,BREND!A:C,2,FALSE)</f>
        <v>API</v>
      </c>
    </row>
    <row r="3647" spans="1:9" hidden="1" outlineLevel="2">
      <c r="A3647" s="96" t="s">
        <v>20431</v>
      </c>
      <c r="B3647" s="96" t="s">
        <v>23690</v>
      </c>
      <c r="C3647" s="17"/>
      <c r="D3647" s="17"/>
      <c r="E3647" s="17"/>
      <c r="F3647" s="17"/>
      <c r="G3647" s="17"/>
      <c r="H3647" s="17"/>
      <c r="I3647" s="17"/>
    </row>
    <row r="3648" spans="1:9" hidden="1" outlineLevel="2">
      <c r="A3648" s="26" t="s">
        <v>23690</v>
      </c>
      <c r="B3648" s="26" t="s">
        <v>23690</v>
      </c>
      <c r="C3648" s="24" t="s">
        <v>23111</v>
      </c>
      <c r="D3648" s="26" t="str">
        <f>VLOOKUP(C3648,Baza!A:E,5,FALSE)</f>
        <v>KANGOO '08- ФАРА П/КОРРЕКТОР ЛЕВАЯ</v>
      </c>
      <c r="E3648" s="25" t="str">
        <f>IF(VLOOKUP(C3648,Baza!A:D,2,FALSE)&gt;0,"+","-")</f>
        <v>+</v>
      </c>
      <c r="F3648" s="25">
        <f>VLOOKUP(C3648,Baza!A:E,3,FALSE)</f>
        <v>60</v>
      </c>
      <c r="G3648" s="25">
        <f>VLOOKUP(C3648,Baza!A:E,3,FALSE)*курс</f>
        <v>2448</v>
      </c>
      <c r="H3648" s="25" t="str">
        <f>VLOOKUP(C3648,Baza!A:E,4,FALSE)</f>
        <v>7701068181</v>
      </c>
      <c r="I3648" s="25" t="str">
        <f>VLOOKUP(C3648,BREND!A:C,2,FALSE)</f>
        <v>DEPO</v>
      </c>
    </row>
    <row r="3649" spans="1:9" hidden="1" outlineLevel="2">
      <c r="A3649" s="26" t="s">
        <v>23690</v>
      </c>
      <c r="B3649" s="26" t="s">
        <v>23690</v>
      </c>
      <c r="C3649" s="24" t="s">
        <v>23114</v>
      </c>
      <c r="D3649" s="26" t="str">
        <f>VLOOKUP(C3649,Baza!A:E,5,FALSE)</f>
        <v>KANGOO '08- ФАРА П/КОРРЕКТОР ПРАВАЯ</v>
      </c>
      <c r="E3649" s="25" t="str">
        <f>IF(VLOOKUP(C3649,Baza!A:D,2,FALSE)&gt;0,"+","-")</f>
        <v>+</v>
      </c>
      <c r="F3649" s="25">
        <f>VLOOKUP(C3649,Baza!A:E,3,FALSE)</f>
        <v>60</v>
      </c>
      <c r="G3649" s="25">
        <f>VLOOKUP(C3649,Baza!A:E,3,FALSE)*курс</f>
        <v>2448</v>
      </c>
      <c r="H3649" s="25" t="str">
        <f>VLOOKUP(C3649,Baza!A:E,4,FALSE)</f>
        <v>7701068178</v>
      </c>
      <c r="I3649" s="25" t="str">
        <f>VLOOKUP(C3649,BREND!A:C,2,FALSE)</f>
        <v>DEPO</v>
      </c>
    </row>
    <row r="3650" spans="1:9" hidden="1" outlineLevel="2">
      <c r="A3650" s="26" t="s">
        <v>23690</v>
      </c>
      <c r="B3650" s="26" t="s">
        <v>23690</v>
      </c>
      <c r="C3650" s="24" t="s">
        <v>28377</v>
      </c>
      <c r="D3650" s="26" t="str">
        <f>VLOOKUP(C3650,Baza!A:E,5,FALSE)</f>
        <v>KANGOO '08- КРЕПЁЖ ПЕРЕДНЕГО БАМПЕРА</v>
      </c>
      <c r="E3650" s="25" t="str">
        <f>IF(VLOOKUP(C3650,Baza!A:D,2,FALSE)&gt;0,"+","-")</f>
        <v>-</v>
      </c>
      <c r="F3650" s="25">
        <f>VLOOKUP(C3650,Baza!A:E,3,FALSE)</f>
        <v>19</v>
      </c>
      <c r="G3650" s="25">
        <f>VLOOKUP(C3650,Baza!A:E,3,FALSE)*курс</f>
        <v>775.19999999999993</v>
      </c>
      <c r="H3650" s="25" t="str">
        <f>VLOOKUP(C3650,Baza!A:E,4,FALSE)</f>
        <v>7701478193</v>
      </c>
      <c r="I3650" s="25" t="str">
        <f>VLOOKUP(C3650,BREND!A:C,2,FALSE)</f>
        <v>API</v>
      </c>
    </row>
    <row r="3651" spans="1:9" hidden="1" outlineLevel="2">
      <c r="A3651" s="26" t="s">
        <v>23690</v>
      </c>
      <c r="B3651" s="26" t="s">
        <v>23690</v>
      </c>
      <c r="C3651" s="24" t="s">
        <v>28380</v>
      </c>
      <c r="D3651" s="26" t="str">
        <f>VLOOKUP(C3651,Baza!A:E,5,FALSE)</f>
        <v>KANGOO '08- РЕШЁТКА РАДИАТОРА</v>
      </c>
      <c r="E3651" s="25" t="str">
        <f>IF(VLOOKUP(C3651,Baza!A:D,2,FALSE)&gt;0,"+","-")</f>
        <v>+</v>
      </c>
      <c r="F3651" s="25">
        <f>VLOOKUP(C3651,Baza!A:E,3,FALSE)</f>
        <v>25</v>
      </c>
      <c r="G3651" s="25">
        <f>VLOOKUP(C3651,Baza!A:E,3,FALSE)*курс</f>
        <v>1019.9999999999999</v>
      </c>
      <c r="H3651" s="25" t="str">
        <f>VLOOKUP(C3651,Baza!A:E,4,FALSE)</f>
        <v>8200499017</v>
      </c>
      <c r="I3651" s="25" t="str">
        <f>VLOOKUP(C3651,BREND!A:C,2,FALSE)</f>
        <v>API</v>
      </c>
    </row>
    <row r="3652" spans="1:9" hidden="1" outlineLevel="2">
      <c r="A3652" s="26" t="s">
        <v>23690</v>
      </c>
      <c r="B3652" s="26" t="s">
        <v>23690</v>
      </c>
      <c r="C3652" s="24" t="s">
        <v>28374</v>
      </c>
      <c r="D3652" s="26" t="str">
        <f>VLOOKUP(C3652,Baza!A:E,5,FALSE)</f>
        <v>KANGOO '08- УСИЛИТЕЛЬ БАМПЕРА</v>
      </c>
      <c r="E3652" s="25" t="str">
        <f>IF(VLOOKUP(C3652,Baza!A:D,2,FALSE)&gt;0,"+","-")</f>
        <v>+</v>
      </c>
      <c r="F3652" s="25">
        <f>VLOOKUP(C3652,Baza!A:E,3,FALSE)</f>
        <v>34</v>
      </c>
      <c r="G3652" s="25">
        <f>VLOOKUP(C3652,Baza!A:E,3,FALSE)*курс</f>
        <v>1387.1999999999998</v>
      </c>
      <c r="H3652" s="25" t="str">
        <f>VLOOKUP(C3652,Baza!A:E,4,FALSE)</f>
        <v>8200501555</v>
      </c>
      <c r="I3652" s="25" t="str">
        <f>VLOOKUP(C3652,BREND!A:C,2,FALSE)</f>
        <v>API</v>
      </c>
    </row>
    <row r="3653" spans="1:9" hidden="1" outlineLevel="1" collapsed="1">
      <c r="A3653" s="96" t="s">
        <v>244</v>
      </c>
      <c r="B3653" s="96" t="s">
        <v>20432</v>
      </c>
      <c r="C3653" s="17"/>
      <c r="D3653" s="17"/>
      <c r="E3653" s="17"/>
      <c r="F3653" s="17"/>
      <c r="G3653" s="17"/>
      <c r="H3653" s="17"/>
      <c r="I3653" s="17"/>
    </row>
    <row r="3654" spans="1:9" hidden="1" outlineLevel="2">
      <c r="A3654" s="96" t="s">
        <v>20432</v>
      </c>
      <c r="B3654" s="96" t="s">
        <v>4786</v>
      </c>
      <c r="C3654" s="17"/>
      <c r="D3654" s="17"/>
      <c r="E3654" s="17"/>
      <c r="F3654" s="17"/>
      <c r="G3654" s="17"/>
      <c r="H3654" s="17"/>
      <c r="I3654" s="17"/>
    </row>
    <row r="3655" spans="1:9" hidden="1" outlineLevel="2">
      <c r="A3655" s="26" t="s">
        <v>4786</v>
      </c>
      <c r="B3655" s="26" t="s">
        <v>4786</v>
      </c>
      <c r="C3655" s="24" t="s">
        <v>5050</v>
      </c>
      <c r="D3655" s="26" t="str">
        <f>VLOOKUP(C3655,Baza!A:E,5,FALSE)</f>
        <v>LAGUNA '01-04 КРЫЛО ПЕРЕДНЕЕ, ЛЕВОЕ, БЕЗ ОТВЕРСТИЙ П/ПОВТОРИТЕЛЬ ПОВОРОТА</v>
      </c>
      <c r="E3655" s="25" t="str">
        <f>IF(VLOOKUP(C3655,Baza!A:D,2,FALSE)&gt;0,"+","-")</f>
        <v>+</v>
      </c>
      <c r="F3655" s="25">
        <f>VLOOKUP(C3655,Baza!A:E,3,FALSE)</f>
        <v>26</v>
      </c>
      <c r="G3655" s="25">
        <f>VLOOKUP(C3655,Baza!A:E,3,FALSE)*курс</f>
        <v>1060.8</v>
      </c>
      <c r="H3655" s="25" t="str">
        <f>VLOOKUP(C3655,Baza!A:E,4,FALSE)</f>
        <v>7701475189</v>
      </c>
      <c r="I3655" s="25" t="str">
        <f>VLOOKUP(C3655,BREND!A:C,2,FALSE)</f>
        <v>API</v>
      </c>
    </row>
    <row r="3656" spans="1:9" hidden="1" outlineLevel="2">
      <c r="A3656" s="26" t="s">
        <v>4786</v>
      </c>
      <c r="B3656" s="26" t="s">
        <v>4786</v>
      </c>
      <c r="C3656" s="24" t="s">
        <v>5051</v>
      </c>
      <c r="D3656" s="26" t="str">
        <f>VLOOKUP(C3656,Baza!A:E,5,FALSE)</f>
        <v>LAGUNA '01-04 КРЫЛО ПЕРЕДНЕЕ, ПРАВОЕ, БЕЗ ОТВЕРСТИЙ П/ПОВТОРИТЕЛЬ ПОВОРОТА</v>
      </c>
      <c r="E3656" s="25" t="str">
        <f>IF(VLOOKUP(C3656,Baza!A:D,2,FALSE)&gt;0,"+","-")</f>
        <v>+</v>
      </c>
      <c r="F3656" s="25">
        <f>VLOOKUP(C3656,Baza!A:E,3,FALSE)</f>
        <v>26</v>
      </c>
      <c r="G3656" s="25">
        <f>VLOOKUP(C3656,Baza!A:E,3,FALSE)*курс</f>
        <v>1060.8</v>
      </c>
      <c r="H3656" s="25" t="str">
        <f>VLOOKUP(C3656,Baza!A:E,4,FALSE)</f>
        <v>7701475190</v>
      </c>
      <c r="I3656" s="25" t="str">
        <f>VLOOKUP(C3656,BREND!A:C,2,FALSE)</f>
        <v>API</v>
      </c>
    </row>
    <row r="3657" spans="1:9" hidden="1" outlineLevel="2">
      <c r="A3657" s="26" t="s">
        <v>4786</v>
      </c>
      <c r="B3657" s="26" t="s">
        <v>4786</v>
      </c>
      <c r="C3657" s="24" t="s">
        <v>6010</v>
      </c>
      <c r="D3657" s="26" t="str">
        <f>VLOOKUP(C3657,Baza!A:E,5,FALSE)</f>
        <v>LAGUNA '01-04 БАМПЕР ПЕРЕДНИЙ, ГРУНТОВАННЫЙ, СО СПОЙЛЕРОМ</v>
      </c>
      <c r="E3657" s="25" t="str">
        <f>IF(VLOOKUP(C3657,Baza!A:D,2,FALSE)&gt;0,"+","-")</f>
        <v>-</v>
      </c>
      <c r="F3657" s="25">
        <f>VLOOKUP(C3657,Baza!A:E,3,FALSE)</f>
        <v>143</v>
      </c>
      <c r="G3657" s="25">
        <f>VLOOKUP(C3657,Baza!A:E,3,FALSE)*курс</f>
        <v>5834.4</v>
      </c>
      <c r="H3657" s="25">
        <f>VLOOKUP(C3657,Baza!A:E,4,FALSE)</f>
        <v>0</v>
      </c>
      <c r="I3657" s="25" t="str">
        <f>VLOOKUP(C3657,BREND!A:C,2,FALSE)</f>
        <v>API</v>
      </c>
    </row>
    <row r="3658" spans="1:9" hidden="1" outlineLevel="2">
      <c r="A3658" s="26" t="s">
        <v>4786</v>
      </c>
      <c r="B3658" s="26" t="s">
        <v>4786</v>
      </c>
      <c r="C3658" s="24" t="s">
        <v>6011</v>
      </c>
      <c r="D3658" s="26" t="str">
        <f>VLOOKUP(C3658,Baza!A:E,5,FALSE)</f>
        <v>LAGUNA '01-04 УСИЛИТЕЛЬ БАМПЕРА ПЕРЕДНЕГО</v>
      </c>
      <c r="E3658" s="25" t="str">
        <f>IF(VLOOKUP(C3658,Baza!A:D,2,FALSE)&gt;0,"+","-")</f>
        <v>-</v>
      </c>
      <c r="F3658" s="25">
        <f>VLOOKUP(C3658,Baza!A:E,3,FALSE)</f>
        <v>111</v>
      </c>
      <c r="G3658" s="25">
        <f>VLOOKUP(C3658,Baza!A:E,3,FALSE)*курс</f>
        <v>4528.7999999999993</v>
      </c>
      <c r="H3658" s="25" t="str">
        <f>VLOOKUP(C3658,Baza!A:E,4,FALSE)</f>
        <v>7782148920</v>
      </c>
      <c r="I3658" s="25" t="str">
        <f>VLOOKUP(C3658,BREND!A:C,2,FALSE)</f>
        <v>API</v>
      </c>
    </row>
    <row r="3659" spans="1:9" hidden="1" outlineLevel="2">
      <c r="A3659" s="26" t="s">
        <v>4786</v>
      </c>
      <c r="B3659" s="26" t="s">
        <v>4786</v>
      </c>
      <c r="C3659" s="24" t="s">
        <v>6012</v>
      </c>
      <c r="D3659" s="26" t="str">
        <f>VLOOKUP(C3659,Baza!A:E,5,FALSE)</f>
        <v>LAGUNA '01-04 СУППОРТ РАДИАТОРА (ПЕРЕДНЯЯ ПАНЕЛЬ)</v>
      </c>
      <c r="E3659" s="25" t="str">
        <f>IF(VLOOKUP(C3659,Baza!A:D,2,FALSE)&gt;0,"+","-")</f>
        <v>+</v>
      </c>
      <c r="F3659" s="25">
        <f>VLOOKUP(C3659,Baza!A:E,3,FALSE)</f>
        <v>35</v>
      </c>
      <c r="G3659" s="25">
        <f>VLOOKUP(C3659,Baza!A:E,3,FALSE)*курс</f>
        <v>1428</v>
      </c>
      <c r="H3659" s="25" t="str">
        <f>VLOOKUP(C3659,Baza!A:E,4,FALSE)</f>
        <v>7701702434</v>
      </c>
      <c r="I3659" s="25" t="str">
        <f>VLOOKUP(C3659,BREND!A:C,2,FALSE)</f>
        <v>API</v>
      </c>
    </row>
    <row r="3660" spans="1:9" hidden="1" outlineLevel="2">
      <c r="A3660" s="26" t="s">
        <v>4786</v>
      </c>
      <c r="B3660" s="26" t="s">
        <v>4786</v>
      </c>
      <c r="C3660" s="24" t="s">
        <v>6013</v>
      </c>
      <c r="D3660" s="26" t="str">
        <f>VLOOKUP(C3660,Baza!A:E,5,FALSE)</f>
        <v>LAGUNA '01-04 РЕШЕТКА РАДИАТОРА, СЕРО- ЧЕРНАЯ</v>
      </c>
      <c r="E3660" s="25" t="str">
        <f>IF(VLOOKUP(C3660,Baza!A:D,2,FALSE)&gt;0,"+","-")</f>
        <v>-</v>
      </c>
      <c r="F3660" s="25">
        <f>VLOOKUP(C3660,Baza!A:E,3,FALSE)</f>
        <v>90</v>
      </c>
      <c r="G3660" s="25">
        <f>VLOOKUP(C3660,Baza!A:E,3,FALSE)*курс</f>
        <v>3671.9999999999995</v>
      </c>
      <c r="H3660" s="25" t="str">
        <f>VLOOKUP(C3660,Baza!A:E,4,FALSE)</f>
        <v>8200012581</v>
      </c>
      <c r="I3660" s="25" t="str">
        <f>VLOOKUP(C3660,BREND!A:C,2,FALSE)</f>
        <v>API</v>
      </c>
    </row>
    <row r="3661" spans="1:9" hidden="1" outlineLevel="2">
      <c r="A3661" s="26" t="s">
        <v>4786</v>
      </c>
      <c r="B3661" s="26" t="s">
        <v>4786</v>
      </c>
      <c r="C3661" s="24" t="s">
        <v>6840</v>
      </c>
      <c r="D3661" s="26" t="str">
        <f>VLOOKUP(C3661,Baza!A:E,5,FALSE)</f>
        <v>LAGUNA '01-04 ФАРА П/КОРРЕКТОР ЛЕВАЯ</v>
      </c>
      <c r="E3661" s="25" t="str">
        <f>IF(VLOOKUP(C3661,Baza!A:D,2,FALSE)&gt;0,"+","-")</f>
        <v>+</v>
      </c>
      <c r="F3661" s="25">
        <f>VLOOKUP(C3661,Baza!A:E,3,FALSE)</f>
        <v>54</v>
      </c>
      <c r="G3661" s="25">
        <f>VLOOKUP(C3661,Baza!A:E,3,FALSE)*курс</f>
        <v>2203.1999999999998</v>
      </c>
      <c r="H3661" s="25" t="str">
        <f>VLOOKUP(C3661,Baza!A:E,4,FALSE)</f>
        <v>087988</v>
      </c>
      <c r="I3661" s="25" t="str">
        <f>VLOOKUP(C3661,BREND!A:C,2,FALSE)</f>
        <v>DEPO</v>
      </c>
    </row>
    <row r="3662" spans="1:9" hidden="1" outlineLevel="2">
      <c r="A3662" s="26" t="s">
        <v>4786</v>
      </c>
      <c r="B3662" s="26" t="s">
        <v>4786</v>
      </c>
      <c r="C3662" s="24" t="s">
        <v>6841</v>
      </c>
      <c r="D3662" s="26" t="str">
        <f>VLOOKUP(C3662,Baza!A:E,5,FALSE)</f>
        <v>LAGUNA '01-04 ФАРА П/КОРРЕКТОР ПРАВАЯ</v>
      </c>
      <c r="E3662" s="25" t="str">
        <f>IF(VLOOKUP(C3662,Baza!A:D,2,FALSE)&gt;0,"+","-")</f>
        <v>+</v>
      </c>
      <c r="F3662" s="25">
        <f>VLOOKUP(C3662,Baza!A:E,3,FALSE)</f>
        <v>54</v>
      </c>
      <c r="G3662" s="25">
        <f>VLOOKUP(C3662,Baza!A:E,3,FALSE)*курс</f>
        <v>2203.1999999999998</v>
      </c>
      <c r="H3662" s="25" t="str">
        <f>VLOOKUP(C3662,Baza!A:E,4,FALSE)</f>
        <v>087987</v>
      </c>
      <c r="I3662" s="25" t="str">
        <f>VLOOKUP(C3662,BREND!A:C,2,FALSE)</f>
        <v>DEPO</v>
      </c>
    </row>
    <row r="3663" spans="1:9" hidden="1" outlineLevel="2">
      <c r="A3663" s="26" t="s">
        <v>4786</v>
      </c>
      <c r="B3663" s="26" t="s">
        <v>4786</v>
      </c>
      <c r="C3663" s="24" t="s">
        <v>23189</v>
      </c>
      <c r="D3663" s="26" t="str">
        <f>VLOOKUP(C3663,Baza!A:E,5,FALSE)</f>
        <v>CLIO '01-, LAGUNA '01-  ФАРА П/ТУМАННАЯ ПРАВАЯ</v>
      </c>
      <c r="E3663" s="25" t="str">
        <f>IF(VLOOKUP(C3663,Baza!A:D,2,FALSE)&gt;0,"+","-")</f>
        <v>-</v>
      </c>
      <c r="F3663" s="25">
        <f>VLOOKUP(C3663,Baza!A:E,3,FALSE)</f>
        <v>17</v>
      </c>
      <c r="G3663" s="25">
        <f>VLOOKUP(C3663,Baza!A:E,3,FALSE)*курс</f>
        <v>693.59999999999991</v>
      </c>
      <c r="H3663" s="25" t="str">
        <f>VLOOKUP(C3663,Baza!A:E,4,FALSE)</f>
        <v>26150AU325</v>
      </c>
      <c r="I3663" s="25" t="str">
        <f>VLOOKUP(C3663,BREND!A:C,2,FALSE)</f>
        <v>DEPO</v>
      </c>
    </row>
    <row r="3664" spans="1:9" hidden="1" outlineLevel="2">
      <c r="A3664" s="26" t="s">
        <v>4786</v>
      </c>
      <c r="B3664" s="26" t="s">
        <v>4786</v>
      </c>
      <c r="C3664" s="24" t="s">
        <v>23188</v>
      </c>
      <c r="D3664" s="26" t="str">
        <f>VLOOKUP(C3664,Baza!A:E,5,FALSE)</f>
        <v>CLIO '01-, LAGUNA '01- ФАРА П/ТУМАННАЯ ЛЕВАЯ</v>
      </c>
      <c r="E3664" s="25" t="str">
        <f>IF(VLOOKUP(C3664,Baza!A:D,2,FALSE)&gt;0,"+","-")</f>
        <v>-</v>
      </c>
      <c r="F3664" s="25">
        <f>VLOOKUP(C3664,Baza!A:E,3,FALSE)</f>
        <v>18.5</v>
      </c>
      <c r="G3664" s="25">
        <f>VLOOKUP(C3664,Baza!A:E,3,FALSE)*курс</f>
        <v>754.8</v>
      </c>
      <c r="H3664" s="25" t="str">
        <f>VLOOKUP(C3664,Baza!A:E,4,FALSE)</f>
        <v>26155AU325</v>
      </c>
      <c r="I3664" s="25" t="str">
        <f>VLOOKUP(C3664,BREND!A:C,2,FALSE)</f>
        <v>DEPO</v>
      </c>
    </row>
    <row r="3665" spans="1:9" hidden="1" outlineLevel="2">
      <c r="A3665" s="26" t="s">
        <v>4786</v>
      </c>
      <c r="B3665" s="26" t="s">
        <v>4786</v>
      </c>
      <c r="C3665" s="35" t="s">
        <v>25734</v>
      </c>
      <c r="D3665" s="26" t="str">
        <f>VLOOKUP(C3665,Baza!A:E,5,FALSE)</f>
        <v>LAGUNA '01-'04 ФАРА П/ТУМАННАЯ, ЛЕВАЯ</v>
      </c>
      <c r="E3665" s="25" t="str">
        <f>IF(VLOOKUP(C3665,Baza!A:D,2,FALSE)&gt;0,"+","-")</f>
        <v>-</v>
      </c>
      <c r="F3665" s="25">
        <f>VLOOKUP(C3665,Baza!A:E,3,FALSE)</f>
        <v>11</v>
      </c>
      <c r="G3665" s="25">
        <f>VLOOKUP(C3665,Baza!A:E,3,FALSE)*курс</f>
        <v>448.79999999999995</v>
      </c>
      <c r="H3665" s="25" t="str">
        <f>VLOOKUP(C3665,Baza!A:E,4,FALSE)</f>
        <v>26155AU325</v>
      </c>
      <c r="I3665" s="25" t="str">
        <f>VLOOKUP(C3665,BREND!A:C,2,FALSE)</f>
        <v>SCHNIEDER</v>
      </c>
    </row>
    <row r="3666" spans="1:9" hidden="1" outlineLevel="2">
      <c r="A3666" s="26" t="s">
        <v>4786</v>
      </c>
      <c r="B3666" s="26" t="s">
        <v>4786</v>
      </c>
      <c r="C3666" s="35" t="s">
        <v>25735</v>
      </c>
      <c r="D3666" s="26" t="str">
        <f>VLOOKUP(C3666,Baza!A:E,5,FALSE)</f>
        <v>LAGUNA '01-'04 ФАРА П/ТУМАННАЯ, ПРАВАЯ</v>
      </c>
      <c r="E3666" s="25" t="str">
        <f>IF(VLOOKUP(C3666,Baza!A:D,2,FALSE)&gt;0,"+","-")</f>
        <v>+</v>
      </c>
      <c r="F3666" s="25">
        <f>VLOOKUP(C3666,Baza!A:E,3,FALSE)</f>
        <v>11</v>
      </c>
      <c r="G3666" s="25">
        <f>VLOOKUP(C3666,Baza!A:E,3,FALSE)*курс</f>
        <v>448.79999999999995</v>
      </c>
      <c r="H3666" s="25" t="str">
        <f>VLOOKUP(C3666,Baza!A:E,4,FALSE)</f>
        <v>2615089905</v>
      </c>
      <c r="I3666" s="25" t="str">
        <f>VLOOKUP(C3666,BREND!A:C,2,FALSE)</f>
        <v>SCHNIEDER</v>
      </c>
    </row>
    <row r="3667" spans="1:9" hidden="1" outlineLevel="2">
      <c r="A3667" s="96" t="s">
        <v>20432</v>
      </c>
      <c r="B3667" s="96" t="s">
        <v>6843</v>
      </c>
      <c r="C3667" s="17"/>
      <c r="D3667" s="17"/>
      <c r="E3667" s="17"/>
      <c r="F3667" s="17"/>
      <c r="G3667" s="17"/>
      <c r="H3667" s="17"/>
      <c r="I3667" s="17"/>
    </row>
    <row r="3668" spans="1:9" hidden="1" outlineLevel="2">
      <c r="A3668" s="26" t="s">
        <v>6843</v>
      </c>
      <c r="B3668" s="26" t="s">
        <v>6843</v>
      </c>
      <c r="C3668" s="24" t="s">
        <v>6842</v>
      </c>
      <c r="D3668" s="26" t="str">
        <f>VLOOKUP(C3668,Baza!A:E,5,FALSE)</f>
        <v>LAGUNA '05-06 ФАРА П/КОРРЕКТОР ЛЕВАЯ, ПРОЗРАЧНАЯ, ЧЕРНАЯ</v>
      </c>
      <c r="E3668" s="25" t="str">
        <f>IF(VLOOKUP(C3668,Baza!A:D,2,FALSE)&gt;0,"+","-")</f>
        <v>-</v>
      </c>
      <c r="F3668" s="25">
        <f>VLOOKUP(C3668,Baza!A:E,3,FALSE)</f>
        <v>68</v>
      </c>
      <c r="G3668" s="25">
        <f>VLOOKUP(C3668,Baza!A:E,3,FALSE)*курс</f>
        <v>2774.3999999999996</v>
      </c>
      <c r="H3668" s="25" t="str">
        <f>VLOOKUP(C3668,Baza!A:E,4,FALSE)</f>
        <v>89900417</v>
      </c>
      <c r="I3668" s="25" t="str">
        <f>VLOOKUP(C3668,BREND!A:C,2,FALSE)</f>
        <v>DEPO</v>
      </c>
    </row>
    <row r="3669" spans="1:9" hidden="1" outlineLevel="2">
      <c r="A3669" s="26" t="s">
        <v>6843</v>
      </c>
      <c r="B3669" s="26" t="s">
        <v>6843</v>
      </c>
      <c r="C3669" s="24" t="s">
        <v>6844</v>
      </c>
      <c r="D3669" s="26" t="str">
        <f>VLOOKUP(C3669,Baza!A:E,5,FALSE)</f>
        <v>LAGUNA '05-06 ФАРА П/КОРРЕКТОР ПРАВАЯ, ПРОЗРАЧНАЯ, ЧЕРНАЯ</v>
      </c>
      <c r="E3669" s="25" t="str">
        <f>IF(VLOOKUP(C3669,Baza!A:D,2,FALSE)&gt;0,"+","-")</f>
        <v>+</v>
      </c>
      <c r="F3669" s="25">
        <f>VLOOKUP(C3669,Baza!A:E,3,FALSE)</f>
        <v>68</v>
      </c>
      <c r="G3669" s="25">
        <f>VLOOKUP(C3669,Baza!A:E,3,FALSE)*курс</f>
        <v>2774.3999999999996</v>
      </c>
      <c r="H3669" s="25" t="str">
        <f>VLOOKUP(C3669,Baza!A:E,4,FALSE)</f>
        <v>89900418</v>
      </c>
      <c r="I3669" s="25" t="str">
        <f>VLOOKUP(C3669,BREND!A:C,2,FALSE)</f>
        <v>DEPO</v>
      </c>
    </row>
    <row r="3670" spans="1:9" hidden="1" outlineLevel="2">
      <c r="A3670" s="26" t="s">
        <v>6843</v>
      </c>
      <c r="B3670" s="26" t="s">
        <v>6843</v>
      </c>
      <c r="C3670" s="24" t="s">
        <v>6857</v>
      </c>
      <c r="D3670" s="26" t="str">
        <f>VLOOKUP(C3670,Baza!A:E,5,FALSE)</f>
        <v>LAGUNA '05-06 ФОНАРЬ ЗАДНИЙ, ЛЕВЫЙ, ВНЕШНИЙ</v>
      </c>
      <c r="E3670" s="25" t="str">
        <f>IF(VLOOKUP(C3670,Baza!A:D,2,FALSE)&gt;0,"+","-")</f>
        <v>-</v>
      </c>
      <c r="F3670" s="25">
        <f>VLOOKUP(C3670,Baza!A:E,3,FALSE)</f>
        <v>28</v>
      </c>
      <c r="G3670" s="25">
        <f>VLOOKUP(C3670,Baza!A:E,3,FALSE)*курс</f>
        <v>1142.3999999999999</v>
      </c>
      <c r="H3670" s="25" t="str">
        <f>VLOOKUP(C3670,Baza!A:E,4,FALSE)</f>
        <v>8200262667</v>
      </c>
      <c r="I3670" s="25" t="str">
        <f>VLOOKUP(C3670,BREND!A:C,2,FALSE)</f>
        <v>DEPO</v>
      </c>
    </row>
    <row r="3671" spans="1:9" hidden="1" outlineLevel="2">
      <c r="A3671" s="26" t="s">
        <v>6843</v>
      </c>
      <c r="B3671" s="26" t="s">
        <v>6843</v>
      </c>
      <c r="C3671" s="24" t="s">
        <v>6858</v>
      </c>
      <c r="D3671" s="26" t="str">
        <f>VLOOKUP(C3671,Baza!A:E,5,FALSE)</f>
        <v>LAGUNA '05-06 ФОНАРЬ ЗАДНИЙ, ПРАВЫЙ, ВНЕШНИЙ</v>
      </c>
      <c r="E3671" s="25" t="str">
        <f>IF(VLOOKUP(C3671,Baza!A:D,2,FALSE)&gt;0,"+","-")</f>
        <v>-</v>
      </c>
      <c r="F3671" s="25">
        <f>VLOOKUP(C3671,Baza!A:E,3,FALSE)</f>
        <v>28</v>
      </c>
      <c r="G3671" s="25">
        <f>VLOOKUP(C3671,Baza!A:E,3,FALSE)*курс</f>
        <v>1142.3999999999999</v>
      </c>
      <c r="H3671" s="25" t="str">
        <f>VLOOKUP(C3671,Baza!A:E,4,FALSE)</f>
        <v>8200262668</v>
      </c>
      <c r="I3671" s="25" t="str">
        <f>VLOOKUP(C3671,BREND!A:C,2,FALSE)</f>
        <v>DEPO</v>
      </c>
    </row>
    <row r="3672" spans="1:9" hidden="1" outlineLevel="2">
      <c r="A3672" s="96" t="s">
        <v>20432</v>
      </c>
      <c r="B3672" s="96" t="s">
        <v>942</v>
      </c>
      <c r="C3672" s="17"/>
      <c r="D3672" s="17"/>
      <c r="E3672" s="17"/>
      <c r="F3672" s="17"/>
      <c r="G3672" s="17"/>
      <c r="H3672" s="17"/>
      <c r="I3672" s="17"/>
    </row>
    <row r="3673" spans="1:9" hidden="1" outlineLevel="2">
      <c r="A3673" s="26" t="s">
        <v>942</v>
      </c>
      <c r="B3673" s="26" t="s">
        <v>942</v>
      </c>
      <c r="C3673" s="24" t="s">
        <v>944</v>
      </c>
      <c r="D3673" s="26" t="str">
        <f>VLOOKUP(C3673,Baza!A:E,5,FALSE)</f>
        <v>LAGUNA '95-98 УКАЗАТЕЛЬ ПОВОРОТА ЛЕВЫЙ</v>
      </c>
      <c r="E3673" s="25" t="str">
        <f>IF(VLOOKUP(C3673,Baza!A:D,2,FALSE)&gt;0,"+","-")</f>
        <v>-</v>
      </c>
      <c r="F3673" s="25">
        <f>VLOOKUP(C3673,Baza!A:E,3,FALSE)</f>
        <v>5.4</v>
      </c>
      <c r="G3673" s="25">
        <f>VLOOKUP(C3673,Baza!A:E,3,FALSE)*курс</f>
        <v>220.32</v>
      </c>
      <c r="H3673" s="25" t="str">
        <f>VLOOKUP(C3673,Baza!A:E,4,FALSE)</f>
        <v>85522</v>
      </c>
      <c r="I3673" s="25" t="str">
        <f>VLOOKUP(C3673,BREND!A:C,2,FALSE)</f>
        <v>DEPO</v>
      </c>
    </row>
    <row r="3674" spans="1:9" hidden="1" outlineLevel="2">
      <c r="A3674" s="26" t="s">
        <v>942</v>
      </c>
      <c r="B3674" s="26" t="s">
        <v>942</v>
      </c>
      <c r="C3674" s="24" t="s">
        <v>945</v>
      </c>
      <c r="D3674" s="26" t="str">
        <f>VLOOKUP(C3674,Baza!A:E,5,FALSE)</f>
        <v>LAGUNA 95-98 УКАЗАТЕЛЬ ПОВОРОТА ПРАВЫЙ</v>
      </c>
      <c r="E3674" s="25" t="str">
        <f>IF(VLOOKUP(C3674,Baza!A:D,2,FALSE)&gt;0,"+","-")</f>
        <v>-</v>
      </c>
      <c r="F3674" s="25">
        <f>VLOOKUP(C3674,Baza!A:E,3,FALSE)</f>
        <v>5.4</v>
      </c>
      <c r="G3674" s="25">
        <f>VLOOKUP(C3674,Baza!A:E,3,FALSE)*курс</f>
        <v>220.32</v>
      </c>
      <c r="H3674" s="25" t="str">
        <f>VLOOKUP(C3674,Baza!A:E,4,FALSE)</f>
        <v>85523</v>
      </c>
      <c r="I3674" s="25" t="str">
        <f>VLOOKUP(C3674,BREND!A:C,2,FALSE)</f>
        <v>DEPO</v>
      </c>
    </row>
    <row r="3675" spans="1:9" hidden="1" outlineLevel="2">
      <c r="A3675" s="26" t="s">
        <v>942</v>
      </c>
      <c r="B3675" s="26" t="s">
        <v>942</v>
      </c>
      <c r="C3675" s="24" t="s">
        <v>954</v>
      </c>
      <c r="D3675" s="26" t="str">
        <f>VLOOKUP(C3675,Baza!A:E,5,FALSE)</f>
        <v>LAGUNA '95-98 РЕШЕТКА РАДИАТОРА, ЧЕРНАЯ</v>
      </c>
      <c r="E3675" s="25" t="str">
        <f>IF(VLOOKUP(C3675,Baza!A:D,2,FALSE)&gt;0,"+","-")</f>
        <v>+</v>
      </c>
      <c r="F3675" s="25">
        <f>VLOOKUP(C3675,Baza!A:E,3,FALSE)</f>
        <v>14</v>
      </c>
      <c r="G3675" s="25">
        <f>VLOOKUP(C3675,Baza!A:E,3,FALSE)*курс</f>
        <v>571.19999999999993</v>
      </c>
      <c r="H3675" s="25" t="str">
        <f>VLOOKUP(C3675,Baza!A:E,4,FALSE)</f>
        <v>7701367611</v>
      </c>
      <c r="I3675" s="25" t="str">
        <f>VLOOKUP(C3675,BREND!A:C,2,FALSE)</f>
        <v>API</v>
      </c>
    </row>
    <row r="3676" spans="1:9" hidden="1" outlineLevel="2">
      <c r="A3676" s="26" t="s">
        <v>942</v>
      </c>
      <c r="B3676" s="26" t="s">
        <v>942</v>
      </c>
      <c r="C3676" s="24" t="s">
        <v>971</v>
      </c>
      <c r="D3676" s="26" t="str">
        <f>VLOOKUP(C3676,Baza!A:E,5,FALSE)</f>
        <v>LAGUNA '95-98 ФАРА ЛЕВАЯ</v>
      </c>
      <c r="E3676" s="25" t="str">
        <f>IF(VLOOKUP(C3676,Baza!A:D,2,FALSE)&gt;0,"+","-")</f>
        <v>+</v>
      </c>
      <c r="F3676" s="25">
        <f>VLOOKUP(C3676,Baza!A:E,3,FALSE)</f>
        <v>31</v>
      </c>
      <c r="G3676" s="25">
        <f>VLOOKUP(C3676,Baza!A:E,3,FALSE)*курс</f>
        <v>1264.8</v>
      </c>
      <c r="H3676" s="25" t="str">
        <f>VLOOKUP(C3676,Baza!A:E,4,FALSE)</f>
        <v>85310</v>
      </c>
      <c r="I3676" s="25" t="str">
        <f>VLOOKUP(C3676,BREND!A:C,2,FALSE)</f>
        <v>DEPO</v>
      </c>
    </row>
    <row r="3677" spans="1:9" hidden="1" outlineLevel="2">
      <c r="A3677" s="26" t="s">
        <v>942</v>
      </c>
      <c r="B3677" s="26" t="s">
        <v>942</v>
      </c>
      <c r="C3677" s="24" t="s">
        <v>972</v>
      </c>
      <c r="D3677" s="26" t="str">
        <f>VLOOKUP(C3677,Baza!A:E,5,FALSE)</f>
        <v>LAGUNA '95-98 ФАРА ПРАВАЯ</v>
      </c>
      <c r="E3677" s="25" t="str">
        <f>IF(VLOOKUP(C3677,Baza!A:D,2,FALSE)&gt;0,"+","-")</f>
        <v>-</v>
      </c>
      <c r="F3677" s="25">
        <f>VLOOKUP(C3677,Baza!A:E,3,FALSE)</f>
        <v>31</v>
      </c>
      <c r="G3677" s="25">
        <f>VLOOKUP(C3677,Baza!A:E,3,FALSE)*курс</f>
        <v>1264.8</v>
      </c>
      <c r="H3677" s="25" t="str">
        <f>VLOOKUP(C3677,Baza!A:E,4,FALSE)</f>
        <v>85311</v>
      </c>
      <c r="I3677" s="25" t="str">
        <f>VLOOKUP(C3677,BREND!A:C,2,FALSE)</f>
        <v>DEPO</v>
      </c>
    </row>
    <row r="3678" spans="1:9" hidden="1" outlineLevel="2">
      <c r="A3678" s="26" t="s">
        <v>942</v>
      </c>
      <c r="B3678" s="26" t="s">
        <v>942</v>
      </c>
      <c r="C3678" s="24" t="s">
        <v>4417</v>
      </c>
      <c r="D3678" s="26" t="str">
        <f>VLOOKUP(C3678,Baza!A:E,5,FALSE)</f>
        <v>LAGUNA '94-97 ПАНЕЛЬ ПЕРЕДНЯЯ, МЕТАЛЛИЧЕСКАЯ В СБОРЕ</v>
      </c>
      <c r="E3678" s="25" t="str">
        <f>IF(VLOOKUP(C3678,Baza!A:D,2,FALSE)&gt;0,"+","-")</f>
        <v>-</v>
      </c>
      <c r="F3678" s="25">
        <f>VLOOKUP(C3678,Baza!A:E,3,FALSE)</f>
        <v>60</v>
      </c>
      <c r="G3678" s="25">
        <f>VLOOKUP(C3678,Baza!A:E,3,FALSE)*курс</f>
        <v>2448</v>
      </c>
      <c r="H3678" s="25" t="str">
        <f>VLOOKUP(C3678,Baza!A:E,4,FALSE)</f>
        <v>7751670325</v>
      </c>
      <c r="I3678" s="25" t="str">
        <f>VLOOKUP(C3678,BREND!A:C,2,FALSE)</f>
        <v>API</v>
      </c>
    </row>
    <row r="3679" spans="1:9" hidden="1" outlineLevel="2">
      <c r="A3679" s="26" t="s">
        <v>942</v>
      </c>
      <c r="B3679" s="26" t="s">
        <v>942</v>
      </c>
      <c r="C3679" s="24" t="s">
        <v>22601</v>
      </c>
      <c r="D3679" s="26" t="str">
        <f>VLOOKUP(C3679,Baza!A:E,5,FALSE)</f>
        <v xml:space="preserve">TWNG '94/R19II '92/LAGNA 95/DUSTER '10/LOGN '09 П/ТУМАННАЯ ФАРА </v>
      </c>
      <c r="E3679" s="25" t="str">
        <f>IF(VLOOKUP(C3679,Baza!A:D,2,FALSE)&gt;0,"+","-")</f>
        <v>-</v>
      </c>
      <c r="F3679" s="25">
        <f>VLOOKUP(C3679,Baza!A:E,3,FALSE)</f>
        <v>0</v>
      </c>
      <c r="G3679" s="25">
        <f>VLOOKUP(C3679,Baza!A:E,3,FALSE)*курс</f>
        <v>0</v>
      </c>
      <c r="H3679" s="25">
        <f>VLOOKUP(C3679,Baza!A:E,4,FALSE)</f>
        <v>0</v>
      </c>
      <c r="I3679" s="25" t="str">
        <f>VLOOKUP(C3679,BREND!A:C,2,FALSE)</f>
        <v>DEPO</v>
      </c>
    </row>
    <row r="3680" spans="1:9" hidden="1" outlineLevel="2">
      <c r="A3680" s="96" t="s">
        <v>20432</v>
      </c>
      <c r="B3680" s="96" t="s">
        <v>974</v>
      </c>
      <c r="C3680" s="17"/>
      <c r="D3680" s="17"/>
      <c r="E3680" s="17"/>
      <c r="F3680" s="17"/>
      <c r="G3680" s="17"/>
      <c r="H3680" s="17"/>
      <c r="I3680" s="17"/>
    </row>
    <row r="3681" spans="1:9" hidden="1" outlineLevel="2">
      <c r="A3681" s="26" t="s">
        <v>974</v>
      </c>
      <c r="B3681" s="26" t="s">
        <v>974</v>
      </c>
      <c r="C3681" s="24" t="s">
        <v>973</v>
      </c>
      <c r="D3681" s="26" t="str">
        <f>VLOOKUP(C3681,Baza!A:E,5,FALSE)</f>
        <v>LAGUNA '98-00 ФАРА П/КОРРЕКТОР ЛЕВАЯ</v>
      </c>
      <c r="E3681" s="25" t="str">
        <f>IF(VLOOKUP(C3681,Baza!A:D,2,FALSE)&gt;0,"+","-")</f>
        <v>+</v>
      </c>
      <c r="F3681" s="25">
        <f>VLOOKUP(C3681,Baza!A:E,3,FALSE)</f>
        <v>41</v>
      </c>
      <c r="G3681" s="25">
        <f>VLOOKUP(C3681,Baza!A:E,3,FALSE)*курс</f>
        <v>1672.8</v>
      </c>
      <c r="H3681" s="25" t="str">
        <f>VLOOKUP(C3681,Baza!A:E,4,FALSE)</f>
        <v>7701047879</v>
      </c>
      <c r="I3681" s="25" t="str">
        <f>VLOOKUP(C3681,BREND!A:C,2,FALSE)</f>
        <v>DEPO</v>
      </c>
    </row>
    <row r="3682" spans="1:9" hidden="1" outlineLevel="2">
      <c r="A3682" s="26" t="s">
        <v>974</v>
      </c>
      <c r="B3682" s="26" t="s">
        <v>974</v>
      </c>
      <c r="C3682" s="24" t="s">
        <v>975</v>
      </c>
      <c r="D3682" s="26" t="str">
        <f>VLOOKUP(C3682,Baza!A:E,5,FALSE)</f>
        <v>LAGUNA '98-00 ФАРА П/КОРРЕКТОР ПРАВАЯ</v>
      </c>
      <c r="E3682" s="25" t="str">
        <f>IF(VLOOKUP(C3682,Baza!A:D,2,FALSE)&gt;0,"+","-")</f>
        <v>+</v>
      </c>
      <c r="F3682" s="25">
        <f>VLOOKUP(C3682,Baza!A:E,3,FALSE)</f>
        <v>41</v>
      </c>
      <c r="G3682" s="25">
        <f>VLOOKUP(C3682,Baza!A:E,3,FALSE)*курс</f>
        <v>1672.8</v>
      </c>
      <c r="H3682" s="25" t="str">
        <f>VLOOKUP(C3682,Baza!A:E,4,FALSE)</f>
        <v>7701047881</v>
      </c>
      <c r="I3682" s="25" t="str">
        <f>VLOOKUP(C3682,BREND!A:C,2,FALSE)</f>
        <v>DEPO</v>
      </c>
    </row>
    <row r="3683" spans="1:9" hidden="1" outlineLevel="2">
      <c r="A3683" s="26" t="s">
        <v>974</v>
      </c>
      <c r="B3683" s="26" t="s">
        <v>974</v>
      </c>
      <c r="C3683" s="24" t="s">
        <v>21002</v>
      </c>
      <c r="D3683" s="26" t="str">
        <f>VLOOKUP(C3683,Baza!A:E,5,FALSE)</f>
        <v>LAGUNA '98-00 РЕШЕТКА РАДИАТОРА,ВНУТ. ЧЕРНАЯ С ПЛАНКОЙ</v>
      </c>
      <c r="E3683" s="25" t="str">
        <f>IF(VLOOKUP(C3683,Baza!A:D,2,FALSE)&gt;0,"+","-")</f>
        <v>+</v>
      </c>
      <c r="F3683" s="25">
        <f>VLOOKUP(C3683,Baza!A:E,3,FALSE)</f>
        <v>57</v>
      </c>
      <c r="G3683" s="25">
        <f>VLOOKUP(C3683,Baza!A:E,3,FALSE)*курс</f>
        <v>2325.6</v>
      </c>
      <c r="H3683" s="25" t="str">
        <f>VLOOKUP(C3683,Baza!A:E,4,FALSE)</f>
        <v>7701471342</v>
      </c>
      <c r="I3683" s="25" t="str">
        <f>VLOOKUP(C3683,BREND!A:C,2,FALSE)</f>
        <v>API</v>
      </c>
    </row>
    <row r="3684" spans="1:9" hidden="1" outlineLevel="2">
      <c r="A3684" s="96" t="s">
        <v>20432</v>
      </c>
      <c r="B3684" s="96" t="s">
        <v>23692</v>
      </c>
      <c r="C3684" s="17"/>
      <c r="D3684" s="17"/>
      <c r="E3684" s="17"/>
      <c r="F3684" s="17"/>
      <c r="G3684" s="17"/>
      <c r="H3684" s="17"/>
      <c r="I3684" s="17"/>
    </row>
    <row r="3685" spans="1:9" hidden="1" outlineLevel="2">
      <c r="A3685" s="26" t="s">
        <v>23692</v>
      </c>
      <c r="B3685" s="26" t="s">
        <v>23692</v>
      </c>
      <c r="C3685" s="24" t="s">
        <v>22176</v>
      </c>
      <c r="D3685" s="26" t="str">
        <f>VLOOKUP(C3685,Baza!A:E,5,FALSE)</f>
        <v>LAGUNA '07-10 ФАРА П/КОРРЕКТОР ЛЕВАЯ, ПРОЗРАЧНАЯ, ЧЕРНАЯ</v>
      </c>
      <c r="E3685" s="25" t="str">
        <f>IF(VLOOKUP(C3685,Baza!A:D,2,FALSE)&gt;0,"+","-")</f>
        <v>+</v>
      </c>
      <c r="F3685" s="25">
        <f>VLOOKUP(C3685,Baza!A:E,3,FALSE)</f>
        <v>80</v>
      </c>
      <c r="G3685" s="25">
        <f>VLOOKUP(C3685,Baza!A:E,3,FALSE)*курс</f>
        <v>3264</v>
      </c>
      <c r="H3685" s="25" t="str">
        <f>VLOOKUP(C3685,Baza!A:E,4,FALSE)</f>
        <v>260600038R</v>
      </c>
      <c r="I3685" s="25" t="str">
        <f>VLOOKUP(C3685,BREND!A:C,2,FALSE)</f>
        <v>DEPO</v>
      </c>
    </row>
    <row r="3686" spans="1:9" hidden="1" outlineLevel="2">
      <c r="A3686" s="26" t="s">
        <v>23692</v>
      </c>
      <c r="B3686" s="26" t="s">
        <v>23692</v>
      </c>
      <c r="C3686" s="24" t="s">
        <v>22179</v>
      </c>
      <c r="D3686" s="26" t="str">
        <f>VLOOKUP(C3686,Baza!A:E,5,FALSE)</f>
        <v>LAGUNA '07-10 ФАРА П/КОРРЕКТОР ПРАВАЯ, ПРОЗРАЧНАЯ, ЧЕРНАЯ</v>
      </c>
      <c r="E3686" s="25" t="str">
        <f>IF(VLOOKUP(C3686,Baza!A:D,2,FALSE)&gt;0,"+","-")</f>
        <v>+</v>
      </c>
      <c r="F3686" s="25">
        <f>VLOOKUP(C3686,Baza!A:E,3,FALSE)</f>
        <v>80</v>
      </c>
      <c r="G3686" s="25">
        <f>VLOOKUP(C3686,Baza!A:E,3,FALSE)*курс</f>
        <v>3264</v>
      </c>
      <c r="H3686" s="25" t="str">
        <f>VLOOKUP(C3686,Baza!A:E,4,FALSE)</f>
        <v>260100038R</v>
      </c>
      <c r="I3686" s="25" t="str">
        <f>VLOOKUP(C3686,BREND!A:C,2,FALSE)</f>
        <v>DEPO</v>
      </c>
    </row>
    <row r="3687" spans="1:9" hidden="1" outlineLevel="1" collapsed="1">
      <c r="A3687" s="96" t="s">
        <v>244</v>
      </c>
      <c r="B3687" s="96" t="s">
        <v>20433</v>
      </c>
      <c r="C3687" s="17"/>
      <c r="D3687" s="17"/>
      <c r="E3687" s="17"/>
      <c r="F3687" s="17"/>
      <c r="G3687" s="17"/>
      <c r="H3687" s="17"/>
      <c r="I3687" s="17"/>
    </row>
    <row r="3688" spans="1:9" hidden="1" outlineLevel="2">
      <c r="A3688" s="96" t="s">
        <v>20433</v>
      </c>
      <c r="B3688" s="96" t="s">
        <v>245</v>
      </c>
      <c r="C3688" s="17"/>
      <c r="D3688" s="17"/>
      <c r="E3688" s="17"/>
      <c r="F3688" s="17"/>
      <c r="G3688" s="17"/>
      <c r="H3688" s="17"/>
      <c r="I3688" s="17"/>
    </row>
    <row r="3689" spans="1:9" hidden="1" outlineLevel="2">
      <c r="A3689" s="26" t="s">
        <v>245</v>
      </c>
      <c r="B3689" s="26" t="s">
        <v>245</v>
      </c>
      <c r="C3689" s="24" t="s">
        <v>243</v>
      </c>
      <c r="D3689" s="26" t="str">
        <f>VLOOKUP(C3689,Baza!A:E,5,FALSE)</f>
        <v>LOGAN '05-08 ФАРА П/КОРРЕКТОР ПРАВАЯ</v>
      </c>
      <c r="E3689" s="25" t="str">
        <f>IF(VLOOKUP(C3689,Baza!A:D,2,FALSE)&gt;0,"+","-")</f>
        <v>-</v>
      </c>
      <c r="F3689" s="25">
        <f>VLOOKUP(C3689,Baza!A:E,3,FALSE)</f>
        <v>26.5</v>
      </c>
      <c r="G3689" s="25">
        <f>VLOOKUP(C3689,Baza!A:E,3,FALSE)*курс</f>
        <v>1081.1999999999998</v>
      </c>
      <c r="H3689" s="25" t="str">
        <f>VLOOKUP(C3689,Baza!A:E,4,FALSE)</f>
        <v>6001546789</v>
      </c>
      <c r="I3689" s="25" t="str">
        <f>VLOOKUP(C3689,BREND!A:C,2,FALSE)</f>
        <v>DEPO</v>
      </c>
    </row>
    <row r="3690" spans="1:9" hidden="1" outlineLevel="2">
      <c r="A3690" s="26" t="s">
        <v>245</v>
      </c>
      <c r="B3690" s="26" t="s">
        <v>245</v>
      </c>
      <c r="C3690" s="24" t="s">
        <v>995</v>
      </c>
      <c r="D3690" s="26" t="str">
        <f>VLOOKUP(C3690,Baza!A:E,5,FALSE)</f>
        <v>LOGAN '04-07 ФОНАРЬ ЗАДНИЙ, ЛЕВЫЙ, ВНЕШНИЙ, ЖЕЛТО-КРАСНЫЙ</v>
      </c>
      <c r="E3690" s="25" t="str">
        <f>IF(VLOOKUP(C3690,Baza!A:D,2,FALSE)&gt;0,"+","-")</f>
        <v>-</v>
      </c>
      <c r="F3690" s="25">
        <f>VLOOKUP(C3690,Baza!A:E,3,FALSE)</f>
        <v>21</v>
      </c>
      <c r="G3690" s="25">
        <f>VLOOKUP(C3690,Baza!A:E,3,FALSE)*курс</f>
        <v>856.8</v>
      </c>
      <c r="H3690" s="25" t="str">
        <f>VLOOKUP(C3690,Baza!A:E,4,FALSE)</f>
        <v>6001546794</v>
      </c>
      <c r="I3690" s="25" t="str">
        <f>VLOOKUP(C3690,BREND!A:C,2,FALSE)</f>
        <v>DEPO</v>
      </c>
    </row>
    <row r="3691" spans="1:9" hidden="1" outlineLevel="2">
      <c r="A3691" s="26" t="s">
        <v>245</v>
      </c>
      <c r="B3691" s="26" t="s">
        <v>245</v>
      </c>
      <c r="C3691" s="24" t="s">
        <v>996</v>
      </c>
      <c r="D3691" s="26" t="str">
        <f>VLOOKUP(C3691,Baza!A:E,5,FALSE)</f>
        <v>LOGAN '04-07 ФОНАРЬ ЗАДНИЙ, ПРАВЫЙ, ВНЕШНИЙ, ЖЕЛТО-КРАСНЫЙ</v>
      </c>
      <c r="E3691" s="25" t="str">
        <f>IF(VLOOKUP(C3691,Baza!A:D,2,FALSE)&gt;0,"+","-")</f>
        <v>+</v>
      </c>
      <c r="F3691" s="25">
        <f>VLOOKUP(C3691,Baza!A:E,3,FALSE)</f>
        <v>21</v>
      </c>
      <c r="G3691" s="25">
        <f>VLOOKUP(C3691,Baza!A:E,3,FALSE)*курс</f>
        <v>856.8</v>
      </c>
      <c r="H3691" s="25" t="str">
        <f>VLOOKUP(C3691,Baza!A:E,4,FALSE)</f>
        <v>6001546795</v>
      </c>
      <c r="I3691" s="25" t="str">
        <f>VLOOKUP(C3691,BREND!A:C,2,FALSE)</f>
        <v>DEPO</v>
      </c>
    </row>
    <row r="3692" spans="1:9" hidden="1" outlineLevel="2">
      <c r="A3692" s="26" t="s">
        <v>245</v>
      </c>
      <c r="B3692" s="26" t="s">
        <v>245</v>
      </c>
      <c r="C3692" s="24" t="s">
        <v>4047</v>
      </c>
      <c r="D3692" s="26" t="str">
        <f>VLOOKUP(C3692,Baza!A:E,5,FALSE)</f>
        <v>LOGAN '05- КАПОТ</v>
      </c>
      <c r="E3692" s="25" t="str">
        <f>IF(VLOOKUP(C3692,Baza!A:D,2,FALSE)&gt;0,"+","-")</f>
        <v>-</v>
      </c>
      <c r="F3692" s="25">
        <f>VLOOKUP(C3692,Baza!A:E,3,FALSE)</f>
        <v>62</v>
      </c>
      <c r="G3692" s="25">
        <f>VLOOKUP(C3692,Baza!A:E,3,FALSE)*курс</f>
        <v>2529.6</v>
      </c>
      <c r="H3692" s="25" t="str">
        <f>VLOOKUP(C3692,Baza!A:E,4,FALSE)</f>
        <v>6001546685</v>
      </c>
      <c r="I3692" s="25" t="str">
        <f>VLOOKUP(C3692,BREND!A:C,2,FALSE)</f>
        <v>API</v>
      </c>
    </row>
    <row r="3693" spans="1:9" hidden="1" outlineLevel="2">
      <c r="A3693" s="26" t="s">
        <v>245</v>
      </c>
      <c r="B3693" s="26" t="s">
        <v>245</v>
      </c>
      <c r="C3693" s="24" t="s">
        <v>4049</v>
      </c>
      <c r="D3693" s="26" t="str">
        <f>VLOOKUP(C3693,Baza!A:E,5,FALSE)</f>
        <v>LOGAN '05- КРЫЛО ПЕРЕДНЕЕ,  ЛЕВОЕ</v>
      </c>
      <c r="E3693" s="25" t="str">
        <f>IF(VLOOKUP(C3693,Baza!A:D,2,FALSE)&gt;0,"+","-")</f>
        <v>+</v>
      </c>
      <c r="F3693" s="25">
        <f>VLOOKUP(C3693,Baza!A:E,3,FALSE)</f>
        <v>27</v>
      </c>
      <c r="G3693" s="25">
        <f>VLOOKUP(C3693,Baza!A:E,3,FALSE)*курс</f>
        <v>1101.5999999999999</v>
      </c>
      <c r="H3693" s="25" t="str">
        <f>VLOOKUP(C3693,Baza!A:E,4,FALSE)</f>
        <v>6001546712</v>
      </c>
      <c r="I3693" s="25" t="str">
        <f>VLOOKUP(C3693,BREND!A:C,2,FALSE)</f>
        <v>API</v>
      </c>
    </row>
    <row r="3694" spans="1:9" hidden="1" outlineLevel="2">
      <c r="A3694" s="26" t="s">
        <v>245</v>
      </c>
      <c r="B3694" s="26" t="s">
        <v>245</v>
      </c>
      <c r="C3694" s="24" t="s">
        <v>4050</v>
      </c>
      <c r="D3694" s="26" t="str">
        <f>VLOOKUP(C3694,Baza!A:E,5,FALSE)</f>
        <v>LOGAN '05- КРЫЛО ПЕРЕДНЕЕ, ПРАВОЕ</v>
      </c>
      <c r="E3694" s="25" t="str">
        <f>IF(VLOOKUP(C3694,Baza!A:D,2,FALSE)&gt;0,"+","-")</f>
        <v>+</v>
      </c>
      <c r="F3694" s="25">
        <f>VLOOKUP(C3694,Baza!A:E,3,FALSE)</f>
        <v>27</v>
      </c>
      <c r="G3694" s="25">
        <f>VLOOKUP(C3694,Baza!A:E,3,FALSE)*курс</f>
        <v>1101.5999999999999</v>
      </c>
      <c r="H3694" s="25" t="str">
        <f>VLOOKUP(C3694,Baza!A:E,4,FALSE)</f>
        <v>6001546713</v>
      </c>
      <c r="I3694" s="25" t="str">
        <f>VLOOKUP(C3694,BREND!A:C,2,FALSE)</f>
        <v>API</v>
      </c>
    </row>
    <row r="3695" spans="1:9" hidden="1" outlineLevel="2">
      <c r="A3695" s="26" t="s">
        <v>245</v>
      </c>
      <c r="B3695" s="26" t="s">
        <v>245</v>
      </c>
      <c r="C3695" s="24" t="s">
        <v>4051</v>
      </c>
      <c r="D3695" s="26" t="str">
        <f>VLOOKUP(C3695,Baza!A:E,5,FALSE)</f>
        <v xml:space="preserve">LOGAN '05- БАМПЕР  ЗАДНИЙ ГРУНТОВАННЫЙ,ЧЕРНЫЙ,ПЛАСТИКОВЫЙ </v>
      </c>
      <c r="E3695" s="25" t="str">
        <f>IF(VLOOKUP(C3695,Baza!A:D,2,FALSE)&gt;0,"+","-")</f>
        <v>+</v>
      </c>
      <c r="F3695" s="25">
        <f>VLOOKUP(C3695,Baza!A:E,3,FALSE)</f>
        <v>44</v>
      </c>
      <c r="G3695" s="25">
        <f>VLOOKUP(C3695,Baza!A:E,3,FALSE)*курс</f>
        <v>1795.1999999999998</v>
      </c>
      <c r="H3695" s="25" t="str">
        <f>VLOOKUP(C3695,Baza!A:E,4,FALSE)</f>
        <v>6001546776</v>
      </c>
      <c r="I3695" s="25" t="str">
        <f>VLOOKUP(C3695,BREND!A:C,2,FALSE)</f>
        <v>API</v>
      </c>
    </row>
    <row r="3696" spans="1:9" hidden="1" outlineLevel="2">
      <c r="A3696" s="26" t="s">
        <v>245</v>
      </c>
      <c r="B3696" s="26" t="s">
        <v>245</v>
      </c>
      <c r="C3696" s="24" t="s">
        <v>4052</v>
      </c>
      <c r="D3696" s="26" t="str">
        <f>VLOOKUP(C3696,Baza!A:E,5,FALSE)</f>
        <v>LOGAN '04- СУППОРТ РАДИАТОРА (ПЕРЕДНЯЯ ПАНЕЛЬ)</v>
      </c>
      <c r="E3696" s="25" t="str">
        <f>IF(VLOOKUP(C3696,Baza!A:D,2,FALSE)&gt;0,"+","-")</f>
        <v>+</v>
      </c>
      <c r="F3696" s="25">
        <f>VLOOKUP(C3696,Baza!A:E,3,FALSE)</f>
        <v>32.5</v>
      </c>
      <c r="G3696" s="25">
        <f>VLOOKUP(C3696,Baza!A:E,3,FALSE)*курс</f>
        <v>1326</v>
      </c>
      <c r="H3696" s="25" t="str">
        <f>VLOOKUP(C3696,Baza!A:E,4,FALSE)</f>
        <v>6001546919</v>
      </c>
      <c r="I3696" s="25" t="str">
        <f>VLOOKUP(C3696,BREND!A:C,2,FALSE)</f>
        <v>API</v>
      </c>
    </row>
    <row r="3697" spans="1:9" hidden="1" outlineLevel="2">
      <c r="A3697" s="26" t="s">
        <v>245</v>
      </c>
      <c r="B3697" s="26" t="s">
        <v>245</v>
      </c>
      <c r="C3697" s="24" t="s">
        <v>4053</v>
      </c>
      <c r="D3697" s="26" t="str">
        <f>VLOOKUP(C3697,Baza!A:E,5,FALSE)</f>
        <v>LOGAN '04- УСИЛИТЕЛЬ БАМПЕРА ПЕРЕДНЕГО</v>
      </c>
      <c r="E3697" s="25" t="str">
        <f>IF(VLOOKUP(C3697,Baza!A:D,2,FALSE)&gt;0,"+","-")</f>
        <v>+</v>
      </c>
      <c r="F3697" s="25">
        <f>VLOOKUP(C3697,Baza!A:E,3,FALSE)</f>
        <v>18.5</v>
      </c>
      <c r="G3697" s="25">
        <f>VLOOKUP(C3697,Baza!A:E,3,FALSE)*курс</f>
        <v>754.8</v>
      </c>
      <c r="H3697" s="25" t="str">
        <f>VLOOKUP(C3697,Baza!A:E,4,FALSE)</f>
        <v>6001546750</v>
      </c>
      <c r="I3697" s="25" t="str">
        <f>VLOOKUP(C3697,BREND!A:C,2,FALSE)</f>
        <v>API</v>
      </c>
    </row>
    <row r="3698" spans="1:9" hidden="1" outlineLevel="2">
      <c r="A3698" s="26" t="s">
        <v>245</v>
      </c>
      <c r="B3698" s="26" t="s">
        <v>245</v>
      </c>
      <c r="C3698" s="24" t="s">
        <v>4194</v>
      </c>
      <c r="D3698" s="26" t="str">
        <f>VLOOKUP(C3698,Baza!A:E,5,FALSE)</f>
        <v xml:space="preserve">LOGAN '05- БАМПЕР  БЕЗ ОТВЕРСТИЙ ПОД П/ТУМАННЫЕ ФАРЫ, ГРУНТОВАННЫЙ, ЧЕРНЫЙ </v>
      </c>
      <c r="E3698" s="25" t="str">
        <f>IF(VLOOKUP(C3698,Baza!A:D,2,FALSE)&gt;0,"+","-")</f>
        <v>-</v>
      </c>
      <c r="F3698" s="25">
        <f>VLOOKUP(C3698,Baza!A:E,3,FALSE)</f>
        <v>49</v>
      </c>
      <c r="G3698" s="25">
        <f>VLOOKUP(C3698,Baza!A:E,3,FALSE)*курс</f>
        <v>1999.1999999999998</v>
      </c>
      <c r="H3698" s="25" t="str">
        <f>VLOOKUP(C3698,Baza!A:E,4,FALSE)</f>
        <v>6001546781</v>
      </c>
      <c r="I3698" s="25" t="str">
        <f>VLOOKUP(C3698,BREND!A:C,2,FALSE)</f>
        <v>API</v>
      </c>
    </row>
    <row r="3699" spans="1:9" hidden="1" outlineLevel="2">
      <c r="A3699" s="26" t="s">
        <v>245</v>
      </c>
      <c r="B3699" s="26" t="s">
        <v>245</v>
      </c>
      <c r="C3699" s="24" t="s">
        <v>4318</v>
      </c>
      <c r="D3699" s="26" t="str">
        <f>VLOOKUP(C3699,Baza!A:E,5,FALSE)</f>
        <v xml:space="preserve">LOGAN '05- БАМПЕР  БЕЗ ОТВЕРСТИЙ ПОД П/ТУМАННЫЕ ФАРЫ, МАТОВЫЙ, ЧЕРНЫЙ </v>
      </c>
      <c r="E3699" s="25" t="str">
        <f>IF(VLOOKUP(C3699,Baza!A:D,2,FALSE)&gt;0,"+","-")</f>
        <v>+</v>
      </c>
      <c r="F3699" s="25">
        <f>VLOOKUP(C3699,Baza!A:E,3,FALSE)</f>
        <v>27</v>
      </c>
      <c r="G3699" s="25">
        <f>VLOOKUP(C3699,Baza!A:E,3,FALSE)*курс</f>
        <v>1101.5999999999999</v>
      </c>
      <c r="H3699" s="25" t="str">
        <f>VLOOKUP(C3699,Baza!A:E,4,FALSE)</f>
        <v>6001546781</v>
      </c>
      <c r="I3699" s="25" t="str">
        <f>VLOOKUP(C3699,BREND!A:C,2,FALSE)</f>
        <v>API</v>
      </c>
    </row>
    <row r="3700" spans="1:9" hidden="1" outlineLevel="2">
      <c r="A3700" s="26" t="s">
        <v>245</v>
      </c>
      <c r="B3700" s="26" t="s">
        <v>245</v>
      </c>
      <c r="C3700" s="24" t="s">
        <v>4319</v>
      </c>
      <c r="D3700" s="26" t="str">
        <f>VLOOKUP(C3700,Baza!A:E,5,FALSE)</f>
        <v xml:space="preserve">LOGAN '05- БАМПЕР МАТОВЫЙ, ЧЕРНЫЙ, С ОТВЕРСТИЕМ </v>
      </c>
      <c r="E3700" s="25" t="str">
        <f>IF(VLOOKUP(C3700,Baza!A:D,2,FALSE)&gt;0,"+","-")</f>
        <v>+</v>
      </c>
      <c r="F3700" s="25">
        <f>VLOOKUP(C3700,Baza!A:E,3,FALSE)</f>
        <v>34</v>
      </c>
      <c r="G3700" s="25">
        <f>VLOOKUP(C3700,Baza!A:E,3,FALSE)*курс</f>
        <v>1387.1999999999998</v>
      </c>
      <c r="H3700" s="25" t="str">
        <f>VLOOKUP(C3700,Baza!A:E,4,FALSE)</f>
        <v>0</v>
      </c>
      <c r="I3700" s="25" t="str">
        <f>VLOOKUP(C3700,BREND!A:C,2,FALSE)</f>
        <v>API</v>
      </c>
    </row>
    <row r="3701" spans="1:9" hidden="1" outlineLevel="2">
      <c r="A3701" s="26" t="s">
        <v>245</v>
      </c>
      <c r="B3701" s="26" t="s">
        <v>245</v>
      </c>
      <c r="C3701" s="24" t="s">
        <v>4320</v>
      </c>
      <c r="D3701" s="26" t="str">
        <f>VLOOKUP(C3701,Baza!A:E,5,FALSE)</f>
        <v xml:space="preserve">LOGAN '05- БАМПЕР ГРУНТОВАННЫЙ, ЧЕРНЫЙ,  С ОТВЕРСТИЕМ  </v>
      </c>
      <c r="E3701" s="25" t="str">
        <f>IF(VLOOKUP(C3701,Baza!A:D,2,FALSE)&gt;0,"+","-")</f>
        <v>-</v>
      </c>
      <c r="F3701" s="25">
        <f>VLOOKUP(C3701,Baza!A:E,3,FALSE)</f>
        <v>0</v>
      </c>
      <c r="G3701" s="25">
        <f>VLOOKUP(C3701,Baza!A:E,3,FALSE)*курс</f>
        <v>0</v>
      </c>
      <c r="H3701" s="25" t="str">
        <f>VLOOKUP(C3701,Baza!A:E,4,FALSE)</f>
        <v>0</v>
      </c>
      <c r="I3701" s="25" t="str">
        <f>VLOOKUP(C3701,BREND!A:C,2,FALSE)</f>
        <v>API</v>
      </c>
    </row>
    <row r="3702" spans="1:9" hidden="1" outlineLevel="2">
      <c r="A3702" s="26" t="s">
        <v>245</v>
      </c>
      <c r="B3702" s="26" t="s">
        <v>245</v>
      </c>
      <c r="C3702" s="24" t="s">
        <v>4321</v>
      </c>
      <c r="D3702" s="26" t="str">
        <f>VLOOKUP(C3702,Baza!A:E,5,FALSE)</f>
        <v>LOGAN '04- РЕШЕТКА БАМПЕРА ПЕРЕДНЕГО, ЛЕВОГО</v>
      </c>
      <c r="E3702" s="25" t="str">
        <f>IF(VLOOKUP(C3702,Baza!A:D,2,FALSE)&gt;0,"+","-")</f>
        <v>+</v>
      </c>
      <c r="F3702" s="25">
        <f>VLOOKUP(C3702,Baza!A:E,3,FALSE)</f>
        <v>4</v>
      </c>
      <c r="G3702" s="25">
        <f>VLOOKUP(C3702,Baza!A:E,3,FALSE)*курс</f>
        <v>163.19999999999999</v>
      </c>
      <c r="H3702" s="25" t="str">
        <f>VLOOKUP(C3702,Baza!A:E,4,FALSE)</f>
        <v>8200257965</v>
      </c>
      <c r="I3702" s="25" t="str">
        <f>VLOOKUP(C3702,BREND!A:C,2,FALSE)</f>
        <v>API</v>
      </c>
    </row>
    <row r="3703" spans="1:9" hidden="1" outlineLevel="2">
      <c r="A3703" s="26" t="s">
        <v>245</v>
      </c>
      <c r="B3703" s="26" t="s">
        <v>245</v>
      </c>
      <c r="C3703" s="24" t="s">
        <v>4322</v>
      </c>
      <c r="D3703" s="26" t="str">
        <f>VLOOKUP(C3703,Baza!A:E,5,FALSE)</f>
        <v>LOGAN '04- РЕШЕТКА БАМПЕРА ПЕРЕДНЕГО, ПРАВОГО</v>
      </c>
      <c r="E3703" s="25" t="str">
        <f>IF(VLOOKUP(C3703,Baza!A:D,2,FALSE)&gt;0,"+","-")</f>
        <v>+</v>
      </c>
      <c r="F3703" s="25">
        <f>VLOOKUP(C3703,Baza!A:E,3,FALSE)</f>
        <v>4</v>
      </c>
      <c r="G3703" s="25">
        <f>VLOOKUP(C3703,Baza!A:E,3,FALSE)*курс</f>
        <v>163.19999999999999</v>
      </c>
      <c r="H3703" s="25" t="str">
        <f>VLOOKUP(C3703,Baza!A:E,4,FALSE)</f>
        <v>8200301496</v>
      </c>
      <c r="I3703" s="25" t="str">
        <f>VLOOKUP(C3703,BREND!A:C,2,FALSE)</f>
        <v>API</v>
      </c>
    </row>
    <row r="3704" spans="1:9" hidden="1" outlineLevel="2">
      <c r="A3704" s="26" t="s">
        <v>245</v>
      </c>
      <c r="B3704" s="26" t="s">
        <v>245</v>
      </c>
      <c r="C3704" s="24" t="s">
        <v>4391</v>
      </c>
      <c r="D3704" s="26" t="str">
        <f>VLOOKUP(C3704,Baza!A:E,5,FALSE)</f>
        <v xml:space="preserve">LOGAN '05-08 БАМПЕР МАТОВЫЙ, СЕРЫЙ, ПЛАСТИКОВЫЙ </v>
      </c>
      <c r="E3704" s="25" t="str">
        <f>IF(VLOOKUP(C3704,Baza!A:D,2,FALSE)&gt;0,"+","-")</f>
        <v>-</v>
      </c>
      <c r="F3704" s="25">
        <f>VLOOKUP(C3704,Baza!A:E,3,FALSE)</f>
        <v>52</v>
      </c>
      <c r="G3704" s="25">
        <f>VLOOKUP(C3704,Baza!A:E,3,FALSE)*курс</f>
        <v>2121.6</v>
      </c>
      <c r="H3704" s="25" t="str">
        <f>VLOOKUP(C3704,Baza!A:E,4,FALSE)</f>
        <v>6001546776</v>
      </c>
      <c r="I3704" s="25" t="str">
        <f>VLOOKUP(C3704,BREND!A:C,2,FALSE)</f>
        <v>API</v>
      </c>
    </row>
    <row r="3705" spans="1:9" hidden="1" outlineLevel="2">
      <c r="A3705" s="26" t="s">
        <v>245</v>
      </c>
      <c r="B3705" s="26" t="s">
        <v>245</v>
      </c>
      <c r="C3705" s="24" t="s">
        <v>4534</v>
      </c>
      <c r="D3705" s="26" t="e">
        <f>VLOOKUP(C3705,Baza!A:E,5,FALSE)</f>
        <v>#N/A</v>
      </c>
      <c r="E3705" s="25" t="e">
        <f>IF(VLOOKUP(C3705,Baza!A:D,2,FALSE)&gt;0,"+","-")</f>
        <v>#N/A</v>
      </c>
      <c r="F3705" s="25" t="e">
        <f>VLOOKUP(C3705,Baza!A:E,3,FALSE)</f>
        <v>#N/A</v>
      </c>
      <c r="G3705" s="25" t="e">
        <f>VLOOKUP(C3705,Baza!A:E,3,FALSE)*курс</f>
        <v>#N/A</v>
      </c>
      <c r="H3705" s="25" t="e">
        <f>VLOOKUP(C3705,Baza!A:E,4,FALSE)</f>
        <v>#N/A</v>
      </c>
      <c r="I3705" s="25" t="str">
        <f>VLOOKUP(C3705,BREND!A:C,2,FALSE)</f>
        <v>SCHNIEDER</v>
      </c>
    </row>
    <row r="3706" spans="1:9" hidden="1" outlineLevel="2">
      <c r="A3706" s="26" t="s">
        <v>245</v>
      </c>
      <c r="B3706" s="26" t="s">
        <v>245</v>
      </c>
      <c r="C3706" s="24" t="s">
        <v>4682</v>
      </c>
      <c r="D3706" s="26" t="str">
        <f>VLOOKUP(C3706,Baza!A:E,5,FALSE)</f>
        <v>LOGAN '04- УСИЛИТЕЛЬ БАМПЕРА ПЕРЕДНЕГО</v>
      </c>
      <c r="E3706" s="25" t="str">
        <f>IF(VLOOKUP(C3706,Baza!A:D,2,FALSE)&gt;0,"+","-")</f>
        <v>-</v>
      </c>
      <c r="F3706" s="25">
        <f>VLOOKUP(C3706,Baza!A:E,3,FALSE)</f>
        <v>33</v>
      </c>
      <c r="G3706" s="25">
        <f>VLOOKUP(C3706,Baza!A:E,3,FALSE)*курс</f>
        <v>1346.3999999999999</v>
      </c>
      <c r="H3706" s="25" t="str">
        <f>VLOOKUP(C3706,Baza!A:E,4,FALSE)</f>
        <v>6001546750</v>
      </c>
      <c r="I3706" s="25" t="str">
        <f>VLOOKUP(C3706,BREND!A:C,2,FALSE)</f>
        <v>TONG YANG</v>
      </c>
    </row>
    <row r="3707" spans="1:9" hidden="1" outlineLevel="2">
      <c r="A3707" s="26" t="s">
        <v>245</v>
      </c>
      <c r="B3707" s="26" t="s">
        <v>245</v>
      </c>
      <c r="C3707" s="24" t="s">
        <v>4788</v>
      </c>
      <c r="D3707" s="26" t="str">
        <f>VLOOKUP(C3707,Baza!A:E,5,FALSE)</f>
        <v>LOGAN '05-08 ФАРА П/КОРРЕКТОР ЛЕВАЯ</v>
      </c>
      <c r="E3707" s="25" t="str">
        <f>IF(VLOOKUP(C3707,Baza!A:D,2,FALSE)&gt;0,"+","-")</f>
        <v>-</v>
      </c>
      <c r="F3707" s="25">
        <f>VLOOKUP(C3707,Baza!A:E,3,FALSE)</f>
        <v>26.5</v>
      </c>
      <c r="G3707" s="25">
        <f>VLOOKUP(C3707,Baza!A:E,3,FALSE)*курс</f>
        <v>1081.1999999999998</v>
      </c>
      <c r="H3707" s="25" t="str">
        <f>VLOOKUP(C3707,Baza!A:E,4,FALSE)</f>
        <v>6001546788</v>
      </c>
      <c r="I3707" s="25" t="str">
        <f>VLOOKUP(C3707,BREND!A:C,2,FALSE)</f>
        <v>DEPO</v>
      </c>
    </row>
    <row r="3708" spans="1:9" hidden="1" outlineLevel="2">
      <c r="A3708" s="26" t="s">
        <v>245</v>
      </c>
      <c r="B3708" s="26" t="s">
        <v>245</v>
      </c>
      <c r="C3708" s="24" t="s">
        <v>5074</v>
      </c>
      <c r="D3708" s="26" t="str">
        <f>VLOOKUP(C3708,Baza!A:E,5,FALSE)</f>
        <v>LOGAN '04- ЗЕРКАЛО ЛЕВВОЕ,  ЭЛЕКТРИКА С ПОДГРЕВОМ (CONVEX) ЧЕРНОЕ (НЕ ШИРОКОЕ)</v>
      </c>
      <c r="E3708" s="25" t="str">
        <f>IF(VLOOKUP(C3708,Baza!A:D,2,FALSE)&gt;0,"+","-")</f>
        <v>+</v>
      </c>
      <c r="F3708" s="25">
        <f>VLOOKUP(C3708,Baza!A:E,3,FALSE)</f>
        <v>18</v>
      </c>
      <c r="G3708" s="25">
        <f>VLOOKUP(C3708,Baza!A:E,3,FALSE)*курс</f>
        <v>734.4</v>
      </c>
      <c r="H3708" s="25" t="str">
        <f>VLOOKUP(C3708,Baza!A:E,4,FALSE)</f>
        <v>VM6800EHL</v>
      </c>
      <c r="I3708" s="25" t="str">
        <f>VLOOKUP(C3708,BREND!A:C,2,FALSE)</f>
        <v>API</v>
      </c>
    </row>
    <row r="3709" spans="1:9" hidden="1" outlineLevel="2">
      <c r="A3709" s="26" t="s">
        <v>245</v>
      </c>
      <c r="B3709" s="26" t="s">
        <v>245</v>
      </c>
      <c r="C3709" s="24" t="s">
        <v>5075</v>
      </c>
      <c r="D3709" s="26" t="str">
        <f>VLOOKUP(C3709,Baza!A:E,5,FALSE)</f>
        <v>LOGAN '04- ЗЕРКАЛО ПРАВОЕ, ЭЛЕКТРИЧЕСКОЕ С ПОДГРЕВОМ (CONVEX) ЧЕРНОЕ (НЕ ШИРОКОЕ)</v>
      </c>
      <c r="E3709" s="25" t="str">
        <f>IF(VLOOKUP(C3709,Baza!A:D,2,FALSE)&gt;0,"+","-")</f>
        <v>+</v>
      </c>
      <c r="F3709" s="25">
        <f>VLOOKUP(C3709,Baza!A:E,3,FALSE)</f>
        <v>18</v>
      </c>
      <c r="G3709" s="25">
        <f>VLOOKUP(C3709,Baza!A:E,3,FALSE)*курс</f>
        <v>734.4</v>
      </c>
      <c r="H3709" s="25" t="str">
        <f>VLOOKUP(C3709,Baza!A:E,4,FALSE)</f>
        <v>VM6800EHR</v>
      </c>
      <c r="I3709" s="25" t="str">
        <f>VLOOKUP(C3709,BREND!A:C,2,FALSE)</f>
        <v>API</v>
      </c>
    </row>
    <row r="3710" spans="1:9" hidden="1" outlineLevel="2">
      <c r="A3710" s="26" t="s">
        <v>245</v>
      </c>
      <c r="B3710" s="26" t="s">
        <v>245</v>
      </c>
      <c r="C3710" s="24" t="s">
        <v>5076</v>
      </c>
      <c r="D3710" s="26" t="str">
        <f>VLOOKUP(C3710,Baza!A:E,5,FALSE)</f>
        <v>LOGAN '05- ЗЕРКАЛНЫЙ ЭЛЕМЕНТ,  ЭЛЕКТРИЧЕСКИЙ, ЛЕВЫЙ</v>
      </c>
      <c r="E3710" s="25" t="str">
        <f>IF(VLOOKUP(C3710,Baza!A:D,2,FALSE)&gt;0,"+","-")</f>
        <v>+</v>
      </c>
      <c r="F3710" s="25">
        <f>VLOOKUP(C3710,Baza!A:E,3,FALSE)</f>
        <v>4</v>
      </c>
      <c r="G3710" s="25">
        <f>VLOOKUP(C3710,Baza!A:E,3,FALSE)*курс</f>
        <v>163.19999999999999</v>
      </c>
      <c r="H3710" s="25" t="str">
        <f>VLOOKUP(C3710,Baza!A:E,4,FALSE)</f>
        <v>VM6800GHL</v>
      </c>
      <c r="I3710" s="25" t="str">
        <f>VLOOKUP(C3710,BREND!A:C,2,FALSE)</f>
        <v>API</v>
      </c>
    </row>
    <row r="3711" spans="1:9" hidden="1" outlineLevel="2">
      <c r="A3711" s="26" t="s">
        <v>245</v>
      </c>
      <c r="B3711" s="26" t="s">
        <v>245</v>
      </c>
      <c r="C3711" s="24" t="s">
        <v>5076</v>
      </c>
      <c r="D3711" s="26" t="str">
        <f>VLOOKUP(C3711,Baza!A:E,5,FALSE)</f>
        <v>LOGAN '05- ЗЕРКАЛНЫЙ ЭЛЕМЕНТ,  ЭЛЕКТРИЧЕСКИЙ, ЛЕВЫЙ</v>
      </c>
      <c r="E3711" s="25" t="str">
        <f>IF(VLOOKUP(C3711,Baza!A:D,2,FALSE)&gt;0,"+","-")</f>
        <v>+</v>
      </c>
      <c r="F3711" s="25">
        <f>VLOOKUP(C3711,Baza!A:E,3,FALSE)</f>
        <v>4</v>
      </c>
      <c r="G3711" s="25">
        <f>VLOOKUP(C3711,Baza!A:E,3,FALSE)*курс</f>
        <v>163.19999999999999</v>
      </c>
      <c r="H3711" s="25" t="str">
        <f>VLOOKUP(C3711,Baza!A:E,4,FALSE)</f>
        <v>VM6800GHL</v>
      </c>
      <c r="I3711" s="25" t="str">
        <f>VLOOKUP(C3711,BREND!A:C,2,FALSE)</f>
        <v>API</v>
      </c>
    </row>
    <row r="3712" spans="1:9" hidden="1" outlineLevel="2">
      <c r="A3712" s="26" t="s">
        <v>245</v>
      </c>
      <c r="B3712" s="26" t="s">
        <v>245</v>
      </c>
      <c r="C3712" s="24" t="s">
        <v>5077</v>
      </c>
      <c r="D3712" s="26" t="str">
        <f>VLOOKUP(C3712,Baza!A:E,5,FALSE)</f>
        <v>LOGAN '05- ЗЕРКАЛНЫЙ ЭЛЕМЕНТ ЭЛЕКРТИЧЕСКИЙ, ПРАВЫЙ</v>
      </c>
      <c r="E3712" s="25" t="str">
        <f>IF(VLOOKUP(C3712,Baza!A:D,2,FALSE)&gt;0,"+","-")</f>
        <v>-</v>
      </c>
      <c r="F3712" s="25">
        <f>VLOOKUP(C3712,Baza!A:E,3,FALSE)</f>
        <v>5.5</v>
      </c>
      <c r="G3712" s="25">
        <f>VLOOKUP(C3712,Baza!A:E,3,FALSE)*курс</f>
        <v>224.39999999999998</v>
      </c>
      <c r="H3712" s="25" t="str">
        <f>VLOOKUP(C3712,Baza!A:E,4,FALSE)</f>
        <v>VM6800GHR</v>
      </c>
      <c r="I3712" s="25" t="str">
        <f>VLOOKUP(C3712,BREND!A:C,2,FALSE)</f>
        <v>API</v>
      </c>
    </row>
    <row r="3713" spans="1:9" hidden="1" outlineLevel="2">
      <c r="A3713" s="26" t="s">
        <v>245</v>
      </c>
      <c r="B3713" s="26" t="s">
        <v>245</v>
      </c>
      <c r="C3713" s="24" t="s">
        <v>5077</v>
      </c>
      <c r="D3713" s="26" t="str">
        <f>VLOOKUP(C3713,Baza!A:E,5,FALSE)</f>
        <v>LOGAN '05- ЗЕРКАЛНЫЙ ЭЛЕМЕНТ ЭЛЕКРТИЧЕСКИЙ, ПРАВЫЙ</v>
      </c>
      <c r="E3713" s="25" t="str">
        <f>IF(VLOOKUP(C3713,Baza!A:D,2,FALSE)&gt;0,"+","-")</f>
        <v>-</v>
      </c>
      <c r="F3713" s="25">
        <f>VLOOKUP(C3713,Baza!A:E,3,FALSE)</f>
        <v>5.5</v>
      </c>
      <c r="G3713" s="25">
        <f>VLOOKUP(C3713,Baza!A:E,3,FALSE)*курс</f>
        <v>224.39999999999998</v>
      </c>
      <c r="H3713" s="25" t="str">
        <f>VLOOKUP(C3713,Baza!A:E,4,FALSE)</f>
        <v>VM6800GHR</v>
      </c>
      <c r="I3713" s="25" t="str">
        <f>VLOOKUP(C3713,BREND!A:C,2,FALSE)</f>
        <v>API</v>
      </c>
    </row>
    <row r="3714" spans="1:9" hidden="1" outlineLevel="2">
      <c r="A3714" s="26" t="s">
        <v>245</v>
      </c>
      <c r="B3714" s="26" t="s">
        <v>245</v>
      </c>
      <c r="C3714" s="24" t="s">
        <v>5204</v>
      </c>
      <c r="D3714" s="26" t="str">
        <f>VLOOKUP(C3714,Baza!A:E,5,FALSE)</f>
        <v>LOGAN '04- КАПОТ</v>
      </c>
      <c r="E3714" s="25" t="str">
        <f>IF(VLOOKUP(C3714,Baza!A:D,2,FALSE)&gt;0,"+","-")</f>
        <v>-</v>
      </c>
      <c r="F3714" s="25">
        <f>VLOOKUP(C3714,Baza!A:E,3,FALSE)</f>
        <v>75</v>
      </c>
      <c r="G3714" s="25">
        <f>VLOOKUP(C3714,Baza!A:E,3,FALSE)*курс</f>
        <v>3060</v>
      </c>
      <c r="H3714" s="25" t="str">
        <f>VLOOKUP(C3714,Baza!A:E,4,FALSE)</f>
        <v>6001546685</v>
      </c>
      <c r="I3714" s="25" t="str">
        <f>VLOOKUP(C3714,BREND!A:C,2,FALSE)</f>
        <v>TONG YANG</v>
      </c>
    </row>
    <row r="3715" spans="1:9" hidden="1" outlineLevel="2">
      <c r="A3715" s="26" t="s">
        <v>245</v>
      </c>
      <c r="B3715" s="26" t="s">
        <v>245</v>
      </c>
      <c r="C3715" s="24" t="s">
        <v>6367</v>
      </c>
      <c r="D3715" s="26" t="str">
        <f>VLOOKUP(C3715,Baza!A:E,5,FALSE)</f>
        <v xml:space="preserve">LOGAN '04- (ПОД ЭМБЛЕМУ DACIA) БАМПЕР ГРУНТОВАННЫЙ C  ОТВЕРСТИЯМИ П/ТУМАННЫЕ ФАРЫ </v>
      </c>
      <c r="E3715" s="25" t="str">
        <f>IF(VLOOKUP(C3715,Baza!A:D,2,FALSE)&gt;0,"+","-")</f>
        <v>-</v>
      </c>
      <c r="F3715" s="25">
        <f>VLOOKUP(C3715,Baza!A:E,3,FALSE)</f>
        <v>0</v>
      </c>
      <c r="G3715" s="25">
        <f>VLOOKUP(C3715,Baza!A:E,3,FALSE)*курс</f>
        <v>0</v>
      </c>
      <c r="H3715" s="25" t="str">
        <f>VLOOKUP(C3715,Baza!A:E,4,FALSE)</f>
        <v>6001546781</v>
      </c>
      <c r="I3715" s="25" t="str">
        <f>VLOOKUP(C3715,BREND!A:C,2,FALSE)</f>
        <v>TONG YANG</v>
      </c>
    </row>
    <row r="3716" spans="1:9" hidden="1" outlineLevel="2">
      <c r="A3716" s="26" t="s">
        <v>245</v>
      </c>
      <c r="B3716" s="26" t="s">
        <v>245</v>
      </c>
      <c r="C3716" s="24" t="s">
        <v>6368</v>
      </c>
      <c r="D3716" s="26" t="str">
        <f>VLOOKUP(C3716,Baza!A:E,5,FALSE)</f>
        <v xml:space="preserve">LOGAN '04- БАМПЕР ПЕРЕДНИЙ, ЧЕРНЫЙ БЕЗ ОТВЕРСТИЙ П/ТУМАННЫЕ ФАРЫ </v>
      </c>
      <c r="E3716" s="25" t="str">
        <f>IF(VLOOKUP(C3716,Baza!A:D,2,FALSE)&gt;0,"+","-")</f>
        <v>-</v>
      </c>
      <c r="F3716" s="25">
        <f>VLOOKUP(C3716,Baza!A:E,3,FALSE)</f>
        <v>56</v>
      </c>
      <c r="G3716" s="25">
        <f>VLOOKUP(C3716,Baza!A:E,3,FALSE)*курс</f>
        <v>2284.7999999999997</v>
      </c>
      <c r="H3716" s="25" t="str">
        <f>VLOOKUP(C3716,Baza!A:E,4,FALSE)</f>
        <v>6001549907</v>
      </c>
      <c r="I3716" s="25" t="str">
        <f>VLOOKUP(C3716,BREND!A:C,2,FALSE)</f>
        <v>TONG YANG</v>
      </c>
    </row>
    <row r="3717" spans="1:9" hidden="1" outlineLevel="2">
      <c r="A3717" s="26" t="s">
        <v>245</v>
      </c>
      <c r="B3717" s="26" t="s">
        <v>245</v>
      </c>
      <c r="C3717" s="24" t="s">
        <v>6369</v>
      </c>
      <c r="D3717" s="26" t="str">
        <f>VLOOKUP(C3717,Baza!A:E,5,FALSE)</f>
        <v>LOGAN '04- БАМПЕР ЗАДНИЙ ЧЕРНЫЙ</v>
      </c>
      <c r="E3717" s="25" t="str">
        <f>IF(VLOOKUP(C3717,Baza!A:D,2,FALSE)&gt;0,"+","-")</f>
        <v>-</v>
      </c>
      <c r="F3717" s="25">
        <f>VLOOKUP(C3717,Baza!A:E,3,FALSE)</f>
        <v>53</v>
      </c>
      <c r="G3717" s="25">
        <f>VLOOKUP(C3717,Baza!A:E,3,FALSE)*курс</f>
        <v>2162.3999999999996</v>
      </c>
      <c r="H3717" s="25" t="str">
        <f>VLOOKUP(C3717,Baza!A:E,4,FALSE)</f>
        <v>6001546776</v>
      </c>
      <c r="I3717" s="25" t="str">
        <f>VLOOKUP(C3717,BREND!A:C,2,FALSE)</f>
        <v>TONG YANG</v>
      </c>
    </row>
    <row r="3718" spans="1:9" hidden="1" outlineLevel="2">
      <c r="A3718" s="26" t="s">
        <v>245</v>
      </c>
      <c r="B3718" s="26" t="s">
        <v>245</v>
      </c>
      <c r="C3718" s="24" t="s">
        <v>6370</v>
      </c>
      <c r="D3718" s="26" t="str">
        <f>VLOOKUP(C3718,Baza!A:E,5,FALSE)</f>
        <v>LOGAN '04- КРЫЛО ПЕРЕДНЕЕ, ЛЕВОЕ</v>
      </c>
      <c r="E3718" s="25" t="str">
        <f>IF(VLOOKUP(C3718,Baza!A:D,2,FALSE)&gt;0,"+","-")</f>
        <v>-</v>
      </c>
      <c r="F3718" s="25">
        <f>VLOOKUP(C3718,Baza!A:E,3,FALSE)</f>
        <v>33</v>
      </c>
      <c r="G3718" s="25">
        <f>VLOOKUP(C3718,Baza!A:E,3,FALSE)*курс</f>
        <v>1346.3999999999999</v>
      </c>
      <c r="H3718" s="25" t="str">
        <f>VLOOKUP(C3718,Baza!A:E,4,FALSE)</f>
        <v>6001546712</v>
      </c>
      <c r="I3718" s="25" t="str">
        <f>VLOOKUP(C3718,BREND!A:C,2,FALSE)</f>
        <v>TONG YANG</v>
      </c>
    </row>
    <row r="3719" spans="1:9" hidden="1" outlineLevel="2">
      <c r="A3719" s="26" t="s">
        <v>245</v>
      </c>
      <c r="B3719" s="26" t="s">
        <v>245</v>
      </c>
      <c r="C3719" s="24" t="s">
        <v>6371</v>
      </c>
      <c r="D3719" s="26" t="str">
        <f>VLOOKUP(C3719,Baza!A:E,5,FALSE)</f>
        <v>LOGAN '04- КРЫЛО ПЕРЕДНЕЕ, ПРАВОЕ</v>
      </c>
      <c r="E3719" s="25" t="str">
        <f>IF(VLOOKUP(C3719,Baza!A:D,2,FALSE)&gt;0,"+","-")</f>
        <v>-</v>
      </c>
      <c r="F3719" s="25">
        <f>VLOOKUP(C3719,Baza!A:E,3,FALSE)</f>
        <v>33</v>
      </c>
      <c r="G3719" s="25">
        <f>VLOOKUP(C3719,Baza!A:E,3,FALSE)*курс</f>
        <v>1346.3999999999999</v>
      </c>
      <c r="H3719" s="25" t="str">
        <f>VLOOKUP(C3719,Baza!A:E,4,FALSE)</f>
        <v>6001546713</v>
      </c>
      <c r="I3719" s="25" t="str">
        <f>VLOOKUP(C3719,BREND!A:C,2,FALSE)</f>
        <v>TONG YANG</v>
      </c>
    </row>
    <row r="3720" spans="1:9" hidden="1" outlineLevel="2">
      <c r="A3720" s="26" t="s">
        <v>245</v>
      </c>
      <c r="B3720" s="26" t="s">
        <v>245</v>
      </c>
      <c r="C3720" s="24" t="s">
        <v>6372</v>
      </c>
      <c r="D3720" s="26" t="str">
        <f>VLOOKUP(C3720,Baza!A:E,5,FALSE)</f>
        <v>LOGAN '04- СУППОРТ РАДИАТОРА (ПЕРЕДНЯЯ ПАНЕЛЬ) В СБОРЕ</v>
      </c>
      <c r="E3720" s="25" t="str">
        <f>IF(VLOOKUP(C3720,Baza!A:D,2,FALSE)&gt;0,"+","-")</f>
        <v>-</v>
      </c>
      <c r="F3720" s="25">
        <f>VLOOKUP(C3720,Baza!A:E,3,FALSE)</f>
        <v>55</v>
      </c>
      <c r="G3720" s="25">
        <f>VLOOKUP(C3720,Baza!A:E,3,FALSE)*курс</f>
        <v>2244</v>
      </c>
      <c r="H3720" s="25" t="str">
        <f>VLOOKUP(C3720,Baza!A:E,4,FALSE)</f>
        <v>6001546919</v>
      </c>
      <c r="I3720" s="25" t="str">
        <f>VLOOKUP(C3720,BREND!A:C,2,FALSE)</f>
        <v>TONG YANG</v>
      </c>
    </row>
    <row r="3721" spans="1:9" hidden="1" outlineLevel="2">
      <c r="A3721" s="26" t="s">
        <v>245</v>
      </c>
      <c r="B3721" s="26" t="s">
        <v>245</v>
      </c>
      <c r="C3721" s="24" t="s">
        <v>16711</v>
      </c>
      <c r="D3721" s="26" t="str">
        <f>VLOOKUP(C3721,Baza!A:E,5,FALSE)</f>
        <v>LOGAN '04- ЗЕРКАЛО ПРАВОЕ, МЕХАНИЧЕСКОЕ  (CONVEX) ЧЕРНОЕ (НЕ ШИРОКОЕ)</v>
      </c>
      <c r="E3721" s="25" t="str">
        <f>IF(VLOOKUP(C3721,Baza!A:D,2,FALSE)&gt;0,"+","-")</f>
        <v>-</v>
      </c>
      <c r="F3721" s="25">
        <f>VLOOKUP(C3721,Baza!A:E,3,FALSE)</f>
        <v>12</v>
      </c>
      <c r="G3721" s="25">
        <f>VLOOKUP(C3721,Baza!A:E,3,FALSE)*курс</f>
        <v>489.59999999999997</v>
      </c>
      <c r="H3721" s="25" t="str">
        <f>VLOOKUP(C3721,Baza!A:E,4,FALSE)</f>
        <v>VM6800R</v>
      </c>
      <c r="I3721" s="25" t="str">
        <f>VLOOKUP(C3721,BREND!A:C,2,FALSE)</f>
        <v>API</v>
      </c>
    </row>
    <row r="3722" spans="1:9" hidden="1" outlineLevel="2">
      <c r="A3722" s="26" t="s">
        <v>245</v>
      </c>
      <c r="B3722" s="26" t="s">
        <v>245</v>
      </c>
      <c r="C3722" s="24" t="s">
        <v>16710</v>
      </c>
      <c r="D3722" s="26" t="str">
        <f>VLOOKUP(C3722,Baza!A:E,5,FALSE)</f>
        <v>LOGAN '04- ЗЕРКАЛО ЛЕВОЕ, МЕХАНИЧЕСКОЕ  (CONVEX) ЧЕРНОЕ, (НЕ ШИРОКОЕ)</v>
      </c>
      <c r="E3722" s="25" t="str">
        <f>IF(VLOOKUP(C3722,Baza!A:D,2,FALSE)&gt;0,"+","-")</f>
        <v>-</v>
      </c>
      <c r="F3722" s="25">
        <f>VLOOKUP(C3722,Baza!A:E,3,FALSE)</f>
        <v>12</v>
      </c>
      <c r="G3722" s="25">
        <f>VLOOKUP(C3722,Baza!A:E,3,FALSE)*курс</f>
        <v>489.59999999999997</v>
      </c>
      <c r="H3722" s="25" t="str">
        <f>VLOOKUP(C3722,Baza!A:E,4,FALSE)</f>
        <v>VM6800L</v>
      </c>
      <c r="I3722" s="25" t="str">
        <f>VLOOKUP(C3722,BREND!A:C,2,FALSE)</f>
        <v>API</v>
      </c>
    </row>
    <row r="3723" spans="1:9" hidden="1" outlineLevel="2">
      <c r="A3723" s="26" t="s">
        <v>245</v>
      </c>
      <c r="B3723" s="26" t="s">
        <v>245</v>
      </c>
      <c r="C3723" s="24" t="s">
        <v>26306</v>
      </c>
      <c r="D3723" s="26" t="str">
        <f>VLOOKUP(C3723,Baza!A:E,5,FALSE)</f>
        <v>LOGAN '04---КОЛОДКИ ТОРМОЗНЫЕ, ПЕРЕДНИЕ</v>
      </c>
      <c r="E3723" s="25" t="str">
        <f>IF(VLOOKUP(C3723,Baza!A:D,2,FALSE)&gt;0,"+","-")</f>
        <v>+</v>
      </c>
      <c r="F3723" s="25">
        <f>VLOOKUP(C3723,Baza!A:E,3,FALSE)</f>
        <v>7.5</v>
      </c>
      <c r="G3723" s="25">
        <f>VLOOKUP(C3723,Baza!A:E,3,FALSE)*курс</f>
        <v>306</v>
      </c>
      <c r="H3723" s="25" t="str">
        <f>VLOOKUP(C3723,Baza!A:E,4,FALSE)</f>
        <v>6001547619</v>
      </c>
      <c r="I3723" s="25" t="str">
        <f>VLOOKUP(C3723,BREND!A:C,2,FALSE)</f>
        <v>SCHNIEDER</v>
      </c>
    </row>
    <row r="3724" spans="1:9" hidden="1" outlineLevel="2">
      <c r="A3724" s="26" t="s">
        <v>245</v>
      </c>
      <c r="B3724" s="26" t="s">
        <v>245</v>
      </c>
      <c r="C3724" s="24" t="s">
        <v>26308</v>
      </c>
      <c r="D3724" s="26" t="str">
        <f>VLOOKUP(C3724,Baza!A:E,5,FALSE)</f>
        <v>LOGAN '06--- КОЛОДКИ ТОРМОЗНЫЕ, ПЕРЕДНИЕ UNIVERSAL</v>
      </c>
      <c r="E3724" s="25" t="str">
        <f>IF(VLOOKUP(C3724,Baza!A:D,2,FALSE)&gt;0,"+","-")</f>
        <v>-</v>
      </c>
      <c r="F3724" s="25">
        <f>VLOOKUP(C3724,Baza!A:E,3,FALSE)</f>
        <v>5.4</v>
      </c>
      <c r="G3724" s="25">
        <f>VLOOKUP(C3724,Baza!A:E,3,FALSE)*курс</f>
        <v>220.32</v>
      </c>
      <c r="H3724" s="25" t="str">
        <f>VLOOKUP(C3724,Baza!A:E,4,FALSE)</f>
        <v>6001 549 803</v>
      </c>
      <c r="I3724" s="25" t="str">
        <f>VLOOKUP(C3724,BREND!A:C,2,FALSE)</f>
        <v>SCHNIEDER</v>
      </c>
    </row>
    <row r="3725" spans="1:9" hidden="1" outlineLevel="2">
      <c r="A3725" s="26" t="s">
        <v>245</v>
      </c>
      <c r="B3725" s="26" t="s">
        <v>245</v>
      </c>
      <c r="C3725" s="35" t="s">
        <v>20341</v>
      </c>
      <c r="D3725" s="26" t="str">
        <f>VLOOKUP(C3725,Baza!A:E,5,FALSE)</f>
        <v>LOGAN '04- МОЛДИНГ НА ДВЕРЬ ПЕРЕДНЮЮ, УНИВЕРСАЛЬНЫЙ, ЧЕРНЫЙ, 1ШТ.</v>
      </c>
      <c r="E3725" s="25" t="str">
        <f>IF(VLOOKUP(C3725,Baza!A:D,2,FALSE)&gt;0,"+","-")</f>
        <v>-</v>
      </c>
      <c r="F3725" s="25">
        <f>VLOOKUP(C3725,Baza!A:E,3,FALSE)</f>
        <v>10</v>
      </c>
      <c r="G3725" s="25">
        <f>VLOOKUP(C3725,Baza!A:E,3,FALSE)*курс</f>
        <v>408</v>
      </c>
      <c r="H3725" s="25" t="str">
        <f>VLOOKUP(C3725,Baza!A:E,4,FALSE)</f>
        <v>6001546710</v>
      </c>
      <c r="I3725" s="25" t="str">
        <f>VLOOKUP(C3725,BREND!A:C,2,FALSE)</f>
        <v>API</v>
      </c>
    </row>
    <row r="3726" spans="1:9" hidden="1" outlineLevel="2">
      <c r="A3726" s="26" t="s">
        <v>245</v>
      </c>
      <c r="B3726" s="26" t="s">
        <v>245</v>
      </c>
      <c r="C3726" s="24" t="s">
        <v>23451</v>
      </c>
      <c r="D3726" s="26" t="str">
        <f>VLOOKUP(C3726,Baza!A:E,5,FALSE)</f>
        <v>LOGAN WAGON '06- ФОНАРЬ ЛЕВЫЙ</v>
      </c>
      <c r="E3726" s="25" t="str">
        <f>IF(VLOOKUP(C3726,Baza!A:D,2,FALSE)&gt;0,"+","-")</f>
        <v>-</v>
      </c>
      <c r="F3726" s="25">
        <f>VLOOKUP(C3726,Baza!A:E,3,FALSE)</f>
        <v>0</v>
      </c>
      <c r="G3726" s="25">
        <f>VLOOKUP(C3726,Baza!A:E,3,FALSE)*курс</f>
        <v>0</v>
      </c>
      <c r="H3726" s="25" t="str">
        <f>VLOOKUP(C3726,Baza!A:E,4,FALSE)</f>
        <v>62420911</v>
      </c>
      <c r="I3726" s="25" t="str">
        <f>VLOOKUP(C3726,BREND!A:C,2,FALSE)</f>
        <v>DEPO</v>
      </c>
    </row>
    <row r="3727" spans="1:9" hidden="1" outlineLevel="2">
      <c r="A3727" s="26" t="s">
        <v>245</v>
      </c>
      <c r="B3727" s="26" t="s">
        <v>245</v>
      </c>
      <c r="C3727" s="24" t="s">
        <v>23454</v>
      </c>
      <c r="D3727" s="26" t="str">
        <f>VLOOKUP(C3727,Baza!A:E,5,FALSE)</f>
        <v>LOGAN WAGON '06- ФОНАРЬ ПРАВЫЙ</v>
      </c>
      <c r="E3727" s="25" t="str">
        <f>IF(VLOOKUP(C3727,Baza!A:D,2,FALSE)&gt;0,"+","-")</f>
        <v>-</v>
      </c>
      <c r="F3727" s="25">
        <f>VLOOKUP(C3727,Baza!A:E,3,FALSE)</f>
        <v>0</v>
      </c>
      <c r="G3727" s="25">
        <f>VLOOKUP(C3727,Baza!A:E,3,FALSE)*курс</f>
        <v>0</v>
      </c>
      <c r="H3727" s="25" t="str">
        <f>VLOOKUP(C3727,Baza!A:E,4,FALSE)</f>
        <v>62420912</v>
      </c>
      <c r="I3727" s="25" t="str">
        <f>VLOOKUP(C3727,BREND!A:C,2,FALSE)</f>
        <v>DEPO</v>
      </c>
    </row>
    <row r="3728" spans="1:9" hidden="1" outlineLevel="2">
      <c r="A3728" s="26" t="s">
        <v>245</v>
      </c>
      <c r="B3728" s="26" t="s">
        <v>245</v>
      </c>
      <c r="C3728" s="24" t="s">
        <v>23717</v>
      </c>
      <c r="D3728" s="26" t="str">
        <f>VLOOKUP(C3728,Baza!A:E,5,FALSE)</f>
        <v xml:space="preserve">LOGAN '05- БАМПЕР  БЕЗ ОТВЕРСТИЙ ПОД П/ТУМАННЫЕ ФАРЫ, МАТОВЫЙ, ЧЕРНЫЙ </v>
      </c>
      <c r="E3728" s="25" t="str">
        <f>IF(VLOOKUP(C3728,Baza!A:D,2,FALSE)&gt;0,"+","-")</f>
        <v>+</v>
      </c>
      <c r="F3728" s="25">
        <f>VLOOKUP(C3728,Baza!A:E,3,FALSE)</f>
        <v>49</v>
      </c>
      <c r="G3728" s="25">
        <f>VLOOKUP(C3728,Baza!A:E,3,FALSE)*курс</f>
        <v>1999.1999999999998</v>
      </c>
      <c r="H3728" s="25" t="str">
        <f>VLOOKUP(C3728,Baza!A:E,4,FALSE)</f>
        <v>6001551338/6601548766</v>
      </c>
      <c r="I3728" s="25" t="str">
        <f>VLOOKUP(C3728,BREND!A:C,2,FALSE)</f>
        <v>API</v>
      </c>
    </row>
    <row r="3729" spans="1:9" hidden="1" outlineLevel="2">
      <c r="A3729" s="26" t="s">
        <v>245</v>
      </c>
      <c r="B3729" s="26" t="s">
        <v>245</v>
      </c>
      <c r="C3729" s="24" t="s">
        <v>29830</v>
      </c>
      <c r="D3729" s="26" t="str">
        <f>VLOOKUP(C3729,Baza!A:E,5,FALSE)</f>
        <v>LOGAN '04- КРЕПЛЕНИЕ П/ТУМАННОЙ ФАРЫ ПЕРЕДНЕГО БАМПЕРА, ЛЕВОЕ</v>
      </c>
      <c r="E3729" s="25" t="str">
        <f>IF(VLOOKUP(C3729,Baza!A:D,2,FALSE)&gt;0,"+","-")</f>
        <v>+</v>
      </c>
      <c r="F3729" s="25">
        <f>VLOOKUP(C3729,Baza!A:E,3,FALSE)</f>
        <v>5</v>
      </c>
      <c r="G3729" s="25">
        <f>VLOOKUP(C3729,Baza!A:E,3,FALSE)*курс</f>
        <v>204</v>
      </c>
      <c r="H3729" s="25" t="str">
        <f>VLOOKUP(C3729,Baza!A:E,4,FALSE)</f>
        <v>6001546786</v>
      </c>
      <c r="I3729" s="25" t="str">
        <f>VLOOKUP(C3729,BREND!A:C,2,FALSE)</f>
        <v>API</v>
      </c>
    </row>
    <row r="3730" spans="1:9" hidden="1" outlineLevel="2">
      <c r="A3730" s="26" t="s">
        <v>245</v>
      </c>
      <c r="B3730" s="26" t="s">
        <v>245</v>
      </c>
      <c r="C3730" s="24" t="s">
        <v>29833</v>
      </c>
      <c r="D3730" s="26" t="str">
        <f>VLOOKUP(C3730,Baza!A:E,5,FALSE)</f>
        <v>LOGAN '04- КРЕПЛЕНИЕ П/ТУМАННОЙ ФАРЫ ПЕРЕДНЕГО БАМПЕРА, ПРАВОЕ</v>
      </c>
      <c r="E3730" s="25" t="str">
        <f>IF(VLOOKUP(C3730,Baza!A:D,2,FALSE)&gt;0,"+","-")</f>
        <v>+</v>
      </c>
      <c r="F3730" s="25">
        <f>VLOOKUP(C3730,Baza!A:E,3,FALSE)</f>
        <v>5</v>
      </c>
      <c r="G3730" s="25">
        <f>VLOOKUP(C3730,Baza!A:E,3,FALSE)*курс</f>
        <v>204</v>
      </c>
      <c r="H3730" s="25" t="str">
        <f>VLOOKUP(C3730,Baza!A:E,4,FALSE)</f>
        <v>6001546785</v>
      </c>
      <c r="I3730" s="25" t="str">
        <f>VLOOKUP(C3730,BREND!A:C,2,FALSE)</f>
        <v>API</v>
      </c>
    </row>
    <row r="3731" spans="1:9" hidden="1" outlineLevel="2">
      <c r="A3731" s="96" t="s">
        <v>20433</v>
      </c>
      <c r="B3731" s="96" t="s">
        <v>2713</v>
      </c>
      <c r="C3731" s="17"/>
      <c r="D3731" s="17"/>
      <c r="E3731" s="17"/>
      <c r="F3731" s="17"/>
      <c r="G3731" s="17"/>
      <c r="H3731" s="17"/>
      <c r="I3731" s="17"/>
    </row>
    <row r="3732" spans="1:9" hidden="1" outlineLevel="2">
      <c r="A3732" s="26" t="s">
        <v>2713</v>
      </c>
      <c r="B3732" s="26" t="s">
        <v>2713</v>
      </c>
      <c r="C3732" s="24" t="s">
        <v>2712</v>
      </c>
      <c r="D3732" s="26" t="str">
        <f>VLOOKUP(C3732,Baza!A:E,5,FALSE)</f>
        <v>LOGAN '08- ФОНАРЬ ЗАДНИЙ, ПРАВЫЙ, ВНЕШНИЙ, БЕЛО-КРАСНЫЙ</v>
      </c>
      <c r="E3732" s="25" t="str">
        <f>IF(VLOOKUP(C3732,Baza!A:D,2,FALSE)&gt;0,"+","-")</f>
        <v>-</v>
      </c>
      <c r="F3732" s="25">
        <f>VLOOKUP(C3732,Baza!A:E,3,FALSE)</f>
        <v>24</v>
      </c>
      <c r="G3732" s="25">
        <f>VLOOKUP(C3732,Baza!A:E,3,FALSE)*курс</f>
        <v>979.19999999999993</v>
      </c>
      <c r="H3732" s="25" t="str">
        <f>VLOOKUP(C3732,Baza!A:E,4,FALSE)</f>
        <v>6001549148</v>
      </c>
      <c r="I3732" s="25" t="str">
        <f>VLOOKUP(C3732,BREND!A:C,2,FALSE)</f>
        <v>DEPO</v>
      </c>
    </row>
    <row r="3733" spans="1:9" hidden="1" outlineLevel="2">
      <c r="A3733" s="26" t="s">
        <v>2713</v>
      </c>
      <c r="B3733" s="26" t="s">
        <v>2713</v>
      </c>
      <c r="C3733" s="24" t="s">
        <v>2914</v>
      </c>
      <c r="D3733" s="26" t="str">
        <f>VLOOKUP(C3733,Baza!A:E,5,FALSE)</f>
        <v>LOGAN '08- ФОНАРЬ ЗАДНИЙ, ЛЕВЫЙ, ВНЕШНИЙ, БЕЛО- КРАСНЫЙ</v>
      </c>
      <c r="E3733" s="25" t="str">
        <f>IF(VLOOKUP(C3733,Baza!A:D,2,FALSE)&gt;0,"+","-")</f>
        <v>-</v>
      </c>
      <c r="F3733" s="25">
        <f>VLOOKUP(C3733,Baza!A:E,3,FALSE)</f>
        <v>24</v>
      </c>
      <c r="G3733" s="25">
        <f>VLOOKUP(C3733,Baza!A:E,3,FALSE)*курс</f>
        <v>979.19999999999993</v>
      </c>
      <c r="H3733" s="25" t="str">
        <f>VLOOKUP(C3733,Baza!A:E,4,FALSE)</f>
        <v>6001549149</v>
      </c>
      <c r="I3733" s="25" t="str">
        <f>VLOOKUP(C3733,BREND!A:C,2,FALSE)</f>
        <v>DEPO</v>
      </c>
    </row>
    <row r="3734" spans="1:9" hidden="1" outlineLevel="2">
      <c r="A3734" s="26" t="s">
        <v>2713</v>
      </c>
      <c r="B3734" s="26" t="s">
        <v>2713</v>
      </c>
      <c r="C3734" s="24" t="s">
        <v>21109</v>
      </c>
      <c r="D3734" s="26" t="str">
        <f>VLOOKUP(C3734,Baza!A:E,5,FALSE)</f>
        <v>LOGAN '09- ФАРА  П/ЭЛЕКТРОКОРРЕКТОР ЛЕВАЯ</v>
      </c>
      <c r="E3734" s="25" t="str">
        <f>IF(VLOOKUP(C3734,Baza!A:D,2,FALSE)&gt;0,"+","-")</f>
        <v>-</v>
      </c>
      <c r="F3734" s="25">
        <f>VLOOKUP(C3734,Baza!A:E,3,FALSE)</f>
        <v>37.200000000000003</v>
      </c>
      <c r="G3734" s="25">
        <f>VLOOKUP(C3734,Baza!A:E,3,FALSE)*курс</f>
        <v>1517.76</v>
      </c>
      <c r="H3734" s="25" t="str">
        <f>VLOOKUP(C3734,Baza!A:E,4,FALSE)</f>
        <v>8200744753</v>
      </c>
      <c r="I3734" s="25" t="str">
        <f>VLOOKUP(C3734,BREND!A:C,2,FALSE)</f>
        <v>DEPO</v>
      </c>
    </row>
    <row r="3735" spans="1:9" hidden="1" outlineLevel="2">
      <c r="A3735" s="26" t="s">
        <v>2713</v>
      </c>
      <c r="B3735" s="26" t="s">
        <v>2713</v>
      </c>
      <c r="C3735" s="24" t="s">
        <v>21110</v>
      </c>
      <c r="D3735" s="26" t="str">
        <f>VLOOKUP(C3735,Baza!A:E,5,FALSE)</f>
        <v>LOGAN '09- ФАРА П/ЭЛЕКТРОКОРРЕКТОР ПРАВАЯ</v>
      </c>
      <c r="E3735" s="25" t="str">
        <f>IF(VLOOKUP(C3735,Baza!A:D,2,FALSE)&gt;0,"+","-")</f>
        <v>-</v>
      </c>
      <c r="F3735" s="25">
        <f>VLOOKUP(C3735,Baza!A:E,3,FALSE)</f>
        <v>37.200000000000003</v>
      </c>
      <c r="G3735" s="25">
        <f>VLOOKUP(C3735,Baza!A:E,3,FALSE)*курс</f>
        <v>1517.76</v>
      </c>
      <c r="H3735" s="25" t="str">
        <f>VLOOKUP(C3735,Baza!A:E,4,FALSE)</f>
        <v>8200744754</v>
      </c>
      <c r="I3735" s="25" t="str">
        <f>VLOOKUP(C3735,BREND!A:C,2,FALSE)</f>
        <v>DEPO</v>
      </c>
    </row>
    <row r="3736" spans="1:9" hidden="1" outlineLevel="2">
      <c r="A3736" s="26" t="s">
        <v>2713</v>
      </c>
      <c r="B3736" s="26" t="s">
        <v>2713</v>
      </c>
      <c r="C3736" s="24" t="s">
        <v>4915</v>
      </c>
      <c r="D3736" s="26" t="str">
        <f>VLOOKUP(C3736,Baza!A:E,5,FALSE)</f>
        <v>LOGAN '08-10 ФОНАРЬ ПРАВЫЙ</v>
      </c>
      <c r="E3736" s="25" t="str">
        <f>IF(VLOOKUP(C3736,Baza!A:D,2,FALSE)&gt;0,"+","-")</f>
        <v>+</v>
      </c>
      <c r="F3736" s="25">
        <f>VLOOKUP(C3736,Baza!A:E,3,FALSE)</f>
        <v>20</v>
      </c>
      <c r="G3736" s="25">
        <f>VLOOKUP(C3736,Baza!A:E,3,FALSE)*курс</f>
        <v>816</v>
      </c>
      <c r="H3736" s="25" t="str">
        <f>VLOOKUP(C3736,Baza!A:E,4,FALSE)</f>
        <v>26550-00QOC</v>
      </c>
      <c r="I3736" s="25" t="str">
        <f>VLOOKUP(C3736,BREND!A:C,2,FALSE)</f>
        <v>DEPO</v>
      </c>
    </row>
    <row r="3737" spans="1:9" hidden="1" outlineLevel="2">
      <c r="A3737" s="26" t="s">
        <v>2713</v>
      </c>
      <c r="B3737" s="26" t="s">
        <v>2713</v>
      </c>
      <c r="C3737" s="24" t="s">
        <v>4932</v>
      </c>
      <c r="D3737" s="26" t="str">
        <f>VLOOKUP(C3737,Baza!A:E,5,FALSE)</f>
        <v>LOGAN '08- ФАРА ЛЕВАЯ</v>
      </c>
      <c r="E3737" s="25" t="str">
        <f>IF(VLOOKUP(C3737,Baza!A:D,2,FALSE)&gt;0,"+","-")</f>
        <v>+</v>
      </c>
      <c r="F3737" s="25">
        <f>VLOOKUP(C3737,Baza!A:E,3,FALSE)</f>
        <v>53</v>
      </c>
      <c r="G3737" s="25">
        <f>VLOOKUP(C3737,Baza!A:E,3,FALSE)*курс</f>
        <v>2162.3999999999996</v>
      </c>
      <c r="H3737" s="25" t="str">
        <f>VLOOKUP(C3737,Baza!A:E,4,FALSE)</f>
        <v>7702295825</v>
      </c>
      <c r="I3737" s="25" t="str">
        <f>VLOOKUP(C3737,BREND!A:C,2,FALSE)</f>
        <v>DEPO</v>
      </c>
    </row>
    <row r="3738" spans="1:9" hidden="1" outlineLevel="2">
      <c r="A3738" s="26" t="s">
        <v>2713</v>
      </c>
      <c r="B3738" s="26" t="s">
        <v>2713</v>
      </c>
      <c r="C3738" s="24" t="s">
        <v>4933</v>
      </c>
      <c r="D3738" s="26" t="str">
        <f>VLOOKUP(C3738,Baza!A:E,5,FALSE)</f>
        <v>LOGAN '08- ФАРА ПРАВАЯ</v>
      </c>
      <c r="E3738" s="25" t="str">
        <f>IF(VLOOKUP(C3738,Baza!A:D,2,FALSE)&gt;0,"+","-")</f>
        <v>+</v>
      </c>
      <c r="F3738" s="25">
        <f>VLOOKUP(C3738,Baza!A:E,3,FALSE)</f>
        <v>53</v>
      </c>
      <c r="G3738" s="25">
        <f>VLOOKUP(C3738,Baza!A:E,3,FALSE)*курс</f>
        <v>2162.3999999999996</v>
      </c>
      <c r="H3738" s="25" t="str">
        <f>VLOOKUP(C3738,Baza!A:E,4,FALSE)</f>
        <v>7702295826</v>
      </c>
      <c r="I3738" s="25" t="str">
        <f>VLOOKUP(C3738,BREND!A:C,2,FALSE)</f>
        <v>DEPO</v>
      </c>
    </row>
    <row r="3739" spans="1:9" hidden="1" outlineLevel="2">
      <c r="A3739" s="26" t="s">
        <v>2713</v>
      </c>
      <c r="B3739" s="26" t="s">
        <v>2713</v>
      </c>
      <c r="C3739" s="24" t="s">
        <v>4934</v>
      </c>
      <c r="D3739" s="26" t="str">
        <f>VLOOKUP(C3739,Baza!A:E,5,FALSE)</f>
        <v>LOGAN '08-10 ФОНАРЬ ЛЕВЫЙ</v>
      </c>
      <c r="E3739" s="25" t="str">
        <f>IF(VLOOKUP(C3739,Baza!A:D,2,FALSE)&gt;0,"+","-")</f>
        <v>+</v>
      </c>
      <c r="F3739" s="25">
        <f>VLOOKUP(C3739,Baza!A:E,3,FALSE)</f>
        <v>20</v>
      </c>
      <c r="G3739" s="25">
        <f>VLOOKUP(C3739,Baza!A:E,3,FALSE)*курс</f>
        <v>816</v>
      </c>
      <c r="H3739" s="25" t="str">
        <f>VLOOKUP(C3739,Baza!A:E,4,FALSE)</f>
        <v>26555-00Q0A</v>
      </c>
      <c r="I3739" s="25" t="str">
        <f>VLOOKUP(C3739,BREND!A:C,2,FALSE)</f>
        <v>DEPO</v>
      </c>
    </row>
    <row r="3740" spans="1:9" hidden="1" outlineLevel="2">
      <c r="A3740" s="26" t="s">
        <v>2713</v>
      </c>
      <c r="B3740" s="26" t="s">
        <v>2713</v>
      </c>
      <c r="C3740" s="24" t="s">
        <v>9943</v>
      </c>
      <c r="D3740" s="26" t="str">
        <f>VLOOKUP(C3740,Baza!A:E,5,FALSE)</f>
        <v xml:space="preserve">LOGAN '07- БАМПЕР ПОД П/ТУМАННЫЕ ФАРЫ (ЗНАК LOGAN)  </v>
      </c>
      <c r="E3740" s="25" t="str">
        <f>IF(VLOOKUP(C3740,Baza!A:D,2,FALSE)&gt;0,"+","-")</f>
        <v>-</v>
      </c>
      <c r="F3740" s="25">
        <f>VLOOKUP(C3740,Baza!A:E,3,FALSE)</f>
        <v>80</v>
      </c>
      <c r="G3740" s="25">
        <f>VLOOKUP(C3740,Baza!A:E,3,FALSE)*курс</f>
        <v>3264</v>
      </c>
      <c r="H3740" s="25" t="str">
        <f>VLOOKUP(C3740,Baza!A:E,4,FALSE)</f>
        <v>6001550013</v>
      </c>
      <c r="I3740" s="25" t="str">
        <f>VLOOKUP(C3740,BREND!A:C,2,FALSE)</f>
        <v>API</v>
      </c>
    </row>
    <row r="3741" spans="1:9" hidden="1" outlineLevel="2">
      <c r="A3741" s="26" t="s">
        <v>2713</v>
      </c>
      <c r="B3741" s="26" t="s">
        <v>2713</v>
      </c>
      <c r="C3741" s="24" t="s">
        <v>9945</v>
      </c>
      <c r="D3741" s="26" t="str">
        <f>VLOOKUP(C3741,Baza!A:E,5,FALSE)</f>
        <v xml:space="preserve">LOGAN '07- БАМПЕР  (ЗНАК LOGAN)  </v>
      </c>
      <c r="E3741" s="25" t="str">
        <f>IF(VLOOKUP(C3741,Baza!A:D,2,FALSE)&gt;0,"+","-")</f>
        <v>-</v>
      </c>
      <c r="F3741" s="25">
        <f>VLOOKUP(C3741,Baza!A:E,3,FALSE)</f>
        <v>75</v>
      </c>
      <c r="G3741" s="25">
        <f>VLOOKUP(C3741,Baza!A:E,3,FALSE)*курс</f>
        <v>3060</v>
      </c>
      <c r="H3741" s="25" t="str">
        <f>VLOOKUP(C3741,Baza!A:E,4,FALSE)</f>
        <v>6001550013</v>
      </c>
      <c r="I3741" s="25" t="str">
        <f>VLOOKUP(C3741,BREND!A:C,2,FALSE)</f>
        <v>API</v>
      </c>
    </row>
    <row r="3742" spans="1:9" hidden="1" outlineLevel="2">
      <c r="A3742" s="26" t="s">
        <v>2713</v>
      </c>
      <c r="B3742" s="26" t="s">
        <v>2713</v>
      </c>
      <c r="C3742" s="24" t="s">
        <v>9946</v>
      </c>
      <c r="D3742" s="26" t="str">
        <f>VLOOKUP(C3742,Baza!A:E,5,FALSE)</f>
        <v xml:space="preserve">LOGAN '07- БАМПЕР ПОД П/ТУМАННЫЕ ФАРЫ,  ГРУНТОВАННЫЙ (ЗНАК LOGAN)  </v>
      </c>
      <c r="E3742" s="25" t="str">
        <f>IF(VLOOKUP(C3742,Baza!A:D,2,FALSE)&gt;0,"+","-")</f>
        <v>-</v>
      </c>
      <c r="F3742" s="25">
        <f>VLOOKUP(C3742,Baza!A:E,3,FALSE)</f>
        <v>80</v>
      </c>
      <c r="G3742" s="25">
        <f>VLOOKUP(C3742,Baza!A:E,3,FALSE)*курс</f>
        <v>3264</v>
      </c>
      <c r="H3742" s="25">
        <f>VLOOKUP(C3742,Baza!A:E,4,FALSE)</f>
        <v>0</v>
      </c>
      <c r="I3742" s="25" t="str">
        <f>VLOOKUP(C3742,BREND!A:C,2,FALSE)</f>
        <v>API</v>
      </c>
    </row>
    <row r="3743" spans="1:9" hidden="1" outlineLevel="2">
      <c r="A3743" s="26" t="s">
        <v>2713</v>
      </c>
      <c r="B3743" s="26" t="s">
        <v>2713</v>
      </c>
      <c r="C3743" s="24" t="s">
        <v>9947</v>
      </c>
      <c r="D3743" s="26" t="str">
        <f>VLOOKUP(C3743,Baza!A:E,5,FALSE)</f>
        <v xml:space="preserve">LOGAN '07- БАМПЕР ПОД П/ТУМАННЫЕ ФАРЫ, МАТОВЫЙ (ЗНАК LOGAN)  </v>
      </c>
      <c r="E3743" s="25" t="str">
        <f>IF(VLOOKUP(C3743,Baza!A:D,2,FALSE)&gt;0,"+","-")</f>
        <v>-</v>
      </c>
      <c r="F3743" s="25">
        <f>VLOOKUP(C3743,Baza!A:E,3,FALSE)</f>
        <v>65</v>
      </c>
      <c r="G3743" s="25">
        <f>VLOOKUP(C3743,Baza!A:E,3,FALSE)*курс</f>
        <v>2652</v>
      </c>
      <c r="H3743" s="25">
        <f>VLOOKUP(C3743,Baza!A:E,4,FALSE)</f>
        <v>0</v>
      </c>
      <c r="I3743" s="25" t="str">
        <f>VLOOKUP(C3743,BREND!A:C,2,FALSE)</f>
        <v>API</v>
      </c>
    </row>
    <row r="3744" spans="1:9" hidden="1" outlineLevel="2">
      <c r="A3744" s="26" t="s">
        <v>2713</v>
      </c>
      <c r="B3744" s="26" t="s">
        <v>2713</v>
      </c>
      <c r="C3744" s="24" t="s">
        <v>23457</v>
      </c>
      <c r="D3744" s="26" t="str">
        <f>VLOOKUP(C3744,Baza!A:E,5,FALSE)</f>
        <v>LOGAN '08 ФОНАРЬ ЛЕВЫЙ</v>
      </c>
      <c r="E3744" s="25" t="str">
        <f>IF(VLOOKUP(C3744,Baza!A:D,2,FALSE)&gt;0,"+","-")</f>
        <v>+</v>
      </c>
      <c r="F3744" s="25">
        <f>VLOOKUP(C3744,Baza!A:E,3,FALSE)</f>
        <v>28</v>
      </c>
      <c r="G3744" s="25">
        <f>VLOOKUP(C3744,Baza!A:E,3,FALSE)*курс</f>
        <v>1142.3999999999999</v>
      </c>
      <c r="H3744" s="25" t="str">
        <f>VLOOKUP(C3744,Baza!A:E,4,FALSE)</f>
        <v>26555-00Q0C</v>
      </c>
      <c r="I3744" s="25" t="str">
        <f>VLOOKUP(C3744,BREND!A:C,2,FALSE)</f>
        <v>DEPO</v>
      </c>
    </row>
    <row r="3745" spans="1:9" hidden="1" outlineLevel="2">
      <c r="A3745" s="26" t="s">
        <v>2713</v>
      </c>
      <c r="B3745" s="26" t="s">
        <v>2713</v>
      </c>
      <c r="C3745" s="24" t="s">
        <v>23460</v>
      </c>
      <c r="D3745" s="26" t="str">
        <f>VLOOKUP(C3745,Baza!A:E,5,FALSE)</f>
        <v>LOGAN '08 ФОНАРЬ ПРАВЫЙ</v>
      </c>
      <c r="E3745" s="25" t="str">
        <f>IF(VLOOKUP(C3745,Baza!A:D,2,FALSE)&gt;0,"+","-")</f>
        <v>+</v>
      </c>
      <c r="F3745" s="25">
        <f>VLOOKUP(C3745,Baza!A:E,3,FALSE)</f>
        <v>28</v>
      </c>
      <c r="G3745" s="25">
        <f>VLOOKUP(C3745,Baza!A:E,3,FALSE)*курс</f>
        <v>1142.3999999999999</v>
      </c>
      <c r="H3745" s="25" t="str">
        <f>VLOOKUP(C3745,Baza!A:E,4,FALSE)</f>
        <v>26550-00Q0D</v>
      </c>
      <c r="I3745" s="25" t="str">
        <f>VLOOKUP(C3745,BREND!A:C,2,FALSE)</f>
        <v>DEPO</v>
      </c>
    </row>
    <row r="3746" spans="1:9" hidden="1" outlineLevel="2">
      <c r="A3746" s="26" t="s">
        <v>2713</v>
      </c>
      <c r="B3746" s="26" t="s">
        <v>2713</v>
      </c>
      <c r="C3746" s="24" t="s">
        <v>25150</v>
      </c>
      <c r="D3746" s="26" t="str">
        <f>VLOOKUP(C3746,Baza!A:E,5,FALSE)</f>
        <v>LOGAN '08-'12 МОЛДИНГ РЕШЁТКИ РАДИАТОРА (ABS)</v>
      </c>
      <c r="E3746" s="25" t="str">
        <f>IF(VLOOKUP(C3746,Baza!A:D,2,FALSE)&gt;0,"+","-")</f>
        <v>-</v>
      </c>
      <c r="F3746" s="25">
        <f>VLOOKUP(C3746,Baza!A:E,3,FALSE)</f>
        <v>0</v>
      </c>
      <c r="G3746" s="25">
        <f>VLOOKUP(C3746,Baza!A:E,3,FALSE)*курс</f>
        <v>0</v>
      </c>
      <c r="H3746" s="25" t="str">
        <f>VLOOKUP(C3746,Baza!A:E,4,FALSE)</f>
        <v>8200785077</v>
      </c>
      <c r="I3746" s="25" t="str">
        <f>VLOOKUP(C3746,BREND!A:C,2,FALSE)</f>
        <v>API</v>
      </c>
    </row>
    <row r="3747" spans="1:9" hidden="1" outlineLevel="2">
      <c r="A3747" s="26" t="s">
        <v>2713</v>
      </c>
      <c r="B3747" s="26" t="s">
        <v>2713</v>
      </c>
      <c r="C3747" s="24" t="s">
        <v>27744</v>
      </c>
      <c r="D3747" s="26" t="str">
        <f>VLOOKUP(C3747,Baza!A:E,5,FALSE)</f>
        <v>LOGAN ФАРА ЛЕВАЯ</v>
      </c>
      <c r="E3747" s="25" t="str">
        <f>IF(VLOOKUP(C3747,Baza!A:D,2,FALSE)&gt;0,"+","-")</f>
        <v>+</v>
      </c>
      <c r="F3747" s="25">
        <f>VLOOKUP(C3747,Baza!A:E,3,FALSE)</f>
        <v>35</v>
      </c>
      <c r="G3747" s="25">
        <f>VLOOKUP(C3747,Baza!A:E,3,FALSE)*курс</f>
        <v>1428</v>
      </c>
      <c r="H3747" s="25" t="str">
        <f>VLOOKUP(C3747,Baza!A:E,4,FALSE)</f>
        <v>6001546788</v>
      </c>
      <c r="I3747" s="25" t="str">
        <f>VLOOKUP(C3747,BREND!A:C,2,FALSE)</f>
        <v>SCHNIEDER</v>
      </c>
    </row>
    <row r="3748" spans="1:9" hidden="1" outlineLevel="2">
      <c r="A3748" s="26" t="s">
        <v>2713</v>
      </c>
      <c r="B3748" s="26" t="s">
        <v>2713</v>
      </c>
      <c r="C3748" s="24" t="s">
        <v>27746</v>
      </c>
      <c r="D3748" s="26" t="str">
        <f>VLOOKUP(C3748,Baza!A:E,5,FALSE)</f>
        <v>LOGAN ФАРА ПРАВАЯ</v>
      </c>
      <c r="E3748" s="25" t="str">
        <f>IF(VLOOKUP(C3748,Baza!A:D,2,FALSE)&gt;0,"+","-")</f>
        <v>+</v>
      </c>
      <c r="F3748" s="25">
        <f>VLOOKUP(C3748,Baza!A:E,3,FALSE)</f>
        <v>35</v>
      </c>
      <c r="G3748" s="25">
        <f>VLOOKUP(C3748,Baza!A:E,3,FALSE)*курс</f>
        <v>1428</v>
      </c>
      <c r="H3748" s="25" t="str">
        <f>VLOOKUP(C3748,Baza!A:E,4,FALSE)</f>
        <v>6001546789</v>
      </c>
      <c r="I3748" s="25" t="str">
        <f>VLOOKUP(C3748,BREND!A:C,2,FALSE)</f>
        <v>SCHNIEDER</v>
      </c>
    </row>
    <row r="3749" spans="1:9" hidden="1" outlineLevel="2">
      <c r="A3749" s="26" t="s">
        <v>2713</v>
      </c>
      <c r="B3749" s="26" t="s">
        <v>2713</v>
      </c>
      <c r="C3749" s="24" t="s">
        <v>27800</v>
      </c>
      <c r="D3749" s="26" t="str">
        <f>VLOOKUP(C3749,Baza!A:E,5,FALSE)</f>
        <v>LOGAN ФОНАРЬ ЛЕВЫЙ</v>
      </c>
      <c r="E3749" s="25" t="str">
        <f>IF(VLOOKUP(C3749,Baza!A:D,2,FALSE)&gt;0,"+","-")</f>
        <v>+</v>
      </c>
      <c r="F3749" s="25">
        <f>VLOOKUP(C3749,Baza!A:E,3,FALSE)</f>
        <v>19</v>
      </c>
      <c r="G3749" s="25">
        <f>VLOOKUP(C3749,Baza!A:E,3,FALSE)*курс</f>
        <v>775.19999999999993</v>
      </c>
      <c r="H3749" s="25" t="str">
        <f>VLOOKUP(C3749,Baza!A:E,4,FALSE)</f>
        <v>6001546795</v>
      </c>
      <c r="I3749" s="25" t="str">
        <f>VLOOKUP(C3749,BREND!A:C,2,FALSE)</f>
        <v>SCHNIEDER</v>
      </c>
    </row>
    <row r="3750" spans="1:9" hidden="1" outlineLevel="2">
      <c r="A3750" s="26" t="s">
        <v>2713</v>
      </c>
      <c r="B3750" s="26" t="s">
        <v>2713</v>
      </c>
      <c r="C3750" s="24" t="s">
        <v>27802</v>
      </c>
      <c r="D3750" s="26" t="str">
        <f>VLOOKUP(C3750,Baza!A:E,5,FALSE)</f>
        <v>LOGAN ФОНАРЬ ПРАВЫЙ</v>
      </c>
      <c r="E3750" s="25" t="str">
        <f>IF(VLOOKUP(C3750,Baza!A:D,2,FALSE)&gt;0,"+","-")</f>
        <v>+</v>
      </c>
      <c r="F3750" s="25">
        <f>VLOOKUP(C3750,Baza!A:E,3,FALSE)</f>
        <v>19</v>
      </c>
      <c r="G3750" s="25">
        <f>VLOOKUP(C3750,Baza!A:E,3,FALSE)*курс</f>
        <v>775.19999999999993</v>
      </c>
      <c r="H3750" s="25" t="str">
        <f>VLOOKUP(C3750,Baza!A:E,4,FALSE)</f>
        <v>6001546794</v>
      </c>
      <c r="I3750" s="25" t="str">
        <f>VLOOKUP(C3750,BREND!A:C,2,FALSE)</f>
        <v>SCHNIEDER</v>
      </c>
    </row>
    <row r="3751" spans="1:9" hidden="1" outlineLevel="2">
      <c r="A3751" s="26" t="s">
        <v>2713</v>
      </c>
      <c r="B3751" s="26" t="s">
        <v>2713</v>
      </c>
      <c r="C3751" s="24" t="s">
        <v>28007</v>
      </c>
      <c r="D3751" s="26" t="str">
        <f>VLOOKUP(C3751,Baza!A:E,5,FALSE)</f>
        <v>LOGAN '08-'12 МОЛДИНГ РЕШЁТКИ РАДИАТОРА (ABS)</v>
      </c>
      <c r="E3751" s="25" t="str">
        <f>IF(VLOOKUP(C3751,Baza!A:D,2,FALSE)&gt;0,"+","-")</f>
        <v>+</v>
      </c>
      <c r="F3751" s="25">
        <f>VLOOKUP(C3751,Baza!A:E,3,FALSE)</f>
        <v>32</v>
      </c>
      <c r="G3751" s="25">
        <f>VLOOKUP(C3751,Baza!A:E,3,FALSE)*курс</f>
        <v>1305.5999999999999</v>
      </c>
      <c r="H3751" s="25" t="str">
        <f>VLOOKUP(C3751,Baza!A:E,4,FALSE)</f>
        <v>8200785077</v>
      </c>
      <c r="I3751" s="25" t="str">
        <f>VLOOKUP(C3751,BREND!A:C,2,FALSE)</f>
        <v>API</v>
      </c>
    </row>
    <row r="3752" spans="1:9" hidden="1" outlineLevel="2">
      <c r="A3752" s="26" t="s">
        <v>2713</v>
      </c>
      <c r="B3752" s="26" t="s">
        <v>2713</v>
      </c>
      <c r="C3752" s="24" t="s">
        <v>22601</v>
      </c>
      <c r="D3752" s="26" t="str">
        <f>VLOOKUP(C3752,Baza!A:E,5,FALSE)</f>
        <v xml:space="preserve">TWNG '94/R19II '92/LAGNA 95/DUSTER '10/LOGN '09 П/ТУМАННАЯ ФАРА </v>
      </c>
      <c r="E3752" s="25" t="str">
        <f>IF(VLOOKUP(C3752,Baza!A:D,2,FALSE)&gt;0,"+","-")</f>
        <v>-</v>
      </c>
      <c r="F3752" s="25">
        <f>VLOOKUP(C3752,Baza!A:E,3,FALSE)</f>
        <v>0</v>
      </c>
      <c r="G3752" s="25">
        <f>VLOOKUP(C3752,Baza!A:E,3,FALSE)*курс</f>
        <v>0</v>
      </c>
      <c r="H3752" s="25">
        <f>VLOOKUP(C3752,Baza!A:E,4,FALSE)</f>
        <v>0</v>
      </c>
      <c r="I3752" s="25" t="str">
        <f>VLOOKUP(C3752,BREND!A:C,2,FALSE)</f>
        <v>DEPO</v>
      </c>
    </row>
    <row r="3753" spans="1:9" hidden="1" outlineLevel="2">
      <c r="A3753" s="26" t="s">
        <v>2713</v>
      </c>
      <c r="B3753" s="26" t="s">
        <v>2713</v>
      </c>
      <c r="C3753" s="24" t="s">
        <v>28048</v>
      </c>
      <c r="D3753" s="26" t="str">
        <f>VLOOKUP(C3753,Baza!A:E,5,FALSE)</f>
        <v xml:space="preserve">LOGAN 07-MEGANE 96-99 CLIO 98-05 RN19 92-96 ТОРМОЗНЫЕ ДИСКИ ПЕРЕДНИЕ (2ШТ.) </v>
      </c>
      <c r="E3753" s="25" t="str">
        <f>IF(VLOOKUP(C3753,Baza!A:D,2,FALSE)&gt;0,"+","-")</f>
        <v>+</v>
      </c>
      <c r="F3753" s="25">
        <f>VLOOKUP(C3753,Baza!A:E,3,FALSE)</f>
        <v>15.5</v>
      </c>
      <c r="G3753" s="25">
        <f>VLOOKUP(C3753,Baza!A:E,3,FALSE)*курс</f>
        <v>632.4</v>
      </c>
      <c r="H3753" s="25" t="str">
        <f>VLOOKUP(C3753,Baza!A:E,4,FALSE)</f>
        <v>77.00.780.892</v>
      </c>
      <c r="I3753" s="25" t="str">
        <f>VLOOKUP(C3753,BREND!A:C,2,FALSE)</f>
        <v>SCHNIEDER</v>
      </c>
    </row>
    <row r="3754" spans="1:9" hidden="1" outlineLevel="2">
      <c r="A3754" s="96" t="s">
        <v>20433</v>
      </c>
      <c r="B3754" s="96" t="s">
        <v>19761</v>
      </c>
      <c r="C3754" s="17"/>
      <c r="D3754" s="17"/>
      <c r="E3754" s="17"/>
      <c r="F3754" s="17"/>
      <c r="G3754" s="17"/>
      <c r="H3754" s="17"/>
      <c r="I3754" s="17"/>
    </row>
    <row r="3755" spans="1:9" hidden="1" outlineLevel="2">
      <c r="A3755" s="26" t="s">
        <v>19761</v>
      </c>
      <c r="B3755" s="26" t="s">
        <v>19761</v>
      </c>
      <c r="C3755" s="24" t="s">
        <v>12016</v>
      </c>
      <c r="D3755" s="26" t="str">
        <f>VLOOKUP(C3755,Baza!A:E,5,FALSE)</f>
        <v>LOGAN '2010 ФОНАРЬ ЛЕВЫЙ</v>
      </c>
      <c r="E3755" s="25" t="str">
        <f>IF(VLOOKUP(C3755,Baza!A:D,2,FALSE)&gt;0,"+","-")</f>
        <v>-</v>
      </c>
      <c r="F3755" s="25">
        <f>VLOOKUP(C3755,Baza!A:E,3,FALSE)</f>
        <v>23</v>
      </c>
      <c r="G3755" s="25">
        <f>VLOOKUP(C3755,Baza!A:E,3,FALSE)*курс</f>
        <v>938.4</v>
      </c>
      <c r="H3755" s="25" t="str">
        <f>VLOOKUP(C3755,Baza!A:E,4,FALSE)</f>
        <v>8200744760</v>
      </c>
      <c r="I3755" s="25" t="str">
        <f>VLOOKUP(C3755,BREND!A:C,2,FALSE)</f>
        <v>DEPO</v>
      </c>
    </row>
    <row r="3756" spans="1:9" hidden="1" outlineLevel="2">
      <c r="A3756" s="26" t="s">
        <v>19761</v>
      </c>
      <c r="B3756" s="26" t="s">
        <v>19761</v>
      </c>
      <c r="C3756" s="24" t="s">
        <v>12018</v>
      </c>
      <c r="D3756" s="26" t="str">
        <f>VLOOKUP(C3756,Baza!A:E,5,FALSE)</f>
        <v>LOGAN '2010 ФОНАРЬ ПРАВЫЙ</v>
      </c>
      <c r="E3756" s="25" t="str">
        <f>IF(VLOOKUP(C3756,Baza!A:D,2,FALSE)&gt;0,"+","-")</f>
        <v>-</v>
      </c>
      <c r="F3756" s="25">
        <f>VLOOKUP(C3756,Baza!A:E,3,FALSE)</f>
        <v>23</v>
      </c>
      <c r="G3756" s="25">
        <f>VLOOKUP(C3756,Baza!A:E,3,FALSE)*курс</f>
        <v>938.4</v>
      </c>
      <c r="H3756" s="25" t="str">
        <f>VLOOKUP(C3756,Baza!A:E,4,FALSE)</f>
        <v>8200744759</v>
      </c>
      <c r="I3756" s="25" t="str">
        <f>VLOOKUP(C3756,BREND!A:C,2,FALSE)</f>
        <v>DEPO</v>
      </c>
    </row>
    <row r="3757" spans="1:9" hidden="1" outlineLevel="2">
      <c r="A3757" s="26" t="s">
        <v>19761</v>
      </c>
      <c r="B3757" s="26" t="s">
        <v>19761</v>
      </c>
      <c r="C3757" s="35" t="s">
        <v>20252</v>
      </c>
      <c r="D3757" s="26" t="str">
        <f>VLOOKUP(C3757,Baza!A:E,5,FALSE)</f>
        <v>LOGAN '10- РЕШЕТКА БАМПЕРА ПЕРЕДНЕГО</v>
      </c>
      <c r="E3757" s="25" t="str">
        <f>IF(VLOOKUP(C3757,Baza!A:D,2,FALSE)&gt;0,"+","-")</f>
        <v>+</v>
      </c>
      <c r="F3757" s="25">
        <f>VLOOKUP(C3757,Baza!A:E,3,FALSE)</f>
        <v>8.5</v>
      </c>
      <c r="G3757" s="25">
        <f>VLOOKUP(C3757,Baza!A:E,3,FALSE)*курс</f>
        <v>346.79999999999995</v>
      </c>
      <c r="H3757" s="25" t="str">
        <f>VLOOKUP(C3757,Baza!A:E,4,FALSE)</f>
        <v>8200752803</v>
      </c>
      <c r="I3757" s="25" t="str">
        <f>VLOOKUP(C3757,BREND!A:C,2,FALSE)</f>
        <v>API</v>
      </c>
    </row>
    <row r="3758" spans="1:9" hidden="1" outlineLevel="2">
      <c r="A3758" s="26" t="s">
        <v>19761</v>
      </c>
      <c r="B3758" s="26" t="s">
        <v>19761</v>
      </c>
      <c r="C3758" s="35" t="s">
        <v>20254</v>
      </c>
      <c r="D3758" s="26" t="str">
        <f>VLOOKUP(C3758,Baza!A:E,5,FALSE)</f>
        <v xml:space="preserve">LOGAN '10- РЕШЕТКА БАМПЕРА  ПЕРЕДНЕГО С ОТВ. ПОД П/ТУМАНКИ, ЛЕВАЯ, ЧЕРНАЯ </v>
      </c>
      <c r="E3758" s="25" t="str">
        <f>IF(VLOOKUP(C3758,Baza!A:D,2,FALSE)&gt;0,"+","-")</f>
        <v>+</v>
      </c>
      <c r="F3758" s="25">
        <f>VLOOKUP(C3758,Baza!A:E,3,FALSE)</f>
        <v>7.5</v>
      </c>
      <c r="G3758" s="25">
        <f>VLOOKUP(C3758,Baza!A:E,3,FALSE)*курс</f>
        <v>306</v>
      </c>
      <c r="H3758" s="25" t="str">
        <f>VLOOKUP(C3758,Baza!A:E,4,FALSE)</f>
        <v>8200838547</v>
      </c>
      <c r="I3758" s="25" t="str">
        <f>VLOOKUP(C3758,BREND!A:C,2,FALSE)</f>
        <v>API</v>
      </c>
    </row>
    <row r="3759" spans="1:9" hidden="1" outlineLevel="2">
      <c r="A3759" s="26" t="s">
        <v>19761</v>
      </c>
      <c r="B3759" s="26" t="s">
        <v>19761</v>
      </c>
      <c r="C3759" s="35" t="s">
        <v>20256</v>
      </c>
      <c r="D3759" s="26" t="str">
        <f>VLOOKUP(C3759,Baza!A:E,5,FALSE)</f>
        <v xml:space="preserve">LOGAN '10- РЕШЕТКА БАМПЕРА  ПЕРЕДНЕГО С ОТВ. ПОД П/ТУМАНКИ, ПРАВАЯ, ЧЕРНАЯ </v>
      </c>
      <c r="E3759" s="25" t="str">
        <f>IF(VLOOKUP(C3759,Baza!A:D,2,FALSE)&gt;0,"+","-")</f>
        <v>+</v>
      </c>
      <c r="F3759" s="25">
        <f>VLOOKUP(C3759,Baza!A:E,3,FALSE)</f>
        <v>7.5</v>
      </c>
      <c r="G3759" s="25">
        <f>VLOOKUP(C3759,Baza!A:E,3,FALSE)*курс</f>
        <v>306</v>
      </c>
      <c r="H3759" s="25" t="str">
        <f>VLOOKUP(C3759,Baza!A:E,4,FALSE)</f>
        <v>8200838548</v>
      </c>
      <c r="I3759" s="25" t="str">
        <f>VLOOKUP(C3759,BREND!A:C,2,FALSE)</f>
        <v>API</v>
      </c>
    </row>
    <row r="3760" spans="1:9" hidden="1" outlineLevel="2">
      <c r="A3760" s="26" t="s">
        <v>19761</v>
      </c>
      <c r="B3760" s="26" t="s">
        <v>19761</v>
      </c>
      <c r="C3760" s="24" t="s">
        <v>25150</v>
      </c>
      <c r="D3760" s="26" t="str">
        <f>VLOOKUP(C3760,Baza!A:E,5,FALSE)</f>
        <v>LOGAN '08-'12 МОЛДИНГ РЕШЁТКИ РАДИАТОРА (ABS)</v>
      </c>
      <c r="E3760" s="25" t="str">
        <f>IF(VLOOKUP(C3760,Baza!A:D,2,FALSE)&gt;0,"+","-")</f>
        <v>-</v>
      </c>
      <c r="F3760" s="25">
        <f>VLOOKUP(C3760,Baza!A:E,3,FALSE)</f>
        <v>0</v>
      </c>
      <c r="G3760" s="25">
        <f>VLOOKUP(C3760,Baza!A:E,3,FALSE)*курс</f>
        <v>0</v>
      </c>
      <c r="H3760" s="25" t="str">
        <f>VLOOKUP(C3760,Baza!A:E,4,FALSE)</f>
        <v>8200785077</v>
      </c>
      <c r="I3760" s="25" t="str">
        <f>VLOOKUP(C3760,BREND!A:C,2,FALSE)</f>
        <v>API</v>
      </c>
    </row>
    <row r="3761" spans="1:9" hidden="1" outlineLevel="2">
      <c r="A3761" s="26" t="s">
        <v>19761</v>
      </c>
      <c r="B3761" s="26" t="s">
        <v>19761</v>
      </c>
      <c r="C3761" s="24" t="s">
        <v>23639</v>
      </c>
      <c r="D3761" s="26" t="str">
        <f>VLOOKUP(C3761,Baza!A:E,5,FALSE)</f>
        <v>LOGAN '10- БАМПЕР ЗАДНИЙ</v>
      </c>
      <c r="E3761" s="25" t="str">
        <f>IF(VLOOKUP(C3761,Baza!A:D,2,FALSE)&gt;0,"+","-")</f>
        <v>-</v>
      </c>
      <c r="F3761" s="25">
        <f>VLOOKUP(C3761,Baza!A:E,3,FALSE)</f>
        <v>0</v>
      </c>
      <c r="G3761" s="25">
        <f>VLOOKUP(C3761,Baza!A:E,3,FALSE)*курс</f>
        <v>0</v>
      </c>
      <c r="H3761" s="25">
        <f>VLOOKUP(C3761,Baza!A:E,4,FALSE)</f>
        <v>0</v>
      </c>
      <c r="I3761" s="25" t="str">
        <f>VLOOKUP(C3761,BREND!A:C,2,FALSE)</f>
        <v>TONG YANG</v>
      </c>
    </row>
    <row r="3762" spans="1:9" hidden="1" outlineLevel="2">
      <c r="A3762" s="26" t="s">
        <v>19761</v>
      </c>
      <c r="B3762" s="26" t="s">
        <v>19761</v>
      </c>
      <c r="C3762" s="24" t="s">
        <v>28342</v>
      </c>
      <c r="D3762" s="26" t="str">
        <f>VLOOKUP(C3762,Baza!A:E,5,FALSE)</f>
        <v xml:space="preserve">LOGAN MCV '10- РЕШЁТКА РАДИАТОРА </v>
      </c>
      <c r="E3762" s="25" t="str">
        <f>IF(VLOOKUP(C3762,Baza!A:D,2,FALSE)&gt;0,"+","-")</f>
        <v>+</v>
      </c>
      <c r="F3762" s="25">
        <f>VLOOKUP(C3762,Baza!A:E,3,FALSE)</f>
        <v>38</v>
      </c>
      <c r="G3762" s="25">
        <f>VLOOKUP(C3762,Baza!A:E,3,FALSE)*курс</f>
        <v>1550.3999999999999</v>
      </c>
      <c r="H3762" s="25" t="str">
        <f>VLOOKUP(C3762,Baza!A:E,4,FALSE)</f>
        <v>8200752748</v>
      </c>
      <c r="I3762" s="25" t="str">
        <f>VLOOKUP(C3762,BREND!A:C,2,FALSE)</f>
        <v>API</v>
      </c>
    </row>
    <row r="3763" spans="1:9" hidden="1" outlineLevel="2">
      <c r="A3763" s="26" t="s">
        <v>19761</v>
      </c>
      <c r="B3763" s="26" t="s">
        <v>19761</v>
      </c>
      <c r="C3763" s="24" t="s">
        <v>29827</v>
      </c>
      <c r="D3763" s="26" t="str">
        <f>VLOOKUP(C3763,Baza!A:E,5,FALSE)</f>
        <v xml:space="preserve">LOGAN '10- БАМПЕР ПЕРЕДНИЙ С ОТВЕРСТИЕМ П/ТУМАННЫЕ ФАРЫ, ЧЁРНЫЙ </v>
      </c>
      <c r="E3763" s="25" t="str">
        <f>IF(VLOOKUP(C3763,Baza!A:D,2,FALSE)&gt;0,"+","-")</f>
        <v>+</v>
      </c>
      <c r="F3763" s="25">
        <f>VLOOKUP(C3763,Baza!A:E,3,FALSE)</f>
        <v>60</v>
      </c>
      <c r="G3763" s="25">
        <f>VLOOKUP(C3763,Baza!A:E,3,FALSE)*курс</f>
        <v>2448</v>
      </c>
      <c r="H3763" s="25" t="str">
        <f>VLOOKUP(C3763,Baza!A:E,4,FALSE)</f>
        <v>8200748275</v>
      </c>
      <c r="I3763" s="25" t="str">
        <f>VLOOKUP(C3763,BREND!A:C,2,FALSE)</f>
        <v>API</v>
      </c>
    </row>
    <row r="3764" spans="1:9" hidden="1" outlineLevel="2">
      <c r="A3764" s="26" t="s">
        <v>19761</v>
      </c>
      <c r="B3764" s="26" t="s">
        <v>19761</v>
      </c>
      <c r="C3764" s="24" t="s">
        <v>29836</v>
      </c>
      <c r="D3764" s="26" t="str">
        <f>VLOOKUP(C3764,Baza!A:E,5,FALSE)</f>
        <v>LOGAN '10- КАТАФОТ В ЗАДНИЙ БАМПЕР КРАСНЫЙ ЛЕВЫЙ</v>
      </c>
      <c r="E3764" s="25" t="str">
        <f>IF(VLOOKUP(C3764,Baza!A:D,2,FALSE)&gt;0,"+","-")</f>
        <v>+</v>
      </c>
      <c r="F3764" s="25">
        <f>VLOOKUP(C3764,Baza!A:E,3,FALSE)</f>
        <v>6.5</v>
      </c>
      <c r="G3764" s="25">
        <f>VLOOKUP(C3764,Baza!A:E,3,FALSE)*курс</f>
        <v>265.2</v>
      </c>
      <c r="H3764" s="25" t="str">
        <f>VLOOKUP(C3764,Baza!A:E,4,FALSE)</f>
        <v>8200751779</v>
      </c>
      <c r="I3764" s="25" t="str">
        <f>VLOOKUP(C3764,BREND!A:C,2,FALSE)</f>
        <v>API</v>
      </c>
    </row>
    <row r="3765" spans="1:9" hidden="1" outlineLevel="2">
      <c r="A3765" s="26" t="s">
        <v>19761</v>
      </c>
      <c r="B3765" s="26" t="s">
        <v>19761</v>
      </c>
      <c r="C3765" s="24" t="s">
        <v>29839</v>
      </c>
      <c r="D3765" s="26" t="str">
        <f>VLOOKUP(C3765,Baza!A:E,5,FALSE)</f>
        <v>LOGAN '10- КАТАФОТ В ЗАДНИЙ БАМПЕР КРАСНЫЙ ПРАВЫЙ</v>
      </c>
      <c r="E3765" s="25" t="str">
        <f>IF(VLOOKUP(C3765,Baza!A:D,2,FALSE)&gt;0,"+","-")</f>
        <v>+</v>
      </c>
      <c r="F3765" s="25">
        <f>VLOOKUP(C3765,Baza!A:E,3,FALSE)</f>
        <v>6.5</v>
      </c>
      <c r="G3765" s="25">
        <f>VLOOKUP(C3765,Baza!A:E,3,FALSE)*курс</f>
        <v>265.2</v>
      </c>
      <c r="H3765" s="25" t="str">
        <f>VLOOKUP(C3765,Baza!A:E,4,FALSE)</f>
        <v>8200751778</v>
      </c>
      <c r="I3765" s="25" t="str">
        <f>VLOOKUP(C3765,BREND!A:C,2,FALSE)</f>
        <v>API</v>
      </c>
    </row>
    <row r="3766" spans="1:9" hidden="1" outlineLevel="1" collapsed="1">
      <c r="A3766" s="96" t="s">
        <v>244</v>
      </c>
      <c r="B3766" s="96" t="s">
        <v>20434</v>
      </c>
      <c r="C3766" s="17"/>
      <c r="D3766" s="17"/>
      <c r="E3766" s="17"/>
      <c r="F3766" s="17"/>
      <c r="G3766" s="17"/>
      <c r="H3766" s="17"/>
      <c r="I3766" s="17"/>
    </row>
    <row r="3767" spans="1:9" hidden="1" outlineLevel="2">
      <c r="A3767" s="96" t="s">
        <v>20434</v>
      </c>
      <c r="B3767" s="96" t="s">
        <v>923</v>
      </c>
      <c r="C3767" s="17"/>
      <c r="D3767" s="17"/>
      <c r="E3767" s="17"/>
      <c r="F3767" s="17"/>
      <c r="G3767" s="17"/>
      <c r="H3767" s="17"/>
      <c r="I3767" s="17"/>
    </row>
    <row r="3768" spans="1:9" hidden="1" outlineLevel="2">
      <c r="A3768" s="26" t="s">
        <v>923</v>
      </c>
      <c r="B3768" s="26" t="s">
        <v>923</v>
      </c>
      <c r="C3768" s="24" t="s">
        <v>921</v>
      </c>
      <c r="D3768" s="26" t="str">
        <f>VLOOKUP(C3768,Baza!A:E,5,FALSE)</f>
        <v>MEGANE '03-08 КАПОТ</v>
      </c>
      <c r="E3768" s="25" t="str">
        <f>IF(VLOOKUP(C3768,Baza!A:D,2,FALSE)&gt;0,"+","-")</f>
        <v>-</v>
      </c>
      <c r="F3768" s="25">
        <f>VLOOKUP(C3768,Baza!A:E,3,FALSE)</f>
        <v>91</v>
      </c>
      <c r="G3768" s="25">
        <f>VLOOKUP(C3768,Baza!A:E,3,FALSE)*курс</f>
        <v>3712.7999999999997</v>
      </c>
      <c r="H3768" s="25" t="str">
        <f>VLOOKUP(C3768,Baza!A:E,4,FALSE)</f>
        <v>7751473704</v>
      </c>
      <c r="I3768" s="25" t="str">
        <f>VLOOKUP(C3768,BREND!A:C,2,FALSE)</f>
        <v>API</v>
      </c>
    </row>
    <row r="3769" spans="1:9" hidden="1" outlineLevel="2">
      <c r="A3769" s="26" t="s">
        <v>923</v>
      </c>
      <c r="B3769" s="26" t="s">
        <v>923</v>
      </c>
      <c r="C3769" s="24" t="s">
        <v>929</v>
      </c>
      <c r="D3769" s="26" t="str">
        <f>VLOOKUP(C3769,Baza!A:E,5,FALSE)</f>
        <v>MEGANE '03-08 КРЫЛО ПЕРЕДНЕЕ, ЛЕВОЕ, ЧЕРНОЕ, ПЛАСТИКОВОЕ, С ОТВЕРСТИЯМИ</v>
      </c>
      <c r="E3769" s="25" t="str">
        <f>IF(VLOOKUP(C3769,Baza!A:D,2,FALSE)&gt;0,"+","-")</f>
        <v>+</v>
      </c>
      <c r="F3769" s="25">
        <f>VLOOKUP(C3769,Baza!A:E,3,FALSE)</f>
        <v>27</v>
      </c>
      <c r="G3769" s="25">
        <f>VLOOKUP(C3769,Baza!A:E,3,FALSE)*курс</f>
        <v>1101.5999999999999</v>
      </c>
      <c r="H3769" s="25" t="str">
        <f>VLOOKUP(C3769,Baza!A:E,4,FALSE)</f>
        <v>7701473702</v>
      </c>
      <c r="I3769" s="25" t="str">
        <f>VLOOKUP(C3769,BREND!A:C,2,FALSE)</f>
        <v>API</v>
      </c>
    </row>
    <row r="3770" spans="1:9" hidden="1" outlineLevel="2">
      <c r="A3770" s="26" t="s">
        <v>923</v>
      </c>
      <c r="B3770" s="26" t="s">
        <v>923</v>
      </c>
      <c r="C3770" s="24" t="s">
        <v>930</v>
      </c>
      <c r="D3770" s="26" t="str">
        <f>VLOOKUP(C3770,Baza!A:E,5,FALSE)</f>
        <v>MEGANE '03-08 КРЫЛО ПЕРЕДНЕЕ, ПРАВОЕ, ЧЕРНОЕ, ПЛАСТИКОВОЕ, С ОТВЕРСТИЯМИ</v>
      </c>
      <c r="E3770" s="25" t="str">
        <f>IF(VLOOKUP(C3770,Baza!A:D,2,FALSE)&gt;0,"+","-")</f>
        <v>+</v>
      </c>
      <c r="F3770" s="25">
        <f>VLOOKUP(C3770,Baza!A:E,3,FALSE)</f>
        <v>27</v>
      </c>
      <c r="G3770" s="25">
        <f>VLOOKUP(C3770,Baza!A:E,3,FALSE)*курс</f>
        <v>1101.5999999999999</v>
      </c>
      <c r="H3770" s="25" t="str">
        <f>VLOOKUP(C3770,Baza!A:E,4,FALSE)</f>
        <v>7701473703</v>
      </c>
      <c r="I3770" s="25" t="str">
        <f>VLOOKUP(C3770,BREND!A:C,2,FALSE)</f>
        <v>API</v>
      </c>
    </row>
    <row r="3771" spans="1:9" hidden="1" outlineLevel="2">
      <c r="A3771" s="26" t="s">
        <v>923</v>
      </c>
      <c r="B3771" s="26" t="s">
        <v>923</v>
      </c>
      <c r="C3771" s="24" t="s">
        <v>976</v>
      </c>
      <c r="D3771" s="26" t="str">
        <f>VLOOKUP(C3771,Baza!A:E,5,FALSE)</f>
        <v>MEGANE '03-05 ФАРА П/КОРРЕКТОР ЛЕВАЯ</v>
      </c>
      <c r="E3771" s="25" t="str">
        <f>IF(VLOOKUP(C3771,Baza!A:D,2,FALSE)&gt;0,"+","-")</f>
        <v>+</v>
      </c>
      <c r="F3771" s="25">
        <f>VLOOKUP(C3771,Baza!A:E,3,FALSE)</f>
        <v>51</v>
      </c>
      <c r="G3771" s="25">
        <f>VLOOKUP(C3771,Baza!A:E,3,FALSE)*курс</f>
        <v>2080.7999999999997</v>
      </c>
      <c r="H3771" s="25" t="str">
        <f>VLOOKUP(C3771,Baza!A:E,4,FALSE)</f>
        <v>7701054656</v>
      </c>
      <c r="I3771" s="25" t="str">
        <f>VLOOKUP(C3771,BREND!A:C,2,FALSE)</f>
        <v>DEPO</v>
      </c>
    </row>
    <row r="3772" spans="1:9" hidden="1" outlineLevel="2">
      <c r="A3772" s="26" t="s">
        <v>923</v>
      </c>
      <c r="B3772" s="26" t="s">
        <v>923</v>
      </c>
      <c r="C3772" s="24" t="s">
        <v>977</v>
      </c>
      <c r="D3772" s="26" t="str">
        <f>VLOOKUP(C3772,Baza!A:E,5,FALSE)</f>
        <v>MEGANE '03-05 ФАРА П/КОРРЕКТОР ПРАВАЯ</v>
      </c>
      <c r="E3772" s="25" t="str">
        <f>IF(VLOOKUP(C3772,Baza!A:D,2,FALSE)&gt;0,"+","-")</f>
        <v>+</v>
      </c>
      <c r="F3772" s="25">
        <f>VLOOKUP(C3772,Baza!A:E,3,FALSE)</f>
        <v>51</v>
      </c>
      <c r="G3772" s="25">
        <f>VLOOKUP(C3772,Baza!A:E,3,FALSE)*курс</f>
        <v>2080.7999999999997</v>
      </c>
      <c r="H3772" s="25" t="str">
        <f>VLOOKUP(C3772,Baza!A:E,4,FALSE)</f>
        <v>7701054655</v>
      </c>
      <c r="I3772" s="25" t="str">
        <f>VLOOKUP(C3772,BREND!A:C,2,FALSE)</f>
        <v>DEPO</v>
      </c>
    </row>
    <row r="3773" spans="1:9" hidden="1" outlineLevel="2">
      <c r="A3773" s="26" t="s">
        <v>923</v>
      </c>
      <c r="B3773" s="26" t="s">
        <v>923</v>
      </c>
      <c r="C3773" s="24" t="s">
        <v>3910</v>
      </c>
      <c r="D3773" s="26" t="str">
        <f>VLOOKUP(C3773,Baza!A:E,5,FALSE)</f>
        <v xml:space="preserve">MEGANE '03-04 БАМПЕР ПЕРЕДНИЙ, В СБОРЕ С РЕШЕТКОЙ И МОЛДИНГОМ, ЧЕРНЫЙ, БЕЗ УСИЛИТЕЛЯ </v>
      </c>
      <c r="E3773" s="25" t="str">
        <f>IF(VLOOKUP(C3773,Baza!A:D,2,FALSE)&gt;0,"+","-")</f>
        <v>+</v>
      </c>
      <c r="F3773" s="25">
        <f>VLOOKUP(C3773,Baza!A:E,3,FALSE)</f>
        <v>113</v>
      </c>
      <c r="G3773" s="25">
        <f>VLOOKUP(C3773,Baza!A:E,3,FALSE)*курс</f>
        <v>4610.3999999999996</v>
      </c>
      <c r="H3773" s="25" t="str">
        <f>VLOOKUP(C3773,Baza!A:E,4,FALSE)</f>
        <v>7701474484</v>
      </c>
      <c r="I3773" s="25" t="str">
        <f>VLOOKUP(C3773,BREND!A:C,2,FALSE)</f>
        <v>API</v>
      </c>
    </row>
    <row r="3774" spans="1:9" hidden="1" outlineLevel="2">
      <c r="A3774" s="26" t="s">
        <v>923</v>
      </c>
      <c r="B3774" s="26" t="s">
        <v>923</v>
      </c>
      <c r="C3774" s="24" t="s">
        <v>3911</v>
      </c>
      <c r="D3774" s="26" t="str">
        <f>VLOOKUP(C3774,Baza!A:E,5,FALSE)</f>
        <v>MEGANE '03-04 БАМПЕР ПЕРЕДНИЙ, ГРУНТОВАННЫЙ, В СБОРЕ С РЕШЕТКОЙ И МОЛДИНГОМ, БЕЗ УСИЛИТЕЛЯ</v>
      </c>
      <c r="E3774" s="25" t="str">
        <f>IF(VLOOKUP(C3774,Baza!A:D,2,FALSE)&gt;0,"+","-")</f>
        <v>+</v>
      </c>
      <c r="F3774" s="25">
        <f>VLOOKUP(C3774,Baza!A:E,3,FALSE)</f>
        <v>119</v>
      </c>
      <c r="G3774" s="25">
        <f>VLOOKUP(C3774,Baza!A:E,3,FALSE)*курс</f>
        <v>4855.2</v>
      </c>
      <c r="H3774" s="25" t="str">
        <f>VLOOKUP(C3774,Baza!A:E,4,FALSE)</f>
        <v>7701474484</v>
      </c>
      <c r="I3774" s="25" t="str">
        <f>VLOOKUP(C3774,BREND!A:C,2,FALSE)</f>
        <v>API</v>
      </c>
    </row>
    <row r="3775" spans="1:9" hidden="1" outlineLevel="2">
      <c r="A3775" s="26" t="s">
        <v>923</v>
      </c>
      <c r="B3775" s="26" t="s">
        <v>923</v>
      </c>
      <c r="C3775" s="24" t="s">
        <v>3912</v>
      </c>
      <c r="D3775" s="26" t="str">
        <f>VLOOKUP(C3775,Baza!A:E,5,FALSE)</f>
        <v xml:space="preserve">MEGANE '05-  БАМПЕР ПЕРЕДНИЙ, МАТОВЫЙ, ЧЕРНЫЙ, ПЛАСТИКОВЫЙ </v>
      </c>
      <c r="E3775" s="25" t="str">
        <f>IF(VLOOKUP(C3775,Baza!A:D,2,FALSE)&gt;0,"+","-")</f>
        <v>-</v>
      </c>
      <c r="F3775" s="25">
        <f>VLOOKUP(C3775,Baza!A:E,3,FALSE)</f>
        <v>160</v>
      </c>
      <c r="G3775" s="25">
        <f>VLOOKUP(C3775,Baza!A:E,3,FALSE)*курс</f>
        <v>6528</v>
      </c>
      <c r="H3775" s="25" t="str">
        <f>VLOOKUP(C3775,Baza!A:E,4,FALSE)</f>
        <v>7701476892</v>
      </c>
      <c r="I3775" s="25" t="str">
        <f>VLOOKUP(C3775,BREND!A:C,2,FALSE)</f>
        <v>API</v>
      </c>
    </row>
    <row r="3776" spans="1:9" hidden="1" outlineLevel="2">
      <c r="A3776" s="26" t="s">
        <v>923</v>
      </c>
      <c r="B3776" s="26" t="s">
        <v>923</v>
      </c>
      <c r="C3776" s="24" t="s">
        <v>3913</v>
      </c>
      <c r="D3776" s="26" t="str">
        <f>VLOOKUP(C3776,Baza!A:E,5,FALSE)</f>
        <v xml:space="preserve">MEGANE '05- БАМПЕР ПЕРЕДНИЙ В СБОРЕ, ГРУНТОВАННЫЙ, ЧЕРНЫЙ, ПЛАСТИКОВЫЙ  </v>
      </c>
      <c r="E3776" s="25" t="str">
        <f>IF(VLOOKUP(C3776,Baza!A:D,2,FALSE)&gt;0,"+","-")</f>
        <v>-</v>
      </c>
      <c r="F3776" s="25">
        <f>VLOOKUP(C3776,Baza!A:E,3,FALSE)</f>
        <v>196</v>
      </c>
      <c r="G3776" s="25">
        <f>VLOOKUP(C3776,Baza!A:E,3,FALSE)*курс</f>
        <v>7996.7999999999993</v>
      </c>
      <c r="H3776" s="25" t="str">
        <f>VLOOKUP(C3776,Baza!A:E,4,FALSE)</f>
        <v>7701476892</v>
      </c>
      <c r="I3776" s="25" t="str">
        <f>VLOOKUP(C3776,BREND!A:C,2,FALSE)</f>
        <v>API</v>
      </c>
    </row>
    <row r="3777" spans="1:9" hidden="1" outlineLevel="2">
      <c r="A3777" s="26" t="s">
        <v>923</v>
      </c>
      <c r="B3777" s="26" t="s">
        <v>923</v>
      </c>
      <c r="C3777" s="24" t="s">
        <v>3914</v>
      </c>
      <c r="D3777" s="26" t="str">
        <f>VLOOKUP(C3777,Baza!A:E,5,FALSE)</f>
        <v>MEGANE '03-08 КРЫЛО ПЕРЕДНЕЕ, ЛЕВОЕ, ГРУНТОВОЕ, ПЛАСТИКОВОЕ, С ОТВЕРСТИЯМИ</v>
      </c>
      <c r="E3777" s="25" t="str">
        <f>IF(VLOOKUP(C3777,Baza!A:D,2,FALSE)&gt;0,"+","-")</f>
        <v>-</v>
      </c>
      <c r="F3777" s="25">
        <f>VLOOKUP(C3777,Baza!A:E,3,FALSE)</f>
        <v>28</v>
      </c>
      <c r="G3777" s="25">
        <f>VLOOKUP(C3777,Baza!A:E,3,FALSE)*курс</f>
        <v>1142.3999999999999</v>
      </c>
      <c r="H3777" s="25" t="str">
        <f>VLOOKUP(C3777,Baza!A:E,4,FALSE)</f>
        <v>7701473702</v>
      </c>
      <c r="I3777" s="25" t="str">
        <f>VLOOKUP(C3777,BREND!A:C,2,FALSE)</f>
        <v>API</v>
      </c>
    </row>
    <row r="3778" spans="1:9" hidden="1" outlineLevel="2">
      <c r="A3778" s="26" t="s">
        <v>923</v>
      </c>
      <c r="B3778" s="26" t="s">
        <v>923</v>
      </c>
      <c r="C3778" s="24" t="s">
        <v>3915</v>
      </c>
      <c r="D3778" s="26" t="str">
        <f>VLOOKUP(C3778,Baza!A:E,5,FALSE)</f>
        <v xml:space="preserve">MEGANE '03-08 КРЫЛО ПЕРЕДНЕЕ, ПРАВОЕ, ГРУНТОВАННОЕ, ПЛАСТИКОВОЕ, С ОТВЕРСТИЕМ </v>
      </c>
      <c r="E3778" s="25" t="str">
        <f>IF(VLOOKUP(C3778,Baza!A:D,2,FALSE)&gt;0,"+","-")</f>
        <v>+</v>
      </c>
      <c r="F3778" s="25">
        <f>VLOOKUP(C3778,Baza!A:E,3,FALSE)</f>
        <v>28</v>
      </c>
      <c r="G3778" s="25">
        <f>VLOOKUP(C3778,Baza!A:E,3,FALSE)*курс</f>
        <v>1142.3999999999999</v>
      </c>
      <c r="H3778" s="25" t="str">
        <f>VLOOKUP(C3778,Baza!A:E,4,FALSE)</f>
        <v>7701473703</v>
      </c>
      <c r="I3778" s="25" t="str">
        <f>VLOOKUP(C3778,BREND!A:C,2,FALSE)</f>
        <v>API</v>
      </c>
    </row>
    <row r="3779" spans="1:9" hidden="1" outlineLevel="2">
      <c r="A3779" s="26" t="s">
        <v>923</v>
      </c>
      <c r="B3779" s="26" t="s">
        <v>923</v>
      </c>
      <c r="C3779" s="24" t="s">
        <v>4349</v>
      </c>
      <c r="D3779" s="26" t="str">
        <f>VLOOKUP(C3779,Baza!A:E,5,FALSE)</f>
        <v>MEGANE '05-08 ФАРА П/КОРРЕКТОР ЛЕВАЯ, ЛИНЗОВАННАЯ</v>
      </c>
      <c r="E3779" s="25" t="str">
        <f>IF(VLOOKUP(C3779,Baza!A:D,2,FALSE)&gt;0,"+","-")</f>
        <v>+</v>
      </c>
      <c r="F3779" s="25">
        <f>VLOOKUP(C3779,Baza!A:E,3,FALSE)</f>
        <v>73</v>
      </c>
      <c r="G3779" s="25">
        <f>VLOOKUP(C3779,Baza!A:E,3,FALSE)*курс</f>
        <v>2978.3999999999996</v>
      </c>
      <c r="H3779" s="25" t="str">
        <f>VLOOKUP(C3779,Baza!A:E,4,FALSE)</f>
        <v>7701063218</v>
      </c>
      <c r="I3779" s="25" t="str">
        <f>VLOOKUP(C3779,BREND!A:C,2,FALSE)</f>
        <v>DEPO</v>
      </c>
    </row>
    <row r="3780" spans="1:9" hidden="1" outlineLevel="2">
      <c r="A3780" s="26" t="s">
        <v>923</v>
      </c>
      <c r="B3780" s="26" t="s">
        <v>923</v>
      </c>
      <c r="C3780" s="24" t="s">
        <v>4797</v>
      </c>
      <c r="D3780" s="26" t="str">
        <f>VLOOKUP(C3780,Baza!A:E,5,FALSE)</f>
        <v>MEGANE '05-08 ФАРА П/КОРРЕКТОР ПРАВАЯ, ЛИНЗОВАННАЯ</v>
      </c>
      <c r="E3780" s="25" t="str">
        <f>IF(VLOOKUP(C3780,Baza!A:D,2,FALSE)&gt;0,"+","-")</f>
        <v>+</v>
      </c>
      <c r="F3780" s="25">
        <f>VLOOKUP(C3780,Baza!A:E,3,FALSE)</f>
        <v>73</v>
      </c>
      <c r="G3780" s="25">
        <f>VLOOKUP(C3780,Baza!A:E,3,FALSE)*курс</f>
        <v>2978.3999999999996</v>
      </c>
      <c r="H3780" s="25" t="str">
        <f>VLOOKUP(C3780,Baza!A:E,4,FALSE)</f>
        <v>7701063220</v>
      </c>
      <c r="I3780" s="25" t="str">
        <f>VLOOKUP(C3780,BREND!A:C,2,FALSE)</f>
        <v>DEPO</v>
      </c>
    </row>
    <row r="3781" spans="1:9" hidden="1" outlineLevel="2">
      <c r="A3781" s="26" t="s">
        <v>923</v>
      </c>
      <c r="B3781" s="26" t="s">
        <v>923</v>
      </c>
      <c r="C3781" s="24" t="s">
        <v>6008</v>
      </c>
      <c r="D3781" s="26" t="str">
        <f>VLOOKUP(C3781,Baza!A:E,5,FALSE)</f>
        <v xml:space="preserve">MEGANE '05-08 БАМПЕР ПЕРЕДНИЙ В СБОРЕ С РЕШЕТКОЙ, С ОТВ. ПОД П/ТУМАННЫЕ ФАРЫ, ЧЕРНЫЙ, БЕЗ УСИЛИТЕЛЯ </v>
      </c>
      <c r="E3781" s="25" t="str">
        <f>IF(VLOOKUP(C3781,Baza!A:D,2,FALSE)&gt;0,"+","-")</f>
        <v>+</v>
      </c>
      <c r="F3781" s="25">
        <f>VLOOKUP(C3781,Baza!A:E,3,FALSE)</f>
        <v>165</v>
      </c>
      <c r="G3781" s="25">
        <f>VLOOKUP(C3781,Baza!A:E,3,FALSE)*курс</f>
        <v>6731.9999999999991</v>
      </c>
      <c r="H3781" s="25" t="str">
        <f>VLOOKUP(C3781,Baza!A:E,4,FALSE)</f>
        <v>7701476892</v>
      </c>
      <c r="I3781" s="25" t="str">
        <f>VLOOKUP(C3781,BREND!A:C,2,FALSE)</f>
        <v>API</v>
      </c>
    </row>
    <row r="3782" spans="1:9" hidden="1" outlineLevel="2">
      <c r="A3782" s="26" t="s">
        <v>923</v>
      </c>
      <c r="B3782" s="26" t="s">
        <v>923</v>
      </c>
      <c r="C3782" s="24" t="s">
        <v>6009</v>
      </c>
      <c r="D3782" s="26" t="str">
        <f>VLOOKUP(C3782,Baza!A:E,5,FALSE)</f>
        <v>MEGANE '05-08 БАМПЕР ПЕРЕДНИЙ, ГРУНТОВАН. В СБОРЕ С РЕШЕТКОЙ, С ОТВЕР-ЯМИ ПОД П/ТУМАН. ФАРЫ,Б/УСИЛИТ</v>
      </c>
      <c r="E3782" s="25" t="str">
        <f>IF(VLOOKUP(C3782,Baza!A:D,2,FALSE)&gt;0,"+","-")</f>
        <v>-</v>
      </c>
      <c r="F3782" s="25">
        <f>VLOOKUP(C3782,Baza!A:E,3,FALSE)</f>
        <v>118</v>
      </c>
      <c r="G3782" s="25">
        <f>VLOOKUP(C3782,Baza!A:E,3,FALSE)*курс</f>
        <v>4814.3999999999996</v>
      </c>
      <c r="H3782" s="25" t="str">
        <f>VLOOKUP(C3782,Baza!A:E,4,FALSE)</f>
        <v>7701476892</v>
      </c>
      <c r="I3782" s="25" t="str">
        <f>VLOOKUP(C3782,BREND!A:C,2,FALSE)</f>
        <v>API</v>
      </c>
    </row>
    <row r="3783" spans="1:9" hidden="1" outlineLevel="2">
      <c r="A3783" s="26" t="s">
        <v>923</v>
      </c>
      <c r="B3783" s="26" t="s">
        <v>923</v>
      </c>
      <c r="C3783" s="24" t="s">
        <v>6849</v>
      </c>
      <c r="D3783" s="26" t="str">
        <f>VLOOKUP(C3783,Baza!A:E,5,FALSE)</f>
        <v>MEGANE '03-05 ФОНАРЬ ЗАДНИЙ, ЛЕВЫЙ, ВНЕШНИЙ (ХЭТЧБЭК)</v>
      </c>
      <c r="E3783" s="25" t="str">
        <f>IF(VLOOKUP(C3783,Baza!A:D,2,FALSE)&gt;0,"+","-")</f>
        <v>-</v>
      </c>
      <c r="F3783" s="25">
        <f>VLOOKUP(C3783,Baza!A:E,3,FALSE)</f>
        <v>26</v>
      </c>
      <c r="G3783" s="25">
        <f>VLOOKUP(C3783,Baza!A:E,3,FALSE)*курс</f>
        <v>1060.8</v>
      </c>
      <c r="H3783" s="25" t="str">
        <f>VLOOKUP(C3783,Baza!A:E,4,FALSE)</f>
        <v>8200073236</v>
      </c>
      <c r="I3783" s="25" t="str">
        <f>VLOOKUP(C3783,BREND!A:C,2,FALSE)</f>
        <v>DEPO</v>
      </c>
    </row>
    <row r="3784" spans="1:9" hidden="1" outlineLevel="2">
      <c r="A3784" s="26" t="s">
        <v>923</v>
      </c>
      <c r="B3784" s="26" t="s">
        <v>923</v>
      </c>
      <c r="C3784" s="24" t="s">
        <v>6850</v>
      </c>
      <c r="D3784" s="26" t="str">
        <f>VLOOKUP(C3784,Baza!A:E,5,FALSE)</f>
        <v>MEGANE '03-05 ФОНАРЬ ЗАДНИЙ, ПРАВЫЙ, ВНЕШНИЙ ( ХЭТЧБЭК)</v>
      </c>
      <c r="E3784" s="25" t="str">
        <f>IF(VLOOKUP(C3784,Baza!A:D,2,FALSE)&gt;0,"+","-")</f>
        <v>-</v>
      </c>
      <c r="F3784" s="25">
        <f>VLOOKUP(C3784,Baza!A:E,3,FALSE)</f>
        <v>26</v>
      </c>
      <c r="G3784" s="25">
        <f>VLOOKUP(C3784,Baza!A:E,3,FALSE)*курс</f>
        <v>1060.8</v>
      </c>
      <c r="H3784" s="25" t="str">
        <f>VLOOKUP(C3784,Baza!A:E,4,FALSE)</f>
        <v>8200073237</v>
      </c>
      <c r="I3784" s="25" t="str">
        <f>VLOOKUP(C3784,BREND!A:C,2,FALSE)</f>
        <v>DEPO</v>
      </c>
    </row>
    <row r="3785" spans="1:9" hidden="1" outlineLevel="2">
      <c r="A3785" s="26" t="s">
        <v>923</v>
      </c>
      <c r="B3785" s="26" t="s">
        <v>923</v>
      </c>
      <c r="C3785" s="24" t="s">
        <v>6855</v>
      </c>
      <c r="D3785" s="26" t="str">
        <f>VLOOKUP(C3785,Baza!A:E,5,FALSE)</f>
        <v>MEGANE '03-05 ФОНАРЬ ЗАДНИЙ, ЛЕВЫЙ, ВНЕШНИЙ (СЕДАН)</v>
      </c>
      <c r="E3785" s="25" t="str">
        <f>IF(VLOOKUP(C3785,Baza!A:D,2,FALSE)&gt;0,"+","-")</f>
        <v>+</v>
      </c>
      <c r="F3785" s="25">
        <f>VLOOKUP(C3785,Baza!A:E,3,FALSE)</f>
        <v>41</v>
      </c>
      <c r="G3785" s="25">
        <f>VLOOKUP(C3785,Baza!A:E,3,FALSE)*курс</f>
        <v>1672.8</v>
      </c>
      <c r="H3785" s="25" t="str">
        <f>VLOOKUP(C3785,Baza!A:E,4,FALSE)</f>
        <v>8200142682</v>
      </c>
      <c r="I3785" s="25" t="str">
        <f>VLOOKUP(C3785,BREND!A:C,2,FALSE)</f>
        <v>DEPO</v>
      </c>
    </row>
    <row r="3786" spans="1:9" hidden="1" outlineLevel="2">
      <c r="A3786" s="26" t="s">
        <v>923</v>
      </c>
      <c r="B3786" s="26" t="s">
        <v>923</v>
      </c>
      <c r="C3786" s="24" t="s">
        <v>6856</v>
      </c>
      <c r="D3786" s="26" t="str">
        <f>VLOOKUP(C3786,Baza!A:E,5,FALSE)</f>
        <v>MEGANE '03-05 ФОНАРЬ ЗАДНИЙ, ПРАВЫЙ, ВНЕШНИЙ (СЕДАН)</v>
      </c>
      <c r="E3786" s="25" t="str">
        <f>IF(VLOOKUP(C3786,Baza!A:D,2,FALSE)&gt;0,"+","-")</f>
        <v>+</v>
      </c>
      <c r="F3786" s="25">
        <f>VLOOKUP(C3786,Baza!A:E,3,FALSE)</f>
        <v>41</v>
      </c>
      <c r="G3786" s="25">
        <f>VLOOKUP(C3786,Baza!A:E,3,FALSE)*курс</f>
        <v>1672.8</v>
      </c>
      <c r="H3786" s="25" t="str">
        <f>VLOOKUP(C3786,Baza!A:E,4,FALSE)</f>
        <v>8200142681</v>
      </c>
      <c r="I3786" s="25" t="str">
        <f>VLOOKUP(C3786,BREND!A:C,2,FALSE)</f>
        <v>DEPO</v>
      </c>
    </row>
    <row r="3787" spans="1:9" hidden="1" outlineLevel="2">
      <c r="A3787" s="26" t="s">
        <v>923</v>
      </c>
      <c r="B3787" s="26" t="s">
        <v>923</v>
      </c>
      <c r="C3787" s="24" t="s">
        <v>6859</v>
      </c>
      <c r="D3787" s="26" t="str">
        <f>VLOOKUP(C3787,Baza!A:E,5,FALSE)</f>
        <v>MEGANE '05- ФОНАРЬ ЗАДНИЙ, ЛЕВЫЙ, ВНЕШНИЙ (ХЭТЧБЭК)</v>
      </c>
      <c r="E3787" s="25" t="str">
        <f>IF(VLOOKUP(C3787,Baza!A:D,2,FALSE)&gt;0,"+","-")</f>
        <v>-</v>
      </c>
      <c r="F3787" s="25">
        <f>VLOOKUP(C3787,Baza!A:E,3,FALSE)</f>
        <v>36</v>
      </c>
      <c r="G3787" s="25">
        <f>VLOOKUP(C3787,Baza!A:E,3,FALSE)*курс</f>
        <v>1468.8</v>
      </c>
      <c r="H3787" s="25" t="str">
        <f>VLOOKUP(C3787,Baza!A:E,4,FALSE)</f>
        <v>8200413214</v>
      </c>
      <c r="I3787" s="25" t="str">
        <f>VLOOKUP(C3787,BREND!A:C,2,FALSE)</f>
        <v>DEPO</v>
      </c>
    </row>
    <row r="3788" spans="1:9" hidden="1" outlineLevel="2">
      <c r="A3788" s="26" t="s">
        <v>923</v>
      </c>
      <c r="B3788" s="26" t="s">
        <v>923</v>
      </c>
      <c r="C3788" s="24" t="s">
        <v>6860</v>
      </c>
      <c r="D3788" s="26" t="str">
        <f>VLOOKUP(C3788,Baza!A:E,5,FALSE)</f>
        <v>MEGANE '05- ФОНАРЬ ЗАДНИЙ, ПРАВЫЙ, ВНЕШНИЙ (ХЭТЧБЭК)</v>
      </c>
      <c r="E3788" s="25" t="str">
        <f>IF(VLOOKUP(C3788,Baza!A:D,2,FALSE)&gt;0,"+","-")</f>
        <v>-</v>
      </c>
      <c r="F3788" s="25">
        <f>VLOOKUP(C3788,Baza!A:E,3,FALSE)</f>
        <v>36</v>
      </c>
      <c r="G3788" s="25">
        <f>VLOOKUP(C3788,Baza!A:E,3,FALSE)*курс</f>
        <v>1468.8</v>
      </c>
      <c r="H3788" s="25" t="str">
        <f>VLOOKUP(C3788,Baza!A:E,4,FALSE)</f>
        <v>8200413216</v>
      </c>
      <c r="I3788" s="25" t="str">
        <f>VLOOKUP(C3788,BREND!A:C,2,FALSE)</f>
        <v>DEPO</v>
      </c>
    </row>
    <row r="3789" spans="1:9" hidden="1" outlineLevel="2">
      <c r="A3789" s="26" t="s">
        <v>923</v>
      </c>
      <c r="B3789" s="26" t="s">
        <v>923</v>
      </c>
      <c r="C3789" s="24" t="s">
        <v>6861</v>
      </c>
      <c r="D3789" s="26" t="str">
        <f>VLOOKUP(C3789,Baza!A:E,5,FALSE)</f>
        <v>MEGANE '05- ФОНАРЬ ЗАДНИЙ, ЛЕВЫЙ, ВНЕШНИЙ (СЕДАН)</v>
      </c>
      <c r="E3789" s="25" t="str">
        <f>IF(VLOOKUP(C3789,Baza!A:D,2,FALSE)&gt;0,"+","-")</f>
        <v>+</v>
      </c>
      <c r="F3789" s="25">
        <f>VLOOKUP(C3789,Baza!A:E,3,FALSE)</f>
        <v>38</v>
      </c>
      <c r="G3789" s="25">
        <f>VLOOKUP(C3789,Baza!A:E,3,FALSE)*курс</f>
        <v>1550.3999999999999</v>
      </c>
      <c r="H3789" s="25" t="str">
        <f>VLOOKUP(C3789,Baza!A:E,4,FALSE)</f>
        <v>8200417345</v>
      </c>
      <c r="I3789" s="25" t="str">
        <f>VLOOKUP(C3789,BREND!A:C,2,FALSE)</f>
        <v>DEPO</v>
      </c>
    </row>
    <row r="3790" spans="1:9" hidden="1" outlineLevel="2">
      <c r="A3790" s="26" t="s">
        <v>923</v>
      </c>
      <c r="B3790" s="26" t="s">
        <v>923</v>
      </c>
      <c r="C3790" s="24" t="s">
        <v>6862</v>
      </c>
      <c r="D3790" s="26" t="str">
        <f>VLOOKUP(C3790,Baza!A:E,5,FALSE)</f>
        <v>MEGANE '05- ФОНАРЬ ЗАДНИЙ, ПРАВЫЙ, ВНЕШНИЙ (СЕДАН)</v>
      </c>
      <c r="E3790" s="25" t="str">
        <f>IF(VLOOKUP(C3790,Baza!A:D,2,FALSE)&gt;0,"+","-")</f>
        <v>-</v>
      </c>
      <c r="F3790" s="25">
        <f>VLOOKUP(C3790,Baza!A:E,3,FALSE)</f>
        <v>38</v>
      </c>
      <c r="G3790" s="25">
        <f>VLOOKUP(C3790,Baza!A:E,3,FALSE)*курс</f>
        <v>1550.3999999999999</v>
      </c>
      <c r="H3790" s="25" t="str">
        <f>VLOOKUP(C3790,Baza!A:E,4,FALSE)</f>
        <v>8200417347</v>
      </c>
      <c r="I3790" s="25" t="str">
        <f>VLOOKUP(C3790,BREND!A:C,2,FALSE)</f>
        <v>DEPO</v>
      </c>
    </row>
    <row r="3791" spans="1:9" hidden="1" outlineLevel="2">
      <c r="A3791" s="26" t="s">
        <v>923</v>
      </c>
      <c r="B3791" s="26" t="s">
        <v>923</v>
      </c>
      <c r="C3791" s="24" t="s">
        <v>18728</v>
      </c>
      <c r="D3791" s="26" t="str">
        <f>VLOOKUP(C3791,Baza!A:E,5,FALSE)</f>
        <v>MAGNM '02 ФАРА ПРОТИВОТУМАННАЯ УНИВЕРСАЛЬНАЯ</v>
      </c>
      <c r="E3791" s="25" t="str">
        <f>IF(VLOOKUP(C3791,Baza!A:D,2,FALSE)&gt;0,"+","-")</f>
        <v>+</v>
      </c>
      <c r="F3791" s="25">
        <f>VLOOKUP(C3791,Baza!A:E,3,FALSE)</f>
        <v>56</v>
      </c>
      <c r="G3791" s="25">
        <f>VLOOKUP(C3791,Baza!A:E,3,FALSE)*курс</f>
        <v>2284.7999999999997</v>
      </c>
      <c r="H3791" s="25" t="str">
        <f>VLOOKUP(C3791,Baza!A:E,4,FALSE)</f>
        <v>5010312972</v>
      </c>
      <c r="I3791" s="25" t="str">
        <f>VLOOKUP(C3791,BREND!A:C,2,FALSE)</f>
        <v>DEPO</v>
      </c>
    </row>
    <row r="3792" spans="1:9" hidden="1" outlineLevel="2">
      <c r="A3792" s="26" t="s">
        <v>923</v>
      </c>
      <c r="B3792" s="26" t="s">
        <v>923</v>
      </c>
      <c r="C3792" s="24" t="s">
        <v>24081</v>
      </c>
      <c r="D3792" s="26" t="str">
        <f>VLOOKUP(C3792,Baza!A:E,5,FALSE)</f>
        <v>MEGANE '03-'08/SCENIC '04-'09 УСИЛИТЕЛЬ БАМПЕРА (ALUM)</v>
      </c>
      <c r="E3792" s="25" t="str">
        <f>IF(VLOOKUP(C3792,Baza!A:D,2,FALSE)&gt;0,"+","-")</f>
        <v>+</v>
      </c>
      <c r="F3792" s="25">
        <f>VLOOKUP(C3792,Baza!A:E,3,FALSE)</f>
        <v>76</v>
      </c>
      <c r="G3792" s="25">
        <f>VLOOKUP(C3792,Baza!A:E,3,FALSE)*курс</f>
        <v>3100.7999999999997</v>
      </c>
      <c r="H3792" s="25" t="str">
        <f>VLOOKUP(C3792,Baza!A:E,4,FALSE)</f>
        <v>8200534784</v>
      </c>
      <c r="I3792" s="25" t="str">
        <f>VLOOKUP(C3792,BREND!A:C,2,FALSE)</f>
        <v>API</v>
      </c>
    </row>
    <row r="3793" spans="1:9" hidden="1" outlineLevel="2">
      <c r="A3793" s="26" t="s">
        <v>923</v>
      </c>
      <c r="B3793" s="26" t="s">
        <v>923</v>
      </c>
      <c r="C3793" s="24" t="s">
        <v>23633</v>
      </c>
      <c r="D3793" s="26" t="str">
        <f>VLOOKUP(C3793,Baza!A:E,5,FALSE)</f>
        <v>MEGANE '06-'07 ФОНАРЬ ЛЕВЫЙ, УНИВЕРСАЛЬНЫЙ</v>
      </c>
      <c r="E3793" s="25" t="str">
        <f>IF(VLOOKUP(C3793,Baza!A:D,2,FALSE)&gt;0,"+","-")</f>
        <v>-</v>
      </c>
      <c r="F3793" s="25">
        <f>VLOOKUP(C3793,Baza!A:E,3,FALSE)</f>
        <v>31</v>
      </c>
      <c r="G3793" s="25">
        <f>VLOOKUP(C3793,Baza!A:E,3,FALSE)*курс</f>
        <v>1264.8</v>
      </c>
      <c r="H3793" s="25" t="str">
        <f>VLOOKUP(C3793,Baza!A:E,4,FALSE)</f>
        <v>8200417349</v>
      </c>
      <c r="I3793" s="25" t="str">
        <f>VLOOKUP(C3793,BREND!A:C,2,FALSE)</f>
        <v>DEPO</v>
      </c>
    </row>
    <row r="3794" spans="1:9" hidden="1" outlineLevel="2">
      <c r="A3794" s="26" t="s">
        <v>923</v>
      </c>
      <c r="B3794" s="26" t="s">
        <v>923</v>
      </c>
      <c r="C3794" s="24" t="s">
        <v>23636</v>
      </c>
      <c r="D3794" s="26" t="str">
        <f>VLOOKUP(C3794,Baza!A:E,5,FALSE)</f>
        <v>MEGANE '06-'07 ФОНАРЬ ПРАВЫЙ, УНИВЕРСАЛЬНЫЙ</v>
      </c>
      <c r="E3794" s="25" t="str">
        <f>IF(VLOOKUP(C3794,Baza!A:D,2,FALSE)&gt;0,"+","-")</f>
        <v>-</v>
      </c>
      <c r="F3794" s="25">
        <f>VLOOKUP(C3794,Baza!A:E,3,FALSE)</f>
        <v>31</v>
      </c>
      <c r="G3794" s="25">
        <f>VLOOKUP(C3794,Baza!A:E,3,FALSE)*курс</f>
        <v>1264.8</v>
      </c>
      <c r="H3794" s="25" t="str">
        <f>VLOOKUP(C3794,Baza!A:E,4,FALSE)</f>
        <v>8200417351</v>
      </c>
      <c r="I3794" s="25" t="str">
        <f>VLOOKUP(C3794,BREND!A:C,2,FALSE)</f>
        <v>DEPO</v>
      </c>
    </row>
    <row r="3795" spans="1:9" hidden="1" outlineLevel="2">
      <c r="A3795" s="26" t="s">
        <v>923</v>
      </c>
      <c r="B3795" s="26" t="s">
        <v>923</v>
      </c>
      <c r="C3795" s="24" t="s">
        <v>28357</v>
      </c>
      <c r="D3795" s="26" t="str">
        <f>VLOOKUP(C3795,Baza!A:E,5,FALSE)</f>
        <v xml:space="preserve">MEGANE '03-'04 РЕШЁТКА  ПЕРЕДНЕГО БАМПЕРА </v>
      </c>
      <c r="E3795" s="25" t="str">
        <f>IF(VLOOKUP(C3795,Baza!A:D,2,FALSE)&gt;0,"+","-")</f>
        <v>-</v>
      </c>
      <c r="F3795" s="25">
        <f>VLOOKUP(C3795,Baza!A:E,3,FALSE)</f>
        <v>14</v>
      </c>
      <c r="G3795" s="25">
        <f>VLOOKUP(C3795,Baza!A:E,3,FALSE)*курс</f>
        <v>571.19999999999993</v>
      </c>
      <c r="H3795" s="25" t="str">
        <f>VLOOKUP(C3795,Baza!A:E,4,FALSE)</f>
        <v>7701474479</v>
      </c>
      <c r="I3795" s="25" t="str">
        <f>VLOOKUP(C3795,BREND!A:C,2,FALSE)</f>
        <v>API</v>
      </c>
    </row>
    <row r="3796" spans="1:9" hidden="1" outlineLevel="2">
      <c r="A3796" s="26" t="s">
        <v>923</v>
      </c>
      <c r="B3796" s="26" t="s">
        <v>923</v>
      </c>
      <c r="C3796" s="24" t="s">
        <v>28354</v>
      </c>
      <c r="D3796" s="26" t="str">
        <f>VLOOKUP(C3796,Baza!A:E,5,FALSE)</f>
        <v xml:space="preserve">MEGANE '03-'04 РЕШЁТКА БАМПЕРА </v>
      </c>
      <c r="E3796" s="25" t="str">
        <f>IF(VLOOKUP(C3796,Baza!A:D,2,FALSE)&gt;0,"+","-")</f>
        <v>+</v>
      </c>
      <c r="F3796" s="25">
        <f>VLOOKUP(C3796,Baza!A:E,3,FALSE)</f>
        <v>12.8</v>
      </c>
      <c r="G3796" s="25">
        <f>VLOOKUP(C3796,Baza!A:E,3,FALSE)*курс</f>
        <v>522.24</v>
      </c>
      <c r="H3796" s="25" t="str">
        <f>VLOOKUP(C3796,Baza!A:E,4,FALSE)</f>
        <v>7701474480</v>
      </c>
      <c r="I3796" s="25" t="str">
        <f>VLOOKUP(C3796,BREND!A:C,2,FALSE)</f>
        <v>API</v>
      </c>
    </row>
    <row r="3797" spans="1:9" hidden="1" outlineLevel="2">
      <c r="A3797" s="26" t="s">
        <v>923</v>
      </c>
      <c r="B3797" s="26" t="s">
        <v>923</v>
      </c>
      <c r="C3797" s="24" t="s">
        <v>28365</v>
      </c>
      <c r="D3797" s="26" t="str">
        <f>VLOOKUP(C3797,Baza!A:E,5,FALSE)</f>
        <v>MEGANE '03-'06 ЛОКЕР ПЕРЕДНЕГО КРЫЛА, ЛЕВЫЙ</v>
      </c>
      <c r="E3797" s="25" t="str">
        <f>IF(VLOOKUP(C3797,Baza!A:D,2,FALSE)&gt;0,"+","-")</f>
        <v>-</v>
      </c>
      <c r="F3797" s="25">
        <f>VLOOKUP(C3797,Baza!A:E,3,FALSE)</f>
        <v>10</v>
      </c>
      <c r="G3797" s="25">
        <f>VLOOKUP(C3797,Baza!A:E,3,FALSE)*курс</f>
        <v>408</v>
      </c>
      <c r="H3797" s="25" t="str">
        <f>VLOOKUP(C3797,Baza!A:E,4,FALSE)</f>
        <v>8200073426</v>
      </c>
      <c r="I3797" s="25" t="str">
        <f>VLOOKUP(C3797,BREND!A:C,2,FALSE)</f>
        <v>API</v>
      </c>
    </row>
    <row r="3798" spans="1:9" hidden="1" outlineLevel="2">
      <c r="A3798" s="26" t="s">
        <v>923</v>
      </c>
      <c r="B3798" s="26" t="s">
        <v>923</v>
      </c>
      <c r="C3798" s="24" t="s">
        <v>28368</v>
      </c>
      <c r="D3798" s="26" t="str">
        <f>VLOOKUP(C3798,Baza!A:E,5,FALSE)</f>
        <v>MEGANE '03-'06 ЛОКЕР ПЕРЕДНЕГО КРЫЛА, ПРАВЫЙ</v>
      </c>
      <c r="E3798" s="25" t="str">
        <f>IF(VLOOKUP(C3798,Baza!A:D,2,FALSE)&gt;0,"+","-")</f>
        <v>+</v>
      </c>
      <c r="F3798" s="25">
        <f>VLOOKUP(C3798,Baza!A:E,3,FALSE)</f>
        <v>10</v>
      </c>
      <c r="G3798" s="25">
        <f>VLOOKUP(C3798,Baza!A:E,3,FALSE)*курс</f>
        <v>408</v>
      </c>
      <c r="H3798" s="25" t="str">
        <f>VLOOKUP(C3798,Baza!A:E,4,FALSE)</f>
        <v>8200073427</v>
      </c>
      <c r="I3798" s="25" t="str">
        <f>VLOOKUP(C3798,BREND!A:C,2,FALSE)</f>
        <v>API</v>
      </c>
    </row>
    <row r="3799" spans="1:9" hidden="1" outlineLevel="2">
      <c r="A3799" s="26" t="s">
        <v>923</v>
      </c>
      <c r="B3799" s="26" t="s">
        <v>923</v>
      </c>
      <c r="C3799" s="24" t="s">
        <v>28362</v>
      </c>
      <c r="D3799" s="26" t="str">
        <f>VLOOKUP(C3799,Baza!A:E,5,FALSE)</f>
        <v>MEGANE '03-'07 ПЕРЕДНЯЯ ПАНЕЛЬ</v>
      </c>
      <c r="E3799" s="25" t="str">
        <f>IF(VLOOKUP(C3799,Baza!A:D,2,FALSE)&gt;0,"+","-")</f>
        <v>-</v>
      </c>
      <c r="F3799" s="25">
        <f>VLOOKUP(C3799,Baza!A:E,3,FALSE)</f>
        <v>40</v>
      </c>
      <c r="G3799" s="25">
        <f>VLOOKUP(C3799,Baza!A:E,3,FALSE)*курс</f>
        <v>1632</v>
      </c>
      <c r="H3799" s="25" t="str">
        <f>VLOOKUP(C3799,Baza!A:E,4,FALSE)</f>
        <v>8200137494</v>
      </c>
      <c r="I3799" s="25" t="str">
        <f>VLOOKUP(C3799,BREND!A:C,2,FALSE)</f>
        <v>API</v>
      </c>
    </row>
    <row r="3800" spans="1:9" hidden="1" outlineLevel="2">
      <c r="A3800" s="26" t="s">
        <v>923</v>
      </c>
      <c r="B3800" s="26" t="s">
        <v>923</v>
      </c>
      <c r="C3800" s="24" t="s">
        <v>28371</v>
      </c>
      <c r="D3800" s="26" t="str">
        <f>VLOOKUP(C3800,Baza!A:E,5,FALSE)</f>
        <v>MEGANE '03-'07 РЕШЁТКА РАДИАТОРА</v>
      </c>
      <c r="E3800" s="25" t="str">
        <f>IF(VLOOKUP(C3800,Baza!A:D,2,FALSE)&gt;0,"+","-")</f>
        <v>+</v>
      </c>
      <c r="F3800" s="25">
        <f>VLOOKUP(C3800,Baza!A:E,3,FALSE)</f>
        <v>16</v>
      </c>
      <c r="G3800" s="25">
        <f>VLOOKUP(C3800,Baza!A:E,3,FALSE)*курс</f>
        <v>652.79999999999995</v>
      </c>
      <c r="H3800" s="25" t="str">
        <f>VLOOKUP(C3800,Baza!A:E,4,FALSE)</f>
        <v>7701474478</v>
      </c>
      <c r="I3800" s="25" t="str">
        <f>VLOOKUP(C3800,BREND!A:C,2,FALSE)</f>
        <v>API</v>
      </c>
    </row>
    <row r="3801" spans="1:9" hidden="1" outlineLevel="2">
      <c r="A3801" s="26" t="s">
        <v>923</v>
      </c>
      <c r="B3801" s="26" t="s">
        <v>923</v>
      </c>
      <c r="C3801" s="24" t="s">
        <v>28360</v>
      </c>
      <c r="D3801" s="26" t="str">
        <f>VLOOKUP(C3801,Baza!A:E,5,FALSE)</f>
        <v>MEGANE '03-'08/SCENIC '04-'09  УСИЛИТЕЛЬ ПЕРЕДНЕГО БАМПЕРА</v>
      </c>
      <c r="E3801" s="25" t="str">
        <f>IF(VLOOKUP(C3801,Baza!A:D,2,FALSE)&gt;0,"+","-")</f>
        <v>-</v>
      </c>
      <c r="F3801" s="25">
        <f>VLOOKUP(C3801,Baza!A:E,3,FALSE)</f>
        <v>67</v>
      </c>
      <c r="G3801" s="25">
        <f>VLOOKUP(C3801,Baza!A:E,3,FALSE)*курс</f>
        <v>2733.6</v>
      </c>
      <c r="H3801" s="25" t="str">
        <f>VLOOKUP(C3801,Baza!A:E,4,FALSE)</f>
        <v>8200534784</v>
      </c>
      <c r="I3801" s="25" t="str">
        <f>VLOOKUP(C3801,BREND!A:C,2,FALSE)</f>
        <v>API</v>
      </c>
    </row>
    <row r="3802" spans="1:9" hidden="1" outlineLevel="2">
      <c r="A3802" s="26" t="s">
        <v>923</v>
      </c>
      <c r="B3802" s="26" t="s">
        <v>923</v>
      </c>
      <c r="C3802" s="24" t="s">
        <v>29761</v>
      </c>
      <c r="D3802" s="26" t="str">
        <f>VLOOKUP(C3802,Baza!A:E,5,FALSE)</f>
        <v xml:space="preserve">MEGANE '03-'04 РЕШЁТКА  ПЕРЕДНЕГО БАМПЕРА </v>
      </c>
      <c r="E3802" s="25" t="str">
        <f>IF(VLOOKUP(C3802,Baza!A:D,2,FALSE)&gt;0,"+","-")</f>
        <v>+</v>
      </c>
      <c r="F3802" s="25">
        <f>VLOOKUP(C3802,Baza!A:E,3,FALSE)</f>
        <v>13</v>
      </c>
      <c r="G3802" s="25">
        <f>VLOOKUP(C3802,Baza!A:E,3,FALSE)*курс</f>
        <v>530.4</v>
      </c>
      <c r="H3802" s="25" t="str">
        <f>VLOOKUP(C3802,Baza!A:E,4,FALSE)</f>
        <v>8200114155</v>
      </c>
      <c r="I3802" s="25" t="str">
        <f>VLOOKUP(C3802,BREND!A:C,2,FALSE)</f>
        <v>API</v>
      </c>
    </row>
    <row r="3803" spans="1:9" hidden="1" outlineLevel="2">
      <c r="A3803" s="26" t="s">
        <v>923</v>
      </c>
      <c r="B3803" s="26" t="s">
        <v>923</v>
      </c>
      <c r="C3803" s="24" t="s">
        <v>29860</v>
      </c>
      <c r="D3803" s="26" t="str">
        <f>VLOOKUP(C3803,Baza!A:E,5,FALSE)</f>
        <v>MEGANE '05- БАМПЕР ЗАДНИЙ В СБОРЕ ЧЁРНЫЙ</v>
      </c>
      <c r="E3803" s="25" t="str">
        <f>IF(VLOOKUP(C3803,Baza!A:D,2,FALSE)&gt;0,"+","-")</f>
        <v>+</v>
      </c>
      <c r="F3803" s="25">
        <f>VLOOKUP(C3803,Baza!A:E,3,FALSE)</f>
        <v>87</v>
      </c>
      <c r="G3803" s="25">
        <f>VLOOKUP(C3803,Baza!A:E,3,FALSE)*курс</f>
        <v>3549.6</v>
      </c>
      <c r="H3803" s="25" t="str">
        <f>VLOOKUP(C3803,Baza!A:E,4,FALSE)</f>
        <v>7701476886</v>
      </c>
      <c r="I3803" s="25" t="str">
        <f>VLOOKUP(C3803,BREND!A:C,2,FALSE)</f>
        <v>API</v>
      </c>
    </row>
    <row r="3804" spans="1:9" hidden="1" outlineLevel="2">
      <c r="A3804" s="96" t="s">
        <v>20434</v>
      </c>
      <c r="B3804" s="96" t="s">
        <v>29964</v>
      </c>
      <c r="C3804" s="17"/>
      <c r="D3804" s="17"/>
      <c r="E3804" s="17"/>
      <c r="F3804" s="17"/>
      <c r="G3804" s="17"/>
      <c r="H3804" s="17"/>
      <c r="I3804" s="17"/>
    </row>
    <row r="3805" spans="1:9" hidden="1" outlineLevel="2">
      <c r="A3805" s="26" t="s">
        <v>29964</v>
      </c>
      <c r="B3805" s="26" t="s">
        <v>29964</v>
      </c>
      <c r="C3805" s="24" t="s">
        <v>29863</v>
      </c>
      <c r="D3805" s="26" t="str">
        <f>VLOOKUP(C3805,Baza!A:E,5,FALSE)</f>
        <v>MEGANE '09- БАМПЕР ПЕРЕДНИЙ С БОКОВЫМ КРЕПЛЕНИЕМ, ГРУНТОВАННЫЙ</v>
      </c>
      <c r="E3805" s="25" t="str">
        <f>IF(VLOOKUP(C3805,Baza!A:D,2,FALSE)&gt;0,"+","-")</f>
        <v>+</v>
      </c>
      <c r="F3805" s="25">
        <f>VLOOKUP(C3805,Baza!A:E,3,FALSE)</f>
        <v>100</v>
      </c>
      <c r="G3805" s="25">
        <f>VLOOKUP(C3805,Baza!A:E,3,FALSE)*курс</f>
        <v>4079.9999999999995</v>
      </c>
      <c r="H3805" s="25" t="str">
        <f>VLOOKUP(C3805,Baza!A:E,4,FALSE)</f>
        <v>620220035R</v>
      </c>
      <c r="I3805" s="25" t="str">
        <f>VLOOKUP(C3805,BREND!A:C,2,FALSE)</f>
        <v>API</v>
      </c>
    </row>
    <row r="3806" spans="1:9" hidden="1" outlineLevel="2">
      <c r="A3806" s="26" t="s">
        <v>29964</v>
      </c>
      <c r="B3806" s="26" t="s">
        <v>29964</v>
      </c>
      <c r="C3806" s="24" t="s">
        <v>29881</v>
      </c>
      <c r="D3806" s="26" t="str">
        <f>VLOOKUP(C3806,Baza!A:E,5,FALSE)</f>
        <v>MEGANE '09- МОЛДИНГ ПЕР БАМПЕРА ЧЕРНЫЙ ПРАВЫЙ</v>
      </c>
      <c r="E3806" s="25" t="str">
        <f>IF(VLOOKUP(C3806,Baza!A:D,2,FALSE)&gt;0,"+","-")</f>
        <v>-</v>
      </c>
      <c r="F3806" s="25">
        <f>VLOOKUP(C3806,Baza!A:E,3,FALSE)</f>
        <v>9</v>
      </c>
      <c r="G3806" s="25">
        <f>VLOOKUP(C3806,Baza!A:E,3,FALSE)*курс</f>
        <v>367.2</v>
      </c>
      <c r="H3806" s="25" t="str">
        <f>VLOOKUP(C3806,Baza!A:E,4,FALSE)</f>
        <v>620740002R</v>
      </c>
      <c r="I3806" s="25" t="str">
        <f>VLOOKUP(C3806,BREND!A:C,2,FALSE)</f>
        <v>API</v>
      </c>
    </row>
    <row r="3807" spans="1:9" hidden="1" outlineLevel="2">
      <c r="A3807" s="26" t="s">
        <v>29964</v>
      </c>
      <c r="B3807" s="26" t="s">
        <v>29964</v>
      </c>
      <c r="C3807" s="24" t="s">
        <v>29878</v>
      </c>
      <c r="D3807" s="26" t="str">
        <f>VLOOKUP(C3807,Baza!A:E,5,FALSE)</f>
        <v>MEGANE '09- МОЛДИНГ ПЕРЕДНЕГО БАМПЕРА ЧЁРНЫЙ, ЛЕВЫЙ</v>
      </c>
      <c r="E3807" s="25" t="str">
        <f>IF(VLOOKUP(C3807,Baza!A:D,2,FALSE)&gt;0,"+","-")</f>
        <v>+</v>
      </c>
      <c r="F3807" s="25">
        <f>VLOOKUP(C3807,Baza!A:E,3,FALSE)</f>
        <v>9</v>
      </c>
      <c r="G3807" s="25">
        <f>VLOOKUP(C3807,Baza!A:E,3,FALSE)*курс</f>
        <v>367.2</v>
      </c>
      <c r="H3807" s="25" t="str">
        <f>VLOOKUP(C3807,Baza!A:E,4,FALSE)</f>
        <v>620750002R</v>
      </c>
      <c r="I3807" s="25" t="str">
        <f>VLOOKUP(C3807,BREND!A:C,2,FALSE)</f>
        <v>API</v>
      </c>
    </row>
    <row r="3808" spans="1:9" hidden="1" outlineLevel="2">
      <c r="A3808" s="26" t="s">
        <v>29964</v>
      </c>
      <c r="B3808" s="26" t="s">
        <v>29964</v>
      </c>
      <c r="C3808" s="24" t="s">
        <v>29884</v>
      </c>
      <c r="D3808" s="26" t="str">
        <f>VLOOKUP(C3808,Baza!A:E,5,FALSE)</f>
        <v>MEGANE '09- НИЖНЯЯ ЧАСТЬ ЗАДНЕГО БАМПЕРА СПОЙЛЕР ЧЕРНЫЙ</v>
      </c>
      <c r="E3808" s="25" t="str">
        <f>IF(VLOOKUP(C3808,Baza!A:D,2,FALSE)&gt;0,"+","-")</f>
        <v>+</v>
      </c>
      <c r="F3808" s="25">
        <f>VLOOKUP(C3808,Baza!A:E,3,FALSE)</f>
        <v>60</v>
      </c>
      <c r="G3808" s="25">
        <f>VLOOKUP(C3808,Baza!A:E,3,FALSE)*курс</f>
        <v>2448</v>
      </c>
      <c r="H3808" s="25" t="str">
        <f>VLOOKUP(C3808,Baza!A:E,4,FALSE)</f>
        <v>850B20001R</v>
      </c>
      <c r="I3808" s="25" t="str">
        <f>VLOOKUP(C3808,BREND!A:C,2,FALSE)</f>
        <v>API</v>
      </c>
    </row>
    <row r="3809" spans="1:9" hidden="1" outlineLevel="2">
      <c r="A3809" s="96" t="s">
        <v>20434</v>
      </c>
      <c r="B3809" s="96" t="s">
        <v>29965</v>
      </c>
      <c r="C3809" s="17"/>
      <c r="D3809" s="17"/>
      <c r="E3809" s="17"/>
      <c r="F3809" s="17"/>
      <c r="G3809" s="17"/>
      <c r="H3809" s="17"/>
      <c r="I3809" s="17"/>
    </row>
    <row r="3810" spans="1:9" hidden="1" outlineLevel="2">
      <c r="A3810" s="26" t="s">
        <v>29965</v>
      </c>
      <c r="B3810" s="26" t="s">
        <v>29965</v>
      </c>
      <c r="C3810" s="24" t="s">
        <v>29866</v>
      </c>
      <c r="D3810" s="26" t="str">
        <f>VLOOKUP(C3810,Baza!A:E,5,FALSE)</f>
        <v>MEGANE '12- БАМПЕР ПЕРЕДНИЙ С БОКОВЫМ КРЕПЛЕНИЕМ, ЧЁРНЫЙ</v>
      </c>
      <c r="E3810" s="25" t="str">
        <f>IF(VLOOKUP(C3810,Baza!A:D,2,FALSE)&gt;0,"+","-")</f>
        <v>+</v>
      </c>
      <c r="F3810" s="25">
        <f>VLOOKUP(C3810,Baza!A:E,3,FALSE)</f>
        <v>97</v>
      </c>
      <c r="G3810" s="25">
        <f>VLOOKUP(C3810,Baza!A:E,3,FALSE)*курс</f>
        <v>3957.6</v>
      </c>
      <c r="H3810" s="25" t="str">
        <f>VLOOKUP(C3810,Baza!A:E,4,FALSE)</f>
        <v>620221750R</v>
      </c>
      <c r="I3810" s="25" t="str">
        <f>VLOOKUP(C3810,BREND!A:C,2,FALSE)</f>
        <v>API</v>
      </c>
    </row>
    <row r="3811" spans="1:9" hidden="1" outlineLevel="2">
      <c r="A3811" s="26" t="s">
        <v>29965</v>
      </c>
      <c r="B3811" s="26" t="s">
        <v>29965</v>
      </c>
      <c r="C3811" s="24" t="s">
        <v>29887</v>
      </c>
      <c r="D3811" s="26" t="str">
        <f>VLOOKUP(C3811,Baza!A:E,5,FALSE)</f>
        <v>MEGANE '12- ВЕХНЯЯ ЧАСТЬ БАМПЕРА ВНУТРЕНЯЯ РЕШЁТКА</v>
      </c>
      <c r="E3811" s="25" t="str">
        <f>IF(VLOOKUP(C3811,Baza!A:D,2,FALSE)&gt;0,"+","-")</f>
        <v>+</v>
      </c>
      <c r="F3811" s="25">
        <f>VLOOKUP(C3811,Baza!A:E,3,FALSE)</f>
        <v>44</v>
      </c>
      <c r="G3811" s="25">
        <f>VLOOKUP(C3811,Baza!A:E,3,FALSE)*курс</f>
        <v>1795.1999999999998</v>
      </c>
      <c r="H3811" s="25" t="str">
        <f>VLOOKUP(C3811,Baza!A:E,4,FALSE)</f>
        <v>620367065R</v>
      </c>
      <c r="I3811" s="25" t="str">
        <f>VLOOKUP(C3811,BREND!A:C,2,FALSE)</f>
        <v>API</v>
      </c>
    </row>
    <row r="3812" spans="1:9" hidden="1" outlineLevel="2">
      <c r="A3812" s="26" t="s">
        <v>29965</v>
      </c>
      <c r="B3812" s="26" t="s">
        <v>29965</v>
      </c>
      <c r="C3812" s="24" t="s">
        <v>29875</v>
      </c>
      <c r="D3812" s="26" t="str">
        <f>VLOOKUP(C3812,Baza!A:E,5,FALSE)</f>
        <v>MEGANE '12- МОЛДИНГ ПЕРЕДНЕГО БАМПЕРА ЦЕНТРАЛЬНЫЙ ПОД НОМЕР , ЧЁРНЫЙ</v>
      </c>
      <c r="E3812" s="25" t="str">
        <f>IF(VLOOKUP(C3812,Baza!A:D,2,FALSE)&gt;0,"+","-")</f>
        <v>+</v>
      </c>
      <c r="F3812" s="25">
        <f>VLOOKUP(C3812,Baza!A:E,3,FALSE)</f>
        <v>30</v>
      </c>
      <c r="G3812" s="25">
        <f>VLOOKUP(C3812,Baza!A:E,3,FALSE)*курс</f>
        <v>1224</v>
      </c>
      <c r="H3812" s="25" t="str">
        <f>VLOOKUP(C3812,Baza!A:E,4,FALSE)</f>
        <v>620729464R</v>
      </c>
      <c r="I3812" s="25" t="str">
        <f>VLOOKUP(C3812,BREND!A:C,2,FALSE)</f>
        <v>API</v>
      </c>
    </row>
    <row r="3813" spans="1:9" hidden="1" outlineLevel="2">
      <c r="A3813" s="26" t="s">
        <v>29965</v>
      </c>
      <c r="B3813" s="26" t="s">
        <v>29965</v>
      </c>
      <c r="C3813" s="24" t="s">
        <v>29890</v>
      </c>
      <c r="D3813" s="26" t="str">
        <f>VLOOKUP(C3813,Baza!A:E,5,FALSE)</f>
        <v>MEGANE '12- ОБОДКИ ПЕР П/ТУМАНОК КПЛ ЛЕВ+ПРАВ ХРОМ</v>
      </c>
      <c r="E3813" s="25" t="str">
        <f>IF(VLOOKUP(C3813,Baza!A:D,2,FALSE)&gt;0,"+","-")</f>
        <v>+</v>
      </c>
      <c r="F3813" s="25">
        <f>VLOOKUP(C3813,Baza!A:E,3,FALSE)</f>
        <v>22</v>
      </c>
      <c r="G3813" s="25">
        <f>VLOOKUP(C3813,Baza!A:E,3,FALSE)*курс</f>
        <v>897.59999999999991</v>
      </c>
      <c r="H3813" s="25" t="str">
        <f>VLOOKUP(C3813,Baza!A:E,4,FALSE)</f>
        <v>261521021R</v>
      </c>
      <c r="I3813" s="25" t="str">
        <f>VLOOKUP(C3813,BREND!A:C,2,FALSE)</f>
        <v>API</v>
      </c>
    </row>
    <row r="3814" spans="1:9" hidden="1" outlineLevel="2">
      <c r="A3814" s="26" t="s">
        <v>29965</v>
      </c>
      <c r="B3814" s="26" t="s">
        <v>29965</v>
      </c>
      <c r="C3814" s="24" t="s">
        <v>29872</v>
      </c>
      <c r="D3814" s="26" t="str">
        <f>VLOOKUP(C3814,Baza!A:E,5,FALSE)</f>
        <v>MEGANE '12- РЕШЁТКА ПЕРЕДНЯЯ БАМПЕРА С ОТВЕРСТИЕМ П/ТУМАНКИ ЛЕВ+ПРАВ ЧЁРНЫЕ</v>
      </c>
      <c r="E3814" s="25" t="str">
        <f>IF(VLOOKUP(C3814,Baza!A:D,2,FALSE)&gt;0,"+","-")</f>
        <v>+</v>
      </c>
      <c r="F3814" s="25">
        <f>VLOOKUP(C3814,Baza!A:E,3,FALSE)</f>
        <v>21</v>
      </c>
      <c r="G3814" s="25">
        <f>VLOOKUP(C3814,Baza!A:E,3,FALSE)*курс</f>
        <v>856.8</v>
      </c>
      <c r="H3814" s="25" t="str">
        <f>VLOOKUP(C3814,Baza!A:E,4,FALSE)</f>
        <v>620727820R</v>
      </c>
      <c r="I3814" s="25" t="str">
        <f>VLOOKUP(C3814,BREND!A:C,2,FALSE)</f>
        <v>API</v>
      </c>
    </row>
    <row r="3815" spans="1:9" hidden="1" outlineLevel="2">
      <c r="A3815" s="26" t="s">
        <v>29965</v>
      </c>
      <c r="B3815" s="26" t="s">
        <v>29965</v>
      </c>
      <c r="C3815" s="24" t="s">
        <v>29869</v>
      </c>
      <c r="D3815" s="26" t="str">
        <f>VLOOKUP(C3815,Baza!A:E,5,FALSE)</f>
        <v xml:space="preserve">MEGANE '12- РЕШЁТКА ПЕРЕДНЯЯ БАМПЕРА ЧЕРНАЯ </v>
      </c>
      <c r="E3815" s="25" t="str">
        <f>IF(VLOOKUP(C3815,Baza!A:D,2,FALSE)&gt;0,"+","-")</f>
        <v>+</v>
      </c>
      <c r="F3815" s="25">
        <f>VLOOKUP(C3815,Baza!A:E,3,FALSE)</f>
        <v>39</v>
      </c>
      <c r="G3815" s="25">
        <f>VLOOKUP(C3815,Baza!A:E,3,FALSE)*курс</f>
        <v>1591.1999999999998</v>
      </c>
      <c r="H3815" s="25" t="str">
        <f>VLOOKUP(C3815,Baza!A:E,4,FALSE)</f>
        <v>622543916R</v>
      </c>
      <c r="I3815" s="25" t="str">
        <f>VLOOKUP(C3815,BREND!A:C,2,FALSE)</f>
        <v>API</v>
      </c>
    </row>
    <row r="3816" spans="1:9" hidden="1" outlineLevel="2">
      <c r="A3816" s="96" t="s">
        <v>20434</v>
      </c>
      <c r="B3816" s="96" t="s">
        <v>19822</v>
      </c>
      <c r="C3816" s="17"/>
      <c r="D3816" s="17"/>
      <c r="E3816" s="17"/>
      <c r="F3816" s="17"/>
      <c r="G3816" s="17"/>
      <c r="H3816" s="17"/>
      <c r="I3816" s="17"/>
    </row>
    <row r="3817" spans="1:9" hidden="1" outlineLevel="2">
      <c r="A3817" s="26" t="s">
        <v>19822</v>
      </c>
      <c r="B3817" s="26" t="s">
        <v>19822</v>
      </c>
      <c r="C3817" s="24" t="s">
        <v>26307</v>
      </c>
      <c r="D3817" s="26" t="str">
        <f>VLOOKUP(C3817,Baza!A:E,5,FALSE)</f>
        <v>MEGAN 3 '08- , AUDI ТОРМОЗНЫЕ КОЛОДКИ, ПЕРЕДНИЕ</v>
      </c>
      <c r="E3817" s="25" t="str">
        <f>IF(VLOOKUP(C3817,Baza!A:D,2,FALSE)&gt;0,"+","-")</f>
        <v>+</v>
      </c>
      <c r="F3817" s="25">
        <f>VLOOKUP(C3817,Baza!A:E,3,FALSE)</f>
        <v>6</v>
      </c>
      <c r="G3817" s="25">
        <f>VLOOKUP(C3817,Baza!A:E,3,FALSE)*курс</f>
        <v>244.79999999999998</v>
      </c>
      <c r="H3817" s="25" t="str">
        <f>VLOOKUP(C3817,Baza!A:E,4,FALSE)</f>
        <v>8E0698451L</v>
      </c>
      <c r="I3817" s="25" t="str">
        <f>VLOOKUP(C3817,BREND!A:C,2,FALSE)</f>
        <v>SCHNIEDER</v>
      </c>
    </row>
    <row r="3818" spans="1:9" hidden="1" outlineLevel="2">
      <c r="A3818" s="26" t="s">
        <v>19822</v>
      </c>
      <c r="B3818" s="26" t="s">
        <v>19822</v>
      </c>
      <c r="C3818" s="24" t="s">
        <v>28068</v>
      </c>
      <c r="D3818" s="26" t="str">
        <f>VLOOKUP(C3818,Baza!A:E,5,FALSE)</f>
        <v>MEGANE '08-09 ФАРА П/КОРРЕКТОР ЛЕВАЯ</v>
      </c>
      <c r="E3818" s="25" t="str">
        <f>IF(VLOOKUP(C3818,Baza!A:D,2,FALSE)&gt;0,"+","-")</f>
        <v>-</v>
      </c>
      <c r="F3818" s="25">
        <f>VLOOKUP(C3818,Baza!A:E,3,FALSE)</f>
        <v>85</v>
      </c>
      <c r="G3818" s="25">
        <f>VLOOKUP(C3818,Baza!A:E,3,FALSE)*курс</f>
        <v>3467.9999999999995</v>
      </c>
      <c r="H3818" s="25" t="str">
        <f>VLOOKUP(C3818,Baza!A:E,4,FALSE)</f>
        <v>260607449R</v>
      </c>
      <c r="I3818" s="25" t="str">
        <f>VLOOKUP(C3818,BREND!A:C,2,FALSE)</f>
        <v>DEPO</v>
      </c>
    </row>
    <row r="3819" spans="1:9" hidden="1" outlineLevel="2">
      <c r="A3819" s="26" t="s">
        <v>19822</v>
      </c>
      <c r="B3819" s="26" t="s">
        <v>19822</v>
      </c>
      <c r="C3819" s="24" t="s">
        <v>28069</v>
      </c>
      <c r="D3819" s="26" t="str">
        <f>VLOOKUP(C3819,Baza!A:E,5,FALSE)</f>
        <v>MEGANE '08-09 ФАРА П/КОРРЕКТОР ПРАВАЯ</v>
      </c>
      <c r="E3819" s="25" t="str">
        <f>IF(VLOOKUP(C3819,Baza!A:D,2,FALSE)&gt;0,"+","-")</f>
        <v>-</v>
      </c>
      <c r="F3819" s="25">
        <f>VLOOKUP(C3819,Baza!A:E,3,FALSE)</f>
        <v>85</v>
      </c>
      <c r="G3819" s="25">
        <f>VLOOKUP(C3819,Baza!A:E,3,FALSE)*курс</f>
        <v>3467.9999999999995</v>
      </c>
      <c r="H3819" s="25" t="str">
        <f>VLOOKUP(C3819,Baza!A:E,4,FALSE)</f>
        <v>260108719R</v>
      </c>
      <c r="I3819" s="25" t="str">
        <f>VLOOKUP(C3819,BREND!A:C,2,FALSE)</f>
        <v>DEPO</v>
      </c>
    </row>
    <row r="3820" spans="1:9" hidden="1" outlineLevel="2">
      <c r="A3820" s="96" t="s">
        <v>20434</v>
      </c>
      <c r="B3820" s="96" t="s">
        <v>913</v>
      </c>
      <c r="C3820" s="17"/>
      <c r="D3820" s="17"/>
      <c r="E3820" s="17"/>
      <c r="F3820" s="17"/>
      <c r="G3820" s="17"/>
      <c r="H3820" s="17"/>
      <c r="I3820" s="17"/>
    </row>
    <row r="3821" spans="1:9" hidden="1" outlineLevel="2">
      <c r="A3821" s="26" t="s">
        <v>913</v>
      </c>
      <c r="B3821" s="26" t="s">
        <v>913</v>
      </c>
      <c r="C3821" s="24" t="s">
        <v>912</v>
      </c>
      <c r="D3821" s="26" t="str">
        <f>VLOOKUP(C3821,Baza!A:E,5,FALSE)</f>
        <v>MEGANE '96-98 БАМПЕР ПЕРЕДНИЙ, ЧЕРНЫЙ +СПОЙЛЕР</v>
      </c>
      <c r="E3821" s="25" t="str">
        <f>IF(VLOOKUP(C3821,Baza!A:D,2,FALSE)&gt;0,"+","-")</f>
        <v>+</v>
      </c>
      <c r="F3821" s="25">
        <f>VLOOKUP(C3821,Baza!A:E,3,FALSE)</f>
        <v>47</v>
      </c>
      <c r="G3821" s="25">
        <f>VLOOKUP(C3821,Baza!A:E,3,FALSE)*курс</f>
        <v>1917.6</v>
      </c>
      <c r="H3821" s="25" t="str">
        <f>VLOOKUP(C3821,Baza!A:E,4,FALSE)</f>
        <v>7701367998</v>
      </c>
      <c r="I3821" s="25" t="str">
        <f>VLOOKUP(C3821,BREND!A:C,2,FALSE)</f>
        <v>API</v>
      </c>
    </row>
    <row r="3822" spans="1:9" hidden="1" outlineLevel="2">
      <c r="A3822" s="26" t="s">
        <v>913</v>
      </c>
      <c r="B3822" s="26" t="s">
        <v>913</v>
      </c>
      <c r="C3822" s="24" t="s">
        <v>946</v>
      </c>
      <c r="D3822" s="26" t="str">
        <f>VLOOKUP(C3822,Baza!A:E,5,FALSE)</f>
        <v>MEGAN SCENIC '96-98 УКАЗАТЕЛЬ ПОВОРОТА ПРАВЫЙ</v>
      </c>
      <c r="E3822" s="25" t="str">
        <f>IF(VLOOKUP(C3822,Baza!A:D,2,FALSE)&gt;0,"+","-")</f>
        <v>+</v>
      </c>
      <c r="F3822" s="25">
        <f>VLOOKUP(C3822,Baza!A:E,3,FALSE)</f>
        <v>5.5</v>
      </c>
      <c r="G3822" s="25">
        <f>VLOOKUP(C3822,Baza!A:E,3,FALSE)*курс</f>
        <v>224.39999999999998</v>
      </c>
      <c r="H3822" s="25" t="str">
        <f>VLOOKUP(C3822,Baza!A:E,4,FALSE)</f>
        <v>7701040713</v>
      </c>
      <c r="I3822" s="25" t="str">
        <f>VLOOKUP(C3822,BREND!A:C,2,FALSE)</f>
        <v>DEPO</v>
      </c>
    </row>
    <row r="3823" spans="1:9" hidden="1" outlineLevel="2">
      <c r="A3823" s="26" t="s">
        <v>913</v>
      </c>
      <c r="B3823" s="26" t="s">
        <v>913</v>
      </c>
      <c r="C3823" s="24" t="s">
        <v>947</v>
      </c>
      <c r="D3823" s="26" t="str">
        <f>VLOOKUP(C3823,Baza!A:E,5,FALSE)</f>
        <v>MEGAN SCENIC '96-98 УКАЗАТЕЛЬ ПОВОРОТА ЛЕВЫЙ</v>
      </c>
      <c r="E3823" s="25" t="str">
        <f>IF(VLOOKUP(C3823,Baza!A:D,2,FALSE)&gt;0,"+","-")</f>
        <v>-</v>
      </c>
      <c r="F3823" s="25">
        <f>VLOOKUP(C3823,Baza!A:E,3,FALSE)</f>
        <v>5.5</v>
      </c>
      <c r="G3823" s="25">
        <f>VLOOKUP(C3823,Baza!A:E,3,FALSE)*курс</f>
        <v>224.39999999999998</v>
      </c>
      <c r="H3823" s="25" t="str">
        <f>VLOOKUP(C3823,Baza!A:E,4,FALSE)</f>
        <v>7701040712</v>
      </c>
      <c r="I3823" s="25" t="str">
        <f>VLOOKUP(C3823,BREND!A:C,2,FALSE)</f>
        <v>DEPO</v>
      </c>
    </row>
    <row r="3824" spans="1:9" hidden="1" outlineLevel="2">
      <c r="A3824" s="26" t="s">
        <v>913</v>
      </c>
      <c r="B3824" s="26" t="s">
        <v>913</v>
      </c>
      <c r="C3824" s="24" t="s">
        <v>955</v>
      </c>
      <c r="D3824" s="26" t="str">
        <f>VLOOKUP(C3824,Baza!A:E,5,FALSE)</f>
        <v>MEGANE '96-98 РЕШЕТКА РАДИАТОРА ЛЕВАЯ</v>
      </c>
      <c r="E3824" s="25" t="str">
        <f>IF(VLOOKUP(C3824,Baza!A:D,2,FALSE)&gt;0,"+","-")</f>
        <v>+</v>
      </c>
      <c r="F3824" s="25">
        <f>VLOOKUP(C3824,Baza!A:E,3,FALSE)</f>
        <v>8.5</v>
      </c>
      <c r="G3824" s="25">
        <f>VLOOKUP(C3824,Baza!A:E,3,FALSE)*курс</f>
        <v>346.79999999999995</v>
      </c>
      <c r="H3824" s="25" t="str">
        <f>VLOOKUP(C3824,Baza!A:E,4,FALSE)</f>
        <v>7701367995</v>
      </c>
      <c r="I3824" s="25" t="str">
        <f>VLOOKUP(C3824,BREND!A:C,2,FALSE)</f>
        <v>API</v>
      </c>
    </row>
    <row r="3825" spans="1:9" hidden="1" outlineLevel="2">
      <c r="A3825" s="26" t="s">
        <v>913</v>
      </c>
      <c r="B3825" s="26" t="s">
        <v>913</v>
      </c>
      <c r="C3825" s="24" t="s">
        <v>957</v>
      </c>
      <c r="D3825" s="26" t="str">
        <f>VLOOKUP(C3825,Baza!A:E,5,FALSE)</f>
        <v>MEGANE '96-98 РЕШЕТКА РАДИАТОРА ПРАВАЯ</v>
      </c>
      <c r="E3825" s="25" t="str">
        <f>IF(VLOOKUP(C3825,Baza!A:D,2,FALSE)&gt;0,"+","-")</f>
        <v>+</v>
      </c>
      <c r="F3825" s="25">
        <f>VLOOKUP(C3825,Baza!A:E,3,FALSE)</f>
        <v>8.5</v>
      </c>
      <c r="G3825" s="25">
        <f>VLOOKUP(C3825,Baza!A:E,3,FALSE)*курс</f>
        <v>346.79999999999995</v>
      </c>
      <c r="H3825" s="25" t="str">
        <f>VLOOKUP(C3825,Baza!A:E,4,FALSE)</f>
        <v>7701367996</v>
      </c>
      <c r="I3825" s="25" t="str">
        <f>VLOOKUP(C3825,BREND!A:C,2,FALSE)</f>
        <v>API</v>
      </c>
    </row>
    <row r="3826" spans="1:9" hidden="1" outlineLevel="2">
      <c r="A3826" s="26" t="s">
        <v>913</v>
      </c>
      <c r="B3826" s="26" t="s">
        <v>913</v>
      </c>
      <c r="C3826" s="24" t="s">
        <v>978</v>
      </c>
      <c r="D3826" s="26" t="str">
        <f>VLOOKUP(C3826,Baza!A:E,5,FALSE)</f>
        <v>MEGAN SCENIC '96-98 ФАРА П/КОРРЕКТОР, ЛЕВАЯ</v>
      </c>
      <c r="E3826" s="25" t="str">
        <f>IF(VLOOKUP(C3826,Baza!A:D,2,FALSE)&gt;0,"+","-")</f>
        <v>-</v>
      </c>
      <c r="F3826" s="25">
        <f>VLOOKUP(C3826,Baza!A:E,3,FALSE)</f>
        <v>22.5</v>
      </c>
      <c r="G3826" s="25">
        <f>VLOOKUP(C3826,Baza!A:E,3,FALSE)*курс</f>
        <v>917.99999999999989</v>
      </c>
      <c r="H3826" s="25" t="str">
        <f>VLOOKUP(C3826,Baza!A:E,4,FALSE)</f>
        <v>7701040682</v>
      </c>
      <c r="I3826" s="25" t="str">
        <f>VLOOKUP(C3826,BREND!A:C,2,FALSE)</f>
        <v>DEPO</v>
      </c>
    </row>
    <row r="3827" spans="1:9" hidden="1" outlineLevel="2">
      <c r="A3827" s="26" t="s">
        <v>913</v>
      </c>
      <c r="B3827" s="26" t="s">
        <v>913</v>
      </c>
      <c r="C3827" s="24" t="s">
        <v>979</v>
      </c>
      <c r="D3827" s="26" t="str">
        <f>VLOOKUP(C3827,Baza!A:E,5,FALSE)</f>
        <v>MEGAN SCENIC '96-98 ФАРА П/КОРРЕКТОР ПРАВАЯ</v>
      </c>
      <c r="E3827" s="25" t="str">
        <f>IF(VLOOKUP(C3827,Baza!A:D,2,FALSE)&gt;0,"+","-")</f>
        <v>-</v>
      </c>
      <c r="F3827" s="25">
        <f>VLOOKUP(C3827,Baza!A:E,3,FALSE)</f>
        <v>22.5</v>
      </c>
      <c r="G3827" s="25">
        <f>VLOOKUP(C3827,Baza!A:E,3,FALSE)*курс</f>
        <v>917.99999999999989</v>
      </c>
      <c r="H3827" s="25" t="str">
        <f>VLOOKUP(C3827,Baza!A:E,4,FALSE)</f>
        <v>7701040683</v>
      </c>
      <c r="I3827" s="25" t="str">
        <f>VLOOKUP(C3827,BREND!A:C,2,FALSE)</f>
        <v>DEPO</v>
      </c>
    </row>
    <row r="3828" spans="1:9" hidden="1" outlineLevel="2">
      <c r="A3828" s="26" t="s">
        <v>913</v>
      </c>
      <c r="B3828" s="26" t="s">
        <v>913</v>
      </c>
      <c r="C3828" s="24" t="s">
        <v>2067</v>
      </c>
      <c r="D3828" s="26" t="str">
        <f>VLOOKUP(C3828,Baza!A:E,5,FALSE)</f>
        <v>MEGAN SCENIC '96-98 БАМПЕР ПЕРЕДНИЙ, ЧЕРНЫЙ,  С ОТВЕРСТИЯМИ ПОД П/ТУМАННЫЕ ФАРЫ В СБОРЕ</v>
      </c>
      <c r="E3828" s="25" t="str">
        <f>IF(VLOOKUP(C3828,Baza!A:D,2,FALSE)&gt;0,"+","-")</f>
        <v>+</v>
      </c>
      <c r="F3828" s="25">
        <f>VLOOKUP(C3828,Baza!A:E,3,FALSE)</f>
        <v>54</v>
      </c>
      <c r="G3828" s="25">
        <f>VLOOKUP(C3828,Baza!A:E,3,FALSE)*курс</f>
        <v>2203.1999999999998</v>
      </c>
      <c r="H3828" s="25" t="str">
        <f>VLOOKUP(C3828,Baza!A:E,4,FALSE)</f>
        <v>7701496596</v>
      </c>
      <c r="I3828" s="25" t="str">
        <f>VLOOKUP(C3828,BREND!A:C,2,FALSE)</f>
        <v>API</v>
      </c>
    </row>
    <row r="3829" spans="1:9" hidden="1" outlineLevel="2">
      <c r="A3829" s="26" t="s">
        <v>913</v>
      </c>
      <c r="B3829" s="26" t="s">
        <v>913</v>
      </c>
      <c r="C3829" s="24" t="s">
        <v>918</v>
      </c>
      <c r="D3829" s="26" t="str">
        <f>VLOOKUP(C3829,Baza!A:E,5,FALSE)</f>
        <v>MEGAN/ SCENIC'-98 ЗЕРКАЛО ЭЛЕКТРИЧЕСКОЕ, ПРАВОЕ</v>
      </c>
      <c r="E3829" s="25" t="str">
        <f>IF(VLOOKUP(C3829,Baza!A:D,2,FALSE)&gt;0,"+","-")</f>
        <v>+</v>
      </c>
      <c r="F3829" s="25">
        <f>VLOOKUP(C3829,Baza!A:E,3,FALSE)</f>
        <v>20</v>
      </c>
      <c r="G3829" s="25">
        <f>VLOOKUP(C3829,Baza!A:E,3,FALSE)*курс</f>
        <v>816</v>
      </c>
      <c r="H3829" s="25" t="str">
        <f>VLOOKUP(C3829,Baza!A:E,4,FALSE)</f>
        <v>7700834184</v>
      </c>
      <c r="I3829" s="25" t="str">
        <f>VLOOKUP(C3829,BREND!A:C,2,FALSE)</f>
        <v>VIEW MAX</v>
      </c>
    </row>
    <row r="3830" spans="1:9" hidden="1" outlineLevel="2">
      <c r="A3830" s="26" t="s">
        <v>913</v>
      </c>
      <c r="B3830" s="26" t="s">
        <v>913</v>
      </c>
      <c r="C3830" s="24" t="s">
        <v>5206</v>
      </c>
      <c r="D3830" s="26" t="str">
        <f>VLOOKUP(C3830,Baza!A:E,5,FALSE)</f>
        <v>MEGAN SCENIC '96-98 КАПОТ</v>
      </c>
      <c r="E3830" s="25" t="str">
        <f>IF(VLOOKUP(C3830,Baza!A:D,2,FALSE)&gt;0,"+","-")</f>
        <v>-</v>
      </c>
      <c r="F3830" s="25">
        <f>VLOOKUP(C3830,Baza!A:E,3,FALSE)</f>
        <v>113</v>
      </c>
      <c r="G3830" s="25">
        <f>VLOOKUP(C3830,Baza!A:E,3,FALSE)*курс</f>
        <v>4610.3999999999996</v>
      </c>
      <c r="H3830" s="25" t="str">
        <f>VLOOKUP(C3830,Baza!A:E,4,FALSE)</f>
        <v>7751468059</v>
      </c>
      <c r="I3830" s="25" t="str">
        <f>VLOOKUP(C3830,BREND!A:C,2,FALSE)</f>
        <v>API</v>
      </c>
    </row>
    <row r="3831" spans="1:9" hidden="1" outlineLevel="2">
      <c r="A3831" s="26" t="s">
        <v>913</v>
      </c>
      <c r="B3831" s="26" t="s">
        <v>913</v>
      </c>
      <c r="C3831" s="24" t="s">
        <v>6016</v>
      </c>
      <c r="D3831" s="26" t="str">
        <f>VLOOKUP(C3831,Baza!A:E,5,FALSE)</f>
        <v>MEGAN SCENIC '96-98 СУППОРТ РАДИАТОРА (ПЕРЕДНЯЯ ПАНЕЛЬ)</v>
      </c>
      <c r="E3831" s="25" t="str">
        <f>IF(VLOOKUP(C3831,Baza!A:D,2,FALSE)&gt;0,"+","-")</f>
        <v>-</v>
      </c>
      <c r="F3831" s="25">
        <f>VLOOKUP(C3831,Baza!A:E,3,FALSE)</f>
        <v>80</v>
      </c>
      <c r="G3831" s="25">
        <f>VLOOKUP(C3831,Baza!A:E,3,FALSE)*курс</f>
        <v>3264</v>
      </c>
      <c r="H3831" s="25" t="str">
        <f>VLOOKUP(C3831,Baza!A:E,4,FALSE)</f>
        <v>7751467905</v>
      </c>
      <c r="I3831" s="25" t="str">
        <f>VLOOKUP(C3831,BREND!A:C,2,FALSE)</f>
        <v>API</v>
      </c>
    </row>
    <row r="3832" spans="1:9" hidden="1" outlineLevel="2">
      <c r="A3832" s="26" t="s">
        <v>913</v>
      </c>
      <c r="B3832" s="26" t="s">
        <v>913</v>
      </c>
      <c r="C3832" s="24" t="s">
        <v>6017</v>
      </c>
      <c r="D3832" s="26" t="str">
        <f>VLOOKUP(C3832,Baza!A:E,5,FALSE)</f>
        <v xml:space="preserve">MEGAN SCENIC '96-98 КРЫЛО ПЕРЕДНЕЕ, ЛЕВОЕ, ГРУНТОВАННОЕ, С ОТВЕРСТИЯМИ  </v>
      </c>
      <c r="E3832" s="25" t="str">
        <f>IF(VLOOKUP(C3832,Baza!A:D,2,FALSE)&gt;0,"+","-")</f>
        <v>+</v>
      </c>
      <c r="F3832" s="25">
        <f>VLOOKUP(C3832,Baza!A:E,3,FALSE)</f>
        <v>22</v>
      </c>
      <c r="G3832" s="25">
        <f>VLOOKUP(C3832,Baza!A:E,3,FALSE)*курс</f>
        <v>897.59999999999991</v>
      </c>
      <c r="H3832" s="25" t="str">
        <f>VLOOKUP(C3832,Baza!A:E,4,FALSE)</f>
        <v>7700843699</v>
      </c>
      <c r="I3832" s="25" t="str">
        <f>VLOOKUP(C3832,BREND!A:C,2,FALSE)</f>
        <v>API</v>
      </c>
    </row>
    <row r="3833" spans="1:9" hidden="1" outlineLevel="2">
      <c r="A3833" s="26" t="s">
        <v>913</v>
      </c>
      <c r="B3833" s="26" t="s">
        <v>913</v>
      </c>
      <c r="C3833" s="24" t="s">
        <v>28048</v>
      </c>
      <c r="D3833" s="26" t="str">
        <f>VLOOKUP(C3833,Baza!A:E,5,FALSE)</f>
        <v xml:space="preserve">LOGAN 07-MEGANE 96-99 CLIO 98-05 RN19 92-96 ТОРМОЗНЫЕ ДИСКИ ПЕРЕДНИЕ (2ШТ.) </v>
      </c>
      <c r="E3833" s="25" t="str">
        <f>IF(VLOOKUP(C3833,Baza!A:D,2,FALSE)&gt;0,"+","-")</f>
        <v>+</v>
      </c>
      <c r="F3833" s="25">
        <f>VLOOKUP(C3833,Baza!A:E,3,FALSE)</f>
        <v>15.5</v>
      </c>
      <c r="G3833" s="25">
        <f>VLOOKUP(C3833,Baza!A:E,3,FALSE)*курс</f>
        <v>632.4</v>
      </c>
      <c r="H3833" s="25" t="str">
        <f>VLOOKUP(C3833,Baza!A:E,4,FALSE)</f>
        <v>77.00.780.892</v>
      </c>
      <c r="I3833" s="25" t="str">
        <f>VLOOKUP(C3833,BREND!A:C,2,FALSE)</f>
        <v>SCHNIEDER</v>
      </c>
    </row>
    <row r="3834" spans="1:9" hidden="1" outlineLevel="2">
      <c r="A3834" s="96" t="s">
        <v>20434</v>
      </c>
      <c r="B3834" s="96" t="s">
        <v>915</v>
      </c>
      <c r="C3834" s="17"/>
      <c r="D3834" s="17"/>
      <c r="E3834" s="17"/>
      <c r="F3834" s="17"/>
      <c r="G3834" s="17"/>
      <c r="H3834" s="17"/>
      <c r="I3834" s="17"/>
    </row>
    <row r="3835" spans="1:9" hidden="1" outlineLevel="2">
      <c r="A3835" s="26" t="s">
        <v>915</v>
      </c>
      <c r="B3835" s="26" t="s">
        <v>915</v>
      </c>
      <c r="C3835" s="24" t="s">
        <v>914</v>
      </c>
      <c r="D3835" s="26" t="str">
        <f>VLOOKUP(C3835,Baza!A:E,5,FALSE)</f>
        <v>MEGANE '99-02 БАМПЕР ПЕРЕДНИЙ, ГРУНТОВАННЫЙ</v>
      </c>
      <c r="E3835" s="25" t="str">
        <f>IF(VLOOKUP(C3835,Baza!A:D,2,FALSE)&gt;0,"+","-")</f>
        <v>+</v>
      </c>
      <c r="F3835" s="25">
        <f>VLOOKUP(C3835,Baza!A:E,3,FALSE)</f>
        <v>59</v>
      </c>
      <c r="G3835" s="25">
        <f>VLOOKUP(C3835,Baza!A:E,3,FALSE)*курс</f>
        <v>2407.1999999999998</v>
      </c>
      <c r="H3835" s="25" t="str">
        <f>VLOOKUP(C3835,Baza!A:E,4,FALSE)</f>
        <v>7701471764</v>
      </c>
      <c r="I3835" s="25" t="str">
        <f>VLOOKUP(C3835,BREND!A:C,2,FALSE)</f>
        <v>API</v>
      </c>
    </row>
    <row r="3836" spans="1:9" hidden="1" outlineLevel="2">
      <c r="A3836" s="26" t="s">
        <v>915</v>
      </c>
      <c r="B3836" s="26" t="s">
        <v>915</v>
      </c>
      <c r="C3836" s="24" t="s">
        <v>916</v>
      </c>
      <c r="D3836" s="26" t="str">
        <f>VLOOKUP(C3836,Baza!A:E,5,FALSE)</f>
        <v>MEGANE '99-02 БАМПЕР ПЕРЕДНИЙ, ГРУНТОВАННЫЙ, ЧЕРНЫЙ</v>
      </c>
      <c r="E3836" s="25" t="str">
        <f>IF(VLOOKUP(C3836,Baza!A:D,2,FALSE)&gt;0,"+","-")</f>
        <v>+</v>
      </c>
      <c r="F3836" s="25">
        <f>VLOOKUP(C3836,Baza!A:E,3,FALSE)</f>
        <v>58</v>
      </c>
      <c r="G3836" s="25">
        <f>VLOOKUP(C3836,Baza!A:E,3,FALSE)*курс</f>
        <v>2366.3999999999996</v>
      </c>
      <c r="H3836" s="25" t="str">
        <f>VLOOKUP(C3836,Baza!A:E,4,FALSE)</f>
        <v>7701471764</v>
      </c>
      <c r="I3836" s="25" t="str">
        <f>VLOOKUP(C3836,BREND!A:C,2,FALSE)</f>
        <v>API</v>
      </c>
    </row>
    <row r="3837" spans="1:9" hidden="1" outlineLevel="2">
      <c r="A3837" s="26" t="s">
        <v>915</v>
      </c>
      <c r="B3837" s="26" t="s">
        <v>915</v>
      </c>
      <c r="C3837" s="24" t="s">
        <v>931</v>
      </c>
      <c r="D3837" s="26" t="str">
        <f>VLOOKUP(C3837,Baza!A:E,5,FALSE)</f>
        <v>MEGANE '99-02 КРЫЛО ПЕРЕДНЕЕ, ЛЕВОЕ, С ОТВЕРСТИЯМИ</v>
      </c>
      <c r="E3837" s="25" t="str">
        <f>IF(VLOOKUP(C3837,Baza!A:D,2,FALSE)&gt;0,"+","-")</f>
        <v>-</v>
      </c>
      <c r="F3837" s="25">
        <f>VLOOKUP(C3837,Baza!A:E,3,FALSE)</f>
        <v>29</v>
      </c>
      <c r="G3837" s="25">
        <f>VLOOKUP(C3837,Baza!A:E,3,FALSE)*курс</f>
        <v>1183.1999999999998</v>
      </c>
      <c r="H3837" s="25" t="str">
        <f>VLOOKUP(C3837,Baza!A:E,4,FALSE)</f>
        <v>7751696568</v>
      </c>
      <c r="I3837" s="25" t="str">
        <f>VLOOKUP(C3837,BREND!A:C,2,FALSE)</f>
        <v>API</v>
      </c>
    </row>
    <row r="3838" spans="1:9" hidden="1" outlineLevel="2">
      <c r="A3838" s="26" t="s">
        <v>915</v>
      </c>
      <c r="B3838" s="26" t="s">
        <v>915</v>
      </c>
      <c r="C3838" s="24" t="s">
        <v>943</v>
      </c>
      <c r="D3838" s="26" t="str">
        <f>VLOOKUP(C3838,Baza!A:E,5,FALSE)</f>
        <v>MEGANE '99-02 СУППОРТ РАДИАТОРА (ПЕРЕДНЯЯ ПАНЕЛЬ) ЖЕЛЕЗНЫЙ</v>
      </c>
      <c r="E3838" s="25" t="str">
        <f>IF(VLOOKUP(C3838,Baza!A:D,2,FALSE)&gt;0,"+","-")</f>
        <v>-</v>
      </c>
      <c r="F3838" s="25">
        <f>VLOOKUP(C3838,Baza!A:E,3,FALSE)</f>
        <v>87</v>
      </c>
      <c r="G3838" s="25">
        <f>VLOOKUP(C3838,Baza!A:E,3,FALSE)*курс</f>
        <v>3549.6</v>
      </c>
      <c r="H3838" s="25" t="str">
        <f>VLOOKUP(C3838,Baza!A:E,4,FALSE)</f>
        <v>7751471598</v>
      </c>
      <c r="I3838" s="25" t="str">
        <f>VLOOKUP(C3838,BREND!A:C,2,FALSE)</f>
        <v>API</v>
      </c>
    </row>
    <row r="3839" spans="1:9" hidden="1" outlineLevel="2">
      <c r="A3839" s="26" t="s">
        <v>915</v>
      </c>
      <c r="B3839" s="26" t="s">
        <v>915</v>
      </c>
      <c r="C3839" s="24" t="s">
        <v>956</v>
      </c>
      <c r="D3839" s="26" t="str">
        <f>VLOOKUP(C3839,Baza!A:E,5,FALSE)</f>
        <v>MEGANE '99-02 РЕШЕТКА РАДИАТОРА ЛЕВАЯ</v>
      </c>
      <c r="E3839" s="25" t="str">
        <f>IF(VLOOKUP(C3839,Baza!A:D,2,FALSE)&gt;0,"+","-")</f>
        <v>-</v>
      </c>
      <c r="F3839" s="25">
        <f>VLOOKUP(C3839,Baza!A:E,3,FALSE)</f>
        <v>10</v>
      </c>
      <c r="G3839" s="25">
        <f>VLOOKUP(C3839,Baza!A:E,3,FALSE)*курс</f>
        <v>408</v>
      </c>
      <c r="H3839" s="25" t="str">
        <f>VLOOKUP(C3839,Baza!A:E,4,FALSE)</f>
        <v>7700428963</v>
      </c>
      <c r="I3839" s="25" t="str">
        <f>VLOOKUP(C3839,BREND!A:C,2,FALSE)</f>
        <v>API</v>
      </c>
    </row>
    <row r="3840" spans="1:9" hidden="1" outlineLevel="2">
      <c r="A3840" s="26" t="s">
        <v>915</v>
      </c>
      <c r="B3840" s="26" t="s">
        <v>915</v>
      </c>
      <c r="C3840" s="24" t="s">
        <v>958</v>
      </c>
      <c r="D3840" s="26" t="str">
        <f>VLOOKUP(C3840,Baza!A:E,5,FALSE)</f>
        <v>MEGANE '99-02 РЕШЕТКА РАДИАТОРА ПРАВАЯ</v>
      </c>
      <c r="E3840" s="25" t="str">
        <f>IF(VLOOKUP(C3840,Baza!A:D,2,FALSE)&gt;0,"+","-")</f>
        <v>-</v>
      </c>
      <c r="F3840" s="25">
        <f>VLOOKUP(C3840,Baza!A:E,3,FALSE)</f>
        <v>10</v>
      </c>
      <c r="G3840" s="25">
        <f>VLOOKUP(C3840,Baza!A:E,3,FALSE)*курс</f>
        <v>408</v>
      </c>
      <c r="H3840" s="25" t="str">
        <f>VLOOKUP(C3840,Baza!A:E,4,FALSE)</f>
        <v>7700428964</v>
      </c>
      <c r="I3840" s="25" t="str">
        <f>VLOOKUP(C3840,BREND!A:C,2,FALSE)</f>
        <v>API</v>
      </c>
    </row>
    <row r="3841" spans="1:9" hidden="1" outlineLevel="2">
      <c r="A3841" s="26" t="s">
        <v>915</v>
      </c>
      <c r="B3841" s="26" t="s">
        <v>915</v>
      </c>
      <c r="C3841" s="24" t="s">
        <v>980</v>
      </c>
      <c r="D3841" s="26" t="str">
        <f>VLOOKUP(C3841,Baza!A:E,5,FALSE)</f>
        <v>MEGANE '99-02 ФАРА П/КОРРЕКТОР ЛЕВАЯ</v>
      </c>
      <c r="E3841" s="25" t="str">
        <f>IF(VLOOKUP(C3841,Baza!A:D,2,FALSE)&gt;0,"+","-")</f>
        <v>+</v>
      </c>
      <c r="F3841" s="25">
        <f>VLOOKUP(C3841,Baza!A:E,3,FALSE)</f>
        <v>42</v>
      </c>
      <c r="G3841" s="25">
        <f>VLOOKUP(C3841,Baza!A:E,3,FALSE)*курс</f>
        <v>1713.6</v>
      </c>
      <c r="H3841" s="25" t="str">
        <f>VLOOKUP(C3841,Baza!A:E,4,FALSE)</f>
        <v>7701047184</v>
      </c>
      <c r="I3841" s="25" t="str">
        <f>VLOOKUP(C3841,BREND!A:C,2,FALSE)</f>
        <v>DEPO</v>
      </c>
    </row>
    <row r="3842" spans="1:9" hidden="1" outlineLevel="2">
      <c r="A3842" s="26" t="s">
        <v>915</v>
      </c>
      <c r="B3842" s="26" t="s">
        <v>915</v>
      </c>
      <c r="C3842" s="24" t="s">
        <v>981</v>
      </c>
      <c r="D3842" s="26" t="str">
        <f>VLOOKUP(C3842,Baza!A:E,5,FALSE)</f>
        <v>MEGANE '99-02 ФАРА П/КОРРЕКТОР ПРАВАЯ</v>
      </c>
      <c r="E3842" s="25" t="str">
        <f>IF(VLOOKUP(C3842,Baza!A:D,2,FALSE)&gt;0,"+","-")</f>
        <v>+</v>
      </c>
      <c r="F3842" s="25">
        <f>VLOOKUP(C3842,Baza!A:E,3,FALSE)</f>
        <v>42</v>
      </c>
      <c r="G3842" s="25">
        <f>VLOOKUP(C3842,Baza!A:E,3,FALSE)*курс</f>
        <v>1713.6</v>
      </c>
      <c r="H3842" s="25" t="str">
        <f>VLOOKUP(C3842,Baza!A:E,4,FALSE)</f>
        <v>7701047180</v>
      </c>
      <c r="I3842" s="25" t="str">
        <f>VLOOKUP(C3842,BREND!A:C,2,FALSE)</f>
        <v>DEPO</v>
      </c>
    </row>
    <row r="3843" spans="1:9" hidden="1" outlineLevel="2">
      <c r="A3843" s="26" t="s">
        <v>915</v>
      </c>
      <c r="B3843" s="26" t="s">
        <v>915</v>
      </c>
      <c r="C3843" s="24" t="s">
        <v>6006</v>
      </c>
      <c r="D3843" s="26" t="str">
        <f>VLOOKUP(C3843,Baza!A:E,5,FALSE)</f>
        <v>MEGANE '99-02 КАПОТ</v>
      </c>
      <c r="E3843" s="25" t="str">
        <f>IF(VLOOKUP(C3843,Baza!A:D,2,FALSE)&gt;0,"+","-")</f>
        <v>-</v>
      </c>
      <c r="F3843" s="25">
        <f>VLOOKUP(C3843,Baza!A:E,3,FALSE)</f>
        <v>142</v>
      </c>
      <c r="G3843" s="25">
        <f>VLOOKUP(C3843,Baza!A:E,3,FALSE)*курс</f>
        <v>5793.5999999999995</v>
      </c>
      <c r="H3843" s="25" t="str">
        <f>VLOOKUP(C3843,Baza!A:E,4,FALSE)</f>
        <v>7751471867</v>
      </c>
      <c r="I3843" s="25" t="str">
        <f>VLOOKUP(C3843,BREND!A:C,2,FALSE)</f>
        <v>API</v>
      </c>
    </row>
    <row r="3844" spans="1:9" hidden="1" outlineLevel="2">
      <c r="A3844" s="26" t="s">
        <v>915</v>
      </c>
      <c r="B3844" s="26" t="s">
        <v>915</v>
      </c>
      <c r="C3844" s="24" t="s">
        <v>22006</v>
      </c>
      <c r="D3844" s="26" t="str">
        <f>VLOOKUP(C3844,Baza!A:E,5,FALSE)</f>
        <v>MEGANE '99-02 БАМПЕР ПЕРЕДНИЙ, ГРУНТОВАННЫЙ</v>
      </c>
      <c r="E3844" s="25" t="str">
        <f>IF(VLOOKUP(C3844,Baza!A:D,2,FALSE)&gt;0,"+","-")</f>
        <v>-</v>
      </c>
      <c r="F3844" s="25">
        <f>VLOOKUP(C3844,Baza!A:E,3,FALSE)</f>
        <v>56</v>
      </c>
      <c r="G3844" s="25">
        <f>VLOOKUP(C3844,Baza!A:E,3,FALSE)*курс</f>
        <v>2284.7999999999997</v>
      </c>
      <c r="H3844" s="25" t="str">
        <f>VLOOKUP(C3844,Baza!A:E,4,FALSE)</f>
        <v>7701471764</v>
      </c>
      <c r="I3844" s="25" t="str">
        <f>VLOOKUP(C3844,BREND!A:C,2,FALSE)</f>
        <v>TONG YANG</v>
      </c>
    </row>
    <row r="3845" spans="1:9" hidden="1" outlineLevel="2">
      <c r="A3845" s="26" t="s">
        <v>915</v>
      </c>
      <c r="B3845" s="26" t="s">
        <v>915</v>
      </c>
      <c r="C3845" s="24" t="s">
        <v>932</v>
      </c>
      <c r="D3845" s="26" t="str">
        <f>VLOOKUP(C3845,Baza!A:E,5,FALSE)</f>
        <v>MEGANE '99-02 КРЫЛО ПЕРЕДНЕЕ, ПРАВОЕ, С ОТВЕРСТИЯМИ</v>
      </c>
      <c r="E3845" s="25" t="str">
        <f>IF(VLOOKUP(C3845,Baza!A:D,2,FALSE)&gt;0,"+","-")</f>
        <v>-</v>
      </c>
      <c r="F3845" s="25">
        <f>VLOOKUP(C3845,Baza!A:E,3,FALSE)</f>
        <v>29</v>
      </c>
      <c r="G3845" s="25">
        <f>VLOOKUP(C3845,Baza!A:E,3,FALSE)*курс</f>
        <v>1183.1999999999998</v>
      </c>
      <c r="H3845" s="25" t="str">
        <f>VLOOKUP(C3845,Baza!A:E,4,FALSE)</f>
        <v>7751696569</v>
      </c>
      <c r="I3845" s="25" t="str">
        <f>VLOOKUP(C3845,BREND!A:C,2,FALSE)</f>
        <v>API</v>
      </c>
    </row>
    <row r="3846" spans="1:9" hidden="1" outlineLevel="1" collapsed="1">
      <c r="A3846" s="96" t="s">
        <v>244</v>
      </c>
      <c r="B3846" s="96" t="s">
        <v>20435</v>
      </c>
      <c r="C3846" s="17"/>
      <c r="D3846" s="17"/>
      <c r="E3846" s="17"/>
      <c r="F3846" s="17"/>
      <c r="G3846" s="17"/>
      <c r="H3846" s="17"/>
      <c r="I3846" s="17"/>
    </row>
    <row r="3847" spans="1:9" hidden="1" outlineLevel="2">
      <c r="A3847" s="96" t="s">
        <v>20435</v>
      </c>
      <c r="B3847" s="96" t="s">
        <v>906</v>
      </c>
      <c r="C3847" s="17"/>
      <c r="D3847" s="17"/>
      <c r="E3847" s="17"/>
      <c r="F3847" s="17"/>
      <c r="G3847" s="17"/>
      <c r="H3847" s="17"/>
      <c r="I3847" s="17"/>
    </row>
    <row r="3848" spans="1:9" hidden="1" outlineLevel="2">
      <c r="A3848" s="26" t="s">
        <v>906</v>
      </c>
      <c r="B3848" s="26" t="s">
        <v>906</v>
      </c>
      <c r="C3848" s="24" t="s">
        <v>905</v>
      </c>
      <c r="D3848" s="26" t="str">
        <f>VLOOKUP(C3848,Baza!A:E,5,FALSE)</f>
        <v>R19 '88-92 БАМПЕР ПЕРЕДНИЙ БЕЗ МОЛДИНГА И ОТВЕРСТИЙ</v>
      </c>
      <c r="E3848" s="25" t="str">
        <f>IF(VLOOKUP(C3848,Baza!A:D,2,FALSE)&gt;0,"+","-")</f>
        <v>-</v>
      </c>
      <c r="F3848" s="25">
        <f>VLOOKUP(C3848,Baza!A:E,3,FALSE)</f>
        <v>79</v>
      </c>
      <c r="G3848" s="25">
        <f>VLOOKUP(C3848,Baza!A:E,3,FALSE)*курс</f>
        <v>3223.2</v>
      </c>
      <c r="H3848" s="25" t="str">
        <f>VLOOKUP(C3848,Baza!A:E,4,FALSE)</f>
        <v>7700803337</v>
      </c>
      <c r="I3848" s="25" t="str">
        <f>VLOOKUP(C3848,BREND!A:C,2,FALSE)</f>
        <v>API</v>
      </c>
    </row>
    <row r="3849" spans="1:9" hidden="1" outlineLevel="2">
      <c r="A3849" s="26" t="s">
        <v>906</v>
      </c>
      <c r="B3849" s="26" t="s">
        <v>906</v>
      </c>
      <c r="C3849" s="24" t="s">
        <v>948</v>
      </c>
      <c r="D3849" s="26" t="str">
        <f>VLOOKUP(C3849,Baza!A:E,5,FALSE)</f>
        <v>R19 '88-92 УКАЗАТЕЛЬ ПОВОРОТА ЛЕВЫЙ</v>
      </c>
      <c r="E3849" s="25" t="str">
        <f>IF(VLOOKUP(C3849,Baza!A:D,2,FALSE)&gt;0,"+","-")</f>
        <v>-</v>
      </c>
      <c r="F3849" s="25">
        <f>VLOOKUP(C3849,Baza!A:E,3,FALSE)</f>
        <v>4.5</v>
      </c>
      <c r="G3849" s="25">
        <f>VLOOKUP(C3849,Baza!A:E,3,FALSE)*курс</f>
        <v>183.6</v>
      </c>
      <c r="H3849" s="25" t="str">
        <f>VLOOKUP(C3849,Baza!A:E,4,FALSE)</f>
        <v>7700799367</v>
      </c>
      <c r="I3849" s="25" t="str">
        <f>VLOOKUP(C3849,BREND!A:C,2,FALSE)</f>
        <v>DEPO</v>
      </c>
    </row>
    <row r="3850" spans="1:9" hidden="1" outlineLevel="2">
      <c r="A3850" s="26" t="s">
        <v>906</v>
      </c>
      <c r="B3850" s="26" t="s">
        <v>906</v>
      </c>
      <c r="C3850" s="24" t="s">
        <v>949</v>
      </c>
      <c r="D3850" s="26" t="str">
        <f>VLOOKUP(C3850,Baza!A:E,5,FALSE)</f>
        <v>R19 '88-92 УКАЗАТЕЛЬ ПОВОРОТА ПРАВЫЙ</v>
      </c>
      <c r="E3850" s="25" t="str">
        <f>IF(VLOOKUP(C3850,Baza!A:D,2,FALSE)&gt;0,"+","-")</f>
        <v>-</v>
      </c>
      <c r="F3850" s="25">
        <f>VLOOKUP(C3850,Baza!A:E,3,FALSE)</f>
        <v>4.5</v>
      </c>
      <c r="G3850" s="25">
        <f>VLOOKUP(C3850,Baza!A:E,3,FALSE)*курс</f>
        <v>183.6</v>
      </c>
      <c r="H3850" s="25" t="str">
        <f>VLOOKUP(C3850,Baza!A:E,4,FALSE)</f>
        <v>7700799368</v>
      </c>
      <c r="I3850" s="25" t="str">
        <f>VLOOKUP(C3850,BREND!A:C,2,FALSE)</f>
        <v>DEPO</v>
      </c>
    </row>
    <row r="3851" spans="1:9" hidden="1" outlineLevel="2">
      <c r="A3851" s="26" t="s">
        <v>906</v>
      </c>
      <c r="B3851" s="26" t="s">
        <v>906</v>
      </c>
      <c r="C3851" s="24" t="s">
        <v>982</v>
      </c>
      <c r="D3851" s="26" t="str">
        <f>VLOOKUP(C3851,Baza!A:E,5,FALSE)</f>
        <v>R19 '88-92 ФАРА ЛЕВАЯ</v>
      </c>
      <c r="E3851" s="25" t="str">
        <f>IF(VLOOKUP(C3851,Baza!A:D,2,FALSE)&gt;0,"+","-")</f>
        <v>+</v>
      </c>
      <c r="F3851" s="25">
        <f>VLOOKUP(C3851,Baza!A:E,3,FALSE)</f>
        <v>20.5</v>
      </c>
      <c r="G3851" s="25">
        <f>VLOOKUP(C3851,Baza!A:E,3,FALSE)*курс</f>
        <v>836.4</v>
      </c>
      <c r="H3851" s="25" t="str">
        <f>VLOOKUP(C3851,Baza!A:E,4,FALSE)</f>
        <v>770078271</v>
      </c>
      <c r="I3851" s="25" t="str">
        <f>VLOOKUP(C3851,BREND!A:C,2,FALSE)</f>
        <v>DEPO</v>
      </c>
    </row>
    <row r="3852" spans="1:9" hidden="1" outlineLevel="2">
      <c r="A3852" s="26" t="s">
        <v>906</v>
      </c>
      <c r="B3852" s="26" t="s">
        <v>906</v>
      </c>
      <c r="C3852" s="24" t="s">
        <v>983</v>
      </c>
      <c r="D3852" s="26" t="str">
        <f>VLOOKUP(C3852,Baza!A:E,5,FALSE)</f>
        <v>R19 '88-92 ФАРА ПРАВАЯ</v>
      </c>
      <c r="E3852" s="25" t="str">
        <f>IF(VLOOKUP(C3852,Baza!A:D,2,FALSE)&gt;0,"+","-")</f>
        <v>+</v>
      </c>
      <c r="F3852" s="25">
        <f>VLOOKUP(C3852,Baza!A:E,3,FALSE)</f>
        <v>20.5</v>
      </c>
      <c r="G3852" s="25">
        <f>VLOOKUP(C3852,Baza!A:E,3,FALSE)*курс</f>
        <v>836.4</v>
      </c>
      <c r="H3852" s="25" t="str">
        <f>VLOOKUP(C3852,Baza!A:E,4,FALSE)</f>
        <v>770078172</v>
      </c>
      <c r="I3852" s="25" t="str">
        <f>VLOOKUP(C3852,BREND!A:C,2,FALSE)</f>
        <v>DEPO</v>
      </c>
    </row>
    <row r="3853" spans="1:9" hidden="1" outlineLevel="2">
      <c r="A3853" s="26" t="s">
        <v>906</v>
      </c>
      <c r="B3853" s="26" t="s">
        <v>906</v>
      </c>
      <c r="C3853" s="24" t="s">
        <v>6005</v>
      </c>
      <c r="D3853" s="26" t="str">
        <f>VLOOKUP(C3853,Baza!A:E,5,FALSE)</f>
        <v>R19  '89-92  КАПОТ</v>
      </c>
      <c r="E3853" s="25" t="str">
        <f>IF(VLOOKUP(C3853,Baza!A:D,2,FALSE)&gt;0,"+","-")</f>
        <v>-</v>
      </c>
      <c r="F3853" s="25">
        <f>VLOOKUP(C3853,Baza!A:E,3,FALSE)</f>
        <v>90</v>
      </c>
      <c r="G3853" s="25">
        <f>VLOOKUP(C3853,Baza!A:E,3,FALSE)*курс</f>
        <v>3671.9999999999995</v>
      </c>
      <c r="H3853" s="25" t="str">
        <f>VLOOKUP(C3853,Baza!A:E,4,FALSE)</f>
        <v>7751465529</v>
      </c>
      <c r="I3853" s="25" t="str">
        <f>VLOOKUP(C3853,BREND!A:C,2,FALSE)</f>
        <v>API</v>
      </c>
    </row>
    <row r="3854" spans="1:9" hidden="1" outlineLevel="2">
      <c r="A3854" s="96" t="s">
        <v>20435</v>
      </c>
      <c r="B3854" s="96" t="s">
        <v>908</v>
      </c>
      <c r="C3854" s="17"/>
      <c r="D3854" s="17"/>
      <c r="E3854" s="17"/>
      <c r="F3854" s="17"/>
      <c r="G3854" s="17"/>
      <c r="H3854" s="17"/>
      <c r="I3854" s="17"/>
    </row>
    <row r="3855" spans="1:9" hidden="1" outlineLevel="2">
      <c r="A3855" s="26" t="s">
        <v>908</v>
      </c>
      <c r="B3855" s="26" t="s">
        <v>908</v>
      </c>
      <c r="C3855" s="24" t="s">
        <v>907</v>
      </c>
      <c r="D3855" s="26" t="str">
        <f>VLOOKUP(C3855,Baza!A:E,5,FALSE)</f>
        <v>R19 '93-98 БАМПЕР ПЕРЕДНИЙ В СБОРЕ, БЕЗ ОТВЕРСТИЙ</v>
      </c>
      <c r="E3855" s="25" t="str">
        <f>IF(VLOOKUP(C3855,Baza!A:D,2,FALSE)&gt;0,"+","-")</f>
        <v>+</v>
      </c>
      <c r="F3855" s="25">
        <f>VLOOKUP(C3855,Baza!A:E,3,FALSE)</f>
        <v>54</v>
      </c>
      <c r="G3855" s="25">
        <f>VLOOKUP(C3855,Baza!A:E,3,FALSE)*курс</f>
        <v>2203.1999999999998</v>
      </c>
      <c r="H3855" s="25" t="str">
        <f>VLOOKUP(C3855,Baza!A:E,4,FALSE)</f>
        <v>7700810504</v>
      </c>
      <c r="I3855" s="25" t="str">
        <f>VLOOKUP(C3855,BREND!A:C,2,FALSE)</f>
        <v>API</v>
      </c>
    </row>
    <row r="3856" spans="1:9" hidden="1" outlineLevel="2">
      <c r="A3856" s="26" t="s">
        <v>908</v>
      </c>
      <c r="B3856" s="26" t="s">
        <v>908</v>
      </c>
      <c r="C3856" s="24" t="s">
        <v>924</v>
      </c>
      <c r="D3856" s="26" t="str">
        <f>VLOOKUP(C3856,Baza!A:E,5,FALSE)</f>
        <v>R19 '93-98 КАПОТ</v>
      </c>
      <c r="E3856" s="25" t="str">
        <f>IF(VLOOKUP(C3856,Baza!A:D,2,FALSE)&gt;0,"+","-")</f>
        <v>+</v>
      </c>
      <c r="F3856" s="25">
        <f>VLOOKUP(C3856,Baza!A:E,3,FALSE)</f>
        <v>104</v>
      </c>
      <c r="G3856" s="25">
        <f>VLOOKUP(C3856,Baza!A:E,3,FALSE)*курс</f>
        <v>4243.2</v>
      </c>
      <c r="H3856" s="25" t="str">
        <f>VLOOKUP(C3856,Baza!A:E,4,FALSE)</f>
        <v>7751467000</v>
      </c>
      <c r="I3856" s="25" t="str">
        <f>VLOOKUP(C3856,BREND!A:C,2,FALSE)</f>
        <v>API</v>
      </c>
    </row>
    <row r="3857" spans="1:9" hidden="1" outlineLevel="2">
      <c r="A3857" s="26" t="s">
        <v>908</v>
      </c>
      <c r="B3857" s="26" t="s">
        <v>908</v>
      </c>
      <c r="C3857" s="24" t="s">
        <v>950</v>
      </c>
      <c r="D3857" s="26" t="str">
        <f>VLOOKUP(C3857,Baza!A:E,5,FALSE)</f>
        <v>R19 '93-98 УКАЗАТЕЛЬ ПОВОРОТА ЛЕВЫЙ</v>
      </c>
      <c r="E3857" s="25" t="str">
        <f>IF(VLOOKUP(C3857,Baza!A:D,2,FALSE)&gt;0,"+","-")</f>
        <v>+</v>
      </c>
      <c r="F3857" s="25">
        <f>VLOOKUP(C3857,Baza!A:E,3,FALSE)</f>
        <v>4.4000000000000004</v>
      </c>
      <c r="G3857" s="25">
        <f>VLOOKUP(C3857,Baza!A:E,3,FALSE)*курс</f>
        <v>179.52</v>
      </c>
      <c r="H3857" s="25" t="str">
        <f>VLOOKUP(C3857,Baza!A:E,4,FALSE)</f>
        <v>7701030016</v>
      </c>
      <c r="I3857" s="25" t="str">
        <f>VLOOKUP(C3857,BREND!A:C,2,FALSE)</f>
        <v>DEPO</v>
      </c>
    </row>
    <row r="3858" spans="1:9" hidden="1" outlineLevel="2">
      <c r="A3858" s="26" t="s">
        <v>908</v>
      </c>
      <c r="B3858" s="26" t="s">
        <v>908</v>
      </c>
      <c r="C3858" s="24" t="s">
        <v>951</v>
      </c>
      <c r="D3858" s="26" t="str">
        <f>VLOOKUP(C3858,Baza!A:E,5,FALSE)</f>
        <v>R19 '93-98 УКАЗАТЕЛЬ ПОВОРОТА ПРАВЫЙ</v>
      </c>
      <c r="E3858" s="25" t="str">
        <f>IF(VLOOKUP(C3858,Baza!A:D,2,FALSE)&gt;0,"+","-")</f>
        <v>+</v>
      </c>
      <c r="F3858" s="25">
        <f>VLOOKUP(C3858,Baza!A:E,3,FALSE)</f>
        <v>4.4000000000000004</v>
      </c>
      <c r="G3858" s="25">
        <f>VLOOKUP(C3858,Baza!A:E,3,FALSE)*курс</f>
        <v>179.52</v>
      </c>
      <c r="H3858" s="25" t="str">
        <f>VLOOKUP(C3858,Baza!A:E,4,FALSE)</f>
        <v>7701036017</v>
      </c>
      <c r="I3858" s="25" t="str">
        <f>VLOOKUP(C3858,BREND!A:C,2,FALSE)</f>
        <v>DEPO</v>
      </c>
    </row>
    <row r="3859" spans="1:9" hidden="1" outlineLevel="2">
      <c r="A3859" s="26" t="s">
        <v>908</v>
      </c>
      <c r="B3859" s="26" t="s">
        <v>908</v>
      </c>
      <c r="C3859" s="24" t="s">
        <v>959</v>
      </c>
      <c r="D3859" s="26" t="str">
        <f>VLOOKUP(C3859,Baza!A:E,5,FALSE)</f>
        <v>R19 '93-98 РЕШЕТКА РАДИАТОРА СЕРАЯ</v>
      </c>
      <c r="E3859" s="25" t="str">
        <f>IF(VLOOKUP(C3859,Baza!A:D,2,FALSE)&gt;0,"+","-")</f>
        <v>-</v>
      </c>
      <c r="F3859" s="25">
        <f>VLOOKUP(C3859,Baza!A:E,3,FALSE)</f>
        <v>12</v>
      </c>
      <c r="G3859" s="25">
        <f>VLOOKUP(C3859,Baza!A:E,3,FALSE)*курс</f>
        <v>489.59999999999997</v>
      </c>
      <c r="H3859" s="25" t="str">
        <f>VLOOKUP(C3859,Baza!A:E,4,FALSE)</f>
        <v>7701367117</v>
      </c>
      <c r="I3859" s="25" t="str">
        <f>VLOOKUP(C3859,BREND!A:C,2,FALSE)</f>
        <v>API</v>
      </c>
    </row>
    <row r="3860" spans="1:9" hidden="1" outlineLevel="2">
      <c r="A3860" s="26" t="s">
        <v>908</v>
      </c>
      <c r="B3860" s="26" t="s">
        <v>908</v>
      </c>
      <c r="C3860" s="24" t="s">
        <v>984</v>
      </c>
      <c r="D3860" s="26" t="str">
        <f>VLOOKUP(C3860,Baza!A:E,5,FALSE)</f>
        <v>R19 '93-98 ФАРА ЛЕВАЯ</v>
      </c>
      <c r="E3860" s="25" t="str">
        <f>IF(VLOOKUP(C3860,Baza!A:D,2,FALSE)&gt;0,"+","-")</f>
        <v>-</v>
      </c>
      <c r="F3860" s="25">
        <f>VLOOKUP(C3860,Baza!A:E,3,FALSE)</f>
        <v>25</v>
      </c>
      <c r="G3860" s="25">
        <f>VLOOKUP(C3860,Baza!A:E,3,FALSE)*курс</f>
        <v>1019.9999999999999</v>
      </c>
      <c r="H3860" s="25" t="str">
        <f>VLOOKUP(C3860,Baza!A:E,4,FALSE)</f>
        <v>7701036027</v>
      </c>
      <c r="I3860" s="25" t="str">
        <f>VLOOKUP(C3860,BREND!A:C,2,FALSE)</f>
        <v>DEPO</v>
      </c>
    </row>
    <row r="3861" spans="1:9" hidden="1" outlineLevel="2">
      <c r="A3861" s="26" t="s">
        <v>908</v>
      </c>
      <c r="B3861" s="26" t="s">
        <v>908</v>
      </c>
      <c r="C3861" s="24" t="s">
        <v>985</v>
      </c>
      <c r="D3861" s="26" t="str">
        <f>VLOOKUP(C3861,Baza!A:E,5,FALSE)</f>
        <v>R19 '93-98 ФАРА ПРАВАЯ</v>
      </c>
      <c r="E3861" s="25" t="str">
        <f>IF(VLOOKUP(C3861,Baza!A:D,2,FALSE)&gt;0,"+","-")</f>
        <v>-</v>
      </c>
      <c r="F3861" s="25">
        <f>VLOOKUP(C3861,Baza!A:E,3,FALSE)</f>
        <v>25</v>
      </c>
      <c r="G3861" s="25">
        <f>VLOOKUP(C3861,Baza!A:E,3,FALSE)*курс</f>
        <v>1019.9999999999999</v>
      </c>
      <c r="H3861" s="25" t="str">
        <f>VLOOKUP(C3861,Baza!A:E,4,FALSE)</f>
        <v>7701036028</v>
      </c>
      <c r="I3861" s="25" t="str">
        <f>VLOOKUP(C3861,BREND!A:C,2,FALSE)</f>
        <v>DEPO</v>
      </c>
    </row>
    <row r="3862" spans="1:9" hidden="1" outlineLevel="2">
      <c r="A3862" s="26" t="s">
        <v>908</v>
      </c>
      <c r="B3862" s="26" t="s">
        <v>908</v>
      </c>
      <c r="C3862" s="24" t="s">
        <v>22819</v>
      </c>
      <c r="D3862" s="26" t="str">
        <f>VLOOKUP(C3862,Baza!A:E,5,FALSE)</f>
        <v>R19 II '92 ФАРА ЛЕВАЯ</v>
      </c>
      <c r="E3862" s="25" t="str">
        <f>IF(VLOOKUP(C3862,Baza!A:D,2,FALSE)&gt;0,"+","-")</f>
        <v>-</v>
      </c>
      <c r="F3862" s="25">
        <f>VLOOKUP(C3862,Baza!A:E,3,FALSE)</f>
        <v>0</v>
      </c>
      <c r="G3862" s="25">
        <f>VLOOKUP(C3862,Baza!A:E,3,FALSE)*курс</f>
        <v>0</v>
      </c>
      <c r="H3862" s="25">
        <f>VLOOKUP(C3862,Baza!A:E,4,FALSE)</f>
        <v>0</v>
      </c>
      <c r="I3862" s="25" t="str">
        <f>VLOOKUP(C3862,BREND!A:C,2,FALSE)</f>
        <v>DEPO</v>
      </c>
    </row>
    <row r="3863" spans="1:9" hidden="1" outlineLevel="2">
      <c r="A3863" s="26" t="s">
        <v>908</v>
      </c>
      <c r="B3863" s="26" t="s">
        <v>908</v>
      </c>
      <c r="C3863" s="24" t="s">
        <v>22820</v>
      </c>
      <c r="D3863" s="26" t="str">
        <f>VLOOKUP(C3863,Baza!A:E,5,FALSE)</f>
        <v>R19 II '92 ФАРА ПРАВАЯ</v>
      </c>
      <c r="E3863" s="25" t="str">
        <f>IF(VLOOKUP(C3863,Baza!A:D,2,FALSE)&gt;0,"+","-")</f>
        <v>-</v>
      </c>
      <c r="F3863" s="25">
        <f>VLOOKUP(C3863,Baza!A:E,3,FALSE)</f>
        <v>0</v>
      </c>
      <c r="G3863" s="25">
        <f>VLOOKUP(C3863,Baza!A:E,3,FALSE)*курс</f>
        <v>0</v>
      </c>
      <c r="H3863" s="25">
        <f>VLOOKUP(C3863,Baza!A:E,4,FALSE)</f>
        <v>0</v>
      </c>
      <c r="I3863" s="25" t="str">
        <f>VLOOKUP(C3863,BREND!A:C,2,FALSE)</f>
        <v>DEPO</v>
      </c>
    </row>
    <row r="3864" spans="1:9" hidden="1" outlineLevel="2">
      <c r="A3864" s="26" t="s">
        <v>908</v>
      </c>
      <c r="B3864" s="26" t="s">
        <v>908</v>
      </c>
      <c r="C3864" s="24" t="s">
        <v>28048</v>
      </c>
      <c r="D3864" s="26" t="str">
        <f>VLOOKUP(C3864,Baza!A:E,5,FALSE)</f>
        <v xml:space="preserve">LOGAN 07-MEGANE 96-99 CLIO 98-05 RN19 92-96 ТОРМОЗНЫЕ ДИСКИ ПЕРЕДНИЕ (2ШТ.) </v>
      </c>
      <c r="E3864" s="25" t="str">
        <f>IF(VLOOKUP(C3864,Baza!A:D,2,FALSE)&gt;0,"+","-")</f>
        <v>+</v>
      </c>
      <c r="F3864" s="25">
        <f>VLOOKUP(C3864,Baza!A:E,3,FALSE)</f>
        <v>15.5</v>
      </c>
      <c r="G3864" s="25">
        <f>VLOOKUP(C3864,Baza!A:E,3,FALSE)*курс</f>
        <v>632.4</v>
      </c>
      <c r="H3864" s="25" t="str">
        <f>VLOOKUP(C3864,Baza!A:E,4,FALSE)</f>
        <v>77.00.780.892</v>
      </c>
      <c r="I3864" s="25" t="str">
        <f>VLOOKUP(C3864,BREND!A:C,2,FALSE)</f>
        <v>SCHNIEDER</v>
      </c>
    </row>
    <row r="3865" spans="1:9" hidden="1" outlineLevel="1" collapsed="1">
      <c r="A3865" s="96" t="s">
        <v>244</v>
      </c>
      <c r="B3865" s="96" t="s">
        <v>20436</v>
      </c>
      <c r="C3865" s="17"/>
      <c r="D3865" s="17"/>
      <c r="E3865" s="17"/>
      <c r="F3865" s="17"/>
      <c r="G3865" s="17"/>
      <c r="H3865" s="17"/>
      <c r="I3865" s="17"/>
    </row>
    <row r="3866" spans="1:9" hidden="1" outlineLevel="2">
      <c r="A3866" s="96" t="s">
        <v>20436</v>
      </c>
      <c r="B3866" s="96" t="s">
        <v>939</v>
      </c>
      <c r="C3866" s="17"/>
      <c r="D3866" s="17"/>
      <c r="E3866" s="17"/>
      <c r="F3866" s="17"/>
      <c r="G3866" s="17"/>
      <c r="H3866" s="17"/>
      <c r="I3866" s="17"/>
    </row>
    <row r="3867" spans="1:9" hidden="1" outlineLevel="2">
      <c r="A3867" s="26" t="s">
        <v>939</v>
      </c>
      <c r="B3867" s="26" t="s">
        <v>939</v>
      </c>
      <c r="C3867" s="24" t="s">
        <v>938</v>
      </c>
      <c r="D3867" s="26" t="str">
        <f>VLOOKUP(C3867,Baza!A:E,5,FALSE)</f>
        <v>SCENIC/MEGANE '03- ПАНЕЛЬ ПЕРЕДНЯЯ, ЛЕВАЯ, ПЛАСТИКОВАЯ</v>
      </c>
      <c r="E3867" s="25" t="str">
        <f>IF(VLOOKUP(C3867,Baza!A:D,2,FALSE)&gt;0,"+","-")</f>
        <v>+</v>
      </c>
      <c r="F3867" s="25">
        <f>VLOOKUP(C3867,Baza!A:E,3,FALSE)</f>
        <v>16</v>
      </c>
      <c r="G3867" s="25">
        <f>VLOOKUP(C3867,Baza!A:E,3,FALSE)*курс</f>
        <v>652.79999999999995</v>
      </c>
      <c r="H3867" s="25" t="str">
        <f>VLOOKUP(C3867,Baza!A:E,4,FALSE)</f>
        <v>8200137495</v>
      </c>
      <c r="I3867" s="25" t="str">
        <f>VLOOKUP(C3867,BREND!A:C,2,FALSE)</f>
        <v>API</v>
      </c>
    </row>
    <row r="3868" spans="1:9" hidden="1" outlineLevel="2">
      <c r="A3868" s="26" t="s">
        <v>939</v>
      </c>
      <c r="B3868" s="26" t="s">
        <v>939</v>
      </c>
      <c r="C3868" s="24" t="s">
        <v>940</v>
      </c>
      <c r="D3868" s="26" t="str">
        <f>VLOOKUP(C3868,Baza!A:E,5,FALSE)</f>
        <v xml:space="preserve">SCENIC/MEGANE '03-  ПАНЕЛЬ ПЕРЕДНЯЯ, ПРАВАЯ, ПЛАСТИКОВАЯ </v>
      </c>
      <c r="E3868" s="25" t="str">
        <f>IF(VLOOKUP(C3868,Baza!A:D,2,FALSE)&gt;0,"+","-")</f>
        <v>-</v>
      </c>
      <c r="F3868" s="25">
        <f>VLOOKUP(C3868,Baza!A:E,3,FALSE)</f>
        <v>16</v>
      </c>
      <c r="G3868" s="25">
        <f>VLOOKUP(C3868,Baza!A:E,3,FALSE)*курс</f>
        <v>652.79999999999995</v>
      </c>
      <c r="H3868" s="25" t="str">
        <f>VLOOKUP(C3868,Baza!A:E,4,FALSE)</f>
        <v>8200137496</v>
      </c>
      <c r="I3868" s="25" t="str">
        <f>VLOOKUP(C3868,BREND!A:C,2,FALSE)</f>
        <v>API</v>
      </c>
    </row>
    <row r="3869" spans="1:9" hidden="1" outlineLevel="2">
      <c r="A3869" s="26" t="s">
        <v>939</v>
      </c>
      <c r="B3869" s="26" t="s">
        <v>939</v>
      </c>
      <c r="C3869" s="24" t="s">
        <v>990</v>
      </c>
      <c r="D3869" s="26" t="str">
        <f>VLOOKUP(C3869,Baza!A:E,5,FALSE)</f>
        <v xml:space="preserve">SCENIC '03-04 ФАРА П/КОРРЕКТОР ЛЕВАЯ, ПРОЗРАЧНАЯ </v>
      </c>
      <c r="E3869" s="25" t="str">
        <f>IF(VLOOKUP(C3869,Baza!A:D,2,FALSE)&gt;0,"+","-")</f>
        <v>+</v>
      </c>
      <c r="F3869" s="25">
        <f>VLOOKUP(C3869,Baza!A:E,3,FALSE)</f>
        <v>54</v>
      </c>
      <c r="G3869" s="25">
        <f>VLOOKUP(C3869,Baza!A:E,3,FALSE)*курс</f>
        <v>2203.1999999999998</v>
      </c>
      <c r="H3869" s="25" t="str">
        <f>VLOOKUP(C3869,Baza!A:E,4,FALSE)</f>
        <v>7701056126</v>
      </c>
      <c r="I3869" s="25" t="str">
        <f>VLOOKUP(C3869,BREND!A:C,2,FALSE)</f>
        <v>DEPO</v>
      </c>
    </row>
    <row r="3870" spans="1:9" hidden="1" outlineLevel="2">
      <c r="A3870" s="26" t="s">
        <v>939</v>
      </c>
      <c r="B3870" s="26" t="s">
        <v>939</v>
      </c>
      <c r="C3870" s="24" t="s">
        <v>991</v>
      </c>
      <c r="D3870" s="26" t="str">
        <f>VLOOKUP(C3870,Baza!A:E,5,FALSE)</f>
        <v xml:space="preserve">SCENIC '03-04 ФАРА  П/КОРРЕКТОР ПРАВАЯ, ПРОЗРАЧНАЯ </v>
      </c>
      <c r="E3870" s="25" t="str">
        <f>IF(VLOOKUP(C3870,Baza!A:D,2,FALSE)&gt;0,"+","-")</f>
        <v>-</v>
      </c>
      <c r="F3870" s="25">
        <f>VLOOKUP(C3870,Baza!A:E,3,FALSE)</f>
        <v>54</v>
      </c>
      <c r="G3870" s="25">
        <f>VLOOKUP(C3870,Baza!A:E,3,FALSE)*курс</f>
        <v>2203.1999999999998</v>
      </c>
      <c r="H3870" s="25" t="str">
        <f>VLOOKUP(C3870,Baza!A:E,4,FALSE)</f>
        <v>7701056127</v>
      </c>
      <c r="I3870" s="25" t="str">
        <f>VLOOKUP(C3870,BREND!A:C,2,FALSE)</f>
        <v>DEPO</v>
      </c>
    </row>
    <row r="3871" spans="1:9" hidden="1" outlineLevel="2">
      <c r="A3871" s="26" t="s">
        <v>939</v>
      </c>
      <c r="B3871" s="26" t="s">
        <v>939</v>
      </c>
      <c r="C3871" s="24" t="s">
        <v>6018</v>
      </c>
      <c r="D3871" s="26" t="str">
        <f>VLOOKUP(C3871,Baza!A:E,5,FALSE)</f>
        <v>SCENIC '03-05 БАМПЕР ПЕРЕДНИЙ ГРУНТ-НЫЙ, С МОЛДИНГОМ, УСИЛИТЕЛЕМ, РЕШЕТКОЙ, С ОТВЕР. П/ТУМАННЫЕ ФАРЫ</v>
      </c>
      <c r="E3871" s="25" t="str">
        <f>IF(VLOOKUP(C3871,Baza!A:D,2,FALSE)&gt;0,"+","-")</f>
        <v>+</v>
      </c>
      <c r="F3871" s="25">
        <f>VLOOKUP(C3871,Baza!A:E,3,FALSE)</f>
        <v>125</v>
      </c>
      <c r="G3871" s="25">
        <f>VLOOKUP(C3871,Baza!A:E,3,FALSE)*курс</f>
        <v>5100</v>
      </c>
      <c r="H3871" s="25" t="str">
        <f>VLOOKUP(C3871,Baza!A:E,4,FALSE)</f>
        <v>7701474769</v>
      </c>
      <c r="I3871" s="25" t="str">
        <f>VLOOKUP(C3871,BREND!A:C,2,FALSE)</f>
        <v>API</v>
      </c>
    </row>
    <row r="3872" spans="1:9" hidden="1" outlineLevel="2">
      <c r="A3872" s="26" t="s">
        <v>939</v>
      </c>
      <c r="B3872" s="26" t="s">
        <v>939</v>
      </c>
      <c r="C3872" s="24" t="s">
        <v>6019</v>
      </c>
      <c r="D3872" s="26" t="str">
        <f>VLOOKUP(C3872,Baza!A:E,5,FALSE)</f>
        <v xml:space="preserve">SCENIC '03-05 БАМПЕР ПЕРЕДНИЙ, ГРУНТ-ННЫЙ, С МОЛДИНГОМ, УСИЛИТЕЛЕМ, РЕШЕТКОЙ, БЕЗ ОТВ П/ТУМАН. ФАРЫ </v>
      </c>
      <c r="E3872" s="25" t="str">
        <f>IF(VLOOKUP(C3872,Baza!A:D,2,FALSE)&gt;0,"+","-")</f>
        <v>-</v>
      </c>
      <c r="F3872" s="25">
        <f>VLOOKUP(C3872,Baza!A:E,3,FALSE)</f>
        <v>170</v>
      </c>
      <c r="G3872" s="25">
        <f>VLOOKUP(C3872,Baza!A:E,3,FALSE)*курс</f>
        <v>6935.9999999999991</v>
      </c>
      <c r="H3872" s="25" t="str">
        <f>VLOOKUP(C3872,Baza!A:E,4,FALSE)</f>
        <v>7701474484</v>
      </c>
      <c r="I3872" s="25" t="str">
        <f>VLOOKUP(C3872,BREND!A:C,2,FALSE)</f>
        <v>API</v>
      </c>
    </row>
    <row r="3873" spans="1:9" hidden="1" outlineLevel="2">
      <c r="A3873" s="26" t="s">
        <v>939</v>
      </c>
      <c r="B3873" s="26" t="s">
        <v>939</v>
      </c>
      <c r="C3873" s="24" t="s">
        <v>6022</v>
      </c>
      <c r="D3873" s="26" t="str">
        <f>VLOOKUP(C3873,Baza!A:E,5,FALSE)</f>
        <v xml:space="preserve">SCENIC '03-05 КРЫЛО ПЕРЕДНЕЕ, ЛЕВОЕ, ГРУНТОВАННОЕ, ПЛАСТИКОВОЕ  </v>
      </c>
      <c r="E3873" s="25" t="str">
        <f>IF(VLOOKUP(C3873,Baza!A:D,2,FALSE)&gt;0,"+","-")</f>
        <v>+</v>
      </c>
      <c r="F3873" s="25">
        <f>VLOOKUP(C3873,Baza!A:E,3,FALSE)</f>
        <v>16</v>
      </c>
      <c r="G3873" s="25">
        <f>VLOOKUP(C3873,Baza!A:E,3,FALSE)*курс</f>
        <v>652.79999999999995</v>
      </c>
      <c r="H3873" s="25" t="str">
        <f>VLOOKUP(C3873,Baza!A:E,4,FALSE)</f>
        <v>7701474852</v>
      </c>
      <c r="I3873" s="25" t="str">
        <f>VLOOKUP(C3873,BREND!A:C,2,FALSE)</f>
        <v>API</v>
      </c>
    </row>
    <row r="3874" spans="1:9" hidden="1" outlineLevel="2">
      <c r="A3874" s="26" t="s">
        <v>939</v>
      </c>
      <c r="B3874" s="26" t="s">
        <v>939</v>
      </c>
      <c r="C3874" s="24" t="s">
        <v>6023</v>
      </c>
      <c r="D3874" s="26" t="str">
        <f>VLOOKUP(C3874,Baza!A:E,5,FALSE)</f>
        <v>SCENIC '03-05 КРЫЛО ПЕРЕДНЕЕ, ПРАВОЕ, ГРУНТОВАННОЕ, ПЛАСТИКОВОЕ</v>
      </c>
      <c r="E3874" s="25" t="str">
        <f>IF(VLOOKUP(C3874,Baza!A:D,2,FALSE)&gt;0,"+","-")</f>
        <v>+</v>
      </c>
      <c r="F3874" s="25">
        <f>VLOOKUP(C3874,Baza!A:E,3,FALSE)</f>
        <v>16</v>
      </c>
      <c r="G3874" s="25">
        <f>VLOOKUP(C3874,Baza!A:E,3,FALSE)*курс</f>
        <v>652.79999999999995</v>
      </c>
      <c r="H3874" s="25" t="str">
        <f>VLOOKUP(C3874,Baza!A:E,4,FALSE)</f>
        <v>7701474853</v>
      </c>
      <c r="I3874" s="25" t="str">
        <f>VLOOKUP(C3874,BREND!A:C,2,FALSE)</f>
        <v>API</v>
      </c>
    </row>
    <row r="3875" spans="1:9" hidden="1" outlineLevel="2">
      <c r="A3875" s="26" t="s">
        <v>939</v>
      </c>
      <c r="B3875" s="26" t="s">
        <v>939</v>
      </c>
      <c r="C3875" s="24" t="s">
        <v>27108</v>
      </c>
      <c r="D3875" s="26" t="str">
        <f>VLOOKUP(C3875,Baza!A:E,5,FALSE)</f>
        <v>SCENIC 2 '03- РАДИАТОР ОХЛAЖДЕНИЯ ДВИГАТЕЛЯ</v>
      </c>
      <c r="E3875" s="25" t="str">
        <f>IF(VLOOKUP(C3875,Baza!A:D,2,FALSE)&gt;0,"+","-")</f>
        <v>-</v>
      </c>
      <c r="F3875" s="25">
        <f>VLOOKUP(C3875,Baza!A:E,3,FALSE)</f>
        <v>40</v>
      </c>
      <c r="G3875" s="25">
        <f>VLOOKUP(C3875,Baza!A:E,3,FALSE)*курс</f>
        <v>1632</v>
      </c>
      <c r="H3875" s="25" t="str">
        <f>VLOOKUP(C3875,Baza!A:E,4,FALSE)</f>
        <v>8200115542</v>
      </c>
      <c r="I3875" s="25" t="str">
        <f>VLOOKUP(C3875,BREND!A:C,2,FALSE)</f>
        <v>SCHNIEDER</v>
      </c>
    </row>
    <row r="3876" spans="1:9" hidden="1" outlineLevel="2">
      <c r="A3876" s="96" t="s">
        <v>20436</v>
      </c>
      <c r="B3876" s="96" t="s">
        <v>29963</v>
      </c>
      <c r="C3876" s="17"/>
      <c r="D3876" s="17"/>
      <c r="E3876" s="17"/>
      <c r="F3876" s="17"/>
      <c r="G3876" s="17"/>
      <c r="H3876" s="17"/>
      <c r="I3876" s="17"/>
    </row>
    <row r="3877" spans="1:9" hidden="1" outlineLevel="2">
      <c r="A3877" s="26" t="s">
        <v>29963</v>
      </c>
      <c r="B3877" s="26" t="s">
        <v>29963</v>
      </c>
      <c r="C3877" s="24" t="s">
        <v>29953</v>
      </c>
      <c r="D3877" s="26" t="str">
        <f>VLOOKUP(C3877,Baza!A:E,5,FALSE)</f>
        <v>SCENIC '09- МОЛДИНГ П/ТУМАНКИ ПЕР БАМПЕРА СЕРЕБРИСТЫЙ ЛЕВ</v>
      </c>
      <c r="E3877" s="25" t="str">
        <f>IF(VLOOKUP(C3877,Baza!A:D,2,FALSE)&gt;0,"+","-")</f>
        <v>-</v>
      </c>
      <c r="F3877" s="25">
        <f>VLOOKUP(C3877,Baza!A:E,3,FALSE)</f>
        <v>28</v>
      </c>
      <c r="G3877" s="25">
        <f>VLOOKUP(C3877,Baza!A:E,3,FALSE)*курс</f>
        <v>1142.3999999999999</v>
      </c>
      <c r="H3877" s="25" t="str">
        <f>VLOOKUP(C3877,Baza!A:E,4,FALSE)</f>
        <v>62385888R</v>
      </c>
      <c r="I3877" s="25" t="str">
        <f>VLOOKUP(C3877,BREND!A:C,2,FALSE)</f>
        <v>API</v>
      </c>
    </row>
    <row r="3878" spans="1:9" hidden="1" outlineLevel="2">
      <c r="A3878" s="26" t="s">
        <v>29963</v>
      </c>
      <c r="B3878" s="26" t="s">
        <v>29963</v>
      </c>
      <c r="C3878" s="24" t="s">
        <v>29956</v>
      </c>
      <c r="D3878" s="26" t="str">
        <f>VLOOKUP(C3878,Baza!A:E,5,FALSE)</f>
        <v>SCENIC '09- МОЛДИНГ П/ТУМАНКИ ПЕР БАМПЕРА СЕРЕБРИСТЫЙ ПРАВ</v>
      </c>
      <c r="E3878" s="25" t="str">
        <f>IF(VLOOKUP(C3878,Baza!A:D,2,FALSE)&gt;0,"+","-")</f>
        <v>-</v>
      </c>
      <c r="F3878" s="25">
        <f>VLOOKUP(C3878,Baza!A:E,3,FALSE)</f>
        <v>28</v>
      </c>
      <c r="G3878" s="25">
        <f>VLOOKUP(C3878,Baza!A:E,3,FALSE)*курс</f>
        <v>1142.3999999999999</v>
      </c>
      <c r="H3878" s="25" t="str">
        <f>VLOOKUP(C3878,Baza!A:E,4,FALSE)</f>
        <v>623848430R</v>
      </c>
      <c r="I3878" s="25" t="str">
        <f>VLOOKUP(C3878,BREND!A:C,2,FALSE)</f>
        <v>API</v>
      </c>
    </row>
    <row r="3879" spans="1:9" hidden="1" outlineLevel="2">
      <c r="A3879" s="26" t="s">
        <v>29963</v>
      </c>
      <c r="B3879" s="26" t="s">
        <v>29963</v>
      </c>
      <c r="C3879" s="24" t="s">
        <v>29959</v>
      </c>
      <c r="D3879" s="26" t="str">
        <f>VLOOKUP(C3879,Baza!A:E,5,FALSE)</f>
        <v>SCENIC '09- СПОЙЛЕР ПЕР БАМПЕРА ЧЕРНЫЙ</v>
      </c>
      <c r="E3879" s="25" t="str">
        <f>IF(VLOOKUP(C3879,Baza!A:D,2,FALSE)&gt;0,"+","-")</f>
        <v>-</v>
      </c>
      <c r="F3879" s="25">
        <f>VLOOKUP(C3879,Baza!A:E,3,FALSE)</f>
        <v>29</v>
      </c>
      <c r="G3879" s="25">
        <f>VLOOKUP(C3879,Baza!A:E,3,FALSE)*курс</f>
        <v>1183.1999999999998</v>
      </c>
      <c r="H3879" s="25" t="str">
        <f>VLOOKUP(C3879,Baza!A:E,4,FALSE)</f>
        <v>960150002R</v>
      </c>
      <c r="I3879" s="25" t="str">
        <f>VLOOKUP(C3879,BREND!A:C,2,FALSE)</f>
        <v>API</v>
      </c>
    </row>
    <row r="3880" spans="1:9" hidden="1" outlineLevel="2">
      <c r="A3880" s="96" t="s">
        <v>20436</v>
      </c>
      <c r="B3880" s="96" t="s">
        <v>4702</v>
      </c>
      <c r="C3880" s="17"/>
      <c r="D3880" s="17"/>
      <c r="E3880" s="17"/>
      <c r="F3880" s="17"/>
      <c r="G3880" s="17"/>
      <c r="H3880" s="17"/>
      <c r="I3880" s="17"/>
    </row>
    <row r="3881" spans="1:9" hidden="1" outlineLevel="2">
      <c r="A3881" s="26" t="s">
        <v>4702</v>
      </c>
      <c r="B3881" s="26" t="s">
        <v>4702</v>
      </c>
      <c r="C3881" s="24" t="s">
        <v>4701</v>
      </c>
      <c r="D3881" s="26" t="str">
        <f>VLOOKUP(C3881,Baza!A:E,5,FALSE)</f>
        <v>SCENIC '06- РЕШЕТКА МАТОВАЯ,ЧЕРНАЯ</v>
      </c>
      <c r="E3881" s="25" t="str">
        <f>IF(VLOOKUP(C3881,Baza!A:D,2,FALSE)&gt;0,"+","-")</f>
        <v>+</v>
      </c>
      <c r="F3881" s="25">
        <f>VLOOKUP(C3881,Baza!A:E,3,FALSE)</f>
        <v>33</v>
      </c>
      <c r="G3881" s="25">
        <f>VLOOKUP(C3881,Baza!A:E,3,FALSE)*курс</f>
        <v>1346.3999999999999</v>
      </c>
      <c r="H3881" s="25" t="str">
        <f>VLOOKUP(C3881,Baza!A:E,4,FALSE)</f>
        <v>7701477306</v>
      </c>
      <c r="I3881" s="25" t="str">
        <f>VLOOKUP(C3881,BREND!A:C,2,FALSE)</f>
        <v>API</v>
      </c>
    </row>
    <row r="3882" spans="1:9" hidden="1" outlineLevel="2">
      <c r="A3882" s="26" t="s">
        <v>4702</v>
      </c>
      <c r="B3882" s="26" t="s">
        <v>4702</v>
      </c>
      <c r="C3882" s="24" t="s">
        <v>4709</v>
      </c>
      <c r="D3882" s="26" t="str">
        <f>VLOOKUP(C3882,Baza!A:E,5,FALSE)</f>
        <v xml:space="preserve">SCENIC '06- БАМПЕР ПЕРЕДНИЙ, ЧЕРНЫЙ, С РЕШЕТКАМИ, МОЛДИНГОМ СЕРЫМ, С ОТВЕРСТИЯМИ ПОД П/ТУМАННЫЕ ФАР </v>
      </c>
      <c r="E3882" s="25" t="str">
        <f>IF(VLOOKUP(C3882,Baza!A:D,2,FALSE)&gt;0,"+","-")</f>
        <v>-</v>
      </c>
      <c r="F3882" s="25">
        <f>VLOOKUP(C3882,Baza!A:E,3,FALSE)</f>
        <v>275</v>
      </c>
      <c r="G3882" s="25">
        <f>VLOOKUP(C3882,Baza!A:E,3,FALSE)*курс</f>
        <v>11220</v>
      </c>
      <c r="H3882" s="25" t="str">
        <f>VLOOKUP(C3882,Baza!A:E,4,FALSE)</f>
        <v>7701477299</v>
      </c>
      <c r="I3882" s="25" t="str">
        <f>VLOOKUP(C3882,BREND!A:C,2,FALSE)</f>
        <v>API</v>
      </c>
    </row>
    <row r="3883" spans="1:9" hidden="1" outlineLevel="2">
      <c r="A3883" s="26" t="s">
        <v>4702</v>
      </c>
      <c r="B3883" s="26" t="s">
        <v>4702</v>
      </c>
      <c r="C3883" s="24" t="s">
        <v>4713</v>
      </c>
      <c r="D3883" s="26" t="str">
        <f>VLOOKUP(C3883,Baza!A:E,5,FALSE)</f>
        <v xml:space="preserve">SCENIC '06- БАМПЕР ПЕРЕДНИЙ, МАТОВЫЙ, ЧЕРНЫЙ С ОТВЕРСТИЯМИ ПОД П/ТУМАННЫЕ ФАРЫ </v>
      </c>
      <c r="E3883" s="25" t="str">
        <f>IF(VLOOKUP(C3883,Baza!A:D,2,FALSE)&gt;0,"+","-")</f>
        <v>-</v>
      </c>
      <c r="F3883" s="25">
        <f>VLOOKUP(C3883,Baza!A:E,3,FALSE)</f>
        <v>260</v>
      </c>
      <c r="G3883" s="25">
        <f>VLOOKUP(C3883,Baza!A:E,3,FALSE)*курс</f>
        <v>10608</v>
      </c>
      <c r="H3883" s="25" t="str">
        <f>VLOOKUP(C3883,Baza!A:E,4,FALSE)</f>
        <v>7701477299</v>
      </c>
      <c r="I3883" s="25" t="str">
        <f>VLOOKUP(C3883,BREND!A:C,2,FALSE)</f>
        <v>API</v>
      </c>
    </row>
    <row r="3884" spans="1:9" hidden="1" outlineLevel="2">
      <c r="A3884" s="26" t="s">
        <v>4702</v>
      </c>
      <c r="B3884" s="26" t="s">
        <v>4702</v>
      </c>
      <c r="C3884" s="24" t="s">
        <v>4724</v>
      </c>
      <c r="D3884" s="26" t="str">
        <f>VLOOKUP(C3884,Baza!A:E,5,FALSE)</f>
        <v xml:space="preserve">SCENIC '04- КРЫЛО ЛЕВОЕ, ГРУНТОВАННОЕ, СЕРОЕ, ПЛАСТИКОВОЕ  </v>
      </c>
      <c r="E3884" s="25" t="str">
        <f>IF(VLOOKUP(C3884,Baza!A:D,2,FALSE)&gt;0,"+","-")</f>
        <v>-</v>
      </c>
      <c r="F3884" s="25">
        <f>VLOOKUP(C3884,Baza!A:E,3,FALSE)</f>
        <v>28</v>
      </c>
      <c r="G3884" s="25">
        <f>VLOOKUP(C3884,Baza!A:E,3,FALSE)*курс</f>
        <v>1142.3999999999999</v>
      </c>
      <c r="H3884" s="25" t="str">
        <f>VLOOKUP(C3884,Baza!A:E,4,FALSE)</f>
        <v>7701474852</v>
      </c>
      <c r="I3884" s="25" t="str">
        <f>VLOOKUP(C3884,BREND!A:C,2,FALSE)</f>
        <v>API</v>
      </c>
    </row>
    <row r="3885" spans="1:9" hidden="1" outlineLevel="2">
      <c r="A3885" s="26" t="s">
        <v>4702</v>
      </c>
      <c r="B3885" s="26" t="s">
        <v>4702</v>
      </c>
      <c r="C3885" s="24" t="s">
        <v>4725</v>
      </c>
      <c r="D3885" s="26" t="str">
        <f>VLOOKUP(C3885,Baza!A:E,5,FALSE)</f>
        <v xml:space="preserve">SCENIC '05- КРЫЛО ПРАВОЕ, ГРУНТОВАННОЕ, СЕРОЕ, ПЛАСТИКОВОЕ </v>
      </c>
      <c r="E3885" s="25" t="str">
        <f>IF(VLOOKUP(C3885,Baza!A:D,2,FALSE)&gt;0,"+","-")</f>
        <v>-</v>
      </c>
      <c r="F3885" s="25">
        <f>VLOOKUP(C3885,Baza!A:E,3,FALSE)</f>
        <v>28</v>
      </c>
      <c r="G3885" s="25">
        <f>VLOOKUP(C3885,Baza!A:E,3,FALSE)*курс</f>
        <v>1142.3999999999999</v>
      </c>
      <c r="H3885" s="25" t="str">
        <f>VLOOKUP(C3885,Baza!A:E,4,FALSE)</f>
        <v>7701474853</v>
      </c>
      <c r="I3885" s="25" t="str">
        <f>VLOOKUP(C3885,BREND!A:C,2,FALSE)</f>
        <v>API</v>
      </c>
    </row>
    <row r="3886" spans="1:9" hidden="1" outlineLevel="2">
      <c r="A3886" s="26" t="s">
        <v>4702</v>
      </c>
      <c r="B3886" s="26" t="s">
        <v>4702</v>
      </c>
      <c r="C3886" s="24" t="s">
        <v>4736</v>
      </c>
      <c r="D3886" s="26" t="str">
        <f>VLOOKUP(C3886,Baza!A:E,5,FALSE)</f>
        <v xml:space="preserve">SCENIC '04- КАПОТ </v>
      </c>
      <c r="E3886" s="25" t="str">
        <f>IF(VLOOKUP(C3886,Baza!A:D,2,FALSE)&gt;0,"+","-")</f>
        <v>+</v>
      </c>
      <c r="F3886" s="25">
        <f>VLOOKUP(C3886,Baza!A:E,3,FALSE)</f>
        <v>85</v>
      </c>
      <c r="G3886" s="25">
        <f>VLOOKUP(C3886,Baza!A:E,3,FALSE)*курс</f>
        <v>3467.9999999999995</v>
      </c>
      <c r="H3886" s="25" t="str">
        <f>VLOOKUP(C3886,Baza!A:E,4,FALSE)</f>
        <v>7751474289</v>
      </c>
      <c r="I3886" s="25" t="str">
        <f>VLOOKUP(C3886,BREND!A:C,2,FALSE)</f>
        <v>API</v>
      </c>
    </row>
    <row r="3887" spans="1:9" hidden="1" outlineLevel="2">
      <c r="A3887" s="26" t="s">
        <v>4702</v>
      </c>
      <c r="B3887" s="26" t="s">
        <v>4702</v>
      </c>
      <c r="C3887" s="24" t="s">
        <v>6020</v>
      </c>
      <c r="D3887" s="26" t="str">
        <f>VLOOKUP(C3887,Baza!A:E,5,FALSE)</f>
        <v xml:space="preserve">SCENIC '06- БАМПЕР ПЕРЕДНИЙ ЧЕРНЫЙ, С РЕШЕТКАМИ, МОЛДИНГОМ ЧЕРНЫМ, С ОТВЕРСТИЯМИ П/ТУМАННЫЕ ФАРЫ </v>
      </c>
      <c r="E3887" s="25" t="str">
        <f>IF(VLOOKUP(C3887,Baza!A:D,2,FALSE)&gt;0,"+","-")</f>
        <v>+</v>
      </c>
      <c r="F3887" s="25">
        <f>VLOOKUP(C3887,Baza!A:E,3,FALSE)</f>
        <v>260</v>
      </c>
      <c r="G3887" s="25">
        <f>VLOOKUP(C3887,Baza!A:E,3,FALSE)*курс</f>
        <v>10608</v>
      </c>
      <c r="H3887" s="25" t="str">
        <f>VLOOKUP(C3887,Baza!A:E,4,FALSE)</f>
        <v>7701477299</v>
      </c>
      <c r="I3887" s="25" t="str">
        <f>VLOOKUP(C3887,BREND!A:C,2,FALSE)</f>
        <v>API</v>
      </c>
    </row>
    <row r="3888" spans="1:9" hidden="1" outlineLevel="2">
      <c r="A3888" s="26" t="s">
        <v>4702</v>
      </c>
      <c r="B3888" s="26" t="s">
        <v>4702</v>
      </c>
      <c r="C3888" s="24" t="s">
        <v>6021</v>
      </c>
      <c r="D3888" s="26" t="str">
        <f>VLOOKUP(C3888,Baza!A:E,5,FALSE)</f>
        <v xml:space="preserve">SCENIC '06- МОЛДИНГ БАМПЕРА ПЕРЕДНЕГО, ЧЕРНЫЙ, КОМПЛЕКТ ЛЕВЫЙ+ПРАВЫЙ </v>
      </c>
      <c r="E3888" s="25" t="str">
        <f>IF(VLOOKUP(C3888,Baza!A:D,2,FALSE)&gt;0,"+","-")</f>
        <v>-</v>
      </c>
      <c r="F3888" s="25">
        <f>VLOOKUP(C3888,Baza!A:E,3,FALSE)</f>
        <v>0</v>
      </c>
      <c r="G3888" s="25">
        <f>VLOOKUP(C3888,Baza!A:E,3,FALSE)*курс</f>
        <v>0</v>
      </c>
      <c r="H3888" s="25" t="str">
        <f>VLOOKUP(C3888,Baza!A:E,4,FALSE)</f>
        <v>7701477304</v>
      </c>
      <c r="I3888" s="25" t="str">
        <f>VLOOKUP(C3888,BREND!A:C,2,FALSE)</f>
        <v>API</v>
      </c>
    </row>
    <row r="3889" spans="1:9" hidden="1" outlineLevel="2">
      <c r="A3889" s="26" t="s">
        <v>4702</v>
      </c>
      <c r="B3889" s="26" t="s">
        <v>4702</v>
      </c>
      <c r="C3889" s="24" t="s">
        <v>28383</v>
      </c>
      <c r="D3889" s="26" t="str">
        <f>VLOOKUP(C3889,Baza!A:E,5,FALSE)</f>
        <v>SCENIC  '04-'05  БАМПЕР ПЕРЕДНИЙ</v>
      </c>
      <c r="E3889" s="25" t="str">
        <f>IF(VLOOKUP(C3889,Baza!A:D,2,FALSE)&gt;0,"+","-")</f>
        <v>+</v>
      </c>
      <c r="F3889" s="25">
        <f>VLOOKUP(C3889,Baza!A:E,3,FALSE)</f>
        <v>96</v>
      </c>
      <c r="G3889" s="25">
        <f>VLOOKUP(C3889,Baza!A:E,3,FALSE)*курс</f>
        <v>3916.7999999999997</v>
      </c>
      <c r="H3889" s="25" t="str">
        <f>VLOOKUP(C3889,Baza!A:E,4,FALSE)</f>
        <v>7701474769</v>
      </c>
      <c r="I3889" s="25" t="str">
        <f>VLOOKUP(C3889,BREND!A:C,2,FALSE)</f>
        <v>API</v>
      </c>
    </row>
    <row r="3890" spans="1:9" hidden="1" outlineLevel="2">
      <c r="A3890" s="26" t="s">
        <v>4702</v>
      </c>
      <c r="B3890" s="26" t="s">
        <v>4702</v>
      </c>
      <c r="C3890" s="24" t="s">
        <v>28388</v>
      </c>
      <c r="D3890" s="26" t="str">
        <f>VLOOKUP(C3890,Baza!A:E,5,FALSE)</f>
        <v>SCENIC '04- '08 ЛОКЕР ПЕРЕДНЕГО КРЫЛА, ПРАВЫЙ</v>
      </c>
      <c r="E3890" s="25" t="str">
        <f>IF(VLOOKUP(C3890,Baza!A:D,2,FALSE)&gt;0,"+","-")</f>
        <v>+</v>
      </c>
      <c r="F3890" s="25">
        <f>VLOOKUP(C3890,Baza!A:E,3,FALSE)</f>
        <v>16</v>
      </c>
      <c r="G3890" s="25">
        <f>VLOOKUP(C3890,Baza!A:E,3,FALSE)*курс</f>
        <v>652.79999999999995</v>
      </c>
      <c r="H3890" s="25" t="str">
        <f>VLOOKUP(C3890,Baza!A:E,4,FALSE)</f>
        <v>8200430600</v>
      </c>
      <c r="I3890" s="25" t="str">
        <f>VLOOKUP(C3890,BREND!A:C,2,FALSE)</f>
        <v>API</v>
      </c>
    </row>
    <row r="3891" spans="1:9" hidden="1" outlineLevel="2">
      <c r="A3891" s="26" t="s">
        <v>4702</v>
      </c>
      <c r="B3891" s="26" t="s">
        <v>4702</v>
      </c>
      <c r="C3891" s="24" t="s">
        <v>28385</v>
      </c>
      <c r="D3891" s="26" t="str">
        <f>VLOOKUP(C3891,Baza!A:E,5,FALSE)</f>
        <v>SCENIC '04- '08 ЛОКЕР ПЕРЕДНЕГО КРЫЛА. ЛЕВЫЙ</v>
      </c>
      <c r="E3891" s="25" t="str">
        <f>IF(VLOOKUP(C3891,Baza!A:D,2,FALSE)&gt;0,"+","-")</f>
        <v>+</v>
      </c>
      <c r="F3891" s="25">
        <f>VLOOKUP(C3891,Baza!A:E,3,FALSE)</f>
        <v>16</v>
      </c>
      <c r="G3891" s="25">
        <f>VLOOKUP(C3891,Baza!A:E,3,FALSE)*курс</f>
        <v>652.79999999999995</v>
      </c>
      <c r="H3891" s="25" t="str">
        <f>VLOOKUP(C3891,Baza!A:E,4,FALSE)</f>
        <v>8200430598</v>
      </c>
      <c r="I3891" s="25" t="str">
        <f>VLOOKUP(C3891,BREND!A:C,2,FALSE)</f>
        <v>API</v>
      </c>
    </row>
    <row r="3892" spans="1:9" hidden="1" outlineLevel="2">
      <c r="A3892" s="96" t="s">
        <v>20436</v>
      </c>
      <c r="B3892" s="96" t="s">
        <v>917</v>
      </c>
      <c r="C3892" s="17"/>
      <c r="D3892" s="17"/>
      <c r="E3892" s="17"/>
      <c r="F3892" s="17"/>
      <c r="G3892" s="17"/>
      <c r="H3892" s="17"/>
      <c r="I3892" s="17"/>
    </row>
    <row r="3893" spans="1:9" hidden="1" outlineLevel="2">
      <c r="A3893" s="26" t="s">
        <v>917</v>
      </c>
      <c r="B3893" s="26" t="s">
        <v>917</v>
      </c>
      <c r="C3893" s="24" t="s">
        <v>918</v>
      </c>
      <c r="D3893" s="26" t="str">
        <f>VLOOKUP(C3893,Baza!A:E,5,FALSE)</f>
        <v>MEGAN/ SCENIC'-98 ЗЕРКАЛО ЭЛЕКТРИЧЕСКОЕ, ПРАВОЕ</v>
      </c>
      <c r="E3893" s="25" t="str">
        <f>IF(VLOOKUP(C3893,Baza!A:D,2,FALSE)&gt;0,"+","-")</f>
        <v>+</v>
      </c>
      <c r="F3893" s="25">
        <f>VLOOKUP(C3893,Baza!A:E,3,FALSE)</f>
        <v>20</v>
      </c>
      <c r="G3893" s="25">
        <f>VLOOKUP(C3893,Baza!A:E,3,FALSE)*курс</f>
        <v>816</v>
      </c>
      <c r="H3893" s="25" t="str">
        <f>VLOOKUP(C3893,Baza!A:E,4,FALSE)</f>
        <v>7700834184</v>
      </c>
      <c r="I3893" s="25" t="str">
        <f>VLOOKUP(C3893,BREND!A:C,2,FALSE)</f>
        <v>VIEW MAX</v>
      </c>
    </row>
    <row r="3894" spans="1:9" hidden="1" outlineLevel="2">
      <c r="A3894" s="26" t="s">
        <v>917</v>
      </c>
      <c r="B3894" s="26" t="s">
        <v>917</v>
      </c>
      <c r="C3894" s="24" t="s">
        <v>928</v>
      </c>
      <c r="D3894" s="26" t="str">
        <f>VLOOKUP(C3894,Baza!A:E,5,FALSE)</f>
        <v>MEGAN SCENIC '96-98 КРЫЛО ПЕРЕДНЕЕ, ПРАВОЕ, ГРУНТОВАННОЕ, С ОТВЕРСТИЯМИ</v>
      </c>
      <c r="E3894" s="25" t="str">
        <f>IF(VLOOKUP(C3894,Baza!A:D,2,FALSE)&gt;0,"+","-")</f>
        <v>-</v>
      </c>
      <c r="F3894" s="25">
        <f>VLOOKUP(C3894,Baza!A:E,3,FALSE)</f>
        <v>22</v>
      </c>
      <c r="G3894" s="25">
        <f>VLOOKUP(C3894,Baza!A:E,3,FALSE)*курс</f>
        <v>897.59999999999991</v>
      </c>
      <c r="H3894" s="25" t="str">
        <f>VLOOKUP(C3894,Baza!A:E,4,FALSE)</f>
        <v>7700846960</v>
      </c>
      <c r="I3894" s="25" t="str">
        <f>VLOOKUP(C3894,BREND!A:C,2,FALSE)</f>
        <v>API</v>
      </c>
    </row>
    <row r="3895" spans="1:9" hidden="1" outlineLevel="2">
      <c r="A3895" s="96" t="s">
        <v>20436</v>
      </c>
      <c r="B3895" s="96" t="s">
        <v>910</v>
      </c>
      <c r="C3895" s="17"/>
      <c r="D3895" s="17"/>
      <c r="E3895" s="17"/>
      <c r="F3895" s="17"/>
      <c r="G3895" s="17"/>
      <c r="H3895" s="17"/>
      <c r="I3895" s="17"/>
    </row>
    <row r="3896" spans="1:9" hidden="1" outlineLevel="2">
      <c r="A3896" s="26" t="s">
        <v>910</v>
      </c>
      <c r="B3896" s="26" t="s">
        <v>910</v>
      </c>
      <c r="C3896" s="24" t="s">
        <v>909</v>
      </c>
      <c r="D3896" s="26" t="str">
        <f>VLOOKUP(C3896,Baza!A:E,5,FALSE)</f>
        <v>SCENIC '99-02 БАМПЕР ПЕРЕДНИЙ, ЧЕРНЫЙ, С ОТВЕРСТИЯМИ ПОД П/ТУМАННЫЕ ФАРЫ В СБОРЕ</v>
      </c>
      <c r="E3896" s="25" t="str">
        <f>IF(VLOOKUP(C3896,Baza!A:D,2,FALSE)&gt;0,"+","-")</f>
        <v>+</v>
      </c>
      <c r="F3896" s="25">
        <f>VLOOKUP(C3896,Baza!A:E,3,FALSE)</f>
        <v>60</v>
      </c>
      <c r="G3896" s="25">
        <f>VLOOKUP(C3896,Baza!A:E,3,FALSE)*курс</f>
        <v>2448</v>
      </c>
      <c r="H3896" s="25" t="str">
        <f>VLOOKUP(C3896,Baza!A:E,4,FALSE)</f>
        <v>7701472060</v>
      </c>
      <c r="I3896" s="25" t="str">
        <f>VLOOKUP(C3896,BREND!A:C,2,FALSE)</f>
        <v>API</v>
      </c>
    </row>
    <row r="3897" spans="1:9" hidden="1" outlineLevel="2">
      <c r="A3897" s="26" t="s">
        <v>910</v>
      </c>
      <c r="B3897" s="26" t="s">
        <v>910</v>
      </c>
      <c r="C3897" s="24" t="s">
        <v>911</v>
      </c>
      <c r="D3897" s="26" t="str">
        <f>VLOOKUP(C3897,Baza!A:E,5,FALSE)</f>
        <v>SCENIC '99-02 БАМПЕР ПЕРЕДНИЙ, ГРУНТОВАННЫЙ, С ОТВЕРСТИЯМИ ПОД П/ТУМАННЫЕ ФАРЫ В СБОРЕ</v>
      </c>
      <c r="E3897" s="25" t="str">
        <f>IF(VLOOKUP(C3897,Baza!A:D,2,FALSE)&gt;0,"+","-")</f>
        <v>-</v>
      </c>
      <c r="F3897" s="25">
        <f>VLOOKUP(C3897,Baza!A:E,3,FALSE)</f>
        <v>90</v>
      </c>
      <c r="G3897" s="25">
        <f>VLOOKUP(C3897,Baza!A:E,3,FALSE)*курс</f>
        <v>3671.9999999999995</v>
      </c>
      <c r="H3897" s="25" t="str">
        <f>VLOOKUP(C3897,Baza!A:E,4,FALSE)</f>
        <v>7701472060</v>
      </c>
      <c r="I3897" s="25" t="str">
        <f>VLOOKUP(C3897,BREND!A:C,2,FALSE)</f>
        <v>API</v>
      </c>
    </row>
    <row r="3898" spans="1:9" hidden="1" outlineLevel="2">
      <c r="A3898" s="26" t="s">
        <v>910</v>
      </c>
      <c r="B3898" s="26" t="s">
        <v>910</v>
      </c>
      <c r="C3898" s="24" t="s">
        <v>926</v>
      </c>
      <c r="D3898" s="26" t="str">
        <f>VLOOKUP(C3898,Baza!A:E,5,FALSE)</f>
        <v>SCENIC '99-02 КАПОТ</v>
      </c>
      <c r="E3898" s="25" t="str">
        <f>IF(VLOOKUP(C3898,Baza!A:D,2,FALSE)&gt;0,"+","-")</f>
        <v>-</v>
      </c>
      <c r="F3898" s="25">
        <f>VLOOKUP(C3898,Baza!A:E,3,FALSE)</f>
        <v>144</v>
      </c>
      <c r="G3898" s="25">
        <f>VLOOKUP(C3898,Baza!A:E,3,FALSE)*курс</f>
        <v>5875.2</v>
      </c>
      <c r="H3898" s="25" t="str">
        <f>VLOOKUP(C3898,Baza!A:E,4,FALSE)</f>
        <v>7751472130</v>
      </c>
      <c r="I3898" s="25" t="str">
        <f>VLOOKUP(C3898,BREND!A:C,2,FALSE)</f>
        <v>API</v>
      </c>
    </row>
    <row r="3899" spans="1:9" hidden="1" outlineLevel="2">
      <c r="A3899" s="26" t="s">
        <v>910</v>
      </c>
      <c r="B3899" s="26" t="s">
        <v>910</v>
      </c>
      <c r="C3899" s="24" t="s">
        <v>933</v>
      </c>
      <c r="D3899" s="26" t="str">
        <f>VLOOKUP(C3899,Baza!A:E,5,FALSE)</f>
        <v>SCENIC '99-02 КРЫЛО ПЕРЕДНЕЕ, ЛЕВОЕ, ГРУНТОВАННОЕ, ПЛАСТИКОВОЕ</v>
      </c>
      <c r="E3899" s="25" t="str">
        <f>IF(VLOOKUP(C3899,Baza!A:D,2,FALSE)&gt;0,"+","-")</f>
        <v>+</v>
      </c>
      <c r="F3899" s="25">
        <f>VLOOKUP(C3899,Baza!A:E,3,FALSE)</f>
        <v>31</v>
      </c>
      <c r="G3899" s="25">
        <f>VLOOKUP(C3899,Baza!A:E,3,FALSE)*курс</f>
        <v>1264.8</v>
      </c>
      <c r="H3899" s="25" t="str">
        <f>VLOOKUP(C3899,Baza!A:E,4,FALSE)</f>
        <v>7751472384</v>
      </c>
      <c r="I3899" s="25" t="str">
        <f>VLOOKUP(C3899,BREND!A:C,2,FALSE)</f>
        <v>API</v>
      </c>
    </row>
    <row r="3900" spans="1:9" hidden="1" outlineLevel="2">
      <c r="A3900" s="26" t="s">
        <v>910</v>
      </c>
      <c r="B3900" s="26" t="s">
        <v>910</v>
      </c>
      <c r="C3900" s="24" t="s">
        <v>934</v>
      </c>
      <c r="D3900" s="26" t="str">
        <f>VLOOKUP(C3900,Baza!A:E,5,FALSE)</f>
        <v>SCENIC '99-02 КРЫЛО ПЕРЕДНЕЕ, ПРАВОЕ, ГРУНТОВАННОЕ, ПЛАСТИКОВОЕ</v>
      </c>
      <c r="E3900" s="25" t="str">
        <f>IF(VLOOKUP(C3900,Baza!A:D,2,FALSE)&gt;0,"+","-")</f>
        <v>+</v>
      </c>
      <c r="F3900" s="25">
        <f>VLOOKUP(C3900,Baza!A:E,3,FALSE)</f>
        <v>29</v>
      </c>
      <c r="G3900" s="25">
        <f>VLOOKUP(C3900,Baza!A:E,3,FALSE)*курс</f>
        <v>1183.1999999999998</v>
      </c>
      <c r="H3900" s="25" t="str">
        <f>VLOOKUP(C3900,Baza!A:E,4,FALSE)</f>
        <v>7751472385</v>
      </c>
      <c r="I3900" s="25" t="str">
        <f>VLOOKUP(C3900,BREND!A:C,2,FALSE)</f>
        <v>API</v>
      </c>
    </row>
    <row r="3901" spans="1:9" hidden="1" outlineLevel="2">
      <c r="A3901" s="26" t="s">
        <v>910</v>
      </c>
      <c r="B3901" s="26" t="s">
        <v>910</v>
      </c>
      <c r="C3901" s="24" t="s">
        <v>941</v>
      </c>
      <c r="D3901" s="26" t="str">
        <f>VLOOKUP(C3901,Baza!A:E,5,FALSE)</f>
        <v>SCENIC '99-02 СУППОРТ РАДИАТОРА (ПЕРЕДНЯЯ ПАНЕЛЬ) В СБОРЕ</v>
      </c>
      <c r="E3901" s="25" t="str">
        <f>IF(VLOOKUP(C3901,Baza!A:D,2,FALSE)&gt;0,"+","-")</f>
        <v>-</v>
      </c>
      <c r="F3901" s="25">
        <f>VLOOKUP(C3901,Baza!A:E,3,FALSE)</f>
        <v>96</v>
      </c>
      <c r="G3901" s="25">
        <f>VLOOKUP(C3901,Baza!A:E,3,FALSE)*курс</f>
        <v>3916.7999999999997</v>
      </c>
      <c r="H3901" s="25" t="str">
        <f>VLOOKUP(C3901,Baza!A:E,4,FALSE)</f>
        <v>7751472187</v>
      </c>
      <c r="I3901" s="25" t="str">
        <f>VLOOKUP(C3901,BREND!A:C,2,FALSE)</f>
        <v>API</v>
      </c>
    </row>
    <row r="3902" spans="1:9" hidden="1" outlineLevel="2">
      <c r="A3902" s="26" t="s">
        <v>910</v>
      </c>
      <c r="B3902" s="26" t="s">
        <v>910</v>
      </c>
      <c r="C3902" s="24" t="s">
        <v>961</v>
      </c>
      <c r="D3902" s="26" t="str">
        <f>VLOOKUP(C3902,Baza!A:E,5,FALSE)</f>
        <v>SCENIC '99-02 РЕШЕТКА РАДИАТОРА ЛЕВАЯ, МАТОВАЯ, ЧЕРНАЯ</v>
      </c>
      <c r="E3902" s="25" t="str">
        <f>IF(VLOOKUP(C3902,Baza!A:D,2,FALSE)&gt;0,"+","-")</f>
        <v>-</v>
      </c>
      <c r="F3902" s="25">
        <f>VLOOKUP(C3902,Baza!A:E,3,FALSE)</f>
        <v>5</v>
      </c>
      <c r="G3902" s="25">
        <f>VLOOKUP(C3902,Baza!A:E,3,FALSE)*курс</f>
        <v>204</v>
      </c>
      <c r="H3902" s="25" t="str">
        <f>VLOOKUP(C3902,Baza!A:E,4,FALSE)</f>
        <v>7700428465</v>
      </c>
      <c r="I3902" s="25" t="str">
        <f>VLOOKUP(C3902,BREND!A:C,2,FALSE)</f>
        <v>API</v>
      </c>
    </row>
    <row r="3903" spans="1:9" hidden="1" outlineLevel="2">
      <c r="A3903" s="26" t="s">
        <v>910</v>
      </c>
      <c r="B3903" s="26" t="s">
        <v>910</v>
      </c>
      <c r="C3903" s="24" t="s">
        <v>962</v>
      </c>
      <c r="D3903" s="26" t="str">
        <f>VLOOKUP(C3903,Baza!A:E,5,FALSE)</f>
        <v>SCENIC '99-02 РЕШЕТКА РАДИАТОРА ПРАВАЯ, МАТОВАЯ, ЧЕРНАЯ</v>
      </c>
      <c r="E3903" s="25" t="str">
        <f>IF(VLOOKUP(C3903,Baza!A:D,2,FALSE)&gt;0,"+","-")</f>
        <v>-</v>
      </c>
      <c r="F3903" s="25">
        <f>VLOOKUP(C3903,Baza!A:E,3,FALSE)</f>
        <v>5</v>
      </c>
      <c r="G3903" s="25">
        <f>VLOOKUP(C3903,Baza!A:E,3,FALSE)*курс</f>
        <v>204</v>
      </c>
      <c r="H3903" s="25" t="str">
        <f>VLOOKUP(C3903,Baza!A:E,4,FALSE)</f>
        <v>7700428466</v>
      </c>
      <c r="I3903" s="25" t="str">
        <f>VLOOKUP(C3903,BREND!A:C,2,FALSE)</f>
        <v>API</v>
      </c>
    </row>
    <row r="3904" spans="1:9" hidden="1" outlineLevel="2">
      <c r="A3904" s="26" t="s">
        <v>910</v>
      </c>
      <c r="B3904" s="26" t="s">
        <v>910</v>
      </c>
      <c r="C3904" s="24" t="s">
        <v>525</v>
      </c>
      <c r="D3904" s="26" t="str">
        <f>VLOOKUP(C3904,Baza!A:E,5,FALSE)</f>
        <v>SCENIC 99-06.1.4/1.6/2.0 ТОРМОЗНЫЕ ДИСКИ ПЕРЕДНИЕ, ВЕНТИЛИРУЕМЫЕ (2ШТ.)</v>
      </c>
      <c r="E3904" s="25" t="str">
        <f>IF(VLOOKUP(C3904,Baza!A:D,2,FALSE)&gt;0,"+","-")</f>
        <v>+</v>
      </c>
      <c r="F3904" s="25">
        <f>VLOOKUP(C3904,Baza!A:E,3,FALSE)</f>
        <v>20</v>
      </c>
      <c r="G3904" s="25">
        <f>VLOOKUP(C3904,Baza!A:E,3,FALSE)*курс</f>
        <v>816</v>
      </c>
      <c r="H3904" s="25" t="str">
        <f>VLOOKUP(C3904,Baza!A:E,4,FALSE)</f>
        <v>77.01.206.118</v>
      </c>
      <c r="I3904" s="25" t="str">
        <f>VLOOKUP(C3904,BREND!A:C,2,FALSE)</f>
        <v>SCHNIEDER</v>
      </c>
    </row>
    <row r="3905" spans="1:9" hidden="1" outlineLevel="2">
      <c r="A3905" s="26" t="s">
        <v>910</v>
      </c>
      <c r="B3905" s="26" t="s">
        <v>910</v>
      </c>
      <c r="C3905" s="24" t="s">
        <v>986</v>
      </c>
      <c r="D3905" s="26" t="str">
        <f>VLOOKUP(C3905,Baza!A:E,5,FALSE)</f>
        <v xml:space="preserve">SCENIC '99-02 ФАРА ЛЕВАЯ, ПРОЗРАЧНАЯ, СЕРАЯ П/КОРРЕКТОР </v>
      </c>
      <c r="E3905" s="25" t="str">
        <f>IF(VLOOKUP(C3905,Baza!A:D,2,FALSE)&gt;0,"+","-")</f>
        <v>+</v>
      </c>
      <c r="F3905" s="25">
        <f>VLOOKUP(C3905,Baza!A:E,3,FALSE)</f>
        <v>47</v>
      </c>
      <c r="G3905" s="25">
        <f>VLOOKUP(C3905,Baza!A:E,3,FALSE)*курс</f>
        <v>1917.6</v>
      </c>
      <c r="H3905" s="25" t="str">
        <f>VLOOKUP(C3905,Baza!A:E,4,FALSE)</f>
        <v>87558</v>
      </c>
      <c r="I3905" s="25" t="str">
        <f>VLOOKUP(C3905,BREND!A:C,2,FALSE)</f>
        <v>DEPO</v>
      </c>
    </row>
    <row r="3906" spans="1:9" hidden="1" outlineLevel="2">
      <c r="A3906" s="26" t="s">
        <v>910</v>
      </c>
      <c r="B3906" s="26" t="s">
        <v>910</v>
      </c>
      <c r="C3906" s="24" t="s">
        <v>987</v>
      </c>
      <c r="D3906" s="26" t="str">
        <f>VLOOKUP(C3906,Baza!A:E,5,FALSE)</f>
        <v xml:space="preserve">SCENIC '99-02 ФАРА ЛЕВАЯ, ПРОЗРАЧНАЯ, ЧЕРНАЯ, П/КОРРЕКТОР </v>
      </c>
      <c r="E3906" s="25" t="str">
        <f>IF(VLOOKUP(C3906,Baza!A:D,2,FALSE)&gt;0,"+","-")</f>
        <v>-</v>
      </c>
      <c r="F3906" s="25">
        <f>VLOOKUP(C3906,Baza!A:E,3,FALSE)</f>
        <v>50</v>
      </c>
      <c r="G3906" s="25">
        <f>VLOOKUP(C3906,Baza!A:E,3,FALSE)*курс</f>
        <v>2039.9999999999998</v>
      </c>
      <c r="H3906" s="25" t="str">
        <f>VLOOKUP(C3906,Baza!A:E,4,FALSE)</f>
        <v>87552</v>
      </c>
      <c r="I3906" s="25" t="str">
        <f>VLOOKUP(C3906,BREND!A:C,2,FALSE)</f>
        <v>DEPO</v>
      </c>
    </row>
    <row r="3907" spans="1:9" hidden="1" outlineLevel="2">
      <c r="A3907" s="26" t="s">
        <v>910</v>
      </c>
      <c r="B3907" s="26" t="s">
        <v>910</v>
      </c>
      <c r="C3907" s="24" t="s">
        <v>988</v>
      </c>
      <c r="D3907" s="26" t="str">
        <f>VLOOKUP(C3907,Baza!A:E,5,FALSE)</f>
        <v xml:space="preserve">SCENIC '99-02 ФАРА П/КОРРЕКТОР ПРАВАЯ, ПРОЗРАЧНАЯ, СЕРАЯ </v>
      </c>
      <c r="E3907" s="25" t="str">
        <f>IF(VLOOKUP(C3907,Baza!A:D,2,FALSE)&gt;0,"+","-")</f>
        <v>+</v>
      </c>
      <c r="F3907" s="25">
        <f>VLOOKUP(C3907,Baza!A:E,3,FALSE)</f>
        <v>47</v>
      </c>
      <c r="G3907" s="25">
        <f>VLOOKUP(C3907,Baza!A:E,3,FALSE)*курс</f>
        <v>1917.6</v>
      </c>
      <c r="H3907" s="25" t="str">
        <f>VLOOKUP(C3907,Baza!A:E,4,FALSE)</f>
        <v>87559</v>
      </c>
      <c r="I3907" s="25" t="str">
        <f>VLOOKUP(C3907,BREND!A:C,2,FALSE)</f>
        <v>DEPO</v>
      </c>
    </row>
    <row r="3908" spans="1:9" hidden="1" outlineLevel="2">
      <c r="A3908" s="26" t="s">
        <v>910</v>
      </c>
      <c r="B3908" s="26" t="s">
        <v>910</v>
      </c>
      <c r="C3908" s="24" t="s">
        <v>989</v>
      </c>
      <c r="D3908" s="26" t="str">
        <f>VLOOKUP(C3908,Baza!A:E,5,FALSE)</f>
        <v>SCENIC '99-02 ФАРА П/КОРРЕКТОР ПРАВАЯ, ПРОЗРАЧНАЯ, ЧЕРНАЯ</v>
      </c>
      <c r="E3908" s="25" t="str">
        <f>IF(VLOOKUP(C3908,Baza!A:D,2,FALSE)&gt;0,"+","-")</f>
        <v>-</v>
      </c>
      <c r="F3908" s="25">
        <f>VLOOKUP(C3908,Baza!A:E,3,FALSE)</f>
        <v>50</v>
      </c>
      <c r="G3908" s="25">
        <f>VLOOKUP(C3908,Baza!A:E,3,FALSE)*курс</f>
        <v>2039.9999999999998</v>
      </c>
      <c r="H3908" s="25" t="str">
        <f>VLOOKUP(C3908,Baza!A:E,4,FALSE)</f>
        <v>87553</v>
      </c>
      <c r="I3908" s="25" t="str">
        <f>VLOOKUP(C3908,BREND!A:C,2,FALSE)</f>
        <v>DEPO</v>
      </c>
    </row>
    <row r="3909" spans="1:9" hidden="1" outlineLevel="1" collapsed="1">
      <c r="A3909" s="96" t="s">
        <v>244</v>
      </c>
      <c r="B3909" s="96" t="s">
        <v>19764</v>
      </c>
      <c r="C3909" s="17"/>
      <c r="D3909" s="17"/>
      <c r="E3909" s="17"/>
      <c r="F3909" s="17"/>
      <c r="G3909" s="17"/>
      <c r="H3909" s="17"/>
      <c r="I3909" s="17"/>
    </row>
    <row r="3910" spans="1:9" hidden="1" outlineLevel="2">
      <c r="A3910" s="29" t="s">
        <v>19764</v>
      </c>
      <c r="B3910" s="29" t="s">
        <v>19765</v>
      </c>
      <c r="C3910" s="17"/>
      <c r="D3910" s="17"/>
      <c r="E3910" s="17"/>
      <c r="F3910" s="17"/>
      <c r="G3910" s="17"/>
      <c r="H3910" s="17"/>
      <c r="I3910" s="17"/>
    </row>
    <row r="3911" spans="1:9" hidden="1" outlineLevel="2">
      <c r="A3911" s="26" t="s">
        <v>19765</v>
      </c>
      <c r="B3911" s="26" t="s">
        <v>19765</v>
      </c>
      <c r="C3911" s="24" t="s">
        <v>18869</v>
      </c>
      <c r="D3911" s="26" t="str">
        <f>VLOOKUP(C3911,Baza!A:E,5,FALSE)</f>
        <v>SANDERO '08- БАМПЕР ПЕРЕДНИЙ, ЧЕРНЫЙ, БЕЗ ОТВЕРСТИЙ П/ТУМАННЫЕ ФАРЫ</v>
      </c>
      <c r="E3911" s="25" t="str">
        <f>IF(VLOOKUP(C3911,Baza!A:D,2,FALSE)&gt;0,"+","-")</f>
        <v>-</v>
      </c>
      <c r="F3911" s="25">
        <f>VLOOKUP(C3911,Baza!A:E,3,FALSE)</f>
        <v>102</v>
      </c>
      <c r="G3911" s="25">
        <f>VLOOKUP(C3911,Baza!A:E,3,FALSE)*курс</f>
        <v>4161.5999999999995</v>
      </c>
      <c r="H3911" s="25" t="str">
        <f>VLOOKUP(C3911,Baza!A:E,4,FALSE)</f>
        <v>8200526596</v>
      </c>
      <c r="I3911" s="25" t="str">
        <f>VLOOKUP(C3911,BREND!A:C,2,FALSE)</f>
        <v>API</v>
      </c>
    </row>
    <row r="3912" spans="1:9" hidden="1" outlineLevel="2">
      <c r="A3912" s="26" t="s">
        <v>19765</v>
      </c>
      <c r="B3912" s="26" t="s">
        <v>19765</v>
      </c>
      <c r="C3912" s="24" t="s">
        <v>18879</v>
      </c>
      <c r="D3912" s="26" t="str">
        <f>VLOOKUP(C3912,Baza!A:E,5,FALSE)</f>
        <v>SANDERO '08- БАМПЕР ЗАДНИЙ, ЧЕРНЫЙ</v>
      </c>
      <c r="E3912" s="25" t="str">
        <f>IF(VLOOKUP(C3912,Baza!A:D,2,FALSE)&gt;0,"+","-")</f>
        <v>-</v>
      </c>
      <c r="F3912" s="25">
        <f>VLOOKUP(C3912,Baza!A:E,3,FALSE)</f>
        <v>80</v>
      </c>
      <c r="G3912" s="25">
        <f>VLOOKUP(C3912,Baza!A:E,3,FALSE)*курс</f>
        <v>3264</v>
      </c>
      <c r="H3912" s="25" t="str">
        <f>VLOOKUP(C3912,Baza!A:E,4,FALSE)</f>
        <v>8200735455</v>
      </c>
      <c r="I3912" s="25" t="str">
        <f>VLOOKUP(C3912,BREND!A:C,2,FALSE)</f>
        <v>API</v>
      </c>
    </row>
    <row r="3913" spans="1:9" hidden="1" outlineLevel="2">
      <c r="A3913" s="26" t="s">
        <v>19765</v>
      </c>
      <c r="B3913" s="26" t="s">
        <v>19765</v>
      </c>
      <c r="C3913" s="24" t="s">
        <v>12681</v>
      </c>
      <c r="D3913" s="26" t="str">
        <f>VLOOKUP(C3913,Baza!A:E,5,FALSE)</f>
        <v>SANDERO '08-- ФАРА ЛЕВАЯ</v>
      </c>
      <c r="E3913" s="25" t="str">
        <f>IF(VLOOKUP(C3913,Baza!A:D,2,FALSE)&gt;0,"+","-")</f>
        <v>-</v>
      </c>
      <c r="F3913" s="25">
        <f>VLOOKUP(C3913,Baza!A:E,3,FALSE)</f>
        <v>45</v>
      </c>
      <c r="G3913" s="25">
        <f>VLOOKUP(C3913,Baza!A:E,3,FALSE)*курс</f>
        <v>1835.9999999999998</v>
      </c>
      <c r="H3913" s="25" t="str">
        <f>VLOOKUP(C3913,Baza!A:E,4,FALSE)</f>
        <v>8200733878</v>
      </c>
      <c r="I3913" s="25" t="str">
        <f>VLOOKUP(C3913,BREND!A:C,2,FALSE)</f>
        <v>DEPO</v>
      </c>
    </row>
    <row r="3914" spans="1:9" hidden="1" outlineLevel="2">
      <c r="A3914" s="26" t="s">
        <v>19765</v>
      </c>
      <c r="B3914" s="26" t="s">
        <v>19765</v>
      </c>
      <c r="C3914" s="24" t="s">
        <v>12683</v>
      </c>
      <c r="D3914" s="26" t="str">
        <f>VLOOKUP(C3914,Baza!A:E,5,FALSE)</f>
        <v>SANDERO '08-- ФАРА ПРАВАЯ</v>
      </c>
      <c r="E3914" s="25" t="str">
        <f>IF(VLOOKUP(C3914,Baza!A:D,2,FALSE)&gt;0,"+","-")</f>
        <v>+</v>
      </c>
      <c r="F3914" s="25">
        <f>VLOOKUP(C3914,Baza!A:E,3,FALSE)</f>
        <v>45</v>
      </c>
      <c r="G3914" s="25">
        <f>VLOOKUP(C3914,Baza!A:E,3,FALSE)*курс</f>
        <v>1835.9999999999998</v>
      </c>
      <c r="H3914" s="25" t="str">
        <f>VLOOKUP(C3914,Baza!A:E,4,FALSE)</f>
        <v>8200733877</v>
      </c>
      <c r="I3914" s="25" t="str">
        <f>VLOOKUP(C3914,BREND!A:C,2,FALSE)</f>
        <v>DEPO</v>
      </c>
    </row>
    <row r="3915" spans="1:9" hidden="1" outlineLevel="2">
      <c r="A3915" s="26" t="s">
        <v>19765</v>
      </c>
      <c r="B3915" s="26" t="s">
        <v>19765</v>
      </c>
      <c r="C3915" s="24" t="s">
        <v>18871</v>
      </c>
      <c r="D3915" s="26" t="str">
        <f>VLOOKUP(C3915,Baza!A:E,5,FALSE)</f>
        <v>SANDERO '08- БАМПЕР ПЕРЕДНИЙ, ЧЕРНЫЙ, С ОТВЕРСТИЯМИ П/ТУМАННЫЕ ФАРЫ</v>
      </c>
      <c r="E3915" s="25" t="str">
        <f>IF(VLOOKUP(C3915,Baza!A:D,2,FALSE)&gt;0,"+","-")</f>
        <v>+</v>
      </c>
      <c r="F3915" s="25">
        <f>VLOOKUP(C3915,Baza!A:E,3,FALSE)</f>
        <v>96</v>
      </c>
      <c r="G3915" s="25">
        <f>VLOOKUP(C3915,Baza!A:E,3,FALSE)*курс</f>
        <v>3916.7999999999997</v>
      </c>
      <c r="H3915" s="25" t="str">
        <f>VLOOKUP(C3915,Baza!A:E,4,FALSE)</f>
        <v>8200526596</v>
      </c>
      <c r="I3915" s="25" t="str">
        <f>VLOOKUP(C3915,BREND!A:C,2,FALSE)</f>
        <v>API</v>
      </c>
    </row>
    <row r="3916" spans="1:9" hidden="1" outlineLevel="2">
      <c r="A3916" s="26" t="s">
        <v>19765</v>
      </c>
      <c r="B3916" s="26" t="s">
        <v>19765</v>
      </c>
      <c r="C3916" s="24" t="s">
        <v>18883</v>
      </c>
      <c r="D3916" s="26" t="str">
        <f>VLOOKUP(C3916,Baza!A:E,5,FALSE)</f>
        <v>SANDERO '08- МОЛДИНГ РЕШЕТКИ РАДИАТОРА, ХРОМ</v>
      </c>
      <c r="E3916" s="25" t="str">
        <f>IF(VLOOKUP(C3916,Baza!A:D,2,FALSE)&gt;0,"+","-")</f>
        <v>+</v>
      </c>
      <c r="F3916" s="25">
        <f>VLOOKUP(C3916,Baza!A:E,3,FALSE)</f>
        <v>50</v>
      </c>
      <c r="G3916" s="25">
        <f>VLOOKUP(C3916,Baza!A:E,3,FALSE)*курс</f>
        <v>2039.9999999999998</v>
      </c>
      <c r="H3916" s="25" t="str">
        <f>VLOOKUP(C3916,Baza!A:E,4,FALSE)</f>
        <v>8200567224</v>
      </c>
      <c r="I3916" s="25" t="str">
        <f>VLOOKUP(C3916,BREND!A:C,2,FALSE)</f>
        <v>API</v>
      </c>
    </row>
    <row r="3917" spans="1:9" hidden="1" outlineLevel="2">
      <c r="A3917" s="26" t="s">
        <v>19765</v>
      </c>
      <c r="B3917" s="26" t="s">
        <v>19765</v>
      </c>
      <c r="C3917" s="24" t="s">
        <v>18873</v>
      </c>
      <c r="D3917" s="26" t="str">
        <f>VLOOKUP(C3917,Baza!A:E,5,FALSE)</f>
        <v>SANDERO '08- РЕШЕТКА  БАМПЕРА ПЕРЕДНЕГО, ЧЕРНАЯ</v>
      </c>
      <c r="E3917" s="25" t="str">
        <f>IF(VLOOKUP(C3917,Baza!A:D,2,FALSE)&gt;0,"+","-")</f>
        <v>-</v>
      </c>
      <c r="F3917" s="25">
        <f>VLOOKUP(C3917,Baza!A:E,3,FALSE)</f>
        <v>13</v>
      </c>
      <c r="G3917" s="25">
        <f>VLOOKUP(C3917,Baza!A:E,3,FALSE)*курс</f>
        <v>530.4</v>
      </c>
      <c r="H3917" s="25" t="str">
        <f>VLOOKUP(C3917,Baza!A:E,4,FALSE)</f>
        <v>8200735103</v>
      </c>
      <c r="I3917" s="25" t="str">
        <f>VLOOKUP(C3917,BREND!A:C,2,FALSE)</f>
        <v>API</v>
      </c>
    </row>
    <row r="3918" spans="1:9" hidden="1" outlineLevel="2">
      <c r="A3918" s="26" t="s">
        <v>19765</v>
      </c>
      <c r="B3918" s="26" t="s">
        <v>19765</v>
      </c>
      <c r="C3918" s="24" t="s">
        <v>18881</v>
      </c>
      <c r="D3918" s="26" t="str">
        <f>VLOOKUP(C3918,Baza!A:E,5,FALSE)</f>
        <v>SANDERO '08- РЕШЕТКА РАДИАТОРА ЧЕРНАЯ</v>
      </c>
      <c r="E3918" s="25" t="str">
        <f>IF(VLOOKUP(C3918,Baza!A:D,2,FALSE)&gt;0,"+","-")</f>
        <v>+</v>
      </c>
      <c r="F3918" s="25">
        <f>VLOOKUP(C3918,Baza!A:E,3,FALSE)</f>
        <v>26</v>
      </c>
      <c r="G3918" s="25">
        <f>VLOOKUP(C3918,Baza!A:E,3,FALSE)*курс</f>
        <v>1060.8</v>
      </c>
      <c r="H3918" s="25" t="str">
        <f>VLOOKUP(C3918,Baza!A:E,4,FALSE)</f>
        <v>8200798524</v>
      </c>
      <c r="I3918" s="25" t="str">
        <f>VLOOKUP(C3918,BREND!A:C,2,FALSE)</f>
        <v>API</v>
      </c>
    </row>
    <row r="3919" spans="1:9" hidden="1" outlineLevel="2">
      <c r="A3919" s="26" t="s">
        <v>19765</v>
      </c>
      <c r="B3919" s="26" t="s">
        <v>19765</v>
      </c>
      <c r="C3919" s="24" t="s">
        <v>18877</v>
      </c>
      <c r="D3919" s="26" t="str">
        <f>VLOOKUP(C3919,Baza!A:E,5,FALSE)</f>
        <v>SANDERO '08- СПОЙЛЕР БАМПЕРА ПЕРЕДНЕГО, ЧЕРНЫЙ</v>
      </c>
      <c r="E3919" s="25" t="str">
        <f>IF(VLOOKUP(C3919,Baza!A:D,2,FALSE)&gt;0,"+","-")</f>
        <v>+</v>
      </c>
      <c r="F3919" s="25">
        <f>VLOOKUP(C3919,Baza!A:E,3,FALSE)</f>
        <v>25</v>
      </c>
      <c r="G3919" s="25">
        <f>VLOOKUP(C3919,Baza!A:E,3,FALSE)*курс</f>
        <v>1019.9999999999999</v>
      </c>
      <c r="H3919" s="25" t="str">
        <f>VLOOKUP(C3919,Baza!A:E,4,FALSE)</f>
        <v>8200765203</v>
      </c>
      <c r="I3919" s="25" t="str">
        <f>VLOOKUP(C3919,BREND!A:C,2,FALSE)</f>
        <v>API</v>
      </c>
    </row>
    <row r="3920" spans="1:9" hidden="1" outlineLevel="2">
      <c r="A3920" s="26" t="s">
        <v>19765</v>
      </c>
      <c r="B3920" s="26" t="s">
        <v>19765</v>
      </c>
      <c r="C3920" s="24" t="s">
        <v>18875</v>
      </c>
      <c r="D3920" s="26" t="str">
        <f>VLOOKUP(C3920,Baza!A:E,5,FALSE)</f>
        <v>SANDERO '08- УСИЛИТЕЛЬ БАМПЕРА ПЕРЕДНЕГО, МЕТАЛЛИЧЕСКИЙ</v>
      </c>
      <c r="E3920" s="25" t="str">
        <f>IF(VLOOKUP(C3920,Baza!A:D,2,FALSE)&gt;0,"+","-")</f>
        <v>-</v>
      </c>
      <c r="F3920" s="25">
        <f>VLOOKUP(C3920,Baza!A:E,3,FALSE)</f>
        <v>37</v>
      </c>
      <c r="G3920" s="25">
        <f>VLOOKUP(C3920,Baza!A:E,3,FALSE)*курс</f>
        <v>1509.6</v>
      </c>
      <c r="H3920" s="25" t="str">
        <f>VLOOKUP(C3920,Baza!A:E,4,FALSE)</f>
        <v>6001550859</v>
      </c>
      <c r="I3920" s="25" t="str">
        <f>VLOOKUP(C3920,BREND!A:C,2,FALSE)</f>
        <v>API</v>
      </c>
    </row>
    <row r="3921" spans="1:9" hidden="1" outlineLevel="2">
      <c r="A3921" s="26" t="s">
        <v>19765</v>
      </c>
      <c r="B3921" s="26" t="s">
        <v>19765</v>
      </c>
      <c r="C3921" s="24" t="s">
        <v>22009</v>
      </c>
      <c r="D3921" s="26" t="str">
        <f>VLOOKUP(C3921,Baza!A:E,5,FALSE)</f>
        <v>SANDERO '08- УСИЛИТЕЛЬ ПЕРЕДНЕГО БАМПЕРА</v>
      </c>
      <c r="E3921" s="25" t="str">
        <f>IF(VLOOKUP(C3921,Baza!A:D,2,FALSE)&gt;0,"+","-")</f>
        <v>-</v>
      </c>
      <c r="F3921" s="25">
        <f>VLOOKUP(C3921,Baza!A:E,3,FALSE)</f>
        <v>36</v>
      </c>
      <c r="G3921" s="25">
        <f>VLOOKUP(C3921,Baza!A:E,3,FALSE)*курс</f>
        <v>1468.8</v>
      </c>
      <c r="H3921" s="25" t="str">
        <f>VLOOKUP(C3921,Baza!A:E,4,FALSE)</f>
        <v>6001550859</v>
      </c>
      <c r="I3921" s="25" t="str">
        <f>VLOOKUP(C3921,BREND!A:C,2,FALSE)</f>
        <v>TONG YANG</v>
      </c>
    </row>
    <row r="3922" spans="1:9" hidden="1" outlineLevel="2">
      <c r="A3922" s="26" t="s">
        <v>19765</v>
      </c>
      <c r="B3922" s="26" t="s">
        <v>19765</v>
      </c>
      <c r="C3922" s="24" t="s">
        <v>23356</v>
      </c>
      <c r="D3922" s="26" t="str">
        <f>VLOOKUP(C3922,Baza!A:E,5,FALSE)</f>
        <v>SANDERO '08 ФОНАРЬ ЛЕВЫЙ</v>
      </c>
      <c r="E3922" s="25" t="str">
        <f>IF(VLOOKUP(C3922,Baza!A:D,2,FALSE)&gt;0,"+","-")</f>
        <v>-</v>
      </c>
      <c r="F3922" s="25">
        <f>VLOOKUP(C3922,Baza!A:E,3,FALSE)</f>
        <v>0</v>
      </c>
      <c r="G3922" s="25">
        <f>VLOOKUP(C3922,Baza!A:E,3,FALSE)*курс</f>
        <v>0</v>
      </c>
      <c r="H3922" s="25" t="str">
        <f>VLOOKUP(C3922,Baza!A:E,4,FALSE)</f>
        <v>8200734825</v>
      </c>
      <c r="I3922" s="25" t="str">
        <f>VLOOKUP(C3922,BREND!A:C,2,FALSE)</f>
        <v>DEPO</v>
      </c>
    </row>
    <row r="3923" spans="1:9" hidden="1" outlineLevel="2">
      <c r="A3923" s="26" t="s">
        <v>19765</v>
      </c>
      <c r="B3923" s="26" t="s">
        <v>19765</v>
      </c>
      <c r="C3923" s="24" t="s">
        <v>23357</v>
      </c>
      <c r="D3923" s="26" t="str">
        <f>VLOOKUP(C3923,Baza!A:E,5,FALSE)</f>
        <v>SANDERO '08 ФОНАРЬ ПРАВЫЙ</v>
      </c>
      <c r="E3923" s="25" t="str">
        <f>IF(VLOOKUP(C3923,Baza!A:D,2,FALSE)&gt;0,"+","-")</f>
        <v>-</v>
      </c>
      <c r="F3923" s="25">
        <f>VLOOKUP(C3923,Baza!A:E,3,FALSE)</f>
        <v>0</v>
      </c>
      <c r="G3923" s="25">
        <f>VLOOKUP(C3923,Baza!A:E,3,FALSE)*курс</f>
        <v>0</v>
      </c>
      <c r="H3923" s="25" t="str">
        <f>VLOOKUP(C3923,Baza!A:E,4,FALSE)</f>
        <v>8200734824</v>
      </c>
      <c r="I3923" s="25" t="str">
        <f>VLOOKUP(C3923,BREND!A:C,2,FALSE)</f>
        <v>DEPO</v>
      </c>
    </row>
    <row r="3924" spans="1:9" hidden="1" outlineLevel="2">
      <c r="A3924" s="26" t="s">
        <v>19765</v>
      </c>
      <c r="B3924" s="26" t="s">
        <v>19765</v>
      </c>
      <c r="C3924" s="24" t="s">
        <v>29907</v>
      </c>
      <c r="D3924" s="26" t="str">
        <f>VLOOKUP(C3924,Baza!A:E,5,FALSE)</f>
        <v>SANDERO 08- (STEPWAY) РАСШИРИТЕЛЬ ЗАД БАМПЕРА ТЕКСТ ЧЕРНЫЙ ЛЕВ</v>
      </c>
      <c r="E3924" s="25" t="str">
        <f>IF(VLOOKUP(C3924,Baza!A:D,2,FALSE)&gt;0,"+","-")</f>
        <v>+</v>
      </c>
      <c r="F3924" s="25">
        <f>VLOOKUP(C3924,Baza!A:E,3,FALSE)</f>
        <v>12</v>
      </c>
      <c r="G3924" s="25">
        <f>VLOOKUP(C3924,Baza!A:E,3,FALSE)*курс</f>
        <v>489.59999999999997</v>
      </c>
      <c r="H3924" s="25" t="str">
        <f>VLOOKUP(C3924,Baza!A:E,4,FALSE)</f>
        <v>8200577917</v>
      </c>
      <c r="I3924" s="25" t="str">
        <f>VLOOKUP(C3924,BREND!A:C,2,FALSE)</f>
        <v>API</v>
      </c>
    </row>
    <row r="3925" spans="1:9" hidden="1" outlineLevel="2">
      <c r="A3925" s="26" t="s">
        <v>19765</v>
      </c>
      <c r="B3925" s="26" t="s">
        <v>19765</v>
      </c>
      <c r="C3925" s="24" t="s">
        <v>29910</v>
      </c>
      <c r="D3925" s="26" t="str">
        <f>VLOOKUP(C3925,Baza!A:E,5,FALSE)</f>
        <v>SANDERO 08- (STEPWAY) РАСШИРИТЕЛЬ ЗАД БАМПЕРА ТЕКСТ ЧЕРНЫЙ ПРАВЫЙ</v>
      </c>
      <c r="E3925" s="25" t="str">
        <f>IF(VLOOKUP(C3925,Baza!A:D,2,FALSE)&gt;0,"+","-")</f>
        <v>-</v>
      </c>
      <c r="F3925" s="25">
        <f>VLOOKUP(C3925,Baza!A:E,3,FALSE)</f>
        <v>12</v>
      </c>
      <c r="G3925" s="25">
        <f>VLOOKUP(C3925,Baza!A:E,3,FALSE)*курс</f>
        <v>489.59999999999997</v>
      </c>
      <c r="H3925" s="25" t="str">
        <f>VLOOKUP(C3925,Baza!A:E,4,FALSE)</f>
        <v>82005779918</v>
      </c>
      <c r="I3925" s="25" t="str">
        <f>VLOOKUP(C3925,BREND!A:C,2,FALSE)</f>
        <v>API</v>
      </c>
    </row>
    <row r="3926" spans="1:9" hidden="1" outlineLevel="2">
      <c r="A3926" s="26" t="s">
        <v>19765</v>
      </c>
      <c r="B3926" s="26" t="s">
        <v>19765</v>
      </c>
      <c r="C3926" s="24" t="s">
        <v>29901</v>
      </c>
      <c r="D3926" s="26" t="str">
        <f>VLOOKUP(C3926,Baza!A:E,5,FALSE)</f>
        <v>SANDERO 08- (STEPWAY) РАСШИРИТЕЛЬ ЗАД КРЫЛА ТЕКСТ ЧЕРНЫЙ ЛЕВ</v>
      </c>
      <c r="E3926" s="25" t="str">
        <f>IF(VLOOKUP(C3926,Baza!A:D,2,FALSE)&gt;0,"+","-")</f>
        <v>+</v>
      </c>
      <c r="F3926" s="25">
        <f>VLOOKUP(C3926,Baza!A:E,3,FALSE)</f>
        <v>21</v>
      </c>
      <c r="G3926" s="25">
        <f>VLOOKUP(C3926,Baza!A:E,3,FALSE)*курс</f>
        <v>856.8</v>
      </c>
      <c r="H3926" s="25" t="str">
        <f>VLOOKUP(C3926,Baza!A:E,4,FALSE)</f>
        <v>8200531505</v>
      </c>
      <c r="I3926" s="25" t="str">
        <f>VLOOKUP(C3926,BREND!A:C,2,FALSE)</f>
        <v>API</v>
      </c>
    </row>
    <row r="3927" spans="1:9" hidden="1" outlineLevel="2">
      <c r="A3927" s="26" t="s">
        <v>19765</v>
      </c>
      <c r="B3927" s="26" t="s">
        <v>19765</v>
      </c>
      <c r="C3927" s="24" t="s">
        <v>29904</v>
      </c>
      <c r="D3927" s="26" t="str">
        <f>VLOOKUP(C3927,Baza!A:E,5,FALSE)</f>
        <v>SANDERO 08- (STEPWAY) РАСШИРИТЕЛЬ ЗАД КРЫЛА ТЕКСТ ЧЕРНЫЙ ПРАВ</v>
      </c>
      <c r="E3927" s="25" t="str">
        <f>IF(VLOOKUP(C3927,Baza!A:D,2,FALSE)&gt;0,"+","-")</f>
        <v>+</v>
      </c>
      <c r="F3927" s="25">
        <f>VLOOKUP(C3927,Baza!A:E,3,FALSE)</f>
        <v>21</v>
      </c>
      <c r="G3927" s="25">
        <f>VLOOKUP(C3927,Baza!A:E,3,FALSE)*курс</f>
        <v>856.8</v>
      </c>
      <c r="H3927" s="25" t="str">
        <f>VLOOKUP(C3927,Baza!A:E,4,FALSE)</f>
        <v>8200531504</v>
      </c>
      <c r="I3927" s="25" t="str">
        <f>VLOOKUP(C3927,BREND!A:C,2,FALSE)</f>
        <v>API</v>
      </c>
    </row>
    <row r="3928" spans="1:9" hidden="1" outlineLevel="2">
      <c r="A3928" s="26" t="s">
        <v>19765</v>
      </c>
      <c r="B3928" s="26" t="s">
        <v>19765</v>
      </c>
      <c r="C3928" s="24" t="s">
        <v>29895</v>
      </c>
      <c r="D3928" s="26" t="str">
        <f>VLOOKUP(C3928,Baza!A:E,5,FALSE)</f>
        <v>SANDERO 08- (STEPWAY) РАСШИРИТЕЛЬ ПЕРЕДНЕГО КРЫЛА  ЧЕРНЫЙ ЛЕВЫЙ</v>
      </c>
      <c r="E3928" s="25" t="str">
        <f>IF(VLOOKUP(C3928,Baza!A:D,2,FALSE)&gt;0,"+","-")</f>
        <v>-</v>
      </c>
      <c r="F3928" s="25">
        <f>VLOOKUP(C3928,Baza!A:E,3,FALSE)</f>
        <v>23</v>
      </c>
      <c r="G3928" s="25">
        <f>VLOOKUP(C3928,Baza!A:E,3,FALSE)*курс</f>
        <v>938.4</v>
      </c>
      <c r="H3928" s="25" t="str">
        <f>VLOOKUP(C3928,Baza!A:E,4,FALSE)</f>
        <v>8200526644</v>
      </c>
      <c r="I3928" s="25" t="str">
        <f>VLOOKUP(C3928,BREND!A:C,2,FALSE)</f>
        <v>API</v>
      </c>
    </row>
    <row r="3929" spans="1:9" hidden="1" outlineLevel="2">
      <c r="A3929" s="26" t="s">
        <v>19765</v>
      </c>
      <c r="B3929" s="26" t="s">
        <v>19765</v>
      </c>
      <c r="C3929" s="24" t="s">
        <v>29898</v>
      </c>
      <c r="D3929" s="26" t="str">
        <f>VLOOKUP(C3929,Baza!A:E,5,FALSE)</f>
        <v>SANDERO 08- (STEPWAY) РАСШИРИТЕЛЬ ПЕРЕДНЕГО КРЫЛА  ЧЕРНЫЙ ПРАВЫЙ</v>
      </c>
      <c r="E3929" s="25" t="str">
        <f>IF(VLOOKUP(C3929,Baza!A:D,2,FALSE)&gt;0,"+","-")</f>
        <v>+</v>
      </c>
      <c r="F3929" s="25">
        <f>VLOOKUP(C3929,Baza!A:E,3,FALSE)</f>
        <v>23</v>
      </c>
      <c r="G3929" s="25">
        <f>VLOOKUP(C3929,Baza!A:E,3,FALSE)*курс</f>
        <v>938.4</v>
      </c>
      <c r="H3929" s="25" t="str">
        <f>VLOOKUP(C3929,Baza!A:E,4,FALSE)</f>
        <v>8200526643</v>
      </c>
      <c r="I3929" s="25" t="str">
        <f>VLOOKUP(C3929,BREND!A:C,2,FALSE)</f>
        <v>API</v>
      </c>
    </row>
    <row r="3930" spans="1:9" hidden="1" outlineLevel="2">
      <c r="A3930" s="26" t="s">
        <v>19765</v>
      </c>
      <c r="B3930" s="26" t="s">
        <v>19765</v>
      </c>
      <c r="C3930" s="24" t="s">
        <v>29893</v>
      </c>
      <c r="D3930" s="26" t="str">
        <f>VLOOKUP(C3930,Baza!A:E,5,FALSE)</f>
        <v>SANDERO 08- (STEPWAY) РЕШЕТКА РАДИАТОРА ЧЕРНАЯ ПОД ЗНАК РЕНО</v>
      </c>
      <c r="E3930" s="25" t="str">
        <f>IF(VLOOKUP(C3930,Baza!A:D,2,FALSE)&gt;0,"+","-")</f>
        <v>+</v>
      </c>
      <c r="F3930" s="25">
        <f>VLOOKUP(C3930,Baza!A:E,3,FALSE)</f>
        <v>27</v>
      </c>
      <c r="G3930" s="25">
        <f>VLOOKUP(C3930,Baza!A:E,3,FALSE)*курс</f>
        <v>1101.5999999999999</v>
      </c>
      <c r="H3930" s="25" t="str">
        <f>VLOOKUP(C3930,Baza!A:E,4,FALSE)</f>
        <v>8200798524</v>
      </c>
      <c r="I3930" s="25" t="str">
        <f>VLOOKUP(C3930,BREND!A:C,2,FALSE)</f>
        <v>API</v>
      </c>
    </row>
    <row r="3931" spans="1:9" hidden="1" outlineLevel="2">
      <c r="A3931" s="26" t="s">
        <v>19765</v>
      </c>
      <c r="B3931" s="26" t="s">
        <v>19765</v>
      </c>
      <c r="C3931" s="24" t="s">
        <v>29842</v>
      </c>
      <c r="D3931" s="26" t="str">
        <f>VLOOKUP(C3931,Baza!A:E,5,FALSE)</f>
        <v>SANDERO '08- БАМПЕР ПЕРЕДНИЙ С ОТВЕРСТИЕМ П/РАСШИРИТЕЛИ С ОТВЕРСТИЕМ П/ТУМАНКИ</v>
      </c>
      <c r="E3931" s="25" t="str">
        <f>IF(VLOOKUP(C3931,Baza!A:D,2,FALSE)&gt;0,"+","-")</f>
        <v>-</v>
      </c>
      <c r="F3931" s="25">
        <f>VLOOKUP(C3931,Baza!A:E,3,FALSE)</f>
        <v>110</v>
      </c>
      <c r="G3931" s="25">
        <f>VLOOKUP(C3931,Baza!A:E,3,FALSE)*курс</f>
        <v>4488</v>
      </c>
      <c r="H3931" s="25" t="str">
        <f>VLOOKUP(C3931,Baza!A:E,4,FALSE)</f>
        <v>620224790R</v>
      </c>
      <c r="I3931" s="25" t="str">
        <f>VLOOKUP(C3931,BREND!A:C,2,FALSE)</f>
        <v>API</v>
      </c>
    </row>
    <row r="3932" spans="1:9" hidden="1" outlineLevel="1" collapsed="1">
      <c r="A3932" s="96" t="s">
        <v>244</v>
      </c>
      <c r="B3932" s="96" t="s">
        <v>20409</v>
      </c>
      <c r="C3932" s="17"/>
      <c r="D3932" s="17"/>
      <c r="E3932" s="17"/>
      <c r="F3932" s="17"/>
      <c r="G3932" s="17"/>
      <c r="H3932" s="17"/>
      <c r="I3932" s="17"/>
    </row>
    <row r="3933" spans="1:9" hidden="1" outlineLevel="2">
      <c r="A3933" s="26" t="s">
        <v>20409</v>
      </c>
      <c r="B3933" s="26" t="s">
        <v>20409</v>
      </c>
      <c r="C3933" s="35" t="s">
        <v>18709</v>
      </c>
      <c r="D3933" s="26" t="str">
        <f>VLOOKUP(C3933,Baza!A:E,5,FALSE)</f>
        <v>PEMUM 340 '96-05 ФАРА ЛЕВАЯ</v>
      </c>
      <c r="E3933" s="25" t="str">
        <f>IF(VLOOKUP(C3933,Baza!A:D,2,FALSE)&gt;0,"+","-")</f>
        <v>-</v>
      </c>
      <c r="F3933" s="25">
        <f>VLOOKUP(C3933,Baza!A:E,3,FALSE)</f>
        <v>87</v>
      </c>
      <c r="G3933" s="25">
        <f>VLOOKUP(C3933,Baza!A:E,3,FALSE)*курс</f>
        <v>3549.6</v>
      </c>
      <c r="H3933" s="25" t="str">
        <f>VLOOKUP(C3933,Baza!A:E,4,FALSE)</f>
        <v>089180</v>
      </c>
      <c r="I3933" s="25" t="str">
        <f>VLOOKUP(C3933,BREND!A:C,2,FALSE)</f>
        <v>DEPO</v>
      </c>
    </row>
    <row r="3934" spans="1:9" hidden="1" outlineLevel="2">
      <c r="A3934" s="26" t="s">
        <v>20409</v>
      </c>
      <c r="B3934" s="26" t="s">
        <v>20409</v>
      </c>
      <c r="C3934" s="35" t="s">
        <v>18712</v>
      </c>
      <c r="D3934" s="26" t="str">
        <f>VLOOKUP(C3934,Baza!A:E,5,FALSE)</f>
        <v>PEMUM 340 '96-05 ФАРА ПРАВАЯ</v>
      </c>
      <c r="E3934" s="25" t="str">
        <f>IF(VLOOKUP(C3934,Baza!A:D,2,FALSE)&gt;0,"+","-")</f>
        <v>-</v>
      </c>
      <c r="F3934" s="25">
        <f>VLOOKUP(C3934,Baza!A:E,3,FALSE)</f>
        <v>87</v>
      </c>
      <c r="G3934" s="25">
        <f>VLOOKUP(C3934,Baza!A:E,3,FALSE)*курс</f>
        <v>3549.6</v>
      </c>
      <c r="H3934" s="25" t="str">
        <f>VLOOKUP(C3934,Baza!A:E,4,FALSE)</f>
        <v>089181</v>
      </c>
      <c r="I3934" s="25" t="str">
        <f>VLOOKUP(C3934,BREND!A:C,2,FALSE)</f>
        <v>DEPO</v>
      </c>
    </row>
    <row r="3935" spans="1:9" hidden="1" outlineLevel="2">
      <c r="A3935" s="26" t="s">
        <v>20409</v>
      </c>
      <c r="B3935" s="26" t="s">
        <v>20409</v>
      </c>
      <c r="C3935" s="35" t="s">
        <v>18715</v>
      </c>
      <c r="D3935" s="26" t="str">
        <f>VLOOKUP(C3935,Baza!A:E,5,FALSE)</f>
        <v>PEMUM 340 '96-05 УКАЗАТЕЛЬ ПОВОРОТА УНИВЕРСАЛЬНЫЙ</v>
      </c>
      <c r="E3935" s="25" t="str">
        <f>IF(VLOOKUP(C3935,Baza!A:D,2,FALSE)&gt;0,"+","-")</f>
        <v>-</v>
      </c>
      <c r="F3935" s="25">
        <f>VLOOKUP(C3935,Baza!A:E,3,FALSE)</f>
        <v>0</v>
      </c>
      <c r="G3935" s="25">
        <f>VLOOKUP(C3935,Baza!A:E,3,FALSE)*курс</f>
        <v>0</v>
      </c>
      <c r="H3935" s="25" t="str">
        <f>VLOOKUP(C3935,Baza!A:E,4,FALSE)</f>
        <v>5001834565</v>
      </c>
      <c r="I3935" s="25" t="str">
        <f>VLOOKUP(C3935,BREND!A:C,2,FALSE)</f>
        <v>DEPO</v>
      </c>
    </row>
    <row r="3936" spans="1:9" hidden="1" outlineLevel="2">
      <c r="A3936" s="26" t="s">
        <v>20409</v>
      </c>
      <c r="B3936" s="26" t="s">
        <v>20409</v>
      </c>
      <c r="C3936" s="24" t="s">
        <v>18724</v>
      </c>
      <c r="D3936" s="26" t="str">
        <f>VLOOKUP(C3936,Baza!A:E,5,FALSE)</f>
        <v>PREMIUM 340 '06 ФОНАРЬ ЛЕВЫЙ, ВНЕШНИЙ</v>
      </c>
      <c r="E3936" s="25" t="str">
        <f>IF(VLOOKUP(C3936,Baza!A:D,2,FALSE)&gt;0,"+","-")</f>
        <v>-</v>
      </c>
      <c r="F3936" s="25">
        <f>VLOOKUP(C3936,Baza!A:E,3,FALSE)</f>
        <v>0</v>
      </c>
      <c r="G3936" s="25">
        <f>VLOOKUP(C3936,Baza!A:E,3,FALSE)*курс</f>
        <v>0</v>
      </c>
      <c r="H3936" s="25" t="str">
        <f>VLOOKUP(C3936,Baza!A:E,4,FALSE)</f>
        <v>7420802348</v>
      </c>
      <c r="I3936" s="25" t="str">
        <f>VLOOKUP(C3936,BREND!A:C,2,FALSE)</f>
        <v>DEPO</v>
      </c>
    </row>
    <row r="3937" spans="1:9" hidden="1" outlineLevel="2">
      <c r="A3937" s="26" t="s">
        <v>20409</v>
      </c>
      <c r="B3937" s="26" t="s">
        <v>20409</v>
      </c>
      <c r="C3937" s="24" t="s">
        <v>18726</v>
      </c>
      <c r="D3937" s="26" t="str">
        <f>VLOOKUP(C3937,Baza!A:E,5,FALSE)</f>
        <v>PREMIUM 340 '06 ФОНАРЬ ПРАВЫЙ, ВНЕШНИЙ</v>
      </c>
      <c r="E3937" s="25" t="str">
        <f>IF(VLOOKUP(C3937,Baza!A:D,2,FALSE)&gt;0,"+","-")</f>
        <v>-</v>
      </c>
      <c r="F3937" s="25">
        <f>VLOOKUP(C3937,Baza!A:E,3,FALSE)</f>
        <v>0</v>
      </c>
      <c r="G3937" s="25">
        <f>VLOOKUP(C3937,Baza!A:E,3,FALSE)*курс</f>
        <v>0</v>
      </c>
      <c r="H3937" s="25" t="str">
        <f>VLOOKUP(C3937,Baza!A:E,4,FALSE)</f>
        <v>7420802350</v>
      </c>
      <c r="I3937" s="25" t="str">
        <f>VLOOKUP(C3937,BREND!A:C,2,FALSE)</f>
        <v>DEPO</v>
      </c>
    </row>
    <row r="3938" spans="1:9" hidden="1" outlineLevel="2">
      <c r="A3938" s="26" t="s">
        <v>20409</v>
      </c>
      <c r="B3938" s="26" t="s">
        <v>20409</v>
      </c>
      <c r="C3938" s="35" t="s">
        <v>18718</v>
      </c>
      <c r="D3938" s="26" t="str">
        <f>VLOOKUP(C3938,Baza!A:E,5,FALSE)</f>
        <v>PEMUM 340 '96-06 УКАЗАТЕЛЬ ПОВОРОТА ЛЕВЫЙ</v>
      </c>
      <c r="E3938" s="25" t="str">
        <f>IF(VLOOKUP(C3938,Baza!A:D,2,FALSE)&gt;0,"+","-")</f>
        <v>+</v>
      </c>
      <c r="F3938" s="25">
        <f>VLOOKUP(C3938,Baza!A:E,3,FALSE)</f>
        <v>6.5</v>
      </c>
      <c r="G3938" s="25">
        <f>VLOOKUP(C3938,Baza!A:E,3,FALSE)*курс</f>
        <v>265.2</v>
      </c>
      <c r="H3938" s="25" t="str">
        <f>VLOOKUP(C3938,Baza!A:E,4,FALSE)</f>
        <v>089274</v>
      </c>
      <c r="I3938" s="25" t="str">
        <f>VLOOKUP(C3938,BREND!A:C,2,FALSE)</f>
        <v>DEPO</v>
      </c>
    </row>
    <row r="3939" spans="1:9" hidden="1" outlineLevel="2">
      <c r="A3939" s="26" t="s">
        <v>20409</v>
      </c>
      <c r="B3939" s="26" t="s">
        <v>20409</v>
      </c>
      <c r="C3939" s="35" t="s">
        <v>18721</v>
      </c>
      <c r="D3939" s="26" t="str">
        <f>VLOOKUP(C3939,Baza!A:E,5,FALSE)</f>
        <v>PEMUM 340 '96-06 УКАЗАТЕЛЬ ПОВОРОТА ПРАВЫЙ</v>
      </c>
      <c r="E3939" s="25" t="str">
        <f>IF(VLOOKUP(C3939,Baza!A:D,2,FALSE)&gt;0,"+","-")</f>
        <v>-</v>
      </c>
      <c r="F3939" s="25">
        <f>VLOOKUP(C3939,Baza!A:E,3,FALSE)</f>
        <v>6.5</v>
      </c>
      <c r="G3939" s="25">
        <f>VLOOKUP(C3939,Baza!A:E,3,FALSE)*курс</f>
        <v>265.2</v>
      </c>
      <c r="H3939" s="25" t="str">
        <f>VLOOKUP(C3939,Baza!A:E,4,FALSE)</f>
        <v>089275</v>
      </c>
      <c r="I3939" s="25" t="str">
        <f>VLOOKUP(C3939,BREND!A:C,2,FALSE)</f>
        <v>DEPO</v>
      </c>
    </row>
    <row r="3940" spans="1:9" hidden="1" outlineLevel="1" collapsed="1">
      <c r="A3940" s="96" t="s">
        <v>244</v>
      </c>
      <c r="B3940" s="96" t="s">
        <v>20514</v>
      </c>
      <c r="C3940" s="17"/>
      <c r="D3940" s="17"/>
      <c r="E3940" s="17"/>
      <c r="F3940" s="17"/>
      <c r="G3940" s="17"/>
      <c r="H3940" s="17"/>
      <c r="I3940" s="17"/>
    </row>
    <row r="3941" spans="1:9" hidden="1" outlineLevel="2">
      <c r="A3941" s="29" t="s">
        <v>20514</v>
      </c>
      <c r="B3941" s="29" t="s">
        <v>20515</v>
      </c>
      <c r="C3941" s="17"/>
      <c r="D3941" s="17"/>
      <c r="E3941" s="17"/>
      <c r="F3941" s="17"/>
      <c r="G3941" s="17"/>
      <c r="H3941" s="17"/>
      <c r="I3941" s="17"/>
    </row>
    <row r="3942" spans="1:9" hidden="1" outlineLevel="2">
      <c r="A3942" s="26" t="s">
        <v>20515</v>
      </c>
      <c r="B3942" s="26" t="s">
        <v>20515</v>
      </c>
      <c r="C3942" s="24" t="s">
        <v>19532</v>
      </c>
      <c r="D3942" s="26" t="str">
        <f>VLOOKUP(C3942,Baza!A:E,5,FALSE)</f>
        <v>SYMBOL '09- БАМПЕР ЗАДНИЙ</v>
      </c>
      <c r="E3942" s="25" t="str">
        <f>IF(VLOOKUP(C3942,Baza!A:D,2,FALSE)&gt;0,"+","-")</f>
        <v>-</v>
      </c>
      <c r="F3942" s="25">
        <f>VLOOKUP(C3942,Baza!A:E,3,FALSE)</f>
        <v>76</v>
      </c>
      <c r="G3942" s="25">
        <f>VLOOKUP(C3942,Baza!A:E,3,FALSE)*курс</f>
        <v>3100.7999999999997</v>
      </c>
      <c r="H3942" s="25" t="str">
        <f>VLOOKUP(C3942,Baza!A:E,4,FALSE)</f>
        <v>8200-851-730</v>
      </c>
      <c r="I3942" s="25" t="str">
        <f>VLOOKUP(C3942,BREND!A:C,2,FALSE)</f>
        <v>API</v>
      </c>
    </row>
    <row r="3943" spans="1:9" hidden="1" outlineLevel="2">
      <c r="A3943" s="26" t="s">
        <v>20515</v>
      </c>
      <c r="B3943" s="26" t="s">
        <v>20515</v>
      </c>
      <c r="C3943" s="24" t="s">
        <v>19535</v>
      </c>
      <c r="D3943" s="26" t="str">
        <f>VLOOKUP(C3943,Baza!A:E,5,FALSE)</f>
        <v>SYMBOL '09- БАМПЕР ЗАДНИЙ</v>
      </c>
      <c r="E3943" s="25" t="str">
        <f>IF(VLOOKUP(C3943,Baza!A:D,2,FALSE)&gt;0,"+","-")</f>
        <v>+</v>
      </c>
      <c r="F3943" s="25">
        <f>VLOOKUP(C3943,Baza!A:E,3,FALSE)</f>
        <v>72</v>
      </c>
      <c r="G3943" s="25">
        <f>VLOOKUP(C3943,Baza!A:E,3,FALSE)*курс</f>
        <v>2937.6</v>
      </c>
      <c r="H3943" s="25" t="str">
        <f>VLOOKUP(C3943,Baza!A:E,4,FALSE)</f>
        <v>8200 851 730</v>
      </c>
      <c r="I3943" s="25" t="str">
        <f>VLOOKUP(C3943,BREND!A:C,2,FALSE)</f>
        <v>API</v>
      </c>
    </row>
    <row r="3944" spans="1:9" hidden="1" outlineLevel="2">
      <c r="A3944" s="26" t="s">
        <v>20515</v>
      </c>
      <c r="B3944" s="26" t="s">
        <v>20515</v>
      </c>
      <c r="C3944" s="24" t="s">
        <v>19513</v>
      </c>
      <c r="D3944" s="26" t="str">
        <f>VLOOKUP(C3944,Baza!A:E,5,FALSE)</f>
        <v>SYMBOL '09- БАМПЕР ПЕРЕДНИЙ</v>
      </c>
      <c r="E3944" s="25" t="str">
        <f>IF(VLOOKUP(C3944,Baza!A:D,2,FALSE)&gt;0,"+","-")</f>
        <v>+</v>
      </c>
      <c r="F3944" s="25">
        <f>VLOOKUP(C3944,Baza!A:E,3,FALSE)</f>
        <v>51</v>
      </c>
      <c r="G3944" s="25">
        <f>VLOOKUP(C3944,Baza!A:E,3,FALSE)*курс</f>
        <v>2080.7999999999997</v>
      </c>
      <c r="H3944" s="25" t="str">
        <f>VLOOKUP(C3944,Baza!A:E,4,FALSE)</f>
        <v>8200-851-728</v>
      </c>
      <c r="I3944" s="25" t="str">
        <f>VLOOKUP(C3944,BREND!A:C,2,FALSE)</f>
        <v>API</v>
      </c>
    </row>
    <row r="3945" spans="1:9" hidden="1" outlineLevel="2">
      <c r="A3945" s="26" t="s">
        <v>20515</v>
      </c>
      <c r="B3945" s="26" t="s">
        <v>20515</v>
      </c>
      <c r="C3945" s="24" t="s">
        <v>19516</v>
      </c>
      <c r="D3945" s="26" t="str">
        <f>VLOOKUP(C3945,Baza!A:E,5,FALSE)</f>
        <v>SYMBOL '09- БАМПЕР ПЕРЕДНИЙ</v>
      </c>
      <c r="E3945" s="25" t="str">
        <f>IF(VLOOKUP(C3945,Baza!A:D,2,FALSE)&gt;0,"+","-")</f>
        <v>+</v>
      </c>
      <c r="F3945" s="25">
        <f>VLOOKUP(C3945,Baza!A:E,3,FALSE)</f>
        <v>54</v>
      </c>
      <c r="G3945" s="25">
        <f>VLOOKUP(C3945,Baza!A:E,3,FALSE)*курс</f>
        <v>2203.1999999999998</v>
      </c>
      <c r="H3945" s="25" t="str">
        <f>VLOOKUP(C3945,Baza!A:E,4,FALSE)</f>
        <v>8200851728</v>
      </c>
      <c r="I3945" s="25" t="str">
        <f>VLOOKUP(C3945,BREND!A:C,2,FALSE)</f>
        <v>API</v>
      </c>
    </row>
    <row r="3946" spans="1:9" hidden="1" outlineLevel="2">
      <c r="A3946" s="26" t="s">
        <v>20515</v>
      </c>
      <c r="B3946" s="26" t="s">
        <v>20515</v>
      </c>
      <c r="C3946" s="24" t="s">
        <v>19523</v>
      </c>
      <c r="D3946" s="26" t="str">
        <f>VLOOKUP(C3946,Baza!A:E,5,FALSE)</f>
        <v>SYMBOL '09- КАПОТ</v>
      </c>
      <c r="E3946" s="25" t="str">
        <f>IF(VLOOKUP(C3946,Baza!A:D,2,FALSE)&gt;0,"+","-")</f>
        <v>+</v>
      </c>
      <c r="F3946" s="25">
        <f>VLOOKUP(C3946,Baza!A:E,3,FALSE)</f>
        <v>130</v>
      </c>
      <c r="G3946" s="25">
        <f>VLOOKUP(C3946,Baza!A:E,3,FALSE)*курс</f>
        <v>5304</v>
      </c>
      <c r="H3946" s="25" t="str">
        <f>VLOOKUP(C3946,Baza!A:E,4,FALSE)</f>
        <v>77 51 479 167</v>
      </c>
      <c r="I3946" s="25" t="str">
        <f>VLOOKUP(C3946,BREND!A:C,2,FALSE)</f>
        <v>API</v>
      </c>
    </row>
    <row r="3947" spans="1:9" hidden="1" outlineLevel="2">
      <c r="A3947" s="26" t="s">
        <v>20515</v>
      </c>
      <c r="B3947" s="26" t="s">
        <v>20515</v>
      </c>
      <c r="C3947" s="24" t="s">
        <v>19537</v>
      </c>
      <c r="D3947" s="26" t="str">
        <f>VLOOKUP(C3947,Baza!A:E,5,FALSE)</f>
        <v>SYMBOL '09- КРОНШТЕЙН БАМПЕРА ЗАДНЕГО</v>
      </c>
      <c r="E3947" s="25" t="str">
        <f>IF(VLOOKUP(C3947,Baza!A:D,2,FALSE)&gt;0,"+","-")</f>
        <v>+</v>
      </c>
      <c r="F3947" s="25">
        <f>VLOOKUP(C3947,Baza!A:E,3,FALSE)</f>
        <v>52</v>
      </c>
      <c r="G3947" s="25">
        <f>VLOOKUP(C3947,Baza!A:E,3,FALSE)*курс</f>
        <v>2121.6</v>
      </c>
      <c r="H3947" s="25" t="str">
        <f>VLOOKUP(C3947,Baza!A:E,4,FALSE)</f>
        <v>7700433146</v>
      </c>
      <c r="I3947" s="25" t="str">
        <f>VLOOKUP(C3947,BREND!A:C,2,FALSE)</f>
        <v>API</v>
      </c>
    </row>
    <row r="3948" spans="1:9" hidden="1" outlineLevel="2">
      <c r="A3948" s="26" t="s">
        <v>20515</v>
      </c>
      <c r="B3948" s="26" t="s">
        <v>20515</v>
      </c>
      <c r="C3948" s="24" t="s">
        <v>19522</v>
      </c>
      <c r="D3948" s="26" t="str">
        <f>VLOOKUP(C3948,Baza!A:E,5,FALSE)</f>
        <v>SYMBOL УСИЛИТЕЛЬ  БАМПЕРА ПЕРЕДНЕГО</v>
      </c>
      <c r="E3948" s="25" t="str">
        <f>IF(VLOOKUP(C3948,Baza!A:D,2,FALSE)&gt;0,"+","-")</f>
        <v>+</v>
      </c>
      <c r="F3948" s="25">
        <f>VLOOKUP(C3948,Baza!A:E,3,FALSE)</f>
        <v>49</v>
      </c>
      <c r="G3948" s="25">
        <f>VLOOKUP(C3948,Baza!A:E,3,FALSE)*курс</f>
        <v>1999.1999999999998</v>
      </c>
      <c r="H3948" s="25" t="str">
        <f>VLOOKUP(C3948,Baza!A:E,4,FALSE)</f>
        <v>7782792146</v>
      </c>
      <c r="I3948" s="25" t="str">
        <f>VLOOKUP(C3948,BREND!A:C,2,FALSE)</f>
        <v>API</v>
      </c>
    </row>
    <row r="3949" spans="1:9" hidden="1" outlineLevel="2">
      <c r="A3949" s="26" t="s">
        <v>20515</v>
      </c>
      <c r="B3949" s="26" t="s">
        <v>20515</v>
      </c>
      <c r="C3949" s="24" t="s">
        <v>19526</v>
      </c>
      <c r="D3949" s="26" t="str">
        <f>VLOOKUP(C3949,Baza!A:E,5,FALSE)</f>
        <v>SYMBOL '09- КРЫЛО ЛЕВОЕ</v>
      </c>
      <c r="E3949" s="25" t="str">
        <f>IF(VLOOKUP(C3949,Baza!A:D,2,FALSE)&gt;0,"+","-")</f>
        <v>+</v>
      </c>
      <c r="F3949" s="25">
        <f>VLOOKUP(C3949,Baza!A:E,3,FALSE)</f>
        <v>62</v>
      </c>
      <c r="G3949" s="25">
        <f>VLOOKUP(C3949,Baza!A:E,3,FALSE)*курс</f>
        <v>2529.6</v>
      </c>
      <c r="H3949" s="25" t="str">
        <f>VLOOKUP(C3949,Baza!A:E,4,FALSE)</f>
        <v>77 82 709 524</v>
      </c>
      <c r="I3949" s="25" t="str">
        <f>VLOOKUP(C3949,BREND!A:C,2,FALSE)</f>
        <v>API</v>
      </c>
    </row>
    <row r="3950" spans="1:9" hidden="1" outlineLevel="2">
      <c r="A3950" s="26" t="s">
        <v>20515</v>
      </c>
      <c r="B3950" s="26" t="s">
        <v>20515</v>
      </c>
      <c r="C3950" s="24" t="s">
        <v>19529</v>
      </c>
      <c r="D3950" s="26" t="str">
        <f>VLOOKUP(C3950,Baza!A:E,5,FALSE)</f>
        <v>SYMBOL '09- КРЫЛО ПРАВОЕ</v>
      </c>
      <c r="E3950" s="25" t="str">
        <f>IF(VLOOKUP(C3950,Baza!A:D,2,FALSE)&gt;0,"+","-")</f>
        <v>+</v>
      </c>
      <c r="F3950" s="25">
        <f>VLOOKUP(C3950,Baza!A:E,3,FALSE)</f>
        <v>62</v>
      </c>
      <c r="G3950" s="25">
        <f>VLOOKUP(C3950,Baza!A:E,3,FALSE)*курс</f>
        <v>2529.6</v>
      </c>
      <c r="H3950" s="25" t="str">
        <f>VLOOKUP(C3950,Baza!A:E,4,FALSE)</f>
        <v>77 82 709 525</v>
      </c>
      <c r="I3950" s="25" t="str">
        <f>VLOOKUP(C3950,BREND!A:C,2,FALSE)</f>
        <v>API</v>
      </c>
    </row>
    <row r="3951" spans="1:9" hidden="1" outlineLevel="2">
      <c r="A3951" s="26" t="s">
        <v>20515</v>
      </c>
      <c r="B3951" s="26" t="s">
        <v>20515</v>
      </c>
      <c r="C3951" s="24" t="s">
        <v>19542</v>
      </c>
      <c r="D3951" s="26" t="str">
        <f>VLOOKUP(C3951,Baza!A:E,5,FALSE)</f>
        <v>SYMBOL '09- МОЛДИНГ РЕШЕТКИ</v>
      </c>
      <c r="E3951" s="25" t="str">
        <f>IF(VLOOKUP(C3951,Baza!A:D,2,FALSE)&gt;0,"+","-")</f>
        <v>-</v>
      </c>
      <c r="F3951" s="25">
        <f>VLOOKUP(C3951,Baza!A:E,3,FALSE)</f>
        <v>0</v>
      </c>
      <c r="G3951" s="25">
        <f>VLOOKUP(C3951,Baza!A:E,3,FALSE)*курс</f>
        <v>0</v>
      </c>
      <c r="H3951" s="25" t="str">
        <f>VLOOKUP(C3951,Baza!A:E,4,FALSE)</f>
        <v>8200-784-444</v>
      </c>
      <c r="I3951" s="25" t="str">
        <f>VLOOKUP(C3951,BREND!A:C,2,FALSE)</f>
        <v>API</v>
      </c>
    </row>
    <row r="3952" spans="1:9" hidden="1" outlineLevel="2">
      <c r="A3952" s="26" t="s">
        <v>20515</v>
      </c>
      <c r="B3952" s="26" t="s">
        <v>20515</v>
      </c>
      <c r="C3952" s="24" t="s">
        <v>19539</v>
      </c>
      <c r="D3952" s="26" t="str">
        <f>VLOOKUP(C3952,Baza!A:E,5,FALSE)</f>
        <v>SYMBOL '09- РЕШЕТКА</v>
      </c>
      <c r="E3952" s="25" t="str">
        <f>IF(VLOOKUP(C3952,Baza!A:D,2,FALSE)&gt;0,"+","-")</f>
        <v>-</v>
      </c>
      <c r="F3952" s="25">
        <f>VLOOKUP(C3952,Baza!A:E,3,FALSE)</f>
        <v>24</v>
      </c>
      <c r="G3952" s="25">
        <f>VLOOKUP(C3952,Baza!A:E,3,FALSE)*курс</f>
        <v>979.19999999999993</v>
      </c>
      <c r="H3952" s="25" t="str">
        <f>VLOOKUP(C3952,Baza!A:E,4,FALSE)</f>
        <v>8200-700-420</v>
      </c>
      <c r="I3952" s="25" t="str">
        <f>VLOOKUP(C3952,BREND!A:C,2,FALSE)</f>
        <v>API</v>
      </c>
    </row>
    <row r="3953" spans="1:9" hidden="1" outlineLevel="2">
      <c r="A3953" s="26" t="s">
        <v>20515</v>
      </c>
      <c r="B3953" s="26" t="s">
        <v>20515</v>
      </c>
      <c r="C3953" s="24" t="s">
        <v>19517</v>
      </c>
      <c r="D3953" s="26" t="str">
        <f>VLOOKUP(C3953,Baza!A:E,5,FALSE)</f>
        <v>SYMBOL '09- РЕШЕТКА БАМПЕРА ПЕРЕДНЕГО</v>
      </c>
      <c r="E3953" s="25" t="str">
        <f>IF(VLOOKUP(C3953,Baza!A:D,2,FALSE)&gt;0,"+","-")</f>
        <v>-</v>
      </c>
      <c r="F3953" s="25">
        <f>VLOOKUP(C3953,Baza!A:E,3,FALSE)</f>
        <v>0</v>
      </c>
      <c r="G3953" s="25">
        <f>VLOOKUP(C3953,Baza!A:E,3,FALSE)*курс</f>
        <v>0</v>
      </c>
      <c r="H3953" s="25" t="str">
        <f>VLOOKUP(C3953,Baza!A:E,4,FALSE)</f>
        <v>8200-700-247</v>
      </c>
      <c r="I3953" s="25" t="str">
        <f>VLOOKUP(C3953,BREND!A:C,2,FALSE)</f>
        <v>API</v>
      </c>
    </row>
    <row r="3954" spans="1:9" hidden="1" outlineLevel="2">
      <c r="A3954" s="26" t="s">
        <v>20515</v>
      </c>
      <c r="B3954" s="26" t="s">
        <v>20515</v>
      </c>
      <c r="C3954" s="24" t="s">
        <v>19520</v>
      </c>
      <c r="D3954" s="26" t="str">
        <f>VLOOKUP(C3954,Baza!A:E,5,FALSE)</f>
        <v>SYMBOL '09- РЕШЕТКА БАМПЕРА ПЕРЕДНЕГО</v>
      </c>
      <c r="E3954" s="25" t="str">
        <f>IF(VLOOKUP(C3954,Baza!A:D,2,FALSE)&gt;0,"+","-")</f>
        <v>-</v>
      </c>
      <c r="F3954" s="25">
        <f>VLOOKUP(C3954,Baza!A:E,3,FALSE)</f>
        <v>0</v>
      </c>
      <c r="G3954" s="25">
        <f>VLOOKUP(C3954,Baza!A:E,3,FALSE)*курс</f>
        <v>0</v>
      </c>
      <c r="H3954" s="25" t="str">
        <f>VLOOKUP(C3954,Baza!A:E,4,FALSE)</f>
        <v>8200-849-926</v>
      </c>
      <c r="I3954" s="25" t="str">
        <f>VLOOKUP(C3954,BREND!A:C,2,FALSE)</f>
        <v>API</v>
      </c>
    </row>
    <row r="3955" spans="1:9" hidden="1" outlineLevel="2">
      <c r="A3955" s="26" t="s">
        <v>20515</v>
      </c>
      <c r="B3955" s="26" t="s">
        <v>20515</v>
      </c>
      <c r="C3955" s="24" t="s">
        <v>29857</v>
      </c>
      <c r="D3955" s="26" t="str">
        <f>VLOOKUP(C3955,Baza!A:E,5,FALSE)</f>
        <v>CLIO/SIMBOL '01-04 БАМПЕР ЗАДНИЙ 5ДВ ЧЁРНЫЙ</v>
      </c>
      <c r="E3955" s="25" t="str">
        <f>IF(VLOOKUP(C3955,Baza!A:D,2,FALSE)&gt;0,"+","-")</f>
        <v>-</v>
      </c>
      <c r="F3955" s="25">
        <f>VLOOKUP(C3955,Baza!A:E,3,FALSE)</f>
        <v>66</v>
      </c>
      <c r="G3955" s="25">
        <f>VLOOKUP(C3955,Baza!A:E,3,FALSE)*курс</f>
        <v>2692.7999999999997</v>
      </c>
      <c r="H3955" s="25" t="str">
        <f>VLOOKUP(C3955,Baza!A:E,4,FALSE)</f>
        <v>7701473628</v>
      </c>
      <c r="I3955" s="25" t="str">
        <f>VLOOKUP(C3955,BREND!A:C,2,FALSE)</f>
        <v>API</v>
      </c>
    </row>
    <row r="3956" spans="1:9" hidden="1" outlineLevel="1" collapsed="1">
      <c r="A3956" s="96" t="s">
        <v>244</v>
      </c>
      <c r="B3956" s="96" t="s">
        <v>26168</v>
      </c>
      <c r="C3956" s="17"/>
      <c r="D3956" s="17"/>
      <c r="E3956" s="17"/>
      <c r="F3956" s="17"/>
      <c r="G3956" s="17"/>
      <c r="H3956" s="17"/>
      <c r="I3956" s="17"/>
    </row>
    <row r="3957" spans="1:9" hidden="1" outlineLevel="2">
      <c r="A3957" s="29" t="s">
        <v>26168</v>
      </c>
      <c r="B3957" s="29" t="s">
        <v>23611</v>
      </c>
      <c r="C3957" s="17"/>
      <c r="D3957" s="17"/>
      <c r="E3957" s="17"/>
      <c r="F3957" s="17"/>
      <c r="G3957" s="17"/>
      <c r="H3957" s="17"/>
      <c r="I3957" s="17"/>
    </row>
    <row r="3958" spans="1:9" hidden="1" outlineLevel="2">
      <c r="A3958" s="24" t="s">
        <v>23611</v>
      </c>
      <c r="B3958" s="24" t="s">
        <v>23611</v>
      </c>
      <c r="C3958" s="24" t="s">
        <v>22590</v>
      </c>
      <c r="D3958" s="26" t="str">
        <f>VLOOKUP(C3958,Baza!A:E,5,FALSE)</f>
        <v xml:space="preserve">DUSTER '10 ФАРА ЛЕВАЯ </v>
      </c>
      <c r="E3958" s="25" t="str">
        <f>IF(VLOOKUP(C3958,Baza!A:D,2,FALSE)&gt;0,"+","-")</f>
        <v>+</v>
      </c>
      <c r="F3958" s="25">
        <f>VLOOKUP(C3958,Baza!A:E,3,FALSE)</f>
        <v>50</v>
      </c>
      <c r="G3958" s="25">
        <f>VLOOKUP(C3958,Baza!A:E,3,FALSE)*курс</f>
        <v>2039.9999999999998</v>
      </c>
      <c r="H3958" s="25" t="str">
        <f>VLOOKUP(C3958,Baza!A:E,4,FALSE)</f>
        <v>260600069R</v>
      </c>
      <c r="I3958" s="25" t="str">
        <f>VLOOKUP(C3958,BREND!A:C,2,FALSE)</f>
        <v>DEPO</v>
      </c>
    </row>
    <row r="3959" spans="1:9" hidden="1" outlineLevel="2">
      <c r="A3959" s="24" t="s">
        <v>23611</v>
      </c>
      <c r="B3959" s="24" t="s">
        <v>23611</v>
      </c>
      <c r="C3959" s="24" t="s">
        <v>22593</v>
      </c>
      <c r="D3959" s="26" t="str">
        <f>VLOOKUP(C3959,Baza!A:E,5,FALSE)</f>
        <v>DUSTER '10 ФАРА ЛЕВАЯ ЧЁРНАЯ</v>
      </c>
      <c r="E3959" s="25" t="str">
        <f>IF(VLOOKUP(C3959,Baza!A:D,2,FALSE)&gt;0,"+","-")</f>
        <v>-</v>
      </c>
      <c r="F3959" s="25">
        <f>VLOOKUP(C3959,Baza!A:E,3,FALSE)</f>
        <v>52</v>
      </c>
      <c r="G3959" s="25">
        <f>VLOOKUP(C3959,Baza!A:E,3,FALSE)*курс</f>
        <v>2121.6</v>
      </c>
      <c r="H3959" s="25" t="str">
        <f>VLOOKUP(C3959,Baza!A:E,4,FALSE)</f>
        <v>260609877R</v>
      </c>
      <c r="I3959" s="25" t="str">
        <f>VLOOKUP(C3959,BREND!A:C,2,FALSE)</f>
        <v>DEPO</v>
      </c>
    </row>
    <row r="3960" spans="1:9" hidden="1" outlineLevel="2">
      <c r="A3960" s="24" t="s">
        <v>23611</v>
      </c>
      <c r="B3960" s="24" t="s">
        <v>23611</v>
      </c>
      <c r="C3960" s="24" t="s">
        <v>22596</v>
      </c>
      <c r="D3960" s="26" t="str">
        <f>VLOOKUP(C3960,Baza!A:E,5,FALSE)</f>
        <v>DUSTER '10 ФАРА ПРАВАЯ</v>
      </c>
      <c r="E3960" s="25" t="str">
        <f>IF(VLOOKUP(C3960,Baza!A:D,2,FALSE)&gt;0,"+","-")</f>
        <v>+</v>
      </c>
      <c r="F3960" s="25">
        <f>VLOOKUP(C3960,Baza!A:E,3,FALSE)</f>
        <v>50</v>
      </c>
      <c r="G3960" s="25">
        <f>VLOOKUP(C3960,Baza!A:E,3,FALSE)*курс</f>
        <v>2039.9999999999998</v>
      </c>
      <c r="H3960" s="25" t="str">
        <f>VLOOKUP(C3960,Baza!A:E,4,FALSE)</f>
        <v>260100067R</v>
      </c>
      <c r="I3960" s="25" t="str">
        <f>VLOOKUP(C3960,BREND!A:C,2,FALSE)</f>
        <v>DEPO</v>
      </c>
    </row>
    <row r="3961" spans="1:9" hidden="1" outlineLevel="2">
      <c r="A3961" s="24" t="s">
        <v>23611</v>
      </c>
      <c r="B3961" s="24" t="s">
        <v>23611</v>
      </c>
      <c r="C3961" s="24" t="s">
        <v>22599</v>
      </c>
      <c r="D3961" s="26" t="str">
        <f>VLOOKUP(C3961,Baza!A:E,5,FALSE)</f>
        <v>DUSTER '10 ФАРА ПРАВАЯ ЧЁРНАЯ</v>
      </c>
      <c r="E3961" s="25" t="str">
        <f>IF(VLOOKUP(C3961,Baza!A:D,2,FALSE)&gt;0,"+","-")</f>
        <v>-</v>
      </c>
      <c r="F3961" s="25">
        <f>VLOOKUP(C3961,Baza!A:E,3,FALSE)</f>
        <v>52</v>
      </c>
      <c r="G3961" s="25">
        <f>VLOOKUP(C3961,Baza!A:E,3,FALSE)*курс</f>
        <v>2121.6</v>
      </c>
      <c r="H3961" s="25">
        <f>VLOOKUP(C3961,Baza!A:E,4,FALSE)</f>
        <v>0</v>
      </c>
      <c r="I3961" s="25" t="str">
        <f>VLOOKUP(C3961,BREND!A:C,2,FALSE)</f>
        <v>DEPO</v>
      </c>
    </row>
    <row r="3962" spans="1:9" hidden="1" outlineLevel="2">
      <c r="A3962" s="24" t="s">
        <v>23611</v>
      </c>
      <c r="B3962" s="24" t="s">
        <v>23611</v>
      </c>
      <c r="C3962" s="24" t="s">
        <v>22878</v>
      </c>
      <c r="D3962" s="26" t="str">
        <f>VLOOKUP(C3962,Baza!A:E,5,FALSE)</f>
        <v xml:space="preserve">DUSTER '10-  БАМПЕР ПЕРЕДНИЙ, МАТОВЫЙ, ЧЕРНЫЙ, С ОТВЕРСТИЕМ </v>
      </c>
      <c r="E3962" s="25" t="str">
        <f>IF(VLOOKUP(C3962,Baza!A:D,2,FALSE)&gt;0,"+","-")</f>
        <v>+</v>
      </c>
      <c r="F3962" s="25">
        <f>VLOOKUP(C3962,Baza!A:E,3,FALSE)</f>
        <v>120</v>
      </c>
      <c r="G3962" s="25">
        <f>VLOOKUP(C3962,Baza!A:E,3,FALSE)*курс</f>
        <v>4896</v>
      </c>
      <c r="H3962" s="25" t="str">
        <f>VLOOKUP(C3962,Baza!A:E,4,FALSE)</f>
        <v>620220025R</v>
      </c>
      <c r="I3962" s="25" t="str">
        <f>VLOOKUP(C3962,BREND!A:C,2,FALSE)</f>
        <v>API</v>
      </c>
    </row>
    <row r="3963" spans="1:9" hidden="1" outlineLevel="2">
      <c r="A3963" s="24" t="s">
        <v>23611</v>
      </c>
      <c r="B3963" s="24" t="s">
        <v>23611</v>
      </c>
      <c r="C3963" s="24" t="s">
        <v>22881</v>
      </c>
      <c r="D3963" s="26" t="str">
        <f>VLOOKUP(C3963,Baza!A:E,5,FALSE)</f>
        <v xml:space="preserve">DUSTER '10-  БАМПЕР ПЕРЕДНИЙ, МАТОВЫЙ, ЧЕРНЫЙ, С ОТВЕРСТИЕМ </v>
      </c>
      <c r="E3963" s="25" t="str">
        <f>IF(VLOOKUP(C3963,Baza!A:D,2,FALSE)&gt;0,"+","-")</f>
        <v>+</v>
      </c>
      <c r="F3963" s="25">
        <f>VLOOKUP(C3963,Baza!A:E,3,FALSE)</f>
        <v>115</v>
      </c>
      <c r="G3963" s="25">
        <f>VLOOKUP(C3963,Baza!A:E,3,FALSE)*курс</f>
        <v>4692</v>
      </c>
      <c r="H3963" s="25" t="str">
        <f>VLOOKUP(C3963,Baza!A:E,4,FALSE)</f>
        <v>620220030R</v>
      </c>
      <c r="I3963" s="25" t="str">
        <f>VLOOKUP(C3963,BREND!A:C,2,FALSE)</f>
        <v>API</v>
      </c>
    </row>
    <row r="3964" spans="1:9" hidden="1" outlineLevel="2">
      <c r="A3964" s="24" t="s">
        <v>23611</v>
      </c>
      <c r="B3964" s="24" t="s">
        <v>23611</v>
      </c>
      <c r="C3964" s="24" t="s">
        <v>22883</v>
      </c>
      <c r="D3964" s="26" t="str">
        <f>VLOOKUP(C3964,Baza!A:E,5,FALSE)</f>
        <v xml:space="preserve">DUSTER '10- РЕШЁТКА БАМПЕРА, МАТОВАЯ ,ЧЁРНАЯ </v>
      </c>
      <c r="E3964" s="25" t="str">
        <f>IF(VLOOKUP(C3964,Baza!A:D,2,FALSE)&gt;0,"+","-")</f>
        <v>+</v>
      </c>
      <c r="F3964" s="25">
        <f>VLOOKUP(C3964,Baza!A:E,3,FALSE)</f>
        <v>21</v>
      </c>
      <c r="G3964" s="25">
        <f>VLOOKUP(C3964,Baza!A:E,3,FALSE)*курс</f>
        <v>856.8</v>
      </c>
      <c r="H3964" s="25" t="str">
        <f>VLOOKUP(C3964,Baza!A:E,4,FALSE)</f>
        <v>622540008R</v>
      </c>
      <c r="I3964" s="25" t="str">
        <f>VLOOKUP(C3964,BREND!A:C,2,FALSE)</f>
        <v>API</v>
      </c>
    </row>
    <row r="3965" spans="1:9" hidden="1" outlineLevel="2">
      <c r="A3965" s="24" t="s">
        <v>23611</v>
      </c>
      <c r="B3965" s="24" t="s">
        <v>23611</v>
      </c>
      <c r="C3965" s="24" t="s">
        <v>22886</v>
      </c>
      <c r="D3965" s="26" t="str">
        <f>VLOOKUP(C3965,Baza!A:E,5,FALSE)</f>
        <v xml:space="preserve">DUSTER '10- НАКЛАДКА БАМПЕРА НИЖНЯЯ, МАТОВАЯ,ЧЁРНАЯ </v>
      </c>
      <c r="E3965" s="25" t="str">
        <f>IF(VLOOKUP(C3965,Baza!A:D,2,FALSE)&gt;0,"+","-")</f>
        <v>+</v>
      </c>
      <c r="F3965" s="25">
        <f>VLOOKUP(C3965,Baza!A:E,3,FALSE)</f>
        <v>26</v>
      </c>
      <c r="G3965" s="25">
        <f>VLOOKUP(C3965,Baza!A:E,3,FALSE)*курс</f>
        <v>1060.8</v>
      </c>
      <c r="H3965" s="25" t="str">
        <f>VLOOKUP(C3965,Baza!A:E,4,FALSE)</f>
        <v>PFM:620728255R</v>
      </c>
      <c r="I3965" s="25" t="str">
        <f>VLOOKUP(C3965,BREND!A:C,2,FALSE)</f>
        <v>API</v>
      </c>
    </row>
    <row r="3966" spans="1:9" hidden="1" outlineLevel="2">
      <c r="A3966" s="24" t="s">
        <v>23611</v>
      </c>
      <c r="B3966" s="24" t="s">
        <v>23611</v>
      </c>
      <c r="C3966" s="24" t="s">
        <v>22889</v>
      </c>
      <c r="D3966" s="26" t="str">
        <f>VLOOKUP(C3966,Baza!A:E,5,FALSE)</f>
        <v>DUSTER '10- НАКЛАДКА БАМПЕРА НИЖНЯЯ, СЕРЕБРЯНАЯ</v>
      </c>
      <c r="E3966" s="25" t="str">
        <f>IF(VLOOKUP(C3966,Baza!A:D,2,FALSE)&gt;0,"+","-")</f>
        <v>+</v>
      </c>
      <c r="F3966" s="25">
        <f>VLOOKUP(C3966,Baza!A:E,3,FALSE)</f>
        <v>30</v>
      </c>
      <c r="G3966" s="25">
        <f>VLOOKUP(C3966,Baza!A:E,3,FALSE)*курс</f>
        <v>1224</v>
      </c>
      <c r="H3966" s="25" t="str">
        <f>VLOOKUP(C3966,Baza!A:E,4,FALSE)</f>
        <v>620728255R</v>
      </c>
      <c r="I3966" s="25" t="str">
        <f>VLOOKUP(C3966,BREND!A:C,2,FALSE)</f>
        <v>API</v>
      </c>
    </row>
    <row r="3967" spans="1:9" hidden="1" outlineLevel="2">
      <c r="A3967" s="24" t="s">
        <v>23611</v>
      </c>
      <c r="B3967" s="24" t="s">
        <v>23611</v>
      </c>
      <c r="C3967" s="24" t="s">
        <v>22892</v>
      </c>
      <c r="D3967" s="26" t="str">
        <f>VLOOKUP(C3967,Baza!A:E,5,FALSE)</f>
        <v xml:space="preserve">DUSTER '10- УСИЛИТЕЛЬ БАМПЕРА </v>
      </c>
      <c r="E3967" s="25" t="str">
        <f>IF(VLOOKUP(C3967,Baza!A:D,2,FALSE)&gt;0,"+","-")</f>
        <v>+</v>
      </c>
      <c r="F3967" s="25">
        <f>VLOOKUP(C3967,Baza!A:E,3,FALSE)</f>
        <v>46</v>
      </c>
      <c r="G3967" s="25">
        <f>VLOOKUP(C3967,Baza!A:E,3,FALSE)*курс</f>
        <v>1876.8</v>
      </c>
      <c r="H3967" s="25" t="str">
        <f>VLOOKUP(C3967,Baza!A:E,4,FALSE)</f>
        <v>620930759R</v>
      </c>
      <c r="I3967" s="25" t="str">
        <f>VLOOKUP(C3967,BREND!A:C,2,FALSE)</f>
        <v>API</v>
      </c>
    </row>
    <row r="3968" spans="1:9" hidden="1" outlineLevel="2">
      <c r="A3968" s="24" t="s">
        <v>23611</v>
      </c>
      <c r="B3968" s="24" t="s">
        <v>23611</v>
      </c>
      <c r="C3968" s="24" t="s">
        <v>22895</v>
      </c>
      <c r="D3968" s="26" t="str">
        <f>VLOOKUP(C3968,Baza!A:E,5,FALSE)</f>
        <v>DUSTER '10- КРОНШТЕЙН ПЕРЕДНЕГО БАМПЕРА, ЛЕВЫЙ</v>
      </c>
      <c r="E3968" s="25" t="str">
        <f>IF(VLOOKUP(C3968,Baza!A:D,2,FALSE)&gt;0,"+","-")</f>
        <v>-</v>
      </c>
      <c r="F3968" s="25">
        <f>VLOOKUP(C3968,Baza!A:E,3,FALSE)</f>
        <v>0</v>
      </c>
      <c r="G3968" s="25">
        <f>VLOOKUP(C3968,Baza!A:E,3,FALSE)*курс</f>
        <v>0</v>
      </c>
      <c r="H3968" s="25" t="str">
        <f>VLOOKUP(C3968,Baza!A:E,4,FALSE)</f>
        <v>622230010R</v>
      </c>
      <c r="I3968" s="25" t="str">
        <f>VLOOKUP(C3968,BREND!A:C,2,FALSE)</f>
        <v>API</v>
      </c>
    </row>
    <row r="3969" spans="1:9" hidden="1" outlineLevel="2">
      <c r="A3969" s="24" t="s">
        <v>23611</v>
      </c>
      <c r="B3969" s="24" t="s">
        <v>23611</v>
      </c>
      <c r="C3969" s="24" t="s">
        <v>22898</v>
      </c>
      <c r="D3969" s="26" t="str">
        <f>VLOOKUP(C3969,Baza!A:E,5,FALSE)</f>
        <v>DUSTER '10- КРОНШТЕЙН ПЕРЕДНЕГО БАМПЕРА, ПРАВЫЙ</v>
      </c>
      <c r="E3969" s="25" t="str">
        <f>IF(VLOOKUP(C3969,Baza!A:D,2,FALSE)&gt;0,"+","-")</f>
        <v>-</v>
      </c>
      <c r="F3969" s="25">
        <f>VLOOKUP(C3969,Baza!A:E,3,FALSE)</f>
        <v>0</v>
      </c>
      <c r="G3969" s="25">
        <f>VLOOKUP(C3969,Baza!A:E,3,FALSE)*курс</f>
        <v>0</v>
      </c>
      <c r="H3969" s="25" t="str">
        <f>VLOOKUP(C3969,Baza!A:E,4,FALSE)</f>
        <v>622220011R</v>
      </c>
      <c r="I3969" s="25" t="str">
        <f>VLOOKUP(C3969,BREND!A:C,2,FALSE)</f>
        <v>API</v>
      </c>
    </row>
    <row r="3970" spans="1:9" hidden="1" outlineLevel="2">
      <c r="A3970" s="24" t="s">
        <v>23611</v>
      </c>
      <c r="B3970" s="24" t="s">
        <v>23611</v>
      </c>
      <c r="C3970" s="24" t="s">
        <v>22901</v>
      </c>
      <c r="D3970" s="26" t="str">
        <f>VLOOKUP(C3970,Baza!A:E,5,FALSE)</f>
        <v>DUSTER '10-  КАПОТ</v>
      </c>
      <c r="E3970" s="25" t="str">
        <f>IF(VLOOKUP(C3970,Baza!A:D,2,FALSE)&gt;0,"+","-")</f>
        <v>+</v>
      </c>
      <c r="F3970" s="25">
        <f>VLOOKUP(C3970,Baza!A:E,3,FALSE)</f>
        <v>192</v>
      </c>
      <c r="G3970" s="25">
        <f>VLOOKUP(C3970,Baza!A:E,3,FALSE)*курс</f>
        <v>7833.5999999999995</v>
      </c>
      <c r="H3970" s="25" t="str">
        <f>VLOOKUP(C3970,Baza!A:E,4,FALSE)</f>
        <v>651000987R</v>
      </c>
      <c r="I3970" s="25" t="str">
        <f>VLOOKUP(C3970,BREND!A:C,2,FALSE)</f>
        <v>API</v>
      </c>
    </row>
    <row r="3971" spans="1:9" hidden="1" outlineLevel="2">
      <c r="A3971" s="24" t="s">
        <v>23611</v>
      </c>
      <c r="B3971" s="24" t="s">
        <v>23611</v>
      </c>
      <c r="C3971" s="24" t="s">
        <v>22904</v>
      </c>
      <c r="D3971" s="26" t="str">
        <f>VLOOKUP(C3971,Baza!A:E,5,FALSE)</f>
        <v>DUSTER '11- КРЫЛО ПЕРЕДНЕЕ, ЛЕВОЕ</v>
      </c>
      <c r="E3971" s="25" t="str">
        <f>IF(VLOOKUP(C3971,Baza!A:D,2,FALSE)&gt;0,"+","-")</f>
        <v>-</v>
      </c>
      <c r="F3971" s="25">
        <f>VLOOKUP(C3971,Baza!A:E,3,FALSE)</f>
        <v>125</v>
      </c>
      <c r="G3971" s="25">
        <f>VLOOKUP(C3971,Baza!A:E,3,FALSE)*курс</f>
        <v>5100</v>
      </c>
      <c r="H3971" s="25" t="str">
        <f>VLOOKUP(C3971,Baza!A:E,4,FALSE)</f>
        <v>631012718R</v>
      </c>
      <c r="I3971" s="25" t="str">
        <f>VLOOKUP(C3971,BREND!A:C,2,FALSE)</f>
        <v>API</v>
      </c>
    </row>
    <row r="3972" spans="1:9" hidden="1" outlineLevel="2">
      <c r="A3972" s="24" t="s">
        <v>23611</v>
      </c>
      <c r="B3972" s="24" t="s">
        <v>23611</v>
      </c>
      <c r="C3972" s="24" t="s">
        <v>22907</v>
      </c>
      <c r="D3972" s="26" t="str">
        <f>VLOOKUP(C3972,Baza!A:E,5,FALSE)</f>
        <v>DUSTER '11- КРЫЛО ПЕРЕДНЕЕ, ПРАВОЕ</v>
      </c>
      <c r="E3972" s="25" t="str">
        <f>IF(VLOOKUP(C3972,Baza!A:D,2,FALSE)&gt;0,"+","-")</f>
        <v>+</v>
      </c>
      <c r="F3972" s="25">
        <f>VLOOKUP(C3972,Baza!A:E,3,FALSE)</f>
        <v>125</v>
      </c>
      <c r="G3972" s="25">
        <f>VLOOKUP(C3972,Baza!A:E,3,FALSE)*курс</f>
        <v>5100</v>
      </c>
      <c r="H3972" s="25" t="str">
        <f>VLOOKUP(C3972,Baza!A:E,4,FALSE)</f>
        <v>631007297R</v>
      </c>
      <c r="I3972" s="25" t="str">
        <f>VLOOKUP(C3972,BREND!A:C,2,FALSE)</f>
        <v>API</v>
      </c>
    </row>
    <row r="3973" spans="1:9" hidden="1" outlineLevel="2">
      <c r="A3973" s="24" t="s">
        <v>23611</v>
      </c>
      <c r="B3973" s="24" t="s">
        <v>23611</v>
      </c>
      <c r="C3973" s="24" t="s">
        <v>22910</v>
      </c>
      <c r="D3973" s="26" t="str">
        <f>VLOOKUP(C3973,Baza!A:E,5,FALSE)</f>
        <v>DUSTER '10- ПАНЕЛЬ ЗАДНЯЯ, НИЖНЯЯ, МАТОВАЯ, ЧЁРНАЯ</v>
      </c>
      <c r="E3973" s="25" t="str">
        <f>IF(VLOOKUP(C3973,Baza!A:D,2,FALSE)&gt;0,"+","-")</f>
        <v>-</v>
      </c>
      <c r="F3973" s="25">
        <f>VLOOKUP(C3973,Baza!A:E,3,FALSE)</f>
        <v>68</v>
      </c>
      <c r="G3973" s="25">
        <f>VLOOKUP(C3973,Baza!A:E,3,FALSE)*курс</f>
        <v>2774.3999999999996</v>
      </c>
      <c r="H3973" s="25" t="str">
        <f>VLOOKUP(C3973,Baza!A:E,4,FALSE)</f>
        <v>850701407R</v>
      </c>
      <c r="I3973" s="25" t="str">
        <f>VLOOKUP(C3973,BREND!A:C,2,FALSE)</f>
        <v>API</v>
      </c>
    </row>
    <row r="3974" spans="1:9" hidden="1" outlineLevel="2">
      <c r="A3974" s="24" t="s">
        <v>23611</v>
      </c>
      <c r="B3974" s="24" t="s">
        <v>23611</v>
      </c>
      <c r="C3974" s="24" t="s">
        <v>22912</v>
      </c>
      <c r="D3974" s="26" t="str">
        <f>VLOOKUP(C3974,Baza!A:E,5,FALSE)</f>
        <v>DUSTER '10- ПАНЕЛЬ ЗАДНЯЯ, НИЖНЯЯ, СЕРЕБРЯНАЯ</v>
      </c>
      <c r="E3974" s="25" t="str">
        <f>IF(VLOOKUP(C3974,Baza!A:D,2,FALSE)&gt;0,"+","-")</f>
        <v>+</v>
      </c>
      <c r="F3974" s="25">
        <f>VLOOKUP(C3974,Baza!A:E,3,FALSE)</f>
        <v>54</v>
      </c>
      <c r="G3974" s="25">
        <f>VLOOKUP(C3974,Baza!A:E,3,FALSE)*курс</f>
        <v>2203.1999999999998</v>
      </c>
      <c r="H3974" s="25" t="str">
        <f>VLOOKUP(C3974,Baza!A:E,4,FALSE)</f>
        <v>850701407R</v>
      </c>
      <c r="I3974" s="25" t="str">
        <f>VLOOKUP(C3974,BREND!A:C,2,FALSE)</f>
        <v>API</v>
      </c>
    </row>
    <row r="3975" spans="1:9" hidden="1" outlineLevel="2">
      <c r="A3975" s="24" t="s">
        <v>23611</v>
      </c>
      <c r="B3975" s="24" t="s">
        <v>23611</v>
      </c>
      <c r="C3975" s="24" t="s">
        <v>22915</v>
      </c>
      <c r="D3975" s="26" t="str">
        <f>VLOOKUP(C3975,Baza!A:E,5,FALSE)</f>
        <v>DUSTER '10- БАМПЕР ЗАДНИЙ, ЧЁРНЫЙ, МАТОВЫЙ</v>
      </c>
      <c r="E3975" s="25" t="str">
        <f>IF(VLOOKUP(C3975,Baza!A:D,2,FALSE)&gt;0,"+","-")</f>
        <v>+</v>
      </c>
      <c r="F3975" s="25">
        <f>VLOOKUP(C3975,Baza!A:E,3,FALSE)</f>
        <v>105</v>
      </c>
      <c r="G3975" s="25">
        <f>VLOOKUP(C3975,Baza!A:E,3,FALSE)*курс</f>
        <v>4284</v>
      </c>
      <c r="H3975" s="25" t="str">
        <f>VLOOKUP(C3975,Baza!A:E,4,FALSE)</f>
        <v>850220033R</v>
      </c>
      <c r="I3975" s="25" t="str">
        <f>VLOOKUP(C3975,BREND!A:C,2,FALSE)</f>
        <v>API</v>
      </c>
    </row>
    <row r="3976" spans="1:9" hidden="1" outlineLevel="2">
      <c r="A3976" s="24" t="s">
        <v>23611</v>
      </c>
      <c r="B3976" s="24" t="s">
        <v>23611</v>
      </c>
      <c r="C3976" s="24" t="s">
        <v>22918</v>
      </c>
      <c r="D3976" s="26" t="str">
        <f>VLOOKUP(C3976,Baza!A:E,5,FALSE)</f>
        <v>DUSTER '10- БАМПЕР ЗАДНИЙ, ГРУНТОВАННЫЙ, ЧЁРНЫЙ</v>
      </c>
      <c r="E3976" s="25" t="str">
        <f>IF(VLOOKUP(C3976,Baza!A:D,2,FALSE)&gt;0,"+","-")</f>
        <v>-</v>
      </c>
      <c r="F3976" s="25">
        <f>VLOOKUP(C3976,Baza!A:E,3,FALSE)</f>
        <v>0</v>
      </c>
      <c r="G3976" s="25">
        <f>VLOOKUP(C3976,Baza!A:E,3,FALSE)*курс</f>
        <v>0</v>
      </c>
      <c r="H3976" s="25" t="str">
        <f>VLOOKUP(C3976,Baza!A:E,4,FALSE)</f>
        <v>850220033R</v>
      </c>
      <c r="I3976" s="25" t="str">
        <f>VLOOKUP(C3976,BREND!A:C,2,FALSE)</f>
        <v>API</v>
      </c>
    </row>
    <row r="3977" spans="1:9" hidden="1" outlineLevel="2">
      <c r="A3977" s="24" t="s">
        <v>23611</v>
      </c>
      <c r="B3977" s="24" t="s">
        <v>23611</v>
      </c>
      <c r="C3977" s="24" t="s">
        <v>22920</v>
      </c>
      <c r="D3977" s="26" t="str">
        <f>VLOOKUP(C3977,Baza!A:E,5,FALSE)</f>
        <v>DUSTER '10- УСИЛИТЕЛЬ ЗАДНЕГО БАМПЕРА</v>
      </c>
      <c r="E3977" s="25" t="str">
        <f>IF(VLOOKUP(C3977,Baza!A:D,2,FALSE)&gt;0,"+","-")</f>
        <v>+</v>
      </c>
      <c r="F3977" s="25">
        <f>VLOOKUP(C3977,Baza!A:E,3,FALSE)</f>
        <v>42</v>
      </c>
      <c r="G3977" s="25">
        <f>VLOOKUP(C3977,Baza!A:E,3,FALSE)*курс</f>
        <v>1713.6</v>
      </c>
      <c r="H3977" s="25" t="str">
        <f>VLOOKUP(C3977,Baza!A:E,4,FALSE)</f>
        <v>850900009R</v>
      </c>
      <c r="I3977" s="25" t="str">
        <f>VLOOKUP(C3977,BREND!A:C,2,FALSE)</f>
        <v>API</v>
      </c>
    </row>
    <row r="3978" spans="1:9" hidden="1" outlineLevel="2">
      <c r="A3978" s="24" t="s">
        <v>23611</v>
      </c>
      <c r="B3978" s="24" t="s">
        <v>23611</v>
      </c>
      <c r="C3978" s="24" t="s">
        <v>22923</v>
      </c>
      <c r="D3978" s="26" t="str">
        <f>VLOOKUP(C3978,Baza!A:E,5,FALSE)</f>
        <v>DUSTER '10- КРЕПЛЕНИЕ ЗАДНЕГО БАМПЕРА, ЛЕВОЕ</v>
      </c>
      <c r="E3978" s="25" t="str">
        <f>IF(VLOOKUP(C3978,Baza!A:D,2,FALSE)&gt;0,"+","-")</f>
        <v>-</v>
      </c>
      <c r="F3978" s="25">
        <f>VLOOKUP(C3978,Baza!A:E,3,FALSE)</f>
        <v>0</v>
      </c>
      <c r="G3978" s="25">
        <f>VLOOKUP(C3978,Baza!A:E,3,FALSE)*курс</f>
        <v>0</v>
      </c>
      <c r="H3978" s="25" t="str">
        <f>VLOOKUP(C3978,Baza!A:E,4,FALSE)</f>
        <v>622210009R</v>
      </c>
      <c r="I3978" s="25" t="str">
        <f>VLOOKUP(C3978,BREND!A:C,2,FALSE)</f>
        <v>API</v>
      </c>
    </row>
    <row r="3979" spans="1:9" hidden="1" outlineLevel="2">
      <c r="A3979" s="24" t="s">
        <v>23611</v>
      </c>
      <c r="B3979" s="24" t="s">
        <v>23611</v>
      </c>
      <c r="C3979" s="24" t="s">
        <v>22926</v>
      </c>
      <c r="D3979" s="26" t="str">
        <f>VLOOKUP(C3979,Baza!A:E,5,FALSE)</f>
        <v>DUSTER '10- КРЕПЛЕНИЕ ЗАДНЕГО БАМПЕРА, ПРАВОЕ</v>
      </c>
      <c r="E3979" s="25" t="str">
        <f>IF(VLOOKUP(C3979,Baza!A:D,2,FALSE)&gt;0,"+","-")</f>
        <v>-</v>
      </c>
      <c r="F3979" s="25">
        <f>VLOOKUP(C3979,Baza!A:E,3,FALSE)</f>
        <v>0</v>
      </c>
      <c r="G3979" s="25">
        <f>VLOOKUP(C3979,Baza!A:E,3,FALSE)*курс</f>
        <v>0</v>
      </c>
      <c r="H3979" s="25" t="str">
        <f>VLOOKUP(C3979,Baza!A:E,4,FALSE)</f>
        <v>622200010R</v>
      </c>
      <c r="I3979" s="25" t="str">
        <f>VLOOKUP(C3979,BREND!A:C,2,FALSE)</f>
        <v>API</v>
      </c>
    </row>
    <row r="3980" spans="1:9" hidden="1" outlineLevel="2">
      <c r="A3980" s="24" t="s">
        <v>23611</v>
      </c>
      <c r="B3980" s="24" t="s">
        <v>23611</v>
      </c>
      <c r="C3980" s="24" t="s">
        <v>22601</v>
      </c>
      <c r="D3980" s="26" t="str">
        <f>VLOOKUP(C3980,Baza!A:E,5,FALSE)</f>
        <v xml:space="preserve">TWNG '94/R19II '92/LAGNA 95/DUSTER '10/LOGN '09 П/ТУМАННАЯ ФАРА </v>
      </c>
      <c r="E3980" s="25" t="str">
        <f>IF(VLOOKUP(C3980,Baza!A:D,2,FALSE)&gt;0,"+","-")</f>
        <v>-</v>
      </c>
      <c r="F3980" s="25">
        <f>VLOOKUP(C3980,Baza!A:E,3,FALSE)</f>
        <v>0</v>
      </c>
      <c r="G3980" s="25">
        <f>VLOOKUP(C3980,Baza!A:E,3,FALSE)*курс</f>
        <v>0</v>
      </c>
      <c r="H3980" s="25">
        <f>VLOOKUP(C3980,Baza!A:E,4,FALSE)</f>
        <v>0</v>
      </c>
      <c r="I3980" s="25" t="str">
        <f>VLOOKUP(C3980,BREND!A:C,2,FALSE)</f>
        <v>DEPO</v>
      </c>
    </row>
    <row r="3981" spans="1:9" hidden="1" outlineLevel="2">
      <c r="A3981" s="24" t="s">
        <v>23611</v>
      </c>
      <c r="B3981" s="24" t="s">
        <v>23611</v>
      </c>
      <c r="C3981" s="24" t="s">
        <v>29851</v>
      </c>
      <c r="D3981" s="26" t="str">
        <f>VLOOKUP(C3981,Baza!A:E,5,FALSE)</f>
        <v>DUSTER '10- КАТАФОТ В ЗАДНИЙ БАМПЕР КРАСНЫЙ ЛЕВЫЙ</v>
      </c>
      <c r="E3981" s="25" t="str">
        <f>IF(VLOOKUP(C3981,Baza!A:D,2,FALSE)&gt;0,"+","-")</f>
        <v>+</v>
      </c>
      <c r="F3981" s="25">
        <f>VLOOKUP(C3981,Baza!A:E,3,FALSE)</f>
        <v>17</v>
      </c>
      <c r="G3981" s="25">
        <f>VLOOKUP(C3981,Baza!A:E,3,FALSE)*курс</f>
        <v>693.59999999999991</v>
      </c>
      <c r="H3981" s="25" t="str">
        <f>VLOOKUP(C3981,Baza!A:E,4,FALSE)</f>
        <v>8200384035</v>
      </c>
      <c r="I3981" s="25" t="str">
        <f>VLOOKUP(C3981,BREND!A:C,2,FALSE)</f>
        <v>API</v>
      </c>
    </row>
    <row r="3982" spans="1:9" hidden="1" outlineLevel="2">
      <c r="A3982" s="24" t="s">
        <v>23611</v>
      </c>
      <c r="B3982" s="24" t="s">
        <v>23611</v>
      </c>
      <c r="C3982" s="24" t="s">
        <v>29854</v>
      </c>
      <c r="D3982" s="26" t="str">
        <f>VLOOKUP(C3982,Baza!A:E,5,FALSE)</f>
        <v>DUSTER '10- КАТАФОТ В ЗАДНИЙ БАМПЕР КРАСНЫЙ ПРАВЫЙ</v>
      </c>
      <c r="E3982" s="25" t="str">
        <f>IF(VLOOKUP(C3982,Baza!A:D,2,FALSE)&gt;0,"+","-")</f>
        <v>+</v>
      </c>
      <c r="F3982" s="25">
        <f>VLOOKUP(C3982,Baza!A:E,3,FALSE)</f>
        <v>17</v>
      </c>
      <c r="G3982" s="25">
        <f>VLOOKUP(C3982,Baza!A:E,3,FALSE)*курс</f>
        <v>693.59999999999991</v>
      </c>
      <c r="H3982" s="25" t="str">
        <f>VLOOKUP(C3982,Baza!A:E,4,FALSE)</f>
        <v>820038036</v>
      </c>
      <c r="I3982" s="25" t="str">
        <f>VLOOKUP(C3982,BREND!A:C,2,FALSE)</f>
        <v>API</v>
      </c>
    </row>
    <row r="3983" spans="1:9" hidden="1" outlineLevel="2">
      <c r="A3983" s="24" t="s">
        <v>23611</v>
      </c>
      <c r="B3983" s="24" t="s">
        <v>23611</v>
      </c>
      <c r="C3983" s="24" t="s">
        <v>29845</v>
      </c>
      <c r="D3983" s="26" t="str">
        <f>VLOOKUP(C3983,Baza!A:E,5,FALSE)</f>
        <v>DUSTER '10- КРЕПЛЕНИЕ П/ТУМАНКИ ПЕРЕДНЕГО БАМПЕРА, ЛЕВОЕ</v>
      </c>
      <c r="E3983" s="25" t="str">
        <f>IF(VLOOKUP(C3983,Baza!A:D,2,FALSE)&gt;0,"+","-")</f>
        <v>-</v>
      </c>
      <c r="F3983" s="25">
        <f>VLOOKUP(C3983,Baza!A:E,3,FALSE)</f>
        <v>8</v>
      </c>
      <c r="G3983" s="25">
        <f>VLOOKUP(C3983,Baza!A:E,3,FALSE)*курс</f>
        <v>326.39999999999998</v>
      </c>
      <c r="H3983" s="25" t="str">
        <f>VLOOKUP(C3983,Baza!A:E,4,FALSE)</f>
        <v>6001549322</v>
      </c>
      <c r="I3983" s="25" t="str">
        <f>VLOOKUP(C3983,BREND!A:C,2,FALSE)</f>
        <v>API</v>
      </c>
    </row>
    <row r="3984" spans="1:9" hidden="1" outlineLevel="2">
      <c r="A3984" s="24" t="s">
        <v>23611</v>
      </c>
      <c r="B3984" s="24" t="s">
        <v>23611</v>
      </c>
      <c r="C3984" s="24" t="s">
        <v>29848</v>
      </c>
      <c r="D3984" s="26" t="str">
        <f>VLOOKUP(C3984,Baza!A:E,5,FALSE)</f>
        <v>DUSTER '10- КРЕПЛЕНИЕ П/ТУМАНКИ ПЕРЕДНЕГО БАМПЕРА, ПРАВОЕ</v>
      </c>
      <c r="E3984" s="25" t="str">
        <f>IF(VLOOKUP(C3984,Baza!A:D,2,FALSE)&gt;0,"+","-")</f>
        <v>-</v>
      </c>
      <c r="F3984" s="25">
        <f>VLOOKUP(C3984,Baza!A:E,3,FALSE)</f>
        <v>8</v>
      </c>
      <c r="G3984" s="25">
        <f>VLOOKUP(C3984,Baza!A:E,3,FALSE)*курс</f>
        <v>326.39999999999998</v>
      </c>
      <c r="H3984" s="25" t="str">
        <f>VLOOKUP(C3984,Baza!A:E,4,FALSE)</f>
        <v>6001549321</v>
      </c>
      <c r="I3984" s="25" t="str">
        <f>VLOOKUP(C3984,BREND!A:C,2,FALSE)</f>
        <v>API</v>
      </c>
    </row>
    <row r="3985" spans="1:9" hidden="1" outlineLevel="1" collapsed="1">
      <c r="A3985" s="96" t="s">
        <v>244</v>
      </c>
      <c r="B3985" s="96" t="s">
        <v>27209</v>
      </c>
      <c r="C3985" s="17"/>
      <c r="D3985" s="17"/>
      <c r="E3985" s="17"/>
      <c r="F3985" s="17"/>
      <c r="G3985" s="17"/>
      <c r="H3985" s="17"/>
      <c r="I3985" s="17"/>
    </row>
    <row r="3986" spans="1:9" hidden="1" outlineLevel="2">
      <c r="A3986" s="24" t="s">
        <v>27209</v>
      </c>
      <c r="B3986" s="24" t="s">
        <v>27209</v>
      </c>
      <c r="C3986" s="24" t="s">
        <v>24491</v>
      </c>
      <c r="D3986" s="26" t="str">
        <f>VLOOKUP(C3986,Baza!A:E,5,FALSE)</f>
        <v>MAGNUM '02- ФАРА ПРАВАЯ, П/КОРРЕКТОР</v>
      </c>
      <c r="E3986" s="25" t="str">
        <f>IF(VLOOKUP(C3986,Baza!A:D,2,FALSE)&gt;0,"+","-")</f>
        <v>-</v>
      </c>
      <c r="F3986" s="25">
        <f>VLOOKUP(C3986,Baza!A:E,3,FALSE)</f>
        <v>136</v>
      </c>
      <c r="G3986" s="25">
        <f>VLOOKUP(C3986,Baza!A:E,3,FALSE)*курс</f>
        <v>5548.7999999999993</v>
      </c>
      <c r="H3986" s="25" t="str">
        <f>VLOOKUP(C3986,Baza!A:E,4,FALSE)</f>
        <v>5010623619</v>
      </c>
      <c r="I3986" s="25" t="str">
        <f>VLOOKUP(C3986,BREND!A:C,2,FALSE)</f>
        <v>DEPO</v>
      </c>
    </row>
    <row r="3987" spans="1:9" hidden="1" outlineLevel="1" collapsed="1">
      <c r="A3987" s="96" t="s">
        <v>244</v>
      </c>
      <c r="B3987" s="96" t="s">
        <v>29962</v>
      </c>
      <c r="C3987" s="17"/>
      <c r="D3987" s="17"/>
      <c r="E3987" s="17"/>
      <c r="F3987" s="17"/>
      <c r="G3987" s="17"/>
      <c r="H3987" s="17"/>
      <c r="I3987" s="17"/>
    </row>
    <row r="3988" spans="1:9" hidden="1" outlineLevel="2">
      <c r="A3988" s="24" t="s">
        <v>29962</v>
      </c>
      <c r="B3988" s="24" t="s">
        <v>29962</v>
      </c>
      <c r="C3988" s="24" t="s">
        <v>29932</v>
      </c>
      <c r="D3988" s="26" t="str">
        <f>VLOOKUP(C3988,Baza!A:E,5,FALSE)</f>
        <v>FLUENCE '10- БАМПЕР ЗАДНИЙ ЧЕРНЫЙ</v>
      </c>
      <c r="E3988" s="25" t="str">
        <f>IF(VLOOKUP(C3988,Baza!A:D,2,FALSE)&gt;0,"+","-")</f>
        <v>-</v>
      </c>
      <c r="F3988" s="25">
        <f>VLOOKUP(C3988,Baza!A:E,3,FALSE)</f>
        <v>160</v>
      </c>
      <c r="G3988" s="25">
        <f>VLOOKUP(C3988,Baza!A:E,3,FALSE)*курс</f>
        <v>6528</v>
      </c>
      <c r="H3988" s="25" t="str">
        <f>VLOOKUP(C3988,Baza!A:E,4,FALSE)</f>
        <v>850229539R</v>
      </c>
      <c r="I3988" s="25" t="str">
        <f>VLOOKUP(C3988,BREND!A:C,2,FALSE)</f>
        <v>API</v>
      </c>
    </row>
    <row r="3989" spans="1:9" hidden="1" outlineLevel="2">
      <c r="A3989" s="24" t="s">
        <v>29962</v>
      </c>
      <c r="B3989" s="24" t="s">
        <v>29962</v>
      </c>
      <c r="C3989" s="24" t="s">
        <v>29947</v>
      </c>
      <c r="D3989" s="26" t="str">
        <f>VLOOKUP(C3989,Baza!A:E,5,FALSE)</f>
        <v>FLUENCE '10- КАТАФОТ В ЗАДНИЙ БАМПЕР ЛЕВ</v>
      </c>
      <c r="E3989" s="25" t="str">
        <f>IF(VLOOKUP(C3989,Baza!A:D,2,FALSE)&gt;0,"+","-")</f>
        <v>-</v>
      </c>
      <c r="F3989" s="25">
        <f>VLOOKUP(C3989,Baza!A:E,3,FALSE)</f>
        <v>14</v>
      </c>
      <c r="G3989" s="25">
        <f>VLOOKUP(C3989,Baza!A:E,3,FALSE)*курс</f>
        <v>571.19999999999993</v>
      </c>
      <c r="H3989" s="25" t="str">
        <f>VLOOKUP(C3989,Baza!A:E,4,FALSE)</f>
        <v>265650004R</v>
      </c>
      <c r="I3989" s="25" t="str">
        <f>VLOOKUP(C3989,BREND!A:C,2,FALSE)</f>
        <v>API</v>
      </c>
    </row>
    <row r="3990" spans="1:9" hidden="1" outlineLevel="2">
      <c r="A3990" s="24" t="s">
        <v>29962</v>
      </c>
      <c r="B3990" s="24" t="s">
        <v>29962</v>
      </c>
      <c r="C3990" s="24" t="s">
        <v>29950</v>
      </c>
      <c r="D3990" s="26" t="str">
        <f>VLOOKUP(C3990,Baza!A:E,5,FALSE)</f>
        <v>FLUENCE '10- КАТАФОТ В ЗАДНИЙ БАМПЕР ПРАВ</v>
      </c>
      <c r="E3990" s="25" t="str">
        <f>IF(VLOOKUP(C3990,Baza!A:D,2,FALSE)&gt;0,"+","-")</f>
        <v>-</v>
      </c>
      <c r="F3990" s="25">
        <f>VLOOKUP(C3990,Baza!A:E,3,FALSE)</f>
        <v>14</v>
      </c>
      <c r="G3990" s="25">
        <f>VLOOKUP(C3990,Baza!A:E,3,FALSE)*курс</f>
        <v>571.19999999999993</v>
      </c>
      <c r="H3990" s="25" t="str">
        <f>VLOOKUP(C3990,Baza!A:E,4,FALSE)</f>
        <v>265600004R</v>
      </c>
      <c r="I3990" s="25" t="str">
        <f>VLOOKUP(C3990,BREND!A:C,2,FALSE)</f>
        <v>API</v>
      </c>
    </row>
    <row r="3991" spans="1:9" hidden="1" outlineLevel="2">
      <c r="A3991" s="24" t="s">
        <v>29962</v>
      </c>
      <c r="B3991" s="24" t="s">
        <v>29962</v>
      </c>
      <c r="C3991" s="24" t="s">
        <v>29935</v>
      </c>
      <c r="D3991" s="26" t="str">
        <f>VLOOKUP(C3991,Baza!A:E,5,FALSE)</f>
        <v>FLUENCE '10- КРОНШТЕИН ЗАДНЕГО БАМПЕРА ПЛАСТИК ЛЕВ</v>
      </c>
      <c r="E3991" s="25" t="str">
        <f>IF(VLOOKUP(C3991,Baza!A:D,2,FALSE)&gt;0,"+","-")</f>
        <v>-</v>
      </c>
      <c r="F3991" s="25">
        <f>VLOOKUP(C3991,Baza!A:E,3,FALSE)</f>
        <v>10</v>
      </c>
      <c r="G3991" s="25">
        <f>VLOOKUP(C3991,Baza!A:E,3,FALSE)*курс</f>
        <v>408</v>
      </c>
      <c r="H3991" s="25" t="str">
        <f>VLOOKUP(C3991,Baza!A:E,4,FALSE)</f>
        <v>850420027R</v>
      </c>
      <c r="I3991" s="25" t="str">
        <f>VLOOKUP(C3991,BREND!A:C,2,FALSE)</f>
        <v>API</v>
      </c>
    </row>
    <row r="3992" spans="1:9" hidden="1" outlineLevel="2">
      <c r="A3992" s="24" t="s">
        <v>29962</v>
      </c>
      <c r="B3992" s="24" t="s">
        <v>29962</v>
      </c>
      <c r="C3992" s="24" t="s">
        <v>29938</v>
      </c>
      <c r="D3992" s="26" t="str">
        <f>VLOOKUP(C3992,Baza!A:E,5,FALSE)</f>
        <v>FLUENCE '10- КРОНШТЕИН ЗАДНЕГО БАМПЕРА ПЛАСТИК ПРАВ</v>
      </c>
      <c r="E3992" s="25" t="str">
        <f>IF(VLOOKUP(C3992,Baza!A:D,2,FALSE)&gt;0,"+","-")</f>
        <v>+</v>
      </c>
      <c r="F3992" s="25">
        <f>VLOOKUP(C3992,Baza!A:E,3,FALSE)</f>
        <v>10</v>
      </c>
      <c r="G3992" s="25">
        <f>VLOOKUP(C3992,Baza!A:E,3,FALSE)*курс</f>
        <v>408</v>
      </c>
      <c r="H3992" s="25" t="str">
        <f>VLOOKUP(C3992,Baza!A:E,4,FALSE)</f>
        <v>791820009R</v>
      </c>
      <c r="I3992" s="25" t="str">
        <f>VLOOKUP(C3992,BREND!A:C,2,FALSE)</f>
        <v>API</v>
      </c>
    </row>
    <row r="3993" spans="1:9" hidden="1" outlineLevel="2">
      <c r="A3993" s="24" t="s">
        <v>29962</v>
      </c>
      <c r="B3993" s="24" t="s">
        <v>29962</v>
      </c>
      <c r="C3993" s="24" t="s">
        <v>29926</v>
      </c>
      <c r="D3993" s="26" t="str">
        <f>VLOOKUP(C3993,Baza!A:E,5,FALSE)</f>
        <v>FLUENCE '10- КРОНШТЕИН ПЕР БАМПЕРА ПЛАСТИК ЛЕВ</v>
      </c>
      <c r="E3993" s="25" t="str">
        <f>IF(VLOOKUP(C3993,Baza!A:D,2,FALSE)&gt;0,"+","-")</f>
        <v>+</v>
      </c>
      <c r="F3993" s="25">
        <f>VLOOKUP(C3993,Baza!A:E,3,FALSE)</f>
        <v>15</v>
      </c>
      <c r="G3993" s="25">
        <f>VLOOKUP(C3993,Baza!A:E,3,FALSE)*курс</f>
        <v>612</v>
      </c>
      <c r="H3993" s="25" t="str">
        <f>VLOOKUP(C3993,Baza!A:E,4,FALSE)</f>
        <v>622230011R</v>
      </c>
      <c r="I3993" s="25" t="str">
        <f>VLOOKUP(C3993,BREND!A:C,2,FALSE)</f>
        <v>API</v>
      </c>
    </row>
    <row r="3994" spans="1:9" hidden="1" outlineLevel="2">
      <c r="A3994" s="24" t="s">
        <v>29962</v>
      </c>
      <c r="B3994" s="24" t="s">
        <v>29962</v>
      </c>
      <c r="C3994" s="24" t="s">
        <v>29929</v>
      </c>
      <c r="D3994" s="26" t="str">
        <f>VLOOKUP(C3994,Baza!A:E,5,FALSE)</f>
        <v>FLUENCE '10- КРОНШТЕИН ПЕР БАМПЕРА ПЛАСТИК ПРАВ</v>
      </c>
      <c r="E3994" s="25" t="str">
        <f>IF(VLOOKUP(C3994,Baza!A:D,2,FALSE)&gt;0,"+","-")</f>
        <v>-</v>
      </c>
      <c r="F3994" s="25">
        <f>VLOOKUP(C3994,Baza!A:E,3,FALSE)</f>
        <v>15</v>
      </c>
      <c r="G3994" s="25">
        <f>VLOOKUP(C3994,Baza!A:E,3,FALSE)*курс</f>
        <v>612</v>
      </c>
      <c r="H3994" s="25" t="str">
        <f>VLOOKUP(C3994,Baza!A:E,4,FALSE)</f>
        <v>622220012R</v>
      </c>
      <c r="I3994" s="25" t="str">
        <f>VLOOKUP(C3994,BREND!A:C,2,FALSE)</f>
        <v>API</v>
      </c>
    </row>
    <row r="3995" spans="1:9" hidden="1" outlineLevel="2">
      <c r="A3995" s="24" t="s">
        <v>29962</v>
      </c>
      <c r="B3995" s="24" t="s">
        <v>29962</v>
      </c>
      <c r="C3995" s="24" t="s">
        <v>29944</v>
      </c>
      <c r="D3995" s="26" t="str">
        <f>VLOOKUP(C3995,Baza!A:E,5,FALSE)</f>
        <v>FLUENCE '10- МОЛДИНГ РЕШЕТКИ РАДИАТОРА ХРОМ</v>
      </c>
      <c r="E3995" s="25" t="str">
        <f>IF(VLOOKUP(C3995,Baza!A:D,2,FALSE)&gt;0,"+","-")</f>
        <v>+</v>
      </c>
      <c r="F3995" s="25">
        <f>VLOOKUP(C3995,Baza!A:E,3,FALSE)</f>
        <v>62</v>
      </c>
      <c r="G3995" s="25">
        <f>VLOOKUP(C3995,Baza!A:E,3,FALSE)*курс</f>
        <v>2529.6</v>
      </c>
      <c r="H3995" s="25" t="str">
        <f>VLOOKUP(C3995,Baza!A:E,4,FALSE)</f>
        <v>623850001R</v>
      </c>
      <c r="I3995" s="25" t="str">
        <f>VLOOKUP(C3995,BREND!A:C,2,FALSE)</f>
        <v>API</v>
      </c>
    </row>
    <row r="3996" spans="1:9" hidden="1" outlineLevel="2">
      <c r="A3996" s="24" t="s">
        <v>29962</v>
      </c>
      <c r="B3996" s="24" t="s">
        <v>29962</v>
      </c>
      <c r="C3996" s="24" t="s">
        <v>29918</v>
      </c>
      <c r="D3996" s="26" t="str">
        <f>VLOOKUP(C3996,Baza!A:E,5,FALSE)</f>
        <v>FLUENCE '10- РЕШЕТКА ПЕР БАМПЕРА С ОТВ П/ТУМ ЧЕРН ЛЕВ</v>
      </c>
      <c r="E3996" s="25" t="str">
        <f>IF(VLOOKUP(C3996,Baza!A:D,2,FALSE)&gt;0,"+","-")</f>
        <v>-</v>
      </c>
      <c r="F3996" s="25">
        <f>VLOOKUP(C3996,Baza!A:E,3,FALSE)</f>
        <v>7</v>
      </c>
      <c r="G3996" s="25">
        <f>VLOOKUP(C3996,Baza!A:E,3,FALSE)*курс</f>
        <v>285.59999999999997</v>
      </c>
      <c r="H3996" s="25" t="str">
        <f>VLOOKUP(C3996,Baza!A:E,4,FALSE)</f>
        <v>261521098R</v>
      </c>
      <c r="I3996" s="25" t="str">
        <f>VLOOKUP(C3996,BREND!A:C,2,FALSE)</f>
        <v>API</v>
      </c>
    </row>
    <row r="3997" spans="1:9" hidden="1" outlineLevel="2">
      <c r="A3997" s="24" t="s">
        <v>29962</v>
      </c>
      <c r="B3997" s="24" t="s">
        <v>29962</v>
      </c>
      <c r="C3997" s="24" t="s">
        <v>29921</v>
      </c>
      <c r="D3997" s="26" t="str">
        <f>VLOOKUP(C3997,Baza!A:E,5,FALSE)</f>
        <v>FLUENCE '10- РЕШЕТКА ПЕР БАМПЕРА С ОТВ П/ТУМ ЧЕРН ПРАВ</v>
      </c>
      <c r="E3997" s="25" t="str">
        <f>IF(VLOOKUP(C3997,Baza!A:D,2,FALSE)&gt;0,"+","-")</f>
        <v>+</v>
      </c>
      <c r="F3997" s="25">
        <f>VLOOKUP(C3997,Baza!A:E,3,FALSE)</f>
        <v>7</v>
      </c>
      <c r="G3997" s="25">
        <f>VLOOKUP(C3997,Baza!A:E,3,FALSE)*курс</f>
        <v>285.59999999999997</v>
      </c>
      <c r="H3997" s="25" t="str">
        <f>VLOOKUP(C3997,Baza!A:E,4,FALSE)</f>
        <v>261521098R</v>
      </c>
      <c r="I3997" s="25" t="str">
        <f>VLOOKUP(C3997,BREND!A:C,2,FALSE)</f>
        <v>API</v>
      </c>
    </row>
    <row r="3998" spans="1:9" hidden="1" outlineLevel="2">
      <c r="A3998" s="24" t="s">
        <v>29962</v>
      </c>
      <c r="B3998" s="24" t="s">
        <v>29962</v>
      </c>
      <c r="C3998" s="24" t="s">
        <v>29913</v>
      </c>
      <c r="D3998" s="26" t="str">
        <f>VLOOKUP(C3998,Baza!A:E,5,FALSE)</f>
        <v>FLUENCE '10- РЕШЕТКА ПЕР БАМПЕРА С ОТВ П/ТУМ ЧЕРН С ХРОМ ОБОДКАМИ ЛЕВ</v>
      </c>
      <c r="E3998" s="25" t="str">
        <f>IF(VLOOKUP(C3998,Baza!A:D,2,FALSE)&gt;0,"+","-")</f>
        <v>-</v>
      </c>
      <c r="F3998" s="25">
        <f>VLOOKUP(C3998,Baza!A:E,3,FALSE)</f>
        <v>11</v>
      </c>
      <c r="G3998" s="25">
        <f>VLOOKUP(C3998,Baza!A:E,3,FALSE)*курс</f>
        <v>448.79999999999995</v>
      </c>
      <c r="H3998" s="25" t="str">
        <f>VLOOKUP(C3998,Baza!A:E,4,FALSE)</f>
        <v>261523809R</v>
      </c>
      <c r="I3998" s="25" t="str">
        <f>VLOOKUP(C3998,BREND!A:C,2,FALSE)</f>
        <v>API</v>
      </c>
    </row>
    <row r="3999" spans="1:9" hidden="1" outlineLevel="2">
      <c r="A3999" s="24" t="s">
        <v>29962</v>
      </c>
      <c r="B3999" s="24" t="s">
        <v>29962</v>
      </c>
      <c r="C3999" s="24" t="s">
        <v>29916</v>
      </c>
      <c r="D3999" s="26" t="str">
        <f>VLOOKUP(C3999,Baza!A:E,5,FALSE)</f>
        <v>FLUENCE '10- РЕШЕТКА ПЕР БАМПЕРА С ОТВ П/ТУМ ЧЕРН С ХРОМ ОБОДКАМИ ПРАВ</v>
      </c>
      <c r="E3999" s="25" t="str">
        <f>IF(VLOOKUP(C3999,Baza!A:D,2,FALSE)&gt;0,"+","-")</f>
        <v>-</v>
      </c>
      <c r="F3999" s="25">
        <f>VLOOKUP(C3999,Baza!A:E,3,FALSE)</f>
        <v>11</v>
      </c>
      <c r="G3999" s="25">
        <f>VLOOKUP(C3999,Baza!A:E,3,FALSE)*курс</f>
        <v>448.79999999999995</v>
      </c>
      <c r="H3999" s="25" t="str">
        <f>VLOOKUP(C3999,Baza!A:E,4,FALSE)</f>
        <v>261523809R</v>
      </c>
      <c r="I3999" s="25" t="str">
        <f>VLOOKUP(C3999,BREND!A:C,2,FALSE)</f>
        <v>API</v>
      </c>
    </row>
    <row r="4000" spans="1:9" hidden="1" outlineLevel="2">
      <c r="A4000" s="24" t="s">
        <v>29962</v>
      </c>
      <c r="B4000" s="24" t="s">
        <v>29962</v>
      </c>
      <c r="C4000" s="24" t="s">
        <v>29941</v>
      </c>
      <c r="D4000" s="26" t="str">
        <f>VLOOKUP(C4000,Baza!A:E,5,FALSE)</f>
        <v>FLUENCE '10- РЕШЕТКА РАДИАТОРА ВНУТР ЧЕРН</v>
      </c>
      <c r="E4000" s="25" t="str">
        <f>IF(VLOOKUP(C4000,Baza!A:D,2,FALSE)&gt;0,"+","-")</f>
        <v>+</v>
      </c>
      <c r="F4000" s="25">
        <f>VLOOKUP(C4000,Baza!A:E,3,FALSE)</f>
        <v>12.5</v>
      </c>
      <c r="G4000" s="25">
        <f>VLOOKUP(C4000,Baza!A:E,3,FALSE)*курс</f>
        <v>509.99999999999994</v>
      </c>
      <c r="H4000" s="25" t="str">
        <f>VLOOKUP(C4000,Baza!A:E,4,FALSE)</f>
        <v>788554277R</v>
      </c>
      <c r="I4000" s="25" t="str">
        <f>VLOOKUP(C4000,BREND!A:C,2,FALSE)</f>
        <v>API</v>
      </c>
    </row>
    <row r="4001" spans="1:9" hidden="1" outlineLevel="2">
      <c r="A4001" s="24" t="s">
        <v>29962</v>
      </c>
      <c r="B4001" s="24" t="s">
        <v>29962</v>
      </c>
      <c r="C4001" s="24" t="s">
        <v>29923</v>
      </c>
      <c r="D4001" s="26" t="str">
        <f>VLOOKUP(C4001,Baza!A:E,5,FALSE)</f>
        <v>FLUENCE '10- УСИЛИТЕЛЬ ПЕР БАМПЕРА ПЛАСТИК</v>
      </c>
      <c r="E4001" s="25" t="str">
        <f>IF(VLOOKUP(C4001,Baza!A:D,2,FALSE)&gt;0,"+","-")</f>
        <v>-</v>
      </c>
      <c r="F4001" s="25">
        <f>VLOOKUP(C4001,Baza!A:E,3,FALSE)</f>
        <v>40</v>
      </c>
      <c r="G4001" s="25">
        <f>VLOOKUP(C4001,Baza!A:E,3,FALSE)*курс</f>
        <v>1632</v>
      </c>
      <c r="H4001" s="25" t="str">
        <f>VLOOKUP(C4001,Baza!A:E,4,FALSE)</f>
        <v>620360007R</v>
      </c>
      <c r="I4001" s="25" t="str">
        <f>VLOOKUP(C4001,BREND!A:C,2,FALSE)</f>
        <v>API</v>
      </c>
    </row>
    <row r="4002" spans="1:9" collapsed="1">
      <c r="A4002" s="95" t="s">
        <v>20419</v>
      </c>
      <c r="B4002" s="95" t="s">
        <v>1572</v>
      </c>
      <c r="C4002" s="74"/>
      <c r="D4002" s="74"/>
      <c r="E4002" s="74"/>
      <c r="F4002" s="74"/>
      <c r="G4002" s="74"/>
      <c r="H4002" s="74"/>
      <c r="I4002" s="74"/>
    </row>
    <row r="4003" spans="1:9" hidden="1" outlineLevel="1" collapsed="1">
      <c r="A4003" s="96" t="s">
        <v>1572</v>
      </c>
      <c r="B4003" s="96" t="s">
        <v>1576</v>
      </c>
      <c r="C4003" s="17"/>
      <c r="D4003" s="17"/>
      <c r="E4003" s="17"/>
      <c r="F4003" s="17"/>
      <c r="G4003" s="17"/>
      <c r="H4003" s="17"/>
      <c r="I4003" s="17"/>
    </row>
    <row r="4004" spans="1:9" hidden="1" outlineLevel="2">
      <c r="A4004" s="26" t="s">
        <v>1576</v>
      </c>
      <c r="B4004" s="26" t="s">
        <v>1576</v>
      </c>
      <c r="C4004" s="24" t="s">
        <v>1594</v>
      </c>
      <c r="D4004" s="26" t="str">
        <f>VLOOKUP(C4004,Baza!A:E,5,FALSE)</f>
        <v>SAAB 900 '93-97 УКАЗАТЕЛЬ ПОВОРОТА ЛЕВЫЙ</v>
      </c>
      <c r="E4004" s="25" t="str">
        <f>IF(VLOOKUP(C4004,Baza!A:D,2,FALSE)&gt;0,"+","-")</f>
        <v>-</v>
      </c>
      <c r="F4004" s="25">
        <f>VLOOKUP(C4004,Baza!A:E,3,FALSE)</f>
        <v>19.5</v>
      </c>
      <c r="G4004" s="25">
        <f>VLOOKUP(C4004,Baza!A:E,3,FALSE)*курс</f>
        <v>795.59999999999991</v>
      </c>
      <c r="H4004" s="25" t="str">
        <f>VLOOKUP(C4004,Baza!A:E,4,FALSE)</f>
        <v>4344040</v>
      </c>
      <c r="I4004" s="25" t="str">
        <f>VLOOKUP(C4004,BREND!A:C,2,FALSE)</f>
        <v>DEPO</v>
      </c>
    </row>
    <row r="4005" spans="1:9" hidden="1" outlineLevel="2">
      <c r="A4005" s="26" t="s">
        <v>1576</v>
      </c>
      <c r="B4005" s="26" t="s">
        <v>1576</v>
      </c>
      <c r="C4005" s="24" t="s">
        <v>1595</v>
      </c>
      <c r="D4005" s="26" t="str">
        <f>VLOOKUP(C4005,Baza!A:E,5,FALSE)</f>
        <v>SAAB 900 '93-97 УКАЗАТЕЛЬ ПОВОРОТА ПРАВЫЙ</v>
      </c>
      <c r="E4005" s="25" t="str">
        <f>IF(VLOOKUP(C4005,Baza!A:D,2,FALSE)&gt;0,"+","-")</f>
        <v>-</v>
      </c>
      <c r="F4005" s="25">
        <f>VLOOKUP(C4005,Baza!A:E,3,FALSE)</f>
        <v>19.5</v>
      </c>
      <c r="G4005" s="25">
        <f>VLOOKUP(C4005,Baza!A:E,3,FALSE)*курс</f>
        <v>795.59999999999991</v>
      </c>
      <c r="H4005" s="25" t="str">
        <f>VLOOKUP(C4005,Baza!A:E,4,FALSE)</f>
        <v>4676474</v>
      </c>
      <c r="I4005" s="25" t="str">
        <f>VLOOKUP(C4005,BREND!A:C,2,FALSE)</f>
        <v>DEPO</v>
      </c>
    </row>
    <row r="4006" spans="1:9" hidden="1" outlineLevel="2">
      <c r="A4006" s="26" t="s">
        <v>1576</v>
      </c>
      <c r="B4006" s="26" t="s">
        <v>1576</v>
      </c>
      <c r="C4006" s="24" t="s">
        <v>1601</v>
      </c>
      <c r="D4006" s="26" t="str">
        <f>VLOOKUP(C4006,Baza!A:E,5,FALSE)</f>
        <v>900 '93-97 ФАРА П/КОРРЕКТОР ЛЕВАЯ</v>
      </c>
      <c r="E4006" s="25" t="str">
        <f>IF(VLOOKUP(C4006,Baza!A:D,2,FALSE)&gt;0,"+","-")</f>
        <v>-</v>
      </c>
      <c r="F4006" s="25">
        <f>VLOOKUP(C4006,Baza!A:E,3,FALSE)</f>
        <v>58</v>
      </c>
      <c r="G4006" s="25">
        <f>VLOOKUP(C4006,Baza!A:E,3,FALSE)*курс</f>
        <v>2366.3999999999996</v>
      </c>
      <c r="H4006" s="25" t="str">
        <f>VLOOKUP(C4006,Baza!A:E,4,FALSE)</f>
        <v>85524</v>
      </c>
      <c r="I4006" s="25" t="str">
        <f>VLOOKUP(C4006,BREND!A:C,2,FALSE)</f>
        <v>DEPO</v>
      </c>
    </row>
    <row r="4007" spans="1:9" hidden="1" outlineLevel="2">
      <c r="A4007" s="26" t="s">
        <v>1576</v>
      </c>
      <c r="B4007" s="26" t="s">
        <v>1576</v>
      </c>
      <c r="C4007" s="24" t="s">
        <v>1602</v>
      </c>
      <c r="D4007" s="26" t="str">
        <f>VLOOKUP(C4007,Baza!A:E,5,FALSE)</f>
        <v>900 '93-97 ФАРА П/КОРРЕКТОР ПРАВАЯ</v>
      </c>
      <c r="E4007" s="25" t="str">
        <f>IF(VLOOKUP(C4007,Baza!A:D,2,FALSE)&gt;0,"+","-")</f>
        <v>-</v>
      </c>
      <c r="F4007" s="25">
        <f>VLOOKUP(C4007,Baza!A:E,3,FALSE)</f>
        <v>58</v>
      </c>
      <c r="G4007" s="25">
        <f>VLOOKUP(C4007,Baza!A:E,3,FALSE)*курс</f>
        <v>2366.3999999999996</v>
      </c>
      <c r="H4007" s="25" t="str">
        <f>VLOOKUP(C4007,Baza!A:E,4,FALSE)</f>
        <v>85525</v>
      </c>
      <c r="I4007" s="25" t="str">
        <f>VLOOKUP(C4007,BREND!A:C,2,FALSE)</f>
        <v>DEPO</v>
      </c>
    </row>
    <row r="4008" spans="1:9" hidden="1" outlineLevel="2">
      <c r="A4008" s="26" t="s">
        <v>1576</v>
      </c>
      <c r="B4008" s="26" t="s">
        <v>1576</v>
      </c>
      <c r="C4008" s="24" t="s">
        <v>26291</v>
      </c>
      <c r="D4008" s="26" t="str">
        <f>VLOOKUP(C4008,Baza!A:E,5,FALSE)</f>
        <v>OMEGA B,VEC A/CALIBRA /SAAB 900 '93-'98 ТОРМОЗНЫЕ КОЛОДКИ, ПЕРЕДНИЕ</v>
      </c>
      <c r="E4008" s="25" t="str">
        <f>IF(VLOOKUP(C4008,Baza!A:D,2,FALSE)&gt;0,"+","-")</f>
        <v>-</v>
      </c>
      <c r="F4008" s="25">
        <f>VLOOKUP(C4008,Baza!A:E,3,FALSE)</f>
        <v>9</v>
      </c>
      <c r="G4008" s="25">
        <f>VLOOKUP(C4008,Baza!A:E,3,FALSE)*курс</f>
        <v>367.2</v>
      </c>
      <c r="H4008" s="25" t="str">
        <f>VLOOKUP(C4008,Baza!A:E,4,FALSE)</f>
        <v>1605855</v>
      </c>
      <c r="I4008" s="25" t="str">
        <f>VLOOKUP(C4008,BREND!A:C,2,FALSE)</f>
        <v>SCHNIEDER</v>
      </c>
    </row>
    <row r="4009" spans="1:9" hidden="1" outlineLevel="1" collapsed="1">
      <c r="A4009" s="96" t="s">
        <v>1572</v>
      </c>
      <c r="B4009" s="96" t="s">
        <v>1574</v>
      </c>
      <c r="C4009" s="17"/>
      <c r="D4009" s="17"/>
      <c r="E4009" s="17"/>
      <c r="F4009" s="17"/>
      <c r="G4009" s="17"/>
      <c r="H4009" s="17"/>
      <c r="I4009" s="17"/>
    </row>
    <row r="4010" spans="1:9" hidden="1" outlineLevel="2">
      <c r="A4010" s="26" t="s">
        <v>1574</v>
      </c>
      <c r="B4010" s="26" t="s">
        <v>1574</v>
      </c>
      <c r="C4010" s="24" t="s">
        <v>1596</v>
      </c>
      <c r="D4010" s="26" t="str">
        <f>VLOOKUP(C4010,Baza!A:E,5,FALSE)</f>
        <v>9000 '92-98 5ДВ. '95- 4ДВ. УКАЗАТЕЛЬ ПОВОРОТА ЛЕВЫЙ, БЕЛЫЙ</v>
      </c>
      <c r="E4010" s="25" t="str">
        <f>IF(VLOOKUP(C4010,Baza!A:D,2,FALSE)&gt;0,"+","-")</f>
        <v>+</v>
      </c>
      <c r="F4010" s="25">
        <f>VLOOKUP(C4010,Baza!A:E,3,FALSE)</f>
        <v>17</v>
      </c>
      <c r="G4010" s="25">
        <f>VLOOKUP(C4010,Baza!A:E,3,FALSE)*курс</f>
        <v>693.59999999999991</v>
      </c>
      <c r="H4010" s="25" t="str">
        <f>VLOOKUP(C4010,Baza!A:E,4,FALSE)</f>
        <v>SA861101</v>
      </c>
      <c r="I4010" s="25" t="str">
        <f>VLOOKUP(C4010,BREND!A:C,2,FALSE)</f>
        <v>DEPO</v>
      </c>
    </row>
    <row r="4011" spans="1:9" hidden="1" outlineLevel="2">
      <c r="A4011" s="26" t="s">
        <v>1574</v>
      </c>
      <c r="B4011" s="26" t="s">
        <v>1574</v>
      </c>
      <c r="C4011" s="24" t="s">
        <v>1597</v>
      </c>
      <c r="D4011" s="26" t="str">
        <f>VLOOKUP(C4011,Baza!A:E,5,FALSE)</f>
        <v>9000 '92-98, 5ДВ. '95-4 ДВ.  УКАЗАТЕЛЬ ПОВОРОТА ПРАВЫЙ, БЕЛЫЙ</v>
      </c>
      <c r="E4011" s="25" t="str">
        <f>IF(VLOOKUP(C4011,Baza!A:D,2,FALSE)&gt;0,"+","-")</f>
        <v>+</v>
      </c>
      <c r="F4011" s="25">
        <f>VLOOKUP(C4011,Baza!A:E,3,FALSE)</f>
        <v>17</v>
      </c>
      <c r="G4011" s="25">
        <f>VLOOKUP(C4011,Baza!A:E,3,FALSE)*курс</f>
        <v>693.59999999999991</v>
      </c>
      <c r="H4011" s="25" t="str">
        <f>VLOOKUP(C4011,Baza!A:E,4,FALSE)</f>
        <v>4521290</v>
      </c>
      <c r="I4011" s="25" t="str">
        <f>VLOOKUP(C4011,BREND!A:C,2,FALSE)</f>
        <v>DEPO</v>
      </c>
    </row>
    <row r="4012" spans="1:9" hidden="1" outlineLevel="2">
      <c r="A4012" s="26" t="s">
        <v>1574</v>
      </c>
      <c r="B4012" s="26" t="s">
        <v>1574</v>
      </c>
      <c r="C4012" s="24" t="s">
        <v>413</v>
      </c>
      <c r="D4012" s="26" t="str">
        <f>VLOOKUP(C4012,Baza!A:E,5,FALSE)</f>
        <v>9000 2,0 ТОРМОЗНЫЕ ДИСКИ ПЕРЕДНИЕ, ВЕНТИЛИРУЕМЫЕ, ПЕРФОРИРОВАННЫЕ (2ШТ.)</v>
      </c>
      <c r="E4012" s="25" t="str">
        <f>IF(VLOOKUP(C4012,Baza!A:D,2,FALSE)&gt;0,"+","-")</f>
        <v>-</v>
      </c>
      <c r="F4012" s="25">
        <f>VLOOKUP(C4012,Baza!A:E,3,FALSE)</f>
        <v>31</v>
      </c>
      <c r="G4012" s="25">
        <f>VLOOKUP(C4012,Baza!A:E,3,FALSE)*курс</f>
        <v>1264.8</v>
      </c>
      <c r="H4012" s="25" t="str">
        <f>VLOOKUP(C4012,Baza!A:E,4,FALSE)</f>
        <v>33.4002143</v>
      </c>
      <c r="I4012" s="25" t="str">
        <f>VLOOKUP(C4012,BREND!A:C,2,FALSE)</f>
        <v>SCHNIEDER</v>
      </c>
    </row>
    <row r="4013" spans="1:9" hidden="1" outlineLevel="2">
      <c r="A4013" s="26" t="s">
        <v>1574</v>
      </c>
      <c r="B4013" s="26" t="s">
        <v>1574</v>
      </c>
      <c r="C4013" s="24" t="s">
        <v>524</v>
      </c>
      <c r="D4013" s="26" t="str">
        <f>VLOOKUP(C4013,Baza!A:E,5,FALSE)</f>
        <v xml:space="preserve">900/ 9000 ТОРМОЗНЫЕ ДИСКИ ПЕРЕДНИЕ (2ШТ.) </v>
      </c>
      <c r="E4013" s="25" t="str">
        <f>IF(VLOOKUP(C4013,Baza!A:D,2,FALSE)&gt;0,"+","-")</f>
        <v>+</v>
      </c>
      <c r="F4013" s="25">
        <f>VLOOKUP(C4013,Baza!A:E,3,FALSE)</f>
        <v>13</v>
      </c>
      <c r="G4013" s="25">
        <f>VLOOKUP(C4013,Baza!A:E,3,FALSE)*курс</f>
        <v>530.4</v>
      </c>
      <c r="H4013" s="25" t="str">
        <f>VLOOKUP(C4013,Baza!A:E,4,FALSE)</f>
        <v>4002150</v>
      </c>
      <c r="I4013" s="25" t="str">
        <f>VLOOKUP(C4013,BREND!A:C,2,FALSE)</f>
        <v>SCHNIEDER</v>
      </c>
    </row>
    <row r="4014" spans="1:9" hidden="1" outlineLevel="2">
      <c r="A4014" s="26" t="s">
        <v>1574</v>
      </c>
      <c r="B4014" s="26" t="s">
        <v>1574</v>
      </c>
      <c r="C4014" s="24" t="s">
        <v>1598</v>
      </c>
      <c r="D4014" s="26" t="str">
        <f>VLOOKUP(C4014,Baza!A:E,5,FALSE)</f>
        <v>9000 '92-98  5D'95-4D ФАРА П/КОРРЕКТОР ЛЕВАЯ</v>
      </c>
      <c r="E4014" s="25" t="str">
        <f>IF(VLOOKUP(C4014,Baza!A:D,2,FALSE)&gt;0,"+","-")</f>
        <v>+</v>
      </c>
      <c r="F4014" s="25">
        <f>VLOOKUP(C4014,Baza!A:E,3,FALSE)</f>
        <v>73</v>
      </c>
      <c r="G4014" s="25">
        <f>VLOOKUP(C4014,Baza!A:E,3,FALSE)*курс</f>
        <v>2978.3999999999996</v>
      </c>
      <c r="H4014" s="25" t="str">
        <f>VLOOKUP(C4014,Baza!A:E,4,FALSE)</f>
        <v>9081373</v>
      </c>
      <c r="I4014" s="25" t="str">
        <f>VLOOKUP(C4014,BREND!A:C,2,FALSE)</f>
        <v>DEPO</v>
      </c>
    </row>
    <row r="4015" spans="1:9" hidden="1" outlineLevel="2">
      <c r="A4015" s="26" t="s">
        <v>1574</v>
      </c>
      <c r="B4015" s="26" t="s">
        <v>1574</v>
      </c>
      <c r="C4015" s="24" t="s">
        <v>1599</v>
      </c>
      <c r="D4015" s="26" t="str">
        <f>VLOOKUP(C4015,Baza!A:E,5,FALSE)</f>
        <v>9000 '86-94, 4ДВ. '88-94 ФАРА ПРАВАЯ (СЕДАН)</v>
      </c>
      <c r="E4015" s="25" t="str">
        <f>IF(VLOOKUP(C4015,Baza!A:D,2,FALSE)&gt;0,"+","-")</f>
        <v>-</v>
      </c>
      <c r="F4015" s="25">
        <f>VLOOKUP(C4015,Baza!A:E,3,FALSE)</f>
        <v>57</v>
      </c>
      <c r="G4015" s="25">
        <f>VLOOKUP(C4015,Baza!A:E,3,FALSE)*курс</f>
        <v>2325.6</v>
      </c>
      <c r="H4015" s="25" t="str">
        <f>VLOOKUP(C4015,Baza!A:E,4,FALSE)</f>
        <v>0</v>
      </c>
      <c r="I4015" s="25" t="str">
        <f>VLOOKUP(C4015,BREND!A:C,2,FALSE)</f>
        <v>DEPO</v>
      </c>
    </row>
    <row r="4016" spans="1:9" hidden="1" outlineLevel="2">
      <c r="A4016" s="26" t="s">
        <v>1574</v>
      </c>
      <c r="B4016" s="26" t="s">
        <v>1574</v>
      </c>
      <c r="C4016" s="24" t="s">
        <v>1600</v>
      </c>
      <c r="D4016" s="26" t="str">
        <f>VLOOKUP(C4016,Baza!A:E,5,FALSE)</f>
        <v>9000 '92-98  5D'95-4D ФАРА П/КОРРЕКТОР ПРАВАЯ</v>
      </c>
      <c r="E4016" s="25" t="str">
        <f>IF(VLOOKUP(C4016,Baza!A:D,2,FALSE)&gt;0,"+","-")</f>
        <v>+</v>
      </c>
      <c r="F4016" s="25">
        <f>VLOOKUP(C4016,Baza!A:E,3,FALSE)</f>
        <v>73</v>
      </c>
      <c r="G4016" s="25">
        <f>VLOOKUP(C4016,Baza!A:E,3,FALSE)*курс</f>
        <v>2978.3999999999996</v>
      </c>
      <c r="H4016" s="25" t="str">
        <f>VLOOKUP(C4016,Baza!A:E,4,FALSE)</f>
        <v>9081381</v>
      </c>
      <c r="I4016" s="25" t="str">
        <f>VLOOKUP(C4016,BREND!A:C,2,FALSE)</f>
        <v>DEPO</v>
      </c>
    </row>
    <row r="4017" spans="1:9" hidden="1" outlineLevel="2">
      <c r="A4017" s="26" t="s">
        <v>1574</v>
      </c>
      <c r="B4017" s="26" t="s">
        <v>1574</v>
      </c>
      <c r="C4017" s="24" t="s">
        <v>1603</v>
      </c>
      <c r="D4017" s="26" t="str">
        <f>VLOOKUP(C4017,Baza!A:E,5,FALSE)</f>
        <v>9000 '86-94, 4 ДВ.'88-94 ФАРА ЛЕВАЯ (СЕДАН)</v>
      </c>
      <c r="E4017" s="25" t="str">
        <f>IF(VLOOKUP(C4017,Baza!A:D,2,FALSE)&gt;0,"+","-")</f>
        <v>-</v>
      </c>
      <c r="F4017" s="25">
        <f>VLOOKUP(C4017,Baza!A:E,3,FALSE)</f>
        <v>54</v>
      </c>
      <c r="G4017" s="25">
        <f>VLOOKUP(C4017,Baza!A:E,3,FALSE)*курс</f>
        <v>2203.1999999999998</v>
      </c>
      <c r="H4017" s="25" t="str">
        <f>VLOOKUP(C4017,Baza!A:E,4,FALSE)</f>
        <v>H9125279</v>
      </c>
      <c r="I4017" s="25" t="str">
        <f>VLOOKUP(C4017,BREND!A:C,2,FALSE)</f>
        <v>DEPO</v>
      </c>
    </row>
    <row r="4018" spans="1:9" hidden="1" outlineLevel="2">
      <c r="A4018" s="26" t="s">
        <v>1574</v>
      </c>
      <c r="B4018" s="26" t="s">
        <v>1574</v>
      </c>
      <c r="C4018" s="24" t="s">
        <v>673</v>
      </c>
      <c r="D4018" s="26" t="str">
        <f>VLOOKUP(C4018,Baza!A:E,5,FALSE)</f>
        <v>SAAB 9000  ШРУС  НАРУЖНЫЙ</v>
      </c>
      <c r="E4018" s="25" t="str">
        <f>IF(VLOOKUP(C4018,Baza!A:D,2,FALSE)&gt;0,"+","-")</f>
        <v>+</v>
      </c>
      <c r="F4018" s="25">
        <f>VLOOKUP(C4018,Baza!A:E,3,FALSE)</f>
        <v>15</v>
      </c>
      <c r="G4018" s="25">
        <f>VLOOKUP(C4018,Baza!A:E,3,FALSE)*курс</f>
        <v>612</v>
      </c>
      <c r="H4018" s="25" t="str">
        <f>VLOOKUP(C4018,Baza!A:E,4,FALSE)</f>
        <v>4103263</v>
      </c>
      <c r="I4018" s="25" t="str">
        <f>VLOOKUP(C4018,BREND!A:C,2,FALSE)</f>
        <v>SCHNIEDER</v>
      </c>
    </row>
    <row r="4019" spans="1:9" hidden="1" outlineLevel="2">
      <c r="A4019" s="26" t="s">
        <v>1574</v>
      </c>
      <c r="B4019" s="26" t="s">
        <v>1574</v>
      </c>
      <c r="C4019" s="24" t="s">
        <v>6881</v>
      </c>
      <c r="D4019" s="26" t="str">
        <f>VLOOKUP(C4019,Baza!A:E,5,FALSE)</f>
        <v>9000 '92-98  5ДВ.'95- ФАРА ЛЕВАЯ БЕЗ КОРРЕКТОРА</v>
      </c>
      <c r="E4019" s="25" t="str">
        <f>IF(VLOOKUP(C4019,Baza!A:D,2,FALSE)&gt;0,"+","-")</f>
        <v>-</v>
      </c>
      <c r="F4019" s="25">
        <f>VLOOKUP(C4019,Baza!A:E,3,FALSE)</f>
        <v>0</v>
      </c>
      <c r="G4019" s="25">
        <f>VLOOKUP(C4019,Baza!A:E,3,FALSE)*курс</f>
        <v>0</v>
      </c>
      <c r="H4019" s="25">
        <f>VLOOKUP(C4019,Baza!A:E,4,FALSE)</f>
        <v>0</v>
      </c>
      <c r="I4019" s="25" t="str">
        <f>VLOOKUP(C4019,BREND!A:C,2,FALSE)</f>
        <v>DEPO</v>
      </c>
    </row>
    <row r="4020" spans="1:9" hidden="1" outlineLevel="1" collapsed="1">
      <c r="A4020" s="96" t="s">
        <v>1572</v>
      </c>
      <c r="B4020" s="96" t="s">
        <v>1573</v>
      </c>
      <c r="C4020" s="17"/>
      <c r="D4020" s="17"/>
      <c r="E4020" s="17"/>
      <c r="F4020" s="17"/>
      <c r="G4020" s="17"/>
      <c r="H4020" s="17"/>
      <c r="I4020" s="17"/>
    </row>
    <row r="4021" spans="1:9" hidden="1" outlineLevel="2">
      <c r="A4021" s="26" t="s">
        <v>1573</v>
      </c>
      <c r="B4021" s="26" t="s">
        <v>1573</v>
      </c>
      <c r="C4021" s="24" t="s">
        <v>522</v>
      </c>
      <c r="D4021" s="26" t="e">
        <f>VLOOKUP(C4021,Baza!A:E,5,FALSE)</f>
        <v>#N/A</v>
      </c>
      <c r="E4021" s="25" t="e">
        <f>IF(VLOOKUP(C4021,Baza!A:D,2,FALSE)&gt;0,"+","-")</f>
        <v>#N/A</v>
      </c>
      <c r="F4021" s="25" t="e">
        <f>VLOOKUP(C4021,Baza!A:E,3,FALSE)</f>
        <v>#N/A</v>
      </c>
      <c r="G4021" s="25" t="e">
        <f>VLOOKUP(C4021,Baza!A:E,3,FALSE)*курс</f>
        <v>#N/A</v>
      </c>
      <c r="H4021" s="25" t="e">
        <f>VLOOKUP(C4021,Baza!A:E,4,FALSE)</f>
        <v>#N/A</v>
      </c>
      <c r="I4021" s="25" t="str">
        <f>VLOOKUP(C4021,BREND!A:C,2,FALSE)</f>
        <v>SCHNIEDER</v>
      </c>
    </row>
    <row r="4022" spans="1:9" hidden="1" outlineLevel="2">
      <c r="A4022" s="26" t="s">
        <v>1573</v>
      </c>
      <c r="B4022" s="26" t="s">
        <v>1573</v>
      </c>
      <c r="C4022" s="24" t="s">
        <v>29775</v>
      </c>
      <c r="D4022" s="26" t="str">
        <f>VLOOKUP(C4022,Baza!A:E,5,FALSE)</f>
        <v xml:space="preserve">VECTRA С  1.8/2.2 L 02- /SAAB 9-3  1.8/1.9/2.2 L 02-11 ТОРМОЗНЫЕ ДИСКИ ЗАДНЫЙ (2ШТ.) </v>
      </c>
      <c r="E4022" s="25" t="str">
        <f>IF(VLOOKUP(C4022,Baza!A:D,2,FALSE)&gt;0,"+","-")</f>
        <v>-</v>
      </c>
      <c r="F4022" s="25">
        <f>VLOOKUP(C4022,Baza!A:E,3,FALSE)</f>
        <v>22.1</v>
      </c>
      <c r="G4022" s="25">
        <f>VLOOKUP(C4022,Baza!A:E,3,FALSE)*курс</f>
        <v>901.68</v>
      </c>
      <c r="H4022" s="25" t="str">
        <f>VLOOKUP(C4022,Baza!A:E,4,FALSE)</f>
        <v>0569114</v>
      </c>
      <c r="I4022" s="25" t="str">
        <f>VLOOKUP(C4022,BREND!A:C,2,FALSE)</f>
        <v>SCHNIEDER</v>
      </c>
    </row>
    <row r="4023" spans="1:9" hidden="1" outlineLevel="2">
      <c r="A4023" s="26" t="s">
        <v>1573</v>
      </c>
      <c r="B4023" s="26" t="s">
        <v>1573</v>
      </c>
      <c r="C4023" s="24" t="s">
        <v>29770</v>
      </c>
      <c r="D4023" s="26" t="str">
        <f>VLOOKUP(C4023,Baza!A:E,5,FALSE)</f>
        <v xml:space="preserve">VECTRA С  1.8/2.2 L 02- /SAAB 9-3  1.8/1.9/2.2 L 02-11 ТОРМОЗНЫЕ ДИСКИ ПЕРЕДНИЕ (2ШТ.) </v>
      </c>
      <c r="E4023" s="25" t="str">
        <f>IF(VLOOKUP(C4023,Baza!A:D,2,FALSE)&gt;0,"+","-")</f>
        <v>-</v>
      </c>
      <c r="F4023" s="25">
        <f>VLOOKUP(C4023,Baza!A:E,3,FALSE)</f>
        <v>27.65</v>
      </c>
      <c r="G4023" s="25">
        <f>VLOOKUP(C4023,Baza!A:E,3,FALSE)*курс</f>
        <v>1128.1199999999999</v>
      </c>
      <c r="H4023" s="25" t="str">
        <f>VLOOKUP(C4023,Baza!A:E,4,FALSE)</f>
        <v>0569003</v>
      </c>
      <c r="I4023" s="25" t="str">
        <f>VLOOKUP(C4023,BREND!A:C,2,FALSE)</f>
        <v>SCHNIEDER</v>
      </c>
    </row>
    <row r="4024" spans="1:9" hidden="1" outlineLevel="2">
      <c r="A4024" s="26" t="s">
        <v>1573</v>
      </c>
      <c r="B4024" s="26" t="s">
        <v>1573</v>
      </c>
      <c r="C4024" s="24" t="s">
        <v>29773</v>
      </c>
      <c r="D4024" s="26" t="str">
        <f>VLOOKUP(C4024,Baza!A:E,5,FALSE)</f>
        <v xml:space="preserve">VECTRA С  1.8/2.2 L 02- /SAAB 9-3  1.8/1.9/2.2 L 02-11 ТОРМОЗНЫЕ ДИСКИ ПЕРЕДНИЕ (2ШТ.) </v>
      </c>
      <c r="E4024" s="25" t="str">
        <f>IF(VLOOKUP(C4024,Baza!A:D,2,FALSE)&gt;0,"+","-")</f>
        <v>-</v>
      </c>
      <c r="F4024" s="25">
        <f>VLOOKUP(C4024,Baza!A:E,3,FALSE)</f>
        <v>36.700000000000003</v>
      </c>
      <c r="G4024" s="25">
        <f>VLOOKUP(C4024,Baza!A:E,3,FALSE)*курс</f>
        <v>1497.36</v>
      </c>
      <c r="H4024" s="25" t="str">
        <f>VLOOKUP(C4024,Baza!A:E,4,FALSE)</f>
        <v>0569005</v>
      </c>
      <c r="I4024" s="25" t="str">
        <f>VLOOKUP(C4024,BREND!A:C,2,FALSE)</f>
        <v>SCHNIEDER</v>
      </c>
    </row>
    <row r="4025" spans="1:9" hidden="1" outlineLevel="2">
      <c r="A4025" s="26" t="s">
        <v>1573</v>
      </c>
      <c r="B4025" s="26" t="s">
        <v>1573</v>
      </c>
      <c r="C4025" s="24" t="s">
        <v>29779</v>
      </c>
      <c r="D4025" s="26" t="str">
        <f>VLOOKUP(C4025,Baza!A:E,5,FALSE)</f>
        <v>9-3,9-5 '97  ТОРМОЗНЫЕ ДИСКИ ПЕРЕДНИЕ, ВЕНТИЛИРУЕМЫЕ, ПЕРФОРИРОВАННЫЕ (2ШТ.)</v>
      </c>
      <c r="E4025" s="25" t="str">
        <f>IF(VLOOKUP(C4025,Baza!A:D,2,FALSE)&gt;0,"+","-")</f>
        <v>-</v>
      </c>
      <c r="F4025" s="25">
        <f>VLOOKUP(C4025,Baza!A:E,3,FALSE)</f>
        <v>37</v>
      </c>
      <c r="G4025" s="25">
        <f>VLOOKUP(C4025,Baza!A:E,3,FALSE)*курс</f>
        <v>1509.6</v>
      </c>
      <c r="H4025" s="25" t="str">
        <f>VLOOKUP(C4025,Baza!A:E,4,FALSE)</f>
        <v>4839007</v>
      </c>
      <c r="I4025" s="25" t="str">
        <f>VLOOKUP(C4025,BREND!A:C,2,FALSE)</f>
        <v>SCHNIEDER</v>
      </c>
    </row>
    <row r="4026" spans="1:9" hidden="1" outlineLevel="1" collapsed="1">
      <c r="A4026" s="96" t="s">
        <v>1572</v>
      </c>
      <c r="B4026" s="96" t="s">
        <v>1578</v>
      </c>
      <c r="C4026" s="17"/>
      <c r="D4026" s="17"/>
      <c r="E4026" s="17"/>
      <c r="F4026" s="17"/>
      <c r="G4026" s="17"/>
      <c r="H4026" s="17"/>
      <c r="I4026" s="17"/>
    </row>
    <row r="4027" spans="1:9" hidden="1" outlineLevel="2">
      <c r="A4027" s="26" t="s">
        <v>1578</v>
      </c>
      <c r="B4027" s="26" t="s">
        <v>1578</v>
      </c>
      <c r="C4027" s="24" t="s">
        <v>1577</v>
      </c>
      <c r="D4027" s="26" t="str">
        <f>VLOOKUP(C4027,Baza!A:E,5,FALSE)</f>
        <v>9-5 '01- УКАЗАТЕЛЬ ПОВОРОТА ЛЕВЫЙ</v>
      </c>
      <c r="E4027" s="25" t="str">
        <f>IF(VLOOKUP(C4027,Baza!A:D,2,FALSE)&gt;0,"+","-")</f>
        <v>-</v>
      </c>
      <c r="F4027" s="25">
        <f>VLOOKUP(C4027,Baza!A:E,3,FALSE)</f>
        <v>0</v>
      </c>
      <c r="G4027" s="25">
        <f>VLOOKUP(C4027,Baza!A:E,3,FALSE)*курс</f>
        <v>0</v>
      </c>
      <c r="H4027" s="25" t="str">
        <f>VLOOKUP(C4027,Baza!A:E,4,FALSE)</f>
        <v>0</v>
      </c>
      <c r="I4027" s="25" t="str">
        <f>VLOOKUP(C4027,BREND!A:C,2,FALSE)</f>
        <v>DEPO</v>
      </c>
    </row>
    <row r="4028" spans="1:9" hidden="1" outlineLevel="2">
      <c r="A4028" s="26" t="s">
        <v>1578</v>
      </c>
      <c r="B4028" s="26" t="s">
        <v>1578</v>
      </c>
      <c r="C4028" s="24" t="s">
        <v>1579</v>
      </c>
      <c r="D4028" s="26" t="str">
        <f>VLOOKUP(C4028,Baza!A:E,5,FALSE)</f>
        <v>9-5 '01- УКАЗАТЕЛЬ ПОВОРОТА ПРАВЫЙ</v>
      </c>
      <c r="E4028" s="25" t="str">
        <f>IF(VLOOKUP(C4028,Baza!A:D,2,FALSE)&gt;0,"+","-")</f>
        <v>-</v>
      </c>
      <c r="F4028" s="25">
        <f>VLOOKUP(C4028,Baza!A:E,3,FALSE)</f>
        <v>0</v>
      </c>
      <c r="G4028" s="25">
        <f>VLOOKUP(C4028,Baza!A:E,3,FALSE)*курс</f>
        <v>0</v>
      </c>
      <c r="H4028" s="25" t="str">
        <f>VLOOKUP(C4028,Baza!A:E,4,FALSE)</f>
        <v>5142088</v>
      </c>
      <c r="I4028" s="25" t="str">
        <f>VLOOKUP(C4028,BREND!A:C,2,FALSE)</f>
        <v>DEPO</v>
      </c>
    </row>
    <row r="4029" spans="1:9" hidden="1" outlineLevel="2">
      <c r="A4029" s="26" t="s">
        <v>1578</v>
      </c>
      <c r="B4029" s="26" t="s">
        <v>1578</v>
      </c>
      <c r="C4029" s="24" t="s">
        <v>1580</v>
      </c>
      <c r="D4029" s="26" t="str">
        <f>VLOOKUP(C4029,Baza!A:E,5,FALSE)</f>
        <v>9-5 '98-00 УКАЗАТЕЛЬ ПОВОРОТА ЛЕВЫЙ</v>
      </c>
      <c r="E4029" s="25" t="str">
        <f>IF(VLOOKUP(C4029,Baza!A:D,2,FALSE)&gt;0,"+","-")</f>
        <v>-</v>
      </c>
      <c r="F4029" s="25">
        <f>VLOOKUP(C4029,Baza!A:E,3,FALSE)</f>
        <v>12</v>
      </c>
      <c r="G4029" s="25">
        <f>VLOOKUP(C4029,Baza!A:E,3,FALSE)*курс</f>
        <v>489.59999999999997</v>
      </c>
      <c r="H4029" s="25" t="str">
        <f>VLOOKUP(C4029,Baza!A:E,4,FALSE)</f>
        <v>4373973</v>
      </c>
      <c r="I4029" s="25" t="str">
        <f>VLOOKUP(C4029,BREND!A:C,2,FALSE)</f>
        <v>DEPO</v>
      </c>
    </row>
    <row r="4030" spans="1:9" hidden="1" outlineLevel="2">
      <c r="A4030" s="26" t="s">
        <v>1578</v>
      </c>
      <c r="B4030" s="26" t="s">
        <v>1578</v>
      </c>
      <c r="C4030" s="24" t="s">
        <v>1581</v>
      </c>
      <c r="D4030" s="26" t="str">
        <f>VLOOKUP(C4030,Baza!A:E,5,FALSE)</f>
        <v>9-5 '98-00 УКАЗАТЕЛЬ ПОВОРОТА ПРАВЫЙ</v>
      </c>
      <c r="E4030" s="25" t="str">
        <f>IF(VLOOKUP(C4030,Baza!A:D,2,FALSE)&gt;0,"+","-")</f>
        <v>-</v>
      </c>
      <c r="F4030" s="25">
        <f>VLOOKUP(C4030,Baza!A:E,3,FALSE)</f>
        <v>12</v>
      </c>
      <c r="G4030" s="25">
        <f>VLOOKUP(C4030,Baza!A:E,3,FALSE)*курс</f>
        <v>489.59999999999997</v>
      </c>
      <c r="H4030" s="25" t="str">
        <f>VLOOKUP(C4030,Baza!A:E,4,FALSE)</f>
        <v>4373981</v>
      </c>
      <c r="I4030" s="25" t="str">
        <f>VLOOKUP(C4030,BREND!A:C,2,FALSE)</f>
        <v>DEPO</v>
      </c>
    </row>
    <row r="4031" spans="1:9" hidden="1" outlineLevel="2">
      <c r="A4031" s="26" t="s">
        <v>1578</v>
      </c>
      <c r="B4031" s="26" t="s">
        <v>1578</v>
      </c>
      <c r="C4031" s="24" t="s">
        <v>1582</v>
      </c>
      <c r="D4031" s="26" t="str">
        <f>VLOOKUP(C4031,Baza!A:E,5,FALSE)</f>
        <v>9-5 '97- ПОДКРЫЛОК ПЕРЕДНИЙ, ПЛАСТИКОВЫЙ, ЛЕВЫЙ</v>
      </c>
      <c r="E4031" s="25" t="str">
        <f>IF(VLOOKUP(C4031,Baza!A:D,2,FALSE)&gt;0,"+","-")</f>
        <v>+</v>
      </c>
      <c r="F4031" s="25">
        <f>VLOOKUP(C4031,Baza!A:E,3,FALSE)</f>
        <v>15</v>
      </c>
      <c r="G4031" s="25">
        <f>VLOOKUP(C4031,Baza!A:E,3,FALSE)*курс</f>
        <v>612</v>
      </c>
      <c r="H4031" s="25" t="str">
        <f>VLOOKUP(C4031,Baza!A:E,4,FALSE)</f>
        <v>4592937</v>
      </c>
      <c r="I4031" s="25" t="str">
        <f>VLOOKUP(C4031,BREND!A:C,2,FALSE)</f>
        <v>API</v>
      </c>
    </row>
    <row r="4032" spans="1:9" hidden="1" outlineLevel="2">
      <c r="A4032" s="26" t="s">
        <v>1578</v>
      </c>
      <c r="B4032" s="26" t="s">
        <v>1578</v>
      </c>
      <c r="C4032" s="24" t="s">
        <v>1583</v>
      </c>
      <c r="D4032" s="26" t="str">
        <f>VLOOKUP(C4032,Baza!A:E,5,FALSE)</f>
        <v xml:space="preserve">9-5 '97- ПОДКРЫЛОК ПРАВЫЙ, ПЕРЕДНИЙ, ПЛАСТИКОВЫЙ  </v>
      </c>
      <c r="E4032" s="25" t="str">
        <f>IF(VLOOKUP(C4032,Baza!A:D,2,FALSE)&gt;0,"+","-")</f>
        <v>+</v>
      </c>
      <c r="F4032" s="25">
        <f>VLOOKUP(C4032,Baza!A:E,3,FALSE)</f>
        <v>14</v>
      </c>
      <c r="G4032" s="25">
        <f>VLOOKUP(C4032,Baza!A:E,3,FALSE)*курс</f>
        <v>571.19999999999993</v>
      </c>
      <c r="H4032" s="25" t="str">
        <f>VLOOKUP(C4032,Baza!A:E,4,FALSE)</f>
        <v>4592945</v>
      </c>
      <c r="I4032" s="25" t="str">
        <f>VLOOKUP(C4032,BREND!A:C,2,FALSE)</f>
        <v>API</v>
      </c>
    </row>
    <row r="4033" spans="1:9" hidden="1" outlineLevel="2">
      <c r="A4033" s="26" t="s">
        <v>1578</v>
      </c>
      <c r="B4033" s="26" t="s">
        <v>1578</v>
      </c>
      <c r="C4033" s="24" t="s">
        <v>412</v>
      </c>
      <c r="D4033" s="26" t="str">
        <f>VLOOKUP(C4033,Baza!A:E,5,FALSE)</f>
        <v>9-5 2,3-3L '97 ТОРМОЗНЫЕ ДИСКИ ПЕРЕДНИЕ, ВЕНТИЛИРУЕМЫЕ, ПЕРФОРИРОВАННЫЕ (2ШТ.)</v>
      </c>
      <c r="E4033" s="25" t="str">
        <f>IF(VLOOKUP(C4033,Baza!A:D,2,FALSE)&gt;0,"+","-")</f>
        <v>-</v>
      </c>
      <c r="F4033" s="25">
        <f>VLOOKUP(C4033,Baza!A:E,3,FALSE)</f>
        <v>40</v>
      </c>
      <c r="G4033" s="25">
        <f>VLOOKUP(C4033,Baza!A:E,3,FALSE)*курс</f>
        <v>1632</v>
      </c>
      <c r="H4033" s="25" t="str">
        <f>VLOOKUP(C4033,Baza!A:E,4,FALSE)</f>
        <v>0</v>
      </c>
      <c r="I4033" s="25" t="str">
        <f>VLOOKUP(C4033,BREND!A:C,2,FALSE)</f>
        <v>SCHNIEDER</v>
      </c>
    </row>
    <row r="4034" spans="1:9" hidden="1" outlineLevel="2">
      <c r="A4034" s="26" t="s">
        <v>1578</v>
      </c>
      <c r="B4034" s="26" t="s">
        <v>1578</v>
      </c>
      <c r="C4034" s="24" t="s">
        <v>1584</v>
      </c>
      <c r="D4034" s="26" t="str">
        <f>VLOOKUP(C4034,Baza!A:E,5,FALSE)</f>
        <v>9-5 '01-ФАРА ЛЕВАЯ, КРЕПЛЕНИЕ ПОД УКАЗАТЕЛЬ ПОВОТНИКА</v>
      </c>
      <c r="E4034" s="25" t="str">
        <f>IF(VLOOKUP(C4034,Baza!A:D,2,FALSE)&gt;0,"+","-")</f>
        <v>-</v>
      </c>
      <c r="F4034" s="25">
        <f>VLOOKUP(C4034,Baza!A:E,3,FALSE)</f>
        <v>0</v>
      </c>
      <c r="G4034" s="25">
        <f>VLOOKUP(C4034,Baza!A:E,3,FALSE)*курс</f>
        <v>0</v>
      </c>
      <c r="H4034" s="25" t="str">
        <f>VLOOKUP(C4034,Baza!A:E,4,FALSE)</f>
        <v>0</v>
      </c>
      <c r="I4034" s="25" t="str">
        <f>VLOOKUP(C4034,BREND!A:C,2,FALSE)</f>
        <v>DEPO</v>
      </c>
    </row>
    <row r="4035" spans="1:9" hidden="1" outlineLevel="2">
      <c r="A4035" s="26" t="s">
        <v>1578</v>
      </c>
      <c r="B4035" s="26" t="s">
        <v>1578</v>
      </c>
      <c r="C4035" s="24" t="s">
        <v>1585</v>
      </c>
      <c r="D4035" s="26" t="str">
        <f>VLOOKUP(C4035,Baza!A:E,5,FALSE)</f>
        <v>9-5 '01-ФАРА ПРАВАЯ, КРЕПЛЕНИЕ ПОД УКАЗАТЕЛЬ ПОВОРОТА</v>
      </c>
      <c r="E4035" s="25" t="str">
        <f>IF(VLOOKUP(C4035,Baza!A:D,2,FALSE)&gt;0,"+","-")</f>
        <v>-</v>
      </c>
      <c r="F4035" s="25">
        <f>VLOOKUP(C4035,Baza!A:E,3,FALSE)</f>
        <v>0</v>
      </c>
      <c r="G4035" s="25">
        <f>VLOOKUP(C4035,Baza!A:E,3,FALSE)*курс</f>
        <v>0</v>
      </c>
      <c r="H4035" s="25" t="str">
        <f>VLOOKUP(C4035,Baza!A:E,4,FALSE)</f>
        <v>5142088</v>
      </c>
      <c r="I4035" s="25" t="str">
        <f>VLOOKUP(C4035,BREND!A:C,2,FALSE)</f>
        <v>DEPO</v>
      </c>
    </row>
    <row r="4036" spans="1:9" hidden="1" outlineLevel="2">
      <c r="A4036" s="26" t="s">
        <v>1578</v>
      </c>
      <c r="B4036" s="26" t="s">
        <v>1578</v>
      </c>
      <c r="C4036" s="24" t="s">
        <v>1586</v>
      </c>
      <c r="D4036" s="26" t="str">
        <f>VLOOKUP(C4036,Baza!A:E,5,FALSE)</f>
        <v>9-5 '98- ФАРА ЛЕВАЯ</v>
      </c>
      <c r="E4036" s="25" t="str">
        <f>IF(VLOOKUP(C4036,Baza!A:D,2,FALSE)&gt;0,"+","-")</f>
        <v>-</v>
      </c>
      <c r="F4036" s="25">
        <f>VLOOKUP(C4036,Baza!A:E,3,FALSE)</f>
        <v>0</v>
      </c>
      <c r="G4036" s="25">
        <f>VLOOKUP(C4036,Baza!A:E,3,FALSE)*курс</f>
        <v>0</v>
      </c>
      <c r="H4036" s="25" t="str">
        <f>VLOOKUP(C4036,Baza!A:E,4,FALSE)</f>
        <v>86693</v>
      </c>
      <c r="I4036" s="25" t="str">
        <f>VLOOKUP(C4036,BREND!A:C,2,FALSE)</f>
        <v>DEPO</v>
      </c>
    </row>
    <row r="4037" spans="1:9" hidden="1" outlineLevel="2">
      <c r="A4037" s="26" t="s">
        <v>1578</v>
      </c>
      <c r="B4037" s="26" t="s">
        <v>1578</v>
      </c>
      <c r="C4037" s="24" t="s">
        <v>1587</v>
      </c>
      <c r="D4037" s="26" t="str">
        <f>VLOOKUP(C4037,Baza!A:E,5,FALSE)</f>
        <v>9-5 '98- ФАРА ПРАВАЯ</v>
      </c>
      <c r="E4037" s="25" t="str">
        <f>IF(VLOOKUP(C4037,Baza!A:D,2,FALSE)&gt;0,"+","-")</f>
        <v>-</v>
      </c>
      <c r="F4037" s="25">
        <f>VLOOKUP(C4037,Baza!A:E,3,FALSE)</f>
        <v>0</v>
      </c>
      <c r="G4037" s="25">
        <f>VLOOKUP(C4037,Baza!A:E,3,FALSE)*курс</f>
        <v>0</v>
      </c>
      <c r="H4037" s="25" t="str">
        <f>VLOOKUP(C4037,Baza!A:E,4,FALSE)</f>
        <v>86694</v>
      </c>
      <c r="I4037" s="25" t="str">
        <f>VLOOKUP(C4037,BREND!A:C,2,FALSE)</f>
        <v>DEPO</v>
      </c>
    </row>
    <row r="4038" spans="1:9" hidden="1" outlineLevel="2">
      <c r="A4038" s="26" t="s">
        <v>1578</v>
      </c>
      <c r="B4038" s="26" t="s">
        <v>1578</v>
      </c>
      <c r="C4038" s="24" t="s">
        <v>1588</v>
      </c>
      <c r="D4038" s="26" t="str">
        <f>VLOOKUP(C4038,Baza!A:E,5,FALSE)</f>
        <v>9-5 '98- ФОНАРЬ НА КРЫШКУ БАГАЖН, ЛЕВЫЙ</v>
      </c>
      <c r="E4038" s="25" t="str">
        <f>IF(VLOOKUP(C4038,Baza!A:D,2,FALSE)&gt;0,"+","-")</f>
        <v>-</v>
      </c>
      <c r="F4038" s="25">
        <f>VLOOKUP(C4038,Baza!A:E,3,FALSE)</f>
        <v>0</v>
      </c>
      <c r="G4038" s="25">
        <f>VLOOKUP(C4038,Baza!A:E,3,FALSE)*курс</f>
        <v>0</v>
      </c>
      <c r="H4038" s="25" t="str">
        <f>VLOOKUP(C4038,Baza!A:E,4,FALSE)</f>
        <v>0</v>
      </c>
      <c r="I4038" s="25" t="str">
        <f>VLOOKUP(C4038,BREND!A:C,2,FALSE)</f>
        <v>DEPO</v>
      </c>
    </row>
    <row r="4039" spans="1:9" hidden="1" outlineLevel="2">
      <c r="A4039" s="26" t="s">
        <v>1578</v>
      </c>
      <c r="B4039" s="26" t="s">
        <v>1578</v>
      </c>
      <c r="C4039" s="24" t="s">
        <v>1589</v>
      </c>
      <c r="D4039" s="26" t="str">
        <f>VLOOKUP(C4039,Baza!A:E,5,FALSE)</f>
        <v>9-5 '98- ФОНАРЬ НА КРЫШКУ БАГАЖНИКА, ПРАВЫЙ</v>
      </c>
      <c r="E4039" s="25" t="str">
        <f>IF(VLOOKUP(C4039,Baza!A:D,2,FALSE)&gt;0,"+","-")</f>
        <v>-</v>
      </c>
      <c r="F4039" s="25">
        <f>VLOOKUP(C4039,Baza!A:E,3,FALSE)</f>
        <v>0</v>
      </c>
      <c r="G4039" s="25">
        <f>VLOOKUP(C4039,Baza!A:E,3,FALSE)*курс</f>
        <v>0</v>
      </c>
      <c r="H4039" s="25" t="str">
        <f>VLOOKUP(C4039,Baza!A:E,4,FALSE)</f>
        <v>0</v>
      </c>
      <c r="I4039" s="25" t="str">
        <f>VLOOKUP(C4039,BREND!A:C,2,FALSE)</f>
        <v>DEPO</v>
      </c>
    </row>
    <row r="4040" spans="1:9" hidden="1" outlineLevel="2">
      <c r="A4040" s="26" t="s">
        <v>1578</v>
      </c>
      <c r="B4040" s="26" t="s">
        <v>1578</v>
      </c>
      <c r="C4040" s="24" t="s">
        <v>16908</v>
      </c>
      <c r="D4040" s="26" t="str">
        <f>VLOOKUP(C4040,Baza!A:E,5,FALSE)</f>
        <v>VECTRA C, SAAB9-5  РЫЧАГ ЗАДНИЙ, КРИВОЙ</v>
      </c>
      <c r="E4040" s="25" t="str">
        <f>IF(VLOOKUP(C4040,Baza!A:D,2,FALSE)&gt;0,"+","-")</f>
        <v>+</v>
      </c>
      <c r="F4040" s="25">
        <f>VLOOKUP(C4040,Baza!A:E,3,FALSE)</f>
        <v>20</v>
      </c>
      <c r="G4040" s="25">
        <f>VLOOKUP(C4040,Baza!A:E,3,FALSE)*курс</f>
        <v>816</v>
      </c>
      <c r="H4040" s="25" t="str">
        <f>VLOOKUP(C4040,Baza!A:E,4,FALSE)</f>
        <v>0423035</v>
      </c>
      <c r="I4040" s="25" t="str">
        <f>VLOOKUP(C4040,BREND!A:C,2,FALSE)</f>
        <v>SCHNIEDER</v>
      </c>
    </row>
    <row r="4041" spans="1:9" hidden="1" outlineLevel="2">
      <c r="A4041" s="26" t="s">
        <v>1578</v>
      </c>
      <c r="B4041" s="26" t="s">
        <v>1578</v>
      </c>
      <c r="C4041" s="24" t="s">
        <v>26085</v>
      </c>
      <c r="D4041" s="26" t="str">
        <f>VLOOKUP(C4041,Baza!A:E,5,FALSE)</f>
        <v xml:space="preserve">SAAB 9-5 ТОРМОЗНЫЕ ДИСКИ ЗАДНИЕ (2ШТ.) </v>
      </c>
      <c r="E4041" s="25" t="str">
        <f>IF(VLOOKUP(C4041,Baza!A:D,2,FALSE)&gt;0,"+","-")</f>
        <v>+</v>
      </c>
      <c r="F4041" s="25">
        <f>VLOOKUP(C4041,Baza!A:E,3,FALSE)</f>
        <v>18.5</v>
      </c>
      <c r="G4041" s="25">
        <f>VLOOKUP(C4041,Baza!A:E,3,FALSE)*курс</f>
        <v>754.8</v>
      </c>
      <c r="H4041" s="25" t="str">
        <f>VLOOKUP(C4041,Baza!A:E,4,FALSE)</f>
        <v>5057476/5391537</v>
      </c>
      <c r="I4041" s="25" t="str">
        <f>VLOOKUP(C4041,BREND!A:C,2,FALSE)</f>
        <v>SCHNIEDER</v>
      </c>
    </row>
    <row r="4042" spans="1:9" hidden="1" outlineLevel="2">
      <c r="A4042" s="26" t="s">
        <v>1578</v>
      </c>
      <c r="B4042" s="26" t="s">
        <v>1578</v>
      </c>
      <c r="C4042" s="24" t="s">
        <v>29778</v>
      </c>
      <c r="D4042" s="26" t="str">
        <f>VLOOKUP(C4042,Baza!A:E,5,FALSE)</f>
        <v xml:space="preserve">SAAB 9-5 1,9/2,3/3 L 98-09 ТОРМОЗНЫЕ ДИСКИ ПЕРЕДНЫЙ (2ШТ.) </v>
      </c>
      <c r="E4042" s="25" t="str">
        <f>IF(VLOOKUP(C4042,Baza!A:D,2,FALSE)&gt;0,"+","-")</f>
        <v>-</v>
      </c>
      <c r="F4042" s="25">
        <f>VLOOKUP(C4042,Baza!A:E,3,FALSE)</f>
        <v>28.05</v>
      </c>
      <c r="G4042" s="25">
        <f>VLOOKUP(C4042,Baza!A:E,3,FALSE)*курс</f>
        <v>1144.44</v>
      </c>
      <c r="H4042" s="25" t="str">
        <f>VLOOKUP(C4042,Baza!A:E,4,FALSE)</f>
        <v>SBSB12763593</v>
      </c>
      <c r="I4042" s="25" t="str">
        <f>VLOOKUP(C4042,BREND!A:C,2,FALSE)</f>
        <v>SCHNIEDER</v>
      </c>
    </row>
    <row r="4043" spans="1:9" hidden="1" outlineLevel="2">
      <c r="A4043" s="26" t="s">
        <v>1578</v>
      </c>
      <c r="B4043" s="26" t="s">
        <v>1578</v>
      </c>
      <c r="C4043" s="24" t="s">
        <v>29779</v>
      </c>
      <c r="D4043" s="26" t="str">
        <f>VLOOKUP(C4043,Baza!A:E,5,FALSE)</f>
        <v>9-3,9-5 '97  ТОРМОЗНЫЕ ДИСКИ ПЕРЕДНИЕ, ВЕНТИЛИРУЕМЫЕ, ПЕРФОРИРОВАННЫЕ (2ШТ.)</v>
      </c>
      <c r="E4043" s="25" t="str">
        <f>IF(VLOOKUP(C4043,Baza!A:D,2,FALSE)&gt;0,"+","-")</f>
        <v>-</v>
      </c>
      <c r="F4043" s="25">
        <f>VLOOKUP(C4043,Baza!A:E,3,FALSE)</f>
        <v>37</v>
      </c>
      <c r="G4043" s="25">
        <f>VLOOKUP(C4043,Baza!A:E,3,FALSE)*курс</f>
        <v>1509.6</v>
      </c>
      <c r="H4043" s="25" t="str">
        <f>VLOOKUP(C4043,Baza!A:E,4,FALSE)</f>
        <v>4839007</v>
      </c>
      <c r="I4043" s="25" t="str">
        <f>VLOOKUP(C4043,BREND!A:C,2,FALSE)</f>
        <v>SCHNIEDER</v>
      </c>
    </row>
    <row r="4044" spans="1:9" collapsed="1">
      <c r="A4044" s="95" t="s">
        <v>20419</v>
      </c>
      <c r="B4044" s="95" t="s">
        <v>17</v>
      </c>
      <c r="C4044" s="74"/>
      <c r="D4044" s="74"/>
      <c r="E4044" s="74"/>
      <c r="F4044" s="74"/>
      <c r="G4044" s="74"/>
      <c r="H4044" s="74"/>
      <c r="I4044" s="74"/>
    </row>
    <row r="4045" spans="1:9" hidden="1" outlineLevel="1" collapsed="1">
      <c r="A4045" s="96" t="s">
        <v>17</v>
      </c>
      <c r="B4045" s="96" t="s">
        <v>20437</v>
      </c>
      <c r="C4045" s="17"/>
      <c r="D4045" s="17"/>
      <c r="E4045" s="17"/>
      <c r="F4045" s="17"/>
      <c r="G4045" s="17"/>
      <c r="H4045" s="17"/>
      <c r="I4045" s="17"/>
    </row>
    <row r="4046" spans="1:9" hidden="1" outlineLevel="2">
      <c r="A4046" s="96" t="s">
        <v>20437</v>
      </c>
      <c r="B4046" s="96" t="s">
        <v>2184</v>
      </c>
      <c r="C4046" s="17"/>
      <c r="D4046" s="17"/>
      <c r="E4046" s="17"/>
      <c r="F4046" s="17"/>
      <c r="G4046" s="17"/>
      <c r="H4046" s="17"/>
      <c r="I4046" s="17"/>
    </row>
    <row r="4047" spans="1:9" hidden="1" outlineLevel="2">
      <c r="A4047" s="26" t="s">
        <v>2184</v>
      </c>
      <c r="B4047" s="26" t="s">
        <v>2184</v>
      </c>
      <c r="C4047" s="24" t="s">
        <v>2183</v>
      </c>
      <c r="D4047" s="26" t="str">
        <f>VLOOKUP(C4047,Baza!A:E,5,FALSE)</f>
        <v>FABIA '07- ФАРА П/ТУМАННАЯ, ПРАВАЯ</v>
      </c>
      <c r="E4047" s="25" t="str">
        <f>IF(VLOOKUP(C4047,Baza!A:D,2,FALSE)&gt;0,"+","-")</f>
        <v>-</v>
      </c>
      <c r="F4047" s="25">
        <f>VLOOKUP(C4047,Baza!A:E,3,FALSE)</f>
        <v>0</v>
      </c>
      <c r="G4047" s="25">
        <f>VLOOKUP(C4047,Baza!A:E,3,FALSE)*курс</f>
        <v>0</v>
      </c>
      <c r="H4047" s="25" t="str">
        <f>VLOOKUP(C4047,Baza!A:E,4,FALSE)</f>
        <v>7H0941699C</v>
      </c>
      <c r="I4047" s="25" t="str">
        <f>VLOOKUP(C4047,BREND!A:C,2,FALSE)</f>
        <v>DEPO</v>
      </c>
    </row>
    <row r="4048" spans="1:9" hidden="1" outlineLevel="2">
      <c r="A4048" s="26" t="s">
        <v>2184</v>
      </c>
      <c r="B4048" s="26" t="s">
        <v>2184</v>
      </c>
      <c r="C4048" s="24" t="s">
        <v>2213</v>
      </c>
      <c r="D4048" s="26" t="str">
        <f>VLOOKUP(C4048,Baza!A:E,5,FALSE)</f>
        <v>FABIA '07- ФАРА П/ТУМАННАЯ, ЛЕВАЯ</v>
      </c>
      <c r="E4048" s="25" t="str">
        <f>IF(VLOOKUP(C4048,Baza!A:D,2,FALSE)&gt;0,"+","-")</f>
        <v>-</v>
      </c>
      <c r="F4048" s="25">
        <f>VLOOKUP(C4048,Baza!A:E,3,FALSE)</f>
        <v>0</v>
      </c>
      <c r="G4048" s="25">
        <f>VLOOKUP(C4048,Baza!A:E,3,FALSE)*курс</f>
        <v>0</v>
      </c>
      <c r="H4048" s="25" t="str">
        <f>VLOOKUP(C4048,Baza!A:E,4,FALSE)</f>
        <v>7H0941700C</v>
      </c>
      <c r="I4048" s="25" t="str">
        <f>VLOOKUP(C4048,BREND!A:C,2,FALSE)</f>
        <v>DEPO</v>
      </c>
    </row>
    <row r="4049" spans="1:9" hidden="1" outlineLevel="2">
      <c r="A4049" s="26" t="s">
        <v>2184</v>
      </c>
      <c r="B4049" s="26" t="s">
        <v>2184</v>
      </c>
      <c r="C4049" s="24" t="s">
        <v>3463</v>
      </c>
      <c r="D4049" s="26" t="str">
        <f>VLOOKUP(C4049,Baza!A:E,5,FALSE)</f>
        <v>FABIA 07-, ROMASTER '06- ФАРА ПРАВАЯ (H7)</v>
      </c>
      <c r="E4049" s="25" t="str">
        <f>IF(VLOOKUP(C4049,Baza!A:D,2,FALSE)&gt;0,"+","-")</f>
        <v>+</v>
      </c>
      <c r="F4049" s="25">
        <f>VLOOKUP(C4049,Baza!A:E,3,FALSE)</f>
        <v>78</v>
      </c>
      <c r="G4049" s="25">
        <f>VLOOKUP(C4049,Baza!A:E,3,FALSE)*курс</f>
        <v>3182.3999999999996</v>
      </c>
      <c r="H4049" s="25" t="str">
        <f>VLOOKUP(C4049,Baza!A:E,4,FALSE)</f>
        <v>5J1941018A</v>
      </c>
      <c r="I4049" s="25" t="str">
        <f>VLOOKUP(C4049,BREND!A:C,2,FALSE)</f>
        <v>DEPO</v>
      </c>
    </row>
    <row r="4050" spans="1:9" hidden="1" outlineLevel="2">
      <c r="A4050" s="26" t="s">
        <v>2184</v>
      </c>
      <c r="B4050" s="26" t="s">
        <v>2184</v>
      </c>
      <c r="C4050" s="24" t="s">
        <v>3464</v>
      </c>
      <c r="D4050" s="26" t="str">
        <f>VLOOKUP(C4050,Baza!A:E,5,FALSE)</f>
        <v>FABIA 07-, ROMASTER '06 ФАРА ЛЕВАЯ (H7)</v>
      </c>
      <c r="E4050" s="25" t="str">
        <f>IF(VLOOKUP(C4050,Baza!A:D,2,FALSE)&gt;0,"+","-")</f>
        <v>-</v>
      </c>
      <c r="F4050" s="25">
        <f>VLOOKUP(C4050,Baza!A:E,3,FALSE)</f>
        <v>78</v>
      </c>
      <c r="G4050" s="25">
        <f>VLOOKUP(C4050,Baza!A:E,3,FALSE)*курс</f>
        <v>3182.3999999999996</v>
      </c>
      <c r="H4050" s="25" t="str">
        <f>VLOOKUP(C4050,Baza!A:E,4,FALSE)</f>
        <v>5J1941017A</v>
      </c>
      <c r="I4050" s="25" t="str">
        <f>VLOOKUP(C4050,BREND!A:C,2,FALSE)</f>
        <v>DEPO</v>
      </c>
    </row>
    <row r="4051" spans="1:9" hidden="1" outlineLevel="2">
      <c r="A4051" s="26" t="s">
        <v>2184</v>
      </c>
      <c r="B4051" s="26" t="s">
        <v>2184</v>
      </c>
      <c r="C4051" s="24" t="s">
        <v>3564</v>
      </c>
      <c r="D4051" s="26" t="str">
        <f>VLOOKUP(C4051,Baza!A:E,5,FALSE)</f>
        <v>T5'03--- ФАРА П/ТУМАННАЯ ЛЕВАЯ</v>
      </c>
      <c r="E4051" s="25" t="str">
        <f>IF(VLOOKUP(C4051,Baza!A:D,2,FALSE)&gt;0,"+","-")</f>
        <v>+</v>
      </c>
      <c r="F4051" s="25">
        <f>VLOOKUP(C4051,Baza!A:E,3,FALSE)</f>
        <v>20</v>
      </c>
      <c r="G4051" s="25">
        <f>VLOOKUP(C4051,Baza!A:E,3,FALSE)*курс</f>
        <v>816</v>
      </c>
      <c r="H4051" s="25" t="str">
        <f>VLOOKUP(C4051,Baza!A:E,4,FALSE)</f>
        <v>7E0941699</v>
      </c>
      <c r="I4051" s="25" t="str">
        <f>VLOOKUP(C4051,BREND!A:C,2,FALSE)</f>
        <v>DEPO</v>
      </c>
    </row>
    <row r="4052" spans="1:9" hidden="1" outlineLevel="2">
      <c r="A4052" s="26" t="s">
        <v>2184</v>
      </c>
      <c r="B4052" s="26" t="s">
        <v>2184</v>
      </c>
      <c r="C4052" s="24" t="s">
        <v>3565</v>
      </c>
      <c r="D4052" s="26" t="str">
        <f>VLOOKUP(C4052,Baza!A:E,5,FALSE)</f>
        <v>T5 03-- ФАРА П/ТУМАННАЯ ПРАВАЯ</v>
      </c>
      <c r="E4052" s="25" t="str">
        <f>IF(VLOOKUP(C4052,Baza!A:D,2,FALSE)&gt;0,"+","-")</f>
        <v>+</v>
      </c>
      <c r="F4052" s="25">
        <f>VLOOKUP(C4052,Baza!A:E,3,FALSE)</f>
        <v>20</v>
      </c>
      <c r="G4052" s="25">
        <f>VLOOKUP(C4052,Baza!A:E,3,FALSE)*курс</f>
        <v>816</v>
      </c>
      <c r="H4052" s="25" t="str">
        <f>VLOOKUP(C4052,Baza!A:E,4,FALSE)</f>
        <v>7E0941700</v>
      </c>
      <c r="I4052" s="25" t="str">
        <f>VLOOKUP(C4052,BREND!A:C,2,FALSE)</f>
        <v>DEPO</v>
      </c>
    </row>
    <row r="4053" spans="1:9" hidden="1" outlineLevel="2">
      <c r="A4053" s="26" t="s">
        <v>2184</v>
      </c>
      <c r="B4053" s="26" t="s">
        <v>2184</v>
      </c>
      <c r="C4053" s="24" t="s">
        <v>4120</v>
      </c>
      <c r="D4053" s="26" t="str">
        <f>VLOOKUP(C4053,Baza!A:E,5,FALSE)</f>
        <v>FABIA-COMBI/H/B '07- ФАРА П/ТУМАННАЯ, ЛЕВАЯ</v>
      </c>
      <c r="E4053" s="25" t="str">
        <f>IF(VLOOKUP(C4053,Baza!A:D,2,FALSE)&gt;0,"+","-")</f>
        <v>+</v>
      </c>
      <c r="F4053" s="25">
        <f>VLOOKUP(C4053,Baza!A:E,3,FALSE)</f>
        <v>22</v>
      </c>
      <c r="G4053" s="25">
        <f>VLOOKUP(C4053,Baza!A:E,3,FALSE)*курс</f>
        <v>897.59999999999991</v>
      </c>
      <c r="H4053" s="25" t="str">
        <f>VLOOKUP(C4053,Baza!A:E,4,FALSE)</f>
        <v>5J0941701</v>
      </c>
      <c r="I4053" s="25" t="str">
        <f>VLOOKUP(C4053,BREND!A:C,2,FALSE)</f>
        <v>DEPO</v>
      </c>
    </row>
    <row r="4054" spans="1:9" hidden="1" outlineLevel="2">
      <c r="A4054" s="26" t="s">
        <v>2184</v>
      </c>
      <c r="B4054" s="26" t="s">
        <v>2184</v>
      </c>
      <c r="C4054" s="24" t="s">
        <v>4121</v>
      </c>
      <c r="D4054" s="26" t="str">
        <f>VLOOKUP(C4054,Baza!A:E,5,FALSE)</f>
        <v>FABIA-COMBI/H/B '07- ФАРА П/ТУМАННАЯ, ПРАВАЯ</v>
      </c>
      <c r="E4054" s="25" t="str">
        <f>IF(VLOOKUP(C4054,Baza!A:D,2,FALSE)&gt;0,"+","-")</f>
        <v>+</v>
      </c>
      <c r="F4054" s="25">
        <f>VLOOKUP(C4054,Baza!A:E,3,FALSE)</f>
        <v>22</v>
      </c>
      <c r="G4054" s="25">
        <f>VLOOKUP(C4054,Baza!A:E,3,FALSE)*курс</f>
        <v>897.59999999999991</v>
      </c>
      <c r="H4054" s="25" t="str">
        <f>VLOOKUP(C4054,Baza!A:E,4,FALSE)</f>
        <v>5J0941702</v>
      </c>
      <c r="I4054" s="25" t="str">
        <f>VLOOKUP(C4054,BREND!A:C,2,FALSE)</f>
        <v>DEPO</v>
      </c>
    </row>
    <row r="4055" spans="1:9" hidden="1" outlineLevel="2">
      <c r="A4055" s="26" t="s">
        <v>2184</v>
      </c>
      <c r="B4055" s="26" t="s">
        <v>2184</v>
      </c>
      <c r="C4055" s="24" t="s">
        <v>4856</v>
      </c>
      <c r="D4055" s="26" t="str">
        <f>VLOOKUP(C4055,Baza!A:E,5,FALSE)</f>
        <v>FABIA/ROOMSTER '07- ФАРА П/КОРРЕКТОР ЛЕВАЯ</v>
      </c>
      <c r="E4055" s="25" t="str">
        <f>IF(VLOOKUP(C4055,Baza!A:D,2,FALSE)&gt;0,"+","-")</f>
        <v>+</v>
      </c>
      <c r="F4055" s="25">
        <f>VLOOKUP(C4055,Baza!A:E,3,FALSE)</f>
        <v>58</v>
      </c>
      <c r="G4055" s="25">
        <f>VLOOKUP(C4055,Baza!A:E,3,FALSE)*курс</f>
        <v>2366.3999999999996</v>
      </c>
      <c r="H4055" s="25" t="str">
        <f>VLOOKUP(C4055,Baza!A:E,4,FALSE)</f>
        <v>5J1941017</v>
      </c>
      <c r="I4055" s="25" t="str">
        <f>VLOOKUP(C4055,BREND!A:C,2,FALSE)</f>
        <v>DEPO</v>
      </c>
    </row>
    <row r="4056" spans="1:9" hidden="1" outlineLevel="2">
      <c r="A4056" s="26" t="s">
        <v>2184</v>
      </c>
      <c r="B4056" s="26" t="s">
        <v>2184</v>
      </c>
      <c r="C4056" s="24" t="s">
        <v>4857</v>
      </c>
      <c r="D4056" s="26" t="str">
        <f>VLOOKUP(C4056,Baza!A:E,5,FALSE)</f>
        <v>FABIA/ROOMSTER 07- ФАРА П/КОРРЕКТОР ПРАВАЯ</v>
      </c>
      <c r="E4056" s="25" t="str">
        <f>IF(VLOOKUP(C4056,Baza!A:D,2,FALSE)&gt;0,"+","-")</f>
        <v>+</v>
      </c>
      <c r="F4056" s="25">
        <f>VLOOKUP(C4056,Baza!A:E,3,FALSE)</f>
        <v>58</v>
      </c>
      <c r="G4056" s="25">
        <f>VLOOKUP(C4056,Baza!A:E,3,FALSE)*курс</f>
        <v>2366.3999999999996</v>
      </c>
      <c r="H4056" s="25" t="str">
        <f>VLOOKUP(C4056,Baza!A:E,4,FALSE)</f>
        <v>5J1941018</v>
      </c>
      <c r="I4056" s="25" t="str">
        <f>VLOOKUP(C4056,BREND!A:C,2,FALSE)</f>
        <v>DEPO</v>
      </c>
    </row>
    <row r="4057" spans="1:9" hidden="1" outlineLevel="2">
      <c r="A4057" s="26" t="s">
        <v>2184</v>
      </c>
      <c r="B4057" s="26" t="s">
        <v>2184</v>
      </c>
      <c r="C4057" s="24" t="s">
        <v>5208</v>
      </c>
      <c r="D4057" s="26" t="str">
        <f>VLOOKUP(C4057,Baza!A:E,5,FALSE)</f>
        <v xml:space="preserve">FABIA '07-10 /ROOMSTER '06-10 УСИЛИТЕЛЬ БАМПЕРА </v>
      </c>
      <c r="E4057" s="25" t="str">
        <f>IF(VLOOKUP(C4057,Baza!A:D,2,FALSE)&gt;0,"+","-")</f>
        <v>-</v>
      </c>
      <c r="F4057" s="25">
        <f>VLOOKUP(C4057,Baza!A:E,3,FALSE)</f>
        <v>39</v>
      </c>
      <c r="G4057" s="25">
        <f>VLOOKUP(C4057,Baza!A:E,3,FALSE)*курс</f>
        <v>1591.1999999999998</v>
      </c>
      <c r="H4057" s="25" t="str">
        <f>VLOOKUP(C4057,Baza!A:E,4,FALSE)</f>
        <v>5JO807109A</v>
      </c>
      <c r="I4057" s="25" t="str">
        <f>VLOOKUP(C4057,BREND!A:C,2,FALSE)</f>
        <v>API</v>
      </c>
    </row>
    <row r="4058" spans="1:9" hidden="1" outlineLevel="2">
      <c r="A4058" s="26" t="s">
        <v>2184</v>
      </c>
      <c r="B4058" s="26" t="s">
        <v>2184</v>
      </c>
      <c r="C4058" s="24" t="s">
        <v>5209</v>
      </c>
      <c r="D4058" s="26" t="str">
        <f>VLOOKUP(C4058,Baza!A:E,5,FALSE)</f>
        <v xml:space="preserve">FABIA '07- КАПОТ </v>
      </c>
      <c r="E4058" s="25" t="str">
        <f>IF(VLOOKUP(C4058,Baza!A:D,2,FALSE)&gt;0,"+","-")</f>
        <v>-</v>
      </c>
      <c r="F4058" s="25">
        <f>VLOOKUP(C4058,Baza!A:E,3,FALSE)</f>
        <v>97</v>
      </c>
      <c r="G4058" s="25">
        <f>VLOOKUP(C4058,Baza!A:E,3,FALSE)*курс</f>
        <v>3957.6</v>
      </c>
      <c r="H4058" s="25" t="str">
        <f>VLOOKUP(C4058,Baza!A:E,4,FALSE)</f>
        <v>5J0823031</v>
      </c>
      <c r="I4058" s="25" t="str">
        <f>VLOOKUP(C4058,BREND!A:C,2,FALSE)</f>
        <v>API</v>
      </c>
    </row>
    <row r="4059" spans="1:9" hidden="1" outlineLevel="2">
      <c r="A4059" s="26" t="s">
        <v>2184</v>
      </c>
      <c r="B4059" s="26" t="s">
        <v>2184</v>
      </c>
      <c r="C4059" s="24" t="s">
        <v>5210</v>
      </c>
      <c r="D4059" s="26" t="str">
        <f>VLOOKUP(C4059,Baza!A:E,5,FALSE)</f>
        <v>FABIA '07- КРЫЛО ЛЕВОЕ</v>
      </c>
      <c r="E4059" s="25" t="str">
        <f>IF(VLOOKUP(C4059,Baza!A:D,2,FALSE)&gt;0,"+","-")</f>
        <v>-</v>
      </c>
      <c r="F4059" s="25">
        <f>VLOOKUP(C4059,Baza!A:E,3,FALSE)</f>
        <v>32</v>
      </c>
      <c r="G4059" s="25">
        <f>VLOOKUP(C4059,Baza!A:E,3,FALSE)*курс</f>
        <v>1305.5999999999999</v>
      </c>
      <c r="H4059" s="25" t="str">
        <f>VLOOKUP(C4059,Baza!A:E,4,FALSE)</f>
        <v>5J0821021</v>
      </c>
      <c r="I4059" s="25" t="str">
        <f>VLOOKUP(C4059,BREND!A:C,2,FALSE)</f>
        <v>API</v>
      </c>
    </row>
    <row r="4060" spans="1:9" hidden="1" outlineLevel="2">
      <c r="A4060" s="26" t="s">
        <v>2184</v>
      </c>
      <c r="B4060" s="26" t="s">
        <v>2184</v>
      </c>
      <c r="C4060" s="24" t="s">
        <v>5211</v>
      </c>
      <c r="D4060" s="26" t="str">
        <f>VLOOKUP(C4060,Baza!A:E,5,FALSE)</f>
        <v>FABIA '07- КРЫЛО ПРАВОЕ</v>
      </c>
      <c r="E4060" s="25" t="str">
        <f>IF(VLOOKUP(C4060,Baza!A:D,2,FALSE)&gt;0,"+","-")</f>
        <v>-</v>
      </c>
      <c r="F4060" s="25">
        <f>VLOOKUP(C4060,Baza!A:E,3,FALSE)</f>
        <v>32</v>
      </c>
      <c r="G4060" s="25">
        <f>VLOOKUP(C4060,Baza!A:E,3,FALSE)*курс</f>
        <v>1305.5999999999999</v>
      </c>
      <c r="H4060" s="25" t="str">
        <f>VLOOKUP(C4060,Baza!A:E,4,FALSE)</f>
        <v>5J0821022</v>
      </c>
      <c r="I4060" s="25" t="str">
        <f>VLOOKUP(C4060,BREND!A:C,2,FALSE)</f>
        <v>API</v>
      </c>
    </row>
    <row r="4061" spans="1:9" hidden="1" outlineLevel="2">
      <c r="A4061" s="26" t="s">
        <v>2184</v>
      </c>
      <c r="B4061" s="26" t="s">
        <v>2184</v>
      </c>
      <c r="C4061" s="24" t="s">
        <v>26312</v>
      </c>
      <c r="D4061" s="26" t="str">
        <f>VLOOKUP(C4061,Baza!A:E,5,FALSE)</f>
        <v>FABIA/A3  КОЛОДКИ ТОРМОЗНЫЕ ПЕРЕДНИЕ  #633.41</v>
      </c>
      <c r="E4061" s="25" t="str">
        <f>IF(VLOOKUP(C4061,Baza!A:D,2,FALSE)&gt;0,"+","-")</f>
        <v>-</v>
      </c>
      <c r="F4061" s="25">
        <f>VLOOKUP(C4061,Baza!A:E,3,FALSE)</f>
        <v>10.4</v>
      </c>
      <c r="G4061" s="25">
        <f>VLOOKUP(C4061,Baza!A:E,3,FALSE)*курс</f>
        <v>424.32</v>
      </c>
      <c r="H4061" s="25" t="str">
        <f>VLOOKUP(C4061,Baza!A:E,4,FALSE)</f>
        <v>1J0698151F</v>
      </c>
      <c r="I4061" s="25" t="str">
        <f>VLOOKUP(C4061,BREND!A:C,2,FALSE)</f>
        <v>SCHNIEDER</v>
      </c>
    </row>
    <row r="4062" spans="1:9" hidden="1" outlineLevel="2">
      <c r="A4062" s="26" t="s">
        <v>2184</v>
      </c>
      <c r="B4062" s="26" t="s">
        <v>2184</v>
      </c>
      <c r="C4062" s="24" t="s">
        <v>26310</v>
      </c>
      <c r="D4062" s="26" t="str">
        <f>VLOOKUP(C4062,Baza!A:E,5,FALSE)</f>
        <v>FABIA/A3,GOLF5 КОЛОДКИ ТОРМОЗНЫЕ ПЕРЕДНИЕ</v>
      </c>
      <c r="E4062" s="25" t="str">
        <f>IF(VLOOKUP(C4062,Baza!A:D,2,FALSE)&gt;0,"+","-")</f>
        <v>-</v>
      </c>
      <c r="F4062" s="25">
        <f>VLOOKUP(C4062,Baza!A:E,3,FALSE)</f>
        <v>0</v>
      </c>
      <c r="G4062" s="25">
        <f>VLOOKUP(C4062,Baza!A:E,3,FALSE)*курс</f>
        <v>0</v>
      </c>
      <c r="H4062" s="25" t="str">
        <f>VLOOKUP(C4062,Baza!A:E,4,FALSE)</f>
        <v>1J0698151F</v>
      </c>
      <c r="I4062" s="25" t="str">
        <f>VLOOKUP(C4062,BREND!A:C,2,FALSE)</f>
        <v>SCHNIEDER</v>
      </c>
    </row>
    <row r="4063" spans="1:9" hidden="1" outlineLevel="2">
      <c r="A4063" s="26" t="s">
        <v>2184</v>
      </c>
      <c r="B4063" s="26" t="s">
        <v>2184</v>
      </c>
      <c r="C4063" s="35" t="s">
        <v>21674</v>
      </c>
      <c r="D4063" s="26" t="str">
        <f>VLOOKUP(C4063,Baza!A:E,5,FALSE)</f>
        <v>FABIA '10- ФОНАРЬ ЗАДНИЙ, ЛЕВЫЙ, ВНЕШНИЙ (СЕДАН, УНИВЕРСАЛ)</v>
      </c>
      <c r="E4063" s="25" t="str">
        <f>IF(VLOOKUP(C4063,Baza!A:D,2,FALSE)&gt;0,"+","-")</f>
        <v>+</v>
      </c>
      <c r="F4063" s="25">
        <f>VLOOKUP(C4063,Baza!A:E,3,FALSE)</f>
        <v>34</v>
      </c>
      <c r="G4063" s="25">
        <f>VLOOKUP(C4063,Baza!A:E,3,FALSE)*курс</f>
        <v>1387.1999999999998</v>
      </c>
      <c r="H4063" s="25" t="str">
        <f>VLOOKUP(C4063,Baza!A:E,4,FALSE)</f>
        <v>5J6945111</v>
      </c>
      <c r="I4063" s="25" t="str">
        <f>VLOOKUP(C4063,BREND!A:C,2,FALSE)</f>
        <v>DEPO</v>
      </c>
    </row>
    <row r="4064" spans="1:9" hidden="1" outlineLevel="2">
      <c r="A4064" s="26" t="s">
        <v>2184</v>
      </c>
      <c r="B4064" s="26" t="s">
        <v>2184</v>
      </c>
      <c r="C4064" s="35" t="s">
        <v>21677</v>
      </c>
      <c r="D4064" s="26" t="str">
        <f>VLOOKUP(C4064,Baza!A:E,5,FALSE)</f>
        <v>FABIA '10- ФОНАРЬ ЗАДНИЙ, ПРАВЫЙ, ВНЕШНИЙ (СЕДАН, УНИВЕРСАЛ)</v>
      </c>
      <c r="E4064" s="25" t="str">
        <f>IF(VLOOKUP(C4064,Baza!A:D,2,FALSE)&gt;0,"+","-")</f>
        <v>+</v>
      </c>
      <c r="F4064" s="25">
        <f>VLOOKUP(C4064,Baza!A:E,3,FALSE)</f>
        <v>34</v>
      </c>
      <c r="G4064" s="25">
        <f>VLOOKUP(C4064,Baza!A:E,3,FALSE)*курс</f>
        <v>1387.1999999999998</v>
      </c>
      <c r="H4064" s="25" t="str">
        <f>VLOOKUP(C4064,Baza!A:E,4,FALSE)</f>
        <v>5J6945112</v>
      </c>
      <c r="I4064" s="25" t="str">
        <f>VLOOKUP(C4064,BREND!A:C,2,FALSE)</f>
        <v>DEPO</v>
      </c>
    </row>
    <row r="4065" spans="1:9" hidden="1" outlineLevel="2">
      <c r="A4065" s="26" t="s">
        <v>2184</v>
      </c>
      <c r="B4065" s="26" t="s">
        <v>2184</v>
      </c>
      <c r="C4065" s="24" t="s">
        <v>23475</v>
      </c>
      <c r="D4065" s="26" t="str">
        <f>VLOOKUP(C4065,Baza!A:E,5,FALSE)</f>
        <v>FABIA/OCTAVIA/ROOMSTER '10- /ТУМАННАЯ ФАРА, ЛЕВАЯ</v>
      </c>
      <c r="E4065" s="25" t="str">
        <f>IF(VLOOKUP(C4065,Baza!A:D,2,FALSE)&gt;0,"+","-")</f>
        <v>-</v>
      </c>
      <c r="F4065" s="25">
        <f>VLOOKUP(C4065,Baza!A:E,3,FALSE)</f>
        <v>0</v>
      </c>
      <c r="G4065" s="25">
        <f>VLOOKUP(C4065,Baza!A:E,3,FALSE)*курс</f>
        <v>0</v>
      </c>
      <c r="H4065" s="25" t="str">
        <f>VLOOKUP(C4065,Baza!A:E,4,FALSE)</f>
        <v>1Z0941701D</v>
      </c>
      <c r="I4065" s="25" t="str">
        <f>VLOOKUP(C4065,BREND!A:C,2,FALSE)</f>
        <v>DEPO</v>
      </c>
    </row>
    <row r="4066" spans="1:9" hidden="1" outlineLevel="2">
      <c r="A4066" s="26" t="s">
        <v>2184</v>
      </c>
      <c r="B4066" s="26" t="s">
        <v>2184</v>
      </c>
      <c r="C4066" s="24" t="s">
        <v>23478</v>
      </c>
      <c r="D4066" s="26" t="str">
        <f>VLOOKUP(C4066,Baza!A:E,5,FALSE)</f>
        <v>FABIA/OCTAVIA/ROOMSTER '10- /ТУМАННАЯ ФАРА, ПРАВАЯ</v>
      </c>
      <c r="E4066" s="25" t="str">
        <f>IF(VLOOKUP(C4066,Baza!A:D,2,FALSE)&gt;0,"+","-")</f>
        <v>-</v>
      </c>
      <c r="F4066" s="25">
        <f>VLOOKUP(C4066,Baza!A:E,3,FALSE)</f>
        <v>0</v>
      </c>
      <c r="G4066" s="25">
        <f>VLOOKUP(C4066,Baza!A:E,3,FALSE)*курс</f>
        <v>0</v>
      </c>
      <c r="H4066" s="25" t="str">
        <f>VLOOKUP(C4066,Baza!A:E,4,FALSE)</f>
        <v>1Z0941702D</v>
      </c>
      <c r="I4066" s="25" t="str">
        <f>VLOOKUP(C4066,BREND!A:C,2,FALSE)</f>
        <v>DEPO</v>
      </c>
    </row>
    <row r="4067" spans="1:9" hidden="1" outlineLevel="2">
      <c r="A4067" s="26" t="s">
        <v>2184</v>
      </c>
      <c r="B4067" s="26" t="s">
        <v>2184</v>
      </c>
      <c r="C4067" s="24" t="s">
        <v>24145</v>
      </c>
      <c r="D4067" s="26" t="str">
        <f>VLOOKUP(C4067,Baza!A:E,5,FALSE)</f>
        <v>FABIA '07-10 БАМПЕР ПЕРЕДНИЙ</v>
      </c>
      <c r="E4067" s="25" t="str">
        <f>IF(VLOOKUP(C4067,Baza!A:D,2,FALSE)&gt;0,"+","-")</f>
        <v>-</v>
      </c>
      <c r="F4067" s="25">
        <f>VLOOKUP(C4067,Baza!A:E,3,FALSE)</f>
        <v>0</v>
      </c>
      <c r="G4067" s="25">
        <f>VLOOKUP(C4067,Baza!A:E,3,FALSE)*курс</f>
        <v>0</v>
      </c>
      <c r="H4067" s="25" t="str">
        <f>VLOOKUP(C4067,Baza!A:E,4,FALSE)</f>
        <v>5J0807221</v>
      </c>
      <c r="I4067" s="25" t="str">
        <f>VLOOKUP(C4067,BREND!A:C,2,FALSE)</f>
        <v>API</v>
      </c>
    </row>
    <row r="4068" spans="1:9" hidden="1" outlineLevel="2">
      <c r="A4068" s="26" t="s">
        <v>2184</v>
      </c>
      <c r="B4068" s="26" t="s">
        <v>2184</v>
      </c>
      <c r="C4068" s="132" t="s">
        <v>30038</v>
      </c>
      <c r="D4068" s="26" t="str">
        <f>VLOOKUP(C4068,Baza!A:E,5,FALSE)</f>
        <v>FABIA '07- / ROOMSTER '06- ЛОКЕР КРЫЛА, ЛЕВЫЙ</v>
      </c>
      <c r="E4068" s="25" t="str">
        <f>IF(VLOOKUP(C4068,Baza!A:D,2,FALSE)&gt;0,"+","-")</f>
        <v>-</v>
      </c>
      <c r="F4068" s="25">
        <f>VLOOKUP(C4068,Baza!A:E,3,FALSE)</f>
        <v>0</v>
      </c>
      <c r="G4068" s="25">
        <f>VLOOKUP(C4068,Baza!A:E,3,FALSE)*курс</f>
        <v>0</v>
      </c>
      <c r="H4068" s="25" t="str">
        <f>VLOOKUP(C4068,Baza!A:E,4,FALSE)</f>
        <v>5J0 809 957</v>
      </c>
      <c r="I4068" s="25" t="str">
        <f>VLOOKUP(C4068,BREND!A:C,2,FALSE)</f>
        <v>API</v>
      </c>
    </row>
    <row r="4069" spans="1:9" hidden="1" outlineLevel="2">
      <c r="A4069" s="26" t="s">
        <v>2184</v>
      </c>
      <c r="B4069" s="26" t="s">
        <v>2184</v>
      </c>
      <c r="C4069" s="132" t="s">
        <v>30041</v>
      </c>
      <c r="D4069" s="26" t="str">
        <f>VLOOKUP(C4069,Baza!A:E,5,FALSE)</f>
        <v>FABIA '07- / ROOMSTER '06- ЛОКЕР КРЫЛА, ПРАВЫЙ</v>
      </c>
      <c r="E4069" s="25" t="str">
        <f>IF(VLOOKUP(C4069,Baza!A:D,2,FALSE)&gt;0,"+","-")</f>
        <v>-</v>
      </c>
      <c r="F4069" s="25">
        <f>VLOOKUP(C4069,Baza!A:E,3,FALSE)</f>
        <v>0</v>
      </c>
      <c r="G4069" s="25">
        <f>VLOOKUP(C4069,Baza!A:E,3,FALSE)*курс</f>
        <v>0</v>
      </c>
      <c r="H4069" s="25" t="str">
        <f>VLOOKUP(C4069,Baza!A:E,4,FALSE)</f>
        <v>5J0 809 958</v>
      </c>
      <c r="I4069" s="25" t="str">
        <f>VLOOKUP(C4069,BREND!A:C,2,FALSE)</f>
        <v>API</v>
      </c>
    </row>
    <row r="4070" spans="1:9" hidden="1" outlineLevel="2">
      <c r="A4070" s="26" t="s">
        <v>2184</v>
      </c>
      <c r="B4070" s="26" t="s">
        <v>2184</v>
      </c>
      <c r="C4070" s="132" t="s">
        <v>30047</v>
      </c>
      <c r="D4070" s="26" t="str">
        <f>VLOOKUP(C4070,Baza!A:E,5,FALSE)</f>
        <v>FABIA '07- 10 / ROOMSTER '06-10 РЕШЁТКА РАДИАТОРА</v>
      </c>
      <c r="E4070" s="25" t="str">
        <f>IF(VLOOKUP(C4070,Baza!A:D,2,FALSE)&gt;0,"+","-")</f>
        <v>-</v>
      </c>
      <c r="F4070" s="25">
        <f>VLOOKUP(C4070,Baza!A:E,3,FALSE)</f>
        <v>0</v>
      </c>
      <c r="G4070" s="25">
        <f>VLOOKUP(C4070,Baza!A:E,3,FALSE)*курс</f>
        <v>0</v>
      </c>
      <c r="H4070" s="25" t="str">
        <f>VLOOKUP(C4070,Baza!A:E,4,FALSE)</f>
        <v>5J0 853 668</v>
      </c>
      <c r="I4070" s="25" t="str">
        <f>VLOOKUP(C4070,BREND!A:C,2,FALSE)</f>
        <v>API</v>
      </c>
    </row>
    <row r="4071" spans="1:9" hidden="1" outlineLevel="2">
      <c r="A4071" s="26" t="s">
        <v>2184</v>
      </c>
      <c r="B4071" s="26" t="s">
        <v>2184</v>
      </c>
      <c r="C4071" s="132" t="s">
        <v>30050</v>
      </c>
      <c r="D4071" s="26" t="str">
        <f>VLOOKUP(C4071,Baza!A:E,5,FALSE)</f>
        <v>FABIA '07- 10 / ROOMSTER '11-  ABS РЕШЁТКА РАДИАТОРА</v>
      </c>
      <c r="E4071" s="25" t="str">
        <f>IF(VLOOKUP(C4071,Baza!A:D,2,FALSE)&gt;0,"+","-")</f>
        <v>-</v>
      </c>
      <c r="F4071" s="25">
        <f>VLOOKUP(C4071,Baza!A:E,3,FALSE)</f>
        <v>0</v>
      </c>
      <c r="G4071" s="25">
        <f>VLOOKUP(C4071,Baza!A:E,3,FALSE)*курс</f>
        <v>0</v>
      </c>
      <c r="H4071" s="25" t="str">
        <f>VLOOKUP(C4071,Baza!A:E,4,FALSE)</f>
        <v>5JD 853 651</v>
      </c>
      <c r="I4071" s="25" t="str">
        <f>VLOOKUP(C4071,BREND!A:C,2,FALSE)</f>
        <v>API</v>
      </c>
    </row>
    <row r="4072" spans="1:9" hidden="1" outlineLevel="2">
      <c r="A4072" s="26" t="s">
        <v>2184</v>
      </c>
      <c r="B4072" s="26" t="s">
        <v>2184</v>
      </c>
      <c r="C4072" s="132" t="s">
        <v>30044</v>
      </c>
      <c r="D4072" s="26" t="str">
        <f>VLOOKUP(C4072,Baza!A:E,5,FALSE)</f>
        <v>FABIA '07- ЗАДНИЙ БАМПЕР</v>
      </c>
      <c r="E4072" s="25" t="str">
        <f>IF(VLOOKUP(C4072,Baza!A:D,2,FALSE)&gt;0,"+","-")</f>
        <v>-</v>
      </c>
      <c r="F4072" s="25">
        <f>VLOOKUP(C4072,Baza!A:E,3,FALSE)</f>
        <v>0</v>
      </c>
      <c r="G4072" s="25">
        <f>VLOOKUP(C4072,Baza!A:E,3,FALSE)*курс</f>
        <v>0</v>
      </c>
      <c r="H4072" s="25" t="str">
        <f>VLOOKUP(C4072,Baza!A:E,4,FALSE)</f>
        <v>5J6 807 421</v>
      </c>
      <c r="I4072" s="25" t="str">
        <f>VLOOKUP(C4072,BREND!A:C,2,FALSE)</f>
        <v>API</v>
      </c>
    </row>
    <row r="4073" spans="1:9" hidden="1" outlineLevel="2">
      <c r="A4073" s="26" t="s">
        <v>2184</v>
      </c>
      <c r="B4073" s="26" t="s">
        <v>2184</v>
      </c>
      <c r="C4073" s="132" t="s">
        <v>5209</v>
      </c>
      <c r="D4073" s="26" t="str">
        <f>VLOOKUP(C4073,Baza!A:E,5,FALSE)</f>
        <v xml:space="preserve">FABIA '07- КАПОТ </v>
      </c>
      <c r="E4073" s="25" t="str">
        <f>IF(VLOOKUP(C4073,Baza!A:D,2,FALSE)&gt;0,"+","-")</f>
        <v>-</v>
      </c>
      <c r="F4073" s="25">
        <f>VLOOKUP(C4073,Baza!A:E,3,FALSE)</f>
        <v>97</v>
      </c>
      <c r="G4073" s="25">
        <f>VLOOKUP(C4073,Baza!A:E,3,FALSE)*курс</f>
        <v>3957.6</v>
      </c>
      <c r="H4073" s="25" t="str">
        <f>VLOOKUP(C4073,Baza!A:E,4,FALSE)</f>
        <v>5J0823031</v>
      </c>
      <c r="I4073" s="25" t="str">
        <f>VLOOKUP(C4073,BREND!A:C,2,FALSE)</f>
        <v>API</v>
      </c>
    </row>
    <row r="4074" spans="1:9" hidden="1" outlineLevel="2">
      <c r="A4074" s="26" t="s">
        <v>2184</v>
      </c>
      <c r="B4074" s="26" t="s">
        <v>2184</v>
      </c>
      <c r="C4074" s="132" t="s">
        <v>5210</v>
      </c>
      <c r="D4074" s="26" t="str">
        <f>VLOOKUP(C4074,Baza!A:E,5,FALSE)</f>
        <v>FABIA '07- КРЫЛО ЛЕВОЕ</v>
      </c>
      <c r="E4074" s="25" t="str">
        <f>IF(VLOOKUP(C4074,Baza!A:D,2,FALSE)&gt;0,"+","-")</f>
        <v>-</v>
      </c>
      <c r="F4074" s="25">
        <f>VLOOKUP(C4074,Baza!A:E,3,FALSE)</f>
        <v>32</v>
      </c>
      <c r="G4074" s="25">
        <f>VLOOKUP(C4074,Baza!A:E,3,FALSE)*курс</f>
        <v>1305.5999999999999</v>
      </c>
      <c r="H4074" s="25" t="str">
        <f>VLOOKUP(C4074,Baza!A:E,4,FALSE)</f>
        <v>5J0821021</v>
      </c>
      <c r="I4074" s="25" t="str">
        <f>VLOOKUP(C4074,BREND!A:C,2,FALSE)</f>
        <v>API</v>
      </c>
    </row>
    <row r="4075" spans="1:9" hidden="1" outlineLevel="2">
      <c r="A4075" s="26" t="s">
        <v>2184</v>
      </c>
      <c r="B4075" s="26" t="s">
        <v>2184</v>
      </c>
      <c r="C4075" s="132" t="s">
        <v>5211</v>
      </c>
      <c r="D4075" s="26" t="str">
        <f>VLOOKUP(C4075,Baza!A:E,5,FALSE)</f>
        <v>FABIA '07- КРЫЛО ПРАВОЕ</v>
      </c>
      <c r="E4075" s="25" t="str">
        <f>IF(VLOOKUP(C4075,Baza!A:D,2,FALSE)&gt;0,"+","-")</f>
        <v>-</v>
      </c>
      <c r="F4075" s="25">
        <f>VLOOKUP(C4075,Baza!A:E,3,FALSE)</f>
        <v>32</v>
      </c>
      <c r="G4075" s="25">
        <f>VLOOKUP(C4075,Baza!A:E,3,FALSE)*курс</f>
        <v>1305.5999999999999</v>
      </c>
      <c r="H4075" s="25" t="str">
        <f>VLOOKUP(C4075,Baza!A:E,4,FALSE)</f>
        <v>5J0821022</v>
      </c>
      <c r="I4075" s="25" t="str">
        <f>VLOOKUP(C4075,BREND!A:C,2,FALSE)</f>
        <v>API</v>
      </c>
    </row>
    <row r="4076" spans="1:9" hidden="1" outlineLevel="2">
      <c r="A4076" s="26" t="s">
        <v>2184</v>
      </c>
      <c r="B4076" s="26" t="s">
        <v>2184</v>
      </c>
      <c r="C4076" s="132" t="s">
        <v>30035</v>
      </c>
      <c r="D4076" s="26" t="str">
        <f>VLOOKUP(C4076,Baza!A:E,5,FALSE)</f>
        <v>FABIA '07- МОЛДИНГ КАПОТА</v>
      </c>
      <c r="E4076" s="25" t="str">
        <f>IF(VLOOKUP(C4076,Baza!A:D,2,FALSE)&gt;0,"+","-")</f>
        <v>-</v>
      </c>
      <c r="F4076" s="25">
        <f>VLOOKUP(C4076,Baza!A:E,3,FALSE)</f>
        <v>97</v>
      </c>
      <c r="G4076" s="25">
        <f>VLOOKUP(C4076,Baza!A:E,3,FALSE)*курс</f>
        <v>3957.6</v>
      </c>
      <c r="H4076" s="25" t="str">
        <f>VLOOKUP(C4076,Baza!A:E,4,FALSE)</f>
        <v>5J0 853 633</v>
      </c>
      <c r="I4076" s="25" t="str">
        <f>VLOOKUP(C4076,BREND!A:C,2,FALSE)</f>
        <v>API</v>
      </c>
    </row>
    <row r="4077" spans="1:9" hidden="1" outlineLevel="2">
      <c r="A4077" s="26" t="s">
        <v>2184</v>
      </c>
      <c r="B4077" s="26" t="s">
        <v>2184</v>
      </c>
      <c r="C4077" s="132" t="s">
        <v>30011</v>
      </c>
      <c r="D4077" s="26" t="str">
        <f>VLOOKUP(C4077,Baza!A:E,5,FALSE)</f>
        <v>FABIA '07- РЕШЁТКА БАМПЕРА, ЛЕВАЯ</v>
      </c>
      <c r="E4077" s="25" t="str">
        <f>IF(VLOOKUP(C4077,Baza!A:D,2,FALSE)&gt;0,"+","-")</f>
        <v>-</v>
      </c>
      <c r="F4077" s="25">
        <f>VLOOKUP(C4077,Baza!A:E,3,FALSE)</f>
        <v>0</v>
      </c>
      <c r="G4077" s="25">
        <f>VLOOKUP(C4077,Baza!A:E,3,FALSE)*курс</f>
        <v>0</v>
      </c>
      <c r="H4077" s="25" t="str">
        <f>VLOOKUP(C4077,Baza!A:E,4,FALSE)</f>
        <v>5J0 853 665</v>
      </c>
      <c r="I4077" s="25" t="str">
        <f>VLOOKUP(C4077,BREND!A:C,2,FALSE)</f>
        <v>API</v>
      </c>
    </row>
    <row r="4078" spans="1:9" hidden="1" outlineLevel="2">
      <c r="A4078" s="26" t="s">
        <v>2184</v>
      </c>
      <c r="B4078" s="26" t="s">
        <v>2184</v>
      </c>
      <c r="C4078" s="132" t="s">
        <v>30014</v>
      </c>
      <c r="D4078" s="26" t="str">
        <f>VLOOKUP(C4078,Baza!A:E,5,FALSE)</f>
        <v>FABIA '07-10  РЕШЁТКА БАМПЕРА, ПРАВАЯ</v>
      </c>
      <c r="E4078" s="25" t="str">
        <f>IF(VLOOKUP(C4078,Baza!A:D,2,FALSE)&gt;0,"+","-")</f>
        <v>-</v>
      </c>
      <c r="F4078" s="25">
        <f>VLOOKUP(C4078,Baza!A:E,3,FALSE)</f>
        <v>0</v>
      </c>
      <c r="G4078" s="25">
        <f>VLOOKUP(C4078,Baza!A:E,3,FALSE)*курс</f>
        <v>0</v>
      </c>
      <c r="H4078" s="25" t="str">
        <f>VLOOKUP(C4078,Baza!A:E,4,FALSE)</f>
        <v>5J0 853 666</v>
      </c>
      <c r="I4078" s="25" t="str">
        <f>VLOOKUP(C4078,BREND!A:C,2,FALSE)</f>
        <v>API</v>
      </c>
    </row>
    <row r="4079" spans="1:9" hidden="1" outlineLevel="2">
      <c r="A4079" s="26" t="s">
        <v>2184</v>
      </c>
      <c r="B4079" s="26" t="s">
        <v>2184</v>
      </c>
      <c r="C4079" s="132" t="s">
        <v>30029</v>
      </c>
      <c r="D4079" s="26" t="str">
        <f>VLOOKUP(C4079,Baza!A:E,5,FALSE)</f>
        <v>FABIA '07-10 /ROOMSTER '06-10 1.6L ПЕРЕДНЯЯ ПАНЕЛЬ</v>
      </c>
      <c r="E4079" s="25" t="str">
        <f>IF(VLOOKUP(C4079,Baza!A:D,2,FALSE)&gt;0,"+","-")</f>
        <v>-</v>
      </c>
      <c r="F4079" s="25">
        <f>VLOOKUP(C4079,Baza!A:E,3,FALSE)</f>
        <v>0</v>
      </c>
      <c r="G4079" s="25">
        <f>VLOOKUP(C4079,Baza!A:E,3,FALSE)*курс</f>
        <v>0</v>
      </c>
      <c r="H4079" s="25" t="str">
        <f>VLOOKUP(C4079,Baza!A:E,4,FALSE)</f>
        <v>5J0 805 591 A</v>
      </c>
      <c r="I4079" s="25" t="str">
        <f>VLOOKUP(C4079,BREND!A:C,2,FALSE)</f>
        <v>API</v>
      </c>
    </row>
    <row r="4080" spans="1:9" hidden="1" outlineLevel="2">
      <c r="A4080" s="26" t="s">
        <v>2184</v>
      </c>
      <c r="B4080" s="26" t="s">
        <v>2184</v>
      </c>
      <c r="C4080" s="132" t="s">
        <v>30027</v>
      </c>
      <c r="D4080" s="26" t="str">
        <f>VLOOKUP(C4080,Baza!A:E,5,FALSE)</f>
        <v>FABIA '07-10 /ROOMSTER '06-10 12L/1.4L ПЕРЕДНЯЯ ПАНЕЛЬ</v>
      </c>
      <c r="E4080" s="25" t="str">
        <f>IF(VLOOKUP(C4080,Baza!A:D,2,FALSE)&gt;0,"+","-")</f>
        <v>-</v>
      </c>
      <c r="F4080" s="25">
        <f>VLOOKUP(C4080,Baza!A:E,3,FALSE)</f>
        <v>0</v>
      </c>
      <c r="G4080" s="25">
        <f>VLOOKUP(C4080,Baza!A:E,3,FALSE)*курс</f>
        <v>0</v>
      </c>
      <c r="H4080" s="25" t="str">
        <f>VLOOKUP(C4080,Baza!A:E,4,FALSE)</f>
        <v>5J0 807 056</v>
      </c>
      <c r="I4080" s="25" t="str">
        <f>VLOOKUP(C4080,BREND!A:C,2,FALSE)</f>
        <v>API</v>
      </c>
    </row>
    <row r="4081" spans="1:9" hidden="1" outlineLevel="2">
      <c r="A4081" s="26" t="s">
        <v>2184</v>
      </c>
      <c r="B4081" s="26" t="s">
        <v>2184</v>
      </c>
      <c r="C4081" s="132" t="s">
        <v>30021</v>
      </c>
      <c r="D4081" s="26" t="str">
        <f>VLOOKUP(C4081,Baza!A:E,5,FALSE)</f>
        <v>FABIA '07-10 /ROOMSTER '06-10 НАКЛАДКА БАМПЕРА , ЛЕВАЯ</v>
      </c>
      <c r="E4081" s="25" t="str">
        <f>IF(VLOOKUP(C4081,Baza!A:D,2,FALSE)&gt;0,"+","-")</f>
        <v>-</v>
      </c>
      <c r="F4081" s="25">
        <f>VLOOKUP(C4081,Baza!A:E,3,FALSE)</f>
        <v>0</v>
      </c>
      <c r="G4081" s="25">
        <f>VLOOKUP(C4081,Baza!A:E,3,FALSE)*курс</f>
        <v>0</v>
      </c>
      <c r="H4081" s="25" t="str">
        <f>VLOOKUP(C4081,Baza!A:E,4,FALSE)</f>
        <v>5J0 807 055</v>
      </c>
      <c r="I4081" s="25" t="str">
        <f>VLOOKUP(C4081,BREND!A:C,2,FALSE)</f>
        <v>API</v>
      </c>
    </row>
    <row r="4082" spans="1:9" hidden="1" outlineLevel="2">
      <c r="A4082" s="26" t="s">
        <v>2184</v>
      </c>
      <c r="B4082" s="26" t="s">
        <v>2184</v>
      </c>
      <c r="C4082" s="132" t="s">
        <v>30024</v>
      </c>
      <c r="D4082" s="26" t="str">
        <f>VLOOKUP(C4082,Baza!A:E,5,FALSE)</f>
        <v>FABIA '07-10 /ROOMSTER '06-10 НАКЛАДКА БАМПЕРА , ПРАВАЯ</v>
      </c>
      <c r="E4082" s="25" t="str">
        <f>IF(VLOOKUP(C4082,Baza!A:D,2,FALSE)&gt;0,"+","-")</f>
        <v>-</v>
      </c>
      <c r="F4082" s="25">
        <f>VLOOKUP(C4082,Baza!A:E,3,FALSE)</f>
        <v>0</v>
      </c>
      <c r="G4082" s="25">
        <f>VLOOKUP(C4082,Baza!A:E,3,FALSE)*курс</f>
        <v>0</v>
      </c>
      <c r="H4082" s="25" t="str">
        <f>VLOOKUP(C4082,Baza!A:E,4,FALSE)</f>
        <v>5J0 807 056</v>
      </c>
      <c r="I4082" s="25" t="str">
        <f>VLOOKUP(C4082,BREND!A:C,2,FALSE)</f>
        <v>API</v>
      </c>
    </row>
    <row r="4083" spans="1:9" hidden="1" outlineLevel="2">
      <c r="A4083" s="26" t="s">
        <v>2184</v>
      </c>
      <c r="B4083" s="26" t="s">
        <v>2184</v>
      </c>
      <c r="C4083" s="132" t="s">
        <v>5208</v>
      </c>
      <c r="D4083" s="26" t="str">
        <f>VLOOKUP(C4083,Baza!A:E,5,FALSE)</f>
        <v xml:space="preserve">FABIA '07-10 /ROOMSTER '06-10 УСИЛИТЕЛЬ БАМПЕРА </v>
      </c>
      <c r="E4083" s="25" t="str">
        <f>IF(VLOOKUP(C4083,Baza!A:D,2,FALSE)&gt;0,"+","-")</f>
        <v>-</v>
      </c>
      <c r="F4083" s="25">
        <f>VLOOKUP(C4083,Baza!A:E,3,FALSE)</f>
        <v>39</v>
      </c>
      <c r="G4083" s="25">
        <f>VLOOKUP(C4083,Baza!A:E,3,FALSE)*курс</f>
        <v>1591.1999999999998</v>
      </c>
      <c r="H4083" s="25" t="str">
        <f>VLOOKUP(C4083,Baza!A:E,4,FALSE)</f>
        <v>5JO807109A</v>
      </c>
      <c r="I4083" s="25" t="str">
        <f>VLOOKUP(C4083,BREND!A:C,2,FALSE)</f>
        <v>API</v>
      </c>
    </row>
    <row r="4084" spans="1:9" hidden="1" outlineLevel="2">
      <c r="A4084" s="26" t="s">
        <v>2184</v>
      </c>
      <c r="B4084" s="26" t="s">
        <v>2184</v>
      </c>
      <c r="C4084" s="132" t="s">
        <v>24145</v>
      </c>
      <c r="D4084" s="26" t="str">
        <f>VLOOKUP(C4084,Baza!A:E,5,FALSE)</f>
        <v>FABIA '07-10 БАМПЕР ПЕРЕДНИЙ</v>
      </c>
      <c r="E4084" s="25" t="str">
        <f>IF(VLOOKUP(C4084,Baza!A:D,2,FALSE)&gt;0,"+","-")</f>
        <v>-</v>
      </c>
      <c r="F4084" s="25">
        <f>VLOOKUP(C4084,Baza!A:E,3,FALSE)</f>
        <v>0</v>
      </c>
      <c r="G4084" s="25">
        <f>VLOOKUP(C4084,Baza!A:E,3,FALSE)*курс</f>
        <v>0</v>
      </c>
      <c r="H4084" s="25" t="str">
        <f>VLOOKUP(C4084,Baza!A:E,4,FALSE)</f>
        <v>5J0807221</v>
      </c>
      <c r="I4084" s="25" t="str">
        <f>VLOOKUP(C4084,BREND!A:C,2,FALSE)</f>
        <v>API</v>
      </c>
    </row>
    <row r="4085" spans="1:9" hidden="1" outlineLevel="2">
      <c r="A4085" s="26" t="s">
        <v>2184</v>
      </c>
      <c r="B4085" s="26" t="s">
        <v>2184</v>
      </c>
      <c r="C4085" s="132" t="s">
        <v>30009</v>
      </c>
      <c r="D4085" s="26" t="str">
        <f>VLOOKUP(C4085,Baza!A:E,5,FALSE)</f>
        <v>FABIA '07-10 БАМПЕР ПЕРЕДНИЙ</v>
      </c>
      <c r="E4085" s="25" t="str">
        <f>IF(VLOOKUP(C4085,Baza!A:D,2,FALSE)&gt;0,"+","-")</f>
        <v>-</v>
      </c>
      <c r="F4085" s="25">
        <f>VLOOKUP(C4085,Baza!A:E,3,FALSE)</f>
        <v>0</v>
      </c>
      <c r="G4085" s="25">
        <f>VLOOKUP(C4085,Baza!A:E,3,FALSE)*курс</f>
        <v>0</v>
      </c>
      <c r="H4085" s="25" t="str">
        <f>VLOOKUP(C4085,Baza!A:E,4,FALSE)</f>
        <v>5J0 807 221 A</v>
      </c>
      <c r="I4085" s="25" t="str">
        <f>VLOOKUP(C4085,BREND!A:C,2,FALSE)</f>
        <v>API</v>
      </c>
    </row>
    <row r="4086" spans="1:9" hidden="1" outlineLevel="2">
      <c r="A4086" s="26" t="s">
        <v>2184</v>
      </c>
      <c r="B4086" s="26" t="s">
        <v>2184</v>
      </c>
      <c r="C4086" s="132" t="s">
        <v>30091</v>
      </c>
      <c r="D4086" s="26" t="str">
        <f>VLOOKUP(C4086,Baza!A:E,5,FALSE)</f>
        <v>FABIA '07-10/ROOMSTER '06-10 CПОЙЛЕР ПЕРЕДНЕГО БАМПЕРА</v>
      </c>
      <c r="E4086" s="25" t="str">
        <f>IF(VLOOKUP(C4086,Baza!A:D,2,FALSE)&gt;0,"+","-")</f>
        <v>-</v>
      </c>
      <c r="F4086" s="25">
        <f>VLOOKUP(C4086,Baza!A:E,3,FALSE)</f>
        <v>0</v>
      </c>
      <c r="G4086" s="25">
        <f>VLOOKUP(C4086,Baza!A:E,3,FALSE)*курс</f>
        <v>0</v>
      </c>
      <c r="H4086" s="25" t="str">
        <f>VLOOKUP(C4086,Baza!A:E,4,FALSE)</f>
        <v>5J0 807 061</v>
      </c>
      <c r="I4086" s="25" t="str">
        <f>VLOOKUP(C4086,BREND!A:C,2,FALSE)</f>
        <v>API</v>
      </c>
    </row>
    <row r="4087" spans="1:9" hidden="1" outlineLevel="2">
      <c r="A4087" s="96" t="s">
        <v>20437</v>
      </c>
      <c r="B4087" s="96" t="s">
        <v>30092</v>
      </c>
      <c r="C4087" s="17"/>
      <c r="D4087" s="17"/>
      <c r="E4087" s="17"/>
      <c r="F4087" s="17"/>
      <c r="G4087" s="17"/>
      <c r="H4087" s="17"/>
      <c r="I4087" s="17"/>
    </row>
    <row r="4088" spans="1:9" hidden="1" outlineLevel="2">
      <c r="A4088" s="26" t="s">
        <v>30092</v>
      </c>
      <c r="B4088" s="26" t="s">
        <v>30092</v>
      </c>
      <c r="C4088" s="132" t="s">
        <v>30032</v>
      </c>
      <c r="D4088" s="26" t="str">
        <f>VLOOKUP(C4088,Baza!A:E,5,FALSE)</f>
        <v>FABIA '11- /ROOMSTER '11- 1.9L ПЕРЕДНЯЯ ПАНЕЛЬ</v>
      </c>
      <c r="E4088" s="25" t="str">
        <f>IF(VLOOKUP(C4088,Baza!A:D,2,FALSE)&gt;0,"+","-")</f>
        <v>-</v>
      </c>
      <c r="F4088" s="25">
        <f>VLOOKUP(C4088,Baza!A:E,3,FALSE)</f>
        <v>0</v>
      </c>
      <c r="G4088" s="25">
        <f>VLOOKUP(C4088,Baza!A:E,3,FALSE)*курс</f>
        <v>0</v>
      </c>
      <c r="H4088" s="25" t="str">
        <f>VLOOKUP(C4088,Baza!A:E,4,FALSE)</f>
        <v>5J0 805 588 D</v>
      </c>
      <c r="I4088" s="25" t="str">
        <f>VLOOKUP(C4088,BREND!A:C,2,FALSE)</f>
        <v>API</v>
      </c>
    </row>
    <row r="4089" spans="1:9" hidden="1" outlineLevel="2">
      <c r="A4089" s="26" t="s">
        <v>30092</v>
      </c>
      <c r="B4089" s="26" t="s">
        <v>30092</v>
      </c>
      <c r="C4089" s="132" t="s">
        <v>30018</v>
      </c>
      <c r="D4089" s="26" t="str">
        <f>VLOOKUP(C4089,Baza!A:E,5,FALSE)</f>
        <v xml:space="preserve">FABIA '11- /ROOMSTER '11- УСИЛИТЕЛЬ БАМПЕРА </v>
      </c>
      <c r="E4089" s="25" t="str">
        <f>IF(VLOOKUP(C4089,Baza!A:D,2,FALSE)&gt;0,"+","-")</f>
        <v>-</v>
      </c>
      <c r="F4089" s="25">
        <f>VLOOKUP(C4089,Baza!A:E,3,FALSE)</f>
        <v>0</v>
      </c>
      <c r="G4089" s="25">
        <f>VLOOKUP(C4089,Baza!A:E,3,FALSE)*курс</f>
        <v>0</v>
      </c>
      <c r="H4089" s="25" t="str">
        <f>VLOOKUP(C4089,Baza!A:E,4,FALSE)</f>
        <v>5J0 807 109 D</v>
      </c>
      <c r="I4089" s="25" t="str">
        <f>VLOOKUP(C4089,BREND!A:C,2,FALSE)</f>
        <v>API</v>
      </c>
    </row>
    <row r="4090" spans="1:9" hidden="1" outlineLevel="2">
      <c r="A4090" s="96" t="s">
        <v>20437</v>
      </c>
      <c r="B4090" s="96" t="s">
        <v>18</v>
      </c>
      <c r="C4090" s="17"/>
      <c r="D4090" s="17"/>
      <c r="E4090" s="17"/>
      <c r="F4090" s="17"/>
      <c r="G4090" s="17"/>
      <c r="H4090" s="17"/>
      <c r="I4090" s="17"/>
    </row>
    <row r="4091" spans="1:9" hidden="1" outlineLevel="2">
      <c r="A4091" s="26" t="s">
        <v>18</v>
      </c>
      <c r="B4091" s="26" t="s">
        <v>18</v>
      </c>
      <c r="C4091" s="24" t="s">
        <v>15</v>
      </c>
      <c r="D4091" s="26" t="str">
        <f>VLOOKUP(C4091,Baza!A:E,5,FALSE)</f>
        <v>FABIA '99-06 БАМПЕР ПЕРЕДНИЙ,  ГРУНТОВАННЫЙ, C ОТВЕРСТИЯМИ П/ОМЫВАТЕЛЬ И П/ТУМАННЫЕ ФАРЫ</v>
      </c>
      <c r="E4091" s="25" t="str">
        <f>IF(VLOOKUP(C4091,Baza!A:D,2,FALSE)&gt;0,"+","-")</f>
        <v>-</v>
      </c>
      <c r="F4091" s="25">
        <f>VLOOKUP(C4091,Baza!A:E,3,FALSE)</f>
        <v>47</v>
      </c>
      <c r="G4091" s="25">
        <f>VLOOKUP(C4091,Baza!A:E,3,FALSE)*курс</f>
        <v>1917.6</v>
      </c>
      <c r="H4091" s="25" t="str">
        <f>VLOOKUP(C4091,Baza!A:E,4,FALSE)</f>
        <v>6Y0807221A</v>
      </c>
      <c r="I4091" s="25" t="str">
        <f>VLOOKUP(C4091,BREND!A:C,2,FALSE)</f>
        <v>API</v>
      </c>
    </row>
    <row r="4092" spans="1:9" hidden="1" outlineLevel="2">
      <c r="A4092" s="26" t="s">
        <v>18</v>
      </c>
      <c r="B4092" s="26" t="s">
        <v>18</v>
      </c>
      <c r="C4092" s="24" t="s">
        <v>1507</v>
      </c>
      <c r="D4092" s="26" t="str">
        <f>VLOOKUP(C4092,Baza!A:E,5,FALSE)</f>
        <v>FABIA '99-06 КАПОТ</v>
      </c>
      <c r="E4092" s="25" t="str">
        <f>IF(VLOOKUP(C4092,Baza!A:D,2,FALSE)&gt;0,"+","-")</f>
        <v>-</v>
      </c>
      <c r="F4092" s="25">
        <f>VLOOKUP(C4092,Baza!A:E,3,FALSE)</f>
        <v>69</v>
      </c>
      <c r="G4092" s="25">
        <f>VLOOKUP(C4092,Baza!A:E,3,FALSE)*курс</f>
        <v>2815.2</v>
      </c>
      <c r="H4092" s="25" t="str">
        <f>VLOOKUP(C4092,Baza!A:E,4,FALSE)</f>
        <v>6Y0823031</v>
      </c>
      <c r="I4092" s="25" t="str">
        <f>VLOOKUP(C4092,BREND!A:C,2,FALSE)</f>
        <v>API</v>
      </c>
    </row>
    <row r="4093" spans="1:9" hidden="1" outlineLevel="2">
      <c r="A4093" s="26" t="s">
        <v>18</v>
      </c>
      <c r="B4093" s="26" t="s">
        <v>18</v>
      </c>
      <c r="C4093" s="24" t="s">
        <v>1509</v>
      </c>
      <c r="D4093" s="26" t="str">
        <f>VLOOKUP(C4093,Baza!A:E,5,FALSE)</f>
        <v>FABIA '99-06 КРЫЛО ПЕРЕДНЕЕ, ЛЕВОЕ</v>
      </c>
      <c r="E4093" s="25" t="str">
        <f>IF(VLOOKUP(C4093,Baza!A:D,2,FALSE)&gt;0,"+","-")</f>
        <v>-</v>
      </c>
      <c r="F4093" s="25">
        <f>VLOOKUP(C4093,Baza!A:E,3,FALSE)</f>
        <v>27</v>
      </c>
      <c r="G4093" s="25">
        <f>VLOOKUP(C4093,Baza!A:E,3,FALSE)*курс</f>
        <v>1101.5999999999999</v>
      </c>
      <c r="H4093" s="25" t="str">
        <f>VLOOKUP(C4093,Baza!A:E,4,FALSE)</f>
        <v>6Y0821101A</v>
      </c>
      <c r="I4093" s="25" t="str">
        <f>VLOOKUP(C4093,BREND!A:C,2,FALSE)</f>
        <v>API</v>
      </c>
    </row>
    <row r="4094" spans="1:9" hidden="1" outlineLevel="2">
      <c r="A4094" s="26" t="s">
        <v>18</v>
      </c>
      <c r="B4094" s="26" t="s">
        <v>18</v>
      </c>
      <c r="C4094" s="24" t="s">
        <v>1510</v>
      </c>
      <c r="D4094" s="26" t="str">
        <f>VLOOKUP(C4094,Baza!A:E,5,FALSE)</f>
        <v>FABIA '99-06 КРЫЛО ПЕРЕДНЕЕ, ПРАВОЕ</v>
      </c>
      <c r="E4094" s="25" t="str">
        <f>IF(VLOOKUP(C4094,Baza!A:D,2,FALSE)&gt;0,"+","-")</f>
        <v>-</v>
      </c>
      <c r="F4094" s="25">
        <f>VLOOKUP(C4094,Baza!A:E,3,FALSE)</f>
        <v>27</v>
      </c>
      <c r="G4094" s="25">
        <f>VLOOKUP(C4094,Baza!A:E,3,FALSE)*курс</f>
        <v>1101.5999999999999</v>
      </c>
      <c r="H4094" s="25" t="str">
        <f>VLOOKUP(C4094,Baza!A:E,4,FALSE)</f>
        <v>6Y0821102A</v>
      </c>
      <c r="I4094" s="25" t="str">
        <f>VLOOKUP(C4094,BREND!A:C,2,FALSE)</f>
        <v>API</v>
      </c>
    </row>
    <row r="4095" spans="1:9" hidden="1" outlineLevel="2">
      <c r="A4095" s="26" t="s">
        <v>18</v>
      </c>
      <c r="B4095" s="26" t="s">
        <v>18</v>
      </c>
      <c r="C4095" s="24" t="s">
        <v>1511</v>
      </c>
      <c r="D4095" s="26" t="str">
        <f>VLOOKUP(C4095,Baza!A:E,5,FALSE)</f>
        <v>FABIA '99-06 СУППОРТ РАДИАТОРА (ПЕРЕДНЯЯ ПАНЕЛЬ) ПОД КОНДИЦИОНЕР</v>
      </c>
      <c r="E4095" s="25" t="str">
        <f>IF(VLOOKUP(C4095,Baza!A:D,2,FALSE)&gt;0,"+","-")</f>
        <v>+</v>
      </c>
      <c r="F4095" s="25">
        <f>VLOOKUP(C4095,Baza!A:E,3,FALSE)</f>
        <v>52</v>
      </c>
      <c r="G4095" s="25">
        <f>VLOOKUP(C4095,Baza!A:E,3,FALSE)*курс</f>
        <v>2121.6</v>
      </c>
      <c r="H4095" s="25" t="str">
        <f>VLOOKUP(C4095,Baza!A:E,4,FALSE)</f>
        <v>6Y0807109A</v>
      </c>
      <c r="I4095" s="25" t="str">
        <f>VLOOKUP(C4095,BREND!A:C,2,FALSE)</f>
        <v>API</v>
      </c>
    </row>
    <row r="4096" spans="1:9" hidden="1" outlineLevel="2">
      <c r="A4096" s="26" t="s">
        <v>18</v>
      </c>
      <c r="B4096" s="26" t="s">
        <v>18</v>
      </c>
      <c r="C4096" s="24" t="s">
        <v>1515</v>
      </c>
      <c r="D4096" s="26" t="str">
        <f>VLOOKUP(C4096,Baza!A:E,5,FALSE)</f>
        <v>FABIA '99-01 ФАРА П/КОРРЕКТОР, ЛЕВАЯ, ХРОМИРОВАННАЯ</v>
      </c>
      <c r="E4096" s="25" t="str">
        <f>IF(VLOOKUP(C4096,Baza!A:D,2,FALSE)&gt;0,"+","-")</f>
        <v>-</v>
      </c>
      <c r="F4096" s="25">
        <f>VLOOKUP(C4096,Baza!A:E,3,FALSE)</f>
        <v>43</v>
      </c>
      <c r="G4096" s="25">
        <f>VLOOKUP(C4096,Baza!A:E,3,FALSE)*курс</f>
        <v>1754.3999999999999</v>
      </c>
      <c r="H4096" s="25" t="str">
        <f>VLOOKUP(C4096,Baza!A:E,4,FALSE)</f>
        <v>1EB246018092</v>
      </c>
      <c r="I4096" s="25" t="str">
        <f>VLOOKUP(C4096,BREND!A:C,2,FALSE)</f>
        <v>DEPO</v>
      </c>
    </row>
    <row r="4097" spans="1:9" hidden="1" outlineLevel="2">
      <c r="A4097" s="26" t="s">
        <v>18</v>
      </c>
      <c r="B4097" s="26" t="s">
        <v>18</v>
      </c>
      <c r="C4097" s="24" t="s">
        <v>1516</v>
      </c>
      <c r="D4097" s="26" t="str">
        <f>VLOOKUP(C4097,Baza!A:E,5,FALSE)</f>
        <v>FABIA '02-06 ФАРА П/КОРРЕКТОР, ЛЕВАЯ, ТОНИРОВАННАЯ</v>
      </c>
      <c r="E4097" s="25" t="str">
        <f>IF(VLOOKUP(C4097,Baza!A:D,2,FALSE)&gt;0,"+","-")</f>
        <v>+</v>
      </c>
      <c r="F4097" s="25">
        <f>VLOOKUP(C4097,Baza!A:E,3,FALSE)</f>
        <v>45</v>
      </c>
      <c r="G4097" s="25">
        <f>VLOOKUP(C4097,Baza!A:E,3,FALSE)*курс</f>
        <v>1835.9999999999998</v>
      </c>
      <c r="H4097" s="25" t="str">
        <f>VLOOKUP(C4097,Baza!A:E,4,FALSE)</f>
        <v>1EB246048-05</v>
      </c>
      <c r="I4097" s="25" t="str">
        <f>VLOOKUP(C4097,BREND!A:C,2,FALSE)</f>
        <v>DEPO</v>
      </c>
    </row>
    <row r="4098" spans="1:9" hidden="1" outlineLevel="2">
      <c r="A4098" s="26" t="s">
        <v>18</v>
      </c>
      <c r="B4098" s="26" t="s">
        <v>18</v>
      </c>
      <c r="C4098" s="24" t="s">
        <v>1517</v>
      </c>
      <c r="D4098" s="26" t="str">
        <f>VLOOKUP(C4098,Baza!A:E,5,FALSE)</f>
        <v>FABIA '99-01 ФАРА П/КОРРЕКТОР, ПРАВАЯ, ХРОМИРОВАННАЯ</v>
      </c>
      <c r="E4098" s="25" t="str">
        <f>IF(VLOOKUP(C4098,Baza!A:D,2,FALSE)&gt;0,"+","-")</f>
        <v>+</v>
      </c>
      <c r="F4098" s="25">
        <f>VLOOKUP(C4098,Baza!A:E,3,FALSE)</f>
        <v>43</v>
      </c>
      <c r="G4098" s="25">
        <f>VLOOKUP(C4098,Baza!A:E,3,FALSE)*курс</f>
        <v>1754.3999999999999</v>
      </c>
      <c r="H4098" s="25" t="str">
        <f>VLOOKUP(C4098,Baza!A:E,4,FALSE)</f>
        <v>1EB246018102</v>
      </c>
      <c r="I4098" s="25" t="str">
        <f>VLOOKUP(C4098,BREND!A:C,2,FALSE)</f>
        <v>DEPO</v>
      </c>
    </row>
    <row r="4099" spans="1:9" hidden="1" outlineLevel="2">
      <c r="A4099" s="26" t="s">
        <v>18</v>
      </c>
      <c r="B4099" s="26" t="s">
        <v>18</v>
      </c>
      <c r="C4099" s="24" t="s">
        <v>1518</v>
      </c>
      <c r="D4099" s="26" t="str">
        <f>VLOOKUP(C4099,Baza!A:E,5,FALSE)</f>
        <v>FABIA '02-06 ФАРА П/КОРРЕКТОР ПРАВАЯ, ТОНИРОВАННАЯ</v>
      </c>
      <c r="E4099" s="25" t="str">
        <f>IF(VLOOKUP(C4099,Baza!A:D,2,FALSE)&gt;0,"+","-")</f>
        <v>-</v>
      </c>
      <c r="F4099" s="25">
        <f>VLOOKUP(C4099,Baza!A:E,3,FALSE)</f>
        <v>45</v>
      </c>
      <c r="G4099" s="25">
        <f>VLOOKUP(C4099,Baza!A:E,3,FALSE)*курс</f>
        <v>1835.9999999999998</v>
      </c>
      <c r="H4099" s="25" t="str">
        <f>VLOOKUP(C4099,Baza!A:E,4,FALSE)</f>
        <v>1EB246048-06</v>
      </c>
      <c r="I4099" s="25" t="str">
        <f>VLOOKUP(C4099,BREND!A:C,2,FALSE)</f>
        <v>DEPO</v>
      </c>
    </row>
    <row r="4100" spans="1:9" hidden="1" outlineLevel="2">
      <c r="A4100" s="26" t="s">
        <v>18</v>
      </c>
      <c r="B4100" s="26" t="s">
        <v>18</v>
      </c>
      <c r="C4100" s="24" t="s">
        <v>1519</v>
      </c>
      <c r="D4100" s="26" t="str">
        <f>VLOOKUP(C4100,Baza!A:E,5,FALSE)</f>
        <v>FABIA 5ДВ. '99-05  ФОНАРЬ ЛЕВЫЙ</v>
      </c>
      <c r="E4100" s="25" t="str">
        <f>IF(VLOOKUP(C4100,Baza!A:D,2,FALSE)&gt;0,"+","-")</f>
        <v>+</v>
      </c>
      <c r="F4100" s="25">
        <f>VLOOKUP(C4100,Baza!A:E,3,FALSE)</f>
        <v>22</v>
      </c>
      <c r="G4100" s="25">
        <f>VLOOKUP(C4100,Baza!A:E,3,FALSE)*курс</f>
        <v>897.59999999999991</v>
      </c>
      <c r="H4100" s="25" t="str">
        <f>VLOOKUP(C4100,Baza!A:E,4,FALSE)</f>
        <v>6Y9945111B</v>
      </c>
      <c r="I4100" s="25" t="str">
        <f>VLOOKUP(C4100,BREND!A:C,2,FALSE)</f>
        <v>DEPO</v>
      </c>
    </row>
    <row r="4101" spans="1:9" hidden="1" outlineLevel="2">
      <c r="A4101" s="26" t="s">
        <v>18</v>
      </c>
      <c r="B4101" s="26" t="s">
        <v>18</v>
      </c>
      <c r="C4101" s="24" t="s">
        <v>1520</v>
      </c>
      <c r="D4101" s="26" t="str">
        <f>VLOOKUP(C4101,Baza!A:E,5,FALSE)</f>
        <v>FABIA 5ДВ. '99--05 ФОНАРЬ ПРАВЫЙ</v>
      </c>
      <c r="E4101" s="25" t="str">
        <f>IF(VLOOKUP(C4101,Baza!A:D,2,FALSE)&gt;0,"+","-")</f>
        <v>+</v>
      </c>
      <c r="F4101" s="25">
        <f>VLOOKUP(C4101,Baza!A:E,3,FALSE)</f>
        <v>22</v>
      </c>
      <c r="G4101" s="25">
        <f>VLOOKUP(C4101,Baza!A:E,3,FALSE)*курс</f>
        <v>897.59999999999991</v>
      </c>
      <c r="H4101" s="25" t="str">
        <f>VLOOKUP(C4101,Baza!A:E,4,FALSE)</f>
        <v>6Y9945112B</v>
      </c>
      <c r="I4101" s="25" t="str">
        <f>VLOOKUP(C4101,BREND!A:C,2,FALSE)</f>
        <v>DEPO</v>
      </c>
    </row>
    <row r="4102" spans="1:9" hidden="1" outlineLevel="2">
      <c r="A4102" s="26" t="s">
        <v>18</v>
      </c>
      <c r="B4102" s="26" t="s">
        <v>18</v>
      </c>
      <c r="C4102" s="24" t="s">
        <v>1521</v>
      </c>
      <c r="D4102" s="26" t="str">
        <f>VLOOKUP(C4102,Baza!A:E,5,FALSE)</f>
        <v>FABIA '99-06 ФОНАРЬ ЗАДНИЙ, ЛЕВЫЙ, ВНЕШНИЙ (СЕДАН, УНИВЕРСАЛ)</v>
      </c>
      <c r="E4102" s="25" t="str">
        <f>IF(VLOOKUP(C4102,Baza!A:D,2,FALSE)&gt;0,"+","-")</f>
        <v>+</v>
      </c>
      <c r="F4102" s="25">
        <f>VLOOKUP(C4102,Baza!A:E,3,FALSE)</f>
        <v>22</v>
      </c>
      <c r="G4102" s="25">
        <f>VLOOKUP(C4102,Baza!A:E,3,FALSE)*курс</f>
        <v>897.59999999999991</v>
      </c>
      <c r="H4102" s="25" t="str">
        <f>VLOOKUP(C4102,Baza!A:E,4,FALSE)</f>
        <v>6Y9945111B</v>
      </c>
      <c r="I4102" s="25" t="str">
        <f>VLOOKUP(C4102,BREND!A:C,2,FALSE)</f>
        <v>DEPO</v>
      </c>
    </row>
    <row r="4103" spans="1:9" hidden="1" outlineLevel="2">
      <c r="A4103" s="26" t="s">
        <v>18</v>
      </c>
      <c r="B4103" s="26" t="s">
        <v>18</v>
      </c>
      <c r="C4103" s="24" t="s">
        <v>1522</v>
      </c>
      <c r="D4103" s="26" t="str">
        <f>VLOOKUP(C4103,Baza!A:E,5,FALSE)</f>
        <v>FABIA '99-06 ФОНАРЬ ЗАДНИЙ, ПРАВЫЙ, ВНЕШНИЙ (СЕДАН, УНИВЕРСАЛ)</v>
      </c>
      <c r="E4103" s="25" t="str">
        <f>IF(VLOOKUP(C4103,Baza!A:D,2,FALSE)&gt;0,"+","-")</f>
        <v>+</v>
      </c>
      <c r="F4103" s="25">
        <f>VLOOKUP(C4103,Baza!A:E,3,FALSE)</f>
        <v>22</v>
      </c>
      <c r="G4103" s="25">
        <f>VLOOKUP(C4103,Baza!A:E,3,FALSE)*курс</f>
        <v>897.59999999999991</v>
      </c>
      <c r="H4103" s="25" t="str">
        <f>VLOOKUP(C4103,Baza!A:E,4,FALSE)</f>
        <v>6Y9945112B</v>
      </c>
      <c r="I4103" s="25" t="str">
        <f>VLOOKUP(C4103,BREND!A:C,2,FALSE)</f>
        <v>DEPO</v>
      </c>
    </row>
    <row r="4104" spans="1:9" hidden="1" outlineLevel="2">
      <c r="A4104" s="26" t="s">
        <v>18</v>
      </c>
      <c r="B4104" s="26" t="s">
        <v>18</v>
      </c>
      <c r="C4104" s="24" t="s">
        <v>4276</v>
      </c>
      <c r="D4104" s="26" t="str">
        <f>VLOOKUP(C4104,Baza!A:E,5,FALSE)</f>
        <v>FABIA '99-06 УСИЛИТЕЛЬ БАМПЕРА ПЕРЕДНЕГО</v>
      </c>
      <c r="E4104" s="25" t="str">
        <f>IF(VLOOKUP(C4104,Baza!A:D,2,FALSE)&gt;0,"+","-")</f>
        <v>+</v>
      </c>
      <c r="F4104" s="25">
        <f>VLOOKUP(C4104,Baza!A:E,3,FALSE)</f>
        <v>23</v>
      </c>
      <c r="G4104" s="25">
        <f>VLOOKUP(C4104,Baza!A:E,3,FALSE)*курс</f>
        <v>938.4</v>
      </c>
      <c r="H4104" s="25" t="str">
        <f>VLOOKUP(C4104,Baza!A:E,4,FALSE)</f>
        <v>6Y0807109A</v>
      </c>
      <c r="I4104" s="25" t="str">
        <f>VLOOKUP(C4104,BREND!A:C,2,FALSE)</f>
        <v>API</v>
      </c>
    </row>
    <row r="4105" spans="1:9" hidden="1" outlineLevel="2">
      <c r="A4105" s="26" t="s">
        <v>18</v>
      </c>
      <c r="B4105" s="26" t="s">
        <v>18</v>
      </c>
      <c r="C4105" s="24" t="s">
        <v>4790</v>
      </c>
      <c r="D4105" s="26" t="str">
        <f>VLOOKUP(C4105,Baza!A:E,5,FALSE)</f>
        <v xml:space="preserve">FABIA (1-1,2-1,4)  '99-08 ШРУС </v>
      </c>
      <c r="E4105" s="25" t="str">
        <f>IF(VLOOKUP(C4105,Baza!A:D,2,FALSE)&gt;0,"+","-")</f>
        <v>+</v>
      </c>
      <c r="F4105" s="25">
        <f>VLOOKUP(C4105,Baza!A:E,3,FALSE)</f>
        <v>24</v>
      </c>
      <c r="G4105" s="25">
        <f>VLOOKUP(C4105,Baza!A:E,3,FALSE)*курс</f>
        <v>979.19999999999993</v>
      </c>
      <c r="H4105" s="25" t="str">
        <f>VLOOKUP(C4105,Baza!A:E,4,FALSE)</f>
        <v>6Q0498099C</v>
      </c>
      <c r="I4105" s="25" t="str">
        <f>VLOOKUP(C4105,BREND!A:C,2,FALSE)</f>
        <v>GLO</v>
      </c>
    </row>
    <row r="4106" spans="1:9" hidden="1" outlineLevel="2">
      <c r="A4106" s="26" t="s">
        <v>18</v>
      </c>
      <c r="B4106" s="26" t="s">
        <v>18</v>
      </c>
      <c r="C4106" s="24" t="s">
        <v>6086</v>
      </c>
      <c r="D4106" s="26" t="str">
        <f>VLOOKUP(C4106,Baza!A:E,5,FALSE)</f>
        <v>FABIA '99-06 БАМПЕР ПЕРЕДНИЙ, ГРУНТОВАННЫЙ, С ОТВЕРСТИЯМИ ПОД П/ТУМАННЫЕ ФАРЫ</v>
      </c>
      <c r="E4106" s="25" t="str">
        <f>IF(VLOOKUP(C4106,Baza!A:D,2,FALSE)&gt;0,"+","-")</f>
        <v>-</v>
      </c>
      <c r="F4106" s="25">
        <f>VLOOKUP(C4106,Baza!A:E,3,FALSE)</f>
        <v>45</v>
      </c>
      <c r="G4106" s="25">
        <f>VLOOKUP(C4106,Baza!A:E,3,FALSE)*курс</f>
        <v>1835.9999999999998</v>
      </c>
      <c r="H4106" s="25" t="str">
        <f>VLOOKUP(C4106,Baza!A:E,4,FALSE)</f>
        <v>6Y0807221</v>
      </c>
      <c r="I4106" s="25" t="str">
        <f>VLOOKUP(C4106,BREND!A:C,2,FALSE)</f>
        <v>API</v>
      </c>
    </row>
    <row r="4107" spans="1:9" hidden="1" outlineLevel="2">
      <c r="A4107" s="26" t="s">
        <v>18</v>
      </c>
      <c r="B4107" s="26" t="s">
        <v>18</v>
      </c>
      <c r="C4107" s="24" t="s">
        <v>6087</v>
      </c>
      <c r="D4107" s="26" t="str">
        <f>VLOOKUP(C4107,Baza!A:E,5,FALSE)</f>
        <v>FABIA '99-06 БАМПЕР ПЕРЕДНИЙ, ГРУНТОВАННЫЙ</v>
      </c>
      <c r="E4107" s="25" t="str">
        <f>IF(VLOOKUP(C4107,Baza!A:D,2,FALSE)&gt;0,"+","-")</f>
        <v>-</v>
      </c>
      <c r="F4107" s="25">
        <f>VLOOKUP(C4107,Baza!A:E,3,FALSE)</f>
        <v>0</v>
      </c>
      <c r="G4107" s="25">
        <f>VLOOKUP(C4107,Baza!A:E,3,FALSE)*курс</f>
        <v>0</v>
      </c>
      <c r="H4107" s="25" t="str">
        <f>VLOOKUP(C4107,Baza!A:E,4,FALSE)</f>
        <v>6Y0807221</v>
      </c>
      <c r="I4107" s="25" t="str">
        <f>VLOOKUP(C4107,BREND!A:C,2,FALSE)</f>
        <v>API</v>
      </c>
    </row>
    <row r="4108" spans="1:9" hidden="1" outlineLevel="2">
      <c r="A4108" s="26" t="s">
        <v>18</v>
      </c>
      <c r="B4108" s="26" t="s">
        <v>18</v>
      </c>
      <c r="C4108" s="24" t="s">
        <v>28391</v>
      </c>
      <c r="D4108" s="26" t="str">
        <f>VLOOKUP(C4108,Baza!A:E,5,FALSE)</f>
        <v>FABIA '00-'06 ЛОКЕР ПЕРЕДНЕГО КРЫЛА, ЛЕВЫЙ</v>
      </c>
      <c r="E4108" s="25" t="str">
        <f>IF(VLOOKUP(C4108,Baza!A:D,2,FALSE)&gt;0,"+","-")</f>
        <v>+</v>
      </c>
      <c r="F4108" s="25">
        <f>VLOOKUP(C4108,Baza!A:E,3,FALSE)</f>
        <v>13</v>
      </c>
      <c r="G4108" s="25">
        <f>VLOOKUP(C4108,Baza!A:E,3,FALSE)*курс</f>
        <v>530.4</v>
      </c>
      <c r="H4108" s="25" t="str">
        <f>VLOOKUP(C4108,Baza!A:E,4,FALSE)</f>
        <v>6Y0809957E</v>
      </c>
      <c r="I4108" s="25" t="str">
        <f>VLOOKUP(C4108,BREND!A:C,2,FALSE)</f>
        <v>API</v>
      </c>
    </row>
    <row r="4109" spans="1:9" hidden="1" outlineLevel="2">
      <c r="A4109" s="26" t="s">
        <v>18</v>
      </c>
      <c r="B4109" s="26" t="s">
        <v>18</v>
      </c>
      <c r="C4109" s="24" t="s">
        <v>28394</v>
      </c>
      <c r="D4109" s="26" t="str">
        <f>VLOOKUP(C4109,Baza!A:E,5,FALSE)</f>
        <v>FABIA '00-'06 ЛОКЕР ПЕРЕДНЕГО КРЫЛА, ПРАВЫЙ</v>
      </c>
      <c r="E4109" s="25" t="str">
        <f>IF(VLOOKUP(C4109,Baza!A:D,2,FALSE)&gt;0,"+","-")</f>
        <v>+</v>
      </c>
      <c r="F4109" s="25">
        <f>VLOOKUP(C4109,Baza!A:E,3,FALSE)</f>
        <v>13</v>
      </c>
      <c r="G4109" s="25">
        <f>VLOOKUP(C4109,Baza!A:E,3,FALSE)*курс</f>
        <v>530.4</v>
      </c>
      <c r="H4109" s="25" t="str">
        <f>VLOOKUP(C4109,Baza!A:E,4,FALSE)</f>
        <v>6Y0809958E</v>
      </c>
      <c r="I4109" s="25" t="str">
        <f>VLOOKUP(C4109,BREND!A:C,2,FALSE)</f>
        <v>API</v>
      </c>
    </row>
    <row r="4110" spans="1:9" hidden="1" outlineLevel="1" collapsed="1">
      <c r="A4110" s="96" t="s">
        <v>17</v>
      </c>
      <c r="B4110" s="96" t="s">
        <v>20438</v>
      </c>
      <c r="C4110" s="17"/>
      <c r="D4110" s="17"/>
      <c r="E4110" s="17"/>
      <c r="F4110" s="17"/>
      <c r="G4110" s="17"/>
      <c r="H4110" s="17"/>
      <c r="I4110" s="17"/>
    </row>
    <row r="4111" spans="1:9" hidden="1" outlineLevel="2">
      <c r="A4111" s="96" t="s">
        <v>20438</v>
      </c>
      <c r="B4111" s="96" t="s">
        <v>23699</v>
      </c>
      <c r="C4111" s="17"/>
      <c r="D4111" s="17"/>
      <c r="E4111" s="17"/>
      <c r="F4111" s="17"/>
      <c r="G4111" s="17"/>
      <c r="H4111" s="17"/>
      <c r="I4111" s="17"/>
    </row>
    <row r="4112" spans="1:9" hidden="1" outlineLevel="2">
      <c r="A4112" s="26" t="s">
        <v>23699</v>
      </c>
      <c r="B4112" s="26" t="s">
        <v>23699</v>
      </c>
      <c r="C4112" s="24" t="s">
        <v>22011</v>
      </c>
      <c r="D4112" s="26" t="str">
        <f>VLOOKUP(C4112,Baza!A:E,5,FALSE)</f>
        <v>FELICIA '94-'95 КРЫЛО ПЕРЕДНЕЕ, ЛЕВОЕ</v>
      </c>
      <c r="E4112" s="25" t="str">
        <f>IF(VLOOKUP(C4112,Baza!A:D,2,FALSE)&gt;0,"+","-")</f>
        <v>-</v>
      </c>
      <c r="F4112" s="25">
        <f>VLOOKUP(C4112,Baza!A:E,3,FALSE)</f>
        <v>27</v>
      </c>
      <c r="G4112" s="25">
        <f>VLOOKUP(C4112,Baza!A:E,3,FALSE)*курс</f>
        <v>1101.5999999999999</v>
      </c>
      <c r="H4112" s="25" t="str">
        <f>VLOOKUP(C4112,Baza!A:E,4,FALSE)</f>
        <v>98901237</v>
      </c>
      <c r="I4112" s="25" t="str">
        <f>VLOOKUP(C4112,BREND!A:C,2,FALSE)</f>
        <v>TONG YANG</v>
      </c>
    </row>
    <row r="4113" spans="1:9" hidden="1" outlineLevel="2">
      <c r="A4113" s="26" t="s">
        <v>23699</v>
      </c>
      <c r="B4113" s="26" t="s">
        <v>23699</v>
      </c>
      <c r="C4113" s="24" t="s">
        <v>22014</v>
      </c>
      <c r="D4113" s="26" t="str">
        <f>VLOOKUP(C4113,Baza!A:E,5,FALSE)</f>
        <v>FELICIA '94-'95 КРЫЛО ПЕРЕДНЕЕ, ПРАВОЕ</v>
      </c>
      <c r="E4113" s="25" t="str">
        <f>IF(VLOOKUP(C4113,Baza!A:D,2,FALSE)&gt;0,"+","-")</f>
        <v>-</v>
      </c>
      <c r="F4113" s="25">
        <f>VLOOKUP(C4113,Baza!A:E,3,FALSE)</f>
        <v>27</v>
      </c>
      <c r="G4113" s="25">
        <f>VLOOKUP(C4113,Baza!A:E,3,FALSE)*курс</f>
        <v>1101.5999999999999</v>
      </c>
      <c r="H4113" s="25" t="str">
        <f>VLOOKUP(C4113,Baza!A:E,4,FALSE)</f>
        <v>98901238</v>
      </c>
      <c r="I4113" s="25" t="str">
        <f>VLOOKUP(C4113,BREND!A:C,2,FALSE)</f>
        <v>TONG YANG</v>
      </c>
    </row>
    <row r="4114" spans="1:9" hidden="1" outlineLevel="2">
      <c r="A4114" s="96" t="s">
        <v>20438</v>
      </c>
      <c r="B4114" s="96" t="s">
        <v>20</v>
      </c>
      <c r="C4114" s="17"/>
      <c r="D4114" s="17"/>
      <c r="E4114" s="17"/>
      <c r="F4114" s="17"/>
      <c r="G4114" s="17"/>
      <c r="H4114" s="17"/>
      <c r="I4114" s="17"/>
    </row>
    <row r="4115" spans="1:9" hidden="1" outlineLevel="2">
      <c r="A4115" s="26" t="s">
        <v>20</v>
      </c>
      <c r="B4115" s="26" t="s">
        <v>20</v>
      </c>
      <c r="C4115" s="24" t="s">
        <v>19</v>
      </c>
      <c r="D4115" s="26" t="str">
        <f>VLOOKUP(C4115,Baza!A:E,5,FALSE)</f>
        <v>FELICIA '95-97 БАМПЕР ПЕРЕДНИЙ, ЧЕРНЫЙ, БЕЗ ОТВЕРСТИЙ ПОД П/ТУМАННЫЕ ФАРЫ</v>
      </c>
      <c r="E4115" s="25" t="str">
        <f>IF(VLOOKUP(C4115,Baza!A:D,2,FALSE)&gt;0,"+","-")</f>
        <v>+</v>
      </c>
      <c r="F4115" s="25">
        <f>VLOOKUP(C4115,Baza!A:E,3,FALSE)</f>
        <v>32</v>
      </c>
      <c r="G4115" s="25">
        <f>VLOOKUP(C4115,Baza!A:E,3,FALSE)*курс</f>
        <v>1305.5999999999999</v>
      </c>
      <c r="H4115" s="25" t="str">
        <f>VLOOKUP(C4115,Baza!A:E,4,FALSE)</f>
        <v>096103192</v>
      </c>
      <c r="I4115" s="25" t="str">
        <f>VLOOKUP(C4115,BREND!A:C,2,FALSE)</f>
        <v>API</v>
      </c>
    </row>
    <row r="4116" spans="1:9" hidden="1" outlineLevel="2">
      <c r="A4116" s="26" t="s">
        <v>20</v>
      </c>
      <c r="B4116" s="26" t="s">
        <v>20</v>
      </c>
      <c r="C4116" s="24" t="s">
        <v>1523</v>
      </c>
      <c r="D4116" s="26" t="str">
        <f>VLOOKUP(C4116,Baza!A:E,5,FALSE)</f>
        <v>FELICIA '95-97 КАПОТ</v>
      </c>
      <c r="E4116" s="25" t="str">
        <f>IF(VLOOKUP(C4116,Baza!A:D,2,FALSE)&gt;0,"+","-")</f>
        <v>+</v>
      </c>
      <c r="F4116" s="25">
        <f>VLOOKUP(C4116,Baza!A:E,3,FALSE)</f>
        <v>69</v>
      </c>
      <c r="G4116" s="25">
        <f>VLOOKUP(C4116,Baza!A:E,3,FALSE)*курс</f>
        <v>2815.2</v>
      </c>
      <c r="H4116" s="25" t="str">
        <f>VLOOKUP(C4116,Baza!A:E,4,FALSE)</f>
        <v>098826037</v>
      </c>
      <c r="I4116" s="25" t="str">
        <f>VLOOKUP(C4116,BREND!A:C,2,FALSE)</f>
        <v>API</v>
      </c>
    </row>
    <row r="4117" spans="1:9" hidden="1" outlineLevel="2">
      <c r="A4117" s="26" t="s">
        <v>20</v>
      </c>
      <c r="B4117" s="26" t="s">
        <v>20</v>
      </c>
      <c r="C4117" s="24" t="s">
        <v>1526</v>
      </c>
      <c r="D4117" s="26" t="str">
        <f>VLOOKUP(C4117,Baza!A:E,5,FALSE)</f>
        <v>FELICIA '95-97 КРЫЛО ПЕРЕДНЕЕ, ЛЕВОЕ</v>
      </c>
      <c r="E4117" s="25" t="str">
        <f>IF(VLOOKUP(C4117,Baza!A:D,2,FALSE)&gt;0,"+","-")</f>
        <v>+</v>
      </c>
      <c r="F4117" s="25">
        <f>VLOOKUP(C4117,Baza!A:E,3,FALSE)</f>
        <v>28</v>
      </c>
      <c r="G4117" s="25">
        <f>VLOOKUP(C4117,Baza!A:E,3,FALSE)*курс</f>
        <v>1142.3999999999999</v>
      </c>
      <c r="H4117" s="25" t="str">
        <f>VLOOKUP(C4117,Baza!A:E,4,FALSE)</f>
        <v>098901237</v>
      </c>
      <c r="I4117" s="25" t="str">
        <f>VLOOKUP(C4117,BREND!A:C,2,FALSE)</f>
        <v>API</v>
      </c>
    </row>
    <row r="4118" spans="1:9" hidden="1" outlineLevel="2">
      <c r="A4118" s="26" t="s">
        <v>20</v>
      </c>
      <c r="B4118" s="26" t="s">
        <v>20</v>
      </c>
      <c r="C4118" s="24" t="s">
        <v>1527</v>
      </c>
      <c r="D4118" s="26" t="str">
        <f>VLOOKUP(C4118,Baza!A:E,5,FALSE)</f>
        <v>FELICIA '95-97 КРЫЛО ПЕРЕДНЕЕ, ПРАВОЕ</v>
      </c>
      <c r="E4118" s="25" t="str">
        <f>IF(VLOOKUP(C4118,Baza!A:D,2,FALSE)&gt;0,"+","-")</f>
        <v>-</v>
      </c>
      <c r="F4118" s="25">
        <f>VLOOKUP(C4118,Baza!A:E,3,FALSE)</f>
        <v>28</v>
      </c>
      <c r="G4118" s="25">
        <f>VLOOKUP(C4118,Baza!A:E,3,FALSE)*курс</f>
        <v>1142.3999999999999</v>
      </c>
      <c r="H4118" s="25" t="str">
        <f>VLOOKUP(C4118,Baza!A:E,4,FALSE)</f>
        <v>098901238</v>
      </c>
      <c r="I4118" s="25" t="str">
        <f>VLOOKUP(C4118,BREND!A:C,2,FALSE)</f>
        <v>API</v>
      </c>
    </row>
    <row r="4119" spans="1:9" hidden="1" outlineLevel="2">
      <c r="A4119" s="26" t="s">
        <v>20</v>
      </c>
      <c r="B4119" s="26" t="s">
        <v>20</v>
      </c>
      <c r="C4119" s="24" t="s">
        <v>1532</v>
      </c>
      <c r="D4119" s="26" t="str">
        <f>VLOOKUP(C4119,Baza!A:E,5,FALSE)</f>
        <v>FELICIA '95-97 УКАЗАТЕЛЬ ПОВОРОТА ЛЕВЫЙ, БЕЛЫЙ</v>
      </c>
      <c r="E4119" s="25" t="str">
        <f>IF(VLOOKUP(C4119,Baza!A:D,2,FALSE)&gt;0,"+","-")</f>
        <v>+</v>
      </c>
      <c r="F4119" s="25">
        <f>VLOOKUP(C4119,Baza!A:E,3,FALSE)</f>
        <v>4</v>
      </c>
      <c r="G4119" s="25">
        <f>VLOOKUP(C4119,Baza!A:E,3,FALSE)*курс</f>
        <v>163.19999999999999</v>
      </c>
      <c r="H4119" s="25" t="str">
        <f>VLOOKUP(C4119,Baza!A:E,4,FALSE)</f>
        <v>098788213A</v>
      </c>
      <c r="I4119" s="25" t="str">
        <f>VLOOKUP(C4119,BREND!A:C,2,FALSE)</f>
        <v>DEPO</v>
      </c>
    </row>
    <row r="4120" spans="1:9" hidden="1" outlineLevel="2">
      <c r="A4120" s="26" t="s">
        <v>20</v>
      </c>
      <c r="B4120" s="26" t="s">
        <v>20</v>
      </c>
      <c r="C4120" s="24" t="s">
        <v>1533</v>
      </c>
      <c r="D4120" s="26" t="str">
        <f>VLOOKUP(C4120,Baza!A:E,5,FALSE)</f>
        <v>FELICIA '95-97 УКАЗАТЕЛЬ ПОВОРОТА ПРАВЫЙ, БЕЛЫЙ</v>
      </c>
      <c r="E4120" s="25" t="str">
        <f>IF(VLOOKUP(C4120,Baza!A:D,2,FALSE)&gt;0,"+","-")</f>
        <v>+</v>
      </c>
      <c r="F4120" s="25">
        <f>VLOOKUP(C4120,Baza!A:E,3,FALSE)</f>
        <v>4</v>
      </c>
      <c r="G4120" s="25">
        <f>VLOOKUP(C4120,Baza!A:E,3,FALSE)*курс</f>
        <v>163.19999999999999</v>
      </c>
      <c r="H4120" s="25" t="str">
        <f>VLOOKUP(C4120,Baza!A:E,4,FALSE)</f>
        <v>098788214A</v>
      </c>
      <c r="I4120" s="25" t="str">
        <f>VLOOKUP(C4120,BREND!A:C,2,FALSE)</f>
        <v>DEPO</v>
      </c>
    </row>
    <row r="4121" spans="1:9" hidden="1" outlineLevel="2">
      <c r="A4121" s="26" t="s">
        <v>20</v>
      </c>
      <c r="B4121" s="26" t="s">
        <v>20</v>
      </c>
      <c r="C4121" s="24" t="s">
        <v>1534</v>
      </c>
      <c r="D4121" s="26" t="str">
        <f>VLOOKUP(C4121,Baza!A:E,5,FALSE)</f>
        <v>FELICIA '95-97 РЕШЕТКА РАДИАТОРА</v>
      </c>
      <c r="E4121" s="25" t="str">
        <f>IF(VLOOKUP(C4121,Baza!A:D,2,FALSE)&gt;0,"+","-")</f>
        <v>+</v>
      </c>
      <c r="F4121" s="25">
        <f>VLOOKUP(C4121,Baza!A:E,3,FALSE)</f>
        <v>26</v>
      </c>
      <c r="G4121" s="25">
        <f>VLOOKUP(C4121,Baza!A:E,3,FALSE)*курс</f>
        <v>1060.8</v>
      </c>
      <c r="H4121" s="25" t="str">
        <f>VLOOKUP(C4121,Baza!A:E,4,FALSE)</f>
        <v>098811103A</v>
      </c>
      <c r="I4121" s="25" t="str">
        <f>VLOOKUP(C4121,BREND!A:C,2,FALSE)</f>
        <v>API</v>
      </c>
    </row>
    <row r="4122" spans="1:9" hidden="1" outlineLevel="2">
      <c r="A4122" s="26" t="s">
        <v>20</v>
      </c>
      <c r="B4122" s="26" t="s">
        <v>20</v>
      </c>
      <c r="C4122" s="24" t="s">
        <v>456</v>
      </c>
      <c r="D4122" s="26" t="str">
        <f>VLOOKUP(C4122,Baza!A:E,5,FALSE)</f>
        <v xml:space="preserve">SKODA FELICIA ТОРМОЗНЫЕ ДИСКИ ПЕРЕДНИЕ (2ШТ.) </v>
      </c>
      <c r="E4122" s="25" t="str">
        <f>IF(VLOOKUP(C4122,Baza!A:D,2,FALSE)&gt;0,"+","-")</f>
        <v>+</v>
      </c>
      <c r="F4122" s="25">
        <f>VLOOKUP(C4122,Baza!A:E,3,FALSE)</f>
        <v>10.5</v>
      </c>
      <c r="G4122" s="25">
        <f>VLOOKUP(C4122,Baza!A:E,3,FALSE)*курс</f>
        <v>428.4</v>
      </c>
      <c r="H4122" s="25" t="str">
        <f>VLOOKUP(C4122,Baza!A:E,4,FALSE)</f>
        <v>2415019</v>
      </c>
      <c r="I4122" s="25" t="str">
        <f>VLOOKUP(C4122,BREND!A:C,2,FALSE)</f>
        <v>SCHNIEDER</v>
      </c>
    </row>
    <row r="4123" spans="1:9" hidden="1" outlineLevel="2">
      <c r="A4123" s="26" t="s">
        <v>20</v>
      </c>
      <c r="B4123" s="26" t="s">
        <v>20</v>
      </c>
      <c r="C4123" s="24" t="s">
        <v>1537</v>
      </c>
      <c r="D4123" s="26" t="str">
        <f>VLOOKUP(C4123,Baza!A:E,5,FALSE)</f>
        <v>FELICIA '95-97 ФАРА П/КОРРЕКТОР ЛЕВАЯ</v>
      </c>
      <c r="E4123" s="25" t="str">
        <f>IF(VLOOKUP(C4123,Baza!A:D,2,FALSE)&gt;0,"+","-")</f>
        <v>+</v>
      </c>
      <c r="F4123" s="25">
        <f>VLOOKUP(C4123,Baza!A:E,3,FALSE)</f>
        <v>21</v>
      </c>
      <c r="G4123" s="25">
        <f>VLOOKUP(C4123,Baza!A:E,3,FALSE)*курс</f>
        <v>856.8</v>
      </c>
      <c r="H4123" s="25" t="str">
        <f>VLOOKUP(C4123,Baza!A:E,4,FALSE)</f>
        <v>0174101127A</v>
      </c>
      <c r="I4123" s="25" t="str">
        <f>VLOOKUP(C4123,BREND!A:C,2,FALSE)</f>
        <v>DEPO</v>
      </c>
    </row>
    <row r="4124" spans="1:9" hidden="1" outlineLevel="2">
      <c r="A4124" s="26" t="s">
        <v>20</v>
      </c>
      <c r="B4124" s="26" t="s">
        <v>20</v>
      </c>
      <c r="C4124" s="24" t="s">
        <v>1538</v>
      </c>
      <c r="D4124" s="26" t="str">
        <f>VLOOKUP(C4124,Baza!A:E,5,FALSE)</f>
        <v>FELICIA '95-97 ФАРА П/КОРРЕКТОР ПРАВАЯ</v>
      </c>
      <c r="E4124" s="25" t="str">
        <f>IF(VLOOKUP(C4124,Baza!A:D,2,FALSE)&gt;0,"+","-")</f>
        <v>+</v>
      </c>
      <c r="F4124" s="25">
        <f>VLOOKUP(C4124,Baza!A:E,3,FALSE)</f>
        <v>21</v>
      </c>
      <c r="G4124" s="25">
        <f>VLOOKUP(C4124,Baza!A:E,3,FALSE)*курс</f>
        <v>856.8</v>
      </c>
      <c r="H4124" s="25" t="str">
        <f>VLOOKUP(C4124,Baza!A:E,4,FALSE)</f>
        <v>014101128A</v>
      </c>
      <c r="I4124" s="25" t="str">
        <f>VLOOKUP(C4124,BREND!A:C,2,FALSE)</f>
        <v>DEPO</v>
      </c>
    </row>
    <row r="4125" spans="1:9" hidden="1" outlineLevel="2">
      <c r="A4125" s="26" t="s">
        <v>20</v>
      </c>
      <c r="B4125" s="26" t="s">
        <v>20</v>
      </c>
      <c r="C4125" s="24" t="s">
        <v>1541</v>
      </c>
      <c r="D4125" s="26" t="str">
        <f>VLOOKUP(C4125,Baza!A:E,5,FALSE)</f>
        <v>FELICIA '95-97 ФАРА П/ТУМАННАЯ ПРАВАЯ</v>
      </c>
      <c r="E4125" s="25" t="str">
        <f>IF(VLOOKUP(C4125,Baza!A:D,2,FALSE)&gt;0,"+","-")</f>
        <v>+</v>
      </c>
      <c r="F4125" s="25">
        <f>VLOOKUP(C4125,Baza!A:E,3,FALSE)</f>
        <v>17.5</v>
      </c>
      <c r="G4125" s="25">
        <f>VLOOKUP(C4125,Baza!A:E,3,FALSE)*курс</f>
        <v>714</v>
      </c>
      <c r="H4125" s="25" t="str">
        <f>VLOOKUP(C4125,Baza!A:E,4,FALSE)</f>
        <v>6U0941702</v>
      </c>
      <c r="I4125" s="25" t="str">
        <f>VLOOKUP(C4125,BREND!A:C,2,FALSE)</f>
        <v>DEPO</v>
      </c>
    </row>
    <row r="4126" spans="1:9" hidden="1" outlineLevel="2">
      <c r="A4126" s="26" t="s">
        <v>20</v>
      </c>
      <c r="B4126" s="26" t="s">
        <v>20</v>
      </c>
      <c r="C4126" s="24" t="s">
        <v>1542</v>
      </c>
      <c r="D4126" s="26" t="str">
        <f>VLOOKUP(C4126,Baza!A:E,5,FALSE)</f>
        <v>FELICIA '95-97 ФАРА П/ТУМАННАЯ ЛЕВАЯ</v>
      </c>
      <c r="E4126" s="25" t="str">
        <f>IF(VLOOKUP(C4126,Baza!A:D,2,FALSE)&gt;0,"+","-")</f>
        <v>-</v>
      </c>
      <c r="F4126" s="25">
        <f>VLOOKUP(C4126,Baza!A:E,3,FALSE)</f>
        <v>17.5</v>
      </c>
      <c r="G4126" s="25">
        <f>VLOOKUP(C4126,Baza!A:E,3,FALSE)*курс</f>
        <v>714</v>
      </c>
      <c r="H4126" s="25" t="str">
        <f>VLOOKUP(C4126,Baza!A:E,4,FALSE)</f>
        <v>6U0941701</v>
      </c>
      <c r="I4126" s="25" t="str">
        <f>VLOOKUP(C4126,BREND!A:C,2,FALSE)</f>
        <v>DEPO</v>
      </c>
    </row>
    <row r="4127" spans="1:9" hidden="1" outlineLevel="2">
      <c r="A4127" s="26" t="s">
        <v>20</v>
      </c>
      <c r="B4127" s="26" t="s">
        <v>20</v>
      </c>
      <c r="C4127" s="24" t="s">
        <v>4277</v>
      </c>
      <c r="D4127" s="26" t="str">
        <f>VLOOKUP(C4127,Baza!A:E,5,FALSE)</f>
        <v>FELICIA '95-99 СУППОРТ РАДИАТОРА (ПЕРЕДНЯЯ ПАНЕЛЬ)</v>
      </c>
      <c r="E4127" s="25" t="str">
        <f>IF(VLOOKUP(C4127,Baza!A:D,2,FALSE)&gt;0,"+","-")</f>
        <v>-</v>
      </c>
      <c r="F4127" s="25">
        <f>VLOOKUP(C4127,Baza!A:E,3,FALSE)</f>
        <v>39</v>
      </c>
      <c r="G4127" s="25">
        <f>VLOOKUP(C4127,Baza!A:E,3,FALSE)*курс</f>
        <v>1591.1999999999998</v>
      </c>
      <c r="H4127" s="25" t="str">
        <f>VLOOKUP(C4127,Baza!A:E,4,FALSE)</f>
        <v>6U0805591</v>
      </c>
      <c r="I4127" s="25" t="str">
        <f>VLOOKUP(C4127,BREND!A:C,2,FALSE)</f>
        <v>API</v>
      </c>
    </row>
    <row r="4128" spans="1:9" hidden="1" outlineLevel="2">
      <c r="A4128" s="96" t="s">
        <v>20438</v>
      </c>
      <c r="B4128" s="96" t="s">
        <v>1525</v>
      </c>
      <c r="C4128" s="17"/>
      <c r="D4128" s="17"/>
      <c r="E4128" s="17"/>
      <c r="F4128" s="17"/>
      <c r="G4128" s="17"/>
      <c r="H4128" s="17"/>
      <c r="I4128" s="17"/>
    </row>
    <row r="4129" spans="1:9" hidden="1" outlineLevel="2">
      <c r="A4129" s="26" t="s">
        <v>1525</v>
      </c>
      <c r="B4129" s="26" t="s">
        <v>1525</v>
      </c>
      <c r="C4129" s="24" t="s">
        <v>1528</v>
      </c>
      <c r="D4129" s="26" t="str">
        <f>VLOOKUP(C4129,Baza!A:E,5,FALSE)</f>
        <v>FELICIA '98-99 КРЫЛО ПЕРЕДНЕЕ, ЛЕВОЕ, С ОТВЕРСТИЯМИ</v>
      </c>
      <c r="E4129" s="25" t="str">
        <f>IF(VLOOKUP(C4129,Baza!A:D,2,FALSE)&gt;0,"+","-")</f>
        <v>+</v>
      </c>
      <c r="F4129" s="25">
        <f>VLOOKUP(C4129,Baza!A:E,3,FALSE)</f>
        <v>35</v>
      </c>
      <c r="G4129" s="25">
        <f>VLOOKUP(C4129,Baza!A:E,3,FALSE)*курс</f>
        <v>1428</v>
      </c>
      <c r="H4129" s="25" t="str">
        <f>VLOOKUP(C4129,Baza!A:E,4,FALSE)</f>
        <v>6U0821021</v>
      </c>
      <c r="I4129" s="25" t="str">
        <f>VLOOKUP(C4129,BREND!A:C,2,FALSE)</f>
        <v>API</v>
      </c>
    </row>
    <row r="4130" spans="1:9" hidden="1" outlineLevel="2">
      <c r="A4130" s="26" t="s">
        <v>1525</v>
      </c>
      <c r="B4130" s="26" t="s">
        <v>1525</v>
      </c>
      <c r="C4130" s="24" t="s">
        <v>1530</v>
      </c>
      <c r="D4130" s="26" t="str">
        <f>VLOOKUP(C4130,Baza!A:E,5,FALSE)</f>
        <v>FELICIA '98-99 МОЛДИНГ БАМПЕРА ПЕРЕДНЕГО, ЧЕРНЫЙ</v>
      </c>
      <c r="E4130" s="25" t="str">
        <f>IF(VLOOKUP(C4130,Baza!A:D,2,FALSE)&gt;0,"+","-")</f>
        <v>-</v>
      </c>
      <c r="F4130" s="25">
        <f>VLOOKUP(C4130,Baza!A:E,3,FALSE)</f>
        <v>38</v>
      </c>
      <c r="G4130" s="25">
        <f>VLOOKUP(C4130,Baza!A:E,3,FALSE)*курс</f>
        <v>1550.3999999999999</v>
      </c>
      <c r="H4130" s="25" t="str">
        <f>VLOOKUP(C4130,Baza!A:E,4,FALSE)</f>
        <v>6U0807717</v>
      </c>
      <c r="I4130" s="25" t="str">
        <f>VLOOKUP(C4130,BREND!A:C,2,FALSE)</f>
        <v>API</v>
      </c>
    </row>
    <row r="4131" spans="1:9" hidden="1" outlineLevel="2">
      <c r="A4131" s="26" t="s">
        <v>1525</v>
      </c>
      <c r="B4131" s="26" t="s">
        <v>1525</v>
      </c>
      <c r="C4131" s="24" t="s">
        <v>1539</v>
      </c>
      <c r="D4131" s="26" t="str">
        <f>VLOOKUP(C4131,Baza!A:E,5,FALSE)</f>
        <v>FELICIA '98-99 ФАРА П/КОРРЕКТОР ЛЕВАЯ</v>
      </c>
      <c r="E4131" s="25" t="str">
        <f>IF(VLOOKUP(C4131,Baza!A:D,2,FALSE)&gt;0,"+","-")</f>
        <v>+</v>
      </c>
      <c r="F4131" s="25">
        <f>VLOOKUP(C4131,Baza!A:E,3,FALSE)</f>
        <v>24</v>
      </c>
      <c r="G4131" s="25">
        <f>VLOOKUP(C4131,Baza!A:E,3,FALSE)*курс</f>
        <v>979.19999999999993</v>
      </c>
      <c r="H4131" s="25" t="str">
        <f>VLOOKUP(C4131,Baza!A:E,4,FALSE)</f>
        <v>IAF246014091</v>
      </c>
      <c r="I4131" s="25" t="str">
        <f>VLOOKUP(C4131,BREND!A:C,2,FALSE)</f>
        <v>DEPO</v>
      </c>
    </row>
    <row r="4132" spans="1:9" hidden="1" outlineLevel="2">
      <c r="A4132" s="26" t="s">
        <v>1525</v>
      </c>
      <c r="B4132" s="26" t="s">
        <v>1525</v>
      </c>
      <c r="C4132" s="24" t="s">
        <v>1540</v>
      </c>
      <c r="D4132" s="26" t="str">
        <f>VLOOKUP(C4132,Baza!A:E,5,FALSE)</f>
        <v>FELICIA '98-99 ФАРА П/КОРРЕКТОР ПРАВАЯ</v>
      </c>
      <c r="E4132" s="25" t="str">
        <f>IF(VLOOKUP(C4132,Baza!A:D,2,FALSE)&gt;0,"+","-")</f>
        <v>+</v>
      </c>
      <c r="F4132" s="25">
        <f>VLOOKUP(C4132,Baza!A:E,3,FALSE)</f>
        <v>24</v>
      </c>
      <c r="G4132" s="25">
        <f>VLOOKUP(C4132,Baza!A:E,3,FALSE)*курс</f>
        <v>979.19999999999993</v>
      </c>
      <c r="H4132" s="25" t="str">
        <f>VLOOKUP(C4132,Baza!A:E,4,FALSE)</f>
        <v>IAF246014101</v>
      </c>
      <c r="I4132" s="25" t="str">
        <f>VLOOKUP(C4132,BREND!A:C,2,FALSE)</f>
        <v>DEPO</v>
      </c>
    </row>
    <row r="4133" spans="1:9" hidden="1" outlineLevel="2">
      <c r="A4133" s="26" t="s">
        <v>1525</v>
      </c>
      <c r="B4133" s="26" t="s">
        <v>1525</v>
      </c>
      <c r="C4133" s="24" t="s">
        <v>6088</v>
      </c>
      <c r="D4133" s="26" t="str">
        <f>VLOOKUP(C4133,Baza!A:E,5,FALSE)</f>
        <v>FELICIA '98-99 РЕШЕТКА РАДИАТОРА</v>
      </c>
      <c r="E4133" s="25" t="str">
        <f>IF(VLOOKUP(C4133,Baza!A:D,2,FALSE)&gt;0,"+","-")</f>
        <v>-</v>
      </c>
      <c r="F4133" s="25">
        <f>VLOOKUP(C4133,Baza!A:E,3,FALSE)</f>
        <v>37</v>
      </c>
      <c r="G4133" s="25">
        <f>VLOOKUP(C4133,Baza!A:E,3,FALSE)*курс</f>
        <v>1509.6</v>
      </c>
      <c r="H4133" s="25" t="str">
        <f>VLOOKUP(C4133,Baza!A:E,4,FALSE)</f>
        <v>6U0853651BGRU</v>
      </c>
      <c r="I4133" s="25" t="str">
        <f>VLOOKUP(C4133,BREND!A:C,2,FALSE)</f>
        <v>API</v>
      </c>
    </row>
    <row r="4134" spans="1:9" hidden="1" outlineLevel="2">
      <c r="A4134" s="26" t="s">
        <v>1525</v>
      </c>
      <c r="B4134" s="26" t="s">
        <v>1525</v>
      </c>
      <c r="C4134" s="24" t="s">
        <v>1529</v>
      </c>
      <c r="D4134" s="26" t="str">
        <f>VLOOKUP(C4134,Baza!A:E,5,FALSE)</f>
        <v>FELICIA '98-99 КРЫЛО ПЕРЕДНЕЕ, ПРАВОЕ, С ОТВЕРСТИЯМИ</v>
      </c>
      <c r="E4134" s="25" t="str">
        <f>IF(VLOOKUP(C4134,Baza!A:D,2,FALSE)&gt;0,"+","-")</f>
        <v>-</v>
      </c>
      <c r="F4134" s="25">
        <f>VLOOKUP(C4134,Baza!A:E,3,FALSE)</f>
        <v>35</v>
      </c>
      <c r="G4134" s="25">
        <f>VLOOKUP(C4134,Baza!A:E,3,FALSE)*курс</f>
        <v>1428</v>
      </c>
      <c r="H4134" s="25" t="str">
        <f>VLOOKUP(C4134,Baza!A:E,4,FALSE)</f>
        <v>6U0821022</v>
      </c>
      <c r="I4134" s="25" t="str">
        <f>VLOOKUP(C4134,BREND!A:C,2,FALSE)</f>
        <v>API</v>
      </c>
    </row>
    <row r="4135" spans="1:9" hidden="1" outlineLevel="1" collapsed="1">
      <c r="A4135" s="96" t="s">
        <v>17</v>
      </c>
      <c r="B4135" s="96" t="s">
        <v>20439</v>
      </c>
      <c r="C4135" s="17"/>
      <c r="D4135" s="17"/>
      <c r="E4135" s="17"/>
      <c r="F4135" s="17"/>
      <c r="G4135" s="17"/>
      <c r="H4135" s="17"/>
      <c r="I4135" s="17"/>
    </row>
    <row r="4136" spans="1:9" hidden="1" outlineLevel="2">
      <c r="A4136" s="96" t="s">
        <v>20439</v>
      </c>
      <c r="B4136" s="96" t="s">
        <v>693</v>
      </c>
      <c r="C4136" s="17"/>
      <c r="D4136" s="17"/>
      <c r="E4136" s="17"/>
      <c r="F4136" s="17"/>
      <c r="G4136" s="17"/>
      <c r="H4136" s="17"/>
      <c r="I4136" s="17"/>
    </row>
    <row r="4137" spans="1:9" hidden="1" outlineLevel="2">
      <c r="A4137" s="26" t="s">
        <v>693</v>
      </c>
      <c r="B4137" s="26" t="s">
        <v>693</v>
      </c>
      <c r="C4137" s="24" t="s">
        <v>692</v>
      </c>
      <c r="D4137" s="26" t="str">
        <f>VLOOKUP(C4137,Baza!A:E,5,FALSE)</f>
        <v>OCTAVIA '01-04 ФАРА ЛЕВАЯ</v>
      </c>
      <c r="E4137" s="25" t="str">
        <f>IF(VLOOKUP(C4137,Baza!A:D,2,FALSE)&gt;0,"+","-")</f>
        <v>-</v>
      </c>
      <c r="F4137" s="25">
        <f>VLOOKUP(C4137,Baza!A:E,3,FALSE)</f>
        <v>0</v>
      </c>
      <c r="G4137" s="25">
        <f>VLOOKUP(C4137,Baza!A:E,3,FALSE)*курс</f>
        <v>0</v>
      </c>
      <c r="H4137" s="25" t="str">
        <f>VLOOKUP(C4137,Baza!A:E,4,FALSE)</f>
        <v>1U1941017D</v>
      </c>
      <c r="I4137" s="25" t="str">
        <f>VLOOKUP(C4137,BREND!A:C,2,FALSE)</f>
        <v>DEPO</v>
      </c>
    </row>
    <row r="4138" spans="1:9" hidden="1" outlineLevel="2">
      <c r="A4138" s="26" t="s">
        <v>693</v>
      </c>
      <c r="B4138" s="26" t="s">
        <v>693</v>
      </c>
      <c r="C4138" s="24" t="s">
        <v>1549</v>
      </c>
      <c r="D4138" s="26" t="str">
        <f>VLOOKUP(C4138,Baza!A:E,5,FALSE)</f>
        <v>OCTAVIA '01-04 УКАЗАТЕЛЬ ПОВОРОТА ЛЕВЫЙ</v>
      </c>
      <c r="E4138" s="25" t="str">
        <f>IF(VLOOKUP(C4138,Baza!A:D,2,FALSE)&gt;0,"+","-")</f>
        <v>-</v>
      </c>
      <c r="F4138" s="25">
        <f>VLOOKUP(C4138,Baza!A:E,3,FALSE)</f>
        <v>5.3</v>
      </c>
      <c r="G4138" s="25">
        <f>VLOOKUP(C4138,Baza!A:E,3,FALSE)*курс</f>
        <v>216.23999999999998</v>
      </c>
      <c r="H4138" s="25" t="str">
        <f>VLOOKUP(C4138,Baza!A:E,4,FALSE)</f>
        <v>1U6953049</v>
      </c>
      <c r="I4138" s="25" t="str">
        <f>VLOOKUP(C4138,BREND!A:C,2,FALSE)</f>
        <v>DEPO</v>
      </c>
    </row>
    <row r="4139" spans="1:9" hidden="1" outlineLevel="2">
      <c r="A4139" s="26" t="s">
        <v>693</v>
      </c>
      <c r="B4139" s="26" t="s">
        <v>693</v>
      </c>
      <c r="C4139" s="24" t="s">
        <v>1550</v>
      </c>
      <c r="D4139" s="26" t="str">
        <f>VLOOKUP(C4139,Baza!A:E,5,FALSE)</f>
        <v>OCTAVIA '01-04 УКАЗАТЕЛЬ ПОВОРОТА ПРАВЫЙ</v>
      </c>
      <c r="E4139" s="25" t="str">
        <f>IF(VLOOKUP(C4139,Baza!A:D,2,FALSE)&gt;0,"+","-")</f>
        <v>-</v>
      </c>
      <c r="F4139" s="25">
        <f>VLOOKUP(C4139,Baza!A:E,3,FALSE)</f>
        <v>5.3</v>
      </c>
      <c r="G4139" s="25">
        <f>VLOOKUP(C4139,Baza!A:E,3,FALSE)*курс</f>
        <v>216.23999999999998</v>
      </c>
      <c r="H4139" s="25" t="str">
        <f>VLOOKUP(C4139,Baza!A:E,4,FALSE)</f>
        <v>1U6953050</v>
      </c>
      <c r="I4139" s="25" t="str">
        <f>VLOOKUP(C4139,BREND!A:C,2,FALSE)</f>
        <v>DEPO</v>
      </c>
    </row>
    <row r="4140" spans="1:9" hidden="1" outlineLevel="2">
      <c r="A4140" s="26" t="s">
        <v>693</v>
      </c>
      <c r="B4140" s="26" t="s">
        <v>693</v>
      </c>
      <c r="C4140" s="24" t="s">
        <v>1553</v>
      </c>
      <c r="D4140" s="26" t="str">
        <f>VLOOKUP(C4140,Baza!A:E,5,FALSE)</f>
        <v>OCTAVIA '01-04 РЕШЕТКА РАДИАТОРА В СБОРЕ</v>
      </c>
      <c r="E4140" s="25" t="str">
        <f>IF(VLOOKUP(C4140,Baza!A:D,2,FALSE)&gt;0,"+","-")</f>
        <v>-</v>
      </c>
      <c r="F4140" s="25">
        <f>VLOOKUP(C4140,Baza!A:E,3,FALSE)</f>
        <v>40</v>
      </c>
      <c r="G4140" s="25">
        <f>VLOOKUP(C4140,Baza!A:E,3,FALSE)*курс</f>
        <v>1632</v>
      </c>
      <c r="H4140" s="25" t="str">
        <f>VLOOKUP(C4140,Baza!A:E,4,FALSE)</f>
        <v>1U0853653A01C</v>
      </c>
      <c r="I4140" s="25" t="str">
        <f>VLOOKUP(C4140,BREND!A:C,2,FALSE)</f>
        <v>API</v>
      </c>
    </row>
    <row r="4141" spans="1:9" hidden="1" outlineLevel="2">
      <c r="A4141" s="26" t="s">
        <v>693</v>
      </c>
      <c r="B4141" s="26" t="s">
        <v>693</v>
      </c>
      <c r="C4141" s="24" t="s">
        <v>1557</v>
      </c>
      <c r="D4141" s="26" t="str">
        <f>VLOOKUP(C4141,Baza!A:E,5,FALSE)</f>
        <v>OCTAVIA '01-04 УСИЛИТЕЛЬ БАМПЕРА ПЕРЕДНЕГО, МЕТАЛЛИЧЕСКИЙ</v>
      </c>
      <c r="E4141" s="25" t="str">
        <f>IF(VLOOKUP(C4141,Baza!A:D,2,FALSE)&gt;0,"+","-")</f>
        <v>-</v>
      </c>
      <c r="F4141" s="25">
        <f>VLOOKUP(C4141,Baza!A:E,3,FALSE)</f>
        <v>45</v>
      </c>
      <c r="G4141" s="25">
        <f>VLOOKUP(C4141,Baza!A:E,3,FALSE)*курс</f>
        <v>1835.9999999999998</v>
      </c>
      <c r="H4141" s="25" t="str">
        <f>VLOOKUP(C4141,Baza!A:E,4,FALSE)</f>
        <v>1U0805551C</v>
      </c>
      <c r="I4141" s="25" t="str">
        <f>VLOOKUP(C4141,BREND!A:C,2,FALSE)</f>
        <v>API</v>
      </c>
    </row>
    <row r="4142" spans="1:9" hidden="1" outlineLevel="2">
      <c r="A4142" s="26" t="s">
        <v>693</v>
      </c>
      <c r="B4142" s="26" t="s">
        <v>693</v>
      </c>
      <c r="C4142" s="24" t="s">
        <v>1564</v>
      </c>
      <c r="D4142" s="26" t="str">
        <f>VLOOKUP(C4142,Baza!A:E,5,FALSE)</f>
        <v xml:space="preserve">OCTAVIA '01-04 ФАРА П/КОРРЕКТОР ЛЕВАЯ, С П/ТУМАНКОЙ </v>
      </c>
      <c r="E4142" s="25" t="str">
        <f>IF(VLOOKUP(C4142,Baza!A:D,2,FALSE)&gt;0,"+","-")</f>
        <v>+</v>
      </c>
      <c r="F4142" s="25">
        <f>VLOOKUP(C4142,Baza!A:E,3,FALSE)</f>
        <v>50</v>
      </c>
      <c r="G4142" s="25">
        <f>VLOOKUP(C4142,Baza!A:E,3,FALSE)*курс</f>
        <v>2039.9999999999998</v>
      </c>
      <c r="H4142" s="25" t="str">
        <f>VLOOKUP(C4142,Baza!A:E,4,FALSE)</f>
        <v>1U1941015E</v>
      </c>
      <c r="I4142" s="25" t="str">
        <f>VLOOKUP(C4142,BREND!A:C,2,FALSE)</f>
        <v>DEPO</v>
      </c>
    </row>
    <row r="4143" spans="1:9" hidden="1" outlineLevel="2">
      <c r="A4143" s="26" t="s">
        <v>693</v>
      </c>
      <c r="B4143" s="26" t="s">
        <v>693</v>
      </c>
      <c r="C4143" s="24" t="s">
        <v>1565</v>
      </c>
      <c r="D4143" s="26" t="str">
        <f>VLOOKUP(C4143,Baza!A:E,5,FALSE)</f>
        <v xml:space="preserve">OCTAVIA '01-04 ФАРА П/КОРРЕКТОР ПРАВАЯ, С П/ТУМАНКОЙ </v>
      </c>
      <c r="E4143" s="25" t="str">
        <f>IF(VLOOKUP(C4143,Baza!A:D,2,FALSE)&gt;0,"+","-")</f>
        <v>+</v>
      </c>
      <c r="F4143" s="25">
        <f>VLOOKUP(C4143,Baza!A:E,3,FALSE)</f>
        <v>50</v>
      </c>
      <c r="G4143" s="25">
        <f>VLOOKUP(C4143,Baza!A:E,3,FALSE)*курс</f>
        <v>2039.9999999999998</v>
      </c>
      <c r="H4143" s="25" t="str">
        <f>VLOOKUP(C4143,Baza!A:E,4,FALSE)</f>
        <v>1U1941016E</v>
      </c>
      <c r="I4143" s="25" t="str">
        <f>VLOOKUP(C4143,BREND!A:C,2,FALSE)</f>
        <v>DEPO</v>
      </c>
    </row>
    <row r="4144" spans="1:9" hidden="1" outlineLevel="2">
      <c r="A4144" s="26" t="s">
        <v>693</v>
      </c>
      <c r="B4144" s="26" t="s">
        <v>693</v>
      </c>
      <c r="C4144" s="24" t="s">
        <v>1567</v>
      </c>
      <c r="D4144" s="26" t="str">
        <f>VLOOKUP(C4144,Baza!A:E,5,FALSE)</f>
        <v>OCTAVIA '01-04 ФОНАРЬ ЗАДНИЙ, ЛЕВЫЙ, ВНЕШНИЙ (СЕДАН)</v>
      </c>
      <c r="E4144" s="25" t="str">
        <f>IF(VLOOKUP(C4144,Baza!A:D,2,FALSE)&gt;0,"+","-")</f>
        <v>+</v>
      </c>
      <c r="F4144" s="25">
        <f>VLOOKUP(C4144,Baza!A:E,3,FALSE)</f>
        <v>26</v>
      </c>
      <c r="G4144" s="25">
        <f>VLOOKUP(C4144,Baza!A:E,3,FALSE)*курс</f>
        <v>1060.8</v>
      </c>
      <c r="H4144" s="25" t="str">
        <f>VLOOKUP(C4144,Baza!A:E,4,FALSE)</f>
        <v>1U6945111C</v>
      </c>
      <c r="I4144" s="25" t="str">
        <f>VLOOKUP(C4144,BREND!A:C,2,FALSE)</f>
        <v>DEPO</v>
      </c>
    </row>
    <row r="4145" spans="1:9" hidden="1" outlineLevel="2">
      <c r="A4145" s="26" t="s">
        <v>693</v>
      </c>
      <c r="B4145" s="26" t="s">
        <v>693</v>
      </c>
      <c r="C4145" s="24" t="s">
        <v>1570</v>
      </c>
      <c r="D4145" s="26" t="str">
        <f>VLOOKUP(C4145,Baza!A:E,5,FALSE)</f>
        <v>OCTAVIA '01-04 ФОНАРЬ ЗАДНИЙ, ПРАВЫЙ, ВНЕШНИЙ (СЕДАН)</v>
      </c>
      <c r="E4145" s="25" t="str">
        <f>IF(VLOOKUP(C4145,Baza!A:D,2,FALSE)&gt;0,"+","-")</f>
        <v>+</v>
      </c>
      <c r="F4145" s="25">
        <f>VLOOKUP(C4145,Baza!A:E,3,FALSE)</f>
        <v>26</v>
      </c>
      <c r="G4145" s="25">
        <f>VLOOKUP(C4145,Baza!A:E,3,FALSE)*курс</f>
        <v>1060.8</v>
      </c>
      <c r="H4145" s="25" t="str">
        <f>VLOOKUP(C4145,Baza!A:E,4,FALSE)</f>
        <v>1U6945112C</v>
      </c>
      <c r="I4145" s="25" t="str">
        <f>VLOOKUP(C4145,BREND!A:C,2,FALSE)</f>
        <v>DEPO</v>
      </c>
    </row>
    <row r="4146" spans="1:9" hidden="1" outlineLevel="2">
      <c r="A4146" s="26" t="s">
        <v>693</v>
      </c>
      <c r="B4146" s="26" t="s">
        <v>693</v>
      </c>
      <c r="C4146" s="24" t="s">
        <v>2427</v>
      </c>
      <c r="D4146" s="26" t="str">
        <f>VLOOKUP(C4146,Baza!A:E,5,FALSE)</f>
        <v xml:space="preserve">OCTAVIA '01-04 ФАРА П/КОРРЕКТОР ПРАВАЯ, БЕЗ П/ТУМАНКИ </v>
      </c>
      <c r="E4146" s="25" t="str">
        <f>IF(VLOOKUP(C4146,Baza!A:D,2,FALSE)&gt;0,"+","-")</f>
        <v>-</v>
      </c>
      <c r="F4146" s="25">
        <f>VLOOKUP(C4146,Baza!A:E,3,FALSE)</f>
        <v>42</v>
      </c>
      <c r="G4146" s="25">
        <f>VLOOKUP(C4146,Baza!A:E,3,FALSE)*курс</f>
        <v>1713.6</v>
      </c>
      <c r="H4146" s="25" t="str">
        <f>VLOOKUP(C4146,Baza!A:E,4,FALSE)</f>
        <v>1U1941016E</v>
      </c>
      <c r="I4146" s="25" t="str">
        <f>VLOOKUP(C4146,BREND!A:C,2,FALSE)</f>
        <v>DEPO</v>
      </c>
    </row>
    <row r="4147" spans="1:9" hidden="1" outlineLevel="2">
      <c r="A4147" s="26" t="s">
        <v>693</v>
      </c>
      <c r="B4147" s="26" t="s">
        <v>693</v>
      </c>
      <c r="C4147" s="24" t="s">
        <v>2428</v>
      </c>
      <c r="D4147" s="26" t="str">
        <f>VLOOKUP(C4147,Baza!A:E,5,FALSE)</f>
        <v xml:space="preserve">OCTAVIA '01-04 ФАРА П/КОРРЕКТОР ЛЕВАЯ, БЕЗ П/ТУМАНКИ </v>
      </c>
      <c r="E4147" s="25" t="str">
        <f>IF(VLOOKUP(C4147,Baza!A:D,2,FALSE)&gt;0,"+","-")</f>
        <v>-</v>
      </c>
      <c r="F4147" s="25">
        <f>VLOOKUP(C4147,Baza!A:E,3,FALSE)</f>
        <v>42</v>
      </c>
      <c r="G4147" s="25">
        <f>VLOOKUP(C4147,Baza!A:E,3,FALSE)*курс</f>
        <v>1713.6</v>
      </c>
      <c r="H4147" s="25" t="str">
        <f>VLOOKUP(C4147,Baza!A:E,4,FALSE)</f>
        <v>1U1941015E</v>
      </c>
      <c r="I4147" s="25" t="str">
        <f>VLOOKUP(C4147,BREND!A:C,2,FALSE)</f>
        <v>DEPO</v>
      </c>
    </row>
    <row r="4148" spans="1:9" hidden="1" outlineLevel="2">
      <c r="A4148" s="26" t="s">
        <v>693</v>
      </c>
      <c r="B4148" s="26" t="s">
        <v>693</v>
      </c>
      <c r="C4148" s="24" t="s">
        <v>1564</v>
      </c>
      <c r="D4148" s="26" t="str">
        <f>VLOOKUP(C4148,Baza!A:E,5,FALSE)</f>
        <v xml:space="preserve">OCTAVIA '01-04 ФАРА П/КОРРЕКТОР ЛЕВАЯ, С П/ТУМАНКОЙ </v>
      </c>
      <c r="E4148" s="25" t="str">
        <f>IF(VLOOKUP(C4148,Baza!A:D,2,FALSE)&gt;0,"+","-")</f>
        <v>+</v>
      </c>
      <c r="F4148" s="25">
        <f>VLOOKUP(C4148,Baza!A:E,3,FALSE)</f>
        <v>50</v>
      </c>
      <c r="G4148" s="25">
        <f>VLOOKUP(C4148,Baza!A:E,3,FALSE)*курс</f>
        <v>2039.9999999999998</v>
      </c>
      <c r="H4148" s="25" t="str">
        <f>VLOOKUP(C4148,Baza!A:E,4,FALSE)</f>
        <v>1U1941015E</v>
      </c>
      <c r="I4148" s="25" t="str">
        <f>VLOOKUP(C4148,BREND!A:C,2,FALSE)</f>
        <v>DEPO</v>
      </c>
    </row>
    <row r="4149" spans="1:9" hidden="1" outlineLevel="2">
      <c r="A4149" s="26" t="s">
        <v>693</v>
      </c>
      <c r="B4149" s="26" t="s">
        <v>693</v>
      </c>
      <c r="C4149" s="24" t="s">
        <v>4896</v>
      </c>
      <c r="D4149" s="26" t="str">
        <f>VLOOKUP(C4149,Baza!A:E,5,FALSE)</f>
        <v>OCTAVIA '01-04 ФАРА ПРАВАЯ</v>
      </c>
      <c r="E4149" s="25" t="str">
        <f>IF(VLOOKUP(C4149,Baza!A:D,2,FALSE)&gt;0,"+","-")</f>
        <v>-</v>
      </c>
      <c r="F4149" s="25">
        <f>VLOOKUP(C4149,Baza!A:E,3,FALSE)</f>
        <v>0</v>
      </c>
      <c r="G4149" s="25">
        <f>VLOOKUP(C4149,Baza!A:E,3,FALSE)*курс</f>
        <v>0</v>
      </c>
      <c r="H4149" s="25" t="str">
        <f>VLOOKUP(C4149,Baza!A:E,4,FALSE)</f>
        <v>0</v>
      </c>
      <c r="I4149" s="25" t="str">
        <f>VLOOKUP(C4149,BREND!A:C,2,FALSE)</f>
        <v>DEPO</v>
      </c>
    </row>
    <row r="4150" spans="1:9" hidden="1" outlineLevel="2">
      <c r="A4150" s="26" t="s">
        <v>693</v>
      </c>
      <c r="B4150" s="26" t="s">
        <v>693</v>
      </c>
      <c r="C4150" s="24" t="s">
        <v>5212</v>
      </c>
      <c r="D4150" s="26" t="str">
        <f>VLOOKUP(C4150,Baza!A:E,5,FALSE)</f>
        <v>OCTAVIA '01-04 РЕШЕТКА БАМПЕРА ПЕРЕДНЕГО, ЦЕНТРАЛЬНАЯ, ЧЕРНАЯ</v>
      </c>
      <c r="E4150" s="25" t="str">
        <f>IF(VLOOKUP(C4150,Baza!A:D,2,FALSE)&gt;0,"+","-")</f>
        <v>+</v>
      </c>
      <c r="F4150" s="25">
        <f>VLOOKUP(C4150,Baza!A:E,3,FALSE)</f>
        <v>10.5</v>
      </c>
      <c r="G4150" s="25">
        <f>VLOOKUP(C4150,Baza!A:E,3,FALSE)*курс</f>
        <v>428.4</v>
      </c>
      <c r="H4150" s="25" t="str">
        <f>VLOOKUP(C4150,Baza!A:E,4,FALSE)</f>
        <v>1U0853677B41</v>
      </c>
      <c r="I4150" s="25" t="str">
        <f>VLOOKUP(C4150,BREND!A:C,2,FALSE)</f>
        <v>API</v>
      </c>
    </row>
    <row r="4151" spans="1:9" hidden="1" outlineLevel="2">
      <c r="A4151" s="26" t="s">
        <v>693</v>
      </c>
      <c r="B4151" s="26" t="s">
        <v>693</v>
      </c>
      <c r="C4151" s="24" t="s">
        <v>6093</v>
      </c>
      <c r="D4151" s="26" t="str">
        <f>VLOOKUP(C4151,Baza!A:E,5,FALSE)</f>
        <v>OCTAVIA '01-04 БАМПЕР ЗАДНИЙ, ЧЕРНЫЙ (СЕДАН)</v>
      </c>
      <c r="E4151" s="25" t="str">
        <f>IF(VLOOKUP(C4151,Baza!A:D,2,FALSE)&gt;0,"+","-")</f>
        <v>-</v>
      </c>
      <c r="F4151" s="25">
        <f>VLOOKUP(C4151,Baza!A:E,3,FALSE)</f>
        <v>49</v>
      </c>
      <c r="G4151" s="25">
        <f>VLOOKUP(C4151,Baza!A:E,3,FALSE)*курс</f>
        <v>1999.1999999999998</v>
      </c>
      <c r="H4151" s="25" t="str">
        <f>VLOOKUP(C4151,Baza!A:E,4,FALSE)</f>
        <v>1U6807421B</v>
      </c>
      <c r="I4151" s="25" t="str">
        <f>VLOOKUP(C4151,BREND!A:C,2,FALSE)</f>
        <v>API</v>
      </c>
    </row>
    <row r="4152" spans="1:9" hidden="1" outlineLevel="2">
      <c r="A4152" s="96" t="s">
        <v>20439</v>
      </c>
      <c r="B4152" s="96" t="s">
        <v>1559</v>
      </c>
      <c r="C4152" s="17"/>
      <c r="D4152" s="17"/>
      <c r="E4152" s="17"/>
      <c r="F4152" s="17"/>
      <c r="G4152" s="17"/>
      <c r="H4152" s="17"/>
      <c r="I4152" s="17"/>
    </row>
    <row r="4153" spans="1:9" hidden="1" outlineLevel="2">
      <c r="A4153" s="26" t="s">
        <v>1559</v>
      </c>
      <c r="B4153" s="26" t="s">
        <v>1559</v>
      </c>
      <c r="C4153" s="24" t="s">
        <v>1558</v>
      </c>
      <c r="D4153" s="26" t="str">
        <f>VLOOKUP(C4153,Baza!A:E,5,FALSE)</f>
        <v xml:space="preserve">OCTAVIA '05-09 ФАРА П/КОРРЕКТОР ЛЕВАЯ, ЛИНЗОВАННАЯ </v>
      </c>
      <c r="E4153" s="25" t="str">
        <f>IF(VLOOKUP(C4153,Baza!A:D,2,FALSE)&gt;0,"+","-")</f>
        <v>+</v>
      </c>
      <c r="F4153" s="25">
        <f>VLOOKUP(C4153,Baza!A:E,3,FALSE)</f>
        <v>71.5</v>
      </c>
      <c r="G4153" s="25">
        <f>VLOOKUP(C4153,Baza!A:E,3,FALSE)*курс</f>
        <v>2917.2</v>
      </c>
      <c r="H4153" s="25" t="str">
        <f>VLOOKUP(C4153,Baza!A:E,4,FALSE)</f>
        <v>1Z1941017D</v>
      </c>
      <c r="I4153" s="25" t="str">
        <f>VLOOKUP(C4153,BREND!A:C,2,FALSE)</f>
        <v>DEPO</v>
      </c>
    </row>
    <row r="4154" spans="1:9" hidden="1" outlineLevel="2">
      <c r="A4154" s="26" t="s">
        <v>1559</v>
      </c>
      <c r="B4154" s="26" t="s">
        <v>1559</v>
      </c>
      <c r="C4154" s="24" t="s">
        <v>1560</v>
      </c>
      <c r="D4154" s="26" t="str">
        <f>VLOOKUP(C4154,Baza!A:E,5,FALSE)</f>
        <v>OCTAVIA '05-09 ФАРА П/КОРРЕКТОР ПРАВАЯ, ЛИНЗОВАННАЯ</v>
      </c>
      <c r="E4154" s="25" t="str">
        <f>IF(VLOOKUP(C4154,Baza!A:D,2,FALSE)&gt;0,"+","-")</f>
        <v>+</v>
      </c>
      <c r="F4154" s="25">
        <f>VLOOKUP(C4154,Baza!A:E,3,FALSE)</f>
        <v>71.5</v>
      </c>
      <c r="G4154" s="25">
        <f>VLOOKUP(C4154,Baza!A:E,3,FALSE)*курс</f>
        <v>2917.2</v>
      </c>
      <c r="H4154" s="25" t="str">
        <f>VLOOKUP(C4154,Baza!A:E,4,FALSE)</f>
        <v>1Z1941018D</v>
      </c>
      <c r="I4154" s="25" t="str">
        <f>VLOOKUP(C4154,BREND!A:C,2,FALSE)</f>
        <v>DEPO</v>
      </c>
    </row>
    <row r="4155" spans="1:9" hidden="1" outlineLevel="2">
      <c r="A4155" s="26" t="s">
        <v>1559</v>
      </c>
      <c r="B4155" s="26" t="s">
        <v>1559</v>
      </c>
      <c r="C4155" s="24" t="s">
        <v>1568</v>
      </c>
      <c r="D4155" s="26" t="str">
        <f>VLOOKUP(C4155,Baza!A:E,5,FALSE)</f>
        <v>OCTAVIA '05-09 ФОНАРЬ ЗАДНИЙ, ЛЕВЫЙ, ВНЕШНИЙ</v>
      </c>
      <c r="E4155" s="25" t="str">
        <f>IF(VLOOKUP(C4155,Baza!A:D,2,FALSE)&gt;0,"+","-")</f>
        <v>-</v>
      </c>
      <c r="F4155" s="25">
        <f>VLOOKUP(C4155,Baza!A:E,3,FALSE)</f>
        <v>25</v>
      </c>
      <c r="G4155" s="25">
        <f>VLOOKUP(C4155,Baza!A:E,3,FALSE)*курс</f>
        <v>1019.9999999999999</v>
      </c>
      <c r="H4155" s="25" t="str">
        <f>VLOOKUP(C4155,Baza!A:E,4,FALSE)</f>
        <v>1Z5945111A</v>
      </c>
      <c r="I4155" s="25" t="str">
        <f>VLOOKUP(C4155,BREND!A:C,2,FALSE)</f>
        <v>DEPO</v>
      </c>
    </row>
    <row r="4156" spans="1:9" hidden="1" outlineLevel="2">
      <c r="A4156" s="26" t="s">
        <v>1559</v>
      </c>
      <c r="B4156" s="26" t="s">
        <v>1559</v>
      </c>
      <c r="C4156" s="24" t="s">
        <v>1569</v>
      </c>
      <c r="D4156" s="26" t="str">
        <f>VLOOKUP(C4156,Baza!A:E,5,FALSE)</f>
        <v>OCTAVIA '05-09 ФОНАРЬ ЗАДНИЙ, ПРАВЫЙ, ВНЕШНИЙ</v>
      </c>
      <c r="E4156" s="25" t="str">
        <f>IF(VLOOKUP(C4156,Baza!A:D,2,FALSE)&gt;0,"+","-")</f>
        <v>-</v>
      </c>
      <c r="F4156" s="25">
        <f>VLOOKUP(C4156,Baza!A:E,3,FALSE)</f>
        <v>25</v>
      </c>
      <c r="G4156" s="25">
        <f>VLOOKUP(C4156,Baza!A:E,3,FALSE)*курс</f>
        <v>1019.9999999999999</v>
      </c>
      <c r="H4156" s="25" t="str">
        <f>VLOOKUP(C4156,Baza!A:E,4,FALSE)</f>
        <v>1Z5945112A</v>
      </c>
      <c r="I4156" s="25" t="str">
        <f>VLOOKUP(C4156,BREND!A:C,2,FALSE)</f>
        <v>DEPO</v>
      </c>
    </row>
    <row r="4157" spans="1:9" hidden="1" outlineLevel="2">
      <c r="A4157" s="26" t="s">
        <v>1559</v>
      </c>
      <c r="B4157" s="26" t="s">
        <v>1559</v>
      </c>
      <c r="C4157" s="24" t="s">
        <v>4021</v>
      </c>
      <c r="D4157" s="26" t="str">
        <f>VLOOKUP(C4157,Baza!A:E,5,FALSE)</f>
        <v>OCTAVIA '05-09 РЕШЕТКА БАМПЕРА ПЕРЕДНЕГО, ЦЕНТРАЛЬНАЯ, ЧЕРНАЯ</v>
      </c>
      <c r="E4157" s="25" t="str">
        <f>IF(VLOOKUP(C4157,Baza!A:D,2,FALSE)&gt;0,"+","-")</f>
        <v>+</v>
      </c>
      <c r="F4157" s="25">
        <f>VLOOKUP(C4157,Baza!A:E,3,FALSE)</f>
        <v>7</v>
      </c>
      <c r="G4157" s="25">
        <f>VLOOKUP(C4157,Baza!A:E,3,FALSE)*курс</f>
        <v>285.59999999999997</v>
      </c>
      <c r="H4157" s="25" t="str">
        <f>VLOOKUP(C4157,Baza!A:E,4,FALSE)</f>
        <v>1Z0853677B41</v>
      </c>
      <c r="I4157" s="25" t="str">
        <f>VLOOKUP(C4157,BREND!A:C,2,FALSE)</f>
        <v>API</v>
      </c>
    </row>
    <row r="4158" spans="1:9" hidden="1" outlineLevel="2">
      <c r="A4158" s="26" t="s">
        <v>1559</v>
      </c>
      <c r="B4158" s="26" t="s">
        <v>1559</v>
      </c>
      <c r="C4158" s="24" t="s">
        <v>4022</v>
      </c>
      <c r="D4158" s="26" t="str">
        <f>VLOOKUP(C4158,Baza!A:E,5,FALSE)</f>
        <v xml:space="preserve">OCTAVIA '05-09 РЕШЕТКА БАМПЕРА ПЕРЕДНЕГО, ЛЕВАЯ, ЧЕРНАЯ, БЕЗ ОТВЕРСТИЙ П/ТУМАННЫЕ ФАРЫ </v>
      </c>
      <c r="E4158" s="25" t="str">
        <f>IF(VLOOKUP(C4158,Baza!A:D,2,FALSE)&gt;0,"+","-")</f>
        <v>+</v>
      </c>
      <c r="F4158" s="25">
        <f>VLOOKUP(C4158,Baza!A:E,3,FALSE)</f>
        <v>3.5</v>
      </c>
      <c r="G4158" s="25">
        <f>VLOOKUP(C4158,Baza!A:E,3,FALSE)*курс</f>
        <v>142.79999999999998</v>
      </c>
      <c r="H4158" s="25" t="str">
        <f>VLOOKUP(C4158,Baza!A:E,4,FALSE)</f>
        <v>1Z0807367B41</v>
      </c>
      <c r="I4158" s="25" t="str">
        <f>VLOOKUP(C4158,BREND!A:C,2,FALSE)</f>
        <v>API</v>
      </c>
    </row>
    <row r="4159" spans="1:9" hidden="1" outlineLevel="2">
      <c r="A4159" s="26" t="s">
        <v>1559</v>
      </c>
      <c r="B4159" s="26" t="s">
        <v>1559</v>
      </c>
      <c r="C4159" s="24" t="s">
        <v>4023</v>
      </c>
      <c r="D4159" s="26" t="str">
        <f>VLOOKUP(C4159,Baza!A:E,5,FALSE)</f>
        <v>OCTAVIA '05-09 РЕШЕТКА БАМПЕРА ПЕРЕДНЕГО, ПРАВАЯ, ЧЕРНАЯ, БЕЗ  ОТВЕРСТИЙ П/ТУМАННЫЕ ФАРЫ</v>
      </c>
      <c r="E4159" s="25" t="str">
        <f>IF(VLOOKUP(C4159,Baza!A:D,2,FALSE)&gt;0,"+","-")</f>
        <v>+</v>
      </c>
      <c r="F4159" s="25">
        <f>VLOOKUP(C4159,Baza!A:E,3,FALSE)</f>
        <v>3.5</v>
      </c>
      <c r="G4159" s="25">
        <f>VLOOKUP(C4159,Baza!A:E,3,FALSE)*курс</f>
        <v>142.79999999999998</v>
      </c>
      <c r="H4159" s="25" t="str">
        <f>VLOOKUP(C4159,Baza!A:E,4,FALSE)</f>
        <v>1Z0807368B41</v>
      </c>
      <c r="I4159" s="25" t="str">
        <f>VLOOKUP(C4159,BREND!A:C,2,FALSE)</f>
        <v>API</v>
      </c>
    </row>
    <row r="4160" spans="1:9" hidden="1" outlineLevel="2">
      <c r="A4160" s="26" t="s">
        <v>1559</v>
      </c>
      <c r="B4160" s="26" t="s">
        <v>1559</v>
      </c>
      <c r="C4160" s="24" t="s">
        <v>4024</v>
      </c>
      <c r="D4160" s="26" t="str">
        <f>VLOOKUP(C4160,Baza!A:E,5,FALSE)</f>
        <v xml:space="preserve">OCTAVIA '04- МОЛДИНГ ПЕРЕДНЕГО БАМПЕРА, ЛЕВЫЙ, ГРУНТОВАННЫЙ, ЧЕРНЫЙ </v>
      </c>
      <c r="E4160" s="25" t="str">
        <f>IF(VLOOKUP(C4160,Baza!A:D,2,FALSE)&gt;0,"+","-")</f>
        <v>+</v>
      </c>
      <c r="F4160" s="25">
        <f>VLOOKUP(C4160,Baza!A:E,3,FALSE)</f>
        <v>9.6999999999999993</v>
      </c>
      <c r="G4160" s="25">
        <f>VLOOKUP(C4160,Baza!A:E,3,FALSE)*курс</f>
        <v>395.75999999999993</v>
      </c>
      <c r="H4160" s="25" t="str">
        <f>VLOOKUP(C4160,Baza!A:E,4,FALSE)</f>
        <v>1Z0807717B41</v>
      </c>
      <c r="I4160" s="25" t="str">
        <f>VLOOKUP(C4160,BREND!A:C,2,FALSE)</f>
        <v>API</v>
      </c>
    </row>
    <row r="4161" spans="1:9" hidden="1" outlineLevel="2">
      <c r="A4161" s="26" t="s">
        <v>1559</v>
      </c>
      <c r="B4161" s="26" t="s">
        <v>1559</v>
      </c>
      <c r="C4161" s="24" t="s">
        <v>4025</v>
      </c>
      <c r="D4161" s="26" t="str">
        <f>VLOOKUP(C4161,Baza!A:E,5,FALSE)</f>
        <v>OCTAVIA '04- МОЛДИНГ БАМПЕРА ПЕРЕДНЕГО, ПРАВЫЙ, ГРУНТОВАННЫЙ, ЧЕРНЫЙ</v>
      </c>
      <c r="E4161" s="25" t="str">
        <f>IF(VLOOKUP(C4161,Baza!A:D,2,FALSE)&gt;0,"+","-")</f>
        <v>+</v>
      </c>
      <c r="F4161" s="25">
        <f>VLOOKUP(C4161,Baza!A:E,3,FALSE)</f>
        <v>9.6999999999999993</v>
      </c>
      <c r="G4161" s="25">
        <f>VLOOKUP(C4161,Baza!A:E,3,FALSE)*курс</f>
        <v>395.75999999999993</v>
      </c>
      <c r="H4161" s="25" t="str">
        <f>VLOOKUP(C4161,Baza!A:E,4,FALSE)</f>
        <v>1Z0807718B41</v>
      </c>
      <c r="I4161" s="25" t="str">
        <f>VLOOKUP(C4161,BREND!A:C,2,FALSE)</f>
        <v>API</v>
      </c>
    </row>
    <row r="4162" spans="1:9" hidden="1" outlineLevel="2">
      <c r="A4162" s="26" t="s">
        <v>1559</v>
      </c>
      <c r="B4162" s="26" t="s">
        <v>1559</v>
      </c>
      <c r="C4162" s="24" t="s">
        <v>4026</v>
      </c>
      <c r="D4162" s="26" t="str">
        <f>VLOOKUP(C4162,Baza!A:E,5,FALSE)</f>
        <v>OCTAVIA '05- 09 СУППОРТ РАДИАТОРА (ПЕРЕДНЯЯ ПАНЕЛЬ)</v>
      </c>
      <c r="E4162" s="25" t="str">
        <f>IF(VLOOKUP(C4162,Baza!A:D,2,FALSE)&gt;0,"+","-")</f>
        <v>-</v>
      </c>
      <c r="F4162" s="25">
        <f>VLOOKUP(C4162,Baza!A:E,3,FALSE)</f>
        <v>52</v>
      </c>
      <c r="G4162" s="25">
        <f>VLOOKUP(C4162,Baza!A:E,3,FALSE)*курс</f>
        <v>2121.6</v>
      </c>
      <c r="H4162" s="25" t="str">
        <f>VLOOKUP(C4162,Baza!A:E,4,FALSE)</f>
        <v>1Z0805591D</v>
      </c>
      <c r="I4162" s="25" t="str">
        <f>VLOOKUP(C4162,BREND!A:C,2,FALSE)</f>
        <v>API</v>
      </c>
    </row>
    <row r="4163" spans="1:9" hidden="1" outlineLevel="2">
      <c r="A4163" s="26" t="s">
        <v>1559</v>
      </c>
      <c r="B4163" s="26" t="s">
        <v>1559</v>
      </c>
      <c r="C4163" s="24" t="s">
        <v>4027</v>
      </c>
      <c r="D4163" s="26" t="str">
        <f>VLOOKUP(C4163,Baza!A:E,5,FALSE)</f>
        <v>OCTAVIA '05-12 КАПОТ</v>
      </c>
      <c r="E4163" s="25" t="str">
        <f>IF(VLOOKUP(C4163,Baza!A:D,2,FALSE)&gt;0,"+","-")</f>
        <v>-</v>
      </c>
      <c r="F4163" s="25">
        <f>VLOOKUP(C4163,Baza!A:E,3,FALSE)</f>
        <v>81</v>
      </c>
      <c r="G4163" s="25">
        <f>VLOOKUP(C4163,Baza!A:E,3,FALSE)*курс</f>
        <v>3304.7999999999997</v>
      </c>
      <c r="H4163" s="25" t="str">
        <f>VLOOKUP(C4163,Baza!A:E,4,FALSE)</f>
        <v>1Z0823031</v>
      </c>
      <c r="I4163" s="25" t="str">
        <f>VLOOKUP(C4163,BREND!A:C,2,FALSE)</f>
        <v>API</v>
      </c>
    </row>
    <row r="4164" spans="1:9" hidden="1" outlineLevel="2">
      <c r="A4164" s="26" t="s">
        <v>1559</v>
      </c>
      <c r="B4164" s="26" t="s">
        <v>1559</v>
      </c>
      <c r="C4164" s="24" t="s">
        <v>4029</v>
      </c>
      <c r="D4164" s="26" t="str">
        <f>VLOOKUP(C4164,Baza!A:E,5,FALSE)</f>
        <v xml:space="preserve">OCTAVIA '05-09 КРЫЛО ПЕРЕДНЕЕ, ЛЕВОЕ, БЕЗ ОТВЕРСТИЙ П/ПОВТОРИТЕЛЬ ПОВОРОТА </v>
      </c>
      <c r="E4164" s="25" t="str">
        <f>IF(VLOOKUP(C4164,Baza!A:D,2,FALSE)&gt;0,"+","-")</f>
        <v>+</v>
      </c>
      <c r="F4164" s="25">
        <f>VLOOKUP(C4164,Baza!A:E,3,FALSE)</f>
        <v>29</v>
      </c>
      <c r="G4164" s="25">
        <f>VLOOKUP(C4164,Baza!A:E,3,FALSE)*курс</f>
        <v>1183.1999999999998</v>
      </c>
      <c r="H4164" s="25" t="str">
        <f>VLOOKUP(C4164,Baza!A:E,4,FALSE)</f>
        <v>1Z0821105A</v>
      </c>
      <c r="I4164" s="25" t="str">
        <f>VLOOKUP(C4164,BREND!A:C,2,FALSE)</f>
        <v>API</v>
      </c>
    </row>
    <row r="4165" spans="1:9" hidden="1" outlineLevel="2">
      <c r="A4165" s="26" t="s">
        <v>1559</v>
      </c>
      <c r="B4165" s="26" t="s">
        <v>1559</v>
      </c>
      <c r="C4165" s="24" t="s">
        <v>4030</v>
      </c>
      <c r="D4165" s="26" t="str">
        <f>VLOOKUP(C4165,Baza!A:E,5,FALSE)</f>
        <v>OCTAVIA '05-09 КРЫЛО ПЕРЕДНЕЕ, ПРАВОЕ, БЕЗ ОТВВЕРСТИЙ П/ПОВТОРИТЕЛЬ ПОВОРОТА</v>
      </c>
      <c r="E4165" s="25" t="str">
        <f>IF(VLOOKUP(C4165,Baza!A:D,2,FALSE)&gt;0,"+","-")</f>
        <v>-</v>
      </c>
      <c r="F4165" s="25">
        <f>VLOOKUP(C4165,Baza!A:E,3,FALSE)</f>
        <v>29</v>
      </c>
      <c r="G4165" s="25">
        <f>VLOOKUP(C4165,Baza!A:E,3,FALSE)*курс</f>
        <v>1183.1999999999998</v>
      </c>
      <c r="H4165" s="25" t="str">
        <f>VLOOKUP(C4165,Baza!A:E,4,FALSE)</f>
        <v>1Z0821106A</v>
      </c>
      <c r="I4165" s="25" t="str">
        <f>VLOOKUP(C4165,BREND!A:C,2,FALSE)</f>
        <v>API</v>
      </c>
    </row>
    <row r="4166" spans="1:9" hidden="1" outlineLevel="2">
      <c r="A4166" s="26" t="s">
        <v>1559</v>
      </c>
      <c r="B4166" s="26" t="s">
        <v>1559</v>
      </c>
      <c r="C4166" s="24" t="s">
        <v>4031</v>
      </c>
      <c r="D4166" s="26" t="str">
        <f>VLOOKUP(C4166,Baza!A:E,5,FALSE)</f>
        <v xml:space="preserve">OCTAVIA '04- ПОДКРЫЛОК ПЕРЕДНИЙ, ЛЕВЫЙ, ПЛАСТИКОВЫЙ (ЗАДНЯЯ ЧАСТЬ)  </v>
      </c>
      <c r="E4166" s="25" t="str">
        <f>IF(VLOOKUP(C4166,Baza!A:D,2,FALSE)&gt;0,"+","-")</f>
        <v>-</v>
      </c>
      <c r="F4166" s="25">
        <f>VLOOKUP(C4166,Baza!A:E,3,FALSE)</f>
        <v>9</v>
      </c>
      <c r="G4166" s="25">
        <f>VLOOKUP(C4166,Baza!A:E,3,FALSE)*курс</f>
        <v>367.2</v>
      </c>
      <c r="H4166" s="25" t="str">
        <f>VLOOKUP(C4166,Baza!A:E,4,FALSE)</f>
        <v>1Z0809957</v>
      </c>
      <c r="I4166" s="25" t="str">
        <f>VLOOKUP(C4166,BREND!A:C,2,FALSE)</f>
        <v>API</v>
      </c>
    </row>
    <row r="4167" spans="1:9" hidden="1" outlineLevel="2">
      <c r="A4167" s="26" t="s">
        <v>1559</v>
      </c>
      <c r="B4167" s="26" t="s">
        <v>1559</v>
      </c>
      <c r="C4167" s="24" t="s">
        <v>4032</v>
      </c>
      <c r="D4167" s="26" t="str">
        <f>VLOOKUP(C4167,Baza!A:E,5,FALSE)</f>
        <v>OCTAVIA '04- ПОДКРЫЛОК ПЕРЕДНИЙ, ПРАВЫЙ, ПЛАСТИКОВЫЙ (ЗАДНЯЯ ЧАСТЬ)</v>
      </c>
      <c r="E4167" s="25" t="str">
        <f>IF(VLOOKUP(C4167,Baza!A:D,2,FALSE)&gt;0,"+","-")</f>
        <v>-</v>
      </c>
      <c r="F4167" s="25">
        <f>VLOOKUP(C4167,Baza!A:E,3,FALSE)</f>
        <v>9</v>
      </c>
      <c r="G4167" s="25">
        <f>VLOOKUP(C4167,Baza!A:E,3,FALSE)*курс</f>
        <v>367.2</v>
      </c>
      <c r="H4167" s="25" t="str">
        <f>VLOOKUP(C4167,Baza!A:E,4,FALSE)</f>
        <v>1Z0809958</v>
      </c>
      <c r="I4167" s="25" t="str">
        <f>VLOOKUP(C4167,BREND!A:C,2,FALSE)</f>
        <v>API</v>
      </c>
    </row>
    <row r="4168" spans="1:9" hidden="1" outlineLevel="2">
      <c r="A4168" s="26" t="s">
        <v>1559</v>
      </c>
      <c r="B4168" s="26" t="s">
        <v>1559</v>
      </c>
      <c r="C4168" s="24" t="s">
        <v>4033</v>
      </c>
      <c r="D4168" s="26" t="str">
        <f>VLOOKUP(C4168,Baza!A:E,5,FALSE)</f>
        <v>OCTAVIA '05-09 РЕШЕТКА РАДИАТОРА С МОЛДИНГОМ, ХРОМ, ЧЕРНАЯ</v>
      </c>
      <c r="E4168" s="25" t="str">
        <f>IF(VLOOKUP(C4168,Baza!A:D,2,FALSE)&gt;0,"+","-")</f>
        <v>-</v>
      </c>
      <c r="F4168" s="25">
        <f>VLOOKUP(C4168,Baza!A:E,3,FALSE)</f>
        <v>42</v>
      </c>
      <c r="G4168" s="25">
        <f>VLOOKUP(C4168,Baza!A:E,3,FALSE)*курс</f>
        <v>1713.6</v>
      </c>
      <c r="H4168" s="25" t="str">
        <f>VLOOKUP(C4168,Baza!A:E,4,FALSE)</f>
        <v>1Z0853668B41</v>
      </c>
      <c r="I4168" s="25" t="str">
        <f>VLOOKUP(C4168,BREND!A:C,2,FALSE)</f>
        <v>API</v>
      </c>
    </row>
    <row r="4169" spans="1:9" hidden="1" outlineLevel="2">
      <c r="A4169" s="26" t="s">
        <v>1559</v>
      </c>
      <c r="B4169" s="26" t="s">
        <v>1559</v>
      </c>
      <c r="C4169" s="24" t="s">
        <v>6094</v>
      </c>
      <c r="D4169" s="26" t="str">
        <f>VLOOKUP(C4169,Baza!A:E,5,FALSE)</f>
        <v>OCTAVIA '05-09 СПОЙЛЕР БАМПЕРА ПЕРЕДНЕГО, ЧЕРНЫЙ</v>
      </c>
      <c r="E4169" s="25" t="str">
        <f>IF(VLOOKUP(C4169,Baza!A:D,2,FALSE)&gt;0,"+","-")</f>
        <v>+</v>
      </c>
      <c r="F4169" s="25">
        <f>VLOOKUP(C4169,Baza!A:E,3,FALSE)</f>
        <v>24</v>
      </c>
      <c r="G4169" s="25">
        <f>VLOOKUP(C4169,Baza!A:E,3,FALSE)*курс</f>
        <v>979.19999999999993</v>
      </c>
      <c r="H4169" s="25" t="str">
        <f>VLOOKUP(C4169,Baza!A:E,4,FALSE)</f>
        <v>1Z0807061B41</v>
      </c>
      <c r="I4169" s="25" t="str">
        <f>VLOOKUP(C4169,BREND!A:C,2,FALSE)</f>
        <v>API</v>
      </c>
    </row>
    <row r="4170" spans="1:9" hidden="1" outlineLevel="2">
      <c r="A4170" s="26" t="s">
        <v>1559</v>
      </c>
      <c r="B4170" s="26" t="s">
        <v>1559</v>
      </c>
      <c r="C4170" s="35" t="s">
        <v>19618</v>
      </c>
      <c r="D4170" s="26" t="str">
        <f>VLOOKUP(C4170,Baza!A:E,5,FALSE)</f>
        <v>OCTAVIA A5 '06- ФАРА П/ТУМАННАЯ-2ШТ.+ КОМПЛЕКТ ДЛЯ УСТАНОВКИ С ЛАМПАМИ</v>
      </c>
      <c r="E4170" s="25" t="str">
        <f>IF(VLOOKUP(C4170,Baza!A:D,2,FALSE)&gt;0,"+","-")</f>
        <v>+</v>
      </c>
      <c r="F4170" s="25">
        <f>VLOOKUP(C4170,Baza!A:E,3,FALSE)</f>
        <v>33</v>
      </c>
      <c r="G4170" s="25">
        <f>VLOOKUP(C4170,Baza!A:E,3,FALSE)*курс</f>
        <v>1346.3999999999999</v>
      </c>
      <c r="H4170" s="25">
        <f>VLOOKUP(C4170,Baza!A:E,4,FALSE)</f>
        <v>0</v>
      </c>
      <c r="I4170" s="25" t="str">
        <f>VLOOKUP(C4170,BREND!A:C,2,FALSE)</f>
        <v>WINJET</v>
      </c>
    </row>
    <row r="4171" spans="1:9" hidden="1" outlineLevel="2">
      <c r="A4171" s="26" t="s">
        <v>1559</v>
      </c>
      <c r="B4171" s="26" t="s">
        <v>1559</v>
      </c>
      <c r="C4171" s="24" t="s">
        <v>21795</v>
      </c>
      <c r="D4171" s="26" t="str">
        <f>VLOOKUP(C4171,Baza!A:E,5,FALSE)</f>
        <v xml:space="preserve">OCTAVIA 04--- ПОДКРЫЛОК ПЕРДННЫЙ  ,ЧАСТЬ ПЕРДННАЯ ЛЕВАЯ.  </v>
      </c>
      <c r="E4171" s="25" t="str">
        <f>IF(VLOOKUP(C4171,Baza!A:D,2,FALSE)&gt;0,"+","-")</f>
        <v>-</v>
      </c>
      <c r="F4171" s="25">
        <f>VLOOKUP(C4171,Baza!A:E,3,FALSE)</f>
        <v>6.6</v>
      </c>
      <c r="G4171" s="25">
        <f>VLOOKUP(C4171,Baza!A:E,3,FALSE)*курс</f>
        <v>269.27999999999997</v>
      </c>
      <c r="H4171" s="25" t="str">
        <f>VLOOKUP(C4171,Baza!A:E,4,FALSE)</f>
        <v>1Z0809953</v>
      </c>
      <c r="I4171" s="25" t="str">
        <f>VLOOKUP(C4171,BREND!A:C,2,FALSE)</f>
        <v>API</v>
      </c>
    </row>
    <row r="4172" spans="1:9" hidden="1" outlineLevel="2">
      <c r="A4172" s="26" t="s">
        <v>1559</v>
      </c>
      <c r="B4172" s="26" t="s">
        <v>1559</v>
      </c>
      <c r="C4172" s="24" t="s">
        <v>21798</v>
      </c>
      <c r="D4172" s="26" t="str">
        <f>VLOOKUP(C4172,Baza!A:E,5,FALSE)</f>
        <v xml:space="preserve">OCTAVIA 04---  ПОДКРЫЛОК ПЕРДННЫЙ БЧАСТЬ ПЕРДННАЯ ПРАВАЯ. </v>
      </c>
      <c r="E4172" s="25" t="str">
        <f>IF(VLOOKUP(C4172,Baza!A:D,2,FALSE)&gt;0,"+","-")</f>
        <v>-</v>
      </c>
      <c r="F4172" s="25">
        <f>VLOOKUP(C4172,Baza!A:E,3,FALSE)</f>
        <v>6.6</v>
      </c>
      <c r="G4172" s="25">
        <f>VLOOKUP(C4172,Baza!A:E,3,FALSE)*курс</f>
        <v>269.27999999999997</v>
      </c>
      <c r="H4172" s="25" t="str">
        <f>VLOOKUP(C4172,Baza!A:E,4,FALSE)</f>
        <v>1Z0809954</v>
      </c>
      <c r="I4172" s="25" t="str">
        <f>VLOOKUP(C4172,BREND!A:C,2,FALSE)</f>
        <v>API</v>
      </c>
    </row>
    <row r="4173" spans="1:9" hidden="1" outlineLevel="2">
      <c r="A4173" s="26" t="s">
        <v>1559</v>
      </c>
      <c r="B4173" s="26" t="s">
        <v>1559</v>
      </c>
      <c r="C4173" s="24" t="s">
        <v>21801</v>
      </c>
      <c r="D4173" s="26" t="str">
        <f>VLOOKUP(C4173,Baza!A:E,5,FALSE)</f>
        <v>OCTAVIA 04-- ПОДКРЫЛОК ПЕРДННЫЙ БЧАСТ ЗАДННЯ ЛЕВЫЙ</v>
      </c>
      <c r="E4173" s="25" t="str">
        <f>IF(VLOOKUP(C4173,Baza!A:D,2,FALSE)&gt;0,"+","-")</f>
        <v>+</v>
      </c>
      <c r="F4173" s="25">
        <f>VLOOKUP(C4173,Baza!A:E,3,FALSE)</f>
        <v>9</v>
      </c>
      <c r="G4173" s="25">
        <f>VLOOKUP(C4173,Baza!A:E,3,FALSE)*курс</f>
        <v>367.2</v>
      </c>
      <c r="H4173" s="25" t="str">
        <f>VLOOKUP(C4173,Baza!A:E,4,FALSE)</f>
        <v>1Z0809957</v>
      </c>
      <c r="I4173" s="25" t="str">
        <f>VLOOKUP(C4173,BREND!A:C,2,FALSE)</f>
        <v>API</v>
      </c>
    </row>
    <row r="4174" spans="1:9" hidden="1" outlineLevel="2">
      <c r="A4174" s="26" t="s">
        <v>1559</v>
      </c>
      <c r="B4174" s="26" t="s">
        <v>1559</v>
      </c>
      <c r="C4174" s="24" t="s">
        <v>21803</v>
      </c>
      <c r="D4174" s="26" t="str">
        <f>VLOOKUP(C4174,Baza!A:E,5,FALSE)</f>
        <v>OCTAVIA 04--- ПОДКРЫЛОК ПЕРЕДННЫЙ БЧАСТЬ ЗАДННЫЙ ПРАВЫЙ</v>
      </c>
      <c r="E4174" s="25" t="str">
        <f>IF(VLOOKUP(C4174,Baza!A:D,2,FALSE)&gt;0,"+","-")</f>
        <v>+</v>
      </c>
      <c r="F4174" s="25">
        <f>VLOOKUP(C4174,Baza!A:E,3,FALSE)</f>
        <v>9</v>
      </c>
      <c r="G4174" s="25">
        <f>VLOOKUP(C4174,Baza!A:E,3,FALSE)*курс</f>
        <v>367.2</v>
      </c>
      <c r="H4174" s="25" t="str">
        <f>VLOOKUP(C4174,Baza!A:E,4,FALSE)</f>
        <v>1Z0809958</v>
      </c>
      <c r="I4174" s="25" t="str">
        <f>VLOOKUP(C4174,BREND!A:C,2,FALSE)</f>
        <v>API</v>
      </c>
    </row>
    <row r="4175" spans="1:9" hidden="1" outlineLevel="2">
      <c r="A4175" s="26" t="s">
        <v>1559</v>
      </c>
      <c r="B4175" s="26" t="s">
        <v>1559</v>
      </c>
      <c r="C4175" s="24" t="s">
        <v>22120</v>
      </c>
      <c r="D4175" s="26" t="str">
        <f>VLOOKUP(C4175,Baza!A:E,5,FALSE)</f>
        <v xml:space="preserve">OCTAVIA '04-09 КРЫЛО ПЕРЕДНЕЕ, ЛЕВОЕ, БЕЗ ОТВЕРСТИЙ П/ПОВТОРИТЕЛЬ ПОВОРОТА </v>
      </c>
      <c r="E4175" s="25" t="str">
        <f>IF(VLOOKUP(C4175,Baza!A:D,2,FALSE)&gt;0,"+","-")</f>
        <v>+</v>
      </c>
      <c r="F4175" s="25">
        <f>VLOOKUP(C4175,Baza!A:E,3,FALSE)</f>
        <v>31</v>
      </c>
      <c r="G4175" s="25">
        <f>VLOOKUP(C4175,Baza!A:E,3,FALSE)*курс</f>
        <v>1264.8</v>
      </c>
      <c r="H4175" s="25" t="str">
        <f>VLOOKUP(C4175,Baza!A:E,4,FALSE)</f>
        <v>1Z0821106A</v>
      </c>
      <c r="I4175" s="25" t="str">
        <f>VLOOKUP(C4175,BREND!A:C,2,FALSE)</f>
        <v>TONG YANG</v>
      </c>
    </row>
    <row r="4176" spans="1:9" hidden="1" outlineLevel="2">
      <c r="A4176" s="26" t="s">
        <v>1559</v>
      </c>
      <c r="B4176" s="26" t="s">
        <v>1559</v>
      </c>
      <c r="C4176" s="24" t="s">
        <v>22122</v>
      </c>
      <c r="D4176" s="26" t="str">
        <f>VLOOKUP(C4176,Baza!A:E,5,FALSE)</f>
        <v xml:space="preserve">OCTAVIA '04-09 КРЫЛО ПЕРЕДНЕЕ, ПРАВОЕ, БЕЗ ОТВЕРСТИЙ П/ПОВТОРИТЕЛЬ ПОВОРОТА </v>
      </c>
      <c r="E4176" s="25" t="str">
        <f>IF(VLOOKUP(C4176,Baza!A:D,2,FALSE)&gt;0,"+","-")</f>
        <v>-</v>
      </c>
      <c r="F4176" s="25">
        <f>VLOOKUP(C4176,Baza!A:E,3,FALSE)</f>
        <v>31</v>
      </c>
      <c r="G4176" s="25">
        <f>VLOOKUP(C4176,Baza!A:E,3,FALSE)*курс</f>
        <v>1264.8</v>
      </c>
      <c r="H4176" s="25" t="str">
        <f>VLOOKUP(C4176,Baza!A:E,4,FALSE)</f>
        <v>1Z0821105A</v>
      </c>
      <c r="I4176" s="25" t="str">
        <f>VLOOKUP(C4176,BREND!A:C,2,FALSE)</f>
        <v>TONG YANG</v>
      </c>
    </row>
    <row r="4177" spans="1:9" hidden="1" outlineLevel="2">
      <c r="A4177" s="26" t="s">
        <v>1559</v>
      </c>
      <c r="B4177" s="26" t="s">
        <v>1559</v>
      </c>
      <c r="C4177" s="24" t="s">
        <v>28812</v>
      </c>
      <c r="D4177" s="26" t="str">
        <f>VLOOKUP(C4177,Baza!A:E,5,FALSE)</f>
        <v>OCTAVIA '10-12  СУППОРТ РАДИАТОРА (ПЕРЕДНЯЯ ПАНЕЛЬ)</v>
      </c>
      <c r="E4177" s="25" t="str">
        <f>IF(VLOOKUP(C4177,Baza!A:D,2,FALSE)&gt;0,"+","-")</f>
        <v>+</v>
      </c>
      <c r="F4177" s="25">
        <f>VLOOKUP(C4177,Baza!A:E,3,FALSE)</f>
        <v>46</v>
      </c>
      <c r="G4177" s="25">
        <f>VLOOKUP(C4177,Baza!A:E,3,FALSE)*курс</f>
        <v>1876.8</v>
      </c>
      <c r="H4177" s="25" t="str">
        <f>VLOOKUP(C4177,Baza!A:E,4,FALSE)</f>
        <v>1Z0805591D</v>
      </c>
      <c r="I4177" s="25" t="str">
        <f>VLOOKUP(C4177,BREND!A:C,2,FALSE)</f>
        <v>API</v>
      </c>
    </row>
    <row r="4178" spans="1:9" hidden="1" outlineLevel="2">
      <c r="A4178" s="26" t="s">
        <v>1559</v>
      </c>
      <c r="B4178" s="26" t="s">
        <v>1559</v>
      </c>
      <c r="C4178" s="132" t="s">
        <v>30077</v>
      </c>
      <c r="D4178" s="26" t="str">
        <f>VLOOKUP(C4178,Baza!A:E,5,FALSE)</f>
        <v>OCTAVIA '04-09 ЗАЩИТА ДВИГАТЕЛЯ</v>
      </c>
      <c r="E4178" s="25" t="str">
        <f>IF(VLOOKUP(C4178,Baza!A:D,2,FALSE)&gt;0,"+","-")</f>
        <v>-</v>
      </c>
      <c r="F4178" s="25">
        <f>VLOOKUP(C4178,Baza!A:E,3,FALSE)</f>
        <v>0</v>
      </c>
      <c r="G4178" s="25">
        <f>VLOOKUP(C4178,Baza!A:E,3,FALSE)*курс</f>
        <v>0</v>
      </c>
      <c r="H4178" s="25" t="str">
        <f>VLOOKUP(C4178,Baza!A:E,4,FALSE)</f>
        <v>1K0 825 237 K</v>
      </c>
      <c r="I4178" s="25" t="str">
        <f>VLOOKUP(C4178,BREND!A:C,2,FALSE)</f>
        <v>API</v>
      </c>
    </row>
    <row r="4179" spans="1:9" hidden="1" outlineLevel="2">
      <c r="A4179" s="26" t="s">
        <v>1559</v>
      </c>
      <c r="B4179" s="26" t="s">
        <v>1559</v>
      </c>
      <c r="C4179" s="132" t="s">
        <v>30085</v>
      </c>
      <c r="D4179" s="26" t="str">
        <f>VLOOKUP(C4179,Baza!A:E,5,FALSE)</f>
        <v>OCTAVIA '04-12 УСИЛИТЕЛЬ БАМПЕРА</v>
      </c>
      <c r="E4179" s="25" t="str">
        <f>IF(VLOOKUP(C4179,Baza!A:D,2,FALSE)&gt;0,"+","-")</f>
        <v>-</v>
      </c>
      <c r="F4179" s="25">
        <f>VLOOKUP(C4179,Baza!A:E,3,FALSE)</f>
        <v>0</v>
      </c>
      <c r="G4179" s="25">
        <f>VLOOKUP(C4179,Baza!A:E,3,FALSE)*курс</f>
        <v>0</v>
      </c>
      <c r="H4179" s="25" t="str">
        <f>VLOOKUP(C4179,Baza!A:E,4,FALSE)</f>
        <v>1Z5 807 305 C</v>
      </c>
      <c r="I4179" s="25" t="str">
        <f>VLOOKUP(C4179,BREND!A:C,2,FALSE)</f>
        <v>API</v>
      </c>
    </row>
    <row r="4180" spans="1:9" hidden="1" outlineLevel="2">
      <c r="A4180" s="26" t="s">
        <v>1559</v>
      </c>
      <c r="B4180" s="26" t="s">
        <v>1559</v>
      </c>
      <c r="C4180" s="132" t="s">
        <v>4026</v>
      </c>
      <c r="D4180" s="26" t="str">
        <f>VLOOKUP(C4180,Baza!A:E,5,FALSE)</f>
        <v>OCTAVIA '05- 09 СУППОРТ РАДИАТОРА (ПЕРЕДНЯЯ ПАНЕЛЬ)</v>
      </c>
      <c r="E4180" s="25" t="str">
        <f>IF(VLOOKUP(C4180,Baza!A:D,2,FALSE)&gt;0,"+","-")</f>
        <v>-</v>
      </c>
      <c r="F4180" s="25">
        <f>VLOOKUP(C4180,Baza!A:E,3,FALSE)</f>
        <v>52</v>
      </c>
      <c r="G4180" s="25">
        <f>VLOOKUP(C4180,Baza!A:E,3,FALSE)*курс</f>
        <v>2121.6</v>
      </c>
      <c r="H4180" s="25" t="str">
        <f>VLOOKUP(C4180,Baza!A:E,4,FALSE)</f>
        <v>1Z0805591D</v>
      </c>
      <c r="I4180" s="25" t="str">
        <f>VLOOKUP(C4180,BREND!A:C,2,FALSE)</f>
        <v>API</v>
      </c>
    </row>
    <row r="4181" spans="1:9" hidden="1" outlineLevel="2">
      <c r="A4181" s="26" t="s">
        <v>1559</v>
      </c>
      <c r="B4181" s="26" t="s">
        <v>1559</v>
      </c>
      <c r="C4181" s="132" t="s">
        <v>4027</v>
      </c>
      <c r="D4181" s="26" t="str">
        <f>VLOOKUP(C4181,Baza!A:E,5,FALSE)</f>
        <v>OCTAVIA '05-12 КАПОТ</v>
      </c>
      <c r="E4181" s="25" t="str">
        <f>IF(VLOOKUP(C4181,Baza!A:D,2,FALSE)&gt;0,"+","-")</f>
        <v>-</v>
      </c>
      <c r="F4181" s="25">
        <f>VLOOKUP(C4181,Baza!A:E,3,FALSE)</f>
        <v>81</v>
      </c>
      <c r="G4181" s="25">
        <f>VLOOKUP(C4181,Baza!A:E,3,FALSE)*курс</f>
        <v>3304.7999999999997</v>
      </c>
      <c r="H4181" s="25" t="str">
        <f>VLOOKUP(C4181,Baza!A:E,4,FALSE)</f>
        <v>1Z0823031</v>
      </c>
      <c r="I4181" s="25" t="str">
        <f>VLOOKUP(C4181,BREND!A:C,2,FALSE)</f>
        <v>API</v>
      </c>
    </row>
    <row r="4182" spans="1:9" hidden="1" outlineLevel="2">
      <c r="A4182" s="96" t="s">
        <v>20439</v>
      </c>
      <c r="B4182" s="96" t="s">
        <v>22</v>
      </c>
      <c r="C4182" s="17"/>
      <c r="D4182" s="17"/>
      <c r="E4182" s="17"/>
      <c r="F4182" s="17"/>
      <c r="G4182" s="17"/>
      <c r="H4182" s="17"/>
      <c r="I4182" s="17"/>
    </row>
    <row r="4183" spans="1:9" hidden="1" outlineLevel="2">
      <c r="A4183" s="26" t="s">
        <v>22</v>
      </c>
      <c r="B4183" s="26" t="s">
        <v>22</v>
      </c>
      <c r="C4183" s="24" t="s">
        <v>21</v>
      </c>
      <c r="D4183" s="26" t="str">
        <f>VLOOKUP(C4183,Baza!A:E,5,FALSE)</f>
        <v xml:space="preserve">OCTAVIA '96-00 БАМПЕР ПЕРЕДНИЙ, ГРУНТОВАННЫЙ, БЕЗ ОТВЕРСТИЙ  </v>
      </c>
      <c r="E4183" s="25" t="str">
        <f>IF(VLOOKUP(C4183,Baza!A:D,2,FALSE)&gt;0,"+","-")</f>
        <v>-</v>
      </c>
      <c r="F4183" s="25">
        <f>VLOOKUP(C4183,Baza!A:E,3,FALSE)</f>
        <v>60</v>
      </c>
      <c r="G4183" s="25">
        <f>VLOOKUP(C4183,Baza!A:E,3,FALSE)*курс</f>
        <v>2448</v>
      </c>
      <c r="H4183" s="25" t="str">
        <f>VLOOKUP(C4183,Baza!A:E,4,FALSE)</f>
        <v>1U0807221</v>
      </c>
      <c r="I4183" s="25" t="str">
        <f>VLOOKUP(C4183,BREND!A:C,2,FALSE)</f>
        <v>API</v>
      </c>
    </row>
    <row r="4184" spans="1:9" hidden="1" outlineLevel="2">
      <c r="A4184" s="26" t="s">
        <v>22</v>
      </c>
      <c r="B4184" s="26" t="s">
        <v>22</v>
      </c>
      <c r="C4184" s="24" t="s">
        <v>1543</v>
      </c>
      <c r="D4184" s="26" t="str">
        <f>VLOOKUP(C4184,Baza!A:E,5,FALSE)</f>
        <v xml:space="preserve">OCTAVIA '96-04 ЗЕРКАЛО ПРАВОЕ С  ЭЛЕКТРООБОГРЕВОМ, МАЛЕНЬКОЕ (CONV) </v>
      </c>
      <c r="E4184" s="25" t="str">
        <f>IF(VLOOKUP(C4184,Baza!A:D,2,FALSE)&gt;0,"+","-")</f>
        <v>+</v>
      </c>
      <c r="F4184" s="25">
        <f>VLOOKUP(C4184,Baza!A:E,3,FALSE)</f>
        <v>26</v>
      </c>
      <c r="G4184" s="25">
        <f>VLOOKUP(C4184,Baza!A:E,3,FALSE)*курс</f>
        <v>1060.8</v>
      </c>
      <c r="H4184" s="25" t="str">
        <f>VLOOKUP(C4184,Baza!A:E,4,FALSE)</f>
        <v>1U0857538D01C</v>
      </c>
      <c r="I4184" s="25" t="str">
        <f>VLOOKUP(C4184,BREND!A:C,2,FALSE)</f>
        <v>VIEW MAX</v>
      </c>
    </row>
    <row r="4185" spans="1:9" hidden="1" outlineLevel="2">
      <c r="A4185" s="26" t="s">
        <v>22</v>
      </c>
      <c r="B4185" s="26" t="s">
        <v>22</v>
      </c>
      <c r="C4185" s="24" t="s">
        <v>1544</v>
      </c>
      <c r="D4185" s="26" t="str">
        <f>VLOOKUP(C4185,Baza!A:E,5,FALSE)</f>
        <v>OCTAVIA '96-04 КАПОТ</v>
      </c>
      <c r="E4185" s="25" t="str">
        <f>IF(VLOOKUP(C4185,Baza!A:D,2,FALSE)&gt;0,"+","-")</f>
        <v>+</v>
      </c>
      <c r="F4185" s="25">
        <f>VLOOKUP(C4185,Baza!A:E,3,FALSE)</f>
        <v>108</v>
      </c>
      <c r="G4185" s="25">
        <f>VLOOKUP(C4185,Baza!A:E,3,FALSE)*курс</f>
        <v>4406.3999999999996</v>
      </c>
      <c r="H4185" s="25" t="str">
        <f>VLOOKUP(C4185,Baza!A:E,4,FALSE)</f>
        <v>1U0823031D</v>
      </c>
      <c r="I4185" s="25" t="str">
        <f>VLOOKUP(C4185,BREND!A:C,2,FALSE)</f>
        <v>API</v>
      </c>
    </row>
    <row r="4186" spans="1:9" hidden="1" outlineLevel="2">
      <c r="A4186" s="26" t="s">
        <v>22</v>
      </c>
      <c r="B4186" s="26" t="s">
        <v>22</v>
      </c>
      <c r="C4186" s="24" t="s">
        <v>1546</v>
      </c>
      <c r="D4186" s="26" t="str">
        <f>VLOOKUP(C4186,Baza!A:E,5,FALSE)</f>
        <v>OCTAVIA '96-04 КРЫЛО ПЕРЕДНЕЕ, ЛЕВОЕ</v>
      </c>
      <c r="E4186" s="25" t="str">
        <f>IF(VLOOKUP(C4186,Baza!A:D,2,FALSE)&gt;0,"+","-")</f>
        <v>+</v>
      </c>
      <c r="F4186" s="25">
        <f>VLOOKUP(C4186,Baza!A:E,3,FALSE)</f>
        <v>29</v>
      </c>
      <c r="G4186" s="25">
        <f>VLOOKUP(C4186,Baza!A:E,3,FALSE)*курс</f>
        <v>1183.1999999999998</v>
      </c>
      <c r="H4186" s="25" t="str">
        <f>VLOOKUP(C4186,Baza!A:E,4,FALSE)</f>
        <v>1U0821105B</v>
      </c>
      <c r="I4186" s="25" t="str">
        <f>VLOOKUP(C4186,BREND!A:C,2,FALSE)</f>
        <v>API</v>
      </c>
    </row>
    <row r="4187" spans="1:9" hidden="1" outlineLevel="2">
      <c r="A4187" s="26" t="s">
        <v>22</v>
      </c>
      <c r="B4187" s="26" t="s">
        <v>22</v>
      </c>
      <c r="C4187" s="24" t="s">
        <v>1547</v>
      </c>
      <c r="D4187" s="26" t="str">
        <f>VLOOKUP(C4187,Baza!A:E,5,FALSE)</f>
        <v>OCTAVIA '96-04 КРЫЛО ПЕРЕДНЕЕ, ПРАВОЕ</v>
      </c>
      <c r="E4187" s="25" t="str">
        <f>IF(VLOOKUP(C4187,Baza!A:D,2,FALSE)&gt;0,"+","-")</f>
        <v>+</v>
      </c>
      <c r="F4187" s="25">
        <f>VLOOKUP(C4187,Baza!A:E,3,FALSE)</f>
        <v>29</v>
      </c>
      <c r="G4187" s="25">
        <f>VLOOKUP(C4187,Baza!A:E,3,FALSE)*курс</f>
        <v>1183.1999999999998</v>
      </c>
      <c r="H4187" s="25" t="str">
        <f>VLOOKUP(C4187,Baza!A:E,4,FALSE)</f>
        <v>1U0821106B</v>
      </c>
      <c r="I4187" s="25" t="str">
        <f>VLOOKUP(C4187,BREND!A:C,2,FALSE)</f>
        <v>API</v>
      </c>
    </row>
    <row r="4188" spans="1:9" hidden="1" outlineLevel="2">
      <c r="A4188" s="26" t="s">
        <v>22</v>
      </c>
      <c r="B4188" s="26" t="s">
        <v>22</v>
      </c>
      <c r="C4188" s="24" t="s">
        <v>220</v>
      </c>
      <c r="D4188" s="26" t="str">
        <f>VLOOKUP(C4188,Baza!A:E,5,FALSE)</f>
        <v>OCTAVIA '96-,A3, GOLF4 НАКОНЕЧНИК ЛЕВЫЙ</v>
      </c>
      <c r="E4188" s="25" t="str">
        <f>IF(VLOOKUP(C4188,Baza!A:D,2,FALSE)&gt;0,"+","-")</f>
        <v>+</v>
      </c>
      <c r="F4188" s="25">
        <f>VLOOKUP(C4188,Baza!A:E,3,FALSE)</f>
        <v>3</v>
      </c>
      <c r="G4188" s="25">
        <f>VLOOKUP(C4188,Baza!A:E,3,FALSE)*курс</f>
        <v>122.39999999999999</v>
      </c>
      <c r="H4188" s="25" t="str">
        <f>VLOOKUP(C4188,Baza!A:E,4,FALSE)</f>
        <v>1J0422811A</v>
      </c>
      <c r="I4188" s="25" t="str">
        <f>VLOOKUP(C4188,BREND!A:C,2,FALSE)</f>
        <v>SCHNIEDER</v>
      </c>
    </row>
    <row r="4189" spans="1:9" hidden="1" outlineLevel="2">
      <c r="A4189" s="26" t="s">
        <v>22</v>
      </c>
      <c r="B4189" s="26" t="s">
        <v>22</v>
      </c>
      <c r="C4189" s="24" t="s">
        <v>1548</v>
      </c>
      <c r="D4189" s="26" t="str">
        <f>VLOOKUP(C4189,Baza!A:E,5,FALSE)</f>
        <v>OCTAVIA '96-04 СУППОРТ РАДИАТОРА (ПЕРЕДНЯЯ ПАНЕЛЬ)</v>
      </c>
      <c r="E4189" s="25" t="str">
        <f>IF(VLOOKUP(C4189,Baza!A:D,2,FALSE)&gt;0,"+","-")</f>
        <v>+</v>
      </c>
      <c r="F4189" s="25">
        <f>VLOOKUP(C4189,Baza!A:E,3,FALSE)</f>
        <v>81</v>
      </c>
      <c r="G4189" s="25">
        <f>VLOOKUP(C4189,Baza!A:E,3,FALSE)*курс</f>
        <v>3304.7999999999997</v>
      </c>
      <c r="H4189" s="25" t="str">
        <f>VLOOKUP(C4189,Baza!A:E,4,FALSE)</f>
        <v>1U0805565B</v>
      </c>
      <c r="I4189" s="25" t="str">
        <f>VLOOKUP(C4189,BREND!A:C,2,FALSE)</f>
        <v>API</v>
      </c>
    </row>
    <row r="4190" spans="1:9" hidden="1" outlineLevel="2">
      <c r="A4190" s="26" t="s">
        <v>22</v>
      </c>
      <c r="B4190" s="26" t="s">
        <v>22</v>
      </c>
      <c r="C4190" s="24" t="s">
        <v>1551</v>
      </c>
      <c r="D4190" s="26" t="str">
        <f>VLOOKUP(C4190,Baza!A:E,5,FALSE)</f>
        <v>OCTAVIA '96-00 УКАЗАТЕЛЬ ПОВОРОТА, ЛЕВЫЙ</v>
      </c>
      <c r="E4190" s="25" t="str">
        <f>IF(VLOOKUP(C4190,Baza!A:D,2,FALSE)&gt;0,"+","-")</f>
        <v>-</v>
      </c>
      <c r="F4190" s="25">
        <f>VLOOKUP(C4190,Baza!A:E,3,FALSE)</f>
        <v>4.3</v>
      </c>
      <c r="G4190" s="25">
        <f>VLOOKUP(C4190,Baza!A:E,3,FALSE)*курс</f>
        <v>175.43999999999997</v>
      </c>
      <c r="H4190" s="25" t="str">
        <f>VLOOKUP(C4190,Baza!A:E,4,FALSE)</f>
        <v>9EL246175011</v>
      </c>
      <c r="I4190" s="25" t="str">
        <f>VLOOKUP(C4190,BREND!A:C,2,FALSE)</f>
        <v>DEPO</v>
      </c>
    </row>
    <row r="4191" spans="1:9" hidden="1" outlineLevel="2">
      <c r="A4191" s="26" t="s">
        <v>22</v>
      </c>
      <c r="B4191" s="26" t="s">
        <v>22</v>
      </c>
      <c r="C4191" s="24" t="s">
        <v>1552</v>
      </c>
      <c r="D4191" s="26" t="str">
        <f>VLOOKUP(C4191,Baza!A:E,5,FALSE)</f>
        <v>OCTAVIA '96-00 УКАЗАТЕЛЬ ПОВОРОТА ПРАВЫЙ</v>
      </c>
      <c r="E4191" s="25" t="str">
        <f>IF(VLOOKUP(C4191,Baza!A:D,2,FALSE)&gt;0,"+","-")</f>
        <v>+</v>
      </c>
      <c r="F4191" s="25">
        <f>VLOOKUP(C4191,Baza!A:E,3,FALSE)</f>
        <v>4.3</v>
      </c>
      <c r="G4191" s="25">
        <f>VLOOKUP(C4191,Baza!A:E,3,FALSE)*курс</f>
        <v>175.43999999999997</v>
      </c>
      <c r="H4191" s="25" t="str">
        <f>VLOOKUP(C4191,Baza!A:E,4,FALSE)</f>
        <v>9EL246176011</v>
      </c>
      <c r="I4191" s="25" t="str">
        <f>VLOOKUP(C4191,BREND!A:C,2,FALSE)</f>
        <v>DEPO</v>
      </c>
    </row>
    <row r="4192" spans="1:9" hidden="1" outlineLevel="2">
      <c r="A4192" s="26" t="s">
        <v>22</v>
      </c>
      <c r="B4192" s="26" t="s">
        <v>22</v>
      </c>
      <c r="C4192" s="24" t="s">
        <v>1555</v>
      </c>
      <c r="D4192" s="26" t="str">
        <f>VLOOKUP(C4192,Baza!A:E,5,FALSE)</f>
        <v>OCTAVIA '96-00 РЕШЕТКА РАДИАТОРА</v>
      </c>
      <c r="E4192" s="25" t="str">
        <f>IF(VLOOKUP(C4192,Baza!A:D,2,FALSE)&gt;0,"+","-")</f>
        <v>-</v>
      </c>
      <c r="F4192" s="25">
        <f>VLOOKUP(C4192,Baza!A:E,3,FALSE)</f>
        <v>31</v>
      </c>
      <c r="G4192" s="25">
        <f>VLOOKUP(C4192,Baza!A:E,3,FALSE)*курс</f>
        <v>1264.8</v>
      </c>
      <c r="H4192" s="25" t="str">
        <f>VLOOKUP(C4192,Baza!A:E,4,FALSE)</f>
        <v>1U0853651RL9</v>
      </c>
      <c r="I4192" s="25" t="str">
        <f>VLOOKUP(C4192,BREND!A:C,2,FALSE)</f>
        <v>API</v>
      </c>
    </row>
    <row r="4193" spans="1:9" hidden="1" outlineLevel="2">
      <c r="A4193" s="26" t="s">
        <v>22</v>
      </c>
      <c r="B4193" s="26" t="s">
        <v>22</v>
      </c>
      <c r="C4193" s="24" t="s">
        <v>620</v>
      </c>
      <c r="D4193" s="26" t="str">
        <f>VLOOKUP(C4193,Baza!A:E,5,FALSE)</f>
        <v>OCTAVIA '96- , A3, GOLF4 ТЯГА СТАБИЛИЗАТОРА ПРАВАЯ</v>
      </c>
      <c r="E4193" s="25" t="str">
        <f>IF(VLOOKUP(C4193,Baza!A:D,2,FALSE)&gt;0,"+","-")</f>
        <v>+</v>
      </c>
      <c r="F4193" s="25">
        <f>VLOOKUP(C4193,Baza!A:E,3,FALSE)</f>
        <v>3</v>
      </c>
      <c r="G4193" s="25">
        <f>VLOOKUP(C4193,Baza!A:E,3,FALSE)*курс</f>
        <v>122.39999999999999</v>
      </c>
      <c r="H4193" s="25" t="str">
        <f>VLOOKUP(C4193,Baza!A:E,4,FALSE)</f>
        <v>1J0411316D</v>
      </c>
      <c r="I4193" s="25" t="str">
        <f>VLOOKUP(C4193,BREND!A:C,2,FALSE)</f>
        <v>SCHNIEDER</v>
      </c>
    </row>
    <row r="4194" spans="1:9" hidden="1" outlineLevel="2">
      <c r="A4194" s="26" t="s">
        <v>22</v>
      </c>
      <c r="B4194" s="26" t="s">
        <v>22</v>
      </c>
      <c r="C4194" s="24" t="s">
        <v>1561</v>
      </c>
      <c r="D4194" s="26" t="str">
        <f>VLOOKUP(C4194,Baza!A:E,5,FALSE)</f>
        <v xml:space="preserve">OCTAVIA '96-00 ФАРА П/КОРРЕКТОР ЛЕВАЯ, БЕЗ П/ТУМАНКИ </v>
      </c>
      <c r="E4194" s="25" t="str">
        <f>IF(VLOOKUP(C4194,Baza!A:D,2,FALSE)&gt;0,"+","-")</f>
        <v>-</v>
      </c>
      <c r="F4194" s="25">
        <f>VLOOKUP(C4194,Baza!A:E,3,FALSE)</f>
        <v>39</v>
      </c>
      <c r="G4194" s="25">
        <f>VLOOKUP(C4194,Baza!A:E,3,FALSE)*курс</f>
        <v>1591.1999999999998</v>
      </c>
      <c r="H4194" s="25" t="str">
        <f>VLOOKUP(C4194,Baza!A:E,4,FALSE)</f>
        <v>IEL246003171</v>
      </c>
      <c r="I4194" s="25" t="str">
        <f>VLOOKUP(C4194,BREND!A:C,2,FALSE)</f>
        <v>DEPO</v>
      </c>
    </row>
    <row r="4195" spans="1:9" hidden="1" outlineLevel="2">
      <c r="A4195" s="26" t="s">
        <v>22</v>
      </c>
      <c r="B4195" s="26" t="s">
        <v>22</v>
      </c>
      <c r="C4195" s="24" t="s">
        <v>1562</v>
      </c>
      <c r="D4195" s="26" t="str">
        <f>VLOOKUP(C4195,Baza!A:E,5,FALSE)</f>
        <v xml:space="preserve">OCTAVIA '96-00 ФАРА П/КОРРЕКТОР ПРАВАЯ, БЕЗ П/ТУМАНКИ </v>
      </c>
      <c r="E4195" s="25" t="str">
        <f>IF(VLOOKUP(C4195,Baza!A:D,2,FALSE)&gt;0,"+","-")</f>
        <v>-</v>
      </c>
      <c r="F4195" s="25">
        <f>VLOOKUP(C4195,Baza!A:E,3,FALSE)</f>
        <v>39</v>
      </c>
      <c r="G4195" s="25">
        <f>VLOOKUP(C4195,Baza!A:E,3,FALSE)*курс</f>
        <v>1591.1999999999998</v>
      </c>
      <c r="H4195" s="25" t="str">
        <f>VLOOKUP(C4195,Baza!A:E,4,FALSE)</f>
        <v>IEL246003181</v>
      </c>
      <c r="I4195" s="25" t="str">
        <f>VLOOKUP(C4195,BREND!A:C,2,FALSE)</f>
        <v>DEPO</v>
      </c>
    </row>
    <row r="4196" spans="1:9" hidden="1" outlineLevel="2">
      <c r="A4196" s="26" t="s">
        <v>22</v>
      </c>
      <c r="B4196" s="26" t="s">
        <v>22</v>
      </c>
      <c r="C4196" s="24" t="s">
        <v>1563</v>
      </c>
      <c r="D4196" s="26" t="str">
        <f>VLOOKUP(C4196,Baza!A:E,5,FALSE)</f>
        <v xml:space="preserve">OCTAVIA '96-00 ФАРА П/КОРРЕКТОР ЛЕВАЯ,  С П/ТУМАНКОЙ </v>
      </c>
      <c r="E4196" s="25" t="str">
        <f>IF(VLOOKUP(C4196,Baza!A:D,2,FALSE)&gt;0,"+","-")</f>
        <v>+</v>
      </c>
      <c r="F4196" s="25">
        <f>VLOOKUP(C4196,Baza!A:E,3,FALSE)</f>
        <v>40</v>
      </c>
      <c r="G4196" s="25">
        <f>VLOOKUP(C4196,Baza!A:E,3,FALSE)*курс</f>
        <v>1632</v>
      </c>
      <c r="H4196" s="25" t="str">
        <f>VLOOKUP(C4196,Baza!A:E,4,FALSE)</f>
        <v>1LL246003211</v>
      </c>
      <c r="I4196" s="25" t="str">
        <f>VLOOKUP(C4196,BREND!A:C,2,FALSE)</f>
        <v>DEPO</v>
      </c>
    </row>
    <row r="4197" spans="1:9" hidden="1" outlineLevel="2">
      <c r="A4197" s="26" t="s">
        <v>22</v>
      </c>
      <c r="B4197" s="26" t="s">
        <v>22</v>
      </c>
      <c r="C4197" s="24" t="s">
        <v>1566</v>
      </c>
      <c r="D4197" s="26" t="str">
        <f>VLOOKUP(C4197,Baza!A:E,5,FALSE)</f>
        <v xml:space="preserve">OCTAVIA '96-00 ФАРА П/КОРРЕКТОР ПРАВАЯ, С П/ТУМАНКОЙ </v>
      </c>
      <c r="E4197" s="25" t="str">
        <f>IF(VLOOKUP(C4197,Baza!A:D,2,FALSE)&gt;0,"+","-")</f>
        <v>+</v>
      </c>
      <c r="F4197" s="25">
        <f>VLOOKUP(C4197,Baza!A:E,3,FALSE)</f>
        <v>40</v>
      </c>
      <c r="G4197" s="25">
        <f>VLOOKUP(C4197,Baza!A:E,3,FALSE)*курс</f>
        <v>1632</v>
      </c>
      <c r="H4197" s="25" t="str">
        <f>VLOOKUP(C4197,Baza!A:E,4,FALSE)</f>
        <v>1LL246003221</v>
      </c>
      <c r="I4197" s="25" t="str">
        <f>VLOOKUP(C4197,BREND!A:C,2,FALSE)</f>
        <v>DEPO</v>
      </c>
    </row>
    <row r="4198" spans="1:9" hidden="1" outlineLevel="2">
      <c r="A4198" s="26" t="s">
        <v>22</v>
      </c>
      <c r="B4198" s="26" t="s">
        <v>22</v>
      </c>
      <c r="C4198" s="24" t="s">
        <v>4278</v>
      </c>
      <c r="D4198" s="26" t="str">
        <f>VLOOKUP(C4198,Baza!A:E,5,FALSE)</f>
        <v>OCTAVIA '96-00 БАМПЕР ПЕРЕДНИЙ, ГРУНТОВАННЫЙ, БЕЗ ОТВЕРСТИЙ</v>
      </c>
      <c r="E4198" s="25" t="str">
        <f>IF(VLOOKUP(C4198,Baza!A:D,2,FALSE)&gt;0,"+","-")</f>
        <v>-</v>
      </c>
      <c r="F4198" s="25">
        <f>VLOOKUP(C4198,Baza!A:E,3,FALSE)</f>
        <v>35</v>
      </c>
      <c r="G4198" s="25">
        <f>VLOOKUP(C4198,Baza!A:E,3,FALSE)*курс</f>
        <v>1428</v>
      </c>
      <c r="H4198" s="25" t="str">
        <f>VLOOKUP(C4198,Baza!A:E,4,FALSE)</f>
        <v>1U0807221K</v>
      </c>
      <c r="I4198" s="25" t="str">
        <f>VLOOKUP(C4198,BREND!A:C,2,FALSE)</f>
        <v>API</v>
      </c>
    </row>
    <row r="4199" spans="1:9" hidden="1" outlineLevel="2">
      <c r="A4199" s="26" t="s">
        <v>22</v>
      </c>
      <c r="B4199" s="26" t="s">
        <v>22</v>
      </c>
      <c r="C4199" s="24" t="s">
        <v>6090</v>
      </c>
      <c r="D4199" s="26" t="str">
        <f>VLOOKUP(C4199,Baza!A:E,5,FALSE)</f>
        <v>OCTAVIA '96-00 МОЛДИНГ  БАМПЕРА ПЕРЕДНЕГО, ЧЕРНЫЙ</v>
      </c>
      <c r="E4199" s="25" t="str">
        <f>IF(VLOOKUP(C4199,Baza!A:D,2,FALSE)&gt;0,"+","-")</f>
        <v>-</v>
      </c>
      <c r="F4199" s="25">
        <f>VLOOKUP(C4199,Baza!A:E,3,FALSE)</f>
        <v>0</v>
      </c>
      <c r="G4199" s="25">
        <f>VLOOKUP(C4199,Baza!A:E,3,FALSE)*курс</f>
        <v>0</v>
      </c>
      <c r="H4199" s="25" t="str">
        <f>VLOOKUP(C4199,Baza!A:E,4,FALSE)</f>
        <v>1U0807717</v>
      </c>
      <c r="I4199" s="25" t="str">
        <f>VLOOKUP(C4199,BREND!A:C,2,FALSE)</f>
        <v>API</v>
      </c>
    </row>
    <row r="4200" spans="1:9" hidden="1" outlineLevel="2">
      <c r="A4200" s="26" t="s">
        <v>22</v>
      </c>
      <c r="B4200" s="26" t="s">
        <v>22</v>
      </c>
      <c r="C4200" s="24" t="s">
        <v>6091</v>
      </c>
      <c r="D4200" s="26" t="str">
        <f>VLOOKUP(C4200,Baza!A:E,5,FALSE)</f>
        <v>OCTAVIA '96-00 УСИЛИТЕЛЬ БАМПЕРА ПЕРЕДНЕГО, МЕТАЛЛИЧЕСКИЙ</v>
      </c>
      <c r="E4200" s="25" t="str">
        <f>IF(VLOOKUP(C4200,Baza!A:D,2,FALSE)&gt;0,"+","-")</f>
        <v>-</v>
      </c>
      <c r="F4200" s="25">
        <f>VLOOKUP(C4200,Baza!A:E,3,FALSE)</f>
        <v>0</v>
      </c>
      <c r="G4200" s="25">
        <f>VLOOKUP(C4200,Baza!A:E,3,FALSE)*курс</f>
        <v>0</v>
      </c>
      <c r="H4200" s="25" t="str">
        <f>VLOOKUP(C4200,Baza!A:E,4,FALSE)</f>
        <v>1U0805551B</v>
      </c>
      <c r="I4200" s="25" t="str">
        <f>VLOOKUP(C4200,BREND!A:C,2,FALSE)</f>
        <v>API</v>
      </c>
    </row>
    <row r="4201" spans="1:9" hidden="1" outlineLevel="2">
      <c r="A4201" s="26" t="s">
        <v>22</v>
      </c>
      <c r="B4201" s="26" t="s">
        <v>22</v>
      </c>
      <c r="C4201" s="24" t="s">
        <v>6092</v>
      </c>
      <c r="D4201" s="26" t="str">
        <f>VLOOKUP(C4201,Baza!A:E,5,FALSE)</f>
        <v>OCTAVIA '96-00 СПОЙЛЕР БАМПЕРА ПЕРЕДНЕГО</v>
      </c>
      <c r="E4201" s="25" t="str">
        <f>IF(VLOOKUP(C4201,Baza!A:D,2,FALSE)&gt;0,"+","-")</f>
        <v>-</v>
      </c>
      <c r="F4201" s="25">
        <f>VLOOKUP(C4201,Baza!A:E,3,FALSE)</f>
        <v>0</v>
      </c>
      <c r="G4201" s="25">
        <f>VLOOKUP(C4201,Baza!A:E,3,FALSE)*курс</f>
        <v>0</v>
      </c>
      <c r="H4201" s="25" t="str">
        <f>VLOOKUP(C4201,Baza!A:E,4,FALSE)</f>
        <v>1U0807061A</v>
      </c>
      <c r="I4201" s="25" t="str">
        <f>VLOOKUP(C4201,BREND!A:C,2,FALSE)</f>
        <v>API</v>
      </c>
    </row>
    <row r="4202" spans="1:9" hidden="1" outlineLevel="2">
      <c r="A4202" s="26" t="s">
        <v>22</v>
      </c>
      <c r="B4202" s="26" t="s">
        <v>22</v>
      </c>
      <c r="C4202" s="24" t="s">
        <v>26309</v>
      </c>
      <c r="D4202" s="26" t="str">
        <f>VLOOKUP(C4202,Baza!A:E,5,FALSE)</f>
        <v>OCTAVIA/A3/BORA '96-  ТОРМОЗНЫЕ КОЛОДКИ ПЕРЕДНИЕ</v>
      </c>
      <c r="E4202" s="25" t="str">
        <f>IF(VLOOKUP(C4202,Baza!A:D,2,FALSE)&gt;0,"+","-")</f>
        <v>-</v>
      </c>
      <c r="F4202" s="25">
        <f>VLOOKUP(C4202,Baza!A:E,3,FALSE)</f>
        <v>9.1</v>
      </c>
      <c r="G4202" s="25">
        <f>VLOOKUP(C4202,Baza!A:E,3,FALSE)*курс</f>
        <v>371.28</v>
      </c>
      <c r="H4202" s="25" t="str">
        <f>VLOOKUP(C4202,Baza!A:E,4,FALSE)</f>
        <v>1J0698151A</v>
      </c>
      <c r="I4202" s="25" t="str">
        <f>VLOOKUP(C4202,BREND!A:C,2,FALSE)</f>
        <v>SCHNIEDER</v>
      </c>
    </row>
    <row r="4203" spans="1:9" hidden="1" outlineLevel="2">
      <c r="A4203" s="26" t="s">
        <v>22</v>
      </c>
      <c r="B4203" s="26" t="s">
        <v>22</v>
      </c>
      <c r="C4203" s="24" t="s">
        <v>26311</v>
      </c>
      <c r="D4203" s="26" t="str">
        <f>VLOOKUP(C4203,Baza!A:E,5,FALSE)</f>
        <v>OCTAVIA/A3/BORA '96- КОЛОДКИ ТОРМОЗНЫЕ ПЕРЕДНИЕ  #633.00</v>
      </c>
      <c r="E4203" s="25" t="str">
        <f>IF(VLOOKUP(C4203,Baza!A:D,2,FALSE)&gt;0,"+","-")</f>
        <v>-</v>
      </c>
      <c r="F4203" s="25">
        <f>VLOOKUP(C4203,Baza!A:E,3,FALSE)</f>
        <v>9.4</v>
      </c>
      <c r="G4203" s="25">
        <f>VLOOKUP(C4203,Baza!A:E,3,FALSE)*курс</f>
        <v>383.52</v>
      </c>
      <c r="H4203" s="25" t="str">
        <f>VLOOKUP(C4203,Baza!A:E,4,FALSE)</f>
        <v>1JO698151A</v>
      </c>
      <c r="I4203" s="25" t="str">
        <f>VLOOKUP(C4203,BREND!A:C,2,FALSE)</f>
        <v>SCHNIEDER</v>
      </c>
    </row>
    <row r="4204" spans="1:9" hidden="1" outlineLevel="2">
      <c r="A4204" s="26" t="s">
        <v>22</v>
      </c>
      <c r="B4204" s="26" t="s">
        <v>22</v>
      </c>
      <c r="C4204" s="24" t="s">
        <v>22124</v>
      </c>
      <c r="D4204" s="26" t="str">
        <f>VLOOKUP(C4204,Baza!A:E,5,FALSE)</f>
        <v xml:space="preserve">OCTAVIA '96-'03 КАПОТ </v>
      </c>
      <c r="E4204" s="25" t="str">
        <f>IF(VLOOKUP(C4204,Baza!A:D,2,FALSE)&gt;0,"+","-")</f>
        <v>-</v>
      </c>
      <c r="F4204" s="25">
        <f>VLOOKUP(C4204,Baza!A:E,3,FALSE)</f>
        <v>120</v>
      </c>
      <c r="G4204" s="25">
        <f>VLOOKUP(C4204,Baza!A:E,3,FALSE)*курс</f>
        <v>4896</v>
      </c>
      <c r="H4204" s="25" t="str">
        <f>VLOOKUP(C4204,Baza!A:E,4,FALSE)</f>
        <v>1U0823031D</v>
      </c>
      <c r="I4204" s="25" t="str">
        <f>VLOOKUP(C4204,BREND!A:C,2,FALSE)</f>
        <v>TONG YANG</v>
      </c>
    </row>
    <row r="4205" spans="1:9" hidden="1" outlineLevel="2">
      <c r="A4205" s="26" t="s">
        <v>22</v>
      </c>
      <c r="B4205" s="26" t="s">
        <v>22</v>
      </c>
      <c r="C4205" s="24" t="s">
        <v>28397</v>
      </c>
      <c r="D4205" s="26" t="str">
        <f>VLOOKUP(C4205,Baza!A:E,5,FALSE)</f>
        <v>OCTAVIA '97-00 ЛОКЕР КРЫЛА ПЕРЕДНЕГО, ЛЕВЫЙ</v>
      </c>
      <c r="E4205" s="25" t="str">
        <f>IF(VLOOKUP(C4205,Baza!A:D,2,FALSE)&gt;0,"+","-")</f>
        <v>-</v>
      </c>
      <c r="F4205" s="25">
        <f>VLOOKUP(C4205,Baza!A:E,3,FALSE)</f>
        <v>9</v>
      </c>
      <c r="G4205" s="25">
        <f>VLOOKUP(C4205,Baza!A:E,3,FALSE)*курс</f>
        <v>367.2</v>
      </c>
      <c r="H4205" s="25" t="str">
        <f>VLOOKUP(C4205,Baza!A:E,4,FALSE)</f>
        <v>1U0809961C</v>
      </c>
      <c r="I4205" s="25" t="str">
        <f>VLOOKUP(C4205,BREND!A:C,2,FALSE)</f>
        <v>API</v>
      </c>
    </row>
    <row r="4206" spans="1:9" hidden="1" outlineLevel="2">
      <c r="A4206" s="26" t="s">
        <v>22</v>
      </c>
      <c r="B4206" s="26" t="s">
        <v>22</v>
      </c>
      <c r="C4206" s="24" t="s">
        <v>28400</v>
      </c>
      <c r="D4206" s="26" t="str">
        <f>VLOOKUP(C4206,Baza!A:E,5,FALSE)</f>
        <v>OCTAVIA '97-00 ЛОКЕР КРЫЛА ПЕРЕДНЕГО, ПРАВЫЙ</v>
      </c>
      <c r="E4206" s="25" t="str">
        <f>IF(VLOOKUP(C4206,Baza!A:D,2,FALSE)&gt;0,"+","-")</f>
        <v>+</v>
      </c>
      <c r="F4206" s="25">
        <f>VLOOKUP(C4206,Baza!A:E,3,FALSE)</f>
        <v>9</v>
      </c>
      <c r="G4206" s="25">
        <f>VLOOKUP(C4206,Baza!A:E,3,FALSE)*курс</f>
        <v>367.2</v>
      </c>
      <c r="H4206" s="25" t="str">
        <f>VLOOKUP(C4206,Baza!A:E,4,FALSE)</f>
        <v>1U0809962C</v>
      </c>
      <c r="I4206" s="25" t="str">
        <f>VLOOKUP(C4206,BREND!A:C,2,FALSE)</f>
        <v>API</v>
      </c>
    </row>
    <row r="4207" spans="1:9" hidden="1" outlineLevel="2">
      <c r="A4207" s="96" t="s">
        <v>20439</v>
      </c>
      <c r="B4207" s="96" t="s">
        <v>19842</v>
      </c>
      <c r="C4207" s="17"/>
      <c r="D4207" s="17"/>
      <c r="E4207" s="17"/>
      <c r="F4207" s="17"/>
      <c r="G4207" s="17"/>
      <c r="H4207" s="17"/>
      <c r="I4207" s="17"/>
    </row>
    <row r="4208" spans="1:9" hidden="1" outlineLevel="2">
      <c r="A4208" s="26" t="s">
        <v>19842</v>
      </c>
      <c r="B4208" s="26" t="s">
        <v>19842</v>
      </c>
      <c r="C4208" s="24" t="s">
        <v>16808</v>
      </c>
      <c r="D4208" s="26" t="str">
        <f>VLOOKUP(C4208,Baza!A:E,5,FALSE)</f>
        <v>OCTAVIA '2010- СУППОРТ РАДИАТОРА (ПЕРЕДНЯЯ ПАНЕЛЬ)</v>
      </c>
      <c r="E4208" s="25" t="str">
        <f>IF(VLOOKUP(C4208,Baza!A:D,2,FALSE)&gt;0,"+","-")</f>
        <v>-</v>
      </c>
      <c r="F4208" s="25">
        <f>VLOOKUP(C4208,Baza!A:E,3,FALSE)</f>
        <v>53</v>
      </c>
      <c r="G4208" s="25">
        <f>VLOOKUP(C4208,Baza!A:E,3,FALSE)*курс</f>
        <v>2162.3999999999996</v>
      </c>
      <c r="H4208" s="25" t="str">
        <f>VLOOKUP(C4208,Baza!A:E,4,FALSE)</f>
        <v>1Z0805591E</v>
      </c>
      <c r="I4208" s="25" t="str">
        <f>VLOOKUP(C4208,BREND!A:C,2,FALSE)</f>
        <v>API</v>
      </c>
    </row>
    <row r="4209" spans="1:9" hidden="1" outlineLevel="2">
      <c r="A4209" s="26" t="s">
        <v>19842</v>
      </c>
      <c r="B4209" s="26" t="s">
        <v>19842</v>
      </c>
      <c r="C4209" s="24" t="s">
        <v>21680</v>
      </c>
      <c r="D4209" s="26" t="str">
        <f>VLOOKUP(C4209,Baza!A:E,5,FALSE)</f>
        <v>OCTAVIA '09- ФОНАРЬ ЗАДНИЙ, ЛЕВЫЙ</v>
      </c>
      <c r="E4209" s="25" t="str">
        <f>IF(VLOOKUP(C4209,Baza!A:D,2,FALSE)&gt;0,"+","-")</f>
        <v>+</v>
      </c>
      <c r="F4209" s="25">
        <f>VLOOKUP(C4209,Baza!A:E,3,FALSE)</f>
        <v>23</v>
      </c>
      <c r="G4209" s="25">
        <f>VLOOKUP(C4209,Baza!A:E,3,FALSE)*курс</f>
        <v>938.4</v>
      </c>
      <c r="H4209" s="25" t="str">
        <f>VLOOKUP(C4209,Baza!A:E,4,FALSE)</f>
        <v>1Z9945111B</v>
      </c>
      <c r="I4209" s="25" t="str">
        <f>VLOOKUP(C4209,BREND!A:C,2,FALSE)</f>
        <v>DEPO</v>
      </c>
    </row>
    <row r="4210" spans="1:9" hidden="1" outlineLevel="2">
      <c r="A4210" s="26" t="s">
        <v>19842</v>
      </c>
      <c r="B4210" s="26" t="s">
        <v>19842</v>
      </c>
      <c r="C4210" s="24" t="s">
        <v>21683</v>
      </c>
      <c r="D4210" s="26" t="str">
        <f>VLOOKUP(C4210,Baza!A:E,5,FALSE)</f>
        <v>OCTAVIA '09- ФОНАРЬ ЗАДНИЙ, ПРАВЫЙ</v>
      </c>
      <c r="E4210" s="25" t="str">
        <f>IF(VLOOKUP(C4210,Baza!A:D,2,FALSE)&gt;0,"+","-")</f>
        <v>+</v>
      </c>
      <c r="F4210" s="25">
        <f>VLOOKUP(C4210,Baza!A:E,3,FALSE)</f>
        <v>23</v>
      </c>
      <c r="G4210" s="25">
        <f>VLOOKUP(C4210,Baza!A:E,3,FALSE)*курс</f>
        <v>938.4</v>
      </c>
      <c r="H4210" s="25" t="str">
        <f>VLOOKUP(C4210,Baza!A:E,4,FALSE)</f>
        <v>1Z9945112B</v>
      </c>
      <c r="I4210" s="25" t="str">
        <f>VLOOKUP(C4210,BREND!A:C,2,FALSE)</f>
        <v>DEPO</v>
      </c>
    </row>
    <row r="4211" spans="1:9" hidden="1" outlineLevel="2">
      <c r="A4211" s="26" t="s">
        <v>19842</v>
      </c>
      <c r="B4211" s="26" t="s">
        <v>19842</v>
      </c>
      <c r="C4211" s="24" t="s">
        <v>23469</v>
      </c>
      <c r="D4211" s="26" t="str">
        <f>VLOOKUP(C4211,Baza!A:E,5,FALSE)</f>
        <v>OCTAVIA 4D/COMBI '09- ФОНАРЬ ЛЕВЫЙ</v>
      </c>
      <c r="E4211" s="25" t="str">
        <f>IF(VLOOKUP(C4211,Baza!A:D,2,FALSE)&gt;0,"+","-")</f>
        <v>+</v>
      </c>
      <c r="F4211" s="25">
        <f>VLOOKUP(C4211,Baza!A:E,3,FALSE)</f>
        <v>69</v>
      </c>
      <c r="G4211" s="25">
        <f>VLOOKUP(C4211,Baza!A:E,3,FALSE)*курс</f>
        <v>2815.2</v>
      </c>
      <c r="H4211" s="25" t="str">
        <f>VLOOKUP(C4211,Baza!A:E,4,FALSE)</f>
        <v>1ZD945095A</v>
      </c>
      <c r="I4211" s="25" t="str">
        <f>VLOOKUP(C4211,BREND!A:C,2,FALSE)</f>
        <v>DEPO</v>
      </c>
    </row>
    <row r="4212" spans="1:9" hidden="1" outlineLevel="2">
      <c r="A4212" s="26" t="s">
        <v>19842</v>
      </c>
      <c r="B4212" s="26" t="s">
        <v>19842</v>
      </c>
      <c r="C4212" s="24" t="s">
        <v>23472</v>
      </c>
      <c r="D4212" s="26" t="str">
        <f>VLOOKUP(C4212,Baza!A:E,5,FALSE)</f>
        <v>OCTAVIA 4D/COMBI '09- ФОНАРЬ ПРАВЫЙ</v>
      </c>
      <c r="E4212" s="25" t="str">
        <f>IF(VLOOKUP(C4212,Baza!A:D,2,FALSE)&gt;0,"+","-")</f>
        <v>+</v>
      </c>
      <c r="F4212" s="25">
        <f>VLOOKUP(C4212,Baza!A:E,3,FALSE)</f>
        <v>69</v>
      </c>
      <c r="G4212" s="25">
        <f>VLOOKUP(C4212,Baza!A:E,3,FALSE)*курс</f>
        <v>2815.2</v>
      </c>
      <c r="H4212" s="25" t="str">
        <f>VLOOKUP(C4212,Baza!A:E,4,FALSE)</f>
        <v>1ZD945096A</v>
      </c>
      <c r="I4212" s="25" t="str">
        <f>VLOOKUP(C4212,BREND!A:C,2,FALSE)</f>
        <v>DEPO</v>
      </c>
    </row>
    <row r="4213" spans="1:9" hidden="1" outlineLevel="2">
      <c r="A4213" s="26" t="s">
        <v>19842</v>
      </c>
      <c r="B4213" s="26" t="s">
        <v>19842</v>
      </c>
      <c r="C4213" s="24" t="s">
        <v>23475</v>
      </c>
      <c r="D4213" s="26" t="str">
        <f>VLOOKUP(C4213,Baza!A:E,5,FALSE)</f>
        <v>FABIA/OCTAVIA/ROOMSTER '10- /ТУМАННАЯ ФАРА, ЛЕВАЯ</v>
      </c>
      <c r="E4213" s="25" t="str">
        <f>IF(VLOOKUP(C4213,Baza!A:D,2,FALSE)&gt;0,"+","-")</f>
        <v>-</v>
      </c>
      <c r="F4213" s="25">
        <f>VLOOKUP(C4213,Baza!A:E,3,FALSE)</f>
        <v>0</v>
      </c>
      <c r="G4213" s="25">
        <f>VLOOKUP(C4213,Baza!A:E,3,FALSE)*курс</f>
        <v>0</v>
      </c>
      <c r="H4213" s="25" t="str">
        <f>VLOOKUP(C4213,Baza!A:E,4,FALSE)</f>
        <v>1Z0941701D</v>
      </c>
      <c r="I4213" s="25" t="str">
        <f>VLOOKUP(C4213,BREND!A:C,2,FALSE)</f>
        <v>DEPO</v>
      </c>
    </row>
    <row r="4214" spans="1:9" hidden="1" outlineLevel="2">
      <c r="A4214" s="26" t="s">
        <v>19842</v>
      </c>
      <c r="B4214" s="26" t="s">
        <v>19842</v>
      </c>
      <c r="C4214" s="24" t="s">
        <v>23478</v>
      </c>
      <c r="D4214" s="26" t="str">
        <f>VLOOKUP(C4214,Baza!A:E,5,FALSE)</f>
        <v>FABIA/OCTAVIA/ROOMSTER '10- /ТУМАННАЯ ФАРА, ПРАВАЯ</v>
      </c>
      <c r="E4214" s="25" t="str">
        <f>IF(VLOOKUP(C4214,Baza!A:D,2,FALSE)&gt;0,"+","-")</f>
        <v>-</v>
      </c>
      <c r="F4214" s="25">
        <f>VLOOKUP(C4214,Baza!A:E,3,FALSE)</f>
        <v>0</v>
      </c>
      <c r="G4214" s="25">
        <f>VLOOKUP(C4214,Baza!A:E,3,FALSE)*курс</f>
        <v>0</v>
      </c>
      <c r="H4214" s="25" t="str">
        <f>VLOOKUP(C4214,Baza!A:E,4,FALSE)</f>
        <v>1Z0941702D</v>
      </c>
      <c r="I4214" s="25" t="str">
        <f>VLOOKUP(C4214,BREND!A:C,2,FALSE)</f>
        <v>DEPO</v>
      </c>
    </row>
    <row r="4215" spans="1:9" hidden="1" outlineLevel="2">
      <c r="A4215" s="26" t="s">
        <v>19842</v>
      </c>
      <c r="B4215" s="26" t="s">
        <v>19842</v>
      </c>
      <c r="C4215" s="24" t="s">
        <v>23463</v>
      </c>
      <c r="D4215" s="26" t="str">
        <f>VLOOKUP(C4215,Baza!A:E,5,FALSE)</f>
        <v>OCTAVIA COMBI '09- ФОНАРЬ ЛЕВЫЙ</v>
      </c>
      <c r="E4215" s="25" t="str">
        <f>IF(VLOOKUP(C4215,Baza!A:D,2,FALSE)&gt;0,"+","-")</f>
        <v>+</v>
      </c>
      <c r="F4215" s="25">
        <f>VLOOKUP(C4215,Baza!A:E,3,FALSE)</f>
        <v>27</v>
      </c>
      <c r="G4215" s="25">
        <f>VLOOKUP(C4215,Baza!A:E,3,FALSE)*курс</f>
        <v>1101.5999999999999</v>
      </c>
      <c r="H4215" s="25" t="str">
        <f>VLOOKUP(C4215,Baza!A:E,4,FALSE)</f>
        <v>1Z9945111A</v>
      </c>
      <c r="I4215" s="25" t="str">
        <f>VLOOKUP(C4215,BREND!A:C,2,FALSE)</f>
        <v>DEPO</v>
      </c>
    </row>
    <row r="4216" spans="1:9" hidden="1" outlineLevel="2">
      <c r="A4216" s="26" t="s">
        <v>19842</v>
      </c>
      <c r="B4216" s="26" t="s">
        <v>19842</v>
      </c>
      <c r="C4216" s="24" t="s">
        <v>23466</v>
      </c>
      <c r="D4216" s="26" t="str">
        <f>VLOOKUP(C4216,Baza!A:E,5,FALSE)</f>
        <v>OCTAVIA COMBI '09- ФОНАРЬ ПРАВЫЙ</v>
      </c>
      <c r="E4216" s="25" t="str">
        <f>IF(VLOOKUP(C4216,Baza!A:D,2,FALSE)&gt;0,"+","-")</f>
        <v>+</v>
      </c>
      <c r="F4216" s="25">
        <f>VLOOKUP(C4216,Baza!A:E,3,FALSE)</f>
        <v>27</v>
      </c>
      <c r="G4216" s="25">
        <f>VLOOKUP(C4216,Baza!A:E,3,FALSE)*курс</f>
        <v>1101.5999999999999</v>
      </c>
      <c r="H4216" s="25" t="str">
        <f>VLOOKUP(C4216,Baza!A:E,4,FALSE)</f>
        <v>1Z9945112A</v>
      </c>
      <c r="I4216" s="25" t="str">
        <f>VLOOKUP(C4216,BREND!A:C,2,FALSE)</f>
        <v>DEPO</v>
      </c>
    </row>
    <row r="4217" spans="1:9" hidden="1" outlineLevel="2">
      <c r="A4217" s="26" t="s">
        <v>19842</v>
      </c>
      <c r="B4217" s="26" t="s">
        <v>19842</v>
      </c>
      <c r="C4217" s="132" t="s">
        <v>30071</v>
      </c>
      <c r="D4217" s="26" t="str">
        <f>VLOOKUP(C4217,Baza!A:E,5,FALSE)</f>
        <v>OCTAVIA '09-12 КРЫЛО ПЕРЕДНЕЕ, ЛЕВОЕ (ЖЕЛЕЗ.)</v>
      </c>
      <c r="E4217" s="25" t="str">
        <f>IF(VLOOKUP(C4217,Baza!A:D,2,FALSE)&gt;0,"+","-")</f>
        <v>-</v>
      </c>
      <c r="F4217" s="25">
        <f>VLOOKUP(C4217,Baza!A:E,3,FALSE)</f>
        <v>0</v>
      </c>
      <c r="G4217" s="25">
        <f>VLOOKUP(C4217,Baza!A:E,3,FALSE)*курс</f>
        <v>0</v>
      </c>
      <c r="H4217" s="25" t="str">
        <f>VLOOKUP(C4217,Baza!A:E,4,FALSE)</f>
        <v>1Z0 821 105 C</v>
      </c>
      <c r="I4217" s="25" t="str">
        <f>VLOOKUP(C4217,BREND!A:C,2,FALSE)</f>
        <v>API</v>
      </c>
    </row>
    <row r="4218" spans="1:9" hidden="1" outlineLevel="2">
      <c r="A4218" s="26" t="s">
        <v>19842</v>
      </c>
      <c r="B4218" s="26" t="s">
        <v>19842</v>
      </c>
      <c r="C4218" s="132" t="s">
        <v>30074</v>
      </c>
      <c r="D4218" s="26" t="str">
        <f>VLOOKUP(C4218,Baza!A:E,5,FALSE)</f>
        <v>OCTAVIA '09-12 КРЫЛО ПЕРЕДНЕЕ, ПРАВОЕ (ЖЕЛЕЗ.)</v>
      </c>
      <c r="E4218" s="25" t="str">
        <f>IF(VLOOKUP(C4218,Baza!A:D,2,FALSE)&gt;0,"+","-")</f>
        <v>-</v>
      </c>
      <c r="F4218" s="25">
        <f>VLOOKUP(C4218,Baza!A:E,3,FALSE)</f>
        <v>0</v>
      </c>
      <c r="G4218" s="25">
        <f>VLOOKUP(C4218,Baza!A:E,3,FALSE)*курс</f>
        <v>0</v>
      </c>
      <c r="H4218" s="25" t="str">
        <f>VLOOKUP(C4218,Baza!A:E,4,FALSE)</f>
        <v>1Z0 821 106 C</v>
      </c>
      <c r="I4218" s="25" t="str">
        <f>VLOOKUP(C4218,BREND!A:C,2,FALSE)</f>
        <v>API</v>
      </c>
    </row>
    <row r="4219" spans="1:9" hidden="1" outlineLevel="2">
      <c r="A4219" s="26" t="s">
        <v>19842</v>
      </c>
      <c r="B4219" s="26" t="s">
        <v>19842</v>
      </c>
      <c r="C4219" s="132" t="s">
        <v>30062</v>
      </c>
      <c r="D4219" s="26" t="str">
        <f>VLOOKUP(C4219,Baza!A:E,5,FALSE)</f>
        <v>OCTAVIA '09-12 НАКЛАДКА БАМПЕРА, ЛЕВАЯ</v>
      </c>
      <c r="E4219" s="25" t="str">
        <f>IF(VLOOKUP(C4219,Baza!A:D,2,FALSE)&gt;0,"+","-")</f>
        <v>-</v>
      </c>
      <c r="F4219" s="25">
        <f>VLOOKUP(C4219,Baza!A:E,3,FALSE)</f>
        <v>0</v>
      </c>
      <c r="G4219" s="25">
        <f>VLOOKUP(C4219,Baza!A:E,3,FALSE)*курс</f>
        <v>0</v>
      </c>
      <c r="H4219" s="25" t="str">
        <f>VLOOKUP(C4219,Baza!A:E,4,FALSE)</f>
        <v>1Z0 807 183 C</v>
      </c>
      <c r="I4219" s="25" t="str">
        <f>VLOOKUP(C4219,BREND!A:C,2,FALSE)</f>
        <v>API</v>
      </c>
    </row>
    <row r="4220" spans="1:9" hidden="1" outlineLevel="2">
      <c r="A4220" s="26" t="s">
        <v>19842</v>
      </c>
      <c r="B4220" s="26" t="s">
        <v>19842</v>
      </c>
      <c r="C4220" s="132" t="s">
        <v>30065</v>
      </c>
      <c r="D4220" s="26" t="str">
        <f>VLOOKUP(C4220,Baza!A:E,5,FALSE)</f>
        <v>OCTAVIA '09-12 НАКЛАДКА БАМПЕРА, ПРАВАЯ</v>
      </c>
      <c r="E4220" s="25" t="str">
        <f>IF(VLOOKUP(C4220,Baza!A:D,2,FALSE)&gt;0,"+","-")</f>
        <v>-</v>
      </c>
      <c r="F4220" s="25">
        <f>VLOOKUP(C4220,Baza!A:E,3,FALSE)</f>
        <v>0</v>
      </c>
      <c r="G4220" s="25">
        <f>VLOOKUP(C4220,Baza!A:E,3,FALSE)*курс</f>
        <v>0</v>
      </c>
      <c r="H4220" s="25" t="str">
        <f>VLOOKUP(C4220,Baza!A:E,4,FALSE)</f>
        <v>1Z0 807 184 C</v>
      </c>
      <c r="I4220" s="25" t="str">
        <f>VLOOKUP(C4220,BREND!A:C,2,FALSE)</f>
        <v>API</v>
      </c>
    </row>
    <row r="4221" spans="1:9" hidden="1" outlineLevel="2">
      <c r="A4221" s="26" t="s">
        <v>19842</v>
      </c>
      <c r="B4221" s="26" t="s">
        <v>19842</v>
      </c>
      <c r="C4221" s="132" t="s">
        <v>30053</v>
      </c>
      <c r="D4221" s="26" t="str">
        <f>VLOOKUP(C4221,Baza!A:E,5,FALSE)</f>
        <v>OCTAVIA '09-12 РЕШЁТКА БАМПЕРА</v>
      </c>
      <c r="E4221" s="25" t="str">
        <f>IF(VLOOKUP(C4221,Baza!A:D,2,FALSE)&gt;0,"+","-")</f>
        <v>-</v>
      </c>
      <c r="F4221" s="25">
        <f>VLOOKUP(C4221,Baza!A:E,3,FALSE)</f>
        <v>0</v>
      </c>
      <c r="G4221" s="25">
        <f>VLOOKUP(C4221,Baza!A:E,3,FALSE)*курс</f>
        <v>0</v>
      </c>
      <c r="H4221" s="25" t="str">
        <f>VLOOKUP(C4221,Baza!A:E,4,FALSE)</f>
        <v>1Z0 853 677 C</v>
      </c>
      <c r="I4221" s="25" t="str">
        <f>VLOOKUP(C4221,BREND!A:C,2,FALSE)</f>
        <v>API</v>
      </c>
    </row>
    <row r="4222" spans="1:9" hidden="1" outlineLevel="2">
      <c r="A4222" s="26" t="s">
        <v>19842</v>
      </c>
      <c r="B4222" s="26" t="s">
        <v>19842</v>
      </c>
      <c r="C4222" s="132" t="s">
        <v>30056</v>
      </c>
      <c r="D4222" s="26" t="str">
        <f>VLOOKUP(C4222,Baza!A:E,5,FALSE)</f>
        <v>OCTAVIA '09-12 РЕШЁТКА БАМПЕРА , ЛЕВАЯ</v>
      </c>
      <c r="E4222" s="25" t="str">
        <f>IF(VLOOKUP(C4222,Baza!A:D,2,FALSE)&gt;0,"+","-")</f>
        <v>-</v>
      </c>
      <c r="F4222" s="25">
        <f>VLOOKUP(C4222,Baza!A:E,3,FALSE)</f>
        <v>0</v>
      </c>
      <c r="G4222" s="25">
        <f>VLOOKUP(C4222,Baza!A:E,3,FALSE)*курс</f>
        <v>0</v>
      </c>
      <c r="H4222" s="25" t="str">
        <f>VLOOKUP(C4222,Baza!A:E,4,FALSE)</f>
        <v>1Z0 853 665 C</v>
      </c>
      <c r="I4222" s="25" t="str">
        <f>VLOOKUP(C4222,BREND!A:C,2,FALSE)</f>
        <v>API</v>
      </c>
    </row>
    <row r="4223" spans="1:9" hidden="1" outlineLevel="2">
      <c r="A4223" s="26" t="s">
        <v>19842</v>
      </c>
      <c r="B4223" s="26" t="s">
        <v>19842</v>
      </c>
      <c r="C4223" s="132" t="s">
        <v>30059</v>
      </c>
      <c r="D4223" s="26" t="str">
        <f>VLOOKUP(C4223,Baza!A:E,5,FALSE)</f>
        <v>OCTAVIA '09-12 РЕШЁТКА БАМПЕРА , ПРАВАЯ</v>
      </c>
      <c r="E4223" s="25" t="str">
        <f>IF(VLOOKUP(C4223,Baza!A:D,2,FALSE)&gt;0,"+","-")</f>
        <v>-</v>
      </c>
      <c r="F4223" s="25">
        <f>VLOOKUP(C4223,Baza!A:E,3,FALSE)</f>
        <v>0</v>
      </c>
      <c r="G4223" s="25">
        <f>VLOOKUP(C4223,Baza!A:E,3,FALSE)*курс</f>
        <v>0</v>
      </c>
      <c r="H4223" s="25" t="str">
        <f>VLOOKUP(C4223,Baza!A:E,4,FALSE)</f>
        <v>1Z0 853 666 C</v>
      </c>
      <c r="I4223" s="25" t="str">
        <f>VLOOKUP(C4223,BREND!A:C,2,FALSE)</f>
        <v>API</v>
      </c>
    </row>
    <row r="4224" spans="1:9" hidden="1" outlineLevel="2">
      <c r="A4224" s="26" t="s">
        <v>19842</v>
      </c>
      <c r="B4224" s="26" t="s">
        <v>19842</v>
      </c>
      <c r="C4224" s="132" t="s">
        <v>30080</v>
      </c>
      <c r="D4224" s="26" t="str">
        <f>VLOOKUP(C4224,Baza!A:E,5,FALSE)</f>
        <v>OCTAVIA '09-12 УСИЛИТЕЛЬ БАМПЕРА</v>
      </c>
      <c r="E4224" s="25" t="str">
        <f>IF(VLOOKUP(C4224,Baza!A:D,2,FALSE)&gt;0,"+","-")</f>
        <v>-</v>
      </c>
      <c r="F4224" s="25">
        <f>VLOOKUP(C4224,Baza!A:E,3,FALSE)</f>
        <v>0</v>
      </c>
      <c r="G4224" s="25">
        <f>VLOOKUP(C4224,Baza!A:E,3,FALSE)*курс</f>
        <v>0</v>
      </c>
      <c r="H4224" s="25" t="str">
        <f>VLOOKUP(C4224,Baza!A:E,4,FALSE)</f>
        <v>1Z0 807 109 C</v>
      </c>
      <c r="I4224" s="25" t="str">
        <f>VLOOKUP(C4224,BREND!A:C,2,FALSE)</f>
        <v>API</v>
      </c>
    </row>
    <row r="4225" spans="1:9" hidden="1" outlineLevel="2">
      <c r="A4225" s="26" t="s">
        <v>19842</v>
      </c>
      <c r="B4225" s="26" t="s">
        <v>19842</v>
      </c>
      <c r="C4225" s="132" t="s">
        <v>30083</v>
      </c>
      <c r="D4225" s="26" t="str">
        <f>VLOOKUP(C4225,Baza!A:E,5,FALSE)</f>
        <v>OCTAVIA '09-12 УСИЛИТЕЛЬ БАМПЕРА</v>
      </c>
      <c r="E4225" s="25" t="str">
        <f>IF(VLOOKUP(C4225,Baza!A:D,2,FALSE)&gt;0,"+","-")</f>
        <v>-</v>
      </c>
      <c r="F4225" s="25">
        <f>VLOOKUP(C4225,Baza!A:E,3,FALSE)</f>
        <v>0</v>
      </c>
      <c r="G4225" s="25">
        <f>VLOOKUP(C4225,Baza!A:E,3,FALSE)*курс</f>
        <v>0</v>
      </c>
      <c r="H4225" s="25" t="str">
        <f>VLOOKUP(C4225,Baza!A:E,4,FALSE)</f>
        <v>1Z0 807 109 D</v>
      </c>
      <c r="I4225" s="25" t="str">
        <f>VLOOKUP(C4225,BREND!A:C,2,FALSE)</f>
        <v>API</v>
      </c>
    </row>
    <row r="4226" spans="1:9" hidden="1" outlineLevel="2">
      <c r="A4226" s="26" t="s">
        <v>19842</v>
      </c>
      <c r="B4226" s="26" t="s">
        <v>19842</v>
      </c>
      <c r="C4226" s="132" t="s">
        <v>28812</v>
      </c>
      <c r="D4226" s="26" t="str">
        <f>VLOOKUP(C4226,Baza!A:E,5,FALSE)</f>
        <v>OCTAVIA '10-12  СУППОРТ РАДИАТОРА (ПЕРЕДНЯЯ ПАНЕЛЬ)</v>
      </c>
      <c r="E4226" s="25" t="str">
        <f>IF(VLOOKUP(C4226,Baza!A:D,2,FALSE)&gt;0,"+","-")</f>
        <v>+</v>
      </c>
      <c r="F4226" s="25">
        <f>VLOOKUP(C4226,Baza!A:E,3,FALSE)</f>
        <v>46</v>
      </c>
      <c r="G4226" s="25">
        <f>VLOOKUP(C4226,Baza!A:E,3,FALSE)*курс</f>
        <v>1876.8</v>
      </c>
      <c r="H4226" s="25" t="str">
        <f>VLOOKUP(C4226,Baza!A:E,4,FALSE)</f>
        <v>1Z0805591D</v>
      </c>
      <c r="I4226" s="25" t="str">
        <f>VLOOKUP(C4226,BREND!A:C,2,FALSE)</f>
        <v>API</v>
      </c>
    </row>
    <row r="4227" spans="1:9" hidden="1" outlineLevel="1" collapsed="1">
      <c r="A4227" s="96" t="s">
        <v>17</v>
      </c>
      <c r="B4227" s="96" t="s">
        <v>6883</v>
      </c>
      <c r="C4227" s="17"/>
      <c r="D4227" s="17"/>
      <c r="E4227" s="17"/>
      <c r="F4227" s="17"/>
      <c r="G4227" s="17"/>
      <c r="H4227" s="17"/>
      <c r="I4227" s="17"/>
    </row>
    <row r="4228" spans="1:9" hidden="1" outlineLevel="2">
      <c r="A4228" s="26" t="s">
        <v>6883</v>
      </c>
      <c r="B4228" s="26" t="s">
        <v>6883</v>
      </c>
      <c r="C4228" s="24" t="s">
        <v>6882</v>
      </c>
      <c r="D4228" s="26" t="str">
        <f>VLOOKUP(C4228,Baza!A:E,5,FALSE)</f>
        <v>ROOMSTER 07- ФОНАРЬ ЗАДНИЙ, ЛЕВЫЙ, ВНЕШНИЙ</v>
      </c>
      <c r="E4228" s="25" t="str">
        <f>IF(VLOOKUP(C4228,Baza!A:D,2,FALSE)&gt;0,"+","-")</f>
        <v>+</v>
      </c>
      <c r="F4228" s="25">
        <f>VLOOKUP(C4228,Baza!A:E,3,FALSE)</f>
        <v>30</v>
      </c>
      <c r="G4228" s="25">
        <f>VLOOKUP(C4228,Baza!A:E,3,FALSE)*курс</f>
        <v>1224</v>
      </c>
      <c r="H4228" s="25" t="str">
        <f>VLOOKUP(C4228,Baza!A:E,4,FALSE)</f>
        <v>5J7945111</v>
      </c>
      <c r="I4228" s="25" t="str">
        <f>VLOOKUP(C4228,BREND!A:C,2,FALSE)</f>
        <v>DEPO</v>
      </c>
    </row>
    <row r="4229" spans="1:9" hidden="1" outlineLevel="2">
      <c r="A4229" s="26" t="s">
        <v>6883</v>
      </c>
      <c r="B4229" s="26" t="s">
        <v>6883</v>
      </c>
      <c r="C4229" s="24" t="s">
        <v>6884</v>
      </c>
      <c r="D4229" s="26" t="str">
        <f>VLOOKUP(C4229,Baza!A:E,5,FALSE)</f>
        <v>ROOMSTER 07- ФОНАРЬ ЗАДНИЙ, ПРАВЫЙ, ВНЕШНИЙ</v>
      </c>
      <c r="E4229" s="25" t="str">
        <f>IF(VLOOKUP(C4229,Baza!A:D,2,FALSE)&gt;0,"+","-")</f>
        <v>+</v>
      </c>
      <c r="F4229" s="25">
        <f>VLOOKUP(C4229,Baza!A:E,3,FALSE)</f>
        <v>30</v>
      </c>
      <c r="G4229" s="25">
        <f>VLOOKUP(C4229,Baza!A:E,3,FALSE)*курс</f>
        <v>1224</v>
      </c>
      <c r="H4229" s="25" t="str">
        <f>VLOOKUP(C4229,Baza!A:E,4,FALSE)</f>
        <v>5J7945112</v>
      </c>
      <c r="I4229" s="25" t="str">
        <f>VLOOKUP(C4229,BREND!A:C,2,FALSE)</f>
        <v>DEPO</v>
      </c>
    </row>
    <row r="4230" spans="1:9" hidden="1" outlineLevel="2">
      <c r="A4230" s="26" t="s">
        <v>6883</v>
      </c>
      <c r="B4230" s="26" t="s">
        <v>6883</v>
      </c>
      <c r="C4230" s="24" t="s">
        <v>23475</v>
      </c>
      <c r="D4230" s="26" t="str">
        <f>VLOOKUP(C4230,Baza!A:E,5,FALSE)</f>
        <v>FABIA/OCTAVIA/ROOMSTER '10- /ТУМАННАЯ ФАРА, ЛЕВАЯ</v>
      </c>
      <c r="E4230" s="25" t="str">
        <f>IF(VLOOKUP(C4230,Baza!A:D,2,FALSE)&gt;0,"+","-")</f>
        <v>-</v>
      </c>
      <c r="F4230" s="25">
        <f>VLOOKUP(C4230,Baza!A:E,3,FALSE)</f>
        <v>0</v>
      </c>
      <c r="G4230" s="25">
        <f>VLOOKUP(C4230,Baza!A:E,3,FALSE)*курс</f>
        <v>0</v>
      </c>
      <c r="H4230" s="25" t="str">
        <f>VLOOKUP(C4230,Baza!A:E,4,FALSE)</f>
        <v>1Z0941701D</v>
      </c>
      <c r="I4230" s="25" t="str">
        <f>VLOOKUP(C4230,BREND!A:C,2,FALSE)</f>
        <v>DEPO</v>
      </c>
    </row>
    <row r="4231" spans="1:9" hidden="1" outlineLevel="2">
      <c r="A4231" s="26" t="s">
        <v>6883</v>
      </c>
      <c r="B4231" s="26" t="s">
        <v>6883</v>
      </c>
      <c r="C4231" s="24" t="s">
        <v>23478</v>
      </c>
      <c r="D4231" s="26" t="str">
        <f>VLOOKUP(C4231,Baza!A:E,5,FALSE)</f>
        <v>FABIA/OCTAVIA/ROOMSTER '10- /ТУМАННАЯ ФАРА, ПРАВАЯ</v>
      </c>
      <c r="E4231" s="25" t="str">
        <f>IF(VLOOKUP(C4231,Baza!A:D,2,FALSE)&gt;0,"+","-")</f>
        <v>-</v>
      </c>
      <c r="F4231" s="25">
        <f>VLOOKUP(C4231,Baza!A:E,3,FALSE)</f>
        <v>0</v>
      </c>
      <c r="G4231" s="25">
        <f>VLOOKUP(C4231,Baza!A:E,3,FALSE)*курс</f>
        <v>0</v>
      </c>
      <c r="H4231" s="25" t="str">
        <f>VLOOKUP(C4231,Baza!A:E,4,FALSE)</f>
        <v>1Z0941702D</v>
      </c>
      <c r="I4231" s="25" t="str">
        <f>VLOOKUP(C4231,BREND!A:C,2,FALSE)</f>
        <v>DEPO</v>
      </c>
    </row>
    <row r="4232" spans="1:9" hidden="1" outlineLevel="1" collapsed="1">
      <c r="A4232" s="96" t="s">
        <v>17</v>
      </c>
      <c r="B4232" s="96" t="s">
        <v>691</v>
      </c>
      <c r="C4232" s="17"/>
      <c r="D4232" s="17"/>
      <c r="E4232" s="17"/>
      <c r="F4232" s="17"/>
      <c r="G4232" s="17"/>
      <c r="H4232" s="17"/>
      <c r="I4232" s="17"/>
    </row>
    <row r="4233" spans="1:9" hidden="1" outlineLevel="2">
      <c r="A4233" s="26" t="s">
        <v>691</v>
      </c>
      <c r="B4233" s="26" t="s">
        <v>691</v>
      </c>
      <c r="C4233" s="35" t="s">
        <v>21312</v>
      </c>
      <c r="D4233" s="26" t="str">
        <f>VLOOKUP(C4233,Baza!A:E,5,FALSE)</f>
        <v>SUPERB '02-07 ФАРА ЛЕВАЯ (Н7)</v>
      </c>
      <c r="E4233" s="25" t="str">
        <f>IF(VLOOKUP(C4233,Baza!A:D,2,FALSE)&gt;0,"+","-")</f>
        <v>-</v>
      </c>
      <c r="F4233" s="25">
        <f>VLOOKUP(C4233,Baza!A:E,3,FALSE)</f>
        <v>99</v>
      </c>
      <c r="G4233" s="25">
        <f>VLOOKUP(C4233,Baza!A:E,3,FALSE)*курс</f>
        <v>4039.2</v>
      </c>
      <c r="H4233" s="25" t="str">
        <f>VLOOKUP(C4233,Baza!A:E,4,FALSE)</f>
        <v>1EL246042-092</v>
      </c>
      <c r="I4233" s="25" t="str">
        <f>VLOOKUP(C4233,BREND!A:C,2,FALSE)</f>
        <v>DEPO</v>
      </c>
    </row>
    <row r="4234" spans="1:9" hidden="1" outlineLevel="2">
      <c r="A4234" s="26" t="s">
        <v>691</v>
      </c>
      <c r="B4234" s="26" t="s">
        <v>691</v>
      </c>
      <c r="C4234" s="35" t="s">
        <v>21313</v>
      </c>
      <c r="D4234" s="26" t="str">
        <f>VLOOKUP(C4234,Baza!A:E,5,FALSE)</f>
        <v>SUPERB '02-07 ФАРА ПРАВАЯ (Н7)</v>
      </c>
      <c r="E4234" s="25" t="str">
        <f>IF(VLOOKUP(C4234,Baza!A:D,2,FALSE)&gt;0,"+","-")</f>
        <v>-</v>
      </c>
      <c r="F4234" s="25">
        <f>VLOOKUP(C4234,Baza!A:E,3,FALSE)</f>
        <v>99</v>
      </c>
      <c r="G4234" s="25">
        <f>VLOOKUP(C4234,Baza!A:E,3,FALSE)*курс</f>
        <v>4039.2</v>
      </c>
      <c r="H4234" s="25" t="str">
        <f>VLOOKUP(C4234,Baza!A:E,4,FALSE)</f>
        <v>1EL246042102</v>
      </c>
      <c r="I4234" s="25" t="str">
        <f>VLOOKUP(C4234,BREND!A:C,2,FALSE)</f>
        <v>DEPO</v>
      </c>
    </row>
    <row r="4235" spans="1:9" hidden="1" outlineLevel="2">
      <c r="A4235" s="26" t="s">
        <v>691</v>
      </c>
      <c r="B4235" s="26" t="s">
        <v>691</v>
      </c>
      <c r="C4235" s="24" t="s">
        <v>25648</v>
      </c>
      <c r="D4235" s="26" t="str">
        <f>VLOOKUP(C4235,Baza!A:E,5,FALSE)</f>
        <v>SUPER B '08 ФАРА П/ТУМАННАЯ ЛЕВАЯ</v>
      </c>
      <c r="E4235" s="25" t="str">
        <f>IF(VLOOKUP(C4235,Baza!A:D,2,FALSE)&gt;0,"+","-")</f>
        <v>-</v>
      </c>
      <c r="F4235" s="25">
        <f>VLOOKUP(C4235,Baza!A:E,3,FALSE)</f>
        <v>30</v>
      </c>
      <c r="G4235" s="25">
        <f>VLOOKUP(C4235,Baza!A:E,3,FALSE)*курс</f>
        <v>1224</v>
      </c>
      <c r="H4235" s="25" t="str">
        <f>VLOOKUP(C4235,Baza!A:E,4,FALSE)</f>
        <v>3T0941701</v>
      </c>
      <c r="I4235" s="25" t="str">
        <f>VLOOKUP(C4235,BREND!A:C,2,FALSE)</f>
        <v>DEPO</v>
      </c>
    </row>
    <row r="4236" spans="1:9" hidden="1" outlineLevel="2">
      <c r="A4236" s="26" t="s">
        <v>691</v>
      </c>
      <c r="B4236" s="26" t="s">
        <v>691</v>
      </c>
      <c r="C4236" s="24" t="s">
        <v>25649</v>
      </c>
      <c r="D4236" s="26" t="str">
        <f>VLOOKUP(C4236,Baza!A:E,5,FALSE)</f>
        <v>SUPER B '08 ФАРА П/ТУМАННАЯ ПРАВАЯ</v>
      </c>
      <c r="E4236" s="25" t="str">
        <f>IF(VLOOKUP(C4236,Baza!A:D,2,FALSE)&gt;0,"+","-")</f>
        <v>+</v>
      </c>
      <c r="F4236" s="25">
        <f>VLOOKUP(C4236,Baza!A:E,3,FALSE)</f>
        <v>30</v>
      </c>
      <c r="G4236" s="25">
        <f>VLOOKUP(C4236,Baza!A:E,3,FALSE)*курс</f>
        <v>1224</v>
      </c>
      <c r="H4236" s="25" t="str">
        <f>VLOOKUP(C4236,Baza!A:E,4,FALSE)</f>
        <v>3T0941702</v>
      </c>
      <c r="I4236" s="25" t="str">
        <f>VLOOKUP(C4236,BREND!A:C,2,FALSE)</f>
        <v>DEPO</v>
      </c>
    </row>
    <row r="4237" spans="1:9" collapsed="1">
      <c r="A4237" s="95" t="s">
        <v>20419</v>
      </c>
      <c r="B4237" s="95" t="s">
        <v>29</v>
      </c>
      <c r="C4237" s="74"/>
      <c r="D4237" s="74"/>
      <c r="E4237" s="74"/>
      <c r="F4237" s="74"/>
      <c r="G4237" s="74"/>
      <c r="H4237" s="74"/>
      <c r="I4237" s="74"/>
    </row>
    <row r="4238" spans="1:9" hidden="1" outlineLevel="1" collapsed="1">
      <c r="A4238" s="96" t="s">
        <v>29</v>
      </c>
      <c r="B4238" s="96" t="s">
        <v>3280</v>
      </c>
      <c r="C4238" s="17"/>
      <c r="D4238" s="17"/>
      <c r="E4238" s="17"/>
      <c r="F4238" s="17"/>
      <c r="G4238" s="17"/>
      <c r="H4238" s="17"/>
      <c r="I4238" s="17"/>
    </row>
    <row r="4239" spans="1:9" hidden="1" outlineLevel="2">
      <c r="A4239" s="26" t="s">
        <v>3280</v>
      </c>
      <c r="B4239" s="26" t="s">
        <v>3280</v>
      </c>
      <c r="C4239" s="24" t="s">
        <v>3281</v>
      </c>
      <c r="D4239" s="26" t="str">
        <f>VLOOKUP(C4239,Baza!A:E,5,FALSE)</f>
        <v>BORA '99-05 БАМПЕР ПЕРЕДНИЙ, ГРУНТОВАННЫЙ</v>
      </c>
      <c r="E4239" s="25" t="str">
        <f>IF(VLOOKUP(C4239,Baza!A:D,2,FALSE)&gt;0,"+","-")</f>
        <v>-</v>
      </c>
      <c r="F4239" s="25">
        <f>VLOOKUP(C4239,Baza!A:E,3,FALSE)</f>
        <v>58</v>
      </c>
      <c r="G4239" s="25">
        <f>VLOOKUP(C4239,Baza!A:E,3,FALSE)*курс</f>
        <v>2366.3999999999996</v>
      </c>
      <c r="H4239" s="25" t="str">
        <f>VLOOKUP(C4239,Baza!A:E,4,FALSE)</f>
        <v>1J5807217DGRU</v>
      </c>
      <c r="I4239" s="25" t="str">
        <f>VLOOKUP(C4239,BREND!A:C,2,FALSE)</f>
        <v>API</v>
      </c>
    </row>
    <row r="4240" spans="1:9" hidden="1" outlineLevel="2">
      <c r="A4240" s="26" t="s">
        <v>3280</v>
      </c>
      <c r="B4240" s="26" t="s">
        <v>3280</v>
      </c>
      <c r="C4240" s="24" t="s">
        <v>3282</v>
      </c>
      <c r="D4240" s="26" t="str">
        <f>VLOOKUP(C4240,Baza!A:E,5,FALSE)</f>
        <v>BORA '99-05 БАМПЕР ПЕРЕДНИЙ, СО СПОЙЛЕРОМ, НАКЛАДКОЙ, ЧЕРНЫЙ</v>
      </c>
      <c r="E4240" s="25" t="str">
        <f>IF(VLOOKUP(C4240,Baza!A:D,2,FALSE)&gt;0,"+","-")</f>
        <v>-</v>
      </c>
      <c r="F4240" s="25">
        <f>VLOOKUP(C4240,Baza!A:E,3,FALSE)</f>
        <v>37</v>
      </c>
      <c r="G4240" s="25">
        <f>VLOOKUP(C4240,Baza!A:E,3,FALSE)*курс</f>
        <v>1509.6</v>
      </c>
      <c r="H4240" s="25" t="str">
        <f>VLOOKUP(C4240,Baza!A:E,4,FALSE)</f>
        <v>1J5807217KGRU</v>
      </c>
      <c r="I4240" s="25" t="str">
        <f>VLOOKUP(C4240,BREND!A:C,2,FALSE)</f>
        <v>API</v>
      </c>
    </row>
    <row r="4241" spans="1:9" hidden="1" outlineLevel="2">
      <c r="A4241" s="26" t="s">
        <v>3280</v>
      </c>
      <c r="B4241" s="26" t="s">
        <v>3280</v>
      </c>
      <c r="C4241" s="24" t="s">
        <v>3283</v>
      </c>
      <c r="D4241" s="26" t="str">
        <f>VLOOKUP(C4241,Baza!A:E,5,FALSE)</f>
        <v>BORA '99-05 МОЛДИНГ БАМПЕРА ПЕРЕДНЕГО, ГРУНТОВАННЫЙ</v>
      </c>
      <c r="E4241" s="25" t="str">
        <f>IF(VLOOKUP(C4241,Baza!A:D,2,FALSE)&gt;0,"+","-")</f>
        <v>-</v>
      </c>
      <c r="F4241" s="25">
        <f>VLOOKUP(C4241,Baza!A:E,3,FALSE)</f>
        <v>15</v>
      </c>
      <c r="G4241" s="25">
        <f>VLOOKUP(C4241,Baza!A:E,3,FALSE)*курс</f>
        <v>612</v>
      </c>
      <c r="H4241" s="25" t="str">
        <f>VLOOKUP(C4241,Baza!A:E,4,FALSE)</f>
        <v>1J5807719</v>
      </c>
      <c r="I4241" s="25" t="str">
        <f>VLOOKUP(C4241,BREND!A:C,2,FALSE)</f>
        <v>API</v>
      </c>
    </row>
    <row r="4242" spans="1:9" hidden="1" outlineLevel="2">
      <c r="A4242" s="26" t="s">
        <v>3280</v>
      </c>
      <c r="B4242" s="26" t="s">
        <v>3280</v>
      </c>
      <c r="C4242" s="24" t="s">
        <v>3284</v>
      </c>
      <c r="D4242" s="26" t="str">
        <f>VLOOKUP(C4242,Baza!A:E,5,FALSE)</f>
        <v>BORA '99-05 МОЛДИНГ БАМПЕРА ПЕРЕДНЕГО, ЧЕРНЫЙ</v>
      </c>
      <c r="E4242" s="25" t="str">
        <f>IF(VLOOKUP(C4242,Baza!A:D,2,FALSE)&gt;0,"+","-")</f>
        <v>-</v>
      </c>
      <c r="F4242" s="25">
        <f>VLOOKUP(C4242,Baza!A:E,3,FALSE)</f>
        <v>12</v>
      </c>
      <c r="G4242" s="25">
        <f>VLOOKUP(C4242,Baza!A:E,3,FALSE)*курс</f>
        <v>489.59999999999997</v>
      </c>
      <c r="H4242" s="25" t="str">
        <f>VLOOKUP(C4242,Baza!A:E,4,FALSE)</f>
        <v>1J5807653GRU</v>
      </c>
      <c r="I4242" s="25" t="str">
        <f>VLOOKUP(C4242,BREND!A:C,2,FALSE)</f>
        <v>API</v>
      </c>
    </row>
    <row r="4243" spans="1:9" hidden="1" outlineLevel="2">
      <c r="A4243" s="26" t="s">
        <v>3280</v>
      </c>
      <c r="B4243" s="26" t="s">
        <v>3280</v>
      </c>
      <c r="C4243" s="24" t="s">
        <v>3285</v>
      </c>
      <c r="D4243" s="26" t="str">
        <f>VLOOKUP(C4243,Baza!A:E,5,FALSE)</f>
        <v>BORA '99-05 СУППОРТ РАДИАТОРА (ПЕРЕДНЯЯ ПАНЕЛЬ) С КОНДИЦИОНЕРОМ</v>
      </c>
      <c r="E4243" s="25" t="str">
        <f>IF(VLOOKUP(C4243,Baza!A:D,2,FALSE)&gt;0,"+","-")</f>
        <v>-</v>
      </c>
      <c r="F4243" s="25">
        <f>VLOOKUP(C4243,Baza!A:E,3,FALSE)</f>
        <v>41</v>
      </c>
      <c r="G4243" s="25">
        <f>VLOOKUP(C4243,Baza!A:E,3,FALSE)*курс</f>
        <v>1672.8</v>
      </c>
      <c r="H4243" s="25" t="str">
        <f>VLOOKUP(C4243,Baza!A:E,4,FALSE)</f>
        <v>1J0805588AB</v>
      </c>
      <c r="I4243" s="25" t="str">
        <f>VLOOKUP(C4243,BREND!A:C,2,FALSE)</f>
        <v>API</v>
      </c>
    </row>
    <row r="4244" spans="1:9" hidden="1" outlineLevel="2">
      <c r="A4244" s="26" t="s">
        <v>3280</v>
      </c>
      <c r="B4244" s="26" t="s">
        <v>3280</v>
      </c>
      <c r="C4244" s="24" t="s">
        <v>3286</v>
      </c>
      <c r="D4244" s="26" t="str">
        <f>VLOOKUP(C4244,Baza!A:E,5,FALSE)</f>
        <v>BORA '99-05 СПОЙЛЕР БАМПЕР ПЕРЕДНЕГО, ЧЕРНЫЙ</v>
      </c>
      <c r="E4244" s="25" t="str">
        <f>IF(VLOOKUP(C4244,Baza!A:D,2,FALSE)&gt;0,"+","-")</f>
        <v>+</v>
      </c>
      <c r="F4244" s="25">
        <f>VLOOKUP(C4244,Baza!A:E,3,FALSE)</f>
        <v>14</v>
      </c>
      <c r="G4244" s="25">
        <f>VLOOKUP(C4244,Baza!A:E,3,FALSE)*курс</f>
        <v>571.19999999999993</v>
      </c>
      <c r="H4244" s="25" t="str">
        <f>VLOOKUP(C4244,Baza!A:E,4,FALSE)</f>
        <v>1J5805903AB41</v>
      </c>
      <c r="I4244" s="25" t="str">
        <f>VLOOKUP(C4244,BREND!A:C,2,FALSE)</f>
        <v>API</v>
      </c>
    </row>
    <row r="4245" spans="1:9" hidden="1" outlineLevel="2">
      <c r="A4245" s="26" t="s">
        <v>3280</v>
      </c>
      <c r="B4245" s="26" t="s">
        <v>3280</v>
      </c>
      <c r="C4245" s="24" t="s">
        <v>3287</v>
      </c>
      <c r="D4245" s="26" t="str">
        <f>VLOOKUP(C4245,Baza!A:E,5,FALSE)</f>
        <v>BORA '99-05 КАПОТ</v>
      </c>
      <c r="E4245" s="25" t="str">
        <f>IF(VLOOKUP(C4245,Baza!A:D,2,FALSE)&gt;0,"+","-")</f>
        <v>+</v>
      </c>
      <c r="F4245" s="25">
        <f>VLOOKUP(C4245,Baza!A:E,3,FALSE)</f>
        <v>96</v>
      </c>
      <c r="G4245" s="25">
        <f>VLOOKUP(C4245,Baza!A:E,3,FALSE)*курс</f>
        <v>3916.7999999999997</v>
      </c>
      <c r="H4245" s="25" t="str">
        <f>VLOOKUP(C4245,Baza!A:E,4,FALSE)</f>
        <v>1J5823031A</v>
      </c>
      <c r="I4245" s="25" t="str">
        <f>VLOOKUP(C4245,BREND!A:C,2,FALSE)</f>
        <v>API</v>
      </c>
    </row>
    <row r="4246" spans="1:9" hidden="1" outlineLevel="2">
      <c r="A4246" s="26" t="s">
        <v>3280</v>
      </c>
      <c r="B4246" s="26" t="s">
        <v>3280</v>
      </c>
      <c r="C4246" s="24" t="s">
        <v>3289</v>
      </c>
      <c r="D4246" s="26" t="str">
        <f>VLOOKUP(C4246,Baza!A:E,5,FALSE)</f>
        <v>BORA '99-05 КРЫЛО ПЕРЕДНЕЕ, ПРАВОЕ, С ОТВЕРСТИЯМИ</v>
      </c>
      <c r="E4246" s="25" t="str">
        <f>IF(VLOOKUP(C4246,Baza!A:D,2,FALSE)&gt;0,"+","-")</f>
        <v>+</v>
      </c>
      <c r="F4246" s="25">
        <f>VLOOKUP(C4246,Baza!A:E,3,FALSE)</f>
        <v>29</v>
      </c>
      <c r="G4246" s="25">
        <f>VLOOKUP(C4246,Baza!A:E,3,FALSE)*курс</f>
        <v>1183.1999999999998</v>
      </c>
      <c r="H4246" s="25" t="str">
        <f>VLOOKUP(C4246,Baza!A:E,4,FALSE)</f>
        <v>1J5821022</v>
      </c>
      <c r="I4246" s="25" t="str">
        <f>VLOOKUP(C4246,BREND!A:C,2,FALSE)</f>
        <v>API</v>
      </c>
    </row>
    <row r="4247" spans="1:9" hidden="1" outlineLevel="2">
      <c r="A4247" s="26" t="s">
        <v>3280</v>
      </c>
      <c r="B4247" s="26" t="s">
        <v>3280</v>
      </c>
      <c r="C4247" s="24" t="s">
        <v>3290</v>
      </c>
      <c r="D4247" s="26" t="str">
        <f>VLOOKUP(C4247,Baza!A:E,5,FALSE)</f>
        <v>BORA '99-05 КРЫЛО ПЕРЕДНЕЕ, ЛЕВОЕ, С ОТВЕРСТИЯМИ</v>
      </c>
      <c r="E4247" s="25" t="str">
        <f>IF(VLOOKUP(C4247,Baza!A:D,2,FALSE)&gt;0,"+","-")</f>
        <v>+</v>
      </c>
      <c r="F4247" s="25">
        <f>VLOOKUP(C4247,Baza!A:E,3,FALSE)</f>
        <v>29</v>
      </c>
      <c r="G4247" s="25">
        <f>VLOOKUP(C4247,Baza!A:E,3,FALSE)*курс</f>
        <v>1183.1999999999998</v>
      </c>
      <c r="H4247" s="25" t="str">
        <f>VLOOKUP(C4247,Baza!A:E,4,FALSE)</f>
        <v>1J5821021</v>
      </c>
      <c r="I4247" s="25" t="str">
        <f>VLOOKUP(C4247,BREND!A:C,2,FALSE)</f>
        <v>API</v>
      </c>
    </row>
    <row r="4248" spans="1:9" hidden="1" outlineLevel="2">
      <c r="A4248" s="26" t="s">
        <v>3280</v>
      </c>
      <c r="B4248" s="26" t="s">
        <v>3280</v>
      </c>
      <c r="C4248" s="24" t="s">
        <v>3291</v>
      </c>
      <c r="D4248" s="26" t="str">
        <f>VLOOKUP(C4248,Baza!A:E,5,FALSE)</f>
        <v>BORA '99-05 РЕШЕТКА РАДИАТОРА ЧЕРНАЯ</v>
      </c>
      <c r="E4248" s="25" t="str">
        <f>IF(VLOOKUP(C4248,Baza!A:D,2,FALSE)&gt;0,"+","-")</f>
        <v>+</v>
      </c>
      <c r="F4248" s="25">
        <f>VLOOKUP(C4248,Baza!A:E,3,FALSE)</f>
        <v>13</v>
      </c>
      <c r="G4248" s="25">
        <f>VLOOKUP(C4248,Baza!A:E,3,FALSE)*курс</f>
        <v>530.4</v>
      </c>
      <c r="H4248" s="25" t="str">
        <f>VLOOKUP(C4248,Baza!A:E,4,FALSE)</f>
        <v>1J5853653B01C</v>
      </c>
      <c r="I4248" s="25" t="str">
        <f>VLOOKUP(C4248,BREND!A:C,2,FALSE)</f>
        <v>API</v>
      </c>
    </row>
    <row r="4249" spans="1:9" hidden="1" outlineLevel="2">
      <c r="A4249" s="26" t="s">
        <v>3280</v>
      </c>
      <c r="B4249" s="26" t="s">
        <v>3280</v>
      </c>
      <c r="C4249" s="24" t="s">
        <v>3293</v>
      </c>
      <c r="D4249" s="26" t="str">
        <f>VLOOKUP(C4249,Baza!A:E,5,FALSE)</f>
        <v>BORA '99-05 РЕШЕТКА РАДИАТОРА СЕРАЯ</v>
      </c>
      <c r="E4249" s="25" t="str">
        <f>IF(VLOOKUP(C4249,Baza!A:D,2,FALSE)&gt;0,"+","-")</f>
        <v>+</v>
      </c>
      <c r="F4249" s="25">
        <f>VLOOKUP(C4249,Baza!A:E,3,FALSE)</f>
        <v>18</v>
      </c>
      <c r="G4249" s="25">
        <f>VLOOKUP(C4249,Baza!A:E,3,FALSE)*курс</f>
        <v>734.4</v>
      </c>
      <c r="H4249" s="25" t="str">
        <f>VLOOKUP(C4249,Baza!A:E,4,FALSE)</f>
        <v>1J5853653B01C</v>
      </c>
      <c r="I4249" s="25" t="str">
        <f>VLOOKUP(C4249,BREND!A:C,2,FALSE)</f>
        <v>API</v>
      </c>
    </row>
    <row r="4250" spans="1:9" hidden="1" outlineLevel="2">
      <c r="A4250" s="26" t="s">
        <v>3280</v>
      </c>
      <c r="B4250" s="26" t="s">
        <v>3280</v>
      </c>
      <c r="C4250" s="24" t="s">
        <v>3295</v>
      </c>
      <c r="D4250" s="26" t="str">
        <f>VLOOKUP(C4250,Baza!A:E,5,FALSE)</f>
        <v>BORA '99-05 ФАРА ЛЕВАЯ С П/ТУМАНКОЙ П/КОРРЕКТОР</v>
      </c>
      <c r="E4250" s="25" t="str">
        <f>IF(VLOOKUP(C4250,Baza!A:D,2,FALSE)&gt;0,"+","-")</f>
        <v>-</v>
      </c>
      <c r="F4250" s="25">
        <f>VLOOKUP(C4250,Baza!A:E,3,FALSE)</f>
        <v>46.5</v>
      </c>
      <c r="G4250" s="25">
        <f>VLOOKUP(C4250,Baza!A:E,3,FALSE)*курс</f>
        <v>1897.1999999999998</v>
      </c>
      <c r="H4250" s="25" t="str">
        <f>VLOOKUP(C4250,Baza!A:E,4,FALSE)</f>
        <v>1J5941017AD</v>
      </c>
      <c r="I4250" s="25" t="str">
        <f>VLOOKUP(C4250,BREND!A:C,2,FALSE)</f>
        <v>DEPO</v>
      </c>
    </row>
    <row r="4251" spans="1:9" hidden="1" outlineLevel="2">
      <c r="A4251" s="26" t="s">
        <v>3280</v>
      </c>
      <c r="B4251" s="26" t="s">
        <v>3280</v>
      </c>
      <c r="C4251" s="24" t="s">
        <v>3296</v>
      </c>
      <c r="D4251" s="26" t="str">
        <f>VLOOKUP(C4251,Baza!A:E,5,FALSE)</f>
        <v>BORA '99-05 ФАРА С П/ТУМАНКОЙ П/КОРРЕКТОР ПРАВАЯ</v>
      </c>
      <c r="E4251" s="25" t="str">
        <f>IF(VLOOKUP(C4251,Baza!A:D,2,FALSE)&gt;0,"+","-")</f>
        <v>-</v>
      </c>
      <c r="F4251" s="25">
        <f>VLOOKUP(C4251,Baza!A:E,3,FALSE)</f>
        <v>46.5</v>
      </c>
      <c r="G4251" s="25">
        <f>VLOOKUP(C4251,Baza!A:E,3,FALSE)*курс</f>
        <v>1897.1999999999998</v>
      </c>
      <c r="H4251" s="25" t="str">
        <f>VLOOKUP(C4251,Baza!A:E,4,FALSE)</f>
        <v>1J59418AD</v>
      </c>
      <c r="I4251" s="25" t="str">
        <f>VLOOKUP(C4251,BREND!A:C,2,FALSE)</f>
        <v>DEPO</v>
      </c>
    </row>
    <row r="4252" spans="1:9" hidden="1" outlineLevel="2">
      <c r="A4252" s="26" t="s">
        <v>3280</v>
      </c>
      <c r="B4252" s="26" t="s">
        <v>3280</v>
      </c>
      <c r="C4252" s="24" t="s">
        <v>3297</v>
      </c>
      <c r="D4252" s="26" t="str">
        <f>VLOOKUP(C4252,Baza!A:E,5,FALSE)</f>
        <v>BORA ФОНАРЬ ПРАВЫЙ</v>
      </c>
      <c r="E4252" s="25" t="str">
        <f>IF(VLOOKUP(C4252,Baza!A:D,2,FALSE)&gt;0,"+","-")</f>
        <v>+</v>
      </c>
      <c r="F4252" s="25">
        <f>VLOOKUP(C4252,Baza!A:E,3,FALSE)</f>
        <v>45</v>
      </c>
      <c r="G4252" s="25">
        <f>VLOOKUP(C4252,Baza!A:E,3,FALSE)*курс</f>
        <v>1835.9999999999998</v>
      </c>
      <c r="H4252" s="25" t="str">
        <f>VLOOKUP(C4252,Baza!A:E,4,FALSE)</f>
        <v>1J5945112P</v>
      </c>
      <c r="I4252" s="25" t="str">
        <f>VLOOKUP(C4252,BREND!A:C,2,FALSE)</f>
        <v>HELLA</v>
      </c>
    </row>
    <row r="4253" spans="1:9" hidden="1" outlineLevel="2">
      <c r="A4253" s="26" t="s">
        <v>3280</v>
      </c>
      <c r="B4253" s="26" t="s">
        <v>3280</v>
      </c>
      <c r="C4253" s="24" t="s">
        <v>3370</v>
      </c>
      <c r="D4253" s="26" t="str">
        <f>VLOOKUP(C4253,Baza!A:E,5,FALSE)</f>
        <v xml:space="preserve">BORA '99-05 ЗЕРКАЛО МЕХАНИЧЕСКОЕ, ПРАВОЕ (CONVEX) </v>
      </c>
      <c r="E4253" s="25" t="str">
        <f>IF(VLOOKUP(C4253,Baza!A:D,2,FALSE)&gt;0,"+","-")</f>
        <v>+</v>
      </c>
      <c r="F4253" s="25">
        <f>VLOOKUP(C4253,Baza!A:E,3,FALSE)</f>
        <v>15</v>
      </c>
      <c r="G4253" s="25">
        <f>VLOOKUP(C4253,Baza!A:E,3,FALSE)*курс</f>
        <v>612</v>
      </c>
      <c r="H4253" s="25" t="str">
        <f>VLOOKUP(C4253,Baza!A:E,4,FALSE)</f>
        <v>1J185750801C</v>
      </c>
      <c r="I4253" s="25" t="str">
        <f>VLOOKUP(C4253,BREND!A:C,2,FALSE)</f>
        <v>VIEW MAX</v>
      </c>
    </row>
    <row r="4254" spans="1:9" hidden="1" outlineLevel="2">
      <c r="A4254" s="26" t="s">
        <v>3280</v>
      </c>
      <c r="B4254" s="26" t="s">
        <v>3280</v>
      </c>
      <c r="C4254" s="24" t="s">
        <v>3378</v>
      </c>
      <c r="D4254" s="26" t="str">
        <f>VLOOKUP(C4254,Baza!A:E,5,FALSE)</f>
        <v>BORA '99-05 ЛОКЕР КРЫЛА ПЕРЕДНЕГО, ЛЕВОГО</v>
      </c>
      <c r="E4254" s="25" t="str">
        <f>IF(VLOOKUP(C4254,Baza!A:D,2,FALSE)&gt;0,"+","-")</f>
        <v>-</v>
      </c>
      <c r="F4254" s="25">
        <f>VLOOKUP(C4254,Baza!A:E,3,FALSE)</f>
        <v>7.2</v>
      </c>
      <c r="G4254" s="25">
        <f>VLOOKUP(C4254,Baza!A:E,3,FALSE)*курс</f>
        <v>293.76</v>
      </c>
      <c r="H4254" s="25" t="str">
        <f>VLOOKUP(C4254,Baza!A:E,4,FALSE)</f>
        <v>1J0809961</v>
      </c>
      <c r="I4254" s="25" t="str">
        <f>VLOOKUP(C4254,BREND!A:C,2,FALSE)</f>
        <v>API</v>
      </c>
    </row>
    <row r="4255" spans="1:9" hidden="1" outlineLevel="2">
      <c r="A4255" s="26" t="s">
        <v>3280</v>
      </c>
      <c r="B4255" s="26" t="s">
        <v>3280</v>
      </c>
      <c r="C4255" s="24" t="s">
        <v>3379</v>
      </c>
      <c r="D4255" s="26" t="str">
        <f>VLOOKUP(C4255,Baza!A:E,5,FALSE)</f>
        <v>GOLF 99-05 ЛОКЕР КРЫЛА ПЕРЕДНЕГО, ПРАВОГО</v>
      </c>
      <c r="E4255" s="25" t="str">
        <f>IF(VLOOKUP(C4255,Baza!A:D,2,FALSE)&gt;0,"+","-")</f>
        <v>-</v>
      </c>
      <c r="F4255" s="25">
        <f>VLOOKUP(C4255,Baza!A:E,3,FALSE)</f>
        <v>7.2</v>
      </c>
      <c r="G4255" s="25">
        <f>VLOOKUP(C4255,Baza!A:E,3,FALSE)*курс</f>
        <v>293.76</v>
      </c>
      <c r="H4255" s="25" t="str">
        <f>VLOOKUP(C4255,Baza!A:E,4,FALSE)</f>
        <v>1J0809962A</v>
      </c>
      <c r="I4255" s="25" t="str">
        <f>VLOOKUP(C4255,BREND!A:C,2,FALSE)</f>
        <v>API</v>
      </c>
    </row>
    <row r="4256" spans="1:9" hidden="1" outlineLevel="2">
      <c r="A4256" s="26" t="s">
        <v>3280</v>
      </c>
      <c r="B4256" s="26" t="s">
        <v>3280</v>
      </c>
      <c r="C4256" s="24" t="s">
        <v>3386</v>
      </c>
      <c r="D4256" s="26" t="str">
        <f>VLOOKUP(C4256,Baza!A:E,5,FALSE)</f>
        <v>BORA '99-05 УСИЛИТЕЛЬ БАМПЕРА ПЕРЕДНЕГО</v>
      </c>
      <c r="E4256" s="25" t="str">
        <f>IF(VLOOKUP(C4256,Baza!A:D,2,FALSE)&gt;0,"+","-")</f>
        <v>+</v>
      </c>
      <c r="F4256" s="25">
        <f>VLOOKUP(C4256,Baza!A:E,3,FALSE)</f>
        <v>18</v>
      </c>
      <c r="G4256" s="25">
        <f>VLOOKUP(C4256,Baza!A:E,3,FALSE)*курс</f>
        <v>734.4</v>
      </c>
      <c r="H4256" s="25" t="str">
        <f>VLOOKUP(C4256,Baza!A:E,4,FALSE)</f>
        <v>1J0805551E</v>
      </c>
      <c r="I4256" s="25" t="str">
        <f>VLOOKUP(C4256,BREND!A:C,2,FALSE)</f>
        <v>API</v>
      </c>
    </row>
    <row r="4257" spans="1:9" hidden="1" outlineLevel="2">
      <c r="A4257" s="26" t="s">
        <v>3280</v>
      </c>
      <c r="B4257" s="26" t="s">
        <v>3280</v>
      </c>
      <c r="C4257" s="24" t="s">
        <v>7064</v>
      </c>
      <c r="D4257" s="26" t="str">
        <f>VLOOKUP(C4257,Baza!A:E,5,FALSE)</f>
        <v xml:space="preserve">BORA '99-05 ФАРЫ ЧЕРНЫЕ, ЛИНЗОВАННЫЕ, CELIS, ТЮНИНГ, КОМПЛ.- 2ШТ. </v>
      </c>
      <c r="E4257" s="25" t="str">
        <f>IF(VLOOKUP(C4257,Baza!A:D,2,FALSE)&gt;0,"+","-")</f>
        <v>-</v>
      </c>
      <c r="F4257" s="25">
        <f>VLOOKUP(C4257,Baza!A:E,3,FALSE)</f>
        <v>0</v>
      </c>
      <c r="G4257" s="25">
        <f>VLOOKUP(C4257,Baza!A:E,3,FALSE)*курс</f>
        <v>0</v>
      </c>
      <c r="H4257" s="25">
        <f>VLOOKUP(C4257,Baza!A:E,4,FALSE)</f>
        <v>0</v>
      </c>
      <c r="I4257" s="25" t="str">
        <f>VLOOKUP(C4257,BREND!A:C,2,FALSE)</f>
        <v>DEPO</v>
      </c>
    </row>
    <row r="4258" spans="1:9" hidden="1" outlineLevel="2">
      <c r="A4258" s="26" t="s">
        <v>3280</v>
      </c>
      <c r="B4258" s="26" t="s">
        <v>3280</v>
      </c>
      <c r="C4258" s="24" t="s">
        <v>22148</v>
      </c>
      <c r="D4258" s="26" t="str">
        <f>VLOOKUP(C4258,Baza!A:E,5,FALSE)</f>
        <v>GOLF '99-05 ЛОКЕР КРЫЛА ПЕРЕДНЕГО, ЛЕВОГО</v>
      </c>
      <c r="E4258" s="25" t="str">
        <f>IF(VLOOKUP(C4258,Baza!A:D,2,FALSE)&gt;0,"+","-")</f>
        <v>-</v>
      </c>
      <c r="F4258" s="25">
        <f>VLOOKUP(C4258,Baza!A:E,3,FALSE)</f>
        <v>8</v>
      </c>
      <c r="G4258" s="25">
        <f>VLOOKUP(C4258,Baza!A:E,3,FALSE)*курс</f>
        <v>326.39999999999998</v>
      </c>
      <c r="H4258" s="25" t="str">
        <f>VLOOKUP(C4258,Baza!A:E,4,FALSE)</f>
        <v>1J0809961A</v>
      </c>
      <c r="I4258" s="25" t="str">
        <f>VLOOKUP(C4258,BREND!A:C,2,FALSE)</f>
        <v>TONG YANG</v>
      </c>
    </row>
    <row r="4259" spans="1:9" hidden="1" outlineLevel="2">
      <c r="A4259" s="26" t="s">
        <v>3280</v>
      </c>
      <c r="B4259" s="26" t="s">
        <v>3280</v>
      </c>
      <c r="C4259" s="24" t="s">
        <v>22151</v>
      </c>
      <c r="D4259" s="26" t="str">
        <f>VLOOKUP(C4259,Baza!A:E,5,FALSE)</f>
        <v>BORA '99-05 ЛОКЕР КРЫЛА ПЕРЕДНЕГО, ПРАВОГО</v>
      </c>
      <c r="E4259" s="25" t="str">
        <f>IF(VLOOKUP(C4259,Baza!A:D,2,FALSE)&gt;0,"+","-")</f>
        <v>-</v>
      </c>
      <c r="F4259" s="25">
        <f>VLOOKUP(C4259,Baza!A:E,3,FALSE)</f>
        <v>8</v>
      </c>
      <c r="G4259" s="25">
        <f>VLOOKUP(C4259,Baza!A:E,3,FALSE)*курс</f>
        <v>326.39999999999998</v>
      </c>
      <c r="H4259" s="25" t="str">
        <f>VLOOKUP(C4259,Baza!A:E,4,FALSE)</f>
        <v>1J0809962A</v>
      </c>
      <c r="I4259" s="25" t="str">
        <f>VLOOKUP(C4259,BREND!A:C,2,FALSE)</f>
        <v>TONG YANG</v>
      </c>
    </row>
    <row r="4260" spans="1:9" hidden="1" outlineLevel="1" collapsed="1">
      <c r="A4260" s="96" t="s">
        <v>29</v>
      </c>
      <c r="B4260" s="96" t="s">
        <v>4368</v>
      </c>
      <c r="C4260" s="17"/>
      <c r="D4260" s="17"/>
      <c r="E4260" s="17"/>
      <c r="F4260" s="17"/>
      <c r="G4260" s="17"/>
      <c r="H4260" s="17"/>
      <c r="I4260" s="17"/>
    </row>
    <row r="4261" spans="1:9" hidden="1" outlineLevel="2">
      <c r="A4261" s="26" t="s">
        <v>4368</v>
      </c>
      <c r="B4261" s="26" t="s">
        <v>4368</v>
      </c>
      <c r="C4261" s="24" t="s">
        <v>5222</v>
      </c>
      <c r="D4261" s="26" t="str">
        <f>VLOOKUP(C4261,Baza!A:E,5,FALSE)</f>
        <v xml:space="preserve">TOURAN  '04- ПАНЕЛЬ  ПЕРЕДНЯЯ </v>
      </c>
      <c r="E4261" s="25" t="str">
        <f>IF(VLOOKUP(C4261,Baza!A:D,2,FALSE)&gt;0,"+","-")</f>
        <v>+</v>
      </c>
      <c r="F4261" s="25">
        <f>VLOOKUP(C4261,Baza!A:E,3,FALSE)</f>
        <v>98</v>
      </c>
      <c r="G4261" s="25">
        <f>VLOOKUP(C4261,Baza!A:E,3,FALSE)*курс</f>
        <v>3998.3999999999996</v>
      </c>
      <c r="H4261" s="25" t="str">
        <f>VLOOKUP(C4261,Baza!A:E,4,FALSE)</f>
        <v>1T0805588L9B9</v>
      </c>
      <c r="I4261" s="25" t="str">
        <f>VLOOKUP(C4261,BREND!A:C,2,FALSE)</f>
        <v>API</v>
      </c>
    </row>
    <row r="4262" spans="1:9" hidden="1" outlineLevel="2">
      <c r="A4262" s="26" t="s">
        <v>4368</v>
      </c>
      <c r="B4262" s="26" t="s">
        <v>4368</v>
      </c>
      <c r="C4262" s="24" t="s">
        <v>5223</v>
      </c>
      <c r="D4262" s="26" t="str">
        <f>VLOOKUP(C4262,Baza!A:E,5,FALSE)</f>
        <v xml:space="preserve">CADDY '04- КРЫЛО ЛЕВОЕ </v>
      </c>
      <c r="E4262" s="25" t="str">
        <f>IF(VLOOKUP(C4262,Baza!A:D,2,FALSE)&gt;0,"+","-")</f>
        <v>-</v>
      </c>
      <c r="F4262" s="25">
        <f>VLOOKUP(C4262,Baza!A:E,3,FALSE)</f>
        <v>30</v>
      </c>
      <c r="G4262" s="25">
        <f>VLOOKUP(C4262,Baza!A:E,3,FALSE)*курс</f>
        <v>1224</v>
      </c>
      <c r="H4262" s="25" t="str">
        <f>VLOOKUP(C4262,Baza!A:E,4,FALSE)</f>
        <v>L2K0821021</v>
      </c>
      <c r="I4262" s="25" t="str">
        <f>VLOOKUP(C4262,BREND!A:C,2,FALSE)</f>
        <v>API</v>
      </c>
    </row>
    <row r="4263" spans="1:9" hidden="1" outlineLevel="2">
      <c r="A4263" s="26" t="s">
        <v>4368</v>
      </c>
      <c r="B4263" s="26" t="s">
        <v>4368</v>
      </c>
      <c r="C4263" s="24" t="s">
        <v>5224</v>
      </c>
      <c r="D4263" s="26" t="str">
        <f>VLOOKUP(C4263,Baza!A:E,5,FALSE)</f>
        <v>CADDY '04- КРЫЛО ПРАВОЕ</v>
      </c>
      <c r="E4263" s="25" t="str">
        <f>IF(VLOOKUP(C4263,Baza!A:D,2,FALSE)&gt;0,"+","-")</f>
        <v>-</v>
      </c>
      <c r="F4263" s="25">
        <f>VLOOKUP(C4263,Baza!A:E,3,FALSE)</f>
        <v>30</v>
      </c>
      <c r="G4263" s="25">
        <f>VLOOKUP(C4263,Baza!A:E,3,FALSE)*курс</f>
        <v>1224</v>
      </c>
      <c r="H4263" s="25" t="str">
        <f>VLOOKUP(C4263,Baza!A:E,4,FALSE)</f>
        <v>L2K0821022</v>
      </c>
      <c r="I4263" s="25" t="str">
        <f>VLOOKUP(C4263,BREND!A:C,2,FALSE)</f>
        <v>API</v>
      </c>
    </row>
    <row r="4264" spans="1:9" hidden="1" outlineLevel="1" collapsed="1">
      <c r="A4264" s="96" t="s">
        <v>29</v>
      </c>
      <c r="B4264" s="96" t="s">
        <v>27637</v>
      </c>
      <c r="C4264" s="17"/>
      <c r="D4264" s="17"/>
      <c r="E4264" s="17"/>
      <c r="F4264" s="17"/>
      <c r="G4264" s="17"/>
      <c r="H4264" s="17"/>
      <c r="I4264" s="17"/>
    </row>
    <row r="4265" spans="1:9" hidden="1" outlineLevel="2">
      <c r="A4265" s="26" t="s">
        <v>27637</v>
      </c>
      <c r="B4265" s="26" t="s">
        <v>27637</v>
      </c>
      <c r="C4265" s="24" t="s">
        <v>23485</v>
      </c>
      <c r="D4265" s="26" t="str">
        <f>VLOOKUP(C4265,Baza!A:E,5,FALSE)</f>
        <v>AMAROK '10/POLO '09-'10/T5 '10 ПОВТОРИТЕЛЬ ПОВОРОТА</v>
      </c>
      <c r="E4265" s="25" t="str">
        <f>IF(VLOOKUP(C4265,Baza!A:D,2,FALSE)&gt;0,"+","-")</f>
        <v>-</v>
      </c>
      <c r="F4265" s="25">
        <f>VLOOKUP(C4265,Baza!A:E,3,FALSE)</f>
        <v>0</v>
      </c>
      <c r="G4265" s="25">
        <f>VLOOKUP(C4265,Baza!A:E,3,FALSE)*курс</f>
        <v>0</v>
      </c>
      <c r="H4265" s="25" t="str">
        <f>VLOOKUP(C4265,Baza!A:E,4,FALSE)</f>
        <v>7H0949117A</v>
      </c>
      <c r="I4265" s="25" t="str">
        <f>VLOOKUP(C4265,BREND!A:C,2,FALSE)</f>
        <v>DEPO</v>
      </c>
    </row>
    <row r="4266" spans="1:9" hidden="1" outlineLevel="1" collapsed="1">
      <c r="A4266" s="96" t="s">
        <v>29</v>
      </c>
      <c r="B4266" s="96" t="s">
        <v>20410</v>
      </c>
      <c r="C4266" s="17"/>
      <c r="D4266" s="17"/>
      <c r="E4266" s="17"/>
      <c r="F4266" s="17"/>
      <c r="G4266" s="17"/>
      <c r="H4266" s="17"/>
      <c r="I4266" s="17"/>
    </row>
    <row r="4267" spans="1:9" hidden="1" outlineLevel="2">
      <c r="A4267" s="26" t="s">
        <v>20410</v>
      </c>
      <c r="B4267" s="26" t="s">
        <v>20410</v>
      </c>
      <c r="C4267" s="35" t="s">
        <v>17559</v>
      </c>
      <c r="D4267" s="26" t="str">
        <f>VLOOKUP(C4267,Baza!A:E,5,FALSE)</f>
        <v>NEW BEETL 98- ФАРА ЛЕВАЯ</v>
      </c>
      <c r="E4267" s="25" t="str">
        <f>IF(VLOOKUP(C4267,Baza!A:D,2,FALSE)&gt;0,"+","-")</f>
        <v>+</v>
      </c>
      <c r="F4267" s="25">
        <f>VLOOKUP(C4267,Baza!A:E,3,FALSE)</f>
        <v>65</v>
      </c>
      <c r="G4267" s="25">
        <f>VLOOKUP(C4267,Baza!A:E,3,FALSE)*курс</f>
        <v>2652</v>
      </c>
      <c r="H4267" s="25" t="str">
        <f>VLOOKUP(C4267,Baza!A:E,4,FALSE)</f>
        <v>1C0941029K</v>
      </c>
      <c r="I4267" s="25" t="str">
        <f>VLOOKUP(C4267,BREND!A:C,2,FALSE)</f>
        <v>DEPO</v>
      </c>
    </row>
    <row r="4268" spans="1:9" hidden="1" outlineLevel="2">
      <c r="A4268" s="26" t="s">
        <v>20410</v>
      </c>
      <c r="B4268" s="26" t="s">
        <v>20410</v>
      </c>
      <c r="C4268" s="35" t="s">
        <v>17562</v>
      </c>
      <c r="D4268" s="26" t="str">
        <f>VLOOKUP(C4268,Baza!A:E,5,FALSE)</f>
        <v>NEW BEETL 98- ФАРА ПРАВАЯ</v>
      </c>
      <c r="E4268" s="25" t="str">
        <f>IF(VLOOKUP(C4268,Baza!A:D,2,FALSE)&gt;0,"+","-")</f>
        <v>+</v>
      </c>
      <c r="F4268" s="25">
        <f>VLOOKUP(C4268,Baza!A:E,3,FALSE)</f>
        <v>65</v>
      </c>
      <c r="G4268" s="25">
        <f>VLOOKUP(C4268,Baza!A:E,3,FALSE)*курс</f>
        <v>2652</v>
      </c>
      <c r="H4268" s="25" t="str">
        <f>VLOOKUP(C4268,Baza!A:E,4,FALSE)</f>
        <v>1C0941030K</v>
      </c>
      <c r="I4268" s="25" t="str">
        <f>VLOOKUP(C4268,BREND!A:C,2,FALSE)</f>
        <v>DEPO</v>
      </c>
    </row>
    <row r="4269" spans="1:9" hidden="1" outlineLevel="1" collapsed="1">
      <c r="A4269" s="96" t="s">
        <v>29</v>
      </c>
      <c r="B4269" s="96" t="s">
        <v>20440</v>
      </c>
      <c r="C4269" s="17"/>
      <c r="D4269" s="17"/>
      <c r="E4269" s="17"/>
      <c r="F4269" s="17"/>
      <c r="G4269" s="17"/>
      <c r="H4269" s="17"/>
      <c r="I4269" s="17"/>
    </row>
    <row r="4270" spans="1:9" ht="12" hidden="1" customHeight="1" outlineLevel="2" collapsed="1">
      <c r="A4270" s="96" t="s">
        <v>20440</v>
      </c>
      <c r="B4270" s="96" t="s">
        <v>687</v>
      </c>
      <c r="C4270" s="17"/>
      <c r="D4270" s="17"/>
      <c r="E4270" s="17"/>
      <c r="F4270" s="17"/>
      <c r="G4270" s="17"/>
      <c r="H4270" s="17"/>
      <c r="I4270" s="17"/>
    </row>
    <row r="4271" spans="1:9" ht="12" hidden="1" customHeight="1" outlineLevel="3">
      <c r="A4271" s="26" t="s">
        <v>687</v>
      </c>
      <c r="B4271" s="26" t="s">
        <v>687</v>
      </c>
      <c r="C4271" s="24" t="s">
        <v>19405</v>
      </c>
      <c r="D4271" s="26" t="str">
        <f>VLOOKUP(C4271,Baza!A:E,5,FALSE)</f>
        <v>GOLF2 '84-91 КАПОТ, 2 ОТВ.</v>
      </c>
      <c r="E4271" s="25" t="str">
        <f>IF(VLOOKUP(C4271,Baza!A:D,2,FALSE)&gt;0,"+","-")</f>
        <v>-</v>
      </c>
      <c r="F4271" s="25">
        <f>VLOOKUP(C4271,Baza!A:E,3,FALSE)</f>
        <v>66</v>
      </c>
      <c r="G4271" s="25">
        <f>VLOOKUP(C4271,Baza!A:E,3,FALSE)*курс</f>
        <v>2692.7999999999997</v>
      </c>
      <c r="H4271" s="25" t="str">
        <f>VLOOKUP(C4271,Baza!A:E,4,FALSE)</f>
        <v xml:space="preserve">191823031E </v>
      </c>
      <c r="I4271" s="25" t="str">
        <f>VLOOKUP(C4271,BREND!A:C,2,FALSE)</f>
        <v>API</v>
      </c>
    </row>
    <row r="4272" spans="1:9" ht="12" hidden="1" customHeight="1" outlineLevel="3">
      <c r="A4272" s="26" t="s">
        <v>687</v>
      </c>
      <c r="B4272" s="26" t="s">
        <v>687</v>
      </c>
      <c r="C4272" s="24" t="s">
        <v>1830</v>
      </c>
      <c r="D4272" s="26" t="str">
        <f>VLOOKUP(C4272,Baza!A:E,5,FALSE)</f>
        <v>GOLF 2 ФОНАРЬ ПРАВЫЙ,ТОНИРОВАНЫЙ</v>
      </c>
      <c r="E4272" s="25" t="str">
        <f>IF(VLOOKUP(C4272,Baza!A:D,2,FALSE)&gt;0,"+","-")</f>
        <v>-</v>
      </c>
      <c r="F4272" s="25">
        <f>VLOOKUP(C4272,Baza!A:E,3,FALSE)</f>
        <v>10</v>
      </c>
      <c r="G4272" s="25">
        <f>VLOOKUP(C4272,Baza!A:E,3,FALSE)*курс</f>
        <v>408</v>
      </c>
      <c r="H4272" s="25" t="str">
        <f>VLOOKUP(C4272,Baza!A:E,4,FALSE)</f>
        <v>1E0945096A</v>
      </c>
      <c r="I4272" s="25" t="str">
        <f>VLOOKUP(C4272,BREND!A:C,2,FALSE)</f>
        <v>DEPO</v>
      </c>
    </row>
    <row r="4273" spans="1:9" ht="12" hidden="1" customHeight="1" outlineLevel="3">
      <c r="A4273" s="26" t="s">
        <v>687</v>
      </c>
      <c r="B4273" s="26" t="s">
        <v>687</v>
      </c>
      <c r="C4273" s="24" t="s">
        <v>2656</v>
      </c>
      <c r="D4273" s="26" t="str">
        <f>VLOOKUP(C4273,Baza!A:E,5,FALSE)</f>
        <v xml:space="preserve">САЛЬНИК КОЛЕНВАЛА </v>
      </c>
      <c r="E4273" s="25" t="str">
        <f>IF(VLOOKUP(C4273,Baza!A:D,2,FALSE)&gt;0,"+","-")</f>
        <v>+</v>
      </c>
      <c r="F4273" s="25">
        <f>VLOOKUP(C4273,Baza!A:E,3,FALSE)</f>
        <v>7</v>
      </c>
      <c r="G4273" s="25">
        <f>VLOOKUP(C4273,Baza!A:E,3,FALSE)*курс</f>
        <v>285.59999999999997</v>
      </c>
      <c r="H4273" s="25" t="str">
        <f>VLOOKUP(C4273,Baza!A:E,4,FALSE)</f>
        <v>A3550150020</v>
      </c>
      <c r="I4273" s="25" t="str">
        <f>VLOOKUP(C4273,BREND!A:C,2,FALSE)</f>
        <v>FEBI</v>
      </c>
    </row>
    <row r="4274" spans="1:9" ht="12" hidden="1" customHeight="1" outlineLevel="3">
      <c r="A4274" s="26" t="s">
        <v>687</v>
      </c>
      <c r="B4274" s="26" t="s">
        <v>687</v>
      </c>
      <c r="C4274" s="24" t="s">
        <v>2864</v>
      </c>
      <c r="D4274" s="26" t="str">
        <f>VLOOKUP(C4274,Baza!A:E,5,FALSE)</f>
        <v xml:space="preserve">GOLF3, SKODA OCTAVIA 1. ШРУС </v>
      </c>
      <c r="E4274" s="25" t="str">
        <f>IF(VLOOKUP(C4274,Baza!A:D,2,FALSE)&gt;0,"+","-")</f>
        <v>+</v>
      </c>
      <c r="F4274" s="25">
        <f>VLOOKUP(C4274,Baza!A:E,3,FALSE)</f>
        <v>34</v>
      </c>
      <c r="G4274" s="25">
        <f>VLOOKUP(C4274,Baza!A:E,3,FALSE)*курс</f>
        <v>1387.1999999999998</v>
      </c>
      <c r="H4274" s="25" t="str">
        <f>VLOOKUP(C4274,Baza!A:E,4,FALSE)</f>
        <v>357498099E</v>
      </c>
      <c r="I4274" s="25" t="str">
        <f>VLOOKUP(C4274,BREND!A:C,2,FALSE)</f>
        <v>GLO</v>
      </c>
    </row>
    <row r="4275" spans="1:9" ht="12" hidden="1" customHeight="1" outlineLevel="3">
      <c r="A4275" s="26" t="s">
        <v>687</v>
      </c>
      <c r="B4275" s="26" t="s">
        <v>687</v>
      </c>
      <c r="C4275" s="24" t="s">
        <v>2870</v>
      </c>
      <c r="D4275" s="26" t="str">
        <f>VLOOKUP(C4275,Baza!A:E,5,FALSE)</f>
        <v>GOLF 1 '74-83 УКАЗАТЕЛЬ ПОВОРОТА, УНИВЕРСАЛЬНЫЙ, В БАМПЕР</v>
      </c>
      <c r="E4275" s="25" t="str">
        <f>IF(VLOOKUP(C4275,Baza!A:D,2,FALSE)&gt;0,"+","-")</f>
        <v>-</v>
      </c>
      <c r="F4275" s="25">
        <f>VLOOKUP(C4275,Baza!A:E,3,FALSE)</f>
        <v>4</v>
      </c>
      <c r="G4275" s="25">
        <f>VLOOKUP(C4275,Baza!A:E,3,FALSE)*курс</f>
        <v>163.19999999999999</v>
      </c>
      <c r="H4275" s="25" t="str">
        <f>VLOOKUP(C4275,Baza!A:E,4,FALSE)</f>
        <v>161953055A</v>
      </c>
      <c r="I4275" s="25" t="str">
        <f>VLOOKUP(C4275,BREND!A:C,2,FALSE)</f>
        <v>DEPO</v>
      </c>
    </row>
    <row r="4276" spans="1:9" ht="12" hidden="1" customHeight="1" outlineLevel="3">
      <c r="A4276" s="26" t="s">
        <v>687</v>
      </c>
      <c r="B4276" s="26" t="s">
        <v>687</v>
      </c>
      <c r="C4276" s="24" t="s">
        <v>3061</v>
      </c>
      <c r="D4276" s="26" t="str">
        <f>VLOOKUP(C4276,Baza!A:E,5,FALSE)</f>
        <v xml:space="preserve">VENTO/GOLF '92-98 ПАНЕЛЬ ПЕРЕДНЯЯ ЛЕВАЯ, (1.8, 2.0) </v>
      </c>
      <c r="E4276" s="25" t="str">
        <f>IF(VLOOKUP(C4276,Baza!A:D,2,FALSE)&gt;0,"+","-")</f>
        <v>-</v>
      </c>
      <c r="F4276" s="25">
        <f>VLOOKUP(C4276,Baza!A:E,3,FALSE)</f>
        <v>72</v>
      </c>
      <c r="G4276" s="25">
        <f>VLOOKUP(C4276,Baza!A:E,3,FALSE)*курс</f>
        <v>2937.6</v>
      </c>
      <c r="H4276" s="25" t="str">
        <f>VLOOKUP(C4276,Baza!A:E,4,FALSE)</f>
        <v>1H0805594D</v>
      </c>
      <c r="I4276" s="25" t="str">
        <f>VLOOKUP(C4276,BREND!A:C,2,FALSE)</f>
        <v>API</v>
      </c>
    </row>
    <row r="4277" spans="1:9" ht="12" hidden="1" customHeight="1" outlineLevel="3">
      <c r="A4277" s="26" t="s">
        <v>687</v>
      </c>
      <c r="B4277" s="26" t="s">
        <v>687</v>
      </c>
      <c r="C4277" s="24" t="s">
        <v>3120</v>
      </c>
      <c r="D4277" s="26" t="str">
        <f>VLOOKUP(C4277,Baza!A:E,5,FALSE)</f>
        <v xml:space="preserve">VENTO/GOLF '92-98 ПАНЕЛЬ ПЕРЕДНЯЯ (1.4, 1.6) </v>
      </c>
      <c r="E4277" s="25" t="str">
        <f>IF(VLOOKUP(C4277,Baza!A:D,2,FALSE)&gt;0,"+","-")</f>
        <v>-</v>
      </c>
      <c r="F4277" s="25">
        <f>VLOOKUP(C4277,Baza!A:E,3,FALSE)</f>
        <v>33</v>
      </c>
      <c r="G4277" s="25">
        <f>VLOOKUP(C4277,Baza!A:E,3,FALSE)*курс</f>
        <v>1346.3999999999999</v>
      </c>
      <c r="H4277" s="25" t="str">
        <f>VLOOKUP(C4277,Baza!A:E,4,FALSE)</f>
        <v>1H0805594</v>
      </c>
      <c r="I4277" s="25" t="str">
        <f>VLOOKUP(C4277,BREND!A:C,2,FALSE)</f>
        <v>API</v>
      </c>
    </row>
    <row r="4278" spans="1:9" ht="12" hidden="1" customHeight="1" outlineLevel="3">
      <c r="A4278" s="26" t="s">
        <v>687</v>
      </c>
      <c r="B4278" s="26" t="s">
        <v>687</v>
      </c>
      <c r="C4278" s="24" t="s">
        <v>3153</v>
      </c>
      <c r="D4278" s="26" t="str">
        <f>VLOOKUP(C4278,Baza!A:E,5,FALSE)</f>
        <v>GOLF/PASSAT ВТУЛКА С/Б РЫЧАГА ПЕРЕДНЕГО</v>
      </c>
      <c r="E4278" s="25" t="str">
        <f>IF(VLOOKUP(C4278,Baza!A:D,2,FALSE)&gt;0,"+","-")</f>
        <v>+</v>
      </c>
      <c r="F4278" s="25">
        <f>VLOOKUP(C4278,Baza!A:E,3,FALSE)</f>
        <v>0.2</v>
      </c>
      <c r="G4278" s="25">
        <f>VLOOKUP(C4278,Baza!A:E,3,FALSE)*курс</f>
        <v>8.16</v>
      </c>
      <c r="H4278" s="25" t="str">
        <f>VLOOKUP(C4278,Baza!A:E,4,FALSE)</f>
        <v>191407190A</v>
      </c>
      <c r="I4278" s="25" t="str">
        <f>VLOOKUP(C4278,BREND!A:C,2,FALSE)</f>
        <v>FEBI</v>
      </c>
    </row>
    <row r="4279" spans="1:9" ht="12" hidden="1" customHeight="1" outlineLevel="3">
      <c r="A4279" s="26" t="s">
        <v>687</v>
      </c>
      <c r="B4279" s="26" t="s">
        <v>687</v>
      </c>
      <c r="C4279" s="24" t="s">
        <v>3303</v>
      </c>
      <c r="D4279" s="26" t="str">
        <f>VLOOKUP(C4279,Baza!A:E,5,FALSE)</f>
        <v xml:space="preserve">GOLF2/JETT2  ШТОК ВИЛКИ ПЕРЕКЛЮЧЕНИЯ ПЕРЕДАЧ </v>
      </c>
      <c r="E4279" s="25" t="str">
        <f>IF(VLOOKUP(C4279,Baza!A:D,2,FALSE)&gt;0,"+","-")</f>
        <v>+</v>
      </c>
      <c r="F4279" s="25">
        <f>VLOOKUP(C4279,Baza!A:E,3,FALSE)</f>
        <v>0.5</v>
      </c>
      <c r="G4279" s="25">
        <f>VLOOKUP(C4279,Baza!A:E,3,FALSE)*курс</f>
        <v>20.399999999999999</v>
      </c>
      <c r="H4279" s="25" t="str">
        <f>VLOOKUP(C4279,Baza!A:E,4,FALSE)</f>
        <v>191711595</v>
      </c>
      <c r="I4279" s="25" t="str">
        <f>VLOOKUP(C4279,BREND!A:C,2,FALSE)</f>
        <v>FEBI</v>
      </c>
    </row>
    <row r="4280" spans="1:9" ht="12" hidden="1" customHeight="1" outlineLevel="3">
      <c r="A4280" s="26" t="s">
        <v>687</v>
      </c>
      <c r="B4280" s="26" t="s">
        <v>687</v>
      </c>
      <c r="C4280" s="24" t="s">
        <v>3305</v>
      </c>
      <c r="D4280" s="26" t="str">
        <f>VLOOKUP(C4280,Baza!A:E,5,FALSE)</f>
        <v xml:space="preserve">GOLF2 '84-89 БАМПЕР УЗКИЙ </v>
      </c>
      <c r="E4280" s="25" t="str">
        <f>IF(VLOOKUP(C4280,Baza!A:D,2,FALSE)&gt;0,"+","-")</f>
        <v>-</v>
      </c>
      <c r="F4280" s="25">
        <f>VLOOKUP(C4280,Baza!A:E,3,FALSE)</f>
        <v>18</v>
      </c>
      <c r="G4280" s="25">
        <f>VLOOKUP(C4280,Baza!A:E,3,FALSE)*курс</f>
        <v>734.4</v>
      </c>
      <c r="H4280" s="25" t="str">
        <f>VLOOKUP(C4280,Baza!A:E,4,FALSE)</f>
        <v>165807217E</v>
      </c>
      <c r="I4280" s="25" t="str">
        <f>VLOOKUP(C4280,BREND!A:C,2,FALSE)</f>
        <v>API</v>
      </c>
    </row>
    <row r="4281" spans="1:9" ht="12" hidden="1" customHeight="1" outlineLevel="3">
      <c r="A4281" s="26" t="s">
        <v>687</v>
      </c>
      <c r="B4281" s="26" t="s">
        <v>687</v>
      </c>
      <c r="C4281" s="24" t="s">
        <v>161</v>
      </c>
      <c r="D4281" s="26" t="str">
        <f>VLOOKUP(C4281,Baza!A:E,5,FALSE)</f>
        <v xml:space="preserve">GOLF2 0580453914 +A6, A8 БЕНЗОНАСОС </v>
      </c>
      <c r="E4281" s="25" t="str">
        <f>IF(VLOOKUP(C4281,Baza!A:D,2,FALSE)&gt;0,"+","-")</f>
        <v>+</v>
      </c>
      <c r="F4281" s="25">
        <f>VLOOKUP(C4281,Baza!A:E,3,FALSE)</f>
        <v>18</v>
      </c>
      <c r="G4281" s="25">
        <f>VLOOKUP(C4281,Baza!A:E,3,FALSE)*курс</f>
        <v>734.4</v>
      </c>
      <c r="H4281" s="25" t="str">
        <f>VLOOKUP(C4281,Baza!A:E,4,FALSE)</f>
        <v>580453914</v>
      </c>
      <c r="I4281" s="25" t="str">
        <f>VLOOKUP(C4281,BREND!A:C,2,FALSE)</f>
        <v>SCHNIEDER</v>
      </c>
    </row>
    <row r="4282" spans="1:9" ht="12" hidden="1" customHeight="1" outlineLevel="3">
      <c r="A4282" s="26" t="s">
        <v>687</v>
      </c>
      <c r="B4282" s="26" t="s">
        <v>687</v>
      </c>
      <c r="C4282" s="24" t="s">
        <v>152</v>
      </c>
      <c r="D4282" s="26" t="str">
        <f>VLOOKUP(C4282,Baza!A:E,5,FALSE)</f>
        <v>GOLF2 АМОРТИЗАТОР ПЕРЕДНИЙ ГАЗОВЫЙ (вставка)</v>
      </c>
      <c r="E4282" s="25" t="str">
        <f>IF(VLOOKUP(C4282,Baza!A:D,2,FALSE)&gt;0,"+","-")</f>
        <v>+</v>
      </c>
      <c r="F4282" s="25">
        <f>VLOOKUP(C4282,Baza!A:E,3,FALSE)</f>
        <v>13</v>
      </c>
      <c r="G4282" s="25">
        <f>VLOOKUP(C4282,Baza!A:E,3,FALSE)*курс</f>
        <v>530.4</v>
      </c>
      <c r="H4282" s="25" t="str">
        <f>VLOOKUP(C4282,Baza!A:E,4,FALSE)</f>
        <v>191413031</v>
      </c>
      <c r="I4282" s="25" t="str">
        <f>VLOOKUP(C4282,BREND!A:C,2,FALSE)</f>
        <v>SCHNIEDER</v>
      </c>
    </row>
    <row r="4283" spans="1:9" ht="12" hidden="1" customHeight="1" outlineLevel="3">
      <c r="A4283" s="26" t="s">
        <v>687</v>
      </c>
      <c r="B4283" s="26" t="s">
        <v>687</v>
      </c>
      <c r="C4283" s="24" t="s">
        <v>264</v>
      </c>
      <c r="D4283" s="26" t="str">
        <f>VLOOKUP(C4283,Baza!A:E,5,FALSE)</f>
        <v>GOLF2 РЕЙКА ГУР. М/Ш L=1220 ,Z=36</v>
      </c>
      <c r="E4283" s="25" t="str">
        <f>IF(VLOOKUP(C4283,Baza!A:D,2,FALSE)&gt;0,"+","-")</f>
        <v>+</v>
      </c>
      <c r="F4283" s="25">
        <f>VLOOKUP(C4283,Baza!A:E,3,FALSE)</f>
        <v>201.5</v>
      </c>
      <c r="G4283" s="25">
        <f>VLOOKUP(C4283,Baza!A:E,3,FALSE)*курс</f>
        <v>8221.1999999999989</v>
      </c>
      <c r="H4283" s="25" t="str">
        <f>VLOOKUP(C4283,Baza!A:E,4,FALSE)</f>
        <v>0</v>
      </c>
      <c r="I4283" s="25" t="str">
        <f>VLOOKUP(C4283,BREND!A:C,2,FALSE)</f>
        <v>SCHNIEDER</v>
      </c>
    </row>
    <row r="4284" spans="1:9" ht="12" hidden="1" customHeight="1" outlineLevel="3">
      <c r="A4284" s="26" t="s">
        <v>687</v>
      </c>
      <c r="B4284" s="26" t="s">
        <v>687</v>
      </c>
      <c r="C4284" s="24" t="s">
        <v>488</v>
      </c>
      <c r="D4284" s="26" t="str">
        <f>VLOOKUP(C4284,Baza!A:E,5,FALSE)</f>
        <v>G2/3/VENTO ТОРМОЗНЫЕ ДИСКИ ПЕРЕДНИЕ, ПЕРФОРИРОВАННЫЕ (2ШТ.)</v>
      </c>
      <c r="E4284" s="25" t="str">
        <f>IF(VLOOKUP(C4284,Baza!A:D,2,FALSE)&gt;0,"+","-")</f>
        <v>+</v>
      </c>
      <c r="F4284" s="25">
        <f>VLOOKUP(C4284,Baza!A:E,3,FALSE)</f>
        <v>12.5</v>
      </c>
      <c r="G4284" s="25">
        <f>VLOOKUP(C4284,Baza!A:E,3,FALSE)*курс</f>
        <v>509.99999999999994</v>
      </c>
      <c r="H4284" s="25" t="str">
        <f>VLOOKUP(C4284,Baza!A:E,4,FALSE)</f>
        <v>321615301</v>
      </c>
      <c r="I4284" s="25" t="str">
        <f>VLOOKUP(C4284,BREND!A:C,2,FALSE)</f>
        <v>SCHNIEDER</v>
      </c>
    </row>
    <row r="4285" spans="1:9" ht="12" hidden="1" customHeight="1" outlineLevel="3">
      <c r="A4285" s="26" t="s">
        <v>687</v>
      </c>
      <c r="B4285" s="26" t="s">
        <v>687</v>
      </c>
      <c r="C4285" s="24" t="s">
        <v>3310</v>
      </c>
      <c r="D4285" s="26" t="str">
        <f>VLOOKUP(C4285,Baza!A:E,5,FALSE)</f>
        <v>GOLF2 '83-91 ФАРА УНИВЕРСАЛЬНАЯ</v>
      </c>
      <c r="E4285" s="25" t="str">
        <f>IF(VLOOKUP(C4285,Baza!A:D,2,FALSE)&gt;0,"+","-")</f>
        <v>-</v>
      </c>
      <c r="F4285" s="25">
        <f>VLOOKUP(C4285,Baza!A:E,3,FALSE)</f>
        <v>10.5</v>
      </c>
      <c r="G4285" s="25">
        <f>VLOOKUP(C4285,Baza!A:E,3,FALSE)*курс</f>
        <v>428.4</v>
      </c>
      <c r="H4285" s="25" t="str">
        <f>VLOOKUP(C4285,Baza!A:E,4,FALSE)</f>
        <v>322941105C</v>
      </c>
      <c r="I4285" s="25" t="str">
        <f>VLOOKUP(C4285,BREND!A:C,2,FALSE)</f>
        <v>DEPO</v>
      </c>
    </row>
    <row r="4286" spans="1:9" ht="12" hidden="1" customHeight="1" outlineLevel="3">
      <c r="A4286" s="26" t="s">
        <v>687</v>
      </c>
      <c r="B4286" s="26" t="s">
        <v>687</v>
      </c>
      <c r="C4286" s="24" t="s">
        <v>3311</v>
      </c>
      <c r="D4286" s="26" t="str">
        <f>VLOOKUP(C4286,Baza!A:E,5,FALSE)</f>
        <v>GOLF2 '83-91 ФАРЫ ПРОЗРАЧНЫЕ, ТЮНИНГ,  КОМПЛ.- 2ШТ.</v>
      </c>
      <c r="E4286" s="25" t="str">
        <f>IF(VLOOKUP(C4286,Baza!A:D,2,FALSE)&gt;0,"+","-")</f>
        <v>+</v>
      </c>
      <c r="F4286" s="25">
        <f>VLOOKUP(C4286,Baza!A:E,3,FALSE)</f>
        <v>41.5</v>
      </c>
      <c r="G4286" s="25">
        <f>VLOOKUP(C4286,Baza!A:E,3,FALSE)*курс</f>
        <v>1693.1999999999998</v>
      </c>
      <c r="H4286" s="25" t="str">
        <f>VLOOKUP(C4286,Baza!A:E,4,FALSE)</f>
        <v>0</v>
      </c>
      <c r="I4286" s="25" t="str">
        <f>VLOOKUP(C4286,BREND!A:C,2,FALSE)</f>
        <v>DEPO</v>
      </c>
    </row>
    <row r="4287" spans="1:9" ht="12" hidden="1" customHeight="1" outlineLevel="3">
      <c r="A4287" s="26" t="s">
        <v>687</v>
      </c>
      <c r="B4287" s="26" t="s">
        <v>687</v>
      </c>
      <c r="C4287" s="24" t="s">
        <v>3312</v>
      </c>
      <c r="D4287" s="26" t="str">
        <f>VLOOKUP(C4287,Baza!A:E,5,FALSE)</f>
        <v>GOLF2 '83-91 УКАЗАТЕЛЬ ПОВОРОТА, ТЮНИНГ, КОМПЛ.-2ШТ.</v>
      </c>
      <c r="E4287" s="25" t="str">
        <f>IF(VLOOKUP(C4287,Baza!A:D,2,FALSE)&gt;0,"+","-")</f>
        <v>-</v>
      </c>
      <c r="F4287" s="25">
        <f>VLOOKUP(C4287,Baza!A:E,3,FALSE)</f>
        <v>7.5</v>
      </c>
      <c r="G4287" s="25">
        <f>VLOOKUP(C4287,Baza!A:E,3,FALSE)*курс</f>
        <v>306</v>
      </c>
      <c r="H4287" s="25" t="str">
        <f>VLOOKUP(C4287,Baza!A:E,4,FALSE)</f>
        <v>0</v>
      </c>
      <c r="I4287" s="25" t="str">
        <f>VLOOKUP(C4287,BREND!A:C,2,FALSE)</f>
        <v>DEPO</v>
      </c>
    </row>
    <row r="4288" spans="1:9" ht="12" hidden="1" customHeight="1" outlineLevel="3">
      <c r="A4288" s="26" t="s">
        <v>687</v>
      </c>
      <c r="B4288" s="26" t="s">
        <v>687</v>
      </c>
      <c r="C4288" s="24" t="s">
        <v>3313</v>
      </c>
      <c r="D4288" s="26" t="str">
        <f>VLOOKUP(C4288,Baza!A:E,5,FALSE)</f>
        <v>GOLF2 '89-91 УКАЗАТЕЛЬ ПОВОРОТА В ПЕРЕДНИЙ БАМПЕР, ЛЕВЫЙ, ТОНИРОВАННЫЙ</v>
      </c>
      <c r="E4288" s="25" t="str">
        <f>IF(VLOOKUP(C4288,Baza!A:D,2,FALSE)&gt;0,"+","-")</f>
        <v>-</v>
      </c>
      <c r="F4288" s="25">
        <f>VLOOKUP(C4288,Baza!A:E,3,FALSE)</f>
        <v>8</v>
      </c>
      <c r="G4288" s="25">
        <f>VLOOKUP(C4288,Baza!A:E,3,FALSE)*курс</f>
        <v>326.39999999999998</v>
      </c>
      <c r="H4288" s="25" t="str">
        <f>VLOOKUP(C4288,Baza!A:E,4,FALSE)</f>
        <v>0</v>
      </c>
      <c r="I4288" s="25" t="str">
        <f>VLOOKUP(C4288,BREND!A:C,2,FALSE)</f>
        <v>DEPO</v>
      </c>
    </row>
    <row r="4289" spans="1:9" ht="12" hidden="1" customHeight="1" outlineLevel="3">
      <c r="A4289" s="26" t="s">
        <v>687</v>
      </c>
      <c r="B4289" s="26" t="s">
        <v>687</v>
      </c>
      <c r="C4289" s="24" t="s">
        <v>3314</v>
      </c>
      <c r="D4289" s="26" t="str">
        <f>VLOOKUP(C4289,Baza!A:E,5,FALSE)</f>
        <v>GOLF2 УКАЗАТЕЛЬ ПОВОРОТА В БАМПЕР ЛЕВЫЙ</v>
      </c>
      <c r="E4289" s="25" t="str">
        <f>IF(VLOOKUP(C4289,Baza!A:D,2,FALSE)&gt;0,"+","-")</f>
        <v>-</v>
      </c>
      <c r="F4289" s="25">
        <f>VLOOKUP(C4289,Baza!A:E,3,FALSE)</f>
        <v>2.5</v>
      </c>
      <c r="G4289" s="25">
        <f>VLOOKUP(C4289,Baza!A:E,3,FALSE)*курс</f>
        <v>102</v>
      </c>
      <c r="H4289" s="25" t="str">
        <f>VLOOKUP(C4289,Baza!A:E,4,FALSE)</f>
        <v>191953155</v>
      </c>
      <c r="I4289" s="25" t="str">
        <f>VLOOKUP(C4289,BREND!A:C,2,FALSE)</f>
        <v>DEPO</v>
      </c>
    </row>
    <row r="4290" spans="1:9" ht="12" hidden="1" customHeight="1" outlineLevel="3">
      <c r="A4290" s="26" t="s">
        <v>687</v>
      </c>
      <c r="B4290" s="26" t="s">
        <v>687</v>
      </c>
      <c r="C4290" s="24" t="s">
        <v>3315</v>
      </c>
      <c r="D4290" s="26" t="str">
        <f>VLOOKUP(C4290,Baza!A:E,5,FALSE)</f>
        <v>GOLF2 '89-91 УКАЗАТЕЛЬ ПОВОРОТА ПЕРЕДНИЙ, ЛЕВЫЙ, В ШИРОКИЙ БАМПЕР, ЖЕЛТЫЙ</v>
      </c>
      <c r="E4290" s="25" t="str">
        <f>IF(VLOOKUP(C4290,Baza!A:D,2,FALSE)&gt;0,"+","-")</f>
        <v>-</v>
      </c>
      <c r="F4290" s="25">
        <f>VLOOKUP(C4290,Baza!A:E,3,FALSE)</f>
        <v>2.2000000000000002</v>
      </c>
      <c r="G4290" s="25">
        <f>VLOOKUP(C4290,Baza!A:E,3,FALSE)*курс</f>
        <v>89.76</v>
      </c>
      <c r="H4290" s="25" t="str">
        <f>VLOOKUP(C4290,Baza!A:E,4,FALSE)</f>
        <v>191953155C</v>
      </c>
      <c r="I4290" s="25" t="str">
        <f>VLOOKUP(C4290,BREND!A:C,2,FALSE)</f>
        <v>DEPO</v>
      </c>
    </row>
    <row r="4291" spans="1:9" ht="12" hidden="1" customHeight="1" outlineLevel="3">
      <c r="A4291" s="26" t="s">
        <v>687</v>
      </c>
      <c r="B4291" s="26" t="s">
        <v>687</v>
      </c>
      <c r="C4291" s="24" t="s">
        <v>3316</v>
      </c>
      <c r="D4291" s="26" t="str">
        <f>VLOOKUP(C4291,Baza!A:E,5,FALSE)</f>
        <v>GOLF2 '89-91 УКАЗАТЕЛЬ ПОВОРОТА ПЕРЕДНИЙ, ПРАВЫЙ, В ШИРОКИЙ БАМПЕР, ТОНИРОВАННЫЙ</v>
      </c>
      <c r="E4291" s="25" t="str">
        <f>IF(VLOOKUP(C4291,Baza!A:D,2,FALSE)&gt;0,"+","-")</f>
        <v>-</v>
      </c>
      <c r="F4291" s="25">
        <f>VLOOKUP(C4291,Baza!A:E,3,FALSE)</f>
        <v>8</v>
      </c>
      <c r="G4291" s="25">
        <f>VLOOKUP(C4291,Baza!A:E,3,FALSE)*курс</f>
        <v>326.39999999999998</v>
      </c>
      <c r="H4291" s="25" t="str">
        <f>VLOOKUP(C4291,Baza!A:E,4,FALSE)</f>
        <v>0</v>
      </c>
      <c r="I4291" s="25" t="str">
        <f>VLOOKUP(C4291,BREND!A:C,2,FALSE)</f>
        <v>DEPO</v>
      </c>
    </row>
    <row r="4292" spans="1:9" ht="12" hidden="1" customHeight="1" outlineLevel="3">
      <c r="A4292" s="26" t="s">
        <v>687</v>
      </c>
      <c r="B4292" s="26" t="s">
        <v>687</v>
      </c>
      <c r="C4292" s="24" t="s">
        <v>3317</v>
      </c>
      <c r="D4292" s="26" t="str">
        <f>VLOOKUP(C4292,Baza!A:E,5,FALSE)</f>
        <v>GOLF2 УКАЗАТЕЛЬ ПОВОРОТА ПРАВЫЙ В БАМПЕР</v>
      </c>
      <c r="E4292" s="25" t="str">
        <f>IF(VLOOKUP(C4292,Baza!A:D,2,FALSE)&gt;0,"+","-")</f>
        <v>-</v>
      </c>
      <c r="F4292" s="25">
        <f>VLOOKUP(C4292,Baza!A:E,3,FALSE)</f>
        <v>2.5</v>
      </c>
      <c r="G4292" s="25">
        <f>VLOOKUP(C4292,Baza!A:E,3,FALSE)*курс</f>
        <v>102</v>
      </c>
      <c r="H4292" s="25" t="str">
        <f>VLOOKUP(C4292,Baza!A:E,4,FALSE)</f>
        <v>191953156</v>
      </c>
      <c r="I4292" s="25" t="str">
        <f>VLOOKUP(C4292,BREND!A:C,2,FALSE)</f>
        <v>DEPO</v>
      </c>
    </row>
    <row r="4293" spans="1:9" ht="12" hidden="1" customHeight="1" outlineLevel="3">
      <c r="A4293" s="26" t="s">
        <v>687</v>
      </c>
      <c r="B4293" s="26" t="s">
        <v>687</v>
      </c>
      <c r="C4293" s="24" t="s">
        <v>3318</v>
      </c>
      <c r="D4293" s="26" t="str">
        <f>VLOOKUP(C4293,Baza!A:E,5,FALSE)</f>
        <v>GOLF2 '89-91 УКАЗАТЕЛЬ ПОВОРОТА ПЕРЕДНИЙ, ПРАВЫЙ В ШИРОКИЙ БАМПЕР, ЖЕЛТЫЙ</v>
      </c>
      <c r="E4293" s="25" t="str">
        <f>IF(VLOOKUP(C4293,Baza!A:D,2,FALSE)&gt;0,"+","-")</f>
        <v>+</v>
      </c>
      <c r="F4293" s="25">
        <f>VLOOKUP(C4293,Baza!A:E,3,FALSE)</f>
        <v>2.2000000000000002</v>
      </c>
      <c r="G4293" s="25">
        <f>VLOOKUP(C4293,Baza!A:E,3,FALSE)*курс</f>
        <v>89.76</v>
      </c>
      <c r="H4293" s="25" t="str">
        <f>VLOOKUP(C4293,Baza!A:E,4,FALSE)</f>
        <v>191953156C</v>
      </c>
      <c r="I4293" s="25" t="str">
        <f>VLOOKUP(C4293,BREND!A:C,2,FALSE)</f>
        <v>DEPO</v>
      </c>
    </row>
    <row r="4294" spans="1:9" ht="12" hidden="1" customHeight="1" outlineLevel="3">
      <c r="A4294" s="26" t="s">
        <v>687</v>
      </c>
      <c r="B4294" s="26" t="s">
        <v>687</v>
      </c>
      <c r="C4294" s="24" t="s">
        <v>3319</v>
      </c>
      <c r="D4294" s="26" t="str">
        <f>VLOOKUP(C4294,Baza!A:E,5,FALSE)</f>
        <v>GOLF2 '83-91 ФОНАРИ ХРУСТАЛЬНЫЕ, ТЮНИНГ, КОМПЛ.- 2ШТ.</v>
      </c>
      <c r="E4294" s="25" t="str">
        <f>IF(VLOOKUP(C4294,Baza!A:D,2,FALSE)&gt;0,"+","-")</f>
        <v>-</v>
      </c>
      <c r="F4294" s="25">
        <f>VLOOKUP(C4294,Baza!A:E,3,FALSE)</f>
        <v>33</v>
      </c>
      <c r="G4294" s="25">
        <f>VLOOKUP(C4294,Baza!A:E,3,FALSE)*курс</f>
        <v>1346.3999999999999</v>
      </c>
      <c r="H4294" s="25" t="str">
        <f>VLOOKUP(C4294,Baza!A:E,4,FALSE)</f>
        <v>191945110C</v>
      </c>
      <c r="I4294" s="25" t="str">
        <f>VLOOKUP(C4294,BREND!A:C,2,FALSE)</f>
        <v>DEPO</v>
      </c>
    </row>
    <row r="4295" spans="1:9" ht="12" hidden="1" customHeight="1" outlineLevel="3">
      <c r="A4295" s="26" t="s">
        <v>687</v>
      </c>
      <c r="B4295" s="26" t="s">
        <v>687</v>
      </c>
      <c r="C4295" s="24" t="s">
        <v>265</v>
      </c>
      <c r="D4295" s="26" t="str">
        <f>VLOOKUP(C4295,Baza!A:E,5,FALSE)</f>
        <v xml:space="preserve">GOLF2 Б/GOLF3 РЕЙКА РУЛЕВАЯ В ГУР </v>
      </c>
      <c r="E4295" s="25" t="str">
        <f>IF(VLOOKUP(C4295,Baza!A:D,2,FALSE)&gt;0,"+","-")</f>
        <v>+</v>
      </c>
      <c r="F4295" s="25">
        <f>VLOOKUP(C4295,Baza!A:E,3,FALSE)</f>
        <v>34</v>
      </c>
      <c r="G4295" s="25">
        <f>VLOOKUP(C4295,Baza!A:E,3,FALSE)*курс</f>
        <v>1387.1999999999998</v>
      </c>
      <c r="H4295" s="25" t="str">
        <f>VLOOKUP(C4295,Baza!A:E,4,FALSE)</f>
        <v>0</v>
      </c>
      <c r="I4295" s="25" t="str">
        <f>VLOOKUP(C4295,BREND!A:C,2,FALSE)</f>
        <v>SCHNIEDER</v>
      </c>
    </row>
    <row r="4296" spans="1:9" ht="12" hidden="1" customHeight="1" outlineLevel="3">
      <c r="A4296" s="26" t="s">
        <v>687</v>
      </c>
      <c r="B4296" s="26" t="s">
        <v>687</v>
      </c>
      <c r="C4296" s="24" t="s">
        <v>6319</v>
      </c>
      <c r="D4296" s="26" t="str">
        <f>VLOOKUP(C4296,Baza!A:E,5,FALSE)</f>
        <v>GOLF2 '83-91 КАПОТ</v>
      </c>
      <c r="E4296" s="25" t="str">
        <f>IF(VLOOKUP(C4296,Baza!A:D,2,FALSE)&gt;0,"+","-")</f>
        <v>-</v>
      </c>
      <c r="F4296" s="25">
        <f>VLOOKUP(C4296,Baza!A:E,3,FALSE)</f>
        <v>69</v>
      </c>
      <c r="G4296" s="25">
        <f>VLOOKUP(C4296,Baza!A:E,3,FALSE)*курс</f>
        <v>2815.2</v>
      </c>
      <c r="H4296" s="25" t="str">
        <f>VLOOKUP(C4296,Baza!A:E,4,FALSE)</f>
        <v>191823031E</v>
      </c>
      <c r="I4296" s="25" t="str">
        <f>VLOOKUP(C4296,BREND!A:C,2,FALSE)</f>
        <v>API</v>
      </c>
    </row>
    <row r="4297" spans="1:9" ht="12" hidden="1" customHeight="1" outlineLevel="3">
      <c r="A4297" s="26" t="s">
        <v>687</v>
      </c>
      <c r="B4297" s="26" t="s">
        <v>687</v>
      </c>
      <c r="C4297" s="24" t="s">
        <v>6321</v>
      </c>
      <c r="D4297" s="26" t="str">
        <f>VLOOKUP(C4297,Baza!A:E,5,FALSE)</f>
        <v>GOLF2 '83-91 РЕШЕТКА РАДИАТОРА ЧЕРНАЯ ПОД 2 ФАРЫ</v>
      </c>
      <c r="E4297" s="25" t="str">
        <f>IF(VLOOKUP(C4297,Baza!A:D,2,FALSE)&gt;0,"+","-")</f>
        <v>-</v>
      </c>
      <c r="F4297" s="25">
        <f>VLOOKUP(C4297,Baza!A:E,3,FALSE)</f>
        <v>0</v>
      </c>
      <c r="G4297" s="25">
        <f>VLOOKUP(C4297,Baza!A:E,3,FALSE)*курс</f>
        <v>0</v>
      </c>
      <c r="H4297" s="25" t="str">
        <f>VLOOKUP(C4297,Baza!A:E,4,FALSE)</f>
        <v>191853653C</v>
      </c>
      <c r="I4297" s="25" t="str">
        <f>VLOOKUP(C4297,BREND!A:C,2,FALSE)</f>
        <v>API</v>
      </c>
    </row>
    <row r="4298" spans="1:9" ht="12" hidden="1" customHeight="1" outlineLevel="3">
      <c r="A4298" s="26" t="s">
        <v>687</v>
      </c>
      <c r="B4298" s="26" t="s">
        <v>687</v>
      </c>
      <c r="C4298" s="24" t="s">
        <v>7065</v>
      </c>
      <c r="D4298" s="26" t="str">
        <f>VLOOKUP(C4298,Baza!A:E,5,FALSE)</f>
        <v>GOLF2 '83-91 ФАРЫ ПРОЗРАЧНЫЕ, ХРОМИРОВАННЫЕ, CELIS, ТЮНИНГ, КОМПЛ.- 2ШТ.</v>
      </c>
      <c r="E4298" s="25" t="str">
        <f>IF(VLOOKUP(C4298,Baza!A:D,2,FALSE)&gt;0,"+","-")</f>
        <v>-</v>
      </c>
      <c r="F4298" s="25">
        <f>VLOOKUP(C4298,Baza!A:E,3,FALSE)</f>
        <v>0</v>
      </c>
      <c r="G4298" s="25">
        <f>VLOOKUP(C4298,Baza!A:E,3,FALSE)*курс</f>
        <v>0</v>
      </c>
      <c r="H4298" s="25">
        <f>VLOOKUP(C4298,Baza!A:E,4,FALSE)</f>
        <v>0</v>
      </c>
      <c r="I4298" s="25" t="str">
        <f>VLOOKUP(C4298,BREND!A:C,2,FALSE)</f>
        <v>DEPO</v>
      </c>
    </row>
    <row r="4299" spans="1:9" ht="12" hidden="1" customHeight="1" outlineLevel="3">
      <c r="A4299" s="26" t="s">
        <v>687</v>
      </c>
      <c r="B4299" s="26" t="s">
        <v>687</v>
      </c>
      <c r="C4299" s="24" t="s">
        <v>7066</v>
      </c>
      <c r="D4299" s="26" t="str">
        <f>VLOOKUP(C4299,Baza!A:E,5,FALSE)</f>
        <v xml:space="preserve">GOLF2 '83-91 ФАРЫ ПРОЗРАЧНЫЕ, ХРОМИРОВАННЫЕ, С КРЕСТОМ ВНУТРИ, CELIS, ТЮНИНГ, КОМПЛ.- 2ШТ. </v>
      </c>
      <c r="E4299" s="25" t="str">
        <f>IF(VLOOKUP(C4299,Baza!A:D,2,FALSE)&gt;0,"+","-")</f>
        <v>+</v>
      </c>
      <c r="F4299" s="25">
        <f>VLOOKUP(C4299,Baza!A:E,3,FALSE)</f>
        <v>58</v>
      </c>
      <c r="G4299" s="25">
        <f>VLOOKUP(C4299,Baza!A:E,3,FALSE)*курс</f>
        <v>2366.3999999999996</v>
      </c>
      <c r="H4299" s="25">
        <f>VLOOKUP(C4299,Baza!A:E,4,FALSE)</f>
        <v>0</v>
      </c>
      <c r="I4299" s="25" t="str">
        <f>VLOOKUP(C4299,BREND!A:C,2,FALSE)</f>
        <v>DEPO</v>
      </c>
    </row>
    <row r="4300" spans="1:9" ht="12" hidden="1" customHeight="1" outlineLevel="3">
      <c r="A4300" s="26" t="s">
        <v>687</v>
      </c>
      <c r="B4300" s="26" t="s">
        <v>687</v>
      </c>
      <c r="C4300" s="24" t="s">
        <v>7067</v>
      </c>
      <c r="D4300" s="26" t="str">
        <f>VLOOKUP(C4300,Baza!A:E,5,FALSE)</f>
        <v xml:space="preserve">GOLF2 '83-91 ФАРЫ П/ТУМАННЫЕ В РЕШЕТКУ РАДИАТОРА, ПРОЗРАЧНЫЕ, CELIS, ТЮНИНГ, КОМПЛ.- 2ШТ. </v>
      </c>
      <c r="E4300" s="25" t="str">
        <f>IF(VLOOKUP(C4300,Baza!A:D,2,FALSE)&gt;0,"+","-")</f>
        <v>-</v>
      </c>
      <c r="F4300" s="25">
        <f>VLOOKUP(C4300,Baza!A:E,3,FALSE)</f>
        <v>0</v>
      </c>
      <c r="G4300" s="25">
        <f>VLOOKUP(C4300,Baza!A:E,3,FALSE)*курс</f>
        <v>0</v>
      </c>
      <c r="H4300" s="25">
        <f>VLOOKUP(C4300,Baza!A:E,4,FALSE)</f>
        <v>0</v>
      </c>
      <c r="I4300" s="25" t="str">
        <f>VLOOKUP(C4300,BREND!A:C,2,FALSE)</f>
        <v>DEPO</v>
      </c>
    </row>
    <row r="4301" spans="1:9" ht="12" hidden="1" customHeight="1" outlineLevel="3">
      <c r="A4301" s="26" t="s">
        <v>687</v>
      </c>
      <c r="B4301" s="26" t="s">
        <v>687</v>
      </c>
      <c r="C4301" s="24" t="s">
        <v>7072</v>
      </c>
      <c r="D4301" s="26" t="str">
        <f>VLOOKUP(C4301,Baza!A:E,5,FALSE)</f>
        <v>GOLF2 УКАЗАТЕЛЬ ПОВОРОТА, УНИВЕРСАЛЬНЫЙ, БЕЛЫЙ</v>
      </c>
      <c r="E4301" s="25" t="str">
        <f>IF(VLOOKUP(C4301,Baza!A:D,2,FALSE)&gt;0,"+","-")</f>
        <v>-</v>
      </c>
      <c r="F4301" s="25">
        <f>VLOOKUP(C4301,Baza!A:E,3,FALSE)</f>
        <v>0</v>
      </c>
      <c r="G4301" s="25">
        <f>VLOOKUP(C4301,Baza!A:E,3,FALSE)*курс</f>
        <v>0</v>
      </c>
      <c r="H4301" s="25">
        <f>VLOOKUP(C4301,Baza!A:E,4,FALSE)</f>
        <v>0</v>
      </c>
      <c r="I4301" s="25" t="str">
        <f>VLOOKUP(C4301,BREND!A:C,2,FALSE)</f>
        <v>DEPO</v>
      </c>
    </row>
    <row r="4302" spans="1:9" ht="12" hidden="1" customHeight="1" outlineLevel="3">
      <c r="A4302" s="26" t="s">
        <v>687</v>
      </c>
      <c r="B4302" s="26" t="s">
        <v>687</v>
      </c>
      <c r="C4302" s="24" t="s">
        <v>7074</v>
      </c>
      <c r="D4302" s="26" t="str">
        <f>VLOOKUP(C4302,Baza!A:E,5,FALSE)</f>
        <v>GOLF2 '89-91 ФАРЫ П/ТУМАННЫЕ ПОЗРАЧНЫЕ, В ШИРОКИЙ БАМПЕР, ТЮНИНГ, КОМПЛ.- 2ШТ.</v>
      </c>
      <c r="E4302" s="25" t="str">
        <f>IF(VLOOKUP(C4302,Baza!A:D,2,FALSE)&gt;0,"+","-")</f>
        <v>-</v>
      </c>
      <c r="F4302" s="25">
        <f>VLOOKUP(C4302,Baza!A:E,3,FALSE)</f>
        <v>0</v>
      </c>
      <c r="G4302" s="25">
        <f>VLOOKUP(C4302,Baza!A:E,3,FALSE)*курс</f>
        <v>0</v>
      </c>
      <c r="H4302" s="25" t="str">
        <f>VLOOKUP(C4302,Baza!A:E,4,FALSE)</f>
        <v>191941699B</v>
      </c>
      <c r="I4302" s="25" t="str">
        <f>VLOOKUP(C4302,BREND!A:C,2,FALSE)</f>
        <v>DEPO</v>
      </c>
    </row>
    <row r="4303" spans="1:9" ht="12" hidden="1" customHeight="1" outlineLevel="2" collapsed="1">
      <c r="A4303" s="96" t="s">
        <v>20440</v>
      </c>
      <c r="B4303" s="96" t="s">
        <v>2788</v>
      </c>
      <c r="C4303" s="17"/>
      <c r="D4303" s="17"/>
      <c r="E4303" s="17"/>
      <c r="F4303" s="17"/>
      <c r="G4303" s="17"/>
      <c r="H4303" s="17"/>
      <c r="I4303" s="17"/>
    </row>
    <row r="4304" spans="1:9" ht="12" hidden="1" customHeight="1" outlineLevel="3">
      <c r="A4304" s="26" t="s">
        <v>2788</v>
      </c>
      <c r="B4304" s="26" t="s">
        <v>2788</v>
      </c>
      <c r="C4304" s="24" t="s">
        <v>2881</v>
      </c>
      <c r="D4304" s="26" t="str">
        <f>VLOOKUP(C4304,Baza!A:E,5,FALSE)</f>
        <v>GOLF 3/VENTO- УКАЗАЕТЛЬ ПОВОРОТА В БАМПЕР ПРАВЫЙ</v>
      </c>
      <c r="E4304" s="25" t="str">
        <f>IF(VLOOKUP(C4304,Baza!A:D,2,FALSE)&gt;0,"+","-")</f>
        <v>-</v>
      </c>
      <c r="F4304" s="25">
        <f>VLOOKUP(C4304,Baza!A:E,3,FALSE)</f>
        <v>0</v>
      </c>
      <c r="G4304" s="25">
        <f>VLOOKUP(C4304,Baza!A:E,3,FALSE)*курс</f>
        <v>0</v>
      </c>
      <c r="H4304" s="25" t="str">
        <f>VLOOKUP(C4304,Baza!A:E,4,FALSE)</f>
        <v>1H0953156A</v>
      </c>
      <c r="I4304" s="25" t="str">
        <f>VLOOKUP(C4304,BREND!A:C,2,FALSE)</f>
        <v>DEPO</v>
      </c>
    </row>
    <row r="4305" spans="1:9" ht="12" hidden="1" customHeight="1" outlineLevel="3">
      <c r="A4305" s="26" t="s">
        <v>2788</v>
      </c>
      <c r="B4305" s="26" t="s">
        <v>2788</v>
      </c>
      <c r="C4305" s="24" t="s">
        <v>3030</v>
      </c>
      <c r="D4305" s="26" t="str">
        <f>VLOOKUP(C4305,Baza!A:E,5,FALSE)</f>
        <v>GOLF3/VENTO УКАЗАТЕЛЬ ПОВОРОТА В БАМПЕР, ЛЕВЫЙ, БЕЛЫЙ</v>
      </c>
      <c r="E4305" s="25" t="str">
        <f>IF(VLOOKUP(C4305,Baza!A:D,2,FALSE)&gt;0,"+","-")</f>
        <v>-</v>
      </c>
      <c r="F4305" s="25">
        <f>VLOOKUP(C4305,Baza!A:E,3,FALSE)</f>
        <v>5</v>
      </c>
      <c r="G4305" s="25">
        <f>VLOOKUP(C4305,Baza!A:E,3,FALSE)*курс</f>
        <v>204</v>
      </c>
      <c r="H4305" s="25" t="str">
        <f>VLOOKUP(C4305,Baza!A:E,4,FALSE)</f>
        <v>1H0953155A</v>
      </c>
      <c r="I4305" s="25" t="str">
        <f>VLOOKUP(C4305,BREND!A:C,2,FALSE)</f>
        <v>DEPO</v>
      </c>
    </row>
    <row r="4306" spans="1:9" ht="12" hidden="1" customHeight="1" outlineLevel="3">
      <c r="A4306" s="26" t="s">
        <v>2788</v>
      </c>
      <c r="B4306" s="26" t="s">
        <v>2788</v>
      </c>
      <c r="C4306" s="24" t="s">
        <v>489</v>
      </c>
      <c r="D4306" s="26" t="str">
        <f>VLOOKUP(C4306,Baza!A:E,5,FALSE)</f>
        <v>PASSAT/G3 ТОРМОЗНЫЕ ДИСКИ ПЕРЕДНИЕ (2ШТ.) (321615301D)</v>
      </c>
      <c r="E4306" s="25" t="str">
        <f>IF(VLOOKUP(C4306,Baza!A:D,2,FALSE)&gt;0,"+","-")</f>
        <v>+</v>
      </c>
      <c r="F4306" s="25">
        <f>VLOOKUP(C4306,Baza!A:E,3,FALSE)</f>
        <v>12.5</v>
      </c>
      <c r="G4306" s="25">
        <f>VLOOKUP(C4306,Baza!A:E,3,FALSE)*курс</f>
        <v>509.99999999999994</v>
      </c>
      <c r="H4306" s="25" t="str">
        <f>VLOOKUP(C4306,Baza!A:E,4,FALSE)</f>
        <v>321615301D</v>
      </c>
      <c r="I4306" s="25" t="str">
        <f>VLOOKUP(C4306,BREND!A:C,2,FALSE)</f>
        <v>SCHNIEDER</v>
      </c>
    </row>
    <row r="4307" spans="1:9" ht="12" hidden="1" customHeight="1" outlineLevel="3">
      <c r="A4307" s="26" t="s">
        <v>2788</v>
      </c>
      <c r="B4307" s="26" t="s">
        <v>2788</v>
      </c>
      <c r="C4307" s="24" t="s">
        <v>3331</v>
      </c>
      <c r="D4307" s="26" t="str">
        <f>VLOOKUP(C4307,Baza!A:E,5,FALSE)</f>
        <v xml:space="preserve">GOLF3 '92-98 СУППОРТ РАДИАТОРА (ПЕРЕДНЯЯ ПАНЕЛЬ), ОДНОВЕНТИЛЯТОРНЫЙ,  ПЛАСТИК (V 1.4, 1.6) </v>
      </c>
      <c r="E4307" s="25" t="str">
        <f>IF(VLOOKUP(C4307,Baza!A:D,2,FALSE)&gt;0,"+","-")</f>
        <v>-</v>
      </c>
      <c r="F4307" s="25">
        <f>VLOOKUP(C4307,Baza!A:E,3,FALSE)</f>
        <v>38</v>
      </c>
      <c r="G4307" s="25">
        <f>VLOOKUP(C4307,Baza!A:E,3,FALSE)*курс</f>
        <v>1550.3999999999999</v>
      </c>
      <c r="H4307" s="25" t="str">
        <f>VLOOKUP(C4307,Baza!A:E,4,FALSE)</f>
        <v>1H0805594</v>
      </c>
      <c r="I4307" s="25" t="str">
        <f>VLOOKUP(C4307,BREND!A:C,2,FALSE)</f>
        <v>API</v>
      </c>
    </row>
    <row r="4308" spans="1:9" ht="12" hidden="1" customHeight="1" outlineLevel="3">
      <c r="A4308" s="26" t="s">
        <v>2788</v>
      </c>
      <c r="B4308" s="26" t="s">
        <v>2788</v>
      </c>
      <c r="C4308" s="24" t="s">
        <v>3332</v>
      </c>
      <c r="D4308" s="26" t="str">
        <f>VLOOKUP(C4308,Baza!A:E,5,FALSE)</f>
        <v>VENTO '92-98 ПЛАНКА ФАРТУК ПО РЕШЕТКУ РАДИАТОРА, МЕТАЛЛИЧЕСКАЯ</v>
      </c>
      <c r="E4308" s="25" t="str">
        <f>IF(VLOOKUP(C4308,Baza!A:D,2,FALSE)&gt;0,"+","-")</f>
        <v>+</v>
      </c>
      <c r="F4308" s="25">
        <f>VLOOKUP(C4308,Baza!A:E,3,FALSE)</f>
        <v>7</v>
      </c>
      <c r="G4308" s="25">
        <f>VLOOKUP(C4308,Baza!A:E,3,FALSE)*курс</f>
        <v>285.59999999999997</v>
      </c>
      <c r="H4308" s="25" t="str">
        <f>VLOOKUP(C4308,Baza!A:E,4,FALSE)</f>
        <v>1H5853661GRU</v>
      </c>
      <c r="I4308" s="25" t="str">
        <f>VLOOKUP(C4308,BREND!A:C,2,FALSE)</f>
        <v>API</v>
      </c>
    </row>
    <row r="4309" spans="1:9" ht="12" hidden="1" customHeight="1" outlineLevel="3">
      <c r="A4309" s="26" t="s">
        <v>2788</v>
      </c>
      <c r="B4309" s="26" t="s">
        <v>2788</v>
      </c>
      <c r="C4309" s="24" t="s">
        <v>3333</v>
      </c>
      <c r="D4309" s="26" t="str">
        <f>VLOOKUP(C4309,Baza!A:E,5,FALSE)</f>
        <v>GOLF3 '92-98 ФАРА ПРАВАЯ, БЛИЖНИЙ+ ДАЛЬНИЙ + УКАЗАТЕЛЬ ПОВОРОТА, ВНУТРИ ЧЕРНАЯ, ТЮНИНГ</v>
      </c>
      <c r="E4309" s="25" t="str">
        <f>IF(VLOOKUP(C4309,Baza!A:D,2,FALSE)&gt;0,"+","-")</f>
        <v>+</v>
      </c>
      <c r="F4309" s="25">
        <f>VLOOKUP(C4309,Baza!A:E,3,FALSE)</f>
        <v>70</v>
      </c>
      <c r="G4309" s="25">
        <f>VLOOKUP(C4309,Baza!A:E,3,FALSE)*курс</f>
        <v>2856</v>
      </c>
      <c r="H4309" s="25" t="str">
        <f>VLOOKUP(C4309,Baza!A:E,4,FALSE)</f>
        <v>1DJ008187041</v>
      </c>
      <c r="I4309" s="25" t="str">
        <f>VLOOKUP(C4309,BREND!A:C,2,FALSE)</f>
        <v>HELLA</v>
      </c>
    </row>
    <row r="4310" spans="1:9" ht="12" hidden="1" customHeight="1" outlineLevel="3">
      <c r="A4310" s="26" t="s">
        <v>2788</v>
      </c>
      <c r="B4310" s="26" t="s">
        <v>2788</v>
      </c>
      <c r="C4310" s="24" t="s">
        <v>3336</v>
      </c>
      <c r="D4310" s="26" t="str">
        <f>VLOOKUP(C4310,Baza!A:E,5,FALSE)</f>
        <v>GOLF3 '92-98 УСИЛИТЕЛЬ БАМПЕРА ПЕРЕДНЕГО</v>
      </c>
      <c r="E4310" s="25" t="str">
        <f>IF(VLOOKUP(C4310,Baza!A:D,2,FALSE)&gt;0,"+","-")</f>
        <v>+</v>
      </c>
      <c r="F4310" s="25">
        <f>VLOOKUP(C4310,Baza!A:E,3,FALSE)</f>
        <v>24</v>
      </c>
      <c r="G4310" s="25">
        <f>VLOOKUP(C4310,Baza!A:E,3,FALSE)*курс</f>
        <v>979.19999999999993</v>
      </c>
      <c r="H4310" s="25" t="str">
        <f>VLOOKUP(C4310,Baza!A:E,4,FALSE)</f>
        <v>1H0805551A</v>
      </c>
      <c r="I4310" s="25" t="str">
        <f>VLOOKUP(C4310,BREND!A:C,2,FALSE)</f>
        <v>API</v>
      </c>
    </row>
    <row r="4311" spans="1:9" ht="12" hidden="1" customHeight="1" outlineLevel="3">
      <c r="A4311" s="26" t="s">
        <v>2788</v>
      </c>
      <c r="B4311" s="26" t="s">
        <v>2788</v>
      </c>
      <c r="C4311" s="24" t="s">
        <v>275</v>
      </c>
      <c r="D4311" s="26" t="str">
        <f>VLOOKUP(C4311,Baza!A:E,5,FALSE)</f>
        <v>GOLF3 РУЛЕВАЯ ТЯГА  ЛЕВАЯ С Г/У В СБОРЕ</v>
      </c>
      <c r="E4311" s="25" t="str">
        <f>IF(VLOOKUP(C4311,Baza!A:D,2,FALSE)&gt;0,"+","-")</f>
        <v>-</v>
      </c>
      <c r="F4311" s="25">
        <f>VLOOKUP(C4311,Baza!A:E,3,FALSE)</f>
        <v>7.8</v>
      </c>
      <c r="G4311" s="25">
        <f>VLOOKUP(C4311,Baza!A:E,3,FALSE)*курс</f>
        <v>318.23999999999995</v>
      </c>
      <c r="H4311" s="25" t="str">
        <f>VLOOKUP(C4311,Baza!A:E,4,FALSE)</f>
        <v>1H0422803</v>
      </c>
      <c r="I4311" s="25" t="str">
        <f>VLOOKUP(C4311,BREND!A:C,2,FALSE)</f>
        <v>SCHNIEDER</v>
      </c>
    </row>
    <row r="4312" spans="1:9" ht="12" hidden="1" customHeight="1" outlineLevel="3">
      <c r="A4312" s="26" t="s">
        <v>2788</v>
      </c>
      <c r="B4312" s="26" t="s">
        <v>2788</v>
      </c>
      <c r="C4312" s="24" t="s">
        <v>585</v>
      </c>
      <c r="D4312" s="26" t="str">
        <f>VLOOKUP(C4312,Baza!A:E,5,FALSE)</f>
        <v>GOLF3 ТЯГА РУЛЕВАЯ ЛЕВАЯ,  ГУР  СБОРЕ 1H0422803</v>
      </c>
      <c r="E4312" s="25" t="str">
        <f>IF(VLOOKUP(C4312,Baza!A:D,2,FALSE)&gt;0,"+","-")</f>
        <v>-</v>
      </c>
      <c r="F4312" s="25">
        <f>VLOOKUP(C4312,Baza!A:E,3,FALSE)</f>
        <v>6.5</v>
      </c>
      <c r="G4312" s="25">
        <f>VLOOKUP(C4312,Baza!A:E,3,FALSE)*курс</f>
        <v>265.2</v>
      </c>
      <c r="H4312" s="25" t="str">
        <f>VLOOKUP(C4312,Baza!A:E,4,FALSE)</f>
        <v>1H0422803</v>
      </c>
      <c r="I4312" s="25" t="str">
        <f>VLOOKUP(C4312,BREND!A:C,2,FALSE)</f>
        <v>SCHNIEDER</v>
      </c>
    </row>
    <row r="4313" spans="1:9" ht="12" hidden="1" customHeight="1" outlineLevel="3">
      <c r="A4313" s="26" t="s">
        <v>2788</v>
      </c>
      <c r="B4313" s="26" t="s">
        <v>2788</v>
      </c>
      <c r="C4313" s="24" t="s">
        <v>3338</v>
      </c>
      <c r="D4313" s="26" t="str">
        <f>VLOOKUP(C4313,Baza!A:E,5,FALSE)</f>
        <v xml:space="preserve">GOLF3 '92-98 СУППОРТ РАДИАТОРА (ПЕРЕДНЯЯ ПАНЕЛЬ), С КОНДИЦИОНЕРОМ, 2-ВЕНТИЛ., ПЛАСТИК (V 1.8,  2.0) </v>
      </c>
      <c r="E4313" s="25" t="str">
        <f>IF(VLOOKUP(C4313,Baza!A:D,2,FALSE)&gt;0,"+","-")</f>
        <v>-</v>
      </c>
      <c r="F4313" s="25">
        <f>VLOOKUP(C4313,Baza!A:E,3,FALSE)</f>
        <v>105</v>
      </c>
      <c r="G4313" s="25">
        <f>VLOOKUP(C4313,Baza!A:E,3,FALSE)*курс</f>
        <v>4284</v>
      </c>
      <c r="H4313" s="25" t="str">
        <f>VLOOKUP(C4313,Baza!A:E,4,FALSE)</f>
        <v>1H0805594D</v>
      </c>
      <c r="I4313" s="25" t="str">
        <f>VLOOKUP(C4313,BREND!A:C,2,FALSE)</f>
        <v>API</v>
      </c>
    </row>
    <row r="4314" spans="1:9" ht="12" hidden="1" customHeight="1" outlineLevel="3">
      <c r="A4314" s="26" t="s">
        <v>2788</v>
      </c>
      <c r="B4314" s="26" t="s">
        <v>2788</v>
      </c>
      <c r="C4314" s="24" t="s">
        <v>3339</v>
      </c>
      <c r="D4314" s="26" t="str">
        <f>VLOOKUP(C4314,Baza!A:E,5,FALSE)</f>
        <v>GOLF3 '92-98 ПЛАНКА ФАРТУК ПОД РЕШЕТКУ РАДИАТОРА, МЕТАЛЛИЧЕСКАЯ</v>
      </c>
      <c r="E4314" s="25" t="str">
        <f>IF(VLOOKUP(C4314,Baza!A:D,2,FALSE)&gt;0,"+","-")</f>
        <v>-</v>
      </c>
      <c r="F4314" s="25">
        <f>VLOOKUP(C4314,Baza!A:E,3,FALSE)</f>
        <v>6</v>
      </c>
      <c r="G4314" s="25">
        <f>VLOOKUP(C4314,Baza!A:E,3,FALSE)*курс</f>
        <v>244.79999999999998</v>
      </c>
      <c r="H4314" s="25" t="str">
        <f>VLOOKUP(C4314,Baza!A:E,4,FALSE)</f>
        <v>1H6853661</v>
      </c>
      <c r="I4314" s="25" t="str">
        <f>VLOOKUP(C4314,BREND!A:C,2,FALSE)</f>
        <v>API</v>
      </c>
    </row>
    <row r="4315" spans="1:9" ht="12" hidden="1" customHeight="1" outlineLevel="3">
      <c r="A4315" s="26" t="s">
        <v>2788</v>
      </c>
      <c r="B4315" s="26" t="s">
        <v>2788</v>
      </c>
      <c r="C4315" s="24" t="s">
        <v>3341</v>
      </c>
      <c r="D4315" s="26" t="str">
        <f>VLOOKUP(C4315,Baza!A:E,5,FALSE)</f>
        <v>GOLF3 '92-98 РЕШЕТКА РАДИАТОРА В СБОРЕ С ПЛАНКОЙ, ПЛАСТИКОВАЯ, ЛИТАЯ</v>
      </c>
      <c r="E4315" s="25" t="str">
        <f>IF(VLOOKUP(C4315,Baza!A:D,2,FALSE)&gt;0,"+","-")</f>
        <v>+</v>
      </c>
      <c r="F4315" s="25">
        <f>VLOOKUP(C4315,Baza!A:E,3,FALSE)</f>
        <v>10</v>
      </c>
      <c r="G4315" s="25">
        <f>VLOOKUP(C4315,Baza!A:E,3,FALSE)*курс</f>
        <v>408</v>
      </c>
      <c r="H4315" s="25" t="str">
        <f>VLOOKUP(C4315,Baza!A:E,4,FALSE)</f>
        <v>1HM853653AGRU</v>
      </c>
      <c r="I4315" s="25" t="str">
        <f>VLOOKUP(C4315,BREND!A:C,2,FALSE)</f>
        <v>API</v>
      </c>
    </row>
    <row r="4316" spans="1:9" ht="12" hidden="1" customHeight="1" outlineLevel="3">
      <c r="A4316" s="26" t="s">
        <v>2788</v>
      </c>
      <c r="B4316" s="26" t="s">
        <v>2788</v>
      </c>
      <c r="C4316" s="24" t="s">
        <v>3343</v>
      </c>
      <c r="D4316" s="26" t="str">
        <f>VLOOKUP(C4316,Baza!A:E,5,FALSE)</f>
        <v>GOLF3  ФОНАРЬ, ТЮНИНГ, КОМПЛЕКТ</v>
      </c>
      <c r="E4316" s="25" t="str">
        <f>IF(VLOOKUP(C4316,Baza!A:D,2,FALSE)&gt;0,"+","-")</f>
        <v>+</v>
      </c>
      <c r="F4316" s="25">
        <f>VLOOKUP(C4316,Baza!A:E,3,FALSE)</f>
        <v>70</v>
      </c>
      <c r="G4316" s="25">
        <f>VLOOKUP(C4316,Baza!A:E,3,FALSE)*курс</f>
        <v>2856</v>
      </c>
      <c r="H4316" s="25" t="str">
        <f>VLOOKUP(C4316,Baza!A:E,4,FALSE)</f>
        <v>0</v>
      </c>
      <c r="I4316" s="25" t="str">
        <f>VLOOKUP(C4316,BREND!A:C,2,FALSE)</f>
        <v>API</v>
      </c>
    </row>
    <row r="4317" spans="1:9" ht="12" hidden="1" customHeight="1" outlineLevel="3">
      <c r="A4317" s="26" t="s">
        <v>2788</v>
      </c>
      <c r="B4317" s="26" t="s">
        <v>2788</v>
      </c>
      <c r="C4317" s="24" t="s">
        <v>3344</v>
      </c>
      <c r="D4317" s="26" t="str">
        <f>VLOOKUP(C4317,Baza!A:E,5,FALSE)</f>
        <v>GOLF3/VENTO'92-97 АМОРТИЗАТОР ПЕРЕДНИЙ  ГАЗОВЫЙ</v>
      </c>
      <c r="E4317" s="25" t="str">
        <f>IF(VLOOKUP(C4317,Baza!A:D,2,FALSE)&gt;0,"+","-")</f>
        <v>+</v>
      </c>
      <c r="F4317" s="25">
        <f>VLOOKUP(C4317,Baza!A:E,3,FALSE)</f>
        <v>25</v>
      </c>
      <c r="G4317" s="25">
        <f>VLOOKUP(C4317,Baza!A:E,3,FALSE)*курс</f>
        <v>1019.9999999999999</v>
      </c>
      <c r="H4317" s="25" t="str">
        <f>VLOOKUP(C4317,Baza!A:E,4,FALSE)</f>
        <v>535413031C</v>
      </c>
      <c r="I4317" s="25" t="str">
        <f>VLOOKUP(C4317,BREND!A:C,2,FALSE)</f>
        <v>SCHNIEDER</v>
      </c>
    </row>
    <row r="4318" spans="1:9" ht="12" hidden="1" customHeight="1" outlineLevel="3">
      <c r="A4318" s="26" t="s">
        <v>2788</v>
      </c>
      <c r="B4318" s="26" t="s">
        <v>2788</v>
      </c>
      <c r="C4318" s="24" t="s">
        <v>3345</v>
      </c>
      <c r="D4318" s="26" t="str">
        <f>VLOOKUP(C4318,Baza!A:E,5,FALSE)</f>
        <v>GOLF 3, VENTO '94- АМОРТИЗАТОР ПЕРЕДНИЙ</v>
      </c>
      <c r="E4318" s="25" t="str">
        <f>IF(VLOOKUP(C4318,Baza!A:D,2,FALSE)&gt;0,"+","-")</f>
        <v>+</v>
      </c>
      <c r="F4318" s="25">
        <f>VLOOKUP(C4318,Baza!A:E,3,FALSE)</f>
        <v>30</v>
      </c>
      <c r="G4318" s="25">
        <f>VLOOKUP(C4318,Baza!A:E,3,FALSE)*курс</f>
        <v>1224</v>
      </c>
      <c r="H4318" s="25" t="str">
        <f>VLOOKUP(C4318,Baza!A:E,4,FALSE)</f>
        <v>6N0413031M</v>
      </c>
      <c r="I4318" s="25" t="str">
        <f>VLOOKUP(C4318,BREND!A:C,2,FALSE)</f>
        <v>SCHNIEDER</v>
      </c>
    </row>
    <row r="4319" spans="1:9" ht="12" hidden="1" customHeight="1" outlineLevel="3">
      <c r="A4319" s="26" t="s">
        <v>2788</v>
      </c>
      <c r="B4319" s="26" t="s">
        <v>2788</v>
      </c>
      <c r="C4319" s="24" t="s">
        <v>538</v>
      </c>
      <c r="D4319" s="26" t="str">
        <f>VLOOKUP(C4319,Baza!A:E,5,FALSE)</f>
        <v xml:space="preserve">VENTO/G3 ТОРМОЗНЫЕ ДИСКИ ПЕРЕДНИЕ, ПЕРФОРИРОВАННЫЕ (2ШТ.) </v>
      </c>
      <c r="E4319" s="25" t="str">
        <f>IF(VLOOKUP(C4319,Baza!A:D,2,FALSE)&gt;0,"+","-")</f>
        <v>+</v>
      </c>
      <c r="F4319" s="25">
        <f>VLOOKUP(C4319,Baza!A:E,3,FALSE)</f>
        <v>13.5</v>
      </c>
      <c r="G4319" s="25">
        <f>VLOOKUP(C4319,Baza!A:E,3,FALSE)*курс</f>
        <v>550.79999999999995</v>
      </c>
      <c r="H4319" s="25" t="str">
        <f>VLOOKUP(C4319,Baza!A:E,4,FALSE)</f>
        <v>1H0615301</v>
      </c>
      <c r="I4319" s="25" t="str">
        <f>VLOOKUP(C4319,BREND!A:C,2,FALSE)</f>
        <v>SCHNIEDER</v>
      </c>
    </row>
    <row r="4320" spans="1:9" ht="12" hidden="1" customHeight="1" outlineLevel="3">
      <c r="A4320" s="26" t="s">
        <v>2788</v>
      </c>
      <c r="B4320" s="26" t="s">
        <v>2788</v>
      </c>
      <c r="C4320" s="24" t="s">
        <v>3347</v>
      </c>
      <c r="D4320" s="26" t="str">
        <f>VLOOKUP(C4320,Baza!A:E,5,FALSE)</f>
        <v>GOLF3 '92-98 ФАРА ЛЕВАЯ (1 ОТРАЖАТЕЛЬ)</v>
      </c>
      <c r="E4320" s="25" t="str">
        <f>IF(VLOOKUP(C4320,Baza!A:D,2,FALSE)&gt;0,"+","-")</f>
        <v>+</v>
      </c>
      <c r="F4320" s="25">
        <f>VLOOKUP(C4320,Baza!A:E,3,FALSE)</f>
        <v>21.5</v>
      </c>
      <c r="G4320" s="25">
        <f>VLOOKUP(C4320,Baza!A:E,3,FALSE)*курс</f>
        <v>877.19999999999993</v>
      </c>
      <c r="H4320" s="25" t="str">
        <f>VLOOKUP(C4320,Baza!A:E,4,FALSE)</f>
        <v>1H6941017AJ</v>
      </c>
      <c r="I4320" s="25" t="str">
        <f>VLOOKUP(C4320,BREND!A:C,2,FALSE)</f>
        <v>DEPO</v>
      </c>
    </row>
    <row r="4321" spans="1:9" ht="12" hidden="1" customHeight="1" outlineLevel="3">
      <c r="A4321" s="26" t="s">
        <v>2788</v>
      </c>
      <c r="B4321" s="26" t="s">
        <v>2788</v>
      </c>
      <c r="C4321" s="24" t="s">
        <v>3348</v>
      </c>
      <c r="D4321" s="26" t="str">
        <f>VLOOKUP(C4321,Baza!A:E,5,FALSE)</f>
        <v>GOLF3 '92-98 ФАРА ПРАВАЯ (1 ОТРАЖАТЕЛЬ)</v>
      </c>
      <c r="E4321" s="25" t="str">
        <f>IF(VLOOKUP(C4321,Baza!A:D,2,FALSE)&gt;0,"+","-")</f>
        <v>+</v>
      </c>
      <c r="F4321" s="25">
        <f>VLOOKUP(C4321,Baza!A:E,3,FALSE)</f>
        <v>21.5</v>
      </c>
      <c r="G4321" s="25">
        <f>VLOOKUP(C4321,Baza!A:E,3,FALSE)*курс</f>
        <v>877.19999999999993</v>
      </c>
      <c r="H4321" s="25" t="str">
        <f>VLOOKUP(C4321,Baza!A:E,4,FALSE)</f>
        <v>1H6941018AJ</v>
      </c>
      <c r="I4321" s="25" t="str">
        <f>VLOOKUP(C4321,BREND!A:C,2,FALSE)</f>
        <v>DEPO</v>
      </c>
    </row>
    <row r="4322" spans="1:9" ht="12" hidden="1" customHeight="1" outlineLevel="3">
      <c r="A4322" s="26" t="s">
        <v>2788</v>
      </c>
      <c r="B4322" s="26" t="s">
        <v>2788</v>
      </c>
      <c r="C4322" s="24" t="s">
        <v>3349</v>
      </c>
      <c r="D4322" s="26" t="str">
        <f>VLOOKUP(C4322,Baza!A:E,5,FALSE)</f>
        <v>GOLF3 '92-98 ФАРА ЛЕВАЯ (2 ОТРАЖАТЕЛЯ)</v>
      </c>
      <c r="E4322" s="25" t="str">
        <f>IF(VLOOKUP(C4322,Baza!A:D,2,FALSE)&gt;0,"+","-")</f>
        <v>+</v>
      </c>
      <c r="F4322" s="25">
        <f>VLOOKUP(C4322,Baza!A:E,3,FALSE)</f>
        <v>25</v>
      </c>
      <c r="G4322" s="25">
        <f>VLOOKUP(C4322,Baza!A:E,3,FALSE)*курс</f>
        <v>1019.9999999999999</v>
      </c>
      <c r="H4322" s="25" t="str">
        <f>VLOOKUP(C4322,Baza!A:E,4,FALSE)</f>
        <v>1H6941017D</v>
      </c>
      <c r="I4322" s="25" t="str">
        <f>VLOOKUP(C4322,BREND!A:C,2,FALSE)</f>
        <v>DEPO</v>
      </c>
    </row>
    <row r="4323" spans="1:9" ht="12" hidden="1" customHeight="1" outlineLevel="3">
      <c r="A4323" s="26" t="s">
        <v>2788</v>
      </c>
      <c r="B4323" s="26" t="s">
        <v>2788</v>
      </c>
      <c r="C4323" s="24" t="s">
        <v>3350</v>
      </c>
      <c r="D4323" s="26" t="str">
        <f>VLOOKUP(C4323,Baza!A:E,5,FALSE)</f>
        <v>GOLF3 '92-98 ФАРА ПРАВАЯ (2 ОТРАЖАТЕЛЯ)</v>
      </c>
      <c r="E4323" s="25" t="str">
        <f>IF(VLOOKUP(C4323,Baza!A:D,2,FALSE)&gt;0,"+","-")</f>
        <v>+</v>
      </c>
      <c r="F4323" s="25">
        <f>VLOOKUP(C4323,Baza!A:E,3,FALSE)</f>
        <v>25</v>
      </c>
      <c r="G4323" s="25">
        <f>VLOOKUP(C4323,Baza!A:E,3,FALSE)*курс</f>
        <v>1019.9999999999999</v>
      </c>
      <c r="H4323" s="25" t="str">
        <f>VLOOKUP(C4323,Baza!A:E,4,FALSE)</f>
        <v>1H6941018D</v>
      </c>
      <c r="I4323" s="25" t="str">
        <f>VLOOKUP(C4323,BREND!A:C,2,FALSE)</f>
        <v>DEPO</v>
      </c>
    </row>
    <row r="4324" spans="1:9" ht="12" hidden="1" customHeight="1" outlineLevel="3">
      <c r="A4324" s="26" t="s">
        <v>2788</v>
      </c>
      <c r="B4324" s="26" t="s">
        <v>2788</v>
      </c>
      <c r="C4324" s="24" t="s">
        <v>3351</v>
      </c>
      <c r="D4324" s="26" t="str">
        <f>VLOOKUP(C4324,Baza!A:E,5,FALSE)</f>
        <v>GOLF3 '92-98 ОТРАЖАТЕЛЬ В ПЕРЕДНИЙ БАМПЕР , ХРУСТАЛЬНЫЙ, ТЮНИНГ, КОМПЛ.-2ШТ.</v>
      </c>
      <c r="E4324" s="25" t="str">
        <f>IF(VLOOKUP(C4324,Baza!A:D,2,FALSE)&gt;0,"+","-")</f>
        <v>-</v>
      </c>
      <c r="F4324" s="25">
        <f>VLOOKUP(C4324,Baza!A:E,3,FALSE)</f>
        <v>27</v>
      </c>
      <c r="G4324" s="25">
        <f>VLOOKUP(C4324,Baza!A:E,3,FALSE)*курс</f>
        <v>1101.5999999999999</v>
      </c>
      <c r="H4324" s="25" t="str">
        <f>VLOOKUP(C4324,Baza!A:E,4,FALSE)</f>
        <v>0</v>
      </c>
      <c r="I4324" s="25" t="str">
        <f>VLOOKUP(C4324,BREND!A:C,2,FALSE)</f>
        <v>DEPO</v>
      </c>
    </row>
    <row r="4325" spans="1:9" ht="12" hidden="1" customHeight="1" outlineLevel="3">
      <c r="A4325" s="26" t="s">
        <v>2788</v>
      </c>
      <c r="B4325" s="26" t="s">
        <v>2788</v>
      </c>
      <c r="C4325" s="24" t="s">
        <v>3352</v>
      </c>
      <c r="D4325" s="26" t="str">
        <f>VLOOKUP(C4325,Baza!A:E,5,FALSE)</f>
        <v>GOLF3 '92-98 ОТРАЖАТЕЛЬ В ПЕРЕДНИЙ БАМПЕР ЛЕВЫЙ, БОЛЬШОЙ</v>
      </c>
      <c r="E4325" s="25" t="str">
        <f>IF(VLOOKUP(C4325,Baza!A:D,2,FALSE)&gt;0,"+","-")</f>
        <v>-</v>
      </c>
      <c r="F4325" s="25">
        <f>VLOOKUP(C4325,Baza!A:E,3,FALSE)</f>
        <v>2.5</v>
      </c>
      <c r="G4325" s="25">
        <f>VLOOKUP(C4325,Baza!A:E,3,FALSE)*курс</f>
        <v>102</v>
      </c>
      <c r="H4325" s="25" t="str">
        <f>VLOOKUP(C4325,Baza!A:E,4,FALSE)</f>
        <v>1H0941777</v>
      </c>
      <c r="I4325" s="25" t="str">
        <f>VLOOKUP(C4325,BREND!A:C,2,FALSE)</f>
        <v>DEPO</v>
      </c>
    </row>
    <row r="4326" spans="1:9" ht="12" hidden="1" customHeight="1" outlineLevel="3">
      <c r="A4326" s="26" t="s">
        <v>2788</v>
      </c>
      <c r="B4326" s="26" t="s">
        <v>2788</v>
      </c>
      <c r="C4326" s="24" t="s">
        <v>3353</v>
      </c>
      <c r="D4326" s="26" t="str">
        <f>VLOOKUP(C4326,Baza!A:E,5,FALSE)</f>
        <v>GOLF3 '92-98 ОТРАЖАТЕЛЬ В ПЕРЕДНИЙ БАМПЕР ПРАВЫЙ</v>
      </c>
      <c r="E4326" s="25" t="str">
        <f>IF(VLOOKUP(C4326,Baza!A:D,2,FALSE)&gt;0,"+","-")</f>
        <v>-</v>
      </c>
      <c r="F4326" s="25">
        <f>VLOOKUP(C4326,Baza!A:E,3,FALSE)</f>
        <v>2.5</v>
      </c>
      <c r="G4326" s="25">
        <f>VLOOKUP(C4326,Baza!A:E,3,FALSE)*курс</f>
        <v>102</v>
      </c>
      <c r="H4326" s="25" t="str">
        <f>VLOOKUP(C4326,Baza!A:E,4,FALSE)</f>
        <v>1H0941778</v>
      </c>
      <c r="I4326" s="25" t="str">
        <f>VLOOKUP(C4326,BREND!A:C,2,FALSE)</f>
        <v>DEPO</v>
      </c>
    </row>
    <row r="4327" spans="1:9" ht="12" hidden="1" customHeight="1" outlineLevel="3">
      <c r="A4327" s="26" t="s">
        <v>2788</v>
      </c>
      <c r="B4327" s="26" t="s">
        <v>2788</v>
      </c>
      <c r="C4327" s="24" t="s">
        <v>3354</v>
      </c>
      <c r="D4327" s="26" t="str">
        <f>VLOOKUP(C4327,Baza!A:E,5,FALSE)</f>
        <v xml:space="preserve">GOLF3 '92-98 ОТРАЖАТЕЛЬ В ПЕРЕДНИЙ БАМПЕР,  ТЮНИНГ, КОМПЛ.- 2ШТ. </v>
      </c>
      <c r="E4327" s="25" t="str">
        <f>IF(VLOOKUP(C4327,Baza!A:D,2,FALSE)&gt;0,"+","-")</f>
        <v>-</v>
      </c>
      <c r="F4327" s="25">
        <f>VLOOKUP(C4327,Baza!A:E,3,FALSE)</f>
        <v>34.5</v>
      </c>
      <c r="G4327" s="25">
        <f>VLOOKUP(C4327,Baza!A:E,3,FALSE)*курс</f>
        <v>1407.6</v>
      </c>
      <c r="H4327" s="25" t="str">
        <f>VLOOKUP(C4327,Baza!A:E,4,FALSE)</f>
        <v>0</v>
      </c>
      <c r="I4327" s="25" t="str">
        <f>VLOOKUP(C4327,BREND!A:C,2,FALSE)</f>
        <v>DEPO</v>
      </c>
    </row>
    <row r="4328" spans="1:9" ht="12" hidden="1" customHeight="1" outlineLevel="3">
      <c r="A4328" s="26" t="s">
        <v>2788</v>
      </c>
      <c r="B4328" s="26" t="s">
        <v>2788</v>
      </c>
      <c r="C4328" s="24" t="s">
        <v>3355</v>
      </c>
      <c r="D4328" s="26" t="str">
        <f>VLOOKUP(C4328,Baza!A:E,5,FALSE)</f>
        <v xml:space="preserve">GOLF3 '92-98 ОТРАЖАТЕЛЬ ЛЕВЫЙ В ПЕРЕДНИЙ БАМПЕР, КОРОТКИЙ КАТАФОТ ПОД ШТАТНУЮ ТУМАНКУ </v>
      </c>
      <c r="E4328" s="25" t="str">
        <f>IF(VLOOKUP(C4328,Baza!A:D,2,FALSE)&gt;0,"+","-")</f>
        <v>-</v>
      </c>
      <c r="F4328" s="25">
        <f>VLOOKUP(C4328,Baza!A:E,3,FALSE)</f>
        <v>2.2000000000000002</v>
      </c>
      <c r="G4328" s="25">
        <f>VLOOKUP(C4328,Baza!A:E,3,FALSE)*курс</f>
        <v>89.76</v>
      </c>
      <c r="H4328" s="25" t="str">
        <f>VLOOKUP(C4328,Baza!A:E,4,FALSE)</f>
        <v>1H0941779</v>
      </c>
      <c r="I4328" s="25" t="str">
        <f>VLOOKUP(C4328,BREND!A:C,2,FALSE)</f>
        <v>DEPO</v>
      </c>
    </row>
    <row r="4329" spans="1:9" ht="12" hidden="1" customHeight="1" outlineLevel="3">
      <c r="A4329" s="26" t="s">
        <v>2788</v>
      </c>
      <c r="B4329" s="26" t="s">
        <v>2788</v>
      </c>
      <c r="C4329" s="24" t="s">
        <v>3356</v>
      </c>
      <c r="D4329" s="26" t="str">
        <f>VLOOKUP(C4329,Baza!A:E,5,FALSE)</f>
        <v>GOLF3 '92-98 ОТРАЖАТЕЛЬ ПРАВЫЙ В ПЕРЕДНИЙ БАМПЕР, КОРОТКИЙ КАТАФОТ ПОД ШТАТНУЮ ТУМАНКУ</v>
      </c>
      <c r="E4329" s="25" t="str">
        <f>IF(VLOOKUP(C4329,Baza!A:D,2,FALSE)&gt;0,"+","-")</f>
        <v>-</v>
      </c>
      <c r="F4329" s="25">
        <f>VLOOKUP(C4329,Baza!A:E,3,FALSE)</f>
        <v>2.2000000000000002</v>
      </c>
      <c r="G4329" s="25">
        <f>VLOOKUP(C4329,Baza!A:E,3,FALSE)*курс</f>
        <v>89.76</v>
      </c>
      <c r="H4329" s="25" t="str">
        <f>VLOOKUP(C4329,Baza!A:E,4,FALSE)</f>
        <v>1H0941780</v>
      </c>
      <c r="I4329" s="25" t="str">
        <f>VLOOKUP(C4329,BREND!A:C,2,FALSE)</f>
        <v>DEPO</v>
      </c>
    </row>
    <row r="4330" spans="1:9" ht="12" hidden="1" customHeight="1" outlineLevel="3">
      <c r="A4330" s="26" t="s">
        <v>2788</v>
      </c>
      <c r="B4330" s="26" t="s">
        <v>2788</v>
      </c>
      <c r="C4330" s="24" t="s">
        <v>3357</v>
      </c>
      <c r="D4330" s="26" t="str">
        <f>VLOOKUP(C4330,Baza!A:E,5,FALSE)</f>
        <v>GOLF3 ФОНАРЬ  ХРУСТАЛЬНЫЙ, КОМПЛЕКТ</v>
      </c>
      <c r="E4330" s="25" t="str">
        <f>IF(VLOOKUP(C4330,Baza!A:D,2,FALSE)&gt;0,"+","-")</f>
        <v>-</v>
      </c>
      <c r="F4330" s="25">
        <f>VLOOKUP(C4330,Baza!A:E,3,FALSE)</f>
        <v>64</v>
      </c>
      <c r="G4330" s="25">
        <f>VLOOKUP(C4330,Baza!A:E,3,FALSE)*курс</f>
        <v>2611.1999999999998</v>
      </c>
      <c r="H4330" s="25" t="str">
        <f>VLOOKUP(C4330,Baza!A:E,4,FALSE)</f>
        <v>0</v>
      </c>
      <c r="I4330" s="25" t="str">
        <f>VLOOKUP(C4330,BREND!A:C,2,FALSE)</f>
        <v>DEPO</v>
      </c>
    </row>
    <row r="4331" spans="1:9" ht="12" hidden="1" customHeight="1" outlineLevel="3">
      <c r="A4331" s="26" t="s">
        <v>2788</v>
      </c>
      <c r="B4331" s="26" t="s">
        <v>2788</v>
      </c>
      <c r="C4331" s="24" t="s">
        <v>3358</v>
      </c>
      <c r="D4331" s="26" t="str">
        <f>VLOOKUP(C4331,Baza!A:E,5,FALSE)</f>
        <v>GOLF3 '92-97 ФОНАРЬ  ЛЕВЫЙ</v>
      </c>
      <c r="E4331" s="25" t="str">
        <f>IF(VLOOKUP(C4331,Baza!A:D,2,FALSE)&gt;0,"+","-")</f>
        <v>+</v>
      </c>
      <c r="F4331" s="25">
        <f>VLOOKUP(C4331,Baza!A:E,3,FALSE)</f>
        <v>24</v>
      </c>
      <c r="G4331" s="25">
        <f>VLOOKUP(C4331,Baza!A:E,3,FALSE)*курс</f>
        <v>979.19999999999993</v>
      </c>
      <c r="H4331" s="25" t="str">
        <f>VLOOKUP(C4331,Baza!A:E,4,FALSE)</f>
        <v>1H6945111</v>
      </c>
      <c r="I4331" s="25" t="str">
        <f>VLOOKUP(C4331,BREND!A:C,2,FALSE)</f>
        <v>DEPO</v>
      </c>
    </row>
    <row r="4332" spans="1:9" ht="12" hidden="1" customHeight="1" outlineLevel="3">
      <c r="A4332" s="26" t="s">
        <v>2788</v>
      </c>
      <c r="B4332" s="26" t="s">
        <v>2788</v>
      </c>
      <c r="C4332" s="24" t="s">
        <v>3359</v>
      </c>
      <c r="D4332" s="26" t="str">
        <f>VLOOKUP(C4332,Baza!A:E,5,FALSE)</f>
        <v>GOLF3 '92-97 ФОНАРЬ  ПРАВЫЙ</v>
      </c>
      <c r="E4332" s="25" t="str">
        <f>IF(VLOOKUP(C4332,Baza!A:D,2,FALSE)&gt;0,"+","-")</f>
        <v>+</v>
      </c>
      <c r="F4332" s="25">
        <f>VLOOKUP(C4332,Baza!A:E,3,FALSE)</f>
        <v>24</v>
      </c>
      <c r="G4332" s="25">
        <f>VLOOKUP(C4332,Baza!A:E,3,FALSE)*курс</f>
        <v>979.19999999999993</v>
      </c>
      <c r="H4332" s="25" t="str">
        <f>VLOOKUP(C4332,Baza!A:E,4,FALSE)</f>
        <v>1H6945112</v>
      </c>
      <c r="I4332" s="25" t="str">
        <f>VLOOKUP(C4332,BREND!A:C,2,FALSE)</f>
        <v>DEPO</v>
      </c>
    </row>
    <row r="4333" spans="1:9" ht="12" hidden="1" customHeight="1" outlineLevel="3">
      <c r="A4333" s="26" t="s">
        <v>2788</v>
      </c>
      <c r="B4333" s="26" t="s">
        <v>2788</v>
      </c>
      <c r="C4333" s="24" t="s">
        <v>3360</v>
      </c>
      <c r="D4333" s="26" t="str">
        <f>VLOOKUP(C4333,Baza!A:E,5,FALSE)</f>
        <v>GOLF3 '92-98 ФАРА П/ТУМАННАЯ ЛЕВАЯ</v>
      </c>
      <c r="E4333" s="25" t="str">
        <f>IF(VLOOKUP(C4333,Baza!A:D,2,FALSE)&gt;0,"+","-")</f>
        <v>+</v>
      </c>
      <c r="F4333" s="25">
        <f>VLOOKUP(C4333,Baza!A:E,3,FALSE)</f>
        <v>19</v>
      </c>
      <c r="G4333" s="25">
        <f>VLOOKUP(C4333,Baza!A:E,3,FALSE)*курс</f>
        <v>775.19999999999993</v>
      </c>
      <c r="H4333" s="25" t="str">
        <f>VLOOKUP(C4333,Baza!A:E,4,FALSE)</f>
        <v>1H0941699</v>
      </c>
      <c r="I4333" s="25" t="str">
        <f>VLOOKUP(C4333,BREND!A:C,2,FALSE)</f>
        <v>DEPO</v>
      </c>
    </row>
    <row r="4334" spans="1:9" ht="12" hidden="1" customHeight="1" outlineLevel="3">
      <c r="A4334" s="26" t="s">
        <v>2788</v>
      </c>
      <c r="B4334" s="26" t="s">
        <v>2788</v>
      </c>
      <c r="C4334" s="24" t="s">
        <v>3361</v>
      </c>
      <c r="D4334" s="26" t="str">
        <f>VLOOKUP(C4334,Baza!A:E,5,FALSE)</f>
        <v>GOLF3 '92-98 ФАРА П/ТУМАННАЯ ПРАВАЯ</v>
      </c>
      <c r="E4334" s="25" t="str">
        <f>IF(VLOOKUP(C4334,Baza!A:D,2,FALSE)&gt;0,"+","-")</f>
        <v>+</v>
      </c>
      <c r="F4334" s="25">
        <f>VLOOKUP(C4334,Baza!A:E,3,FALSE)</f>
        <v>19</v>
      </c>
      <c r="G4334" s="25">
        <f>VLOOKUP(C4334,Baza!A:E,3,FALSE)*курс</f>
        <v>775.19999999999993</v>
      </c>
      <c r="H4334" s="25" t="str">
        <f>VLOOKUP(C4334,Baza!A:E,4,FALSE)</f>
        <v>1H0941700</v>
      </c>
      <c r="I4334" s="25" t="str">
        <f>VLOOKUP(C4334,BREND!A:C,2,FALSE)</f>
        <v>DEPO</v>
      </c>
    </row>
    <row r="4335" spans="1:9" ht="12" hidden="1" customHeight="1" outlineLevel="3">
      <c r="A4335" s="26" t="s">
        <v>2788</v>
      </c>
      <c r="B4335" s="26" t="s">
        <v>2788</v>
      </c>
      <c r="C4335" s="24" t="s">
        <v>3362</v>
      </c>
      <c r="D4335" s="26" t="str">
        <f>VLOOKUP(C4335,Baza!A:E,5,FALSE)</f>
        <v>GOLF3 '92-98 СТЕКЛО ФАРЫ ЛЕВОЙ  (2 ОТРАЖАТЕЛЯ)</v>
      </c>
      <c r="E4335" s="25" t="str">
        <f>IF(VLOOKUP(C4335,Baza!A:D,2,FALSE)&gt;0,"+","-")</f>
        <v>+</v>
      </c>
      <c r="F4335" s="25">
        <f>VLOOKUP(C4335,Baza!A:E,3,FALSE)</f>
        <v>4.5</v>
      </c>
      <c r="G4335" s="25">
        <f>VLOOKUP(C4335,Baza!A:E,3,FALSE)*курс</f>
        <v>183.6</v>
      </c>
      <c r="H4335" s="25" t="str">
        <f>VLOOKUP(C4335,Baza!A:E,4,FALSE)</f>
        <v>0</v>
      </c>
      <c r="I4335" s="25" t="str">
        <f>VLOOKUP(C4335,BREND!A:C,2,FALSE)</f>
        <v>DEPO</v>
      </c>
    </row>
    <row r="4336" spans="1:9" ht="12" hidden="1" customHeight="1" outlineLevel="3">
      <c r="A4336" s="26" t="s">
        <v>2788</v>
      </c>
      <c r="B4336" s="26" t="s">
        <v>2788</v>
      </c>
      <c r="C4336" s="24" t="s">
        <v>3363</v>
      </c>
      <c r="D4336" s="26" t="str">
        <f>VLOOKUP(C4336,Baza!A:E,5,FALSE)</f>
        <v>GOLF3 '92-98 СТЕКЛО ФАРЫ ПРАВОЙ (2 ОТРАЖАТЕЛЯ)</v>
      </c>
      <c r="E4336" s="25" t="str">
        <f>IF(VLOOKUP(C4336,Baza!A:D,2,FALSE)&gt;0,"+","-")</f>
        <v>+</v>
      </c>
      <c r="F4336" s="25">
        <f>VLOOKUP(C4336,Baza!A:E,3,FALSE)</f>
        <v>4.5</v>
      </c>
      <c r="G4336" s="25">
        <f>VLOOKUP(C4336,Baza!A:E,3,FALSE)*курс</f>
        <v>183.6</v>
      </c>
      <c r="H4336" s="25" t="str">
        <f>VLOOKUP(C4336,Baza!A:E,4,FALSE)</f>
        <v>0</v>
      </c>
      <c r="I4336" s="25" t="str">
        <f>VLOOKUP(C4336,BREND!A:C,2,FALSE)</f>
        <v>DEPO</v>
      </c>
    </row>
    <row r="4337" spans="1:9" ht="12" hidden="1" customHeight="1" outlineLevel="3">
      <c r="A4337" s="26" t="s">
        <v>2788</v>
      </c>
      <c r="B4337" s="26" t="s">
        <v>2788</v>
      </c>
      <c r="C4337" s="24" t="s">
        <v>3367</v>
      </c>
      <c r="D4337" s="26" t="str">
        <f>VLOOKUP(C4337,Baza!A:E,5,FALSE)</f>
        <v>GOLF3 '92-98 ЗЕРКАЛЬНЫЙ ЭЛЕМЕНТПРАВЫЙ С  ОБОГРЕВОМ</v>
      </c>
      <c r="E4337" s="25" t="str">
        <f>IF(VLOOKUP(C4337,Baza!A:D,2,FALSE)&gt;0,"+","-")</f>
        <v>+</v>
      </c>
      <c r="F4337" s="25">
        <f>VLOOKUP(C4337,Baza!A:E,3,FALSE)</f>
        <v>10</v>
      </c>
      <c r="G4337" s="25">
        <f>VLOOKUP(C4337,Baza!A:E,3,FALSE)*курс</f>
        <v>408</v>
      </c>
      <c r="H4337" s="25" t="str">
        <f>VLOOKUP(C4337,Baza!A:E,4,FALSE)</f>
        <v>1H1857521B</v>
      </c>
      <c r="I4337" s="25" t="str">
        <f>VLOOKUP(C4337,BREND!A:C,2,FALSE)</f>
        <v>VIEW MAX</v>
      </c>
    </row>
    <row r="4338" spans="1:9" ht="12" hidden="1" customHeight="1" outlineLevel="3">
      <c r="A4338" s="26" t="s">
        <v>2788</v>
      </c>
      <c r="B4338" s="26" t="s">
        <v>2788</v>
      </c>
      <c r="C4338" s="24" t="s">
        <v>3470</v>
      </c>
      <c r="D4338" s="26" t="str">
        <f>VLOOKUP(C4338,Baza!A:E,5,FALSE)</f>
        <v>GOLF3 '92-98 ЛОКЕР КРЫЛА ПЕРЕДНЕГО, ПРАВЫЙ</v>
      </c>
      <c r="E4338" s="25" t="str">
        <f>IF(VLOOKUP(C4338,Baza!A:D,2,FALSE)&gt;0,"+","-")</f>
        <v>-</v>
      </c>
      <c r="F4338" s="25">
        <f>VLOOKUP(C4338,Baza!A:E,3,FALSE)</f>
        <v>7.5</v>
      </c>
      <c r="G4338" s="25">
        <f>VLOOKUP(C4338,Baza!A:E,3,FALSE)*курс</f>
        <v>306</v>
      </c>
      <c r="H4338" s="25" t="str">
        <f>VLOOKUP(C4338,Baza!A:E,4,FALSE)</f>
        <v>1H0809962</v>
      </c>
      <c r="I4338" s="25" t="str">
        <f>VLOOKUP(C4338,BREND!A:C,2,FALSE)</f>
        <v>API</v>
      </c>
    </row>
    <row r="4339" spans="1:9" ht="12" hidden="1" customHeight="1" outlineLevel="3">
      <c r="A4339" s="26" t="s">
        <v>2788</v>
      </c>
      <c r="B4339" s="26" t="s">
        <v>2788</v>
      </c>
      <c r="C4339" s="24" t="s">
        <v>3471</v>
      </c>
      <c r="D4339" s="26" t="str">
        <f>VLOOKUP(C4339,Baza!A:E,5,FALSE)</f>
        <v>GOLF3 '92-98 ЛОКЕР КРЫЛА ПЕРЕДНЕГО, ЛЕВЫЙ</v>
      </c>
      <c r="E4339" s="25" t="str">
        <f>IF(VLOOKUP(C4339,Baza!A:D,2,FALSE)&gt;0,"+","-")</f>
        <v>-</v>
      </c>
      <c r="F4339" s="25">
        <f>VLOOKUP(C4339,Baza!A:E,3,FALSE)</f>
        <v>7.5</v>
      </c>
      <c r="G4339" s="25">
        <f>VLOOKUP(C4339,Baza!A:E,3,FALSE)*курс</f>
        <v>306</v>
      </c>
      <c r="H4339" s="25" t="str">
        <f>VLOOKUP(C4339,Baza!A:E,4,FALSE)</f>
        <v>1H0809961A</v>
      </c>
      <c r="I4339" s="25" t="str">
        <f>VLOOKUP(C4339,BREND!A:C,2,FALSE)</f>
        <v>API</v>
      </c>
    </row>
    <row r="4340" spans="1:9" ht="12" hidden="1" customHeight="1" outlineLevel="3">
      <c r="A4340" s="26" t="s">
        <v>2788</v>
      </c>
      <c r="B4340" s="26" t="s">
        <v>2788</v>
      </c>
      <c r="C4340" s="24" t="s">
        <v>4302</v>
      </c>
      <c r="D4340" s="26" t="str">
        <f>VLOOKUP(C4340,Baza!A:E,5,FALSE)</f>
        <v>GOLF3 СПОЙЛЕР БАМПЕРА  ЛЕВОГО</v>
      </c>
      <c r="E4340" s="25" t="str">
        <f>IF(VLOOKUP(C4340,Baza!A:D,2,FALSE)&gt;0,"+","-")</f>
        <v>-</v>
      </c>
      <c r="F4340" s="25">
        <f>VLOOKUP(C4340,Baza!A:E,3,FALSE)</f>
        <v>4</v>
      </c>
      <c r="G4340" s="25">
        <f>VLOOKUP(C4340,Baza!A:E,3,FALSE)*курс</f>
        <v>163.19999999999999</v>
      </c>
      <c r="H4340" s="25" t="str">
        <f>VLOOKUP(C4340,Baza!A:E,4,FALSE)</f>
        <v>0</v>
      </c>
      <c r="I4340" s="25" t="str">
        <f>VLOOKUP(C4340,BREND!A:C,2,FALSE)</f>
        <v>API</v>
      </c>
    </row>
    <row r="4341" spans="1:9" ht="12" hidden="1" customHeight="1" outlineLevel="3">
      <c r="A4341" s="26" t="s">
        <v>2788</v>
      </c>
      <c r="B4341" s="26" t="s">
        <v>2788</v>
      </c>
      <c r="C4341" s="24" t="s">
        <v>4303</v>
      </c>
      <c r="D4341" s="26" t="str">
        <f>VLOOKUP(C4341,Baza!A:E,5,FALSE)</f>
        <v>GOLF3 '92-98 БАМПЕР ЗАДНИЙ, ЧЕРНЫЙ (ХЭТЧБЕК), (R2A)</v>
      </c>
      <c r="E4341" s="25" t="str">
        <f>IF(VLOOKUP(C4341,Baza!A:D,2,FALSE)&gt;0,"+","-")</f>
        <v>-</v>
      </c>
      <c r="F4341" s="25">
        <f>VLOOKUP(C4341,Baza!A:E,3,FALSE)</f>
        <v>38</v>
      </c>
      <c r="G4341" s="25">
        <f>VLOOKUP(C4341,Baza!A:E,3,FALSE)*курс</f>
        <v>1550.3999999999999</v>
      </c>
      <c r="H4341" s="25" t="str">
        <f>VLOOKUP(C4341,Baza!A:E,4,FALSE)</f>
        <v>1HM807417HGRU</v>
      </c>
      <c r="I4341" s="25" t="str">
        <f>VLOOKUP(C4341,BREND!A:C,2,FALSE)</f>
        <v>API</v>
      </c>
    </row>
    <row r="4342" spans="1:9" ht="12" hidden="1" customHeight="1" outlineLevel="3">
      <c r="A4342" s="26" t="s">
        <v>2788</v>
      </c>
      <c r="B4342" s="26" t="s">
        <v>2788</v>
      </c>
      <c r="C4342" s="24" t="s">
        <v>4304</v>
      </c>
      <c r="D4342" s="26" t="str">
        <f>VLOOKUP(C4342,Baza!A:E,5,FALSE)</f>
        <v>GOLF3 '92-98 БАМПЕР ЗАДНИЙ, ГРУНТОВАННЫЙ, ЧЕРНЫЙ НИЗ (ХЭТЧБЕК) (R2A 2/5024)</v>
      </c>
      <c r="E4342" s="25" t="str">
        <f>IF(VLOOKUP(C4342,Baza!A:D,2,FALSE)&gt;0,"+","-")</f>
        <v>+</v>
      </c>
      <c r="F4342" s="25">
        <f>VLOOKUP(C4342,Baza!A:E,3,FALSE)</f>
        <v>23</v>
      </c>
      <c r="G4342" s="25">
        <f>VLOOKUP(C4342,Baza!A:E,3,FALSE)*курс</f>
        <v>938.4</v>
      </c>
      <c r="H4342" s="25" t="str">
        <f>VLOOKUP(C4342,Baza!A:E,4,FALSE)</f>
        <v>1HM807417HGRU</v>
      </c>
      <c r="I4342" s="25" t="str">
        <f>VLOOKUP(C4342,BREND!A:C,2,FALSE)</f>
        <v>API</v>
      </c>
    </row>
    <row r="4343" spans="1:9" ht="12" hidden="1" customHeight="1" outlineLevel="3">
      <c r="A4343" s="26" t="s">
        <v>2788</v>
      </c>
      <c r="B4343" s="26" t="s">
        <v>2788</v>
      </c>
      <c r="C4343" s="24" t="s">
        <v>4305</v>
      </c>
      <c r="D4343" s="26" t="str">
        <f>VLOOKUP(C4343,Baza!A:E,5,FALSE)</f>
        <v>GOLF3 '92-98 РЕШЕТКА РАДИАТОРА БЕЗ ПЛАНКИ ФАРТУКА</v>
      </c>
      <c r="E4343" s="25" t="str">
        <f>IF(VLOOKUP(C4343,Baza!A:D,2,FALSE)&gt;0,"+","-")</f>
        <v>-</v>
      </c>
      <c r="F4343" s="25">
        <f>VLOOKUP(C4343,Baza!A:E,3,FALSE)</f>
        <v>12</v>
      </c>
      <c r="G4343" s="25">
        <f>VLOOKUP(C4343,Baza!A:E,3,FALSE)*курс</f>
        <v>489.59999999999997</v>
      </c>
      <c r="H4343" s="25" t="str">
        <f>VLOOKUP(C4343,Baza!A:E,4,FALSE)</f>
        <v>1H6853653</v>
      </c>
      <c r="I4343" s="25" t="str">
        <f>VLOOKUP(C4343,BREND!A:C,2,FALSE)</f>
        <v>API</v>
      </c>
    </row>
    <row r="4344" spans="1:9" ht="12" hidden="1" customHeight="1" outlineLevel="3">
      <c r="A4344" s="26" t="s">
        <v>2788</v>
      </c>
      <c r="B4344" s="26" t="s">
        <v>2788</v>
      </c>
      <c r="C4344" s="24" t="s">
        <v>4400</v>
      </c>
      <c r="D4344" s="26" t="str">
        <f>VLOOKUP(C4344,Baza!A:E,5,FALSE)</f>
        <v>GOLF2 '92-98 ПОДКРЫЛОК ПРАВЫЙ</v>
      </c>
      <c r="E4344" s="25" t="str">
        <f>IF(VLOOKUP(C4344,Baza!A:D,2,FALSE)&gt;0,"+","-")</f>
        <v>-</v>
      </c>
      <c r="F4344" s="25">
        <f>VLOOKUP(C4344,Baza!A:E,3,FALSE)</f>
        <v>9</v>
      </c>
      <c r="G4344" s="25">
        <f>VLOOKUP(C4344,Baza!A:E,3,FALSE)*курс</f>
        <v>367.2</v>
      </c>
      <c r="H4344" s="25" t="str">
        <f>VLOOKUP(C4344,Baza!A:E,4,FALSE)</f>
        <v>1H0809962</v>
      </c>
      <c r="I4344" s="25" t="str">
        <f>VLOOKUP(C4344,BREND!A:C,2,FALSE)</f>
        <v>API</v>
      </c>
    </row>
    <row r="4345" spans="1:9" ht="12" hidden="1" customHeight="1" outlineLevel="3">
      <c r="A4345" s="26" t="s">
        <v>2788</v>
      </c>
      <c r="B4345" s="26" t="s">
        <v>2788</v>
      </c>
      <c r="C4345" s="24" t="s">
        <v>5061</v>
      </c>
      <c r="D4345" s="26" t="str">
        <f>VLOOKUP(C4345,Baza!A:E,5,FALSE)</f>
        <v>GOLF3 '92-98 КАПОТ</v>
      </c>
      <c r="E4345" s="25" t="str">
        <f>IF(VLOOKUP(C4345,Baza!A:D,2,FALSE)&gt;0,"+","-")</f>
        <v>-</v>
      </c>
      <c r="F4345" s="25">
        <f>VLOOKUP(C4345,Baza!A:E,3,FALSE)</f>
        <v>95</v>
      </c>
      <c r="G4345" s="25">
        <f>VLOOKUP(C4345,Baza!A:E,3,FALSE)*курс</f>
        <v>3875.9999999999995</v>
      </c>
      <c r="H4345" s="25" t="str">
        <f>VLOOKUP(C4345,Baza!A:E,4,FALSE)</f>
        <v>1H6823031</v>
      </c>
      <c r="I4345" s="25" t="str">
        <f>VLOOKUP(C4345,BREND!A:C,2,FALSE)</f>
        <v>API</v>
      </c>
    </row>
    <row r="4346" spans="1:9" ht="12" hidden="1" customHeight="1" outlineLevel="3">
      <c r="A4346" s="26" t="s">
        <v>2788</v>
      </c>
      <c r="B4346" s="26" t="s">
        <v>2788</v>
      </c>
      <c r="C4346" s="24" t="s">
        <v>6323</v>
      </c>
      <c r="D4346" s="26" t="str">
        <f>VLOOKUP(C4346,Baza!A:E,5,FALSE)</f>
        <v>GOLF3 '92-94 КРЫЛО ПЕРЕДНЕЕ, ЛЕВОЕ, С ПРЯМОУГОЛЬНЫМИ ОТВЕРСТИЯМИ</v>
      </c>
      <c r="E4346" s="25" t="str">
        <f>IF(VLOOKUP(C4346,Baza!A:D,2,FALSE)&gt;0,"+","-")</f>
        <v>-</v>
      </c>
      <c r="F4346" s="25">
        <f>VLOOKUP(C4346,Baza!A:E,3,FALSE)</f>
        <v>29</v>
      </c>
      <c r="G4346" s="25">
        <f>VLOOKUP(C4346,Baza!A:E,3,FALSE)*курс</f>
        <v>1183.1999999999998</v>
      </c>
      <c r="H4346" s="25" t="str">
        <f>VLOOKUP(C4346,Baza!A:E,4,FALSE)</f>
        <v>1H0821105</v>
      </c>
      <c r="I4346" s="25" t="str">
        <f>VLOOKUP(C4346,BREND!A:C,2,FALSE)</f>
        <v>API</v>
      </c>
    </row>
    <row r="4347" spans="1:9" ht="12" hidden="1" customHeight="1" outlineLevel="3">
      <c r="A4347" s="26" t="s">
        <v>2788</v>
      </c>
      <c r="B4347" s="26" t="s">
        <v>2788</v>
      </c>
      <c r="C4347" s="24" t="s">
        <v>6324</v>
      </c>
      <c r="D4347" s="26" t="str">
        <f>VLOOKUP(C4347,Baza!A:E,5,FALSE)</f>
        <v xml:space="preserve">GOLF3 '92-94 КРЫЛО ПЕРЕДНЕЕ, ПРАВОЕ, С ПРЯМОУГОЛЬНЫМИ ОТВЕРСТИЯМИ </v>
      </c>
      <c r="E4347" s="25" t="str">
        <f>IF(VLOOKUP(C4347,Baza!A:D,2,FALSE)&gt;0,"+","-")</f>
        <v>-</v>
      </c>
      <c r="F4347" s="25">
        <f>VLOOKUP(C4347,Baza!A:E,3,FALSE)</f>
        <v>29</v>
      </c>
      <c r="G4347" s="25">
        <f>VLOOKUP(C4347,Baza!A:E,3,FALSE)*курс</f>
        <v>1183.1999999999998</v>
      </c>
      <c r="H4347" s="25" t="str">
        <f>VLOOKUP(C4347,Baza!A:E,4,FALSE)</f>
        <v>1H0821106</v>
      </c>
      <c r="I4347" s="25" t="str">
        <f>VLOOKUP(C4347,BREND!A:C,2,FALSE)</f>
        <v>API</v>
      </c>
    </row>
    <row r="4348" spans="1:9" ht="12" hidden="1" customHeight="1" outlineLevel="3">
      <c r="A4348" s="26" t="s">
        <v>2788</v>
      </c>
      <c r="B4348" s="26" t="s">
        <v>2788</v>
      </c>
      <c r="C4348" s="24" t="s">
        <v>7073</v>
      </c>
      <c r="D4348" s="26" t="str">
        <f>VLOOKUP(C4348,Baza!A:E,5,FALSE)</f>
        <v xml:space="preserve">GOLF3 '92-98 ФОНАРЬ  ХРУСТАЛЬНЫЙ, БЕЛО- КРАСНЫЙ, ТЮНИНГ, КОМПЛ.- 2ШТ. </v>
      </c>
      <c r="E4348" s="25" t="str">
        <f>IF(VLOOKUP(C4348,Baza!A:D,2,FALSE)&gt;0,"+","-")</f>
        <v>-</v>
      </c>
      <c r="F4348" s="25">
        <f>VLOOKUP(C4348,Baza!A:E,3,FALSE)</f>
        <v>60</v>
      </c>
      <c r="G4348" s="25">
        <f>VLOOKUP(C4348,Baza!A:E,3,FALSE)*курс</f>
        <v>2448</v>
      </c>
      <c r="H4348" s="25">
        <f>VLOOKUP(C4348,Baza!A:E,4,FALSE)</f>
        <v>0</v>
      </c>
      <c r="I4348" s="25" t="str">
        <f>VLOOKUP(C4348,BREND!A:C,2,FALSE)</f>
        <v>DEPO</v>
      </c>
    </row>
    <row r="4349" spans="1:9" ht="12" hidden="1" customHeight="1" outlineLevel="3">
      <c r="A4349" s="26" t="s">
        <v>2788</v>
      </c>
      <c r="B4349" s="26" t="s">
        <v>2788</v>
      </c>
      <c r="C4349" s="24" t="s">
        <v>26324</v>
      </c>
      <c r="D4349" s="26" t="str">
        <f>VLOOKUP(C4349,Baza!A:E,5,FALSE)</f>
        <v>G3/PASS '88-96  КОЛОДКИ ТОРМОЗНЫЕ ПЕРЕДНИЕ  #134.50</v>
      </c>
      <c r="E4349" s="25" t="str">
        <f>IF(VLOOKUP(C4349,Baza!A:D,2,FALSE)&gt;0,"+","-")</f>
        <v>-</v>
      </c>
      <c r="F4349" s="25">
        <f>VLOOKUP(C4349,Baza!A:E,3,FALSE)</f>
        <v>11.6</v>
      </c>
      <c r="G4349" s="25">
        <f>VLOOKUP(C4349,Baza!A:E,3,FALSE)*курс</f>
        <v>473.28</v>
      </c>
      <c r="H4349" s="25" t="str">
        <f>VLOOKUP(C4349,Baza!A:E,4,FALSE)</f>
        <v>357698151A</v>
      </c>
      <c r="I4349" s="25" t="str">
        <f>VLOOKUP(C4349,BREND!A:C,2,FALSE)</f>
        <v>SCHNIEDER</v>
      </c>
    </row>
    <row r="4350" spans="1:9" ht="12" hidden="1" customHeight="1" outlineLevel="3">
      <c r="A4350" s="26" t="s">
        <v>2788</v>
      </c>
      <c r="B4350" s="26" t="s">
        <v>2788</v>
      </c>
      <c r="C4350" s="24" t="s">
        <v>21474</v>
      </c>
      <c r="D4350" s="26" t="str">
        <f>VLOOKUP(C4350,Baza!A:E,5,FALSE)</f>
        <v>GOLF 3 КРЫЛО ПЕРЕДНЫЙ ПРАВЫЙ  С ПОВТОРИТЕЛЬ КВАД.V golf</v>
      </c>
      <c r="E4350" s="25" t="str">
        <f>IF(VLOOKUP(C4350,Baza!A:D,2,FALSE)&gt;0,"+","-")</f>
        <v>+</v>
      </c>
      <c r="F4350" s="25">
        <f>VLOOKUP(C4350,Baza!A:E,3,FALSE)</f>
        <v>13</v>
      </c>
      <c r="G4350" s="25">
        <f>VLOOKUP(C4350,Baza!A:E,3,FALSE)*курс</f>
        <v>530.4</v>
      </c>
      <c r="H4350" s="25">
        <f>VLOOKUP(C4350,Baza!A:E,4,FALSE)</f>
        <v>0</v>
      </c>
      <c r="I4350" s="25" t="str">
        <f>VLOOKUP(C4350,BREND!A:C,2,FALSE)</f>
        <v>API</v>
      </c>
    </row>
    <row r="4351" spans="1:9" ht="12" hidden="1" customHeight="1" outlineLevel="3">
      <c r="A4351" s="26" t="s">
        <v>2788</v>
      </c>
      <c r="B4351" s="26" t="s">
        <v>2788</v>
      </c>
      <c r="C4351" s="24" t="s">
        <v>21476</v>
      </c>
      <c r="D4351" s="26" t="str">
        <f>VLOOKUP(C4351,Baza!A:E,5,FALSE)</f>
        <v>GOLF 3 КРЫЛО ПЕРЕДНЫЙ ЛЕВЫЙ  С ПОВТОРИТЕЛЬ ОВАЛ.</v>
      </c>
      <c r="E4351" s="25" t="str">
        <f>IF(VLOOKUP(C4351,Baza!A:D,2,FALSE)&gt;0,"+","-")</f>
        <v>-</v>
      </c>
      <c r="F4351" s="25">
        <f>VLOOKUP(C4351,Baza!A:E,3,FALSE)</f>
        <v>19</v>
      </c>
      <c r="G4351" s="25">
        <f>VLOOKUP(C4351,Baza!A:E,3,FALSE)*курс</f>
        <v>775.19999999999993</v>
      </c>
      <c r="H4351" s="25" t="str">
        <f>VLOOKUP(C4351,Baza!A:E,4,FALSE)</f>
        <v>1HO821105С</v>
      </c>
      <c r="I4351" s="25" t="str">
        <f>VLOOKUP(C4351,BREND!A:C,2,FALSE)</f>
        <v>API</v>
      </c>
    </row>
    <row r="4352" spans="1:9" ht="12" hidden="1" customHeight="1" outlineLevel="3">
      <c r="A4352" s="26" t="s">
        <v>2788</v>
      </c>
      <c r="B4352" s="26" t="s">
        <v>2788</v>
      </c>
      <c r="C4352" s="24" t="s">
        <v>21479</v>
      </c>
      <c r="D4352" s="26" t="str">
        <f>VLOOKUP(C4352,Baza!A:E,5,FALSE)</f>
        <v>GOLF 3 КРЫЛО ПЕРЕДНЫЙ ПРАВЫЙ  С ПОВТОРИТЕЛЬ ОВАЛ.</v>
      </c>
      <c r="E4352" s="25" t="str">
        <f>IF(VLOOKUP(C4352,Baza!A:D,2,FALSE)&gt;0,"+","-")</f>
        <v>-</v>
      </c>
      <c r="F4352" s="25">
        <f>VLOOKUP(C4352,Baza!A:E,3,FALSE)</f>
        <v>19</v>
      </c>
      <c r="G4352" s="25">
        <f>VLOOKUP(C4352,Baza!A:E,3,FALSE)*курс</f>
        <v>775.19999999999993</v>
      </c>
      <c r="H4352" s="25" t="str">
        <f>VLOOKUP(C4352,Baza!A:E,4,FALSE)</f>
        <v>1HO821106B</v>
      </c>
      <c r="I4352" s="25" t="str">
        <f>VLOOKUP(C4352,BREND!A:C,2,FALSE)</f>
        <v>API</v>
      </c>
    </row>
    <row r="4353" spans="1:9" ht="12" hidden="1" customHeight="1" outlineLevel="3">
      <c r="A4353" s="26" t="s">
        <v>2788</v>
      </c>
      <c r="B4353" s="26" t="s">
        <v>2788</v>
      </c>
      <c r="C4353" s="24" t="s">
        <v>22022</v>
      </c>
      <c r="D4353" s="26" t="str">
        <f>VLOOKUP(C4353,Baza!A:E,5,FALSE)</f>
        <v>GOLF3 '93-95 СУППОРТ РАДИАТОРА (ПЕРЕДНЯЯ ПАНЕЛЬ)</v>
      </c>
      <c r="E4353" s="25" t="str">
        <f>IF(VLOOKUP(C4353,Baza!A:D,2,FALSE)&gt;0,"+","-")</f>
        <v>-</v>
      </c>
      <c r="F4353" s="25">
        <f>VLOOKUP(C4353,Baza!A:E,3,FALSE)</f>
        <v>37</v>
      </c>
      <c r="G4353" s="25">
        <f>VLOOKUP(C4353,Baza!A:E,3,FALSE)*курс</f>
        <v>1509.6</v>
      </c>
      <c r="H4353" s="25" t="str">
        <f>VLOOKUP(C4353,Baza!A:E,4,FALSE)</f>
        <v>1H080558</v>
      </c>
      <c r="I4353" s="25" t="str">
        <f>VLOOKUP(C4353,BREND!A:C,2,FALSE)</f>
        <v>TONG YANG</v>
      </c>
    </row>
    <row r="4354" spans="1:9" ht="12" hidden="1" customHeight="1" outlineLevel="2" collapsed="1">
      <c r="A4354" s="96" t="s">
        <v>20440</v>
      </c>
      <c r="B4354" s="96" t="s">
        <v>2618</v>
      </c>
      <c r="C4354" s="17"/>
      <c r="D4354" s="17"/>
      <c r="E4354" s="17"/>
      <c r="F4354" s="17"/>
      <c r="G4354" s="17"/>
      <c r="H4354" s="17"/>
      <c r="I4354" s="17"/>
    </row>
    <row r="4355" spans="1:9" ht="12" hidden="1" customHeight="1" outlineLevel="3">
      <c r="A4355" s="26" t="s">
        <v>2618</v>
      </c>
      <c r="B4355" s="26" t="s">
        <v>2618</v>
      </c>
      <c r="C4355" s="24" t="s">
        <v>2617</v>
      </c>
      <c r="D4355" s="26" t="str">
        <f>VLOOKUP(C4355,Baza!A:E,5,FALSE)</f>
        <v>GOLF4 '98-05 БАМПЕР ПЕРЕДНИЙ  CO СПОЙЛЕРОМ</v>
      </c>
      <c r="E4355" s="25" t="str">
        <f>IF(VLOOKUP(C4355,Baza!A:D,2,FALSE)&gt;0,"+","-")</f>
        <v>-</v>
      </c>
      <c r="F4355" s="25">
        <f>VLOOKUP(C4355,Baza!A:E,3,FALSE)</f>
        <v>0</v>
      </c>
      <c r="G4355" s="25">
        <f>VLOOKUP(C4355,Baza!A:E,3,FALSE)*курс</f>
        <v>0</v>
      </c>
      <c r="H4355" s="25" t="str">
        <f>VLOOKUP(C4355,Baza!A:E,4,FALSE)</f>
        <v>1J0807217DGRU</v>
      </c>
      <c r="I4355" s="25" t="str">
        <f>VLOOKUP(C4355,BREND!A:C,2,FALSE)</f>
        <v>API</v>
      </c>
    </row>
    <row r="4356" spans="1:9" ht="12" hidden="1" customHeight="1" outlineLevel="3">
      <c r="A4356" s="26" t="s">
        <v>2618</v>
      </c>
      <c r="B4356" s="26" t="s">
        <v>2618</v>
      </c>
      <c r="C4356" s="24" t="s">
        <v>490</v>
      </c>
      <c r="D4356" s="26" t="str">
        <f>VLOOKUP(C4356,Baza!A:E,5,FALSE)</f>
        <v>G4/BORA/OCTAVIA ТОРМОЗНЫЕ ДИСКИ ПЕРЕДНИЕ (2ШТ.)(1J0615301D)</v>
      </c>
      <c r="E4356" s="25" t="str">
        <f>IF(VLOOKUP(C4356,Baza!A:D,2,FALSE)&gt;0,"+","-")</f>
        <v>-</v>
      </c>
      <c r="F4356" s="25">
        <f>VLOOKUP(C4356,Baza!A:E,3,FALSE)</f>
        <v>13</v>
      </c>
      <c r="G4356" s="25">
        <f>VLOOKUP(C4356,Baza!A:E,3,FALSE)*курс</f>
        <v>530.4</v>
      </c>
      <c r="H4356" s="25" t="str">
        <f>VLOOKUP(C4356,Baza!A:E,4,FALSE)</f>
        <v>1J0615301D</v>
      </c>
      <c r="I4356" s="25" t="str">
        <f>VLOOKUP(C4356,BREND!A:C,2,FALSE)</f>
        <v>SCHNIEDER</v>
      </c>
    </row>
    <row r="4357" spans="1:9" ht="12" hidden="1" customHeight="1" outlineLevel="3">
      <c r="A4357" s="26" t="s">
        <v>2618</v>
      </c>
      <c r="B4357" s="26" t="s">
        <v>2618</v>
      </c>
      <c r="C4357" s="24" t="s">
        <v>493</v>
      </c>
      <c r="D4357" s="26" t="str">
        <f>VLOOKUP(C4357,Baza!A:E,5,FALSE)</f>
        <v xml:space="preserve">G4/ AUDI ТОРМОЗНЫЕ ДИСКИ ПЕРЕДНИЕ (2ШТ.) </v>
      </c>
      <c r="E4357" s="25" t="str">
        <f>IF(VLOOKUP(C4357,Baza!A:D,2,FALSE)&gt;0,"+","-")</f>
        <v>+</v>
      </c>
      <c r="F4357" s="25">
        <f>VLOOKUP(C4357,Baza!A:E,3,FALSE)</f>
        <v>19.5</v>
      </c>
      <c r="G4357" s="25">
        <f>VLOOKUP(C4357,Baza!A:E,3,FALSE)*курс</f>
        <v>795.59999999999991</v>
      </c>
      <c r="H4357" s="25" t="str">
        <f>VLOOKUP(C4357,Baza!A:E,4,FALSE)</f>
        <v>1J0615301E</v>
      </c>
      <c r="I4357" s="25" t="str">
        <f>VLOOKUP(C4357,BREND!A:C,2,FALSE)</f>
        <v>SCHNIEDER</v>
      </c>
    </row>
    <row r="4358" spans="1:9" ht="12" hidden="1" customHeight="1" outlineLevel="3">
      <c r="A4358" s="26" t="s">
        <v>2618</v>
      </c>
      <c r="B4358" s="26" t="s">
        <v>2618</v>
      </c>
      <c r="C4358" s="24" t="s">
        <v>3371</v>
      </c>
      <c r="D4358" s="26" t="str">
        <f>VLOOKUP(C4358,Baza!A:E,5,FALSE)</f>
        <v>GOLF4 ФОНАРЬ  БЕЛО-КРАСНЫЙ, КОМПЛЕКТ</v>
      </c>
      <c r="E4358" s="25" t="str">
        <f>IF(VLOOKUP(C4358,Baza!A:D,2,FALSE)&gt;0,"+","-")</f>
        <v>+</v>
      </c>
      <c r="F4358" s="25">
        <f>VLOOKUP(C4358,Baza!A:E,3,FALSE)</f>
        <v>70</v>
      </c>
      <c r="G4358" s="25">
        <f>VLOOKUP(C4358,Baza!A:E,3,FALSE)*курс</f>
        <v>2856</v>
      </c>
      <c r="H4358" s="25" t="str">
        <f>VLOOKUP(C4358,Baza!A:E,4,FALSE)</f>
        <v>0</v>
      </c>
      <c r="I4358" s="25" t="str">
        <f>VLOOKUP(C4358,BREND!A:C,2,FALSE)</f>
        <v>API</v>
      </c>
    </row>
    <row r="4359" spans="1:9" ht="12" hidden="1" customHeight="1" outlineLevel="3">
      <c r="A4359" s="26" t="s">
        <v>2618</v>
      </c>
      <c r="B4359" s="26" t="s">
        <v>2618</v>
      </c>
      <c r="C4359" s="24" t="s">
        <v>3372</v>
      </c>
      <c r="D4359" s="26" t="str">
        <f>VLOOKUP(C4359,Baza!A:E,5,FALSE)</f>
        <v xml:space="preserve">GOLF4 '98-02 БАМПЕР ПЕРЕДНИЙ, ГРУНТОВАННЫЙ, С МОЛДИНГОМ, БЕЗ СПОЙЛЕРА </v>
      </c>
      <c r="E4359" s="25" t="str">
        <f>IF(VLOOKUP(C4359,Baza!A:D,2,FALSE)&gt;0,"+","-")</f>
        <v>+</v>
      </c>
      <c r="F4359" s="25">
        <f>VLOOKUP(C4359,Baza!A:E,3,FALSE)</f>
        <v>43</v>
      </c>
      <c r="G4359" s="25">
        <f>VLOOKUP(C4359,Baza!A:E,3,FALSE)*курс</f>
        <v>1754.3999999999999</v>
      </c>
      <c r="H4359" s="25" t="str">
        <f>VLOOKUP(C4359,Baza!A:E,4,FALSE)</f>
        <v>1J0807217CGRU</v>
      </c>
      <c r="I4359" s="25" t="str">
        <f>VLOOKUP(C4359,BREND!A:C,2,FALSE)</f>
        <v>API</v>
      </c>
    </row>
    <row r="4360" spans="1:9" ht="12" hidden="1" customHeight="1" outlineLevel="3">
      <c r="A4360" s="26" t="s">
        <v>2618</v>
      </c>
      <c r="B4360" s="26" t="s">
        <v>2618</v>
      </c>
      <c r="C4360" s="24" t="s">
        <v>3373</v>
      </c>
      <c r="D4360" s="26" t="str">
        <f>VLOOKUP(C4360,Baza!A:E,5,FALSE)</f>
        <v xml:space="preserve">GOLF4 '98-02 БАМПЕР ПЕРЕДНИЙ, ГРУНТОВАННЫЙ, СО СПОЙЛЕРОМ И МОЛДИНГОМ </v>
      </c>
      <c r="E4360" s="25" t="str">
        <f>IF(VLOOKUP(C4360,Baza!A:D,2,FALSE)&gt;0,"+","-")</f>
        <v>+</v>
      </c>
      <c r="F4360" s="25">
        <f>VLOOKUP(C4360,Baza!A:E,3,FALSE)</f>
        <v>46</v>
      </c>
      <c r="G4360" s="25">
        <f>VLOOKUP(C4360,Baza!A:E,3,FALSE)*курс</f>
        <v>1876.8</v>
      </c>
      <c r="H4360" s="25" t="str">
        <f>VLOOKUP(C4360,Baza!A:E,4,FALSE)</f>
        <v>1J0807221A</v>
      </c>
      <c r="I4360" s="25" t="str">
        <f>VLOOKUP(C4360,BREND!A:C,2,FALSE)</f>
        <v>API</v>
      </c>
    </row>
    <row r="4361" spans="1:9" ht="12" hidden="1" customHeight="1" outlineLevel="3">
      <c r="A4361" s="26" t="s">
        <v>2618</v>
      </c>
      <c r="B4361" s="26" t="s">
        <v>2618</v>
      </c>
      <c r="C4361" s="24" t="s">
        <v>3374</v>
      </c>
      <c r="D4361" s="26" t="str">
        <f>VLOOKUP(C4361,Baza!A:E,5,FALSE)</f>
        <v>GOLF4 '98-02 КАПОТ</v>
      </c>
      <c r="E4361" s="25" t="str">
        <f>IF(VLOOKUP(C4361,Baza!A:D,2,FALSE)&gt;0,"+","-")</f>
        <v>+</v>
      </c>
      <c r="F4361" s="25">
        <f>VLOOKUP(C4361,Baza!A:E,3,FALSE)</f>
        <v>92</v>
      </c>
      <c r="G4361" s="25">
        <f>VLOOKUP(C4361,Baza!A:E,3,FALSE)*курс</f>
        <v>3753.6</v>
      </c>
      <c r="H4361" s="25" t="str">
        <f>VLOOKUP(C4361,Baza!A:E,4,FALSE)</f>
        <v>1J0823031A</v>
      </c>
      <c r="I4361" s="25" t="str">
        <f>VLOOKUP(C4361,BREND!A:C,2,FALSE)</f>
        <v>API</v>
      </c>
    </row>
    <row r="4362" spans="1:9" ht="12" hidden="1" customHeight="1" outlineLevel="3">
      <c r="A4362" s="26" t="s">
        <v>2618</v>
      </c>
      <c r="B4362" s="26" t="s">
        <v>2618</v>
      </c>
      <c r="C4362" s="24" t="s">
        <v>3376</v>
      </c>
      <c r="D4362" s="26" t="str">
        <f>VLOOKUP(C4362,Baza!A:E,5,FALSE)</f>
        <v>GOLF4 '98-02 КРЫЛО ПЕРЕДНЕЕ, ЛЕВОЕ, С ОТВЕРСТИЯМИ</v>
      </c>
      <c r="E4362" s="25" t="str">
        <f>IF(VLOOKUP(C4362,Baza!A:D,2,FALSE)&gt;0,"+","-")</f>
        <v>-</v>
      </c>
      <c r="F4362" s="25">
        <f>VLOOKUP(C4362,Baza!A:E,3,FALSE)</f>
        <v>22</v>
      </c>
      <c r="G4362" s="25">
        <f>VLOOKUP(C4362,Baza!A:E,3,FALSE)*курс</f>
        <v>897.59999999999991</v>
      </c>
      <c r="H4362" s="25" t="str">
        <f>VLOOKUP(C4362,Baza!A:E,4,FALSE)</f>
        <v>1J0821021</v>
      </c>
      <c r="I4362" s="25" t="str">
        <f>VLOOKUP(C4362,BREND!A:C,2,FALSE)</f>
        <v>API</v>
      </c>
    </row>
    <row r="4363" spans="1:9" ht="12" hidden="1" customHeight="1" outlineLevel="3">
      <c r="A4363" s="26" t="s">
        <v>2618</v>
      </c>
      <c r="B4363" s="26" t="s">
        <v>2618</v>
      </c>
      <c r="C4363" s="24" t="s">
        <v>3377</v>
      </c>
      <c r="D4363" s="26" t="str">
        <f>VLOOKUP(C4363,Baza!A:E,5,FALSE)</f>
        <v>GOLF4 '98-02 КРЫЛО ПЕРЕДНЕЕ, ПРАВОЕ, С ОТВЕРСТИЯМИ</v>
      </c>
      <c r="E4363" s="25" t="str">
        <f>IF(VLOOKUP(C4363,Baza!A:D,2,FALSE)&gt;0,"+","-")</f>
        <v>-</v>
      </c>
      <c r="F4363" s="25">
        <f>VLOOKUP(C4363,Baza!A:E,3,FALSE)</f>
        <v>22</v>
      </c>
      <c r="G4363" s="25">
        <f>VLOOKUP(C4363,Baza!A:E,3,FALSE)*курс</f>
        <v>897.59999999999991</v>
      </c>
      <c r="H4363" s="25" t="str">
        <f>VLOOKUP(C4363,Baza!A:E,4,FALSE)</f>
        <v>1J0821022</v>
      </c>
      <c r="I4363" s="25" t="str">
        <f>VLOOKUP(C4363,BREND!A:C,2,FALSE)</f>
        <v>API</v>
      </c>
    </row>
    <row r="4364" spans="1:9" ht="12" hidden="1" customHeight="1" outlineLevel="3">
      <c r="A4364" s="26" t="s">
        <v>2618</v>
      </c>
      <c r="B4364" s="26" t="s">
        <v>2618</v>
      </c>
      <c r="C4364" s="24" t="s">
        <v>3380</v>
      </c>
      <c r="D4364" s="26" t="str">
        <f>VLOOKUP(C4364,Baza!A:E,5,FALSE)</f>
        <v>GOLF4 '98-02 ФАРА П/КОРРЕКТОР ЛЕВАЯ</v>
      </c>
      <c r="E4364" s="25" t="str">
        <f>IF(VLOOKUP(C4364,Baza!A:D,2,FALSE)&gt;0,"+","-")</f>
        <v>-</v>
      </c>
      <c r="F4364" s="25">
        <f>VLOOKUP(C4364,Baza!A:E,3,FALSE)</f>
        <v>31.5</v>
      </c>
      <c r="G4364" s="25">
        <f>VLOOKUP(C4364,Baza!A:E,3,FALSE)*курс</f>
        <v>1285.1999999999998</v>
      </c>
      <c r="H4364" s="25" t="str">
        <f>VLOOKUP(C4364,Baza!A:E,4,FALSE)</f>
        <v>86752</v>
      </c>
      <c r="I4364" s="25" t="str">
        <f>VLOOKUP(C4364,BREND!A:C,2,FALSE)</f>
        <v>DEPO</v>
      </c>
    </row>
    <row r="4365" spans="1:9" ht="12" hidden="1" customHeight="1" outlineLevel="3">
      <c r="A4365" s="26" t="s">
        <v>2618</v>
      </c>
      <c r="B4365" s="26" t="s">
        <v>2618</v>
      </c>
      <c r="C4365" s="24" t="s">
        <v>3381</v>
      </c>
      <c r="D4365" s="26" t="str">
        <f>VLOOKUP(C4365,Baza!A:E,5,FALSE)</f>
        <v>GOLF4 '98-02 ФАРА  П/КОРРЕКТОР ЛЕВАЯ</v>
      </c>
      <c r="E4365" s="25" t="str">
        <f>IF(VLOOKUP(C4365,Baza!A:D,2,FALSE)&gt;0,"+","-")</f>
        <v>+</v>
      </c>
      <c r="F4365" s="25">
        <f>VLOOKUP(C4365,Baza!A:E,3,FALSE)</f>
        <v>40</v>
      </c>
      <c r="G4365" s="25">
        <f>VLOOKUP(C4365,Baza!A:E,3,FALSE)*курс</f>
        <v>1632</v>
      </c>
      <c r="H4365" s="25" t="str">
        <f>VLOOKUP(C4365,Baza!A:E,4,FALSE)</f>
        <v>1J1941017K</v>
      </c>
      <c r="I4365" s="25" t="str">
        <f>VLOOKUP(C4365,BREND!A:C,2,FALSE)</f>
        <v>DEPO</v>
      </c>
    </row>
    <row r="4366" spans="1:9" ht="12" hidden="1" customHeight="1" outlineLevel="3">
      <c r="A4366" s="26" t="s">
        <v>2618</v>
      </c>
      <c r="B4366" s="26" t="s">
        <v>2618</v>
      </c>
      <c r="C4366" s="24" t="s">
        <v>3382</v>
      </c>
      <c r="D4366" s="26" t="str">
        <f>VLOOKUP(C4366,Baza!A:E,5,FALSE)</f>
        <v>GOLF4 '98-02 ФАРА П/КОРРЕКТОР ПРАВАЯ</v>
      </c>
      <c r="E4366" s="25" t="str">
        <f>IF(VLOOKUP(C4366,Baza!A:D,2,FALSE)&gt;0,"+","-")</f>
        <v>+</v>
      </c>
      <c r="F4366" s="25">
        <f>VLOOKUP(C4366,Baza!A:E,3,FALSE)</f>
        <v>31.5</v>
      </c>
      <c r="G4366" s="25">
        <f>VLOOKUP(C4366,Baza!A:E,3,FALSE)*курс</f>
        <v>1285.1999999999998</v>
      </c>
      <c r="H4366" s="25" t="str">
        <f>VLOOKUP(C4366,Baza!A:E,4,FALSE)</f>
        <v>86753</v>
      </c>
      <c r="I4366" s="25" t="str">
        <f>VLOOKUP(C4366,BREND!A:C,2,FALSE)</f>
        <v>DEPO</v>
      </c>
    </row>
    <row r="4367" spans="1:9" ht="12" hidden="1" customHeight="1" outlineLevel="3">
      <c r="A4367" s="26" t="s">
        <v>2618</v>
      </c>
      <c r="B4367" s="26" t="s">
        <v>2618</v>
      </c>
      <c r="C4367" s="24" t="s">
        <v>3383</v>
      </c>
      <c r="D4367" s="26" t="str">
        <f>VLOOKUP(C4367,Baza!A:E,5,FALSE)</f>
        <v xml:space="preserve">OLF4 '98-02 ФАРА ПРАВАЯ С П/ТУМАНКОЙ П/КОРРЕКТОР </v>
      </c>
      <c r="E4367" s="25" t="str">
        <f>IF(VLOOKUP(C4367,Baza!A:D,2,FALSE)&gt;0,"+","-")</f>
        <v>+</v>
      </c>
      <c r="F4367" s="25">
        <f>VLOOKUP(C4367,Baza!A:E,3,FALSE)</f>
        <v>40</v>
      </c>
      <c r="G4367" s="25">
        <f>VLOOKUP(C4367,Baza!A:E,3,FALSE)*курс</f>
        <v>1632</v>
      </c>
      <c r="H4367" s="25" t="str">
        <f>VLOOKUP(C4367,Baza!A:E,4,FALSE)</f>
        <v>1J1941018K</v>
      </c>
      <c r="I4367" s="25" t="str">
        <f>VLOOKUP(C4367,BREND!A:C,2,FALSE)</f>
        <v>DEPO</v>
      </c>
    </row>
    <row r="4368" spans="1:9" ht="12" hidden="1" customHeight="1" outlineLevel="3">
      <c r="A4368" s="26" t="s">
        <v>2618</v>
      </c>
      <c r="B4368" s="26" t="s">
        <v>2618</v>
      </c>
      <c r="C4368" s="24" t="s">
        <v>3384</v>
      </c>
      <c r="D4368" s="26" t="str">
        <f>VLOOKUP(C4368,Baza!A:E,5,FALSE)</f>
        <v>GOLF4 '98-02 ФОНАРЬ ХРУСТАЛЬНЫЙ, ТЮНИНГ, КРАСНО-БЕЛЫЙ, КОМПЛ.- 2ШТ.</v>
      </c>
      <c r="E4368" s="25" t="str">
        <f>IF(VLOOKUP(C4368,Baza!A:D,2,FALSE)&gt;0,"+","-")</f>
        <v>-</v>
      </c>
      <c r="F4368" s="25">
        <f>VLOOKUP(C4368,Baza!A:E,3,FALSE)</f>
        <v>80</v>
      </c>
      <c r="G4368" s="25">
        <f>VLOOKUP(C4368,Baza!A:E,3,FALSE)*курс</f>
        <v>3264</v>
      </c>
      <c r="H4368" s="25" t="str">
        <f>VLOOKUP(C4368,Baza!A:E,4,FALSE)</f>
        <v>0</v>
      </c>
      <c r="I4368" s="25" t="str">
        <f>VLOOKUP(C4368,BREND!A:C,2,FALSE)</f>
        <v>DEPO</v>
      </c>
    </row>
    <row r="4369" spans="1:9" ht="12" hidden="1" customHeight="1" outlineLevel="3">
      <c r="A4369" s="26" t="s">
        <v>2618</v>
      </c>
      <c r="B4369" s="26" t="s">
        <v>2618</v>
      </c>
      <c r="C4369" s="24" t="s">
        <v>3385</v>
      </c>
      <c r="D4369" s="26" t="str">
        <f>VLOOKUP(C4369,Baza!A:E,5,FALSE)</f>
        <v>GOLF4 '98-02 ФОНАРИ ПРОЗРАЧНЫЕ, КРУГЛЫЕ СТОПЫ И ПОВОРОТНИК, ТЮНИНГ, КОМПЛ.-2ШТ.</v>
      </c>
      <c r="E4369" s="25" t="str">
        <f>IF(VLOOKUP(C4369,Baza!A:D,2,FALSE)&gt;0,"+","-")</f>
        <v>-</v>
      </c>
      <c r="F4369" s="25">
        <f>VLOOKUP(C4369,Baza!A:E,3,FALSE)</f>
        <v>72</v>
      </c>
      <c r="G4369" s="25">
        <f>VLOOKUP(C4369,Baza!A:E,3,FALSE)*курс</f>
        <v>2937.6</v>
      </c>
      <c r="H4369" s="25" t="str">
        <f>VLOOKUP(C4369,Baza!A:E,4,FALSE)</f>
        <v>0</v>
      </c>
      <c r="I4369" s="25" t="str">
        <f>VLOOKUP(C4369,BREND!A:C,2,FALSE)</f>
        <v>DEPO</v>
      </c>
    </row>
    <row r="4370" spans="1:9" ht="12" hidden="1" customHeight="1" outlineLevel="3">
      <c r="A4370" s="26" t="s">
        <v>2618</v>
      </c>
      <c r="B4370" s="26" t="s">
        <v>2618</v>
      </c>
      <c r="C4370" s="24" t="s">
        <v>3390</v>
      </c>
      <c r="D4370" s="26" t="str">
        <f>VLOOKUP(C4370,Baza!A:E,5,FALSE)</f>
        <v>GOLF4 '98-02 БАМПЕР ЗАДНИЙ, ГРУНТОВАННЫЙ (ХЭТЧБЭК)</v>
      </c>
      <c r="E4370" s="25" t="str">
        <f>IF(VLOOKUP(C4370,Baza!A:D,2,FALSE)&gt;0,"+","-")</f>
        <v>-</v>
      </c>
      <c r="F4370" s="25">
        <f>VLOOKUP(C4370,Baza!A:E,3,FALSE)</f>
        <v>75</v>
      </c>
      <c r="G4370" s="25">
        <f>VLOOKUP(C4370,Baza!A:E,3,FALSE)*курс</f>
        <v>3060</v>
      </c>
      <c r="H4370" s="25" t="str">
        <f>VLOOKUP(C4370,Baza!A:E,4,FALSE)</f>
        <v>1J6807421DGRU</v>
      </c>
      <c r="I4370" s="25" t="str">
        <f>VLOOKUP(C4370,BREND!A:C,2,FALSE)</f>
        <v>API</v>
      </c>
    </row>
    <row r="4371" spans="1:9" ht="12" hidden="1" customHeight="1" outlineLevel="3">
      <c r="A4371" s="26" t="s">
        <v>2618</v>
      </c>
      <c r="B4371" s="26" t="s">
        <v>2618</v>
      </c>
      <c r="C4371" s="24" t="s">
        <v>3391</v>
      </c>
      <c r="D4371" s="26" t="str">
        <f>VLOOKUP(C4371,Baza!A:E,5,FALSE)</f>
        <v>GOLF4 '98-02 МОЛДИНГ БАМПЕРА ЗАДНЕГО, ПРАВЫЙ, ЧЕРНЫЙ</v>
      </c>
      <c r="E4371" s="25" t="str">
        <f>IF(VLOOKUP(C4371,Baza!A:D,2,FALSE)&gt;0,"+","-")</f>
        <v>+</v>
      </c>
      <c r="F4371" s="25">
        <f>VLOOKUP(C4371,Baza!A:E,3,FALSE)</f>
        <v>8</v>
      </c>
      <c r="G4371" s="25">
        <f>VLOOKUP(C4371,Baza!A:E,3,FALSE)*курс</f>
        <v>326.39999999999998</v>
      </c>
      <c r="H4371" s="25" t="str">
        <f>VLOOKUP(C4371,Baza!A:E,4,FALSE)</f>
        <v>1J6807792B41</v>
      </c>
      <c r="I4371" s="25" t="str">
        <f>VLOOKUP(C4371,BREND!A:C,2,FALSE)</f>
        <v>API</v>
      </c>
    </row>
    <row r="4372" spans="1:9" ht="12" hidden="1" customHeight="1" outlineLevel="3">
      <c r="A4372" s="26" t="s">
        <v>2618</v>
      </c>
      <c r="B4372" s="26" t="s">
        <v>2618</v>
      </c>
      <c r="C4372" s="24" t="s">
        <v>3392</v>
      </c>
      <c r="D4372" s="26" t="str">
        <f>VLOOKUP(C4372,Baza!A:E,5,FALSE)</f>
        <v>GOLF4 '98-02 МОЛДИНГ БАМПЕРА ЗАДНЕГО, ЛЕВЫЙ, ЧЕРНЫЙ</v>
      </c>
      <c r="E4372" s="25" t="str">
        <f>IF(VLOOKUP(C4372,Baza!A:D,2,FALSE)&gt;0,"+","-")</f>
        <v>-</v>
      </c>
      <c r="F4372" s="25">
        <f>VLOOKUP(C4372,Baza!A:E,3,FALSE)</f>
        <v>8</v>
      </c>
      <c r="G4372" s="25">
        <f>VLOOKUP(C4372,Baza!A:E,3,FALSE)*курс</f>
        <v>326.39999999999998</v>
      </c>
      <c r="H4372" s="25" t="str">
        <f>VLOOKUP(C4372,Baza!A:E,4,FALSE)</f>
        <v>1J6807791B41</v>
      </c>
      <c r="I4372" s="25" t="str">
        <f>VLOOKUP(C4372,BREND!A:C,2,FALSE)</f>
        <v>API</v>
      </c>
    </row>
    <row r="4373" spans="1:9" ht="12" hidden="1" customHeight="1" outlineLevel="3">
      <c r="A4373" s="26" t="s">
        <v>2618</v>
      </c>
      <c r="B4373" s="26" t="s">
        <v>2618</v>
      </c>
      <c r="C4373" s="24" t="s">
        <v>19510</v>
      </c>
      <c r="D4373" s="26" t="str">
        <f>VLOOKUP(C4373,Baza!A:E,5,FALSE)</f>
        <v>GOLF4 '98-02 ФАРА С П/ТУМАНКОЙ,ТЮНИНГ, ЛИНЗОВЕННИ ЧЕРНАЯ, КОМПЛ.- 2ШТ.</v>
      </c>
      <c r="E4373" s="25" t="str">
        <f>IF(VLOOKUP(C4373,Baza!A:D,2,FALSE)&gt;0,"+","-")</f>
        <v>-</v>
      </c>
      <c r="F4373" s="25">
        <f>VLOOKUP(C4373,Baza!A:E,3,FALSE)</f>
        <v>0</v>
      </c>
      <c r="G4373" s="25">
        <f>VLOOKUP(C4373,Baza!A:E,3,FALSE)*курс</f>
        <v>0</v>
      </c>
      <c r="H4373" s="25">
        <f>VLOOKUP(C4373,Baza!A:E,4,FALSE)</f>
        <v>0</v>
      </c>
      <c r="I4373" s="25" t="str">
        <f>VLOOKUP(C4373,BREND!A:C,2,FALSE)</f>
        <v>DEPO</v>
      </c>
    </row>
    <row r="4374" spans="1:9" ht="12" hidden="1" customHeight="1" outlineLevel="3">
      <c r="A4374" s="26" t="s">
        <v>2618</v>
      </c>
      <c r="B4374" s="26" t="s">
        <v>2618</v>
      </c>
      <c r="C4374" s="24" t="s">
        <v>3393</v>
      </c>
      <c r="D4374" s="26" t="str">
        <f>VLOOKUP(C4374,Baza!A:E,5,FALSE)</f>
        <v>GOLF4 '98-02 РЕШЕТКА РАДИАТОРА ВНЕШНЯЯ</v>
      </c>
      <c r="E4374" s="25" t="str">
        <f>IF(VLOOKUP(C4374,Baza!A:D,2,FALSE)&gt;0,"+","-")</f>
        <v>-</v>
      </c>
      <c r="F4374" s="25">
        <f>VLOOKUP(C4374,Baza!A:E,3,FALSE)</f>
        <v>12</v>
      </c>
      <c r="G4374" s="25">
        <f>VLOOKUP(C4374,Baza!A:E,3,FALSE)*курс</f>
        <v>489.59999999999997</v>
      </c>
      <c r="H4374" s="25" t="str">
        <f>VLOOKUP(C4374,Baza!A:E,4,FALSE)</f>
        <v>1J0853653GRU</v>
      </c>
      <c r="I4374" s="25" t="str">
        <f>VLOOKUP(C4374,BREND!A:C,2,FALSE)</f>
        <v>API</v>
      </c>
    </row>
    <row r="4375" spans="1:9" ht="12" hidden="1" customHeight="1" outlineLevel="3">
      <c r="A4375" s="26" t="s">
        <v>2618</v>
      </c>
      <c r="B4375" s="26" t="s">
        <v>2618</v>
      </c>
      <c r="C4375" s="24" t="s">
        <v>7063</v>
      </c>
      <c r="D4375" s="26" t="str">
        <f>VLOOKUP(C4375,Baza!A:E,5,FALSE)</f>
        <v>GOLF4 '98-02 ФАРА С П/ТУМАНКОЙ,ТЮНИНГ, ЧЕРНАЯ, КОМПЛ.- 2ШТ.</v>
      </c>
      <c r="E4375" s="25" t="str">
        <f>IF(VLOOKUP(C4375,Baza!A:D,2,FALSE)&gt;0,"+","-")</f>
        <v>-</v>
      </c>
      <c r="F4375" s="25">
        <f>VLOOKUP(C4375,Baza!A:E,3,FALSE)</f>
        <v>0</v>
      </c>
      <c r="G4375" s="25">
        <f>VLOOKUP(C4375,Baza!A:E,3,FALSE)*курс</f>
        <v>0</v>
      </c>
      <c r="H4375" s="25">
        <f>VLOOKUP(C4375,Baza!A:E,4,FALSE)</f>
        <v>0</v>
      </c>
      <c r="I4375" s="25" t="str">
        <f>VLOOKUP(C4375,BREND!A:C,2,FALSE)</f>
        <v>DEPO</v>
      </c>
    </row>
    <row r="4376" spans="1:9" ht="12" hidden="1" customHeight="1" outlineLevel="3">
      <c r="A4376" s="26" t="s">
        <v>2618</v>
      </c>
      <c r="B4376" s="26" t="s">
        <v>2618</v>
      </c>
      <c r="C4376" s="24" t="s">
        <v>22148</v>
      </c>
      <c r="D4376" s="26" t="str">
        <f>VLOOKUP(C4376,Baza!A:E,5,FALSE)</f>
        <v>GOLF '99-05 ЛОКЕР КРЫЛА ПЕРЕДНЕГО, ЛЕВОГО</v>
      </c>
      <c r="E4376" s="25" t="str">
        <f>IF(VLOOKUP(C4376,Baza!A:D,2,FALSE)&gt;0,"+","-")</f>
        <v>-</v>
      </c>
      <c r="F4376" s="25">
        <f>VLOOKUP(C4376,Baza!A:E,3,FALSE)</f>
        <v>8</v>
      </c>
      <c r="G4376" s="25">
        <f>VLOOKUP(C4376,Baza!A:E,3,FALSE)*курс</f>
        <v>326.39999999999998</v>
      </c>
      <c r="H4376" s="25" t="str">
        <f>VLOOKUP(C4376,Baza!A:E,4,FALSE)</f>
        <v>1J0809961A</v>
      </c>
      <c r="I4376" s="25" t="str">
        <f>VLOOKUP(C4376,BREND!A:C,2,FALSE)</f>
        <v>TONG YANG</v>
      </c>
    </row>
    <row r="4377" spans="1:9" ht="12" hidden="1" customHeight="1" outlineLevel="3">
      <c r="A4377" s="26" t="s">
        <v>2618</v>
      </c>
      <c r="B4377" s="26" t="s">
        <v>2618</v>
      </c>
      <c r="C4377" s="24" t="s">
        <v>22151</v>
      </c>
      <c r="D4377" s="26" t="str">
        <f>VLOOKUP(C4377,Baza!A:E,5,FALSE)</f>
        <v>BORA '99-05 ЛОКЕР КРЫЛА ПЕРЕДНЕГО, ПРАВОГО</v>
      </c>
      <c r="E4377" s="25" t="str">
        <f>IF(VLOOKUP(C4377,Baza!A:D,2,FALSE)&gt;0,"+","-")</f>
        <v>-</v>
      </c>
      <c r="F4377" s="25">
        <f>VLOOKUP(C4377,Baza!A:E,3,FALSE)</f>
        <v>8</v>
      </c>
      <c r="G4377" s="25">
        <f>VLOOKUP(C4377,Baza!A:E,3,FALSE)*курс</f>
        <v>326.39999999999998</v>
      </c>
      <c r="H4377" s="25" t="str">
        <f>VLOOKUP(C4377,Baza!A:E,4,FALSE)</f>
        <v>1J0809962A</v>
      </c>
      <c r="I4377" s="25" t="str">
        <f>VLOOKUP(C4377,BREND!A:C,2,FALSE)</f>
        <v>TONG YANG</v>
      </c>
    </row>
    <row r="4378" spans="1:9" ht="12" hidden="1" customHeight="1" outlineLevel="3">
      <c r="A4378" s="26" t="s">
        <v>2618</v>
      </c>
      <c r="B4378" s="26" t="s">
        <v>2618</v>
      </c>
      <c r="C4378" s="35" t="s">
        <v>24651</v>
      </c>
      <c r="D4378" s="26" t="str">
        <f>VLOOKUP(C4378,Baza!A:E,5,FALSE)</f>
        <v>GOLF 4,A3, 97---04 ШАРОВАЯ ОПОРА ЛЕВЫЙ</v>
      </c>
      <c r="E4378" s="25" t="str">
        <f>IF(VLOOKUP(C4378,Baza!A:D,2,FALSE)&gt;0,"+","-")</f>
        <v>+</v>
      </c>
      <c r="F4378" s="25">
        <f>VLOOKUP(C4378,Baza!A:E,3,FALSE)</f>
        <v>4.5</v>
      </c>
      <c r="G4378" s="25">
        <f>VLOOKUP(C4378,Baza!A:E,3,FALSE)*курс</f>
        <v>183.6</v>
      </c>
      <c r="H4378" s="25" t="str">
        <f>VLOOKUP(C4378,Baza!A:E,4,FALSE)</f>
        <v>1J0407365C</v>
      </c>
      <c r="I4378" s="25" t="str">
        <f>VLOOKUP(C4378,BREND!A:C,2,FALSE)</f>
        <v>SCHNIEDER</v>
      </c>
    </row>
    <row r="4379" spans="1:9" ht="12" hidden="1" customHeight="1" outlineLevel="3">
      <c r="A4379" s="26" t="s">
        <v>2618</v>
      </c>
      <c r="B4379" s="26" t="s">
        <v>2618</v>
      </c>
      <c r="C4379" s="35" t="s">
        <v>24654</v>
      </c>
      <c r="D4379" s="26" t="str">
        <f>VLOOKUP(C4379,Baza!A:E,5,FALSE)</f>
        <v>GOLF 4,A3, 97---04 ШАРОВАЯ ОПОРА  ПРАВАЯ.</v>
      </c>
      <c r="E4379" s="25" t="str">
        <f>IF(VLOOKUP(C4379,Baza!A:D,2,FALSE)&gt;0,"+","-")</f>
        <v>-</v>
      </c>
      <c r="F4379" s="25">
        <f>VLOOKUP(C4379,Baza!A:E,3,FALSE)</f>
        <v>3</v>
      </c>
      <c r="G4379" s="25">
        <f>VLOOKUP(C4379,Baza!A:E,3,FALSE)*курс</f>
        <v>122.39999999999999</v>
      </c>
      <c r="H4379" s="25" t="str">
        <f>VLOOKUP(C4379,Baza!A:E,4,FALSE)</f>
        <v>1J0407366C</v>
      </c>
      <c r="I4379" s="25" t="str">
        <f>VLOOKUP(C4379,BREND!A:C,2,FALSE)</f>
        <v>SCHNIEDER</v>
      </c>
    </row>
    <row r="4380" spans="1:9" ht="12" hidden="1" customHeight="1" outlineLevel="3">
      <c r="A4380" s="26" t="s">
        <v>2618</v>
      </c>
      <c r="B4380" s="26" t="s">
        <v>2618</v>
      </c>
      <c r="C4380" s="35" t="s">
        <v>22194</v>
      </c>
      <c r="D4380" s="26" t="str">
        <f>VLOOKUP(C4380,Baza!A:E,5,FALSE)</f>
        <v>VW PASSAT/GOLF/VENTO/BORA ОПОРА ПЕРЕДНЕГО АМОРТИЗАТОРА</v>
      </c>
      <c r="E4380" s="25" t="str">
        <f>IF(VLOOKUP(C4380,Baza!A:D,2,FALSE)&gt;0,"+","-")</f>
        <v>+</v>
      </c>
      <c r="F4380" s="25">
        <f>VLOOKUP(C4380,Baza!A:E,3,FALSE)</f>
        <v>2</v>
      </c>
      <c r="G4380" s="25">
        <f>VLOOKUP(C4380,Baza!A:E,3,FALSE)*курс</f>
        <v>81.599999999999994</v>
      </c>
      <c r="H4380" s="25" t="str">
        <f>VLOOKUP(C4380,Baza!A:E,4,FALSE)</f>
        <v>1J0412331CS</v>
      </c>
      <c r="I4380" s="25" t="str">
        <f>VLOOKUP(C4380,BREND!A:C,2,FALSE)</f>
        <v>SCHNIEDER</v>
      </c>
    </row>
    <row r="4381" spans="1:9" ht="12" hidden="1" customHeight="1" outlineLevel="2" collapsed="1">
      <c r="A4381" s="96" t="s">
        <v>20440</v>
      </c>
      <c r="B4381" s="96" t="s">
        <v>2525</v>
      </c>
      <c r="C4381" s="17"/>
      <c r="D4381" s="17"/>
      <c r="E4381" s="17"/>
      <c r="F4381" s="17"/>
      <c r="G4381" s="17"/>
      <c r="H4381" s="17"/>
      <c r="I4381" s="17"/>
    </row>
    <row r="4382" spans="1:9" ht="12" hidden="1" customHeight="1" outlineLevel="3">
      <c r="A4382" s="26" t="s">
        <v>2525</v>
      </c>
      <c r="B4382" s="26" t="s">
        <v>2525</v>
      </c>
      <c r="C4382" s="24" t="s">
        <v>2524</v>
      </c>
      <c r="D4382" s="26" t="str">
        <f>VLOOKUP(C4382,Baza!A:E,5,FALSE)</f>
        <v>GOLF5 '05- КАПОТ (USA)</v>
      </c>
      <c r="E4382" s="25" t="str">
        <f>IF(VLOOKUP(C4382,Baza!A:D,2,FALSE)&gt;0,"+","-")</f>
        <v>-</v>
      </c>
      <c r="F4382" s="25">
        <f>VLOOKUP(C4382,Baza!A:E,3,FALSE)</f>
        <v>82</v>
      </c>
      <c r="G4382" s="25">
        <f>VLOOKUP(C4382,Baza!A:E,3,FALSE)*курс</f>
        <v>3345.6</v>
      </c>
      <c r="H4382" s="25" t="str">
        <f>VLOOKUP(C4382,Baza!A:E,4,FALSE)</f>
        <v>1K0823031J</v>
      </c>
      <c r="I4382" s="25" t="str">
        <f>VLOOKUP(C4382,BREND!A:C,2,FALSE)</f>
        <v>API</v>
      </c>
    </row>
    <row r="4383" spans="1:9" ht="12" hidden="1" customHeight="1" outlineLevel="3">
      <c r="A4383" s="26" t="s">
        <v>2525</v>
      </c>
      <c r="B4383" s="26" t="s">
        <v>2525</v>
      </c>
      <c r="C4383" s="24" t="s">
        <v>430</v>
      </c>
      <c r="D4383" s="26" t="str">
        <f>VLOOKUP(C4383,Baza!A:E,5,FALSE)</f>
        <v>GOLF5/OCTAVIA ТОРМОЗНЫЕ ДИСКИ ЗАДНИЕ (2ШТ.) (1K0615601L)</v>
      </c>
      <c r="E4383" s="25" t="str">
        <f>IF(VLOOKUP(C4383,Baza!A:D,2,FALSE)&gt;0,"+","-")</f>
        <v>+</v>
      </c>
      <c r="F4383" s="25">
        <f>VLOOKUP(C4383,Baza!A:E,3,FALSE)</f>
        <v>7.5</v>
      </c>
      <c r="G4383" s="25">
        <f>VLOOKUP(C4383,Baza!A:E,3,FALSE)*курс</f>
        <v>306</v>
      </c>
      <c r="H4383" s="25" t="str">
        <f>VLOOKUP(C4383,Baza!A:E,4,FALSE)</f>
        <v>1K06156012</v>
      </c>
      <c r="I4383" s="25" t="str">
        <f>VLOOKUP(C4383,BREND!A:C,2,FALSE)</f>
        <v>SCHNIEDER</v>
      </c>
    </row>
    <row r="4384" spans="1:9" ht="12" hidden="1" customHeight="1" outlineLevel="3">
      <c r="A4384" s="26" t="s">
        <v>2525</v>
      </c>
      <c r="B4384" s="26" t="s">
        <v>2525</v>
      </c>
      <c r="C4384" s="24" t="s">
        <v>492</v>
      </c>
      <c r="D4384" s="26" t="str">
        <f>VLOOKUP(C4384,Baza!A:E,5,FALSE)</f>
        <v>GOLF 5/ A3/ TOURAN '03 ТОРМОЗНЫЕ ДИСКИ ПЕРЕДНИЕ, ВЕНТИЛИРУЕМЫЕ (2ШТ.)</v>
      </c>
      <c r="E4384" s="25" t="str">
        <f>IF(VLOOKUP(C4384,Baza!A:D,2,FALSE)&gt;0,"+","-")</f>
        <v>-</v>
      </c>
      <c r="F4384" s="25">
        <f>VLOOKUP(C4384,Baza!A:E,3,FALSE)</f>
        <v>26</v>
      </c>
      <c r="G4384" s="25">
        <f>VLOOKUP(C4384,Baza!A:E,3,FALSE)*курс</f>
        <v>1060.8</v>
      </c>
      <c r="H4384" s="25" t="str">
        <f>VLOOKUP(C4384,Baza!A:E,4,FALSE)</f>
        <v>1K0615301T</v>
      </c>
      <c r="I4384" s="25" t="str">
        <f>VLOOKUP(C4384,BREND!A:C,2,FALSE)</f>
        <v>SCHNIEDER</v>
      </c>
    </row>
    <row r="4385" spans="1:9" ht="12" hidden="1" customHeight="1" outlineLevel="3">
      <c r="A4385" s="26" t="s">
        <v>2525</v>
      </c>
      <c r="B4385" s="26" t="s">
        <v>2525</v>
      </c>
      <c r="C4385" s="24" t="s">
        <v>3397</v>
      </c>
      <c r="D4385" s="26" t="str">
        <f>VLOOKUP(C4385,Baza!A:E,5,FALSE)</f>
        <v xml:space="preserve">GOLF5 '04- КАПОТ </v>
      </c>
      <c r="E4385" s="25" t="str">
        <f>IF(VLOOKUP(C4385,Baza!A:D,2,FALSE)&gt;0,"+","-")</f>
        <v>+</v>
      </c>
      <c r="F4385" s="25">
        <f>VLOOKUP(C4385,Baza!A:E,3,FALSE)</f>
        <v>78</v>
      </c>
      <c r="G4385" s="25">
        <f>VLOOKUP(C4385,Baza!A:E,3,FALSE)*курс</f>
        <v>3182.3999999999996</v>
      </c>
      <c r="H4385" s="25" t="str">
        <f>VLOOKUP(C4385,Baza!A:E,4,FALSE)</f>
        <v>1K0823031B</v>
      </c>
      <c r="I4385" s="25" t="str">
        <f>VLOOKUP(C4385,BREND!A:C,2,FALSE)</f>
        <v>API</v>
      </c>
    </row>
    <row r="4386" spans="1:9" ht="12" hidden="1" customHeight="1" outlineLevel="3">
      <c r="A4386" s="26" t="s">
        <v>2525</v>
      </c>
      <c r="B4386" s="26" t="s">
        <v>2525</v>
      </c>
      <c r="C4386" s="24" t="s">
        <v>3398</v>
      </c>
      <c r="D4386" s="26" t="str">
        <f>VLOOKUP(C4386,Baza!A:E,5,FALSE)</f>
        <v>GOLF5 '03- КРЫЛО ПЕРЕДНЕЕ, ЛЕВОЕ, БЕЗ ОТВЕРСТИЙ</v>
      </c>
      <c r="E4386" s="25" t="str">
        <f>IF(VLOOKUP(C4386,Baza!A:D,2,FALSE)&gt;0,"+","-")</f>
        <v>-</v>
      </c>
      <c r="F4386" s="25">
        <f>VLOOKUP(C4386,Baza!A:E,3,FALSE)</f>
        <v>28</v>
      </c>
      <c r="G4386" s="25">
        <f>VLOOKUP(C4386,Baza!A:E,3,FALSE)*курс</f>
        <v>1142.3999999999999</v>
      </c>
      <c r="H4386" s="25" t="str">
        <f>VLOOKUP(C4386,Baza!A:E,4,FALSE)</f>
        <v>1K6821021A</v>
      </c>
      <c r="I4386" s="25" t="str">
        <f>VLOOKUP(C4386,BREND!A:C,2,FALSE)</f>
        <v>API</v>
      </c>
    </row>
    <row r="4387" spans="1:9" ht="12" hidden="1" customHeight="1" outlineLevel="3">
      <c r="A4387" s="26" t="s">
        <v>2525</v>
      </c>
      <c r="B4387" s="26" t="s">
        <v>2525</v>
      </c>
      <c r="C4387" s="24" t="s">
        <v>3399</v>
      </c>
      <c r="D4387" s="26" t="str">
        <f>VLOOKUP(C4387,Baza!A:E,5,FALSE)</f>
        <v>GOLF5 '03- КРЫЛО ПЕРЕДНЕЕ, ПРАВОЕ, БЕЗ ОТВЕРСТИЙ</v>
      </c>
      <c r="E4387" s="25" t="str">
        <f>IF(VLOOKUP(C4387,Baza!A:D,2,FALSE)&gt;0,"+","-")</f>
        <v>-</v>
      </c>
      <c r="F4387" s="25">
        <f>VLOOKUP(C4387,Baza!A:E,3,FALSE)</f>
        <v>28</v>
      </c>
      <c r="G4387" s="25">
        <f>VLOOKUP(C4387,Baza!A:E,3,FALSE)*курс</f>
        <v>1142.3999999999999</v>
      </c>
      <c r="H4387" s="25" t="str">
        <f>VLOOKUP(C4387,Baza!A:E,4,FALSE)</f>
        <v>1K6821022A</v>
      </c>
      <c r="I4387" s="25" t="str">
        <f>VLOOKUP(C4387,BREND!A:C,2,FALSE)</f>
        <v>API</v>
      </c>
    </row>
    <row r="4388" spans="1:9" ht="12" hidden="1" customHeight="1" outlineLevel="3">
      <c r="A4388" s="26" t="s">
        <v>2525</v>
      </c>
      <c r="B4388" s="26" t="s">
        <v>2525</v>
      </c>
      <c r="C4388" s="24" t="s">
        <v>3400</v>
      </c>
      <c r="D4388" s="26" t="str">
        <f>VLOOKUP(C4388,Baza!A:E,5,FALSE)</f>
        <v>GOLF5 ПОДКРЫЛОК ЛЕВЫЙ</v>
      </c>
      <c r="E4388" s="25" t="str">
        <f>IF(VLOOKUP(C4388,Baza!A:D,2,FALSE)&gt;0,"+","-")</f>
        <v>-</v>
      </c>
      <c r="F4388" s="25">
        <f>VLOOKUP(C4388,Baza!A:E,3,FALSE)</f>
        <v>8.1999999999999993</v>
      </c>
      <c r="G4388" s="25">
        <f>VLOOKUP(C4388,Baza!A:E,3,FALSE)*курс</f>
        <v>334.55999999999995</v>
      </c>
      <c r="H4388" s="25" t="str">
        <f>VLOOKUP(C4388,Baza!A:E,4,FALSE)</f>
        <v>1K0805911F</v>
      </c>
      <c r="I4388" s="25" t="str">
        <f>VLOOKUP(C4388,BREND!A:C,2,FALSE)</f>
        <v>API</v>
      </c>
    </row>
    <row r="4389" spans="1:9" ht="12" hidden="1" customHeight="1" outlineLevel="3">
      <c r="A4389" s="26" t="s">
        <v>2525</v>
      </c>
      <c r="B4389" s="26" t="s">
        <v>2525</v>
      </c>
      <c r="C4389" s="24" t="s">
        <v>3401</v>
      </c>
      <c r="D4389" s="26" t="str">
        <f>VLOOKUP(C4389,Baza!A:E,5,FALSE)</f>
        <v>GOLF5 ПОДКРЫЛОК  ПРАВЫЙ</v>
      </c>
      <c r="E4389" s="25" t="str">
        <f>IF(VLOOKUP(C4389,Baza!A:D,2,FALSE)&gt;0,"+","-")</f>
        <v>-</v>
      </c>
      <c r="F4389" s="25">
        <f>VLOOKUP(C4389,Baza!A:E,3,FALSE)</f>
        <v>8.1999999999999993</v>
      </c>
      <c r="G4389" s="25">
        <f>VLOOKUP(C4389,Baza!A:E,3,FALSE)*курс</f>
        <v>334.55999999999995</v>
      </c>
      <c r="H4389" s="25" t="str">
        <f>VLOOKUP(C4389,Baza!A:E,4,FALSE)</f>
        <v>1K0805912A</v>
      </c>
      <c r="I4389" s="25" t="str">
        <f>VLOOKUP(C4389,BREND!A:C,2,FALSE)</f>
        <v>API</v>
      </c>
    </row>
    <row r="4390" spans="1:9" ht="12" hidden="1" customHeight="1" outlineLevel="3">
      <c r="A4390" s="26" t="s">
        <v>2525</v>
      </c>
      <c r="B4390" s="26" t="s">
        <v>2525</v>
      </c>
      <c r="C4390" s="24" t="s">
        <v>21116</v>
      </c>
      <c r="D4390" s="26" t="str">
        <f>VLOOKUP(C4390,Baza!A:E,5,FALSE)</f>
        <v>GOLF5 '03- ФАРА П/КОРРЕКТОР ЛЕВАЯ</v>
      </c>
      <c r="E4390" s="25" t="str">
        <f>IF(VLOOKUP(C4390,Baza!A:D,2,FALSE)&gt;0,"+","-")</f>
        <v>-</v>
      </c>
      <c r="F4390" s="25">
        <f>VLOOKUP(C4390,Baza!A:E,3,FALSE)</f>
        <v>75</v>
      </c>
      <c r="G4390" s="25">
        <f>VLOOKUP(C4390,Baza!A:E,3,FALSE)*курс</f>
        <v>3060</v>
      </c>
      <c r="H4390" s="25" t="str">
        <f>VLOOKUP(C4390,Baza!A:E,4,FALSE)</f>
        <v>1K6941005C</v>
      </c>
      <c r="I4390" s="25" t="str">
        <f>VLOOKUP(C4390,BREND!A:C,2,FALSE)</f>
        <v>DEPO</v>
      </c>
    </row>
    <row r="4391" spans="1:9" ht="12" hidden="1" customHeight="1" outlineLevel="3">
      <c r="A4391" s="26" t="s">
        <v>2525</v>
      </c>
      <c r="B4391" s="26" t="s">
        <v>2525</v>
      </c>
      <c r="C4391" s="24" t="s">
        <v>21118</v>
      </c>
      <c r="D4391" s="26" t="str">
        <f>VLOOKUP(C4391,Baza!A:E,5,FALSE)</f>
        <v>GOLF5 '03- ФАРА П/КОРРЕКТОР ПРАВАЯ</v>
      </c>
      <c r="E4391" s="25" t="str">
        <f>IF(VLOOKUP(C4391,Baza!A:D,2,FALSE)&gt;0,"+","-")</f>
        <v>-</v>
      </c>
      <c r="F4391" s="25">
        <f>VLOOKUP(C4391,Baza!A:E,3,FALSE)</f>
        <v>69</v>
      </c>
      <c r="G4391" s="25">
        <f>VLOOKUP(C4391,Baza!A:E,3,FALSE)*курс</f>
        <v>2815.2</v>
      </c>
      <c r="H4391" s="25" t="str">
        <f>VLOOKUP(C4391,Baza!A:E,4,FALSE)</f>
        <v>1K6941006A</v>
      </c>
      <c r="I4391" s="25" t="str">
        <f>VLOOKUP(C4391,BREND!A:C,2,FALSE)</f>
        <v>DEPO</v>
      </c>
    </row>
    <row r="4392" spans="1:9" ht="12" hidden="1" customHeight="1" outlineLevel="3">
      <c r="A4392" s="26" t="s">
        <v>2525</v>
      </c>
      <c r="B4392" s="26" t="s">
        <v>2525</v>
      </c>
      <c r="C4392" s="24" t="s">
        <v>3402</v>
      </c>
      <c r="D4392" s="26" t="str">
        <f>VLOOKUP(C4392,Baza!A:E,5,FALSE)</f>
        <v>GOLF5 '03- ФАРА П/ТУМАННАЯ ЛЕВАЯ</v>
      </c>
      <c r="E4392" s="25" t="str">
        <f>IF(VLOOKUP(C4392,Baza!A:D,2,FALSE)&gt;0,"+","-")</f>
        <v>+</v>
      </c>
      <c r="F4392" s="25">
        <f>VLOOKUP(C4392,Baza!A:E,3,FALSE)</f>
        <v>22</v>
      </c>
      <c r="G4392" s="25">
        <f>VLOOKUP(C4392,Baza!A:E,3,FALSE)*курс</f>
        <v>897.59999999999991</v>
      </c>
      <c r="H4392" s="25" t="str">
        <f>VLOOKUP(C4392,Baza!A:E,4,FALSE)</f>
        <v>1K0941699A</v>
      </c>
      <c r="I4392" s="25" t="str">
        <f>VLOOKUP(C4392,BREND!A:C,2,FALSE)</f>
        <v>DEPO</v>
      </c>
    </row>
    <row r="4393" spans="1:9" ht="12" hidden="1" customHeight="1" outlineLevel="3">
      <c r="A4393" s="26" t="s">
        <v>2525</v>
      </c>
      <c r="B4393" s="26" t="s">
        <v>2525</v>
      </c>
      <c r="C4393" s="24" t="s">
        <v>3403</v>
      </c>
      <c r="D4393" s="26" t="str">
        <f>VLOOKUP(C4393,Baza!A:E,5,FALSE)</f>
        <v>GOLF5 '03- ФАРА П/ТУМАННАЯ ПРАВАЯ</v>
      </c>
      <c r="E4393" s="25" t="str">
        <f>IF(VLOOKUP(C4393,Baza!A:D,2,FALSE)&gt;0,"+","-")</f>
        <v>+</v>
      </c>
      <c r="F4393" s="25">
        <f>VLOOKUP(C4393,Baza!A:E,3,FALSE)</f>
        <v>22</v>
      </c>
      <c r="G4393" s="25">
        <f>VLOOKUP(C4393,Baza!A:E,3,FALSE)*курс</f>
        <v>897.59999999999991</v>
      </c>
      <c r="H4393" s="25" t="str">
        <f>VLOOKUP(C4393,Baza!A:E,4,FALSE)</f>
        <v>1K0941700A</v>
      </c>
      <c r="I4393" s="25" t="str">
        <f>VLOOKUP(C4393,BREND!A:C,2,FALSE)</f>
        <v>DEPO</v>
      </c>
    </row>
    <row r="4394" spans="1:9" ht="12" hidden="1" customHeight="1" outlineLevel="3">
      <c r="A4394" s="26" t="s">
        <v>2525</v>
      </c>
      <c r="B4394" s="26" t="s">
        <v>2525</v>
      </c>
      <c r="C4394" s="24" t="s">
        <v>4125</v>
      </c>
      <c r="D4394" s="26" t="str">
        <f>VLOOKUP(C4394,Baza!A:E,5,FALSE)</f>
        <v>GOLF5 '03- GTI, JETTA '05-, SIROCCO '08- ФАРА П/ТУМАННАЯ ЛЕВАЯ</v>
      </c>
      <c r="E4394" s="25" t="str">
        <f>IF(VLOOKUP(C4394,Baza!A:D,2,FALSE)&gt;0,"+","-")</f>
        <v>-</v>
      </c>
      <c r="F4394" s="25">
        <f>VLOOKUP(C4394,Baza!A:E,3,FALSE)</f>
        <v>25</v>
      </c>
      <c r="G4394" s="25">
        <f>VLOOKUP(C4394,Baza!A:E,3,FALSE)*курс</f>
        <v>1019.9999999999999</v>
      </c>
      <c r="H4394" s="25" t="str">
        <f>VLOOKUP(C4394,Baza!A:E,4,FALSE)</f>
        <v>1T0945699D</v>
      </c>
      <c r="I4394" s="25" t="str">
        <f>VLOOKUP(C4394,BREND!A:C,2,FALSE)</f>
        <v>DEPO</v>
      </c>
    </row>
    <row r="4395" spans="1:9" ht="12" hidden="1" customHeight="1" outlineLevel="3">
      <c r="A4395" s="26" t="s">
        <v>2525</v>
      </c>
      <c r="B4395" s="26" t="s">
        <v>2525</v>
      </c>
      <c r="C4395" s="24" t="s">
        <v>4126</v>
      </c>
      <c r="D4395" s="26" t="str">
        <f>VLOOKUP(C4395,Baza!A:E,5,FALSE)</f>
        <v>GOLF5 '03-  GTI, JETTA '05-, SIROCCO '08- ФАРА П/ТУМАHНАЯ, ПРАВАЯ</v>
      </c>
      <c r="E4395" s="25" t="str">
        <f>IF(VLOOKUP(C4395,Baza!A:D,2,FALSE)&gt;0,"+","-")</f>
        <v>+</v>
      </c>
      <c r="F4395" s="25">
        <f>VLOOKUP(C4395,Baza!A:E,3,FALSE)</f>
        <v>25</v>
      </c>
      <c r="G4395" s="25">
        <f>VLOOKUP(C4395,Baza!A:E,3,FALSE)*курс</f>
        <v>1019.9999999999999</v>
      </c>
      <c r="H4395" s="25" t="str">
        <f>VLOOKUP(C4395,Baza!A:E,4,FALSE)</f>
        <v>1T0945700D</v>
      </c>
      <c r="I4395" s="25" t="str">
        <f>VLOOKUP(C4395,BREND!A:C,2,FALSE)</f>
        <v>DEPO</v>
      </c>
    </row>
    <row r="4396" spans="1:9" ht="12" hidden="1" customHeight="1" outlineLevel="3">
      <c r="A4396" s="26" t="s">
        <v>2525</v>
      </c>
      <c r="B4396" s="26" t="s">
        <v>2525</v>
      </c>
      <c r="C4396" s="35" t="s">
        <v>19625</v>
      </c>
      <c r="D4396" s="26" t="str">
        <f>VLOOKUP(C4396,Baza!A:E,5,FALSE)</f>
        <v>GOLF V '04-08 ФАРА П/ТУМАННАЯ-2ШТ.+ КОМПЛЕКТ ДЛЯ УСТАНОВКИ С ЛАМПАМИ</v>
      </c>
      <c r="E4396" s="25" t="str">
        <f>IF(VLOOKUP(C4396,Baza!A:D,2,FALSE)&gt;0,"+","-")</f>
        <v>+</v>
      </c>
      <c r="F4396" s="25">
        <f>VLOOKUP(C4396,Baza!A:E,3,FALSE)</f>
        <v>36</v>
      </c>
      <c r="G4396" s="25">
        <f>VLOOKUP(C4396,Baza!A:E,3,FALSE)*курс</f>
        <v>1468.8</v>
      </c>
      <c r="H4396" s="25">
        <f>VLOOKUP(C4396,Baza!A:E,4,FALSE)</f>
        <v>0</v>
      </c>
      <c r="I4396" s="25" t="str">
        <f>VLOOKUP(C4396,BREND!A:C,2,FALSE)</f>
        <v>WINJET</v>
      </c>
    </row>
    <row r="4397" spans="1:9" ht="12" hidden="1" customHeight="1" outlineLevel="3">
      <c r="A4397" s="26" t="s">
        <v>2525</v>
      </c>
      <c r="B4397" s="26" t="s">
        <v>2525</v>
      </c>
      <c r="C4397" s="24" t="s">
        <v>28665</v>
      </c>
      <c r="D4397" s="26" t="str">
        <f>VLOOKUP(C4397,Baza!A:E,5,FALSE)</f>
        <v>GOLF PLUS '05- МОЛДИНГ ПЕРЕДНЕГО БАМПЕРА, ЛЕВЫЙ</v>
      </c>
      <c r="E4397" s="25" t="str">
        <f>IF(VLOOKUP(C4397,Baza!A:D,2,FALSE)&gt;0,"+","-")</f>
        <v>+</v>
      </c>
      <c r="F4397" s="25">
        <f>VLOOKUP(C4397,Baza!A:E,3,FALSE)</f>
        <v>6</v>
      </c>
      <c r="G4397" s="25">
        <f>VLOOKUP(C4397,Baza!A:E,3,FALSE)*курс</f>
        <v>244.79999999999998</v>
      </c>
      <c r="H4397" s="25" t="str">
        <f>VLOOKUP(C4397,Baza!A:E,4,FALSE)</f>
        <v>5M0807655</v>
      </c>
      <c r="I4397" s="25" t="str">
        <f>VLOOKUP(C4397,BREND!A:C,2,FALSE)</f>
        <v>API</v>
      </c>
    </row>
    <row r="4398" spans="1:9" ht="12" hidden="1" customHeight="1" outlineLevel="3">
      <c r="A4398" s="26" t="s">
        <v>2525</v>
      </c>
      <c r="B4398" s="26" t="s">
        <v>2525</v>
      </c>
      <c r="C4398" s="24" t="s">
        <v>28668</v>
      </c>
      <c r="D4398" s="26" t="str">
        <f>VLOOKUP(C4398,Baza!A:E,5,FALSE)</f>
        <v>GOLF PLUS '05- МОЛДИНГ ПЕРЕДНЕГО БАМПЕРА, ПРАВЫЙ</v>
      </c>
      <c r="E4398" s="25" t="str">
        <f>IF(VLOOKUP(C4398,Baza!A:D,2,FALSE)&gt;0,"+","-")</f>
        <v>+</v>
      </c>
      <c r="F4398" s="25">
        <f>VLOOKUP(C4398,Baza!A:E,3,FALSE)</f>
        <v>6</v>
      </c>
      <c r="G4398" s="25">
        <f>VLOOKUP(C4398,Baza!A:E,3,FALSE)*курс</f>
        <v>244.79999999999998</v>
      </c>
      <c r="H4398" s="25" t="str">
        <f>VLOOKUP(C4398,Baza!A:E,4,FALSE)</f>
        <v>5M0807656</v>
      </c>
      <c r="I4398" s="25" t="str">
        <f>VLOOKUP(C4398,BREND!A:C,2,FALSE)</f>
        <v>API</v>
      </c>
    </row>
    <row r="4399" spans="1:9" ht="12" hidden="1" customHeight="1" outlineLevel="3">
      <c r="A4399" s="26" t="s">
        <v>2525</v>
      </c>
      <c r="B4399" s="26" t="s">
        <v>2525</v>
      </c>
      <c r="C4399" s="24" t="s">
        <v>28671</v>
      </c>
      <c r="D4399" s="26" t="str">
        <f>VLOOKUP(C4399,Baza!A:E,5,FALSE)</f>
        <v>GOLF PLUS '05- ПЕРЕДНЕЕ КРЫЛО , ЛЕВОЕ</v>
      </c>
      <c r="E4399" s="25" t="str">
        <f>IF(VLOOKUP(C4399,Baza!A:D,2,FALSE)&gt;0,"+","-")</f>
        <v>-</v>
      </c>
      <c r="F4399" s="25">
        <f>VLOOKUP(C4399,Baza!A:E,3,FALSE)</f>
        <v>57</v>
      </c>
      <c r="G4399" s="25">
        <f>VLOOKUP(C4399,Baza!A:E,3,FALSE)*курс</f>
        <v>2325.6</v>
      </c>
      <c r="H4399" s="25" t="str">
        <f>VLOOKUP(C4399,Baza!A:E,4,FALSE)</f>
        <v>5M0821021</v>
      </c>
      <c r="I4399" s="25" t="str">
        <f>VLOOKUP(C4399,BREND!A:C,2,FALSE)</f>
        <v>API</v>
      </c>
    </row>
    <row r="4400" spans="1:9" ht="12" hidden="1" customHeight="1" outlineLevel="3">
      <c r="A4400" s="26" t="s">
        <v>2525</v>
      </c>
      <c r="B4400" s="26" t="s">
        <v>2525</v>
      </c>
      <c r="C4400" s="24" t="s">
        <v>28674</v>
      </c>
      <c r="D4400" s="26" t="str">
        <f>VLOOKUP(C4400,Baza!A:E,5,FALSE)</f>
        <v>GOLF PLUS '05- ПЕРЕДНЕЕ КРЫЛО , ПРАВОЕ</v>
      </c>
      <c r="E4400" s="25" t="str">
        <f>IF(VLOOKUP(C4400,Baza!A:D,2,FALSE)&gt;0,"+","-")</f>
        <v>-</v>
      </c>
      <c r="F4400" s="25">
        <f>VLOOKUP(C4400,Baza!A:E,3,FALSE)</f>
        <v>57</v>
      </c>
      <c r="G4400" s="25">
        <f>VLOOKUP(C4400,Baza!A:E,3,FALSE)*курс</f>
        <v>2325.6</v>
      </c>
      <c r="H4400" s="25" t="str">
        <f>VLOOKUP(C4400,Baza!A:E,4,FALSE)</f>
        <v>5M0821022</v>
      </c>
      <c r="I4400" s="25" t="str">
        <f>VLOOKUP(C4400,BREND!A:C,2,FALSE)</f>
        <v>API</v>
      </c>
    </row>
    <row r="4401" spans="1:9" ht="12" hidden="1" customHeight="1" outlineLevel="3">
      <c r="A4401" s="26" t="s">
        <v>2525</v>
      </c>
      <c r="B4401" s="26" t="s">
        <v>2525</v>
      </c>
      <c r="C4401" s="24" t="s">
        <v>28182</v>
      </c>
      <c r="D4401" s="26" t="str">
        <f>VLOOKUP(C4401,Baza!A:E,5,FALSE)</f>
        <v>GOLF V '07-/ JETTA V '05- /PASSAT EC 08'-/PASSAT 06'-/AD Q/A3 ДИСКИ ТОРМОЗНЫЕ ЗАДНИЕ ПЕРФОРИР. (2ШТ)</v>
      </c>
      <c r="E4401" s="25" t="str">
        <f>IF(VLOOKUP(C4401,Baza!A:D,2,FALSE)&gt;0,"+","-")</f>
        <v>+</v>
      </c>
      <c r="F4401" s="25">
        <f>VLOOKUP(C4401,Baza!A:E,3,FALSE)</f>
        <v>22.5</v>
      </c>
      <c r="G4401" s="25">
        <f>VLOOKUP(C4401,Baza!A:E,3,FALSE)*курс</f>
        <v>917.99999999999989</v>
      </c>
      <c r="H4401" s="25" t="str">
        <f>VLOOKUP(C4401,Baza!A:E,4,FALSE)</f>
        <v>1K0615601AD</v>
      </c>
      <c r="I4401" s="25" t="str">
        <f>VLOOKUP(C4401,BREND!A:C,2,FALSE)</f>
        <v>SCHNIEDER</v>
      </c>
    </row>
    <row r="4402" spans="1:9" ht="12" hidden="1" customHeight="1" outlineLevel="2" collapsed="1">
      <c r="A4402" s="96" t="s">
        <v>20440</v>
      </c>
      <c r="B4402" s="96" t="s">
        <v>20043</v>
      </c>
      <c r="C4402" s="17"/>
      <c r="D4402" s="17"/>
      <c r="E4402" s="17"/>
      <c r="F4402" s="17"/>
      <c r="G4402" s="17"/>
      <c r="H4402" s="17"/>
      <c r="I4402" s="17"/>
    </row>
    <row r="4403" spans="1:9" ht="12" hidden="1" customHeight="1" outlineLevel="3">
      <c r="A4403" s="26" t="s">
        <v>23667</v>
      </c>
      <c r="B4403" s="26" t="s">
        <v>23667</v>
      </c>
      <c r="C4403" s="24" t="s">
        <v>9956</v>
      </c>
      <c r="D4403" s="26" t="str">
        <f>VLOOKUP(C4403,Baza!A:E,5,FALSE)</f>
        <v>GOLF6  '09- ПОДКРЫЛОК ЛЕВЫЙ</v>
      </c>
      <c r="E4403" s="25" t="str">
        <f>IF(VLOOKUP(C4403,Baza!A:D,2,FALSE)&gt;0,"+","-")</f>
        <v>-</v>
      </c>
      <c r="F4403" s="25">
        <f>VLOOKUP(C4403,Baza!A:E,3,FALSE)</f>
        <v>20</v>
      </c>
      <c r="G4403" s="25">
        <f>VLOOKUP(C4403,Baza!A:E,3,FALSE)*курс</f>
        <v>816</v>
      </c>
      <c r="H4403" s="25" t="str">
        <f>VLOOKUP(C4403,Baza!A:E,4,FALSE)</f>
        <v>5K0805977</v>
      </c>
      <c r="I4403" s="25" t="str">
        <f>VLOOKUP(C4403,BREND!A:C,2,FALSE)</f>
        <v>API</v>
      </c>
    </row>
    <row r="4404" spans="1:9" ht="12" hidden="1" customHeight="1" outlineLevel="3">
      <c r="A4404" s="26" t="s">
        <v>23667</v>
      </c>
      <c r="B4404" s="26" t="s">
        <v>23667</v>
      </c>
      <c r="C4404" s="24" t="s">
        <v>9957</v>
      </c>
      <c r="D4404" s="26" t="str">
        <f>VLOOKUP(C4404,Baza!A:E,5,FALSE)</f>
        <v>GOLF6 '09- ПОДКРЫЛОК ПРАВЫЙ</v>
      </c>
      <c r="E4404" s="25" t="str">
        <f>IF(VLOOKUP(C4404,Baza!A:D,2,FALSE)&gt;0,"+","-")</f>
        <v>-</v>
      </c>
      <c r="F4404" s="25">
        <f>VLOOKUP(C4404,Baza!A:E,3,FALSE)</f>
        <v>20</v>
      </c>
      <c r="G4404" s="25">
        <f>VLOOKUP(C4404,Baza!A:E,3,FALSE)*курс</f>
        <v>816</v>
      </c>
      <c r="H4404" s="25" t="str">
        <f>VLOOKUP(C4404,Baza!A:E,4,FALSE)</f>
        <v>5K0805978</v>
      </c>
      <c r="I4404" s="25" t="str">
        <f>VLOOKUP(C4404,BREND!A:C,2,FALSE)</f>
        <v>API</v>
      </c>
    </row>
    <row r="4405" spans="1:9" ht="12" hidden="1" customHeight="1" outlineLevel="3">
      <c r="A4405" s="26" t="s">
        <v>23667</v>
      </c>
      <c r="B4405" s="26" t="s">
        <v>23667</v>
      </c>
      <c r="C4405" s="24" t="s">
        <v>23573</v>
      </c>
      <c r="D4405" s="26" t="str">
        <f>VLOOKUP(C4405,Baza!A:E,5,FALSE)</f>
        <v>GOLF 09- БАМПЕР ПЕРЕДНИЙ,  C ОТВЕРСТИЕМ П/ПАРКТРОНИК</v>
      </c>
      <c r="E4405" s="25" t="str">
        <f>IF(VLOOKUP(C4405,Baza!A:D,2,FALSE)&gt;0,"+","-")</f>
        <v>-</v>
      </c>
      <c r="F4405" s="25">
        <f>VLOOKUP(C4405,Baza!A:E,3,FALSE)</f>
        <v>73</v>
      </c>
      <c r="G4405" s="25">
        <f>VLOOKUP(C4405,Baza!A:E,3,FALSE)*курс</f>
        <v>2978.3999999999996</v>
      </c>
      <c r="H4405" s="25" t="str">
        <f>VLOOKUP(C4405,Baza!A:E,4,FALSE)</f>
        <v>5K0807217</v>
      </c>
      <c r="I4405" s="25" t="str">
        <f>VLOOKUP(C4405,BREND!A:C,2,FALSE)</f>
        <v>API</v>
      </c>
    </row>
    <row r="4406" spans="1:9" ht="12" hidden="1" customHeight="1" outlineLevel="3">
      <c r="A4406" s="26" t="s">
        <v>23667</v>
      </c>
      <c r="B4406" s="26" t="s">
        <v>23667</v>
      </c>
      <c r="C4406" s="24" t="s">
        <v>23576</v>
      </c>
      <c r="D4406" s="26" t="str">
        <f>VLOOKUP(C4406,Baza!A:E,5,FALSE)</f>
        <v>GOLF '09- БАМПЕР ПЕРЕДНИЙ</v>
      </c>
      <c r="E4406" s="25" t="str">
        <f>IF(VLOOKUP(C4406,Baza!A:D,2,FALSE)&gt;0,"+","-")</f>
        <v>-</v>
      </c>
      <c r="F4406" s="25">
        <f>VLOOKUP(C4406,Baza!A:E,3,FALSE)</f>
        <v>48</v>
      </c>
      <c r="G4406" s="25">
        <f>VLOOKUP(C4406,Baza!A:E,3,FALSE)*курс</f>
        <v>1958.3999999999999</v>
      </c>
      <c r="H4406" s="25" t="str">
        <f>VLOOKUP(C4406,Baza!A:E,4,FALSE)</f>
        <v>5K0807079</v>
      </c>
      <c r="I4406" s="25" t="str">
        <f>VLOOKUP(C4406,BREND!A:C,2,FALSE)</f>
        <v>API</v>
      </c>
    </row>
    <row r="4407" spans="1:9" ht="12" hidden="1" customHeight="1" outlineLevel="3">
      <c r="A4407" s="26" t="s">
        <v>23667</v>
      </c>
      <c r="B4407" s="26" t="s">
        <v>23667</v>
      </c>
      <c r="C4407" s="24" t="s">
        <v>23579</v>
      </c>
      <c r="D4407" s="26" t="str">
        <f>VLOOKUP(C4407,Baza!A:E,5,FALSE)</f>
        <v>GOLF '09 РЕШЕТКА БАМПЕРА ПЕРЕДНЕГО,ЦЕНТРАЛЬНАЯ</v>
      </c>
      <c r="E4407" s="25" t="str">
        <f>IF(VLOOKUP(C4407,Baza!A:D,2,FALSE)&gt;0,"+","-")</f>
        <v>-</v>
      </c>
      <c r="F4407" s="25">
        <f>VLOOKUP(C4407,Baza!A:E,3,FALSE)</f>
        <v>0</v>
      </c>
      <c r="G4407" s="25">
        <f>VLOOKUP(C4407,Baza!A:E,3,FALSE)*курс</f>
        <v>0</v>
      </c>
      <c r="H4407" s="25" t="str">
        <f>VLOOKUP(C4407,Baza!A:E,4,FALSE)</f>
        <v>5V08536771NN</v>
      </c>
      <c r="I4407" s="25" t="str">
        <f>VLOOKUP(C4407,BREND!A:C,2,FALSE)</f>
        <v>API</v>
      </c>
    </row>
    <row r="4408" spans="1:9" ht="12" hidden="1" customHeight="1" outlineLevel="3">
      <c r="A4408" s="26" t="s">
        <v>23667</v>
      </c>
      <c r="B4408" s="26" t="s">
        <v>23667</v>
      </c>
      <c r="C4408" s="24" t="s">
        <v>23581</v>
      </c>
      <c r="D4408" s="26" t="str">
        <f>VLOOKUP(C4408,Baza!A:E,5,FALSE)</f>
        <v>GOLF '09- РЕШЁТКА БАМПЕРА, ЛЕВАЯ</v>
      </c>
      <c r="E4408" s="25" t="str">
        <f>IF(VLOOKUP(C4408,Baza!A:D,2,FALSE)&gt;0,"+","-")</f>
        <v>-</v>
      </c>
      <c r="F4408" s="25">
        <f>VLOOKUP(C4408,Baza!A:E,3,FALSE)</f>
        <v>0</v>
      </c>
      <c r="G4408" s="25">
        <f>VLOOKUP(C4408,Baza!A:E,3,FALSE)*курс</f>
        <v>0</v>
      </c>
      <c r="H4408" s="25" t="str">
        <f>VLOOKUP(C4408,Baza!A:E,4,FALSE)</f>
        <v>5V08536651NN</v>
      </c>
      <c r="I4408" s="25" t="str">
        <f>VLOOKUP(C4408,BREND!A:C,2,FALSE)</f>
        <v>API</v>
      </c>
    </row>
    <row r="4409" spans="1:9" ht="12" hidden="1" customHeight="1" outlineLevel="3">
      <c r="A4409" s="26" t="s">
        <v>23667</v>
      </c>
      <c r="B4409" s="26" t="s">
        <v>23667</v>
      </c>
      <c r="C4409" s="24" t="s">
        <v>23584</v>
      </c>
      <c r="D4409" s="26" t="str">
        <f>VLOOKUP(C4409,Baza!A:E,5,FALSE)</f>
        <v>GOLF '09- РЕШЁТКА БАМПЕРА, ПРАВАЯ</v>
      </c>
      <c r="E4409" s="25" t="str">
        <f>IF(VLOOKUP(C4409,Baza!A:D,2,FALSE)&gt;0,"+","-")</f>
        <v>-</v>
      </c>
      <c r="F4409" s="25">
        <f>VLOOKUP(C4409,Baza!A:E,3,FALSE)</f>
        <v>0</v>
      </c>
      <c r="G4409" s="25">
        <f>VLOOKUP(C4409,Baza!A:E,3,FALSE)*курс</f>
        <v>0</v>
      </c>
      <c r="H4409" s="25" t="str">
        <f>VLOOKUP(C4409,Baza!A:E,4,FALSE)</f>
        <v>5V08536661NN</v>
      </c>
      <c r="I4409" s="25" t="str">
        <f>VLOOKUP(C4409,BREND!A:C,2,FALSE)</f>
        <v>API</v>
      </c>
    </row>
    <row r="4410" spans="1:9" ht="12" hidden="1" customHeight="1" outlineLevel="3">
      <c r="A4410" s="26" t="s">
        <v>23667</v>
      </c>
      <c r="B4410" s="26" t="s">
        <v>23667</v>
      </c>
      <c r="C4410" s="24" t="s">
        <v>23587</v>
      </c>
      <c r="D4410" s="26" t="str">
        <f>VLOOKUP(C4410,Baza!A:E,5,FALSE)</f>
        <v>GOLF '09- УСИЛИТЕЛЬ БАМПЕРА</v>
      </c>
      <c r="E4410" s="25" t="str">
        <f>IF(VLOOKUP(C4410,Baza!A:D,2,FALSE)&gt;0,"+","-")</f>
        <v>+</v>
      </c>
      <c r="F4410" s="25">
        <f>VLOOKUP(C4410,Baza!A:E,3,FALSE)</f>
        <v>77</v>
      </c>
      <c r="G4410" s="25">
        <f>VLOOKUP(C4410,Baza!A:E,3,FALSE)*курс</f>
        <v>3141.6</v>
      </c>
      <c r="H4410" s="25" t="str">
        <f>VLOOKUP(C4410,Baza!A:E,4,FALSE)</f>
        <v>5K0807109F</v>
      </c>
      <c r="I4410" s="25" t="str">
        <f>VLOOKUP(C4410,BREND!A:C,2,FALSE)</f>
        <v>API</v>
      </c>
    </row>
    <row r="4411" spans="1:9" ht="12" hidden="1" customHeight="1" outlineLevel="3">
      <c r="A4411" s="26" t="s">
        <v>23667</v>
      </c>
      <c r="B4411" s="26" t="s">
        <v>23667</v>
      </c>
      <c r="C4411" s="24" t="s">
        <v>23590</v>
      </c>
      <c r="D4411" s="26" t="str">
        <f>VLOOKUP(C4411,Baza!A:E,5,FALSE)</f>
        <v>GOLF 09- КРОНШТЕЙН БАМПЕРА, ЛЕВЫЙ</v>
      </c>
      <c r="E4411" s="25" t="str">
        <f>IF(VLOOKUP(C4411,Baza!A:D,2,FALSE)&gt;0,"+","-")</f>
        <v>+</v>
      </c>
      <c r="F4411" s="25">
        <f>VLOOKUP(C4411,Baza!A:E,3,FALSE)</f>
        <v>8</v>
      </c>
      <c r="G4411" s="25">
        <f>VLOOKUP(C4411,Baza!A:E,3,FALSE)*курс</f>
        <v>326.39999999999998</v>
      </c>
      <c r="H4411" s="25" t="str">
        <f>VLOOKUP(C4411,Baza!A:E,4,FALSE)</f>
        <v>5K0807227A</v>
      </c>
      <c r="I4411" s="25" t="str">
        <f>VLOOKUP(C4411,BREND!A:C,2,FALSE)</f>
        <v>API</v>
      </c>
    </row>
    <row r="4412" spans="1:9" ht="12" hidden="1" customHeight="1" outlineLevel="3">
      <c r="A4412" s="26" t="s">
        <v>23667</v>
      </c>
      <c r="B4412" s="26" t="s">
        <v>23667</v>
      </c>
      <c r="C4412" s="24" t="s">
        <v>23593</v>
      </c>
      <c r="D4412" s="26" t="str">
        <f>VLOOKUP(C4412,Baza!A:E,5,FALSE)</f>
        <v>GOLF 09- КРОНШТЕЙН БАМПЕРА, ПРАВЫЙ</v>
      </c>
      <c r="E4412" s="25" t="str">
        <f>IF(VLOOKUP(C4412,Baza!A:D,2,FALSE)&gt;0,"+","-")</f>
        <v>+</v>
      </c>
      <c r="F4412" s="25">
        <f>VLOOKUP(C4412,Baza!A:E,3,FALSE)</f>
        <v>8</v>
      </c>
      <c r="G4412" s="25">
        <f>VLOOKUP(C4412,Baza!A:E,3,FALSE)*курс</f>
        <v>326.39999999999998</v>
      </c>
      <c r="H4412" s="25" t="str">
        <f>VLOOKUP(C4412,Baza!A:E,4,FALSE)</f>
        <v>5K0807228A</v>
      </c>
      <c r="I4412" s="25" t="str">
        <f>VLOOKUP(C4412,BREND!A:C,2,FALSE)</f>
        <v>API</v>
      </c>
    </row>
    <row r="4413" spans="1:9" ht="12" hidden="1" customHeight="1" outlineLevel="3">
      <c r="A4413" s="26" t="s">
        <v>23667</v>
      </c>
      <c r="B4413" s="26" t="s">
        <v>23667</v>
      </c>
      <c r="C4413" s="24" t="s">
        <v>23596</v>
      </c>
      <c r="D4413" s="26" t="str">
        <f>VLOOKUP(C4413,Baza!A:E,5,FALSE)</f>
        <v>GOLF 09- СУППОРТ РАДИАТОРА (ПЕРЕДНЯЯ ПАНЕЛЬ)</v>
      </c>
      <c r="E4413" s="25" t="str">
        <f>IF(VLOOKUP(C4413,Baza!A:D,2,FALSE)&gt;0,"+","-")</f>
        <v>-</v>
      </c>
      <c r="F4413" s="25">
        <f>VLOOKUP(C4413,Baza!A:E,3,FALSE)</f>
        <v>58</v>
      </c>
      <c r="G4413" s="25">
        <f>VLOOKUP(C4413,Baza!A:E,3,FALSE)*курс</f>
        <v>2366.3999999999996</v>
      </c>
      <c r="H4413" s="25" t="str">
        <f>VLOOKUP(C4413,Baza!A:E,4,FALSE)</f>
        <v>5K0805588F/E</v>
      </c>
      <c r="I4413" s="25" t="str">
        <f>VLOOKUP(C4413,BREND!A:C,2,FALSE)</f>
        <v>API</v>
      </c>
    </row>
    <row r="4414" spans="1:9" ht="12" hidden="1" customHeight="1" outlineLevel="3">
      <c r="A4414" s="26" t="s">
        <v>23667</v>
      </c>
      <c r="B4414" s="26" t="s">
        <v>23667</v>
      </c>
      <c r="C4414" s="24" t="s">
        <v>23599</v>
      </c>
      <c r="D4414" s="26" t="str">
        <f>VLOOKUP(C4414,Baza!A:E,5,FALSE)</f>
        <v>GOLF '09 КАПОТ</v>
      </c>
      <c r="E4414" s="25" t="str">
        <f>IF(VLOOKUP(C4414,Baza!A:D,2,FALSE)&gt;0,"+","-")</f>
        <v>-</v>
      </c>
      <c r="F4414" s="25">
        <f>VLOOKUP(C4414,Baza!A:E,3,FALSE)</f>
        <v>75</v>
      </c>
      <c r="G4414" s="25">
        <f>VLOOKUP(C4414,Baza!A:E,3,FALSE)*курс</f>
        <v>3060</v>
      </c>
      <c r="H4414" s="25" t="str">
        <f>VLOOKUP(C4414,Baza!A:E,4,FALSE)</f>
        <v>5K0823031F/G</v>
      </c>
      <c r="I4414" s="25" t="str">
        <f>VLOOKUP(C4414,BREND!A:C,2,FALSE)</f>
        <v>API</v>
      </c>
    </row>
    <row r="4415" spans="1:9" ht="12" hidden="1" customHeight="1" outlineLevel="3">
      <c r="A4415" s="26" t="s">
        <v>23667</v>
      </c>
      <c r="B4415" s="26" t="s">
        <v>23667</v>
      </c>
      <c r="C4415" s="24" t="s">
        <v>23602</v>
      </c>
      <c r="D4415" s="26" t="str">
        <f>VLOOKUP(C4415,Baza!A:E,5,FALSE)</f>
        <v>GOLF '09- КРЫЛО ПЕРЕДНЕЕ, ЛЕВОЕ</v>
      </c>
      <c r="E4415" s="25" t="str">
        <f>IF(VLOOKUP(C4415,Baza!A:D,2,FALSE)&gt;0,"+","-")</f>
        <v>+</v>
      </c>
      <c r="F4415" s="25">
        <f>VLOOKUP(C4415,Baza!A:E,3,FALSE)</f>
        <v>27</v>
      </c>
      <c r="G4415" s="25">
        <f>VLOOKUP(C4415,Baza!A:E,3,FALSE)*курс</f>
        <v>1101.5999999999999</v>
      </c>
      <c r="H4415" s="25" t="str">
        <f>VLOOKUP(C4415,Baza!A:E,4,FALSE)</f>
        <v>5K6821021B/A</v>
      </c>
      <c r="I4415" s="25" t="str">
        <f>VLOOKUP(C4415,BREND!A:C,2,FALSE)</f>
        <v>API</v>
      </c>
    </row>
    <row r="4416" spans="1:9" ht="12" hidden="1" customHeight="1" outlineLevel="3">
      <c r="A4416" s="26" t="s">
        <v>23667</v>
      </c>
      <c r="B4416" s="26" t="s">
        <v>23667</v>
      </c>
      <c r="C4416" s="24" t="s">
        <v>23605</v>
      </c>
      <c r="D4416" s="26" t="str">
        <f>VLOOKUP(C4416,Baza!A:E,5,FALSE)</f>
        <v>GOLF '09- КРЫЛО ПЕРЕДНЕЕ, ПРАВОЕ</v>
      </c>
      <c r="E4416" s="25" t="str">
        <f>IF(VLOOKUP(C4416,Baza!A:D,2,FALSE)&gt;0,"+","-")</f>
        <v>+</v>
      </c>
      <c r="F4416" s="25">
        <f>VLOOKUP(C4416,Baza!A:E,3,FALSE)</f>
        <v>27</v>
      </c>
      <c r="G4416" s="25">
        <f>VLOOKUP(C4416,Baza!A:E,3,FALSE)*курс</f>
        <v>1101.5999999999999</v>
      </c>
      <c r="H4416" s="25" t="str">
        <f>VLOOKUP(C4416,Baza!A:E,4,FALSE)</f>
        <v>5K6821022B/A</v>
      </c>
      <c r="I4416" s="25" t="str">
        <f>VLOOKUP(C4416,BREND!A:C,2,FALSE)</f>
        <v>API</v>
      </c>
    </row>
    <row r="4417" spans="1:9" ht="12" hidden="1" customHeight="1" outlineLevel="3">
      <c r="A4417" s="26" t="s">
        <v>23667</v>
      </c>
      <c r="B4417" s="26" t="s">
        <v>23667</v>
      </c>
      <c r="C4417" s="24" t="s">
        <v>25604</v>
      </c>
      <c r="D4417" s="26" t="str">
        <f>VLOOKUP(C4417,Baza!A:E,5,FALSE)</f>
        <v>GOLF 6 PLUS '09 ФАРА ЛЕВАЯ</v>
      </c>
      <c r="E4417" s="25" t="str">
        <f>IF(VLOOKUP(C4417,Baza!A:D,2,FALSE)&gt;0,"+","-")</f>
        <v>-</v>
      </c>
      <c r="F4417" s="25">
        <f>VLOOKUP(C4417,Baza!A:E,3,FALSE)</f>
        <v>70</v>
      </c>
      <c r="G4417" s="25">
        <f>VLOOKUP(C4417,Baza!A:E,3,FALSE)*курс</f>
        <v>2856</v>
      </c>
      <c r="H4417" s="25" t="str">
        <f>VLOOKUP(C4417,Baza!A:E,4,FALSE)</f>
        <v>5M1941005G</v>
      </c>
      <c r="I4417" s="25" t="str">
        <f>VLOOKUP(C4417,BREND!A:C,2,FALSE)</f>
        <v>DEPO</v>
      </c>
    </row>
    <row r="4418" spans="1:9" ht="12" hidden="1" customHeight="1" outlineLevel="3">
      <c r="A4418" s="26" t="s">
        <v>23667</v>
      </c>
      <c r="B4418" s="26" t="s">
        <v>23667</v>
      </c>
      <c r="C4418" s="24" t="s">
        <v>25781</v>
      </c>
      <c r="D4418" s="26" t="str">
        <f>VLOOKUP(C4418,Baza!A:E,5,FALSE)</f>
        <v>GOLF 6 PLUS '09 ФАРА ПРАВАЯ</v>
      </c>
      <c r="E4418" s="25" t="str">
        <f>IF(VLOOKUP(C4418,Baza!A:D,2,FALSE)&gt;0,"+","-")</f>
        <v>+</v>
      </c>
      <c r="F4418" s="25">
        <f>VLOOKUP(C4418,Baza!A:E,3,FALSE)</f>
        <v>70</v>
      </c>
      <c r="G4418" s="25">
        <f>VLOOKUP(C4418,Baza!A:E,3,FALSE)*курс</f>
        <v>2856</v>
      </c>
      <c r="H4418" s="25" t="str">
        <f>VLOOKUP(C4418,Baza!A:E,4,FALSE)</f>
        <v>5M1941006G</v>
      </c>
      <c r="I4418" s="25" t="str">
        <f>VLOOKUP(C4418,BREND!A:C,2,FALSE)</f>
        <v>DEPO</v>
      </c>
    </row>
    <row r="4419" spans="1:9" hidden="1" outlineLevel="1" collapsed="1">
      <c r="A4419" s="96" t="s">
        <v>29</v>
      </c>
      <c r="B4419" s="96" t="s">
        <v>20441</v>
      </c>
      <c r="C4419" s="17"/>
      <c r="D4419" s="17"/>
      <c r="E4419" s="17"/>
      <c r="F4419" s="17"/>
      <c r="G4419" s="17"/>
      <c r="H4419" s="17"/>
      <c r="I4419" s="17"/>
    </row>
    <row r="4420" spans="1:9" hidden="1" outlineLevel="2">
      <c r="A4420" s="96" t="s">
        <v>20441</v>
      </c>
      <c r="B4420" s="96" t="s">
        <v>4123</v>
      </c>
      <c r="C4420" s="17"/>
      <c r="D4420" s="17"/>
      <c r="E4420" s="17"/>
      <c r="F4420" s="17"/>
      <c r="G4420" s="17"/>
      <c r="H4420" s="17"/>
      <c r="I4420" s="17"/>
    </row>
    <row r="4421" spans="1:9" hidden="1" outlineLevel="2">
      <c r="A4421" s="26" t="s">
        <v>4123</v>
      </c>
      <c r="B4421" s="26" t="s">
        <v>4123</v>
      </c>
      <c r="C4421" s="24" t="s">
        <v>4122</v>
      </c>
      <c r="D4421" s="26" t="str">
        <f>VLOOKUP(C4421,Baza!A:E,5,FALSE)</f>
        <v>JETTA '05- ФАРА  ЛЕВАЯ, КСЕНОН</v>
      </c>
      <c r="E4421" s="25" t="str">
        <f>IF(VLOOKUP(C4421,Baza!A:D,2,FALSE)&gt;0,"+","-")</f>
        <v>-</v>
      </c>
      <c r="F4421" s="25">
        <f>VLOOKUP(C4421,Baza!A:E,3,FALSE)</f>
        <v>118</v>
      </c>
      <c r="G4421" s="25">
        <f>VLOOKUP(C4421,Baza!A:E,3,FALSE)*курс</f>
        <v>4814.3999999999996</v>
      </c>
      <c r="H4421" s="25" t="str">
        <f>VLOOKUP(C4421,Baza!A:E,4,FALSE)</f>
        <v>301212273</v>
      </c>
      <c r="I4421" s="25" t="str">
        <f>VLOOKUP(C4421,BREND!A:C,2,FALSE)</f>
        <v>DEPO</v>
      </c>
    </row>
    <row r="4422" spans="1:9" hidden="1" outlineLevel="2">
      <c r="A4422" s="26" t="s">
        <v>4123</v>
      </c>
      <c r="B4422" s="26" t="s">
        <v>4123</v>
      </c>
      <c r="C4422" s="24" t="s">
        <v>4124</v>
      </c>
      <c r="D4422" s="26" t="str">
        <f>VLOOKUP(C4422,Baza!A:E,5,FALSE)</f>
        <v>JETTA '05- ФАРА  ПРАВАЯ, КСЕНОН</v>
      </c>
      <c r="E4422" s="25" t="str">
        <f>IF(VLOOKUP(C4422,Baza!A:D,2,FALSE)&gt;0,"+","-")</f>
        <v>-</v>
      </c>
      <c r="F4422" s="25">
        <f>VLOOKUP(C4422,Baza!A:E,3,FALSE)</f>
        <v>118</v>
      </c>
      <c r="G4422" s="25">
        <f>VLOOKUP(C4422,Baza!A:E,3,FALSE)*курс</f>
        <v>4814.3999999999996</v>
      </c>
      <c r="H4422" s="25" t="str">
        <f>VLOOKUP(C4422,Baza!A:E,4,FALSE)</f>
        <v>301212274</v>
      </c>
      <c r="I4422" s="25" t="str">
        <f>VLOOKUP(C4422,BREND!A:C,2,FALSE)</f>
        <v>DEPO</v>
      </c>
    </row>
    <row r="4423" spans="1:9" hidden="1" outlineLevel="2">
      <c r="A4423" s="26" t="s">
        <v>4123</v>
      </c>
      <c r="B4423" s="26" t="s">
        <v>4123</v>
      </c>
      <c r="C4423" s="24" t="s">
        <v>4127</v>
      </c>
      <c r="D4423" s="26" t="str">
        <f>VLOOKUP(C4423,Baza!A:E,5,FALSE)</f>
        <v>JETTA '05- ФОНАРЬ ЛЕВЫЙ</v>
      </c>
      <c r="E4423" s="25" t="str">
        <f>IF(VLOOKUP(C4423,Baza!A:D,2,FALSE)&gt;0,"+","-")</f>
        <v>+</v>
      </c>
      <c r="F4423" s="25">
        <f>VLOOKUP(C4423,Baza!A:E,3,FALSE)</f>
        <v>63</v>
      </c>
      <c r="G4423" s="25">
        <f>VLOOKUP(C4423,Baza!A:E,3,FALSE)*курс</f>
        <v>2570.3999999999996</v>
      </c>
      <c r="H4423" s="25" t="str">
        <f>VLOOKUP(C4423,Baza!A:E,4,FALSE)</f>
        <v>1K5945095G</v>
      </c>
      <c r="I4423" s="25" t="str">
        <f>VLOOKUP(C4423,BREND!A:C,2,FALSE)</f>
        <v>DEPO</v>
      </c>
    </row>
    <row r="4424" spans="1:9" hidden="1" outlineLevel="2">
      <c r="A4424" s="26" t="s">
        <v>4123</v>
      </c>
      <c r="B4424" s="26" t="s">
        <v>4123</v>
      </c>
      <c r="C4424" s="24" t="s">
        <v>4128</v>
      </c>
      <c r="D4424" s="26" t="str">
        <f>VLOOKUP(C4424,Baza!A:E,5,FALSE)</f>
        <v>JETTA '05- ФОНАРЬ ПРАВЫЙ</v>
      </c>
      <c r="E4424" s="25" t="str">
        <f>IF(VLOOKUP(C4424,Baza!A:D,2,FALSE)&gt;0,"+","-")</f>
        <v>-</v>
      </c>
      <c r="F4424" s="25">
        <f>VLOOKUP(C4424,Baza!A:E,3,FALSE)</f>
        <v>63</v>
      </c>
      <c r="G4424" s="25">
        <f>VLOOKUP(C4424,Baza!A:E,3,FALSE)*курс</f>
        <v>2570.3999999999996</v>
      </c>
      <c r="H4424" s="25" t="str">
        <f>VLOOKUP(C4424,Baza!A:E,4,FALSE)</f>
        <v>1K5945096G</v>
      </c>
      <c r="I4424" s="25" t="str">
        <f>VLOOKUP(C4424,BREND!A:C,2,FALSE)</f>
        <v>DEPO</v>
      </c>
    </row>
    <row r="4425" spans="1:9" hidden="1" outlineLevel="2">
      <c r="A4425" s="26" t="s">
        <v>4123</v>
      </c>
      <c r="B4425" s="26" t="s">
        <v>4123</v>
      </c>
      <c r="C4425" s="24" t="s">
        <v>21115</v>
      </c>
      <c r="D4425" s="26" t="str">
        <f>VLOOKUP(C4425,Baza!A:E,5,FALSE)</f>
        <v>JETTA '05- ФАРА  ЛЕВАЯ</v>
      </c>
      <c r="E4425" s="25" t="str">
        <f>IF(VLOOKUP(C4425,Baza!A:D,2,FALSE)&gt;0,"+","-")</f>
        <v>+</v>
      </c>
      <c r="F4425" s="25">
        <f>VLOOKUP(C4425,Baza!A:E,3,FALSE)</f>
        <v>55</v>
      </c>
      <c r="G4425" s="25">
        <f>VLOOKUP(C4425,Baza!A:E,3,FALSE)*курс</f>
        <v>2244</v>
      </c>
      <c r="H4425" s="25" t="str">
        <f>VLOOKUP(C4425,Baza!A:E,4,FALSE)</f>
        <v>1K6941005P</v>
      </c>
      <c r="I4425" s="25" t="str">
        <f>VLOOKUP(C4425,BREND!A:C,2,FALSE)</f>
        <v>DEPO</v>
      </c>
    </row>
    <row r="4426" spans="1:9" hidden="1" outlineLevel="2">
      <c r="A4426" s="26" t="s">
        <v>4123</v>
      </c>
      <c r="B4426" s="26" t="s">
        <v>4123</v>
      </c>
      <c r="C4426" s="24" t="s">
        <v>21117</v>
      </c>
      <c r="D4426" s="26" t="str">
        <f>VLOOKUP(C4426,Baza!A:E,5,FALSE)</f>
        <v>JETTA '05- ФАРА ПРАВАЯ</v>
      </c>
      <c r="E4426" s="25" t="str">
        <f>IF(VLOOKUP(C4426,Baza!A:D,2,FALSE)&gt;0,"+","-")</f>
        <v>+</v>
      </c>
      <c r="F4426" s="25">
        <f>VLOOKUP(C4426,Baza!A:E,3,FALSE)</f>
        <v>55</v>
      </c>
      <c r="G4426" s="25">
        <f>VLOOKUP(C4426,Baza!A:E,3,FALSE)*курс</f>
        <v>2244</v>
      </c>
      <c r="H4426" s="25" t="str">
        <f>VLOOKUP(C4426,Baza!A:E,4,FALSE)</f>
        <v>1K6941006P</v>
      </c>
      <c r="I4426" s="25" t="str">
        <f>VLOOKUP(C4426,BREND!A:C,2,FALSE)</f>
        <v>DEPO</v>
      </c>
    </row>
    <row r="4427" spans="1:9" hidden="1" outlineLevel="2">
      <c r="A4427" s="26" t="s">
        <v>4123</v>
      </c>
      <c r="B4427" s="26" t="s">
        <v>4123</v>
      </c>
      <c r="C4427" s="24" t="s">
        <v>4703</v>
      </c>
      <c r="D4427" s="26" t="str">
        <f>VLOOKUP(C4427,Baza!A:E,5,FALSE)</f>
        <v xml:space="preserve">JETTA '06- РЕШЕТКА БАМПЕРА </v>
      </c>
      <c r="E4427" s="25" t="str">
        <f>IF(VLOOKUP(C4427,Baza!A:D,2,FALSE)&gt;0,"+","-")</f>
        <v>-</v>
      </c>
      <c r="F4427" s="25">
        <f>VLOOKUP(C4427,Baza!A:E,3,FALSE)</f>
        <v>5.8</v>
      </c>
      <c r="G4427" s="25">
        <f>VLOOKUP(C4427,Baza!A:E,3,FALSE)*курс</f>
        <v>236.64</v>
      </c>
      <c r="H4427" s="25" t="str">
        <f>VLOOKUP(C4427,Baza!A:E,4,FALSE)</f>
        <v>1K0853677C9B9</v>
      </c>
      <c r="I4427" s="25" t="str">
        <f>VLOOKUP(C4427,BREND!A:C,2,FALSE)</f>
        <v>API</v>
      </c>
    </row>
    <row r="4428" spans="1:9" hidden="1" outlineLevel="2">
      <c r="A4428" s="26" t="s">
        <v>4123</v>
      </c>
      <c r="B4428" s="26" t="s">
        <v>4123</v>
      </c>
      <c r="C4428" s="24" t="s">
        <v>4704</v>
      </c>
      <c r="D4428" s="26" t="str">
        <f>VLOOKUP(C4428,Baza!A:E,5,FALSE)</f>
        <v>JETTA '06- РЕШЕТКА БАМПЕРА ЛЕВАЯ, C ОТВЕРСТИЯМИ ПОД П/ТУМАННЫЕ ФАРЫ</v>
      </c>
      <c r="E4428" s="25" t="str">
        <f>IF(VLOOKUP(C4428,Baza!A:D,2,FALSE)&gt;0,"+","-")</f>
        <v>-</v>
      </c>
      <c r="F4428" s="25">
        <f>VLOOKUP(C4428,Baza!A:E,3,FALSE)</f>
        <v>5.5</v>
      </c>
      <c r="G4428" s="25">
        <f>VLOOKUP(C4428,Baza!A:E,3,FALSE)*курс</f>
        <v>224.39999999999998</v>
      </c>
      <c r="H4428" s="25" t="str">
        <f>VLOOKUP(C4428,Baza!A:E,4,FALSE)</f>
        <v>1K0854661G</v>
      </c>
      <c r="I4428" s="25" t="str">
        <f>VLOOKUP(C4428,BREND!A:C,2,FALSE)</f>
        <v>API</v>
      </c>
    </row>
    <row r="4429" spans="1:9" hidden="1" outlineLevel="2">
      <c r="A4429" s="26" t="s">
        <v>4123</v>
      </c>
      <c r="B4429" s="26" t="s">
        <v>4123</v>
      </c>
      <c r="C4429" s="24" t="s">
        <v>4705</v>
      </c>
      <c r="D4429" s="26" t="str">
        <f>VLOOKUP(C4429,Baza!A:E,5,FALSE)</f>
        <v>JETTA '06- РЕШЕТКА БАМПЕРА ПРАВАЯ, C ОТВЕРСТИЯМИ ПОД П/ТУМАННЫЕ ФАРЫ</v>
      </c>
      <c r="E4429" s="25" t="str">
        <f>IF(VLOOKUP(C4429,Baza!A:D,2,FALSE)&gt;0,"+","-")</f>
        <v>-</v>
      </c>
      <c r="F4429" s="25">
        <f>VLOOKUP(C4429,Baza!A:E,3,FALSE)</f>
        <v>5.5</v>
      </c>
      <c r="G4429" s="25">
        <f>VLOOKUP(C4429,Baza!A:E,3,FALSE)*курс</f>
        <v>224.39999999999998</v>
      </c>
      <c r="H4429" s="25" t="str">
        <f>VLOOKUP(C4429,Baza!A:E,4,FALSE)</f>
        <v>1K0854662G</v>
      </c>
      <c r="I4429" s="25" t="str">
        <f>VLOOKUP(C4429,BREND!A:C,2,FALSE)</f>
        <v>API</v>
      </c>
    </row>
    <row r="4430" spans="1:9" hidden="1" outlineLevel="2">
      <c r="A4430" s="26" t="s">
        <v>4123</v>
      </c>
      <c r="B4430" s="26" t="s">
        <v>4123</v>
      </c>
      <c r="C4430" s="24" t="s">
        <v>4706</v>
      </c>
      <c r="D4430" s="26" t="str">
        <f>VLOOKUP(C4430,Baza!A:E,5,FALSE)</f>
        <v>JETTA '06- РЕШЕТКА , ХРОМ ЧЕРНЫЙ, ПЛАСТИК</v>
      </c>
      <c r="E4430" s="25" t="str">
        <f>IF(VLOOKUP(C4430,Baza!A:D,2,FALSE)&gt;0,"+","-")</f>
        <v>+</v>
      </c>
      <c r="F4430" s="25">
        <f>VLOOKUP(C4430,Baza!A:E,3,FALSE)</f>
        <v>70</v>
      </c>
      <c r="G4430" s="25">
        <f>VLOOKUP(C4430,Baza!A:E,3,FALSE)*курс</f>
        <v>2856</v>
      </c>
      <c r="H4430" s="25" t="str">
        <f>VLOOKUP(C4430,Baza!A:E,4,FALSE)</f>
        <v>1K5853653A9B9</v>
      </c>
      <c r="I4430" s="25" t="str">
        <f>VLOOKUP(C4430,BREND!A:C,2,FALSE)</f>
        <v>API</v>
      </c>
    </row>
    <row r="4431" spans="1:9" hidden="1" outlineLevel="2">
      <c r="A4431" s="26" t="s">
        <v>4123</v>
      </c>
      <c r="B4431" s="26" t="s">
        <v>4123</v>
      </c>
      <c r="C4431" s="24" t="s">
        <v>4711</v>
      </c>
      <c r="D4431" s="26" t="str">
        <f>VLOOKUP(C4431,Baza!A:E,5,FALSE)</f>
        <v>JETTA '06- СПОЙЛЕР БАМПЕРА, ЧЕРНЫЙ,  MATABИ, ПЛАСТИК</v>
      </c>
      <c r="E4431" s="25" t="str">
        <f>IF(VLOOKUP(C4431,Baza!A:D,2,FALSE)&gt;0,"+","-")</f>
        <v>-</v>
      </c>
      <c r="F4431" s="25">
        <f>VLOOKUP(C4431,Baza!A:E,3,FALSE)</f>
        <v>16</v>
      </c>
      <c r="G4431" s="25">
        <f>VLOOKUP(C4431,Baza!A:E,3,FALSE)*курс</f>
        <v>652.79999999999995</v>
      </c>
      <c r="H4431" s="25" t="str">
        <f>VLOOKUP(C4431,Baza!A:E,4,FALSE)</f>
        <v>1K0805903B9B9</v>
      </c>
      <c r="I4431" s="25" t="str">
        <f>VLOOKUP(C4431,BREND!A:C,2,FALSE)</f>
        <v>API</v>
      </c>
    </row>
    <row r="4432" spans="1:9" hidden="1" outlineLevel="2">
      <c r="A4432" s="26" t="s">
        <v>4123</v>
      </c>
      <c r="B4432" s="26" t="s">
        <v>4123</v>
      </c>
      <c r="C4432" s="24" t="s">
        <v>4726</v>
      </c>
      <c r="D4432" s="26" t="str">
        <f>VLOOKUP(C4432,Baza!A:E,5,FALSE)</f>
        <v>JETTA '06- КРЫЛО ЛЕВОЕ</v>
      </c>
      <c r="E4432" s="25" t="str">
        <f>IF(VLOOKUP(C4432,Baza!A:D,2,FALSE)&gt;0,"+","-")</f>
        <v>+</v>
      </c>
      <c r="F4432" s="25">
        <f>VLOOKUP(C4432,Baza!A:E,3,FALSE)</f>
        <v>24</v>
      </c>
      <c r="G4432" s="25">
        <f>VLOOKUP(C4432,Baza!A:E,3,FALSE)*курс</f>
        <v>979.19999999999993</v>
      </c>
      <c r="H4432" s="25" t="str">
        <f>VLOOKUP(C4432,Baza!A:E,4,FALSE)</f>
        <v>1K5821021A</v>
      </c>
      <c r="I4432" s="25" t="str">
        <f>VLOOKUP(C4432,BREND!A:C,2,FALSE)</f>
        <v>API</v>
      </c>
    </row>
    <row r="4433" spans="1:9" hidden="1" outlineLevel="2">
      <c r="A4433" s="26" t="s">
        <v>4123</v>
      </c>
      <c r="B4433" s="26" t="s">
        <v>4123</v>
      </c>
      <c r="C4433" s="24" t="s">
        <v>4727</v>
      </c>
      <c r="D4433" s="26" t="str">
        <f>VLOOKUP(C4433,Baza!A:E,5,FALSE)</f>
        <v>JETTA '06-  КРЫЛО ПРАВОЕ</v>
      </c>
      <c r="E4433" s="25" t="str">
        <f>IF(VLOOKUP(C4433,Baza!A:D,2,FALSE)&gt;0,"+","-")</f>
        <v>+</v>
      </c>
      <c r="F4433" s="25">
        <f>VLOOKUP(C4433,Baza!A:E,3,FALSE)</f>
        <v>24</v>
      </c>
      <c r="G4433" s="25">
        <f>VLOOKUP(C4433,Baza!A:E,3,FALSE)*курс</f>
        <v>979.19999999999993</v>
      </c>
      <c r="H4433" s="25" t="str">
        <f>VLOOKUP(C4433,Baza!A:E,4,FALSE)</f>
        <v>1K5821022A</v>
      </c>
      <c r="I4433" s="25" t="str">
        <f>VLOOKUP(C4433,BREND!A:C,2,FALSE)</f>
        <v>API</v>
      </c>
    </row>
    <row r="4434" spans="1:9" hidden="1" outlineLevel="2">
      <c r="A4434" s="26" t="s">
        <v>4123</v>
      </c>
      <c r="B4434" s="26" t="s">
        <v>4123</v>
      </c>
      <c r="C4434" s="24" t="s">
        <v>4735</v>
      </c>
      <c r="D4434" s="26" t="str">
        <f>VLOOKUP(C4434,Baza!A:E,5,FALSE)</f>
        <v xml:space="preserve">JETTA  '06- КАПОТ </v>
      </c>
      <c r="E4434" s="25" t="str">
        <f>IF(VLOOKUP(C4434,Baza!A:D,2,FALSE)&gt;0,"+","-")</f>
        <v>+</v>
      </c>
      <c r="F4434" s="25">
        <f>VLOOKUP(C4434,Baza!A:E,3,FALSE)</f>
        <v>79</v>
      </c>
      <c r="G4434" s="25">
        <f>VLOOKUP(C4434,Baza!A:E,3,FALSE)*курс</f>
        <v>3223.2</v>
      </c>
      <c r="H4434" s="25" t="str">
        <f>VLOOKUP(C4434,Baza!A:E,4,FALSE)</f>
        <v>1K0823031F</v>
      </c>
      <c r="I4434" s="25" t="str">
        <f>VLOOKUP(C4434,BREND!A:C,2,FALSE)</f>
        <v>API</v>
      </c>
    </row>
    <row r="4435" spans="1:9" hidden="1" outlineLevel="2">
      <c r="A4435" s="26" t="s">
        <v>4123</v>
      </c>
      <c r="B4435" s="26" t="s">
        <v>4123</v>
      </c>
      <c r="C4435" s="24" t="s">
        <v>4739</v>
      </c>
      <c r="D4435" s="26" t="str">
        <f>VLOOKUP(C4435,Baza!A:E,5,FALSE)</f>
        <v>JETTA '06- УСИЛИТ БАМПЕРА ПЕРЕДНЕГО</v>
      </c>
      <c r="E4435" s="25" t="str">
        <f>IF(VLOOKUP(C4435,Baza!A:D,2,FALSE)&gt;0,"+","-")</f>
        <v>+</v>
      </c>
      <c r="F4435" s="25">
        <f>VLOOKUP(C4435,Baza!A:E,3,FALSE)</f>
        <v>29</v>
      </c>
      <c r="G4435" s="25">
        <f>VLOOKUP(C4435,Baza!A:E,3,FALSE)*курс</f>
        <v>1183.1999999999998</v>
      </c>
      <c r="H4435" s="25" t="str">
        <f>VLOOKUP(C4435,Baza!A:E,4,FALSE)</f>
        <v>1K5807109B</v>
      </c>
      <c r="I4435" s="25" t="str">
        <f>VLOOKUP(C4435,BREND!A:C,2,FALSE)</f>
        <v>API</v>
      </c>
    </row>
    <row r="4436" spans="1:9" hidden="1" outlineLevel="2">
      <c r="A4436" s="26" t="s">
        <v>4123</v>
      </c>
      <c r="B4436" s="26" t="s">
        <v>4123</v>
      </c>
      <c r="C4436" s="24" t="s">
        <v>4740</v>
      </c>
      <c r="D4436" s="26" t="str">
        <f>VLOOKUP(C4436,Baza!A:E,5,FALSE)</f>
        <v xml:space="preserve">JETTA '06- ПАНЕЛЬ ПЕРЕДНЯЯ В СБОРЕ ( V 1.6, 1.9, 2.0) </v>
      </c>
      <c r="E4436" s="25" t="str">
        <f>IF(VLOOKUP(C4436,Baza!A:D,2,FALSE)&gt;0,"+","-")</f>
        <v>+</v>
      </c>
      <c r="F4436" s="25">
        <f>VLOOKUP(C4436,Baza!A:E,3,FALSE)</f>
        <v>65</v>
      </c>
      <c r="G4436" s="25">
        <f>VLOOKUP(C4436,Baza!A:E,3,FALSE)*курс</f>
        <v>2652</v>
      </c>
      <c r="H4436" s="25" t="str">
        <f>VLOOKUP(C4436,Baza!A:E,4,FALSE)</f>
        <v>1K0805588F</v>
      </c>
      <c r="I4436" s="25" t="str">
        <f>VLOOKUP(C4436,BREND!A:C,2,FALSE)</f>
        <v>API</v>
      </c>
    </row>
    <row r="4437" spans="1:9" hidden="1" outlineLevel="2">
      <c r="A4437" s="26" t="s">
        <v>4123</v>
      </c>
      <c r="B4437" s="26" t="s">
        <v>4123</v>
      </c>
      <c r="C4437" s="24" t="s">
        <v>5221</v>
      </c>
      <c r="D4437" s="26" t="str">
        <f>VLOOKUP(C4437,Baza!A:E,5,FALSE)</f>
        <v>JETTA '06-  БАМПЕР ЧЕРНЫЙ</v>
      </c>
      <c r="E4437" s="25" t="str">
        <f>IF(VLOOKUP(C4437,Baza!A:D,2,FALSE)&gt;0,"+","-")</f>
        <v>-</v>
      </c>
      <c r="F4437" s="25">
        <f>VLOOKUP(C4437,Baza!A:E,3,FALSE)</f>
        <v>53</v>
      </c>
      <c r="G4437" s="25">
        <f>VLOOKUP(C4437,Baza!A:E,3,FALSE)*курс</f>
        <v>2162.3999999999996</v>
      </c>
      <c r="H4437" s="25" t="str">
        <f>VLOOKUP(C4437,Baza!A:E,4,FALSE)</f>
        <v>1K0807217E</v>
      </c>
      <c r="I4437" s="25" t="str">
        <f>VLOOKUP(C4437,BREND!A:C,2,FALSE)</f>
        <v>API</v>
      </c>
    </row>
    <row r="4438" spans="1:9" hidden="1" outlineLevel="2">
      <c r="A4438" s="26" t="s">
        <v>4123</v>
      </c>
      <c r="B4438" s="26" t="s">
        <v>4123</v>
      </c>
      <c r="C4438" s="35" t="s">
        <v>20549</v>
      </c>
      <c r="D4438" s="26" t="str">
        <f>VLOOKUP(C4438,Baza!A:E,5,FALSE)</f>
        <v xml:space="preserve">JETTA '06- МОЛДИНГ БАМПЕРА, ПЕРЕДНЕГО, ЛЕВЫЙ,  C ABS </v>
      </c>
      <c r="E4438" s="25" t="str">
        <f>IF(VLOOKUP(C4438,Baza!A:D,2,FALSE)&gt;0,"+","-")</f>
        <v>+</v>
      </c>
      <c r="F4438" s="25">
        <f>VLOOKUP(C4438,Baza!A:E,3,FALSE)</f>
        <v>3</v>
      </c>
      <c r="G4438" s="25">
        <f>VLOOKUP(C4438,Baza!A:E,3,FALSE)*курс</f>
        <v>122.39999999999999</v>
      </c>
      <c r="H4438" s="25" t="str">
        <f>VLOOKUP(C4438,Baza!A:E,4,FALSE)</f>
        <v>1K0853963</v>
      </c>
      <c r="I4438" s="25" t="str">
        <f>VLOOKUP(C4438,BREND!A:C,2,FALSE)</f>
        <v>API</v>
      </c>
    </row>
    <row r="4439" spans="1:9" hidden="1" outlineLevel="2">
      <c r="A4439" s="26" t="s">
        <v>4123</v>
      </c>
      <c r="B4439" s="26" t="s">
        <v>4123</v>
      </c>
      <c r="C4439" s="24" t="s">
        <v>21317</v>
      </c>
      <c r="D4439" s="26" t="str">
        <f>VLOOKUP(C4439,Baza!A:E,5,FALSE)</f>
        <v>JETTA05--- ФОНАРЬ НА БАГАЖНИК ПРАВЫЙ.</v>
      </c>
      <c r="E4439" s="25" t="str">
        <f>IF(VLOOKUP(C4439,Baza!A:D,2,FALSE)&gt;0,"+","-")</f>
        <v>-</v>
      </c>
      <c r="F4439" s="25">
        <f>VLOOKUP(C4439,Baza!A:E,3,FALSE)</f>
        <v>28</v>
      </c>
      <c r="G4439" s="25">
        <f>VLOOKUP(C4439,Baza!A:E,3,FALSE)*курс</f>
        <v>1142.3999999999999</v>
      </c>
      <c r="H4439" s="25" t="str">
        <f>VLOOKUP(C4439,Baza!A:E,4,FALSE)</f>
        <v>1K5945094G</v>
      </c>
      <c r="I4439" s="25" t="str">
        <f>VLOOKUP(C4439,BREND!A:C,2,FALSE)</f>
        <v>DEPO</v>
      </c>
    </row>
    <row r="4440" spans="1:9" hidden="1" outlineLevel="2">
      <c r="A4440" s="26" t="s">
        <v>4123</v>
      </c>
      <c r="B4440" s="26" t="s">
        <v>4123</v>
      </c>
      <c r="C4440" s="24" t="s">
        <v>21316</v>
      </c>
      <c r="D4440" s="26" t="str">
        <f>VLOOKUP(C4440,Baza!A:E,5,FALSE)</f>
        <v xml:space="preserve">JETTA05--- ФОНАРЬ НА БАГАЖНИК ЛЕВЫЙ </v>
      </c>
      <c r="E4440" s="25" t="str">
        <f>IF(VLOOKUP(C4440,Baza!A:D,2,FALSE)&gt;0,"+","-")</f>
        <v>+</v>
      </c>
      <c r="F4440" s="25">
        <f>VLOOKUP(C4440,Baza!A:E,3,FALSE)</f>
        <v>28</v>
      </c>
      <c r="G4440" s="25">
        <f>VLOOKUP(C4440,Baza!A:E,3,FALSE)*курс</f>
        <v>1142.3999999999999</v>
      </c>
      <c r="H4440" s="25" t="str">
        <f>VLOOKUP(C4440,Baza!A:E,4,FALSE)</f>
        <v>1K5945093G</v>
      </c>
      <c r="I4440" s="25" t="str">
        <f>VLOOKUP(C4440,BREND!A:C,2,FALSE)</f>
        <v>DEPO</v>
      </c>
    </row>
    <row r="4441" spans="1:9" hidden="1" outlineLevel="2">
      <c r="A4441" s="26" t="s">
        <v>4123</v>
      </c>
      <c r="B4441" s="26" t="s">
        <v>4123</v>
      </c>
      <c r="C4441" s="24" t="s">
        <v>22144</v>
      </c>
      <c r="D4441" s="26" t="str">
        <f>VLOOKUP(C4441,Baza!A:E,5,FALSE)</f>
        <v>JETTA '06- СПОЙЛЕР БАМПЕРА, ЧЕРНЫЙ,  MATABИ, ПЛАСТИК</v>
      </c>
      <c r="E4441" s="25" t="str">
        <f>IF(VLOOKUP(C4441,Baza!A:D,2,FALSE)&gt;0,"+","-")</f>
        <v>-</v>
      </c>
      <c r="F4441" s="25">
        <f>VLOOKUP(C4441,Baza!A:E,3,FALSE)</f>
        <v>16</v>
      </c>
      <c r="G4441" s="25">
        <f>VLOOKUP(C4441,Baza!A:E,3,FALSE)*курс</f>
        <v>652.79999999999995</v>
      </c>
      <c r="H4441" s="25" t="str">
        <f>VLOOKUP(C4441,Baza!A:E,4,FALSE)</f>
        <v>1K0805903B9B9</v>
      </c>
      <c r="I4441" s="25" t="str">
        <f>VLOOKUP(C4441,BREND!A:C,2,FALSE)</f>
        <v>TONG YANG</v>
      </c>
    </row>
    <row r="4442" spans="1:9" hidden="1" outlineLevel="2">
      <c r="A4442" s="26" t="s">
        <v>4123</v>
      </c>
      <c r="B4442" s="26" t="s">
        <v>4123</v>
      </c>
      <c r="C4442" s="24" t="s">
        <v>24007</v>
      </c>
      <c r="D4442" s="26" t="str">
        <f>VLOOKUP(C4442,Baza!A:E,5,FALSE)</f>
        <v xml:space="preserve">JETTA '06- МОЛДИНГ БАМПЕРА ПЕРЕДНЕГО,  C ABS </v>
      </c>
      <c r="E4442" s="25" t="str">
        <f>IF(VLOOKUP(C4442,Baza!A:D,2,FALSE)&gt;0,"+","-")</f>
        <v>+</v>
      </c>
      <c r="F4442" s="25">
        <f>VLOOKUP(C4442,Baza!A:E,3,FALSE)</f>
        <v>3</v>
      </c>
      <c r="G4442" s="25">
        <f>VLOOKUP(C4442,Baza!A:E,3,FALSE)*курс</f>
        <v>122.39999999999999</v>
      </c>
      <c r="H4442" s="25" t="str">
        <f>VLOOKUP(C4442,Baza!A:E,4,FALSE)</f>
        <v>1K0853964</v>
      </c>
      <c r="I4442" s="25" t="str">
        <f>VLOOKUP(C4442,BREND!A:C,2,FALSE)</f>
        <v>API</v>
      </c>
    </row>
    <row r="4443" spans="1:9" hidden="1" outlineLevel="2">
      <c r="A4443" s="26" t="s">
        <v>4123</v>
      </c>
      <c r="B4443" s="26" t="s">
        <v>4123</v>
      </c>
      <c r="C4443" s="24" t="s">
        <v>28644</v>
      </c>
      <c r="D4443" s="26" t="str">
        <f>VLOOKUP(C4443,Baza!A:E,5,FALSE)</f>
        <v>JETTA 5 SPEED '05-'10 ЛОКЕР ПЕРЕДНЕГО КРЫЛА, ЛЕВЫЙ</v>
      </c>
      <c r="E4443" s="25" t="str">
        <f>IF(VLOOKUP(C4443,Baza!A:D,2,FALSE)&gt;0,"+","-")</f>
        <v>-</v>
      </c>
      <c r="F4443" s="25">
        <f>VLOOKUP(C4443,Baza!A:E,3,FALSE)</f>
        <v>6.46</v>
      </c>
      <c r="G4443" s="25">
        <f>VLOOKUP(C4443,Baza!A:E,3,FALSE)*курс</f>
        <v>263.56799999999998</v>
      </c>
      <c r="H4443" s="25" t="str">
        <f>VLOOKUP(C4443,Baza!A:E,4,FALSE)</f>
        <v>1K0805911H</v>
      </c>
      <c r="I4443" s="25" t="str">
        <f>VLOOKUP(C4443,BREND!A:C,2,FALSE)</f>
        <v>API</v>
      </c>
    </row>
    <row r="4444" spans="1:9" hidden="1" outlineLevel="2">
      <c r="A4444" s="26" t="s">
        <v>4123</v>
      </c>
      <c r="B4444" s="26" t="s">
        <v>4123</v>
      </c>
      <c r="C4444" s="24" t="s">
        <v>28647</v>
      </c>
      <c r="D4444" s="26" t="str">
        <f>VLOOKUP(C4444,Baza!A:E,5,FALSE)</f>
        <v>JETTA 5 SPEED '05-'10 ЛОКЕР ПЕРЕДНЕГО КРЫЛА, ПРАВЫЙ</v>
      </c>
      <c r="E4444" s="25" t="str">
        <f>IF(VLOOKUP(C4444,Baza!A:D,2,FALSE)&gt;0,"+","-")</f>
        <v>+</v>
      </c>
      <c r="F4444" s="25">
        <f>VLOOKUP(C4444,Baza!A:E,3,FALSE)</f>
        <v>7</v>
      </c>
      <c r="G4444" s="25">
        <f>VLOOKUP(C4444,Baza!A:E,3,FALSE)*курс</f>
        <v>285.59999999999997</v>
      </c>
      <c r="H4444" s="25" t="str">
        <f>VLOOKUP(C4444,Baza!A:E,4,FALSE)</f>
        <v>1K0805912B</v>
      </c>
      <c r="I4444" s="25" t="str">
        <f>VLOOKUP(C4444,BREND!A:C,2,FALSE)</f>
        <v>API</v>
      </c>
    </row>
    <row r="4445" spans="1:9" hidden="1" outlineLevel="2">
      <c r="A4445" s="96" t="s">
        <v>20441</v>
      </c>
      <c r="B4445" s="96" t="s">
        <v>2742</v>
      </c>
      <c r="C4445" s="17"/>
      <c r="D4445" s="17"/>
      <c r="E4445" s="17"/>
      <c r="F4445" s="17"/>
      <c r="G4445" s="17"/>
      <c r="H4445" s="17"/>
      <c r="I4445" s="17"/>
    </row>
    <row r="4446" spans="1:9" hidden="1" outlineLevel="2">
      <c r="A4446" s="26" t="s">
        <v>2742</v>
      </c>
      <c r="B4446" s="26" t="s">
        <v>2742</v>
      </c>
      <c r="C4446" s="24" t="s">
        <v>2741</v>
      </c>
      <c r="D4446" s="26" t="str">
        <f>VLOOKUP(C4446,Baza!A:E,5,FALSE)</f>
        <v>JETTA2 '84-87 РЕШЕТКА ЧЕРНАЯ</v>
      </c>
      <c r="E4446" s="25" t="str">
        <f>IF(VLOOKUP(C4446,Baza!A:D,2,FALSE)&gt;0,"+","-")</f>
        <v>-</v>
      </c>
      <c r="F4446" s="25">
        <f>VLOOKUP(C4446,Baza!A:E,3,FALSE)</f>
        <v>15.5</v>
      </c>
      <c r="G4446" s="25">
        <f>VLOOKUP(C4446,Baza!A:E,3,FALSE)*курс</f>
        <v>632.4</v>
      </c>
      <c r="H4446" s="25" t="str">
        <f>VLOOKUP(C4446,Baza!A:E,4,FALSE)</f>
        <v>0</v>
      </c>
      <c r="I4446" s="25" t="str">
        <f>VLOOKUP(C4446,BREND!A:C,2,FALSE)</f>
        <v>API</v>
      </c>
    </row>
    <row r="4447" spans="1:9" hidden="1" outlineLevel="2">
      <c r="A4447" s="26" t="s">
        <v>2742</v>
      </c>
      <c r="B4447" s="26" t="s">
        <v>2742</v>
      </c>
      <c r="C4447" s="24" t="s">
        <v>2743</v>
      </c>
      <c r="D4447" s="26" t="str">
        <f>VLOOKUP(C4447,Baza!A:E,5,FALSE)</f>
        <v>JETTA2 '88-92 РЕШЕТКА ЧЕРНАЯ</v>
      </c>
      <c r="E4447" s="25" t="str">
        <f>IF(VLOOKUP(C4447,Baza!A:D,2,FALSE)&gt;0,"+","-")</f>
        <v>-</v>
      </c>
      <c r="F4447" s="25">
        <f>VLOOKUP(C4447,Baza!A:E,3,FALSE)</f>
        <v>6.5</v>
      </c>
      <c r="G4447" s="25">
        <f>VLOOKUP(C4447,Baza!A:E,3,FALSE)*курс</f>
        <v>265.2</v>
      </c>
      <c r="H4447" s="25" t="str">
        <f>VLOOKUP(C4447,Baza!A:E,4,FALSE)</f>
        <v>16585365301С</v>
      </c>
      <c r="I4447" s="25" t="str">
        <f>VLOOKUP(C4447,BREND!A:C,2,FALSE)</f>
        <v>API</v>
      </c>
    </row>
    <row r="4448" spans="1:9" hidden="1" outlineLevel="2">
      <c r="A4448" s="26" t="s">
        <v>2742</v>
      </c>
      <c r="B4448" s="26" t="s">
        <v>2742</v>
      </c>
      <c r="C4448" s="24" t="s">
        <v>3308</v>
      </c>
      <c r="D4448" s="26" t="str">
        <f>VLOOKUP(C4448,Baza!A:E,5,FALSE)</f>
        <v>JETTA2 '84-87 РЕШЕТКА РАДИАТОРА ЧЕРНАЯ</v>
      </c>
      <c r="E4448" s="25" t="str">
        <f>IF(VLOOKUP(C4448,Baza!A:D,2,FALSE)&gt;0,"+","-")</f>
        <v>-</v>
      </c>
      <c r="F4448" s="25">
        <f>VLOOKUP(C4448,Baza!A:E,3,FALSE)</f>
        <v>12</v>
      </c>
      <c r="G4448" s="25">
        <f>VLOOKUP(C4448,Baza!A:E,3,FALSE)*курс</f>
        <v>489.59999999999997</v>
      </c>
      <c r="H4448" s="25" t="str">
        <f>VLOOKUP(C4448,Baza!A:E,4,FALSE)</f>
        <v>16585365301C</v>
      </c>
      <c r="I4448" s="25" t="str">
        <f>VLOOKUP(C4448,BREND!A:C,2,FALSE)</f>
        <v>API</v>
      </c>
    </row>
    <row r="4449" spans="1:9" hidden="1" outlineLevel="2">
      <c r="A4449" s="26" t="s">
        <v>2742</v>
      </c>
      <c r="B4449" s="26" t="s">
        <v>2742</v>
      </c>
      <c r="C4449" s="24" t="s">
        <v>3406</v>
      </c>
      <c r="D4449" s="26" t="str">
        <f>VLOOKUP(C4449,Baza!A:E,5,FALSE)</f>
        <v xml:space="preserve">JETTA2 '88-92 КАПОТ </v>
      </c>
      <c r="E4449" s="25" t="str">
        <f>IF(VLOOKUP(C4449,Baza!A:D,2,FALSE)&gt;0,"+","-")</f>
        <v>-</v>
      </c>
      <c r="F4449" s="25">
        <f>VLOOKUP(C4449,Baza!A:E,3,FALSE)</f>
        <v>68</v>
      </c>
      <c r="G4449" s="25">
        <f>VLOOKUP(C4449,Baza!A:E,3,FALSE)*курс</f>
        <v>2774.3999999999996</v>
      </c>
      <c r="H4449" s="25" t="str">
        <f>VLOOKUP(C4449,Baza!A:E,4,FALSE)</f>
        <v>0</v>
      </c>
      <c r="I4449" s="25" t="str">
        <f>VLOOKUP(C4449,BREND!A:C,2,FALSE)</f>
        <v>API</v>
      </c>
    </row>
    <row r="4450" spans="1:9" hidden="1" outlineLevel="2">
      <c r="A4450" s="26" t="s">
        <v>2742</v>
      </c>
      <c r="B4450" s="26" t="s">
        <v>2742</v>
      </c>
      <c r="C4450" s="24" t="s">
        <v>3407</v>
      </c>
      <c r="D4450" s="26" t="str">
        <f>VLOOKUP(C4450,Baza!A:E,5,FALSE)</f>
        <v>JETTA2 '88-91 РЕШЕТКА РАДИАТОРА ЧЕРНАЯ</v>
      </c>
      <c r="E4450" s="25" t="str">
        <f>IF(VLOOKUP(C4450,Baza!A:D,2,FALSE)&gt;0,"+","-")</f>
        <v>+</v>
      </c>
      <c r="F4450" s="25">
        <f>VLOOKUP(C4450,Baza!A:E,3,FALSE)</f>
        <v>13</v>
      </c>
      <c r="G4450" s="25">
        <f>VLOOKUP(C4450,Baza!A:E,3,FALSE)*курс</f>
        <v>530.4</v>
      </c>
      <c r="H4450" s="25" t="str">
        <f>VLOOKUP(C4450,Baza!A:E,4,FALSE)</f>
        <v>165853653E01C</v>
      </c>
      <c r="I4450" s="25" t="str">
        <f>VLOOKUP(C4450,BREND!A:C,2,FALSE)</f>
        <v>API</v>
      </c>
    </row>
    <row r="4451" spans="1:9" hidden="1" outlineLevel="2">
      <c r="A4451" s="26" t="s">
        <v>2742</v>
      </c>
      <c r="B4451" s="26" t="s">
        <v>2742</v>
      </c>
      <c r="C4451" s="24" t="s">
        <v>3409</v>
      </c>
      <c r="D4451" s="26" t="str">
        <f>VLOOKUP(C4451,Baza!A:E,5,FALSE)</f>
        <v>JETTA2 '84-91 ФОНАРЬ ЛЕВЫЙ, ВНЕШНИЙ</v>
      </c>
      <c r="E4451" s="25" t="str">
        <f>IF(VLOOKUP(C4451,Baza!A:D,2,FALSE)&gt;0,"+","-")</f>
        <v>+</v>
      </c>
      <c r="F4451" s="25">
        <f>VLOOKUP(C4451,Baza!A:E,3,FALSE)</f>
        <v>11</v>
      </c>
      <c r="G4451" s="25">
        <f>VLOOKUP(C4451,Baza!A:E,3,FALSE)*курс</f>
        <v>448.79999999999995</v>
      </c>
      <c r="H4451" s="25" t="str">
        <f>VLOOKUP(C4451,Baza!A:E,4,FALSE)</f>
        <v>165945111</v>
      </c>
      <c r="I4451" s="25" t="str">
        <f>VLOOKUP(C4451,BREND!A:C,2,FALSE)</f>
        <v>DEPO</v>
      </c>
    </row>
    <row r="4452" spans="1:9" hidden="1" outlineLevel="2">
      <c r="A4452" s="26" t="s">
        <v>2742</v>
      </c>
      <c r="B4452" s="26" t="s">
        <v>2742</v>
      </c>
      <c r="C4452" s="24" t="s">
        <v>3410</v>
      </c>
      <c r="D4452" s="26" t="str">
        <f>VLOOKUP(C4452,Baza!A:E,5,FALSE)</f>
        <v>JETTA2 '84-91 ФОНАРЬ ПРАВЫЙ, ВНЕШНИЙ</v>
      </c>
      <c r="E4452" s="25" t="str">
        <f>IF(VLOOKUP(C4452,Baza!A:D,2,FALSE)&gt;0,"+","-")</f>
        <v>+</v>
      </c>
      <c r="F4452" s="25">
        <f>VLOOKUP(C4452,Baza!A:E,3,FALSE)</f>
        <v>11</v>
      </c>
      <c r="G4452" s="25">
        <f>VLOOKUP(C4452,Baza!A:E,3,FALSE)*курс</f>
        <v>448.79999999999995</v>
      </c>
      <c r="H4452" s="25" t="str">
        <f>VLOOKUP(C4452,Baza!A:E,4,FALSE)</f>
        <v>166945112</v>
      </c>
      <c r="I4452" s="25" t="str">
        <f>VLOOKUP(C4452,BREND!A:C,2,FALSE)</f>
        <v>DEPO</v>
      </c>
    </row>
    <row r="4453" spans="1:9" hidden="1" outlineLevel="2">
      <c r="A4453" s="26" t="s">
        <v>2742</v>
      </c>
      <c r="B4453" s="26" t="s">
        <v>2742</v>
      </c>
      <c r="C4453" s="24" t="s">
        <v>3411</v>
      </c>
      <c r="D4453" s="26" t="str">
        <f>VLOOKUP(C4453,Baza!A:E,5,FALSE)</f>
        <v>JETTA2 '84-91 СТЕКЛО ФАРЫ ЛЕВОЙ</v>
      </c>
      <c r="E4453" s="25" t="str">
        <f>IF(VLOOKUP(C4453,Baza!A:D,2,FALSE)&gt;0,"+","-")</f>
        <v>+</v>
      </c>
      <c r="F4453" s="25">
        <f>VLOOKUP(C4453,Baza!A:E,3,FALSE)</f>
        <v>5.5</v>
      </c>
      <c r="G4453" s="25">
        <f>VLOOKUP(C4453,Baza!A:E,3,FALSE)*курс</f>
        <v>224.39999999999998</v>
      </c>
      <c r="H4453" s="25" t="str">
        <f>VLOOKUP(C4453,Baza!A:E,4,FALSE)</f>
        <v>166941017</v>
      </c>
      <c r="I4453" s="25" t="str">
        <f>VLOOKUP(C4453,BREND!A:C,2,FALSE)</f>
        <v>DEPO</v>
      </c>
    </row>
    <row r="4454" spans="1:9" hidden="1" outlineLevel="2">
      <c r="A4454" s="26" t="s">
        <v>2742</v>
      </c>
      <c r="B4454" s="26" t="s">
        <v>2742</v>
      </c>
      <c r="C4454" s="24" t="s">
        <v>18212</v>
      </c>
      <c r="D4454" s="26" t="str">
        <f>VLOOKUP(C4454,Baza!A:E,5,FALSE)</f>
        <v>JETTA2 '84-91 ФАРА ЛЕВАЯ С КРЕПЛЕНИЕМ</v>
      </c>
      <c r="E4454" s="25" t="str">
        <f>IF(VLOOKUP(C4454,Baza!A:D,2,FALSE)&gt;0,"+","-")</f>
        <v>+</v>
      </c>
      <c r="F4454" s="25">
        <f>VLOOKUP(C4454,Baza!A:E,3,FALSE)</f>
        <v>19.5</v>
      </c>
      <c r="G4454" s="25">
        <f>VLOOKUP(C4454,Baza!A:E,3,FALSE)*курс</f>
        <v>795.59999999999991</v>
      </c>
      <c r="H4454" s="25" t="str">
        <f>VLOOKUP(C4454,Baza!A:E,4,FALSE)</f>
        <v>166-941-018</v>
      </c>
      <c r="I4454" s="25" t="str">
        <f>VLOOKUP(C4454,BREND!A:C,2,FALSE)</f>
        <v>DEPO</v>
      </c>
    </row>
    <row r="4455" spans="1:9" hidden="1" outlineLevel="2">
      <c r="A4455" s="26" t="s">
        <v>2742</v>
      </c>
      <c r="B4455" s="26" t="s">
        <v>2742</v>
      </c>
      <c r="C4455" s="24" t="s">
        <v>18213</v>
      </c>
      <c r="D4455" s="26" t="str">
        <f>VLOOKUP(C4455,Baza!A:E,5,FALSE)</f>
        <v>JETTA2 '84-91 ФАРА ПРАВАЯ С КРЕПЛЕНИЕМ</v>
      </c>
      <c r="E4455" s="25" t="str">
        <f>IF(VLOOKUP(C4455,Baza!A:D,2,FALSE)&gt;0,"+","-")</f>
        <v>+</v>
      </c>
      <c r="F4455" s="25">
        <f>VLOOKUP(C4455,Baza!A:E,3,FALSE)</f>
        <v>19.5</v>
      </c>
      <c r="G4455" s="25">
        <f>VLOOKUP(C4455,Baza!A:E,3,FALSE)*курс</f>
        <v>795.59999999999991</v>
      </c>
      <c r="H4455" s="25" t="str">
        <f>VLOOKUP(C4455,Baza!A:E,4,FALSE)</f>
        <v>166-941-017</v>
      </c>
      <c r="I4455" s="25" t="str">
        <f>VLOOKUP(C4455,BREND!A:C,2,FALSE)</f>
        <v>DEPO</v>
      </c>
    </row>
    <row r="4456" spans="1:9" hidden="1" outlineLevel="2">
      <c r="A4456" s="96" t="s">
        <v>20441</v>
      </c>
      <c r="B4456" s="96" t="s">
        <v>29226</v>
      </c>
      <c r="C4456" s="17"/>
      <c r="D4456" s="17"/>
      <c r="E4456" s="17"/>
      <c r="F4456" s="17"/>
      <c r="G4456" s="17"/>
      <c r="H4456" s="17"/>
      <c r="I4456" s="17"/>
    </row>
    <row r="4457" spans="1:9" hidden="1" outlineLevel="2">
      <c r="A4457" s="26" t="s">
        <v>29226</v>
      </c>
      <c r="B4457" s="26" t="s">
        <v>29226</v>
      </c>
      <c r="C4457" s="24" t="s">
        <v>28650</v>
      </c>
      <c r="D4457" s="26" t="str">
        <f>VLOOKUP(C4457,Baza!A:E,5,FALSE)</f>
        <v>JETTA '11- РЕШЁТКА РАДИАТОРА</v>
      </c>
      <c r="E4457" s="25" t="str">
        <f>IF(VLOOKUP(C4457,Baza!A:D,2,FALSE)&gt;0,"+","-")</f>
        <v>+</v>
      </c>
      <c r="F4457" s="25">
        <f>VLOOKUP(C4457,Baza!A:E,3,FALSE)</f>
        <v>40</v>
      </c>
      <c r="G4457" s="25">
        <f>VLOOKUP(C4457,Baza!A:E,3,FALSE)*курс</f>
        <v>1632</v>
      </c>
      <c r="H4457" s="25" t="str">
        <f>VLOOKUP(C4457,Baza!A:E,4,FALSE)</f>
        <v>5C6853651QWA</v>
      </c>
      <c r="I4457" s="25" t="str">
        <f>VLOOKUP(C4457,BREND!A:C,2,FALSE)</f>
        <v>API</v>
      </c>
    </row>
    <row r="4458" spans="1:9" hidden="1" outlineLevel="1" collapsed="1">
      <c r="A4458" s="96" t="s">
        <v>29</v>
      </c>
      <c r="B4458" s="96" t="s">
        <v>1940</v>
      </c>
      <c r="C4458" s="17"/>
      <c r="D4458" s="17"/>
      <c r="E4458" s="17"/>
      <c r="F4458" s="17"/>
      <c r="G4458" s="17"/>
      <c r="H4458" s="17"/>
      <c r="I4458" s="17"/>
    </row>
    <row r="4459" spans="1:9" hidden="1" outlineLevel="2">
      <c r="A4459" s="26" t="s">
        <v>1940</v>
      </c>
      <c r="B4459" s="26" t="s">
        <v>1940</v>
      </c>
      <c r="C4459" s="24" t="s">
        <v>1939</v>
      </c>
      <c r="D4459" s="26" t="str">
        <f>VLOOKUP(C4459,Baza!A:E,5,FALSE)</f>
        <v>LT '97-06 ФАРА С П/ТУМАНКОЙ П/КОРРЕКТОР ПРАВАЯ</v>
      </c>
      <c r="E4459" s="25" t="str">
        <f>IF(VLOOKUP(C4459,Baza!A:D,2,FALSE)&gt;0,"+","-")</f>
        <v>+</v>
      </c>
      <c r="F4459" s="25">
        <f>VLOOKUP(C4459,Baza!A:E,3,FALSE)</f>
        <v>66</v>
      </c>
      <c r="G4459" s="25">
        <f>VLOOKUP(C4459,Baza!A:E,3,FALSE)*курс</f>
        <v>2692.7999999999997</v>
      </c>
      <c r="H4459" s="25" t="str">
        <f>VLOOKUP(C4459,Baza!A:E,4,FALSE)</f>
        <v>86741</v>
      </c>
      <c r="I4459" s="25" t="str">
        <f>VLOOKUP(C4459,BREND!A:C,2,FALSE)</f>
        <v>DEPO</v>
      </c>
    </row>
    <row r="4460" spans="1:9" hidden="1" outlineLevel="2">
      <c r="A4460" s="26" t="s">
        <v>1940</v>
      </c>
      <c r="B4460" s="26" t="s">
        <v>1940</v>
      </c>
      <c r="C4460" s="24" t="s">
        <v>3300</v>
      </c>
      <c r="D4460" s="26" t="str">
        <f>VLOOKUP(C4460,Baza!A:E,5,FALSE)</f>
        <v>LT '97-06 ФАРА С П/ТУМАНКОЙ П/КОРРЕКТОР ЛЕВАЯ</v>
      </c>
      <c r="E4460" s="25" t="str">
        <f>IF(VLOOKUP(C4460,Baza!A:D,2,FALSE)&gt;0,"+","-")</f>
        <v>+</v>
      </c>
      <c r="F4460" s="25">
        <f>VLOOKUP(C4460,Baza!A:E,3,FALSE)</f>
        <v>66</v>
      </c>
      <c r="G4460" s="25">
        <f>VLOOKUP(C4460,Baza!A:E,3,FALSE)*курс</f>
        <v>2692.7999999999997</v>
      </c>
      <c r="H4460" s="25" t="str">
        <f>VLOOKUP(C4460,Baza!A:E,4,FALSE)</f>
        <v>86736</v>
      </c>
      <c r="I4460" s="25" t="str">
        <f>VLOOKUP(C4460,BREND!A:C,2,FALSE)</f>
        <v>DEPO</v>
      </c>
    </row>
    <row r="4461" spans="1:9" hidden="1" outlineLevel="2">
      <c r="A4461" s="26" t="s">
        <v>1940</v>
      </c>
      <c r="B4461" s="26" t="s">
        <v>1940</v>
      </c>
      <c r="C4461" s="24" t="s">
        <v>219</v>
      </c>
      <c r="D4461" s="26" t="str">
        <f>VLOOKUP(C4461,Baza!A:E,5,FALSE)</f>
        <v>LT 28-35 '99-, LT 28-46 '02- НАКОНЕЧНИК РУЛЕВОЙ ТЯГИ</v>
      </c>
      <c r="E4461" s="25" t="str">
        <f>IF(VLOOKUP(C4461,Baza!A:D,2,FALSE)&gt;0,"+","-")</f>
        <v>-</v>
      </c>
      <c r="F4461" s="25">
        <f>VLOOKUP(C4461,Baza!A:E,3,FALSE)</f>
        <v>9.1</v>
      </c>
      <c r="G4461" s="25">
        <f>VLOOKUP(C4461,Baza!A:E,3,FALSE)*курс</f>
        <v>371.28</v>
      </c>
      <c r="H4461" s="25" t="str">
        <f>VLOOKUP(C4461,Baza!A:E,4,FALSE)</f>
        <v>2D0422811</v>
      </c>
      <c r="I4461" s="25" t="str">
        <f>VLOOKUP(C4461,BREND!A:C,2,FALSE)</f>
        <v>SCHNIEDER</v>
      </c>
    </row>
    <row r="4462" spans="1:9" hidden="1" outlineLevel="2">
      <c r="A4462" s="26" t="s">
        <v>1940</v>
      </c>
      <c r="B4462" s="26" t="s">
        <v>1940</v>
      </c>
      <c r="C4462" s="24" t="s">
        <v>632</v>
      </c>
      <c r="D4462" s="26" t="str">
        <f>VLOOKUP(C4462,Baza!A:E,5,FALSE)</f>
        <v>LT ТЯГА СТАБИЛИЗАТОРА ЛЕВАЯ</v>
      </c>
      <c r="E4462" s="25" t="str">
        <f>IF(VLOOKUP(C4462,Baza!A:D,2,FALSE)&gt;0,"+","-")</f>
        <v>+</v>
      </c>
      <c r="F4462" s="25">
        <f>VLOOKUP(C4462,Baza!A:E,3,FALSE)</f>
        <v>4</v>
      </c>
      <c r="G4462" s="25">
        <f>VLOOKUP(C4462,Baza!A:E,3,FALSE)*курс</f>
        <v>163.19999999999999</v>
      </c>
      <c r="H4462" s="25" t="str">
        <f>VLOOKUP(C4462,Baza!A:E,4,FALSE)</f>
        <v>2D0411051</v>
      </c>
      <c r="I4462" s="25" t="str">
        <f>VLOOKUP(C4462,BREND!A:C,2,FALSE)</f>
        <v>SCHNIEDER</v>
      </c>
    </row>
    <row r="4463" spans="1:9" hidden="1" outlineLevel="2">
      <c r="A4463" s="26" t="s">
        <v>1940</v>
      </c>
      <c r="B4463" s="26" t="s">
        <v>1940</v>
      </c>
      <c r="C4463" s="24" t="s">
        <v>624</v>
      </c>
      <c r="D4463" s="26" t="str">
        <f>VLOOKUP(C4463,Baza!A:E,5,FALSE)</f>
        <v>LT ТЯГА СТАБИЛИЗАТОРА ПРАВАЯ</v>
      </c>
      <c r="E4463" s="25" t="str">
        <f>IF(VLOOKUP(C4463,Baza!A:D,2,FALSE)&gt;0,"+","-")</f>
        <v>+</v>
      </c>
      <c r="F4463" s="25">
        <f>VLOOKUP(C4463,Baza!A:E,3,FALSE)</f>
        <v>4</v>
      </c>
      <c r="G4463" s="25">
        <f>VLOOKUP(C4463,Baza!A:E,3,FALSE)*курс</f>
        <v>163.19999999999999</v>
      </c>
      <c r="H4463" s="25" t="str">
        <f>VLOOKUP(C4463,Baza!A:E,4,FALSE)</f>
        <v>2D0411052</v>
      </c>
      <c r="I4463" s="25" t="str">
        <f>VLOOKUP(C4463,BREND!A:C,2,FALSE)</f>
        <v>SCHNIEDER</v>
      </c>
    </row>
    <row r="4464" spans="1:9" hidden="1" outlineLevel="2">
      <c r="A4464" s="26" t="s">
        <v>1940</v>
      </c>
      <c r="B4464" s="26" t="s">
        <v>1940</v>
      </c>
      <c r="C4464" s="24" t="s">
        <v>3412</v>
      </c>
      <c r="D4464" s="26" t="str">
        <f>VLOOKUP(C4464,Baza!A:E,5,FALSE)</f>
        <v>LT '97-06 ФАРА П/КОРЕКТОР ЛЕВАЯ</v>
      </c>
      <c r="E4464" s="25" t="str">
        <f>IF(VLOOKUP(C4464,Baza!A:D,2,FALSE)&gt;0,"+","-")</f>
        <v>-</v>
      </c>
      <c r="F4464" s="25">
        <f>VLOOKUP(C4464,Baza!A:E,3,FALSE)</f>
        <v>64</v>
      </c>
      <c r="G4464" s="25">
        <f>VLOOKUP(C4464,Baza!A:E,3,FALSE)*курс</f>
        <v>2611.1999999999998</v>
      </c>
      <c r="H4464" s="25" t="str">
        <f>VLOOKUP(C4464,Baza!A:E,4,FALSE)</f>
        <v>A1698200161</v>
      </c>
      <c r="I4464" s="25" t="str">
        <f>VLOOKUP(C4464,BREND!A:C,2,FALSE)</f>
        <v>DEPO</v>
      </c>
    </row>
    <row r="4465" spans="1:9" hidden="1" outlineLevel="2">
      <c r="A4465" s="26" t="s">
        <v>1940</v>
      </c>
      <c r="B4465" s="26" t="s">
        <v>1940</v>
      </c>
      <c r="C4465" s="24" t="s">
        <v>3413</v>
      </c>
      <c r="D4465" s="26" t="str">
        <f>VLOOKUP(C4465,Baza!A:E,5,FALSE)</f>
        <v>LT '97-06 ФАРА  П/КОРРЕКТОР ПРАВАЯ</v>
      </c>
      <c r="E4465" s="25" t="str">
        <f>IF(VLOOKUP(C4465,Baza!A:D,2,FALSE)&gt;0,"+","-")</f>
        <v>-</v>
      </c>
      <c r="F4465" s="25">
        <f>VLOOKUP(C4465,Baza!A:E,3,FALSE)</f>
        <v>64</v>
      </c>
      <c r="G4465" s="25">
        <f>VLOOKUP(C4465,Baza!A:E,3,FALSE)*курс</f>
        <v>2611.1999999999998</v>
      </c>
      <c r="H4465" s="25" t="str">
        <f>VLOOKUP(C4465,Baza!A:E,4,FALSE)</f>
        <v>A1698200261</v>
      </c>
      <c r="I4465" s="25" t="str">
        <f>VLOOKUP(C4465,BREND!A:C,2,FALSE)</f>
        <v>DEPO</v>
      </c>
    </row>
    <row r="4466" spans="1:9" hidden="1" outlineLevel="2">
      <c r="A4466" s="26" t="s">
        <v>1940</v>
      </c>
      <c r="B4466" s="26" t="s">
        <v>1940</v>
      </c>
      <c r="C4466" s="24" t="s">
        <v>3414</v>
      </c>
      <c r="D4466" s="26" t="str">
        <f>VLOOKUP(C4466,Baza!A:E,5,FALSE)</f>
        <v>LT '97-06 УКАЗАТЕЛЬ ПОВОРОТА ЛЕВЫЙ, БЕЛЫЙ</v>
      </c>
      <c r="E4466" s="25" t="str">
        <f>IF(VLOOKUP(C4466,Baza!A:D,2,FALSE)&gt;0,"+","-")</f>
        <v>+</v>
      </c>
      <c r="F4466" s="25">
        <f>VLOOKUP(C4466,Baza!A:E,3,FALSE)</f>
        <v>9</v>
      </c>
      <c r="G4466" s="25">
        <f>VLOOKUP(C4466,Baza!A:E,3,FALSE)*курс</f>
        <v>367.2</v>
      </c>
      <c r="H4466" s="25" t="str">
        <f>VLOOKUP(C4466,Baza!A:E,4,FALSE)</f>
        <v>2D0953041A</v>
      </c>
      <c r="I4466" s="25" t="str">
        <f>VLOOKUP(C4466,BREND!A:C,2,FALSE)</f>
        <v>DEPO</v>
      </c>
    </row>
    <row r="4467" spans="1:9" hidden="1" outlineLevel="2">
      <c r="A4467" s="26" t="s">
        <v>1940</v>
      </c>
      <c r="B4467" s="26" t="s">
        <v>1940</v>
      </c>
      <c r="C4467" s="24" t="s">
        <v>3415</v>
      </c>
      <c r="D4467" s="26" t="str">
        <f>VLOOKUP(C4467,Baza!A:E,5,FALSE)</f>
        <v>LT '97-06 УКАЗАТЕЛЬ ПОВОРОТА ПРАВЫЙ, БЕЛЫЙ</v>
      </c>
      <c r="E4467" s="25" t="str">
        <f>IF(VLOOKUP(C4467,Baza!A:D,2,FALSE)&gt;0,"+","-")</f>
        <v>+</v>
      </c>
      <c r="F4467" s="25">
        <f>VLOOKUP(C4467,Baza!A:E,3,FALSE)</f>
        <v>9</v>
      </c>
      <c r="G4467" s="25">
        <f>VLOOKUP(C4467,Baza!A:E,3,FALSE)*курс</f>
        <v>367.2</v>
      </c>
      <c r="H4467" s="25" t="str">
        <f>VLOOKUP(C4467,Baza!A:E,4,FALSE)</f>
        <v>2D0953042A</v>
      </c>
      <c r="I4467" s="25" t="str">
        <f>VLOOKUP(C4467,BREND!A:C,2,FALSE)</f>
        <v>DEPO</v>
      </c>
    </row>
    <row r="4468" spans="1:9" hidden="1" outlineLevel="2">
      <c r="A4468" s="26" t="s">
        <v>1940</v>
      </c>
      <c r="B4468" s="26" t="s">
        <v>1940</v>
      </c>
      <c r="C4468" s="24" t="s">
        <v>26141</v>
      </c>
      <c r="D4468" s="26" t="str">
        <f>VLOOKUP(C4468,Baza!A:E,5,FALSE)</f>
        <v>LT  06---- ФАРА  ЛЕВАЯ ПОД КОРРЕКТОРОМ</v>
      </c>
      <c r="E4468" s="25" t="str">
        <f>IF(VLOOKUP(C4468,Baza!A:D,2,FALSE)&gt;0,"+","-")</f>
        <v>+</v>
      </c>
      <c r="F4468" s="25">
        <f>VLOOKUP(C4468,Baza!A:E,3,FALSE)</f>
        <v>88</v>
      </c>
      <c r="G4468" s="25">
        <f>VLOOKUP(C4468,Baza!A:E,3,FALSE)*курс</f>
        <v>3590.3999999999996</v>
      </c>
      <c r="H4468" s="25" t="str">
        <f>VLOOKUP(C4468,Baza!A:E,4,FALSE)</f>
        <v>2E2941015</v>
      </c>
      <c r="I4468" s="25" t="str">
        <f>VLOOKUP(C4468,BREND!A:C,2,FALSE)</f>
        <v>DEPO</v>
      </c>
    </row>
    <row r="4469" spans="1:9" hidden="1" outlineLevel="2">
      <c r="A4469" s="26" t="s">
        <v>1940</v>
      </c>
      <c r="B4469" s="26" t="s">
        <v>1940</v>
      </c>
      <c r="C4469" s="24" t="s">
        <v>26327</v>
      </c>
      <c r="D4469" s="26" t="str">
        <f>VLOOKUP(C4469,Baza!A:E,5,FALSE)</f>
        <v>SPRINTER/ LT II  КОЛОДКИ ТОРМОЗНЫЕ ПЕРЕДНИЕ   #614.00</v>
      </c>
      <c r="E4469" s="25" t="str">
        <f>IF(VLOOKUP(C4469,Baza!A:D,2,FALSE)&gt;0,"+","-")</f>
        <v>+</v>
      </c>
      <c r="F4469" s="25">
        <f>VLOOKUP(C4469,Baza!A:E,3,FALSE)</f>
        <v>10</v>
      </c>
      <c r="G4469" s="25">
        <f>VLOOKUP(C4469,Baza!A:E,3,FALSE)*курс</f>
        <v>408</v>
      </c>
      <c r="H4469" s="25" t="str">
        <f>VLOOKUP(C4469,Baza!A:E,4,FALSE)</f>
        <v>2D0698151A</v>
      </c>
      <c r="I4469" s="25" t="str">
        <f>VLOOKUP(C4469,BREND!A:C,2,FALSE)</f>
        <v>SCHNIEDER</v>
      </c>
    </row>
    <row r="4470" spans="1:9" hidden="1" outlineLevel="2">
      <c r="A4470" s="26" t="s">
        <v>1940</v>
      </c>
      <c r="B4470" s="26" t="s">
        <v>1940</v>
      </c>
      <c r="C4470" s="24" t="s">
        <v>26142</v>
      </c>
      <c r="D4470" s="26" t="str">
        <f>VLOOKUP(C4470,Baza!A:E,5,FALSE)</f>
        <v>LT  06---- ФАРА  ПРАВАЯ ПОД КОРРЕКТОРОМ</v>
      </c>
      <c r="E4470" s="25" t="str">
        <f>IF(VLOOKUP(C4470,Baza!A:D,2,FALSE)&gt;0,"+","-")</f>
        <v>+</v>
      </c>
      <c r="F4470" s="25">
        <f>VLOOKUP(C4470,Baza!A:E,3,FALSE)</f>
        <v>88</v>
      </c>
      <c r="G4470" s="25">
        <f>VLOOKUP(C4470,Baza!A:E,3,FALSE)*курс</f>
        <v>3590.3999999999996</v>
      </c>
      <c r="H4470" s="25" t="str">
        <f>VLOOKUP(C4470,Baza!A:E,4,FALSE)</f>
        <v>2E2941016</v>
      </c>
      <c r="I4470" s="25" t="str">
        <f>VLOOKUP(C4470,BREND!A:C,2,FALSE)</f>
        <v>DEPO</v>
      </c>
    </row>
    <row r="4471" spans="1:9" hidden="1" outlineLevel="1" collapsed="1">
      <c r="A4471" s="96" t="s">
        <v>29</v>
      </c>
      <c r="B4471" s="96" t="s">
        <v>20442</v>
      </c>
      <c r="C4471" s="17"/>
      <c r="D4471" s="17"/>
      <c r="E4471" s="17"/>
      <c r="F4471" s="17"/>
      <c r="G4471" s="17"/>
      <c r="H4471" s="17"/>
      <c r="I4471" s="17"/>
    </row>
    <row r="4472" spans="1:9" hidden="1" outlineLevel="2" collapsed="1">
      <c r="A4472" s="96" t="s">
        <v>20442</v>
      </c>
      <c r="B4472" s="96" t="s">
        <v>3451</v>
      </c>
      <c r="C4472" s="17"/>
      <c r="D4472" s="17"/>
      <c r="E4472" s="17"/>
      <c r="F4472" s="17"/>
      <c r="G4472" s="17"/>
      <c r="H4472" s="17"/>
      <c r="I4472" s="17"/>
    </row>
    <row r="4473" spans="1:9" hidden="1" outlineLevel="3">
      <c r="A4473" s="26" t="s">
        <v>3451</v>
      </c>
      <c r="B4473" s="26" t="s">
        <v>3451</v>
      </c>
      <c r="C4473" s="24" t="s">
        <v>3452</v>
      </c>
      <c r="D4473" s="26" t="str">
        <f>VLOOKUP(C4473,Baza!A:E,5,FALSE)</f>
        <v>PASSAT B3 БАМПЕР ЧЕРНЫЙ, В СБОРЕ</v>
      </c>
      <c r="E4473" s="25" t="str">
        <f>IF(VLOOKUP(C4473,Baza!A:D,2,FALSE)&gt;0,"+","-")</f>
        <v>-</v>
      </c>
      <c r="F4473" s="25">
        <f>VLOOKUP(C4473,Baza!A:E,3,FALSE)</f>
        <v>78</v>
      </c>
      <c r="G4473" s="25">
        <f>VLOOKUP(C4473,Baza!A:E,3,FALSE)*курс</f>
        <v>3182.3999999999996</v>
      </c>
      <c r="H4473" s="25" t="str">
        <f>VLOOKUP(C4473,Baza!A:E,4,FALSE)</f>
        <v>357807103B2BC</v>
      </c>
      <c r="I4473" s="25" t="str">
        <f>VLOOKUP(C4473,BREND!A:C,2,FALSE)</f>
        <v>API</v>
      </c>
    </row>
    <row r="4474" spans="1:9" hidden="1" outlineLevel="3">
      <c r="A4474" s="26" t="s">
        <v>3451</v>
      </c>
      <c r="B4474" s="26" t="s">
        <v>3451</v>
      </c>
      <c r="C4474" s="24" t="s">
        <v>3453</v>
      </c>
      <c r="D4474" s="26" t="str">
        <f>VLOOKUP(C4474,Baza!A:E,5,FALSE)</f>
        <v>PASSAT B3 '88-93  БАМПЕР ЧЕРНЫЙ,  В СБОРЕ</v>
      </c>
      <c r="E4474" s="25" t="str">
        <f>IF(VLOOKUP(C4474,Baza!A:D,2,FALSE)&gt;0,"+","-")</f>
        <v>+</v>
      </c>
      <c r="F4474" s="25">
        <f>VLOOKUP(C4474,Baza!A:E,3,FALSE)</f>
        <v>85</v>
      </c>
      <c r="G4474" s="25">
        <f>VLOOKUP(C4474,Baza!A:E,3,FALSE)*курс</f>
        <v>3467.9999999999995</v>
      </c>
      <c r="H4474" s="25" t="str">
        <f>VLOOKUP(C4474,Baza!A:E,4,FALSE)</f>
        <v>357807217H</v>
      </c>
      <c r="I4474" s="25" t="str">
        <f>VLOOKUP(C4474,BREND!A:C,2,FALSE)</f>
        <v>API</v>
      </c>
    </row>
    <row r="4475" spans="1:9" hidden="1" outlineLevel="3">
      <c r="A4475" s="26" t="s">
        <v>3451</v>
      </c>
      <c r="B4475" s="26" t="s">
        <v>3451</v>
      </c>
      <c r="C4475" s="24" t="s">
        <v>3454</v>
      </c>
      <c r="D4475" s="26" t="str">
        <f>VLOOKUP(C4475,Baza!A:E,5,FALSE)</f>
        <v>PASSAT '88-94 УСИЛИТЕЛЬ БАМПЕРА ПЕРЕДНЕГО, ЖЕЛЕЗНЫЙ</v>
      </c>
      <c r="E4475" s="25" t="str">
        <f>IF(VLOOKUP(C4475,Baza!A:D,2,FALSE)&gt;0,"+","-")</f>
        <v>-</v>
      </c>
      <c r="F4475" s="25">
        <f>VLOOKUP(C4475,Baza!A:E,3,FALSE)</f>
        <v>26</v>
      </c>
      <c r="G4475" s="25">
        <f>VLOOKUP(C4475,Baza!A:E,3,FALSE)*курс</f>
        <v>1060.8</v>
      </c>
      <c r="H4475" s="25" t="str">
        <f>VLOOKUP(C4475,Baza!A:E,4,FALSE)</f>
        <v>357807105C</v>
      </c>
      <c r="I4475" s="25" t="str">
        <f>VLOOKUP(C4475,BREND!A:C,2,FALSE)</f>
        <v>API</v>
      </c>
    </row>
    <row r="4476" spans="1:9" hidden="1" outlineLevel="3">
      <c r="A4476" s="26" t="s">
        <v>3451</v>
      </c>
      <c r="B4476" s="26" t="s">
        <v>3451</v>
      </c>
      <c r="C4476" s="24" t="s">
        <v>3455</v>
      </c>
      <c r="D4476" s="26" t="str">
        <f>VLOOKUP(C4476,Baza!A:E,5,FALSE)</f>
        <v>PASSAT '88-94 СУППОРТ РАДИАТОРА (ПЕРЕДНЯЯ ПАНЕЛЬ)</v>
      </c>
      <c r="E4476" s="25" t="str">
        <f>IF(VLOOKUP(C4476,Baza!A:D,2,FALSE)&gt;0,"+","-")</f>
        <v>-</v>
      </c>
      <c r="F4476" s="25">
        <f>VLOOKUP(C4476,Baza!A:E,3,FALSE)</f>
        <v>28</v>
      </c>
      <c r="G4476" s="25">
        <f>VLOOKUP(C4476,Baza!A:E,3,FALSE)*курс</f>
        <v>1142.3999999999999</v>
      </c>
      <c r="H4476" s="25" t="str">
        <f>VLOOKUP(C4476,Baza!A:E,4,FALSE)</f>
        <v>357805591A</v>
      </c>
      <c r="I4476" s="25" t="str">
        <f>VLOOKUP(C4476,BREND!A:C,2,FALSE)</f>
        <v>API</v>
      </c>
    </row>
    <row r="4477" spans="1:9" hidden="1" outlineLevel="3">
      <c r="A4477" s="26" t="s">
        <v>3451</v>
      </c>
      <c r="B4477" s="26" t="s">
        <v>3451</v>
      </c>
      <c r="C4477" s="24" t="s">
        <v>3456</v>
      </c>
      <c r="D4477" s="26" t="str">
        <f>VLOOKUP(C4477,Baza!A:E,5,FALSE)</f>
        <v>PASSAT '88-94 КАПОТ</v>
      </c>
      <c r="E4477" s="25" t="str">
        <f>IF(VLOOKUP(C4477,Baza!A:D,2,FALSE)&gt;0,"+","-")</f>
        <v>+</v>
      </c>
      <c r="F4477" s="25">
        <f>VLOOKUP(C4477,Baza!A:E,3,FALSE)</f>
        <v>102</v>
      </c>
      <c r="G4477" s="25">
        <f>VLOOKUP(C4477,Baza!A:E,3,FALSE)*курс</f>
        <v>4161.5999999999995</v>
      </c>
      <c r="H4477" s="25" t="str">
        <f>VLOOKUP(C4477,Baza!A:E,4,FALSE)</f>
        <v>357823031C</v>
      </c>
      <c r="I4477" s="25" t="str">
        <f>VLOOKUP(C4477,BREND!A:C,2,FALSE)</f>
        <v>API</v>
      </c>
    </row>
    <row r="4478" spans="1:9" hidden="1" outlineLevel="3">
      <c r="A4478" s="26" t="s">
        <v>3451</v>
      </c>
      <c r="B4478" s="26" t="s">
        <v>3451</v>
      </c>
      <c r="C4478" s="24" t="s">
        <v>3458</v>
      </c>
      <c r="D4478" s="26" t="str">
        <f>VLOOKUP(C4478,Baza!A:E,5,FALSE)</f>
        <v>PASSAT '88-94 КРЫЛО ПЕРЕДНЕЕ, ПРАВОЕ</v>
      </c>
      <c r="E4478" s="25" t="str">
        <f>IF(VLOOKUP(C4478,Baza!A:D,2,FALSE)&gt;0,"+","-")</f>
        <v>-</v>
      </c>
      <c r="F4478" s="25">
        <f>VLOOKUP(C4478,Baza!A:E,3,FALSE)</f>
        <v>39</v>
      </c>
      <c r="G4478" s="25">
        <f>VLOOKUP(C4478,Baza!A:E,3,FALSE)*курс</f>
        <v>1591.1999999999998</v>
      </c>
      <c r="H4478" s="25" t="str">
        <f>VLOOKUP(C4478,Baza!A:E,4,FALSE)</f>
        <v>357821022</v>
      </c>
      <c r="I4478" s="25" t="str">
        <f>VLOOKUP(C4478,BREND!A:C,2,FALSE)</f>
        <v>API</v>
      </c>
    </row>
    <row r="4479" spans="1:9" hidden="1" outlineLevel="3">
      <c r="A4479" s="26" t="s">
        <v>3451</v>
      </c>
      <c r="B4479" s="26" t="s">
        <v>3451</v>
      </c>
      <c r="C4479" s="24" t="s">
        <v>3459</v>
      </c>
      <c r="D4479" s="26" t="str">
        <f>VLOOKUP(C4479,Baza!A:E,5,FALSE)</f>
        <v>PASSAT '88-94 КРЫЛО ПЕРЕДНЕЕ, ЛЕВОЕ</v>
      </c>
      <c r="E4479" s="25" t="str">
        <f>IF(VLOOKUP(C4479,Baza!A:D,2,FALSE)&gt;0,"+","-")</f>
        <v>+</v>
      </c>
      <c r="F4479" s="25">
        <f>VLOOKUP(C4479,Baza!A:E,3,FALSE)</f>
        <v>39</v>
      </c>
      <c r="G4479" s="25">
        <f>VLOOKUP(C4479,Baza!A:E,3,FALSE)*курс</f>
        <v>1591.1999999999998</v>
      </c>
      <c r="H4479" s="25" t="str">
        <f>VLOOKUP(C4479,Baza!A:E,4,FALSE)</f>
        <v>357821021</v>
      </c>
      <c r="I4479" s="25" t="str">
        <f>VLOOKUP(C4479,BREND!A:C,2,FALSE)</f>
        <v>API</v>
      </c>
    </row>
    <row r="4480" spans="1:9" hidden="1" outlineLevel="3">
      <c r="A4480" s="26" t="s">
        <v>3451</v>
      </c>
      <c r="B4480" s="26" t="s">
        <v>3451</v>
      </c>
      <c r="C4480" s="24" t="s">
        <v>3460</v>
      </c>
      <c r="D4480" s="26" t="str">
        <f>VLOOKUP(C4480,Baza!A:E,5,FALSE)</f>
        <v>PASSAT '88-94 ЛОКЕР КРЫЛА ПЕРЕДНЕГО, ПРАВОГО</v>
      </c>
      <c r="E4480" s="25" t="str">
        <f>IF(VLOOKUP(C4480,Baza!A:D,2,FALSE)&gt;0,"+","-")</f>
        <v>-</v>
      </c>
      <c r="F4480" s="25">
        <f>VLOOKUP(C4480,Baza!A:E,3,FALSE)</f>
        <v>9</v>
      </c>
      <c r="G4480" s="25">
        <f>VLOOKUP(C4480,Baza!A:E,3,FALSE)*курс</f>
        <v>367.2</v>
      </c>
      <c r="H4480" s="25" t="str">
        <f>VLOOKUP(C4480,Baza!A:E,4,FALSE)</f>
        <v>357809962</v>
      </c>
      <c r="I4480" s="25" t="str">
        <f>VLOOKUP(C4480,BREND!A:C,2,FALSE)</f>
        <v>API</v>
      </c>
    </row>
    <row r="4481" spans="1:9" hidden="1" outlineLevel="3">
      <c r="A4481" s="26" t="s">
        <v>3451</v>
      </c>
      <c r="B4481" s="26" t="s">
        <v>3451</v>
      </c>
      <c r="C4481" s="24" t="s">
        <v>3461</v>
      </c>
      <c r="D4481" s="26" t="str">
        <f>VLOOKUP(C4481,Baza!A:E,5,FALSE)</f>
        <v>PASSAT '88-94 ЛОКЕР КРЫЛА ПЕРЕДНЕГО, ЛЕВОГО</v>
      </c>
      <c r="E4481" s="25" t="str">
        <f>IF(VLOOKUP(C4481,Baza!A:D,2,FALSE)&gt;0,"+","-")</f>
        <v>-</v>
      </c>
      <c r="F4481" s="25">
        <f>VLOOKUP(C4481,Baza!A:E,3,FALSE)</f>
        <v>9</v>
      </c>
      <c r="G4481" s="25">
        <f>VLOOKUP(C4481,Baza!A:E,3,FALSE)*курс</f>
        <v>367.2</v>
      </c>
      <c r="H4481" s="25" t="str">
        <f>VLOOKUP(C4481,Baza!A:E,4,FALSE)</f>
        <v>357809961A</v>
      </c>
      <c r="I4481" s="25" t="str">
        <f>VLOOKUP(C4481,BREND!A:C,2,FALSE)</f>
        <v>API</v>
      </c>
    </row>
    <row r="4482" spans="1:9" hidden="1" outlineLevel="3">
      <c r="A4482" s="26" t="s">
        <v>3451</v>
      </c>
      <c r="B4482" s="26" t="s">
        <v>3451</v>
      </c>
      <c r="C4482" s="24" t="s">
        <v>3474</v>
      </c>
      <c r="D4482" s="26" t="str">
        <f>VLOOKUP(C4482,Baza!A:E,5,FALSE)</f>
        <v>PASSAT '88-94 ФАРА ЛЕВАЯ</v>
      </c>
      <c r="E4482" s="25" t="str">
        <f>IF(VLOOKUP(C4482,Baza!A:D,2,FALSE)&gt;0,"+","-")</f>
        <v>+</v>
      </c>
      <c r="F4482" s="25">
        <f>VLOOKUP(C4482,Baza!A:E,3,FALSE)</f>
        <v>19.5</v>
      </c>
      <c r="G4482" s="25">
        <f>VLOOKUP(C4482,Baza!A:E,3,FALSE)*курс</f>
        <v>795.59999999999991</v>
      </c>
      <c r="H4482" s="25" t="str">
        <f>VLOOKUP(C4482,Baza!A:E,4,FALSE)</f>
        <v>357941017</v>
      </c>
      <c r="I4482" s="25" t="str">
        <f>VLOOKUP(C4482,BREND!A:C,2,FALSE)</f>
        <v>DEPO</v>
      </c>
    </row>
    <row r="4483" spans="1:9" hidden="1" outlineLevel="3">
      <c r="A4483" s="26" t="s">
        <v>3451</v>
      </c>
      <c r="B4483" s="26" t="s">
        <v>3451</v>
      </c>
      <c r="C4483" s="24" t="s">
        <v>3475</v>
      </c>
      <c r="D4483" s="26" t="str">
        <f>VLOOKUP(C4483,Baza!A:E,5,FALSE)</f>
        <v>PASSAT '88-94 ФАРА ПРАВАЯ</v>
      </c>
      <c r="E4483" s="25" t="str">
        <f>IF(VLOOKUP(C4483,Baza!A:D,2,FALSE)&gt;0,"+","-")</f>
        <v>+</v>
      </c>
      <c r="F4483" s="25">
        <f>VLOOKUP(C4483,Baza!A:E,3,FALSE)</f>
        <v>19.5</v>
      </c>
      <c r="G4483" s="25">
        <f>VLOOKUP(C4483,Baza!A:E,3,FALSE)*курс</f>
        <v>795.59999999999991</v>
      </c>
      <c r="H4483" s="25" t="str">
        <f>VLOOKUP(C4483,Baza!A:E,4,FALSE)</f>
        <v>357941018</v>
      </c>
      <c r="I4483" s="25" t="str">
        <f>VLOOKUP(C4483,BREND!A:C,2,FALSE)</f>
        <v>DEPO</v>
      </c>
    </row>
    <row r="4484" spans="1:9" hidden="1" outlineLevel="3">
      <c r="A4484" s="26" t="s">
        <v>3451</v>
      </c>
      <c r="B4484" s="26" t="s">
        <v>3451</v>
      </c>
      <c r="C4484" s="24" t="s">
        <v>3476</v>
      </c>
      <c r="D4484" s="26" t="str">
        <f>VLOOKUP(C4484,Baza!A:E,5,FALSE)</f>
        <v>PASSAT '88-94 УКАЗАТЕЛЬ ПОВОРОТА ПЕРЕДНИЙ, ЛЕВЫЙ, ЖЕЛТЫЙ</v>
      </c>
      <c r="E4484" s="25" t="str">
        <f>IF(VLOOKUP(C4484,Baza!A:D,2,FALSE)&gt;0,"+","-")</f>
        <v>+</v>
      </c>
      <c r="F4484" s="25">
        <f>VLOOKUP(C4484,Baza!A:E,3,FALSE)</f>
        <v>5</v>
      </c>
      <c r="G4484" s="25">
        <f>VLOOKUP(C4484,Baza!A:E,3,FALSE)*курс</f>
        <v>204</v>
      </c>
      <c r="H4484" s="25" t="str">
        <f>VLOOKUP(C4484,Baza!A:E,4,FALSE)</f>
        <v>357553049</v>
      </c>
      <c r="I4484" s="25" t="str">
        <f>VLOOKUP(C4484,BREND!A:C,2,FALSE)</f>
        <v>DEPO</v>
      </c>
    </row>
    <row r="4485" spans="1:9" hidden="1" outlineLevel="3">
      <c r="A4485" s="26" t="s">
        <v>3451</v>
      </c>
      <c r="B4485" s="26" t="s">
        <v>3451</v>
      </c>
      <c r="C4485" s="24" t="s">
        <v>3477</v>
      </c>
      <c r="D4485" s="26" t="str">
        <f>VLOOKUP(C4485,Baza!A:E,5,FALSE)</f>
        <v>PASSAT '88-94 УКАЗАТЕЛЬ ПОВОРОТА ПЕРЕДНИЙ, ПРАВЫЙ,  ЖЕЛТЫЙ</v>
      </c>
      <c r="E4485" s="25" t="str">
        <f>IF(VLOOKUP(C4485,Baza!A:D,2,FALSE)&gt;0,"+","-")</f>
        <v>+</v>
      </c>
      <c r="F4485" s="25">
        <f>VLOOKUP(C4485,Baza!A:E,3,FALSE)</f>
        <v>5</v>
      </c>
      <c r="G4485" s="25">
        <f>VLOOKUP(C4485,Baza!A:E,3,FALSE)*курс</f>
        <v>204</v>
      </c>
      <c r="H4485" s="25" t="str">
        <f>VLOOKUP(C4485,Baza!A:E,4,FALSE)</f>
        <v>357953050</v>
      </c>
      <c r="I4485" s="25" t="str">
        <f>VLOOKUP(C4485,BREND!A:C,2,FALSE)</f>
        <v>DEPO</v>
      </c>
    </row>
    <row r="4486" spans="1:9" hidden="1" outlineLevel="3">
      <c r="A4486" s="26" t="s">
        <v>3451</v>
      </c>
      <c r="B4486" s="26" t="s">
        <v>3451</v>
      </c>
      <c r="C4486" s="24" t="s">
        <v>3478</v>
      </c>
      <c r="D4486" s="26" t="str">
        <f>VLOOKUP(C4486,Baza!A:E,5,FALSE)</f>
        <v>PASSAT '88-94 УКАЗАТЕЛЬ ПОВОРОТА ПЕРЕДНИЙ, ЛЕВЫЙ, БЕЛЫЙ</v>
      </c>
      <c r="E4486" s="25" t="str">
        <f>IF(VLOOKUP(C4486,Baza!A:D,2,FALSE)&gt;0,"+","-")</f>
        <v>-</v>
      </c>
      <c r="F4486" s="25">
        <f>VLOOKUP(C4486,Baza!A:E,3,FALSE)</f>
        <v>5.5</v>
      </c>
      <c r="G4486" s="25">
        <f>VLOOKUP(C4486,Baza!A:E,3,FALSE)*курс</f>
        <v>224.39999999999998</v>
      </c>
      <c r="H4486" s="25" t="str">
        <f>VLOOKUP(C4486,Baza!A:E,4,FALSE)</f>
        <v>9EL13371411</v>
      </c>
      <c r="I4486" s="25" t="str">
        <f>VLOOKUP(C4486,BREND!A:C,2,FALSE)</f>
        <v>DEPO</v>
      </c>
    </row>
    <row r="4487" spans="1:9" hidden="1" outlineLevel="3">
      <c r="A4487" s="26" t="s">
        <v>3451</v>
      </c>
      <c r="B4487" s="26" t="s">
        <v>3451</v>
      </c>
      <c r="C4487" s="24" t="s">
        <v>3479</v>
      </c>
      <c r="D4487" s="26" t="str">
        <f>VLOOKUP(C4487,Baza!A:E,5,FALSE)</f>
        <v>PASSAT '88-94 УКАЗАТЕЛЬ ПОВОРОТА ПЕРЕДНИЙ, ПРАВЫЙ, БЕЛЫЙ</v>
      </c>
      <c r="E4487" s="25" t="str">
        <f>IF(VLOOKUP(C4487,Baza!A:D,2,FALSE)&gt;0,"+","-")</f>
        <v>-</v>
      </c>
      <c r="F4487" s="25">
        <f>VLOOKUP(C4487,Baza!A:E,3,FALSE)</f>
        <v>5.5</v>
      </c>
      <c r="G4487" s="25">
        <f>VLOOKUP(C4487,Baza!A:E,3,FALSE)*курс</f>
        <v>224.39999999999998</v>
      </c>
      <c r="H4487" s="25" t="str">
        <f>VLOOKUP(C4487,Baza!A:E,4,FALSE)</f>
        <v>9EL13371311</v>
      </c>
      <c r="I4487" s="25" t="str">
        <f>VLOOKUP(C4487,BREND!A:C,2,FALSE)</f>
        <v>DEPO</v>
      </c>
    </row>
    <row r="4488" spans="1:9" hidden="1" outlineLevel="3">
      <c r="A4488" s="26" t="s">
        <v>3451</v>
      </c>
      <c r="B4488" s="26" t="s">
        <v>3451</v>
      </c>
      <c r="C4488" s="24" t="s">
        <v>3480</v>
      </c>
      <c r="D4488" s="26" t="str">
        <f>VLOOKUP(C4488,Baza!A:E,5,FALSE)</f>
        <v>PASSAT '88-94 ФОНАРЬ НА КРЫЛО ЛЕВЫЙ, ВНЕШНИЙ,  КРАСН0-ЖЕЛТЫЙ (СЕДАН)</v>
      </c>
      <c r="E4488" s="25" t="str">
        <f>IF(VLOOKUP(C4488,Baza!A:D,2,FALSE)&gt;0,"+","-")</f>
        <v>-</v>
      </c>
      <c r="F4488" s="25">
        <f>VLOOKUP(C4488,Baza!A:E,3,FALSE)</f>
        <v>13</v>
      </c>
      <c r="G4488" s="25">
        <f>VLOOKUP(C4488,Baza!A:E,3,FALSE)*курс</f>
        <v>530.4</v>
      </c>
      <c r="H4488" s="25" t="str">
        <f>VLOOKUP(C4488,Baza!A:E,4,FALSE)</f>
        <v>9EL133577011</v>
      </c>
      <c r="I4488" s="25" t="str">
        <f>VLOOKUP(C4488,BREND!A:C,2,FALSE)</f>
        <v>DEPO</v>
      </c>
    </row>
    <row r="4489" spans="1:9" hidden="1" outlineLevel="3">
      <c r="A4489" s="26" t="s">
        <v>3451</v>
      </c>
      <c r="B4489" s="26" t="s">
        <v>3451</v>
      </c>
      <c r="C4489" s="24" t="s">
        <v>3481</v>
      </c>
      <c r="D4489" s="26" t="str">
        <f>VLOOKUP(C4489,Baza!A:E,5,FALSE)</f>
        <v>PASSAT '88-94 ФОНАРЬ НА КРЫЛО ПРАВЫЙ, ВНЕШНИЙ, КРАСНО-ЖЕЛТЫЙ (СЕДАН)</v>
      </c>
      <c r="E4489" s="25" t="str">
        <f>IF(VLOOKUP(C4489,Baza!A:D,2,FALSE)&gt;0,"+","-")</f>
        <v>+</v>
      </c>
      <c r="F4489" s="25">
        <f>VLOOKUP(C4489,Baza!A:E,3,FALSE)</f>
        <v>13</v>
      </c>
      <c r="G4489" s="25">
        <f>VLOOKUP(C4489,Baza!A:E,3,FALSE)*курс</f>
        <v>530.4</v>
      </c>
      <c r="H4489" s="25" t="str">
        <f>VLOOKUP(C4489,Baza!A:E,4,FALSE)</f>
        <v>9EL133578011</v>
      </c>
      <c r="I4489" s="25" t="str">
        <f>VLOOKUP(C4489,BREND!A:C,2,FALSE)</f>
        <v>DEPO</v>
      </c>
    </row>
    <row r="4490" spans="1:9" hidden="1" outlineLevel="3">
      <c r="A4490" s="26" t="s">
        <v>3451</v>
      </c>
      <c r="B4490" s="26" t="s">
        <v>3451</v>
      </c>
      <c r="C4490" s="24" t="s">
        <v>4461</v>
      </c>
      <c r="D4490" s="26" t="str">
        <f>VLOOKUP(C4490,Baza!A:E,5,FALSE)</f>
        <v>PASSAT '88-94 БАМПЕР ПЕРЕДНИЙ, ЧЕРНЫЙ, СО СПОЙЛЕРОМ, УСИЛИТЕЛЕМ, Б/ОТВ ПОД П/ТУМАННЫЕ ФАРЫ</v>
      </c>
      <c r="E4490" s="25" t="str">
        <f>IF(VLOOKUP(C4490,Baza!A:D,2,FALSE)&gt;0,"+","-")</f>
        <v>-</v>
      </c>
      <c r="F4490" s="25">
        <f>VLOOKUP(C4490,Baza!A:E,3,FALSE)</f>
        <v>79</v>
      </c>
      <c r="G4490" s="25">
        <f>VLOOKUP(C4490,Baza!A:E,3,FALSE)*курс</f>
        <v>3223.2</v>
      </c>
      <c r="H4490" s="25" t="str">
        <f>VLOOKUP(C4490,Baza!A:E,4,FALSE)</f>
        <v>357807103B2BC</v>
      </c>
      <c r="I4490" s="25" t="str">
        <f>VLOOKUP(C4490,BREND!A:C,2,FALSE)</f>
        <v>API</v>
      </c>
    </row>
    <row r="4491" spans="1:9" hidden="1" outlineLevel="3">
      <c r="A4491" s="26" t="s">
        <v>3451</v>
      </c>
      <c r="B4491" s="26" t="s">
        <v>3451</v>
      </c>
      <c r="C4491" s="24" t="s">
        <v>9866</v>
      </c>
      <c r="D4491" s="26" t="str">
        <f>VLOOKUP(C4491,Baza!A:E,5,FALSE)</f>
        <v>PASSAT '88-94 БАМПЕР ПЕРЕДНИЙ, ЧЕРНЫЙ, СО СПОЙЛЕРОМ, Б/ОТВЕРСТИЙ ПОД П/ТУМАННЫЕ ФАРЫ</v>
      </c>
      <c r="E4491" s="25" t="str">
        <f>IF(VLOOKUP(C4491,Baza!A:D,2,FALSE)&gt;0,"+","-")</f>
        <v>-</v>
      </c>
      <c r="F4491" s="25">
        <f>VLOOKUP(C4491,Baza!A:E,3,FALSE)</f>
        <v>0</v>
      </c>
      <c r="G4491" s="25">
        <f>VLOOKUP(C4491,Baza!A:E,3,FALSE)*курс</f>
        <v>0</v>
      </c>
      <c r="H4491" s="25" t="str">
        <f>VLOOKUP(C4491,Baza!A:E,4,FALSE)</f>
        <v>357807217E2BC</v>
      </c>
      <c r="I4491" s="25" t="str">
        <f>VLOOKUP(C4491,BREND!A:C,2,FALSE)</f>
        <v>API</v>
      </c>
    </row>
    <row r="4492" spans="1:9" hidden="1" outlineLevel="3">
      <c r="A4492" s="26" t="s">
        <v>3451</v>
      </c>
      <c r="B4492" s="26" t="s">
        <v>3451</v>
      </c>
      <c r="C4492" s="24" t="s">
        <v>9868</v>
      </c>
      <c r="D4492" s="26" t="str">
        <f>VLOOKUP(C4492,Baza!A:E,5,FALSE)</f>
        <v>PASSAT '88-94 БАЛКА ПЕРЕДНЯЯ НИЖНЯЯ С БУКС КРЮКАМИ</v>
      </c>
      <c r="E4492" s="25" t="str">
        <f>IF(VLOOKUP(C4492,Baza!A:D,2,FALSE)&gt;0,"+","-")</f>
        <v>-</v>
      </c>
      <c r="F4492" s="25">
        <f>VLOOKUP(C4492,Baza!A:E,3,FALSE)</f>
        <v>44</v>
      </c>
      <c r="G4492" s="25">
        <f>VLOOKUP(C4492,Baza!A:E,3,FALSE)*курс</f>
        <v>1795.1999999999998</v>
      </c>
      <c r="H4492" s="25" t="str">
        <f>VLOOKUP(C4492,Baza!A:E,4,FALSE)</f>
        <v>357199171B</v>
      </c>
      <c r="I4492" s="25" t="str">
        <f>VLOOKUP(C4492,BREND!A:C,2,FALSE)</f>
        <v>API</v>
      </c>
    </row>
    <row r="4493" spans="1:9" hidden="1" outlineLevel="3">
      <c r="A4493" s="26" t="s">
        <v>3451</v>
      </c>
      <c r="B4493" s="26" t="s">
        <v>3451</v>
      </c>
      <c r="C4493" s="24" t="s">
        <v>22145</v>
      </c>
      <c r="D4493" s="26" t="str">
        <f>VLOOKUP(C4493,Baza!A:E,5,FALSE)</f>
        <v>PASSAT '88-94 ЛОКЕР КРЫЛА ПЕРЕДНЕГО, ЛЕВОГО</v>
      </c>
      <c r="E4493" s="25" t="str">
        <f>IF(VLOOKUP(C4493,Baza!A:D,2,FALSE)&gt;0,"+","-")</f>
        <v>-</v>
      </c>
      <c r="F4493" s="25">
        <f>VLOOKUP(C4493,Baza!A:E,3,FALSE)</f>
        <v>8</v>
      </c>
      <c r="G4493" s="25">
        <f>VLOOKUP(C4493,Baza!A:E,3,FALSE)*курс</f>
        <v>326.39999999999998</v>
      </c>
      <c r="H4493" s="25" t="str">
        <f>VLOOKUP(C4493,Baza!A:E,4,FALSE)</f>
        <v>357809961</v>
      </c>
      <c r="I4493" s="25" t="str">
        <f>VLOOKUP(C4493,BREND!A:C,2,FALSE)</f>
        <v>TONG YANG</v>
      </c>
    </row>
    <row r="4494" spans="1:9" hidden="1" outlineLevel="3">
      <c r="A4494" s="26" t="s">
        <v>3451</v>
      </c>
      <c r="B4494" s="26" t="s">
        <v>3451</v>
      </c>
      <c r="C4494" s="24" t="s">
        <v>22147</v>
      </c>
      <c r="D4494" s="26" t="str">
        <f>VLOOKUP(C4494,Baza!A:E,5,FALSE)</f>
        <v>PASSAT '88-94 ЛОКЕР КРЫЛА ПЕРЕДНЕГО, ПРАВОГО</v>
      </c>
      <c r="E4494" s="25" t="str">
        <f>IF(VLOOKUP(C4494,Baza!A:D,2,FALSE)&gt;0,"+","-")</f>
        <v>-</v>
      </c>
      <c r="F4494" s="25">
        <f>VLOOKUP(C4494,Baza!A:E,3,FALSE)</f>
        <v>8</v>
      </c>
      <c r="G4494" s="25">
        <f>VLOOKUP(C4494,Baza!A:E,3,FALSE)*курс</f>
        <v>326.39999999999998</v>
      </c>
      <c r="H4494" s="25" t="str">
        <f>VLOOKUP(C4494,Baza!A:E,4,FALSE)</f>
        <v>357809962</v>
      </c>
      <c r="I4494" s="25" t="str">
        <f>VLOOKUP(C4494,BREND!A:C,2,FALSE)</f>
        <v>TONG YANG</v>
      </c>
    </row>
    <row r="4495" spans="1:9" hidden="1" outlineLevel="2" collapsed="1">
      <c r="A4495" s="96" t="s">
        <v>20442</v>
      </c>
      <c r="B4495" s="96" t="s">
        <v>2747</v>
      </c>
      <c r="C4495" s="17"/>
      <c r="D4495" s="17"/>
      <c r="E4495" s="17"/>
      <c r="F4495" s="17"/>
      <c r="G4495" s="17"/>
      <c r="H4495" s="17"/>
      <c r="I4495" s="17"/>
    </row>
    <row r="4496" spans="1:9" hidden="1" outlineLevel="3">
      <c r="A4496" s="26" t="s">
        <v>2747</v>
      </c>
      <c r="B4496" s="26" t="s">
        <v>2747</v>
      </c>
      <c r="C4496" s="24" t="s">
        <v>511</v>
      </c>
      <c r="D4496" s="26" t="str">
        <f>VLOOKUP(C4496,Baza!A:E,5,FALSE)</f>
        <v xml:space="preserve">PASSAT '-96  ТОРМОЗНЫЕ ДИСКИ ПЕРЕДНИЕ (2ШТ.) </v>
      </c>
      <c r="E4496" s="25" t="str">
        <f>IF(VLOOKUP(C4496,Baza!A:D,2,FALSE)&gt;0,"+","-")</f>
        <v>+</v>
      </c>
      <c r="F4496" s="25">
        <f>VLOOKUP(C4496,Baza!A:E,3,FALSE)</f>
        <v>12.5</v>
      </c>
      <c r="G4496" s="25">
        <f>VLOOKUP(C4496,Baza!A:E,3,FALSE)*курс</f>
        <v>509.99999999999994</v>
      </c>
      <c r="H4496" s="25" t="str">
        <f>VLOOKUP(C4496,Baza!A:E,4,FALSE)</f>
        <v>357615301</v>
      </c>
      <c r="I4496" s="25" t="str">
        <f>VLOOKUP(C4496,BREND!A:C,2,FALSE)</f>
        <v>SCHNIEDER</v>
      </c>
    </row>
    <row r="4497" spans="1:9" hidden="1" outlineLevel="3">
      <c r="A4497" s="26" t="s">
        <v>2747</v>
      </c>
      <c r="B4497" s="26" t="s">
        <v>2747</v>
      </c>
      <c r="C4497" s="24" t="s">
        <v>3482</v>
      </c>
      <c r="D4497" s="26" t="str">
        <f>VLOOKUP(C4497,Baza!A:E,5,FALSE)</f>
        <v>PASSAT '94-96 УСИЛИТЕЛЬ БАМПЕРА ПЕРЕДНЕГО</v>
      </c>
      <c r="E4497" s="25" t="str">
        <f>IF(VLOOKUP(C4497,Baza!A:D,2,FALSE)&gt;0,"+","-")</f>
        <v>-</v>
      </c>
      <c r="F4497" s="25">
        <f>VLOOKUP(C4497,Baza!A:E,3,FALSE)</f>
        <v>45</v>
      </c>
      <c r="G4497" s="25">
        <f>VLOOKUP(C4497,Baza!A:E,3,FALSE)*курс</f>
        <v>1835.9999999999998</v>
      </c>
      <c r="H4497" s="25" t="str">
        <f>VLOOKUP(C4497,Baza!A:E,4,FALSE)</f>
        <v>3A0807105</v>
      </c>
      <c r="I4497" s="25" t="str">
        <f>VLOOKUP(C4497,BREND!A:C,2,FALSE)</f>
        <v>API</v>
      </c>
    </row>
    <row r="4498" spans="1:9" hidden="1" outlineLevel="3">
      <c r="A4498" s="26" t="s">
        <v>2747</v>
      </c>
      <c r="B4498" s="26" t="s">
        <v>2747</v>
      </c>
      <c r="C4498" s="24" t="s">
        <v>3483</v>
      </c>
      <c r="D4498" s="26" t="str">
        <f>VLOOKUP(C4498,Baza!A:E,5,FALSE)</f>
        <v>PASSAT '94-96 СУППОРТ РАДИАТОРА (ПЕРЕДНЯЯ ПАНЕЛЬ)</v>
      </c>
      <c r="E4498" s="25" t="str">
        <f>IF(VLOOKUP(C4498,Baza!A:D,2,FALSE)&gt;0,"+","-")</f>
        <v>-</v>
      </c>
      <c r="F4498" s="25">
        <f>VLOOKUP(C4498,Baza!A:E,3,FALSE)</f>
        <v>39.1</v>
      </c>
      <c r="G4498" s="25">
        <f>VLOOKUP(C4498,Baza!A:E,3,FALSE)*курс</f>
        <v>1595.28</v>
      </c>
      <c r="H4498" s="25" t="str">
        <f>VLOOKUP(C4498,Baza!A:E,4,FALSE)</f>
        <v>3A0805591</v>
      </c>
      <c r="I4498" s="25" t="str">
        <f>VLOOKUP(C4498,BREND!A:C,2,FALSE)</f>
        <v>API</v>
      </c>
    </row>
    <row r="4499" spans="1:9" hidden="1" outlineLevel="3">
      <c r="A4499" s="26" t="s">
        <v>2747</v>
      </c>
      <c r="B4499" s="26" t="s">
        <v>2747</v>
      </c>
      <c r="C4499" s="24" t="s">
        <v>3484</v>
      </c>
      <c r="D4499" s="26" t="str">
        <f>VLOOKUP(C4499,Baza!A:E,5,FALSE)</f>
        <v>PASSAT '94-96 ПЛАНКА ФАРТУК ПОД РЕШЕТКУ</v>
      </c>
      <c r="E4499" s="25" t="str">
        <f>IF(VLOOKUP(C4499,Baza!A:D,2,FALSE)&gt;0,"+","-")</f>
        <v>-</v>
      </c>
      <c r="F4499" s="25">
        <f>VLOOKUP(C4499,Baza!A:E,3,FALSE)</f>
        <v>17</v>
      </c>
      <c r="G4499" s="25">
        <f>VLOOKUP(C4499,Baza!A:E,3,FALSE)*курс</f>
        <v>693.59999999999991</v>
      </c>
      <c r="H4499" s="25" t="str">
        <f>VLOOKUP(C4499,Baza!A:E,4,FALSE)</f>
        <v>3A0853661A</v>
      </c>
      <c r="I4499" s="25" t="str">
        <f>VLOOKUP(C4499,BREND!A:C,2,FALSE)</f>
        <v>API</v>
      </c>
    </row>
    <row r="4500" spans="1:9" hidden="1" outlineLevel="3">
      <c r="A4500" s="26" t="s">
        <v>2747</v>
      </c>
      <c r="B4500" s="26" t="s">
        <v>2747</v>
      </c>
      <c r="C4500" s="24" t="s">
        <v>3485</v>
      </c>
      <c r="D4500" s="26" t="str">
        <f>VLOOKUP(C4500,Baza!A:E,5,FALSE)</f>
        <v>PASSAT '94-96 КАПОТ</v>
      </c>
      <c r="E4500" s="25" t="str">
        <f>IF(VLOOKUP(C4500,Baza!A:D,2,FALSE)&gt;0,"+","-")</f>
        <v>-</v>
      </c>
      <c r="F4500" s="25">
        <f>VLOOKUP(C4500,Baza!A:E,3,FALSE)</f>
        <v>100</v>
      </c>
      <c r="G4500" s="25">
        <f>VLOOKUP(C4500,Baza!A:E,3,FALSE)*курс</f>
        <v>4079.9999999999995</v>
      </c>
      <c r="H4500" s="25" t="str">
        <f>VLOOKUP(C4500,Baza!A:E,4,FALSE)</f>
        <v>3A0823031A</v>
      </c>
      <c r="I4500" s="25" t="str">
        <f>VLOOKUP(C4500,BREND!A:C,2,FALSE)</f>
        <v>API</v>
      </c>
    </row>
    <row r="4501" spans="1:9" hidden="1" outlineLevel="3">
      <c r="A4501" s="26" t="s">
        <v>2747</v>
      </c>
      <c r="B4501" s="26" t="s">
        <v>2747</v>
      </c>
      <c r="C4501" s="24" t="s">
        <v>3487</v>
      </c>
      <c r="D4501" s="26" t="str">
        <f>VLOOKUP(C4501,Baza!A:E,5,FALSE)</f>
        <v>PASSAT '94-96 КРЫЛО ПЕРЕДНЕЕ, ПРАВОЕ</v>
      </c>
      <c r="E4501" s="25" t="str">
        <f>IF(VLOOKUP(C4501,Baza!A:D,2,FALSE)&gt;0,"+","-")</f>
        <v>-</v>
      </c>
      <c r="F4501" s="25">
        <f>VLOOKUP(C4501,Baza!A:E,3,FALSE)</f>
        <v>30</v>
      </c>
      <c r="G4501" s="25">
        <f>VLOOKUP(C4501,Baza!A:E,3,FALSE)*курс</f>
        <v>1224</v>
      </c>
      <c r="H4501" s="25" t="str">
        <f>VLOOKUP(C4501,Baza!A:E,4,FALSE)</f>
        <v>3A0821022</v>
      </c>
      <c r="I4501" s="25" t="str">
        <f>VLOOKUP(C4501,BREND!A:C,2,FALSE)</f>
        <v>API</v>
      </c>
    </row>
    <row r="4502" spans="1:9" hidden="1" outlineLevel="3">
      <c r="A4502" s="26" t="s">
        <v>2747</v>
      </c>
      <c r="B4502" s="26" t="s">
        <v>2747</v>
      </c>
      <c r="C4502" s="24" t="s">
        <v>3488</v>
      </c>
      <c r="D4502" s="26" t="str">
        <f>VLOOKUP(C4502,Baza!A:E,5,FALSE)</f>
        <v>PASSAT '94-96 КРЫЛО ПЕРЕДНЕЕ, ЛЕВОЕ</v>
      </c>
      <c r="E4502" s="25" t="str">
        <f>IF(VLOOKUP(C4502,Baza!A:D,2,FALSE)&gt;0,"+","-")</f>
        <v>+</v>
      </c>
      <c r="F4502" s="25">
        <f>VLOOKUP(C4502,Baza!A:E,3,FALSE)</f>
        <v>30</v>
      </c>
      <c r="G4502" s="25">
        <f>VLOOKUP(C4502,Baza!A:E,3,FALSE)*курс</f>
        <v>1224</v>
      </c>
      <c r="H4502" s="25" t="str">
        <f>VLOOKUP(C4502,Baza!A:E,4,FALSE)</f>
        <v>3A0821021B</v>
      </c>
      <c r="I4502" s="25" t="str">
        <f>VLOOKUP(C4502,BREND!A:C,2,FALSE)</f>
        <v>API</v>
      </c>
    </row>
    <row r="4503" spans="1:9" hidden="1" outlineLevel="3">
      <c r="A4503" s="26" t="s">
        <v>2747</v>
      </c>
      <c r="B4503" s="26" t="s">
        <v>2747</v>
      </c>
      <c r="C4503" s="24" t="s">
        <v>3489</v>
      </c>
      <c r="D4503" s="26" t="str">
        <f>VLOOKUP(C4503,Baza!A:E,5,FALSE)</f>
        <v>PASSAT '94-96 РЕШЕТКА РАДИАТОРА ЧЕРНАЯ</v>
      </c>
      <c r="E4503" s="25" t="str">
        <f>IF(VLOOKUP(C4503,Baza!A:D,2,FALSE)&gt;0,"+","-")</f>
        <v>-</v>
      </c>
      <c r="F4503" s="25">
        <f>VLOOKUP(C4503,Baza!A:E,3,FALSE)</f>
        <v>13</v>
      </c>
      <c r="G4503" s="25">
        <f>VLOOKUP(C4503,Baza!A:E,3,FALSE)*курс</f>
        <v>530.4</v>
      </c>
      <c r="H4503" s="25" t="str">
        <f>VLOOKUP(C4503,Baza!A:E,4,FALSE)</f>
        <v>3A0853653C01C</v>
      </c>
      <c r="I4503" s="25" t="str">
        <f>VLOOKUP(C4503,BREND!A:C,2,FALSE)</f>
        <v>API</v>
      </c>
    </row>
    <row r="4504" spans="1:9" hidden="1" outlineLevel="3">
      <c r="A4504" s="26" t="s">
        <v>2747</v>
      </c>
      <c r="B4504" s="26" t="s">
        <v>2747</v>
      </c>
      <c r="C4504" s="24" t="s">
        <v>512</v>
      </c>
      <c r="D4504" s="26" t="str">
        <f>VLOOKUP(C4504,Baza!A:E,5,FALSE)</f>
        <v>PAS4/G3/VE ТОРМОЗНЫЕ ДИСКИ ПЕРЕДНИЕ, ПЕРФОРИРОВАННЫЕ (2ШТ.)</v>
      </c>
      <c r="E4504" s="25" t="str">
        <f>IF(VLOOKUP(C4504,Baza!A:D,2,FALSE)&gt;0,"+","-")</f>
        <v>+</v>
      </c>
      <c r="F4504" s="25">
        <f>VLOOKUP(C4504,Baza!A:E,3,FALSE)</f>
        <v>14</v>
      </c>
      <c r="G4504" s="25">
        <f>VLOOKUP(C4504,Baza!A:E,3,FALSE)*курс</f>
        <v>571.19999999999993</v>
      </c>
      <c r="H4504" s="25" t="str">
        <f>VLOOKUP(C4504,Baza!A:E,4,FALSE)</f>
        <v>357615301</v>
      </c>
      <c r="I4504" s="25" t="str">
        <f>VLOOKUP(C4504,BREND!A:C,2,FALSE)</f>
        <v>SCHNIEDER</v>
      </c>
    </row>
    <row r="4505" spans="1:9" hidden="1" outlineLevel="3">
      <c r="A4505" s="26" t="s">
        <v>2747</v>
      </c>
      <c r="B4505" s="26" t="s">
        <v>2747</v>
      </c>
      <c r="C4505" s="24" t="s">
        <v>3495</v>
      </c>
      <c r="D4505" s="26" t="str">
        <f>VLOOKUP(C4505,Baza!A:E,5,FALSE)</f>
        <v>PASSAT '94-96 ФАРА П/КОРРЕКТОР ЛЕВАЯ</v>
      </c>
      <c r="E4505" s="25" t="str">
        <f>IF(VLOOKUP(C4505,Baza!A:D,2,FALSE)&gt;0,"+","-")</f>
        <v>+</v>
      </c>
      <c r="F4505" s="25">
        <f>VLOOKUP(C4505,Baza!A:E,3,FALSE)</f>
        <v>36</v>
      </c>
      <c r="G4505" s="25">
        <f>VLOOKUP(C4505,Baza!A:E,3,FALSE)*курс</f>
        <v>1468.8</v>
      </c>
      <c r="H4505" s="25" t="str">
        <f>VLOOKUP(C4505,Baza!A:E,4,FALSE)</f>
        <v>1AH006840145</v>
      </c>
      <c r="I4505" s="25" t="str">
        <f>VLOOKUP(C4505,BREND!A:C,2,FALSE)</f>
        <v>DEPO</v>
      </c>
    </row>
    <row r="4506" spans="1:9" hidden="1" outlineLevel="3">
      <c r="A4506" s="26" t="s">
        <v>2747</v>
      </c>
      <c r="B4506" s="26" t="s">
        <v>2747</v>
      </c>
      <c r="C4506" s="24" t="s">
        <v>3496</v>
      </c>
      <c r="D4506" s="26" t="str">
        <f>VLOOKUP(C4506,Baza!A:E,5,FALSE)</f>
        <v>PASSAT '94-96 ФАРА П/КОРРЕКТОР ПРАВАЯ</v>
      </c>
      <c r="E4506" s="25" t="str">
        <f>IF(VLOOKUP(C4506,Baza!A:D,2,FALSE)&gt;0,"+","-")</f>
        <v>+</v>
      </c>
      <c r="F4506" s="25">
        <f>VLOOKUP(C4506,Baza!A:E,3,FALSE)</f>
        <v>36</v>
      </c>
      <c r="G4506" s="25">
        <f>VLOOKUP(C4506,Baza!A:E,3,FALSE)*курс</f>
        <v>1468.8</v>
      </c>
      <c r="H4506" s="25" t="str">
        <f>VLOOKUP(C4506,Baza!A:E,4,FALSE)</f>
        <v>1AH006840135</v>
      </c>
      <c r="I4506" s="25" t="str">
        <f>VLOOKUP(C4506,BREND!A:C,2,FALSE)</f>
        <v>DEPO</v>
      </c>
    </row>
    <row r="4507" spans="1:9" hidden="1" outlineLevel="3">
      <c r="A4507" s="26" t="s">
        <v>2747</v>
      </c>
      <c r="B4507" s="26" t="s">
        <v>2747</v>
      </c>
      <c r="C4507" s="24" t="s">
        <v>3503</v>
      </c>
      <c r="D4507" s="26" t="str">
        <f>VLOOKUP(C4507,Baza!A:E,5,FALSE)</f>
        <v>PASSAT '94-96 УКАЗЕТЛЬ ПОВОРОТА, ЛЕВЫЙ (ОБМАНКА)</v>
      </c>
      <c r="E4507" s="25" t="str">
        <f>IF(VLOOKUP(C4507,Baza!A:D,2,FALSE)&gt;0,"+","-")</f>
        <v>-</v>
      </c>
      <c r="F4507" s="25">
        <f>VLOOKUP(C4507,Baza!A:E,3,FALSE)</f>
        <v>3.2</v>
      </c>
      <c r="G4507" s="25">
        <f>VLOOKUP(C4507,Baza!A:E,3,FALSE)*курс</f>
        <v>130.56</v>
      </c>
      <c r="H4507" s="25" t="str">
        <f>VLOOKUP(C4507,Baza!A:E,4,FALSE)</f>
        <v>3A0941067</v>
      </c>
      <c r="I4507" s="25" t="str">
        <f>VLOOKUP(C4507,BREND!A:C,2,FALSE)</f>
        <v>DEPO</v>
      </c>
    </row>
    <row r="4508" spans="1:9" hidden="1" outlineLevel="3">
      <c r="A4508" s="26" t="s">
        <v>2747</v>
      </c>
      <c r="B4508" s="26" t="s">
        <v>2747</v>
      </c>
      <c r="C4508" s="24" t="s">
        <v>3504</v>
      </c>
      <c r="D4508" s="26" t="str">
        <f>VLOOKUP(C4508,Baza!A:E,5,FALSE)</f>
        <v>PASSAT '94-96 УКАЗАТЕЛЬ ПОВОРОТА ПРАВЫЙ (ОБМАНКА)</v>
      </c>
      <c r="E4508" s="25" t="str">
        <f>IF(VLOOKUP(C4508,Baza!A:D,2,FALSE)&gt;0,"+","-")</f>
        <v>-</v>
      </c>
      <c r="F4508" s="25">
        <f>VLOOKUP(C4508,Baza!A:E,3,FALSE)</f>
        <v>3.2</v>
      </c>
      <c r="G4508" s="25">
        <f>VLOOKUP(C4508,Baza!A:E,3,FALSE)*курс</f>
        <v>130.56</v>
      </c>
      <c r="H4508" s="25" t="str">
        <f>VLOOKUP(C4508,Baza!A:E,4,FALSE)</f>
        <v>3A0941068</v>
      </c>
      <c r="I4508" s="25" t="str">
        <f>VLOOKUP(C4508,BREND!A:C,2,FALSE)</f>
        <v>DEPO</v>
      </c>
    </row>
    <row r="4509" spans="1:9" hidden="1" outlineLevel="3">
      <c r="A4509" s="26" t="s">
        <v>2747</v>
      </c>
      <c r="B4509" s="26" t="s">
        <v>2747</v>
      </c>
      <c r="C4509" s="24" t="s">
        <v>3508</v>
      </c>
      <c r="D4509" s="26" t="str">
        <f>VLOOKUP(C4509,Baza!A:E,5,FALSE)</f>
        <v>PASSAT '94-96 ПОВОРОТНИК В БАМПЕР, ЛЕВЫЙ</v>
      </c>
      <c r="E4509" s="25" t="str">
        <f>IF(VLOOKUP(C4509,Baza!A:D,2,FALSE)&gt;0,"+","-")</f>
        <v>+</v>
      </c>
      <c r="F4509" s="25">
        <f>VLOOKUP(C4509,Baza!A:E,3,FALSE)</f>
        <v>4.5</v>
      </c>
      <c r="G4509" s="25">
        <f>VLOOKUP(C4509,Baza!A:E,3,FALSE)*курс</f>
        <v>183.6</v>
      </c>
      <c r="H4509" s="25" t="str">
        <f>VLOOKUP(C4509,Baza!A:E,4,FALSE)</f>
        <v>3AD953155A</v>
      </c>
      <c r="I4509" s="25" t="str">
        <f>VLOOKUP(C4509,BREND!A:C,2,FALSE)</f>
        <v>DEPO</v>
      </c>
    </row>
    <row r="4510" spans="1:9" hidden="1" outlineLevel="3">
      <c r="A4510" s="26" t="s">
        <v>2747</v>
      </c>
      <c r="B4510" s="26" t="s">
        <v>2747</v>
      </c>
      <c r="C4510" s="24" t="s">
        <v>3509</v>
      </c>
      <c r="D4510" s="26" t="str">
        <f>VLOOKUP(C4510,Baza!A:E,5,FALSE)</f>
        <v>PASSAT '94-96 ПОВОРОТНИК В БАМПЕР, ПРАВЫЙ</v>
      </c>
      <c r="E4510" s="25" t="str">
        <f>IF(VLOOKUP(C4510,Baza!A:D,2,FALSE)&gt;0,"+","-")</f>
        <v>+</v>
      </c>
      <c r="F4510" s="25">
        <f>VLOOKUP(C4510,Baza!A:E,3,FALSE)</f>
        <v>4.5</v>
      </c>
      <c r="G4510" s="25">
        <f>VLOOKUP(C4510,Baza!A:E,3,FALSE)*курс</f>
        <v>183.6</v>
      </c>
      <c r="H4510" s="25" t="str">
        <f>VLOOKUP(C4510,Baza!A:E,4,FALSE)</f>
        <v>3AD953156A</v>
      </c>
      <c r="I4510" s="25" t="str">
        <f>VLOOKUP(C4510,BREND!A:C,2,FALSE)</f>
        <v>DEPO</v>
      </c>
    </row>
    <row r="4511" spans="1:9" hidden="1" outlineLevel="3">
      <c r="A4511" s="26" t="s">
        <v>2747</v>
      </c>
      <c r="B4511" s="26" t="s">
        <v>2747</v>
      </c>
      <c r="C4511" s="24" t="s">
        <v>3510</v>
      </c>
      <c r="D4511" s="26" t="str">
        <f>VLOOKUP(C4511,Baza!A:E,5,FALSE)</f>
        <v>PASSAT '94-96 ОТРАЖАТЕЛЬ ЛЕВЫЙ В ПЕРЕДНИЙ БАМПЕР, КОРОТКИЙ КАТАФОТ ПОД ШТАТНУЮ ТУМАНКУ</v>
      </c>
      <c r="E4511" s="25" t="str">
        <f>IF(VLOOKUP(C4511,Baza!A:D,2,FALSE)&gt;0,"+","-")</f>
        <v>-</v>
      </c>
      <c r="F4511" s="25">
        <f>VLOOKUP(C4511,Baza!A:E,3,FALSE)</f>
        <v>3.3</v>
      </c>
      <c r="G4511" s="25">
        <f>VLOOKUP(C4511,Baza!A:E,3,FALSE)*курс</f>
        <v>134.63999999999999</v>
      </c>
      <c r="H4511" s="25" t="str">
        <f>VLOOKUP(C4511,Baza!A:E,4,FALSE)</f>
        <v>8XU-006945-002</v>
      </c>
      <c r="I4511" s="25" t="str">
        <f>VLOOKUP(C4511,BREND!A:C,2,FALSE)</f>
        <v>DEPO</v>
      </c>
    </row>
    <row r="4512" spans="1:9" hidden="1" outlineLevel="3">
      <c r="A4512" s="26" t="s">
        <v>2747</v>
      </c>
      <c r="B4512" s="26" t="s">
        <v>2747</v>
      </c>
      <c r="C4512" s="24" t="s">
        <v>3511</v>
      </c>
      <c r="D4512" s="26" t="str">
        <f>VLOOKUP(C4512,Baza!A:E,5,FALSE)</f>
        <v>PASSAT '94-96 ОТРАЖАТЕЛЬ ПРАВЫЙ В ПЕРЕДНИЙ БАМПЕР, КОРОТКИЙ КАТАФОТ ПОД ШТАТНУЮ ТУМАНКУ</v>
      </c>
      <c r="E4512" s="25" t="str">
        <f>IF(VLOOKUP(C4512,Baza!A:D,2,FALSE)&gt;0,"+","-")</f>
        <v>+</v>
      </c>
      <c r="F4512" s="25">
        <f>VLOOKUP(C4512,Baza!A:E,3,FALSE)</f>
        <v>3.3</v>
      </c>
      <c r="G4512" s="25">
        <f>VLOOKUP(C4512,Baza!A:E,3,FALSE)*курс</f>
        <v>134.63999999999999</v>
      </c>
      <c r="H4512" s="25" t="str">
        <f>VLOOKUP(C4512,Baza!A:E,4,FALSE)</f>
        <v>8XU-006945-003</v>
      </c>
      <c r="I4512" s="25" t="str">
        <f>VLOOKUP(C4512,BREND!A:C,2,FALSE)</f>
        <v>DEPO</v>
      </c>
    </row>
    <row r="4513" spans="1:9" hidden="1" outlineLevel="3">
      <c r="A4513" s="26" t="s">
        <v>2747</v>
      </c>
      <c r="B4513" s="26" t="s">
        <v>2747</v>
      </c>
      <c r="C4513" s="24" t="s">
        <v>3512</v>
      </c>
      <c r="D4513" s="26" t="str">
        <f>VLOOKUP(C4513,Baza!A:E,5,FALSE)</f>
        <v xml:space="preserve">PASSAT '94-96 ОТРАЖАТЕЛЬ ЛЕВЫЙ В ПЕРЕДНИЙ БАМПЕР, ДЛИННЫЙ НА А/М БЕЗ ТУМАНКИ </v>
      </c>
      <c r="E4513" s="25" t="str">
        <f>IF(VLOOKUP(C4513,Baza!A:D,2,FALSE)&gt;0,"+","-")</f>
        <v>+</v>
      </c>
      <c r="F4513" s="25">
        <f>VLOOKUP(C4513,Baza!A:E,3,FALSE)</f>
        <v>3.6</v>
      </c>
      <c r="G4513" s="25">
        <f>VLOOKUP(C4513,Baza!A:E,3,FALSE)*курс</f>
        <v>146.88</v>
      </c>
      <c r="H4513" s="25" t="str">
        <f>VLOOKUP(C4513,Baza!A:E,4,FALSE)</f>
        <v>3A0941777</v>
      </c>
      <c r="I4513" s="25" t="str">
        <f>VLOOKUP(C4513,BREND!A:C,2,FALSE)</f>
        <v>DEPO</v>
      </c>
    </row>
    <row r="4514" spans="1:9" hidden="1" outlineLevel="3">
      <c r="A4514" s="26" t="s">
        <v>2747</v>
      </c>
      <c r="B4514" s="26" t="s">
        <v>2747</v>
      </c>
      <c r="C4514" s="24" t="s">
        <v>3513</v>
      </c>
      <c r="D4514" s="26" t="str">
        <f>VLOOKUP(C4514,Baza!A:E,5,FALSE)</f>
        <v>PASSAT '94-96 ОТРАЖАТЕЛЬ ПРАВЫЙ В ПЕРЕДНИЙ БАМПЕР, ДЛИННЫЙ НА А/М БЕЗ ТУМАНКИ</v>
      </c>
      <c r="E4514" s="25" t="str">
        <f>IF(VLOOKUP(C4514,Baza!A:D,2,FALSE)&gt;0,"+","-")</f>
        <v>-</v>
      </c>
      <c r="F4514" s="25">
        <f>VLOOKUP(C4514,Baza!A:E,3,FALSE)</f>
        <v>3.6</v>
      </c>
      <c r="G4514" s="25">
        <f>VLOOKUP(C4514,Baza!A:E,3,FALSE)*курс</f>
        <v>146.88</v>
      </c>
      <c r="H4514" s="25" t="str">
        <f>VLOOKUP(C4514,Baza!A:E,4,FALSE)</f>
        <v>3A0941778</v>
      </c>
      <c r="I4514" s="25" t="str">
        <f>VLOOKUP(C4514,BREND!A:C,2,FALSE)</f>
        <v>DEPO</v>
      </c>
    </row>
    <row r="4515" spans="1:9" hidden="1" outlineLevel="3">
      <c r="A4515" s="26" t="s">
        <v>2747</v>
      </c>
      <c r="B4515" s="26" t="s">
        <v>2747</v>
      </c>
      <c r="C4515" s="24" t="s">
        <v>3519</v>
      </c>
      <c r="D4515" s="26" t="str">
        <f>VLOOKUP(C4515,Baza!A:E,5,FALSE)</f>
        <v>PASSAT '94-96 ФАРА П/ТУМАННАЯ ЛЕВАЯ</v>
      </c>
      <c r="E4515" s="25" t="str">
        <f>IF(VLOOKUP(C4515,Baza!A:D,2,FALSE)&gt;0,"+","-")</f>
        <v>+</v>
      </c>
      <c r="F4515" s="25">
        <f>VLOOKUP(C4515,Baza!A:E,3,FALSE)</f>
        <v>17.5</v>
      </c>
      <c r="G4515" s="25">
        <f>VLOOKUP(C4515,Baza!A:E,3,FALSE)*курс</f>
        <v>714</v>
      </c>
      <c r="H4515" s="25" t="str">
        <f>VLOOKUP(C4515,Baza!A:E,4,FALSE)</f>
        <v>1NA00679007</v>
      </c>
      <c r="I4515" s="25" t="str">
        <f>VLOOKUP(C4515,BREND!A:C,2,FALSE)</f>
        <v>DEPO</v>
      </c>
    </row>
    <row r="4516" spans="1:9" hidden="1" outlineLevel="3">
      <c r="A4516" s="26" t="s">
        <v>2747</v>
      </c>
      <c r="B4516" s="26" t="s">
        <v>2747</v>
      </c>
      <c r="C4516" s="24" t="s">
        <v>3520</v>
      </c>
      <c r="D4516" s="26" t="str">
        <f>VLOOKUP(C4516,Baza!A:E,5,FALSE)</f>
        <v>PASSAT '94-96 ФАРА П/ТУМАННАЯ ПРАВАЯ</v>
      </c>
      <c r="E4516" s="25" t="str">
        <f>IF(VLOOKUP(C4516,Baza!A:D,2,FALSE)&gt;0,"+","-")</f>
        <v>+</v>
      </c>
      <c r="F4516" s="25">
        <f>VLOOKUP(C4516,Baza!A:E,3,FALSE)</f>
        <v>17.5</v>
      </c>
      <c r="G4516" s="25">
        <f>VLOOKUP(C4516,Baza!A:E,3,FALSE)*курс</f>
        <v>714</v>
      </c>
      <c r="H4516" s="25" t="str">
        <f>VLOOKUP(C4516,Baza!A:E,4,FALSE)</f>
        <v>1NA00679008</v>
      </c>
      <c r="I4516" s="25" t="str">
        <f>VLOOKUP(C4516,BREND!A:C,2,FALSE)</f>
        <v>DEPO</v>
      </c>
    </row>
    <row r="4517" spans="1:9" hidden="1" outlineLevel="3">
      <c r="A4517" s="26" t="s">
        <v>2747</v>
      </c>
      <c r="B4517" s="26" t="s">
        <v>2747</v>
      </c>
      <c r="C4517" s="24" t="s">
        <v>3536</v>
      </c>
      <c r="D4517" s="26" t="str">
        <f>VLOOKUP(C4517,Baza!A:E,5,FALSE)</f>
        <v>PASSAT '94-96 ОТРАЖАТЕЛЬ ЛЕВЫЙ В БАМПЕР ПЕРЕДНИЙ, ДЛИННЫЙ НА А/М БЕЗ ТУМАНКИ</v>
      </c>
      <c r="E4517" s="25" t="str">
        <f>IF(VLOOKUP(C4517,Baza!A:D,2,FALSE)&gt;0,"+","-")</f>
        <v>+</v>
      </c>
      <c r="F4517" s="25">
        <f>VLOOKUP(C4517,Baza!A:E,3,FALSE)</f>
        <v>6</v>
      </c>
      <c r="G4517" s="25">
        <f>VLOOKUP(C4517,Baza!A:E,3,FALSE)*курс</f>
        <v>244.79999999999998</v>
      </c>
      <c r="H4517" s="25" t="str">
        <f>VLOOKUP(C4517,Baza!A:E,4,FALSE)</f>
        <v>3A0941777</v>
      </c>
      <c r="I4517" s="25" t="str">
        <f>VLOOKUP(C4517,BREND!A:C,2,FALSE)</f>
        <v>HELLA</v>
      </c>
    </row>
    <row r="4518" spans="1:9" hidden="1" outlineLevel="3">
      <c r="A4518" s="26" t="s">
        <v>2747</v>
      </c>
      <c r="B4518" s="26" t="s">
        <v>2747</v>
      </c>
      <c r="C4518" s="24" t="s">
        <v>9870</v>
      </c>
      <c r="D4518" s="26" t="str">
        <f>VLOOKUP(C4518,Baza!A:E,5,FALSE)</f>
        <v xml:space="preserve">PASSAT '94-96 БАМПЕР ПЕРЕДНИЙ, ГРУНТОВАННЫЙ В СБОРЕ С УСИЛИТЕЛЕМ </v>
      </c>
      <c r="E4518" s="25" t="str">
        <f>IF(VLOOKUP(C4518,Baza!A:D,2,FALSE)&gt;0,"+","-")</f>
        <v>+</v>
      </c>
      <c r="F4518" s="25">
        <f>VLOOKUP(C4518,Baza!A:E,3,FALSE)</f>
        <v>170</v>
      </c>
      <c r="G4518" s="25">
        <f>VLOOKUP(C4518,Baza!A:E,3,FALSE)*курс</f>
        <v>6935.9999999999991</v>
      </c>
      <c r="H4518" s="25" t="str">
        <f>VLOOKUP(C4518,Baza!A:E,4,FALSE)</f>
        <v>3A0807103GRU</v>
      </c>
      <c r="I4518" s="25" t="str">
        <f>VLOOKUP(C4518,BREND!A:C,2,FALSE)</f>
        <v>API</v>
      </c>
    </row>
    <row r="4519" spans="1:9" hidden="1" outlineLevel="3">
      <c r="A4519" s="26" t="s">
        <v>2747</v>
      </c>
      <c r="B4519" s="26" t="s">
        <v>2747</v>
      </c>
      <c r="C4519" s="24" t="s">
        <v>9872</v>
      </c>
      <c r="D4519" s="26" t="str">
        <f>VLOOKUP(C4519,Baza!A:E,5,FALSE)</f>
        <v>PASSAT '94-96 БАМПЕР ПЕРЕДНИЙ, ГРУНТОВАННЫЙ, НИЖНИЙ</v>
      </c>
      <c r="E4519" s="25" t="str">
        <f>IF(VLOOKUP(C4519,Baza!A:D,2,FALSE)&gt;0,"+","-")</f>
        <v>-</v>
      </c>
      <c r="F4519" s="25">
        <f>VLOOKUP(C4519,Baza!A:E,3,FALSE)</f>
        <v>0</v>
      </c>
      <c r="G4519" s="25">
        <f>VLOOKUP(C4519,Baza!A:E,3,FALSE)*курс</f>
        <v>0</v>
      </c>
      <c r="H4519" s="25">
        <f>VLOOKUP(C4519,Baza!A:E,4,FALSE)</f>
        <v>0</v>
      </c>
      <c r="I4519" s="25" t="str">
        <f>VLOOKUP(C4519,BREND!A:C,2,FALSE)</f>
        <v>API</v>
      </c>
    </row>
    <row r="4520" spans="1:9" hidden="1" outlineLevel="3">
      <c r="A4520" s="26" t="s">
        <v>2747</v>
      </c>
      <c r="B4520" s="26" t="s">
        <v>2747</v>
      </c>
      <c r="C4520" s="24" t="s">
        <v>9873</v>
      </c>
      <c r="D4520" s="26" t="str">
        <f>VLOOKUP(C4520,Baza!A:E,5,FALSE)</f>
        <v>PASSAT '94-96 БАМПЕР ПЕРЕДНИЙ ГРУНТОВАННЫЙ</v>
      </c>
      <c r="E4520" s="25" t="str">
        <f>IF(VLOOKUP(C4520,Baza!A:D,2,FALSE)&gt;0,"+","-")</f>
        <v>-</v>
      </c>
      <c r="F4520" s="25">
        <f>VLOOKUP(C4520,Baza!A:E,3,FALSE)</f>
        <v>75</v>
      </c>
      <c r="G4520" s="25">
        <f>VLOOKUP(C4520,Baza!A:E,3,FALSE)*курс</f>
        <v>3060</v>
      </c>
      <c r="H4520" s="25" t="str">
        <f>VLOOKUP(C4520,Baza!A:E,4,FALSE)</f>
        <v>3A0807217CGRU</v>
      </c>
      <c r="I4520" s="25" t="str">
        <f>VLOOKUP(C4520,BREND!A:C,2,FALSE)</f>
        <v>API</v>
      </c>
    </row>
    <row r="4521" spans="1:9" hidden="1" outlineLevel="2" collapsed="1">
      <c r="A4521" s="96" t="s">
        <v>20442</v>
      </c>
      <c r="B4521" s="96" t="s">
        <v>2231</v>
      </c>
      <c r="C4521" s="17"/>
      <c r="D4521" s="17"/>
      <c r="E4521" s="17"/>
      <c r="F4521" s="17"/>
      <c r="G4521" s="17"/>
      <c r="H4521" s="17"/>
      <c r="I4521" s="17"/>
    </row>
    <row r="4522" spans="1:9" hidden="1" outlineLevel="3">
      <c r="A4522" s="26" t="s">
        <v>2231</v>
      </c>
      <c r="B4522" s="26" t="s">
        <v>2231</v>
      </c>
      <c r="C4522" s="24" t="s">
        <v>3122</v>
      </c>
      <c r="D4522" s="26" t="str">
        <f>VLOOKUP(C4522,Baza!A:E,5,FALSE)</f>
        <v>А4,6,8,PASSAT5 НАКОНЕЧНИК ЛЕВЫЙ+ПРАВЫЙ</v>
      </c>
      <c r="E4522" s="25" t="str">
        <f>IF(VLOOKUP(C4522,Baza!A:D,2,FALSE)&gt;0,"+","-")</f>
        <v>-</v>
      </c>
      <c r="F4522" s="25">
        <f>VLOOKUP(C4522,Baza!A:E,3,FALSE)</f>
        <v>6.5</v>
      </c>
      <c r="G4522" s="25">
        <f>VLOOKUP(C4522,Baza!A:E,3,FALSE)*курс</f>
        <v>265.2</v>
      </c>
      <c r="H4522" s="25" t="str">
        <f>VLOOKUP(C4522,Baza!A:E,4,FALSE)</f>
        <v>4B0419811A</v>
      </c>
      <c r="I4522" s="25" t="str">
        <f>VLOOKUP(C4522,BREND!A:C,2,FALSE)</f>
        <v>SCHNIEDER</v>
      </c>
    </row>
    <row r="4523" spans="1:9" hidden="1" outlineLevel="3">
      <c r="A4523" s="26" t="s">
        <v>2231</v>
      </c>
      <c r="B4523" s="26" t="s">
        <v>2231</v>
      </c>
      <c r="C4523" s="24" t="s">
        <v>509</v>
      </c>
      <c r="D4523" s="26" t="str">
        <f>VLOOKUP(C4523,Baza!A:E,5,FALSE)</f>
        <v>PASSAT B5 ТОРМОЗНЫЕ ДИСКИ ПЕРЕДНИЕ (2ШТ.)</v>
      </c>
      <c r="E4523" s="25" t="str">
        <f>IF(VLOOKUP(C4523,Baza!A:D,2,FALSE)&gt;0,"+","-")</f>
        <v>+</v>
      </c>
      <c r="F4523" s="25">
        <f>VLOOKUP(C4523,Baza!A:E,3,FALSE)</f>
        <v>20.149999999999999</v>
      </c>
      <c r="G4523" s="25">
        <f>VLOOKUP(C4523,Baza!A:E,3,FALSE)*курс</f>
        <v>822.11999999999989</v>
      </c>
      <c r="H4523" s="25" t="str">
        <f>VLOOKUP(C4523,Baza!A:E,4,FALSE)</f>
        <v>8E0615301B</v>
      </c>
      <c r="I4523" s="25" t="str">
        <f>VLOOKUP(C4523,BREND!A:C,2,FALSE)</f>
        <v>SCHNIEDER</v>
      </c>
    </row>
    <row r="4524" spans="1:9" hidden="1" outlineLevel="3">
      <c r="A4524" s="26" t="s">
        <v>2231</v>
      </c>
      <c r="B4524" s="26" t="s">
        <v>2231</v>
      </c>
      <c r="C4524" s="24" t="s">
        <v>3543</v>
      </c>
      <c r="D4524" s="26" t="str">
        <f>VLOOKUP(C4524,Baza!A:E,5,FALSE)</f>
        <v xml:space="preserve">B5 '97-00 ЗЕРКАЛО ПРАВОЕ С ЭЛЕКТРООБОГРЕВОМ, ГРУНТОВАННОЕ (CONVEX) </v>
      </c>
      <c r="E4524" s="25" t="str">
        <f>IF(VLOOKUP(C4524,Baza!A:D,2,FALSE)&gt;0,"+","-")</f>
        <v>+</v>
      </c>
      <c r="F4524" s="25">
        <f>VLOOKUP(C4524,Baza!A:E,3,FALSE)</f>
        <v>21</v>
      </c>
      <c r="G4524" s="25">
        <f>VLOOKUP(C4524,Baza!A:E,3,FALSE)*курс</f>
        <v>856.8</v>
      </c>
      <c r="H4524" s="25" t="str">
        <f>VLOOKUP(C4524,Baza!A:E,4,FALSE)</f>
        <v>3B185750801C</v>
      </c>
      <c r="I4524" s="25" t="str">
        <f>VLOOKUP(C4524,BREND!A:C,2,FALSE)</f>
        <v>VIEW MAX</v>
      </c>
    </row>
    <row r="4525" spans="1:9" hidden="1" outlineLevel="3">
      <c r="A4525" s="26" t="s">
        <v>2231</v>
      </c>
      <c r="B4525" s="26" t="s">
        <v>2231</v>
      </c>
      <c r="C4525" s="24" t="s">
        <v>347</v>
      </c>
      <c r="D4525" s="26" t="str">
        <f>VLOOKUP(C4525,Baza!A:E,5,FALSE)</f>
        <v>A4, A6, PASSAT5  РЫЧАГ ПЕРЕДНИЙ, ВЕРХНИЙ, ЛЕВЫЙ</v>
      </c>
      <c r="E4525" s="25" t="str">
        <f>IF(VLOOKUP(C4525,Baza!A:D,2,FALSE)&gt;0,"+","-")</f>
        <v>+</v>
      </c>
      <c r="F4525" s="25">
        <f>VLOOKUP(C4525,Baza!A:E,3,FALSE)</f>
        <v>11</v>
      </c>
      <c r="G4525" s="25">
        <f>VLOOKUP(C4525,Baza!A:E,3,FALSE)*курс</f>
        <v>448.79999999999995</v>
      </c>
      <c r="H4525" s="25" t="str">
        <f>VLOOKUP(C4525,Baza!A:E,4,FALSE)</f>
        <v>8D0407505B</v>
      </c>
      <c r="I4525" s="25" t="str">
        <f>VLOOKUP(C4525,BREND!A:C,2,FALSE)</f>
        <v>SCHNIEDER</v>
      </c>
    </row>
    <row r="4526" spans="1:9" hidden="1" outlineLevel="3">
      <c r="A4526" s="26" t="s">
        <v>2231</v>
      </c>
      <c r="B4526" s="26" t="s">
        <v>2231</v>
      </c>
      <c r="C4526" s="24" t="s">
        <v>343</v>
      </c>
      <c r="D4526" s="26" t="str">
        <f>VLOOKUP(C4526,Baza!A:E,5,FALSE)</f>
        <v>A4, A6, PASSAT 5 РЫЧАГ ПЕРЕДНИЙ, ВЕРХНИЙ,  ПРАВЫЙ</v>
      </c>
      <c r="E4526" s="25" t="str">
        <f>IF(VLOOKUP(C4526,Baza!A:D,2,FALSE)&gt;0,"+","-")</f>
        <v>+</v>
      </c>
      <c r="F4526" s="25">
        <f>VLOOKUP(C4526,Baza!A:E,3,FALSE)</f>
        <v>11</v>
      </c>
      <c r="G4526" s="25">
        <f>VLOOKUP(C4526,Baza!A:E,3,FALSE)*курс</f>
        <v>448.79999999999995</v>
      </c>
      <c r="H4526" s="25" t="str">
        <f>VLOOKUP(C4526,Baza!A:E,4,FALSE)</f>
        <v>8D0407506B</v>
      </c>
      <c r="I4526" s="25" t="str">
        <f>VLOOKUP(C4526,BREND!A:C,2,FALSE)</f>
        <v>SCHNIEDER</v>
      </c>
    </row>
    <row r="4527" spans="1:9" hidden="1" outlineLevel="3">
      <c r="A4527" s="26" t="s">
        <v>2231</v>
      </c>
      <c r="B4527" s="26" t="s">
        <v>2231</v>
      </c>
      <c r="C4527" s="24" t="s">
        <v>510</v>
      </c>
      <c r="D4527" s="26" t="e">
        <f>VLOOKUP(C4527,Baza!A:E,5,FALSE)</f>
        <v>#N/A</v>
      </c>
      <c r="E4527" s="25" t="e">
        <f>IF(VLOOKUP(C4527,Baza!A:D,2,FALSE)&gt;0,"+","-")</f>
        <v>#N/A</v>
      </c>
      <c r="F4527" s="25" t="e">
        <f>VLOOKUP(C4527,Baza!A:E,3,FALSE)</f>
        <v>#N/A</v>
      </c>
      <c r="G4527" s="25" t="e">
        <f>VLOOKUP(C4527,Baza!A:E,3,FALSE)*курс</f>
        <v>#N/A</v>
      </c>
      <c r="H4527" s="25" t="e">
        <f>VLOOKUP(C4527,Baza!A:E,4,FALSE)</f>
        <v>#N/A</v>
      </c>
      <c r="I4527" s="25" t="str">
        <f>VLOOKUP(C4527,BREND!A:C,2,FALSE)</f>
        <v>SCHNIEDER</v>
      </c>
    </row>
    <row r="4528" spans="1:9" hidden="1" outlineLevel="3">
      <c r="A4528" s="26" t="s">
        <v>2231</v>
      </c>
      <c r="B4528" s="26" t="s">
        <v>2231</v>
      </c>
      <c r="C4528" s="24" t="s">
        <v>3547</v>
      </c>
      <c r="D4528" s="26" t="str">
        <f>VLOOKUP(C4528,Baza!A:E,5,FALSE)</f>
        <v xml:space="preserve">B5 '97-00 ФАРА П/КОЛРЕКТОР ЛЕВАЯ, ПОД КСЕНОН </v>
      </c>
      <c r="E4528" s="25" t="str">
        <f>IF(VLOOKUP(C4528,Baza!A:D,2,FALSE)&gt;0,"+","-")</f>
        <v>+</v>
      </c>
      <c r="F4528" s="25">
        <f>VLOOKUP(C4528,Baza!A:E,3,FALSE)</f>
        <v>57</v>
      </c>
      <c r="G4528" s="25">
        <f>VLOOKUP(C4528,Baza!A:E,3,FALSE)*курс</f>
        <v>2325.6</v>
      </c>
      <c r="H4528" s="25" t="str">
        <f>VLOOKUP(C4528,Baza!A:E,4,FALSE)</f>
        <v>1AF007850065</v>
      </c>
      <c r="I4528" s="25" t="str">
        <f>VLOOKUP(C4528,BREND!A:C,2,FALSE)</f>
        <v>DEPO</v>
      </c>
    </row>
    <row r="4529" spans="1:9" hidden="1" outlineLevel="3">
      <c r="A4529" s="26" t="s">
        <v>2231</v>
      </c>
      <c r="B4529" s="26" t="s">
        <v>2231</v>
      </c>
      <c r="C4529" s="24" t="s">
        <v>3548</v>
      </c>
      <c r="D4529" s="26" t="str">
        <f>VLOOKUP(C4529,Baza!A:E,5,FALSE)</f>
        <v xml:space="preserve">B5 '97-00 ФАРА П/КОРРЕКТОР ПРАВАЯ, ПОД КСЕНОН </v>
      </c>
      <c r="E4529" s="25" t="str">
        <f>IF(VLOOKUP(C4529,Baza!A:D,2,FALSE)&gt;0,"+","-")</f>
        <v>+</v>
      </c>
      <c r="F4529" s="25">
        <f>VLOOKUP(C4529,Baza!A:E,3,FALSE)</f>
        <v>57</v>
      </c>
      <c r="G4529" s="25">
        <f>VLOOKUP(C4529,Baza!A:E,3,FALSE)*курс</f>
        <v>2325.6</v>
      </c>
      <c r="H4529" s="25" t="str">
        <f>VLOOKUP(C4529,Baza!A:E,4,FALSE)</f>
        <v>1AF007850055</v>
      </c>
      <c r="I4529" s="25" t="str">
        <f>VLOOKUP(C4529,BREND!A:C,2,FALSE)</f>
        <v>DEPO</v>
      </c>
    </row>
    <row r="4530" spans="1:9" hidden="1" outlineLevel="3">
      <c r="A4530" s="26" t="s">
        <v>2231</v>
      </c>
      <c r="B4530" s="26" t="s">
        <v>2231</v>
      </c>
      <c r="C4530" s="24" t="s">
        <v>3553</v>
      </c>
      <c r="D4530" s="26" t="str">
        <f>VLOOKUP(C4530,Baza!A:E,5,FALSE)</f>
        <v>B5 '97-00 ФАРЫ ЛИНЗОВАННЫЕ, CELIS,ЧЕРНЫЕ С УКАЗАТЕЛЯМИ ПОВОРОТА,  КОМПЛ.-2ШТ.</v>
      </c>
      <c r="E4530" s="25" t="str">
        <f>IF(VLOOKUP(C4530,Baza!A:D,2,FALSE)&gt;0,"+","-")</f>
        <v>-</v>
      </c>
      <c r="F4530" s="25">
        <f>VLOOKUP(C4530,Baza!A:E,3,FALSE)</f>
        <v>158</v>
      </c>
      <c r="G4530" s="25">
        <f>VLOOKUP(C4530,Baza!A:E,3,FALSE)*курс</f>
        <v>6446.4</v>
      </c>
      <c r="H4530" s="25" t="str">
        <f>VLOOKUP(C4530,Baza!A:E,4,FALSE)</f>
        <v>FKFSVW116</v>
      </c>
      <c r="I4530" s="25" t="str">
        <f>VLOOKUP(C4530,BREND!A:C,2,FALSE)</f>
        <v>DEPO</v>
      </c>
    </row>
    <row r="4531" spans="1:9" hidden="1" outlineLevel="3">
      <c r="A4531" s="26" t="s">
        <v>2231</v>
      </c>
      <c r="B4531" s="26" t="s">
        <v>2231</v>
      </c>
      <c r="C4531" s="24" t="s">
        <v>3554</v>
      </c>
      <c r="D4531" s="26" t="str">
        <f>VLOOKUP(C4531,Baza!A:E,5,FALSE)</f>
        <v>B5 '97-00 УКАЗАТЕЛЬ ПОВОРОТА ЛЕВЫЙ, БЕЛЫЙ</v>
      </c>
      <c r="E4531" s="25" t="str">
        <f>IF(VLOOKUP(C4531,Baza!A:D,2,FALSE)&gt;0,"+","-")</f>
        <v>-</v>
      </c>
      <c r="F4531" s="25">
        <f>VLOOKUP(C4531,Baza!A:E,3,FALSE)</f>
        <v>5.6</v>
      </c>
      <c r="G4531" s="25">
        <f>VLOOKUP(C4531,Baza!A:E,3,FALSE)*курс</f>
        <v>228.47999999999996</v>
      </c>
      <c r="H4531" s="25" t="str">
        <f>VLOOKUP(C4531,Baza!A:E,4,FALSE)</f>
        <v>3B0953049C</v>
      </c>
      <c r="I4531" s="25" t="str">
        <f>VLOOKUP(C4531,BREND!A:C,2,FALSE)</f>
        <v>DEPO</v>
      </c>
    </row>
    <row r="4532" spans="1:9" hidden="1" outlineLevel="3">
      <c r="A4532" s="26" t="s">
        <v>2231</v>
      </c>
      <c r="B4532" s="26" t="s">
        <v>2231</v>
      </c>
      <c r="C4532" s="24" t="s">
        <v>3555</v>
      </c>
      <c r="D4532" s="26" t="str">
        <f>VLOOKUP(C4532,Baza!A:E,5,FALSE)</f>
        <v>B5 '97-00 УКАЗАТЕЛЬ ПОВОРОТА ЛЕВЫЙ, ЖЕЛТЫЙ</v>
      </c>
      <c r="E4532" s="25" t="str">
        <f>IF(VLOOKUP(C4532,Baza!A:D,2,FALSE)&gt;0,"+","-")</f>
        <v>+</v>
      </c>
      <c r="F4532" s="25">
        <f>VLOOKUP(C4532,Baza!A:E,3,FALSE)</f>
        <v>5.6</v>
      </c>
      <c r="G4532" s="25">
        <f>VLOOKUP(C4532,Baza!A:E,3,FALSE)*курс</f>
        <v>228.47999999999996</v>
      </c>
      <c r="H4532" s="25" t="str">
        <f>VLOOKUP(C4532,Baza!A:E,4,FALSE)</f>
        <v>3B0953049</v>
      </c>
      <c r="I4532" s="25" t="str">
        <f>VLOOKUP(C4532,BREND!A:C,2,FALSE)</f>
        <v>DEPO</v>
      </c>
    </row>
    <row r="4533" spans="1:9" hidden="1" outlineLevel="3">
      <c r="A4533" s="26" t="s">
        <v>2231</v>
      </c>
      <c r="B4533" s="26" t="s">
        <v>2231</v>
      </c>
      <c r="C4533" s="24" t="s">
        <v>3556</v>
      </c>
      <c r="D4533" s="26" t="str">
        <f>VLOOKUP(C4533,Baza!A:E,5,FALSE)</f>
        <v>B5 '97-00 УКАЗАТЕЛЬ ПОВОРОТА ПРАВЫЙ, БЕЛЫЙ</v>
      </c>
      <c r="E4533" s="25" t="str">
        <f>IF(VLOOKUP(C4533,Baza!A:D,2,FALSE)&gt;0,"+","-")</f>
        <v>-</v>
      </c>
      <c r="F4533" s="25">
        <f>VLOOKUP(C4533,Baza!A:E,3,FALSE)</f>
        <v>5.6</v>
      </c>
      <c r="G4533" s="25">
        <f>VLOOKUP(C4533,Baza!A:E,3,FALSE)*курс</f>
        <v>228.47999999999996</v>
      </c>
      <c r="H4533" s="25" t="str">
        <f>VLOOKUP(C4533,Baza!A:E,4,FALSE)</f>
        <v>3B0953050C</v>
      </c>
      <c r="I4533" s="25" t="str">
        <f>VLOOKUP(C4533,BREND!A:C,2,FALSE)</f>
        <v>DEPO</v>
      </c>
    </row>
    <row r="4534" spans="1:9" hidden="1" outlineLevel="3">
      <c r="A4534" s="26" t="s">
        <v>2231</v>
      </c>
      <c r="B4534" s="26" t="s">
        <v>2231</v>
      </c>
      <c r="C4534" s="24" t="s">
        <v>3557</v>
      </c>
      <c r="D4534" s="26" t="str">
        <f>VLOOKUP(C4534,Baza!A:E,5,FALSE)</f>
        <v>B5 '97-00 УКАЗАТЕЛЬ ПОВОРОТА ПРАВЫЙ, ЖЕЛТЫЙ</v>
      </c>
      <c r="E4534" s="25" t="str">
        <f>IF(VLOOKUP(C4534,Baza!A:D,2,FALSE)&gt;0,"+","-")</f>
        <v>-</v>
      </c>
      <c r="F4534" s="25">
        <f>VLOOKUP(C4534,Baza!A:E,3,FALSE)</f>
        <v>5.6</v>
      </c>
      <c r="G4534" s="25">
        <f>VLOOKUP(C4534,Baza!A:E,3,FALSE)*курс</f>
        <v>228.47999999999996</v>
      </c>
      <c r="H4534" s="25" t="str">
        <f>VLOOKUP(C4534,Baza!A:E,4,FALSE)</f>
        <v>3B0953050</v>
      </c>
      <c r="I4534" s="25" t="str">
        <f>VLOOKUP(C4534,BREND!A:C,2,FALSE)</f>
        <v>DEPO</v>
      </c>
    </row>
    <row r="4535" spans="1:9" hidden="1" outlineLevel="3">
      <c r="A4535" s="26" t="s">
        <v>2231</v>
      </c>
      <c r="B4535" s="26" t="s">
        <v>2231</v>
      </c>
      <c r="C4535" s="24" t="s">
        <v>3558</v>
      </c>
      <c r="D4535" s="26" t="str">
        <f>VLOOKUP(C4535,Baza!A:E,5,FALSE)</f>
        <v>B5 '97-00 УКАЗАТЕЛЬ ПОВОРОТА ЛЕВЫЙ, ПРОЗРАЧНЫЙ</v>
      </c>
      <c r="E4535" s="25" t="str">
        <f>IF(VLOOKUP(C4535,Baza!A:D,2,FALSE)&gt;0,"+","-")</f>
        <v>-</v>
      </c>
      <c r="F4535" s="25">
        <f>VLOOKUP(C4535,Baza!A:E,3,FALSE)</f>
        <v>8.6999999999999993</v>
      </c>
      <c r="G4535" s="25">
        <f>VLOOKUP(C4535,Baza!A:E,3,FALSE)*курс</f>
        <v>354.95999999999992</v>
      </c>
      <c r="H4535" s="25" t="str">
        <f>VLOOKUP(C4535,Baza!A:E,4,FALSE)</f>
        <v>3B0953049B</v>
      </c>
      <c r="I4535" s="25" t="str">
        <f>VLOOKUP(C4535,BREND!A:C,2,FALSE)</f>
        <v>DEPO</v>
      </c>
    </row>
    <row r="4536" spans="1:9" hidden="1" outlineLevel="3">
      <c r="A4536" s="26" t="s">
        <v>2231</v>
      </c>
      <c r="B4536" s="26" t="s">
        <v>2231</v>
      </c>
      <c r="C4536" s="24" t="s">
        <v>3559</v>
      </c>
      <c r="D4536" s="26" t="str">
        <f>VLOOKUP(C4536,Baza!A:E,5,FALSE)</f>
        <v>B5 '97-00 УКАЗАТЕЛЬ ПОВОРОТА ПРАВЫЙ, ПРОЗРАЧНЫЙ</v>
      </c>
      <c r="E4536" s="25" t="str">
        <f>IF(VLOOKUP(C4536,Baza!A:D,2,FALSE)&gt;0,"+","-")</f>
        <v>-</v>
      </c>
      <c r="F4536" s="25">
        <f>VLOOKUP(C4536,Baza!A:E,3,FALSE)</f>
        <v>8.6999999999999993</v>
      </c>
      <c r="G4536" s="25">
        <f>VLOOKUP(C4536,Baza!A:E,3,FALSE)*курс</f>
        <v>354.95999999999992</v>
      </c>
      <c r="H4536" s="25" t="str">
        <f>VLOOKUP(C4536,Baza!A:E,4,FALSE)</f>
        <v>3B0953050B</v>
      </c>
      <c r="I4536" s="25" t="str">
        <f>VLOOKUP(C4536,BREND!A:C,2,FALSE)</f>
        <v>DEPO</v>
      </c>
    </row>
    <row r="4537" spans="1:9" hidden="1" outlineLevel="3">
      <c r="A4537" s="26" t="s">
        <v>2231</v>
      </c>
      <c r="B4537" s="26" t="s">
        <v>2231</v>
      </c>
      <c r="C4537" s="24" t="s">
        <v>3560</v>
      </c>
      <c r="D4537" s="26" t="str">
        <f>VLOOKUP(C4537,Baza!A:E,5,FALSE)</f>
        <v xml:space="preserve">B5 '97-00 УКАЗАТЕЛЬ ПОВОРОТА, ПРОЗРАЧНЫЙ, ЧЕРНЫЙ, ТЮНИНГ, КОМПЛ.- 2ШТ. </v>
      </c>
      <c r="E4537" s="25" t="str">
        <f>IF(VLOOKUP(C4537,Baza!A:D,2,FALSE)&gt;0,"+","-")</f>
        <v>-</v>
      </c>
      <c r="F4537" s="25">
        <f>VLOOKUP(C4537,Baza!A:E,3,FALSE)</f>
        <v>23</v>
      </c>
      <c r="G4537" s="25">
        <f>VLOOKUP(C4537,Baza!A:E,3,FALSE)*курс</f>
        <v>938.4</v>
      </c>
      <c r="H4537" s="25" t="str">
        <f>VLOOKUP(C4537,Baza!A:E,4,FALSE)</f>
        <v>FKFSVW113</v>
      </c>
      <c r="I4537" s="25" t="str">
        <f>VLOOKUP(C4537,BREND!A:C,2,FALSE)</f>
        <v>DEPO</v>
      </c>
    </row>
    <row r="4538" spans="1:9" hidden="1" outlineLevel="3">
      <c r="A4538" s="26" t="s">
        <v>2231</v>
      </c>
      <c r="B4538" s="26" t="s">
        <v>2231</v>
      </c>
      <c r="C4538" s="24" t="s">
        <v>3563</v>
      </c>
      <c r="D4538" s="26" t="str">
        <f>VLOOKUP(C4538,Baza!A:E,5,FALSE)</f>
        <v>В5  ФОНАРИ, КОМПЛЕКТ</v>
      </c>
      <c r="E4538" s="25" t="str">
        <f>IF(VLOOKUP(C4538,Baza!A:D,2,FALSE)&gt;0,"+","-")</f>
        <v>-</v>
      </c>
      <c r="F4538" s="25">
        <f>VLOOKUP(C4538,Baza!A:E,3,FALSE)</f>
        <v>110</v>
      </c>
      <c r="G4538" s="25">
        <f>VLOOKUP(C4538,Baza!A:E,3,FALSE)*курс</f>
        <v>4488</v>
      </c>
      <c r="H4538" s="25" t="str">
        <f>VLOOKUP(C4538,Baza!A:E,4,FALSE)</f>
        <v>0</v>
      </c>
      <c r="I4538" s="25" t="str">
        <f>VLOOKUP(C4538,BREND!A:C,2,FALSE)</f>
        <v>DEPO</v>
      </c>
    </row>
    <row r="4539" spans="1:9" hidden="1" outlineLevel="3">
      <c r="A4539" s="26" t="s">
        <v>2231</v>
      </c>
      <c r="B4539" s="26" t="s">
        <v>2231</v>
      </c>
      <c r="C4539" s="24" t="s">
        <v>3571</v>
      </c>
      <c r="D4539" s="26" t="str">
        <f>VLOOKUP(C4539,Baza!A:E,5,FALSE)</f>
        <v>B5 '97-00 БАМПЕР ПЕРЕДНИЙ, ГРУНТОВАННЫЙ</v>
      </c>
      <c r="E4539" s="25" t="str">
        <f>IF(VLOOKUP(C4539,Baza!A:D,2,FALSE)&gt;0,"+","-")</f>
        <v>+</v>
      </c>
      <c r="F4539" s="25">
        <f>VLOOKUP(C4539,Baza!A:E,3,FALSE)</f>
        <v>48</v>
      </c>
      <c r="G4539" s="25">
        <f>VLOOKUP(C4539,Baza!A:E,3,FALSE)*курс</f>
        <v>1958.3999999999999</v>
      </c>
      <c r="H4539" s="25" t="str">
        <f>VLOOKUP(C4539,Baza!A:E,4,FALSE)</f>
        <v>3B0807217GRU</v>
      </c>
      <c r="I4539" s="25" t="str">
        <f>VLOOKUP(C4539,BREND!A:C,2,FALSE)</f>
        <v>API</v>
      </c>
    </row>
    <row r="4540" spans="1:9" hidden="1" outlineLevel="3">
      <c r="A4540" s="26" t="s">
        <v>2231</v>
      </c>
      <c r="B4540" s="26" t="s">
        <v>2231</v>
      </c>
      <c r="C4540" s="24" t="s">
        <v>3572</v>
      </c>
      <c r="D4540" s="26" t="str">
        <f>VLOOKUP(C4540,Baza!A:E,5,FALSE)</f>
        <v>B5 '97-00 СУППОРТ РАДИАТОРА (ПЕРЕДНЯЯ ПАНЕЛЬ) (V 1.6 1.8)</v>
      </c>
      <c r="E4540" s="25" t="str">
        <f>IF(VLOOKUP(C4540,Baza!A:D,2,FALSE)&gt;0,"+","-")</f>
        <v>-</v>
      </c>
      <c r="F4540" s="25">
        <f>VLOOKUP(C4540,Baza!A:E,3,FALSE)</f>
        <v>40</v>
      </c>
      <c r="G4540" s="25">
        <f>VLOOKUP(C4540,Baza!A:E,3,FALSE)*курс</f>
        <v>1632</v>
      </c>
      <c r="H4540" s="25" t="str">
        <f>VLOOKUP(C4540,Baza!A:E,4,FALSE)</f>
        <v>3B0805594G</v>
      </c>
      <c r="I4540" s="25" t="str">
        <f>VLOOKUP(C4540,BREND!A:C,2,FALSE)</f>
        <v>API</v>
      </c>
    </row>
    <row r="4541" spans="1:9" hidden="1" outlineLevel="3">
      <c r="A4541" s="26" t="s">
        <v>2231</v>
      </c>
      <c r="B4541" s="26" t="s">
        <v>2231</v>
      </c>
      <c r="C4541" s="24" t="s">
        <v>3573</v>
      </c>
      <c r="D4541" s="26" t="str">
        <f>VLOOKUP(C4541,Baza!A:E,5,FALSE)</f>
        <v>B5 '97-00 КАПОТ</v>
      </c>
      <c r="E4541" s="25" t="str">
        <f>IF(VLOOKUP(C4541,Baza!A:D,2,FALSE)&gt;0,"+","-")</f>
        <v>+</v>
      </c>
      <c r="F4541" s="25">
        <f>VLOOKUP(C4541,Baza!A:E,3,FALSE)</f>
        <v>108</v>
      </c>
      <c r="G4541" s="25">
        <f>VLOOKUP(C4541,Baza!A:E,3,FALSE)*курс</f>
        <v>4406.3999999999996</v>
      </c>
      <c r="H4541" s="25" t="str">
        <f>VLOOKUP(C4541,Baza!A:E,4,FALSE)</f>
        <v>3B0823031C</v>
      </c>
      <c r="I4541" s="25" t="str">
        <f>VLOOKUP(C4541,BREND!A:C,2,FALSE)</f>
        <v>API</v>
      </c>
    </row>
    <row r="4542" spans="1:9" hidden="1" outlineLevel="3">
      <c r="A4542" s="26" t="s">
        <v>2231</v>
      </c>
      <c r="B4542" s="26" t="s">
        <v>2231</v>
      </c>
      <c r="C4542" s="24" t="s">
        <v>3575</v>
      </c>
      <c r="D4542" s="26" t="str">
        <f>VLOOKUP(C4542,Baza!A:E,5,FALSE)</f>
        <v>B5 '97-00 КРЫЛО ПЕРЕДНЕЕ, ПРАВОЕ, С ОТВЕРСТИЯМИ</v>
      </c>
      <c r="E4542" s="25" t="str">
        <f>IF(VLOOKUP(C4542,Baza!A:D,2,FALSE)&gt;0,"+","-")</f>
        <v>-</v>
      </c>
      <c r="F4542" s="25">
        <f>VLOOKUP(C4542,Baza!A:E,3,FALSE)</f>
        <v>35</v>
      </c>
      <c r="G4542" s="25">
        <f>VLOOKUP(C4542,Baza!A:E,3,FALSE)*курс</f>
        <v>1428</v>
      </c>
      <c r="H4542" s="25" t="str">
        <f>VLOOKUP(C4542,Baza!A:E,4,FALSE)</f>
        <v>3B0821106C</v>
      </c>
      <c r="I4542" s="25" t="str">
        <f>VLOOKUP(C4542,BREND!A:C,2,FALSE)</f>
        <v>API</v>
      </c>
    </row>
    <row r="4543" spans="1:9" hidden="1" outlineLevel="3">
      <c r="A4543" s="26" t="s">
        <v>2231</v>
      </c>
      <c r="B4543" s="26" t="s">
        <v>2231</v>
      </c>
      <c r="C4543" s="24" t="s">
        <v>3576</v>
      </c>
      <c r="D4543" s="26" t="str">
        <f>VLOOKUP(C4543,Baza!A:E,5,FALSE)</f>
        <v>B5 '97-00 КРЫЛО ПЕРЕДНЕЕ, ЛЕВОЕ, С ОТВЕРСТИЯМИ</v>
      </c>
      <c r="E4543" s="25" t="str">
        <f>IF(VLOOKUP(C4543,Baza!A:D,2,FALSE)&gt;0,"+","-")</f>
        <v>+</v>
      </c>
      <c r="F4543" s="25">
        <f>VLOOKUP(C4543,Baza!A:E,3,FALSE)</f>
        <v>35</v>
      </c>
      <c r="G4543" s="25">
        <f>VLOOKUP(C4543,Baza!A:E,3,FALSE)*курс</f>
        <v>1428</v>
      </c>
      <c r="H4543" s="25" t="str">
        <f>VLOOKUP(C4543,Baza!A:E,4,FALSE)</f>
        <v>3B0821105C</v>
      </c>
      <c r="I4543" s="25" t="str">
        <f>VLOOKUP(C4543,BREND!A:C,2,FALSE)</f>
        <v>API</v>
      </c>
    </row>
    <row r="4544" spans="1:9" hidden="1" outlineLevel="3">
      <c r="A4544" s="26" t="s">
        <v>2231</v>
      </c>
      <c r="B4544" s="26" t="s">
        <v>2231</v>
      </c>
      <c r="C4544" s="24" t="s">
        <v>3577</v>
      </c>
      <c r="D4544" s="26" t="str">
        <f>VLOOKUP(C4544,Baza!A:E,5,FALSE)</f>
        <v>B5 '97-00 ЛОКЕР КРЫЛА ПЕРЕДНЕГО, ПРАВОГО</v>
      </c>
      <c r="E4544" s="25" t="str">
        <f>IF(VLOOKUP(C4544,Baza!A:D,2,FALSE)&gt;0,"+","-")</f>
        <v>+</v>
      </c>
      <c r="F4544" s="25">
        <f>VLOOKUP(C4544,Baza!A:E,3,FALSE)</f>
        <v>11</v>
      </c>
      <c r="G4544" s="25">
        <f>VLOOKUP(C4544,Baza!A:E,3,FALSE)*курс</f>
        <v>448.79999999999995</v>
      </c>
      <c r="H4544" s="25" t="str">
        <f>VLOOKUP(C4544,Baza!A:E,4,FALSE)</f>
        <v>3B0809962C01C</v>
      </c>
      <c r="I4544" s="25" t="str">
        <f>VLOOKUP(C4544,BREND!A:C,2,FALSE)</f>
        <v>API</v>
      </c>
    </row>
    <row r="4545" spans="1:9" hidden="1" outlineLevel="3">
      <c r="A4545" s="26" t="s">
        <v>2231</v>
      </c>
      <c r="B4545" s="26" t="s">
        <v>2231</v>
      </c>
      <c r="C4545" s="24" t="s">
        <v>3578</v>
      </c>
      <c r="D4545" s="26" t="str">
        <f>VLOOKUP(C4545,Baza!A:E,5,FALSE)</f>
        <v>B5 '97-00 ЛОКЕР КРЫЛА ПЕРЕДНЕГО, ЛЕВОГО</v>
      </c>
      <c r="E4545" s="25" t="str">
        <f>IF(VLOOKUP(C4545,Baza!A:D,2,FALSE)&gt;0,"+","-")</f>
        <v>+</v>
      </c>
      <c r="F4545" s="25">
        <f>VLOOKUP(C4545,Baza!A:E,3,FALSE)</f>
        <v>11</v>
      </c>
      <c r="G4545" s="25">
        <f>VLOOKUP(C4545,Baza!A:E,3,FALSE)*курс</f>
        <v>448.79999999999995</v>
      </c>
      <c r="H4545" s="25" t="str">
        <f>VLOOKUP(C4545,Baza!A:E,4,FALSE)</f>
        <v>3B0809961C01C</v>
      </c>
      <c r="I4545" s="25" t="str">
        <f>VLOOKUP(C4545,BREND!A:C,2,FALSE)</f>
        <v>API</v>
      </c>
    </row>
    <row r="4546" spans="1:9" hidden="1" outlineLevel="3">
      <c r="A4546" s="26" t="s">
        <v>2231</v>
      </c>
      <c r="B4546" s="26" t="s">
        <v>2231</v>
      </c>
      <c r="C4546" s="24" t="s">
        <v>3579</v>
      </c>
      <c r="D4546" s="26" t="str">
        <f>VLOOKUP(C4546,Baza!A:E,5,FALSE)</f>
        <v>B5 '97-00 РЕШЕТКА РАДИАТОРА ЧЕРНАЯ</v>
      </c>
      <c r="E4546" s="25" t="str">
        <f>IF(VLOOKUP(C4546,Baza!A:D,2,FALSE)&gt;0,"+","-")</f>
        <v>+</v>
      </c>
      <c r="F4546" s="25">
        <f>VLOOKUP(C4546,Baza!A:E,3,FALSE)</f>
        <v>11</v>
      </c>
      <c r="G4546" s="25">
        <f>VLOOKUP(C4546,Baza!A:E,3,FALSE)*курс</f>
        <v>448.79999999999995</v>
      </c>
      <c r="H4546" s="25" t="str">
        <f>VLOOKUP(C4546,Baza!A:E,4,FALSE)</f>
        <v>3B0853653C</v>
      </c>
      <c r="I4546" s="25" t="str">
        <f>VLOOKUP(C4546,BREND!A:C,2,FALSE)</f>
        <v>API</v>
      </c>
    </row>
    <row r="4547" spans="1:9" hidden="1" outlineLevel="3">
      <c r="A4547" s="26" t="s">
        <v>2231</v>
      </c>
      <c r="B4547" s="26" t="s">
        <v>2231</v>
      </c>
      <c r="C4547" s="24" t="s">
        <v>4299</v>
      </c>
      <c r="D4547" s="26" t="str">
        <f>VLOOKUP(C4547,Baza!A:E,5,FALSE)</f>
        <v xml:space="preserve">PASSAT B5 ПЛАНКА П/НОМЕР </v>
      </c>
      <c r="E4547" s="25" t="str">
        <f>IF(VLOOKUP(C4547,Baza!A:D,2,FALSE)&gt;0,"+","-")</f>
        <v>-</v>
      </c>
      <c r="F4547" s="25">
        <f>VLOOKUP(C4547,Baza!A:E,3,FALSE)</f>
        <v>6.5</v>
      </c>
      <c r="G4547" s="25">
        <f>VLOOKUP(C4547,Baza!A:E,3,FALSE)*курс</f>
        <v>265.2</v>
      </c>
      <c r="H4547" s="25" t="str">
        <f>VLOOKUP(C4547,Baza!A:E,4,FALSE)</f>
        <v>3B0807719B41</v>
      </c>
      <c r="I4547" s="25" t="str">
        <f>VLOOKUP(C4547,BREND!A:C,2,FALSE)</f>
        <v>API</v>
      </c>
    </row>
    <row r="4548" spans="1:9" hidden="1" outlineLevel="3">
      <c r="A4548" s="26" t="s">
        <v>2231</v>
      </c>
      <c r="B4548" s="26" t="s">
        <v>2231</v>
      </c>
      <c r="C4548" s="24" t="s">
        <v>4300</v>
      </c>
      <c r="D4548" s="26" t="str">
        <f>VLOOKUP(C4548,Baza!A:E,5,FALSE)</f>
        <v>B5 '97-00 МОЛДИНГ БАМПЕРА ПЕРЕДНЕГО, ЛЕВЫЙ, ЧЕРНЫЙ</v>
      </c>
      <c r="E4548" s="25" t="str">
        <f>IF(VLOOKUP(C4548,Baza!A:D,2,FALSE)&gt;0,"+","-")</f>
        <v>-</v>
      </c>
      <c r="F4548" s="25">
        <f>VLOOKUP(C4548,Baza!A:E,3,FALSE)</f>
        <v>5.5</v>
      </c>
      <c r="G4548" s="25">
        <f>VLOOKUP(C4548,Baza!A:E,3,FALSE)*курс</f>
        <v>224.39999999999998</v>
      </c>
      <c r="H4548" s="25" t="str">
        <f>VLOOKUP(C4548,Baza!A:E,4,FALSE)</f>
        <v>3B0807717B41</v>
      </c>
      <c r="I4548" s="25" t="str">
        <f>VLOOKUP(C4548,BREND!A:C,2,FALSE)</f>
        <v>API</v>
      </c>
    </row>
    <row r="4549" spans="1:9" hidden="1" outlineLevel="3">
      <c r="A4549" s="26" t="s">
        <v>2231</v>
      </c>
      <c r="B4549" s="26" t="s">
        <v>2231</v>
      </c>
      <c r="C4549" s="24" t="s">
        <v>4301</v>
      </c>
      <c r="D4549" s="26" t="str">
        <f>VLOOKUP(C4549,Baza!A:E,5,FALSE)</f>
        <v>B5 '97-00 МОЛДИНГ БАМПЕРА ПЕРЕДНЕГО, ПРАВЫЙ, ЧЕРНЫЙ</v>
      </c>
      <c r="E4549" s="25" t="str">
        <f>IF(VLOOKUP(C4549,Baza!A:D,2,FALSE)&gt;0,"+","-")</f>
        <v>-</v>
      </c>
      <c r="F4549" s="25">
        <f>VLOOKUP(C4549,Baza!A:E,3,FALSE)</f>
        <v>5.5</v>
      </c>
      <c r="G4549" s="25">
        <f>VLOOKUP(C4549,Baza!A:E,3,FALSE)*курс</f>
        <v>224.39999999999998</v>
      </c>
      <c r="H4549" s="25" t="str">
        <f>VLOOKUP(C4549,Baza!A:E,4,FALSE)</f>
        <v>3B0807718B41</v>
      </c>
      <c r="I4549" s="25" t="str">
        <f>VLOOKUP(C4549,BREND!A:C,2,FALSE)</f>
        <v>API</v>
      </c>
    </row>
    <row r="4550" spans="1:9" hidden="1" outlineLevel="3">
      <c r="A4550" s="26" t="s">
        <v>2231</v>
      </c>
      <c r="B4550" s="26" t="s">
        <v>2231</v>
      </c>
      <c r="C4550" s="24" t="s">
        <v>4488</v>
      </c>
      <c r="D4550" s="26" t="str">
        <f>VLOOKUP(C4550,Baza!A:E,5,FALSE)</f>
        <v>B5 '97-00 ФОНАРЬ ЛЕВЫЙ</v>
      </c>
      <c r="E4550" s="25" t="str">
        <f>IF(VLOOKUP(C4550,Baza!A:D,2,FALSE)&gt;0,"+","-")</f>
        <v>+</v>
      </c>
      <c r="F4550" s="25">
        <f>VLOOKUP(C4550,Baza!A:E,3,FALSE)</f>
        <v>30</v>
      </c>
      <c r="G4550" s="25">
        <f>VLOOKUP(C4550,Baza!A:E,3,FALSE)*курс</f>
        <v>1224</v>
      </c>
      <c r="H4550" s="25" t="str">
        <f>VLOOKUP(C4550,Baza!A:E,4,FALSE)</f>
        <v>3B5945111E</v>
      </c>
      <c r="I4550" s="25" t="str">
        <f>VLOOKUP(C4550,BREND!A:C,2,FALSE)</f>
        <v>DEPO</v>
      </c>
    </row>
    <row r="4551" spans="1:9" hidden="1" outlineLevel="3">
      <c r="A4551" s="26" t="s">
        <v>2231</v>
      </c>
      <c r="B4551" s="26" t="s">
        <v>2231</v>
      </c>
      <c r="C4551" s="24" t="s">
        <v>4489</v>
      </c>
      <c r="D4551" s="26" t="str">
        <f>VLOOKUP(C4551,Baza!A:E,5,FALSE)</f>
        <v>B5 '97-00 ФОНАРЬ ПРАВЫЙ</v>
      </c>
      <c r="E4551" s="25" t="str">
        <f>IF(VLOOKUP(C4551,Baza!A:D,2,FALSE)&gt;0,"+","-")</f>
        <v>+</v>
      </c>
      <c r="F4551" s="25">
        <f>VLOOKUP(C4551,Baza!A:E,3,FALSE)</f>
        <v>30</v>
      </c>
      <c r="G4551" s="25">
        <f>VLOOKUP(C4551,Baza!A:E,3,FALSE)*курс</f>
        <v>1224</v>
      </c>
      <c r="H4551" s="25" t="str">
        <f>VLOOKUP(C4551,Baza!A:E,4,FALSE)</f>
        <v>3B5945111E</v>
      </c>
      <c r="I4551" s="25" t="str">
        <f>VLOOKUP(C4551,BREND!A:C,2,FALSE)</f>
        <v>DEPO</v>
      </c>
    </row>
    <row r="4552" spans="1:9" hidden="1" outlineLevel="3">
      <c r="A4552" s="26" t="s">
        <v>2231</v>
      </c>
      <c r="B4552" s="26" t="s">
        <v>2231</v>
      </c>
      <c r="C4552" s="24" t="s">
        <v>4490</v>
      </c>
      <c r="D4552" s="26" t="str">
        <f>VLOOKUP(C4552,Baza!A:E,5,FALSE)</f>
        <v>B5 '00-04 ФОНАРЬ ЛЕВЫЙ</v>
      </c>
      <c r="E4552" s="25" t="str">
        <f>IF(VLOOKUP(C4552,Baza!A:D,2,FALSE)&gt;0,"+","-")</f>
        <v>+</v>
      </c>
      <c r="F4552" s="25">
        <f>VLOOKUP(C4552,Baza!A:E,3,FALSE)</f>
        <v>37.799999999999997</v>
      </c>
      <c r="G4552" s="25">
        <f>VLOOKUP(C4552,Baza!A:E,3,FALSE)*курс</f>
        <v>1542.2399999999998</v>
      </c>
      <c r="H4552" s="25" t="str">
        <f>VLOOKUP(C4552,Baza!A:E,4,FALSE)</f>
        <v>3B9945095AA</v>
      </c>
      <c r="I4552" s="25" t="str">
        <f>VLOOKUP(C4552,BREND!A:C,2,FALSE)</f>
        <v>DEPO</v>
      </c>
    </row>
    <row r="4553" spans="1:9" hidden="1" outlineLevel="3">
      <c r="A4553" s="26" t="s">
        <v>2231</v>
      </c>
      <c r="B4553" s="26" t="s">
        <v>2231</v>
      </c>
      <c r="C4553" s="24" t="s">
        <v>4491</v>
      </c>
      <c r="D4553" s="26" t="str">
        <f>VLOOKUP(C4553,Baza!A:E,5,FALSE)</f>
        <v>B5 '00-02 ФОНАРЬ ПРАВЫЙ</v>
      </c>
      <c r="E4553" s="25" t="str">
        <f>IF(VLOOKUP(C4553,Baza!A:D,2,FALSE)&gt;0,"+","-")</f>
        <v>-</v>
      </c>
      <c r="F4553" s="25">
        <f>VLOOKUP(C4553,Baza!A:E,3,FALSE)</f>
        <v>37.799999999999997</v>
      </c>
      <c r="G4553" s="25">
        <f>VLOOKUP(C4553,Baza!A:E,3,FALSE)*курс</f>
        <v>1542.2399999999998</v>
      </c>
      <c r="H4553" s="25" t="str">
        <f>VLOOKUP(C4553,Baza!A:E,4,FALSE)</f>
        <v>3B9945096AA</v>
      </c>
      <c r="I4553" s="25" t="str">
        <f>VLOOKUP(C4553,BREND!A:C,2,FALSE)</f>
        <v>DEPO</v>
      </c>
    </row>
    <row r="4554" spans="1:9" hidden="1" outlineLevel="3">
      <c r="A4554" s="26" t="s">
        <v>2231</v>
      </c>
      <c r="B4554" s="26" t="s">
        <v>2231</v>
      </c>
      <c r="C4554" s="24" t="s">
        <v>4492</v>
      </c>
      <c r="D4554" s="26" t="str">
        <f>VLOOKUP(C4554,Baza!A:E,5,FALSE)</f>
        <v>B5 '97-00 ФОНАРЬ ЛЕВЫЙ, УНИВЕРСАЛЬНЫЙ</v>
      </c>
      <c r="E4554" s="25" t="str">
        <f>IF(VLOOKUP(C4554,Baza!A:D,2,FALSE)&gt;0,"+","-")</f>
        <v>+</v>
      </c>
      <c r="F4554" s="25">
        <f>VLOOKUP(C4554,Baza!A:E,3,FALSE)</f>
        <v>39</v>
      </c>
      <c r="G4554" s="25">
        <f>VLOOKUP(C4554,Baza!A:E,3,FALSE)*курс</f>
        <v>1591.1999999999998</v>
      </c>
      <c r="H4554" s="25" t="str">
        <f>VLOOKUP(C4554,Baza!A:E,4,FALSE)</f>
        <v>3B9945095F</v>
      </c>
      <c r="I4554" s="25" t="str">
        <f>VLOOKUP(C4554,BREND!A:C,2,FALSE)</f>
        <v>DEPO</v>
      </c>
    </row>
    <row r="4555" spans="1:9" hidden="1" outlineLevel="3">
      <c r="A4555" s="26" t="s">
        <v>2231</v>
      </c>
      <c r="B4555" s="26" t="s">
        <v>2231</v>
      </c>
      <c r="C4555" s="24" t="s">
        <v>4493</v>
      </c>
      <c r="D4555" s="26" t="str">
        <f>VLOOKUP(C4555,Baza!A:E,5,FALSE)</f>
        <v>B5 '97-00 ФОНАРЬ УНИВЕРСАЛЬНЫЙ, ПРАВЫЙ</v>
      </c>
      <c r="E4555" s="25" t="str">
        <f>IF(VLOOKUP(C4555,Baza!A:D,2,FALSE)&gt;0,"+","-")</f>
        <v>+</v>
      </c>
      <c r="F4555" s="25">
        <f>VLOOKUP(C4555,Baza!A:E,3,FALSE)</f>
        <v>39</v>
      </c>
      <c r="G4555" s="25">
        <f>VLOOKUP(C4555,Baza!A:E,3,FALSE)*курс</f>
        <v>1591.1999999999998</v>
      </c>
      <c r="H4555" s="25" t="str">
        <f>VLOOKUP(C4555,Baza!A:E,4,FALSE)</f>
        <v>3B9945096G</v>
      </c>
      <c r="I4555" s="25" t="str">
        <f>VLOOKUP(C4555,BREND!A:C,2,FALSE)</f>
        <v>DEPO</v>
      </c>
    </row>
    <row r="4556" spans="1:9" hidden="1" outlineLevel="3">
      <c r="A4556" s="26" t="s">
        <v>2231</v>
      </c>
      <c r="B4556" s="26" t="s">
        <v>2231</v>
      </c>
      <c r="C4556" s="24" t="s">
        <v>4532</v>
      </c>
      <c r="D4556" s="26" t="str">
        <f>VLOOKUP(C4556,Baza!A:E,5,FALSE)</f>
        <v>B6 '05-09 ФАРА ЛЕВАЯ, ХРОМИРОВАННАЯ (Hella - type)</v>
      </c>
      <c r="E4556" s="25" t="str">
        <f>IF(VLOOKUP(C4556,Baza!A:D,2,FALSE)&gt;0,"+","-")</f>
        <v>+</v>
      </c>
      <c r="F4556" s="25">
        <f>VLOOKUP(C4556,Baza!A:E,3,FALSE)</f>
        <v>78</v>
      </c>
      <c r="G4556" s="25">
        <f>VLOOKUP(C4556,Baza!A:E,3,FALSE)*курс</f>
        <v>3182.3999999999996</v>
      </c>
      <c r="H4556" s="25" t="str">
        <f>VLOOKUP(C4556,Baza!A:E,4,FALSE)</f>
        <v>3C0941005J</v>
      </c>
      <c r="I4556" s="25" t="str">
        <f>VLOOKUP(C4556,BREND!A:C,2,FALSE)</f>
        <v>DEPO</v>
      </c>
    </row>
    <row r="4557" spans="1:9" hidden="1" outlineLevel="3">
      <c r="A4557" s="26" t="s">
        <v>2231</v>
      </c>
      <c r="B4557" s="26" t="s">
        <v>2231</v>
      </c>
      <c r="C4557" s="24" t="s">
        <v>4533</v>
      </c>
      <c r="D4557" s="26" t="str">
        <f>VLOOKUP(C4557,Baza!A:E,5,FALSE)</f>
        <v>B6 '05-09 ФАРА ПРАВАЯ, ХРОМИРОВАННАЯ (Hella - type)</v>
      </c>
      <c r="E4557" s="25" t="str">
        <f>IF(VLOOKUP(C4557,Baza!A:D,2,FALSE)&gt;0,"+","-")</f>
        <v>-</v>
      </c>
      <c r="F4557" s="25">
        <f>VLOOKUP(C4557,Baza!A:E,3,FALSE)</f>
        <v>78</v>
      </c>
      <c r="G4557" s="25">
        <f>VLOOKUP(C4557,Baza!A:E,3,FALSE)*курс</f>
        <v>3182.3999999999996</v>
      </c>
      <c r="H4557" s="25" t="str">
        <f>VLOOKUP(C4557,Baza!A:E,4,FALSE)</f>
        <v>3C0941006J</v>
      </c>
      <c r="I4557" s="25" t="str">
        <f>VLOOKUP(C4557,BREND!A:C,2,FALSE)</f>
        <v>DEPO</v>
      </c>
    </row>
    <row r="4558" spans="1:9" hidden="1" outlineLevel="3">
      <c r="A4558" s="26" t="s">
        <v>2231</v>
      </c>
      <c r="B4558" s="26" t="s">
        <v>2231</v>
      </c>
      <c r="C4558" s="24" t="s">
        <v>21333</v>
      </c>
      <c r="D4558" s="26" t="str">
        <f>VLOOKUP(C4558,Baza!A:E,5,FALSE)</f>
        <v>A4/A6/A8 PASSAT5  '97-05 РЫЧАГ ПЕРЕДНИЙ НИЖНИЙ  ЗАДНИЙ ЛЕВЫЙ</v>
      </c>
      <c r="E4558" s="25" t="str">
        <f>IF(VLOOKUP(C4558,Baza!A:D,2,FALSE)&gt;0,"+","-")</f>
        <v>+</v>
      </c>
      <c r="F4558" s="25">
        <f>VLOOKUP(C4558,Baza!A:E,3,FALSE)</f>
        <v>28</v>
      </c>
      <c r="G4558" s="25">
        <f>VLOOKUP(C4558,Baza!A:E,3,FALSE)*курс</f>
        <v>1142.3999999999999</v>
      </c>
      <c r="H4558" s="25" t="str">
        <f>VLOOKUP(C4558,Baza!A:E,4,FALSE)</f>
        <v>4D0407693K</v>
      </c>
      <c r="I4558" s="25" t="str">
        <f>VLOOKUP(C4558,BREND!A:C,2,FALSE)</f>
        <v>SCHNIEDER</v>
      </c>
    </row>
    <row r="4559" spans="1:9" hidden="1" outlineLevel="3">
      <c r="A4559" s="26" t="s">
        <v>2231</v>
      </c>
      <c r="B4559" s="26" t="s">
        <v>2231</v>
      </c>
      <c r="C4559" s="24" t="s">
        <v>21334</v>
      </c>
      <c r="D4559" s="26" t="str">
        <f>VLOOKUP(C4559,Baza!A:E,5,FALSE)</f>
        <v>A4/A6/A8 PASSAT5 '97-05 РЫЧАГ ПЕРЕДНИЙ НИЖНИЙ  ЗАДНИЙ ПРАВЫЙ.</v>
      </c>
      <c r="E4559" s="25" t="str">
        <f>IF(VLOOKUP(C4559,Baza!A:D,2,FALSE)&gt;0,"+","-")</f>
        <v>+</v>
      </c>
      <c r="F4559" s="25">
        <f>VLOOKUP(C4559,Baza!A:E,3,FALSE)</f>
        <v>28</v>
      </c>
      <c r="G4559" s="25">
        <f>VLOOKUP(C4559,Baza!A:E,3,FALSE)*курс</f>
        <v>1142.3999999999999</v>
      </c>
      <c r="H4559" s="25" t="str">
        <f>VLOOKUP(C4559,Baza!A:E,4,FALSE)</f>
        <v>4D0407694K</v>
      </c>
      <c r="I4559" s="25" t="str">
        <f>VLOOKUP(C4559,BREND!A:C,2,FALSE)</f>
        <v>SCHNIEDER</v>
      </c>
    </row>
    <row r="4560" spans="1:9" hidden="1" outlineLevel="3">
      <c r="A4560" s="26" t="s">
        <v>2231</v>
      </c>
      <c r="B4560" s="26" t="s">
        <v>2231</v>
      </c>
      <c r="C4560" s="24" t="s">
        <v>22196</v>
      </c>
      <c r="D4560" s="26" t="str">
        <f>VLOOKUP(C4560,Baza!A:E,5,FALSE)</f>
        <v>PASSAT B5  A-4/A6/A8 ' 97-05 ТЯГА СТАБИЛИЗАТОРА ПЕРЕДНЕЙ ПОДВЕСКИ ЛЕВАЯ</v>
      </c>
      <c r="E4560" s="25" t="str">
        <f>IF(VLOOKUP(C4560,Baza!A:D,2,FALSE)&gt;0,"+","-")</f>
        <v>+</v>
      </c>
      <c r="F4560" s="25">
        <f>VLOOKUP(C4560,Baza!A:E,3,FALSE)</f>
        <v>7</v>
      </c>
      <c r="G4560" s="25">
        <f>VLOOKUP(C4560,Baza!A:E,3,FALSE)*курс</f>
        <v>285.59999999999997</v>
      </c>
      <c r="H4560" s="25" t="str">
        <f>VLOOKUP(C4560,Baza!A:E,4,FALSE)</f>
        <v>8E0411317</v>
      </c>
      <c r="I4560" s="25" t="str">
        <f>VLOOKUP(C4560,BREND!A:C,2,FALSE)</f>
        <v>SCHNIEDER</v>
      </c>
    </row>
    <row r="4561" spans="1:9" hidden="1" outlineLevel="3">
      <c r="A4561" s="26" t="s">
        <v>2231</v>
      </c>
      <c r="B4561" s="26" t="s">
        <v>2231</v>
      </c>
      <c r="C4561" s="24" t="s">
        <v>22198</v>
      </c>
      <c r="D4561" s="26" t="str">
        <f>VLOOKUP(C4561,Baza!A:E,5,FALSE)</f>
        <v>PASSAT B5  A-4/A6/A8 ' 97-05 ТЯГА СТАБИЛИЗАТОРА ПЕРЕДНЕЙ ПОДВЕСКИ ПРАВАЯ</v>
      </c>
      <c r="E4561" s="25" t="str">
        <f>IF(VLOOKUP(C4561,Baza!A:D,2,FALSE)&gt;0,"+","-")</f>
        <v>+</v>
      </c>
      <c r="F4561" s="25">
        <f>VLOOKUP(C4561,Baza!A:E,3,FALSE)</f>
        <v>7</v>
      </c>
      <c r="G4561" s="25">
        <f>VLOOKUP(C4561,Baza!A:E,3,FALSE)*курс</f>
        <v>285.59999999999997</v>
      </c>
      <c r="H4561" s="25" t="str">
        <f>VLOOKUP(C4561,Baza!A:E,4,FALSE)</f>
        <v>8E0411318</v>
      </c>
      <c r="I4561" s="25" t="str">
        <f>VLOOKUP(C4561,BREND!A:C,2,FALSE)</f>
        <v>SCHNIEDER</v>
      </c>
    </row>
    <row r="4562" spans="1:9" hidden="1" outlineLevel="3">
      <c r="A4562" s="26" t="s">
        <v>2231</v>
      </c>
      <c r="B4562" s="26" t="s">
        <v>2231</v>
      </c>
      <c r="C4562" s="24" t="s">
        <v>24237</v>
      </c>
      <c r="D4562" s="26" t="str">
        <f>VLOOKUP(C4562,Baza!A:E,5,FALSE)</f>
        <v>B5 '97-00 ФАРА П/КОРРЕКТОР ЛЕВАЯ</v>
      </c>
      <c r="E4562" s="25" t="str">
        <f>IF(VLOOKUP(C4562,Baza!A:D,2,FALSE)&gt;0,"+","-")</f>
        <v>+</v>
      </c>
      <c r="F4562" s="25">
        <f>VLOOKUP(C4562,Baza!A:E,3,FALSE)</f>
        <v>31</v>
      </c>
      <c r="G4562" s="25">
        <f>VLOOKUP(C4562,Baza!A:E,3,FALSE)*курс</f>
        <v>1264.8</v>
      </c>
      <c r="H4562" s="25" t="str">
        <f>VLOOKUP(C4562,Baza!A:E,4,FALSE)</f>
        <v>3B0941017K</v>
      </c>
      <c r="I4562" s="25" t="str">
        <f>VLOOKUP(C4562,BREND!A:C,2,FALSE)</f>
        <v>DEPO</v>
      </c>
    </row>
    <row r="4563" spans="1:9" hidden="1" outlineLevel="3">
      <c r="A4563" s="26" t="s">
        <v>2231</v>
      </c>
      <c r="B4563" s="26" t="s">
        <v>2231</v>
      </c>
      <c r="C4563" s="24" t="s">
        <v>23190</v>
      </c>
      <c r="D4563" s="26" t="str">
        <f>VLOOKUP(C4563,Baza!A:E,5,FALSE)</f>
        <v xml:space="preserve">В5 97-99 ФАРА ЛЕВАЯ С П/ТУМАНКОЙ </v>
      </c>
      <c r="E4563" s="25" t="str">
        <f>IF(VLOOKUP(C4563,Baza!A:D,2,FALSE)&gt;0,"+","-")</f>
        <v>-</v>
      </c>
      <c r="F4563" s="25">
        <f>VLOOKUP(C4563,Baza!A:E,3,FALSE)</f>
        <v>31</v>
      </c>
      <c r="G4563" s="25">
        <f>VLOOKUP(C4563,Baza!A:E,3,FALSE)*курс</f>
        <v>1264.8</v>
      </c>
      <c r="H4563" s="25" t="str">
        <f>VLOOKUP(C4563,Baza!A:E,4,FALSE)</f>
        <v>1EF007520061</v>
      </c>
      <c r="I4563" s="25" t="str">
        <f>VLOOKUP(C4563,BREND!A:C,2,FALSE)</f>
        <v>DEPO</v>
      </c>
    </row>
    <row r="4564" spans="1:9" hidden="1" outlineLevel="3">
      <c r="A4564" s="26" t="s">
        <v>2231</v>
      </c>
      <c r="B4564" s="26" t="s">
        <v>2231</v>
      </c>
      <c r="C4564" s="24" t="s">
        <v>24238</v>
      </c>
      <c r="D4564" s="26" t="str">
        <f>VLOOKUP(C4564,Baza!A:E,5,FALSE)</f>
        <v>B5 '97-00 ФАРА П/КОРРЕКТОР ПРАВАЯ</v>
      </c>
      <c r="E4564" s="25" t="str">
        <f>IF(VLOOKUP(C4564,Baza!A:D,2,FALSE)&gt;0,"+","-")</f>
        <v>+</v>
      </c>
      <c r="F4564" s="25">
        <f>VLOOKUP(C4564,Baza!A:E,3,FALSE)</f>
        <v>31</v>
      </c>
      <c r="G4564" s="25">
        <f>VLOOKUP(C4564,Baza!A:E,3,FALSE)*курс</f>
        <v>1264.8</v>
      </c>
      <c r="H4564" s="25" t="str">
        <f>VLOOKUP(C4564,Baza!A:E,4,FALSE)</f>
        <v>3B0941018K</v>
      </c>
      <c r="I4564" s="25" t="str">
        <f>VLOOKUP(C4564,BREND!A:C,2,FALSE)</f>
        <v>DEPO</v>
      </c>
    </row>
    <row r="4565" spans="1:9" hidden="1" outlineLevel="3">
      <c r="A4565" s="26" t="s">
        <v>2231</v>
      </c>
      <c r="B4565" s="26" t="s">
        <v>2231</v>
      </c>
      <c r="C4565" s="24" t="s">
        <v>23191</v>
      </c>
      <c r="D4565" s="26" t="str">
        <f>VLOOKUP(C4565,Baza!A:E,5,FALSE)</f>
        <v>В5 97-99 ФАРА С П/ТУМАНКОЙ, ПРАВАЯ</v>
      </c>
      <c r="E4565" s="25" t="str">
        <f>IF(VLOOKUP(C4565,Baza!A:D,2,FALSE)&gt;0,"+","-")</f>
        <v>-</v>
      </c>
      <c r="F4565" s="25">
        <f>VLOOKUP(C4565,Baza!A:E,3,FALSE)</f>
        <v>31</v>
      </c>
      <c r="G4565" s="25">
        <f>VLOOKUP(C4565,Baza!A:E,3,FALSE)*курс</f>
        <v>1264.8</v>
      </c>
      <c r="H4565" s="25" t="str">
        <f>VLOOKUP(C4565,Baza!A:E,4,FALSE)</f>
        <v>1EF007520051</v>
      </c>
      <c r="I4565" s="25" t="str">
        <f>VLOOKUP(C4565,BREND!A:C,2,FALSE)</f>
        <v>DEPO</v>
      </c>
    </row>
    <row r="4566" spans="1:9" hidden="1" outlineLevel="3">
      <c r="A4566" s="26" t="s">
        <v>2231</v>
      </c>
      <c r="B4566" s="26" t="s">
        <v>2231</v>
      </c>
      <c r="C4566" s="24" t="s">
        <v>21971</v>
      </c>
      <c r="D4566" s="26" t="str">
        <f>VLOOKUP(C4566,Baza!A:E,5,FALSE)</f>
        <v>B5 '97- РЕШЕТКА РАДИАТОРА ЧЕРНАЯ</v>
      </c>
      <c r="E4566" s="25" t="str">
        <f>IF(VLOOKUP(C4566,Baza!A:D,2,FALSE)&gt;0,"+","-")</f>
        <v>-</v>
      </c>
      <c r="F4566" s="25">
        <f>VLOOKUP(C4566,Baza!A:E,3,FALSE)</f>
        <v>8</v>
      </c>
      <c r="G4566" s="25">
        <f>VLOOKUP(C4566,Baza!A:E,3,FALSE)*курс</f>
        <v>326.39999999999998</v>
      </c>
      <c r="H4566" s="25" t="str">
        <f>VLOOKUP(C4566,Baza!A:E,4,FALSE)</f>
        <v>3B0853653C</v>
      </c>
      <c r="I4566" s="25" t="str">
        <f>VLOOKUP(C4566,BREND!A:C,2,FALSE)</f>
        <v>TONG YANG</v>
      </c>
    </row>
    <row r="4567" spans="1:9" hidden="1" outlineLevel="3">
      <c r="A4567" s="26" t="s">
        <v>2231</v>
      </c>
      <c r="B4567" s="26" t="s">
        <v>2231</v>
      </c>
      <c r="C4567" s="35" t="s">
        <v>24648</v>
      </c>
      <c r="D4567" s="26" t="str">
        <f>VLOOKUP(C4567,Baza!A:E,5,FALSE)</f>
        <v>А4, А6, Р5 РЫЧАГ ПЕРЕДНИЙ,  ВЕРХНИЙ, ЛЕВЫЙ, ЗАДНИЙ, КРИВОЙ</v>
      </c>
      <c r="E4567" s="25" t="str">
        <f>IF(VLOOKUP(C4567,Baza!A:D,2,FALSE)&gt;0,"+","-")</f>
        <v>+</v>
      </c>
      <c r="F4567" s="25">
        <f>VLOOKUP(C4567,Baza!A:E,3,FALSE)</f>
        <v>10</v>
      </c>
      <c r="G4567" s="25">
        <f>VLOOKUP(C4567,Baza!A:E,3,FALSE)*курс</f>
        <v>408</v>
      </c>
      <c r="H4567" s="25" t="str">
        <f>VLOOKUP(C4567,Baza!A:E,4,FALSE)</f>
        <v>4D0407509D</v>
      </c>
      <c r="I4567" s="25" t="str">
        <f>VLOOKUP(C4567,BREND!A:C,2,FALSE)</f>
        <v>SCHNIEDER</v>
      </c>
    </row>
    <row r="4568" spans="1:9" hidden="1" outlineLevel="3">
      <c r="A4568" s="26" t="s">
        <v>2231</v>
      </c>
      <c r="B4568" s="26" t="s">
        <v>2231</v>
      </c>
      <c r="C4568" s="35" t="s">
        <v>24649</v>
      </c>
      <c r="D4568" s="26" t="str">
        <f>VLOOKUP(C4568,Baza!A:E,5,FALSE)</f>
        <v>А4, А6, Р5 РЫЧАГ ПЕРЕДНИЙ,  ВЕРХНИЙ, ПРАВЫЙ, ЗАДНИЙ, КРИВОЙ</v>
      </c>
      <c r="E4568" s="25" t="str">
        <f>IF(VLOOKUP(C4568,Baza!A:D,2,FALSE)&gt;0,"+","-")</f>
        <v>+</v>
      </c>
      <c r="F4568" s="25">
        <f>VLOOKUP(C4568,Baza!A:E,3,FALSE)</f>
        <v>12</v>
      </c>
      <c r="G4568" s="25">
        <f>VLOOKUP(C4568,Baza!A:E,3,FALSE)*курс</f>
        <v>489.59999999999997</v>
      </c>
      <c r="H4568" s="25" t="str">
        <f>VLOOKUP(C4568,Baza!A:E,4,FALSE)</f>
        <v>4D0407510D</v>
      </c>
      <c r="I4568" s="25" t="str">
        <f>VLOOKUP(C4568,BREND!A:C,2,FALSE)</f>
        <v>SCHNIEDER</v>
      </c>
    </row>
    <row r="4569" spans="1:9" hidden="1" outlineLevel="2" collapsed="1">
      <c r="A4569" s="96" t="s">
        <v>20442</v>
      </c>
      <c r="B4569" s="96" t="s">
        <v>3544</v>
      </c>
      <c r="C4569" s="17"/>
      <c r="D4569" s="17"/>
      <c r="E4569" s="17"/>
      <c r="F4569" s="17"/>
      <c r="G4569" s="17"/>
      <c r="H4569" s="17"/>
      <c r="I4569" s="17"/>
    </row>
    <row r="4570" spans="1:9" hidden="1" outlineLevel="3">
      <c r="A4570" s="26" t="s">
        <v>3544</v>
      </c>
      <c r="B4570" s="26" t="s">
        <v>3544</v>
      </c>
      <c r="C4570" s="24" t="s">
        <v>3467</v>
      </c>
      <c r="D4570" s="26" t="str">
        <f>VLOOKUP(C4570,Baza!A:E,5,FALSE)</f>
        <v>B5+ '00-04 ЗЕРКАЛО ЛЕВОЕ С ЭЛЕКТРООБОГРЕВОМ</v>
      </c>
      <c r="E4570" s="25" t="str">
        <f>IF(VLOOKUP(C4570,Baza!A:D,2,FALSE)&gt;0,"+","-")</f>
        <v>+</v>
      </c>
      <c r="F4570" s="25">
        <f>VLOOKUP(C4570,Baza!A:E,3,FALSE)</f>
        <v>85</v>
      </c>
      <c r="G4570" s="25">
        <f>VLOOKUP(C4570,Baza!A:E,3,FALSE)*курс</f>
        <v>3467.9999999999995</v>
      </c>
      <c r="H4570" s="25" t="str">
        <f>VLOOKUP(C4570,Baza!A:E,4,FALSE)</f>
        <v>3B185750701C</v>
      </c>
      <c r="I4570" s="25" t="str">
        <f>VLOOKUP(C4570,BREND!A:C,2,FALSE)</f>
        <v>VIEW MAX</v>
      </c>
    </row>
    <row r="4571" spans="1:9" hidden="1" outlineLevel="3">
      <c r="A4571" s="26" t="s">
        <v>3544</v>
      </c>
      <c r="B4571" s="26" t="s">
        <v>3544</v>
      </c>
      <c r="C4571" s="24" t="s">
        <v>3468</v>
      </c>
      <c r="D4571" s="26" t="str">
        <f>VLOOKUP(C4571,Baza!A:E,5,FALSE)</f>
        <v>B5+ '00-04 ЗЕРКАЛО ПРАВОЕ С ЭЛЕКТРООБОГРЕВОМ</v>
      </c>
      <c r="E4571" s="25" t="str">
        <f>IF(VLOOKUP(C4571,Baza!A:D,2,FALSE)&gt;0,"+","-")</f>
        <v>+</v>
      </c>
      <c r="F4571" s="25">
        <f>VLOOKUP(C4571,Baza!A:E,3,FALSE)</f>
        <v>85</v>
      </c>
      <c r="G4571" s="25">
        <f>VLOOKUP(C4571,Baza!A:E,3,FALSE)*курс</f>
        <v>3467.9999999999995</v>
      </c>
      <c r="H4571" s="25" t="str">
        <f>VLOOKUP(C4571,Baza!A:E,4,FALSE)</f>
        <v>3B185750801C</v>
      </c>
      <c r="I4571" s="25" t="str">
        <f>VLOOKUP(C4571,BREND!A:C,2,FALSE)</f>
        <v>VIEW MAX</v>
      </c>
    </row>
    <row r="4572" spans="1:9" hidden="1" outlineLevel="3">
      <c r="A4572" s="26" t="s">
        <v>3544</v>
      </c>
      <c r="B4572" s="26" t="s">
        <v>3544</v>
      </c>
      <c r="C4572" s="24" t="s">
        <v>3561</v>
      </c>
      <c r="D4572" s="26" t="str">
        <f>VLOOKUP(C4572,Baza!A:E,5,FALSE)</f>
        <v>B5+ '00-04 ФОНАРЬ ЛЕВЫЙ, ВНЕШНИЙ (СЕДАН)</v>
      </c>
      <c r="E4572" s="25" t="str">
        <f>IF(VLOOKUP(C4572,Baza!A:D,2,FALSE)&gt;0,"+","-")</f>
        <v>-</v>
      </c>
      <c r="F4572" s="25">
        <f>VLOOKUP(C4572,Baza!A:E,3,FALSE)</f>
        <v>29</v>
      </c>
      <c r="G4572" s="25">
        <f>VLOOKUP(C4572,Baza!A:E,3,FALSE)*курс</f>
        <v>1183.1999999999998</v>
      </c>
      <c r="H4572" s="25" t="str">
        <f>VLOOKUP(C4572,Baza!A:E,4,FALSE)</f>
        <v>3B5945095AE</v>
      </c>
      <c r="I4572" s="25" t="str">
        <f>VLOOKUP(C4572,BREND!A:C,2,FALSE)</f>
        <v>DEPO</v>
      </c>
    </row>
    <row r="4573" spans="1:9" hidden="1" outlineLevel="3">
      <c r="A4573" s="26" t="s">
        <v>3544</v>
      </c>
      <c r="B4573" s="26" t="s">
        <v>3544</v>
      </c>
      <c r="C4573" s="24" t="s">
        <v>3562</v>
      </c>
      <c r="D4573" s="26" t="str">
        <f>VLOOKUP(C4573,Baza!A:E,5,FALSE)</f>
        <v>B5+ '00-04 ФОНАРЬ ПРАВЫЙ, ВНЕШНИЙ (СЕДАН)</v>
      </c>
      <c r="E4573" s="25" t="str">
        <f>IF(VLOOKUP(C4573,Baza!A:D,2,FALSE)&gt;0,"+","-")</f>
        <v>+</v>
      </c>
      <c r="F4573" s="25">
        <f>VLOOKUP(C4573,Baza!A:E,3,FALSE)</f>
        <v>29</v>
      </c>
      <c r="G4573" s="25">
        <f>VLOOKUP(C4573,Baza!A:E,3,FALSE)*курс</f>
        <v>1183.1999999999998</v>
      </c>
      <c r="H4573" s="25" t="str">
        <f>VLOOKUP(C4573,Baza!A:E,4,FALSE)</f>
        <v>3B5945096AE</v>
      </c>
      <c r="I4573" s="25" t="str">
        <f>VLOOKUP(C4573,BREND!A:C,2,FALSE)</f>
        <v>DEPO</v>
      </c>
    </row>
    <row r="4574" spans="1:9" hidden="1" outlineLevel="3">
      <c r="A4574" s="26" t="s">
        <v>3544</v>
      </c>
      <c r="B4574" s="26" t="s">
        <v>3544</v>
      </c>
      <c r="C4574" s="24" t="s">
        <v>3580</v>
      </c>
      <c r="D4574" s="26" t="str">
        <f>VLOOKUP(C4574,Baza!A:E,5,FALSE)</f>
        <v>B5+ '00-04 РЕШЕТКА БАМПЕРА ПЕРЕДНЕГО, ЛЕВАЯ, БЕЗ  ОТВЕРСТИЙ П/ТУМАННЫЕ ФАРЫ</v>
      </c>
      <c r="E4574" s="25" t="str">
        <f>IF(VLOOKUP(C4574,Baza!A:D,2,FALSE)&gt;0,"+","-")</f>
        <v>-</v>
      </c>
      <c r="F4574" s="25">
        <f>VLOOKUP(C4574,Baza!A:E,3,FALSE)</f>
        <v>9</v>
      </c>
      <c r="G4574" s="25">
        <f>VLOOKUP(C4574,Baza!A:E,3,FALSE)*курс</f>
        <v>367.2</v>
      </c>
      <c r="H4574" s="25" t="str">
        <f>VLOOKUP(C4574,Baza!A:E,4,FALSE)</f>
        <v>3B0853665HB41</v>
      </c>
      <c r="I4574" s="25" t="str">
        <f>VLOOKUP(C4574,BREND!A:C,2,FALSE)</f>
        <v>API</v>
      </c>
    </row>
    <row r="4575" spans="1:9" hidden="1" outlineLevel="3">
      <c r="A4575" s="26" t="s">
        <v>3544</v>
      </c>
      <c r="B4575" s="26" t="s">
        <v>3544</v>
      </c>
      <c r="C4575" s="24" t="s">
        <v>3581</v>
      </c>
      <c r="D4575" s="26" t="str">
        <f>VLOOKUP(C4575,Baza!A:E,5,FALSE)</f>
        <v>B5+ '00-04 РЕШЕТКА БАМПЕРА ПЕРЕДНЕГО, ПРАВАЯ, БЕЗ ОТВЕРСТИЙ ПОД П/ТУМАННЫЕ ФАРЫ</v>
      </c>
      <c r="E4575" s="25" t="str">
        <f>IF(VLOOKUP(C4575,Baza!A:D,2,FALSE)&gt;0,"+","-")</f>
        <v>-</v>
      </c>
      <c r="F4575" s="25">
        <f>VLOOKUP(C4575,Baza!A:E,3,FALSE)</f>
        <v>9</v>
      </c>
      <c r="G4575" s="25">
        <f>VLOOKUP(C4575,Baza!A:E,3,FALSE)*курс</f>
        <v>367.2</v>
      </c>
      <c r="H4575" s="25" t="str">
        <f>VLOOKUP(C4575,Baza!A:E,4,FALSE)</f>
        <v>3B0853666HB41</v>
      </c>
      <c r="I4575" s="25" t="str">
        <f>VLOOKUP(C4575,BREND!A:C,2,FALSE)</f>
        <v>API</v>
      </c>
    </row>
    <row r="4576" spans="1:9" hidden="1" outlineLevel="3">
      <c r="A4576" s="26" t="s">
        <v>3544</v>
      </c>
      <c r="B4576" s="26" t="s">
        <v>3544</v>
      </c>
      <c r="C4576" s="24" t="s">
        <v>3582</v>
      </c>
      <c r="D4576" s="26" t="str">
        <f>VLOOKUP(C4576,Baza!A:E,5,FALSE)</f>
        <v>B5+ '00-04 МОЛДИНГ БАМПЕРА ПЕРЕДНЕГО, ЛЕВЫЙ, ГРУНТОВАННЫЙ, ЧЕРНЫЙ</v>
      </c>
      <c r="E4576" s="25" t="str">
        <f>IF(VLOOKUP(C4576,Baza!A:D,2,FALSE)&gt;0,"+","-")</f>
        <v>+</v>
      </c>
      <c r="F4576" s="25">
        <f>VLOOKUP(C4576,Baza!A:E,3,FALSE)</f>
        <v>6</v>
      </c>
      <c r="G4576" s="25">
        <f>VLOOKUP(C4576,Baza!A:E,3,FALSE)*курс</f>
        <v>244.79999999999998</v>
      </c>
      <c r="H4576" s="25" t="str">
        <f>VLOOKUP(C4576,Baza!A:E,4,FALSE)</f>
        <v>3B0807717BGRU</v>
      </c>
      <c r="I4576" s="25" t="str">
        <f>VLOOKUP(C4576,BREND!A:C,2,FALSE)</f>
        <v>API</v>
      </c>
    </row>
    <row r="4577" spans="1:9" hidden="1" outlineLevel="3">
      <c r="A4577" s="26" t="s">
        <v>3544</v>
      </c>
      <c r="B4577" s="26" t="s">
        <v>3544</v>
      </c>
      <c r="C4577" s="24" t="s">
        <v>3583</v>
      </c>
      <c r="D4577" s="26" t="str">
        <f>VLOOKUP(C4577,Baza!A:E,5,FALSE)</f>
        <v>B5+ '00-04 МОЛДИНГ БАМПЕРА ПЕРЕДНЕГО, ПРАВЫЙ, ГРУНТОВАННЫЙ, ЧЕРНЫЙ</v>
      </c>
      <c r="E4577" s="25" t="str">
        <f>IF(VLOOKUP(C4577,Baza!A:D,2,FALSE)&gt;0,"+","-")</f>
        <v>+</v>
      </c>
      <c r="F4577" s="25">
        <f>VLOOKUP(C4577,Baza!A:E,3,FALSE)</f>
        <v>6</v>
      </c>
      <c r="G4577" s="25">
        <f>VLOOKUP(C4577,Baza!A:E,3,FALSE)*курс</f>
        <v>244.79999999999998</v>
      </c>
      <c r="H4577" s="25" t="str">
        <f>VLOOKUP(C4577,Baza!A:E,4,FALSE)</f>
        <v>3B0807718BGRU</v>
      </c>
      <c r="I4577" s="25" t="str">
        <f>VLOOKUP(C4577,BREND!A:C,2,FALSE)</f>
        <v>API</v>
      </c>
    </row>
    <row r="4578" spans="1:9" hidden="1" outlineLevel="3">
      <c r="A4578" s="26" t="s">
        <v>3544</v>
      </c>
      <c r="B4578" s="26" t="s">
        <v>3544</v>
      </c>
      <c r="C4578" s="24" t="s">
        <v>3584</v>
      </c>
      <c r="D4578" s="26" t="str">
        <f>VLOOKUP(C4578,Baza!A:E,5,FALSE)</f>
        <v>B5+ '00-04 ФАРА П/КОРРЕКТОР ЛЕВАЯ</v>
      </c>
      <c r="E4578" s="25" t="str">
        <f>IF(VLOOKUP(C4578,Baza!A:D,2,FALSE)&gt;0,"+","-")</f>
        <v>+</v>
      </c>
      <c r="F4578" s="25">
        <f>VLOOKUP(C4578,Baza!A:E,3,FALSE)</f>
        <v>55</v>
      </c>
      <c r="G4578" s="25">
        <f>VLOOKUP(C4578,Baza!A:E,3,FALSE)*курс</f>
        <v>2244</v>
      </c>
      <c r="H4578" s="25" t="str">
        <f>VLOOKUP(C4578,Baza!A:E,4,FALSE)</f>
        <v>3B0941015</v>
      </c>
      <c r="I4578" s="25" t="str">
        <f>VLOOKUP(C4578,BREND!A:C,2,FALSE)</f>
        <v>DEPO</v>
      </c>
    </row>
    <row r="4579" spans="1:9" hidden="1" outlineLevel="3">
      <c r="A4579" s="26" t="s">
        <v>3544</v>
      </c>
      <c r="B4579" s="26" t="s">
        <v>3544</v>
      </c>
      <c r="C4579" s="24" t="s">
        <v>3585</v>
      </c>
      <c r="D4579" s="26" t="str">
        <f>VLOOKUP(C4579,Baza!A:E,5,FALSE)</f>
        <v>B5+ '00-04 ФАРА П/КОРРЕКТОР ПРАВАЯ</v>
      </c>
      <c r="E4579" s="25" t="str">
        <f>IF(VLOOKUP(C4579,Baza!A:D,2,FALSE)&gt;0,"+","-")</f>
        <v>+</v>
      </c>
      <c r="F4579" s="25">
        <f>VLOOKUP(C4579,Baza!A:E,3,FALSE)</f>
        <v>55</v>
      </c>
      <c r="G4579" s="25">
        <f>VLOOKUP(C4579,Baza!A:E,3,FALSE)*курс</f>
        <v>2244</v>
      </c>
      <c r="H4579" s="25" t="str">
        <f>VLOOKUP(C4579,Baza!A:E,4,FALSE)</f>
        <v>3B0941016</v>
      </c>
      <c r="I4579" s="25" t="str">
        <f>VLOOKUP(C4579,BREND!A:C,2,FALSE)</f>
        <v>DEPO</v>
      </c>
    </row>
    <row r="4580" spans="1:9" hidden="1" outlineLevel="3">
      <c r="A4580" s="26" t="s">
        <v>3544</v>
      </c>
      <c r="B4580" s="26" t="s">
        <v>3544</v>
      </c>
      <c r="C4580" s="24" t="s">
        <v>3586</v>
      </c>
      <c r="D4580" s="26" t="str">
        <f>VLOOKUP(C4580,Baza!A:E,5,FALSE)</f>
        <v>B5+ '00-04 ФАРЫ ЛИНЗОВАННЫЕ, CELIS, ХРОМИРОВАННЫЕ, ТЮНИНГ, КОМПЛ.- 2ШТ.</v>
      </c>
      <c r="E4580" s="25" t="str">
        <f>IF(VLOOKUP(C4580,Baza!A:D,2,FALSE)&gt;0,"+","-")</f>
        <v>-</v>
      </c>
      <c r="F4580" s="25">
        <f>VLOOKUP(C4580,Baza!A:E,3,FALSE)</f>
        <v>230</v>
      </c>
      <c r="G4580" s="25">
        <f>VLOOKUP(C4580,Baza!A:E,3,FALSE)*курс</f>
        <v>9384</v>
      </c>
      <c r="H4580" s="25" t="str">
        <f>VLOOKUP(C4580,Baza!A:E,4,FALSE)</f>
        <v>0</v>
      </c>
      <c r="I4580" s="25" t="str">
        <f>VLOOKUP(C4580,BREND!A:C,2,FALSE)</f>
        <v>DEPO</v>
      </c>
    </row>
    <row r="4581" spans="1:9" hidden="1" outlineLevel="3">
      <c r="A4581" s="26" t="s">
        <v>3544</v>
      </c>
      <c r="B4581" s="26" t="s">
        <v>3544</v>
      </c>
      <c r="C4581" s="24" t="s">
        <v>3587</v>
      </c>
      <c r="D4581" s="26" t="str">
        <f>VLOOKUP(C4581,Baza!A:E,5,FALSE)</f>
        <v>B5+ '00-04 ФАРЫ ЛИНЗОВАННЫЕ, CELIS, ЧЕРНЫЕ, ТЮНИНГ, КОМПЛ.- 2ШТ.</v>
      </c>
      <c r="E4581" s="25" t="str">
        <f>IF(VLOOKUP(C4581,Baza!A:D,2,FALSE)&gt;0,"+","-")</f>
        <v>-</v>
      </c>
      <c r="F4581" s="25">
        <f>VLOOKUP(C4581,Baza!A:E,3,FALSE)</f>
        <v>200</v>
      </c>
      <c r="G4581" s="25">
        <f>VLOOKUP(C4581,Baza!A:E,3,FALSE)*курс</f>
        <v>8159.9999999999991</v>
      </c>
      <c r="H4581" s="25" t="str">
        <f>VLOOKUP(C4581,Baza!A:E,4,FALSE)</f>
        <v>0</v>
      </c>
      <c r="I4581" s="25" t="str">
        <f>VLOOKUP(C4581,BREND!A:C,2,FALSE)</f>
        <v>DEPO</v>
      </c>
    </row>
    <row r="4582" spans="1:9" hidden="1" outlineLevel="3">
      <c r="A4582" s="26" t="s">
        <v>3544</v>
      </c>
      <c r="B4582" s="26" t="s">
        <v>3544</v>
      </c>
      <c r="C4582" s="24" t="s">
        <v>3588</v>
      </c>
      <c r="D4582" s="26" t="str">
        <f>VLOOKUP(C4582,Baza!A:E,5,FALSE)</f>
        <v>B5+ '00-04 ФАРА П/ТУМАННАЯ ЛЕВАЯ</v>
      </c>
      <c r="E4582" s="25" t="str">
        <f>IF(VLOOKUP(C4582,Baza!A:D,2,FALSE)&gt;0,"+","-")</f>
        <v>-</v>
      </c>
      <c r="F4582" s="25">
        <f>VLOOKUP(C4582,Baza!A:E,3,FALSE)</f>
        <v>15</v>
      </c>
      <c r="G4582" s="25">
        <f>VLOOKUP(C4582,Baza!A:E,3,FALSE)*курс</f>
        <v>612</v>
      </c>
      <c r="H4582" s="25" t="str">
        <f>VLOOKUP(C4582,Baza!A:E,4,FALSE)</f>
        <v>3B7941699A</v>
      </c>
      <c r="I4582" s="25" t="str">
        <f>VLOOKUP(C4582,BREND!A:C,2,FALSE)</f>
        <v>DEPO</v>
      </c>
    </row>
    <row r="4583" spans="1:9" hidden="1" outlineLevel="3">
      <c r="A4583" s="26" t="s">
        <v>3544</v>
      </c>
      <c r="B4583" s="26" t="s">
        <v>3544</v>
      </c>
      <c r="C4583" s="24" t="s">
        <v>3589</v>
      </c>
      <c r="D4583" s="26" t="str">
        <f>VLOOKUP(C4583,Baza!A:E,5,FALSE)</f>
        <v>B5+ '00-04 ФАРА П/ТУМАННАЯ ПРАВАЯ</v>
      </c>
      <c r="E4583" s="25" t="str">
        <f>IF(VLOOKUP(C4583,Baza!A:D,2,FALSE)&gt;0,"+","-")</f>
        <v>-</v>
      </c>
      <c r="F4583" s="25">
        <f>VLOOKUP(C4583,Baza!A:E,3,FALSE)</f>
        <v>15</v>
      </c>
      <c r="G4583" s="25">
        <f>VLOOKUP(C4583,Baza!A:E,3,FALSE)*курс</f>
        <v>612</v>
      </c>
      <c r="H4583" s="25" t="str">
        <f>VLOOKUP(C4583,Baza!A:E,4,FALSE)</f>
        <v>3B7941700A</v>
      </c>
      <c r="I4583" s="25" t="str">
        <f>VLOOKUP(C4583,BREND!A:C,2,FALSE)</f>
        <v>DEPO</v>
      </c>
    </row>
    <row r="4584" spans="1:9" hidden="1" outlineLevel="3">
      <c r="A4584" s="26" t="s">
        <v>3544</v>
      </c>
      <c r="B4584" s="26" t="s">
        <v>3544</v>
      </c>
      <c r="C4584" s="24" t="s">
        <v>3590</v>
      </c>
      <c r="D4584" s="26" t="str">
        <f>VLOOKUP(C4584,Baza!A:E,5,FALSE)</f>
        <v>B5+ '00-04 БАМПЕР ПЕРЕДНИЙ, ГРУНТОВАННЫЙ, БЕЗ ОТВЕРСТИЙ П/ОМЫВАТЕЛЬ</v>
      </c>
      <c r="E4584" s="25" t="str">
        <f>IF(VLOOKUP(C4584,Baza!A:D,2,FALSE)&gt;0,"+","-")</f>
        <v>-</v>
      </c>
      <c r="F4584" s="25">
        <f>VLOOKUP(C4584,Baza!A:E,3,FALSE)</f>
        <v>68</v>
      </c>
      <c r="G4584" s="25">
        <f>VLOOKUP(C4584,Baza!A:E,3,FALSE)*курс</f>
        <v>2774.3999999999996</v>
      </c>
      <c r="H4584" s="25" t="str">
        <f>VLOOKUP(C4584,Baza!A:E,4,FALSE)</f>
        <v>3B0807217KGRU</v>
      </c>
      <c r="I4584" s="25" t="str">
        <f>VLOOKUP(C4584,BREND!A:C,2,FALSE)</f>
        <v>API</v>
      </c>
    </row>
    <row r="4585" spans="1:9" hidden="1" outlineLevel="3">
      <c r="A4585" s="26" t="s">
        <v>3544</v>
      </c>
      <c r="B4585" s="26" t="s">
        <v>3544</v>
      </c>
      <c r="C4585" s="24" t="s">
        <v>3591</v>
      </c>
      <c r="D4585" s="26" t="str">
        <f>VLOOKUP(C4585,Baza!A:E,5,FALSE)</f>
        <v>B5+ '00-04 УСИЛИТЕЛЬ БАМПЕРА ПЕРЕДНЕГО</v>
      </c>
      <c r="E4585" s="25" t="str">
        <f>IF(VLOOKUP(C4585,Baza!A:D,2,FALSE)&gt;0,"+","-")</f>
        <v>+</v>
      </c>
      <c r="F4585" s="25">
        <f>VLOOKUP(C4585,Baza!A:E,3,FALSE)</f>
        <v>20</v>
      </c>
      <c r="G4585" s="25">
        <f>VLOOKUP(C4585,Baza!A:E,3,FALSE)*курс</f>
        <v>816</v>
      </c>
      <c r="H4585" s="25" t="str">
        <f>VLOOKUP(C4585,Baza!A:E,4,FALSE)</f>
        <v>3B0807109A</v>
      </c>
      <c r="I4585" s="25" t="str">
        <f>VLOOKUP(C4585,BREND!A:C,2,FALSE)</f>
        <v>API</v>
      </c>
    </row>
    <row r="4586" spans="1:9" hidden="1" outlineLevel="3">
      <c r="A4586" s="26" t="s">
        <v>3544</v>
      </c>
      <c r="B4586" s="26" t="s">
        <v>3544</v>
      </c>
      <c r="C4586" s="24" t="s">
        <v>3592</v>
      </c>
      <c r="D4586" s="26" t="str">
        <f>VLOOKUP(C4586,Baza!A:E,5,FALSE)</f>
        <v>B5+ '00-04 СУППОРТ РАДИАТОРА (ПЕРЕДНЯЯ ПАНЕЛЬ)ПЛАСТИК (V 1.8,  2.0)</v>
      </c>
      <c r="E4586" s="25" t="str">
        <f>IF(VLOOKUP(C4586,Baza!A:D,2,FALSE)&gt;0,"+","-")</f>
        <v>+</v>
      </c>
      <c r="F4586" s="25">
        <f>VLOOKUP(C4586,Baza!A:E,3,FALSE)</f>
        <v>72</v>
      </c>
      <c r="G4586" s="25">
        <f>VLOOKUP(C4586,Baza!A:E,3,FALSE)*курс</f>
        <v>2937.6</v>
      </c>
      <c r="H4586" s="25" t="str">
        <f>VLOOKUP(C4586,Baza!A:E,4,FALSE)</f>
        <v>3B0805594BE</v>
      </c>
      <c r="I4586" s="25" t="str">
        <f>VLOOKUP(C4586,BREND!A:C,2,FALSE)</f>
        <v>API</v>
      </c>
    </row>
    <row r="4587" spans="1:9" hidden="1" outlineLevel="3">
      <c r="A4587" s="26" t="s">
        <v>3544</v>
      </c>
      <c r="B4587" s="26" t="s">
        <v>3544</v>
      </c>
      <c r="C4587" s="24" t="s">
        <v>3593</v>
      </c>
      <c r="D4587" s="26" t="str">
        <f>VLOOKUP(C4587,Baza!A:E,5,FALSE)</f>
        <v>B5+ '00-04 КАПОТ</v>
      </c>
      <c r="E4587" s="25" t="str">
        <f>IF(VLOOKUP(C4587,Baza!A:D,2,FALSE)&gt;0,"+","-")</f>
        <v>-</v>
      </c>
      <c r="F4587" s="25">
        <f>VLOOKUP(C4587,Baza!A:E,3,FALSE)</f>
        <v>81</v>
      </c>
      <c r="G4587" s="25">
        <f>VLOOKUP(C4587,Baza!A:E,3,FALSE)*курс</f>
        <v>3304.7999999999997</v>
      </c>
      <c r="H4587" s="25" t="str">
        <f>VLOOKUP(C4587,Baza!A:E,4,FALSE)</f>
        <v>3B0823031K</v>
      </c>
      <c r="I4587" s="25" t="str">
        <f>VLOOKUP(C4587,BREND!A:C,2,FALSE)</f>
        <v>API</v>
      </c>
    </row>
    <row r="4588" spans="1:9" hidden="1" outlineLevel="3">
      <c r="A4588" s="26" t="s">
        <v>3544</v>
      </c>
      <c r="B4588" s="26" t="s">
        <v>3544</v>
      </c>
      <c r="C4588" s="24" t="s">
        <v>3595</v>
      </c>
      <c r="D4588" s="26" t="str">
        <f>VLOOKUP(C4588,Baza!A:E,5,FALSE)</f>
        <v>B5+ '00-03 КРЫЛО ПЕРЕДНЕЕ, ПРАВОЕ, С ОТВЕРСТИЯМИ</v>
      </c>
      <c r="E4588" s="25" t="str">
        <f>IF(VLOOKUP(C4588,Baza!A:D,2,FALSE)&gt;0,"+","-")</f>
        <v>-</v>
      </c>
      <c r="F4588" s="25">
        <f>VLOOKUP(C4588,Baza!A:E,3,FALSE)</f>
        <v>24</v>
      </c>
      <c r="G4588" s="25">
        <f>VLOOKUP(C4588,Baza!A:E,3,FALSE)*курс</f>
        <v>979.19999999999993</v>
      </c>
      <c r="H4588" s="25" t="str">
        <f>VLOOKUP(C4588,Baza!A:E,4,FALSE)</f>
        <v>3B0821106E</v>
      </c>
      <c r="I4588" s="25" t="str">
        <f>VLOOKUP(C4588,BREND!A:C,2,FALSE)</f>
        <v>API</v>
      </c>
    </row>
    <row r="4589" spans="1:9" hidden="1" outlineLevel="3">
      <c r="A4589" s="26" t="s">
        <v>3544</v>
      </c>
      <c r="B4589" s="26" t="s">
        <v>3544</v>
      </c>
      <c r="C4589" s="24" t="s">
        <v>3596</v>
      </c>
      <c r="D4589" s="26" t="str">
        <f>VLOOKUP(C4589,Baza!A:E,5,FALSE)</f>
        <v>B5+ '00-03 КРЫЛО ПЕРЕДНЕЕ, ЛЕВОЕ, С ОТВЕРСТИЯМИ</v>
      </c>
      <c r="E4589" s="25" t="str">
        <f>IF(VLOOKUP(C4589,Baza!A:D,2,FALSE)&gt;0,"+","-")</f>
        <v>-</v>
      </c>
      <c r="F4589" s="25">
        <f>VLOOKUP(C4589,Baza!A:E,3,FALSE)</f>
        <v>24</v>
      </c>
      <c r="G4589" s="25">
        <f>VLOOKUP(C4589,Baza!A:E,3,FALSE)*курс</f>
        <v>979.19999999999993</v>
      </c>
      <c r="H4589" s="25" t="str">
        <f>VLOOKUP(C4589,Baza!A:E,4,FALSE)</f>
        <v>3B0821105E</v>
      </c>
      <c r="I4589" s="25" t="str">
        <f>VLOOKUP(C4589,BREND!A:C,2,FALSE)</f>
        <v>API</v>
      </c>
    </row>
    <row r="4590" spans="1:9" hidden="1" outlineLevel="3">
      <c r="A4590" s="26" t="s">
        <v>3544</v>
      </c>
      <c r="B4590" s="26" t="s">
        <v>3544</v>
      </c>
      <c r="C4590" s="24" t="s">
        <v>3597</v>
      </c>
      <c r="D4590" s="26" t="str">
        <f>VLOOKUP(C4590,Baza!A:E,5,FALSE)</f>
        <v>B5+ '04-05 КРЫЛО ПЕРЕДНЕЕ, ПРАВОЕ, БЕЗ ОТВЕРСТИЙ</v>
      </c>
      <c r="E4590" s="25" t="str">
        <f>IF(VLOOKUP(C4590,Baza!A:D,2,FALSE)&gt;0,"+","-")</f>
        <v>+</v>
      </c>
      <c r="F4590" s="25">
        <f>VLOOKUP(C4590,Baza!A:E,3,FALSE)</f>
        <v>25</v>
      </c>
      <c r="G4590" s="25">
        <f>VLOOKUP(C4590,Baza!A:E,3,FALSE)*курс</f>
        <v>1019.9999999999999</v>
      </c>
      <c r="H4590" s="25" t="str">
        <f>VLOOKUP(C4590,Baza!A:E,4,FALSE)</f>
        <v>3B0821106G</v>
      </c>
      <c r="I4590" s="25" t="str">
        <f>VLOOKUP(C4590,BREND!A:C,2,FALSE)</f>
        <v>API</v>
      </c>
    </row>
    <row r="4591" spans="1:9" hidden="1" outlineLevel="3">
      <c r="A4591" s="26" t="s">
        <v>3544</v>
      </c>
      <c r="B4591" s="26" t="s">
        <v>3544</v>
      </c>
      <c r="C4591" s="24" t="s">
        <v>3598</v>
      </c>
      <c r="D4591" s="26" t="str">
        <f>VLOOKUP(C4591,Baza!A:E,5,FALSE)</f>
        <v>B5+ '04-05 КРЫЛО ПЕРЕДНЕЕ, ЛЕВОЕ, БЕЗ ОТВЕРСТИЙ</v>
      </c>
      <c r="E4591" s="25" t="str">
        <f>IF(VLOOKUP(C4591,Baza!A:D,2,FALSE)&gt;0,"+","-")</f>
        <v>-</v>
      </c>
      <c r="F4591" s="25">
        <f>VLOOKUP(C4591,Baza!A:E,3,FALSE)</f>
        <v>25</v>
      </c>
      <c r="G4591" s="25">
        <f>VLOOKUP(C4591,Baza!A:E,3,FALSE)*курс</f>
        <v>1019.9999999999999</v>
      </c>
      <c r="H4591" s="25" t="str">
        <f>VLOOKUP(C4591,Baza!A:E,4,FALSE)</f>
        <v>3B0821105G</v>
      </c>
      <c r="I4591" s="25" t="str">
        <f>VLOOKUP(C4591,BREND!A:C,2,FALSE)</f>
        <v>API</v>
      </c>
    </row>
    <row r="4592" spans="1:9" hidden="1" outlineLevel="3">
      <c r="A4592" s="26" t="s">
        <v>3544</v>
      </c>
      <c r="B4592" s="26" t="s">
        <v>3544</v>
      </c>
      <c r="C4592" s="24" t="s">
        <v>3599</v>
      </c>
      <c r="D4592" s="26" t="str">
        <f>VLOOKUP(C4592,Baza!A:E,5,FALSE)</f>
        <v>B5+ '00-04 ЛОКЕР КРЫЛА ПЕРЕДНЕГО, ПРАВОГО</v>
      </c>
      <c r="E4592" s="25" t="str">
        <f>IF(VLOOKUP(C4592,Baza!A:D,2,FALSE)&gt;0,"+","-")</f>
        <v>-</v>
      </c>
      <c r="F4592" s="25">
        <f>VLOOKUP(C4592,Baza!A:E,3,FALSE)</f>
        <v>10</v>
      </c>
      <c r="G4592" s="25">
        <f>VLOOKUP(C4592,Baza!A:E,3,FALSE)*курс</f>
        <v>408</v>
      </c>
      <c r="H4592" s="25" t="str">
        <f>VLOOKUP(C4592,Baza!A:E,4,FALSE)</f>
        <v>3B7809962A01C</v>
      </c>
      <c r="I4592" s="25" t="str">
        <f>VLOOKUP(C4592,BREND!A:C,2,FALSE)</f>
        <v>API</v>
      </c>
    </row>
    <row r="4593" spans="1:9" hidden="1" outlineLevel="3">
      <c r="A4593" s="26" t="s">
        <v>3544</v>
      </c>
      <c r="B4593" s="26" t="s">
        <v>3544</v>
      </c>
      <c r="C4593" s="24" t="s">
        <v>3600</v>
      </c>
      <c r="D4593" s="26" t="str">
        <f>VLOOKUP(C4593,Baza!A:E,5,FALSE)</f>
        <v>B5+ '00-04 ЛОКЕР КРЫЛА ПЕРЕДНЕГО, ЛЕВОГО</v>
      </c>
      <c r="E4593" s="25" t="str">
        <f>IF(VLOOKUP(C4593,Baza!A:D,2,FALSE)&gt;0,"+","-")</f>
        <v>-</v>
      </c>
      <c r="F4593" s="25">
        <f>VLOOKUP(C4593,Baza!A:E,3,FALSE)</f>
        <v>10</v>
      </c>
      <c r="G4593" s="25">
        <f>VLOOKUP(C4593,Baza!A:E,3,FALSE)*курс</f>
        <v>408</v>
      </c>
      <c r="H4593" s="25" t="str">
        <f>VLOOKUP(C4593,Baza!A:E,4,FALSE)</f>
        <v>3B7809961A01C</v>
      </c>
      <c r="I4593" s="25" t="str">
        <f>VLOOKUP(C4593,BREND!A:C,2,FALSE)</f>
        <v>API</v>
      </c>
    </row>
    <row r="4594" spans="1:9" hidden="1" outlineLevel="3">
      <c r="A4594" s="26" t="s">
        <v>3544</v>
      </c>
      <c r="B4594" s="26" t="s">
        <v>3544</v>
      </c>
      <c r="C4594" s="24" t="s">
        <v>3997</v>
      </c>
      <c r="D4594" s="26" t="str">
        <f>VLOOKUP(C4594,Baza!A:E,5,FALSE)</f>
        <v>B5+ '00-04 РЕШЕТКА БАМПЕРА ПЕРЕДНЕГО, ЦЕНТРАЛЬНАЯ</v>
      </c>
      <c r="E4594" s="25" t="str">
        <f>IF(VLOOKUP(C4594,Baza!A:D,2,FALSE)&gt;0,"+","-")</f>
        <v>+</v>
      </c>
      <c r="F4594" s="25">
        <f>VLOOKUP(C4594,Baza!A:E,3,FALSE)</f>
        <v>10</v>
      </c>
      <c r="G4594" s="25">
        <f>VLOOKUP(C4594,Baza!A:E,3,FALSE)*курс</f>
        <v>408</v>
      </c>
      <c r="H4594" s="25" t="str">
        <f>VLOOKUP(C4594,Baza!A:E,4,FALSE)</f>
        <v>3B0853677EB41</v>
      </c>
      <c r="I4594" s="25" t="str">
        <f>VLOOKUP(C4594,BREND!A:C,2,FALSE)</f>
        <v>API</v>
      </c>
    </row>
    <row r="4595" spans="1:9" hidden="1" outlineLevel="3">
      <c r="A4595" s="26" t="s">
        <v>3544</v>
      </c>
      <c r="B4595" s="26" t="s">
        <v>3544</v>
      </c>
      <c r="C4595" s="24" t="s">
        <v>6309</v>
      </c>
      <c r="D4595" s="26" t="str">
        <f>VLOOKUP(C4595,Baza!A:E,5,FALSE)</f>
        <v>B5+ '00-04 БАМПЕР ПЕРЕДНИЙ, ГРУНТОВАННЫЙ, Б/ОТВЕРСТИЙ П/ОМЫВАТЕЛЬ (USA)</v>
      </c>
      <c r="E4595" s="25" t="str">
        <f>IF(VLOOKUP(C4595,Baza!A:D,2,FALSE)&gt;0,"+","-")</f>
        <v>-</v>
      </c>
      <c r="F4595" s="25">
        <f>VLOOKUP(C4595,Baza!A:E,3,FALSE)</f>
        <v>0</v>
      </c>
      <c r="G4595" s="25">
        <f>VLOOKUP(C4595,Baza!A:E,3,FALSE)*курс</f>
        <v>0</v>
      </c>
      <c r="H4595" s="25" t="str">
        <f>VLOOKUP(C4595,Baza!A:E,4,FALSE)</f>
        <v>3B0807217MGRU</v>
      </c>
      <c r="I4595" s="25" t="str">
        <f>VLOOKUP(C4595,BREND!A:C,2,FALSE)</f>
        <v>API</v>
      </c>
    </row>
    <row r="4596" spans="1:9" hidden="1" outlineLevel="3">
      <c r="A4596" s="26" t="s">
        <v>3544</v>
      </c>
      <c r="B4596" s="26" t="s">
        <v>3544</v>
      </c>
      <c r="C4596" s="24" t="s">
        <v>6310</v>
      </c>
      <c r="D4596" s="26" t="str">
        <f>VLOOKUP(C4596,Baza!A:E,5,FALSE)</f>
        <v xml:space="preserve">B5+ '00-04 БАМПЕР ПЕРЕДНИЙ, ГРУНТОВАННЫЙ, С ОТВЕРСТИЕМ П/ОМЫВАТЕЛЬ  </v>
      </c>
      <c r="E4596" s="25" t="str">
        <f>IF(VLOOKUP(C4596,Baza!A:D,2,FALSE)&gt;0,"+","-")</f>
        <v>-</v>
      </c>
      <c r="F4596" s="25">
        <f>VLOOKUP(C4596,Baza!A:E,3,FALSE)</f>
        <v>0</v>
      </c>
      <c r="G4596" s="25">
        <f>VLOOKUP(C4596,Baza!A:E,3,FALSE)*курс</f>
        <v>0</v>
      </c>
      <c r="H4596" s="25" t="str">
        <f>VLOOKUP(C4596,Baza!A:E,4,FALSE)</f>
        <v>3B0807217LGRU</v>
      </c>
      <c r="I4596" s="25" t="str">
        <f>VLOOKUP(C4596,BREND!A:C,2,FALSE)</f>
        <v>API</v>
      </c>
    </row>
    <row r="4597" spans="1:9" hidden="1" outlineLevel="3">
      <c r="A4597" s="26" t="s">
        <v>3544</v>
      </c>
      <c r="B4597" s="26" t="s">
        <v>3544</v>
      </c>
      <c r="C4597" s="24" t="s">
        <v>6311</v>
      </c>
      <c r="D4597" s="26" t="str">
        <f>VLOOKUP(C4597,Baza!A:E,5,FALSE)</f>
        <v>B5+ '00-04 МОЛДИНГ БАМПЕРА ПЕРЕДНЕГО, ЛЕВЫЙ, ВЕРХ ХРОМИРОВАННЫЙ</v>
      </c>
      <c r="E4597" s="25" t="str">
        <f>IF(VLOOKUP(C4597,Baza!A:D,2,FALSE)&gt;0,"+","-")</f>
        <v>-</v>
      </c>
      <c r="F4597" s="25">
        <f>VLOOKUP(C4597,Baza!A:E,3,FALSE)</f>
        <v>0</v>
      </c>
      <c r="G4597" s="25">
        <f>VLOOKUP(C4597,Baza!A:E,3,FALSE)*курс</f>
        <v>0</v>
      </c>
      <c r="H4597" s="25" t="str">
        <f>VLOOKUP(C4597,Baza!A:E,4,FALSE)</f>
        <v>3B08072432ZZ</v>
      </c>
      <c r="I4597" s="25" t="str">
        <f>VLOOKUP(C4597,BREND!A:C,2,FALSE)</f>
        <v>API</v>
      </c>
    </row>
    <row r="4598" spans="1:9" hidden="1" outlineLevel="3">
      <c r="A4598" s="26" t="s">
        <v>3544</v>
      </c>
      <c r="B4598" s="26" t="s">
        <v>3544</v>
      </c>
      <c r="C4598" s="24" t="s">
        <v>6312</v>
      </c>
      <c r="D4598" s="26" t="str">
        <f>VLOOKUP(C4598,Baza!A:E,5,FALSE)</f>
        <v xml:space="preserve">B5+ '00-04 МОЛДИНГ БАМПЕРА ПЕРЕДНЕГО, ПРАВЫЙ, ВЕРХ ХРОМИРОВАННЫЙ </v>
      </c>
      <c r="E4598" s="25" t="str">
        <f>IF(VLOOKUP(C4598,Baza!A:D,2,FALSE)&gt;0,"+","-")</f>
        <v>-</v>
      </c>
      <c r="F4598" s="25">
        <f>VLOOKUP(C4598,Baza!A:E,3,FALSE)</f>
        <v>0</v>
      </c>
      <c r="G4598" s="25">
        <f>VLOOKUP(C4598,Baza!A:E,3,FALSE)*курс</f>
        <v>0</v>
      </c>
      <c r="H4598" s="25" t="str">
        <f>VLOOKUP(C4598,Baza!A:E,4,FALSE)</f>
        <v>3B08072442ZZ</v>
      </c>
      <c r="I4598" s="25" t="str">
        <f>VLOOKUP(C4598,BREND!A:C,2,FALSE)</f>
        <v>API</v>
      </c>
    </row>
    <row r="4599" spans="1:9" hidden="1" outlineLevel="3">
      <c r="A4599" s="26" t="s">
        <v>3544</v>
      </c>
      <c r="B4599" s="26" t="s">
        <v>3544</v>
      </c>
      <c r="C4599" s="24" t="s">
        <v>6313</v>
      </c>
      <c r="D4599" s="26" t="str">
        <f>VLOOKUP(C4599,Baza!A:E,5,FALSE)</f>
        <v>B5+ '00-04 РЕШЕТКА РАДИАТОРА ХРОМИРОВАННЫАЯ, ЧЕРНАЯ</v>
      </c>
      <c r="E4599" s="25" t="str">
        <f>IF(VLOOKUP(C4599,Baza!A:D,2,FALSE)&gt;0,"+","-")</f>
        <v>-</v>
      </c>
      <c r="F4599" s="25">
        <f>VLOOKUP(C4599,Baza!A:E,3,FALSE)</f>
        <v>37</v>
      </c>
      <c r="G4599" s="25">
        <f>VLOOKUP(C4599,Baza!A:E,3,FALSE)*курс</f>
        <v>1509.6</v>
      </c>
      <c r="H4599" s="25" t="str">
        <f>VLOOKUP(C4599,Baza!A:E,4,FALSE)</f>
        <v>3B0853651K3FZ</v>
      </c>
      <c r="I4599" s="25" t="str">
        <f>VLOOKUP(C4599,BREND!A:C,2,FALSE)</f>
        <v>API</v>
      </c>
    </row>
    <row r="4600" spans="1:9" hidden="1" outlineLevel="3">
      <c r="A4600" s="26" t="s">
        <v>3544</v>
      </c>
      <c r="B4600" s="26" t="s">
        <v>3544</v>
      </c>
      <c r="C4600" s="24" t="s">
        <v>21333</v>
      </c>
      <c r="D4600" s="26" t="str">
        <f>VLOOKUP(C4600,Baza!A:E,5,FALSE)</f>
        <v>A4/A6/A8 PASSAT5  '97-05 РЫЧАГ ПЕРЕДНИЙ НИЖНИЙ  ЗАДНИЙ ЛЕВЫЙ</v>
      </c>
      <c r="E4600" s="25" t="str">
        <f>IF(VLOOKUP(C4600,Baza!A:D,2,FALSE)&gt;0,"+","-")</f>
        <v>+</v>
      </c>
      <c r="F4600" s="25">
        <f>VLOOKUP(C4600,Baza!A:E,3,FALSE)</f>
        <v>28</v>
      </c>
      <c r="G4600" s="25">
        <f>VLOOKUP(C4600,Baza!A:E,3,FALSE)*курс</f>
        <v>1142.3999999999999</v>
      </c>
      <c r="H4600" s="25" t="str">
        <f>VLOOKUP(C4600,Baza!A:E,4,FALSE)</f>
        <v>4D0407693K</v>
      </c>
      <c r="I4600" s="25" t="str">
        <f>VLOOKUP(C4600,BREND!A:C,2,FALSE)</f>
        <v>SCHNIEDER</v>
      </c>
    </row>
    <row r="4601" spans="1:9" hidden="1" outlineLevel="3">
      <c r="A4601" s="26" t="s">
        <v>3544</v>
      </c>
      <c r="B4601" s="26" t="s">
        <v>3544</v>
      </c>
      <c r="C4601" s="24" t="s">
        <v>21334</v>
      </c>
      <c r="D4601" s="26" t="str">
        <f>VLOOKUP(C4601,Baza!A:E,5,FALSE)</f>
        <v>A4/A6/A8 PASSAT5 '97-05 РЫЧАГ ПЕРЕДНИЙ НИЖНИЙ  ЗАДНИЙ ПРАВЫЙ.</v>
      </c>
      <c r="E4601" s="25" t="str">
        <f>IF(VLOOKUP(C4601,Baza!A:D,2,FALSE)&gt;0,"+","-")</f>
        <v>+</v>
      </c>
      <c r="F4601" s="25">
        <f>VLOOKUP(C4601,Baza!A:E,3,FALSE)</f>
        <v>28</v>
      </c>
      <c r="G4601" s="25">
        <f>VLOOKUP(C4601,Baza!A:E,3,FALSE)*курс</f>
        <v>1142.3999999999999</v>
      </c>
      <c r="H4601" s="25" t="str">
        <f>VLOOKUP(C4601,Baza!A:E,4,FALSE)</f>
        <v>4D0407694K</v>
      </c>
      <c r="I4601" s="25" t="str">
        <f>VLOOKUP(C4601,BREND!A:C,2,FALSE)</f>
        <v>SCHNIEDER</v>
      </c>
    </row>
    <row r="4602" spans="1:9" hidden="1" outlineLevel="2" collapsed="1">
      <c r="A4602" s="96" t="s">
        <v>20442</v>
      </c>
      <c r="B4602" s="96" t="s">
        <v>3602</v>
      </c>
      <c r="C4602" s="17"/>
      <c r="D4602" s="17"/>
      <c r="E4602" s="17"/>
      <c r="F4602" s="17"/>
      <c r="G4602" s="17"/>
      <c r="H4602" s="17"/>
      <c r="I4602" s="17"/>
    </row>
    <row r="4603" spans="1:9" hidden="1" outlineLevel="3">
      <c r="A4603" s="26" t="s">
        <v>3602</v>
      </c>
      <c r="B4603" s="26" t="s">
        <v>3602</v>
      </c>
      <c r="C4603" s="24" t="s">
        <v>3601</v>
      </c>
      <c r="D4603" s="26" t="str">
        <f>VLOOKUP(C4603,Baza!A:E,5,FALSE)</f>
        <v xml:space="preserve">B6 '05-09 БАМПЕР ПЕРЕДНИЙ, ГРУНТОВАННЫЙ, Б/ОТВЕРСТИЙ П/ПАРКТРОНИКИ, ОМЫВАТЕЛЬ </v>
      </c>
      <c r="E4603" s="25" t="str">
        <f>IF(VLOOKUP(C4603,Baza!A:D,2,FALSE)&gt;0,"+","-")</f>
        <v>+</v>
      </c>
      <c r="F4603" s="25">
        <f>VLOOKUP(C4603,Baza!A:E,3,FALSE)</f>
        <v>60</v>
      </c>
      <c r="G4603" s="25">
        <f>VLOOKUP(C4603,Baza!A:E,3,FALSE)*курс</f>
        <v>2448</v>
      </c>
      <c r="H4603" s="25" t="str">
        <f>VLOOKUP(C4603,Baza!A:E,4,FALSE)</f>
        <v>3C0807217DGRU</v>
      </c>
      <c r="I4603" s="25" t="str">
        <f>VLOOKUP(C4603,BREND!A:C,2,FALSE)</f>
        <v>API</v>
      </c>
    </row>
    <row r="4604" spans="1:9" hidden="1" outlineLevel="3">
      <c r="A4604" s="26" t="s">
        <v>3602</v>
      </c>
      <c r="B4604" s="26" t="s">
        <v>3602</v>
      </c>
      <c r="C4604" s="24" t="s">
        <v>3603</v>
      </c>
      <c r="D4604" s="26" t="str">
        <f>VLOOKUP(C4604,Baza!A:E,5,FALSE)</f>
        <v>PASSAT '06- УСИЛИТЕЛЬ ПЕРЕДНЕГО БАМПЕРА</v>
      </c>
      <c r="E4604" s="25" t="str">
        <f>IF(VLOOKUP(C4604,Baza!A:D,2,FALSE)&gt;0,"+","-")</f>
        <v>+</v>
      </c>
      <c r="F4604" s="25">
        <f>VLOOKUP(C4604,Baza!A:E,3,FALSE)</f>
        <v>34</v>
      </c>
      <c r="G4604" s="25">
        <f>VLOOKUP(C4604,Baza!A:E,3,FALSE)*курс</f>
        <v>1387.1999999999998</v>
      </c>
      <c r="H4604" s="25" t="str">
        <f>VLOOKUP(C4604,Baza!A:E,4,FALSE)</f>
        <v>3C0807109B</v>
      </c>
      <c r="I4604" s="25" t="str">
        <f>VLOOKUP(C4604,BREND!A:C,2,FALSE)</f>
        <v>API</v>
      </c>
    </row>
    <row r="4605" spans="1:9" hidden="1" outlineLevel="3">
      <c r="A4605" s="26" t="s">
        <v>3602</v>
      </c>
      <c r="B4605" s="26" t="s">
        <v>3602</v>
      </c>
      <c r="C4605" s="24" t="s">
        <v>3604</v>
      </c>
      <c r="D4605" s="26" t="str">
        <f>VLOOKUP(C4605,Baza!A:E,5,FALSE)</f>
        <v>B6 '05-09 СУППОРТ РАДИАТОРА (ПЕРЕДНЯЯ ПАНЕЛЬ) (V 1.8)</v>
      </c>
      <c r="E4605" s="25" t="str">
        <f>IF(VLOOKUP(C4605,Baza!A:D,2,FALSE)&gt;0,"+","-")</f>
        <v>-</v>
      </c>
      <c r="F4605" s="25">
        <f>VLOOKUP(C4605,Baza!A:E,3,FALSE)</f>
        <v>75</v>
      </c>
      <c r="G4605" s="25">
        <f>VLOOKUP(C4605,Baza!A:E,3,FALSE)*курс</f>
        <v>3060</v>
      </c>
      <c r="H4605" s="25" t="str">
        <f>VLOOKUP(C4605,Baza!A:E,4,FALSE)</f>
        <v>3C0805588F</v>
      </c>
      <c r="I4605" s="25" t="str">
        <f>VLOOKUP(C4605,BREND!A:C,2,FALSE)</f>
        <v>API</v>
      </c>
    </row>
    <row r="4606" spans="1:9" hidden="1" outlineLevel="3">
      <c r="A4606" s="26" t="s">
        <v>3602</v>
      </c>
      <c r="B4606" s="26" t="s">
        <v>3602</v>
      </c>
      <c r="C4606" s="24" t="s">
        <v>3605</v>
      </c>
      <c r="D4606" s="26" t="str">
        <f>VLOOKUP(C4606,Baza!A:E,5,FALSE)</f>
        <v>B6 '05-09 КАПОТ</v>
      </c>
      <c r="E4606" s="25" t="str">
        <f>IF(VLOOKUP(C4606,Baza!A:D,2,FALSE)&gt;0,"+","-")</f>
        <v>+</v>
      </c>
      <c r="F4606" s="25">
        <f>VLOOKUP(C4606,Baza!A:E,3,FALSE)</f>
        <v>90</v>
      </c>
      <c r="G4606" s="25">
        <f>VLOOKUP(C4606,Baza!A:E,3,FALSE)*курс</f>
        <v>3671.9999999999995</v>
      </c>
      <c r="H4606" s="25" t="str">
        <f>VLOOKUP(C4606,Baza!A:E,4,FALSE)</f>
        <v>3C0823031A</v>
      </c>
      <c r="I4606" s="25" t="str">
        <f>VLOOKUP(C4606,BREND!A:C,2,FALSE)</f>
        <v>API</v>
      </c>
    </row>
    <row r="4607" spans="1:9" hidden="1" outlineLevel="3">
      <c r="A4607" s="26" t="s">
        <v>3602</v>
      </c>
      <c r="B4607" s="26" t="s">
        <v>3602</v>
      </c>
      <c r="C4607" s="24" t="s">
        <v>3607</v>
      </c>
      <c r="D4607" s="26" t="str">
        <f>VLOOKUP(C4607,Baza!A:E,5,FALSE)</f>
        <v>B6 '05-09 КРЫЛО ПЕРЕДНЕЕ, ЛЕВОЕ</v>
      </c>
      <c r="E4607" s="25" t="str">
        <f>IF(VLOOKUP(C4607,Baza!A:D,2,FALSE)&gt;0,"+","-")</f>
        <v>-</v>
      </c>
      <c r="F4607" s="25">
        <f>VLOOKUP(C4607,Baza!A:E,3,FALSE)</f>
        <v>24</v>
      </c>
      <c r="G4607" s="25">
        <f>VLOOKUP(C4607,Baza!A:E,3,FALSE)*курс</f>
        <v>979.19999999999993</v>
      </c>
      <c r="H4607" s="25" t="str">
        <f>VLOOKUP(C4607,Baza!A:E,4,FALSE)</f>
        <v>3C0821021</v>
      </c>
      <c r="I4607" s="25" t="str">
        <f>VLOOKUP(C4607,BREND!A:C,2,FALSE)</f>
        <v>API</v>
      </c>
    </row>
    <row r="4608" spans="1:9" hidden="1" outlineLevel="3">
      <c r="A4608" s="26" t="s">
        <v>3602</v>
      </c>
      <c r="B4608" s="26" t="s">
        <v>3602</v>
      </c>
      <c r="C4608" s="24" t="s">
        <v>3608</v>
      </c>
      <c r="D4608" s="26" t="str">
        <f>VLOOKUP(C4608,Baza!A:E,5,FALSE)</f>
        <v>B6 '05-09 КРЫЛО ПЕРЕДНЕЕ, ПРАВОЕ</v>
      </c>
      <c r="E4608" s="25" t="str">
        <f>IF(VLOOKUP(C4608,Baza!A:D,2,FALSE)&gt;0,"+","-")</f>
        <v>-</v>
      </c>
      <c r="F4608" s="25">
        <f>VLOOKUP(C4608,Baza!A:E,3,FALSE)</f>
        <v>24</v>
      </c>
      <c r="G4608" s="25">
        <f>VLOOKUP(C4608,Baza!A:E,3,FALSE)*курс</f>
        <v>979.19999999999993</v>
      </c>
      <c r="H4608" s="25" t="str">
        <f>VLOOKUP(C4608,Baza!A:E,4,FALSE)</f>
        <v>3C0821022</v>
      </c>
      <c r="I4608" s="25" t="str">
        <f>VLOOKUP(C4608,BREND!A:C,2,FALSE)</f>
        <v>API</v>
      </c>
    </row>
    <row r="4609" spans="1:9" hidden="1" outlineLevel="3">
      <c r="A4609" s="26" t="s">
        <v>3602</v>
      </c>
      <c r="B4609" s="26" t="s">
        <v>3602</v>
      </c>
      <c r="C4609" s="24" t="s">
        <v>3609</v>
      </c>
      <c r="D4609" s="26" t="str">
        <f>VLOOKUP(C4609,Baza!A:E,5,FALSE)</f>
        <v>B6 '05-09 ЛОКЕР КРЫЛА ПЕРЕДНЕГО, ЛЕВЫЙ, ПЕРЕДНЯЯ ЧАСТЬ</v>
      </c>
      <c r="E4609" s="25" t="str">
        <f>IF(VLOOKUP(C4609,Baza!A:D,2,FALSE)&gt;0,"+","-")</f>
        <v>-</v>
      </c>
      <c r="F4609" s="25">
        <f>VLOOKUP(C4609,Baza!A:E,3,FALSE)</f>
        <v>11</v>
      </c>
      <c r="G4609" s="25">
        <f>VLOOKUP(C4609,Baza!A:E,3,FALSE)*курс</f>
        <v>448.79999999999995</v>
      </c>
      <c r="H4609" s="25" t="str">
        <f>VLOOKUP(C4609,Baza!A:E,4,FALSE)</f>
        <v>3C08059119B9</v>
      </c>
      <c r="I4609" s="25" t="str">
        <f>VLOOKUP(C4609,BREND!A:C,2,FALSE)</f>
        <v>API</v>
      </c>
    </row>
    <row r="4610" spans="1:9" hidden="1" outlineLevel="3">
      <c r="A4610" s="26" t="s">
        <v>3602</v>
      </c>
      <c r="B4610" s="26" t="s">
        <v>3602</v>
      </c>
      <c r="C4610" s="24" t="s">
        <v>3610</v>
      </c>
      <c r="D4610" s="26" t="str">
        <f>VLOOKUP(C4610,Baza!A:E,5,FALSE)</f>
        <v>B6 '05-09 ЛОКЕР КРЫЛА ПЕРЕДНЕГО, ПРАВОГО, ПЕРЕДНЯЯ ЧАСТЬ</v>
      </c>
      <c r="E4610" s="25" t="str">
        <f>IF(VLOOKUP(C4610,Baza!A:D,2,FALSE)&gt;0,"+","-")</f>
        <v>-</v>
      </c>
      <c r="F4610" s="25">
        <f>VLOOKUP(C4610,Baza!A:E,3,FALSE)</f>
        <v>11</v>
      </c>
      <c r="G4610" s="25">
        <f>VLOOKUP(C4610,Baza!A:E,3,FALSE)*курс</f>
        <v>448.79999999999995</v>
      </c>
      <c r="H4610" s="25" t="str">
        <f>VLOOKUP(C4610,Baza!A:E,4,FALSE)</f>
        <v>3C08059129B9</v>
      </c>
      <c r="I4610" s="25" t="str">
        <f>VLOOKUP(C4610,BREND!A:C,2,FALSE)</f>
        <v>API</v>
      </c>
    </row>
    <row r="4611" spans="1:9" hidden="1" outlineLevel="3">
      <c r="A4611" s="26" t="s">
        <v>3602</v>
      </c>
      <c r="B4611" s="26" t="s">
        <v>3602</v>
      </c>
      <c r="C4611" s="24" t="s">
        <v>3611</v>
      </c>
      <c r="D4611" s="26" t="str">
        <f>VLOOKUP(C4611,Baza!A:E,5,FALSE)</f>
        <v>PASSAT '06- ПОДКРЫЛОК КРЫЛА ЗАДНЕГО, ЛЕВОГО</v>
      </c>
      <c r="E4611" s="25" t="str">
        <f>IF(VLOOKUP(C4611,Baza!A:D,2,FALSE)&gt;0,"+","-")</f>
        <v>+</v>
      </c>
      <c r="F4611" s="25">
        <f>VLOOKUP(C4611,Baza!A:E,3,FALSE)</f>
        <v>10</v>
      </c>
      <c r="G4611" s="25">
        <f>VLOOKUP(C4611,Baza!A:E,3,FALSE)*курс</f>
        <v>408</v>
      </c>
      <c r="H4611" s="25" t="str">
        <f>VLOOKUP(C4611,Baza!A:E,4,FALSE)</f>
        <v>3C0805977</v>
      </c>
      <c r="I4611" s="25" t="str">
        <f>VLOOKUP(C4611,BREND!A:C,2,FALSE)</f>
        <v>API</v>
      </c>
    </row>
    <row r="4612" spans="1:9" hidden="1" outlineLevel="3">
      <c r="A4612" s="26" t="s">
        <v>3602</v>
      </c>
      <c r="B4612" s="26" t="s">
        <v>3602</v>
      </c>
      <c r="C4612" s="24" t="s">
        <v>3612</v>
      </c>
      <c r="D4612" s="26" t="str">
        <f>VLOOKUP(C4612,Baza!A:E,5,FALSE)</f>
        <v xml:space="preserve">B6 '05-09 ЛОКЕР КРЫЛА ПЕРЕДНЕГО, ПРАВОГО, ЗАДНЯЯ ЧАСТЬ </v>
      </c>
      <c r="E4612" s="25" t="str">
        <f>IF(VLOOKUP(C4612,Baza!A:D,2,FALSE)&gt;0,"+","-")</f>
        <v>+</v>
      </c>
      <c r="F4612" s="25">
        <f>VLOOKUP(C4612,Baza!A:E,3,FALSE)</f>
        <v>10</v>
      </c>
      <c r="G4612" s="25">
        <f>VLOOKUP(C4612,Baza!A:E,3,FALSE)*курс</f>
        <v>408</v>
      </c>
      <c r="H4612" s="25" t="str">
        <f>VLOOKUP(C4612,Baza!A:E,4,FALSE)</f>
        <v>3C0805978</v>
      </c>
      <c r="I4612" s="25" t="str">
        <f>VLOOKUP(C4612,BREND!A:C,2,FALSE)</f>
        <v>API</v>
      </c>
    </row>
    <row r="4613" spans="1:9" hidden="1" outlineLevel="3">
      <c r="A4613" s="26" t="s">
        <v>3602</v>
      </c>
      <c r="B4613" s="26" t="s">
        <v>3602</v>
      </c>
      <c r="C4613" s="24" t="s">
        <v>3614</v>
      </c>
      <c r="D4613" s="26" t="str">
        <f>VLOOKUP(C4613,Baza!A:E,5,FALSE)</f>
        <v xml:space="preserve">B6 '05-09 ФАРА П/ТУМАННАЯ ЛЕВАЯ (H11) </v>
      </c>
      <c r="E4613" s="25" t="str">
        <f>IF(VLOOKUP(C4613,Baza!A:D,2,FALSE)&gt;0,"+","-")</f>
        <v>-</v>
      </c>
      <c r="F4613" s="25">
        <f>VLOOKUP(C4613,Baza!A:E,3,FALSE)</f>
        <v>35</v>
      </c>
      <c r="G4613" s="25">
        <f>VLOOKUP(C4613,Baza!A:E,3,FALSE)*курс</f>
        <v>1428</v>
      </c>
      <c r="H4613" s="25" t="str">
        <f>VLOOKUP(C4613,Baza!A:E,4,FALSE)</f>
        <v>3C0941699A</v>
      </c>
      <c r="I4613" s="25" t="str">
        <f>VLOOKUP(C4613,BREND!A:C,2,FALSE)</f>
        <v>DEPO</v>
      </c>
    </row>
    <row r="4614" spans="1:9" hidden="1" outlineLevel="3">
      <c r="A4614" s="26" t="s">
        <v>3602</v>
      </c>
      <c r="B4614" s="26" t="s">
        <v>3602</v>
      </c>
      <c r="C4614" s="24" t="s">
        <v>3615</v>
      </c>
      <c r="D4614" s="26" t="str">
        <f>VLOOKUP(C4614,Baza!A:E,5,FALSE)</f>
        <v xml:space="preserve">B6 '05-09 ФАРА П/ТУМАННАЯ ПРАВАЯ (H11) </v>
      </c>
      <c r="E4614" s="25" t="str">
        <f>IF(VLOOKUP(C4614,Baza!A:D,2,FALSE)&gt;0,"+","-")</f>
        <v>-</v>
      </c>
      <c r="F4614" s="25">
        <f>VLOOKUP(C4614,Baza!A:E,3,FALSE)</f>
        <v>35</v>
      </c>
      <c r="G4614" s="25">
        <f>VLOOKUP(C4614,Baza!A:E,3,FALSE)*курс</f>
        <v>1428</v>
      </c>
      <c r="H4614" s="25" t="str">
        <f>VLOOKUP(C4614,Baza!A:E,4,FALSE)</f>
        <v>3C0941700A</v>
      </c>
      <c r="I4614" s="25" t="str">
        <f>VLOOKUP(C4614,BREND!A:C,2,FALSE)</f>
        <v>DEPO</v>
      </c>
    </row>
    <row r="4615" spans="1:9" hidden="1" outlineLevel="3">
      <c r="A4615" s="26" t="s">
        <v>3602</v>
      </c>
      <c r="B4615" s="26" t="s">
        <v>3602</v>
      </c>
      <c r="C4615" s="24" t="s">
        <v>4129</v>
      </c>
      <c r="D4615" s="26" t="str">
        <f>VLOOKUP(C4615,Baza!A:E,5,FALSE)</f>
        <v>PASSAT '05-09 ПОВТОРИТЕЛЬ ПОВОРОТА НА КРЫЛО, ЛЕВЫЙ</v>
      </c>
      <c r="E4615" s="25" t="str">
        <f>IF(VLOOKUP(C4615,Baza!A:D,2,FALSE)&gt;0,"+","-")</f>
        <v>-</v>
      </c>
      <c r="F4615" s="25">
        <f>VLOOKUP(C4615,Baza!A:E,3,FALSE)</f>
        <v>10</v>
      </c>
      <c r="G4615" s="25">
        <f>VLOOKUP(C4615,Baza!A:E,3,FALSE)*курс</f>
        <v>408</v>
      </c>
      <c r="H4615" s="25" t="str">
        <f>VLOOKUP(C4615,Baza!A:E,4,FALSE)</f>
        <v>3C0953041E</v>
      </c>
      <c r="I4615" s="25" t="str">
        <f>VLOOKUP(C4615,BREND!A:C,2,FALSE)</f>
        <v>DEPO</v>
      </c>
    </row>
    <row r="4616" spans="1:9" hidden="1" outlineLevel="3">
      <c r="A4616" s="26" t="s">
        <v>3602</v>
      </c>
      <c r="B4616" s="26" t="s">
        <v>3602</v>
      </c>
      <c r="C4616" s="24" t="s">
        <v>4130</v>
      </c>
      <c r="D4616" s="26" t="str">
        <f>VLOOKUP(C4616,Baza!A:E,5,FALSE)</f>
        <v>PASSAT '05-09 ПОВТОРИТЕЛЬ ПОВОРОТА НА КРЫЛО, ПРАВЫЙ</v>
      </c>
      <c r="E4616" s="25" t="str">
        <f>IF(VLOOKUP(C4616,Baza!A:D,2,FALSE)&gt;0,"+","-")</f>
        <v>-</v>
      </c>
      <c r="F4616" s="25">
        <f>VLOOKUP(C4616,Baza!A:E,3,FALSE)</f>
        <v>10</v>
      </c>
      <c r="G4616" s="25">
        <f>VLOOKUP(C4616,Baza!A:E,3,FALSE)*курс</f>
        <v>408</v>
      </c>
      <c r="H4616" s="25" t="str">
        <f>VLOOKUP(C4616,Baza!A:E,4,FALSE)</f>
        <v>3C0953042E</v>
      </c>
      <c r="I4616" s="25" t="str">
        <f>VLOOKUP(C4616,BREND!A:C,2,FALSE)</f>
        <v>DEPO</v>
      </c>
    </row>
    <row r="4617" spans="1:9" hidden="1" outlineLevel="3">
      <c r="A4617" s="26" t="s">
        <v>3602</v>
      </c>
      <c r="B4617" s="26" t="s">
        <v>3602</v>
      </c>
      <c r="C4617" s="24" t="s">
        <v>4131</v>
      </c>
      <c r="D4617" s="26" t="str">
        <f>VLOOKUP(C4617,Baza!A:E,5,FALSE)</f>
        <v xml:space="preserve">B6 '05-09 ФАРА П/ТУМАННАЯ ЛЕВАЯ (HB4) </v>
      </c>
      <c r="E4617" s="25" t="str">
        <f>IF(VLOOKUP(C4617,Baza!A:D,2,FALSE)&gt;0,"+","-")</f>
        <v>+</v>
      </c>
      <c r="F4617" s="25">
        <f>VLOOKUP(C4617,Baza!A:E,3,FALSE)</f>
        <v>31</v>
      </c>
      <c r="G4617" s="25">
        <f>VLOOKUP(C4617,Baza!A:E,3,FALSE)*курс</f>
        <v>1264.8</v>
      </c>
      <c r="H4617" s="25" t="str">
        <f>VLOOKUP(C4617,Baza!A:E,4,FALSE)</f>
        <v>3C0941699B</v>
      </c>
      <c r="I4617" s="25" t="str">
        <f>VLOOKUP(C4617,BREND!A:C,2,FALSE)</f>
        <v>DEPO</v>
      </c>
    </row>
    <row r="4618" spans="1:9" hidden="1" outlineLevel="3">
      <c r="A4618" s="26" t="s">
        <v>3602</v>
      </c>
      <c r="B4618" s="26" t="s">
        <v>3602</v>
      </c>
      <c r="C4618" s="24" t="s">
        <v>4132</v>
      </c>
      <c r="D4618" s="26" t="str">
        <f>VLOOKUP(C4618,Baza!A:E,5,FALSE)</f>
        <v xml:space="preserve">B6 '05-09 ФАРА П/ТУМАННАЯ ПРАВАЯ (HB4) </v>
      </c>
      <c r="E4618" s="25" t="str">
        <f>IF(VLOOKUP(C4618,Baza!A:D,2,FALSE)&gt;0,"+","-")</f>
        <v>+</v>
      </c>
      <c r="F4618" s="25">
        <f>VLOOKUP(C4618,Baza!A:E,3,FALSE)</f>
        <v>31</v>
      </c>
      <c r="G4618" s="25">
        <f>VLOOKUP(C4618,Baza!A:E,3,FALSE)*курс</f>
        <v>1264.8</v>
      </c>
      <c r="H4618" s="25" t="str">
        <f>VLOOKUP(C4618,Baza!A:E,4,FALSE)</f>
        <v>3C0941700B</v>
      </c>
      <c r="I4618" s="25" t="str">
        <f>VLOOKUP(C4618,BREND!A:C,2,FALSE)</f>
        <v>DEPO</v>
      </c>
    </row>
    <row r="4619" spans="1:9" hidden="1" outlineLevel="3">
      <c r="A4619" s="26" t="s">
        <v>3602</v>
      </c>
      <c r="B4619" s="26" t="s">
        <v>3602</v>
      </c>
      <c r="C4619" s="24" t="s">
        <v>4341</v>
      </c>
      <c r="D4619" s="26" t="str">
        <f>VLOOKUP(C4619,Baza!A:E,5,FALSE)</f>
        <v>B6 '05-09 СУППОРТ РАДИАТОРА (ПЕРЕДНЯЯПАНЕЛЬ) (БЕНЗИН V 2.0)</v>
      </c>
      <c r="E4619" s="25" t="str">
        <f>IF(VLOOKUP(C4619,Baza!A:D,2,FALSE)&gt;0,"+","-")</f>
        <v>+</v>
      </c>
      <c r="F4619" s="25">
        <f>VLOOKUP(C4619,Baza!A:E,3,FALSE)</f>
        <v>69</v>
      </c>
      <c r="G4619" s="25">
        <f>VLOOKUP(C4619,Baza!A:E,3,FALSE)*курс</f>
        <v>2815.2</v>
      </c>
      <c r="H4619" s="25" t="str">
        <f>VLOOKUP(C4619,Baza!A:E,4,FALSE)</f>
        <v>3C0805588J</v>
      </c>
      <c r="I4619" s="25" t="str">
        <f>VLOOKUP(C4619,BREND!A:C,2,FALSE)</f>
        <v>API</v>
      </c>
    </row>
    <row r="4620" spans="1:9" hidden="1" outlineLevel="3">
      <c r="A4620" s="26" t="s">
        <v>3602</v>
      </c>
      <c r="B4620" s="26" t="s">
        <v>3602</v>
      </c>
      <c r="C4620" s="24" t="s">
        <v>6314</v>
      </c>
      <c r="D4620" s="26" t="str">
        <f>VLOOKUP(C4620,Baza!A:E,5,FALSE)</f>
        <v xml:space="preserve">B6 '05-09 РЕШЕТКА БАМПЕРА ПЕРЕДНЕГО,ЧЕРНАЯ, ЦЕНТРАЛЬНАЯ, С ЧЕРНЫМ МОЛДИНГОМ </v>
      </c>
      <c r="E4620" s="25" t="str">
        <f>IF(VLOOKUP(C4620,Baza!A:D,2,FALSE)&gt;0,"+","-")</f>
        <v>+</v>
      </c>
      <c r="F4620" s="25">
        <f>VLOOKUP(C4620,Baza!A:E,3,FALSE)</f>
        <v>12</v>
      </c>
      <c r="G4620" s="25">
        <f>VLOOKUP(C4620,Baza!A:E,3,FALSE)*курс</f>
        <v>489.59999999999997</v>
      </c>
      <c r="H4620" s="25" t="str">
        <f>VLOOKUP(C4620,Baza!A:E,4,FALSE)</f>
        <v>3C08536719B9</v>
      </c>
      <c r="I4620" s="25" t="str">
        <f>VLOOKUP(C4620,BREND!A:C,2,FALSE)</f>
        <v>API</v>
      </c>
    </row>
    <row r="4621" spans="1:9" hidden="1" outlineLevel="3">
      <c r="A4621" s="26" t="s">
        <v>3602</v>
      </c>
      <c r="B4621" s="26" t="s">
        <v>3602</v>
      </c>
      <c r="C4621" s="24" t="s">
        <v>6315</v>
      </c>
      <c r="D4621" s="26" t="str">
        <f>VLOOKUP(C4621,Baza!A:E,5,FALSE)</f>
        <v xml:space="preserve">B6 '05-09 РЕШЕТКА БАМПЕРА ПЕРЕДНЕГО, ЧЕРНАЯ, ЦЕНТРАЛЬНАЯ, С ХРОМОМ, МОЛДИНГ ХРОМИРОВАННЫЙ </v>
      </c>
      <c r="E4621" s="25" t="str">
        <f>IF(VLOOKUP(C4621,Baza!A:D,2,FALSE)&gt;0,"+","-")</f>
        <v>+</v>
      </c>
      <c r="F4621" s="25">
        <f>VLOOKUP(C4621,Baza!A:E,3,FALSE)</f>
        <v>15</v>
      </c>
      <c r="G4621" s="25">
        <f>VLOOKUP(C4621,Baza!A:E,3,FALSE)*курс</f>
        <v>612</v>
      </c>
      <c r="H4621" s="25" t="str">
        <f>VLOOKUP(C4621,Baza!A:E,4,FALSE)</f>
        <v>3C0853671AUZL</v>
      </c>
      <c r="I4621" s="25" t="str">
        <f>VLOOKUP(C4621,BREND!A:C,2,FALSE)</f>
        <v>API</v>
      </c>
    </row>
    <row r="4622" spans="1:9" hidden="1" outlineLevel="3">
      <c r="A4622" s="26" t="s">
        <v>3602</v>
      </c>
      <c r="B4622" s="26" t="s">
        <v>3602</v>
      </c>
      <c r="C4622" s="24" t="s">
        <v>7070</v>
      </c>
      <c r="D4622" s="26" t="str">
        <f>VLOOKUP(C4622,Baza!A:E,5,FALSE)</f>
        <v>B6 '05-09 ФАРА ЛЕВАЯ, ЧЕРНАЯ</v>
      </c>
      <c r="E4622" s="25" t="str">
        <f>IF(VLOOKUP(C4622,Baza!A:D,2,FALSE)&gt;0,"+","-")</f>
        <v>+</v>
      </c>
      <c r="F4622" s="25">
        <f>VLOOKUP(C4622,Baza!A:E,3,FALSE)</f>
        <v>78</v>
      </c>
      <c r="G4622" s="25">
        <f>VLOOKUP(C4622,Baza!A:E,3,FALSE)*курс</f>
        <v>3182.3999999999996</v>
      </c>
      <c r="H4622" s="25">
        <f>VLOOKUP(C4622,Baza!A:E,4,FALSE)</f>
        <v>0</v>
      </c>
      <c r="I4622" s="25" t="str">
        <f>VLOOKUP(C4622,BREND!A:C,2,FALSE)</f>
        <v>DEPO</v>
      </c>
    </row>
    <row r="4623" spans="1:9" hidden="1" outlineLevel="3">
      <c r="A4623" s="26" t="s">
        <v>3602</v>
      </c>
      <c r="B4623" s="26" t="s">
        <v>3602</v>
      </c>
      <c r="C4623" s="24" t="s">
        <v>7071</v>
      </c>
      <c r="D4623" s="26" t="str">
        <f>VLOOKUP(C4623,Baza!A:E,5,FALSE)</f>
        <v>B6 '05-09 ФАРА ПРАВАЯ, ЧЕРНАЯ</v>
      </c>
      <c r="E4623" s="25" t="str">
        <f>IF(VLOOKUP(C4623,Baza!A:D,2,FALSE)&gt;0,"+","-")</f>
        <v>+</v>
      </c>
      <c r="F4623" s="25">
        <f>VLOOKUP(C4623,Baza!A:E,3,FALSE)</f>
        <v>78</v>
      </c>
      <c r="G4623" s="25">
        <f>VLOOKUP(C4623,Baza!A:E,3,FALSE)*курс</f>
        <v>3182.3999999999996</v>
      </c>
      <c r="H4623" s="25">
        <f>VLOOKUP(C4623,Baza!A:E,4,FALSE)</f>
        <v>0</v>
      </c>
      <c r="I4623" s="25" t="str">
        <f>VLOOKUP(C4623,BREND!A:C,2,FALSE)</f>
        <v>DEPO</v>
      </c>
    </row>
    <row r="4624" spans="1:9" hidden="1" outlineLevel="3">
      <c r="A4624" s="26" t="s">
        <v>3602</v>
      </c>
      <c r="B4624" s="26" t="s">
        <v>3602</v>
      </c>
      <c r="C4624" s="24" t="s">
        <v>18196</v>
      </c>
      <c r="D4624" s="26" t="str">
        <f>VLOOKUP(C4624,Baza!A:E,5,FALSE)</f>
        <v>PASSAT '05- ФОНАРЬ НА КРЫЛО ЛЕВЫЙ</v>
      </c>
      <c r="E4624" s="25" t="str">
        <f>IF(VLOOKUP(C4624,Baza!A:D,2,FALSE)&gt;0,"+","-")</f>
        <v>+</v>
      </c>
      <c r="F4624" s="25">
        <f>VLOOKUP(C4624,Baza!A:E,3,FALSE)</f>
        <v>59</v>
      </c>
      <c r="G4624" s="25">
        <f>VLOOKUP(C4624,Baza!A:E,3,FALSE)*курс</f>
        <v>2407.1999999999998</v>
      </c>
      <c r="H4624" s="25" t="str">
        <f>VLOOKUP(C4624,Baza!A:E,4,FALSE)</f>
        <v>3C5945095C</v>
      </c>
      <c r="I4624" s="25" t="str">
        <f>VLOOKUP(C4624,BREND!A:C,2,FALSE)</f>
        <v>DEPO</v>
      </c>
    </row>
    <row r="4625" spans="1:9" hidden="1" outlineLevel="3">
      <c r="A4625" s="26" t="s">
        <v>3602</v>
      </c>
      <c r="B4625" s="26" t="s">
        <v>3602</v>
      </c>
      <c r="C4625" s="24" t="s">
        <v>18197</v>
      </c>
      <c r="D4625" s="26" t="str">
        <f>VLOOKUP(C4625,Baza!A:E,5,FALSE)</f>
        <v>PASSAT '05- ФОНАРЬ  НА КРЫЛО ПРАВЫЙ</v>
      </c>
      <c r="E4625" s="25" t="str">
        <f>IF(VLOOKUP(C4625,Baza!A:D,2,FALSE)&gt;0,"+","-")</f>
        <v>+</v>
      </c>
      <c r="F4625" s="25">
        <f>VLOOKUP(C4625,Baza!A:E,3,FALSE)</f>
        <v>59</v>
      </c>
      <c r="G4625" s="25">
        <f>VLOOKUP(C4625,Baza!A:E,3,FALSE)*курс</f>
        <v>2407.1999999999998</v>
      </c>
      <c r="H4625" s="25" t="str">
        <f>VLOOKUP(C4625,Baza!A:E,4,FALSE)</f>
        <v>3C5945096C</v>
      </c>
      <c r="I4625" s="25" t="str">
        <f>VLOOKUP(C4625,BREND!A:C,2,FALSE)</f>
        <v>DEPO</v>
      </c>
    </row>
    <row r="4626" spans="1:9" hidden="1" outlineLevel="3">
      <c r="A4626" s="26" t="s">
        <v>3602</v>
      </c>
      <c r="B4626" s="26" t="s">
        <v>3602</v>
      </c>
      <c r="C4626" s="24" t="s">
        <v>28626</v>
      </c>
      <c r="D4626" s="26" t="str">
        <f>VLOOKUP(C4626,Baza!A:E,5,FALSE)</f>
        <v>PASSAT '06- УСИЛИТЕЛЬ  ПЕРЕДНЕГО БАМПЕРА</v>
      </c>
      <c r="E4626" s="25" t="str">
        <f>IF(VLOOKUP(C4626,Baza!A:D,2,FALSE)&gt;0,"+","-")</f>
        <v>+</v>
      </c>
      <c r="F4626" s="25">
        <f>VLOOKUP(C4626,Baza!A:E,3,FALSE)</f>
        <v>26</v>
      </c>
      <c r="G4626" s="25">
        <f>VLOOKUP(C4626,Baza!A:E,3,FALSE)*курс</f>
        <v>1060.8</v>
      </c>
      <c r="H4626" s="25" t="str">
        <f>VLOOKUP(C4626,Baza!A:E,4,FALSE)</f>
        <v>3C0807109С</v>
      </c>
      <c r="I4626" s="25" t="str">
        <f>VLOOKUP(C4626,BREND!A:C,2,FALSE)</f>
        <v>API</v>
      </c>
    </row>
    <row r="4627" spans="1:9" hidden="1" outlineLevel="3">
      <c r="A4627" s="26" t="s">
        <v>3602</v>
      </c>
      <c r="B4627" s="26" t="s">
        <v>3602</v>
      </c>
      <c r="C4627" s="24" t="s">
        <v>28614</v>
      </c>
      <c r="D4627" s="26" t="str">
        <f>VLOOKUP(C4627,Baza!A:E,5,FALSE)</f>
        <v>PASSAT '06-'10 РЕШЁТКА  ПЕРЕДНЕГО БАМПЕРА, ЛЕВАЯ</v>
      </c>
      <c r="E4627" s="25" t="str">
        <f>IF(VLOOKUP(C4627,Baza!A:D,2,FALSE)&gt;0,"+","-")</f>
        <v>+</v>
      </c>
      <c r="F4627" s="25">
        <f>VLOOKUP(C4627,Baza!A:E,3,FALSE)</f>
        <v>7.2</v>
      </c>
      <c r="G4627" s="25">
        <f>VLOOKUP(C4627,Baza!A:E,3,FALSE)*курс</f>
        <v>293.76</v>
      </c>
      <c r="H4627" s="25" t="str">
        <f>VLOOKUP(C4627,Baza!A:E,4,FALSE)</f>
        <v>3C08536659B9</v>
      </c>
      <c r="I4627" s="25" t="str">
        <f>VLOOKUP(C4627,BREND!A:C,2,FALSE)</f>
        <v>API</v>
      </c>
    </row>
    <row r="4628" spans="1:9" hidden="1" outlineLevel="3">
      <c r="A4628" s="26" t="s">
        <v>3602</v>
      </c>
      <c r="B4628" s="26" t="s">
        <v>3602</v>
      </c>
      <c r="C4628" s="24" t="s">
        <v>28617</v>
      </c>
      <c r="D4628" s="26" t="str">
        <f>VLOOKUP(C4628,Baza!A:E,5,FALSE)</f>
        <v>PASSAT '06-'10 РЕШЁТКА  ПЕРЕДНЕГО БАМПЕРА, ПРАВАЯ</v>
      </c>
      <c r="E4628" s="25" t="str">
        <f>IF(VLOOKUP(C4628,Baza!A:D,2,FALSE)&gt;0,"+","-")</f>
        <v>-</v>
      </c>
      <c r="F4628" s="25">
        <f>VLOOKUP(C4628,Baza!A:E,3,FALSE)</f>
        <v>7.5</v>
      </c>
      <c r="G4628" s="25">
        <f>VLOOKUP(C4628,Baza!A:E,3,FALSE)*курс</f>
        <v>306</v>
      </c>
      <c r="H4628" s="25" t="str">
        <f>VLOOKUP(C4628,Baza!A:E,4,FALSE)</f>
        <v>3C08536669B9</v>
      </c>
      <c r="I4628" s="25" t="str">
        <f>VLOOKUP(C4628,BREND!A:C,2,FALSE)</f>
        <v>API</v>
      </c>
    </row>
    <row r="4629" spans="1:9" hidden="1" outlineLevel="3">
      <c r="A4629" s="26" t="s">
        <v>3602</v>
      </c>
      <c r="B4629" s="26" t="s">
        <v>3602</v>
      </c>
      <c r="C4629" s="24" t="s">
        <v>28629</v>
      </c>
      <c r="D4629" s="26" t="str">
        <f>VLOOKUP(C4629,Baza!A:E,5,FALSE)</f>
        <v>PASSAT '06-'10 СПОЙЛЕР</v>
      </c>
      <c r="E4629" s="25" t="str">
        <f>IF(VLOOKUP(C4629,Baza!A:D,2,FALSE)&gt;0,"+","-")</f>
        <v>+</v>
      </c>
      <c r="F4629" s="25">
        <f>VLOOKUP(C4629,Baza!A:E,3,FALSE)</f>
        <v>30</v>
      </c>
      <c r="G4629" s="25">
        <f>VLOOKUP(C4629,Baza!A:E,3,FALSE)*курс</f>
        <v>1224</v>
      </c>
      <c r="H4629" s="25" t="str">
        <f>VLOOKUP(C4629,Baza!A:E,4,FALSE)</f>
        <v>3C0805903</v>
      </c>
      <c r="I4629" s="25" t="str">
        <f>VLOOKUP(C4629,BREND!A:C,2,FALSE)</f>
        <v>API</v>
      </c>
    </row>
    <row r="4630" spans="1:9" hidden="1" outlineLevel="3">
      <c r="A4630" s="26" t="s">
        <v>3602</v>
      </c>
      <c r="B4630" s="26" t="s">
        <v>3602</v>
      </c>
      <c r="C4630" s="24" t="s">
        <v>28620</v>
      </c>
      <c r="D4630" s="26" t="str">
        <f>VLOOKUP(C4630,Baza!A:E,5,FALSE)</f>
        <v>PASSAT '06-МОЛДИНГ ПЕРЕДНЕГО БАМПЕРА, ЛЕВЫЙ</v>
      </c>
      <c r="E4630" s="25" t="str">
        <f>IF(VLOOKUP(C4630,Baza!A:D,2,FALSE)&gt;0,"+","-")</f>
        <v>+</v>
      </c>
      <c r="F4630" s="25">
        <f>VLOOKUP(C4630,Baza!A:E,3,FALSE)</f>
        <v>6.5</v>
      </c>
      <c r="G4630" s="25">
        <f>VLOOKUP(C4630,Baza!A:E,3,FALSE)*курс</f>
        <v>265.2</v>
      </c>
      <c r="H4630" s="25" t="str">
        <f>VLOOKUP(C4630,Baza!A:E,4,FALSE)</f>
        <v>3C08076459B</v>
      </c>
      <c r="I4630" s="25" t="str">
        <f>VLOOKUP(C4630,BREND!A:C,2,FALSE)</f>
        <v>API</v>
      </c>
    </row>
    <row r="4631" spans="1:9" hidden="1" outlineLevel="3">
      <c r="A4631" s="26" t="s">
        <v>3602</v>
      </c>
      <c r="B4631" s="26" t="s">
        <v>3602</v>
      </c>
      <c r="C4631" s="24" t="s">
        <v>28623</v>
      </c>
      <c r="D4631" s="26" t="str">
        <f>VLOOKUP(C4631,Baza!A:E,5,FALSE)</f>
        <v>PASSAT '06-МОЛДИНГ ПЕРЕДНЕГО БАМПЕРА, ПРАВЫЙ</v>
      </c>
      <c r="E4631" s="25" t="str">
        <f>IF(VLOOKUP(C4631,Baza!A:D,2,FALSE)&gt;0,"+","-")</f>
        <v>+</v>
      </c>
      <c r="F4631" s="25">
        <f>VLOOKUP(C4631,Baza!A:E,3,FALSE)</f>
        <v>6.5</v>
      </c>
      <c r="G4631" s="25">
        <f>VLOOKUP(C4631,Baza!A:E,3,FALSE)*курс</f>
        <v>265.2</v>
      </c>
      <c r="H4631" s="25" t="str">
        <f>VLOOKUP(C4631,Baza!A:E,4,FALSE)</f>
        <v>3C08076469B</v>
      </c>
      <c r="I4631" s="25" t="str">
        <f>VLOOKUP(C4631,BREND!A:C,2,FALSE)</f>
        <v>API</v>
      </c>
    </row>
    <row r="4632" spans="1:9" hidden="1" outlineLevel="2" collapsed="1">
      <c r="A4632" s="96" t="s">
        <v>20442</v>
      </c>
      <c r="B4632" s="96" t="s">
        <v>20546</v>
      </c>
      <c r="C4632" s="17"/>
      <c r="D4632" s="17"/>
      <c r="E4632" s="17"/>
      <c r="F4632" s="17"/>
      <c r="G4632" s="17"/>
      <c r="H4632" s="17"/>
      <c r="I4632" s="17"/>
    </row>
    <row r="4633" spans="1:9" hidden="1" outlineLevel="3">
      <c r="A4633" s="26" t="s">
        <v>20546</v>
      </c>
      <c r="B4633" s="26" t="s">
        <v>20546</v>
      </c>
      <c r="C4633" s="24" t="s">
        <v>17591</v>
      </c>
      <c r="D4633" s="26" t="str">
        <f>VLOOKUP(C4633,Baza!A:E,5,FALSE)</f>
        <v xml:space="preserve">PASSAT CC '08- ФАРА П/ТУМАННАЯ ЛЕВАЯ (H11) </v>
      </c>
      <c r="E4633" s="25" t="str">
        <f>IF(VLOOKUP(C4633,Baza!A:D,2,FALSE)&gt;0,"+","-")</f>
        <v>+</v>
      </c>
      <c r="F4633" s="25">
        <f>VLOOKUP(C4633,Baza!A:E,3,FALSE)</f>
        <v>16.5</v>
      </c>
      <c r="G4633" s="25">
        <f>VLOOKUP(C4633,Baza!A:E,3,FALSE)*курс</f>
        <v>673.19999999999993</v>
      </c>
      <c r="H4633" s="25" t="str">
        <f>VLOOKUP(C4633,Baza!A:E,4,FALSE)</f>
        <v>8T0941699</v>
      </c>
      <c r="I4633" s="25" t="str">
        <f>VLOOKUP(C4633,BREND!A:C,2,FALSE)</f>
        <v>DEPO</v>
      </c>
    </row>
    <row r="4634" spans="1:9" hidden="1" outlineLevel="3">
      <c r="A4634" s="26" t="s">
        <v>20546</v>
      </c>
      <c r="B4634" s="26" t="s">
        <v>20546</v>
      </c>
      <c r="C4634" s="24" t="s">
        <v>17594</v>
      </c>
      <c r="D4634" s="26" t="str">
        <f>VLOOKUP(C4634,Baza!A:E,5,FALSE)</f>
        <v xml:space="preserve">PASSAT CC '08- ФАРА П/ТУМАННАЯ ПРАВАЯ (H11) </v>
      </c>
      <c r="E4634" s="25" t="str">
        <f>IF(VLOOKUP(C4634,Baza!A:D,2,FALSE)&gt;0,"+","-")</f>
        <v>+</v>
      </c>
      <c r="F4634" s="25">
        <f>VLOOKUP(C4634,Baza!A:E,3,FALSE)</f>
        <v>16.5</v>
      </c>
      <c r="G4634" s="25">
        <f>VLOOKUP(C4634,Baza!A:E,3,FALSE)*курс</f>
        <v>673.19999999999993</v>
      </c>
      <c r="H4634" s="25" t="str">
        <f>VLOOKUP(C4634,Baza!A:E,4,FALSE)</f>
        <v>8T0941700</v>
      </c>
      <c r="I4634" s="25" t="str">
        <f>VLOOKUP(C4634,BREND!A:C,2,FALSE)</f>
        <v>DEPO</v>
      </c>
    </row>
    <row r="4635" spans="1:9" hidden="1" outlineLevel="3">
      <c r="A4635" s="26" t="s">
        <v>20546</v>
      </c>
      <c r="B4635" s="26" t="s">
        <v>20546</v>
      </c>
      <c r="C4635" s="24" t="s">
        <v>25174</v>
      </c>
      <c r="D4635" s="26" t="str">
        <f>VLOOKUP(C4635,Baza!A:E,5,FALSE)</f>
        <v>PASSAT CC '09- РЕШЁТКА РАДИАТОРА</v>
      </c>
      <c r="E4635" s="25" t="str">
        <f>IF(VLOOKUP(C4635,Baza!A:D,2,FALSE)&gt;0,"+","-")</f>
        <v>-</v>
      </c>
      <c r="F4635" s="25">
        <f>VLOOKUP(C4635,Baza!A:E,3,FALSE)</f>
        <v>30</v>
      </c>
      <c r="G4635" s="25">
        <f>VLOOKUP(C4635,Baza!A:E,3,FALSE)*курс</f>
        <v>1224</v>
      </c>
      <c r="H4635" s="25" t="str">
        <f>VLOOKUP(C4635,Baza!A:E,4,FALSE)</f>
        <v>35D853651</v>
      </c>
      <c r="I4635" s="25" t="str">
        <f>VLOOKUP(C4635,BREND!A:C,2,FALSE)</f>
        <v>API</v>
      </c>
    </row>
    <row r="4636" spans="1:9" hidden="1" outlineLevel="3">
      <c r="A4636" s="26" t="s">
        <v>20546</v>
      </c>
      <c r="B4636" s="26" t="s">
        <v>20546</v>
      </c>
      <c r="C4636" s="24" t="s">
        <v>28659</v>
      </c>
      <c r="D4636" s="26" t="str">
        <f>VLOOKUP(C4636,Baza!A:E,5,FALSE)</f>
        <v>PASSAT CC '09-  ЛОКЕР  ПЕРЕДНЕГО КРЫЛА, ЛЕВЫЙ</v>
      </c>
      <c r="E4636" s="25" t="str">
        <f>IF(VLOOKUP(C4636,Baza!A:D,2,FALSE)&gt;0,"+","-")</f>
        <v>+</v>
      </c>
      <c r="F4636" s="25">
        <f>VLOOKUP(C4636,Baza!A:E,3,FALSE)</f>
        <v>21.7</v>
      </c>
      <c r="G4636" s="25">
        <f>VLOOKUP(C4636,Baza!A:E,3,FALSE)*курс</f>
        <v>885.3599999999999</v>
      </c>
      <c r="H4636" s="25" t="str">
        <f>VLOOKUP(C4636,Baza!A:E,4,FALSE)</f>
        <v>3C08805911B9B9</v>
      </c>
      <c r="I4636" s="25" t="str">
        <f>VLOOKUP(C4636,BREND!A:C,2,FALSE)</f>
        <v>API</v>
      </c>
    </row>
    <row r="4637" spans="1:9" hidden="1" outlineLevel="3">
      <c r="A4637" s="26" t="s">
        <v>20546</v>
      </c>
      <c r="B4637" s="26" t="s">
        <v>20546</v>
      </c>
      <c r="C4637" s="24" t="s">
        <v>28662</v>
      </c>
      <c r="D4637" s="26" t="str">
        <f>VLOOKUP(C4637,Baza!A:E,5,FALSE)</f>
        <v>PASSAT CC '09-  ЛОКЕР  ПЕРЕДНЕГО КРЫЛА, ПРАВЫЙ</v>
      </c>
      <c r="E4637" s="25" t="str">
        <f>IF(VLOOKUP(C4637,Baza!A:D,2,FALSE)&gt;0,"+","-")</f>
        <v>+</v>
      </c>
      <c r="F4637" s="25">
        <f>VLOOKUP(C4637,Baza!A:E,3,FALSE)</f>
        <v>21.7</v>
      </c>
      <c r="G4637" s="25">
        <f>VLOOKUP(C4637,Baza!A:E,3,FALSE)*курс</f>
        <v>885.3599999999999</v>
      </c>
      <c r="H4637" s="25" t="str">
        <f>VLOOKUP(C4637,Baza!A:E,4,FALSE)</f>
        <v>3C08805912A9B9</v>
      </c>
      <c r="I4637" s="25" t="str">
        <f>VLOOKUP(C4637,BREND!A:C,2,FALSE)</f>
        <v>API</v>
      </c>
    </row>
    <row r="4638" spans="1:9" hidden="1" outlineLevel="3">
      <c r="A4638" s="26" t="s">
        <v>20546</v>
      </c>
      <c r="B4638" s="26" t="s">
        <v>20546</v>
      </c>
      <c r="C4638" s="24" t="s">
        <v>28656</v>
      </c>
      <c r="D4638" s="26" t="str">
        <f>VLOOKUP(C4638,Baza!A:E,5,FALSE)</f>
        <v>PASSAT CC '09-  ПЕРЕДНЯЯ ПАНЕЛЬ</v>
      </c>
      <c r="E4638" s="25" t="str">
        <f>IF(VLOOKUP(C4638,Baza!A:D,2,FALSE)&gt;0,"+","-")</f>
        <v>-</v>
      </c>
      <c r="F4638" s="25">
        <f>VLOOKUP(C4638,Baza!A:E,3,FALSE)</f>
        <v>121</v>
      </c>
      <c r="G4638" s="25">
        <f>VLOOKUP(C4638,Baza!A:E,3,FALSE)*курс</f>
        <v>4936.7999999999993</v>
      </c>
      <c r="H4638" s="25" t="str">
        <f>VLOOKUP(C4638,Baza!A:E,4,FALSE)</f>
        <v>3C08055888A</v>
      </c>
      <c r="I4638" s="25" t="str">
        <f>VLOOKUP(C4638,BREND!A:C,2,FALSE)</f>
        <v>API</v>
      </c>
    </row>
    <row r="4639" spans="1:9" hidden="1" outlineLevel="3">
      <c r="A4639" s="26" t="s">
        <v>20546</v>
      </c>
      <c r="B4639" s="26" t="s">
        <v>20546</v>
      </c>
      <c r="C4639" s="24" t="s">
        <v>28653</v>
      </c>
      <c r="D4639" s="26" t="str">
        <f>VLOOKUP(C4639,Baza!A:E,5,FALSE)</f>
        <v>PASSAT CC '09-'11 УСИЛИТЕЛЬ ПЕРЕДНЕГО БАМПЕРА</v>
      </c>
      <c r="E4639" s="25" t="str">
        <f>IF(VLOOKUP(C4639,Baza!A:D,2,FALSE)&gt;0,"+","-")</f>
        <v>-</v>
      </c>
      <c r="F4639" s="25">
        <f>VLOOKUP(C4639,Baza!A:E,3,FALSE)</f>
        <v>36</v>
      </c>
      <c r="G4639" s="25">
        <f>VLOOKUP(C4639,Baza!A:E,3,FALSE)*курс</f>
        <v>1468.8</v>
      </c>
      <c r="H4639" s="25" t="str">
        <f>VLOOKUP(C4639,Baza!A:E,4,FALSE)</f>
        <v>3C0807109C</v>
      </c>
      <c r="I4639" s="25" t="str">
        <f>VLOOKUP(C4639,BREND!A:C,2,FALSE)</f>
        <v>API</v>
      </c>
    </row>
    <row r="4640" spans="1:9" hidden="1" outlineLevel="3">
      <c r="A4640" s="26" t="s">
        <v>20546</v>
      </c>
      <c r="B4640" s="26" t="s">
        <v>20546</v>
      </c>
      <c r="C4640" s="24" t="s">
        <v>28641</v>
      </c>
      <c r="D4640" s="26" t="str">
        <f>VLOOKUP(C4640,Baza!A:E,5,FALSE)</f>
        <v>PASSAT '11 КАПОТ</v>
      </c>
      <c r="E4640" s="25" t="str">
        <f>IF(VLOOKUP(C4640,Baza!A:D,2,FALSE)&gt;0,"+","-")</f>
        <v>-</v>
      </c>
      <c r="F4640" s="25">
        <f>VLOOKUP(C4640,Baza!A:E,3,FALSE)</f>
        <v>110</v>
      </c>
      <c r="G4640" s="25">
        <f>VLOOKUP(C4640,Baza!A:E,3,FALSE)*курс</f>
        <v>4488</v>
      </c>
      <c r="H4640" s="25" t="str">
        <f>VLOOKUP(C4640,Baza!A:E,4,FALSE)</f>
        <v>3AA823031</v>
      </c>
      <c r="I4640" s="25" t="str">
        <f>VLOOKUP(C4640,BREND!A:C,2,FALSE)</f>
        <v>API</v>
      </c>
    </row>
    <row r="4641" spans="1:9" hidden="1" outlineLevel="3">
      <c r="A4641" s="26" t="s">
        <v>20546</v>
      </c>
      <c r="B4641" s="26" t="s">
        <v>20546</v>
      </c>
      <c r="C4641" s="24" t="s">
        <v>28635</v>
      </c>
      <c r="D4641" s="26" t="str">
        <f>VLOOKUP(C4641,Baza!A:E,5,FALSE)</f>
        <v>PASSAT '11 КРЕПЛЕНИЕ ФАРЫ, ЛЕВОЕ</v>
      </c>
      <c r="E4641" s="25" t="str">
        <f>IF(VLOOKUP(C4641,Baza!A:D,2,FALSE)&gt;0,"+","-")</f>
        <v>+</v>
      </c>
      <c r="F4641" s="25">
        <f>VLOOKUP(C4641,Baza!A:E,3,FALSE)</f>
        <v>16</v>
      </c>
      <c r="G4641" s="25">
        <f>VLOOKUP(C4641,Baza!A:E,3,FALSE)*курс</f>
        <v>652.79999999999995</v>
      </c>
      <c r="H4641" s="25" t="str">
        <f>VLOOKUP(C4641,Baza!A:E,4,FALSE)</f>
        <v>561805931</v>
      </c>
      <c r="I4641" s="25" t="str">
        <f>VLOOKUP(C4641,BREND!A:C,2,FALSE)</f>
        <v>API</v>
      </c>
    </row>
    <row r="4642" spans="1:9" hidden="1" outlineLevel="3">
      <c r="A4642" s="26" t="s">
        <v>20546</v>
      </c>
      <c r="B4642" s="26" t="s">
        <v>20546</v>
      </c>
      <c r="C4642" s="24" t="s">
        <v>28638</v>
      </c>
      <c r="D4642" s="26" t="str">
        <f>VLOOKUP(C4642,Baza!A:E,5,FALSE)</f>
        <v>PASSAT '11 КРЕПЛЕНИЕ ФАРЫ, ПРАВОЕ</v>
      </c>
      <c r="E4642" s="25" t="str">
        <f>IF(VLOOKUP(C4642,Baza!A:D,2,FALSE)&gt;0,"+","-")</f>
        <v>+</v>
      </c>
      <c r="F4642" s="25">
        <f>VLOOKUP(C4642,Baza!A:E,3,FALSE)</f>
        <v>16</v>
      </c>
      <c r="G4642" s="25">
        <f>VLOOKUP(C4642,Baza!A:E,3,FALSE)*курс</f>
        <v>652.79999999999995</v>
      </c>
      <c r="H4642" s="25" t="str">
        <f>VLOOKUP(C4642,Baza!A:E,4,FALSE)</f>
        <v>561805932</v>
      </c>
      <c r="I4642" s="25" t="str">
        <f>VLOOKUP(C4642,BREND!A:C,2,FALSE)</f>
        <v>API</v>
      </c>
    </row>
    <row r="4643" spans="1:9" hidden="1" outlineLevel="3">
      <c r="A4643" s="26" t="s">
        <v>20546</v>
      </c>
      <c r="B4643" s="26" t="s">
        <v>20546</v>
      </c>
      <c r="C4643" s="24" t="s">
        <v>28632</v>
      </c>
      <c r="D4643" s="26" t="str">
        <f>VLOOKUP(C4643,Baza!A:E,5,FALSE)</f>
        <v>PASSAT '11 РЕШЁТКА БАМПЕРА</v>
      </c>
      <c r="E4643" s="25" t="str">
        <f>IF(VLOOKUP(C4643,Baza!A:D,2,FALSE)&gt;0,"+","-")</f>
        <v>-</v>
      </c>
      <c r="F4643" s="25">
        <f>VLOOKUP(C4643,Baza!A:E,3,FALSE)</f>
        <v>36</v>
      </c>
      <c r="G4643" s="25">
        <f>VLOOKUP(C4643,Baza!A:E,3,FALSE)*курс</f>
        <v>1468.8</v>
      </c>
      <c r="H4643" s="25" t="str">
        <f>VLOOKUP(C4643,Baza!A:E,4,FALSE)</f>
        <v>3AA8536719B9</v>
      </c>
      <c r="I4643" s="25" t="str">
        <f>VLOOKUP(C4643,BREND!A:C,2,FALSE)</f>
        <v>API</v>
      </c>
    </row>
    <row r="4644" spans="1:9" hidden="1" outlineLevel="1" collapsed="1">
      <c r="A4644" s="96" t="s">
        <v>29</v>
      </c>
      <c r="B4644" s="96" t="s">
        <v>20443</v>
      </c>
      <c r="C4644" s="17"/>
      <c r="D4644" s="17"/>
      <c r="E4644" s="17"/>
      <c r="F4644" s="17"/>
      <c r="G4644" s="17"/>
      <c r="H4644" s="17"/>
      <c r="I4644" s="17"/>
    </row>
    <row r="4645" spans="1:9" hidden="1" outlineLevel="2">
      <c r="A4645" s="96" t="s">
        <v>20443</v>
      </c>
      <c r="B4645" s="96" t="s">
        <v>3424</v>
      </c>
      <c r="C4645" s="17"/>
      <c r="D4645" s="17"/>
      <c r="E4645" s="17"/>
      <c r="F4645" s="17"/>
      <c r="G4645" s="17"/>
      <c r="H4645" s="17"/>
      <c r="I4645" s="17"/>
    </row>
    <row r="4646" spans="1:9" hidden="1" outlineLevel="2">
      <c r="A4646" s="26" t="s">
        <v>3424</v>
      </c>
      <c r="B4646" s="26" t="s">
        <v>3424</v>
      </c>
      <c r="C4646" s="24" t="s">
        <v>19407</v>
      </c>
      <c r="D4646" s="26" t="str">
        <f>VLOOKUP(C4646,Baza!A:E,5,FALSE)</f>
        <v>POLO '02-05 СПОЙЛЕР БАМПЕРА ЗАДНЕГО, МАТ. ЧЕРНЫЙ H/B</v>
      </c>
      <c r="E4646" s="25" t="str">
        <f>IF(VLOOKUP(C4646,Baza!A:D,2,FALSE)&gt;0,"+","-")</f>
        <v>-</v>
      </c>
      <c r="F4646" s="25">
        <f>VLOOKUP(C4646,Baza!A:E,3,FALSE)</f>
        <v>12</v>
      </c>
      <c r="G4646" s="25">
        <f>VLOOKUP(C4646,Baza!A:E,3,FALSE)*курс</f>
        <v>489.59999999999997</v>
      </c>
      <c r="H4646" s="25" t="str">
        <f>VLOOKUP(C4646,Baza!A:E,4,FALSE)</f>
        <v>6Q6807521B41</v>
      </c>
      <c r="I4646" s="25" t="str">
        <f>VLOOKUP(C4646,BREND!A:C,2,FALSE)</f>
        <v>API</v>
      </c>
    </row>
    <row r="4647" spans="1:9" hidden="1" outlineLevel="2">
      <c r="A4647" s="26" t="s">
        <v>3424</v>
      </c>
      <c r="B4647" s="26" t="s">
        <v>3424</v>
      </c>
      <c r="C4647" s="24" t="s">
        <v>3423</v>
      </c>
      <c r="D4647" s="26" t="str">
        <f>VLOOKUP(C4647,Baza!A:E,5,FALSE)</f>
        <v>POLO '01-05 ФАРА 3ДВ/5ДВ П/КОРРЕКТОР ЛЕВАЯ (Valeo type)</v>
      </c>
      <c r="E4647" s="25" t="str">
        <f>IF(VLOOKUP(C4647,Baza!A:D,2,FALSE)&gt;0,"+","-")</f>
        <v>-</v>
      </c>
      <c r="F4647" s="25">
        <f>VLOOKUP(C4647,Baza!A:E,3,FALSE)</f>
        <v>46</v>
      </c>
      <c r="G4647" s="25">
        <f>VLOOKUP(C4647,Baza!A:E,3,FALSE)*курс</f>
        <v>1876.8</v>
      </c>
      <c r="H4647" s="25" t="str">
        <f>VLOOKUP(C4647,Baza!A:E,4,FALSE)</f>
        <v>6Q2941007D</v>
      </c>
      <c r="I4647" s="25" t="str">
        <f>VLOOKUP(C4647,BREND!A:C,2,FALSE)</f>
        <v>DEPO</v>
      </c>
    </row>
    <row r="4648" spans="1:9" hidden="1" outlineLevel="2">
      <c r="A4648" s="26" t="s">
        <v>3424</v>
      </c>
      <c r="B4648" s="26" t="s">
        <v>3424</v>
      </c>
      <c r="C4648" s="24" t="s">
        <v>3425</v>
      </c>
      <c r="D4648" s="26" t="str">
        <f>VLOOKUP(C4648,Baza!A:E,5,FALSE)</f>
        <v>POLO '01-05 3ДВ/5ДВ ФАРА П/КОРРЕКТОР ПРАВАЯ (Valeo type)</v>
      </c>
      <c r="E4648" s="25" t="str">
        <f>IF(VLOOKUP(C4648,Baza!A:D,2,FALSE)&gt;0,"+","-")</f>
        <v>-</v>
      </c>
      <c r="F4648" s="25">
        <f>VLOOKUP(C4648,Baza!A:E,3,FALSE)</f>
        <v>46</v>
      </c>
      <c r="G4648" s="25">
        <f>VLOOKUP(C4648,Baza!A:E,3,FALSE)*курс</f>
        <v>1876.8</v>
      </c>
      <c r="H4648" s="25" t="str">
        <f>VLOOKUP(C4648,Baza!A:E,4,FALSE)</f>
        <v>6Q2941008D</v>
      </c>
      <c r="I4648" s="25" t="str">
        <f>VLOOKUP(C4648,BREND!A:C,2,FALSE)</f>
        <v>DEPO</v>
      </c>
    </row>
    <row r="4649" spans="1:9" hidden="1" outlineLevel="2">
      <c r="A4649" s="96" t="s">
        <v>20443</v>
      </c>
      <c r="B4649" s="96" t="s">
        <v>6326</v>
      </c>
      <c r="C4649" s="17"/>
      <c r="D4649" s="17"/>
      <c r="E4649" s="17"/>
      <c r="F4649" s="17"/>
      <c r="G4649" s="17"/>
      <c r="H4649" s="17"/>
      <c r="I4649" s="17"/>
    </row>
    <row r="4650" spans="1:9" hidden="1" outlineLevel="2">
      <c r="A4650" s="26" t="s">
        <v>6326</v>
      </c>
      <c r="B4650" s="26" t="s">
        <v>6326</v>
      </c>
      <c r="C4650" s="24" t="s">
        <v>6325</v>
      </c>
      <c r="D4650" s="26" t="str">
        <f>VLOOKUP(C4650,Baza!A:E,5,FALSE)</f>
        <v>POLO '05- УСИЛИТЕЛЬ БАМПЕРА ПЕРЕДНЕГО</v>
      </c>
      <c r="E4650" s="25" t="str">
        <f>IF(VLOOKUP(C4650,Baza!A:D,2,FALSE)&gt;0,"+","-")</f>
        <v>+</v>
      </c>
      <c r="F4650" s="25">
        <f>VLOOKUP(C4650,Baza!A:E,3,FALSE)</f>
        <v>22</v>
      </c>
      <c r="G4650" s="25">
        <f>VLOOKUP(C4650,Baza!A:E,3,FALSE)*курс</f>
        <v>897.59999999999991</v>
      </c>
      <c r="H4650" s="25" t="str">
        <f>VLOOKUP(C4650,Baza!A:E,4,FALSE)</f>
        <v>6Q0807109D</v>
      </c>
      <c r="I4650" s="25" t="str">
        <f>VLOOKUP(C4650,BREND!A:C,2,FALSE)</f>
        <v>API</v>
      </c>
    </row>
    <row r="4651" spans="1:9" hidden="1" outlineLevel="2">
      <c r="A4651" s="26" t="s">
        <v>6326</v>
      </c>
      <c r="B4651" s="26" t="s">
        <v>6326</v>
      </c>
      <c r="C4651" s="24" t="s">
        <v>6327</v>
      </c>
      <c r="D4651" s="26" t="str">
        <f>VLOOKUP(C4651,Baza!A:E,5,FALSE)</f>
        <v>POLO 05- КРЕПЕЖ БАМПЕРА  ПЕРЕДНЕГО, ЛЕВЫЙ</v>
      </c>
      <c r="E4651" s="25" t="str">
        <f>IF(VLOOKUP(C4651,Baza!A:D,2,FALSE)&gt;0,"+","-")</f>
        <v>-</v>
      </c>
      <c r="F4651" s="25">
        <f>VLOOKUP(C4651,Baza!A:E,3,FALSE)</f>
        <v>3.5</v>
      </c>
      <c r="G4651" s="25">
        <f>VLOOKUP(C4651,Baza!A:E,3,FALSE)*курс</f>
        <v>142.79999999999998</v>
      </c>
      <c r="H4651" s="25" t="str">
        <f>VLOOKUP(C4651,Baza!A:E,4,FALSE)</f>
        <v>6Q0807183A</v>
      </c>
      <c r="I4651" s="25" t="str">
        <f>VLOOKUP(C4651,BREND!A:C,2,FALSE)</f>
        <v>API</v>
      </c>
    </row>
    <row r="4652" spans="1:9" hidden="1" outlineLevel="2">
      <c r="A4652" s="26" t="s">
        <v>6326</v>
      </c>
      <c r="B4652" s="26" t="s">
        <v>6326</v>
      </c>
      <c r="C4652" s="24" t="s">
        <v>6328</v>
      </c>
      <c r="D4652" s="26" t="str">
        <f>VLOOKUP(C4652,Baza!A:E,5,FALSE)</f>
        <v>POLO 05- КРЕПЕЖ БАМПЕРА  ПЕРЕДНЕГО, ПРАВЫЙ</v>
      </c>
      <c r="E4652" s="25" t="str">
        <f>IF(VLOOKUP(C4652,Baza!A:D,2,FALSE)&gt;0,"+","-")</f>
        <v>+</v>
      </c>
      <c r="F4652" s="25">
        <f>VLOOKUP(C4652,Baza!A:E,3,FALSE)</f>
        <v>3.5</v>
      </c>
      <c r="G4652" s="25">
        <f>VLOOKUP(C4652,Baza!A:E,3,FALSE)*курс</f>
        <v>142.79999999999998</v>
      </c>
      <c r="H4652" s="25" t="str">
        <f>VLOOKUP(C4652,Baza!A:E,4,FALSE)</f>
        <v>6Q0807184A</v>
      </c>
      <c r="I4652" s="25" t="str">
        <f>VLOOKUP(C4652,BREND!A:C,2,FALSE)</f>
        <v>API</v>
      </c>
    </row>
    <row r="4653" spans="1:9" hidden="1" outlineLevel="2">
      <c r="A4653" s="26" t="s">
        <v>6326</v>
      </c>
      <c r="B4653" s="26" t="s">
        <v>6326</v>
      </c>
      <c r="C4653" s="24" t="s">
        <v>6329</v>
      </c>
      <c r="D4653" s="26" t="str">
        <f>VLOOKUP(C4653,Baza!A:E,5,FALSE)</f>
        <v>POLO 05- СУППОРТ РАДИАТОРА (ПЕРЕДНЯЯ ПАНЕЛЬ) C KOНДИЦИОНЕРОМ</v>
      </c>
      <c r="E4653" s="25" t="str">
        <f>IF(VLOOKUP(C4653,Baza!A:D,2,FALSE)&gt;0,"+","-")</f>
        <v>+</v>
      </c>
      <c r="F4653" s="25">
        <f>VLOOKUP(C4653,Baza!A:E,3,FALSE)</f>
        <v>53</v>
      </c>
      <c r="G4653" s="25">
        <f>VLOOKUP(C4653,Baza!A:E,3,FALSE)*курс</f>
        <v>2162.3999999999996</v>
      </c>
      <c r="H4653" s="25" t="str">
        <f>VLOOKUP(C4653,Baza!A:E,4,FALSE)</f>
        <v>6Q0805588S</v>
      </c>
      <c r="I4653" s="25" t="str">
        <f>VLOOKUP(C4653,BREND!A:C,2,FALSE)</f>
        <v>API</v>
      </c>
    </row>
    <row r="4654" spans="1:9" hidden="1" outlineLevel="2">
      <c r="A4654" s="26" t="s">
        <v>6326</v>
      </c>
      <c r="B4654" s="26" t="s">
        <v>6326</v>
      </c>
      <c r="C4654" s="24" t="s">
        <v>6330</v>
      </c>
      <c r="D4654" s="26" t="str">
        <f>VLOOKUP(C4654,Baza!A:E,5,FALSE)</f>
        <v xml:space="preserve">POLO 05- СУППОРТ РАДИАТОРА (ПЕРЕДНЯЯ ПАНЕЛЬ) </v>
      </c>
      <c r="E4654" s="25" t="str">
        <f>IF(VLOOKUP(C4654,Baza!A:D,2,FALSE)&gt;0,"+","-")</f>
        <v>-</v>
      </c>
      <c r="F4654" s="25">
        <f>VLOOKUP(C4654,Baza!A:E,3,FALSE)</f>
        <v>0</v>
      </c>
      <c r="G4654" s="25">
        <f>VLOOKUP(C4654,Baza!A:E,3,FALSE)*курс</f>
        <v>0</v>
      </c>
      <c r="H4654" s="25" t="str">
        <f>VLOOKUP(C4654,Baza!A:E,4,FALSE)</f>
        <v>6Q0805588R</v>
      </c>
      <c r="I4654" s="25" t="str">
        <f>VLOOKUP(C4654,BREND!A:C,2,FALSE)</f>
        <v>API</v>
      </c>
    </row>
    <row r="4655" spans="1:9" hidden="1" outlineLevel="2">
      <c r="A4655" s="26" t="s">
        <v>6326</v>
      </c>
      <c r="B4655" s="26" t="s">
        <v>6326</v>
      </c>
      <c r="C4655" s="24" t="s">
        <v>6331</v>
      </c>
      <c r="D4655" s="26" t="str">
        <f>VLOOKUP(C4655,Baza!A:E,5,FALSE)</f>
        <v xml:space="preserve">POLO '05- КАПОТ </v>
      </c>
      <c r="E4655" s="25" t="str">
        <f>IF(VLOOKUP(C4655,Baza!A:D,2,FALSE)&gt;0,"+","-")</f>
        <v>-</v>
      </c>
      <c r="F4655" s="25">
        <f>VLOOKUP(C4655,Baza!A:E,3,FALSE)</f>
        <v>68</v>
      </c>
      <c r="G4655" s="25">
        <f>VLOOKUP(C4655,Baza!A:E,3,FALSE)*курс</f>
        <v>2774.3999999999996</v>
      </c>
      <c r="H4655" s="25" t="str">
        <f>VLOOKUP(C4655,Baza!A:E,4,FALSE)</f>
        <v>6Q0823031J</v>
      </c>
      <c r="I4655" s="25" t="str">
        <f>VLOOKUP(C4655,BREND!A:C,2,FALSE)</f>
        <v>API</v>
      </c>
    </row>
    <row r="4656" spans="1:9" hidden="1" outlineLevel="2">
      <c r="A4656" s="26" t="s">
        <v>6326</v>
      </c>
      <c r="B4656" s="26" t="s">
        <v>6326</v>
      </c>
      <c r="C4656" s="24" t="s">
        <v>6332</v>
      </c>
      <c r="D4656" s="26" t="str">
        <f>VLOOKUP(C4656,Baza!A:E,5,FALSE)</f>
        <v>POLO '05-  КРЫЛО ЛЕВОЕ</v>
      </c>
      <c r="E4656" s="25" t="str">
        <f>IF(VLOOKUP(C4656,Baza!A:D,2,FALSE)&gt;0,"+","-")</f>
        <v>-</v>
      </c>
      <c r="F4656" s="25">
        <f>VLOOKUP(C4656,Baza!A:E,3,FALSE)</f>
        <v>22</v>
      </c>
      <c r="G4656" s="25">
        <f>VLOOKUP(C4656,Baza!A:E,3,FALSE)*курс</f>
        <v>897.59999999999991</v>
      </c>
      <c r="H4656" s="25" t="str">
        <f>VLOOKUP(C4656,Baza!A:E,4,FALSE)</f>
        <v>6Q0821105E</v>
      </c>
      <c r="I4656" s="25" t="str">
        <f>VLOOKUP(C4656,BREND!A:C,2,FALSE)</f>
        <v>API</v>
      </c>
    </row>
    <row r="4657" spans="1:9" hidden="1" outlineLevel="2">
      <c r="A4657" s="26" t="s">
        <v>6326</v>
      </c>
      <c r="B4657" s="26" t="s">
        <v>6326</v>
      </c>
      <c r="C4657" s="24" t="s">
        <v>6333</v>
      </c>
      <c r="D4657" s="26" t="str">
        <f>VLOOKUP(C4657,Baza!A:E,5,FALSE)</f>
        <v>POLO '05-  КРЫЛО ПРАВОЕ</v>
      </c>
      <c r="E4657" s="25" t="str">
        <f>IF(VLOOKUP(C4657,Baza!A:D,2,FALSE)&gt;0,"+","-")</f>
        <v>-</v>
      </c>
      <c r="F4657" s="25">
        <f>VLOOKUP(C4657,Baza!A:E,3,FALSE)</f>
        <v>22</v>
      </c>
      <c r="G4657" s="25">
        <f>VLOOKUP(C4657,Baza!A:E,3,FALSE)*курс</f>
        <v>897.59999999999991</v>
      </c>
      <c r="H4657" s="25" t="str">
        <f>VLOOKUP(C4657,Baza!A:E,4,FALSE)</f>
        <v>6Q0821106E</v>
      </c>
      <c r="I4657" s="25" t="str">
        <f>VLOOKUP(C4657,BREND!A:C,2,FALSE)</f>
        <v>API</v>
      </c>
    </row>
    <row r="4658" spans="1:9" hidden="1" outlineLevel="2">
      <c r="A4658" s="26" t="s">
        <v>6326</v>
      </c>
      <c r="B4658" s="26" t="s">
        <v>6326</v>
      </c>
      <c r="C4658" s="24" t="s">
        <v>6334</v>
      </c>
      <c r="D4658" s="26" t="str">
        <f>VLOOKUP(C4658,Baza!A:E,5,FALSE)</f>
        <v>POLO '05- СПОЙЛЕР БАМПЕРА ПЕРЕДНЕГО, ЧЕРНЫЙ</v>
      </c>
      <c r="E4658" s="25" t="str">
        <f>IF(VLOOKUP(C4658,Baza!A:D,2,FALSE)&gt;0,"+","-")</f>
        <v>+</v>
      </c>
      <c r="F4658" s="25">
        <f>VLOOKUP(C4658,Baza!A:E,3,FALSE)</f>
        <v>25</v>
      </c>
      <c r="G4658" s="25">
        <f>VLOOKUP(C4658,Baza!A:E,3,FALSE)*курс</f>
        <v>1019.9999999999999</v>
      </c>
      <c r="H4658" s="25" t="str">
        <f>VLOOKUP(C4658,Baza!A:E,4,FALSE)</f>
        <v>6Q6807521B41</v>
      </c>
      <c r="I4658" s="25" t="str">
        <f>VLOOKUP(C4658,BREND!A:C,2,FALSE)</f>
        <v>API</v>
      </c>
    </row>
    <row r="4659" spans="1:9" hidden="1" outlineLevel="2">
      <c r="A4659" s="26" t="s">
        <v>6326</v>
      </c>
      <c r="B4659" s="26" t="s">
        <v>6326</v>
      </c>
      <c r="C4659" s="24" t="s">
        <v>6335</v>
      </c>
      <c r="D4659" s="26" t="str">
        <f>VLOOKUP(C4659,Baza!A:E,5,FALSE)</f>
        <v>POLO '05- РЕШЕТКА РАДИАТОРА ЧЕРНАЯ, MATОВАЯ, C  ХРОМОМ</v>
      </c>
      <c r="E4659" s="25" t="str">
        <f>IF(VLOOKUP(C4659,Baza!A:D,2,FALSE)&gt;0,"+","-")</f>
        <v>-</v>
      </c>
      <c r="F4659" s="25">
        <f>VLOOKUP(C4659,Baza!A:E,3,FALSE)</f>
        <v>21</v>
      </c>
      <c r="G4659" s="25">
        <f>VLOOKUP(C4659,Baza!A:E,3,FALSE)*курс</f>
        <v>856.8</v>
      </c>
      <c r="H4659" s="25" t="str">
        <f>VLOOKUP(C4659,Baza!A:E,4,FALSE)</f>
        <v>6Q0853651F03C</v>
      </c>
      <c r="I4659" s="25" t="str">
        <f>VLOOKUP(C4659,BREND!A:C,2,FALSE)</f>
        <v>API</v>
      </c>
    </row>
    <row r="4660" spans="1:9" hidden="1" outlineLevel="2">
      <c r="A4660" s="26" t="s">
        <v>6326</v>
      </c>
      <c r="B4660" s="26" t="s">
        <v>6326</v>
      </c>
      <c r="C4660" s="24" t="s">
        <v>4360</v>
      </c>
      <c r="D4660" s="26" t="str">
        <f>VLOOKUP(C4660,Baza!A:E,5,FALSE)</f>
        <v>POLO '05- ФАРА П/ТУМАННАЯ ПРАВАЯ</v>
      </c>
      <c r="E4660" s="25" t="str">
        <f>IF(VLOOKUP(C4660,Baza!A:D,2,FALSE)&gt;0,"+","-")</f>
        <v>+</v>
      </c>
      <c r="F4660" s="25">
        <f>VLOOKUP(C4660,Baza!A:E,3,FALSE)</f>
        <v>21</v>
      </c>
      <c r="G4660" s="25">
        <f>VLOOKUP(C4660,Baza!A:E,3,FALSE)*курс</f>
        <v>856.8</v>
      </c>
      <c r="H4660" s="25" t="str">
        <f>VLOOKUP(C4660,Baza!A:E,4,FALSE)</f>
        <v>7HO941700B</v>
      </c>
      <c r="I4660" s="25" t="str">
        <f>VLOOKUP(C4660,BREND!A:C,2,FALSE)</f>
        <v>DEPO</v>
      </c>
    </row>
    <row r="4661" spans="1:9" hidden="1" outlineLevel="2">
      <c r="A4661" s="26" t="s">
        <v>6326</v>
      </c>
      <c r="B4661" s="26" t="s">
        <v>6326</v>
      </c>
      <c r="C4661" s="24" t="s">
        <v>17565</v>
      </c>
      <c r="D4661" s="26" t="str">
        <f>VLOOKUP(C4661,Baza!A:E,5,FALSE)</f>
        <v xml:space="preserve">POLO '05-08 ФАРА 3ДВ/5ДВ П/КОРРЕКТОР ЛЕВАЯ </v>
      </c>
      <c r="E4661" s="25" t="str">
        <f>IF(VLOOKUP(C4661,Baza!A:D,2,FALSE)&gt;0,"+","-")</f>
        <v>+</v>
      </c>
      <c r="F4661" s="25">
        <f>VLOOKUP(C4661,Baza!A:E,3,FALSE)</f>
        <v>68</v>
      </c>
      <c r="G4661" s="25">
        <f>VLOOKUP(C4661,Baza!A:E,3,FALSE)*курс</f>
        <v>2774.3999999999996</v>
      </c>
      <c r="H4661" s="25" t="str">
        <f>VLOOKUP(C4661,Baza!A:E,4,FALSE)</f>
        <v>6Q1941007AJ</v>
      </c>
      <c r="I4661" s="25" t="str">
        <f>VLOOKUP(C4661,BREND!A:C,2,FALSE)</f>
        <v>DEPO</v>
      </c>
    </row>
    <row r="4662" spans="1:9" hidden="1" outlineLevel="2">
      <c r="A4662" s="26" t="s">
        <v>6326</v>
      </c>
      <c r="B4662" s="26" t="s">
        <v>6326</v>
      </c>
      <c r="C4662" s="24" t="s">
        <v>17568</v>
      </c>
      <c r="D4662" s="26" t="str">
        <f>VLOOKUP(C4662,Baza!A:E,5,FALSE)</f>
        <v>POLO '05-08 ФАРА 3ДВ/5ДВ П/КОРРЕКТОР ЛЕВАЯ (GTI)</v>
      </c>
      <c r="E4662" s="25" t="str">
        <f>IF(VLOOKUP(C4662,Baza!A:D,2,FALSE)&gt;0,"+","-")</f>
        <v>+</v>
      </c>
      <c r="F4662" s="25">
        <f>VLOOKUP(C4662,Baza!A:E,3,FALSE)</f>
        <v>64</v>
      </c>
      <c r="G4662" s="25">
        <f>VLOOKUP(C4662,Baza!A:E,3,FALSE)*курс</f>
        <v>2611.1999999999998</v>
      </c>
      <c r="H4662" s="25" t="str">
        <f>VLOOKUP(C4662,Baza!A:E,4,FALSE)</f>
        <v>6Q1941007AL</v>
      </c>
      <c r="I4662" s="25" t="str">
        <f>VLOOKUP(C4662,BREND!A:C,2,FALSE)</f>
        <v>DEPO</v>
      </c>
    </row>
    <row r="4663" spans="1:9" hidden="1" outlineLevel="2">
      <c r="A4663" s="26" t="s">
        <v>6326</v>
      </c>
      <c r="B4663" s="26" t="s">
        <v>6326</v>
      </c>
      <c r="C4663" s="24" t="s">
        <v>17571</v>
      </c>
      <c r="D4663" s="26" t="str">
        <f>VLOOKUP(C4663,Baza!A:E,5,FALSE)</f>
        <v>POLO '05-08 ФАРА 3ДВ/5ДВ П/КОРРЕКТОР ПРАВАЯ</v>
      </c>
      <c r="E4663" s="25" t="str">
        <f>IF(VLOOKUP(C4663,Baza!A:D,2,FALSE)&gt;0,"+","-")</f>
        <v>+</v>
      </c>
      <c r="F4663" s="25">
        <f>VLOOKUP(C4663,Baza!A:E,3,FALSE)</f>
        <v>68</v>
      </c>
      <c r="G4663" s="25">
        <f>VLOOKUP(C4663,Baza!A:E,3,FALSE)*курс</f>
        <v>2774.3999999999996</v>
      </c>
      <c r="H4663" s="25" t="str">
        <f>VLOOKUP(C4663,Baza!A:E,4,FALSE)</f>
        <v>6Q1941008AJ</v>
      </c>
      <c r="I4663" s="25" t="str">
        <f>VLOOKUP(C4663,BREND!A:C,2,FALSE)</f>
        <v>DEPO</v>
      </c>
    </row>
    <row r="4664" spans="1:9" hidden="1" outlineLevel="2">
      <c r="A4664" s="26" t="s">
        <v>6326</v>
      </c>
      <c r="B4664" s="26" t="s">
        <v>6326</v>
      </c>
      <c r="C4664" s="24" t="s">
        <v>17574</v>
      </c>
      <c r="D4664" s="26" t="str">
        <f>VLOOKUP(C4664,Baza!A:E,5,FALSE)</f>
        <v>POLO '05-08 ФАРА 3ДВ/5ДВ П/КОРРЕКТОР ПРАВАЯ (GTI</v>
      </c>
      <c r="E4664" s="25" t="str">
        <f>IF(VLOOKUP(C4664,Baza!A:D,2,FALSE)&gt;0,"+","-")</f>
        <v>+</v>
      </c>
      <c r="F4664" s="25">
        <f>VLOOKUP(C4664,Baza!A:E,3,FALSE)</f>
        <v>64</v>
      </c>
      <c r="G4664" s="25">
        <f>VLOOKUP(C4664,Baza!A:E,3,FALSE)*курс</f>
        <v>2611.1999999999998</v>
      </c>
      <c r="H4664" s="25" t="str">
        <f>VLOOKUP(C4664,Baza!A:E,4,FALSE)</f>
        <v>6Q1941008AL</v>
      </c>
      <c r="I4664" s="25" t="str">
        <f>VLOOKUP(C4664,BREND!A:C,2,FALSE)</f>
        <v>DEPO</v>
      </c>
    </row>
    <row r="4665" spans="1:9" hidden="1" outlineLevel="2">
      <c r="A4665" s="26" t="s">
        <v>6326</v>
      </c>
      <c r="B4665" s="26" t="s">
        <v>6326</v>
      </c>
      <c r="C4665" s="24" t="s">
        <v>4359</v>
      </c>
      <c r="D4665" s="26" t="str">
        <f>VLOOKUP(C4665,Baza!A:E,5,FALSE)</f>
        <v>POLO '05- ФАРА П/ТУМАННАЯ ЛЕВАЯ</v>
      </c>
      <c r="E4665" s="25" t="str">
        <f>IF(VLOOKUP(C4665,Baza!A:D,2,FALSE)&gt;0,"+","-")</f>
        <v>+</v>
      </c>
      <c r="F4665" s="25">
        <f>VLOOKUP(C4665,Baza!A:E,3,FALSE)</f>
        <v>21</v>
      </c>
      <c r="G4665" s="25">
        <f>VLOOKUP(C4665,Baza!A:E,3,FALSE)*курс</f>
        <v>856.8</v>
      </c>
      <c r="H4665" s="25" t="str">
        <f>VLOOKUP(C4665,Baza!A:E,4,FALSE)</f>
        <v>7HO941699B</v>
      </c>
      <c r="I4665" s="25" t="str">
        <f>VLOOKUP(C4665,BREND!A:C,2,FALSE)</f>
        <v>DEPO</v>
      </c>
    </row>
    <row r="4666" spans="1:9" hidden="1" outlineLevel="2">
      <c r="A4666" s="26" t="s">
        <v>6326</v>
      </c>
      <c r="B4666" s="26" t="s">
        <v>6326</v>
      </c>
      <c r="C4666" s="24" t="s">
        <v>4360</v>
      </c>
      <c r="D4666" s="26" t="str">
        <f>VLOOKUP(C4666,Baza!A:E,5,FALSE)</f>
        <v>POLO '05- ФАРА П/ТУМАННАЯ ПРАВАЯ</v>
      </c>
      <c r="E4666" s="25" t="str">
        <f>IF(VLOOKUP(C4666,Baza!A:D,2,FALSE)&gt;0,"+","-")</f>
        <v>+</v>
      </c>
      <c r="F4666" s="25">
        <f>VLOOKUP(C4666,Baza!A:E,3,FALSE)</f>
        <v>21</v>
      </c>
      <c r="G4666" s="25">
        <f>VLOOKUP(C4666,Baza!A:E,3,FALSE)*курс</f>
        <v>856.8</v>
      </c>
      <c r="H4666" s="25" t="str">
        <f>VLOOKUP(C4666,Baza!A:E,4,FALSE)</f>
        <v>7HO941700B</v>
      </c>
      <c r="I4666" s="25" t="str">
        <f>VLOOKUP(C4666,BREND!A:C,2,FALSE)</f>
        <v>DEPO</v>
      </c>
    </row>
    <row r="4667" spans="1:9" hidden="1" outlineLevel="2">
      <c r="A4667" s="96" t="s">
        <v>20443</v>
      </c>
      <c r="B4667" s="96" t="s">
        <v>3418</v>
      </c>
      <c r="C4667" s="17"/>
      <c r="D4667" s="17"/>
      <c r="E4667" s="17"/>
      <c r="F4667" s="17"/>
      <c r="G4667" s="17"/>
      <c r="H4667" s="17"/>
      <c r="I4667" s="17"/>
    </row>
    <row r="4668" spans="1:9" hidden="1" outlineLevel="2">
      <c r="A4668" s="26" t="s">
        <v>3418</v>
      </c>
      <c r="B4668" s="26" t="s">
        <v>3418</v>
      </c>
      <c r="C4668" s="24" t="s">
        <v>3417</v>
      </c>
      <c r="D4668" s="26" t="str">
        <f>VLOOKUP(C4668,Baza!A:E,5,FALSE)</f>
        <v xml:space="preserve">POLO '91-94 УСИЛИТЕЛЬ БАМПЕРА </v>
      </c>
      <c r="E4668" s="25" t="str">
        <f>IF(VLOOKUP(C4668,Baza!A:D,2,FALSE)&gt;0,"+","-")</f>
        <v>+</v>
      </c>
      <c r="F4668" s="25">
        <f>VLOOKUP(C4668,Baza!A:E,3,FALSE)</f>
        <v>7</v>
      </c>
      <c r="G4668" s="25">
        <f>VLOOKUP(C4668,Baza!A:E,3,FALSE)*курс</f>
        <v>285.59999999999997</v>
      </c>
      <c r="H4668" s="25" t="str">
        <f>VLOOKUP(C4668,Baza!A:E,4,FALSE)</f>
        <v>867803143B</v>
      </c>
      <c r="I4668" s="25" t="str">
        <f>VLOOKUP(C4668,BREND!A:C,2,FALSE)</f>
        <v>API</v>
      </c>
    </row>
    <row r="4669" spans="1:9" hidden="1" outlineLevel="2">
      <c r="A4669" s="26" t="s">
        <v>3418</v>
      </c>
      <c r="B4669" s="26" t="s">
        <v>3418</v>
      </c>
      <c r="C4669" s="24" t="s">
        <v>3419</v>
      </c>
      <c r="D4669" s="26" t="str">
        <f>VLOOKUP(C4669,Baza!A:E,5,FALSE)</f>
        <v>POLO '91-94 ФАРА П/КОРРЕКТОР ЛЕВАЯ</v>
      </c>
      <c r="E4669" s="25" t="str">
        <f>IF(VLOOKUP(C4669,Baza!A:D,2,FALSE)&gt;0,"+","-")</f>
        <v>-</v>
      </c>
      <c r="F4669" s="25">
        <f>VLOOKUP(C4669,Baza!A:E,3,FALSE)</f>
        <v>21</v>
      </c>
      <c r="G4669" s="25">
        <f>VLOOKUP(C4669,Baza!A:E,3,FALSE)*курс</f>
        <v>856.8</v>
      </c>
      <c r="H4669" s="25" t="str">
        <f>VLOOKUP(C4669,Baza!A:E,4,FALSE)</f>
        <v>3033754701</v>
      </c>
      <c r="I4669" s="25" t="str">
        <f>VLOOKUP(C4669,BREND!A:C,2,FALSE)</f>
        <v>DEPO</v>
      </c>
    </row>
    <row r="4670" spans="1:9" hidden="1" outlineLevel="2">
      <c r="A4670" s="26" t="s">
        <v>3418</v>
      </c>
      <c r="B4670" s="26" t="s">
        <v>3418</v>
      </c>
      <c r="C4670" s="24" t="s">
        <v>3420</v>
      </c>
      <c r="D4670" s="26" t="str">
        <f>VLOOKUP(C4670,Baza!A:E,5,FALSE)</f>
        <v>POLO '91-94 ФАРА П/КОРРЕКТОР ПРАВАЯ</v>
      </c>
      <c r="E4670" s="25" t="str">
        <f>IF(VLOOKUP(C4670,Baza!A:D,2,FALSE)&gt;0,"+","-")</f>
        <v>-</v>
      </c>
      <c r="F4670" s="25">
        <f>VLOOKUP(C4670,Baza!A:E,3,FALSE)</f>
        <v>21</v>
      </c>
      <c r="G4670" s="25">
        <f>VLOOKUP(C4670,Baza!A:E,3,FALSE)*курс</f>
        <v>856.8</v>
      </c>
      <c r="H4670" s="25" t="str">
        <f>VLOOKUP(C4670,Baza!A:E,4,FALSE)</f>
        <v>3033754700</v>
      </c>
      <c r="I4670" s="25" t="str">
        <f>VLOOKUP(C4670,BREND!A:C,2,FALSE)</f>
        <v>DEPO</v>
      </c>
    </row>
    <row r="4671" spans="1:9" hidden="1" outlineLevel="2">
      <c r="A4671" s="26" t="s">
        <v>3012</v>
      </c>
      <c r="B4671" s="26" t="s">
        <v>3012</v>
      </c>
      <c r="C4671" s="24" t="s">
        <v>3011</v>
      </c>
      <c r="D4671" s="26" t="str">
        <f>VLOOKUP(C4671,Baza!A:E,5,FALSE)</f>
        <v>POLO '95- УКАЗАТЕЛЬ ПОВОРОТА ПРАВЫЙ, ЖЁЛТЫЙ</v>
      </c>
      <c r="E4671" s="25" t="str">
        <f>IF(VLOOKUP(C4671,Baza!A:D,2,FALSE)&gt;0,"+","-")</f>
        <v>-</v>
      </c>
      <c r="F4671" s="25">
        <f>VLOOKUP(C4671,Baza!A:E,3,FALSE)</f>
        <v>6</v>
      </c>
      <c r="G4671" s="25">
        <f>VLOOKUP(C4671,Baza!A:E,3,FALSE)*курс</f>
        <v>244.79999999999998</v>
      </c>
      <c r="H4671" s="25" t="str">
        <f>VLOOKUP(C4671,Baza!A:E,4,FALSE)</f>
        <v>6N0953042B</v>
      </c>
      <c r="I4671" s="25" t="str">
        <f>VLOOKUP(C4671,BREND!A:C,2,FALSE)</f>
        <v>DEPO</v>
      </c>
    </row>
    <row r="4672" spans="1:9" hidden="1" outlineLevel="2">
      <c r="A4672" s="26" t="s">
        <v>3012</v>
      </c>
      <c r="B4672" s="26" t="s">
        <v>3012</v>
      </c>
      <c r="C4672" s="24" t="s">
        <v>3421</v>
      </c>
      <c r="D4672" s="26" t="str">
        <f>VLOOKUP(C4672,Baza!A:E,5,FALSE)</f>
        <v>POLO '99-01 ФАРА П/КОРРЕКТОР ЛЕВАЯ  H/B</v>
      </c>
      <c r="E4672" s="25" t="str">
        <f>IF(VLOOKUP(C4672,Baza!A:D,2,FALSE)&gt;0,"+","-")</f>
        <v>+</v>
      </c>
      <c r="F4672" s="25">
        <f>VLOOKUP(C4672,Baza!A:E,3,FALSE)</f>
        <v>36</v>
      </c>
      <c r="G4672" s="25">
        <f>VLOOKUP(C4672,Baza!A:E,3,FALSE)*курс</f>
        <v>1468.8</v>
      </c>
      <c r="H4672" s="25" t="str">
        <f>VLOOKUP(C4672,Baza!A:E,4,FALSE)</f>
        <v>6N2941017N</v>
      </c>
      <c r="I4672" s="25" t="str">
        <f>VLOOKUP(C4672,BREND!A:C,2,FALSE)</f>
        <v>DEPO</v>
      </c>
    </row>
    <row r="4673" spans="1:9" hidden="1" outlineLevel="2">
      <c r="A4673" s="26" t="s">
        <v>3012</v>
      </c>
      <c r="B4673" s="26" t="s">
        <v>3012</v>
      </c>
      <c r="C4673" s="24" t="s">
        <v>3422</v>
      </c>
      <c r="D4673" s="26" t="str">
        <f>VLOOKUP(C4673,Baza!A:E,5,FALSE)</f>
        <v>POLO '99-01 ФАРА П/КОРРЕКТОР ПРАВАЯ H/B</v>
      </c>
      <c r="E4673" s="25" t="str">
        <f>IF(VLOOKUP(C4673,Baza!A:D,2,FALSE)&gt;0,"+","-")</f>
        <v>+</v>
      </c>
      <c r="F4673" s="25">
        <f>VLOOKUP(C4673,Baza!A:E,3,FALSE)</f>
        <v>36</v>
      </c>
      <c r="G4673" s="25">
        <f>VLOOKUP(C4673,Baza!A:E,3,FALSE)*курс</f>
        <v>1468.8</v>
      </c>
      <c r="H4673" s="25" t="str">
        <f>VLOOKUP(C4673,Baza!A:E,4,FALSE)</f>
        <v>6N2941018N</v>
      </c>
      <c r="I4673" s="25" t="str">
        <f>VLOOKUP(C4673,BREND!A:C,2,FALSE)</f>
        <v>DEPO</v>
      </c>
    </row>
    <row r="4674" spans="1:9" hidden="1" outlineLevel="2">
      <c r="A4674" s="26" t="s">
        <v>3012</v>
      </c>
      <c r="B4674" s="26" t="s">
        <v>3012</v>
      </c>
      <c r="C4674" s="24" t="s">
        <v>4307</v>
      </c>
      <c r="D4674" s="26" t="str">
        <f>VLOOKUP(C4674,Baza!A:E,5,FALSE)</f>
        <v xml:space="preserve">POLO CLASSIC '95-00 БАМПЕР  ГРУНТОВАННЫЙ </v>
      </c>
      <c r="E4674" s="25" t="str">
        <f>IF(VLOOKUP(C4674,Baza!A:D,2,FALSE)&gt;0,"+","-")</f>
        <v>-</v>
      </c>
      <c r="F4674" s="25">
        <f>VLOOKUP(C4674,Baza!A:E,3,FALSE)</f>
        <v>34</v>
      </c>
      <c r="G4674" s="25">
        <f>VLOOKUP(C4674,Baza!A:E,3,FALSE)*курс</f>
        <v>1387.1999999999998</v>
      </c>
      <c r="H4674" s="25" t="str">
        <f>VLOOKUP(C4674,Baza!A:E,4,FALSE)</f>
        <v>6N0807221AGRU</v>
      </c>
      <c r="I4674" s="25" t="str">
        <f>VLOOKUP(C4674,BREND!A:C,2,FALSE)</f>
        <v>API</v>
      </c>
    </row>
    <row r="4675" spans="1:9" hidden="1" outlineLevel="2">
      <c r="A4675" s="26" t="s">
        <v>3012</v>
      </c>
      <c r="B4675" s="26" t="s">
        <v>3012</v>
      </c>
      <c r="C4675" s="24" t="s">
        <v>7061</v>
      </c>
      <c r="D4675" s="26" t="str">
        <f>VLOOKUP(C4675,Baza!A:E,5,FALSE)</f>
        <v>POLO '96-00 ФАРА ЛЕВАЯ (ХЭТЧБЭК)</v>
      </c>
      <c r="E4675" s="25" t="str">
        <f>IF(VLOOKUP(C4675,Baza!A:D,2,FALSE)&gt;0,"+","-")</f>
        <v>-</v>
      </c>
      <c r="F4675" s="25">
        <f>VLOOKUP(C4675,Baza!A:E,3,FALSE)</f>
        <v>23</v>
      </c>
      <c r="G4675" s="25">
        <f>VLOOKUP(C4675,Baza!A:E,3,FALSE)*курс</f>
        <v>938.4</v>
      </c>
      <c r="H4675" s="25" t="str">
        <f>VLOOKUP(C4675,Baza!A:E,4,FALSE)</f>
        <v>6N1941017</v>
      </c>
      <c r="I4675" s="25" t="str">
        <f>VLOOKUP(C4675,BREND!A:C,2,FALSE)</f>
        <v>DEPO</v>
      </c>
    </row>
    <row r="4676" spans="1:9" hidden="1" outlineLevel="2">
      <c r="A4676" s="26" t="s">
        <v>3012</v>
      </c>
      <c r="B4676" s="26" t="s">
        <v>3012</v>
      </c>
      <c r="C4676" s="24" t="s">
        <v>7062</v>
      </c>
      <c r="D4676" s="26" t="str">
        <f>VLOOKUP(C4676,Baza!A:E,5,FALSE)</f>
        <v xml:space="preserve">POLO '96-00 ФАРА ПРАВАЯ (ХЭТЧБЭК) </v>
      </c>
      <c r="E4676" s="25" t="str">
        <f>IF(VLOOKUP(C4676,Baza!A:D,2,FALSE)&gt;0,"+","-")</f>
        <v>-</v>
      </c>
      <c r="F4676" s="25">
        <f>VLOOKUP(C4676,Baza!A:E,3,FALSE)</f>
        <v>23</v>
      </c>
      <c r="G4676" s="25">
        <f>VLOOKUP(C4676,Baza!A:E,3,FALSE)*курс</f>
        <v>938.4</v>
      </c>
      <c r="H4676" s="25" t="str">
        <f>VLOOKUP(C4676,Baza!A:E,4,FALSE)</f>
        <v>6N1941018</v>
      </c>
      <c r="I4676" s="25" t="str">
        <f>VLOOKUP(C4676,BREND!A:C,2,FALSE)</f>
        <v>DEPO</v>
      </c>
    </row>
    <row r="4677" spans="1:9" hidden="1" outlineLevel="2">
      <c r="A4677" s="96" t="s">
        <v>20443</v>
      </c>
      <c r="B4677" s="96" t="s">
        <v>23668</v>
      </c>
      <c r="C4677" s="17"/>
      <c r="D4677" s="17"/>
      <c r="E4677" s="17"/>
      <c r="F4677" s="17"/>
      <c r="G4677" s="17"/>
      <c r="H4677" s="17"/>
      <c r="I4677" s="17"/>
    </row>
    <row r="4678" spans="1:9" hidden="1" outlineLevel="2">
      <c r="A4678" s="26" t="s">
        <v>23668</v>
      </c>
      <c r="B4678" s="26" t="s">
        <v>23668</v>
      </c>
      <c r="C4678" s="24" t="s">
        <v>23560</v>
      </c>
      <c r="D4678" s="26" t="str">
        <f>VLOOKUP(C4678,Baza!A:E,5,FALSE)</f>
        <v>POLO '09- УСИЛИТЕЛЬ БАМПЕРА</v>
      </c>
      <c r="E4678" s="25" t="str">
        <f>IF(VLOOKUP(C4678,Baza!A:D,2,FALSE)&gt;0,"+","-")</f>
        <v>+</v>
      </c>
      <c r="F4678" s="25">
        <f>VLOOKUP(C4678,Baza!A:E,3,FALSE)</f>
        <v>38.5</v>
      </c>
      <c r="G4678" s="25">
        <f>VLOOKUP(C4678,Baza!A:E,3,FALSE)*курс</f>
        <v>1570.8</v>
      </c>
      <c r="H4678" s="25" t="str">
        <f>VLOOKUP(C4678,Baza!A:E,4,FALSE)</f>
        <v>6R0807109C</v>
      </c>
      <c r="I4678" s="25" t="str">
        <f>VLOOKUP(C4678,BREND!A:C,2,FALSE)</f>
        <v>API</v>
      </c>
    </row>
    <row r="4679" spans="1:9" hidden="1" outlineLevel="2">
      <c r="A4679" s="26" t="s">
        <v>23668</v>
      </c>
      <c r="B4679" s="26" t="s">
        <v>23668</v>
      </c>
      <c r="C4679" s="24" t="s">
        <v>23563</v>
      </c>
      <c r="D4679" s="26" t="str">
        <f>VLOOKUP(C4679,Baza!A:E,5,FALSE)</f>
        <v xml:space="preserve">POLO '09- КАПОТ </v>
      </c>
      <c r="E4679" s="25" t="str">
        <f>IF(VLOOKUP(C4679,Baza!A:D,2,FALSE)&gt;0,"+","-")</f>
        <v>+</v>
      </c>
      <c r="F4679" s="25">
        <f>VLOOKUP(C4679,Baza!A:E,3,FALSE)</f>
        <v>74</v>
      </c>
      <c r="G4679" s="25">
        <f>VLOOKUP(C4679,Baza!A:E,3,FALSE)*курс</f>
        <v>3019.2</v>
      </c>
      <c r="H4679" s="25" t="str">
        <f>VLOOKUP(C4679,Baza!A:E,4,FALSE)</f>
        <v>6R0823031A</v>
      </c>
      <c r="I4679" s="25" t="str">
        <f>VLOOKUP(C4679,BREND!A:C,2,FALSE)</f>
        <v>API</v>
      </c>
    </row>
    <row r="4680" spans="1:9" hidden="1" outlineLevel="2">
      <c r="A4680" s="26" t="s">
        <v>23668</v>
      </c>
      <c r="B4680" s="26" t="s">
        <v>23668</v>
      </c>
      <c r="C4680" s="24" t="s">
        <v>23565</v>
      </c>
      <c r="D4680" s="26" t="str">
        <f>VLOOKUP(C4680,Baza!A:E,5,FALSE)</f>
        <v>POLO '09- КРЫЛО ПЕРЕДНЕЕ, ЛЕВОЕ</v>
      </c>
      <c r="E4680" s="25" t="str">
        <f>IF(VLOOKUP(C4680,Baza!A:D,2,FALSE)&gt;0,"+","-")</f>
        <v>+</v>
      </c>
      <c r="F4680" s="25">
        <f>VLOOKUP(C4680,Baza!A:E,3,FALSE)</f>
        <v>25</v>
      </c>
      <c r="G4680" s="25">
        <f>VLOOKUP(C4680,Baza!A:E,3,FALSE)*курс</f>
        <v>1019.9999999999999</v>
      </c>
      <c r="H4680" s="25" t="str">
        <f>VLOOKUP(C4680,Baza!A:E,4,FALSE)</f>
        <v>6R0821105A</v>
      </c>
      <c r="I4680" s="25" t="str">
        <f>VLOOKUP(C4680,BREND!A:C,2,FALSE)</f>
        <v>API</v>
      </c>
    </row>
    <row r="4681" spans="1:9" hidden="1" outlineLevel="2">
      <c r="A4681" s="26" t="s">
        <v>23668</v>
      </c>
      <c r="B4681" s="26" t="s">
        <v>23668</v>
      </c>
      <c r="C4681" s="24" t="s">
        <v>23568</v>
      </c>
      <c r="D4681" s="26" t="str">
        <f>VLOOKUP(C4681,Baza!A:E,5,FALSE)</f>
        <v>POLO '09- КРЫЛО ПЕРЕДНЕЕ, ПРАВОЕ</v>
      </c>
      <c r="E4681" s="25" t="str">
        <f>IF(VLOOKUP(C4681,Baza!A:D,2,FALSE)&gt;0,"+","-")</f>
        <v>-</v>
      </c>
      <c r="F4681" s="25">
        <f>VLOOKUP(C4681,Baza!A:E,3,FALSE)</f>
        <v>25</v>
      </c>
      <c r="G4681" s="25">
        <f>VLOOKUP(C4681,Baza!A:E,3,FALSE)*курс</f>
        <v>1019.9999999999999</v>
      </c>
      <c r="H4681" s="25" t="str">
        <f>VLOOKUP(C4681,Baza!A:E,4,FALSE)</f>
        <v>6R0821106A</v>
      </c>
      <c r="I4681" s="25" t="str">
        <f>VLOOKUP(C4681,BREND!A:C,2,FALSE)</f>
        <v>API</v>
      </c>
    </row>
    <row r="4682" spans="1:9" hidden="1" outlineLevel="2">
      <c r="A4682" s="26" t="s">
        <v>23668</v>
      </c>
      <c r="B4682" s="26" t="s">
        <v>23668</v>
      </c>
      <c r="C4682" s="24" t="s">
        <v>23488</v>
      </c>
      <c r="D4682" s="26" t="str">
        <f>VLOOKUP(C4682,Baza!A:E,5,FALSE)</f>
        <v>POLO '09-'10 УКАЗАТЕЛЬ ПОВОРОТА, ЛЕВЫЙ</v>
      </c>
      <c r="E4682" s="25" t="str">
        <f>IF(VLOOKUP(C4682,Baza!A:D,2,FALSE)&gt;0,"+","-")</f>
        <v>+</v>
      </c>
      <c r="F4682" s="25">
        <f>VLOOKUP(C4682,Baza!A:E,3,FALSE)</f>
        <v>20</v>
      </c>
      <c r="G4682" s="25">
        <f>VLOOKUP(C4682,Baza!A:E,3,FALSE)*курс</f>
        <v>816</v>
      </c>
      <c r="H4682" s="25" t="str">
        <f>VLOOKUP(C4682,Baza!A:E,4,FALSE)</f>
        <v>6R0941061D</v>
      </c>
      <c r="I4682" s="25" t="str">
        <f>VLOOKUP(C4682,BREND!A:C,2,FALSE)</f>
        <v>DEPO</v>
      </c>
    </row>
    <row r="4683" spans="1:9" hidden="1" outlineLevel="2">
      <c r="A4683" s="26" t="s">
        <v>23668</v>
      </c>
      <c r="B4683" s="26" t="s">
        <v>23668</v>
      </c>
      <c r="C4683" s="24" t="s">
        <v>23491</v>
      </c>
      <c r="D4683" s="26" t="str">
        <f>VLOOKUP(C4683,Baza!A:E,5,FALSE)</f>
        <v>POLO '09-'10 УКАЗАТЕЛЬ ПОВОРОТА, ПРАВЫЙ</v>
      </c>
      <c r="E4683" s="25" t="str">
        <f>IF(VLOOKUP(C4683,Baza!A:D,2,FALSE)&gt;0,"+","-")</f>
        <v>+</v>
      </c>
      <c r="F4683" s="25">
        <f>VLOOKUP(C4683,Baza!A:E,3,FALSE)</f>
        <v>20</v>
      </c>
      <c r="G4683" s="25">
        <f>VLOOKUP(C4683,Baza!A:E,3,FALSE)*курс</f>
        <v>816</v>
      </c>
      <c r="H4683" s="25" t="str">
        <f>VLOOKUP(C4683,Baza!A:E,4,FALSE)</f>
        <v>6R0941062D</v>
      </c>
      <c r="I4683" s="25" t="str">
        <f>VLOOKUP(C4683,BREND!A:C,2,FALSE)</f>
        <v>DEPO</v>
      </c>
    </row>
    <row r="4684" spans="1:9" hidden="1" outlineLevel="2">
      <c r="A4684" s="26" t="s">
        <v>23668</v>
      </c>
      <c r="B4684" s="26" t="s">
        <v>23668</v>
      </c>
      <c r="C4684" s="24" t="s">
        <v>23494</v>
      </c>
      <c r="D4684" s="26" t="str">
        <f>VLOOKUP(C4684,Baza!A:E,5,FALSE)</f>
        <v xml:space="preserve">POLO '09-'10 ФОНАРЬ ЛЕВЫЙ </v>
      </c>
      <c r="E4684" s="25" t="str">
        <f>IF(VLOOKUP(C4684,Baza!A:D,2,FALSE)&gt;0,"+","-")</f>
        <v>+</v>
      </c>
      <c r="F4684" s="25">
        <f>VLOOKUP(C4684,Baza!A:E,3,FALSE)</f>
        <v>31</v>
      </c>
      <c r="G4684" s="25">
        <f>VLOOKUP(C4684,Baza!A:E,3,FALSE)*курс</f>
        <v>1264.8</v>
      </c>
      <c r="H4684" s="25" t="str">
        <f>VLOOKUP(C4684,Baza!A:E,4,FALSE)</f>
        <v>6R0945258B</v>
      </c>
      <c r="I4684" s="25" t="str">
        <f>VLOOKUP(C4684,BREND!A:C,2,FALSE)</f>
        <v>DEPO</v>
      </c>
    </row>
    <row r="4685" spans="1:9" hidden="1" outlineLevel="2">
      <c r="A4685" s="26" t="s">
        <v>23668</v>
      </c>
      <c r="B4685" s="26" t="s">
        <v>23668</v>
      </c>
      <c r="C4685" s="24" t="s">
        <v>23497</v>
      </c>
      <c r="D4685" s="26" t="str">
        <f>VLOOKUP(C4685,Baza!A:E,5,FALSE)</f>
        <v>POLO '09-'10 ФОНАРЬ ПРАВЫЙ</v>
      </c>
      <c r="E4685" s="25" t="str">
        <f>IF(VLOOKUP(C4685,Baza!A:D,2,FALSE)&gt;0,"+","-")</f>
        <v>+</v>
      </c>
      <c r="F4685" s="25">
        <f>VLOOKUP(C4685,Baza!A:E,3,FALSE)</f>
        <v>31</v>
      </c>
      <c r="G4685" s="25">
        <f>VLOOKUP(C4685,Baza!A:E,3,FALSE)*курс</f>
        <v>1264.8</v>
      </c>
      <c r="H4685" s="25" t="str">
        <f>VLOOKUP(C4685,Baza!A:E,4,FALSE)</f>
        <v>6R0945257B</v>
      </c>
      <c r="I4685" s="25" t="str">
        <f>VLOOKUP(C4685,BREND!A:C,2,FALSE)</f>
        <v>DEPO</v>
      </c>
    </row>
    <row r="4686" spans="1:9" hidden="1" outlineLevel="2">
      <c r="A4686" s="26" t="s">
        <v>23668</v>
      </c>
      <c r="B4686" s="26" t="s">
        <v>23668</v>
      </c>
      <c r="C4686" s="24" t="s">
        <v>28686</v>
      </c>
      <c r="D4686" s="26" t="str">
        <f>VLOOKUP(C4686,Baza!A:E,5,FALSE)</f>
        <v xml:space="preserve">POLO  GTI '09- РЕШЁТКА РАДИАТОРА </v>
      </c>
      <c r="E4686" s="25" t="str">
        <f>IF(VLOOKUP(C4686,Baza!A:D,2,FALSE)&gt;0,"+","-")</f>
        <v>+</v>
      </c>
      <c r="F4686" s="25">
        <f>VLOOKUP(C4686,Baza!A:E,3,FALSE)</f>
        <v>42</v>
      </c>
      <c r="G4686" s="25">
        <f>VLOOKUP(C4686,Baza!A:E,3,FALSE)*курс</f>
        <v>1713.6</v>
      </c>
      <c r="H4686" s="25" t="str">
        <f>VLOOKUP(C4686,Baza!A:E,4,FALSE)</f>
        <v>6R0853653K</v>
      </c>
      <c r="I4686" s="25" t="str">
        <f>VLOOKUP(C4686,BREND!A:C,2,FALSE)</f>
        <v>API</v>
      </c>
    </row>
    <row r="4687" spans="1:9" hidden="1" outlineLevel="2">
      <c r="A4687" s="26" t="s">
        <v>23668</v>
      </c>
      <c r="B4687" s="26" t="s">
        <v>23668</v>
      </c>
      <c r="C4687" s="24" t="s">
        <v>28677</v>
      </c>
      <c r="D4687" s="26" t="str">
        <f>VLOOKUP(C4687,Baza!A:E,5,FALSE)</f>
        <v>POLO '09- РЕШЁТКА ПЕРЕДНЕГО  БАМПЕРА, ЛЕВАЯ</v>
      </c>
      <c r="E4687" s="25" t="str">
        <f>IF(VLOOKUP(C4687,Baza!A:D,2,FALSE)&gt;0,"+","-")</f>
        <v>+</v>
      </c>
      <c r="F4687" s="25">
        <f>VLOOKUP(C4687,Baza!A:E,3,FALSE)</f>
        <v>5</v>
      </c>
      <c r="G4687" s="25">
        <f>VLOOKUP(C4687,Baza!A:E,3,FALSE)*курс</f>
        <v>204</v>
      </c>
      <c r="H4687" s="25" t="str">
        <f>VLOOKUP(C4687,Baza!A:E,4,FALSE)</f>
        <v>6R0853665D</v>
      </c>
      <c r="I4687" s="25" t="str">
        <f>VLOOKUP(C4687,BREND!A:C,2,FALSE)</f>
        <v>API</v>
      </c>
    </row>
    <row r="4688" spans="1:9" hidden="1" outlineLevel="2">
      <c r="A4688" s="26" t="s">
        <v>23668</v>
      </c>
      <c r="B4688" s="26" t="s">
        <v>23668</v>
      </c>
      <c r="C4688" s="24" t="s">
        <v>28680</v>
      </c>
      <c r="D4688" s="26" t="str">
        <f>VLOOKUP(C4688,Baza!A:E,5,FALSE)</f>
        <v>POLO '09- РЕШЁТКА ПЕРЕДНЕГО  БАМПЕРА, ПРАВАЯ</v>
      </c>
      <c r="E4688" s="25" t="str">
        <f>IF(VLOOKUP(C4688,Baza!A:D,2,FALSE)&gt;0,"+","-")</f>
        <v>-</v>
      </c>
      <c r="F4688" s="25">
        <f>VLOOKUP(C4688,Baza!A:E,3,FALSE)</f>
        <v>5</v>
      </c>
      <c r="G4688" s="25">
        <f>VLOOKUP(C4688,Baza!A:E,3,FALSE)*курс</f>
        <v>204</v>
      </c>
      <c r="H4688" s="25" t="str">
        <f>VLOOKUP(C4688,Baza!A:E,4,FALSE)</f>
        <v>6R0853666D</v>
      </c>
      <c r="I4688" s="25" t="str">
        <f>VLOOKUP(C4688,BREND!A:C,2,FALSE)</f>
        <v>API</v>
      </c>
    </row>
    <row r="4689" spans="1:9" hidden="1" outlineLevel="2">
      <c r="A4689" s="26" t="s">
        <v>23668</v>
      </c>
      <c r="B4689" s="26" t="s">
        <v>23668</v>
      </c>
      <c r="C4689" s="24" t="s">
        <v>28683</v>
      </c>
      <c r="D4689" s="26" t="str">
        <f>VLOOKUP(C4689,Baza!A:E,5,FALSE)</f>
        <v>POLO '09- СПОЙЛЕР</v>
      </c>
      <c r="E4689" s="25" t="str">
        <f>IF(VLOOKUP(C4689,Baza!A:D,2,FALSE)&gt;0,"+","-")</f>
        <v>+</v>
      </c>
      <c r="F4689" s="25">
        <f>VLOOKUP(C4689,Baza!A:E,3,FALSE)</f>
        <v>9.5</v>
      </c>
      <c r="G4689" s="25">
        <f>VLOOKUP(C4689,Baza!A:E,3,FALSE)*курс</f>
        <v>387.59999999999997</v>
      </c>
      <c r="H4689" s="25" t="str">
        <f>VLOOKUP(C4689,Baza!A:E,4,FALSE)</f>
        <v>6R0805903C</v>
      </c>
      <c r="I4689" s="25" t="str">
        <f>VLOOKUP(C4689,BREND!A:C,2,FALSE)</f>
        <v>API</v>
      </c>
    </row>
    <row r="4690" spans="1:9" hidden="1" outlineLevel="1" collapsed="1">
      <c r="A4690" s="96" t="s">
        <v>29</v>
      </c>
      <c r="B4690" s="96" t="s">
        <v>30</v>
      </c>
      <c r="C4690" s="17"/>
      <c r="D4690" s="17"/>
      <c r="E4690" s="17"/>
      <c r="F4690" s="17"/>
      <c r="G4690" s="17"/>
      <c r="H4690" s="17"/>
      <c r="I4690" s="17"/>
    </row>
    <row r="4691" spans="1:9" hidden="1" outlineLevel="2">
      <c r="A4691" s="26" t="s">
        <v>30</v>
      </c>
      <c r="B4691" s="26" t="s">
        <v>30</v>
      </c>
      <c r="C4691" s="24" t="s">
        <v>3426</v>
      </c>
      <c r="D4691" s="26" t="str">
        <f>VLOOKUP(C4691,Baza!A:E,5,FALSE)</f>
        <v xml:space="preserve">SHARAN '01-03 ЗЕРКАЛО ПРАВОЕ С ЭЛЕТРООБОГРЕВОМ, ГРУНТОВАННОЕ, CONVEX </v>
      </c>
      <c r="E4691" s="25" t="str">
        <f>IF(VLOOKUP(C4691,Baza!A:D,2,FALSE)&gt;0,"+","-")</f>
        <v>+</v>
      </c>
      <c r="F4691" s="25">
        <f>VLOOKUP(C4691,Baza!A:E,3,FALSE)</f>
        <v>32</v>
      </c>
      <c r="G4691" s="25">
        <f>VLOOKUP(C4691,Baza!A:E,3,FALSE)*курс</f>
        <v>1305.5999999999999</v>
      </c>
      <c r="H4691" s="25" t="str">
        <f>VLOOKUP(C4691,Baza!A:E,4,FALSE)</f>
        <v>7M1857508T01C</v>
      </c>
      <c r="I4691" s="25" t="str">
        <f>VLOOKUP(C4691,BREND!A:C,2,FALSE)</f>
        <v>VIEW MAX</v>
      </c>
    </row>
    <row r="4692" spans="1:9" hidden="1" outlineLevel="2">
      <c r="A4692" s="26" t="s">
        <v>30</v>
      </c>
      <c r="B4692" s="26" t="s">
        <v>30</v>
      </c>
      <c r="C4692" s="24" t="s">
        <v>528</v>
      </c>
      <c r="D4692" s="26" t="str">
        <f>VLOOKUP(C4692,Baza!A:E,5,FALSE)</f>
        <v xml:space="preserve">SHARAN / FORD GALAXY ТОРМОЗНЫЕ ДИСКИ ПЕРЕДНИЕ, ПЕРФОРИРОВАННЫЕ (2ШТ.) </v>
      </c>
      <c r="E4692" s="25" t="str">
        <f>IF(VLOOKUP(C4692,Baza!A:D,2,FALSE)&gt;0,"+","-")</f>
        <v>+</v>
      </c>
      <c r="F4692" s="25">
        <f>VLOOKUP(C4692,Baza!A:E,3,FALSE)</f>
        <v>21</v>
      </c>
      <c r="G4692" s="25">
        <f>VLOOKUP(C4692,Baza!A:E,3,FALSE)*курс</f>
        <v>856.8</v>
      </c>
      <c r="H4692" s="25" t="str">
        <f>VLOOKUP(C4692,Baza!A:E,4,FALSE)</f>
        <v>7M0615301E/G</v>
      </c>
      <c r="I4692" s="25" t="str">
        <f>VLOOKUP(C4692,BREND!A:C,2,FALSE)</f>
        <v>SCHNIEDER</v>
      </c>
    </row>
    <row r="4693" spans="1:9" hidden="1" outlineLevel="2">
      <c r="A4693" s="26" t="s">
        <v>30</v>
      </c>
      <c r="B4693" s="26" t="s">
        <v>30</v>
      </c>
      <c r="C4693" s="24" t="s">
        <v>3427</v>
      </c>
      <c r="D4693" s="26" t="str">
        <f>VLOOKUP(C4693,Baza!A:E,5,FALSE)</f>
        <v>SHARAN '04- ЗЕРКАЛО ПРАВОЕ С  ЭЛЕКТРООБOГРЕВОМ, С УКАЗЕТЕЛЕМ ПОВОРОТА, ГРУНТОВАННОЕ (CONVEX)</v>
      </c>
      <c r="E4693" s="25" t="str">
        <f>IF(VLOOKUP(C4693,Baza!A:D,2,FALSE)&gt;0,"+","-")</f>
        <v>+</v>
      </c>
      <c r="F4693" s="25">
        <f>VLOOKUP(C4693,Baza!A:E,3,FALSE)</f>
        <v>50</v>
      </c>
      <c r="G4693" s="25">
        <f>VLOOKUP(C4693,Baza!A:E,3,FALSE)*курс</f>
        <v>2039.9999999999998</v>
      </c>
      <c r="H4693" s="25" t="str">
        <f>VLOOKUP(C4693,Baza!A:E,4,FALSE)</f>
        <v>7M3857508E01C</v>
      </c>
      <c r="I4693" s="25" t="str">
        <f>VLOOKUP(C4693,BREND!A:C,2,FALSE)</f>
        <v>VIEW MAX</v>
      </c>
    </row>
    <row r="4694" spans="1:9" hidden="1" outlineLevel="2">
      <c r="A4694" s="26" t="s">
        <v>30</v>
      </c>
      <c r="B4694" s="26" t="s">
        <v>30</v>
      </c>
      <c r="C4694" s="24" t="s">
        <v>3428</v>
      </c>
      <c r="D4694" s="26" t="str">
        <f>VLOOKUP(C4694,Baza!A:E,5,FALSE)</f>
        <v>SHARAN '95-00 ФАРА ЛЕВАЯ П/КОРРЕКТОР</v>
      </c>
      <c r="E4694" s="25" t="str">
        <f>IF(VLOOKUP(C4694,Baza!A:D,2,FALSE)&gt;0,"+","-")</f>
        <v>+</v>
      </c>
      <c r="F4694" s="25">
        <f>VLOOKUP(C4694,Baza!A:E,3,FALSE)</f>
        <v>56</v>
      </c>
      <c r="G4694" s="25">
        <f>VLOOKUP(C4694,Baza!A:E,3,FALSE)*курс</f>
        <v>2284.7999999999997</v>
      </c>
      <c r="H4694" s="25" t="str">
        <f>VLOOKUP(C4694,Baza!A:E,4,FALSE)</f>
        <v>7M1941015H</v>
      </c>
      <c r="I4694" s="25" t="str">
        <f>VLOOKUP(C4694,BREND!A:C,2,FALSE)</f>
        <v>DEPO</v>
      </c>
    </row>
    <row r="4695" spans="1:9" hidden="1" outlineLevel="2">
      <c r="A4695" s="26" t="s">
        <v>30</v>
      </c>
      <c r="B4695" s="26" t="s">
        <v>30</v>
      </c>
      <c r="C4695" s="24" t="s">
        <v>3429</v>
      </c>
      <c r="D4695" s="26" t="str">
        <f>VLOOKUP(C4695,Baza!A:E,5,FALSE)</f>
        <v>SHARAN '95-00 ФАРА ПРАВАЯ П/КОРРЕКТОР</v>
      </c>
      <c r="E4695" s="25" t="str">
        <f>IF(VLOOKUP(C4695,Baza!A:D,2,FALSE)&gt;0,"+","-")</f>
        <v>-</v>
      </c>
      <c r="F4695" s="25">
        <f>VLOOKUP(C4695,Baza!A:E,3,FALSE)</f>
        <v>56</v>
      </c>
      <c r="G4695" s="25">
        <f>VLOOKUP(C4695,Baza!A:E,3,FALSE)*курс</f>
        <v>2284.7999999999997</v>
      </c>
      <c r="H4695" s="25" t="str">
        <f>VLOOKUP(C4695,Baza!A:E,4,FALSE)</f>
        <v>7M1941016H</v>
      </c>
      <c r="I4695" s="25" t="str">
        <f>VLOOKUP(C4695,BREND!A:C,2,FALSE)</f>
        <v>DEPO</v>
      </c>
    </row>
    <row r="4696" spans="1:9" hidden="1" outlineLevel="2">
      <c r="A4696" s="26" t="s">
        <v>30</v>
      </c>
      <c r="B4696" s="26" t="s">
        <v>30</v>
      </c>
      <c r="C4696" s="24" t="s">
        <v>3430</v>
      </c>
      <c r="D4696" s="26" t="str">
        <f>VLOOKUP(C4696,Baza!A:E,5,FALSE)</f>
        <v>SHARAN '95-00 БАМПЕР ПЕРЕДНИЙ, ГРУНТОВАННЫЙ</v>
      </c>
      <c r="E4696" s="25" t="str">
        <f>IF(VLOOKUP(C4696,Baza!A:D,2,FALSE)&gt;0,"+","-")</f>
        <v>-</v>
      </c>
      <c r="F4696" s="25">
        <f>VLOOKUP(C4696,Baza!A:E,3,FALSE)</f>
        <v>44</v>
      </c>
      <c r="G4696" s="25">
        <f>VLOOKUP(C4696,Baza!A:E,3,FALSE)*курс</f>
        <v>1795.1999999999998</v>
      </c>
      <c r="H4696" s="25" t="str">
        <f>VLOOKUP(C4696,Baza!A:E,4,FALSE)</f>
        <v>7M0807217CGRU</v>
      </c>
      <c r="I4696" s="25" t="str">
        <f>VLOOKUP(C4696,BREND!A:C,2,FALSE)</f>
        <v>API</v>
      </c>
    </row>
    <row r="4697" spans="1:9" hidden="1" outlineLevel="2">
      <c r="A4697" s="26" t="s">
        <v>30</v>
      </c>
      <c r="B4697" s="26" t="s">
        <v>30</v>
      </c>
      <c r="C4697" s="24" t="s">
        <v>3431</v>
      </c>
      <c r="D4697" s="26" t="str">
        <f>VLOOKUP(C4697,Baza!A:E,5,FALSE)</f>
        <v>SHARAN '95-00 КАПОТ</v>
      </c>
      <c r="E4697" s="25" t="str">
        <f>IF(VLOOKUP(C4697,Baza!A:D,2,FALSE)&gt;0,"+","-")</f>
        <v>-</v>
      </c>
      <c r="F4697" s="25">
        <f>VLOOKUP(C4697,Baza!A:E,3,FALSE)</f>
        <v>135</v>
      </c>
      <c r="G4697" s="25">
        <f>VLOOKUP(C4697,Baza!A:E,3,FALSE)*курс</f>
        <v>5508</v>
      </c>
      <c r="H4697" s="25" t="str">
        <f>VLOOKUP(C4697,Baza!A:E,4,FALSE)</f>
        <v>7MO823031</v>
      </c>
      <c r="I4697" s="25" t="str">
        <f>VLOOKUP(C4697,BREND!A:C,2,FALSE)</f>
        <v>API</v>
      </c>
    </row>
    <row r="4698" spans="1:9" hidden="1" outlineLevel="2">
      <c r="A4698" s="26" t="s">
        <v>30</v>
      </c>
      <c r="B4698" s="26" t="s">
        <v>30</v>
      </c>
      <c r="C4698" s="24" t="s">
        <v>4418</v>
      </c>
      <c r="D4698" s="26" t="str">
        <f>VLOOKUP(C4698,Baza!A:E,5,FALSE)</f>
        <v>SHARAN КРЫЛО ПЕРЕДНЕЕ, ЛЕВОЕ</v>
      </c>
      <c r="E4698" s="25" t="str">
        <f>IF(VLOOKUP(C4698,Baza!A:D,2,FALSE)&gt;0,"+","-")</f>
        <v>-</v>
      </c>
      <c r="F4698" s="25">
        <f>VLOOKUP(C4698,Baza!A:E,3,FALSE)</f>
        <v>35</v>
      </c>
      <c r="G4698" s="25">
        <f>VLOOKUP(C4698,Baza!A:E,3,FALSE)*курс</f>
        <v>1428</v>
      </c>
      <c r="H4698" s="25" t="str">
        <f>VLOOKUP(C4698,Baza!A:E,4,FALSE)</f>
        <v>7M0821105AC</v>
      </c>
      <c r="I4698" s="25" t="str">
        <f>VLOOKUP(C4698,BREND!A:C,2,FALSE)</f>
        <v>API</v>
      </c>
    </row>
    <row r="4699" spans="1:9" hidden="1" outlineLevel="1" collapsed="1">
      <c r="A4699" s="96" t="s">
        <v>29</v>
      </c>
      <c r="B4699" s="96" t="s">
        <v>24401</v>
      </c>
      <c r="C4699" s="17"/>
      <c r="D4699" s="17"/>
      <c r="E4699" s="17"/>
      <c r="F4699" s="17"/>
      <c r="G4699" s="17"/>
      <c r="H4699" s="17"/>
      <c r="I4699" s="17"/>
    </row>
    <row r="4700" spans="1:9" hidden="1" outlineLevel="2">
      <c r="A4700" s="26" t="s">
        <v>24401</v>
      </c>
      <c r="B4700" s="26" t="s">
        <v>24401</v>
      </c>
      <c r="C4700" s="24" t="s">
        <v>566</v>
      </c>
      <c r="D4700" s="26" t="str">
        <f>VLOOKUP(C4700,Baza!A:E,5,FALSE)</f>
        <v>ТК БАРАБ TRANSPORTER T2 (4403.00)  252x56</v>
      </c>
      <c r="E4700" s="25" t="str">
        <f>IF(VLOOKUP(C4700,Baza!A:D,2,FALSE)&gt;0,"+","-")</f>
        <v>+</v>
      </c>
      <c r="F4700" s="25">
        <f>VLOOKUP(C4700,Baza!A:E,3,FALSE)</f>
        <v>13</v>
      </c>
      <c r="G4700" s="25">
        <f>VLOOKUP(C4700,Baza!A:E,3,FALSE)*курс</f>
        <v>530.4</v>
      </c>
      <c r="H4700" s="25" t="str">
        <f>VLOOKUP(C4700,Baza!A:E,4,FALSE)</f>
        <v>4403.00</v>
      </c>
      <c r="I4700" s="25" t="str">
        <f>VLOOKUP(C4700,BREND!A:C,2,FALSE)</f>
        <v>SCHNIEDER</v>
      </c>
    </row>
    <row r="4701" spans="1:9" hidden="1" outlineLevel="1" collapsed="1">
      <c r="A4701" s="96" t="s">
        <v>29</v>
      </c>
      <c r="B4701" s="96" t="s">
        <v>134</v>
      </c>
      <c r="C4701" s="17"/>
      <c r="D4701" s="17"/>
      <c r="E4701" s="17"/>
      <c r="F4701" s="17"/>
      <c r="G4701" s="17"/>
      <c r="H4701" s="17"/>
      <c r="I4701" s="17"/>
    </row>
    <row r="4702" spans="1:9" hidden="1" outlineLevel="2">
      <c r="A4702" s="26" t="s">
        <v>134</v>
      </c>
      <c r="B4702" s="26" t="s">
        <v>134</v>
      </c>
      <c r="C4702" s="24" t="s">
        <v>133</v>
      </c>
      <c r="D4702" s="26" t="str">
        <f>VLOOKUP(C4702,Baza!A:E,5,FALSE)</f>
        <v xml:space="preserve">Т4 '99-03 КРЫЛО ПЕРЕДНЕЕ, ПРАВОЕ, С ОТВЕРСТИЕМ П/ВЕНТИЛЯЦИЮ </v>
      </c>
      <c r="E4702" s="25" t="str">
        <f>IF(VLOOKUP(C4702,Baza!A:D,2,FALSE)&gt;0,"+","-")</f>
        <v>-</v>
      </c>
      <c r="F4702" s="25">
        <f>VLOOKUP(C4702,Baza!A:E,3,FALSE)</f>
        <v>0</v>
      </c>
      <c r="G4702" s="25">
        <f>VLOOKUP(C4702,Baza!A:E,3,FALSE)*курс</f>
        <v>0</v>
      </c>
      <c r="H4702" s="25" t="str">
        <f>VLOOKUP(C4702,Baza!A:E,4,FALSE)</f>
        <v>7D0821106B</v>
      </c>
      <c r="I4702" s="25" t="str">
        <f>VLOOKUP(C4702,BREND!A:C,2,FALSE)</f>
        <v>API</v>
      </c>
    </row>
    <row r="4703" spans="1:9" hidden="1" outlineLevel="2">
      <c r="A4703" s="26" t="s">
        <v>134</v>
      </c>
      <c r="B4703" s="26" t="s">
        <v>134</v>
      </c>
      <c r="C4703" s="24" t="s">
        <v>838</v>
      </c>
      <c r="D4703" s="26" t="str">
        <f>VLOOKUP(C4703,Baza!A:E,5,FALSE)</f>
        <v xml:space="preserve">Т4 '97-03 КАПОТ </v>
      </c>
      <c r="E4703" s="25" t="str">
        <f>IF(VLOOKUP(C4703,Baza!A:D,2,FALSE)&gt;0,"+","-")</f>
        <v>-</v>
      </c>
      <c r="F4703" s="25">
        <f>VLOOKUP(C4703,Baza!A:E,3,FALSE)</f>
        <v>200</v>
      </c>
      <c r="G4703" s="25">
        <f>VLOOKUP(C4703,Baza!A:E,3,FALSE)*курс</f>
        <v>8159.9999999999991</v>
      </c>
      <c r="H4703" s="25" t="str">
        <f>VLOOKUP(C4703,Baza!A:E,4,FALSE)</f>
        <v>7D1823033A</v>
      </c>
      <c r="I4703" s="25" t="str">
        <f>VLOOKUP(C4703,BREND!A:C,2,FALSE)</f>
        <v>API</v>
      </c>
    </row>
    <row r="4704" spans="1:9" hidden="1" outlineLevel="2">
      <c r="A4704" s="26" t="s">
        <v>134</v>
      </c>
      <c r="B4704" s="26" t="s">
        <v>134</v>
      </c>
      <c r="C4704" s="24" t="s">
        <v>2826</v>
      </c>
      <c r="D4704" s="26" t="str">
        <f>VLOOKUP(C4704,Baza!A:E,5,FALSE)</f>
        <v>T4 '90-96 УКАЗАТЕЛЬ ПОВОРОТА ПЕРЕДНИЙ, ЛЕВЫЙ, БЕЛЫЙ</v>
      </c>
      <c r="E4704" s="25" t="str">
        <f>IF(VLOOKUP(C4704,Baza!A:D,2,FALSE)&gt;0,"+","-")</f>
        <v>-</v>
      </c>
      <c r="F4704" s="25">
        <f>VLOOKUP(C4704,Baza!A:E,3,FALSE)</f>
        <v>4.8</v>
      </c>
      <c r="G4704" s="25">
        <f>VLOOKUP(C4704,Baza!A:E,3,FALSE)*курс</f>
        <v>195.83999999999997</v>
      </c>
      <c r="H4704" s="25" t="str">
        <f>VLOOKUP(C4704,Baza!A:E,4,FALSE)</f>
        <v>9EL136401011</v>
      </c>
      <c r="I4704" s="25" t="str">
        <f>VLOOKUP(C4704,BREND!A:C,2,FALSE)</f>
        <v>DEPO</v>
      </c>
    </row>
    <row r="4705" spans="1:9" hidden="1" outlineLevel="2">
      <c r="A4705" s="26" t="s">
        <v>134</v>
      </c>
      <c r="B4705" s="26" t="s">
        <v>134</v>
      </c>
      <c r="C4705" s="24" t="s">
        <v>2827</v>
      </c>
      <c r="D4705" s="26" t="str">
        <f>VLOOKUP(C4705,Baza!A:E,5,FALSE)</f>
        <v>T4 '90-96 УКАЗАТЕЛЬ ПОВОРОТА ПЕРЕДНИЙ, ПРАВЫЙ, БЕЛЫЙ</v>
      </c>
      <c r="E4705" s="25" t="str">
        <f>IF(VLOOKUP(C4705,Baza!A:D,2,FALSE)&gt;0,"+","-")</f>
        <v>-</v>
      </c>
      <c r="F4705" s="25">
        <f>VLOOKUP(C4705,Baza!A:E,3,FALSE)</f>
        <v>4.5999999999999996</v>
      </c>
      <c r="G4705" s="25">
        <f>VLOOKUP(C4705,Baza!A:E,3,FALSE)*курс</f>
        <v>187.67999999999998</v>
      </c>
      <c r="H4705" s="25" t="str">
        <f>VLOOKUP(C4705,Baza!A:E,4,FALSE)</f>
        <v>701953050A</v>
      </c>
      <c r="I4705" s="25" t="str">
        <f>VLOOKUP(C4705,BREND!A:C,2,FALSE)</f>
        <v>DEPO</v>
      </c>
    </row>
    <row r="4706" spans="1:9" hidden="1" outlineLevel="2">
      <c r="A4706" s="26" t="s">
        <v>134</v>
      </c>
      <c r="B4706" s="26" t="s">
        <v>134</v>
      </c>
      <c r="C4706" s="24" t="s">
        <v>537</v>
      </c>
      <c r="D4706" s="26" t="str">
        <f>VLOOKUP(C4706,Baza!A:E,5,FALSE)</f>
        <v xml:space="preserve">Т4 '96- ТОРМОЗНЫЕ ДИСКИ ПЕРЕДНИЕ (2ШТ.) </v>
      </c>
      <c r="E4706" s="25" t="str">
        <f>IF(VLOOKUP(C4706,Baza!A:D,2,FALSE)&gt;0,"+","-")</f>
        <v>+</v>
      </c>
      <c r="F4706" s="25">
        <f>VLOOKUP(C4706,Baza!A:E,3,FALSE)</f>
        <v>20</v>
      </c>
      <c r="G4706" s="25">
        <f>VLOOKUP(C4706,Baza!A:E,3,FALSE)*курс</f>
        <v>816</v>
      </c>
      <c r="H4706" s="25" t="str">
        <f>VLOOKUP(C4706,Baza!A:E,4,FALSE)</f>
        <v>701615301G</v>
      </c>
      <c r="I4706" s="25" t="str">
        <f>VLOOKUP(C4706,BREND!A:C,2,FALSE)</f>
        <v>SCHNIEDER</v>
      </c>
    </row>
    <row r="4707" spans="1:9" hidden="1" outlineLevel="2">
      <c r="A4707" s="26" t="s">
        <v>134</v>
      </c>
      <c r="B4707" s="26" t="s">
        <v>134</v>
      </c>
      <c r="C4707" s="24" t="s">
        <v>443</v>
      </c>
      <c r="D4707" s="26" t="e">
        <f>VLOOKUP(C4707,Baza!A:E,5,FALSE)</f>
        <v>#N/A</v>
      </c>
      <c r="E4707" s="25" t="e">
        <f>IF(VLOOKUP(C4707,Baza!A:D,2,FALSE)&gt;0,"+","-")</f>
        <v>#N/A</v>
      </c>
      <c r="F4707" s="25" t="e">
        <f>VLOOKUP(C4707,Baza!A:E,3,FALSE)</f>
        <v>#N/A</v>
      </c>
      <c r="G4707" s="25" t="e">
        <f>VLOOKUP(C4707,Baza!A:E,3,FALSE)*курс</f>
        <v>#N/A</v>
      </c>
      <c r="H4707" s="25" t="e">
        <f>VLOOKUP(C4707,Baza!A:E,4,FALSE)</f>
        <v>#N/A</v>
      </c>
      <c r="I4707" s="25" t="str">
        <f>VLOOKUP(C4707,BREND!A:C,2,FALSE)</f>
        <v>SCHNIEDER</v>
      </c>
    </row>
    <row r="4708" spans="1:9" hidden="1" outlineLevel="2">
      <c r="A4708" s="26" t="s">
        <v>134</v>
      </c>
      <c r="B4708" s="26" t="s">
        <v>134</v>
      </c>
      <c r="C4708" s="24" t="s">
        <v>536</v>
      </c>
      <c r="D4708" s="26" t="str">
        <f>VLOOKUP(C4708,Baza!A:E,5,FALSE)</f>
        <v>Т4  ТОРМОЗНЫЕ ДИСКИ ПЕРЕДНИЕ (2ШТ.)(701 615 301 A/D)</v>
      </c>
      <c r="E4708" s="25" t="str">
        <f>IF(VLOOKUP(C4708,Baza!A:D,2,FALSE)&gt;0,"+","-")</f>
        <v>+</v>
      </c>
      <c r="F4708" s="25">
        <f>VLOOKUP(C4708,Baza!A:E,3,FALSE)</f>
        <v>16.5</v>
      </c>
      <c r="G4708" s="25">
        <f>VLOOKUP(C4708,Baza!A:E,3,FALSE)*курс</f>
        <v>673.19999999999993</v>
      </c>
      <c r="H4708" s="25" t="str">
        <f>VLOOKUP(C4708,Baza!A:E,4,FALSE)</f>
        <v>701615301A</v>
      </c>
      <c r="I4708" s="25" t="str">
        <f>VLOOKUP(C4708,BREND!A:C,2,FALSE)</f>
        <v>SCHNIEDER</v>
      </c>
    </row>
    <row r="4709" spans="1:9" hidden="1" outlineLevel="2">
      <c r="A4709" s="26" t="s">
        <v>134</v>
      </c>
      <c r="B4709" s="26" t="s">
        <v>134</v>
      </c>
      <c r="C4709" s="24" t="s">
        <v>533</v>
      </c>
      <c r="D4709" s="26" t="str">
        <f>VLOOKUP(C4709,Baza!A:E,5,FALSE)</f>
        <v>TRANSP T4 ТОРМОЗНЫЕ ДИСКИ ПЕРЕДНИЕ (2ШТ.) 06.96- (-2.5 TDI 111 kw ) (701 615 301 F)</v>
      </c>
      <c r="E4709" s="25" t="str">
        <f>IF(VLOOKUP(C4709,Baza!A:D,2,FALSE)&gt;0,"+","-")</f>
        <v>+</v>
      </c>
      <c r="F4709" s="25">
        <f>VLOOKUP(C4709,Baza!A:E,3,FALSE)</f>
        <v>16.899999999999999</v>
      </c>
      <c r="G4709" s="25">
        <f>VLOOKUP(C4709,Baza!A:E,3,FALSE)*курс</f>
        <v>689.51999999999987</v>
      </c>
      <c r="H4709" s="25" t="str">
        <f>VLOOKUP(C4709,Baza!A:E,4,FALSE)</f>
        <v>701615301F</v>
      </c>
      <c r="I4709" s="25" t="str">
        <f>VLOOKUP(C4709,BREND!A:C,2,FALSE)</f>
        <v>SCHNIEDER</v>
      </c>
    </row>
    <row r="4710" spans="1:9" hidden="1" outlineLevel="2">
      <c r="A4710" s="26" t="s">
        <v>134</v>
      </c>
      <c r="B4710" s="26" t="s">
        <v>134</v>
      </c>
      <c r="C4710" s="24" t="s">
        <v>151</v>
      </c>
      <c r="D4710" s="26" t="str">
        <f>VLOOKUP(C4710,Baza!A:E,5,FALSE)</f>
        <v xml:space="preserve">Т4 '90- АМОРТИЗАТОР ПЕРЕДНИЙ </v>
      </c>
      <c r="E4710" s="25" t="str">
        <f>IF(VLOOKUP(C4710,Baza!A:D,2,FALSE)&gt;0,"+","-")</f>
        <v>+</v>
      </c>
      <c r="F4710" s="25">
        <f>VLOOKUP(C4710,Baza!A:E,3,FALSE)</f>
        <v>15</v>
      </c>
      <c r="G4710" s="25">
        <f>VLOOKUP(C4710,Baza!A:E,3,FALSE)*курс</f>
        <v>612</v>
      </c>
      <c r="H4710" s="25" t="str">
        <f>VLOOKUP(C4710,Baza!A:E,4,FALSE)</f>
        <v>7D0413031C</v>
      </c>
      <c r="I4710" s="25" t="str">
        <f>VLOOKUP(C4710,BREND!A:C,2,FALSE)</f>
        <v>SCHNIEDER</v>
      </c>
    </row>
    <row r="4711" spans="1:9" hidden="1" outlineLevel="2">
      <c r="A4711" s="26" t="s">
        <v>134</v>
      </c>
      <c r="B4711" s="26" t="s">
        <v>134</v>
      </c>
      <c r="C4711" s="24" t="s">
        <v>127</v>
      </c>
      <c r="D4711" s="26" t="str">
        <f>VLOOKUP(C4711,Baza!A:E,5,FALSE)</f>
        <v xml:space="preserve">Т4 '90- АМОРТИЗАТОР ЗАДНИЙ </v>
      </c>
      <c r="E4711" s="25" t="str">
        <f>IF(VLOOKUP(C4711,Baza!A:D,2,FALSE)&gt;0,"+","-")</f>
        <v>+</v>
      </c>
      <c r="F4711" s="25">
        <f>VLOOKUP(C4711,Baza!A:E,3,FALSE)</f>
        <v>19</v>
      </c>
      <c r="G4711" s="25">
        <f>VLOOKUP(C4711,Baza!A:E,3,FALSE)*курс</f>
        <v>775.19999999999993</v>
      </c>
      <c r="H4711" s="25" t="str">
        <f>VLOOKUP(C4711,Baza!A:E,4,FALSE)</f>
        <v>701513031N</v>
      </c>
      <c r="I4711" s="25" t="str">
        <f>VLOOKUP(C4711,BREND!A:C,2,FALSE)</f>
        <v>SCHNIEDER</v>
      </c>
    </row>
    <row r="4712" spans="1:9" hidden="1" outlineLevel="2">
      <c r="A4712" s="26" t="s">
        <v>134</v>
      </c>
      <c r="B4712" s="26" t="s">
        <v>134</v>
      </c>
      <c r="C4712" s="24" t="s">
        <v>3491</v>
      </c>
      <c r="D4712" s="26" t="str">
        <f>VLOOKUP(C4712,Baza!A:E,5,FALSE)</f>
        <v xml:space="preserve">T4 '90-03 ЗЕРКАЛО ЛЕВОЕ С ЭЛЕКТРООБОГРЕВОМ (FLAT) </v>
      </c>
      <c r="E4712" s="25" t="str">
        <f>IF(VLOOKUP(C4712,Baza!A:D,2,FALSE)&gt;0,"+","-")</f>
        <v>+</v>
      </c>
      <c r="F4712" s="25">
        <f>VLOOKUP(C4712,Baza!A:E,3,FALSE)</f>
        <v>40</v>
      </c>
      <c r="G4712" s="25">
        <f>VLOOKUP(C4712,Baza!A:E,3,FALSE)*курс</f>
        <v>1632</v>
      </c>
      <c r="H4712" s="25" t="str">
        <f>VLOOKUP(C4712,Baza!A:E,4,FALSE)</f>
        <v>701857507H01C</v>
      </c>
      <c r="I4712" s="25" t="str">
        <f>VLOOKUP(C4712,BREND!A:C,2,FALSE)</f>
        <v>VIEW MAX</v>
      </c>
    </row>
    <row r="4713" spans="1:9" hidden="1" outlineLevel="2">
      <c r="A4713" s="26" t="s">
        <v>134</v>
      </c>
      <c r="B4713" s="26" t="s">
        <v>134</v>
      </c>
      <c r="C4713" s="24" t="s">
        <v>3492</v>
      </c>
      <c r="D4713" s="26" t="str">
        <f>VLOOKUP(C4713,Baza!A:E,5,FALSE)</f>
        <v xml:space="preserve">T4 '90-03 ЗЕРКАЛО ПРАВОЕ С ЭЛЕКТРООБОГРЕВОМ (CONVEX) </v>
      </c>
      <c r="E4713" s="25" t="str">
        <f>IF(VLOOKUP(C4713,Baza!A:D,2,FALSE)&gt;0,"+","-")</f>
        <v>+</v>
      </c>
      <c r="F4713" s="25">
        <f>VLOOKUP(C4713,Baza!A:E,3,FALSE)</f>
        <v>40</v>
      </c>
      <c r="G4713" s="25">
        <f>VLOOKUP(C4713,Baza!A:E,3,FALSE)*курс</f>
        <v>1632</v>
      </c>
      <c r="H4713" s="25" t="str">
        <f>VLOOKUP(C4713,Baza!A:E,4,FALSE)</f>
        <v>701857508H01C</v>
      </c>
      <c r="I4713" s="25" t="str">
        <f>VLOOKUP(C4713,BREND!A:C,2,FALSE)</f>
        <v>VIEW MAX</v>
      </c>
    </row>
    <row r="4714" spans="1:9" hidden="1" outlineLevel="2">
      <c r="A4714" s="26" t="s">
        <v>134</v>
      </c>
      <c r="B4714" s="26" t="s">
        <v>134</v>
      </c>
      <c r="C4714" s="24" t="s">
        <v>20884</v>
      </c>
      <c r="D4714" s="26" t="str">
        <f>VLOOKUP(C4714,Baza!A:E,5,FALSE)</f>
        <v>T4 '90-03 ЗЕРКАЛЬНЫЙ ЭЛЕМЕНТ ПРАВЫЙ С ОБОГРЕВОМ</v>
      </c>
      <c r="E4714" s="25" t="str">
        <f>IF(VLOOKUP(C4714,Baza!A:D,2,FALSE)&gt;0,"+","-")</f>
        <v>+</v>
      </c>
      <c r="F4714" s="25">
        <f>VLOOKUP(C4714,Baza!A:E,3,FALSE)</f>
        <v>7</v>
      </c>
      <c r="G4714" s="25">
        <f>VLOOKUP(C4714,Baza!A:E,3,FALSE)*курс</f>
        <v>285.59999999999997</v>
      </c>
      <c r="H4714" s="25" t="str">
        <f>VLOOKUP(C4714,Baza!A:E,4,FALSE)</f>
        <v>701857522G</v>
      </c>
      <c r="I4714" s="25" t="str">
        <f>VLOOKUP(C4714,BREND!A:C,2,FALSE)</f>
        <v>VIEW MAX</v>
      </c>
    </row>
    <row r="4715" spans="1:9" hidden="1" outlineLevel="2">
      <c r="A4715" s="26" t="s">
        <v>134</v>
      </c>
      <c r="B4715" s="26" t="s">
        <v>134</v>
      </c>
      <c r="C4715" s="24" t="s">
        <v>3493</v>
      </c>
      <c r="D4715" s="26" t="str">
        <f>VLOOKUP(C4715,Baza!A:E,5,FALSE)</f>
        <v>T4 '90-03 ФАРА ЛЕВАЯ ПОД ПРЯМУЮ РЕШЕТКУ</v>
      </c>
      <c r="E4715" s="25" t="str">
        <f>IF(VLOOKUP(C4715,Baza!A:D,2,FALSE)&gt;0,"+","-")</f>
        <v>+</v>
      </c>
      <c r="F4715" s="25">
        <f>VLOOKUP(C4715,Baza!A:E,3,FALSE)</f>
        <v>22</v>
      </c>
      <c r="G4715" s="25">
        <f>VLOOKUP(C4715,Baza!A:E,3,FALSE)*курс</f>
        <v>897.59999999999991</v>
      </c>
      <c r="H4715" s="25" t="str">
        <f>VLOOKUP(C4715,Baza!A:E,4,FALSE)</f>
        <v>1AJ00605121</v>
      </c>
      <c r="I4715" s="25" t="str">
        <f>VLOOKUP(C4715,BREND!A:C,2,FALSE)</f>
        <v>DEPO</v>
      </c>
    </row>
    <row r="4716" spans="1:9" hidden="1" outlineLevel="2">
      <c r="A4716" s="26" t="s">
        <v>134</v>
      </c>
      <c r="B4716" s="26" t="s">
        <v>134</v>
      </c>
      <c r="C4716" s="24" t="s">
        <v>3494</v>
      </c>
      <c r="D4716" s="26" t="str">
        <f>VLOOKUP(C4716,Baza!A:E,5,FALSE)</f>
        <v xml:space="preserve">T4 '90-03 ФАРА ПРАВАЯ ПОД ПРЯМУЮ РЕШЕТКУ </v>
      </c>
      <c r="E4716" s="25" t="str">
        <f>IF(VLOOKUP(C4716,Baza!A:D,2,FALSE)&gt;0,"+","-")</f>
        <v>+</v>
      </c>
      <c r="F4716" s="25">
        <f>VLOOKUP(C4716,Baza!A:E,3,FALSE)</f>
        <v>22</v>
      </c>
      <c r="G4716" s="25">
        <f>VLOOKUP(C4716,Baza!A:E,3,FALSE)*курс</f>
        <v>897.59999999999991</v>
      </c>
      <c r="H4716" s="25" t="str">
        <f>VLOOKUP(C4716,Baza!A:E,4,FALSE)</f>
        <v>1AJ00605122</v>
      </c>
      <c r="I4716" s="25" t="str">
        <f>VLOOKUP(C4716,BREND!A:C,2,FALSE)</f>
        <v>DEPO</v>
      </c>
    </row>
    <row r="4717" spans="1:9" hidden="1" outlineLevel="2">
      <c r="A4717" s="26" t="s">
        <v>134</v>
      </c>
      <c r="B4717" s="26" t="s">
        <v>134</v>
      </c>
      <c r="C4717" s="24" t="s">
        <v>3497</v>
      </c>
      <c r="D4717" s="26" t="str">
        <f>VLOOKUP(C4717,Baza!A:E,5,FALSE)</f>
        <v>T4 '97-03 ФАРА ЛЕВАЯ</v>
      </c>
      <c r="E4717" s="25" t="str">
        <f>IF(VLOOKUP(C4717,Baza!A:D,2,FALSE)&gt;0,"+","-")</f>
        <v>+</v>
      </c>
      <c r="F4717" s="25">
        <f>VLOOKUP(C4717,Baza!A:E,3,FALSE)</f>
        <v>28</v>
      </c>
      <c r="G4717" s="25">
        <f>VLOOKUP(C4717,Baza!A:E,3,FALSE)*курс</f>
        <v>1142.3999999999999</v>
      </c>
      <c r="H4717" s="25" t="str">
        <f>VLOOKUP(C4717,Baza!A:E,4,FALSE)</f>
        <v>7D1941009H</v>
      </c>
      <c r="I4717" s="25" t="str">
        <f>VLOOKUP(C4717,BREND!A:C,2,FALSE)</f>
        <v>DEPO</v>
      </c>
    </row>
    <row r="4718" spans="1:9" hidden="1" outlineLevel="2">
      <c r="A4718" s="26" t="s">
        <v>134</v>
      </c>
      <c r="B4718" s="26" t="s">
        <v>134</v>
      </c>
      <c r="C4718" s="24" t="s">
        <v>3498</v>
      </c>
      <c r="D4718" s="26" t="str">
        <f>VLOOKUP(C4718,Baza!A:E,5,FALSE)</f>
        <v>T4 '97-03 ФАРА ПРАВАЯ</v>
      </c>
      <c r="E4718" s="25" t="str">
        <f>IF(VLOOKUP(C4718,Baza!A:D,2,FALSE)&gt;0,"+","-")</f>
        <v>+</v>
      </c>
      <c r="F4718" s="25">
        <f>VLOOKUP(C4718,Baza!A:E,3,FALSE)</f>
        <v>28</v>
      </c>
      <c r="G4718" s="25">
        <f>VLOOKUP(C4718,Baza!A:E,3,FALSE)*курс</f>
        <v>1142.3999999999999</v>
      </c>
      <c r="H4718" s="25" t="str">
        <f>VLOOKUP(C4718,Baza!A:E,4,FALSE)</f>
        <v>7D1941010H</v>
      </c>
      <c r="I4718" s="25" t="str">
        <f>VLOOKUP(C4718,BREND!A:C,2,FALSE)</f>
        <v>DEPO</v>
      </c>
    </row>
    <row r="4719" spans="1:9" hidden="1" outlineLevel="2">
      <c r="A4719" s="26" t="s">
        <v>134</v>
      </c>
      <c r="B4719" s="26" t="s">
        <v>134</v>
      </c>
      <c r="C4719" s="24" t="s">
        <v>3499</v>
      </c>
      <c r="D4719" s="26" t="str">
        <f>VLOOKUP(C4719,Baza!A:E,5,FALSE)</f>
        <v>T4 '90-96 УКАЗАТЕЛЬ ПОВОРОТА ПЕРЕДНИЙ, ЛЕВЫЙ, ТОНИРОВАННЫЙ</v>
      </c>
      <c r="E4719" s="25" t="str">
        <f>IF(VLOOKUP(C4719,Baza!A:D,2,FALSE)&gt;0,"+","-")</f>
        <v>-</v>
      </c>
      <c r="F4719" s="25">
        <f>VLOOKUP(C4719,Baza!A:E,3,FALSE)</f>
        <v>5.2</v>
      </c>
      <c r="G4719" s="25">
        <f>VLOOKUP(C4719,Baza!A:E,3,FALSE)*курс</f>
        <v>212.16</v>
      </c>
      <c r="H4719" s="25" t="str">
        <f>VLOOKUP(C4719,Baza!A:E,4,FALSE)</f>
        <v>701953049A</v>
      </c>
      <c r="I4719" s="25" t="str">
        <f>VLOOKUP(C4719,BREND!A:C,2,FALSE)</f>
        <v>DEPO</v>
      </c>
    </row>
    <row r="4720" spans="1:9" hidden="1" outlineLevel="2">
      <c r="A4720" s="26" t="s">
        <v>134</v>
      </c>
      <c r="B4720" s="26" t="s">
        <v>134</v>
      </c>
      <c r="C4720" s="24" t="s">
        <v>3500</v>
      </c>
      <c r="D4720" s="26" t="str">
        <f>VLOOKUP(C4720,Baza!A:E,5,FALSE)</f>
        <v>T4 '90-96 УКАЗАТЕЛЬ ПОВОРОТА ПЕРЕДНИЙ, ЛЕВЫЙ, ЖЕЛТЫЙ</v>
      </c>
      <c r="E4720" s="25" t="str">
        <f>IF(VLOOKUP(C4720,Baza!A:D,2,FALSE)&gt;0,"+","-")</f>
        <v>-</v>
      </c>
      <c r="F4720" s="25">
        <f>VLOOKUP(C4720,Baza!A:E,3,FALSE)</f>
        <v>4.5999999999999996</v>
      </c>
      <c r="G4720" s="25">
        <f>VLOOKUP(C4720,Baza!A:E,3,FALSE)*курс</f>
        <v>187.67999999999998</v>
      </c>
      <c r="H4720" s="25" t="str">
        <f>VLOOKUP(C4720,Baza!A:E,4,FALSE)</f>
        <v>9EL136401011</v>
      </c>
      <c r="I4720" s="25" t="str">
        <f>VLOOKUP(C4720,BREND!A:C,2,FALSE)</f>
        <v>DEPO</v>
      </c>
    </row>
    <row r="4721" spans="1:9" hidden="1" outlineLevel="2">
      <c r="A4721" s="26" t="s">
        <v>134</v>
      </c>
      <c r="B4721" s="26" t="s">
        <v>134</v>
      </c>
      <c r="C4721" s="24" t="s">
        <v>3501</v>
      </c>
      <c r="D4721" s="26" t="str">
        <f>VLOOKUP(C4721,Baza!A:E,5,FALSE)</f>
        <v>T4 '90-96 УКАЗАТЕЛЬ ПОВОРОТА ПЕРЕДНИЙ, ПРАВЫЙ, ТОНИРОВАННЫЙ</v>
      </c>
      <c r="E4721" s="25" t="str">
        <f>IF(VLOOKUP(C4721,Baza!A:D,2,FALSE)&gt;0,"+","-")</f>
        <v>+</v>
      </c>
      <c r="F4721" s="25">
        <f>VLOOKUP(C4721,Baza!A:E,3,FALSE)</f>
        <v>5.2</v>
      </c>
      <c r="G4721" s="25">
        <f>VLOOKUP(C4721,Baza!A:E,3,FALSE)*курс</f>
        <v>212.16</v>
      </c>
      <c r="H4721" s="25" t="str">
        <f>VLOOKUP(C4721,Baza!A:E,4,FALSE)</f>
        <v>701953050A</v>
      </c>
      <c r="I4721" s="25" t="str">
        <f>VLOOKUP(C4721,BREND!A:C,2,FALSE)</f>
        <v>DEPO</v>
      </c>
    </row>
    <row r="4722" spans="1:9" hidden="1" outlineLevel="2">
      <c r="A4722" s="26" t="s">
        <v>134</v>
      </c>
      <c r="B4722" s="26" t="s">
        <v>134</v>
      </c>
      <c r="C4722" s="24" t="s">
        <v>3502</v>
      </c>
      <c r="D4722" s="26" t="str">
        <f>VLOOKUP(C4722,Baza!A:E,5,FALSE)</f>
        <v>T4 '90-96 УКАЗАТЕЛЬ ПОВОРОТА ПЕРЕДНИЙ, ПРАВЫЙ, ЖЕЛТЫЙ</v>
      </c>
      <c r="E4722" s="25" t="str">
        <f>IF(VLOOKUP(C4722,Baza!A:D,2,FALSE)&gt;0,"+","-")</f>
        <v>-</v>
      </c>
      <c r="F4722" s="25">
        <f>VLOOKUP(C4722,Baza!A:E,3,FALSE)</f>
        <v>4.5999999999999996</v>
      </c>
      <c r="G4722" s="25">
        <f>VLOOKUP(C4722,Baza!A:E,3,FALSE)*курс</f>
        <v>187.67999999999998</v>
      </c>
      <c r="H4722" s="25" t="str">
        <f>VLOOKUP(C4722,Baza!A:E,4,FALSE)</f>
        <v>9EL136401010</v>
      </c>
      <c r="I4722" s="25" t="str">
        <f>VLOOKUP(C4722,BREND!A:C,2,FALSE)</f>
        <v>DEPO</v>
      </c>
    </row>
    <row r="4723" spans="1:9" hidden="1" outlineLevel="2">
      <c r="A4723" s="26" t="s">
        <v>134</v>
      </c>
      <c r="B4723" s="26" t="s">
        <v>134</v>
      </c>
      <c r="C4723" s="24" t="s">
        <v>3505</v>
      </c>
      <c r="D4723" s="26" t="str">
        <f>VLOOKUP(C4723,Baza!A:E,5,FALSE)</f>
        <v>T4 '97-03 УКАЗАТЕЛЬ ПОВОРОТА ПЕРЕДНИЙ, ЛЕВЫЙ, БЕЛЫЙ</v>
      </c>
      <c r="E4723" s="25" t="str">
        <f>IF(VLOOKUP(C4723,Baza!A:D,2,FALSE)&gt;0,"+","-")</f>
        <v>+</v>
      </c>
      <c r="F4723" s="25">
        <f>VLOOKUP(C4723,Baza!A:E,3,FALSE)</f>
        <v>7.8</v>
      </c>
      <c r="G4723" s="25">
        <f>VLOOKUP(C4723,Baza!A:E,3,FALSE)*курс</f>
        <v>318.23999999999995</v>
      </c>
      <c r="H4723" s="25" t="str">
        <f>VLOOKUP(C4723,Baza!A:E,4,FALSE)</f>
        <v>7D0953041F</v>
      </c>
      <c r="I4723" s="25" t="str">
        <f>VLOOKUP(C4723,BREND!A:C,2,FALSE)</f>
        <v>DEPO</v>
      </c>
    </row>
    <row r="4724" spans="1:9" hidden="1" outlineLevel="2">
      <c r="A4724" s="26" t="s">
        <v>134</v>
      </c>
      <c r="B4724" s="26" t="s">
        <v>134</v>
      </c>
      <c r="C4724" s="24" t="s">
        <v>3506</v>
      </c>
      <c r="D4724" s="26" t="str">
        <f>VLOOKUP(C4724,Baza!A:E,5,FALSE)</f>
        <v>T4 '97-03 УКАЗАТЕЛЬ ПОВОРОТА ПЕРЕДНИЙ, ПРАВЫЙ, БЕЛЫЙ</v>
      </c>
      <c r="E4724" s="25" t="str">
        <f>IF(VLOOKUP(C4724,Baza!A:D,2,FALSE)&gt;0,"+","-")</f>
        <v>-</v>
      </c>
      <c r="F4724" s="25">
        <f>VLOOKUP(C4724,Baza!A:E,3,FALSE)</f>
        <v>7.8</v>
      </c>
      <c r="G4724" s="25">
        <f>VLOOKUP(C4724,Baza!A:E,3,FALSE)*курс</f>
        <v>318.23999999999995</v>
      </c>
      <c r="H4724" s="25" t="str">
        <f>VLOOKUP(C4724,Baza!A:E,4,FALSE)</f>
        <v>7D0953042F</v>
      </c>
      <c r="I4724" s="25" t="str">
        <f>VLOOKUP(C4724,BREND!A:C,2,FALSE)</f>
        <v>DEPO</v>
      </c>
    </row>
    <row r="4725" spans="1:9" hidden="1" outlineLevel="2">
      <c r="A4725" s="26" t="s">
        <v>134</v>
      </c>
      <c r="B4725" s="26" t="s">
        <v>134</v>
      </c>
      <c r="C4725" s="24" t="s">
        <v>3507</v>
      </c>
      <c r="D4725" s="26" t="str">
        <f>VLOOKUP(C4725,Baza!A:E,5,FALSE)</f>
        <v xml:space="preserve">T4 '97-03 УКАЗАТЕЛЬ ПОВОРОТА ПЕРЕДНИЙ, ПРОЗРАЧНЫЙ, ТЮНИНГ, КОМПЛ.- 2ШТ. </v>
      </c>
      <c r="E4725" s="25" t="str">
        <f>IF(VLOOKUP(C4725,Baza!A:D,2,FALSE)&gt;0,"+","-")</f>
        <v>-</v>
      </c>
      <c r="F4725" s="25">
        <f>VLOOKUP(C4725,Baza!A:E,3,FALSE)</f>
        <v>25</v>
      </c>
      <c r="G4725" s="25">
        <f>VLOOKUP(C4725,Baza!A:E,3,FALSE)*курс</f>
        <v>1019.9999999999999</v>
      </c>
      <c r="H4725" s="25" t="str">
        <f>VLOOKUP(C4725,Baza!A:E,4,FALSE)</f>
        <v>FKFSVW111</v>
      </c>
      <c r="I4725" s="25" t="str">
        <f>VLOOKUP(C4725,BREND!A:C,2,FALSE)</f>
        <v>DEPO</v>
      </c>
    </row>
    <row r="4726" spans="1:9" hidden="1" outlineLevel="2">
      <c r="A4726" s="26" t="s">
        <v>134</v>
      </c>
      <c r="B4726" s="26" t="s">
        <v>134</v>
      </c>
      <c r="C4726" s="24" t="s">
        <v>3514</v>
      </c>
      <c r="D4726" s="26" t="str">
        <f>VLOOKUP(C4726,Baza!A:E,5,FALSE)</f>
        <v>T4 '97-03 ФОНАРЬ ПРАВЫЙ, ВНЕШНИЙ, ТОНИРОВАННЫЙ, КРАСНЫЙ</v>
      </c>
      <c r="E4726" s="25" t="str">
        <f>IF(VLOOKUP(C4726,Baza!A:D,2,FALSE)&gt;0,"+","-")</f>
        <v>+</v>
      </c>
      <c r="F4726" s="25">
        <f>VLOOKUP(C4726,Baza!A:E,3,FALSE)</f>
        <v>16</v>
      </c>
      <c r="G4726" s="25">
        <f>VLOOKUP(C4726,Baza!A:E,3,FALSE)*курс</f>
        <v>652.79999999999995</v>
      </c>
      <c r="H4726" s="25" t="str">
        <f>VLOOKUP(C4726,Baza!A:E,4,FALSE)</f>
        <v>70194509601C</v>
      </c>
      <c r="I4726" s="25" t="str">
        <f>VLOOKUP(C4726,BREND!A:C,2,FALSE)</f>
        <v>DEPO</v>
      </c>
    </row>
    <row r="4727" spans="1:9" hidden="1" outlineLevel="2">
      <c r="A4727" s="26" t="s">
        <v>134</v>
      </c>
      <c r="B4727" s="26" t="s">
        <v>134</v>
      </c>
      <c r="C4727" s="24" t="s">
        <v>3515</v>
      </c>
      <c r="D4727" s="26" t="str">
        <f>VLOOKUP(C4727,Baza!A:E,5,FALSE)</f>
        <v>T4 '90-96 ФОНАРЬ ВНЕШНИЙ, ЛЕВЫЙ, ЖЕЛТО-КРАСНЫЙ</v>
      </c>
      <c r="E4727" s="25" t="str">
        <f>IF(VLOOKUP(C4727,Baza!A:D,2,FALSE)&gt;0,"+","-")</f>
        <v>-</v>
      </c>
      <c r="F4727" s="25">
        <f>VLOOKUP(C4727,Baza!A:E,3,FALSE)</f>
        <v>16</v>
      </c>
      <c r="G4727" s="25">
        <f>VLOOKUP(C4727,Baza!A:E,3,FALSE)*курс</f>
        <v>652.79999999999995</v>
      </c>
      <c r="H4727" s="25" t="str">
        <f>VLOOKUP(C4727,Baza!A:E,4,FALSE)</f>
        <v>3881229</v>
      </c>
      <c r="I4727" s="25" t="str">
        <f>VLOOKUP(C4727,BREND!A:C,2,FALSE)</f>
        <v>DEPO</v>
      </c>
    </row>
    <row r="4728" spans="1:9" hidden="1" outlineLevel="2">
      <c r="A4728" s="26" t="s">
        <v>134</v>
      </c>
      <c r="B4728" s="26" t="s">
        <v>134</v>
      </c>
      <c r="C4728" s="24" t="s">
        <v>3516</v>
      </c>
      <c r="D4728" s="26" t="str">
        <f>VLOOKUP(C4728,Baza!A:E,5,FALSE)</f>
        <v>Т4 '90-02 ФОНАРЬ ХРУСТАЛЬНЫЙ, СЕРО-КРАСНЫЙ, КОМПЛЕКТ</v>
      </c>
      <c r="E4728" s="25" t="str">
        <f>IF(VLOOKUP(C4728,Baza!A:D,2,FALSE)&gt;0,"+","-")</f>
        <v>-</v>
      </c>
      <c r="F4728" s="25">
        <f>VLOOKUP(C4728,Baza!A:E,3,FALSE)</f>
        <v>84</v>
      </c>
      <c r="G4728" s="25">
        <f>VLOOKUP(C4728,Baza!A:E,3,FALSE)*курс</f>
        <v>3427.2</v>
      </c>
      <c r="H4728" s="25" t="str">
        <f>VLOOKUP(C4728,Baza!A:E,4,FALSE)</f>
        <v>0</v>
      </c>
      <c r="I4728" s="25" t="str">
        <f>VLOOKUP(C4728,BREND!A:C,2,FALSE)</f>
        <v>DEPO</v>
      </c>
    </row>
    <row r="4729" spans="1:9" hidden="1" outlineLevel="2">
      <c r="A4729" s="26" t="s">
        <v>134</v>
      </c>
      <c r="B4729" s="26" t="s">
        <v>134</v>
      </c>
      <c r="C4729" s="24" t="s">
        <v>3517</v>
      </c>
      <c r="D4729" s="26" t="str">
        <f>VLOOKUP(C4729,Baza!A:E,5,FALSE)</f>
        <v>T4 '97-03 ФОНАРЬ ЛЕВЫЙ, ВНЕШНИЙ, ТОНИРОВАННЫЙ, КРАСНЫЙ</v>
      </c>
      <c r="E4729" s="25" t="str">
        <f>IF(VLOOKUP(C4729,Baza!A:D,2,FALSE)&gt;0,"+","-")</f>
        <v>-</v>
      </c>
      <c r="F4729" s="25">
        <f>VLOOKUP(C4729,Baza!A:E,3,FALSE)</f>
        <v>16</v>
      </c>
      <c r="G4729" s="25">
        <f>VLOOKUP(C4729,Baza!A:E,3,FALSE)*курс</f>
        <v>652.79999999999995</v>
      </c>
      <c r="H4729" s="25" t="str">
        <f>VLOOKUP(C4729,Baza!A:E,4,FALSE)</f>
        <v>70194509501C</v>
      </c>
      <c r="I4729" s="25" t="str">
        <f>VLOOKUP(C4729,BREND!A:C,2,FALSE)</f>
        <v>DEPO</v>
      </c>
    </row>
    <row r="4730" spans="1:9" hidden="1" outlineLevel="2">
      <c r="A4730" s="26" t="s">
        <v>134</v>
      </c>
      <c r="B4730" s="26" t="s">
        <v>134</v>
      </c>
      <c r="C4730" s="24" t="s">
        <v>3518</v>
      </c>
      <c r="D4730" s="26" t="str">
        <f>VLOOKUP(C4730,Baza!A:E,5,FALSE)</f>
        <v>T4 '90-96 ФОНАРЬ ПРАВЫЙ, ВНЕШНИЙ, ЖЕЛТО-КРАСНЫЙ</v>
      </c>
      <c r="E4730" s="25" t="str">
        <f>IF(VLOOKUP(C4730,Baza!A:D,2,FALSE)&gt;0,"+","-")</f>
        <v>-</v>
      </c>
      <c r="F4730" s="25">
        <f>VLOOKUP(C4730,Baza!A:E,3,FALSE)</f>
        <v>16</v>
      </c>
      <c r="G4730" s="25">
        <f>VLOOKUP(C4730,Baza!A:E,3,FALSE)*курс</f>
        <v>652.79999999999995</v>
      </c>
      <c r="H4730" s="25" t="str">
        <f>VLOOKUP(C4730,Baza!A:E,4,FALSE)</f>
        <v>3880229</v>
      </c>
      <c r="I4730" s="25" t="str">
        <f>VLOOKUP(C4730,BREND!A:C,2,FALSE)</f>
        <v>DEPO</v>
      </c>
    </row>
    <row r="4731" spans="1:9" hidden="1" outlineLevel="2">
      <c r="A4731" s="26" t="s">
        <v>134</v>
      </c>
      <c r="B4731" s="26" t="s">
        <v>134</v>
      </c>
      <c r="C4731" s="24" t="s">
        <v>3521</v>
      </c>
      <c r="D4731" s="26" t="str">
        <f>VLOOKUP(C4731,Baza!A:E,5,FALSE)</f>
        <v>T4 '90-96 ФАРА П/ТУМАННАЯ ЛЕВАЯ</v>
      </c>
      <c r="E4731" s="25" t="str">
        <f>IF(VLOOKUP(C4731,Baza!A:D,2,FALSE)&gt;0,"+","-")</f>
        <v>+</v>
      </c>
      <c r="F4731" s="25">
        <f>VLOOKUP(C4731,Baza!A:E,3,FALSE)</f>
        <v>24</v>
      </c>
      <c r="G4731" s="25">
        <f>VLOOKUP(C4731,Baza!A:E,3,FALSE)*курс</f>
        <v>979.19999999999993</v>
      </c>
      <c r="H4731" s="25" t="str">
        <f>VLOOKUP(C4731,Baza!A:E,4,FALSE)</f>
        <v>701941699D</v>
      </c>
      <c r="I4731" s="25" t="str">
        <f>VLOOKUP(C4731,BREND!A:C,2,FALSE)</f>
        <v>DEPO</v>
      </c>
    </row>
    <row r="4732" spans="1:9" hidden="1" outlineLevel="2">
      <c r="A4732" s="26" t="s">
        <v>134</v>
      </c>
      <c r="B4732" s="26" t="s">
        <v>134</v>
      </c>
      <c r="C4732" s="24" t="s">
        <v>3522</v>
      </c>
      <c r="D4732" s="26" t="str">
        <f>VLOOKUP(C4732,Baza!A:E,5,FALSE)</f>
        <v>T4 '90-96 ФАРА П/ТУМАННАЯ ПРАВАЯ</v>
      </c>
      <c r="E4732" s="25" t="str">
        <f>IF(VLOOKUP(C4732,Baza!A:D,2,FALSE)&gt;0,"+","-")</f>
        <v>-</v>
      </c>
      <c r="F4732" s="25">
        <f>VLOOKUP(C4732,Baza!A:E,3,FALSE)</f>
        <v>24</v>
      </c>
      <c r="G4732" s="25">
        <f>VLOOKUP(C4732,Baza!A:E,3,FALSE)*курс</f>
        <v>979.19999999999993</v>
      </c>
      <c r="H4732" s="25" t="str">
        <f>VLOOKUP(C4732,Baza!A:E,4,FALSE)</f>
        <v>701941700D</v>
      </c>
      <c r="I4732" s="25" t="str">
        <f>VLOOKUP(C4732,BREND!A:C,2,FALSE)</f>
        <v>DEPO</v>
      </c>
    </row>
    <row r="4733" spans="1:9" hidden="1" outlineLevel="2">
      <c r="A4733" s="26" t="s">
        <v>134</v>
      </c>
      <c r="B4733" s="26" t="s">
        <v>134</v>
      </c>
      <c r="C4733" s="24" t="s">
        <v>3523</v>
      </c>
      <c r="D4733" s="26" t="str">
        <f>VLOOKUP(C4733,Baza!A:E,5,FALSE)</f>
        <v>T4 '90-96 БАМПЕР ПЕРЕДНИЙ С ОТВЕРСТИЯМИ ПОД П/ТУМАННЫЕ ФАРЫ, ЧЕРНЫЙ, П/ПРЯМОУГОЛЬНУЮ РЕШЕТКУ</v>
      </c>
      <c r="E4733" s="25" t="str">
        <f>IF(VLOOKUP(C4733,Baza!A:D,2,FALSE)&gt;0,"+","-")</f>
        <v>+</v>
      </c>
      <c r="F4733" s="25">
        <f>VLOOKUP(C4733,Baza!A:E,3,FALSE)</f>
        <v>29</v>
      </c>
      <c r="G4733" s="25">
        <f>VLOOKUP(C4733,Baza!A:E,3,FALSE)*курс</f>
        <v>1183.1999999999998</v>
      </c>
      <c r="H4733" s="25" t="str">
        <f>VLOOKUP(C4733,Baza!A:E,4,FALSE)</f>
        <v>7018071012BC</v>
      </c>
      <c r="I4733" s="25" t="str">
        <f>VLOOKUP(C4733,BREND!A:C,2,FALSE)</f>
        <v>API</v>
      </c>
    </row>
    <row r="4734" spans="1:9" hidden="1" outlineLevel="2">
      <c r="A4734" s="26" t="s">
        <v>134</v>
      </c>
      <c r="B4734" s="26" t="s">
        <v>134</v>
      </c>
      <c r="C4734" s="24" t="s">
        <v>3524</v>
      </c>
      <c r="D4734" s="26" t="str">
        <f>VLOOKUP(C4734,Baza!A:E,5,FALSE)</f>
        <v>T4 '90-96 БАМПЕР ПЕРЕДНИЙ, Б/ОТВЕРСТИЙ ПОД П/ТУМАННЫЕ ФАРЫ, П/ПРЯМОУГОЛЬНУЮ РЕШЕТКУ, ЧЕРНЫЙ</v>
      </c>
      <c r="E4734" s="25" t="str">
        <f>IF(VLOOKUP(C4734,Baza!A:D,2,FALSE)&gt;0,"+","-")</f>
        <v>+</v>
      </c>
      <c r="F4734" s="25">
        <f>VLOOKUP(C4734,Baza!A:E,3,FALSE)</f>
        <v>27</v>
      </c>
      <c r="G4734" s="25">
        <f>VLOOKUP(C4734,Baza!A:E,3,FALSE)*курс</f>
        <v>1101.5999999999999</v>
      </c>
      <c r="H4734" s="25" t="str">
        <f>VLOOKUP(C4734,Baza!A:E,4,FALSE)</f>
        <v>701807101D</v>
      </c>
      <c r="I4734" s="25" t="str">
        <f>VLOOKUP(C4734,BREND!A:C,2,FALSE)</f>
        <v>API</v>
      </c>
    </row>
    <row r="4735" spans="1:9" hidden="1" outlineLevel="2">
      <c r="A4735" s="26" t="s">
        <v>134</v>
      </c>
      <c r="B4735" s="26" t="s">
        <v>134</v>
      </c>
      <c r="C4735" s="24" t="s">
        <v>3526</v>
      </c>
      <c r="D4735" s="26" t="str">
        <f>VLOOKUP(C4735,Baza!A:E,5,FALSE)</f>
        <v>T4 '90-03 КАПОТ П/ПРЯМОУГОЛЬНУЮ РЕШЕТКУ</v>
      </c>
      <c r="E4735" s="25" t="str">
        <f>IF(VLOOKUP(C4735,Baza!A:D,2,FALSE)&gt;0,"+","-")</f>
        <v>+</v>
      </c>
      <c r="F4735" s="25">
        <f>VLOOKUP(C4735,Baza!A:E,3,FALSE)</f>
        <v>64</v>
      </c>
      <c r="G4735" s="25">
        <f>VLOOKUP(C4735,Baza!A:E,3,FALSE)*курс</f>
        <v>2611.1999999999998</v>
      </c>
      <c r="H4735" s="25" t="str">
        <f>VLOOKUP(C4735,Baza!A:E,4,FALSE)</f>
        <v>701823033A</v>
      </c>
      <c r="I4735" s="25" t="str">
        <f>VLOOKUP(C4735,BREND!A:C,2,FALSE)</f>
        <v>API</v>
      </c>
    </row>
    <row r="4736" spans="1:9" hidden="1" outlineLevel="2">
      <c r="A4736" s="26" t="s">
        <v>134</v>
      </c>
      <c r="B4736" s="26" t="s">
        <v>134</v>
      </c>
      <c r="C4736" s="24" t="s">
        <v>3527</v>
      </c>
      <c r="D4736" s="26" t="str">
        <f>VLOOKUP(C4736,Baza!A:E,5,FALSE)</f>
        <v xml:space="preserve">T4 '90-00 КРЫЛО ПЕРЕДНЕЕ, ПРЯМОЕ, П/ПРЯМУГОЛЬНУЮ РЕШЕТКУ </v>
      </c>
      <c r="E4736" s="25" t="str">
        <f>IF(VLOOKUP(C4736,Baza!A:D,2,FALSE)&gt;0,"+","-")</f>
        <v>+</v>
      </c>
      <c r="F4736" s="25">
        <f>VLOOKUP(C4736,Baza!A:E,3,FALSE)</f>
        <v>24</v>
      </c>
      <c r="G4736" s="25">
        <f>VLOOKUP(C4736,Baza!A:E,3,FALSE)*курс</f>
        <v>979.19999999999993</v>
      </c>
      <c r="H4736" s="25" t="str">
        <f>VLOOKUP(C4736,Baza!A:E,4,FALSE)</f>
        <v>701821022</v>
      </c>
      <c r="I4736" s="25" t="str">
        <f>VLOOKUP(C4736,BREND!A:C,2,FALSE)</f>
        <v>API</v>
      </c>
    </row>
    <row r="4737" spans="1:9" hidden="1" outlineLevel="2">
      <c r="A4737" s="26" t="s">
        <v>134</v>
      </c>
      <c r="B4737" s="26" t="s">
        <v>134</v>
      </c>
      <c r="C4737" s="24" t="s">
        <v>3528</v>
      </c>
      <c r="D4737" s="26" t="str">
        <f>VLOOKUP(C4737,Baza!A:E,5,FALSE)</f>
        <v xml:space="preserve">T4 '90-00 КРЫЛО ПЕРЕДНЕЕ, ЛЕВОЕ, П/ПРЯМУГОЛЬНУЮ РЕШЕТКУ </v>
      </c>
      <c r="E4737" s="25" t="str">
        <f>IF(VLOOKUP(C4737,Baza!A:D,2,FALSE)&gt;0,"+","-")</f>
        <v>+</v>
      </c>
      <c r="F4737" s="25">
        <f>VLOOKUP(C4737,Baza!A:E,3,FALSE)</f>
        <v>24</v>
      </c>
      <c r="G4737" s="25">
        <f>VLOOKUP(C4737,Baza!A:E,3,FALSE)*курс</f>
        <v>979.19999999999993</v>
      </c>
      <c r="H4737" s="25" t="str">
        <f>VLOOKUP(C4737,Baza!A:E,4,FALSE)</f>
        <v>702821021</v>
      </c>
      <c r="I4737" s="25" t="str">
        <f>VLOOKUP(C4737,BREND!A:C,2,FALSE)</f>
        <v>API</v>
      </c>
    </row>
    <row r="4738" spans="1:9" hidden="1" outlineLevel="2">
      <c r="A4738" s="26" t="s">
        <v>134</v>
      </c>
      <c r="B4738" s="26" t="s">
        <v>134</v>
      </c>
      <c r="C4738" s="24" t="s">
        <v>3530</v>
      </c>
      <c r="D4738" s="26" t="str">
        <f>VLOOKUP(C4738,Baza!A:E,5,FALSE)</f>
        <v xml:space="preserve">T4 '90-96 БОКОВИНА БАМПЕРА ЗАДНЕГО, ПРАВАЯ, ЧЕРНАЯ, БЕЗ ОТВЕРСТИЙ </v>
      </c>
      <c r="E4738" s="25" t="str">
        <f>IF(VLOOKUP(C4738,Baza!A:D,2,FALSE)&gt;0,"+","-")</f>
        <v>+</v>
      </c>
      <c r="F4738" s="25">
        <f>VLOOKUP(C4738,Baza!A:E,3,FALSE)</f>
        <v>13.78</v>
      </c>
      <c r="G4738" s="25">
        <f>VLOOKUP(C4738,Baza!A:E,3,FALSE)*курс</f>
        <v>562.22399999999993</v>
      </c>
      <c r="H4738" s="25" t="str">
        <f>VLOOKUP(C4738,Baza!A:E,4,FALSE)</f>
        <v>701807322B2BC</v>
      </c>
      <c r="I4738" s="25" t="str">
        <f>VLOOKUP(C4738,BREND!A:C,2,FALSE)</f>
        <v>API</v>
      </c>
    </row>
    <row r="4739" spans="1:9" hidden="1" outlineLevel="2">
      <c r="A4739" s="26" t="s">
        <v>134</v>
      </c>
      <c r="B4739" s="26" t="s">
        <v>134</v>
      </c>
      <c r="C4739" s="24" t="s">
        <v>3531</v>
      </c>
      <c r="D4739" s="26" t="str">
        <f>VLOOKUP(C4739,Baza!A:E,5,FALSE)</f>
        <v>T4 '90-96 БОКОВИНА БАМПЕРА ЗАДНЕГО, ЛЕВАЯ, ЧЕРНАЯ, БЕЗ ОТВЕРСТИЙ</v>
      </c>
      <c r="E4739" s="25" t="str">
        <f>IF(VLOOKUP(C4739,Baza!A:D,2,FALSE)&gt;0,"+","-")</f>
        <v>+</v>
      </c>
      <c r="F4739" s="25">
        <f>VLOOKUP(C4739,Baza!A:E,3,FALSE)</f>
        <v>13.78</v>
      </c>
      <c r="G4739" s="25">
        <f>VLOOKUP(C4739,Baza!A:E,3,FALSE)*курс</f>
        <v>562.22399999999993</v>
      </c>
      <c r="H4739" s="25" t="str">
        <f>VLOOKUP(C4739,Baza!A:E,4,FALSE)</f>
        <v>701807321B2BC</v>
      </c>
      <c r="I4739" s="25" t="str">
        <f>VLOOKUP(C4739,BREND!A:C,2,FALSE)</f>
        <v>API</v>
      </c>
    </row>
    <row r="4740" spans="1:9" hidden="1" outlineLevel="2">
      <c r="A4740" s="26" t="s">
        <v>134</v>
      </c>
      <c r="B4740" s="26" t="s">
        <v>134</v>
      </c>
      <c r="C4740" s="24" t="s">
        <v>3532</v>
      </c>
      <c r="D4740" s="26" t="str">
        <f>VLOOKUP(C4740,Baza!A:E,5,FALSE)</f>
        <v>T4 '90-96 РЕШЕТКА РАДИАТОРА С МЕТАЛЛИЧЕСКОЙ ПЛАНКОЙ ПОД ПРЯМОУГОЛЬНУЮ РЕШЕТКУ</v>
      </c>
      <c r="E4740" s="25" t="str">
        <f>IF(VLOOKUP(C4740,Baza!A:D,2,FALSE)&gt;0,"+","-")</f>
        <v>-</v>
      </c>
      <c r="F4740" s="25">
        <f>VLOOKUP(C4740,Baza!A:E,3,FALSE)</f>
        <v>38</v>
      </c>
      <c r="G4740" s="25">
        <f>VLOOKUP(C4740,Baza!A:E,3,FALSE)*курс</f>
        <v>1550.3999999999999</v>
      </c>
      <c r="H4740" s="25" t="str">
        <f>VLOOKUP(C4740,Baza!A:E,4,FALSE)</f>
        <v>701853653C010</v>
      </c>
      <c r="I4740" s="25" t="str">
        <f>VLOOKUP(C4740,BREND!A:C,2,FALSE)</f>
        <v>API</v>
      </c>
    </row>
    <row r="4741" spans="1:9" hidden="1" outlineLevel="2">
      <c r="A4741" s="26" t="s">
        <v>134</v>
      </c>
      <c r="B4741" s="26" t="s">
        <v>134</v>
      </c>
      <c r="C4741" s="24" t="s">
        <v>3533</v>
      </c>
      <c r="D4741" s="26" t="str">
        <f>VLOOKUP(C4741,Baza!A:E,5,FALSE)</f>
        <v xml:space="preserve">T4 '90-96 РЕШЕТКА РАДИАТОРА ПОД ПРЯМОУГОЛЬНУЮ РЕШЕТКУ, Б/МЕТАЛЛИЧЕСКОЙ ПЛАНКИ </v>
      </c>
      <c r="E4741" s="25" t="str">
        <f>IF(VLOOKUP(C4741,Baza!A:D,2,FALSE)&gt;0,"+","-")</f>
        <v>-</v>
      </c>
      <c r="F4741" s="25">
        <f>VLOOKUP(C4741,Baza!A:E,3,FALSE)</f>
        <v>24</v>
      </c>
      <c r="G4741" s="25">
        <f>VLOOKUP(C4741,Baza!A:E,3,FALSE)*курс</f>
        <v>979.19999999999993</v>
      </c>
      <c r="H4741" s="25" t="str">
        <f>VLOOKUP(C4741,Baza!A:E,4,FALSE)</f>
        <v>701853653C010</v>
      </c>
      <c r="I4741" s="25" t="str">
        <f>VLOOKUP(C4741,BREND!A:C,2,FALSE)</f>
        <v>API</v>
      </c>
    </row>
    <row r="4742" spans="1:9" hidden="1" outlineLevel="2">
      <c r="A4742" s="26" t="s">
        <v>134</v>
      </c>
      <c r="B4742" s="26" t="s">
        <v>134</v>
      </c>
      <c r="C4742" s="24" t="s">
        <v>3534</v>
      </c>
      <c r="D4742" s="26" t="str">
        <f>VLOOKUP(C4742,Baza!A:E,5,FALSE)</f>
        <v>T4 '90-96 БАМПЕР ЗАДНИЙ, ЧЕРНЫЙ, ЦЕНТРАЛЬНАЯ ЧАСТЬ, ПЛАСТИК</v>
      </c>
      <c r="E4742" s="25" t="str">
        <f>IF(VLOOKUP(C4742,Baza!A:D,2,FALSE)&gt;0,"+","-")</f>
        <v>+</v>
      </c>
      <c r="F4742" s="25">
        <f>VLOOKUP(C4742,Baza!A:E,3,FALSE)</f>
        <v>30</v>
      </c>
      <c r="G4742" s="25">
        <f>VLOOKUP(C4742,Baza!A:E,3,FALSE)*курс</f>
        <v>1224</v>
      </c>
      <c r="H4742" s="25" t="str">
        <f>VLOOKUP(C4742,Baza!A:E,4,FALSE)</f>
        <v>701807311</v>
      </c>
      <c r="I4742" s="25" t="str">
        <f>VLOOKUP(C4742,BREND!A:C,2,FALSE)</f>
        <v>API</v>
      </c>
    </row>
    <row r="4743" spans="1:9" hidden="1" outlineLevel="2">
      <c r="A4743" s="26" t="s">
        <v>134</v>
      </c>
      <c r="B4743" s="26" t="s">
        <v>134</v>
      </c>
      <c r="C4743" s="24" t="s">
        <v>4308</v>
      </c>
      <c r="D4743" s="26" t="str">
        <f>VLOOKUP(C4743,Baza!A:E,5,FALSE)</f>
        <v>T4 '90-96 ПЛАНКА НА РЕШЕТКУ РАДИАТОРА МЕТАЛ, ПОД ПРЯМУГОЛЬНУЮ РЕШЕТКУ</v>
      </c>
      <c r="E4743" s="25" t="str">
        <f>IF(VLOOKUP(C4743,Baza!A:D,2,FALSE)&gt;0,"+","-")</f>
        <v>-</v>
      </c>
      <c r="F4743" s="25">
        <f>VLOOKUP(C4743,Baza!A:E,3,FALSE)</f>
        <v>16</v>
      </c>
      <c r="G4743" s="25">
        <f>VLOOKUP(C4743,Baza!A:E,3,FALSE)*курс</f>
        <v>652.79999999999995</v>
      </c>
      <c r="H4743" s="25" t="str">
        <f>VLOOKUP(C4743,Baza!A:E,4,FALSE)</f>
        <v>701853661</v>
      </c>
      <c r="I4743" s="25" t="str">
        <f>VLOOKUP(C4743,BREND!A:C,2,FALSE)</f>
        <v>API</v>
      </c>
    </row>
    <row r="4744" spans="1:9" hidden="1" outlineLevel="2">
      <c r="A4744" s="26" t="s">
        <v>134</v>
      </c>
      <c r="B4744" s="26" t="s">
        <v>134</v>
      </c>
      <c r="C4744" s="24" t="s">
        <v>4357</v>
      </c>
      <c r="D4744" s="26" t="str">
        <f>VLOOKUP(C4744,Baza!A:E,5,FALSE)</f>
        <v>Т4 '97-02 ФАРА П/ТУМАННАЯ ЛЕВАЯ</v>
      </c>
      <c r="E4744" s="25" t="str">
        <f>IF(VLOOKUP(C4744,Baza!A:D,2,FALSE)&gt;0,"+","-")</f>
        <v>-</v>
      </c>
      <c r="F4744" s="25">
        <f>VLOOKUP(C4744,Baza!A:E,3,FALSE)</f>
        <v>21</v>
      </c>
      <c r="G4744" s="25">
        <f>VLOOKUP(C4744,Baza!A:E,3,FALSE)*курс</f>
        <v>856.8</v>
      </c>
      <c r="H4744" s="25" t="str">
        <f>VLOOKUP(C4744,Baza!A:E,4,FALSE)</f>
        <v>270035051</v>
      </c>
      <c r="I4744" s="25" t="str">
        <f>VLOOKUP(C4744,BREND!A:C,2,FALSE)</f>
        <v>DEPO</v>
      </c>
    </row>
    <row r="4745" spans="1:9" hidden="1" outlineLevel="2">
      <c r="A4745" s="26" t="s">
        <v>134</v>
      </c>
      <c r="B4745" s="26" t="s">
        <v>134</v>
      </c>
      <c r="C4745" s="24" t="s">
        <v>4358</v>
      </c>
      <c r="D4745" s="26" t="str">
        <f>VLOOKUP(C4745,Baza!A:E,5,FALSE)</f>
        <v>Т4 '97-02 ФАРА П/ТУМАННАЯ ПРАВАЯ</v>
      </c>
      <c r="E4745" s="25" t="str">
        <f>IF(VLOOKUP(C4745,Baza!A:D,2,FALSE)&gt;0,"+","-")</f>
        <v>-</v>
      </c>
      <c r="F4745" s="25">
        <f>VLOOKUP(C4745,Baza!A:E,3,FALSE)</f>
        <v>21</v>
      </c>
      <c r="G4745" s="25">
        <f>VLOOKUP(C4745,Baza!A:E,3,FALSE)*курс</f>
        <v>856.8</v>
      </c>
      <c r="H4745" s="25" t="str">
        <f>VLOOKUP(C4745,Baza!A:E,4,FALSE)</f>
        <v>270035061</v>
      </c>
      <c r="I4745" s="25" t="str">
        <f>VLOOKUP(C4745,BREND!A:C,2,FALSE)</f>
        <v>DEPO</v>
      </c>
    </row>
    <row r="4746" spans="1:9" hidden="1" outlineLevel="2">
      <c r="A4746" s="26" t="s">
        <v>134</v>
      </c>
      <c r="B4746" s="26" t="s">
        <v>134</v>
      </c>
      <c r="C4746" s="24" t="s">
        <v>4429</v>
      </c>
      <c r="D4746" s="26" t="str">
        <f>VLOOKUP(C4746,Baza!A:E,5,FALSE)</f>
        <v xml:space="preserve">Т4 '99-03 КРЫЛО ПЕРЕДНЕЕ, ЛЕВОЕ, С ОТВЕРСТИЕМ П/ВЕНТИЛЯЦИЮ  </v>
      </c>
      <c r="E4746" s="25" t="str">
        <f>IF(VLOOKUP(C4746,Baza!A:D,2,FALSE)&gt;0,"+","-")</f>
        <v>-</v>
      </c>
      <c r="F4746" s="25">
        <f>VLOOKUP(C4746,Baza!A:E,3,FALSE)</f>
        <v>0</v>
      </c>
      <c r="G4746" s="25">
        <f>VLOOKUP(C4746,Baza!A:E,3,FALSE)*курс</f>
        <v>0</v>
      </c>
      <c r="H4746" s="25" t="str">
        <f>VLOOKUP(C4746,Baza!A:E,4,FALSE)</f>
        <v>7D0821105B</v>
      </c>
      <c r="I4746" s="25" t="str">
        <f>VLOOKUP(C4746,BREND!A:C,2,FALSE)</f>
        <v>API</v>
      </c>
    </row>
    <row r="4747" spans="1:9" hidden="1" outlineLevel="2">
      <c r="A4747" s="26" t="s">
        <v>134</v>
      </c>
      <c r="B4747" s="26" t="s">
        <v>134</v>
      </c>
      <c r="C4747" s="24" t="s">
        <v>4582</v>
      </c>
      <c r="D4747" s="26" t="str">
        <f>VLOOKUP(C4747,Baza!A:E,5,FALSE)</f>
        <v>Т4 '97-03 БАМПЕР ПЕРЕДНИЙ , ГРУНТОВАННЫЙ</v>
      </c>
      <c r="E4747" s="25" t="str">
        <f>IF(VLOOKUP(C4747,Baza!A:D,2,FALSE)&gt;0,"+","-")</f>
        <v>-</v>
      </c>
      <c r="F4747" s="25">
        <f>VLOOKUP(C4747,Baza!A:E,3,FALSE)</f>
        <v>68</v>
      </c>
      <c r="G4747" s="25">
        <f>VLOOKUP(C4747,Baza!A:E,3,FALSE)*курс</f>
        <v>2774.3999999999996</v>
      </c>
      <c r="H4747" s="25" t="str">
        <f>VLOOKUP(C4747,Baza!A:E,4,FALSE)</f>
        <v>701807211</v>
      </c>
      <c r="I4747" s="25" t="str">
        <f>VLOOKUP(C4747,BREND!A:C,2,FALSE)</f>
        <v>API</v>
      </c>
    </row>
    <row r="4748" spans="1:9" hidden="1" outlineLevel="2">
      <c r="A4748" s="26" t="s">
        <v>134</v>
      </c>
      <c r="B4748" s="26" t="s">
        <v>134</v>
      </c>
      <c r="C4748" s="24" t="s">
        <v>4594</v>
      </c>
      <c r="D4748" s="26" t="str">
        <f>VLOOKUP(C4748,Baza!A:E,5,FALSE)</f>
        <v xml:space="preserve">Т4 '97-03 РЕШЕТКА РАДИАТОРА ЧЕРНАЯ </v>
      </c>
      <c r="E4748" s="25" t="str">
        <f>IF(VLOOKUP(C4748,Baza!A:D,2,FALSE)&gt;0,"+","-")</f>
        <v>+</v>
      </c>
      <c r="F4748" s="25">
        <f>VLOOKUP(C4748,Baza!A:E,3,FALSE)</f>
        <v>30</v>
      </c>
      <c r="G4748" s="25">
        <f>VLOOKUP(C4748,Baza!A:E,3,FALSE)*курс</f>
        <v>1224</v>
      </c>
      <c r="H4748" s="25" t="str">
        <f>VLOOKUP(C4748,Baza!A:E,4,FALSE)</f>
        <v>7D085365101C</v>
      </c>
      <c r="I4748" s="25" t="str">
        <f>VLOOKUP(C4748,BREND!A:C,2,FALSE)</f>
        <v>API</v>
      </c>
    </row>
    <row r="4749" spans="1:9" hidden="1" outlineLevel="2">
      <c r="A4749" s="26" t="s">
        <v>134</v>
      </c>
      <c r="B4749" s="26" t="s">
        <v>134</v>
      </c>
      <c r="C4749" s="24" t="s">
        <v>5065</v>
      </c>
      <c r="D4749" s="26" t="str">
        <f>VLOOKUP(C4749,Baza!A:E,5,FALSE)</f>
        <v>T4 '90-03 ЗЕРКАЛО МЕХАНИЧЕСКОЕ, ЛЕВОЕ</v>
      </c>
      <c r="E4749" s="25" t="str">
        <f>IF(VLOOKUP(C4749,Baza!A:D,2,FALSE)&gt;0,"+","-")</f>
        <v>-</v>
      </c>
      <c r="F4749" s="25">
        <f>VLOOKUP(C4749,Baza!A:E,3,FALSE)</f>
        <v>27</v>
      </c>
      <c r="G4749" s="25">
        <f>VLOOKUP(C4749,Baza!A:E,3,FALSE)*курс</f>
        <v>1101.5999999999999</v>
      </c>
      <c r="H4749" s="25" t="str">
        <f>VLOOKUP(C4749,Baza!A:E,4,FALSE)</f>
        <v>701857507F01C</v>
      </c>
      <c r="I4749" s="25" t="str">
        <f>VLOOKUP(C4749,BREND!A:C,2,FALSE)</f>
        <v>API</v>
      </c>
    </row>
    <row r="4750" spans="1:9" hidden="1" outlineLevel="2">
      <c r="A4750" s="26" t="s">
        <v>134</v>
      </c>
      <c r="B4750" s="26" t="s">
        <v>134</v>
      </c>
      <c r="C4750" s="24" t="s">
        <v>5066</v>
      </c>
      <c r="D4750" s="26" t="str">
        <f>VLOOKUP(C4750,Baza!A:E,5,FALSE)</f>
        <v>T4 '90-03 ЭЛЕМЕНТ ЗЕРКАЛА ЛЕВОГО</v>
      </c>
      <c r="E4750" s="25" t="str">
        <f>IF(VLOOKUP(C4750,Baza!A:D,2,FALSE)&gt;0,"+","-")</f>
        <v>-</v>
      </c>
      <c r="F4750" s="25">
        <f>VLOOKUP(C4750,Baza!A:E,3,FALSE)</f>
        <v>9</v>
      </c>
      <c r="G4750" s="25">
        <f>VLOOKUP(C4750,Baza!A:E,3,FALSE)*курс</f>
        <v>367.2</v>
      </c>
      <c r="H4750" s="25" t="str">
        <f>VLOOKUP(C4750,Baza!A:E,4,FALSE)</f>
        <v>701857521A</v>
      </c>
      <c r="I4750" s="25" t="str">
        <f>VLOOKUP(C4750,BREND!A:C,2,FALSE)</f>
        <v>API</v>
      </c>
    </row>
    <row r="4751" spans="1:9" hidden="1" outlineLevel="2">
      <c r="A4751" s="26" t="s">
        <v>134</v>
      </c>
      <c r="B4751" s="26" t="s">
        <v>134</v>
      </c>
      <c r="C4751" s="24" t="s">
        <v>6339</v>
      </c>
      <c r="D4751" s="26" t="str">
        <f>VLOOKUP(C4751,Baza!A:E,5,FALSE)</f>
        <v>T4 '90-03 ЗЕРКАЛО МЕХАНИЧЕСКОЕ, ПРАВОЕ</v>
      </c>
      <c r="E4751" s="25" t="str">
        <f>IF(VLOOKUP(C4751,Baza!A:D,2,FALSE)&gt;0,"+","-")</f>
        <v>+</v>
      </c>
      <c r="F4751" s="25">
        <f>VLOOKUP(C4751,Baza!A:E,3,FALSE)</f>
        <v>24</v>
      </c>
      <c r="G4751" s="25">
        <f>VLOOKUP(C4751,Baza!A:E,3,FALSE)*курс</f>
        <v>979.19999999999993</v>
      </c>
      <c r="H4751" s="25" t="str">
        <f>VLOOKUP(C4751,Baza!A:E,4,FALSE)</f>
        <v>701857508F01C</v>
      </c>
      <c r="I4751" s="25" t="str">
        <f>VLOOKUP(C4751,BREND!A:C,2,FALSE)</f>
        <v>API</v>
      </c>
    </row>
    <row r="4752" spans="1:9" hidden="1" outlineLevel="2">
      <c r="A4752" s="26" t="s">
        <v>134</v>
      </c>
      <c r="B4752" s="26" t="s">
        <v>134</v>
      </c>
      <c r="C4752" s="24" t="s">
        <v>6340</v>
      </c>
      <c r="D4752" s="26" t="str">
        <f>VLOOKUP(C4752,Baza!A:E,5,FALSE)</f>
        <v>T4 '90-03 ЭЛЕМЕНТ ЗЕРКАЛА ПРАВОГО</v>
      </c>
      <c r="E4752" s="25" t="str">
        <f>IF(VLOOKUP(C4752,Baza!A:D,2,FALSE)&gt;0,"+","-")</f>
        <v>-</v>
      </c>
      <c r="F4752" s="25">
        <f>VLOOKUP(C4752,Baza!A:E,3,FALSE)</f>
        <v>0</v>
      </c>
      <c r="G4752" s="25">
        <f>VLOOKUP(C4752,Baza!A:E,3,FALSE)*курс</f>
        <v>0</v>
      </c>
      <c r="H4752" s="25" t="str">
        <f>VLOOKUP(C4752,Baza!A:E,4,FALSE)</f>
        <v>701857522G</v>
      </c>
      <c r="I4752" s="25" t="str">
        <f>VLOOKUP(C4752,BREND!A:C,2,FALSE)</f>
        <v>API</v>
      </c>
    </row>
    <row r="4753" spans="1:9" hidden="1" outlineLevel="2">
      <c r="A4753" s="26" t="s">
        <v>134</v>
      </c>
      <c r="B4753" s="26" t="s">
        <v>134</v>
      </c>
      <c r="C4753" s="24" t="s">
        <v>7068</v>
      </c>
      <c r="D4753" s="26" t="str">
        <f>VLOOKUP(C4753,Baza!A:E,5,FALSE)</f>
        <v xml:space="preserve">T4 '97-03 ФАРЫ ТЮНИНГ, СВЕТЯЩИЕСЯ ОБОДКИ С УКАЗАТЕЛЕМ ПОВОРОТА, ХРОМИРОВАННЫЕ, КОМПЛ.-2ШТ. </v>
      </c>
      <c r="E4753" s="25" t="str">
        <f>IF(VLOOKUP(C4753,Baza!A:D,2,FALSE)&gt;0,"+","-")</f>
        <v>-</v>
      </c>
      <c r="F4753" s="25">
        <f>VLOOKUP(C4753,Baza!A:E,3,FALSE)</f>
        <v>0</v>
      </c>
      <c r="G4753" s="25">
        <f>VLOOKUP(C4753,Baza!A:E,3,FALSE)*курс</f>
        <v>0</v>
      </c>
      <c r="H4753" s="25">
        <f>VLOOKUP(C4753,Baza!A:E,4,FALSE)</f>
        <v>0</v>
      </c>
      <c r="I4753" s="25" t="str">
        <f>VLOOKUP(C4753,BREND!A:C,2,FALSE)</f>
        <v>DEPO</v>
      </c>
    </row>
    <row r="4754" spans="1:9" hidden="1" outlineLevel="2">
      <c r="A4754" s="26" t="s">
        <v>134</v>
      </c>
      <c r="B4754" s="26" t="s">
        <v>134</v>
      </c>
      <c r="C4754" s="24" t="s">
        <v>7069</v>
      </c>
      <c r="D4754" s="26" t="str">
        <f>VLOOKUP(C4754,Baza!A:E,5,FALSE)</f>
        <v xml:space="preserve">T4 '97-03 ФАРА CELIS, ТЮНИНГ, КОМПЛ.- 2ШТ. </v>
      </c>
      <c r="E4754" s="25" t="str">
        <f>IF(VLOOKUP(C4754,Baza!A:D,2,FALSE)&gt;0,"+","-")</f>
        <v>-</v>
      </c>
      <c r="F4754" s="25">
        <f>VLOOKUP(C4754,Baza!A:E,3,FALSE)</f>
        <v>0</v>
      </c>
      <c r="G4754" s="25">
        <f>VLOOKUP(C4754,Baza!A:E,3,FALSE)*курс</f>
        <v>0</v>
      </c>
      <c r="H4754" s="25">
        <f>VLOOKUP(C4754,Baza!A:E,4,FALSE)</f>
        <v>0</v>
      </c>
      <c r="I4754" s="25" t="str">
        <f>VLOOKUP(C4754,BREND!A:C,2,FALSE)</f>
        <v>DEPO</v>
      </c>
    </row>
    <row r="4755" spans="1:9" hidden="1" outlineLevel="2">
      <c r="A4755" s="26" t="s">
        <v>134</v>
      </c>
      <c r="B4755" s="26" t="s">
        <v>134</v>
      </c>
      <c r="C4755" s="24" t="s">
        <v>26326</v>
      </c>
      <c r="D4755" s="26" t="str">
        <f>VLOOKUP(C4755,Baza!A:E,5,FALSE)</f>
        <v>T4(2.4/2.5)/99-03 "15 КОЛОДКИ ТОРМОЗНЫЕ ПЕРЕДНИЕ   #480.21</v>
      </c>
      <c r="E4755" s="25" t="str">
        <f>IF(VLOOKUP(C4755,Baza!A:D,2,FALSE)&gt;0,"+","-")</f>
        <v>+</v>
      </c>
      <c r="F4755" s="25">
        <f>VLOOKUP(C4755,Baza!A:E,3,FALSE)</f>
        <v>6</v>
      </c>
      <c r="G4755" s="25">
        <f>VLOOKUP(C4755,Baza!A:E,3,FALSE)*курс</f>
        <v>244.79999999999998</v>
      </c>
      <c r="H4755" s="25" t="str">
        <f>VLOOKUP(C4755,Baza!A:E,4,FALSE)</f>
        <v>7D0698151D</v>
      </c>
      <c r="I4755" s="25" t="str">
        <f>VLOOKUP(C4755,BREND!A:C,2,FALSE)</f>
        <v>SCHNIEDER</v>
      </c>
    </row>
    <row r="4756" spans="1:9" hidden="1" outlineLevel="2">
      <c r="A4756" s="26" t="s">
        <v>134</v>
      </c>
      <c r="B4756" s="26" t="s">
        <v>134</v>
      </c>
      <c r="C4756" s="24" t="s">
        <v>26325</v>
      </c>
      <c r="D4756" s="26" t="str">
        <f>VLOOKUP(C4756,Baza!A:E,5,FALSE)</f>
        <v>Т4(2.4/2.5D) '99-03 "16  КОЛОДКИ ТОРМОЗНЫЕ ПЕРЕДНИЕ  #385.11</v>
      </c>
      <c r="E4756" s="25" t="str">
        <f>IF(VLOOKUP(C4756,Baza!A:D,2,FALSE)&gt;0,"+","-")</f>
        <v>+</v>
      </c>
      <c r="F4756" s="25">
        <f>VLOOKUP(C4756,Baza!A:E,3,FALSE)</f>
        <v>6</v>
      </c>
      <c r="G4756" s="25">
        <f>VLOOKUP(C4756,Baza!A:E,3,FALSE)*курс</f>
        <v>244.79999999999998</v>
      </c>
      <c r="H4756" s="25" t="str">
        <f>VLOOKUP(C4756,Baza!A:E,4,FALSE)</f>
        <v>701698151B</v>
      </c>
      <c r="I4756" s="25" t="str">
        <f>VLOOKUP(C4756,BREND!A:C,2,FALSE)</f>
        <v>SCHNIEDER</v>
      </c>
    </row>
    <row r="4757" spans="1:9" hidden="1" outlineLevel="2">
      <c r="A4757" s="26" t="s">
        <v>134</v>
      </c>
      <c r="B4757" s="26" t="s">
        <v>134</v>
      </c>
      <c r="C4757" s="24" t="s">
        <v>22025</v>
      </c>
      <c r="D4757" s="26" t="str">
        <f>VLOOKUP(C4757,Baza!A:E,5,FALSE)</f>
        <v>T4 '90-96 БОКОВИНА БАМПЕРА ЗАДНЕГО, ЛЕВАЯ, ЧЕРНАЯ, БЕЗ ОТВЕРСТИЙ</v>
      </c>
      <c r="E4757" s="25" t="str">
        <f>IF(VLOOKUP(C4757,Baza!A:D,2,FALSE)&gt;0,"+","-")</f>
        <v>-</v>
      </c>
      <c r="F4757" s="25">
        <f>VLOOKUP(C4757,Baza!A:E,3,FALSE)</f>
        <v>11</v>
      </c>
      <c r="G4757" s="25">
        <f>VLOOKUP(C4757,Baza!A:E,3,FALSE)*курс</f>
        <v>448.79999999999995</v>
      </c>
      <c r="H4757" s="25" t="str">
        <f>VLOOKUP(C4757,Baza!A:E,4,FALSE)</f>
        <v>701807321B2BC</v>
      </c>
      <c r="I4757" s="25" t="str">
        <f>VLOOKUP(C4757,BREND!A:C,2,FALSE)</f>
        <v>TONG YANG</v>
      </c>
    </row>
    <row r="4758" spans="1:9" hidden="1" outlineLevel="2">
      <c r="A4758" s="26" t="s">
        <v>134</v>
      </c>
      <c r="B4758" s="26" t="s">
        <v>134</v>
      </c>
      <c r="C4758" s="24" t="s">
        <v>22026</v>
      </c>
      <c r="D4758" s="26" t="str">
        <f>VLOOKUP(C4758,Baza!A:E,5,FALSE)</f>
        <v xml:space="preserve">T4 '90-96 БОКОВИНА БАМПЕРА ЗАДНЕГО, ПРАВАЯ, ЧЕРНАЯ, БЕЗ ОТВЕРСТИЙ </v>
      </c>
      <c r="E4758" s="25" t="str">
        <f>IF(VLOOKUP(C4758,Baza!A:D,2,FALSE)&gt;0,"+","-")</f>
        <v>-</v>
      </c>
      <c r="F4758" s="25">
        <f>VLOOKUP(C4758,Baza!A:E,3,FALSE)</f>
        <v>11</v>
      </c>
      <c r="G4758" s="25">
        <f>VLOOKUP(C4758,Baza!A:E,3,FALSE)*курс</f>
        <v>448.79999999999995</v>
      </c>
      <c r="H4758" s="25" t="str">
        <f>VLOOKUP(C4758,Baza!A:E,4,FALSE)</f>
        <v>701807322B2BC</v>
      </c>
      <c r="I4758" s="25" t="str">
        <f>VLOOKUP(C4758,BREND!A:C,2,FALSE)</f>
        <v>TONG YANG</v>
      </c>
    </row>
    <row r="4759" spans="1:9" hidden="1" outlineLevel="1" collapsed="1">
      <c r="A4759" s="96" t="s">
        <v>29</v>
      </c>
      <c r="B4759" s="96" t="s">
        <v>3434</v>
      </c>
      <c r="C4759" s="17"/>
      <c r="D4759" s="17"/>
      <c r="E4759" s="17"/>
      <c r="F4759" s="17"/>
      <c r="G4759" s="17"/>
      <c r="H4759" s="17"/>
      <c r="I4759" s="17"/>
    </row>
    <row r="4760" spans="1:9" hidden="1" outlineLevel="2">
      <c r="A4760" s="26" t="s">
        <v>3434</v>
      </c>
      <c r="B4760" s="26" t="s">
        <v>3434</v>
      </c>
      <c r="C4760" s="24" t="s">
        <v>535</v>
      </c>
      <c r="D4760" s="26" t="e">
        <f>VLOOKUP(C4760,Baza!A:E,5,FALSE)</f>
        <v>#N/A</v>
      </c>
      <c r="E4760" s="25" t="e">
        <f>IF(VLOOKUP(C4760,Baza!A:D,2,FALSE)&gt;0,"+","-")</f>
        <v>#N/A</v>
      </c>
      <c r="F4760" s="25" t="e">
        <f>VLOOKUP(C4760,Baza!A:E,3,FALSE)</f>
        <v>#N/A</v>
      </c>
      <c r="G4760" s="25" t="e">
        <f>VLOOKUP(C4760,Baza!A:E,3,FALSE)*курс</f>
        <v>#N/A</v>
      </c>
      <c r="H4760" s="25" t="e">
        <f>VLOOKUP(C4760,Baza!A:E,4,FALSE)</f>
        <v>#N/A</v>
      </c>
      <c r="I4760" s="25" t="str">
        <f>VLOOKUP(C4760,BREND!A:C,2,FALSE)</f>
        <v>SCHNIEDER</v>
      </c>
    </row>
    <row r="4761" spans="1:9" hidden="1" outlineLevel="2">
      <c r="A4761" s="26" t="s">
        <v>3434</v>
      </c>
      <c r="B4761" s="26" t="s">
        <v>3434</v>
      </c>
      <c r="C4761" s="24" t="s">
        <v>534</v>
      </c>
      <c r="D4761" s="26" t="str">
        <f>VLOOKUP(C4761,Baza!A:E,5,FALSE)</f>
        <v xml:space="preserve">Т5 ТОРМОЗНЫЕ ДИСКИ ПЕРЕДНИЕ (2ШТ.) </v>
      </c>
      <c r="E4761" s="25" t="str">
        <f>IF(VLOOKUP(C4761,Baza!A:D,2,FALSE)&gt;0,"+","-")</f>
        <v>+</v>
      </c>
      <c r="F4761" s="25">
        <f>VLOOKUP(C4761,Baza!A:E,3,FALSE)</f>
        <v>35.1</v>
      </c>
      <c r="G4761" s="25">
        <f>VLOOKUP(C4761,Baza!A:E,3,FALSE)*курс</f>
        <v>1432.08</v>
      </c>
      <c r="H4761" s="25" t="str">
        <f>VLOOKUP(C4761,Baza!A:E,4,FALSE)</f>
        <v>7H0615301F</v>
      </c>
      <c r="I4761" s="25" t="str">
        <f>VLOOKUP(C4761,BREND!A:C,2,FALSE)</f>
        <v>SCHNIEDER</v>
      </c>
    </row>
    <row r="4762" spans="1:9" hidden="1" outlineLevel="2">
      <c r="A4762" s="26" t="s">
        <v>3434</v>
      </c>
      <c r="B4762" s="26" t="s">
        <v>3434</v>
      </c>
      <c r="C4762" s="24" t="s">
        <v>425</v>
      </c>
      <c r="D4762" s="26" t="e">
        <f>VLOOKUP(C4762,Baza!A:E,5,FALSE)</f>
        <v>#N/A</v>
      </c>
      <c r="E4762" s="25" t="e">
        <f>IF(VLOOKUP(C4762,Baza!A:D,2,FALSE)&gt;0,"+","-")</f>
        <v>#N/A</v>
      </c>
      <c r="F4762" s="25" t="e">
        <f>VLOOKUP(C4762,Baza!A:E,3,FALSE)</f>
        <v>#N/A</v>
      </c>
      <c r="G4762" s="25" t="e">
        <f>VLOOKUP(C4762,Baza!A:E,3,FALSE)*курс</f>
        <v>#N/A</v>
      </c>
      <c r="H4762" s="25" t="e">
        <f>VLOOKUP(C4762,Baza!A:E,4,FALSE)</f>
        <v>#N/A</v>
      </c>
      <c r="I4762" s="25" t="str">
        <f>VLOOKUP(C4762,BREND!A:C,2,FALSE)</f>
        <v>SCHNIEDER</v>
      </c>
    </row>
    <row r="4763" spans="1:9" hidden="1" outlineLevel="2">
      <c r="A4763" s="26" t="s">
        <v>3434</v>
      </c>
      <c r="B4763" s="26" t="s">
        <v>3434</v>
      </c>
      <c r="C4763" s="24" t="s">
        <v>3546</v>
      </c>
      <c r="D4763" s="26" t="str">
        <f>VLOOKUP(C4763,Baza!A:E,5,FALSE)</f>
        <v>Т5' 03- ЗЕРКАЛО ПРАВОЕ С ЭЛЕТРООБОГРЕВОМ, ГРУНТОВАННОЕ (CONVEX)</v>
      </c>
      <c r="E4763" s="25" t="str">
        <f>IF(VLOOKUP(C4763,Baza!A:D,2,FALSE)&gt;0,"+","-")</f>
        <v>+</v>
      </c>
      <c r="F4763" s="25">
        <f>VLOOKUP(C4763,Baza!A:E,3,FALSE)</f>
        <v>60</v>
      </c>
      <c r="G4763" s="25">
        <f>VLOOKUP(C4763,Baza!A:E,3,FALSE)*курс</f>
        <v>2448</v>
      </c>
      <c r="H4763" s="25" t="str">
        <f>VLOOKUP(C4763,Baza!A:E,4,FALSE)</f>
        <v>7E1857522A</v>
      </c>
      <c r="I4763" s="25" t="str">
        <f>VLOOKUP(C4763,BREND!A:C,2,FALSE)</f>
        <v>VIEW MAX</v>
      </c>
    </row>
    <row r="4764" spans="1:9" hidden="1" outlineLevel="2">
      <c r="A4764" s="26" t="s">
        <v>3434</v>
      </c>
      <c r="B4764" s="26" t="s">
        <v>3434</v>
      </c>
      <c r="C4764" s="24" t="s">
        <v>3549</v>
      </c>
      <c r="D4764" s="26" t="str">
        <f>VLOOKUP(C4764,Baza!A:E,5,FALSE)</f>
        <v xml:space="preserve">Т5' 03- ФАРА П/КОРРЕКТОР ЛЕВАЯ, ОДНОЛАМПОВАЯ </v>
      </c>
      <c r="E4764" s="25" t="str">
        <f>IF(VLOOKUP(C4764,Baza!A:D,2,FALSE)&gt;0,"+","-")</f>
        <v>+</v>
      </c>
      <c r="F4764" s="25">
        <f>VLOOKUP(C4764,Baza!A:E,3,FALSE)</f>
        <v>62</v>
      </c>
      <c r="G4764" s="25">
        <f>VLOOKUP(C4764,Baza!A:E,3,FALSE)*курс</f>
        <v>2529.6</v>
      </c>
      <c r="H4764" s="25" t="str">
        <f>VLOOKUP(C4764,Baza!A:E,4,FALSE)</f>
        <v>301191302</v>
      </c>
      <c r="I4764" s="25" t="str">
        <f>VLOOKUP(C4764,BREND!A:C,2,FALSE)</f>
        <v>DEPO</v>
      </c>
    </row>
    <row r="4765" spans="1:9" hidden="1" outlineLevel="2">
      <c r="A4765" s="26" t="s">
        <v>3434</v>
      </c>
      <c r="B4765" s="26" t="s">
        <v>3434</v>
      </c>
      <c r="C4765" s="24" t="s">
        <v>3550</v>
      </c>
      <c r="D4765" s="26" t="str">
        <f>VLOOKUP(C4765,Baza!A:E,5,FALSE)</f>
        <v xml:space="preserve">Т5' 03- ФАРА П/КОРРЕКТОР ПРАВАЯ, ОДНОЛАМПОВАЯ </v>
      </c>
      <c r="E4765" s="25" t="str">
        <f>IF(VLOOKUP(C4765,Baza!A:D,2,FALSE)&gt;0,"+","-")</f>
        <v>+</v>
      </c>
      <c r="F4765" s="25">
        <f>VLOOKUP(C4765,Baza!A:E,3,FALSE)</f>
        <v>62</v>
      </c>
      <c r="G4765" s="25">
        <f>VLOOKUP(C4765,Baza!A:E,3,FALSE)*курс</f>
        <v>2529.6</v>
      </c>
      <c r="H4765" s="25" t="str">
        <f>VLOOKUP(C4765,Baza!A:E,4,FALSE)</f>
        <v>301191302</v>
      </c>
      <c r="I4765" s="25" t="str">
        <f>VLOOKUP(C4765,BREND!A:C,2,FALSE)</f>
        <v>DEPO</v>
      </c>
    </row>
    <row r="4766" spans="1:9" hidden="1" outlineLevel="2">
      <c r="A4766" s="26" t="s">
        <v>3434</v>
      </c>
      <c r="B4766" s="26" t="s">
        <v>3434</v>
      </c>
      <c r="C4766" s="24" t="s">
        <v>3551</v>
      </c>
      <c r="D4766" s="26" t="str">
        <f>VLOOKUP(C4766,Baza!A:E,5,FALSE)</f>
        <v xml:space="preserve">Т5' 03- ФАРА П/КОРРЕКТОР ЛЕВАЯ, ДВУХЛАМПОВАЯ </v>
      </c>
      <c r="E4766" s="25" t="str">
        <f>IF(VLOOKUP(C4766,Baza!A:D,2,FALSE)&gt;0,"+","-")</f>
        <v>-</v>
      </c>
      <c r="F4766" s="25">
        <f>VLOOKUP(C4766,Baza!A:E,3,FALSE)</f>
        <v>72</v>
      </c>
      <c r="G4766" s="25">
        <f>VLOOKUP(C4766,Baza!A:E,3,FALSE)*курс</f>
        <v>2937.6</v>
      </c>
      <c r="H4766" s="25" t="str">
        <f>VLOOKUP(C4766,Baza!A:E,4,FALSE)</f>
        <v>301195201</v>
      </c>
      <c r="I4766" s="25" t="str">
        <f>VLOOKUP(C4766,BREND!A:C,2,FALSE)</f>
        <v>DEPO</v>
      </c>
    </row>
    <row r="4767" spans="1:9" hidden="1" outlineLevel="2">
      <c r="A4767" s="26" t="s">
        <v>3434</v>
      </c>
      <c r="B4767" s="26" t="s">
        <v>3434</v>
      </c>
      <c r="C4767" s="24" t="s">
        <v>3552</v>
      </c>
      <c r="D4767" s="26" t="str">
        <f>VLOOKUP(C4767,Baza!A:E,5,FALSE)</f>
        <v>Т5' 03- ФАРА П/КОРРЕКТОР ЛЕВАЯ, ДВУХЛАМПОВАЯ</v>
      </c>
      <c r="E4767" s="25" t="str">
        <f>IF(VLOOKUP(C4767,Baza!A:D,2,FALSE)&gt;0,"+","-")</f>
        <v>-</v>
      </c>
      <c r="F4767" s="25">
        <f>VLOOKUP(C4767,Baza!A:E,3,FALSE)</f>
        <v>72</v>
      </c>
      <c r="G4767" s="25">
        <f>VLOOKUP(C4767,Baza!A:E,3,FALSE)*курс</f>
        <v>2937.6</v>
      </c>
      <c r="H4767" s="25" t="str">
        <f>VLOOKUP(C4767,Baza!A:E,4,FALSE)</f>
        <v>301195202</v>
      </c>
      <c r="I4767" s="25" t="str">
        <f>VLOOKUP(C4767,BREND!A:C,2,FALSE)</f>
        <v>DEPO</v>
      </c>
    </row>
    <row r="4768" spans="1:9" hidden="1" outlineLevel="2">
      <c r="A4768" s="26" t="s">
        <v>3434</v>
      </c>
      <c r="B4768" s="26" t="s">
        <v>3434</v>
      </c>
      <c r="C4768" s="24" t="s">
        <v>3567</v>
      </c>
      <c r="D4768" s="26" t="str">
        <f>VLOOKUP(C4768,Baza!A:E,5,FALSE)</f>
        <v>Т5' 03- КАПОТ</v>
      </c>
      <c r="E4768" s="25" t="str">
        <f>IF(VLOOKUP(C4768,Baza!A:D,2,FALSE)&gt;0,"+","-")</f>
        <v>+</v>
      </c>
      <c r="F4768" s="25">
        <f>VLOOKUP(C4768,Baza!A:E,3,FALSE)</f>
        <v>140</v>
      </c>
      <c r="G4768" s="25">
        <f>VLOOKUP(C4768,Baza!A:E,3,FALSE)*курс</f>
        <v>5712</v>
      </c>
      <c r="H4768" s="25" t="str">
        <f>VLOOKUP(C4768,Baza!A:E,4,FALSE)</f>
        <v>7H0823033C</v>
      </c>
      <c r="I4768" s="25" t="str">
        <f>VLOOKUP(C4768,BREND!A:C,2,FALSE)</f>
        <v>API</v>
      </c>
    </row>
    <row r="4769" spans="1:9" hidden="1" outlineLevel="2">
      <c r="A4769" s="26" t="s">
        <v>3434</v>
      </c>
      <c r="B4769" s="26" t="s">
        <v>3434</v>
      </c>
      <c r="C4769" s="24" t="s">
        <v>3569</v>
      </c>
      <c r="D4769" s="26" t="str">
        <f>VLOOKUP(C4769,Baza!A:E,5,FALSE)</f>
        <v>Т5' 03- КРЫЛО ПЕРЕДНЕЕ, ЛЕВОЕ</v>
      </c>
      <c r="E4769" s="25" t="str">
        <f>IF(VLOOKUP(C4769,Baza!A:D,2,FALSE)&gt;0,"+","-")</f>
        <v>-</v>
      </c>
      <c r="F4769" s="25">
        <f>VLOOKUP(C4769,Baza!A:E,3,FALSE)</f>
        <v>76</v>
      </c>
      <c r="G4769" s="25">
        <f>VLOOKUP(C4769,Baza!A:E,3,FALSE)*курс</f>
        <v>3100.7999999999997</v>
      </c>
      <c r="H4769" s="25" t="str">
        <f>VLOOKUP(C4769,Baza!A:E,4,FALSE)</f>
        <v>7H0821101E</v>
      </c>
      <c r="I4769" s="25" t="str">
        <f>VLOOKUP(C4769,BREND!A:C,2,FALSE)</f>
        <v>API</v>
      </c>
    </row>
    <row r="4770" spans="1:9" hidden="1" outlineLevel="2">
      <c r="A4770" s="26" t="s">
        <v>3434</v>
      </c>
      <c r="B4770" s="26" t="s">
        <v>3434</v>
      </c>
      <c r="C4770" s="24" t="s">
        <v>3570</v>
      </c>
      <c r="D4770" s="26" t="str">
        <f>VLOOKUP(C4770,Baza!A:E,5,FALSE)</f>
        <v>Т5' 03- КРЫЛО ПЕРЕДНЕЕ, ПРАВОЕ</v>
      </c>
      <c r="E4770" s="25" t="str">
        <f>IF(VLOOKUP(C4770,Baza!A:D,2,FALSE)&gt;0,"+","-")</f>
        <v>-</v>
      </c>
      <c r="F4770" s="25">
        <f>VLOOKUP(C4770,Baza!A:E,3,FALSE)</f>
        <v>76</v>
      </c>
      <c r="G4770" s="25">
        <f>VLOOKUP(C4770,Baza!A:E,3,FALSE)*курс</f>
        <v>3100.7999999999997</v>
      </c>
      <c r="H4770" s="25" t="str">
        <f>VLOOKUP(C4770,Baza!A:E,4,FALSE)</f>
        <v>7H0821102E</v>
      </c>
      <c r="I4770" s="25" t="str">
        <f>VLOOKUP(C4770,BREND!A:C,2,FALSE)</f>
        <v>API</v>
      </c>
    </row>
    <row r="4771" spans="1:9" hidden="1" outlineLevel="2">
      <c r="A4771" s="26" t="s">
        <v>3434</v>
      </c>
      <c r="B4771" s="26" t="s">
        <v>3434</v>
      </c>
      <c r="C4771" s="24" t="s">
        <v>26328</v>
      </c>
      <c r="D4771" s="26" t="str">
        <f>VLOOKUP(C4771,Baza!A:E,5,FALSE)</f>
        <v>Т5  КОЛОДКИ ТОРМОЗНЫЕ ЗАДНИЕ   #897.11</v>
      </c>
      <c r="E4771" s="25" t="str">
        <f>IF(VLOOKUP(C4771,Baza!A:D,2,FALSE)&gt;0,"+","-")</f>
        <v>+</v>
      </c>
      <c r="F4771" s="25">
        <f>VLOOKUP(C4771,Baza!A:E,3,FALSE)</f>
        <v>7.65</v>
      </c>
      <c r="G4771" s="25">
        <f>VLOOKUP(C4771,Baza!A:E,3,FALSE)*курс</f>
        <v>312.12</v>
      </c>
      <c r="H4771" s="25" t="str">
        <f>VLOOKUP(C4771,Baza!A:E,4,FALSE)</f>
        <v>7H0695451</v>
      </c>
      <c r="I4771" s="25" t="str">
        <f>VLOOKUP(C4771,BREND!A:C,2,FALSE)</f>
        <v>SCHNIEDER</v>
      </c>
    </row>
    <row r="4772" spans="1:9" hidden="1" outlineLevel="2">
      <c r="A4772" s="26" t="s">
        <v>3434</v>
      </c>
      <c r="B4772" s="26" t="s">
        <v>3434</v>
      </c>
      <c r="C4772" s="24" t="s">
        <v>26332</v>
      </c>
      <c r="D4772" s="26" t="str">
        <f>VLOOKUP(C4772,Baza!A:E,5,FALSE)</f>
        <v>Т5 "16 18.5мм '03-  КОЛОДКИ ТОРМОЗНЫЕ ПЕРЕДНИЕ   #1045.11 ,TOUAREG.</v>
      </c>
      <c r="E4772" s="25" t="str">
        <f>IF(VLOOKUP(C4772,Baza!A:D,2,FALSE)&gt;0,"+","-")</f>
        <v>-</v>
      </c>
      <c r="F4772" s="25">
        <f>VLOOKUP(C4772,Baza!A:E,3,FALSE)</f>
        <v>13</v>
      </c>
      <c r="G4772" s="25">
        <f>VLOOKUP(C4772,Baza!A:E,3,FALSE)*курс</f>
        <v>530.4</v>
      </c>
      <c r="H4772" s="25" t="str">
        <f>VLOOKUP(C4772,Baza!A:E,4,FALSE)</f>
        <v>7L6698151B</v>
      </c>
      <c r="I4772" s="25" t="str">
        <f>VLOOKUP(C4772,BREND!A:C,2,FALSE)</f>
        <v>SCHNIEDER</v>
      </c>
    </row>
    <row r="4773" spans="1:9" hidden="1" outlineLevel="2">
      <c r="A4773" s="26" t="s">
        <v>3434</v>
      </c>
      <c r="B4773" s="26" t="s">
        <v>3434</v>
      </c>
      <c r="C4773" s="24" t="s">
        <v>26331</v>
      </c>
      <c r="D4773" s="26" t="str">
        <f>VLOOKUP(C4773,Baza!A:E,5,FALSE)</f>
        <v>Т5 "17 17.5мм '03- КОЛОДКИ ТОРМОЗНЫЕ ПЕРЕДНИЕ   #1045.01</v>
      </c>
      <c r="E4773" s="25" t="str">
        <f>IF(VLOOKUP(C4773,Baza!A:D,2,FALSE)&gt;0,"+","-")</f>
        <v>-</v>
      </c>
      <c r="F4773" s="25">
        <f>VLOOKUP(C4773,Baza!A:E,3,FALSE)</f>
        <v>11.7</v>
      </c>
      <c r="G4773" s="25">
        <f>VLOOKUP(C4773,Baza!A:E,3,FALSE)*курс</f>
        <v>477.35999999999996</v>
      </c>
      <c r="H4773" s="25" t="str">
        <f>VLOOKUP(C4773,Baza!A:E,4,FALSE)</f>
        <v>7H0698151A</v>
      </c>
      <c r="I4773" s="25" t="str">
        <f>VLOOKUP(C4773,BREND!A:C,2,FALSE)</f>
        <v>SCHNIEDER</v>
      </c>
    </row>
    <row r="4774" spans="1:9" hidden="1" outlineLevel="1" collapsed="1">
      <c r="A4774" s="96" t="s">
        <v>29</v>
      </c>
      <c r="B4774" s="96" t="s">
        <v>4140</v>
      </c>
      <c r="C4774" s="17"/>
      <c r="D4774" s="17"/>
      <c r="E4774" s="17"/>
      <c r="F4774" s="17"/>
      <c r="G4774" s="17"/>
      <c r="H4774" s="17"/>
      <c r="I4774" s="17"/>
    </row>
    <row r="4775" spans="1:9" hidden="1" outlineLevel="2">
      <c r="A4775" s="26" t="s">
        <v>4140</v>
      </c>
      <c r="B4775" s="26" t="s">
        <v>4140</v>
      </c>
      <c r="C4775" s="24" t="s">
        <v>6336</v>
      </c>
      <c r="D4775" s="26" t="str">
        <f>VLOOKUP(C4775,Baza!A:E,5,FALSE)</f>
        <v>TIGUAN '08- СУППОРТ РАДИАТОРА (ПЕРЕДНЯЯ ПАНЕЛЬ)</v>
      </c>
      <c r="E4775" s="25" t="str">
        <f>IF(VLOOKUP(C4775,Baza!A:D,2,FALSE)&gt;0,"+","-")</f>
        <v>+</v>
      </c>
      <c r="F4775" s="25">
        <f>VLOOKUP(C4775,Baza!A:E,3,FALSE)</f>
        <v>52</v>
      </c>
      <c r="G4775" s="25">
        <f>VLOOKUP(C4775,Baza!A:E,3,FALSE)*курс</f>
        <v>2121.6</v>
      </c>
      <c r="H4775" s="25" t="str">
        <f>VLOOKUP(C4775,Baza!A:E,4,FALSE)</f>
        <v>5N0805588D</v>
      </c>
      <c r="I4775" s="25" t="str">
        <f>VLOOKUP(C4775,BREND!A:C,2,FALSE)</f>
        <v>API</v>
      </c>
    </row>
    <row r="4776" spans="1:9" hidden="1" outlineLevel="2">
      <c r="A4776" s="26" t="s">
        <v>4140</v>
      </c>
      <c r="B4776" s="26" t="s">
        <v>4140</v>
      </c>
      <c r="C4776" s="24" t="s">
        <v>16821</v>
      </c>
      <c r="D4776" s="26" t="str">
        <f>VLOOKUP(C4776,Baza!A:E,5,FALSE)</f>
        <v>TIGUAN '08- ЛОКЕР КРЫЛА ПЕРЕДНЕГО, ЛЕВОГО</v>
      </c>
      <c r="E4776" s="25" t="str">
        <f>IF(VLOOKUP(C4776,Baza!A:D,2,FALSE)&gt;0,"+","-")</f>
        <v>+</v>
      </c>
      <c r="F4776" s="25">
        <f>VLOOKUP(C4776,Baza!A:E,3,FALSE)</f>
        <v>25</v>
      </c>
      <c r="G4776" s="25">
        <f>VLOOKUP(C4776,Baza!A:E,3,FALSE)*курс</f>
        <v>1019.9999999999999</v>
      </c>
      <c r="H4776" s="25" t="str">
        <f>VLOOKUP(C4776,Baza!A:E,4,FALSE)</f>
        <v>5N0805911C</v>
      </c>
      <c r="I4776" s="25" t="str">
        <f>VLOOKUP(C4776,BREND!A:C,2,FALSE)</f>
        <v>API</v>
      </c>
    </row>
    <row r="4777" spans="1:9" hidden="1" outlineLevel="2">
      <c r="A4777" s="26" t="s">
        <v>4140</v>
      </c>
      <c r="B4777" s="26" t="s">
        <v>4140</v>
      </c>
      <c r="C4777" s="24" t="s">
        <v>16822</v>
      </c>
      <c r="D4777" s="26" t="str">
        <f>VLOOKUP(C4777,Baza!A:E,5,FALSE)</f>
        <v>TIGUAN '08- ЛОКЕР КРЫЛА ПЕРЕДНЕГО, ПРАВОГО</v>
      </c>
      <c r="E4777" s="25" t="str">
        <f>IF(VLOOKUP(C4777,Baza!A:D,2,FALSE)&gt;0,"+","-")</f>
        <v>+</v>
      </c>
      <c r="F4777" s="25">
        <f>VLOOKUP(C4777,Baza!A:E,3,FALSE)</f>
        <v>25</v>
      </c>
      <c r="G4777" s="25">
        <f>VLOOKUP(C4777,Baza!A:E,3,FALSE)*курс</f>
        <v>1019.9999999999999</v>
      </c>
      <c r="H4777" s="25" t="str">
        <f>VLOOKUP(C4777,Baza!A:E,4,FALSE)</f>
        <v>5N0805912C</v>
      </c>
      <c r="I4777" s="25" t="str">
        <f>VLOOKUP(C4777,BREND!A:C,2,FALSE)</f>
        <v>API</v>
      </c>
    </row>
    <row r="4778" spans="1:9" hidden="1" outlineLevel="2">
      <c r="A4778" s="26" t="s">
        <v>4140</v>
      </c>
      <c r="B4778" s="26" t="s">
        <v>4140</v>
      </c>
      <c r="C4778" s="24" t="s">
        <v>24239</v>
      </c>
      <c r="D4778" s="26" t="str">
        <f>VLOOKUP(C4778,Baza!A:E,5,FALSE)</f>
        <v>TIGUAN '07- ФАРA ЛЕВАЯ</v>
      </c>
      <c r="E4778" s="25" t="str">
        <f>IF(VLOOKUP(C4778,Baza!A:D,2,FALSE)&gt;0,"+","-")</f>
        <v>+</v>
      </c>
      <c r="F4778" s="25">
        <f>VLOOKUP(C4778,Baza!A:E,3,FALSE)</f>
        <v>75</v>
      </c>
      <c r="G4778" s="25">
        <f>VLOOKUP(C4778,Baza!A:E,3,FALSE)*курс</f>
        <v>3060</v>
      </c>
      <c r="H4778" s="25" t="str">
        <f>VLOOKUP(C4778,Baza!A:E,4,FALSE)</f>
        <v>5N1941031P</v>
      </c>
      <c r="I4778" s="25" t="str">
        <f>VLOOKUP(C4778,BREND!A:C,2,FALSE)</f>
        <v>DEPO</v>
      </c>
    </row>
    <row r="4779" spans="1:9" hidden="1" outlineLevel="2">
      <c r="A4779" s="26" t="s">
        <v>4140</v>
      </c>
      <c r="B4779" s="26" t="s">
        <v>4140</v>
      </c>
      <c r="C4779" s="24" t="s">
        <v>24240</v>
      </c>
      <c r="D4779" s="26" t="str">
        <f>VLOOKUP(C4779,Baza!A:E,5,FALSE)</f>
        <v>TIGUAN '07- ФАРA ПРАВАЯ</v>
      </c>
      <c r="E4779" s="25" t="str">
        <f>IF(VLOOKUP(C4779,Baza!A:D,2,FALSE)&gt;0,"+","-")</f>
        <v>-</v>
      </c>
      <c r="F4779" s="25">
        <f>VLOOKUP(C4779,Baza!A:E,3,FALSE)</f>
        <v>75</v>
      </c>
      <c r="G4779" s="25">
        <f>VLOOKUP(C4779,Baza!A:E,3,FALSE)*курс</f>
        <v>3060</v>
      </c>
      <c r="H4779" s="25" t="str">
        <f>VLOOKUP(C4779,Baza!A:E,4,FALSE)</f>
        <v>5N1941032P</v>
      </c>
      <c r="I4779" s="25" t="str">
        <f>VLOOKUP(C4779,BREND!A:C,2,FALSE)</f>
        <v>DEPO</v>
      </c>
    </row>
    <row r="4780" spans="1:9" hidden="1" outlineLevel="2">
      <c r="A4780" s="26" t="s">
        <v>4140</v>
      </c>
      <c r="B4780" s="26" t="s">
        <v>4140</v>
      </c>
      <c r="C4780" s="24" t="s">
        <v>17587</v>
      </c>
      <c r="D4780" s="26" t="str">
        <f>VLOOKUP(C4780,Baza!A:E,5,FALSE)</f>
        <v>TIGUAN '07-/TOURAN 06- ФАРА П/ТУМАННАЯ ЛЕВАЯ</v>
      </c>
      <c r="E4780" s="25" t="str">
        <f>IF(VLOOKUP(C4780,Baza!A:D,2,FALSE)&gt;0,"+","-")</f>
        <v>+</v>
      </c>
      <c r="F4780" s="25">
        <f>VLOOKUP(C4780,Baza!A:E,3,FALSE)</f>
        <v>21</v>
      </c>
      <c r="G4780" s="25">
        <f>VLOOKUP(C4780,Baza!A:E,3,FALSE)*курс</f>
        <v>856.8</v>
      </c>
      <c r="H4780" s="25" t="str">
        <f>VLOOKUP(C4780,Baza!A:E,4,FALSE)</f>
        <v>1T0941699C</v>
      </c>
      <c r="I4780" s="25" t="str">
        <f>VLOOKUP(C4780,BREND!A:C,2,FALSE)</f>
        <v>DEPO</v>
      </c>
    </row>
    <row r="4781" spans="1:9" hidden="1" outlineLevel="2">
      <c r="A4781" s="26" t="s">
        <v>4140</v>
      </c>
      <c r="B4781" s="26" t="s">
        <v>4140</v>
      </c>
      <c r="C4781" s="24" t="s">
        <v>17589</v>
      </c>
      <c r="D4781" s="26" t="str">
        <f>VLOOKUP(C4781,Baza!A:E,5,FALSE)</f>
        <v>TIGUAN '07-/TOURAN 06- ФАРА П/ТУМАННАЯ  ПРАВАЯ</v>
      </c>
      <c r="E4781" s="25" t="str">
        <f>IF(VLOOKUP(C4781,Baza!A:D,2,FALSE)&gt;0,"+","-")</f>
        <v>+</v>
      </c>
      <c r="F4781" s="25">
        <f>VLOOKUP(C4781,Baza!A:E,3,FALSE)</f>
        <v>21</v>
      </c>
      <c r="G4781" s="25">
        <f>VLOOKUP(C4781,Baza!A:E,3,FALSE)*курс</f>
        <v>856.8</v>
      </c>
      <c r="H4781" s="25" t="str">
        <f>VLOOKUP(C4781,Baza!A:E,4,FALSE)</f>
        <v>1T0941700C</v>
      </c>
      <c r="I4781" s="25" t="str">
        <f>VLOOKUP(C4781,BREND!A:C,2,FALSE)</f>
        <v>DEPO</v>
      </c>
    </row>
    <row r="4782" spans="1:9" hidden="1" outlineLevel="1" collapsed="1">
      <c r="A4782" s="96" t="s">
        <v>29</v>
      </c>
      <c r="B4782" s="96" t="s">
        <v>3435</v>
      </c>
      <c r="C4782" s="17"/>
      <c r="D4782" s="17"/>
      <c r="E4782" s="17"/>
      <c r="F4782" s="17"/>
      <c r="G4782" s="17"/>
      <c r="H4782" s="17"/>
      <c r="I4782" s="17"/>
    </row>
    <row r="4783" spans="1:9" hidden="1" outlineLevel="2">
      <c r="A4783" s="26" t="s">
        <v>3435</v>
      </c>
      <c r="B4783" s="26" t="s">
        <v>3435</v>
      </c>
      <c r="C4783" s="35" t="s">
        <v>21457</v>
      </c>
      <c r="D4783" s="26" t="str">
        <f>VLOOKUP(C4783,Baza!A:E,5,FALSE)</f>
        <v>TOUAREG '03 ФАРА  ЛЕВАЯ</v>
      </c>
      <c r="E4783" s="25" t="str">
        <f>IF(VLOOKUP(C4783,Baza!A:D,2,FALSE)&gt;0,"+","-")</f>
        <v>+</v>
      </c>
      <c r="F4783" s="25">
        <f>VLOOKUP(C4783,Baza!A:E,3,FALSE)</f>
        <v>151</v>
      </c>
      <c r="G4783" s="25">
        <f>VLOOKUP(C4783,Baza!A:E,3,FALSE)*курс</f>
        <v>6160.7999999999993</v>
      </c>
      <c r="H4783" s="25" t="str">
        <f>VLOOKUP(C4783,Baza!A:E,4,FALSE)</f>
        <v>088393</v>
      </c>
      <c r="I4783" s="25" t="s">
        <v>24</v>
      </c>
    </row>
    <row r="4784" spans="1:9" hidden="1" outlineLevel="2">
      <c r="A4784" s="26" t="s">
        <v>3435</v>
      </c>
      <c r="B4784" s="26" t="s">
        <v>3435</v>
      </c>
      <c r="C4784" s="35" t="s">
        <v>21458</v>
      </c>
      <c r="D4784" s="26" t="str">
        <f>VLOOKUP(C4784,Baza!A:E,5,FALSE)</f>
        <v>TOUAREG '03 ФАРА  ПРАВАЯ</v>
      </c>
      <c r="E4784" s="25" t="str">
        <f>IF(VLOOKUP(C4784,Baza!A:D,2,FALSE)&gt;0,"+","-")</f>
        <v>-</v>
      </c>
      <c r="F4784" s="25">
        <f>VLOOKUP(C4784,Baza!A:E,3,FALSE)</f>
        <v>151</v>
      </c>
      <c r="G4784" s="25">
        <f>VLOOKUP(C4784,Baza!A:E,3,FALSE)*курс</f>
        <v>6160.7999999999993</v>
      </c>
      <c r="H4784" s="25" t="str">
        <f>VLOOKUP(C4784,Baza!A:E,4,FALSE)</f>
        <v>088394</v>
      </c>
      <c r="I4784" s="25" t="s">
        <v>24</v>
      </c>
    </row>
    <row r="4785" spans="1:9" hidden="1" outlineLevel="2">
      <c r="A4785" s="26" t="s">
        <v>3435</v>
      </c>
      <c r="B4785" s="26" t="s">
        <v>3435</v>
      </c>
      <c r="C4785" s="24" t="s">
        <v>535</v>
      </c>
      <c r="D4785" s="26" t="e">
        <f>VLOOKUP(C4785,Baza!A:E,5,FALSE)</f>
        <v>#N/A</v>
      </c>
      <c r="E4785" s="25" t="e">
        <f>IF(VLOOKUP(C4785,Baza!A:D,2,FALSE)&gt;0,"+","-")</f>
        <v>#N/A</v>
      </c>
      <c r="F4785" s="25" t="e">
        <f>VLOOKUP(C4785,Baza!A:E,3,FALSE)</f>
        <v>#N/A</v>
      </c>
      <c r="G4785" s="25" t="e">
        <f>VLOOKUP(C4785,Baza!A:E,3,FALSE)*курс</f>
        <v>#N/A</v>
      </c>
      <c r="H4785" s="25" t="e">
        <f>VLOOKUP(C4785,Baza!A:E,4,FALSE)</f>
        <v>#N/A</v>
      </c>
      <c r="I4785" s="25" t="str">
        <f>VLOOKUP(C4785,BREND!A:C,2,FALSE)</f>
        <v>SCHNIEDER</v>
      </c>
    </row>
    <row r="4786" spans="1:9" hidden="1" outlineLevel="2">
      <c r="A4786" s="26" t="s">
        <v>3435</v>
      </c>
      <c r="B4786" s="26" t="s">
        <v>3435</v>
      </c>
      <c r="C4786" s="24" t="s">
        <v>4764</v>
      </c>
      <c r="D4786" s="26" t="str">
        <f>VLOOKUP(C4786,Baza!A:E,5,FALSE)</f>
        <v>TOUAREG,AD Q7,CAYENNE ДАТЧИК КОЛОДОК ТОРМОЗНЫХ ЗАДНИХ  #23362</v>
      </c>
      <c r="E4786" s="25" t="str">
        <f>IF(VLOOKUP(C4786,Baza!A:D,2,FALSE)&gt;0,"+","-")</f>
        <v>+</v>
      </c>
      <c r="F4786" s="25">
        <f>VLOOKUP(C4786,Baza!A:E,3,FALSE)</f>
        <v>4</v>
      </c>
      <c r="G4786" s="25">
        <f>VLOOKUP(C4786,Baza!A:E,3,FALSE)*курс</f>
        <v>163.19999999999999</v>
      </c>
      <c r="H4786" s="25" t="str">
        <f>VLOOKUP(C4786,Baza!A:E,4,FALSE)</f>
        <v>7L0907637C</v>
      </c>
      <c r="I4786" s="25" t="str">
        <f>VLOOKUP(C4786,BREND!A:C,2,FALSE)</f>
        <v>SCHNIEDER</v>
      </c>
    </row>
    <row r="4787" spans="1:9" hidden="1" outlineLevel="2">
      <c r="A4787" s="26" t="s">
        <v>3435</v>
      </c>
      <c r="B4787" s="26" t="s">
        <v>3435</v>
      </c>
      <c r="C4787" s="24" t="s">
        <v>4765</v>
      </c>
      <c r="D4787" s="26" t="str">
        <f>VLOOKUP(C4787,Baza!A:E,5,FALSE)</f>
        <v>TOUAREG,AD Q7,CAYENNE ДАТЧИК КОЛОДОК ТОРМОЗНЫХ ПЕРЕДНИХ  #23360</v>
      </c>
      <c r="E4787" s="25" t="str">
        <f>IF(VLOOKUP(C4787,Baza!A:D,2,FALSE)&gt;0,"+","-")</f>
        <v>-</v>
      </c>
      <c r="F4787" s="25">
        <f>VLOOKUP(C4787,Baza!A:E,3,FALSE)</f>
        <v>3</v>
      </c>
      <c r="G4787" s="25">
        <f>VLOOKUP(C4787,Baza!A:E,3,FALSE)*курс</f>
        <v>122.39999999999999</v>
      </c>
      <c r="H4787" s="25" t="str">
        <f>VLOOKUP(C4787,Baza!A:E,4,FALSE)</f>
        <v>7L0907637</v>
      </c>
      <c r="I4787" s="25" t="str">
        <f>VLOOKUP(C4787,BREND!A:C,2,FALSE)</f>
        <v>SCHNIEDER</v>
      </c>
    </row>
    <row r="4788" spans="1:9" hidden="1" outlineLevel="2">
      <c r="A4788" s="26" t="s">
        <v>3435</v>
      </c>
      <c r="B4788" s="26" t="s">
        <v>3435</v>
      </c>
      <c r="C4788" s="24" t="s">
        <v>5063</v>
      </c>
      <c r="D4788" s="26" t="str">
        <f>VLOOKUP(C4788,Baza!A:E,5,FALSE)</f>
        <v>TOUAREG 04-07 ЛОКЕР КРЫЛА ПЕРЕДНЕГО, ЛЕВЫЙ</v>
      </c>
      <c r="E4788" s="25" t="str">
        <f>IF(VLOOKUP(C4788,Baza!A:D,2,FALSE)&gt;0,"+","-")</f>
        <v>+</v>
      </c>
      <c r="F4788" s="25">
        <f>VLOOKUP(C4788,Baza!A:E,3,FALSE)</f>
        <v>23</v>
      </c>
      <c r="G4788" s="25">
        <f>VLOOKUP(C4788,Baza!A:E,3,FALSE)*курс</f>
        <v>938.4</v>
      </c>
      <c r="H4788" s="25" t="str">
        <f>VLOOKUP(C4788,Baza!A:E,4,FALSE)</f>
        <v>7L6809961F</v>
      </c>
      <c r="I4788" s="25" t="str">
        <f>VLOOKUP(C4788,BREND!A:C,2,FALSE)</f>
        <v>API</v>
      </c>
    </row>
    <row r="4789" spans="1:9" hidden="1" outlineLevel="2">
      <c r="A4789" s="26" t="s">
        <v>3435</v>
      </c>
      <c r="B4789" s="26" t="s">
        <v>3435</v>
      </c>
      <c r="C4789" s="24" t="s">
        <v>5064</v>
      </c>
      <c r="D4789" s="26" t="str">
        <f>VLOOKUP(C4789,Baza!A:E,5,FALSE)</f>
        <v>TOUAREG 04-07 ЛОКЕР КРЫЛА ПЕРЕДНЕГО, ПРАВОГО</v>
      </c>
      <c r="E4789" s="25" t="str">
        <f>IF(VLOOKUP(C4789,Baza!A:D,2,FALSE)&gt;0,"+","-")</f>
        <v>-</v>
      </c>
      <c r="F4789" s="25">
        <f>VLOOKUP(C4789,Baza!A:E,3,FALSE)</f>
        <v>21</v>
      </c>
      <c r="G4789" s="25">
        <f>VLOOKUP(C4789,Baza!A:E,3,FALSE)*курс</f>
        <v>856.8</v>
      </c>
      <c r="H4789" s="25" t="str">
        <f>VLOOKUP(C4789,Baza!A:E,4,FALSE)</f>
        <v>7L6809962F</v>
      </c>
      <c r="I4789" s="25" t="str">
        <f>VLOOKUP(C4789,BREND!A:C,2,FALSE)</f>
        <v>API</v>
      </c>
    </row>
    <row r="4790" spans="1:9" hidden="1" outlineLevel="2">
      <c r="A4790" s="26" t="s">
        <v>3435</v>
      </c>
      <c r="B4790" s="26" t="s">
        <v>3435</v>
      </c>
      <c r="C4790" s="24" t="s">
        <v>6337</v>
      </c>
      <c r="D4790" s="26" t="str">
        <f>VLOOKUP(C4790,Baza!A:E,5,FALSE)</f>
        <v>TOUAREG '04-07 УСИЛИТЕЛЬ БАМПЕРА ПЕРЕДНЕГО, МЕТАЛЛИЧЕСКИЙ</v>
      </c>
      <c r="E4790" s="25" t="str">
        <f>IF(VLOOKUP(C4790,Baza!A:D,2,FALSE)&gt;0,"+","-")</f>
        <v>+</v>
      </c>
      <c r="F4790" s="25">
        <f>VLOOKUP(C4790,Baza!A:E,3,FALSE)</f>
        <v>189</v>
      </c>
      <c r="G4790" s="25">
        <f>VLOOKUP(C4790,Baza!A:E,3,FALSE)*курс</f>
        <v>7711.2</v>
      </c>
      <c r="H4790" s="25" t="str">
        <f>VLOOKUP(C4790,Baza!A:E,4,FALSE)</f>
        <v>7L0807109E</v>
      </c>
      <c r="I4790" s="25" t="str">
        <f>VLOOKUP(C4790,BREND!A:C,2,FALSE)</f>
        <v>API</v>
      </c>
    </row>
    <row r="4791" spans="1:9" hidden="1" outlineLevel="2">
      <c r="A4791" s="26" t="s">
        <v>3435</v>
      </c>
      <c r="B4791" s="26" t="s">
        <v>3435</v>
      </c>
      <c r="C4791" s="24" t="s">
        <v>6338</v>
      </c>
      <c r="D4791" s="26" t="str">
        <f>VLOOKUP(C4791,Baza!A:E,5,FALSE)</f>
        <v>TOUAREG '04-07 СУППОРТ РАДИАТОРА (ПЕРЕДНЯЯ ПАНЕЛЬ)</v>
      </c>
      <c r="E4791" s="25" t="str">
        <f>IF(VLOOKUP(C4791,Baza!A:D,2,FALSE)&gt;0,"+","-")</f>
        <v>+</v>
      </c>
      <c r="F4791" s="25">
        <f>VLOOKUP(C4791,Baza!A:E,3,FALSE)</f>
        <v>95</v>
      </c>
      <c r="G4791" s="25">
        <f>VLOOKUP(C4791,Baza!A:E,3,FALSE)*курс</f>
        <v>3875.9999999999995</v>
      </c>
      <c r="H4791" s="25" t="str">
        <f>VLOOKUP(C4791,Baza!A:E,4,FALSE)</f>
        <v>7L0805594R</v>
      </c>
      <c r="I4791" s="25" t="str">
        <f>VLOOKUP(C4791,BREND!A:C,2,FALSE)</f>
        <v>API</v>
      </c>
    </row>
    <row r="4792" spans="1:9" hidden="1" outlineLevel="2">
      <c r="A4792" s="26" t="s">
        <v>3435</v>
      </c>
      <c r="B4792" s="26" t="s">
        <v>3435</v>
      </c>
      <c r="C4792" s="35" t="s">
        <v>20414</v>
      </c>
      <c r="D4792" s="26" t="str">
        <f>VLOOKUP(C4792,Baza!A:E,5,FALSE)</f>
        <v>TOUAREG '08- ФАРА П/ТУМАННАЯ ЛЕВАЯ</v>
      </c>
      <c r="E4792" s="25" t="str">
        <f>IF(VLOOKUP(C4792,Baza!A:D,2,FALSE)&gt;0,"+","-")</f>
        <v>+</v>
      </c>
      <c r="F4792" s="25">
        <f>VLOOKUP(C4792,Baza!A:E,3,FALSE)</f>
        <v>59</v>
      </c>
      <c r="G4792" s="25">
        <f>VLOOKUP(C4792,Baza!A:E,3,FALSE)*курс</f>
        <v>2407.1999999999998</v>
      </c>
      <c r="H4792" s="25" t="str">
        <f>VLOOKUP(C4792,Baza!A:E,4,FALSE)</f>
        <v>7L6941700F</v>
      </c>
      <c r="I4792" s="25" t="str">
        <f>VLOOKUP(C4792,BREND!A:C,2,FALSE)</f>
        <v>DEPO</v>
      </c>
    </row>
    <row r="4793" spans="1:9" hidden="1" outlineLevel="2">
      <c r="A4793" s="26" t="s">
        <v>3435</v>
      </c>
      <c r="B4793" s="26" t="s">
        <v>3435</v>
      </c>
      <c r="C4793" s="35" t="s">
        <v>20415</v>
      </c>
      <c r="D4793" s="26" t="str">
        <f>VLOOKUP(C4793,Baza!A:E,5,FALSE)</f>
        <v>TOUAREG '08- ФАРА П/ТУМАННАЯ ПРАВАЯ</v>
      </c>
      <c r="E4793" s="25" t="str">
        <f>IF(VLOOKUP(C4793,Baza!A:D,2,FALSE)&gt;0,"+","-")</f>
        <v>+</v>
      </c>
      <c r="F4793" s="25">
        <f>VLOOKUP(C4793,Baza!A:E,3,FALSE)</f>
        <v>59</v>
      </c>
      <c r="G4793" s="25">
        <f>VLOOKUP(C4793,Baza!A:E,3,FALSE)*курс</f>
        <v>2407.1999999999998</v>
      </c>
      <c r="H4793" s="25" t="str">
        <f>VLOOKUP(C4793,Baza!A:E,4,FALSE)</f>
        <v>7L5941699F</v>
      </c>
      <c r="I4793" s="25" t="str">
        <f>VLOOKUP(C4793,BREND!A:C,2,FALSE)</f>
        <v>DEPO</v>
      </c>
    </row>
    <row r="4794" spans="1:9" hidden="1" outlineLevel="2">
      <c r="A4794" s="26" t="s">
        <v>3435</v>
      </c>
      <c r="B4794" s="26" t="s">
        <v>3435</v>
      </c>
      <c r="C4794" s="24" t="s">
        <v>26330</v>
      </c>
      <c r="D4794" s="26" t="str">
        <f>VLOOKUP(C4794,Baza!A:E,5,FALSE)</f>
        <v>TOUAREG/CAYENNE КОЛОДКИ ТОРМОЗНЫЕ ЗАДНИЕ  #996.00</v>
      </c>
      <c r="E4794" s="25" t="str">
        <f>IF(VLOOKUP(C4794,Baza!A:D,2,FALSE)&gt;0,"+","-")</f>
        <v>+</v>
      </c>
      <c r="F4794" s="25">
        <f>VLOOKUP(C4794,Baza!A:E,3,FALSE)</f>
        <v>16.2</v>
      </c>
      <c r="G4794" s="25">
        <f>VLOOKUP(C4794,Baza!A:E,3,FALSE)*курс</f>
        <v>660.95999999999992</v>
      </c>
      <c r="H4794" s="25" t="str">
        <f>VLOOKUP(C4794,Baza!A:E,4,FALSE)</f>
        <v>7L6698451A</v>
      </c>
      <c r="I4794" s="25" t="str">
        <f>VLOOKUP(C4794,BREND!A:C,2,FALSE)</f>
        <v>SCHNIEDER</v>
      </c>
    </row>
    <row r="4795" spans="1:9" hidden="1" outlineLevel="2">
      <c r="A4795" s="26" t="s">
        <v>3435</v>
      </c>
      <c r="B4795" s="26" t="s">
        <v>3435</v>
      </c>
      <c r="C4795" s="24" t="s">
        <v>26329</v>
      </c>
      <c r="D4795" s="26" t="str">
        <f>VLOOKUP(C4795,Baza!A:E,5,FALSE)</f>
        <v>TOUAREG/CAYENNE КОЛОДКИ ТОРМОЗНЫЕ ПЕРЕДНИЕ    #994.00</v>
      </c>
      <c r="E4795" s="25" t="str">
        <f>IF(VLOOKUP(C4795,Baza!A:D,2,FALSE)&gt;0,"+","-")</f>
        <v>+</v>
      </c>
      <c r="F4795" s="25">
        <f>VLOOKUP(C4795,Baza!A:E,3,FALSE)</f>
        <v>19</v>
      </c>
      <c r="G4795" s="25">
        <f>VLOOKUP(C4795,Baza!A:E,3,FALSE)*курс</f>
        <v>775.19999999999993</v>
      </c>
      <c r="H4795" s="25" t="str">
        <f>VLOOKUP(C4795,Baza!A:E,4,FALSE)</f>
        <v>7L6698151</v>
      </c>
      <c r="I4795" s="25" t="str">
        <f>VLOOKUP(C4795,BREND!A:C,2,FALSE)</f>
        <v>SCHNIEDER</v>
      </c>
    </row>
    <row r="4796" spans="1:9" hidden="1" outlineLevel="2">
      <c r="A4796" s="26" t="s">
        <v>3435</v>
      </c>
      <c r="B4796" s="26" t="s">
        <v>3435</v>
      </c>
      <c r="C4796" s="35" t="s">
        <v>21459</v>
      </c>
      <c r="D4796" s="26" t="str">
        <f>VLOOKUP(C4796,Baza!A:E,5,FALSE)</f>
        <v xml:space="preserve">TOUAREG '03- ТОРМОЗНЫЕ ДИСКИ ПЕРЕДНИЕ 3,2/4,2 ПРАВЫЙ (1ШТ.) </v>
      </c>
      <c r="E4796" s="25" t="str">
        <f>IF(VLOOKUP(C4796,Baza!A:D,2,FALSE)&gt;0,"+","-")</f>
        <v>+</v>
      </c>
      <c r="F4796" s="25">
        <f>VLOOKUP(C4796,Baza!A:E,3,FALSE)</f>
        <v>53</v>
      </c>
      <c r="G4796" s="91">
        <f t="shared" ref="G4796:G4804" si="0">F4796*курс</f>
        <v>2162.3999999999996</v>
      </c>
      <c r="H4796" s="25" t="str">
        <f>VLOOKUP(C4796,Baza!A:E,4,FALSE)</f>
        <v>7L6615302N</v>
      </c>
      <c r="I4796" s="25" t="str">
        <f>VLOOKUP(C4796,BREND!A:C,2,FALSE)</f>
        <v>SCHNIEDER</v>
      </c>
    </row>
    <row r="4797" spans="1:9" hidden="1" outlineLevel="2">
      <c r="A4797" s="26" t="s">
        <v>3435</v>
      </c>
      <c r="B4797" s="26" t="s">
        <v>3435</v>
      </c>
      <c r="C4797" s="35" t="s">
        <v>21461</v>
      </c>
      <c r="D4797" s="26" t="str">
        <f>VLOOKUP(C4797,Baza!A:E,5,FALSE)</f>
        <v xml:space="preserve">TOUAREG '03- ТОРМОЗНЫЕ ДИСКИ ПЕРЕДНИЕ 3,2/4,2 ЛЕВЫЙ (1ШТ.) </v>
      </c>
      <c r="E4797" s="25" t="str">
        <f>IF(VLOOKUP(C4797,Baza!A:D,2,FALSE)&gt;0,"+","-")</f>
        <v>+</v>
      </c>
      <c r="F4797" s="25">
        <f>VLOOKUP(C4797,Baza!A:E,3,FALSE)</f>
        <v>53</v>
      </c>
      <c r="G4797" s="91">
        <f t="shared" si="0"/>
        <v>2162.3999999999996</v>
      </c>
      <c r="H4797" s="25" t="str">
        <f>VLOOKUP(C4797,Baza!A:E,4,FALSE)</f>
        <v>7L6615301N</v>
      </c>
      <c r="I4797" s="25" t="str">
        <f>VLOOKUP(C4797,BREND!A:C,2,FALSE)</f>
        <v>SCHNIEDER</v>
      </c>
    </row>
    <row r="4798" spans="1:9" hidden="1" outlineLevel="2">
      <c r="A4798" s="26" t="s">
        <v>3435</v>
      </c>
      <c r="B4798" s="26" t="s">
        <v>3435</v>
      </c>
      <c r="C4798" s="24" t="s">
        <v>21306</v>
      </c>
      <c r="D4798" s="26" t="str">
        <f>VLOOKUP(C4798,Baza!A:E,5,FALSE)</f>
        <v>TOUAREG '10- ФАРА П/ТУМАННАЯ ЛЕВАЯ</v>
      </c>
      <c r="E4798" s="25" t="str">
        <f>IF(VLOOKUP(C4798,Baza!A:D,2,FALSE)&gt;0,"+","-")</f>
        <v>+</v>
      </c>
      <c r="F4798" s="25">
        <f>VLOOKUP(C4798,Baza!A:E,3,FALSE)</f>
        <v>26</v>
      </c>
      <c r="G4798" s="91">
        <f t="shared" si="0"/>
        <v>1060.8</v>
      </c>
      <c r="H4798" s="25" t="str">
        <f>VLOOKUP(C4798,Baza!A:E,4,FALSE)</f>
        <v>5K0941699</v>
      </c>
      <c r="I4798" s="25" t="str">
        <f>VLOOKUP(C4798,BREND!A:C,2,FALSE)</f>
        <v>DEPO</v>
      </c>
    </row>
    <row r="4799" spans="1:9" hidden="1" outlineLevel="2">
      <c r="A4799" s="26" t="s">
        <v>3435</v>
      </c>
      <c r="B4799" s="26" t="s">
        <v>3435</v>
      </c>
      <c r="C4799" s="24" t="s">
        <v>21309</v>
      </c>
      <c r="D4799" s="26" t="str">
        <f>VLOOKUP(C4799,Baza!A:E,5,FALSE)</f>
        <v>TOUAREG '10- ФАРА П/ТУМАННАЯ ПРАВАЯ</v>
      </c>
      <c r="E4799" s="25" t="str">
        <f>IF(VLOOKUP(C4799,Baza!A:D,2,FALSE)&gt;0,"+","-")</f>
        <v>+</v>
      </c>
      <c r="F4799" s="25">
        <f>VLOOKUP(C4799,Baza!A:E,3,FALSE)</f>
        <v>26</v>
      </c>
      <c r="G4799" s="91">
        <f t="shared" si="0"/>
        <v>1060.8</v>
      </c>
      <c r="H4799" s="25" t="str">
        <f>VLOOKUP(C4799,Baza!A:E,4,FALSE)</f>
        <v>5K0941700</v>
      </c>
      <c r="I4799" s="25" t="str">
        <f>VLOOKUP(C4799,BREND!A:C,2,FALSE)</f>
        <v>DEPO</v>
      </c>
    </row>
    <row r="4800" spans="1:9" hidden="1" outlineLevel="2">
      <c r="A4800" s="26" t="s">
        <v>3435</v>
      </c>
      <c r="B4800" s="26" t="s">
        <v>3435</v>
      </c>
      <c r="C4800" s="24" t="s">
        <v>21444</v>
      </c>
      <c r="D4800" s="26" t="str">
        <f>VLOOKUP(C4800,Baza!A:E,5,FALSE)</f>
        <v>TOUAREG '08-09 ФАРА  ЛЕВАЯ</v>
      </c>
      <c r="E4800" s="25" t="str">
        <f>IF(VLOOKUP(C4800,Baza!A:D,2,FALSE)&gt;0,"+","-")</f>
        <v>+</v>
      </c>
      <c r="F4800" s="25">
        <f>VLOOKUP(C4800,Baza!A:E,3,FALSE)</f>
        <v>137</v>
      </c>
      <c r="G4800" s="91">
        <f t="shared" si="0"/>
        <v>5589.5999999999995</v>
      </c>
      <c r="H4800" s="25" t="str">
        <f>VLOOKUP(C4800,Baza!A:E,4,FALSE)</f>
        <v>7L6941039</v>
      </c>
      <c r="I4800" s="25" t="str">
        <f>VLOOKUP(C4800,BREND!A:C,2,FALSE)</f>
        <v>DEPO</v>
      </c>
    </row>
    <row r="4801" spans="1:9" hidden="1" outlineLevel="2">
      <c r="A4801" s="26" t="s">
        <v>3435</v>
      </c>
      <c r="B4801" s="26" t="s">
        <v>3435</v>
      </c>
      <c r="C4801" s="24" t="s">
        <v>21445</v>
      </c>
      <c r="D4801" s="26" t="str">
        <f>VLOOKUP(C4801,Baza!A:E,5,FALSE)</f>
        <v>TOUAREG '08-19 ФАРА  ПРАВАЯ</v>
      </c>
      <c r="E4801" s="25" t="str">
        <f>IF(VLOOKUP(C4801,Baza!A:D,2,FALSE)&gt;0,"+","-")</f>
        <v>+</v>
      </c>
      <c r="F4801" s="25">
        <f>VLOOKUP(C4801,Baza!A:E,3,FALSE)</f>
        <v>137</v>
      </c>
      <c r="G4801" s="91">
        <f t="shared" si="0"/>
        <v>5589.5999999999995</v>
      </c>
      <c r="H4801" s="25" t="str">
        <f>VLOOKUP(C4801,Baza!A:E,4,FALSE)</f>
        <v>7L6941040</v>
      </c>
      <c r="I4801" s="25" t="str">
        <f>VLOOKUP(C4801,BREND!A:C,2,FALSE)</f>
        <v>DEPO</v>
      </c>
    </row>
    <row r="4802" spans="1:9" hidden="1" outlineLevel="2">
      <c r="A4802" s="26" t="s">
        <v>3435</v>
      </c>
      <c r="B4802" s="26" t="s">
        <v>3435</v>
      </c>
      <c r="C4802" s="24" t="s">
        <v>21298</v>
      </c>
      <c r="D4802" s="26" t="str">
        <f>VLOOKUP(C4802,Baza!A:E,5,FALSE)</f>
        <v>TOURAN '03-05 ФАРА ЛЕВАЯ</v>
      </c>
      <c r="E4802" s="25" t="str">
        <f>IF(VLOOKUP(C4802,Baza!A:D,2,FALSE)&gt;0,"+","-")</f>
        <v>+</v>
      </c>
      <c r="F4802" s="25">
        <f>VLOOKUP(C4802,Baza!A:E,3,FALSE)</f>
        <v>56</v>
      </c>
      <c r="G4802" s="91">
        <f t="shared" si="0"/>
        <v>2284.7999999999997</v>
      </c>
      <c r="H4802" s="25" t="str">
        <f>VLOOKUP(C4802,Baza!A:E,4,FALSE)</f>
        <v>2K0941005B</v>
      </c>
      <c r="I4802" s="25" t="str">
        <f>VLOOKUP(C4802,BREND!A:C,2,FALSE)</f>
        <v>DEPO</v>
      </c>
    </row>
    <row r="4803" spans="1:9" hidden="1" outlineLevel="2">
      <c r="A4803" s="26" t="s">
        <v>3435</v>
      </c>
      <c r="B4803" s="26" t="s">
        <v>3435</v>
      </c>
      <c r="C4803" s="24" t="s">
        <v>21300</v>
      </c>
      <c r="D4803" s="26" t="str">
        <f>VLOOKUP(C4803,Baza!A:E,5,FALSE)</f>
        <v>TOURAN '03-05 ФАРА ПРАВАЯ</v>
      </c>
      <c r="E4803" s="25" t="str">
        <f>IF(VLOOKUP(C4803,Baza!A:D,2,FALSE)&gt;0,"+","-")</f>
        <v>-</v>
      </c>
      <c r="F4803" s="25">
        <f>VLOOKUP(C4803,Baza!A:E,3,FALSE)</f>
        <v>56</v>
      </c>
      <c r="G4803" s="91">
        <f t="shared" si="0"/>
        <v>2284.7999999999997</v>
      </c>
      <c r="H4803" s="25" t="str">
        <f>VLOOKUP(C4803,Baza!A:E,4,FALSE)</f>
        <v>2K0941006B</v>
      </c>
      <c r="I4803" s="25" t="str">
        <f>VLOOKUP(C4803,BREND!A:C,2,FALSE)</f>
        <v>DEPO</v>
      </c>
    </row>
    <row r="4804" spans="1:9" hidden="1" outlineLevel="2">
      <c r="A4804" s="26" t="s">
        <v>3435</v>
      </c>
      <c r="B4804" s="26" t="s">
        <v>3435</v>
      </c>
      <c r="C4804" s="24" t="s">
        <v>21969</v>
      </c>
      <c r="D4804" s="26" t="str">
        <f>VLOOKUP(C4804,Baza!A:E,5,FALSE)</f>
        <v>TOUAREG '04-'07 CУППОРТ РАДИАТОРА</v>
      </c>
      <c r="E4804" s="25" t="str">
        <f>IF(VLOOKUP(C4804,Baza!A:D,2,FALSE)&gt;0,"+","-")</f>
        <v>-</v>
      </c>
      <c r="F4804" s="25">
        <f>VLOOKUP(C4804,Baza!A:E,3,FALSE)</f>
        <v>140</v>
      </c>
      <c r="G4804" s="91">
        <f t="shared" si="0"/>
        <v>5712</v>
      </c>
      <c r="H4804" s="25" t="str">
        <f>VLOOKUP(C4804,Baza!A:E,4,FALSE)</f>
        <v>7L0805594R</v>
      </c>
      <c r="I4804" s="25" t="str">
        <f>VLOOKUP(C4804,BREND!A:C,2,FALSE)</f>
        <v>TONG YANG</v>
      </c>
    </row>
    <row r="4805" spans="1:9" hidden="1" outlineLevel="2">
      <c r="A4805" s="26" t="s">
        <v>3435</v>
      </c>
      <c r="B4805" s="26" t="s">
        <v>3435</v>
      </c>
      <c r="C4805" s="24" t="s">
        <v>24152</v>
      </c>
      <c r="D4805" s="26" t="str">
        <f>VLOOKUP(C4805,Baza!A:E,5,FALSE)</f>
        <v>TOUAREG '04-'07 РЕШЁТКА БАМПЕРА, МАТОВАЯ, ЧЁРНАЯ, С МОЛДИНГОМ</v>
      </c>
      <c r="E4805" s="25" t="str">
        <f>IF(VLOOKUP(C4805,Baza!A:D,2,FALSE)&gt;0,"+","-")</f>
        <v>+</v>
      </c>
      <c r="F4805" s="25">
        <f>VLOOKUP(C4805,Baza!A:E,3,FALSE)</f>
        <v>48</v>
      </c>
      <c r="G4805" s="91">
        <f t="shared" ref="G4805:G4815" si="1">F4805*курс</f>
        <v>1958.3999999999999</v>
      </c>
      <c r="H4805" s="25" t="str">
        <f>VLOOKUP(C4805,Baza!A:E,4,FALSE)</f>
        <v>7L6853678B9B9</v>
      </c>
      <c r="I4805" s="25" t="str">
        <f>VLOOKUP(C4805,BREND!A:C,2,FALSE)</f>
        <v>API</v>
      </c>
    </row>
    <row r="4806" spans="1:9" hidden="1" outlineLevel="2">
      <c r="A4806" s="26" t="s">
        <v>3435</v>
      </c>
      <c r="B4806" s="26" t="s">
        <v>3435</v>
      </c>
      <c r="C4806" s="24" t="s">
        <v>24154</v>
      </c>
      <c r="D4806" s="26" t="str">
        <f>VLOOKUP(C4806,Baza!A:E,5,FALSE)</f>
        <v>TOUAREG '04-'07 РЕШЁТКА БАППЕРА, МАТОВАЯ, ЧЁРНАЯ, ЛЕВАЯ</v>
      </c>
      <c r="E4806" s="25" t="str">
        <f>IF(VLOOKUP(C4806,Baza!A:D,2,FALSE)&gt;0,"+","-")</f>
        <v>+</v>
      </c>
      <c r="F4806" s="25">
        <f>VLOOKUP(C4806,Baza!A:E,3,FALSE)</f>
        <v>31</v>
      </c>
      <c r="G4806" s="91">
        <f t="shared" si="1"/>
        <v>1264.8</v>
      </c>
      <c r="H4806" s="25" t="str">
        <f>VLOOKUP(C4806,Baza!A:E,4,FALSE)</f>
        <v>7L6853665A9B9</v>
      </c>
      <c r="I4806" s="25" t="str">
        <f>VLOOKUP(C4806,BREND!A:C,2,FALSE)</f>
        <v>API</v>
      </c>
    </row>
    <row r="4807" spans="1:9" hidden="1" outlineLevel="2">
      <c r="A4807" s="26" t="s">
        <v>3435</v>
      </c>
      <c r="B4807" s="26" t="s">
        <v>3435</v>
      </c>
      <c r="C4807" s="24" t="s">
        <v>24157</v>
      </c>
      <c r="D4807" s="26" t="str">
        <f>VLOOKUP(C4807,Baza!A:E,5,FALSE)</f>
        <v>TOUAREG '04-'07 РЕШЁТКА БАППЕРА, МАТОВАЯ, ЧЁРНАЯ, ПРАВАЯ</v>
      </c>
      <c r="E4807" s="25" t="str">
        <f>IF(VLOOKUP(C4807,Baza!A:D,2,FALSE)&gt;0,"+","-")</f>
        <v>+</v>
      </c>
      <c r="F4807" s="25">
        <f>VLOOKUP(C4807,Baza!A:E,3,FALSE)</f>
        <v>31</v>
      </c>
      <c r="G4807" s="91">
        <f t="shared" si="1"/>
        <v>1264.8</v>
      </c>
      <c r="H4807" s="25" t="str">
        <f>VLOOKUP(C4807,Baza!A:E,4,FALSE)</f>
        <v>7L6853666A9B9</v>
      </c>
      <c r="I4807" s="25" t="str">
        <f>VLOOKUP(C4807,BREND!A:C,2,FALSE)</f>
        <v>API</v>
      </c>
    </row>
    <row r="4808" spans="1:9" hidden="1" outlineLevel="2">
      <c r="A4808" s="26" t="s">
        <v>3435</v>
      </c>
      <c r="B4808" s="26" t="s">
        <v>3435</v>
      </c>
      <c r="C4808" s="24" t="s">
        <v>24160</v>
      </c>
      <c r="D4808" s="26" t="str">
        <f>VLOOKUP(C4808,Baza!A:E,5,FALSE)</f>
        <v>TOUAREG '04-'07 РЕШЁТКА БАМПЕРА, МАТОВАЯ, ЧЁРНАЯ</v>
      </c>
      <c r="E4808" s="25" t="str">
        <f>IF(VLOOKUP(C4808,Baza!A:D,2,FALSE)&gt;0,"+","-")</f>
        <v>+</v>
      </c>
      <c r="F4808" s="25">
        <f>VLOOKUP(C4808,Baza!A:E,3,FALSE)</f>
        <v>45</v>
      </c>
      <c r="G4808" s="91">
        <f t="shared" si="1"/>
        <v>1835.9999999999998</v>
      </c>
      <c r="H4808" s="25" t="str">
        <f>VLOOKUP(C4808,Baza!A:E,4,FALSE)</f>
        <v>7L6853678A9B9</v>
      </c>
      <c r="I4808" s="25" t="str">
        <f>VLOOKUP(C4808,BREND!A:C,2,FALSE)</f>
        <v>API</v>
      </c>
    </row>
    <row r="4809" spans="1:9" hidden="1" outlineLevel="2">
      <c r="A4809" s="26" t="s">
        <v>3435</v>
      </c>
      <c r="B4809" s="26" t="s">
        <v>3435</v>
      </c>
      <c r="C4809" s="24" t="s">
        <v>24098</v>
      </c>
      <c r="D4809" s="26" t="str">
        <f>VLOOKUP(C4809,Baza!A:E,5,FALSE)</f>
        <v>TOUAREG '04-'07 КРЫЛО ПЕРЕДНЕЕ, ЛЕВОЕ</v>
      </c>
      <c r="E4809" s="25" t="str">
        <f>IF(VLOOKUP(C4809,Baza!A:D,2,FALSE)&gt;0,"+","-")</f>
        <v>+</v>
      </c>
      <c r="F4809" s="25">
        <f>VLOOKUP(C4809,Baza!A:E,3,FALSE)</f>
        <v>260</v>
      </c>
      <c r="G4809" s="91">
        <f t="shared" si="1"/>
        <v>10608</v>
      </c>
      <c r="H4809" s="25" t="str">
        <f>VLOOKUP(C4809,Baza!A:E,4,FALSE)</f>
        <v>7L6821101K</v>
      </c>
      <c r="I4809" s="25" t="str">
        <f>VLOOKUP(C4809,BREND!A:C,2,FALSE)</f>
        <v>API</v>
      </c>
    </row>
    <row r="4810" spans="1:9" hidden="1" outlineLevel="2">
      <c r="A4810" s="26" t="s">
        <v>3435</v>
      </c>
      <c r="B4810" s="26" t="s">
        <v>3435</v>
      </c>
      <c r="C4810" s="24" t="s">
        <v>24101</v>
      </c>
      <c r="D4810" s="26" t="str">
        <f>VLOOKUP(C4810,Baza!A:E,5,FALSE)</f>
        <v>TOUAREG '04-'07 КРЫЛО ПЕРЕДНЕЕ, ПРАВОЕ</v>
      </c>
      <c r="E4810" s="25" t="str">
        <f>IF(VLOOKUP(C4810,Baza!A:D,2,FALSE)&gt;0,"+","-")</f>
        <v>+</v>
      </c>
      <c r="F4810" s="25">
        <f>VLOOKUP(C4810,Baza!A:E,3,FALSE)</f>
        <v>275</v>
      </c>
      <c r="G4810" s="91">
        <f t="shared" si="1"/>
        <v>11220</v>
      </c>
      <c r="H4810" s="25" t="str">
        <f>VLOOKUP(C4810,Baza!A:E,4,FALSE)</f>
        <v>7L6821102K</v>
      </c>
      <c r="I4810" s="25" t="str">
        <f>VLOOKUP(C4810,BREND!A:C,2,FALSE)</f>
        <v>API</v>
      </c>
    </row>
    <row r="4811" spans="1:9" hidden="1" outlineLevel="2">
      <c r="A4811" s="26" t="s">
        <v>3435</v>
      </c>
      <c r="B4811" s="26" t="s">
        <v>3435</v>
      </c>
      <c r="C4811" s="24" t="s">
        <v>24162</v>
      </c>
      <c r="D4811" s="26" t="str">
        <f>VLOOKUP(C4811,Baza!A:E,5,FALSE)</f>
        <v xml:space="preserve">TOUAREG '08-'10 БАМПЕР ПЕРЕДНИЙ </v>
      </c>
      <c r="E4811" s="25" t="str">
        <f>IF(VLOOKUP(C4811,Baza!A:D,2,FALSE)&gt;0,"+","-")</f>
        <v>-</v>
      </c>
      <c r="F4811" s="25">
        <f>VLOOKUP(C4811,Baza!A:E,3,FALSE)</f>
        <v>400</v>
      </c>
      <c r="G4811" s="91">
        <f t="shared" si="1"/>
        <v>16319.999999999998</v>
      </c>
      <c r="H4811" s="25" t="str">
        <f>VLOOKUP(C4811,Baza!A:E,4,FALSE)</f>
        <v>7L6807217AQGRU</v>
      </c>
      <c r="I4811" s="25" t="str">
        <f>VLOOKUP(C4811,BREND!A:C,2,FALSE)</f>
        <v>API</v>
      </c>
    </row>
    <row r="4812" spans="1:9" hidden="1" outlineLevel="2">
      <c r="A4812" s="26" t="s">
        <v>3435</v>
      </c>
      <c r="B4812" s="26" t="s">
        <v>3435</v>
      </c>
      <c r="C4812" s="24" t="s">
        <v>24104</v>
      </c>
      <c r="D4812" s="26" t="str">
        <f>VLOOKUP(C4812,Baza!A:E,5,FALSE)</f>
        <v>TOUAREG '08-'10 КРЫЛО ПЕРЕДНЕЕ, ЛЕВОЕ</v>
      </c>
      <c r="E4812" s="25" t="str">
        <f>IF(VLOOKUP(C4812,Baza!A:D,2,FALSE)&gt;0,"+","-")</f>
        <v>-</v>
      </c>
      <c r="F4812" s="25">
        <f>VLOOKUP(C4812,Baza!A:E,3,FALSE)</f>
        <v>280</v>
      </c>
      <c r="G4812" s="91">
        <f t="shared" si="1"/>
        <v>11424</v>
      </c>
      <c r="H4812" s="25" t="str">
        <f>VLOOKUP(C4812,Baza!A:E,4,FALSE)</f>
        <v>7L6821101P</v>
      </c>
      <c r="I4812" s="25" t="str">
        <f>VLOOKUP(C4812,BREND!A:C,2,FALSE)</f>
        <v>API</v>
      </c>
    </row>
    <row r="4813" spans="1:9" hidden="1" outlineLevel="2">
      <c r="A4813" s="26" t="s">
        <v>3435</v>
      </c>
      <c r="B4813" s="26" t="s">
        <v>3435</v>
      </c>
      <c r="C4813" s="24" t="s">
        <v>24107</v>
      </c>
      <c r="D4813" s="26" t="str">
        <f>VLOOKUP(C4813,Baza!A:E,5,FALSE)</f>
        <v>TOUAREG '08-'10 КРЫЛО ПЕРЕДНЕЕ, ПРАВОЕ</v>
      </c>
      <c r="E4813" s="25" t="str">
        <f>IF(VLOOKUP(C4813,Baza!A:D,2,FALSE)&gt;0,"+","-")</f>
        <v>-</v>
      </c>
      <c r="F4813" s="25">
        <f>VLOOKUP(C4813,Baza!A:E,3,FALSE)</f>
        <v>280</v>
      </c>
      <c r="G4813" s="91">
        <f t="shared" si="1"/>
        <v>11424</v>
      </c>
      <c r="H4813" s="25" t="str">
        <f>VLOOKUP(C4813,Baza!A:E,4,FALSE)</f>
        <v>7L6821102N</v>
      </c>
      <c r="I4813" s="25" t="str">
        <f>VLOOKUP(C4813,BREND!A:C,2,FALSE)</f>
        <v>API</v>
      </c>
    </row>
    <row r="4814" spans="1:9" hidden="1" outlineLevel="2">
      <c r="A4814" s="26" t="s">
        <v>3435</v>
      </c>
      <c r="B4814" s="26" t="s">
        <v>3435</v>
      </c>
      <c r="C4814" s="24" t="s">
        <v>24164</v>
      </c>
      <c r="D4814" s="26" t="str">
        <f>VLOOKUP(C4814,Baza!A:E,5,FALSE)</f>
        <v>TOUAREG '04-'07 ЛОКЕР КРЫЛА ПЕРЕДНЕГО, ЛЕВЫЙ</v>
      </c>
      <c r="E4814" s="25" t="str">
        <f>IF(VLOOKUP(C4814,Baza!A:D,2,FALSE)&gt;0,"+","-")</f>
        <v>-</v>
      </c>
      <c r="F4814" s="25">
        <f>VLOOKUP(C4814,Baza!A:E,3,FALSE)</f>
        <v>25</v>
      </c>
      <c r="G4814" s="91">
        <f t="shared" si="1"/>
        <v>1019.9999999999999</v>
      </c>
      <c r="H4814" s="25" t="str">
        <f>VLOOKUP(C4814,Baza!A:E,4,FALSE)</f>
        <v>7L6809961L</v>
      </c>
      <c r="I4814" s="25" t="str">
        <f>VLOOKUP(C4814,BREND!A:C,2,FALSE)</f>
        <v>API</v>
      </c>
    </row>
    <row r="4815" spans="1:9" hidden="1" outlineLevel="2">
      <c r="A4815" s="26" t="s">
        <v>3435</v>
      </c>
      <c r="B4815" s="26" t="s">
        <v>3435</v>
      </c>
      <c r="C4815" s="24" t="s">
        <v>24167</v>
      </c>
      <c r="D4815" s="26" t="str">
        <f>VLOOKUP(C4815,Baza!A:E,5,FALSE)</f>
        <v>TOUAREG '04-'07 ЛОКЕР КРЫЛА ПЕРЕДНЕГО, ПРАВЫЙ</v>
      </c>
      <c r="E4815" s="25" t="str">
        <f>IF(VLOOKUP(C4815,Baza!A:D,2,FALSE)&gt;0,"+","-")</f>
        <v>+</v>
      </c>
      <c r="F4815" s="25">
        <f>VLOOKUP(C4815,Baza!A:E,3,FALSE)</f>
        <v>25</v>
      </c>
      <c r="G4815" s="91">
        <f t="shared" si="1"/>
        <v>1019.9999999999999</v>
      </c>
      <c r="H4815" s="25" t="str">
        <f>VLOOKUP(C4815,Baza!A:E,4,FALSE)</f>
        <v>46747451</v>
      </c>
      <c r="I4815" s="25" t="str">
        <f>VLOOKUP(C4815,BREND!A:C,2,FALSE)</f>
        <v>API</v>
      </c>
    </row>
    <row r="4816" spans="1:9" hidden="1" outlineLevel="1" collapsed="1">
      <c r="A4816" s="96" t="s">
        <v>29</v>
      </c>
      <c r="B4816" s="96" t="s">
        <v>686</v>
      </c>
      <c r="C4816" s="17"/>
      <c r="D4816" s="17"/>
      <c r="E4816" s="17"/>
      <c r="F4816" s="17"/>
      <c r="G4816" s="17"/>
      <c r="H4816" s="17"/>
      <c r="I4816" s="17"/>
    </row>
    <row r="4817" spans="1:9" hidden="1" outlineLevel="2">
      <c r="A4817" s="26" t="s">
        <v>686</v>
      </c>
      <c r="B4817" s="26" t="s">
        <v>686</v>
      </c>
      <c r="C4817" s="24" t="s">
        <v>21119</v>
      </c>
      <c r="D4817" s="26" t="str">
        <f>VLOOKUP(C4817,Baza!A:E,5,FALSE)</f>
        <v>TOURAN '03-05 ФАРА ЛЕВАЯ</v>
      </c>
      <c r="E4817" s="25" t="str">
        <f>IF(VLOOKUP(C4817,Baza!A:D,2,FALSE)&gt;0,"+","-")</f>
        <v>+</v>
      </c>
      <c r="F4817" s="25">
        <f>VLOOKUP(C4817,Baza!A:E,3,FALSE)</f>
        <v>60</v>
      </c>
      <c r="G4817" s="25">
        <f>VLOOKUP(C4817,Baza!A:E,3,FALSE)*курс</f>
        <v>2448</v>
      </c>
      <c r="H4817" s="25" t="str">
        <f>VLOOKUP(C4817,Baza!A:E,4,FALSE)</f>
        <v>1T0941005D</v>
      </c>
      <c r="I4817" s="25" t="str">
        <f>VLOOKUP(C4817,BREND!A:C,2,FALSE)</f>
        <v>DEPO</v>
      </c>
    </row>
    <row r="4818" spans="1:9" hidden="1" outlineLevel="2">
      <c r="A4818" s="26" t="s">
        <v>686</v>
      </c>
      <c r="B4818" s="26" t="s">
        <v>686</v>
      </c>
      <c r="C4818" s="24" t="s">
        <v>4133</v>
      </c>
      <c r="D4818" s="26" t="str">
        <f>VLOOKUP(C4818,Baza!A:E,5,FALSE)</f>
        <v>TOURAN '03-05 ФАРА ЛЕВАЯ</v>
      </c>
      <c r="E4818" s="25" t="str">
        <f>IF(VLOOKUP(C4818,Baza!A:D,2,FALSE)&gt;0,"+","-")</f>
        <v>-</v>
      </c>
      <c r="F4818" s="25">
        <f>VLOOKUP(C4818,Baza!A:E,3,FALSE)</f>
        <v>69</v>
      </c>
      <c r="G4818" s="25">
        <f>VLOOKUP(C4818,Baza!A:E,3,FALSE)*курс</f>
        <v>2815.2</v>
      </c>
      <c r="H4818" s="25" t="str">
        <f>VLOOKUP(C4818,Baza!A:E,4,FALSE)</f>
        <v>1T0941005P</v>
      </c>
      <c r="I4818" s="25" t="str">
        <f>VLOOKUP(C4818,BREND!A:C,2,FALSE)</f>
        <v>DEPO</v>
      </c>
    </row>
    <row r="4819" spans="1:9" hidden="1" outlineLevel="2">
      <c r="A4819" s="26" t="s">
        <v>686</v>
      </c>
      <c r="B4819" s="26" t="s">
        <v>686</v>
      </c>
      <c r="C4819" s="24" t="s">
        <v>21120</v>
      </c>
      <c r="D4819" s="26" t="str">
        <f>VLOOKUP(C4819,Baza!A:E,5,FALSE)</f>
        <v>TOURAN '03-05 ФАРА ПРАВАЯ</v>
      </c>
      <c r="E4819" s="25" t="str">
        <f>IF(VLOOKUP(C4819,Baza!A:D,2,FALSE)&gt;0,"+","-")</f>
        <v>+</v>
      </c>
      <c r="F4819" s="25">
        <f>VLOOKUP(C4819,Baza!A:E,3,FALSE)</f>
        <v>60</v>
      </c>
      <c r="G4819" s="25">
        <f>VLOOKUP(C4819,Baza!A:E,3,FALSE)*курс</f>
        <v>2448</v>
      </c>
      <c r="H4819" s="25" t="str">
        <f>VLOOKUP(C4819,Baza!A:E,4,FALSE)</f>
        <v>1T0941006D</v>
      </c>
      <c r="I4819" s="25" t="str">
        <f>VLOOKUP(C4819,BREND!A:C,2,FALSE)</f>
        <v>DEPO</v>
      </c>
    </row>
    <row r="4820" spans="1:9" hidden="1" outlineLevel="2">
      <c r="A4820" s="26" t="s">
        <v>686</v>
      </c>
      <c r="B4820" s="26" t="s">
        <v>686</v>
      </c>
      <c r="C4820" s="24" t="s">
        <v>21121</v>
      </c>
      <c r="D4820" s="26" t="str">
        <f>VLOOKUP(C4820,Baza!A:E,5,FALSE)</f>
        <v>TOURAN '03-05 ФАРА ПРАВАЯ, ТОНИРОВАННАЯ</v>
      </c>
      <c r="E4820" s="25" t="str">
        <f>IF(VLOOKUP(C4820,Baza!A:D,2,FALSE)&gt;0,"+","-")</f>
        <v>-</v>
      </c>
      <c r="F4820" s="25">
        <f>VLOOKUP(C4820,Baza!A:E,3,FALSE)</f>
        <v>77</v>
      </c>
      <c r="G4820" s="25">
        <f>VLOOKUP(C4820,Baza!A:E,3,FALSE)*курс</f>
        <v>3141.6</v>
      </c>
      <c r="H4820" s="25" t="str">
        <f>VLOOKUP(C4820,Baza!A:E,4,FALSE)</f>
        <v>1T0941006P</v>
      </c>
      <c r="I4820" s="25" t="str">
        <f>VLOOKUP(C4820,BREND!A:C,2,FALSE)</f>
        <v>DEPO</v>
      </c>
    </row>
    <row r="4821" spans="1:9" hidden="1" outlineLevel="2">
      <c r="A4821" s="26" t="s">
        <v>686</v>
      </c>
      <c r="B4821" s="26" t="s">
        <v>686</v>
      </c>
      <c r="C4821" s="24" t="s">
        <v>4134</v>
      </c>
      <c r="D4821" s="26" t="str">
        <f>VLOOKUP(C4821,Baza!A:E,5,FALSE)</f>
        <v>GOLF5 PLUS '05-06, CADDY '03-04, TOURAN '03-05 ФАРА П/ТУМАННАЯ ЛЕВАЯ</v>
      </c>
      <c r="E4821" s="25" t="str">
        <f>IF(VLOOKUP(C4821,Baza!A:D,2,FALSE)&gt;0,"+","-")</f>
        <v>-</v>
      </c>
      <c r="F4821" s="25">
        <f>VLOOKUP(C4821,Baza!A:E,3,FALSE)</f>
        <v>29</v>
      </c>
      <c r="G4821" s="25">
        <f>VLOOKUP(C4821,Baza!A:E,3,FALSE)*курс</f>
        <v>1183.1999999999998</v>
      </c>
      <c r="H4821" s="25" t="str">
        <f>VLOOKUP(C4821,Baza!A:E,4,FALSE)</f>
        <v>1T0941700</v>
      </c>
      <c r="I4821" s="25" t="str">
        <f>VLOOKUP(C4821,BREND!A:C,2,FALSE)</f>
        <v>DEPO</v>
      </c>
    </row>
    <row r="4822" spans="1:9" hidden="1" outlineLevel="2">
      <c r="A4822" s="26" t="s">
        <v>686</v>
      </c>
      <c r="B4822" s="26" t="s">
        <v>686</v>
      </c>
      <c r="C4822" s="24" t="s">
        <v>4135</v>
      </c>
      <c r="D4822" s="26" t="str">
        <f>VLOOKUP(C4822,Baza!A:E,5,FALSE)</f>
        <v>GOLF5 PLUS '05-06, CADDY '03-04, TOURAN '03-05 ФАРА П/ТУМАННАЯ ПРАВАЯ</v>
      </c>
      <c r="E4822" s="25" t="str">
        <f>IF(VLOOKUP(C4822,Baza!A:D,2,FALSE)&gt;0,"+","-")</f>
        <v>+</v>
      </c>
      <c r="F4822" s="25">
        <f>VLOOKUP(C4822,Baza!A:E,3,FALSE)</f>
        <v>29</v>
      </c>
      <c r="G4822" s="25">
        <f>VLOOKUP(C4822,Baza!A:E,3,FALSE)*курс</f>
        <v>1183.1999999999998</v>
      </c>
      <c r="H4822" s="25" t="str">
        <f>VLOOKUP(C4822,Baza!A:E,4,FALSE)</f>
        <v>1T0941699</v>
      </c>
      <c r="I4822" s="25" t="str">
        <f>VLOOKUP(C4822,BREND!A:C,2,FALSE)</f>
        <v>DEPO</v>
      </c>
    </row>
    <row r="4823" spans="1:9" hidden="1" outlineLevel="2">
      <c r="A4823" s="26" t="s">
        <v>686</v>
      </c>
      <c r="B4823" s="26" t="s">
        <v>686</v>
      </c>
      <c r="C4823" s="24" t="s">
        <v>4168</v>
      </c>
      <c r="D4823" s="26" t="str">
        <f>VLOOKUP(C4823,Baza!A:E,5,FALSE)</f>
        <v>TOURAN '04- КАПОТ</v>
      </c>
      <c r="E4823" s="25" t="str">
        <f>IF(VLOOKUP(C4823,Baza!A:D,2,FALSE)&gt;0,"+","-")</f>
        <v>+</v>
      </c>
      <c r="F4823" s="25">
        <f>VLOOKUP(C4823,Baza!A:E,3,FALSE)</f>
        <v>92</v>
      </c>
      <c r="G4823" s="25">
        <f>VLOOKUP(C4823,Baza!A:E,3,FALSE)*курс</f>
        <v>3753.6</v>
      </c>
      <c r="H4823" s="25" t="str">
        <f>VLOOKUP(C4823,Baza!A:E,4,FALSE)</f>
        <v>1T0823031B</v>
      </c>
      <c r="I4823" s="25" t="str">
        <f>VLOOKUP(C4823,BREND!A:C,2,FALSE)</f>
        <v>API</v>
      </c>
    </row>
    <row r="4824" spans="1:9" hidden="1" outlineLevel="2">
      <c r="A4824" s="26" t="s">
        <v>686</v>
      </c>
      <c r="B4824" s="26" t="s">
        <v>686</v>
      </c>
      <c r="C4824" s="24" t="s">
        <v>4169</v>
      </c>
      <c r="D4824" s="26" t="str">
        <f>VLOOKUP(C4824,Baza!A:E,5,FALSE)</f>
        <v>TOURAN '04- КРЫЛО ЛЕВОЕ</v>
      </c>
      <c r="E4824" s="25" t="str">
        <f>IF(VLOOKUP(C4824,Baza!A:D,2,FALSE)&gt;0,"+","-")</f>
        <v>+</v>
      </c>
      <c r="F4824" s="25">
        <f>VLOOKUP(C4824,Baza!A:E,3,FALSE)</f>
        <v>33</v>
      </c>
      <c r="G4824" s="25">
        <f>VLOOKUP(C4824,Baza!A:E,3,FALSE)*курс</f>
        <v>1346.3999999999999</v>
      </c>
      <c r="H4824" s="25" t="str">
        <f>VLOOKUP(C4824,Baza!A:E,4,FALSE)</f>
        <v>1T0821021</v>
      </c>
      <c r="I4824" s="25" t="str">
        <f>VLOOKUP(C4824,BREND!A:C,2,FALSE)</f>
        <v>API</v>
      </c>
    </row>
    <row r="4825" spans="1:9" hidden="1" outlineLevel="2">
      <c r="A4825" s="26" t="s">
        <v>686</v>
      </c>
      <c r="B4825" s="26" t="s">
        <v>686</v>
      </c>
      <c r="C4825" s="24" t="s">
        <v>4170</v>
      </c>
      <c r="D4825" s="26" t="str">
        <f>VLOOKUP(C4825,Baza!A:E,5,FALSE)</f>
        <v>TOURAN '04- КРЫЛО ПРАВОЕ</v>
      </c>
      <c r="E4825" s="25" t="str">
        <f>IF(VLOOKUP(C4825,Baza!A:D,2,FALSE)&gt;0,"+","-")</f>
        <v>+</v>
      </c>
      <c r="F4825" s="25">
        <f>VLOOKUP(C4825,Baza!A:E,3,FALSE)</f>
        <v>33</v>
      </c>
      <c r="G4825" s="25">
        <f>VLOOKUP(C4825,Baza!A:E,3,FALSE)*курс</f>
        <v>1346.3999999999999</v>
      </c>
      <c r="H4825" s="25" t="str">
        <f>VLOOKUP(C4825,Baza!A:E,4,FALSE)</f>
        <v>1T0821022</v>
      </c>
      <c r="I4825" s="25" t="str">
        <f>VLOOKUP(C4825,BREND!A:C,2,FALSE)</f>
        <v>API</v>
      </c>
    </row>
    <row r="4826" spans="1:9" hidden="1" outlineLevel="2">
      <c r="A4826" s="26" t="s">
        <v>686</v>
      </c>
      <c r="B4826" s="26" t="s">
        <v>686</v>
      </c>
      <c r="C4826" s="24" t="s">
        <v>16809</v>
      </c>
      <c r="D4826" s="26" t="str">
        <f>VLOOKUP(C4826,Baza!A:E,5,FALSE)</f>
        <v xml:space="preserve">TOURAN '08- БАМПЕР  </v>
      </c>
      <c r="E4826" s="25" t="str">
        <f>IF(VLOOKUP(C4826,Baza!A:D,2,FALSE)&gt;0,"+","-")</f>
        <v>-</v>
      </c>
      <c r="F4826" s="25">
        <f>VLOOKUP(C4826,Baza!A:E,3,FALSE)</f>
        <v>68</v>
      </c>
      <c r="G4826" s="25">
        <f>VLOOKUP(C4826,Baza!A:E,3,FALSE)*курс</f>
        <v>2774.3999999999996</v>
      </c>
      <c r="H4826" s="25" t="str">
        <f>VLOOKUP(C4826,Baza!A:E,4,FALSE)</f>
        <v>1T0872210</v>
      </c>
      <c r="I4826" s="25" t="str">
        <f>VLOOKUP(C4826,BREND!A:C,2,FALSE)</f>
        <v>API</v>
      </c>
    </row>
    <row r="4827" spans="1:9" hidden="1" outlineLevel="2">
      <c r="A4827" s="26" t="s">
        <v>686</v>
      </c>
      <c r="B4827" s="26" t="s">
        <v>686</v>
      </c>
      <c r="C4827" s="24" t="s">
        <v>16810</v>
      </c>
      <c r="D4827" s="26" t="str">
        <f>VLOOKUP(C4827,Baza!A:E,5,FALSE)</f>
        <v>TOURAN '08- РЕШЕТКА БАМПЕРА, ЦЕНТРАЛЬНАЯ</v>
      </c>
      <c r="E4827" s="25" t="str">
        <f>IF(VLOOKUP(C4827,Baza!A:D,2,FALSE)&gt;0,"+","-")</f>
        <v>-</v>
      </c>
      <c r="F4827" s="25">
        <f>VLOOKUP(C4827,Baza!A:E,3,FALSE)</f>
        <v>42</v>
      </c>
      <c r="G4827" s="25">
        <f>VLOOKUP(C4827,Baza!A:E,3,FALSE)*курс</f>
        <v>1713.6</v>
      </c>
      <c r="H4827" s="25" t="str">
        <f>VLOOKUP(C4827,Baza!A:E,4,FALSE)</f>
        <v>1T0853677</v>
      </c>
      <c r="I4827" s="25" t="str">
        <f>VLOOKUP(C4827,BREND!A:C,2,FALSE)</f>
        <v>API</v>
      </c>
    </row>
    <row r="4828" spans="1:9" hidden="1" outlineLevel="2">
      <c r="A4828" s="26" t="s">
        <v>686</v>
      </c>
      <c r="B4828" s="26" t="s">
        <v>686</v>
      </c>
      <c r="C4828" s="24" t="s">
        <v>16811</v>
      </c>
      <c r="D4828" s="26" t="str">
        <f>VLOOKUP(C4828,Baza!A:E,5,FALSE)</f>
        <v>TOURAN '08- РЕШЕТКА БАМПЕРА ЛЕВАЯ</v>
      </c>
      <c r="E4828" s="25" t="str">
        <f>IF(VLOOKUP(C4828,Baza!A:D,2,FALSE)&gt;0,"+","-")</f>
        <v>-</v>
      </c>
      <c r="F4828" s="25">
        <f>VLOOKUP(C4828,Baza!A:E,3,FALSE)</f>
        <v>7</v>
      </c>
      <c r="G4828" s="25">
        <f>VLOOKUP(C4828,Baza!A:E,3,FALSE)*курс</f>
        <v>285.59999999999997</v>
      </c>
      <c r="H4828" s="25" t="str">
        <f>VLOOKUP(C4828,Baza!A:E,4,FALSE)</f>
        <v>1T0853665F</v>
      </c>
      <c r="I4828" s="25" t="str">
        <f>VLOOKUP(C4828,BREND!A:C,2,FALSE)</f>
        <v>API</v>
      </c>
    </row>
    <row r="4829" spans="1:9" hidden="1" outlineLevel="2">
      <c r="A4829" s="26" t="s">
        <v>686</v>
      </c>
      <c r="B4829" s="26" t="s">
        <v>686</v>
      </c>
      <c r="C4829" s="24" t="s">
        <v>16812</v>
      </c>
      <c r="D4829" s="26" t="str">
        <f>VLOOKUP(C4829,Baza!A:E,5,FALSE)</f>
        <v>TOURAN '08- РЕШЕТКА БАМПЕРА ПРАВАЯ</v>
      </c>
      <c r="E4829" s="25" t="str">
        <f>IF(VLOOKUP(C4829,Baza!A:D,2,FALSE)&gt;0,"+","-")</f>
        <v>-</v>
      </c>
      <c r="F4829" s="25">
        <f>VLOOKUP(C4829,Baza!A:E,3,FALSE)</f>
        <v>7</v>
      </c>
      <c r="G4829" s="25">
        <f>VLOOKUP(C4829,Baza!A:E,3,FALSE)*курс</f>
        <v>285.59999999999997</v>
      </c>
      <c r="H4829" s="25" t="str">
        <f>VLOOKUP(C4829,Baza!A:E,4,FALSE)</f>
        <v>1T0853666F</v>
      </c>
      <c r="I4829" s="25" t="str">
        <f>VLOOKUP(C4829,BREND!A:C,2,FALSE)</f>
        <v>API</v>
      </c>
    </row>
    <row r="4830" spans="1:9" hidden="1" outlineLevel="2">
      <c r="A4830" s="26" t="s">
        <v>686</v>
      </c>
      <c r="B4830" s="26" t="s">
        <v>686</v>
      </c>
      <c r="C4830" s="24" t="s">
        <v>16813</v>
      </c>
      <c r="D4830" s="26" t="str">
        <f>VLOOKUP(C4830,Baza!A:E,5,FALSE)</f>
        <v>TOURAN '08-  МОЛДИНГ БАМПЕРА ПЕРЕДНЕГО, ЛЕВЫЙ, ЧЕРНЫЙ, МАТОВЫЙ</v>
      </c>
      <c r="E4830" s="25" t="str">
        <f>IF(VLOOKUP(C4830,Baza!A:D,2,FALSE)&gt;0,"+","-")</f>
        <v>+</v>
      </c>
      <c r="F4830" s="25">
        <f>VLOOKUP(C4830,Baza!A:E,3,FALSE)</f>
        <v>8</v>
      </c>
      <c r="G4830" s="25">
        <f>VLOOKUP(C4830,Baza!A:E,3,FALSE)*курс</f>
        <v>326.39999999999998</v>
      </c>
      <c r="H4830" s="25" t="str">
        <f>VLOOKUP(C4830,Baza!A:E,4,FALSE)</f>
        <v>1TO807717B</v>
      </c>
      <c r="I4830" s="25" t="str">
        <f>VLOOKUP(C4830,BREND!A:C,2,FALSE)</f>
        <v>API</v>
      </c>
    </row>
    <row r="4831" spans="1:9" hidden="1" outlineLevel="2">
      <c r="A4831" s="26" t="s">
        <v>686</v>
      </c>
      <c r="B4831" s="26" t="s">
        <v>686</v>
      </c>
      <c r="C4831" s="24" t="s">
        <v>16814</v>
      </c>
      <c r="D4831" s="26" t="str">
        <f>VLOOKUP(C4831,Baza!A:E,5,FALSE)</f>
        <v xml:space="preserve">TOURAN '08-  МОЛДИНГ БАМПЕРА  ПЕРЕДНЕГО, ПРАВЫЙ, ЧЕРНЫЙ, МАТОВЫЙ </v>
      </c>
      <c r="E4831" s="25" t="str">
        <f>IF(VLOOKUP(C4831,Baza!A:D,2,FALSE)&gt;0,"+","-")</f>
        <v>+</v>
      </c>
      <c r="F4831" s="25">
        <f>VLOOKUP(C4831,Baza!A:E,3,FALSE)</f>
        <v>8</v>
      </c>
      <c r="G4831" s="25">
        <f>VLOOKUP(C4831,Baza!A:E,3,FALSE)*курс</f>
        <v>326.39999999999998</v>
      </c>
      <c r="H4831" s="25" t="str">
        <f>VLOOKUP(C4831,Baza!A:E,4,FALSE)</f>
        <v>1T0807718B</v>
      </c>
      <c r="I4831" s="25" t="str">
        <f>VLOOKUP(C4831,BREND!A:C,2,FALSE)</f>
        <v>API</v>
      </c>
    </row>
    <row r="4832" spans="1:9" hidden="1" outlineLevel="2">
      <c r="A4832" s="26" t="s">
        <v>686</v>
      </c>
      <c r="B4832" s="26" t="s">
        <v>686</v>
      </c>
      <c r="C4832" s="24" t="s">
        <v>16819</v>
      </c>
      <c r="D4832" s="26" t="str">
        <f>VLOOKUP(C4832,Baza!A:E,5,FALSE)</f>
        <v>TOURAN '04- ЛОКЕР КРЫЛА ПЕРЕДНЕГО, ЛЕВОГО</v>
      </c>
      <c r="E4832" s="25" t="str">
        <f>IF(VLOOKUP(C4832,Baza!A:D,2,FALSE)&gt;0,"+","-")</f>
        <v>+</v>
      </c>
      <c r="F4832" s="25">
        <f>VLOOKUP(C4832,Baza!A:E,3,FALSE)</f>
        <v>12.5</v>
      </c>
      <c r="G4832" s="25">
        <f>VLOOKUP(C4832,Baza!A:E,3,FALSE)*курс</f>
        <v>509.99999999999994</v>
      </c>
      <c r="H4832" s="25" t="str">
        <f>VLOOKUP(C4832,Baza!A:E,4,FALSE)</f>
        <v>1T0805911F</v>
      </c>
      <c r="I4832" s="25" t="str">
        <f>VLOOKUP(C4832,BREND!A:C,2,FALSE)</f>
        <v>API</v>
      </c>
    </row>
    <row r="4833" spans="1:9" hidden="1" outlineLevel="2">
      <c r="A4833" s="26" t="s">
        <v>686</v>
      </c>
      <c r="B4833" s="26" t="s">
        <v>686</v>
      </c>
      <c r="C4833" s="24" t="s">
        <v>16820</v>
      </c>
      <c r="D4833" s="26" t="str">
        <f>VLOOKUP(C4833,Baza!A:E,5,FALSE)</f>
        <v>TOURAN 04- ЛОКЕР КРЫЛА ПЕРЕДНЕГО,  ПРАВЫЙ</v>
      </c>
      <c r="E4833" s="25" t="str">
        <f>IF(VLOOKUP(C4833,Baza!A:D,2,FALSE)&gt;0,"+","-")</f>
        <v>+</v>
      </c>
      <c r="F4833" s="25">
        <f>VLOOKUP(C4833,Baza!A:E,3,FALSE)</f>
        <v>12.5</v>
      </c>
      <c r="G4833" s="25">
        <f>VLOOKUP(C4833,Baza!A:E,3,FALSE)*курс</f>
        <v>509.99999999999994</v>
      </c>
      <c r="H4833" s="25" t="str">
        <f>VLOOKUP(C4833,Baza!A:E,4,FALSE)</f>
        <v>1T0805912F</v>
      </c>
      <c r="I4833" s="25" t="str">
        <f>VLOOKUP(C4833,BREND!A:C,2,FALSE)</f>
        <v>API</v>
      </c>
    </row>
    <row r="4834" spans="1:9" hidden="1" outlineLevel="2">
      <c r="A4834" s="26" t="s">
        <v>686</v>
      </c>
      <c r="B4834" s="26" t="s">
        <v>686</v>
      </c>
      <c r="C4834" s="24" t="s">
        <v>17577</v>
      </c>
      <c r="D4834" s="26" t="str">
        <f>VLOOKUP(C4834,Baza!A:E,5,FALSE)</f>
        <v>TOURAN '06- ФАРА ЛЕВАЯ</v>
      </c>
      <c r="E4834" s="25" t="str">
        <f>IF(VLOOKUP(C4834,Baza!A:D,2,FALSE)&gt;0,"+","-")</f>
        <v>+</v>
      </c>
      <c r="F4834" s="25">
        <f>VLOOKUP(C4834,Baza!A:E,3,FALSE)</f>
        <v>86</v>
      </c>
      <c r="G4834" s="25">
        <f>VLOOKUP(C4834,Baza!A:E,3,FALSE)*курс</f>
        <v>3508.7999999999997</v>
      </c>
      <c r="H4834" s="25" t="str">
        <f>VLOOKUP(C4834,Baza!A:E,4,FALSE)</f>
        <v>1T1941005B</v>
      </c>
      <c r="I4834" s="25" t="str">
        <f>VLOOKUP(C4834,BREND!A:C,2,FALSE)</f>
        <v>DEPO</v>
      </c>
    </row>
    <row r="4835" spans="1:9" hidden="1" outlineLevel="2">
      <c r="A4835" s="26" t="s">
        <v>686</v>
      </c>
      <c r="B4835" s="26" t="s">
        <v>686</v>
      </c>
      <c r="C4835" s="24" t="s">
        <v>17580</v>
      </c>
      <c r="D4835" s="26" t="str">
        <f>VLOOKUP(C4835,Baza!A:E,5,FALSE)</f>
        <v>TOURAN '06- ФАРА ПРАВАЯ</v>
      </c>
      <c r="E4835" s="25" t="str">
        <f>IF(VLOOKUP(C4835,Baza!A:D,2,FALSE)&gt;0,"+","-")</f>
        <v>-</v>
      </c>
      <c r="F4835" s="25">
        <f>VLOOKUP(C4835,Baza!A:E,3,FALSE)</f>
        <v>86</v>
      </c>
      <c r="G4835" s="25">
        <f>VLOOKUP(C4835,Baza!A:E,3,FALSE)*курс</f>
        <v>3508.7999999999997</v>
      </c>
      <c r="H4835" s="25" t="str">
        <f>VLOOKUP(C4835,Baza!A:E,4,FALSE)</f>
        <v>1T1941006B</v>
      </c>
      <c r="I4835" s="25" t="str">
        <f>VLOOKUP(C4835,BREND!A:C,2,FALSE)</f>
        <v>DEPO</v>
      </c>
    </row>
    <row r="4836" spans="1:9" hidden="1" outlineLevel="1" collapsed="1">
      <c r="A4836" s="96" t="s">
        <v>29</v>
      </c>
      <c r="B4836" s="96" t="s">
        <v>3436</v>
      </c>
      <c r="C4836" s="17"/>
      <c r="D4836" s="17"/>
      <c r="E4836" s="17"/>
      <c r="F4836" s="17"/>
      <c r="G4836" s="17"/>
      <c r="H4836" s="17"/>
      <c r="I4836" s="17"/>
    </row>
    <row r="4837" spans="1:9" hidden="1" outlineLevel="2">
      <c r="A4837" s="26" t="s">
        <v>3436</v>
      </c>
      <c r="B4837" s="26" t="s">
        <v>3436</v>
      </c>
      <c r="C4837" s="24" t="s">
        <v>539</v>
      </c>
      <c r="D4837" s="26" t="str">
        <f>VLOOKUP(C4837,Baza!A:E,5,FALSE)</f>
        <v xml:space="preserve">VENTO/ GOLF ТОРМОЗНЫЕ ДИСКИ ПЕРЕДНИЕ (2ШТ.) </v>
      </c>
      <c r="E4837" s="25" t="str">
        <f>IF(VLOOKUP(C4837,Baza!A:D,2,FALSE)&gt;0,"+","-")</f>
        <v>+</v>
      </c>
      <c r="F4837" s="25">
        <f>VLOOKUP(C4837,Baza!A:E,3,FALSE)</f>
        <v>16.899999999999999</v>
      </c>
      <c r="G4837" s="25">
        <f>VLOOKUP(C4837,Baza!A:E,3,FALSE)*курс</f>
        <v>689.51999999999987</v>
      </c>
      <c r="H4837" s="25" t="str">
        <f>VLOOKUP(C4837,Baza!A:E,4,FALSE)</f>
        <v>1H0615301A</v>
      </c>
      <c r="I4837" s="25" t="str">
        <f>VLOOKUP(C4837,BREND!A:C,2,FALSE)</f>
        <v>SCHNIEDER</v>
      </c>
    </row>
    <row r="4838" spans="1:9" hidden="1" outlineLevel="2">
      <c r="A4838" s="26" t="s">
        <v>3436</v>
      </c>
      <c r="B4838" s="26" t="s">
        <v>3436</v>
      </c>
      <c r="C4838" s="24" t="s">
        <v>3438</v>
      </c>
      <c r="D4838" s="26" t="str">
        <f>VLOOKUP(C4838,Baza!A:E,5,FALSE)</f>
        <v>VENTO '92-98 KAПОТ</v>
      </c>
      <c r="E4838" s="25" t="str">
        <f>IF(VLOOKUP(C4838,Baza!A:D,2,FALSE)&gt;0,"+","-")</f>
        <v>-</v>
      </c>
      <c r="F4838" s="25">
        <f>VLOOKUP(C4838,Baza!A:E,3,FALSE)</f>
        <v>100</v>
      </c>
      <c r="G4838" s="25">
        <f>VLOOKUP(C4838,Baza!A:E,3,FALSE)*курс</f>
        <v>4079.9999999999995</v>
      </c>
      <c r="H4838" s="25" t="str">
        <f>VLOOKUP(C4838,Baza!A:E,4,FALSE)</f>
        <v>1H5823031</v>
      </c>
      <c r="I4838" s="25" t="str">
        <f>VLOOKUP(C4838,BREND!A:C,2,FALSE)</f>
        <v>API</v>
      </c>
    </row>
    <row r="4839" spans="1:9" hidden="1" outlineLevel="2">
      <c r="A4839" s="26" t="s">
        <v>3436</v>
      </c>
      <c r="B4839" s="26" t="s">
        <v>3436</v>
      </c>
      <c r="C4839" s="24" t="s">
        <v>3440</v>
      </c>
      <c r="D4839" s="26" t="str">
        <f>VLOOKUP(C4839,Baza!A:E,5,FALSE)</f>
        <v>VENTO '92-95 КРЫЛО ПЕРЕДНЕЕ, ПРАВОЕ</v>
      </c>
      <c r="E4839" s="25" t="str">
        <f>IF(VLOOKUP(C4839,Baza!A:D,2,FALSE)&gt;0,"+","-")</f>
        <v>-</v>
      </c>
      <c r="F4839" s="25">
        <f>VLOOKUP(C4839,Baza!A:E,3,FALSE)</f>
        <v>35</v>
      </c>
      <c r="G4839" s="25">
        <f>VLOOKUP(C4839,Baza!A:E,3,FALSE)*курс</f>
        <v>1428</v>
      </c>
      <c r="H4839" s="25" t="str">
        <f>VLOOKUP(C4839,Baza!A:E,4,FALSE)</f>
        <v>0</v>
      </c>
      <c r="I4839" s="25" t="str">
        <f>VLOOKUP(C4839,BREND!A:C,2,FALSE)</f>
        <v>API</v>
      </c>
    </row>
    <row r="4840" spans="1:9" hidden="1" outlineLevel="2">
      <c r="A4840" s="26" t="s">
        <v>3436</v>
      </c>
      <c r="B4840" s="26" t="s">
        <v>3436</v>
      </c>
      <c r="C4840" s="24" t="s">
        <v>3441</v>
      </c>
      <c r="D4840" s="26" t="str">
        <f>VLOOKUP(C4840,Baza!A:E,5,FALSE)</f>
        <v>VENTO '92-95 КРЫЛО ЛЕВОЕ</v>
      </c>
      <c r="E4840" s="25" t="str">
        <f>IF(VLOOKUP(C4840,Baza!A:D,2,FALSE)&gt;0,"+","-")</f>
        <v>-</v>
      </c>
      <c r="F4840" s="25">
        <f>VLOOKUP(C4840,Baza!A:E,3,FALSE)</f>
        <v>35</v>
      </c>
      <c r="G4840" s="25">
        <f>VLOOKUP(C4840,Baza!A:E,3,FALSE)*курс</f>
        <v>1428</v>
      </c>
      <c r="H4840" s="25" t="str">
        <f>VLOOKUP(C4840,Baza!A:E,4,FALSE)</f>
        <v>0</v>
      </c>
      <c r="I4840" s="25" t="str">
        <f>VLOOKUP(C4840,BREND!A:C,2,FALSE)</f>
        <v>API</v>
      </c>
    </row>
    <row r="4841" spans="1:9" hidden="1" outlineLevel="2">
      <c r="A4841" s="26" t="s">
        <v>3436</v>
      </c>
      <c r="B4841" s="26" t="s">
        <v>3436</v>
      </c>
      <c r="C4841" s="24" t="s">
        <v>3443</v>
      </c>
      <c r="D4841" s="26" t="str">
        <f>VLOOKUP(C4841,Baza!A:E,5,FALSE)</f>
        <v>VENTO '92-98 ФАРА ЛЕВАЯ</v>
      </c>
      <c r="E4841" s="25" t="str">
        <f>IF(VLOOKUP(C4841,Baza!A:D,2,FALSE)&gt;0,"+","-")</f>
        <v>+</v>
      </c>
      <c r="F4841" s="25">
        <f>VLOOKUP(C4841,Baza!A:E,3,FALSE)</f>
        <v>20</v>
      </c>
      <c r="G4841" s="25">
        <f>VLOOKUP(C4841,Baza!A:E,3,FALSE)*курс</f>
        <v>816</v>
      </c>
      <c r="H4841" s="25" t="str">
        <f>VLOOKUP(C4841,Baza!A:E,4,FALSE)</f>
        <v>1H5941017</v>
      </c>
      <c r="I4841" s="25" t="str">
        <f>VLOOKUP(C4841,BREND!A:C,2,FALSE)</f>
        <v>DEPO</v>
      </c>
    </row>
    <row r="4842" spans="1:9" hidden="1" outlineLevel="2">
      <c r="A4842" s="26" t="s">
        <v>3436</v>
      </c>
      <c r="B4842" s="26" t="s">
        <v>3436</v>
      </c>
      <c r="C4842" s="24" t="s">
        <v>3444</v>
      </c>
      <c r="D4842" s="26" t="str">
        <f>VLOOKUP(C4842,Baza!A:E,5,FALSE)</f>
        <v>VENTO '92-98 ФАРА ПРАВАЯ</v>
      </c>
      <c r="E4842" s="25" t="str">
        <f>IF(VLOOKUP(C4842,Baza!A:D,2,FALSE)&gt;0,"+","-")</f>
        <v>+</v>
      </c>
      <c r="F4842" s="25">
        <f>VLOOKUP(C4842,Baza!A:E,3,FALSE)</f>
        <v>20</v>
      </c>
      <c r="G4842" s="25">
        <f>VLOOKUP(C4842,Baza!A:E,3,FALSE)*курс</f>
        <v>816</v>
      </c>
      <c r="H4842" s="25" t="str">
        <f>VLOOKUP(C4842,Baza!A:E,4,FALSE)</f>
        <v>1H5941018</v>
      </c>
      <c r="I4842" s="25" t="str">
        <f>VLOOKUP(C4842,BREND!A:C,2,FALSE)</f>
        <v>DEPO</v>
      </c>
    </row>
    <row r="4843" spans="1:9" hidden="1" outlineLevel="2">
      <c r="A4843" s="26" t="s">
        <v>3436</v>
      </c>
      <c r="B4843" s="26" t="s">
        <v>3436</v>
      </c>
      <c r="C4843" s="24" t="s">
        <v>3445</v>
      </c>
      <c r="D4843" s="26" t="str">
        <f>VLOOKUP(C4843,Baza!A:E,5,FALSE)</f>
        <v>VENTO '92-98 ФОНАРИ ВНЕШНИЕ+ ВНУТРЕННИЕ, КРАСНО-БЕЛЫЕ, ТЮНИНГ, КОМПЛ.-4ШТ.</v>
      </c>
      <c r="E4843" s="25" t="str">
        <f>IF(VLOOKUP(C4843,Baza!A:D,2,FALSE)&gt;0,"+","-")</f>
        <v>-</v>
      </c>
      <c r="F4843" s="25">
        <f>VLOOKUP(C4843,Baza!A:E,3,FALSE)</f>
        <v>65</v>
      </c>
      <c r="G4843" s="25">
        <f>VLOOKUP(C4843,Baza!A:E,3,FALSE)*курс</f>
        <v>2652</v>
      </c>
      <c r="H4843" s="25" t="str">
        <f>VLOOKUP(C4843,Baza!A:E,4,FALSE)</f>
        <v>0</v>
      </c>
      <c r="I4843" s="25" t="str">
        <f>VLOOKUP(C4843,BREND!A:C,2,FALSE)</f>
        <v>DEPO</v>
      </c>
    </row>
    <row r="4844" spans="1:9" hidden="1" outlineLevel="2">
      <c r="A4844" s="26" t="s">
        <v>3436</v>
      </c>
      <c r="B4844" s="26" t="s">
        <v>3436</v>
      </c>
      <c r="C4844" s="24" t="s">
        <v>3446</v>
      </c>
      <c r="D4844" s="26" t="str">
        <f>VLOOKUP(C4844,Baza!A:E,5,FALSE)</f>
        <v xml:space="preserve">VENTO '92-98 ФОНАРЬ НА КРЫЛО ЛЕВЫЙ, ВНЕШНИЙ, КРАСНО- ЖЕЛТЫЙ </v>
      </c>
      <c r="E4844" s="25" t="str">
        <f>IF(VLOOKUP(C4844,Baza!A:D,2,FALSE)&gt;0,"+","-")</f>
        <v>-</v>
      </c>
      <c r="F4844" s="25">
        <f>VLOOKUP(C4844,Baza!A:E,3,FALSE)</f>
        <v>16</v>
      </c>
      <c r="G4844" s="25">
        <f>VLOOKUP(C4844,Baza!A:E,3,FALSE)*курс</f>
        <v>652.79999999999995</v>
      </c>
      <c r="H4844" s="25" t="str">
        <f>VLOOKUP(C4844,Baza!A:E,4,FALSE)</f>
        <v>1H5945111A</v>
      </c>
      <c r="I4844" s="25" t="str">
        <f>VLOOKUP(C4844,BREND!A:C,2,FALSE)</f>
        <v>DEPO</v>
      </c>
    </row>
    <row r="4845" spans="1:9" hidden="1" outlineLevel="2">
      <c r="A4845" s="26" t="s">
        <v>3436</v>
      </c>
      <c r="B4845" s="26" t="s">
        <v>3436</v>
      </c>
      <c r="C4845" s="24" t="s">
        <v>3447</v>
      </c>
      <c r="D4845" s="26" t="str">
        <f>VLOOKUP(C4845,Baza!A:E,5,FALSE)</f>
        <v>VENTO '92-98 ФОНАРЬ НА КРЫЛО ПРАВЫЙ, ВНЕШНИЙ, КРАСНО-ЖЕЛТЫЙ</v>
      </c>
      <c r="E4845" s="25" t="str">
        <f>IF(VLOOKUP(C4845,Baza!A:D,2,FALSE)&gt;0,"+","-")</f>
        <v>-</v>
      </c>
      <c r="F4845" s="25">
        <f>VLOOKUP(C4845,Baza!A:E,3,FALSE)</f>
        <v>16</v>
      </c>
      <c r="G4845" s="25">
        <f>VLOOKUP(C4845,Baza!A:E,3,FALSE)*курс</f>
        <v>652.79999999999995</v>
      </c>
      <c r="H4845" s="25" t="str">
        <f>VLOOKUP(C4845,Baza!A:E,4,FALSE)</f>
        <v>1H5945112A</v>
      </c>
      <c r="I4845" s="25" t="str">
        <f>VLOOKUP(C4845,BREND!A:C,2,FALSE)</f>
        <v>DEPO</v>
      </c>
    </row>
    <row r="4846" spans="1:9" hidden="1" outlineLevel="2">
      <c r="A4846" s="26" t="s">
        <v>3436</v>
      </c>
      <c r="B4846" s="26" t="s">
        <v>3436</v>
      </c>
      <c r="C4846" s="24" t="s">
        <v>3448</v>
      </c>
      <c r="D4846" s="26" t="str">
        <f>VLOOKUP(C4846,Baza!A:E,5,FALSE)</f>
        <v>VENTO '92-99 ФАРА П/ТУМАННАЯ, ЛЕВАЯ, С ОТРАЖАТЕЛЕМ</v>
      </c>
      <c r="E4846" s="25" t="str">
        <f>IF(VLOOKUP(C4846,Baza!A:D,2,FALSE)&gt;0,"+","-")</f>
        <v>-</v>
      </c>
      <c r="F4846" s="25">
        <f>VLOOKUP(C4846,Baza!A:E,3,FALSE)</f>
        <v>0</v>
      </c>
      <c r="G4846" s="25">
        <f>VLOOKUP(C4846,Baza!A:E,3,FALSE)*курс</f>
        <v>0</v>
      </c>
      <c r="H4846" s="25" t="str">
        <f>VLOOKUP(C4846,Baza!A:E,4,FALSE)</f>
        <v>0</v>
      </c>
      <c r="I4846" s="25" t="str">
        <f>VLOOKUP(C4846,BREND!A:C,2,FALSE)</f>
        <v>DEPO</v>
      </c>
    </row>
    <row r="4847" spans="1:9" hidden="1" outlineLevel="2">
      <c r="A4847" s="26" t="s">
        <v>3436</v>
      </c>
      <c r="B4847" s="26" t="s">
        <v>3436</v>
      </c>
      <c r="C4847" s="24" t="s">
        <v>3449</v>
      </c>
      <c r="D4847" s="26" t="str">
        <f>VLOOKUP(C4847,Baza!A:E,5,FALSE)</f>
        <v>VENTO '92-99 ФАРА П/ТУМАННАЯ ПРАВАЯ, С ОТРАЖ АТЕЛЕМ</v>
      </c>
      <c r="E4847" s="25" t="str">
        <f>IF(VLOOKUP(C4847,Baza!A:D,2,FALSE)&gt;0,"+","-")</f>
        <v>-</v>
      </c>
      <c r="F4847" s="25">
        <f>VLOOKUP(C4847,Baza!A:E,3,FALSE)</f>
        <v>0</v>
      </c>
      <c r="G4847" s="25">
        <f>VLOOKUP(C4847,Baza!A:E,3,FALSE)*курс</f>
        <v>0</v>
      </c>
      <c r="H4847" s="25" t="str">
        <f>VLOOKUP(C4847,Baza!A:E,4,FALSE)</f>
        <v>5460100001</v>
      </c>
      <c r="I4847" s="25" t="str">
        <f>VLOOKUP(C4847,BREND!A:C,2,FALSE)</f>
        <v>DEPO</v>
      </c>
    </row>
    <row r="4848" spans="1:9" hidden="1" outlineLevel="2">
      <c r="A4848" s="26" t="s">
        <v>3436</v>
      </c>
      <c r="B4848" s="26" t="s">
        <v>3436</v>
      </c>
      <c r="C4848" s="24" t="s">
        <v>3450</v>
      </c>
      <c r="D4848" s="26" t="str">
        <f>VLOOKUP(C4848,Baza!A:E,5,FALSE)</f>
        <v>VENTO '92-98 ФОНАРЬ НА БАГАЖНИК ЛЕВЫЙ,  ВНУТРЕННИЙ КРАСНО-ЖЕЛТЫЙ</v>
      </c>
      <c r="E4848" s="25" t="str">
        <f>IF(VLOOKUP(C4848,Baza!A:D,2,FALSE)&gt;0,"+","-")</f>
        <v>+</v>
      </c>
      <c r="F4848" s="25">
        <f>VLOOKUP(C4848,Baza!A:E,3,FALSE)</f>
        <v>30</v>
      </c>
      <c r="G4848" s="25">
        <f>VLOOKUP(C4848,Baza!A:E,3,FALSE)*курс</f>
        <v>1224</v>
      </c>
      <c r="H4848" s="25" t="str">
        <f>VLOOKUP(C4848,Baza!A:E,4,FALSE)</f>
        <v>1H5945107</v>
      </c>
      <c r="I4848" s="25" t="str">
        <f>VLOOKUP(C4848,BREND!A:C,2,FALSE)</f>
        <v>HELLA</v>
      </c>
    </row>
    <row r="4849" spans="1:9" hidden="1" outlineLevel="2">
      <c r="A4849" s="26" t="s">
        <v>3436</v>
      </c>
      <c r="B4849" s="26" t="s">
        <v>3436</v>
      </c>
      <c r="C4849" s="24" t="s">
        <v>6316</v>
      </c>
      <c r="D4849" s="26" t="str">
        <f>VLOOKUP(C4849,Baza!A:E,5,FALSE)</f>
        <v>VENTO '92-95 РЕШЕТКА РАДИАТОРА С ПЛАНКОЙ ФАРТУКОМ В СБОРЕ ГРУНТ СЕРАЯ</v>
      </c>
      <c r="E4849" s="25" t="str">
        <f>IF(VLOOKUP(C4849,Baza!A:D,2,FALSE)&gt;0,"+","-")</f>
        <v>-</v>
      </c>
      <c r="F4849" s="25">
        <f>VLOOKUP(C4849,Baza!A:E,3,FALSE)</f>
        <v>0</v>
      </c>
      <c r="G4849" s="25">
        <f>VLOOKUP(C4849,Baza!A:E,3,FALSE)*курс</f>
        <v>0</v>
      </c>
      <c r="H4849" s="25" t="str">
        <f>VLOOKUP(C4849,Baza!A:E,4,FALSE)</f>
        <v>1H5898913</v>
      </c>
      <c r="I4849" s="25" t="str">
        <f>VLOOKUP(C4849,BREND!A:C,2,FALSE)</f>
        <v>API</v>
      </c>
    </row>
    <row r="4850" spans="1:9" hidden="1" outlineLevel="2">
      <c r="A4850" s="26" t="s">
        <v>3436</v>
      </c>
      <c r="B4850" s="26" t="s">
        <v>3436</v>
      </c>
      <c r="C4850" s="24" t="s">
        <v>6318</v>
      </c>
      <c r="D4850" s="26" t="str">
        <f>VLOOKUP(C4850,Baza!A:E,5,FALSE)</f>
        <v>VENTO '92-95 РЕШЕТКА РАДИАТОРА БЕЗ ПЛАНКИ ГРУНТОВАННАЯ, СЕРАЯ</v>
      </c>
      <c r="E4850" s="25" t="str">
        <f>IF(VLOOKUP(C4850,Baza!A:D,2,FALSE)&gt;0,"+","-")</f>
        <v>-</v>
      </c>
      <c r="F4850" s="25">
        <f>VLOOKUP(C4850,Baza!A:E,3,FALSE)</f>
        <v>0</v>
      </c>
      <c r="G4850" s="25">
        <f>VLOOKUP(C4850,Baza!A:E,3,FALSE)*курс</f>
        <v>0</v>
      </c>
      <c r="H4850" s="25" t="str">
        <f>VLOOKUP(C4850,Baza!A:E,4,FALSE)</f>
        <v>1H5898913</v>
      </c>
      <c r="I4850" s="25" t="str">
        <f>VLOOKUP(C4850,BREND!A:C,2,FALSE)</f>
        <v>API</v>
      </c>
    </row>
    <row r="4851" spans="1:9" hidden="1" outlineLevel="1" collapsed="1">
      <c r="A4851" s="96" t="s">
        <v>29</v>
      </c>
      <c r="B4851" s="96" t="s">
        <v>27749</v>
      </c>
      <c r="C4851" s="17"/>
      <c r="D4851" s="17"/>
      <c r="E4851" s="17"/>
      <c r="F4851" s="17"/>
      <c r="G4851" s="17"/>
      <c r="H4851" s="17"/>
      <c r="I4851" s="17"/>
    </row>
    <row r="4852" spans="1:9" hidden="1" outlineLevel="2">
      <c r="A4852" s="26" t="s">
        <v>27749</v>
      </c>
      <c r="B4852" s="26" t="s">
        <v>27749</v>
      </c>
      <c r="C4852" s="24" t="s">
        <v>21517</v>
      </c>
      <c r="D4852" s="26" t="str">
        <f>VLOOKUP(C4852,Baza!A:E,5,FALSE)</f>
        <v>CRAFTER '06- ФОНАРЬ ЛЕВЫЙ</v>
      </c>
      <c r="E4852" s="25" t="str">
        <f>IF(VLOOKUP(C4852,Baza!A:D,2,FALSE)&gt;0,"+","-")</f>
        <v>-</v>
      </c>
      <c r="F4852" s="25">
        <f>VLOOKUP(C4852,Baza!A:E,3,FALSE)</f>
        <v>33</v>
      </c>
      <c r="G4852" s="25">
        <f>VLOOKUP(C4852,Baza!A:E,3,FALSE)*курс</f>
        <v>1346.3999999999999</v>
      </c>
      <c r="H4852" s="25" t="str">
        <f>VLOOKUP(C4852,Baza!A:E,4,FALSE)</f>
        <v>2E0945095</v>
      </c>
      <c r="I4852" s="25" t="str">
        <f>VLOOKUP(C4852,BREND!A:C,2,FALSE)</f>
        <v>DEPO</v>
      </c>
    </row>
    <row r="4853" spans="1:9" hidden="1" outlineLevel="2">
      <c r="A4853" s="26" t="s">
        <v>27749</v>
      </c>
      <c r="B4853" s="26" t="s">
        <v>27749</v>
      </c>
      <c r="C4853" s="24" t="s">
        <v>21520</v>
      </c>
      <c r="D4853" s="26" t="str">
        <f>VLOOKUP(C4853,Baza!A:E,5,FALSE)</f>
        <v>CRAFTER '06- ФОНАРЬ ПРАВЫЙ</v>
      </c>
      <c r="E4853" s="25" t="str">
        <f>IF(VLOOKUP(C4853,Baza!A:D,2,FALSE)&gt;0,"+","-")</f>
        <v>+</v>
      </c>
      <c r="F4853" s="25">
        <f>VLOOKUP(C4853,Baza!A:E,3,FALSE)</f>
        <v>33</v>
      </c>
      <c r="G4853" s="25">
        <f>VLOOKUP(C4853,Baza!A:E,3,FALSE)*курс</f>
        <v>1346.3999999999999</v>
      </c>
      <c r="H4853" s="25" t="str">
        <f>VLOOKUP(C4853,Baza!A:E,4,FALSE)</f>
        <v>2E0945096</v>
      </c>
      <c r="I4853" s="25" t="str">
        <f>VLOOKUP(C4853,BREND!A:C,2,FALSE)</f>
        <v>DEPO</v>
      </c>
    </row>
    <row r="4854" spans="1:9" collapsed="1">
      <c r="A4854" s="95" t="s">
        <v>20419</v>
      </c>
      <c r="B4854" s="95" t="s">
        <v>27118</v>
      </c>
      <c r="C4854" s="74"/>
      <c r="D4854" s="74"/>
      <c r="E4854" s="74"/>
      <c r="F4854" s="74"/>
      <c r="G4854" s="74"/>
      <c r="H4854" s="74"/>
      <c r="I4854" s="74"/>
    </row>
    <row r="4855" spans="1:9" hidden="1" outlineLevel="2">
      <c r="A4855" s="81" t="s">
        <v>27118</v>
      </c>
      <c r="B4855" s="81" t="s">
        <v>29808</v>
      </c>
      <c r="C4855" s="74"/>
      <c r="D4855" s="74"/>
      <c r="E4855" s="74"/>
      <c r="F4855" s="74"/>
      <c r="G4855" s="74"/>
      <c r="H4855" s="74"/>
      <c r="I4855" s="74"/>
    </row>
    <row r="4856" spans="1:9" hidden="1" outlineLevel="2">
      <c r="A4856" s="26" t="s">
        <v>29808</v>
      </c>
      <c r="B4856" s="26" t="s">
        <v>29808</v>
      </c>
      <c r="C4856" s="24" t="s">
        <v>26502</v>
      </c>
      <c r="D4856" s="26" t="str">
        <f>VLOOKUP(C4857,Baza!A:E,5,FALSE)</f>
        <v>CAYENNE 03- ДИСК ТОРМОЗНОЙ ПЕРЕДНИЙ, ЛЕВЫЙ  (1шт) (ПЕРФОРИРОВАННЫЙ)</v>
      </c>
      <c r="E4856" s="25" t="str">
        <f>IF(VLOOKUP(C4857,Baza!A:D,2,FALSE)&gt;0,"+","-")</f>
        <v>-</v>
      </c>
      <c r="F4856" s="25">
        <f>VLOOKUP(C4857,Baza!A:E,3,FALSE)</f>
        <v>0</v>
      </c>
      <c r="G4856" s="25">
        <f>VLOOKUP(C4857,Baza!A:E,3,FALSE)*курс</f>
        <v>0</v>
      </c>
      <c r="H4856" s="25" t="str">
        <f>VLOOKUP(C4857,Baza!A:E,4,FALSE)</f>
        <v>95535140161</v>
      </c>
      <c r="I4856" s="25" t="str">
        <f>VLOOKUP(C4857,BREND!A:C,2,FALSE)</f>
        <v>SCHNIEDER</v>
      </c>
    </row>
    <row r="4857" spans="1:9" hidden="1" outlineLevel="2">
      <c r="A4857" s="26" t="s">
        <v>29808</v>
      </c>
      <c r="B4857" s="26" t="s">
        <v>29808</v>
      </c>
      <c r="C4857" s="24" t="s">
        <v>26498</v>
      </c>
      <c r="D4857" s="26" t="str">
        <f>VLOOKUP(C4857,Baza!A:E,5,FALSE)</f>
        <v>CAYENNE 03- ДИСК ТОРМОЗНОЙ ПЕРЕДНИЙ, ЛЕВЫЙ  (1шт) (ПЕРФОРИРОВАННЫЙ)</v>
      </c>
      <c r="E4857" s="25" t="str">
        <f>IF(VLOOKUP(C4857,Baza!A:D,2,FALSE)&gt;0,"+","-")</f>
        <v>-</v>
      </c>
      <c r="F4857" s="25">
        <f>VLOOKUP(C4857,Baza!A:E,3,FALSE)</f>
        <v>0</v>
      </c>
      <c r="G4857" s="25">
        <f>VLOOKUP(C4857,Baza!A:E,3,FALSE)*курс</f>
        <v>0</v>
      </c>
      <c r="H4857" s="25" t="str">
        <f>VLOOKUP(C4857,Baza!A:E,4,FALSE)</f>
        <v>95535140161</v>
      </c>
      <c r="I4857" s="25" t="str">
        <f>VLOOKUP(C4857,BREND!A:C,2,FALSE)</f>
        <v>SCHNIEDER</v>
      </c>
    </row>
    <row r="4858" spans="1:9" hidden="1" outlineLevel="2">
      <c r="A4858" s="26" t="s">
        <v>29808</v>
      </c>
      <c r="B4858" s="26" t="s">
        <v>29808</v>
      </c>
      <c r="C4858" s="24" t="s">
        <v>26500</v>
      </c>
      <c r="D4858" s="26" t="str">
        <f>VLOOKUP(C4858,Baza!A:E,5,FALSE)</f>
        <v>CAYENNE 03- ДИСК ТОРМОЗНОЙ ПЕРЕДНИЙ, ПРАВЫЙ  (1шт) (ПЕРФОРИРОВАННЫЙ)</v>
      </c>
      <c r="E4858" s="25" t="str">
        <f>IF(VLOOKUP(C4858,Baza!A:D,2,FALSE)&gt;0,"+","-")</f>
        <v>-</v>
      </c>
      <c r="F4858" s="25">
        <f>VLOOKUP(C4858,Baza!A:E,3,FALSE)</f>
        <v>0</v>
      </c>
      <c r="G4858" s="25">
        <f>VLOOKUP(C4858,Baza!A:E,3,FALSE)*курс</f>
        <v>0</v>
      </c>
      <c r="H4858" s="25" t="str">
        <f>VLOOKUP(C4858,Baza!A:E,4,FALSE)</f>
        <v>95535140261</v>
      </c>
      <c r="I4858" s="25" t="str">
        <f>VLOOKUP(C4858,BREND!A:C,2,FALSE)</f>
        <v>SCHNIEDER</v>
      </c>
    </row>
    <row r="4859" spans="1:9" collapsed="1">
      <c r="A4859" s="95" t="s">
        <v>20419</v>
      </c>
      <c r="B4859" s="95" t="s">
        <v>64</v>
      </c>
      <c r="C4859" s="74"/>
      <c r="D4859" s="74"/>
      <c r="E4859" s="74"/>
      <c r="F4859" s="74"/>
      <c r="G4859" s="74"/>
      <c r="H4859" s="74"/>
      <c r="I4859" s="74"/>
    </row>
    <row r="4860" spans="1:9" hidden="1" outlineLevel="1" collapsed="1">
      <c r="A4860" s="96" t="s">
        <v>64</v>
      </c>
      <c r="B4860" s="96" t="s">
        <v>20444</v>
      </c>
      <c r="C4860" s="17"/>
      <c r="D4860" s="17"/>
      <c r="E4860" s="17"/>
      <c r="F4860" s="17"/>
      <c r="G4860" s="17"/>
      <c r="H4860" s="17"/>
      <c r="I4860" s="17"/>
    </row>
    <row r="4861" spans="1:9" hidden="1" outlineLevel="2">
      <c r="A4861" s="96" t="s">
        <v>20444</v>
      </c>
      <c r="B4861" s="96" t="s">
        <v>3539</v>
      </c>
      <c r="C4861" s="17"/>
      <c r="D4861" s="17"/>
      <c r="E4861" s="17"/>
      <c r="F4861" s="17"/>
      <c r="G4861" s="17"/>
      <c r="H4861" s="17"/>
      <c r="I4861" s="17"/>
    </row>
    <row r="4862" spans="1:9" hidden="1" outlineLevel="2">
      <c r="A4862" s="26" t="s">
        <v>3539</v>
      </c>
      <c r="B4862" s="26" t="s">
        <v>3539</v>
      </c>
      <c r="C4862" s="24" t="s">
        <v>3538</v>
      </c>
      <c r="D4862" s="26" t="str">
        <f>VLOOKUP(C4862,Baza!A:E,5,FALSE)</f>
        <v>S40 '04- ФАРА ПРАВАЯ</v>
      </c>
      <c r="E4862" s="25" t="str">
        <f>IF(VLOOKUP(C4862,Baza!A:D,2,FALSE)&gt;0,"+","-")</f>
        <v>-</v>
      </c>
      <c r="F4862" s="25">
        <f>VLOOKUP(C4862,Baza!A:E,3,FALSE)</f>
        <v>108</v>
      </c>
      <c r="G4862" s="25">
        <f>VLOOKUP(C4862,Baza!A:E,3,FALSE)*курс</f>
        <v>4406.3999999999996</v>
      </c>
      <c r="H4862" s="25" t="str">
        <f>VLOOKUP(C4862,Baza!A:E,4,FALSE)</f>
        <v>30678204</v>
      </c>
      <c r="I4862" s="25" t="str">
        <f>VLOOKUP(C4862,BREND!A:C,2,FALSE)</f>
        <v>DEPO</v>
      </c>
    </row>
    <row r="4863" spans="1:9" hidden="1" outlineLevel="2">
      <c r="A4863" s="26" t="s">
        <v>3539</v>
      </c>
      <c r="B4863" s="26" t="s">
        <v>3539</v>
      </c>
      <c r="C4863" s="24" t="s">
        <v>3921</v>
      </c>
      <c r="D4863" s="26" t="str">
        <f>VLOOKUP(C4863,Baza!A:E,5,FALSE)</f>
        <v>S40 '04- ФАРА ЛЕВАЯ</v>
      </c>
      <c r="E4863" s="25" t="str">
        <f>IF(VLOOKUP(C4863,Baza!A:D,2,FALSE)&gt;0,"+","-")</f>
        <v>-</v>
      </c>
      <c r="F4863" s="25">
        <f>VLOOKUP(C4863,Baza!A:E,3,FALSE)</f>
        <v>128</v>
      </c>
      <c r="G4863" s="25">
        <f>VLOOKUP(C4863,Baza!A:E,3,FALSE)*курс</f>
        <v>5222.3999999999996</v>
      </c>
      <c r="H4863" s="25" t="str">
        <f>VLOOKUP(C4863,Baza!A:E,4,FALSE)</f>
        <v>30678203</v>
      </c>
      <c r="I4863" s="25" t="str">
        <f>VLOOKUP(C4863,BREND!A:C,2,FALSE)</f>
        <v>DEPO</v>
      </c>
    </row>
    <row r="4864" spans="1:9" hidden="1" outlineLevel="2">
      <c r="A4864" s="26" t="s">
        <v>3539</v>
      </c>
      <c r="B4864" s="26" t="s">
        <v>3539</v>
      </c>
      <c r="C4864" s="24" t="s">
        <v>23728</v>
      </c>
      <c r="D4864" s="26" t="str">
        <f>VLOOKUP(C4864,Baza!A:E,5,FALSE)</f>
        <v>S40 '04-'07 / V50 '05-'07 БАМПЕР ПЕРЕДНИЙ, МАТОВЫЙ, ЧЁРНЫЙ</v>
      </c>
      <c r="E4864" s="25" t="str">
        <f>IF(VLOOKUP(C4864,Baza!A:D,2,FALSE)&gt;0,"+","-")</f>
        <v>-</v>
      </c>
      <c r="F4864" s="25">
        <f>VLOOKUP(C4864,Baza!A:E,3,FALSE)</f>
        <v>0</v>
      </c>
      <c r="G4864" s="25">
        <f>VLOOKUP(C4864,Baza!A:E,3,FALSE)*курс</f>
        <v>0</v>
      </c>
      <c r="H4864" s="25" t="str">
        <f>VLOOKUP(C4864,Baza!A:E,4,FALSE)</f>
        <v>39991837</v>
      </c>
      <c r="I4864" s="25" t="str">
        <f>VLOOKUP(C4864,BREND!A:C,2,FALSE)</f>
        <v>API</v>
      </c>
    </row>
    <row r="4865" spans="1:9" hidden="1" outlineLevel="2">
      <c r="A4865" s="26" t="s">
        <v>3539</v>
      </c>
      <c r="B4865" s="26" t="s">
        <v>3539</v>
      </c>
      <c r="C4865" s="24" t="s">
        <v>23731</v>
      </c>
      <c r="D4865" s="26" t="str">
        <f>VLOOKUP(C4865,Baza!A:E,5,FALSE)</f>
        <v>S40 '04-'07 / V50 '05-'07 БАМПЕР ПЕРЕДНИЙ, МАТОВЫЙ, ЧЁРНЫЙ С ОТВЕРСТИЯМИ П/ОМЫВАТЕЛЬ</v>
      </c>
      <c r="E4865" s="25" t="str">
        <f>IF(VLOOKUP(C4865,Baza!A:D,2,FALSE)&gt;0,"+","-")</f>
        <v>-</v>
      </c>
      <c r="F4865" s="25">
        <f>VLOOKUP(C4865,Baza!A:E,3,FALSE)</f>
        <v>193</v>
      </c>
      <c r="G4865" s="25">
        <f>VLOOKUP(C4865,Baza!A:E,3,FALSE)*курс</f>
        <v>7874.4</v>
      </c>
      <c r="H4865" s="25" t="str">
        <f>VLOOKUP(C4865,Baza!A:E,4,FALSE)</f>
        <v>39991834</v>
      </c>
      <c r="I4865" s="25" t="str">
        <f>VLOOKUP(C4865,BREND!A:C,2,FALSE)</f>
        <v>API</v>
      </c>
    </row>
    <row r="4866" spans="1:9" hidden="1" outlineLevel="2">
      <c r="A4866" s="26" t="s">
        <v>3539</v>
      </c>
      <c r="B4866" s="26" t="s">
        <v>3539</v>
      </c>
      <c r="C4866" s="24" t="s">
        <v>23734</v>
      </c>
      <c r="D4866" s="26" t="str">
        <f>VLOOKUP(C4866,Baza!A:E,5,FALSE)</f>
        <v>S40 '04-'07 / V50 '05-'07 УСИЛИТЕЛЬ БАМПЕРА</v>
      </c>
      <c r="E4866" s="25" t="str">
        <f>IF(VLOOKUP(C4866,Baza!A:D,2,FALSE)&gt;0,"+","-")</f>
        <v>-</v>
      </c>
      <c r="F4866" s="25">
        <f>VLOOKUP(C4866,Baza!A:E,3,FALSE)</f>
        <v>89</v>
      </c>
      <c r="G4866" s="25">
        <f>VLOOKUP(C4866,Baza!A:E,3,FALSE)*курс</f>
        <v>3631.2</v>
      </c>
      <c r="H4866" s="25" t="str">
        <f>VLOOKUP(C4866,Baza!A:E,4,FALSE)</f>
        <v>30699334</v>
      </c>
      <c r="I4866" s="25" t="str">
        <f>VLOOKUP(C4866,BREND!A:C,2,FALSE)</f>
        <v>API</v>
      </c>
    </row>
    <row r="4867" spans="1:9" hidden="1" outlineLevel="2">
      <c r="A4867" s="26" t="s">
        <v>3539</v>
      </c>
      <c r="B4867" s="26" t="s">
        <v>3539</v>
      </c>
      <c r="C4867" s="24" t="s">
        <v>23752</v>
      </c>
      <c r="D4867" s="26" t="str">
        <f>VLOOKUP(C4867,Baza!A:E,5,FALSE)</f>
        <v>S40 '04-'07 / V50 '05-'07 ПЕРЕДНЯЯ ПАНЕЛЬ</v>
      </c>
      <c r="E4867" s="25" t="str">
        <f>IF(VLOOKUP(C4867,Baza!A:D,2,FALSE)&gt;0,"+","-")</f>
        <v>+</v>
      </c>
      <c r="F4867" s="25">
        <f>VLOOKUP(C4867,Baza!A:E,3,FALSE)</f>
        <v>180</v>
      </c>
      <c r="G4867" s="25">
        <f>VLOOKUP(C4867,Baza!A:E,3,FALSE)*курс</f>
        <v>7343.9999999999991</v>
      </c>
      <c r="H4867" s="25" t="str">
        <f>VLOOKUP(C4867,Baza!A:E,4,FALSE)</f>
        <v>30762273</v>
      </c>
      <c r="I4867" s="25" t="str">
        <f>VLOOKUP(C4867,BREND!A:C,2,FALSE)</f>
        <v>API</v>
      </c>
    </row>
    <row r="4868" spans="1:9" hidden="1" outlineLevel="2">
      <c r="A4868" s="26" t="s">
        <v>3539</v>
      </c>
      <c r="B4868" s="26" t="s">
        <v>3539</v>
      </c>
      <c r="C4868" s="24" t="s">
        <v>23755</v>
      </c>
      <c r="D4868" s="26" t="str">
        <f>VLOOKUP(C4868,Baza!A:E,5,FALSE)</f>
        <v>S40 '04-'07 / V50 '05-'07 КАПОТ</v>
      </c>
      <c r="E4868" s="25" t="str">
        <f>IF(VLOOKUP(C4868,Baza!A:D,2,FALSE)&gt;0,"+","-")</f>
        <v>+</v>
      </c>
      <c r="F4868" s="25">
        <f>VLOOKUP(C4868,Baza!A:E,3,FALSE)</f>
        <v>222</v>
      </c>
      <c r="G4868" s="25">
        <f>VLOOKUP(C4868,Baza!A:E,3,FALSE)*курс</f>
        <v>9057.5999999999985</v>
      </c>
      <c r="H4868" s="25" t="str">
        <f>VLOOKUP(C4868,Baza!A:E,4,FALSE)</f>
        <v>31265118</v>
      </c>
      <c r="I4868" s="25" t="str">
        <f>VLOOKUP(C4868,BREND!A:C,2,FALSE)</f>
        <v>API</v>
      </c>
    </row>
    <row r="4869" spans="1:9" hidden="1" outlineLevel="2">
      <c r="A4869" s="26" t="s">
        <v>3539</v>
      </c>
      <c r="B4869" s="26" t="s">
        <v>3539</v>
      </c>
      <c r="C4869" s="24" t="s">
        <v>23758</v>
      </c>
      <c r="D4869" s="26" t="str">
        <f>VLOOKUP(C4869,Baza!A:E,5,FALSE)</f>
        <v>S40 '04-'07 / V50 '05-'07 КРЫЛО ПЕРЕДНЕЕ, ЛЕВОЕ</v>
      </c>
      <c r="E4869" s="25" t="str">
        <f>IF(VLOOKUP(C4869,Baza!A:D,2,FALSE)&gt;0,"+","-")</f>
        <v>+</v>
      </c>
      <c r="F4869" s="25">
        <f>VLOOKUP(C4869,Baza!A:E,3,FALSE)</f>
        <v>125</v>
      </c>
      <c r="G4869" s="25">
        <f>VLOOKUP(C4869,Baza!A:E,3,FALSE)*курс</f>
        <v>5100</v>
      </c>
      <c r="H4869" s="25" t="str">
        <f>VLOOKUP(C4869,Baza!A:E,4,FALSE)</f>
        <v>31297540</v>
      </c>
      <c r="I4869" s="25" t="str">
        <f>VLOOKUP(C4869,BREND!A:C,2,FALSE)</f>
        <v>API</v>
      </c>
    </row>
    <row r="4870" spans="1:9" hidden="1" outlineLevel="2">
      <c r="A4870" s="26" t="s">
        <v>3539</v>
      </c>
      <c r="B4870" s="26" t="s">
        <v>3539</v>
      </c>
      <c r="C4870" s="24" t="s">
        <v>23761</v>
      </c>
      <c r="D4870" s="26" t="str">
        <f>VLOOKUP(C4870,Baza!A:E,5,FALSE)</f>
        <v>S40 '04-'07 / V50 '05-'07 КРЫЛО ПЕРЕДНЕЕ, ПРАВОЕ</v>
      </c>
      <c r="E4870" s="25" t="str">
        <f>IF(VLOOKUP(C4870,Baza!A:D,2,FALSE)&gt;0,"+","-")</f>
        <v>+</v>
      </c>
      <c r="F4870" s="25">
        <f>VLOOKUP(C4870,Baza!A:E,3,FALSE)</f>
        <v>125</v>
      </c>
      <c r="G4870" s="25">
        <f>VLOOKUP(C4870,Baza!A:E,3,FALSE)*курс</f>
        <v>5100</v>
      </c>
      <c r="H4870" s="25" t="str">
        <f>VLOOKUP(C4870,Baza!A:E,4,FALSE)</f>
        <v>31278845</v>
      </c>
      <c r="I4870" s="25" t="str">
        <f>VLOOKUP(C4870,BREND!A:C,2,FALSE)</f>
        <v>API</v>
      </c>
    </row>
    <row r="4871" spans="1:9" hidden="1" outlineLevel="2">
      <c r="A4871" s="26" t="s">
        <v>3539</v>
      </c>
      <c r="B4871" s="26" t="s">
        <v>3539</v>
      </c>
      <c r="C4871" s="24" t="s">
        <v>23764</v>
      </c>
      <c r="D4871" s="26" t="str">
        <f>VLOOKUP(C4871,Baza!A:E,5,FALSE)</f>
        <v>S40 '04-'07 / V50 '05-'07 ЛОКЕР КРЫЛА ПЕРЕДНЕГО, ЛЕВОГО</v>
      </c>
      <c r="E4871" s="25" t="str">
        <f>IF(VLOOKUP(C4871,Baza!A:D,2,FALSE)&gt;0,"+","-")</f>
        <v>+</v>
      </c>
      <c r="F4871" s="25">
        <f>VLOOKUP(C4871,Baza!A:E,3,FALSE)</f>
        <v>14</v>
      </c>
      <c r="G4871" s="25">
        <f>VLOOKUP(C4871,Baza!A:E,3,FALSE)*курс</f>
        <v>571.19999999999993</v>
      </c>
      <c r="H4871" s="25" t="str">
        <f>VLOOKUP(C4871,Baza!A:E,4,FALSE)</f>
        <v>30678143</v>
      </c>
      <c r="I4871" s="25" t="str">
        <f>VLOOKUP(C4871,BREND!A:C,2,FALSE)</f>
        <v>API</v>
      </c>
    </row>
    <row r="4872" spans="1:9" hidden="1" outlineLevel="2">
      <c r="A4872" s="26" t="s">
        <v>3539</v>
      </c>
      <c r="B4872" s="26" t="s">
        <v>3539</v>
      </c>
      <c r="C4872" s="24" t="s">
        <v>23767</v>
      </c>
      <c r="D4872" s="26" t="str">
        <f>VLOOKUP(C4872,Baza!A:E,5,FALSE)</f>
        <v>S40 '04-'07 / V50 '05-'07 ЛОКЕР КРЫЛА ПЕРЕДНЕГО, ПРАВОГО</v>
      </c>
      <c r="E4872" s="25" t="str">
        <f>IF(VLOOKUP(C4872,Baza!A:D,2,FALSE)&gt;0,"+","-")</f>
        <v>+</v>
      </c>
      <c r="F4872" s="25">
        <f>VLOOKUP(C4872,Baza!A:E,3,FALSE)</f>
        <v>14</v>
      </c>
      <c r="G4872" s="25">
        <f>VLOOKUP(C4872,Baza!A:E,3,FALSE)*курс</f>
        <v>571.19999999999993</v>
      </c>
      <c r="H4872" s="25" t="str">
        <f>VLOOKUP(C4872,Baza!A:E,4,FALSE)</f>
        <v>30678144</v>
      </c>
      <c r="I4872" s="25" t="str">
        <f>VLOOKUP(C4872,BREND!A:C,2,FALSE)</f>
        <v>API</v>
      </c>
    </row>
    <row r="4873" spans="1:9" hidden="1" outlineLevel="2">
      <c r="A4873" s="26" t="s">
        <v>3539</v>
      </c>
      <c r="B4873" s="26" t="s">
        <v>3539</v>
      </c>
      <c r="C4873" s="24" t="s">
        <v>25260</v>
      </c>
      <c r="D4873" s="26" t="str">
        <f>VLOOKUP(C4873,Baza!A:E,5,FALSE)</f>
        <v xml:space="preserve">S40 '04-'07 / V50 '05-'07 БАМПЕР ПЕРЕДНИЙ, МАТОВЫЙ, ЧЁРНЫЙ </v>
      </c>
      <c r="E4873" s="25" t="str">
        <f>IF(VLOOKUP(C4873,Baza!A:D,2,FALSE)&gt;0,"+","-")</f>
        <v>+</v>
      </c>
      <c r="F4873" s="25">
        <f>VLOOKUP(C4873,Baza!A:E,3,FALSE)</f>
        <v>180</v>
      </c>
      <c r="G4873" s="25">
        <f>VLOOKUP(C4873,Baza!A:E,3,FALSE)*курс</f>
        <v>7343.9999999999991</v>
      </c>
      <c r="H4873" s="25">
        <f>VLOOKUP(C4873,Baza!A:E,4,FALSE)</f>
        <v>0</v>
      </c>
      <c r="I4873" s="25" t="str">
        <f>VLOOKUP(C4873,BREND!A:C,2,FALSE)</f>
        <v>API</v>
      </c>
    </row>
    <row r="4874" spans="1:9" hidden="1" outlineLevel="2">
      <c r="A4874" s="96" t="s">
        <v>20444</v>
      </c>
      <c r="B4874" s="96" t="s">
        <v>1794</v>
      </c>
      <c r="C4874" s="17"/>
      <c r="D4874" s="17"/>
      <c r="E4874" s="17"/>
      <c r="F4874" s="17"/>
      <c r="G4874" s="17"/>
      <c r="H4874" s="17"/>
      <c r="I4874" s="17"/>
    </row>
    <row r="4875" spans="1:9" hidden="1" outlineLevel="2">
      <c r="A4875" s="26" t="s">
        <v>1794</v>
      </c>
      <c r="B4875" s="26" t="s">
        <v>1794</v>
      </c>
      <c r="C4875" s="24" t="s">
        <v>1795</v>
      </c>
      <c r="D4875" s="26" t="str">
        <f>VLOOKUP(C4875,Baza!A:E,5,FALSE)</f>
        <v>S40 '96-00 БАМПЕР ПЕРЕДНИЙ, ГРУНТОВАННЫЙ,С ОТВЕРСТИЯМИ ПОД П/ТУМАННЫЕ ФАРЫ</v>
      </c>
      <c r="E4875" s="25" t="str">
        <f>IF(VLOOKUP(C4875,Baza!A:D,2,FALSE)&gt;0,"+","-")</f>
        <v>+</v>
      </c>
      <c r="F4875" s="25">
        <f>VLOOKUP(C4875,Baza!A:E,3,FALSE)</f>
        <v>90</v>
      </c>
      <c r="G4875" s="25">
        <f>VLOOKUP(C4875,Baza!A:E,3,FALSE)*курс</f>
        <v>3671.9999999999995</v>
      </c>
      <c r="H4875" s="25" t="str">
        <f>VLOOKUP(C4875,Baza!A:E,4,FALSE)</f>
        <v>30859280</v>
      </c>
      <c r="I4875" s="25" t="str">
        <f>VLOOKUP(C4875,BREND!A:C,2,FALSE)</f>
        <v>API</v>
      </c>
    </row>
    <row r="4876" spans="1:9" hidden="1" outlineLevel="2">
      <c r="A4876" s="26" t="s">
        <v>1794</v>
      </c>
      <c r="B4876" s="26" t="s">
        <v>1794</v>
      </c>
      <c r="C4876" s="24" t="s">
        <v>1796</v>
      </c>
      <c r="D4876" s="26" t="str">
        <f>VLOOKUP(C4876,Baza!A:E,5,FALSE)</f>
        <v>S40 '96-03 КАПОТ</v>
      </c>
      <c r="E4876" s="25" t="str">
        <f>IF(VLOOKUP(C4876,Baza!A:D,2,FALSE)&gt;0,"+","-")</f>
        <v>-</v>
      </c>
      <c r="F4876" s="25">
        <f>VLOOKUP(C4876,Baza!A:E,3,FALSE)</f>
        <v>85</v>
      </c>
      <c r="G4876" s="25">
        <f>VLOOKUP(C4876,Baza!A:E,3,FALSE)*курс</f>
        <v>3467.9999999999995</v>
      </c>
      <c r="H4876" s="25" t="str">
        <f>VLOOKUP(C4876,Baza!A:E,4,FALSE)</f>
        <v>30621340.6</v>
      </c>
      <c r="I4876" s="25" t="str">
        <f>VLOOKUP(C4876,BREND!A:C,2,FALSE)</f>
        <v>API</v>
      </c>
    </row>
    <row r="4877" spans="1:9" hidden="1" outlineLevel="2">
      <c r="A4877" s="26" t="s">
        <v>1794</v>
      </c>
      <c r="B4877" s="26" t="s">
        <v>1794</v>
      </c>
      <c r="C4877" s="24" t="s">
        <v>1798</v>
      </c>
      <c r="D4877" s="26" t="str">
        <f>VLOOKUP(C4877,Baza!A:E,5,FALSE)</f>
        <v>S40 '96-03 КРЫЛО ПЕРЕДНЕЕ, ЛЕВОЕ, С ОТВЕРСТИЕМ</v>
      </c>
      <c r="E4877" s="25" t="str">
        <f>IF(VLOOKUP(C4877,Baza!A:D,2,FALSE)&gt;0,"+","-")</f>
        <v>-</v>
      </c>
      <c r="F4877" s="25">
        <f>VLOOKUP(C4877,Baza!A:E,3,FALSE)</f>
        <v>27</v>
      </c>
      <c r="G4877" s="25">
        <f>VLOOKUP(C4877,Baza!A:E,3,FALSE)*курс</f>
        <v>1101.5999999999999</v>
      </c>
      <c r="H4877" s="25" t="str">
        <f>VLOOKUP(C4877,Baza!A:E,4,FALSE)</f>
        <v>30802306-8</v>
      </c>
      <c r="I4877" s="25" t="str">
        <f>VLOOKUP(C4877,BREND!A:C,2,FALSE)</f>
        <v>API</v>
      </c>
    </row>
    <row r="4878" spans="1:9" hidden="1" outlineLevel="2">
      <c r="A4878" s="26" t="s">
        <v>1794</v>
      </c>
      <c r="B4878" s="26" t="s">
        <v>1794</v>
      </c>
      <c r="C4878" s="24" t="s">
        <v>1799</v>
      </c>
      <c r="D4878" s="26" t="str">
        <f>VLOOKUP(C4878,Baza!A:E,5,FALSE)</f>
        <v>S40 '96-03 КРЫЛО ПЕРЕДНЕЕ, ПРАВОЕ, С ОТВЕРСТИЯМИ</v>
      </c>
      <c r="E4878" s="25" t="str">
        <f>IF(VLOOKUP(C4878,Baza!A:D,2,FALSE)&gt;0,"+","-")</f>
        <v>-</v>
      </c>
      <c r="F4878" s="25">
        <f>VLOOKUP(C4878,Baza!A:E,3,FALSE)</f>
        <v>27</v>
      </c>
      <c r="G4878" s="25">
        <f>VLOOKUP(C4878,Baza!A:E,3,FALSE)*курс</f>
        <v>1101.5999999999999</v>
      </c>
      <c r="H4878" s="25" t="str">
        <f>VLOOKUP(C4878,Baza!A:E,4,FALSE)</f>
        <v>30802307-6</v>
      </c>
      <c r="I4878" s="25" t="str">
        <f>VLOOKUP(C4878,BREND!A:C,2,FALSE)</f>
        <v>API</v>
      </c>
    </row>
    <row r="4879" spans="1:9" hidden="1" outlineLevel="2">
      <c r="A4879" s="26" t="s">
        <v>1794</v>
      </c>
      <c r="B4879" s="26" t="s">
        <v>1794</v>
      </c>
      <c r="C4879" s="24" t="s">
        <v>1800</v>
      </c>
      <c r="D4879" s="26" t="str">
        <f>VLOOKUP(C4879,Baza!A:E,5,FALSE)</f>
        <v>S40 '01-03 УКАЗАТЕЛЬ ПОВОРОТА ПЕРЕДНИЙ, ЛЕВЫЙ, ПРОЗРАЧНЫЙ</v>
      </c>
      <c r="E4879" s="25" t="str">
        <f>IF(VLOOKUP(C4879,Baza!A:D,2,FALSE)&gt;0,"+","-")</f>
        <v>+</v>
      </c>
      <c r="F4879" s="25">
        <f>VLOOKUP(C4879,Baza!A:E,3,FALSE)</f>
        <v>13.5</v>
      </c>
      <c r="G4879" s="25">
        <f>VLOOKUP(C4879,Baza!A:E,3,FALSE)*курс</f>
        <v>550.79999999999995</v>
      </c>
      <c r="H4879" s="25" t="str">
        <f>VLOOKUP(C4879,Baza!A:E,4,FALSE)</f>
        <v>30621831</v>
      </c>
      <c r="I4879" s="25" t="str">
        <f>VLOOKUP(C4879,BREND!A:C,2,FALSE)</f>
        <v>DEPO</v>
      </c>
    </row>
    <row r="4880" spans="1:9" hidden="1" outlineLevel="2">
      <c r="A4880" s="26" t="s">
        <v>1794</v>
      </c>
      <c r="B4880" s="26" t="s">
        <v>1794</v>
      </c>
      <c r="C4880" s="24" t="s">
        <v>1801</v>
      </c>
      <c r="D4880" s="26" t="str">
        <f>VLOOKUP(C4880,Baza!A:E,5,FALSE)</f>
        <v>S40 '98-00 УКАЗАТЕЛЬ ПОВОРОТА ПЕРЕДНИЙ, ЛЕВЫЙ, ПРОЗРАЧНЫЙ</v>
      </c>
      <c r="E4880" s="25" t="str">
        <f>IF(VLOOKUP(C4880,Baza!A:D,2,FALSE)&gt;0,"+","-")</f>
        <v>-</v>
      </c>
      <c r="F4880" s="25">
        <f>VLOOKUP(C4880,Baza!A:E,3,FALSE)</f>
        <v>12</v>
      </c>
      <c r="G4880" s="25">
        <f>VLOOKUP(C4880,Baza!A:E,3,FALSE)*курс</f>
        <v>489.59999999999997</v>
      </c>
      <c r="H4880" s="25" t="str">
        <f>VLOOKUP(C4880,Baza!A:E,4,FALSE)</f>
        <v>9169370</v>
      </c>
      <c r="I4880" s="25" t="str">
        <f>VLOOKUP(C4880,BREND!A:C,2,FALSE)</f>
        <v>DEPO</v>
      </c>
    </row>
    <row r="4881" spans="1:9" hidden="1" outlineLevel="2">
      <c r="A4881" s="26" t="s">
        <v>1794</v>
      </c>
      <c r="B4881" s="26" t="s">
        <v>1794</v>
      </c>
      <c r="C4881" s="24" t="s">
        <v>1802</v>
      </c>
      <c r="D4881" s="26" t="str">
        <f>VLOOKUP(C4881,Baza!A:E,5,FALSE)</f>
        <v>S40 '98-00 УКАЗАТЕЛЬ ПОВОРОТА ПЕРЕДНИЙ, ПРАВЫЙ, ПРОЗРАЧНЫЙ</v>
      </c>
      <c r="E4881" s="25" t="str">
        <f>IF(VLOOKUP(C4881,Baza!A:D,2,FALSE)&gt;0,"+","-")</f>
        <v>-</v>
      </c>
      <c r="F4881" s="25">
        <f>VLOOKUP(C4881,Baza!A:E,3,FALSE)</f>
        <v>12</v>
      </c>
      <c r="G4881" s="25">
        <f>VLOOKUP(C4881,Baza!A:E,3,FALSE)*курс</f>
        <v>489.59999999999997</v>
      </c>
      <c r="H4881" s="25" t="str">
        <f>VLOOKUP(C4881,Baza!A:E,4,FALSE)</f>
        <v>9169371</v>
      </c>
      <c r="I4881" s="25" t="str">
        <f>VLOOKUP(C4881,BREND!A:C,2,FALSE)</f>
        <v>DEPO</v>
      </c>
    </row>
    <row r="4882" spans="1:9" hidden="1" outlineLevel="2">
      <c r="A4882" s="26" t="s">
        <v>1794</v>
      </c>
      <c r="B4882" s="26" t="s">
        <v>1794</v>
      </c>
      <c r="C4882" s="24" t="s">
        <v>1803</v>
      </c>
      <c r="D4882" s="26" t="str">
        <f>VLOOKUP(C4882,Baza!A:E,5,FALSE)</f>
        <v>S40 '01-03 УКАЗАТЕЛЬ ПОВОРОТА ПЕРЕДНИЙ, ПРАВЫЙ, ПРОЗРАЧНЫЙ</v>
      </c>
      <c r="E4882" s="25" t="str">
        <f>IF(VLOOKUP(C4882,Baza!A:D,2,FALSE)&gt;0,"+","-")</f>
        <v>+</v>
      </c>
      <c r="F4882" s="25">
        <f>VLOOKUP(C4882,Baza!A:E,3,FALSE)</f>
        <v>13.5</v>
      </c>
      <c r="G4882" s="25">
        <f>VLOOKUP(C4882,Baza!A:E,3,FALSE)*курс</f>
        <v>550.79999999999995</v>
      </c>
      <c r="H4882" s="25" t="str">
        <f>VLOOKUP(C4882,Baza!A:E,4,FALSE)</f>
        <v>30621832</v>
      </c>
      <c r="I4882" s="25" t="str">
        <f>VLOOKUP(C4882,BREND!A:C,2,FALSE)</f>
        <v>DEPO</v>
      </c>
    </row>
    <row r="4883" spans="1:9" hidden="1" outlineLevel="2">
      <c r="A4883" s="26" t="s">
        <v>1794</v>
      </c>
      <c r="B4883" s="26" t="s">
        <v>1794</v>
      </c>
      <c r="C4883" s="24" t="s">
        <v>1804</v>
      </c>
      <c r="D4883" s="26" t="str">
        <f>VLOOKUP(C4883,Baza!A:E,5,FALSE)</f>
        <v xml:space="preserve">S40 '01-03 УКАЗАТЕЛЬ ПОВОРОТА ПЕРЕДНИЙ, ЛЕВЫЙ, ПРОЗРАЧНЫЙ, ТОНИРОВАННЫЙ </v>
      </c>
      <c r="E4883" s="25" t="str">
        <f>IF(VLOOKUP(C4883,Baza!A:D,2,FALSE)&gt;0,"+","-")</f>
        <v>-</v>
      </c>
      <c r="F4883" s="25">
        <f>VLOOKUP(C4883,Baza!A:E,3,FALSE)</f>
        <v>15.3</v>
      </c>
      <c r="G4883" s="25">
        <f>VLOOKUP(C4883,Baza!A:E,3,FALSE)*курс</f>
        <v>624.24</v>
      </c>
      <c r="H4883" s="25" t="str">
        <f>VLOOKUP(C4883,Baza!A:E,4,FALSE)</f>
        <v>30621835</v>
      </c>
      <c r="I4883" s="25" t="str">
        <f>VLOOKUP(C4883,BREND!A:C,2,FALSE)</f>
        <v>DEPO</v>
      </c>
    </row>
    <row r="4884" spans="1:9" hidden="1" outlineLevel="2">
      <c r="A4884" s="26" t="s">
        <v>1794</v>
      </c>
      <c r="B4884" s="26" t="s">
        <v>1794</v>
      </c>
      <c r="C4884" s="24" t="s">
        <v>1805</v>
      </c>
      <c r="D4884" s="26" t="str">
        <f>VLOOKUP(C4884,Baza!A:E,5,FALSE)</f>
        <v>S40 '01-03 УКЗААТЕЛЬ ПОВОРОТА ПЕРЕДНИЙ, ПРАВЫЙ, ПРОЗРАЧНЫЙ, ТОНИРОВАННЫЙ</v>
      </c>
      <c r="E4884" s="25" t="str">
        <f>IF(VLOOKUP(C4884,Baza!A:D,2,FALSE)&gt;0,"+","-")</f>
        <v>-</v>
      </c>
      <c r="F4884" s="25">
        <f>VLOOKUP(C4884,Baza!A:E,3,FALSE)</f>
        <v>15.3</v>
      </c>
      <c r="G4884" s="25">
        <f>VLOOKUP(C4884,Baza!A:E,3,FALSE)*курс</f>
        <v>624.24</v>
      </c>
      <c r="H4884" s="25" t="str">
        <f>VLOOKUP(C4884,Baza!A:E,4,FALSE)</f>
        <v>30621835</v>
      </c>
      <c r="I4884" s="25" t="str">
        <f>VLOOKUP(C4884,BREND!A:C,2,FALSE)</f>
        <v>DEPO</v>
      </c>
    </row>
    <row r="4885" spans="1:9" hidden="1" outlineLevel="2">
      <c r="A4885" s="26" t="s">
        <v>1794</v>
      </c>
      <c r="B4885" s="26" t="s">
        <v>1794</v>
      </c>
      <c r="C4885" s="24" t="s">
        <v>1806</v>
      </c>
      <c r="D4885" s="26" t="str">
        <f>VLOOKUP(C4885,Baza!A:E,5,FALSE)</f>
        <v>S40 '96-97 УКАЗАТЕЛЬ ПОВОРОТА ЛЕВЫЙ</v>
      </c>
      <c r="E4885" s="25" t="str">
        <f>IF(VLOOKUP(C4885,Baza!A:D,2,FALSE)&gt;0,"+","-")</f>
        <v>-</v>
      </c>
      <c r="F4885" s="25">
        <f>VLOOKUP(C4885,Baza!A:E,3,FALSE)</f>
        <v>9.5</v>
      </c>
      <c r="G4885" s="25">
        <f>VLOOKUP(C4885,Baza!A:E,3,FALSE)*курс</f>
        <v>387.59999999999997</v>
      </c>
      <c r="H4885" s="25" t="str">
        <f>VLOOKUP(C4885,Baza!A:E,4,FALSE)</f>
        <v>6817027</v>
      </c>
      <c r="I4885" s="25" t="str">
        <f>VLOOKUP(C4885,BREND!A:C,2,FALSE)</f>
        <v>DEPO</v>
      </c>
    </row>
    <row r="4886" spans="1:9" hidden="1" outlineLevel="2">
      <c r="A4886" s="26" t="s">
        <v>1794</v>
      </c>
      <c r="B4886" s="26" t="s">
        <v>1794</v>
      </c>
      <c r="C4886" s="24" t="s">
        <v>1807</v>
      </c>
      <c r="D4886" s="26" t="str">
        <f>VLOOKUP(C4886,Baza!A:E,5,FALSE)</f>
        <v>S40 '96-97 УКАЗЕТЕЛЬ ПОВОРОТА ПРАВЫЙ, БЕЛЫЙ</v>
      </c>
      <c r="E4886" s="25" t="str">
        <f>IF(VLOOKUP(C4886,Baza!A:D,2,FALSE)&gt;0,"+","-")</f>
        <v>-</v>
      </c>
      <c r="F4886" s="25">
        <f>VLOOKUP(C4886,Baza!A:E,3,FALSE)</f>
        <v>9.5</v>
      </c>
      <c r="G4886" s="25">
        <f>VLOOKUP(C4886,Baza!A:E,3,FALSE)*курс</f>
        <v>387.59999999999997</v>
      </c>
      <c r="H4886" s="25" t="str">
        <f>VLOOKUP(C4886,Baza!A:E,4,FALSE)</f>
        <v>6817028</v>
      </c>
      <c r="I4886" s="25" t="str">
        <f>VLOOKUP(C4886,BREND!A:C,2,FALSE)</f>
        <v>DEPO</v>
      </c>
    </row>
    <row r="4887" spans="1:9" hidden="1" outlineLevel="2">
      <c r="A4887" s="26" t="s">
        <v>1794</v>
      </c>
      <c r="B4887" s="26" t="s">
        <v>1794</v>
      </c>
      <c r="C4887" s="24" t="s">
        <v>1808</v>
      </c>
      <c r="D4887" s="26" t="str">
        <f>VLOOKUP(C4887,Baza!A:E,5,FALSE)</f>
        <v>S40 '98-00 УКАЗАТЕЛЬ ПОВОРОТА ПЕРЕДНИЙ, ЛЕВЫЙ, БЕЛЫЙ</v>
      </c>
      <c r="E4887" s="25" t="str">
        <f>IF(VLOOKUP(C4887,Baza!A:D,2,FALSE)&gt;0,"+","-")</f>
        <v>-</v>
      </c>
      <c r="F4887" s="25">
        <f>VLOOKUP(C4887,Baza!A:E,3,FALSE)</f>
        <v>14.2</v>
      </c>
      <c r="G4887" s="25">
        <f>VLOOKUP(C4887,Baza!A:E,3,FALSE)*курс</f>
        <v>579.3599999999999</v>
      </c>
      <c r="H4887" s="25" t="str">
        <f>VLOOKUP(C4887,Baza!A:E,4,FALSE)</f>
        <v>30862524</v>
      </c>
      <c r="I4887" s="25" t="str">
        <f>VLOOKUP(C4887,BREND!A:C,2,FALSE)</f>
        <v>DEPO</v>
      </c>
    </row>
    <row r="4888" spans="1:9" hidden="1" outlineLevel="2">
      <c r="A4888" s="26" t="s">
        <v>1794</v>
      </c>
      <c r="B4888" s="26" t="s">
        <v>1794</v>
      </c>
      <c r="C4888" s="24" t="s">
        <v>1809</v>
      </c>
      <c r="D4888" s="26" t="str">
        <f>VLOOKUP(C4888,Baza!A:E,5,FALSE)</f>
        <v>S40 '98-00 УКЗААТЕЛЬ ПОВОРОТА ПЕРЕДНИЙ, ПРАВЫЙ, БЕЛЫЙ</v>
      </c>
      <c r="E4888" s="25" t="str">
        <f>IF(VLOOKUP(C4888,Baza!A:D,2,FALSE)&gt;0,"+","-")</f>
        <v>-</v>
      </c>
      <c r="F4888" s="25">
        <f>VLOOKUP(C4888,Baza!A:E,3,FALSE)</f>
        <v>14.2</v>
      </c>
      <c r="G4888" s="25">
        <f>VLOOKUP(C4888,Baza!A:E,3,FALSE)*курс</f>
        <v>579.3599999999999</v>
      </c>
      <c r="H4888" s="25" t="str">
        <f>VLOOKUP(C4888,Baza!A:E,4,FALSE)</f>
        <v>30862523</v>
      </c>
      <c r="I4888" s="25" t="str">
        <f>VLOOKUP(C4888,BREND!A:C,2,FALSE)</f>
        <v>DEPO</v>
      </c>
    </row>
    <row r="4889" spans="1:9" hidden="1" outlineLevel="2">
      <c r="A4889" s="26" t="s">
        <v>1794</v>
      </c>
      <c r="B4889" s="26" t="s">
        <v>1794</v>
      </c>
      <c r="C4889" s="24" t="s">
        <v>442</v>
      </c>
      <c r="D4889" s="26" t="str">
        <f>VLOOKUP(C4889,Baza!A:E,5,FALSE)</f>
        <v xml:space="preserve">S40 ТОРМОЗНЫЕ ДИСКИ ЗАДНИЕ (2ШТ.) </v>
      </c>
      <c r="E4889" s="25" t="str">
        <f>IF(VLOOKUP(C4889,Baza!A:D,2,FALSE)&gt;0,"+","-")</f>
        <v>+</v>
      </c>
      <c r="F4889" s="25">
        <f>VLOOKUP(C4889,Baza!A:E,3,FALSE)</f>
        <v>13.5</v>
      </c>
      <c r="G4889" s="25">
        <f>VLOOKUP(C4889,Baza!A:E,3,FALSE)*курс</f>
        <v>550.79999999999995</v>
      </c>
      <c r="H4889" s="25" t="str">
        <f>VLOOKUP(C4889,Baza!A:E,4,FALSE)</f>
        <v>30872940</v>
      </c>
      <c r="I4889" s="25" t="str">
        <f>VLOOKUP(C4889,BREND!A:C,2,FALSE)</f>
        <v>SCHNIEDER</v>
      </c>
    </row>
    <row r="4890" spans="1:9" hidden="1" outlineLevel="2">
      <c r="A4890" s="26" t="s">
        <v>1794</v>
      </c>
      <c r="B4890" s="26" t="s">
        <v>1794</v>
      </c>
      <c r="C4890" s="24" t="s">
        <v>521</v>
      </c>
      <c r="D4890" s="26" t="str">
        <f>VLOOKUP(C4890,Baza!A:E,5,FALSE)</f>
        <v xml:space="preserve">S40/V40 / MITSUBISHI ТОРМОЗНЫЕ ДИСКИ ПЕРЕДНИЕ (2ШТ.) </v>
      </c>
      <c r="E4890" s="25" t="str">
        <f>IF(VLOOKUP(C4890,Baza!A:D,2,FALSE)&gt;0,"+","-")</f>
        <v>-</v>
      </c>
      <c r="F4890" s="25">
        <f>VLOOKUP(C4890,Baza!A:E,3,FALSE)</f>
        <v>17</v>
      </c>
      <c r="G4890" s="25">
        <f>VLOOKUP(C4890,Baza!A:E,3,FALSE)*курс</f>
        <v>693.59999999999991</v>
      </c>
      <c r="H4890" s="25" t="str">
        <f>VLOOKUP(C4890,Baza!A:E,4,FALSE)</f>
        <v>3087292-6</v>
      </c>
      <c r="I4890" s="25" t="str">
        <f>VLOOKUP(C4890,BREND!A:C,2,FALSE)</f>
        <v>SCHNIEDER</v>
      </c>
    </row>
    <row r="4891" spans="1:9" hidden="1" outlineLevel="2">
      <c r="A4891" s="26" t="s">
        <v>1794</v>
      </c>
      <c r="B4891" s="26" t="s">
        <v>1794</v>
      </c>
      <c r="C4891" s="24" t="s">
        <v>1810</v>
      </c>
      <c r="D4891" s="26" t="str">
        <f>VLOOKUP(C4891,Baza!A:E,5,FALSE)</f>
        <v xml:space="preserve">S40 '01-03 ФАРА ЛЕВАЯ, ХРОМИРОВАННАЯ </v>
      </c>
      <c r="E4891" s="25" t="str">
        <f>IF(VLOOKUP(C4891,Baza!A:D,2,FALSE)&gt;0,"+","-")</f>
        <v>-</v>
      </c>
      <c r="F4891" s="25">
        <f>VLOOKUP(C4891,Baza!A:E,3,FALSE)</f>
        <v>74</v>
      </c>
      <c r="G4891" s="25">
        <f>VLOOKUP(C4891,Baza!A:E,3,FALSE)*курс</f>
        <v>3019.2</v>
      </c>
      <c r="H4891" s="25" t="str">
        <f>VLOOKUP(C4891,Baza!A:E,4,FALSE)</f>
        <v>30864579</v>
      </c>
      <c r="I4891" s="25" t="str">
        <f>VLOOKUP(C4891,BREND!A:C,2,FALSE)</f>
        <v>DEPO</v>
      </c>
    </row>
    <row r="4892" spans="1:9" hidden="1" outlineLevel="2">
      <c r="A4892" s="26" t="s">
        <v>1794</v>
      </c>
      <c r="B4892" s="26" t="s">
        <v>1794</v>
      </c>
      <c r="C4892" s="24" t="s">
        <v>1811</v>
      </c>
      <c r="D4892" s="26" t="str">
        <f>VLOOKUP(C4892,Baza!A:E,5,FALSE)</f>
        <v xml:space="preserve">S40 '01-03 ФАРА ПРАВАЯ, ХРОМИРОВАННАЯ </v>
      </c>
      <c r="E4892" s="25" t="str">
        <f>IF(VLOOKUP(C4892,Baza!A:D,2,FALSE)&gt;0,"+","-")</f>
        <v>-</v>
      </c>
      <c r="F4892" s="25">
        <f>VLOOKUP(C4892,Baza!A:E,3,FALSE)</f>
        <v>74</v>
      </c>
      <c r="G4892" s="25">
        <f>VLOOKUP(C4892,Baza!A:E,3,FALSE)*курс</f>
        <v>3019.2</v>
      </c>
      <c r="H4892" s="25" t="str">
        <f>VLOOKUP(C4892,Baza!A:E,4,FALSE)</f>
        <v>30899678</v>
      </c>
      <c r="I4892" s="25" t="str">
        <f>VLOOKUP(C4892,BREND!A:C,2,FALSE)</f>
        <v>DEPO</v>
      </c>
    </row>
    <row r="4893" spans="1:9" hidden="1" outlineLevel="2">
      <c r="A4893" s="26" t="s">
        <v>1794</v>
      </c>
      <c r="B4893" s="26" t="s">
        <v>1794</v>
      </c>
      <c r="C4893" s="24" t="s">
        <v>1812</v>
      </c>
      <c r="D4893" s="26" t="str">
        <f>VLOOKUP(C4893,Baza!A:E,5,FALSE)</f>
        <v xml:space="preserve">S40 '01-03 ФАРА П/КОРРЕКТОР ЛЕВАЯ, ТОНИРОВОВАННАЯ </v>
      </c>
      <c r="E4893" s="25" t="str">
        <f>IF(VLOOKUP(C4893,Baza!A:D,2,FALSE)&gt;0,"+","-")</f>
        <v>+</v>
      </c>
      <c r="F4893" s="25">
        <f>VLOOKUP(C4893,Baza!A:E,3,FALSE)</f>
        <v>61</v>
      </c>
      <c r="G4893" s="25">
        <f>VLOOKUP(C4893,Baza!A:E,3,FALSE)*курс</f>
        <v>2488.7999999999997</v>
      </c>
      <c r="H4893" s="25" t="str">
        <f>VLOOKUP(C4893,Baza!A:E,4,FALSE)</f>
        <v>30899678</v>
      </c>
      <c r="I4893" s="25" t="str">
        <f>VLOOKUP(C4893,BREND!A:C,2,FALSE)</f>
        <v>DEPO</v>
      </c>
    </row>
    <row r="4894" spans="1:9" hidden="1" outlineLevel="2">
      <c r="A4894" s="26" t="s">
        <v>1794</v>
      </c>
      <c r="B4894" s="26" t="s">
        <v>1794</v>
      </c>
      <c r="C4894" s="24" t="s">
        <v>1813</v>
      </c>
      <c r="D4894" s="26" t="str">
        <f>VLOOKUP(C4894,Baza!A:E,5,FALSE)</f>
        <v xml:space="preserve">S40 '01-03 ФАРА  П/КОРРЕКТОР ПРАВАЯ, ТОНИРОВ </v>
      </c>
      <c r="E4894" s="25" t="str">
        <f>IF(VLOOKUP(C4894,Baza!A:D,2,FALSE)&gt;0,"+","-")</f>
        <v>+</v>
      </c>
      <c r="F4894" s="25">
        <f>VLOOKUP(C4894,Baza!A:E,3,FALSE)</f>
        <v>61</v>
      </c>
      <c r="G4894" s="25">
        <f>VLOOKUP(C4894,Baza!A:E,3,FALSE)*курс</f>
        <v>2488.7999999999997</v>
      </c>
      <c r="H4894" s="25" t="str">
        <f>VLOOKUP(C4894,Baza!A:E,4,FALSE)</f>
        <v>30899679</v>
      </c>
      <c r="I4894" s="25" t="str">
        <f>VLOOKUP(C4894,BREND!A:C,2,FALSE)</f>
        <v>DEPO</v>
      </c>
    </row>
    <row r="4895" spans="1:9" hidden="1" outlineLevel="2">
      <c r="A4895" s="26" t="s">
        <v>1794</v>
      </c>
      <c r="B4895" s="26" t="s">
        <v>1794</v>
      </c>
      <c r="C4895" s="24" t="s">
        <v>1814</v>
      </c>
      <c r="D4895" s="26" t="str">
        <f>VLOOKUP(C4895,Baza!A:E,5,FALSE)</f>
        <v>S40 '96-97 ФАРА ЛЕВАЯ</v>
      </c>
      <c r="E4895" s="25" t="str">
        <f>IF(VLOOKUP(C4895,Baza!A:D,2,FALSE)&gt;0,"+","-")</f>
        <v>-</v>
      </c>
      <c r="F4895" s="25">
        <f>VLOOKUP(C4895,Baza!A:E,3,FALSE)</f>
        <v>65</v>
      </c>
      <c r="G4895" s="25">
        <f>VLOOKUP(C4895,Baza!A:E,3,FALSE)*курс</f>
        <v>2652</v>
      </c>
      <c r="H4895" s="25" t="str">
        <f>VLOOKUP(C4895,Baza!A:E,4,FALSE)</f>
        <v>9159408</v>
      </c>
      <c r="I4895" s="25" t="str">
        <f>VLOOKUP(C4895,BREND!A:C,2,FALSE)</f>
        <v>DEPO</v>
      </c>
    </row>
    <row r="4896" spans="1:9" hidden="1" outlineLevel="2">
      <c r="A4896" s="26" t="s">
        <v>1794</v>
      </c>
      <c r="B4896" s="26" t="s">
        <v>1794</v>
      </c>
      <c r="C4896" s="24" t="s">
        <v>1815</v>
      </c>
      <c r="D4896" s="26" t="str">
        <f>VLOOKUP(C4896,Baza!A:E,5,FALSE)</f>
        <v>S40 '96-97 ФАРА ПРАВАЯ</v>
      </c>
      <c r="E4896" s="25" t="str">
        <f>IF(VLOOKUP(C4896,Baza!A:D,2,FALSE)&gt;0,"+","-")</f>
        <v>-</v>
      </c>
      <c r="F4896" s="25">
        <f>VLOOKUP(C4896,Baza!A:E,3,FALSE)</f>
        <v>65</v>
      </c>
      <c r="G4896" s="25">
        <f>VLOOKUP(C4896,Baza!A:E,3,FALSE)*курс</f>
        <v>2652</v>
      </c>
      <c r="H4896" s="25" t="str">
        <f>VLOOKUP(C4896,Baza!A:E,4,FALSE)</f>
        <v>9159409</v>
      </c>
      <c r="I4896" s="25" t="str">
        <f>VLOOKUP(C4896,BREND!A:C,2,FALSE)</f>
        <v>DEPO</v>
      </c>
    </row>
    <row r="4897" spans="1:9" hidden="1" outlineLevel="2">
      <c r="A4897" s="26" t="s">
        <v>1794</v>
      </c>
      <c r="B4897" s="26" t="s">
        <v>1794</v>
      </c>
      <c r="C4897" s="24" t="s">
        <v>1816</v>
      </c>
      <c r="D4897" s="26" t="str">
        <f>VLOOKUP(C4897,Baza!A:E,5,FALSE)</f>
        <v>S40 '98-00 ФАРА П/КОРРЕКТОР ЛЕВАЯ</v>
      </c>
      <c r="E4897" s="25" t="str">
        <f>IF(VLOOKUP(C4897,Baza!A:D,2,FALSE)&gt;0,"+","-")</f>
        <v>+</v>
      </c>
      <c r="F4897" s="25">
        <f>VLOOKUP(C4897,Baza!A:E,3,FALSE)</f>
        <v>58</v>
      </c>
      <c r="G4897" s="25">
        <f>VLOOKUP(C4897,Baza!A:E,3,FALSE)*курс</f>
        <v>2366.3999999999996</v>
      </c>
      <c r="H4897" s="25" t="str">
        <f>VLOOKUP(C4897,Baza!A:E,4,FALSE)</f>
        <v>916896</v>
      </c>
      <c r="I4897" s="25" t="str">
        <f>VLOOKUP(C4897,BREND!A:C,2,FALSE)</f>
        <v>DEPO</v>
      </c>
    </row>
    <row r="4898" spans="1:9" hidden="1" outlineLevel="2">
      <c r="A4898" s="26" t="s">
        <v>1794</v>
      </c>
      <c r="B4898" s="26" t="s">
        <v>1794</v>
      </c>
      <c r="C4898" s="24" t="s">
        <v>1817</v>
      </c>
      <c r="D4898" s="26" t="str">
        <f>VLOOKUP(C4898,Baza!A:E,5,FALSE)</f>
        <v>S40 '98-00 ФАРА П/КОРРЕКТОР ПРАВАЯ</v>
      </c>
      <c r="E4898" s="25" t="str">
        <f>IF(VLOOKUP(C4898,Baza!A:D,2,FALSE)&gt;0,"+","-")</f>
        <v>+</v>
      </c>
      <c r="F4898" s="25">
        <f>VLOOKUP(C4898,Baza!A:E,3,FALSE)</f>
        <v>58</v>
      </c>
      <c r="G4898" s="25">
        <f>VLOOKUP(C4898,Baza!A:E,3,FALSE)*курс</f>
        <v>2366.3999999999996</v>
      </c>
      <c r="H4898" s="25" t="str">
        <f>VLOOKUP(C4898,Baza!A:E,4,FALSE)</f>
        <v>8628618</v>
      </c>
      <c r="I4898" s="25" t="str">
        <f>VLOOKUP(C4898,BREND!A:C,2,FALSE)</f>
        <v>DEPO</v>
      </c>
    </row>
    <row r="4899" spans="1:9" hidden="1" outlineLevel="2">
      <c r="A4899" s="26" t="s">
        <v>1794</v>
      </c>
      <c r="B4899" s="26" t="s">
        <v>1794</v>
      </c>
      <c r="C4899" s="24" t="s">
        <v>1818</v>
      </c>
      <c r="D4899" s="26" t="str">
        <f>VLOOKUP(C4899,Baza!A:E,5,FALSE)</f>
        <v>S40 '96-00 ФАРА П/ТУМАННАЯ ЛЕВАЯ</v>
      </c>
      <c r="E4899" s="25" t="str">
        <f>IF(VLOOKUP(C4899,Baza!A:D,2,FALSE)&gt;0,"+","-")</f>
        <v>-</v>
      </c>
      <c r="F4899" s="25">
        <f>VLOOKUP(C4899,Baza!A:E,3,FALSE)</f>
        <v>50</v>
      </c>
      <c r="G4899" s="25">
        <f>VLOOKUP(C4899,Baza!A:E,3,FALSE)*курс</f>
        <v>2039.9999999999998</v>
      </c>
      <c r="H4899" s="25" t="str">
        <f>VLOOKUP(C4899,Baza!A:E,4,FALSE)</f>
        <v>30865271</v>
      </c>
      <c r="I4899" s="25" t="str">
        <f>VLOOKUP(C4899,BREND!A:C,2,FALSE)</f>
        <v>DEPO</v>
      </c>
    </row>
    <row r="4900" spans="1:9" hidden="1" outlineLevel="2">
      <c r="A4900" s="26" t="s">
        <v>1794</v>
      </c>
      <c r="B4900" s="26" t="s">
        <v>1794</v>
      </c>
      <c r="C4900" s="24" t="s">
        <v>1819</v>
      </c>
      <c r="D4900" s="26" t="str">
        <f>VLOOKUP(C4900,Baza!A:E,5,FALSE)</f>
        <v>S40 '96-00 ФАРА П/ТУМАННАЯ ПРАВАЯ</v>
      </c>
      <c r="E4900" s="25" t="str">
        <f>IF(VLOOKUP(C4900,Baza!A:D,2,FALSE)&gt;0,"+","-")</f>
        <v>-</v>
      </c>
      <c r="F4900" s="25">
        <f>VLOOKUP(C4900,Baza!A:E,3,FALSE)</f>
        <v>50</v>
      </c>
      <c r="G4900" s="25">
        <f>VLOOKUP(C4900,Baza!A:E,3,FALSE)*курс</f>
        <v>2039.9999999999998</v>
      </c>
      <c r="H4900" s="25" t="str">
        <f>VLOOKUP(C4900,Baza!A:E,4,FALSE)</f>
        <v>30865272</v>
      </c>
      <c r="I4900" s="25" t="str">
        <f>VLOOKUP(C4900,BREND!A:C,2,FALSE)</f>
        <v>DEPO</v>
      </c>
    </row>
    <row r="4901" spans="1:9" hidden="1" outlineLevel="2">
      <c r="A4901" s="26" t="s">
        <v>1794</v>
      </c>
      <c r="B4901" s="26" t="s">
        <v>1794</v>
      </c>
      <c r="C4901" s="24" t="s">
        <v>4289</v>
      </c>
      <c r="D4901" s="26" t="str">
        <f>VLOOKUP(C4901,Baza!A:E,5,FALSE)</f>
        <v>S40 '96-03 УСИЛИТЕЛЬ БАМПЕРА ПЕРЕДНЕГО</v>
      </c>
      <c r="E4901" s="25" t="str">
        <f>IF(VLOOKUP(C4901,Baza!A:D,2,FALSE)&gt;0,"+","-")</f>
        <v>+</v>
      </c>
      <c r="F4901" s="25">
        <f>VLOOKUP(C4901,Baza!A:E,3,FALSE)</f>
        <v>36</v>
      </c>
      <c r="G4901" s="25">
        <f>VLOOKUP(C4901,Baza!A:E,3,FALSE)*курс</f>
        <v>1468.8</v>
      </c>
      <c r="H4901" s="25" t="str">
        <f>VLOOKUP(C4901,Baza!A:E,4,FALSE)</f>
        <v>30800906</v>
      </c>
      <c r="I4901" s="25" t="str">
        <f>VLOOKUP(C4901,BREND!A:C,2,FALSE)</f>
        <v>API</v>
      </c>
    </row>
    <row r="4902" spans="1:9" hidden="1" outlineLevel="2">
      <c r="A4902" s="26" t="s">
        <v>1794</v>
      </c>
      <c r="B4902" s="26" t="s">
        <v>1794</v>
      </c>
      <c r="C4902" s="24" t="s">
        <v>4290</v>
      </c>
      <c r="D4902" s="26" t="str">
        <f>VLOOKUP(C4902,Baza!A:E,5,FALSE)</f>
        <v>S40 '96-03 РЕШЕТКА РАДИАТОРА ХРОМ СЕРАЯ</v>
      </c>
      <c r="E4902" s="25" t="str">
        <f>IF(VLOOKUP(C4902,Baza!A:D,2,FALSE)&gt;0,"+","-")</f>
        <v>+</v>
      </c>
      <c r="F4902" s="25">
        <f>VLOOKUP(C4902,Baza!A:E,3,FALSE)</f>
        <v>27</v>
      </c>
      <c r="G4902" s="25">
        <f>VLOOKUP(C4902,Baza!A:E,3,FALSE)*курс</f>
        <v>1101.5999999999999</v>
      </c>
      <c r="H4902" s="25" t="str">
        <f>VLOOKUP(C4902,Baza!A:E,4,FALSE)</f>
        <v>30803301</v>
      </c>
      <c r="I4902" s="25" t="str">
        <f>VLOOKUP(C4902,BREND!A:C,2,FALSE)</f>
        <v>API</v>
      </c>
    </row>
    <row r="4903" spans="1:9" hidden="1" outlineLevel="2">
      <c r="A4903" s="26" t="s">
        <v>1794</v>
      </c>
      <c r="B4903" s="26" t="s">
        <v>1794</v>
      </c>
      <c r="C4903" s="24" t="s">
        <v>19556</v>
      </c>
      <c r="D4903" s="26" t="str">
        <f>VLOOKUP(C4903,Baza!A:E,5,FALSE)</f>
        <v>GALANT , VOLVO S40 01---  КОЛОДКИ ТОРМОЗНИЕ ЗДАННИЕ</v>
      </c>
      <c r="E4903" s="25" t="str">
        <f>IF(VLOOKUP(C4903,Baza!A:D,2,FALSE)&gt;0,"+","-")</f>
        <v>+</v>
      </c>
      <c r="F4903" s="25">
        <f>VLOOKUP(C4903,Baza!A:E,3,FALSE)</f>
        <v>8.6</v>
      </c>
      <c r="G4903" s="25">
        <f>VLOOKUP(C4903,Baza!A:E,3,FALSE)*курс</f>
        <v>350.87999999999994</v>
      </c>
      <c r="H4903" s="25" t="str">
        <f>VLOOKUP(C4903,Baza!A:E,4,FALSE)</f>
        <v>MN125772</v>
      </c>
      <c r="I4903" s="25" t="str">
        <f>VLOOKUP(C4903,BREND!A:C,2,FALSE)</f>
        <v>FBK</v>
      </c>
    </row>
    <row r="4904" spans="1:9" hidden="1" outlineLevel="2">
      <c r="A4904" s="26" t="s">
        <v>1794</v>
      </c>
      <c r="B4904" s="26" t="s">
        <v>1794</v>
      </c>
      <c r="C4904" s="24" t="s">
        <v>27004</v>
      </c>
      <c r="D4904" s="26" t="str">
        <f>VLOOKUP(C4904,Baza!A:E,5,FALSE)</f>
        <v>GALANT , VOLVO S40 01---  КОЛОДКИ ТОРМОЗНИЕ ПЕРЕДННИЕ</v>
      </c>
      <c r="E4904" s="25" t="str">
        <f>IF(VLOOKUP(C4904,Baza!A:D,2,FALSE)&gt;0,"+","-")</f>
        <v>+</v>
      </c>
      <c r="F4904" s="25">
        <f>VLOOKUP(C4904,Baza!A:E,3,FALSE)</f>
        <v>8</v>
      </c>
      <c r="G4904" s="25">
        <f>VLOOKUP(C4904,Baza!A:E,3,FALSE)*курс</f>
        <v>326.39999999999998</v>
      </c>
      <c r="H4904" s="25" t="str">
        <f>VLOOKUP(C4904,Baza!A:E,4,FALSE)</f>
        <v>MR249241</v>
      </c>
      <c r="I4904" s="25" t="str">
        <f>VLOOKUP(C4904,BREND!A:C,2,FALSE)</f>
        <v>FBK</v>
      </c>
    </row>
    <row r="4905" spans="1:9" hidden="1" outlineLevel="2">
      <c r="A4905" s="96" t="s">
        <v>20444</v>
      </c>
      <c r="B4905" s="96" t="s">
        <v>20525</v>
      </c>
      <c r="C4905" s="17"/>
      <c r="D4905" s="17"/>
      <c r="E4905" s="17"/>
      <c r="F4905" s="17"/>
      <c r="G4905" s="17"/>
      <c r="H4905" s="17"/>
      <c r="I4905" s="17"/>
    </row>
    <row r="4906" spans="1:9" hidden="1" outlineLevel="2">
      <c r="A4906" s="26" t="s">
        <v>20525</v>
      </c>
      <c r="B4906" s="26" t="s">
        <v>20525</v>
      </c>
      <c r="C4906" s="24" t="s">
        <v>19669</v>
      </c>
      <c r="D4906" s="26" t="str">
        <f>VLOOKUP(C4906,Baza!A:E,5,FALSE)</f>
        <v>S40 '08- ФАРА П/ТУМАННАЯ ЛЕВАЯ</v>
      </c>
      <c r="E4906" s="25" t="str">
        <f>IF(VLOOKUP(C4906,Baza!A:D,2,FALSE)&gt;0,"+","-")</f>
        <v>+</v>
      </c>
      <c r="F4906" s="25">
        <f>VLOOKUP(C4906,Baza!A:E,3,FALSE)</f>
        <v>40</v>
      </c>
      <c r="G4906" s="25">
        <f>VLOOKUP(C4906,Baza!A:E,3,FALSE)*курс</f>
        <v>1632</v>
      </c>
      <c r="H4906" s="25" t="str">
        <f>VLOOKUP(C4906,Baza!A:E,4,FALSE)</f>
        <v>150471335/0305085001/30764930</v>
      </c>
      <c r="I4906" s="25" t="str">
        <f>VLOOKUP(C4906,BREND!A:C,2,FALSE)</f>
        <v>DEPO</v>
      </c>
    </row>
    <row r="4907" spans="1:9" hidden="1" outlineLevel="2">
      <c r="A4907" s="26" t="s">
        <v>20525</v>
      </c>
      <c r="B4907" s="26" t="s">
        <v>20525</v>
      </c>
      <c r="C4907" s="24" t="s">
        <v>19672</v>
      </c>
      <c r="D4907" s="26" t="str">
        <f>VLOOKUP(C4907,Baza!A:E,5,FALSE)</f>
        <v>S40 '08- ФАРА П/ТУМАННАЯ ПРАВАЯ</v>
      </c>
      <c r="E4907" s="25" t="str">
        <f>IF(VLOOKUP(C4907,Baza!A:D,2,FALSE)&gt;0,"+","-")</f>
        <v>-</v>
      </c>
      <c r="F4907" s="25">
        <f>VLOOKUP(C4907,Baza!A:E,3,FALSE)</f>
        <v>40</v>
      </c>
      <c r="G4907" s="25">
        <f>VLOOKUP(C4907,Baza!A:E,3,FALSE)*курс</f>
        <v>1632</v>
      </c>
      <c r="H4907" s="25" t="str">
        <f>VLOOKUP(C4907,Baza!A:E,4,FALSE)</f>
        <v>150471336/0305085002/30764931</v>
      </c>
      <c r="I4907" s="25" t="str">
        <f>VLOOKUP(C4907,BREND!A:C,2,FALSE)</f>
        <v>DEPO</v>
      </c>
    </row>
    <row r="4908" spans="1:9" hidden="1" outlineLevel="1" collapsed="1">
      <c r="A4908" s="96" t="s">
        <v>64</v>
      </c>
      <c r="B4908" s="96" t="s">
        <v>20445</v>
      </c>
      <c r="C4908" s="17"/>
      <c r="D4908" s="17"/>
      <c r="E4908" s="17"/>
      <c r="F4908" s="17"/>
      <c r="G4908" s="17"/>
      <c r="H4908" s="17"/>
      <c r="I4908" s="17"/>
    </row>
    <row r="4909" spans="1:9" hidden="1" outlineLevel="2">
      <c r="A4909" s="96" t="s">
        <v>20445</v>
      </c>
      <c r="B4909" s="96" t="s">
        <v>1832</v>
      </c>
      <c r="C4909" s="17"/>
      <c r="D4909" s="17"/>
      <c r="E4909" s="17"/>
      <c r="F4909" s="17"/>
      <c r="G4909" s="17"/>
      <c r="H4909" s="17"/>
      <c r="I4909" s="17"/>
    </row>
    <row r="4910" spans="1:9" hidden="1" outlineLevel="2">
      <c r="A4910" s="26" t="s">
        <v>1832</v>
      </c>
      <c r="B4910" s="26" t="s">
        <v>1832</v>
      </c>
      <c r="C4910" s="24" t="s">
        <v>1831</v>
      </c>
      <c r="D4910" s="26" t="str">
        <f>VLOOKUP(C4910,Baza!A:E,5,FALSE)</f>
        <v>S60 '01- КРЫЛО ПЕРЕДНЕЕ, ЛЕВОЕ</v>
      </c>
      <c r="E4910" s="25" t="str">
        <f>IF(VLOOKUP(C4910,Baza!A:D,2,FALSE)&gt;0,"+","-")</f>
        <v>-</v>
      </c>
      <c r="F4910" s="25">
        <f>VLOOKUP(C4910,Baza!A:E,3,FALSE)</f>
        <v>145</v>
      </c>
      <c r="G4910" s="25">
        <f>VLOOKUP(C4910,Baza!A:E,3,FALSE)*курс</f>
        <v>5916</v>
      </c>
      <c r="H4910" s="25" t="str">
        <f>VLOOKUP(C4910,Baza!A:E,4,FALSE)</f>
        <v>9187958</v>
      </c>
      <c r="I4910" s="25" t="str">
        <f>VLOOKUP(C4910,BREND!A:C,2,FALSE)</f>
        <v>API</v>
      </c>
    </row>
    <row r="4911" spans="1:9" hidden="1" outlineLevel="2">
      <c r="A4911" s="26" t="s">
        <v>1832</v>
      </c>
      <c r="B4911" s="26" t="s">
        <v>1832</v>
      </c>
      <c r="C4911" s="24" t="s">
        <v>1833</v>
      </c>
      <c r="D4911" s="26" t="str">
        <f>VLOOKUP(C4911,Baza!A:E,5,FALSE)</f>
        <v>S60 '01- КРЫЛО ПЕРЕДНЕЕ, ПРАВОЕ</v>
      </c>
      <c r="E4911" s="25" t="str">
        <f>IF(VLOOKUP(C4911,Baza!A:D,2,FALSE)&gt;0,"+","-")</f>
        <v>-</v>
      </c>
      <c r="F4911" s="25">
        <f>VLOOKUP(C4911,Baza!A:E,3,FALSE)</f>
        <v>140</v>
      </c>
      <c r="G4911" s="25">
        <f>VLOOKUP(C4911,Baza!A:E,3,FALSE)*курс</f>
        <v>5712</v>
      </c>
      <c r="H4911" s="25" t="str">
        <f>VLOOKUP(C4911,Baza!A:E,4,FALSE)</f>
        <v>9187959</v>
      </c>
      <c r="I4911" s="25" t="str">
        <f>VLOOKUP(C4911,BREND!A:C,2,FALSE)</f>
        <v>API</v>
      </c>
    </row>
    <row r="4912" spans="1:9" hidden="1" outlineLevel="2">
      <c r="A4912" s="26" t="s">
        <v>1832</v>
      </c>
      <c r="B4912" s="26" t="s">
        <v>1832</v>
      </c>
      <c r="C4912" s="24" t="s">
        <v>1834</v>
      </c>
      <c r="D4912" s="26" t="str">
        <f>VLOOKUP(C4912,Baza!A:E,5,FALSE)</f>
        <v>S60 '01- СУППОРТ РАДИАТОРА (ПЕРЕДНЯЯ ПАНЕЛЬ)</v>
      </c>
      <c r="E4912" s="25" t="str">
        <f>IF(VLOOKUP(C4912,Baza!A:D,2,FALSE)&gt;0,"+","-")</f>
        <v>-</v>
      </c>
      <c r="F4912" s="25">
        <f>VLOOKUP(C4912,Baza!A:E,3,FALSE)</f>
        <v>120</v>
      </c>
      <c r="G4912" s="25">
        <f>VLOOKUP(C4912,Baza!A:E,3,FALSE)*курс</f>
        <v>4896</v>
      </c>
      <c r="H4912" s="25" t="str">
        <f>VLOOKUP(C4912,Baza!A:E,4,FALSE)</f>
        <v>8659885-1</v>
      </c>
      <c r="I4912" s="25" t="str">
        <f>VLOOKUP(C4912,BREND!A:C,2,FALSE)</f>
        <v>API</v>
      </c>
    </row>
    <row r="4913" spans="1:9" hidden="1" outlineLevel="2">
      <c r="A4913" s="26" t="s">
        <v>1832</v>
      </c>
      <c r="B4913" s="26" t="s">
        <v>1832</v>
      </c>
      <c r="C4913" s="24" t="s">
        <v>1835</v>
      </c>
      <c r="D4913" s="26" t="str">
        <f>VLOOKUP(C4913,Baza!A:E,5,FALSE)</f>
        <v>S60 '01-04 МОЛДИНГ КРЫЛА ПЕРЕДНЕГО, ЛЕВОГО, ЧЕРНЫЙ</v>
      </c>
      <c r="E4913" s="25" t="str">
        <f>IF(VLOOKUP(C4913,Baza!A:D,2,FALSE)&gt;0,"+","-")</f>
        <v>+</v>
      </c>
      <c r="F4913" s="25">
        <f>VLOOKUP(C4913,Baza!A:E,3,FALSE)</f>
        <v>20</v>
      </c>
      <c r="G4913" s="25">
        <f>VLOOKUP(C4913,Baza!A:E,3,FALSE)*курс</f>
        <v>816</v>
      </c>
      <c r="H4913" s="25" t="str">
        <f>VLOOKUP(C4913,Baza!A:E,4,FALSE)</f>
        <v>30655665-5</v>
      </c>
      <c r="I4913" s="25" t="str">
        <f>VLOOKUP(C4913,BREND!A:C,2,FALSE)</f>
        <v>API</v>
      </c>
    </row>
    <row r="4914" spans="1:9" hidden="1" outlineLevel="2">
      <c r="A4914" s="26" t="s">
        <v>1832</v>
      </c>
      <c r="B4914" s="26" t="s">
        <v>1832</v>
      </c>
      <c r="C4914" s="24" t="s">
        <v>1836</v>
      </c>
      <c r="D4914" s="26" t="str">
        <f>VLOOKUP(C4914,Baza!A:E,5,FALSE)</f>
        <v>S60 '01-04 МОЛДИНГ КРЫЛА ПЕРЕДНЕГО, ПРАВОГО, ЧЕРНЫЙ</v>
      </c>
      <c r="E4914" s="25" t="str">
        <f>IF(VLOOKUP(C4914,Baza!A:D,2,FALSE)&gt;0,"+","-")</f>
        <v>+</v>
      </c>
      <c r="F4914" s="25">
        <f>VLOOKUP(C4914,Baza!A:E,3,FALSE)</f>
        <v>20</v>
      </c>
      <c r="G4914" s="25">
        <f>VLOOKUP(C4914,Baza!A:E,3,FALSE)*курс</f>
        <v>816</v>
      </c>
      <c r="H4914" s="25" t="str">
        <f>VLOOKUP(C4914,Baza!A:E,4,FALSE)</f>
        <v>30655666-3</v>
      </c>
      <c r="I4914" s="25" t="str">
        <f>VLOOKUP(C4914,BREND!A:C,2,FALSE)</f>
        <v>API</v>
      </c>
    </row>
    <row r="4915" spans="1:9" hidden="1" outlineLevel="2">
      <c r="A4915" s="26" t="s">
        <v>1832</v>
      </c>
      <c r="B4915" s="26" t="s">
        <v>1832</v>
      </c>
      <c r="C4915" s="24" t="s">
        <v>1837</v>
      </c>
      <c r="D4915" s="26" t="str">
        <f>VLOOKUP(C4915,Baza!A:E,5,FALSE)</f>
        <v>S60 '01- РЕШЕТКА РАДИАТОРА, СЕРАЯ,  ХРОМ.</v>
      </c>
      <c r="E4915" s="25" t="str">
        <f>IF(VLOOKUP(C4915,Baza!A:D,2,FALSE)&gt;0,"+","-")</f>
        <v>-</v>
      </c>
      <c r="F4915" s="25">
        <f>VLOOKUP(C4915,Baza!A:E,3,FALSE)</f>
        <v>64</v>
      </c>
      <c r="G4915" s="25">
        <f>VLOOKUP(C4915,Baza!A:E,3,FALSE)*курс</f>
        <v>2611.1999999999998</v>
      </c>
      <c r="H4915" s="25" t="str">
        <f>VLOOKUP(C4915,Baza!A:E,4,FALSE)</f>
        <v>9151881</v>
      </c>
      <c r="I4915" s="25" t="str">
        <f>VLOOKUP(C4915,BREND!A:C,2,FALSE)</f>
        <v>API</v>
      </c>
    </row>
    <row r="4916" spans="1:9" hidden="1" outlineLevel="2">
      <c r="A4916" s="26" t="s">
        <v>1832</v>
      </c>
      <c r="B4916" s="26" t="s">
        <v>1832</v>
      </c>
      <c r="C4916" s="24" t="s">
        <v>1838</v>
      </c>
      <c r="D4916" s="26" t="str">
        <f>VLOOKUP(C4916,Baza!A:E,5,FALSE)</f>
        <v>S60 '01-04 ФАРА П/КОРРЕКТОР ЛЕВАЯ</v>
      </c>
      <c r="E4916" s="25" t="str">
        <f>IF(VLOOKUP(C4916,Baza!A:D,2,FALSE)&gt;0,"+","-")</f>
        <v>+</v>
      </c>
      <c r="F4916" s="25">
        <f>VLOOKUP(C4916,Baza!A:E,3,FALSE)</f>
        <v>87.5</v>
      </c>
      <c r="G4916" s="25">
        <f>VLOOKUP(C4916,Baza!A:E,3,FALSE)*курс</f>
        <v>3569.9999999999995</v>
      </c>
      <c r="H4916" s="25" t="str">
        <f>VLOOKUP(C4916,Baza!A:E,4,FALSE)</f>
        <v>9126608</v>
      </c>
      <c r="I4916" s="25" t="str">
        <f>VLOOKUP(C4916,BREND!A:C,2,FALSE)</f>
        <v>DEPO</v>
      </c>
    </row>
    <row r="4917" spans="1:9" hidden="1" outlineLevel="2">
      <c r="A4917" s="26" t="s">
        <v>1832</v>
      </c>
      <c r="B4917" s="26" t="s">
        <v>1832</v>
      </c>
      <c r="C4917" s="24" t="s">
        <v>1839</v>
      </c>
      <c r="D4917" s="26" t="str">
        <f>VLOOKUP(C4917,Baza!A:E,5,FALSE)</f>
        <v>S60 '01-04 ФАРА П/КОРРЕКТОР ПРАВАЯ</v>
      </c>
      <c r="E4917" s="25" t="str">
        <f>IF(VLOOKUP(C4917,Baza!A:D,2,FALSE)&gt;0,"+","-")</f>
        <v>+</v>
      </c>
      <c r="F4917" s="25">
        <f>VLOOKUP(C4917,Baza!A:E,3,FALSE)</f>
        <v>87.5</v>
      </c>
      <c r="G4917" s="25">
        <f>VLOOKUP(C4917,Baza!A:E,3,FALSE)*курс</f>
        <v>3569.9999999999995</v>
      </c>
      <c r="H4917" s="25" t="str">
        <f>VLOOKUP(C4917,Baza!A:E,4,FALSE)</f>
        <v>8693567</v>
      </c>
      <c r="I4917" s="25" t="str">
        <f>VLOOKUP(C4917,BREND!A:C,2,FALSE)</f>
        <v>DEPO</v>
      </c>
    </row>
    <row r="4918" spans="1:9" hidden="1" outlineLevel="2">
      <c r="A4918" s="26" t="s">
        <v>1832</v>
      </c>
      <c r="B4918" s="26" t="s">
        <v>1832</v>
      </c>
      <c r="C4918" s="24" t="s">
        <v>1841</v>
      </c>
      <c r="D4918" s="26" t="str">
        <f>VLOOKUP(C4918,Baza!A:E,5,FALSE)</f>
        <v>S60 '01-04 ФАРА П/ТУМАННАЯ ЛЕВАЯ</v>
      </c>
      <c r="E4918" s="25" t="str">
        <f>IF(VLOOKUP(C4918,Baza!A:D,2,FALSE)&gt;0,"+","-")</f>
        <v>+</v>
      </c>
      <c r="F4918" s="25">
        <f>VLOOKUP(C4918,Baza!A:E,3,FALSE)</f>
        <v>33</v>
      </c>
      <c r="G4918" s="25">
        <f>VLOOKUP(C4918,Baza!A:E,3,FALSE)*курс</f>
        <v>1346.3999999999999</v>
      </c>
      <c r="H4918" s="25" t="str">
        <f>VLOOKUP(C4918,Baza!A:E,4,FALSE)</f>
        <v>9178184</v>
      </c>
      <c r="I4918" s="25" t="str">
        <f>VLOOKUP(C4918,BREND!A:C,2,FALSE)</f>
        <v>DEPO</v>
      </c>
    </row>
    <row r="4919" spans="1:9" hidden="1" outlineLevel="2">
      <c r="A4919" s="26" t="s">
        <v>1832</v>
      </c>
      <c r="B4919" s="26" t="s">
        <v>1832</v>
      </c>
      <c r="C4919" s="24" t="s">
        <v>1842</v>
      </c>
      <c r="D4919" s="26" t="str">
        <f>VLOOKUP(C4919,Baza!A:E,5,FALSE)</f>
        <v>S60 '01-04 ФАРА П/ТУМАННАЯ ПРАВАЯ</v>
      </c>
      <c r="E4919" s="25" t="str">
        <f>IF(VLOOKUP(C4919,Baza!A:D,2,FALSE)&gt;0,"+","-")</f>
        <v>+</v>
      </c>
      <c r="F4919" s="25">
        <f>VLOOKUP(C4919,Baza!A:E,3,FALSE)</f>
        <v>34</v>
      </c>
      <c r="G4919" s="25">
        <f>VLOOKUP(C4919,Baza!A:E,3,FALSE)*курс</f>
        <v>1387.1999999999998</v>
      </c>
      <c r="H4919" s="25" t="str">
        <f>VLOOKUP(C4919,Baza!A:E,4,FALSE)</f>
        <v>9178185</v>
      </c>
      <c r="I4919" s="25" t="str">
        <f>VLOOKUP(C4919,BREND!A:C,2,FALSE)</f>
        <v>DEPO</v>
      </c>
    </row>
    <row r="4920" spans="1:9" hidden="1" outlineLevel="2">
      <c r="A4920" s="26" t="s">
        <v>1832</v>
      </c>
      <c r="B4920" s="26" t="s">
        <v>1832</v>
      </c>
      <c r="C4920" s="24" t="s">
        <v>4295</v>
      </c>
      <c r="D4920" s="26" t="str">
        <f>VLOOKUP(C4920,Baza!A:E,5,FALSE)</f>
        <v>S60 '01- КАПОТ</v>
      </c>
      <c r="E4920" s="25" t="str">
        <f>IF(VLOOKUP(C4920,Baza!A:D,2,FALSE)&gt;0,"+","-")</f>
        <v>+</v>
      </c>
      <c r="F4920" s="25">
        <f>VLOOKUP(C4920,Baza!A:E,3,FALSE)</f>
        <v>320</v>
      </c>
      <c r="G4920" s="25">
        <f>VLOOKUP(C4920,Baza!A:E,3,FALSE)*курс</f>
        <v>13056</v>
      </c>
      <c r="H4920" s="25" t="str">
        <f>VLOOKUP(C4920,Baza!A:E,4,FALSE)</f>
        <v>30796490-8</v>
      </c>
      <c r="I4920" s="25" t="str">
        <f>VLOOKUP(C4920,BREND!A:C,2,FALSE)</f>
        <v>API</v>
      </c>
    </row>
    <row r="4921" spans="1:9" hidden="1" outlineLevel="2">
      <c r="A4921" s="26" t="s">
        <v>1832</v>
      </c>
      <c r="B4921" s="26" t="s">
        <v>1832</v>
      </c>
      <c r="C4921" s="24" t="s">
        <v>4298</v>
      </c>
      <c r="D4921" s="26" t="str">
        <f>VLOOKUP(C4921,Baza!A:E,5,FALSE)</f>
        <v>S60 '01- СУППОРТ РАДИАТОРА (ПЕРЕДНЯЯ ПАНЕЛЬ)</v>
      </c>
      <c r="E4921" s="25" t="str">
        <f>IF(VLOOKUP(C4921,Baza!A:D,2,FALSE)&gt;0,"+","-")</f>
        <v>+</v>
      </c>
      <c r="F4921" s="25">
        <f>VLOOKUP(C4921,Baza!A:E,3,FALSE)</f>
        <v>107</v>
      </c>
      <c r="G4921" s="25">
        <f>VLOOKUP(C4921,Baza!A:E,3,FALSE)*курс</f>
        <v>4365.5999999999995</v>
      </c>
      <c r="H4921" s="25" t="str">
        <f>VLOOKUP(C4921,Baza!A:E,4,FALSE)</f>
        <v>8659885-1</v>
      </c>
      <c r="I4921" s="25" t="str">
        <f>VLOOKUP(C4921,BREND!A:C,2,FALSE)</f>
        <v>API</v>
      </c>
    </row>
    <row r="4922" spans="1:9" hidden="1" outlineLevel="2">
      <c r="A4922" s="26" t="s">
        <v>1832</v>
      </c>
      <c r="B4922" s="26" t="s">
        <v>1832</v>
      </c>
      <c r="C4922" s="24" t="s">
        <v>24346</v>
      </c>
      <c r="D4922" s="26" t="str">
        <f>VLOOKUP(C4922,Baza!A:E,5,FALSE)</f>
        <v>S60 '01-'10 УСИЛИТЕЛЬ БАМПЕРА (ALUM.)</v>
      </c>
      <c r="E4922" s="25" t="str">
        <f>IF(VLOOKUP(C4922,Baza!A:D,2,FALSE)&gt;0,"+","-")</f>
        <v>+</v>
      </c>
      <c r="F4922" s="25">
        <f>VLOOKUP(C4922,Baza!A:E,3,FALSE)</f>
        <v>160</v>
      </c>
      <c r="G4922" s="25">
        <f>VLOOKUP(C4922,Baza!A:E,3,FALSE)*курс</f>
        <v>6528</v>
      </c>
      <c r="H4922" s="25" t="str">
        <f>VLOOKUP(C4922,Baza!A:E,4,FALSE)</f>
        <v>31253240</v>
      </c>
      <c r="I4922" s="25" t="str">
        <f>VLOOKUP(C4922,BREND!A:C,2,FALSE)</f>
        <v>API</v>
      </c>
    </row>
    <row r="4923" spans="1:9" hidden="1" outlineLevel="2">
      <c r="A4923" s="26" t="s">
        <v>1832</v>
      </c>
      <c r="B4923" s="26" t="s">
        <v>1832</v>
      </c>
      <c r="C4923" s="24" t="s">
        <v>29165</v>
      </c>
      <c r="D4923" s="26" t="str">
        <f>VLOOKUP(C4923,Baza!A:E,5,FALSE)</f>
        <v>S60/S80 2.4L  00-09 ТОРМОЗНЫЕ ДИСКИ ПЕРЕДНИЕ  (2ШТ.)</v>
      </c>
      <c r="E4923" s="25" t="str">
        <f>IF(VLOOKUP(C4923,Baza!A:D,2,FALSE)&gt;0,"+","-")</f>
        <v>+</v>
      </c>
      <c r="F4923" s="25">
        <f>VLOOKUP(C4923,Baza!A:E,3,FALSE)</f>
        <v>29.25</v>
      </c>
      <c r="G4923" s="25">
        <f>VLOOKUP(C4923,Baza!A:E,3,FALSE)*курс</f>
        <v>1193.3999999999999</v>
      </c>
      <c r="H4923" s="25" t="str">
        <f>VLOOKUP(C4923,Baza!A:E,4,FALSE)</f>
        <v>272404</v>
      </c>
      <c r="I4923" s="25" t="str">
        <f>VLOOKUP(C4923,BREND!A:C,2,FALSE)</f>
        <v>SCHNIEDER</v>
      </c>
    </row>
    <row r="4924" spans="1:9" hidden="1" outlineLevel="2">
      <c r="A4924" s="96" t="s">
        <v>20445</v>
      </c>
      <c r="B4924" s="96" t="s">
        <v>1840</v>
      </c>
      <c r="C4924" s="17"/>
      <c r="D4924" s="17"/>
      <c r="E4924" s="17"/>
      <c r="F4924" s="17"/>
      <c r="G4924" s="17"/>
      <c r="H4924" s="17"/>
      <c r="I4924" s="17"/>
    </row>
    <row r="4925" spans="1:9" hidden="1" outlineLevel="2">
      <c r="A4925" s="26" t="s">
        <v>1840</v>
      </c>
      <c r="B4925" s="26" t="s">
        <v>1840</v>
      </c>
      <c r="C4925" s="24" t="s">
        <v>21111</v>
      </c>
      <c r="D4925" s="26" t="str">
        <f>VLOOKUP(C4925,Baza!A:E,5,FALSE)</f>
        <v>S60 '05- ФАРА ЛЕВАЯ</v>
      </c>
      <c r="E4925" s="25" t="str">
        <f>IF(VLOOKUP(C4925,Baza!A:D,2,FALSE)&gt;0,"+","-")</f>
        <v>+</v>
      </c>
      <c r="F4925" s="25">
        <f>VLOOKUP(C4925,Baza!A:E,3,FALSE)</f>
        <v>105</v>
      </c>
      <c r="G4925" s="25">
        <f>VLOOKUP(C4925,Baza!A:E,3,FALSE)*курс</f>
        <v>4284</v>
      </c>
      <c r="H4925" s="25" t="str">
        <f>VLOOKUP(C4925,Baza!A:E,4,FALSE)</f>
        <v>30678901</v>
      </c>
      <c r="I4925" s="25" t="str">
        <f>VLOOKUP(C4925,BREND!A:C,2,FALSE)</f>
        <v>DEPO</v>
      </c>
    </row>
    <row r="4926" spans="1:9" hidden="1" outlineLevel="2">
      <c r="A4926" s="26" t="s">
        <v>1840</v>
      </c>
      <c r="B4926" s="26" t="s">
        <v>1840</v>
      </c>
      <c r="C4926" s="24" t="s">
        <v>21113</v>
      </c>
      <c r="D4926" s="26" t="str">
        <f>VLOOKUP(C4926,Baza!A:E,5,FALSE)</f>
        <v>S60 '05- ФАРА  ПРАВАЯ</v>
      </c>
      <c r="E4926" s="25" t="str">
        <f>IF(VLOOKUP(C4926,Baza!A:D,2,FALSE)&gt;0,"+","-")</f>
        <v>-</v>
      </c>
      <c r="F4926" s="25">
        <f>VLOOKUP(C4926,Baza!A:E,3,FALSE)</f>
        <v>105</v>
      </c>
      <c r="G4926" s="25">
        <f>VLOOKUP(C4926,Baza!A:E,3,FALSE)*курс</f>
        <v>4284</v>
      </c>
      <c r="H4926" s="25" t="str">
        <f>VLOOKUP(C4926,Baza!A:E,4,FALSE)</f>
        <v>30678900</v>
      </c>
      <c r="I4926" s="25" t="str">
        <f>VLOOKUP(C4926,BREND!A:C,2,FALSE)</f>
        <v>DEPO</v>
      </c>
    </row>
    <row r="4927" spans="1:9" hidden="1" outlineLevel="2">
      <c r="A4927" s="26" t="s">
        <v>1840</v>
      </c>
      <c r="B4927" s="26" t="s">
        <v>1840</v>
      </c>
      <c r="C4927" s="24" t="s">
        <v>1843</v>
      </c>
      <c r="D4927" s="26" t="str">
        <f>VLOOKUP(C4927,Baza!A:E,5,FALSE)</f>
        <v>S60-V60 '05- ФАРА П/ТУМАННАЯ ЛЕВАЯ</v>
      </c>
      <c r="E4927" s="25" t="str">
        <f>IF(VLOOKUP(C4927,Baza!A:D,2,FALSE)&gt;0,"+","-")</f>
        <v>-</v>
      </c>
      <c r="F4927" s="25">
        <f>VLOOKUP(C4927,Baza!A:E,3,FALSE)</f>
        <v>47</v>
      </c>
      <c r="G4927" s="25">
        <f>VLOOKUP(C4927,Baza!A:E,3,FALSE)*курс</f>
        <v>1917.6</v>
      </c>
      <c r="H4927" s="25" t="str">
        <f>VLOOKUP(C4927,Baza!A:E,4,FALSE)</f>
        <v>8693336</v>
      </c>
      <c r="I4927" s="25" t="str">
        <f>VLOOKUP(C4927,BREND!A:C,2,FALSE)</f>
        <v>DEPO</v>
      </c>
    </row>
    <row r="4928" spans="1:9" hidden="1" outlineLevel="2">
      <c r="A4928" s="26" t="s">
        <v>1840</v>
      </c>
      <c r="B4928" s="26" t="s">
        <v>1840</v>
      </c>
      <c r="C4928" s="24" t="s">
        <v>1844</v>
      </c>
      <c r="D4928" s="26" t="str">
        <f>VLOOKUP(C4928,Baza!A:E,5,FALSE)</f>
        <v>S60-V60 '05- ФАРА П/ТУМАННАЯ ПРАВАЯ</v>
      </c>
      <c r="E4928" s="25" t="str">
        <f>IF(VLOOKUP(C4928,Baza!A:D,2,FALSE)&gt;0,"+","-")</f>
        <v>-</v>
      </c>
      <c r="F4928" s="25">
        <f>VLOOKUP(C4928,Baza!A:E,3,FALSE)</f>
        <v>50</v>
      </c>
      <c r="G4928" s="25">
        <f>VLOOKUP(C4928,Baza!A:E,3,FALSE)*курс</f>
        <v>2039.9999999999998</v>
      </c>
      <c r="H4928" s="25" t="str">
        <f>VLOOKUP(C4928,Baza!A:E,4,FALSE)</f>
        <v>8693337</v>
      </c>
      <c r="I4928" s="25" t="str">
        <f>VLOOKUP(C4928,BREND!A:C,2,FALSE)</f>
        <v>DEPO</v>
      </c>
    </row>
    <row r="4929" spans="1:9" hidden="1" outlineLevel="2">
      <c r="A4929" s="26" t="s">
        <v>1840</v>
      </c>
      <c r="B4929" s="26" t="s">
        <v>1840</v>
      </c>
      <c r="C4929" s="24" t="s">
        <v>2134</v>
      </c>
      <c r="D4929" s="26" t="str">
        <f>VLOOKUP(C4929,Baza!A:E,5,FALSE)</f>
        <v>S60 '05- ФАРА П/ТУМАННАЯ ПРАВАЯ</v>
      </c>
      <c r="E4929" s="25" t="str">
        <f>IF(VLOOKUP(C4929,Baza!A:D,2,FALSE)&gt;0,"+","-")</f>
        <v>+</v>
      </c>
      <c r="F4929" s="25">
        <f>VLOOKUP(C4929,Baza!A:E,3,FALSE)</f>
        <v>38</v>
      </c>
      <c r="G4929" s="25">
        <f>VLOOKUP(C4929,Baza!A:E,3,FALSE)*курс</f>
        <v>1550.3999999999999</v>
      </c>
      <c r="H4929" s="25" t="str">
        <f>VLOOKUP(C4929,Baza!A:E,4,FALSE)</f>
        <v>8693337</v>
      </c>
      <c r="I4929" s="25" t="str">
        <f>VLOOKUP(C4929,BREND!A:C,2,FALSE)</f>
        <v>DEPO</v>
      </c>
    </row>
    <row r="4930" spans="1:9" hidden="1" outlineLevel="2">
      <c r="A4930" s="26" t="s">
        <v>1840</v>
      </c>
      <c r="B4930" s="26" t="s">
        <v>1840</v>
      </c>
      <c r="C4930" s="24" t="s">
        <v>2180</v>
      </c>
      <c r="D4930" s="26" t="str">
        <f>VLOOKUP(C4930,Baza!A:E,5,FALSE)</f>
        <v>S60 '05- ФАРА П/ТУМАННАЯ ЛЕВАЯ</v>
      </c>
      <c r="E4930" s="25" t="str">
        <f>IF(VLOOKUP(C4930,Baza!A:D,2,FALSE)&gt;0,"+","-")</f>
        <v>-</v>
      </c>
      <c r="F4930" s="25">
        <f>VLOOKUP(C4930,Baza!A:E,3,FALSE)</f>
        <v>38</v>
      </c>
      <c r="G4930" s="25">
        <f>VLOOKUP(C4930,Baza!A:E,3,FALSE)*курс</f>
        <v>1550.3999999999999</v>
      </c>
      <c r="H4930" s="25" t="str">
        <f>VLOOKUP(C4930,Baza!A:E,4,FALSE)</f>
        <v>8693336</v>
      </c>
      <c r="I4930" s="25" t="str">
        <f>VLOOKUP(C4930,BREND!A:C,2,FALSE)</f>
        <v>DEPO</v>
      </c>
    </row>
    <row r="4931" spans="1:9" hidden="1" outlineLevel="2">
      <c r="A4931" s="96" t="s">
        <v>20445</v>
      </c>
      <c r="B4931" s="96" t="s">
        <v>27113</v>
      </c>
      <c r="C4931" s="17"/>
      <c r="D4931" s="17"/>
      <c r="E4931" s="17"/>
      <c r="F4931" s="17"/>
      <c r="G4931" s="17"/>
      <c r="H4931" s="17"/>
      <c r="I4931" s="17"/>
    </row>
    <row r="4932" spans="1:9" hidden="1" outlineLevel="2">
      <c r="A4932" s="26" t="s">
        <v>27113</v>
      </c>
      <c r="B4932" s="26" t="s">
        <v>27113</v>
      </c>
      <c r="C4932" s="24" t="s">
        <v>25565</v>
      </c>
      <c r="D4932" s="26" t="str">
        <f>VLOOKUP(C4932,Baza!A:E,5,FALSE)</f>
        <v>S60 '10 ФАРА ЛЕВАЯ</v>
      </c>
      <c r="E4932" s="25" t="str">
        <f>IF(VLOOKUP(C4932,Baza!A:D,2,FALSE)&gt;0,"+","-")</f>
        <v>+</v>
      </c>
      <c r="F4932" s="25">
        <f>VLOOKUP(C4932,Baza!A:E,3,FALSE)</f>
        <v>140</v>
      </c>
      <c r="G4932" s="25">
        <f>VLOOKUP(C4932,Baza!A:E,3,FALSE)*курс</f>
        <v>5712</v>
      </c>
      <c r="H4932" s="25" t="str">
        <f>VLOOKUP(C4932,Baza!A:E,4,FALSE)</f>
        <v>31299994</v>
      </c>
      <c r="I4932" s="25" t="str">
        <f>VLOOKUP(C4932,BREND!A:C,2,FALSE)</f>
        <v>DEPO</v>
      </c>
    </row>
    <row r="4933" spans="1:9" hidden="1" outlineLevel="2">
      <c r="A4933" s="26" t="s">
        <v>27113</v>
      </c>
      <c r="B4933" s="26" t="s">
        <v>27113</v>
      </c>
      <c r="C4933" s="24" t="s">
        <v>25562</v>
      </c>
      <c r="D4933" s="26" t="str">
        <f>VLOOKUP(C4933,Baza!A:E,5,FALSE)</f>
        <v>S60 '10 ФАРА ПРАВАЯ</v>
      </c>
      <c r="E4933" s="25" t="str">
        <f>IF(VLOOKUP(C4933,Baza!A:D,2,FALSE)&gt;0,"+","-")</f>
        <v>+</v>
      </c>
      <c r="F4933" s="25">
        <f>VLOOKUP(C4933,Baza!A:E,3,FALSE)</f>
        <v>140</v>
      </c>
      <c r="G4933" s="25">
        <f>VLOOKUP(C4933,Baza!A:E,3,FALSE)*курс</f>
        <v>5712</v>
      </c>
      <c r="H4933" s="25" t="str">
        <f>VLOOKUP(C4933,Baza!A:E,4,FALSE)</f>
        <v>31299995</v>
      </c>
      <c r="I4933" s="25" t="str">
        <f>VLOOKUP(C4933,BREND!A:C,2,FALSE)</f>
        <v>DEPO</v>
      </c>
    </row>
    <row r="4934" spans="1:9" hidden="1" outlineLevel="1" collapsed="1">
      <c r="A4934" s="96" t="s">
        <v>64</v>
      </c>
      <c r="B4934" s="96" t="s">
        <v>1820</v>
      </c>
      <c r="C4934" s="17"/>
      <c r="D4934" s="17"/>
      <c r="E4934" s="17"/>
      <c r="F4934" s="17"/>
      <c r="G4934" s="17"/>
      <c r="H4934" s="17"/>
      <c r="I4934" s="17"/>
    </row>
    <row r="4935" spans="1:9" hidden="1" outlineLevel="2">
      <c r="A4935" s="26" t="s">
        <v>1820</v>
      </c>
      <c r="B4935" s="26" t="s">
        <v>1820</v>
      </c>
      <c r="C4935" s="24" t="s">
        <v>1821</v>
      </c>
      <c r="D4935" s="26" t="str">
        <f>VLOOKUP(C4935,Baza!A:E,5,FALSE)</f>
        <v>S70-V70 '97-00 КАПОТ</v>
      </c>
      <c r="E4935" s="25" t="str">
        <f>IF(VLOOKUP(C4935,Baza!A:D,2,FALSE)&gt;0,"+","-")</f>
        <v>-</v>
      </c>
      <c r="F4935" s="25">
        <f>VLOOKUP(C4935,Baza!A:E,3,FALSE)</f>
        <v>232</v>
      </c>
      <c r="G4935" s="25">
        <f>VLOOKUP(C4935,Baza!A:E,3,FALSE)*курс</f>
        <v>9465.5999999999985</v>
      </c>
      <c r="H4935" s="25" t="str">
        <f>VLOOKUP(C4935,Baza!A:E,4,FALSE)</f>
        <v>9483547-7</v>
      </c>
      <c r="I4935" s="25" t="str">
        <f>VLOOKUP(C4935,BREND!A:C,2,FALSE)</f>
        <v>API</v>
      </c>
    </row>
    <row r="4936" spans="1:9" hidden="1" outlineLevel="2">
      <c r="A4936" s="26" t="s">
        <v>1820</v>
      </c>
      <c r="B4936" s="26" t="s">
        <v>1820</v>
      </c>
      <c r="C4936" s="24" t="s">
        <v>1823</v>
      </c>
      <c r="D4936" s="26" t="str">
        <f>VLOOKUP(C4936,Baza!A:E,5,FALSE)</f>
        <v>S70-V70 '97-00 УКАЗАТЕЛЬ ПОВОРОТА ЛЕВЫЙ, БЕЛЫЙ</v>
      </c>
      <c r="E4936" s="25" t="str">
        <f>IF(VLOOKUP(C4936,Baza!A:D,2,FALSE)&gt;0,"+","-")</f>
        <v>-</v>
      </c>
      <c r="F4936" s="25">
        <f>VLOOKUP(C4936,Baza!A:E,3,FALSE)</f>
        <v>11.5</v>
      </c>
      <c r="G4936" s="25">
        <f>VLOOKUP(C4936,Baza!A:E,3,FALSE)*курс</f>
        <v>469.2</v>
      </c>
      <c r="H4936" s="25" t="str">
        <f>VLOOKUP(C4936,Baza!A:E,4,FALSE)</f>
        <v>30806986</v>
      </c>
      <c r="I4936" s="25" t="str">
        <f>VLOOKUP(C4936,BREND!A:C,2,FALSE)</f>
        <v>DEPO</v>
      </c>
    </row>
    <row r="4937" spans="1:9" hidden="1" outlineLevel="2">
      <c r="A4937" s="26" t="s">
        <v>1820</v>
      </c>
      <c r="B4937" s="26" t="s">
        <v>1820</v>
      </c>
      <c r="C4937" s="24" t="s">
        <v>1824</v>
      </c>
      <c r="D4937" s="26" t="str">
        <f>VLOOKUP(C4937,Baza!A:E,5,FALSE)</f>
        <v>S70-V70 '97-00 УКАЗАТЕЛЬ ПОВОРОТА ПРАВЫЙ, БЕЛЫЙ</v>
      </c>
      <c r="E4937" s="25" t="str">
        <f>IF(VLOOKUP(C4937,Baza!A:D,2,FALSE)&gt;0,"+","-")</f>
        <v>+</v>
      </c>
      <c r="F4937" s="25">
        <f>VLOOKUP(C4937,Baza!A:E,3,FALSE)</f>
        <v>11.5</v>
      </c>
      <c r="G4937" s="25">
        <f>VLOOKUP(C4937,Baza!A:E,3,FALSE)*курс</f>
        <v>469.2</v>
      </c>
      <c r="H4937" s="25" t="str">
        <f>VLOOKUP(C4937,Baza!A:E,4,FALSE)</f>
        <v>30806987</v>
      </c>
      <c r="I4937" s="25" t="str">
        <f>VLOOKUP(C4937,BREND!A:C,2,FALSE)</f>
        <v>DEPO</v>
      </c>
    </row>
    <row r="4938" spans="1:9" hidden="1" outlineLevel="2">
      <c r="A4938" s="26" t="s">
        <v>1820</v>
      </c>
      <c r="B4938" s="26" t="s">
        <v>1820</v>
      </c>
      <c r="C4938" s="24" t="s">
        <v>1825</v>
      </c>
      <c r="D4938" s="26" t="str">
        <f>VLOOKUP(C4938,Baza!A:E,5,FALSE)</f>
        <v xml:space="preserve">S70-V70 '97-00 РЕШЕТКА РАДИАТОРА, ХРОМИРОВАННАЯ, СЕРАЯ, БЕЗ ЭМБЛЕМЫ </v>
      </c>
      <c r="E4938" s="25" t="str">
        <f>IF(VLOOKUP(C4938,Baza!A:D,2,FALSE)&gt;0,"+","-")</f>
        <v>-</v>
      </c>
      <c r="F4938" s="25">
        <f>VLOOKUP(C4938,Baza!A:E,3,FALSE)</f>
        <v>23</v>
      </c>
      <c r="G4938" s="25">
        <f>VLOOKUP(C4938,Baza!A:E,3,FALSE)*курс</f>
        <v>938.4</v>
      </c>
      <c r="H4938" s="25" t="str">
        <f>VLOOKUP(C4938,Baza!A:E,4,FALSE)</f>
        <v>9127580</v>
      </c>
      <c r="I4938" s="25" t="str">
        <f>VLOOKUP(C4938,BREND!A:C,2,FALSE)</f>
        <v>API</v>
      </c>
    </row>
    <row r="4939" spans="1:9" hidden="1" outlineLevel="2">
      <c r="A4939" s="26" t="s">
        <v>1820</v>
      </c>
      <c r="B4939" s="26" t="s">
        <v>1820</v>
      </c>
      <c r="C4939" s="24" t="s">
        <v>1826</v>
      </c>
      <c r="D4939" s="26" t="str">
        <f>VLOOKUP(C4939,Baza!A:E,5,FALSE)</f>
        <v>S70-V70 '97-00 ФАРА П/КОРРЕКТОР ЛЕВАЯ</v>
      </c>
      <c r="E4939" s="25" t="str">
        <f>IF(VLOOKUP(C4939,Baza!A:D,2,FALSE)&gt;0,"+","-")</f>
        <v>-</v>
      </c>
      <c r="F4939" s="25">
        <f>VLOOKUP(C4939,Baza!A:E,3,FALSE)</f>
        <v>54</v>
      </c>
      <c r="G4939" s="25">
        <f>VLOOKUP(C4939,Baza!A:E,3,FALSE)*курс</f>
        <v>2203.1999999999998</v>
      </c>
      <c r="H4939" s="25" t="str">
        <f>VLOOKUP(C4939,Baza!A:E,4,FALSE)</f>
        <v>3345702</v>
      </c>
      <c r="I4939" s="25" t="str">
        <f>VLOOKUP(C4939,BREND!A:C,2,FALSE)</f>
        <v>DEPO</v>
      </c>
    </row>
    <row r="4940" spans="1:9" hidden="1" outlineLevel="2">
      <c r="A4940" s="26" t="s">
        <v>1820</v>
      </c>
      <c r="B4940" s="26" t="s">
        <v>1820</v>
      </c>
      <c r="C4940" s="24" t="s">
        <v>1827</v>
      </c>
      <c r="D4940" s="26" t="str">
        <f>VLOOKUP(C4940,Baza!A:E,5,FALSE)</f>
        <v>S70-V70 '97-00 ФАРА П/КОРРЕКТОР ПРАВАЯ</v>
      </c>
      <c r="E4940" s="25" t="str">
        <f>IF(VLOOKUP(C4940,Baza!A:D,2,FALSE)&gt;0,"+","-")</f>
        <v>-</v>
      </c>
      <c r="F4940" s="25">
        <f>VLOOKUP(C4940,Baza!A:E,3,FALSE)</f>
        <v>54</v>
      </c>
      <c r="G4940" s="25">
        <f>VLOOKUP(C4940,Baza!A:E,3,FALSE)*курс</f>
        <v>2203.1999999999998</v>
      </c>
      <c r="H4940" s="25" t="str">
        <f>VLOOKUP(C4940,Baza!A:E,4,FALSE)</f>
        <v>3345703</v>
      </c>
      <c r="I4940" s="25" t="str">
        <f>VLOOKUP(C4940,BREND!A:C,2,FALSE)</f>
        <v>DEPO</v>
      </c>
    </row>
    <row r="4941" spans="1:9" hidden="1" outlineLevel="2">
      <c r="A4941" s="26" t="s">
        <v>1820</v>
      </c>
      <c r="B4941" s="26" t="s">
        <v>1820</v>
      </c>
      <c r="C4941" s="24" t="s">
        <v>1828</v>
      </c>
      <c r="D4941" s="26" t="str">
        <f>VLOOKUP(C4941,Baza!A:E,5,FALSE)</f>
        <v>S70-V70 '97-00 ФАРА П/ТУМАННАЯ ЛЕВАЯ</v>
      </c>
      <c r="E4941" s="25" t="str">
        <f>IF(VLOOKUP(C4941,Baza!A:D,2,FALSE)&gt;0,"+","-")</f>
        <v>+</v>
      </c>
      <c r="F4941" s="25">
        <f>VLOOKUP(C4941,Baza!A:E,3,FALSE)</f>
        <v>28</v>
      </c>
      <c r="G4941" s="25">
        <f>VLOOKUP(C4941,Baza!A:E,3,FALSE)*курс</f>
        <v>1142.3999999999999</v>
      </c>
      <c r="H4941" s="25" t="str">
        <f>VLOOKUP(C4941,Baza!A:E,4,FALSE)</f>
        <v>8620227-2</v>
      </c>
      <c r="I4941" s="25" t="str">
        <f>VLOOKUP(C4941,BREND!A:C,2,FALSE)</f>
        <v>DEPO</v>
      </c>
    </row>
    <row r="4942" spans="1:9" hidden="1" outlineLevel="2">
      <c r="A4942" s="26" t="s">
        <v>1820</v>
      </c>
      <c r="B4942" s="26" t="s">
        <v>1820</v>
      </c>
      <c r="C4942" s="24" t="s">
        <v>1829</v>
      </c>
      <c r="D4942" s="26" t="str">
        <f>VLOOKUP(C4942,Baza!A:E,5,FALSE)</f>
        <v>S70-V70 '97-00 ФАРА П/ТУМАННАЯ ПРАВАЯ</v>
      </c>
      <c r="E4942" s="25" t="str">
        <f>IF(VLOOKUP(C4942,Baza!A:D,2,FALSE)&gt;0,"+","-")</f>
        <v>+</v>
      </c>
      <c r="F4942" s="25">
        <f>VLOOKUP(C4942,Baza!A:E,3,FALSE)</f>
        <v>28</v>
      </c>
      <c r="G4942" s="25">
        <f>VLOOKUP(C4942,Baza!A:E,3,FALSE)*курс</f>
        <v>1142.3999999999999</v>
      </c>
      <c r="H4942" s="25" t="str">
        <f>VLOOKUP(C4942,Baza!A:E,4,FALSE)</f>
        <v>8620230-6</v>
      </c>
      <c r="I4942" s="25" t="str">
        <f>VLOOKUP(C4942,BREND!A:C,2,FALSE)</f>
        <v>DEPO</v>
      </c>
    </row>
    <row r="4943" spans="1:9" hidden="1" outlineLevel="2">
      <c r="A4943" s="26" t="s">
        <v>1820</v>
      </c>
      <c r="B4943" s="26" t="s">
        <v>1820</v>
      </c>
      <c r="C4943" s="24" t="s">
        <v>671</v>
      </c>
      <c r="D4943" s="26" t="str">
        <f>VLOOKUP(C4943,Baza!A:E,5,FALSE)</f>
        <v xml:space="preserve">С70/S70/V70 2.0-2.5 ABS  ШРУС </v>
      </c>
      <c r="E4943" s="25" t="str">
        <f>IF(VLOOKUP(C4943,Baza!A:D,2,FALSE)&gt;0,"+","-")</f>
        <v>+</v>
      </c>
      <c r="F4943" s="25">
        <f>VLOOKUP(C4943,Baza!A:E,3,FALSE)</f>
        <v>25</v>
      </c>
      <c r="G4943" s="25">
        <f>VLOOKUP(C4943,Baza!A:E,3,FALSE)*курс</f>
        <v>1019.9999999999999</v>
      </c>
      <c r="H4943" s="25" t="str">
        <f>VLOOKUP(C4943,Baza!A:E,4,FALSE)</f>
        <v>8601102</v>
      </c>
      <c r="I4943" s="25" t="str">
        <f>VLOOKUP(C4943,BREND!A:C,2,FALSE)</f>
        <v>SCHNIEDER</v>
      </c>
    </row>
    <row r="4944" spans="1:9" hidden="1" outlineLevel="2">
      <c r="A4944" s="26" t="s">
        <v>1820</v>
      </c>
      <c r="B4944" s="26" t="s">
        <v>1820</v>
      </c>
      <c r="C4944" s="24" t="s">
        <v>411</v>
      </c>
      <c r="D4944" s="26" t="str">
        <f>VLOOKUP(C4944,Baza!A:E,5,FALSE)</f>
        <v xml:space="preserve">S70/V70/C7 ТОРМОЗНЫЕ ДИСКИ ПЕРЕДНИЕ (2ШТ.) </v>
      </c>
      <c r="E4944" s="25" t="str">
        <f>IF(VLOOKUP(C4944,Baza!A:D,2,FALSE)&gt;0,"+","-")</f>
        <v>+</v>
      </c>
      <c r="F4944" s="25">
        <f>VLOOKUP(C4944,Baza!A:E,3,FALSE)</f>
        <v>15</v>
      </c>
      <c r="G4944" s="25">
        <f>VLOOKUP(C4944,Baza!A:E,3,FALSE)*курс</f>
        <v>612</v>
      </c>
      <c r="H4944" s="25" t="str">
        <f>VLOOKUP(C4944,Baza!A:E,4,FALSE)</f>
        <v>272276</v>
      </c>
      <c r="I4944" s="25" t="str">
        <f>VLOOKUP(C4944,BREND!A:C,2,FALSE)</f>
        <v>SCHNIEDER</v>
      </c>
    </row>
    <row r="4945" spans="1:9" hidden="1" outlineLevel="1" collapsed="1">
      <c r="A4945" s="96" t="s">
        <v>64</v>
      </c>
      <c r="B4945" s="96" t="s">
        <v>29971</v>
      </c>
      <c r="C4945" s="17"/>
      <c r="D4945" s="17"/>
      <c r="E4945" s="17"/>
      <c r="F4945" s="17"/>
      <c r="G4945" s="17"/>
      <c r="H4945" s="17"/>
      <c r="I4945" s="17"/>
    </row>
    <row r="4946" spans="1:9" hidden="1" outlineLevel="2">
      <c r="A4946" s="26" t="s">
        <v>29971</v>
      </c>
      <c r="B4946" s="26" t="s">
        <v>29971</v>
      </c>
      <c r="C4946" s="24" t="s">
        <v>1845</v>
      </c>
      <c r="D4946" s="26" t="str">
        <f>VLOOKUP(C4946,Baza!A:E,5,FALSE)</f>
        <v>S80 '99-05 КРЫЛО ПЕРЕДНЕЕ, ЛЕВОЕ</v>
      </c>
      <c r="E4946" s="25" t="str">
        <f>IF(VLOOKUP(C4946,Baza!A:D,2,FALSE)&gt;0,"+","-")</f>
        <v>-</v>
      </c>
      <c r="F4946" s="25">
        <f>VLOOKUP(C4946,Baza!A:E,3,FALSE)</f>
        <v>143</v>
      </c>
      <c r="G4946" s="25">
        <f>VLOOKUP(C4946,Baza!A:E,3,FALSE)*курс</f>
        <v>5834.4</v>
      </c>
      <c r="H4946" s="25" t="str">
        <f>VLOOKUP(C4946,Baza!A:E,4,FALSE)</f>
        <v>9203279-6</v>
      </c>
      <c r="I4946" s="25" t="str">
        <f>VLOOKUP(C4946,BREND!A:C,2,FALSE)</f>
        <v>API</v>
      </c>
    </row>
    <row r="4947" spans="1:9" hidden="1" outlineLevel="2">
      <c r="A4947" s="26" t="s">
        <v>29971</v>
      </c>
      <c r="B4947" s="26" t="s">
        <v>29971</v>
      </c>
      <c r="C4947" s="24" t="s">
        <v>1846</v>
      </c>
      <c r="D4947" s="26" t="str">
        <f>VLOOKUP(C4947,Baza!A:E,5,FALSE)</f>
        <v>S80 '99-05 КРЫЛО ПЕРЕДНЕ, ПРАВОЕ</v>
      </c>
      <c r="E4947" s="25" t="str">
        <f>IF(VLOOKUP(C4947,Baza!A:D,2,FALSE)&gt;0,"+","-")</f>
        <v>-</v>
      </c>
      <c r="F4947" s="25">
        <f>VLOOKUP(C4947,Baza!A:E,3,FALSE)</f>
        <v>143</v>
      </c>
      <c r="G4947" s="25">
        <f>VLOOKUP(C4947,Baza!A:E,3,FALSE)*курс</f>
        <v>5834.4</v>
      </c>
      <c r="H4947" s="25" t="str">
        <f>VLOOKUP(C4947,Baza!A:E,4,FALSE)</f>
        <v>9203280-4</v>
      </c>
      <c r="I4947" s="25" t="str">
        <f>VLOOKUP(C4947,BREND!A:C,2,FALSE)</f>
        <v>API</v>
      </c>
    </row>
    <row r="4948" spans="1:9" hidden="1" outlineLevel="2">
      <c r="A4948" s="26" t="s">
        <v>29971</v>
      </c>
      <c r="B4948" s="26" t="s">
        <v>29971</v>
      </c>
      <c r="C4948" s="24" t="s">
        <v>1847</v>
      </c>
      <c r="D4948" s="26" t="str">
        <f>VLOOKUP(C4948,Baza!A:E,5,FALSE)</f>
        <v>S80 '99-05 СУППОРТ РАДИАТОРА (ПЕРЕДНЯЯ ПАНЕЛЬ)</v>
      </c>
      <c r="E4948" s="25" t="str">
        <f>IF(VLOOKUP(C4948,Baza!A:D,2,FALSE)&gt;0,"+","-")</f>
        <v>-</v>
      </c>
      <c r="F4948" s="25">
        <f>VLOOKUP(C4948,Baza!A:E,3,FALSE)</f>
        <v>114</v>
      </c>
      <c r="G4948" s="25">
        <f>VLOOKUP(C4948,Baza!A:E,3,FALSE)*курс</f>
        <v>4651.2</v>
      </c>
      <c r="H4948" s="25" t="str">
        <f>VLOOKUP(C4948,Baza!A:E,4,FALSE)</f>
        <v>86483013</v>
      </c>
      <c r="I4948" s="25" t="str">
        <f>VLOOKUP(C4948,BREND!A:C,2,FALSE)</f>
        <v>API</v>
      </c>
    </row>
    <row r="4949" spans="1:9" hidden="1" outlineLevel="2">
      <c r="A4949" s="26" t="s">
        <v>29971</v>
      </c>
      <c r="B4949" s="26" t="s">
        <v>29971</v>
      </c>
      <c r="C4949" s="24" t="s">
        <v>1848</v>
      </c>
      <c r="D4949" s="26" t="str">
        <f>VLOOKUP(C4949,Baza!A:E,5,FALSE)</f>
        <v>S80 '99-03 УКАЗАТЕЛЬ ПОВОРОТА ПРАВЫЙ, БЕЛЫЙ</v>
      </c>
      <c r="E4949" s="25" t="str">
        <f>IF(VLOOKUP(C4949,Baza!A:D,2,FALSE)&gt;0,"+","-")</f>
        <v>+</v>
      </c>
      <c r="F4949" s="25">
        <f>VLOOKUP(C4949,Baza!A:E,3,FALSE)</f>
        <v>14.5</v>
      </c>
      <c r="G4949" s="25">
        <f>VLOOKUP(C4949,Baza!A:E,3,FALSE)*курс</f>
        <v>591.59999999999991</v>
      </c>
      <c r="H4949" s="25" t="str">
        <f>VLOOKUP(C4949,Baza!A:E,4,FALSE)</f>
        <v>8620464</v>
      </c>
      <c r="I4949" s="25" t="str">
        <f>VLOOKUP(C4949,BREND!A:C,2,FALSE)</f>
        <v>DEPO</v>
      </c>
    </row>
    <row r="4950" spans="1:9" hidden="1" outlineLevel="2">
      <c r="A4950" s="26" t="s">
        <v>29971</v>
      </c>
      <c r="B4950" s="26" t="s">
        <v>29971</v>
      </c>
      <c r="C4950" s="24" t="s">
        <v>1849</v>
      </c>
      <c r="D4950" s="26" t="str">
        <f>VLOOKUP(C4950,Baza!A:E,5,FALSE)</f>
        <v>S80 '99-03 УКАЗАТЕЛЬ ПОВОРОДА ЛЕВЫЙ, БЕЛЫЙ</v>
      </c>
      <c r="E4950" s="25" t="str">
        <f>IF(VLOOKUP(C4950,Baza!A:D,2,FALSE)&gt;0,"+","-")</f>
        <v>+</v>
      </c>
      <c r="F4950" s="25">
        <f>VLOOKUP(C4950,Baza!A:E,3,FALSE)</f>
        <v>14.5</v>
      </c>
      <c r="G4950" s="25">
        <f>VLOOKUP(C4950,Baza!A:E,3,FALSE)*курс</f>
        <v>591.59999999999991</v>
      </c>
      <c r="H4950" s="25" t="str">
        <f>VLOOKUP(C4950,Baza!A:E,4,FALSE)</f>
        <v>8620463</v>
      </c>
      <c r="I4950" s="25" t="str">
        <f>VLOOKUP(C4950,BREND!A:C,2,FALSE)</f>
        <v>DEPO</v>
      </c>
    </row>
    <row r="4951" spans="1:9" hidden="1" outlineLevel="2">
      <c r="A4951" s="26" t="s">
        <v>29971</v>
      </c>
      <c r="B4951" s="26" t="s">
        <v>29971</v>
      </c>
      <c r="C4951" s="24" t="s">
        <v>1850</v>
      </c>
      <c r="D4951" s="26" t="str">
        <f>VLOOKUP(C4951,Baza!A:E,5,FALSE)</f>
        <v>S80 '99-05 МОЛДИНГ КРЫЛА ПЕРЕДНЕГО, ЛЕВОГО</v>
      </c>
      <c r="E4951" s="25" t="str">
        <f>IF(VLOOKUP(C4951,Baza!A:D,2,FALSE)&gt;0,"+","-")</f>
        <v>+</v>
      </c>
      <c r="F4951" s="25">
        <f>VLOOKUP(C4951,Baza!A:E,3,FALSE)</f>
        <v>10</v>
      </c>
      <c r="G4951" s="25">
        <f>VLOOKUP(C4951,Baza!A:E,3,FALSE)*курс</f>
        <v>408</v>
      </c>
      <c r="H4951" s="25" t="str">
        <f>VLOOKUP(C4951,Baza!A:E,4,FALSE)</f>
        <v>8693965-9</v>
      </c>
      <c r="I4951" s="25" t="str">
        <f>VLOOKUP(C4951,BREND!A:C,2,FALSE)</f>
        <v>API</v>
      </c>
    </row>
    <row r="4952" spans="1:9" hidden="1" outlineLevel="2">
      <c r="A4952" s="26" t="s">
        <v>29971</v>
      </c>
      <c r="B4952" s="26" t="s">
        <v>29971</v>
      </c>
      <c r="C4952" s="24" t="s">
        <v>1851</v>
      </c>
      <c r="D4952" s="26" t="str">
        <f>VLOOKUP(C4952,Baza!A:E,5,FALSE)</f>
        <v>S80 '99-05 МОЛДИНГ КРЫЛА ПЕРЕДНЕГО, ПРАВОГО</v>
      </c>
      <c r="E4952" s="25" t="str">
        <f>IF(VLOOKUP(C4952,Baza!A:D,2,FALSE)&gt;0,"+","-")</f>
        <v>-</v>
      </c>
      <c r="F4952" s="25">
        <f>VLOOKUP(C4952,Baza!A:E,3,FALSE)</f>
        <v>10</v>
      </c>
      <c r="G4952" s="25">
        <f>VLOOKUP(C4952,Baza!A:E,3,FALSE)*курс</f>
        <v>408</v>
      </c>
      <c r="H4952" s="25" t="str">
        <f>VLOOKUP(C4952,Baza!A:E,4,FALSE)</f>
        <v>8693966-7</v>
      </c>
      <c r="I4952" s="25" t="str">
        <f>VLOOKUP(C4952,BREND!A:C,2,FALSE)</f>
        <v>API</v>
      </c>
    </row>
    <row r="4953" spans="1:9" hidden="1" outlineLevel="2">
      <c r="A4953" s="26" t="s">
        <v>29971</v>
      </c>
      <c r="B4953" s="26" t="s">
        <v>29971</v>
      </c>
      <c r="C4953" s="24" t="s">
        <v>1852</v>
      </c>
      <c r="D4953" s="26" t="str">
        <f>VLOOKUP(C4953,Baza!A:E,5,FALSE)</f>
        <v>S80 '99-05 РЕШЕТКА РАДИАТОРА В СБОРЕ</v>
      </c>
      <c r="E4953" s="25" t="str">
        <f>IF(VLOOKUP(C4953,Baza!A:D,2,FALSE)&gt;0,"+","-")</f>
        <v>-</v>
      </c>
      <c r="F4953" s="25">
        <f>VLOOKUP(C4953,Baza!A:E,3,FALSE)</f>
        <v>66</v>
      </c>
      <c r="G4953" s="25">
        <f>VLOOKUP(C4953,Baza!A:E,3,FALSE)*курс</f>
        <v>2692.7999999999997</v>
      </c>
      <c r="H4953" s="25" t="str">
        <f>VLOOKUP(C4953,Baza!A:E,4,FALSE)</f>
        <v>9154736</v>
      </c>
      <c r="I4953" s="25" t="str">
        <f>VLOOKUP(C4953,BREND!A:C,2,FALSE)</f>
        <v>API</v>
      </c>
    </row>
    <row r="4954" spans="1:9" hidden="1" outlineLevel="2">
      <c r="A4954" s="26" t="s">
        <v>29971</v>
      </c>
      <c r="B4954" s="26" t="s">
        <v>29971</v>
      </c>
      <c r="C4954" s="24" t="s">
        <v>1854</v>
      </c>
      <c r="D4954" s="26" t="str">
        <f>VLOOKUP(C4954,Baza!A:E,5,FALSE)</f>
        <v>S80 '99-05 ФАРА П/КОРРЕКТОР ЛЕВАЯ</v>
      </c>
      <c r="E4954" s="25" t="str">
        <f>IF(VLOOKUP(C4954,Baza!A:D,2,FALSE)&gt;0,"+","-")</f>
        <v>+</v>
      </c>
      <c r="F4954" s="25">
        <f>VLOOKUP(C4954,Baza!A:E,3,FALSE)</f>
        <v>63</v>
      </c>
      <c r="G4954" s="25">
        <f>VLOOKUP(C4954,Baza!A:E,3,FALSE)*курс</f>
        <v>2570.3999999999996</v>
      </c>
      <c r="H4954" s="25" t="str">
        <f>VLOOKUP(C4954,Baza!A:E,4,FALSE)</f>
        <v>30864580</v>
      </c>
      <c r="I4954" s="25" t="str">
        <f>VLOOKUP(C4954,BREND!A:C,2,FALSE)</f>
        <v>DEPO</v>
      </c>
    </row>
    <row r="4955" spans="1:9" hidden="1" outlineLevel="2">
      <c r="A4955" s="26" t="s">
        <v>29971</v>
      </c>
      <c r="B4955" s="26" t="s">
        <v>29971</v>
      </c>
      <c r="C4955" s="24" t="s">
        <v>1855</v>
      </c>
      <c r="D4955" s="26" t="str">
        <f>VLOOKUP(C4955,Baza!A:E,5,FALSE)</f>
        <v>S80 '99-05 ФАРА П/КОРРЕКТОР ПРАВАЯ</v>
      </c>
      <c r="E4955" s="25" t="str">
        <f>IF(VLOOKUP(C4955,Baza!A:D,2,FALSE)&gt;0,"+","-")</f>
        <v>+</v>
      </c>
      <c r="F4955" s="25">
        <f>VLOOKUP(C4955,Baza!A:E,3,FALSE)</f>
        <v>63</v>
      </c>
      <c r="G4955" s="25">
        <f>VLOOKUP(C4955,Baza!A:E,3,FALSE)*курс</f>
        <v>2570.3999999999996</v>
      </c>
      <c r="H4955" s="25" t="str">
        <f>VLOOKUP(C4955,Baza!A:E,4,FALSE)</f>
        <v>30899679</v>
      </c>
      <c r="I4955" s="25" t="str">
        <f>VLOOKUP(C4955,BREND!A:C,2,FALSE)</f>
        <v>DEPO</v>
      </c>
    </row>
    <row r="4956" spans="1:9" hidden="1" outlineLevel="2">
      <c r="A4956" s="26" t="s">
        <v>29971</v>
      </c>
      <c r="B4956" s="26" t="s">
        <v>29971</v>
      </c>
      <c r="C4956" s="24" t="s">
        <v>4912</v>
      </c>
      <c r="D4956" s="26" t="str">
        <f>VLOOKUP(C4956,Baza!A:E,5,FALSE)</f>
        <v>S80 '04-05 ФАРА П/ТУМАННАЯ ЛЕВАЯ</v>
      </c>
      <c r="E4956" s="25" t="str">
        <f>IF(VLOOKUP(C4956,Baza!A:D,2,FALSE)&gt;0,"+","-")</f>
        <v>-</v>
      </c>
      <c r="F4956" s="25">
        <f>VLOOKUP(C4956,Baza!A:E,3,FALSE)</f>
        <v>28</v>
      </c>
      <c r="G4956" s="25">
        <f>VLOOKUP(C4956,Baza!A:E,3,FALSE)*курс</f>
        <v>1142.3999999999999</v>
      </c>
      <c r="H4956" s="25" t="str">
        <f>VLOOKUP(C4956,Baza!A:E,4,FALSE)</f>
        <v>8620224</v>
      </c>
      <c r="I4956" s="25" t="str">
        <f>VLOOKUP(C4956,BREND!A:C,2,FALSE)</f>
        <v>DEPO</v>
      </c>
    </row>
    <row r="4957" spans="1:9" hidden="1" outlineLevel="2">
      <c r="A4957" s="26" t="s">
        <v>29971</v>
      </c>
      <c r="B4957" s="26" t="s">
        <v>29971</v>
      </c>
      <c r="C4957" s="24" t="s">
        <v>4913</v>
      </c>
      <c r="D4957" s="26" t="str">
        <f>VLOOKUP(C4957,Baza!A:E,5,FALSE)</f>
        <v>S80 '04-05 ФАРА П/ТУМАННАЯ ПРАВАЯ</v>
      </c>
      <c r="E4957" s="25" t="str">
        <f>IF(VLOOKUP(C4957,Baza!A:D,2,FALSE)&gt;0,"+","-")</f>
        <v>-</v>
      </c>
      <c r="F4957" s="25">
        <f>VLOOKUP(C4957,Baza!A:E,3,FALSE)</f>
        <v>28</v>
      </c>
      <c r="G4957" s="25">
        <f>VLOOKUP(C4957,Baza!A:E,3,FALSE)*курс</f>
        <v>1142.3999999999999</v>
      </c>
      <c r="H4957" s="25" t="str">
        <f>VLOOKUP(C4957,Baza!A:E,4,FALSE)</f>
        <v>8620225</v>
      </c>
      <c r="I4957" s="25" t="str">
        <f>VLOOKUP(C4957,BREND!A:C,2,FALSE)</f>
        <v>DEPO</v>
      </c>
    </row>
    <row r="4958" spans="1:9" hidden="1" outlineLevel="2">
      <c r="A4958" s="26" t="s">
        <v>29971</v>
      </c>
      <c r="B4958" s="26" t="s">
        <v>29971</v>
      </c>
      <c r="C4958" s="24" t="s">
        <v>7057</v>
      </c>
      <c r="D4958" s="26" t="str">
        <f>VLOOKUP(C4958,Baza!A:E,5,FALSE)</f>
        <v xml:space="preserve">S80 '04-05 УКАЗАТЕЛЬ ПОВОРОТА ПЕРЕДНИЙ, ЛЕВЫЙ, ПРОЗРАЧНЫЙ, ТОНИРОВАННЫЙ </v>
      </c>
      <c r="E4958" s="25" t="str">
        <f>IF(VLOOKUP(C4958,Baza!A:D,2,FALSE)&gt;0,"+","-")</f>
        <v>+</v>
      </c>
      <c r="F4958" s="25">
        <f>VLOOKUP(C4958,Baza!A:E,3,FALSE)</f>
        <v>18.5</v>
      </c>
      <c r="G4958" s="25">
        <f>VLOOKUP(C4958,Baza!A:E,3,FALSE)*курс</f>
        <v>754.8</v>
      </c>
      <c r="H4958" s="25" t="str">
        <f>VLOOKUP(C4958,Baza!A:E,4,FALSE)</f>
        <v>8659924</v>
      </c>
      <c r="I4958" s="25" t="str">
        <f>VLOOKUP(C4958,BREND!A:C,2,FALSE)</f>
        <v>DEPO</v>
      </c>
    </row>
    <row r="4959" spans="1:9" hidden="1" outlineLevel="2">
      <c r="A4959" s="26" t="s">
        <v>29971</v>
      </c>
      <c r="B4959" s="26" t="s">
        <v>29971</v>
      </c>
      <c r="C4959" s="24" t="s">
        <v>7058</v>
      </c>
      <c r="D4959" s="26" t="str">
        <f>VLOOKUP(C4959,Baza!A:E,5,FALSE)</f>
        <v>S80 '04-05 УКАЗАТЕЛЬ ПОВОРОТА ПЕРЕДНИЙ, ПРАВЫЙ, ПРОЗРАЧНЫЙ, ТОНИРОВАННЫЙ</v>
      </c>
      <c r="E4959" s="25" t="str">
        <f>IF(VLOOKUP(C4959,Baza!A:D,2,FALSE)&gt;0,"+","-")</f>
        <v>+</v>
      </c>
      <c r="F4959" s="25">
        <f>VLOOKUP(C4959,Baza!A:E,3,FALSE)</f>
        <v>18.5</v>
      </c>
      <c r="G4959" s="25">
        <f>VLOOKUP(C4959,Baza!A:E,3,FALSE)*курс</f>
        <v>754.8</v>
      </c>
      <c r="H4959" s="25" t="str">
        <f>VLOOKUP(C4959,Baza!A:E,4,FALSE)</f>
        <v>8659925</v>
      </c>
      <c r="I4959" s="25" t="str">
        <f>VLOOKUP(C4959,BREND!A:C,2,FALSE)</f>
        <v>DEPO</v>
      </c>
    </row>
    <row r="4960" spans="1:9" hidden="1" outlineLevel="2">
      <c r="A4960" s="26" t="s">
        <v>29971</v>
      </c>
      <c r="B4960" s="26" t="s">
        <v>29971</v>
      </c>
      <c r="C4960" s="24" t="s">
        <v>21691</v>
      </c>
      <c r="D4960" s="26" t="str">
        <f>VLOOKUP(C4960,Baza!A:E,5,FALSE)</f>
        <v>S80 '99-03  ПОВТОРИТЕЛЬ ПОВОРОТА ЖЁЛ. ЛЕВЫЙ</v>
      </c>
      <c r="E4960" s="25" t="str">
        <f>IF(VLOOKUP(C4960,Baza!A:D,2,FALSE)&gt;0,"+","-")</f>
        <v>-</v>
      </c>
      <c r="F4960" s="25">
        <f>VLOOKUP(C4960,Baza!A:E,3,FALSE)</f>
        <v>8</v>
      </c>
      <c r="G4960" s="25">
        <f>VLOOKUP(C4960,Baza!A:E,3,FALSE)*курс</f>
        <v>326.39999999999998</v>
      </c>
      <c r="H4960" s="25" t="str">
        <f>VLOOKUP(C4960,Baza!A:E,4,FALSE)</f>
        <v>9188263</v>
      </c>
      <c r="I4960" s="25" t="str">
        <f>VLOOKUP(C4960,BREND!A:C,2,FALSE)</f>
        <v>DEPO</v>
      </c>
    </row>
    <row r="4961" spans="1:9" hidden="1" outlineLevel="2">
      <c r="A4961" s="26" t="s">
        <v>29971</v>
      </c>
      <c r="B4961" s="26" t="s">
        <v>29971</v>
      </c>
      <c r="C4961" s="24" t="s">
        <v>21694</v>
      </c>
      <c r="D4961" s="26" t="str">
        <f>VLOOKUP(C4961,Baza!A:E,5,FALSE)</f>
        <v>S80 '99-03  ПОВТОРИТЕЛЬ ПОВОРОТА ЖЁЛ. ПРАВЫЙ</v>
      </c>
      <c r="E4961" s="25" t="str">
        <f>IF(VLOOKUP(C4961,Baza!A:D,2,FALSE)&gt;0,"+","-")</f>
        <v>-</v>
      </c>
      <c r="F4961" s="25">
        <f>VLOOKUP(C4961,Baza!A:E,3,FALSE)</f>
        <v>8</v>
      </c>
      <c r="G4961" s="25">
        <f>VLOOKUP(C4961,Baza!A:E,3,FALSE)*курс</f>
        <v>326.39999999999998</v>
      </c>
      <c r="H4961" s="25" t="str">
        <f>VLOOKUP(C4961,Baza!A:E,4,FALSE)</f>
        <v>9188264</v>
      </c>
      <c r="I4961" s="25" t="str">
        <f>VLOOKUP(C4961,BREND!A:C,2,FALSE)</f>
        <v>DEPO</v>
      </c>
    </row>
    <row r="4962" spans="1:9" hidden="1" outlineLevel="2">
      <c r="A4962" s="26" t="s">
        <v>29971</v>
      </c>
      <c r="B4962" s="26" t="s">
        <v>29971</v>
      </c>
      <c r="C4962" s="24" t="s">
        <v>29165</v>
      </c>
      <c r="D4962" s="26" t="str">
        <f>VLOOKUP(C4962,Baza!A:E,5,FALSE)</f>
        <v>S60/S80 2.4L  00-09 ТОРМОЗНЫЕ ДИСКИ ПЕРЕДНИЕ  (2ШТ.)</v>
      </c>
      <c r="E4962" s="25" t="str">
        <f>IF(VLOOKUP(C4962,Baza!A:D,2,FALSE)&gt;0,"+","-")</f>
        <v>+</v>
      </c>
      <c r="F4962" s="25">
        <f>VLOOKUP(C4962,Baza!A:E,3,FALSE)</f>
        <v>29.25</v>
      </c>
      <c r="G4962" s="25">
        <f>VLOOKUP(C4962,Baza!A:E,3,FALSE)*курс</f>
        <v>1193.3999999999999</v>
      </c>
      <c r="H4962" s="25" t="str">
        <f>VLOOKUP(C4962,Baza!A:E,4,FALSE)</f>
        <v>272404</v>
      </c>
      <c r="I4962" s="25" t="str">
        <f>VLOOKUP(C4962,BREND!A:C,2,FALSE)</f>
        <v>SCHNIEDER</v>
      </c>
    </row>
    <row r="4963" spans="1:9" hidden="1" outlineLevel="2">
      <c r="A4963" s="96" t="s">
        <v>29576</v>
      </c>
      <c r="B4963" s="96" t="s">
        <v>27114</v>
      </c>
      <c r="C4963" s="17"/>
      <c r="D4963" s="17"/>
      <c r="E4963" s="17"/>
      <c r="F4963" s="17"/>
      <c r="G4963" s="17"/>
      <c r="H4963" s="17"/>
      <c r="I4963" s="17"/>
    </row>
    <row r="4964" spans="1:9" hidden="1" outlineLevel="2">
      <c r="A4964" s="26" t="s">
        <v>27114</v>
      </c>
      <c r="B4964" s="26" t="s">
        <v>27114</v>
      </c>
      <c r="C4964" s="24" t="s">
        <v>21161</v>
      </c>
      <c r="D4964" s="26" t="str">
        <f>VLOOKUP(C4964,Baza!A:E,5,FALSE)</f>
        <v>S80 06- ФАРА П/ТУМАННАЯ ЛЕВАЯ</v>
      </c>
      <c r="E4964" s="25" t="str">
        <f>IF(VLOOKUP(C4964,Baza!A:D,2,FALSE)&gt;0,"+","-")</f>
        <v>+</v>
      </c>
      <c r="F4964" s="25">
        <f>VLOOKUP(C4964,Baza!A:E,3,FALSE)</f>
        <v>32</v>
      </c>
      <c r="G4964" s="25">
        <f>VLOOKUP(C4964,Baza!A:E,3,FALSE)*курс</f>
        <v>1305.5999999999999</v>
      </c>
      <c r="H4964" s="25" t="str">
        <f>VLOOKUP(C4964,Baza!A:E,4,FALSE)</f>
        <v>31213101</v>
      </c>
      <c r="I4964" s="25" t="str">
        <f>VLOOKUP(C4964,BREND!A:C,2,FALSE)</f>
        <v>DEPO</v>
      </c>
    </row>
    <row r="4965" spans="1:9" hidden="1" outlineLevel="2">
      <c r="A4965" s="26" t="s">
        <v>27114</v>
      </c>
      <c r="B4965" s="26" t="s">
        <v>27114</v>
      </c>
      <c r="C4965" s="24" t="s">
        <v>21164</v>
      </c>
      <c r="D4965" s="26" t="str">
        <f>VLOOKUP(C4965,Baza!A:E,5,FALSE)</f>
        <v>S80 '06- ФАРА П/ТУМАННАЯ ПРАВАЯ</v>
      </c>
      <c r="E4965" s="25" t="str">
        <f>IF(VLOOKUP(C4965,Baza!A:D,2,FALSE)&gt;0,"+","-")</f>
        <v>+</v>
      </c>
      <c r="F4965" s="25">
        <f>VLOOKUP(C4965,Baza!A:E,3,FALSE)</f>
        <v>32</v>
      </c>
      <c r="G4965" s="25">
        <f>VLOOKUP(C4965,Baza!A:E,3,FALSE)*курс</f>
        <v>1305.5999999999999</v>
      </c>
      <c r="H4965" s="25" t="str">
        <f>VLOOKUP(C4965,Baza!A:E,4,FALSE)</f>
        <v>31213102</v>
      </c>
      <c r="I4965" s="25" t="str">
        <f>VLOOKUP(C4965,BREND!A:C,2,FALSE)</f>
        <v>DEPO</v>
      </c>
    </row>
    <row r="4966" spans="1:9" hidden="1" outlineLevel="2">
      <c r="A4966" s="26" t="s">
        <v>27114</v>
      </c>
      <c r="B4966" s="26" t="s">
        <v>27114</v>
      </c>
      <c r="C4966" s="24" t="s">
        <v>25568</v>
      </c>
      <c r="D4966" s="26" t="str">
        <f>VLOOKUP(C4966,Baza!A:E,5,FALSE)</f>
        <v>S80 '06 ФАРА ЛЕВАЯ</v>
      </c>
      <c r="E4966" s="25" t="str">
        <f>IF(VLOOKUP(C4966,Baza!A:D,2,FALSE)&gt;0,"+","-")</f>
        <v>-</v>
      </c>
      <c r="F4966" s="25">
        <f>VLOOKUP(C4966,Baza!A:E,3,FALSE)</f>
        <v>0</v>
      </c>
      <c r="G4966" s="25">
        <f>VLOOKUP(C4966,Baza!A:E,3,FALSE)*курс</f>
        <v>0</v>
      </c>
      <c r="H4966" s="25" t="str">
        <f>VLOOKUP(C4966,Baza!A:E,4,FALSE)</f>
        <v>30796137</v>
      </c>
      <c r="I4966" s="25" t="str">
        <f>VLOOKUP(C4966,BREND!A:C,2,FALSE)</f>
        <v>DEPO</v>
      </c>
    </row>
    <row r="4967" spans="1:9" hidden="1" outlineLevel="2">
      <c r="A4967" s="26" t="s">
        <v>27114</v>
      </c>
      <c r="B4967" s="26" t="s">
        <v>27114</v>
      </c>
      <c r="C4967" s="24" t="s">
        <v>25571</v>
      </c>
      <c r="D4967" s="26" t="str">
        <f>VLOOKUP(C4967,Baza!A:E,5,FALSE)</f>
        <v>S80 '06 ФАРА ПРАВАЯ</v>
      </c>
      <c r="E4967" s="25" t="str">
        <f>IF(VLOOKUP(C4967,Baza!A:D,2,FALSE)&gt;0,"+","-")</f>
        <v>-</v>
      </c>
      <c r="F4967" s="25">
        <f>VLOOKUP(C4967,Baza!A:E,3,FALSE)</f>
        <v>0</v>
      </c>
      <c r="G4967" s="25">
        <f>VLOOKUP(C4967,Baza!A:E,3,FALSE)*курс</f>
        <v>0</v>
      </c>
      <c r="H4967" s="25" t="str">
        <f>VLOOKUP(C4967,Baza!A:E,4,FALSE)</f>
        <v>30796138</v>
      </c>
      <c r="I4967" s="25" t="str">
        <f>VLOOKUP(C4967,BREND!A:C,2,FALSE)</f>
        <v>DEPO</v>
      </c>
    </row>
    <row r="4968" spans="1:9" hidden="1" outlineLevel="1" collapsed="1">
      <c r="A4968" s="96" t="s">
        <v>64</v>
      </c>
      <c r="B4968" s="96" t="s">
        <v>4297</v>
      </c>
      <c r="C4968" s="17"/>
      <c r="D4968" s="17"/>
      <c r="E4968" s="17"/>
      <c r="F4968" s="17"/>
      <c r="G4968" s="17"/>
      <c r="H4968" s="17"/>
      <c r="I4968" s="17"/>
    </row>
    <row r="4969" spans="1:9" hidden="1" outlineLevel="2">
      <c r="A4969" s="26" t="s">
        <v>4297</v>
      </c>
      <c r="B4969" s="26" t="s">
        <v>4297</v>
      </c>
      <c r="C4969" s="24" t="s">
        <v>5220</v>
      </c>
      <c r="D4969" s="26" t="str">
        <f>VLOOKUP(C4969,Baza!A:E,5,FALSE)</f>
        <v>V70, S70 '97-99 ПАНЕЛЬ ПЕРЕДНЯЯ</v>
      </c>
      <c r="E4969" s="25" t="str">
        <f>IF(VLOOKUP(C4969,Baza!A:D,2,FALSE)&gt;0,"+","-")</f>
        <v>-</v>
      </c>
      <c r="F4969" s="25">
        <f>VLOOKUP(C4969,Baza!A:E,3,FALSE)</f>
        <v>57</v>
      </c>
      <c r="G4969" s="25">
        <f>VLOOKUP(C4969,Baza!A:E,3,FALSE)*курс</f>
        <v>2325.6</v>
      </c>
      <c r="H4969" s="25" t="str">
        <f>VLOOKUP(C4969,Baza!A:E,4,FALSE)</f>
        <v>9474338-2</v>
      </c>
      <c r="I4969" s="25" t="str">
        <f>VLOOKUP(C4969,BREND!A:C,2,FALSE)</f>
        <v>API</v>
      </c>
    </row>
    <row r="4970" spans="1:9" hidden="1" outlineLevel="2">
      <c r="A4970" s="26" t="s">
        <v>4297</v>
      </c>
      <c r="B4970" s="26" t="s">
        <v>4297</v>
      </c>
      <c r="C4970" s="24" t="s">
        <v>21112</v>
      </c>
      <c r="D4970" s="26" t="str">
        <f>VLOOKUP(C4970,Baza!A:E,5,FALSE)</f>
        <v>XC 70 -V-70 '05-06 ФАРА ЛЕВАЯ</v>
      </c>
      <c r="E4970" s="25" t="str">
        <f>IF(VLOOKUP(C4970,Baza!A:D,2,FALSE)&gt;0,"+","-")</f>
        <v>+</v>
      </c>
      <c r="F4970" s="25">
        <f>VLOOKUP(C4970,Baza!A:E,3,FALSE)</f>
        <v>100</v>
      </c>
      <c r="G4970" s="25">
        <f>VLOOKUP(C4970,Baza!A:E,3,FALSE)*курс</f>
        <v>4079.9999999999995</v>
      </c>
      <c r="H4970" s="25" t="str">
        <f>VLOOKUP(C4970,Baza!A:E,4,FALSE)</f>
        <v>30698835</v>
      </c>
      <c r="I4970" s="25" t="str">
        <f>VLOOKUP(C4970,BREND!A:C,2,FALSE)</f>
        <v>DEPO</v>
      </c>
    </row>
    <row r="4971" spans="1:9" hidden="1" outlineLevel="2">
      <c r="A4971" s="26" t="s">
        <v>4297</v>
      </c>
      <c r="B4971" s="26" t="s">
        <v>4297</v>
      </c>
      <c r="C4971" s="24" t="s">
        <v>21114</v>
      </c>
      <c r="D4971" s="26" t="str">
        <f>VLOOKUP(C4971,Baza!A:E,5,FALSE)</f>
        <v>XC 70 -V-70  '05-06 ФАРА ПРАВАЯ</v>
      </c>
      <c r="E4971" s="25" t="str">
        <f>IF(VLOOKUP(C4971,Baza!A:D,2,FALSE)&gt;0,"+","-")</f>
        <v>+</v>
      </c>
      <c r="F4971" s="25">
        <f>VLOOKUP(C4971,Baza!A:E,3,FALSE)</f>
        <v>100</v>
      </c>
      <c r="G4971" s="25">
        <f>VLOOKUP(C4971,Baza!A:E,3,FALSE)*курс</f>
        <v>4079.9999999999995</v>
      </c>
      <c r="H4971" s="25" t="str">
        <f>VLOOKUP(C4971,Baza!A:E,4,FALSE)</f>
        <v>30698836</v>
      </c>
      <c r="I4971" s="25" t="str">
        <f>VLOOKUP(C4971,BREND!A:C,2,FALSE)</f>
        <v>DEPO</v>
      </c>
    </row>
    <row r="4972" spans="1:9" hidden="1" outlineLevel="1" collapsed="1">
      <c r="A4972" s="96" t="s">
        <v>64</v>
      </c>
      <c r="B4972" s="96" t="s">
        <v>1604</v>
      </c>
      <c r="C4972" s="17"/>
      <c r="D4972" s="17"/>
      <c r="E4972" s="17"/>
      <c r="F4972" s="17"/>
      <c r="G4972" s="17"/>
      <c r="H4972" s="17"/>
      <c r="I4972" s="17"/>
    </row>
    <row r="4973" spans="1:9" hidden="1" outlineLevel="2">
      <c r="A4973" s="26" t="s">
        <v>1604</v>
      </c>
      <c r="B4973" s="26" t="s">
        <v>1604</v>
      </c>
      <c r="C4973" s="24" t="s">
        <v>3152</v>
      </c>
      <c r="D4973" s="26" t="str">
        <f>VLOOKUP(C4973,Baza!A:E,5,FALSE)</f>
        <v xml:space="preserve">240/260  ВТУЛКА РЕАКТИВНОЙ ТЯГИ </v>
      </c>
      <c r="E4973" s="25" t="str">
        <f>IF(VLOOKUP(C4973,Baza!A:D,2,FALSE)&gt;0,"+","-")</f>
        <v>+</v>
      </c>
      <c r="F4973" s="25">
        <f>VLOOKUP(C4973,Baza!A:E,3,FALSE)</f>
        <v>3</v>
      </c>
      <c r="G4973" s="25">
        <f>VLOOKUP(C4973,Baza!A:E,3,FALSE)*курс</f>
        <v>122.39999999999999</v>
      </c>
      <c r="H4973" s="25" t="str">
        <f>VLOOKUP(C4973,Baza!A:E,4,FALSE)</f>
        <v>0</v>
      </c>
      <c r="I4973" s="25" t="str">
        <f>VLOOKUP(C4973,BREND!A:C,2,FALSE)</f>
        <v>FEBI</v>
      </c>
    </row>
    <row r="4974" spans="1:9" hidden="1" outlineLevel="2">
      <c r="A4974" s="26" t="s">
        <v>1604</v>
      </c>
      <c r="B4974" s="26" t="s">
        <v>1604</v>
      </c>
      <c r="C4974" s="24" t="s">
        <v>6284</v>
      </c>
      <c r="D4974" s="26" t="str">
        <f>VLOOKUP(C4974,Baza!A:E,5,FALSE)</f>
        <v>440-460 '91-93 КАПОТ</v>
      </c>
      <c r="E4974" s="25" t="str">
        <f>IF(VLOOKUP(C4974,Baza!A:D,2,FALSE)&gt;0,"+","-")</f>
        <v>-</v>
      </c>
      <c r="F4974" s="25">
        <f>VLOOKUP(C4974,Baza!A:E,3,FALSE)</f>
        <v>0</v>
      </c>
      <c r="G4974" s="25">
        <f>VLOOKUP(C4974,Baza!A:E,3,FALSE)*курс</f>
        <v>0</v>
      </c>
      <c r="H4974" s="25" t="str">
        <f>VLOOKUP(C4974,Baza!A:E,4,FALSE)</f>
        <v>33449539</v>
      </c>
      <c r="I4974" s="25" t="str">
        <f>VLOOKUP(C4974,BREND!A:C,2,FALSE)</f>
        <v>API</v>
      </c>
    </row>
    <row r="4975" spans="1:9" hidden="1" outlineLevel="1" collapsed="1">
      <c r="A4975" s="96" t="s">
        <v>64</v>
      </c>
      <c r="B4975" s="96" t="s">
        <v>1857</v>
      </c>
      <c r="C4975" s="17"/>
      <c r="D4975" s="17"/>
      <c r="E4975" s="17"/>
      <c r="F4975" s="17"/>
      <c r="G4975" s="17"/>
      <c r="H4975" s="17"/>
      <c r="I4975" s="17"/>
    </row>
    <row r="4976" spans="1:9" hidden="1" outlineLevel="2">
      <c r="A4976" s="26" t="s">
        <v>1857</v>
      </c>
      <c r="B4976" s="26" t="s">
        <v>1857</v>
      </c>
      <c r="C4976" s="24" t="s">
        <v>1856</v>
      </c>
      <c r="D4976" s="26" t="str">
        <f>VLOOKUP(C4976,Baza!A:E,5,FALSE)</f>
        <v>740-760 '83-87 БАМПЕР ПЕРЕДНИЙ, ЧЕРНЫЙ</v>
      </c>
      <c r="E4976" s="25" t="str">
        <f>IF(VLOOKUP(C4976,Baza!A:D,2,FALSE)&gt;0,"+","-")</f>
        <v>+</v>
      </c>
      <c r="F4976" s="25">
        <f>VLOOKUP(C4976,Baza!A:E,3,FALSE)</f>
        <v>16</v>
      </c>
      <c r="G4976" s="25">
        <f>VLOOKUP(C4976,Baza!A:E,3,FALSE)*курс</f>
        <v>652.79999999999995</v>
      </c>
      <c r="H4976" s="25" t="str">
        <f>VLOOKUP(C4976,Baza!A:E,4,FALSE)</f>
        <v>1369068-0</v>
      </c>
      <c r="I4976" s="25" t="str">
        <f>VLOOKUP(C4976,BREND!A:C,2,FALSE)</f>
        <v>API</v>
      </c>
    </row>
    <row r="4977" spans="1:9" hidden="1" outlineLevel="2">
      <c r="A4977" s="26" t="s">
        <v>1857</v>
      </c>
      <c r="B4977" s="26" t="s">
        <v>1857</v>
      </c>
      <c r="C4977" s="24" t="s">
        <v>414</v>
      </c>
      <c r="D4977" s="26" t="str">
        <f>VLOOKUP(C4977,Baza!A:E,5,FALSE)</f>
        <v xml:space="preserve">240/260 ТОРМОЗНЫЕ ДИСКИ ПЕРЕДНИЕ (2ШТ.) </v>
      </c>
      <c r="E4977" s="25" t="str">
        <f>IF(VLOOKUP(C4977,Baza!A:D,2,FALSE)&gt;0,"+","-")</f>
        <v>+</v>
      </c>
      <c r="F4977" s="25">
        <f>VLOOKUP(C4977,Baza!A:E,3,FALSE)</f>
        <v>7.8</v>
      </c>
      <c r="G4977" s="25">
        <f>VLOOKUP(C4977,Baza!A:E,3,FALSE)*курс</f>
        <v>318.23999999999995</v>
      </c>
      <c r="H4977" s="25" t="str">
        <f>VLOOKUP(C4977,Baza!A:E,4,FALSE)</f>
        <v>1228153</v>
      </c>
      <c r="I4977" s="25" t="str">
        <f>VLOOKUP(C4977,BREND!A:C,2,FALSE)</f>
        <v>SCHNIEDER</v>
      </c>
    </row>
    <row r="4978" spans="1:9" hidden="1" outlineLevel="2">
      <c r="A4978" s="26" t="s">
        <v>1857</v>
      </c>
      <c r="B4978" s="26" t="s">
        <v>1857</v>
      </c>
      <c r="C4978" s="24" t="s">
        <v>540</v>
      </c>
      <c r="D4978" s="26" t="str">
        <f>VLOOKUP(C4978,Baza!A:E,5,FALSE)</f>
        <v xml:space="preserve">740/760 ТОРМОЗНЫЕ ДИСКИ ПЕРЕДНИЕ (2ШТ.) </v>
      </c>
      <c r="E4978" s="25" t="str">
        <f>IF(VLOOKUP(C4978,Baza!A:D,2,FALSE)&gt;0,"+","-")</f>
        <v>+</v>
      </c>
      <c r="F4978" s="25">
        <f>VLOOKUP(C4978,Baza!A:E,3,FALSE)</f>
        <v>15.5</v>
      </c>
      <c r="G4978" s="25">
        <f>VLOOKUP(C4978,Baza!A:E,3,FALSE)*курс</f>
        <v>632.4</v>
      </c>
      <c r="H4978" s="25" t="str">
        <f>VLOOKUP(C4978,Baza!A:E,4,FALSE)</f>
        <v>1359156-5</v>
      </c>
      <c r="I4978" s="25" t="str">
        <f>VLOOKUP(C4978,BREND!A:C,2,FALSE)</f>
        <v>SCHNIEDER</v>
      </c>
    </row>
    <row r="4979" spans="1:9" hidden="1" outlineLevel="2">
      <c r="A4979" s="26" t="s">
        <v>1857</v>
      </c>
      <c r="B4979" s="26" t="s">
        <v>1857</v>
      </c>
      <c r="C4979" s="24" t="s">
        <v>164</v>
      </c>
      <c r="D4979" s="26" t="str">
        <f>VLOOKUP(C4979,Baza!A:E,5,FALSE)</f>
        <v>БЕНЗОНАСОС 653607</v>
      </c>
      <c r="E4979" s="25" t="str">
        <f>IF(VLOOKUP(C4979,Baza!A:D,2,FALSE)&gt;0,"+","-")</f>
        <v>+</v>
      </c>
      <c r="F4979" s="25">
        <f>VLOOKUP(C4979,Baza!A:E,3,FALSE)</f>
        <v>18</v>
      </c>
      <c r="G4979" s="25">
        <f>VLOOKUP(C4979,Baza!A:E,3,FALSE)*курс</f>
        <v>734.4</v>
      </c>
      <c r="H4979" s="25" t="str">
        <f>VLOOKUP(C4979,Baza!A:E,4,FALSE)</f>
        <v>3507736</v>
      </c>
      <c r="I4979" s="25" t="str">
        <f>VLOOKUP(C4979,BREND!A:C,2,FALSE)</f>
        <v>SCHNIEDER</v>
      </c>
    </row>
    <row r="4980" spans="1:9" hidden="1" outlineLevel="1" collapsed="1">
      <c r="A4980" s="96" t="s">
        <v>64</v>
      </c>
      <c r="B4980" s="96" t="s">
        <v>1858</v>
      </c>
      <c r="C4980" s="17"/>
      <c r="D4980" s="17"/>
      <c r="E4980" s="17"/>
      <c r="F4980" s="17"/>
      <c r="G4980" s="17"/>
      <c r="H4980" s="17"/>
      <c r="I4980" s="17"/>
    </row>
    <row r="4981" spans="1:9" hidden="1" outlineLevel="2">
      <c r="A4981" s="26" t="s">
        <v>1858</v>
      </c>
      <c r="B4981" s="26" t="s">
        <v>1858</v>
      </c>
      <c r="C4981" s="24" t="s">
        <v>1856</v>
      </c>
      <c r="D4981" s="26" t="str">
        <f>VLOOKUP(C4981,Baza!A:E,5,FALSE)</f>
        <v>740-760 '83-87 БАМПЕР ПЕРЕДНИЙ, ЧЕРНЫЙ</v>
      </c>
      <c r="E4981" s="25" t="str">
        <f>IF(VLOOKUP(C4981,Baza!A:D,2,FALSE)&gt;0,"+","-")</f>
        <v>+</v>
      </c>
      <c r="F4981" s="25">
        <f>VLOOKUP(C4981,Baza!A:E,3,FALSE)</f>
        <v>16</v>
      </c>
      <c r="G4981" s="25">
        <f>VLOOKUP(C4981,Baza!A:E,3,FALSE)*курс</f>
        <v>652.79999999999995</v>
      </c>
      <c r="H4981" s="25" t="str">
        <f>VLOOKUP(C4981,Baza!A:E,4,FALSE)</f>
        <v>1369068-0</v>
      </c>
      <c r="I4981" s="25" t="str">
        <f>VLOOKUP(C4981,BREND!A:C,2,FALSE)</f>
        <v>API</v>
      </c>
    </row>
    <row r="4982" spans="1:9" hidden="1" outlineLevel="2">
      <c r="A4982" s="26" t="s">
        <v>1858</v>
      </c>
      <c r="B4982" s="26" t="s">
        <v>1858</v>
      </c>
      <c r="C4982" s="24" t="s">
        <v>1859</v>
      </c>
      <c r="D4982" s="26" t="str">
        <f>VLOOKUP(C4982,Baza!A:E,5,FALSE)</f>
        <v xml:space="preserve">760-960 '88-94 УКАЗАТЕЛЬ ПОВОРОТА ЛЕВЫЙ, БЕЛО- ЖЕЛТЫЙ </v>
      </c>
      <c r="E4982" s="25" t="str">
        <f>IF(VLOOKUP(C4982,Baza!A:D,2,FALSE)&gt;0,"+","-")</f>
        <v>-</v>
      </c>
      <c r="F4982" s="25">
        <f>VLOOKUP(C4982,Baza!A:E,3,FALSE)</f>
        <v>9</v>
      </c>
      <c r="G4982" s="25">
        <f>VLOOKUP(C4982,Baza!A:E,3,FALSE)*курс</f>
        <v>367.2</v>
      </c>
      <c r="H4982" s="25" t="str">
        <f>VLOOKUP(C4982,Baza!A:E,4,FALSE)</f>
        <v>3518624</v>
      </c>
      <c r="I4982" s="25" t="str">
        <f>VLOOKUP(C4982,BREND!A:C,2,FALSE)</f>
        <v>DEPO</v>
      </c>
    </row>
    <row r="4983" spans="1:9" hidden="1" outlineLevel="2">
      <c r="A4983" s="26" t="s">
        <v>1858</v>
      </c>
      <c r="B4983" s="26" t="s">
        <v>1858</v>
      </c>
      <c r="C4983" s="24" t="s">
        <v>1860</v>
      </c>
      <c r="D4983" s="26" t="str">
        <f>VLOOKUP(C4983,Baza!A:E,5,FALSE)</f>
        <v>760-960 '88-94 УКАЗАТКЛЬ ПОВОРОТА ПРАВЫЙ, БЕЛО-ЖЕЛТЫЙ</v>
      </c>
      <c r="E4983" s="25" t="str">
        <f>IF(VLOOKUP(C4983,Baza!A:D,2,FALSE)&gt;0,"+","-")</f>
        <v>-</v>
      </c>
      <c r="F4983" s="25">
        <f>VLOOKUP(C4983,Baza!A:E,3,FALSE)</f>
        <v>9</v>
      </c>
      <c r="G4983" s="25">
        <f>VLOOKUP(C4983,Baza!A:E,3,FALSE)*курс</f>
        <v>367.2</v>
      </c>
      <c r="H4983" s="25" t="str">
        <f>VLOOKUP(C4983,Baza!A:E,4,FALSE)</f>
        <v>3518625</v>
      </c>
      <c r="I4983" s="25" t="str">
        <f>VLOOKUP(C4983,BREND!A:C,2,FALSE)</f>
        <v>DEPO</v>
      </c>
    </row>
    <row r="4984" spans="1:9" hidden="1" outlineLevel="2">
      <c r="A4984" s="26" t="s">
        <v>1858</v>
      </c>
      <c r="B4984" s="26" t="s">
        <v>1858</v>
      </c>
      <c r="C4984" s="24" t="s">
        <v>1861</v>
      </c>
      <c r="D4984" s="26" t="str">
        <f>VLOOKUP(C4984,Baza!A:E,5,FALSE)</f>
        <v>760/940/960 РЕШЕТКА С ПОЛОСОЙ</v>
      </c>
      <c r="E4984" s="25" t="str">
        <f>IF(VLOOKUP(C4984,Baza!A:D,2,FALSE)&gt;0,"+","-")</f>
        <v>-</v>
      </c>
      <c r="F4984" s="25">
        <f>VLOOKUP(C4984,Baza!A:E,3,FALSE)</f>
        <v>38</v>
      </c>
      <c r="G4984" s="25">
        <f>VLOOKUP(C4984,Baza!A:E,3,FALSE)*курс</f>
        <v>1550.3999999999999</v>
      </c>
      <c r="H4984" s="25" t="str">
        <f>VLOOKUP(C4984,Baza!A:E,4,FALSE)</f>
        <v>13584859</v>
      </c>
      <c r="I4984" s="25" t="str">
        <f>VLOOKUP(C4984,BREND!A:C,2,FALSE)</f>
        <v>API</v>
      </c>
    </row>
    <row r="4985" spans="1:9" hidden="1" outlineLevel="2">
      <c r="A4985" s="26" t="s">
        <v>1858</v>
      </c>
      <c r="B4985" s="26" t="s">
        <v>1858</v>
      </c>
      <c r="C4985" s="24" t="s">
        <v>1862</v>
      </c>
      <c r="D4985" s="26" t="str">
        <f>VLOOKUP(C4985,Baza!A:E,5,FALSE)</f>
        <v>760-960 '88-94 ФАРА ЛЕВАЯ</v>
      </c>
      <c r="E4985" s="25" t="str">
        <f>IF(VLOOKUP(C4985,Baza!A:D,2,FALSE)&gt;0,"+","-")</f>
        <v>+</v>
      </c>
      <c r="F4985" s="25">
        <f>VLOOKUP(C4985,Baza!A:E,3,FALSE)</f>
        <v>55.5</v>
      </c>
      <c r="G4985" s="25">
        <f>VLOOKUP(C4985,Baza!A:E,3,FALSE)*курс</f>
        <v>2264.3999999999996</v>
      </c>
      <c r="H4985" s="25" t="str">
        <f>VLOOKUP(C4985,Baza!A:E,4,FALSE)</f>
        <v>1312649</v>
      </c>
      <c r="I4985" s="25" t="str">
        <f>VLOOKUP(C4985,BREND!A:C,2,FALSE)</f>
        <v>DEPO</v>
      </c>
    </row>
    <row r="4986" spans="1:9" hidden="1" outlineLevel="2">
      <c r="A4986" s="26" t="s">
        <v>1858</v>
      </c>
      <c r="B4986" s="26" t="s">
        <v>1858</v>
      </c>
      <c r="C4986" s="24" t="s">
        <v>1863</v>
      </c>
      <c r="D4986" s="26" t="str">
        <f>VLOOKUP(C4986,Baza!A:E,5,FALSE)</f>
        <v>760-960 '88-94 ФАРА ПРАВАЯ</v>
      </c>
      <c r="E4986" s="25" t="str">
        <f>IF(VLOOKUP(C4986,Baza!A:D,2,FALSE)&gt;0,"+","-")</f>
        <v>-</v>
      </c>
      <c r="F4986" s="25">
        <f>VLOOKUP(C4986,Baza!A:E,3,FALSE)</f>
        <v>55.5</v>
      </c>
      <c r="G4986" s="25">
        <f>VLOOKUP(C4986,Baza!A:E,3,FALSE)*курс</f>
        <v>2264.3999999999996</v>
      </c>
      <c r="H4986" s="25" t="str">
        <f>VLOOKUP(C4986,Baza!A:E,4,FALSE)</f>
        <v>1312650</v>
      </c>
      <c r="I4986" s="25" t="str">
        <f>VLOOKUP(C4986,BREND!A:C,2,FALSE)</f>
        <v>DEPO</v>
      </c>
    </row>
    <row r="4987" spans="1:9" hidden="1" outlineLevel="2">
      <c r="A4987" s="26" t="s">
        <v>1858</v>
      </c>
      <c r="B4987" s="26" t="s">
        <v>1858</v>
      </c>
      <c r="C4987" s="24" t="s">
        <v>6294</v>
      </c>
      <c r="D4987" s="26" t="str">
        <f>VLOOKUP(C4987,Baza!A:E,5,FALSE)</f>
        <v>760-960 '88-94 БАМПЕР ПЕРЕДНИЙ, ЧЕРНЫЙ</v>
      </c>
      <c r="E4987" s="25" t="str">
        <f>IF(VLOOKUP(C4987,Baza!A:D,2,FALSE)&gt;0,"+","-")</f>
        <v>-</v>
      </c>
      <c r="F4987" s="25">
        <f>VLOOKUP(C4987,Baza!A:E,3,FALSE)</f>
        <v>0</v>
      </c>
      <c r="G4987" s="25">
        <f>VLOOKUP(C4987,Baza!A:E,3,FALSE)*курс</f>
        <v>0</v>
      </c>
      <c r="H4987" s="25" t="str">
        <f>VLOOKUP(C4987,Baza!A:E,4,FALSE)</f>
        <v>13586003</v>
      </c>
      <c r="I4987" s="25" t="str">
        <f>VLOOKUP(C4987,BREND!A:C,2,FALSE)</f>
        <v>API</v>
      </c>
    </row>
    <row r="4988" spans="1:9" hidden="1" outlineLevel="2">
      <c r="A4988" s="26" t="s">
        <v>1858</v>
      </c>
      <c r="B4988" s="26" t="s">
        <v>1858</v>
      </c>
      <c r="C4988" s="24" t="s">
        <v>6295</v>
      </c>
      <c r="D4988" s="26" t="str">
        <f>VLOOKUP(C4988,Baza!A:E,5,FALSE)</f>
        <v>760-960 '88-94 МОЛДИНГ БАМПЕРА ПЕРЕДНЕГО, ЦЕНТР. ХРОМ.</v>
      </c>
      <c r="E4988" s="25" t="str">
        <f>IF(VLOOKUP(C4988,Baza!A:D,2,FALSE)&gt;0,"+","-")</f>
        <v>-</v>
      </c>
      <c r="F4988" s="25">
        <f>VLOOKUP(C4988,Baza!A:E,3,FALSE)</f>
        <v>0</v>
      </c>
      <c r="G4988" s="25">
        <f>VLOOKUP(C4988,Baza!A:E,3,FALSE)*курс</f>
        <v>0</v>
      </c>
      <c r="H4988" s="25" t="str">
        <f>VLOOKUP(C4988,Baza!A:E,4,FALSE)</f>
        <v>35182625</v>
      </c>
      <c r="I4988" s="25" t="str">
        <f>VLOOKUP(C4988,BREND!A:C,2,FALSE)</f>
        <v>API</v>
      </c>
    </row>
    <row r="4989" spans="1:9" hidden="1" outlineLevel="2">
      <c r="A4989" s="26" t="s">
        <v>1858</v>
      </c>
      <c r="B4989" s="26" t="s">
        <v>1858</v>
      </c>
      <c r="C4989" s="24" t="s">
        <v>6296</v>
      </c>
      <c r="D4989" s="26" t="str">
        <f>VLOOKUP(C4989,Baza!A:E,5,FALSE)</f>
        <v xml:space="preserve">760-960 '88-94 МОЛДИНГ БАМПЕРА ПЕРЕДНЕГО, ЛЕВЫЙ, ХРОМ </v>
      </c>
      <c r="E4989" s="25" t="str">
        <f>IF(VLOOKUP(C4989,Baza!A:D,2,FALSE)&gt;0,"+","-")</f>
        <v>-</v>
      </c>
      <c r="F4989" s="25">
        <f>VLOOKUP(C4989,Baza!A:E,3,FALSE)</f>
        <v>0</v>
      </c>
      <c r="G4989" s="25">
        <f>VLOOKUP(C4989,Baza!A:E,3,FALSE)*курс</f>
        <v>0</v>
      </c>
      <c r="H4989" s="25" t="str">
        <f>VLOOKUP(C4989,Baza!A:E,4,FALSE)</f>
        <v>13585732</v>
      </c>
      <c r="I4989" s="25" t="str">
        <f>VLOOKUP(C4989,BREND!A:C,2,FALSE)</f>
        <v>API</v>
      </c>
    </row>
    <row r="4990" spans="1:9" hidden="1" outlineLevel="2">
      <c r="A4990" s="26" t="s">
        <v>1858</v>
      </c>
      <c r="B4990" s="26" t="s">
        <v>1858</v>
      </c>
      <c r="C4990" s="24" t="s">
        <v>6297</v>
      </c>
      <c r="D4990" s="26" t="str">
        <f>VLOOKUP(C4990,Baza!A:E,5,FALSE)</f>
        <v xml:space="preserve">760-960 '88-94 МОЛДИНГ БАМПЕРА ПЕРЕДНЕГО, ПРАВЫЙ, ХРОМ </v>
      </c>
      <c r="E4990" s="25" t="str">
        <f>IF(VLOOKUP(C4990,Baza!A:D,2,FALSE)&gt;0,"+","-")</f>
        <v>-</v>
      </c>
      <c r="F4990" s="25">
        <f>VLOOKUP(C4990,Baza!A:E,3,FALSE)</f>
        <v>0</v>
      </c>
      <c r="G4990" s="25">
        <f>VLOOKUP(C4990,Baza!A:E,3,FALSE)*курс</f>
        <v>0</v>
      </c>
      <c r="H4990" s="25" t="str">
        <f>VLOOKUP(C4990,Baza!A:E,4,FALSE)</f>
        <v>13585724</v>
      </c>
      <c r="I4990" s="25" t="str">
        <f>VLOOKUP(C4990,BREND!A:C,2,FALSE)</f>
        <v>API</v>
      </c>
    </row>
    <row r="4991" spans="1:9" hidden="1" outlineLevel="2">
      <c r="A4991" s="26" t="s">
        <v>1858</v>
      </c>
      <c r="B4991" s="26" t="s">
        <v>1858</v>
      </c>
      <c r="C4991" s="24" t="s">
        <v>6301</v>
      </c>
      <c r="D4991" s="26" t="str">
        <f>VLOOKUP(C4991,Baza!A:E,5,FALSE)</f>
        <v>760-960 '88-94 СПОЙЛЕР БАМПЕРА ПЕРЕДНЕГО</v>
      </c>
      <c r="E4991" s="25" t="str">
        <f>IF(VLOOKUP(C4991,Baza!A:D,2,FALSE)&gt;0,"+","-")</f>
        <v>-</v>
      </c>
      <c r="F4991" s="25">
        <f>VLOOKUP(C4991,Baza!A:E,3,FALSE)</f>
        <v>0</v>
      </c>
      <c r="G4991" s="25">
        <f>VLOOKUP(C4991,Baza!A:E,3,FALSE)*курс</f>
        <v>0</v>
      </c>
      <c r="H4991" s="25" t="str">
        <f>VLOOKUP(C4991,Baza!A:E,4,FALSE)</f>
        <v>13585070</v>
      </c>
      <c r="I4991" s="25" t="str">
        <f>VLOOKUP(C4991,BREND!A:C,2,FALSE)</f>
        <v>API</v>
      </c>
    </row>
    <row r="4992" spans="1:9" hidden="1" outlineLevel="2">
      <c r="A4992" s="26" t="s">
        <v>1858</v>
      </c>
      <c r="B4992" s="26" t="s">
        <v>1858</v>
      </c>
      <c r="C4992" s="24" t="s">
        <v>6302</v>
      </c>
      <c r="D4992" s="26" t="str">
        <f>VLOOKUP(C4992,Baza!A:E,5,FALSE)</f>
        <v>760-960 '88-94 КРЫЛО ПЕРЕДНЕЕ, ЛЕВОЕ</v>
      </c>
      <c r="E4992" s="25" t="str">
        <f>IF(VLOOKUP(C4992,Baza!A:D,2,FALSE)&gt;0,"+","-")</f>
        <v>-</v>
      </c>
      <c r="F4992" s="25">
        <f>VLOOKUP(C4992,Baza!A:E,3,FALSE)</f>
        <v>90</v>
      </c>
      <c r="G4992" s="25">
        <f>VLOOKUP(C4992,Baza!A:E,3,FALSE)*курс</f>
        <v>3671.9999999999995</v>
      </c>
      <c r="H4992" s="25" t="str">
        <f>VLOOKUP(C4992,Baza!A:E,4,FALSE)</f>
        <v>1355411-8</v>
      </c>
      <c r="I4992" s="25" t="str">
        <f>VLOOKUP(C4992,BREND!A:C,2,FALSE)</f>
        <v>API</v>
      </c>
    </row>
    <row r="4993" spans="1:9" hidden="1" outlineLevel="2">
      <c r="A4993" s="26" t="s">
        <v>1858</v>
      </c>
      <c r="B4993" s="26" t="s">
        <v>1858</v>
      </c>
      <c r="C4993" s="24" t="s">
        <v>6303</v>
      </c>
      <c r="D4993" s="26" t="str">
        <f>VLOOKUP(C4993,Baza!A:E,5,FALSE)</f>
        <v>760-960 '88-94 КРЫЛО ПЕРЕДНЕЕ, ПРАВОЕ</v>
      </c>
      <c r="E4993" s="25" t="str">
        <f>IF(VLOOKUP(C4993,Baza!A:D,2,FALSE)&gt;0,"+","-")</f>
        <v>-</v>
      </c>
      <c r="F4993" s="25">
        <f>VLOOKUP(C4993,Baza!A:E,3,FALSE)</f>
        <v>90</v>
      </c>
      <c r="G4993" s="25">
        <f>VLOOKUP(C4993,Baza!A:E,3,FALSE)*курс</f>
        <v>3671.9999999999995</v>
      </c>
      <c r="H4993" s="25" t="str">
        <f>VLOOKUP(C4993,Baza!A:E,4,FALSE)</f>
        <v>1355412-6</v>
      </c>
      <c r="I4993" s="25" t="str">
        <f>VLOOKUP(C4993,BREND!A:C,2,FALSE)</f>
        <v>API</v>
      </c>
    </row>
    <row r="4994" spans="1:9" hidden="1" outlineLevel="2">
      <c r="A4994" s="26" t="s">
        <v>1858</v>
      </c>
      <c r="B4994" s="26" t="s">
        <v>1858</v>
      </c>
      <c r="C4994" s="24" t="s">
        <v>6304</v>
      </c>
      <c r="D4994" s="26" t="str">
        <f>VLOOKUP(C4994,Baza!A:E,5,FALSE)</f>
        <v>760-960 '88-94 КРЫЛО ПЕРЕДНЕЕ, ЛЕВОЕ</v>
      </c>
      <c r="E4994" s="25" t="str">
        <f>IF(VLOOKUP(C4994,Baza!A:D,2,FALSE)&gt;0,"+","-")</f>
        <v>-</v>
      </c>
      <c r="F4994" s="25">
        <f>VLOOKUP(C4994,Baza!A:E,3,FALSE)</f>
        <v>0</v>
      </c>
      <c r="G4994" s="25">
        <f>VLOOKUP(C4994,Baza!A:E,3,FALSE)*курс</f>
        <v>0</v>
      </c>
      <c r="H4994" s="25" t="str">
        <f>VLOOKUP(C4994,Baza!A:E,4,FALSE)</f>
        <v>13554118</v>
      </c>
      <c r="I4994" s="25" t="str">
        <f>VLOOKUP(C4994,BREND!A:C,2,FALSE)</f>
        <v>API</v>
      </c>
    </row>
    <row r="4995" spans="1:9" hidden="1" outlineLevel="2">
      <c r="A4995" s="26" t="s">
        <v>1858</v>
      </c>
      <c r="B4995" s="26" t="s">
        <v>1858</v>
      </c>
      <c r="C4995" s="24" t="s">
        <v>6305</v>
      </c>
      <c r="D4995" s="26" t="str">
        <f>VLOOKUP(C4995,Baza!A:E,5,FALSE)</f>
        <v>760-960 '88-94 КРЫЛО ПЕРЕДНЕЕ, ПРАВОЕ</v>
      </c>
      <c r="E4995" s="25" t="str">
        <f>IF(VLOOKUP(C4995,Baza!A:D,2,FALSE)&gt;0,"+","-")</f>
        <v>-</v>
      </c>
      <c r="F4995" s="25">
        <f>VLOOKUP(C4995,Baza!A:E,3,FALSE)</f>
        <v>0</v>
      </c>
      <c r="G4995" s="25">
        <f>VLOOKUP(C4995,Baza!A:E,3,FALSE)*курс</f>
        <v>0</v>
      </c>
      <c r="H4995" s="25" t="str">
        <f>VLOOKUP(C4995,Baza!A:E,4,FALSE)</f>
        <v>13554126</v>
      </c>
      <c r="I4995" s="25" t="str">
        <f>VLOOKUP(C4995,BREND!A:C,2,FALSE)</f>
        <v>API</v>
      </c>
    </row>
    <row r="4996" spans="1:9" hidden="1" outlineLevel="2">
      <c r="A4996" s="26" t="s">
        <v>1858</v>
      </c>
      <c r="B4996" s="26" t="s">
        <v>1858</v>
      </c>
      <c r="C4996" s="24" t="s">
        <v>6306</v>
      </c>
      <c r="D4996" s="26" t="str">
        <f>VLOOKUP(C4996,Baza!A:E,5,FALSE)</f>
        <v xml:space="preserve">760-960 '88-94 РЕШЕТКА РАДИАТОРА СЕРАЯ,  ХРОМ. </v>
      </c>
      <c r="E4996" s="25" t="str">
        <f>IF(VLOOKUP(C4996,Baza!A:D,2,FALSE)&gt;0,"+","-")</f>
        <v>-</v>
      </c>
      <c r="F4996" s="25">
        <f>VLOOKUP(C4996,Baza!A:E,3,FALSE)</f>
        <v>0</v>
      </c>
      <c r="G4996" s="25">
        <f>VLOOKUP(C4996,Baza!A:E,3,FALSE)*курс</f>
        <v>0</v>
      </c>
      <c r="H4996" s="25" t="str">
        <f>VLOOKUP(C4996,Baza!A:E,4,FALSE)</f>
        <v>13584859</v>
      </c>
      <c r="I4996" s="25" t="str">
        <f>VLOOKUP(C4996,BREND!A:C,2,FALSE)</f>
        <v>API</v>
      </c>
    </row>
    <row r="4997" spans="1:9" hidden="1" outlineLevel="2">
      <c r="A4997" s="26" t="s">
        <v>1858</v>
      </c>
      <c r="B4997" s="26" t="s">
        <v>1858</v>
      </c>
      <c r="C4997" s="24" t="s">
        <v>6307</v>
      </c>
      <c r="D4997" s="26" t="str">
        <f>VLOOKUP(C4997,Baza!A:E,5,FALSE)</f>
        <v>760-960 '88-94 МОЛДИНГ ПОД ФАРУ ЛЕВУЮ, БЕЗ ОТВЕРСТИЙ</v>
      </c>
      <c r="E4997" s="25" t="str">
        <f>IF(VLOOKUP(C4997,Baza!A:D,2,FALSE)&gt;0,"+","-")</f>
        <v>-</v>
      </c>
      <c r="F4997" s="25">
        <f>VLOOKUP(C4997,Baza!A:E,3,FALSE)</f>
        <v>0</v>
      </c>
      <c r="G4997" s="25">
        <f>VLOOKUP(C4997,Baza!A:E,3,FALSE)*курс</f>
        <v>0</v>
      </c>
      <c r="H4997" s="25" t="str">
        <f>VLOOKUP(C4997,Baza!A:E,4,FALSE)</f>
        <v>13585484</v>
      </c>
      <c r="I4997" s="25" t="str">
        <f>VLOOKUP(C4997,BREND!A:C,2,FALSE)</f>
        <v>API</v>
      </c>
    </row>
    <row r="4998" spans="1:9" hidden="1" outlineLevel="2">
      <c r="A4998" s="26" t="s">
        <v>1858</v>
      </c>
      <c r="B4998" s="26" t="s">
        <v>1858</v>
      </c>
      <c r="C4998" s="24" t="s">
        <v>6308</v>
      </c>
      <c r="D4998" s="26" t="str">
        <f>VLOOKUP(C4998,Baza!A:E,5,FALSE)</f>
        <v>760-960 '88-94 МОЛДИНГ ПОД ФАРУ ПРАВУЮ, БЕЗ ОТВЕРСТИЙ</v>
      </c>
      <c r="E4998" s="25" t="str">
        <f>IF(VLOOKUP(C4998,Baza!A:D,2,FALSE)&gt;0,"+","-")</f>
        <v>-</v>
      </c>
      <c r="F4998" s="25">
        <f>VLOOKUP(C4998,Baza!A:E,3,FALSE)</f>
        <v>0</v>
      </c>
      <c r="G4998" s="25">
        <f>VLOOKUP(C4998,Baza!A:E,3,FALSE)*курс</f>
        <v>0</v>
      </c>
      <c r="H4998" s="25" t="str">
        <f>VLOOKUP(C4998,Baza!A:E,4,FALSE)</f>
        <v>13585492</v>
      </c>
      <c r="I4998" s="25" t="str">
        <f>VLOOKUP(C4998,BREND!A:C,2,FALSE)</f>
        <v>API</v>
      </c>
    </row>
    <row r="4999" spans="1:9" hidden="1" outlineLevel="1" collapsed="1">
      <c r="A4999" s="96" t="s">
        <v>64</v>
      </c>
      <c r="B4999" s="96" t="s">
        <v>1865</v>
      </c>
      <c r="C4999" s="17"/>
      <c r="D4999" s="17"/>
      <c r="E4999" s="17"/>
      <c r="F4999" s="17"/>
      <c r="G4999" s="17"/>
      <c r="H4999" s="17"/>
      <c r="I4999" s="17"/>
    </row>
    <row r="5000" spans="1:9" hidden="1" outlineLevel="2">
      <c r="A5000" s="26" t="s">
        <v>1865</v>
      </c>
      <c r="B5000" s="26" t="s">
        <v>1865</v>
      </c>
      <c r="C5000" s="24" t="s">
        <v>1864</v>
      </c>
      <c r="D5000" s="26" t="str">
        <f>VLOOKUP(C5000,Baza!A:E,5,FALSE)</f>
        <v xml:space="preserve">850 '94-97 БАМПЕР ПЕРЕДНИЙ, ГРУНТОВАННЫЙ,  СЕРЫЙ, СО СПОЙЛЕРОМ </v>
      </c>
      <c r="E5000" s="25" t="str">
        <f>IF(VLOOKUP(C5000,Baza!A:D,2,FALSE)&gt;0,"+","-")</f>
        <v>-</v>
      </c>
      <c r="F5000" s="25">
        <f>VLOOKUP(C5000,Baza!A:E,3,FALSE)</f>
        <v>72</v>
      </c>
      <c r="G5000" s="25">
        <f>VLOOKUP(C5000,Baza!A:E,3,FALSE)*курс</f>
        <v>2937.6</v>
      </c>
      <c r="H5000" s="25" t="str">
        <f>VLOOKUP(C5000,Baza!A:E,4,FALSE)</f>
        <v>3512818-0</v>
      </c>
      <c r="I5000" s="25" t="str">
        <f>VLOOKUP(C5000,BREND!A:C,2,FALSE)</f>
        <v>API</v>
      </c>
    </row>
    <row r="5001" spans="1:9" hidden="1" outlineLevel="2">
      <c r="A5001" s="26" t="s">
        <v>1865</v>
      </c>
      <c r="B5001" s="26" t="s">
        <v>1865</v>
      </c>
      <c r="C5001" s="24" t="s">
        <v>1866</v>
      </c>
      <c r="D5001" s="26" t="str">
        <f>VLOOKUP(C5001,Baza!A:E,5,FALSE)</f>
        <v>850 '92-97 КРЫЛО ПЕРЕДНЕЕ, ЛЕВОЕ, БЕЗ ОТВЕРСТИЙ</v>
      </c>
      <c r="E5001" s="25" t="str">
        <f>IF(VLOOKUP(C5001,Baza!A:D,2,FALSE)&gt;0,"+","-")</f>
        <v>-</v>
      </c>
      <c r="F5001" s="25">
        <f>VLOOKUP(C5001,Baza!A:E,3,FALSE)</f>
        <v>133</v>
      </c>
      <c r="G5001" s="25">
        <f>VLOOKUP(C5001,Baza!A:E,3,FALSE)*курс</f>
        <v>5426.4</v>
      </c>
      <c r="H5001" s="25" t="str">
        <f>VLOOKUP(C5001,Baza!A:E,4,FALSE)</f>
        <v>9133680-0</v>
      </c>
      <c r="I5001" s="25" t="str">
        <f>VLOOKUP(C5001,BREND!A:C,2,FALSE)</f>
        <v>API</v>
      </c>
    </row>
    <row r="5002" spans="1:9" hidden="1" outlineLevel="2">
      <c r="A5002" s="26" t="s">
        <v>1865</v>
      </c>
      <c r="B5002" s="26" t="s">
        <v>1865</v>
      </c>
      <c r="C5002" s="24" t="s">
        <v>1867</v>
      </c>
      <c r="D5002" s="26" t="str">
        <f>VLOOKUP(C5002,Baza!A:E,5,FALSE)</f>
        <v>850 '92-97 КРЫЛО ПЕРЕДНЕЕ, ПРАВОЕ, БЕЗ ОТВЕРСТИЙ</v>
      </c>
      <c r="E5002" s="25" t="str">
        <f>IF(VLOOKUP(C5002,Baza!A:D,2,FALSE)&gt;0,"+","-")</f>
        <v>-</v>
      </c>
      <c r="F5002" s="25">
        <f>VLOOKUP(C5002,Baza!A:E,3,FALSE)</f>
        <v>133</v>
      </c>
      <c r="G5002" s="25">
        <f>VLOOKUP(C5002,Baza!A:E,3,FALSE)*курс</f>
        <v>5426.4</v>
      </c>
      <c r="H5002" s="25" t="str">
        <f>VLOOKUP(C5002,Baza!A:E,4,FALSE)</f>
        <v>9133681-8</v>
      </c>
      <c r="I5002" s="25" t="str">
        <f>VLOOKUP(C5002,BREND!A:C,2,FALSE)</f>
        <v>API</v>
      </c>
    </row>
    <row r="5003" spans="1:9" hidden="1" outlineLevel="2">
      <c r="A5003" s="26" t="s">
        <v>1865</v>
      </c>
      <c r="B5003" s="26" t="s">
        <v>1865</v>
      </c>
      <c r="C5003" s="24" t="s">
        <v>1868</v>
      </c>
      <c r="D5003" s="26" t="str">
        <f>VLOOKUP(C5003,Baza!A:E,5,FALSE)</f>
        <v>VL850 ПЛАНКА П/ФАРУ ЛЕВУЮ</v>
      </c>
      <c r="E5003" s="25" t="str">
        <f>IF(VLOOKUP(C5003,Baza!A:D,2,FALSE)&gt;0,"+","-")</f>
        <v>-</v>
      </c>
      <c r="F5003" s="25">
        <f>VLOOKUP(C5003,Baza!A:E,3,FALSE)</f>
        <v>7</v>
      </c>
      <c r="G5003" s="25">
        <f>VLOOKUP(C5003,Baza!A:E,3,FALSE)*курс</f>
        <v>285.59999999999997</v>
      </c>
      <c r="H5003" s="25" t="str">
        <f>VLOOKUP(C5003,Baza!A:E,4,FALSE)</f>
        <v>0</v>
      </c>
      <c r="I5003" s="25" t="str">
        <f>VLOOKUP(C5003,BREND!A:C,2,FALSE)</f>
        <v>API</v>
      </c>
    </row>
    <row r="5004" spans="1:9" hidden="1" outlineLevel="2">
      <c r="A5004" s="26" t="s">
        <v>1865</v>
      </c>
      <c r="B5004" s="26" t="s">
        <v>1865</v>
      </c>
      <c r="C5004" s="24" t="s">
        <v>1869</v>
      </c>
      <c r="D5004" s="26" t="str">
        <f>VLOOKUP(C5004,Baza!A:E,5,FALSE)</f>
        <v>VL850 ПЛАНКА П/ФАРУ ЛЕВАЯ, С ОТВЕРСТИЯМИ</v>
      </c>
      <c r="E5004" s="25" t="str">
        <f>IF(VLOOKUP(C5004,Baza!A:D,2,FALSE)&gt;0,"+","-")</f>
        <v>-</v>
      </c>
      <c r="F5004" s="25">
        <f>VLOOKUP(C5004,Baza!A:E,3,FALSE)</f>
        <v>6</v>
      </c>
      <c r="G5004" s="25">
        <f>VLOOKUP(C5004,Baza!A:E,3,FALSE)*курс</f>
        <v>244.79999999999998</v>
      </c>
      <c r="H5004" s="25" t="str">
        <f>VLOOKUP(C5004,Baza!A:E,4,FALSE)</f>
        <v>0</v>
      </c>
      <c r="I5004" s="25" t="str">
        <f>VLOOKUP(C5004,BREND!A:C,2,FALSE)</f>
        <v>API</v>
      </c>
    </row>
    <row r="5005" spans="1:9" hidden="1" outlineLevel="2">
      <c r="A5005" s="26" t="s">
        <v>1865</v>
      </c>
      <c r="B5005" s="26" t="s">
        <v>1865</v>
      </c>
      <c r="C5005" s="24" t="s">
        <v>1870</v>
      </c>
      <c r="D5005" s="26" t="str">
        <f>VLOOKUP(C5005,Baza!A:E,5,FALSE)</f>
        <v>VL850 ПЛАНКА П/ФАРУ ПРАВУЮ</v>
      </c>
      <c r="E5005" s="25" t="str">
        <f>IF(VLOOKUP(C5005,Baza!A:D,2,FALSE)&gt;0,"+","-")</f>
        <v>-</v>
      </c>
      <c r="F5005" s="25">
        <f>VLOOKUP(C5005,Baza!A:E,3,FALSE)</f>
        <v>7</v>
      </c>
      <c r="G5005" s="25">
        <f>VLOOKUP(C5005,Baza!A:E,3,FALSE)*курс</f>
        <v>285.59999999999997</v>
      </c>
      <c r="H5005" s="25" t="str">
        <f>VLOOKUP(C5005,Baza!A:E,4,FALSE)</f>
        <v>91512392</v>
      </c>
      <c r="I5005" s="25" t="str">
        <f>VLOOKUP(C5005,BREND!A:C,2,FALSE)</f>
        <v>API</v>
      </c>
    </row>
    <row r="5006" spans="1:9" hidden="1" outlineLevel="2">
      <c r="A5006" s="26" t="s">
        <v>1865</v>
      </c>
      <c r="B5006" s="26" t="s">
        <v>1865</v>
      </c>
      <c r="C5006" s="24" t="s">
        <v>1871</v>
      </c>
      <c r="D5006" s="26" t="str">
        <f>VLOOKUP(C5006,Baza!A:E,5,FALSE)</f>
        <v>VL850 ПЛАНКА П/ФАРУ ПРАВУЮ, С ОТВЕРСТИЯМИ</v>
      </c>
      <c r="E5006" s="25" t="str">
        <f>IF(VLOOKUP(C5006,Baza!A:D,2,FALSE)&gt;0,"+","-")</f>
        <v>-</v>
      </c>
      <c r="F5006" s="25">
        <f>VLOOKUP(C5006,Baza!A:E,3,FALSE)</f>
        <v>6</v>
      </c>
      <c r="G5006" s="25">
        <f>VLOOKUP(C5006,Baza!A:E,3,FALSE)*курс</f>
        <v>244.79999999999998</v>
      </c>
      <c r="H5006" s="25" t="str">
        <f>VLOOKUP(C5006,Baza!A:E,4,FALSE)</f>
        <v>0</v>
      </c>
      <c r="I5006" s="25" t="str">
        <f>VLOOKUP(C5006,BREND!A:C,2,FALSE)</f>
        <v>API</v>
      </c>
    </row>
    <row r="5007" spans="1:9" hidden="1" outlineLevel="2">
      <c r="A5007" s="26" t="s">
        <v>1865</v>
      </c>
      <c r="B5007" s="26" t="s">
        <v>1865</v>
      </c>
      <c r="C5007" s="24" t="s">
        <v>1872</v>
      </c>
      <c r="D5007" s="26" t="str">
        <f>VLOOKUP(C5007,Baza!A:E,5,FALSE)</f>
        <v>850 '92-93 УКАЗАЕТЛЬ ПОВОРОТА ЛЕВЫЙ, БЕЛЫЙ</v>
      </c>
      <c r="E5007" s="25" t="str">
        <f>IF(VLOOKUP(C5007,Baza!A:D,2,FALSE)&gt;0,"+","-")</f>
        <v>-</v>
      </c>
      <c r="F5007" s="25">
        <f>VLOOKUP(C5007,Baza!A:E,3,FALSE)</f>
        <v>10</v>
      </c>
      <c r="G5007" s="25">
        <f>VLOOKUP(C5007,Baza!A:E,3,FALSE)*курс</f>
        <v>408</v>
      </c>
      <c r="H5007" s="25" t="str">
        <f>VLOOKUP(C5007,Baza!A:E,4,FALSE)</f>
        <v>B696091</v>
      </c>
      <c r="I5007" s="25" t="str">
        <f>VLOOKUP(C5007,BREND!A:C,2,FALSE)</f>
        <v>DEPO</v>
      </c>
    </row>
    <row r="5008" spans="1:9" hidden="1" outlineLevel="2">
      <c r="A5008" s="26" t="s">
        <v>1865</v>
      </c>
      <c r="B5008" s="26" t="s">
        <v>1865</v>
      </c>
      <c r="C5008" s="24" t="s">
        <v>1873</v>
      </c>
      <c r="D5008" s="26" t="str">
        <f>VLOOKUP(C5008,Baza!A:E,5,FALSE)</f>
        <v>850 '92-93 УКАЗАТЕЛЬ ПОВОРОТА ПРАВЫЙ, БЕЛЫЙ</v>
      </c>
      <c r="E5008" s="25" t="str">
        <f>IF(VLOOKUP(C5008,Baza!A:D,2,FALSE)&gt;0,"+","-")</f>
        <v>-</v>
      </c>
      <c r="F5008" s="25">
        <f>VLOOKUP(C5008,Baza!A:E,3,FALSE)</f>
        <v>10</v>
      </c>
      <c r="G5008" s="25">
        <f>VLOOKUP(C5008,Baza!A:E,3,FALSE)*курс</f>
        <v>408</v>
      </c>
      <c r="H5008" s="25" t="str">
        <f>VLOOKUP(C5008,Baza!A:E,4,FALSE)</f>
        <v>B696109</v>
      </c>
      <c r="I5008" s="25" t="str">
        <f>VLOOKUP(C5008,BREND!A:C,2,FALSE)</f>
        <v>DEPO</v>
      </c>
    </row>
    <row r="5009" spans="1:9" hidden="1" outlineLevel="2">
      <c r="A5009" s="26" t="s">
        <v>1865</v>
      </c>
      <c r="B5009" s="26" t="s">
        <v>1865</v>
      </c>
      <c r="C5009" s="24" t="s">
        <v>1874</v>
      </c>
      <c r="D5009" s="26" t="str">
        <f>VLOOKUP(C5009,Baza!A:E,5,FALSE)</f>
        <v>850 '94-97 УКАЗАТЕЛЬ ПОВОРОТА ЛЕВЫЙ, БЕЛЫЙ</v>
      </c>
      <c r="E5009" s="25" t="str">
        <f>IF(VLOOKUP(C5009,Baza!A:D,2,FALSE)&gt;0,"+","-")</f>
        <v>-</v>
      </c>
      <c r="F5009" s="25">
        <f>VLOOKUP(C5009,Baza!A:E,3,FALSE)</f>
        <v>8.5</v>
      </c>
      <c r="G5009" s="25">
        <f>VLOOKUP(C5009,Baza!A:E,3,FALSE)*курс</f>
        <v>346.79999999999995</v>
      </c>
      <c r="H5009" s="25" t="str">
        <f>VLOOKUP(C5009,Baza!A:E,4,FALSE)</f>
        <v>68058734</v>
      </c>
      <c r="I5009" s="25" t="str">
        <f>VLOOKUP(C5009,BREND!A:C,2,FALSE)</f>
        <v>DEPO</v>
      </c>
    </row>
    <row r="5010" spans="1:9" hidden="1" outlineLevel="2">
      <c r="A5010" s="26" t="s">
        <v>1865</v>
      </c>
      <c r="B5010" s="26" t="s">
        <v>1865</v>
      </c>
      <c r="C5010" s="24" t="s">
        <v>1875</v>
      </c>
      <c r="D5010" s="26" t="str">
        <f>VLOOKUP(C5010,Baza!A:E,5,FALSE)</f>
        <v>850 '94-97 УКАЗАТЕЛЬ ПОВОРОТА ПРАВЫЙ, БЕЛЫЙ</v>
      </c>
      <c r="E5010" s="25" t="str">
        <f>IF(VLOOKUP(C5010,Baza!A:D,2,FALSE)&gt;0,"+","-")</f>
        <v>+</v>
      </c>
      <c r="F5010" s="25">
        <f>VLOOKUP(C5010,Baza!A:E,3,FALSE)</f>
        <v>8.5</v>
      </c>
      <c r="G5010" s="25">
        <f>VLOOKUP(C5010,Baza!A:E,3,FALSE)*курс</f>
        <v>346.79999999999995</v>
      </c>
      <c r="H5010" s="25" t="str">
        <f>VLOOKUP(C5010,Baza!A:E,4,FALSE)</f>
        <v>68058742</v>
      </c>
      <c r="I5010" s="25" t="str">
        <f>VLOOKUP(C5010,BREND!A:C,2,FALSE)</f>
        <v>DEPO</v>
      </c>
    </row>
    <row r="5011" spans="1:9" hidden="1" outlineLevel="2">
      <c r="A5011" s="26" t="s">
        <v>1865</v>
      </c>
      <c r="B5011" s="26" t="s">
        <v>1865</v>
      </c>
      <c r="C5011" s="24" t="s">
        <v>1876</v>
      </c>
      <c r="D5011" s="26" t="str">
        <f>VLOOKUP(C5011,Baza!A:E,5,FALSE)</f>
        <v>850 '92-97 РЕШЕТКА РАДИАТОРА БЕЗ ПОЛОСЫ, ХРОМ СЕРЫЙ</v>
      </c>
      <c r="E5011" s="25" t="str">
        <f>IF(VLOOKUP(C5011,Baza!A:D,2,FALSE)&gt;0,"+","-")</f>
        <v>-</v>
      </c>
      <c r="F5011" s="25">
        <f>VLOOKUP(C5011,Baza!A:E,3,FALSE)</f>
        <v>27</v>
      </c>
      <c r="G5011" s="25">
        <f>VLOOKUP(C5011,Baza!A:E,3,FALSE)*курс</f>
        <v>1101.5999999999999</v>
      </c>
      <c r="H5011" s="25" t="str">
        <f>VLOOKUP(C5011,Baza!A:E,4,FALSE)</f>
        <v>6811281-2</v>
      </c>
      <c r="I5011" s="25" t="str">
        <f>VLOOKUP(C5011,BREND!A:C,2,FALSE)</f>
        <v>API</v>
      </c>
    </row>
    <row r="5012" spans="1:9" hidden="1" outlineLevel="2">
      <c r="A5012" s="26" t="s">
        <v>1865</v>
      </c>
      <c r="B5012" s="26" t="s">
        <v>1865</v>
      </c>
      <c r="C5012" s="24" t="s">
        <v>1877</v>
      </c>
      <c r="D5012" s="26" t="str">
        <f>VLOOKUP(C5012,Baza!A:E,5,FALSE)</f>
        <v>850 '94-96 СТЕКЛО ФАРЫ ЛЕВОЙ</v>
      </c>
      <c r="E5012" s="25" t="str">
        <f>IF(VLOOKUP(C5012,Baza!A:D,2,FALSE)&gt;0,"+","-")</f>
        <v>-</v>
      </c>
      <c r="F5012" s="25">
        <f>VLOOKUP(C5012,Baza!A:E,3,FALSE)</f>
        <v>15</v>
      </c>
      <c r="G5012" s="25">
        <f>VLOOKUP(C5012,Baza!A:E,3,FALSE)*курс</f>
        <v>612</v>
      </c>
      <c r="H5012" s="25" t="str">
        <f>VLOOKUP(C5012,Baza!A:E,4,FALSE)</f>
        <v>0</v>
      </c>
      <c r="I5012" s="25" t="str">
        <f>VLOOKUP(C5012,BREND!A:C,2,FALSE)</f>
        <v>DEPO</v>
      </c>
    </row>
    <row r="5013" spans="1:9" hidden="1" outlineLevel="2">
      <c r="A5013" s="26" t="s">
        <v>1865</v>
      </c>
      <c r="B5013" s="26" t="s">
        <v>1865</v>
      </c>
      <c r="C5013" s="24" t="s">
        <v>444</v>
      </c>
      <c r="D5013" s="26" t="str">
        <f>VLOOKUP(C5013,Baza!A:E,5,FALSE)</f>
        <v xml:space="preserve">850 ТОРМОЗНЫЕ ДИСКИ ЗАДНИЕ 5 ОТВЕР (2ШТ.) </v>
      </c>
      <c r="E5013" s="25" t="str">
        <f>IF(VLOOKUP(C5013,Baza!A:D,2,FALSE)&gt;0,"+","-")</f>
        <v>+</v>
      </c>
      <c r="F5013" s="25">
        <f>VLOOKUP(C5013,Baza!A:E,3,FALSE)</f>
        <v>9</v>
      </c>
      <c r="G5013" s="25">
        <f>VLOOKUP(C5013,Baza!A:E,3,FALSE)*курс</f>
        <v>367.2</v>
      </c>
      <c r="H5013" s="25" t="str">
        <f>VLOOKUP(C5013,Baza!A:E,4,FALSE)</f>
        <v>3516882</v>
      </c>
      <c r="I5013" s="25" t="str">
        <f>VLOOKUP(C5013,BREND!A:C,2,FALSE)</f>
        <v>SCHNIEDER</v>
      </c>
    </row>
    <row r="5014" spans="1:9" hidden="1" outlineLevel="2">
      <c r="A5014" s="26" t="s">
        <v>1865</v>
      </c>
      <c r="B5014" s="26" t="s">
        <v>1865</v>
      </c>
      <c r="C5014" s="24" t="s">
        <v>1878</v>
      </c>
      <c r="D5014" s="26" t="str">
        <f>VLOOKUP(C5014,Baza!A:E,5,FALSE)</f>
        <v>850 '92-93 ФАРА П/КОРРЕКТОР ЛЕВАЯ</v>
      </c>
      <c r="E5014" s="25" t="str">
        <f>IF(VLOOKUP(C5014,Baza!A:D,2,FALSE)&gt;0,"+","-")</f>
        <v>-</v>
      </c>
      <c r="F5014" s="25">
        <f>VLOOKUP(C5014,Baza!A:E,3,FALSE)</f>
        <v>52</v>
      </c>
      <c r="G5014" s="25">
        <f>VLOOKUP(C5014,Baza!A:E,3,FALSE)*курс</f>
        <v>2121.6</v>
      </c>
      <c r="H5014" s="25" t="str">
        <f>VLOOKUP(C5014,Baza!A:E,4,FALSE)</f>
        <v>9484257</v>
      </c>
      <c r="I5014" s="25" t="str">
        <f>VLOOKUP(C5014,BREND!A:C,2,FALSE)</f>
        <v>DEPO</v>
      </c>
    </row>
    <row r="5015" spans="1:9" hidden="1" outlineLevel="2">
      <c r="A5015" s="26" t="s">
        <v>1865</v>
      </c>
      <c r="B5015" s="26" t="s">
        <v>1865</v>
      </c>
      <c r="C5015" s="24" t="s">
        <v>1879</v>
      </c>
      <c r="D5015" s="26" t="str">
        <f>VLOOKUP(C5015,Baza!A:E,5,FALSE)</f>
        <v>850 '92-93 ФАРА П/КОРРЕКТОР ПРАВАЯ</v>
      </c>
      <c r="E5015" s="25" t="str">
        <f>IF(VLOOKUP(C5015,Baza!A:D,2,FALSE)&gt;0,"+","-")</f>
        <v>+</v>
      </c>
      <c r="F5015" s="25">
        <f>VLOOKUP(C5015,Baza!A:E,3,FALSE)</f>
        <v>52</v>
      </c>
      <c r="G5015" s="25">
        <f>VLOOKUP(C5015,Baza!A:E,3,FALSE)*курс</f>
        <v>2121.6</v>
      </c>
      <c r="H5015" s="25" t="str">
        <f>VLOOKUP(C5015,Baza!A:E,4,FALSE)</f>
        <v>9484258</v>
      </c>
      <c r="I5015" s="25" t="str">
        <f>VLOOKUP(C5015,BREND!A:C,2,FALSE)</f>
        <v>DEPO</v>
      </c>
    </row>
    <row r="5016" spans="1:9" hidden="1" outlineLevel="2">
      <c r="A5016" s="26" t="s">
        <v>1865</v>
      </c>
      <c r="B5016" s="26" t="s">
        <v>1865</v>
      </c>
      <c r="C5016" s="24" t="s">
        <v>1880</v>
      </c>
      <c r="D5016" s="26" t="str">
        <f>VLOOKUP(C5016,Baza!A:E,5,FALSE)</f>
        <v>850 '94-97 ФАРА ЛЕВАЯ</v>
      </c>
      <c r="E5016" s="25" t="str">
        <f>IF(VLOOKUP(C5016,Baza!A:D,2,FALSE)&gt;0,"+","-")</f>
        <v>+</v>
      </c>
      <c r="F5016" s="25">
        <f>VLOOKUP(C5016,Baza!A:E,3,FALSE)</f>
        <v>50</v>
      </c>
      <c r="G5016" s="25">
        <f>VLOOKUP(C5016,Baza!A:E,3,FALSE)*курс</f>
        <v>2039.9999999999998</v>
      </c>
      <c r="H5016" s="25" t="str">
        <f>VLOOKUP(C5016,Baza!A:E,4,FALSE)</f>
        <v>3518223</v>
      </c>
      <c r="I5016" s="25" t="str">
        <f>VLOOKUP(C5016,BREND!A:C,2,FALSE)</f>
        <v>DEPO</v>
      </c>
    </row>
    <row r="5017" spans="1:9" hidden="1" outlineLevel="2">
      <c r="A5017" s="26" t="s">
        <v>1865</v>
      </c>
      <c r="B5017" s="26" t="s">
        <v>1865</v>
      </c>
      <c r="C5017" s="24" t="s">
        <v>1881</v>
      </c>
      <c r="D5017" s="26" t="str">
        <f>VLOOKUP(C5017,Baza!A:E,5,FALSE)</f>
        <v>850 '94-97 ФАРА ПРАВАЯ</v>
      </c>
      <c r="E5017" s="25" t="str">
        <f>IF(VLOOKUP(C5017,Baza!A:D,2,FALSE)&gt;0,"+","-")</f>
        <v>+</v>
      </c>
      <c r="F5017" s="25">
        <f>VLOOKUP(C5017,Baza!A:E,3,FALSE)</f>
        <v>50</v>
      </c>
      <c r="G5017" s="25">
        <f>VLOOKUP(C5017,Baza!A:E,3,FALSE)*курс</f>
        <v>2039.9999999999998</v>
      </c>
      <c r="H5017" s="25" t="str">
        <f>VLOOKUP(C5017,Baza!A:E,4,FALSE)</f>
        <v>3518253</v>
      </c>
      <c r="I5017" s="25" t="str">
        <f>VLOOKUP(C5017,BREND!A:C,2,FALSE)</f>
        <v>DEPO</v>
      </c>
    </row>
    <row r="5018" spans="1:9" hidden="1" outlineLevel="2">
      <c r="A5018" s="26" t="s">
        <v>1865</v>
      </c>
      <c r="B5018" s="26" t="s">
        <v>1865</v>
      </c>
      <c r="C5018" s="24" t="s">
        <v>4292</v>
      </c>
      <c r="D5018" s="26" t="str">
        <f>VLOOKUP(C5018,Baza!A:E,5,FALSE)</f>
        <v>850 '92-97 СУППОРТ РАДИАТОРА (ПЕРЕДНЯЯ ПАНЕЛЬ)</v>
      </c>
      <c r="E5018" s="25" t="str">
        <f>IF(VLOOKUP(C5018,Baza!A:D,2,FALSE)&gt;0,"+","-")</f>
        <v>-</v>
      </c>
      <c r="F5018" s="25">
        <f>VLOOKUP(C5018,Baza!A:E,3,FALSE)</f>
        <v>110</v>
      </c>
      <c r="G5018" s="25">
        <f>VLOOKUP(C5018,Baza!A:E,3,FALSE)*курс</f>
        <v>4488</v>
      </c>
      <c r="H5018" s="25" t="str">
        <f>VLOOKUP(C5018,Baza!A:E,4,FALSE)</f>
        <v>1372541-1</v>
      </c>
      <c r="I5018" s="25" t="str">
        <f>VLOOKUP(C5018,BREND!A:C,2,FALSE)</f>
        <v>API</v>
      </c>
    </row>
    <row r="5019" spans="1:9" hidden="1" outlineLevel="2">
      <c r="A5019" s="26" t="s">
        <v>1865</v>
      </c>
      <c r="B5019" s="26" t="s">
        <v>1865</v>
      </c>
      <c r="C5019" s="24" t="s">
        <v>4293</v>
      </c>
      <c r="D5019" s="26" t="str">
        <f>VLOOKUP(C5019,Baza!A:E,5,FALSE)</f>
        <v>850 '92-97 КАПОТ</v>
      </c>
      <c r="E5019" s="25" t="str">
        <f>IF(VLOOKUP(C5019,Baza!A:D,2,FALSE)&gt;0,"+","-")</f>
        <v>-</v>
      </c>
      <c r="F5019" s="25">
        <f>VLOOKUP(C5019,Baza!A:E,3,FALSE)</f>
        <v>210</v>
      </c>
      <c r="G5019" s="25">
        <f>VLOOKUP(C5019,Baza!A:E,3,FALSE)*курс</f>
        <v>8568</v>
      </c>
      <c r="H5019" s="25" t="str">
        <f>VLOOKUP(C5019,Baza!A:E,4,FALSE)</f>
        <v>1372917-3</v>
      </c>
      <c r="I5019" s="25" t="str">
        <f>VLOOKUP(C5019,BREND!A:C,2,FALSE)</f>
        <v>API</v>
      </c>
    </row>
    <row r="5020" spans="1:9" hidden="1" outlineLevel="2">
      <c r="A5020" s="26" t="s">
        <v>1865</v>
      </c>
      <c r="B5020" s="26" t="s">
        <v>1865</v>
      </c>
      <c r="C5020" s="24" t="s">
        <v>6286</v>
      </c>
      <c r="D5020" s="26" t="str">
        <f>VLOOKUP(C5020,Baza!A:E,5,FALSE)</f>
        <v>850 '94-97 БАМПЕР ПЕРЕДНИЙ,  СЕРАЯ</v>
      </c>
      <c r="E5020" s="25" t="str">
        <f>IF(VLOOKUP(C5020,Baza!A:D,2,FALSE)&gt;0,"+","-")</f>
        <v>-</v>
      </c>
      <c r="F5020" s="25">
        <f>VLOOKUP(C5020,Baza!A:E,3,FALSE)</f>
        <v>0</v>
      </c>
      <c r="G5020" s="25">
        <f>VLOOKUP(C5020,Baza!A:E,3,FALSE)*курс</f>
        <v>0</v>
      </c>
      <c r="H5020" s="25" t="str">
        <f>VLOOKUP(C5020,Baza!A:E,4,FALSE)</f>
        <v>35128180</v>
      </c>
      <c r="I5020" s="25" t="str">
        <f>VLOOKUP(C5020,BREND!A:C,2,FALSE)</f>
        <v>API</v>
      </c>
    </row>
    <row r="5021" spans="1:9" hidden="1" outlineLevel="2">
      <c r="A5021" s="26" t="s">
        <v>1865</v>
      </c>
      <c r="B5021" s="26" t="s">
        <v>1865</v>
      </c>
      <c r="C5021" s="24" t="s">
        <v>6287</v>
      </c>
      <c r="D5021" s="26" t="str">
        <f>VLOOKUP(C5021,Baza!A:E,5,FALSE)</f>
        <v>850 '94-97 УСИЛИТЕЛЬ БАМПЕРА ПЕРЕДНЕГО</v>
      </c>
      <c r="E5021" s="25" t="str">
        <f>IF(VLOOKUP(C5021,Baza!A:D,2,FALSE)&gt;0,"+","-")</f>
        <v>+</v>
      </c>
      <c r="F5021" s="25">
        <f>VLOOKUP(C5021,Baza!A:E,3,FALSE)</f>
        <v>50</v>
      </c>
      <c r="G5021" s="25">
        <f>VLOOKUP(C5021,Baza!A:E,3,FALSE)*курс</f>
        <v>2039.9999999999998</v>
      </c>
      <c r="H5021" s="25" t="str">
        <f>VLOOKUP(C5021,Baza!A:E,4,FALSE)</f>
        <v>91516617</v>
      </c>
      <c r="I5021" s="25" t="str">
        <f>VLOOKUP(C5021,BREND!A:C,2,FALSE)</f>
        <v>API</v>
      </c>
    </row>
    <row r="5022" spans="1:9" hidden="1" outlineLevel="2">
      <c r="A5022" s="26" t="s">
        <v>1865</v>
      </c>
      <c r="B5022" s="26" t="s">
        <v>1865</v>
      </c>
      <c r="C5022" s="24" t="s">
        <v>6288</v>
      </c>
      <c r="D5022" s="26" t="str">
        <f>VLOOKUP(C5022,Baza!A:E,5,FALSE)</f>
        <v>850 '92-97 РЕШЕТКА РАДИАТОРА С ПОЛОСОЙ</v>
      </c>
      <c r="E5022" s="25" t="str">
        <f>IF(VLOOKUP(C5022,Baza!A:D,2,FALSE)&gt;0,"+","-")</f>
        <v>-</v>
      </c>
      <c r="F5022" s="25">
        <f>VLOOKUP(C5022,Baza!A:E,3,FALSE)</f>
        <v>0</v>
      </c>
      <c r="G5022" s="25">
        <f>VLOOKUP(C5022,Baza!A:E,3,FALSE)*курс</f>
        <v>0</v>
      </c>
      <c r="H5022" s="25" t="str">
        <f>VLOOKUP(C5022,Baza!A:E,4,FALSE)</f>
        <v>68112812</v>
      </c>
      <c r="I5022" s="25" t="str">
        <f>VLOOKUP(C5022,BREND!A:C,2,FALSE)</f>
        <v>API</v>
      </c>
    </row>
    <row r="5023" spans="1:9" hidden="1" outlineLevel="2">
      <c r="A5023" s="26" t="s">
        <v>1865</v>
      </c>
      <c r="B5023" s="26" t="s">
        <v>1865</v>
      </c>
      <c r="C5023" s="24" t="s">
        <v>6290</v>
      </c>
      <c r="D5023" s="26" t="str">
        <f>VLOOKUP(C5023,Baza!A:E,5,FALSE)</f>
        <v>850 '92-93 МОЛДИНГ ПОД ФАРУ ЛЕВУЮ, С ОТВЕРСТИЯМИ</v>
      </c>
      <c r="E5023" s="25" t="str">
        <f>IF(VLOOKUP(C5023,Baza!A:D,2,FALSE)&gt;0,"+","-")</f>
        <v>-</v>
      </c>
      <c r="F5023" s="25">
        <f>VLOOKUP(C5023,Baza!A:E,3,FALSE)</f>
        <v>0</v>
      </c>
      <c r="G5023" s="25">
        <f>VLOOKUP(C5023,Baza!A:E,3,FALSE)*курс</f>
        <v>0</v>
      </c>
      <c r="H5023" s="25" t="str">
        <f>VLOOKUP(C5023,Baza!A:E,4,FALSE)</f>
        <v>9151236</v>
      </c>
      <c r="I5023" s="25" t="str">
        <f>VLOOKUP(C5023,BREND!A:C,2,FALSE)</f>
        <v>API</v>
      </c>
    </row>
    <row r="5024" spans="1:9" hidden="1" outlineLevel="2">
      <c r="A5024" s="26" t="s">
        <v>1865</v>
      </c>
      <c r="B5024" s="26" t="s">
        <v>1865</v>
      </c>
      <c r="C5024" s="24" t="s">
        <v>6291</v>
      </c>
      <c r="D5024" s="26" t="str">
        <f>VLOOKUP(C5024,Baza!A:E,5,FALSE)</f>
        <v>850 '92-93 МОЛДИНГ ПОД ФАРУ ПРАВУЮ, С ОТВЕРСТИЯМИ</v>
      </c>
      <c r="E5024" s="25" t="str">
        <f>IF(VLOOKUP(C5024,Baza!A:D,2,FALSE)&gt;0,"+","-")</f>
        <v>-</v>
      </c>
      <c r="F5024" s="25">
        <f>VLOOKUP(C5024,Baza!A:E,3,FALSE)</f>
        <v>0</v>
      </c>
      <c r="G5024" s="25">
        <f>VLOOKUP(C5024,Baza!A:E,3,FALSE)*курс</f>
        <v>0</v>
      </c>
      <c r="H5024" s="25" t="str">
        <f>VLOOKUP(C5024,Baza!A:E,4,FALSE)</f>
        <v>9151237</v>
      </c>
      <c r="I5024" s="25" t="str">
        <f>VLOOKUP(C5024,BREND!A:C,2,FALSE)</f>
        <v>API</v>
      </c>
    </row>
    <row r="5025" spans="1:9" hidden="1" outlineLevel="2">
      <c r="A5025" s="26" t="s">
        <v>1865</v>
      </c>
      <c r="B5025" s="26" t="s">
        <v>1865</v>
      </c>
      <c r="C5025" s="24" t="s">
        <v>6292</v>
      </c>
      <c r="D5025" s="26" t="str">
        <f>VLOOKUP(C5025,Baza!A:E,5,FALSE)</f>
        <v>850 '92-93 МОЛДИНГ ПОД ФАРУ ЛЕВУЮ, БЕЗ ОТВЕРСТИЙ</v>
      </c>
      <c r="E5025" s="25" t="str">
        <f>IF(VLOOKUP(C5025,Baza!A:D,2,FALSE)&gt;0,"+","-")</f>
        <v>-</v>
      </c>
      <c r="F5025" s="25">
        <f>VLOOKUP(C5025,Baza!A:E,3,FALSE)</f>
        <v>0</v>
      </c>
      <c r="G5025" s="25">
        <f>VLOOKUP(C5025,Baza!A:E,3,FALSE)*курс</f>
        <v>0</v>
      </c>
      <c r="H5025" s="25" t="str">
        <f>VLOOKUP(C5025,Baza!A:E,4,FALSE)</f>
        <v>9133549</v>
      </c>
      <c r="I5025" s="25" t="str">
        <f>VLOOKUP(C5025,BREND!A:C,2,FALSE)</f>
        <v>API</v>
      </c>
    </row>
    <row r="5026" spans="1:9" hidden="1" outlineLevel="2">
      <c r="A5026" s="26" t="s">
        <v>1865</v>
      </c>
      <c r="B5026" s="26" t="s">
        <v>1865</v>
      </c>
      <c r="C5026" s="24" t="s">
        <v>6293</v>
      </c>
      <c r="D5026" s="26" t="str">
        <f>VLOOKUP(C5026,Baza!A:E,5,FALSE)</f>
        <v>850 '92-93 МОЛДИНГ ПОД ФАРУ ПРАВУЮ, БЕЗ ОТВЕРСТИЙ</v>
      </c>
      <c r="E5026" s="25" t="str">
        <f>IF(VLOOKUP(C5026,Baza!A:D,2,FALSE)&gt;0,"+","-")</f>
        <v>-</v>
      </c>
      <c r="F5026" s="25">
        <f>VLOOKUP(C5026,Baza!A:E,3,FALSE)</f>
        <v>0</v>
      </c>
      <c r="G5026" s="25">
        <f>VLOOKUP(C5026,Baza!A:E,3,FALSE)*курс</f>
        <v>0</v>
      </c>
      <c r="H5026" s="25" t="str">
        <f>VLOOKUP(C5026,Baza!A:E,4,FALSE)</f>
        <v>9133550</v>
      </c>
      <c r="I5026" s="25" t="str">
        <f>VLOOKUP(C5026,BREND!A:C,2,FALSE)</f>
        <v>API</v>
      </c>
    </row>
    <row r="5027" spans="1:9" hidden="1" outlineLevel="1" collapsed="1">
      <c r="A5027" s="96" t="s">
        <v>64</v>
      </c>
      <c r="B5027" s="96" t="s">
        <v>65</v>
      </c>
      <c r="C5027" s="17"/>
      <c r="D5027" s="17"/>
      <c r="E5027" s="17"/>
      <c r="F5027" s="17"/>
      <c r="G5027" s="17"/>
      <c r="H5027" s="17"/>
      <c r="I5027" s="17"/>
    </row>
    <row r="5028" spans="1:9" hidden="1" outlineLevel="2">
      <c r="A5028" s="26" t="s">
        <v>65</v>
      </c>
      <c r="B5028" s="26" t="s">
        <v>65</v>
      </c>
      <c r="C5028" s="24" t="s">
        <v>62</v>
      </c>
      <c r="D5028" s="26" t="str">
        <f>VLOOKUP(C5028,Baza!A:E,5,FALSE)</f>
        <v>940-960 '91-98 КАПОТ</v>
      </c>
      <c r="E5028" s="25" t="str">
        <f>IF(VLOOKUP(C5028,Baza!A:D,2,FALSE)&gt;0,"+","-")</f>
        <v>-</v>
      </c>
      <c r="F5028" s="25">
        <f>VLOOKUP(C5028,Baza!A:E,3,FALSE)</f>
        <v>190</v>
      </c>
      <c r="G5028" s="25">
        <f>VLOOKUP(C5028,Baza!A:E,3,FALSE)*курс</f>
        <v>7751.9999999999991</v>
      </c>
      <c r="H5028" s="25" t="str">
        <f>VLOOKUP(C5028,Baza!A:E,4,FALSE)</f>
        <v>35263433</v>
      </c>
      <c r="I5028" s="25" t="str">
        <f>VLOOKUP(C5028,BREND!A:C,2,FALSE)</f>
        <v>API</v>
      </c>
    </row>
    <row r="5029" spans="1:9" hidden="1" outlineLevel="2">
      <c r="A5029" s="26" t="s">
        <v>65</v>
      </c>
      <c r="B5029" s="26" t="s">
        <v>65</v>
      </c>
      <c r="C5029" s="24" t="s">
        <v>1884</v>
      </c>
      <c r="D5029" s="26" t="str">
        <f>VLOOKUP(C5029,Baza!A:E,5,FALSE)</f>
        <v>940/960 КРЫЛО ПРАВОЕ</v>
      </c>
      <c r="E5029" s="25" t="str">
        <f>IF(VLOOKUP(C5029,Baza!A:D,2,FALSE)&gt;0,"+","-")</f>
        <v>-</v>
      </c>
      <c r="F5029" s="25">
        <f>VLOOKUP(C5029,Baza!A:E,3,FALSE)</f>
        <v>120</v>
      </c>
      <c r="G5029" s="25">
        <f>VLOOKUP(C5029,Baza!A:E,3,FALSE)*курс</f>
        <v>4896</v>
      </c>
      <c r="H5029" s="25" t="str">
        <f>VLOOKUP(C5029,Baza!A:E,4,FALSE)</f>
        <v>35031848</v>
      </c>
      <c r="I5029" s="25" t="str">
        <f>VLOOKUP(C5029,BREND!A:C,2,FALSE)</f>
        <v>API</v>
      </c>
    </row>
    <row r="5030" spans="1:9" hidden="1" outlineLevel="2">
      <c r="A5030" s="26" t="s">
        <v>65</v>
      </c>
      <c r="B5030" s="26" t="s">
        <v>65</v>
      </c>
      <c r="C5030" s="24" t="s">
        <v>1885</v>
      </c>
      <c r="D5030" s="26" t="str">
        <f>VLOOKUP(C5030,Baza!A:E,5,FALSE)</f>
        <v>940 МОЛДИНГ БАМПЕРА, ЛЕВЫЙ, ЧЕРНЫЙ</v>
      </c>
      <c r="E5030" s="25" t="str">
        <f>IF(VLOOKUP(C5030,Baza!A:D,2,FALSE)&gt;0,"+","-")</f>
        <v>-</v>
      </c>
      <c r="F5030" s="25">
        <f>VLOOKUP(C5030,Baza!A:E,3,FALSE)</f>
        <v>6.5</v>
      </c>
      <c r="G5030" s="25">
        <f>VLOOKUP(C5030,Baza!A:E,3,FALSE)*курс</f>
        <v>265.2</v>
      </c>
      <c r="H5030" s="25" t="str">
        <f>VLOOKUP(C5030,Baza!A:E,4,FALSE)</f>
        <v>0</v>
      </c>
      <c r="I5030" s="25" t="str">
        <f>VLOOKUP(C5030,BREND!A:C,2,FALSE)</f>
        <v>API</v>
      </c>
    </row>
    <row r="5031" spans="1:9" hidden="1" outlineLevel="2">
      <c r="A5031" s="26" t="s">
        <v>65</v>
      </c>
      <c r="B5031" s="26" t="s">
        <v>65</v>
      </c>
      <c r="C5031" s="24" t="s">
        <v>1887</v>
      </c>
      <c r="D5031" s="26" t="str">
        <f>VLOOKUP(C5031,Baza!A:E,5,FALSE)</f>
        <v>940/960 ПЛАНКА П/ФАРУ ЛЕВУЮ</v>
      </c>
      <c r="E5031" s="25" t="str">
        <f>IF(VLOOKUP(C5031,Baza!A:D,2,FALSE)&gt;0,"+","-")</f>
        <v>-</v>
      </c>
      <c r="F5031" s="25">
        <f>VLOOKUP(C5031,Baza!A:E,3,FALSE)</f>
        <v>3</v>
      </c>
      <c r="G5031" s="25">
        <f>VLOOKUP(C5031,Baza!A:E,3,FALSE)*курс</f>
        <v>122.39999999999999</v>
      </c>
      <c r="H5031" s="25" t="str">
        <f>VLOOKUP(C5031,Baza!A:E,4,FALSE)</f>
        <v>0</v>
      </c>
      <c r="I5031" s="25" t="str">
        <f>VLOOKUP(C5031,BREND!A:C,2,FALSE)</f>
        <v>API</v>
      </c>
    </row>
    <row r="5032" spans="1:9" hidden="1" outlineLevel="2">
      <c r="A5032" s="26" t="s">
        <v>65</v>
      </c>
      <c r="B5032" s="26" t="s">
        <v>65</v>
      </c>
      <c r="C5032" s="24" t="s">
        <v>1888</v>
      </c>
      <c r="D5032" s="26" t="str">
        <f>VLOOKUP(C5032,Baza!A:E,5,FALSE)</f>
        <v>940/960 ПЛАНКА П/ФАРУ ПРАВУЮ</v>
      </c>
      <c r="E5032" s="25" t="str">
        <f>IF(VLOOKUP(C5032,Baza!A:D,2,FALSE)&gt;0,"+","-")</f>
        <v>-</v>
      </c>
      <c r="F5032" s="25">
        <f>VLOOKUP(C5032,Baza!A:E,3,FALSE)</f>
        <v>3</v>
      </c>
      <c r="G5032" s="25">
        <f>VLOOKUP(C5032,Baza!A:E,3,FALSE)*курс</f>
        <v>122.39999999999999</v>
      </c>
      <c r="H5032" s="25" t="str">
        <f>VLOOKUP(C5032,Baza!A:E,4,FALSE)</f>
        <v>0</v>
      </c>
      <c r="I5032" s="25" t="str">
        <f>VLOOKUP(C5032,BREND!A:C,2,FALSE)</f>
        <v>API</v>
      </c>
    </row>
    <row r="5033" spans="1:9" hidden="1" outlineLevel="2">
      <c r="A5033" s="26" t="s">
        <v>65</v>
      </c>
      <c r="B5033" s="26" t="s">
        <v>65</v>
      </c>
      <c r="C5033" s="24" t="s">
        <v>1861</v>
      </c>
      <c r="D5033" s="26" t="str">
        <f>VLOOKUP(C5033,Baza!A:E,5,FALSE)</f>
        <v>760/940/960 РЕШЕТКА С ПОЛОСОЙ</v>
      </c>
      <c r="E5033" s="25" t="str">
        <f>IF(VLOOKUP(C5033,Baza!A:D,2,FALSE)&gt;0,"+","-")</f>
        <v>-</v>
      </c>
      <c r="F5033" s="25">
        <f>VLOOKUP(C5033,Baza!A:E,3,FALSE)</f>
        <v>38</v>
      </c>
      <c r="G5033" s="25">
        <f>VLOOKUP(C5033,Baza!A:E,3,FALSE)*курс</f>
        <v>1550.3999999999999</v>
      </c>
      <c r="H5033" s="25" t="str">
        <f>VLOOKUP(C5033,Baza!A:E,4,FALSE)</f>
        <v>13584859</v>
      </c>
      <c r="I5033" s="25" t="str">
        <f>VLOOKUP(C5033,BREND!A:C,2,FALSE)</f>
        <v>API</v>
      </c>
    </row>
    <row r="5034" spans="1:9" hidden="1" outlineLevel="2">
      <c r="A5034" s="26" t="s">
        <v>65</v>
      </c>
      <c r="B5034" s="26" t="s">
        <v>65</v>
      </c>
      <c r="C5034" s="24" t="s">
        <v>1889</v>
      </c>
      <c r="D5034" s="26" t="str">
        <f>VLOOKUP(C5034,Baza!A:E,5,FALSE)</f>
        <v>940 СПОЙЛЕР БАМПЕРА, НИЖНИЙ</v>
      </c>
      <c r="E5034" s="25" t="str">
        <f>IF(VLOOKUP(C5034,Baza!A:D,2,FALSE)&gt;0,"+","-")</f>
        <v>-</v>
      </c>
      <c r="F5034" s="25">
        <f>VLOOKUP(C5034,Baza!A:E,3,FALSE)</f>
        <v>52</v>
      </c>
      <c r="G5034" s="25">
        <f>VLOOKUP(C5034,Baza!A:E,3,FALSE)*курс</f>
        <v>2121.6</v>
      </c>
      <c r="H5034" s="25" t="str">
        <f>VLOOKUP(C5034,Baza!A:E,4,FALSE)</f>
        <v>1358507-0</v>
      </c>
      <c r="I5034" s="25" t="str">
        <f>VLOOKUP(C5034,BREND!A:C,2,FALSE)</f>
        <v>API</v>
      </c>
    </row>
    <row r="5035" spans="1:9" hidden="1" outlineLevel="2">
      <c r="A5035" s="26" t="s">
        <v>65</v>
      </c>
      <c r="B5035" s="26" t="s">
        <v>65</v>
      </c>
      <c r="C5035" s="24" t="s">
        <v>1890</v>
      </c>
      <c r="D5035" s="26" t="str">
        <f>VLOOKUP(C5035,Baza!A:E,5,FALSE)</f>
        <v>940 ХРОМ БАМПЕРА, ЛЕВЫЙ</v>
      </c>
      <c r="E5035" s="25" t="str">
        <f>IF(VLOOKUP(C5035,Baza!A:D,2,FALSE)&gt;0,"+","-")</f>
        <v>-</v>
      </c>
      <c r="F5035" s="25">
        <f>VLOOKUP(C5035,Baza!A:E,3,FALSE)</f>
        <v>5.2</v>
      </c>
      <c r="G5035" s="25">
        <f>VLOOKUP(C5035,Baza!A:E,3,FALSE)*курс</f>
        <v>212.16</v>
      </c>
      <c r="H5035" s="25" t="str">
        <f>VLOOKUP(C5035,Baza!A:E,4,FALSE)</f>
        <v>0</v>
      </c>
      <c r="I5035" s="25" t="str">
        <f>VLOOKUP(C5035,BREND!A:C,2,FALSE)</f>
        <v>API</v>
      </c>
    </row>
    <row r="5036" spans="1:9" hidden="1" outlineLevel="2">
      <c r="A5036" s="26" t="s">
        <v>65</v>
      </c>
      <c r="B5036" s="26" t="s">
        <v>65</v>
      </c>
      <c r="C5036" s="24" t="s">
        <v>1891</v>
      </c>
      <c r="D5036" s="26" t="str">
        <f>VLOOKUP(C5036,Baza!A:E,5,FALSE)</f>
        <v>940 ХРОМ БАМПЕРА ПРАВЫЙ</v>
      </c>
      <c r="E5036" s="25" t="str">
        <f>IF(VLOOKUP(C5036,Baza!A:D,2,FALSE)&gt;0,"+","-")</f>
        <v>+</v>
      </c>
      <c r="F5036" s="25">
        <f>VLOOKUP(C5036,Baza!A:E,3,FALSE)</f>
        <v>5.2</v>
      </c>
      <c r="G5036" s="25">
        <f>VLOOKUP(C5036,Baza!A:E,3,FALSE)*курс</f>
        <v>212.16</v>
      </c>
      <c r="H5036" s="25" t="str">
        <f>VLOOKUP(C5036,Baza!A:E,4,FALSE)</f>
        <v>0</v>
      </c>
      <c r="I5036" s="25" t="str">
        <f>VLOOKUP(C5036,BREND!A:C,2,FALSE)</f>
        <v>API</v>
      </c>
    </row>
    <row r="5037" spans="1:9" hidden="1" outlineLevel="2">
      <c r="A5037" s="26" t="s">
        <v>65</v>
      </c>
      <c r="B5037" s="26" t="s">
        <v>65</v>
      </c>
      <c r="C5037" s="24" t="s">
        <v>1892</v>
      </c>
      <c r="D5037" s="26" t="str">
        <f>VLOOKUP(C5037,Baza!A:E,5,FALSE)</f>
        <v>940 ХРОМ БАМПЕРА ЦЕНТРАЛЬНЫЙ</v>
      </c>
      <c r="E5037" s="25" t="str">
        <f>IF(VLOOKUP(C5037,Baza!A:D,2,FALSE)&gt;0,"+","-")</f>
        <v>-</v>
      </c>
      <c r="F5037" s="25">
        <f>VLOOKUP(C5037,Baza!A:E,3,FALSE)</f>
        <v>42</v>
      </c>
      <c r="G5037" s="25">
        <f>VLOOKUP(C5037,Baza!A:E,3,FALSE)*курс</f>
        <v>1713.6</v>
      </c>
      <c r="H5037" s="25" t="str">
        <f>VLOOKUP(C5037,Baza!A:E,4,FALSE)</f>
        <v>3518262-5</v>
      </c>
      <c r="I5037" s="25" t="str">
        <f>VLOOKUP(C5037,BREND!A:C,2,FALSE)</f>
        <v>API</v>
      </c>
    </row>
    <row r="5038" spans="1:9" hidden="1" outlineLevel="2">
      <c r="A5038" s="26" t="s">
        <v>65</v>
      </c>
      <c r="B5038" s="26" t="s">
        <v>65</v>
      </c>
      <c r="C5038" s="24" t="s">
        <v>6298</v>
      </c>
      <c r="D5038" s="26" t="str">
        <f>VLOOKUP(C5038,Baza!A:E,5,FALSE)</f>
        <v>940-960 '91-94 МОЛДИНГ БАМПЕРА ПЕРЕДНЕГО, ЦЕНТРАЛЬНЫЙ, ЧЕРНЫЙ</v>
      </c>
      <c r="E5038" s="25" t="str">
        <f>IF(VLOOKUP(C5038,Baza!A:D,2,FALSE)&gt;0,"+","-")</f>
        <v>-</v>
      </c>
      <c r="F5038" s="25">
        <f>VLOOKUP(C5038,Baza!A:E,3,FALSE)</f>
        <v>0</v>
      </c>
      <c r="G5038" s="25">
        <f>VLOOKUP(C5038,Baza!A:E,3,FALSE)*курс</f>
        <v>0</v>
      </c>
      <c r="H5038" s="25" t="str">
        <f>VLOOKUP(C5038,Baza!A:E,4,FALSE)</f>
        <v>35188168</v>
      </c>
      <c r="I5038" s="25" t="str">
        <f>VLOOKUP(C5038,BREND!A:C,2,FALSE)</f>
        <v>API</v>
      </c>
    </row>
    <row r="5039" spans="1:9" hidden="1" outlineLevel="2">
      <c r="A5039" s="26" t="s">
        <v>65</v>
      </c>
      <c r="B5039" s="26" t="s">
        <v>65</v>
      </c>
      <c r="C5039" s="24" t="s">
        <v>6299</v>
      </c>
      <c r="D5039" s="26" t="str">
        <f>VLOOKUP(C5039,Baza!A:E,5,FALSE)</f>
        <v>940-960 '91-94 МОЛДИНГ БАМПЕРА ПЕРЕДНЕГО, ЛЕВЫЙ, ЧЕРНЫЙ</v>
      </c>
      <c r="E5039" s="25" t="str">
        <f>IF(VLOOKUP(C5039,Baza!A:D,2,FALSE)&gt;0,"+","-")</f>
        <v>-</v>
      </c>
      <c r="F5039" s="25">
        <f>VLOOKUP(C5039,Baza!A:E,3,FALSE)</f>
        <v>0</v>
      </c>
      <c r="G5039" s="25">
        <f>VLOOKUP(C5039,Baza!A:E,3,FALSE)*курс</f>
        <v>0</v>
      </c>
      <c r="H5039" s="25" t="str">
        <f>VLOOKUP(C5039,Baza!A:E,4,FALSE)</f>
        <v>35188242</v>
      </c>
      <c r="I5039" s="25" t="str">
        <f>VLOOKUP(C5039,BREND!A:C,2,FALSE)</f>
        <v>API</v>
      </c>
    </row>
    <row r="5040" spans="1:9" hidden="1" outlineLevel="2">
      <c r="A5040" s="26" t="s">
        <v>65</v>
      </c>
      <c r="B5040" s="26" t="s">
        <v>65</v>
      </c>
      <c r="C5040" s="24" t="s">
        <v>6300</v>
      </c>
      <c r="D5040" s="26" t="str">
        <f>VLOOKUP(C5040,Baza!A:E,5,FALSE)</f>
        <v>940-960 '91-94 МОЛДИНГ БАМПЕРА ПЕРЕДНЕГО, ПРАВЫЙ, ЧЕРНЫЙ</v>
      </c>
      <c r="E5040" s="25" t="str">
        <f>IF(VLOOKUP(C5040,Baza!A:D,2,FALSE)&gt;0,"+","-")</f>
        <v>-</v>
      </c>
      <c r="F5040" s="25">
        <f>VLOOKUP(C5040,Baza!A:E,3,FALSE)</f>
        <v>0</v>
      </c>
      <c r="G5040" s="25">
        <f>VLOOKUP(C5040,Baza!A:E,3,FALSE)*курс</f>
        <v>0</v>
      </c>
      <c r="H5040" s="25" t="str">
        <f>VLOOKUP(C5040,Baza!A:E,4,FALSE)</f>
        <v>35188184</v>
      </c>
      <c r="I5040" s="25" t="str">
        <f>VLOOKUP(C5040,BREND!A:C,2,FALSE)</f>
        <v>API</v>
      </c>
    </row>
    <row r="5041" spans="1:9" hidden="1" outlineLevel="2">
      <c r="A5041" s="26" t="s">
        <v>65</v>
      </c>
      <c r="B5041" s="26" t="s">
        <v>65</v>
      </c>
      <c r="C5041" s="24" t="s">
        <v>7059</v>
      </c>
      <c r="D5041" s="26" t="str">
        <f>VLOOKUP(C5041,Baza!A:E,5,FALSE)</f>
        <v>940-960 '88-94 ФОНАРЬ ЛЕВЫЙ, ВНЕШНИЙ, КРАСНО-ЖЕЛТЫЙ</v>
      </c>
      <c r="E5041" s="25" t="str">
        <f>IF(VLOOKUP(C5041,Baza!A:D,2,FALSE)&gt;0,"+","-")</f>
        <v>-</v>
      </c>
      <c r="F5041" s="25">
        <f>VLOOKUP(C5041,Baza!A:E,3,FALSE)</f>
        <v>0</v>
      </c>
      <c r="G5041" s="25">
        <f>VLOOKUP(C5041,Baza!A:E,3,FALSE)*курс</f>
        <v>0</v>
      </c>
      <c r="H5041" s="25" t="str">
        <f>VLOOKUP(C5041,Baza!A:E,4,FALSE)</f>
        <v>35340850</v>
      </c>
      <c r="I5041" s="25" t="str">
        <f>VLOOKUP(C5041,BREND!A:C,2,FALSE)</f>
        <v>DEPO</v>
      </c>
    </row>
    <row r="5042" spans="1:9" hidden="1" outlineLevel="2">
      <c r="A5042" s="26" t="s">
        <v>65</v>
      </c>
      <c r="B5042" s="26" t="s">
        <v>65</v>
      </c>
      <c r="C5042" s="24" t="s">
        <v>7060</v>
      </c>
      <c r="D5042" s="26" t="str">
        <f>VLOOKUP(C5042,Baza!A:E,5,FALSE)</f>
        <v>940-960 '88-94 ФОНАРЬ ВНЕШНИЙ, ПРАВЫЙ, КРАСНО-ЖЕЛТЫЙ</v>
      </c>
      <c r="E5042" s="25" t="str">
        <f>IF(VLOOKUP(C5042,Baza!A:D,2,FALSE)&gt;0,"+","-")</f>
        <v>-</v>
      </c>
      <c r="F5042" s="25">
        <f>VLOOKUP(C5042,Baza!A:E,3,FALSE)</f>
        <v>30</v>
      </c>
      <c r="G5042" s="25">
        <f>VLOOKUP(C5042,Baza!A:E,3,FALSE)*курс</f>
        <v>1224</v>
      </c>
      <c r="H5042" s="25" t="str">
        <f>VLOOKUP(C5042,Baza!A:E,4,FALSE)</f>
        <v>35340868</v>
      </c>
      <c r="I5042" s="25" t="str">
        <f>VLOOKUP(C5042,BREND!A:C,2,FALSE)</f>
        <v>DEPO</v>
      </c>
    </row>
    <row r="5043" spans="1:9" hidden="1" outlineLevel="1" collapsed="1">
      <c r="A5043" s="96" t="s">
        <v>64</v>
      </c>
      <c r="B5043" s="96" t="s">
        <v>1893</v>
      </c>
      <c r="C5043" s="17"/>
      <c r="D5043" s="17"/>
      <c r="E5043" s="17"/>
      <c r="F5043" s="17"/>
      <c r="G5043" s="17"/>
      <c r="H5043" s="17"/>
      <c r="I5043" s="17"/>
    </row>
    <row r="5044" spans="1:9" hidden="1" outlineLevel="2">
      <c r="A5044" s="26" t="s">
        <v>1893</v>
      </c>
      <c r="B5044" s="26" t="s">
        <v>1893</v>
      </c>
      <c r="C5044" s="24" t="s">
        <v>1884</v>
      </c>
      <c r="D5044" s="26" t="str">
        <f>VLOOKUP(C5044,Baza!A:E,5,FALSE)</f>
        <v>940/960 КРЫЛО ПРАВОЕ</v>
      </c>
      <c r="E5044" s="25" t="str">
        <f>IF(VLOOKUP(C5044,Baza!A:D,2,FALSE)&gt;0,"+","-")</f>
        <v>-</v>
      </c>
      <c r="F5044" s="25">
        <f>VLOOKUP(C5044,Baza!A:E,3,FALSE)</f>
        <v>120</v>
      </c>
      <c r="G5044" s="25">
        <f>VLOOKUP(C5044,Baza!A:E,3,FALSE)*курс</f>
        <v>4896</v>
      </c>
      <c r="H5044" s="25" t="str">
        <f>VLOOKUP(C5044,Baza!A:E,4,FALSE)</f>
        <v>35031848</v>
      </c>
      <c r="I5044" s="25" t="str">
        <f>VLOOKUP(C5044,BREND!A:C,2,FALSE)</f>
        <v>API</v>
      </c>
    </row>
    <row r="5045" spans="1:9" hidden="1" outlineLevel="2">
      <c r="A5045" s="26" t="s">
        <v>1893</v>
      </c>
      <c r="B5045" s="26" t="s">
        <v>1893</v>
      </c>
      <c r="C5045" s="24" t="s">
        <v>1887</v>
      </c>
      <c r="D5045" s="26" t="str">
        <f>VLOOKUP(C5045,Baza!A:E,5,FALSE)</f>
        <v>940/960 ПЛАНКА П/ФАРУ ЛЕВУЮ</v>
      </c>
      <c r="E5045" s="25" t="str">
        <f>IF(VLOOKUP(C5045,Baza!A:D,2,FALSE)&gt;0,"+","-")</f>
        <v>-</v>
      </c>
      <c r="F5045" s="25">
        <f>VLOOKUP(C5045,Baza!A:E,3,FALSE)</f>
        <v>3</v>
      </c>
      <c r="G5045" s="25">
        <f>VLOOKUP(C5045,Baza!A:E,3,FALSE)*курс</f>
        <v>122.39999999999999</v>
      </c>
      <c r="H5045" s="25" t="str">
        <f>VLOOKUP(C5045,Baza!A:E,4,FALSE)</f>
        <v>0</v>
      </c>
      <c r="I5045" s="25" t="str">
        <f>VLOOKUP(C5045,BREND!A:C,2,FALSE)</f>
        <v>API</v>
      </c>
    </row>
    <row r="5046" spans="1:9" hidden="1" outlineLevel="2">
      <c r="A5046" s="26" t="s">
        <v>1893</v>
      </c>
      <c r="B5046" s="26" t="s">
        <v>1893</v>
      </c>
      <c r="C5046" s="24" t="s">
        <v>1888</v>
      </c>
      <c r="D5046" s="26" t="str">
        <f>VLOOKUP(C5046,Baza!A:E,5,FALSE)</f>
        <v>940/960 ПЛАНКА П/ФАРУ ПРАВУЮ</v>
      </c>
      <c r="E5046" s="25" t="str">
        <f>IF(VLOOKUP(C5046,Baza!A:D,2,FALSE)&gt;0,"+","-")</f>
        <v>-</v>
      </c>
      <c r="F5046" s="25">
        <f>VLOOKUP(C5046,Baza!A:E,3,FALSE)</f>
        <v>3</v>
      </c>
      <c r="G5046" s="25">
        <f>VLOOKUP(C5046,Baza!A:E,3,FALSE)*курс</f>
        <v>122.39999999999999</v>
      </c>
      <c r="H5046" s="25" t="str">
        <f>VLOOKUP(C5046,Baza!A:E,4,FALSE)</f>
        <v>0</v>
      </c>
      <c r="I5046" s="25" t="str">
        <f>VLOOKUP(C5046,BREND!A:C,2,FALSE)</f>
        <v>API</v>
      </c>
    </row>
    <row r="5047" spans="1:9" hidden="1" outlineLevel="2">
      <c r="A5047" s="26" t="s">
        <v>1893</v>
      </c>
      <c r="B5047" s="26" t="s">
        <v>1893</v>
      </c>
      <c r="C5047" s="24" t="s">
        <v>1894</v>
      </c>
      <c r="D5047" s="26" t="str">
        <f>VLOOKUP(C5047,Baza!A:E,5,FALSE)</f>
        <v>960-S90 '95- УКАЗАТЕЛЬ ПОВОРОТА ЛЕВЫЙ</v>
      </c>
      <c r="E5047" s="25" t="str">
        <f>IF(VLOOKUP(C5047,Baza!A:D,2,FALSE)&gt;0,"+","-")</f>
        <v>-</v>
      </c>
      <c r="F5047" s="25">
        <f>VLOOKUP(C5047,Baza!A:E,3,FALSE)</f>
        <v>11</v>
      </c>
      <c r="G5047" s="25">
        <f>VLOOKUP(C5047,Baza!A:E,3,FALSE)*курс</f>
        <v>448.79999999999995</v>
      </c>
      <c r="H5047" s="25" t="str">
        <f>VLOOKUP(C5047,Baza!A:E,4,FALSE)</f>
        <v>9126616</v>
      </c>
      <c r="I5047" s="25" t="str">
        <f>VLOOKUP(C5047,BREND!A:C,2,FALSE)</f>
        <v>DEPO</v>
      </c>
    </row>
    <row r="5048" spans="1:9" hidden="1" outlineLevel="2">
      <c r="A5048" s="26" t="s">
        <v>1893</v>
      </c>
      <c r="B5048" s="26" t="s">
        <v>1893</v>
      </c>
      <c r="C5048" s="24" t="s">
        <v>1895</v>
      </c>
      <c r="D5048" s="26" t="str">
        <f>VLOOKUP(C5048,Baza!A:E,5,FALSE)</f>
        <v>960-S90 '95- УКАЗАТЕЛЬ ПОВОРОТА ПРАВЫЙ</v>
      </c>
      <c r="E5048" s="25" t="str">
        <f>IF(VLOOKUP(C5048,Baza!A:D,2,FALSE)&gt;0,"+","-")</f>
        <v>-</v>
      </c>
      <c r="F5048" s="25">
        <f>VLOOKUP(C5048,Baza!A:E,3,FALSE)</f>
        <v>11</v>
      </c>
      <c r="G5048" s="25">
        <f>VLOOKUP(C5048,Baza!A:E,3,FALSE)*курс</f>
        <v>448.79999999999995</v>
      </c>
      <c r="H5048" s="25" t="str">
        <f>VLOOKUP(C5048,Baza!A:E,4,FALSE)</f>
        <v>9126617</v>
      </c>
      <c r="I5048" s="25" t="str">
        <f>VLOOKUP(C5048,BREND!A:C,2,FALSE)</f>
        <v>DEPO</v>
      </c>
    </row>
    <row r="5049" spans="1:9" hidden="1" outlineLevel="2">
      <c r="A5049" s="26" t="s">
        <v>1893</v>
      </c>
      <c r="B5049" s="26" t="s">
        <v>1893</v>
      </c>
      <c r="C5049" s="24" t="s">
        <v>1861</v>
      </c>
      <c r="D5049" s="26" t="str">
        <f>VLOOKUP(C5049,Baza!A:E,5,FALSE)</f>
        <v>760/940/960 РЕШЕТКА С ПОЛОСОЙ</v>
      </c>
      <c r="E5049" s="25" t="str">
        <f>IF(VLOOKUP(C5049,Baza!A:D,2,FALSE)&gt;0,"+","-")</f>
        <v>-</v>
      </c>
      <c r="F5049" s="25">
        <f>VLOOKUP(C5049,Baza!A:E,3,FALSE)</f>
        <v>38</v>
      </c>
      <c r="G5049" s="25">
        <f>VLOOKUP(C5049,Baza!A:E,3,FALSE)*курс</f>
        <v>1550.3999999999999</v>
      </c>
      <c r="H5049" s="25" t="str">
        <f>VLOOKUP(C5049,Baza!A:E,4,FALSE)</f>
        <v>13584859</v>
      </c>
      <c r="I5049" s="25" t="str">
        <f>VLOOKUP(C5049,BREND!A:C,2,FALSE)</f>
        <v>API</v>
      </c>
    </row>
    <row r="5050" spans="1:9" hidden="1" outlineLevel="2">
      <c r="A5050" s="26" t="s">
        <v>1893</v>
      </c>
      <c r="B5050" s="26" t="s">
        <v>1893</v>
      </c>
      <c r="C5050" s="24" t="s">
        <v>445</v>
      </c>
      <c r="D5050" s="26" t="str">
        <f>VLOOKUP(C5050,Baza!A:E,5,FALSE)</f>
        <v>940 ТОРМОЗНЫЕ ДИСКИ ЗАДНИЕ (2ШТ.)  multilink</v>
      </c>
      <c r="E5050" s="25" t="str">
        <f>IF(VLOOKUP(C5050,Baza!A:D,2,FALSE)&gt;0,"+","-")</f>
        <v>+</v>
      </c>
      <c r="F5050" s="25">
        <f>VLOOKUP(C5050,Baza!A:E,3,FALSE)</f>
        <v>13</v>
      </c>
      <c r="G5050" s="25">
        <f>VLOOKUP(C5050,Baza!A:E,3,FALSE)*курс</f>
        <v>530.4</v>
      </c>
      <c r="H5050" s="25" t="str">
        <f>VLOOKUP(C5050,Baza!A:E,4,FALSE)</f>
        <v>271895-5</v>
      </c>
      <c r="I5050" s="25" t="str">
        <f>VLOOKUP(C5050,BREND!A:C,2,FALSE)</f>
        <v>SCHNIEDER</v>
      </c>
    </row>
    <row r="5051" spans="1:9" hidden="1" outlineLevel="2">
      <c r="A5051" s="26" t="s">
        <v>1893</v>
      </c>
      <c r="B5051" s="26" t="s">
        <v>1893</v>
      </c>
      <c r="C5051" s="24" t="s">
        <v>1896</v>
      </c>
      <c r="D5051" s="26" t="str">
        <f>VLOOKUP(C5051,Baza!A:E,5,FALSE)</f>
        <v>960-S90 '95- ФАРА П/КОРРЕКТОР ЛЕВАЯ</v>
      </c>
      <c r="E5051" s="25" t="str">
        <f>IF(VLOOKUP(C5051,Baza!A:D,2,FALSE)&gt;0,"+","-")</f>
        <v>+</v>
      </c>
      <c r="F5051" s="25">
        <f>VLOOKUP(C5051,Baza!A:E,3,FALSE)</f>
        <v>54</v>
      </c>
      <c r="G5051" s="25">
        <f>VLOOKUP(C5051,Baza!A:E,3,FALSE)*курс</f>
        <v>2203.1999999999998</v>
      </c>
      <c r="H5051" s="25" t="str">
        <f>VLOOKUP(C5051,Baza!A:E,4,FALSE)</f>
        <v>1372817</v>
      </c>
      <c r="I5051" s="25" t="str">
        <f>VLOOKUP(C5051,BREND!A:C,2,FALSE)</f>
        <v>DEPO</v>
      </c>
    </row>
    <row r="5052" spans="1:9" hidden="1" outlineLevel="2">
      <c r="A5052" s="26" t="s">
        <v>1893</v>
      </c>
      <c r="B5052" s="26" t="s">
        <v>1893</v>
      </c>
      <c r="C5052" s="24" t="s">
        <v>1897</v>
      </c>
      <c r="D5052" s="26" t="str">
        <f>VLOOKUP(C5052,Baza!A:E,5,FALSE)</f>
        <v>960-S90 '95- ФАРА П/КОРРЕКТОР ПРАВАЯ</v>
      </c>
      <c r="E5052" s="25" t="str">
        <f>IF(VLOOKUP(C5052,Baza!A:D,2,FALSE)&gt;0,"+","-")</f>
        <v>-</v>
      </c>
      <c r="F5052" s="25">
        <f>VLOOKUP(C5052,Baza!A:E,3,FALSE)</f>
        <v>54</v>
      </c>
      <c r="G5052" s="25">
        <f>VLOOKUP(C5052,Baza!A:E,3,FALSE)*курс</f>
        <v>2203.1999999999998</v>
      </c>
      <c r="H5052" s="25" t="str">
        <f>VLOOKUP(C5052,Baza!A:E,4,FALSE)</f>
        <v>1372818</v>
      </c>
      <c r="I5052" s="25" t="str">
        <f>VLOOKUP(C5052,BREND!A:C,2,FALSE)</f>
        <v>DEPO</v>
      </c>
    </row>
    <row r="5053" spans="1:9" hidden="1" outlineLevel="2">
      <c r="A5053" s="26" t="s">
        <v>1893</v>
      </c>
      <c r="B5053" s="26" t="s">
        <v>1893</v>
      </c>
      <c r="C5053" s="24" t="s">
        <v>2823</v>
      </c>
      <c r="D5053" s="26" t="str">
        <f>VLOOKUP(C5053,Baza!A:E,5,FALSE)</f>
        <v>740/760/850/960/S40/S70  ПОВТОРИТЕЛЬ ПОВОРОТА ЛЕВЫЙ, УНИВЕРСАЛЬНЫЙ, БЕЛЫЙ.</v>
      </c>
      <c r="E5053" s="25" t="str">
        <f>IF(VLOOKUP(C5053,Baza!A:D,2,FALSE)&gt;0,"+","-")</f>
        <v>-</v>
      </c>
      <c r="F5053" s="25">
        <f>VLOOKUP(C5053,Baza!A:E,3,FALSE)</f>
        <v>3.7</v>
      </c>
      <c r="G5053" s="25">
        <f>VLOOKUP(C5053,Baza!A:E,3,FALSE)*курс</f>
        <v>150.96</v>
      </c>
      <c r="H5053" s="25" t="str">
        <f>VLOOKUP(C5053,Baza!A:E,4,FALSE)</f>
        <v>9133609</v>
      </c>
      <c r="I5053" s="25" t="str">
        <f>VLOOKUP(C5053,BREND!A:C,2,FALSE)</f>
        <v>DEPO</v>
      </c>
    </row>
    <row r="5054" spans="1:9" hidden="1" outlineLevel="1" collapsed="1">
      <c r="A5054" s="96" t="s">
        <v>64</v>
      </c>
      <c r="B5054" s="96" t="s">
        <v>1340</v>
      </c>
      <c r="C5054" s="17"/>
      <c r="D5054" s="17"/>
      <c r="E5054" s="17"/>
      <c r="F5054" s="17"/>
      <c r="G5054" s="17"/>
      <c r="H5054" s="17"/>
      <c r="I5054" s="17"/>
    </row>
    <row r="5055" spans="1:9" hidden="1" outlineLevel="2">
      <c r="A5055" s="26" t="s">
        <v>1340</v>
      </c>
      <c r="B5055" s="26" t="s">
        <v>1340</v>
      </c>
      <c r="C5055" s="24" t="s">
        <v>1339</v>
      </c>
      <c r="D5055" s="26" t="str">
        <f>VLOOKUP(C5055,Baza!A:E,5,FALSE)</f>
        <v xml:space="preserve">XC 90  '03-06 КАПОТ </v>
      </c>
      <c r="E5055" s="25" t="str">
        <f>IF(VLOOKUP(C5055,Baza!A:D,2,FALSE)&gt;0,"+","-")</f>
        <v>+</v>
      </c>
      <c r="F5055" s="25">
        <f>VLOOKUP(C5055,Baza!A:E,3,FALSE)</f>
        <v>319</v>
      </c>
      <c r="G5055" s="25">
        <f>VLOOKUP(C5055,Baza!A:E,3,FALSE)*курс</f>
        <v>13015.199999999999</v>
      </c>
      <c r="H5055" s="25" t="str">
        <f>VLOOKUP(C5055,Baza!A:E,4,FALSE)</f>
        <v>30796491</v>
      </c>
      <c r="I5055" s="25" t="str">
        <f>VLOOKUP(C5055,BREND!A:C,2,FALSE)</f>
        <v>API</v>
      </c>
    </row>
    <row r="5056" spans="1:9" hidden="1" outlineLevel="2">
      <c r="A5056" s="26" t="s">
        <v>1340</v>
      </c>
      <c r="B5056" s="26" t="s">
        <v>1340</v>
      </c>
      <c r="C5056" s="24" t="s">
        <v>1489</v>
      </c>
      <c r="D5056" s="26" t="str">
        <f>VLOOKUP(C5056,Baza!A:E,5,FALSE)</f>
        <v>XC90 МОЛДИНГ БАМПЕРА ПЕРЕДНЕГО, (РЕШЁТКА)  МАТОВЫЙ-ЧЕРНЫЙ</v>
      </c>
      <c r="E5056" s="25" t="str">
        <f>IF(VLOOKUP(C5056,Baza!A:D,2,FALSE)&gt;0,"+","-")</f>
        <v>-</v>
      </c>
      <c r="F5056" s="25">
        <f>VLOOKUP(C5056,Baza!A:E,3,FALSE)</f>
        <v>40</v>
      </c>
      <c r="G5056" s="25">
        <f>VLOOKUP(C5056,Baza!A:E,3,FALSE)*курс</f>
        <v>1632</v>
      </c>
      <c r="H5056" s="25" t="str">
        <f>VLOOKUP(C5056,Baza!A:E,4,FALSE)</f>
        <v>30678000</v>
      </c>
      <c r="I5056" s="25" t="str">
        <f>VLOOKUP(C5056,BREND!A:C,2,FALSE)</f>
        <v>API</v>
      </c>
    </row>
    <row r="5057" spans="1:9" hidden="1" outlineLevel="2">
      <c r="A5057" s="26" t="s">
        <v>1340</v>
      </c>
      <c r="B5057" s="26" t="s">
        <v>1340</v>
      </c>
      <c r="C5057" s="24" t="s">
        <v>1900</v>
      </c>
      <c r="D5057" s="26" t="str">
        <f>VLOOKUP(C5057,Baza!A:E,5,FALSE)</f>
        <v>XC90 '03- КРЫЛО ПЕРЕДНЕЕ, ЛЕВОЕ, БЕЗ ОТВЕРСТИЙ</v>
      </c>
      <c r="E5057" s="25" t="str">
        <f>IF(VLOOKUP(C5057,Baza!A:D,2,FALSE)&gt;0,"+","-")</f>
        <v>-</v>
      </c>
      <c r="F5057" s="25">
        <f>VLOOKUP(C5057,Baza!A:E,3,FALSE)</f>
        <v>210</v>
      </c>
      <c r="G5057" s="25">
        <f>VLOOKUP(C5057,Baza!A:E,3,FALSE)*курс</f>
        <v>8568</v>
      </c>
      <c r="H5057" s="25" t="str">
        <f>VLOOKUP(C5057,Baza!A:E,4,FALSE)</f>
        <v>30796494</v>
      </c>
      <c r="I5057" s="25" t="str">
        <f>VLOOKUP(C5057,BREND!A:C,2,FALSE)</f>
        <v>API</v>
      </c>
    </row>
    <row r="5058" spans="1:9" hidden="1" outlineLevel="2">
      <c r="A5058" s="26" t="s">
        <v>1340</v>
      </c>
      <c r="B5058" s="26" t="s">
        <v>1340</v>
      </c>
      <c r="C5058" s="24" t="s">
        <v>1901</v>
      </c>
      <c r="D5058" s="26" t="str">
        <f>VLOOKUP(C5058,Baza!A:E,5,FALSE)</f>
        <v>XC90 '03- КРЫЛО ПЕРЕДНЕЕ, ПРАВОЕ, БЕЗ ОТВЕРСТИЙ</v>
      </c>
      <c r="E5058" s="25" t="str">
        <f>IF(VLOOKUP(C5058,Baza!A:D,2,FALSE)&gt;0,"+","-")</f>
        <v>+</v>
      </c>
      <c r="F5058" s="25">
        <f>VLOOKUP(C5058,Baza!A:E,3,FALSE)</f>
        <v>210</v>
      </c>
      <c r="G5058" s="25">
        <f>VLOOKUP(C5058,Baza!A:E,3,FALSE)*курс</f>
        <v>8568</v>
      </c>
      <c r="H5058" s="25" t="str">
        <f>VLOOKUP(C5058,Baza!A:E,4,FALSE)</f>
        <v>30796495</v>
      </c>
      <c r="I5058" s="25" t="str">
        <f>VLOOKUP(C5058,BREND!A:C,2,FALSE)</f>
        <v>API</v>
      </c>
    </row>
    <row r="5059" spans="1:9" hidden="1" outlineLevel="2">
      <c r="A5059" s="26" t="s">
        <v>1340</v>
      </c>
      <c r="B5059" s="26" t="s">
        <v>1340</v>
      </c>
      <c r="C5059" s="24" t="s">
        <v>426</v>
      </c>
      <c r="D5059" s="26" t="str">
        <f>VLOOKUP(C5059,Baza!A:E,5,FALSE)</f>
        <v xml:space="preserve">XC90 '02- ТОРМОЗНЫЕ ДИСКИ ЗАДНИЕ (2ШТ.) </v>
      </c>
      <c r="E5059" s="25" t="str">
        <f>IF(VLOOKUP(C5059,Baza!A:D,2,FALSE)&gt;0,"+","-")</f>
        <v>-</v>
      </c>
      <c r="F5059" s="25">
        <f>VLOOKUP(C5059,Baza!A:E,3,FALSE)</f>
        <v>35.1</v>
      </c>
      <c r="G5059" s="25">
        <f>VLOOKUP(C5059,Baza!A:E,3,FALSE)*курс</f>
        <v>1432.08</v>
      </c>
      <c r="H5059" s="25" t="str">
        <f>VLOOKUP(C5059,Baza!A:E,4,FALSE)</f>
        <v>8624926</v>
      </c>
      <c r="I5059" s="25" t="str">
        <f>VLOOKUP(C5059,BREND!A:C,2,FALSE)</f>
        <v>SCHNIEDER</v>
      </c>
    </row>
    <row r="5060" spans="1:9" hidden="1" outlineLevel="2">
      <c r="A5060" s="26" t="s">
        <v>1340</v>
      </c>
      <c r="B5060" s="26" t="s">
        <v>1340</v>
      </c>
      <c r="C5060" s="24" t="s">
        <v>449</v>
      </c>
      <c r="D5060" s="26" t="str">
        <f>VLOOKUP(C5060,Baza!A:E,5,FALSE)</f>
        <v xml:space="preserve">XC90 ТОРМОЗНЫЕ ДИСКИ ЗАДНИЕ (2ШТ.) </v>
      </c>
      <c r="E5060" s="25" t="str">
        <f>IF(VLOOKUP(C5060,Baza!A:D,2,FALSE)&gt;0,"+","-")</f>
        <v>-</v>
      </c>
      <c r="F5060" s="25">
        <f>VLOOKUP(C5060,Baza!A:E,3,FALSE)</f>
        <v>26</v>
      </c>
      <c r="G5060" s="25">
        <f>VLOOKUP(C5060,Baza!A:E,3,FALSE)*курс</f>
        <v>1060.8</v>
      </c>
      <c r="H5060" s="25" t="str">
        <f>VLOOKUP(C5060,Baza!A:E,4,FALSE)</f>
        <v>8624926</v>
      </c>
      <c r="I5060" s="25" t="str">
        <f>VLOOKUP(C5060,BREND!A:C,2,FALSE)</f>
        <v>SCHNIEDER</v>
      </c>
    </row>
    <row r="5061" spans="1:9" hidden="1" outlineLevel="2">
      <c r="A5061" s="26" t="s">
        <v>1340</v>
      </c>
      <c r="B5061" s="26" t="s">
        <v>1340</v>
      </c>
      <c r="C5061" s="24" t="s">
        <v>541</v>
      </c>
      <c r="D5061" s="26" t="str">
        <f>VLOOKUP(C5061,Baza!A:E,5,FALSE)</f>
        <v xml:space="preserve">XC90 '03-06 ТОРМОЗНЫЕ ДИСКИ ПЕРЕДНИЕ (2ШТ.) </v>
      </c>
      <c r="E5061" s="25" t="str">
        <f>IF(VLOOKUP(C5061,Baza!A:D,2,FALSE)&gt;0,"+","-")</f>
        <v>+</v>
      </c>
      <c r="F5061" s="25">
        <f>VLOOKUP(C5061,Baza!A:E,3,FALSE)</f>
        <v>37</v>
      </c>
      <c r="G5061" s="25">
        <f>VLOOKUP(C5061,Baza!A:E,3,FALSE)*курс</f>
        <v>1509.6</v>
      </c>
      <c r="H5061" s="25" t="str">
        <f>VLOOKUP(C5061,Baza!A:E,4,FALSE)</f>
        <v>30736406</v>
      </c>
      <c r="I5061" s="25" t="str">
        <f>VLOOKUP(C5061,BREND!A:C,2,FALSE)</f>
        <v>SCHNIEDER</v>
      </c>
    </row>
    <row r="5062" spans="1:9" hidden="1" outlineLevel="2">
      <c r="A5062" s="26" t="s">
        <v>1340</v>
      </c>
      <c r="B5062" s="26" t="s">
        <v>1340</v>
      </c>
      <c r="C5062" s="24" t="s">
        <v>542</v>
      </c>
      <c r="D5062" s="26" t="str">
        <f>VLOOKUP(C5062,Baza!A:E,5,FALSE)</f>
        <v xml:space="preserve">XC90 '06- ТОРМОЗНЫЕ ДИСКИ ПЕРЕДНИЕ (2ШТ.) </v>
      </c>
      <c r="E5062" s="25" t="str">
        <f>IF(VLOOKUP(C5062,Baza!A:D,2,FALSE)&gt;0,"+","-")</f>
        <v>+</v>
      </c>
      <c r="F5062" s="25">
        <f>VLOOKUP(C5062,Baza!A:E,3,FALSE)</f>
        <v>47</v>
      </c>
      <c r="G5062" s="25">
        <f>VLOOKUP(C5062,Baza!A:E,3,FALSE)*курс</f>
        <v>1917.6</v>
      </c>
      <c r="H5062" s="25" t="str">
        <f>VLOOKUP(C5062,Baza!A:E,4,FALSE)</f>
        <v>30657301</v>
      </c>
      <c r="I5062" s="25" t="str">
        <f>VLOOKUP(C5062,BREND!A:C,2,FALSE)</f>
        <v>SCHNIEDER</v>
      </c>
    </row>
    <row r="5063" spans="1:9" hidden="1" outlineLevel="2">
      <c r="A5063" s="26" t="s">
        <v>1340</v>
      </c>
      <c r="B5063" s="26" t="s">
        <v>1340</v>
      </c>
      <c r="C5063" s="24" t="s">
        <v>554</v>
      </c>
      <c r="D5063" s="26" t="str">
        <f>VLOOKUP(C5063,Baza!A:E,5,FALSE)</f>
        <v>XC90 ТОРМОЗНЫЕ ДИСКИ ПЕРЕДНИЕ (2ШТ.)</v>
      </c>
      <c r="E5063" s="25" t="str">
        <f>IF(VLOOKUP(C5063,Baza!A:D,2,FALSE)&gt;0,"+","-")</f>
        <v>-</v>
      </c>
      <c r="F5063" s="25">
        <f>VLOOKUP(C5063,Baza!A:E,3,FALSE)</f>
        <v>46.8</v>
      </c>
      <c r="G5063" s="25">
        <f>VLOOKUP(C5063,Baza!A:E,3,FALSE)*курс</f>
        <v>1909.4399999999998</v>
      </c>
      <c r="H5063" s="25" t="str">
        <f>VLOOKUP(C5063,Baza!A:E,4,FALSE)</f>
        <v>30657301</v>
      </c>
      <c r="I5063" s="25" t="str">
        <f>VLOOKUP(C5063,BREND!A:C,2,FALSE)</f>
        <v>SCHNIEDER</v>
      </c>
    </row>
    <row r="5064" spans="1:9" hidden="1" outlineLevel="2">
      <c r="A5064" s="26" t="s">
        <v>1340</v>
      </c>
      <c r="B5064" s="26" t="s">
        <v>1340</v>
      </c>
      <c r="C5064" s="24" t="s">
        <v>1902</v>
      </c>
      <c r="D5064" s="26" t="str">
        <f>VLOOKUP(C5064,Baza!A:E,5,FALSE)</f>
        <v>XC90 '03- ФАРА П/ТУМАННАЯ ЛЕВАЯ</v>
      </c>
      <c r="E5064" s="25" t="str">
        <f>IF(VLOOKUP(C5064,Baza!A:D,2,FALSE)&gt;0,"+","-")</f>
        <v>+</v>
      </c>
      <c r="F5064" s="25">
        <f>VLOOKUP(C5064,Baza!A:E,3,FALSE)</f>
        <v>31.5</v>
      </c>
      <c r="G5064" s="25">
        <f>VLOOKUP(C5064,Baza!A:E,3,FALSE)*курс</f>
        <v>1285.1999999999998</v>
      </c>
      <c r="H5064" s="25" t="str">
        <f>VLOOKUP(C5064,Baza!A:E,4,FALSE)</f>
        <v>8693795</v>
      </c>
      <c r="I5064" s="25" t="str">
        <f>VLOOKUP(C5064,BREND!A:C,2,FALSE)</f>
        <v>DEPO</v>
      </c>
    </row>
    <row r="5065" spans="1:9" hidden="1" outlineLevel="2">
      <c r="A5065" s="26" t="s">
        <v>1340</v>
      </c>
      <c r="B5065" s="26" t="s">
        <v>1340</v>
      </c>
      <c r="C5065" s="24" t="s">
        <v>1903</v>
      </c>
      <c r="D5065" s="26" t="str">
        <f>VLOOKUP(C5065,Baza!A:E,5,FALSE)</f>
        <v>XC90 '03- ФАРА П/ТУМАННАЯ ПРАВАЯ</v>
      </c>
      <c r="E5065" s="25" t="str">
        <f>IF(VLOOKUP(C5065,Baza!A:D,2,FALSE)&gt;0,"+","-")</f>
        <v>+</v>
      </c>
      <c r="F5065" s="25">
        <f>VLOOKUP(C5065,Baza!A:E,3,FALSE)</f>
        <v>31.5</v>
      </c>
      <c r="G5065" s="25">
        <f>VLOOKUP(C5065,Baza!A:E,3,FALSE)*курс</f>
        <v>1285.1999999999998</v>
      </c>
      <c r="H5065" s="25" t="str">
        <f>VLOOKUP(C5065,Baza!A:E,4,FALSE)</f>
        <v>8693796</v>
      </c>
      <c r="I5065" s="25" t="str">
        <f>VLOOKUP(C5065,BREND!A:C,2,FALSE)</f>
        <v>DEPO</v>
      </c>
    </row>
    <row r="5066" spans="1:9" hidden="1" outlineLevel="2">
      <c r="A5066" s="26" t="s">
        <v>1340</v>
      </c>
      <c r="B5066" s="26" t="s">
        <v>1340</v>
      </c>
      <c r="C5066" s="24" t="s">
        <v>3645</v>
      </c>
      <c r="D5066" s="26" t="str">
        <f>VLOOKUP(C5066,Baza!A:E,5,FALSE)</f>
        <v xml:space="preserve">ХС90  '03-06 БАМПЕР ПЕРЕДНИЙ, ЧЕРНЫЙ </v>
      </c>
      <c r="E5066" s="25" t="str">
        <f>IF(VLOOKUP(C5066,Baza!A:D,2,FALSE)&gt;0,"+","-")</f>
        <v>+</v>
      </c>
      <c r="F5066" s="25">
        <f>VLOOKUP(C5066,Baza!A:E,3,FALSE)</f>
        <v>110</v>
      </c>
      <c r="G5066" s="25">
        <f>VLOOKUP(C5066,Baza!A:E,3,FALSE)*курс</f>
        <v>4488</v>
      </c>
      <c r="H5066" s="25" t="str">
        <f>VLOOKUP(C5066,Baza!A:E,4,FALSE)</f>
        <v>399745470</v>
      </c>
      <c r="I5066" s="25" t="str">
        <f>VLOOKUP(C5066,BREND!A:C,2,FALSE)</f>
        <v>API</v>
      </c>
    </row>
    <row r="5067" spans="1:9" hidden="1" outlineLevel="2">
      <c r="A5067" s="26" t="s">
        <v>1340</v>
      </c>
      <c r="B5067" s="26" t="s">
        <v>1340</v>
      </c>
      <c r="C5067" s="24" t="s">
        <v>4136</v>
      </c>
      <c r="D5067" s="26" t="str">
        <f>VLOOKUP(C5067,Baza!A:E,5,FALSE)</f>
        <v>XC90 '05- ФАРА ЛЕВАЯ, КСЕНОН</v>
      </c>
      <c r="E5067" s="25" t="str">
        <f>IF(VLOOKUP(C5067,Baza!A:D,2,FALSE)&gt;0,"+","-")</f>
        <v>-</v>
      </c>
      <c r="F5067" s="25">
        <f>VLOOKUP(C5067,Baza!A:E,3,FALSE)</f>
        <v>0</v>
      </c>
      <c r="G5067" s="25">
        <f>VLOOKUP(C5067,Baza!A:E,3,FALSE)*курс</f>
        <v>0</v>
      </c>
      <c r="H5067" s="25" t="str">
        <f>VLOOKUP(C5067,Baza!A:E,4,FALSE)</f>
        <v>30678186</v>
      </c>
      <c r="I5067" s="25" t="str">
        <f>VLOOKUP(C5067,BREND!A:C,2,FALSE)</f>
        <v>DEPO</v>
      </c>
    </row>
    <row r="5068" spans="1:9" hidden="1" outlineLevel="2">
      <c r="A5068" s="26" t="s">
        <v>1340</v>
      </c>
      <c r="B5068" s="26" t="s">
        <v>1340</v>
      </c>
      <c r="C5068" s="24" t="s">
        <v>4137</v>
      </c>
      <c r="D5068" s="26" t="str">
        <f>VLOOKUP(C5068,Baza!A:E,5,FALSE)</f>
        <v>XC90 '05- ФАРА ЛЕВАЯ</v>
      </c>
      <c r="E5068" s="25" t="str">
        <f>IF(VLOOKUP(C5068,Baza!A:D,2,FALSE)&gt;0,"+","-")</f>
        <v>+</v>
      </c>
      <c r="F5068" s="25">
        <f>VLOOKUP(C5068,Baza!A:E,3,FALSE)</f>
        <v>106</v>
      </c>
      <c r="G5068" s="25">
        <f>VLOOKUP(C5068,Baza!A:E,3,FALSE)*курс</f>
        <v>4324.7999999999993</v>
      </c>
      <c r="H5068" s="25" t="str">
        <f>VLOOKUP(C5068,Baza!A:E,4,FALSE)</f>
        <v>30744007</v>
      </c>
      <c r="I5068" s="25" t="str">
        <f>VLOOKUP(C5068,BREND!A:C,2,FALSE)</f>
        <v>DEPO</v>
      </c>
    </row>
    <row r="5069" spans="1:9" hidden="1" outlineLevel="2">
      <c r="A5069" s="26" t="s">
        <v>1340</v>
      </c>
      <c r="B5069" s="26" t="s">
        <v>1340</v>
      </c>
      <c r="C5069" s="24" t="s">
        <v>4138</v>
      </c>
      <c r="D5069" s="26" t="str">
        <f>VLOOKUP(C5069,Baza!A:E,5,FALSE)</f>
        <v>XC90 '05- ФАРА ПРАВАЯ, КСЕНОН</v>
      </c>
      <c r="E5069" s="25" t="str">
        <f>IF(VLOOKUP(C5069,Baza!A:D,2,FALSE)&gt;0,"+","-")</f>
        <v>-</v>
      </c>
      <c r="F5069" s="25">
        <f>VLOOKUP(C5069,Baza!A:E,3,FALSE)</f>
        <v>0</v>
      </c>
      <c r="G5069" s="25">
        <f>VLOOKUP(C5069,Baza!A:E,3,FALSE)*курс</f>
        <v>0</v>
      </c>
      <c r="H5069" s="25" t="str">
        <f>VLOOKUP(C5069,Baza!A:E,4,FALSE)</f>
        <v>30678187</v>
      </c>
      <c r="I5069" s="25" t="str">
        <f>VLOOKUP(C5069,BREND!A:C,2,FALSE)</f>
        <v>DEPO</v>
      </c>
    </row>
    <row r="5070" spans="1:9" hidden="1" outlineLevel="2">
      <c r="A5070" s="26" t="s">
        <v>1340</v>
      </c>
      <c r="B5070" s="26" t="s">
        <v>1340</v>
      </c>
      <c r="C5070" s="24" t="s">
        <v>4139</v>
      </c>
      <c r="D5070" s="26" t="str">
        <f>VLOOKUP(C5070,Baza!A:E,5,FALSE)</f>
        <v>XC90 '05- ФАРА ПРАВАЯ</v>
      </c>
      <c r="E5070" s="25" t="str">
        <f>IF(VLOOKUP(C5070,Baza!A:D,2,FALSE)&gt;0,"+","-")</f>
        <v>+</v>
      </c>
      <c r="F5070" s="25">
        <f>VLOOKUP(C5070,Baza!A:E,3,FALSE)</f>
        <v>106</v>
      </c>
      <c r="G5070" s="25">
        <f>VLOOKUP(C5070,Baza!A:E,3,FALSE)*курс</f>
        <v>4324.7999999999993</v>
      </c>
      <c r="H5070" s="25" t="str">
        <f>VLOOKUP(C5070,Baza!A:E,4,FALSE)</f>
        <v>30744008</v>
      </c>
      <c r="I5070" s="25" t="str">
        <f>VLOOKUP(C5070,BREND!A:C,2,FALSE)</f>
        <v>DEPO</v>
      </c>
    </row>
    <row r="5071" spans="1:9" hidden="1" outlineLevel="2">
      <c r="A5071" s="26" t="s">
        <v>1340</v>
      </c>
      <c r="B5071" s="26" t="s">
        <v>1340</v>
      </c>
      <c r="C5071" s="24" t="s">
        <v>4754</v>
      </c>
      <c r="D5071" s="26" t="str">
        <f>VLOOKUP(C5071,Baza!A:E,5,FALSE)</f>
        <v xml:space="preserve">ХС 90  '03-06 МОЛДИНГ БАМПЕРА  ПЕРЕДНЕГО, (РЕШЁТКА) ХРОМ  </v>
      </c>
      <c r="E5071" s="25" t="str">
        <f>IF(VLOOKUP(C5071,Baza!A:D,2,FALSE)&gt;0,"+","-")</f>
        <v>-</v>
      </c>
      <c r="F5071" s="25">
        <f>VLOOKUP(C5071,Baza!A:E,3,FALSE)</f>
        <v>47</v>
      </c>
      <c r="G5071" s="25">
        <f>VLOOKUP(C5071,Baza!A:E,3,FALSE)*курс</f>
        <v>1917.6</v>
      </c>
      <c r="H5071" s="25" t="str">
        <f>VLOOKUP(C5071,Baza!A:E,4,FALSE)</f>
        <v>30678000</v>
      </c>
      <c r="I5071" s="25" t="str">
        <f>VLOOKUP(C5071,BREND!A:C,2,FALSE)</f>
        <v>API</v>
      </c>
    </row>
    <row r="5072" spans="1:9" hidden="1" outlineLevel="2">
      <c r="A5072" s="26" t="s">
        <v>1340</v>
      </c>
      <c r="B5072" s="26" t="s">
        <v>1340</v>
      </c>
      <c r="C5072" s="24" t="s">
        <v>27971</v>
      </c>
      <c r="D5072" s="26" t="str">
        <f>VLOOKUP(C5072,Baza!A:E,5,FALSE)</f>
        <v>xc 90 '03-06 БАМПЕР ПЕРЕДНИЙ, ЧЕРНЫЙ, С ОТВЕРСТИЯМИ П/ОМЫВАТЕЛЬ И П/ТУММАННЫЕ ФАРЫ</v>
      </c>
      <c r="E5072" s="25" t="str">
        <f>IF(VLOOKUP(C5072,Baza!A:D,2,FALSE)&gt;0,"+","-")</f>
        <v>+</v>
      </c>
      <c r="F5072" s="25">
        <f>VLOOKUP(C5072,Baza!A:E,3,FALSE)</f>
        <v>70</v>
      </c>
      <c r="G5072" s="25">
        <f>VLOOKUP(C5072,Baza!A:E,3,FALSE)*курс</f>
        <v>2856</v>
      </c>
      <c r="H5072" s="25" t="str">
        <f>VLOOKUP(C5072,Baza!A:E,4,FALSE)</f>
        <v>39989384-1</v>
      </c>
      <c r="I5072" s="25" t="str">
        <f>VLOOKUP(C5072,BREND!A:C,2,FALSE)</f>
        <v>API</v>
      </c>
    </row>
    <row r="5073" spans="1:9" hidden="1" outlineLevel="2">
      <c r="A5073" s="26" t="s">
        <v>1340</v>
      </c>
      <c r="B5073" s="26" t="s">
        <v>1340</v>
      </c>
      <c r="C5073" s="24" t="s">
        <v>21914</v>
      </c>
      <c r="D5073" s="26" t="str">
        <f>VLOOKUP(C5073,Baza!A:E,5,FALSE)</f>
        <v>XC90 '03-'06  БАМПЕР ПЕРЕДНИЙ, ЧЁРНЫЙ, БЕЗ ОМЫВАТЕЛЯ</v>
      </c>
      <c r="E5073" s="25" t="str">
        <f>IF(VLOOKUP(C5073,Baza!A:D,2,FALSE)&gt;0,"+","-")</f>
        <v>+</v>
      </c>
      <c r="F5073" s="25">
        <f>VLOOKUP(C5073,Baza!A:E,3,FALSE)</f>
        <v>110</v>
      </c>
      <c r="G5073" s="25">
        <f>VLOOKUP(C5073,Baza!A:E,3,FALSE)*курс</f>
        <v>4488</v>
      </c>
      <c r="H5073" s="25" t="str">
        <f>VLOOKUP(C5073,Baza!A:E,4,FALSE)</f>
        <v>39974547-0</v>
      </c>
      <c r="I5073" s="25" t="str">
        <f>VLOOKUP(C5073,BREND!A:C,2,FALSE)</f>
        <v>TONG YANG</v>
      </c>
    </row>
    <row r="5074" spans="1:9" hidden="1" outlineLevel="2">
      <c r="A5074" s="26" t="s">
        <v>1340</v>
      </c>
      <c r="B5074" s="26" t="s">
        <v>1340</v>
      </c>
      <c r="C5074" s="24" t="s">
        <v>23770</v>
      </c>
      <c r="D5074" s="26" t="str">
        <f>VLOOKUP(C5074,Baza!A:E,5,FALSE)</f>
        <v xml:space="preserve">XC90 '03-'06 БОКОВИНА БАМПЕРА ПЕРЕДНЕГО, ЛЕВОГО </v>
      </c>
      <c r="E5074" s="25" t="str">
        <f>IF(VLOOKUP(C5074,Baza!A:D,2,FALSE)&gt;0,"+","-")</f>
        <v>+</v>
      </c>
      <c r="F5074" s="25">
        <f>VLOOKUP(C5074,Baza!A:E,3,FALSE)</f>
        <v>38</v>
      </c>
      <c r="G5074" s="25">
        <f>VLOOKUP(C5074,Baza!A:E,3,FALSE)*курс</f>
        <v>1550.3999999999999</v>
      </c>
      <c r="H5074" s="25" t="str">
        <f>VLOOKUP(C5074,Baza!A:E,4,FALSE)</f>
        <v>8626956</v>
      </c>
      <c r="I5074" s="25" t="str">
        <f>VLOOKUP(C5074,BREND!A:C,2,FALSE)</f>
        <v>API</v>
      </c>
    </row>
    <row r="5075" spans="1:9" hidden="1" outlineLevel="2">
      <c r="A5075" s="26" t="s">
        <v>1340</v>
      </c>
      <c r="B5075" s="26" t="s">
        <v>1340</v>
      </c>
      <c r="C5075" s="24" t="s">
        <v>23773</v>
      </c>
      <c r="D5075" s="26" t="str">
        <f>VLOOKUP(C5075,Baza!A:E,5,FALSE)</f>
        <v>XC90 '03-'06 БОКОВИНА БАМПЕРА ПЕРЕДНЕГО, ПРАВОГО</v>
      </c>
      <c r="E5075" s="25" t="str">
        <f>IF(VLOOKUP(C5075,Baza!A:D,2,FALSE)&gt;0,"+","-")</f>
        <v>+</v>
      </c>
      <c r="F5075" s="25">
        <f>VLOOKUP(C5075,Baza!A:E,3,FALSE)</f>
        <v>38</v>
      </c>
      <c r="G5075" s="25">
        <f>VLOOKUP(C5075,Baza!A:E,3,FALSE)*курс</f>
        <v>1550.3999999999999</v>
      </c>
      <c r="H5075" s="25" t="str">
        <f>VLOOKUP(C5075,Baza!A:E,4,FALSE)</f>
        <v>8648335</v>
      </c>
      <c r="I5075" s="25" t="str">
        <f>VLOOKUP(C5075,BREND!A:C,2,FALSE)</f>
        <v>API</v>
      </c>
    </row>
    <row r="5076" spans="1:9" hidden="1" outlineLevel="2">
      <c r="A5076" s="26" t="s">
        <v>1340</v>
      </c>
      <c r="B5076" s="26" t="s">
        <v>1340</v>
      </c>
      <c r="C5076" s="24" t="s">
        <v>23776</v>
      </c>
      <c r="D5076" s="26" t="str">
        <f>VLOOKUP(C5076,Baza!A:E,5,FALSE)</f>
        <v>XC90 '03-'06 ЛОКЕР КРЫЛА ПЕРЕДНЕГО, ЛЕВОГО</v>
      </c>
      <c r="E5076" s="25" t="str">
        <f>IF(VLOOKUP(C5076,Baza!A:D,2,FALSE)&gt;0,"+","-")</f>
        <v>-</v>
      </c>
      <c r="F5076" s="25">
        <f>VLOOKUP(C5076,Baza!A:E,3,FALSE)</f>
        <v>18</v>
      </c>
      <c r="G5076" s="25">
        <f>VLOOKUP(C5076,Baza!A:E,3,FALSE)*курс</f>
        <v>734.4</v>
      </c>
      <c r="H5076" s="25" t="str">
        <f>VLOOKUP(C5076,Baza!A:E,4,FALSE)</f>
        <v>30763614</v>
      </c>
      <c r="I5076" s="25" t="str">
        <f>VLOOKUP(C5076,BREND!A:C,2,FALSE)</f>
        <v>API</v>
      </c>
    </row>
    <row r="5077" spans="1:9" hidden="1" outlineLevel="2">
      <c r="A5077" s="26" t="s">
        <v>1340</v>
      </c>
      <c r="B5077" s="26" t="s">
        <v>1340</v>
      </c>
      <c r="C5077" s="24" t="s">
        <v>23779</v>
      </c>
      <c r="D5077" s="26" t="str">
        <f>VLOOKUP(C5077,Baza!A:E,5,FALSE)</f>
        <v>XC90 '03-'06 ЛОКЕР КРЫЛА ПЕРЕДНЕГО, ПРАВОГО</v>
      </c>
      <c r="E5077" s="25" t="str">
        <f>IF(VLOOKUP(C5077,Baza!A:D,2,FALSE)&gt;0,"+","-")</f>
        <v>+</v>
      </c>
      <c r="F5077" s="25">
        <f>VLOOKUP(C5077,Baza!A:E,3,FALSE)</f>
        <v>17</v>
      </c>
      <c r="G5077" s="25">
        <f>VLOOKUP(C5077,Baza!A:E,3,FALSE)*курс</f>
        <v>693.59999999999991</v>
      </c>
      <c r="H5077" s="25" t="str">
        <f>VLOOKUP(C5077,Baza!A:E,4,FALSE)</f>
        <v>30763615</v>
      </c>
      <c r="I5077" s="25" t="str">
        <f>VLOOKUP(C5077,BREND!A:C,2,FALSE)</f>
        <v>API</v>
      </c>
    </row>
    <row r="5078" spans="1:9" hidden="1" outlineLevel="2">
      <c r="A5078" s="26" t="s">
        <v>1340</v>
      </c>
      <c r="B5078" s="26" t="s">
        <v>1340</v>
      </c>
      <c r="C5078" s="24" t="s">
        <v>23782</v>
      </c>
      <c r="D5078" s="26" t="str">
        <f>VLOOKUP(C5078,Baza!A:E,5,FALSE)</f>
        <v>XC 90 '03-'06 РЕШЁТКА РАДИАТОРА</v>
      </c>
      <c r="E5078" s="25" t="str">
        <f>IF(VLOOKUP(C5078,Baza!A:D,2,FALSE)&gt;0,"+","-")</f>
        <v>-</v>
      </c>
      <c r="F5078" s="25">
        <f>VLOOKUP(C5078,Baza!A:E,3,FALSE)</f>
        <v>116</v>
      </c>
      <c r="G5078" s="25">
        <f>VLOOKUP(C5078,Baza!A:E,3,FALSE)*курс</f>
        <v>4732.7999999999993</v>
      </c>
      <c r="H5078" s="25" t="str">
        <f>VLOOKUP(C5078,Baza!A:E,4,FALSE)</f>
        <v>8620641</v>
      </c>
      <c r="I5078" s="25" t="str">
        <f>VLOOKUP(C5078,BREND!A:C,2,FALSE)</f>
        <v>API</v>
      </c>
    </row>
    <row r="5079" spans="1:9" hidden="1" outlineLevel="1" collapsed="1">
      <c r="A5079" s="96" t="s">
        <v>64</v>
      </c>
      <c r="B5079" s="96" t="s">
        <v>26148</v>
      </c>
      <c r="C5079" s="17"/>
      <c r="D5079" s="17"/>
      <c r="E5079" s="17"/>
      <c r="F5079" s="17"/>
      <c r="G5079" s="17"/>
      <c r="H5079" s="17"/>
      <c r="I5079" s="17"/>
    </row>
    <row r="5080" spans="1:9" hidden="1" outlineLevel="2">
      <c r="A5080" s="26" t="s">
        <v>26148</v>
      </c>
      <c r="B5080" s="26" t="s">
        <v>26148</v>
      </c>
      <c r="C5080" s="24" t="s">
        <v>24127</v>
      </c>
      <c r="D5080" s="26" t="str">
        <f>VLOOKUP(C5080,Baza!A:E,5,FALSE)</f>
        <v>C70/XC60 '08- ФАРА П/ТУМАННАЯ, ПРАВАЯ</v>
      </c>
      <c r="E5080" s="25" t="str">
        <f>IF(VLOOKUP(C5080,Baza!A:D,2,FALSE)&gt;0,"+","-")</f>
        <v>+</v>
      </c>
      <c r="F5080" s="25">
        <f>VLOOKUP(C5080,Baza!A:E,3,FALSE)</f>
        <v>41.5</v>
      </c>
      <c r="G5080" s="25">
        <f>VLOOKUP(C5080,Baza!A:E,3,FALSE)*курс</f>
        <v>1693.1999999999998</v>
      </c>
      <c r="H5080" s="25" t="str">
        <f>VLOOKUP(C5080,Baza!A:E,4,FALSE)</f>
        <v>30796680</v>
      </c>
      <c r="I5080" s="25" t="str">
        <f>VLOOKUP(C5080,BREND!A:C,2,FALSE)</f>
        <v>DEPO</v>
      </c>
    </row>
    <row r="5081" spans="1:9" hidden="1" outlineLevel="2">
      <c r="A5081" s="26" t="s">
        <v>26148</v>
      </c>
      <c r="B5081" s="26" t="s">
        <v>26148</v>
      </c>
      <c r="C5081" s="24" t="s">
        <v>24125</v>
      </c>
      <c r="D5081" s="26" t="str">
        <f>VLOOKUP(C5081,Baza!A:E,5,FALSE)</f>
        <v>С70/ХС60 '08- ФАРА П/ТУМАННАЯ, ЛЕВАЯ</v>
      </c>
      <c r="E5081" s="25" t="str">
        <f>IF(VLOOKUP(C5081,Baza!A:D,2,FALSE)&gt;0,"+","-")</f>
        <v>+</v>
      </c>
      <c r="F5081" s="25">
        <f>VLOOKUP(C5081,Baza!A:E,3,FALSE)</f>
        <v>41.5</v>
      </c>
      <c r="G5081" s="25">
        <f>VLOOKUP(C5081,Baza!A:E,3,FALSE)*курс</f>
        <v>1693.1999999999998</v>
      </c>
      <c r="H5081" s="25" t="str">
        <f>VLOOKUP(C5081,Baza!A:E,4,FALSE)</f>
        <v>30796681</v>
      </c>
      <c r="I5081" s="25" t="str">
        <f>VLOOKUP(C5081,BREND!A:C,2,FALSE)</f>
        <v>DEPO</v>
      </c>
    </row>
    <row r="5082" spans="1:9" hidden="1" outlineLevel="2">
      <c r="A5082" s="26" t="s">
        <v>26148</v>
      </c>
      <c r="B5082" s="26" t="s">
        <v>26148</v>
      </c>
      <c r="C5082" s="24" t="s">
        <v>27084</v>
      </c>
      <c r="D5082" s="26" t="str">
        <f>VLOOKUP(C5082,Baza!A:E,5,FALSE)</f>
        <v xml:space="preserve">XC 60 '08- РАДИАТОР ОХЛАЖДЕНИЯ ДВИГАТЕЛЯ </v>
      </c>
      <c r="E5082" s="25" t="str">
        <f>IF(VLOOKUP(C5082,Baza!A:D,2,FALSE)&gt;0,"+","-")</f>
        <v>+</v>
      </c>
      <c r="F5082" s="25">
        <f>VLOOKUP(C5082,Baza!A:E,3,FALSE)</f>
        <v>76</v>
      </c>
      <c r="G5082" s="25">
        <f>VLOOKUP(C5082,Baza!A:E,3,FALSE)*курс</f>
        <v>3100.7999999999997</v>
      </c>
      <c r="H5082" s="25" t="str">
        <f>VLOOKUP(C5082,Baza!A:E,4,FALSE)</f>
        <v>36002414</v>
      </c>
      <c r="I5082" s="25" t="str">
        <f>VLOOKUP(C5082,BREND!A:C,2,FALSE)</f>
        <v>SCHNIEDER</v>
      </c>
    </row>
    <row r="5083" spans="1:9" hidden="1" outlineLevel="2">
      <c r="A5083" s="26" t="s">
        <v>26148</v>
      </c>
      <c r="B5083" s="26" t="s">
        <v>26148</v>
      </c>
      <c r="C5083" s="24" t="s">
        <v>29440</v>
      </c>
      <c r="D5083" s="26" t="str">
        <f>VLOOKUP(C5083,Baza!A:E,5,FALSE)</f>
        <v xml:space="preserve">XC60 '08- ФАРА ЛЕВАЯ </v>
      </c>
      <c r="E5083" s="25" t="str">
        <f>IF(VLOOKUP(C5083,Baza!A:D,2,FALSE)&gt;0,"+","-")</f>
        <v>-</v>
      </c>
      <c r="F5083" s="25">
        <f>VLOOKUP(C5083,Baza!A:E,3,FALSE)</f>
        <v>118</v>
      </c>
      <c r="G5083" s="25">
        <f>VLOOKUP(C5083,Baza!A:E,3,FALSE)*курс</f>
        <v>4814.3999999999996</v>
      </c>
      <c r="H5083" s="25" t="str">
        <f>VLOOKUP(C5083,Baza!A:E,4,FALSE)</f>
        <v>30763143</v>
      </c>
      <c r="I5083" s="25" t="str">
        <f>VLOOKUP(C5083,BREND!A:C,2,FALSE)</f>
        <v>DEPO</v>
      </c>
    </row>
    <row r="5084" spans="1:9" hidden="1" outlineLevel="2">
      <c r="A5084" s="26" t="s">
        <v>26148</v>
      </c>
      <c r="B5084" s="26" t="s">
        <v>26148</v>
      </c>
      <c r="C5084" s="24" t="s">
        <v>29443</v>
      </c>
      <c r="D5084" s="26" t="str">
        <f>VLOOKUP(C5084,Baza!A:E,5,FALSE)</f>
        <v>XC60 '08- ФАРА ПРАВАЯ</v>
      </c>
      <c r="E5084" s="25" t="str">
        <f>IF(VLOOKUP(C5084,Baza!A:D,2,FALSE)&gt;0,"+","-")</f>
        <v>+</v>
      </c>
      <c r="F5084" s="25">
        <f>VLOOKUP(C5084,Baza!A:E,3,FALSE)</f>
        <v>118</v>
      </c>
      <c r="G5084" s="25">
        <f>VLOOKUP(C5084,Baza!A:E,3,FALSE)*курс</f>
        <v>4814.3999999999996</v>
      </c>
      <c r="H5084" s="25" t="str">
        <f>VLOOKUP(C5084,Baza!A:E,4,FALSE)</f>
        <v>30763144</v>
      </c>
      <c r="I5084" s="25" t="str">
        <f>VLOOKUP(C5084,BREND!A:C,2,FALSE)</f>
        <v>DEPO</v>
      </c>
    </row>
    <row r="5085" spans="1:9" collapsed="1">
      <c r="A5085" s="95" t="s">
        <v>20419</v>
      </c>
      <c r="B5085" s="95" t="s">
        <v>34</v>
      </c>
      <c r="C5085" s="74"/>
      <c r="D5085" s="74"/>
      <c r="E5085" s="74"/>
      <c r="F5085" s="74"/>
      <c r="G5085" s="74"/>
      <c r="H5085" s="74"/>
      <c r="I5085" s="74"/>
    </row>
    <row r="5086" spans="1:9" hidden="1" outlineLevel="1" collapsed="1">
      <c r="A5086" s="96" t="s">
        <v>34</v>
      </c>
      <c r="B5086" s="96" t="s">
        <v>20446</v>
      </c>
      <c r="C5086" s="17"/>
      <c r="D5086" s="17"/>
      <c r="E5086" s="17"/>
      <c r="F5086" s="17"/>
      <c r="G5086" s="17"/>
      <c r="H5086" s="17"/>
      <c r="I5086" s="17"/>
    </row>
    <row r="5087" spans="1:9" hidden="1" outlineLevel="2">
      <c r="A5087" s="96" t="s">
        <v>20446</v>
      </c>
      <c r="B5087" s="96" t="s">
        <v>1669</v>
      </c>
      <c r="C5087" s="17"/>
      <c r="D5087" s="17"/>
      <c r="E5087" s="17"/>
      <c r="F5087" s="17"/>
      <c r="G5087" s="17"/>
      <c r="H5087" s="17"/>
      <c r="I5087" s="17"/>
    </row>
    <row r="5088" spans="1:9" hidden="1" outlineLevel="2">
      <c r="A5088" s="26" t="s">
        <v>1669</v>
      </c>
      <c r="B5088" s="26" t="s">
        <v>1669</v>
      </c>
      <c r="C5088" s="24" t="s">
        <v>1668</v>
      </c>
      <c r="D5088" s="26" t="str">
        <f>VLOOKUP(C5088,Baza!A:E,5,FALSE)</f>
        <v>C-MAX '03-06 ЗЕРКАЛО С ЭЛЕКТРООБОГРЕВОМ ЛЕВОЕ, ГРУНТОВАННОЕ</v>
      </c>
      <c r="E5088" s="25" t="str">
        <f>IF(VLOOKUP(C5088,Baza!A:D,2,FALSE)&gt;0,"+","-")</f>
        <v>+</v>
      </c>
      <c r="F5088" s="25">
        <f>VLOOKUP(C5088,Baza!A:E,3,FALSE)</f>
        <v>32</v>
      </c>
      <c r="G5088" s="25">
        <f>VLOOKUP(C5088,Baza!A:E,3,FALSE)*курс</f>
        <v>1305.5999999999999</v>
      </c>
      <c r="H5088" s="25" t="str">
        <f>VLOOKUP(C5088,Baza!A:E,4,FALSE)</f>
        <v>0</v>
      </c>
      <c r="I5088" s="25" t="str">
        <f>VLOOKUP(C5088,BREND!A:C,2,FALSE)</f>
        <v>VIEW MAX</v>
      </c>
    </row>
    <row r="5089" spans="1:9" hidden="1" outlineLevel="2">
      <c r="A5089" s="26" t="s">
        <v>1669</v>
      </c>
      <c r="B5089" s="26" t="s">
        <v>1669</v>
      </c>
      <c r="C5089" s="24" t="s">
        <v>1677</v>
      </c>
      <c r="D5089" s="26" t="str">
        <f>VLOOKUP(C5089,Baza!A:E,5,FALSE)</f>
        <v>C-MAX '03-06 КРЫЛО ПЕРЕДНЕЕ, ЛЕВОЕ</v>
      </c>
      <c r="E5089" s="25" t="str">
        <f>IF(VLOOKUP(C5089,Baza!A:D,2,FALSE)&gt;0,"+","-")</f>
        <v>-</v>
      </c>
      <c r="F5089" s="25">
        <f>VLOOKUP(C5089,Baza!A:E,3,FALSE)</f>
        <v>31</v>
      </c>
      <c r="G5089" s="25">
        <f>VLOOKUP(C5089,Baza!A:E,3,FALSE)*курс</f>
        <v>1264.8</v>
      </c>
      <c r="H5089" s="25" t="str">
        <f>VLOOKUP(C5089,Baza!A:E,4,FALSE)</f>
        <v>1327611</v>
      </c>
      <c r="I5089" s="25" t="str">
        <f>VLOOKUP(C5089,BREND!A:C,2,FALSE)</f>
        <v>API</v>
      </c>
    </row>
    <row r="5090" spans="1:9" hidden="1" outlineLevel="2">
      <c r="A5090" s="26" t="s">
        <v>1669</v>
      </c>
      <c r="B5090" s="26" t="s">
        <v>1669</v>
      </c>
      <c r="C5090" s="24" t="s">
        <v>1678</v>
      </c>
      <c r="D5090" s="26" t="str">
        <f>VLOOKUP(C5090,Baza!A:E,5,FALSE)</f>
        <v>C-MAX '03-06 КРЫЛО ПЕРЕДНЕЕ, ПРАВОЕ</v>
      </c>
      <c r="E5090" s="25" t="str">
        <f>IF(VLOOKUP(C5090,Baza!A:D,2,FALSE)&gt;0,"+","-")</f>
        <v>+</v>
      </c>
      <c r="F5090" s="25">
        <f>VLOOKUP(C5090,Baza!A:E,3,FALSE)</f>
        <v>31</v>
      </c>
      <c r="G5090" s="25">
        <f>VLOOKUP(C5090,Baza!A:E,3,FALSE)*курс</f>
        <v>1264.8</v>
      </c>
      <c r="H5090" s="25" t="str">
        <f>VLOOKUP(C5090,Baza!A:E,4,FALSE)</f>
        <v>1327609</v>
      </c>
      <c r="I5090" s="25" t="str">
        <f>VLOOKUP(C5090,BREND!A:C,2,FALSE)</f>
        <v>API</v>
      </c>
    </row>
    <row r="5091" spans="1:9" hidden="1" outlineLevel="2">
      <c r="A5091" s="26" t="s">
        <v>1669</v>
      </c>
      <c r="B5091" s="26" t="s">
        <v>1669</v>
      </c>
      <c r="C5091" s="24" t="s">
        <v>4517</v>
      </c>
      <c r="D5091" s="26" t="str">
        <f>VLOOKUP(C5091,Baza!A:E,5,FALSE)</f>
        <v>C-MAX '03- ФАРА П/КОРРЕКТОР ЛЕВАЯ</v>
      </c>
      <c r="E5091" s="25" t="str">
        <f>IF(VLOOKUP(C5091,Baza!A:D,2,FALSE)&gt;0,"+","-")</f>
        <v>+</v>
      </c>
      <c r="F5091" s="25">
        <f>VLOOKUP(C5091,Baza!A:E,3,FALSE)</f>
        <v>57</v>
      </c>
      <c r="G5091" s="25">
        <f>VLOOKUP(C5091,Baza!A:E,3,FALSE)*курс</f>
        <v>2325.6</v>
      </c>
      <c r="H5091" s="25" t="str">
        <f>VLOOKUP(C5091,Baza!A:E,4,FALSE)</f>
        <v>1EE270600-01</v>
      </c>
      <c r="I5091" s="25" t="str">
        <f>VLOOKUP(C5091,BREND!A:C,2,FALSE)</f>
        <v>DEPO</v>
      </c>
    </row>
    <row r="5092" spans="1:9" hidden="1" outlineLevel="2">
      <c r="A5092" s="26" t="s">
        <v>1669</v>
      </c>
      <c r="B5092" s="26" t="s">
        <v>1669</v>
      </c>
      <c r="C5092" s="24" t="s">
        <v>4518</v>
      </c>
      <c r="D5092" s="26" t="str">
        <f>VLOOKUP(C5092,Baza!A:E,5,FALSE)</f>
        <v>C-MAX '03- ФАРА П/КОРРЕКТОР ПРАВАЯ</v>
      </c>
      <c r="E5092" s="25" t="str">
        <f>IF(VLOOKUP(C5092,Baza!A:D,2,FALSE)&gt;0,"+","-")</f>
        <v>-</v>
      </c>
      <c r="F5092" s="25">
        <f>VLOOKUP(C5092,Baza!A:E,3,FALSE)</f>
        <v>57</v>
      </c>
      <c r="G5092" s="25">
        <f>VLOOKUP(C5092,Baza!A:E,3,FALSE)*курс</f>
        <v>2325.6</v>
      </c>
      <c r="H5092" s="25" t="str">
        <f>VLOOKUP(C5092,Baza!A:E,4,FALSE)</f>
        <v>1EE270600-02</v>
      </c>
      <c r="I5092" s="25" t="str">
        <f>VLOOKUP(C5092,BREND!A:C,2,FALSE)</f>
        <v>DEPO</v>
      </c>
    </row>
    <row r="5093" spans="1:9" hidden="1" outlineLevel="2">
      <c r="A5093" s="26" t="s">
        <v>1669</v>
      </c>
      <c r="B5093" s="26" t="s">
        <v>1669</v>
      </c>
      <c r="C5093" s="24" t="s">
        <v>5485</v>
      </c>
      <c r="D5093" s="26" t="str">
        <f>VLOOKUP(C5093,Baza!A:E,5,FALSE)</f>
        <v>C-MAX '03-06 БАМПЕР ПЕРЕДНИЙ, ГРУНТОВАННЫЙ</v>
      </c>
      <c r="E5093" s="25" t="str">
        <f>IF(VLOOKUP(C5093,Baza!A:D,2,FALSE)&gt;0,"+","-")</f>
        <v>+</v>
      </c>
      <c r="F5093" s="25">
        <f>VLOOKUP(C5093,Baza!A:E,3,FALSE)</f>
        <v>74</v>
      </c>
      <c r="G5093" s="25">
        <f>VLOOKUP(C5093,Baza!A:E,3,FALSE)*курс</f>
        <v>3019.2</v>
      </c>
      <c r="H5093" s="25" t="str">
        <f>VLOOKUP(C5093,Baza!A:E,4,FALSE)</f>
        <v>1334684</v>
      </c>
      <c r="I5093" s="25" t="str">
        <f>VLOOKUP(C5093,BREND!A:C,2,FALSE)</f>
        <v>API</v>
      </c>
    </row>
    <row r="5094" spans="1:9" hidden="1" outlineLevel="2">
      <c r="A5094" s="26" t="s">
        <v>1669</v>
      </c>
      <c r="B5094" s="26" t="s">
        <v>1669</v>
      </c>
      <c r="C5094" s="24" t="s">
        <v>5489</v>
      </c>
      <c r="D5094" s="26" t="str">
        <f>VLOOKUP(C5094,Baza!A:E,5,FALSE)</f>
        <v>C-MAX '03-06 УСИЛИТЕЛЬ БАМПЕРА ПЕРЕДНЕГО</v>
      </c>
      <c r="E5094" s="25" t="str">
        <f>IF(VLOOKUP(C5094,Baza!A:D,2,FALSE)&gt;0,"+","-")</f>
        <v>-</v>
      </c>
      <c r="F5094" s="25">
        <f>VLOOKUP(C5094,Baza!A:E,3,FALSE)</f>
        <v>37</v>
      </c>
      <c r="G5094" s="25">
        <f>VLOOKUP(C5094,Baza!A:E,3,FALSE)*курс</f>
        <v>1509.6</v>
      </c>
      <c r="H5094" s="25" t="str">
        <f>VLOOKUP(C5094,Baza!A:E,4,FALSE)</f>
        <v>1318517</v>
      </c>
      <c r="I5094" s="25" t="str">
        <f>VLOOKUP(C5094,BREND!A:C,2,FALSE)</f>
        <v>API</v>
      </c>
    </row>
    <row r="5095" spans="1:9" hidden="1" outlineLevel="2">
      <c r="A5095" s="26" t="s">
        <v>1669</v>
      </c>
      <c r="B5095" s="26" t="s">
        <v>1669</v>
      </c>
      <c r="C5095" s="24" t="s">
        <v>5492</v>
      </c>
      <c r="D5095" s="26" t="str">
        <f>VLOOKUP(C5095,Baza!A:E,5,FALSE)</f>
        <v>C-MAX '03-06 СУППОРТ РАДИАТОРА (ПЕРЕДНЯЯ ПАНЕЛЬ)</v>
      </c>
      <c r="E5095" s="25" t="str">
        <f>IF(VLOOKUP(C5095,Baza!A:D,2,FALSE)&gt;0,"+","-")</f>
        <v>+</v>
      </c>
      <c r="F5095" s="25">
        <f>VLOOKUP(C5095,Baza!A:E,3,FALSE)</f>
        <v>77</v>
      </c>
      <c r="G5095" s="25">
        <f>VLOOKUP(C5095,Baza!A:E,3,FALSE)*курс</f>
        <v>3141.6</v>
      </c>
      <c r="H5095" s="25" t="str">
        <f>VLOOKUP(C5095,Baza!A:E,4,FALSE)</f>
        <v>1353425</v>
      </c>
      <c r="I5095" s="25" t="str">
        <f>VLOOKUP(C5095,BREND!A:C,2,FALSE)</f>
        <v>API</v>
      </c>
    </row>
    <row r="5096" spans="1:9" hidden="1" outlineLevel="2">
      <c r="A5096" s="26" t="s">
        <v>1669</v>
      </c>
      <c r="B5096" s="26" t="s">
        <v>1669</v>
      </c>
      <c r="C5096" s="24" t="s">
        <v>26233</v>
      </c>
      <c r="D5096" s="26" t="str">
        <f>VLOOKUP(C5096,Baza!A:E,5,FALSE)</f>
        <v>C-MAX '03-/ MAZDA3/ VOLVO S40   КОЛОДКИ ТОРМОЗНЫЕ ПЕРЕДНИЕ#1082.00</v>
      </c>
      <c r="E5096" s="25" t="str">
        <f>IF(VLOOKUP(C5096,Baza!A:D,2,FALSE)&gt;0,"+","-")</f>
        <v>+</v>
      </c>
      <c r="F5096" s="25">
        <f>VLOOKUP(C5096,Baza!A:E,3,FALSE)</f>
        <v>12</v>
      </c>
      <c r="G5096" s="25">
        <f>VLOOKUP(C5096,Baza!A:E,3,FALSE)*курс</f>
        <v>489.59999999999997</v>
      </c>
      <c r="H5096" s="25" t="str">
        <f>VLOOKUP(C5096,Baza!A:E,4,FALSE)</f>
        <v>1223682</v>
      </c>
      <c r="I5096" s="25" t="str">
        <f>VLOOKUP(C5096,BREND!A:C,2,FALSE)</f>
        <v>SCHNIEDER</v>
      </c>
    </row>
    <row r="5097" spans="1:9" hidden="1" outlineLevel="2">
      <c r="A5097" s="26" t="s">
        <v>1669</v>
      </c>
      <c r="B5097" s="26" t="s">
        <v>1669</v>
      </c>
      <c r="C5097" s="24" t="s">
        <v>1670</v>
      </c>
      <c r="D5097" s="26" t="str">
        <f>VLOOKUP(C5097,Baza!A:E,5,FALSE)</f>
        <v>C-MAX '03-06 КАПОТ</v>
      </c>
      <c r="E5097" s="25" t="str">
        <f>IF(VLOOKUP(C5097,Baza!A:D,2,FALSE)&gt;0,"+","-")</f>
        <v>+</v>
      </c>
      <c r="F5097" s="25">
        <f>VLOOKUP(C5097,Baza!A:E,3,FALSE)</f>
        <v>68</v>
      </c>
      <c r="G5097" s="25">
        <f>VLOOKUP(C5097,Baza!A:E,3,FALSE)*курс</f>
        <v>2774.3999999999996</v>
      </c>
      <c r="H5097" s="25" t="str">
        <f>VLOOKUP(C5097,Baza!A:E,4,FALSE)</f>
        <v>1252640</v>
      </c>
      <c r="I5097" s="25" t="str">
        <f>VLOOKUP(C5097,BREND!A:C,2,FALSE)</f>
        <v>API</v>
      </c>
    </row>
    <row r="5098" spans="1:9" hidden="1" outlineLevel="2">
      <c r="A5098" s="96" t="s">
        <v>20446</v>
      </c>
      <c r="B5098" s="96" t="s">
        <v>904</v>
      </c>
      <c r="C5098" s="17"/>
      <c r="D5098" s="17"/>
      <c r="E5098" s="17"/>
      <c r="F5098" s="17"/>
      <c r="G5098" s="17"/>
      <c r="H5098" s="17"/>
      <c r="I5098" s="17"/>
    </row>
    <row r="5099" spans="1:9" hidden="1" outlineLevel="2">
      <c r="A5099" s="26" t="s">
        <v>904</v>
      </c>
      <c r="B5099" s="26" t="s">
        <v>904</v>
      </c>
      <c r="C5099" s="24" t="s">
        <v>903</v>
      </c>
      <c r="D5099" s="26" t="str">
        <f>VLOOKUP(C5099,Baza!A:E,5,FALSE)</f>
        <v>C-MAX '07- КРЫЛО ПРАВОЕ C ОТВЕРСТИЕМ ПОД ПОВТОРИТЕЛЬ ПОВОРОТА</v>
      </c>
      <c r="E5099" s="25" t="str">
        <f>IF(VLOOKUP(C5099,Baza!A:D,2,FALSE)&gt;0,"+","-")</f>
        <v>+</v>
      </c>
      <c r="F5099" s="25">
        <f>VLOOKUP(C5099,Baza!A:E,3,FALSE)</f>
        <v>30</v>
      </c>
      <c r="G5099" s="25">
        <f>VLOOKUP(C5099,Baza!A:E,3,FALSE)*курс</f>
        <v>1224</v>
      </c>
      <c r="H5099" s="25" t="str">
        <f>VLOOKUP(C5099,Baza!A:E,4,FALSE)</f>
        <v>1474083</v>
      </c>
      <c r="I5099" s="25" t="str">
        <f>VLOOKUP(C5099,BREND!A:C,2,FALSE)</f>
        <v>API</v>
      </c>
    </row>
    <row r="5100" spans="1:9" hidden="1" outlineLevel="2">
      <c r="A5100" s="26" t="s">
        <v>904</v>
      </c>
      <c r="B5100" s="26" t="s">
        <v>904</v>
      </c>
      <c r="C5100" s="24" t="s">
        <v>2167</v>
      </c>
      <c r="D5100" s="26" t="str">
        <f>VLOOKUP(C5100,Baza!A:E,5,FALSE)</f>
        <v>С MAX '07- КРЫЛО ЛЕВОЕ  С ОТВЕРСТИЕМ ПОД ПОВТОРИТЕЛЬ ПОВОРОТА</v>
      </c>
      <c r="E5100" s="25" t="str">
        <f>IF(VLOOKUP(C5100,Baza!A:D,2,FALSE)&gt;0,"+","-")</f>
        <v>-</v>
      </c>
      <c r="F5100" s="25">
        <f>VLOOKUP(C5100,Baza!A:E,3,FALSE)</f>
        <v>30</v>
      </c>
      <c r="G5100" s="25">
        <f>VLOOKUP(C5100,Baza!A:E,3,FALSE)*курс</f>
        <v>1224</v>
      </c>
      <c r="H5100" s="25" t="str">
        <f>VLOOKUP(C5100,Baza!A:E,4,FALSE)</f>
        <v>1474084</v>
      </c>
      <c r="I5100" s="25" t="str">
        <f>VLOOKUP(C5100,BREND!A:C,2,FALSE)</f>
        <v>API</v>
      </c>
    </row>
    <row r="5101" spans="1:9" hidden="1" outlineLevel="2">
      <c r="A5101" s="26" t="s">
        <v>904</v>
      </c>
      <c r="B5101" s="26" t="s">
        <v>904</v>
      </c>
      <c r="C5101" s="24" t="s">
        <v>3876</v>
      </c>
      <c r="D5101" s="26" t="str">
        <f>VLOOKUP(C5101,Baza!A:E,5,FALSE)</f>
        <v xml:space="preserve">C-MAX '07- УСИЛИТЕЛЬ ПЕРЕДНОГО БАМПЕРА  </v>
      </c>
      <c r="E5101" s="25" t="str">
        <f>IF(VLOOKUP(C5101,Baza!A:D,2,FALSE)&gt;0,"+","-")</f>
        <v>-</v>
      </c>
      <c r="F5101" s="25">
        <f>VLOOKUP(C5101,Baza!A:E,3,FALSE)</f>
        <v>0</v>
      </c>
      <c r="G5101" s="25">
        <f>VLOOKUP(C5101,Baza!A:E,3,FALSE)*курс</f>
        <v>0</v>
      </c>
      <c r="H5101" s="25" t="str">
        <f>VLOOKUP(C5101,Baza!A:E,4,FALSE)</f>
        <v>1450317</v>
      </c>
      <c r="I5101" s="25" t="str">
        <f>VLOOKUP(C5101,BREND!A:C,2,FALSE)</f>
        <v>API</v>
      </c>
    </row>
    <row r="5102" spans="1:9" hidden="1" outlineLevel="2">
      <c r="A5102" s="26" t="s">
        <v>904</v>
      </c>
      <c r="B5102" s="26" t="s">
        <v>904</v>
      </c>
      <c r="C5102" s="24" t="s">
        <v>4653</v>
      </c>
      <c r="D5102" s="26" t="str">
        <f>VLOOKUP(C5102,Baza!A:E,5,FALSE)</f>
        <v>C-MAX '07- КРЫЛО ПЕРЕДНЕЕ,  ЛЕВОЕ</v>
      </c>
      <c r="E5102" s="25" t="str">
        <f>IF(VLOOKUP(C5102,Baza!A:D,2,FALSE)&gt;0,"+","-")</f>
        <v>+</v>
      </c>
      <c r="F5102" s="25">
        <f>VLOOKUP(C5102,Baza!A:E,3,FALSE)</f>
        <v>68</v>
      </c>
      <c r="G5102" s="25">
        <f>VLOOKUP(C5102,Baza!A:E,3,FALSE)*курс</f>
        <v>2774.3999999999996</v>
      </c>
      <c r="H5102" s="25" t="str">
        <f>VLOOKUP(C5102,Baza!A:E,4,FALSE)</f>
        <v>1474084</v>
      </c>
      <c r="I5102" s="25" t="str">
        <f>VLOOKUP(C5102,BREND!A:C,2,FALSE)</f>
        <v>TONG YANG</v>
      </c>
    </row>
    <row r="5103" spans="1:9" hidden="1" outlineLevel="2">
      <c r="A5103" s="26" t="s">
        <v>904</v>
      </c>
      <c r="B5103" s="26" t="s">
        <v>904</v>
      </c>
      <c r="C5103" s="24" t="s">
        <v>4654</v>
      </c>
      <c r="D5103" s="26" t="str">
        <f>VLOOKUP(C5103,Baza!A:E,5,FALSE)</f>
        <v>C-MAX '07- КРЫЛО ПЕРЕДНЕЕ, ПРАВОЕ</v>
      </c>
      <c r="E5103" s="25" t="str">
        <f>IF(VLOOKUP(C5103,Baza!A:D,2,FALSE)&gt;0,"+","-")</f>
        <v>+</v>
      </c>
      <c r="F5103" s="25">
        <f>VLOOKUP(C5103,Baza!A:E,3,FALSE)</f>
        <v>68</v>
      </c>
      <c r="G5103" s="25">
        <f>VLOOKUP(C5103,Baza!A:E,3,FALSE)*курс</f>
        <v>2774.3999999999996</v>
      </c>
      <c r="H5103" s="25" t="str">
        <f>VLOOKUP(C5103,Baza!A:E,4,FALSE)</f>
        <v>1474083</v>
      </c>
      <c r="I5103" s="25" t="str">
        <f>VLOOKUP(C5103,BREND!A:C,2,FALSE)</f>
        <v>TONG YANG</v>
      </c>
    </row>
    <row r="5104" spans="1:9" hidden="1" outlineLevel="2">
      <c r="A5104" s="26" t="s">
        <v>904</v>
      </c>
      <c r="B5104" s="26" t="s">
        <v>904</v>
      </c>
      <c r="C5104" s="24" t="s">
        <v>4659</v>
      </c>
      <c r="D5104" s="26" t="str">
        <f>VLOOKUP(C5104,Baza!A:E,5,FALSE)</f>
        <v>C-MAX '07- УСИЛИТЕЛЬ БАМПЕРА ПЕРЕДНЕГО</v>
      </c>
      <c r="E5104" s="25" t="str">
        <f>IF(VLOOKUP(C5104,Baza!A:D,2,FALSE)&gt;0,"+","-")</f>
        <v>-</v>
      </c>
      <c r="F5104" s="25">
        <f>VLOOKUP(C5104,Baza!A:E,3,FALSE)</f>
        <v>108</v>
      </c>
      <c r="G5104" s="25">
        <f>VLOOKUP(C5104,Baza!A:E,3,FALSE)*курс</f>
        <v>4406.3999999999996</v>
      </c>
      <c r="H5104" s="25" t="str">
        <f>VLOOKUP(C5104,Baza!A:E,4,FALSE)</f>
        <v>1450317</v>
      </c>
      <c r="I5104" s="25" t="str">
        <f>VLOOKUP(C5104,BREND!A:C,2,FALSE)</f>
        <v>TONG YANG</v>
      </c>
    </row>
    <row r="5105" spans="1:9" hidden="1" outlineLevel="2">
      <c r="A5105" s="26" t="s">
        <v>904</v>
      </c>
      <c r="B5105" s="26" t="s">
        <v>904</v>
      </c>
      <c r="C5105" s="24" t="s">
        <v>12671</v>
      </c>
      <c r="D5105" s="26" t="str">
        <f>VLOOKUP(C5105,Baza!A:E,5,FALSE)</f>
        <v>C-MAX '06-- ФАРА С КОРРЕКТОРОМ ЛЕВАЯ</v>
      </c>
      <c r="E5105" s="25" t="str">
        <f>IF(VLOOKUP(C5105,Baza!A:D,2,FALSE)&gt;0,"+","-")</f>
        <v>-</v>
      </c>
      <c r="F5105" s="25">
        <f>VLOOKUP(C5105,Baza!A:E,3,FALSE)</f>
        <v>73</v>
      </c>
      <c r="G5105" s="25">
        <f>VLOOKUP(C5105,Baza!A:E,3,FALSE)*курс</f>
        <v>2978.3999999999996</v>
      </c>
      <c r="H5105" s="25" t="str">
        <f>VLOOKUP(C5105,Baza!A:E,4,FALSE)</f>
        <v>7M5113W030AA</v>
      </c>
      <c r="I5105" s="25" t="str">
        <f>VLOOKUP(C5105,BREND!A:C,2,FALSE)</f>
        <v>DEPO</v>
      </c>
    </row>
    <row r="5106" spans="1:9" hidden="1" outlineLevel="2">
      <c r="A5106" s="26" t="s">
        <v>904</v>
      </c>
      <c r="B5106" s="26" t="s">
        <v>904</v>
      </c>
      <c r="C5106" s="24" t="s">
        <v>12673</v>
      </c>
      <c r="D5106" s="26" t="str">
        <f>VLOOKUP(C5106,Baza!A:E,5,FALSE)</f>
        <v>C-MAX '06-- ФАРА С КОРРЕКТОРОМ ПРАВАЯ</v>
      </c>
      <c r="E5106" s="25" t="str">
        <f>IF(VLOOKUP(C5106,Baza!A:D,2,FALSE)&gt;0,"+","-")</f>
        <v>+</v>
      </c>
      <c r="F5106" s="25">
        <f>VLOOKUP(C5106,Baza!A:E,3,FALSE)</f>
        <v>73</v>
      </c>
      <c r="G5106" s="25">
        <f>VLOOKUP(C5106,Baza!A:E,3,FALSE)*курс</f>
        <v>2978.3999999999996</v>
      </c>
      <c r="H5106" s="25" t="str">
        <f>VLOOKUP(C5106,Baza!A:E,4,FALSE)</f>
        <v>7M5113W029AA</v>
      </c>
      <c r="I5106" s="25" t="str">
        <f>VLOOKUP(C5106,BREND!A:C,2,FALSE)</f>
        <v>DEPO</v>
      </c>
    </row>
    <row r="5107" spans="1:9" hidden="1" outlineLevel="2">
      <c r="A5107" s="96" t="s">
        <v>29577</v>
      </c>
      <c r="B5107" s="96" t="s">
        <v>29570</v>
      </c>
      <c r="C5107" s="17"/>
      <c r="D5107" s="17"/>
      <c r="E5107" s="17"/>
      <c r="F5107" s="17"/>
      <c r="G5107" s="17"/>
      <c r="H5107" s="17"/>
      <c r="I5107" s="17"/>
    </row>
    <row r="5108" spans="1:9" hidden="1" outlineLevel="2">
      <c r="A5108" s="26" t="s">
        <v>904</v>
      </c>
      <c r="B5108" s="26" t="s">
        <v>904</v>
      </c>
      <c r="C5108" s="24" t="s">
        <v>25040</v>
      </c>
      <c r="D5108" s="26" t="str">
        <f>VLOOKUP(C5108,Baza!A:E,5,FALSE)</f>
        <v>C-MAX /C-MAX HBRD /C-MAX ENERGI '11- КАПОТ</v>
      </c>
      <c r="E5108" s="25" t="str">
        <f>IF(VLOOKUP(C5108,Baza!A:D,2,FALSE)&gt;0,"+","-")</f>
        <v>-</v>
      </c>
      <c r="F5108" s="25">
        <f>VLOOKUP(C5108,Baza!A:E,3,FALSE)</f>
        <v>235</v>
      </c>
      <c r="G5108" s="25">
        <f>VLOOKUP(C5108,Baza!A:E,3,FALSE)*курс</f>
        <v>9588</v>
      </c>
      <c r="H5108" s="25" t="str">
        <f>VLOOKUP(C5108,Baza!A:E,4,FALSE)</f>
        <v>1687233</v>
      </c>
      <c r="I5108" s="25" t="str">
        <f>VLOOKUP(C5108,BREND!A:C,2,FALSE)</f>
        <v>API</v>
      </c>
    </row>
    <row r="5109" spans="1:9" hidden="1" outlineLevel="1" collapsed="1">
      <c r="A5109" s="96" t="s">
        <v>34</v>
      </c>
      <c r="B5109" s="96" t="s">
        <v>20447</v>
      </c>
      <c r="C5109" s="17"/>
      <c r="D5109" s="17"/>
      <c r="E5109" s="17"/>
      <c r="F5109" s="17"/>
      <c r="G5109" s="17"/>
      <c r="H5109" s="17"/>
      <c r="I5109" s="17"/>
    </row>
    <row r="5110" spans="1:9" hidden="1" outlineLevel="2">
      <c r="A5110" s="96" t="s">
        <v>20447</v>
      </c>
      <c r="B5110" s="96" t="s">
        <v>4466</v>
      </c>
      <c r="C5110" s="17"/>
      <c r="D5110" s="17"/>
      <c r="E5110" s="17"/>
      <c r="F5110" s="17"/>
      <c r="G5110" s="17"/>
      <c r="H5110" s="17"/>
      <c r="I5110" s="17"/>
    </row>
    <row r="5111" spans="1:9" hidden="1" outlineLevel="2">
      <c r="A5111" s="26" t="s">
        <v>4466</v>
      </c>
      <c r="B5111" s="26" t="s">
        <v>4466</v>
      </c>
      <c r="C5111" s="24" t="s">
        <v>4465</v>
      </c>
      <c r="D5111" s="26" t="str">
        <f>VLOOKUP(C5111,Baza!A:E,5,FALSE)</f>
        <v>ESCAPE '00-04, MAVERICK ФАРА П/ТУМАННАЯ ЛЕВАЯ</v>
      </c>
      <c r="E5111" s="25" t="str">
        <f>IF(VLOOKUP(C5111,Baza!A:D,2,FALSE)&gt;0,"+","-")</f>
        <v>+</v>
      </c>
      <c r="F5111" s="25">
        <f>VLOOKUP(C5111,Baza!A:E,3,FALSE)</f>
        <v>46</v>
      </c>
      <c r="G5111" s="25">
        <f>VLOOKUP(C5111,Baza!A:E,3,FALSE)*курс</f>
        <v>1876.8</v>
      </c>
      <c r="H5111" s="25" t="str">
        <f>VLOOKUP(C5111,Baza!A:E,4,FALSE)</f>
        <v>YL8Z15200AB</v>
      </c>
      <c r="I5111" s="25" t="str">
        <f>VLOOKUP(C5111,BREND!A:C,2,FALSE)</f>
        <v>DEPO</v>
      </c>
    </row>
    <row r="5112" spans="1:9" hidden="1" outlineLevel="2">
      <c r="A5112" s="26" t="s">
        <v>4466</v>
      </c>
      <c r="B5112" s="26" t="s">
        <v>4466</v>
      </c>
      <c r="C5112" s="24" t="s">
        <v>4467</v>
      </c>
      <c r="D5112" s="26" t="str">
        <f>VLOOKUP(C5112,Baza!A:E,5,FALSE)</f>
        <v>ESCAPE '00-04, MAVERICK ФАРА П/ТУМАННАЯ ПРАВАЯ</v>
      </c>
      <c r="E5112" s="25" t="str">
        <f>IF(VLOOKUP(C5112,Baza!A:D,2,FALSE)&gt;0,"+","-")</f>
        <v>+</v>
      </c>
      <c r="F5112" s="25">
        <f>VLOOKUP(C5112,Baza!A:E,3,FALSE)</f>
        <v>46</v>
      </c>
      <c r="G5112" s="25">
        <f>VLOOKUP(C5112,Baza!A:E,3,FALSE)*курс</f>
        <v>1876.8</v>
      </c>
      <c r="H5112" s="25" t="str">
        <f>VLOOKUP(C5112,Baza!A:E,4,FALSE)</f>
        <v>YL8Z15200AA</v>
      </c>
      <c r="I5112" s="25" t="str">
        <f>VLOOKUP(C5112,BREND!A:C,2,FALSE)</f>
        <v>DEPO</v>
      </c>
    </row>
    <row r="5113" spans="1:9" hidden="1" outlineLevel="2">
      <c r="A5113" s="26" t="s">
        <v>4466</v>
      </c>
      <c r="B5113" s="26" t="s">
        <v>4466</v>
      </c>
      <c r="C5113" s="24" t="s">
        <v>6542</v>
      </c>
      <c r="D5113" s="26" t="str">
        <f>VLOOKUP(C5113,Baza!A:E,5,FALSE)</f>
        <v>ESCAPE '00-04 ФАРА ЛЕВАЯ (USA)</v>
      </c>
      <c r="E5113" s="25" t="str">
        <f>IF(VLOOKUP(C5113,Baza!A:D,2,FALSE)&gt;0,"+","-")</f>
        <v>+</v>
      </c>
      <c r="F5113" s="25">
        <f>VLOOKUP(C5113,Baza!A:E,3,FALSE)</f>
        <v>33</v>
      </c>
      <c r="G5113" s="25">
        <f>VLOOKUP(C5113,Baza!A:E,3,FALSE)*курс</f>
        <v>1346.3999999999999</v>
      </c>
      <c r="H5113" s="25" t="str">
        <f>VLOOKUP(C5113,Baza!A:E,4,FALSE)</f>
        <v>YL8Z13008FB</v>
      </c>
      <c r="I5113" s="25" t="str">
        <f>VLOOKUP(C5113,BREND!A:C,2,FALSE)</f>
        <v>DEPO</v>
      </c>
    </row>
    <row r="5114" spans="1:9" hidden="1" outlineLevel="2">
      <c r="A5114" s="26" t="s">
        <v>4466</v>
      </c>
      <c r="B5114" s="26" t="s">
        <v>4466</v>
      </c>
      <c r="C5114" s="24" t="s">
        <v>6543</v>
      </c>
      <c r="D5114" s="26" t="str">
        <f>VLOOKUP(C5114,Baza!A:E,5,FALSE)</f>
        <v>ESCAPE '00-04 ФАРА ПРАВАЯ (USA)</v>
      </c>
      <c r="E5114" s="25" t="str">
        <f>IF(VLOOKUP(C5114,Baza!A:D,2,FALSE)&gt;0,"+","-")</f>
        <v>+</v>
      </c>
      <c r="F5114" s="25">
        <f>VLOOKUP(C5114,Baza!A:E,3,FALSE)</f>
        <v>33</v>
      </c>
      <c r="G5114" s="25">
        <f>VLOOKUP(C5114,Baza!A:E,3,FALSE)*курс</f>
        <v>1346.3999999999999</v>
      </c>
      <c r="H5114" s="25" t="str">
        <f>VLOOKUP(C5114,Baza!A:E,4,FALSE)</f>
        <v>YL8Z13008FA</v>
      </c>
      <c r="I5114" s="25" t="str">
        <f>VLOOKUP(C5114,BREND!A:C,2,FALSE)</f>
        <v>DEPO</v>
      </c>
    </row>
    <row r="5115" spans="1:9" hidden="1" outlineLevel="2">
      <c r="A5115" s="96" t="s">
        <v>20447</v>
      </c>
      <c r="B5115" s="96" t="s">
        <v>4463</v>
      </c>
      <c r="C5115" s="17"/>
      <c r="D5115" s="17"/>
      <c r="E5115" s="17"/>
      <c r="F5115" s="17"/>
      <c r="G5115" s="17"/>
      <c r="H5115" s="17"/>
      <c r="I5115" s="17"/>
    </row>
    <row r="5116" spans="1:9" hidden="1" outlineLevel="2">
      <c r="A5116" s="26" t="s">
        <v>4463</v>
      </c>
      <c r="B5116" s="26" t="s">
        <v>4463</v>
      </c>
      <c r="C5116" s="24" t="s">
        <v>4462</v>
      </c>
      <c r="D5116" s="26" t="str">
        <f>VLOOKUP(C5116,Baza!A:E,5,FALSE)</f>
        <v>ESCAPE '05- ФАРА ЛЕВАЯ (USA)</v>
      </c>
      <c r="E5116" s="25" t="str">
        <f>IF(VLOOKUP(C5116,Baza!A:D,2,FALSE)&gt;0,"+","-")</f>
        <v>+</v>
      </c>
      <c r="F5116" s="25">
        <f>VLOOKUP(C5116,Baza!A:E,3,FALSE)</f>
        <v>66</v>
      </c>
      <c r="G5116" s="25">
        <f>VLOOKUP(C5116,Baza!A:E,3,FALSE)*курс</f>
        <v>2692.7999999999997</v>
      </c>
      <c r="H5116" s="25" t="str">
        <f>VLOOKUP(C5116,Baza!A:E,4,FALSE)</f>
        <v>5L8L13008D</v>
      </c>
      <c r="I5116" s="25" t="str">
        <f>VLOOKUP(C5116,BREND!A:C,2,FALSE)</f>
        <v>DEPO</v>
      </c>
    </row>
    <row r="5117" spans="1:9" hidden="1" outlineLevel="2">
      <c r="A5117" s="26" t="s">
        <v>4463</v>
      </c>
      <c r="B5117" s="26" t="s">
        <v>4463</v>
      </c>
      <c r="C5117" s="24" t="s">
        <v>4464</v>
      </c>
      <c r="D5117" s="26" t="str">
        <f>VLOOKUP(C5117,Baza!A:E,5,FALSE)</f>
        <v xml:space="preserve">ESCAPE '05- ФАРА ПРАВАЯ (USA) </v>
      </c>
      <c r="E5117" s="25" t="str">
        <f>IF(VLOOKUP(C5117,Baza!A:D,2,FALSE)&gt;0,"+","-")</f>
        <v>+</v>
      </c>
      <c r="F5117" s="25">
        <f>VLOOKUP(C5117,Baza!A:E,3,FALSE)</f>
        <v>66</v>
      </c>
      <c r="G5117" s="25">
        <f>VLOOKUP(C5117,Baza!A:E,3,FALSE)*курс</f>
        <v>2692.7999999999997</v>
      </c>
      <c r="H5117" s="25" t="str">
        <f>VLOOKUP(C5117,Baza!A:E,4,FALSE)</f>
        <v>5L8Z13008C</v>
      </c>
      <c r="I5117" s="25" t="str">
        <f>VLOOKUP(C5117,BREND!A:C,2,FALSE)</f>
        <v>DEPO</v>
      </c>
    </row>
    <row r="5118" spans="1:9" hidden="1" outlineLevel="1" collapsed="1">
      <c r="A5118" s="96" t="s">
        <v>34</v>
      </c>
      <c r="B5118" s="96" t="s">
        <v>20448</v>
      </c>
      <c r="C5118" s="17"/>
      <c r="D5118" s="17"/>
      <c r="E5118" s="17"/>
      <c r="F5118" s="17"/>
      <c r="G5118" s="17"/>
      <c r="H5118" s="17"/>
      <c r="I5118" s="17"/>
    </row>
    <row r="5119" spans="1:9" hidden="1" outlineLevel="2">
      <c r="A5119" s="96" t="s">
        <v>20448</v>
      </c>
      <c r="B5119" s="96" t="s">
        <v>461</v>
      </c>
      <c r="C5119" s="17"/>
      <c r="D5119" s="17"/>
      <c r="E5119" s="17"/>
      <c r="F5119" s="17"/>
      <c r="G5119" s="17"/>
      <c r="H5119" s="17"/>
      <c r="I5119" s="17"/>
    </row>
    <row r="5120" spans="1:9" hidden="1" outlineLevel="2">
      <c r="A5120" s="26" t="s">
        <v>461</v>
      </c>
      <c r="B5120" s="26" t="s">
        <v>461</v>
      </c>
      <c r="C5120" s="24" t="s">
        <v>2880</v>
      </c>
      <c r="D5120" s="26" t="str">
        <f>VLOOKUP(C5120,Baza!A:E,5,FALSE)</f>
        <v>ESCORT '86-90 ПОВОРОТНИК ПРАВЫЙ,  БЕЛЫЙ</v>
      </c>
      <c r="E5120" s="25" t="str">
        <f>IF(VLOOKUP(C5120,Baza!A:D,2,FALSE)&gt;0,"+","-")</f>
        <v>-</v>
      </c>
      <c r="F5120" s="25">
        <f>VLOOKUP(C5120,Baza!A:E,3,FALSE)</f>
        <v>3</v>
      </c>
      <c r="G5120" s="25">
        <f>VLOOKUP(C5120,Baza!A:E,3,FALSE)*курс</f>
        <v>122.39999999999999</v>
      </c>
      <c r="H5120" s="25" t="str">
        <f>VLOOKUP(C5120,Baza!A:E,4,FALSE)</f>
        <v>0</v>
      </c>
      <c r="I5120" s="25" t="str">
        <f>VLOOKUP(C5120,BREND!A:C,2,FALSE)</f>
        <v>DEPO</v>
      </c>
    </row>
    <row r="5121" spans="1:9" hidden="1" outlineLevel="2">
      <c r="A5121" s="26" t="s">
        <v>461</v>
      </c>
      <c r="B5121" s="26" t="s">
        <v>461</v>
      </c>
      <c r="C5121" s="24" t="s">
        <v>4366</v>
      </c>
      <c r="D5121" s="26" t="e">
        <f>VLOOKUP(C5121,Baza!A:E,5,FALSE)</f>
        <v>#N/A</v>
      </c>
      <c r="E5121" s="25" t="e">
        <f>IF(VLOOKUP(C5121,Baza!A:D,2,FALSE)&gt;0,"+","-")</f>
        <v>#N/A</v>
      </c>
      <c r="F5121" s="25" t="e">
        <f>VLOOKUP(C5121,Baza!A:E,3,FALSE)</f>
        <v>#N/A</v>
      </c>
      <c r="G5121" s="25" t="e">
        <f>VLOOKUP(C5121,Baza!A:E,3,FALSE)*курс</f>
        <v>#N/A</v>
      </c>
      <c r="H5121" s="25" t="e">
        <f>VLOOKUP(C5121,Baza!A:E,4,FALSE)</f>
        <v>#N/A</v>
      </c>
      <c r="I5121" s="25" t="e">
        <f>VLOOKUP(C5121,BREND!A:C,2,FALSE)</f>
        <v>#N/A</v>
      </c>
    </row>
    <row r="5122" spans="1:9" hidden="1" outlineLevel="2">
      <c r="A5122" s="26" t="s">
        <v>461</v>
      </c>
      <c r="B5122" s="26" t="s">
        <v>461</v>
      </c>
      <c r="C5122" s="24" t="s">
        <v>6566</v>
      </c>
      <c r="D5122" s="26" t="str">
        <f>VLOOKUP(C5122,Baza!A:E,5,FALSE)</f>
        <v>ESCORT MK3 '80-86 ПОВОРОТНИК ПРАВЫЙ</v>
      </c>
      <c r="E5122" s="25" t="str">
        <f>IF(VLOOKUP(C5122,Baza!A:D,2,FALSE)&gt;0,"+","-")</f>
        <v>-</v>
      </c>
      <c r="F5122" s="25">
        <f>VLOOKUP(C5122,Baza!A:E,3,FALSE)</f>
        <v>0</v>
      </c>
      <c r="G5122" s="25">
        <f>VLOOKUP(C5122,Baza!A:E,3,FALSE)*курс</f>
        <v>0</v>
      </c>
      <c r="H5122" s="25" t="str">
        <f>VLOOKUP(C5122,Baza!A:E,4,FALSE)</f>
        <v>81AG-13368-AA</v>
      </c>
      <c r="I5122" s="25" t="str">
        <f>VLOOKUP(C5122,BREND!A:C,2,FALSE)</f>
        <v>DEPO</v>
      </c>
    </row>
    <row r="5123" spans="1:9" hidden="1" outlineLevel="2">
      <c r="A5123" s="26" t="s">
        <v>461</v>
      </c>
      <c r="B5123" s="26" t="s">
        <v>461</v>
      </c>
      <c r="C5123" s="24" t="s">
        <v>6567</v>
      </c>
      <c r="D5123" s="26" t="str">
        <f>VLOOKUP(C5123,Baza!A:E,5,FALSE)</f>
        <v>ESCORT '86-90 ПОВОРОТНИК ЛЕВЫЙ, БЕЛЫЙ</v>
      </c>
      <c r="E5123" s="25" t="str">
        <f>IF(VLOOKUP(C5123,Baza!A:D,2,FALSE)&gt;0,"+","-")</f>
        <v>-</v>
      </c>
      <c r="F5123" s="25">
        <f>VLOOKUP(C5123,Baza!A:E,3,FALSE)</f>
        <v>0</v>
      </c>
      <c r="G5123" s="25">
        <f>VLOOKUP(C5123,Baza!A:E,3,FALSE)*курс</f>
        <v>0</v>
      </c>
      <c r="H5123" s="25">
        <f>VLOOKUP(C5123,Baza!A:E,4,FALSE)</f>
        <v>0</v>
      </c>
      <c r="I5123" s="25" t="str">
        <f>VLOOKUP(C5123,BREND!A:C,2,FALSE)</f>
        <v>DEPO</v>
      </c>
    </row>
    <row r="5124" spans="1:9" hidden="1" outlineLevel="2">
      <c r="A5124" s="96" t="s">
        <v>20448</v>
      </c>
      <c r="B5124" s="96" t="s">
        <v>1653</v>
      </c>
      <c r="C5124" s="17"/>
      <c r="D5124" s="17"/>
      <c r="E5124" s="17"/>
      <c r="F5124" s="17"/>
      <c r="G5124" s="17"/>
      <c r="H5124" s="17"/>
      <c r="I5124" s="17"/>
    </row>
    <row r="5125" spans="1:9" hidden="1" outlineLevel="2">
      <c r="A5125" s="26" t="s">
        <v>1653</v>
      </c>
      <c r="B5125" s="26" t="s">
        <v>1653</v>
      </c>
      <c r="C5125" s="24" t="s">
        <v>1655</v>
      </c>
      <c r="D5125" s="26" t="str">
        <f>VLOOKUP(C5125,Baza!A:E,5,FALSE)</f>
        <v>ESCORT '91-95 КРЫЛО ЛЕВОЕ, БЕЗ ОТВЕРСТИЙ (USA)</v>
      </c>
      <c r="E5125" s="25" t="str">
        <f>IF(VLOOKUP(C5125,Baza!A:D,2,FALSE)&gt;0,"+","-")</f>
        <v>-</v>
      </c>
      <c r="F5125" s="25">
        <f>VLOOKUP(C5125,Baza!A:E,3,FALSE)</f>
        <v>17</v>
      </c>
      <c r="G5125" s="25">
        <f>VLOOKUP(C5125,Baza!A:E,3,FALSE)*курс</f>
        <v>693.59999999999991</v>
      </c>
      <c r="H5125" s="25" t="str">
        <f>VLOOKUP(C5125,Baza!A:E,4,FALSE)</f>
        <v>FOCZ16006A</v>
      </c>
      <c r="I5125" s="25" t="str">
        <f>VLOOKUP(C5125,BREND!A:C,2,FALSE)</f>
        <v>API</v>
      </c>
    </row>
    <row r="5126" spans="1:9" hidden="1" outlineLevel="2">
      <c r="A5126" s="26" t="s">
        <v>1653</v>
      </c>
      <c r="B5126" s="26" t="s">
        <v>1653</v>
      </c>
      <c r="C5126" s="24" t="s">
        <v>1656</v>
      </c>
      <c r="D5126" s="26" t="str">
        <f>VLOOKUP(C5126,Baza!A:E,5,FALSE)</f>
        <v>ESCORT '91-95 КРЫЛО ПРАВОЕ БЕЗ ОТВЕРСТИЙ (USA)</v>
      </c>
      <c r="E5126" s="25" t="str">
        <f>IF(VLOOKUP(C5126,Baza!A:D,2,FALSE)&gt;0,"+","-")</f>
        <v>-</v>
      </c>
      <c r="F5126" s="25">
        <f>VLOOKUP(C5126,Baza!A:E,3,FALSE)</f>
        <v>17</v>
      </c>
      <c r="G5126" s="25">
        <f>VLOOKUP(C5126,Baza!A:E,3,FALSE)*курс</f>
        <v>693.59999999999991</v>
      </c>
      <c r="H5126" s="25" t="str">
        <f>VLOOKUP(C5126,Baza!A:E,4,FALSE)</f>
        <v>FOCZ16005A</v>
      </c>
      <c r="I5126" s="25" t="str">
        <f>VLOOKUP(C5126,BREND!A:C,2,FALSE)</f>
        <v>API</v>
      </c>
    </row>
    <row r="5127" spans="1:9" hidden="1" outlineLevel="2">
      <c r="A5127" s="26" t="s">
        <v>1653</v>
      </c>
      <c r="B5127" s="26" t="s">
        <v>1653</v>
      </c>
      <c r="C5127" s="24" t="s">
        <v>1660</v>
      </c>
      <c r="D5127" s="26" t="str">
        <f>VLOOKUP(C5127,Baza!A:E,5,FALSE)</f>
        <v xml:space="preserve">ESCORT/SIER КОЛОДКИ ТОРМОЗНЫЕ ПЕРЕДНИЕ С ДАТЧИКОМ 20753  </v>
      </c>
      <c r="E5127" s="25" t="str">
        <f>IF(VLOOKUP(C5127,Baza!A:D,2,FALSE)&gt;0,"+","-")</f>
        <v>+</v>
      </c>
      <c r="F5127" s="25">
        <f>VLOOKUP(C5127,Baza!A:E,3,FALSE)</f>
        <v>9</v>
      </c>
      <c r="G5127" s="25">
        <f>VLOOKUP(C5127,Baza!A:E,3,FALSE)*курс</f>
        <v>367.2</v>
      </c>
      <c r="H5127" s="25" t="str">
        <f>VLOOKUP(C5127,Baza!A:E,4,FALSE)</f>
        <v>1064763</v>
      </c>
      <c r="I5127" s="25" t="str">
        <f>VLOOKUP(C5127,BREND!A:C,2,FALSE)</f>
        <v>VCMSA</v>
      </c>
    </row>
    <row r="5128" spans="1:9" hidden="1" outlineLevel="2">
      <c r="A5128" s="26" t="s">
        <v>1653</v>
      </c>
      <c r="B5128" s="26" t="s">
        <v>1653</v>
      </c>
      <c r="C5128" s="24" t="s">
        <v>438</v>
      </c>
      <c r="D5128" s="26" t="str">
        <f>VLOOKUP(C5128,Baza!A:E,5,FALSE)</f>
        <v>ESCORT CLASSIC '98-00  1.8/1.6 ТОРМОЗНЫЕ ДИСКИ ЗАДНИЕ (2ШТ.)</v>
      </c>
      <c r="E5128" s="25" t="str">
        <f>IF(VLOOKUP(C5128,Baza!A:D,2,FALSE)&gt;0,"+","-")</f>
        <v>+</v>
      </c>
      <c r="F5128" s="25">
        <f>VLOOKUP(C5128,Baza!A:E,3,FALSE)</f>
        <v>4.5</v>
      </c>
      <c r="G5128" s="25">
        <f>VLOOKUP(C5128,Baza!A:E,3,FALSE)*курс</f>
        <v>183.6</v>
      </c>
      <c r="H5128" s="25" t="str">
        <f>VLOOKUP(C5128,Baza!A:E,4,FALSE)</f>
        <v>6691106</v>
      </c>
      <c r="I5128" s="25" t="str">
        <f>VLOOKUP(C5128,BREND!A:C,2,FALSE)</f>
        <v>SCHNIEDER</v>
      </c>
    </row>
    <row r="5129" spans="1:9" hidden="1" outlineLevel="2">
      <c r="A5129" s="26" t="s">
        <v>1653</v>
      </c>
      <c r="B5129" s="26" t="s">
        <v>1653</v>
      </c>
      <c r="C5129" s="24" t="s">
        <v>486</v>
      </c>
      <c r="D5129" s="26" t="e">
        <f>VLOOKUP(C5129,Baza!A:E,5,FALSE)</f>
        <v>#N/A</v>
      </c>
      <c r="E5129" s="25" t="e">
        <f>IF(VLOOKUP(C5129,Baza!A:D,2,FALSE)&gt;0,"+","-")</f>
        <v>#N/A</v>
      </c>
      <c r="F5129" s="25" t="e">
        <f>VLOOKUP(C5129,Baza!A:E,3,FALSE)</f>
        <v>#N/A</v>
      </c>
      <c r="G5129" s="25" t="e">
        <f>VLOOKUP(C5129,Baza!A:E,3,FALSE)*курс</f>
        <v>#N/A</v>
      </c>
      <c r="H5129" s="25" t="e">
        <f>VLOOKUP(C5129,Baza!A:E,4,FALSE)</f>
        <v>#N/A</v>
      </c>
      <c r="I5129" s="25" t="str">
        <f>VLOOKUP(C5129,BREND!A:C,2,FALSE)</f>
        <v>SCHNIEDER</v>
      </c>
    </row>
    <row r="5130" spans="1:9" hidden="1" outlineLevel="2">
      <c r="A5130" s="26" t="s">
        <v>1653</v>
      </c>
      <c r="B5130" s="26" t="s">
        <v>1653</v>
      </c>
      <c r="C5130" s="24" t="s">
        <v>1664</v>
      </c>
      <c r="D5130" s="26" t="str">
        <f>VLOOKUP(C5130,Baza!A:E,5,FALSE)</f>
        <v xml:space="preserve">FORD ESCORT (1.8) '93-94 ШРУС </v>
      </c>
      <c r="E5130" s="25" t="str">
        <f>IF(VLOOKUP(C5130,Baza!A:D,2,FALSE)&gt;0,"+","-")</f>
        <v>+</v>
      </c>
      <c r="F5130" s="25">
        <f>VLOOKUP(C5130,Baza!A:E,3,FALSE)</f>
        <v>16</v>
      </c>
      <c r="G5130" s="25">
        <f>VLOOKUP(C5130,Baza!A:E,3,FALSE)*курс</f>
        <v>652.79999999999995</v>
      </c>
      <c r="H5130" s="25" t="str">
        <f>VLOOKUP(C5130,Baza!A:E,4,FALSE)</f>
        <v>90AU3K183AA</v>
      </c>
      <c r="I5130" s="25" t="str">
        <f>VLOOKUP(C5130,BREND!A:C,2,FALSE)</f>
        <v>GLO</v>
      </c>
    </row>
    <row r="5131" spans="1:9" hidden="1" outlineLevel="2">
      <c r="A5131" s="26" t="s">
        <v>1653</v>
      </c>
      <c r="B5131" s="26" t="s">
        <v>1653</v>
      </c>
      <c r="C5131" s="24" t="s">
        <v>5508</v>
      </c>
      <c r="D5131" s="26" t="str">
        <f>VLOOKUP(C5131,Baza!A:E,5,FALSE)</f>
        <v>ESCORT '91-92 КАПОТ</v>
      </c>
      <c r="E5131" s="25" t="str">
        <f>IF(VLOOKUP(C5131,Baza!A:D,2,FALSE)&gt;0,"+","-")</f>
        <v>-</v>
      </c>
      <c r="F5131" s="25">
        <f>VLOOKUP(C5131,Baza!A:E,3,FALSE)</f>
        <v>0</v>
      </c>
      <c r="G5131" s="25">
        <f>VLOOKUP(C5131,Baza!A:E,3,FALSE)*курс</f>
        <v>0</v>
      </c>
      <c r="H5131" s="25" t="str">
        <f>VLOOKUP(C5131,Baza!A:E,4,FALSE)</f>
        <v>1661872</v>
      </c>
      <c r="I5131" s="25" t="str">
        <f>VLOOKUP(C5131,BREND!A:C,2,FALSE)</f>
        <v>API</v>
      </c>
    </row>
    <row r="5132" spans="1:9" hidden="1" outlineLevel="2">
      <c r="A5132" s="96" t="s">
        <v>20448</v>
      </c>
      <c r="B5132" s="96" t="s">
        <v>1649</v>
      </c>
      <c r="C5132" s="17"/>
      <c r="D5132" s="17"/>
      <c r="E5132" s="17"/>
      <c r="F5132" s="17"/>
      <c r="G5132" s="17"/>
      <c r="H5132" s="17"/>
      <c r="I5132" s="17"/>
    </row>
    <row r="5133" spans="1:9" hidden="1" outlineLevel="2">
      <c r="A5133" s="26" t="s">
        <v>1649</v>
      </c>
      <c r="B5133" s="26" t="s">
        <v>1649</v>
      </c>
      <c r="C5133" s="24" t="s">
        <v>1648</v>
      </c>
      <c r="D5133" s="26" t="str">
        <f>VLOOKUP(C5133,Baza!A:E,5,FALSE)</f>
        <v>ESCORT '95-98 БАМПЕР ПЕРЕДНИЙ, СЕРЫЙ, БЕЗ ОТВЕРСТИЙ ПОД П/ТУМАННЫЕ ФАРЫ</v>
      </c>
      <c r="E5133" s="25" t="str">
        <f>IF(VLOOKUP(C5133,Baza!A:D,2,FALSE)&gt;0,"+","-")</f>
        <v>-</v>
      </c>
      <c r="F5133" s="25">
        <f>VLOOKUP(C5133,Baza!A:E,3,FALSE)</f>
        <v>62</v>
      </c>
      <c r="G5133" s="25">
        <f>VLOOKUP(C5133,Baza!A:E,3,FALSE)*курс</f>
        <v>2529.6</v>
      </c>
      <c r="H5133" s="25" t="str">
        <f>VLOOKUP(C5133,Baza!A:E,4,FALSE)</f>
        <v>1011385</v>
      </c>
      <c r="I5133" s="25" t="str">
        <f>VLOOKUP(C5133,BREND!A:C,2,FALSE)</f>
        <v>API</v>
      </c>
    </row>
    <row r="5134" spans="1:9" hidden="1" outlineLevel="2">
      <c r="A5134" s="26" t="s">
        <v>1649</v>
      </c>
      <c r="B5134" s="26" t="s">
        <v>1649</v>
      </c>
      <c r="C5134" s="24" t="s">
        <v>1650</v>
      </c>
      <c r="D5134" s="26" t="str">
        <f>VLOOKUP(C5134,Baza!A:E,5,FALSE)</f>
        <v>ESCORT 95-98 БАМПЕР ПЕРЕДНИЙ В СБОРЕ С РЕШЕТКОЙ БЕЗ ОТВЕРСТИЙ ПОД П/ТУМАННЫЕ ФАРЫ</v>
      </c>
      <c r="E5134" s="25" t="str">
        <f>IF(VLOOKUP(C5134,Baza!A:D,2,FALSE)&gt;0,"+","-")</f>
        <v>-</v>
      </c>
      <c r="F5134" s="25">
        <f>VLOOKUP(C5134,Baza!A:E,3,FALSE)</f>
        <v>77</v>
      </c>
      <c r="G5134" s="25">
        <f>VLOOKUP(C5134,Baza!A:E,3,FALSE)*курс</f>
        <v>3141.6</v>
      </c>
      <c r="H5134" s="25" t="str">
        <f>VLOOKUP(C5134,Baza!A:E,4,FALSE)</f>
        <v>1011385</v>
      </c>
      <c r="I5134" s="25" t="str">
        <f>VLOOKUP(C5134,BREND!A:C,2,FALSE)</f>
        <v>API</v>
      </c>
    </row>
    <row r="5135" spans="1:9" hidden="1" outlineLevel="2">
      <c r="A5135" s="26" t="s">
        <v>1649</v>
      </c>
      <c r="B5135" s="26" t="s">
        <v>1649</v>
      </c>
      <c r="C5135" s="24" t="s">
        <v>1651</v>
      </c>
      <c r="D5135" s="26" t="str">
        <f>VLOOKUP(C5135,Baza!A:E,5,FALSE)</f>
        <v>ESCORT 95-98 ЗЕРКАЛО ЭЛЕКТРИЧЕСКОЕ, ЛЕВОЕ</v>
      </c>
      <c r="E5135" s="25" t="str">
        <f>IF(VLOOKUP(C5135,Baza!A:D,2,FALSE)&gt;0,"+","-")</f>
        <v>+</v>
      </c>
      <c r="F5135" s="25">
        <f>VLOOKUP(C5135,Baza!A:E,3,FALSE)</f>
        <v>15</v>
      </c>
      <c r="G5135" s="25">
        <f>VLOOKUP(C5135,Baza!A:E,3,FALSE)*курс</f>
        <v>612</v>
      </c>
      <c r="H5135" s="25" t="str">
        <f>VLOOKUP(C5135,Baza!A:E,4,FALSE)</f>
        <v>74EB17K690FB</v>
      </c>
      <c r="I5135" s="25" t="str">
        <f>VLOOKUP(C5135,BREND!A:C,2,FALSE)</f>
        <v>VIEW MAX</v>
      </c>
    </row>
    <row r="5136" spans="1:9" hidden="1" outlineLevel="2">
      <c r="A5136" s="26" t="s">
        <v>1649</v>
      </c>
      <c r="B5136" s="26" t="s">
        <v>1649</v>
      </c>
      <c r="C5136" s="24" t="s">
        <v>1652</v>
      </c>
      <c r="D5136" s="26" t="str">
        <f>VLOOKUP(C5136,Baza!A:E,5,FALSE)</f>
        <v>ESCORT 95-98 ЗЕРКАЛО ЭЛЕКТРИЧЕСКОЕ, ПРАВОЕ</v>
      </c>
      <c r="E5136" s="25" t="str">
        <f>IF(VLOOKUP(C5136,Baza!A:D,2,FALSE)&gt;0,"+","-")</f>
        <v>+</v>
      </c>
      <c r="F5136" s="25">
        <f>VLOOKUP(C5136,Baza!A:E,3,FALSE)</f>
        <v>15</v>
      </c>
      <c r="G5136" s="25">
        <f>VLOOKUP(C5136,Baza!A:E,3,FALSE)*курс</f>
        <v>612</v>
      </c>
      <c r="H5136" s="25" t="str">
        <f>VLOOKUP(C5136,Baza!A:E,4,FALSE)</f>
        <v>74EB17K689FB</v>
      </c>
      <c r="I5136" s="25" t="str">
        <f>VLOOKUP(C5136,BREND!A:C,2,FALSE)</f>
        <v>VIEW MAX</v>
      </c>
    </row>
    <row r="5137" spans="1:9" hidden="1" outlineLevel="2">
      <c r="A5137" s="26" t="s">
        <v>1649</v>
      </c>
      <c r="B5137" s="26" t="s">
        <v>1649</v>
      </c>
      <c r="C5137" s="24" t="s">
        <v>1654</v>
      </c>
      <c r="D5137" s="26" t="str">
        <f>VLOOKUP(C5137,Baza!A:E,5,FALSE)</f>
        <v>ESCORT '95-98 КАПОТ</v>
      </c>
      <c r="E5137" s="25" t="str">
        <f>IF(VLOOKUP(C5137,Baza!A:D,2,FALSE)&gt;0,"+","-")</f>
        <v>+</v>
      </c>
      <c r="F5137" s="25">
        <f>VLOOKUP(C5137,Baza!A:E,3,FALSE)</f>
        <v>115</v>
      </c>
      <c r="G5137" s="25">
        <f>VLOOKUP(C5137,Baza!A:E,3,FALSE)*курс</f>
        <v>4692</v>
      </c>
      <c r="H5137" s="25" t="str">
        <f>VLOOKUP(C5137,Baza!A:E,4,FALSE)</f>
        <v>1001038</v>
      </c>
      <c r="I5137" s="25" t="str">
        <f>VLOOKUP(C5137,BREND!A:C,2,FALSE)</f>
        <v>API</v>
      </c>
    </row>
    <row r="5138" spans="1:9" hidden="1" outlineLevel="2">
      <c r="A5138" s="26" t="s">
        <v>1649</v>
      </c>
      <c r="B5138" s="26" t="s">
        <v>1649</v>
      </c>
      <c r="C5138" s="24" t="s">
        <v>1657</v>
      </c>
      <c r="D5138" s="26" t="str">
        <f>VLOOKUP(C5138,Baza!A:E,5,FALSE)</f>
        <v>ESCORT 95-98 КРЫЛО ПЕРЕДНЕЕ, ЛЕВОЕ</v>
      </c>
      <c r="E5138" s="25" t="str">
        <f>IF(VLOOKUP(C5138,Baza!A:D,2,FALSE)&gt;0,"+","-")</f>
        <v>-</v>
      </c>
      <c r="F5138" s="25">
        <f>VLOOKUP(C5138,Baza!A:E,3,FALSE)</f>
        <v>27</v>
      </c>
      <c r="G5138" s="25">
        <f>VLOOKUP(C5138,Baza!A:E,3,FALSE)*курс</f>
        <v>1101.5999999999999</v>
      </c>
      <c r="H5138" s="25" t="str">
        <f>VLOOKUP(C5138,Baza!A:E,4,FALSE)</f>
        <v>1061935</v>
      </c>
      <c r="I5138" s="25" t="str">
        <f>VLOOKUP(C5138,BREND!A:C,2,FALSE)</f>
        <v>API</v>
      </c>
    </row>
    <row r="5139" spans="1:9" hidden="1" outlineLevel="2">
      <c r="A5139" s="26" t="s">
        <v>1649</v>
      </c>
      <c r="B5139" s="26" t="s">
        <v>1649</v>
      </c>
      <c r="C5139" s="24" t="s">
        <v>1658</v>
      </c>
      <c r="D5139" s="26" t="str">
        <f>VLOOKUP(C5139,Baza!A:E,5,FALSE)</f>
        <v>ESCORT 95-98 КРЫЛО ПЕРЕДНЕЕ, ПРАВОЕ</v>
      </c>
      <c r="E5139" s="25" t="str">
        <f>IF(VLOOKUP(C5139,Baza!A:D,2,FALSE)&gt;0,"+","-")</f>
        <v>-</v>
      </c>
      <c r="F5139" s="25">
        <f>VLOOKUP(C5139,Baza!A:E,3,FALSE)</f>
        <v>27</v>
      </c>
      <c r="G5139" s="25">
        <f>VLOOKUP(C5139,Baza!A:E,3,FALSE)*курс</f>
        <v>1101.5999999999999</v>
      </c>
      <c r="H5139" s="25" t="str">
        <f>VLOOKUP(C5139,Baza!A:E,4,FALSE)</f>
        <v>1061933</v>
      </c>
      <c r="I5139" s="25" t="str">
        <f>VLOOKUP(C5139,BREND!A:C,2,FALSE)</f>
        <v>API</v>
      </c>
    </row>
    <row r="5140" spans="1:9" hidden="1" outlineLevel="2">
      <c r="A5140" s="26" t="s">
        <v>1649</v>
      </c>
      <c r="B5140" s="26" t="s">
        <v>1649</v>
      </c>
      <c r="C5140" s="24" t="s">
        <v>1659</v>
      </c>
      <c r="D5140" s="26" t="str">
        <f>VLOOKUP(C5140,Baza!A:E,5,FALSE)</f>
        <v>ESCORT '95- СТЕКЛО ФАРЫ ПРАВОЙ</v>
      </c>
      <c r="E5140" s="25" t="str">
        <f>IF(VLOOKUP(C5140,Baza!A:D,2,FALSE)&gt;0,"+","-")</f>
        <v>-</v>
      </c>
      <c r="F5140" s="25">
        <f>VLOOKUP(C5140,Baza!A:E,3,FALSE)</f>
        <v>11</v>
      </c>
      <c r="G5140" s="25">
        <f>VLOOKUP(C5140,Baza!A:E,3,FALSE)*курс</f>
        <v>448.79999999999995</v>
      </c>
      <c r="H5140" s="25" t="str">
        <f>VLOOKUP(C5140,Baza!A:E,4,FALSE)</f>
        <v>0</v>
      </c>
      <c r="I5140" s="25" t="str">
        <f>VLOOKUP(C5140,BREND!A:C,2,FALSE)</f>
        <v>DEPO</v>
      </c>
    </row>
    <row r="5141" spans="1:9" hidden="1" outlineLevel="2">
      <c r="A5141" s="26" t="s">
        <v>1649</v>
      </c>
      <c r="B5141" s="26" t="s">
        <v>1649</v>
      </c>
      <c r="C5141" s="24" t="s">
        <v>1662</v>
      </c>
      <c r="D5141" s="26" t="str">
        <f>VLOOKUP(C5141,Baza!A:E,5,FALSE)</f>
        <v>ESCORT '95-98 ФАРА П/ТУМАННАЯ ЛЕВАЯ</v>
      </c>
      <c r="E5141" s="25" t="str">
        <f>IF(VLOOKUP(C5141,Baza!A:D,2,FALSE)&gt;0,"+","-")</f>
        <v>+</v>
      </c>
      <c r="F5141" s="25">
        <f>VLOOKUP(C5141,Baza!A:E,3,FALSE)</f>
        <v>15</v>
      </c>
      <c r="G5141" s="25">
        <f>VLOOKUP(C5141,Baza!A:E,3,FALSE)*курс</f>
        <v>612</v>
      </c>
      <c r="H5141" s="25" t="str">
        <f>VLOOKUP(C5141,Baza!A:E,4,FALSE)</f>
        <v>1058215</v>
      </c>
      <c r="I5141" s="25" t="str">
        <f>VLOOKUP(C5141,BREND!A:C,2,FALSE)</f>
        <v>DEPO</v>
      </c>
    </row>
    <row r="5142" spans="1:9" hidden="1" outlineLevel="2">
      <c r="A5142" s="26" t="s">
        <v>1649</v>
      </c>
      <c r="B5142" s="26" t="s">
        <v>1649</v>
      </c>
      <c r="C5142" s="24" t="s">
        <v>1663</v>
      </c>
      <c r="D5142" s="26" t="str">
        <f>VLOOKUP(C5142,Baza!A:E,5,FALSE)</f>
        <v>ESCORT '95-98 ФАРА П/ТУМАННАЯ ПРАВАЯ</v>
      </c>
      <c r="E5142" s="25" t="str">
        <f>IF(VLOOKUP(C5142,Baza!A:D,2,FALSE)&gt;0,"+","-")</f>
        <v>+</v>
      </c>
      <c r="F5142" s="25">
        <f>VLOOKUP(C5142,Baza!A:E,3,FALSE)</f>
        <v>15</v>
      </c>
      <c r="G5142" s="25">
        <f>VLOOKUP(C5142,Baza!A:E,3,FALSE)*курс</f>
        <v>612</v>
      </c>
      <c r="H5142" s="25" t="str">
        <f>VLOOKUP(C5142,Baza!A:E,4,FALSE)</f>
        <v>1058215</v>
      </c>
      <c r="I5142" s="25" t="str">
        <f>VLOOKUP(C5142,BREND!A:C,2,FALSE)</f>
        <v>DEPO</v>
      </c>
    </row>
    <row r="5143" spans="1:9" hidden="1" outlineLevel="2">
      <c r="A5143" s="26" t="s">
        <v>1649</v>
      </c>
      <c r="B5143" s="26" t="s">
        <v>1649</v>
      </c>
      <c r="C5143" s="24" t="s">
        <v>3465</v>
      </c>
      <c r="D5143" s="26" t="str">
        <f>VLOOKUP(C5143,Baza!A:E,5,FALSE)</f>
        <v>ESCORT 95-98 ФАРА П/КОРРЕКТОР ЛЕВАЯ</v>
      </c>
      <c r="E5143" s="25" t="str">
        <f>IF(VLOOKUP(C5143,Baza!A:D,2,FALSE)&gt;0,"+","-")</f>
        <v>-</v>
      </c>
      <c r="F5143" s="25">
        <f>VLOOKUP(C5143,Baza!A:E,3,FALSE)</f>
        <v>27</v>
      </c>
      <c r="G5143" s="25">
        <f>VLOOKUP(C5143,Baza!A:E,3,FALSE)*курс</f>
        <v>1101.5999999999999</v>
      </c>
      <c r="H5143" s="25" t="str">
        <f>VLOOKUP(C5143,Baza!A:E,4,FALSE)</f>
        <v>85748</v>
      </c>
      <c r="I5143" s="25" t="str">
        <f>VLOOKUP(C5143,BREND!A:C,2,FALSE)</f>
        <v>DEPO</v>
      </c>
    </row>
    <row r="5144" spans="1:9" hidden="1" outlineLevel="2">
      <c r="A5144" s="26" t="s">
        <v>1649</v>
      </c>
      <c r="B5144" s="26" t="s">
        <v>1649</v>
      </c>
      <c r="C5144" s="24" t="s">
        <v>3466</v>
      </c>
      <c r="D5144" s="26" t="str">
        <f>VLOOKUP(C5144,Baza!A:E,5,FALSE)</f>
        <v>ESCORT '95-98 ФАРА П/КОРРЕКТОР ПРАВАЯ</v>
      </c>
      <c r="E5144" s="25" t="str">
        <f>IF(VLOOKUP(C5144,Baza!A:D,2,FALSE)&gt;0,"+","-")</f>
        <v>-</v>
      </c>
      <c r="F5144" s="25">
        <f>VLOOKUP(C5144,Baza!A:E,3,FALSE)</f>
        <v>27</v>
      </c>
      <c r="G5144" s="25">
        <f>VLOOKUP(C5144,Baza!A:E,3,FALSE)*курс</f>
        <v>1101.5999999999999</v>
      </c>
      <c r="H5144" s="25" t="str">
        <f>VLOOKUP(C5144,Baza!A:E,4,FALSE)</f>
        <v>85749</v>
      </c>
      <c r="I5144" s="25" t="str">
        <f>VLOOKUP(C5144,BREND!A:C,2,FALSE)</f>
        <v>DEPO</v>
      </c>
    </row>
    <row r="5145" spans="1:9" hidden="1" outlineLevel="2">
      <c r="A5145" s="26" t="s">
        <v>1649</v>
      </c>
      <c r="B5145" s="26" t="s">
        <v>1649</v>
      </c>
      <c r="C5145" s="24" t="s">
        <v>4197</v>
      </c>
      <c r="D5145" s="26" t="str">
        <f>VLOOKUP(C5145,Baza!A:E,5,FALSE)</f>
        <v>ESCORT '95-98 СУППОРТ РАДИАТОРА (ПЕРЕДНЯЯ ПАНЕЛЬ)</v>
      </c>
      <c r="E5145" s="25" t="str">
        <f>IF(VLOOKUP(C5145,Baza!A:D,2,FALSE)&gt;0,"+","-")</f>
        <v>-</v>
      </c>
      <c r="F5145" s="25">
        <f>VLOOKUP(C5145,Baza!A:E,3,FALSE)</f>
        <v>60</v>
      </c>
      <c r="G5145" s="25">
        <f>VLOOKUP(C5145,Baza!A:E,3,FALSE)*курс</f>
        <v>2448</v>
      </c>
      <c r="H5145" s="25" t="str">
        <f>VLOOKUP(C5145,Baza!A:E,4,FALSE)</f>
        <v>1037385</v>
      </c>
      <c r="I5145" s="25" t="str">
        <f>VLOOKUP(C5145,BREND!A:C,2,FALSE)</f>
        <v>API</v>
      </c>
    </row>
    <row r="5146" spans="1:9" hidden="1" outlineLevel="2">
      <c r="A5146" s="26" t="s">
        <v>1649</v>
      </c>
      <c r="B5146" s="26" t="s">
        <v>1649</v>
      </c>
      <c r="C5146" s="24" t="s">
        <v>6578</v>
      </c>
      <c r="D5146" s="26" t="str">
        <f>VLOOKUP(C5146,Baza!A:E,5,FALSE)</f>
        <v>ESCORT '95-98 СТЕКЛО ФАРЫ ЛЕВОЙ</v>
      </c>
      <c r="E5146" s="25" t="str">
        <f>IF(VLOOKUP(C5146,Baza!A:D,2,FALSE)&gt;0,"+","-")</f>
        <v>-</v>
      </c>
      <c r="F5146" s="25">
        <f>VLOOKUP(C5146,Baza!A:E,3,FALSE)</f>
        <v>0</v>
      </c>
      <c r="G5146" s="25">
        <f>VLOOKUP(C5146,Baza!A:E,3,FALSE)*курс</f>
        <v>0</v>
      </c>
      <c r="H5146" s="25">
        <f>VLOOKUP(C5146,Baza!A:E,4,FALSE)</f>
        <v>0</v>
      </c>
      <c r="I5146" s="25" t="str">
        <f>VLOOKUP(C5146,BREND!A:C,2,FALSE)</f>
        <v>DEPO</v>
      </c>
    </row>
    <row r="5147" spans="1:9" hidden="1" outlineLevel="2">
      <c r="A5147" s="26" t="s">
        <v>1649</v>
      </c>
      <c r="B5147" s="26" t="s">
        <v>1649</v>
      </c>
      <c r="C5147" s="24" t="s">
        <v>6579</v>
      </c>
      <c r="D5147" s="26" t="str">
        <f>VLOOKUP(C5147,Baza!A:E,5,FALSE)</f>
        <v>ESCORT '95-98 СТЕКЛО ФАРЫ ПРАВОЙ</v>
      </c>
      <c r="E5147" s="25" t="str">
        <f>IF(VLOOKUP(C5147,Baza!A:D,2,FALSE)&gt;0,"+","-")</f>
        <v>-</v>
      </c>
      <c r="F5147" s="25">
        <f>VLOOKUP(C5147,Baza!A:E,3,FALSE)</f>
        <v>0</v>
      </c>
      <c r="G5147" s="25">
        <f>VLOOKUP(C5147,Baza!A:E,3,FALSE)*курс</f>
        <v>0</v>
      </c>
      <c r="H5147" s="25">
        <f>VLOOKUP(C5147,Baza!A:E,4,FALSE)</f>
        <v>0</v>
      </c>
      <c r="I5147" s="25" t="str">
        <f>VLOOKUP(C5147,BREND!A:C,2,FALSE)</f>
        <v>DEPO</v>
      </c>
    </row>
    <row r="5148" spans="1:9" hidden="1" outlineLevel="1" collapsed="1">
      <c r="A5148" s="96" t="s">
        <v>34</v>
      </c>
      <c r="B5148" s="96" t="s">
        <v>20449</v>
      </c>
      <c r="C5148" s="17"/>
      <c r="D5148" s="17"/>
      <c r="E5148" s="17"/>
      <c r="F5148" s="17"/>
      <c r="G5148" s="17"/>
      <c r="H5148" s="17"/>
      <c r="I5148" s="17"/>
    </row>
    <row r="5149" spans="1:9" hidden="1" outlineLevel="2">
      <c r="A5149" s="96" t="s">
        <v>20449</v>
      </c>
      <c r="B5149" s="96" t="s">
        <v>738</v>
      </c>
      <c r="C5149" s="17"/>
      <c r="D5149" s="17"/>
      <c r="E5149" s="17"/>
      <c r="F5149" s="17"/>
      <c r="G5149" s="17"/>
      <c r="H5149" s="17"/>
      <c r="I5149" s="17"/>
    </row>
    <row r="5150" spans="1:9" hidden="1" outlineLevel="2">
      <c r="A5150" s="26" t="s">
        <v>738</v>
      </c>
      <c r="B5150" s="26" t="s">
        <v>738</v>
      </c>
      <c r="C5150" s="24" t="s">
        <v>737</v>
      </c>
      <c r="D5150" s="26" t="str">
        <f>VLOOKUP(C5150,Baza!A:E,5,FALSE)</f>
        <v>FIESTA '02-05 ФАРА П/КОРРЕКТОР ЛЕВАЯ</v>
      </c>
      <c r="E5150" s="25" t="str">
        <f>IF(VLOOKUP(C5150,Baza!A:D,2,FALSE)&gt;0,"+","-")</f>
        <v>-</v>
      </c>
      <c r="F5150" s="25">
        <f>VLOOKUP(C5150,Baza!A:E,3,FALSE)</f>
        <v>51</v>
      </c>
      <c r="G5150" s="25">
        <f>VLOOKUP(C5150,Baza!A:E,3,FALSE)*курс</f>
        <v>2080.7999999999997</v>
      </c>
      <c r="H5150" s="25" t="str">
        <f>VLOOKUP(C5150,Baza!A:E,4,FALSE)</f>
        <v>1198225</v>
      </c>
      <c r="I5150" s="25" t="str">
        <f>VLOOKUP(C5150,BREND!A:C,2,FALSE)</f>
        <v>DEPO</v>
      </c>
    </row>
    <row r="5151" spans="1:9" hidden="1" outlineLevel="2">
      <c r="A5151" s="26" t="s">
        <v>738</v>
      </c>
      <c r="B5151" s="26" t="s">
        <v>738</v>
      </c>
      <c r="C5151" s="24" t="s">
        <v>487</v>
      </c>
      <c r="D5151" s="26" t="str">
        <f>VLOOKUP(C5151,Baza!A:E,5,FALSE)</f>
        <v>FOCUS/FIESTA/KA ТОРМОЗНЫЕ ДИСКИ ПЕРЕДНИЕ (2ШТ.)  =09.7806.10</v>
      </c>
      <c r="E5151" s="25" t="str">
        <f>IF(VLOOKUP(C5151,Baza!A:D,2,FALSE)&gt;0,"+","-")</f>
        <v>+</v>
      </c>
      <c r="F5151" s="25">
        <f>VLOOKUP(C5151,Baza!A:E,3,FALSE)</f>
        <v>13.5</v>
      </c>
      <c r="G5151" s="25">
        <f>VLOOKUP(C5151,Baza!A:E,3,FALSE)*курс</f>
        <v>550.79999999999995</v>
      </c>
      <c r="H5151" s="25" t="str">
        <f>VLOOKUP(C5151,Baza!A:E,4,FALSE)</f>
        <v>3555344</v>
      </c>
      <c r="I5151" s="25" t="str">
        <f>VLOOKUP(C5151,BREND!A:C,2,FALSE)</f>
        <v>SCHNIEDER</v>
      </c>
    </row>
    <row r="5152" spans="1:9" hidden="1" outlineLevel="2">
      <c r="A5152" s="26" t="s">
        <v>738</v>
      </c>
      <c r="B5152" s="26" t="s">
        <v>738</v>
      </c>
      <c r="C5152" s="24" t="s">
        <v>4352</v>
      </c>
      <c r="D5152" s="26" t="str">
        <f>VLOOKUP(C5152,Baza!A:E,5,FALSE)</f>
        <v>FIESTA '02-05 ФАРА П/КОРРЕКТОР ПРАВАЯ</v>
      </c>
      <c r="E5152" s="25" t="str">
        <f>IF(VLOOKUP(C5152,Baza!A:D,2,FALSE)&gt;0,"+","-")</f>
        <v>-</v>
      </c>
      <c r="F5152" s="25">
        <f>VLOOKUP(C5152,Baza!A:E,3,FALSE)</f>
        <v>51</v>
      </c>
      <c r="G5152" s="25">
        <f>VLOOKUP(C5152,Baza!A:E,3,FALSE)*курс</f>
        <v>2080.7999999999997</v>
      </c>
      <c r="H5152" s="25" t="str">
        <f>VLOOKUP(C5152,Baza!A:E,4,FALSE)</f>
        <v>1198221</v>
      </c>
      <c r="I5152" s="25" t="str">
        <f>VLOOKUP(C5152,BREND!A:C,2,FALSE)</f>
        <v>DEPO</v>
      </c>
    </row>
    <row r="5153" spans="1:9" hidden="1" outlineLevel="2">
      <c r="A5153" s="26" t="s">
        <v>738</v>
      </c>
      <c r="B5153" s="26" t="s">
        <v>738</v>
      </c>
      <c r="C5153" s="24" t="s">
        <v>4361</v>
      </c>
      <c r="D5153" s="26" t="str">
        <f>VLOOKUP(C5153,Baza!A:E,5,FALSE)</f>
        <v>FIESTA '02-05 5 ДВ. ФОНАРЬ ЗАДНИЙ ЛЕВЫЙ ВНЕШНИЙ</v>
      </c>
      <c r="E5153" s="25" t="str">
        <f>IF(VLOOKUP(C5153,Baza!A:D,2,FALSE)&gt;0,"+","-")</f>
        <v>-</v>
      </c>
      <c r="F5153" s="25">
        <f>VLOOKUP(C5153,Baza!A:E,3,FALSE)</f>
        <v>31</v>
      </c>
      <c r="G5153" s="25">
        <f>VLOOKUP(C5153,Baza!A:E,3,FALSE)*курс</f>
        <v>1264.8</v>
      </c>
      <c r="H5153" s="25" t="str">
        <f>VLOOKUP(C5153,Baza!A:E,4,FALSE)</f>
        <v>1324578</v>
      </c>
      <c r="I5153" s="25" t="str">
        <f>VLOOKUP(C5153,BREND!A:C,2,FALSE)</f>
        <v>DEPO</v>
      </c>
    </row>
    <row r="5154" spans="1:9" hidden="1" outlineLevel="2">
      <c r="A5154" s="26" t="s">
        <v>738</v>
      </c>
      <c r="B5154" s="26" t="s">
        <v>738</v>
      </c>
      <c r="C5154" s="24" t="s">
        <v>4362</v>
      </c>
      <c r="D5154" s="26" t="str">
        <f>VLOOKUP(C5154,Baza!A:E,5,FALSE)</f>
        <v>FIESTA 5 ДВ. '02-05 ФОНАРЬ ЗАДНИЙ ПРАВЫЙ, ВНЕШНИЙ</v>
      </c>
      <c r="E5154" s="25" t="str">
        <f>IF(VLOOKUP(C5154,Baza!A:D,2,FALSE)&gt;0,"+","-")</f>
        <v>-</v>
      </c>
      <c r="F5154" s="25">
        <f>VLOOKUP(C5154,Baza!A:E,3,FALSE)</f>
        <v>31</v>
      </c>
      <c r="G5154" s="25">
        <f>VLOOKUP(C5154,Baza!A:E,3,FALSE)*курс</f>
        <v>1264.8</v>
      </c>
      <c r="H5154" s="25" t="str">
        <f>VLOOKUP(C5154,Baza!A:E,4,FALSE)</f>
        <v>1324563</v>
      </c>
      <c r="I5154" s="25" t="str">
        <f>VLOOKUP(C5154,BREND!A:C,2,FALSE)</f>
        <v>DEPO</v>
      </c>
    </row>
    <row r="5155" spans="1:9" hidden="1" outlineLevel="2">
      <c r="A5155" s="26" t="s">
        <v>738</v>
      </c>
      <c r="B5155" s="26" t="s">
        <v>738</v>
      </c>
      <c r="C5155" s="24" t="s">
        <v>4440</v>
      </c>
      <c r="D5155" s="26" t="str">
        <f>VLOOKUP(C5155,Baza!A:E,5,FALSE)</f>
        <v>FIESTA '02-05 КАПОТ</v>
      </c>
      <c r="E5155" s="25" t="str">
        <f>IF(VLOOKUP(C5155,Baza!A:D,2,FALSE)&gt;0,"+","-")</f>
        <v>+</v>
      </c>
      <c r="F5155" s="25">
        <f>VLOOKUP(C5155,Baza!A:E,3,FALSE)</f>
        <v>65</v>
      </c>
      <c r="G5155" s="25">
        <f>VLOOKUP(C5155,Baza!A:E,3,FALSE)*курс</f>
        <v>2652</v>
      </c>
      <c r="H5155" s="25" t="str">
        <f>VLOOKUP(C5155,Baza!A:E,4,FALSE)</f>
        <v>1143983</v>
      </c>
      <c r="I5155" s="25" t="str">
        <f>VLOOKUP(C5155,BREND!A:C,2,FALSE)</f>
        <v>API</v>
      </c>
    </row>
    <row r="5156" spans="1:9" hidden="1" outlineLevel="2">
      <c r="A5156" s="26" t="s">
        <v>738</v>
      </c>
      <c r="B5156" s="26" t="s">
        <v>738</v>
      </c>
      <c r="C5156" s="24" t="s">
        <v>4442</v>
      </c>
      <c r="D5156" s="26" t="str">
        <f>VLOOKUP(C5156,Baza!A:E,5,FALSE)</f>
        <v>FIESTA '02-05 КРЫЛО ПЕРЕДНЕЕ, ЛЕВОЕ, С ОТВЕРСТИЯМИ</v>
      </c>
      <c r="E5156" s="25" t="str">
        <f>IF(VLOOKUP(C5156,Baza!A:D,2,FALSE)&gt;0,"+","-")</f>
        <v>+</v>
      </c>
      <c r="F5156" s="25">
        <f>VLOOKUP(C5156,Baza!A:E,3,FALSE)</f>
        <v>20</v>
      </c>
      <c r="G5156" s="25">
        <f>VLOOKUP(C5156,Baza!A:E,3,FALSE)*курс</f>
        <v>816</v>
      </c>
      <c r="H5156" s="25" t="str">
        <f>VLOOKUP(C5156,Baza!A:E,4,FALSE)</f>
        <v>1218443</v>
      </c>
      <c r="I5156" s="25" t="str">
        <f>VLOOKUP(C5156,BREND!A:C,2,FALSE)</f>
        <v>API</v>
      </c>
    </row>
    <row r="5157" spans="1:9" hidden="1" outlineLevel="2">
      <c r="A5157" s="26" t="s">
        <v>738</v>
      </c>
      <c r="B5157" s="26" t="s">
        <v>738</v>
      </c>
      <c r="C5157" s="24" t="s">
        <v>5101</v>
      </c>
      <c r="D5157" s="26" t="str">
        <f>VLOOKUP(C5157,Baza!A:E,5,FALSE)</f>
        <v xml:space="preserve">FIESTA '02- БАМПЕР </v>
      </c>
      <c r="E5157" s="25" t="str">
        <f>IF(VLOOKUP(C5157,Baza!A:D,2,FALSE)&gt;0,"+","-")</f>
        <v>+</v>
      </c>
      <c r="F5157" s="25">
        <f>VLOOKUP(C5157,Baza!A:E,3,FALSE)</f>
        <v>48</v>
      </c>
      <c r="G5157" s="25">
        <f>VLOOKUP(C5157,Baza!A:E,3,FALSE)*курс</f>
        <v>1958.3999999999999</v>
      </c>
      <c r="H5157" s="25" t="str">
        <f>VLOOKUP(C5157,Baza!A:E,4,FALSE)</f>
        <v>1214015</v>
      </c>
      <c r="I5157" s="25" t="str">
        <f>VLOOKUP(C5157,BREND!A:C,2,FALSE)</f>
        <v>API</v>
      </c>
    </row>
    <row r="5158" spans="1:9" hidden="1" outlineLevel="2">
      <c r="A5158" s="26" t="s">
        <v>738</v>
      </c>
      <c r="B5158" s="26" t="s">
        <v>738</v>
      </c>
      <c r="C5158" s="24" t="s">
        <v>5104</v>
      </c>
      <c r="D5158" s="26" t="str">
        <f>VLOOKUP(C5158,Baza!A:E,5,FALSE)</f>
        <v>FIESTA '02-05 УСИЛИТЕЛЬ БАМПЕРА ПЕРЕДНЕГО</v>
      </c>
      <c r="E5158" s="25" t="str">
        <f>IF(VLOOKUP(C5158,Baza!A:D,2,FALSE)&gt;0,"+","-")</f>
        <v>+</v>
      </c>
      <c r="F5158" s="25">
        <f>VLOOKUP(C5158,Baza!A:E,3,FALSE)</f>
        <v>26.1</v>
      </c>
      <c r="G5158" s="25">
        <f>VLOOKUP(C5158,Baza!A:E,3,FALSE)*курс</f>
        <v>1064.8799999999999</v>
      </c>
      <c r="H5158" s="25" t="str">
        <f>VLOOKUP(C5158,Baza!A:E,4,FALSE)</f>
        <v>1312310</v>
      </c>
      <c r="I5158" s="25" t="str">
        <f>VLOOKUP(C5158,BREND!A:C,2,FALSE)</f>
        <v>API</v>
      </c>
    </row>
    <row r="5159" spans="1:9" hidden="1" outlineLevel="2">
      <c r="A5159" s="26" t="s">
        <v>738</v>
      </c>
      <c r="B5159" s="26" t="s">
        <v>738</v>
      </c>
      <c r="C5159" s="24" t="s">
        <v>5105</v>
      </c>
      <c r="D5159" s="26" t="str">
        <f>VLOOKUP(C5159,Baza!A:E,5,FALSE)</f>
        <v>FIESTA '02-05 КРЫЛО ПЕРЕДНЕЕ, ПАРВОЕ, С ОТВЕРСТИЯМИ</v>
      </c>
      <c r="E5159" s="25" t="str">
        <f>IF(VLOOKUP(C5159,Baza!A:D,2,FALSE)&gt;0,"+","-")</f>
        <v>+</v>
      </c>
      <c r="F5159" s="25">
        <f>VLOOKUP(C5159,Baza!A:E,3,FALSE)</f>
        <v>20</v>
      </c>
      <c r="G5159" s="25">
        <f>VLOOKUP(C5159,Baza!A:E,3,FALSE)*курс</f>
        <v>816</v>
      </c>
      <c r="H5159" s="25" t="str">
        <f>VLOOKUP(C5159,Baza!A:E,4,FALSE)</f>
        <v>1218443</v>
      </c>
      <c r="I5159" s="25" t="str">
        <f>VLOOKUP(C5159,BREND!A:C,2,FALSE)</f>
        <v>API</v>
      </c>
    </row>
    <row r="5160" spans="1:9" hidden="1" outlineLevel="2">
      <c r="A5160" s="26" t="s">
        <v>738</v>
      </c>
      <c r="B5160" s="26" t="s">
        <v>738</v>
      </c>
      <c r="C5160" s="24" t="s">
        <v>5106</v>
      </c>
      <c r="D5160" s="26" t="str">
        <f>VLOOKUP(C5160,Baza!A:E,5,FALSE)</f>
        <v>FIESTA '02- ПОДКРЫЛОК ЛЕВЫЙ</v>
      </c>
      <c r="E5160" s="25" t="str">
        <f>IF(VLOOKUP(C5160,Baza!A:D,2,FALSE)&gt;0,"+","-")</f>
        <v>-</v>
      </c>
      <c r="F5160" s="25">
        <f>VLOOKUP(C5160,Baza!A:E,3,FALSE)</f>
        <v>7.5</v>
      </c>
      <c r="G5160" s="25">
        <f>VLOOKUP(C5160,Baza!A:E,3,FALSE)*курс</f>
        <v>306</v>
      </c>
      <c r="H5160" s="25" t="str">
        <f>VLOOKUP(C5160,Baza!A:E,4,FALSE)</f>
        <v>2S6X16115AB</v>
      </c>
      <c r="I5160" s="25" t="str">
        <f>VLOOKUP(C5160,BREND!A:C,2,FALSE)</f>
        <v>API</v>
      </c>
    </row>
    <row r="5161" spans="1:9" hidden="1" outlineLevel="2">
      <c r="A5161" s="26" t="s">
        <v>738</v>
      </c>
      <c r="B5161" s="26" t="s">
        <v>738</v>
      </c>
      <c r="C5161" s="24" t="s">
        <v>5107</v>
      </c>
      <c r="D5161" s="26" t="str">
        <f>VLOOKUP(C5161,Baza!A:E,5,FALSE)</f>
        <v>FIESTA '02- ПОДКРЫЛОК ПРАВЫЙ</v>
      </c>
      <c r="E5161" s="25" t="str">
        <f>IF(VLOOKUP(C5161,Baza!A:D,2,FALSE)&gt;0,"+","-")</f>
        <v>-</v>
      </c>
      <c r="F5161" s="25">
        <f>VLOOKUP(C5161,Baza!A:E,3,FALSE)</f>
        <v>7.5</v>
      </c>
      <c r="G5161" s="25">
        <f>VLOOKUP(C5161,Baza!A:E,3,FALSE)*курс</f>
        <v>306</v>
      </c>
      <c r="H5161" s="25" t="str">
        <f>VLOOKUP(C5161,Baza!A:E,4,FALSE)</f>
        <v>2S6X16114AC</v>
      </c>
      <c r="I5161" s="25" t="str">
        <f>VLOOKUP(C5161,BREND!A:C,2,FALSE)</f>
        <v>API</v>
      </c>
    </row>
    <row r="5162" spans="1:9" hidden="1" outlineLevel="2">
      <c r="A5162" s="26" t="s">
        <v>738</v>
      </c>
      <c r="B5162" s="26" t="s">
        <v>738</v>
      </c>
      <c r="C5162" s="24" t="s">
        <v>5517</v>
      </c>
      <c r="D5162" s="26" t="str">
        <f>VLOOKUP(C5162,Baza!A:E,5,FALSE)</f>
        <v>FIESTA '02-05 СУППОРТ РАДИАТОРА (ПЕРЕДНЯЯ ПАНЕЛЬ) БЕНЗИН V 1.2-1.6</v>
      </c>
      <c r="E5162" s="25" t="str">
        <f>IF(VLOOKUP(C5162,Baza!A:D,2,FALSE)&gt;0,"+","-")</f>
        <v>+</v>
      </c>
      <c r="F5162" s="25">
        <f>VLOOKUP(C5162,Baza!A:E,3,FALSE)</f>
        <v>67</v>
      </c>
      <c r="G5162" s="25">
        <f>VLOOKUP(C5162,Baza!A:E,3,FALSE)*курс</f>
        <v>2733.6</v>
      </c>
      <c r="H5162" s="25" t="str">
        <f>VLOOKUP(C5162,Baza!A:E,4,FALSE)</f>
        <v>1312310</v>
      </c>
      <c r="I5162" s="25" t="str">
        <f>VLOOKUP(C5162,BREND!A:C,2,FALSE)</f>
        <v>API</v>
      </c>
    </row>
    <row r="5163" spans="1:9" hidden="1" outlineLevel="2">
      <c r="A5163" s="26" t="s">
        <v>738</v>
      </c>
      <c r="B5163" s="26" t="s">
        <v>738</v>
      </c>
      <c r="C5163" s="24" t="s">
        <v>6576</v>
      </c>
      <c r="D5163" s="26" t="str">
        <f>VLOOKUP(C5163,Baza!A:E,5,FALSE)</f>
        <v>FIESTA '02-05 ФАРА П/ТУМАННАЯ ЛЕВАЯ</v>
      </c>
      <c r="E5163" s="25" t="str">
        <f>IF(VLOOKUP(C5163,Baza!A:D,2,FALSE)&gt;0,"+","-")</f>
        <v>+</v>
      </c>
      <c r="F5163" s="25">
        <f>VLOOKUP(C5163,Baza!A:E,3,FALSE)</f>
        <v>18</v>
      </c>
      <c r="G5163" s="25">
        <f>VLOOKUP(C5163,Baza!A:E,3,FALSE)*курс</f>
        <v>734.4</v>
      </c>
      <c r="H5163" s="25" t="str">
        <f>VLOOKUP(C5163,Baza!A:E,4,FALSE)</f>
        <v>088301</v>
      </c>
      <c r="I5163" s="25" t="str">
        <f>VLOOKUP(C5163,BREND!A:C,2,FALSE)</f>
        <v>DEPO</v>
      </c>
    </row>
    <row r="5164" spans="1:9" hidden="1" outlineLevel="2">
      <c r="A5164" s="26" t="s">
        <v>738</v>
      </c>
      <c r="B5164" s="26" t="s">
        <v>738</v>
      </c>
      <c r="C5164" s="24" t="s">
        <v>6577</v>
      </c>
      <c r="D5164" s="26" t="str">
        <f>VLOOKUP(C5164,Baza!A:E,5,FALSE)</f>
        <v>FIESTA '02-05 ФАРА П/ТУМАННАЯ ПРАВАЯ</v>
      </c>
      <c r="E5164" s="25" t="str">
        <f>IF(VLOOKUP(C5164,Baza!A:D,2,FALSE)&gt;0,"+","-")</f>
        <v>+</v>
      </c>
      <c r="F5164" s="25">
        <f>VLOOKUP(C5164,Baza!A:E,3,FALSE)</f>
        <v>18</v>
      </c>
      <c r="G5164" s="25">
        <f>VLOOKUP(C5164,Baza!A:E,3,FALSE)*курс</f>
        <v>734.4</v>
      </c>
      <c r="H5164" s="25" t="str">
        <f>VLOOKUP(C5164,Baza!A:E,4,FALSE)</f>
        <v>088302</v>
      </c>
      <c r="I5164" s="25" t="str">
        <f>VLOOKUP(C5164,BREND!A:C,2,FALSE)</f>
        <v>DEPO</v>
      </c>
    </row>
    <row r="5165" spans="1:9" hidden="1" outlineLevel="2">
      <c r="A5165" s="96" t="s">
        <v>20449</v>
      </c>
      <c r="B5165" s="96" t="s">
        <v>29571</v>
      </c>
      <c r="C5165" s="17"/>
      <c r="D5165" s="17"/>
      <c r="E5165" s="17"/>
      <c r="F5165" s="17"/>
      <c r="G5165" s="17"/>
      <c r="H5165" s="17"/>
      <c r="I5165" s="17"/>
    </row>
    <row r="5166" spans="1:9" hidden="1" outlineLevel="2">
      <c r="A5166" s="26" t="s">
        <v>29571</v>
      </c>
      <c r="B5166" s="26" t="s">
        <v>29571</v>
      </c>
      <c r="C5166" s="24" t="s">
        <v>2665</v>
      </c>
      <c r="D5166" s="26" t="str">
        <f>VLOOKUP(C5166,Baza!A:E,5,FALSE)</f>
        <v xml:space="preserve">FIESTA'78- РЫЧАГ ПЕРЕДНИЙ, ЛЕВЫЙ+Ш/О </v>
      </c>
      <c r="E5166" s="25" t="str">
        <f>IF(VLOOKUP(C5166,Baza!A:D,2,FALSE)&gt;0,"+","-")</f>
        <v>+</v>
      </c>
      <c r="F5166" s="25">
        <f>VLOOKUP(C5166,Baza!A:E,3,FALSE)</f>
        <v>18.2</v>
      </c>
      <c r="G5166" s="25">
        <f>VLOOKUP(C5166,Baza!A:E,3,FALSE)*курс</f>
        <v>742.56</v>
      </c>
      <c r="H5166" s="25" t="str">
        <f>VLOOKUP(C5166,Baza!A:E,4,FALSE)</f>
        <v>6111394</v>
      </c>
      <c r="I5166" s="25" t="str">
        <f>VLOOKUP(C5166,BREND!A:C,2,FALSE)</f>
        <v>VX</v>
      </c>
    </row>
    <row r="5167" spans="1:9" hidden="1" outlineLevel="2">
      <c r="A5167" s="26" t="s">
        <v>29571</v>
      </c>
      <c r="B5167" s="26" t="s">
        <v>29571</v>
      </c>
      <c r="C5167" s="24" t="s">
        <v>2666</v>
      </c>
      <c r="D5167" s="26" t="str">
        <f>VLOOKUP(C5167,Baza!A:E,5,FALSE)</f>
        <v>FIESTA'78- РЫЧАГ ПЕРЕДНИЙ+Ш/О ПРАВАЯ</v>
      </c>
      <c r="E5167" s="25" t="str">
        <f>IF(VLOOKUP(C5167,Baza!A:D,2,FALSE)&gt;0,"+","-")</f>
        <v>+</v>
      </c>
      <c r="F5167" s="25">
        <f>VLOOKUP(C5167,Baza!A:E,3,FALSE)</f>
        <v>18.2</v>
      </c>
      <c r="G5167" s="25">
        <f>VLOOKUP(C5167,Baza!A:E,3,FALSE)*курс</f>
        <v>742.56</v>
      </c>
      <c r="H5167" s="25" t="str">
        <f>VLOOKUP(C5167,Baza!A:E,4,FALSE)</f>
        <v>6111394</v>
      </c>
      <c r="I5167" s="25" t="str">
        <f>VLOOKUP(C5167,BREND!A:C,2,FALSE)</f>
        <v>VX</v>
      </c>
    </row>
    <row r="5168" spans="1:9" hidden="1" outlineLevel="2">
      <c r="A5168" s="96" t="s">
        <v>20449</v>
      </c>
      <c r="B5168" s="96" t="s">
        <v>4647</v>
      </c>
      <c r="C5168" s="17"/>
      <c r="D5168" s="17"/>
      <c r="E5168" s="17"/>
      <c r="F5168" s="17"/>
      <c r="G5168" s="17"/>
      <c r="H5168" s="17"/>
      <c r="I5168" s="17"/>
    </row>
    <row r="5169" spans="1:9" hidden="1" outlineLevel="2">
      <c r="A5169" s="26" t="s">
        <v>4647</v>
      </c>
      <c r="B5169" s="26" t="s">
        <v>4647</v>
      </c>
      <c r="C5169" s="24" t="s">
        <v>4646</v>
      </c>
      <c r="D5169" s="26" t="str">
        <f>VLOOKUP(C5169,Baza!A:E,5,FALSE)</f>
        <v>FIESTA '06-07 РЕШЕТКА РАДИАТОРА ЧЕРНАЯ</v>
      </c>
      <c r="E5169" s="25" t="str">
        <f>IF(VLOOKUP(C5169,Baza!A:D,2,FALSE)&gt;0,"+","-")</f>
        <v>-</v>
      </c>
      <c r="F5169" s="25">
        <f>VLOOKUP(C5169,Baza!A:E,3,FALSE)</f>
        <v>28</v>
      </c>
      <c r="G5169" s="25">
        <f>VLOOKUP(C5169,Baza!A:E,3,FALSE)*курс</f>
        <v>1142.3999999999999</v>
      </c>
      <c r="H5169" s="25" t="str">
        <f>VLOOKUP(C5169,Baza!A:E,4,FALSE)</f>
        <v>1386201</v>
      </c>
      <c r="I5169" s="25" t="str">
        <f>VLOOKUP(C5169,BREND!A:C,2,FALSE)</f>
        <v>TONG YANG</v>
      </c>
    </row>
    <row r="5170" spans="1:9" hidden="1" outlineLevel="2">
      <c r="A5170" s="26" t="s">
        <v>4647</v>
      </c>
      <c r="B5170" s="26" t="s">
        <v>4647</v>
      </c>
      <c r="C5170" s="24" t="s">
        <v>4648</v>
      </c>
      <c r="D5170" s="26" t="str">
        <f>VLOOKUP(C5170,Baza!A:E,5,FALSE)</f>
        <v>FIESTA '06-07 РЕШЕТКА РАДИАТОРА ХРОМИРОВАННАЯ</v>
      </c>
      <c r="E5170" s="25" t="str">
        <f>IF(VLOOKUP(C5170,Baza!A:D,2,FALSE)&gt;0,"+","-")</f>
        <v>-</v>
      </c>
      <c r="F5170" s="25">
        <f>VLOOKUP(C5170,Baza!A:E,3,FALSE)</f>
        <v>50</v>
      </c>
      <c r="G5170" s="25">
        <f>VLOOKUP(C5170,Baza!A:E,3,FALSE)*курс</f>
        <v>2039.9999999999998</v>
      </c>
      <c r="H5170" s="25" t="str">
        <f>VLOOKUP(C5170,Baza!A:E,4,FALSE)</f>
        <v>1381784</v>
      </c>
      <c r="I5170" s="25" t="str">
        <f>VLOOKUP(C5170,BREND!A:C,2,FALSE)</f>
        <v>TONG YANG</v>
      </c>
    </row>
    <row r="5171" spans="1:9" hidden="1" outlineLevel="2">
      <c r="A5171" s="26" t="s">
        <v>4647</v>
      </c>
      <c r="B5171" s="26" t="s">
        <v>4647</v>
      </c>
      <c r="C5171" s="24" t="s">
        <v>4649</v>
      </c>
      <c r="D5171" s="26" t="str">
        <f>VLOOKUP(C5171,Baza!A:E,5,FALSE)</f>
        <v>FIESTA '06-07 РЕШЕТКА БАМПЕРА ПЕРЕДНЕГО, СЕРАЯ</v>
      </c>
      <c r="E5171" s="25" t="str">
        <f>IF(VLOOKUP(C5171,Baza!A:D,2,FALSE)&gt;0,"+","-")</f>
        <v>-</v>
      </c>
      <c r="F5171" s="25">
        <f>VLOOKUP(C5171,Baza!A:E,3,FALSE)</f>
        <v>20</v>
      </c>
      <c r="G5171" s="25">
        <f>VLOOKUP(C5171,Baza!A:E,3,FALSE)*курс</f>
        <v>816</v>
      </c>
      <c r="H5171" s="25" t="str">
        <f>VLOOKUP(C5171,Baza!A:E,4,FALSE)</f>
        <v>1424462</v>
      </c>
      <c r="I5171" s="25" t="str">
        <f>VLOOKUP(C5171,BREND!A:C,2,FALSE)</f>
        <v>TONG YANG</v>
      </c>
    </row>
    <row r="5172" spans="1:9" hidden="1" outlineLevel="2">
      <c r="A5172" s="26" t="s">
        <v>4647</v>
      </c>
      <c r="B5172" s="26" t="s">
        <v>4647</v>
      </c>
      <c r="C5172" s="24" t="s">
        <v>4655</v>
      </c>
      <c r="D5172" s="26" t="str">
        <f>VLOOKUP(C5172,Baza!A:E,5,FALSE)</f>
        <v>FIESTA '06-07 КАПОТ</v>
      </c>
      <c r="E5172" s="25" t="str">
        <f>IF(VLOOKUP(C5172,Baza!A:D,2,FALSE)&gt;0,"+","-")</f>
        <v>-</v>
      </c>
      <c r="F5172" s="25">
        <f>VLOOKUP(C5172,Baza!A:E,3,FALSE)</f>
        <v>80</v>
      </c>
      <c r="G5172" s="25">
        <f>VLOOKUP(C5172,Baza!A:E,3,FALSE)*курс</f>
        <v>3264</v>
      </c>
      <c r="H5172" s="25" t="str">
        <f>VLOOKUP(C5172,Baza!A:E,4,FALSE)</f>
        <v>1422330</v>
      </c>
      <c r="I5172" s="25" t="str">
        <f>VLOOKUP(C5172,BREND!A:C,2,FALSE)</f>
        <v>TONG YANG</v>
      </c>
    </row>
    <row r="5173" spans="1:9" hidden="1" outlineLevel="2">
      <c r="A5173" s="26" t="s">
        <v>4647</v>
      </c>
      <c r="B5173" s="26" t="s">
        <v>4647</v>
      </c>
      <c r="C5173" s="24" t="s">
        <v>4919</v>
      </c>
      <c r="D5173" s="26" t="str">
        <f>VLOOKUP(C5173,Baza!A:E,5,FALSE)</f>
        <v>FIESTA '06-07 ФАРА ЛЕВАЯ</v>
      </c>
      <c r="E5173" s="25" t="str">
        <f>IF(VLOOKUP(C5173,Baza!A:D,2,FALSE)&gt;0,"+","-")</f>
        <v>+</v>
      </c>
      <c r="F5173" s="25">
        <f>VLOOKUP(C5173,Baza!A:E,3,FALSE)</f>
        <v>53</v>
      </c>
      <c r="G5173" s="25">
        <f>VLOOKUP(C5173,Baza!A:E,3,FALSE)*курс</f>
        <v>2162.3999999999996</v>
      </c>
      <c r="H5173" s="25" t="str">
        <f>VLOOKUP(C5173,Baza!A:E,4,FALSE)</f>
        <v>1416311</v>
      </c>
      <c r="I5173" s="25" t="str">
        <f>VLOOKUP(C5173,BREND!A:C,2,FALSE)</f>
        <v>DEPO</v>
      </c>
    </row>
    <row r="5174" spans="1:9" hidden="1" outlineLevel="2">
      <c r="A5174" s="26" t="s">
        <v>4647</v>
      </c>
      <c r="B5174" s="26" t="s">
        <v>4647</v>
      </c>
      <c r="C5174" s="24" t="s">
        <v>4920</v>
      </c>
      <c r="D5174" s="26" t="str">
        <f>VLOOKUP(C5174,Baza!A:E,5,FALSE)</f>
        <v>FIESTA '06-07 ФАРА ПРАВАЯ</v>
      </c>
      <c r="E5174" s="25" t="str">
        <f>IF(VLOOKUP(C5174,Baza!A:D,2,FALSE)&gt;0,"+","-")</f>
        <v>-</v>
      </c>
      <c r="F5174" s="25">
        <f>VLOOKUP(C5174,Baza!A:E,3,FALSE)</f>
        <v>53</v>
      </c>
      <c r="G5174" s="25">
        <f>VLOOKUP(C5174,Baza!A:E,3,FALSE)*курс</f>
        <v>2162.3999999999996</v>
      </c>
      <c r="H5174" s="25" t="str">
        <f>VLOOKUP(C5174,Baza!A:E,4,FALSE)</f>
        <v>1415694</v>
      </c>
      <c r="I5174" s="25" t="str">
        <f>VLOOKUP(C5174,BREND!A:C,2,FALSE)</f>
        <v>DEPO</v>
      </c>
    </row>
    <row r="5175" spans="1:9" hidden="1" outlineLevel="2">
      <c r="A5175" s="26" t="s">
        <v>4647</v>
      </c>
      <c r="B5175" s="26" t="s">
        <v>4647</v>
      </c>
      <c r="C5175" s="24" t="s">
        <v>5102</v>
      </c>
      <c r="D5175" s="26" t="str">
        <f>VLOOKUP(C5175,Baza!A:E,5,FALSE)</f>
        <v xml:space="preserve">FIESTA '06-07 РЕШЕТКА БАМПЕРА ПЕРЕДНЕГО, ЛЕВАЯ, ЧЕРНАЯ, С ОТВЕРСТИЕМ ПОД П/ТУМАННУЮ ФАРУ </v>
      </c>
      <c r="E5175" s="25" t="str">
        <f>IF(VLOOKUP(C5175,Baza!A:D,2,FALSE)&gt;0,"+","-")</f>
        <v>-</v>
      </c>
      <c r="F5175" s="25">
        <f>VLOOKUP(C5175,Baza!A:E,3,FALSE)</f>
        <v>6.8</v>
      </c>
      <c r="G5175" s="25">
        <f>VLOOKUP(C5175,Baza!A:E,3,FALSE)*курс</f>
        <v>277.44</v>
      </c>
      <c r="H5175" s="25" t="str">
        <f>VLOOKUP(C5175,Baza!A:E,4,FALSE)</f>
        <v>6S6119953BC55MW</v>
      </c>
      <c r="I5175" s="25" t="str">
        <f>VLOOKUP(C5175,BREND!A:C,2,FALSE)</f>
        <v>API</v>
      </c>
    </row>
    <row r="5176" spans="1:9" hidden="1" outlineLevel="2">
      <c r="A5176" s="26" t="s">
        <v>4647</v>
      </c>
      <c r="B5176" s="26" t="s">
        <v>4647</v>
      </c>
      <c r="C5176" s="24" t="s">
        <v>5103</v>
      </c>
      <c r="D5176" s="26" t="str">
        <f>VLOOKUP(C5176,Baza!A:E,5,FALSE)</f>
        <v>FIESTA '06-07 РЕШЕТКА ПЕРЕДНЕГО БАМПЕРА, ПРАВАЯ, ЧЕРНАЯ, С ОТВЕРСТИЕМ ПОД П/ТУМАННУЮ ФАРУ</v>
      </c>
      <c r="E5176" s="25" t="str">
        <f>IF(VLOOKUP(C5176,Baza!A:D,2,FALSE)&gt;0,"+","-")</f>
        <v>-</v>
      </c>
      <c r="F5176" s="25">
        <f>VLOOKUP(C5176,Baza!A:E,3,FALSE)</f>
        <v>6.8</v>
      </c>
      <c r="G5176" s="25">
        <f>VLOOKUP(C5176,Baza!A:E,3,FALSE)*курс</f>
        <v>277.44</v>
      </c>
      <c r="H5176" s="25" t="str">
        <f>VLOOKUP(C5176,Baza!A:E,4,FALSE)</f>
        <v>6S6119952BC55MW</v>
      </c>
      <c r="I5176" s="25" t="str">
        <f>VLOOKUP(C5176,BREND!A:C,2,FALSE)</f>
        <v>API</v>
      </c>
    </row>
    <row r="5177" spans="1:9" hidden="1" outlineLevel="2">
      <c r="A5177" s="26" t="s">
        <v>4647</v>
      </c>
      <c r="B5177" s="26" t="s">
        <v>4647</v>
      </c>
      <c r="C5177" s="24" t="s">
        <v>5516</v>
      </c>
      <c r="D5177" s="26" t="str">
        <f>VLOOKUP(C5177,Baza!A:E,5,FALSE)</f>
        <v>FIESTA '06-07 БАМПЕР ПЕРЕДНИЙ, ГРУНТОВАННЫЙ</v>
      </c>
      <c r="E5177" s="25" t="str">
        <f>IF(VLOOKUP(C5177,Baza!A:D,2,FALSE)&gt;0,"+","-")</f>
        <v>+</v>
      </c>
      <c r="F5177" s="25">
        <f>VLOOKUP(C5177,Baza!A:E,3,FALSE)</f>
        <v>49</v>
      </c>
      <c r="G5177" s="25">
        <f>VLOOKUP(C5177,Baza!A:E,3,FALSE)*курс</f>
        <v>1999.1999999999998</v>
      </c>
      <c r="H5177" s="25" t="str">
        <f>VLOOKUP(C5177,Baza!A:E,4,FALSE)</f>
        <v>1386201</v>
      </c>
      <c r="I5177" s="25" t="str">
        <f>VLOOKUP(C5177,BREND!A:C,2,FALSE)</f>
        <v>API</v>
      </c>
    </row>
    <row r="5178" spans="1:9" hidden="1" outlineLevel="2">
      <c r="A5178" s="96" t="s">
        <v>20449</v>
      </c>
      <c r="B5178" s="96" t="s">
        <v>5110</v>
      </c>
      <c r="C5178" s="17"/>
      <c r="D5178" s="17"/>
      <c r="E5178" s="17"/>
      <c r="F5178" s="17"/>
      <c r="G5178" s="17"/>
      <c r="H5178" s="17"/>
      <c r="I5178" s="17"/>
    </row>
    <row r="5179" spans="1:9" hidden="1" outlineLevel="2">
      <c r="A5179" s="26" t="s">
        <v>5110</v>
      </c>
      <c r="B5179" s="26" t="s">
        <v>5110</v>
      </c>
      <c r="C5179" s="24" t="s">
        <v>5108</v>
      </c>
      <c r="D5179" s="26" t="str">
        <f>VLOOKUP(C5179,Baza!A:E,5,FALSE)</f>
        <v>FIESTA '08- КАПОТ</v>
      </c>
      <c r="E5179" s="25" t="str">
        <f>IF(VLOOKUP(C5179,Baza!A:D,2,FALSE)&gt;0,"+","-")</f>
        <v>+</v>
      </c>
      <c r="F5179" s="25">
        <f>VLOOKUP(C5179,Baza!A:E,3,FALSE)</f>
        <v>80</v>
      </c>
      <c r="G5179" s="25">
        <f>VLOOKUP(C5179,Baza!A:E,3,FALSE)*курс</f>
        <v>3264</v>
      </c>
      <c r="H5179" s="25" t="str">
        <f>VLOOKUP(C5179,Baza!A:E,4,FALSE)</f>
        <v>1526367</v>
      </c>
      <c r="I5179" s="25" t="str">
        <f>VLOOKUP(C5179,BREND!A:C,2,FALSE)</f>
        <v>API</v>
      </c>
    </row>
    <row r="5180" spans="1:9" hidden="1" outlineLevel="2">
      <c r="A5180" s="26" t="s">
        <v>5110</v>
      </c>
      <c r="B5180" s="26" t="s">
        <v>5110</v>
      </c>
      <c r="C5180" s="24" t="s">
        <v>5111</v>
      </c>
      <c r="D5180" s="26" t="str">
        <f>VLOOKUP(C5180,Baza!A:E,5,FALSE)</f>
        <v>FIESTA '08- КРЫЛО ПЕРЕДНЕЕ, ЛЕВОЕ, БЕЗ ОТВЕРСТИЯ П/ПОВТОРИТЕЛЬ ПОВОРОТА</v>
      </c>
      <c r="E5180" s="25" t="str">
        <f>IF(VLOOKUP(C5180,Baza!A:D,2,FALSE)&gt;0,"+","-")</f>
        <v>+</v>
      </c>
      <c r="F5180" s="25">
        <f>VLOOKUP(C5180,Baza!A:E,3,FALSE)</f>
        <v>31</v>
      </c>
      <c r="G5180" s="25">
        <f>VLOOKUP(C5180,Baza!A:E,3,FALSE)*курс</f>
        <v>1264.8</v>
      </c>
      <c r="H5180" s="25" t="str">
        <f>VLOOKUP(C5180,Baza!A:E,4,FALSE)</f>
        <v>1557142</v>
      </c>
      <c r="I5180" s="25" t="str">
        <f>VLOOKUP(C5180,BREND!A:C,2,FALSE)</f>
        <v>API</v>
      </c>
    </row>
    <row r="5181" spans="1:9" hidden="1" outlineLevel="2">
      <c r="A5181" s="26" t="s">
        <v>5110</v>
      </c>
      <c r="B5181" s="26" t="s">
        <v>5110</v>
      </c>
      <c r="C5181" s="24" t="s">
        <v>5112</v>
      </c>
      <c r="D5181" s="26" t="e">
        <f>VLOOKUP(C5181,Baza!A:E,5,FALSE)</f>
        <v>#N/A</v>
      </c>
      <c r="E5181" s="25" t="e">
        <f>IF(VLOOKUP(C5181,Baza!A:D,2,FALSE)&gt;0,"+","-")</f>
        <v>#N/A</v>
      </c>
      <c r="F5181" s="25" t="e">
        <f>VLOOKUP(C5181,Baza!A:E,3,FALSE)</f>
        <v>#N/A</v>
      </c>
      <c r="G5181" s="25" t="e">
        <f>VLOOKUP(C5181,Baza!A:E,3,FALSE)*курс</f>
        <v>#N/A</v>
      </c>
      <c r="H5181" s="25" t="e">
        <f>VLOOKUP(C5181,Baza!A:E,4,FALSE)</f>
        <v>#N/A</v>
      </c>
      <c r="I5181" s="25" t="str">
        <f>VLOOKUP(C5181,BREND!A:C,2,FALSE)</f>
        <v>API</v>
      </c>
    </row>
    <row r="5182" spans="1:9" hidden="1" outlineLevel="2">
      <c r="A5182" s="26" t="s">
        <v>5110</v>
      </c>
      <c r="B5182" s="26" t="s">
        <v>5110</v>
      </c>
      <c r="C5182" s="24" t="s">
        <v>5113</v>
      </c>
      <c r="D5182" s="26" t="str">
        <f>VLOOKUP(C5182,Baza!A:E,5,FALSE)</f>
        <v>FIESTA '08- РЕШЕТКА РАДИАТОРА ЧЕРНАЯ</v>
      </c>
      <c r="E5182" s="25" t="str">
        <f>IF(VLOOKUP(C5182,Baza!A:D,2,FALSE)&gt;0,"+","-")</f>
        <v>+</v>
      </c>
      <c r="F5182" s="25">
        <f>VLOOKUP(C5182,Baza!A:E,3,FALSE)</f>
        <v>8</v>
      </c>
      <c r="G5182" s="25">
        <f>VLOOKUP(C5182,Baza!A:E,3,FALSE)*курс</f>
        <v>326.39999999999998</v>
      </c>
      <c r="H5182" s="25" t="str">
        <f>VLOOKUP(C5182,Baza!A:E,4,FALSE)</f>
        <v>MZS658200AD</v>
      </c>
      <c r="I5182" s="25" t="str">
        <f>VLOOKUP(C5182,BREND!A:C,2,FALSE)</f>
        <v>API</v>
      </c>
    </row>
    <row r="5183" spans="1:9" hidden="1" outlineLevel="2">
      <c r="A5183" s="26" t="s">
        <v>5110</v>
      </c>
      <c r="B5183" s="26" t="s">
        <v>5110</v>
      </c>
      <c r="C5183" s="24" t="s">
        <v>5118</v>
      </c>
      <c r="D5183" s="26" t="str">
        <f>VLOOKUP(C5183,Baza!A:E,5,FALSE)</f>
        <v xml:space="preserve">ESCORT/FIESTA/ORION ПОДШИПНИК ВЫЖИМНОЙ </v>
      </c>
      <c r="E5183" s="25" t="str">
        <f>IF(VLOOKUP(C5183,Baza!A:D,2,FALSE)&gt;0,"+","-")</f>
        <v>+</v>
      </c>
      <c r="F5183" s="25">
        <f>VLOOKUP(C5183,Baza!A:E,3,FALSE)</f>
        <v>4.2</v>
      </c>
      <c r="G5183" s="25">
        <f>VLOOKUP(C5183,Baza!A:E,3,FALSE)*курс</f>
        <v>171.35999999999999</v>
      </c>
      <c r="H5183" s="25" t="str">
        <f>VLOOKUP(C5183,Baza!A:E,4,FALSE)</f>
        <v>0</v>
      </c>
      <c r="I5183" s="25" t="str">
        <f>VLOOKUP(C5183,BREND!A:C,2,FALSE)</f>
        <v>CL</v>
      </c>
    </row>
    <row r="5184" spans="1:9" hidden="1" outlineLevel="2">
      <c r="A5184" s="96" t="s">
        <v>20449</v>
      </c>
      <c r="B5184" s="96" t="s">
        <v>5511</v>
      </c>
      <c r="C5184" s="17"/>
      <c r="D5184" s="17"/>
      <c r="E5184" s="17"/>
      <c r="F5184" s="17"/>
      <c r="G5184" s="17"/>
      <c r="H5184" s="17"/>
      <c r="I5184" s="17"/>
    </row>
    <row r="5185" spans="1:9" hidden="1" outlineLevel="2">
      <c r="A5185" s="26" t="s">
        <v>5511</v>
      </c>
      <c r="B5185" s="26" t="s">
        <v>5511</v>
      </c>
      <c r="C5185" s="24" t="s">
        <v>5510</v>
      </c>
      <c r="D5185" s="26" t="str">
        <f>VLOOKUP(C5185,Baza!A:E,5,FALSE)</f>
        <v>FIESTA '99-01 СУППОРТ РАДИАТОРА (ПЕРЕДНЯЯ ПАНЕЛЬ)</v>
      </c>
      <c r="E5185" s="25" t="str">
        <f>IF(VLOOKUP(C5185,Baza!A:D,2,FALSE)&gt;0,"+","-")</f>
        <v>-</v>
      </c>
      <c r="F5185" s="25">
        <f>VLOOKUP(C5185,Baza!A:E,3,FALSE)</f>
        <v>65</v>
      </c>
      <c r="G5185" s="25">
        <f>VLOOKUP(C5185,Baza!A:E,3,FALSE)*курс</f>
        <v>2652</v>
      </c>
      <c r="H5185" s="25" t="str">
        <f>VLOOKUP(C5185,Baza!A:E,4,FALSE)</f>
        <v>1098975</v>
      </c>
      <c r="I5185" s="25" t="str">
        <f>VLOOKUP(C5185,BREND!A:C,2,FALSE)</f>
        <v>API</v>
      </c>
    </row>
    <row r="5186" spans="1:9" hidden="1" outlineLevel="2">
      <c r="A5186" s="26" t="s">
        <v>5511</v>
      </c>
      <c r="B5186" s="26" t="s">
        <v>5511</v>
      </c>
      <c r="C5186" s="24" t="s">
        <v>5512</v>
      </c>
      <c r="D5186" s="26" t="str">
        <f>VLOOKUP(C5186,Baza!A:E,5,FALSE)</f>
        <v>FIESTA '99-01 КАПОТ</v>
      </c>
      <c r="E5186" s="25" t="str">
        <f>IF(VLOOKUP(C5186,Baza!A:D,2,FALSE)&gt;0,"+","-")</f>
        <v>-</v>
      </c>
      <c r="F5186" s="25">
        <f>VLOOKUP(C5186,Baza!A:E,3,FALSE)</f>
        <v>68</v>
      </c>
      <c r="G5186" s="25">
        <f>VLOOKUP(C5186,Baza!A:E,3,FALSE)*курс</f>
        <v>2774.3999999999996</v>
      </c>
      <c r="H5186" s="25" t="str">
        <f>VLOOKUP(C5186,Baza!A:E,4,FALSE)</f>
        <v>1098820</v>
      </c>
      <c r="I5186" s="25" t="str">
        <f>VLOOKUP(C5186,BREND!A:C,2,FALSE)</f>
        <v>API</v>
      </c>
    </row>
    <row r="5187" spans="1:9" hidden="1" outlineLevel="2">
      <c r="A5187" s="26" t="s">
        <v>5511</v>
      </c>
      <c r="B5187" s="26" t="s">
        <v>5511</v>
      </c>
      <c r="C5187" s="24" t="s">
        <v>5514</v>
      </c>
      <c r="D5187" s="26" t="str">
        <f>VLOOKUP(C5187,Baza!A:E,5,FALSE)</f>
        <v>FIESTA '99-01 КРЫЛО ПЕРЕДНЕЕ, ЛЕВОЕ</v>
      </c>
      <c r="E5187" s="25" t="str">
        <f>IF(VLOOKUP(C5187,Baza!A:D,2,FALSE)&gt;0,"+","-")</f>
        <v>-</v>
      </c>
      <c r="F5187" s="25">
        <f>VLOOKUP(C5187,Baza!A:E,3,FALSE)</f>
        <v>26</v>
      </c>
      <c r="G5187" s="25">
        <f>VLOOKUP(C5187,Baza!A:E,3,FALSE)*курс</f>
        <v>1060.8</v>
      </c>
      <c r="H5187" s="25" t="str">
        <f>VLOOKUP(C5187,Baza!A:E,4,FALSE)</f>
        <v>1098747</v>
      </c>
      <c r="I5187" s="25" t="str">
        <f>VLOOKUP(C5187,BREND!A:C,2,FALSE)</f>
        <v>API</v>
      </c>
    </row>
    <row r="5188" spans="1:9" hidden="1" outlineLevel="2">
      <c r="A5188" s="26" t="s">
        <v>5511</v>
      </c>
      <c r="B5188" s="26" t="s">
        <v>5511</v>
      </c>
      <c r="C5188" s="24" t="s">
        <v>5515</v>
      </c>
      <c r="D5188" s="26" t="str">
        <f>VLOOKUP(C5188,Baza!A:E,5,FALSE)</f>
        <v>FIESTA '99-01 КРЫЛО ПЕРЕДНЕЕ, ПРАВОЕ</v>
      </c>
      <c r="E5188" s="25" t="str">
        <f>IF(VLOOKUP(C5188,Baza!A:D,2,FALSE)&gt;0,"+","-")</f>
        <v>-</v>
      </c>
      <c r="F5188" s="25">
        <f>VLOOKUP(C5188,Baza!A:E,3,FALSE)</f>
        <v>26</v>
      </c>
      <c r="G5188" s="25">
        <f>VLOOKUP(C5188,Baza!A:E,3,FALSE)*курс</f>
        <v>1060.8</v>
      </c>
      <c r="H5188" s="25" t="str">
        <f>VLOOKUP(C5188,Baza!A:E,4,FALSE)</f>
        <v>1098748</v>
      </c>
      <c r="I5188" s="25" t="str">
        <f>VLOOKUP(C5188,BREND!A:C,2,FALSE)</f>
        <v>API</v>
      </c>
    </row>
    <row r="5189" spans="1:9" hidden="1" outlineLevel="2">
      <c r="A5189" s="26" t="s">
        <v>5511</v>
      </c>
      <c r="B5189" s="26" t="s">
        <v>5511</v>
      </c>
      <c r="C5189" s="24" t="s">
        <v>6546</v>
      </c>
      <c r="D5189" s="26" t="str">
        <f>VLOOKUP(C5189,Baza!A:E,5,FALSE)</f>
        <v>FIESTA '99-01 ФАРА П/КОРРЕКТОР ЛЕВАЯ</v>
      </c>
      <c r="E5189" s="25" t="str">
        <f>IF(VLOOKUP(C5189,Baza!A:D,2,FALSE)&gt;0,"+","-")</f>
        <v>+</v>
      </c>
      <c r="F5189" s="25">
        <f>VLOOKUP(C5189,Baza!A:E,3,FALSE)</f>
        <v>39</v>
      </c>
      <c r="G5189" s="25">
        <f>VLOOKUP(C5189,Baza!A:E,3,FALSE)*курс</f>
        <v>1591.1999999999998</v>
      </c>
      <c r="H5189" s="25" t="str">
        <f>VLOOKUP(C5189,Baza!A:E,4,FALSE)</f>
        <v>1106937</v>
      </c>
      <c r="I5189" s="25" t="str">
        <f>VLOOKUP(C5189,BREND!A:C,2,FALSE)</f>
        <v>DEPO</v>
      </c>
    </row>
    <row r="5190" spans="1:9" hidden="1" outlineLevel="2">
      <c r="A5190" s="26" t="s">
        <v>5511</v>
      </c>
      <c r="B5190" s="26" t="s">
        <v>5511</v>
      </c>
      <c r="C5190" s="24" t="s">
        <v>6547</v>
      </c>
      <c r="D5190" s="26" t="str">
        <f>VLOOKUP(C5190,Baza!A:E,5,FALSE)</f>
        <v>FIESTA '99-01 ФАРА П/КОРРЕКТОР ПРАВАЯ</v>
      </c>
      <c r="E5190" s="25" t="str">
        <f>IF(VLOOKUP(C5190,Baza!A:D,2,FALSE)&gt;0,"+","-")</f>
        <v>+</v>
      </c>
      <c r="F5190" s="25">
        <f>VLOOKUP(C5190,Baza!A:E,3,FALSE)</f>
        <v>39</v>
      </c>
      <c r="G5190" s="25">
        <f>VLOOKUP(C5190,Baza!A:E,3,FALSE)*курс</f>
        <v>1591.1999999999998</v>
      </c>
      <c r="H5190" s="25" t="str">
        <f>VLOOKUP(C5190,Baza!A:E,4,FALSE)</f>
        <v>1106914</v>
      </c>
      <c r="I5190" s="25" t="str">
        <f>VLOOKUP(C5190,BREND!A:C,2,FALSE)</f>
        <v>DEPO</v>
      </c>
    </row>
    <row r="5191" spans="1:9" hidden="1" outlineLevel="2">
      <c r="A5191" s="26" t="s">
        <v>5511</v>
      </c>
      <c r="B5191" s="26" t="s">
        <v>5511</v>
      </c>
      <c r="C5191" s="24" t="s">
        <v>22097</v>
      </c>
      <c r="D5191" s="26" t="str">
        <f>VLOOKUP(C5191,Baza!A:E,5,FALSE)</f>
        <v>FIESTA '99-01 СУППОРТ РАДИАТОРА (ПЕРЕДНЯЯ ПАНЕЛЬ)</v>
      </c>
      <c r="E5191" s="25" t="str">
        <f>IF(VLOOKUP(C5191,Baza!A:D,2,FALSE)&gt;0,"+","-")</f>
        <v>-</v>
      </c>
      <c r="F5191" s="25">
        <f>VLOOKUP(C5191,Baza!A:E,3,FALSE)</f>
        <v>64</v>
      </c>
      <c r="G5191" s="25">
        <f>VLOOKUP(C5191,Baza!A:E,3,FALSE)*курс</f>
        <v>2611.1999999999998</v>
      </c>
      <c r="H5191" s="25" t="str">
        <f>VLOOKUP(C5191,Baza!A:E,4,FALSE)</f>
        <v>1098975</v>
      </c>
      <c r="I5191" s="25" t="str">
        <f>VLOOKUP(C5191,BREND!A:C,2,FALSE)</f>
        <v>TONG YANG</v>
      </c>
    </row>
    <row r="5192" spans="1:9" hidden="1" outlineLevel="1" collapsed="1">
      <c r="A5192" s="96" t="s">
        <v>34</v>
      </c>
      <c r="B5192" s="96" t="s">
        <v>20450</v>
      </c>
      <c r="C5192" s="17"/>
      <c r="D5192" s="17"/>
      <c r="E5192" s="17"/>
      <c r="F5192" s="17"/>
      <c r="G5192" s="17"/>
      <c r="H5192" s="17"/>
      <c r="I5192" s="17"/>
    </row>
    <row r="5193" spans="1:9" hidden="1" outlineLevel="2">
      <c r="A5193" s="96" t="s">
        <v>20450</v>
      </c>
      <c r="B5193" s="96" t="s">
        <v>1127</v>
      </c>
      <c r="C5193" s="17"/>
      <c r="D5193" s="17"/>
      <c r="E5193" s="17"/>
      <c r="F5193" s="17"/>
      <c r="G5193" s="17"/>
      <c r="H5193" s="17"/>
      <c r="I5193" s="17"/>
    </row>
    <row r="5194" spans="1:9" hidden="1" outlineLevel="2">
      <c r="A5194" s="26" t="s">
        <v>1127</v>
      </c>
      <c r="B5194" s="26" t="s">
        <v>1127</v>
      </c>
      <c r="C5194" s="24" t="s">
        <v>1126</v>
      </c>
      <c r="D5194" s="26" t="str">
        <f>VLOOKUP(C5194,Baza!A:E,5,FALSE)</f>
        <v>FOCUS '05-07 ПОДКРЫЛОК КРЫЛА ПЕРЕДНЕГО, ПРАВОГО</v>
      </c>
      <c r="E5194" s="25" t="str">
        <f>IF(VLOOKUP(C5194,Baza!A:D,2,FALSE)&gt;0,"+","-")</f>
        <v>+</v>
      </c>
      <c r="F5194" s="25">
        <f>VLOOKUP(C5194,Baza!A:E,3,FALSE)</f>
        <v>9.5</v>
      </c>
      <c r="G5194" s="25">
        <f>VLOOKUP(C5194,Baza!A:E,3,FALSE)*курс</f>
        <v>387.59999999999997</v>
      </c>
      <c r="H5194" s="25" t="str">
        <f>VLOOKUP(C5194,Baza!A:E,4,FALSE)</f>
        <v>5M5116114AA</v>
      </c>
      <c r="I5194" s="25" t="str">
        <f>VLOOKUP(C5194,BREND!A:C,2,FALSE)</f>
        <v>API</v>
      </c>
    </row>
    <row r="5195" spans="1:9" hidden="1" outlineLevel="2">
      <c r="A5195" s="26" t="s">
        <v>1127</v>
      </c>
      <c r="B5195" s="26" t="s">
        <v>1127</v>
      </c>
      <c r="C5195" s="24" t="s">
        <v>1666</v>
      </c>
      <c r="D5195" s="26" t="str">
        <f>VLOOKUP(C5195,Baza!A:E,5,FALSE)</f>
        <v>FOCUS '05-07 БАМПЕР ПЕРЕДНИЙ, ГРУНТОВАННЫЙ, С ОТВЕРСТИЯМИ ПОД П/ТУМАННЫЕ ФАРЫ</v>
      </c>
      <c r="E5195" s="25" t="str">
        <f>IF(VLOOKUP(C5195,Baza!A:D,2,FALSE)&gt;0,"+","-")</f>
        <v>-</v>
      </c>
      <c r="F5195" s="25">
        <f>VLOOKUP(C5195,Baza!A:E,3,FALSE)</f>
        <v>45</v>
      </c>
      <c r="G5195" s="25">
        <f>VLOOKUP(C5195,Baza!A:E,3,FALSE)*курс</f>
        <v>1835.9999999999998</v>
      </c>
      <c r="H5195" s="25" t="str">
        <f>VLOOKUP(C5195,Baza!A:E,4,FALSE)</f>
        <v>1336763</v>
      </c>
      <c r="I5195" s="25" t="str">
        <f>VLOOKUP(C5195,BREND!A:C,2,FALSE)</f>
        <v>API</v>
      </c>
    </row>
    <row r="5196" spans="1:9" hidden="1" outlineLevel="2">
      <c r="A5196" s="26" t="s">
        <v>1127</v>
      </c>
      <c r="B5196" s="26" t="s">
        <v>1127</v>
      </c>
      <c r="C5196" s="24" t="s">
        <v>1667</v>
      </c>
      <c r="D5196" s="26" t="str">
        <f>VLOOKUP(C5196,Baza!A:E,5,FALSE)</f>
        <v xml:space="preserve">FOCUS' 05-07 СПОЙЛЕР ЗАДНЕГО БАМПЕРА, ЧЕРНЫЙ (ХЭТЧБЭК) </v>
      </c>
      <c r="E5196" s="25" t="str">
        <f>IF(VLOOKUP(C5196,Baza!A:D,2,FALSE)&gt;0,"+","-")</f>
        <v>-</v>
      </c>
      <c r="F5196" s="25">
        <f>VLOOKUP(C5196,Baza!A:E,3,FALSE)</f>
        <v>23</v>
      </c>
      <c r="G5196" s="25">
        <f>VLOOKUP(C5196,Baza!A:E,3,FALSE)*курс</f>
        <v>938.4</v>
      </c>
      <c r="H5196" s="25" t="str">
        <f>VLOOKUP(C5196,Baza!A:E,4,FALSE)</f>
        <v>P5M59A17A894AB</v>
      </c>
      <c r="I5196" s="25" t="str">
        <f>VLOOKUP(C5196,BREND!A:C,2,FALSE)</f>
        <v>API</v>
      </c>
    </row>
    <row r="5197" spans="1:9" hidden="1" outlineLevel="2">
      <c r="A5197" s="26" t="s">
        <v>1127</v>
      </c>
      <c r="B5197" s="26" t="s">
        <v>1127</v>
      </c>
      <c r="C5197" s="24" t="s">
        <v>1671</v>
      </c>
      <c r="D5197" s="26" t="str">
        <f>VLOOKUP(C5197,Baza!A:E,5,FALSE)</f>
        <v>FOCUS' 05-07 КАПОТ</v>
      </c>
      <c r="E5197" s="25" t="str">
        <f>IF(VLOOKUP(C5197,Baza!A:D,2,FALSE)&gt;0,"+","-")</f>
        <v>+</v>
      </c>
      <c r="F5197" s="25">
        <f>VLOOKUP(C5197,Baza!A:E,3,FALSE)</f>
        <v>75</v>
      </c>
      <c r="G5197" s="25">
        <f>VLOOKUP(C5197,Baza!A:E,3,FALSE)*курс</f>
        <v>3060</v>
      </c>
      <c r="H5197" s="25" t="str">
        <f>VLOOKUP(C5197,Baza!A:E,4,FALSE)</f>
        <v>1362909</v>
      </c>
      <c r="I5197" s="25" t="str">
        <f>VLOOKUP(C5197,BREND!A:C,2,FALSE)</f>
        <v>API</v>
      </c>
    </row>
    <row r="5198" spans="1:9" hidden="1" outlineLevel="2">
      <c r="A5198" s="26" t="s">
        <v>1127</v>
      </c>
      <c r="B5198" s="26" t="s">
        <v>1127</v>
      </c>
      <c r="C5198" s="24" t="s">
        <v>1679</v>
      </c>
      <c r="D5198" s="26" t="str">
        <f>VLOOKUP(C5198,Baza!A:E,5,FALSE)</f>
        <v>FOCUS' 05-07 КРЫЛО ПЕРЕДНЕЕ, ЛЕВОЕ</v>
      </c>
      <c r="E5198" s="25" t="str">
        <f>IF(VLOOKUP(C5198,Baza!A:D,2,FALSE)&gt;0,"+","-")</f>
        <v>-</v>
      </c>
      <c r="F5198" s="25">
        <f>VLOOKUP(C5198,Baza!A:E,3,FALSE)</f>
        <v>26</v>
      </c>
      <c r="G5198" s="25">
        <f>VLOOKUP(C5198,Baza!A:E,3,FALSE)*курс</f>
        <v>1060.8</v>
      </c>
      <c r="H5198" s="25" t="str">
        <f>VLOOKUP(C5198,Baza!A:E,4,FALSE)</f>
        <v>1344394</v>
      </c>
      <c r="I5198" s="25" t="str">
        <f>VLOOKUP(C5198,BREND!A:C,2,FALSE)</f>
        <v>API</v>
      </c>
    </row>
    <row r="5199" spans="1:9" hidden="1" outlineLevel="2">
      <c r="A5199" s="26" t="s">
        <v>1127</v>
      </c>
      <c r="B5199" s="26" t="s">
        <v>1127</v>
      </c>
      <c r="C5199" s="24" t="s">
        <v>1680</v>
      </c>
      <c r="D5199" s="26" t="str">
        <f>VLOOKUP(C5199,Baza!A:E,5,FALSE)</f>
        <v>FOCUS' 05-07 КРЫЛО ПЕРЕДНЕЕ, ПРАВОЕ</v>
      </c>
      <c r="E5199" s="25" t="str">
        <f>IF(VLOOKUP(C5199,Baza!A:D,2,FALSE)&gt;0,"+","-")</f>
        <v>-</v>
      </c>
      <c r="F5199" s="25">
        <f>VLOOKUP(C5199,Baza!A:E,3,FALSE)</f>
        <v>26</v>
      </c>
      <c r="G5199" s="25">
        <f>VLOOKUP(C5199,Baza!A:E,3,FALSE)*курс</f>
        <v>1060.8</v>
      </c>
      <c r="H5199" s="25" t="str">
        <f>VLOOKUP(C5199,Baza!A:E,4,FALSE)</f>
        <v>1344393</v>
      </c>
      <c r="I5199" s="25" t="str">
        <f>VLOOKUP(C5199,BREND!A:C,2,FALSE)</f>
        <v>API</v>
      </c>
    </row>
    <row r="5200" spans="1:9" hidden="1" outlineLevel="2">
      <c r="A5200" s="26" t="s">
        <v>1127</v>
      </c>
      <c r="B5200" s="26" t="s">
        <v>1127</v>
      </c>
      <c r="C5200" s="24" t="s">
        <v>1687</v>
      </c>
      <c r="D5200" s="26" t="str">
        <f>VLOOKUP(C5200,Baza!A:E,5,FALSE)</f>
        <v>FOCUS '05-07 МОЛДИНГ БАМПЕРА ПЕРЕДНЕГО, ЛЕВЫЙ</v>
      </c>
      <c r="E5200" s="25" t="str">
        <f>IF(VLOOKUP(C5200,Baza!A:D,2,FALSE)&gt;0,"+","-")</f>
        <v>+</v>
      </c>
      <c r="F5200" s="25">
        <f>VLOOKUP(C5200,Baza!A:E,3,FALSE)</f>
        <v>3</v>
      </c>
      <c r="G5200" s="25">
        <f>VLOOKUP(C5200,Baza!A:E,3,FALSE)*курс</f>
        <v>122.39999999999999</v>
      </c>
      <c r="H5200" s="25" t="str">
        <f>VLOOKUP(C5200,Baza!A:E,4,FALSE)</f>
        <v>PM5117F909AA</v>
      </c>
      <c r="I5200" s="25" t="str">
        <f>VLOOKUP(C5200,BREND!A:C,2,FALSE)</f>
        <v>API</v>
      </c>
    </row>
    <row r="5201" spans="1:9" hidden="1" outlineLevel="2">
      <c r="A5201" s="26" t="s">
        <v>1127</v>
      </c>
      <c r="B5201" s="26" t="s">
        <v>1127</v>
      </c>
      <c r="C5201" s="24" t="s">
        <v>1688</v>
      </c>
      <c r="D5201" s="26" t="str">
        <f>VLOOKUP(C5201,Baza!A:E,5,FALSE)</f>
        <v>FOCUS '05-07 МОЛДИНГ БАМПЕРА ПЕРЕДНЕГО, ПРАВЫЙ</v>
      </c>
      <c r="E5201" s="25" t="str">
        <f>IF(VLOOKUP(C5201,Baza!A:D,2,FALSE)&gt;0,"+","-")</f>
        <v>+</v>
      </c>
      <c r="F5201" s="25">
        <f>VLOOKUP(C5201,Baza!A:E,3,FALSE)</f>
        <v>3</v>
      </c>
      <c r="G5201" s="25">
        <f>VLOOKUP(C5201,Baza!A:E,3,FALSE)*курс</f>
        <v>122.39999999999999</v>
      </c>
      <c r="H5201" s="25" t="str">
        <f>VLOOKUP(C5201,Baza!A:E,4,FALSE)</f>
        <v>PM5117F908AA</v>
      </c>
      <c r="I5201" s="25" t="str">
        <f>VLOOKUP(C5201,BREND!A:C,2,FALSE)</f>
        <v>API</v>
      </c>
    </row>
    <row r="5202" spans="1:9" hidden="1" outlineLevel="2">
      <c r="A5202" s="26" t="s">
        <v>1127</v>
      </c>
      <c r="B5202" s="26" t="s">
        <v>1127</v>
      </c>
      <c r="C5202" s="24" t="s">
        <v>1689</v>
      </c>
      <c r="D5202" s="26" t="str">
        <f>VLOOKUP(C5202,Baza!A:E,5,FALSE)</f>
        <v xml:space="preserve">FOCUS '04-07 НАКЛАДКА ПЕРЕДНЕГО БАМПЕРА, ЛЕВАЯ, ПЛАСТИКОВАЯ  </v>
      </c>
      <c r="E5202" s="25" t="str">
        <f>IF(VLOOKUP(C5202,Baza!A:D,2,FALSE)&gt;0,"+","-")</f>
        <v>-</v>
      </c>
      <c r="F5202" s="25">
        <f>VLOOKUP(C5202,Baza!A:E,3,FALSE)</f>
        <v>2</v>
      </c>
      <c r="G5202" s="25">
        <f>VLOOKUP(C5202,Baza!A:E,3,FALSE)*курс</f>
        <v>81.599999999999994</v>
      </c>
      <c r="H5202" s="25" t="str">
        <f>VLOOKUP(C5202,Baza!A:E,4,FALSE)</f>
        <v>4M5117E857A</v>
      </c>
      <c r="I5202" s="25" t="str">
        <f>VLOOKUP(C5202,BREND!A:C,2,FALSE)</f>
        <v>API</v>
      </c>
    </row>
    <row r="5203" spans="1:9" hidden="1" outlineLevel="2">
      <c r="A5203" s="26" t="s">
        <v>1127</v>
      </c>
      <c r="B5203" s="26" t="s">
        <v>1127</v>
      </c>
      <c r="C5203" s="24" t="s">
        <v>1690</v>
      </c>
      <c r="D5203" s="26" t="str">
        <f>VLOOKUP(C5203,Baza!A:E,5,FALSE)</f>
        <v xml:space="preserve">FOCUS '04-07 НАКЛАДКА ПЕРЕДНЕГО БАМПЕРА, ПРАВАЯ, ПЛАСТИКОВАЯ  </v>
      </c>
      <c r="E5203" s="25" t="str">
        <f>IF(VLOOKUP(C5203,Baza!A:D,2,FALSE)&gt;0,"+","-")</f>
        <v>-</v>
      </c>
      <c r="F5203" s="25">
        <f>VLOOKUP(C5203,Baza!A:E,3,FALSE)</f>
        <v>2</v>
      </c>
      <c r="G5203" s="25">
        <f>VLOOKUP(C5203,Baza!A:E,3,FALSE)*курс</f>
        <v>81.599999999999994</v>
      </c>
      <c r="H5203" s="25" t="str">
        <f>VLOOKUP(C5203,Baza!A:E,4,FALSE)</f>
        <v>4M5117E856A</v>
      </c>
      <c r="I5203" s="25" t="str">
        <f>VLOOKUP(C5203,BREND!A:C,2,FALSE)</f>
        <v>API</v>
      </c>
    </row>
    <row r="5204" spans="1:9" hidden="1" outlineLevel="2">
      <c r="A5204" s="26" t="s">
        <v>1127</v>
      </c>
      <c r="B5204" s="26" t="s">
        <v>1127</v>
      </c>
      <c r="C5204" s="24" t="s">
        <v>1694</v>
      </c>
      <c r="D5204" s="26" t="str">
        <f>VLOOKUP(C5204,Baza!A:E,5,FALSE)</f>
        <v>FOCUS' 05-07 СУППОРТ РАДИАТОРА (ПЕРЕДНЯЯ ПАНЕЛЬ)</v>
      </c>
      <c r="E5204" s="25" t="str">
        <f>IF(VLOOKUP(C5204,Baza!A:D,2,FALSE)&gt;0,"+","-")</f>
        <v>-</v>
      </c>
      <c r="F5204" s="25">
        <f>VLOOKUP(C5204,Baza!A:E,3,FALSE)</f>
        <v>67</v>
      </c>
      <c r="G5204" s="25">
        <f>VLOOKUP(C5204,Baza!A:E,3,FALSE)*курс</f>
        <v>2733.6</v>
      </c>
      <c r="H5204" s="25" t="str">
        <f>VLOOKUP(C5204,Baza!A:E,4,FALSE)</f>
        <v>1333706</v>
      </c>
      <c r="I5204" s="25" t="str">
        <f>VLOOKUP(C5204,BREND!A:C,2,FALSE)</f>
        <v>API</v>
      </c>
    </row>
    <row r="5205" spans="1:9" hidden="1" outlineLevel="2">
      <c r="A5205" s="26" t="s">
        <v>1127</v>
      </c>
      <c r="B5205" s="26" t="s">
        <v>1127</v>
      </c>
      <c r="C5205" s="24" t="s">
        <v>1697</v>
      </c>
      <c r="D5205" s="26" t="str">
        <f>VLOOKUP(C5205,Baza!A:E,5,FALSE)</f>
        <v>FOCUS' 05-07 РЕШЕТКА РАДИАТОРА ХРОМИРОВАННАЯ, СЕРАЯ</v>
      </c>
      <c r="E5205" s="25" t="str">
        <f>IF(VLOOKUP(C5205,Baza!A:D,2,FALSE)&gt;0,"+","-")</f>
        <v>+</v>
      </c>
      <c r="F5205" s="25">
        <f>VLOOKUP(C5205,Baza!A:E,3,FALSE)</f>
        <v>24</v>
      </c>
      <c r="G5205" s="25">
        <f>VLOOKUP(C5205,Baza!A:E,3,FALSE)*курс</f>
        <v>979.19999999999993</v>
      </c>
      <c r="H5205" s="25" t="str">
        <f>VLOOKUP(C5205,Baza!A:E,4,FALSE)</f>
        <v>1337961</v>
      </c>
      <c r="I5205" s="25" t="str">
        <f>VLOOKUP(C5205,BREND!A:C,2,FALSE)</f>
        <v>API</v>
      </c>
    </row>
    <row r="5206" spans="1:9" hidden="1" outlineLevel="2">
      <c r="A5206" s="26" t="s">
        <v>1127</v>
      </c>
      <c r="B5206" s="26" t="s">
        <v>1127</v>
      </c>
      <c r="C5206" s="24" t="s">
        <v>1699</v>
      </c>
      <c r="D5206" s="26" t="str">
        <f>VLOOKUP(C5206,Baza!A:E,5,FALSE)</f>
        <v>FOCUS' 05-07 БАМПЕР ЗАДНИЙ, ГРУНТОВАННЫЙ (ХЭТЧБЭК)</v>
      </c>
      <c r="E5206" s="25" t="str">
        <f>IF(VLOOKUP(C5206,Baza!A:D,2,FALSE)&gt;0,"+","-")</f>
        <v>-</v>
      </c>
      <c r="F5206" s="25">
        <f>VLOOKUP(C5206,Baza!A:E,3,FALSE)</f>
        <v>50</v>
      </c>
      <c r="G5206" s="25">
        <f>VLOOKUP(C5206,Baza!A:E,3,FALSE)*курс</f>
        <v>2039.9999999999998</v>
      </c>
      <c r="H5206" s="25" t="str">
        <f>VLOOKUP(C5206,Baza!A:E,4,FALSE)</f>
        <v>1336747</v>
      </c>
      <c r="I5206" s="25" t="str">
        <f>VLOOKUP(C5206,BREND!A:C,2,FALSE)</f>
        <v>API</v>
      </c>
    </row>
    <row r="5207" spans="1:9" hidden="1" outlineLevel="2">
      <c r="A5207" s="26" t="s">
        <v>1127</v>
      </c>
      <c r="B5207" s="26" t="s">
        <v>1127</v>
      </c>
      <c r="C5207" s="24" t="s">
        <v>1700</v>
      </c>
      <c r="D5207" s="26" t="str">
        <f>VLOOKUP(C5207,Baza!A:E,5,FALSE)</f>
        <v>FOCUS '05-07 УСИЛИТЕЛЬ БАМПЕРА ЗАДНЕГО</v>
      </c>
      <c r="E5207" s="25" t="str">
        <f>IF(VLOOKUP(C5207,Baza!A:D,2,FALSE)&gt;0,"+","-")</f>
        <v>+</v>
      </c>
      <c r="F5207" s="25">
        <f>VLOOKUP(C5207,Baza!A:E,3,FALSE)</f>
        <v>40</v>
      </c>
      <c r="G5207" s="25">
        <f>VLOOKUP(C5207,Baza!A:E,3,FALSE)*курс</f>
        <v>1632</v>
      </c>
      <c r="H5207" s="25" t="str">
        <f>VLOOKUP(C5207,Baza!A:E,4,FALSE)</f>
        <v>1362974</v>
      </c>
      <c r="I5207" s="25" t="str">
        <f>VLOOKUP(C5207,BREND!A:C,2,FALSE)</f>
        <v>API</v>
      </c>
    </row>
    <row r="5208" spans="1:9" hidden="1" outlineLevel="2">
      <c r="A5208" s="26" t="s">
        <v>1127</v>
      </c>
      <c r="B5208" s="26" t="s">
        <v>1127</v>
      </c>
      <c r="C5208" s="24" t="s">
        <v>1703</v>
      </c>
      <c r="D5208" s="26" t="str">
        <f>VLOOKUP(C5208,Baza!A:E,5,FALSE)</f>
        <v>FOCUS '05- ФАРА П/КОРРЕКТОР ЛЕВАЯ, ВНУТРИ ЧЕРНАЯ</v>
      </c>
      <c r="E5208" s="25" t="str">
        <f>IF(VLOOKUP(C5208,Baza!A:D,2,FALSE)&gt;0,"+","-")</f>
        <v>-</v>
      </c>
      <c r="F5208" s="25">
        <f>VLOOKUP(C5208,Baza!A:E,3,FALSE)</f>
        <v>42</v>
      </c>
      <c r="G5208" s="25">
        <f>VLOOKUP(C5208,Baza!A:E,3,FALSE)*курс</f>
        <v>1713.6</v>
      </c>
      <c r="H5208" s="25" t="str">
        <f>VLOOKUP(C5208,Baza!A:E,4,FALSE)</f>
        <v>4M51-13101-JA</v>
      </c>
      <c r="I5208" s="25" t="str">
        <f>VLOOKUP(C5208,BREND!A:C,2,FALSE)</f>
        <v>DEPO</v>
      </c>
    </row>
    <row r="5209" spans="1:9" hidden="1" outlineLevel="2">
      <c r="A5209" s="26" t="s">
        <v>1127</v>
      </c>
      <c r="B5209" s="26" t="s">
        <v>1127</v>
      </c>
      <c r="C5209" s="24" t="s">
        <v>1704</v>
      </c>
      <c r="D5209" s="26" t="str">
        <f>VLOOKUP(C5209,Baza!A:E,5,FALSE)</f>
        <v>FOCUS '05- ФАРА П/КОРРЕКТОР  ПРАВАЯ, ВНУТРИ ЧЕРНАЯ</v>
      </c>
      <c r="E5209" s="25" t="str">
        <f>IF(VLOOKUP(C5209,Baza!A:D,2,FALSE)&gt;0,"+","-")</f>
        <v>-</v>
      </c>
      <c r="F5209" s="25">
        <f>VLOOKUP(C5209,Baza!A:E,3,FALSE)</f>
        <v>42</v>
      </c>
      <c r="G5209" s="25">
        <f>VLOOKUP(C5209,Baza!A:E,3,FALSE)*курс</f>
        <v>1713.6</v>
      </c>
      <c r="H5209" s="25" t="str">
        <f>VLOOKUP(C5209,Baza!A:E,4,FALSE)</f>
        <v>4M51-13099-JA</v>
      </c>
      <c r="I5209" s="25" t="str">
        <f>VLOOKUP(C5209,BREND!A:C,2,FALSE)</f>
        <v>DEPO</v>
      </c>
    </row>
    <row r="5210" spans="1:9" hidden="1" outlineLevel="2">
      <c r="A5210" s="26" t="s">
        <v>1127</v>
      </c>
      <c r="B5210" s="26" t="s">
        <v>1127</v>
      </c>
      <c r="C5210" s="24" t="s">
        <v>1709</v>
      </c>
      <c r="D5210" s="26" t="str">
        <f>VLOOKUP(C5210,Baza!A:E,5,FALSE)</f>
        <v>FOCUS' 05-07 ФАРА П/ТУМАННАЯ ЛЕВАЯ</v>
      </c>
      <c r="E5210" s="25" t="str">
        <f>IF(VLOOKUP(C5210,Baza!A:D,2,FALSE)&gt;0,"+","-")</f>
        <v>+</v>
      </c>
      <c r="F5210" s="25">
        <f>VLOOKUP(C5210,Baza!A:E,3,FALSE)</f>
        <v>14</v>
      </c>
      <c r="G5210" s="25">
        <f>VLOOKUP(C5210,Baza!A:E,3,FALSE)*курс</f>
        <v>571.19999999999993</v>
      </c>
      <c r="H5210" s="25" t="str">
        <f>VLOOKUP(C5210,Baza!A:E,4,FALSE)</f>
        <v>3M5115K202AA</v>
      </c>
      <c r="I5210" s="25" t="str">
        <f>VLOOKUP(C5210,BREND!A:C,2,FALSE)</f>
        <v>DEPO</v>
      </c>
    </row>
    <row r="5211" spans="1:9" hidden="1" outlineLevel="2">
      <c r="A5211" s="26" t="s">
        <v>1127</v>
      </c>
      <c r="B5211" s="26" t="s">
        <v>1127</v>
      </c>
      <c r="C5211" s="24" t="s">
        <v>1710</v>
      </c>
      <c r="D5211" s="26" t="str">
        <f>VLOOKUP(C5211,Baza!A:E,5,FALSE)</f>
        <v>FOCUS' 05-07 ФАРА П/ТУМАННАЯ ПРАВАЯ</v>
      </c>
      <c r="E5211" s="25" t="str">
        <f>IF(VLOOKUP(C5211,Baza!A:D,2,FALSE)&gt;0,"+","-")</f>
        <v>+</v>
      </c>
      <c r="F5211" s="25">
        <f>VLOOKUP(C5211,Baza!A:E,3,FALSE)</f>
        <v>14</v>
      </c>
      <c r="G5211" s="25">
        <f>VLOOKUP(C5211,Baza!A:E,3,FALSE)*курс</f>
        <v>571.19999999999993</v>
      </c>
      <c r="H5211" s="25" t="str">
        <f>VLOOKUP(C5211,Baza!A:E,4,FALSE)</f>
        <v>3M5115K202AA</v>
      </c>
      <c r="I5211" s="25" t="str">
        <f>VLOOKUP(C5211,BREND!A:C,2,FALSE)</f>
        <v>DEPO</v>
      </c>
    </row>
    <row r="5212" spans="1:9" hidden="1" outlineLevel="2">
      <c r="A5212" s="26" t="s">
        <v>1127</v>
      </c>
      <c r="B5212" s="26" t="s">
        <v>1127</v>
      </c>
      <c r="C5212" s="24" t="s">
        <v>3142</v>
      </c>
      <c r="D5212" s="26" t="str">
        <f>VLOOKUP(C5212,Baza!A:E,5,FALSE)</f>
        <v>FOCUS '05-07 ЗЕРКАЛО ЭЛЕКТРИЧЕСКОЕ, ПРАВОЕ</v>
      </c>
      <c r="E5212" s="25" t="str">
        <f>IF(VLOOKUP(C5212,Baza!A:D,2,FALSE)&gt;0,"+","-")</f>
        <v>+</v>
      </c>
      <c r="F5212" s="25">
        <f>VLOOKUP(C5212,Baza!A:E,3,FALSE)</f>
        <v>24</v>
      </c>
      <c r="G5212" s="25">
        <f>VLOOKUP(C5212,Baza!A:E,3,FALSE)*курс</f>
        <v>979.19999999999993</v>
      </c>
      <c r="H5212" s="25" t="str">
        <f>VLOOKUP(C5212,Baza!A:E,4,FALSE)</f>
        <v>1376291</v>
      </c>
      <c r="I5212" s="25" t="str">
        <f>VLOOKUP(C5212,BREND!A:C,2,FALSE)</f>
        <v>VIEW MAX</v>
      </c>
    </row>
    <row r="5213" spans="1:9" hidden="1" outlineLevel="2">
      <c r="A5213" s="26" t="s">
        <v>1127</v>
      </c>
      <c r="B5213" s="26" t="s">
        <v>1127</v>
      </c>
      <c r="C5213" s="24" t="s">
        <v>3877</v>
      </c>
      <c r="D5213" s="26" t="str">
        <f>VLOOKUP(C5213,Baza!A:E,5,FALSE)</f>
        <v xml:space="preserve">FOCUS '05-07  БАМПЕР ЗАДНИЙ </v>
      </c>
      <c r="E5213" s="25" t="str">
        <f>IF(VLOOKUP(C5213,Baza!A:D,2,FALSE)&gt;0,"+","-")</f>
        <v>-</v>
      </c>
      <c r="F5213" s="25">
        <f>VLOOKUP(C5213,Baza!A:E,3,FALSE)</f>
        <v>68</v>
      </c>
      <c r="G5213" s="25">
        <f>VLOOKUP(C5213,Baza!A:E,3,FALSE)*курс</f>
        <v>2774.3999999999996</v>
      </c>
      <c r="H5213" s="25" t="str">
        <f>VLOOKUP(C5213,Baza!A:E,4,FALSE)</f>
        <v>P5M5917K819AB</v>
      </c>
      <c r="I5213" s="25" t="str">
        <f>VLOOKUP(C5213,BREND!A:C,2,FALSE)</f>
        <v>API</v>
      </c>
    </row>
    <row r="5214" spans="1:9" hidden="1" outlineLevel="2">
      <c r="A5214" s="26" t="s">
        <v>1127</v>
      </c>
      <c r="B5214" s="26" t="s">
        <v>1127</v>
      </c>
      <c r="C5214" s="24" t="s">
        <v>4199</v>
      </c>
      <c r="D5214" s="26" t="str">
        <f>VLOOKUP(C5214,Baza!A:E,5,FALSE)</f>
        <v>FOCUS '05-07 РЕШЕТКА БАМПЕРА ПЕРЕДНЕГО, ЛЕВАЯ, БЕЗ ОТВЕРСТИЙ ПОД П/ТУМАННЫЕ ФАРЫ</v>
      </c>
      <c r="E5214" s="25" t="str">
        <f>IF(VLOOKUP(C5214,Baza!A:D,2,FALSE)&gt;0,"+","-")</f>
        <v>+</v>
      </c>
      <c r="F5214" s="25">
        <f>VLOOKUP(C5214,Baza!A:E,3,FALSE)</f>
        <v>3</v>
      </c>
      <c r="G5214" s="25">
        <f>VLOOKUP(C5214,Baza!A:E,3,FALSE)*курс</f>
        <v>122.39999999999999</v>
      </c>
      <c r="H5214" s="25" t="str">
        <f>VLOOKUP(C5214,Baza!A:E,4,FALSE)</f>
        <v>4M5119952B</v>
      </c>
      <c r="I5214" s="25" t="str">
        <f>VLOOKUP(C5214,BREND!A:C,2,FALSE)</f>
        <v>API</v>
      </c>
    </row>
    <row r="5215" spans="1:9" hidden="1" outlineLevel="2">
      <c r="A5215" s="26" t="s">
        <v>1127</v>
      </c>
      <c r="B5215" s="26" t="s">
        <v>1127</v>
      </c>
      <c r="C5215" s="24" t="s">
        <v>4200</v>
      </c>
      <c r="D5215" s="26" t="str">
        <f>VLOOKUP(C5215,Baza!A:E,5,FALSE)</f>
        <v>FOCUS '05-07 ПОДКРЫЛОК ПЕРЕДНЕГО КРЫЛА, ЛЕВОГО</v>
      </c>
      <c r="E5215" s="25" t="str">
        <f>IF(VLOOKUP(C5215,Baza!A:D,2,FALSE)&gt;0,"+","-")</f>
        <v>+</v>
      </c>
      <c r="F5215" s="25">
        <f>VLOOKUP(C5215,Baza!A:E,3,FALSE)</f>
        <v>9.5</v>
      </c>
      <c r="G5215" s="25">
        <f>VLOOKUP(C5215,Baza!A:E,3,FALSE)*курс</f>
        <v>387.59999999999997</v>
      </c>
      <c r="H5215" s="25" t="str">
        <f>VLOOKUP(C5215,Baza!A:E,4,FALSE)</f>
        <v>5M5116115AA</v>
      </c>
      <c r="I5215" s="25" t="str">
        <f>VLOOKUP(C5215,BREND!A:C,2,FALSE)</f>
        <v>API</v>
      </c>
    </row>
    <row r="5216" spans="1:9" hidden="1" outlineLevel="2">
      <c r="A5216" s="26" t="s">
        <v>1127</v>
      </c>
      <c r="B5216" s="26" t="s">
        <v>1127</v>
      </c>
      <c r="C5216" s="24" t="s">
        <v>4875</v>
      </c>
      <c r="D5216" s="26" t="str">
        <f>VLOOKUP(C5216,Baza!A:E,5,FALSE)</f>
        <v>FOCUS 4ДВ./5ДВ. '05-07 ФОНАРЬ ЛЕВЫЙ</v>
      </c>
      <c r="E5216" s="25" t="str">
        <f>IF(VLOOKUP(C5216,Baza!A:D,2,FALSE)&gt;0,"+","-")</f>
        <v>-</v>
      </c>
      <c r="F5216" s="25">
        <f>VLOOKUP(C5216,Baza!A:E,3,FALSE)</f>
        <v>28</v>
      </c>
      <c r="G5216" s="25">
        <f>VLOOKUP(C5216,Baza!A:E,3,FALSE)*курс</f>
        <v>1142.3999999999999</v>
      </c>
      <c r="H5216" s="25" t="str">
        <f>VLOOKUP(C5216,Baza!A:E,4,FALSE)</f>
        <v>1333834</v>
      </c>
      <c r="I5216" s="25" t="str">
        <f>VLOOKUP(C5216,BREND!A:C,2,FALSE)</f>
        <v>DEPO</v>
      </c>
    </row>
    <row r="5217" spans="1:9" hidden="1" outlineLevel="2">
      <c r="A5217" s="26" t="s">
        <v>1127</v>
      </c>
      <c r="B5217" s="26" t="s">
        <v>1127</v>
      </c>
      <c r="C5217" s="24" t="s">
        <v>4876</v>
      </c>
      <c r="D5217" s="26" t="str">
        <f>VLOOKUP(C5217,Baza!A:E,5,FALSE)</f>
        <v>FOCUS 4ДВ./5ДВ.'05-07 ФОНАРЬ ПРАВЫЙ</v>
      </c>
      <c r="E5217" s="25" t="str">
        <f>IF(VLOOKUP(C5217,Baza!A:D,2,FALSE)&gt;0,"+","-")</f>
        <v>-</v>
      </c>
      <c r="F5217" s="25">
        <f>VLOOKUP(C5217,Baza!A:E,3,FALSE)</f>
        <v>28</v>
      </c>
      <c r="G5217" s="25">
        <f>VLOOKUP(C5217,Baza!A:E,3,FALSE)*курс</f>
        <v>1142.3999999999999</v>
      </c>
      <c r="H5217" s="25" t="str">
        <f>VLOOKUP(C5217,Baza!A:E,4,FALSE)</f>
        <v>1333832</v>
      </c>
      <c r="I5217" s="25" t="str">
        <f>VLOOKUP(C5217,BREND!A:C,2,FALSE)</f>
        <v>DEPO</v>
      </c>
    </row>
    <row r="5218" spans="1:9" hidden="1" outlineLevel="2">
      <c r="A5218" s="26" t="s">
        <v>1127</v>
      </c>
      <c r="B5218" s="26" t="s">
        <v>1127</v>
      </c>
      <c r="C5218" s="24" t="s">
        <v>5488</v>
      </c>
      <c r="D5218" s="26" t="str">
        <f>VLOOKUP(C5218,Baza!A:E,5,FALSE)</f>
        <v xml:space="preserve">FOCUS '05-07 РЕШЕТКА БАМПЕРА ПЕРЕДНЕГО, ПРАВАЯ, БЕЗ ОТВЕРСТИЙ ПОД П/ТУМАННЫЕ ФАРЫ </v>
      </c>
      <c r="E5218" s="25" t="str">
        <f>IF(VLOOKUP(C5218,Baza!A:D,2,FALSE)&gt;0,"+","-")</f>
        <v>+</v>
      </c>
      <c r="F5218" s="25">
        <f>VLOOKUP(C5218,Baza!A:E,3,FALSE)</f>
        <v>3</v>
      </c>
      <c r="G5218" s="25">
        <f>VLOOKUP(C5218,Baza!A:E,3,FALSE)*курс</f>
        <v>122.39999999999999</v>
      </c>
      <c r="H5218" s="25" t="str">
        <f>VLOOKUP(C5218,Baza!A:E,4,FALSE)</f>
        <v>4M5119951B</v>
      </c>
      <c r="I5218" s="25" t="str">
        <f>VLOOKUP(C5218,BREND!A:C,2,FALSE)</f>
        <v>API</v>
      </c>
    </row>
    <row r="5219" spans="1:9" hidden="1" outlineLevel="2">
      <c r="A5219" s="26" t="s">
        <v>1127</v>
      </c>
      <c r="B5219" s="26" t="s">
        <v>1127</v>
      </c>
      <c r="C5219" s="24" t="s">
        <v>5493</v>
      </c>
      <c r="D5219" s="26" t="str">
        <f>VLOOKUP(C5219,Baza!A:E,5,FALSE)</f>
        <v>FOCUS '05-07 СПОЙЛЕР ПЕРЕДНЕГО БАМПЕРА</v>
      </c>
      <c r="E5219" s="25" t="str">
        <f>IF(VLOOKUP(C5219,Baza!A:D,2,FALSE)&gt;0,"+","-")</f>
        <v>+</v>
      </c>
      <c r="F5219" s="25">
        <f>VLOOKUP(C5219,Baza!A:E,3,FALSE)</f>
        <v>16</v>
      </c>
      <c r="G5219" s="25">
        <f>VLOOKUP(C5219,Baza!A:E,3,FALSE)*курс</f>
        <v>652.79999999999995</v>
      </c>
      <c r="H5219" s="25" t="str">
        <f>VLOOKUP(C5219,Baza!A:E,4,FALSE)</f>
        <v>1343862</v>
      </c>
      <c r="I5219" s="25" t="str">
        <f>VLOOKUP(C5219,BREND!A:C,2,FALSE)</f>
        <v>API</v>
      </c>
    </row>
    <row r="5220" spans="1:9" hidden="1" outlineLevel="2">
      <c r="A5220" s="26" t="s">
        <v>1127</v>
      </c>
      <c r="B5220" s="26" t="s">
        <v>1127</v>
      </c>
      <c r="C5220" s="24" t="s">
        <v>5494</v>
      </c>
      <c r="D5220" s="26" t="str">
        <f>VLOOKUP(C5220,Baza!A:E,5,FALSE)</f>
        <v>FOCUS '05-07 ПЕТЛЯ КАПОТА, ЛЕВАЯ</v>
      </c>
      <c r="E5220" s="25" t="str">
        <f>IF(VLOOKUP(C5220,Baza!A:D,2,FALSE)&gt;0,"+","-")</f>
        <v>+</v>
      </c>
      <c r="F5220" s="25">
        <f>VLOOKUP(C5220,Baza!A:E,3,FALSE)</f>
        <v>4.5</v>
      </c>
      <c r="G5220" s="25">
        <f>VLOOKUP(C5220,Baza!A:E,3,FALSE)*курс</f>
        <v>183.6</v>
      </c>
      <c r="H5220" s="25" t="str">
        <f>VLOOKUP(C5220,Baza!A:E,4,FALSE)</f>
        <v>1318470</v>
      </c>
      <c r="I5220" s="25" t="str">
        <f>VLOOKUP(C5220,BREND!A:C,2,FALSE)</f>
        <v>API</v>
      </c>
    </row>
    <row r="5221" spans="1:9" hidden="1" outlineLevel="2">
      <c r="A5221" s="26" t="s">
        <v>1127</v>
      </c>
      <c r="B5221" s="26" t="s">
        <v>1127</v>
      </c>
      <c r="C5221" s="24" t="s">
        <v>5495</v>
      </c>
      <c r="D5221" s="26" t="str">
        <f>VLOOKUP(C5221,Baza!A:E,5,FALSE)</f>
        <v>FOCUS '05-07 ПЕТЛЯ КАПОТА ПРАВАЯ</v>
      </c>
      <c r="E5221" s="25" t="str">
        <f>IF(VLOOKUP(C5221,Baza!A:D,2,FALSE)&gt;0,"+","-")</f>
        <v>+</v>
      </c>
      <c r="F5221" s="25">
        <f>VLOOKUP(C5221,Baza!A:E,3,FALSE)</f>
        <v>4.5</v>
      </c>
      <c r="G5221" s="25">
        <f>VLOOKUP(C5221,Baza!A:E,3,FALSE)*курс</f>
        <v>183.6</v>
      </c>
      <c r="H5221" s="25" t="str">
        <f>VLOOKUP(C5221,Baza!A:E,4,FALSE)</f>
        <v>1318469</v>
      </c>
      <c r="I5221" s="25" t="str">
        <f>VLOOKUP(C5221,BREND!A:C,2,FALSE)</f>
        <v>API</v>
      </c>
    </row>
    <row r="5222" spans="1:9" hidden="1" outlineLevel="2">
      <c r="A5222" s="26" t="s">
        <v>1127</v>
      </c>
      <c r="B5222" s="26" t="s">
        <v>1127</v>
      </c>
      <c r="C5222" s="24" t="s">
        <v>5503</v>
      </c>
      <c r="D5222" s="26" t="str">
        <f>VLOOKUP(C5222,Baza!A:E,5,FALSE)</f>
        <v>FOCUS '05-07 ЗЕРКАЛО ЛЕВОЕ, МЕХАНИЧЕСКОЕ С ТРОСИКОМ (CONVEX) ЧЕРНОЕ</v>
      </c>
      <c r="E5222" s="25" t="str">
        <f>IF(VLOOKUP(C5222,Baza!A:D,2,FALSE)&gt;0,"+","-")</f>
        <v>-</v>
      </c>
      <c r="F5222" s="25">
        <f>VLOOKUP(C5222,Baza!A:E,3,FALSE)</f>
        <v>0</v>
      </c>
      <c r="G5222" s="25">
        <f>VLOOKUP(C5222,Baza!A:E,3,FALSE)*курс</f>
        <v>0</v>
      </c>
      <c r="H5222" s="25">
        <f>VLOOKUP(C5222,Baza!A:E,4,FALSE)</f>
        <v>0</v>
      </c>
      <c r="I5222" s="25" t="str">
        <f>VLOOKUP(C5222,BREND!A:C,2,FALSE)</f>
        <v>API</v>
      </c>
    </row>
    <row r="5223" spans="1:9" hidden="1" outlineLevel="2">
      <c r="A5223" s="26" t="s">
        <v>1127</v>
      </c>
      <c r="B5223" s="26" t="s">
        <v>1127</v>
      </c>
      <c r="C5223" s="24" t="s">
        <v>5504</v>
      </c>
      <c r="D5223" s="26" t="str">
        <f>VLOOKUP(C5223,Baza!A:E,5,FALSE)</f>
        <v>FOCUS '05-07 ЗЕРКАЛО ПРАВОЕ, ЧЕРНОЕ, МЕХАНИЧЕСКОЕ С ТРОСИКОМ (CONVEX)</v>
      </c>
      <c r="E5223" s="25" t="str">
        <f>IF(VLOOKUP(C5223,Baza!A:D,2,FALSE)&gt;0,"+","-")</f>
        <v>-</v>
      </c>
      <c r="F5223" s="25">
        <f>VLOOKUP(C5223,Baza!A:E,3,FALSE)</f>
        <v>0</v>
      </c>
      <c r="G5223" s="25">
        <f>VLOOKUP(C5223,Baza!A:E,3,FALSE)*курс</f>
        <v>0</v>
      </c>
      <c r="H5223" s="25" t="str">
        <f>VLOOKUP(C5223,Baza!A:E,4,FALSE)</f>
        <v>1365208</v>
      </c>
      <c r="I5223" s="25" t="str">
        <f>VLOOKUP(C5223,BREND!A:C,2,FALSE)</f>
        <v>API</v>
      </c>
    </row>
    <row r="5224" spans="1:9" hidden="1" outlineLevel="2">
      <c r="A5224" s="26" t="s">
        <v>1127</v>
      </c>
      <c r="B5224" s="26" t="s">
        <v>1127</v>
      </c>
      <c r="C5224" s="24" t="s">
        <v>5505</v>
      </c>
      <c r="D5224" s="26" t="str">
        <f>VLOOKUP(C5224,Baza!A:E,5,FALSE)</f>
        <v xml:space="preserve">FOCUS '05-07 ЗЕРКАЛО ЛЕВОЕ, МЕХАНИЧЕСКОЕ, ГРУНТОВАННОЕ С ТРОСИК (CONVEX) </v>
      </c>
      <c r="E5224" s="25" t="str">
        <f>IF(VLOOKUP(C5224,Baza!A:D,2,FALSE)&gt;0,"+","-")</f>
        <v>-</v>
      </c>
      <c r="F5224" s="25">
        <f>VLOOKUP(C5224,Baza!A:E,3,FALSE)</f>
        <v>0</v>
      </c>
      <c r="G5224" s="25">
        <f>VLOOKUP(C5224,Baza!A:E,3,FALSE)*курс</f>
        <v>0</v>
      </c>
      <c r="H5224" s="25" t="str">
        <f>VLOOKUP(C5224,Baza!A:E,4,FALSE)</f>
        <v>1376304</v>
      </c>
      <c r="I5224" s="25" t="str">
        <f>VLOOKUP(C5224,BREND!A:C,2,FALSE)</f>
        <v>API</v>
      </c>
    </row>
    <row r="5225" spans="1:9" hidden="1" outlineLevel="2">
      <c r="A5225" s="26" t="s">
        <v>1127</v>
      </c>
      <c r="B5225" s="26" t="s">
        <v>1127</v>
      </c>
      <c r="C5225" s="24" t="s">
        <v>5506</v>
      </c>
      <c r="D5225" s="26" t="str">
        <f>VLOOKUP(C5225,Baza!A:E,5,FALSE)</f>
        <v>FOCUS '05-07 ЗЕРКАЛО ПРАВОЕ, МЕХАНИЧЕСКОЕ,  ГРУНТОВАННОЕ С ТРОСИКОМ (CONVEX)</v>
      </c>
      <c r="E5225" s="25" t="str">
        <f>IF(VLOOKUP(C5225,Baza!A:D,2,FALSE)&gt;0,"+","-")</f>
        <v>-</v>
      </c>
      <c r="F5225" s="25">
        <f>VLOOKUP(C5225,Baza!A:E,3,FALSE)</f>
        <v>0</v>
      </c>
      <c r="G5225" s="25">
        <f>VLOOKUP(C5225,Baza!A:E,3,FALSE)*курс</f>
        <v>0</v>
      </c>
      <c r="H5225" s="25" t="str">
        <f>VLOOKUP(C5225,Baza!A:E,4,FALSE)</f>
        <v>1373380</v>
      </c>
      <c r="I5225" s="25" t="str">
        <f>VLOOKUP(C5225,BREND!A:C,2,FALSE)</f>
        <v>API</v>
      </c>
    </row>
    <row r="5226" spans="1:9" hidden="1" outlineLevel="2">
      <c r="A5226" s="26" t="s">
        <v>1127</v>
      </c>
      <c r="B5226" s="26" t="s">
        <v>1127</v>
      </c>
      <c r="C5226" s="24" t="s">
        <v>6553</v>
      </c>
      <c r="D5226" s="26" t="str">
        <f>VLOOKUP(C5226,Baza!A:E,5,FALSE)</f>
        <v>FOCUS '05- ФАРА П/КОРРЕКТОР ЛЕВАЯ</v>
      </c>
      <c r="E5226" s="25" t="str">
        <f>IF(VLOOKUP(C5226,Baza!A:D,2,FALSE)&gt;0,"+","-")</f>
        <v>-</v>
      </c>
      <c r="F5226" s="25">
        <f>VLOOKUP(C5226,Baza!A:E,3,FALSE)</f>
        <v>40</v>
      </c>
      <c r="G5226" s="25">
        <f>VLOOKUP(C5226,Baza!A:E,3,FALSE)*курс</f>
        <v>1632</v>
      </c>
      <c r="H5226" s="25" t="str">
        <f>VLOOKUP(C5226,Baza!A:E,4,FALSE)</f>
        <v>4M5113101AA</v>
      </c>
      <c r="I5226" s="25" t="str">
        <f>VLOOKUP(C5226,BREND!A:C,2,FALSE)</f>
        <v>DEPO</v>
      </c>
    </row>
    <row r="5227" spans="1:9" hidden="1" outlineLevel="2">
      <c r="A5227" s="26" t="s">
        <v>1127</v>
      </c>
      <c r="B5227" s="26" t="s">
        <v>1127</v>
      </c>
      <c r="C5227" s="24" t="s">
        <v>6554</v>
      </c>
      <c r="D5227" s="26" t="str">
        <f>VLOOKUP(C5227,Baza!A:E,5,FALSE)</f>
        <v>FOCUS '05- ФАРА П/КОРРЕКТОР ПРАВАЯ</v>
      </c>
      <c r="E5227" s="25" t="str">
        <f>IF(VLOOKUP(C5227,Baza!A:D,2,FALSE)&gt;0,"+","-")</f>
        <v>-</v>
      </c>
      <c r="F5227" s="25">
        <f>VLOOKUP(C5227,Baza!A:E,3,FALSE)</f>
        <v>42</v>
      </c>
      <c r="G5227" s="25">
        <f>VLOOKUP(C5227,Baza!A:E,3,FALSE)*курс</f>
        <v>1713.6</v>
      </c>
      <c r="H5227" s="25" t="str">
        <f>VLOOKUP(C5227,Baza!A:E,4,FALSE)</f>
        <v>4M5113099AA</v>
      </c>
      <c r="I5227" s="25" t="str">
        <f>VLOOKUP(C5227,BREND!A:C,2,FALSE)</f>
        <v>DEPO</v>
      </c>
    </row>
    <row r="5228" spans="1:9" hidden="1" outlineLevel="2">
      <c r="A5228" s="26" t="s">
        <v>1127</v>
      </c>
      <c r="B5228" s="26" t="s">
        <v>1127</v>
      </c>
      <c r="C5228" s="24" t="s">
        <v>18192</v>
      </c>
      <c r="D5228" s="26" t="str">
        <f>VLOOKUP(C5228,Baza!A:E,5,FALSE)</f>
        <v xml:space="preserve">FOCUS '05 ФАРА ЛИНЗОВАННАЯ ПОД. КСЕНОН  ВНУТРИ ХРОМИРОВАННАЯ, ТЮНИНГ, КОМПЛ.-2ШТ. </v>
      </c>
      <c r="E5228" s="25" t="str">
        <f>IF(VLOOKUP(C5228,Baza!A:D,2,FALSE)&gt;0,"+","-")</f>
        <v>-</v>
      </c>
      <c r="F5228" s="25">
        <f>VLOOKUP(C5228,Baza!A:E,3,FALSE)</f>
        <v>185</v>
      </c>
      <c r="G5228" s="25">
        <f>VLOOKUP(C5228,Baza!A:E,3,FALSE)*курс</f>
        <v>7547.9999999999991</v>
      </c>
      <c r="H5228" s="25">
        <f>VLOOKUP(C5228,Baza!A:E,4,FALSE)</f>
        <v>0</v>
      </c>
      <c r="I5228" s="25" t="str">
        <f>VLOOKUP(C5228,BREND!A:C,2,FALSE)</f>
        <v>DEPO</v>
      </c>
    </row>
    <row r="5229" spans="1:9" hidden="1" outlineLevel="2">
      <c r="A5229" s="26" t="s">
        <v>1127</v>
      </c>
      <c r="B5229" s="26" t="s">
        <v>1127</v>
      </c>
      <c r="C5229" s="35" t="s">
        <v>26241</v>
      </c>
      <c r="D5229" s="26" t="str">
        <f>VLOOKUP(C5229,Baza!A:E,5,FALSE)</f>
        <v>FORD FOCUS 05----  КОЛОДКИ ТОРМОЗНЫЙ ЗДАДННЫЙ</v>
      </c>
      <c r="E5229" s="25" t="str">
        <f>IF(VLOOKUP(C5229,Baza!A:D,2,FALSE)&gt;0,"+","-")</f>
        <v>-</v>
      </c>
      <c r="F5229" s="25">
        <f>VLOOKUP(C5229,Baza!A:E,3,FALSE)</f>
        <v>5.6</v>
      </c>
      <c r="G5229" s="25">
        <f>VLOOKUP(C5229,Baza!A:E,3,FALSE)*курс</f>
        <v>228.47999999999996</v>
      </c>
      <c r="H5229" s="25" t="str">
        <f>VLOOKUP(C5229,Baza!A:E,4,FALSE)</f>
        <v>1256.00</v>
      </c>
      <c r="I5229" s="25" t="str">
        <f>VLOOKUP(C5229,BREND!A:C,2,FALSE)</f>
        <v>SCHNIEDER</v>
      </c>
    </row>
    <row r="5230" spans="1:9" hidden="1" outlineLevel="2">
      <c r="A5230" s="26" t="s">
        <v>1127</v>
      </c>
      <c r="B5230" s="26" t="s">
        <v>1127</v>
      </c>
      <c r="C5230" s="24" t="s">
        <v>24365</v>
      </c>
      <c r="D5230" s="26" t="str">
        <f>VLOOKUP(C5230,Baza!A:E,5,FALSE)</f>
        <v xml:space="preserve">FOCUS '05-07 РЕШЕТКА БАМПЕРА ПЕРЕДНЕГО, ПРАВАЯ, C ОТВЕРСТИЙ ПОД П/ТУМАННЫЕ ФАРЫ </v>
      </c>
      <c r="E5230" s="25" t="str">
        <f>IF(VLOOKUP(C5230,Baza!A:D,2,FALSE)&gt;0,"+","-")</f>
        <v>+</v>
      </c>
      <c r="F5230" s="25">
        <f>VLOOKUP(C5230,Baza!A:E,3,FALSE)</f>
        <v>2</v>
      </c>
      <c r="G5230" s="25">
        <f>VLOOKUP(C5230,Baza!A:E,3,FALSE)*курс</f>
        <v>81.599999999999994</v>
      </c>
      <c r="H5230" s="25" t="str">
        <f>VLOOKUP(C5230,Baza!A:E,4,FALSE)</f>
        <v>5M5115A246BA</v>
      </c>
      <c r="I5230" s="25" t="str">
        <f>VLOOKUP(C5230,BREND!A:C,2,FALSE)</f>
        <v>API</v>
      </c>
    </row>
    <row r="5231" spans="1:9" hidden="1" outlineLevel="2">
      <c r="A5231" s="26" t="s">
        <v>1127</v>
      </c>
      <c r="B5231" s="26" t="s">
        <v>1127</v>
      </c>
      <c r="C5231" s="24" t="s">
        <v>27740</v>
      </c>
      <c r="D5231" s="26" t="str">
        <f>VLOOKUP(C5231,Baza!A:E,5,FALSE)</f>
        <v>FOCUS II '05-'08 ФОНАРЬ ЛЕВЫЙ</v>
      </c>
      <c r="E5231" s="25" t="str">
        <f>IF(VLOOKUP(C5231,Baza!A:D,2,FALSE)&gt;0,"+","-")</f>
        <v>+</v>
      </c>
      <c r="F5231" s="25">
        <f>VLOOKUP(C5231,Baza!A:E,3,FALSE)</f>
        <v>25</v>
      </c>
      <c r="G5231" s="25">
        <f>VLOOKUP(C5231,Baza!A:E,3,FALSE)*курс</f>
        <v>1019.9999999999999</v>
      </c>
      <c r="H5231" s="25" t="str">
        <f>VLOOKUP(C5231,Baza!A:E,4,FALSE)</f>
        <v>5M5113A603AA</v>
      </c>
      <c r="I5231" s="25" t="str">
        <f>VLOOKUP(C5231,BREND!A:C,2,FALSE)</f>
        <v>SCHNIEDER</v>
      </c>
    </row>
    <row r="5232" spans="1:9" hidden="1" outlineLevel="2">
      <c r="A5232" s="26" t="s">
        <v>1127</v>
      </c>
      <c r="B5232" s="26" t="s">
        <v>1127</v>
      </c>
      <c r="C5232" s="24" t="s">
        <v>27742</v>
      </c>
      <c r="D5232" s="26" t="str">
        <f>VLOOKUP(C5232,Baza!A:E,5,FALSE)</f>
        <v>FOCUS II '05-'08 ФОНАРЬ ПРАВЫЙ</v>
      </c>
      <c r="E5232" s="25" t="str">
        <f>IF(VLOOKUP(C5232,Baza!A:D,2,FALSE)&gt;0,"+","-")</f>
        <v>+</v>
      </c>
      <c r="F5232" s="25">
        <f>VLOOKUP(C5232,Baza!A:E,3,FALSE)</f>
        <v>25</v>
      </c>
      <c r="G5232" s="25">
        <f>VLOOKUP(C5232,Baza!A:E,3,FALSE)*курс</f>
        <v>1019.9999999999999</v>
      </c>
      <c r="H5232" s="25" t="str">
        <f>VLOOKUP(C5232,Baza!A:E,4,FALSE)</f>
        <v>5M5113A602AA</v>
      </c>
      <c r="I5232" s="25" t="str">
        <f>VLOOKUP(C5232,BREND!A:C,2,FALSE)</f>
        <v>SCHNIEDER</v>
      </c>
    </row>
    <row r="5233" spans="1:9" hidden="1" outlineLevel="2">
      <c r="A5233" s="96" t="s">
        <v>20450</v>
      </c>
      <c r="B5233" s="96" t="s">
        <v>774</v>
      </c>
      <c r="C5233" s="17"/>
      <c r="D5233" s="17"/>
      <c r="E5233" s="17"/>
      <c r="F5233" s="17"/>
      <c r="G5233" s="17"/>
      <c r="H5233" s="17"/>
      <c r="I5233" s="17"/>
    </row>
    <row r="5234" spans="1:9" hidden="1" outlineLevel="2">
      <c r="A5234" s="26" t="s">
        <v>774</v>
      </c>
      <c r="B5234" s="26" t="s">
        <v>774</v>
      </c>
      <c r="C5234" s="24" t="s">
        <v>773</v>
      </c>
      <c r="D5234" s="26" t="str">
        <f>VLOOKUP(C5234,Baza!A:E,5,FALSE)</f>
        <v>FOCUS '08- USA УСИЛИТЕЛЬ БАМПЕРА ПЕРЕДНИЙ, МЕТАЛЛИЧЕСКИЙ</v>
      </c>
      <c r="E5234" s="25" t="str">
        <f>IF(VLOOKUP(C5234,Baza!A:D,2,FALSE)&gt;0,"+","-")</f>
        <v>-</v>
      </c>
      <c r="F5234" s="25">
        <f>VLOOKUP(C5234,Baza!A:E,3,FALSE)</f>
        <v>31</v>
      </c>
      <c r="G5234" s="25">
        <f>VLOOKUP(C5234,Baza!A:E,3,FALSE)*курс</f>
        <v>1264.8</v>
      </c>
      <c r="H5234" s="25" t="str">
        <f>VLOOKUP(C5234,Baza!A:E,4,FALSE)</f>
        <v>1540638</v>
      </c>
      <c r="I5234" s="25" t="str">
        <f>VLOOKUP(C5234,BREND!A:C,2,FALSE)</f>
        <v>API</v>
      </c>
    </row>
    <row r="5235" spans="1:9" hidden="1" outlineLevel="2">
      <c r="A5235" s="26" t="s">
        <v>774</v>
      </c>
      <c r="B5235" s="26" t="s">
        <v>774</v>
      </c>
      <c r="C5235" s="24" t="s">
        <v>1882</v>
      </c>
      <c r="D5235" s="26" t="str">
        <f>VLOOKUP(C5235,Baza!A:E,5,FALSE)</f>
        <v>FOCUS '08- КАПОТ</v>
      </c>
      <c r="E5235" s="25" t="str">
        <f>IF(VLOOKUP(C5235,Baza!A:D,2,FALSE)&gt;0,"+","-")</f>
        <v>+</v>
      </c>
      <c r="F5235" s="25">
        <f>VLOOKUP(C5235,Baza!A:E,3,FALSE)</f>
        <v>73</v>
      </c>
      <c r="G5235" s="25">
        <f>VLOOKUP(C5235,Baza!A:E,3,FALSE)*курс</f>
        <v>2978.3999999999996</v>
      </c>
      <c r="H5235" s="25" t="str">
        <f>VLOOKUP(C5235,Baza!A:E,4,FALSE)</f>
        <v>1521601</v>
      </c>
      <c r="I5235" s="25" t="str">
        <f>VLOOKUP(C5235,BREND!A:C,2,FALSE)</f>
        <v>API</v>
      </c>
    </row>
    <row r="5236" spans="1:9" hidden="1" outlineLevel="2">
      <c r="A5236" s="26" t="s">
        <v>774</v>
      </c>
      <c r="B5236" s="26" t="s">
        <v>774</v>
      </c>
      <c r="C5236" s="24" t="s">
        <v>4201</v>
      </c>
      <c r="D5236" s="26" t="str">
        <f>VLOOKUP(C5236,Baza!A:E,5,FALSE)</f>
        <v>FOCUS '08- СУППОРТ РАДИАТОРА (ПЕРЕДНЯЯ ПАНЕЛЬ)</v>
      </c>
      <c r="E5236" s="25" t="str">
        <f>IF(VLOOKUP(C5236,Baza!A:D,2,FALSE)&gt;0,"+","-")</f>
        <v>-</v>
      </c>
      <c r="F5236" s="25">
        <f>VLOOKUP(C5236,Baza!A:E,3,FALSE)</f>
        <v>62.5</v>
      </c>
      <c r="G5236" s="25">
        <f>VLOOKUP(C5236,Baza!A:E,3,FALSE)*курс</f>
        <v>2550</v>
      </c>
      <c r="H5236" s="25" t="str">
        <f>VLOOKUP(C5236,Baza!A:E,4,FALSE)</f>
        <v>1502396</v>
      </c>
      <c r="I5236" s="25" t="str">
        <f>VLOOKUP(C5236,BREND!A:C,2,FALSE)</f>
        <v>API</v>
      </c>
    </row>
    <row r="5237" spans="1:9" hidden="1" outlineLevel="2">
      <c r="A5237" s="26" t="s">
        <v>774</v>
      </c>
      <c r="B5237" s="26" t="s">
        <v>774</v>
      </c>
      <c r="C5237" s="24" t="s">
        <v>4537</v>
      </c>
      <c r="D5237" s="26" t="str">
        <f>VLOOKUP(C5237,Baza!A:E,5,FALSE)</f>
        <v>FOCUS '08- КРЫЛО ПЕРЕДНЕЕ, ЛЕВОЕ</v>
      </c>
      <c r="E5237" s="25" t="str">
        <f>IF(VLOOKUP(C5237,Baza!A:D,2,FALSE)&gt;0,"+","-")</f>
        <v>-</v>
      </c>
      <c r="F5237" s="25">
        <f>VLOOKUP(C5237,Baza!A:E,3,FALSE)</f>
        <v>23</v>
      </c>
      <c r="G5237" s="25">
        <f>VLOOKUP(C5237,Baza!A:E,3,FALSE)*курс</f>
        <v>938.4</v>
      </c>
      <c r="H5237" s="25" t="str">
        <f>VLOOKUP(C5237,Baza!A:E,4,FALSE)</f>
        <v>1521597</v>
      </c>
      <c r="I5237" s="25" t="str">
        <f>VLOOKUP(C5237,BREND!A:C,2,FALSE)</f>
        <v>API</v>
      </c>
    </row>
    <row r="5238" spans="1:9" hidden="1" outlineLevel="2">
      <c r="A5238" s="26" t="s">
        <v>774</v>
      </c>
      <c r="B5238" s="26" t="s">
        <v>774</v>
      </c>
      <c r="C5238" s="24" t="s">
        <v>4538</v>
      </c>
      <c r="D5238" s="26" t="str">
        <f>VLOOKUP(C5238,Baza!A:E,5,FALSE)</f>
        <v>FOCUS '08- КРЫЛО ПЕРЕДНЕЕ, ПРАВОЕ</v>
      </c>
      <c r="E5238" s="25" t="str">
        <f>IF(VLOOKUP(C5238,Baza!A:D,2,FALSE)&gt;0,"+","-")</f>
        <v>-</v>
      </c>
      <c r="F5238" s="25">
        <f>VLOOKUP(C5238,Baza!A:E,3,FALSE)</f>
        <v>23</v>
      </c>
      <c r="G5238" s="25">
        <f>VLOOKUP(C5238,Baza!A:E,3,FALSE)*курс</f>
        <v>938.4</v>
      </c>
      <c r="H5238" s="25" t="str">
        <f>VLOOKUP(C5238,Baza!A:E,4,FALSE)</f>
        <v>1521596</v>
      </c>
      <c r="I5238" s="25" t="str">
        <f>VLOOKUP(C5238,BREND!A:C,2,FALSE)</f>
        <v>API</v>
      </c>
    </row>
    <row r="5239" spans="1:9" hidden="1" outlineLevel="2">
      <c r="A5239" s="26" t="s">
        <v>774</v>
      </c>
      <c r="B5239" s="26" t="s">
        <v>774</v>
      </c>
      <c r="C5239" s="24" t="s">
        <v>4539</v>
      </c>
      <c r="D5239" s="26" t="str">
        <f>VLOOKUP(C5239,Baza!A:E,5,FALSE)</f>
        <v>FOCUS '08- ПОДКРЫЛОК КРЫЛА ПЕРЕДНЕГО, ЛЕВОГО</v>
      </c>
      <c r="E5239" s="25" t="str">
        <f>IF(VLOOKUP(C5239,Baza!A:D,2,FALSE)&gt;0,"+","-")</f>
        <v>-</v>
      </c>
      <c r="F5239" s="25">
        <f>VLOOKUP(C5239,Baza!A:E,3,FALSE)</f>
        <v>12.5</v>
      </c>
      <c r="G5239" s="25">
        <f>VLOOKUP(C5239,Baza!A:E,3,FALSE)*курс</f>
        <v>509.99999999999994</v>
      </c>
      <c r="H5239" s="25" t="str">
        <f>VLOOKUP(C5239,Baza!A:E,4,FALSE)</f>
        <v>894Z16103A</v>
      </c>
      <c r="I5239" s="25" t="str">
        <f>VLOOKUP(C5239,BREND!A:C,2,FALSE)</f>
        <v>API</v>
      </c>
    </row>
    <row r="5240" spans="1:9" hidden="1" outlineLevel="2">
      <c r="A5240" s="26" t="s">
        <v>774</v>
      </c>
      <c r="B5240" s="26" t="s">
        <v>774</v>
      </c>
      <c r="C5240" s="24" t="s">
        <v>4540</v>
      </c>
      <c r="D5240" s="26" t="str">
        <f>VLOOKUP(C5240,Baza!A:E,5,FALSE)</f>
        <v>FOCUS '08- ПОДКРЫЛОК КРЫЛА ПЕРЕДНЕГО, ПРАВОГО</v>
      </c>
      <c r="E5240" s="25" t="str">
        <f>IF(VLOOKUP(C5240,Baza!A:D,2,FALSE)&gt;0,"+","-")</f>
        <v>-</v>
      </c>
      <c r="F5240" s="25">
        <f>VLOOKUP(C5240,Baza!A:E,3,FALSE)</f>
        <v>12.5</v>
      </c>
      <c r="G5240" s="25">
        <f>VLOOKUP(C5240,Baza!A:E,3,FALSE)*курс</f>
        <v>509.99999999999994</v>
      </c>
      <c r="H5240" s="25" t="str">
        <f>VLOOKUP(C5240,Baza!A:E,4,FALSE)</f>
        <v>89Z16102A</v>
      </c>
      <c r="I5240" s="25" t="str">
        <f>VLOOKUP(C5240,BREND!A:C,2,FALSE)</f>
        <v>API</v>
      </c>
    </row>
    <row r="5241" spans="1:9" hidden="1" outlineLevel="2">
      <c r="A5241" s="26" t="s">
        <v>774</v>
      </c>
      <c r="B5241" s="26" t="s">
        <v>774</v>
      </c>
      <c r="C5241" s="24" t="s">
        <v>4802</v>
      </c>
      <c r="D5241" s="26" t="str">
        <f>VLOOKUP(C5241,Baza!A:E,5,FALSE)</f>
        <v>FOCUS '08- ЗЕРКАЛЬНЫЙ ЭЛЕМЕНТ ЛЕВЫЙ, C ЭЛЕКТРООБОГРЕВОМ</v>
      </c>
      <c r="E5241" s="25" t="str">
        <f>IF(VLOOKUP(C5241,Baza!A:D,2,FALSE)&gt;0,"+","-")</f>
        <v>+</v>
      </c>
      <c r="F5241" s="25">
        <f>VLOOKUP(C5241,Baza!A:E,3,FALSE)</f>
        <v>18</v>
      </c>
      <c r="G5241" s="25">
        <f>VLOOKUP(C5241,Baza!A:E,3,FALSE)*курс</f>
        <v>734.4</v>
      </c>
      <c r="H5241" s="25">
        <f>VLOOKUP(C5241,Baza!A:E,4,FALSE)</f>
        <v>0</v>
      </c>
      <c r="I5241" s="25" t="str">
        <f>VLOOKUP(C5241,BREND!A:C,2,FALSE)</f>
        <v>VIEW MAX</v>
      </c>
    </row>
    <row r="5242" spans="1:9" hidden="1" outlineLevel="2">
      <c r="A5242" s="26" t="s">
        <v>774</v>
      </c>
      <c r="B5242" s="26" t="s">
        <v>774</v>
      </c>
      <c r="C5242" s="24" t="s">
        <v>4803</v>
      </c>
      <c r="D5242" s="26" t="str">
        <f>VLOOKUP(C5242,Baza!A:E,5,FALSE)</f>
        <v>FOCUS '08- ЗЕРКАЛЬНЫЙ ЭЛЕМЕНТ ПРАВЫЙ, С ЭЛЕКТРООБОГРЕВОМ</v>
      </c>
      <c r="E5242" s="25" t="str">
        <f>IF(VLOOKUP(C5242,Baza!A:D,2,FALSE)&gt;0,"+","-")</f>
        <v>+</v>
      </c>
      <c r="F5242" s="25">
        <f>VLOOKUP(C5242,Baza!A:E,3,FALSE)</f>
        <v>18</v>
      </c>
      <c r="G5242" s="25">
        <f>VLOOKUP(C5242,Baza!A:E,3,FALSE)*курс</f>
        <v>734.4</v>
      </c>
      <c r="H5242" s="25">
        <f>VLOOKUP(C5242,Baza!A:E,4,FALSE)</f>
        <v>0</v>
      </c>
      <c r="I5242" s="25" t="str">
        <f>VLOOKUP(C5242,BREND!A:C,2,FALSE)</f>
        <v>VIEW MAX</v>
      </c>
    </row>
    <row r="5243" spans="1:9" hidden="1" outlineLevel="2">
      <c r="A5243" s="26" t="s">
        <v>774</v>
      </c>
      <c r="B5243" s="26" t="s">
        <v>774</v>
      </c>
      <c r="C5243" s="24" t="s">
        <v>5100</v>
      </c>
      <c r="D5243" s="26" t="str">
        <f>VLOOKUP(C5243,Baza!A:E,5,FALSE)</f>
        <v xml:space="preserve">FOCUS '08- УСИЛИТЕЛЬ БАМПЕРА </v>
      </c>
      <c r="E5243" s="25" t="str">
        <f>IF(VLOOKUP(C5243,Baza!A:D,2,FALSE)&gt;0,"+","-")</f>
        <v>+</v>
      </c>
      <c r="F5243" s="25">
        <f>VLOOKUP(C5243,Baza!A:E,3,FALSE)</f>
        <v>42</v>
      </c>
      <c r="G5243" s="25">
        <f>VLOOKUP(C5243,Baza!A:E,3,FALSE)*курс</f>
        <v>1713.6</v>
      </c>
      <c r="H5243" s="25" t="str">
        <f>VLOOKUP(C5243,Baza!A:E,4,FALSE)</f>
        <v>8S4Z17757A</v>
      </c>
      <c r="I5243" s="25" t="str">
        <f>VLOOKUP(C5243,BREND!A:C,2,FALSE)</f>
        <v>API</v>
      </c>
    </row>
    <row r="5244" spans="1:9" hidden="1" outlineLevel="2">
      <c r="A5244" s="26" t="s">
        <v>774</v>
      </c>
      <c r="B5244" s="26" t="s">
        <v>774</v>
      </c>
      <c r="C5244" s="24" t="s">
        <v>5507</v>
      </c>
      <c r="D5244" s="26" t="str">
        <f>VLOOKUP(C5244,Baza!A:E,5,FALSE)</f>
        <v>FOCUS '08- МОЛДИНГ РЕШЕТКИ РАДИАТОРА НА КАПОТ, ВЕРХНЯЯ ЧАСТЬ, ХРОМИРОВАННЫЙ</v>
      </c>
      <c r="E5244" s="25" t="str">
        <f>IF(VLOOKUP(C5244,Baza!A:D,2,FALSE)&gt;0,"+","-")</f>
        <v>-</v>
      </c>
      <c r="F5244" s="25">
        <f>VLOOKUP(C5244,Baza!A:E,3,FALSE)</f>
        <v>19</v>
      </c>
      <c r="G5244" s="25">
        <f>VLOOKUP(C5244,Baza!A:E,3,FALSE)*курс</f>
        <v>775.19999999999993</v>
      </c>
      <c r="H5244" s="25" t="str">
        <f>VLOOKUP(C5244,Baza!A:E,4,FALSE)</f>
        <v>1537494</v>
      </c>
      <c r="I5244" s="25" t="str">
        <f>VLOOKUP(C5244,BREND!A:C,2,FALSE)</f>
        <v>API</v>
      </c>
    </row>
    <row r="5245" spans="1:9" hidden="1" outlineLevel="2">
      <c r="A5245" s="26" t="s">
        <v>774</v>
      </c>
      <c r="B5245" s="26" t="s">
        <v>774</v>
      </c>
      <c r="C5245" s="24" t="s">
        <v>23503</v>
      </c>
      <c r="D5245" s="26" t="str">
        <f>VLOOKUP(C5245,Baza!A:E,5,FALSE)</f>
        <v>FOCUS 08- БАМПЕР ПЕРЕДНИЙ</v>
      </c>
      <c r="E5245" s="25" t="str">
        <f>IF(VLOOKUP(C5245,Baza!A:D,2,FALSE)&gt;0,"+","-")</f>
        <v>-</v>
      </c>
      <c r="F5245" s="25">
        <f>VLOOKUP(C5245,Baza!A:E,3,FALSE)</f>
        <v>48</v>
      </c>
      <c r="G5245" s="25">
        <f>VLOOKUP(C5245,Baza!A:E,3,FALSE)*курс</f>
        <v>1958.3999999999999</v>
      </c>
      <c r="H5245" s="25" t="str">
        <f>VLOOKUP(C5245,Baza!A:E,4,FALSE)</f>
        <v>1521127</v>
      </c>
      <c r="I5245" s="25" t="str">
        <f>VLOOKUP(C5245,BREND!A:C,2,FALSE)</f>
        <v>API</v>
      </c>
    </row>
    <row r="5246" spans="1:9" hidden="1" outlineLevel="2">
      <c r="A5246" s="26" t="s">
        <v>774</v>
      </c>
      <c r="B5246" s="26" t="s">
        <v>774</v>
      </c>
      <c r="C5246" s="24" t="s">
        <v>24231</v>
      </c>
      <c r="D5246" s="26" t="str">
        <f>VLOOKUP(C5246,Baza!A:E,5,FALSE)</f>
        <v>FOCUS '08-09 ФАРА П/КОРРЕКТОР ЛЕВАЯ, ВНУТРИ ХРОМ</v>
      </c>
      <c r="E5246" s="25" t="str">
        <f>IF(VLOOKUP(C5246,Baza!A:D,2,FALSE)&gt;0,"+","-")</f>
        <v>-</v>
      </c>
      <c r="F5246" s="25">
        <f>VLOOKUP(C5246,Baza!A:E,3,FALSE)</f>
        <v>66</v>
      </c>
      <c r="G5246" s="25">
        <f>VLOOKUP(C5246,Baza!A:E,3,FALSE)*курс</f>
        <v>2692.7999999999997</v>
      </c>
      <c r="H5246" s="25" t="str">
        <f>VLOOKUP(C5246,Baza!A:E,4,FALSE)</f>
        <v>8M5113100AA</v>
      </c>
      <c r="I5246" s="25" t="str">
        <f>VLOOKUP(C5246,BREND!A:C,2,FALSE)</f>
        <v>DEPO</v>
      </c>
    </row>
    <row r="5247" spans="1:9" hidden="1" outlineLevel="2">
      <c r="A5247" s="26" t="s">
        <v>774</v>
      </c>
      <c r="B5247" s="26" t="s">
        <v>774</v>
      </c>
      <c r="C5247" s="24" t="s">
        <v>24232</v>
      </c>
      <c r="D5247" s="26" t="str">
        <f>VLOOKUP(C5247,Baza!A:E,5,FALSE)</f>
        <v>FOCUS '08-09 ФАРА П/КОРРЕКТОР ЛЕВАЯ, ВНУТРИ ЧЕРНАЯ</v>
      </c>
      <c r="E5247" s="25" t="str">
        <f>IF(VLOOKUP(C5247,Baza!A:D,2,FALSE)&gt;0,"+","-")</f>
        <v>-</v>
      </c>
      <c r="F5247" s="25">
        <f>VLOOKUP(C5247,Baza!A:E,3,FALSE)</f>
        <v>64</v>
      </c>
      <c r="G5247" s="25">
        <f>VLOOKUP(C5247,Baza!A:E,3,FALSE)*курс</f>
        <v>2611.1999999999998</v>
      </c>
      <c r="H5247" s="25" t="str">
        <f>VLOOKUP(C5247,Baza!A:E,4,FALSE)</f>
        <v>8M5113101CA</v>
      </c>
      <c r="I5247" s="25" t="str">
        <f>VLOOKUP(C5247,BREND!A:C,2,FALSE)</f>
        <v>DEPO</v>
      </c>
    </row>
    <row r="5248" spans="1:9" hidden="1" outlineLevel="2">
      <c r="A5248" s="26" t="s">
        <v>774</v>
      </c>
      <c r="B5248" s="26" t="s">
        <v>774</v>
      </c>
      <c r="C5248" s="24" t="s">
        <v>24233</v>
      </c>
      <c r="D5248" s="26" t="str">
        <f>VLOOKUP(C5248,Baza!A:E,5,FALSE)</f>
        <v>FOCUS '08-09 ФАРА П/КОРРЕКТОР ПРАВАЯ, ВНУТРИ ХРОМИРОВАННАЯ</v>
      </c>
      <c r="E5248" s="25" t="str">
        <f>IF(VLOOKUP(C5248,Baza!A:D,2,FALSE)&gt;0,"+","-")</f>
        <v>+</v>
      </c>
      <c r="F5248" s="25">
        <f>VLOOKUP(C5248,Baza!A:E,3,FALSE)</f>
        <v>66</v>
      </c>
      <c r="G5248" s="25">
        <f>VLOOKUP(C5248,Baza!A:E,3,FALSE)*курс</f>
        <v>2692.7999999999997</v>
      </c>
      <c r="H5248" s="25" t="str">
        <f>VLOOKUP(C5248,Baza!A:E,4,FALSE)</f>
        <v>8M5113101AA</v>
      </c>
      <c r="I5248" s="25" t="str">
        <f>VLOOKUP(C5248,BREND!A:C,2,FALSE)</f>
        <v>DEPO</v>
      </c>
    </row>
    <row r="5249" spans="1:9" hidden="1" outlineLevel="2">
      <c r="A5249" s="26" t="s">
        <v>774</v>
      </c>
      <c r="B5249" s="26" t="s">
        <v>774</v>
      </c>
      <c r="C5249" s="24" t="s">
        <v>24234</v>
      </c>
      <c r="D5249" s="26" t="str">
        <f>VLOOKUP(C5249,Baza!A:E,5,FALSE)</f>
        <v>FOCUS '08-09 ФАРА П/КОРРЕКТОР ПРАВАЯ, ВНУТРИ ЧЕРНАЯ</v>
      </c>
      <c r="E5249" s="25" t="str">
        <f>IF(VLOOKUP(C5249,Baza!A:D,2,FALSE)&gt;0,"+","-")</f>
        <v>-</v>
      </c>
      <c r="F5249" s="25">
        <f>VLOOKUP(C5249,Baza!A:E,3,FALSE)</f>
        <v>64</v>
      </c>
      <c r="G5249" s="25">
        <f>VLOOKUP(C5249,Baza!A:E,3,FALSE)*курс</f>
        <v>2611.1999999999998</v>
      </c>
      <c r="H5249" s="25" t="str">
        <f>VLOOKUP(C5249,Baza!A:E,4,FALSE)</f>
        <v>8M5113100CA</v>
      </c>
      <c r="I5249" s="25" t="str">
        <f>VLOOKUP(C5249,BREND!A:C,2,FALSE)</f>
        <v>DEPO</v>
      </c>
    </row>
    <row r="5250" spans="1:9" hidden="1" outlineLevel="2">
      <c r="A5250" s="96" t="s">
        <v>29578</v>
      </c>
      <c r="B5250" s="96" t="s">
        <v>789</v>
      </c>
      <c r="C5250" s="17"/>
      <c r="D5250" s="17"/>
      <c r="E5250" s="17"/>
      <c r="F5250" s="17"/>
      <c r="G5250" s="17"/>
      <c r="H5250" s="17"/>
      <c r="I5250" s="17"/>
    </row>
    <row r="5251" spans="1:9" hidden="1" outlineLevel="2">
      <c r="A5251" s="26" t="s">
        <v>789</v>
      </c>
      <c r="B5251" s="26" t="s">
        <v>789</v>
      </c>
      <c r="C5251" s="24" t="s">
        <v>788</v>
      </c>
      <c r="D5251" s="26" t="str">
        <f>VLOOKUP(C5251,Baza!A:E,5,FALSE)</f>
        <v>FOCUS '98-04 УСИЛИТЕЛЬ БАМПЕРА ПЕРЕДНЕГО (USA)</v>
      </c>
      <c r="E5251" s="25" t="str">
        <f>IF(VLOOKUP(C5251,Baza!A:D,2,FALSE)&gt;0,"+","-")</f>
        <v>-</v>
      </c>
      <c r="F5251" s="25">
        <f>VLOOKUP(C5251,Baza!A:E,3,FALSE)</f>
        <v>24</v>
      </c>
      <c r="G5251" s="25">
        <f>VLOOKUP(C5251,Baza!A:E,3,FALSE)*курс</f>
        <v>979.19999999999993</v>
      </c>
      <c r="H5251" s="25" t="str">
        <f>VLOOKUP(C5251,Baza!A:E,4,FALSE)</f>
        <v>4S4Z5810812AA</v>
      </c>
      <c r="I5251" s="25" t="str">
        <f>VLOOKUP(C5251,BREND!A:C,2,FALSE)</f>
        <v>API</v>
      </c>
    </row>
    <row r="5252" spans="1:9" hidden="1" outlineLevel="2">
      <c r="A5252" s="26" t="s">
        <v>789</v>
      </c>
      <c r="B5252" s="26" t="s">
        <v>789</v>
      </c>
      <c r="C5252" s="24" t="s">
        <v>1673</v>
      </c>
      <c r="D5252" s="26" t="str">
        <f>VLOOKUP(C5252,Baza!A:E,5,FALSE)</f>
        <v>FOCUS '98-05 КАПОТ</v>
      </c>
      <c r="E5252" s="25" t="str">
        <f>IF(VLOOKUP(C5252,Baza!A:D,2,FALSE)&gt;0,"+","-")</f>
        <v>+</v>
      </c>
      <c r="F5252" s="25">
        <f>VLOOKUP(C5252,Baza!A:E,3,FALSE)</f>
        <v>77</v>
      </c>
      <c r="G5252" s="25">
        <f>VLOOKUP(C5252,Baza!A:E,3,FALSE)*курс</f>
        <v>3141.6</v>
      </c>
      <c r="H5252" s="25" t="str">
        <f>VLOOKUP(C5252,Baza!A:E,4,FALSE)</f>
        <v>1064062</v>
      </c>
      <c r="I5252" s="25" t="str">
        <f>VLOOKUP(C5252,BREND!A:C,2,FALSE)</f>
        <v>API</v>
      </c>
    </row>
    <row r="5253" spans="1:9" hidden="1" outlineLevel="2">
      <c r="A5253" s="26" t="s">
        <v>789</v>
      </c>
      <c r="B5253" s="26" t="s">
        <v>789</v>
      </c>
      <c r="C5253" s="24" t="s">
        <v>1675</v>
      </c>
      <c r="D5253" s="26" t="str">
        <f>VLOOKUP(C5253,Baza!A:E,5,FALSE)</f>
        <v>FOCUS '98-00 КРЕПЕЖ БАМПЕРА ПЕРЕДНЕГО, ЛЕВЫЙ</v>
      </c>
      <c r="E5253" s="25" t="str">
        <f>IF(VLOOKUP(C5253,Baza!A:D,2,FALSE)&gt;0,"+","-")</f>
        <v>-</v>
      </c>
      <c r="F5253" s="25">
        <f>VLOOKUP(C5253,Baza!A:E,3,FALSE)</f>
        <v>13</v>
      </c>
      <c r="G5253" s="25">
        <f>VLOOKUP(C5253,Baza!A:E,3,FALSE)*курс</f>
        <v>530.4</v>
      </c>
      <c r="H5253" s="25" t="str">
        <f>VLOOKUP(C5253,Baza!A:E,4,FALSE)</f>
        <v>1075637</v>
      </c>
      <c r="I5253" s="25" t="str">
        <f>VLOOKUP(C5253,BREND!A:C,2,FALSE)</f>
        <v>API</v>
      </c>
    </row>
    <row r="5254" spans="1:9" hidden="1" outlineLevel="2">
      <c r="A5254" s="26" t="s">
        <v>789</v>
      </c>
      <c r="B5254" s="26" t="s">
        <v>789</v>
      </c>
      <c r="C5254" s="24" t="s">
        <v>1676</v>
      </c>
      <c r="D5254" s="26" t="str">
        <f>VLOOKUP(C5254,Baza!A:E,5,FALSE)</f>
        <v>FOCUS '98-00 КРЕПЕЖ БАМПЕРА ПЕРЕДНИЙ, ПРАВЫЙ</v>
      </c>
      <c r="E5254" s="25" t="str">
        <f>IF(VLOOKUP(C5254,Baza!A:D,2,FALSE)&gt;0,"+","-")</f>
        <v>-</v>
      </c>
      <c r="F5254" s="25">
        <f>VLOOKUP(C5254,Baza!A:E,3,FALSE)</f>
        <v>13</v>
      </c>
      <c r="G5254" s="25">
        <f>VLOOKUP(C5254,Baza!A:E,3,FALSE)*курс</f>
        <v>530.4</v>
      </c>
      <c r="H5254" s="25" t="str">
        <f>VLOOKUP(C5254,Baza!A:E,4,FALSE)</f>
        <v>1075636</v>
      </c>
      <c r="I5254" s="25" t="str">
        <f>VLOOKUP(C5254,BREND!A:C,2,FALSE)</f>
        <v>API</v>
      </c>
    </row>
    <row r="5255" spans="1:9" hidden="1" outlineLevel="2">
      <c r="A5255" s="26" t="s">
        <v>789</v>
      </c>
      <c r="B5255" s="26" t="s">
        <v>789</v>
      </c>
      <c r="C5255" s="24" t="s">
        <v>1681</v>
      </c>
      <c r="D5255" s="26" t="str">
        <f>VLOOKUP(C5255,Baza!A:E,5,FALSE)</f>
        <v>FOCUS '98-05 КРЫЛО ПЕРЕДНЕЕ, ЛЕВОЕ, С ОТВЕРСТИЯМИ</v>
      </c>
      <c r="E5255" s="25" t="str">
        <f>IF(VLOOKUP(C5255,Baza!A:D,2,FALSE)&gt;0,"+","-")</f>
        <v>+</v>
      </c>
      <c r="F5255" s="25">
        <f>VLOOKUP(C5255,Baza!A:E,3,FALSE)</f>
        <v>21</v>
      </c>
      <c r="G5255" s="25">
        <f>VLOOKUP(C5255,Baza!A:E,3,FALSE)*курс</f>
        <v>856.8</v>
      </c>
      <c r="H5255" s="25" t="str">
        <f>VLOOKUP(C5255,Baza!A:E,4,FALSE)</f>
        <v>1078942</v>
      </c>
      <c r="I5255" s="25" t="str">
        <f>VLOOKUP(C5255,BREND!A:C,2,FALSE)</f>
        <v>API</v>
      </c>
    </row>
    <row r="5256" spans="1:9" hidden="1" outlineLevel="2">
      <c r="A5256" s="26" t="s">
        <v>789</v>
      </c>
      <c r="B5256" s="26" t="s">
        <v>789</v>
      </c>
      <c r="C5256" s="24" t="s">
        <v>1682</v>
      </c>
      <c r="D5256" s="26" t="str">
        <f>VLOOKUP(C5256,Baza!A:E,5,FALSE)</f>
        <v>FOCUS '98-05 КРЫЛО ПЕРЕДНЕЕ, ПРАВОЕ, С ОТВЕРСТИЯМИ</v>
      </c>
      <c r="E5256" s="25" t="str">
        <f>IF(VLOOKUP(C5256,Baza!A:D,2,FALSE)&gt;0,"+","-")</f>
        <v>+</v>
      </c>
      <c r="F5256" s="25">
        <f>VLOOKUP(C5256,Baza!A:E,3,FALSE)</f>
        <v>21</v>
      </c>
      <c r="G5256" s="25">
        <f>VLOOKUP(C5256,Baza!A:E,3,FALSE)*курс</f>
        <v>856.8</v>
      </c>
      <c r="H5256" s="25" t="str">
        <f>VLOOKUP(C5256,Baza!A:E,4,FALSE)</f>
        <v>1078941</v>
      </c>
      <c r="I5256" s="25" t="str">
        <f>VLOOKUP(C5256,BREND!A:C,2,FALSE)</f>
        <v>API</v>
      </c>
    </row>
    <row r="5257" spans="1:9" hidden="1" outlineLevel="2">
      <c r="A5257" s="26" t="s">
        <v>789</v>
      </c>
      <c r="B5257" s="26" t="s">
        <v>789</v>
      </c>
      <c r="C5257" s="24" t="s">
        <v>1683</v>
      </c>
      <c r="D5257" s="26" t="str">
        <f>VLOOKUP(C5257,Baza!A:E,5,FALSE)</f>
        <v xml:space="preserve">FOCUS '98-05 КРЫЛО ЗАДННЕЕ, ЛЕВОЕ, 3ДВ. </v>
      </c>
      <c r="E5257" s="25" t="str">
        <f>IF(VLOOKUP(C5257,Baza!A:D,2,FALSE)&gt;0,"+","-")</f>
        <v>-</v>
      </c>
      <c r="F5257" s="25">
        <f>VLOOKUP(C5257,Baza!A:E,3,FALSE)</f>
        <v>93</v>
      </c>
      <c r="G5257" s="25">
        <f>VLOOKUP(C5257,Baza!A:E,3,FALSE)*курс</f>
        <v>3794.3999999999996</v>
      </c>
      <c r="H5257" s="25" t="str">
        <f>VLOOKUP(C5257,Baza!A:E,4,FALSE)</f>
        <v>1098014</v>
      </c>
      <c r="I5257" s="25" t="str">
        <f>VLOOKUP(C5257,BREND!A:C,2,FALSE)</f>
        <v>API</v>
      </c>
    </row>
    <row r="5258" spans="1:9" hidden="1" outlineLevel="2">
      <c r="A5258" s="26" t="s">
        <v>789</v>
      </c>
      <c r="B5258" s="26" t="s">
        <v>789</v>
      </c>
      <c r="C5258" s="24" t="s">
        <v>1684</v>
      </c>
      <c r="D5258" s="26" t="str">
        <f>VLOOKUP(C5258,Baza!A:E,5,FALSE)</f>
        <v>FOCUS '98-05 КРЫЛО ЗАДНЕЕ, ЛЕВОЕ, 5ДВ.</v>
      </c>
      <c r="E5258" s="25" t="str">
        <f>IF(VLOOKUP(C5258,Baza!A:D,2,FALSE)&gt;0,"+","-")</f>
        <v>-</v>
      </c>
      <c r="F5258" s="25">
        <f>VLOOKUP(C5258,Baza!A:E,3,FALSE)</f>
        <v>95</v>
      </c>
      <c r="G5258" s="25">
        <f>VLOOKUP(C5258,Baza!A:E,3,FALSE)*курс</f>
        <v>3875.9999999999995</v>
      </c>
      <c r="H5258" s="25" t="str">
        <f>VLOOKUP(C5258,Baza!A:E,4,FALSE)</f>
        <v>1075398</v>
      </c>
      <c r="I5258" s="25" t="str">
        <f>VLOOKUP(C5258,BREND!A:C,2,FALSE)</f>
        <v>API</v>
      </c>
    </row>
    <row r="5259" spans="1:9" hidden="1" outlineLevel="2">
      <c r="A5259" s="26" t="s">
        <v>789</v>
      </c>
      <c r="B5259" s="26" t="s">
        <v>789</v>
      </c>
      <c r="C5259" s="24" t="s">
        <v>1685</v>
      </c>
      <c r="D5259" s="26" t="str">
        <f>VLOOKUP(C5259,Baza!A:E,5,FALSE)</f>
        <v>FOCUS '98-05 КРЫЛО ЗАДНЕЕ, ПРАВОЕ, 3ДВ.</v>
      </c>
      <c r="E5259" s="25" t="str">
        <f>IF(VLOOKUP(C5259,Baza!A:D,2,FALSE)&gt;0,"+","-")</f>
        <v>-</v>
      </c>
      <c r="F5259" s="25">
        <f>VLOOKUP(C5259,Baza!A:E,3,FALSE)</f>
        <v>93</v>
      </c>
      <c r="G5259" s="25">
        <f>VLOOKUP(C5259,Baza!A:E,3,FALSE)*курс</f>
        <v>3794.3999999999996</v>
      </c>
      <c r="H5259" s="25" t="str">
        <f>VLOOKUP(C5259,Baza!A:E,4,FALSE)</f>
        <v>1098013</v>
      </c>
      <c r="I5259" s="25" t="str">
        <f>VLOOKUP(C5259,BREND!A:C,2,FALSE)</f>
        <v>API</v>
      </c>
    </row>
    <row r="5260" spans="1:9" hidden="1" outlineLevel="2">
      <c r="A5260" s="26" t="s">
        <v>789</v>
      </c>
      <c r="B5260" s="26" t="s">
        <v>789</v>
      </c>
      <c r="C5260" s="24" t="s">
        <v>1686</v>
      </c>
      <c r="D5260" s="26" t="str">
        <f>VLOOKUP(C5260,Baza!A:E,5,FALSE)</f>
        <v>FOCUS '98-05 КРЫЛО ЗАДНЕЕ, ПРАВОЕ, 5ДВ.</v>
      </c>
      <c r="E5260" s="25" t="str">
        <f>IF(VLOOKUP(C5260,Baza!A:D,2,FALSE)&gt;0,"+","-")</f>
        <v>-</v>
      </c>
      <c r="F5260" s="25">
        <f>VLOOKUP(C5260,Baza!A:E,3,FALSE)</f>
        <v>95</v>
      </c>
      <c r="G5260" s="25">
        <f>VLOOKUP(C5260,Baza!A:E,3,FALSE)*курс</f>
        <v>3875.9999999999995</v>
      </c>
      <c r="H5260" s="25" t="str">
        <f>VLOOKUP(C5260,Baza!A:E,4,FALSE)</f>
        <v>1093203</v>
      </c>
      <c r="I5260" s="25" t="str">
        <f>VLOOKUP(C5260,BREND!A:C,2,FALSE)</f>
        <v>API</v>
      </c>
    </row>
    <row r="5261" spans="1:9" hidden="1" outlineLevel="2">
      <c r="A5261" s="26" t="s">
        <v>789</v>
      </c>
      <c r="B5261" s="26" t="s">
        <v>789</v>
      </c>
      <c r="C5261" s="24" t="s">
        <v>1691</v>
      </c>
      <c r="D5261" s="26" t="str">
        <f>VLOOKUP(C5261,Baza!A:E,5,FALSE)</f>
        <v>FOCUS '98-05 ПАНЕЛЬ ПЕРЕДНЯЯ, НИЖНЯЯ (ОПОРА РАДИАТОРА)</v>
      </c>
      <c r="E5261" s="25" t="str">
        <f>IF(VLOOKUP(C5261,Baza!A:D,2,FALSE)&gt;0,"+","-")</f>
        <v>+</v>
      </c>
      <c r="F5261" s="25">
        <f>VLOOKUP(C5261,Baza!A:E,3,FALSE)</f>
        <v>12</v>
      </c>
      <c r="G5261" s="25">
        <f>VLOOKUP(C5261,Baza!A:E,3,FALSE)*курс</f>
        <v>489.59999999999997</v>
      </c>
      <c r="H5261" s="25" t="str">
        <f>VLOOKUP(C5261,Baza!A:E,4,FALSE)</f>
        <v>1103445</v>
      </c>
      <c r="I5261" s="25" t="str">
        <f>VLOOKUP(C5261,BREND!A:C,2,FALSE)</f>
        <v>API</v>
      </c>
    </row>
    <row r="5262" spans="1:9" hidden="1" outlineLevel="2">
      <c r="A5262" s="26" t="s">
        <v>789</v>
      </c>
      <c r="B5262" s="26" t="s">
        <v>789</v>
      </c>
      <c r="C5262" s="24" t="s">
        <v>1692</v>
      </c>
      <c r="D5262" s="26" t="str">
        <f>VLOOKUP(C5262,Baza!A:E,5,FALSE)</f>
        <v>FOCUS '98-00 УСИЛИТЕЛЬ БАМПЕРА ПЕРЕДНЕГО</v>
      </c>
      <c r="E5262" s="25" t="str">
        <f>IF(VLOOKUP(C5262,Baza!A:D,2,FALSE)&gt;0,"+","-")</f>
        <v>+</v>
      </c>
      <c r="F5262" s="25">
        <f>VLOOKUP(C5262,Baza!A:E,3,FALSE)</f>
        <v>38</v>
      </c>
      <c r="G5262" s="25">
        <f>VLOOKUP(C5262,Baza!A:E,3,FALSE)*курс</f>
        <v>1550.3999999999999</v>
      </c>
      <c r="H5262" s="25" t="str">
        <f>VLOOKUP(C5262,Baza!A:E,4,FALSE)</f>
        <v>1071310</v>
      </c>
      <c r="I5262" s="25" t="str">
        <f>VLOOKUP(C5262,BREND!A:C,2,FALSE)</f>
        <v>API</v>
      </c>
    </row>
    <row r="5263" spans="1:9" hidden="1" outlineLevel="2">
      <c r="A5263" s="26" t="s">
        <v>789</v>
      </c>
      <c r="B5263" s="26" t="s">
        <v>789</v>
      </c>
      <c r="C5263" s="24" t="s">
        <v>1693</v>
      </c>
      <c r="D5263" s="26" t="str">
        <f>VLOOKUP(C5263,Baza!A:E,5,FALSE)</f>
        <v>FOCUS '98-05 СУППОРТ РАДИАТОРА (ПЕРЕДНЯЯ ПАНЕЛЬ) ПЛАСТМАССОВЫЙ В СБОРЕ</v>
      </c>
      <c r="E5263" s="25" t="str">
        <f>IF(VLOOKUP(C5263,Baza!A:D,2,FALSE)&gt;0,"+","-")</f>
        <v>-</v>
      </c>
      <c r="F5263" s="25">
        <f>VLOOKUP(C5263,Baza!A:E,3,FALSE)</f>
        <v>68</v>
      </c>
      <c r="G5263" s="25">
        <f>VLOOKUP(C5263,Baza!A:E,3,FALSE)*курс</f>
        <v>2774.3999999999996</v>
      </c>
      <c r="H5263" s="25" t="str">
        <f>VLOOKUP(C5263,Baza!A:E,4,FALSE)</f>
        <v>1088221</v>
      </c>
      <c r="I5263" s="25" t="str">
        <f>VLOOKUP(C5263,BREND!A:C,2,FALSE)</f>
        <v>API</v>
      </c>
    </row>
    <row r="5264" spans="1:9" hidden="1" outlineLevel="2">
      <c r="A5264" s="26" t="s">
        <v>789</v>
      </c>
      <c r="B5264" s="26" t="s">
        <v>789</v>
      </c>
      <c r="C5264" s="24" t="s">
        <v>1695</v>
      </c>
      <c r="D5264" s="26" t="str">
        <f>VLOOKUP(C5264,Baza!A:E,5,FALSE)</f>
        <v>FOCUS '98-05 ЛОКЕР КРЫЛА ПЕРЕДНЕГО, ЛЕВОГО</v>
      </c>
      <c r="E5264" s="25" t="str">
        <f>IF(VLOOKUP(C5264,Baza!A:D,2,FALSE)&gt;0,"+","-")</f>
        <v>-</v>
      </c>
      <c r="F5264" s="25">
        <f>VLOOKUP(C5264,Baza!A:E,3,FALSE)</f>
        <v>8.5</v>
      </c>
      <c r="G5264" s="25">
        <f>VLOOKUP(C5264,Baza!A:E,3,FALSE)*курс</f>
        <v>346.79999999999995</v>
      </c>
      <c r="H5264" s="25" t="str">
        <f>VLOOKUP(C5264,Baza!A:E,4,FALSE)</f>
        <v>2M5116115AA</v>
      </c>
      <c r="I5264" s="25" t="str">
        <f>VLOOKUP(C5264,BREND!A:C,2,FALSE)</f>
        <v>API</v>
      </c>
    </row>
    <row r="5265" spans="1:9" hidden="1" outlineLevel="2">
      <c r="A5265" s="26" t="s">
        <v>789</v>
      </c>
      <c r="B5265" s="26" t="s">
        <v>789</v>
      </c>
      <c r="C5265" s="24" t="s">
        <v>1696</v>
      </c>
      <c r="D5265" s="26" t="str">
        <f>VLOOKUP(C5265,Baza!A:E,5,FALSE)</f>
        <v>FOCUS '98-05 ЛОКЕР КРЫЛА ПЕРЕДНЕГО, ПРАВОГО</v>
      </c>
      <c r="E5265" s="25" t="str">
        <f>IF(VLOOKUP(C5265,Baza!A:D,2,FALSE)&gt;0,"+","-")</f>
        <v>-</v>
      </c>
      <c r="F5265" s="25">
        <f>VLOOKUP(C5265,Baza!A:E,3,FALSE)</f>
        <v>8.5</v>
      </c>
      <c r="G5265" s="25">
        <f>VLOOKUP(C5265,Baza!A:E,3,FALSE)*курс</f>
        <v>346.79999999999995</v>
      </c>
      <c r="H5265" s="25" t="str">
        <f>VLOOKUP(C5265,Baza!A:E,4,FALSE)</f>
        <v>2M5116114AB</v>
      </c>
      <c r="I5265" s="25" t="str">
        <f>VLOOKUP(C5265,BREND!A:C,2,FALSE)</f>
        <v>API</v>
      </c>
    </row>
    <row r="5266" spans="1:9" hidden="1" outlineLevel="2">
      <c r="A5266" s="26" t="s">
        <v>789</v>
      </c>
      <c r="B5266" s="26" t="s">
        <v>789</v>
      </c>
      <c r="C5266" s="24" t="s">
        <v>487</v>
      </c>
      <c r="D5266" s="26" t="str">
        <f>VLOOKUP(C5266,Baza!A:E,5,FALSE)</f>
        <v>FOCUS/FIESTA/KA ТОРМОЗНЫЕ ДИСКИ ПЕРЕДНИЕ (2ШТ.)  =09.7806.10</v>
      </c>
      <c r="E5266" s="25" t="str">
        <f>IF(VLOOKUP(C5266,Baza!A:D,2,FALSE)&gt;0,"+","-")</f>
        <v>+</v>
      </c>
      <c r="F5266" s="25">
        <f>VLOOKUP(C5266,Baza!A:E,3,FALSE)</f>
        <v>13.5</v>
      </c>
      <c r="G5266" s="25">
        <f>VLOOKUP(C5266,Baza!A:E,3,FALSE)*курс</f>
        <v>550.79999999999995</v>
      </c>
      <c r="H5266" s="25" t="str">
        <f>VLOOKUP(C5266,Baza!A:E,4,FALSE)</f>
        <v>3555344</v>
      </c>
      <c r="I5266" s="25" t="str">
        <f>VLOOKUP(C5266,BREND!A:C,2,FALSE)</f>
        <v>SCHNIEDER</v>
      </c>
    </row>
    <row r="5267" spans="1:9" hidden="1" outlineLevel="2">
      <c r="A5267" s="26" t="s">
        <v>789</v>
      </c>
      <c r="B5267" s="26" t="s">
        <v>789</v>
      </c>
      <c r="C5267" s="24" t="s">
        <v>1701</v>
      </c>
      <c r="D5267" s="26" t="str">
        <f>VLOOKUP(C5267,Baza!A:E,5,FALSE)</f>
        <v>FOCUS '01-05 ФАРА П/КОРРЕКТОР ЛЕВАЯ, КСЕНОН</v>
      </c>
      <c r="E5267" s="25" t="str">
        <f>IF(VLOOKUP(C5267,Baza!A:D,2,FALSE)&gt;0,"+","-")</f>
        <v>+</v>
      </c>
      <c r="F5267" s="25">
        <f>VLOOKUP(C5267,Baza!A:E,3,FALSE)</f>
        <v>78</v>
      </c>
      <c r="G5267" s="25">
        <f>VLOOKUP(C5267,Baza!A:E,3,FALSE)*курс</f>
        <v>3182.3999999999996</v>
      </c>
      <c r="H5267" s="25" t="str">
        <f>VLOOKUP(C5267,Baza!A:E,4,FALSE)</f>
        <v>2M51-13101DC</v>
      </c>
      <c r="I5267" s="25" t="str">
        <f>VLOOKUP(C5267,BREND!A:C,2,FALSE)</f>
        <v>DEPO</v>
      </c>
    </row>
    <row r="5268" spans="1:9" hidden="1" outlineLevel="2">
      <c r="A5268" s="26" t="s">
        <v>789</v>
      </c>
      <c r="B5268" s="26" t="s">
        <v>789</v>
      </c>
      <c r="C5268" s="24" t="s">
        <v>1702</v>
      </c>
      <c r="D5268" s="26" t="str">
        <f>VLOOKUP(C5268,Baza!A:E,5,FALSE)</f>
        <v>FOCUS '01-05 ФАРА П/КОРРЕКТОРПРАВАЯ, КСЕНОН</v>
      </c>
      <c r="E5268" s="25" t="str">
        <f>IF(VLOOKUP(C5268,Baza!A:D,2,FALSE)&gt;0,"+","-")</f>
        <v>-</v>
      </c>
      <c r="F5268" s="25">
        <f>VLOOKUP(C5268,Baza!A:E,3,FALSE)</f>
        <v>78</v>
      </c>
      <c r="G5268" s="25">
        <f>VLOOKUP(C5268,Baza!A:E,3,FALSE)*курс</f>
        <v>3182.3999999999996</v>
      </c>
      <c r="H5268" s="25" t="str">
        <f>VLOOKUP(C5268,Baza!A:E,4,FALSE)</f>
        <v>2M51-13100DC</v>
      </c>
      <c r="I5268" s="25" t="str">
        <f>VLOOKUP(C5268,BREND!A:C,2,FALSE)</f>
        <v>DEPO</v>
      </c>
    </row>
    <row r="5269" spans="1:9" hidden="1" outlineLevel="2">
      <c r="A5269" s="26" t="s">
        <v>789</v>
      </c>
      <c r="B5269" s="26" t="s">
        <v>789</v>
      </c>
      <c r="C5269" s="24" t="s">
        <v>1705</v>
      </c>
      <c r="D5269" s="26" t="str">
        <f>VLOOKUP(C5269,Baza!A:E,5,FALSE)</f>
        <v>FOCUS '01-05 ФАРА П/КОРРЕКТОР ЛЕВАЯ</v>
      </c>
      <c r="E5269" s="25" t="str">
        <f>IF(VLOOKUP(C5269,Baza!A:D,2,FALSE)&gt;0,"+","-")</f>
        <v>+</v>
      </c>
      <c r="F5269" s="25">
        <f>VLOOKUP(C5269,Baza!A:E,3,FALSE)</f>
        <v>44</v>
      </c>
      <c r="G5269" s="25">
        <f>VLOOKUP(C5269,Baza!A:E,3,FALSE)*курс</f>
        <v>1795.1999999999998</v>
      </c>
      <c r="H5269" s="25" t="str">
        <f>VLOOKUP(C5269,Baza!A:E,4,FALSE)</f>
        <v>1152472</v>
      </c>
      <c r="I5269" s="25" t="str">
        <f>VLOOKUP(C5269,BREND!A:C,2,FALSE)</f>
        <v>DEPO</v>
      </c>
    </row>
    <row r="5270" spans="1:9" hidden="1" outlineLevel="2">
      <c r="A5270" s="26" t="s">
        <v>789</v>
      </c>
      <c r="B5270" s="26" t="s">
        <v>789</v>
      </c>
      <c r="C5270" s="24" t="s">
        <v>1706</v>
      </c>
      <c r="D5270" s="26" t="str">
        <f>VLOOKUP(C5270,Baza!A:E,5,FALSE)</f>
        <v>FOCUS '01-05 ФАРА П/КОРРЕКТОР ПРАВАЯ</v>
      </c>
      <c r="E5270" s="25" t="str">
        <f>IF(VLOOKUP(C5270,Baza!A:D,2,FALSE)&gt;0,"+","-")</f>
        <v>+</v>
      </c>
      <c r="F5270" s="25">
        <f>VLOOKUP(C5270,Baza!A:E,3,FALSE)</f>
        <v>44</v>
      </c>
      <c r="G5270" s="25">
        <f>VLOOKUP(C5270,Baza!A:E,3,FALSE)*курс</f>
        <v>1795.1999999999998</v>
      </c>
      <c r="H5270" s="25" t="str">
        <f>VLOOKUP(C5270,Baza!A:E,4,FALSE)</f>
        <v>1162469</v>
      </c>
      <c r="I5270" s="25" t="str">
        <f>VLOOKUP(C5270,BREND!A:C,2,FALSE)</f>
        <v>DEPO</v>
      </c>
    </row>
    <row r="5271" spans="1:9" hidden="1" outlineLevel="2">
      <c r="A5271" s="26" t="s">
        <v>789</v>
      </c>
      <c r="B5271" s="26" t="s">
        <v>789</v>
      </c>
      <c r="C5271" s="24" t="s">
        <v>1707</v>
      </c>
      <c r="D5271" s="26" t="str">
        <f>VLOOKUP(C5271,Baza!A:E,5,FALSE)</f>
        <v>FOCUS '01-05 ФАРА П/ТУМАННАЯ ЛЕВАЯ</v>
      </c>
      <c r="E5271" s="25" t="str">
        <f>IF(VLOOKUP(C5271,Baza!A:D,2,FALSE)&gt;0,"+","-")</f>
        <v>+</v>
      </c>
      <c r="F5271" s="25">
        <f>VLOOKUP(C5271,Baza!A:E,3,FALSE)</f>
        <v>14.5</v>
      </c>
      <c r="G5271" s="25">
        <f>VLOOKUP(C5271,Baza!A:E,3,FALSE)*курс</f>
        <v>591.59999999999991</v>
      </c>
      <c r="H5271" s="25" t="str">
        <f>VLOOKUP(C5271,Baza!A:E,4,FALSE)</f>
        <v>4042830</v>
      </c>
      <c r="I5271" s="25" t="str">
        <f>VLOOKUP(C5271,BREND!A:C,2,FALSE)</f>
        <v>DEPO</v>
      </c>
    </row>
    <row r="5272" spans="1:9" hidden="1" outlineLevel="2">
      <c r="A5272" s="26" t="s">
        <v>789</v>
      </c>
      <c r="B5272" s="26" t="s">
        <v>789</v>
      </c>
      <c r="C5272" s="24" t="s">
        <v>1708</v>
      </c>
      <c r="D5272" s="26" t="str">
        <f>VLOOKUP(C5272,Baza!A:E,5,FALSE)</f>
        <v>FOCUS '01-05 ФАРА П/ТУМАННАЯ ПРАВАЯ</v>
      </c>
      <c r="E5272" s="25" t="str">
        <f>IF(VLOOKUP(C5272,Baza!A:D,2,FALSE)&gt;0,"+","-")</f>
        <v>+</v>
      </c>
      <c r="F5272" s="25">
        <f>VLOOKUP(C5272,Baza!A:E,3,FALSE)</f>
        <v>14.5</v>
      </c>
      <c r="G5272" s="25">
        <f>VLOOKUP(C5272,Baza!A:E,3,FALSE)*курс</f>
        <v>591.59999999999991</v>
      </c>
      <c r="H5272" s="25" t="str">
        <f>VLOOKUP(C5272,Baza!A:E,4,FALSE)</f>
        <v>4042831</v>
      </c>
      <c r="I5272" s="25" t="str">
        <f>VLOOKUP(C5272,BREND!A:C,2,FALSE)</f>
        <v>DEPO</v>
      </c>
    </row>
    <row r="5273" spans="1:9" hidden="1" outlineLevel="2">
      <c r="A5273" s="26" t="s">
        <v>789</v>
      </c>
      <c r="B5273" s="26" t="s">
        <v>789</v>
      </c>
      <c r="C5273" s="24" t="s">
        <v>1711</v>
      </c>
      <c r="D5273" s="26" t="str">
        <f>VLOOKUP(C5273,Baza!A:E,5,FALSE)</f>
        <v>FOCUS '98-00 ФАРА П/ТУМАННАЯ ЛЕВАЯ</v>
      </c>
      <c r="E5273" s="25" t="str">
        <f>IF(VLOOKUP(C5273,Baza!A:D,2,FALSE)&gt;0,"+","-")</f>
        <v>+</v>
      </c>
      <c r="F5273" s="25">
        <f>VLOOKUP(C5273,Baza!A:E,3,FALSE)</f>
        <v>10</v>
      </c>
      <c r="G5273" s="25">
        <f>VLOOKUP(C5273,Baza!A:E,3,FALSE)*курс</f>
        <v>408</v>
      </c>
      <c r="H5273" s="25" t="str">
        <f>VLOOKUP(C5273,Baza!A:E,4,FALSE)</f>
        <v>1NA008631011</v>
      </c>
      <c r="I5273" s="25" t="str">
        <f>VLOOKUP(C5273,BREND!A:C,2,FALSE)</f>
        <v>DEPO</v>
      </c>
    </row>
    <row r="5274" spans="1:9" hidden="1" outlineLevel="2">
      <c r="A5274" s="26" t="s">
        <v>789</v>
      </c>
      <c r="B5274" s="26" t="s">
        <v>789</v>
      </c>
      <c r="C5274" s="24" t="s">
        <v>1712</v>
      </c>
      <c r="D5274" s="26" t="str">
        <f>VLOOKUP(C5274,Baza!A:E,5,FALSE)</f>
        <v>FOCUS '98-00 ФАРА П/ТУМАННАЯ ПРАВАЯ</v>
      </c>
      <c r="E5274" s="25" t="str">
        <f>IF(VLOOKUP(C5274,Baza!A:D,2,FALSE)&gt;0,"+","-")</f>
        <v>+</v>
      </c>
      <c r="F5274" s="25">
        <f>VLOOKUP(C5274,Baza!A:E,3,FALSE)</f>
        <v>10</v>
      </c>
      <c r="G5274" s="25">
        <f>VLOOKUP(C5274,Baza!A:E,3,FALSE)*курс</f>
        <v>408</v>
      </c>
      <c r="H5274" s="25" t="str">
        <f>VLOOKUP(C5274,Baza!A:E,4,FALSE)</f>
        <v>1NA008631021</v>
      </c>
      <c r="I5274" s="25" t="str">
        <f>VLOOKUP(C5274,BREND!A:C,2,FALSE)</f>
        <v>DEPO</v>
      </c>
    </row>
    <row r="5275" spans="1:9" hidden="1" outlineLevel="2">
      <c r="A5275" s="26" t="s">
        <v>789</v>
      </c>
      <c r="B5275" s="26" t="s">
        <v>789</v>
      </c>
      <c r="C5275" s="24" t="s">
        <v>1786</v>
      </c>
      <c r="D5275" s="26" t="str">
        <f>VLOOKUP(C5275,Baza!A:E,5,FALSE)</f>
        <v xml:space="preserve">FOCUS '98-00 БАМПЕР ПЕРЕДНИЙ, ЧЕРНЫЙ, С ОТВЕРСТИЯМИ ПОД П/ТУМАННЫЕ ФАРЫ </v>
      </c>
      <c r="E5275" s="25" t="str">
        <f>IF(VLOOKUP(C5275,Baza!A:D,2,FALSE)&gt;0,"+","-")</f>
        <v>+</v>
      </c>
      <c r="F5275" s="25">
        <f>VLOOKUP(C5275,Baza!A:E,3,FALSE)</f>
        <v>27</v>
      </c>
      <c r="G5275" s="25">
        <f>VLOOKUP(C5275,Baza!A:E,3,FALSE)*курс</f>
        <v>1101.5999999999999</v>
      </c>
      <c r="H5275" s="25" t="str">
        <f>VLOOKUP(C5275,Baza!A:E,4,FALSE)</f>
        <v>1233855</v>
      </c>
      <c r="I5275" s="25" t="str">
        <f>VLOOKUP(C5275,BREND!A:C,2,FALSE)</f>
        <v>API</v>
      </c>
    </row>
    <row r="5276" spans="1:9" hidden="1" outlineLevel="2">
      <c r="A5276" s="26" t="s">
        <v>789</v>
      </c>
      <c r="B5276" s="26" t="s">
        <v>789</v>
      </c>
      <c r="C5276" s="24" t="s">
        <v>2152</v>
      </c>
      <c r="D5276" s="26" t="str">
        <f>VLOOKUP(C5276,Baza!A:E,5,FALSE)</f>
        <v xml:space="preserve">FOCUS '00-04 ФАРА П/ТУМАННАЯ </v>
      </c>
      <c r="E5276" s="25" t="str">
        <f>IF(VLOOKUP(C5276,Baza!A:D,2,FALSE)&gt;0,"+","-")</f>
        <v>+</v>
      </c>
      <c r="F5276" s="25">
        <f>VLOOKUP(C5276,Baza!A:E,3,FALSE)</f>
        <v>30</v>
      </c>
      <c r="G5276" s="25">
        <f>VLOOKUP(C5276,Baza!A:E,3,FALSE)*курс</f>
        <v>1224</v>
      </c>
      <c r="H5276" s="25" t="str">
        <f>VLOOKUP(C5276,Baza!A:E,4,FALSE)</f>
        <v xml:space="preserve"> 2M5Z15200AA</v>
      </c>
      <c r="I5276" s="25" t="str">
        <f>VLOOKUP(C5276,BREND!A:C,2,FALSE)</f>
        <v>DEPO</v>
      </c>
    </row>
    <row r="5277" spans="1:9" hidden="1" outlineLevel="2">
      <c r="A5277" s="26" t="s">
        <v>789</v>
      </c>
      <c r="B5277" s="26" t="s">
        <v>789</v>
      </c>
      <c r="C5277" s="24" t="s">
        <v>2621</v>
      </c>
      <c r="D5277" s="26" t="str">
        <f>VLOOKUP(C5277,Baza!A:E,5,FALSE)</f>
        <v>FOCUS '98- МОТОР+ВЕНТИЛЯТОР РАДИАТОРА ОХЛАЖДЕНИЯ, 2-Х ВЕНТИЛЯТОРНЫЙ В СБОРЕ</v>
      </c>
      <c r="E5277" s="25" t="str">
        <f>IF(VLOOKUP(C5277,Baza!A:D,2,FALSE)&gt;0,"+","-")</f>
        <v>-</v>
      </c>
      <c r="F5277" s="25">
        <f>VLOOKUP(C5277,Baza!A:E,3,FALSE)</f>
        <v>125</v>
      </c>
      <c r="G5277" s="25">
        <f>VLOOKUP(C5277,Baza!A:E,3,FALSE)*курс</f>
        <v>5100</v>
      </c>
      <c r="H5277" s="25" t="str">
        <f>VLOOKUP(C5277,Baza!A:E,4,FALSE)</f>
        <v>1075126</v>
      </c>
      <c r="I5277" s="25" t="str">
        <f>VLOOKUP(C5277,BREND!A:C,2,FALSE)</f>
        <v>API</v>
      </c>
    </row>
    <row r="5278" spans="1:9" hidden="1" outlineLevel="2">
      <c r="A5278" s="26" t="s">
        <v>789</v>
      </c>
      <c r="B5278" s="26" t="s">
        <v>789</v>
      </c>
      <c r="C5278" s="24" t="s">
        <v>3472</v>
      </c>
      <c r="D5278" s="26" t="str">
        <f>VLOOKUP(C5278,Baza!A:E,5,FALSE)</f>
        <v>FOCUS '98-00 ФАРА П/КОРРЕКТОР ПРАВАЯ</v>
      </c>
      <c r="E5278" s="25" t="str">
        <f>IF(VLOOKUP(C5278,Baza!A:D,2,FALSE)&gt;0,"+","-")</f>
        <v>+</v>
      </c>
      <c r="F5278" s="25">
        <f>VLOOKUP(C5278,Baza!A:E,3,FALSE)</f>
        <v>33</v>
      </c>
      <c r="G5278" s="25">
        <f>VLOOKUP(C5278,Baza!A:E,3,FALSE)*курс</f>
        <v>1346.3999999999999</v>
      </c>
      <c r="H5278" s="25" t="str">
        <f>VLOOKUP(C5278,Baza!A:E,4,FALSE)</f>
        <v>1084889</v>
      </c>
      <c r="I5278" s="25" t="str">
        <f>VLOOKUP(C5278,BREND!A:C,2,FALSE)</f>
        <v>DEPO</v>
      </c>
    </row>
    <row r="5279" spans="1:9" hidden="1" outlineLevel="2">
      <c r="A5279" s="26" t="s">
        <v>789</v>
      </c>
      <c r="B5279" s="26" t="s">
        <v>789</v>
      </c>
      <c r="C5279" s="24" t="s">
        <v>3473</v>
      </c>
      <c r="D5279" s="26" t="str">
        <f>VLOOKUP(C5279,Baza!A:E,5,FALSE)</f>
        <v>FOCUS '98-00 ФАРА П/КОРРЕКТОР ЛЕВАЯ</v>
      </c>
      <c r="E5279" s="25" t="str">
        <f>IF(VLOOKUP(C5279,Baza!A:D,2,FALSE)&gt;0,"+","-")</f>
        <v>+</v>
      </c>
      <c r="F5279" s="25">
        <f>VLOOKUP(C5279,Baza!A:E,3,FALSE)</f>
        <v>33</v>
      </c>
      <c r="G5279" s="25">
        <f>VLOOKUP(C5279,Baza!A:E,3,FALSE)*курс</f>
        <v>1346.3999999999999</v>
      </c>
      <c r="H5279" s="25" t="str">
        <f>VLOOKUP(C5279,Baza!A:E,4,FALSE)</f>
        <v>1084890</v>
      </c>
      <c r="I5279" s="25" t="str">
        <f>VLOOKUP(C5279,BREND!A:C,2,FALSE)</f>
        <v>DEPO</v>
      </c>
    </row>
    <row r="5280" spans="1:9" hidden="1" outlineLevel="2">
      <c r="A5280" s="26" t="s">
        <v>789</v>
      </c>
      <c r="B5280" s="26" t="s">
        <v>789</v>
      </c>
      <c r="C5280" s="24" t="s">
        <v>4188</v>
      </c>
      <c r="D5280" s="26" t="str">
        <f>VLOOKUP(C5280,Baza!A:E,5,FALSE)</f>
        <v>FOCUS '98-04 БАМПЕР ПЕРЕДНИЙ, С ОТВЕРСТИЯМИ ПОД П/ТУМАННЫЕ ФАРЫ (USA)</v>
      </c>
      <c r="E5280" s="25" t="str">
        <f>IF(VLOOKUP(C5280,Baza!A:D,2,FALSE)&gt;0,"+","-")</f>
        <v>+</v>
      </c>
      <c r="F5280" s="25">
        <f>VLOOKUP(C5280,Baza!A:E,3,FALSE)</f>
        <v>43</v>
      </c>
      <c r="G5280" s="25">
        <f>VLOOKUP(C5280,Baza!A:E,3,FALSE)*курс</f>
        <v>1754.3999999999999</v>
      </c>
      <c r="H5280" s="25" t="str">
        <f>VLOOKUP(C5280,Baza!A:E,4,FALSE)</f>
        <v>2M5Z 17D957 FAA</v>
      </c>
      <c r="I5280" s="25" t="str">
        <f>VLOOKUP(C5280,BREND!A:C,2,FALSE)</f>
        <v>API</v>
      </c>
    </row>
    <row r="5281" spans="1:9" hidden="1" outlineLevel="2">
      <c r="A5281" s="26" t="s">
        <v>789</v>
      </c>
      <c r="B5281" s="26" t="s">
        <v>789</v>
      </c>
      <c r="C5281" s="24" t="s">
        <v>4198</v>
      </c>
      <c r="D5281" s="26" t="str">
        <f>VLOOKUP(C5281,Baza!A:E,5,FALSE)</f>
        <v>FOCUS '98-00 БАМПЕР ПЕРЕДНИЙ, ГРУНТОВАННЫЙ, С ОТВЕРСТИЯМИ ПОД П/ТУМАННЫЕ ФАРЫ</v>
      </c>
      <c r="E5281" s="25" t="str">
        <f>IF(VLOOKUP(C5281,Baza!A:D,2,FALSE)&gt;0,"+","-")</f>
        <v>-</v>
      </c>
      <c r="F5281" s="25">
        <f>VLOOKUP(C5281,Baza!A:E,3,FALSE)</f>
        <v>33</v>
      </c>
      <c r="G5281" s="25">
        <f>VLOOKUP(C5281,Baza!A:E,3,FALSE)*курс</f>
        <v>1346.3999999999999</v>
      </c>
      <c r="H5281" s="25" t="str">
        <f>VLOOKUP(C5281,Baza!A:E,4,FALSE)</f>
        <v>1076927</v>
      </c>
      <c r="I5281" s="25" t="str">
        <f>VLOOKUP(C5281,BREND!A:C,2,FALSE)</f>
        <v>API</v>
      </c>
    </row>
    <row r="5282" spans="1:9" hidden="1" outlineLevel="2">
      <c r="A5282" s="26" t="s">
        <v>789</v>
      </c>
      <c r="B5282" s="26" t="s">
        <v>789</v>
      </c>
      <c r="C5282" s="24" t="s">
        <v>4342</v>
      </c>
      <c r="D5282" s="26" t="str">
        <f>VLOOKUP(C5282,Baza!A:E,5,FALSE)</f>
        <v xml:space="preserve">FOCUS '98-04 РЕШЕТКА РАДИАТОРА ЧЕРНАЯ, С БЕЛЫМ УКАЗАТЕЛЕМ ПОВОРОТА В СБОРЕ (USA) </v>
      </c>
      <c r="E5282" s="25" t="str">
        <f>IF(VLOOKUP(C5282,Baza!A:D,2,FALSE)&gt;0,"+","-")</f>
        <v>-</v>
      </c>
      <c r="F5282" s="25">
        <f>VLOOKUP(C5282,Baza!A:E,3,FALSE)</f>
        <v>18</v>
      </c>
      <c r="G5282" s="25">
        <f>VLOOKUP(C5282,Baza!A:E,3,FALSE)*курс</f>
        <v>734.4</v>
      </c>
      <c r="H5282" s="25" t="str">
        <f>VLOOKUP(C5282,Baza!A:E,4,FALSE)</f>
        <v>YS4Z13200BA</v>
      </c>
      <c r="I5282" s="25" t="str">
        <f>VLOOKUP(C5282,BREND!A:C,2,FALSE)</f>
        <v>API</v>
      </c>
    </row>
    <row r="5283" spans="1:9" hidden="1" outlineLevel="2">
      <c r="A5283" s="26" t="s">
        <v>789</v>
      </c>
      <c r="B5283" s="26" t="s">
        <v>789</v>
      </c>
      <c r="C5283" s="24" t="s">
        <v>4374</v>
      </c>
      <c r="D5283" s="26" t="str">
        <f>VLOOKUP(C5283,Baza!A:E,5,FALSE)</f>
        <v>FOCUS '98-04 СУППОРТ РАДИАТОРА (ПЕРЕДНЯЯ ПАНЕЛЬ) (USA)</v>
      </c>
      <c r="E5283" s="25" t="str">
        <f>IF(VLOOKUP(C5283,Baza!A:D,2,FALSE)&gt;0,"+","-")</f>
        <v>+</v>
      </c>
      <c r="F5283" s="25">
        <f>VLOOKUP(C5283,Baza!A:E,3,FALSE)</f>
        <v>63</v>
      </c>
      <c r="G5283" s="25">
        <f>VLOOKUP(C5283,Baza!A:E,3,FALSE)*курс</f>
        <v>2570.3999999999996</v>
      </c>
      <c r="H5283" s="25" t="str">
        <f>VLOOKUP(C5283,Baza!A:E,4,FALSE)</f>
        <v>6S4Z8A284AA</v>
      </c>
      <c r="I5283" s="25" t="str">
        <f>VLOOKUP(C5283,BREND!A:C,2,FALSE)</f>
        <v>API</v>
      </c>
    </row>
    <row r="5284" spans="1:9" hidden="1" outlineLevel="2">
      <c r="A5284" s="26" t="s">
        <v>789</v>
      </c>
      <c r="B5284" s="26" t="s">
        <v>789</v>
      </c>
      <c r="C5284" s="24" t="s">
        <v>4375</v>
      </c>
      <c r="D5284" s="26" t="str">
        <f>VLOOKUP(C5284,Baza!A:E,5,FALSE)</f>
        <v>FOCUS '98-07 СПОЙЛЕР БАМПЕРА ПЕРЕДНЕГО, ПЛАСТИК (USA)</v>
      </c>
      <c r="E5284" s="25" t="str">
        <f>IF(VLOOKUP(C5284,Baza!A:D,2,FALSE)&gt;0,"+","-")</f>
        <v>-</v>
      </c>
      <c r="F5284" s="25">
        <f>VLOOKUP(C5284,Baza!A:E,3,FALSE)</f>
        <v>11</v>
      </c>
      <c r="G5284" s="25">
        <f>VLOOKUP(C5284,Baza!A:E,3,FALSE)*курс</f>
        <v>448.79999999999995</v>
      </c>
      <c r="H5284" s="25" t="str">
        <f>VLOOKUP(C5284,Baza!A:E,4,FALSE)</f>
        <v>1S4Z17626AA</v>
      </c>
      <c r="I5284" s="25" t="str">
        <f>VLOOKUP(C5284,BREND!A:C,2,FALSE)</f>
        <v>API</v>
      </c>
    </row>
    <row r="5285" spans="1:9" hidden="1" outlineLevel="2">
      <c r="A5285" s="26" t="s">
        <v>789</v>
      </c>
      <c r="B5285" s="26" t="s">
        <v>789</v>
      </c>
      <c r="C5285" s="24" t="s">
        <v>4871</v>
      </c>
      <c r="D5285" s="26" t="str">
        <f>VLOOKUP(C5285,Baza!A:E,5,FALSE)</f>
        <v>FOCUS '01-- ФАРА ЛЕВАЯ, ЧЕРНАЯ</v>
      </c>
      <c r="E5285" s="25" t="str">
        <f>IF(VLOOKUP(C5285,Baza!A:D,2,FALSE)&gt;0,"+","-")</f>
        <v>-</v>
      </c>
      <c r="F5285" s="25">
        <f>VLOOKUP(C5285,Baza!A:E,3,FALSE)</f>
        <v>47</v>
      </c>
      <c r="G5285" s="25">
        <f>VLOOKUP(C5285,Baza!A:E,3,FALSE)*курс</f>
        <v>1917.6</v>
      </c>
      <c r="H5285" s="25" t="str">
        <f>VLOOKUP(C5285,Baza!A:E,4,FALSE)</f>
        <v>4042719</v>
      </c>
      <c r="I5285" s="25" t="str">
        <f>VLOOKUP(C5285,BREND!A:C,2,FALSE)</f>
        <v>DEPO</v>
      </c>
    </row>
    <row r="5286" spans="1:9" hidden="1" outlineLevel="2">
      <c r="A5286" s="26" t="s">
        <v>789</v>
      </c>
      <c r="B5286" s="26" t="s">
        <v>789</v>
      </c>
      <c r="C5286" s="24" t="s">
        <v>4872</v>
      </c>
      <c r="D5286" s="26" t="str">
        <f>VLOOKUP(C5286,Baza!A:E,5,FALSE)</f>
        <v>FOCUS '01-- ФАРА ПРАВАЯ, ЧЕРНАЯ</v>
      </c>
      <c r="E5286" s="25" t="str">
        <f>IF(VLOOKUP(C5286,Baza!A:D,2,FALSE)&gt;0,"+","-")</f>
        <v>-</v>
      </c>
      <c r="F5286" s="25">
        <f>VLOOKUP(C5286,Baza!A:E,3,FALSE)</f>
        <v>47</v>
      </c>
      <c r="G5286" s="25">
        <f>VLOOKUP(C5286,Baza!A:E,3,FALSE)*курс</f>
        <v>1917.6</v>
      </c>
      <c r="H5286" s="25" t="str">
        <f>VLOOKUP(C5286,Baza!A:E,4,FALSE)</f>
        <v>4042716</v>
      </c>
      <c r="I5286" s="25" t="str">
        <f>VLOOKUP(C5286,BREND!A:C,2,FALSE)</f>
        <v>DEPO</v>
      </c>
    </row>
    <row r="5287" spans="1:9" hidden="1" outlineLevel="2">
      <c r="A5287" s="26" t="s">
        <v>789</v>
      </c>
      <c r="B5287" s="26" t="s">
        <v>789</v>
      </c>
      <c r="C5287" s="24" t="s">
        <v>4873</v>
      </c>
      <c r="D5287" s="26" t="str">
        <f>VLOOKUP(C5287,Baza!A:E,5,FALSE)</f>
        <v>FOCUS '98-04 4ДВ. ФОНАРЬ ЛЕВЫЙ</v>
      </c>
      <c r="E5287" s="25" t="str">
        <f>IF(VLOOKUP(C5287,Baza!A:D,2,FALSE)&gt;0,"+","-")</f>
        <v>+</v>
      </c>
      <c r="F5287" s="25">
        <f>VLOOKUP(C5287,Baza!A:E,3,FALSE)</f>
        <v>25</v>
      </c>
      <c r="G5287" s="25">
        <f>VLOOKUP(C5287,Baza!A:E,3,FALSE)*курс</f>
        <v>1019.9999999999999</v>
      </c>
      <c r="H5287" s="25" t="str">
        <f>VLOOKUP(C5287,Baza!A:E,4,FALSE)</f>
        <v>1150022</v>
      </c>
      <c r="I5287" s="25" t="str">
        <f>VLOOKUP(C5287,BREND!A:C,2,FALSE)</f>
        <v>DEPO</v>
      </c>
    </row>
    <row r="5288" spans="1:9" hidden="1" outlineLevel="2">
      <c r="A5288" s="26" t="s">
        <v>789</v>
      </c>
      <c r="B5288" s="26" t="s">
        <v>789</v>
      </c>
      <c r="C5288" s="24" t="s">
        <v>4874</v>
      </c>
      <c r="D5288" s="26" t="str">
        <f>VLOOKUP(C5288,Baza!A:E,5,FALSE)</f>
        <v>FOCUS '98-04 4ДВ. ФОНАРЬ ПРАВЫЙ</v>
      </c>
      <c r="E5288" s="25" t="str">
        <f>IF(VLOOKUP(C5288,Baza!A:D,2,FALSE)&gt;0,"+","-")</f>
        <v>+</v>
      </c>
      <c r="F5288" s="25">
        <f>VLOOKUP(C5288,Baza!A:E,3,FALSE)</f>
        <v>25</v>
      </c>
      <c r="G5288" s="25">
        <f>VLOOKUP(C5288,Baza!A:E,3,FALSE)*курс</f>
        <v>1019.9999999999999</v>
      </c>
      <c r="H5288" s="25" t="str">
        <f>VLOOKUP(C5288,Baza!A:E,4,FALSE)</f>
        <v>1150021</v>
      </c>
      <c r="I5288" s="25" t="str">
        <f>VLOOKUP(C5288,BREND!A:C,2,FALSE)</f>
        <v>DEPO</v>
      </c>
    </row>
    <row r="5289" spans="1:9" hidden="1" outlineLevel="2">
      <c r="A5289" s="26" t="s">
        <v>789</v>
      </c>
      <c r="B5289" s="26" t="s">
        <v>789</v>
      </c>
      <c r="C5289" s="24" t="s">
        <v>5484</v>
      </c>
      <c r="D5289" s="26" t="str">
        <f>VLOOKUP(C5289,Baza!A:E,5,FALSE)</f>
        <v>FOCUS '98-00 БАМПЕР ПЕРЕДНИЙ, ГРУНТОВАННЫЙ, С ОТВЕРСТИЯМИ ПОД П/ТУМАННЫЕ ФАРЫ</v>
      </c>
      <c r="E5289" s="25" t="str">
        <f>IF(VLOOKUP(C5289,Baza!A:D,2,FALSE)&gt;0,"+","-")</f>
        <v>-</v>
      </c>
      <c r="F5289" s="25">
        <f>VLOOKUP(C5289,Baza!A:E,3,FALSE)</f>
        <v>0</v>
      </c>
      <c r="G5289" s="25">
        <f>VLOOKUP(C5289,Baza!A:E,3,FALSE)*курс</f>
        <v>0</v>
      </c>
      <c r="H5289" s="25" t="str">
        <f>VLOOKUP(C5289,Baza!A:E,4,FALSE)</f>
        <v>1233855</v>
      </c>
      <c r="I5289" s="25" t="str">
        <f>VLOOKUP(C5289,BREND!A:C,2,FALSE)</f>
        <v>API</v>
      </c>
    </row>
    <row r="5290" spans="1:9" hidden="1" outlineLevel="2">
      <c r="A5290" s="26" t="s">
        <v>789</v>
      </c>
      <c r="B5290" s="26" t="s">
        <v>789</v>
      </c>
      <c r="C5290" s="24" t="s">
        <v>5486</v>
      </c>
      <c r="D5290" s="26" t="str">
        <f>VLOOKUP(C5290,Baza!A:E,5,FALSE)</f>
        <v>FOCUS '98-04 РЕШЕТКА ПЕРЕДНЕГО БАМПЕРА, ЧЕРНАЯ, С ОТВЕРСТИЯМИ ПОД П/ТУМАННЫЕ ФАРЫ (USA)</v>
      </c>
      <c r="E5290" s="25" t="str">
        <f>IF(VLOOKUP(C5290,Baza!A:D,2,FALSE)&gt;0,"+","-")</f>
        <v>-</v>
      </c>
      <c r="F5290" s="25">
        <f>VLOOKUP(C5290,Baza!A:E,3,FALSE)</f>
        <v>0</v>
      </c>
      <c r="G5290" s="25">
        <f>VLOOKUP(C5290,Baza!A:E,3,FALSE)*курс</f>
        <v>0</v>
      </c>
      <c r="H5290" s="25" t="str">
        <f>VLOOKUP(C5290,Baza!A:E,4,FALSE)</f>
        <v>YS4Z17B814AA</v>
      </c>
      <c r="I5290" s="25" t="str">
        <f>VLOOKUP(C5290,BREND!A:C,2,FALSE)</f>
        <v>API</v>
      </c>
    </row>
    <row r="5291" spans="1:9" hidden="1" outlineLevel="2">
      <c r="A5291" s="26" t="s">
        <v>789</v>
      </c>
      <c r="B5291" s="26" t="s">
        <v>789</v>
      </c>
      <c r="C5291" s="24" t="s">
        <v>5487</v>
      </c>
      <c r="D5291" s="26" t="str">
        <f>VLOOKUP(C5291,Baza!A:E,5,FALSE)</f>
        <v>FOCUS '98-04 РЕШЕТКА ПЕРЕДНЕГО БАМПЕРА , ЧЕРНАЯ, БЕЗ ОТВЕРСТИЙ ПОД П/ТУМАННЫЕ ФАРЫ (USA)</v>
      </c>
      <c r="E5291" s="25" t="str">
        <f>IF(VLOOKUP(C5291,Baza!A:D,2,FALSE)&gt;0,"+","-")</f>
        <v>-</v>
      </c>
      <c r="F5291" s="25">
        <f>VLOOKUP(C5291,Baza!A:E,3,FALSE)</f>
        <v>0</v>
      </c>
      <c r="G5291" s="25">
        <f>VLOOKUP(C5291,Baza!A:E,3,FALSE)*курс</f>
        <v>0</v>
      </c>
      <c r="H5291" s="25" t="str">
        <f>VLOOKUP(C5291,Baza!A:E,4,FALSE)</f>
        <v>2M5Z17B814AA</v>
      </c>
      <c r="I5291" s="25" t="str">
        <f>VLOOKUP(C5291,BREND!A:C,2,FALSE)</f>
        <v>API</v>
      </c>
    </row>
    <row r="5292" spans="1:9" hidden="1" outlineLevel="2">
      <c r="A5292" s="26" t="s">
        <v>789</v>
      </c>
      <c r="B5292" s="26" t="s">
        <v>789</v>
      </c>
      <c r="C5292" s="24" t="s">
        <v>5490</v>
      </c>
      <c r="D5292" s="26" t="str">
        <f>VLOOKUP(C5292,Baza!A:E,5,FALSE)</f>
        <v>FOCUS '98-04 МОТОР+ВЕНТИЛЯТОР РАДИАТОРА ОХЛАЖДЕНИЯ, 2-ВЕНТИЛЯТОРНЫЙ В СБОРЕ (USA)</v>
      </c>
      <c r="E5292" s="25" t="str">
        <f>IF(VLOOKUP(C5292,Baza!A:D,2,FALSE)&gt;0,"+","-")</f>
        <v>-</v>
      </c>
      <c r="F5292" s="25">
        <f>VLOOKUP(C5292,Baza!A:E,3,FALSE)</f>
        <v>0</v>
      </c>
      <c r="G5292" s="25">
        <f>VLOOKUP(C5292,Baza!A:E,3,FALSE)*курс</f>
        <v>0</v>
      </c>
      <c r="H5292" s="25" t="str">
        <f>VLOOKUP(C5292,Baza!A:E,4,FALSE)</f>
        <v>1S4Z8C607AA</v>
      </c>
      <c r="I5292" s="25" t="str">
        <f>VLOOKUP(C5292,BREND!A:C,2,FALSE)</f>
        <v>API</v>
      </c>
    </row>
    <row r="5293" spans="1:9" hidden="1" outlineLevel="2">
      <c r="A5293" s="26" t="s">
        <v>789</v>
      </c>
      <c r="B5293" s="26" t="s">
        <v>789</v>
      </c>
      <c r="C5293" s="24" t="s">
        <v>5491</v>
      </c>
      <c r="D5293" s="26" t="str">
        <f>VLOOKUP(C5293,Baza!A:E,5,FALSE)</f>
        <v>FOCUS '98- МОТОР+ВЕНТИЛЯТОР РАДИАТОРА ОХЛАЖДЕНИЯ (1.8 DIESEL)</v>
      </c>
      <c r="E5293" s="25" t="str">
        <f>IF(VLOOKUP(C5293,Baza!A:D,2,FALSE)&gt;0,"+","-")</f>
        <v>-</v>
      </c>
      <c r="F5293" s="25">
        <f>VLOOKUP(C5293,Baza!A:E,3,FALSE)</f>
        <v>0</v>
      </c>
      <c r="G5293" s="25">
        <f>VLOOKUP(C5293,Baza!A:E,3,FALSE)*курс</f>
        <v>0</v>
      </c>
      <c r="H5293" s="25" t="str">
        <f>VLOOKUP(C5293,Baza!A:E,4,FALSE)</f>
        <v>1075130</v>
      </c>
      <c r="I5293" s="25" t="str">
        <f>VLOOKUP(C5293,BREND!A:C,2,FALSE)</f>
        <v>API</v>
      </c>
    </row>
    <row r="5294" spans="1:9" hidden="1" outlineLevel="2">
      <c r="A5294" s="26" t="s">
        <v>789</v>
      </c>
      <c r="B5294" s="26" t="s">
        <v>789</v>
      </c>
      <c r="C5294" s="24" t="s">
        <v>5496</v>
      </c>
      <c r="D5294" s="26" t="str">
        <f>VLOOKUP(C5294,Baza!A:E,5,FALSE)</f>
        <v xml:space="preserve">FOCUS '98-04 КРЫЛО ПЕРЕДНЕЕ, ЛЕВОЕ, БЕЗ ОТВЕРСТИЯ П/ПОВТОРИТЕЛЬ ПОВОРОТА (USA) </v>
      </c>
      <c r="E5294" s="25" t="str">
        <f>IF(VLOOKUP(C5294,Baza!A:D,2,FALSE)&gt;0,"+","-")</f>
        <v>-</v>
      </c>
      <c r="F5294" s="25">
        <f>VLOOKUP(C5294,Baza!A:E,3,FALSE)</f>
        <v>8</v>
      </c>
      <c r="G5294" s="25">
        <f>VLOOKUP(C5294,Baza!A:E,3,FALSE)*курс</f>
        <v>326.39999999999998</v>
      </c>
      <c r="H5294" s="25" t="str">
        <f>VLOOKUP(C5294,Baza!A:E,4,FALSE)</f>
        <v>YS4Z16006CA</v>
      </c>
      <c r="I5294" s="25" t="str">
        <f>VLOOKUP(C5294,BREND!A:C,2,FALSE)</f>
        <v>API</v>
      </c>
    </row>
    <row r="5295" spans="1:9" hidden="1" outlineLevel="2">
      <c r="A5295" s="26" t="s">
        <v>789</v>
      </c>
      <c r="B5295" s="26" t="s">
        <v>789</v>
      </c>
      <c r="C5295" s="24" t="s">
        <v>5497</v>
      </c>
      <c r="D5295" s="26" t="str">
        <f>VLOOKUP(C5295,Baza!A:E,5,FALSE)</f>
        <v xml:space="preserve">FOCUS '98-04 КРЫЛО ПЕРЕДНЕЕ, ПРАВОЕ, БЕЗ ОТВЕРСТИЙ П/ПОВТОРИТЕЛЬ ПОВОРОТА(USA) </v>
      </c>
      <c r="E5295" s="25" t="str">
        <f>IF(VLOOKUP(C5295,Baza!A:D,2,FALSE)&gt;0,"+","-")</f>
        <v>-</v>
      </c>
      <c r="F5295" s="25">
        <f>VLOOKUP(C5295,Baza!A:E,3,FALSE)</f>
        <v>8</v>
      </c>
      <c r="G5295" s="25">
        <f>VLOOKUP(C5295,Baza!A:E,3,FALSE)*курс</f>
        <v>326.39999999999998</v>
      </c>
      <c r="H5295" s="25" t="str">
        <f>VLOOKUP(C5295,Baza!A:E,4,FALSE)</f>
        <v>YS4Z16005CA</v>
      </c>
      <c r="I5295" s="25" t="str">
        <f>VLOOKUP(C5295,BREND!A:C,2,FALSE)</f>
        <v>API</v>
      </c>
    </row>
    <row r="5296" spans="1:9" hidden="1" outlineLevel="2">
      <c r="A5296" s="26" t="s">
        <v>789</v>
      </c>
      <c r="B5296" s="26" t="s">
        <v>789</v>
      </c>
      <c r="C5296" s="24" t="s">
        <v>5498</v>
      </c>
      <c r="D5296" s="26" t="str">
        <f>VLOOKUP(C5296,Baza!A:E,5,FALSE)</f>
        <v>FOCUS '98-04 ПОДКРЫЛОК КРЫЛА ПЕРЕДНЕГО, ЛЕВОГО (USA)</v>
      </c>
      <c r="E5296" s="25" t="str">
        <f>IF(VLOOKUP(C5296,Baza!A:D,2,FALSE)&gt;0,"+","-")</f>
        <v>-</v>
      </c>
      <c r="F5296" s="25">
        <f>VLOOKUP(C5296,Baza!A:E,3,FALSE)</f>
        <v>9.5</v>
      </c>
      <c r="G5296" s="25">
        <f>VLOOKUP(C5296,Baza!A:E,3,FALSE)*курс</f>
        <v>387.59999999999997</v>
      </c>
      <c r="H5296" s="25" t="str">
        <f>VLOOKUP(C5296,Baza!A:E,4,FALSE)</f>
        <v>5S4Z16103AA</v>
      </c>
      <c r="I5296" s="25" t="str">
        <f>VLOOKUP(C5296,BREND!A:C,2,FALSE)</f>
        <v>API</v>
      </c>
    </row>
    <row r="5297" spans="1:9" hidden="1" outlineLevel="2">
      <c r="A5297" s="26" t="s">
        <v>789</v>
      </c>
      <c r="B5297" s="26" t="s">
        <v>789</v>
      </c>
      <c r="C5297" s="24" t="s">
        <v>5499</v>
      </c>
      <c r="D5297" s="26" t="str">
        <f>VLOOKUP(C5297,Baza!A:E,5,FALSE)</f>
        <v>FOCUS '98-04 ПОДКРЫЛОК КРЫЛА ПЕРЕДНЕГО, ПРАВОГО (USA)</v>
      </c>
      <c r="E5297" s="25" t="str">
        <f>IF(VLOOKUP(C5297,Baza!A:D,2,FALSE)&gt;0,"+","-")</f>
        <v>-</v>
      </c>
      <c r="F5297" s="25">
        <f>VLOOKUP(C5297,Baza!A:E,3,FALSE)</f>
        <v>0</v>
      </c>
      <c r="G5297" s="25">
        <f>VLOOKUP(C5297,Baza!A:E,3,FALSE)*курс</f>
        <v>0</v>
      </c>
      <c r="H5297" s="25" t="str">
        <f>VLOOKUP(C5297,Baza!A:E,4,FALSE)</f>
        <v>5S4Z16102AA</v>
      </c>
      <c r="I5297" s="25" t="str">
        <f>VLOOKUP(C5297,BREND!A:C,2,FALSE)</f>
        <v>API</v>
      </c>
    </row>
    <row r="5298" spans="1:9" hidden="1" outlineLevel="2">
      <c r="A5298" s="26" t="s">
        <v>789</v>
      </c>
      <c r="B5298" s="26" t="s">
        <v>789</v>
      </c>
      <c r="C5298" s="24" t="s">
        <v>5500</v>
      </c>
      <c r="D5298" s="26" t="str">
        <f>VLOOKUP(C5298,Baza!A:E,5,FALSE)</f>
        <v>FOCUS '01-05 УСИЛИТЕЛЬ БАМПЕРА ПЕРЕДНЕГО</v>
      </c>
      <c r="E5298" s="25" t="str">
        <f>IF(VLOOKUP(C5298,Baza!A:D,2,FALSE)&gt;0,"+","-")</f>
        <v>-</v>
      </c>
      <c r="F5298" s="25">
        <f>VLOOKUP(C5298,Baza!A:E,3,FALSE)</f>
        <v>41</v>
      </c>
      <c r="G5298" s="25">
        <f>VLOOKUP(C5298,Baza!A:E,3,FALSE)*курс</f>
        <v>1672.8</v>
      </c>
      <c r="H5298" s="25" t="str">
        <f>VLOOKUP(C5298,Baza!A:E,4,FALSE)</f>
        <v>1363606</v>
      </c>
      <c r="I5298" s="25" t="str">
        <f>VLOOKUP(C5298,BREND!A:C,2,FALSE)</f>
        <v>API</v>
      </c>
    </row>
    <row r="5299" spans="1:9" hidden="1" outlineLevel="2">
      <c r="A5299" s="26" t="s">
        <v>789</v>
      </c>
      <c r="B5299" s="26" t="s">
        <v>789</v>
      </c>
      <c r="C5299" s="24" t="s">
        <v>5501</v>
      </c>
      <c r="D5299" s="26" t="str">
        <f>VLOOKUP(C5299,Baza!A:E,5,FALSE)</f>
        <v>FOCUS '98-00 РЕШЕТКА РАДИАТОРА</v>
      </c>
      <c r="E5299" s="25" t="str">
        <f>IF(VLOOKUP(C5299,Baza!A:D,2,FALSE)&gt;0,"+","-")</f>
        <v>-</v>
      </c>
      <c r="F5299" s="25">
        <f>VLOOKUP(C5299,Baza!A:E,3,FALSE)</f>
        <v>0</v>
      </c>
      <c r="G5299" s="25">
        <f>VLOOKUP(C5299,Baza!A:E,3,FALSE)*курс</f>
        <v>0</v>
      </c>
      <c r="H5299" s="25" t="str">
        <f>VLOOKUP(C5299,Baza!A:E,4,FALSE)</f>
        <v>1076205</v>
      </c>
      <c r="I5299" s="25" t="str">
        <f>VLOOKUP(C5299,BREND!A:C,2,FALSE)</f>
        <v>API</v>
      </c>
    </row>
    <row r="5300" spans="1:9" hidden="1" outlineLevel="2">
      <c r="A5300" s="26" t="s">
        <v>789</v>
      </c>
      <c r="B5300" s="26" t="s">
        <v>789</v>
      </c>
      <c r="C5300" s="24" t="s">
        <v>5502</v>
      </c>
      <c r="D5300" s="26" t="str">
        <f>VLOOKUP(C5300,Baza!A:E,5,FALSE)</f>
        <v xml:space="preserve">FOCUS '98-04 РЕШЕТКА РАДИАТОРА, ЧЕРНАЯ, С ЖЕЛТЫМ УКАЗАТЕЛЕМ ПОВОРОТА В СБОРЕ (USA) </v>
      </c>
      <c r="E5300" s="25" t="str">
        <f>IF(VLOOKUP(C5300,Baza!A:D,2,FALSE)&gt;0,"+","-")</f>
        <v>+</v>
      </c>
      <c r="F5300" s="25">
        <f>VLOOKUP(C5300,Baza!A:E,3,FALSE)</f>
        <v>21</v>
      </c>
      <c r="G5300" s="25">
        <f>VLOOKUP(C5300,Baza!A:E,3,FALSE)*курс</f>
        <v>856.8</v>
      </c>
      <c r="H5300" s="25" t="str">
        <f>VLOOKUP(C5300,Baza!A:E,4,FALSE)</f>
        <v>YS4Z13200BA</v>
      </c>
      <c r="I5300" s="25" t="str">
        <f>VLOOKUP(C5300,BREND!A:C,2,FALSE)</f>
        <v>API</v>
      </c>
    </row>
    <row r="5301" spans="1:9" hidden="1" outlineLevel="2">
      <c r="A5301" s="26" t="s">
        <v>789</v>
      </c>
      <c r="B5301" s="26" t="s">
        <v>789</v>
      </c>
      <c r="C5301" s="24" t="s">
        <v>6540</v>
      </c>
      <c r="D5301" s="26" t="str">
        <f>VLOOKUP(C5301,Baza!A:E,5,FALSE)</f>
        <v xml:space="preserve">FOCUS '98-03 ФАРА ЛЕВАЯ (USA) </v>
      </c>
      <c r="E5301" s="25" t="str">
        <f>IF(VLOOKUP(C5301,Baza!A:D,2,FALSE)&gt;0,"+","-")</f>
        <v>-</v>
      </c>
      <c r="F5301" s="25">
        <f>VLOOKUP(C5301,Baza!A:E,3,FALSE)</f>
        <v>0</v>
      </c>
      <c r="G5301" s="25">
        <f>VLOOKUP(C5301,Baza!A:E,3,FALSE)*курс</f>
        <v>0</v>
      </c>
      <c r="H5301" s="25">
        <f>VLOOKUP(C5301,Baza!A:E,4,FALSE)</f>
        <v>0</v>
      </c>
      <c r="I5301" s="25" t="str">
        <f>VLOOKUP(C5301,BREND!A:C,2,FALSE)</f>
        <v>DEPO</v>
      </c>
    </row>
    <row r="5302" spans="1:9" hidden="1" outlineLevel="2">
      <c r="A5302" s="26" t="s">
        <v>789</v>
      </c>
      <c r="B5302" s="26" t="s">
        <v>789</v>
      </c>
      <c r="C5302" s="24" t="s">
        <v>6541</v>
      </c>
      <c r="D5302" s="26" t="str">
        <f>VLOOKUP(C5302,Baza!A:E,5,FALSE)</f>
        <v xml:space="preserve">FOCUS '98-03 ФАРА ПРАВАЯ (USA) </v>
      </c>
      <c r="E5302" s="25" t="str">
        <f>IF(VLOOKUP(C5302,Baza!A:D,2,FALSE)&gt;0,"+","-")</f>
        <v>-</v>
      </c>
      <c r="F5302" s="25">
        <f>VLOOKUP(C5302,Baza!A:E,3,FALSE)</f>
        <v>0</v>
      </c>
      <c r="G5302" s="25">
        <f>VLOOKUP(C5302,Baza!A:E,3,FALSE)*курс</f>
        <v>0</v>
      </c>
      <c r="H5302" s="25">
        <f>VLOOKUP(C5302,Baza!A:E,4,FALSE)</f>
        <v>0</v>
      </c>
      <c r="I5302" s="25" t="str">
        <f>VLOOKUP(C5302,BREND!A:C,2,FALSE)</f>
        <v>DEPO</v>
      </c>
    </row>
    <row r="5303" spans="1:9" hidden="1" outlineLevel="2">
      <c r="A5303" s="26" t="s">
        <v>789</v>
      </c>
      <c r="B5303" s="26" t="s">
        <v>789</v>
      </c>
      <c r="C5303" s="24" t="s">
        <v>6552</v>
      </c>
      <c r="D5303" s="26" t="str">
        <f>VLOOKUP(C5303,Baza!A:E,5,FALSE)</f>
        <v xml:space="preserve">FOCUS '01-05 ФАРА ЛИНЗОВАННАЯ СО СВЕТЯЩ. ОБОДКАМИ, ВНУТРИ ХРОМИРОВАННАЯ, ТЮНИНГ, КОМПЛ.-2ШТ. </v>
      </c>
      <c r="E5303" s="25" t="str">
        <f>IF(VLOOKUP(C5303,Baza!A:D,2,FALSE)&gt;0,"+","-")</f>
        <v>-</v>
      </c>
      <c r="F5303" s="25">
        <f>VLOOKUP(C5303,Baza!A:E,3,FALSE)</f>
        <v>170</v>
      </c>
      <c r="G5303" s="25">
        <f>VLOOKUP(C5303,Baza!A:E,3,FALSE)*курс</f>
        <v>6935.9999999999991</v>
      </c>
      <c r="H5303" s="25">
        <f>VLOOKUP(C5303,Baza!A:E,4,FALSE)</f>
        <v>0</v>
      </c>
      <c r="I5303" s="25" t="str">
        <f>VLOOKUP(C5303,BREND!A:C,2,FALSE)</f>
        <v>DEPO</v>
      </c>
    </row>
    <row r="5304" spans="1:9" hidden="1" outlineLevel="2">
      <c r="A5304" s="26" t="s">
        <v>789</v>
      </c>
      <c r="B5304" s="26" t="s">
        <v>789</v>
      </c>
      <c r="C5304" s="24" t="s">
        <v>26232</v>
      </c>
      <c r="D5304" s="26" t="str">
        <f>VLOOKUP(C5304,Baza!A:E,5,FALSE)</f>
        <v>FOCUS '98-04  КОЛОДКИ ТОРМОЗНЫЕ ПЕРЕДНИЕ #691.00</v>
      </c>
      <c r="E5304" s="25" t="str">
        <f>IF(VLOOKUP(C5304,Baza!A:D,2,FALSE)&gt;0,"+","-")</f>
        <v>-</v>
      </c>
      <c r="F5304" s="25">
        <f>VLOOKUP(C5304,Baza!A:E,3,FALSE)</f>
        <v>7</v>
      </c>
      <c r="G5304" s="25">
        <f>VLOOKUP(C5304,Baza!A:E,3,FALSE)*курс</f>
        <v>285.59999999999997</v>
      </c>
      <c r="H5304" s="25" t="str">
        <f>VLOOKUP(C5304,Baza!A:E,4,FALSE)</f>
        <v>1075558</v>
      </c>
      <c r="I5304" s="25" t="str">
        <f>VLOOKUP(C5304,BREND!A:C,2,FALSE)</f>
        <v>SCHNIEDER</v>
      </c>
    </row>
    <row r="5305" spans="1:9" hidden="1" outlineLevel="2">
      <c r="A5305" s="26" t="s">
        <v>789</v>
      </c>
      <c r="B5305" s="26" t="s">
        <v>789</v>
      </c>
      <c r="C5305" s="24" t="s">
        <v>27097</v>
      </c>
      <c r="D5305" s="26" t="str">
        <f>VLOOKUP(C5305,Baza!A:E,5,FALSE)</f>
        <v>FOCUS '98-  РАДИАТОР ОХЛAЖДЕНИЯ ДВИГАТЕЛЯ</v>
      </c>
      <c r="E5305" s="25" t="str">
        <f>IF(VLOOKUP(C5305,Baza!A:D,2,FALSE)&gt;0,"+","-")</f>
        <v>+</v>
      </c>
      <c r="F5305" s="25">
        <f>VLOOKUP(C5305,Baza!A:E,3,FALSE)</f>
        <v>43</v>
      </c>
      <c r="G5305" s="25">
        <f>VLOOKUP(C5305,Baza!A:E,3,FALSE)*курс</f>
        <v>1754.3999999999999</v>
      </c>
      <c r="H5305" s="25" t="str">
        <f>VLOOKUP(C5305,Baza!A:E,4,FALSE)</f>
        <v>1061180</v>
      </c>
      <c r="I5305" s="25" t="str">
        <f>VLOOKUP(C5305,BREND!A:C,2,FALSE)</f>
        <v>SCHNIEDER</v>
      </c>
    </row>
    <row r="5306" spans="1:9" hidden="1" outlineLevel="2">
      <c r="A5306" s="26" t="s">
        <v>789</v>
      </c>
      <c r="B5306" s="26" t="s">
        <v>789</v>
      </c>
      <c r="C5306" s="24" t="s">
        <v>27094</v>
      </c>
      <c r="D5306" s="26" t="str">
        <f>VLOOKUP(C5306,Baza!A:E,5,FALSE)</f>
        <v>FORD FOCUS 99-04 -1.4/1.6L  РАДИАТОР ОХЛAЖДЕНИЯ ДВИГАТЕЛЯ</v>
      </c>
      <c r="E5306" s="25" t="str">
        <f>IF(VLOOKUP(C5306,Baza!A:D,2,FALSE)&gt;0,"+","-")</f>
        <v>+</v>
      </c>
      <c r="F5306" s="25">
        <f>VLOOKUP(C5306,Baza!A:E,3,FALSE)</f>
        <v>39</v>
      </c>
      <c r="G5306" s="25">
        <f>VLOOKUP(C5306,Baza!A:E,3,FALSE)*курс</f>
        <v>1591.1999999999998</v>
      </c>
      <c r="H5306" s="25" t="str">
        <f>VLOOKUP(C5306,Baza!A:E,4,FALSE)</f>
        <v>1093713</v>
      </c>
      <c r="I5306" s="25" t="str">
        <f>VLOOKUP(C5306,BREND!A:C,2,FALSE)</f>
        <v>SCHNIEDER</v>
      </c>
    </row>
    <row r="5307" spans="1:9" hidden="1" outlineLevel="2">
      <c r="A5307" s="96" t="s">
        <v>20450</v>
      </c>
      <c r="B5307" s="96" t="s">
        <v>23688</v>
      </c>
      <c r="C5307" s="17"/>
      <c r="D5307" s="17"/>
      <c r="E5307" s="17"/>
      <c r="F5307" s="17"/>
      <c r="G5307" s="17"/>
      <c r="H5307" s="17"/>
      <c r="I5307" s="17"/>
    </row>
    <row r="5308" spans="1:9" hidden="1" outlineLevel="2">
      <c r="A5308" s="26" t="s">
        <v>23688</v>
      </c>
      <c r="B5308" s="26" t="s">
        <v>23688</v>
      </c>
      <c r="C5308" s="24" t="s">
        <v>23382</v>
      </c>
      <c r="D5308" s="26" t="str">
        <f>VLOOKUP(C5308,Baza!A:E,5,FALSE)</f>
        <v>FOCUS 5D '11 ФОНАРЬ ЛЕВЫЙ</v>
      </c>
      <c r="E5308" s="25" t="str">
        <f>IF(VLOOKUP(C5308,Baza!A:D,2,FALSE)&gt;0,"+","-")</f>
        <v>+</v>
      </c>
      <c r="F5308" s="25">
        <f>VLOOKUP(C5308,Baza!A:E,3,FALSE)</f>
        <v>62</v>
      </c>
      <c r="G5308" s="25">
        <f>VLOOKUP(C5308,Baza!A:E,3,FALSE)*курс</f>
        <v>2529.6</v>
      </c>
      <c r="H5308" s="25" t="str">
        <f>VLOOKUP(C5308,Baza!A:E,4,FALSE)</f>
        <v>1719709</v>
      </c>
      <c r="I5308" s="25" t="str">
        <f>VLOOKUP(C5308,BREND!A:C,2,FALSE)</f>
        <v>DEPO</v>
      </c>
    </row>
    <row r="5309" spans="1:9" hidden="1" outlineLevel="2">
      <c r="A5309" s="26" t="s">
        <v>23688</v>
      </c>
      <c r="B5309" s="26" t="s">
        <v>23688</v>
      </c>
      <c r="C5309" s="24" t="s">
        <v>23386</v>
      </c>
      <c r="D5309" s="26" t="str">
        <f>VLOOKUP(C5309,Baza!A:E,5,FALSE)</f>
        <v>FOCUS 5D '11 ФОНАРЬ ЛЕВЫЙ СВЕТОДИОД</v>
      </c>
      <c r="E5309" s="25" t="str">
        <f>IF(VLOOKUP(C5309,Baza!A:D,2,FALSE)&gt;0,"+","-")</f>
        <v>+</v>
      </c>
      <c r="F5309" s="25">
        <f>VLOOKUP(C5309,Baza!A:E,3,FALSE)</f>
        <v>80</v>
      </c>
      <c r="G5309" s="25">
        <f>VLOOKUP(C5309,Baza!A:E,3,FALSE)*курс</f>
        <v>3264</v>
      </c>
      <c r="H5309" s="25" t="str">
        <f>VLOOKUP(C5309,Baza!A:E,4,FALSE)</f>
        <v>1719710</v>
      </c>
      <c r="I5309" s="25" t="str">
        <f>VLOOKUP(C5309,BREND!A:C,2,FALSE)</f>
        <v>DEPO</v>
      </c>
    </row>
    <row r="5310" spans="1:9" hidden="1" outlineLevel="2">
      <c r="A5310" s="26" t="s">
        <v>23688</v>
      </c>
      <c r="B5310" s="26" t="s">
        <v>23688</v>
      </c>
      <c r="C5310" s="24" t="s">
        <v>23384</v>
      </c>
      <c r="D5310" s="26" t="str">
        <f>VLOOKUP(C5310,Baza!A:E,5,FALSE)</f>
        <v>FOCUS 5D '11 ФОНАРЬ ПРАВЫЙ</v>
      </c>
      <c r="E5310" s="25" t="str">
        <f>IF(VLOOKUP(C5310,Baza!A:D,2,FALSE)&gt;0,"+","-")</f>
        <v>+</v>
      </c>
      <c r="F5310" s="25">
        <f>VLOOKUP(C5310,Baza!A:E,3,FALSE)</f>
        <v>62</v>
      </c>
      <c r="G5310" s="25">
        <f>VLOOKUP(C5310,Baza!A:E,3,FALSE)*курс</f>
        <v>2529.6</v>
      </c>
      <c r="H5310" s="25" t="str">
        <f>VLOOKUP(C5310,Baza!A:E,4,FALSE)</f>
        <v>1719704</v>
      </c>
      <c r="I5310" s="25" t="str">
        <f>VLOOKUP(C5310,BREND!A:C,2,FALSE)</f>
        <v>DEPO</v>
      </c>
    </row>
    <row r="5311" spans="1:9" hidden="1" outlineLevel="2">
      <c r="A5311" s="26" t="s">
        <v>23688</v>
      </c>
      <c r="B5311" s="26" t="s">
        <v>23688</v>
      </c>
      <c r="C5311" s="24" t="s">
        <v>23387</v>
      </c>
      <c r="D5311" s="26" t="str">
        <f>VLOOKUP(C5311,Baza!A:E,5,FALSE)</f>
        <v>FOCUS 5D '11 ФОНАРЬ ПРАВЫЙ СВЕТОДИОД</v>
      </c>
      <c r="E5311" s="25" t="str">
        <f>IF(VLOOKUP(C5311,Baza!A:D,2,FALSE)&gt;0,"+","-")</f>
        <v>+</v>
      </c>
      <c r="F5311" s="25">
        <f>VLOOKUP(C5311,Baza!A:E,3,FALSE)</f>
        <v>80</v>
      </c>
      <c r="G5311" s="25">
        <f>VLOOKUP(C5311,Baza!A:E,3,FALSE)*курс</f>
        <v>3264</v>
      </c>
      <c r="H5311" s="25" t="str">
        <f>VLOOKUP(C5311,Baza!A:E,4,FALSE)</f>
        <v>1719705</v>
      </c>
      <c r="I5311" s="25" t="str">
        <f>VLOOKUP(C5311,BREND!A:C,2,FALSE)</f>
        <v>DEPO</v>
      </c>
    </row>
    <row r="5312" spans="1:9" hidden="1" outlineLevel="2">
      <c r="A5312" s="26" t="s">
        <v>23688</v>
      </c>
      <c r="B5312" s="26" t="s">
        <v>23688</v>
      </c>
      <c r="C5312" s="24" t="s">
        <v>25510</v>
      </c>
      <c r="D5312" s="26" t="str">
        <f>VLOOKUP(C5312,Baza!A:E,5,FALSE)</f>
        <v>FOCUS '11 ЗАДНИЙ ФОНАРЬ , ЛЕВЫЙ</v>
      </c>
      <c r="E5312" s="25" t="str">
        <f>IF(VLOOKUP(C5312,Baza!A:D,2,FALSE)&gt;0,"+","-")</f>
        <v>-</v>
      </c>
      <c r="F5312" s="25">
        <f>VLOOKUP(C5312,Baza!A:E,3,FALSE)</f>
        <v>0</v>
      </c>
      <c r="G5312" s="25">
        <f>VLOOKUP(C5312,Baza!A:E,3,FALSE)*курс</f>
        <v>0</v>
      </c>
      <c r="H5312" s="25" t="str">
        <f>VLOOKUP(C5312,Baza!A:E,4,FALSE)</f>
        <v>1727665</v>
      </c>
      <c r="I5312" s="25" t="str">
        <f>VLOOKUP(C5312,BREND!A:C,2,FALSE)</f>
        <v>DEPO</v>
      </c>
    </row>
    <row r="5313" spans="1:9" hidden="1" outlineLevel="2">
      <c r="A5313" s="26" t="s">
        <v>23688</v>
      </c>
      <c r="B5313" s="26" t="s">
        <v>23688</v>
      </c>
      <c r="C5313" s="24" t="s">
        <v>25513</v>
      </c>
      <c r="D5313" s="26" t="str">
        <f>VLOOKUP(C5313,Baza!A:E,5,FALSE)</f>
        <v>FOCUS '11 ЗАДНИЙ ФОНАРЬ , ЛЕВЫЙ</v>
      </c>
      <c r="E5313" s="25" t="str">
        <f>IF(VLOOKUP(C5313,Baza!A:D,2,FALSE)&gt;0,"+","-")</f>
        <v>-</v>
      </c>
      <c r="F5313" s="25">
        <f>VLOOKUP(C5313,Baza!A:E,3,FALSE)</f>
        <v>0</v>
      </c>
      <c r="G5313" s="25">
        <f>VLOOKUP(C5313,Baza!A:E,3,FALSE)*курс</f>
        <v>0</v>
      </c>
      <c r="H5313" s="25" t="str">
        <f>VLOOKUP(C5313,Baza!A:E,4,FALSE)</f>
        <v>1719712</v>
      </c>
      <c r="I5313" s="25" t="str">
        <f>VLOOKUP(C5313,BREND!A:C,2,FALSE)</f>
        <v>DEPO</v>
      </c>
    </row>
    <row r="5314" spans="1:9" hidden="1" outlineLevel="2">
      <c r="A5314" s="26" t="s">
        <v>23688</v>
      </c>
      <c r="B5314" s="26" t="s">
        <v>23688</v>
      </c>
      <c r="C5314" s="24" t="s">
        <v>25507</v>
      </c>
      <c r="D5314" s="26" t="str">
        <f>VLOOKUP(C5314,Baza!A:E,5,FALSE)</f>
        <v>FOCUS '11 ЗАДНИЙ ФОНАРЬ , ПРАВЫЙ</v>
      </c>
      <c r="E5314" s="25" t="str">
        <f>IF(VLOOKUP(C5314,Baza!A:D,2,FALSE)&gt;0,"+","-")</f>
        <v>-</v>
      </c>
      <c r="F5314" s="25">
        <f>VLOOKUP(C5314,Baza!A:E,3,FALSE)</f>
        <v>0</v>
      </c>
      <c r="G5314" s="25">
        <f>VLOOKUP(C5314,Baza!A:E,3,FALSE)*курс</f>
        <v>0</v>
      </c>
      <c r="H5314" s="25" t="str">
        <f>VLOOKUP(C5314,Baza!A:E,4,FALSE)</f>
        <v>1727666</v>
      </c>
      <c r="I5314" s="25" t="str">
        <f>VLOOKUP(C5314,BREND!A:C,2,FALSE)</f>
        <v>DEPO</v>
      </c>
    </row>
    <row r="5315" spans="1:9" hidden="1" outlineLevel="2">
      <c r="A5315" s="26" t="s">
        <v>23688</v>
      </c>
      <c r="B5315" s="26" t="s">
        <v>23688</v>
      </c>
      <c r="C5315" s="24" t="s">
        <v>25515</v>
      </c>
      <c r="D5315" s="26" t="str">
        <f>VLOOKUP(C5315,Baza!A:E,5,FALSE)</f>
        <v>FOCUS '11 ЗАДНИЙ ФОНАРЬ , ПРАВЫЙ</v>
      </c>
      <c r="E5315" s="25" t="str">
        <f>IF(VLOOKUP(C5315,Baza!A:D,2,FALSE)&gt;0,"+","-")</f>
        <v>-</v>
      </c>
      <c r="F5315" s="25">
        <f>VLOOKUP(C5315,Baza!A:E,3,FALSE)</f>
        <v>0</v>
      </c>
      <c r="G5315" s="25">
        <f>VLOOKUP(C5315,Baza!A:E,3,FALSE)*курс</f>
        <v>0</v>
      </c>
      <c r="H5315" s="25" t="str">
        <f>VLOOKUP(C5315,Baza!A:E,4,FALSE)</f>
        <v>1719707</v>
      </c>
      <c r="I5315" s="25" t="str">
        <f>VLOOKUP(C5315,BREND!A:C,2,FALSE)</f>
        <v>DEPO</v>
      </c>
    </row>
    <row r="5316" spans="1:9" hidden="1" outlineLevel="2">
      <c r="A5316" s="26" t="s">
        <v>23688</v>
      </c>
      <c r="B5316" s="26" t="s">
        <v>23688</v>
      </c>
      <c r="C5316" s="24" t="s">
        <v>25495</v>
      </c>
      <c r="D5316" s="26" t="str">
        <f>VLOOKUP(C5316,Baza!A:E,5,FALSE)</f>
        <v>FOCUS '11 ФАРА ЛЕВАЯ БЕЗ ОТРОЖАТЕЛЯ</v>
      </c>
      <c r="E5316" s="25" t="str">
        <f>IF(VLOOKUP(C5316,Baza!A:D,2,FALSE)&gt;0,"+","-")</f>
        <v>-</v>
      </c>
      <c r="F5316" s="25">
        <f>VLOOKUP(C5316,Baza!A:E,3,FALSE)</f>
        <v>0</v>
      </c>
      <c r="G5316" s="25">
        <f>VLOOKUP(C5316,Baza!A:E,3,FALSE)*курс</f>
        <v>0</v>
      </c>
      <c r="H5316" s="25" t="str">
        <f>VLOOKUP(C5316,Baza!A:E,4,FALSE)</f>
        <v>1735194</v>
      </c>
      <c r="I5316" s="25" t="str">
        <f>VLOOKUP(C5316,BREND!A:C,2,FALSE)</f>
        <v>DEPO</v>
      </c>
    </row>
    <row r="5317" spans="1:9" hidden="1" outlineLevel="2">
      <c r="A5317" s="26" t="s">
        <v>23688</v>
      </c>
      <c r="B5317" s="26" t="s">
        <v>23688</v>
      </c>
      <c r="C5317" s="24" t="s">
        <v>25517</v>
      </c>
      <c r="D5317" s="26" t="str">
        <f>VLOOKUP(C5317,Baza!A:E,5,FALSE)</f>
        <v>FOCUS '11 ФАРА ЛЕВАЯ ПОД КСЕНОН</v>
      </c>
      <c r="E5317" s="25" t="str">
        <f>IF(VLOOKUP(C5317,Baza!A:D,2,FALSE)&gt;0,"+","-")</f>
        <v>-</v>
      </c>
      <c r="F5317" s="25">
        <f>VLOOKUP(C5317,Baza!A:E,3,FALSE)</f>
        <v>0</v>
      </c>
      <c r="G5317" s="25">
        <f>VLOOKUP(C5317,Baza!A:E,3,FALSE)*курс</f>
        <v>0</v>
      </c>
      <c r="H5317" s="25" t="str">
        <f>VLOOKUP(C5317,Baza!A:E,4,FALSE)</f>
        <v>1735203</v>
      </c>
      <c r="I5317" s="25" t="str">
        <f>VLOOKUP(C5317,BREND!A:C,2,FALSE)</f>
        <v>DEPO</v>
      </c>
    </row>
    <row r="5318" spans="1:9" hidden="1" outlineLevel="2">
      <c r="A5318" s="26" t="s">
        <v>23688</v>
      </c>
      <c r="B5318" s="26" t="s">
        <v>23688</v>
      </c>
      <c r="C5318" s="24" t="s">
        <v>25504</v>
      </c>
      <c r="D5318" s="26" t="str">
        <f>VLOOKUP(C5318,Baza!A:E,5,FALSE)</f>
        <v>FOCUS '11 ФАРА ЛЕВАЯ С ОТРОЖАТЕЛЕМ</v>
      </c>
      <c r="E5318" s="25" t="str">
        <f>IF(VLOOKUP(C5318,Baza!A:D,2,FALSE)&gt;0,"+","-")</f>
        <v>-</v>
      </c>
      <c r="F5318" s="25">
        <f>VLOOKUP(C5318,Baza!A:E,3,FALSE)</f>
        <v>0</v>
      </c>
      <c r="G5318" s="25">
        <f>VLOOKUP(C5318,Baza!A:E,3,FALSE)*курс</f>
        <v>0</v>
      </c>
      <c r="H5318" s="25" t="str">
        <f>VLOOKUP(C5318,Baza!A:E,4,FALSE)</f>
        <v>1724803</v>
      </c>
      <c r="I5318" s="25" t="str">
        <f>VLOOKUP(C5318,BREND!A:C,2,FALSE)</f>
        <v>DEPO</v>
      </c>
    </row>
    <row r="5319" spans="1:9" hidden="1" outlineLevel="2">
      <c r="A5319" s="26" t="s">
        <v>23688</v>
      </c>
      <c r="B5319" s="26" t="s">
        <v>23688</v>
      </c>
      <c r="C5319" s="24" t="s">
        <v>25498</v>
      </c>
      <c r="D5319" s="26" t="str">
        <f>VLOOKUP(C5319,Baza!A:E,5,FALSE)</f>
        <v>FOCUS '11 ФАРА ПРАВАЯ БЕЗ ОТРАЖАТЕЛЯ</v>
      </c>
      <c r="E5319" s="25" t="str">
        <f>IF(VLOOKUP(C5319,Baza!A:D,2,FALSE)&gt;0,"+","-")</f>
        <v>-</v>
      </c>
      <c r="F5319" s="25">
        <f>VLOOKUP(C5319,Baza!A:E,3,FALSE)</f>
        <v>0</v>
      </c>
      <c r="G5319" s="25">
        <f>VLOOKUP(C5319,Baza!A:E,3,FALSE)*курс</f>
        <v>0</v>
      </c>
      <c r="H5319" s="25" t="str">
        <f>VLOOKUP(C5319,Baza!A:E,4,FALSE)</f>
        <v>1735190</v>
      </c>
      <c r="I5319" s="25" t="str">
        <f>VLOOKUP(C5319,BREND!A:C,2,FALSE)</f>
        <v>DEPO</v>
      </c>
    </row>
    <row r="5320" spans="1:9" hidden="1" outlineLevel="2">
      <c r="A5320" s="26" t="s">
        <v>23688</v>
      </c>
      <c r="B5320" s="26" t="s">
        <v>23688</v>
      </c>
      <c r="C5320" s="24" t="s">
        <v>25520</v>
      </c>
      <c r="D5320" s="26" t="str">
        <f>VLOOKUP(C5320,Baza!A:E,5,FALSE)</f>
        <v>FOCUS '11 ФАРА ПРАВАЯ ПОД КСЕНОН</v>
      </c>
      <c r="E5320" s="25" t="str">
        <f>IF(VLOOKUP(C5320,Baza!A:D,2,FALSE)&gt;0,"+","-")</f>
        <v>-</v>
      </c>
      <c r="F5320" s="25">
        <f>VLOOKUP(C5320,Baza!A:E,3,FALSE)</f>
        <v>0</v>
      </c>
      <c r="G5320" s="25">
        <f>VLOOKUP(C5320,Baza!A:E,3,FALSE)*курс</f>
        <v>0</v>
      </c>
      <c r="H5320" s="25" t="str">
        <f>VLOOKUP(C5320,Baza!A:E,4,FALSE)</f>
        <v>1735200</v>
      </c>
      <c r="I5320" s="25" t="str">
        <f>VLOOKUP(C5320,BREND!A:C,2,FALSE)</f>
        <v>DEPO</v>
      </c>
    </row>
    <row r="5321" spans="1:9" hidden="1" outlineLevel="2">
      <c r="A5321" s="26" t="s">
        <v>23688</v>
      </c>
      <c r="B5321" s="26" t="s">
        <v>23688</v>
      </c>
      <c r="C5321" s="24" t="s">
        <v>25501</v>
      </c>
      <c r="D5321" s="26" t="str">
        <f>VLOOKUP(C5321,Baza!A:E,5,FALSE)</f>
        <v>FOCUS '11 ФАРА ПРАВАЯ С ОТРОЖАТЕЛЕМ</v>
      </c>
      <c r="E5321" s="25" t="str">
        <f>IF(VLOOKUP(C5321,Baza!A:D,2,FALSE)&gt;0,"+","-")</f>
        <v>-</v>
      </c>
      <c r="F5321" s="25">
        <f>VLOOKUP(C5321,Baza!A:E,3,FALSE)</f>
        <v>0</v>
      </c>
      <c r="G5321" s="25">
        <f>VLOOKUP(C5321,Baza!A:E,3,FALSE)*курс</f>
        <v>0</v>
      </c>
      <c r="H5321" s="25" t="str">
        <f>VLOOKUP(C5321,Baza!A:E,4,FALSE)</f>
        <v>1735192</v>
      </c>
      <c r="I5321" s="25" t="str">
        <f>VLOOKUP(C5321,BREND!A:C,2,FALSE)</f>
        <v>DEPO</v>
      </c>
    </row>
    <row r="5322" spans="1:9" hidden="1" outlineLevel="2">
      <c r="A5322" s="96" t="s">
        <v>20450</v>
      </c>
      <c r="B5322" s="96" t="s">
        <v>26130</v>
      </c>
      <c r="C5322" s="17"/>
      <c r="D5322" s="17"/>
      <c r="E5322" s="17"/>
      <c r="F5322" s="17"/>
      <c r="G5322" s="17"/>
      <c r="H5322" s="17"/>
      <c r="I5322" s="17"/>
    </row>
    <row r="5323" spans="1:9" hidden="1" outlineLevel="2">
      <c r="A5323" s="26" t="s">
        <v>26130</v>
      </c>
      <c r="B5323" s="26" t="s">
        <v>26130</v>
      </c>
      <c r="C5323" s="24" t="s">
        <v>24841</v>
      </c>
      <c r="D5323" s="26" t="str">
        <f>VLOOKUP(C5323,Baza!A:E,5,FALSE)</f>
        <v>FOCUS '12- ПЕРЕДНИЙ БАМПЕР</v>
      </c>
      <c r="E5323" s="25" t="str">
        <f>IF(VLOOKUP(C5323,Baza!A:D,2,FALSE)&gt;0,"+","-")</f>
        <v>+</v>
      </c>
      <c r="F5323" s="25">
        <f>VLOOKUP(C5323,Baza!A:E,3,FALSE)</f>
        <v>81</v>
      </c>
      <c r="G5323" s="25">
        <f>VLOOKUP(C5323,Baza!A:E,3,FALSE)*курс</f>
        <v>3304.7999999999997</v>
      </c>
      <c r="H5323" s="25" t="str">
        <f>VLOOKUP(C5323,Baza!A:E,4,FALSE)</f>
        <v>1719342</v>
      </c>
      <c r="I5323" s="25" t="str">
        <f>VLOOKUP(C5323,BREND!A:C,2,FALSE)</f>
        <v>API</v>
      </c>
    </row>
    <row r="5324" spans="1:9" hidden="1" outlineLevel="2">
      <c r="A5324" s="26" t="s">
        <v>26130</v>
      </c>
      <c r="B5324" s="26" t="s">
        <v>26130</v>
      </c>
      <c r="C5324" s="24" t="s">
        <v>24844</v>
      </c>
      <c r="D5324" s="26" t="str">
        <f>VLOOKUP(C5324,Baza!A:E,5,FALSE)</f>
        <v>FOCUS '12- ЗАГЛУШКА БУКС.КРЮКА ПЕРЕДНЕГО БАМПЕРА</v>
      </c>
      <c r="E5324" s="25" t="str">
        <f>IF(VLOOKUP(C5324,Baza!A:D,2,FALSE)&gt;0,"+","-")</f>
        <v>-</v>
      </c>
      <c r="F5324" s="25">
        <f>VLOOKUP(C5324,Baza!A:E,3,FALSE)</f>
        <v>3</v>
      </c>
      <c r="G5324" s="25">
        <f>VLOOKUP(C5324,Baza!A:E,3,FALSE)*курс</f>
        <v>122.39999999999999</v>
      </c>
      <c r="H5324" s="25" t="str">
        <f>VLOOKUP(C5324,Baza!A:E,4,FALSE)</f>
        <v>BM5117A999A</v>
      </c>
      <c r="I5324" s="25" t="str">
        <f>VLOOKUP(C5324,BREND!A:C,2,FALSE)</f>
        <v>API</v>
      </c>
    </row>
    <row r="5325" spans="1:9" hidden="1" outlineLevel="2">
      <c r="A5325" s="26" t="s">
        <v>26130</v>
      </c>
      <c r="B5325" s="26" t="s">
        <v>26130</v>
      </c>
      <c r="C5325" s="24" t="s">
        <v>24850</v>
      </c>
      <c r="D5325" s="26" t="str">
        <f>VLOOKUP(C5325,Baza!A:E,5,FALSE)</f>
        <v>FOCUS SDN '12- РЕШЁТКА ПЕРЕДНЕГО БАМПЕРА, ЛЕВАЯ</v>
      </c>
      <c r="E5325" s="25" t="str">
        <f>IF(VLOOKUP(C5325,Baza!A:D,2,FALSE)&gt;0,"+","-")</f>
        <v>+</v>
      </c>
      <c r="F5325" s="25">
        <f>VLOOKUP(C5325,Baza!A:E,3,FALSE)</f>
        <v>16.5</v>
      </c>
      <c r="G5325" s="25">
        <f>VLOOKUP(C5325,Baza!A:E,3,FALSE)*курс</f>
        <v>673.19999999999993</v>
      </c>
      <c r="H5325" s="25" t="str">
        <f>VLOOKUP(C5325,Baza!A:E,4,FALSE)</f>
        <v>1718737</v>
      </c>
      <c r="I5325" s="25" t="str">
        <f>VLOOKUP(C5325,BREND!A:C,2,FALSE)</f>
        <v>API</v>
      </c>
    </row>
    <row r="5326" spans="1:9" hidden="1" outlineLevel="2">
      <c r="A5326" s="26" t="s">
        <v>26130</v>
      </c>
      <c r="B5326" s="26" t="s">
        <v>26130</v>
      </c>
      <c r="C5326" s="24" t="s">
        <v>24853</v>
      </c>
      <c r="D5326" s="26" t="str">
        <f>VLOOKUP(C5326,Baza!A:E,5,FALSE)</f>
        <v>FOCUS SDN '12- РЕШЁТКА ПЕРЕДНЕГО БАМПЕРА, ПРАВАЯ</v>
      </c>
      <c r="E5326" s="25" t="str">
        <f>IF(VLOOKUP(C5326,Baza!A:D,2,FALSE)&gt;0,"+","-")</f>
        <v>+</v>
      </c>
      <c r="F5326" s="25">
        <f>VLOOKUP(C5326,Baza!A:E,3,FALSE)</f>
        <v>16.5</v>
      </c>
      <c r="G5326" s="25">
        <f>VLOOKUP(C5326,Baza!A:E,3,FALSE)*курс</f>
        <v>673.19999999999993</v>
      </c>
      <c r="H5326" s="25" t="str">
        <f>VLOOKUP(C5326,Baza!A:E,4,FALSE)</f>
        <v>1718736</v>
      </c>
      <c r="I5326" s="25" t="str">
        <f>VLOOKUP(C5326,BREND!A:C,2,FALSE)</f>
        <v>API</v>
      </c>
    </row>
    <row r="5327" spans="1:9" hidden="1" outlineLevel="2">
      <c r="A5327" s="26" t="s">
        <v>26130</v>
      </c>
      <c r="B5327" s="26" t="s">
        <v>26130</v>
      </c>
      <c r="C5327" s="24" t="s">
        <v>24856</v>
      </c>
      <c r="D5327" s="26" t="str">
        <f>VLOOKUP(C5327,Baza!A:E,5,FALSE)</f>
        <v xml:space="preserve">FOCUS '12- РЕШЁТКА БАМПЕРА, ЛЕВАЯ </v>
      </c>
      <c r="E5327" s="25" t="str">
        <f>IF(VLOOKUP(C5327,Baza!A:D,2,FALSE)&gt;0,"+","-")</f>
        <v>+</v>
      </c>
      <c r="F5327" s="25">
        <f>VLOOKUP(C5327,Baza!A:E,3,FALSE)</f>
        <v>13</v>
      </c>
      <c r="G5327" s="25">
        <f>VLOOKUP(C5327,Baza!A:E,3,FALSE)*курс</f>
        <v>530.4</v>
      </c>
      <c r="H5327" s="25" t="str">
        <f>VLOOKUP(C5327,Baza!A:E,4,FALSE)</f>
        <v>BM5117K746C</v>
      </c>
      <c r="I5327" s="25" t="str">
        <f>VLOOKUP(C5327,BREND!A:C,2,FALSE)</f>
        <v>API</v>
      </c>
    </row>
    <row r="5328" spans="1:9" hidden="1" outlineLevel="2">
      <c r="A5328" s="26" t="s">
        <v>26130</v>
      </c>
      <c r="B5328" s="26" t="s">
        <v>26130</v>
      </c>
      <c r="C5328" s="24" t="s">
        <v>24859</v>
      </c>
      <c r="D5328" s="26" t="str">
        <f>VLOOKUP(C5328,Baza!A:E,5,FALSE)</f>
        <v>FOCUS '12- РЕШЁТКА БАМПЕРА, ПРАВАЯ</v>
      </c>
      <c r="E5328" s="25" t="str">
        <f>IF(VLOOKUP(C5328,Baza!A:D,2,FALSE)&gt;0,"+","-")</f>
        <v>+</v>
      </c>
      <c r="F5328" s="25">
        <f>VLOOKUP(C5328,Baza!A:E,3,FALSE)</f>
        <v>13</v>
      </c>
      <c r="G5328" s="25">
        <f>VLOOKUP(C5328,Baza!A:E,3,FALSE)*курс</f>
        <v>530.4</v>
      </c>
      <c r="H5328" s="25" t="str">
        <f>VLOOKUP(C5328,Baza!A:E,4,FALSE)</f>
        <v>BM5117K747C</v>
      </c>
      <c r="I5328" s="25" t="str">
        <f>VLOOKUP(C5328,BREND!A:C,2,FALSE)</f>
        <v>API</v>
      </c>
    </row>
    <row r="5329" spans="1:9" hidden="1" outlineLevel="2">
      <c r="A5329" s="26" t="s">
        <v>26130</v>
      </c>
      <c r="B5329" s="26" t="s">
        <v>26130</v>
      </c>
      <c r="C5329" s="24" t="s">
        <v>24862</v>
      </c>
      <c r="D5329" s="26" t="str">
        <f>VLOOKUP(C5329,Baza!A:E,5,FALSE)</f>
        <v xml:space="preserve">FPCUS '12- РЕШЁТКА БАМПЕРА </v>
      </c>
      <c r="E5329" s="25" t="str">
        <f>IF(VLOOKUP(C5329,Baza!A:D,2,FALSE)&gt;0,"+","-")</f>
        <v>+</v>
      </c>
      <c r="F5329" s="25">
        <f>VLOOKUP(C5329,Baza!A:E,3,FALSE)</f>
        <v>30</v>
      </c>
      <c r="G5329" s="25">
        <f>VLOOKUP(C5329,Baza!A:E,3,FALSE)*курс</f>
        <v>1224</v>
      </c>
      <c r="H5329" s="25" t="str">
        <f>VLOOKUP(C5329,Baza!A:E,4,FALSE)</f>
        <v>1718734</v>
      </c>
      <c r="I5329" s="25" t="str">
        <f>VLOOKUP(C5329,BREND!A:C,2,FALSE)</f>
        <v>API</v>
      </c>
    </row>
    <row r="5330" spans="1:9" hidden="1" outlineLevel="2">
      <c r="A5330" s="26" t="s">
        <v>26130</v>
      </c>
      <c r="B5330" s="26" t="s">
        <v>26130</v>
      </c>
      <c r="C5330" s="24" t="s">
        <v>24865</v>
      </c>
      <c r="D5330" s="26" t="str">
        <f>VLOOKUP(C5330,Baza!A:E,5,FALSE)</f>
        <v>FOCUS SDN/FOCUS H/B '12- УСИЛИТЕЛЬ ПЕРЕДНЕГО БАМПЕРА</v>
      </c>
      <c r="E5330" s="25" t="str">
        <f>IF(VLOOKUP(C5330,Baza!A:D,2,FALSE)&gt;0,"+","-")</f>
        <v>+</v>
      </c>
      <c r="F5330" s="25">
        <f>VLOOKUP(C5330,Baza!A:E,3,FALSE)</f>
        <v>105</v>
      </c>
      <c r="G5330" s="25">
        <f>VLOOKUP(C5330,Baza!A:E,3,FALSE)*курс</f>
        <v>4284</v>
      </c>
      <c r="H5330" s="25" t="str">
        <f>VLOOKUP(C5330,Baza!A:E,4,FALSE)</f>
        <v>CP9Z17757A</v>
      </c>
      <c r="I5330" s="25" t="str">
        <f>VLOOKUP(C5330,BREND!A:C,2,FALSE)</f>
        <v>API</v>
      </c>
    </row>
    <row r="5331" spans="1:9" hidden="1" outlineLevel="2">
      <c r="A5331" s="26" t="s">
        <v>26130</v>
      </c>
      <c r="B5331" s="26" t="s">
        <v>26130</v>
      </c>
      <c r="C5331" s="24" t="s">
        <v>24874</v>
      </c>
      <c r="D5331" s="26" t="str">
        <f>VLOOKUP(C5331,Baza!A:E,5,FALSE)</f>
        <v>FOCUS '12- ПЕРЕДНЯЯ ПАНЕЛЬ</v>
      </c>
      <c r="E5331" s="25" t="str">
        <f>IF(VLOOKUP(C5331,Baza!A:D,2,FALSE)&gt;0,"+","-")</f>
        <v>+</v>
      </c>
      <c r="F5331" s="25">
        <f>VLOOKUP(C5331,Baza!A:E,3,FALSE)</f>
        <v>75</v>
      </c>
      <c r="G5331" s="25">
        <f>VLOOKUP(C5331,Baza!A:E,3,FALSE)*курс</f>
        <v>3060</v>
      </c>
      <c r="H5331" s="25" t="str">
        <f>VLOOKUP(C5331,Baza!A:E,4,FALSE)</f>
        <v>1733351</v>
      </c>
      <c r="I5331" s="25" t="str">
        <f>VLOOKUP(C5331,BREND!A:C,2,FALSE)</f>
        <v>API</v>
      </c>
    </row>
    <row r="5332" spans="1:9" hidden="1" outlineLevel="2">
      <c r="A5332" s="26" t="s">
        <v>26130</v>
      </c>
      <c r="B5332" s="26" t="s">
        <v>26130</v>
      </c>
      <c r="C5332" s="24" t="s">
        <v>24877</v>
      </c>
      <c r="D5332" s="26" t="str">
        <f>VLOOKUP(C5332,Baza!A:E,5,FALSE)</f>
        <v>FOCUS '12- CПОЙЛЕР ПЕРЕДНЕГО БАМПЕРА, ЛЕВЫЙ</v>
      </c>
      <c r="E5332" s="25" t="str">
        <f>IF(VLOOKUP(C5332,Baza!A:D,2,FALSE)&gt;0,"+","-")</f>
        <v>+</v>
      </c>
      <c r="F5332" s="25">
        <f>VLOOKUP(C5332,Baza!A:E,3,FALSE)</f>
        <v>14</v>
      </c>
      <c r="G5332" s="25">
        <f>VLOOKUP(C5332,Baza!A:E,3,FALSE)*курс</f>
        <v>571.19999999999993</v>
      </c>
      <c r="H5332" s="25" t="str">
        <f>VLOOKUP(C5332,Baza!A:E,4,FALSE)</f>
        <v>1694990</v>
      </c>
      <c r="I5332" s="25" t="str">
        <f>VLOOKUP(C5332,BREND!A:C,2,FALSE)</f>
        <v>API</v>
      </c>
    </row>
    <row r="5333" spans="1:9" hidden="1" outlineLevel="2">
      <c r="A5333" s="26" t="s">
        <v>26130</v>
      </c>
      <c r="B5333" s="26" t="s">
        <v>26130</v>
      </c>
      <c r="C5333" s="24" t="s">
        <v>24880</v>
      </c>
      <c r="D5333" s="26" t="str">
        <f>VLOOKUP(C5333,Baza!A:E,5,FALSE)</f>
        <v>FOCUS '12- CПОЙЛЕР ПЕРЕДНЕГО БАМПЕРА, ПРАВЫЙ</v>
      </c>
      <c r="E5333" s="25" t="str">
        <f>IF(VLOOKUP(C5333,Baza!A:D,2,FALSE)&gt;0,"+","-")</f>
        <v>+</v>
      </c>
      <c r="F5333" s="25">
        <f>VLOOKUP(C5333,Baza!A:E,3,FALSE)</f>
        <v>14</v>
      </c>
      <c r="G5333" s="25">
        <f>VLOOKUP(C5333,Baza!A:E,3,FALSE)*курс</f>
        <v>571.19999999999993</v>
      </c>
      <c r="H5333" s="25" t="str">
        <f>VLOOKUP(C5333,Baza!A:E,4,FALSE)</f>
        <v>1694988</v>
      </c>
      <c r="I5333" s="25" t="str">
        <f>VLOOKUP(C5333,BREND!A:C,2,FALSE)</f>
        <v>API</v>
      </c>
    </row>
    <row r="5334" spans="1:9" hidden="1" outlineLevel="2">
      <c r="A5334" s="26" t="s">
        <v>26130</v>
      </c>
      <c r="B5334" s="26" t="s">
        <v>26130</v>
      </c>
      <c r="C5334" s="24" t="s">
        <v>24883</v>
      </c>
      <c r="D5334" s="26" t="str">
        <f>VLOOKUP(C5334,Baza!A:E,5,FALSE)</f>
        <v xml:space="preserve">FOCUS '12- НИЖНИЙ УСИЛИТЕЛЬ </v>
      </c>
      <c r="E5334" s="25" t="str">
        <f>IF(VLOOKUP(C5334,Baza!A:D,2,FALSE)&gt;0,"+","-")</f>
        <v>+</v>
      </c>
      <c r="F5334" s="25">
        <f>VLOOKUP(C5334,Baza!A:E,3,FALSE)</f>
        <v>21.5</v>
      </c>
      <c r="G5334" s="25">
        <f>VLOOKUP(C5334,Baza!A:E,3,FALSE)*курс</f>
        <v>877.19999999999993</v>
      </c>
      <c r="H5334" s="25" t="str">
        <f>VLOOKUP(C5334,Baza!A:E,4,FALSE)</f>
        <v>BM51A8B384AE</v>
      </c>
      <c r="I5334" s="25" t="str">
        <f>VLOOKUP(C5334,BREND!A:C,2,FALSE)</f>
        <v>API</v>
      </c>
    </row>
    <row r="5335" spans="1:9" hidden="1" outlineLevel="2">
      <c r="A5335" s="26" t="s">
        <v>26130</v>
      </c>
      <c r="B5335" s="26" t="s">
        <v>26130</v>
      </c>
      <c r="C5335" s="24" t="s">
        <v>24886</v>
      </c>
      <c r="D5335" s="26" t="str">
        <f>VLOOKUP(C5335,Baza!A:E,5,FALSE)</f>
        <v xml:space="preserve">FOCUS SDN /FOCUS H/B '12- КАПОТ </v>
      </c>
      <c r="E5335" s="25" t="str">
        <f>IF(VLOOKUP(C5335,Baza!A:D,2,FALSE)&gt;0,"+","-")</f>
        <v>+</v>
      </c>
      <c r="F5335" s="25">
        <f>VLOOKUP(C5335,Baza!A:E,3,FALSE)</f>
        <v>117</v>
      </c>
      <c r="G5335" s="25">
        <f>VLOOKUP(C5335,Baza!A:E,3,FALSE)*курс</f>
        <v>4773.5999999999995</v>
      </c>
      <c r="H5335" s="25" t="str">
        <f>VLOOKUP(C5335,Baza!A:E,4,FALSE)</f>
        <v>51A16610AA</v>
      </c>
      <c r="I5335" s="25" t="str">
        <f>VLOOKUP(C5335,BREND!A:C,2,FALSE)</f>
        <v>API</v>
      </c>
    </row>
    <row r="5336" spans="1:9" hidden="1" outlineLevel="2">
      <c r="A5336" s="26" t="s">
        <v>26130</v>
      </c>
      <c r="B5336" s="26" t="s">
        <v>26130</v>
      </c>
      <c r="C5336" s="24" t="s">
        <v>24888</v>
      </c>
      <c r="D5336" s="26" t="str">
        <f>VLOOKUP(C5336,Baza!A:E,5,FALSE)</f>
        <v>FOCUS SDN /FOCUS H/B '12- ПЕТЛЯ КАПОТА, ЛЕВАЯ</v>
      </c>
      <c r="E5336" s="25" t="str">
        <f>IF(VLOOKUP(C5336,Baza!A:D,2,FALSE)&gt;0,"+","-")</f>
        <v>+</v>
      </c>
      <c r="F5336" s="25">
        <f>VLOOKUP(C5336,Baza!A:E,3,FALSE)</f>
        <v>20</v>
      </c>
      <c r="G5336" s="25">
        <f>VLOOKUP(C5336,Baza!A:E,3,FALSE)*курс</f>
        <v>816</v>
      </c>
      <c r="H5336" s="25" t="str">
        <f>VLOOKUP(C5336,Baza!A:E,4,FALSE)</f>
        <v>BM5Z16797A</v>
      </c>
      <c r="I5336" s="25" t="str">
        <f>VLOOKUP(C5336,BREND!A:C,2,FALSE)</f>
        <v>API</v>
      </c>
    </row>
    <row r="5337" spans="1:9" hidden="1" outlineLevel="2">
      <c r="A5337" s="26" t="s">
        <v>26130</v>
      </c>
      <c r="B5337" s="26" t="s">
        <v>26130</v>
      </c>
      <c r="C5337" s="24" t="s">
        <v>24891</v>
      </c>
      <c r="D5337" s="26" t="str">
        <f>VLOOKUP(C5337,Baza!A:E,5,FALSE)</f>
        <v>FOCUS SDN /FOCUS H/B '12- ПЕТЛЯ КАПОТА, ПРАВАЯ</v>
      </c>
      <c r="E5337" s="25" t="str">
        <f>IF(VLOOKUP(C5337,Baza!A:D,2,FALSE)&gt;0,"+","-")</f>
        <v>+</v>
      </c>
      <c r="F5337" s="25">
        <f>VLOOKUP(C5337,Baza!A:E,3,FALSE)</f>
        <v>20</v>
      </c>
      <c r="G5337" s="25">
        <f>VLOOKUP(C5337,Baza!A:E,3,FALSE)*курс</f>
        <v>816</v>
      </c>
      <c r="H5337" s="25" t="str">
        <f>VLOOKUP(C5337,Baza!A:E,4,FALSE)</f>
        <v>BM5Z16796A</v>
      </c>
      <c r="I5337" s="25" t="str">
        <f>VLOOKUP(C5337,BREND!A:C,2,FALSE)</f>
        <v>API</v>
      </c>
    </row>
    <row r="5338" spans="1:9" hidden="1" outlineLevel="2">
      <c r="A5338" s="26" t="s">
        <v>26130</v>
      </c>
      <c r="B5338" s="26" t="s">
        <v>26130</v>
      </c>
      <c r="C5338" s="24" t="s">
        <v>24894</v>
      </c>
      <c r="D5338" s="26" t="str">
        <f>VLOOKUP(C5338,Baza!A:E,5,FALSE)</f>
        <v>FOCUS '12- КРЫЛО ПЕРЕДНЕЕ, ЛЕВОЕ</v>
      </c>
      <c r="E5338" s="25" t="str">
        <f>IF(VLOOKUP(C5338,Baza!A:D,2,FALSE)&gt;0,"+","-")</f>
        <v>+</v>
      </c>
      <c r="F5338" s="25">
        <f>VLOOKUP(C5338,Baza!A:E,3,FALSE)</f>
        <v>39</v>
      </c>
      <c r="G5338" s="25">
        <f>VLOOKUP(C5338,Baza!A:E,3,FALSE)*курс</f>
        <v>1591.1999999999998</v>
      </c>
      <c r="H5338" s="25" t="str">
        <f>VLOOKUP(C5338,Baza!A:E,4,FALSE)</f>
        <v>PBM51A16009AD</v>
      </c>
      <c r="I5338" s="25" t="str">
        <f>VLOOKUP(C5338,BREND!A:C,2,FALSE)</f>
        <v>API</v>
      </c>
    </row>
    <row r="5339" spans="1:9" hidden="1" outlineLevel="2">
      <c r="A5339" s="26" t="s">
        <v>26130</v>
      </c>
      <c r="B5339" s="26" t="s">
        <v>26130</v>
      </c>
      <c r="C5339" s="24" t="s">
        <v>24897</v>
      </c>
      <c r="D5339" s="26" t="str">
        <f>VLOOKUP(C5339,Baza!A:E,5,FALSE)</f>
        <v>FOCUS '12- КРЫЛО ПЕРЕДНЕЕ, ПРАВОЕ</v>
      </c>
      <c r="E5339" s="25" t="str">
        <f>IF(VLOOKUP(C5339,Baza!A:D,2,FALSE)&gt;0,"+","-")</f>
        <v>-</v>
      </c>
      <c r="F5339" s="25">
        <f>VLOOKUP(C5339,Baza!A:E,3,FALSE)</f>
        <v>39</v>
      </c>
      <c r="G5339" s="25">
        <f>VLOOKUP(C5339,Baza!A:E,3,FALSE)*курс</f>
        <v>1591.1999999999998</v>
      </c>
      <c r="H5339" s="25" t="str">
        <f>VLOOKUP(C5339,Baza!A:E,4,FALSE)</f>
        <v>PBM51A16008AD</v>
      </c>
      <c r="I5339" s="25" t="str">
        <f>VLOOKUP(C5339,BREND!A:C,2,FALSE)</f>
        <v>API</v>
      </c>
    </row>
    <row r="5340" spans="1:9" hidden="1" outlineLevel="2">
      <c r="A5340" s="26" t="s">
        <v>26130</v>
      </c>
      <c r="B5340" s="26" t="s">
        <v>26130</v>
      </c>
      <c r="C5340" s="24" t="s">
        <v>24903</v>
      </c>
      <c r="D5340" s="26" t="str">
        <f>VLOOKUP(C5340,Baza!A:E,5,FALSE)</f>
        <v xml:space="preserve">FOCUS H/B '12- УСИЛИТЕЛЬ ЗАДНЕГО БАМПЕРА </v>
      </c>
      <c r="E5340" s="25" t="str">
        <f>IF(VLOOKUP(C5340,Baza!A:D,2,FALSE)&gt;0,"+","-")</f>
        <v>+</v>
      </c>
      <c r="F5340" s="25">
        <f>VLOOKUP(C5340,Baza!A:E,3,FALSE)</f>
        <v>75</v>
      </c>
      <c r="G5340" s="25">
        <f>VLOOKUP(C5340,Baza!A:E,3,FALSE)*курс</f>
        <v>3060</v>
      </c>
      <c r="H5340" s="25" t="str">
        <f>VLOOKUP(C5340,Baza!A:E,4,FALSE)</f>
        <v>CM5Z17906A</v>
      </c>
      <c r="I5340" s="25" t="str">
        <f>VLOOKUP(C5340,BREND!A:C,2,FALSE)</f>
        <v>API</v>
      </c>
    </row>
    <row r="5341" spans="1:9" hidden="1" outlineLevel="2">
      <c r="A5341" s="26" t="s">
        <v>26130</v>
      </c>
      <c r="B5341" s="26" t="s">
        <v>26130</v>
      </c>
      <c r="C5341" s="24" t="s">
        <v>24909</v>
      </c>
      <c r="D5341" s="26" t="str">
        <f>VLOOKUP(C5341,Baza!A:E,5,FALSE)</f>
        <v>FOCUS H/B '12- КРЕПЛЕНИЕ ЗАДНЕГО БАМПЕРА, ЛЕВОЕ</v>
      </c>
      <c r="E5341" s="25" t="str">
        <f>IF(VLOOKUP(C5341,Baza!A:D,2,FALSE)&gt;0,"+","-")</f>
        <v>-</v>
      </c>
      <c r="F5341" s="25">
        <f>VLOOKUP(C5341,Baza!A:E,3,FALSE)</f>
        <v>11</v>
      </c>
      <c r="G5341" s="25">
        <f>VLOOKUP(C5341,Baza!A:E,3,FALSE)*курс</f>
        <v>448.79999999999995</v>
      </c>
      <c r="H5341" s="25" t="str">
        <f>VLOOKUP(C5341,Baza!A:E,4,FALSE)</f>
        <v>1733017</v>
      </c>
      <c r="I5341" s="25" t="str">
        <f>VLOOKUP(C5341,BREND!A:C,2,FALSE)</f>
        <v>API</v>
      </c>
    </row>
    <row r="5342" spans="1:9" hidden="1" outlineLevel="2">
      <c r="A5342" s="26" t="s">
        <v>26130</v>
      </c>
      <c r="B5342" s="26" t="s">
        <v>26130</v>
      </c>
      <c r="C5342" s="24" t="s">
        <v>24912</v>
      </c>
      <c r="D5342" s="26" t="str">
        <f>VLOOKUP(C5342,Baza!A:E,5,FALSE)</f>
        <v>FOCUS H/B '12- КРЕПЛЕНИЕ ЗАДНЕГО БАМПЕРА, ПРАВОЕ</v>
      </c>
      <c r="E5342" s="25" t="str">
        <f>IF(VLOOKUP(C5342,Baza!A:D,2,FALSE)&gt;0,"+","-")</f>
        <v>-</v>
      </c>
      <c r="F5342" s="25">
        <f>VLOOKUP(C5342,Baza!A:E,3,FALSE)</f>
        <v>11</v>
      </c>
      <c r="G5342" s="25">
        <f>VLOOKUP(C5342,Baza!A:E,3,FALSE)*курс</f>
        <v>448.79999999999995</v>
      </c>
      <c r="H5342" s="25" t="str">
        <f>VLOOKUP(C5342,Baza!A:E,4,FALSE)</f>
        <v>1733016</v>
      </c>
      <c r="I5342" s="25" t="str">
        <f>VLOOKUP(C5342,BREND!A:C,2,FALSE)</f>
        <v>API</v>
      </c>
    </row>
    <row r="5343" spans="1:9" hidden="1" outlineLevel="2">
      <c r="A5343" s="26" t="s">
        <v>26130</v>
      </c>
      <c r="B5343" s="26" t="s">
        <v>26130</v>
      </c>
      <c r="C5343" s="24" t="s">
        <v>24915</v>
      </c>
      <c r="D5343" s="26" t="str">
        <f>VLOOKUP(C5343,Baza!A:E,5,FALSE)</f>
        <v>FOCUS '12- РЕШЁТКА РАДИАТОРА</v>
      </c>
      <c r="E5343" s="25" t="str">
        <f>IF(VLOOKUP(C5343,Baza!A:D,2,FALSE)&gt;0,"+","-")</f>
        <v>+</v>
      </c>
      <c r="F5343" s="25">
        <f>VLOOKUP(C5343,Baza!A:E,3,FALSE)</f>
        <v>43</v>
      </c>
      <c r="G5343" s="25">
        <f>VLOOKUP(C5343,Baza!A:E,3,FALSE)*курс</f>
        <v>1754.3999999999999</v>
      </c>
      <c r="H5343" s="25" t="str">
        <f>VLOOKUP(C5343,Baza!A:E,4,FALSE)</f>
        <v>1718747</v>
      </c>
      <c r="I5343" s="25" t="str">
        <f>VLOOKUP(C5343,BREND!A:C,2,FALSE)</f>
        <v>API</v>
      </c>
    </row>
    <row r="5344" spans="1:9" hidden="1" outlineLevel="2">
      <c r="A5344" s="26" t="s">
        <v>26130</v>
      </c>
      <c r="B5344" s="26" t="s">
        <v>26130</v>
      </c>
      <c r="C5344" s="24" t="s">
        <v>24334</v>
      </c>
      <c r="D5344" s="26" t="str">
        <f>VLOOKUP(C5344,Baza!A:E,5,FALSE)</f>
        <v>FOCUS '12- РАМКА П/ТУМАННОЙ ФАРЫ, ЛЕВАЯ</v>
      </c>
      <c r="E5344" s="25" t="str">
        <f>IF(VLOOKUP(C5344,Baza!A:D,2,FALSE)&gt;0,"+","-")</f>
        <v>+</v>
      </c>
      <c r="F5344" s="25">
        <f>VLOOKUP(C5344,Baza!A:E,3,FALSE)</f>
        <v>12</v>
      </c>
      <c r="G5344" s="25">
        <f>VLOOKUP(C5344,Baza!A:E,3,FALSE)*курс</f>
        <v>489.59999999999997</v>
      </c>
      <c r="H5344" s="25" t="str">
        <f>VLOOKUP(C5344,Baza!A:E,4,FALSE)</f>
        <v>BM5119953AD</v>
      </c>
      <c r="I5344" s="25" t="str">
        <f>VLOOKUP(C5344,BREND!A:C,2,FALSE)</f>
        <v>API</v>
      </c>
    </row>
    <row r="5345" spans="1:9" hidden="1" outlineLevel="2">
      <c r="A5345" s="26" t="s">
        <v>26130</v>
      </c>
      <c r="B5345" s="26" t="s">
        <v>26130</v>
      </c>
      <c r="C5345" s="24" t="s">
        <v>24336</v>
      </c>
      <c r="D5345" s="26" t="str">
        <f>VLOOKUP(C5345,Baza!A:E,5,FALSE)</f>
        <v>FOCUS '12- РАМКА П/ТУМАННОЙ ФАРЫ, ПРАВАЯ</v>
      </c>
      <c r="E5345" s="25" t="str">
        <f>IF(VLOOKUP(C5345,Baza!A:D,2,FALSE)&gt;0,"+","-")</f>
        <v>+</v>
      </c>
      <c r="F5345" s="25">
        <f>VLOOKUP(C5345,Baza!A:E,3,FALSE)</f>
        <v>12</v>
      </c>
      <c r="G5345" s="25">
        <f>VLOOKUP(C5345,Baza!A:E,3,FALSE)*курс</f>
        <v>489.59999999999997</v>
      </c>
      <c r="H5345" s="25" t="str">
        <f>VLOOKUP(C5345,Baza!A:E,4,FALSE)</f>
        <v>BM5119952AD</v>
      </c>
      <c r="I5345" s="25" t="str">
        <f>VLOOKUP(C5345,BREND!A:C,2,FALSE)</f>
        <v>API</v>
      </c>
    </row>
    <row r="5346" spans="1:9" hidden="1" outlineLevel="2">
      <c r="A5346" s="26" t="s">
        <v>26130</v>
      </c>
      <c r="B5346" s="26" t="s">
        <v>26130</v>
      </c>
      <c r="C5346" s="24" t="s">
        <v>24871</v>
      </c>
      <c r="D5346" s="26" t="str">
        <f>VLOOKUP(C5346,Baza!A:E,5,FALSE)</f>
        <v xml:space="preserve">FOCUS '12- АБСОРБЕР ПЕРЕДНЕГО БАМПЕРА </v>
      </c>
      <c r="E5346" s="25" t="str">
        <f>IF(VLOOKUP(C5346,Baza!A:D,2,FALSE)&gt;0,"+","-")</f>
        <v>+</v>
      </c>
      <c r="F5346" s="25">
        <f>VLOOKUP(C5346,Baza!A:E,3,FALSE)</f>
        <v>21</v>
      </c>
      <c r="G5346" s="25">
        <f>VLOOKUP(C5346,Baza!A:E,3,FALSE)*курс</f>
        <v>856.8</v>
      </c>
      <c r="H5346" s="25" t="str">
        <f>VLOOKUP(C5346,Baza!A:E,4,FALSE)</f>
        <v>CP9Z17C882A</v>
      </c>
      <c r="I5346" s="25" t="str">
        <f>VLOOKUP(C5346,BREND!A:C,2,FALSE)</f>
        <v>API</v>
      </c>
    </row>
    <row r="5347" spans="1:9" hidden="1" outlineLevel="2">
      <c r="A5347" s="26" t="s">
        <v>26130</v>
      </c>
      <c r="B5347" s="26" t="s">
        <v>26130</v>
      </c>
      <c r="C5347" s="24" t="s">
        <v>24847</v>
      </c>
      <c r="D5347" s="26" t="str">
        <f>VLOOKUP(C5347,Baza!A:E,5,FALSE)</f>
        <v xml:space="preserve">FOCUS '12- ЗАГЛУШКА БУКС.КРЮКА ПЕРЕДНЕГО БАМПЕРА, МАТОВАЯ , ЧЁРНАЯ </v>
      </c>
      <c r="E5347" s="25" t="str">
        <f>IF(VLOOKUP(C5347,Baza!A:D,2,FALSE)&gt;0,"+","-")</f>
        <v>-</v>
      </c>
      <c r="F5347" s="25">
        <f>VLOOKUP(C5347,Baza!A:E,3,FALSE)</f>
        <v>0</v>
      </c>
      <c r="G5347" s="25">
        <f>VLOOKUP(C5347,Baza!A:E,3,FALSE)*курс</f>
        <v>0</v>
      </c>
      <c r="H5347" s="25" t="str">
        <f>VLOOKUP(C5347,Baza!A:E,4,FALSE)</f>
        <v>BM5117A999ABXV</v>
      </c>
      <c r="I5347" s="25" t="str">
        <f>VLOOKUP(C5347,BREND!A:C,2,FALSE)</f>
        <v>API</v>
      </c>
    </row>
    <row r="5348" spans="1:9" hidden="1" outlineLevel="2">
      <c r="A5348" s="26" t="s">
        <v>26130</v>
      </c>
      <c r="B5348" s="26" t="s">
        <v>26130</v>
      </c>
      <c r="C5348" s="24" t="s">
        <v>24868</v>
      </c>
      <c r="D5348" s="26" t="str">
        <f>VLOOKUP(C5348,Baza!A:E,5,FALSE)</f>
        <v>FOCUS '12- КРОНШТЕЙН ПЕРЕДНЕГО БАМПЕРА</v>
      </c>
      <c r="E5348" s="25" t="str">
        <f>IF(VLOOKUP(C5348,Baza!A:D,2,FALSE)&gt;0,"+","-")</f>
        <v>-</v>
      </c>
      <c r="F5348" s="25">
        <f>VLOOKUP(C5348,Baza!A:E,3,FALSE)</f>
        <v>60</v>
      </c>
      <c r="G5348" s="25">
        <f>VLOOKUP(C5348,Baza!A:E,3,FALSE)*курс</f>
        <v>2448</v>
      </c>
      <c r="H5348" s="25" t="str">
        <f>VLOOKUP(C5348,Baza!A:E,4,FALSE)</f>
        <v>BM51A8B384AF</v>
      </c>
      <c r="I5348" s="25" t="str">
        <f>VLOOKUP(C5348,BREND!A:C,2,FALSE)</f>
        <v>API</v>
      </c>
    </row>
    <row r="5349" spans="1:9" hidden="1" outlineLevel="2">
      <c r="A5349" s="26" t="s">
        <v>26130</v>
      </c>
      <c r="B5349" s="26" t="s">
        <v>26130</v>
      </c>
      <c r="C5349" s="24" t="s">
        <v>24918</v>
      </c>
      <c r="D5349" s="26" t="str">
        <f>VLOOKUP(C5349,Baza!A:E,5,FALSE)</f>
        <v>FOCUS '12- ОКАНТОВКА П/ТУМАННОЙ ФАРЫ, ЛЕВАЯ</v>
      </c>
      <c r="E5349" s="25" t="str">
        <f>IF(VLOOKUP(C5349,Baza!A:D,2,FALSE)&gt;0,"+","-")</f>
        <v>+</v>
      </c>
      <c r="F5349" s="25">
        <f>VLOOKUP(C5349,Baza!A:E,3,FALSE)</f>
        <v>8</v>
      </c>
      <c r="G5349" s="25">
        <f>VLOOKUP(C5349,Baza!A:E,3,FALSE)*курс</f>
        <v>326.39999999999998</v>
      </c>
      <c r="H5349" s="25" t="str">
        <f>VLOOKUP(C5349,Baza!A:E,4,FALSE)</f>
        <v>1694986</v>
      </c>
      <c r="I5349" s="25" t="str">
        <f>VLOOKUP(C5349,BREND!A:C,2,FALSE)</f>
        <v>API</v>
      </c>
    </row>
    <row r="5350" spans="1:9" hidden="1" outlineLevel="2">
      <c r="A5350" s="26" t="s">
        <v>26130</v>
      </c>
      <c r="B5350" s="26" t="s">
        <v>26130</v>
      </c>
      <c r="C5350" s="24" t="s">
        <v>24921</v>
      </c>
      <c r="D5350" s="26" t="str">
        <f>VLOOKUP(C5350,Baza!A:E,5,FALSE)</f>
        <v>FOCUS '12- ОКАНТОВКА  П/ТУМАННОЙ ФАРЫ, ПРАВАЯ</v>
      </c>
      <c r="E5350" s="25" t="str">
        <f>IF(VLOOKUP(C5350,Baza!A:D,2,FALSE)&gt;0,"+","-")</f>
        <v>+</v>
      </c>
      <c r="F5350" s="25">
        <f>VLOOKUP(C5350,Baza!A:E,3,FALSE)</f>
        <v>8</v>
      </c>
      <c r="G5350" s="25">
        <f>VLOOKUP(C5350,Baza!A:E,3,FALSE)*курс</f>
        <v>326.39999999999998</v>
      </c>
      <c r="H5350" s="25" t="str">
        <f>VLOOKUP(C5350,Baza!A:E,4,FALSE)</f>
        <v>1694986</v>
      </c>
      <c r="I5350" s="25" t="str">
        <f>VLOOKUP(C5350,BREND!A:C,2,FALSE)</f>
        <v>API</v>
      </c>
    </row>
    <row r="5351" spans="1:9" hidden="1" outlineLevel="2">
      <c r="A5351" s="26" t="s">
        <v>26130</v>
      </c>
      <c r="B5351" s="26" t="s">
        <v>26130</v>
      </c>
      <c r="C5351" s="24" t="s">
        <v>24900</v>
      </c>
      <c r="D5351" s="26" t="str">
        <f>VLOOKUP(C5351,Baza!A:E,5,FALSE)</f>
        <v xml:space="preserve">FOCUS H/B '12- ЗАДНИЙ БАМПЕР </v>
      </c>
      <c r="E5351" s="25" t="str">
        <f>IF(VLOOKUP(C5351,Baza!A:D,2,FALSE)&gt;0,"+","-")</f>
        <v>-</v>
      </c>
      <c r="F5351" s="25">
        <f>VLOOKUP(C5351,Baza!A:E,3,FALSE)</f>
        <v>0</v>
      </c>
      <c r="G5351" s="25">
        <f>VLOOKUP(C5351,Baza!A:E,3,FALSE)*курс</f>
        <v>0</v>
      </c>
      <c r="H5351" s="25" t="str">
        <f>VLOOKUP(C5351,Baza!A:E,4,FALSE)</f>
        <v>1743130</v>
      </c>
      <c r="I5351" s="25" t="str">
        <f>VLOOKUP(C5351,BREND!A:C,2,FALSE)</f>
        <v>API</v>
      </c>
    </row>
    <row r="5352" spans="1:9" hidden="1" outlineLevel="2">
      <c r="A5352" s="26" t="s">
        <v>26130</v>
      </c>
      <c r="B5352" s="26" t="s">
        <v>26130</v>
      </c>
      <c r="C5352" s="24" t="s">
        <v>24906</v>
      </c>
      <c r="D5352" s="26" t="str">
        <f>VLOOKUP(C5352,Baza!A:E,5,FALSE)</f>
        <v xml:space="preserve">FOCUS SDN '12- УСИЛИТЕЛЬ ЗАДНЕГО БАМПЕРА </v>
      </c>
      <c r="E5352" s="25" t="str">
        <f>IF(VLOOKUP(C5352,Baza!A:D,2,FALSE)&gt;0,"+","-")</f>
        <v>+</v>
      </c>
      <c r="F5352" s="25">
        <f>VLOOKUP(C5352,Baza!A:E,3,FALSE)</f>
        <v>100</v>
      </c>
      <c r="G5352" s="25">
        <f>VLOOKUP(C5352,Baza!A:E,3,FALSE)*курс</f>
        <v>4079.9999999999995</v>
      </c>
      <c r="H5352" s="25" t="str">
        <f>VLOOKUP(C5352,Baza!A:E,4,FALSE)</f>
        <v>CM5Z17906B</v>
      </c>
      <c r="I5352" s="25" t="str">
        <f>VLOOKUP(C5352,BREND!A:C,2,FALSE)</f>
        <v>API</v>
      </c>
    </row>
    <row r="5353" spans="1:9" hidden="1" outlineLevel="1" collapsed="1">
      <c r="A5353" s="96" t="s">
        <v>34</v>
      </c>
      <c r="B5353" s="96" t="s">
        <v>1714</v>
      </c>
      <c r="C5353" s="17"/>
      <c r="D5353" s="17"/>
      <c r="E5353" s="17"/>
      <c r="F5353" s="17"/>
      <c r="G5353" s="17"/>
      <c r="H5353" s="17"/>
      <c r="I5353" s="17"/>
    </row>
    <row r="5354" spans="1:9" hidden="1" outlineLevel="2">
      <c r="A5354" s="26" t="s">
        <v>1714</v>
      </c>
      <c r="B5354" s="26" t="s">
        <v>1714</v>
      </c>
      <c r="C5354" s="24" t="s">
        <v>1713</v>
      </c>
      <c r="D5354" s="26" t="str">
        <f>VLOOKUP(C5354,Baza!A:E,5,FALSE)</f>
        <v>FUSION '03-10 ФАРА П/КОРРЕКТОР ЛЕВАЯ</v>
      </c>
      <c r="E5354" s="25" t="str">
        <f>IF(VLOOKUP(C5354,Baza!A:D,2,FALSE)&gt;0,"+","-")</f>
        <v>+</v>
      </c>
      <c r="F5354" s="25">
        <f>VLOOKUP(C5354,Baza!A:E,3,FALSE)</f>
        <v>53</v>
      </c>
      <c r="G5354" s="25">
        <f>VLOOKUP(C5354,Baza!A:E,3,FALSE)*курс</f>
        <v>2162.3999999999996</v>
      </c>
      <c r="H5354" s="25" t="str">
        <f>VLOOKUP(C5354,Baza!A:E,4,FALSE)</f>
        <v>246044215</v>
      </c>
      <c r="I5354" s="25" t="str">
        <f>VLOOKUP(C5354,BREND!A:C,2,FALSE)</f>
        <v>DEPO</v>
      </c>
    </row>
    <row r="5355" spans="1:9" hidden="1" outlineLevel="2">
      <c r="A5355" s="26" t="s">
        <v>1714</v>
      </c>
      <c r="B5355" s="26" t="s">
        <v>1714</v>
      </c>
      <c r="C5355" s="24" t="s">
        <v>1715</v>
      </c>
      <c r="D5355" s="26" t="str">
        <f>VLOOKUP(C5355,Baza!A:E,5,FALSE)</f>
        <v>FUSION '03-10 ФАРА П/КОРРЕКТОР ПРАВАЯ</v>
      </c>
      <c r="E5355" s="25" t="str">
        <f>IF(VLOOKUP(C5355,Baza!A:D,2,FALSE)&gt;0,"+","-")</f>
        <v>+</v>
      </c>
      <c r="F5355" s="25">
        <f>VLOOKUP(C5355,Baza!A:E,3,FALSE)</f>
        <v>53</v>
      </c>
      <c r="G5355" s="25">
        <f>VLOOKUP(C5355,Baza!A:E,3,FALSE)*курс</f>
        <v>2162.3999999999996</v>
      </c>
      <c r="H5355" s="25" t="str">
        <f>VLOOKUP(C5355,Baza!A:E,4,FALSE)</f>
        <v>246044225</v>
      </c>
      <c r="I5355" s="25" t="str">
        <f>VLOOKUP(C5355,BREND!A:C,2,FALSE)</f>
        <v>DEPO</v>
      </c>
    </row>
    <row r="5356" spans="1:9" hidden="1" outlineLevel="2">
      <c r="A5356" s="26" t="s">
        <v>1714</v>
      </c>
      <c r="B5356" s="26" t="s">
        <v>1714</v>
      </c>
      <c r="C5356" s="24" t="s">
        <v>1716</v>
      </c>
      <c r="D5356" s="26" t="str">
        <f>VLOOKUP(C5356,Baza!A:E,5,FALSE)</f>
        <v>FUSION '03-  ФАРА ЛЕВАЯ</v>
      </c>
      <c r="E5356" s="25" t="str">
        <f>IF(VLOOKUP(C5356,Baza!A:D,2,FALSE)&gt;0,"+","-")</f>
        <v>-</v>
      </c>
      <c r="F5356" s="25">
        <f>VLOOKUP(C5356,Baza!A:E,3,FALSE)</f>
        <v>60</v>
      </c>
      <c r="G5356" s="25">
        <f>VLOOKUP(C5356,Baza!A:E,3,FALSE)*курс</f>
        <v>2448</v>
      </c>
      <c r="H5356" s="25" t="str">
        <f>VLOOKUP(C5356,Baza!A:E,4,FALSE)</f>
        <v>0</v>
      </c>
      <c r="I5356" s="25" t="str">
        <f>VLOOKUP(C5356,BREND!A:C,2,FALSE)</f>
        <v>DEPO</v>
      </c>
    </row>
    <row r="5357" spans="1:9" hidden="1" outlineLevel="2">
      <c r="A5357" s="26" t="s">
        <v>1714</v>
      </c>
      <c r="B5357" s="26" t="s">
        <v>1714</v>
      </c>
      <c r="C5357" s="24" t="s">
        <v>2597</v>
      </c>
      <c r="D5357" s="26" t="str">
        <f>VLOOKUP(C5357,Baza!A:E,5,FALSE)</f>
        <v>FUSION '03- ФАРА ПРАВАЯ</v>
      </c>
      <c r="E5357" s="25" t="str">
        <f>IF(VLOOKUP(C5357,Baza!A:D,2,FALSE)&gt;0,"+","-")</f>
        <v>-</v>
      </c>
      <c r="F5357" s="25">
        <f>VLOOKUP(C5357,Baza!A:E,3,FALSE)</f>
        <v>58</v>
      </c>
      <c r="G5357" s="25">
        <f>VLOOKUP(C5357,Baza!A:E,3,FALSE)*курс</f>
        <v>2366.3999999999996</v>
      </c>
      <c r="H5357" s="25" t="str">
        <f>VLOOKUP(C5357,Baza!A:E,4,FALSE)</f>
        <v>0</v>
      </c>
      <c r="I5357" s="25" t="str">
        <f>VLOOKUP(C5357,BREND!A:C,2,FALSE)</f>
        <v>DEPO</v>
      </c>
    </row>
    <row r="5358" spans="1:9" hidden="1" outlineLevel="2">
      <c r="A5358" s="26" t="s">
        <v>1714</v>
      </c>
      <c r="B5358" s="26" t="s">
        <v>1714</v>
      </c>
      <c r="C5358" s="24" t="s">
        <v>5120</v>
      </c>
      <c r="D5358" s="26" t="str">
        <f>VLOOKUP(C5358,Baza!A:E,5,FALSE)</f>
        <v>FUSION '02-07 УСИЛИТЕЛЬ ПЕРЕДНЕГО БАМПЕРА</v>
      </c>
      <c r="E5358" s="25" t="str">
        <f>IF(VLOOKUP(C5358,Baza!A:D,2,FALSE)&gt;0,"+","-")</f>
        <v>+</v>
      </c>
      <c r="F5358" s="25">
        <f>VLOOKUP(C5358,Baza!A:E,3,FALSE)</f>
        <v>28</v>
      </c>
      <c r="G5358" s="25">
        <f>VLOOKUP(C5358,Baza!A:E,3,FALSE)*курс</f>
        <v>1142.3999999999999</v>
      </c>
      <c r="H5358" s="25" t="str">
        <f>VLOOKUP(C5358,Baza!A:E,4,FALSE)</f>
        <v>1216532</v>
      </c>
      <c r="I5358" s="25" t="str">
        <f>VLOOKUP(C5358,BREND!A:C,2,FALSE)</f>
        <v>API</v>
      </c>
    </row>
    <row r="5359" spans="1:9" hidden="1" outlineLevel="2">
      <c r="A5359" s="26" t="s">
        <v>1714</v>
      </c>
      <c r="B5359" s="26" t="s">
        <v>1714</v>
      </c>
      <c r="C5359" s="24" t="s">
        <v>5121</v>
      </c>
      <c r="D5359" s="26" t="str">
        <f>VLOOKUP(C5359,Baza!A:E,5,FALSE)</f>
        <v>FUSION '02-05 КАПОТ</v>
      </c>
      <c r="E5359" s="25" t="str">
        <f>IF(VLOOKUP(C5359,Baza!A:D,2,FALSE)&gt;0,"+","-")</f>
        <v>+</v>
      </c>
      <c r="F5359" s="25">
        <f>VLOOKUP(C5359,Baza!A:E,3,FALSE)</f>
        <v>136</v>
      </c>
      <c r="G5359" s="25">
        <f>VLOOKUP(C5359,Baza!A:E,3,FALSE)*курс</f>
        <v>5548.7999999999993</v>
      </c>
      <c r="H5359" s="25" t="str">
        <f>VLOOKUP(C5359,Baza!A:E,4,FALSE)</f>
        <v>1217457</v>
      </c>
      <c r="I5359" s="25" t="str">
        <f>VLOOKUP(C5359,BREND!A:C,2,FALSE)</f>
        <v>API</v>
      </c>
    </row>
    <row r="5360" spans="1:9" hidden="1" outlineLevel="2">
      <c r="A5360" s="26" t="s">
        <v>1714</v>
      </c>
      <c r="B5360" s="26" t="s">
        <v>1714</v>
      </c>
      <c r="C5360" s="24" t="s">
        <v>5123</v>
      </c>
      <c r="D5360" s="26" t="str">
        <f>VLOOKUP(C5360,Baza!A:E,5,FALSE)</f>
        <v>FUSION '02-07 ПОДКРЫЛОК КРЫЛА ПЕРЕДНЕГО, ЛЕВОГО</v>
      </c>
      <c r="E5360" s="25" t="str">
        <f>IF(VLOOKUP(C5360,Baza!A:D,2,FALSE)&gt;0,"+","-")</f>
        <v>-</v>
      </c>
      <c r="F5360" s="25">
        <f>VLOOKUP(C5360,Baza!A:E,3,FALSE)</f>
        <v>17</v>
      </c>
      <c r="G5360" s="25">
        <f>VLOOKUP(C5360,Baza!A:E,3,FALSE)*курс</f>
        <v>693.59999999999991</v>
      </c>
      <c r="H5360" s="25" t="str">
        <f>VLOOKUP(C5360,Baza!A:E,4,FALSE)</f>
        <v>1328470</v>
      </c>
      <c r="I5360" s="25" t="str">
        <f>VLOOKUP(C5360,BREND!A:C,2,FALSE)</f>
        <v>API</v>
      </c>
    </row>
    <row r="5361" spans="1:10" hidden="1" outlineLevel="2">
      <c r="A5361" s="26" t="s">
        <v>1714</v>
      </c>
      <c r="B5361" s="26" t="s">
        <v>1714</v>
      </c>
      <c r="C5361" s="24" t="s">
        <v>5124</v>
      </c>
      <c r="D5361" s="26" t="str">
        <f>VLOOKUP(C5361,Baza!A:E,5,FALSE)</f>
        <v>FUSION '02-07 ПОДКРЫЛОК КРЫЛА ПЕРЕДНЕГО, ПРАВОГО</v>
      </c>
      <c r="E5361" s="25" t="str">
        <f>IF(VLOOKUP(C5361,Baza!A:D,2,FALSE)&gt;0,"+","-")</f>
        <v>+</v>
      </c>
      <c r="F5361" s="25">
        <f>VLOOKUP(C5361,Baza!A:E,3,FALSE)</f>
        <v>17</v>
      </c>
      <c r="G5361" s="25">
        <f>VLOOKUP(C5361,Baza!A:E,3,FALSE)*курс</f>
        <v>693.59999999999991</v>
      </c>
      <c r="H5361" s="25" t="str">
        <f>VLOOKUP(C5361,Baza!A:E,4,FALSE)</f>
        <v>1237419</v>
      </c>
      <c r="I5361" s="25" t="str">
        <f>VLOOKUP(C5361,BREND!A:C,2,FALSE)</f>
        <v>API</v>
      </c>
    </row>
    <row r="5362" spans="1:10" hidden="1" outlineLevel="2">
      <c r="A5362" s="26" t="s">
        <v>1714</v>
      </c>
      <c r="B5362" s="26" t="s">
        <v>1714</v>
      </c>
      <c r="C5362" s="24" t="s">
        <v>5553</v>
      </c>
      <c r="D5362" s="26" t="str">
        <f>VLOOKUP(C5362,Baza!A:E,5,FALSE)</f>
        <v>FUSION '02-07 СУППОРТ РАДИАТОРА (ПЕРЕДНЯЯ ПАНЕЛЬ)</v>
      </c>
      <c r="E5362" s="25" t="str">
        <f>IF(VLOOKUP(C5362,Baza!A:D,2,FALSE)&gt;0,"+","-")</f>
        <v>+</v>
      </c>
      <c r="F5362" s="25">
        <f>VLOOKUP(C5362,Baza!A:E,3,FALSE)</f>
        <v>112</v>
      </c>
      <c r="G5362" s="25">
        <f>VLOOKUP(C5362,Baza!A:E,3,FALSE)*курс</f>
        <v>4569.5999999999995</v>
      </c>
      <c r="H5362" s="25" t="str">
        <f>VLOOKUP(C5362,Baza!A:E,4,FALSE)</f>
        <v>1321982</v>
      </c>
      <c r="I5362" s="25" t="str">
        <f>VLOOKUP(C5362,BREND!A:C,2,FALSE)</f>
        <v>API</v>
      </c>
    </row>
    <row r="5363" spans="1:10" hidden="1" outlineLevel="2">
      <c r="A5363" s="26" t="s">
        <v>1714</v>
      </c>
      <c r="B5363" s="26" t="s">
        <v>1714</v>
      </c>
      <c r="C5363" s="24" t="s">
        <v>6550</v>
      </c>
      <c r="D5363" s="26" t="str">
        <f>VLOOKUP(C5363,Baza!A:E,5,FALSE)</f>
        <v>FUSION '02-05 ФАРА П/КОРРЕКТОР ЛЕВАЯ</v>
      </c>
      <c r="E5363" s="25" t="str">
        <f>IF(VLOOKUP(C5363,Baza!A:D,2,FALSE)&gt;0,"+","-")</f>
        <v>-</v>
      </c>
      <c r="F5363" s="25">
        <f>VLOOKUP(C5363,Baza!A:E,3,FALSE)</f>
        <v>55</v>
      </c>
      <c r="G5363" s="25">
        <f>VLOOKUP(C5363,Baza!A:E,3,FALSE)*курс</f>
        <v>2244</v>
      </c>
      <c r="H5363" s="25">
        <f>VLOOKUP(C5363,Baza!A:E,4,FALSE)</f>
        <v>0</v>
      </c>
      <c r="I5363" s="25" t="str">
        <f>VLOOKUP(C5363,BREND!A:C,2,FALSE)</f>
        <v>DEPO</v>
      </c>
    </row>
    <row r="5364" spans="1:10" hidden="1" outlineLevel="2">
      <c r="A5364" s="26" t="s">
        <v>1714</v>
      </c>
      <c r="B5364" s="26" t="s">
        <v>1714</v>
      </c>
      <c r="C5364" s="24" t="s">
        <v>6551</v>
      </c>
      <c r="D5364" s="26" t="str">
        <f>VLOOKUP(C5364,Baza!A:E,5,FALSE)</f>
        <v>FUSION '02-05 ФАРА П/КОРРЕКТОР ПРАВАЯ</v>
      </c>
      <c r="E5364" s="25" t="str">
        <f>IF(VLOOKUP(C5364,Baza!A:D,2,FALSE)&gt;0,"+","-")</f>
        <v>-</v>
      </c>
      <c r="F5364" s="25">
        <f>VLOOKUP(C5364,Baza!A:E,3,FALSE)</f>
        <v>0</v>
      </c>
      <c r="G5364" s="25">
        <f>VLOOKUP(C5364,Baza!A:E,3,FALSE)*курс</f>
        <v>0</v>
      </c>
      <c r="H5364" s="25">
        <f>VLOOKUP(C5364,Baza!A:E,4,FALSE)</f>
        <v>0</v>
      </c>
      <c r="I5364" s="25" t="str">
        <f>VLOOKUP(C5364,BREND!A:C,2,FALSE)</f>
        <v>DEPO</v>
      </c>
    </row>
    <row r="5365" spans="1:10" hidden="1" outlineLevel="2">
      <c r="A5365" s="26" t="s">
        <v>1714</v>
      </c>
      <c r="B5365" s="26" t="s">
        <v>1714</v>
      </c>
      <c r="C5365" s="24" t="s">
        <v>6572</v>
      </c>
      <c r="D5365" s="26" t="str">
        <f>VLOOKUP(C5365,Baza!A:E,5,FALSE)</f>
        <v>FUSION '02-05 ФОНАРЬ ЗАДНИЙ ЛЕВЫЙ, ВНЕШНИЙ</v>
      </c>
      <c r="E5365" s="25" t="str">
        <f>IF(VLOOKUP(C5365,Baza!A:D,2,FALSE)&gt;0,"+","-")</f>
        <v>+</v>
      </c>
      <c r="F5365" s="25">
        <f>VLOOKUP(C5365,Baza!A:E,3,FALSE)</f>
        <v>27</v>
      </c>
      <c r="G5365" s="25">
        <f>VLOOKUP(C5365,Baza!A:E,3,FALSE)*курс</f>
        <v>1101.5999999999999</v>
      </c>
      <c r="H5365" s="25" t="str">
        <f>VLOOKUP(C5365,Baza!A:E,4,FALSE)</f>
        <v>1324567</v>
      </c>
      <c r="I5365" s="25" t="str">
        <f>VLOOKUP(C5365,BREND!A:C,2,FALSE)</f>
        <v>DEPO</v>
      </c>
    </row>
    <row r="5366" spans="1:10" hidden="1" outlineLevel="2">
      <c r="A5366" s="26" t="s">
        <v>1714</v>
      </c>
      <c r="B5366" s="26" t="s">
        <v>1714</v>
      </c>
      <c r="C5366" s="24" t="s">
        <v>6573</v>
      </c>
      <c r="D5366" s="26" t="str">
        <f>VLOOKUP(C5366,Baza!A:E,5,FALSE)</f>
        <v>FUSION '02-05 ФОНАРЬ ЗАДНИЙ ПРАВЫЙ, ВНЕШНИЙ</v>
      </c>
      <c r="E5366" s="25" t="str">
        <f>IF(VLOOKUP(C5366,Baza!A:D,2,FALSE)&gt;0,"+","-")</f>
        <v>+</v>
      </c>
      <c r="F5366" s="25">
        <f>VLOOKUP(C5366,Baza!A:E,3,FALSE)</f>
        <v>27</v>
      </c>
      <c r="G5366" s="25">
        <f>VLOOKUP(C5366,Baza!A:E,3,FALSE)*курс</f>
        <v>1101.5999999999999</v>
      </c>
      <c r="H5366" s="25" t="str">
        <f>VLOOKUP(C5366,Baza!A:E,4,FALSE)</f>
        <v>1324515</v>
      </c>
      <c r="I5366" s="25" t="str">
        <f>VLOOKUP(C5366,BREND!A:C,2,FALSE)</f>
        <v>DEPO</v>
      </c>
    </row>
    <row r="5367" spans="1:10" hidden="1" outlineLevel="2">
      <c r="A5367" s="26" t="s">
        <v>1714</v>
      </c>
      <c r="B5367" s="26" t="s">
        <v>1714</v>
      </c>
      <c r="C5367" s="35" t="s">
        <v>20258</v>
      </c>
      <c r="D5367" s="26" t="str">
        <f>VLOOKUP(C5367,Baza!A:E,5,FALSE)</f>
        <v>FUSION '02-07 КРЫЛО ПЕРЕДНЕЕ, ЛЕВОЕ С ОТВЕРТИЕМ</v>
      </c>
      <c r="E5367" s="25" t="str">
        <f>IF(VLOOKUP(C5367,Baza!A:D,2,FALSE)&gt;0,"+","-")</f>
        <v>+</v>
      </c>
      <c r="F5367" s="25">
        <f>VLOOKUP(C5367,Baza!A:E,3,FALSE)</f>
        <v>100</v>
      </c>
      <c r="G5367" s="25">
        <f>VLOOKUP(C5367,Baza!A:E,3,FALSE)*курс</f>
        <v>4079.9999999999995</v>
      </c>
      <c r="H5367" s="25" t="str">
        <f>VLOOKUP(C5367,Baza!A:E,4,FALSE)</f>
        <v>1420115</v>
      </c>
      <c r="I5367" s="25" t="str">
        <f>VLOOKUP(C5367,BREND!A:C,2,FALSE)</f>
        <v>API</v>
      </c>
    </row>
    <row r="5368" spans="1:10" hidden="1" outlineLevel="2">
      <c r="A5368" s="26" t="s">
        <v>1714</v>
      </c>
      <c r="B5368" s="26" t="s">
        <v>1714</v>
      </c>
      <c r="C5368" s="35" t="s">
        <v>20260</v>
      </c>
      <c r="D5368" s="26" t="str">
        <f>VLOOKUP(C5368,Baza!A:E,5,FALSE)</f>
        <v>FUSION '02-07 КРЫЛО ПЕРЕДНЕЕ, ПРАВОЕ С ОТВЕРТИЕМ</v>
      </c>
      <c r="E5368" s="25" t="str">
        <f>IF(VLOOKUP(C5368,Baza!A:D,2,FALSE)&gt;0,"+","-")</f>
        <v>+</v>
      </c>
      <c r="F5368" s="25">
        <f>VLOOKUP(C5368,Baza!A:E,3,FALSE)</f>
        <v>100</v>
      </c>
      <c r="G5368" s="25">
        <f>VLOOKUP(C5368,Baza!A:E,3,FALSE)*курс</f>
        <v>4079.9999999999995</v>
      </c>
      <c r="H5368" s="25" t="str">
        <f>VLOOKUP(C5368,Baza!A:E,4,FALSE)</f>
        <v>1420114</v>
      </c>
      <c r="I5368" s="25" t="str">
        <f>VLOOKUP(C5368,BREND!A:C,2,FALSE)</f>
        <v>API</v>
      </c>
    </row>
    <row r="5369" spans="1:10" hidden="1" outlineLevel="1" collapsed="1">
      <c r="A5369" s="96" t="s">
        <v>34</v>
      </c>
      <c r="B5369" s="96" t="s">
        <v>35</v>
      </c>
      <c r="C5369" s="17"/>
      <c r="D5369" s="17"/>
      <c r="E5369" s="17"/>
      <c r="F5369" s="17"/>
      <c r="G5369" s="17"/>
      <c r="H5369" s="17"/>
      <c r="I5369" s="17"/>
    </row>
    <row r="5370" spans="1:10" hidden="1" outlineLevel="2">
      <c r="A5370" s="29" t="s">
        <v>35</v>
      </c>
      <c r="B5370" s="29" t="s">
        <v>29572</v>
      </c>
      <c r="C5370" s="17"/>
      <c r="D5370" s="17"/>
      <c r="E5370" s="17"/>
      <c r="F5370" s="17"/>
      <c r="G5370" s="17"/>
      <c r="H5370" s="17"/>
      <c r="I5370" s="17"/>
    </row>
    <row r="5371" spans="1:10" hidden="1" outlineLevel="2">
      <c r="A5371" s="26" t="s">
        <v>29572</v>
      </c>
      <c r="B5371" s="26" t="s">
        <v>29572</v>
      </c>
      <c r="C5371" s="24" t="s">
        <v>33</v>
      </c>
      <c r="D5371" s="26" t="str">
        <f>VLOOKUP(C5372,Baza!A:E,5,FALSE)</f>
        <v>GALAXY '95-00, VW SHARAN ПОВОРОТНИК ПРАВЫЙ, БЕЛЫЙ</v>
      </c>
      <c r="E5371" s="25" t="str">
        <f>IF(VLOOKUP(C5372,Baza!A:D,2,FALSE)&gt;0,"+","-")</f>
        <v>-</v>
      </c>
      <c r="F5371" s="25">
        <f>VLOOKUP(C5372,Baza!A:E,3,FALSE)</f>
        <v>7</v>
      </c>
      <c r="G5371" s="25">
        <f>VLOOKUP(C5372,Baza!A:E,3,FALSE)*курс</f>
        <v>285.59999999999997</v>
      </c>
      <c r="H5371" s="25" t="str">
        <f>VLOOKUP(C5372,Baza!A:E,4,FALSE)</f>
        <v>1041634</v>
      </c>
      <c r="I5371" s="25" t="str">
        <f>VLOOKUP(C5372,BREND!A:C,2,FALSE)</f>
        <v>DEPO</v>
      </c>
    </row>
    <row r="5372" spans="1:10" hidden="1" outlineLevel="2">
      <c r="A5372" s="26" t="s">
        <v>29572</v>
      </c>
      <c r="B5372" s="26" t="s">
        <v>29572</v>
      </c>
      <c r="C5372" s="24" t="s">
        <v>36</v>
      </c>
      <c r="D5372" s="26" t="str">
        <f>VLOOKUP(C5372,Baza!A:E,5,FALSE)</f>
        <v>GALAXY '95-00, VW SHARAN ПОВОРОТНИК ПРАВЫЙ, БЕЛЫЙ</v>
      </c>
      <c r="E5372" s="25" t="str">
        <f>IF(VLOOKUP(C5372,Baza!A:D,2,FALSE)&gt;0,"+","-")</f>
        <v>-</v>
      </c>
      <c r="F5372" s="25">
        <f>VLOOKUP(C5372,Baza!A:E,3,FALSE)</f>
        <v>7</v>
      </c>
      <c r="G5372" s="25">
        <f>VLOOKUP(C5372,Baza!A:E,3,FALSE)*курс</f>
        <v>285.59999999999997</v>
      </c>
      <c r="H5372" s="25" t="str">
        <f>VLOOKUP(C5372,Baza!A:E,4,FALSE)</f>
        <v>1041634</v>
      </c>
      <c r="I5372" s="25" t="str">
        <f>VLOOKUP(C5372,BREND!A:C,2,FALSE)</f>
        <v>DEPO</v>
      </c>
    </row>
    <row r="5373" spans="1:10" hidden="1" outlineLevel="1" collapsed="1">
      <c r="A5373" s="96" t="s">
        <v>34</v>
      </c>
      <c r="B5373" s="96" t="s">
        <v>20412</v>
      </c>
      <c r="C5373" s="17"/>
      <c r="D5373" s="17"/>
      <c r="E5373" s="17"/>
      <c r="F5373" s="17"/>
      <c r="G5373" s="17"/>
      <c r="H5373" s="17"/>
      <c r="I5373" s="17"/>
    </row>
    <row r="5374" spans="1:10" hidden="1" outlineLevel="2">
      <c r="A5374" s="26" t="s">
        <v>20412</v>
      </c>
      <c r="B5374" s="26" t="s">
        <v>20412</v>
      </c>
      <c r="C5374" s="35" t="s">
        <v>11610</v>
      </c>
      <c r="D5374" s="26" t="str">
        <f>VLOOKUP(C5374,Baza!A:E,5,FALSE)</f>
        <v>TORNEO/CONNECT '03- ,MAZDA TRIBUTE '03- ФАРА П/ТУМАННАЯ, УНИВЕРСАЛЬНАЯ</v>
      </c>
      <c r="E5374" s="25" t="str">
        <f>IF(VLOOKUP(C5374,Baza!A:D,2,FALSE)&gt;0,"+","-")</f>
        <v>-</v>
      </c>
      <c r="F5374" s="25">
        <f>VLOOKUP(C5374,Baza!A:E,3,FALSE)</f>
        <v>30</v>
      </c>
      <c r="G5374" s="25">
        <f>VLOOKUP(C5374,Baza!A:E,3,FALSE)*курс</f>
        <v>1224</v>
      </c>
      <c r="H5374" s="25" t="str">
        <f>VLOOKUP(C5374,Baza!A:E,4,FALSE)</f>
        <v>0251680</v>
      </c>
      <c r="I5374" s="25" t="str">
        <f>VLOOKUP(C5374,BREND!A:C,2,FALSE)</f>
        <v>DEPO</v>
      </c>
      <c r="J5374" s="25" t="e">
        <v>#N/A</v>
      </c>
    </row>
    <row r="5375" spans="1:10" hidden="1" outlineLevel="2">
      <c r="A5375" s="26" t="s">
        <v>20412</v>
      </c>
      <c r="B5375" s="26" t="s">
        <v>20412</v>
      </c>
      <c r="C5375" s="35" t="s">
        <v>11614</v>
      </c>
      <c r="D5375" s="26" t="str">
        <f>VLOOKUP(C5375,Baza!A:E,5,FALSE)</f>
        <v>TORNEO/CONECT '03- ФАРА П/КОРРЕКТОР ЛЕВАЯ</v>
      </c>
      <c r="E5375" s="25" t="str">
        <f>IF(VLOOKUP(C5375,Baza!A:D,2,FALSE)&gt;0,"+","-")</f>
        <v>-</v>
      </c>
      <c r="F5375" s="25">
        <f>VLOOKUP(C5375,Baza!A:E,3,FALSE)</f>
        <v>55</v>
      </c>
      <c r="G5375" s="25">
        <f>VLOOKUP(C5375,Baza!A:E,3,FALSE)*курс</f>
        <v>2244</v>
      </c>
      <c r="H5375" s="25" t="str">
        <f>VLOOKUP(C5375,Baza!A:E,4,FALSE)</f>
        <v>2T14-13006-AD</v>
      </c>
      <c r="I5375" s="25" t="str">
        <f>VLOOKUP(C5375,BREND!A:C,2,FALSE)</f>
        <v>DEPO</v>
      </c>
      <c r="J5375" s="25" t="e">
        <v>#N/A</v>
      </c>
    </row>
    <row r="5376" spans="1:10" hidden="1" outlineLevel="2">
      <c r="A5376" s="26" t="s">
        <v>20412</v>
      </c>
      <c r="B5376" s="26" t="s">
        <v>20412</v>
      </c>
      <c r="C5376" s="35" t="s">
        <v>11615</v>
      </c>
      <c r="D5376" s="26" t="str">
        <f>VLOOKUP(C5376,Baza!A:E,5,FALSE)</f>
        <v>TORNEO/CONECT '03- ФАРА П/КОРРЕКТОР ПРАВАЯ</v>
      </c>
      <c r="E5376" s="25" t="str">
        <f>IF(VLOOKUP(C5376,Baza!A:D,2,FALSE)&gt;0,"+","-")</f>
        <v>+</v>
      </c>
      <c r="F5376" s="25">
        <f>VLOOKUP(C5376,Baza!A:E,3,FALSE)</f>
        <v>55</v>
      </c>
      <c r="G5376" s="25">
        <f>VLOOKUP(C5376,Baza!A:E,3,FALSE)*курс</f>
        <v>2244</v>
      </c>
      <c r="H5376" s="25" t="str">
        <f>VLOOKUP(C5376,Baza!A:E,4,FALSE)</f>
        <v>2T14-13005-AD</v>
      </c>
      <c r="I5376" s="25" t="str">
        <f>VLOOKUP(C5376,BREND!A:C,2,FALSE)</f>
        <v>DEPO</v>
      </c>
      <c r="J5376" s="25" t="e">
        <v>#N/A</v>
      </c>
    </row>
    <row r="5377" spans="1:10" hidden="1" outlineLevel="2">
      <c r="A5377" s="26" t="s">
        <v>20412</v>
      </c>
      <c r="B5377" s="26" t="s">
        <v>20412</v>
      </c>
      <c r="C5377" s="35" t="s">
        <v>19634</v>
      </c>
      <c r="D5377" s="26" t="str">
        <f>VLOOKUP(C5377,Baza!A:E,5,FALSE)</f>
        <v>TORNEO/CONECT '03- КАПОТ</v>
      </c>
      <c r="E5377" s="25" t="str">
        <f>IF(VLOOKUP(C5377,Baza!A:D,2,FALSE)&gt;0,"+","-")</f>
        <v>-</v>
      </c>
      <c r="F5377" s="25">
        <f>VLOOKUP(C5377,Baza!A:E,3,FALSE)</f>
        <v>148</v>
      </c>
      <c r="G5377" s="25">
        <f>VLOOKUP(C5377,Baza!A:E,3,FALSE)*курс</f>
        <v>6038.4</v>
      </c>
      <c r="H5377" s="25" t="str">
        <f>VLOOKUP(C5377,Baza!A:E,4,FALSE)</f>
        <v>4503736</v>
      </c>
      <c r="I5377" s="25" t="str">
        <f>VLOOKUP(C5377,BREND!A:C,2,FALSE)</f>
        <v>TONG YANG</v>
      </c>
      <c r="J5377" s="25"/>
    </row>
    <row r="5378" spans="1:10" hidden="1" outlineLevel="1" collapsed="1">
      <c r="A5378" s="96" t="s">
        <v>34</v>
      </c>
      <c r="B5378" s="96" t="s">
        <v>5481</v>
      </c>
      <c r="C5378" s="17"/>
      <c r="D5378" s="17"/>
      <c r="E5378" s="17"/>
      <c r="F5378" s="17"/>
      <c r="G5378" s="17"/>
      <c r="H5378" s="17"/>
      <c r="I5378" s="17"/>
    </row>
    <row r="5379" spans="1:10" hidden="1" outlineLevel="2">
      <c r="A5379" s="26" t="s">
        <v>5481</v>
      </c>
      <c r="B5379" s="26" t="s">
        <v>5481</v>
      </c>
      <c r="C5379" s="24" t="s">
        <v>5479</v>
      </c>
      <c r="D5379" s="26" t="str">
        <f>VLOOKUP(C5379,Baza!A:E,5,FALSE)</f>
        <v>KA '97-07 КАПОТ</v>
      </c>
      <c r="E5379" s="25" t="str">
        <f>IF(VLOOKUP(C5379,Baza!A:D,2,FALSE)&gt;0,"+","-")</f>
        <v>-</v>
      </c>
      <c r="F5379" s="25">
        <f>VLOOKUP(C5379,Baza!A:E,3,FALSE)</f>
        <v>0</v>
      </c>
      <c r="G5379" s="25">
        <f>VLOOKUP(C5379,Baza!A:E,3,FALSE)*курс</f>
        <v>0</v>
      </c>
      <c r="H5379" s="25" t="str">
        <f>VLOOKUP(C5379,Baza!A:E,4,FALSE)</f>
        <v>1030670</v>
      </c>
      <c r="I5379" s="25" t="str">
        <f>VLOOKUP(C5379,BREND!A:C,2,FALSE)</f>
        <v>API</v>
      </c>
    </row>
    <row r="5380" spans="1:10" hidden="1" outlineLevel="2">
      <c r="A5380" s="26" t="s">
        <v>5481</v>
      </c>
      <c r="B5380" s="26" t="s">
        <v>5481</v>
      </c>
      <c r="C5380" s="24" t="s">
        <v>5482</v>
      </c>
      <c r="D5380" s="26" t="str">
        <f>VLOOKUP(C5380,Baza!A:E,5,FALSE)</f>
        <v>KA '97-07 КРЫЛО ПЕРЕДНЕЕ, ЛЕВОЕ, С ОТВЕРСТИЯМИ</v>
      </c>
      <c r="E5380" s="25" t="str">
        <f>IF(VLOOKUP(C5380,Baza!A:D,2,FALSE)&gt;0,"+","-")</f>
        <v>-</v>
      </c>
      <c r="F5380" s="25">
        <f>VLOOKUP(C5380,Baza!A:E,3,FALSE)</f>
        <v>0</v>
      </c>
      <c r="G5380" s="25">
        <f>VLOOKUP(C5380,Baza!A:E,3,FALSE)*курс</f>
        <v>0</v>
      </c>
      <c r="H5380" s="25" t="str">
        <f>VLOOKUP(C5380,Baza!A:E,4,FALSE)</f>
        <v>1032052</v>
      </c>
      <c r="I5380" s="25" t="str">
        <f>VLOOKUP(C5380,BREND!A:C,2,FALSE)</f>
        <v>API</v>
      </c>
    </row>
    <row r="5381" spans="1:10" hidden="1" outlineLevel="2">
      <c r="A5381" s="26" t="s">
        <v>5481</v>
      </c>
      <c r="B5381" s="26" t="s">
        <v>5481</v>
      </c>
      <c r="C5381" s="24" t="s">
        <v>5483</v>
      </c>
      <c r="D5381" s="26" t="str">
        <f>VLOOKUP(C5381,Baza!A:E,5,FALSE)</f>
        <v>KA '97-07 КРЫЛО ПЕРЕДНЕЕ, ПРАВОЕ, С ОТВЕРТИЯМИ</v>
      </c>
      <c r="E5381" s="25" t="str">
        <f>IF(VLOOKUP(C5381,Baza!A:D,2,FALSE)&gt;0,"+","-")</f>
        <v>-</v>
      </c>
      <c r="F5381" s="25">
        <f>VLOOKUP(C5381,Baza!A:E,3,FALSE)</f>
        <v>0</v>
      </c>
      <c r="G5381" s="25">
        <f>VLOOKUP(C5381,Baza!A:E,3,FALSE)*курс</f>
        <v>0</v>
      </c>
      <c r="H5381" s="25" t="str">
        <f>VLOOKUP(C5381,Baza!A:E,4,FALSE)</f>
        <v>1032051</v>
      </c>
      <c r="I5381" s="25" t="str">
        <f>VLOOKUP(C5381,BREND!A:C,2,FALSE)</f>
        <v>API</v>
      </c>
    </row>
    <row r="5382" spans="1:10" hidden="1" outlineLevel="1" collapsed="1">
      <c r="A5382" s="96" t="s">
        <v>34</v>
      </c>
      <c r="B5382" s="96" t="s">
        <v>4205</v>
      </c>
      <c r="C5382" s="17"/>
      <c r="D5382" s="17"/>
      <c r="E5382" s="17"/>
      <c r="F5382" s="17"/>
      <c r="G5382" s="17"/>
      <c r="H5382" s="17"/>
      <c r="I5382" s="17"/>
    </row>
    <row r="5383" spans="1:10" hidden="1" outlineLevel="2">
      <c r="A5383" s="26" t="s">
        <v>4205</v>
      </c>
      <c r="B5383" s="26" t="s">
        <v>4205</v>
      </c>
      <c r="C5383" s="24" t="s">
        <v>4204</v>
      </c>
      <c r="D5383" s="26" t="str">
        <f>VLOOKUP(C5383,Baza!A:E,5,FALSE)</f>
        <v>MAVERICK '00-02, ESCAPE '01-04 РЕШЕТКА РАДИАТОРА ЧЕРНАЯ</v>
      </c>
      <c r="E5383" s="25" t="str">
        <f>IF(VLOOKUP(C5383,Baza!A:D,2,FALSE)&gt;0,"+","-")</f>
        <v>-</v>
      </c>
      <c r="F5383" s="25">
        <f>VLOOKUP(C5383,Baza!A:E,3,FALSE)</f>
        <v>19</v>
      </c>
      <c r="G5383" s="25">
        <f>VLOOKUP(C5383,Baza!A:E,3,FALSE)*курс</f>
        <v>775.19999999999993</v>
      </c>
      <c r="H5383" s="25" t="str">
        <f>VLOOKUP(C5383,Baza!A:E,4,FALSE)</f>
        <v>YL8Z17B968AA</v>
      </c>
      <c r="I5383" s="25" t="str">
        <f>VLOOKUP(C5383,BREND!A:C,2,FALSE)</f>
        <v>API</v>
      </c>
    </row>
    <row r="5384" spans="1:10" hidden="1" outlineLevel="2">
      <c r="A5384" s="26" t="s">
        <v>4205</v>
      </c>
      <c r="B5384" s="26" t="s">
        <v>4205</v>
      </c>
      <c r="C5384" s="24" t="s">
        <v>4206</v>
      </c>
      <c r="D5384" s="26" t="str">
        <f>VLOOKUP(C5384,Baza!A:E,5,FALSE)</f>
        <v>MAVERICK '00-02, ESCAPE '01-04 РЕШЕТКА РАДИАТОРА ХРОМИРОВАННАЯ, ЧЕРНАЯ</v>
      </c>
      <c r="E5384" s="25" t="str">
        <f>IF(VLOOKUP(C5384,Baza!A:D,2,FALSE)&gt;0,"+","-")</f>
        <v>+</v>
      </c>
      <c r="F5384" s="25">
        <f>VLOOKUP(C5384,Baza!A:E,3,FALSE)</f>
        <v>28.7</v>
      </c>
      <c r="G5384" s="25">
        <f>VLOOKUP(C5384,Baza!A:E,3,FALSE)*курс</f>
        <v>1170.9599999999998</v>
      </c>
      <c r="H5384" s="25" t="str">
        <f>VLOOKUP(C5384,Baza!A:E,4,FALSE)</f>
        <v>YL8Z17B968BA</v>
      </c>
      <c r="I5384" s="25" t="str">
        <f>VLOOKUP(C5384,BREND!A:C,2,FALSE)</f>
        <v>API</v>
      </c>
    </row>
    <row r="5385" spans="1:10" hidden="1" outlineLevel="2">
      <c r="A5385" s="26" t="s">
        <v>4205</v>
      </c>
      <c r="B5385" s="26" t="s">
        <v>4205</v>
      </c>
      <c r="C5385" s="24" t="s">
        <v>4330</v>
      </c>
      <c r="D5385" s="26" t="str">
        <f>VLOOKUP(C5385,Baza!A:E,5,FALSE)</f>
        <v>MAVERICK '00-02, ESCAPE '01-04 БАМПЕР ПЕРЕДНИЙ БЕЗ ОТВЕРСТИЙ, СЕРЫЙ</v>
      </c>
      <c r="E5385" s="25" t="str">
        <f>IF(VLOOKUP(C5385,Baza!A:D,2,FALSE)&gt;0,"+","-")</f>
        <v>-</v>
      </c>
      <c r="F5385" s="25">
        <f>VLOOKUP(C5385,Baza!A:E,3,FALSE)</f>
        <v>63</v>
      </c>
      <c r="G5385" s="25">
        <f>VLOOKUP(C5385,Baza!A:E,3,FALSE)*курс</f>
        <v>2570.3999999999996</v>
      </c>
      <c r="H5385" s="25" t="str">
        <f>VLOOKUP(C5385,Baza!A:E,4,FALSE)</f>
        <v>YL8Z-17D957</v>
      </c>
      <c r="I5385" s="25" t="str">
        <f>VLOOKUP(C5385,BREND!A:C,2,FALSE)</f>
        <v>API</v>
      </c>
    </row>
    <row r="5386" spans="1:10" hidden="1" outlineLevel="2">
      <c r="A5386" s="26" t="s">
        <v>4205</v>
      </c>
      <c r="B5386" s="26" t="s">
        <v>4205</v>
      </c>
      <c r="C5386" s="24" t="s">
        <v>4331</v>
      </c>
      <c r="D5386" s="26" t="str">
        <f>VLOOKUP(C5386,Baza!A:E,5,FALSE)</f>
        <v>MAVERICK '00-02, ESCAPE '01-04 БАМПЕР ПЕРЕДНИЙ С ОТВЕРСТИЯМИ ПОД П/ТУМАННЫЕ ФАРЫ И РАСШИРИТЕЛ, СЕРЫЙ</v>
      </c>
      <c r="E5386" s="25" t="str">
        <f>IF(VLOOKUP(C5386,Baza!A:D,2,FALSE)&gt;0,"+","-")</f>
        <v>+</v>
      </c>
      <c r="F5386" s="25">
        <f>VLOOKUP(C5386,Baza!A:E,3,FALSE)</f>
        <v>67</v>
      </c>
      <c r="G5386" s="25">
        <f>VLOOKUP(C5386,Baza!A:E,3,FALSE)*курс</f>
        <v>2733.6</v>
      </c>
      <c r="H5386" s="25" t="str">
        <f>VLOOKUP(C5386,Baza!A:E,4,FALSE)</f>
        <v>YL8Z-17D957</v>
      </c>
      <c r="I5386" s="25" t="str">
        <f>VLOOKUP(C5386,BREND!A:C,2,FALSE)</f>
        <v>API</v>
      </c>
    </row>
    <row r="5387" spans="1:10" hidden="1" outlineLevel="2">
      <c r="A5387" s="26" t="s">
        <v>4205</v>
      </c>
      <c r="B5387" s="26" t="s">
        <v>4205</v>
      </c>
      <c r="C5387" s="24" t="s">
        <v>4332</v>
      </c>
      <c r="D5387" s="26" t="str">
        <f>VLOOKUP(C5387,Baza!A:E,5,FALSE)</f>
        <v xml:space="preserve">MAVERICK '00-02, ESCAPE '01-04 КРЫЛО ПЕРЕДНЕЕ, ЛЕВОЕ, БЕЗ ОТВЕРСТИЙ </v>
      </c>
      <c r="E5387" s="25" t="str">
        <f>IF(VLOOKUP(C5387,Baza!A:D,2,FALSE)&gt;0,"+","-")</f>
        <v>+</v>
      </c>
      <c r="F5387" s="25">
        <f>VLOOKUP(C5387,Baza!A:E,3,FALSE)</f>
        <v>25.3</v>
      </c>
      <c r="G5387" s="25">
        <f>VLOOKUP(C5387,Baza!A:E,3,FALSE)*курс</f>
        <v>1032.24</v>
      </c>
      <c r="H5387" s="25" t="str">
        <f>VLOOKUP(C5387,Baza!A:E,4,FALSE)</f>
        <v>YL8Z16006DA</v>
      </c>
      <c r="I5387" s="25" t="str">
        <f>VLOOKUP(C5387,BREND!A:C,2,FALSE)</f>
        <v>API</v>
      </c>
    </row>
    <row r="5388" spans="1:10" hidden="1" outlineLevel="2">
      <c r="A5388" s="26" t="s">
        <v>4205</v>
      </c>
      <c r="B5388" s="26" t="s">
        <v>4205</v>
      </c>
      <c r="C5388" s="24" t="s">
        <v>4333</v>
      </c>
      <c r="D5388" s="26" t="str">
        <f>VLOOKUP(C5388,Baza!A:E,5,FALSE)</f>
        <v>MAVERICK '00-02, ESCAPE '01-04 КРЫЛО ПЕРЕДНЕЕ, ПРАВОЕ, БЕЗ ОТВЕРСТИЙ</v>
      </c>
      <c r="E5388" s="25" t="str">
        <f>IF(VLOOKUP(C5388,Baza!A:D,2,FALSE)&gt;0,"+","-")</f>
        <v>+</v>
      </c>
      <c r="F5388" s="25">
        <f>VLOOKUP(C5388,Baza!A:E,3,FALSE)</f>
        <v>25.3</v>
      </c>
      <c r="G5388" s="25">
        <f>VLOOKUP(C5388,Baza!A:E,3,FALSE)*курс</f>
        <v>1032.24</v>
      </c>
      <c r="H5388" s="25" t="str">
        <f>VLOOKUP(C5388,Baza!A:E,4,FALSE)</f>
        <v>YL8Z16005DA</v>
      </c>
      <c r="I5388" s="25" t="str">
        <f>VLOOKUP(C5388,BREND!A:C,2,FALSE)</f>
        <v>API</v>
      </c>
    </row>
    <row r="5389" spans="1:10" hidden="1" outlineLevel="2">
      <c r="A5389" s="26" t="s">
        <v>4205</v>
      </c>
      <c r="B5389" s="26" t="s">
        <v>4205</v>
      </c>
      <c r="C5389" s="24" t="s">
        <v>4443</v>
      </c>
      <c r="D5389" s="26" t="str">
        <f>VLOOKUP(C5389,Baza!A:E,5,FALSE)</f>
        <v>MAVERICK '00-02 , ESCAPE '01-04 КАПОТ</v>
      </c>
      <c r="E5389" s="25" t="str">
        <f>IF(VLOOKUP(C5389,Baza!A:D,2,FALSE)&gt;0,"+","-")</f>
        <v>+</v>
      </c>
      <c r="F5389" s="25">
        <f>VLOOKUP(C5389,Baza!A:E,3,FALSE)</f>
        <v>90</v>
      </c>
      <c r="G5389" s="25">
        <f>VLOOKUP(C5389,Baza!A:E,3,FALSE)*курс</f>
        <v>3671.9999999999995</v>
      </c>
      <c r="H5389" s="25" t="str">
        <f>VLOOKUP(C5389,Baza!A:E,4,FALSE)</f>
        <v>5L8Z16612AA</v>
      </c>
      <c r="I5389" s="25" t="str">
        <f>VLOOKUP(C5389,BREND!A:C,2,FALSE)</f>
        <v>API</v>
      </c>
    </row>
    <row r="5390" spans="1:10" hidden="1" outlineLevel="2">
      <c r="A5390" s="26" t="s">
        <v>4205</v>
      </c>
      <c r="B5390" s="26" t="s">
        <v>4205</v>
      </c>
      <c r="C5390" s="24" t="s">
        <v>5541</v>
      </c>
      <c r="D5390" s="26" t="str">
        <f>VLOOKUP(C5390,Baza!A:E,5,FALSE)</f>
        <v>MAVERICK '00-02 {ESCAPE USA 01-04} КРЫЛО ПЕРЕДНЕЕ, ЛЕОВЕ, БЕЗ ОТВЕРСТИЙ</v>
      </c>
      <c r="E5390" s="25" t="str">
        <f>IF(VLOOKUP(C5390,Baza!A:D,2,FALSE)&gt;0,"+","-")</f>
        <v>-</v>
      </c>
      <c r="F5390" s="25">
        <f>VLOOKUP(C5390,Baza!A:E,3,FALSE)</f>
        <v>0</v>
      </c>
      <c r="G5390" s="25">
        <f>VLOOKUP(C5390,Baza!A:E,3,FALSE)*курс</f>
        <v>0</v>
      </c>
      <c r="H5390" s="25" t="str">
        <f>VLOOKUP(C5390,Baza!A:E,4,FALSE)</f>
        <v>YL8Z16006BA</v>
      </c>
      <c r="I5390" s="25" t="str">
        <f>VLOOKUP(C5390,BREND!A:C,2,FALSE)</f>
        <v>API</v>
      </c>
    </row>
    <row r="5391" spans="1:10" hidden="1" outlineLevel="2">
      <c r="A5391" s="26" t="s">
        <v>4205</v>
      </c>
      <c r="B5391" s="26" t="s">
        <v>4205</v>
      </c>
      <c r="C5391" s="24" t="s">
        <v>5542</v>
      </c>
      <c r="D5391" s="26" t="str">
        <f>VLOOKUP(C5391,Baza!A:E,5,FALSE)</f>
        <v>MAVERICK '00-02 {ESCAPE USA 01-04} КРЫЛО ПЕРЕДНЕЕ, ПРАВОЕ, БЕЗ ОТВЕРСТИЙ</v>
      </c>
      <c r="E5391" s="25" t="str">
        <f>IF(VLOOKUP(C5391,Baza!A:D,2,FALSE)&gt;0,"+","-")</f>
        <v>-</v>
      </c>
      <c r="F5391" s="25">
        <f>VLOOKUP(C5391,Baza!A:E,3,FALSE)</f>
        <v>0</v>
      </c>
      <c r="G5391" s="25">
        <f>VLOOKUP(C5391,Baza!A:E,3,FALSE)*курс</f>
        <v>0</v>
      </c>
      <c r="H5391" s="25" t="str">
        <f>VLOOKUP(C5391,Baza!A:E,4,FALSE)</f>
        <v>YL8Z16005BA</v>
      </c>
      <c r="I5391" s="25" t="str">
        <f>VLOOKUP(C5391,BREND!A:C,2,FALSE)</f>
        <v>API</v>
      </c>
    </row>
    <row r="5392" spans="1:10" hidden="1" outlineLevel="1" collapsed="1">
      <c r="A5392" s="96" t="s">
        <v>34</v>
      </c>
      <c r="B5392" s="96" t="s">
        <v>20451</v>
      </c>
      <c r="C5392" s="17"/>
      <c r="D5392" s="17"/>
      <c r="E5392" s="17"/>
      <c r="F5392" s="17"/>
      <c r="G5392" s="17"/>
      <c r="H5392" s="17"/>
      <c r="I5392" s="17"/>
    </row>
    <row r="5393" spans="1:9" hidden="1" outlineLevel="2">
      <c r="A5393" s="96" t="s">
        <v>20451</v>
      </c>
      <c r="B5393" s="96" t="s">
        <v>1718</v>
      </c>
      <c r="C5393" s="17"/>
      <c r="D5393" s="17"/>
      <c r="E5393" s="17"/>
      <c r="F5393" s="17"/>
      <c r="G5393" s="17"/>
      <c r="H5393" s="17"/>
      <c r="I5393" s="17"/>
    </row>
    <row r="5394" spans="1:9" hidden="1" outlineLevel="2">
      <c r="A5394" s="26" t="s">
        <v>1718</v>
      </c>
      <c r="B5394" s="26" t="s">
        <v>1718</v>
      </c>
      <c r="C5394" s="24" t="s">
        <v>1717</v>
      </c>
      <c r="D5394" s="26" t="str">
        <f>VLOOKUP(C5394,Baza!A:E,5,FALSE)</f>
        <v>MONDEO '01-03 БАМПЕР ПЕРЕДНИЙ, ГРУНТОВАННЫЙ, БЕЗ СПОЙЛЕРА</v>
      </c>
      <c r="E5394" s="25" t="str">
        <f>IF(VLOOKUP(C5394,Baza!A:D,2,FALSE)&gt;0,"+","-")</f>
        <v>-</v>
      </c>
      <c r="F5394" s="25">
        <f>VLOOKUP(C5394,Baza!A:E,3,FALSE)</f>
        <v>40</v>
      </c>
      <c r="G5394" s="25">
        <f>VLOOKUP(C5394,Baza!A:E,3,FALSE)*курс</f>
        <v>1632</v>
      </c>
      <c r="H5394" s="25" t="str">
        <f>VLOOKUP(C5394,Baza!A:E,4,FALSE)</f>
        <v>1S7117757AM</v>
      </c>
      <c r="I5394" s="25" t="str">
        <f>VLOOKUP(C5394,BREND!A:C,2,FALSE)</f>
        <v>API</v>
      </c>
    </row>
    <row r="5395" spans="1:9" hidden="1" outlineLevel="2">
      <c r="A5395" s="26" t="s">
        <v>1718</v>
      </c>
      <c r="B5395" s="26" t="s">
        <v>1718</v>
      </c>
      <c r="C5395" s="24" t="s">
        <v>1719</v>
      </c>
      <c r="D5395" s="26" t="str">
        <f>VLOOKUP(C5395,Baza!A:E,5,FALSE)</f>
        <v>MONDEO '01-03 БАМПЕР ПЕРЕДНИЙ, ГРУНТОВАННЫЙ, БЕЗ СПОЙЛЕРА</v>
      </c>
      <c r="E5395" s="25" t="str">
        <f>IF(VLOOKUP(C5395,Baza!A:D,2,FALSE)&gt;0,"+","-")</f>
        <v>-</v>
      </c>
      <c r="F5395" s="25">
        <f>VLOOKUP(C5395,Baza!A:E,3,FALSE)</f>
        <v>57</v>
      </c>
      <c r="G5395" s="25">
        <f>VLOOKUP(C5395,Baza!A:E,3,FALSE)*курс</f>
        <v>2325.6</v>
      </c>
      <c r="H5395" s="25" t="str">
        <f>VLOOKUP(C5395,Baza!A:E,4,FALSE)</f>
        <v>1139851</v>
      </c>
      <c r="I5395" s="25" t="str">
        <f>VLOOKUP(C5395,BREND!A:C,2,FALSE)</f>
        <v>API</v>
      </c>
    </row>
    <row r="5396" spans="1:9" hidden="1" outlineLevel="2">
      <c r="A5396" s="26" t="s">
        <v>1718</v>
      </c>
      <c r="B5396" s="26" t="s">
        <v>1718</v>
      </c>
      <c r="C5396" s="24" t="s">
        <v>1727</v>
      </c>
      <c r="D5396" s="26" t="str">
        <f>VLOOKUP(C5396,Baza!A:E,5,FALSE)</f>
        <v>MONDEO '01-06 ЗЕРКАЛО МЕХАНИЧЕСКОЕ, ПРАВОЕ, ГРУНТОВАННОЕ (CONV)</v>
      </c>
      <c r="E5396" s="25" t="str">
        <f>IF(VLOOKUP(C5396,Baza!A:D,2,FALSE)&gt;0,"+","-")</f>
        <v>+</v>
      </c>
      <c r="F5396" s="25">
        <f>VLOOKUP(C5396,Baza!A:E,3,FALSE)</f>
        <v>12</v>
      </c>
      <c r="G5396" s="25">
        <f>VLOOKUP(C5396,Baza!A:E,3,FALSE)*курс</f>
        <v>489.59999999999997</v>
      </c>
      <c r="H5396" s="25" t="str">
        <f>VLOOKUP(C5396,Baza!A:E,4,FALSE)</f>
        <v>1205776</v>
      </c>
      <c r="I5396" s="25" t="str">
        <f>VLOOKUP(C5396,BREND!A:C,2,FALSE)</f>
        <v>VIEW MAX</v>
      </c>
    </row>
    <row r="5397" spans="1:9" hidden="1" outlineLevel="2">
      <c r="A5397" s="26" t="s">
        <v>1718</v>
      </c>
      <c r="B5397" s="26" t="s">
        <v>1718</v>
      </c>
      <c r="C5397" s="24" t="s">
        <v>1728</v>
      </c>
      <c r="D5397" s="26" t="str">
        <f>VLOOKUP(C5397,Baza!A:E,5,FALSE)</f>
        <v>MONDEO '01-06 ЗЕРКАЛО МЕХАНИЧЕСКОЕ, ЛЕВОЕ, ГРУНТОВАННОЕ, АСФЕРИЧЕСКОЕ</v>
      </c>
      <c r="E5397" s="25" t="str">
        <f>IF(VLOOKUP(C5397,Baza!A:D,2,FALSE)&gt;0,"+","-")</f>
        <v>+</v>
      </c>
      <c r="F5397" s="25">
        <f>VLOOKUP(C5397,Baza!A:E,3,FALSE)</f>
        <v>12</v>
      </c>
      <c r="G5397" s="25">
        <f>VLOOKUP(C5397,Baza!A:E,3,FALSE)*курс</f>
        <v>489.59999999999997</v>
      </c>
      <c r="H5397" s="25" t="str">
        <f>VLOOKUP(C5397,Baza!A:E,4,FALSE)</f>
        <v>1205776</v>
      </c>
      <c r="I5397" s="25" t="str">
        <f>VLOOKUP(C5397,BREND!A:C,2,FALSE)</f>
        <v>VIEW MAX</v>
      </c>
    </row>
    <row r="5398" spans="1:9" hidden="1" outlineLevel="2">
      <c r="A5398" s="26" t="s">
        <v>1718</v>
      </c>
      <c r="B5398" s="26" t="s">
        <v>1718</v>
      </c>
      <c r="C5398" s="24" t="s">
        <v>1733</v>
      </c>
      <c r="D5398" s="26" t="str">
        <f>VLOOKUP(C5398,Baza!A:E,5,FALSE)</f>
        <v>MONDEO '01-06 КАПОТ</v>
      </c>
      <c r="E5398" s="25" t="str">
        <f>IF(VLOOKUP(C5398,Baza!A:D,2,FALSE)&gt;0,"+","-")</f>
        <v>-</v>
      </c>
      <c r="F5398" s="25">
        <f>VLOOKUP(C5398,Baza!A:E,3,FALSE)</f>
        <v>87</v>
      </c>
      <c r="G5398" s="25">
        <f>VLOOKUP(C5398,Baza!A:E,3,FALSE)*курс</f>
        <v>3549.6</v>
      </c>
      <c r="H5398" s="25" t="str">
        <f>VLOOKUP(C5398,Baza!A:E,4,FALSE)</f>
        <v>1118533</v>
      </c>
      <c r="I5398" s="25" t="str">
        <f>VLOOKUP(C5398,BREND!A:C,2,FALSE)</f>
        <v>API</v>
      </c>
    </row>
    <row r="5399" spans="1:9" hidden="1" outlineLevel="2">
      <c r="A5399" s="26" t="s">
        <v>1718</v>
      </c>
      <c r="B5399" s="26" t="s">
        <v>1718</v>
      </c>
      <c r="C5399" s="24" t="s">
        <v>1735</v>
      </c>
      <c r="D5399" s="26" t="str">
        <f>VLOOKUP(C5399,Baza!A:E,5,FALSE)</f>
        <v>MONDEO '01-06 КРЫЛО ПЕРЕДНЕЕ, ЛЕВОЕ</v>
      </c>
      <c r="E5399" s="25" t="str">
        <f>IF(VLOOKUP(C5399,Baza!A:D,2,FALSE)&gt;0,"+","-")</f>
        <v>-</v>
      </c>
      <c r="F5399" s="25">
        <f>VLOOKUP(C5399,Baza!A:E,3,FALSE)</f>
        <v>25.5</v>
      </c>
      <c r="G5399" s="25">
        <f>VLOOKUP(C5399,Baza!A:E,3,FALSE)*курс</f>
        <v>1040.3999999999999</v>
      </c>
      <c r="H5399" s="25" t="str">
        <f>VLOOKUP(C5399,Baza!A:E,4,FALSE)</f>
        <v>1118943</v>
      </c>
      <c r="I5399" s="25" t="str">
        <f>VLOOKUP(C5399,BREND!A:C,2,FALSE)</f>
        <v>API</v>
      </c>
    </row>
    <row r="5400" spans="1:9" hidden="1" outlineLevel="2">
      <c r="A5400" s="26" t="s">
        <v>1718</v>
      </c>
      <c r="B5400" s="26" t="s">
        <v>1718</v>
      </c>
      <c r="C5400" s="24" t="s">
        <v>1736</v>
      </c>
      <c r="D5400" s="26" t="str">
        <f>VLOOKUP(C5400,Baza!A:E,5,FALSE)</f>
        <v>MONDEO '01-06 КРЫЛО ПЕРЕДНЕЕ, ПРАВОЕ</v>
      </c>
      <c r="E5400" s="25" t="str">
        <f>IF(VLOOKUP(C5400,Baza!A:D,2,FALSE)&gt;0,"+","-")</f>
        <v>-</v>
      </c>
      <c r="F5400" s="25">
        <f>VLOOKUP(C5400,Baza!A:E,3,FALSE)</f>
        <v>25.5</v>
      </c>
      <c r="G5400" s="25">
        <f>VLOOKUP(C5400,Baza!A:E,3,FALSE)*курс</f>
        <v>1040.3999999999999</v>
      </c>
      <c r="H5400" s="25" t="str">
        <f>VLOOKUP(C5400,Baza!A:E,4,FALSE)</f>
        <v>1118938</v>
      </c>
      <c r="I5400" s="25" t="str">
        <f>VLOOKUP(C5400,BREND!A:C,2,FALSE)</f>
        <v>API</v>
      </c>
    </row>
    <row r="5401" spans="1:9" hidden="1" outlineLevel="2">
      <c r="A5401" s="26" t="s">
        <v>1718</v>
      </c>
      <c r="B5401" s="26" t="s">
        <v>1718</v>
      </c>
      <c r="C5401" s="24" t="s">
        <v>1739</v>
      </c>
      <c r="D5401" s="26" t="str">
        <f>VLOOKUP(C5401,Baza!A:E,5,FALSE)</f>
        <v>MONDEO '01-06 СУППОРТ РАДИАТОРА (ПЕРЕДНЯЯ ПАНЕЛЬ) 1.8 +ДИЗЕЛЬ В СБОРЕ, ПЛАСТМАССА</v>
      </c>
      <c r="E5401" s="25" t="str">
        <f>IF(VLOOKUP(C5401,Baza!A:D,2,FALSE)&gt;0,"+","-")</f>
        <v>+</v>
      </c>
      <c r="F5401" s="25">
        <f>VLOOKUP(C5401,Baza!A:E,3,FALSE)</f>
        <v>52.5</v>
      </c>
      <c r="G5401" s="25">
        <f>VLOOKUP(C5401,Baza!A:E,3,FALSE)*курс</f>
        <v>2142</v>
      </c>
      <c r="H5401" s="25" t="str">
        <f>VLOOKUP(C5401,Baza!A:E,4,FALSE)</f>
        <v>1133010</v>
      </c>
      <c r="I5401" s="25" t="str">
        <f>VLOOKUP(C5401,BREND!A:C,2,FALSE)</f>
        <v>API</v>
      </c>
    </row>
    <row r="5402" spans="1:9" hidden="1" outlineLevel="2">
      <c r="A5402" s="26" t="s">
        <v>1718</v>
      </c>
      <c r="B5402" s="26" t="s">
        <v>1718</v>
      </c>
      <c r="C5402" s="24" t="s">
        <v>1740</v>
      </c>
      <c r="D5402" s="26" t="str">
        <f>VLOOKUP(C5402,Baza!A:E,5,FALSE)</f>
        <v>MONDEO '01-06 СУППОРТ РАДИАТОРА (ПЕРЕДНЯЯ ПАНЕЛЬ) 2.0/2.5/3.0 В СБОРЕ</v>
      </c>
      <c r="E5402" s="25" t="str">
        <f>IF(VLOOKUP(C5402,Baza!A:D,2,FALSE)&gt;0,"+","-")</f>
        <v>+</v>
      </c>
      <c r="F5402" s="25">
        <f>VLOOKUP(C5402,Baza!A:E,3,FALSE)</f>
        <v>49</v>
      </c>
      <c r="G5402" s="25">
        <f>VLOOKUP(C5402,Baza!A:E,3,FALSE)*курс</f>
        <v>1999.1999999999998</v>
      </c>
      <c r="H5402" s="25" t="str">
        <f>VLOOKUP(C5402,Baza!A:E,4,FALSE)</f>
        <v>1134818</v>
      </c>
      <c r="I5402" s="25" t="str">
        <f>VLOOKUP(C5402,BREND!A:C,2,FALSE)</f>
        <v>API</v>
      </c>
    </row>
    <row r="5403" spans="1:9" hidden="1" outlineLevel="2">
      <c r="A5403" s="26" t="s">
        <v>1718</v>
      </c>
      <c r="B5403" s="26" t="s">
        <v>1718</v>
      </c>
      <c r="C5403" s="24" t="s">
        <v>1747</v>
      </c>
      <c r="D5403" s="26" t="str">
        <f>VLOOKUP(C5403,Baza!A:E,5,FALSE)</f>
        <v>MONDEO '01- ФАРА ЛЕВАЯ</v>
      </c>
      <c r="E5403" s="25" t="str">
        <f>IF(VLOOKUP(C5403,Baza!A:D,2,FALSE)&gt;0,"+","-")</f>
        <v>-</v>
      </c>
      <c r="F5403" s="25">
        <f>VLOOKUP(C5403,Baza!A:E,3,FALSE)</f>
        <v>0</v>
      </c>
      <c r="G5403" s="25">
        <f>VLOOKUP(C5403,Baza!A:E,3,FALSE)*курс</f>
        <v>0</v>
      </c>
      <c r="H5403" s="25" t="str">
        <f>VLOOKUP(C5403,Baza!A:E,4,FALSE)</f>
        <v>301174279</v>
      </c>
      <c r="I5403" s="25" t="str">
        <f>VLOOKUP(C5403,BREND!A:C,2,FALSE)</f>
        <v>DEPO</v>
      </c>
    </row>
    <row r="5404" spans="1:9" hidden="1" outlineLevel="2">
      <c r="A5404" s="26" t="s">
        <v>1718</v>
      </c>
      <c r="B5404" s="26" t="s">
        <v>1718</v>
      </c>
      <c r="C5404" s="24" t="s">
        <v>1748</v>
      </c>
      <c r="D5404" s="26" t="str">
        <f>VLOOKUP(C5404,Baza!A:E,5,FALSE)</f>
        <v>MONDEO '01-- ФАРА ПРАВАЯ</v>
      </c>
      <c r="E5404" s="25" t="str">
        <f>IF(VLOOKUP(C5404,Baza!A:D,2,FALSE)&gt;0,"+","-")</f>
        <v>-</v>
      </c>
      <c r="F5404" s="25">
        <f>VLOOKUP(C5404,Baza!A:E,3,FALSE)</f>
        <v>0</v>
      </c>
      <c r="G5404" s="25">
        <f>VLOOKUP(C5404,Baza!A:E,3,FALSE)*курс</f>
        <v>0</v>
      </c>
      <c r="H5404" s="25" t="str">
        <f>VLOOKUP(C5404,Baza!A:E,4,FALSE)</f>
        <v>301174280</v>
      </c>
      <c r="I5404" s="25" t="str">
        <f>VLOOKUP(C5404,BREND!A:C,2,FALSE)</f>
        <v>DEPO</v>
      </c>
    </row>
    <row r="5405" spans="1:9" hidden="1" outlineLevel="2">
      <c r="A5405" s="26" t="s">
        <v>1718</v>
      </c>
      <c r="B5405" s="26" t="s">
        <v>1718</v>
      </c>
      <c r="C5405" s="24" t="s">
        <v>1749</v>
      </c>
      <c r="D5405" s="26" t="str">
        <f>VLOOKUP(C5405,Baza!A:E,5,FALSE)</f>
        <v>MONDEO '01-06 ФАРА П/КОРРЕКТОР ЛЕВАЯ</v>
      </c>
      <c r="E5405" s="25" t="str">
        <f>IF(VLOOKUP(C5405,Baza!A:D,2,FALSE)&gt;0,"+","-")</f>
        <v>+</v>
      </c>
      <c r="F5405" s="25">
        <f>VLOOKUP(C5405,Baza!A:E,3,FALSE)</f>
        <v>46</v>
      </c>
      <c r="G5405" s="25">
        <f>VLOOKUP(C5405,Baza!A:E,3,FALSE)*курс</f>
        <v>1876.8</v>
      </c>
      <c r="H5405" s="25" t="str">
        <f>VLOOKUP(C5405,Baza!A:E,4,FALSE)</f>
        <v>1126628</v>
      </c>
      <c r="I5405" s="25" t="str">
        <f>VLOOKUP(C5405,BREND!A:C,2,FALSE)</f>
        <v>DEPO</v>
      </c>
    </row>
    <row r="5406" spans="1:9" hidden="1" outlineLevel="2">
      <c r="A5406" s="26" t="s">
        <v>1718</v>
      </c>
      <c r="B5406" s="26" t="s">
        <v>1718</v>
      </c>
      <c r="C5406" s="24" t="s">
        <v>1750</v>
      </c>
      <c r="D5406" s="26" t="str">
        <f>VLOOKUP(C5406,Baza!A:E,5,FALSE)</f>
        <v>MONDEO '01-06 ФАРА П/КОРРЕКТОР ПРАВАЯ</v>
      </c>
      <c r="E5406" s="25" t="str">
        <f>IF(VLOOKUP(C5406,Baza!A:D,2,FALSE)&gt;0,"+","-")</f>
        <v>+</v>
      </c>
      <c r="F5406" s="25">
        <f>VLOOKUP(C5406,Baza!A:E,3,FALSE)</f>
        <v>46</v>
      </c>
      <c r="G5406" s="25">
        <f>VLOOKUP(C5406,Baza!A:E,3,FALSE)*курс</f>
        <v>1876.8</v>
      </c>
      <c r="H5406" s="25" t="str">
        <f>VLOOKUP(C5406,Baza!A:E,4,FALSE)</f>
        <v>1126632</v>
      </c>
      <c r="I5406" s="25" t="str">
        <f>VLOOKUP(C5406,BREND!A:C,2,FALSE)</f>
        <v>DEPO</v>
      </c>
    </row>
    <row r="5407" spans="1:9" hidden="1" outlineLevel="2">
      <c r="A5407" s="26" t="s">
        <v>1718</v>
      </c>
      <c r="B5407" s="26" t="s">
        <v>1718</v>
      </c>
      <c r="C5407" s="24" t="s">
        <v>1755</v>
      </c>
      <c r="D5407" s="26" t="str">
        <f>VLOOKUP(C5407,Baza!A:E,5,FALSE)</f>
        <v>MONDEO '01-02 ФАРА П/ТУМАННАЯ ЛЕВАЯ</v>
      </c>
      <c r="E5407" s="25" t="str">
        <f>IF(VLOOKUP(C5407,Baza!A:D,2,FALSE)&gt;0,"+","-")</f>
        <v>+</v>
      </c>
      <c r="F5407" s="25">
        <f>VLOOKUP(C5407,Baza!A:E,3,FALSE)</f>
        <v>16</v>
      </c>
      <c r="G5407" s="25">
        <f>VLOOKUP(C5407,Baza!A:E,3,FALSE)*курс</f>
        <v>652.79999999999995</v>
      </c>
      <c r="H5407" s="25" t="str">
        <f>VLOOKUP(C5407,Baza!A:E,4,FALSE)</f>
        <v>1126654</v>
      </c>
      <c r="I5407" s="25" t="str">
        <f>VLOOKUP(C5407,BREND!A:C,2,FALSE)</f>
        <v>DEPO</v>
      </c>
    </row>
    <row r="5408" spans="1:9" hidden="1" outlineLevel="2">
      <c r="A5408" s="26" t="s">
        <v>1718</v>
      </c>
      <c r="B5408" s="26" t="s">
        <v>1718</v>
      </c>
      <c r="C5408" s="24" t="s">
        <v>1756</v>
      </c>
      <c r="D5408" s="26" t="str">
        <f>VLOOKUP(C5408,Baza!A:E,5,FALSE)</f>
        <v>MONDEO '01-02 ФАРА П/ТУМАННАЯ ПРАВАЯ</v>
      </c>
      <c r="E5408" s="25" t="str">
        <f>IF(VLOOKUP(C5408,Baza!A:D,2,FALSE)&gt;0,"+","-")</f>
        <v>-</v>
      </c>
      <c r="F5408" s="25">
        <f>VLOOKUP(C5408,Baza!A:E,3,FALSE)</f>
        <v>16</v>
      </c>
      <c r="G5408" s="25">
        <f>VLOOKUP(C5408,Baza!A:E,3,FALSE)*курс</f>
        <v>652.79999999999995</v>
      </c>
      <c r="H5408" s="25" t="str">
        <f>VLOOKUP(C5408,Baza!A:E,4,FALSE)</f>
        <v>1126982</v>
      </c>
      <c r="I5408" s="25" t="str">
        <f>VLOOKUP(C5408,BREND!A:C,2,FALSE)</f>
        <v>DEPO</v>
      </c>
    </row>
    <row r="5409" spans="1:9" hidden="1" outlineLevel="2">
      <c r="A5409" s="26" t="s">
        <v>1718</v>
      </c>
      <c r="B5409" s="26" t="s">
        <v>1718</v>
      </c>
      <c r="C5409" s="24" t="s">
        <v>1757</v>
      </c>
      <c r="D5409" s="26" t="str">
        <f>VLOOKUP(C5409,Baza!A:E,5,FALSE)</f>
        <v>MONDEO '03-06 ФАРА П/ТУМАННАЯ ЛЕВАЯ</v>
      </c>
      <c r="E5409" s="25" t="str">
        <f>IF(VLOOKUP(C5409,Baza!A:D,2,FALSE)&gt;0,"+","-")</f>
        <v>+</v>
      </c>
      <c r="F5409" s="25">
        <f>VLOOKUP(C5409,Baza!A:E,3,FALSE)</f>
        <v>28.5</v>
      </c>
      <c r="G5409" s="25">
        <f>VLOOKUP(C5409,Baza!A:E,3,FALSE)*курс</f>
        <v>1162.8</v>
      </c>
      <c r="H5409" s="25" t="str">
        <f>VLOOKUP(C5409,Baza!A:E,4,FALSE)</f>
        <v>1302914</v>
      </c>
      <c r="I5409" s="25" t="str">
        <f>VLOOKUP(C5409,BREND!A:C,2,FALSE)</f>
        <v>DEPO</v>
      </c>
    </row>
    <row r="5410" spans="1:9" hidden="1" outlineLevel="2">
      <c r="A5410" s="26" t="s">
        <v>1718</v>
      </c>
      <c r="B5410" s="26" t="s">
        <v>1718</v>
      </c>
      <c r="C5410" s="24" t="s">
        <v>1758</v>
      </c>
      <c r="D5410" s="26" t="str">
        <f>VLOOKUP(C5410,Baza!A:E,5,FALSE)</f>
        <v>MONDEO '03-06 ФАРА П/ТУМАННАЯ ПРАВАЯ</v>
      </c>
      <c r="E5410" s="25" t="str">
        <f>IF(VLOOKUP(C5410,Baza!A:D,2,FALSE)&gt;0,"+","-")</f>
        <v>+</v>
      </c>
      <c r="F5410" s="25">
        <f>VLOOKUP(C5410,Baza!A:E,3,FALSE)</f>
        <v>28.5</v>
      </c>
      <c r="G5410" s="25">
        <f>VLOOKUP(C5410,Baza!A:E,3,FALSE)*курс</f>
        <v>1162.8</v>
      </c>
      <c r="H5410" s="25" t="str">
        <f>VLOOKUP(C5410,Baza!A:E,4,FALSE)</f>
        <v>1331776</v>
      </c>
      <c r="I5410" s="25" t="str">
        <f>VLOOKUP(C5410,BREND!A:C,2,FALSE)</f>
        <v>DEPO</v>
      </c>
    </row>
    <row r="5411" spans="1:9" hidden="1" outlineLevel="2">
      <c r="A5411" s="26" t="s">
        <v>1718</v>
      </c>
      <c r="B5411" s="26" t="s">
        <v>1718</v>
      </c>
      <c r="C5411" s="24" t="s">
        <v>4645</v>
      </c>
      <c r="D5411" s="26" t="str">
        <f>VLOOKUP(C5411,Baza!A:E,5,FALSE)</f>
        <v>MONDEO '04-06 БАМПЕР ПЕРЕДНИЙ, ГРУНТОВАННЫЙ</v>
      </c>
      <c r="E5411" s="25" t="str">
        <f>IF(VLOOKUP(C5411,Baza!A:D,2,FALSE)&gt;0,"+","-")</f>
        <v>-</v>
      </c>
      <c r="F5411" s="25">
        <f>VLOOKUP(C5411,Baza!A:E,3,FALSE)</f>
        <v>107</v>
      </c>
      <c r="G5411" s="25">
        <f>VLOOKUP(C5411,Baza!A:E,3,FALSE)*курс</f>
        <v>4365.5999999999995</v>
      </c>
      <c r="H5411" s="25" t="str">
        <f>VLOOKUP(C5411,Baza!A:E,4,FALSE)</f>
        <v>1329110</v>
      </c>
      <c r="I5411" s="25" t="str">
        <f>VLOOKUP(C5411,BREND!A:C,2,FALSE)</f>
        <v>TONG YANG</v>
      </c>
    </row>
    <row r="5412" spans="1:9" hidden="1" outlineLevel="2">
      <c r="A5412" s="26" t="s">
        <v>1718</v>
      </c>
      <c r="B5412" s="26" t="s">
        <v>1718</v>
      </c>
      <c r="C5412" s="24" t="s">
        <v>5530</v>
      </c>
      <c r="D5412" s="26" t="str">
        <f>VLOOKUP(C5412,Baza!A:E,5,FALSE)</f>
        <v>MONDEO '01-03 МОЛДИНГ БАМПЕРА ПЕРЕДНЕГО, ЛЕВОГО, ЧЕРНОГО</v>
      </c>
      <c r="E5412" s="25" t="str">
        <f>IF(VLOOKUP(C5412,Baza!A:D,2,FALSE)&gt;0,"+","-")</f>
        <v>-</v>
      </c>
      <c r="F5412" s="25">
        <f>VLOOKUP(C5412,Baza!A:E,3,FALSE)</f>
        <v>7</v>
      </c>
      <c r="G5412" s="25">
        <f>VLOOKUP(C5412,Baza!A:E,3,FALSE)*курс</f>
        <v>285.59999999999997</v>
      </c>
      <c r="H5412" s="25" t="str">
        <f>VLOOKUP(C5412,Baza!A:E,4,FALSE)</f>
        <v>1119586</v>
      </c>
      <c r="I5412" s="25" t="str">
        <f>VLOOKUP(C5412,BREND!A:C,2,FALSE)</f>
        <v>API</v>
      </c>
    </row>
    <row r="5413" spans="1:9" hidden="1" outlineLevel="2">
      <c r="A5413" s="26" t="s">
        <v>1718</v>
      </c>
      <c r="B5413" s="26" t="s">
        <v>1718</v>
      </c>
      <c r="C5413" s="24" t="s">
        <v>5531</v>
      </c>
      <c r="D5413" s="26" t="str">
        <f>VLOOKUP(C5413,Baza!A:E,5,FALSE)</f>
        <v>MONDEO '01-03 МОЛДИНГ БАМПЕРА ПЕРЕДНЕГО, ПРАВОГО, ЧЕРНЫЙ</v>
      </c>
      <c r="E5413" s="25" t="str">
        <f>IF(VLOOKUP(C5413,Baza!A:D,2,FALSE)&gt;0,"+","-")</f>
        <v>-</v>
      </c>
      <c r="F5413" s="25">
        <f>VLOOKUP(C5413,Baza!A:E,3,FALSE)</f>
        <v>6</v>
      </c>
      <c r="G5413" s="25">
        <f>VLOOKUP(C5413,Baza!A:E,3,FALSE)*курс</f>
        <v>244.79999999999998</v>
      </c>
      <c r="H5413" s="25" t="str">
        <f>VLOOKUP(C5413,Baza!A:E,4,FALSE)</f>
        <v>1119585</v>
      </c>
      <c r="I5413" s="25" t="str">
        <f>VLOOKUP(C5413,BREND!A:C,2,FALSE)</f>
        <v>API</v>
      </c>
    </row>
    <row r="5414" spans="1:9" hidden="1" outlineLevel="2">
      <c r="A5414" s="26" t="s">
        <v>1718</v>
      </c>
      <c r="B5414" s="26" t="s">
        <v>1718</v>
      </c>
      <c r="C5414" s="24" t="s">
        <v>5532</v>
      </c>
      <c r="D5414" s="26" t="str">
        <f>VLOOKUP(C5414,Baza!A:E,5,FALSE)</f>
        <v>MONDEO '04-06 МОЛДИНГ БАМПЕРА ПЕРЕДНЕГО, ЛЕВОГО, ЧЕРНОГО</v>
      </c>
      <c r="E5414" s="25" t="str">
        <f>IF(VLOOKUP(C5414,Baza!A:D,2,FALSE)&gt;0,"+","-")</f>
        <v>+</v>
      </c>
      <c r="F5414" s="25">
        <f>VLOOKUP(C5414,Baza!A:E,3,FALSE)</f>
        <v>4</v>
      </c>
      <c r="G5414" s="25">
        <f>VLOOKUP(C5414,Baza!A:E,3,FALSE)*курс</f>
        <v>163.19999999999999</v>
      </c>
      <c r="H5414" s="25" t="str">
        <f>VLOOKUP(C5414,Baza!A:E,4,FALSE)</f>
        <v>1318779</v>
      </c>
      <c r="I5414" s="25" t="str">
        <f>VLOOKUP(C5414,BREND!A:C,2,FALSE)</f>
        <v>API</v>
      </c>
    </row>
    <row r="5415" spans="1:9" hidden="1" outlineLevel="2">
      <c r="A5415" s="26" t="s">
        <v>1718</v>
      </c>
      <c r="B5415" s="26" t="s">
        <v>1718</v>
      </c>
      <c r="C5415" s="24" t="s">
        <v>5533</v>
      </c>
      <c r="D5415" s="26" t="str">
        <f>VLOOKUP(C5415,Baza!A:E,5,FALSE)</f>
        <v>MONDEO '04-06 МОЛДИНГ БАМПЕРА ПЕРЕДНЕГО, ЛЕВОГО, ЧЕРНОГО</v>
      </c>
      <c r="E5415" s="25" t="str">
        <f>IF(VLOOKUP(C5415,Baza!A:D,2,FALSE)&gt;0,"+","-")</f>
        <v>+</v>
      </c>
      <c r="F5415" s="25">
        <f>VLOOKUP(C5415,Baza!A:E,3,FALSE)</f>
        <v>4</v>
      </c>
      <c r="G5415" s="25">
        <f>VLOOKUP(C5415,Baza!A:E,3,FALSE)*курс</f>
        <v>163.19999999999999</v>
      </c>
      <c r="H5415" s="25" t="str">
        <f>VLOOKUP(C5415,Baza!A:E,4,FALSE)</f>
        <v>1318778</v>
      </c>
      <c r="I5415" s="25" t="str">
        <f>VLOOKUP(C5415,BREND!A:C,2,FALSE)</f>
        <v>API</v>
      </c>
    </row>
    <row r="5416" spans="1:9" hidden="1" outlineLevel="2">
      <c r="A5416" s="26" t="s">
        <v>1718</v>
      </c>
      <c r="B5416" s="26" t="s">
        <v>1718</v>
      </c>
      <c r="C5416" s="24" t="s">
        <v>5534</v>
      </c>
      <c r="D5416" s="26" t="str">
        <f>VLOOKUP(C5416,Baza!A:E,5,FALSE)</f>
        <v>MONDEO '01-06 УСИЛИТЕЛЬ БАМПЕРА ПЕРЕДНЕГО</v>
      </c>
      <c r="E5416" s="25" t="str">
        <f>IF(VLOOKUP(C5416,Baza!A:D,2,FALSE)&gt;0,"+","-")</f>
        <v>-</v>
      </c>
      <c r="F5416" s="25">
        <f>VLOOKUP(C5416,Baza!A:E,3,FALSE)</f>
        <v>54</v>
      </c>
      <c r="G5416" s="25">
        <f>VLOOKUP(C5416,Baza!A:E,3,FALSE)*курс</f>
        <v>2203.1999999999998</v>
      </c>
      <c r="H5416" s="25" t="str">
        <f>VLOOKUP(C5416,Baza!A:E,4,FALSE)</f>
        <v>1115593</v>
      </c>
      <c r="I5416" s="25" t="str">
        <f>VLOOKUP(C5416,BREND!A:C,2,FALSE)</f>
        <v>API</v>
      </c>
    </row>
    <row r="5417" spans="1:9" hidden="1" outlineLevel="2">
      <c r="A5417" s="26" t="s">
        <v>1718</v>
      </c>
      <c r="B5417" s="26" t="s">
        <v>1718</v>
      </c>
      <c r="C5417" s="24" t="s">
        <v>5535</v>
      </c>
      <c r="D5417" s="26" t="str">
        <f>VLOOKUP(C5417,Baza!A:E,5,FALSE)</f>
        <v>MONDEO '01-03 БАМПЕР ЗАДНИЙ, ГРУНТОВАННЫЙ (СЕДАН)</v>
      </c>
      <c r="E5417" s="25" t="str">
        <f>IF(VLOOKUP(C5417,Baza!A:D,2,FALSE)&gt;0,"+","-")</f>
        <v>-</v>
      </c>
      <c r="F5417" s="25">
        <f>VLOOKUP(C5417,Baza!A:E,3,FALSE)</f>
        <v>53</v>
      </c>
      <c r="G5417" s="25">
        <f>VLOOKUP(C5417,Baza!A:E,3,FALSE)*курс</f>
        <v>2162.3999999999996</v>
      </c>
      <c r="H5417" s="25" t="str">
        <f>VLOOKUP(C5417,Baza!A:E,4,FALSE)</f>
        <v>7S7117906AA</v>
      </c>
      <c r="I5417" s="25" t="str">
        <f>VLOOKUP(C5417,BREND!A:C,2,FALSE)</f>
        <v>API</v>
      </c>
    </row>
    <row r="5418" spans="1:9" hidden="1" outlineLevel="2">
      <c r="A5418" s="26" t="s">
        <v>1718</v>
      </c>
      <c r="B5418" s="26" t="s">
        <v>1718</v>
      </c>
      <c r="C5418" s="24" t="s">
        <v>5536</v>
      </c>
      <c r="D5418" s="26" t="str">
        <f>VLOOKUP(C5418,Baza!A:E,5,FALSE)</f>
        <v xml:space="preserve">MONDEO '01-03 МОЛДИНГ БАМПЕРА ЗАДНЕГО, ЦЕНТРАЛЬНЫЙ, ЧЕРНЫЙ (СЕДАН) </v>
      </c>
      <c r="E5418" s="25" t="str">
        <f>IF(VLOOKUP(C5418,Baza!A:D,2,FALSE)&gt;0,"+","-")</f>
        <v>-</v>
      </c>
      <c r="F5418" s="25">
        <f>VLOOKUP(C5418,Baza!A:E,3,FALSE)</f>
        <v>0</v>
      </c>
      <c r="G5418" s="25">
        <f>VLOOKUP(C5418,Baza!A:E,3,FALSE)*курс</f>
        <v>0</v>
      </c>
      <c r="H5418" s="25" t="str">
        <f>VLOOKUP(C5418,Baza!A:E,4,FALSE)</f>
        <v>1126488</v>
      </c>
      <c r="I5418" s="25" t="str">
        <f>VLOOKUP(C5418,BREND!A:C,2,FALSE)</f>
        <v>API</v>
      </c>
    </row>
    <row r="5419" spans="1:9" hidden="1" outlineLevel="2">
      <c r="A5419" s="26" t="s">
        <v>1718</v>
      </c>
      <c r="B5419" s="26" t="s">
        <v>1718</v>
      </c>
      <c r="C5419" s="24" t="s">
        <v>5537</v>
      </c>
      <c r="D5419" s="26" t="str">
        <f>VLOOKUP(C5419,Baza!A:E,5,FALSE)</f>
        <v xml:space="preserve">MONDEO '01-03 МОЛДИНГ БАМПЕРА ЗАДНЕГО, ЛЕВЫЙ, ЧЕРНЫЙ (СЕДАН) </v>
      </c>
      <c r="E5419" s="25" t="str">
        <f>IF(VLOOKUP(C5419,Baza!A:D,2,FALSE)&gt;0,"+","-")</f>
        <v>-</v>
      </c>
      <c r="F5419" s="25">
        <f>VLOOKUP(C5419,Baza!A:E,3,FALSE)</f>
        <v>6.5</v>
      </c>
      <c r="G5419" s="25">
        <f>VLOOKUP(C5419,Baza!A:E,3,FALSE)*курс</f>
        <v>265.2</v>
      </c>
      <c r="H5419" s="25" t="str">
        <f>VLOOKUP(C5419,Baza!A:E,4,FALSE)</f>
        <v>1117797</v>
      </c>
      <c r="I5419" s="25" t="str">
        <f>VLOOKUP(C5419,BREND!A:C,2,FALSE)</f>
        <v>API</v>
      </c>
    </row>
    <row r="5420" spans="1:9" hidden="1" outlineLevel="2">
      <c r="A5420" s="26" t="s">
        <v>1718</v>
      </c>
      <c r="B5420" s="26" t="s">
        <v>1718</v>
      </c>
      <c r="C5420" s="24" t="s">
        <v>5538</v>
      </c>
      <c r="D5420" s="26" t="str">
        <f>VLOOKUP(C5420,Baza!A:E,5,FALSE)</f>
        <v>MONDEO '01-03 МОЛДИНГ БАМПЕРА ЗАДНЕГО, ПРАВЫЙ, ЧЕРНЫЙ (СЕДАН)</v>
      </c>
      <c r="E5420" s="25" t="str">
        <f>IF(VLOOKUP(C5420,Baza!A:D,2,FALSE)&gt;0,"+","-")</f>
        <v>-</v>
      </c>
      <c r="F5420" s="25">
        <f>VLOOKUP(C5420,Baza!A:E,3,FALSE)</f>
        <v>6.5</v>
      </c>
      <c r="G5420" s="25">
        <f>VLOOKUP(C5420,Baza!A:E,3,FALSE)*курс</f>
        <v>265.2</v>
      </c>
      <c r="H5420" s="25" t="str">
        <f>VLOOKUP(C5420,Baza!A:E,4,FALSE)</f>
        <v>1117794</v>
      </c>
      <c r="I5420" s="25" t="str">
        <f>VLOOKUP(C5420,BREND!A:C,2,FALSE)</f>
        <v>API</v>
      </c>
    </row>
    <row r="5421" spans="1:9" hidden="1" outlineLevel="2">
      <c r="A5421" s="26" t="s">
        <v>1718</v>
      </c>
      <c r="B5421" s="26" t="s">
        <v>1718</v>
      </c>
      <c r="C5421" s="24" t="s">
        <v>6570</v>
      </c>
      <c r="D5421" s="26" t="str">
        <f>VLOOKUP(C5421,Baza!A:E,5,FALSE)</f>
        <v>MONDEO '01-03 ФОНАРЬ ЗАДНИЙ ЛЕВЫЙ, ВНЕШНИЙ, КРАСНО-БЕЛЫЙ</v>
      </c>
      <c r="E5421" s="25" t="str">
        <f>IF(VLOOKUP(C5421,Baza!A:D,2,FALSE)&gt;0,"+","-")</f>
        <v>+</v>
      </c>
      <c r="F5421" s="25">
        <f>VLOOKUP(C5421,Baza!A:E,3,FALSE)</f>
        <v>38</v>
      </c>
      <c r="G5421" s="25">
        <f>VLOOKUP(C5421,Baza!A:E,3,FALSE)*курс</f>
        <v>1550.3999999999999</v>
      </c>
      <c r="H5421" s="25" t="str">
        <f>VLOOKUP(C5421,Baza!A:E,4,FALSE)</f>
        <v>1319872</v>
      </c>
      <c r="I5421" s="25" t="str">
        <f>VLOOKUP(C5421,BREND!A:C,2,FALSE)</f>
        <v>DEPO</v>
      </c>
    </row>
    <row r="5422" spans="1:9" hidden="1" outlineLevel="2">
      <c r="A5422" s="26" t="s">
        <v>1718</v>
      </c>
      <c r="B5422" s="26" t="s">
        <v>1718</v>
      </c>
      <c r="C5422" s="24" t="s">
        <v>6571</v>
      </c>
      <c r="D5422" s="26" t="str">
        <f>VLOOKUP(C5422,Baza!A:E,5,FALSE)</f>
        <v xml:space="preserve">MONDEO '01-03 ФОНАРЬ ЗАДНИЙ ПРАВЫЙ, ВНЕШНИЙ, КРАСНО-БЕЛЫЙ </v>
      </c>
      <c r="E5422" s="25" t="str">
        <f>IF(VLOOKUP(C5422,Baza!A:D,2,FALSE)&gt;0,"+","-")</f>
        <v>+</v>
      </c>
      <c r="F5422" s="25">
        <f>VLOOKUP(C5422,Baza!A:E,3,FALSE)</f>
        <v>38</v>
      </c>
      <c r="G5422" s="25">
        <f>VLOOKUP(C5422,Baza!A:E,3,FALSE)*курс</f>
        <v>1550.3999999999999</v>
      </c>
      <c r="H5422" s="25" t="str">
        <f>VLOOKUP(C5422,Baza!A:E,4,FALSE)</f>
        <v>1319871</v>
      </c>
      <c r="I5422" s="25" t="str">
        <f>VLOOKUP(C5422,BREND!A:C,2,FALSE)</f>
        <v>DEPO</v>
      </c>
    </row>
    <row r="5423" spans="1:9" hidden="1" outlineLevel="2">
      <c r="A5423" s="26" t="s">
        <v>1718</v>
      </c>
      <c r="B5423" s="26" t="s">
        <v>1718</v>
      </c>
      <c r="C5423" s="24" t="s">
        <v>6574</v>
      </c>
      <c r="D5423" s="26" t="str">
        <f>VLOOKUP(C5423,Baza!A:E,5,FALSE)</f>
        <v>MONDEO '03-06 ФОНАРЬ ЛЕВЫЙ, ЗАДНИЙ, ВНЕШНИЙ, КРАСНО-БЕЛЫЙ</v>
      </c>
      <c r="E5423" s="25" t="str">
        <f>IF(VLOOKUP(C5423,Baza!A:D,2,FALSE)&gt;0,"+","-")</f>
        <v>+</v>
      </c>
      <c r="F5423" s="25">
        <f>VLOOKUP(C5423,Baza!A:E,3,FALSE)</f>
        <v>37</v>
      </c>
      <c r="G5423" s="25">
        <f>VLOOKUP(C5423,Baza!A:E,3,FALSE)*курс</f>
        <v>1509.6</v>
      </c>
      <c r="H5423" s="25" t="str">
        <f>VLOOKUP(C5423,Baza!A:E,4,FALSE)</f>
        <v>6S7113A603EA</v>
      </c>
      <c r="I5423" s="25" t="str">
        <f>VLOOKUP(C5423,BREND!A:C,2,FALSE)</f>
        <v>DEPO</v>
      </c>
    </row>
    <row r="5424" spans="1:9" hidden="1" outlineLevel="2">
      <c r="A5424" s="26" t="s">
        <v>1718</v>
      </c>
      <c r="B5424" s="26" t="s">
        <v>1718</v>
      </c>
      <c r="C5424" s="24" t="s">
        <v>6575</v>
      </c>
      <c r="D5424" s="26" t="str">
        <f>VLOOKUP(C5424,Baza!A:E,5,FALSE)</f>
        <v>MONDEO '03-06 ФОНАРЬ ЗАДНИЙ, ПРАВЫЙ, ВНЕШНИЙ, КРАСНО-БЕЛЫЙ</v>
      </c>
      <c r="E5424" s="25" t="str">
        <f>IF(VLOOKUP(C5424,Baza!A:D,2,FALSE)&gt;0,"+","-")</f>
        <v>+</v>
      </c>
      <c r="F5424" s="25">
        <f>VLOOKUP(C5424,Baza!A:E,3,FALSE)</f>
        <v>37</v>
      </c>
      <c r="G5424" s="25">
        <f>VLOOKUP(C5424,Baza!A:E,3,FALSE)*курс</f>
        <v>1509.6</v>
      </c>
      <c r="H5424" s="25" t="str">
        <f>VLOOKUP(C5424,Baza!A:E,4,FALSE)</f>
        <v>6S7113A602EA</v>
      </c>
      <c r="I5424" s="25" t="str">
        <f>VLOOKUP(C5424,BREND!A:C,2,FALSE)</f>
        <v>DEPO</v>
      </c>
    </row>
    <row r="5425" spans="1:9" hidden="1" outlineLevel="2">
      <c r="A5425" s="26" t="s">
        <v>1718</v>
      </c>
      <c r="B5425" s="26" t="s">
        <v>1718</v>
      </c>
      <c r="C5425" s="24" t="s">
        <v>26234</v>
      </c>
      <c r="D5425" s="26" t="str">
        <f>VLOOKUP(C5425,Baza!A:E,5,FALSE)</f>
        <v>MONDEO '04- , V70 XC '05- КОЛОДКИ ТОРМОЗНЫЕ, ПЕРЕДНИЕ</v>
      </c>
      <c r="E5425" s="25" t="str">
        <f>IF(VLOOKUP(C5425,Baza!A:D,2,FALSE)&gt;0,"+","-")</f>
        <v>-</v>
      </c>
      <c r="F5425" s="25">
        <f>VLOOKUP(C5425,Baza!A:E,3,FALSE)</f>
        <v>9</v>
      </c>
      <c r="G5425" s="25">
        <f>VLOOKUP(C5425,Baza!A:E,3,FALSE)*курс</f>
        <v>367.2</v>
      </c>
      <c r="H5425" s="25" t="str">
        <f>VLOOKUP(C5425,Baza!A:E,4,FALSE)</f>
        <v>30793107</v>
      </c>
      <c r="I5425" s="25" t="str">
        <f>VLOOKUP(C5425,BREND!A:C,2,FALSE)</f>
        <v>SCHNIEDER</v>
      </c>
    </row>
    <row r="5426" spans="1:9" hidden="1" outlineLevel="2">
      <c r="A5426" s="26" t="s">
        <v>1718</v>
      </c>
      <c r="B5426" s="26" t="s">
        <v>1718</v>
      </c>
      <c r="C5426" s="24" t="s">
        <v>26235</v>
      </c>
      <c r="D5426" s="26" t="str">
        <f>VLOOKUP(C5426,Baza!A:E,5,FALSE)</f>
        <v>MONDEO (B4Y) '00-07 КОЛОДКИ ТОРМОЗНЫЕ, ПЕРЕДНИЕ</v>
      </c>
      <c r="E5426" s="25" t="str">
        <f>IF(VLOOKUP(C5426,Baza!A:D,2,FALSE)&gt;0,"+","-")</f>
        <v>+</v>
      </c>
      <c r="F5426" s="25">
        <f>VLOOKUP(C5426,Baza!A:E,3,FALSE)</f>
        <v>8</v>
      </c>
      <c r="G5426" s="25">
        <f>VLOOKUP(C5426,Baza!A:E,3,FALSE)*курс</f>
        <v>326.39999999999998</v>
      </c>
      <c r="H5426" s="25" t="str">
        <f>VLOOKUP(C5426,Baza!A:E,4,FALSE)</f>
        <v>776.00</v>
      </c>
      <c r="I5426" s="25" t="str">
        <f>VLOOKUP(C5426,BREND!A:C,2,FALSE)</f>
        <v>SCHNIEDER</v>
      </c>
    </row>
    <row r="5427" spans="1:9" hidden="1" outlineLevel="2">
      <c r="A5427" s="26" t="s">
        <v>1718</v>
      </c>
      <c r="B5427" s="26" t="s">
        <v>1718</v>
      </c>
      <c r="C5427" s="24" t="s">
        <v>26236</v>
      </c>
      <c r="D5427" s="26" t="str">
        <f>VLOOKUP(C5427,Baza!A:E,5,FALSE)</f>
        <v>MONDEO (B5Y) '00-07, KANGOO '01- КОЛОДКИ ТОРМОЗНЫЕ, ЗАДНИЕ</v>
      </c>
      <c r="E5427" s="25" t="str">
        <f>IF(VLOOKUP(C5427,Baza!A:D,2,FALSE)&gt;0,"+","-")</f>
        <v>+</v>
      </c>
      <c r="F5427" s="25">
        <f>VLOOKUP(C5427,Baza!A:E,3,FALSE)</f>
        <v>5</v>
      </c>
      <c r="G5427" s="25">
        <f>VLOOKUP(C5427,Baza!A:E,3,FALSE)*курс</f>
        <v>204</v>
      </c>
      <c r="H5427" s="25" t="str">
        <f>VLOOKUP(C5427,Baza!A:E,4,FALSE)</f>
        <v>1 152 316</v>
      </c>
      <c r="I5427" s="25" t="str">
        <f>VLOOKUP(C5427,BREND!A:C,2,FALSE)</f>
        <v>SCHNIEDER</v>
      </c>
    </row>
    <row r="5428" spans="1:9" hidden="1" outlineLevel="2">
      <c r="A5428" s="26" t="s">
        <v>1718</v>
      </c>
      <c r="B5428" s="26" t="s">
        <v>1718</v>
      </c>
      <c r="C5428" s="24" t="s">
        <v>22094</v>
      </c>
      <c r="D5428" s="26" t="str">
        <f>VLOOKUP(C5428,Baza!A:E,5,FALSE)</f>
        <v>MONDEO '01-03 МОЛДИНГ БАМПЕРА ПЕРЕДНЕГО, ЛЕВОГО, ЧЕРНОГО</v>
      </c>
      <c r="E5428" s="25" t="str">
        <f>IF(VLOOKUP(C5428,Baza!A:D,2,FALSE)&gt;0,"+","-")</f>
        <v>-</v>
      </c>
      <c r="F5428" s="25">
        <f>VLOOKUP(C5428,Baza!A:E,3,FALSE)</f>
        <v>6</v>
      </c>
      <c r="G5428" s="25">
        <f>VLOOKUP(C5428,Baza!A:E,3,FALSE)*курс</f>
        <v>244.79999999999998</v>
      </c>
      <c r="H5428" s="25" t="str">
        <f>VLOOKUP(C5428,Baza!A:E,4,FALSE)</f>
        <v>1119586</v>
      </c>
      <c r="I5428" s="25" t="str">
        <f>VLOOKUP(C5428,BREND!A:C,2,FALSE)</f>
        <v>TONG YANG</v>
      </c>
    </row>
    <row r="5429" spans="1:9" hidden="1" outlineLevel="2">
      <c r="A5429" s="26" t="s">
        <v>1718</v>
      </c>
      <c r="B5429" s="26" t="s">
        <v>1718</v>
      </c>
      <c r="C5429" s="24" t="s">
        <v>22095</v>
      </c>
      <c r="D5429" s="26" t="str">
        <f>VLOOKUP(C5429,Baza!A:E,5,FALSE)</f>
        <v>MONDEO '01-03 МОЛДИНГ БАМПЕРА ПЕРЕДНЕГО, ПРАВОГО, ЧЕРНОГО</v>
      </c>
      <c r="E5429" s="25" t="str">
        <f>IF(VLOOKUP(C5429,Baza!A:D,2,FALSE)&gt;0,"+","-")</f>
        <v>+</v>
      </c>
      <c r="F5429" s="25">
        <f>VLOOKUP(C5429,Baza!A:E,3,FALSE)</f>
        <v>6</v>
      </c>
      <c r="G5429" s="25">
        <f>VLOOKUP(C5429,Baza!A:E,3,FALSE)*курс</f>
        <v>244.79999999999998</v>
      </c>
      <c r="H5429" s="25" t="str">
        <f>VLOOKUP(C5429,Baza!A:E,4,FALSE)</f>
        <v>1119585</v>
      </c>
      <c r="I5429" s="25" t="str">
        <f>VLOOKUP(C5429,BREND!A:C,2,FALSE)</f>
        <v>TONG YANG</v>
      </c>
    </row>
    <row r="5430" spans="1:9" hidden="1" outlineLevel="2">
      <c r="A5430" s="26" t="s">
        <v>1718</v>
      </c>
      <c r="B5430" s="26" t="s">
        <v>1718</v>
      </c>
      <c r="C5430" s="24" t="s">
        <v>5529</v>
      </c>
      <c r="D5430" s="26" t="str">
        <f>VLOOKUP(C5430,Baza!A:E,5,FALSE)</f>
        <v>MONDEO '04-06 БАМПЕР ПЕРЕДНИЙ, ЧЕРНЫЙ, СО СПОЙЛЕРОМ</v>
      </c>
      <c r="E5430" s="25" t="str">
        <f>IF(VLOOKUP(C5430,Baza!A:D,2,FALSE)&gt;0,"+","-")</f>
        <v>-</v>
      </c>
      <c r="F5430" s="25">
        <f>VLOOKUP(C5430,Baza!A:E,3,FALSE)</f>
        <v>64</v>
      </c>
      <c r="G5430" s="25">
        <f>VLOOKUP(C5430,Baza!A:E,3,FALSE)*курс</f>
        <v>2611.1999999999998</v>
      </c>
      <c r="H5430" s="25" t="str">
        <f>VLOOKUP(C5430,Baza!A:E,4,FALSE)</f>
        <v>4S7117757</v>
      </c>
      <c r="I5430" s="25" t="str">
        <f>VLOOKUP(C5430,BREND!A:C,2,FALSE)</f>
        <v>API</v>
      </c>
    </row>
    <row r="5431" spans="1:9" hidden="1" outlineLevel="2">
      <c r="A5431" s="26" t="s">
        <v>1718</v>
      </c>
      <c r="B5431" s="26" t="s">
        <v>1718</v>
      </c>
      <c r="C5431" s="24" t="s">
        <v>20388</v>
      </c>
      <c r="D5431" s="26" t="str">
        <f>VLOOKUP(C5431,Baza!A:E,5,FALSE)</f>
        <v>MONDEO '04-06 БАМПЕР ПЕРЕДНИЙ, ГРУНТОВАННЫЙ, БЕЗ СПОЙЛЕРА</v>
      </c>
      <c r="E5431" s="25" t="str">
        <f>IF(VLOOKUP(C5431,Baza!A:D,2,FALSE)&gt;0,"+","-")</f>
        <v>-</v>
      </c>
      <c r="F5431" s="25">
        <f>VLOOKUP(C5431,Baza!A:E,3,FALSE)</f>
        <v>70</v>
      </c>
      <c r="G5431" s="25">
        <f>VLOOKUP(C5431,Baza!A:E,3,FALSE)*курс</f>
        <v>2856</v>
      </c>
      <c r="H5431" s="25" t="str">
        <f>VLOOKUP(C5431,Baza!A:E,4,FALSE)</f>
        <v>1329110</v>
      </c>
      <c r="I5431" s="25" t="str">
        <f>VLOOKUP(C5431,BREND!A:C,2,FALSE)</f>
        <v>API</v>
      </c>
    </row>
    <row r="5432" spans="1:9" hidden="1" outlineLevel="2">
      <c r="A5432" s="96" t="s">
        <v>20451</v>
      </c>
      <c r="B5432" s="96" t="s">
        <v>4203</v>
      </c>
      <c r="C5432" s="17"/>
      <c r="D5432" s="17"/>
      <c r="E5432" s="17"/>
      <c r="F5432" s="17"/>
      <c r="G5432" s="17"/>
      <c r="H5432" s="17"/>
      <c r="I5432" s="17"/>
    </row>
    <row r="5433" spans="1:9" hidden="1" outlineLevel="2">
      <c r="A5433" s="26" t="s">
        <v>4203</v>
      </c>
      <c r="B5433" s="26" t="s">
        <v>4203</v>
      </c>
      <c r="C5433" s="24" t="s">
        <v>4202</v>
      </c>
      <c r="D5433" s="26" t="str">
        <f>VLOOKUP(C5433,Baza!A:E,5,FALSE)</f>
        <v xml:space="preserve">MONDEO '07- ПАНЕЛЬ ПЕРЕДНЯЯ </v>
      </c>
      <c r="E5433" s="25" t="str">
        <f>IF(VLOOKUP(C5433,Baza!A:D,2,FALSE)&gt;0,"+","-")</f>
        <v>+</v>
      </c>
      <c r="F5433" s="25">
        <f>VLOOKUP(C5433,Baza!A:E,3,FALSE)</f>
        <v>84</v>
      </c>
      <c r="G5433" s="25">
        <f>VLOOKUP(C5433,Baza!A:E,3,FALSE)*курс</f>
        <v>3427.2</v>
      </c>
      <c r="H5433" s="25" t="str">
        <f>VLOOKUP(C5433,Baza!A:E,4,FALSE)</f>
        <v>1494734</v>
      </c>
      <c r="I5433" s="25" t="str">
        <f>VLOOKUP(C5433,BREND!A:C,2,FALSE)</f>
        <v>API</v>
      </c>
    </row>
    <row r="5434" spans="1:9" hidden="1" outlineLevel="2">
      <c r="A5434" s="26" t="s">
        <v>4203</v>
      </c>
      <c r="B5434" s="26" t="s">
        <v>4203</v>
      </c>
      <c r="C5434" s="24" t="s">
        <v>4644</v>
      </c>
      <c r="D5434" s="26" t="str">
        <f>VLOOKUP(C5434,Baza!A:E,5,FALSE)</f>
        <v>MONDEO '08- (+ S-MAX) СУППОРТ РАДИАТОРА (ПЕРДНЯЯ ПАНЕЛЬ)</v>
      </c>
      <c r="E5434" s="25" t="str">
        <f>IF(VLOOKUP(C5434,Baza!A:D,2,FALSE)&gt;0,"+","-")</f>
        <v>-</v>
      </c>
      <c r="F5434" s="25">
        <f>VLOOKUP(C5434,Baza!A:E,3,FALSE)</f>
        <v>117</v>
      </c>
      <c r="G5434" s="25">
        <f>VLOOKUP(C5434,Baza!A:E,3,FALSE)*курс</f>
        <v>4773.5999999999995</v>
      </c>
      <c r="H5434" s="25" t="str">
        <f>VLOOKUP(C5434,Baza!A:E,4,FALSE)</f>
        <v>1494734</v>
      </c>
      <c r="I5434" s="25" t="str">
        <f>VLOOKUP(C5434,BREND!A:C,2,FALSE)</f>
        <v>TONG YANG</v>
      </c>
    </row>
    <row r="5435" spans="1:9" hidden="1" outlineLevel="2">
      <c r="A5435" s="26" t="s">
        <v>4203</v>
      </c>
      <c r="B5435" s="26" t="s">
        <v>4203</v>
      </c>
      <c r="C5435" s="24" t="s">
        <v>4650</v>
      </c>
      <c r="D5435" s="26" t="str">
        <f>VLOOKUP(C5435,Baza!A:E,5,FALSE)</f>
        <v>MONDEO '08- КРЫЛО ПЕРЕДНЕЕ ЛЕВОЕ, C ОТВЕРСТИЕМ</v>
      </c>
      <c r="E5435" s="25" t="str">
        <f>IF(VLOOKUP(C5435,Baza!A:D,2,FALSE)&gt;0,"+","-")</f>
        <v>-</v>
      </c>
      <c r="F5435" s="25">
        <f>VLOOKUP(C5435,Baza!A:E,3,FALSE)</f>
        <v>55</v>
      </c>
      <c r="G5435" s="25">
        <f>VLOOKUP(C5435,Baza!A:E,3,FALSE)*курс</f>
        <v>2244</v>
      </c>
      <c r="H5435" s="25">
        <f>VLOOKUP(C5435,Baza!A:E,4,FALSE)</f>
        <v>0</v>
      </c>
      <c r="I5435" s="25" t="str">
        <f>VLOOKUP(C5435,BREND!A:C,2,FALSE)</f>
        <v>TONG YANG</v>
      </c>
    </row>
    <row r="5436" spans="1:9" hidden="1" outlineLevel="2">
      <c r="A5436" s="26" t="s">
        <v>4203</v>
      </c>
      <c r="B5436" s="26" t="s">
        <v>4203</v>
      </c>
      <c r="C5436" s="24" t="s">
        <v>4651</v>
      </c>
      <c r="D5436" s="26" t="str">
        <f>VLOOKUP(C5436,Baza!A:E,5,FALSE)</f>
        <v>MONDEO '08- КРЫЛО ПЕРЕДНЕЕ, ЛЕВОЕ, С ОТВЕРСТИЕМ П/ПОВТОРИТЕЛЬ ПОВОРОТА</v>
      </c>
      <c r="E5436" s="25" t="str">
        <f>IF(VLOOKUP(C5436,Baza!A:D,2,FALSE)&gt;0,"+","-")</f>
        <v>-</v>
      </c>
      <c r="F5436" s="25">
        <f>VLOOKUP(C5436,Baza!A:E,3,FALSE)</f>
        <v>53</v>
      </c>
      <c r="G5436" s="25">
        <f>VLOOKUP(C5436,Baza!A:E,3,FALSE)*курс</f>
        <v>2162.3999999999996</v>
      </c>
      <c r="H5436" s="25" t="str">
        <f>VLOOKUP(C5436,Baza!A:E,4,FALSE)</f>
        <v>1488511</v>
      </c>
      <c r="I5436" s="25" t="str">
        <f>VLOOKUP(C5436,BREND!A:C,2,FALSE)</f>
        <v>TONG YANG</v>
      </c>
    </row>
    <row r="5437" spans="1:9" hidden="1" outlineLevel="2">
      <c r="A5437" s="26" t="s">
        <v>4203</v>
      </c>
      <c r="B5437" s="26" t="s">
        <v>4203</v>
      </c>
      <c r="C5437" s="24" t="s">
        <v>4652</v>
      </c>
      <c r="D5437" s="26" t="str">
        <f>VLOOKUP(C5437,Baza!A:E,5,FALSE)</f>
        <v>MONDEO '08- КРЫЛО ПЕРЕДНЕЕ ПРАВОЕ, С ОТВЕРСТИЕМ П/ПОВТОРИТЕЛЬ ПОВОРОТА</v>
      </c>
      <c r="E5437" s="25" t="str">
        <f>IF(VLOOKUP(C5437,Baza!A:D,2,FALSE)&gt;0,"+","-")</f>
        <v>-</v>
      </c>
      <c r="F5437" s="25">
        <f>VLOOKUP(C5437,Baza!A:E,3,FALSE)</f>
        <v>53</v>
      </c>
      <c r="G5437" s="25">
        <f>VLOOKUP(C5437,Baza!A:E,3,FALSE)*курс</f>
        <v>2162.3999999999996</v>
      </c>
      <c r="H5437" s="25" t="str">
        <f>VLOOKUP(C5437,Baza!A:E,4,FALSE)</f>
        <v>1488510</v>
      </c>
      <c r="I5437" s="25" t="str">
        <f>VLOOKUP(C5437,BREND!A:C,2,FALSE)</f>
        <v>TONG YANG</v>
      </c>
    </row>
    <row r="5438" spans="1:9" hidden="1" outlineLevel="2">
      <c r="A5438" s="26" t="s">
        <v>4203</v>
      </c>
      <c r="B5438" s="26" t="s">
        <v>4203</v>
      </c>
      <c r="C5438" s="24" t="s">
        <v>4657</v>
      </c>
      <c r="D5438" s="26" t="str">
        <f>VLOOKUP(C5438,Baza!A:E,5,FALSE)</f>
        <v>MONDEO '08- КАПОТ</v>
      </c>
      <c r="E5438" s="25" t="str">
        <f>IF(VLOOKUP(C5438,Baza!A:D,2,FALSE)&gt;0,"+","-")</f>
        <v>-</v>
      </c>
      <c r="F5438" s="25">
        <f>VLOOKUP(C5438,Baza!A:E,3,FALSE)</f>
        <v>112</v>
      </c>
      <c r="G5438" s="25">
        <f>VLOOKUP(C5438,Baza!A:E,3,FALSE)*курс</f>
        <v>4569.5999999999995</v>
      </c>
      <c r="H5438" s="25" t="str">
        <f>VLOOKUP(C5438,Baza!A:E,4,FALSE)</f>
        <v>1469592</v>
      </c>
      <c r="I5438" s="25" t="str">
        <f>VLOOKUP(C5438,BREND!A:C,2,FALSE)</f>
        <v>TONG YANG</v>
      </c>
    </row>
    <row r="5439" spans="1:9" hidden="1" outlineLevel="2">
      <c r="A5439" s="26" t="s">
        <v>4203</v>
      </c>
      <c r="B5439" s="26" t="s">
        <v>4203</v>
      </c>
      <c r="C5439" s="24" t="s">
        <v>4718</v>
      </c>
      <c r="D5439" s="26" t="str">
        <f>VLOOKUP(C5439,Baza!A:E,5,FALSE)</f>
        <v xml:space="preserve">MONDEO '07-  КРЫЛО ПРАВОЕ,  С ОТВЕРСТИЕМ  </v>
      </c>
      <c r="E5439" s="25" t="str">
        <f>IF(VLOOKUP(C5439,Baza!A:D,2,FALSE)&gt;0,"+","-")</f>
        <v>+</v>
      </c>
      <c r="F5439" s="25">
        <f>VLOOKUP(C5439,Baza!A:E,3,FALSE)</f>
        <v>28</v>
      </c>
      <c r="G5439" s="25">
        <f>VLOOKUP(C5439,Baza!A:E,3,FALSE)*курс</f>
        <v>1142.3999999999999</v>
      </c>
      <c r="H5439" s="25" t="str">
        <f>VLOOKUP(C5439,Baza!A:E,4,FALSE)</f>
        <v>1488510</v>
      </c>
      <c r="I5439" s="25" t="str">
        <f>VLOOKUP(C5439,BREND!A:C,2,FALSE)</f>
        <v>API</v>
      </c>
    </row>
    <row r="5440" spans="1:9" hidden="1" outlineLevel="2">
      <c r="A5440" s="26" t="s">
        <v>4203</v>
      </c>
      <c r="B5440" s="26" t="s">
        <v>4203</v>
      </c>
      <c r="C5440" s="24" t="s">
        <v>4719</v>
      </c>
      <c r="D5440" s="26" t="str">
        <f>VLOOKUP(C5440,Baza!A:E,5,FALSE)</f>
        <v xml:space="preserve">MONDEO '07- КРЫЛО ЛЕВОЕ,  C ОТВЕРСТИЕМ  </v>
      </c>
      <c r="E5440" s="25" t="str">
        <f>IF(VLOOKUP(C5440,Baza!A:D,2,FALSE)&gt;0,"+","-")</f>
        <v>-</v>
      </c>
      <c r="F5440" s="25">
        <f>VLOOKUP(C5440,Baza!A:E,3,FALSE)</f>
        <v>28</v>
      </c>
      <c r="G5440" s="25">
        <f>VLOOKUP(C5440,Baza!A:E,3,FALSE)*курс</f>
        <v>1142.3999999999999</v>
      </c>
      <c r="H5440" s="25" t="str">
        <f>VLOOKUP(C5440,Baza!A:E,4,FALSE)</f>
        <v>1488511</v>
      </c>
      <c r="I5440" s="25" t="str">
        <f>VLOOKUP(C5440,BREND!A:C,2,FALSE)</f>
        <v>API</v>
      </c>
    </row>
    <row r="5441" spans="1:9" hidden="1" outlineLevel="2">
      <c r="A5441" s="26" t="s">
        <v>4203</v>
      </c>
      <c r="B5441" s="26" t="s">
        <v>4203</v>
      </c>
      <c r="C5441" s="35" t="s">
        <v>21207</v>
      </c>
      <c r="D5441" s="26" t="str">
        <f>VLOOKUP(C5441,Baza!A:E,5,FALSE)</f>
        <v>MONDEO '07-13 ФАРА C КОРРЕКТОРОМ ЛЕВАЯ</v>
      </c>
      <c r="E5441" s="25" t="str">
        <f>IF(VLOOKUP(C5441,Baza!A:D,2,FALSE)&gt;0,"+","-")</f>
        <v>-</v>
      </c>
      <c r="F5441" s="25">
        <f>VLOOKUP(C5441,Baza!A:E,3,FALSE)</f>
        <v>78</v>
      </c>
      <c r="G5441" s="25">
        <f>VLOOKUP(C5441,Baza!A:E,3,FALSE)*курс</f>
        <v>3182.3999999999996</v>
      </c>
      <c r="H5441" s="25" t="str">
        <f>VLOOKUP(C5441,Baza!A:E,4,FALSE)</f>
        <v>1496526</v>
      </c>
      <c r="I5441" s="25" t="str">
        <f>VLOOKUP(C5441,BREND!A:C,2,FALSE)</f>
        <v>DEPO</v>
      </c>
    </row>
    <row r="5442" spans="1:9" hidden="1" outlineLevel="2">
      <c r="A5442" s="26" t="s">
        <v>4203</v>
      </c>
      <c r="B5442" s="26" t="s">
        <v>4203</v>
      </c>
      <c r="C5442" s="35" t="s">
        <v>21208</v>
      </c>
      <c r="D5442" s="26" t="str">
        <f>VLOOKUP(C5442,Baza!A:E,5,FALSE)</f>
        <v>MONDEO '07-13 ФАРА C КОРРЕКТОРОМ ПРАВАЯ</v>
      </c>
      <c r="E5442" s="25" t="str">
        <f>IF(VLOOKUP(C5442,Baza!A:D,2,FALSE)&gt;0,"+","-")</f>
        <v>-</v>
      </c>
      <c r="F5442" s="25">
        <f>VLOOKUP(C5442,Baza!A:E,3,FALSE)</f>
        <v>78</v>
      </c>
      <c r="G5442" s="25">
        <f>VLOOKUP(C5442,Baza!A:E,3,FALSE)*курс</f>
        <v>3182.3999999999996</v>
      </c>
      <c r="H5442" s="25" t="str">
        <f>VLOOKUP(C5442,Baza!A:E,4,FALSE)</f>
        <v>1492385</v>
      </c>
      <c r="I5442" s="25" t="str">
        <f>VLOOKUP(C5442,BREND!A:C,2,FALSE)</f>
        <v>DEPO</v>
      </c>
    </row>
    <row r="5443" spans="1:9" hidden="1" outlineLevel="2">
      <c r="A5443" s="26" t="s">
        <v>4203</v>
      </c>
      <c r="B5443" s="26" t="s">
        <v>4203</v>
      </c>
      <c r="C5443" s="24" t="s">
        <v>4752</v>
      </c>
      <c r="D5443" s="26" t="str">
        <f>VLOOKUP(C5443,Baza!A:E,5,FALSE)</f>
        <v>MONDEO '07-- ФАРА П/ТУМАННАЯ ЛЕВАЯ</v>
      </c>
      <c r="E5443" s="25" t="str">
        <f>IF(VLOOKUP(C5443,Baza!A:D,2,FALSE)&gt;0,"+","-")</f>
        <v>+</v>
      </c>
      <c r="F5443" s="25">
        <f>VLOOKUP(C5443,Baza!A:E,3,FALSE)</f>
        <v>28</v>
      </c>
      <c r="G5443" s="25">
        <f>VLOOKUP(C5443,Baza!A:E,3,FALSE)*курс</f>
        <v>1142.3999999999999</v>
      </c>
      <c r="H5443" s="25" t="str">
        <f>VLOOKUP(C5443,Baza!A:E,4,FALSE)</f>
        <v>1521705</v>
      </c>
      <c r="I5443" s="25" t="str">
        <f>VLOOKUP(C5443,BREND!A:C,2,FALSE)</f>
        <v>DEPO</v>
      </c>
    </row>
    <row r="5444" spans="1:9" hidden="1" outlineLevel="2">
      <c r="A5444" s="26" t="s">
        <v>4203</v>
      </c>
      <c r="B5444" s="26" t="s">
        <v>4203</v>
      </c>
      <c r="C5444" s="24" t="s">
        <v>4753</v>
      </c>
      <c r="D5444" s="26" t="str">
        <f>VLOOKUP(C5444,Baza!A:E,5,FALSE)</f>
        <v>MONDEO '07-- ФАРА П/ТУМАННАЯ ПРАВАЯ</v>
      </c>
      <c r="E5444" s="25" t="str">
        <f>IF(VLOOKUP(C5444,Baza!A:D,2,FALSE)&gt;0,"+","-")</f>
        <v>+</v>
      </c>
      <c r="F5444" s="25">
        <f>VLOOKUP(C5444,Baza!A:E,3,FALSE)</f>
        <v>28</v>
      </c>
      <c r="G5444" s="25">
        <f>VLOOKUP(C5444,Baza!A:E,3,FALSE)*курс</f>
        <v>1142.3999999999999</v>
      </c>
      <c r="H5444" s="25" t="str">
        <f>VLOOKUP(C5444,Baza!A:E,4,FALSE)</f>
        <v>1521876</v>
      </c>
      <c r="I5444" s="25" t="str">
        <f>VLOOKUP(C5444,BREND!A:C,2,FALSE)</f>
        <v>DEPO</v>
      </c>
    </row>
    <row r="5445" spans="1:9" hidden="1" outlineLevel="2">
      <c r="A5445" s="26" t="s">
        <v>4203</v>
      </c>
      <c r="B5445" s="26" t="s">
        <v>4203</v>
      </c>
      <c r="C5445" s="24" t="s">
        <v>5114</v>
      </c>
      <c r="D5445" s="26" t="str">
        <f>VLOOKUP(C5445,Baza!A:E,5,FALSE)</f>
        <v xml:space="preserve">MONDEO '08- БАМПЕР ПЕРЕДНИЙ, ГРУНТОВАННЫЙ, С ОТВЕРСТИЕМ П/ОМЫВАТЕЛЬ </v>
      </c>
      <c r="E5445" s="25" t="str">
        <f>IF(VLOOKUP(C5445,Baza!A:D,2,FALSE)&gt;0,"+","-")</f>
        <v>-</v>
      </c>
      <c r="F5445" s="25">
        <f>VLOOKUP(C5445,Baza!A:E,3,FALSE)</f>
        <v>67</v>
      </c>
      <c r="G5445" s="25">
        <f>VLOOKUP(C5445,Baza!A:E,3,FALSE)*курс</f>
        <v>2733.6</v>
      </c>
      <c r="H5445" s="25" t="str">
        <f>VLOOKUP(C5445,Baza!A:E,4,FALSE)</f>
        <v>8S7917K819AAW</v>
      </c>
      <c r="I5445" s="25" t="str">
        <f>VLOOKUP(C5445,BREND!A:C,2,FALSE)</f>
        <v>API</v>
      </c>
    </row>
    <row r="5446" spans="1:9" hidden="1" outlineLevel="2">
      <c r="A5446" s="26" t="s">
        <v>4203</v>
      </c>
      <c r="B5446" s="26" t="s">
        <v>4203</v>
      </c>
      <c r="C5446" s="24" t="s">
        <v>5115</v>
      </c>
      <c r="D5446" s="26" t="str">
        <f>VLOOKUP(C5446,Baza!A:E,5,FALSE)</f>
        <v>MONDEO '08- УСИЛИТЕЛЬ ПЕРЕДНЕГО БАМПЕРА, МЕТАЛЛИЧЕСКИЙ</v>
      </c>
      <c r="E5446" s="25" t="str">
        <f>IF(VLOOKUP(C5446,Baza!A:D,2,FALSE)&gt;0,"+","-")</f>
        <v>-</v>
      </c>
      <c r="F5446" s="25">
        <f>VLOOKUP(C5446,Baza!A:E,3,FALSE)</f>
        <v>60</v>
      </c>
      <c r="G5446" s="25">
        <f>VLOOKUP(C5446,Baza!A:E,3,FALSE)*курс</f>
        <v>2448</v>
      </c>
      <c r="H5446" s="25" t="str">
        <f>VLOOKUP(C5446,Baza!A:E,4,FALSE)</f>
        <v>1467030</v>
      </c>
      <c r="I5446" s="25" t="str">
        <f>VLOOKUP(C5446,BREND!A:C,2,FALSE)</f>
        <v>API</v>
      </c>
    </row>
    <row r="5447" spans="1:9" hidden="1" outlineLevel="2">
      <c r="A5447" s="26" t="s">
        <v>4203</v>
      </c>
      <c r="B5447" s="26" t="s">
        <v>4203</v>
      </c>
      <c r="C5447" s="24" t="s">
        <v>5116</v>
      </c>
      <c r="D5447" s="26" t="str">
        <f>VLOOKUP(C5447,Baza!A:E,5,FALSE)</f>
        <v>MONDEO '08- РЕШЕТКА РАДИАТОРА</v>
      </c>
      <c r="E5447" s="25" t="str">
        <f>IF(VLOOKUP(C5447,Baza!A:D,2,FALSE)&gt;0,"+","-")</f>
        <v>+</v>
      </c>
      <c r="F5447" s="25">
        <f>VLOOKUP(C5447,Baza!A:E,3,FALSE)</f>
        <v>37</v>
      </c>
      <c r="G5447" s="25">
        <f>VLOOKUP(C5447,Baza!A:E,3,FALSE)*курс</f>
        <v>1509.6</v>
      </c>
      <c r="H5447" s="25" t="str">
        <f>VLOOKUP(C5447,Baza!A:E,4,FALSE)</f>
        <v>8S718200AE</v>
      </c>
      <c r="I5447" s="25" t="str">
        <f>VLOOKUP(C5447,BREND!A:C,2,FALSE)</f>
        <v>API</v>
      </c>
    </row>
    <row r="5448" spans="1:9" hidden="1" outlineLevel="2">
      <c r="A5448" s="26" t="s">
        <v>4203</v>
      </c>
      <c r="B5448" s="26" t="s">
        <v>4203</v>
      </c>
      <c r="C5448" s="24" t="s">
        <v>5539</v>
      </c>
      <c r="D5448" s="26" t="str">
        <f>VLOOKUP(C5448,Baza!A:E,5,FALSE)</f>
        <v>MONDEO '08- МОЛДИНГ РЕШTNRB РАДИАТОРА НА КАПОТ, ХРОМИРОВАННЫЙ</v>
      </c>
      <c r="E5448" s="25" t="str">
        <f>IF(VLOOKUP(C5448,Baza!A:D,2,FALSE)&gt;0,"+","-")</f>
        <v>-</v>
      </c>
      <c r="F5448" s="25">
        <f>VLOOKUP(C5448,Baza!A:E,3,FALSE)</f>
        <v>0</v>
      </c>
      <c r="G5448" s="25">
        <f>VLOOKUP(C5448,Baza!A:E,3,FALSE)*курс</f>
        <v>0</v>
      </c>
      <c r="H5448" s="25" t="str">
        <f>VLOOKUP(C5448,Baza!A:E,4,FALSE)</f>
        <v>1567845</v>
      </c>
      <c r="I5448" s="25" t="str">
        <f>VLOOKUP(C5448,BREND!A:C,2,FALSE)</f>
        <v>API</v>
      </c>
    </row>
    <row r="5449" spans="1:9" hidden="1" outlineLevel="2">
      <c r="A5449" s="26" t="s">
        <v>4203</v>
      </c>
      <c r="B5449" s="26" t="s">
        <v>4203</v>
      </c>
      <c r="C5449" s="24" t="s">
        <v>5540</v>
      </c>
      <c r="D5449" s="26" t="str">
        <f>VLOOKUP(C5449,Baza!A:E,5,FALSE)</f>
        <v xml:space="preserve">MONDEO '08-, GALAXY '2006, S-MAX '2006- УСИЛИТЕЛЬ ЗАДЕГО БАМПЕРА  </v>
      </c>
      <c r="E5449" s="25" t="str">
        <f>IF(VLOOKUP(C5449,Baza!A:D,2,FALSE)&gt;0,"+","-")</f>
        <v>-</v>
      </c>
      <c r="F5449" s="25">
        <f>VLOOKUP(C5449,Baza!A:E,3,FALSE)</f>
        <v>45</v>
      </c>
      <c r="G5449" s="25">
        <f>VLOOKUP(C5449,Baza!A:E,3,FALSE)*курс</f>
        <v>1835.9999999999998</v>
      </c>
      <c r="H5449" s="25" t="str">
        <f>VLOOKUP(C5449,Baza!A:E,4,FALSE)</f>
        <v>1380821</v>
      </c>
      <c r="I5449" s="25" t="str">
        <f>VLOOKUP(C5449,BREND!A:C,2,FALSE)</f>
        <v>API</v>
      </c>
    </row>
    <row r="5450" spans="1:9" hidden="1" outlineLevel="2">
      <c r="A5450" s="26" t="s">
        <v>4203</v>
      </c>
      <c r="B5450" s="26" t="s">
        <v>4203</v>
      </c>
      <c r="C5450" s="24" t="s">
        <v>11976</v>
      </c>
      <c r="D5450" s="26" t="str">
        <f>VLOOKUP(C5450,Baza!A:E,5,FALSE)</f>
        <v>Mondeo 4ДВ. '07- ФОНАРЬ ВНЕШНИЙ, ЛЕВЫЙ</v>
      </c>
      <c r="E5450" s="25" t="str">
        <f>IF(VLOOKUP(C5450,Baza!A:D,2,FALSE)&gt;0,"+","-")</f>
        <v>+</v>
      </c>
      <c r="F5450" s="25">
        <f>VLOOKUP(C5450,Baza!A:E,3,FALSE)</f>
        <v>35</v>
      </c>
      <c r="G5450" s="25">
        <f>VLOOKUP(C5450,Baza!A:E,3,FALSE)*курс</f>
        <v>1428</v>
      </c>
      <c r="H5450" s="25" t="str">
        <f>VLOOKUP(C5450,Baza!A:E,4,FALSE)</f>
        <v>1486784</v>
      </c>
      <c r="I5450" s="25" t="str">
        <f>VLOOKUP(C5450,BREND!A:C,2,FALSE)</f>
        <v>DEPO</v>
      </c>
    </row>
    <row r="5451" spans="1:9" hidden="1" outlineLevel="2">
      <c r="A5451" s="26" t="s">
        <v>4203</v>
      </c>
      <c r="B5451" s="26" t="s">
        <v>4203</v>
      </c>
      <c r="C5451" s="24" t="s">
        <v>11978</v>
      </c>
      <c r="D5451" s="26" t="str">
        <f>VLOOKUP(C5451,Baza!A:E,5,FALSE)</f>
        <v>MONDEO 4ДВ.'07-- ФОНАРЬ ВНЕШНИЙ, ПРАВЫЙ</v>
      </c>
      <c r="E5451" s="25" t="str">
        <f>IF(VLOOKUP(C5451,Baza!A:D,2,FALSE)&gt;0,"+","-")</f>
        <v>+</v>
      </c>
      <c r="F5451" s="25">
        <f>VLOOKUP(C5451,Baza!A:E,3,FALSE)</f>
        <v>35</v>
      </c>
      <c r="G5451" s="25">
        <f>VLOOKUP(C5451,Baza!A:E,3,FALSE)*курс</f>
        <v>1428</v>
      </c>
      <c r="H5451" s="25" t="str">
        <f>VLOOKUP(C5451,Baza!A:E,4,FALSE)</f>
        <v>1486780</v>
      </c>
      <c r="I5451" s="25" t="str">
        <f>VLOOKUP(C5451,BREND!A:C,2,FALSE)</f>
        <v>DEPO</v>
      </c>
    </row>
    <row r="5452" spans="1:9" hidden="1" outlineLevel="2">
      <c r="A5452" s="26" t="s">
        <v>4203</v>
      </c>
      <c r="B5452" s="26" t="s">
        <v>4203</v>
      </c>
      <c r="C5452" s="24" t="s">
        <v>27100</v>
      </c>
      <c r="D5452" s="26" t="str">
        <f>VLOOKUP(C5452,Baza!A:E,5,FALSE)</f>
        <v>MONDEO '07 (S-MAX '06-/GALAXY '06-)  РАДИАТОР ОХЛAЖДЕНИЯ ДВИГАТЕЛЯ</v>
      </c>
      <c r="E5452" s="25" t="str">
        <f>IF(VLOOKUP(C5452,Baza!A:D,2,FALSE)&gt;0,"+","-")</f>
        <v>-</v>
      </c>
      <c r="F5452" s="25">
        <f>VLOOKUP(C5452,Baza!A:E,3,FALSE)</f>
        <v>55</v>
      </c>
      <c r="G5452" s="25">
        <f>VLOOKUP(C5452,Baza!A:E,3,FALSE)*курс</f>
        <v>2244</v>
      </c>
      <c r="H5452" s="25" t="str">
        <f>VLOOKUP(C5452,Baza!A:E,4,FALSE)</f>
        <v>1377542</v>
      </c>
      <c r="I5452" s="25" t="str">
        <f>VLOOKUP(C5452,BREND!A:C,2,FALSE)</f>
        <v>SCHNIEDER</v>
      </c>
    </row>
    <row r="5453" spans="1:9" hidden="1" outlineLevel="2">
      <c r="A5453" s="96" t="s">
        <v>29579</v>
      </c>
      <c r="B5453" s="96" t="s">
        <v>771</v>
      </c>
      <c r="C5453" s="17"/>
      <c r="D5453" s="17"/>
      <c r="E5453" s="17"/>
      <c r="F5453" s="17"/>
      <c r="G5453" s="17"/>
      <c r="H5453" s="17"/>
      <c r="I5453" s="17"/>
    </row>
    <row r="5454" spans="1:9" hidden="1" outlineLevel="2">
      <c r="A5454" s="26" t="s">
        <v>771</v>
      </c>
      <c r="B5454" s="26" t="s">
        <v>771</v>
      </c>
      <c r="C5454" s="24" t="s">
        <v>770</v>
      </c>
      <c r="D5454" s="26" t="str">
        <f>VLOOKUP(C5454,Baza!A:E,5,FALSE)</f>
        <v xml:space="preserve">MONDEO '93-97 БАМПЕР ЗАДНИЙ, С ОТВЕРСТИЕМ ПОД ГЛУШИТЕЛЬ СПРАВА (СЕДАН, ХЭТЧБЭК) </v>
      </c>
      <c r="E5454" s="25" t="str">
        <f>IF(VLOOKUP(C5454,Baza!A:D,2,FALSE)&gt;0,"+","-")</f>
        <v>+</v>
      </c>
      <c r="F5454" s="25">
        <f>VLOOKUP(C5454,Baza!A:E,3,FALSE)</f>
        <v>98</v>
      </c>
      <c r="G5454" s="25">
        <f>VLOOKUP(C5454,Baza!A:E,3,FALSE)*курс</f>
        <v>3998.3999999999996</v>
      </c>
      <c r="H5454" s="25" t="str">
        <f>VLOOKUP(C5454,Baza!A:E,4,FALSE)</f>
        <v>1076810</v>
      </c>
      <c r="I5454" s="25" t="str">
        <f>VLOOKUP(C5454,BREND!A:C,2,FALSE)</f>
        <v>API</v>
      </c>
    </row>
    <row r="5455" spans="1:9" hidden="1" outlineLevel="2">
      <c r="A5455" s="26" t="s">
        <v>771</v>
      </c>
      <c r="B5455" s="26" t="s">
        <v>771</v>
      </c>
      <c r="C5455" s="24" t="s">
        <v>1720</v>
      </c>
      <c r="D5455" s="26" t="str">
        <f>VLOOKUP(C5455,Baza!A:E,5,FALSE)</f>
        <v>MONDEO '93-96 БАМПЕР ПЕРЕДНИЙ, ГРУНТОВАННЫЙ, C ОТВЕРСТИЯМИ</v>
      </c>
      <c r="E5455" s="25" t="str">
        <f>IF(VLOOKUP(C5455,Baza!A:D,2,FALSE)&gt;0,"+","-")</f>
        <v>-</v>
      </c>
      <c r="F5455" s="25">
        <f>VLOOKUP(C5455,Baza!A:E,3,FALSE)</f>
        <v>63</v>
      </c>
      <c r="G5455" s="25">
        <f>VLOOKUP(C5455,Baza!A:E,3,FALSE)*курс</f>
        <v>2570.3999999999996</v>
      </c>
      <c r="H5455" s="25" t="str">
        <f>VLOOKUP(C5455,Baza!A:E,4,FALSE)</f>
        <v>6936866</v>
      </c>
      <c r="I5455" s="25" t="str">
        <f>VLOOKUP(C5455,BREND!A:C,2,FALSE)</f>
        <v>API</v>
      </c>
    </row>
    <row r="5456" spans="1:9" hidden="1" outlineLevel="2">
      <c r="A5456" s="26" t="s">
        <v>771</v>
      </c>
      <c r="B5456" s="26" t="s">
        <v>771</v>
      </c>
      <c r="C5456" s="24" t="s">
        <v>1724</v>
      </c>
      <c r="D5456" s="26" t="str">
        <f>VLOOKUP(C5456,Baza!A:E,5,FALSE)</f>
        <v xml:space="preserve">MONDEO '93-96 БАМПЕР ЗАДНИЙ, ГРУНТОВАННЫЙ (СЕДАН, ХЭТЧБЭК) </v>
      </c>
      <c r="E5456" s="25" t="str">
        <f>IF(VLOOKUP(C5456,Baza!A:D,2,FALSE)&gt;0,"+","-")</f>
        <v>-</v>
      </c>
      <c r="F5456" s="25">
        <f>VLOOKUP(C5456,Baza!A:E,3,FALSE)</f>
        <v>74</v>
      </c>
      <c r="G5456" s="25">
        <f>VLOOKUP(C5456,Baza!A:E,3,FALSE)*курс</f>
        <v>3019.2</v>
      </c>
      <c r="H5456" s="25" t="str">
        <f>VLOOKUP(C5456,Baza!A:E,4,FALSE)</f>
        <v>1021923</v>
      </c>
      <c r="I5456" s="25" t="str">
        <f>VLOOKUP(C5456,BREND!A:C,2,FALSE)</f>
        <v>API</v>
      </c>
    </row>
    <row r="5457" spans="1:9" hidden="1" outlineLevel="2">
      <c r="A5457" s="26" t="s">
        <v>771</v>
      </c>
      <c r="B5457" s="26" t="s">
        <v>771</v>
      </c>
      <c r="C5457" s="24" t="s">
        <v>1729</v>
      </c>
      <c r="D5457" s="26" t="str">
        <f>VLOOKUP(C5457,Baza!A:E,5,FALSE)</f>
        <v>MONDEO '93-96 КАПОТ</v>
      </c>
      <c r="E5457" s="25" t="str">
        <f>IF(VLOOKUP(C5457,Baza!A:D,2,FALSE)&gt;0,"+","-")</f>
        <v>-</v>
      </c>
      <c r="F5457" s="25">
        <f>VLOOKUP(C5457,Baza!A:E,3,FALSE)</f>
        <v>105</v>
      </c>
      <c r="G5457" s="25">
        <f>VLOOKUP(C5457,Baza!A:E,3,FALSE)*курс</f>
        <v>4284</v>
      </c>
      <c r="H5457" s="25" t="str">
        <f>VLOOKUP(C5457,Baza!A:E,4,FALSE)</f>
        <v>6833771</v>
      </c>
      <c r="I5457" s="25" t="str">
        <f>VLOOKUP(C5457,BREND!A:C,2,FALSE)</f>
        <v>API</v>
      </c>
    </row>
    <row r="5458" spans="1:9" hidden="1" outlineLevel="2">
      <c r="A5458" s="26" t="s">
        <v>771</v>
      </c>
      <c r="B5458" s="26" t="s">
        <v>771</v>
      </c>
      <c r="C5458" s="24" t="s">
        <v>1741</v>
      </c>
      <c r="D5458" s="26" t="str">
        <f>VLOOKUP(C5458,Baza!A:E,5,FALSE)</f>
        <v>MONDEO '93-96 СУППОРТ РАДИАТОРА (ПЕРЕДНЯЯ ПАНЕЛЬ)</v>
      </c>
      <c r="E5458" s="25" t="str">
        <f>IF(VLOOKUP(C5458,Baza!A:D,2,FALSE)&gt;0,"+","-")</f>
        <v>-</v>
      </c>
      <c r="F5458" s="25">
        <f>VLOOKUP(C5458,Baza!A:E,3,FALSE)</f>
        <v>49</v>
      </c>
      <c r="G5458" s="25">
        <f>VLOOKUP(C5458,Baza!A:E,3,FALSE)*курс</f>
        <v>1999.1999999999998</v>
      </c>
      <c r="H5458" s="25" t="str">
        <f>VLOOKUP(C5458,Baza!A:E,4,FALSE)</f>
        <v>6850749</v>
      </c>
      <c r="I5458" s="25" t="str">
        <f>VLOOKUP(C5458,BREND!A:C,2,FALSE)</f>
        <v>API</v>
      </c>
    </row>
    <row r="5459" spans="1:9" hidden="1" outlineLevel="2">
      <c r="A5459" s="26" t="s">
        <v>771</v>
      </c>
      <c r="B5459" s="26" t="s">
        <v>771</v>
      </c>
      <c r="C5459" s="24" t="s">
        <v>1742</v>
      </c>
      <c r="D5459" s="26" t="str">
        <f>VLOOKUP(C5459,Baza!A:E,5,FALSE)</f>
        <v>MONDEO '93-96 ПОВОРОТНИК ЛЕВЫЙ</v>
      </c>
      <c r="E5459" s="25" t="str">
        <f>IF(VLOOKUP(C5459,Baza!A:D,2,FALSE)&gt;0,"+","-")</f>
        <v>+</v>
      </c>
      <c r="F5459" s="25">
        <f>VLOOKUP(C5459,Baza!A:E,3,FALSE)</f>
        <v>4</v>
      </c>
      <c r="G5459" s="25">
        <f>VLOOKUP(C5459,Baza!A:E,3,FALSE)*курс</f>
        <v>163.19999999999999</v>
      </c>
      <c r="H5459" s="25" t="str">
        <f>VLOOKUP(C5459,Baza!A:E,4,FALSE)</f>
        <v>6859827</v>
      </c>
      <c r="I5459" s="25" t="str">
        <f>VLOOKUP(C5459,BREND!A:C,2,FALSE)</f>
        <v>DEPO</v>
      </c>
    </row>
    <row r="5460" spans="1:9" hidden="1" outlineLevel="2">
      <c r="A5460" s="26" t="s">
        <v>771</v>
      </c>
      <c r="B5460" s="26" t="s">
        <v>771</v>
      </c>
      <c r="C5460" s="24" t="s">
        <v>1743</v>
      </c>
      <c r="D5460" s="26" t="str">
        <f>VLOOKUP(C5460,Baza!A:E,5,FALSE)</f>
        <v>MONDEO '93-96 ПОВОРОТНИК ПРАВЫЙ</v>
      </c>
      <c r="E5460" s="25" t="str">
        <f>IF(VLOOKUP(C5460,Baza!A:D,2,FALSE)&gt;0,"+","-")</f>
        <v>+</v>
      </c>
      <c r="F5460" s="25">
        <f>VLOOKUP(C5460,Baza!A:E,3,FALSE)</f>
        <v>4</v>
      </c>
      <c r="G5460" s="25">
        <f>VLOOKUP(C5460,Baza!A:E,3,FALSE)*курс</f>
        <v>163.19999999999999</v>
      </c>
      <c r="H5460" s="25" t="str">
        <f>VLOOKUP(C5460,Baza!A:E,4,FALSE)</f>
        <v>6859826</v>
      </c>
      <c r="I5460" s="25" t="str">
        <f>VLOOKUP(C5460,BREND!A:C,2,FALSE)</f>
        <v>DEPO</v>
      </c>
    </row>
    <row r="5461" spans="1:9" hidden="1" outlineLevel="2">
      <c r="A5461" s="26" t="s">
        <v>771</v>
      </c>
      <c r="B5461" s="26" t="s">
        <v>771</v>
      </c>
      <c r="C5461" s="24" t="s">
        <v>1745</v>
      </c>
      <c r="D5461" s="26" t="str">
        <f>VLOOKUP(C5461,Baza!A:E,5,FALSE)</f>
        <v>MONDEO '93-96 РЕШЕТКА БАМПЕРА ПЕРЕДНЕГО, ЧЕРНАЯ, Б/ОТВЕРСТИЙ</v>
      </c>
      <c r="E5461" s="25" t="str">
        <f>IF(VLOOKUP(C5461,Baza!A:D,2,FALSE)&gt;0,"+","-")</f>
        <v>-</v>
      </c>
      <c r="F5461" s="25">
        <f>VLOOKUP(C5461,Baza!A:E,3,FALSE)</f>
        <v>9</v>
      </c>
      <c r="G5461" s="25">
        <f>VLOOKUP(C5461,Baza!A:E,3,FALSE)*курс</f>
        <v>367.2</v>
      </c>
      <c r="H5461" s="25" t="str">
        <f>VLOOKUP(C5461,Baza!A:E,4,FALSE)</f>
        <v>1019861</v>
      </c>
      <c r="I5461" s="25" t="str">
        <f>VLOOKUP(C5461,BREND!A:C,2,FALSE)</f>
        <v>API</v>
      </c>
    </row>
    <row r="5462" spans="1:9" hidden="1" outlineLevel="2">
      <c r="A5462" s="26" t="s">
        <v>771</v>
      </c>
      <c r="B5462" s="26" t="s">
        <v>771</v>
      </c>
      <c r="C5462" s="24" t="s">
        <v>1751</v>
      </c>
      <c r="D5462" s="26" t="str">
        <f>VLOOKUP(C5462,Baza!A:E,5,FALSE)</f>
        <v>MONDEO '93-96 ФАРА П/КОРРЕКТОР ЛЕВАЯ</v>
      </c>
      <c r="E5462" s="25" t="str">
        <f>IF(VLOOKUP(C5462,Baza!A:D,2,FALSE)&gt;0,"+","-")</f>
        <v>+</v>
      </c>
      <c r="F5462" s="25">
        <f>VLOOKUP(C5462,Baza!A:E,3,FALSE)</f>
        <v>36</v>
      </c>
      <c r="G5462" s="25">
        <f>VLOOKUP(C5462,Baza!A:E,3,FALSE)*курс</f>
        <v>1468.8</v>
      </c>
      <c r="H5462" s="25" t="str">
        <f>VLOOKUP(C5462,Baza!A:E,4,FALSE)</f>
        <v>6841602</v>
      </c>
      <c r="I5462" s="25" t="str">
        <f>VLOOKUP(C5462,BREND!A:C,2,FALSE)</f>
        <v>DEPO</v>
      </c>
    </row>
    <row r="5463" spans="1:9" hidden="1" outlineLevel="2">
      <c r="A5463" s="26" t="s">
        <v>771</v>
      </c>
      <c r="B5463" s="26" t="s">
        <v>771</v>
      </c>
      <c r="C5463" s="24" t="s">
        <v>1752</v>
      </c>
      <c r="D5463" s="26" t="str">
        <f>VLOOKUP(C5463,Baza!A:E,5,FALSE)</f>
        <v>MONDEO '93-96 ФАРА П/КОРРЕКТОР ПРАВАЯ</v>
      </c>
      <c r="E5463" s="25" t="str">
        <f>IF(VLOOKUP(C5463,Baza!A:D,2,FALSE)&gt;0,"+","-")</f>
        <v>+</v>
      </c>
      <c r="F5463" s="25">
        <f>VLOOKUP(C5463,Baza!A:E,3,FALSE)</f>
        <v>36</v>
      </c>
      <c r="G5463" s="25">
        <f>VLOOKUP(C5463,Baza!A:E,3,FALSE)*курс</f>
        <v>1468.8</v>
      </c>
      <c r="H5463" s="25" t="str">
        <f>VLOOKUP(C5463,Baza!A:E,4,FALSE)</f>
        <v>6841597</v>
      </c>
      <c r="I5463" s="25" t="str">
        <f>VLOOKUP(C5463,BREND!A:C,2,FALSE)</f>
        <v>DEPO</v>
      </c>
    </row>
    <row r="5464" spans="1:9" hidden="1" outlineLevel="2">
      <c r="A5464" s="26" t="s">
        <v>771</v>
      </c>
      <c r="B5464" s="26" t="s">
        <v>771</v>
      </c>
      <c r="C5464" s="24" t="s">
        <v>5528</v>
      </c>
      <c r="D5464" s="26" t="str">
        <f>VLOOKUP(C5464,Baza!A:E,5,FALSE)</f>
        <v>MONDEO '93-00, MONDEO II 97-00  БАМПЕР ЗАДНИЙ (УНИВЕРСАЛ)</v>
      </c>
      <c r="E5464" s="25" t="str">
        <f>IF(VLOOKUP(C5464,Baza!A:D,2,FALSE)&gt;0,"+","-")</f>
        <v>-</v>
      </c>
      <c r="F5464" s="25">
        <f>VLOOKUP(C5464,Baza!A:E,3,FALSE)</f>
        <v>0</v>
      </c>
      <c r="G5464" s="25">
        <f>VLOOKUP(C5464,Baza!A:E,3,FALSE)*курс</f>
        <v>0</v>
      </c>
      <c r="H5464" s="25" t="str">
        <f>VLOOKUP(C5464,Baza!A:E,4,FALSE)</f>
        <v>1021924</v>
      </c>
      <c r="I5464" s="25" t="str">
        <f>VLOOKUP(C5464,BREND!A:C,2,FALSE)</f>
        <v>API</v>
      </c>
    </row>
    <row r="5465" spans="1:9" hidden="1" outlineLevel="2">
      <c r="A5465" s="26" t="s">
        <v>771</v>
      </c>
      <c r="B5465" s="26" t="s">
        <v>771</v>
      </c>
      <c r="C5465" s="24" t="s">
        <v>1721</v>
      </c>
      <c r="D5465" s="26" t="str">
        <f>VLOOKUP(C5465,Baza!A:E,5,FALSE)</f>
        <v>MONDEO '93-96 БАМПЕР ПЕРЕДНИЙ, ГРУНТОВАННЫЙ, С РЕШЕТКОЙ С ОТВЕРСТИЯМИ ПОД П/ТУМАННЫЕ ФАРЫ, СЕРЫЙ</v>
      </c>
      <c r="E5465" s="25" t="str">
        <f>IF(VLOOKUP(C5465,Baza!A:D,2,FALSE)&gt;0,"+","-")</f>
        <v>-</v>
      </c>
      <c r="F5465" s="25">
        <f>VLOOKUP(C5465,Baza!A:E,3,FALSE)</f>
        <v>75</v>
      </c>
      <c r="G5465" s="25">
        <f>VLOOKUP(C5465,Baza!A:E,3,FALSE)*курс</f>
        <v>3060</v>
      </c>
      <c r="H5465" s="25" t="str">
        <f>VLOOKUP(C5465,Baza!A:E,4,FALSE)</f>
        <v>6936866+6990377</v>
      </c>
      <c r="I5465" s="25" t="str">
        <f>VLOOKUP(C5465,BREND!A:C,2,FALSE)</f>
        <v>API</v>
      </c>
    </row>
    <row r="5466" spans="1:9" hidden="1" outlineLevel="2">
      <c r="A5466" s="96" t="s">
        <v>20451</v>
      </c>
      <c r="B5466" s="96" t="s">
        <v>1723</v>
      </c>
      <c r="C5466" s="17"/>
      <c r="D5466" s="17"/>
      <c r="E5466" s="17"/>
      <c r="F5466" s="17"/>
      <c r="G5466" s="17"/>
      <c r="H5466" s="17"/>
      <c r="I5466" s="17"/>
    </row>
    <row r="5467" spans="1:9" hidden="1" outlineLevel="2">
      <c r="A5467" s="26" t="s">
        <v>1723</v>
      </c>
      <c r="B5467" s="26" t="s">
        <v>1723</v>
      </c>
      <c r="C5467" s="24" t="s">
        <v>1726</v>
      </c>
      <c r="D5467" s="26" t="str">
        <f>VLOOKUP(C5467,Baza!A:E,5,FALSE)</f>
        <v xml:space="preserve">MONDEO '97-00 БАМПЕР ЗАДНИЙ БЕЗ ОТВЕРСТИЯ ПОД ГЛУШИТЕЛЬ (СЕДАН, ХЭТЧБЭК) </v>
      </c>
      <c r="E5467" s="25" t="str">
        <f>IF(VLOOKUP(C5467,Baza!A:D,2,FALSE)&gt;0,"+","-")</f>
        <v>-</v>
      </c>
      <c r="F5467" s="25">
        <f>VLOOKUP(C5467,Baza!A:E,3,FALSE)</f>
        <v>32</v>
      </c>
      <c r="G5467" s="25">
        <f>VLOOKUP(C5467,Baza!A:E,3,FALSE)*курс</f>
        <v>1305.5999999999999</v>
      </c>
      <c r="H5467" s="25" t="str">
        <f>VLOOKUP(C5467,Baza!A:E,4,FALSE)</f>
        <v>1036318</v>
      </c>
      <c r="I5467" s="25" t="str">
        <f>VLOOKUP(C5467,BREND!A:C,2,FALSE)</f>
        <v>API</v>
      </c>
    </row>
    <row r="5468" spans="1:9" hidden="1" outlineLevel="2">
      <c r="A5468" s="26" t="s">
        <v>1723</v>
      </c>
      <c r="B5468" s="26" t="s">
        <v>1723</v>
      </c>
      <c r="C5468" s="24" t="s">
        <v>1731</v>
      </c>
      <c r="D5468" s="26" t="str">
        <f>VLOOKUP(C5468,Baza!A:E,5,FALSE)</f>
        <v>MONDEO '97-00 КАПОТ</v>
      </c>
      <c r="E5468" s="25" t="str">
        <f>IF(VLOOKUP(C5468,Baza!A:D,2,FALSE)&gt;0,"+","-")</f>
        <v>+</v>
      </c>
      <c r="F5468" s="25">
        <f>VLOOKUP(C5468,Baza!A:E,3,FALSE)</f>
        <v>88</v>
      </c>
      <c r="G5468" s="25">
        <f>VLOOKUP(C5468,Baza!A:E,3,FALSE)*курс</f>
        <v>3590.3999999999996</v>
      </c>
      <c r="H5468" s="25" t="str">
        <f>VLOOKUP(C5468,Baza!A:E,4,FALSE)</f>
        <v>1026011</v>
      </c>
      <c r="I5468" s="25" t="str">
        <f>VLOOKUP(C5468,BREND!A:C,2,FALSE)</f>
        <v>API</v>
      </c>
    </row>
    <row r="5469" spans="1:9" hidden="1" outlineLevel="2">
      <c r="A5469" s="26" t="s">
        <v>1723</v>
      </c>
      <c r="B5469" s="26" t="s">
        <v>1723</v>
      </c>
      <c r="C5469" s="24" t="s">
        <v>1737</v>
      </c>
      <c r="D5469" s="26" t="str">
        <f>VLOOKUP(C5469,Baza!A:E,5,FALSE)</f>
        <v>MONDEO '97-00 КРЫЛО ПЕРЕДНЕЕ, ЛЕВОЕ</v>
      </c>
      <c r="E5469" s="25" t="str">
        <f>IF(VLOOKUP(C5469,Baza!A:D,2,FALSE)&gt;0,"+","-")</f>
        <v>+</v>
      </c>
      <c r="F5469" s="25">
        <f>VLOOKUP(C5469,Baza!A:E,3,FALSE)</f>
        <v>23</v>
      </c>
      <c r="G5469" s="25">
        <f>VLOOKUP(C5469,Baza!A:E,3,FALSE)*курс</f>
        <v>938.4</v>
      </c>
      <c r="H5469" s="25" t="str">
        <f>VLOOKUP(C5469,Baza!A:E,4,FALSE)</f>
        <v>1024176</v>
      </c>
      <c r="I5469" s="25" t="str">
        <f>VLOOKUP(C5469,BREND!A:C,2,FALSE)</f>
        <v>API</v>
      </c>
    </row>
    <row r="5470" spans="1:9" hidden="1" outlineLevel="2">
      <c r="A5470" s="26" t="s">
        <v>1723</v>
      </c>
      <c r="B5470" s="26" t="s">
        <v>1723</v>
      </c>
      <c r="C5470" s="24" t="s">
        <v>1738</v>
      </c>
      <c r="D5470" s="26" t="str">
        <f>VLOOKUP(C5470,Baza!A:E,5,FALSE)</f>
        <v>MONDEO '97-00 КРЫЛО ПЕРЕДНЕЕ, ПРАВОЕ</v>
      </c>
      <c r="E5470" s="25" t="str">
        <f>IF(VLOOKUP(C5470,Baza!A:D,2,FALSE)&gt;0,"+","-")</f>
        <v>-</v>
      </c>
      <c r="F5470" s="25">
        <f>VLOOKUP(C5470,Baza!A:E,3,FALSE)</f>
        <v>23</v>
      </c>
      <c r="G5470" s="25">
        <f>VLOOKUP(C5470,Baza!A:E,3,FALSE)*курс</f>
        <v>938.4</v>
      </c>
      <c r="H5470" s="25" t="str">
        <f>VLOOKUP(C5470,Baza!A:E,4,FALSE)</f>
        <v>1024175</v>
      </c>
      <c r="I5470" s="25" t="str">
        <f>VLOOKUP(C5470,BREND!A:C,2,FALSE)</f>
        <v>API</v>
      </c>
    </row>
    <row r="5471" spans="1:9" hidden="1" outlineLevel="2">
      <c r="A5471" s="26" t="s">
        <v>1723</v>
      </c>
      <c r="B5471" s="26" t="s">
        <v>1723</v>
      </c>
      <c r="C5471" s="24" t="s">
        <v>1744</v>
      </c>
      <c r="D5471" s="26" t="str">
        <f>VLOOKUP(C5471,Baza!A:E,5,FALSE)</f>
        <v>MONDEO '97-00 РЕШЕТКА РАДИАТОРА ХРОМИРОВАННАЯ</v>
      </c>
      <c r="E5471" s="25" t="str">
        <f>IF(VLOOKUP(C5471,Baza!A:D,2,FALSE)&gt;0,"+","-")</f>
        <v>+</v>
      </c>
      <c r="F5471" s="25">
        <f>VLOOKUP(C5471,Baza!A:E,3,FALSE)</f>
        <v>17</v>
      </c>
      <c r="G5471" s="25">
        <f>VLOOKUP(C5471,Baza!A:E,3,FALSE)*курс</f>
        <v>693.59999999999991</v>
      </c>
      <c r="H5471" s="25" t="str">
        <f>VLOOKUP(C5471,Baza!A:E,4,FALSE)</f>
        <v>1036771</v>
      </c>
      <c r="I5471" s="25" t="str">
        <f>VLOOKUP(C5471,BREND!A:C,2,FALSE)</f>
        <v>API</v>
      </c>
    </row>
    <row r="5472" spans="1:9" hidden="1" outlineLevel="2">
      <c r="A5472" s="26" t="s">
        <v>1723</v>
      </c>
      <c r="B5472" s="26" t="s">
        <v>1723</v>
      </c>
      <c r="C5472" s="24" t="s">
        <v>1753</v>
      </c>
      <c r="D5472" s="26" t="str">
        <f>VLOOKUP(C5472,Baza!A:E,5,FALSE)</f>
        <v>MONDEO '97-00 ФАРА П/КОРРЕКТОР ЛЕВАЯ</v>
      </c>
      <c r="E5472" s="25" t="str">
        <f>IF(VLOOKUP(C5472,Baza!A:D,2,FALSE)&gt;0,"+","-")</f>
        <v>+</v>
      </c>
      <c r="F5472" s="25">
        <f>VLOOKUP(C5472,Baza!A:E,3,FALSE)</f>
        <v>42</v>
      </c>
      <c r="G5472" s="25">
        <f>VLOOKUP(C5472,Baza!A:E,3,FALSE)*курс</f>
        <v>1713.6</v>
      </c>
      <c r="H5472" s="25" t="str">
        <f>VLOOKUP(C5472,Baza!A:E,4,FALSE)</f>
        <v>0301-098-003-040</v>
      </c>
      <c r="I5472" s="25" t="str">
        <f>VLOOKUP(C5472,BREND!A:C,2,FALSE)</f>
        <v>DEPO</v>
      </c>
    </row>
    <row r="5473" spans="1:9" hidden="1" outlineLevel="2">
      <c r="A5473" s="26" t="s">
        <v>1723</v>
      </c>
      <c r="B5473" s="26" t="s">
        <v>1723</v>
      </c>
      <c r="C5473" s="24" t="s">
        <v>1754</v>
      </c>
      <c r="D5473" s="26" t="str">
        <f>VLOOKUP(C5473,Baza!A:E,5,FALSE)</f>
        <v>MONDEO '97-00 ФАРА П/КОРРЕКТОР ПРАВАЯ</v>
      </c>
      <c r="E5473" s="25" t="str">
        <f>IF(VLOOKUP(C5473,Baza!A:D,2,FALSE)&gt;0,"+","-")</f>
        <v>-</v>
      </c>
      <c r="F5473" s="25">
        <f>VLOOKUP(C5473,Baza!A:E,3,FALSE)</f>
        <v>42</v>
      </c>
      <c r="G5473" s="25">
        <f>VLOOKUP(C5473,Baza!A:E,3,FALSE)*курс</f>
        <v>1713.6</v>
      </c>
      <c r="H5473" s="25" t="str">
        <f>VLOOKUP(C5473,Baza!A:E,4,FALSE)</f>
        <v>0301-098-004-040</v>
      </c>
      <c r="I5473" s="25" t="str">
        <f>VLOOKUP(C5473,BREND!A:C,2,FALSE)</f>
        <v>DEPO</v>
      </c>
    </row>
    <row r="5474" spans="1:9" hidden="1" outlineLevel="2">
      <c r="A5474" s="26" t="s">
        <v>1723</v>
      </c>
      <c r="B5474" s="26" t="s">
        <v>1723</v>
      </c>
      <c r="C5474" s="24" t="s">
        <v>1759</v>
      </c>
      <c r="D5474" s="26" t="str">
        <f>VLOOKUP(C5474,Baza!A:E,5,FALSE)</f>
        <v>MONDEO '97-00 ФАРА П/ТУМАННАЯ ЛЕВАЯ</v>
      </c>
      <c r="E5474" s="25" t="str">
        <f>IF(VLOOKUP(C5474,Baza!A:D,2,FALSE)&gt;0,"+","-")</f>
        <v>+</v>
      </c>
      <c r="F5474" s="25">
        <f>VLOOKUP(C5474,Baza!A:E,3,FALSE)</f>
        <v>18</v>
      </c>
      <c r="G5474" s="25">
        <f>VLOOKUP(C5474,Baza!A:E,3,FALSE)*курс</f>
        <v>734.4</v>
      </c>
      <c r="H5474" s="25" t="str">
        <f>VLOOKUP(C5474,Baza!A:E,4,FALSE)</f>
        <v>1024952</v>
      </c>
      <c r="I5474" s="25" t="str">
        <f>VLOOKUP(C5474,BREND!A:C,2,FALSE)</f>
        <v>DEPO</v>
      </c>
    </row>
    <row r="5475" spans="1:9" hidden="1" outlineLevel="2">
      <c r="A5475" s="26" t="s">
        <v>1723</v>
      </c>
      <c r="B5475" s="26" t="s">
        <v>1723</v>
      </c>
      <c r="C5475" s="24" t="s">
        <v>1760</v>
      </c>
      <c r="D5475" s="26" t="str">
        <f>VLOOKUP(C5475,Baza!A:E,5,FALSE)</f>
        <v>MONDEO '97-00 ФАРА П/ТУМАННАЯ ПРАВАЯ</v>
      </c>
      <c r="E5475" s="25" t="str">
        <f>IF(VLOOKUP(C5475,Baza!A:D,2,FALSE)&gt;0,"+","-")</f>
        <v>+</v>
      </c>
      <c r="F5475" s="25">
        <f>VLOOKUP(C5475,Baza!A:E,3,FALSE)</f>
        <v>18</v>
      </c>
      <c r="G5475" s="25">
        <f>VLOOKUP(C5475,Baza!A:E,3,FALSE)*курс</f>
        <v>734.4</v>
      </c>
      <c r="H5475" s="25" t="str">
        <f>VLOOKUP(C5475,Baza!A:E,4,FALSE)</f>
        <v>1024953</v>
      </c>
      <c r="I5475" s="25" t="str">
        <f>VLOOKUP(C5475,BREND!A:C,2,FALSE)</f>
        <v>DEPO</v>
      </c>
    </row>
    <row r="5476" spans="1:9" hidden="1" outlineLevel="2">
      <c r="A5476" s="26" t="s">
        <v>1723</v>
      </c>
      <c r="B5476" s="26" t="s">
        <v>1723</v>
      </c>
      <c r="C5476" s="24" t="s">
        <v>4421</v>
      </c>
      <c r="D5476" s="26" t="str">
        <f>VLOOKUP(C5476,Baza!A:E,5,FALSE)</f>
        <v>MONDEO '97-00 ПАНЕЛЬ МЕТАЛЛИЧЕСКАЯ  В СБОРЕ</v>
      </c>
      <c r="E5476" s="25" t="str">
        <f>IF(VLOOKUP(C5476,Baza!A:D,2,FALSE)&gt;0,"+","-")</f>
        <v>-</v>
      </c>
      <c r="F5476" s="25">
        <f>VLOOKUP(C5476,Baza!A:E,3,FALSE)</f>
        <v>30</v>
      </c>
      <c r="G5476" s="25">
        <f>VLOOKUP(C5476,Baza!A:E,3,FALSE)*курс</f>
        <v>1224</v>
      </c>
      <c r="H5476" s="25" t="str">
        <f>VLOOKUP(C5476,Baza!A:E,4,FALSE)</f>
        <v>1023759</v>
      </c>
      <c r="I5476" s="25" t="str">
        <f>VLOOKUP(C5476,BREND!A:C,2,FALSE)</f>
        <v>API</v>
      </c>
    </row>
    <row r="5477" spans="1:9" hidden="1" outlineLevel="2">
      <c r="A5477" s="26" t="s">
        <v>1723</v>
      </c>
      <c r="B5477" s="26" t="s">
        <v>1723</v>
      </c>
      <c r="C5477" s="24" t="s">
        <v>1722</v>
      </c>
      <c r="D5477" s="26" t="str">
        <f>VLOOKUP(C5477,Baza!A:E,5,FALSE)</f>
        <v>MONDEO '97-00 БАМПЕР ПЕРЕДНИЙ, ГРУНТОВАННЫЙ</v>
      </c>
      <c r="E5477" s="25" t="str">
        <f>IF(VLOOKUP(C5477,Baza!A:D,2,FALSE)&gt;0,"+","-")</f>
        <v>+</v>
      </c>
      <c r="F5477" s="25">
        <f>VLOOKUP(C5477,Baza!A:E,3,FALSE)</f>
        <v>29</v>
      </c>
      <c r="G5477" s="25">
        <f>VLOOKUP(C5477,Baza!A:E,3,FALSE)*курс</f>
        <v>1183.1999999999998</v>
      </c>
      <c r="H5477" s="25" t="str">
        <f>VLOOKUP(C5477,Baza!A:E,4,FALSE)</f>
        <v>93BB-17762-GLW</v>
      </c>
      <c r="I5477" s="25" t="str">
        <f>VLOOKUP(C5477,BREND!A:C,2,FALSE)</f>
        <v>API</v>
      </c>
    </row>
    <row r="5478" spans="1:9" hidden="1" outlineLevel="1" collapsed="1">
      <c r="A5478" s="96" t="s">
        <v>34</v>
      </c>
      <c r="B5478" s="96" t="s">
        <v>20452</v>
      </c>
      <c r="C5478" s="17"/>
      <c r="D5478" s="17"/>
      <c r="E5478" s="17"/>
      <c r="F5478" s="17"/>
      <c r="G5478" s="17"/>
      <c r="H5478" s="17"/>
      <c r="I5478" s="17"/>
    </row>
    <row r="5479" spans="1:9" hidden="1" outlineLevel="2">
      <c r="A5479" s="96" t="s">
        <v>20452</v>
      </c>
      <c r="B5479" s="96" t="s">
        <v>6560</v>
      </c>
      <c r="C5479" s="17"/>
      <c r="D5479" s="17"/>
      <c r="E5479" s="17"/>
      <c r="F5479" s="17"/>
      <c r="G5479" s="17"/>
      <c r="H5479" s="17"/>
      <c r="I5479" s="17"/>
    </row>
    <row r="5480" spans="1:9" hidden="1" outlineLevel="2">
      <c r="A5480" s="26" t="s">
        <v>6560</v>
      </c>
      <c r="B5480" s="26" t="s">
        <v>6560</v>
      </c>
      <c r="C5480" s="24" t="s">
        <v>6559</v>
      </c>
      <c r="D5480" s="26" t="str">
        <f>VLOOKUP(C5480,Baza!A:E,5,FALSE)</f>
        <v>SCORPIO '86-90 ПОВОРОТНИК ЛЕВЫЙ, ЖЕЛТЫЙ</v>
      </c>
      <c r="E5480" s="25" t="str">
        <f>IF(VLOOKUP(C5480,Baza!A:D,2,FALSE)&gt;0,"+","-")</f>
        <v>-</v>
      </c>
      <c r="F5480" s="25">
        <f>VLOOKUP(C5480,Baza!A:E,3,FALSE)</f>
        <v>0</v>
      </c>
      <c r="G5480" s="25">
        <f>VLOOKUP(C5480,Baza!A:E,3,FALSE)*курс</f>
        <v>0</v>
      </c>
      <c r="H5480" s="25" t="str">
        <f>VLOOKUP(C5480,Baza!A:E,4,FALSE)</f>
        <v>6124241</v>
      </c>
      <c r="I5480" s="25" t="str">
        <f>VLOOKUP(C5480,BREND!A:C,2,FALSE)</f>
        <v>DEPO</v>
      </c>
    </row>
    <row r="5481" spans="1:9" hidden="1" outlineLevel="2">
      <c r="A5481" s="26" t="s">
        <v>6560</v>
      </c>
      <c r="B5481" s="26" t="s">
        <v>6560</v>
      </c>
      <c r="C5481" s="24" t="s">
        <v>6561</v>
      </c>
      <c r="D5481" s="26" t="str">
        <f>VLOOKUP(C5481,Baza!A:E,5,FALSE)</f>
        <v>SCORPIO '86-90 ПОВОРОТНИК ПРАВЫЙ, ЖЕЛТЫЙ</v>
      </c>
      <c r="E5481" s="25" t="str">
        <f>IF(VLOOKUP(C5481,Baza!A:D,2,FALSE)&gt;0,"+","-")</f>
        <v>-</v>
      </c>
      <c r="F5481" s="25">
        <f>VLOOKUP(C5481,Baza!A:E,3,FALSE)</f>
        <v>0</v>
      </c>
      <c r="G5481" s="25">
        <f>VLOOKUP(C5481,Baza!A:E,3,FALSE)*курс</f>
        <v>0</v>
      </c>
      <c r="H5481" s="25" t="str">
        <f>VLOOKUP(C5481,Baza!A:E,4,FALSE)</f>
        <v>6124240</v>
      </c>
      <c r="I5481" s="25" t="str">
        <f>VLOOKUP(C5481,BREND!A:C,2,FALSE)</f>
        <v>DEPO</v>
      </c>
    </row>
    <row r="5482" spans="1:9" hidden="1" outlineLevel="2">
      <c r="A5482" s="96" t="s">
        <v>20452</v>
      </c>
      <c r="B5482" s="96" t="s">
        <v>1768</v>
      </c>
      <c r="C5482" s="17"/>
      <c r="D5482" s="17"/>
      <c r="E5482" s="17"/>
      <c r="F5482" s="17"/>
      <c r="G5482" s="17"/>
      <c r="H5482" s="17"/>
      <c r="I5482" s="17"/>
    </row>
    <row r="5483" spans="1:9" hidden="1" outlineLevel="2">
      <c r="A5483" s="26" t="s">
        <v>1768</v>
      </c>
      <c r="B5483" s="26" t="s">
        <v>1768</v>
      </c>
      <c r="C5483" s="24" t="s">
        <v>526</v>
      </c>
      <c r="D5483" s="26" t="str">
        <f>VLOOKUP(C5483,Baza!A:E,5,FALSE)</f>
        <v>SCORPIO ТОРМОЗНЫЕ ДИСКИ ПЕРЕДНИЕ (2ШТ.)</v>
      </c>
      <c r="E5483" s="25" t="str">
        <f>IF(VLOOKUP(C5483,Baza!A:D,2,FALSE)&gt;0,"+","-")</f>
        <v>+</v>
      </c>
      <c r="F5483" s="25">
        <f>VLOOKUP(C5483,Baza!A:E,3,FALSE)</f>
        <v>14.5</v>
      </c>
      <c r="G5483" s="25">
        <f>VLOOKUP(C5483,Baza!A:E,3,FALSE)*курс</f>
        <v>591.59999999999991</v>
      </c>
      <c r="H5483" s="25" t="str">
        <f>VLOOKUP(C5483,Baza!A:E,4,FALSE)</f>
        <v>5027463</v>
      </c>
      <c r="I5483" s="25" t="str">
        <f>VLOOKUP(C5483,BREND!A:C,2,FALSE)</f>
        <v>SCHNIEDER</v>
      </c>
    </row>
    <row r="5484" spans="1:9" hidden="1" outlineLevel="2">
      <c r="A5484" s="26" t="s">
        <v>1768</v>
      </c>
      <c r="B5484" s="26" t="s">
        <v>1768</v>
      </c>
      <c r="C5484" s="24" t="s">
        <v>5518</v>
      </c>
      <c r="D5484" s="26" t="str">
        <f>VLOOKUP(C5484,Baza!A:E,5,FALSE)</f>
        <v>SCORPIO '86-94 БАМПЕР ПЕРЕДНИЙ, С ОТВЕРСТИЯМИ ПОД П/ТУМАННЫЕ ФАРЫ</v>
      </c>
      <c r="E5484" s="25" t="str">
        <f>IF(VLOOKUP(C5484,Baza!A:D,2,FALSE)&gt;0,"+","-")</f>
        <v>-</v>
      </c>
      <c r="F5484" s="25">
        <f>VLOOKUP(C5484,Baza!A:E,3,FALSE)</f>
        <v>0</v>
      </c>
      <c r="G5484" s="25">
        <f>VLOOKUP(C5484,Baza!A:E,3,FALSE)*курс</f>
        <v>0</v>
      </c>
      <c r="H5484" s="25" t="str">
        <f>VLOOKUP(C5484,Baza!A:E,4,FALSE)</f>
        <v>86GB17K919</v>
      </c>
      <c r="I5484" s="25" t="str">
        <f>VLOOKUP(C5484,BREND!A:C,2,FALSE)</f>
        <v>API</v>
      </c>
    </row>
    <row r="5485" spans="1:9" hidden="1" outlineLevel="2">
      <c r="A5485" s="26" t="s">
        <v>1768</v>
      </c>
      <c r="B5485" s="26" t="s">
        <v>1768</v>
      </c>
      <c r="C5485" s="24" t="s">
        <v>5519</v>
      </c>
      <c r="D5485" s="26" t="str">
        <f>VLOOKUP(C5485,Baza!A:E,5,FALSE)</f>
        <v>SCORPIO '86-94 БАМПЕР ПЕРЕДНИЙ, БЕЗ ОТВЕРСТИЙ ПОД П/ТУМАННЫЕ ФАРЫ</v>
      </c>
      <c r="E5485" s="25" t="str">
        <f>IF(VLOOKUP(C5485,Baza!A:D,2,FALSE)&gt;0,"+","-")</f>
        <v>-</v>
      </c>
      <c r="F5485" s="25">
        <f>VLOOKUP(C5485,Baza!A:E,3,FALSE)</f>
        <v>0</v>
      </c>
      <c r="G5485" s="25">
        <f>VLOOKUP(C5485,Baza!A:E,3,FALSE)*курс</f>
        <v>0</v>
      </c>
      <c r="H5485" s="25" t="str">
        <f>VLOOKUP(C5485,Baza!A:E,4,FALSE)</f>
        <v>86GB17K919</v>
      </c>
      <c r="I5485" s="25" t="str">
        <f>VLOOKUP(C5485,BREND!A:C,2,FALSE)</f>
        <v>API</v>
      </c>
    </row>
    <row r="5486" spans="1:9" hidden="1" outlineLevel="2">
      <c r="A5486" s="96" t="s">
        <v>20452</v>
      </c>
      <c r="B5486" s="96" t="s">
        <v>1764</v>
      </c>
      <c r="C5486" s="17"/>
      <c r="D5486" s="17"/>
      <c r="E5486" s="17"/>
      <c r="F5486" s="17"/>
      <c r="G5486" s="17"/>
      <c r="H5486" s="17"/>
      <c r="I5486" s="17"/>
    </row>
    <row r="5487" spans="1:9" hidden="1" outlineLevel="2">
      <c r="A5487" s="26" t="s">
        <v>1764</v>
      </c>
      <c r="B5487" s="26" t="s">
        <v>1764</v>
      </c>
      <c r="C5487" s="24" t="s">
        <v>1763</v>
      </c>
      <c r="D5487" s="26" t="str">
        <f>VLOOKUP(C5487,Baza!A:E,5,FALSE)</f>
        <v>SCORPIO '91-94 ПОВОРОТНИК, ЛЕВЫЙ, БЕЛЫЙ</v>
      </c>
      <c r="E5487" s="25" t="str">
        <f>IF(VLOOKUP(C5487,Baza!A:D,2,FALSE)&gt;0,"+","-")</f>
        <v>-</v>
      </c>
      <c r="F5487" s="25">
        <f>VLOOKUP(C5487,Baza!A:E,3,FALSE)</f>
        <v>2</v>
      </c>
      <c r="G5487" s="25">
        <f>VLOOKUP(C5487,Baza!A:E,3,FALSE)*курс</f>
        <v>81.599999999999994</v>
      </c>
      <c r="H5487" s="25" t="str">
        <f>VLOOKUP(C5487,Baza!A:E,4,FALSE)</f>
        <v>6533589</v>
      </c>
      <c r="I5487" s="25" t="str">
        <f>VLOOKUP(C5487,BREND!A:C,2,FALSE)</f>
        <v>DEPO</v>
      </c>
    </row>
    <row r="5488" spans="1:9" hidden="1" outlineLevel="2">
      <c r="A5488" s="26" t="s">
        <v>1764</v>
      </c>
      <c r="B5488" s="26" t="s">
        <v>1764</v>
      </c>
      <c r="C5488" s="24" t="s">
        <v>1765</v>
      </c>
      <c r="D5488" s="26" t="str">
        <f>VLOOKUP(C5488,Baza!A:E,5,FALSE)</f>
        <v>SCORPIO '91-94 ПОВОРОТНИК ПРАВЫЙ, БЕЛЫЙ</v>
      </c>
      <c r="E5488" s="25" t="str">
        <f>IF(VLOOKUP(C5488,Baza!A:D,2,FALSE)&gt;0,"+","-")</f>
        <v>-</v>
      </c>
      <c r="F5488" s="25">
        <f>VLOOKUP(C5488,Baza!A:E,3,FALSE)</f>
        <v>2</v>
      </c>
      <c r="G5488" s="25">
        <f>VLOOKUP(C5488,Baza!A:E,3,FALSE)*курс</f>
        <v>81.599999999999994</v>
      </c>
      <c r="H5488" s="25" t="str">
        <f>VLOOKUP(C5488,Baza!A:E,4,FALSE)</f>
        <v>6533588</v>
      </c>
      <c r="I5488" s="25" t="str">
        <f>VLOOKUP(C5488,BREND!A:C,2,FALSE)</f>
        <v>DEPO</v>
      </c>
    </row>
    <row r="5489" spans="1:9" hidden="1" outlineLevel="2">
      <c r="A5489" s="96" t="s">
        <v>20452</v>
      </c>
      <c r="B5489" s="96" t="s">
        <v>1762</v>
      </c>
      <c r="C5489" s="17"/>
      <c r="D5489" s="17"/>
      <c r="E5489" s="17"/>
      <c r="F5489" s="17"/>
      <c r="G5489" s="17"/>
      <c r="H5489" s="17"/>
      <c r="I5489" s="17"/>
    </row>
    <row r="5490" spans="1:9" hidden="1" outlineLevel="2">
      <c r="A5490" s="26" t="s">
        <v>1762</v>
      </c>
      <c r="B5490" s="26" t="s">
        <v>1762</v>
      </c>
      <c r="C5490" s="24" t="s">
        <v>1761</v>
      </c>
      <c r="D5490" s="26" t="str">
        <f>VLOOKUP(C5490,Baza!A:E,5,FALSE)</f>
        <v>SCORPIO '95- КРЫЛО ПЕРЕДНЕЕ, ПРАВОЕ, С ОТВЕРСТИЯМИ</v>
      </c>
      <c r="E5490" s="25" t="str">
        <f>IF(VLOOKUP(C5490,Baza!A:D,2,FALSE)&gt;0,"+","-")</f>
        <v>-</v>
      </c>
      <c r="F5490" s="25">
        <f>VLOOKUP(C5490,Baza!A:E,3,FALSE)</f>
        <v>55</v>
      </c>
      <c r="G5490" s="25">
        <f>VLOOKUP(C5490,Baza!A:E,3,FALSE)*курс</f>
        <v>2244</v>
      </c>
      <c r="H5490" s="25" t="str">
        <f>VLOOKUP(C5490,Baza!A:E,4,FALSE)</f>
        <v>7344000</v>
      </c>
      <c r="I5490" s="25" t="str">
        <f>VLOOKUP(C5490,BREND!A:C,2,FALSE)</f>
        <v>API</v>
      </c>
    </row>
    <row r="5491" spans="1:9" hidden="1" outlineLevel="2">
      <c r="A5491" s="26" t="s">
        <v>1762</v>
      </c>
      <c r="B5491" s="26" t="s">
        <v>1762</v>
      </c>
      <c r="C5491" s="24" t="s">
        <v>1766</v>
      </c>
      <c r="D5491" s="26" t="str">
        <f>VLOOKUP(C5491,Baza!A:E,5,FALSE)</f>
        <v>SCORPIO '95- РЕШЕТКА РАДИАТОРА БЕЗ РАМКИ</v>
      </c>
      <c r="E5491" s="25" t="str">
        <f>IF(VLOOKUP(C5491,Baza!A:D,2,FALSE)&gt;0,"+","-")</f>
        <v>-</v>
      </c>
      <c r="F5491" s="25">
        <f>VLOOKUP(C5491,Baza!A:E,3,FALSE)</f>
        <v>17</v>
      </c>
      <c r="G5491" s="25">
        <f>VLOOKUP(C5491,Baza!A:E,3,FALSE)*курс</f>
        <v>693.59999999999991</v>
      </c>
      <c r="H5491" s="25" t="str">
        <f>VLOOKUP(C5491,Baza!A:E,4,FALSE)</f>
        <v>1010905</v>
      </c>
      <c r="I5491" s="25" t="str">
        <f>VLOOKUP(C5491,BREND!A:C,2,FALSE)</f>
        <v>API</v>
      </c>
    </row>
    <row r="5492" spans="1:9" hidden="1" outlineLevel="2">
      <c r="A5492" s="26" t="s">
        <v>1762</v>
      </c>
      <c r="B5492" s="26" t="s">
        <v>1762</v>
      </c>
      <c r="C5492" s="24" t="s">
        <v>2657</v>
      </c>
      <c r="D5492" s="26" t="str">
        <f>VLOOKUP(C5492,Baza!A:E,5,FALSE)</f>
        <v>SCORPIO '95- КАПОТ</v>
      </c>
      <c r="E5492" s="25" t="str">
        <f>IF(VLOOKUP(C5492,Baza!A:D,2,FALSE)&gt;0,"+","-")</f>
        <v>-</v>
      </c>
      <c r="F5492" s="25">
        <f>VLOOKUP(C5492,Baza!A:E,3,FALSE)</f>
        <v>152</v>
      </c>
      <c r="G5492" s="25">
        <f>VLOOKUP(C5492,Baza!A:E,3,FALSE)*курс</f>
        <v>6201.5999999999995</v>
      </c>
      <c r="H5492" s="25" t="str">
        <f>VLOOKUP(C5492,Baza!A:E,4,FALSE)</f>
        <v>7341248</v>
      </c>
      <c r="I5492" s="25" t="str">
        <f>VLOOKUP(C5492,BREND!A:C,2,FALSE)</f>
        <v>API</v>
      </c>
    </row>
    <row r="5493" spans="1:9" hidden="1" outlineLevel="2">
      <c r="A5493" s="26" t="s">
        <v>1762</v>
      </c>
      <c r="B5493" s="26" t="s">
        <v>1762</v>
      </c>
      <c r="C5493" s="24" t="s">
        <v>2744</v>
      </c>
      <c r="D5493" s="26" t="str">
        <f>VLOOKUP(C5493,Baza!A:E,5,FALSE)</f>
        <v>SCORPIO '95- КРЫЛО ПЕРЕДНЕЕ, ЛЕВОЕ, С ОТВЕРСТИЯМИ</v>
      </c>
      <c r="E5493" s="25" t="str">
        <f>IF(VLOOKUP(C5493,Baza!A:D,2,FALSE)&gt;0,"+","-")</f>
        <v>-</v>
      </c>
      <c r="F5493" s="25">
        <f>VLOOKUP(C5493,Baza!A:E,3,FALSE)</f>
        <v>64</v>
      </c>
      <c r="G5493" s="25">
        <f>VLOOKUP(C5493,Baza!A:E,3,FALSE)*курс</f>
        <v>2611.1999999999998</v>
      </c>
      <c r="H5493" s="25" t="str">
        <f>VLOOKUP(C5493,Baza!A:E,4,FALSE)</f>
        <v>7344001</v>
      </c>
      <c r="I5493" s="25" t="str">
        <f>VLOOKUP(C5493,BREND!A:C,2,FALSE)</f>
        <v>API</v>
      </c>
    </row>
    <row r="5494" spans="1:9" hidden="1" outlineLevel="1" collapsed="1">
      <c r="A5494" s="96" t="s">
        <v>34</v>
      </c>
      <c r="B5494" s="96" t="s">
        <v>1323</v>
      </c>
      <c r="C5494" s="17"/>
      <c r="D5494" s="17"/>
      <c r="E5494" s="17"/>
      <c r="F5494" s="17"/>
      <c r="G5494" s="17"/>
      <c r="H5494" s="17"/>
      <c r="I5494" s="17"/>
    </row>
    <row r="5495" spans="1:9" hidden="1" outlineLevel="2">
      <c r="A5495" s="26" t="s">
        <v>1323</v>
      </c>
      <c r="B5495" s="26" t="s">
        <v>1323</v>
      </c>
      <c r="C5495" s="24" t="s">
        <v>1769</v>
      </c>
      <c r="D5495" s="26" t="str">
        <f>VLOOKUP(C5495,Baza!A:E,5,FALSE)</f>
        <v xml:space="preserve">SIERRA '87 РЕШЕТКА, 1.6Л/2.0 </v>
      </c>
      <c r="E5495" s="25" t="str">
        <f>IF(VLOOKUP(C5495,Baza!A:D,2,FALSE)&gt;0,"+","-")</f>
        <v>-</v>
      </c>
      <c r="F5495" s="25">
        <f>VLOOKUP(C5495,Baza!A:E,3,FALSE)</f>
        <v>12</v>
      </c>
      <c r="G5495" s="25">
        <f>VLOOKUP(C5495,Baza!A:E,3,FALSE)*курс</f>
        <v>489.59999999999997</v>
      </c>
      <c r="H5495" s="25" t="str">
        <f>VLOOKUP(C5495,Baza!A:E,4,FALSE)</f>
        <v>1613221</v>
      </c>
      <c r="I5495" s="25" t="str">
        <f>VLOOKUP(C5495,BREND!A:C,2,FALSE)</f>
        <v>API</v>
      </c>
    </row>
    <row r="5496" spans="1:9" hidden="1" outlineLevel="2">
      <c r="A5496" s="26" t="s">
        <v>1323</v>
      </c>
      <c r="B5496" s="26" t="s">
        <v>1323</v>
      </c>
      <c r="C5496" s="24" t="s">
        <v>1770</v>
      </c>
      <c r="D5496" s="26" t="str">
        <f>VLOOKUP(C5496,Baza!A:E,5,FALSE)</f>
        <v>SIERRA '90-93 РЕШЕТКА РАДИАТОРА</v>
      </c>
      <c r="E5496" s="25" t="str">
        <f>IF(VLOOKUP(C5496,Baza!A:D,2,FALSE)&gt;0,"+","-")</f>
        <v>-</v>
      </c>
      <c r="F5496" s="25">
        <f>VLOOKUP(C5496,Baza!A:E,3,FALSE)</f>
        <v>4</v>
      </c>
      <c r="G5496" s="25">
        <f>VLOOKUP(C5496,Baza!A:E,3,FALSE)*курс</f>
        <v>163.19999999999999</v>
      </c>
      <c r="H5496" s="25" t="str">
        <f>VLOOKUP(C5496,Baza!A:E,4,FALSE)</f>
        <v>1661030</v>
      </c>
      <c r="I5496" s="25" t="str">
        <f>VLOOKUP(C5496,BREND!A:C,2,FALSE)</f>
        <v>API</v>
      </c>
    </row>
    <row r="5497" spans="1:9" hidden="1" outlineLevel="2">
      <c r="A5497" s="26" t="s">
        <v>1323</v>
      </c>
      <c r="B5497" s="26" t="s">
        <v>1323</v>
      </c>
      <c r="C5497" s="24" t="s">
        <v>1772</v>
      </c>
      <c r="D5497" s="26" t="str">
        <f>VLOOKUP(C5497,Baza!A:E,5,FALSE)</f>
        <v>SIERRA '87-93 ФАРА ЛЕВАЯ</v>
      </c>
      <c r="E5497" s="25" t="str">
        <f>IF(VLOOKUP(C5497,Baza!A:D,2,FALSE)&gt;0,"+","-")</f>
        <v>+</v>
      </c>
      <c r="F5497" s="25">
        <f>VLOOKUP(C5497,Baza!A:E,3,FALSE)</f>
        <v>38.799999999999997</v>
      </c>
      <c r="G5497" s="25">
        <f>VLOOKUP(C5497,Baza!A:E,3,FALSE)*курс</f>
        <v>1583.0399999999997</v>
      </c>
      <c r="H5497" s="25" t="str">
        <f>VLOOKUP(C5497,Baza!A:E,4,FALSE)</f>
        <v>87BG-13006A-2A</v>
      </c>
      <c r="I5497" s="25" t="str">
        <f>VLOOKUP(C5497,BREND!A:C,2,FALSE)</f>
        <v>DEPO</v>
      </c>
    </row>
    <row r="5498" spans="1:9" hidden="1" outlineLevel="2">
      <c r="A5498" s="26" t="s">
        <v>1323</v>
      </c>
      <c r="B5498" s="26" t="s">
        <v>1323</v>
      </c>
      <c r="C5498" s="24" t="s">
        <v>1773</v>
      </c>
      <c r="D5498" s="26" t="str">
        <f>VLOOKUP(C5498,Baza!A:E,5,FALSE)</f>
        <v>SIERRA '87-93 ФАРА ЛЕВАЯ, ДВУХЛАМПОВАЯ H4/H1</v>
      </c>
      <c r="E5498" s="25" t="str">
        <f>IF(VLOOKUP(C5498,Baza!A:D,2,FALSE)&gt;0,"+","-")</f>
        <v>+</v>
      </c>
      <c r="F5498" s="25">
        <f>VLOOKUP(C5498,Baza!A:E,3,FALSE)</f>
        <v>39</v>
      </c>
      <c r="G5498" s="25">
        <f>VLOOKUP(C5498,Baza!A:E,3,FALSE)*курс</f>
        <v>1591.1999999999998</v>
      </c>
      <c r="H5498" s="25" t="str">
        <f>VLOOKUP(C5498,Baza!A:E,4,FALSE)</f>
        <v>87BG-13006-C2A</v>
      </c>
      <c r="I5498" s="25" t="str">
        <f>VLOOKUP(C5498,BREND!A:C,2,FALSE)</f>
        <v>DEPO</v>
      </c>
    </row>
    <row r="5499" spans="1:9" hidden="1" outlineLevel="2">
      <c r="A5499" s="26" t="s">
        <v>1323</v>
      </c>
      <c r="B5499" s="26" t="s">
        <v>1323</v>
      </c>
      <c r="C5499" s="24" t="s">
        <v>1774</v>
      </c>
      <c r="D5499" s="26" t="str">
        <f>VLOOKUP(C5499,Baza!A:E,5,FALSE)</f>
        <v>SIERRA '87-93 ФАРА ПРАВАЯ</v>
      </c>
      <c r="E5499" s="25" t="str">
        <f>IF(VLOOKUP(C5499,Baza!A:D,2,FALSE)&gt;0,"+","-")</f>
        <v>+</v>
      </c>
      <c r="F5499" s="25">
        <f>VLOOKUP(C5499,Baza!A:E,3,FALSE)</f>
        <v>38.799999999999997</v>
      </c>
      <c r="G5499" s="25">
        <f>VLOOKUP(C5499,Baza!A:E,3,FALSE)*курс</f>
        <v>1583.0399999999997</v>
      </c>
      <c r="H5499" s="25" t="str">
        <f>VLOOKUP(C5499,Baza!A:E,4,FALSE)</f>
        <v>87BG-13005A-2A</v>
      </c>
      <c r="I5499" s="25" t="str">
        <f>VLOOKUP(C5499,BREND!A:C,2,FALSE)</f>
        <v>DEPO</v>
      </c>
    </row>
    <row r="5500" spans="1:9" hidden="1" outlineLevel="2">
      <c r="A5500" s="26" t="s">
        <v>1323</v>
      </c>
      <c r="B5500" s="26" t="s">
        <v>1323</v>
      </c>
      <c r="C5500" s="24" t="s">
        <v>1775</v>
      </c>
      <c r="D5500" s="26" t="str">
        <f>VLOOKUP(C5500,Baza!A:E,5,FALSE)</f>
        <v>SIERRA '87-93 ФАРА ПРАВАЯ, ДВУХЛАМПОВАЯ H4/H1</v>
      </c>
      <c r="E5500" s="25" t="str">
        <f>IF(VLOOKUP(C5500,Baza!A:D,2,FALSE)&gt;0,"+","-")</f>
        <v>-</v>
      </c>
      <c r="F5500" s="25">
        <f>VLOOKUP(C5500,Baza!A:E,3,FALSE)</f>
        <v>39</v>
      </c>
      <c r="G5500" s="25">
        <f>VLOOKUP(C5500,Baza!A:E,3,FALSE)*курс</f>
        <v>1591.1999999999998</v>
      </c>
      <c r="H5500" s="25" t="str">
        <f>VLOOKUP(C5500,Baza!A:E,4,FALSE)</f>
        <v>87BG-13005-C2A</v>
      </c>
      <c r="I5500" s="25" t="str">
        <f>VLOOKUP(C5500,BREND!A:C,2,FALSE)</f>
        <v>DEPO</v>
      </c>
    </row>
    <row r="5501" spans="1:9" hidden="1" outlineLevel="2">
      <c r="A5501" s="26" t="s">
        <v>1323</v>
      </c>
      <c r="B5501" s="26" t="s">
        <v>1323</v>
      </c>
      <c r="C5501" s="24" t="s">
        <v>2879</v>
      </c>
      <c r="D5501" s="26" t="str">
        <f>VLOOKUP(C5501,Baza!A:E,5,FALSE)</f>
        <v>SIERRA '90-93 ПОВОРОТНИК ЛЕВЫЙ, БЕЛЫЙ</v>
      </c>
      <c r="E5501" s="25" t="str">
        <f>IF(VLOOKUP(C5501,Baza!A:D,2,FALSE)&gt;0,"+","-")</f>
        <v>-</v>
      </c>
      <c r="F5501" s="25">
        <f>VLOOKUP(C5501,Baza!A:E,3,FALSE)</f>
        <v>3.3</v>
      </c>
      <c r="G5501" s="25">
        <f>VLOOKUP(C5501,Baza!A:E,3,FALSE)*курс</f>
        <v>134.63999999999999</v>
      </c>
      <c r="H5501" s="25" t="str">
        <f>VLOOKUP(C5501,Baza!A:E,4,FALSE)</f>
        <v>90BG-13368-AA</v>
      </c>
      <c r="I5501" s="25" t="str">
        <f>VLOOKUP(C5501,BREND!A:C,2,FALSE)</f>
        <v>DEPO</v>
      </c>
    </row>
    <row r="5502" spans="1:9" hidden="1" outlineLevel="2">
      <c r="A5502" s="26" t="s">
        <v>1323</v>
      </c>
      <c r="B5502" s="26" t="s">
        <v>1323</v>
      </c>
      <c r="C5502" s="24" t="s">
        <v>5520</v>
      </c>
      <c r="D5502" s="26" t="str">
        <f>VLOOKUP(C5502,Baza!A:E,5,FALSE)</f>
        <v>SIERRA '87-90 БАМПЕР ПЕРЕДНИЙ, ЧЕРНЫЙ, С МОЛДИНГОМ, БЕЗ ОТВЕРСТИЙ ПОД  П/ТУМАННЫЕ ФАРЫ</v>
      </c>
      <c r="E5502" s="25" t="str">
        <f>IF(VLOOKUP(C5502,Baza!A:D,2,FALSE)&gt;0,"+","-")</f>
        <v>-</v>
      </c>
      <c r="F5502" s="25">
        <f>VLOOKUP(C5502,Baza!A:E,3,FALSE)</f>
        <v>0</v>
      </c>
      <c r="G5502" s="25">
        <f>VLOOKUP(C5502,Baza!A:E,3,FALSE)*курс</f>
        <v>0</v>
      </c>
      <c r="H5502" s="25" t="str">
        <f>VLOOKUP(C5502,Baza!A:E,4,FALSE)</f>
        <v>1664899</v>
      </c>
      <c r="I5502" s="25" t="str">
        <f>VLOOKUP(C5502,BREND!A:C,2,FALSE)</f>
        <v>API</v>
      </c>
    </row>
    <row r="5503" spans="1:9" hidden="1" outlineLevel="2">
      <c r="A5503" s="26" t="s">
        <v>1323</v>
      </c>
      <c r="B5503" s="26" t="s">
        <v>1323</v>
      </c>
      <c r="C5503" s="24" t="s">
        <v>5521</v>
      </c>
      <c r="D5503" s="26" t="str">
        <f>VLOOKUP(C5503,Baza!A:E,5,FALSE)</f>
        <v>SIERRA '87-90 КАПОТ</v>
      </c>
      <c r="E5503" s="25" t="str">
        <f>IF(VLOOKUP(C5503,Baza!A:D,2,FALSE)&gt;0,"+","-")</f>
        <v>-</v>
      </c>
      <c r="F5503" s="25">
        <f>VLOOKUP(C5503,Baza!A:E,3,FALSE)</f>
        <v>0</v>
      </c>
      <c r="G5503" s="25">
        <f>VLOOKUP(C5503,Baza!A:E,3,FALSE)*курс</f>
        <v>0</v>
      </c>
      <c r="H5503" s="25" t="str">
        <f>VLOOKUP(C5503,Baza!A:E,4,FALSE)</f>
        <v>1644829</v>
      </c>
      <c r="I5503" s="25" t="str">
        <f>VLOOKUP(C5503,BREND!A:C,2,FALSE)</f>
        <v>API</v>
      </c>
    </row>
    <row r="5504" spans="1:9" hidden="1" outlineLevel="2">
      <c r="A5504" s="26" t="s">
        <v>1323</v>
      </c>
      <c r="B5504" s="26" t="s">
        <v>1323</v>
      </c>
      <c r="C5504" s="24" t="s">
        <v>5523</v>
      </c>
      <c r="D5504" s="26" t="str">
        <f>VLOOKUP(C5504,Baza!A:E,5,FALSE)</f>
        <v>SIERRA '90-93 КАПОТ</v>
      </c>
      <c r="E5504" s="25" t="str">
        <f>IF(VLOOKUP(C5504,Baza!A:D,2,FALSE)&gt;0,"+","-")</f>
        <v>-</v>
      </c>
      <c r="F5504" s="25">
        <f>VLOOKUP(C5504,Baza!A:E,3,FALSE)</f>
        <v>0</v>
      </c>
      <c r="G5504" s="25">
        <f>VLOOKUP(C5504,Baza!A:E,3,FALSE)*курс</f>
        <v>0</v>
      </c>
      <c r="H5504" s="25" t="str">
        <f>VLOOKUP(C5504,Baza!A:E,4,FALSE)</f>
        <v>1661908</v>
      </c>
      <c r="I5504" s="25" t="str">
        <f>VLOOKUP(C5504,BREND!A:C,2,FALSE)</f>
        <v>API</v>
      </c>
    </row>
    <row r="5505" spans="1:9" hidden="1" outlineLevel="2">
      <c r="A5505" s="26" t="s">
        <v>1323</v>
      </c>
      <c r="B5505" s="26" t="s">
        <v>1323</v>
      </c>
      <c r="C5505" s="24" t="s">
        <v>5525</v>
      </c>
      <c r="D5505" s="26" t="str">
        <f>VLOOKUP(C5505,Baza!A:E,5,FALSE)</f>
        <v>SIERRA '90-93 КРЫЛО ПЕРЕДНЕЕ, ЛЕВОЕ, С ОТВЕРСТИЯМИ</v>
      </c>
      <c r="E5505" s="25" t="str">
        <f>IF(VLOOKUP(C5505,Baza!A:D,2,FALSE)&gt;0,"+","-")</f>
        <v>-</v>
      </c>
      <c r="F5505" s="25">
        <f>VLOOKUP(C5505,Baza!A:E,3,FALSE)</f>
        <v>0</v>
      </c>
      <c r="G5505" s="25">
        <f>VLOOKUP(C5505,Baza!A:E,3,FALSE)*курс</f>
        <v>0</v>
      </c>
      <c r="H5505" s="25" t="str">
        <f>VLOOKUP(C5505,Baza!A:E,4,FALSE)</f>
        <v>6502951</v>
      </c>
      <c r="I5505" s="25" t="str">
        <f>VLOOKUP(C5505,BREND!A:C,2,FALSE)</f>
        <v>API</v>
      </c>
    </row>
    <row r="5506" spans="1:9" hidden="1" outlineLevel="2">
      <c r="A5506" s="26" t="s">
        <v>1323</v>
      </c>
      <c r="B5506" s="26" t="s">
        <v>1323</v>
      </c>
      <c r="C5506" s="24" t="s">
        <v>5526</v>
      </c>
      <c r="D5506" s="26" t="str">
        <f>VLOOKUP(C5506,Baza!A:E,5,FALSE)</f>
        <v>SIERRA '90-93 КРЫЛО ПЕР С ОТВ R</v>
      </c>
      <c r="E5506" s="25" t="str">
        <f>IF(VLOOKUP(C5506,Baza!A:D,2,FALSE)&gt;0,"+","-")</f>
        <v>-</v>
      </c>
      <c r="F5506" s="25">
        <f>VLOOKUP(C5506,Baza!A:E,3,FALSE)</f>
        <v>0</v>
      </c>
      <c r="G5506" s="25">
        <f>VLOOKUP(C5506,Baza!A:E,3,FALSE)*курс</f>
        <v>0</v>
      </c>
      <c r="H5506" s="25" t="str">
        <f>VLOOKUP(C5506,Baza!A:E,4,FALSE)</f>
        <v>6502949</v>
      </c>
      <c r="I5506" s="25" t="str">
        <f>VLOOKUP(C5506,BREND!A:C,2,FALSE)</f>
        <v>API</v>
      </c>
    </row>
    <row r="5507" spans="1:9" hidden="1" outlineLevel="2">
      <c r="A5507" s="26" t="s">
        <v>1323</v>
      </c>
      <c r="B5507" s="26" t="s">
        <v>1323</v>
      </c>
      <c r="C5507" s="24" t="s">
        <v>6555</v>
      </c>
      <c r="D5507" s="26" t="str">
        <f>VLOOKUP(C5507,Baza!A:E,5,FALSE)</f>
        <v>SIERRA '83-86 ПОВОРОТНИК ПРАВЫЙ</v>
      </c>
      <c r="E5507" s="25" t="str">
        <f>IF(VLOOKUP(C5507,Baza!A:D,2,FALSE)&gt;0,"+","-")</f>
        <v>-</v>
      </c>
      <c r="F5507" s="25">
        <f>VLOOKUP(C5507,Baza!A:E,3,FALSE)</f>
        <v>0</v>
      </c>
      <c r="G5507" s="25">
        <f>VLOOKUP(C5507,Baza!A:E,3,FALSE)*курс</f>
        <v>0</v>
      </c>
      <c r="H5507" s="25" t="str">
        <f>VLOOKUP(C5507,Baza!A:E,4,FALSE)</f>
        <v>83BG-13368-BA</v>
      </c>
      <c r="I5507" s="25" t="str">
        <f>VLOOKUP(C5507,BREND!A:C,2,FALSE)</f>
        <v>DEPO</v>
      </c>
    </row>
    <row r="5508" spans="1:9" hidden="1" outlineLevel="2">
      <c r="A5508" s="26" t="s">
        <v>1323</v>
      </c>
      <c r="B5508" s="26" t="s">
        <v>1323</v>
      </c>
      <c r="C5508" s="24" t="s">
        <v>6556</v>
      </c>
      <c r="D5508" s="26" t="str">
        <f>VLOOKUP(C5508,Baza!A:E,5,FALSE)</f>
        <v>SIERRA '87-90 ПОВОРОТНИК ЛЕВЫЙ</v>
      </c>
      <c r="E5508" s="25" t="str">
        <f>IF(VLOOKUP(C5508,Baza!A:D,2,FALSE)&gt;0,"+","-")</f>
        <v>-</v>
      </c>
      <c r="F5508" s="25">
        <f>VLOOKUP(C5508,Baza!A:E,3,FALSE)</f>
        <v>0</v>
      </c>
      <c r="G5508" s="25">
        <f>VLOOKUP(C5508,Baza!A:E,3,FALSE)*курс</f>
        <v>0</v>
      </c>
      <c r="H5508" s="25" t="str">
        <f>VLOOKUP(C5508,Baza!A:E,4,FALSE)</f>
        <v>87BG13369AA</v>
      </c>
      <c r="I5508" s="25" t="str">
        <f>VLOOKUP(C5508,BREND!A:C,2,FALSE)</f>
        <v>DEPO</v>
      </c>
    </row>
    <row r="5509" spans="1:9" hidden="1" outlineLevel="2">
      <c r="A5509" s="26" t="s">
        <v>1323</v>
      </c>
      <c r="B5509" s="26" t="s">
        <v>1323</v>
      </c>
      <c r="C5509" s="24" t="s">
        <v>6557</v>
      </c>
      <c r="D5509" s="26" t="str">
        <f>VLOOKUP(C5509,Baza!A:E,5,FALSE)</f>
        <v>SIERRA '87-90 ПОВОРОТНИК ПРАВЫЙ</v>
      </c>
      <c r="E5509" s="25" t="str">
        <f>IF(VLOOKUP(C5509,Baza!A:D,2,FALSE)&gt;0,"+","-")</f>
        <v>-</v>
      </c>
      <c r="F5509" s="25">
        <f>VLOOKUP(C5509,Baza!A:E,3,FALSE)</f>
        <v>0</v>
      </c>
      <c r="G5509" s="25">
        <f>VLOOKUP(C5509,Baza!A:E,3,FALSE)*курс</f>
        <v>0</v>
      </c>
      <c r="H5509" s="25" t="str">
        <f>VLOOKUP(C5509,Baza!A:E,4,FALSE)</f>
        <v>87BG13368AA</v>
      </c>
      <c r="I5509" s="25" t="str">
        <f>VLOOKUP(C5509,BREND!A:C,2,FALSE)</f>
        <v>DEPO</v>
      </c>
    </row>
    <row r="5510" spans="1:9" hidden="1" outlineLevel="2">
      <c r="A5510" s="26" t="s">
        <v>1323</v>
      </c>
      <c r="B5510" s="26" t="s">
        <v>1323</v>
      </c>
      <c r="C5510" s="24" t="s">
        <v>6558</v>
      </c>
      <c r="D5510" s="26" t="str">
        <f>VLOOKUP(C5510,Baza!A:E,5,FALSE)</f>
        <v xml:space="preserve">SIERRA '90-93 ПОВОРОТНИК ЛЕВЫЙ, БЕЛЫЙ </v>
      </c>
      <c r="E5510" s="25" t="str">
        <f>IF(VLOOKUP(C5510,Baza!A:D,2,FALSE)&gt;0,"+","-")</f>
        <v>-</v>
      </c>
      <c r="F5510" s="25">
        <f>VLOOKUP(C5510,Baza!A:E,3,FALSE)</f>
        <v>0</v>
      </c>
      <c r="G5510" s="25">
        <f>VLOOKUP(C5510,Baza!A:E,3,FALSE)*курс</f>
        <v>0</v>
      </c>
      <c r="H5510" s="25" t="str">
        <f>VLOOKUP(C5510,Baza!A:E,4,FALSE)</f>
        <v>90BG13369AA</v>
      </c>
      <c r="I5510" s="25" t="str">
        <f>VLOOKUP(C5510,BREND!A:C,2,FALSE)</f>
        <v>DEPO</v>
      </c>
    </row>
    <row r="5511" spans="1:9" hidden="1" outlineLevel="1" collapsed="1">
      <c r="A5511" s="96" t="s">
        <v>34</v>
      </c>
      <c r="B5511" s="96" t="s">
        <v>20453</v>
      </c>
      <c r="C5511" s="17"/>
      <c r="D5511" s="17"/>
      <c r="E5511" s="17"/>
      <c r="F5511" s="17"/>
      <c r="G5511" s="17"/>
      <c r="H5511" s="17"/>
      <c r="I5511" s="17"/>
    </row>
    <row r="5512" spans="1:9" hidden="1" outlineLevel="2">
      <c r="A5512" s="96" t="s">
        <v>20453</v>
      </c>
      <c r="B5512" s="96" t="s">
        <v>73</v>
      </c>
      <c r="C5512" s="17"/>
      <c r="D5512" s="17"/>
      <c r="E5512" s="17"/>
      <c r="F5512" s="17"/>
      <c r="G5512" s="17"/>
      <c r="H5512" s="17"/>
      <c r="I5512" s="17"/>
    </row>
    <row r="5513" spans="1:9" hidden="1" outlineLevel="2">
      <c r="A5513" s="26" t="s">
        <v>73</v>
      </c>
      <c r="B5513" s="26" t="s">
        <v>73</v>
      </c>
      <c r="C5513" s="24" t="s">
        <v>1776</v>
      </c>
      <c r="D5513" s="26" t="str">
        <f>VLOOKUP(C5513,Baza!A:E,5,FALSE)</f>
        <v xml:space="preserve">TRANSIT '00-05 БОКОВИНА БАМПЕРА ПЕРЕДНЕГО, ПРАВАЯ, СЕРАЯ, БЕЗ ОТВЕРСТИЙ ПОД П/ТУМАННУЮ ФАРУ </v>
      </c>
      <c r="E5513" s="25" t="str">
        <f>IF(VLOOKUP(C5513,Baza!A:D,2,FALSE)&gt;0,"+","-")</f>
        <v>+</v>
      </c>
      <c r="F5513" s="25">
        <f>VLOOKUP(C5513,Baza!A:E,3,FALSE)</f>
        <v>11</v>
      </c>
      <c r="G5513" s="25">
        <f>VLOOKUP(C5513,Baza!A:E,3,FALSE)*курс</f>
        <v>448.79999999999995</v>
      </c>
      <c r="H5513" s="25" t="str">
        <f>VLOOKUP(C5513,Baza!A:E,4,FALSE)</f>
        <v>4068247</v>
      </c>
      <c r="I5513" s="25" t="str">
        <f>VLOOKUP(C5513,BREND!A:C,2,FALSE)</f>
        <v>API</v>
      </c>
    </row>
    <row r="5514" spans="1:9" hidden="1" outlineLevel="2">
      <c r="A5514" s="26" t="s">
        <v>73</v>
      </c>
      <c r="B5514" s="26" t="s">
        <v>73</v>
      </c>
      <c r="C5514" s="24" t="s">
        <v>1777</v>
      </c>
      <c r="D5514" s="26" t="e">
        <f>VLOOKUP(C5514,Baza!A:E,5,FALSE)</f>
        <v>#N/A</v>
      </c>
      <c r="E5514" s="25" t="e">
        <f>IF(VLOOKUP(C5514,Baza!A:D,2,FALSE)&gt;0,"+","-")</f>
        <v>#N/A</v>
      </c>
      <c r="F5514" s="25" t="e">
        <f>VLOOKUP(C5514,Baza!A:E,3,FALSE)</f>
        <v>#N/A</v>
      </c>
      <c r="G5514" s="25" t="e">
        <f>VLOOKUP(C5514,Baza!A:E,3,FALSE)*курс</f>
        <v>#N/A</v>
      </c>
      <c r="H5514" s="25" t="e">
        <f>VLOOKUP(C5514,Baza!A:E,4,FALSE)</f>
        <v>#N/A</v>
      </c>
      <c r="I5514" s="25" t="e">
        <f>VLOOKUP(C5514,BREND!A:C,2,FALSE)</f>
        <v>#N/A</v>
      </c>
    </row>
    <row r="5515" spans="1:9" hidden="1" outlineLevel="2">
      <c r="A5515" s="26" t="s">
        <v>73</v>
      </c>
      <c r="B5515" s="26" t="s">
        <v>73</v>
      </c>
      <c r="C5515" s="24" t="s">
        <v>1779</v>
      </c>
      <c r="D5515" s="26" t="str">
        <f>VLOOKUP(C5515,Baza!A:E,5,FALSE)</f>
        <v>TRANSIT '00-05 КАПОТ</v>
      </c>
      <c r="E5515" s="25" t="str">
        <f>IF(VLOOKUP(C5515,Baza!A:D,2,FALSE)&gt;0,"+","-")</f>
        <v>-</v>
      </c>
      <c r="F5515" s="25">
        <f>VLOOKUP(C5515,Baza!A:E,3,FALSE)</f>
        <v>84</v>
      </c>
      <c r="G5515" s="25">
        <f>VLOOKUP(C5515,Baza!A:E,3,FALSE)*курс</f>
        <v>3427.2</v>
      </c>
      <c r="H5515" s="25" t="str">
        <f>VLOOKUP(C5515,Baza!A:E,4,FALSE)</f>
        <v>4070490</v>
      </c>
      <c r="I5515" s="25" t="str">
        <f>VLOOKUP(C5515,BREND!A:C,2,FALSE)</f>
        <v>API</v>
      </c>
    </row>
    <row r="5516" spans="1:9" hidden="1" outlineLevel="2">
      <c r="A5516" s="26" t="s">
        <v>73</v>
      </c>
      <c r="B5516" s="26" t="s">
        <v>73</v>
      </c>
      <c r="C5516" s="24" t="s">
        <v>1781</v>
      </c>
      <c r="D5516" s="26" t="str">
        <f>VLOOKUP(C5516,Baza!A:E,5,FALSE)</f>
        <v>TRANSIT '00-05 КРЫЛО ПЕРЕДНЕЕ, ЛЕВОЕ, БЕЗ ОТВЕРСТИЙ</v>
      </c>
      <c r="E5516" s="25" t="str">
        <f>IF(VLOOKUP(C5516,Baza!A:D,2,FALSE)&gt;0,"+","-")</f>
        <v>+</v>
      </c>
      <c r="F5516" s="25">
        <f>VLOOKUP(C5516,Baza!A:E,3,FALSE)</f>
        <v>23</v>
      </c>
      <c r="G5516" s="25">
        <f>VLOOKUP(C5516,Baza!A:E,3,FALSE)*курс</f>
        <v>938.4</v>
      </c>
      <c r="H5516" s="25" t="str">
        <f>VLOOKUP(C5516,Baza!A:E,4,FALSE)</f>
        <v>4059147</v>
      </c>
      <c r="I5516" s="25" t="str">
        <f>VLOOKUP(C5516,BREND!A:C,2,FALSE)</f>
        <v>API</v>
      </c>
    </row>
    <row r="5517" spans="1:9" hidden="1" outlineLevel="2">
      <c r="A5517" s="26" t="s">
        <v>73</v>
      </c>
      <c r="B5517" s="26" t="s">
        <v>73</v>
      </c>
      <c r="C5517" s="24" t="s">
        <v>1783</v>
      </c>
      <c r="D5517" s="26" t="str">
        <f>VLOOKUP(C5517,Baza!A:E,5,FALSE)</f>
        <v>TRANSIT '00-05 КРЫЛО ПЕРЕДНЕЕ, ЛЕВОЕ, C ОТВЕРСТИЯМИ</v>
      </c>
      <c r="E5517" s="25" t="str">
        <f>IF(VLOOKUP(C5517,Baza!A:D,2,FALSE)&gt;0,"+","-")</f>
        <v>-</v>
      </c>
      <c r="F5517" s="25">
        <f>VLOOKUP(C5517,Baza!A:E,3,FALSE)</f>
        <v>21</v>
      </c>
      <c r="G5517" s="25">
        <f>VLOOKUP(C5517,Baza!A:E,3,FALSE)*курс</f>
        <v>856.8</v>
      </c>
      <c r="H5517" s="25" t="str">
        <f>VLOOKUP(C5517,Baza!A:E,4,FALSE)</f>
        <v>4059147</v>
      </c>
      <c r="I5517" s="25" t="str">
        <f>VLOOKUP(C5517,BREND!A:C,2,FALSE)</f>
        <v>API</v>
      </c>
    </row>
    <row r="5518" spans="1:9" hidden="1" outlineLevel="2">
      <c r="A5518" s="26" t="s">
        <v>73</v>
      </c>
      <c r="B5518" s="26" t="s">
        <v>73</v>
      </c>
      <c r="C5518" s="24" t="s">
        <v>1784</v>
      </c>
      <c r="D5518" s="26" t="str">
        <f>VLOOKUP(C5518,Baza!A:E,5,FALSE)</f>
        <v>TRANSIT '00-05 КРЫЛО ПЕРЕДНЕЕ, ПРАВОЕ, C ОТВЕРСТИЯМИ</v>
      </c>
      <c r="E5518" s="25" t="str">
        <f>IF(VLOOKUP(C5518,Baza!A:D,2,FALSE)&gt;0,"+","-")</f>
        <v>-</v>
      </c>
      <c r="F5518" s="25">
        <f>VLOOKUP(C5518,Baza!A:E,3,FALSE)</f>
        <v>21</v>
      </c>
      <c r="G5518" s="25">
        <f>VLOOKUP(C5518,Baza!A:E,3,FALSE)*курс</f>
        <v>856.8</v>
      </c>
      <c r="H5518" s="25" t="str">
        <f>VLOOKUP(C5518,Baza!A:E,4,FALSE)</f>
        <v>4059143</v>
      </c>
      <c r="I5518" s="25" t="str">
        <f>VLOOKUP(C5518,BREND!A:C,2,FALSE)</f>
        <v>API</v>
      </c>
    </row>
    <row r="5519" spans="1:9" hidden="1" outlineLevel="2">
      <c r="A5519" s="26" t="s">
        <v>73</v>
      </c>
      <c r="B5519" s="26" t="s">
        <v>73</v>
      </c>
      <c r="C5519" s="24" t="s">
        <v>1788</v>
      </c>
      <c r="D5519" s="26" t="str">
        <f>VLOOKUP(C5519,Baza!A:E,5,FALSE)</f>
        <v xml:space="preserve">TRANSIT '00-05 ФАРА П/КОРЕКТОР ЛЕВАЯ, ПРОЗРАЧНАЯ, ХРОМИРОВАННАЯ </v>
      </c>
      <c r="E5519" s="25" t="str">
        <f>IF(VLOOKUP(C5519,Baza!A:D,2,FALSE)&gt;0,"+","-")</f>
        <v>+</v>
      </c>
      <c r="F5519" s="25">
        <f>VLOOKUP(C5519,Baza!A:E,3,FALSE)</f>
        <v>45</v>
      </c>
      <c r="G5519" s="25">
        <f>VLOOKUP(C5519,Baza!A:E,3,FALSE)*курс</f>
        <v>1835.9999999999998</v>
      </c>
      <c r="H5519" s="25" t="str">
        <f>VLOOKUP(C5519,Baza!A:E,4,FALSE)</f>
        <v>1114874</v>
      </c>
      <c r="I5519" s="25" t="str">
        <f>VLOOKUP(C5519,BREND!A:C,2,FALSE)</f>
        <v>DEPO</v>
      </c>
    </row>
    <row r="5520" spans="1:9" hidden="1" outlineLevel="2">
      <c r="A5520" s="26" t="s">
        <v>73</v>
      </c>
      <c r="B5520" s="26" t="s">
        <v>73</v>
      </c>
      <c r="C5520" s="24" t="s">
        <v>1789</v>
      </c>
      <c r="D5520" s="26" t="str">
        <f>VLOOKUP(C5520,Baza!A:E,5,FALSE)</f>
        <v xml:space="preserve">TRANSIT '00-05 ФАРА П/КОРРЕКТОР ПРАВАЯ , ПРОЗРАЧНАЯ, ВНУТРИ ХРОМИРОВАННАЯ </v>
      </c>
      <c r="E5520" s="25" t="str">
        <f>IF(VLOOKUP(C5520,Baza!A:D,2,FALSE)&gt;0,"+","-")</f>
        <v>+</v>
      </c>
      <c r="F5520" s="25">
        <f>VLOOKUP(C5520,Baza!A:E,3,FALSE)</f>
        <v>45</v>
      </c>
      <c r="G5520" s="25">
        <f>VLOOKUP(C5520,Baza!A:E,3,FALSE)*курс</f>
        <v>1835.9999999999998</v>
      </c>
      <c r="H5520" s="25" t="str">
        <f>VLOOKUP(C5520,Baza!A:E,4,FALSE)</f>
        <v>1114875</v>
      </c>
      <c r="I5520" s="25" t="str">
        <f>VLOOKUP(C5520,BREND!A:C,2,FALSE)</f>
        <v>DEPO</v>
      </c>
    </row>
    <row r="5521" spans="1:9" hidden="1" outlineLevel="2">
      <c r="A5521" s="26" t="s">
        <v>73</v>
      </c>
      <c r="B5521" s="26" t="s">
        <v>73</v>
      </c>
      <c r="C5521" s="24" t="s">
        <v>3108</v>
      </c>
      <c r="D5521" s="26" t="str">
        <f>VLOOKUP(C5521,Baza!A:E,5,FALSE)</f>
        <v xml:space="preserve">TRANSIT '00-05 БОКОВИНА БАМПЕРА ПЕРЕДНЕГО, ЛЕВАЯ, СЕРАЯ, БЕЗ ОТВЕРСТИЙ ПОД П/ТУМАННУЮ ФАРУ </v>
      </c>
      <c r="E5521" s="25" t="str">
        <f>IF(VLOOKUP(C5521,Baza!A:D,2,FALSE)&gt;0,"+","-")</f>
        <v>+</v>
      </c>
      <c r="F5521" s="25">
        <f>VLOOKUP(C5521,Baza!A:E,3,FALSE)</f>
        <v>12</v>
      </c>
      <c r="G5521" s="25">
        <f>VLOOKUP(C5521,Baza!A:E,3,FALSE)*курс</f>
        <v>489.59999999999997</v>
      </c>
      <c r="H5521" s="25" t="str">
        <f>VLOOKUP(C5521,Baza!A:E,4,FALSE)</f>
        <v>4068127</v>
      </c>
      <c r="I5521" s="25" t="str">
        <f>VLOOKUP(C5521,BREND!A:C,2,FALSE)</f>
        <v>API</v>
      </c>
    </row>
    <row r="5522" spans="1:9" hidden="1" outlineLevel="2">
      <c r="A5522" s="26" t="s">
        <v>73</v>
      </c>
      <c r="B5522" s="26" t="s">
        <v>73</v>
      </c>
      <c r="C5522" s="24" t="s">
        <v>4869</v>
      </c>
      <c r="D5522" s="26" t="str">
        <f>VLOOKUP(C5522,Baza!A:E,5,FALSE)</f>
        <v xml:space="preserve">TRANSIT '00-05 ФАРА  П/КОРРЕКТОР ЛЕВАЯ, ПРОЗРАЧНАЯ, ВНУТРИ ЧЕРНАЯ </v>
      </c>
      <c r="E5522" s="25" t="str">
        <f>IF(VLOOKUP(C5522,Baza!A:D,2,FALSE)&gt;0,"+","-")</f>
        <v>+</v>
      </c>
      <c r="F5522" s="25">
        <f>VLOOKUP(C5522,Baza!A:E,3,FALSE)</f>
        <v>43</v>
      </c>
      <c r="G5522" s="25">
        <f>VLOOKUP(C5522,Baza!A:E,3,FALSE)*курс</f>
        <v>1754.3999999999999</v>
      </c>
      <c r="H5522" s="25" t="str">
        <f>VLOOKUP(C5522,Baza!A:E,4,FALSE)</f>
        <v>1114874</v>
      </c>
      <c r="I5522" s="25" t="str">
        <f>VLOOKUP(C5522,BREND!A:C,2,FALSE)</f>
        <v>DEPO</v>
      </c>
    </row>
    <row r="5523" spans="1:9" hidden="1" outlineLevel="2">
      <c r="A5523" s="26" t="s">
        <v>73</v>
      </c>
      <c r="B5523" s="26" t="s">
        <v>73</v>
      </c>
      <c r="C5523" s="24" t="s">
        <v>4870</v>
      </c>
      <c r="D5523" s="26" t="str">
        <f>VLOOKUP(C5523,Baza!A:E,5,FALSE)</f>
        <v xml:space="preserve">TRANSIT '00-05 ФАРА П/КОРРЕКТОР ПРАВАЯ, ПРОЗРАЧНАЯ, ВНУТРИ ЧЕРНАЯ </v>
      </c>
      <c r="E5523" s="25" t="str">
        <f>IF(VLOOKUP(C5523,Baza!A:D,2,FALSE)&gt;0,"+","-")</f>
        <v>+</v>
      </c>
      <c r="F5523" s="25">
        <f>VLOOKUP(C5523,Baza!A:E,3,FALSE)</f>
        <v>43</v>
      </c>
      <c r="G5523" s="25">
        <f>VLOOKUP(C5523,Baza!A:E,3,FALSE)*курс</f>
        <v>1754.3999999999999</v>
      </c>
      <c r="H5523" s="25" t="str">
        <f>VLOOKUP(C5523,Baza!A:E,4,FALSE)</f>
        <v>1114875</v>
      </c>
      <c r="I5523" s="25" t="str">
        <f>VLOOKUP(C5523,BREND!A:C,2,FALSE)</f>
        <v>DEPO</v>
      </c>
    </row>
    <row r="5524" spans="1:9" hidden="1" outlineLevel="2">
      <c r="A5524" s="26" t="s">
        <v>73</v>
      </c>
      <c r="B5524" s="26" t="s">
        <v>73</v>
      </c>
      <c r="C5524" s="24" t="s">
        <v>6568</v>
      </c>
      <c r="D5524" s="26" t="str">
        <f>VLOOKUP(C5524,Baza!A:E,5,FALSE)</f>
        <v>TRANSIT '00-05 ФОНАРЬ ЗАДНИЙ ЛЕВЫЙ, ВНЕШНИЙ</v>
      </c>
      <c r="E5524" s="25" t="str">
        <f>IF(VLOOKUP(C5524,Baza!A:D,2,FALSE)&gt;0,"+","-")</f>
        <v>-</v>
      </c>
      <c r="F5524" s="25">
        <f>VLOOKUP(C5524,Baza!A:E,3,FALSE)</f>
        <v>20</v>
      </c>
      <c r="G5524" s="25">
        <f>VLOOKUP(C5524,Baza!A:E,3,FALSE)*курс</f>
        <v>816</v>
      </c>
      <c r="H5524" s="25" t="str">
        <f>VLOOKUP(C5524,Baza!A:E,4,FALSE)</f>
        <v>1116630</v>
      </c>
      <c r="I5524" s="25" t="str">
        <f>VLOOKUP(C5524,BREND!A:C,2,FALSE)</f>
        <v>DEPO</v>
      </c>
    </row>
    <row r="5525" spans="1:9" hidden="1" outlineLevel="2">
      <c r="A5525" s="26" t="s">
        <v>73</v>
      </c>
      <c r="B5525" s="26" t="s">
        <v>73</v>
      </c>
      <c r="C5525" s="24" t="s">
        <v>6569</v>
      </c>
      <c r="D5525" s="26" t="str">
        <f>VLOOKUP(C5525,Baza!A:E,5,FALSE)</f>
        <v>TRANSIT '00-05 ФОНАРЬ ЗАДНИЙ ПРАВЫЙ, ВНЕШНИЙ</v>
      </c>
      <c r="E5525" s="25" t="str">
        <f>IF(VLOOKUP(C5525,Baza!A:D,2,FALSE)&gt;0,"+","-")</f>
        <v>-</v>
      </c>
      <c r="F5525" s="25">
        <f>VLOOKUP(C5525,Baza!A:E,3,FALSE)</f>
        <v>20</v>
      </c>
      <c r="G5525" s="25">
        <f>VLOOKUP(C5525,Baza!A:E,3,FALSE)*курс</f>
        <v>816</v>
      </c>
      <c r="H5525" s="25" t="str">
        <f>VLOOKUP(C5525,Baza!A:E,4,FALSE)</f>
        <v>1116629</v>
      </c>
      <c r="I5525" s="25" t="str">
        <f>VLOOKUP(C5525,BREND!A:C,2,FALSE)</f>
        <v>DEPO</v>
      </c>
    </row>
    <row r="5526" spans="1:9" hidden="1" outlineLevel="2">
      <c r="A5526" s="26" t="s">
        <v>73</v>
      </c>
      <c r="B5526" s="26" t="s">
        <v>73</v>
      </c>
      <c r="C5526" s="24" t="s">
        <v>26237</v>
      </c>
      <c r="D5526" s="26" t="str">
        <f>VLOOKUP(C5526,Baza!A:E,5,FALSE)</f>
        <v>TRANSIT '00-06 КОЛОДКИ ТОРМОЗНЫЕ, ПЕРЕДНИЕ</v>
      </c>
      <c r="E5526" s="25" t="str">
        <f>IF(VLOOKUP(C5526,Baza!A:D,2,FALSE)&gt;0,"+","-")</f>
        <v>-</v>
      </c>
      <c r="F5526" s="25">
        <f>VLOOKUP(C5526,Baza!A:E,3,FALSE)</f>
        <v>6.3</v>
      </c>
      <c r="G5526" s="25">
        <f>VLOOKUP(C5526,Baza!A:E,3,FALSE)*курс</f>
        <v>257.03999999999996</v>
      </c>
      <c r="H5526" s="25" t="str">
        <f>VLOOKUP(C5526,Baza!A:E,4,FALSE)</f>
        <v>772.12</v>
      </c>
      <c r="I5526" s="25" t="str">
        <f>VLOOKUP(C5526,BREND!A:C,2,FALSE)</f>
        <v>SCHNIEDER</v>
      </c>
    </row>
    <row r="5527" spans="1:9" hidden="1" outlineLevel="2">
      <c r="A5527" s="26" t="s">
        <v>73</v>
      </c>
      <c r="B5527" s="26" t="s">
        <v>73</v>
      </c>
      <c r="C5527" s="24" t="s">
        <v>26238</v>
      </c>
      <c r="D5527" s="26" t="str">
        <f>VLOOKUP(C5527,Baza!A:E,5,FALSE)</f>
        <v>TRANSIT '00-06 КОЛОДКИ ТОРМОЗНЫЕ, ЗАДНИЕ</v>
      </c>
      <c r="E5527" s="25" t="str">
        <f>IF(VLOOKUP(C5527,Baza!A:D,2,FALSE)&gt;0,"+","-")</f>
        <v>+</v>
      </c>
      <c r="F5527" s="25">
        <f>VLOOKUP(C5527,Baza!A:E,3,FALSE)</f>
        <v>9</v>
      </c>
      <c r="G5527" s="25">
        <f>VLOOKUP(C5527,Baza!A:E,3,FALSE)*курс</f>
        <v>367.2</v>
      </c>
      <c r="H5527" s="25" t="str">
        <f>VLOOKUP(C5527,Baza!A:E,4,FALSE)</f>
        <v>4 540 771</v>
      </c>
      <c r="I5527" s="25" t="str">
        <f>VLOOKUP(C5527,BREND!A:C,2,FALSE)</f>
        <v>SCHNIEDER</v>
      </c>
    </row>
    <row r="5528" spans="1:9" hidden="1" outlineLevel="2">
      <c r="A5528" s="26" t="s">
        <v>73</v>
      </c>
      <c r="B5528" s="26" t="s">
        <v>73</v>
      </c>
      <c r="C5528" s="24" t="s">
        <v>19768</v>
      </c>
      <c r="D5528" s="26" t="str">
        <f>VLOOKUP(C5528,Baza!A:E,5,FALSE)</f>
        <v>TRANSIT CONNECT 1.8 16V '02- ШРУС НАРУЖНЫЙ</v>
      </c>
      <c r="E5528" s="25" t="str">
        <f>IF(VLOOKUP(C5528,Baza!A:D,2,FALSE)&gt;0,"+","-")</f>
        <v>+</v>
      </c>
      <c r="F5528" s="25">
        <f>VLOOKUP(C5528,Baza!A:E,3,FALSE)</f>
        <v>40</v>
      </c>
      <c r="G5528" s="25">
        <f>VLOOKUP(C5528,Baza!A:E,3,FALSE)*курс</f>
        <v>1632</v>
      </c>
      <c r="H5528" s="25" t="str">
        <f>VLOOKUP(C5528,Baza!A:E,4,FALSE)</f>
        <v>1329584</v>
      </c>
      <c r="I5528" s="25" t="str">
        <f>VLOOKUP(C5528,BREND!A:C,2,FALSE)</f>
        <v>GLO</v>
      </c>
    </row>
    <row r="5529" spans="1:9" hidden="1" outlineLevel="2">
      <c r="A5529" s="26" t="s">
        <v>73</v>
      </c>
      <c r="B5529" s="26" t="s">
        <v>73</v>
      </c>
      <c r="C5529" s="24" t="s">
        <v>72</v>
      </c>
      <c r="D5529" s="26" t="str">
        <f>VLOOKUP(C5529,Baza!A:E,5,FALSE)</f>
        <v>TRANSIT '00-05 БАМПЕР ПЕРЕДНИЙ, ЦЕНТРАЛЬНАЯ ЧАСТЬ, СЕРЫЙ</v>
      </c>
      <c r="E5529" s="25" t="str">
        <f>IF(VLOOKUP(C5529,Baza!A:D,2,FALSE)&gt;0,"+","-")</f>
        <v>+</v>
      </c>
      <c r="F5529" s="25">
        <f>VLOOKUP(C5529,Baza!A:E,3,FALSE)</f>
        <v>16</v>
      </c>
      <c r="G5529" s="25">
        <f>VLOOKUP(C5529,Baza!A:E,3,FALSE)*курс</f>
        <v>652.79999999999995</v>
      </c>
      <c r="H5529" s="25" t="str">
        <f>VLOOKUP(C5529,Baza!A:E,4,FALSE)</f>
        <v>4068244</v>
      </c>
      <c r="I5529" s="25" t="str">
        <f>VLOOKUP(C5529,BREND!A:C,2,FALSE)</f>
        <v>API</v>
      </c>
    </row>
    <row r="5530" spans="1:9" hidden="1" outlineLevel="2">
      <c r="A5530" s="26" t="s">
        <v>73</v>
      </c>
      <c r="B5530" s="26" t="s">
        <v>73</v>
      </c>
      <c r="C5530" s="24" t="s">
        <v>1782</v>
      </c>
      <c r="D5530" s="26" t="str">
        <f>VLOOKUP(C5530,Baza!A:E,5,FALSE)</f>
        <v>TRANSIT '00-05 КРЫЛО ПЕРЕДНЕЕ, ПРАВОЕ, Б/ОТВЕРСТИЙ</v>
      </c>
      <c r="E5530" s="25" t="str">
        <f>IF(VLOOKUP(C5530,Baza!A:D,2,FALSE)&gt;0,"+","-")</f>
        <v>+</v>
      </c>
      <c r="F5530" s="25">
        <f>VLOOKUP(C5530,Baza!A:E,3,FALSE)</f>
        <v>23</v>
      </c>
      <c r="G5530" s="25">
        <f>VLOOKUP(C5530,Baza!A:E,3,FALSE)*курс</f>
        <v>938.4</v>
      </c>
      <c r="H5530" s="25" t="str">
        <f>VLOOKUP(C5530,Baza!A:E,4,FALSE)</f>
        <v>4059143</v>
      </c>
      <c r="I5530" s="25" t="str">
        <f>VLOOKUP(C5530,BREND!A:C,2,FALSE)</f>
        <v>API</v>
      </c>
    </row>
    <row r="5531" spans="1:9" hidden="1" outlineLevel="2">
      <c r="A5531" s="96" t="s">
        <v>20453</v>
      </c>
      <c r="B5531" s="96" t="s">
        <v>2102</v>
      </c>
      <c r="C5531" s="17"/>
      <c r="D5531" s="17"/>
      <c r="E5531" s="17"/>
      <c r="F5531" s="17"/>
      <c r="G5531" s="17"/>
      <c r="H5531" s="17"/>
      <c r="I5531" s="17"/>
    </row>
    <row r="5532" spans="1:9" hidden="1" outlineLevel="2">
      <c r="A5532" s="26" t="s">
        <v>2102</v>
      </c>
      <c r="B5532" s="26" t="s">
        <v>2102</v>
      </c>
      <c r="C5532" s="24" t="s">
        <v>2101</v>
      </c>
      <c r="D5532" s="26" t="str">
        <f>VLOOKUP(C5532,Baza!A:E,5,FALSE)</f>
        <v>TRANSIT '06- ФАРА П/КОРРЕКТОР ПРАВАЯ</v>
      </c>
      <c r="E5532" s="25" t="str">
        <f>IF(VLOOKUP(C5532,Baza!A:D,2,FALSE)&gt;0,"+","-")</f>
        <v>+</v>
      </c>
      <c r="F5532" s="25">
        <f>VLOOKUP(C5532,Baza!A:E,3,FALSE)</f>
        <v>56</v>
      </c>
      <c r="G5532" s="25">
        <f>VLOOKUP(C5532,Baza!A:E,3,FALSE)*курс</f>
        <v>2284.7999999999997</v>
      </c>
      <c r="H5532" s="25" t="str">
        <f>VLOOKUP(C5532,Baza!A:E,4,FALSE)</f>
        <v>1452500</v>
      </c>
      <c r="I5532" s="25" t="str">
        <f>VLOOKUP(C5532,BREND!A:C,2,FALSE)</f>
        <v>DEPO</v>
      </c>
    </row>
    <row r="5533" spans="1:9" hidden="1" outlineLevel="2">
      <c r="A5533" s="26" t="s">
        <v>2102</v>
      </c>
      <c r="B5533" s="26" t="s">
        <v>2102</v>
      </c>
      <c r="C5533" s="24" t="s">
        <v>2103</v>
      </c>
      <c r="D5533" s="26" t="str">
        <f>VLOOKUP(C5533,Baza!A:E,5,FALSE)</f>
        <v>TRANSIT '06- ФАРА П/КОРРЕКТОР ЛЕВАЯ</v>
      </c>
      <c r="E5533" s="25" t="str">
        <f>IF(VLOOKUP(C5533,Baza!A:D,2,FALSE)&gt;0,"+","-")</f>
        <v>+</v>
      </c>
      <c r="F5533" s="25">
        <f>VLOOKUP(C5533,Baza!A:E,3,FALSE)</f>
        <v>56</v>
      </c>
      <c r="G5533" s="25">
        <f>VLOOKUP(C5533,Baza!A:E,3,FALSE)*курс</f>
        <v>2284.7999999999997</v>
      </c>
      <c r="H5533" s="25" t="str">
        <f>VLOOKUP(C5533,Baza!A:E,4,FALSE)</f>
        <v>1452504</v>
      </c>
      <c r="I5533" s="25" t="str">
        <f>VLOOKUP(C5533,BREND!A:C,2,FALSE)</f>
        <v>DEPO</v>
      </c>
    </row>
    <row r="5534" spans="1:9" hidden="1" outlineLevel="2">
      <c r="A5534" s="26" t="s">
        <v>2102</v>
      </c>
      <c r="B5534" s="26" t="s">
        <v>2102</v>
      </c>
      <c r="C5534" s="24" t="s">
        <v>4207</v>
      </c>
      <c r="D5534" s="26" t="str">
        <f>VLOOKUP(C5534,Baza!A:E,5,FALSE)</f>
        <v>TRANSIT VAN '06- БАМПЕР ПЕРЕДНЯЯ, СРЕДНЯЯ ЧАСТЬ, МАТОВЫЙ, ЧЕРНЫЙ</v>
      </c>
      <c r="E5534" s="25" t="str">
        <f>IF(VLOOKUP(C5534,Baza!A:D,2,FALSE)&gt;0,"+","-")</f>
        <v>-</v>
      </c>
      <c r="F5534" s="25">
        <f>VLOOKUP(C5534,Baza!A:E,3,FALSE)</f>
        <v>32</v>
      </c>
      <c r="G5534" s="25">
        <f>VLOOKUP(C5534,Baza!A:E,3,FALSE)*курс</f>
        <v>1305.5999999999999</v>
      </c>
      <c r="H5534" s="25" t="str">
        <f>VLOOKUP(C5534,Baza!A:E,4,FALSE)</f>
        <v>1437153</v>
      </c>
      <c r="I5534" s="25" t="str">
        <f>VLOOKUP(C5534,BREND!A:C,2,FALSE)</f>
        <v>API</v>
      </c>
    </row>
    <row r="5535" spans="1:9" hidden="1" outlineLevel="2">
      <c r="A5535" s="26" t="s">
        <v>2102</v>
      </c>
      <c r="B5535" s="26" t="s">
        <v>2102</v>
      </c>
      <c r="C5535" s="24" t="s">
        <v>4208</v>
      </c>
      <c r="D5535" s="26" t="str">
        <f>VLOOKUP(C5535,Baza!A:E,5,FALSE)</f>
        <v xml:space="preserve">TRANSIT VAN '06- КАПОТ  МЕТАЛЛИЧЕСКИЙ </v>
      </c>
      <c r="E5535" s="25" t="str">
        <f>IF(VLOOKUP(C5535,Baza!A:D,2,FALSE)&gt;0,"+","-")</f>
        <v>+</v>
      </c>
      <c r="F5535" s="25">
        <f>VLOOKUP(C5535,Baza!A:E,3,FALSE)</f>
        <v>84</v>
      </c>
      <c r="G5535" s="25">
        <f>VLOOKUP(C5535,Baza!A:E,3,FALSE)*курс</f>
        <v>3427.2</v>
      </c>
      <c r="H5535" s="25" t="str">
        <f>VLOOKUP(C5535,Baza!A:E,4,FALSE)</f>
        <v>1452935</v>
      </c>
      <c r="I5535" s="25" t="str">
        <f>VLOOKUP(C5535,BREND!A:C,2,FALSE)</f>
        <v>API</v>
      </c>
    </row>
    <row r="5536" spans="1:9" hidden="1" outlineLevel="2">
      <c r="A5536" s="26" t="s">
        <v>2102</v>
      </c>
      <c r="B5536" s="26" t="s">
        <v>2102</v>
      </c>
      <c r="C5536" s="24" t="s">
        <v>4209</v>
      </c>
      <c r="D5536" s="26" t="str">
        <f>VLOOKUP(C5536,Baza!A:E,5,FALSE)</f>
        <v>TRANSIT VAN '06- КРЫЛО ПЕРЕДНЕЕ, ЛЕВОЕ, БЕЗ ОТВЕРСТИЙ,  МЕТАЛЛИЧЕСКОЕ</v>
      </c>
      <c r="E5536" s="25" t="str">
        <f>IF(VLOOKUP(C5536,Baza!A:D,2,FALSE)&gt;0,"+","-")</f>
        <v>+</v>
      </c>
      <c r="F5536" s="25">
        <f>VLOOKUP(C5536,Baza!A:E,3,FALSE)</f>
        <v>27</v>
      </c>
      <c r="G5536" s="25">
        <f>VLOOKUP(C5536,Baza!A:E,3,FALSE)*курс</f>
        <v>1101.5999999999999</v>
      </c>
      <c r="H5536" s="25" t="str">
        <f>VLOOKUP(C5536,Baza!A:E,4,FALSE)</f>
        <v>1370605</v>
      </c>
      <c r="I5536" s="25" t="str">
        <f>VLOOKUP(C5536,BREND!A:C,2,FALSE)</f>
        <v>API</v>
      </c>
    </row>
    <row r="5537" spans="1:9" hidden="1" outlineLevel="2">
      <c r="A5537" s="26" t="s">
        <v>2102</v>
      </c>
      <c r="B5537" s="26" t="s">
        <v>2102</v>
      </c>
      <c r="C5537" s="24" t="s">
        <v>4210</v>
      </c>
      <c r="D5537" s="26" t="str">
        <f>VLOOKUP(C5537,Baza!A:E,5,FALSE)</f>
        <v>TRANSIT VAN '06- КРЫЛО ПЕРЕДНЕЕ, ПРАВОЕ, Б/ОТВЕРСТИЙ, МЕТАЛЛИЧЕСКОЕ</v>
      </c>
      <c r="E5537" s="25" t="str">
        <f>IF(VLOOKUP(C5537,Baza!A:D,2,FALSE)&gt;0,"+","-")</f>
        <v>+</v>
      </c>
      <c r="F5537" s="25">
        <f>VLOOKUP(C5537,Baza!A:E,3,FALSE)</f>
        <v>27</v>
      </c>
      <c r="G5537" s="25">
        <f>VLOOKUP(C5537,Baza!A:E,3,FALSE)*курс</f>
        <v>1101.5999999999999</v>
      </c>
      <c r="H5537" s="25" t="str">
        <f>VLOOKUP(C5537,Baza!A:E,4,FALSE)</f>
        <v>1370602</v>
      </c>
      <c r="I5537" s="25" t="str">
        <f>VLOOKUP(C5537,BREND!A:C,2,FALSE)</f>
        <v>API</v>
      </c>
    </row>
    <row r="5538" spans="1:9" hidden="1" outlineLevel="2">
      <c r="A5538" s="26" t="s">
        <v>2102</v>
      </c>
      <c r="B5538" s="26" t="s">
        <v>2102</v>
      </c>
      <c r="C5538" s="24" t="s">
        <v>26239</v>
      </c>
      <c r="D5538" s="26" t="str">
        <f>VLOOKUP(C5538,Baza!A:E,5,FALSE)</f>
        <v>TRANSIT '07- КОЛОДКИ ТОРМОЗНЫЕ, ПЕРЕДНИЕ</v>
      </c>
      <c r="E5538" s="25" t="str">
        <f>IF(VLOOKUP(C5538,Baza!A:D,2,FALSE)&gt;0,"+","-")</f>
        <v>-</v>
      </c>
      <c r="F5538" s="25">
        <f>VLOOKUP(C5538,Baza!A:E,3,FALSE)</f>
        <v>11.7</v>
      </c>
      <c r="G5538" s="25">
        <f>VLOOKUP(C5538,Baza!A:E,3,FALSE)*курс</f>
        <v>477.35999999999996</v>
      </c>
      <c r="H5538" s="25" t="str">
        <f>VLOOKUP(C5538,Baza!A:E,4,FALSE)</f>
        <v>1251.02</v>
      </c>
      <c r="I5538" s="25" t="str">
        <f>VLOOKUP(C5538,BREND!A:C,2,FALSE)</f>
        <v>SCHNIEDER</v>
      </c>
    </row>
    <row r="5539" spans="1:9" hidden="1" outlineLevel="2">
      <c r="A5539" s="26" t="s">
        <v>2102</v>
      </c>
      <c r="B5539" s="26" t="s">
        <v>2102</v>
      </c>
      <c r="C5539" s="24" t="s">
        <v>26240</v>
      </c>
      <c r="D5539" s="26" t="str">
        <f>VLOOKUP(C5539,Baza!A:E,5,FALSE)</f>
        <v>TRANSIT '07- КОЛОДКИ ТОРМОЗНЫЕ, ЗАДНИЕ</v>
      </c>
      <c r="E5539" s="25" t="str">
        <f>IF(VLOOKUP(C5539,Baza!A:D,2,FALSE)&gt;0,"+","-")</f>
        <v>+</v>
      </c>
      <c r="F5539" s="25">
        <f>VLOOKUP(C5539,Baza!A:E,3,FALSE)</f>
        <v>7.5</v>
      </c>
      <c r="G5539" s="25">
        <f>VLOOKUP(C5539,Baza!A:E,3,FALSE)*курс</f>
        <v>306</v>
      </c>
      <c r="H5539" s="25" t="str">
        <f>VLOOKUP(C5539,Baza!A:E,4,FALSE)</f>
        <v>1 433 958</v>
      </c>
      <c r="I5539" s="25" t="str">
        <f>VLOOKUP(C5539,BREND!A:C,2,FALSE)</f>
        <v>SCHNIEDER</v>
      </c>
    </row>
    <row r="5540" spans="1:9" hidden="1" outlineLevel="2">
      <c r="A5540" s="26" t="s">
        <v>2102</v>
      </c>
      <c r="B5540" s="26" t="s">
        <v>2102</v>
      </c>
      <c r="C5540" s="24" t="s">
        <v>26242</v>
      </c>
      <c r="D5540" s="26" t="str">
        <f>VLOOKUP(C5540,Baza!A:E,5,FALSE)</f>
        <v>TRANSIT '07- КОЛОДКИ ТОРМОЗНЫЕ, ПЕРЕДНИЕ</v>
      </c>
      <c r="E5540" s="25" t="str">
        <f>IF(VLOOKUP(C5540,Baza!A:D,2,FALSE)&gt;0,"+","-")</f>
        <v>-</v>
      </c>
      <c r="F5540" s="25">
        <f>VLOOKUP(C5540,Baza!A:E,3,FALSE)</f>
        <v>7.2</v>
      </c>
      <c r="G5540" s="25">
        <f>VLOOKUP(C5540,Baza!A:E,3,FALSE)*курс</f>
        <v>293.76</v>
      </c>
      <c r="H5540" s="25" t="str">
        <f>VLOOKUP(C5540,Baza!A:E,4,FALSE)</f>
        <v>1251.02</v>
      </c>
      <c r="I5540" s="25" t="str">
        <f>VLOOKUP(C5540,BREND!A:C,2,FALSE)</f>
        <v>SCHNIEDER</v>
      </c>
    </row>
    <row r="5541" spans="1:9" hidden="1" outlineLevel="2">
      <c r="A5541" s="96" t="s">
        <v>20453</v>
      </c>
      <c r="B5541" s="96" t="s">
        <v>1778</v>
      </c>
      <c r="C5541" s="17"/>
      <c r="D5541" s="17"/>
      <c r="E5541" s="17"/>
      <c r="F5541" s="17"/>
      <c r="G5541" s="17"/>
      <c r="H5541" s="17"/>
      <c r="I5541" s="17"/>
    </row>
    <row r="5542" spans="1:9" hidden="1" outlineLevel="2">
      <c r="A5542" s="26" t="s">
        <v>1778</v>
      </c>
      <c r="B5542" s="26" t="s">
        <v>1778</v>
      </c>
      <c r="C5542" s="24" t="s">
        <v>1785</v>
      </c>
      <c r="D5542" s="26" t="str">
        <f>VLOOKUP(C5542,Baza!A:E,5,FALSE)</f>
        <v xml:space="preserve">TRANSIT '86-91 КРЫЛО ЛЕВОЕ, БЕЗ ОТВЕРСТИЙ </v>
      </c>
      <c r="E5542" s="25" t="str">
        <f>IF(VLOOKUP(C5542,Baza!A:D,2,FALSE)&gt;0,"+","-")</f>
        <v>-</v>
      </c>
      <c r="F5542" s="25">
        <f>VLOOKUP(C5542,Baza!A:E,3,FALSE)</f>
        <v>33</v>
      </c>
      <c r="G5542" s="25">
        <f>VLOOKUP(C5542,Baza!A:E,3,FALSE)*курс</f>
        <v>1346.3999999999999</v>
      </c>
      <c r="H5542" s="25" t="str">
        <f>VLOOKUP(C5542,Baza!A:E,4,FALSE)</f>
        <v>1639079</v>
      </c>
      <c r="I5542" s="25" t="str">
        <f>VLOOKUP(C5542,BREND!A:C,2,FALSE)</f>
        <v>API</v>
      </c>
    </row>
    <row r="5543" spans="1:9" hidden="1" outlineLevel="2">
      <c r="A5543" s="26" t="s">
        <v>1778</v>
      </c>
      <c r="B5543" s="26" t="s">
        <v>1778</v>
      </c>
      <c r="C5543" s="24" t="s">
        <v>1790</v>
      </c>
      <c r="D5543" s="26" t="str">
        <f>VLOOKUP(C5543,Baza!A:E,5,FALSE)</f>
        <v>TRANSIT '86-91 ФАРА ЛЕВАЯ</v>
      </c>
      <c r="E5543" s="25" t="str">
        <f>IF(VLOOKUP(C5543,Baza!A:D,2,FALSE)&gt;0,"+","-")</f>
        <v>-</v>
      </c>
      <c r="F5543" s="25">
        <f>VLOOKUP(C5543,Baza!A:E,3,FALSE)</f>
        <v>20.5</v>
      </c>
      <c r="G5543" s="25">
        <f>VLOOKUP(C5543,Baza!A:E,3,FALSE)*курс</f>
        <v>836.4</v>
      </c>
      <c r="H5543" s="25" t="str">
        <f>VLOOKUP(C5543,Baza!A:E,4,FALSE)</f>
        <v>86VB-13006 A2D</v>
      </c>
      <c r="I5543" s="25" t="str">
        <f>VLOOKUP(C5543,BREND!A:C,2,FALSE)</f>
        <v>DEPO</v>
      </c>
    </row>
    <row r="5544" spans="1:9" hidden="1" outlineLevel="2">
      <c r="A5544" s="26" t="s">
        <v>1778</v>
      </c>
      <c r="B5544" s="26" t="s">
        <v>1778</v>
      </c>
      <c r="C5544" s="24" t="s">
        <v>1791</v>
      </c>
      <c r="D5544" s="26" t="str">
        <f>VLOOKUP(C5544,Baza!A:E,5,FALSE)</f>
        <v>TRANSIT '86-91 ФАРА ПРАВАЯ</v>
      </c>
      <c r="E5544" s="25" t="str">
        <f>IF(VLOOKUP(C5544,Baza!A:D,2,FALSE)&gt;0,"+","-")</f>
        <v>-</v>
      </c>
      <c r="F5544" s="25">
        <f>VLOOKUP(C5544,Baza!A:E,3,FALSE)</f>
        <v>20.5</v>
      </c>
      <c r="G5544" s="25">
        <f>VLOOKUP(C5544,Baza!A:E,3,FALSE)*курс</f>
        <v>836.4</v>
      </c>
      <c r="H5544" s="25" t="str">
        <f>VLOOKUP(C5544,Baza!A:E,4,FALSE)</f>
        <v>86VB-13005 A2D</v>
      </c>
      <c r="I5544" s="25" t="str">
        <f>VLOOKUP(C5544,BREND!A:C,2,FALSE)</f>
        <v>DEPO</v>
      </c>
    </row>
    <row r="5545" spans="1:9" hidden="1" outlineLevel="2">
      <c r="A5545" s="26" t="s">
        <v>1778</v>
      </c>
      <c r="B5545" s="26" t="s">
        <v>1778</v>
      </c>
      <c r="C5545" s="24" t="s">
        <v>5543</v>
      </c>
      <c r="D5545" s="26" t="str">
        <f>VLOOKUP(C5545,Baza!A:E,5,FALSE)</f>
        <v>TRANSIT '86-91 КАПОТ</v>
      </c>
      <c r="E5545" s="25" t="str">
        <f>IF(VLOOKUP(C5545,Baza!A:D,2,FALSE)&gt;0,"+","-")</f>
        <v>-</v>
      </c>
      <c r="F5545" s="25">
        <f>VLOOKUP(C5545,Baza!A:E,3,FALSE)</f>
        <v>0</v>
      </c>
      <c r="G5545" s="25">
        <f>VLOOKUP(C5545,Baza!A:E,3,FALSE)*курс</f>
        <v>0</v>
      </c>
      <c r="H5545" s="25" t="str">
        <f>VLOOKUP(C5545,Baza!A:E,4,FALSE)</f>
        <v>1660573</v>
      </c>
      <c r="I5545" s="25" t="str">
        <f>VLOOKUP(C5545,BREND!A:C,2,FALSE)</f>
        <v>API</v>
      </c>
    </row>
    <row r="5546" spans="1:9" hidden="1" outlineLevel="2">
      <c r="A5546" s="26" t="s">
        <v>1778</v>
      </c>
      <c r="B5546" s="26" t="s">
        <v>1778</v>
      </c>
      <c r="C5546" s="24" t="s">
        <v>5547</v>
      </c>
      <c r="D5546" s="26" t="str">
        <f>VLOOKUP(C5546,Baza!A:E,5,FALSE)</f>
        <v xml:space="preserve">TRANSIT '89-91 КРЫЛО ПРАВОЕ, БЕЗ ОТВЕРСТИЙ </v>
      </c>
      <c r="E5546" s="25" t="str">
        <f>IF(VLOOKUP(C5546,Baza!A:D,2,FALSE)&gt;0,"+","-")</f>
        <v>-</v>
      </c>
      <c r="F5546" s="25">
        <f>VLOOKUP(C5546,Baza!A:E,3,FALSE)</f>
        <v>33</v>
      </c>
      <c r="G5546" s="25">
        <f>VLOOKUP(C5546,Baza!A:E,3,FALSE)*курс</f>
        <v>1346.3999999999999</v>
      </c>
      <c r="H5546" s="25" t="str">
        <f>VLOOKUP(C5546,Baza!A:E,4,FALSE)</f>
        <v>1639078</v>
      </c>
      <c r="I5546" s="25" t="str">
        <f>VLOOKUP(C5546,BREND!A:C,2,FALSE)</f>
        <v>API</v>
      </c>
    </row>
    <row r="5547" spans="1:9" hidden="1" outlineLevel="2">
      <c r="A5547" s="26" t="s">
        <v>1778</v>
      </c>
      <c r="B5547" s="26" t="s">
        <v>1778</v>
      </c>
      <c r="C5547" s="24" t="s">
        <v>6562</v>
      </c>
      <c r="D5547" s="26" t="str">
        <f>VLOOKUP(C5547,Baza!A:E,5,FALSE)</f>
        <v>TRANSIT '86-91 УКАЗАТЕЛЬ ПОВОРОТА, ЛЕВЫЙ, ЖЕЛТЫЙ</v>
      </c>
      <c r="E5547" s="25" t="str">
        <f>IF(VLOOKUP(C5547,Baza!A:D,2,FALSE)&gt;0,"+","-")</f>
        <v>-</v>
      </c>
      <c r="F5547" s="25">
        <f>VLOOKUP(C5547,Baza!A:E,3,FALSE)</f>
        <v>0</v>
      </c>
      <c r="G5547" s="25">
        <f>VLOOKUP(C5547,Baza!A:E,3,FALSE)*курс</f>
        <v>0</v>
      </c>
      <c r="H5547" s="25" t="str">
        <f>VLOOKUP(C5547,Baza!A:E,4,FALSE)</f>
        <v>6166918</v>
      </c>
      <c r="I5547" s="25" t="str">
        <f>VLOOKUP(C5547,BREND!A:C,2,FALSE)</f>
        <v>DEPO</v>
      </c>
    </row>
    <row r="5548" spans="1:9" hidden="1" outlineLevel="2">
      <c r="A5548" s="26" t="s">
        <v>1778</v>
      </c>
      <c r="B5548" s="26" t="s">
        <v>1778</v>
      </c>
      <c r="C5548" s="24" t="s">
        <v>6563</v>
      </c>
      <c r="D5548" s="26" t="str">
        <f>VLOOKUP(C5548,Baza!A:E,5,FALSE)</f>
        <v>TRANSIT '86-91 УКАЗАТЕЛЬ ПОВОРОТА ПРАВЫЙ, ЖЕЛТЫЙ</v>
      </c>
      <c r="E5548" s="25" t="str">
        <f>IF(VLOOKUP(C5548,Baza!A:D,2,FALSE)&gt;0,"+","-")</f>
        <v>-</v>
      </c>
      <c r="F5548" s="25">
        <f>VLOOKUP(C5548,Baza!A:E,3,FALSE)</f>
        <v>0</v>
      </c>
      <c r="G5548" s="25">
        <f>VLOOKUP(C5548,Baza!A:E,3,FALSE)*курс</f>
        <v>0</v>
      </c>
      <c r="H5548" s="25" t="str">
        <f>VLOOKUP(C5548,Baza!A:E,4,FALSE)</f>
        <v>1666917</v>
      </c>
      <c r="I5548" s="25" t="str">
        <f>VLOOKUP(C5548,BREND!A:C,2,FALSE)</f>
        <v>DEPO</v>
      </c>
    </row>
    <row r="5549" spans="1:9" hidden="1" outlineLevel="2">
      <c r="A5549" s="96" t="s">
        <v>20453</v>
      </c>
      <c r="B5549" s="96" t="s">
        <v>1787</v>
      </c>
      <c r="C5549" s="17"/>
      <c r="D5549" s="17"/>
      <c r="E5549" s="17"/>
      <c r="F5549" s="17"/>
      <c r="G5549" s="17"/>
      <c r="H5549" s="17"/>
      <c r="I5549" s="17"/>
    </row>
    <row r="5550" spans="1:9" hidden="1" outlineLevel="2">
      <c r="A5550" s="26" t="s">
        <v>1787</v>
      </c>
      <c r="B5550" s="26" t="s">
        <v>1787</v>
      </c>
      <c r="C5550" s="24" t="s">
        <v>1792</v>
      </c>
      <c r="D5550" s="26" t="str">
        <f>VLOOKUP(C5550,Baza!A:E,5,FALSE)</f>
        <v xml:space="preserve">TRANSIT '92-94 ФАРА ЛЕВАЯ П/КОРРЕКТОР </v>
      </c>
      <c r="E5550" s="25" t="str">
        <f>IF(VLOOKUP(C5550,Baza!A:D,2,FALSE)&gt;0,"+","-")</f>
        <v>-</v>
      </c>
      <c r="F5550" s="25">
        <f>VLOOKUP(C5550,Baza!A:E,3,FALSE)</f>
        <v>23</v>
      </c>
      <c r="G5550" s="25">
        <f>VLOOKUP(C5550,Baza!A:E,3,FALSE)*курс</f>
        <v>938.4</v>
      </c>
      <c r="H5550" s="25" t="str">
        <f>VLOOKUP(C5550,Baza!A:E,4,FALSE)</f>
        <v>6677256</v>
      </c>
      <c r="I5550" s="25" t="str">
        <f>VLOOKUP(C5550,BREND!A:C,2,FALSE)</f>
        <v>DEPO</v>
      </c>
    </row>
    <row r="5551" spans="1:9" hidden="1" outlineLevel="2">
      <c r="A5551" s="26" t="s">
        <v>1787</v>
      </c>
      <c r="B5551" s="26" t="s">
        <v>1787</v>
      </c>
      <c r="C5551" s="24" t="s">
        <v>1793</v>
      </c>
      <c r="D5551" s="26" t="str">
        <f>VLOOKUP(C5551,Baza!A:E,5,FALSE)</f>
        <v>TRANSIT '92-94 ФАРА П/КОРРЕКТОР ПРАВАЯ</v>
      </c>
      <c r="E5551" s="25" t="str">
        <f>IF(VLOOKUP(C5551,Baza!A:D,2,FALSE)&gt;0,"+","-")</f>
        <v>+</v>
      </c>
      <c r="F5551" s="25">
        <f>VLOOKUP(C5551,Baza!A:E,3,FALSE)</f>
        <v>23</v>
      </c>
      <c r="G5551" s="25">
        <f>VLOOKUP(C5551,Baza!A:E,3,FALSE)*курс</f>
        <v>938.4</v>
      </c>
      <c r="H5551" s="25" t="str">
        <f>VLOOKUP(C5551,Baza!A:E,4,FALSE)</f>
        <v>6677253</v>
      </c>
      <c r="I5551" s="25" t="str">
        <f>VLOOKUP(C5551,BREND!A:C,2,FALSE)</f>
        <v>DEPO</v>
      </c>
    </row>
    <row r="5552" spans="1:9" hidden="1" outlineLevel="2">
      <c r="A5552" s="26" t="s">
        <v>1787</v>
      </c>
      <c r="B5552" s="26" t="s">
        <v>1787</v>
      </c>
      <c r="C5552" s="24" t="s">
        <v>5545</v>
      </c>
      <c r="D5552" s="26" t="str">
        <f>VLOOKUP(C5552,Baza!A:E,5,FALSE)</f>
        <v>TRANSIT '92-94 КАПОТ</v>
      </c>
      <c r="E5552" s="25" t="str">
        <f>IF(VLOOKUP(C5552,Baza!A:D,2,FALSE)&gt;0,"+","-")</f>
        <v>-</v>
      </c>
      <c r="F5552" s="25">
        <f>VLOOKUP(C5552,Baza!A:E,3,FALSE)</f>
        <v>0</v>
      </c>
      <c r="G5552" s="25">
        <f>VLOOKUP(C5552,Baza!A:E,3,FALSE)*курс</f>
        <v>0</v>
      </c>
      <c r="H5552" s="25" t="str">
        <f>VLOOKUP(C5552,Baza!A:E,4,FALSE)</f>
        <v>6677692</v>
      </c>
      <c r="I5552" s="25" t="str">
        <f>VLOOKUP(C5552,BREND!A:C,2,FALSE)</f>
        <v>API</v>
      </c>
    </row>
    <row r="5553" spans="1:9" hidden="1" outlineLevel="2">
      <c r="A5553" s="26" t="s">
        <v>1787</v>
      </c>
      <c r="B5553" s="26" t="s">
        <v>1787</v>
      </c>
      <c r="C5553" s="24" t="s">
        <v>5548</v>
      </c>
      <c r="D5553" s="26" t="str">
        <f>VLOOKUP(C5553,Baza!A:E,5,FALSE)</f>
        <v xml:space="preserve">TRANSIT '92-94 КРЫЛО ЛЕВОЕ, С ОТВЕРСТИЯМИ </v>
      </c>
      <c r="E5553" s="25" t="str">
        <f>IF(VLOOKUP(C5553,Baza!A:D,2,FALSE)&gt;0,"+","-")</f>
        <v>-</v>
      </c>
      <c r="F5553" s="25">
        <f>VLOOKUP(C5553,Baza!A:E,3,FALSE)</f>
        <v>0</v>
      </c>
      <c r="G5553" s="25">
        <f>VLOOKUP(C5553,Baza!A:E,3,FALSE)*курс</f>
        <v>0</v>
      </c>
      <c r="H5553" s="25" t="str">
        <f>VLOOKUP(C5553,Baza!A:E,4,FALSE)</f>
        <v>6678004</v>
      </c>
      <c r="I5553" s="25" t="str">
        <f>VLOOKUP(C5553,BREND!A:C,2,FALSE)</f>
        <v>API</v>
      </c>
    </row>
    <row r="5554" spans="1:9" hidden="1" outlineLevel="2">
      <c r="A5554" s="26" t="s">
        <v>1787</v>
      </c>
      <c r="B5554" s="26" t="s">
        <v>1787</v>
      </c>
      <c r="C5554" s="24" t="s">
        <v>5549</v>
      </c>
      <c r="D5554" s="26" t="str">
        <f>VLOOKUP(C5554,Baza!A:E,5,FALSE)</f>
        <v xml:space="preserve">TRANSIT '92-94 КРЫЛО ПРАВОЕ, С ОТВЕРСТИЯМИ </v>
      </c>
      <c r="E5554" s="25" t="str">
        <f>IF(VLOOKUP(C5554,Baza!A:D,2,FALSE)&gt;0,"+","-")</f>
        <v>-</v>
      </c>
      <c r="F5554" s="25">
        <f>VLOOKUP(C5554,Baza!A:E,3,FALSE)</f>
        <v>0</v>
      </c>
      <c r="G5554" s="25">
        <f>VLOOKUP(C5554,Baza!A:E,3,FALSE)*курс</f>
        <v>0</v>
      </c>
      <c r="H5554" s="25" t="str">
        <f>VLOOKUP(C5554,Baza!A:E,4,FALSE)</f>
        <v>6678003</v>
      </c>
      <c r="I5554" s="25" t="str">
        <f>VLOOKUP(C5554,BREND!A:C,2,FALSE)</f>
        <v>API</v>
      </c>
    </row>
    <row r="5555" spans="1:9" hidden="1" outlineLevel="2">
      <c r="A5555" s="26" t="s">
        <v>1787</v>
      </c>
      <c r="B5555" s="26" t="s">
        <v>1787</v>
      </c>
      <c r="C5555" s="24" t="s">
        <v>5550</v>
      </c>
      <c r="D5555" s="26" t="str">
        <f>VLOOKUP(C5555,Baza!A:E,5,FALSE)</f>
        <v>TRANSIT '92-94 РЕШЕТКА РАДИАТОРА ЧЕРНАЯ</v>
      </c>
      <c r="E5555" s="25" t="str">
        <f>IF(VLOOKUP(C5555,Baza!A:D,2,FALSE)&gt;0,"+","-")</f>
        <v>-</v>
      </c>
      <c r="F5555" s="25">
        <f>VLOOKUP(C5555,Baza!A:E,3,FALSE)</f>
        <v>0</v>
      </c>
      <c r="G5555" s="25">
        <f>VLOOKUP(C5555,Baza!A:E,3,FALSE)*курс</f>
        <v>0</v>
      </c>
      <c r="H5555" s="25" t="str">
        <f>VLOOKUP(C5555,Baza!A:E,4,FALSE)</f>
        <v>6701547</v>
      </c>
      <c r="I5555" s="25" t="str">
        <f>VLOOKUP(C5555,BREND!A:C,2,FALSE)</f>
        <v>API</v>
      </c>
    </row>
    <row r="5556" spans="1:9" hidden="1" outlineLevel="2">
      <c r="A5556" s="26" t="s">
        <v>1787</v>
      </c>
      <c r="B5556" s="26" t="s">
        <v>1787</v>
      </c>
      <c r="C5556" s="24" t="s">
        <v>6544</v>
      </c>
      <c r="D5556" s="26" t="str">
        <f>VLOOKUP(C5556,Baza!A:E,5,FALSE)</f>
        <v>TRANSIT '92-94 ФАРА ЛЕВАЯ БЕЗ КОРРЕКТОРА</v>
      </c>
      <c r="E5556" s="25" t="str">
        <f>IF(VLOOKUP(C5556,Baza!A:D,2,FALSE)&gt;0,"+","-")</f>
        <v>-</v>
      </c>
      <c r="F5556" s="25">
        <f>VLOOKUP(C5556,Baza!A:E,3,FALSE)</f>
        <v>0</v>
      </c>
      <c r="G5556" s="25">
        <f>VLOOKUP(C5556,Baza!A:E,3,FALSE)*курс</f>
        <v>0</v>
      </c>
      <c r="H5556" s="25" t="str">
        <f>VLOOKUP(C5556,Baza!A:E,4,FALSE)</f>
        <v>6677256</v>
      </c>
      <c r="I5556" s="25" t="str">
        <f>VLOOKUP(C5556,BREND!A:C,2,FALSE)</f>
        <v>DEPO</v>
      </c>
    </row>
    <row r="5557" spans="1:9" hidden="1" outlineLevel="2">
      <c r="A5557" s="26" t="s">
        <v>1787</v>
      </c>
      <c r="B5557" s="26" t="s">
        <v>1787</v>
      </c>
      <c r="C5557" s="24" t="s">
        <v>6545</v>
      </c>
      <c r="D5557" s="26" t="str">
        <f>VLOOKUP(C5557,Baza!A:E,5,FALSE)</f>
        <v>TRANSIT '92-94 ФАРА ПРАВАЯ БЕЗ КОРРЕКТОРА</v>
      </c>
      <c r="E5557" s="25" t="str">
        <f>IF(VLOOKUP(C5557,Baza!A:D,2,FALSE)&gt;0,"+","-")</f>
        <v>-</v>
      </c>
      <c r="F5557" s="25">
        <f>VLOOKUP(C5557,Baza!A:E,3,FALSE)</f>
        <v>0</v>
      </c>
      <c r="G5557" s="25">
        <f>VLOOKUP(C5557,Baza!A:E,3,FALSE)*курс</f>
        <v>0</v>
      </c>
      <c r="H5557" s="25" t="str">
        <f>VLOOKUP(C5557,Baza!A:E,4,FALSE)</f>
        <v>6677253</v>
      </c>
      <c r="I5557" s="25" t="str">
        <f>VLOOKUP(C5557,BREND!A:C,2,FALSE)</f>
        <v>DEPO</v>
      </c>
    </row>
    <row r="5558" spans="1:9" hidden="1" outlineLevel="2">
      <c r="A5558" s="96" t="s">
        <v>20453</v>
      </c>
      <c r="B5558" s="96" t="s">
        <v>71</v>
      </c>
      <c r="C5558" s="17"/>
      <c r="D5558" s="17"/>
      <c r="E5558" s="17"/>
      <c r="F5558" s="17"/>
      <c r="G5558" s="17"/>
      <c r="H5558" s="17"/>
      <c r="I5558" s="17"/>
    </row>
    <row r="5559" spans="1:9" hidden="1" outlineLevel="2">
      <c r="A5559" s="26" t="s">
        <v>71</v>
      </c>
      <c r="B5559" s="26" t="s">
        <v>71</v>
      </c>
      <c r="C5559" s="24" t="s">
        <v>153</v>
      </c>
      <c r="D5559" s="26" t="str">
        <f>VLOOKUP(C5559,Baza!A:E,5,FALSE)</f>
        <v>TRANSIT '95-00 КРЫЛО ЛЕВОЕ</v>
      </c>
      <c r="E5559" s="25" t="str">
        <f>IF(VLOOKUP(C5559,Baza!A:D,2,FALSE)&gt;0,"+","-")</f>
        <v>-</v>
      </c>
      <c r="F5559" s="25">
        <f>VLOOKUP(C5559,Baza!A:E,3,FALSE)</f>
        <v>38</v>
      </c>
      <c r="G5559" s="25">
        <f>VLOOKUP(C5559,Baza!A:E,3,FALSE)*курс</f>
        <v>1550.3999999999999</v>
      </c>
      <c r="H5559" s="25" t="str">
        <f>VLOOKUP(C5559,Baza!A:E,4,FALSE)</f>
        <v>1649249</v>
      </c>
      <c r="I5559" s="25" t="str">
        <f>VLOOKUP(C5559,BREND!A:C,2,FALSE)</f>
        <v>API</v>
      </c>
    </row>
    <row r="5560" spans="1:9" hidden="1" outlineLevel="2">
      <c r="A5560" s="26" t="s">
        <v>71</v>
      </c>
      <c r="B5560" s="26" t="s">
        <v>71</v>
      </c>
      <c r="C5560" s="24" t="s">
        <v>4144</v>
      </c>
      <c r="D5560" s="26" t="str">
        <f>VLOOKUP(C5560,Baza!A:E,5,FALSE)</f>
        <v xml:space="preserve">А4 '95-00 РЕШЕТКА БАМПЕРА ПРАВОГО </v>
      </c>
      <c r="E5560" s="25" t="str">
        <f>IF(VLOOKUP(C5560,Baza!A:D,2,FALSE)&gt;0,"+","-")</f>
        <v>-</v>
      </c>
      <c r="F5560" s="25">
        <f>VLOOKUP(C5560,Baza!A:E,3,FALSE)</f>
        <v>9</v>
      </c>
      <c r="G5560" s="25">
        <f>VLOOKUP(C5560,Baza!A:E,3,FALSE)*курс</f>
        <v>367.2</v>
      </c>
      <c r="H5560" s="25" t="str">
        <f>VLOOKUP(C5560,Baza!A:E,4,FALSE)</f>
        <v>8A0807346B01C</v>
      </c>
      <c r="I5560" s="25" t="str">
        <f>VLOOKUP(C5560,BREND!A:C,2,FALSE)</f>
        <v>API</v>
      </c>
    </row>
    <row r="5561" spans="1:9" hidden="1" outlineLevel="2">
      <c r="A5561" s="26" t="s">
        <v>71</v>
      </c>
      <c r="B5561" s="26" t="s">
        <v>71</v>
      </c>
      <c r="C5561" s="24" t="s">
        <v>5551</v>
      </c>
      <c r="D5561" s="26" t="str">
        <f>VLOOKUP(C5561,Baza!A:E,5,FALSE)</f>
        <v>TRANSIT '95-00 КАПОТ</v>
      </c>
      <c r="E5561" s="25" t="str">
        <f>IF(VLOOKUP(C5561,Baza!A:D,2,FALSE)&gt;0,"+","-")</f>
        <v>-</v>
      </c>
      <c r="F5561" s="25">
        <f>VLOOKUP(C5561,Baza!A:E,3,FALSE)</f>
        <v>0</v>
      </c>
      <c r="G5561" s="25">
        <f>VLOOKUP(C5561,Baza!A:E,3,FALSE)*курс</f>
        <v>0</v>
      </c>
      <c r="H5561" s="25" t="str">
        <f>VLOOKUP(C5561,Baza!A:E,4,FALSE)</f>
        <v>7200054</v>
      </c>
      <c r="I5561" s="25" t="str">
        <f>VLOOKUP(C5561,BREND!A:C,2,FALSE)</f>
        <v>API</v>
      </c>
    </row>
    <row r="5562" spans="1:9" hidden="1" outlineLevel="2">
      <c r="A5562" s="26" t="s">
        <v>71</v>
      </c>
      <c r="B5562" s="26" t="s">
        <v>71</v>
      </c>
      <c r="C5562" s="24" t="s">
        <v>6548</v>
      </c>
      <c r="D5562" s="26" t="str">
        <f>VLOOKUP(C5562,Baza!A:E,5,FALSE)</f>
        <v>TRANSIT '95-00 ФАРА П/КОРРЕКТОР ЛЕВАЯ</v>
      </c>
      <c r="E5562" s="25" t="str">
        <f>IF(VLOOKUP(C5562,Baza!A:D,2,FALSE)&gt;0,"+","-")</f>
        <v>-</v>
      </c>
      <c r="F5562" s="25">
        <f>VLOOKUP(C5562,Baza!A:E,3,FALSE)</f>
        <v>23</v>
      </c>
      <c r="G5562" s="25">
        <f>VLOOKUP(C5562,Baza!A:E,3,FALSE)*курс</f>
        <v>938.4</v>
      </c>
      <c r="H5562" s="25" t="str">
        <f>VLOOKUP(C5562,Baza!A:E,4,FALSE)</f>
        <v>1114898</v>
      </c>
      <c r="I5562" s="25" t="str">
        <f>VLOOKUP(C5562,BREND!A:C,2,FALSE)</f>
        <v>DEPO</v>
      </c>
    </row>
    <row r="5563" spans="1:9" hidden="1" outlineLevel="2">
      <c r="A5563" s="26" t="s">
        <v>71</v>
      </c>
      <c r="B5563" s="26" t="s">
        <v>71</v>
      </c>
      <c r="C5563" s="24" t="s">
        <v>6549</v>
      </c>
      <c r="D5563" s="26" t="str">
        <f>VLOOKUP(C5563,Baza!A:E,5,FALSE)</f>
        <v>TRANSIT '95-00 ФАРА П/КОРРЕКТОР ПРАВАЯ</v>
      </c>
      <c r="E5563" s="25" t="str">
        <f>IF(VLOOKUP(C5563,Baza!A:D,2,FALSE)&gt;0,"+","-")</f>
        <v>-</v>
      </c>
      <c r="F5563" s="25">
        <f>VLOOKUP(C5563,Baza!A:E,3,FALSE)</f>
        <v>23</v>
      </c>
      <c r="G5563" s="25">
        <f>VLOOKUP(C5563,Baza!A:E,3,FALSE)*курс</f>
        <v>938.4</v>
      </c>
      <c r="H5563" s="25" t="str">
        <f>VLOOKUP(C5563,Baza!A:E,4,FALSE)</f>
        <v>1114894</v>
      </c>
      <c r="I5563" s="25" t="str">
        <f>VLOOKUP(C5563,BREND!A:C,2,FALSE)</f>
        <v>DEPO</v>
      </c>
    </row>
    <row r="5564" spans="1:9" hidden="1" outlineLevel="2">
      <c r="A5564" s="26" t="s">
        <v>71</v>
      </c>
      <c r="B5564" s="26" t="s">
        <v>71</v>
      </c>
      <c r="C5564" s="24" t="s">
        <v>6564</v>
      </c>
      <c r="D5564" s="26" t="str">
        <f>VLOOKUP(C5564,Baza!A:E,5,FALSE)</f>
        <v>TRANSIT '95-00 УКАЗАТЕЛЬ ПОВОРОТА ЛЕВЫЙ, ЖЕЛТЫЙ</v>
      </c>
      <c r="E5564" s="25" t="str">
        <f>IF(VLOOKUP(C5564,Baza!A:D,2,FALSE)&gt;0,"+","-")</f>
        <v>-</v>
      </c>
      <c r="F5564" s="25">
        <f>VLOOKUP(C5564,Baza!A:E,3,FALSE)</f>
        <v>0</v>
      </c>
      <c r="G5564" s="25">
        <f>VLOOKUP(C5564,Baza!A:E,3,FALSE)*курс</f>
        <v>0</v>
      </c>
      <c r="H5564" s="25" t="str">
        <f>VLOOKUP(C5564,Baza!A:E,4,FALSE)</f>
        <v>7334712</v>
      </c>
      <c r="I5564" s="25" t="str">
        <f>VLOOKUP(C5564,BREND!A:C,2,FALSE)</f>
        <v>DEPO</v>
      </c>
    </row>
    <row r="5565" spans="1:9" hidden="1" outlineLevel="2">
      <c r="A5565" s="26" t="s">
        <v>71</v>
      </c>
      <c r="B5565" s="26" t="s">
        <v>71</v>
      </c>
      <c r="C5565" s="24" t="s">
        <v>6565</v>
      </c>
      <c r="D5565" s="26" t="str">
        <f>VLOOKUP(C5565,Baza!A:E,5,FALSE)</f>
        <v>TRANSIT '95-00 УКАЗАТЕЛЬ ПОВОРОТА ПРАВЫЙ, ЖЕЛТЫЙ</v>
      </c>
      <c r="E5565" s="25" t="str">
        <f>IF(VLOOKUP(C5565,Baza!A:D,2,FALSE)&gt;0,"+","-")</f>
        <v>-</v>
      </c>
      <c r="F5565" s="25">
        <f>VLOOKUP(C5565,Baza!A:E,3,FALSE)</f>
        <v>0</v>
      </c>
      <c r="G5565" s="25">
        <f>VLOOKUP(C5565,Baza!A:E,3,FALSE)*курс</f>
        <v>0</v>
      </c>
      <c r="H5565" s="25" t="str">
        <f>VLOOKUP(C5565,Baza!A:E,4,FALSE)</f>
        <v>7334711</v>
      </c>
      <c r="I5565" s="25" t="str">
        <f>VLOOKUP(C5565,BREND!A:C,2,FALSE)</f>
        <v>DEPO</v>
      </c>
    </row>
    <row r="5566" spans="1:9" hidden="1" outlineLevel="2">
      <c r="A5566" s="26" t="s">
        <v>71</v>
      </c>
      <c r="B5566" s="26" t="s">
        <v>71</v>
      </c>
      <c r="C5566" s="24" t="s">
        <v>70</v>
      </c>
      <c r="D5566" s="26" t="str">
        <f>VLOOKUP(C5566,Baza!A:E,5,FALSE)</f>
        <v>TRANSIT '95-00 КРЫЛО ПРАВОЕ</v>
      </c>
      <c r="E5566" s="25" t="str">
        <f>IF(VLOOKUP(C5566,Baza!A:D,2,FALSE)&gt;0,"+","-")</f>
        <v>-</v>
      </c>
      <c r="F5566" s="25">
        <f>VLOOKUP(C5566,Baza!A:E,3,FALSE)</f>
        <v>38</v>
      </c>
      <c r="G5566" s="25">
        <f>VLOOKUP(C5566,Baza!A:E,3,FALSE)*курс</f>
        <v>1550.3999999999999</v>
      </c>
      <c r="H5566" s="25" t="str">
        <f>VLOOKUP(C5566,Baza!A:E,4,FALSE)</f>
        <v>1649250</v>
      </c>
      <c r="I5566" s="25" t="str">
        <f>VLOOKUP(C5566,BREND!A:C,2,FALSE)</f>
        <v>API</v>
      </c>
    </row>
    <row r="5567" spans="1:9" hidden="1" outlineLevel="2">
      <c r="A5567" s="96" t="s">
        <v>20453</v>
      </c>
      <c r="B5567" s="96" t="s">
        <v>26137</v>
      </c>
      <c r="C5567" s="17"/>
      <c r="D5567" s="17"/>
      <c r="E5567" s="17"/>
      <c r="F5567" s="17"/>
      <c r="G5567" s="17"/>
      <c r="H5567" s="17"/>
      <c r="I5567" s="17"/>
    </row>
    <row r="5568" spans="1:9" hidden="1" outlineLevel="2">
      <c r="A5568" s="26" t="s">
        <v>26138</v>
      </c>
      <c r="B5568" s="26" t="s">
        <v>26138</v>
      </c>
      <c r="C5568" s="24" t="s">
        <v>25045</v>
      </c>
      <c r="D5568" s="26" t="str">
        <f>VLOOKUP(C5568,Baza!A:E,5,FALSE)</f>
        <v>TRANSIT CONNECT '11- РЕШЁТКА БАМПЕРА (PLAS)</v>
      </c>
      <c r="E5568" s="25" t="str">
        <f>IF(VLOOKUP(C5568,Baza!A:D,2,FALSE)&gt;0,"+","-")</f>
        <v>+</v>
      </c>
      <c r="F5568" s="25">
        <f>VLOOKUP(C5568,Baza!A:E,3,FALSE)</f>
        <v>100</v>
      </c>
      <c r="G5568" s="25">
        <f>VLOOKUP(C5568,Baza!A:E,3,FALSE)*курс</f>
        <v>4079.9999999999995</v>
      </c>
      <c r="H5568" s="25" t="str">
        <f>VLOOKUP(C5568,Baza!A:E,4,FALSE)</f>
        <v>9T1Z17K946BA</v>
      </c>
      <c r="I5568" s="25" t="str">
        <f>VLOOKUP(C5568,BREND!A:C,2,FALSE)</f>
        <v>API</v>
      </c>
    </row>
    <row r="5569" spans="1:9" hidden="1" outlineLevel="2">
      <c r="A5569" s="26" t="s">
        <v>26138</v>
      </c>
      <c r="B5569" s="26" t="s">
        <v>26138</v>
      </c>
      <c r="C5569" s="24" t="s">
        <v>25043</v>
      </c>
      <c r="D5569" s="26" t="str">
        <f>VLOOKUP(C5569,Baza!A:E,5,FALSE)</f>
        <v>TRANSIT CONNECT '11- ПЕРЕДНИЙ БАМПЕР С ОТВЕРСТИЯМИ П/ТУМАННЫЕ ФАРЫ</v>
      </c>
      <c r="E5569" s="25" t="str">
        <f>IF(VLOOKUP(C5569,Baza!A:D,2,FALSE)&gt;0,"+","-")</f>
        <v>+</v>
      </c>
      <c r="F5569" s="25">
        <f>VLOOKUP(C5569,Baza!A:E,3,FALSE)</f>
        <v>150</v>
      </c>
      <c r="G5569" s="25">
        <f>VLOOKUP(C5569,Baza!A:E,3,FALSE)*курс</f>
        <v>6120</v>
      </c>
      <c r="H5569" s="25" t="str">
        <f>VLOOKUP(C5569,Baza!A:E,4,FALSE)</f>
        <v>BT1Z17D957GA</v>
      </c>
      <c r="I5569" s="25" t="str">
        <f>VLOOKUP(C5569,BREND!A:C,2,FALSE)</f>
        <v>API</v>
      </c>
    </row>
    <row r="5570" spans="1:9" collapsed="1">
      <c r="A5570" s="95" t="s">
        <v>20419</v>
      </c>
      <c r="B5570" s="95" t="s">
        <v>20520</v>
      </c>
      <c r="C5570" s="74"/>
      <c r="D5570" s="74"/>
      <c r="E5570" s="74"/>
      <c r="F5570" s="74"/>
      <c r="G5570" s="74"/>
      <c r="H5570" s="74"/>
      <c r="I5570" s="74"/>
    </row>
    <row r="5571" spans="1:9" hidden="1" outlineLevel="1" collapsed="1">
      <c r="A5571" s="96" t="s">
        <v>20520</v>
      </c>
      <c r="B5571" s="96" t="s">
        <v>20522</v>
      </c>
      <c r="C5571" s="17"/>
      <c r="D5571" s="17"/>
      <c r="E5571" s="17"/>
      <c r="F5571" s="17"/>
      <c r="G5571" s="17"/>
      <c r="H5571" s="17"/>
      <c r="I5571" s="17"/>
    </row>
    <row r="5572" spans="1:9" hidden="1" outlineLevel="2">
      <c r="A5572" s="96" t="s">
        <v>20522</v>
      </c>
      <c r="B5572" s="29" t="s">
        <v>20521</v>
      </c>
      <c r="C5572" s="17"/>
      <c r="D5572" s="17"/>
      <c r="E5572" s="17"/>
      <c r="F5572" s="17"/>
      <c r="G5572" s="17"/>
      <c r="H5572" s="17"/>
      <c r="I5572" s="17"/>
    </row>
    <row r="5573" spans="1:9" hidden="1" outlineLevel="2">
      <c r="A5573" s="26" t="s">
        <v>20521</v>
      </c>
      <c r="B5573" s="26" t="s">
        <v>20521</v>
      </c>
      <c r="C5573" s="24" t="s">
        <v>18638</v>
      </c>
      <c r="D5573" s="26" t="str">
        <f>VLOOKUP(C5573,Baza!A:E,5,FALSE)</f>
        <v>XF '01 ФАРА ПРОТИВОТУМАННАЯ ЛЕВАЯ С РАМКОЙ</v>
      </c>
      <c r="E5573" s="25" t="str">
        <f>IF(VLOOKUP(C5573,Baza!A:D,2,FALSE)&gt;0,"+","-")</f>
        <v>-</v>
      </c>
      <c r="F5573" s="25">
        <f>VLOOKUP(C5573,Baza!A:E,3,FALSE)</f>
        <v>45</v>
      </c>
      <c r="G5573" s="25">
        <f>VLOOKUP(C5573,Baza!A:E,3,FALSE)*курс</f>
        <v>1835.9999999999998</v>
      </c>
      <c r="H5573" s="25" t="str">
        <f>VLOOKUP(C5573,Baza!A:E,4,FALSE)</f>
        <v>1328860</v>
      </c>
      <c r="I5573" s="25" t="str">
        <f>VLOOKUP(C5573,BREND!A:C,2,FALSE)</f>
        <v>DEPO</v>
      </c>
    </row>
    <row r="5574" spans="1:9" hidden="1" outlineLevel="2">
      <c r="A5574" s="26" t="s">
        <v>20521</v>
      </c>
      <c r="B5574" s="26" t="s">
        <v>20521</v>
      </c>
      <c r="C5574" s="24" t="s">
        <v>18640</v>
      </c>
      <c r="D5574" s="26" t="str">
        <f>VLOOKUP(C5574,Baza!A:E,5,FALSE)</f>
        <v>XF '01 ФАРА ПРОТИВОТУМАННАЯ ЛЕВАЯ</v>
      </c>
      <c r="E5574" s="25" t="str">
        <f>IF(VLOOKUP(C5574,Baza!A:D,2,FALSE)&gt;0,"+","-")</f>
        <v>+</v>
      </c>
      <c r="F5574" s="25">
        <f>VLOOKUP(C5574,Baza!A:E,3,FALSE)</f>
        <v>27</v>
      </c>
      <c r="G5574" s="25">
        <f>VLOOKUP(C5574,Baza!A:E,3,FALSE)*курс</f>
        <v>1101.5999999999999</v>
      </c>
      <c r="H5574" s="25" t="str">
        <f>VLOOKUP(C5574,Baza!A:E,4,FALSE)</f>
        <v>1328860</v>
      </c>
      <c r="I5574" s="25" t="str">
        <f>VLOOKUP(C5574,BREND!A:C,2,FALSE)</f>
        <v>DEPO</v>
      </c>
    </row>
    <row r="5575" spans="1:9" hidden="1" outlineLevel="2">
      <c r="A5575" s="26" t="s">
        <v>20521</v>
      </c>
      <c r="B5575" s="26" t="s">
        <v>20521</v>
      </c>
      <c r="C5575" s="24" t="s">
        <v>18642</v>
      </c>
      <c r="D5575" s="26" t="str">
        <f>VLOOKUP(C5575,Baza!A:E,5,FALSE)</f>
        <v>XF '01 ФАРА ПРОТИВОТУМАННАЯ ПРАВАЯ С РАМКОЙ</v>
      </c>
      <c r="E5575" s="25" t="str">
        <f>IF(VLOOKUP(C5575,Baza!A:D,2,FALSE)&gt;0,"+","-")</f>
        <v>-</v>
      </c>
      <c r="F5575" s="25">
        <f>VLOOKUP(C5575,Baza!A:E,3,FALSE)</f>
        <v>45</v>
      </c>
      <c r="G5575" s="25">
        <f>VLOOKUP(C5575,Baza!A:E,3,FALSE)*курс</f>
        <v>1835.9999999999998</v>
      </c>
      <c r="H5575" s="25" t="str">
        <f>VLOOKUP(C5575,Baza!A:E,4,FALSE)</f>
        <v>1328861</v>
      </c>
      <c r="I5575" s="25" t="str">
        <f>VLOOKUP(C5575,BREND!A:C,2,FALSE)</f>
        <v>DEPO</v>
      </c>
    </row>
    <row r="5576" spans="1:9" hidden="1" outlineLevel="2">
      <c r="A5576" s="26" t="s">
        <v>20521</v>
      </c>
      <c r="B5576" s="26" t="s">
        <v>20521</v>
      </c>
      <c r="C5576" s="24" t="s">
        <v>18644</v>
      </c>
      <c r="D5576" s="26" t="str">
        <f>VLOOKUP(C5576,Baza!A:E,5,FALSE)</f>
        <v>XF '01 ФАРА ПРОТИВОТУМАННАЯ ПРАВАЯ</v>
      </c>
      <c r="E5576" s="25" t="str">
        <f>IF(VLOOKUP(C5576,Baza!A:D,2,FALSE)&gt;0,"+","-")</f>
        <v>+</v>
      </c>
      <c r="F5576" s="25">
        <f>VLOOKUP(C5576,Baza!A:E,3,FALSE)</f>
        <v>27</v>
      </c>
      <c r="G5576" s="25">
        <f>VLOOKUP(C5576,Baza!A:E,3,FALSE)*курс</f>
        <v>1101.5999999999999</v>
      </c>
      <c r="H5576" s="25" t="str">
        <f>VLOOKUP(C5576,Baza!A:E,4,FALSE)</f>
        <v>1328861</v>
      </c>
      <c r="I5576" s="25" t="str">
        <f>VLOOKUP(C5576,BREND!A:C,2,FALSE)</f>
        <v>DEPO</v>
      </c>
    </row>
    <row r="5577" spans="1:9" collapsed="1">
      <c r="A5577" s="95" t="s">
        <v>20419</v>
      </c>
      <c r="B5577" s="95" t="s">
        <v>29219</v>
      </c>
      <c r="C5577" s="74"/>
      <c r="D5577" s="74"/>
      <c r="E5577" s="74"/>
      <c r="F5577" s="74"/>
      <c r="G5577" s="74"/>
      <c r="H5577" s="74"/>
      <c r="I5577" s="74"/>
    </row>
    <row r="5578" spans="1:9" hidden="1" outlineLevel="2">
      <c r="A5578" s="96" t="s">
        <v>29219</v>
      </c>
      <c r="B5578" s="96" t="s">
        <v>29811</v>
      </c>
      <c r="C5578" s="17"/>
      <c r="D5578" s="17"/>
      <c r="E5578" s="17"/>
      <c r="F5578" s="17"/>
      <c r="G5578" s="17"/>
      <c r="H5578" s="17"/>
      <c r="I5578" s="17"/>
    </row>
    <row r="5579" spans="1:9" hidden="1" outlineLevel="2">
      <c r="A5579" s="26" t="s">
        <v>29811</v>
      </c>
      <c r="B5579" s="26" t="s">
        <v>29811</v>
      </c>
      <c r="C5579" s="24" t="s">
        <v>29085</v>
      </c>
      <c r="D5579" s="26" t="str">
        <f>VLOOKUP(C5580,Baza!A:E,5,FALSE)</f>
        <v>RANGE ROVER SPORT (LM) 02--2012  КОЛОДКИ ТОРМОЗНЫЕ ПЕРЕДНЫЙ .</v>
      </c>
      <c r="E5579" s="25" t="str">
        <f>IF(VLOOKUP(C5580,Baza!A:D,2,FALSE)&gt;0,"+","-")</f>
        <v>+</v>
      </c>
      <c r="F5579" s="25">
        <f>VLOOKUP(C5580,Baza!A:E,3,FALSE)</f>
        <v>14</v>
      </c>
      <c r="G5579" s="25">
        <f>VLOOKUP(C5580,Baza!A:E,3,FALSE)*курс</f>
        <v>571.19999999999993</v>
      </c>
      <c r="H5579" s="25" t="str">
        <f>VLOOKUP(C5580,Baza!A:E,4,FALSE)</f>
        <v>SFP000120</v>
      </c>
      <c r="I5579" s="25" t="str">
        <f>VLOOKUP(C5580,BREND!A:C,2,FALSE)</f>
        <v>SCHNIEDER</v>
      </c>
    </row>
    <row r="5580" spans="1:9" hidden="1" outlineLevel="2">
      <c r="A5580" s="26" t="s">
        <v>29811</v>
      </c>
      <c r="B5580" s="26" t="s">
        <v>29811</v>
      </c>
      <c r="C5580" s="24" t="s">
        <v>29088</v>
      </c>
      <c r="D5580" s="26" t="str">
        <f>VLOOKUP(C5581,Baza!A:E,5,FALSE)</f>
        <v>RANGE ROVER SPORT 05--13 , КОЛОДКИ ТОРМОЗНЫЕ  ЗАДНИЕ</v>
      </c>
      <c r="E5580" s="25" t="str">
        <f>IF(VLOOKUP(C5581,Baza!A:D,2,FALSE)&gt;0,"+","-")</f>
        <v>+</v>
      </c>
      <c r="F5580" s="25">
        <f>VLOOKUP(C5581,Baza!A:E,3,FALSE)</f>
        <v>11</v>
      </c>
      <c r="G5580" s="25">
        <f>VLOOKUP(C5581,Baza!A:E,3,FALSE)*курс</f>
        <v>448.79999999999995</v>
      </c>
      <c r="H5580" s="25" t="str">
        <f>VLOOKUP(C5581,Baza!A:E,4,FALSE)</f>
        <v>LR015519</v>
      </c>
      <c r="I5580" s="25" t="str">
        <f>VLOOKUP(C5581,BREND!A:C,2,FALSE)</f>
        <v>SCHNIEDER</v>
      </c>
    </row>
    <row r="5581" spans="1:9" hidden="1" outlineLevel="2">
      <c r="A5581" s="26" t="s">
        <v>29811</v>
      </c>
      <c r="B5581" s="26" t="s">
        <v>29811</v>
      </c>
      <c r="C5581" s="24" t="s">
        <v>29082</v>
      </c>
      <c r="D5581" s="26" t="str">
        <f>VLOOKUP(C5582,Baza!A:E,5,FALSE)</f>
        <v>RANGE ROVER SPORT 05--13 , КОЛОДКИ ТОРМОЗНЫЕ  ПЕРЕДНИЕЮ</v>
      </c>
      <c r="E5581" s="25" t="str">
        <f>IF(VLOOKUP(C5582,Baza!A:D,2,FALSE)&gt;0,"+","-")</f>
        <v>+</v>
      </c>
      <c r="F5581" s="25">
        <f>VLOOKUP(C5582,Baza!A:E,3,FALSE)</f>
        <v>16</v>
      </c>
      <c r="G5581" s="25">
        <f>VLOOKUP(C5582,Baza!A:E,3,FALSE)*курс</f>
        <v>652.79999999999995</v>
      </c>
      <c r="H5581" s="25" t="str">
        <f>VLOOKUP(C5582,Baza!A:E,4,FALSE)</f>
        <v>SFP500070</v>
      </c>
      <c r="I5581" s="25" t="str">
        <f>VLOOKUP(C5582,BREND!A:C,2,FALSE)</f>
        <v>SCHNIEDER</v>
      </c>
    </row>
    <row r="5582" spans="1:9" hidden="1" outlineLevel="2">
      <c r="A5582" s="26" t="s">
        <v>29811</v>
      </c>
      <c r="B5582" s="26" t="s">
        <v>29811</v>
      </c>
      <c r="C5582" s="24" t="s">
        <v>29091</v>
      </c>
      <c r="D5582" s="26" t="str">
        <f>VLOOKUP(C5583,Baza!A:E,5,FALSE)</f>
        <v>RANGE ROVER SPORT 05--13 , КОЛОДКИ ТОРМОЗНЫЕ ЗАДНИЕ</v>
      </c>
      <c r="E5582" s="25" t="str">
        <f>IF(VLOOKUP(C5583,Baza!A:D,2,FALSE)&gt;0,"+","-")</f>
        <v>+</v>
      </c>
      <c r="F5582" s="25">
        <f>VLOOKUP(C5583,Baza!A:E,3,FALSE)</f>
        <v>10</v>
      </c>
      <c r="G5582" s="25">
        <f>VLOOKUP(C5583,Baza!A:E,3,FALSE)*курс</f>
        <v>408</v>
      </c>
      <c r="H5582" s="25" t="str">
        <f>VLOOKUP(C5583,Baza!A:E,4,FALSE)</f>
        <v>SFP500140</v>
      </c>
      <c r="I5582" s="25" t="str">
        <f>VLOOKUP(C5583,BREND!A:C,2,FALSE)</f>
        <v>SCHNIEDER</v>
      </c>
    </row>
    <row r="5583" spans="1:9" hidden="1" outlineLevel="2">
      <c r="A5583" s="26" t="s">
        <v>29811</v>
      </c>
      <c r="B5583" s="26" t="s">
        <v>29811</v>
      </c>
      <c r="C5583" s="24" t="s">
        <v>29094</v>
      </c>
      <c r="D5583" s="26" t="str">
        <f>VLOOKUP(C5583,Baza!A:E,5,FALSE)</f>
        <v>RANGE ROVER SPORT 05--13 , КОЛОДКИ ТОРМОЗНЫЕ ЗАДНИЕ</v>
      </c>
      <c r="E5583" s="25" t="str">
        <f>IF(VLOOKUP(C5583,Baza!A:D,2,FALSE)&gt;0,"+","-")</f>
        <v>+</v>
      </c>
      <c r="F5583" s="25">
        <f>VLOOKUP(C5583,Baza!A:E,3,FALSE)</f>
        <v>10</v>
      </c>
      <c r="G5583" s="25">
        <f>VLOOKUP(C5583,Baza!A:E,3,FALSE)*курс</f>
        <v>408</v>
      </c>
      <c r="H5583" s="25" t="str">
        <f>VLOOKUP(C5583,Baza!A:E,4,FALSE)</f>
        <v>SFP500140</v>
      </c>
      <c r="I5583" s="25" t="str">
        <f>VLOOKUP(C5583,BREND!A:C,2,FALSE)</f>
        <v>SCHNIEDER</v>
      </c>
    </row>
    <row r="5584" spans="1:9" hidden="1" outlineLevel="2">
      <c r="A5584" s="26" t="s">
        <v>29811</v>
      </c>
      <c r="B5584" s="26" t="s">
        <v>29811</v>
      </c>
      <c r="C5584" s="24" t="s">
        <v>29041</v>
      </c>
      <c r="D5584" s="26" t="str">
        <f>VLOOKUP(C5584,Baza!A:E,5,FALSE)</f>
        <v>3SERIES E46/X3 E83/E53 '98-05 RANGE ROVER3   КОЛОДКИ ТОРМОЗНЫЕ ЗАДНИЕ .</v>
      </c>
      <c r="E5584" s="25" t="str">
        <f>IF(VLOOKUP(C5584,Baza!A:D,2,FALSE)&gt;0,"+","-")</f>
        <v>+</v>
      </c>
      <c r="F5584" s="25">
        <f>VLOOKUP(C5584,Baza!A:E,3,FALSE)</f>
        <v>9</v>
      </c>
      <c r="G5584" s="25">
        <f>VLOOKUP(C5584,Baza!A:E,3,FALSE)*курс</f>
        <v>367.2</v>
      </c>
      <c r="H5584" s="25" t="str">
        <f>VLOOKUP(C5584,Baza!A:E,4,FALSE)</f>
        <v>34211164581</v>
      </c>
      <c r="I5584" s="25" t="str">
        <f>VLOOKUP(C5584,BREND!A:C,2,FALSE)</f>
        <v>SCHNIEDER</v>
      </c>
    </row>
  </sheetData>
  <sortState ref="B5372:H5432">
    <sortCondition ref="B5372"/>
  </sortState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>
    <outlinePr summaryBelow="0"/>
  </sheetPr>
  <dimension ref="A1:I3652"/>
  <sheetViews>
    <sheetView workbookViewId="0">
      <pane ySplit="5" topLeftCell="A6" activePane="bottomLeft" state="frozen"/>
      <selection activeCell="B28" sqref="B28"/>
      <selection pane="bottomLeft" activeCell="B1" sqref="B1"/>
    </sheetView>
  </sheetViews>
  <sheetFormatPr defaultRowHeight="12" outlineLevelRow="3"/>
  <cols>
    <col min="1" max="1" width="21.5703125" style="98" hidden="1" customWidth="1"/>
    <col min="2" max="2" width="21.42578125" style="98" bestFit="1" customWidth="1"/>
    <col min="3" max="3" width="17.28515625" style="97" bestFit="1" customWidth="1"/>
    <col min="4" max="4" width="45.140625" style="97" customWidth="1"/>
    <col min="5" max="6" width="7.28515625" style="97" bestFit="1" customWidth="1"/>
    <col min="7" max="7" width="10" style="97" bestFit="1" customWidth="1"/>
    <col min="8" max="8" width="19.7109375" style="97" bestFit="1" customWidth="1"/>
    <col min="9" max="9" width="15.140625" style="97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92"/>
      <c r="B1" s="92"/>
      <c r="C1" s="71"/>
      <c r="D1" s="70" t="s">
        <v>12664</v>
      </c>
      <c r="E1" s="70"/>
      <c r="F1" s="70"/>
      <c r="G1" s="67"/>
      <c r="H1" s="68"/>
      <c r="I1" s="69"/>
    </row>
    <row r="2" spans="1:9" s="12" customFormat="1" ht="11.25">
      <c r="A2" s="92"/>
      <c r="B2" s="92"/>
      <c r="C2" s="101"/>
      <c r="D2" s="102" t="s">
        <v>27112</v>
      </c>
      <c r="E2" s="103"/>
      <c r="F2" s="104"/>
      <c r="G2" s="67"/>
      <c r="H2" s="68"/>
      <c r="I2" s="69"/>
    </row>
    <row r="3" spans="1:9" s="12" customFormat="1">
      <c r="A3" s="98"/>
      <c r="B3" s="98"/>
      <c r="C3" s="97"/>
      <c r="D3" s="97"/>
      <c r="E3" s="97"/>
      <c r="F3" s="97"/>
      <c r="G3" s="97"/>
      <c r="H3" s="97"/>
      <c r="I3" s="97"/>
    </row>
    <row r="4" spans="1:9" s="12" customFormat="1">
      <c r="A4" s="98"/>
      <c r="B4" s="98"/>
      <c r="C4" s="97"/>
      <c r="D4" s="97"/>
      <c r="E4" s="97"/>
      <c r="F4" s="97"/>
      <c r="G4" s="97"/>
      <c r="H4" s="97"/>
      <c r="I4" s="97"/>
    </row>
    <row r="5" spans="1:9">
      <c r="A5" s="94" t="s">
        <v>12654</v>
      </c>
      <c r="B5" s="94" t="s">
        <v>12654</v>
      </c>
      <c r="C5" s="45" t="s">
        <v>12655</v>
      </c>
      <c r="D5" s="46" t="s">
        <v>12656</v>
      </c>
      <c r="E5" s="23" t="s">
        <v>12657</v>
      </c>
      <c r="F5" s="22" t="s">
        <v>16823</v>
      </c>
      <c r="G5" s="22" t="s">
        <v>12700</v>
      </c>
      <c r="H5" s="44" t="s">
        <v>12658</v>
      </c>
      <c r="I5" s="48" t="s">
        <v>12651</v>
      </c>
    </row>
    <row r="6" spans="1:9" collapsed="1">
      <c r="A6" s="29" t="s">
        <v>20416</v>
      </c>
      <c r="B6" s="29" t="s">
        <v>29487</v>
      </c>
      <c r="C6" s="29"/>
      <c r="D6" s="29"/>
      <c r="E6" s="29"/>
      <c r="F6" s="29"/>
      <c r="G6" s="29"/>
      <c r="H6" s="29"/>
      <c r="I6" s="29"/>
    </row>
    <row r="7" spans="1:9" s="34" customFormat="1" hidden="1" outlineLevel="1">
      <c r="A7" s="29" t="s">
        <v>29487</v>
      </c>
      <c r="B7" s="29" t="s">
        <v>29488</v>
      </c>
      <c r="C7" s="29"/>
      <c r="D7" s="29"/>
      <c r="E7" s="29"/>
      <c r="F7" s="29"/>
      <c r="G7" s="29"/>
      <c r="H7" s="29"/>
      <c r="I7" s="29"/>
    </row>
    <row r="8" spans="1:9" hidden="1" outlineLevel="1">
      <c r="A8" s="98" t="s">
        <v>29488</v>
      </c>
      <c r="B8" s="98" t="s">
        <v>29488</v>
      </c>
      <c r="C8" s="24" t="s">
        <v>26149</v>
      </c>
      <c r="D8" s="98" t="str">
        <f>VLOOKUP(C8,Baza!A:E,5,FALSE)</f>
        <v>3.2TL '02- '03 ФОНАРЬ ЛЕВЫЙ</v>
      </c>
      <c r="E8" s="99" t="str">
        <f>IF(VLOOKUP(C8,Baza!A:D,2,FALSE)&gt;0,"+","-")</f>
        <v>-</v>
      </c>
      <c r="F8" s="99">
        <f>VLOOKUP(C8,Baza!A:E,3,FALSE)</f>
        <v>84</v>
      </c>
      <c r="G8" s="99">
        <f>VLOOKUP(C8,Baza!A:E,3,FALSE)*курс</f>
        <v>3427.2</v>
      </c>
      <c r="H8" s="99" t="str">
        <f>VLOOKUP(C8,Baza!A:E,4,FALSE)</f>
        <v>33551-SOK-A11</v>
      </c>
      <c r="I8" s="99" t="str">
        <f>VLOOKUP(C8,BREND!A:C,2,FALSE)</f>
        <v>DEPO</v>
      </c>
    </row>
    <row r="9" spans="1:9" hidden="1" outlineLevel="1">
      <c r="A9" s="98" t="s">
        <v>29488</v>
      </c>
      <c r="B9" s="98" t="s">
        <v>29488</v>
      </c>
      <c r="C9" s="24" t="s">
        <v>26150</v>
      </c>
      <c r="D9" s="98" t="str">
        <f>VLOOKUP(C9,Baza!A:E,5,FALSE)</f>
        <v>3.2TL '02- '03 ФОНАРЬ ПРАВЫЙ</v>
      </c>
      <c r="E9" s="99" t="str">
        <f>IF(VLOOKUP(C9,Baza!A:D,2,FALSE)&gt;0,"+","-")</f>
        <v>-</v>
      </c>
      <c r="F9" s="99">
        <f>VLOOKUP(C9,Baza!A:E,3,FALSE)</f>
        <v>84</v>
      </c>
      <c r="G9" s="99">
        <f>VLOOKUP(C9,Baza!A:E,3,FALSE)*курс</f>
        <v>3427.2</v>
      </c>
      <c r="H9" s="99" t="str">
        <f>VLOOKUP(C9,Baza!A:E,4,FALSE)</f>
        <v>33501-SOK-A11</v>
      </c>
      <c r="I9" s="99" t="str">
        <f>VLOOKUP(C9,BREND!A:C,2,FALSE)</f>
        <v>DEPO</v>
      </c>
    </row>
    <row r="10" spans="1:9" s="34" customFormat="1" collapsed="1">
      <c r="A10" s="29" t="s">
        <v>20416</v>
      </c>
      <c r="B10" s="29" t="s">
        <v>575</v>
      </c>
      <c r="C10" s="29"/>
      <c r="D10" s="30"/>
      <c r="E10" s="28"/>
      <c r="F10" s="28"/>
      <c r="G10" s="31"/>
      <c r="H10" s="28"/>
      <c r="I10" s="33"/>
    </row>
    <row r="11" spans="1:9" s="34" customFormat="1" hidden="1" outlineLevel="1" collapsed="1">
      <c r="A11" s="29" t="s">
        <v>575</v>
      </c>
      <c r="B11" s="29" t="s">
        <v>20486</v>
      </c>
      <c r="C11" s="29"/>
      <c r="D11" s="30"/>
      <c r="E11" s="28"/>
      <c r="F11" s="28"/>
      <c r="G11" s="31"/>
      <c r="H11" s="28"/>
      <c r="I11" s="33"/>
    </row>
    <row r="12" spans="1:9" s="34" customFormat="1" hidden="1" outlineLevel="2">
      <c r="A12" s="29" t="s">
        <v>29580</v>
      </c>
      <c r="B12" s="29" t="s">
        <v>1363</v>
      </c>
      <c r="C12" s="29"/>
      <c r="D12" s="30"/>
      <c r="E12" s="28"/>
      <c r="F12" s="28"/>
      <c r="G12" s="31"/>
      <c r="H12" s="28"/>
      <c r="I12" s="33"/>
    </row>
    <row r="13" spans="1:9" hidden="1" outlineLevel="2">
      <c r="A13" s="98" t="s">
        <v>1363</v>
      </c>
      <c r="B13" s="98" t="s">
        <v>1363</v>
      </c>
      <c r="C13" s="97" t="s">
        <v>1362</v>
      </c>
      <c r="D13" s="98" t="str">
        <f>VLOOKUP(C13,Baza!A:E,5,FALSE)</f>
        <v>ACCORD '03- КАПОТ (ЕВРОПА)</v>
      </c>
      <c r="E13" s="99" t="str">
        <f>IF(VLOOKUP(C13,Baza!A:D,2,FALSE)&gt;0,"+","-")</f>
        <v>+</v>
      </c>
      <c r="F13" s="99">
        <f>VLOOKUP(C13,Baza!A:E,3,FALSE)</f>
        <v>195</v>
      </c>
      <c r="G13" s="99">
        <f>VLOOKUP(C13,Baza!A:E,3,FALSE)*курс</f>
        <v>7955.9999999999991</v>
      </c>
      <c r="H13" s="99" t="str">
        <f>VLOOKUP(C13,Baza!A:E,4,FALSE)</f>
        <v>60100-SEA-000ZZ</v>
      </c>
      <c r="I13" s="99" t="str">
        <f>VLOOKUP(C13,BREND!A:C,2,FALSE)</f>
        <v>API</v>
      </c>
    </row>
    <row r="14" spans="1:9" hidden="1" outlineLevel="2">
      <c r="A14" s="98" t="s">
        <v>1363</v>
      </c>
      <c r="B14" s="98" t="s">
        <v>1363</v>
      </c>
      <c r="C14" s="97" t="s">
        <v>1364</v>
      </c>
      <c r="D14" s="98" t="str">
        <f>VLOOKUP(C14,Baza!A:E,5,FALSE)</f>
        <v>ACCORD '03- КРЫЛО ПЕРЕДНЕЕ, ЛЕВОЕ (ЕВРОПА)</v>
      </c>
      <c r="E14" s="99" t="str">
        <f>IF(VLOOKUP(C14,Baza!A:D,2,FALSE)&gt;0,"+","-")</f>
        <v>-</v>
      </c>
      <c r="F14" s="99">
        <f>VLOOKUP(C14,Baza!A:E,3,FALSE)</f>
        <v>147</v>
      </c>
      <c r="G14" s="99">
        <f>VLOOKUP(C14,Baza!A:E,3,FALSE)*курс</f>
        <v>5997.5999999999995</v>
      </c>
      <c r="H14" s="99" t="str">
        <f>VLOOKUP(C14,Baza!A:E,4,FALSE)</f>
        <v>60261-SEA-000 ZZ</v>
      </c>
      <c r="I14" s="99" t="str">
        <f>VLOOKUP(C14,BREND!A:C,2,FALSE)</f>
        <v>API</v>
      </c>
    </row>
    <row r="15" spans="1:9" hidden="1" outlineLevel="2">
      <c r="A15" s="98" t="s">
        <v>1363</v>
      </c>
      <c r="B15" s="98" t="s">
        <v>1363</v>
      </c>
      <c r="C15" s="97" t="s">
        <v>1365</v>
      </c>
      <c r="D15" s="98" t="str">
        <f>VLOOKUP(C15,Baza!A:E,5,FALSE)</f>
        <v>ACCORD '03- КРЫЛО ПЕРЕДНЕЕ, ПРАВОЕ (ЕВРОПА) R</v>
      </c>
      <c r="E15" s="99" t="str">
        <f>IF(VLOOKUP(C15,Baza!A:D,2,FALSE)&gt;0,"+","-")</f>
        <v>+</v>
      </c>
      <c r="F15" s="99">
        <f>VLOOKUP(C15,Baza!A:E,3,FALSE)</f>
        <v>147</v>
      </c>
      <c r="G15" s="99">
        <f>VLOOKUP(C15,Baza!A:E,3,FALSE)*курс</f>
        <v>5997.5999999999995</v>
      </c>
      <c r="H15" s="99" t="str">
        <f>VLOOKUP(C15,Baza!A:E,4,FALSE)</f>
        <v>60211-SEA-000ZZ</v>
      </c>
      <c r="I15" s="99" t="str">
        <f>VLOOKUP(C15,BREND!A:C,2,FALSE)</f>
        <v>API</v>
      </c>
    </row>
    <row r="16" spans="1:9" hidden="1" outlineLevel="2">
      <c r="A16" s="98" t="s">
        <v>1363</v>
      </c>
      <c r="B16" s="98" t="s">
        <v>1363</v>
      </c>
      <c r="C16" s="97" t="s">
        <v>3927</v>
      </c>
      <c r="D16" s="98" t="str">
        <f>VLOOKUP(C16,Baza!A:E,5,FALSE)</f>
        <v xml:space="preserve">ACCORD '03- ТОРМОЗНЫЕ ДИСКИ ПЕРЕДНИЕ (2ШТ.) </v>
      </c>
      <c r="E16" s="99" t="str">
        <f>IF(VLOOKUP(C16,Baza!A:D,2,FALSE)&gt;0,"+","-")</f>
        <v>+</v>
      </c>
      <c r="F16" s="99">
        <f>VLOOKUP(C16,Baza!A:E,3,FALSE)</f>
        <v>23</v>
      </c>
      <c r="G16" s="99">
        <f>VLOOKUP(C16,Baza!A:E,3,FALSE)*курс</f>
        <v>938.4</v>
      </c>
      <c r="H16" s="99" t="str">
        <f>VLOOKUP(C16,Baza!A:E,4,FALSE)</f>
        <v>45251-SEA-E00</v>
      </c>
      <c r="I16" s="99" t="str">
        <f>VLOOKUP(C16,BREND!A:C,2,FALSE)</f>
        <v>SCHNIEDER</v>
      </c>
    </row>
    <row r="17" spans="1:9" hidden="1" outlineLevel="2">
      <c r="A17" s="98" t="s">
        <v>1363</v>
      </c>
      <c r="B17" s="98" t="s">
        <v>1363</v>
      </c>
      <c r="C17" s="97" t="s">
        <v>5149</v>
      </c>
      <c r="D17" s="98" t="str">
        <f>VLOOKUP(C17,Baza!A:E,5,FALSE)</f>
        <v>ACCORD '03- ФАРА П/КОРРЕКТОР ЛЕВАЯ (ЕВРОПА)</v>
      </c>
      <c r="E17" s="99" t="str">
        <f>IF(VLOOKUP(C17,Baza!A:D,2,FALSE)&gt;0,"+","-")</f>
        <v>-</v>
      </c>
      <c r="F17" s="99">
        <f>VLOOKUP(C17,Baza!A:E,3,FALSE)</f>
        <v>65</v>
      </c>
      <c r="G17" s="99">
        <f>VLOOKUP(C17,Baza!A:E,3,FALSE)*курс</f>
        <v>2652</v>
      </c>
      <c r="H17" s="99" t="str">
        <f>VLOOKUP(C17,Baza!A:E,4,FALSE)</f>
        <v>33151SEAG01</v>
      </c>
      <c r="I17" s="99" t="str">
        <f>VLOOKUP(C17,BREND!A:C,2,FALSE)</f>
        <v>DEPO</v>
      </c>
    </row>
    <row r="18" spans="1:9" hidden="1" outlineLevel="2">
      <c r="A18" s="98" t="s">
        <v>1363</v>
      </c>
      <c r="B18" s="98" t="s">
        <v>1363</v>
      </c>
      <c r="C18" s="97" t="s">
        <v>5150</v>
      </c>
      <c r="D18" s="98" t="str">
        <f>VLOOKUP(C18,Baza!A:E,5,FALSE)</f>
        <v>ACCORD '03- ФАРА П/КОРРЕКТОР ПРАВАЯ (ЕВРОПА)</v>
      </c>
      <c r="E18" s="99" t="str">
        <f>IF(VLOOKUP(C18,Baza!A:D,2,FALSE)&gt;0,"+","-")</f>
        <v>-</v>
      </c>
      <c r="F18" s="99">
        <f>VLOOKUP(C18,Baza!A:E,3,FALSE)</f>
        <v>65</v>
      </c>
      <c r="G18" s="99">
        <f>VLOOKUP(C18,Baza!A:E,3,FALSE)*курс</f>
        <v>2652</v>
      </c>
      <c r="H18" s="99" t="str">
        <f>VLOOKUP(C18,Baza!A:E,4,FALSE)</f>
        <v>33101SEAG01</v>
      </c>
      <c r="I18" s="99" t="str">
        <f>VLOOKUP(C18,BREND!A:C,2,FALSE)</f>
        <v>DEPO</v>
      </c>
    </row>
    <row r="19" spans="1:9" hidden="1" outlineLevel="2">
      <c r="A19" s="98" t="s">
        <v>1363</v>
      </c>
      <c r="B19" s="98" t="s">
        <v>1363</v>
      </c>
      <c r="C19" s="97" t="s">
        <v>21392</v>
      </c>
      <c r="D19" s="98" t="str">
        <f>VLOOKUP(C19,Baza!A:E,5,FALSE)</f>
        <v>ACCORD 2.4L '03-08 ТОРМОЗНЫЕ ДИСКИ ПЕРЕДНИЕ, ВЕНТИЛИРУЕМЫЕ (2ШТ.)</v>
      </c>
      <c r="E19" s="99" t="str">
        <f>IF(VLOOKUP(C19,Baza!A:D,2,FALSE)&gt;0,"+","-")</f>
        <v>+</v>
      </c>
      <c r="F19" s="99">
        <f>VLOOKUP(C19,Baza!A:E,3,FALSE)</f>
        <v>35</v>
      </c>
      <c r="G19" s="99">
        <f>VLOOKUP(C19,Baza!A:E,3,FALSE)*курс</f>
        <v>1428</v>
      </c>
      <c r="H19" s="99" t="str">
        <f>VLOOKUP(C19,Baza!A:E,4,FALSE)</f>
        <v>45251-SEA-E30</v>
      </c>
      <c r="I19" s="99" t="str">
        <f>VLOOKUP(C19,BREND!A:C,2,FALSE)</f>
        <v>SCHNIEDER</v>
      </c>
    </row>
    <row r="20" spans="1:9" hidden="1" outlineLevel="2">
      <c r="A20" s="98" t="s">
        <v>1363</v>
      </c>
      <c r="B20" s="98" t="s">
        <v>1363</v>
      </c>
      <c r="C20" s="97" t="s">
        <v>5608</v>
      </c>
      <c r="D20" s="98" t="str">
        <f>VLOOKUP(C20,Baza!A:E,5,FALSE)</f>
        <v>ACCORD '03-07 КРЫЛО ЛЕВОЕ</v>
      </c>
      <c r="E20" s="99" t="str">
        <f>IF(VLOOKUP(C20,Baza!A:D,2,FALSE)&gt;0,"+","-")</f>
        <v>-</v>
      </c>
      <c r="F20" s="99">
        <f>VLOOKUP(C20,Baza!A:E,3,FALSE)</f>
        <v>30</v>
      </c>
      <c r="G20" s="99">
        <f>VLOOKUP(C20,Baza!A:E,3,FALSE)*курс</f>
        <v>1224</v>
      </c>
      <c r="H20" s="99" t="str">
        <f>VLOOKUP(C20,Baza!A:E,4,FALSE)</f>
        <v>04630-SDA-A90ZZ</v>
      </c>
      <c r="I20" s="99" t="str">
        <f>VLOOKUP(C20,BREND!A:C,2,FALSE)</f>
        <v>API</v>
      </c>
    </row>
    <row r="21" spans="1:9" hidden="1" outlineLevel="2">
      <c r="A21" s="98" t="s">
        <v>1363</v>
      </c>
      <c r="B21" s="98" t="s">
        <v>1363</v>
      </c>
      <c r="C21" s="97" t="s">
        <v>5609</v>
      </c>
      <c r="D21" s="98" t="str">
        <f>VLOOKUP(C21,Baza!A:E,5,FALSE)</f>
        <v>ACCORD '03-07 КРЫЛО ПРАВОЕ (СЕДАН)</v>
      </c>
      <c r="E21" s="99" t="str">
        <f>IF(VLOOKUP(C21,Baza!A:D,2,FALSE)&gt;0,"+","-")</f>
        <v>-</v>
      </c>
      <c r="F21" s="99">
        <f>VLOOKUP(C21,Baza!A:E,3,FALSE)</f>
        <v>30</v>
      </c>
      <c r="G21" s="99">
        <f>VLOOKUP(C21,Baza!A:E,3,FALSE)*курс</f>
        <v>1224</v>
      </c>
      <c r="H21" s="99" t="str">
        <f>VLOOKUP(C21,Baza!A:E,4,FALSE)</f>
        <v>04620-SDA-A90ZZ</v>
      </c>
      <c r="I21" s="99" t="str">
        <f>VLOOKUP(C21,BREND!A:C,2,FALSE)</f>
        <v>API</v>
      </c>
    </row>
    <row r="22" spans="1:9" hidden="1" outlineLevel="2">
      <c r="A22" s="98" t="s">
        <v>1363</v>
      </c>
      <c r="B22" s="98" t="s">
        <v>1363</v>
      </c>
      <c r="C22" s="97" t="s">
        <v>5610</v>
      </c>
      <c r="D22" s="98" t="str">
        <f>VLOOKUP(C22,Baza!A:E,5,FALSE)</f>
        <v>ACCORD '03-05 РЕШЕТКА РАДИАТОРА, ЧЕРНАЯ (ЕВРОПА)</v>
      </c>
      <c r="E22" s="99" t="str">
        <f>IF(VLOOKUP(C22,Baza!A:D,2,FALSE)&gt;0,"+","-")</f>
        <v>-</v>
      </c>
      <c r="F22" s="99">
        <f>VLOOKUP(C22,Baza!A:E,3,FALSE)</f>
        <v>0</v>
      </c>
      <c r="G22" s="99">
        <f>VLOOKUP(C22,Baza!A:E,3,FALSE)*курс</f>
        <v>0</v>
      </c>
      <c r="H22" s="99" t="str">
        <f>VLOOKUP(C22,Baza!A:E,4,FALSE)</f>
        <v>71121-SEA-003ZA</v>
      </c>
      <c r="I22" s="99" t="str">
        <f>VLOOKUP(C22,BREND!A:C,2,FALSE)</f>
        <v>API</v>
      </c>
    </row>
    <row r="23" spans="1:9" hidden="1" outlineLevel="2">
      <c r="A23" s="98" t="s">
        <v>1363</v>
      </c>
      <c r="B23" s="98" t="s">
        <v>1363</v>
      </c>
      <c r="C23" s="97" t="s">
        <v>5611</v>
      </c>
      <c r="D23" s="98" t="str">
        <f>VLOOKUP(C23,Baza!A:E,5,FALSE)</f>
        <v>ACCORD '03-05 МОЛДИНГ РЕШЕТКИ РАДИАТОРА ЕВРОПА, ХРОМИРОВАННЫЙ</v>
      </c>
      <c r="E23" s="99" t="str">
        <f>IF(VLOOKUP(C23,Baza!A:D,2,FALSE)&gt;0,"+","-")</f>
        <v>-</v>
      </c>
      <c r="F23" s="99">
        <f>VLOOKUP(C23,Baza!A:E,3,FALSE)</f>
        <v>0</v>
      </c>
      <c r="G23" s="99">
        <f>VLOOKUP(C23,Baza!A:E,3,FALSE)*курс</f>
        <v>0</v>
      </c>
      <c r="H23" s="99" t="str">
        <f>VLOOKUP(C23,Baza!A:E,4,FALSE)</f>
        <v>71122SEA003</v>
      </c>
      <c r="I23" s="99" t="str">
        <f>VLOOKUP(C23,BREND!A:C,2,FALSE)</f>
        <v>API</v>
      </c>
    </row>
    <row r="24" spans="1:9" hidden="1" outlineLevel="2">
      <c r="A24" s="98" t="s">
        <v>1363</v>
      </c>
      <c r="B24" s="98" t="s">
        <v>1363</v>
      </c>
      <c r="C24" s="97" t="s">
        <v>6624</v>
      </c>
      <c r="D24" s="98" t="str">
        <f>VLOOKUP(C24,Baza!A:E,5,FALSE)</f>
        <v>ACCORD '03- ФОНАРЬ ЗАДНИЙ, ЛЕВЫЙ, ВНЕШНИЙ (ЕВРОПА), (СЕДАН)</v>
      </c>
      <c r="E24" s="99" t="str">
        <f>IF(VLOOKUP(C24,Baza!A:D,2,FALSE)&gt;0,"+","-")</f>
        <v>+</v>
      </c>
      <c r="F24" s="99">
        <f>VLOOKUP(C24,Baza!A:E,3,FALSE)</f>
        <v>40</v>
      </c>
      <c r="G24" s="99">
        <f>VLOOKUP(C24,Baza!A:E,3,FALSE)*курс</f>
        <v>1632</v>
      </c>
      <c r="H24" s="99" t="str">
        <f>VLOOKUP(C24,Baza!A:E,4,FALSE)</f>
        <v>33506SEA003</v>
      </c>
      <c r="I24" s="99" t="str">
        <f>VLOOKUP(C24,BREND!A:C,2,FALSE)</f>
        <v>DEPO</v>
      </c>
    </row>
    <row r="25" spans="1:9" hidden="1" outlineLevel="2">
      <c r="A25" s="98" t="s">
        <v>1363</v>
      </c>
      <c r="B25" s="98" t="s">
        <v>1363</v>
      </c>
      <c r="C25" s="97" t="s">
        <v>6625</v>
      </c>
      <c r="D25" s="98" t="str">
        <f>VLOOKUP(C25,Baza!A:E,5,FALSE)</f>
        <v>ACCORD '03- ФОНАРЬ ЗАДНИЙ, ПРАВЫЙ, ВНЕШНИЙ (ЕВРОПА), (СЕДАН)</v>
      </c>
      <c r="E25" s="99" t="str">
        <f>IF(VLOOKUP(C25,Baza!A:D,2,FALSE)&gt;0,"+","-")</f>
        <v>+</v>
      </c>
      <c r="F25" s="99">
        <f>VLOOKUP(C25,Baza!A:E,3,FALSE)</f>
        <v>40</v>
      </c>
      <c r="G25" s="99">
        <f>VLOOKUP(C25,Baza!A:E,3,FALSE)*курс</f>
        <v>1632</v>
      </c>
      <c r="H25" s="99" t="str">
        <f>VLOOKUP(C25,Baza!A:E,4,FALSE)</f>
        <v>33501SEA003</v>
      </c>
      <c r="I25" s="99" t="str">
        <f>VLOOKUP(C25,BREND!A:C,2,FALSE)</f>
        <v>DEPO</v>
      </c>
    </row>
    <row r="26" spans="1:9" hidden="1" outlineLevel="2">
      <c r="A26" s="98" t="s">
        <v>1363</v>
      </c>
      <c r="B26" s="98" t="s">
        <v>1363</v>
      </c>
      <c r="C26" s="97" t="s">
        <v>11465</v>
      </c>
      <c r="D26" s="98" t="str">
        <f>VLOOKUP(C26,Baza!A:E,5,FALSE)</f>
        <v>ACCORD '03- ФАРА П/ТУМАННАЯ ЛЕВАЯ (ЕВРОПА)</v>
      </c>
      <c r="E26" s="99" t="str">
        <f>IF(VLOOKUP(C26,Baza!A:D,2,FALSE)&gt;0,"+","-")</f>
        <v>+</v>
      </c>
      <c r="F26" s="99">
        <f>VLOOKUP(C26,Baza!A:E,3,FALSE)</f>
        <v>26.5</v>
      </c>
      <c r="G26" s="99">
        <f>VLOOKUP(C26,Baza!A:E,3,FALSE)*курс</f>
        <v>1081.1999999999998</v>
      </c>
      <c r="H26" s="99" t="str">
        <f>VLOOKUP(C26,Baza!A:E,4,FALSE)</f>
        <v>33951SAA003</v>
      </c>
      <c r="I26" s="99" t="str">
        <f>VLOOKUP(C26,BREND!A:C,2,FALSE)</f>
        <v>DEPO</v>
      </c>
    </row>
    <row r="27" spans="1:9" hidden="1" outlineLevel="2">
      <c r="A27" s="98" t="s">
        <v>1363</v>
      </c>
      <c r="B27" s="98" t="s">
        <v>1363</v>
      </c>
      <c r="C27" s="97" t="s">
        <v>11467</v>
      </c>
      <c r="D27" s="98" t="str">
        <f>VLOOKUP(C27,Baza!A:E,5,FALSE)</f>
        <v>ACCORD '03- ФАРА П/ТУМАННАЯ ПРАВАЯ (ЕВРОПА)</v>
      </c>
      <c r="E27" s="99" t="str">
        <f>IF(VLOOKUP(C27,Baza!A:D,2,FALSE)&gt;0,"+","-")</f>
        <v>+</v>
      </c>
      <c r="F27" s="99">
        <f>VLOOKUP(C27,Baza!A:E,3,FALSE)</f>
        <v>26.5</v>
      </c>
      <c r="G27" s="99">
        <f>VLOOKUP(C27,Baza!A:E,3,FALSE)*курс</f>
        <v>1081.1999999999998</v>
      </c>
      <c r="H27" s="99" t="str">
        <f>VLOOKUP(C27,Baza!A:E,4,FALSE)</f>
        <v>33901SAA003</v>
      </c>
      <c r="I27" s="99" t="str">
        <f>VLOOKUP(C27,BREND!A:C,2,FALSE)</f>
        <v>DEPO</v>
      </c>
    </row>
    <row r="28" spans="1:9" hidden="1" outlineLevel="2">
      <c r="A28" s="98" t="s">
        <v>1363</v>
      </c>
      <c r="B28" s="98" t="s">
        <v>1363</v>
      </c>
      <c r="C28" s="97" t="s">
        <v>21277</v>
      </c>
      <c r="D28" s="98" t="str">
        <f>VLOOKUP(C28,Baza!A:E,5,FALSE)</f>
        <v>ACCORD '02- КОЛОДКИ ТОРМОЗНЫЕ ЗАДНИЕ</v>
      </c>
      <c r="E28" s="99" t="str">
        <f>IF(VLOOKUP(C28,Baza!A:D,2,FALSE)&gt;0,"+","-")</f>
        <v>-</v>
      </c>
      <c r="F28" s="99">
        <f>VLOOKUP(C28,Baza!A:E,3,FALSE)</f>
        <v>7.7</v>
      </c>
      <c r="G28" s="99">
        <f>VLOOKUP(C28,Baza!A:E,3,FALSE)*курс</f>
        <v>314.15999999999997</v>
      </c>
      <c r="H28" s="99" t="str">
        <f>VLOOKUP(C28,Baza!A:E,4,FALSE)</f>
        <v>43022SEAE10</v>
      </c>
      <c r="I28" s="99" t="str">
        <f>VLOOKUP(C28,BREND!A:C,2,FALSE)</f>
        <v>FBK</v>
      </c>
    </row>
    <row r="29" spans="1:9" hidden="1" outlineLevel="2">
      <c r="A29" s="98" t="s">
        <v>1363</v>
      </c>
      <c r="B29" s="98" t="s">
        <v>1363</v>
      </c>
      <c r="C29" s="97" t="s">
        <v>19026</v>
      </c>
      <c r="D29" s="98" t="str">
        <f>VLOOKUP(C29,Baza!A:E,5,FALSE)</f>
        <v>ACCORD '03-07 КОЛОДКИ ТОРМОЗНЫЕ ПЕРЕДНИЕ</v>
      </c>
      <c r="E29" s="99" t="str">
        <f>IF(VLOOKUP(C29,Baza!A:D,2,FALSE)&gt;0,"+","-")</f>
        <v>-</v>
      </c>
      <c r="F29" s="99">
        <f>VLOOKUP(C29,Baza!A:E,3,FALSE)</f>
        <v>10</v>
      </c>
      <c r="G29" s="99">
        <f>VLOOKUP(C29,Baza!A:E,3,FALSE)*курс</f>
        <v>408</v>
      </c>
      <c r="H29" s="99" t="str">
        <f>VLOOKUP(C29,Baza!A:E,4,FALSE)</f>
        <v>45022-SDB-A10/45022-SDD-A00/06450-SDD-A00</v>
      </c>
      <c r="I29" s="99" t="str">
        <f>VLOOKUP(C29,BREND!A:C,2,FALSE)</f>
        <v>FBK</v>
      </c>
    </row>
    <row r="30" spans="1:9" hidden="1" outlineLevel="2">
      <c r="A30" s="98" t="s">
        <v>1363</v>
      </c>
      <c r="B30" s="98" t="s">
        <v>1363</v>
      </c>
      <c r="C30" s="97" t="s">
        <v>22765</v>
      </c>
      <c r="D30" s="98" t="str">
        <f>VLOOKUP(C30,Baza!A:E,5,FALSE)</f>
        <v>ACCORD '03-'07 ФАРА ЛЕВАЯ</v>
      </c>
      <c r="E30" s="99" t="str">
        <f>IF(VLOOKUP(C30,Baza!A:D,2,FALSE)&gt;0,"+","-")</f>
        <v>+</v>
      </c>
      <c r="F30" s="99">
        <f>VLOOKUP(C30,Baza!A:E,3,FALSE)</f>
        <v>50</v>
      </c>
      <c r="G30" s="99">
        <f>VLOOKUP(C30,Baza!A:E,3,FALSE)*курс</f>
        <v>2039.9999999999998</v>
      </c>
      <c r="H30" s="99" t="str">
        <f>VLOOKUP(C30,Baza!A:E,4,FALSE)</f>
        <v>33151-SDA-H01</v>
      </c>
      <c r="I30" s="99" t="str">
        <f>VLOOKUP(C30,BREND!A:C,2,FALSE)</f>
        <v>DEPO</v>
      </c>
    </row>
    <row r="31" spans="1:9" hidden="1" outlineLevel="2">
      <c r="A31" s="98" t="s">
        <v>1363</v>
      </c>
      <c r="B31" s="98" t="s">
        <v>1363</v>
      </c>
      <c r="C31" s="97" t="s">
        <v>22766</v>
      </c>
      <c r="D31" s="98" t="str">
        <f>VLOOKUP(C31,Baza!A:E,5,FALSE)</f>
        <v>ACCORD '03-'07 ФАРА ПРАВАЯ</v>
      </c>
      <c r="E31" s="99" t="str">
        <f>IF(VLOOKUP(C31,Baza!A:D,2,FALSE)&gt;0,"+","-")</f>
        <v>+</v>
      </c>
      <c r="F31" s="99">
        <f>VLOOKUP(C31,Baza!A:E,3,FALSE)</f>
        <v>50</v>
      </c>
      <c r="G31" s="99">
        <f>VLOOKUP(C31,Baza!A:E,3,FALSE)*курс</f>
        <v>2039.9999999999998</v>
      </c>
      <c r="H31" s="99" t="str">
        <f>VLOOKUP(C31,Baza!A:E,4,FALSE)</f>
        <v>33101-SDA-H01</v>
      </c>
      <c r="I31" s="99" t="str">
        <f>VLOOKUP(C31,BREND!A:C,2,FALSE)</f>
        <v>DEPO</v>
      </c>
    </row>
    <row r="32" spans="1:9" hidden="1" outlineLevel="2">
      <c r="A32" s="98" t="s">
        <v>1363</v>
      </c>
      <c r="B32" s="98" t="s">
        <v>1363</v>
      </c>
      <c r="C32" s="24" t="s">
        <v>28961</v>
      </c>
      <c r="D32" s="98" t="str">
        <f>VLOOKUP(C32,Baza!A:E,5,FALSE)</f>
        <v>ACCORD 03---07 РЫЧАГ ПЕРЕДНЫЙ ПОДВЕСКА  ВРЕХНЫЙ ЛЕВЫЙ.</v>
      </c>
      <c r="E32" s="99" t="str">
        <f>IF(VLOOKUP(C32,Baza!A:D,2,FALSE)&gt;0,"+","-")</f>
        <v>+</v>
      </c>
      <c r="F32" s="99">
        <f>VLOOKUP(C32,Baza!A:E,3,FALSE)</f>
        <v>16</v>
      </c>
      <c r="G32" s="99">
        <f>VLOOKUP(C32,Baza!A:E,3,FALSE)*курс</f>
        <v>652.79999999999995</v>
      </c>
      <c r="H32" s="99" t="str">
        <f>VLOOKUP(C32,Baza!A:E,4,FALSE)</f>
        <v>51460-SDA-A01</v>
      </c>
      <c r="I32" s="99" t="str">
        <f>VLOOKUP(C32,BREND!A:C,2,FALSE)</f>
        <v>SCHNIEDER</v>
      </c>
    </row>
    <row r="33" spans="1:9" hidden="1" outlineLevel="2">
      <c r="A33" s="98" t="s">
        <v>1363</v>
      </c>
      <c r="B33" s="98" t="s">
        <v>1363</v>
      </c>
      <c r="C33" s="24" t="s">
        <v>28964</v>
      </c>
      <c r="D33" s="98" t="str">
        <f>VLOOKUP(C33,Baza!A:E,5,FALSE)</f>
        <v>ACCORD 03---07 РЫЧАГ ПЕРЕДНЫЙ ПОДВЕСКА  ВРЕХНЫЙ ПРАВЫЙ.</v>
      </c>
      <c r="E33" s="99" t="str">
        <f>IF(VLOOKUP(C33,Baza!A:D,2,FALSE)&gt;0,"+","-")</f>
        <v>+</v>
      </c>
      <c r="F33" s="99">
        <f>VLOOKUP(C33,Baza!A:E,3,FALSE)</f>
        <v>16</v>
      </c>
      <c r="G33" s="99">
        <f>VLOOKUP(C33,Baza!A:E,3,FALSE)*курс</f>
        <v>652.79999999999995</v>
      </c>
      <c r="H33" s="99" t="str">
        <f>VLOOKUP(C33,Baza!A:E,4,FALSE)</f>
        <v>51450-SDA-A01</v>
      </c>
      <c r="I33" s="99" t="str">
        <f>VLOOKUP(C33,BREND!A:C,2,FALSE)</f>
        <v>SCHNIEDER</v>
      </c>
    </row>
    <row r="34" spans="1:9" hidden="1" outlineLevel="2">
      <c r="A34" s="98" t="s">
        <v>1363</v>
      </c>
      <c r="B34" s="98" t="s">
        <v>1363</v>
      </c>
      <c r="C34" s="24" t="s">
        <v>28967</v>
      </c>
      <c r="D34" s="98" t="str">
        <f>VLOOKUP(C34,Baza!A:E,5,FALSE)</f>
        <v>ACCORD 03---07 РЫЧАГ ПЕРЕДНЫЙ ПОДВЕСКА  НИЖНЫЙ ЛЕВЫЙ.</v>
      </c>
      <c r="E34" s="99" t="str">
        <f>IF(VLOOKUP(C34,Baza!A:D,2,FALSE)&gt;0,"+","-")</f>
        <v>+</v>
      </c>
      <c r="F34" s="99">
        <f>VLOOKUP(C34,Baza!A:E,3,FALSE)</f>
        <v>43</v>
      </c>
      <c r="G34" s="99">
        <f>VLOOKUP(C34,Baza!A:E,3,FALSE)*курс</f>
        <v>1754.3999999999999</v>
      </c>
      <c r="H34" s="99" t="str">
        <f>VLOOKUP(C34,Baza!A:E,4,FALSE)</f>
        <v>51360-SDA-000</v>
      </c>
      <c r="I34" s="99" t="str">
        <f>VLOOKUP(C34,BREND!A:C,2,FALSE)</f>
        <v>SCHNIEDER</v>
      </c>
    </row>
    <row r="35" spans="1:9" hidden="1" outlineLevel="2">
      <c r="A35" s="98" t="s">
        <v>1363</v>
      </c>
      <c r="B35" s="98" t="s">
        <v>1363</v>
      </c>
      <c r="C35" s="24" t="s">
        <v>28969</v>
      </c>
      <c r="D35" s="98" t="str">
        <f>VLOOKUP(C35,Baza!A:E,5,FALSE)</f>
        <v>ACCORD 03---07 РЫЧАГ ПЕРЕДНЫЙ ПОДВЕСКА  НИЖНЫЙ ПРАВЫЙ</v>
      </c>
      <c r="E35" s="99" t="str">
        <f>IF(VLOOKUP(C35,Baza!A:D,2,FALSE)&gt;0,"+","-")</f>
        <v>+</v>
      </c>
      <c r="F35" s="99">
        <f>VLOOKUP(C35,Baza!A:E,3,FALSE)</f>
        <v>43</v>
      </c>
      <c r="G35" s="99">
        <f>VLOOKUP(C35,Baza!A:E,3,FALSE)*курс</f>
        <v>1754.3999999999999</v>
      </c>
      <c r="H35" s="99" t="str">
        <f>VLOOKUP(C35,Baza!A:E,4,FALSE)</f>
        <v>51350-SDA-000</v>
      </c>
      <c r="I35" s="99" t="str">
        <f>VLOOKUP(C35,BREND!A:C,2,FALSE)</f>
        <v>SCHNIEDER</v>
      </c>
    </row>
    <row r="36" spans="1:9" s="34" customFormat="1" hidden="1" outlineLevel="2">
      <c r="A36" s="29" t="s">
        <v>20486</v>
      </c>
      <c r="B36" s="29" t="s">
        <v>4882</v>
      </c>
      <c r="C36" s="29"/>
      <c r="D36" s="29"/>
      <c r="E36" s="29"/>
      <c r="F36" s="29"/>
      <c r="G36" s="29"/>
      <c r="H36" s="29"/>
      <c r="I36" s="29"/>
    </row>
    <row r="37" spans="1:9" hidden="1" outlineLevel="2">
      <c r="A37" s="98" t="s">
        <v>4882</v>
      </c>
      <c r="B37" s="98" t="s">
        <v>4882</v>
      </c>
      <c r="C37" s="97" t="s">
        <v>4881</v>
      </c>
      <c r="D37" s="98" t="str">
        <f>VLOOKUP(C37,Baza!A:E,5,FALSE)</f>
        <v>ACCORD '06-07 ФАРА П/ТУМАННАЯ ЛЕВАЯ</v>
      </c>
      <c r="E37" s="99" t="str">
        <f>IF(VLOOKUP(C37,Baza!A:D,2,FALSE)&gt;0,"+","-")</f>
        <v>+</v>
      </c>
      <c r="F37" s="99">
        <f>VLOOKUP(C37,Baza!A:E,3,FALSE)</f>
        <v>36.6</v>
      </c>
      <c r="G37" s="99">
        <f>VLOOKUP(C37,Baza!A:E,3,FALSE)*курс</f>
        <v>1493.28</v>
      </c>
      <c r="H37" s="99" t="str">
        <f>VLOOKUP(C37,Baza!A:E,4,FALSE)</f>
        <v>33951-SEA-G51</v>
      </c>
      <c r="I37" s="99" t="str">
        <f>VLOOKUP(C37,BREND!A:C,2,FALSE)</f>
        <v>DEPO</v>
      </c>
    </row>
    <row r="38" spans="1:9" hidden="1" outlineLevel="2">
      <c r="A38" s="98" t="s">
        <v>4882</v>
      </c>
      <c r="B38" s="98" t="s">
        <v>4882</v>
      </c>
      <c r="C38" s="97" t="s">
        <v>4883</v>
      </c>
      <c r="D38" s="98" t="str">
        <f>VLOOKUP(C38,Baza!A:E,5,FALSE)</f>
        <v>ACCORD '06-07 ФАРА П/ТУМАННАЯ ПРАВАЯ</v>
      </c>
      <c r="E38" s="99" t="str">
        <f>IF(VLOOKUP(C38,Baza!A:D,2,FALSE)&gt;0,"+","-")</f>
        <v>+</v>
      </c>
      <c r="F38" s="99">
        <f>VLOOKUP(C38,Baza!A:E,3,FALSE)</f>
        <v>36.6</v>
      </c>
      <c r="G38" s="99">
        <f>VLOOKUP(C38,Baza!A:E,3,FALSE)*курс</f>
        <v>1493.28</v>
      </c>
      <c r="H38" s="99" t="str">
        <f>VLOOKUP(C38,Baza!A:E,4,FALSE)</f>
        <v>33901-SEA-G51</v>
      </c>
      <c r="I38" s="99" t="str">
        <f>VLOOKUP(C38,BREND!A:C,2,FALSE)</f>
        <v>DEPO</v>
      </c>
    </row>
    <row r="39" spans="1:9" hidden="1" outlineLevel="2">
      <c r="A39" s="98" t="s">
        <v>4882</v>
      </c>
      <c r="B39" s="98" t="s">
        <v>4882</v>
      </c>
      <c r="C39" s="97" t="s">
        <v>5607</v>
      </c>
      <c r="D39" s="98" t="str">
        <f>VLOOKUP(C39,Baza!A:E,5,FALSE)</f>
        <v xml:space="preserve">ACCORD '06-07 КАПОТ </v>
      </c>
      <c r="E39" s="99" t="str">
        <f>IF(VLOOKUP(C39,Baza!A:D,2,FALSE)&gt;0,"+","-")</f>
        <v>+</v>
      </c>
      <c r="F39" s="99">
        <f>VLOOKUP(C39,Baza!A:E,3,FALSE)</f>
        <v>230</v>
      </c>
      <c r="G39" s="99">
        <f>VLOOKUP(C39,Baza!A:E,3,FALSE)*курс</f>
        <v>9384</v>
      </c>
      <c r="H39" s="99" t="str">
        <f>VLOOKUP(C39,Baza!A:E,4,FALSE)</f>
        <v>60100-SEA-010ZZ</v>
      </c>
      <c r="I39" s="99" t="str">
        <f>VLOOKUP(C39,BREND!A:C,2,FALSE)</f>
        <v>API</v>
      </c>
    </row>
    <row r="40" spans="1:9" hidden="1" outlineLevel="2">
      <c r="A40" s="98" t="s">
        <v>4882</v>
      </c>
      <c r="B40" s="98" t="s">
        <v>4882</v>
      </c>
      <c r="C40" s="87" t="s">
        <v>20837</v>
      </c>
      <c r="D40" s="98" t="str">
        <f>VLOOKUP(C40,Baza!A:E,5,FALSE)</f>
        <v>ACCORD '06-07 ФАРА П/КОРРЕКТОР ЛЕВАЯ (ЕВРОПА)</v>
      </c>
      <c r="E40" s="99" t="str">
        <f>IF(VLOOKUP(C40,Baza!A:D,2,FALSE)&gt;0,"+","-")</f>
        <v>+</v>
      </c>
      <c r="F40" s="99">
        <f>VLOOKUP(C40,Baza!A:E,3,FALSE)</f>
        <v>92</v>
      </c>
      <c r="G40" s="99">
        <f>VLOOKUP(C40,Baza!A:E,3,FALSE)*курс</f>
        <v>3753.6</v>
      </c>
      <c r="H40" s="99" t="str">
        <f>VLOOKUP(C40,Baza!A:E,4,FALSE)</f>
        <v>33151SEAG53</v>
      </c>
      <c r="I40" s="99" t="str">
        <f>VLOOKUP(C40,BREND!A:C,2,FALSE)</f>
        <v>DEPO</v>
      </c>
    </row>
    <row r="41" spans="1:9" hidden="1" outlineLevel="2">
      <c r="A41" s="98" t="s">
        <v>4882</v>
      </c>
      <c r="B41" s="98" t="s">
        <v>4882</v>
      </c>
      <c r="C41" s="87" t="s">
        <v>20840</v>
      </c>
      <c r="D41" s="98" t="str">
        <f>VLOOKUP(C41,Baza!A:E,5,FALSE)</f>
        <v>ACCORD '06-07 ФАРА П/КОРРЕКТОР ПРАВАЯ (ЕВРОПА)</v>
      </c>
      <c r="E41" s="99" t="str">
        <f>IF(VLOOKUP(C41,Baza!A:D,2,FALSE)&gt;0,"+","-")</f>
        <v>-</v>
      </c>
      <c r="F41" s="99">
        <f>VLOOKUP(C41,Baza!A:E,3,FALSE)</f>
        <v>92</v>
      </c>
      <c r="G41" s="99">
        <f>VLOOKUP(C41,Baza!A:E,3,FALSE)*курс</f>
        <v>3753.6</v>
      </c>
      <c r="H41" s="99" t="str">
        <f>VLOOKUP(C41,Baza!A:E,4,FALSE)</f>
        <v>33101SEAG53</v>
      </c>
      <c r="I41" s="99" t="str">
        <f>VLOOKUP(C41,BREND!A:C,2,FALSE)</f>
        <v>DEPO</v>
      </c>
    </row>
    <row r="42" spans="1:9" hidden="1" outlineLevel="2">
      <c r="A42" s="98" t="s">
        <v>4882</v>
      </c>
      <c r="B42" s="98" t="s">
        <v>4882</v>
      </c>
      <c r="C42" s="35" t="s">
        <v>25674</v>
      </c>
      <c r="D42" s="98" t="str">
        <f>VLOOKUP(C42,Baza!A:E,5,FALSE)</f>
        <v>ACCORD 4 '06-'07 ФАРА П/ТУМАННАЯ, ЛЕВАЯ</v>
      </c>
      <c r="E42" s="99" t="str">
        <f>IF(VLOOKUP(C42,Baza!A:D,2,FALSE)&gt;0,"+","-")</f>
        <v>+</v>
      </c>
      <c r="F42" s="99">
        <f>VLOOKUP(C42,Baza!A:E,3,FALSE)</f>
        <v>15</v>
      </c>
      <c r="G42" s="99">
        <f>VLOOKUP(C42,Baza!A:E,3,FALSE)*курс</f>
        <v>612</v>
      </c>
      <c r="H42" s="99" t="str">
        <f>VLOOKUP(C42,Baza!A:E,4,FALSE)</f>
        <v>33950-TAO-T01</v>
      </c>
      <c r="I42" s="99" t="str">
        <f>VLOOKUP(C42,BREND!A:C,2,FALSE)</f>
        <v>SCHNIEDER</v>
      </c>
    </row>
    <row r="43" spans="1:9" hidden="1" outlineLevel="2">
      <c r="A43" s="98" t="s">
        <v>4882</v>
      </c>
      <c r="B43" s="98" t="s">
        <v>4882</v>
      </c>
      <c r="C43" s="35" t="s">
        <v>25675</v>
      </c>
      <c r="D43" s="98" t="str">
        <f>VLOOKUP(C43,Baza!A:E,5,FALSE)</f>
        <v>ACCORD 4 '06-'07 ФАРА П/ТУМАННАЯ, ПРАВАЯ</v>
      </c>
      <c r="E43" s="99" t="str">
        <f>IF(VLOOKUP(C43,Baza!A:D,2,FALSE)&gt;0,"+","-")</f>
        <v>+</v>
      </c>
      <c r="F43" s="99">
        <f>VLOOKUP(C43,Baza!A:E,3,FALSE)</f>
        <v>15</v>
      </c>
      <c r="G43" s="99">
        <f>VLOOKUP(C43,Baza!A:E,3,FALSE)*курс</f>
        <v>612</v>
      </c>
      <c r="H43" s="99" t="str">
        <f>VLOOKUP(C43,Baza!A:E,4,FALSE)</f>
        <v>33900-TAO-T01</v>
      </c>
      <c r="I43" s="99" t="str">
        <f>VLOOKUP(C43,BREND!A:C,2,FALSE)</f>
        <v>SCHNIEDER</v>
      </c>
    </row>
    <row r="44" spans="1:9" s="34" customFormat="1" hidden="1" outlineLevel="2">
      <c r="A44" s="29" t="s">
        <v>20486</v>
      </c>
      <c r="B44" s="29" t="s">
        <v>576</v>
      </c>
      <c r="C44" s="29"/>
      <c r="D44" s="29"/>
      <c r="E44" s="29"/>
      <c r="F44" s="29"/>
      <c r="G44" s="29"/>
      <c r="H44" s="29"/>
      <c r="I44" s="29"/>
    </row>
    <row r="45" spans="1:9" hidden="1" outlineLevel="2">
      <c r="A45" s="98" t="s">
        <v>576</v>
      </c>
      <c r="B45" s="98" t="s">
        <v>576</v>
      </c>
      <c r="C45" s="97" t="s">
        <v>4880</v>
      </c>
      <c r="D45" s="98" t="str">
        <f>VLOOKUP(C45,Baza!A:E,5,FALSE)</f>
        <v>ACCORD '08- ФАРА П/ТУМАННАЯ ПРАВАЯ</v>
      </c>
      <c r="E45" s="99" t="str">
        <f>IF(VLOOKUP(C45,Baza!A:D,2,FALSE)&gt;0,"+","-")</f>
        <v>-</v>
      </c>
      <c r="F45" s="99">
        <f>VLOOKUP(C45,Baza!A:E,3,FALSE)</f>
        <v>27.5</v>
      </c>
      <c r="G45" s="99">
        <f>VLOOKUP(C45,Baza!A:E,3,FALSE)*курс</f>
        <v>1122</v>
      </c>
      <c r="H45" s="99" t="str">
        <f>VLOOKUP(C45,Baza!A:E,4,FALSE)</f>
        <v>33900TL0G01</v>
      </c>
      <c r="I45" s="99" t="str">
        <f>VLOOKUP(C45,BREND!A:C,2,FALSE)</f>
        <v>DEPO</v>
      </c>
    </row>
    <row r="46" spans="1:9" hidden="1" outlineLevel="2">
      <c r="A46" s="98" t="s">
        <v>576</v>
      </c>
      <c r="B46" s="98" t="s">
        <v>576</v>
      </c>
      <c r="C46" s="97" t="s">
        <v>19367</v>
      </c>
      <c r="D46" s="98" t="str">
        <f>VLOOKUP(C46,Baza!A:E,5,FALSE)</f>
        <v>ACCORD 2.4L '08- ТОРМОЗНЫЕ ДИСКИ ПЕРЕДНИЕ, ВЕНТИЛИРУЕМЫЕ (2ШТ.)</v>
      </c>
      <c r="E46" s="99" t="str">
        <f>IF(VLOOKUP(C46,Baza!A:D,2,FALSE)&gt;0,"+","-")</f>
        <v>-</v>
      </c>
      <c r="F46" s="99">
        <f>VLOOKUP(C46,Baza!A:E,3,FALSE)</f>
        <v>41</v>
      </c>
      <c r="G46" s="99">
        <f>VLOOKUP(C46,Baza!A:E,3,FALSE)*курс</f>
        <v>1672.8</v>
      </c>
      <c r="H46" s="99" t="str">
        <f>VLOOKUP(C46,Baza!A:E,4,FALSE)</f>
        <v>45251-TL0-G50</v>
      </c>
      <c r="I46" s="99" t="str">
        <f>VLOOKUP(C46,BREND!A:C,2,FALSE)</f>
        <v>SCHNIEDER</v>
      </c>
    </row>
    <row r="47" spans="1:9" hidden="1" outlineLevel="2">
      <c r="A47" s="98" t="s">
        <v>576</v>
      </c>
      <c r="B47" s="98" t="s">
        <v>576</v>
      </c>
      <c r="C47" s="97" t="s">
        <v>5612</v>
      </c>
      <c r="D47" s="98" t="str">
        <f>VLOOKUP(C47,Baza!A:E,5,FALSE)</f>
        <v>ACCORD '08- БАМПЕР  (СЕДАН, 4 ЦИЛИНДРА)</v>
      </c>
      <c r="E47" s="99" t="str">
        <f>IF(VLOOKUP(C47,Baza!A:D,2,FALSE)&gt;0,"+","-")</f>
        <v>-</v>
      </c>
      <c r="F47" s="99">
        <f>VLOOKUP(C47,Baza!A:E,3,FALSE)</f>
        <v>29</v>
      </c>
      <c r="G47" s="99">
        <f>VLOOKUP(C47,Baza!A:E,3,FALSE)*курс</f>
        <v>1183.1999999999998</v>
      </c>
      <c r="H47" s="99" t="str">
        <f>VLOOKUP(C47,Baza!A:E,4,FALSE)</f>
        <v>04711-TA0-A90ZZ</v>
      </c>
      <c r="I47" s="99" t="str">
        <f>VLOOKUP(C47,BREND!A:C,2,FALSE)</f>
        <v>API</v>
      </c>
    </row>
    <row r="48" spans="1:9" hidden="1" outlineLevel="2">
      <c r="A48" s="98" t="s">
        <v>576</v>
      </c>
      <c r="B48" s="98" t="s">
        <v>576</v>
      </c>
      <c r="C48" s="97" t="s">
        <v>5613</v>
      </c>
      <c r="D48" s="98" t="str">
        <f>VLOOKUP(C48,Baza!A:E,5,FALSE)</f>
        <v>ACCORD '08- БАМПЕР  (СЕДАН, 6 ЦИЛИНДРОВ)</v>
      </c>
      <c r="E48" s="99" t="str">
        <f>IF(VLOOKUP(C48,Baza!A:D,2,FALSE)&gt;0,"+","-")</f>
        <v>+</v>
      </c>
      <c r="F48" s="99">
        <f>VLOOKUP(C48,Baza!A:E,3,FALSE)</f>
        <v>34</v>
      </c>
      <c r="G48" s="99">
        <f>VLOOKUP(C48,Baza!A:E,3,FALSE)*курс</f>
        <v>1387.1999999999998</v>
      </c>
      <c r="H48" s="99" t="str">
        <f>VLOOKUP(C48,Baza!A:E,4,FALSE)</f>
        <v>04711-TA6-A90ZZ</v>
      </c>
      <c r="I48" s="99" t="str">
        <f>VLOOKUP(C48,BREND!A:C,2,FALSE)</f>
        <v>API</v>
      </c>
    </row>
    <row r="49" spans="1:9" hidden="1" outlineLevel="2">
      <c r="A49" s="98" t="s">
        <v>576</v>
      </c>
      <c r="B49" s="98" t="s">
        <v>576</v>
      </c>
      <c r="C49" s="97" t="s">
        <v>5614</v>
      </c>
      <c r="D49" s="98" t="str">
        <f>VLOOKUP(C49,Baza!A:E,5,FALSE)</f>
        <v>ACCORD '08- КАПОТ  (СЕДАН, 4 ЦИЛИНДРА) USA</v>
      </c>
      <c r="E49" s="99" t="str">
        <f>IF(VLOOKUP(C49,Baza!A:D,2,FALSE)&gt;0,"+","-")</f>
        <v>-</v>
      </c>
      <c r="F49" s="99">
        <f>VLOOKUP(C49,Baza!A:E,3,FALSE)</f>
        <v>80</v>
      </c>
      <c r="G49" s="99">
        <f>VLOOKUP(C49,Baza!A:E,3,FALSE)*курс</f>
        <v>3264</v>
      </c>
      <c r="H49" s="99" t="str">
        <f>VLOOKUP(C49,Baza!A:E,4,FALSE)</f>
        <v>60100-TA5-A90ZZ</v>
      </c>
      <c r="I49" s="99" t="str">
        <f>VLOOKUP(C49,BREND!A:C,2,FALSE)</f>
        <v>API</v>
      </c>
    </row>
    <row r="50" spans="1:9" hidden="1" outlineLevel="2">
      <c r="A50" s="98" t="s">
        <v>576</v>
      </c>
      <c r="B50" s="98" t="s">
        <v>576</v>
      </c>
      <c r="C50" s="97" t="s">
        <v>5615</v>
      </c>
      <c r="D50" s="98" t="str">
        <f>VLOOKUP(C50,Baza!A:E,5,FALSE)</f>
        <v>ACCORD '08- КАПОТ (СЕДАН, 6 ЦИЛИНДРОВ) USA</v>
      </c>
      <c r="E50" s="99" t="str">
        <f>IF(VLOOKUP(C50,Baza!A:D,2,FALSE)&gt;0,"+","-")</f>
        <v>+</v>
      </c>
      <c r="F50" s="99">
        <f>VLOOKUP(C50,Baza!A:E,3,FALSE)</f>
        <v>70</v>
      </c>
      <c r="G50" s="99">
        <f>VLOOKUP(C50,Baza!A:E,3,FALSE)*курс</f>
        <v>2856</v>
      </c>
      <c r="H50" s="99" t="str">
        <f>VLOOKUP(C50,Baza!A:E,4,FALSE)</f>
        <v>60100-TA6-A90ZZ</v>
      </c>
      <c r="I50" s="99" t="str">
        <f>VLOOKUP(C50,BREND!A:C,2,FALSE)</f>
        <v>API</v>
      </c>
    </row>
    <row r="51" spans="1:9" hidden="1" outlineLevel="2">
      <c r="A51" s="98" t="s">
        <v>576</v>
      </c>
      <c r="B51" s="98" t="s">
        <v>576</v>
      </c>
      <c r="C51" s="97" t="s">
        <v>5616</v>
      </c>
      <c r="D51" s="98" t="str">
        <f>VLOOKUP(C51,Baza!A:E,5,FALSE)</f>
        <v>ACCORD '08- КРЫЛО ПЕРЕДНЕЕ, ЛЕВОЕ(СЕДАН)</v>
      </c>
      <c r="E51" s="99" t="str">
        <f>IF(VLOOKUP(C51,Baza!A:D,2,FALSE)&gt;0,"+","-")</f>
        <v>+</v>
      </c>
      <c r="F51" s="99">
        <f>VLOOKUP(C51,Baza!A:E,3,FALSE)</f>
        <v>35</v>
      </c>
      <c r="G51" s="99">
        <f>VLOOKUP(C51,Baza!A:E,3,FALSE)*курс</f>
        <v>1428</v>
      </c>
      <c r="H51" s="99" t="str">
        <f>VLOOKUP(C51,Baza!A:E,4,FALSE)</f>
        <v>60260-TA0-A90ZZ</v>
      </c>
      <c r="I51" s="99" t="str">
        <f>VLOOKUP(C51,BREND!A:C,2,FALSE)</f>
        <v>API</v>
      </c>
    </row>
    <row r="52" spans="1:9" hidden="1" outlineLevel="2">
      <c r="A52" s="98" t="s">
        <v>576</v>
      </c>
      <c r="B52" s="98" t="s">
        <v>576</v>
      </c>
      <c r="C52" s="97" t="s">
        <v>5617</v>
      </c>
      <c r="D52" s="98" t="str">
        <f>VLOOKUP(C52,Baza!A:E,5,FALSE)</f>
        <v>ACCORD '08- КРЫЛО ПРАВОЕ</v>
      </c>
      <c r="E52" s="99" t="str">
        <f>IF(VLOOKUP(C52,Baza!A:D,2,FALSE)&gt;0,"+","-")</f>
        <v>-</v>
      </c>
      <c r="F52" s="99">
        <f>VLOOKUP(C52,Baza!A:E,3,FALSE)</f>
        <v>35</v>
      </c>
      <c r="G52" s="99">
        <f>VLOOKUP(C52,Baza!A:E,3,FALSE)*курс</f>
        <v>1428</v>
      </c>
      <c r="H52" s="99" t="str">
        <f>VLOOKUP(C52,Baza!A:E,4,FALSE)</f>
        <v>60210-TA0-A90ZZ</v>
      </c>
      <c r="I52" s="99" t="str">
        <f>VLOOKUP(C52,BREND!A:C,2,FALSE)</f>
        <v>API</v>
      </c>
    </row>
    <row r="53" spans="1:9" hidden="1" outlineLevel="2">
      <c r="A53" s="98" t="s">
        <v>576</v>
      </c>
      <c r="B53" s="98" t="s">
        <v>576</v>
      </c>
      <c r="C53" s="97" t="s">
        <v>574</v>
      </c>
      <c r="D53" s="98" t="str">
        <f>VLOOKUP(C53,Baza!A:E,5,FALSE)</f>
        <v>ACCORD '08- ФАРА П/ТУМАННАЯ ЛЕВАЯ</v>
      </c>
      <c r="E53" s="99" t="str">
        <f>IF(VLOOKUP(C53,Baza!A:D,2,FALSE)&gt;0,"+","-")</f>
        <v>-</v>
      </c>
      <c r="F53" s="99">
        <f>VLOOKUP(C53,Baza!A:E,3,FALSE)</f>
        <v>27.5</v>
      </c>
      <c r="G53" s="99">
        <f>VLOOKUP(C53,Baza!A:E,3,FALSE)*курс</f>
        <v>1122</v>
      </c>
      <c r="H53" s="99" t="str">
        <f>VLOOKUP(C53,Baza!A:E,4,FALSE)</f>
        <v>33950-TL0-G01</v>
      </c>
      <c r="I53" s="99" t="str">
        <f>VLOOKUP(C53,BREND!A:C,2,FALSE)</f>
        <v>DEPO</v>
      </c>
    </row>
    <row r="54" spans="1:9" hidden="1" outlineLevel="2">
      <c r="A54" s="98" t="s">
        <v>576</v>
      </c>
      <c r="B54" s="98" t="s">
        <v>576</v>
      </c>
      <c r="C54" s="97" t="s">
        <v>21279</v>
      </c>
      <c r="D54" s="98" t="str">
        <f>VLOOKUP(C54,Baza!A:E,5,FALSE)</f>
        <v>ACCORD '09 2.0 L  КОЛОДКИ ТОРМОЗНЫЕ ПЕРЕДНИЕ</v>
      </c>
      <c r="E54" s="99" t="str">
        <f>IF(VLOOKUP(C54,Baza!A:D,2,FALSE)&gt;0,"+","-")</f>
        <v>-</v>
      </c>
      <c r="F54" s="99">
        <f>VLOOKUP(C54,Baza!A:E,3,FALSE)</f>
        <v>10</v>
      </c>
      <c r="G54" s="99">
        <f>VLOOKUP(C54,Baza!A:E,3,FALSE)*курс</f>
        <v>408</v>
      </c>
      <c r="H54" s="99" t="str">
        <f>VLOOKUP(C54,Baza!A:E,4,FALSE)</f>
        <v>45022TL1G01</v>
      </c>
      <c r="I54" s="99" t="str">
        <f>VLOOKUP(C54,BREND!A:C,2,FALSE)</f>
        <v>FBK</v>
      </c>
    </row>
    <row r="55" spans="1:9" hidden="1" outlineLevel="2">
      <c r="A55" s="98" t="s">
        <v>576</v>
      </c>
      <c r="B55" s="98" t="s">
        <v>576</v>
      </c>
      <c r="C55" s="87" t="s">
        <v>20391</v>
      </c>
      <c r="D55" s="98" t="str">
        <f>VLOOKUP(C55,Baza!A:E,5,FALSE)</f>
        <v xml:space="preserve">ACCORD 08--- ФАРА ЛЕВАЯ ПОД КСЕНОН. </v>
      </c>
      <c r="E55" s="99" t="str">
        <f>IF(VLOOKUP(C55,Baza!A:D,2,FALSE)&gt;0,"+","-")</f>
        <v>+</v>
      </c>
      <c r="F55" s="99">
        <f>VLOOKUP(C55,Baza!A:E,3,FALSE)</f>
        <v>127</v>
      </c>
      <c r="G55" s="99">
        <f>VLOOKUP(C55,Baza!A:E,3,FALSE)*курс</f>
        <v>5181.5999999999995</v>
      </c>
      <c r="H55" s="99" t="str">
        <f>VLOOKUP(C55,Baza!A:E,4,FALSE)</f>
        <v>33151-TL0-G13</v>
      </c>
      <c r="I55" s="99" t="str">
        <f>VLOOKUP(C55,BREND!A:C,2,FALSE)</f>
        <v>DEPO</v>
      </c>
    </row>
    <row r="56" spans="1:9" hidden="1" outlineLevel="2">
      <c r="A56" s="98" t="s">
        <v>576</v>
      </c>
      <c r="B56" s="98" t="s">
        <v>576</v>
      </c>
      <c r="C56" s="87" t="s">
        <v>20392</v>
      </c>
      <c r="D56" s="98" t="str">
        <f>VLOOKUP(C56,Baza!A:E,5,FALSE)</f>
        <v xml:space="preserve">ACCORD 08--- ФАРА ПРАВОЕ ПОД КСЕНОН. </v>
      </c>
      <c r="E56" s="99" t="str">
        <f>IF(VLOOKUP(C56,Baza!A:D,2,FALSE)&gt;0,"+","-")</f>
        <v>-</v>
      </c>
      <c r="F56" s="99">
        <f>VLOOKUP(C56,Baza!A:E,3,FALSE)</f>
        <v>127</v>
      </c>
      <c r="G56" s="99">
        <f>VLOOKUP(C56,Baza!A:E,3,FALSE)*курс</f>
        <v>5181.5999999999995</v>
      </c>
      <c r="H56" s="99" t="str">
        <f>VLOOKUP(C56,Baza!A:E,4,FALSE)</f>
        <v>33101-TL0-G13</v>
      </c>
      <c r="I56" s="99" t="str">
        <f>VLOOKUP(C56,BREND!A:C,2,FALSE)</f>
        <v>DEPO</v>
      </c>
    </row>
    <row r="57" spans="1:9" hidden="1" outlineLevel="2">
      <c r="A57" s="98" t="s">
        <v>576</v>
      </c>
      <c r="B57" s="98" t="s">
        <v>576</v>
      </c>
      <c r="C57" s="97" t="s">
        <v>21096</v>
      </c>
      <c r="D57" s="98" t="str">
        <f>VLOOKUP(C57,Baza!A:E,5,FALSE)</f>
        <v>ACCORD '08- КАПОТ (СЕДАН ЕВРОПА)</v>
      </c>
      <c r="E57" s="99" t="str">
        <f>IF(VLOOKUP(C57,Baza!A:D,2,FALSE)&gt;0,"+","-")</f>
        <v>+</v>
      </c>
      <c r="F57" s="99">
        <f>VLOOKUP(C57,Baza!A:E,3,FALSE)</f>
        <v>216</v>
      </c>
      <c r="G57" s="99">
        <f>VLOOKUP(C57,Baza!A:E,3,FALSE)*курс</f>
        <v>8812.7999999999993</v>
      </c>
      <c r="H57" s="99" t="str">
        <f>VLOOKUP(C57,Baza!A:E,4,FALSE)</f>
        <v>60100-TL0-G00</v>
      </c>
      <c r="I57" s="99" t="str">
        <f>VLOOKUP(C57,BREND!A:C,2,FALSE)</f>
        <v>API</v>
      </c>
    </row>
    <row r="58" spans="1:9" hidden="1" outlineLevel="2">
      <c r="A58" s="98" t="s">
        <v>576</v>
      </c>
      <c r="B58" s="98" t="s">
        <v>576</v>
      </c>
      <c r="C58" s="24" t="s">
        <v>25296</v>
      </c>
      <c r="D58" s="98" t="str">
        <f>VLOOKUP(C58,Baza!A:E,5,FALSE)</f>
        <v>ACCORD '08 РЫЧАГ ПЕРЕДНИЙ, НИЖНИЙ, ЛЕВЫЙ</v>
      </c>
      <c r="E58" s="99" t="str">
        <f>IF(VLOOKUP(C58,Baza!A:D,2,FALSE)&gt;0,"+","-")</f>
        <v>+</v>
      </c>
      <c r="F58" s="99">
        <f>VLOOKUP(C58,Baza!A:E,3,FALSE)</f>
        <v>50</v>
      </c>
      <c r="G58" s="99">
        <f>VLOOKUP(C58,Baza!A:E,3,FALSE)*курс</f>
        <v>2039.9999999999998</v>
      </c>
      <c r="H58" s="99" t="str">
        <f>VLOOKUP(C58,Baza!A:E,4,FALSE)</f>
        <v>51360-TA0-000</v>
      </c>
      <c r="I58" s="99" t="str">
        <f>VLOOKUP(C58,BREND!A:C,2,FALSE)</f>
        <v>SCHNIEDER</v>
      </c>
    </row>
    <row r="59" spans="1:9" hidden="1" outlineLevel="2">
      <c r="A59" s="98" t="s">
        <v>576</v>
      </c>
      <c r="B59" s="98" t="s">
        <v>576</v>
      </c>
      <c r="C59" s="24" t="s">
        <v>25293</v>
      </c>
      <c r="D59" s="98" t="str">
        <f>VLOOKUP(C59,Baza!A:E,5,FALSE)</f>
        <v>ACCORD '08 РЫЧАГ ПЕРЕДНИЙ, НИЖНИЙ, ПРАВЫЙ</v>
      </c>
      <c r="E59" s="99" t="str">
        <f>IF(VLOOKUP(C59,Baza!A:D,2,FALSE)&gt;0,"+","-")</f>
        <v>+</v>
      </c>
      <c r="F59" s="99">
        <f>VLOOKUP(C59,Baza!A:E,3,FALSE)</f>
        <v>50</v>
      </c>
      <c r="G59" s="99">
        <f>VLOOKUP(C59,Baza!A:E,3,FALSE)*курс</f>
        <v>2039.9999999999998</v>
      </c>
      <c r="H59" s="99" t="str">
        <f>VLOOKUP(C59,Baza!A:E,4,FALSE)</f>
        <v>51350-TA0-000</v>
      </c>
      <c r="I59" s="99" t="str">
        <f>VLOOKUP(C59,BREND!A:C,2,FALSE)</f>
        <v>SCHNIEDER</v>
      </c>
    </row>
    <row r="60" spans="1:9" hidden="1" outlineLevel="2">
      <c r="A60" s="98" t="s">
        <v>576</v>
      </c>
      <c r="B60" s="98" t="s">
        <v>576</v>
      </c>
      <c r="C60" s="24" t="s">
        <v>25741</v>
      </c>
      <c r="D60" s="98" t="str">
        <f>VLOOKUP(C60,Baza!A:E,5,FALSE)</f>
        <v>ACCORD '09-КОЛОДКИ ТОРМОЗНЫЕ ЗАДНИЕ</v>
      </c>
      <c r="E60" s="99" t="str">
        <f>IF(VLOOKUP(C60,Baza!A:D,2,FALSE)&gt;0,"+","-")</f>
        <v>+</v>
      </c>
      <c r="F60" s="99">
        <f>VLOOKUP(C60,Baza!A:E,3,FALSE)</f>
        <v>9</v>
      </c>
      <c r="G60" s="99">
        <f>VLOOKUP(C60,Baza!A:E,3,FALSE)*курс</f>
        <v>367.2</v>
      </c>
      <c r="H60" s="99" t="str">
        <f>VLOOKUP(C60,Baza!A:E,4,FALSE)</f>
        <v>43022TL1G01</v>
      </c>
      <c r="I60" s="99" t="str">
        <f>VLOOKUP(C60,BREND!A:C,2,FALSE)</f>
        <v>FBK</v>
      </c>
    </row>
    <row r="61" spans="1:9" hidden="1" outlineLevel="2">
      <c r="A61" s="98" t="s">
        <v>576</v>
      </c>
      <c r="B61" s="98" t="s">
        <v>576</v>
      </c>
      <c r="C61" s="24" t="s">
        <v>27027</v>
      </c>
      <c r="D61" s="98" t="str">
        <f>VLOOKUP(C61,Baza!A:E,5,FALSE)</f>
        <v>ACCORD CL/CM '08-'10 РАДИАТОР ОХЛАЖДЕНИЯ ДВИГАТЕЛЯ</v>
      </c>
      <c r="E61" s="99" t="str">
        <f>IF(VLOOKUP(C61,Baza!A:D,2,FALSE)&gt;0,"+","-")</f>
        <v>-</v>
      </c>
      <c r="F61" s="99">
        <f>VLOOKUP(C61,Baza!A:E,3,FALSE)</f>
        <v>55</v>
      </c>
      <c r="G61" s="99">
        <f>VLOOKUP(C61,Baza!A:E,3,FALSE)*курс</f>
        <v>2244</v>
      </c>
      <c r="H61" s="99" t="str">
        <f>VLOOKUP(C61,Baza!A:E,4,FALSE)</f>
        <v>19010RL6R51</v>
      </c>
      <c r="I61" s="99" t="str">
        <f>VLOOKUP(C61,BREND!A:C,2,FALSE)</f>
        <v>SCHNIEDER</v>
      </c>
    </row>
    <row r="62" spans="1:9" s="34" customFormat="1" hidden="1" outlineLevel="2">
      <c r="A62" s="29" t="s">
        <v>20486</v>
      </c>
      <c r="B62" s="29" t="s">
        <v>5603</v>
      </c>
      <c r="C62" s="29"/>
      <c r="D62" s="29"/>
      <c r="E62" s="29"/>
      <c r="F62" s="29"/>
      <c r="G62" s="29"/>
      <c r="H62" s="29"/>
      <c r="I62" s="29"/>
    </row>
    <row r="63" spans="1:9" hidden="1" outlineLevel="2">
      <c r="A63" s="98" t="s">
        <v>5603</v>
      </c>
      <c r="B63" s="98" t="s">
        <v>5603</v>
      </c>
      <c r="C63" s="97" t="s">
        <v>5601</v>
      </c>
      <c r="D63" s="98" t="str">
        <f>VLOOKUP(C63,Baza!A:E,5,FALSE)</f>
        <v>ACCORD '93-96 СС7 КАПОТ</v>
      </c>
      <c r="E63" s="99" t="str">
        <f>IF(VLOOKUP(C63,Baza!A:D,2,FALSE)&gt;0,"+","-")</f>
        <v>-</v>
      </c>
      <c r="F63" s="99">
        <f>VLOOKUP(C63,Baza!A:E,3,FALSE)</f>
        <v>0</v>
      </c>
      <c r="G63" s="99">
        <f>VLOOKUP(C63,Baza!A:E,3,FALSE)*курс</f>
        <v>0</v>
      </c>
      <c r="H63" s="99" t="str">
        <f>VLOOKUP(C63,Baza!A:E,4,FALSE)</f>
        <v>60100SN7000ZZ</v>
      </c>
      <c r="I63" s="99" t="str">
        <f>VLOOKUP(C63,BREND!A:C,2,FALSE)</f>
        <v>API</v>
      </c>
    </row>
    <row r="64" spans="1:9" hidden="1" outlineLevel="2">
      <c r="A64" s="98" t="s">
        <v>5603</v>
      </c>
      <c r="B64" s="98" t="s">
        <v>5603</v>
      </c>
      <c r="C64" s="97" t="s">
        <v>5604</v>
      </c>
      <c r="D64" s="98" t="str">
        <f>VLOOKUP(C64,Baza!A:E,5,FALSE)</f>
        <v>ACCORD '93-96 СС7 КРЫЛО ПЕРЕДНЕЕ, ЛЕВОЕ</v>
      </c>
      <c r="E64" s="99" t="str">
        <f>IF(VLOOKUP(C64,Baza!A:D,2,FALSE)&gt;0,"+","-")</f>
        <v>-</v>
      </c>
      <c r="F64" s="99">
        <f>VLOOKUP(C64,Baza!A:E,3,FALSE)</f>
        <v>0</v>
      </c>
      <c r="G64" s="99">
        <f>VLOOKUP(C64,Baza!A:E,3,FALSE)*курс</f>
        <v>0</v>
      </c>
      <c r="H64" s="99" t="str">
        <f>VLOOKUP(C64,Baza!A:E,4,FALSE)</f>
        <v>60261SN7000ZZ</v>
      </c>
      <c r="I64" s="99" t="str">
        <f>VLOOKUP(C64,BREND!A:C,2,FALSE)</f>
        <v>API</v>
      </c>
    </row>
    <row r="65" spans="1:9" hidden="1" outlineLevel="2">
      <c r="A65" s="98" t="s">
        <v>5603</v>
      </c>
      <c r="B65" s="98" t="s">
        <v>5603</v>
      </c>
      <c r="C65" s="97" t="s">
        <v>5605</v>
      </c>
      <c r="D65" s="98" t="str">
        <f>VLOOKUP(C65,Baza!A:E,5,FALSE)</f>
        <v>ACCORD '93-96 СС7 КРЫЛО ПЕРЕДНЕЕ, ПРАВОЕ</v>
      </c>
      <c r="E65" s="99" t="str">
        <f>IF(VLOOKUP(C65,Baza!A:D,2,FALSE)&gt;0,"+","-")</f>
        <v>-</v>
      </c>
      <c r="F65" s="99">
        <f>VLOOKUP(C65,Baza!A:E,3,FALSE)</f>
        <v>0</v>
      </c>
      <c r="G65" s="99">
        <f>VLOOKUP(C65,Baza!A:E,3,FALSE)*курс</f>
        <v>0</v>
      </c>
      <c r="H65" s="99" t="str">
        <f>VLOOKUP(C65,Baza!A:E,4,FALSE)</f>
        <v>60211SN7000ZZ</v>
      </c>
      <c r="I65" s="99" t="str">
        <f>VLOOKUP(C65,BREND!A:C,2,FALSE)</f>
        <v>API</v>
      </c>
    </row>
    <row r="66" spans="1:9" hidden="1" outlineLevel="2">
      <c r="A66" s="98" t="s">
        <v>5603</v>
      </c>
      <c r="B66" s="98" t="s">
        <v>5603</v>
      </c>
      <c r="C66" s="97" t="s">
        <v>5606</v>
      </c>
      <c r="D66" s="98" t="str">
        <f>VLOOKUP(C66,Baza!A:E,5,FALSE)</f>
        <v>ACCORD '93-96 СС7 РЕШЕТКА РАДИАТОРА ЧЕРНАЯ</v>
      </c>
      <c r="E66" s="99" t="str">
        <f>IF(VLOOKUP(C66,Baza!A:D,2,FALSE)&gt;0,"+","-")</f>
        <v>-</v>
      </c>
      <c r="F66" s="99">
        <f>VLOOKUP(C66,Baza!A:E,3,FALSE)</f>
        <v>37</v>
      </c>
      <c r="G66" s="99">
        <f>VLOOKUP(C66,Baza!A:E,3,FALSE)*курс</f>
        <v>1509.6</v>
      </c>
      <c r="H66" s="99" t="str">
        <f>VLOOKUP(C66,Baza!A:E,4,FALSE)</f>
        <v>75100SN7G00</v>
      </c>
      <c r="I66" s="99" t="str">
        <f>VLOOKUP(C66,BREND!A:C,2,FALSE)</f>
        <v>API</v>
      </c>
    </row>
    <row r="67" spans="1:9" hidden="1" outlineLevel="2">
      <c r="A67" s="98" t="s">
        <v>5603</v>
      </c>
      <c r="B67" s="98" t="s">
        <v>5603</v>
      </c>
      <c r="C67" s="97" t="s">
        <v>6592</v>
      </c>
      <c r="D67" s="98" t="str">
        <f>VLOOKUP(C67,Baza!A:E,5,FALSE)</f>
        <v>ACCORD СС7 '93-96  ФАРА  П/КОРРЕКТОР ЛЕВАЯ</v>
      </c>
      <c r="E67" s="99" t="str">
        <f>IF(VLOOKUP(C67,Baza!A:D,2,FALSE)&gt;0,"+","-")</f>
        <v>+</v>
      </c>
      <c r="F67" s="99">
        <f>VLOOKUP(C67,Baza!A:E,3,FALSE)</f>
        <v>47</v>
      </c>
      <c r="G67" s="99">
        <f>VLOOKUP(C67,Baza!A:E,3,FALSE)*курс</f>
        <v>1917.6</v>
      </c>
      <c r="H67" s="99" t="str">
        <f>VLOOKUP(C67,Baza!A:E,4,FALSE)</f>
        <v>IAG236004-091</v>
      </c>
      <c r="I67" s="99" t="str">
        <f>VLOOKUP(C67,BREND!A:C,2,FALSE)</f>
        <v>DEPO</v>
      </c>
    </row>
    <row r="68" spans="1:9" hidden="1" outlineLevel="2">
      <c r="A68" s="98" t="s">
        <v>5603</v>
      </c>
      <c r="B68" s="98" t="s">
        <v>5603</v>
      </c>
      <c r="C68" s="97" t="s">
        <v>6593</v>
      </c>
      <c r="D68" s="98" t="str">
        <f>VLOOKUP(C68,Baza!A:E,5,FALSE)</f>
        <v>ACCORD СС7 '93-96 ФАРА П/КОРРЕКТОР ПРАВАЯ</v>
      </c>
      <c r="E68" s="99" t="str">
        <f>IF(VLOOKUP(C68,Baza!A:D,2,FALSE)&gt;0,"+","-")</f>
        <v>+</v>
      </c>
      <c r="F68" s="99">
        <f>VLOOKUP(C68,Baza!A:E,3,FALSE)</f>
        <v>47</v>
      </c>
      <c r="G68" s="99">
        <f>VLOOKUP(C68,Baza!A:E,3,FALSE)*курс</f>
        <v>1917.6</v>
      </c>
      <c r="H68" s="99" t="str">
        <f>VLOOKUP(C68,Baza!A:E,4,FALSE)</f>
        <v>IAG236004-101</v>
      </c>
      <c r="I68" s="99" t="str">
        <f>VLOOKUP(C68,BREND!A:C,2,FALSE)</f>
        <v>DEPO</v>
      </c>
    </row>
    <row r="69" spans="1:9" hidden="1" outlineLevel="2">
      <c r="A69" s="98" t="s">
        <v>5603</v>
      </c>
      <c r="B69" s="98" t="s">
        <v>5603</v>
      </c>
      <c r="C69" s="97" t="s">
        <v>6618</v>
      </c>
      <c r="D69" s="98" t="str">
        <f>VLOOKUP(C69,Baza!A:E,5,FALSE)</f>
        <v>ACCORD CC7  '93-96 УКАЗАТЕЛЬ ПОВОРОТА УГЛОВОЙ, ЛЕВЫЙ</v>
      </c>
      <c r="E69" s="99" t="str">
        <f>IF(VLOOKUP(C69,Baza!A:D,2,FALSE)&gt;0,"+","-")</f>
        <v>-</v>
      </c>
      <c r="F69" s="99">
        <f>VLOOKUP(C69,Baza!A:E,3,FALSE)</f>
        <v>12</v>
      </c>
      <c r="G69" s="99">
        <f>VLOOKUP(C69,Baza!A:E,3,FALSE)*курс</f>
        <v>489.59999999999997</v>
      </c>
      <c r="H69" s="99" t="str">
        <f>VLOOKUP(C69,Baza!A:E,4,FALSE)</f>
        <v>PEL236217011</v>
      </c>
      <c r="I69" s="99" t="str">
        <f>VLOOKUP(C69,BREND!A:C,2,FALSE)</f>
        <v>DEPO</v>
      </c>
    </row>
    <row r="70" spans="1:9" hidden="1" outlineLevel="2">
      <c r="A70" s="98" t="s">
        <v>5603</v>
      </c>
      <c r="B70" s="98" t="s">
        <v>5603</v>
      </c>
      <c r="C70" s="97" t="s">
        <v>6619</v>
      </c>
      <c r="D70" s="98" t="str">
        <f>VLOOKUP(C70,Baza!A:E,5,FALSE)</f>
        <v>ACCORD СС7 '93-96  УКАЗАТЕЛЬ ПОВОРОТА УГЛОВОЙ ПРАВЫЙ</v>
      </c>
      <c r="E70" s="99" t="str">
        <f>IF(VLOOKUP(C70,Baza!A:D,2,FALSE)&gt;0,"+","-")</f>
        <v>-</v>
      </c>
      <c r="F70" s="99">
        <f>VLOOKUP(C70,Baza!A:E,3,FALSE)</f>
        <v>12</v>
      </c>
      <c r="G70" s="99">
        <f>VLOOKUP(C70,Baza!A:E,3,FALSE)*курс</f>
        <v>489.59999999999997</v>
      </c>
      <c r="H70" s="99" t="str">
        <f>VLOOKUP(C70,Baza!A:E,4,FALSE)</f>
        <v>PEL236218011</v>
      </c>
      <c r="I70" s="99" t="str">
        <f>VLOOKUP(C70,BREND!A:C,2,FALSE)</f>
        <v>DEPO</v>
      </c>
    </row>
    <row r="71" spans="1:9" hidden="1" outlineLevel="2">
      <c r="A71" s="98" t="s">
        <v>5603</v>
      </c>
      <c r="B71" s="98" t="s">
        <v>5603</v>
      </c>
      <c r="C71" s="97" t="s">
        <v>22647</v>
      </c>
      <c r="D71" s="98" t="str">
        <f>VLOOKUP(C71,Baza!A:E,5,FALSE)</f>
        <v>ACCORD '94'-95 ФОНАРЬ ЗАДНИЙ, ЛЕВЫЙ</v>
      </c>
      <c r="E71" s="99" t="str">
        <f>IF(VLOOKUP(C71,Baza!A:D,2,FALSE)&gt;0,"+","-")</f>
        <v>-</v>
      </c>
      <c r="F71" s="99">
        <f>VLOOKUP(C71,Baza!A:E,3,FALSE)</f>
        <v>0</v>
      </c>
      <c r="G71" s="99">
        <f>VLOOKUP(C71,Baza!A:E,3,FALSE)*курс</f>
        <v>0</v>
      </c>
      <c r="H71" s="99" t="str">
        <f>VLOOKUP(C71,Baza!A:E,4,FALSE)</f>
        <v>33550-SV4-A01</v>
      </c>
      <c r="I71" s="99" t="str">
        <f>VLOOKUP(C71,BREND!A:C,2,FALSE)</f>
        <v>DEPO</v>
      </c>
    </row>
    <row r="72" spans="1:9" hidden="1" outlineLevel="2">
      <c r="A72" s="98" t="s">
        <v>5603</v>
      </c>
      <c r="B72" s="98" t="s">
        <v>5603</v>
      </c>
      <c r="C72" s="97" t="s">
        <v>22648</v>
      </c>
      <c r="D72" s="98" t="str">
        <f>VLOOKUP(C72,Baza!A:E,5,FALSE)</f>
        <v>ACCORD '94'-95 ФОНАРЬ ЗАДНИЙ, ПРАВЫЙ</v>
      </c>
      <c r="E72" s="99" t="str">
        <f>IF(VLOOKUP(C72,Baza!A:D,2,FALSE)&gt;0,"+","-")</f>
        <v>-</v>
      </c>
      <c r="F72" s="99">
        <f>VLOOKUP(C72,Baza!A:E,3,FALSE)</f>
        <v>0</v>
      </c>
      <c r="G72" s="99">
        <f>VLOOKUP(C72,Baza!A:E,3,FALSE)*курс</f>
        <v>0</v>
      </c>
      <c r="H72" s="99" t="str">
        <f>VLOOKUP(C72,Baza!A:E,4,FALSE)</f>
        <v>33500-SV4-A01</v>
      </c>
      <c r="I72" s="99" t="str">
        <f>VLOOKUP(C72,BREND!A:C,2,FALSE)</f>
        <v>DEPO</v>
      </c>
    </row>
    <row r="73" spans="1:9" hidden="1" outlineLevel="2">
      <c r="A73" s="98" t="s">
        <v>5603</v>
      </c>
      <c r="B73" s="98" t="s">
        <v>5603</v>
      </c>
      <c r="C73" s="24" t="s">
        <v>22632</v>
      </c>
      <c r="D73" s="98" t="str">
        <f>VLOOKUP(C73,Baza!A:E,5,FALSE)</f>
        <v>ACCORD '94-'97 УКАЗАТЕЛЬ ПОВОРОТА, ЛЕВЫЙ</v>
      </c>
      <c r="E73" s="99" t="str">
        <f>IF(VLOOKUP(C73,Baza!A:D,2,FALSE)&gt;0,"+","-")</f>
        <v>-</v>
      </c>
      <c r="F73" s="99">
        <f>VLOOKUP(C73,Baza!A:E,3,FALSE)</f>
        <v>0</v>
      </c>
      <c r="G73" s="99">
        <f>VLOOKUP(C73,Baza!A:E,3,FALSE)*курс</f>
        <v>0</v>
      </c>
      <c r="H73" s="99" t="str">
        <f>VLOOKUP(C73,Baza!A:E,4,FALSE)</f>
        <v>34350-SV4-003</v>
      </c>
      <c r="I73" s="99" t="str">
        <f>VLOOKUP(C73,BREND!A:C,2,FALSE)</f>
        <v>DEPO</v>
      </c>
    </row>
    <row r="74" spans="1:9" hidden="1" outlineLevel="2">
      <c r="A74" s="98" t="s">
        <v>5603</v>
      </c>
      <c r="B74" s="98" t="s">
        <v>5603</v>
      </c>
      <c r="C74" s="24" t="s">
        <v>22633</v>
      </c>
      <c r="D74" s="98" t="str">
        <f>VLOOKUP(C74,Baza!A:E,5,FALSE)</f>
        <v>ACCORD '94-'97 УКАЗАТЕЛЬ ПОВОРОТА, ПРАВЫЙ</v>
      </c>
      <c r="E74" s="99" t="str">
        <f>IF(VLOOKUP(C74,Baza!A:D,2,FALSE)&gt;0,"+","-")</f>
        <v>-</v>
      </c>
      <c r="F74" s="99">
        <f>VLOOKUP(C74,Baza!A:E,3,FALSE)</f>
        <v>0</v>
      </c>
      <c r="G74" s="99">
        <f>VLOOKUP(C74,Baza!A:E,3,FALSE)*курс</f>
        <v>0</v>
      </c>
      <c r="H74" s="99" t="str">
        <f>VLOOKUP(C74,Baza!A:E,4,FALSE)</f>
        <v>34300-SV4-003</v>
      </c>
      <c r="I74" s="99" t="str">
        <f>VLOOKUP(C74,BREND!A:C,2,FALSE)</f>
        <v>DEPO</v>
      </c>
    </row>
    <row r="75" spans="1:9" s="34" customFormat="1" hidden="1" outlineLevel="2">
      <c r="A75" s="29" t="s">
        <v>20486</v>
      </c>
      <c r="B75" s="29" t="s">
        <v>19879</v>
      </c>
      <c r="C75" s="29"/>
      <c r="D75" s="29"/>
      <c r="E75" s="29"/>
      <c r="F75" s="29"/>
      <c r="G75" s="29"/>
      <c r="H75" s="29"/>
      <c r="I75" s="29"/>
    </row>
    <row r="76" spans="1:9" hidden="1" outlineLevel="2">
      <c r="A76" s="98" t="s">
        <v>6612</v>
      </c>
      <c r="B76" s="98" t="s">
        <v>6612</v>
      </c>
      <c r="C76" s="97" t="s">
        <v>18353</v>
      </c>
      <c r="D76" s="98" t="str">
        <f>VLOOKUP(C76,Baza!A:E,5,FALSE)</f>
        <v>HRV '00-05 ACCORD 91--97 ,LEGENDA 91--98  КОЛОДКИ ТОРМОЗНЫЕ ПЕРЕДНИЕ</v>
      </c>
      <c r="E76" s="99" t="str">
        <f>IF(VLOOKUP(C76,Baza!A:D,2,FALSE)&gt;0,"+","-")</f>
        <v>+</v>
      </c>
      <c r="F76" s="99">
        <f>VLOOKUP(C76,Baza!A:E,3,FALSE)</f>
        <v>10</v>
      </c>
      <c r="G76" s="99">
        <f>VLOOKUP(C76,Baza!A:E,3,FALSE)*курс</f>
        <v>408</v>
      </c>
      <c r="H76" s="99" t="str">
        <f>VLOOKUP(C76,Baza!A:E,4,FALSE)</f>
        <v>45022-SS0-A01/45022-S87-A01/45022-S30-A02</v>
      </c>
      <c r="I76" s="99" t="str">
        <f>VLOOKUP(C76,BREND!A:C,2,FALSE)</f>
        <v>FBK</v>
      </c>
    </row>
    <row r="77" spans="1:9" hidden="1" outlineLevel="2">
      <c r="A77" s="98" t="s">
        <v>6612</v>
      </c>
      <c r="B77" s="98" t="s">
        <v>6612</v>
      </c>
      <c r="C77" s="97" t="s">
        <v>6613</v>
      </c>
      <c r="D77" s="98" t="str">
        <f>VLOOKUP(C77,Baza!A:E,5,FALSE)</f>
        <v xml:space="preserve">ACCORD '97-99 CE ФАРА П/КОРРЕКТОР ПРАВАЯ (ЕВРОПА) </v>
      </c>
      <c r="E77" s="99" t="str">
        <f>IF(VLOOKUP(C77,Baza!A:D,2,FALSE)&gt;0,"+","-")</f>
        <v>+</v>
      </c>
      <c r="F77" s="99">
        <f>VLOOKUP(C77,Baza!A:E,3,FALSE)</f>
        <v>59</v>
      </c>
      <c r="G77" s="99">
        <f>VLOOKUP(C77,Baza!A:E,3,FALSE)*курс</f>
        <v>2407.1999999999998</v>
      </c>
      <c r="H77" s="99" t="str">
        <f>VLOOKUP(C77,Baza!A:E,4,FALSE)</f>
        <v>33103SN7G02</v>
      </c>
      <c r="I77" s="99" t="str">
        <f>VLOOKUP(C77,BREND!A:C,2,FALSE)</f>
        <v>DEPO</v>
      </c>
    </row>
    <row r="78" spans="1:9" hidden="1" outlineLevel="2">
      <c r="A78" s="98" t="s">
        <v>6612</v>
      </c>
      <c r="B78" s="98" t="s">
        <v>6612</v>
      </c>
      <c r="C78" s="97" t="s">
        <v>6620</v>
      </c>
      <c r="D78" s="98" t="str">
        <f>VLOOKUP(C78,Baza!A:E,5,FALSE)</f>
        <v>ACCORD CE '97-99  УКАЗАТЕЛЬ ПОВОРОТА УГЛОВОЙ, ЛЕВЫЙ (ЕВРОПА)</v>
      </c>
      <c r="E78" s="99" t="str">
        <f>IF(VLOOKUP(C78,Baza!A:D,2,FALSE)&gt;0,"+","-")</f>
        <v>+</v>
      </c>
      <c r="F78" s="99">
        <f>VLOOKUP(C78,Baza!A:E,3,FALSE)</f>
        <v>11</v>
      </c>
      <c r="G78" s="99">
        <f>VLOOKUP(C78,Baza!A:E,3,FALSE)*курс</f>
        <v>448.79999999999995</v>
      </c>
      <c r="H78" s="99" t="str">
        <f>VLOOKUP(C78,Baza!A:E,4,FALSE)</f>
        <v>33352SN7G02</v>
      </c>
      <c r="I78" s="99" t="str">
        <f>VLOOKUP(C78,BREND!A:C,2,FALSE)</f>
        <v>DEPO</v>
      </c>
    </row>
    <row r="79" spans="1:9" hidden="1" outlineLevel="2">
      <c r="A79" s="98" t="s">
        <v>6612</v>
      </c>
      <c r="B79" s="98" t="s">
        <v>6612</v>
      </c>
      <c r="C79" s="97" t="s">
        <v>6621</v>
      </c>
      <c r="D79" s="98" t="str">
        <f>VLOOKUP(C79,Baza!A:E,5,FALSE)</f>
        <v>ACCORD CE '97-99  УКАЗАТЕЛЬ ПОВОРОТА УГЛОВОЙ ПРАВЫЙ (ЕВРОПА)</v>
      </c>
      <c r="E79" s="99" t="str">
        <f>IF(VLOOKUP(C79,Baza!A:D,2,FALSE)&gt;0,"+","-")</f>
        <v>+</v>
      </c>
      <c r="F79" s="99">
        <f>VLOOKUP(C79,Baza!A:E,3,FALSE)</f>
        <v>11</v>
      </c>
      <c r="G79" s="99">
        <f>VLOOKUP(C79,Baza!A:E,3,FALSE)*курс</f>
        <v>448.79999999999995</v>
      </c>
      <c r="H79" s="99" t="str">
        <f>VLOOKUP(C79,Baza!A:E,4,FALSE)</f>
        <v>33302SN7G02</v>
      </c>
      <c r="I79" s="99" t="str">
        <f>VLOOKUP(C79,BREND!A:C,2,FALSE)</f>
        <v>DEPO</v>
      </c>
    </row>
    <row r="80" spans="1:9" hidden="1" outlineLevel="2">
      <c r="A80" s="98" t="s">
        <v>6603</v>
      </c>
      <c r="B80" s="98" t="s">
        <v>6603</v>
      </c>
      <c r="C80" s="97" t="s">
        <v>6602</v>
      </c>
      <c r="D80" s="98" t="str">
        <f>VLOOKUP(C80,Baza!A:E,5,FALSE)</f>
        <v>ACCORD CG2 '99-02  ФАРА П/КОРРЕКТОР ЛЕВАЯ (ЕВРОПА)</v>
      </c>
      <c r="E80" s="99" t="str">
        <f>IF(VLOOKUP(C80,Baza!A:D,2,FALSE)&gt;0,"+","-")</f>
        <v>-</v>
      </c>
      <c r="F80" s="99">
        <f>VLOOKUP(C80,Baza!A:E,3,FALSE)</f>
        <v>60</v>
      </c>
      <c r="G80" s="99">
        <f>VLOOKUP(C80,Baza!A:E,3,FALSE)*курс</f>
        <v>2448</v>
      </c>
      <c r="H80" s="99" t="str">
        <f>VLOOKUP(C80,Baza!A:E,4,FALSE)</f>
        <v>33151S1AG01</v>
      </c>
      <c r="I80" s="99" t="str">
        <f>VLOOKUP(C80,BREND!A:C,2,FALSE)</f>
        <v>DEPO</v>
      </c>
    </row>
    <row r="81" spans="1:9" hidden="1" outlineLevel="2">
      <c r="A81" s="98" t="s">
        <v>6603</v>
      </c>
      <c r="B81" s="98" t="s">
        <v>6603</v>
      </c>
      <c r="C81" s="97" t="s">
        <v>6611</v>
      </c>
      <c r="D81" s="98" t="str">
        <f>VLOOKUP(C81,Baza!A:E,5,FALSE)</f>
        <v>ACCORD CE '97-99  ФАРА П/КОРРЕКТОР ЛЕВАЯ (ЕВРОПА)</v>
      </c>
      <c r="E81" s="99" t="str">
        <f>IF(VLOOKUP(C81,Baza!A:D,2,FALSE)&gt;0,"+","-")</f>
        <v>-</v>
      </c>
      <c r="F81" s="99">
        <f>VLOOKUP(C81,Baza!A:E,3,FALSE)</f>
        <v>59</v>
      </c>
      <c r="G81" s="99">
        <f>VLOOKUP(C81,Baza!A:E,3,FALSE)*курс</f>
        <v>2407.1999999999998</v>
      </c>
      <c r="H81" s="99" t="str">
        <f>VLOOKUP(C81,Baza!A:E,4,FALSE)</f>
        <v>33153SN7G02</v>
      </c>
      <c r="I81" s="99" t="str">
        <f>VLOOKUP(C81,BREND!A:C,2,FALSE)</f>
        <v>DEPO</v>
      </c>
    </row>
    <row r="82" spans="1:9" hidden="1" outlineLevel="2">
      <c r="A82" s="98" t="s">
        <v>6603</v>
      </c>
      <c r="B82" s="98" t="s">
        <v>6603</v>
      </c>
      <c r="C82" s="97" t="s">
        <v>6604</v>
      </c>
      <c r="D82" s="98" t="str">
        <f>VLOOKUP(C82,Baza!A:E,5,FALSE)</f>
        <v>ACCORD '99-02 CG2 ФАРА П/КОРРЕКТОР ПРАВАЯ (ЕВРОПА)</v>
      </c>
      <c r="E82" s="99" t="str">
        <f>IF(VLOOKUP(C82,Baza!A:D,2,FALSE)&gt;0,"+","-")</f>
        <v>-</v>
      </c>
      <c r="F82" s="99">
        <f>VLOOKUP(C82,Baza!A:E,3,FALSE)</f>
        <v>60</v>
      </c>
      <c r="G82" s="99">
        <f>VLOOKUP(C82,Baza!A:E,3,FALSE)*курс</f>
        <v>2448</v>
      </c>
      <c r="H82" s="99" t="str">
        <f>VLOOKUP(C82,Baza!A:E,4,FALSE)</f>
        <v>33101S1AG01</v>
      </c>
      <c r="I82" s="99" t="str">
        <f>VLOOKUP(C82,BREND!A:C,2,FALSE)</f>
        <v>DEPO</v>
      </c>
    </row>
    <row r="83" spans="1:9" hidden="1" outlineLevel="2">
      <c r="A83" s="98" t="s">
        <v>6603</v>
      </c>
      <c r="B83" s="98" t="s">
        <v>6603</v>
      </c>
      <c r="C83" s="97" t="s">
        <v>22775</v>
      </c>
      <c r="D83" s="98" t="str">
        <f>VLOOKUP(C83,Baza!A:E,5,FALSE)</f>
        <v>ACCORD '98-'00 ФАРА ЛЕВАЯ</v>
      </c>
      <c r="E83" s="99" t="str">
        <f>IF(VLOOKUP(C83,Baza!A:D,2,FALSE)&gt;0,"+","-")</f>
        <v>+</v>
      </c>
      <c r="F83" s="99">
        <f>VLOOKUP(C83,Baza!A:E,3,FALSE)</f>
        <v>43</v>
      </c>
      <c r="G83" s="99">
        <f>VLOOKUP(C83,Baza!A:E,3,FALSE)*курс</f>
        <v>1754.3999999999999</v>
      </c>
      <c r="H83" s="99" t="str">
        <f>VLOOKUP(C83,Baza!A:E,4,FALSE)</f>
        <v>33151-S84-B01</v>
      </c>
      <c r="I83" s="99" t="str">
        <f>VLOOKUP(C83,BREND!A:C,2,FALSE)</f>
        <v>DEPO</v>
      </c>
    </row>
    <row r="84" spans="1:9" hidden="1" outlineLevel="2">
      <c r="A84" s="98" t="s">
        <v>6603</v>
      </c>
      <c r="B84" s="98" t="s">
        <v>6603</v>
      </c>
      <c r="C84" s="97" t="s">
        <v>22776</v>
      </c>
      <c r="D84" s="98" t="str">
        <f>VLOOKUP(C84,Baza!A:E,5,FALSE)</f>
        <v>ACCORD '98-'00 ФАРА ПРАВАЯ</v>
      </c>
      <c r="E84" s="99" t="str">
        <f>IF(VLOOKUP(C84,Baza!A:D,2,FALSE)&gt;0,"+","-")</f>
        <v>-</v>
      </c>
      <c r="F84" s="99">
        <f>VLOOKUP(C84,Baza!A:E,3,FALSE)</f>
        <v>43</v>
      </c>
      <c r="G84" s="99">
        <f>VLOOKUP(C84,Baza!A:E,3,FALSE)*курс</f>
        <v>1754.3999999999999</v>
      </c>
      <c r="H84" s="99" t="str">
        <f>VLOOKUP(C84,Baza!A:E,4,FALSE)</f>
        <v>33101-S84-B01</v>
      </c>
      <c r="I84" s="99" t="str">
        <f>VLOOKUP(C84,BREND!A:C,2,FALSE)</f>
        <v>DEPO</v>
      </c>
    </row>
    <row r="85" spans="1:9" hidden="1" outlineLevel="2">
      <c r="A85" s="29" t="s">
        <v>20486</v>
      </c>
      <c r="B85" s="29" t="s">
        <v>23671</v>
      </c>
      <c r="C85" s="29"/>
      <c r="D85" s="29"/>
      <c r="E85" s="29"/>
      <c r="F85" s="29"/>
      <c r="G85" s="29"/>
      <c r="H85" s="29"/>
      <c r="I85" s="29"/>
    </row>
    <row r="86" spans="1:9" hidden="1" outlineLevel="2">
      <c r="A86" s="98" t="s">
        <v>23671</v>
      </c>
      <c r="B86" s="98" t="s">
        <v>23671</v>
      </c>
      <c r="C86" s="97" t="s">
        <v>22769</v>
      </c>
      <c r="D86" s="98" t="str">
        <f>VLOOKUP(C86,Baza!A:E,5,FALSE)</f>
        <v>ACORD '92-'93 ФАРА ЛЕВАЯ</v>
      </c>
      <c r="E86" s="99" t="str">
        <f>IF(VLOOKUP(C86,Baza!A:D,2,FALSE)&gt;0,"+","-")</f>
        <v>-</v>
      </c>
      <c r="F86" s="99">
        <f>VLOOKUP(C86,Baza!A:E,3,FALSE)</f>
        <v>0</v>
      </c>
      <c r="G86" s="99">
        <f>VLOOKUP(C86,Baza!A:E,3,FALSE)*курс</f>
        <v>0</v>
      </c>
      <c r="H86" s="99">
        <f>VLOOKUP(C86,Baza!A:E,4,FALSE)</f>
        <v>0</v>
      </c>
      <c r="I86" s="99" t="str">
        <f>VLOOKUP(C86,BREND!A:C,2,FALSE)</f>
        <v>DEPO</v>
      </c>
    </row>
    <row r="87" spans="1:9" hidden="1" outlineLevel="2">
      <c r="A87" s="98" t="s">
        <v>23671</v>
      </c>
      <c r="B87" s="98" t="s">
        <v>23671</v>
      </c>
      <c r="C87" s="97" t="s">
        <v>22770</v>
      </c>
      <c r="D87" s="98" t="str">
        <f>VLOOKUP(C87,Baza!A:E,5,FALSE)</f>
        <v>ACORD '92-'93 ФАРА ПРАВАЯ</v>
      </c>
      <c r="E87" s="99" t="str">
        <f>IF(VLOOKUP(C87,Baza!A:D,2,FALSE)&gt;0,"+","-")</f>
        <v>-</v>
      </c>
      <c r="F87" s="99">
        <f>VLOOKUP(C87,Baza!A:E,3,FALSE)</f>
        <v>0</v>
      </c>
      <c r="G87" s="99">
        <f>VLOOKUP(C87,Baza!A:E,3,FALSE)*курс</f>
        <v>0</v>
      </c>
      <c r="H87" s="99">
        <f>VLOOKUP(C87,Baza!A:E,4,FALSE)</f>
        <v>0</v>
      </c>
      <c r="I87" s="99" t="str">
        <f>VLOOKUP(C87,BREND!A:C,2,FALSE)</f>
        <v>DEPO</v>
      </c>
    </row>
    <row r="88" spans="1:9" hidden="1" outlineLevel="2">
      <c r="A88" s="98" t="s">
        <v>23671</v>
      </c>
      <c r="B88" s="98" t="s">
        <v>23671</v>
      </c>
      <c r="C88" s="97" t="s">
        <v>22772</v>
      </c>
      <c r="D88" s="98" t="str">
        <f>VLOOKUP(C88,Baza!A:E,5,FALSE)</f>
        <v>ACORD '92-'93 ФАРА ПРАВАЯ</v>
      </c>
      <c r="E88" s="99" t="str">
        <f>IF(VLOOKUP(C88,Baza!A:D,2,FALSE)&gt;0,"+","-")</f>
        <v>-</v>
      </c>
      <c r="F88" s="99">
        <f>VLOOKUP(C88,Baza!A:E,3,FALSE)</f>
        <v>0</v>
      </c>
      <c r="G88" s="99">
        <f>VLOOKUP(C88,Baza!A:E,3,FALSE)*курс</f>
        <v>0</v>
      </c>
      <c r="H88" s="99">
        <f>VLOOKUP(C88,Baza!A:E,4,FALSE)</f>
        <v>0</v>
      </c>
      <c r="I88" s="99" t="str">
        <f>VLOOKUP(C88,BREND!A:C,2,FALSE)</f>
        <v>DEPO</v>
      </c>
    </row>
    <row r="89" spans="1:9" hidden="1" outlineLevel="2">
      <c r="A89" s="98" t="s">
        <v>23671</v>
      </c>
      <c r="B89" s="98" t="s">
        <v>23671</v>
      </c>
      <c r="C89" s="97" t="s">
        <v>22771</v>
      </c>
      <c r="D89" s="98" t="str">
        <f>VLOOKUP(C89,Baza!A:E,5,FALSE)</f>
        <v>ACORD '92-'95 ФАРА ЛЕВАЯ</v>
      </c>
      <c r="E89" s="99" t="str">
        <f>IF(VLOOKUP(C89,Baza!A:D,2,FALSE)&gt;0,"+","-")</f>
        <v>-</v>
      </c>
      <c r="F89" s="99">
        <f>VLOOKUP(C89,Baza!A:E,3,FALSE)</f>
        <v>0</v>
      </c>
      <c r="G89" s="99">
        <f>VLOOKUP(C89,Baza!A:E,3,FALSE)*курс</f>
        <v>0</v>
      </c>
      <c r="H89" s="99">
        <f>VLOOKUP(C89,Baza!A:E,4,FALSE)</f>
        <v>0</v>
      </c>
      <c r="I89" s="99" t="str">
        <f>VLOOKUP(C89,BREND!A:C,2,FALSE)</f>
        <v>DEPO</v>
      </c>
    </row>
    <row r="90" spans="1:9" s="34" customFormat="1" hidden="1" outlineLevel="1" collapsed="1">
      <c r="A90" s="29" t="s">
        <v>575</v>
      </c>
      <c r="B90" s="29" t="s">
        <v>20487</v>
      </c>
      <c r="C90" s="29"/>
      <c r="D90" s="29"/>
      <c r="E90" s="29"/>
      <c r="F90" s="29"/>
      <c r="G90" s="29"/>
      <c r="H90" s="29"/>
      <c r="I90" s="29"/>
    </row>
    <row r="91" spans="1:9" s="34" customFormat="1" hidden="1" outlineLevel="2">
      <c r="A91" s="29" t="s">
        <v>20487</v>
      </c>
      <c r="B91" s="29" t="s">
        <v>5576</v>
      </c>
      <c r="C91" s="29"/>
      <c r="D91" s="29"/>
      <c r="E91" s="29"/>
      <c r="F91" s="29"/>
      <c r="G91" s="29"/>
      <c r="H91" s="29"/>
      <c r="I91" s="29"/>
    </row>
    <row r="92" spans="1:9" hidden="1" outlineLevel="2">
      <c r="A92" s="98" t="s">
        <v>5576</v>
      </c>
      <c r="B92" s="98" t="s">
        <v>5576</v>
      </c>
      <c r="C92" s="97" t="s">
        <v>5575</v>
      </c>
      <c r="D92" s="98" t="str">
        <f>VLOOKUP(C92,Baza!A:E,5,FALSE)</f>
        <v xml:space="preserve">CIVIC '01-03 БАМПЕР ПЕРЕДНИЙ, ГРУНТОВАННЫЙ (СЕДАН, КУПЕ) </v>
      </c>
      <c r="E92" s="99" t="str">
        <f>IF(VLOOKUP(C92,Baza!A:D,2,FALSE)&gt;0,"+","-")</f>
        <v>-</v>
      </c>
      <c r="F92" s="99">
        <f>VLOOKUP(C92,Baza!A:E,3,FALSE)</f>
        <v>33</v>
      </c>
      <c r="G92" s="99">
        <f>VLOOKUP(C92,Baza!A:E,3,FALSE)*курс</f>
        <v>1346.3999999999999</v>
      </c>
      <c r="H92" s="99" t="str">
        <f>VLOOKUP(C92,Baza!A:E,4,FALSE)</f>
        <v>04711S5AA90ZZ</v>
      </c>
      <c r="I92" s="99" t="str">
        <f>VLOOKUP(C92,BREND!A:C,2,FALSE)</f>
        <v>API</v>
      </c>
    </row>
    <row r="93" spans="1:9" hidden="1" outlineLevel="2">
      <c r="A93" s="98" t="s">
        <v>5576</v>
      </c>
      <c r="B93" s="98" t="s">
        <v>5576</v>
      </c>
      <c r="C93" s="97" t="s">
        <v>5577</v>
      </c>
      <c r="D93" s="98" t="str">
        <f>VLOOKUP(C93,Baza!A:E,5,FALSE)</f>
        <v>CIVIC '01-03 УСИЛИТЕЛЬ БАМПЕРА ПЕРЕДНЕГО (СЕДАН, КУПЕ)</v>
      </c>
      <c r="E93" s="99" t="str">
        <f>IF(VLOOKUP(C93,Baza!A:D,2,FALSE)&gt;0,"+","-")</f>
        <v>-</v>
      </c>
      <c r="F93" s="99">
        <f>VLOOKUP(C93,Baza!A:E,3,FALSE)</f>
        <v>21</v>
      </c>
      <c r="G93" s="99">
        <f>VLOOKUP(C93,Baza!A:E,3,FALSE)*курс</f>
        <v>856.8</v>
      </c>
      <c r="H93" s="99" t="str">
        <f>VLOOKUP(C93,Baza!A:E,4,FALSE)</f>
        <v>71130S5AA00ZZ</v>
      </c>
      <c r="I93" s="99" t="str">
        <f>VLOOKUP(C93,BREND!A:C,2,FALSE)</f>
        <v>API</v>
      </c>
    </row>
    <row r="94" spans="1:9" hidden="1" outlineLevel="2">
      <c r="A94" s="98" t="s">
        <v>5576</v>
      </c>
      <c r="B94" s="98" t="s">
        <v>5576</v>
      </c>
      <c r="C94" s="97" t="s">
        <v>5578</v>
      </c>
      <c r="D94" s="98" t="str">
        <f>VLOOKUP(C94,Baza!A:E,5,FALSE)</f>
        <v>CIVIC '01-03 СУППОРТ РАДИАТОРА ( ПЕРЕДНЯЯ ПАНЕЛЬ) (СЕДАН, КУПЕ)</v>
      </c>
      <c r="E94" s="99" t="str">
        <f>IF(VLOOKUP(C94,Baza!A:D,2,FALSE)&gt;0,"+","-")</f>
        <v>-</v>
      </c>
      <c r="F94" s="99">
        <f>VLOOKUP(C94,Baza!A:E,3,FALSE)</f>
        <v>38</v>
      </c>
      <c r="G94" s="99">
        <f>VLOOKUP(C94,Baza!A:E,3,FALSE)*курс</f>
        <v>1550.3999999999999</v>
      </c>
      <c r="H94" s="99" t="str">
        <f>VLOOKUP(C94,Baza!A:E,4,FALSE)</f>
        <v>60400S5D305ZZ</v>
      </c>
      <c r="I94" s="99" t="str">
        <f>VLOOKUP(C94,BREND!A:C,2,FALSE)</f>
        <v>API</v>
      </c>
    </row>
    <row r="95" spans="1:9" hidden="1" outlineLevel="2">
      <c r="A95" s="98" t="s">
        <v>5576</v>
      </c>
      <c r="B95" s="98" t="s">
        <v>5576</v>
      </c>
      <c r="C95" s="97" t="s">
        <v>5579</v>
      </c>
      <c r="D95" s="98" t="str">
        <f>VLOOKUP(C95,Baza!A:E,5,FALSE)</f>
        <v>CIVIC '01-03 СУППОРТ РАДИАТОРА ( ПЕРЕДНЯЯ ПАНЕЛЬ) (ХЭТЧБЭК)</v>
      </c>
      <c r="E95" s="99" t="str">
        <f>IF(VLOOKUP(C95,Baza!A:D,2,FALSE)&gt;0,"+","-")</f>
        <v>-</v>
      </c>
      <c r="F95" s="99">
        <f>VLOOKUP(C95,Baza!A:E,3,FALSE)</f>
        <v>212</v>
      </c>
      <c r="G95" s="99">
        <f>VLOOKUP(C95,Baza!A:E,3,FALSE)*курс</f>
        <v>8649.5999999999985</v>
      </c>
      <c r="H95" s="99" t="str">
        <f>VLOOKUP(C95,Baza!A:E,4,FALSE)</f>
        <v>60400S5G00ZZ</v>
      </c>
      <c r="I95" s="99" t="str">
        <f>VLOOKUP(C95,BREND!A:C,2,FALSE)</f>
        <v>API</v>
      </c>
    </row>
    <row r="96" spans="1:9" hidden="1" outlineLevel="2">
      <c r="A96" s="98" t="s">
        <v>5576</v>
      </c>
      <c r="B96" s="98" t="s">
        <v>5576</v>
      </c>
      <c r="C96" s="97" t="s">
        <v>5580</v>
      </c>
      <c r="D96" s="98" t="str">
        <f>VLOOKUP(C96,Baza!A:E,5,FALSE)</f>
        <v>CIVIC '04-05 СУППОРТ РАДИАТОРА ( ПЕРЕДНЯЯ ПАНЕЛЬ) (СЕДАН, КУПЕ)</v>
      </c>
      <c r="E96" s="99" t="str">
        <f>IF(VLOOKUP(C96,Baza!A:D,2,FALSE)&gt;0,"+","-")</f>
        <v>-</v>
      </c>
      <c r="F96" s="99">
        <f>VLOOKUP(C96,Baza!A:E,3,FALSE)</f>
        <v>0</v>
      </c>
      <c r="G96" s="99">
        <f>VLOOKUP(C96,Baza!A:E,3,FALSE)*курс</f>
        <v>0</v>
      </c>
      <c r="H96" s="99" t="str">
        <f>VLOOKUP(C96,Baza!A:E,4,FALSE)</f>
        <v>60400S5DA10ZZ</v>
      </c>
      <c r="I96" s="99" t="str">
        <f>VLOOKUP(C96,BREND!A:C,2,FALSE)</f>
        <v>API</v>
      </c>
    </row>
    <row r="97" spans="1:9" hidden="1" outlineLevel="2">
      <c r="A97" s="98" t="s">
        <v>5576</v>
      </c>
      <c r="B97" s="98" t="s">
        <v>5576</v>
      </c>
      <c r="C97" s="97" t="s">
        <v>5582</v>
      </c>
      <c r="D97" s="98" t="str">
        <f>VLOOKUP(C97,Baza!A:E,5,FALSE)</f>
        <v>CIVIC '04-05 СУППОРТ РАДИАТОРА ( ПЕРЕДНЯЯ ПАНЕЛЬ) (ХЭТЧБЭК)</v>
      </c>
      <c r="E97" s="99" t="str">
        <f>IF(VLOOKUP(C97,Baza!A:D,2,FALSE)&gt;0,"+","-")</f>
        <v>-</v>
      </c>
      <c r="F97" s="99">
        <f>VLOOKUP(C97,Baza!A:E,3,FALSE)</f>
        <v>0</v>
      </c>
      <c r="G97" s="99">
        <f>VLOOKUP(C97,Baza!A:E,3,FALSE)*курс</f>
        <v>0</v>
      </c>
      <c r="H97" s="99" t="str">
        <f>VLOOKUP(C97,Baza!A:E,4,FALSE)</f>
        <v>60400S5TG01ZZ</v>
      </c>
      <c r="I97" s="99" t="str">
        <f>VLOOKUP(C97,BREND!A:C,2,FALSE)</f>
        <v>API</v>
      </c>
    </row>
    <row r="98" spans="1:9" hidden="1" outlineLevel="2">
      <c r="A98" s="98" t="s">
        <v>5576</v>
      </c>
      <c r="B98" s="98" t="s">
        <v>5576</v>
      </c>
      <c r="C98" s="97" t="s">
        <v>5583</v>
      </c>
      <c r="D98" s="98" t="str">
        <f>VLOOKUP(C98,Baza!A:E,5,FALSE)</f>
        <v>CIVIC '01-03 КАПОТ (СЕДАН, КУПЕ)</v>
      </c>
      <c r="E98" s="99" t="str">
        <f>IF(VLOOKUP(C98,Baza!A:D,2,FALSE)&gt;0,"+","-")</f>
        <v>+</v>
      </c>
      <c r="F98" s="99">
        <f>VLOOKUP(C98,Baza!A:E,3,FALSE)</f>
        <v>65</v>
      </c>
      <c r="G98" s="99">
        <f>VLOOKUP(C98,Baza!A:E,3,FALSE)*курс</f>
        <v>2652</v>
      </c>
      <c r="H98" s="99" t="str">
        <f>VLOOKUP(C98,Baza!A:E,4,FALSE)</f>
        <v>60100S5DA90ZZ</v>
      </c>
      <c r="I98" s="99" t="str">
        <f>VLOOKUP(C98,BREND!A:C,2,FALSE)</f>
        <v>API</v>
      </c>
    </row>
    <row r="99" spans="1:9" hidden="1" outlineLevel="2">
      <c r="A99" s="98" t="s">
        <v>5576</v>
      </c>
      <c r="B99" s="98" t="s">
        <v>5576</v>
      </c>
      <c r="C99" s="97" t="s">
        <v>5584</v>
      </c>
      <c r="D99" s="98" t="str">
        <f>VLOOKUP(C99,Baza!A:E,5,FALSE)</f>
        <v>CIVIC '01-05 КАПОТ (ХЭТЧБЭК)</v>
      </c>
      <c r="E99" s="99" t="str">
        <f>IF(VLOOKUP(C99,Baza!A:D,2,FALSE)&gt;0,"+","-")</f>
        <v>+</v>
      </c>
      <c r="F99" s="99">
        <f>VLOOKUP(C99,Baza!A:E,3,FALSE)</f>
        <v>110</v>
      </c>
      <c r="G99" s="99">
        <f>VLOOKUP(C99,Baza!A:E,3,FALSE)*курс</f>
        <v>4488</v>
      </c>
      <c r="H99" s="99" t="str">
        <f>VLOOKUP(C99,Baza!A:E,4,FALSE)</f>
        <v>60100S6DE00ZZ</v>
      </c>
      <c r="I99" s="99" t="str">
        <f>VLOOKUP(C99,BREND!A:C,2,FALSE)</f>
        <v>API</v>
      </c>
    </row>
    <row r="100" spans="1:9" hidden="1" outlineLevel="2">
      <c r="A100" s="98" t="s">
        <v>5576</v>
      </c>
      <c r="B100" s="98" t="s">
        <v>5576</v>
      </c>
      <c r="C100" s="97" t="s">
        <v>5585</v>
      </c>
      <c r="D100" s="98" t="str">
        <f>VLOOKUP(C100,Baza!A:E,5,FALSE)</f>
        <v>CIVIC '01-03 МОЛДИНГ РЕШЕТКИ РАДИАТОРА НА КАПОТ (СЕДАН)</v>
      </c>
      <c r="E100" s="99" t="str">
        <f>IF(VLOOKUP(C100,Baza!A:D,2,FALSE)&gt;0,"+","-")</f>
        <v>-</v>
      </c>
      <c r="F100" s="99">
        <f>VLOOKUP(C100,Baza!A:E,3,FALSE)</f>
        <v>0</v>
      </c>
      <c r="G100" s="99">
        <f>VLOOKUP(C100,Baza!A:E,3,FALSE)*курс</f>
        <v>0</v>
      </c>
      <c r="H100" s="99" t="str">
        <f>VLOOKUP(C100,Baza!A:E,4,FALSE)</f>
        <v>75120S5A003</v>
      </c>
      <c r="I100" s="99" t="str">
        <f>VLOOKUP(C100,BREND!A:C,2,FALSE)</f>
        <v>API</v>
      </c>
    </row>
    <row r="101" spans="1:9" hidden="1" outlineLevel="2">
      <c r="A101" s="98" t="s">
        <v>5576</v>
      </c>
      <c r="B101" s="98" t="s">
        <v>5576</v>
      </c>
      <c r="C101" s="97" t="s">
        <v>5586</v>
      </c>
      <c r="D101" s="98" t="str">
        <f>VLOOKUP(C101,Baza!A:E,5,FALSE)</f>
        <v>CIVIC '01-03 КРЫЛО ПЕРЕДНЕЕ, ЛЕВОЕ, С ОТВЕРСТИЕМ П/ПОВТОРИТЕЛЬ ПОВОТОРА (СЕДАН, КУПЕ)</v>
      </c>
      <c r="E101" s="99" t="str">
        <f>IF(VLOOKUP(C101,Baza!A:D,2,FALSE)&gt;0,"+","-")</f>
        <v>+</v>
      </c>
      <c r="F101" s="99">
        <f>VLOOKUP(C101,Baza!A:E,3,FALSE)</f>
        <v>20</v>
      </c>
      <c r="G101" s="99">
        <f>VLOOKUP(C101,Baza!A:E,3,FALSE)*курс</f>
        <v>816</v>
      </c>
      <c r="H101" s="99" t="str">
        <f>VLOOKUP(C101,Baza!A:E,4,FALSE)</f>
        <v>60261SA5000ZZ</v>
      </c>
      <c r="I101" s="99" t="str">
        <f>VLOOKUP(C101,BREND!A:C,2,FALSE)</f>
        <v>API</v>
      </c>
    </row>
    <row r="102" spans="1:9" hidden="1" outlineLevel="2">
      <c r="A102" s="98" t="s">
        <v>5576</v>
      </c>
      <c r="B102" s="98" t="s">
        <v>5576</v>
      </c>
      <c r="C102" s="97" t="s">
        <v>5587</v>
      </c>
      <c r="D102" s="98" t="str">
        <f>VLOOKUP(C102,Baza!A:E,5,FALSE)</f>
        <v>CIVIC '01-03 КРЫЛО ПЕРЕДНЕЕ, ПРАВОЕ, С ОТВЕРСТИЕМ П/ПОВТОРИТЕЛЬ ПОВОРОТА (СЕДАН, КУПЕ)</v>
      </c>
      <c r="E102" s="99" t="str">
        <f>IF(VLOOKUP(C102,Baza!A:D,2,FALSE)&gt;0,"+","-")</f>
        <v>-</v>
      </c>
      <c r="F102" s="99">
        <f>VLOOKUP(C102,Baza!A:E,3,FALSE)</f>
        <v>20</v>
      </c>
      <c r="G102" s="99">
        <f>VLOOKUP(C102,Baza!A:E,3,FALSE)*курс</f>
        <v>816</v>
      </c>
      <c r="H102" s="99" t="str">
        <f>VLOOKUP(C102,Baza!A:E,4,FALSE)</f>
        <v>60211SA5000ZZ</v>
      </c>
      <c r="I102" s="99" t="str">
        <f>VLOOKUP(C102,BREND!A:C,2,FALSE)</f>
        <v>API</v>
      </c>
    </row>
    <row r="103" spans="1:9" hidden="1" outlineLevel="2">
      <c r="A103" s="98" t="s">
        <v>5576</v>
      </c>
      <c r="B103" s="98" t="s">
        <v>5576</v>
      </c>
      <c r="C103" s="97" t="s">
        <v>5588</v>
      </c>
      <c r="D103" s="98" t="str">
        <f>VLOOKUP(C103,Baza!A:E,5,FALSE)</f>
        <v>CIVIC '01-05 КРЫЛО ПЕРЕДНЕЕ, ЛЕВОЕ, С ОТВЕРСТИЕМ П/ПОВТОРИТЕЛЬ ПОВОРОТА (ХЭТЧБЭК)</v>
      </c>
      <c r="E103" s="99" t="str">
        <f>IF(VLOOKUP(C103,Baza!A:D,2,FALSE)&gt;0,"+","-")</f>
        <v>-</v>
      </c>
      <c r="F103" s="99">
        <f>VLOOKUP(C103,Baza!A:E,3,FALSE)</f>
        <v>62</v>
      </c>
      <c r="G103" s="99">
        <f>VLOOKUP(C103,Baza!A:E,3,FALSE)*курс</f>
        <v>2529.6</v>
      </c>
      <c r="H103" s="99" t="str">
        <f>VLOOKUP(C103,Baza!A:E,4,FALSE)</f>
        <v>60261S6AE00ZZ</v>
      </c>
      <c r="I103" s="99" t="str">
        <f>VLOOKUP(C103,BREND!A:C,2,FALSE)</f>
        <v>API</v>
      </c>
    </row>
    <row r="104" spans="1:9" hidden="1" outlineLevel="2">
      <c r="A104" s="98" t="s">
        <v>5576</v>
      </c>
      <c r="B104" s="98" t="s">
        <v>5576</v>
      </c>
      <c r="C104" s="97" t="s">
        <v>5589</v>
      </c>
      <c r="D104" s="98" t="str">
        <f>VLOOKUP(C104,Baza!A:E,5,FALSE)</f>
        <v>CIVIC '01-05 КРЫЛО ПЕРЕДНЕЕ, ПРАВОЕ, С ОТВЕРСТИЯМИ П/ПОВТОРИТЕЛЬ ПОВОРОТА (ХЭТЧБЭК)</v>
      </c>
      <c r="E104" s="99" t="str">
        <f>IF(VLOOKUP(C104,Baza!A:D,2,FALSE)&gt;0,"+","-")</f>
        <v>-</v>
      </c>
      <c r="F104" s="99">
        <f>VLOOKUP(C104,Baza!A:E,3,FALSE)</f>
        <v>61</v>
      </c>
      <c r="G104" s="99">
        <f>VLOOKUP(C104,Baza!A:E,3,FALSE)*курс</f>
        <v>2488.7999999999997</v>
      </c>
      <c r="H104" s="99" t="str">
        <f>VLOOKUP(C104,Baza!A:E,4,FALSE)</f>
        <v>60211S6DE00ZZ</v>
      </c>
      <c r="I104" s="99" t="str">
        <f>VLOOKUP(C104,BREND!A:C,2,FALSE)</f>
        <v>API</v>
      </c>
    </row>
    <row r="105" spans="1:9" hidden="1" outlineLevel="2">
      <c r="A105" s="98" t="s">
        <v>5576</v>
      </c>
      <c r="B105" s="98" t="s">
        <v>5576</v>
      </c>
      <c r="C105" s="97" t="s">
        <v>5590</v>
      </c>
      <c r="D105" s="98" t="str">
        <f>VLOOKUP(C105,Baza!A:E,5,FALSE)</f>
        <v xml:space="preserve">CIVIC '01-03 БАМПЕР ЗАДНИЙ, ГРУНТОВАННЫЙ (СЕДАН) </v>
      </c>
      <c r="E105" s="99" t="str">
        <f>IF(VLOOKUP(C105,Baza!A:D,2,FALSE)&gt;0,"+","-")</f>
        <v>+</v>
      </c>
      <c r="F105" s="99">
        <f>VLOOKUP(C105,Baza!A:E,3,FALSE)</f>
        <v>39</v>
      </c>
      <c r="G105" s="99">
        <f>VLOOKUP(C105,Baza!A:E,3,FALSE)*курс</f>
        <v>1591.1999999999998</v>
      </c>
      <c r="H105" s="99" t="str">
        <f>VLOOKUP(C105,Baza!A:E,4,FALSE)</f>
        <v>04715S5AA90ZZ</v>
      </c>
      <c r="I105" s="99" t="str">
        <f>VLOOKUP(C105,BREND!A:C,2,FALSE)</f>
        <v>API</v>
      </c>
    </row>
    <row r="106" spans="1:9" hidden="1" outlineLevel="2">
      <c r="A106" s="98" t="s">
        <v>5576</v>
      </c>
      <c r="B106" s="98" t="s">
        <v>5576</v>
      </c>
      <c r="C106" s="97" t="s">
        <v>5591</v>
      </c>
      <c r="D106" s="98" t="str">
        <f>VLOOKUP(C106,Baza!A:E,5,FALSE)</f>
        <v xml:space="preserve">CIVIC '01-03 РЕШЕТКА РАДИАТОРА, ГРУНТОВАННАЯ (СЕДАН) </v>
      </c>
      <c r="E106" s="99" t="str">
        <f>IF(VLOOKUP(C106,Baza!A:D,2,FALSE)&gt;0,"+","-")</f>
        <v>-</v>
      </c>
      <c r="F106" s="99">
        <f>VLOOKUP(C106,Baza!A:E,3,FALSE)</f>
        <v>0</v>
      </c>
      <c r="G106" s="99">
        <f>VLOOKUP(C106,Baza!A:E,3,FALSE)*курс</f>
        <v>0</v>
      </c>
      <c r="H106" s="99" t="str">
        <f>VLOOKUP(C106,Baza!A:E,4,FALSE)</f>
        <v>71121S5A003ZC</v>
      </c>
      <c r="I106" s="99" t="str">
        <f>VLOOKUP(C106,BREND!A:C,2,FALSE)</f>
        <v>API</v>
      </c>
    </row>
    <row r="107" spans="1:9" hidden="1" outlineLevel="2">
      <c r="A107" s="98" t="s">
        <v>5576</v>
      </c>
      <c r="B107" s="98" t="s">
        <v>5576</v>
      </c>
      <c r="C107" s="97" t="s">
        <v>5592</v>
      </c>
      <c r="D107" s="98" t="str">
        <f>VLOOKUP(C107,Baza!A:E,5,FALSE)</f>
        <v>CIVIC '01-03 РЕШЕТКА РАДИАТОРА ГРУНТОВАННАЯ (КУПЕ)</v>
      </c>
      <c r="E107" s="99" t="str">
        <f>IF(VLOOKUP(C107,Baza!A:D,2,FALSE)&gt;0,"+","-")</f>
        <v>-</v>
      </c>
      <c r="F107" s="99">
        <f>VLOOKUP(C107,Baza!A:E,3,FALSE)</f>
        <v>0</v>
      </c>
      <c r="G107" s="99">
        <f>VLOOKUP(C107,Baza!A:E,3,FALSE)*курс</f>
        <v>0</v>
      </c>
      <c r="H107" s="99" t="str">
        <f>VLOOKUP(C107,Baza!A:E,4,FALSE)</f>
        <v>71121S5PA01ZC</v>
      </c>
      <c r="I107" s="99" t="str">
        <f>VLOOKUP(C107,BREND!A:C,2,FALSE)</f>
        <v>API</v>
      </c>
    </row>
    <row r="108" spans="1:9" hidden="1" outlineLevel="2">
      <c r="A108" s="98" t="s">
        <v>5576</v>
      </c>
      <c r="B108" s="98" t="s">
        <v>5576</v>
      </c>
      <c r="C108" s="97" t="s">
        <v>6605</v>
      </c>
      <c r="D108" s="98" t="str">
        <f>VLOOKUP(C108,Baza!A:E,5,FALSE)</f>
        <v>CIVIC '01-03 ФАРА П/КОРРЕКТОР ЛЕВАЯ (СЕДАН, КУПЕ)</v>
      </c>
      <c r="E108" s="99" t="str">
        <f>IF(VLOOKUP(C108,Baza!A:D,2,FALSE)&gt;0,"+","-")</f>
        <v>+</v>
      </c>
      <c r="F108" s="99">
        <f>VLOOKUP(C108,Baza!A:E,3,FALSE)</f>
        <v>48</v>
      </c>
      <c r="G108" s="99">
        <f>VLOOKUP(C108,Baza!A:E,3,FALSE)*курс</f>
        <v>1958.3999999999999</v>
      </c>
      <c r="H108" s="99" t="str">
        <f>VLOOKUP(C108,Baza!A:E,4,FALSE)</f>
        <v>33151S54B01</v>
      </c>
      <c r="I108" s="99" t="str">
        <f>VLOOKUP(C108,BREND!A:C,2,FALSE)</f>
        <v>DEPO</v>
      </c>
    </row>
    <row r="109" spans="1:9" hidden="1" outlineLevel="2">
      <c r="A109" s="98" t="s">
        <v>5576</v>
      </c>
      <c r="B109" s="98" t="s">
        <v>5576</v>
      </c>
      <c r="C109" s="97" t="s">
        <v>6606</v>
      </c>
      <c r="D109" s="98" t="str">
        <f>VLOOKUP(C109,Baza!A:E,5,FALSE)</f>
        <v>CIVIC '01-03 ФАРА П/КОРРЕКТОР ПРАВАЯ (СЕДАН, КУПЕ)</v>
      </c>
      <c r="E109" s="99" t="str">
        <f>IF(VLOOKUP(C109,Baza!A:D,2,FALSE)&gt;0,"+","-")</f>
        <v>-</v>
      </c>
      <c r="F109" s="99">
        <f>VLOOKUP(C109,Baza!A:E,3,FALSE)</f>
        <v>48</v>
      </c>
      <c r="G109" s="99">
        <f>VLOOKUP(C109,Baza!A:E,3,FALSE)*курс</f>
        <v>1958.3999999999999</v>
      </c>
      <c r="H109" s="99" t="str">
        <f>VLOOKUP(C109,Baza!A:E,4,FALSE)</f>
        <v>33101S54B01</v>
      </c>
      <c r="I109" s="99" t="str">
        <f>VLOOKUP(C109,BREND!A:C,2,FALSE)</f>
        <v>DEPO</v>
      </c>
    </row>
    <row r="110" spans="1:9" hidden="1" outlineLevel="2">
      <c r="A110" s="98" t="s">
        <v>5576</v>
      </c>
      <c r="B110" s="98" t="s">
        <v>5576</v>
      </c>
      <c r="C110" s="97" t="s">
        <v>6607</v>
      </c>
      <c r="D110" s="98" t="str">
        <f>VLOOKUP(C110,Baza!A:E,5,FALSE)</f>
        <v>CIVIC '01-03 3ДВ.,5ДВ. ФАРА П/КОРРЕКТОР ЛЕВАЯ, ВНУТРИ ХРОМИРОВАННАЯ (ХЭТЧБЭК)</v>
      </c>
      <c r="E110" s="99" t="str">
        <f>IF(VLOOKUP(C110,Baza!A:D,2,FALSE)&gt;0,"+","-")</f>
        <v>+</v>
      </c>
      <c r="F110" s="99">
        <f>VLOOKUP(C110,Baza!A:E,3,FALSE)</f>
        <v>65</v>
      </c>
      <c r="G110" s="99">
        <f>VLOOKUP(C110,Baza!A:E,3,FALSE)*курс</f>
        <v>2652</v>
      </c>
      <c r="H110" s="99" t="str">
        <f>VLOOKUP(C110,Baza!A:E,4,FALSE)</f>
        <v>33151S6AG01</v>
      </c>
      <c r="I110" s="99" t="str">
        <f>VLOOKUP(C110,BREND!A:C,2,FALSE)</f>
        <v>DEPO</v>
      </c>
    </row>
    <row r="111" spans="1:9" hidden="1" outlineLevel="2">
      <c r="A111" s="98" t="s">
        <v>5576</v>
      </c>
      <c r="B111" s="98" t="s">
        <v>5576</v>
      </c>
      <c r="C111" s="97" t="s">
        <v>20911</v>
      </c>
      <c r="D111" s="98" t="str">
        <f>VLOOKUP(C111,Baza!A:E,5,FALSE)</f>
        <v>CIVIC '01-03 3ДВ.,5ДВ. ФАРА П/КОРРЕКТОР ЛЕВАЯ, ВНУТРИ ХРОМИРОВАННАЯ , ТОНИРОВАННАЯ</v>
      </c>
      <c r="E111" s="99" t="str">
        <f>IF(VLOOKUP(C111,Baza!A:D,2,FALSE)&gt;0,"+","-")</f>
        <v>-</v>
      </c>
      <c r="F111" s="99">
        <f>VLOOKUP(C111,Baza!A:E,3,FALSE)</f>
        <v>0</v>
      </c>
      <c r="G111" s="99">
        <f>VLOOKUP(C111,Baza!A:E,3,FALSE)*курс</f>
        <v>0</v>
      </c>
      <c r="H111" s="99" t="str">
        <f>VLOOKUP(C111,Baza!A:E,4,FALSE)</f>
        <v>33151-S5T-G01</v>
      </c>
      <c r="I111" s="99" t="str">
        <f>VLOOKUP(C111,BREND!A:C,2,FALSE)</f>
        <v>DEPO</v>
      </c>
    </row>
    <row r="112" spans="1:9" hidden="1" outlineLevel="2">
      <c r="A112" s="98" t="s">
        <v>5576</v>
      </c>
      <c r="B112" s="98" t="s">
        <v>5576</v>
      </c>
      <c r="C112" s="97" t="s">
        <v>6608</v>
      </c>
      <c r="D112" s="98" t="str">
        <f>VLOOKUP(C112,Baza!A:E,5,FALSE)</f>
        <v>CIVIC 3ДВ/5 ДВ. '01-03 ФАРА С КОРРЕКТОРОМ ПРАВАЯ, ВНУТРИ ХРОМ (ХЭТЧБЭК)</v>
      </c>
      <c r="E112" s="99" t="str">
        <f>IF(VLOOKUP(C112,Baza!A:D,2,FALSE)&gt;0,"+","-")</f>
        <v>+</v>
      </c>
      <c r="F112" s="99">
        <f>VLOOKUP(C112,Baza!A:E,3,FALSE)</f>
        <v>65</v>
      </c>
      <c r="G112" s="99">
        <f>VLOOKUP(C112,Baza!A:E,3,FALSE)*курс</f>
        <v>2652</v>
      </c>
      <c r="H112" s="99" t="str">
        <f>VLOOKUP(C112,Baza!A:E,4,FALSE)</f>
        <v>33101S6AG01</v>
      </c>
      <c r="I112" s="99" t="str">
        <f>VLOOKUP(C112,BREND!A:C,2,FALSE)</f>
        <v>DEPO</v>
      </c>
    </row>
    <row r="113" spans="1:9" hidden="1" outlineLevel="2">
      <c r="A113" s="98" t="s">
        <v>5576</v>
      </c>
      <c r="B113" s="98" t="s">
        <v>5576</v>
      </c>
      <c r="C113" s="97" t="s">
        <v>6622</v>
      </c>
      <c r="D113" s="98" t="str">
        <f>VLOOKUP(C113,Baza!A:E,5,FALSE)</f>
        <v xml:space="preserve">CIVIC '01-05 ФОНАРЬ ЗАДНИЙ, ЛЕВЫЙ, ВНЕШНИЙ С УКАЗАТЕЛЕМ ПОВОРОТА, ЖЕЛТЫЙ (СЕДАН) </v>
      </c>
      <c r="E113" s="99" t="str">
        <f>IF(VLOOKUP(C113,Baza!A:D,2,FALSE)&gt;0,"+","-")</f>
        <v>+</v>
      </c>
      <c r="F113" s="99">
        <f>VLOOKUP(C113,Baza!A:E,3,FALSE)</f>
        <v>25</v>
      </c>
      <c r="G113" s="99">
        <f>VLOOKUP(C113,Baza!A:E,3,FALSE)*курс</f>
        <v>1019.9999999999999</v>
      </c>
      <c r="H113" s="99" t="str">
        <f>VLOOKUP(C113,Baza!A:E,4,FALSE)</f>
        <v>33551S5A003</v>
      </c>
      <c r="I113" s="99" t="str">
        <f>VLOOKUP(C113,BREND!A:C,2,FALSE)</f>
        <v>DEPO</v>
      </c>
    </row>
    <row r="114" spans="1:9" hidden="1" outlineLevel="2">
      <c r="A114" s="98" t="s">
        <v>5576</v>
      </c>
      <c r="B114" s="98" t="s">
        <v>5576</v>
      </c>
      <c r="C114" s="97" t="s">
        <v>6623</v>
      </c>
      <c r="D114" s="98" t="str">
        <f>VLOOKUP(C114,Baza!A:E,5,FALSE)</f>
        <v xml:space="preserve">CIVIC '01-05 ФОНАРЬ ЗАДНИЙ, ПРАВЫЙ, ВНЕШНИЙ С УКАЗАТЕЛЕМ ПОВОРОТА, ЖЕЛТЫЙ (СЕДАН) </v>
      </c>
      <c r="E114" s="99" t="str">
        <f>IF(VLOOKUP(C114,Baza!A:D,2,FALSE)&gt;0,"+","-")</f>
        <v>-</v>
      </c>
      <c r="F114" s="99">
        <f>VLOOKUP(C114,Baza!A:E,3,FALSE)</f>
        <v>25</v>
      </c>
      <c r="G114" s="99">
        <f>VLOOKUP(C114,Baza!A:E,3,FALSE)*курс</f>
        <v>1019.9999999999999</v>
      </c>
      <c r="H114" s="99" t="str">
        <f>VLOOKUP(C114,Baza!A:E,4,FALSE)</f>
        <v>33501S5A003</v>
      </c>
      <c r="I114" s="99" t="str">
        <f>VLOOKUP(C114,BREND!A:C,2,FALSE)</f>
        <v>DEPO</v>
      </c>
    </row>
    <row r="115" spans="1:9" hidden="1" outlineLevel="2">
      <c r="A115" s="98" t="s">
        <v>5576</v>
      </c>
      <c r="B115" s="98" t="s">
        <v>5576</v>
      </c>
      <c r="C115" s="87" t="s">
        <v>19604</v>
      </c>
      <c r="D115" s="98" t="str">
        <f>VLOOKUP(C115,Baza!A:E,5,FALSE)</f>
        <v>CIVIC 2/4DR '01-03 ФАРА П/ТУМАННАЯ-2ШТ.+ КОМПЛЕКТ ДЛЯ УСТАНОВКИ С ЛАМПАМИ</v>
      </c>
      <c r="E115" s="99" t="str">
        <f>IF(VLOOKUP(C115,Baza!A:D,2,FALSE)&gt;0,"+","-")</f>
        <v>+</v>
      </c>
      <c r="F115" s="99">
        <f>VLOOKUP(C115,Baza!A:E,3,FALSE)</f>
        <v>40</v>
      </c>
      <c r="G115" s="99">
        <f>VLOOKUP(C115,Baza!A:E,3,FALSE)*курс</f>
        <v>1632</v>
      </c>
      <c r="H115" s="99">
        <f>VLOOKUP(C115,Baza!A:E,4,FALSE)</f>
        <v>0</v>
      </c>
      <c r="I115" s="99" t="str">
        <f>VLOOKUP(C115,BREND!A:C,2,FALSE)</f>
        <v>WINJET</v>
      </c>
    </row>
    <row r="116" spans="1:9" hidden="1" outlineLevel="2">
      <c r="A116" s="98" t="s">
        <v>5576</v>
      </c>
      <c r="B116" s="98" t="s">
        <v>5576</v>
      </c>
      <c r="C116" s="87" t="s">
        <v>19607</v>
      </c>
      <c r="D116" s="98" t="str">
        <f>VLOOKUP(C116,Baza!A:E,5,FALSE)</f>
        <v>CRV '02-04 ФАРА П/ТУМАННАЯ-2ШТ.+ КОМПЛЕКТ ДЛЯ УСТАНОВКИ С ЛАМПАМИ</v>
      </c>
      <c r="E116" s="99" t="str">
        <f>IF(VLOOKUP(C116,Baza!A:D,2,FALSE)&gt;0,"+","-")</f>
        <v>+</v>
      </c>
      <c r="F116" s="99">
        <f>VLOOKUP(C116,Baza!A:E,3,FALSE)</f>
        <v>43</v>
      </c>
      <c r="G116" s="99">
        <f>VLOOKUP(C116,Baza!A:E,3,FALSE)*курс</f>
        <v>1754.3999999999999</v>
      </c>
      <c r="H116" s="99" t="str">
        <f>VLOOKUP(C116,Baza!A:E,4,FALSE)</f>
        <v>33901-SWW-E01</v>
      </c>
      <c r="I116" s="99" t="str">
        <f>VLOOKUP(C116,BREND!A:C,2,FALSE)</f>
        <v>WINJET</v>
      </c>
    </row>
    <row r="117" spans="1:9" hidden="1" outlineLevel="2">
      <c r="A117" s="98" t="s">
        <v>5576</v>
      </c>
      <c r="B117" s="98" t="s">
        <v>5576</v>
      </c>
      <c r="C117" s="97" t="s">
        <v>21271</v>
      </c>
      <c r="D117" s="98" t="str">
        <f>VLOOKUP(C117,Baza!A:E,5,FALSE)</f>
        <v>CIVIC  2000----,JAZZ 02--08 КОЛОДКИ ТОРМОЗНЫЕ ЗАДНИЕ</v>
      </c>
      <c r="E117" s="99" t="str">
        <f>IF(VLOOKUP(C117,Baza!A:D,2,FALSE)&gt;0,"+","-")</f>
        <v>+</v>
      </c>
      <c r="F117" s="99">
        <f>VLOOKUP(C117,Baza!A:E,3,FALSE)</f>
        <v>8</v>
      </c>
      <c r="G117" s="99">
        <f>VLOOKUP(C117,Baza!A:E,3,FALSE)*курс</f>
        <v>326.39999999999998</v>
      </c>
      <c r="H117" s="99" t="str">
        <f>VLOOKUP(C117,Baza!A:E,4,FALSE)</f>
        <v>43022S04E03/43022-SAA-J50/43022-SAA-E51</v>
      </c>
      <c r="I117" s="99" t="str">
        <f>VLOOKUP(C117,BREND!A:C,2,FALSE)</f>
        <v>FBK</v>
      </c>
    </row>
    <row r="118" spans="1:9" hidden="1" outlineLevel="2">
      <c r="A118" s="98" t="s">
        <v>5576</v>
      </c>
      <c r="B118" s="98" t="s">
        <v>5576</v>
      </c>
      <c r="C118" s="97" t="s">
        <v>20912</v>
      </c>
      <c r="D118" s="98" t="str">
        <f>VLOOKUP(C118,Baza!A:E,5,FALSE)</f>
        <v>CIVIC '01-03 3ДВ.,5ДВ. ФАРА П/КОРРЕКТОР ПРАВАЯ, ВНУТРИ ХРОМИРОВАННАЯ, ТОНИРОВАННАЯ</v>
      </c>
      <c r="E118" s="99" t="str">
        <f>IF(VLOOKUP(C118,Baza!A:D,2,FALSE)&gt;0,"+","-")</f>
        <v>-</v>
      </c>
      <c r="F118" s="99">
        <f>VLOOKUP(C118,Baza!A:E,3,FALSE)</f>
        <v>0</v>
      </c>
      <c r="G118" s="99">
        <f>VLOOKUP(C118,Baza!A:E,3,FALSE)*курс</f>
        <v>0</v>
      </c>
      <c r="H118" s="99" t="str">
        <f>VLOOKUP(C118,Baza!A:E,4,FALSE)</f>
        <v>33101-S5T-G01</v>
      </c>
      <c r="I118" s="99" t="str">
        <f>VLOOKUP(C118,BREND!A:C,2,FALSE)</f>
        <v>DEPO</v>
      </c>
    </row>
    <row r="119" spans="1:9" hidden="1" outlineLevel="2">
      <c r="A119" s="98" t="s">
        <v>5576</v>
      </c>
      <c r="B119" s="98" t="s">
        <v>5576</v>
      </c>
      <c r="C119" s="24" t="s">
        <v>27932</v>
      </c>
      <c r="D119" s="98" t="str">
        <f>VLOOKUP(C119,Baza!A:E,5,FALSE)</f>
        <v>CIVIC '01-'04 П/ТУМАННАЯ ФАРА, ЛЕВАЯ</v>
      </c>
      <c r="E119" s="99" t="str">
        <f>IF(VLOOKUP(C119,Baza!A:D,2,FALSE)&gt;0,"+","-")</f>
        <v>-</v>
      </c>
      <c r="F119" s="99">
        <f>VLOOKUP(C119,Baza!A:E,3,FALSE)</f>
        <v>0</v>
      </c>
      <c r="G119" s="99">
        <f>VLOOKUP(C119,Baza!A:E,3,FALSE)*курс</f>
        <v>0</v>
      </c>
      <c r="H119" s="99">
        <f>VLOOKUP(C119,Baza!A:E,4,FALSE)</f>
        <v>0</v>
      </c>
      <c r="I119" s="99" t="str">
        <f>VLOOKUP(C119,BREND!A:C,2,FALSE)</f>
        <v>DEPO</v>
      </c>
    </row>
    <row r="120" spans="1:9" hidden="1" outlineLevel="2">
      <c r="A120" s="98" t="s">
        <v>5576</v>
      </c>
      <c r="B120" s="98" t="s">
        <v>5576</v>
      </c>
      <c r="C120" s="24" t="s">
        <v>25944</v>
      </c>
      <c r="D120" s="98" t="str">
        <f>VLOOKUP(C120,Baza!A:E,5,FALSE)</f>
        <v xml:space="preserve">CIVIC '01-'04 П/ТУМАННАЯ ФАРА, ПРАВАЯ </v>
      </c>
      <c r="E120" s="99" t="str">
        <f>IF(VLOOKUP(C120,Baza!A:D,2,FALSE)&gt;0,"+","-")</f>
        <v>-</v>
      </c>
      <c r="F120" s="99">
        <f>VLOOKUP(C120,Baza!A:E,3,FALSE)</f>
        <v>0</v>
      </c>
      <c r="G120" s="99">
        <f>VLOOKUP(C120,Baza!A:E,3,FALSE)*курс</f>
        <v>0</v>
      </c>
      <c r="H120" s="99">
        <f>VLOOKUP(C120,Baza!A:E,4,FALSE)</f>
        <v>0</v>
      </c>
      <c r="I120" s="99" t="str">
        <f>VLOOKUP(C120,BREND!A:C,2,FALSE)</f>
        <v>DEPO</v>
      </c>
    </row>
    <row r="121" spans="1:9" hidden="1" outlineLevel="2">
      <c r="A121" s="98" t="s">
        <v>5576</v>
      </c>
      <c r="B121" s="98" t="s">
        <v>5576</v>
      </c>
      <c r="C121" s="24" t="s">
        <v>27172</v>
      </c>
      <c r="D121" s="98" t="str">
        <f>VLOOKUP(C121,Baza!A:E,5,FALSE)</f>
        <v>CIVIC SEDAN 1.4/1.7L  00-05  РАДИАТОР ОХЛАЖДЕНИЯ ДВИГАТЕЛЯ</v>
      </c>
      <c r="E121" s="99" t="str">
        <f>IF(VLOOKUP(C121,Baza!A:D,2,FALSE)&gt;0,"+","-")</f>
        <v>-</v>
      </c>
      <c r="F121" s="99">
        <f>VLOOKUP(C121,Baza!A:E,3,FALSE)</f>
        <v>46</v>
      </c>
      <c r="G121" s="99">
        <f>VLOOKUP(C121,Baza!A:E,3,FALSE)*курс</f>
        <v>1876.8</v>
      </c>
      <c r="H121" s="99" t="str">
        <f>VLOOKUP(C121,Baza!A:E,4,FALSE)</f>
        <v>19010PLC901</v>
      </c>
      <c r="I121" s="99" t="str">
        <f>VLOOKUP(C121,BREND!A:C,2,FALSE)</f>
        <v>SCHNIEDER</v>
      </c>
    </row>
    <row r="122" spans="1:9" hidden="1" outlineLevel="2">
      <c r="A122" s="98" t="s">
        <v>5576</v>
      </c>
      <c r="B122" s="98" t="s">
        <v>5576</v>
      </c>
      <c r="C122" s="24" t="s">
        <v>27175</v>
      </c>
      <c r="D122" s="98" t="str">
        <f>VLOOKUP(C122,Baza!A:E,5,FALSE)</f>
        <v xml:space="preserve"> CIVIC COUPE 1.6/1.7L  01-05  РАДИАТОР ОХЛАЖДЕНИЯ ДВИГАТЕЛЯ</v>
      </c>
      <c r="E122" s="99" t="str">
        <f>IF(VLOOKUP(C122,Baza!A:D,2,FALSE)&gt;0,"+","-")</f>
        <v>+</v>
      </c>
      <c r="F122" s="99">
        <f>VLOOKUP(C122,Baza!A:E,3,FALSE)</f>
        <v>38</v>
      </c>
      <c r="G122" s="99">
        <f>VLOOKUP(C122,Baza!A:E,3,FALSE)*курс</f>
        <v>1550.3999999999999</v>
      </c>
      <c r="H122" s="99" t="str">
        <f>VLOOKUP(C122,Baza!A:E,4,FALSE)</f>
        <v>19010PMMA01</v>
      </c>
      <c r="I122" s="99" t="str">
        <f>VLOOKUP(C122,BREND!A:C,2,FALSE)</f>
        <v>SCHNIEDER</v>
      </c>
    </row>
    <row r="123" spans="1:9" s="34" customFormat="1" hidden="1" outlineLevel="2">
      <c r="A123" s="29" t="s">
        <v>20487</v>
      </c>
      <c r="B123" s="29" t="s">
        <v>5581</v>
      </c>
      <c r="C123" s="29"/>
      <c r="D123" s="29"/>
      <c r="E123" s="29"/>
      <c r="F123" s="29"/>
      <c r="G123" s="29"/>
      <c r="H123" s="29"/>
      <c r="I123" s="29"/>
    </row>
    <row r="124" spans="1:9" hidden="1" outlineLevel="2">
      <c r="A124" s="98" t="s">
        <v>5581</v>
      </c>
      <c r="B124" s="98" t="s">
        <v>5581</v>
      </c>
      <c r="C124" s="97" t="s">
        <v>5580</v>
      </c>
      <c r="D124" s="98" t="str">
        <f>VLOOKUP(C124,Baza!A:E,5,FALSE)</f>
        <v>CIVIC '04-05 СУППОРТ РАДИАТОРА ( ПЕРЕДНЯЯ ПАНЕЛЬ) (СЕДАН, КУПЕ)</v>
      </c>
      <c r="E124" s="99" t="str">
        <f>IF(VLOOKUP(C124,Baza!A:D,2,FALSE)&gt;0,"+","-")</f>
        <v>-</v>
      </c>
      <c r="F124" s="99">
        <f>VLOOKUP(C124,Baza!A:E,3,FALSE)</f>
        <v>0</v>
      </c>
      <c r="G124" s="99">
        <f>VLOOKUP(C124,Baza!A:E,3,FALSE)*курс</f>
        <v>0</v>
      </c>
      <c r="H124" s="99" t="str">
        <f>VLOOKUP(C124,Baza!A:E,4,FALSE)</f>
        <v>60400S5DA10ZZ</v>
      </c>
      <c r="I124" s="99" t="str">
        <f>VLOOKUP(C124,BREND!A:C,2,FALSE)</f>
        <v>API</v>
      </c>
    </row>
    <row r="125" spans="1:9" hidden="1" outlineLevel="2">
      <c r="A125" s="98" t="s">
        <v>5581</v>
      </c>
      <c r="B125" s="98" t="s">
        <v>5581</v>
      </c>
      <c r="C125" s="97" t="s">
        <v>5582</v>
      </c>
      <c r="D125" s="98" t="str">
        <f>VLOOKUP(C125,Baza!A:E,5,FALSE)</f>
        <v>CIVIC '04-05 СУППОРТ РАДИАТОРА ( ПЕРЕДНЯЯ ПАНЕЛЬ) (ХЭТЧБЭК)</v>
      </c>
      <c r="E125" s="99" t="str">
        <f>IF(VLOOKUP(C125,Baza!A:D,2,FALSE)&gt;0,"+","-")</f>
        <v>-</v>
      </c>
      <c r="F125" s="99">
        <f>VLOOKUP(C125,Baza!A:E,3,FALSE)</f>
        <v>0</v>
      </c>
      <c r="G125" s="99">
        <f>VLOOKUP(C125,Baza!A:E,3,FALSE)*курс</f>
        <v>0</v>
      </c>
      <c r="H125" s="99" t="str">
        <f>VLOOKUP(C125,Baza!A:E,4,FALSE)</f>
        <v>60400S5TG01ZZ</v>
      </c>
      <c r="I125" s="99" t="str">
        <f>VLOOKUP(C125,BREND!A:C,2,FALSE)</f>
        <v>API</v>
      </c>
    </row>
    <row r="126" spans="1:9" hidden="1" outlineLevel="2">
      <c r="A126" s="98" t="s">
        <v>5581</v>
      </c>
      <c r="B126" s="98" t="s">
        <v>5581</v>
      </c>
      <c r="C126" s="24" t="s">
        <v>27916</v>
      </c>
      <c r="D126" s="98" t="str">
        <f>VLOOKUP(C126,Baza!A:E,5,FALSE)</f>
        <v>CIVIC '03 ФАРА ЛЕВАЯ</v>
      </c>
      <c r="E126" s="99" t="str">
        <f>IF(VLOOKUP(C126,Baza!A:D,2,FALSE)&gt;0,"+","-")</f>
        <v>-</v>
      </c>
      <c r="F126" s="99">
        <f>VLOOKUP(C126,Baza!A:E,3,FALSE)</f>
        <v>0</v>
      </c>
      <c r="G126" s="99">
        <f>VLOOKUP(C126,Baza!A:E,3,FALSE)*курс</f>
        <v>0</v>
      </c>
      <c r="H126" s="99" t="str">
        <f>VLOOKUP(C126,Baza!A:E,4,FALSE)</f>
        <v>33151-S5A-G51</v>
      </c>
      <c r="I126" s="99" t="str">
        <f>VLOOKUP(C126,BREND!A:C,2,FALSE)</f>
        <v>DEPO</v>
      </c>
    </row>
    <row r="127" spans="1:9" hidden="1" outlineLevel="2">
      <c r="A127" s="98" t="s">
        <v>5581</v>
      </c>
      <c r="B127" s="98" t="s">
        <v>5581</v>
      </c>
      <c r="C127" s="24" t="s">
        <v>27917</v>
      </c>
      <c r="D127" s="98" t="str">
        <f>VLOOKUP(C127,Baza!A:E,5,FALSE)</f>
        <v>CIVIC '03 ФАРА ПРАВАЯ</v>
      </c>
      <c r="E127" s="99" t="str">
        <f>IF(VLOOKUP(C127,Baza!A:D,2,FALSE)&gt;0,"+","-")</f>
        <v>-</v>
      </c>
      <c r="F127" s="99">
        <f>VLOOKUP(C127,Baza!A:E,3,FALSE)</f>
        <v>0</v>
      </c>
      <c r="G127" s="99">
        <f>VLOOKUP(C127,Baza!A:E,3,FALSE)*курс</f>
        <v>0</v>
      </c>
      <c r="H127" s="99" t="str">
        <f>VLOOKUP(C127,Baza!A:E,4,FALSE)</f>
        <v>33101-S5A-G51</v>
      </c>
      <c r="I127" s="99" t="str">
        <f>VLOOKUP(C127,BREND!A:C,2,FALSE)</f>
        <v>DEPO</v>
      </c>
    </row>
    <row r="128" spans="1:9" s="34" customFormat="1" hidden="1" outlineLevel="2">
      <c r="A128" s="29" t="s">
        <v>20487</v>
      </c>
      <c r="B128" s="29" t="s">
        <v>4970</v>
      </c>
      <c r="C128" s="29"/>
      <c r="D128" s="29"/>
      <c r="E128" s="29"/>
      <c r="F128" s="29"/>
      <c r="G128" s="29"/>
      <c r="H128" s="29"/>
      <c r="I128" s="29"/>
    </row>
    <row r="129" spans="1:9" hidden="1" outlineLevel="2">
      <c r="A129" s="98" t="s">
        <v>4970</v>
      </c>
      <c r="B129" s="98" t="s">
        <v>4970</v>
      </c>
      <c r="C129" s="97" t="s">
        <v>4968</v>
      </c>
      <c r="D129" s="98" t="str">
        <f>VLOOKUP(C129,Baza!A:E,5,FALSE)</f>
        <v>CIVIC 4D '05- БАМПЕР ЗАДНИЙ</v>
      </c>
      <c r="E129" s="99" t="str">
        <f>IF(VLOOKUP(C129,Baza!A:D,2,FALSE)&gt;0,"+","-")</f>
        <v>-</v>
      </c>
      <c r="F129" s="99">
        <f>VLOOKUP(C129,Baza!A:E,3,FALSE)</f>
        <v>80</v>
      </c>
      <c r="G129" s="99">
        <f>VLOOKUP(C129,Baza!A:E,3,FALSE)*курс</f>
        <v>3264</v>
      </c>
      <c r="H129" s="99" t="str">
        <f>VLOOKUP(C129,Baza!A:E,4,FALSE)</f>
        <v>0475-SNA-A00</v>
      </c>
      <c r="I129" s="99" t="str">
        <f>VLOOKUP(C129,BREND!A:C,2,FALSE)</f>
        <v>TONG YANG</v>
      </c>
    </row>
    <row r="130" spans="1:9" hidden="1" outlineLevel="2">
      <c r="A130" s="98" t="s">
        <v>4970</v>
      </c>
      <c r="B130" s="98" t="s">
        <v>4970</v>
      </c>
      <c r="C130" s="97" t="s">
        <v>6345</v>
      </c>
      <c r="D130" s="98" t="str">
        <f>VLOOKUP(C130,Baza!A:E,5,FALSE)</f>
        <v>CIVIC 4D '05- РЕШЕТКА РАДИАТОРА В СБОРЕ ХРОМ ЧЕРНАЯ</v>
      </c>
      <c r="E130" s="99" t="str">
        <f>IF(VLOOKUP(C130,Baza!A:D,2,FALSE)&gt;0,"+","-")</f>
        <v>-</v>
      </c>
      <c r="F130" s="99">
        <f>VLOOKUP(C130,Baza!A:E,3,FALSE)</f>
        <v>0</v>
      </c>
      <c r="G130" s="99">
        <f>VLOOKUP(C130,Baza!A:E,3,FALSE)*курс</f>
        <v>0</v>
      </c>
      <c r="H130" s="99" t="str">
        <f>VLOOKUP(C130,Baza!A:E,4,FALSE)</f>
        <v>71121SNLT01</v>
      </c>
      <c r="I130" s="99" t="str">
        <f>VLOOKUP(C130,BREND!A:C,2,FALSE)</f>
        <v>TONG YANG</v>
      </c>
    </row>
    <row r="131" spans="1:9" hidden="1" outlineLevel="2">
      <c r="A131" s="98" t="s">
        <v>4970</v>
      </c>
      <c r="B131" s="98" t="s">
        <v>4970</v>
      </c>
      <c r="C131" s="97" t="s">
        <v>4973</v>
      </c>
      <c r="D131" s="98" t="str">
        <f>VLOOKUP(C131,Baza!A:E,5,FALSE)</f>
        <v>CIVIC 4D '05- КРЫЛО ПЕРЕДНЕЕ, ЛЕВОЕ</v>
      </c>
      <c r="E131" s="99" t="str">
        <f>IF(VLOOKUP(C131,Baza!A:D,2,FALSE)&gt;0,"+","-")</f>
        <v>-</v>
      </c>
      <c r="F131" s="99">
        <f>VLOOKUP(C131,Baza!A:E,3,FALSE)</f>
        <v>116</v>
      </c>
      <c r="G131" s="99">
        <f>VLOOKUP(C131,Baza!A:E,3,FALSE)*курс</f>
        <v>4732.7999999999993</v>
      </c>
      <c r="H131" s="99" t="str">
        <f>VLOOKUP(C131,Baza!A:E,4,FALSE)</f>
        <v>60261SNBJ00ZZ</v>
      </c>
      <c r="I131" s="99" t="str">
        <f>VLOOKUP(C131,BREND!A:C,2,FALSE)</f>
        <v>TONG YANG</v>
      </c>
    </row>
    <row r="132" spans="1:9" hidden="1" outlineLevel="2">
      <c r="A132" s="98" t="s">
        <v>4970</v>
      </c>
      <c r="B132" s="98" t="s">
        <v>4970</v>
      </c>
      <c r="C132" s="97" t="s">
        <v>4974</v>
      </c>
      <c r="D132" s="98" t="str">
        <f>VLOOKUP(C132,Baza!A:E,5,FALSE)</f>
        <v>CIVIC 4D '05- КРЫЛО ПЕРЕДНЕЕ, ПРАВОЕ</v>
      </c>
      <c r="E132" s="99" t="str">
        <f>IF(VLOOKUP(C132,Baza!A:D,2,FALSE)&gt;0,"+","-")</f>
        <v>-</v>
      </c>
      <c r="F132" s="99">
        <f>VLOOKUP(C132,Baza!A:E,3,FALSE)</f>
        <v>116</v>
      </c>
      <c r="G132" s="99">
        <f>VLOOKUP(C132,Baza!A:E,3,FALSE)*курс</f>
        <v>4732.7999999999993</v>
      </c>
      <c r="H132" s="99" t="str">
        <f>VLOOKUP(C132,Baza!A:E,4,FALSE)</f>
        <v>60211SNBJ00ZZ</v>
      </c>
      <c r="I132" s="99" t="str">
        <f>VLOOKUP(C132,BREND!A:C,2,FALSE)</f>
        <v>TONG YANG</v>
      </c>
    </row>
    <row r="133" spans="1:9" hidden="1" outlineLevel="2">
      <c r="A133" s="98" t="s">
        <v>4970</v>
      </c>
      <c r="B133" s="98" t="s">
        <v>4970</v>
      </c>
      <c r="C133" s="97" t="s">
        <v>21103</v>
      </c>
      <c r="D133" s="98" t="str">
        <f>VLOOKUP(C133,Baza!A:E,5,FALSE)</f>
        <v>CIVIC 4ДВ. '05- ФАРА П/КОРРЕКТОР ЛЕВАЯ</v>
      </c>
      <c r="E133" s="99" t="str">
        <f>IF(VLOOKUP(C133,Baza!A:D,2,FALSE)&gt;0,"+","-")</f>
        <v>+</v>
      </c>
      <c r="F133" s="99">
        <f>VLOOKUP(C133,Baza!A:E,3,FALSE)</f>
        <v>69</v>
      </c>
      <c r="G133" s="99">
        <f>VLOOKUP(C133,Baza!A:E,3,FALSE)*курс</f>
        <v>2815.2</v>
      </c>
      <c r="H133" s="99" t="str">
        <f>VLOOKUP(C133,Baza!A:E,4,FALSE)</f>
        <v>33151SNBG03</v>
      </c>
      <c r="I133" s="99" t="str">
        <f>VLOOKUP(C133,BREND!A:C,2,FALSE)</f>
        <v>DEPO</v>
      </c>
    </row>
    <row r="134" spans="1:9" hidden="1" outlineLevel="2">
      <c r="A134" s="98" t="s">
        <v>4970</v>
      </c>
      <c r="B134" s="98" t="s">
        <v>4970</v>
      </c>
      <c r="C134" s="97" t="s">
        <v>21104</v>
      </c>
      <c r="D134" s="98" t="str">
        <f>VLOOKUP(C134,Baza!A:E,5,FALSE)</f>
        <v>CIVIC 4ДВ. '05- ФАРА П/КОРРЕКТОР ПРАВАЯ</v>
      </c>
      <c r="E134" s="99" t="str">
        <f>IF(VLOOKUP(C134,Baza!A:D,2,FALSE)&gt;0,"+","-")</f>
        <v>+</v>
      </c>
      <c r="F134" s="99">
        <f>VLOOKUP(C134,Baza!A:E,3,FALSE)</f>
        <v>69</v>
      </c>
      <c r="G134" s="99">
        <f>VLOOKUP(C134,Baza!A:E,3,FALSE)*курс</f>
        <v>2815.2</v>
      </c>
      <c r="H134" s="99" t="str">
        <f>VLOOKUP(C134,Baza!A:E,4,FALSE)</f>
        <v>33101SNBG03</v>
      </c>
      <c r="I134" s="99" t="str">
        <f>VLOOKUP(C134,BREND!A:C,2,FALSE)</f>
        <v>DEPO</v>
      </c>
    </row>
    <row r="135" spans="1:9" hidden="1" outlineLevel="2">
      <c r="A135" s="98" t="s">
        <v>4970</v>
      </c>
      <c r="B135" s="98" t="s">
        <v>4970</v>
      </c>
      <c r="C135" s="97" t="s">
        <v>22641</v>
      </c>
      <c r="D135" s="98" t="str">
        <f>VLOOKUP(C135,Baza!A:E,5,FALSE)</f>
        <v>CIVIC '05 ФОНАРЬ ЛЕВЫЙ</v>
      </c>
      <c r="E135" s="99" t="str">
        <f>IF(VLOOKUP(C135,Baza!A:D,2,FALSE)&gt;0,"+","-")</f>
        <v>+</v>
      </c>
      <c r="F135" s="99">
        <f>VLOOKUP(C135,Baza!A:E,3,FALSE)</f>
        <v>33.770000000000003</v>
      </c>
      <c r="G135" s="99">
        <f>VLOOKUP(C135,Baza!A:E,3,FALSE)*курс</f>
        <v>1377.816</v>
      </c>
      <c r="H135" s="99" t="str">
        <f>VLOOKUP(C135,Baza!A:E,4,FALSE)</f>
        <v>33501-SNB-003</v>
      </c>
      <c r="I135" s="99" t="str">
        <f>VLOOKUP(C135,BREND!A:C,2,FALSE)</f>
        <v>DEPO</v>
      </c>
    </row>
    <row r="136" spans="1:9" hidden="1" outlineLevel="2">
      <c r="A136" s="98" t="s">
        <v>4970</v>
      </c>
      <c r="B136" s="98" t="s">
        <v>4970</v>
      </c>
      <c r="C136" s="97" t="s">
        <v>22642</v>
      </c>
      <c r="D136" s="98" t="str">
        <f>VLOOKUP(C136,Baza!A:E,5,FALSE)</f>
        <v>CIVIC 05 ФОНАРЬ ПРАВЫЙ</v>
      </c>
      <c r="E136" s="99" t="str">
        <f>IF(VLOOKUP(C136,Baza!A:D,2,FALSE)&gt;0,"+","-")</f>
        <v>+</v>
      </c>
      <c r="F136" s="99">
        <f>VLOOKUP(C136,Baza!A:E,3,FALSE)</f>
        <v>33.770000000000003</v>
      </c>
      <c r="G136" s="99">
        <f>VLOOKUP(C136,Baza!A:E,3,FALSE)*курс</f>
        <v>1377.816</v>
      </c>
      <c r="H136" s="99" t="str">
        <f>VLOOKUP(C136,Baza!A:E,4,FALSE)</f>
        <v>33551-SNB-003</v>
      </c>
      <c r="I136" s="99" t="str">
        <f>VLOOKUP(C136,BREND!A:C,2,FALSE)</f>
        <v>DEPO</v>
      </c>
    </row>
    <row r="137" spans="1:9" hidden="1" outlineLevel="2">
      <c r="A137" s="98" t="s">
        <v>4970</v>
      </c>
      <c r="B137" s="98" t="s">
        <v>4970</v>
      </c>
      <c r="C137" s="87" t="s">
        <v>19606</v>
      </c>
      <c r="D137" s="98" t="str">
        <f>VLOOKUP(C137,Baza!A:E,5,FALSE)</f>
        <v>CRV '05-06 ФАРА П/ТУМАННАЯ-2ШТ.+ КОМПЛЕКТ ДЛЯ УСТАНОВКИ С ЛАМПАМИ</v>
      </c>
      <c r="E137" s="99" t="str">
        <f>IF(VLOOKUP(C137,Baza!A:D,2,FALSE)&gt;0,"+","-")</f>
        <v>+</v>
      </c>
      <c r="F137" s="99">
        <f>VLOOKUP(C137,Baza!A:E,3,FALSE)</f>
        <v>38</v>
      </c>
      <c r="G137" s="99">
        <f>VLOOKUP(C137,Baza!A:E,3,FALSE)*курс</f>
        <v>1550.3999999999999</v>
      </c>
      <c r="H137" s="99" t="str">
        <f>VLOOKUP(C137,Baza!A:E,4,FALSE)</f>
        <v>33951S9AJ01</v>
      </c>
      <c r="I137" s="99" t="str">
        <f>VLOOKUP(C137,BREND!A:C,2,FALSE)</f>
        <v>WINJET</v>
      </c>
    </row>
    <row r="138" spans="1:9" hidden="1" outlineLevel="2">
      <c r="A138" s="98" t="s">
        <v>4970</v>
      </c>
      <c r="B138" s="98" t="s">
        <v>4970</v>
      </c>
      <c r="C138" s="97" t="s">
        <v>19889</v>
      </c>
      <c r="D138" s="98" t="str">
        <f>VLOOKUP(C138,Baza!A:E,5,FALSE)</f>
        <v>CIVIC 4ДВ. '05- ФАРА КОМП. СВЕТАДИОД ЧЕРНЫ</v>
      </c>
      <c r="E138" s="99" t="str">
        <f>IF(VLOOKUP(C138,Baza!A:D,2,FALSE)&gt;0,"+","-")</f>
        <v>+</v>
      </c>
      <c r="F138" s="99">
        <f>VLOOKUP(C138,Baza!A:E,3,FALSE)</f>
        <v>189</v>
      </c>
      <c r="G138" s="99">
        <f>VLOOKUP(C138,Baza!A:E,3,FALSE)*курс</f>
        <v>7711.2</v>
      </c>
      <c r="H138" s="99">
        <f>VLOOKUP(C138,Baza!A:E,4,FALSE)</f>
        <v>0</v>
      </c>
      <c r="I138" s="99" t="str">
        <f>VLOOKUP(C138,BREND!A:C,2,FALSE)</f>
        <v>DEPO</v>
      </c>
    </row>
    <row r="139" spans="1:9" hidden="1" outlineLevel="2">
      <c r="A139" s="98" t="s">
        <v>4970</v>
      </c>
      <c r="B139" s="98" t="s">
        <v>4970</v>
      </c>
      <c r="C139" s="24" t="s">
        <v>27179</v>
      </c>
      <c r="D139" s="98" t="str">
        <f>VLOOKUP(C139,Baza!A:E,5,FALSE)</f>
        <v>CIVIC  '06 -'11 ХЭТЧБЕК РАДИАТОР ОХЛАЖДЕНИЯ ДВИГАТЕЛЯ</v>
      </c>
      <c r="E139" s="99" t="str">
        <f>IF(VLOOKUP(C139,Baza!A:D,2,FALSE)&gt;0,"+","-")</f>
        <v>-</v>
      </c>
      <c r="F139" s="99">
        <f>VLOOKUP(C139,Baza!A:E,3,FALSE)</f>
        <v>48</v>
      </c>
      <c r="G139" s="99">
        <f>VLOOKUP(C139,Baza!A:E,3,FALSE)*курс</f>
        <v>1958.3999999999999</v>
      </c>
      <c r="H139" s="99" t="str">
        <f>VLOOKUP(C139,Baza!A:E,4,FALSE)</f>
        <v>19010RSAG01</v>
      </c>
      <c r="I139" s="99" t="str">
        <f>VLOOKUP(C139,BREND!A:C,2,FALSE)</f>
        <v>SCHNIEDER</v>
      </c>
    </row>
    <row r="140" spans="1:9" hidden="1" outlineLevel="2">
      <c r="A140" s="98" t="s">
        <v>4970</v>
      </c>
      <c r="B140" s="98" t="s">
        <v>4970</v>
      </c>
      <c r="C140" s="24" t="s">
        <v>27033</v>
      </c>
      <c r="D140" s="98" t="str">
        <f>VLOOKUP(C140,Baza!A:E,5,FALSE)</f>
        <v>CIVIC '06-'08  РАДИАТОР ОХЛАЖДЕНИЯ ДВИГАТЕЛЯ</v>
      </c>
      <c r="E140" s="99" t="str">
        <f>IF(VLOOKUP(C140,Baza!A:D,2,FALSE)&gt;0,"+","-")</f>
        <v>-</v>
      </c>
      <c r="F140" s="99">
        <f>VLOOKUP(C140,Baza!A:E,3,FALSE)</f>
        <v>52</v>
      </c>
      <c r="G140" s="99">
        <f>VLOOKUP(C140,Baza!A:E,3,FALSE)*курс</f>
        <v>2121.6</v>
      </c>
      <c r="H140" s="99" t="str">
        <f>VLOOKUP(C140,Baza!A:E,4,FALSE)</f>
        <v>19010RRH901</v>
      </c>
      <c r="I140" s="99" t="str">
        <f>VLOOKUP(C140,BREND!A:C,2,FALSE)</f>
        <v>SCHNIEDER</v>
      </c>
    </row>
    <row r="141" spans="1:9" s="34" customFormat="1" hidden="1" outlineLevel="2">
      <c r="A141" s="29" t="s">
        <v>20487</v>
      </c>
      <c r="B141" s="29" t="s">
        <v>4878</v>
      </c>
      <c r="C141" s="29"/>
      <c r="D141" s="29"/>
      <c r="E141" s="29"/>
      <c r="F141" s="29"/>
      <c r="G141" s="29"/>
      <c r="H141" s="29"/>
      <c r="I141" s="29"/>
    </row>
    <row r="142" spans="1:9" hidden="1" outlineLevel="2">
      <c r="A142" s="98" t="s">
        <v>4878</v>
      </c>
      <c r="B142" s="98" t="s">
        <v>4878</v>
      </c>
      <c r="C142" s="97" t="s">
        <v>5142</v>
      </c>
      <c r="D142" s="98" t="str">
        <f>VLOOKUP(C142,Baza!A:E,5,FALSE)</f>
        <v>CIVIC '06-08  БАМПЕР  1,8.</v>
      </c>
      <c r="E142" s="99" t="str">
        <f>IF(VLOOKUP(C142,Baza!A:D,2,FALSE)&gt;0,"+","-")</f>
        <v>-</v>
      </c>
      <c r="F142" s="99">
        <f>VLOOKUP(C142,Baza!A:E,3,FALSE)</f>
        <v>72</v>
      </c>
      <c r="G142" s="99">
        <f>VLOOKUP(C142,Baza!A:E,3,FALSE)*курс</f>
        <v>2937.6</v>
      </c>
      <c r="H142" s="99" t="str">
        <f>VLOOKUP(C142,Baza!A:E,4,FALSE)</f>
        <v>71101-SMG-E00ZA</v>
      </c>
      <c r="I142" s="99" t="str">
        <f>VLOOKUP(C142,BREND!A:C,2,FALSE)</f>
        <v>API</v>
      </c>
    </row>
    <row r="143" spans="1:9" hidden="1" outlineLevel="2">
      <c r="A143" s="98" t="s">
        <v>4878</v>
      </c>
      <c r="B143" s="98" t="s">
        <v>4878</v>
      </c>
      <c r="C143" s="97" t="s">
        <v>5143</v>
      </c>
      <c r="D143" s="98" t="str">
        <f>VLOOKUP(C143,Baza!A:E,5,FALSE)</f>
        <v>CIVIC '06- БАМПЕР С ОТВЕРСТИЯМИ П/ОМЫВАТЕЛИ  (ХЭТЧБЕК)</v>
      </c>
      <c r="E143" s="99" t="str">
        <f>IF(VLOOKUP(C143,Baza!A:D,2,FALSE)&gt;0,"+","-")</f>
        <v>-</v>
      </c>
      <c r="F143" s="99">
        <f>VLOOKUP(C143,Baza!A:E,3,FALSE)</f>
        <v>76</v>
      </c>
      <c r="G143" s="99">
        <f>VLOOKUP(C143,Baza!A:E,3,FALSE)*курс</f>
        <v>3100.7999999999997</v>
      </c>
      <c r="H143" s="99" t="str">
        <f>VLOOKUP(C143,Baza!A:E,4,FALSE)</f>
        <v>71101-SMG-E10ZG</v>
      </c>
      <c r="I143" s="99" t="str">
        <f>VLOOKUP(C143,BREND!A:C,2,FALSE)</f>
        <v>API</v>
      </c>
    </row>
    <row r="144" spans="1:9" hidden="1" outlineLevel="2">
      <c r="A144" s="98" t="s">
        <v>4878</v>
      </c>
      <c r="B144" s="98" t="s">
        <v>4878</v>
      </c>
      <c r="C144" s="97" t="s">
        <v>5144</v>
      </c>
      <c r="D144" s="98" t="str">
        <f>VLOOKUP(C144,Baza!A:E,5,FALSE)</f>
        <v>CIVIC  '06- БАМПЕР  (СЕДАН)</v>
      </c>
      <c r="E144" s="99" t="str">
        <f>IF(VLOOKUP(C144,Baza!A:D,2,FALSE)&gt;0,"+","-")</f>
        <v>-</v>
      </c>
      <c r="F144" s="99">
        <f>VLOOKUP(C144,Baza!A:E,3,FALSE)</f>
        <v>35</v>
      </c>
      <c r="G144" s="99">
        <f>VLOOKUP(C144,Baza!A:E,3,FALSE)*курс</f>
        <v>1428</v>
      </c>
      <c r="H144" s="99" t="str">
        <f>VLOOKUP(C144,Baza!A:E,4,FALSE)</f>
        <v>04711-SNA-A90ZZ</v>
      </c>
      <c r="I144" s="99" t="str">
        <f>VLOOKUP(C144,BREND!A:C,2,FALSE)</f>
        <v>API</v>
      </c>
    </row>
    <row r="145" spans="1:9" hidden="1" outlineLevel="2">
      <c r="A145" s="98" t="s">
        <v>4878</v>
      </c>
      <c r="B145" s="98" t="s">
        <v>4878</v>
      </c>
      <c r="C145" s="97" t="s">
        <v>5145</v>
      </c>
      <c r="D145" s="98" t="str">
        <f>VLOOKUP(C145,Baza!A:E,5,FALSE)</f>
        <v>CIVIC '06- УСИЛИТЕЛЬ БАМПЕРА  (ХЭТЧБЕК)</v>
      </c>
      <c r="E145" s="99" t="str">
        <f>IF(VLOOKUP(C145,Baza!A:D,2,FALSE)&gt;0,"+","-")</f>
        <v>+</v>
      </c>
      <c r="F145" s="99">
        <f>VLOOKUP(C145,Baza!A:E,3,FALSE)</f>
        <v>79</v>
      </c>
      <c r="G145" s="99">
        <f>VLOOKUP(C145,Baza!A:E,3,FALSE)*курс</f>
        <v>3223.2</v>
      </c>
      <c r="H145" s="99" t="str">
        <f>VLOOKUP(C145,Baza!A:E,4,FALSE)</f>
        <v>71130-SMG-E00ZZ</v>
      </c>
      <c r="I145" s="99" t="str">
        <f>VLOOKUP(C145,BREND!A:C,2,FALSE)</f>
        <v>API</v>
      </c>
    </row>
    <row r="146" spans="1:9" hidden="1" outlineLevel="2">
      <c r="A146" s="98" t="s">
        <v>4878</v>
      </c>
      <c r="B146" s="98" t="s">
        <v>4878</v>
      </c>
      <c r="C146" s="97" t="s">
        <v>5146</v>
      </c>
      <c r="D146" s="98" t="str">
        <f>VLOOKUP(C146,Baza!A:E,5,FALSE)</f>
        <v>CIVIC '06-  УСИЛИТЕЛЬ БАМПЕРА, ЛЕВАЯ ЧАСТЬ (СЕДАН)</v>
      </c>
      <c r="E146" s="99" t="str">
        <f>IF(VLOOKUP(C146,Baza!A:D,2,FALSE)&gt;0,"+","-")</f>
        <v>-</v>
      </c>
      <c r="F146" s="99">
        <f>VLOOKUP(C146,Baza!A:E,3,FALSE)</f>
        <v>5</v>
      </c>
      <c r="G146" s="99">
        <f>VLOOKUP(C146,Baza!A:E,3,FALSE)*курс</f>
        <v>204</v>
      </c>
      <c r="H146" s="99" t="str">
        <f>VLOOKUP(C146,Baza!A:E,4,FALSE)</f>
        <v>71190-SNA-A00</v>
      </c>
      <c r="I146" s="99" t="str">
        <f>VLOOKUP(C146,BREND!A:C,2,FALSE)</f>
        <v>API</v>
      </c>
    </row>
    <row r="147" spans="1:9" hidden="1" outlineLevel="2">
      <c r="A147" s="98" t="s">
        <v>4878</v>
      </c>
      <c r="B147" s="98" t="s">
        <v>4878</v>
      </c>
      <c r="C147" s="97" t="s">
        <v>5147</v>
      </c>
      <c r="D147" s="98" t="str">
        <f>VLOOKUP(C147,Baza!A:E,5,FALSE)</f>
        <v>CIVIC '06- УСИЛИТЕЛЬ БАМПЕРА, ПРАВАЯ ЧАСТЬ (СЕДАН)</v>
      </c>
      <c r="E147" s="99" t="str">
        <f>IF(VLOOKUP(C147,Baza!A:D,2,FALSE)&gt;0,"+","-")</f>
        <v>-</v>
      </c>
      <c r="F147" s="99">
        <f>VLOOKUP(C147,Baza!A:E,3,FALSE)</f>
        <v>5</v>
      </c>
      <c r="G147" s="99">
        <f>VLOOKUP(C147,Baza!A:E,3,FALSE)*курс</f>
        <v>204</v>
      </c>
      <c r="H147" s="99" t="str">
        <f>VLOOKUP(C147,Baza!A:E,4,FALSE)</f>
        <v>71140-SNA-A00</v>
      </c>
      <c r="I147" s="99" t="str">
        <f>VLOOKUP(C147,BREND!A:C,2,FALSE)</f>
        <v>API</v>
      </c>
    </row>
    <row r="148" spans="1:9" hidden="1" outlineLevel="2">
      <c r="A148" s="98" t="s">
        <v>4878</v>
      </c>
      <c r="B148" s="98" t="s">
        <v>4878</v>
      </c>
      <c r="C148" s="97" t="s">
        <v>5148</v>
      </c>
      <c r="D148" s="98" t="str">
        <f>VLOOKUP(C148,Baza!A:E,5,FALSE)</f>
        <v>CIVIC '06- ПАНЕЛЬ В СБОРЕ</v>
      </c>
      <c r="E148" s="99" t="str">
        <f>IF(VLOOKUP(C148,Baza!A:D,2,FALSE)&gt;0,"+","-")</f>
        <v>+</v>
      </c>
      <c r="F148" s="99">
        <f>VLOOKUP(C148,Baza!A:E,3,FALSE)</f>
        <v>60</v>
      </c>
      <c r="G148" s="99">
        <f>VLOOKUP(C148,Baza!A:E,3,FALSE)*курс</f>
        <v>2448</v>
      </c>
      <c r="H148" s="99" t="str">
        <f>VLOOKUP(C148,Baza!A:E,4,FALSE)</f>
        <v>60400-SNB-Y00ZZ</v>
      </c>
      <c r="I148" s="99" t="str">
        <f>VLOOKUP(C148,BREND!A:C,2,FALSE)</f>
        <v>API</v>
      </c>
    </row>
    <row r="149" spans="1:9" hidden="1" outlineLevel="2">
      <c r="A149" s="98" t="s">
        <v>4878</v>
      </c>
      <c r="B149" s="98" t="s">
        <v>4878</v>
      </c>
      <c r="C149" s="97" t="s">
        <v>5593</v>
      </c>
      <c r="D149" s="98" t="str">
        <f>VLOOKUP(C149,Baza!A:E,5,FALSE)</f>
        <v xml:space="preserve">CIVIC '06- ПАНЕЛЬ В СБОРЕ (ХЭТЧБЕК) </v>
      </c>
      <c r="E149" s="99" t="str">
        <f>IF(VLOOKUP(C149,Baza!A:D,2,FALSE)&gt;0,"+","-")</f>
        <v>-</v>
      </c>
      <c r="F149" s="99">
        <f>VLOOKUP(C149,Baza!A:E,3,FALSE)</f>
        <v>130</v>
      </c>
      <c r="G149" s="99">
        <f>VLOOKUP(C149,Baza!A:E,3,FALSE)*курс</f>
        <v>5304</v>
      </c>
      <c r="H149" s="99" t="str">
        <f>VLOOKUP(C149,Baza!A:E,4,FALSE)</f>
        <v>60400-SMG-E51ZZ</v>
      </c>
      <c r="I149" s="99" t="str">
        <f>VLOOKUP(C149,BREND!A:C,2,FALSE)</f>
        <v>API</v>
      </c>
    </row>
    <row r="150" spans="1:9" hidden="1" outlineLevel="2">
      <c r="A150" s="98" t="s">
        <v>4878</v>
      </c>
      <c r="B150" s="98" t="s">
        <v>4878</v>
      </c>
      <c r="C150" s="97" t="s">
        <v>15064</v>
      </c>
      <c r="D150" s="98" t="str">
        <f>VLOOKUP(C150,Baza!A:E,5,FALSE)</f>
        <v>CIVIC '06- КАПОТ (СЕДАН) USA</v>
      </c>
      <c r="E150" s="99" t="str">
        <f>IF(VLOOKUP(C150,Baza!A:D,2,FALSE)&gt;0,"+","-")</f>
        <v>-</v>
      </c>
      <c r="F150" s="99">
        <f>VLOOKUP(C150,Baza!A:E,3,FALSE)</f>
        <v>75</v>
      </c>
      <c r="G150" s="99">
        <f>VLOOKUP(C150,Baza!A:E,3,FALSE)*курс</f>
        <v>3060</v>
      </c>
      <c r="H150" s="99" t="str">
        <f>VLOOKUP(C150,Baza!A:E,4,FALSE)</f>
        <v>60100-SNA-A90ZZ</v>
      </c>
      <c r="I150" s="99" t="str">
        <f>VLOOKUP(C150,BREND!A:C,2,FALSE)</f>
        <v>API</v>
      </c>
    </row>
    <row r="151" spans="1:9" hidden="1" outlineLevel="2">
      <c r="A151" s="98" t="s">
        <v>4878</v>
      </c>
      <c r="B151" s="98" t="s">
        <v>4878</v>
      </c>
      <c r="C151" s="97" t="s">
        <v>15065</v>
      </c>
      <c r="D151" s="98" t="str">
        <f>VLOOKUP(C151,Baza!A:E,5,FALSE)</f>
        <v>CIVIC '06- КАПОТ  (ХЭТЧБЕК)</v>
      </c>
      <c r="E151" s="99" t="str">
        <f>IF(VLOOKUP(C151,Baza!A:D,2,FALSE)&gt;0,"+","-")</f>
        <v>+</v>
      </c>
      <c r="F151" s="99">
        <f>VLOOKUP(C151,Baza!A:E,3,FALSE)</f>
        <v>119</v>
      </c>
      <c r="G151" s="99">
        <f>VLOOKUP(C151,Baza!A:E,3,FALSE)*курс</f>
        <v>4855.2</v>
      </c>
      <c r="H151" s="99" t="str">
        <f>VLOOKUP(C151,Baza!A:E,4,FALSE)</f>
        <v>60100-SMG-E00ZZ</v>
      </c>
      <c r="I151" s="99" t="str">
        <f>VLOOKUP(C151,BREND!A:C,2,FALSE)</f>
        <v>API</v>
      </c>
    </row>
    <row r="152" spans="1:9" hidden="1" outlineLevel="2">
      <c r="A152" s="98" t="s">
        <v>4878</v>
      </c>
      <c r="B152" s="98" t="s">
        <v>4878</v>
      </c>
      <c r="C152" s="97" t="s">
        <v>20902</v>
      </c>
      <c r="D152" s="98" t="str">
        <f>VLOOKUP(C152,Baza!A:E,5,FALSE)</f>
        <v>CIVIC '06- КАПОТ (СЕДАН) EUR</v>
      </c>
      <c r="E152" s="99" t="str">
        <f>IF(VLOOKUP(C152,Baza!A:D,2,FALSE)&gt;0,"+","-")</f>
        <v>-</v>
      </c>
      <c r="F152" s="99">
        <f>VLOOKUP(C152,Baza!A:E,3,FALSE)</f>
        <v>76</v>
      </c>
      <c r="G152" s="99">
        <f>VLOOKUP(C152,Baza!A:E,3,FALSE)*курс</f>
        <v>3100.7999999999997</v>
      </c>
      <c r="H152" s="99" t="str">
        <f>VLOOKUP(C152,Baza!A:E,4,FALSE)</f>
        <v>60100SNLQ00ZZ</v>
      </c>
      <c r="I152" s="99" t="str">
        <f>VLOOKUP(C152,BREND!A:C,2,FALSE)</f>
        <v>API</v>
      </c>
    </row>
    <row r="153" spans="1:9" hidden="1" outlineLevel="2">
      <c r="A153" s="98" t="s">
        <v>4878</v>
      </c>
      <c r="B153" s="98" t="s">
        <v>4878</v>
      </c>
      <c r="C153" s="97" t="s">
        <v>5594</v>
      </c>
      <c r="D153" s="98" t="str">
        <f>VLOOKUP(C153,Baza!A:E,5,FALSE)</f>
        <v xml:space="preserve">CIVIC '06- КРЫЛО ЛЕВОЕ USA , C ОТВЕРСТИЕМ П/ПОВТОРИТЕЛЬ ПОВОРОТА   </v>
      </c>
      <c r="E153" s="99" t="str">
        <f>IF(VLOOKUP(C153,Baza!A:D,2,FALSE)&gt;0,"+","-")</f>
        <v>-</v>
      </c>
      <c r="F153" s="99">
        <f>VLOOKUP(C153,Baza!A:E,3,FALSE)</f>
        <v>27</v>
      </c>
      <c r="G153" s="99">
        <f>VLOOKUP(C153,Baza!A:E,3,FALSE)*курс</f>
        <v>1101.5999999999999</v>
      </c>
      <c r="H153" s="99" t="str">
        <f>VLOOKUP(C153,Baza!A:E,4,FALSE)</f>
        <v>60261-SNA-A90ZZ</v>
      </c>
      <c r="I153" s="99" t="str">
        <f>VLOOKUP(C153,BREND!A:C,2,FALSE)</f>
        <v>API</v>
      </c>
    </row>
    <row r="154" spans="1:9" hidden="1" outlineLevel="2">
      <c r="A154" s="98" t="s">
        <v>4878</v>
      </c>
      <c r="B154" s="98" t="s">
        <v>4878</v>
      </c>
      <c r="C154" s="97" t="s">
        <v>5595</v>
      </c>
      <c r="D154" s="98" t="str">
        <f>VLOOKUP(C154,Baza!A:E,5,FALSE)</f>
        <v>CIVIC '06- КРЫЛО ПРАВОЕ USA , П/ПОВТОРИТЕЛЬ ПОВОРОТА</v>
      </c>
      <c r="E154" s="99" t="str">
        <f>IF(VLOOKUP(C154,Baza!A:D,2,FALSE)&gt;0,"+","-")</f>
        <v>+</v>
      </c>
      <c r="F154" s="99">
        <f>VLOOKUP(C154,Baza!A:E,3,FALSE)</f>
        <v>27</v>
      </c>
      <c r="G154" s="99">
        <f>VLOOKUP(C154,Baza!A:E,3,FALSE)*курс</f>
        <v>1101.5999999999999</v>
      </c>
      <c r="H154" s="99" t="str">
        <f>VLOOKUP(C154,Baza!A:E,4,FALSE)</f>
        <v>60211-SNA-A90ZZ</v>
      </c>
      <c r="I154" s="99" t="str">
        <f>VLOOKUP(C154,BREND!A:C,2,FALSE)</f>
        <v>API</v>
      </c>
    </row>
    <row r="155" spans="1:9" hidden="1" outlineLevel="2">
      <c r="A155" s="98" t="s">
        <v>4878</v>
      </c>
      <c r="B155" s="98" t="s">
        <v>4878</v>
      </c>
      <c r="C155" s="97" t="s">
        <v>5596</v>
      </c>
      <c r="D155" s="98" t="str">
        <f>VLOOKUP(C155,Baza!A:E,5,FALSE)</f>
        <v>CIVIC '06- КРЫЛО ЛЕВОЕ (ХЭТЧБЕК)</v>
      </c>
      <c r="E155" s="99" t="str">
        <f>IF(VLOOKUP(C155,Baza!A:D,2,FALSE)&gt;0,"+","-")</f>
        <v>-</v>
      </c>
      <c r="F155" s="99">
        <f>VLOOKUP(C155,Baza!A:E,3,FALSE)</f>
        <v>39</v>
      </c>
      <c r="G155" s="99">
        <f>VLOOKUP(C155,Baza!A:E,3,FALSE)*курс</f>
        <v>1591.1999999999998</v>
      </c>
      <c r="H155" s="99" t="str">
        <f>VLOOKUP(C155,Baza!A:E,4,FALSE)</f>
        <v>60260-SMG-E00ZZ</v>
      </c>
      <c r="I155" s="99" t="str">
        <f>VLOOKUP(C155,BREND!A:C,2,FALSE)</f>
        <v>API</v>
      </c>
    </row>
    <row r="156" spans="1:9" hidden="1" outlineLevel="2">
      <c r="A156" s="98" t="s">
        <v>4878</v>
      </c>
      <c r="B156" s="98" t="s">
        <v>4878</v>
      </c>
      <c r="C156" s="97" t="s">
        <v>5597</v>
      </c>
      <c r="D156" s="98" t="str">
        <f>VLOOKUP(C156,Baza!A:E,5,FALSE)</f>
        <v>CIVIC '06- КРЫЛО ПРАВОЕ (ХЭТЧБЕК)</v>
      </c>
      <c r="E156" s="99" t="str">
        <f>IF(VLOOKUP(C156,Baza!A:D,2,FALSE)&gt;0,"+","-")</f>
        <v>+</v>
      </c>
      <c r="F156" s="99">
        <f>VLOOKUP(C156,Baza!A:E,3,FALSE)</f>
        <v>39</v>
      </c>
      <c r="G156" s="99">
        <f>VLOOKUP(C156,Baza!A:E,3,FALSE)*курс</f>
        <v>1591.1999999999998</v>
      </c>
      <c r="H156" s="99" t="str">
        <f>VLOOKUP(C156,Baza!A:E,4,FALSE)</f>
        <v>60210-SMG-E00ZZ</v>
      </c>
      <c r="I156" s="99" t="str">
        <f>VLOOKUP(C156,BREND!A:C,2,FALSE)</f>
        <v>API</v>
      </c>
    </row>
    <row r="157" spans="1:9" hidden="1" outlineLevel="2">
      <c r="A157" s="98" t="s">
        <v>4878</v>
      </c>
      <c r="B157" s="98" t="s">
        <v>4878</v>
      </c>
      <c r="C157" s="97" t="s">
        <v>15066</v>
      </c>
      <c r="D157" s="98" t="str">
        <f>VLOOKUP(C157,Baza!A:E,5,FALSE)</f>
        <v>CIVIC '06- ПОДКРЫЛОК ЛЕВЫЙ (СЕДАН)</v>
      </c>
      <c r="E157" s="99" t="str">
        <f>IF(VLOOKUP(C157,Baza!A:D,2,FALSE)&gt;0,"+","-")</f>
        <v>-</v>
      </c>
      <c r="F157" s="99">
        <f>VLOOKUP(C157,Baza!A:E,3,FALSE)</f>
        <v>10</v>
      </c>
      <c r="G157" s="99">
        <f>VLOOKUP(C157,Baza!A:E,3,FALSE)*курс</f>
        <v>408</v>
      </c>
      <c r="H157" s="99" t="str">
        <f>VLOOKUP(C157,Baza!A:E,4,FALSE)</f>
        <v>74151-SNA-A00</v>
      </c>
      <c r="I157" s="99" t="str">
        <f>VLOOKUP(C157,BREND!A:C,2,FALSE)</f>
        <v>API</v>
      </c>
    </row>
    <row r="158" spans="1:9" hidden="1" outlineLevel="2">
      <c r="A158" s="98" t="s">
        <v>4878</v>
      </c>
      <c r="B158" s="98" t="s">
        <v>4878</v>
      </c>
      <c r="C158" s="97" t="s">
        <v>5598</v>
      </c>
      <c r="D158" s="98" t="str">
        <f>VLOOKUP(C158,Baza!A:E,5,FALSE)</f>
        <v>CIVIC '06- ПОДКРЫЛОК ПРАВЫЙ (СЕДАН)</v>
      </c>
      <c r="E158" s="99" t="str">
        <f>IF(VLOOKUP(C158,Baza!A:D,2,FALSE)&gt;0,"+","-")</f>
        <v>-</v>
      </c>
      <c r="F158" s="99">
        <f>VLOOKUP(C158,Baza!A:E,3,FALSE)</f>
        <v>10</v>
      </c>
      <c r="G158" s="99">
        <f>VLOOKUP(C158,Baza!A:E,3,FALSE)*курс</f>
        <v>408</v>
      </c>
      <c r="H158" s="99" t="str">
        <f>VLOOKUP(C158,Baza!A:E,4,FALSE)</f>
        <v>74101-SNA-A00</v>
      </c>
      <c r="I158" s="99" t="str">
        <f>VLOOKUP(C158,BREND!A:C,2,FALSE)</f>
        <v>API</v>
      </c>
    </row>
    <row r="159" spans="1:9" hidden="1" outlineLevel="2">
      <c r="A159" s="98" t="s">
        <v>4878</v>
      </c>
      <c r="B159" s="98" t="s">
        <v>4878</v>
      </c>
      <c r="C159" s="97" t="s">
        <v>5599</v>
      </c>
      <c r="D159" s="98" t="str">
        <f>VLOOKUP(C159,Baza!A:E,5,FALSE)</f>
        <v xml:space="preserve">CIVIC '06- ПОДКРЫЛОК ЛЕВЫЙ (ХЭТЧБЕК) </v>
      </c>
      <c r="E159" s="99" t="str">
        <f>IF(VLOOKUP(C159,Baza!A:D,2,FALSE)&gt;0,"+","-")</f>
        <v>+</v>
      </c>
      <c r="F159" s="99">
        <f>VLOOKUP(C159,Baza!A:E,3,FALSE)</f>
        <v>17</v>
      </c>
      <c r="G159" s="99">
        <f>VLOOKUP(C159,Baza!A:E,3,FALSE)*курс</f>
        <v>693.59999999999991</v>
      </c>
      <c r="H159" s="99" t="str">
        <f>VLOOKUP(C159,Baza!A:E,4,FALSE)</f>
        <v>74151-SMG-E02</v>
      </c>
      <c r="I159" s="99" t="str">
        <f>VLOOKUP(C159,BREND!A:C,2,FALSE)</f>
        <v>API</v>
      </c>
    </row>
    <row r="160" spans="1:9" hidden="1" outlineLevel="2">
      <c r="A160" s="98" t="s">
        <v>4878</v>
      </c>
      <c r="B160" s="98" t="s">
        <v>4878</v>
      </c>
      <c r="C160" s="97" t="s">
        <v>5600</v>
      </c>
      <c r="D160" s="98" t="str">
        <f>VLOOKUP(C160,Baza!A:E,5,FALSE)</f>
        <v xml:space="preserve">CIVIC '06- ПОДКРЫЛОК ПРАВЫЙ  (ХЭТЧБЕК) </v>
      </c>
      <c r="E160" s="99" t="str">
        <f>IF(VLOOKUP(C160,Baza!A:D,2,FALSE)&gt;0,"+","-")</f>
        <v>+</v>
      </c>
      <c r="F160" s="99">
        <f>VLOOKUP(C160,Baza!A:E,3,FALSE)</f>
        <v>17</v>
      </c>
      <c r="G160" s="99">
        <f>VLOOKUP(C160,Baza!A:E,3,FALSE)*курс</f>
        <v>693.59999999999991</v>
      </c>
      <c r="H160" s="99" t="str">
        <f>VLOOKUP(C160,Baza!A:E,4,FALSE)</f>
        <v>74101-SMG-E02</v>
      </c>
      <c r="I160" s="99" t="str">
        <f>VLOOKUP(C160,BREND!A:C,2,FALSE)</f>
        <v>API</v>
      </c>
    </row>
    <row r="161" spans="1:9" hidden="1" outlineLevel="2">
      <c r="A161" s="98" t="s">
        <v>4878</v>
      </c>
      <c r="B161" s="98" t="s">
        <v>4878</v>
      </c>
      <c r="C161" s="97" t="s">
        <v>4971</v>
      </c>
      <c r="D161" s="98" t="str">
        <f>VLOOKUP(C161,Baza!A:E,5,FALSE)</f>
        <v>CIVIC 5D '06- КРЫЛО ПЕРЕДНЕЕ, ЛЕВОЕ</v>
      </c>
      <c r="E161" s="99" t="str">
        <f>IF(VLOOKUP(C161,Baza!A:D,2,FALSE)&gt;0,"+","-")</f>
        <v>+</v>
      </c>
      <c r="F161" s="99">
        <f>VLOOKUP(C161,Baza!A:E,3,FALSE)</f>
        <v>112</v>
      </c>
      <c r="G161" s="99">
        <f>VLOOKUP(C161,Baza!A:E,3,FALSE)*курс</f>
        <v>4569.5999999999995</v>
      </c>
      <c r="H161" s="99" t="str">
        <f>VLOOKUP(C161,Baza!A:E,4,FALSE)</f>
        <v>60260SMGE00ZZ</v>
      </c>
      <c r="I161" s="99" t="str">
        <f>VLOOKUP(C161,BREND!A:C,2,FALSE)</f>
        <v>TONG YANG</v>
      </c>
    </row>
    <row r="162" spans="1:9" hidden="1" outlineLevel="2">
      <c r="A162" s="98" t="s">
        <v>4878</v>
      </c>
      <c r="B162" s="98" t="s">
        <v>4878</v>
      </c>
      <c r="C162" s="97" t="s">
        <v>4972</v>
      </c>
      <c r="D162" s="98" t="str">
        <f>VLOOKUP(C162,Baza!A:E,5,FALSE)</f>
        <v>CIVIC 5D '06- КРЫЛО ПЕРЕДНЕЕ, ПРАВОЕ</v>
      </c>
      <c r="E162" s="99" t="str">
        <f>IF(VLOOKUP(C162,Baza!A:D,2,FALSE)&gt;0,"+","-")</f>
        <v>+</v>
      </c>
      <c r="F162" s="99">
        <f>VLOOKUP(C162,Baza!A:E,3,FALSE)</f>
        <v>112</v>
      </c>
      <c r="G162" s="99">
        <f>VLOOKUP(C162,Baza!A:E,3,FALSE)*курс</f>
        <v>4569.5999999999995</v>
      </c>
      <c r="H162" s="99" t="str">
        <f>VLOOKUP(C162,Baza!A:E,4,FALSE)</f>
        <v>60210SMGE00ZZ</v>
      </c>
      <c r="I162" s="99" t="str">
        <f>VLOOKUP(C162,BREND!A:C,2,FALSE)</f>
        <v>TONG YANG</v>
      </c>
    </row>
    <row r="163" spans="1:9" hidden="1" outlineLevel="2">
      <c r="A163" s="98" t="s">
        <v>4878</v>
      </c>
      <c r="B163" s="98" t="s">
        <v>4878</v>
      </c>
      <c r="C163" s="97" t="s">
        <v>4975</v>
      </c>
      <c r="D163" s="98" t="str">
        <f>VLOOKUP(C163,Baza!A:E,5,FALSE)</f>
        <v>CIVIC 5D '06- КАПОТ</v>
      </c>
      <c r="E163" s="99" t="str">
        <f>IF(VLOOKUP(C163,Baza!A:D,2,FALSE)&gt;0,"+","-")</f>
        <v>-</v>
      </c>
      <c r="F163" s="99">
        <f>VLOOKUP(C163,Baza!A:E,3,FALSE)</f>
        <v>233</v>
      </c>
      <c r="G163" s="99">
        <f>VLOOKUP(C163,Baza!A:E,3,FALSE)*курс</f>
        <v>9506.4</v>
      </c>
      <c r="H163" s="99" t="str">
        <f>VLOOKUP(C163,Baza!A:E,4,FALSE)</f>
        <v>60100SMGE00ZZ</v>
      </c>
      <c r="I163" s="99" t="str">
        <f>VLOOKUP(C163,BREND!A:C,2,FALSE)</f>
        <v>TONG YANG</v>
      </c>
    </row>
    <row r="164" spans="1:9" hidden="1" outlineLevel="2">
      <c r="A164" s="98" t="s">
        <v>4878</v>
      </c>
      <c r="B164" s="98" t="s">
        <v>4878</v>
      </c>
      <c r="C164" s="97" t="s">
        <v>6616</v>
      </c>
      <c r="D164" s="98" t="str">
        <f>VLOOKUP(C164,Baza!A:E,5,FALSE)</f>
        <v>CIVIC 5ДВ. '06- ФАРА П/КОРРЕКТОР ЛЕВАЯ</v>
      </c>
      <c r="E164" s="99" t="str">
        <f>IF(VLOOKUP(C164,Baza!A:D,2,FALSE)&gt;0,"+","-")</f>
        <v>+</v>
      </c>
      <c r="F164" s="99">
        <f>VLOOKUP(C164,Baza!A:E,3,FALSE)</f>
        <v>103</v>
      </c>
      <c r="G164" s="99">
        <f>VLOOKUP(C164,Baza!A:E,3,FALSE)*курс</f>
        <v>4202.3999999999996</v>
      </c>
      <c r="H164" s="99" t="str">
        <f>VLOOKUP(C164,Baza!A:E,4,FALSE)</f>
        <v>33151SMGG01</v>
      </c>
      <c r="I164" s="99" t="str">
        <f>VLOOKUP(C164,BREND!A:C,2,FALSE)</f>
        <v>DEPO</v>
      </c>
    </row>
    <row r="165" spans="1:9" hidden="1" outlineLevel="2">
      <c r="A165" s="98" t="s">
        <v>4878</v>
      </c>
      <c r="B165" s="98" t="s">
        <v>4878</v>
      </c>
      <c r="C165" s="97" t="s">
        <v>6617</v>
      </c>
      <c r="D165" s="98" t="str">
        <f>VLOOKUP(C165,Baza!A:E,5,FALSE)</f>
        <v>CIVIC 5ДВ. '06- ФАРА П/КОРРЕКТОР ПРАВАЯ</v>
      </c>
      <c r="E165" s="99" t="str">
        <f>IF(VLOOKUP(C165,Baza!A:D,2,FALSE)&gt;0,"+","-")</f>
        <v>-</v>
      </c>
      <c r="F165" s="99">
        <f>VLOOKUP(C165,Baza!A:E,3,FALSE)</f>
        <v>103</v>
      </c>
      <c r="G165" s="99">
        <f>VLOOKUP(C165,Baza!A:E,3,FALSE)*курс</f>
        <v>4202.3999999999996</v>
      </c>
      <c r="H165" s="99" t="str">
        <f>VLOOKUP(C165,Baza!A:E,4,FALSE)</f>
        <v>33101SMGG01</v>
      </c>
      <c r="I165" s="99" t="str">
        <f>VLOOKUP(C165,BREND!A:C,2,FALSE)</f>
        <v>DEPO</v>
      </c>
    </row>
    <row r="166" spans="1:9" hidden="1" outlineLevel="2">
      <c r="A166" s="98" t="s">
        <v>4878</v>
      </c>
      <c r="B166" s="98" t="s">
        <v>4878</v>
      </c>
      <c r="C166" s="97" t="s">
        <v>5152</v>
      </c>
      <c r="D166" s="98" t="str">
        <f>VLOOKUP(C166,Baza!A:E,5,FALSE)</f>
        <v>CIVIC '06--ФАРА П/ТУМАННАЯ ЛЕВАЯ</v>
      </c>
      <c r="E166" s="99" t="str">
        <f>IF(VLOOKUP(C166,Baza!A:D,2,FALSE)&gt;0,"+","-")</f>
        <v>-</v>
      </c>
      <c r="F166" s="99">
        <f>VLOOKUP(C166,Baza!A:E,3,FALSE)</f>
        <v>48</v>
      </c>
      <c r="G166" s="99">
        <f>VLOOKUP(C166,Baza!A:E,3,FALSE)*курс</f>
        <v>1958.3999999999999</v>
      </c>
      <c r="H166" s="99" t="str">
        <f>VLOOKUP(C166,Baza!A:E,4,FALSE)</f>
        <v>33951SNBG02</v>
      </c>
      <c r="I166" s="99" t="str">
        <f>VLOOKUP(C166,BREND!A:C,2,FALSE)</f>
        <v>DEPO</v>
      </c>
    </row>
    <row r="167" spans="1:9" hidden="1" outlineLevel="2">
      <c r="A167" s="98" t="s">
        <v>4878</v>
      </c>
      <c r="B167" s="98" t="s">
        <v>4878</v>
      </c>
      <c r="C167" s="87" t="s">
        <v>5152</v>
      </c>
      <c r="D167" s="98" t="str">
        <f>VLOOKUP(C167,Baza!A:E,5,FALSE)</f>
        <v>CIVIC '06--ФАРА П/ТУМАННАЯ ЛЕВАЯ</v>
      </c>
      <c r="E167" s="99" t="str">
        <f>IF(VLOOKUP(C167,Baza!A:D,2,FALSE)&gt;0,"+","-")</f>
        <v>-</v>
      </c>
      <c r="F167" s="99">
        <f>VLOOKUP(C167,Baza!A:E,3,FALSE)</f>
        <v>48</v>
      </c>
      <c r="G167" s="99">
        <f>VLOOKUP(C167,Baza!A:E,3,FALSE)*курс</f>
        <v>1958.3999999999999</v>
      </c>
      <c r="H167" s="99" t="str">
        <f>VLOOKUP(C167,Baza!A:E,4,FALSE)</f>
        <v>33951SNBG02</v>
      </c>
      <c r="I167" s="99" t="str">
        <f>VLOOKUP(C167,BREND!A:C,2,FALSE)</f>
        <v>DEPO</v>
      </c>
    </row>
    <row r="168" spans="1:9" hidden="1" outlineLevel="2">
      <c r="A168" s="98" t="s">
        <v>4878</v>
      </c>
      <c r="B168" s="98" t="s">
        <v>4878</v>
      </c>
      <c r="C168" s="97" t="s">
        <v>11392</v>
      </c>
      <c r="D168" s="98" t="str">
        <f>VLOOKUP(C168,Baza!A:E,5,FALSE)</f>
        <v>CIVIC '06- ФАР П/ТУМАННЫЕ, КОМПЛЕКТ</v>
      </c>
      <c r="E168" s="99" t="str">
        <f>IF(VLOOKUP(C168,Baza!A:D,2,FALSE)&gt;0,"+","-")</f>
        <v>+</v>
      </c>
      <c r="F168" s="99">
        <f>VLOOKUP(C168,Baza!A:E,3,FALSE)</f>
        <v>68</v>
      </c>
      <c r="G168" s="99">
        <f>VLOOKUP(C168,Baza!A:E,3,FALSE)*курс</f>
        <v>2774.3999999999996</v>
      </c>
      <c r="H168" s="99" t="str">
        <f>VLOOKUP(C168,Baza!A:E,4,FALSE)</f>
        <v>33901-swa-003</v>
      </c>
      <c r="I168" s="99" t="str">
        <f>VLOOKUP(C168,BREND!A:C,2,FALSE)</f>
        <v>DEPO</v>
      </c>
    </row>
    <row r="169" spans="1:9" hidden="1" outlineLevel="2">
      <c r="A169" s="98" t="s">
        <v>4878</v>
      </c>
      <c r="B169" s="98" t="s">
        <v>4878</v>
      </c>
      <c r="C169" s="97" t="s">
        <v>5153</v>
      </c>
      <c r="D169" s="98" t="str">
        <f>VLOOKUP(C169,Baza!A:E,5,FALSE)</f>
        <v>CIVIC '06- ФАРА П/ТУМАННАЯ ПРАВАЯ</v>
      </c>
      <c r="E169" s="99" t="str">
        <f>IF(VLOOKUP(C169,Baza!A:D,2,FALSE)&gt;0,"+","-")</f>
        <v>+</v>
      </c>
      <c r="F169" s="99">
        <f>VLOOKUP(C169,Baza!A:E,3,FALSE)</f>
        <v>48</v>
      </c>
      <c r="G169" s="99">
        <f>VLOOKUP(C169,Baza!A:E,3,FALSE)*курс</f>
        <v>1958.3999999999999</v>
      </c>
      <c r="H169" s="99" t="str">
        <f>VLOOKUP(C169,Baza!A:E,4,FALSE)</f>
        <v>33901SNBG02</v>
      </c>
      <c r="I169" s="99" t="str">
        <f>VLOOKUP(C169,BREND!A:C,2,FALSE)</f>
        <v>DEPO</v>
      </c>
    </row>
    <row r="170" spans="1:9" hidden="1" outlineLevel="2">
      <c r="A170" s="98" t="s">
        <v>4878</v>
      </c>
      <c r="B170" s="98" t="s">
        <v>4878</v>
      </c>
      <c r="C170" s="87" t="s">
        <v>5153</v>
      </c>
      <c r="D170" s="98" t="str">
        <f>VLOOKUP(C170,Baza!A:E,5,FALSE)</f>
        <v>CIVIC '06- ФАРА П/ТУМАННАЯ ПРАВАЯ</v>
      </c>
      <c r="E170" s="99" t="str">
        <f>IF(VLOOKUP(C170,Baza!A:D,2,FALSE)&gt;0,"+","-")</f>
        <v>+</v>
      </c>
      <c r="F170" s="99">
        <f>VLOOKUP(C170,Baza!A:E,3,FALSE)</f>
        <v>48</v>
      </c>
      <c r="G170" s="99">
        <f>VLOOKUP(C170,Baza!A:E,3,FALSE)*курс</f>
        <v>1958.3999999999999</v>
      </c>
      <c r="H170" s="99" t="str">
        <f>VLOOKUP(C170,Baza!A:E,4,FALSE)</f>
        <v>33901SNBG02</v>
      </c>
      <c r="I170" s="99" t="str">
        <f>VLOOKUP(C170,BREND!A:C,2,FALSE)</f>
        <v>DEPO</v>
      </c>
    </row>
    <row r="171" spans="1:9" hidden="1" outlineLevel="2">
      <c r="A171" s="98" t="s">
        <v>4878</v>
      </c>
      <c r="B171" s="98" t="s">
        <v>4878</v>
      </c>
      <c r="C171" s="97" t="s">
        <v>4877</v>
      </c>
      <c r="D171" s="98" t="str">
        <f>VLOOKUP(C171,Baza!A:E,5,FALSE)</f>
        <v>CIVIC 5ДВ. '06- ФАРА П/ТУМАННАЯ ЛЕВАЯ</v>
      </c>
      <c r="E171" s="99" t="str">
        <f>IF(VLOOKUP(C171,Baza!A:D,2,FALSE)&gt;0,"+","-")</f>
        <v>-</v>
      </c>
      <c r="F171" s="99">
        <f>VLOOKUP(C171,Baza!A:E,3,FALSE)</f>
        <v>36</v>
      </c>
      <c r="G171" s="99">
        <f>VLOOKUP(C171,Baza!A:E,3,FALSE)*курс</f>
        <v>1468.8</v>
      </c>
      <c r="H171" s="99" t="str">
        <f>VLOOKUP(C171,Baza!A:E,4,FALSE)</f>
        <v>33950-SMG-AE010-M1</v>
      </c>
      <c r="I171" s="99" t="str">
        <f>VLOOKUP(C171,BREND!A:C,2,FALSE)</f>
        <v>DEPO</v>
      </c>
    </row>
    <row r="172" spans="1:9" hidden="1" outlineLevel="2">
      <c r="A172" s="98" t="s">
        <v>4878</v>
      </c>
      <c r="B172" s="98" t="s">
        <v>4878</v>
      </c>
      <c r="C172" s="97" t="s">
        <v>4879</v>
      </c>
      <c r="D172" s="98" t="str">
        <f>VLOOKUP(C172,Baza!A:E,5,FALSE)</f>
        <v>CIVIC 5ДВ. '06- ФАРА П/ТУМАННАЯ ПРАВАЯ</v>
      </c>
      <c r="E172" s="99" t="str">
        <f>IF(VLOOKUP(C172,Baza!A:D,2,FALSE)&gt;0,"+","-")</f>
        <v>+</v>
      </c>
      <c r="F172" s="99">
        <f>VLOOKUP(C172,Baza!A:E,3,FALSE)</f>
        <v>36</v>
      </c>
      <c r="G172" s="99">
        <f>VLOOKUP(C172,Baza!A:E,3,FALSE)*курс</f>
        <v>1468.8</v>
      </c>
      <c r="H172" s="99" t="str">
        <f>VLOOKUP(C172,Baza!A:E,4,FALSE)</f>
        <v>33900-SMG-AE010-M1</v>
      </c>
      <c r="I172" s="99" t="str">
        <f>VLOOKUP(C172,BREND!A:C,2,FALSE)</f>
        <v>DEPO</v>
      </c>
    </row>
    <row r="173" spans="1:9" hidden="1" outlineLevel="2">
      <c r="A173" s="98" t="s">
        <v>4878</v>
      </c>
      <c r="B173" s="98" t="s">
        <v>4878</v>
      </c>
      <c r="C173" s="97" t="s">
        <v>4921</v>
      </c>
      <c r="D173" s="98" t="str">
        <f>VLOOKUP(C173,Baza!A:E,5,FALSE)</f>
        <v>СIVIC 4ДВ. '08-09 ФАРА П/ТУМАННАЯ, КОМПЛЕКТ</v>
      </c>
      <c r="E173" s="99" t="str">
        <f>IF(VLOOKUP(C173,Baza!A:D,2,FALSE)&gt;0,"+","-")</f>
        <v>+</v>
      </c>
      <c r="F173" s="99">
        <f>VLOOKUP(C173,Baza!A:E,3,FALSE)</f>
        <v>76</v>
      </c>
      <c r="G173" s="99">
        <f>VLOOKUP(C173,Baza!A:E,3,FALSE)*курс</f>
        <v>3100.7999999999997</v>
      </c>
      <c r="H173" s="99" t="str">
        <f>VLOOKUP(C173,Baza!A:E,4,FALSE)</f>
        <v>08V31-SNB-000B</v>
      </c>
      <c r="I173" s="99" t="str">
        <f>VLOOKUP(C173,BREND!A:C,2,FALSE)</f>
        <v>DEPO</v>
      </c>
    </row>
    <row r="174" spans="1:9" hidden="1" outlineLevel="2">
      <c r="A174" s="98" t="s">
        <v>4878</v>
      </c>
      <c r="B174" s="98" t="s">
        <v>4878</v>
      </c>
      <c r="C174" s="87" t="s">
        <v>19605</v>
      </c>
      <c r="D174" s="98" t="str">
        <f>VLOOKUP(C174,Baza!A:E,5,FALSE)</f>
        <v>CIVIC 2DR '06-07 ФАРА П/ТУМАННАЯ-2ШТ.+ КОМПЛЕКТ ДЛЯ УСТАНОВКИ С ЛАМПАМИ (USA TYPE)</v>
      </c>
      <c r="E174" s="99" t="str">
        <f>IF(VLOOKUP(C174,Baza!A:D,2,FALSE)&gt;0,"+","-")</f>
        <v>+</v>
      </c>
      <c r="F174" s="99">
        <f>VLOOKUP(C174,Baza!A:E,3,FALSE)</f>
        <v>43</v>
      </c>
      <c r="G174" s="99">
        <f>VLOOKUP(C174,Baza!A:E,3,FALSE)*курс</f>
        <v>1754.3999999999999</v>
      </c>
      <c r="H174" s="99">
        <f>VLOOKUP(C174,Baza!A:E,4,FALSE)</f>
        <v>0</v>
      </c>
      <c r="I174" s="99" t="str">
        <f>VLOOKUP(C174,BREND!A:C,2,FALSE)</f>
        <v>WINJET</v>
      </c>
    </row>
    <row r="175" spans="1:9" hidden="1" outlineLevel="2">
      <c r="A175" s="98" t="s">
        <v>4878</v>
      </c>
      <c r="B175" s="98" t="s">
        <v>4878</v>
      </c>
      <c r="C175" s="87" t="s">
        <v>19780</v>
      </c>
      <c r="D175" s="98" t="str">
        <f>VLOOKUP(C175,Baza!A:E,5,FALSE)</f>
        <v>( USA TYPE)</v>
      </c>
      <c r="E175" s="99" t="str">
        <f>IF(VLOOKUP(C175,Baza!A:D,2,FALSE)&gt;0,"+","-")</f>
        <v>+</v>
      </c>
      <c r="F175" s="99">
        <f>VLOOKUP(C175,Baza!A:E,3,FALSE)</f>
        <v>62</v>
      </c>
      <c r="G175" s="99">
        <f>VLOOKUP(C175,Baza!A:E,3,FALSE)*курс</f>
        <v>2529.6</v>
      </c>
      <c r="H175" s="99" t="str">
        <f>VLOOKUP(C175,Baza!A:E,4,FALSE)</f>
        <v>33901SNBG02/33951SNBG02</v>
      </c>
      <c r="I175" s="99" t="str">
        <f>VLOOKUP(C175,BREND!A:C,2,FALSE)</f>
        <v>WINJET</v>
      </c>
    </row>
    <row r="176" spans="1:9" hidden="1" outlineLevel="2">
      <c r="A176" s="98" t="s">
        <v>4878</v>
      </c>
      <c r="B176" s="98" t="s">
        <v>4878</v>
      </c>
      <c r="C176" s="97" t="s">
        <v>4978</v>
      </c>
      <c r="D176" s="98" t="str">
        <f>VLOOKUP(C176,Baza!A:E,5,FALSE)</f>
        <v>CIVIC 5D '06- УСИЛИТЕЛЬ БАМПЕРА ПЕРЕДНЕГО</v>
      </c>
      <c r="E176" s="99" t="str">
        <f>IF(VLOOKUP(C176,Baza!A:D,2,FALSE)&gt;0,"+","-")</f>
        <v>-</v>
      </c>
      <c r="F176" s="99">
        <f>VLOOKUP(C176,Baza!A:E,3,FALSE)</f>
        <v>66</v>
      </c>
      <c r="G176" s="99">
        <f>VLOOKUP(C176,Baza!A:E,3,FALSE)*курс</f>
        <v>2692.7999999999997</v>
      </c>
      <c r="H176" s="99" t="str">
        <f>VLOOKUP(C176,Baza!A:E,4,FALSE)</f>
        <v>71130SMGE00ZZ</v>
      </c>
      <c r="I176" s="99" t="str">
        <f>VLOOKUP(C176,BREND!A:C,2,FALSE)</f>
        <v>TONG YANG</v>
      </c>
    </row>
    <row r="177" spans="1:9" hidden="1" outlineLevel="2">
      <c r="A177" s="98" t="s">
        <v>4878</v>
      </c>
      <c r="B177" s="98" t="s">
        <v>4878</v>
      </c>
      <c r="C177" s="97" t="s">
        <v>21273</v>
      </c>
      <c r="D177" s="98" t="str">
        <f>VLOOKUP(C177,Baza!A:E,5,FALSE)</f>
        <v>CIVIC '06-09 КОЛОДКИ ТОРМОЗНЫЕ ЗАДНИЕ</v>
      </c>
      <c r="E177" s="99" t="str">
        <f>IF(VLOOKUP(C177,Baza!A:D,2,FALSE)&gt;0,"+","-")</f>
        <v>+</v>
      </c>
      <c r="F177" s="99">
        <f>VLOOKUP(C177,Baza!A:E,3,FALSE)</f>
        <v>7.5</v>
      </c>
      <c r="G177" s="99">
        <f>VLOOKUP(C177,Baza!A:E,3,FALSE)*курс</f>
        <v>306</v>
      </c>
      <c r="H177" s="99" t="str">
        <f>VLOOKUP(C177,Baza!A:E,4,FALSE)</f>
        <v>06430-S6D-E50/43022-SY8-E50/43022-SV4-A22</v>
      </c>
      <c r="I177" s="99" t="str">
        <f>VLOOKUP(C177,BREND!A:C,2,FALSE)</f>
        <v>FBK</v>
      </c>
    </row>
    <row r="178" spans="1:9" hidden="1" outlineLevel="2">
      <c r="A178" s="98" t="s">
        <v>4878</v>
      </c>
      <c r="B178" s="98" t="s">
        <v>4878</v>
      </c>
      <c r="C178" s="97" t="s">
        <v>19025</v>
      </c>
      <c r="D178" s="98" t="str">
        <f>VLOOKUP(C178,Baza!A:E,5,FALSE)</f>
        <v>CIVIC '06-09 КОЛОДКИ ТОРМОЗНЫЕ ПЕРЕДНИЕ</v>
      </c>
      <c r="E178" s="99" t="str">
        <f>IF(VLOOKUP(C178,Baza!A:D,2,FALSE)&gt;0,"+","-")</f>
        <v>+</v>
      </c>
      <c r="F178" s="99">
        <f>VLOOKUP(C178,Baza!A:E,3,FALSE)</f>
        <v>9.8000000000000007</v>
      </c>
      <c r="G178" s="99">
        <f>VLOOKUP(C178,Baza!A:E,3,FALSE)*курс</f>
        <v>399.84</v>
      </c>
      <c r="H178" s="99" t="str">
        <f>VLOOKUP(C178,Baza!A:E,4,FALSE)</f>
        <v>45022-S84-A02/45022-S01-A00/45022-S5D-405</v>
      </c>
      <c r="I178" s="99" t="str">
        <f>VLOOKUP(C178,BREND!A:C,2,FALSE)</f>
        <v>FBK</v>
      </c>
    </row>
    <row r="179" spans="1:9" hidden="1" outlineLevel="2">
      <c r="A179" s="98" t="s">
        <v>4878</v>
      </c>
      <c r="B179" s="98" t="s">
        <v>4878</v>
      </c>
      <c r="C179" s="24" t="s">
        <v>25740</v>
      </c>
      <c r="D179" s="98" t="str">
        <f>VLOOKUP(C179,Baza!A:E,5,FALSE)</f>
        <v>CIVIC 06-- (5d) КОЛОДКИ ТОРМОЗНЫЕ ПЕРЕДНИЕ</v>
      </c>
      <c r="E179" s="99" t="str">
        <f>IF(VLOOKUP(C179,Baza!A:D,2,FALSE)&gt;0,"+","-")</f>
        <v>+</v>
      </c>
      <c r="F179" s="99">
        <f>VLOOKUP(C179,Baza!A:E,3,FALSE)</f>
        <v>9.6</v>
      </c>
      <c r="G179" s="99">
        <f>VLOOKUP(C179,Baza!A:E,3,FALSE)*курс</f>
        <v>391.67999999999995</v>
      </c>
      <c r="H179" s="99" t="str">
        <f>VLOOKUP(C179,Baza!A:E,4,FALSE)</f>
        <v>45022SMGE50/45022-SMG-E01</v>
      </c>
      <c r="I179" s="99" t="str">
        <f>VLOOKUP(C179,BREND!A:C,2,FALSE)</f>
        <v>FBK</v>
      </c>
    </row>
    <row r="180" spans="1:9" hidden="1" outlineLevel="2">
      <c r="A180" s="98" t="s">
        <v>4878</v>
      </c>
      <c r="B180" s="98" t="s">
        <v>4878</v>
      </c>
      <c r="C180" s="24" t="s">
        <v>27031</v>
      </c>
      <c r="D180" s="98" t="str">
        <f>VLOOKUP(C180,Baza!A:E,5,FALSE)</f>
        <v>CIVIC '06-'10 РАДИАТОР ОХЛАЖДЕНИЯ ДВИГАТЕЛЯ</v>
      </c>
      <c r="E180" s="99" t="str">
        <f>IF(VLOOKUP(C180,Baza!A:D,2,FALSE)&gt;0,"+","-")</f>
        <v>-</v>
      </c>
      <c r="F180" s="99">
        <f>VLOOKUP(C180,Baza!A:E,3,FALSE)</f>
        <v>43</v>
      </c>
      <c r="G180" s="99">
        <f>VLOOKUP(C180,Baza!A:E,3,FALSE)*курс</f>
        <v>1754.3999999999999</v>
      </c>
      <c r="H180" s="99" t="str">
        <f>VLOOKUP(C180,Baza!A:E,4,FALSE)</f>
        <v>19010RNAA01</v>
      </c>
      <c r="I180" s="99" t="str">
        <f>VLOOKUP(C180,BREND!A:C,2,FALSE)</f>
        <v>SCHNIEDER</v>
      </c>
    </row>
    <row r="181" spans="1:9" hidden="1" outlineLevel="2">
      <c r="A181" s="98" t="s">
        <v>4878</v>
      </c>
      <c r="B181" s="98" t="s">
        <v>4878</v>
      </c>
      <c r="C181" s="24" t="s">
        <v>21278</v>
      </c>
      <c r="D181" s="98" t="str">
        <f>VLOOKUP(C181,Baza!A:E,5,FALSE)</f>
        <v>КОЛОДКИ ТОРМОЗНЫЕ 5D</v>
      </c>
      <c r="E181" s="99" t="str">
        <f>IF(VLOOKUP(C181,Baza!A:D,2,FALSE)&gt;0,"+","-")</f>
        <v>+</v>
      </c>
      <c r="F181" s="99">
        <f>VLOOKUP(C181,Baza!A:E,3,FALSE)</f>
        <v>8</v>
      </c>
      <c r="G181" s="99">
        <f>VLOOKUP(C181,Baza!A:E,3,FALSE)*курс</f>
        <v>326.39999999999998</v>
      </c>
      <c r="H181" s="99" t="str">
        <f>VLOOKUP(C181,Baza!A:E,4,FALSE)</f>
        <v>43022SMGE01</v>
      </c>
      <c r="I181" s="99" t="str">
        <f>VLOOKUP(C181,BREND!A:C,2,FALSE)</f>
        <v>FBK</v>
      </c>
    </row>
    <row r="182" spans="1:9" s="34" customFormat="1" hidden="1" outlineLevel="2">
      <c r="A182" s="29" t="s">
        <v>20487</v>
      </c>
      <c r="B182" s="29" t="s">
        <v>1359</v>
      </c>
      <c r="C182" s="29"/>
      <c r="D182" s="29"/>
      <c r="E182" s="29"/>
      <c r="F182" s="29"/>
      <c r="G182" s="29"/>
      <c r="H182" s="29"/>
      <c r="I182" s="29"/>
    </row>
    <row r="183" spans="1:9" hidden="1" outlineLevel="2">
      <c r="A183" s="98" t="s">
        <v>1359</v>
      </c>
      <c r="B183" s="98" t="s">
        <v>1359</v>
      </c>
      <c r="C183" s="97" t="s">
        <v>1358</v>
      </c>
      <c r="D183" s="98" t="str">
        <f>VLOOKUP(C183,Baza!A:E,5,FALSE)</f>
        <v>CIVIC '92-95 КРЫЛО ЛЕВОЕ, Б/ОТВЕРСТИЙ П/ПОВТОРИТЕЛЬ, С ОТВЕРСТИЕМ П/МОЛДИНГ (СЕДАН)</v>
      </c>
      <c r="E183" s="99" t="str">
        <f>IF(VLOOKUP(C183,Baza!A:D,2,FALSE)&gt;0,"+","-")</f>
        <v>+</v>
      </c>
      <c r="F183" s="99">
        <f>VLOOKUP(C183,Baza!A:E,3,FALSE)</f>
        <v>25</v>
      </c>
      <c r="G183" s="99">
        <f>VLOOKUP(C183,Baza!A:E,3,FALSE)*курс</f>
        <v>1019.9999999999999</v>
      </c>
      <c r="H183" s="99" t="str">
        <f>VLOOKUP(C183,Baza!A:E,4,FALSE)</f>
        <v>60261-SR4-507ZZ</v>
      </c>
      <c r="I183" s="99" t="str">
        <f>VLOOKUP(C183,BREND!A:C,2,FALSE)</f>
        <v>API</v>
      </c>
    </row>
    <row r="184" spans="1:9" hidden="1" outlineLevel="2">
      <c r="A184" s="98" t="s">
        <v>1359</v>
      </c>
      <c r="B184" s="98" t="s">
        <v>1359</v>
      </c>
      <c r="C184" s="97" t="s">
        <v>1360</v>
      </c>
      <c r="D184" s="98" t="str">
        <f>VLOOKUP(C184,Baza!A:E,5,FALSE)</f>
        <v xml:space="preserve">CIVIC '92-95 КРЫЛО ПРАВОЕ (КУПЕ, ХЭТЧБЭК) </v>
      </c>
      <c r="E184" s="99" t="str">
        <f>IF(VLOOKUP(C184,Baza!A:D,2,FALSE)&gt;0,"+","-")</f>
        <v>+</v>
      </c>
      <c r="F184" s="99">
        <f>VLOOKUP(C184,Baza!A:E,3,FALSE)</f>
        <v>23</v>
      </c>
      <c r="G184" s="99">
        <f>VLOOKUP(C184,Baza!A:E,3,FALSE)*курс</f>
        <v>938.4</v>
      </c>
      <c r="H184" s="99" t="str">
        <f>VLOOKUP(C184,Baza!A:E,4,FALSE)</f>
        <v>60211-SR3-506ZZ</v>
      </c>
      <c r="I184" s="99" t="str">
        <f>VLOOKUP(C184,BREND!A:C,2,FALSE)</f>
        <v>API</v>
      </c>
    </row>
    <row r="185" spans="1:9" hidden="1" outlineLevel="2">
      <c r="A185" s="98" t="s">
        <v>1359</v>
      </c>
      <c r="B185" s="98" t="s">
        <v>1359</v>
      </c>
      <c r="C185" s="97" t="s">
        <v>1361</v>
      </c>
      <c r="D185" s="98" t="str">
        <f>VLOOKUP(C185,Baza!A:E,5,FALSE)</f>
        <v xml:space="preserve">CIVIC '92-95 КРЫЛО ЛЕВОЕ (КУПЕ, ХЭТЧБЭК) </v>
      </c>
      <c r="E185" s="99" t="str">
        <f>IF(VLOOKUP(C185,Baza!A:D,2,FALSE)&gt;0,"+","-")</f>
        <v>-</v>
      </c>
      <c r="F185" s="99">
        <f>VLOOKUP(C185,Baza!A:E,3,FALSE)</f>
        <v>23</v>
      </c>
      <c r="G185" s="99">
        <f>VLOOKUP(C185,Baza!A:E,3,FALSE)*курс</f>
        <v>938.4</v>
      </c>
      <c r="H185" s="99" t="str">
        <f>VLOOKUP(C185,Baza!A:E,4,FALSE)</f>
        <v>60261-SR3-506ZZ</v>
      </c>
      <c r="I185" s="99" t="str">
        <f>VLOOKUP(C185,BREND!A:C,2,FALSE)</f>
        <v>API</v>
      </c>
    </row>
    <row r="186" spans="1:9" hidden="1" outlineLevel="2">
      <c r="A186" s="98" t="s">
        <v>1359</v>
      </c>
      <c r="B186" s="98" t="s">
        <v>1359</v>
      </c>
      <c r="C186" s="97" t="s">
        <v>5151</v>
      </c>
      <c r="D186" s="98" t="str">
        <f>VLOOKUP(C186,Baza!A:E,5,FALSE)</f>
        <v>CIVIC '90- ПОВОРОТНИК ЛЕВЫЙ</v>
      </c>
      <c r="E186" s="99" t="str">
        <f>IF(VLOOKUP(C186,Baza!A:D,2,FALSE)&gt;0,"+","-")</f>
        <v>-</v>
      </c>
      <c r="F186" s="99">
        <f>VLOOKUP(C186,Baza!A:E,3,FALSE)</f>
        <v>3</v>
      </c>
      <c r="G186" s="99">
        <f>VLOOKUP(C186,Baza!A:E,3,FALSE)*курс</f>
        <v>122.39999999999999</v>
      </c>
      <c r="H186" s="99" t="str">
        <f>VLOOKUP(C186,Baza!A:E,4,FALSE)</f>
        <v>34350-SH3-G05</v>
      </c>
      <c r="I186" s="99" t="str">
        <f>VLOOKUP(C186,BREND!A:C,2,FALSE)</f>
        <v>DEPO</v>
      </c>
    </row>
    <row r="187" spans="1:9" hidden="1" outlineLevel="2">
      <c r="A187" s="98" t="s">
        <v>1359</v>
      </c>
      <c r="B187" s="98" t="s">
        <v>1359</v>
      </c>
      <c r="C187" s="97" t="s">
        <v>5556</v>
      </c>
      <c r="D187" s="98" t="str">
        <f>VLOOKUP(C187,Baza!A:E,5,FALSE)</f>
        <v>CIVIC '92-95 КАПОТ (СЕДАН)</v>
      </c>
      <c r="E187" s="99" t="str">
        <f>IF(VLOOKUP(C187,Baza!A:D,2,FALSE)&gt;0,"+","-")</f>
        <v>-</v>
      </c>
      <c r="F187" s="99">
        <f>VLOOKUP(C187,Baza!A:E,3,FALSE)</f>
        <v>68</v>
      </c>
      <c r="G187" s="99">
        <f>VLOOKUP(C187,Baza!A:E,3,FALSE)*курс</f>
        <v>2774.3999999999996</v>
      </c>
      <c r="H187" s="99" t="str">
        <f>VLOOKUP(C187,Baza!A:E,4,FALSE)</f>
        <v>60100SR4000ZZ</v>
      </c>
      <c r="I187" s="99" t="str">
        <f>VLOOKUP(C187,BREND!A:C,2,FALSE)</f>
        <v>API</v>
      </c>
    </row>
    <row r="188" spans="1:9" hidden="1" outlineLevel="2">
      <c r="A188" s="98" t="s">
        <v>1359</v>
      </c>
      <c r="B188" s="98" t="s">
        <v>1359</v>
      </c>
      <c r="C188" s="97" t="s">
        <v>5557</v>
      </c>
      <c r="D188" s="98" t="str">
        <f>VLOOKUP(C188,Baza!A:E,5,FALSE)</f>
        <v>CIVIC '92-95 КРЫЛО ПРАВОЕ Б/ОТВЕРСТИЙ П/ПОВТОРИТЕЛЬ ПОВОРОТА, С ОТВЕРСТИЕМ П/МОЛДИНГ (СЕДАН)</v>
      </c>
      <c r="E188" s="99" t="str">
        <f>IF(VLOOKUP(C188,Baza!A:D,2,FALSE)&gt;0,"+","-")</f>
        <v>+</v>
      </c>
      <c r="F188" s="99">
        <f>VLOOKUP(C188,Baza!A:E,3,FALSE)</f>
        <v>25</v>
      </c>
      <c r="G188" s="99">
        <f>VLOOKUP(C188,Baza!A:E,3,FALSE)*курс</f>
        <v>1019.9999999999999</v>
      </c>
      <c r="H188" s="99" t="str">
        <f>VLOOKUP(C188,Baza!A:E,4,FALSE)</f>
        <v>60211SR4507ZZ</v>
      </c>
      <c r="I188" s="99" t="str">
        <f>VLOOKUP(C188,BREND!A:C,2,FALSE)</f>
        <v>API</v>
      </c>
    </row>
    <row r="189" spans="1:9" hidden="1" outlineLevel="2">
      <c r="A189" s="98" t="s">
        <v>1359</v>
      </c>
      <c r="B189" s="98" t="s">
        <v>1359</v>
      </c>
      <c r="C189" s="97" t="s">
        <v>22767</v>
      </c>
      <c r="D189" s="98" t="str">
        <f>VLOOKUP(C189,Baza!A:E,5,FALSE)</f>
        <v>CIVIC '92 ФАРА ЛЕВАЯ</v>
      </c>
      <c r="E189" s="99" t="str">
        <f>IF(VLOOKUP(C189,Baza!A:D,2,FALSE)&gt;0,"+","-")</f>
        <v>-</v>
      </c>
      <c r="F189" s="99">
        <f>VLOOKUP(C189,Baza!A:E,3,FALSE)</f>
        <v>0</v>
      </c>
      <c r="G189" s="99">
        <f>VLOOKUP(C189,Baza!A:E,3,FALSE)*курс</f>
        <v>0</v>
      </c>
      <c r="H189" s="99">
        <f>VLOOKUP(C189,Baza!A:E,4,FALSE)</f>
        <v>0</v>
      </c>
      <c r="I189" s="99" t="str">
        <f>VLOOKUP(C189,BREND!A:C,2,FALSE)</f>
        <v>DEPO</v>
      </c>
    </row>
    <row r="190" spans="1:9" hidden="1" outlineLevel="2">
      <c r="A190" s="98" t="s">
        <v>1359</v>
      </c>
      <c r="B190" s="98" t="s">
        <v>1359</v>
      </c>
      <c r="C190" s="97" t="s">
        <v>22768</v>
      </c>
      <c r="D190" s="98" t="str">
        <f>VLOOKUP(C190,Baza!A:E,5,FALSE)</f>
        <v>CIVIC '92 ФАРА ПРАВАЯ</v>
      </c>
      <c r="E190" s="99" t="str">
        <f>IF(VLOOKUP(C190,Baza!A:D,2,FALSE)&gt;0,"+","-")</f>
        <v>-</v>
      </c>
      <c r="F190" s="99">
        <f>VLOOKUP(C190,Baza!A:E,3,FALSE)</f>
        <v>0</v>
      </c>
      <c r="G190" s="99">
        <f>VLOOKUP(C190,Baza!A:E,3,FALSE)*курс</f>
        <v>0</v>
      </c>
      <c r="H190" s="99">
        <f>VLOOKUP(C190,Baza!A:E,4,FALSE)</f>
        <v>0</v>
      </c>
      <c r="I190" s="99" t="str">
        <f>VLOOKUP(C190,BREND!A:C,2,FALSE)</f>
        <v>DEPO</v>
      </c>
    </row>
    <row r="191" spans="1:9" hidden="1" outlineLevel="2">
      <c r="A191" s="98" t="s">
        <v>1359</v>
      </c>
      <c r="B191" s="98" t="s">
        <v>1359</v>
      </c>
      <c r="C191" s="24" t="s">
        <v>21274</v>
      </c>
      <c r="D191" s="98" t="str">
        <f>VLOOKUP(C191,Baza!A:E,5,FALSE)</f>
        <v>КОЛОДКИ ТОРМОЗНЫЕ ПЕРЕДНИЕ</v>
      </c>
      <c r="E191" s="99" t="str">
        <f>IF(VLOOKUP(C191,Baza!A:D,2,FALSE)&gt;0,"+","-")</f>
        <v>+</v>
      </c>
      <c r="F191" s="99">
        <f>VLOOKUP(C191,Baza!A:E,3,FALSE)</f>
        <v>8.8000000000000007</v>
      </c>
      <c r="G191" s="99">
        <f>VLOOKUP(C191,Baza!A:E,3,FALSE)*курс</f>
        <v>359.04</v>
      </c>
      <c r="H191" s="99" t="str">
        <f>VLOOKUP(C191,Baza!A:E,4,FALSE)</f>
        <v>45022S04V02/45022-S5A-E50/45022-S5A-G00</v>
      </c>
      <c r="I191" s="99" t="str">
        <f>VLOOKUP(C191,BREND!A:C,2,FALSE)</f>
        <v>FBK</v>
      </c>
    </row>
    <row r="192" spans="1:9" s="34" customFormat="1" hidden="1" outlineLevel="2">
      <c r="A192" s="29" t="s">
        <v>20487</v>
      </c>
      <c r="B192" s="29" t="s">
        <v>1356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98" t="s">
        <v>1356</v>
      </c>
      <c r="B193" s="98" t="s">
        <v>1356</v>
      </c>
      <c r="C193" s="97" t="s">
        <v>5563</v>
      </c>
      <c r="D193" s="98" t="str">
        <f>VLOOKUP(C193,Baza!A:E,5,FALSE)</f>
        <v>CIVIC '96-98 КАПОТ</v>
      </c>
      <c r="E193" s="99" t="str">
        <f>IF(VLOOKUP(C193,Baza!A:D,2,FALSE)&gt;0,"+","-")</f>
        <v>+</v>
      </c>
      <c r="F193" s="99">
        <f>VLOOKUP(C193,Baza!A:E,3,FALSE)</f>
        <v>72</v>
      </c>
      <c r="G193" s="99">
        <f>VLOOKUP(C193,Baza!A:E,3,FALSE)*курс</f>
        <v>2937.6</v>
      </c>
      <c r="H193" s="99" t="str">
        <f>VLOOKUP(C193,Baza!A:E,4,FALSE)</f>
        <v>60100S04010ZZ</v>
      </c>
      <c r="I193" s="99" t="str">
        <f>VLOOKUP(C193,BREND!A:C,2,FALSE)</f>
        <v>API</v>
      </c>
    </row>
    <row r="194" spans="1:9" hidden="1" outlineLevel="2">
      <c r="A194" s="98" t="s">
        <v>1356</v>
      </c>
      <c r="B194" s="98" t="s">
        <v>1356</v>
      </c>
      <c r="C194" s="97" t="s">
        <v>5567</v>
      </c>
      <c r="D194" s="98" t="str">
        <f>VLOOKUP(C194,Baza!A:E,5,FALSE)</f>
        <v>CIVIC '96-98 КРЫЛО ЛЕВОЕ, Б/ОТВЕРСТИЙ</v>
      </c>
      <c r="E194" s="99" t="str">
        <f>IF(VLOOKUP(C194,Baza!A:D,2,FALSE)&gt;0,"+","-")</f>
        <v>-</v>
      </c>
      <c r="F194" s="99">
        <f>VLOOKUP(C194,Baza!A:E,3,FALSE)</f>
        <v>0</v>
      </c>
      <c r="G194" s="99">
        <f>VLOOKUP(C194,Baza!A:E,3,FALSE)*курс</f>
        <v>0</v>
      </c>
      <c r="H194" s="99" t="str">
        <f>VLOOKUP(C194,Baza!A:E,4,FALSE)</f>
        <v>60261S04A00ZZ</v>
      </c>
      <c r="I194" s="99" t="str">
        <f>VLOOKUP(C194,BREND!A:C,2,FALSE)</f>
        <v>API</v>
      </c>
    </row>
    <row r="195" spans="1:9" hidden="1" outlineLevel="2">
      <c r="A195" s="98" t="s">
        <v>1356</v>
      </c>
      <c r="B195" s="98" t="s">
        <v>1356</v>
      </c>
      <c r="C195" s="97" t="s">
        <v>5568</v>
      </c>
      <c r="D195" s="98" t="str">
        <f>VLOOKUP(C195,Baza!A:E,5,FALSE)</f>
        <v>CIVIC '96-98 КРЫЛО ПРАВОЕ,  Б/ОТВЕРСТИЙ</v>
      </c>
      <c r="E195" s="99" t="str">
        <f>IF(VLOOKUP(C195,Baza!A:D,2,FALSE)&gt;0,"+","-")</f>
        <v>-</v>
      </c>
      <c r="F195" s="99">
        <f>VLOOKUP(C195,Baza!A:E,3,FALSE)</f>
        <v>20</v>
      </c>
      <c r="G195" s="99">
        <f>VLOOKUP(C195,Baza!A:E,3,FALSE)*курс</f>
        <v>816</v>
      </c>
      <c r="H195" s="99" t="str">
        <f>VLOOKUP(C195,Baza!A:E,4,FALSE)</f>
        <v>60211S04A00ZZ</v>
      </c>
      <c r="I195" s="99" t="str">
        <f>VLOOKUP(C195,BREND!A:C,2,FALSE)</f>
        <v>API</v>
      </c>
    </row>
    <row r="196" spans="1:9" hidden="1" outlineLevel="2">
      <c r="A196" s="98" t="s">
        <v>1356</v>
      </c>
      <c r="B196" s="98" t="s">
        <v>1356</v>
      </c>
      <c r="C196" s="97" t="s">
        <v>21276</v>
      </c>
      <c r="D196" s="98" t="str">
        <f>VLOOKUP(C196,Baza!A:E,5,FALSE)</f>
        <v>CIVIC SH '96-98 КОЛОДКИ ТОРМОЗНЫЕ ПЕРЕДНИЕ</v>
      </c>
      <c r="E196" s="99" t="str">
        <f>IF(VLOOKUP(C196,Baza!A:D,2,FALSE)&gt;0,"+","-")</f>
        <v>-</v>
      </c>
      <c r="F196" s="99">
        <f>VLOOKUP(C196,Baza!A:E,3,FALSE)</f>
        <v>9</v>
      </c>
      <c r="G196" s="99">
        <f>VLOOKUP(C196,Baza!A:E,3,FALSE)*курс</f>
        <v>367.2</v>
      </c>
      <c r="H196" s="99" t="str">
        <f>VLOOKUP(C196,Baza!A:E,4,FALSE)</f>
        <v>45022ST3E30/45022-S74-E50/45022-S6D-E01</v>
      </c>
      <c r="I196" s="99" t="str">
        <f>VLOOKUP(C196,BREND!A:C,2,FALSE)</f>
        <v>FBK</v>
      </c>
    </row>
    <row r="197" spans="1:9" hidden="1" outlineLevel="2">
      <c r="A197" s="98" t="s">
        <v>1356</v>
      </c>
      <c r="B197" s="98" t="s">
        <v>1356</v>
      </c>
      <c r="C197" s="97" t="s">
        <v>22773</v>
      </c>
      <c r="D197" s="98" t="str">
        <f>VLOOKUP(C197,Baza!A:E,5,FALSE)</f>
        <v>CIVIC '96 ФАРА ЛЕВАЯ</v>
      </c>
      <c r="E197" s="99" t="str">
        <f>IF(VLOOKUP(C197,Baza!A:D,2,FALSE)&gt;0,"+","-")</f>
        <v>-</v>
      </c>
      <c r="F197" s="99">
        <f>VLOOKUP(C197,Baza!A:E,3,FALSE)</f>
        <v>37</v>
      </c>
      <c r="G197" s="99">
        <f>VLOOKUP(C197,Baza!A:E,3,FALSE)*курс</f>
        <v>1509.6</v>
      </c>
      <c r="H197" s="99" t="str">
        <f>VLOOKUP(C197,Baza!A:E,4,FALSE)</f>
        <v>33151-S04-J01</v>
      </c>
      <c r="I197" s="99" t="str">
        <f>VLOOKUP(C197,BREND!A:C,2,FALSE)</f>
        <v>DEPO</v>
      </c>
    </row>
    <row r="198" spans="1:9" hidden="1" outlineLevel="2">
      <c r="A198" s="98" t="s">
        <v>1356</v>
      </c>
      <c r="B198" s="98" t="s">
        <v>1356</v>
      </c>
      <c r="C198" s="97" t="s">
        <v>22774</v>
      </c>
      <c r="D198" s="98" t="str">
        <f>VLOOKUP(C198,Baza!A:E,5,FALSE)</f>
        <v xml:space="preserve">CIVIC '96 ФАРА ПРАВАЯ </v>
      </c>
      <c r="E198" s="99" t="str">
        <f>IF(VLOOKUP(C198,Baza!A:D,2,FALSE)&gt;0,"+","-")</f>
        <v>+</v>
      </c>
      <c r="F198" s="99">
        <f>VLOOKUP(C198,Baza!A:E,3,FALSE)</f>
        <v>37</v>
      </c>
      <c r="G198" s="99">
        <f>VLOOKUP(C198,Baza!A:E,3,FALSE)*курс</f>
        <v>1509.6</v>
      </c>
      <c r="H198" s="99" t="str">
        <f>VLOOKUP(C198,Baza!A:E,4,FALSE)</f>
        <v>33101-S04-J01</v>
      </c>
      <c r="I198" s="99" t="str">
        <f>VLOOKUP(C198,BREND!A:C,2,FALSE)</f>
        <v>DEPO</v>
      </c>
    </row>
    <row r="199" spans="1:9" hidden="1" outlineLevel="2">
      <c r="A199" s="98" t="s">
        <v>1356</v>
      </c>
      <c r="B199" s="98" t="s">
        <v>1356</v>
      </c>
      <c r="C199" s="97" t="s">
        <v>22634</v>
      </c>
      <c r="D199" s="98" t="str">
        <f>VLOOKUP(C199,Baza!A:E,5,FALSE)</f>
        <v>CIVIC '96 ФОНАРЬ ЛЕВЫЙ</v>
      </c>
      <c r="E199" s="99" t="str">
        <f>IF(VLOOKUP(C199,Baza!A:D,2,FALSE)&gt;0,"+","-")</f>
        <v>-</v>
      </c>
      <c r="F199" s="99">
        <f>VLOOKUP(C199,Baza!A:E,3,FALSE)</f>
        <v>0</v>
      </c>
      <c r="G199" s="99">
        <f>VLOOKUP(C199,Baza!A:E,3,FALSE)*курс</f>
        <v>0</v>
      </c>
      <c r="H199" s="99" t="str">
        <f>VLOOKUP(C199,Baza!A:E,4,FALSE)</f>
        <v>33551-S03-E01</v>
      </c>
      <c r="I199" s="99" t="str">
        <f>VLOOKUP(C199,BREND!A:C,2,FALSE)</f>
        <v>DEPO</v>
      </c>
    </row>
    <row r="200" spans="1:9" hidden="1" outlineLevel="2">
      <c r="A200" s="98" t="s">
        <v>1356</v>
      </c>
      <c r="B200" s="98" t="s">
        <v>1356</v>
      </c>
      <c r="C200" s="97" t="s">
        <v>22635</v>
      </c>
      <c r="D200" s="98" t="str">
        <f>VLOOKUP(C200,Baza!A:E,5,FALSE)</f>
        <v>CIVIC '96 ФОНАРЬ ПРАВЫЙ</v>
      </c>
      <c r="E200" s="99" t="str">
        <f>IF(VLOOKUP(C200,Baza!A:D,2,FALSE)&gt;0,"+","-")</f>
        <v>-</v>
      </c>
      <c r="F200" s="99">
        <f>VLOOKUP(C200,Baza!A:E,3,FALSE)</f>
        <v>0</v>
      </c>
      <c r="G200" s="99">
        <f>VLOOKUP(C200,Baza!A:E,3,FALSE)*курс</f>
        <v>0</v>
      </c>
      <c r="H200" s="99" t="str">
        <f>VLOOKUP(C200,Baza!A:E,4,FALSE)</f>
        <v>33501-S03-E01</v>
      </c>
      <c r="I200" s="99" t="str">
        <f>VLOOKUP(C200,BREND!A:C,2,FALSE)</f>
        <v>DEPO</v>
      </c>
    </row>
    <row r="201" spans="1:9" s="34" customFormat="1" hidden="1" outlineLevel="2">
      <c r="A201" s="29" t="s">
        <v>20487</v>
      </c>
      <c r="B201" s="29" t="s">
        <v>5559</v>
      </c>
      <c r="C201" s="29"/>
      <c r="D201" s="29"/>
      <c r="E201" s="29"/>
      <c r="F201" s="29"/>
      <c r="G201" s="29"/>
      <c r="H201" s="29"/>
      <c r="I201" s="29"/>
    </row>
    <row r="202" spans="1:9" hidden="1" outlineLevel="2">
      <c r="A202" s="98" t="s">
        <v>5559</v>
      </c>
      <c r="B202" s="98" t="s">
        <v>5559</v>
      </c>
      <c r="C202" s="97" t="s">
        <v>5558</v>
      </c>
      <c r="D202" s="98" t="str">
        <f>VLOOKUP(C202,Baza!A:E,5,FALSE)</f>
        <v>CIVIC '99-00 БАМПЕР ПЕРЕДНИЙ, ГРУНТОВАННЫЙ, БЕЗ  ОТВЕРСТИЙ ПОД П/ТУМАННЫЕ ФАРЫ</v>
      </c>
      <c r="E202" s="99" t="str">
        <f>IF(VLOOKUP(C202,Baza!A:D,2,FALSE)&gt;0,"+","-")</f>
        <v>-</v>
      </c>
      <c r="F202" s="99">
        <f>VLOOKUP(C202,Baza!A:E,3,FALSE)</f>
        <v>27</v>
      </c>
      <c r="G202" s="99">
        <f>VLOOKUP(C202,Baza!A:E,3,FALSE)*курс</f>
        <v>1101.5999999999999</v>
      </c>
      <c r="H202" s="99" t="str">
        <f>VLOOKUP(C202,Baza!A:E,4,FALSE)</f>
        <v>04711S01A01ZZ</v>
      </c>
      <c r="I202" s="99" t="str">
        <f>VLOOKUP(C202,BREND!A:C,2,FALSE)</f>
        <v>API</v>
      </c>
    </row>
    <row r="203" spans="1:9" hidden="1" outlineLevel="2">
      <c r="A203" s="98" t="s">
        <v>5559</v>
      </c>
      <c r="B203" s="98" t="s">
        <v>5559</v>
      </c>
      <c r="C203" s="97" t="s">
        <v>5560</v>
      </c>
      <c r="D203" s="98" t="str">
        <f>VLOOKUP(C203,Baza!A:E,5,FALSE)</f>
        <v>CIVIC '99-00 УСИЛИТЕЛЬ БАМПЕРА ПЕРЕДНИЙ, СТАЛЬНОЙ</v>
      </c>
      <c r="E203" s="99" t="str">
        <f>IF(VLOOKUP(C203,Baza!A:D,2,FALSE)&gt;0,"+","-")</f>
        <v>-</v>
      </c>
      <c r="F203" s="99">
        <f>VLOOKUP(C203,Baza!A:E,3,FALSE)</f>
        <v>18</v>
      </c>
      <c r="G203" s="99">
        <f>VLOOKUP(C203,Baza!A:E,3,FALSE)*курс</f>
        <v>734.4</v>
      </c>
      <c r="H203" s="99" t="str">
        <f>VLOOKUP(C203,Baza!A:E,4,FALSE)</f>
        <v>71130S01A00ZZ</v>
      </c>
      <c r="I203" s="99" t="str">
        <f>VLOOKUP(C203,BREND!A:C,2,FALSE)</f>
        <v>API</v>
      </c>
    </row>
    <row r="204" spans="1:9" hidden="1" outlineLevel="2">
      <c r="A204" s="98" t="s">
        <v>5559</v>
      </c>
      <c r="B204" s="98" t="s">
        <v>5559</v>
      </c>
      <c r="C204" s="97" t="s">
        <v>5561</v>
      </c>
      <c r="D204" s="98" t="str">
        <f>VLOOKUP(C204,Baza!A:E,5,FALSE)</f>
        <v>CIVIC '99-00 МОТОР+ВЕНТИЛЯТОР РАДИАТОР ОХЛАЖДЕНИЯ С КОРПУСОМ</v>
      </c>
      <c r="E204" s="99" t="str">
        <f>IF(VLOOKUP(C204,Baza!A:D,2,FALSE)&gt;0,"+","-")</f>
        <v>-</v>
      </c>
      <c r="F204" s="99">
        <f>VLOOKUP(C204,Baza!A:E,3,FALSE)</f>
        <v>0</v>
      </c>
      <c r="G204" s="99">
        <f>VLOOKUP(C204,Baza!A:E,3,FALSE)*курс</f>
        <v>0</v>
      </c>
      <c r="H204" s="99" t="str">
        <f>VLOOKUP(C204,Baza!A:E,4,FALSE)</f>
        <v>19030PEJ003</v>
      </c>
      <c r="I204" s="99" t="str">
        <f>VLOOKUP(C204,BREND!A:C,2,FALSE)</f>
        <v>API</v>
      </c>
    </row>
    <row r="205" spans="1:9" hidden="1" outlineLevel="2">
      <c r="A205" s="98" t="s">
        <v>5559</v>
      </c>
      <c r="B205" s="98" t="s">
        <v>5559</v>
      </c>
      <c r="C205" s="97" t="s">
        <v>5562</v>
      </c>
      <c r="D205" s="98" t="str">
        <f>VLOOKUP(C205,Baza!A:E,5,FALSE)</f>
        <v>CIVIC '99-00 СУППОРТ РАДИАТОРА ( ПЕРЕДНЯЯ ПАНЕЛЬ)</v>
      </c>
      <c r="E205" s="99" t="str">
        <f>IF(VLOOKUP(C205,Baza!A:D,2,FALSE)&gt;0,"+","-")</f>
        <v>-</v>
      </c>
      <c r="F205" s="99">
        <f>VLOOKUP(C205,Baza!A:E,3,FALSE)</f>
        <v>0</v>
      </c>
      <c r="G205" s="99">
        <f>VLOOKUP(C205,Baza!A:E,3,FALSE)*курс</f>
        <v>0</v>
      </c>
      <c r="H205" s="99" t="str">
        <f>VLOOKUP(C205,Baza!A:E,4,FALSE)</f>
        <v>60400S01A02ZZ</v>
      </c>
      <c r="I205" s="99" t="str">
        <f>VLOOKUP(C205,BREND!A:C,2,FALSE)</f>
        <v>API</v>
      </c>
    </row>
    <row r="206" spans="1:9" hidden="1" outlineLevel="2">
      <c r="A206" s="98" t="s">
        <v>5559</v>
      </c>
      <c r="B206" s="98" t="s">
        <v>5559</v>
      </c>
      <c r="C206" s="97" t="s">
        <v>5565</v>
      </c>
      <c r="D206" s="98" t="str">
        <f>VLOOKUP(C206,Baza!A:E,5,FALSE)</f>
        <v>CIVIC '99-00 КАПОТ</v>
      </c>
      <c r="E206" s="99" t="str">
        <f>IF(VLOOKUP(C206,Baza!A:D,2,FALSE)&gt;0,"+","-")</f>
        <v>+</v>
      </c>
      <c r="F206" s="99">
        <f>VLOOKUP(C206,Baza!A:E,3,FALSE)</f>
        <v>74</v>
      </c>
      <c r="G206" s="99">
        <f>VLOOKUP(C206,Baza!A:E,3,FALSE)*курс</f>
        <v>3019.2</v>
      </c>
      <c r="H206" s="99" t="str">
        <f>VLOOKUP(C206,Baza!A:E,4,FALSE)</f>
        <v>60100S01A01ZZ</v>
      </c>
      <c r="I206" s="99" t="str">
        <f>VLOOKUP(C206,BREND!A:C,2,FALSE)</f>
        <v>API</v>
      </c>
    </row>
    <row r="207" spans="1:9" hidden="1" outlineLevel="2">
      <c r="A207" s="98" t="s">
        <v>5559</v>
      </c>
      <c r="B207" s="98" t="s">
        <v>5559</v>
      </c>
      <c r="C207" s="97" t="s">
        <v>5569</v>
      </c>
      <c r="D207" s="98" t="str">
        <f>VLOOKUP(C207,Baza!A:E,5,FALSE)</f>
        <v>CIVIC '99-00 КРЫЛО ПЕРЕДНЕЕ, ЛЕВОЕ, С ОТВЕРСТИЕМ П/ПОВТОРИТЕЛЬ ПОВОРОТА</v>
      </c>
      <c r="E207" s="99" t="str">
        <f>IF(VLOOKUP(C207,Baza!A:D,2,FALSE)&gt;0,"+","-")</f>
        <v>-</v>
      </c>
      <c r="F207" s="99">
        <f>VLOOKUP(C207,Baza!A:E,3,FALSE)</f>
        <v>23</v>
      </c>
      <c r="G207" s="99">
        <f>VLOOKUP(C207,Baza!A:E,3,FALSE)*курс</f>
        <v>938.4</v>
      </c>
      <c r="H207" s="99" t="str">
        <f>VLOOKUP(C207,Baza!A:E,4,FALSE)</f>
        <v>60261S01G10ZZ</v>
      </c>
      <c r="I207" s="99" t="str">
        <f>VLOOKUP(C207,BREND!A:C,2,FALSE)</f>
        <v>API</v>
      </c>
    </row>
    <row r="208" spans="1:9" hidden="1" outlineLevel="2">
      <c r="A208" s="98" t="s">
        <v>5559</v>
      </c>
      <c r="B208" s="98" t="s">
        <v>5559</v>
      </c>
      <c r="C208" s="97" t="s">
        <v>5570</v>
      </c>
      <c r="D208" s="98" t="str">
        <f>VLOOKUP(C208,Baza!A:E,5,FALSE)</f>
        <v>CIVIC '99-00 КРЫЛО ПЕРЕДНЕЕ, ПРАВОЕ, С ОТВЕРСТИЕМ П/ПОВТОРИТЕЛЬ ПОВОРОТА</v>
      </c>
      <c r="E208" s="99" t="str">
        <f>IF(VLOOKUP(C208,Baza!A:D,2,FALSE)&gt;0,"+","-")</f>
        <v>-</v>
      </c>
      <c r="F208" s="99">
        <f>VLOOKUP(C208,Baza!A:E,3,FALSE)</f>
        <v>23</v>
      </c>
      <c r="G208" s="99">
        <f>VLOOKUP(C208,Baza!A:E,3,FALSE)*курс</f>
        <v>938.4</v>
      </c>
      <c r="H208" s="99" t="str">
        <f>VLOOKUP(C208,Baza!A:E,4,FALSE)</f>
        <v>60211S01G10ZZ</v>
      </c>
      <c r="I208" s="99" t="str">
        <f>VLOOKUP(C208,BREND!A:C,2,FALSE)</f>
        <v>API</v>
      </c>
    </row>
    <row r="209" spans="1:9" hidden="1" outlineLevel="2">
      <c r="A209" s="98" t="s">
        <v>5559</v>
      </c>
      <c r="B209" s="98" t="s">
        <v>5559</v>
      </c>
      <c r="C209" s="97" t="s">
        <v>5571</v>
      </c>
      <c r="D209" s="98" t="str">
        <f>VLOOKUP(C209,Baza!A:E,5,FALSE)</f>
        <v>CIVIC '99-00 БАМПЕР ЗАДНИЙ, ГРУНТОВАННЫЙ (СЕДАН)</v>
      </c>
      <c r="E209" s="99" t="str">
        <f>IF(VLOOKUP(C209,Baza!A:D,2,FALSE)&gt;0,"+","-")</f>
        <v>-</v>
      </c>
      <c r="F209" s="99">
        <f>VLOOKUP(C209,Baza!A:E,3,FALSE)</f>
        <v>0</v>
      </c>
      <c r="G209" s="99">
        <f>VLOOKUP(C209,Baza!A:E,3,FALSE)*курс</f>
        <v>0</v>
      </c>
      <c r="H209" s="99" t="str">
        <f>VLOOKUP(C209,Baza!A:E,4,FALSE)</f>
        <v>04715S01A01ZZ</v>
      </c>
      <c r="I209" s="99" t="str">
        <f>VLOOKUP(C209,BREND!A:C,2,FALSE)</f>
        <v>API</v>
      </c>
    </row>
    <row r="210" spans="1:9" hidden="1" outlineLevel="2">
      <c r="A210" s="98" t="s">
        <v>5559</v>
      </c>
      <c r="B210" s="98" t="s">
        <v>5559</v>
      </c>
      <c r="C210" s="97" t="s">
        <v>5572</v>
      </c>
      <c r="D210" s="98" t="str">
        <f>VLOOKUP(C210,Baza!A:E,5,FALSE)</f>
        <v xml:space="preserve">CIVIC '99-00  РЕШЕТКА РАДИАТОРА ПОД ХРАМИРОВАННЫЙ МОЛДИНГ , ЧЕРНАЯ (СЕДАН) </v>
      </c>
      <c r="E210" s="99" t="str">
        <f>IF(VLOOKUP(C210,Baza!A:D,2,FALSE)&gt;0,"+","-")</f>
        <v>-</v>
      </c>
      <c r="F210" s="99">
        <f>VLOOKUP(C210,Baza!A:E,3,FALSE)</f>
        <v>0</v>
      </c>
      <c r="G210" s="99">
        <f>VLOOKUP(C210,Baza!A:E,3,FALSE)*курс</f>
        <v>0</v>
      </c>
      <c r="H210" s="99" t="str">
        <f>VLOOKUP(C210,Baza!A:E,4,FALSE)</f>
        <v>71121S04003</v>
      </c>
      <c r="I210" s="99" t="str">
        <f>VLOOKUP(C210,BREND!A:C,2,FALSE)</f>
        <v>API</v>
      </c>
    </row>
    <row r="211" spans="1:9" hidden="1" outlineLevel="2">
      <c r="A211" s="98" t="s">
        <v>5559</v>
      </c>
      <c r="B211" s="98" t="s">
        <v>5559</v>
      </c>
      <c r="C211" s="97" t="s">
        <v>5573</v>
      </c>
      <c r="D211" s="98" t="str">
        <f>VLOOKUP(C211,Baza!A:E,5,FALSE)</f>
        <v>CIVIC '99-00 МОЛДИНГ РЕШЕТКИ РАДИАТОРА, ХРОМИРОВАННЫЙ (СЕДАН)</v>
      </c>
      <c r="E211" s="99" t="str">
        <f>IF(VLOOKUP(C211,Baza!A:D,2,FALSE)&gt;0,"+","-")</f>
        <v>-</v>
      </c>
      <c r="F211" s="99">
        <f>VLOOKUP(C211,Baza!A:E,3,FALSE)</f>
        <v>10</v>
      </c>
      <c r="G211" s="99">
        <f>VLOOKUP(C211,Baza!A:E,3,FALSE)*курс</f>
        <v>408</v>
      </c>
      <c r="H211" s="99" t="str">
        <f>VLOOKUP(C211,Baza!A:E,4,FALSE)</f>
        <v>71122S04003</v>
      </c>
      <c r="I211" s="99" t="str">
        <f>VLOOKUP(C211,BREND!A:C,2,FALSE)</f>
        <v>API</v>
      </c>
    </row>
    <row r="212" spans="1:9" hidden="1" outlineLevel="2">
      <c r="A212" s="98" t="s">
        <v>5559</v>
      </c>
      <c r="B212" s="98" t="s">
        <v>5559</v>
      </c>
      <c r="C212" s="97" t="s">
        <v>5574</v>
      </c>
      <c r="D212" s="98" t="str">
        <f>VLOOKUP(C212,Baza!A:E,5,FALSE)</f>
        <v>CIVIC '99-00 МОТОР+ВЕНТИЛЯТОР РАДИАТОРА  КОНДИЦИОНЕРА БЕЗ КОРПУСА</v>
      </c>
      <c r="E212" s="99" t="str">
        <f>IF(VLOOKUP(C212,Baza!A:D,2,FALSE)&gt;0,"+","-")</f>
        <v>-</v>
      </c>
      <c r="F212" s="99">
        <f>VLOOKUP(C212,Baza!A:E,3,FALSE)</f>
        <v>0</v>
      </c>
      <c r="G212" s="99">
        <f>VLOOKUP(C212,Baza!A:E,3,FALSE)*курс</f>
        <v>0</v>
      </c>
      <c r="H212" s="99" t="str">
        <f>VLOOKUP(C212,Baza!A:E,4,FALSE)</f>
        <v>80150SR3K01</v>
      </c>
      <c r="I212" s="99" t="str">
        <f>VLOOKUP(C212,BREND!A:C,2,FALSE)</f>
        <v>API</v>
      </c>
    </row>
    <row r="213" spans="1:9" hidden="1" outlineLevel="2">
      <c r="A213" s="98" t="s">
        <v>5559</v>
      </c>
      <c r="B213" s="98" t="s">
        <v>5559</v>
      </c>
      <c r="C213" s="97" t="s">
        <v>6598</v>
      </c>
      <c r="D213" s="98" t="str">
        <f>VLOOKUP(C213,Baza!A:E,5,FALSE)</f>
        <v>CIVIC '99-00 ФАРА ЛЕВАЯ</v>
      </c>
      <c r="E213" s="99" t="str">
        <f>IF(VLOOKUP(C213,Baza!A:D,2,FALSE)&gt;0,"+","-")</f>
        <v>-</v>
      </c>
      <c r="F213" s="99">
        <f>VLOOKUP(C213,Baza!A:E,3,FALSE)</f>
        <v>49</v>
      </c>
      <c r="G213" s="99">
        <f>VLOOKUP(C213,Baza!A:E,3,FALSE)*курс</f>
        <v>1999.1999999999998</v>
      </c>
      <c r="H213" s="99" t="str">
        <f>VLOOKUP(C213,Baza!A:E,4,FALSE)</f>
        <v>33151S04B03</v>
      </c>
      <c r="I213" s="99" t="str">
        <f>VLOOKUP(C213,BREND!A:C,2,FALSE)</f>
        <v>DEPO</v>
      </c>
    </row>
    <row r="214" spans="1:9" hidden="1" outlineLevel="2">
      <c r="A214" s="98" t="s">
        <v>5559</v>
      </c>
      <c r="B214" s="98" t="s">
        <v>5559</v>
      </c>
      <c r="C214" s="97" t="s">
        <v>6599</v>
      </c>
      <c r="D214" s="98" t="str">
        <f>VLOOKUP(C214,Baza!A:E,5,FALSE)</f>
        <v>CIVIC '99-00 ФАРА П/КОРРЕКТОР ЛЕВАЯ</v>
      </c>
      <c r="E214" s="99" t="str">
        <f>IF(VLOOKUP(C214,Baza!A:D,2,FALSE)&gt;0,"+","-")</f>
        <v>+</v>
      </c>
      <c r="F214" s="99">
        <f>VLOOKUP(C214,Baza!A:E,3,FALSE)</f>
        <v>40</v>
      </c>
      <c r="G214" s="99">
        <f>VLOOKUP(C214,Baza!A:E,3,FALSE)*курс</f>
        <v>1632</v>
      </c>
      <c r="H214" s="99" t="str">
        <f>VLOOKUP(C214,Baza!A:E,4,FALSE)</f>
        <v>33151S04B03</v>
      </c>
      <c r="I214" s="99" t="str">
        <f>VLOOKUP(C214,BREND!A:C,2,FALSE)</f>
        <v>DEPO</v>
      </c>
    </row>
    <row r="215" spans="1:9" hidden="1" outlineLevel="2">
      <c r="A215" s="98" t="s">
        <v>5559</v>
      </c>
      <c r="B215" s="98" t="s">
        <v>5559</v>
      </c>
      <c r="C215" s="97" t="s">
        <v>6600</v>
      </c>
      <c r="D215" s="98" t="str">
        <f>VLOOKUP(C215,Baza!A:E,5,FALSE)</f>
        <v>CIVIC '99-00 ФАРА ПРАВАЯ</v>
      </c>
      <c r="E215" s="99" t="str">
        <f>IF(VLOOKUP(C215,Baza!A:D,2,FALSE)&gt;0,"+","-")</f>
        <v>-</v>
      </c>
      <c r="F215" s="99">
        <f>VLOOKUP(C215,Baza!A:E,3,FALSE)</f>
        <v>45</v>
      </c>
      <c r="G215" s="99">
        <f>VLOOKUP(C215,Baza!A:E,3,FALSE)*курс</f>
        <v>1835.9999999999998</v>
      </c>
      <c r="H215" s="99" t="str">
        <f>VLOOKUP(C215,Baza!A:E,4,FALSE)</f>
        <v>33101S04B03</v>
      </c>
      <c r="I215" s="99" t="str">
        <f>VLOOKUP(C215,BREND!A:C,2,FALSE)</f>
        <v>DEPO</v>
      </c>
    </row>
    <row r="216" spans="1:9" hidden="1" outlineLevel="2">
      <c r="A216" s="98" t="s">
        <v>5559</v>
      </c>
      <c r="B216" s="98" t="s">
        <v>5559</v>
      </c>
      <c r="C216" s="97" t="s">
        <v>6601</v>
      </c>
      <c r="D216" s="98" t="str">
        <f>VLOOKUP(C216,Baza!A:E,5,FALSE)</f>
        <v>CIVIC '99-00 ФАРА П/КОРРЕКТОР ПРАВАЯ</v>
      </c>
      <c r="E216" s="99" t="str">
        <f>IF(VLOOKUP(C216,Baza!A:D,2,FALSE)&gt;0,"+","-")</f>
        <v>+</v>
      </c>
      <c r="F216" s="99">
        <f>VLOOKUP(C216,Baza!A:E,3,FALSE)</f>
        <v>40</v>
      </c>
      <c r="G216" s="99">
        <f>VLOOKUP(C216,Baza!A:E,3,FALSE)*курс</f>
        <v>1632</v>
      </c>
      <c r="H216" s="99" t="str">
        <f>VLOOKUP(C216,Baza!A:E,4,FALSE)</f>
        <v>33101S04B03</v>
      </c>
      <c r="I216" s="99" t="str">
        <f>VLOOKUP(C216,BREND!A:C,2,FALSE)</f>
        <v>DEPO</v>
      </c>
    </row>
    <row r="217" spans="1:9" s="34" customFormat="1" hidden="1" outlineLevel="2">
      <c r="A217" s="29" t="s">
        <v>20487</v>
      </c>
      <c r="B217" s="29" t="s">
        <v>21917</v>
      </c>
      <c r="C217" s="29"/>
      <c r="D217" s="29"/>
      <c r="E217" s="29"/>
      <c r="F217" s="29"/>
      <c r="G217" s="29"/>
      <c r="H217" s="29"/>
      <c r="I217" s="29"/>
    </row>
    <row r="218" spans="1:9" hidden="1" outlineLevel="2">
      <c r="A218" s="98" t="s">
        <v>21917</v>
      </c>
      <c r="B218" s="98" t="s">
        <v>21917</v>
      </c>
      <c r="C218" s="87" t="s">
        <v>21829</v>
      </c>
      <c r="D218" s="98" t="str">
        <f>VLOOKUP(C218,Baza!A:E,5,FALSE)</f>
        <v>CIVIC 2012   SEDAN/COUPE КРЫЛО ЛЕВЫЙ .</v>
      </c>
      <c r="E218" s="99" t="str">
        <f>IF(VLOOKUP(C218,Baza!A:D,2,FALSE)&gt;0,"+","-")</f>
        <v>-</v>
      </c>
      <c r="F218" s="99">
        <f>VLOOKUP(C218,Baza!A:E,3,FALSE)</f>
        <v>34</v>
      </c>
      <c r="G218" s="99">
        <f>VLOOKUP(C218,Baza!A:E,3,FALSE)*курс</f>
        <v>1387.1999999999998</v>
      </c>
      <c r="H218" s="99" t="str">
        <f>VLOOKUP(C218,Baza!A:E,4,FALSE)</f>
        <v>60261-TR3-A90ZZ</v>
      </c>
      <c r="I218" s="99" t="str">
        <f>VLOOKUP(C218,BREND!A:C,2,FALSE)</f>
        <v>API</v>
      </c>
    </row>
    <row r="219" spans="1:9" hidden="1" outlineLevel="2">
      <c r="A219" s="98" t="s">
        <v>21917</v>
      </c>
      <c r="B219" s="98" t="s">
        <v>21917</v>
      </c>
      <c r="C219" s="87" t="s">
        <v>21832</v>
      </c>
      <c r="D219" s="98" t="str">
        <f>VLOOKUP(C219,Baza!A:E,5,FALSE)</f>
        <v>CIVIC 2012   SEDAN/COUPE КРЫЛО ПРАВЫЙ .</v>
      </c>
      <c r="E219" s="99" t="str">
        <f>IF(VLOOKUP(C219,Baza!A:D,2,FALSE)&gt;0,"+","-")</f>
        <v>-</v>
      </c>
      <c r="F219" s="99">
        <f>VLOOKUP(C219,Baza!A:E,3,FALSE)</f>
        <v>34</v>
      </c>
      <c r="G219" s="99">
        <f>VLOOKUP(C219,Baza!A:E,3,FALSE)*курс</f>
        <v>1387.1999999999998</v>
      </c>
      <c r="H219" s="99" t="str">
        <f>VLOOKUP(C219,Baza!A:E,4,FALSE)</f>
        <v>60211-TRO-S0ZZ</v>
      </c>
      <c r="I219" s="99" t="str">
        <f>VLOOKUP(C219,BREND!A:C,2,FALSE)</f>
        <v>API</v>
      </c>
    </row>
    <row r="220" spans="1:9" hidden="1" outlineLevel="2">
      <c r="A220" s="29" t="s">
        <v>20487</v>
      </c>
      <c r="B220" s="29" t="s">
        <v>23680</v>
      </c>
      <c r="C220" s="29"/>
      <c r="D220" s="29"/>
      <c r="E220" s="29"/>
      <c r="F220" s="29"/>
      <c r="G220" s="29"/>
      <c r="H220" s="29"/>
      <c r="I220" s="29"/>
    </row>
    <row r="221" spans="1:9" hidden="1" outlineLevel="2">
      <c r="A221" s="98" t="s">
        <v>23680</v>
      </c>
      <c r="B221" s="98" t="s">
        <v>23680</v>
      </c>
      <c r="C221" s="97" t="s">
        <v>20916</v>
      </c>
      <c r="D221" s="98" t="str">
        <f>VLOOKUP(C221,Baza!A:E,5,FALSE)</f>
        <v>CIVIC 4ДВ. '08 ФАРА ЛЕВАЯ</v>
      </c>
      <c r="E221" s="99" t="str">
        <f>IF(VLOOKUP(C221,Baza!A:D,2,FALSE)&gt;0,"+","-")</f>
        <v>-</v>
      </c>
      <c r="F221" s="99">
        <f>VLOOKUP(C221,Baza!A:E,3,FALSE)</f>
        <v>0</v>
      </c>
      <c r="G221" s="99">
        <f>VLOOKUP(C221,Baza!A:E,3,FALSE)*курс</f>
        <v>0</v>
      </c>
      <c r="H221" s="99">
        <f>VLOOKUP(C221,Baza!A:E,4,FALSE)</f>
        <v>0</v>
      </c>
      <c r="I221" s="99" t="str">
        <f>VLOOKUP(C221,BREND!A:C,2,FALSE)</f>
        <v>DEPO</v>
      </c>
    </row>
    <row r="222" spans="1:9" hidden="1" outlineLevel="2">
      <c r="A222" s="98" t="s">
        <v>23680</v>
      </c>
      <c r="B222" s="98" t="s">
        <v>23680</v>
      </c>
      <c r="C222" s="97" t="s">
        <v>20917</v>
      </c>
      <c r="D222" s="98" t="str">
        <f>VLOOKUP(C222,Baza!A:E,5,FALSE)</f>
        <v>CIVIC 4ДВ. '08 ФАРА ПРАВАЯ</v>
      </c>
      <c r="E222" s="99" t="str">
        <f>IF(VLOOKUP(C222,Baza!A:D,2,FALSE)&gt;0,"+","-")</f>
        <v>-</v>
      </c>
      <c r="F222" s="99">
        <f>VLOOKUP(C222,Baza!A:E,3,FALSE)</f>
        <v>0</v>
      </c>
      <c r="G222" s="99">
        <f>VLOOKUP(C222,Baza!A:E,3,FALSE)*курс</f>
        <v>0</v>
      </c>
      <c r="H222" s="99">
        <f>VLOOKUP(C222,Baza!A:E,4,FALSE)</f>
        <v>0</v>
      </c>
      <c r="I222" s="99" t="str">
        <f>VLOOKUP(C222,BREND!A:C,2,FALSE)</f>
        <v>DEPO</v>
      </c>
    </row>
    <row r="223" spans="1:9" hidden="1" outlineLevel="2">
      <c r="A223" s="98" t="s">
        <v>23680</v>
      </c>
      <c r="B223" s="98" t="s">
        <v>23680</v>
      </c>
      <c r="C223" s="24" t="s">
        <v>25235</v>
      </c>
      <c r="D223" s="98" t="str">
        <f>VLOOKUP(C223,Baza!A:E,5,FALSE)</f>
        <v xml:space="preserve">CIVIC '08-'09  4 ДВ. ФОНАРЬ ПРАВЫЙ </v>
      </c>
      <c r="E223" s="99" t="str">
        <f>IF(VLOOKUP(C223,Baza!A:D,2,FALSE)&gt;0,"+","-")</f>
        <v>+</v>
      </c>
      <c r="F223" s="99">
        <f>VLOOKUP(C223,Baza!A:E,3,FALSE)</f>
        <v>41</v>
      </c>
      <c r="G223" s="99">
        <f>VLOOKUP(C223,Baza!A:E,3,FALSE)*курс</f>
        <v>1672.8</v>
      </c>
      <c r="H223" s="99" t="str">
        <f>VLOOKUP(C223,Baza!A:E,4,FALSE)</f>
        <v>33501-SNB-J51</v>
      </c>
      <c r="I223" s="99" t="str">
        <f>VLOOKUP(C223,BREND!A:C,2,FALSE)</f>
        <v>DEPO</v>
      </c>
    </row>
    <row r="224" spans="1:9" hidden="1" outlineLevel="2">
      <c r="A224" s="98" t="s">
        <v>23680</v>
      </c>
      <c r="B224" s="98" t="s">
        <v>23680</v>
      </c>
      <c r="C224" s="24" t="s">
        <v>25234</v>
      </c>
      <c r="D224" s="98" t="str">
        <f>VLOOKUP(C224,Baza!A:E,5,FALSE)</f>
        <v>CIVIC '08-'09  4 ДВ. ФОНАРЬ ЛЕВЫЙ</v>
      </c>
      <c r="E224" s="99" t="str">
        <f>IF(VLOOKUP(C224,Baza!A:D,2,FALSE)&gt;0,"+","-")</f>
        <v>+</v>
      </c>
      <c r="F224" s="99">
        <f>VLOOKUP(C224,Baza!A:E,3,FALSE)</f>
        <v>41</v>
      </c>
      <c r="G224" s="99">
        <f>VLOOKUP(C224,Baza!A:E,3,FALSE)*курс</f>
        <v>1672.8</v>
      </c>
      <c r="H224" s="99" t="str">
        <f>VLOOKUP(C224,Baza!A:E,4,FALSE)</f>
        <v>33551-SNB-J51</v>
      </c>
      <c r="I224" s="99" t="str">
        <f>VLOOKUP(C224,BREND!A:C,2,FALSE)</f>
        <v>DEPO</v>
      </c>
    </row>
    <row r="225" spans="1:9" s="34" customFormat="1" hidden="1" outlineLevel="1" collapsed="1">
      <c r="A225" s="29" t="s">
        <v>575</v>
      </c>
      <c r="B225" s="29" t="s">
        <v>20488</v>
      </c>
      <c r="C225" s="29"/>
      <c r="D225" s="29"/>
      <c r="E225" s="29"/>
      <c r="F225" s="29"/>
      <c r="G225" s="29"/>
      <c r="H225" s="29"/>
      <c r="I225" s="29"/>
    </row>
    <row r="226" spans="1:9" s="34" customFormat="1" hidden="1" outlineLevel="2">
      <c r="A226" s="29" t="s">
        <v>20488</v>
      </c>
      <c r="B226" s="29" t="s">
        <v>5630</v>
      </c>
      <c r="C226" s="29"/>
      <c r="D226" s="29"/>
      <c r="E226" s="29"/>
      <c r="F226" s="29"/>
      <c r="G226" s="29"/>
      <c r="H226" s="29"/>
      <c r="I226" s="29"/>
    </row>
    <row r="227" spans="1:9" hidden="1" outlineLevel="2">
      <c r="A227" s="98" t="s">
        <v>5630</v>
      </c>
      <c r="B227" s="98" t="s">
        <v>5630</v>
      </c>
      <c r="C227" s="97" t="s">
        <v>5629</v>
      </c>
      <c r="D227" s="98" t="str">
        <f>VLOOKUP(C227,Baza!A:E,5,FALSE)</f>
        <v>CR-V '02-04 БАМПЕР ПЕРЕДНИЙ, ТЕКСТУРНЫЙ, ЧЁРНЫЙ, БЕЗ ОТВЕРСТИЙ П/ТУМАННЫЕ ФАРЫ</v>
      </c>
      <c r="E227" s="99" t="str">
        <f>IF(VLOOKUP(C227,Baza!A:D,2,FALSE)&gt;0,"+","-")</f>
        <v>-</v>
      </c>
      <c r="F227" s="99">
        <f>VLOOKUP(C227,Baza!A:E,3,FALSE)</f>
        <v>46</v>
      </c>
      <c r="G227" s="99">
        <f>VLOOKUP(C227,Baza!A:E,3,FALSE)*курс</f>
        <v>1876.8</v>
      </c>
      <c r="H227" s="99" t="str">
        <f>VLOOKUP(C227,Baza!A:E,4,FALSE)</f>
        <v>04711-S9A-A90</v>
      </c>
      <c r="I227" s="99" t="str">
        <f>VLOOKUP(C227,BREND!A:C,2,FALSE)</f>
        <v>API</v>
      </c>
    </row>
    <row r="228" spans="1:9" hidden="1" outlineLevel="2">
      <c r="A228" s="98" t="s">
        <v>5630</v>
      </c>
      <c r="B228" s="98" t="s">
        <v>5630</v>
      </c>
      <c r="C228" s="97" t="s">
        <v>5633</v>
      </c>
      <c r="D228" s="98" t="str">
        <f>VLOOKUP(C228,Baza!A:E,5,FALSE)</f>
        <v>CR-V '02-04 УСИЛИТЕЛЬ БАМПЕРА ПЕРЕДНЕГО</v>
      </c>
      <c r="E228" s="99" t="str">
        <f>IF(VLOOKUP(C228,Baza!A:D,2,FALSE)&gt;0,"+","-")</f>
        <v>+</v>
      </c>
      <c r="F228" s="99">
        <f>VLOOKUP(C228,Baza!A:E,3,FALSE)</f>
        <v>20</v>
      </c>
      <c r="G228" s="99">
        <f>VLOOKUP(C228,Baza!A:E,3,FALSE)*курс</f>
        <v>816</v>
      </c>
      <c r="H228" s="99" t="str">
        <f>VLOOKUP(C228,Baza!A:E,4,FALSE)</f>
        <v>71130S9A000ZZ</v>
      </c>
      <c r="I228" s="99" t="str">
        <f>VLOOKUP(C228,BREND!A:C,2,FALSE)</f>
        <v>API</v>
      </c>
    </row>
    <row r="229" spans="1:9" hidden="1" outlineLevel="2">
      <c r="A229" s="98" t="s">
        <v>5630</v>
      </c>
      <c r="B229" s="98" t="s">
        <v>5630</v>
      </c>
      <c r="C229" s="97" t="s">
        <v>5635</v>
      </c>
      <c r="D229" s="98" t="str">
        <f>VLOOKUP(C229,Baza!A:E,5,FALSE)</f>
        <v>CR-V '02- СУППОРТ РАДИАТОРА ( ПЕРЕДНЯЯ ПАНЕЛЬ)</v>
      </c>
      <c r="E229" s="99" t="str">
        <f>IF(VLOOKUP(C229,Baza!A:D,2,FALSE)&gt;0,"+","-")</f>
        <v>+</v>
      </c>
      <c r="F229" s="99">
        <f>VLOOKUP(C229,Baza!A:E,3,FALSE)</f>
        <v>138</v>
      </c>
      <c r="G229" s="99">
        <f>VLOOKUP(C229,Baza!A:E,3,FALSE)*курс</f>
        <v>5630.4</v>
      </c>
      <c r="H229" s="99" t="str">
        <f>VLOOKUP(C229,Baza!A:E,4,FALSE)</f>
        <v>60400S9AA00ZZ</v>
      </c>
      <c r="I229" s="99" t="str">
        <f>VLOOKUP(C229,BREND!A:C,2,FALSE)</f>
        <v>API</v>
      </c>
    </row>
    <row r="230" spans="1:9" hidden="1" outlineLevel="2">
      <c r="A230" s="98" t="s">
        <v>5630</v>
      </c>
      <c r="B230" s="98" t="s">
        <v>5630</v>
      </c>
      <c r="C230" s="97" t="s">
        <v>5636</v>
      </c>
      <c r="D230" s="98" t="str">
        <f>VLOOKUP(C230,Baza!A:E,5,FALSE)</f>
        <v>CR-V '02- КАПОТ</v>
      </c>
      <c r="E230" s="99" t="str">
        <f>IF(VLOOKUP(C230,Baza!A:D,2,FALSE)&gt;0,"+","-")</f>
        <v>+</v>
      </c>
      <c r="F230" s="99">
        <f>VLOOKUP(C230,Baza!A:E,3,FALSE)</f>
        <v>72</v>
      </c>
      <c r="G230" s="99">
        <f>VLOOKUP(C230,Baza!A:E,3,FALSE)*курс</f>
        <v>2937.6</v>
      </c>
      <c r="H230" s="99" t="str">
        <f>VLOOKUP(C230,Baza!A:E,4,FALSE)</f>
        <v>60100S9AA90ZZ</v>
      </c>
      <c r="I230" s="99" t="str">
        <f>VLOOKUP(C230,BREND!A:C,2,FALSE)</f>
        <v>API</v>
      </c>
    </row>
    <row r="231" spans="1:9" hidden="1" outlineLevel="2">
      <c r="A231" s="98" t="s">
        <v>5630</v>
      </c>
      <c r="B231" s="98" t="s">
        <v>5630</v>
      </c>
      <c r="C231" s="97" t="s">
        <v>5638</v>
      </c>
      <c r="D231" s="98" t="str">
        <f>VLOOKUP(C231,Baza!A:E,5,FALSE)</f>
        <v xml:space="preserve">CR-V '02- КРЫЛО ПЕРЕДНЕЕ, ЛЕВОЕ, БЕЗ ОТВЕРСТИЙ П/ПОВТОРИТЕЛЬ ПОВОРОТА (USA) </v>
      </c>
      <c r="E231" s="99" t="str">
        <f>IF(VLOOKUP(C231,Baza!A:D,2,FALSE)&gt;0,"+","-")</f>
        <v>+</v>
      </c>
      <c r="F231" s="99">
        <f>VLOOKUP(C231,Baza!A:E,3,FALSE)</f>
        <v>23.5</v>
      </c>
      <c r="G231" s="99">
        <f>VLOOKUP(C231,Baza!A:E,3,FALSE)*курс</f>
        <v>958.8</v>
      </c>
      <c r="H231" s="99" t="str">
        <f>VLOOKUP(C231,Baza!A:E,4,FALSE)</f>
        <v>60261-S9A-A90ZZ</v>
      </c>
      <c r="I231" s="99" t="str">
        <f>VLOOKUP(C231,BREND!A:C,2,FALSE)</f>
        <v>API</v>
      </c>
    </row>
    <row r="232" spans="1:9" hidden="1" outlineLevel="2">
      <c r="A232" s="98" t="s">
        <v>5630</v>
      </c>
      <c r="B232" s="98" t="s">
        <v>5630</v>
      </c>
      <c r="C232" s="97" t="s">
        <v>5639</v>
      </c>
      <c r="D232" s="98" t="str">
        <f>VLOOKUP(C232,Baza!A:E,5,FALSE)</f>
        <v>CR-V '02- КРЫЛО ПЕРЕДНЕЕ, ПРАВОЕ, БЕЗ ОТВЕРСТИЙ П/ПОВТОРИТЕЛЬ ПОВОРОТА, С ОТВЕРСТИЕМ П/АНТЕННУ (USA)</v>
      </c>
      <c r="E232" s="99" t="str">
        <f>IF(VLOOKUP(C232,Baza!A:D,2,FALSE)&gt;0,"+","-")</f>
        <v>+</v>
      </c>
      <c r="F232" s="99">
        <f>VLOOKUP(C232,Baza!A:E,3,FALSE)</f>
        <v>23.5</v>
      </c>
      <c r="G232" s="99">
        <f>VLOOKUP(C232,Baza!A:E,3,FALSE)*курс</f>
        <v>958.8</v>
      </c>
      <c r="H232" s="99" t="str">
        <f>VLOOKUP(C232,Baza!A:E,4,FALSE)</f>
        <v>60211S9AA90ZZ</v>
      </c>
      <c r="I232" s="99" t="str">
        <f>VLOOKUP(C232,BREND!A:C,2,FALSE)</f>
        <v>API</v>
      </c>
    </row>
    <row r="233" spans="1:9" hidden="1" outlineLevel="2">
      <c r="A233" s="98" t="s">
        <v>5630</v>
      </c>
      <c r="B233" s="98" t="s">
        <v>5630</v>
      </c>
      <c r="C233" s="97" t="s">
        <v>5640</v>
      </c>
      <c r="D233" s="98" t="str">
        <f>VLOOKUP(C233,Baza!A:E,5,FALSE)</f>
        <v>CR-V '02- КРЫЛО ПЕРЕДНЕЕ, ЛЕВОЕ, С ОТВЕРСТИЕМ П/ПОВТОРИТЕЛЬ ПОВОРОТА L</v>
      </c>
      <c r="E233" s="99" t="str">
        <f>IF(VLOOKUP(C233,Baza!A:D,2,FALSE)&gt;0,"+","-")</f>
        <v>-</v>
      </c>
      <c r="F233" s="99">
        <f>VLOOKUP(C233,Baza!A:E,3,FALSE)</f>
        <v>20</v>
      </c>
      <c r="G233" s="99">
        <f>VLOOKUP(C233,Baza!A:E,3,FALSE)*курс</f>
        <v>816</v>
      </c>
      <c r="H233" s="99" t="str">
        <f>VLOOKUP(C233,Baza!A:E,4,FALSE)</f>
        <v>60261S9AG00ZZ</v>
      </c>
      <c r="I233" s="99" t="str">
        <f>VLOOKUP(C233,BREND!A:C,2,FALSE)</f>
        <v>API</v>
      </c>
    </row>
    <row r="234" spans="1:9" hidden="1" outlineLevel="2">
      <c r="A234" s="98" t="s">
        <v>5630</v>
      </c>
      <c r="B234" s="98" t="s">
        <v>5630</v>
      </c>
      <c r="C234" s="97" t="s">
        <v>5641</v>
      </c>
      <c r="D234" s="98" t="str">
        <f>VLOOKUP(C234,Baza!A:E,5,FALSE)</f>
        <v>CR-V '02- КРЫЛО ПЕРЕДНЕЕ, ПРАВОЕ, С ОТВЕРСТИЕМ П/ПОВТОРИТЕЛЬ ПОВОРОТА</v>
      </c>
      <c r="E234" s="99" t="str">
        <f>IF(VLOOKUP(C234,Baza!A:D,2,FALSE)&gt;0,"+","-")</f>
        <v>-</v>
      </c>
      <c r="F234" s="99">
        <f>VLOOKUP(C234,Baza!A:E,3,FALSE)</f>
        <v>20</v>
      </c>
      <c r="G234" s="99">
        <f>VLOOKUP(C234,Baza!A:E,3,FALSE)*курс</f>
        <v>816</v>
      </c>
      <c r="H234" s="99" t="str">
        <f>VLOOKUP(C234,Baza!A:E,4,FALSE)</f>
        <v>60211S9A000ZZ</v>
      </c>
      <c r="I234" s="99" t="str">
        <f>VLOOKUP(C234,BREND!A:C,2,FALSE)</f>
        <v>API</v>
      </c>
    </row>
    <row r="235" spans="1:9" hidden="1" outlineLevel="2">
      <c r="A235" s="98" t="s">
        <v>5630</v>
      </c>
      <c r="B235" s="98" t="s">
        <v>5630</v>
      </c>
      <c r="C235" s="97" t="s">
        <v>5642</v>
      </c>
      <c r="D235" s="98" t="str">
        <f>VLOOKUP(C235,Baza!A:E,5,FALSE)</f>
        <v>CR-V '02-04 МОЛДИНГ АРКИ КРЫЛА  ПЕРЕДНЕГО, ЛЕВОГО, ЧЕРНЫЙ</v>
      </c>
      <c r="E235" s="99" t="str">
        <f>IF(VLOOKUP(C235,Baza!A:D,2,FALSE)&gt;0,"+","-")</f>
        <v>-</v>
      </c>
      <c r="F235" s="99">
        <f>VLOOKUP(C235,Baza!A:E,3,FALSE)</f>
        <v>16</v>
      </c>
      <c r="G235" s="99">
        <f>VLOOKUP(C235,Baza!A:E,3,FALSE)*курс</f>
        <v>652.79999999999995</v>
      </c>
      <c r="H235" s="99" t="str">
        <f>VLOOKUP(C235,Baza!A:E,4,FALSE)</f>
        <v>74165S9A000</v>
      </c>
      <c r="I235" s="99" t="str">
        <f>VLOOKUP(C235,BREND!A:C,2,FALSE)</f>
        <v>API</v>
      </c>
    </row>
    <row r="236" spans="1:9" hidden="1" outlineLevel="2">
      <c r="A236" s="98" t="s">
        <v>5630</v>
      </c>
      <c r="B236" s="98" t="s">
        <v>5630</v>
      </c>
      <c r="C236" s="97" t="s">
        <v>5643</v>
      </c>
      <c r="D236" s="98" t="str">
        <f>VLOOKUP(C236,Baza!A:E,5,FALSE)</f>
        <v>CR-V '02-04 МОЛДИНГ АРКИ КРЫЛА ПЕРЕДНЕГО, ПРАВОГО, ЧЕРНЫЙ</v>
      </c>
      <c r="E236" s="99" t="str">
        <f>IF(VLOOKUP(C236,Baza!A:D,2,FALSE)&gt;0,"+","-")</f>
        <v>-</v>
      </c>
      <c r="F236" s="99">
        <f>VLOOKUP(C236,Baza!A:E,3,FALSE)</f>
        <v>16</v>
      </c>
      <c r="G236" s="99">
        <f>VLOOKUP(C236,Baza!A:E,3,FALSE)*курс</f>
        <v>652.79999999999995</v>
      </c>
      <c r="H236" s="99" t="str">
        <f>VLOOKUP(C236,Baza!A:E,4,FALSE)</f>
        <v>74115S9A000</v>
      </c>
      <c r="I236" s="99" t="str">
        <f>VLOOKUP(C236,BREND!A:C,2,FALSE)</f>
        <v>API</v>
      </c>
    </row>
    <row r="237" spans="1:9" hidden="1" outlineLevel="2">
      <c r="A237" s="98" t="s">
        <v>5630</v>
      </c>
      <c r="B237" s="98" t="s">
        <v>5630</v>
      </c>
      <c r="C237" s="97" t="s">
        <v>5644</v>
      </c>
      <c r="D237" s="98" t="str">
        <f>VLOOKUP(C237,Baza!A:E,5,FALSE)</f>
        <v>CR-V '02-06 БАМПЕР ЗАДНИЙ, ЧЕРНЫЙ, С ОТВЕРСТИЯМИ ПОД П/ТУМАННЫЕ ФАРЫ</v>
      </c>
      <c r="E237" s="99" t="str">
        <f>IF(VLOOKUP(C237,Baza!A:D,2,FALSE)&gt;0,"+","-")</f>
        <v>-</v>
      </c>
      <c r="F237" s="99">
        <f>VLOOKUP(C237,Baza!A:E,3,FALSE)</f>
        <v>90</v>
      </c>
      <c r="G237" s="99">
        <f>VLOOKUP(C237,Baza!A:E,3,FALSE)*курс</f>
        <v>3671.9999999999995</v>
      </c>
      <c r="H237" s="99" t="str">
        <f>VLOOKUP(C237,Baza!A:E,4,FALSE)</f>
        <v>04715S9AG00ZZ</v>
      </c>
      <c r="I237" s="99" t="str">
        <f>VLOOKUP(C237,BREND!A:C,2,FALSE)</f>
        <v>API</v>
      </c>
    </row>
    <row r="238" spans="1:9" hidden="1" outlineLevel="2">
      <c r="A238" s="98" t="s">
        <v>5630</v>
      </c>
      <c r="B238" s="98" t="s">
        <v>5630</v>
      </c>
      <c r="C238" s="97" t="s">
        <v>5646</v>
      </c>
      <c r="D238" s="98" t="str">
        <f>VLOOKUP(C238,Baza!A:E,5,FALSE)</f>
        <v>CR-V '02-04 МОЛДИНГ РЕШЕТКИ РАДИАТОРА,  ХРОМИРОВАННЫЙ</v>
      </c>
      <c r="E238" s="99" t="str">
        <f>IF(VLOOKUP(C238,Baza!A:D,2,FALSE)&gt;0,"+","-")</f>
        <v>-</v>
      </c>
      <c r="F238" s="99">
        <f>VLOOKUP(C238,Baza!A:E,3,FALSE)</f>
        <v>20</v>
      </c>
      <c r="G238" s="99">
        <f>VLOOKUP(C238,Baza!A:E,3,FALSE)*курс</f>
        <v>816</v>
      </c>
      <c r="H238" s="99" t="str">
        <f>VLOOKUP(C238,Baza!A:E,4,FALSE)</f>
        <v>71122S9A003</v>
      </c>
      <c r="I238" s="99" t="str">
        <f>VLOOKUP(C238,BREND!A:C,2,FALSE)</f>
        <v>API</v>
      </c>
    </row>
    <row r="239" spans="1:9" hidden="1" outlineLevel="2">
      <c r="A239" s="98" t="s">
        <v>5630</v>
      </c>
      <c r="B239" s="98" t="s">
        <v>5630</v>
      </c>
      <c r="C239" s="97" t="s">
        <v>5745</v>
      </c>
      <c r="D239" s="98" t="e">
        <f>VLOOKUP(C239,Baza!A:E,5,FALSE)</f>
        <v>#N/A</v>
      </c>
      <c r="E239" s="99" t="e">
        <f>IF(VLOOKUP(C239,Baza!A:D,2,FALSE)&gt;0,"+","-")</f>
        <v>#N/A</v>
      </c>
      <c r="F239" s="99" t="e">
        <f>VLOOKUP(C239,Baza!A:E,3,FALSE)</f>
        <v>#N/A</v>
      </c>
      <c r="G239" s="99" t="e">
        <f>VLOOKUP(C239,Baza!A:E,3,FALSE)*курс</f>
        <v>#N/A</v>
      </c>
      <c r="H239" s="99" t="e">
        <f>VLOOKUP(C239,Baza!A:E,4,FALSE)</f>
        <v>#N/A</v>
      </c>
      <c r="I239" s="99" t="str">
        <f>VLOOKUP(C239,BREND!A:C,2,FALSE)</f>
        <v>API</v>
      </c>
    </row>
    <row r="240" spans="1:9" hidden="1" outlineLevel="2">
      <c r="A240" s="98" t="s">
        <v>5630</v>
      </c>
      <c r="B240" s="98" t="s">
        <v>5630</v>
      </c>
      <c r="C240" s="97" t="s">
        <v>6589</v>
      </c>
      <c r="D240" s="98" t="str">
        <f>VLOOKUP(C240,Baza!A:E,5,FALSE)</f>
        <v xml:space="preserve">CR-V '02-06 ФАРА ЛИНЗОВАННАЯ,  ДВУХЛАМПОВАЯ,  ВНУТРИ ЧЕРНАЯ, ТЮНИНГ, КОМПЛ.- 2ШТ. </v>
      </c>
      <c r="E240" s="99" t="str">
        <f>IF(VLOOKUP(C240,Baza!A:D,2,FALSE)&gt;0,"+","-")</f>
        <v>-</v>
      </c>
      <c r="F240" s="99">
        <f>VLOOKUP(C240,Baza!A:E,3,FALSE)</f>
        <v>0</v>
      </c>
      <c r="G240" s="99">
        <f>VLOOKUP(C240,Baza!A:E,3,FALSE)*курс</f>
        <v>0</v>
      </c>
      <c r="H240" s="99">
        <f>VLOOKUP(C240,Baza!A:E,4,FALSE)</f>
        <v>0</v>
      </c>
      <c r="I240" s="99" t="str">
        <f>VLOOKUP(C240,BREND!A:C,2,FALSE)</f>
        <v>DEPO</v>
      </c>
    </row>
    <row r="241" spans="1:9" hidden="1" outlineLevel="2">
      <c r="A241" s="98" t="s">
        <v>5630</v>
      </c>
      <c r="B241" s="98" t="s">
        <v>5630</v>
      </c>
      <c r="C241" s="97" t="s">
        <v>6609</v>
      </c>
      <c r="D241" s="98" t="str">
        <f>VLOOKUP(C241,Baza!A:E,5,FALSE)</f>
        <v>CR-V '02-03 ФАРА П/КОРРЕКТОР ЛЕВАЯ С УКАЗАТЕЛЕМ ПОВОРОТА, БЕЛАЯ</v>
      </c>
      <c r="E241" s="99" t="str">
        <f>IF(VLOOKUP(C241,Baza!A:D,2,FALSE)&gt;0,"+","-")</f>
        <v>-</v>
      </c>
      <c r="F241" s="99">
        <f>VLOOKUP(C241,Baza!A:E,3,FALSE)</f>
        <v>68</v>
      </c>
      <c r="G241" s="99">
        <f>VLOOKUP(C241,Baza!A:E,3,FALSE)*курс</f>
        <v>2774.3999999999996</v>
      </c>
      <c r="H241" s="99" t="str">
        <f>VLOOKUP(C241,Baza!A:E,4,FALSE)</f>
        <v>33151S9AF01</v>
      </c>
      <c r="I241" s="99" t="str">
        <f>VLOOKUP(C241,BREND!A:C,2,FALSE)</f>
        <v>DEPO</v>
      </c>
    </row>
    <row r="242" spans="1:9" hidden="1" outlineLevel="2">
      <c r="A242" s="98" t="s">
        <v>5630</v>
      </c>
      <c r="B242" s="98" t="s">
        <v>5630</v>
      </c>
      <c r="C242" s="97" t="s">
        <v>6610</v>
      </c>
      <c r="D242" s="98" t="str">
        <f>VLOOKUP(C242,Baza!A:E,5,FALSE)</f>
        <v>CR-V '02-03 ФАРА П/КОРРЕКТОР ПРАВАЯ С УКАЗАТЕЛЕМ ПОВОРОТА, БЕЛАЯ</v>
      </c>
      <c r="E242" s="99" t="str">
        <f>IF(VLOOKUP(C242,Baza!A:D,2,FALSE)&gt;0,"+","-")</f>
        <v>-</v>
      </c>
      <c r="F242" s="99">
        <f>VLOOKUP(C242,Baza!A:E,3,FALSE)</f>
        <v>68</v>
      </c>
      <c r="G242" s="99">
        <f>VLOOKUP(C242,Baza!A:E,3,FALSE)*курс</f>
        <v>2774.3999999999996</v>
      </c>
      <c r="H242" s="99" t="str">
        <f>VLOOKUP(C242,Baza!A:E,4,FALSE)</f>
        <v>33101S9AF01</v>
      </c>
      <c r="I242" s="99" t="str">
        <f>VLOOKUP(C242,BREND!A:C,2,FALSE)</f>
        <v>DEPO</v>
      </c>
    </row>
    <row r="243" spans="1:9" hidden="1" outlineLevel="2">
      <c r="A243" s="98" t="s">
        <v>5630</v>
      </c>
      <c r="B243" s="98" t="s">
        <v>5630</v>
      </c>
      <c r="C243" s="97" t="s">
        <v>18358</v>
      </c>
      <c r="D243" s="98" t="str">
        <f>VLOOKUP(C243,Baza!A:E,5,FALSE)</f>
        <v>CRV '02-06 КОЛОДКИ ТОРМОЗНЫЕ ПЕРЕДНИЕ</v>
      </c>
      <c r="E243" s="99" t="str">
        <f>IF(VLOOKUP(C243,Baza!A:D,2,FALSE)&gt;0,"+","-")</f>
        <v>+</v>
      </c>
      <c r="F243" s="99">
        <f>VLOOKUP(C243,Baza!A:E,3,FALSE)</f>
        <v>10.5</v>
      </c>
      <c r="G243" s="99">
        <f>VLOOKUP(C243,Baza!A:E,3,FALSE)*курс</f>
        <v>428.4</v>
      </c>
      <c r="H243" s="99" t="str">
        <f>VLOOKUP(C243,Baza!A:E,4,FALSE)</f>
        <v>06450-SCV-A01/06450-S9A-E51/06450-SCV-A02</v>
      </c>
      <c r="I243" s="99" t="str">
        <f>VLOOKUP(C243,BREND!A:C,2,FALSE)</f>
        <v>FBK</v>
      </c>
    </row>
    <row r="244" spans="1:9" hidden="1" outlineLevel="2">
      <c r="A244" s="98" t="s">
        <v>5630</v>
      </c>
      <c r="B244" s="98" t="s">
        <v>5630</v>
      </c>
      <c r="C244" s="97" t="s">
        <v>20914</v>
      </c>
      <c r="D244" s="98" t="str">
        <f>VLOOKUP(C244,Baza!A:E,5,FALSE)</f>
        <v>CR-V '01-'03 ФАРА ЛЕВАЯ</v>
      </c>
      <c r="E244" s="99" t="str">
        <f>IF(VLOOKUP(C244,Baza!A:D,2,FALSE)&gt;0,"+","-")</f>
        <v>-</v>
      </c>
      <c r="F244" s="99">
        <f>VLOOKUP(C244,Baza!A:E,3,FALSE)</f>
        <v>0</v>
      </c>
      <c r="G244" s="99">
        <f>VLOOKUP(C244,Baza!A:E,3,FALSE)*курс</f>
        <v>0</v>
      </c>
      <c r="H244" s="99" t="str">
        <f>VLOOKUP(C244,Baza!A:E,4,FALSE)</f>
        <v>33151-SCA-G01</v>
      </c>
      <c r="I244" s="99" t="str">
        <f>VLOOKUP(C244,BREND!A:C,2,FALSE)</f>
        <v>DEPO</v>
      </c>
    </row>
    <row r="245" spans="1:9" hidden="1" outlineLevel="2">
      <c r="A245" s="98" t="s">
        <v>5630</v>
      </c>
      <c r="B245" s="98" t="s">
        <v>5630</v>
      </c>
      <c r="C245" s="97" t="s">
        <v>20922</v>
      </c>
      <c r="D245" s="98" t="str">
        <f>VLOOKUP(C245,Baza!A:E,5,FALSE)</f>
        <v>CR-V '01-03 ФАРА П/ТУМАННАЯ, ЛЕВАЯ</v>
      </c>
      <c r="E245" s="99" t="str">
        <f>IF(VLOOKUP(C245,Baza!A:D,2,FALSE)&gt;0,"+","-")</f>
        <v>-</v>
      </c>
      <c r="F245" s="99">
        <f>VLOOKUP(C245,Baza!A:E,3,FALSE)</f>
        <v>0</v>
      </c>
      <c r="G245" s="99">
        <f>VLOOKUP(C245,Baza!A:E,3,FALSE)*курс</f>
        <v>0</v>
      </c>
      <c r="H245" s="99" t="str">
        <f>VLOOKUP(C245,Baza!A:E,4,FALSE)</f>
        <v>33951-S9A-003</v>
      </c>
      <c r="I245" s="99" t="str">
        <f>VLOOKUP(C245,BREND!A:C,2,FALSE)</f>
        <v>DEPO</v>
      </c>
    </row>
    <row r="246" spans="1:9" hidden="1" outlineLevel="2">
      <c r="A246" s="98" t="s">
        <v>5630</v>
      </c>
      <c r="B246" s="98" t="s">
        <v>5630</v>
      </c>
      <c r="C246" s="97" t="s">
        <v>20924</v>
      </c>
      <c r="D246" s="98" t="str">
        <f>VLOOKUP(C246,Baza!A:E,5,FALSE)</f>
        <v>CR-V '01-03 ФАРА П/ТУМАННАЯ, ПРАВАЯ</v>
      </c>
      <c r="E246" s="99" t="str">
        <f>IF(VLOOKUP(C246,Baza!A:D,2,FALSE)&gt;0,"+","-")</f>
        <v>-</v>
      </c>
      <c r="F246" s="99">
        <f>VLOOKUP(C246,Baza!A:E,3,FALSE)</f>
        <v>0</v>
      </c>
      <c r="G246" s="99">
        <f>VLOOKUP(C246,Baza!A:E,3,FALSE)*курс</f>
        <v>0</v>
      </c>
      <c r="H246" s="99" t="str">
        <f>VLOOKUP(C246,Baza!A:E,4,FALSE)</f>
        <v>33901-S9A-003</v>
      </c>
      <c r="I246" s="99" t="str">
        <f>VLOOKUP(C246,BREND!A:C,2,FALSE)</f>
        <v>DEPO</v>
      </c>
    </row>
    <row r="247" spans="1:9" hidden="1" outlineLevel="2">
      <c r="A247" s="98" t="s">
        <v>5630</v>
      </c>
      <c r="B247" s="98" t="s">
        <v>5630</v>
      </c>
      <c r="C247" s="97" t="s">
        <v>20913</v>
      </c>
      <c r="D247" s="98" t="str">
        <f>VLOOKUP(C247,Baza!A:E,5,FALSE)</f>
        <v>CV '01-'03 ФАРА ЛЕВАЯ</v>
      </c>
      <c r="E247" s="99" t="str">
        <f>IF(VLOOKUP(C247,Baza!A:D,2,FALSE)&gt;0,"+","-")</f>
        <v>-</v>
      </c>
      <c r="F247" s="99">
        <f>VLOOKUP(C247,Baza!A:E,3,FALSE)</f>
        <v>0</v>
      </c>
      <c r="G247" s="99">
        <f>VLOOKUP(C247,Baza!A:E,3,FALSE)*курс</f>
        <v>0</v>
      </c>
      <c r="H247" s="99" t="str">
        <f>VLOOKUP(C247,Baza!A:E,4,FALSE)</f>
        <v>33151-SCA-G01</v>
      </c>
      <c r="I247" s="99" t="str">
        <f>VLOOKUP(C247,BREND!A:C,2,FALSE)</f>
        <v>DEPO</v>
      </c>
    </row>
    <row r="248" spans="1:9" hidden="1" outlineLevel="2">
      <c r="A248" s="98" t="s">
        <v>5630</v>
      </c>
      <c r="B248" s="98" t="s">
        <v>5630</v>
      </c>
      <c r="C248" s="97" t="s">
        <v>20915</v>
      </c>
      <c r="D248" s="98" t="str">
        <f>VLOOKUP(C248,Baza!A:E,5,FALSE)</f>
        <v>CV '01-'03 ФАРА ПРАВАЯ</v>
      </c>
      <c r="E248" s="99" t="str">
        <f>IF(VLOOKUP(C248,Baza!A:D,2,FALSE)&gt;0,"+","-")</f>
        <v>-</v>
      </c>
      <c r="F248" s="99">
        <f>VLOOKUP(C248,Baza!A:E,3,FALSE)</f>
        <v>0</v>
      </c>
      <c r="G248" s="99">
        <f>VLOOKUP(C248,Baza!A:E,3,FALSE)*курс</f>
        <v>0</v>
      </c>
      <c r="H248" s="99" t="str">
        <f>VLOOKUP(C248,Baza!A:E,4,FALSE)</f>
        <v>33101-SCA-G01</v>
      </c>
      <c r="I248" s="99" t="str">
        <f>VLOOKUP(C248,BREND!A:C,2,FALSE)</f>
        <v>DEPO</v>
      </c>
    </row>
    <row r="249" spans="1:9" hidden="1" outlineLevel="2">
      <c r="A249" s="98" t="s">
        <v>5630</v>
      </c>
      <c r="B249" s="98" t="s">
        <v>5630</v>
      </c>
      <c r="C249" s="97" t="s">
        <v>20925</v>
      </c>
      <c r="D249" s="98" t="str">
        <f>VLOOKUP(C249,Baza!A:E,5,FALSE)</f>
        <v>CV '04-05' ФАРА ЛЕВАЯ</v>
      </c>
      <c r="E249" s="99" t="str">
        <f>IF(VLOOKUP(C249,Baza!A:D,2,FALSE)&gt;0,"+","-")</f>
        <v>+</v>
      </c>
      <c r="F249" s="99">
        <f>VLOOKUP(C249,Baza!A:E,3,FALSE)</f>
        <v>120</v>
      </c>
      <c r="G249" s="99">
        <f>VLOOKUP(C249,Baza!A:E,3,FALSE)*курс</f>
        <v>4896</v>
      </c>
      <c r="H249" s="99" t="str">
        <f>VLOOKUP(C249,Baza!A:E,4,FALSE)</f>
        <v>33151-S9A-A11</v>
      </c>
      <c r="I249" s="99" t="str">
        <f>VLOOKUP(C249,BREND!A:C,2,FALSE)</f>
        <v>DEPO</v>
      </c>
    </row>
    <row r="250" spans="1:9" hidden="1" outlineLevel="2">
      <c r="A250" s="98" t="s">
        <v>5630</v>
      </c>
      <c r="B250" s="98" t="s">
        <v>5630</v>
      </c>
      <c r="C250" s="97" t="s">
        <v>20926</v>
      </c>
      <c r="D250" s="98" t="str">
        <f>VLOOKUP(C250,Baza!A:E,5,FALSE)</f>
        <v>CV '04-'05 ФАРА ПРАВАЯ</v>
      </c>
      <c r="E250" s="99" t="str">
        <f>IF(VLOOKUP(C250,Baza!A:D,2,FALSE)&gt;0,"+","-")</f>
        <v>-</v>
      </c>
      <c r="F250" s="99">
        <f>VLOOKUP(C250,Baza!A:E,3,FALSE)</f>
        <v>120</v>
      </c>
      <c r="G250" s="99">
        <f>VLOOKUP(C250,Baza!A:E,3,FALSE)*курс</f>
        <v>4896</v>
      </c>
      <c r="H250" s="99" t="str">
        <f>VLOOKUP(C250,Baza!A:E,4,FALSE)</f>
        <v>33101-S9A-A11</v>
      </c>
      <c r="I250" s="99" t="str">
        <f>VLOOKUP(C250,BREND!A:C,2,FALSE)</f>
        <v>DEPO</v>
      </c>
    </row>
    <row r="251" spans="1:9" hidden="1" outlineLevel="2">
      <c r="A251" s="98" t="s">
        <v>5630</v>
      </c>
      <c r="B251" s="98" t="s">
        <v>5630</v>
      </c>
      <c r="C251" s="24" t="s">
        <v>20923</v>
      </c>
      <c r="D251" s="98" t="str">
        <f>VLOOKUP(C251,Baza!A:E,5,FALSE)</f>
        <v>CR-V '01-'03 П/ТУМАННАЯ ФАРА</v>
      </c>
      <c r="E251" s="99" t="str">
        <f>IF(VLOOKUP(C251,Baza!A:D,2,FALSE)&gt;0,"+","-")</f>
        <v>-</v>
      </c>
      <c r="F251" s="99">
        <f>VLOOKUP(C251,Baza!A:E,3,FALSE)</f>
        <v>0</v>
      </c>
      <c r="G251" s="99">
        <f>VLOOKUP(C251,Baza!A:E,3,FALSE)*курс</f>
        <v>0</v>
      </c>
      <c r="H251" s="99">
        <f>VLOOKUP(C251,Baza!A:E,4,FALSE)</f>
        <v>0</v>
      </c>
      <c r="I251" s="99" t="str">
        <f>VLOOKUP(C251,BREND!A:C,2,FALSE)</f>
        <v>DEPO</v>
      </c>
    </row>
    <row r="252" spans="1:9" s="34" customFormat="1" hidden="1" outlineLevel="2">
      <c r="A252" s="29" t="s">
        <v>20488</v>
      </c>
      <c r="B252" s="29" t="s">
        <v>5632</v>
      </c>
      <c r="C252" s="29"/>
      <c r="D252" s="29"/>
      <c r="E252" s="29"/>
      <c r="F252" s="29"/>
      <c r="G252" s="29"/>
      <c r="H252" s="29"/>
      <c r="I252" s="29"/>
    </row>
    <row r="253" spans="1:9" hidden="1" outlineLevel="2">
      <c r="A253" s="98" t="s">
        <v>5632</v>
      </c>
      <c r="B253" s="98" t="s">
        <v>5632</v>
      </c>
      <c r="C253" s="97" t="s">
        <v>5631</v>
      </c>
      <c r="D253" s="98" t="str">
        <f>VLOOKUP(C253,Baza!A:E,5,FALSE)</f>
        <v>CR-V '05-06 БАМПЕР ПЕРЕДНИЙ, ГРУНТОВАННЫЙ, С ОТВЕРСТИЯМИ ПОД П/ТУМАННЫЕ ФАРЫ JAPAN</v>
      </c>
      <c r="E253" s="99" t="str">
        <f>IF(VLOOKUP(C253,Baza!A:D,2,FALSE)&gt;0,"+","-")</f>
        <v>-</v>
      </c>
      <c r="F253" s="99">
        <f>VLOOKUP(C253,Baza!A:E,3,FALSE)</f>
        <v>61</v>
      </c>
      <c r="G253" s="99">
        <f>VLOOKUP(C253,Baza!A:E,3,FALSE)*курс</f>
        <v>2488.7999999999997</v>
      </c>
      <c r="H253" s="99" t="str">
        <f>VLOOKUP(C253,Baza!A:E,4,FALSE)</f>
        <v>04711S9AA91</v>
      </c>
      <c r="I253" s="99" t="str">
        <f>VLOOKUP(C253,BREND!A:C,2,FALSE)</f>
        <v>API</v>
      </c>
    </row>
    <row r="254" spans="1:9" hidden="1" outlineLevel="2">
      <c r="A254" s="98" t="s">
        <v>5632</v>
      </c>
      <c r="B254" s="98" t="s">
        <v>5632</v>
      </c>
      <c r="C254" s="97" t="s">
        <v>5634</v>
      </c>
      <c r="D254" s="98" t="str">
        <f>VLOOKUP(C254,Baza!A:E,5,FALSE)</f>
        <v>CR-V '05-06 УСИЛИТЕЛЬ  БАМПЕРА ПЕРЕДНЕГО</v>
      </c>
      <c r="E254" s="99" t="str">
        <f>IF(VLOOKUP(C254,Baza!A:D,2,FALSE)&gt;0,"+","-")</f>
        <v>-</v>
      </c>
      <c r="F254" s="99">
        <f>VLOOKUP(C254,Baza!A:E,3,FALSE)</f>
        <v>47</v>
      </c>
      <c r="G254" s="99">
        <f>VLOOKUP(C254,Baza!A:E,3,FALSE)*курс</f>
        <v>1917.6</v>
      </c>
      <c r="H254" s="99" t="str">
        <f>VLOOKUP(C254,Baza!A:E,4,FALSE)</f>
        <v>71130S9A900ZZ</v>
      </c>
      <c r="I254" s="99" t="str">
        <f>VLOOKUP(C254,BREND!A:C,2,FALSE)</f>
        <v>API</v>
      </c>
    </row>
    <row r="255" spans="1:9" hidden="1" outlineLevel="2">
      <c r="A255" s="98" t="s">
        <v>5632</v>
      </c>
      <c r="B255" s="98" t="s">
        <v>5632</v>
      </c>
      <c r="C255" s="97" t="s">
        <v>5645</v>
      </c>
      <c r="D255" s="98" t="str">
        <f>VLOOKUP(C255,Baza!A:E,5,FALSE)</f>
        <v>CR-V '05- РЕШЕТКА РАДИАТОРА ХРОМИРОВАННАЯ, ЧЕРНАЯ</v>
      </c>
      <c r="E255" s="99" t="str">
        <f>IF(VLOOKUP(C255,Baza!A:D,2,FALSE)&gt;0,"+","-")</f>
        <v>+</v>
      </c>
      <c r="F255" s="99">
        <f>VLOOKUP(C255,Baza!A:E,3,FALSE)</f>
        <v>60</v>
      </c>
      <c r="G255" s="99">
        <f>VLOOKUP(C255,Baza!A:E,3,FALSE)*курс</f>
        <v>2448</v>
      </c>
      <c r="H255" s="99" t="str">
        <f>VLOOKUP(C255,Baza!A:E,4,FALSE)</f>
        <v>71122S9AA01</v>
      </c>
      <c r="I255" s="99" t="str">
        <f>VLOOKUP(C255,BREND!A:C,2,FALSE)</f>
        <v>API</v>
      </c>
    </row>
    <row r="256" spans="1:9" hidden="1" outlineLevel="2">
      <c r="A256" s="98" t="s">
        <v>5632</v>
      </c>
      <c r="B256" s="98" t="s">
        <v>5632</v>
      </c>
      <c r="C256" s="97" t="s">
        <v>6590</v>
      </c>
      <c r="D256" s="98" t="str">
        <f>VLOOKUP(C256,Baza!A:E,5,FALSE)</f>
        <v>CR-V '05-06 РАМКА П/ТУМАНКИ ЛЕВАЯ, ХРОМИРОВАННАЯ</v>
      </c>
      <c r="E256" s="99" t="str">
        <f>IF(VLOOKUP(C256,Baza!A:D,2,FALSE)&gt;0,"+","-")</f>
        <v>-</v>
      </c>
      <c r="F256" s="99">
        <f>VLOOKUP(C256,Baza!A:E,3,FALSE)</f>
        <v>0</v>
      </c>
      <c r="G256" s="99">
        <f>VLOOKUP(C256,Baza!A:E,3,FALSE)*курс</f>
        <v>0</v>
      </c>
      <c r="H256" s="99">
        <f>VLOOKUP(C256,Baza!A:E,4,FALSE)</f>
        <v>0</v>
      </c>
      <c r="I256" s="99" t="str">
        <f>VLOOKUP(C256,BREND!A:C,2,FALSE)</f>
        <v>DEPO</v>
      </c>
    </row>
    <row r="257" spans="1:9" hidden="1" outlineLevel="2">
      <c r="A257" s="98" t="s">
        <v>5632</v>
      </c>
      <c r="B257" s="98" t="s">
        <v>5632</v>
      </c>
      <c r="C257" s="97" t="s">
        <v>6591</v>
      </c>
      <c r="D257" s="98" t="str">
        <f>VLOOKUP(C257,Baza!A:E,5,FALSE)</f>
        <v>CR-V '05-06 РАМКА П/ТУМАНКИ ПРАВАЯ, ХРОМИРОВАННАЯ</v>
      </c>
      <c r="E257" s="99" t="str">
        <f>IF(VLOOKUP(C257,Baza!A:D,2,FALSE)&gt;0,"+","-")</f>
        <v>-</v>
      </c>
      <c r="F257" s="99">
        <f>VLOOKUP(C257,Baza!A:E,3,FALSE)</f>
        <v>0</v>
      </c>
      <c r="G257" s="99">
        <f>VLOOKUP(C257,Baza!A:E,3,FALSE)*курс</f>
        <v>0</v>
      </c>
      <c r="H257" s="99">
        <f>VLOOKUP(C257,Baza!A:E,4,FALSE)</f>
        <v>0</v>
      </c>
      <c r="I257" s="99" t="str">
        <f>VLOOKUP(C257,BREND!A:C,2,FALSE)</f>
        <v>DEPO</v>
      </c>
    </row>
    <row r="258" spans="1:9" hidden="1" outlineLevel="2">
      <c r="A258" s="98" t="s">
        <v>5632</v>
      </c>
      <c r="B258" s="98" t="s">
        <v>5632</v>
      </c>
      <c r="C258" s="97" t="s">
        <v>6614</v>
      </c>
      <c r="D258" s="98" t="str">
        <f>VLOOKUP(C258,Baza!A:E,5,FALSE)</f>
        <v>CR-V '05-06 ФАРА П/КОРРЕКТОР ЛЕВАЯ</v>
      </c>
      <c r="E258" s="99" t="str">
        <f>IF(VLOOKUP(C258,Baza!A:D,2,FALSE)&gt;0,"+","-")</f>
        <v>+</v>
      </c>
      <c r="F258" s="99">
        <f>VLOOKUP(C258,Baza!A:E,3,FALSE)</f>
        <v>71</v>
      </c>
      <c r="G258" s="99">
        <f>VLOOKUP(C258,Baza!A:E,3,FALSE)*курс</f>
        <v>2896.7999999999997</v>
      </c>
      <c r="H258" s="99" t="str">
        <f>VLOOKUP(C258,Baza!A:E,4,FALSE)</f>
        <v>33151SCAG11</v>
      </c>
      <c r="I258" s="99" t="str">
        <f>VLOOKUP(C258,BREND!A:C,2,FALSE)</f>
        <v>DEPO</v>
      </c>
    </row>
    <row r="259" spans="1:9" hidden="1" outlineLevel="2">
      <c r="A259" s="98" t="s">
        <v>5632</v>
      </c>
      <c r="B259" s="98" t="s">
        <v>5632</v>
      </c>
      <c r="C259" s="97" t="s">
        <v>6615</v>
      </c>
      <c r="D259" s="98" t="str">
        <f>VLOOKUP(C259,Baza!A:E,5,FALSE)</f>
        <v>CR-V '05-06 ФАРА П/КОРРЕКТОР ПРАВАЯ</v>
      </c>
      <c r="E259" s="99" t="str">
        <f>IF(VLOOKUP(C259,Baza!A:D,2,FALSE)&gt;0,"+","-")</f>
        <v>+</v>
      </c>
      <c r="F259" s="99">
        <f>VLOOKUP(C259,Baza!A:E,3,FALSE)</f>
        <v>71</v>
      </c>
      <c r="G259" s="99">
        <f>VLOOKUP(C259,Baza!A:E,3,FALSE)*курс</f>
        <v>2896.7999999999997</v>
      </c>
      <c r="H259" s="99" t="str">
        <f>VLOOKUP(C259,Baza!A:E,4,FALSE)</f>
        <v>33101SCAG11</v>
      </c>
      <c r="I259" s="99" t="str">
        <f>VLOOKUP(C259,BREND!A:C,2,FALSE)</f>
        <v>DEPO</v>
      </c>
    </row>
    <row r="260" spans="1:9" hidden="1" outlineLevel="2">
      <c r="A260" s="98" t="s">
        <v>5632</v>
      </c>
      <c r="B260" s="98" t="s">
        <v>5632</v>
      </c>
      <c r="C260" s="97" t="s">
        <v>6627</v>
      </c>
      <c r="D260" s="98" t="str">
        <f>VLOOKUP(C260,Baza!A:E,5,FALSE)</f>
        <v>CR-V '05-06 ФАРА П/ТУМАННАЯ ЛЕВАЯ С КРЕПЛЕНИЕМ И ЛАМПАМИ</v>
      </c>
      <c r="E260" s="99" t="str">
        <f>IF(VLOOKUP(C260,Baza!A:D,2,FALSE)&gt;0,"+","-")</f>
        <v>-</v>
      </c>
      <c r="F260" s="99">
        <f>VLOOKUP(C260,Baza!A:E,3,FALSE)</f>
        <v>21</v>
      </c>
      <c r="G260" s="99">
        <f>VLOOKUP(C260,Baza!A:E,3,FALSE)*курс</f>
        <v>856.8</v>
      </c>
      <c r="H260" s="99" t="str">
        <f>VLOOKUP(C260,Baza!A:E,4,FALSE)</f>
        <v>33951-S9A-О01</v>
      </c>
      <c r="I260" s="99" t="str">
        <f>VLOOKUP(C260,BREND!A:C,2,FALSE)</f>
        <v>DEPO</v>
      </c>
    </row>
    <row r="261" spans="1:9" hidden="1" outlineLevel="2">
      <c r="A261" s="98" t="s">
        <v>5632</v>
      </c>
      <c r="B261" s="98" t="s">
        <v>5632</v>
      </c>
      <c r="C261" s="97" t="s">
        <v>6628</v>
      </c>
      <c r="D261" s="98" t="str">
        <f>VLOOKUP(C261,Baza!A:E,5,FALSE)</f>
        <v>CR-V '05-06 ФАРА П/ТУМАННАЯ, УНИВЕРСАЛЬНАЯ С КРЕПЛЕНИЕМ</v>
      </c>
      <c r="E261" s="99" t="str">
        <f>IF(VLOOKUP(C261,Baza!A:D,2,FALSE)&gt;0,"+","-")</f>
        <v>-</v>
      </c>
      <c r="F261" s="99">
        <f>VLOOKUP(C261,Baza!A:E,3,FALSE)</f>
        <v>75</v>
      </c>
      <c r="G261" s="99">
        <f>VLOOKUP(C261,Baza!A:E,3,FALSE)*курс</f>
        <v>3060</v>
      </c>
      <c r="H261" s="99" t="str">
        <f>VLOOKUP(C261,Baza!A:E,4,FALSE)</f>
        <v>33951S9AJ01</v>
      </c>
      <c r="I261" s="99" t="str">
        <f>VLOOKUP(C261,BREND!A:C,2,FALSE)</f>
        <v>DEPO</v>
      </c>
    </row>
    <row r="262" spans="1:9" hidden="1" outlineLevel="2">
      <c r="A262" s="98" t="s">
        <v>5632</v>
      </c>
      <c r="B262" s="98" t="s">
        <v>5632</v>
      </c>
      <c r="C262" s="97" t="s">
        <v>6629</v>
      </c>
      <c r="D262" s="98" t="str">
        <f>VLOOKUP(C262,Baza!A:E,5,FALSE)</f>
        <v>CR-V '05-06 ФАРА П/ТУМАННАЯ ПРАВАЯ С КРЕПЛЕНИЕМ И ЛАМПАМИ</v>
      </c>
      <c r="E262" s="99" t="str">
        <f>IF(VLOOKUP(C262,Baza!A:D,2,FALSE)&gt;0,"+","-")</f>
        <v>+</v>
      </c>
      <c r="F262" s="99">
        <f>VLOOKUP(C262,Baza!A:E,3,FALSE)</f>
        <v>21</v>
      </c>
      <c r="G262" s="99">
        <f>VLOOKUP(C262,Baza!A:E,3,FALSE)*курс</f>
        <v>856.8</v>
      </c>
      <c r="H262" s="99" t="str">
        <f>VLOOKUP(C262,Baza!A:E,4,FALSE)</f>
        <v>33901-S9A-J01</v>
      </c>
      <c r="I262" s="99" t="str">
        <f>VLOOKUP(C262,BREND!A:C,2,FALSE)</f>
        <v>DEPO</v>
      </c>
    </row>
    <row r="263" spans="1:9" s="34" customFormat="1" hidden="1" outlineLevel="2">
      <c r="A263" s="29" t="s">
        <v>20488</v>
      </c>
      <c r="B263" s="29" t="s">
        <v>4377</v>
      </c>
      <c r="C263" s="29"/>
      <c r="D263" s="29"/>
      <c r="E263" s="29"/>
      <c r="F263" s="29"/>
      <c r="G263" s="29"/>
      <c r="H263" s="29"/>
      <c r="I263" s="29"/>
    </row>
    <row r="264" spans="1:9" hidden="1" outlineLevel="2">
      <c r="A264" s="98" t="s">
        <v>4377</v>
      </c>
      <c r="B264" s="98" t="s">
        <v>4377</v>
      </c>
      <c r="C264" s="97" t="s">
        <v>4376</v>
      </c>
      <c r="D264" s="98" t="str">
        <f>VLOOKUP(C264,Baza!A:E,5,FALSE)</f>
        <v>CR-V '07- УСИЛИТЕЛЬ БАМПЕРА ПЕРЕДНЕГО</v>
      </c>
      <c r="E264" s="99" t="str">
        <f>IF(VLOOKUP(C264,Baza!A:D,2,FALSE)&gt;0,"+","-")</f>
        <v>+</v>
      </c>
      <c r="F264" s="99">
        <f>VLOOKUP(C264,Baza!A:E,3,FALSE)</f>
        <v>35</v>
      </c>
      <c r="G264" s="99">
        <f>VLOOKUP(C264,Baza!A:E,3,FALSE)*курс</f>
        <v>1428</v>
      </c>
      <c r="H264" s="99" t="str">
        <f>VLOOKUP(C264,Baza!A:E,4,FALSE)</f>
        <v>71130-SXS-A00ZZ</v>
      </c>
      <c r="I264" s="99" t="str">
        <f>VLOOKUP(C264,BREND!A:C,2,FALSE)</f>
        <v>API</v>
      </c>
    </row>
    <row r="265" spans="1:9" hidden="1" outlineLevel="2">
      <c r="A265" s="98" t="s">
        <v>4377</v>
      </c>
      <c r="B265" s="98" t="s">
        <v>4377</v>
      </c>
      <c r="C265" s="97" t="s">
        <v>4378</v>
      </c>
      <c r="D265" s="98" t="str">
        <f>VLOOKUP(C265,Baza!A:E,5,FALSE)</f>
        <v>CR-V '07- СУППОРТ РАДИАТОРА (ПЕРЕДНЯЯ ПАНЕЛЬ)</v>
      </c>
      <c r="E265" s="99" t="str">
        <f>IF(VLOOKUP(C265,Baza!A:D,2,FALSE)&gt;0,"+","-")</f>
        <v>+</v>
      </c>
      <c r="F265" s="99">
        <f>VLOOKUP(C265,Baza!A:E,3,FALSE)</f>
        <v>48</v>
      </c>
      <c r="G265" s="99">
        <f>VLOOKUP(C265,Baza!A:E,3,FALSE)*курс</f>
        <v>1958.3999999999999</v>
      </c>
      <c r="H265" s="99" t="str">
        <f>VLOOKUP(C265,Baza!A:E,4,FALSE)</f>
        <v>60400-SXS-A00ZZ</v>
      </c>
      <c r="I265" s="99" t="str">
        <f>VLOOKUP(C265,BREND!A:C,2,FALSE)</f>
        <v>API</v>
      </c>
    </row>
    <row r="266" spans="1:9" hidden="1" outlineLevel="2">
      <c r="A266" s="98" t="s">
        <v>4377</v>
      </c>
      <c r="B266" s="98" t="s">
        <v>4377</v>
      </c>
      <c r="C266" s="97" t="s">
        <v>4379</v>
      </c>
      <c r="D266" s="98" t="str">
        <f>VLOOKUP(C266,Baza!A:E,5,FALSE)</f>
        <v>CR-V '07- КАПОТ</v>
      </c>
      <c r="E266" s="99" t="str">
        <f>IF(VLOOKUP(C266,Baza!A:D,2,FALSE)&gt;0,"+","-")</f>
        <v>-</v>
      </c>
      <c r="F266" s="99">
        <f>VLOOKUP(C266,Baza!A:E,3,FALSE)</f>
        <v>75</v>
      </c>
      <c r="G266" s="99">
        <f>VLOOKUP(C266,Baza!A:E,3,FALSE)*курс</f>
        <v>3060</v>
      </c>
      <c r="H266" s="99" t="str">
        <f>VLOOKUP(C266,Baza!A:E,4,FALSE)</f>
        <v>60100-SWA-A90ZZ</v>
      </c>
      <c r="I266" s="99" t="str">
        <f>VLOOKUP(C266,BREND!A:C,2,FALSE)</f>
        <v>API</v>
      </c>
    </row>
    <row r="267" spans="1:9" hidden="1" outlineLevel="2">
      <c r="A267" s="98" t="s">
        <v>4377</v>
      </c>
      <c r="B267" s="98" t="s">
        <v>4377</v>
      </c>
      <c r="C267" s="97" t="s">
        <v>4380</v>
      </c>
      <c r="D267" s="98" t="str">
        <f>VLOOKUP(C267,Baza!A:E,5,FALSE)</f>
        <v>CR-V '07- КРЫЛО ПЕРЕДНЕЕ, ЛЕВОЕ</v>
      </c>
      <c r="E267" s="99" t="str">
        <f>IF(VLOOKUP(C267,Baza!A:D,2,FALSE)&gt;0,"+","-")</f>
        <v>-</v>
      </c>
      <c r="F267" s="99">
        <f>VLOOKUP(C267,Baza!A:E,3,FALSE)</f>
        <v>23</v>
      </c>
      <c r="G267" s="99">
        <f>VLOOKUP(C267,Baza!A:E,3,FALSE)*курс</f>
        <v>938.4</v>
      </c>
      <c r="H267" s="99" t="str">
        <f>VLOOKUP(C267,Baza!A:E,4,FALSE)</f>
        <v>60261-SWA-A91ZZ</v>
      </c>
      <c r="I267" s="99" t="str">
        <f>VLOOKUP(C267,BREND!A:C,2,FALSE)</f>
        <v>API</v>
      </c>
    </row>
    <row r="268" spans="1:9" hidden="1" outlineLevel="2">
      <c r="A268" s="98" t="s">
        <v>4377</v>
      </c>
      <c r="B268" s="98" t="s">
        <v>4377</v>
      </c>
      <c r="C268" s="97" t="s">
        <v>4381</v>
      </c>
      <c r="D268" s="98" t="str">
        <f>VLOOKUP(C268,Baza!A:E,5,FALSE)</f>
        <v>CR-V '07- КРЫЛО ПЕРЕДНЕЕ, ПРАВОЕ</v>
      </c>
      <c r="E268" s="99" t="str">
        <f>IF(VLOOKUP(C268,Baza!A:D,2,FALSE)&gt;0,"+","-")</f>
        <v>+</v>
      </c>
      <c r="F268" s="99">
        <f>VLOOKUP(C268,Baza!A:E,3,FALSE)</f>
        <v>23</v>
      </c>
      <c r="G268" s="99">
        <f>VLOOKUP(C268,Baza!A:E,3,FALSE)*курс</f>
        <v>938.4</v>
      </c>
      <c r="H268" s="99" t="str">
        <f>VLOOKUP(C268,Baza!A:E,4,FALSE)</f>
        <v>60211-SWA-A91ZZ</v>
      </c>
      <c r="I268" s="99" t="str">
        <f>VLOOKUP(C268,BREND!A:C,2,FALSE)</f>
        <v>API</v>
      </c>
    </row>
    <row r="269" spans="1:9" hidden="1" outlineLevel="2">
      <c r="A269" s="98" t="s">
        <v>4377</v>
      </c>
      <c r="B269" s="98" t="s">
        <v>4377</v>
      </c>
      <c r="C269" s="97" t="s">
        <v>4541</v>
      </c>
      <c r="D269" s="98" t="str">
        <f>VLOOKUP(C269,Baza!A:E,5,FALSE)</f>
        <v>CR-V '07- БАМПЕР ПЕРЕДНИЙ, ГРУНТОВАННЫЙ, ВЕРХНЯЯ ЧАСТЬ</v>
      </c>
      <c r="E269" s="99" t="str">
        <f>IF(VLOOKUP(C269,Baza!A:D,2,FALSE)&gt;0,"+","-")</f>
        <v>+</v>
      </c>
      <c r="F269" s="99">
        <f>VLOOKUP(C269,Baza!A:E,3,FALSE)</f>
        <v>30</v>
      </c>
      <c r="G269" s="99">
        <f>VLOOKUP(C269,Baza!A:E,3,FALSE)*курс</f>
        <v>1224</v>
      </c>
      <c r="H269" s="99" t="str">
        <f>VLOOKUP(C269,Baza!A:E,4,FALSE)</f>
        <v>04711-SWA-A91ZZ</v>
      </c>
      <c r="I269" s="99" t="str">
        <f>VLOOKUP(C269,BREND!A:C,2,FALSE)</f>
        <v>API</v>
      </c>
    </row>
    <row r="270" spans="1:9" hidden="1" outlineLevel="2">
      <c r="A270" s="98" t="s">
        <v>4377</v>
      </c>
      <c r="B270" s="98" t="s">
        <v>4377</v>
      </c>
      <c r="C270" s="97" t="s">
        <v>4542</v>
      </c>
      <c r="D270" s="98" t="str">
        <f>VLOOKUP(C270,Baza!A:E,5,FALSE)</f>
        <v>CR-V '07- МОЛДИНГ БАМПЕРА ПЕРЕДНЕГО, ЛЕВОГО, ЧЕРНЫЙ</v>
      </c>
      <c r="E270" s="99" t="str">
        <f>IF(VLOOKUP(C270,Baza!A:D,2,FALSE)&gt;0,"+","-")</f>
        <v>-</v>
      </c>
      <c r="F270" s="99">
        <f>VLOOKUP(C270,Baza!A:E,3,FALSE)</f>
        <v>4</v>
      </c>
      <c r="G270" s="99">
        <f>VLOOKUP(C270,Baza!A:E,3,FALSE)*курс</f>
        <v>163.19999999999999</v>
      </c>
      <c r="H270" s="99" t="str">
        <f>VLOOKUP(C270,Baza!A:E,4,FALSE)</f>
        <v>71108-SWA-000</v>
      </c>
      <c r="I270" s="99" t="str">
        <f>VLOOKUP(C270,BREND!A:C,2,FALSE)</f>
        <v>API</v>
      </c>
    </row>
    <row r="271" spans="1:9" hidden="1" outlineLevel="2">
      <c r="A271" s="98" t="s">
        <v>4377</v>
      </c>
      <c r="B271" s="98" t="s">
        <v>4377</v>
      </c>
      <c r="C271" s="97" t="s">
        <v>4543</v>
      </c>
      <c r="D271" s="98" t="str">
        <f>VLOOKUP(C271,Baza!A:E,5,FALSE)</f>
        <v>CR-V '07- МОЛДИНГ БАМПЕРА ПЕРЕДНЕГО, ПРАВОГО, ЧЕРНЫЙ</v>
      </c>
      <c r="E271" s="99" t="str">
        <f>IF(VLOOKUP(C271,Baza!A:D,2,FALSE)&gt;0,"+","-")</f>
        <v>+</v>
      </c>
      <c r="F271" s="99">
        <f>VLOOKUP(C271,Baza!A:E,3,FALSE)</f>
        <v>4</v>
      </c>
      <c r="G271" s="99">
        <f>VLOOKUP(C271,Baza!A:E,3,FALSE)*курс</f>
        <v>163.19999999999999</v>
      </c>
      <c r="H271" s="99" t="str">
        <f>VLOOKUP(C271,Baza!A:E,4,FALSE)</f>
        <v>71103-SWA-000</v>
      </c>
      <c r="I271" s="99" t="str">
        <f>VLOOKUP(C271,BREND!A:C,2,FALSE)</f>
        <v>API</v>
      </c>
    </row>
    <row r="272" spans="1:9" hidden="1" outlineLevel="2">
      <c r="A272" s="98" t="s">
        <v>4377</v>
      </c>
      <c r="B272" s="98" t="s">
        <v>4377</v>
      </c>
      <c r="C272" s="97" t="s">
        <v>4544</v>
      </c>
      <c r="D272" s="98" t="str">
        <f>VLOOKUP(C272,Baza!A:E,5,FALSE)</f>
        <v>CR-V '07- МОЛДИНГ КРЫЛА ПЕРЕДНЕГО, ЛЕВОГО, ЧЕРНЫЙ</v>
      </c>
      <c r="E272" s="99" t="str">
        <f>IF(VLOOKUP(C272,Baza!A:D,2,FALSE)&gt;0,"+","-")</f>
        <v>-</v>
      </c>
      <c r="F272" s="99">
        <f>VLOOKUP(C272,Baza!A:E,3,FALSE)</f>
        <v>17</v>
      </c>
      <c r="G272" s="99">
        <f>VLOOKUP(C272,Baza!A:E,3,FALSE)*курс</f>
        <v>693.59999999999991</v>
      </c>
      <c r="H272" s="99" t="str">
        <f>VLOOKUP(C272,Baza!A:E,4,FALSE)</f>
        <v>74165-SWA-A00</v>
      </c>
      <c r="I272" s="99" t="str">
        <f>VLOOKUP(C272,BREND!A:C,2,FALSE)</f>
        <v>API</v>
      </c>
    </row>
    <row r="273" spans="1:9" hidden="1" outlineLevel="2">
      <c r="A273" s="98" t="s">
        <v>4377</v>
      </c>
      <c r="B273" s="98" t="s">
        <v>4377</v>
      </c>
      <c r="C273" s="97" t="s">
        <v>4545</v>
      </c>
      <c r="D273" s="98" t="str">
        <f>VLOOKUP(C273,Baza!A:E,5,FALSE)</f>
        <v>CR-V '07- МОЛДИНГ КРЫЛА ПЕРЕДНЕГО, ПРАВОГО,ЧЕРНЫЙ</v>
      </c>
      <c r="E273" s="99" t="str">
        <f>IF(VLOOKUP(C273,Baza!A:D,2,FALSE)&gt;0,"+","-")</f>
        <v>-</v>
      </c>
      <c r="F273" s="99">
        <f>VLOOKUP(C273,Baza!A:E,3,FALSE)</f>
        <v>17</v>
      </c>
      <c r="G273" s="99">
        <f>VLOOKUP(C273,Baza!A:E,3,FALSE)*курс</f>
        <v>693.59999999999991</v>
      </c>
      <c r="H273" s="99" t="str">
        <f>VLOOKUP(C273,Baza!A:E,4,FALSE)</f>
        <v>74115-SWA-A00</v>
      </c>
      <c r="I273" s="99" t="str">
        <f>VLOOKUP(C273,BREND!A:C,2,FALSE)</f>
        <v>API</v>
      </c>
    </row>
    <row r="274" spans="1:9" hidden="1" outlineLevel="2">
      <c r="A274" s="98" t="s">
        <v>4377</v>
      </c>
      <c r="B274" s="98" t="s">
        <v>4377</v>
      </c>
      <c r="C274" s="97" t="s">
        <v>4977</v>
      </c>
      <c r="D274" s="98" t="str">
        <f>VLOOKUP(C274,Baza!A:E,5,FALSE)</f>
        <v>CR-V '06- СУППОРТ РАДИАТОРА ( ПЕРЕДНЯЯ ПАНЕЛЬ) В СБОРЕ</v>
      </c>
      <c r="E274" s="99" t="str">
        <f>IF(VLOOKUP(C274,Baza!A:D,2,FALSE)&gt;0,"+","-")</f>
        <v>-</v>
      </c>
      <c r="F274" s="99">
        <f>VLOOKUP(C274,Baza!A:E,3,FALSE)</f>
        <v>66</v>
      </c>
      <c r="G274" s="99">
        <f>VLOOKUP(C274,Baza!A:E,3,FALSE)*курс</f>
        <v>2692.7999999999997</v>
      </c>
      <c r="H274" s="99" t="str">
        <f>VLOOKUP(C274,Baza!A:E,4,FALSE)</f>
        <v>60400SWAA00ZZ</v>
      </c>
      <c r="I274" s="99" t="str">
        <f>VLOOKUP(C274,BREND!A:C,2,FALSE)</f>
        <v>TONG YANG</v>
      </c>
    </row>
    <row r="275" spans="1:9" hidden="1" outlineLevel="2">
      <c r="A275" s="98" t="s">
        <v>4377</v>
      </c>
      <c r="B275" s="98" t="s">
        <v>4377</v>
      </c>
      <c r="C275" s="97" t="s">
        <v>5647</v>
      </c>
      <c r="D275" s="98" t="str">
        <f>VLOOKUP(C275,Baza!A:E,5,FALSE)</f>
        <v>CR-V '07- СПОЙЛЕР ПЕРЕДНИЙ, НИЖНЯЯ ЧАСТЬ, ТЕМНО-СЕРЫЙ</v>
      </c>
      <c r="E275" s="99" t="str">
        <f>IF(VLOOKUP(C275,Baza!A:D,2,FALSE)&gt;0,"+","-")</f>
        <v>+</v>
      </c>
      <c r="F275" s="99">
        <f>VLOOKUP(C275,Baza!A:E,3,FALSE)</f>
        <v>19</v>
      </c>
      <c r="G275" s="99">
        <f>VLOOKUP(C275,Baza!A:E,3,FALSE)*курс</f>
        <v>775.19999999999993</v>
      </c>
      <c r="H275" s="99" t="str">
        <f>VLOOKUP(C275,Baza!A:E,4,FALSE)</f>
        <v>04712SWAA91</v>
      </c>
      <c r="I275" s="99" t="str">
        <f>VLOOKUP(C275,BREND!A:C,2,FALSE)</f>
        <v>API</v>
      </c>
    </row>
    <row r="276" spans="1:9" hidden="1" outlineLevel="2">
      <c r="A276" s="98" t="s">
        <v>4377</v>
      </c>
      <c r="B276" s="98" t="s">
        <v>4377</v>
      </c>
      <c r="C276" s="97" t="s">
        <v>6346</v>
      </c>
      <c r="D276" s="98" t="str">
        <f>VLOOKUP(C276,Baza!A:E,5,FALSE)</f>
        <v>CR-V '06- РЕШЕТКА БАМПЕРА ПЕРЕДНЕГО ЧЕРНАЯ</v>
      </c>
      <c r="E276" s="99" t="str">
        <f>IF(VLOOKUP(C276,Baza!A:D,2,FALSE)&gt;0,"+","-")</f>
        <v>-</v>
      </c>
      <c r="F276" s="99">
        <f>VLOOKUP(C276,Baza!A:E,3,FALSE)</f>
        <v>0</v>
      </c>
      <c r="G276" s="99">
        <f>VLOOKUP(C276,Baza!A:E,3,FALSE)*курс</f>
        <v>0</v>
      </c>
      <c r="H276" s="99" t="str">
        <f>VLOOKUP(C276,Baza!A:E,4,FALSE)</f>
        <v>71121SWA003</v>
      </c>
      <c r="I276" s="99" t="str">
        <f>VLOOKUP(C276,BREND!A:C,2,FALSE)</f>
        <v>TONG YANG</v>
      </c>
    </row>
    <row r="277" spans="1:9" hidden="1" outlineLevel="2">
      <c r="A277" s="98" t="s">
        <v>4377</v>
      </c>
      <c r="B277" s="98" t="s">
        <v>4377</v>
      </c>
      <c r="C277" s="97" t="s">
        <v>6347</v>
      </c>
      <c r="D277" s="98" t="str">
        <f>VLOOKUP(C277,Baza!A:E,5,FALSE)</f>
        <v xml:space="preserve">CR-V '06- МОЛДИНГ РЕШЕТКИ ЛЕВЫЙ В БАМПЕР ПЕРЕДНИЙ ХРОМ </v>
      </c>
      <c r="E277" s="99" t="str">
        <f>IF(VLOOKUP(C277,Baza!A:D,2,FALSE)&gt;0,"+","-")</f>
        <v>-</v>
      </c>
      <c r="F277" s="99">
        <f>VLOOKUP(C277,Baza!A:E,3,FALSE)</f>
        <v>0</v>
      </c>
      <c r="G277" s="99">
        <f>VLOOKUP(C277,Baza!A:E,3,FALSE)*курс</f>
        <v>0</v>
      </c>
      <c r="H277" s="99" t="str">
        <f>VLOOKUP(C277,Baza!A:E,4,FALSE)</f>
        <v>71125SWA003</v>
      </c>
      <c r="I277" s="99" t="str">
        <f>VLOOKUP(C277,BREND!A:C,2,FALSE)</f>
        <v>TONG YANG</v>
      </c>
    </row>
    <row r="278" spans="1:9" hidden="1" outlineLevel="2">
      <c r="A278" s="98" t="s">
        <v>4377</v>
      </c>
      <c r="B278" s="98" t="s">
        <v>4377</v>
      </c>
      <c r="C278" s="97" t="s">
        <v>6348</v>
      </c>
      <c r="D278" s="98" t="str">
        <f>VLOOKUP(C278,Baza!A:E,5,FALSE)</f>
        <v xml:space="preserve">CR-V '06- МОЛДИНГ РЕШЕТКИ ПРАВЫЙ В БАМПЕР ПЕРЕДНИЙ ХРОМ </v>
      </c>
      <c r="E278" s="99" t="str">
        <f>IF(VLOOKUP(C278,Baza!A:D,2,FALSE)&gt;0,"+","-")</f>
        <v>-</v>
      </c>
      <c r="F278" s="99">
        <f>VLOOKUP(C278,Baza!A:E,3,FALSE)</f>
        <v>0</v>
      </c>
      <c r="G278" s="99">
        <f>VLOOKUP(C278,Baza!A:E,3,FALSE)*курс</f>
        <v>0</v>
      </c>
      <c r="H278" s="99" t="str">
        <f>VLOOKUP(C278,Baza!A:E,4,FALSE)</f>
        <v>71124SWA003</v>
      </c>
      <c r="I278" s="99" t="str">
        <f>VLOOKUP(C278,BREND!A:C,2,FALSE)</f>
        <v>TONG YANG</v>
      </c>
    </row>
    <row r="279" spans="1:9" hidden="1" outlineLevel="2">
      <c r="A279" s="98" t="s">
        <v>4377</v>
      </c>
      <c r="B279" s="98" t="s">
        <v>4377</v>
      </c>
      <c r="C279" s="97" t="s">
        <v>6630</v>
      </c>
      <c r="D279" s="98" t="str">
        <f>VLOOKUP(C279,Baza!A:E,5,FALSE)</f>
        <v>CR-V '06- ФАРА П/ТУМАННАЯ ЛЕВАЯ С КРЕПЛЕНИЕМ</v>
      </c>
      <c r="E279" s="99" t="str">
        <f>IF(VLOOKUP(C279,Baza!A:D,2,FALSE)&gt;0,"+","-")</f>
        <v>-</v>
      </c>
      <c r="F279" s="99">
        <f>VLOOKUP(C279,Baza!A:E,3,FALSE)</f>
        <v>28</v>
      </c>
      <c r="G279" s="99">
        <f>VLOOKUP(C279,Baza!A:E,3,FALSE)*курс</f>
        <v>1142.3999999999999</v>
      </c>
      <c r="H279" s="99" t="str">
        <f>VLOOKUP(C279,Baza!A:E,4,FALSE)</f>
        <v>33951-SWW-E01</v>
      </c>
      <c r="I279" s="99" t="str">
        <f>VLOOKUP(C279,BREND!A:C,2,FALSE)</f>
        <v>DEPO</v>
      </c>
    </row>
    <row r="280" spans="1:9" hidden="1" outlineLevel="2">
      <c r="A280" s="98" t="s">
        <v>4377</v>
      </c>
      <c r="B280" s="98" t="s">
        <v>4377</v>
      </c>
      <c r="C280" s="97" t="s">
        <v>6631</v>
      </c>
      <c r="D280" s="98" t="str">
        <f>VLOOKUP(C280,Baza!A:E,5,FALSE)</f>
        <v>CR-V '06- ФАРА П/ТУМАННАЯ ПРАВАЯ С КРЕПЛЕНИЕМ</v>
      </c>
      <c r="E280" s="99" t="str">
        <f>IF(VLOOKUP(C280,Baza!A:D,2,FALSE)&gt;0,"+","-")</f>
        <v>-</v>
      </c>
      <c r="F280" s="99">
        <f>VLOOKUP(C280,Baza!A:E,3,FALSE)</f>
        <v>28</v>
      </c>
      <c r="G280" s="99">
        <f>VLOOKUP(C280,Baza!A:E,3,FALSE)*курс</f>
        <v>1142.3999999999999</v>
      </c>
      <c r="H280" s="99" t="str">
        <f>VLOOKUP(C280,Baza!A:E,4,FALSE)</f>
        <v>33901-SWW-E01</v>
      </c>
      <c r="I280" s="99" t="str">
        <f>VLOOKUP(C280,BREND!A:C,2,FALSE)</f>
        <v>DEPO</v>
      </c>
    </row>
    <row r="281" spans="1:9" hidden="1" outlineLevel="2">
      <c r="A281" s="98" t="s">
        <v>4377</v>
      </c>
      <c r="B281" s="98" t="s">
        <v>4377</v>
      </c>
      <c r="C281" s="97" t="s">
        <v>18360</v>
      </c>
      <c r="D281" s="98" t="str">
        <f>VLOOKUP(C281,Baza!A:E,5,FALSE)</f>
        <v>CRV '07  КОЛОДКИ ТОРМОЗНЫЕ ПЕРЕДНИЕ</v>
      </c>
      <c r="E281" s="99" t="str">
        <f>IF(VLOOKUP(C281,Baza!A:D,2,FALSE)&gt;0,"+","-")</f>
        <v>+</v>
      </c>
      <c r="F281" s="99">
        <f>VLOOKUP(C281,Baza!A:E,3,FALSE)</f>
        <v>11</v>
      </c>
      <c r="G281" s="99">
        <f>VLOOKUP(C281,Baza!A:E,3,FALSE)*курс</f>
        <v>448.79999999999995</v>
      </c>
      <c r="H281" s="99" t="str">
        <f>VLOOKUP(C281,Baza!A:E,4,FALSE)</f>
        <v>45022-SWW-G02/45022-SWW-G01</v>
      </c>
      <c r="I281" s="99" t="str">
        <f>VLOOKUP(C281,BREND!A:C,2,FALSE)</f>
        <v>FBK</v>
      </c>
    </row>
    <row r="282" spans="1:9" hidden="1" outlineLevel="2">
      <c r="A282" s="98" t="s">
        <v>4377</v>
      </c>
      <c r="B282" s="98" t="s">
        <v>4377</v>
      </c>
      <c r="C282" s="87" t="s">
        <v>19654</v>
      </c>
      <c r="D282" s="98" t="str">
        <f>VLOOKUP(C282,Baza!A:E,5,FALSE)</f>
        <v xml:space="preserve">CR-V '06- ФАРА П/КОРРЕКТОР ЛЕВАЯ, ЛИНЗОВАННАЯ, ВНУТРИ ХРОМ </v>
      </c>
      <c r="E282" s="99" t="str">
        <f>IF(VLOOKUP(C282,Baza!A:D,2,FALSE)&gt;0,"+","-")</f>
        <v>+</v>
      </c>
      <c r="F282" s="99">
        <f>VLOOKUP(C282,Baza!A:E,3,FALSE)</f>
        <v>107</v>
      </c>
      <c r="G282" s="99">
        <f>VLOOKUP(C282,Baza!A:E,3,FALSE)*курс</f>
        <v>4365.5999999999995</v>
      </c>
      <c r="H282" s="99" t="str">
        <f>VLOOKUP(C282,Baza!A:E,4,FALSE)</f>
        <v>33151-SWA-G01</v>
      </c>
      <c r="I282" s="99" t="str">
        <f>VLOOKUP(C282,BREND!A:C,2,FALSE)</f>
        <v>DEPO</v>
      </c>
    </row>
    <row r="283" spans="1:9" hidden="1" outlineLevel="2">
      <c r="A283" s="98" t="s">
        <v>4377</v>
      </c>
      <c r="B283" s="98" t="s">
        <v>4377</v>
      </c>
      <c r="C283" s="87" t="s">
        <v>19660</v>
      </c>
      <c r="D283" s="98" t="str">
        <f>VLOOKUP(C283,Baza!A:E,5,FALSE)</f>
        <v xml:space="preserve">CR-V '06- ФАРА П/КОРРЕКТОР ПРАВАЯ, ЛИНЗОВАННАЯ, ВНУТРИ ХРОМ </v>
      </c>
      <c r="E283" s="99" t="str">
        <f>IF(VLOOKUP(C283,Baza!A:D,2,FALSE)&gt;0,"+","-")</f>
        <v>-</v>
      </c>
      <c r="F283" s="99">
        <f>VLOOKUP(C283,Baza!A:E,3,FALSE)</f>
        <v>107</v>
      </c>
      <c r="G283" s="99">
        <f>VLOOKUP(C283,Baza!A:E,3,FALSE)*курс</f>
        <v>4365.5999999999995</v>
      </c>
      <c r="H283" s="99" t="str">
        <f>VLOOKUP(C283,Baza!A:E,4,FALSE)</f>
        <v>33101-SWA-G01</v>
      </c>
      <c r="I283" s="99" t="str">
        <f>VLOOKUP(C283,BREND!A:C,2,FALSE)</f>
        <v>DEPO</v>
      </c>
    </row>
    <row r="284" spans="1:9" hidden="1" outlineLevel="2">
      <c r="A284" s="98" t="s">
        <v>4377</v>
      </c>
      <c r="B284" s="98" t="s">
        <v>4377</v>
      </c>
      <c r="C284" s="97" t="s">
        <v>19657</v>
      </c>
      <c r="D284" s="98" t="str">
        <f>VLOOKUP(C284,Baza!A:E,5,FALSE)</f>
        <v>CR-V '06- ФАРА П/КОРРЕКТОР ЛЕВАЯ, ЛИНЗОВАНННАЯ (КСЕНОН) , ВНУТРИ ЧЕРНАЯ</v>
      </c>
      <c r="E284" s="99" t="str">
        <f>IF(VLOOKUP(C284,Baza!A:D,2,FALSE)&gt;0,"+","-")</f>
        <v>+</v>
      </c>
      <c r="F284" s="99">
        <f>VLOOKUP(C284,Baza!A:E,3,FALSE)</f>
        <v>170</v>
      </c>
      <c r="G284" s="99">
        <f>VLOOKUP(C284,Baza!A:E,3,FALSE)*курс</f>
        <v>6935.9999999999991</v>
      </c>
      <c r="H284" s="99" t="str">
        <f>VLOOKUP(C284,Baza!A:E,4,FALSE)</f>
        <v>33151SWWG11</v>
      </c>
      <c r="I284" s="99" t="str">
        <f>VLOOKUP(C284,BREND!A:C,2,FALSE)</f>
        <v>DEPO</v>
      </c>
    </row>
    <row r="285" spans="1:9" hidden="1" outlineLevel="2">
      <c r="A285" s="98" t="s">
        <v>4377</v>
      </c>
      <c r="B285" s="98" t="s">
        <v>4377</v>
      </c>
      <c r="C285" s="97" t="s">
        <v>19663</v>
      </c>
      <c r="D285" s="98" t="str">
        <f>VLOOKUP(C285,Baza!A:E,5,FALSE)</f>
        <v>CR-V '06- ФАРА П/КОРРЕКТОР ПРАВАЯ, ЛИНЗОВАННАЯ (КСЕНОН) ВНУТРИ ЧЕРНАЯ</v>
      </c>
      <c r="E285" s="99" t="str">
        <f>IF(VLOOKUP(C285,Baza!A:D,2,FALSE)&gt;0,"+","-")</f>
        <v>+</v>
      </c>
      <c r="F285" s="99">
        <f>VLOOKUP(C285,Baza!A:E,3,FALSE)</f>
        <v>170</v>
      </c>
      <c r="G285" s="99">
        <f>VLOOKUP(C285,Baza!A:E,3,FALSE)*курс</f>
        <v>6935.9999999999991</v>
      </c>
      <c r="H285" s="99" t="str">
        <f>VLOOKUP(C285,Baza!A:E,4,FALSE)</f>
        <v>33101SWWG11</v>
      </c>
      <c r="I285" s="99" t="str">
        <f>VLOOKUP(C285,BREND!A:C,2,FALSE)</f>
        <v>DEPO</v>
      </c>
    </row>
    <row r="286" spans="1:9" hidden="1" outlineLevel="2">
      <c r="A286" s="98" t="s">
        <v>4377</v>
      </c>
      <c r="B286" s="98" t="s">
        <v>4377</v>
      </c>
      <c r="C286" s="97" t="s">
        <v>19364</v>
      </c>
      <c r="D286" s="98" t="str">
        <f>VLOOKUP(C286,Baza!A:E,5,FALSE)</f>
        <v>CR-V3 07- H ТОРМОЗНЫЕ ДИСКИ ПЕРЕДНИЕ (2ШТ.)</v>
      </c>
      <c r="E286" s="99" t="str">
        <f>IF(VLOOKUP(C286,Baza!A:D,2,FALSE)&gt;0,"+","-")</f>
        <v>-</v>
      </c>
      <c r="F286" s="99">
        <f>VLOOKUP(C286,Baza!A:E,3,FALSE)</f>
        <v>37</v>
      </c>
      <c r="G286" s="99">
        <f>VLOOKUP(C286,Baza!A:E,3,FALSE)*курс</f>
        <v>1509.6</v>
      </c>
      <c r="H286" s="99" t="str">
        <f>VLOOKUP(C286,Baza!A:E,4,FALSE)</f>
        <v>SBHD45251-SWW-G01</v>
      </c>
      <c r="I286" s="99" t="str">
        <f>VLOOKUP(C286,BREND!A:C,2,FALSE)</f>
        <v>SCHNIEDER</v>
      </c>
    </row>
    <row r="287" spans="1:9" hidden="1" outlineLevel="2">
      <c r="A287" s="98" t="s">
        <v>4377</v>
      </c>
      <c r="B287" s="98" t="s">
        <v>4377</v>
      </c>
      <c r="C287" s="97" t="s">
        <v>20918</v>
      </c>
      <c r="D287" s="98" t="str">
        <f>VLOOKUP(C287,Baza!A:E,5,FALSE)</f>
        <v>CR-V '07- ФАРА П/КОРРЕКТОР ЛЕВАЯ, ЛИНЗОВАННАЯ, ВНУТРИ ЧЁРНАЯ</v>
      </c>
      <c r="E287" s="99" t="str">
        <f>IF(VLOOKUP(C287,Baza!A:D,2,FALSE)&gt;0,"+","-")</f>
        <v>+</v>
      </c>
      <c r="F287" s="99">
        <f>VLOOKUP(C287,Baza!A:E,3,FALSE)</f>
        <v>110</v>
      </c>
      <c r="G287" s="99">
        <f>VLOOKUP(C287,Baza!A:E,3,FALSE)*курс</f>
        <v>4488</v>
      </c>
      <c r="H287" s="99" t="str">
        <f>VLOOKUP(C287,Baza!A:E,4,FALSE)</f>
        <v>33151SWWG01</v>
      </c>
      <c r="I287" s="99" t="str">
        <f>VLOOKUP(C287,BREND!A:C,2,FALSE)</f>
        <v>DEPO</v>
      </c>
    </row>
    <row r="288" spans="1:9" hidden="1" outlineLevel="2">
      <c r="A288" s="98" t="s">
        <v>4377</v>
      </c>
      <c r="B288" s="98" t="s">
        <v>4377</v>
      </c>
      <c r="C288" s="97" t="s">
        <v>20919</v>
      </c>
      <c r="D288" s="98" t="str">
        <f>VLOOKUP(C288,Baza!A:E,5,FALSE)</f>
        <v>CR-V '07- ФАРА П/КОРРЕКТОР ПРАВАЯ, ЛИНЗОВАННАЯ, ВНУТРИ ЧЁРНАЯ</v>
      </c>
      <c r="E288" s="99" t="str">
        <f>IF(VLOOKUP(C288,Baza!A:D,2,FALSE)&gt;0,"+","-")</f>
        <v>+</v>
      </c>
      <c r="F288" s="99">
        <f>VLOOKUP(C288,Baza!A:E,3,FALSE)</f>
        <v>110</v>
      </c>
      <c r="G288" s="99">
        <f>VLOOKUP(C288,Baza!A:E,3,FALSE)*курс</f>
        <v>4488</v>
      </c>
      <c r="H288" s="99" t="str">
        <f>VLOOKUP(C288,Baza!A:E,4,FALSE)</f>
        <v>33101SWWG01</v>
      </c>
      <c r="I288" s="99" t="str">
        <f>VLOOKUP(C288,BREND!A:C,2,FALSE)</f>
        <v>DEPO</v>
      </c>
    </row>
    <row r="289" spans="1:9" hidden="1" outlineLevel="2">
      <c r="A289" s="98" t="s">
        <v>4377</v>
      </c>
      <c r="B289" s="98" t="s">
        <v>4377</v>
      </c>
      <c r="C289" s="24" t="s">
        <v>27029</v>
      </c>
      <c r="D289" s="98" t="str">
        <f>VLOOKUP(C289,Baza!A:E,5,FALSE)</f>
        <v>CRV '07- РАДИАТОР ОХЛАЖДЕНИЯ ДВИГАТЕЛЯ</v>
      </c>
      <c r="E289" s="99" t="str">
        <f>IF(VLOOKUP(C289,Baza!A:D,2,FALSE)&gt;0,"+","-")</f>
        <v>-</v>
      </c>
      <c r="F289" s="99">
        <f>VLOOKUP(C289,Baza!A:E,3,FALSE)</f>
        <v>56</v>
      </c>
      <c r="G289" s="99">
        <f>VLOOKUP(C289,Baza!A:E,3,FALSE)*курс</f>
        <v>2284.7999999999997</v>
      </c>
      <c r="H289" s="99" t="str">
        <f>VLOOKUP(C289,Baza!A:E,4,FALSE)</f>
        <v>19010RZAA51</v>
      </c>
      <c r="I289" s="99" t="str">
        <f>VLOOKUP(C289,BREND!A:C,2,FALSE)</f>
        <v>SCHNIEDER</v>
      </c>
    </row>
    <row r="290" spans="1:9" hidden="1" outlineLevel="2">
      <c r="A290" s="98" t="s">
        <v>4377</v>
      </c>
      <c r="B290" s="98" t="s">
        <v>4377</v>
      </c>
      <c r="C290" s="24" t="s">
        <v>28971</v>
      </c>
      <c r="D290" s="98" t="str">
        <f>VLOOKUP(C290,Baza!A:E,5,FALSE)</f>
        <v>CRV 07-- РЫЧАГ ПЕРЕДНЫЙ ПОДВЕСКА  ЛЕВЫЙ.</v>
      </c>
      <c r="E290" s="99" t="str">
        <f>IF(VLOOKUP(C290,Baza!A:D,2,FALSE)&gt;0,"+","-")</f>
        <v>+</v>
      </c>
      <c r="F290" s="99">
        <f>VLOOKUP(C290,Baza!A:E,3,FALSE)</f>
        <v>54</v>
      </c>
      <c r="G290" s="99">
        <f>VLOOKUP(C290,Baza!A:E,3,FALSE)*курс</f>
        <v>2203.1999999999998</v>
      </c>
      <c r="H290" s="99" t="str">
        <f>VLOOKUP(C290,Baza!A:E,4,FALSE)</f>
        <v>51360-SWA-E01</v>
      </c>
      <c r="I290" s="99" t="str">
        <f>VLOOKUP(C290,BREND!A:C,2,FALSE)</f>
        <v>SCHNIEDER</v>
      </c>
    </row>
    <row r="291" spans="1:9" hidden="1" outlineLevel="2">
      <c r="A291" s="98" t="s">
        <v>4377</v>
      </c>
      <c r="B291" s="98" t="s">
        <v>4377</v>
      </c>
      <c r="C291" s="24" t="s">
        <v>28974</v>
      </c>
      <c r="D291" s="98" t="str">
        <f>VLOOKUP(C291,Baza!A:E,5,FALSE)</f>
        <v>CRV 07-- РЫЧАГ ПЕРЕДНЫЙ ПОДВЕСКА  ПРАВЫЙЫЙ.</v>
      </c>
      <c r="E291" s="99" t="str">
        <f>IF(VLOOKUP(C291,Baza!A:D,2,FALSE)&gt;0,"+","-")</f>
        <v>+</v>
      </c>
      <c r="F291" s="99">
        <f>VLOOKUP(C291,Baza!A:E,3,FALSE)</f>
        <v>54</v>
      </c>
      <c r="G291" s="99">
        <f>VLOOKUP(C291,Baza!A:E,3,FALSE)*курс</f>
        <v>2203.1999999999998</v>
      </c>
      <c r="H291" s="99" t="str">
        <f>VLOOKUP(C291,Baza!A:E,4,FALSE)</f>
        <v>51350-SWA-E01</v>
      </c>
      <c r="I291" s="99" t="str">
        <f>VLOOKUP(C291,BREND!A:C,2,FALSE)</f>
        <v>SCHNIEDER</v>
      </c>
    </row>
    <row r="292" spans="1:9" s="34" customFormat="1" hidden="1" outlineLevel="2">
      <c r="A292" s="29" t="s">
        <v>20488</v>
      </c>
      <c r="B292" s="29" t="s">
        <v>1357</v>
      </c>
      <c r="C292" s="29"/>
      <c r="D292" s="29"/>
      <c r="E292" s="29"/>
      <c r="F292" s="29"/>
      <c r="G292" s="29"/>
      <c r="H292" s="29"/>
      <c r="I292" s="29"/>
    </row>
    <row r="293" spans="1:9" hidden="1" outlineLevel="2">
      <c r="A293" s="98" t="s">
        <v>1357</v>
      </c>
      <c r="B293" s="98" t="s">
        <v>1357</v>
      </c>
      <c r="C293" s="97" t="s">
        <v>1366</v>
      </c>
      <c r="D293" s="98" t="str">
        <f>VLOOKUP(C293,Baza!A:E,5,FALSE)</f>
        <v xml:space="preserve">CR-V (LX/EX) '97- 01 БАМПЕР МАТОВЫЙ, ЧЕРНЫЙ </v>
      </c>
      <c r="E293" s="99" t="str">
        <f>IF(VLOOKUP(C293,Baza!A:D,2,FALSE)&gt;0,"+","-")</f>
        <v>-</v>
      </c>
      <c r="F293" s="99">
        <f>VLOOKUP(C293,Baza!A:E,3,FALSE)</f>
        <v>39</v>
      </c>
      <c r="G293" s="99">
        <f>VLOOKUP(C293,Baza!A:E,3,FALSE)*курс</f>
        <v>1591.1999999999998</v>
      </c>
      <c r="H293" s="99" t="str">
        <f>VLOOKUP(C293,Baza!A:E,4,FALSE)</f>
        <v>71101-S10-A90</v>
      </c>
      <c r="I293" s="99" t="str">
        <f>VLOOKUP(C293,BREND!A:C,2,FALSE)</f>
        <v>API</v>
      </c>
    </row>
    <row r="294" spans="1:9" hidden="1" outlineLevel="2">
      <c r="A294" s="98" t="s">
        <v>1357</v>
      </c>
      <c r="B294" s="98" t="s">
        <v>1357</v>
      </c>
      <c r="C294" s="97" t="s">
        <v>1367</v>
      </c>
      <c r="D294" s="98" t="str">
        <f>VLOOKUP(C294,Baza!A:E,5,FALSE)</f>
        <v>CR-V '96-02 КАПОТ</v>
      </c>
      <c r="E294" s="99" t="str">
        <f>IF(VLOOKUP(C294,Baza!A:D,2,FALSE)&gt;0,"+","-")</f>
        <v>-</v>
      </c>
      <c r="F294" s="99">
        <f>VLOOKUP(C294,Baza!A:E,3,FALSE)</f>
        <v>73</v>
      </c>
      <c r="G294" s="99">
        <f>VLOOKUP(C294,Baza!A:E,3,FALSE)*курс</f>
        <v>2978.3999999999996</v>
      </c>
      <c r="H294" s="99" t="str">
        <f>VLOOKUP(C294,Baza!A:E,4,FALSE)</f>
        <v>60100-S10-306ZZ</v>
      </c>
      <c r="I294" s="99" t="str">
        <f>VLOOKUP(C294,BREND!A:C,2,FALSE)</f>
        <v>API</v>
      </c>
    </row>
    <row r="295" spans="1:9" hidden="1" outlineLevel="2">
      <c r="A295" s="98" t="s">
        <v>1357</v>
      </c>
      <c r="B295" s="98" t="s">
        <v>1357</v>
      </c>
      <c r="C295" s="97" t="s">
        <v>1369</v>
      </c>
      <c r="D295" s="98" t="str">
        <f>VLOOKUP(C295,Baza!A:E,5,FALSE)</f>
        <v>CR-V '96-02 КРЫЛО ПЕРЕДНЕЕ, ПРАВОЕ, С ОТВЕРСТИЕМ П/ПОВТОРИТЕЛЬ ПОВОРОТА</v>
      </c>
      <c r="E295" s="99" t="str">
        <f>IF(VLOOKUP(C295,Baza!A:D,2,FALSE)&gt;0,"+","-")</f>
        <v>-</v>
      </c>
      <c r="F295" s="99">
        <f>VLOOKUP(C295,Baza!A:E,3,FALSE)</f>
        <v>24</v>
      </c>
      <c r="G295" s="99">
        <f>VLOOKUP(C295,Baza!A:E,3,FALSE)*курс</f>
        <v>979.19999999999993</v>
      </c>
      <c r="H295" s="99" t="str">
        <f>VLOOKUP(C295,Baza!A:E,4,FALSE)</f>
        <v>60211S10000ZZ</v>
      </c>
      <c r="I295" s="99" t="str">
        <f>VLOOKUP(C295,BREND!A:C,2,FALSE)</f>
        <v>API</v>
      </c>
    </row>
    <row r="296" spans="1:9" hidden="1" outlineLevel="2">
      <c r="A296" s="98" t="s">
        <v>1357</v>
      </c>
      <c r="B296" s="98" t="s">
        <v>1357</v>
      </c>
      <c r="C296" s="97" t="s">
        <v>1370</v>
      </c>
      <c r="D296" s="98" t="str">
        <f>VLOOKUP(C296,Baza!A:E,5,FALSE)</f>
        <v>CR-V '96-02 КРЫЛО ПЕРЕДНЕЕ, ЛЕВОЕ, С ОТВЕРСТИЕМ П/ПОВТОРИТЕЛЬ ПОВОРОТА</v>
      </c>
      <c r="E296" s="99" t="str">
        <f>IF(VLOOKUP(C296,Baza!A:D,2,FALSE)&gt;0,"+","-")</f>
        <v>-</v>
      </c>
      <c r="F296" s="99">
        <f>VLOOKUP(C296,Baza!A:E,3,FALSE)</f>
        <v>24</v>
      </c>
      <c r="G296" s="99">
        <f>VLOOKUP(C296,Baza!A:E,3,FALSE)*курс</f>
        <v>979.19999999999993</v>
      </c>
      <c r="H296" s="99" t="str">
        <f>VLOOKUP(C296,Baza!A:E,4,FALSE)</f>
        <v>60260S10000ZZ</v>
      </c>
      <c r="I296" s="99" t="str">
        <f>VLOOKUP(C296,BREND!A:C,2,FALSE)</f>
        <v>API</v>
      </c>
    </row>
    <row r="297" spans="1:9" hidden="1" outlineLevel="2">
      <c r="A297" s="98" t="s">
        <v>1357</v>
      </c>
      <c r="B297" s="98" t="s">
        <v>1357</v>
      </c>
      <c r="C297" s="97" t="s">
        <v>1371</v>
      </c>
      <c r="D297" s="98" t="str">
        <f>VLOOKUP(C297,Baza!A:E,5,FALSE)</f>
        <v>CR-V '96-02 РЕШЕТКА РАДИАТОРА ПОД МОЛДИНГ, ЧЕРНАЯ</v>
      </c>
      <c r="E297" s="99" t="str">
        <f>IF(VLOOKUP(C297,Baza!A:D,2,FALSE)&gt;0,"+","-")</f>
        <v>-</v>
      </c>
      <c r="F297" s="99">
        <f>VLOOKUP(C297,Baza!A:E,3,FALSE)</f>
        <v>10.5</v>
      </c>
      <c r="G297" s="99">
        <f>VLOOKUP(C297,Baza!A:E,3,FALSE)*курс</f>
        <v>428.4</v>
      </c>
      <c r="H297" s="99" t="str">
        <f>VLOOKUP(C297,Baza!A:E,4,FALSE)</f>
        <v>71121-S00-A01ZL</v>
      </c>
      <c r="I297" s="99" t="str">
        <f>VLOOKUP(C297,BREND!A:C,2,FALSE)</f>
        <v>API</v>
      </c>
    </row>
    <row r="298" spans="1:9" hidden="1" outlineLevel="2">
      <c r="A298" s="98" t="s">
        <v>1357</v>
      </c>
      <c r="B298" s="98" t="s">
        <v>1357</v>
      </c>
      <c r="C298" s="97" t="s">
        <v>1372</v>
      </c>
      <c r="D298" s="98" t="str">
        <f>VLOOKUP(C298,Baza!A:E,5,FALSE)</f>
        <v>CR-V '96-02 РЕШЕТКА РАДИАТОРА С МОЛДИНГОМ  ХРОМИРОВАННЫМ, ЧЕРНАЯ</v>
      </c>
      <c r="E298" s="99" t="str">
        <f>IF(VLOOKUP(C298,Baza!A:D,2,FALSE)&gt;0,"+","-")</f>
        <v>-</v>
      </c>
      <c r="F298" s="99">
        <f>VLOOKUP(C298,Baza!A:E,3,FALSE)</f>
        <v>17</v>
      </c>
      <c r="G298" s="99">
        <f>VLOOKUP(C298,Baza!A:E,3,FALSE)*курс</f>
        <v>693.59999999999991</v>
      </c>
      <c r="H298" s="99" t="str">
        <f>VLOOKUP(C298,Baza!A:E,4,FALSE)</f>
        <v>75101-S10-000ZL</v>
      </c>
      <c r="I298" s="99" t="str">
        <f>VLOOKUP(C298,BREND!A:C,2,FALSE)</f>
        <v>API</v>
      </c>
    </row>
    <row r="299" spans="1:9" hidden="1" outlineLevel="2">
      <c r="A299" s="98" t="s">
        <v>1357</v>
      </c>
      <c r="B299" s="98" t="s">
        <v>1357</v>
      </c>
      <c r="C299" s="97" t="s">
        <v>1373</v>
      </c>
      <c r="D299" s="98" t="str">
        <f>VLOOKUP(C299,Baza!A:E,5,FALSE)</f>
        <v>CR-V '97-01 РЕШЕТКА РАДИАТОРА, МОЛДИНГ ЧЕРНЫЙ</v>
      </c>
      <c r="E299" s="99" t="str">
        <f>IF(VLOOKUP(C299,Baza!A:D,2,FALSE)&gt;0,"+","-")</f>
        <v>-</v>
      </c>
      <c r="F299" s="99">
        <f>VLOOKUP(C299,Baza!A:E,3,FALSE)</f>
        <v>13</v>
      </c>
      <c r="G299" s="99">
        <f>VLOOKUP(C299,Baza!A:E,3,FALSE)*курс</f>
        <v>530.4</v>
      </c>
      <c r="H299" s="99" t="str">
        <f>VLOOKUP(C299,Baza!A:E,4,FALSE)</f>
        <v>75101-S10-000ZL</v>
      </c>
      <c r="I299" s="99" t="str">
        <f>VLOOKUP(C299,BREND!A:C,2,FALSE)</f>
        <v>API</v>
      </c>
    </row>
    <row r="300" spans="1:9" hidden="1" outlineLevel="2">
      <c r="A300" s="98" t="s">
        <v>1357</v>
      </c>
      <c r="B300" s="98" t="s">
        <v>1357</v>
      </c>
      <c r="C300" s="97" t="s">
        <v>1374</v>
      </c>
      <c r="D300" s="98" t="str">
        <f>VLOOKUP(C300,Baza!A:E,5,FALSE)</f>
        <v>CR-V '96-02 МОЛДИНГ РЕШЕТКИ РАДИАТОРА, ХРОМИРОВАННЫЙМ</v>
      </c>
      <c r="E300" s="99" t="str">
        <f>IF(VLOOKUP(C300,Baza!A:D,2,FALSE)&gt;0,"+","-")</f>
        <v>-</v>
      </c>
      <c r="F300" s="99">
        <f>VLOOKUP(C300,Baza!A:E,3,FALSE)</f>
        <v>8.7799999999999994</v>
      </c>
      <c r="G300" s="99">
        <f>VLOOKUP(C300,Baza!A:E,3,FALSE)*курс</f>
        <v>358.22399999999993</v>
      </c>
      <c r="H300" s="99" t="str">
        <f>VLOOKUP(C300,Baza!A:E,4,FALSE)</f>
        <v>75120-S10-000</v>
      </c>
      <c r="I300" s="99" t="str">
        <f>VLOOKUP(C300,BREND!A:C,2,FALSE)</f>
        <v>API</v>
      </c>
    </row>
    <row r="301" spans="1:9" hidden="1" outlineLevel="2">
      <c r="A301" s="98" t="s">
        <v>1357</v>
      </c>
      <c r="B301" s="98" t="s">
        <v>1357</v>
      </c>
      <c r="C301" s="97" t="s">
        <v>4337</v>
      </c>
      <c r="D301" s="98" t="str">
        <f>VLOOKUP(C301,Baza!A:E,5,FALSE)</f>
        <v>CR-V '96-02 МОЛДИНГ АРКИ КРЫЛА ПЕРЕДНЕГО, ЛЕВОГО, ЧЕРНЫЙ</v>
      </c>
      <c r="E301" s="99" t="str">
        <f>IF(VLOOKUP(C301,Baza!A:D,2,FALSE)&gt;0,"+","-")</f>
        <v>-</v>
      </c>
      <c r="F301" s="99">
        <f>VLOOKUP(C301,Baza!A:E,3,FALSE)</f>
        <v>17</v>
      </c>
      <c r="G301" s="99">
        <f>VLOOKUP(C301,Baza!A:E,3,FALSE)*курс</f>
        <v>693.59999999999991</v>
      </c>
      <c r="H301" s="99" t="str">
        <f>VLOOKUP(C301,Baza!A:E,4,FALSE)</f>
        <v>74155S10000</v>
      </c>
      <c r="I301" s="99" t="str">
        <f>VLOOKUP(C301,BREND!A:C,2,FALSE)</f>
        <v>API</v>
      </c>
    </row>
    <row r="302" spans="1:9" hidden="1" outlineLevel="2">
      <c r="A302" s="98" t="s">
        <v>1357</v>
      </c>
      <c r="B302" s="98" t="s">
        <v>1357</v>
      </c>
      <c r="C302" s="97" t="s">
        <v>4338</v>
      </c>
      <c r="D302" s="98" t="str">
        <f>VLOOKUP(C302,Baza!A:E,5,FALSE)</f>
        <v>CR-V '96-02 МОЛДИНГ АРКИ КРЫЛА ПЕРЕДНЕГО, ПРАВОГО, ЧЕРНЫЙ</v>
      </c>
      <c r="E302" s="99" t="str">
        <f>IF(VLOOKUP(C302,Baza!A:D,2,FALSE)&gt;0,"+","-")</f>
        <v>-</v>
      </c>
      <c r="F302" s="99">
        <f>VLOOKUP(C302,Baza!A:E,3,FALSE)</f>
        <v>17</v>
      </c>
      <c r="G302" s="99">
        <f>VLOOKUP(C302,Baza!A:E,3,FALSE)*курс</f>
        <v>693.59999999999991</v>
      </c>
      <c r="H302" s="99" t="str">
        <f>VLOOKUP(C302,Baza!A:E,4,FALSE)</f>
        <v>74115S10000</v>
      </c>
      <c r="I302" s="99" t="str">
        <f>VLOOKUP(C302,BREND!A:C,2,FALSE)</f>
        <v>API</v>
      </c>
    </row>
    <row r="303" spans="1:9" hidden="1" outlineLevel="2">
      <c r="A303" s="98" t="s">
        <v>1357</v>
      </c>
      <c r="B303" s="98" t="s">
        <v>1357</v>
      </c>
      <c r="C303" s="97" t="s">
        <v>4339</v>
      </c>
      <c r="D303" s="98" t="str">
        <f>VLOOKUP(C303,Baza!A:E,5,FALSE)</f>
        <v>CR-V '96-98 СУППОРТ РАДИАТОРА ( ПЕРЕДНЯЯ ПАНЕЛЬ)</v>
      </c>
      <c r="E303" s="99" t="str">
        <f>IF(VLOOKUP(C303,Baza!A:D,2,FALSE)&gt;0,"+","-")</f>
        <v>+</v>
      </c>
      <c r="F303" s="99">
        <f>VLOOKUP(C303,Baza!A:E,3,FALSE)</f>
        <v>63</v>
      </c>
      <c r="G303" s="99">
        <f>VLOOKUP(C303,Baza!A:E,3,FALSE)*курс</f>
        <v>2570.3999999999996</v>
      </c>
      <c r="H303" s="99" t="str">
        <f>VLOOKUP(C303,Baza!A:E,4,FALSE)</f>
        <v>60400-S10-A01ZZ</v>
      </c>
      <c r="I303" s="99" t="str">
        <f>VLOOKUP(C303,BREND!A:C,2,FALSE)</f>
        <v>API</v>
      </c>
    </row>
    <row r="304" spans="1:9" hidden="1" outlineLevel="2">
      <c r="A304" s="98" t="s">
        <v>1357</v>
      </c>
      <c r="B304" s="98" t="s">
        <v>1357</v>
      </c>
      <c r="C304" s="97" t="s">
        <v>5618</v>
      </c>
      <c r="D304" s="98" t="str">
        <f>VLOOKUP(C304,Baza!A:E,5,FALSE)</f>
        <v>CR-V '97-01 БАМПЕР ПЕРЕДНИЙ, 2 ОТВЕРСТИЯ П/КАТАФОТ, ТЕМНО-СЕРЫЙ (USA)</v>
      </c>
      <c r="E304" s="99" t="str">
        <f>IF(VLOOKUP(C304,Baza!A:D,2,FALSE)&gt;0,"+","-")</f>
        <v>-</v>
      </c>
      <c r="F304" s="99">
        <f>VLOOKUP(C304,Baza!A:E,3,FALSE)</f>
        <v>30</v>
      </c>
      <c r="G304" s="99">
        <f>VLOOKUP(C304,Baza!A:E,3,FALSE)*курс</f>
        <v>1224</v>
      </c>
      <c r="H304" s="99" t="str">
        <f>VLOOKUP(C304,Baza!A:E,4,FALSE)</f>
        <v>71101-S10-A90</v>
      </c>
      <c r="I304" s="99" t="str">
        <f>VLOOKUP(C304,BREND!A:C,2,FALSE)</f>
        <v>API</v>
      </c>
    </row>
    <row r="305" spans="1:9" hidden="1" outlineLevel="2">
      <c r="A305" s="98" t="s">
        <v>1357</v>
      </c>
      <c r="B305" s="98" t="s">
        <v>1357</v>
      </c>
      <c r="C305" s="97" t="s">
        <v>5619</v>
      </c>
      <c r="D305" s="98" t="str">
        <f>VLOOKUP(C305,Baza!A:E,5,FALSE)</f>
        <v>CR-V '97-01 БАМПЕР ПЕРЕДНИЙ, ТЕМНО-СЕРЫЙ</v>
      </c>
      <c r="E305" s="99" t="str">
        <f>IF(VLOOKUP(C305,Baza!A:D,2,FALSE)&gt;0,"+","-")</f>
        <v>-</v>
      </c>
      <c r="F305" s="99">
        <f>VLOOKUP(C305,Baza!A:E,3,FALSE)</f>
        <v>45</v>
      </c>
      <c r="G305" s="99">
        <f>VLOOKUP(C305,Baza!A:E,3,FALSE)*курс</f>
        <v>1835.9999999999998</v>
      </c>
      <c r="H305" s="99" t="str">
        <f>VLOOKUP(C305,Baza!A:E,4,FALSE)</f>
        <v>71101-S10-000</v>
      </c>
      <c r="I305" s="99" t="str">
        <f>VLOOKUP(C305,BREND!A:C,2,FALSE)</f>
        <v>API</v>
      </c>
    </row>
    <row r="306" spans="1:9" hidden="1" outlineLevel="2">
      <c r="A306" s="98" t="s">
        <v>1357</v>
      </c>
      <c r="B306" s="98" t="s">
        <v>1357</v>
      </c>
      <c r="C306" s="97" t="s">
        <v>5620</v>
      </c>
      <c r="D306" s="98" t="str">
        <f>VLOOKUP(C306,Baza!A:E,5,FALSE)</f>
        <v>CR-V '97-01 БАМПЕР ПЕРЕДНИЙ, ТЕМНО-СЕРЫЙ</v>
      </c>
      <c r="E306" s="99" t="str">
        <f>IF(VLOOKUP(C306,Baza!A:D,2,FALSE)&gt;0,"+","-")</f>
        <v>-</v>
      </c>
      <c r="F306" s="99">
        <f>VLOOKUP(C306,Baza!A:E,3,FALSE)</f>
        <v>0</v>
      </c>
      <c r="G306" s="99">
        <f>VLOOKUP(C306,Baza!A:E,3,FALSE)*курс</f>
        <v>0</v>
      </c>
      <c r="H306" s="99" t="str">
        <f>VLOOKUP(C306,Baza!A:E,4,FALSE)</f>
        <v>71101S10000</v>
      </c>
      <c r="I306" s="99" t="str">
        <f>VLOOKUP(C306,BREND!A:C,2,FALSE)</f>
        <v>API</v>
      </c>
    </row>
    <row r="307" spans="1:9" hidden="1" outlineLevel="2">
      <c r="A307" s="98" t="s">
        <v>1357</v>
      </c>
      <c r="B307" s="98" t="s">
        <v>1357</v>
      </c>
      <c r="C307" s="97" t="s">
        <v>5621</v>
      </c>
      <c r="D307" s="98" t="str">
        <f>VLOOKUP(C307,Baza!A:E,5,FALSE)</f>
        <v>CR-V '97-01 БАМПЕР ПЕРЕДНИЙ, ГРУНТРОВАННЫЙ</v>
      </c>
      <c r="E307" s="99" t="str">
        <f>IF(VLOOKUP(C307,Baza!A:D,2,FALSE)&gt;0,"+","-")</f>
        <v>-</v>
      </c>
      <c r="F307" s="99">
        <f>VLOOKUP(C307,Baza!A:E,3,FALSE)</f>
        <v>0</v>
      </c>
      <c r="G307" s="99">
        <f>VLOOKUP(C307,Baza!A:E,3,FALSE)*курс</f>
        <v>0</v>
      </c>
      <c r="H307" s="99" t="str">
        <f>VLOOKUP(C307,Baza!A:E,4,FALSE)</f>
        <v>71101S10000</v>
      </c>
      <c r="I307" s="99" t="str">
        <f>VLOOKUP(C307,BREND!A:C,2,FALSE)</f>
        <v>API</v>
      </c>
    </row>
    <row r="308" spans="1:9" hidden="1" outlineLevel="2">
      <c r="A308" s="98" t="s">
        <v>1357</v>
      </c>
      <c r="B308" s="98" t="s">
        <v>1357</v>
      </c>
      <c r="C308" s="97" t="s">
        <v>5622</v>
      </c>
      <c r="D308" s="98" t="str">
        <f>VLOOKUP(C308,Baza!A:E,5,FALSE)</f>
        <v>CR-V '96-01 УСИЛИТЕЛЬ БАМПЕРА ПЕРЕДНЕГО, НИЖНИЙ</v>
      </c>
      <c r="E308" s="99" t="str">
        <f>IF(VLOOKUP(C308,Baza!A:D,2,FALSE)&gt;0,"+","-")</f>
        <v>-</v>
      </c>
      <c r="F308" s="99">
        <f>VLOOKUP(C308,Baza!A:E,3,FALSE)</f>
        <v>32</v>
      </c>
      <c r="G308" s="99">
        <f>VLOOKUP(C308,Baza!A:E,3,FALSE)*курс</f>
        <v>1305.5999999999999</v>
      </c>
      <c r="H308" s="99" t="str">
        <f>VLOOKUP(C308,Baza!A:E,4,FALSE)</f>
        <v>71130S10A00ZZ</v>
      </c>
      <c r="I308" s="99" t="str">
        <f>VLOOKUP(C308,BREND!A:C,2,FALSE)</f>
        <v>API</v>
      </c>
    </row>
    <row r="309" spans="1:9" hidden="1" outlineLevel="2">
      <c r="A309" s="98" t="s">
        <v>1357</v>
      </c>
      <c r="B309" s="98" t="s">
        <v>1357</v>
      </c>
      <c r="C309" s="97" t="s">
        <v>5623</v>
      </c>
      <c r="D309" s="98" t="str">
        <f>VLOOKUP(C309,Baza!A:E,5,FALSE)</f>
        <v>CR-V '96-01 УСИЛИТЕЛЬ БАМПЕРА ПЕРЕДНЕГО, ВЕРХНИЙ</v>
      </c>
      <c r="E309" s="99" t="str">
        <f>IF(VLOOKUP(C309,Baza!A:D,2,FALSE)&gt;0,"+","-")</f>
        <v>+</v>
      </c>
      <c r="F309" s="99">
        <f>VLOOKUP(C309,Baza!A:E,3,FALSE)</f>
        <v>18</v>
      </c>
      <c r="G309" s="99">
        <f>VLOOKUP(C309,Baza!A:E,3,FALSE)*курс</f>
        <v>734.4</v>
      </c>
      <c r="H309" s="99" t="str">
        <f>VLOOKUP(C309,Baza!A:E,4,FALSE)</f>
        <v>71141S10010ZZ</v>
      </c>
      <c r="I309" s="99" t="str">
        <f>VLOOKUP(C309,BREND!A:C,2,FALSE)</f>
        <v>API</v>
      </c>
    </row>
    <row r="310" spans="1:9" hidden="1" outlineLevel="2">
      <c r="A310" s="98" t="s">
        <v>1357</v>
      </c>
      <c r="B310" s="98" t="s">
        <v>1357</v>
      </c>
      <c r="C310" s="97" t="s">
        <v>5624</v>
      </c>
      <c r="D310" s="98" t="str">
        <f>VLOOKUP(C310,Baza!A:E,5,FALSE)</f>
        <v>CR-V '99-01 СУППОРТ РАДИАТОРА ( ПЕРЕДНЯЯ ПАНЕЛЬ)</v>
      </c>
      <c r="E310" s="99" t="str">
        <f>IF(VLOOKUP(C310,Baza!A:D,2,FALSE)&gt;0,"+","-")</f>
        <v>-</v>
      </c>
      <c r="F310" s="99">
        <f>VLOOKUP(C310,Baza!A:E,3,FALSE)</f>
        <v>65</v>
      </c>
      <c r="G310" s="99">
        <f>VLOOKUP(C310,Baza!A:E,3,FALSE)*курс</f>
        <v>2652</v>
      </c>
      <c r="H310" s="99" t="str">
        <f>VLOOKUP(C310,Baza!A:E,4,FALSE)</f>
        <v>60400S10A03ZZ</v>
      </c>
      <c r="I310" s="99" t="str">
        <f>VLOOKUP(C310,BREND!A:C,2,FALSE)</f>
        <v>API</v>
      </c>
    </row>
    <row r="311" spans="1:9" hidden="1" outlineLevel="2">
      <c r="A311" s="98" t="s">
        <v>1357</v>
      </c>
      <c r="B311" s="98" t="s">
        <v>1357</v>
      </c>
      <c r="C311" s="97" t="s">
        <v>5625</v>
      </c>
      <c r="D311" s="98" t="str">
        <f>VLOOKUP(C311,Baza!A:E,5,FALSE)</f>
        <v>CR-V '96-02 КРЫЛО ПЕРЕДНЕЕ, ЛЕВОЕ, БЕЗ ОТВЕРСТИЙ П/ПОВТОРИТЕЛЬ ПОВОРОТА</v>
      </c>
      <c r="E311" s="99" t="str">
        <f>IF(VLOOKUP(C311,Baza!A:D,2,FALSE)&gt;0,"+","-")</f>
        <v>-</v>
      </c>
      <c r="F311" s="99">
        <f>VLOOKUP(C311,Baza!A:E,3,FALSE)</f>
        <v>23</v>
      </c>
      <c r="G311" s="99">
        <f>VLOOKUP(C311,Baza!A:E,3,FALSE)*курс</f>
        <v>938.4</v>
      </c>
      <c r="H311" s="99" t="str">
        <f>VLOOKUP(C311,Baza!A:E,4,FALSE)</f>
        <v>60211S10A90ZZ</v>
      </c>
      <c r="I311" s="99" t="str">
        <f>VLOOKUP(C311,BREND!A:C,2,FALSE)</f>
        <v>API</v>
      </c>
    </row>
    <row r="312" spans="1:9" hidden="1" outlineLevel="2">
      <c r="A312" s="98" t="s">
        <v>1357</v>
      </c>
      <c r="B312" s="98" t="s">
        <v>1357</v>
      </c>
      <c r="C312" s="97" t="s">
        <v>5626</v>
      </c>
      <c r="D312" s="98" t="str">
        <f>VLOOKUP(C312,Baza!A:E,5,FALSE)</f>
        <v>CR-V '96-02 КРЫЛО ПЕРЕДНЕЕ, ПРАВОЕ, БЕЗ ОТВЕРСТИЙ П/ПОВТОРИТЕЛЬ ПОВОРОТА</v>
      </c>
      <c r="E312" s="99" t="str">
        <f>IF(VLOOKUP(C312,Baza!A:D,2,FALSE)&gt;0,"+","-")</f>
        <v>-</v>
      </c>
      <c r="F312" s="99">
        <f>VLOOKUP(C312,Baza!A:E,3,FALSE)</f>
        <v>23</v>
      </c>
      <c r="G312" s="99">
        <f>VLOOKUP(C312,Baza!A:E,3,FALSE)*курс</f>
        <v>938.4</v>
      </c>
      <c r="H312" s="99" t="str">
        <f>VLOOKUP(C312,Baza!A:E,4,FALSE)</f>
        <v>60261S10A90ZZ</v>
      </c>
      <c r="I312" s="99" t="str">
        <f>VLOOKUP(C312,BREND!A:C,2,FALSE)</f>
        <v>API</v>
      </c>
    </row>
    <row r="313" spans="1:9" hidden="1" outlineLevel="2">
      <c r="A313" s="98" t="s">
        <v>1357</v>
      </c>
      <c r="B313" s="98" t="s">
        <v>1357</v>
      </c>
      <c r="C313" s="97" t="s">
        <v>5627</v>
      </c>
      <c r="D313" s="98" t="str">
        <f>VLOOKUP(C313,Baza!A:E,5,FALSE)</f>
        <v>CR-V '96-02 БАМПЕР ЗАДНИЙ, ТЕМНО-СЕРЫЙ</v>
      </c>
      <c r="E313" s="99" t="str">
        <f>IF(VLOOKUP(C313,Baza!A:D,2,FALSE)&gt;0,"+","-")</f>
        <v>-</v>
      </c>
      <c r="F313" s="99">
        <f>VLOOKUP(C313,Baza!A:E,3,FALSE)</f>
        <v>0</v>
      </c>
      <c r="G313" s="99">
        <f>VLOOKUP(C313,Baza!A:E,3,FALSE)*курс</f>
        <v>0</v>
      </c>
      <c r="H313" s="99" t="str">
        <f>VLOOKUP(C313,Baza!A:E,4,FALSE)</f>
        <v>71501S10000</v>
      </c>
      <c r="I313" s="99" t="str">
        <f>VLOOKUP(C313,BREND!A:C,2,FALSE)</f>
        <v>API</v>
      </c>
    </row>
    <row r="314" spans="1:9" hidden="1" outlineLevel="2">
      <c r="A314" s="98" t="s">
        <v>1357</v>
      </c>
      <c r="B314" s="98" t="s">
        <v>1357</v>
      </c>
      <c r="C314" s="97" t="s">
        <v>5628</v>
      </c>
      <c r="D314" s="98" t="str">
        <f>VLOOKUP(C314,Baza!A:E,5,FALSE)</f>
        <v>CR-V '96-02 МОЛДИНГ РЕШЕТКИ РАДИАТОРА, ЧЕРНЫЙ</v>
      </c>
      <c r="E314" s="99" t="str">
        <f>IF(VLOOKUP(C314,Baza!A:D,2,FALSE)&gt;0,"+","-")</f>
        <v>-</v>
      </c>
      <c r="F314" s="99">
        <f>VLOOKUP(C314,Baza!A:E,3,FALSE)</f>
        <v>5</v>
      </c>
      <c r="G314" s="99">
        <f>VLOOKUP(C314,Baza!A:E,3,FALSE)*курс</f>
        <v>204</v>
      </c>
      <c r="H314" s="99" t="str">
        <f>VLOOKUP(C314,Baza!A:E,4,FALSE)</f>
        <v>75120-S10-A01</v>
      </c>
      <c r="I314" s="99" t="str">
        <f>VLOOKUP(C314,BREND!A:C,2,FALSE)</f>
        <v>API</v>
      </c>
    </row>
    <row r="315" spans="1:9" hidden="1" outlineLevel="2">
      <c r="A315" s="98" t="s">
        <v>1357</v>
      </c>
      <c r="B315" s="98" t="s">
        <v>1357</v>
      </c>
      <c r="C315" s="97" t="s">
        <v>6594</v>
      </c>
      <c r="D315" s="98" t="str">
        <f>VLOOKUP(C315,Baza!A:E,5,FALSE)</f>
        <v>CR-V '96-02 ФАРА БЕЗ КОРРЕКТОРА ЛЕВАЯ</v>
      </c>
      <c r="E315" s="99" t="str">
        <f>IF(VLOOKUP(C315,Baza!A:D,2,FALSE)&gt;0,"+","-")</f>
        <v>-</v>
      </c>
      <c r="F315" s="99">
        <f>VLOOKUP(C315,Baza!A:E,3,FALSE)</f>
        <v>47</v>
      </c>
      <c r="G315" s="99">
        <f>VLOOKUP(C315,Baza!A:E,3,FALSE)*курс</f>
        <v>1917.6</v>
      </c>
      <c r="H315" s="99" t="str">
        <f>VLOOKUP(C315,Baza!A:E,4,FALSE)</f>
        <v>33101S10003</v>
      </c>
      <c r="I315" s="99" t="str">
        <f>VLOOKUP(C315,BREND!A:C,2,FALSE)</f>
        <v>DEPO</v>
      </c>
    </row>
    <row r="316" spans="1:9" hidden="1" outlineLevel="2">
      <c r="A316" s="98" t="s">
        <v>1357</v>
      </c>
      <c r="B316" s="98" t="s">
        <v>1357</v>
      </c>
      <c r="C316" s="97" t="s">
        <v>6595</v>
      </c>
      <c r="D316" s="98" t="str">
        <f>VLOOKUP(C316,Baza!A:E,5,FALSE)</f>
        <v>CR-V '96-02 ФАРА П/КОРРЕКТОР ЛЕВАЯ</v>
      </c>
      <c r="E316" s="99" t="str">
        <f>IF(VLOOKUP(C316,Baza!A:D,2,FALSE)&gt;0,"+","-")</f>
        <v>+</v>
      </c>
      <c r="F316" s="99">
        <f>VLOOKUP(C316,Baza!A:E,3,FALSE)</f>
        <v>44</v>
      </c>
      <c r="G316" s="99">
        <f>VLOOKUP(C316,Baza!A:E,3,FALSE)*курс</f>
        <v>1795.1999999999998</v>
      </c>
      <c r="H316" s="99" t="str">
        <f>VLOOKUP(C316,Baza!A:E,4,FALSE)</f>
        <v>33151S10003</v>
      </c>
      <c r="I316" s="99" t="str">
        <f>VLOOKUP(C316,BREND!A:C,2,FALSE)</f>
        <v>DEPO</v>
      </c>
    </row>
    <row r="317" spans="1:9" hidden="1" outlineLevel="2">
      <c r="A317" s="98" t="s">
        <v>1357</v>
      </c>
      <c r="B317" s="98" t="s">
        <v>1357</v>
      </c>
      <c r="C317" s="97" t="s">
        <v>6596</v>
      </c>
      <c r="D317" s="98" t="str">
        <f>VLOOKUP(C317,Baza!A:E,5,FALSE)</f>
        <v>CR-V '96-02 ФАРА БЕЗ КОРРЕКТОРА ПРАВАЯ</v>
      </c>
      <c r="E317" s="99" t="str">
        <f>IF(VLOOKUP(C317,Baza!A:D,2,FALSE)&gt;0,"+","-")</f>
        <v>-</v>
      </c>
      <c r="F317" s="99">
        <f>VLOOKUP(C317,Baza!A:E,3,FALSE)</f>
        <v>45</v>
      </c>
      <c r="G317" s="99">
        <f>VLOOKUP(C317,Baza!A:E,3,FALSE)*курс</f>
        <v>1835.9999999999998</v>
      </c>
      <c r="H317" s="99" t="str">
        <f>VLOOKUP(C317,Baza!A:E,4,FALSE)</f>
        <v>33151S10003</v>
      </c>
      <c r="I317" s="99" t="str">
        <f>VLOOKUP(C317,BREND!A:C,2,FALSE)</f>
        <v>DEPO</v>
      </c>
    </row>
    <row r="318" spans="1:9" hidden="1" outlineLevel="2">
      <c r="A318" s="98" t="s">
        <v>1357</v>
      </c>
      <c r="B318" s="98" t="s">
        <v>1357</v>
      </c>
      <c r="C318" s="97" t="s">
        <v>6597</v>
      </c>
      <c r="D318" s="98" t="str">
        <f>VLOOKUP(C318,Baza!A:E,5,FALSE)</f>
        <v>CR-V '96-02 ФАРА П/КОРРЕКТОР ПРАВАЯ</v>
      </c>
      <c r="E318" s="99" t="str">
        <f>IF(VLOOKUP(C318,Baza!A:D,2,FALSE)&gt;0,"+","-")</f>
        <v>+</v>
      </c>
      <c r="F318" s="99">
        <f>VLOOKUP(C318,Baza!A:E,3,FALSE)</f>
        <v>44</v>
      </c>
      <c r="G318" s="99">
        <f>VLOOKUP(C318,Baza!A:E,3,FALSE)*курс</f>
        <v>1795.1999999999998</v>
      </c>
      <c r="H318" s="99" t="str">
        <f>VLOOKUP(C318,Baza!A:E,4,FALSE)</f>
        <v>33101S10003</v>
      </c>
      <c r="I318" s="99" t="str">
        <f>VLOOKUP(C318,BREND!A:C,2,FALSE)</f>
        <v>DEPO</v>
      </c>
    </row>
    <row r="319" spans="1:9" hidden="1" outlineLevel="2">
      <c r="A319" s="98" t="s">
        <v>1357</v>
      </c>
      <c r="B319" s="98" t="s">
        <v>1357</v>
      </c>
      <c r="C319" s="97" t="s">
        <v>6626</v>
      </c>
      <c r="D319" s="98" t="str">
        <f>VLOOKUP(C319,Baza!A:E,5,FALSE)</f>
        <v>CR-V '96-00 ФАРА П/ТУМАННАЯ, УНИВЕРСАЛЬНАЯ</v>
      </c>
      <c r="E319" s="99" t="str">
        <f>IF(VLOOKUP(C319,Baza!A:D,2,FALSE)&gt;0,"+","-")</f>
        <v>+</v>
      </c>
      <c r="F319" s="99">
        <f>VLOOKUP(C319,Baza!A:E,3,FALSE)</f>
        <v>27</v>
      </c>
      <c r="G319" s="99">
        <f>VLOOKUP(C319,Baza!A:E,3,FALSE)*курс</f>
        <v>1101.5999999999999</v>
      </c>
      <c r="H319" s="99">
        <f>VLOOKUP(C319,Baza!A:E,4,FALSE)</f>
        <v>0</v>
      </c>
      <c r="I319" s="99" t="str">
        <f>VLOOKUP(C319,BREND!A:C,2,FALSE)</f>
        <v>DEPO</v>
      </c>
    </row>
    <row r="320" spans="1:9" hidden="1" outlineLevel="2">
      <c r="A320" s="98" t="s">
        <v>1357</v>
      </c>
      <c r="B320" s="98" t="s">
        <v>1357</v>
      </c>
      <c r="C320" s="97" t="s">
        <v>6632</v>
      </c>
      <c r="D320" s="98" t="str">
        <f>VLOOKUP(C320,Baza!A:E,5,FALSE)</f>
        <v>CR-V '96-01 ФАРА БЕЗ КОРРЕКТОРА ЛЕВАЯ (USA)</v>
      </c>
      <c r="E320" s="99" t="str">
        <f>IF(VLOOKUP(C320,Baza!A:D,2,FALSE)&gt;0,"+","-")</f>
        <v>+</v>
      </c>
      <c r="F320" s="99">
        <f>VLOOKUP(C320,Baza!A:E,3,FALSE)</f>
        <v>49</v>
      </c>
      <c r="G320" s="99">
        <f>VLOOKUP(C320,Baza!A:E,3,FALSE)*курс</f>
        <v>1999.1999999999998</v>
      </c>
      <c r="H320" s="99" t="str">
        <f>VLOOKUP(C320,Baza!A:E,4,FALSE)</f>
        <v>33151S10A01</v>
      </c>
      <c r="I320" s="99" t="str">
        <f>VLOOKUP(C320,BREND!A:C,2,FALSE)</f>
        <v>DEPO</v>
      </c>
    </row>
    <row r="321" spans="1:9" hidden="1" outlineLevel="2">
      <c r="A321" s="98" t="s">
        <v>1357</v>
      </c>
      <c r="B321" s="98" t="s">
        <v>1357</v>
      </c>
      <c r="C321" s="97" t="s">
        <v>6633</v>
      </c>
      <c r="D321" s="98" t="str">
        <f>VLOOKUP(C321,Baza!A:E,5,FALSE)</f>
        <v xml:space="preserve">CR-V '96-01 ФАРА БЕЗ КОРРЕКТОРА ПРАВАЯ (USA) </v>
      </c>
      <c r="E321" s="99" t="str">
        <f>IF(VLOOKUP(C321,Baza!A:D,2,FALSE)&gt;0,"+","-")</f>
        <v>+</v>
      </c>
      <c r="F321" s="99">
        <f>VLOOKUP(C321,Baza!A:E,3,FALSE)</f>
        <v>49</v>
      </c>
      <c r="G321" s="99">
        <f>VLOOKUP(C321,Baza!A:E,3,FALSE)*курс</f>
        <v>1999.1999999999998</v>
      </c>
      <c r="H321" s="99" t="str">
        <f>VLOOKUP(C321,Baza!A:E,4,FALSE)</f>
        <v>33101S10A01</v>
      </c>
      <c r="I321" s="99" t="str">
        <f>VLOOKUP(C321,BREND!A:C,2,FALSE)</f>
        <v>DEPO</v>
      </c>
    </row>
    <row r="322" spans="1:9" hidden="1" outlineLevel="2">
      <c r="A322" s="29" t="s">
        <v>20488</v>
      </c>
      <c r="B322" s="29" t="s">
        <v>23683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98" t="s">
        <v>23683</v>
      </c>
      <c r="B323" s="98" t="s">
        <v>23683</v>
      </c>
      <c r="C323" s="97" t="s">
        <v>22645</v>
      </c>
      <c r="D323" s="98" t="str">
        <f>VLOOKUP(C323,Baza!A:E,5,FALSE)</f>
        <v>CR-V '10 П/ТУМАННАЯ ФАРА, ЛЕВАЯ</v>
      </c>
      <c r="E323" s="99" t="str">
        <f>IF(VLOOKUP(C323,Baza!A:D,2,FALSE)&gt;0,"+","-")</f>
        <v>-</v>
      </c>
      <c r="F323" s="99">
        <f>VLOOKUP(C323,Baza!A:E,3,FALSE)</f>
        <v>29</v>
      </c>
      <c r="G323" s="99">
        <f>VLOOKUP(C323,Baza!A:E,3,FALSE)*курс</f>
        <v>1183.1999999999998</v>
      </c>
      <c r="H323" s="99" t="str">
        <f>VLOOKUP(C323,Baza!A:E,4,FALSE)</f>
        <v>33950-SWA-J11</v>
      </c>
      <c r="I323" s="99" t="str">
        <f>VLOOKUP(C323,BREND!A:C,2,FALSE)</f>
        <v>DEPO</v>
      </c>
    </row>
    <row r="324" spans="1:9" hidden="1" outlineLevel="2">
      <c r="A324" s="98" t="s">
        <v>23683</v>
      </c>
      <c r="B324" s="98" t="s">
        <v>23683</v>
      </c>
      <c r="C324" s="97" t="s">
        <v>22646</v>
      </c>
      <c r="D324" s="98" t="str">
        <f>VLOOKUP(C324,Baza!A:E,5,FALSE)</f>
        <v>CR-V '10 П/ТУМАННАЯ ФАРА, ПРАВАЯ</v>
      </c>
      <c r="E324" s="99" t="str">
        <f>IF(VLOOKUP(C324,Baza!A:D,2,FALSE)&gt;0,"+","-")</f>
        <v>+</v>
      </c>
      <c r="F324" s="99">
        <f>VLOOKUP(C324,Baza!A:E,3,FALSE)</f>
        <v>29</v>
      </c>
      <c r="G324" s="99">
        <f>VLOOKUP(C324,Baza!A:E,3,FALSE)*курс</f>
        <v>1183.1999999999998</v>
      </c>
      <c r="H324" s="99" t="str">
        <f>VLOOKUP(C324,Baza!A:E,4,FALSE)</f>
        <v>33900-SWA-J11</v>
      </c>
      <c r="I324" s="99" t="str">
        <f>VLOOKUP(C324,BREND!A:C,2,FALSE)</f>
        <v>DEPO</v>
      </c>
    </row>
    <row r="325" spans="1:9" hidden="1" outlineLevel="2">
      <c r="A325" s="98" t="s">
        <v>23683</v>
      </c>
      <c r="B325" s="98" t="s">
        <v>23683</v>
      </c>
      <c r="C325" s="24" t="s">
        <v>25943</v>
      </c>
      <c r="D325" s="98" t="str">
        <f>VLOOKUP(C325,Baza!A:E,5,FALSE)</f>
        <v>CR-V III '10- ФОНАРЬ ПРАВЫЙ</v>
      </c>
      <c r="E325" s="99" t="str">
        <f>IF(VLOOKUP(C325,Baza!A:D,2,FALSE)&gt;0,"+","-")</f>
        <v>-</v>
      </c>
      <c r="F325" s="99">
        <f>VLOOKUP(C325,Baza!A:E,3,FALSE)</f>
        <v>0</v>
      </c>
      <c r="G325" s="99">
        <f>VLOOKUP(C325,Baza!A:E,3,FALSE)*курс</f>
        <v>0</v>
      </c>
      <c r="H325" s="99" t="str">
        <f>VLOOKUP(C325,Baza!A:E,4,FALSE)</f>
        <v>33500-SWA-G02</v>
      </c>
      <c r="I325" s="99" t="str">
        <f>VLOOKUP(C325,BREND!A:C,2,FALSE)</f>
        <v>DEPO</v>
      </c>
    </row>
    <row r="326" spans="1:9" s="34" customFormat="1" hidden="1" outlineLevel="1" collapsed="1">
      <c r="A326" s="29" t="s">
        <v>575</v>
      </c>
      <c r="B326" s="29" t="s">
        <v>5649</v>
      </c>
      <c r="C326" s="29"/>
      <c r="D326" s="29"/>
      <c r="E326" s="29"/>
      <c r="F326" s="29"/>
      <c r="G326" s="29"/>
      <c r="H326" s="29"/>
      <c r="I326" s="29"/>
    </row>
    <row r="327" spans="1:9" hidden="1" outlineLevel="2">
      <c r="A327" s="29" t="s">
        <v>5649</v>
      </c>
      <c r="B327" s="29" t="s">
        <v>29581</v>
      </c>
      <c r="C327" s="29"/>
      <c r="D327" s="29"/>
      <c r="E327" s="29"/>
      <c r="F327" s="29"/>
      <c r="G327" s="29"/>
      <c r="H327" s="29"/>
      <c r="I327" s="29"/>
    </row>
    <row r="328" spans="1:9" hidden="1" outlineLevel="2">
      <c r="A328" s="98" t="s">
        <v>29581</v>
      </c>
      <c r="B328" s="98" t="s">
        <v>29581</v>
      </c>
      <c r="C328" s="98" t="s">
        <v>5650</v>
      </c>
      <c r="D328" s="98" t="str">
        <f>VLOOKUP(C328,Baza!A:E,5,FALSE)</f>
        <v>JAZZ '01- FIT УСИЛИТЕЛЬ ПЕРЕДНЕГО БАМПЕРА</v>
      </c>
      <c r="E328" s="99" t="str">
        <f>IF(VLOOKUP(C328,Baza!A:D,2,FALSE)&gt;0,"+","-")</f>
        <v>-</v>
      </c>
      <c r="F328" s="99">
        <f>VLOOKUP(C328,Baza!A:E,3,FALSE)</f>
        <v>36</v>
      </c>
      <c r="G328" s="99">
        <f>VLOOKUP(C328,Baza!A:E,3,FALSE)*курс</f>
        <v>1468.8</v>
      </c>
      <c r="H328" s="99" t="str">
        <f>VLOOKUP(C328,Baza!A:E,4,FALSE)</f>
        <v>71130SLNA00ZZ</v>
      </c>
      <c r="I328" s="99" t="str">
        <f>VLOOKUP(C328,BREND!A:C,2,FALSE)</f>
        <v>API</v>
      </c>
    </row>
    <row r="329" spans="1:9" hidden="1" outlineLevel="2">
      <c r="A329" s="98" t="s">
        <v>29581</v>
      </c>
      <c r="B329" s="98" t="s">
        <v>29581</v>
      </c>
      <c r="C329" s="98" t="s">
        <v>5651</v>
      </c>
      <c r="D329" s="98" t="str">
        <f>VLOOKUP(C329,Baza!A:E,5,FALSE)</f>
        <v>JAZZ '01-, FIT КАПОТ</v>
      </c>
      <c r="E329" s="99" t="str">
        <f>IF(VLOOKUP(C329,Baza!A:D,2,FALSE)&gt;0,"+","-")</f>
        <v>-</v>
      </c>
      <c r="F329" s="99">
        <f>VLOOKUP(C329,Baza!A:E,3,FALSE)</f>
        <v>70</v>
      </c>
      <c r="G329" s="99">
        <f>VLOOKUP(C329,Baza!A:E,3,FALSE)*курс</f>
        <v>2856</v>
      </c>
      <c r="H329" s="99" t="str">
        <f>VLOOKUP(C329,Baza!A:E,4,FALSE)</f>
        <v>60100SAAG00ZZ</v>
      </c>
      <c r="I329" s="99" t="str">
        <f>VLOOKUP(C329,BREND!A:C,2,FALSE)</f>
        <v>API</v>
      </c>
    </row>
    <row r="330" spans="1:9" hidden="1" outlineLevel="2">
      <c r="A330" s="98" t="s">
        <v>29581</v>
      </c>
      <c r="B330" s="98" t="s">
        <v>29581</v>
      </c>
      <c r="C330" s="98" t="s">
        <v>5652</v>
      </c>
      <c r="D330" s="98" t="str">
        <f>VLOOKUP(C330,Baza!A:E,5,FALSE)</f>
        <v>JAZZ '01- , FIT КРЫЛО ПЕРЕДНЕЕ, ЛЕВОЕ, БЕЗ ОТВЕРСТИЙ</v>
      </c>
      <c r="E330" s="99" t="str">
        <f>IF(VLOOKUP(C330,Baza!A:D,2,FALSE)&gt;0,"+","-")</f>
        <v>-</v>
      </c>
      <c r="F330" s="99">
        <f>VLOOKUP(C330,Baza!A:E,3,FALSE)</f>
        <v>62</v>
      </c>
      <c r="G330" s="99">
        <f>VLOOKUP(C330,Baza!A:E,3,FALSE)*курс</f>
        <v>2529.6</v>
      </c>
      <c r="H330" s="99" t="str">
        <f>VLOOKUP(C330,Baza!A:E,4,FALSE)</f>
        <v>60261SAA000ZZ</v>
      </c>
      <c r="I330" s="99" t="str">
        <f>VLOOKUP(C330,BREND!A:C,2,FALSE)</f>
        <v>API</v>
      </c>
    </row>
    <row r="331" spans="1:9" hidden="1" outlineLevel="2">
      <c r="A331" s="98" t="s">
        <v>29581</v>
      </c>
      <c r="B331" s="98" t="s">
        <v>29581</v>
      </c>
      <c r="C331" s="98" t="s">
        <v>5653</v>
      </c>
      <c r="D331" s="98" t="str">
        <f>VLOOKUP(C331,Baza!A:E,5,FALSE)</f>
        <v>JAZZ '01- FIT КРЫЛО ПЕРЕДНЕЕ, ПРАВОЕ, БЕЗ ОТВЕРСТИЙ</v>
      </c>
      <c r="E331" s="99" t="str">
        <f>IF(VLOOKUP(C331,Baza!A:D,2,FALSE)&gt;0,"+","-")</f>
        <v>-</v>
      </c>
      <c r="F331" s="99">
        <f>VLOOKUP(C331,Baza!A:E,3,FALSE)</f>
        <v>62</v>
      </c>
      <c r="G331" s="99">
        <f>VLOOKUP(C331,Baza!A:E,3,FALSE)*курс</f>
        <v>2529.6</v>
      </c>
      <c r="H331" s="99" t="str">
        <f>VLOOKUP(C331,Baza!A:E,4,FALSE)</f>
        <v>60211SAA000ZZ</v>
      </c>
      <c r="I331" s="99" t="str">
        <f>VLOOKUP(C331,BREND!A:C,2,FALSE)</f>
        <v>API</v>
      </c>
    </row>
    <row r="332" spans="1:9" hidden="1" outlineLevel="2">
      <c r="A332" s="98" t="s">
        <v>29581</v>
      </c>
      <c r="B332" s="98" t="s">
        <v>29581</v>
      </c>
      <c r="C332" s="98" t="s">
        <v>5654</v>
      </c>
      <c r="D332" s="98" t="str">
        <f>VLOOKUP(C332,Baza!A:E,5,FALSE)</f>
        <v>JAZZ '01- FIT БАМПЕР ЗАДНИЙ, ЧЕРНЫЙ</v>
      </c>
      <c r="E332" s="99" t="str">
        <f>IF(VLOOKUP(C332,Baza!A:D,2,FALSE)&gt;0,"+","-")</f>
        <v>-</v>
      </c>
      <c r="F332" s="99">
        <f>VLOOKUP(C332,Baza!A:E,3,FALSE)</f>
        <v>0</v>
      </c>
      <c r="G332" s="99">
        <f>VLOOKUP(C332,Baza!A:E,3,FALSE)*курс</f>
        <v>0</v>
      </c>
      <c r="H332" s="99" t="str">
        <f>VLOOKUP(C332,Baza!A:E,4,FALSE)</f>
        <v>71501SAG0000</v>
      </c>
      <c r="I332" s="99" t="str">
        <f>VLOOKUP(C332,BREND!A:C,2,FALSE)</f>
        <v>API</v>
      </c>
    </row>
    <row r="333" spans="1:9" hidden="1" outlineLevel="2">
      <c r="A333" s="29" t="s">
        <v>5649</v>
      </c>
      <c r="B333" s="29" t="s">
        <v>29582</v>
      </c>
      <c r="C333" s="29"/>
      <c r="D333" s="29"/>
      <c r="E333" s="29"/>
      <c r="F333" s="29"/>
      <c r="G333" s="29"/>
      <c r="H333" s="29"/>
      <c r="I333" s="29"/>
    </row>
    <row r="334" spans="1:9" hidden="1" outlineLevel="2">
      <c r="A334" s="98" t="s">
        <v>29582</v>
      </c>
      <c r="B334" s="98" t="s">
        <v>29582</v>
      </c>
      <c r="C334" s="98" t="s">
        <v>5648</v>
      </c>
      <c r="D334" s="98" t="str">
        <f>VLOOKUP(C334,Baza!A:E,5,FALSE)</f>
        <v>JAZZ '04-05 FIT БАМПЕР ПЕРЕДНИЙ, ЧЕРНЫЙ</v>
      </c>
      <c r="E334" s="99" t="str">
        <f>IF(VLOOKUP(C334,Baza!A:D,2,FALSE)&gt;0,"+","-")</f>
        <v>-</v>
      </c>
      <c r="F334" s="99">
        <f>VLOOKUP(C334,Baza!A:E,3,FALSE)</f>
        <v>52</v>
      </c>
      <c r="G334" s="99">
        <f>VLOOKUP(C334,Baza!A:E,3,FALSE)*курс</f>
        <v>2121.6</v>
      </c>
      <c r="H334" s="99" t="str">
        <f>VLOOKUP(C334,Baza!A:E,4,FALSE)</f>
        <v>71101SAG0000</v>
      </c>
      <c r="I334" s="99"/>
    </row>
    <row r="335" spans="1:9" hidden="1" outlineLevel="2">
      <c r="A335" s="98" t="s">
        <v>29582</v>
      </c>
      <c r="B335" s="98" t="s">
        <v>29582</v>
      </c>
      <c r="C335" s="97" t="s">
        <v>21271</v>
      </c>
      <c r="D335" s="98" t="str">
        <f>VLOOKUP(C335,Baza!A:E,5,FALSE)</f>
        <v>CIVIC  2000----,JAZZ 02--08 КОЛОДКИ ТОРМОЗНЫЕ ЗАДНИЕ</v>
      </c>
      <c r="E335" s="99" t="str">
        <f>IF(VLOOKUP(C335,Baza!A:D,2,FALSE)&gt;0,"+","-")</f>
        <v>+</v>
      </c>
      <c r="F335" s="99">
        <f>VLOOKUP(C335,Baza!A:E,3,FALSE)</f>
        <v>8</v>
      </c>
      <c r="G335" s="99">
        <f>VLOOKUP(C335,Baza!A:E,3,FALSE)*курс</f>
        <v>326.39999999999998</v>
      </c>
      <c r="H335" s="99" t="str">
        <f>VLOOKUP(C335,Baza!A:E,4,FALSE)</f>
        <v>43022S04E03/43022-SAA-J50/43022-SAA-E51</v>
      </c>
      <c r="I335" s="99" t="str">
        <f>VLOOKUP(C335,BREND!A:C,2,FALSE)</f>
        <v>FBK</v>
      </c>
    </row>
    <row r="336" spans="1:9" hidden="1" outlineLevel="2">
      <c r="A336" s="98" t="s">
        <v>29582</v>
      </c>
      <c r="B336" s="98" t="s">
        <v>29582</v>
      </c>
      <c r="C336" s="97" t="s">
        <v>21275</v>
      </c>
      <c r="D336" s="98" t="str">
        <f>VLOOKUP(C336,Baza!A:E,5,FALSE)</f>
        <v>JAZZ КОЛОДКИ ТОРМОЗНЫЕ ПЕРЕДНИЕ -G00</v>
      </c>
      <c r="E336" s="99" t="str">
        <f>IF(VLOOKUP(C336,Baza!A:D,2,FALSE)&gt;0,"+","-")</f>
        <v>-</v>
      </c>
      <c r="F336" s="99">
        <f>VLOOKUP(C336,Baza!A:E,3,FALSE)</f>
        <v>9</v>
      </c>
      <c r="G336" s="99">
        <f>VLOOKUP(C336,Baza!A:E,3,FALSE)*курс</f>
        <v>367.2</v>
      </c>
      <c r="H336" s="99" t="str">
        <f>VLOOKUP(C336,Baza!A:E,4,FALSE)</f>
        <v>45022S04G02/45022-SAA-E51/45022-SAA-901/ 45022-S5A-010</v>
      </c>
      <c r="I336" s="99" t="str">
        <f>VLOOKUP(C336,BREND!A:C,2,FALSE)</f>
        <v>FBK</v>
      </c>
    </row>
    <row r="337" spans="1:9" hidden="1" outlineLevel="2">
      <c r="A337" s="98" t="s">
        <v>29582</v>
      </c>
      <c r="B337" s="98" t="s">
        <v>29582</v>
      </c>
      <c r="C337" s="97" t="s">
        <v>22777</v>
      </c>
      <c r="D337" s="98" t="str">
        <f>VLOOKUP(C337,Baza!A:E,5,FALSE)</f>
        <v>FIT/JAZZ '04-'06 ФАРА ЛЕВАЯ</v>
      </c>
      <c r="E337" s="99" t="str">
        <f>IF(VLOOKUP(C337,Baza!A:D,2,FALSE)&gt;0,"+","-")</f>
        <v>-</v>
      </c>
      <c r="F337" s="99">
        <f>VLOOKUP(C337,Baza!A:E,3,FALSE)</f>
        <v>0</v>
      </c>
      <c r="G337" s="99">
        <f>VLOOKUP(C337,Baza!A:E,3,FALSE)*курс</f>
        <v>0</v>
      </c>
      <c r="H337" s="99" t="str">
        <f>VLOOKUP(C337,Baza!A:E,4,FALSE)</f>
        <v>33151-SAD-M010-M1</v>
      </c>
      <c r="I337" s="99" t="str">
        <f>VLOOKUP(C337,BREND!A:C,2,FALSE)</f>
        <v>DEPO</v>
      </c>
    </row>
    <row r="338" spans="1:9" hidden="1" outlineLevel="2">
      <c r="A338" s="98" t="s">
        <v>29582</v>
      </c>
      <c r="B338" s="98" t="s">
        <v>29582</v>
      </c>
      <c r="C338" s="97" t="s">
        <v>22778</v>
      </c>
      <c r="D338" s="98" t="str">
        <f>VLOOKUP(C338,Baza!A:E,5,FALSE)</f>
        <v>FIT/JAZZ '04-'06 ФАРА ЛЕВАЯ</v>
      </c>
      <c r="E338" s="99" t="str">
        <f>IF(VLOOKUP(C338,Baza!A:D,2,FALSE)&gt;0,"+","-")</f>
        <v>-</v>
      </c>
      <c r="F338" s="99">
        <f>VLOOKUP(C338,Baza!A:E,3,FALSE)</f>
        <v>0</v>
      </c>
      <c r="G338" s="99">
        <f>VLOOKUP(C338,Baza!A:E,3,FALSE)*курс</f>
        <v>0</v>
      </c>
      <c r="H338" s="99">
        <f>VLOOKUP(C338,Baza!A:E,4,FALSE)</f>
        <v>0</v>
      </c>
      <c r="I338" s="99" t="str">
        <f>VLOOKUP(C338,BREND!A:C,2,FALSE)</f>
        <v>DEPO</v>
      </c>
    </row>
    <row r="339" spans="1:9" hidden="1" outlineLevel="2">
      <c r="A339" s="98" t="s">
        <v>29582</v>
      </c>
      <c r="B339" s="98" t="s">
        <v>29582</v>
      </c>
      <c r="C339" s="97" t="s">
        <v>22779</v>
      </c>
      <c r="D339" s="98" t="str">
        <f>VLOOKUP(C339,Baza!A:E,5,FALSE)</f>
        <v>FIT/JAZZ '04-'06 ФАРА ПРАВАЯ</v>
      </c>
      <c r="E339" s="99" t="str">
        <f>IF(VLOOKUP(C339,Baza!A:D,2,FALSE)&gt;0,"+","-")</f>
        <v>-</v>
      </c>
      <c r="F339" s="99">
        <f>VLOOKUP(C339,Baza!A:E,3,FALSE)</f>
        <v>0</v>
      </c>
      <c r="G339" s="99">
        <f>VLOOKUP(C339,Baza!A:E,3,FALSE)*курс</f>
        <v>0</v>
      </c>
      <c r="H339" s="99" t="str">
        <f>VLOOKUP(C339,Baza!A:E,4,FALSE)</f>
        <v>33101-SAD-M010-M1</v>
      </c>
      <c r="I339" s="99" t="str">
        <f>VLOOKUP(C339,BREND!A:C,2,FALSE)</f>
        <v>DEPO</v>
      </c>
    </row>
    <row r="340" spans="1:9" hidden="1" outlineLevel="2">
      <c r="A340" s="98" t="s">
        <v>29582</v>
      </c>
      <c r="B340" s="98" t="s">
        <v>29582</v>
      </c>
      <c r="C340" s="97" t="s">
        <v>22780</v>
      </c>
      <c r="D340" s="98" t="str">
        <f>VLOOKUP(C340,Baza!A:E,5,FALSE)</f>
        <v>FIT/JAZZ '04-'06 ФАРА ПРАВАЯ</v>
      </c>
      <c r="E340" s="99" t="str">
        <f>IF(VLOOKUP(C340,Baza!A:D,2,FALSE)&gt;0,"+","-")</f>
        <v>-</v>
      </c>
      <c r="F340" s="99">
        <f>VLOOKUP(C340,Baza!A:E,3,FALSE)</f>
        <v>0</v>
      </c>
      <c r="G340" s="99">
        <f>VLOOKUP(C340,Baza!A:E,3,FALSE)*курс</f>
        <v>0</v>
      </c>
      <c r="H340" s="99">
        <f>VLOOKUP(C340,Baza!A:E,4,FALSE)</f>
        <v>0</v>
      </c>
      <c r="I340" s="99" t="str">
        <f>VLOOKUP(C340,BREND!A:C,2,FALSE)</f>
        <v>DEPO</v>
      </c>
    </row>
    <row r="341" spans="1:9" hidden="1" outlineLevel="2">
      <c r="A341" s="98" t="s">
        <v>29582</v>
      </c>
      <c r="B341" s="98" t="s">
        <v>29582</v>
      </c>
      <c r="C341" s="97" t="s">
        <v>22639</v>
      </c>
      <c r="D341" s="98" t="str">
        <f>VLOOKUP(C341,Baza!A:E,5,FALSE)</f>
        <v>FIT/JAZZ '04-'06 ФОНАРЬ ЗАДНИЙ ЛЕВЫЙ</v>
      </c>
      <c r="E341" s="99" t="str">
        <f>IF(VLOOKUP(C341,Baza!A:D,2,FALSE)&gt;0,"+","-")</f>
        <v>-</v>
      </c>
      <c r="F341" s="99">
        <f>VLOOKUP(C341,Baza!A:E,3,FALSE)</f>
        <v>0</v>
      </c>
      <c r="G341" s="99">
        <f>VLOOKUP(C341,Baza!A:E,3,FALSE)*курс</f>
        <v>0</v>
      </c>
      <c r="H341" s="99" t="str">
        <f>VLOOKUP(C341,Baza!A:E,4,FALSE)</f>
        <v>33501-SAA-J01</v>
      </c>
      <c r="I341" s="99" t="str">
        <f>VLOOKUP(C341,BREND!A:C,2,FALSE)</f>
        <v>DEPO</v>
      </c>
    </row>
    <row r="342" spans="1:9" hidden="1" outlineLevel="2">
      <c r="A342" s="98" t="s">
        <v>29582</v>
      </c>
      <c r="B342" s="98" t="s">
        <v>29582</v>
      </c>
      <c r="C342" s="97" t="s">
        <v>22640</v>
      </c>
      <c r="D342" s="98" t="str">
        <f>VLOOKUP(C342,Baza!A:E,5,FALSE)</f>
        <v>FIT/JAZZ '04-'06 ФОНАРЬ ЗАДНИЙ ПРАВЫЙ</v>
      </c>
      <c r="E342" s="99" t="str">
        <f>IF(VLOOKUP(C342,Baza!A:D,2,FALSE)&gt;0,"+","-")</f>
        <v>-</v>
      </c>
      <c r="F342" s="99">
        <f>VLOOKUP(C342,Baza!A:E,3,FALSE)</f>
        <v>0</v>
      </c>
      <c r="G342" s="99">
        <f>VLOOKUP(C342,Baza!A:E,3,FALSE)*курс</f>
        <v>0</v>
      </c>
      <c r="H342" s="99" t="str">
        <f>VLOOKUP(C342,Baza!A:E,4,FALSE)</f>
        <v>33501-SAA-J01</v>
      </c>
      <c r="I342" s="99" t="str">
        <f>VLOOKUP(C342,BREND!A:C,2,FALSE)</f>
        <v>DEPO</v>
      </c>
    </row>
    <row r="343" spans="1:9" hidden="1" outlineLevel="2">
      <c r="A343" s="29" t="s">
        <v>5649</v>
      </c>
      <c r="B343" s="29" t="s">
        <v>29583</v>
      </c>
      <c r="C343" s="29"/>
      <c r="D343" s="29"/>
      <c r="E343" s="29"/>
      <c r="F343" s="29"/>
      <c r="G343" s="29"/>
      <c r="H343" s="29"/>
      <c r="I343" s="29"/>
    </row>
    <row r="344" spans="1:9" hidden="1" outlineLevel="2">
      <c r="A344" s="98" t="s">
        <v>29583</v>
      </c>
      <c r="B344" s="98" t="s">
        <v>29583</v>
      </c>
      <c r="C344" s="97" t="s">
        <v>22643</v>
      </c>
      <c r="D344" s="98" t="str">
        <f>VLOOKUP(C344,Baza!A:E,5,FALSE)</f>
        <v>FIT/JAZZ '07-'10 П/ТУМАННАЯ ФАРА, ЛЕВАЯ</v>
      </c>
      <c r="E344" s="99" t="str">
        <f>IF(VLOOKUP(C344,Baza!A:D,2,FALSE)&gt;0,"+","-")</f>
        <v>+</v>
      </c>
      <c r="F344" s="99">
        <f>VLOOKUP(C344,Baza!A:E,3,FALSE)</f>
        <v>30</v>
      </c>
      <c r="G344" s="99">
        <f>VLOOKUP(C344,Baza!A:E,3,FALSE)*курс</f>
        <v>1224</v>
      </c>
      <c r="H344" s="99" t="str">
        <f>VLOOKUP(C344,Baza!A:E,4,FALSE)</f>
        <v>08V31SAA000C</v>
      </c>
      <c r="I344" s="99" t="str">
        <f>VLOOKUP(C344,BREND!A:C,2,FALSE)</f>
        <v>DEPO</v>
      </c>
    </row>
    <row r="345" spans="1:9" hidden="1" outlineLevel="2">
      <c r="A345" s="98" t="s">
        <v>29583</v>
      </c>
      <c r="B345" s="98" t="s">
        <v>29583</v>
      </c>
      <c r="C345" s="97" t="s">
        <v>22644</v>
      </c>
      <c r="D345" s="98" t="str">
        <f>VLOOKUP(C345,Baza!A:E,5,FALSE)</f>
        <v>FIT/JAZZ '07-'10 П/ТУМАННАЯ ФАРА, ПРАВАЯ</v>
      </c>
      <c r="E345" s="99" t="str">
        <f>IF(VLOOKUP(C345,Baza!A:D,2,FALSE)&gt;0,"+","-")</f>
        <v>+</v>
      </c>
      <c r="F345" s="99">
        <f>VLOOKUP(C345,Baza!A:E,3,FALSE)</f>
        <v>30</v>
      </c>
      <c r="G345" s="99">
        <f>VLOOKUP(C345,Baza!A:E,3,FALSE)*курс</f>
        <v>1224</v>
      </c>
      <c r="H345" s="99" t="str">
        <f>VLOOKUP(C345,Baza!A:E,4,FALSE)</f>
        <v>08V31SAA000C</v>
      </c>
      <c r="I345" s="99" t="str">
        <f>VLOOKUP(C345,BREND!A:C,2,FALSE)</f>
        <v>DEPO</v>
      </c>
    </row>
    <row r="346" spans="1:9" hidden="1" outlineLevel="2">
      <c r="A346" s="98" t="s">
        <v>29583</v>
      </c>
      <c r="B346" s="98" t="s">
        <v>29583</v>
      </c>
      <c r="C346" s="97" t="s">
        <v>20920</v>
      </c>
      <c r="D346" s="98" t="str">
        <f>VLOOKUP(C346,Baza!A:E,5,FALSE)</f>
        <v xml:space="preserve">FIT/JAZZ '07-'10 ФАРА ЛЕВАЯ </v>
      </c>
      <c r="E346" s="99" t="str">
        <f>IF(VLOOKUP(C346,Baza!A:D,2,FALSE)&gt;0,"+","-")</f>
        <v>-</v>
      </c>
      <c r="F346" s="99">
        <f>VLOOKUP(C346,Baza!A:E,3,FALSE)</f>
        <v>0</v>
      </c>
      <c r="G346" s="99">
        <f>VLOOKUP(C346,Baza!A:E,3,FALSE)*курс</f>
        <v>0</v>
      </c>
      <c r="H346" s="99">
        <f>VLOOKUP(C346,Baza!A:E,4,FALSE)</f>
        <v>0</v>
      </c>
      <c r="I346" s="99" t="str">
        <f>VLOOKUP(C346,BREND!A:C,2,FALSE)</f>
        <v>DEPO</v>
      </c>
    </row>
    <row r="347" spans="1:9" hidden="1" outlineLevel="2">
      <c r="A347" s="98" t="s">
        <v>29583</v>
      </c>
      <c r="B347" s="98" t="s">
        <v>29583</v>
      </c>
      <c r="C347" s="97" t="s">
        <v>20921</v>
      </c>
      <c r="D347" s="98" t="str">
        <f>VLOOKUP(C347,Baza!A:E,5,FALSE)</f>
        <v>FIT/JAZZ '07-'10 ФАРА ПРАВАЯ</v>
      </c>
      <c r="E347" s="99" t="str">
        <f>IF(VLOOKUP(C347,Baza!A:D,2,FALSE)&gt;0,"+","-")</f>
        <v>-</v>
      </c>
      <c r="F347" s="99">
        <f>VLOOKUP(C347,Baza!A:E,3,FALSE)</f>
        <v>0</v>
      </c>
      <c r="G347" s="99">
        <f>VLOOKUP(C347,Baza!A:E,3,FALSE)*курс</f>
        <v>0</v>
      </c>
      <c r="H347" s="99">
        <f>VLOOKUP(C347,Baza!A:E,4,FALSE)</f>
        <v>0</v>
      </c>
      <c r="I347" s="99" t="str">
        <f>VLOOKUP(C347,BREND!A:C,2,FALSE)</f>
        <v>DEPO</v>
      </c>
    </row>
    <row r="348" spans="1:9" s="34" customFormat="1" hidden="1" outlineLevel="1" collapsed="1">
      <c r="A348" s="29" t="s">
        <v>575</v>
      </c>
      <c r="B348" s="29" t="s">
        <v>1376</v>
      </c>
      <c r="C348" s="29"/>
      <c r="D348" s="29"/>
      <c r="E348" s="29"/>
      <c r="F348" s="29"/>
      <c r="G348" s="29"/>
      <c r="H348" s="29"/>
      <c r="I348" s="29"/>
    </row>
    <row r="349" spans="1:9" hidden="1" outlineLevel="2">
      <c r="A349" s="29" t="s">
        <v>1376</v>
      </c>
      <c r="B349" s="29" t="s">
        <v>29781</v>
      </c>
      <c r="C349" s="29"/>
      <c r="D349" s="29"/>
      <c r="E349" s="29"/>
      <c r="F349" s="29"/>
      <c r="G349" s="29"/>
      <c r="H349" s="29"/>
      <c r="I349" s="29"/>
    </row>
    <row r="350" spans="1:9" hidden="1" outlineLevel="2">
      <c r="A350" s="98" t="s">
        <v>29781</v>
      </c>
      <c r="B350" s="97" t="s">
        <v>29781</v>
      </c>
      <c r="C350" s="97" t="s">
        <v>1375</v>
      </c>
      <c r="D350" s="98" t="str">
        <f>VLOOKUP(C350,Baza!A:E,5,FALSE)</f>
        <v xml:space="preserve">SHUTTLE '95-98  КРЫЛО ПРАВОЕ, C ОТВЕРСТИЕМ  </v>
      </c>
      <c r="E350" s="99" t="str">
        <f>IF(VLOOKUP(C350,Baza!A:D,2,FALSE)&gt;0,"+","-")</f>
        <v>-</v>
      </c>
      <c r="F350" s="99">
        <f>VLOOKUP(C350,Baza!A:E,3,FALSE)</f>
        <v>28</v>
      </c>
      <c r="G350" s="99">
        <f>VLOOKUP(C350,Baza!A:E,3,FALSE)*курс</f>
        <v>1142.3999999999999</v>
      </c>
      <c r="H350" s="99" t="str">
        <f>VLOOKUP(C350,Baza!A:E,4,FALSE)</f>
        <v>60211-SX0-000ZZ</v>
      </c>
      <c r="I350" s="99" t="str">
        <f>VLOOKUP(C350,BREND!A:C,2,FALSE)</f>
        <v>API</v>
      </c>
    </row>
    <row r="351" spans="1:9" hidden="1" outlineLevel="2">
      <c r="A351" s="98" t="s">
        <v>29781</v>
      </c>
      <c r="B351" s="97" t="s">
        <v>29781</v>
      </c>
      <c r="C351" s="24" t="s">
        <v>22636</v>
      </c>
      <c r="D351" s="98" t="str">
        <f>VLOOKUP(C351,Baza!A:E,5,FALSE)</f>
        <v>ODESSEY '95 ФОНАРЬ ЗАДНИЙ ЛЕВЫЙ</v>
      </c>
      <c r="E351" s="99" t="str">
        <f>IF(VLOOKUP(C351,Baza!A:D,2,FALSE)&gt;0,"+","-")</f>
        <v>-</v>
      </c>
      <c r="F351" s="99">
        <f>VLOOKUP(C351,Baza!A:E,3,FALSE)</f>
        <v>0</v>
      </c>
      <c r="G351" s="99">
        <f>VLOOKUP(C351,Baza!A:E,3,FALSE)*курс</f>
        <v>0</v>
      </c>
      <c r="H351" s="99" t="str">
        <f>VLOOKUP(C351,Baza!A:E,4,FALSE)</f>
        <v>5862027100</v>
      </c>
      <c r="I351" s="99" t="str">
        <f>VLOOKUP(C351,BREND!A:C,2,FALSE)</f>
        <v>DEPO</v>
      </c>
    </row>
    <row r="352" spans="1:9" hidden="1" outlineLevel="2">
      <c r="A352" s="98" t="s">
        <v>29781</v>
      </c>
      <c r="B352" s="97" t="s">
        <v>29781</v>
      </c>
      <c r="C352" s="24" t="s">
        <v>22637</v>
      </c>
      <c r="D352" s="98" t="str">
        <f>VLOOKUP(C352,Baza!A:E,5,FALSE)</f>
        <v>ODYSSEY '95 ФОНАРЬ ЗАДНИЙ ПРАВЫЙ</v>
      </c>
      <c r="E352" s="99" t="str">
        <f>IF(VLOOKUP(C352,Baza!A:D,2,FALSE)&gt;0,"+","-")</f>
        <v>-</v>
      </c>
      <c r="F352" s="99">
        <f>VLOOKUP(C352,Baza!A:E,3,FALSE)</f>
        <v>0</v>
      </c>
      <c r="G352" s="99">
        <f>VLOOKUP(C352,Baza!A:E,3,FALSE)*курс</f>
        <v>0</v>
      </c>
      <c r="H352" s="99" t="str">
        <f>VLOOKUP(C352,Baza!A:E,4,FALSE)</f>
        <v>33501-SX0-A01</v>
      </c>
      <c r="I352" s="99" t="str">
        <f>VLOOKUP(C352,BREND!A:C,2,FALSE)</f>
        <v>DEPO</v>
      </c>
    </row>
    <row r="353" spans="1:9" hidden="1" outlineLevel="2">
      <c r="A353" s="98" t="s">
        <v>29781</v>
      </c>
      <c r="B353" s="97" t="s">
        <v>29781</v>
      </c>
      <c r="C353" s="24" t="s">
        <v>22638</v>
      </c>
      <c r="D353" s="98" t="str">
        <f>VLOOKUP(C353,Baza!A:E,5,FALSE)</f>
        <v xml:space="preserve">ODYSSEY '98 ФОНАРЬ </v>
      </c>
      <c r="E353" s="99" t="str">
        <f>IF(VLOOKUP(C353,Baza!A:D,2,FALSE)&gt;0,"+","-")</f>
        <v>-</v>
      </c>
      <c r="F353" s="99">
        <f>VLOOKUP(C353,Baza!A:E,3,FALSE)</f>
        <v>0</v>
      </c>
      <c r="G353" s="99">
        <f>VLOOKUP(C353,Baza!A:E,3,FALSE)*курс</f>
        <v>0</v>
      </c>
      <c r="H353" s="99">
        <f>VLOOKUP(C353,Baza!A:E,4,FALSE)</f>
        <v>0</v>
      </c>
      <c r="I353" s="99" t="str">
        <f>VLOOKUP(C353,BREND!A:C,2,FALSE)</f>
        <v>DEPO</v>
      </c>
    </row>
    <row r="354" spans="1:9" s="34" customFormat="1" hidden="1" outlineLevel="1" collapsed="1">
      <c r="A354" s="29" t="s">
        <v>575</v>
      </c>
      <c r="B354" s="29" t="s">
        <v>27840</v>
      </c>
      <c r="C354" s="29"/>
      <c r="D354" s="29"/>
      <c r="E354" s="29"/>
      <c r="F354" s="29"/>
      <c r="G354" s="29"/>
      <c r="H354" s="29"/>
      <c r="I354" s="29"/>
    </row>
    <row r="355" spans="1:9" hidden="1" outlineLevel="2">
      <c r="A355" s="29" t="s">
        <v>27840</v>
      </c>
      <c r="B355" s="29" t="s">
        <v>29782</v>
      </c>
      <c r="C355" s="29"/>
      <c r="D355" s="29"/>
      <c r="E355" s="29"/>
      <c r="F355" s="29"/>
      <c r="G355" s="29"/>
      <c r="H355" s="29"/>
      <c r="I355" s="29"/>
    </row>
    <row r="356" spans="1:9" hidden="1" outlineLevel="2">
      <c r="A356" s="98" t="s">
        <v>29782</v>
      </c>
      <c r="B356" s="98" t="s">
        <v>29782</v>
      </c>
      <c r="C356" s="24" t="s">
        <v>25935</v>
      </c>
      <c r="D356" s="98" t="str">
        <f>VLOOKUP(C357,Baza!A:E,5,FALSE)</f>
        <v>INSIGHT '10 ФАРА ПРАВАЯ</v>
      </c>
      <c r="E356" s="99" t="str">
        <f>IF(VLOOKUP(C357,Baza!A:D,2,FALSE)&gt;0,"+","-")</f>
        <v>-</v>
      </c>
      <c r="F356" s="99">
        <f>VLOOKUP(C357,Baza!A:E,3,FALSE)</f>
        <v>0</v>
      </c>
      <c r="G356" s="99">
        <f>VLOOKUP(C357,Baza!A:E,3,FALSE)*курс</f>
        <v>0</v>
      </c>
      <c r="H356" s="99" t="str">
        <f>VLOOKUP(C357,Baza!A:E,4,FALSE)</f>
        <v>33100-TM8-G01</v>
      </c>
      <c r="I356" s="99" t="str">
        <f>VLOOKUP(C357,BREND!A:C,2,FALSE)</f>
        <v>DEPO</v>
      </c>
    </row>
    <row r="357" spans="1:9" hidden="1" outlineLevel="2">
      <c r="A357" s="98" t="s">
        <v>29782</v>
      </c>
      <c r="B357" s="98" t="s">
        <v>29782</v>
      </c>
      <c r="C357" s="24" t="s">
        <v>25938</v>
      </c>
      <c r="D357" s="98" t="str">
        <f>VLOOKUP(C357,Baza!A:E,5,FALSE)</f>
        <v>INSIGHT '10 ФАРА ПРАВАЯ</v>
      </c>
      <c r="E357" s="99" t="str">
        <f>IF(VLOOKUP(C357,Baza!A:D,2,FALSE)&gt;0,"+","-")</f>
        <v>-</v>
      </c>
      <c r="F357" s="99">
        <f>VLOOKUP(C357,Baza!A:E,3,FALSE)</f>
        <v>0</v>
      </c>
      <c r="G357" s="99">
        <f>VLOOKUP(C357,Baza!A:E,3,FALSE)*курс</f>
        <v>0</v>
      </c>
      <c r="H357" s="99" t="str">
        <f>VLOOKUP(C357,Baza!A:E,4,FALSE)</f>
        <v>33100-TM8-G01</v>
      </c>
      <c r="I357" s="99" t="str">
        <f>VLOOKUP(C357,BREND!A:C,2,FALSE)</f>
        <v>DEPO</v>
      </c>
    </row>
    <row r="358" spans="1:9" s="34" customFormat="1" hidden="1" outlineLevel="1" collapsed="1">
      <c r="A358" s="29" t="s">
        <v>575</v>
      </c>
      <c r="B358" s="29" t="s">
        <v>29218</v>
      </c>
      <c r="C358" s="29"/>
      <c r="D358" s="29"/>
      <c r="E358" s="29"/>
      <c r="F358" s="29"/>
      <c r="G358" s="29"/>
      <c r="H358" s="29"/>
      <c r="I358" s="29"/>
    </row>
    <row r="359" spans="1:9" hidden="1" outlineLevel="2">
      <c r="A359" s="29" t="s">
        <v>29218</v>
      </c>
      <c r="B359" s="29" t="s">
        <v>29783</v>
      </c>
      <c r="C359" s="29"/>
      <c r="D359" s="29"/>
      <c r="E359" s="29"/>
      <c r="F359" s="29"/>
      <c r="G359" s="29"/>
      <c r="H359" s="29"/>
      <c r="I359" s="29"/>
    </row>
    <row r="360" spans="1:9" hidden="1" outlineLevel="2">
      <c r="A360" s="98" t="s">
        <v>29783</v>
      </c>
      <c r="B360" s="98" t="s">
        <v>29783</v>
      </c>
      <c r="C360" s="24" t="s">
        <v>28806</v>
      </c>
      <c r="D360" s="98" t="str">
        <f>VLOOKUP(C360,Baza!A:E,5,FALSE)</f>
        <v>ELEMENT 03-06 ФАРА ЛЕВАЯ</v>
      </c>
      <c r="E360" s="99" t="str">
        <f>IF(VLOOKUP(C360,Baza!A:D,2,FALSE)&gt;0,"+","-")</f>
        <v>+</v>
      </c>
      <c r="F360" s="99">
        <f>VLOOKUP(C360,Baza!A:E,3,FALSE)</f>
        <v>76</v>
      </c>
      <c r="G360" s="99">
        <f>VLOOKUP(C360,Baza!A:E,3,FALSE)*курс</f>
        <v>3100.7999999999997</v>
      </c>
      <c r="H360" s="99" t="str">
        <f>VLOOKUP(C360,Baza!A:E,4,FALSE)</f>
        <v>33151-SCV-A01</v>
      </c>
      <c r="I360" s="99" t="str">
        <f>VLOOKUP(C360,BREND!A:C,2,FALSE)</f>
        <v>DEPO</v>
      </c>
    </row>
    <row r="361" spans="1:9" hidden="1" outlineLevel="2">
      <c r="A361" s="98" t="s">
        <v>29783</v>
      </c>
      <c r="B361" s="98" t="s">
        <v>29783</v>
      </c>
      <c r="C361" s="24" t="s">
        <v>28809</v>
      </c>
      <c r="D361" s="98" t="str">
        <f>VLOOKUP(C361,Baza!A:E,5,FALSE)</f>
        <v>ELEMENT 03-06 ФАРА ПРВАЯ</v>
      </c>
      <c r="E361" s="99" t="str">
        <f>IF(VLOOKUP(C361,Baza!A:D,2,FALSE)&gt;0,"+","-")</f>
        <v>+</v>
      </c>
      <c r="F361" s="99">
        <f>VLOOKUP(C361,Baza!A:E,3,FALSE)</f>
        <v>76</v>
      </c>
      <c r="G361" s="99">
        <f>VLOOKUP(C361,Baza!A:E,3,FALSE)*курс</f>
        <v>3100.7999999999997</v>
      </c>
      <c r="H361" s="99" t="str">
        <f>VLOOKUP(C361,Baza!A:E,4,FALSE)</f>
        <v>33101-SCV-A01</v>
      </c>
      <c r="I361" s="99" t="str">
        <f>VLOOKUP(C361,BREND!A:C,2,FALSE)</f>
        <v>DEPO</v>
      </c>
    </row>
    <row r="362" spans="1:9" s="34" customFormat="1" hidden="1" outlineLevel="1" collapsed="1">
      <c r="A362" s="29" t="s">
        <v>575</v>
      </c>
      <c r="B362" s="29" t="s">
        <v>29224</v>
      </c>
      <c r="C362" s="29"/>
      <c r="D362" s="29"/>
      <c r="E362" s="29"/>
      <c r="F362" s="29"/>
      <c r="G362" s="29"/>
      <c r="H362" s="29"/>
      <c r="I362" s="29"/>
    </row>
    <row r="363" spans="1:9" hidden="1" outlineLevel="2">
      <c r="A363" s="29" t="s">
        <v>29224</v>
      </c>
      <c r="B363" s="29" t="s">
        <v>29225</v>
      </c>
      <c r="C363" s="29"/>
      <c r="D363" s="29"/>
      <c r="E363" s="29"/>
      <c r="F363" s="29"/>
      <c r="G363" s="29"/>
      <c r="H363" s="29"/>
      <c r="I363" s="29"/>
    </row>
    <row r="364" spans="1:9" hidden="1" outlineLevel="2">
      <c r="A364" s="98" t="s">
        <v>29225</v>
      </c>
      <c r="B364" s="98" t="s">
        <v>29225</v>
      </c>
      <c r="C364" s="24" t="s">
        <v>25941</v>
      </c>
      <c r="D364" s="98" t="str">
        <f>VLOOKUP(C364,Baza!A:E,5,FALSE)</f>
        <v>CITY '03-05 ФОНАРЬ ЛЕВЫЙ</v>
      </c>
      <c r="E364" s="99" t="str">
        <f>IF(VLOOKUP(C364,Baza!A:D,2,FALSE)&gt;0,"+","-")</f>
        <v>-</v>
      </c>
      <c r="F364" s="99">
        <f>VLOOKUP(C364,Baza!A:E,3,FALSE)</f>
        <v>0</v>
      </c>
      <c r="G364" s="99">
        <f>VLOOKUP(C364,Baza!A:E,3,FALSE)*курс</f>
        <v>0</v>
      </c>
      <c r="H364" s="99" t="str">
        <f>VLOOKUP(C364,Baza!A:E,4,FALSE)</f>
        <v>33551-SEL-003</v>
      </c>
      <c r="I364" s="99" t="str">
        <f>VLOOKUP(C364,BREND!A:C,2,FALSE)</f>
        <v>DEPO</v>
      </c>
    </row>
    <row r="365" spans="1:9" hidden="1" outlineLevel="2">
      <c r="A365" s="98" t="s">
        <v>29225</v>
      </c>
      <c r="B365" s="98" t="s">
        <v>29225</v>
      </c>
      <c r="C365" s="24" t="s">
        <v>25942</v>
      </c>
      <c r="D365" s="98" t="str">
        <f>VLOOKUP(C365,Baza!A:E,5,FALSE)</f>
        <v>CITY '03-05 ФОНАРЬ ПРАВЫЙ</v>
      </c>
      <c r="E365" s="99" t="str">
        <f>IF(VLOOKUP(C365,Baza!A:D,2,FALSE)&gt;0,"+","-")</f>
        <v>-</v>
      </c>
      <c r="F365" s="99">
        <f>VLOOKUP(C365,Baza!A:E,3,FALSE)</f>
        <v>0</v>
      </c>
      <c r="G365" s="99">
        <f>VLOOKUP(C365,Baza!A:E,3,FALSE)*курс</f>
        <v>0</v>
      </c>
      <c r="H365" s="99" t="str">
        <f>VLOOKUP(C365,Baza!A:E,4,FALSE)</f>
        <v>33501-SEL-003</v>
      </c>
      <c r="I365" s="99" t="str">
        <f>VLOOKUP(C365,BREND!A:C,2,FALSE)</f>
        <v>DEPO</v>
      </c>
    </row>
    <row r="366" spans="1:9" hidden="1" outlineLevel="2">
      <c r="A366" s="29" t="s">
        <v>29224</v>
      </c>
      <c r="B366" s="29" t="s">
        <v>29225</v>
      </c>
      <c r="C366" s="29"/>
      <c r="D366" s="29"/>
      <c r="E366" s="29"/>
      <c r="F366" s="29"/>
      <c r="G366" s="29"/>
      <c r="H366" s="29"/>
      <c r="I366" s="29"/>
    </row>
    <row r="367" spans="1:9" hidden="1" outlineLevel="2">
      <c r="A367" s="98" t="s">
        <v>29225</v>
      </c>
      <c r="B367" s="98" t="s">
        <v>29225</v>
      </c>
      <c r="C367" s="24" t="s">
        <v>27918</v>
      </c>
      <c r="D367" s="98" t="str">
        <f>VLOOKUP(C367,Baza!A:E,5,FALSE)</f>
        <v>CITY '06-'07 ФАРА ЛЕВАЯ</v>
      </c>
      <c r="E367" s="99" t="str">
        <f>IF(VLOOKUP(C367,Baza!A:D,2,FALSE)&gt;0,"+","-")</f>
        <v>-</v>
      </c>
      <c r="F367" s="99">
        <f>VLOOKUP(C367,Baza!A:E,3,FALSE)</f>
        <v>0</v>
      </c>
      <c r="G367" s="99">
        <f>VLOOKUP(C367,Baza!A:E,3,FALSE)*курс</f>
        <v>0</v>
      </c>
      <c r="H367" s="99" t="str">
        <f>VLOOKUP(C367,Baza!A:E,4,FALSE)</f>
        <v>33151-SEL-Y61</v>
      </c>
      <c r="I367" s="99" t="str">
        <f>VLOOKUP(C367,BREND!A:C,2,FALSE)</f>
        <v>DEPO</v>
      </c>
    </row>
    <row r="368" spans="1:9" hidden="1" outlineLevel="2">
      <c r="A368" s="98" t="s">
        <v>29225</v>
      </c>
      <c r="B368" s="98" t="s">
        <v>29225</v>
      </c>
      <c r="C368" s="24" t="s">
        <v>27921</v>
      </c>
      <c r="D368" s="98" t="str">
        <f>VLOOKUP(C368,Baza!A:E,5,FALSE)</f>
        <v>CITY '06-'07 ФАРА ПРАВАЯ</v>
      </c>
      <c r="E368" s="99" t="str">
        <f>IF(VLOOKUP(C368,Baza!A:D,2,FALSE)&gt;0,"+","-")</f>
        <v>-</v>
      </c>
      <c r="F368" s="99">
        <f>VLOOKUP(C368,Baza!A:E,3,FALSE)</f>
        <v>0</v>
      </c>
      <c r="G368" s="99">
        <f>VLOOKUP(C368,Baza!A:E,3,FALSE)*курс</f>
        <v>0</v>
      </c>
      <c r="H368" s="99" t="str">
        <f>VLOOKUP(C368,Baza!A:E,4,FALSE)</f>
        <v>33101-SEL-Y61</v>
      </c>
      <c r="I368" s="99" t="str">
        <f>VLOOKUP(C368,BREND!A:C,2,FALSE)</f>
        <v>DEPO</v>
      </c>
    </row>
    <row r="369" spans="1:9" s="34" customFormat="1" collapsed="1">
      <c r="A369" s="29" t="s">
        <v>20416</v>
      </c>
      <c r="B369" s="29" t="s">
        <v>626</v>
      </c>
      <c r="C369" s="29"/>
      <c r="D369" s="29"/>
      <c r="E369" s="29"/>
      <c r="F369" s="29"/>
      <c r="G369" s="29"/>
      <c r="H369" s="29"/>
      <c r="I369" s="29"/>
    </row>
    <row r="370" spans="1:9" s="34" customFormat="1" hidden="1" outlineLevel="1" collapsed="1">
      <c r="A370" s="29" t="s">
        <v>626</v>
      </c>
      <c r="B370" s="29" t="s">
        <v>627</v>
      </c>
      <c r="C370" s="29"/>
      <c r="D370" s="29"/>
      <c r="E370" s="29"/>
      <c r="F370" s="29"/>
      <c r="G370" s="29"/>
      <c r="H370" s="29"/>
      <c r="I370" s="29"/>
    </row>
    <row r="371" spans="1:9" hidden="1" outlineLevel="2">
      <c r="A371" s="98" t="s">
        <v>627</v>
      </c>
      <c r="B371" s="98" t="s">
        <v>627</v>
      </c>
      <c r="C371" s="98" t="s">
        <v>625</v>
      </c>
      <c r="D371" s="98" t="str">
        <f>VLOOKUP(C371,Baza!A:E,5,FALSE)</f>
        <v>GS300/LX GS400 /LX GS430 КРЫЛО ПЕРЕДНЕЕ, ПРАВОЕ</v>
      </c>
      <c r="E371" s="99" t="str">
        <f>IF(VLOOKUP(C371,Baza!A:D,2,FALSE)&gt;0,"+","-")</f>
        <v>-</v>
      </c>
      <c r="F371" s="99">
        <f>VLOOKUP(C371,Baza!A:E,3,FALSE)</f>
        <v>100</v>
      </c>
      <c r="G371" s="99">
        <f>VLOOKUP(C371,Baza!A:E,3,FALSE)*курс</f>
        <v>4079.9999999999995</v>
      </c>
      <c r="H371" s="99" t="str">
        <f>VLOOKUP(C371,Baza!A:E,4,FALSE)</f>
        <v>53801-3F290</v>
      </c>
      <c r="I371" s="99" t="str">
        <f>VLOOKUP(C371,BREND!A:C,2,FALSE)</f>
        <v>API</v>
      </c>
    </row>
    <row r="372" spans="1:9" hidden="1" outlineLevel="2">
      <c r="A372" s="98" t="s">
        <v>627</v>
      </c>
      <c r="B372" s="98" t="s">
        <v>627</v>
      </c>
      <c r="C372" s="98" t="s">
        <v>2751</v>
      </c>
      <c r="D372" s="98" t="str">
        <f>VLOOKUP(C372,Baza!A:E,5,FALSE)</f>
        <v xml:space="preserve">GS300/LX GS400 /LX GS430 КРЫЛО  ПЕРЕДНЕЕ, ЛЕВОЕ </v>
      </c>
      <c r="E372" s="99" t="str">
        <f>IF(VLOOKUP(C372,Baza!A:D,2,FALSE)&gt;0,"+","-")</f>
        <v>-</v>
      </c>
      <c r="F372" s="99">
        <f>VLOOKUP(C372,Baza!A:E,3,FALSE)</f>
        <v>132</v>
      </c>
      <c r="G372" s="99">
        <f>VLOOKUP(C372,Baza!A:E,3,FALSE)*курс</f>
        <v>5385.5999999999995</v>
      </c>
      <c r="H372" s="99" t="str">
        <f>VLOOKUP(C372,Baza!A:E,4,FALSE)</f>
        <v>53802-3F110</v>
      </c>
      <c r="I372" s="99" t="str">
        <f>VLOOKUP(C372,BREND!A:C,2,FALSE)</f>
        <v>API</v>
      </c>
    </row>
    <row r="373" spans="1:9" hidden="1" outlineLevel="2">
      <c r="A373" s="98" t="s">
        <v>627</v>
      </c>
      <c r="B373" s="98" t="s">
        <v>627</v>
      </c>
      <c r="C373" s="98" t="s">
        <v>4324</v>
      </c>
      <c r="D373" s="98" t="str">
        <f>VLOOKUP(C373,Baza!A:E,5,FALSE)</f>
        <v>GS300/GS430/GS450h/GS350/GS460 УСИЛИТЕЛЬ БАМПЕРА  АЛЮМИНИЕВЫЙ</v>
      </c>
      <c r="E373" s="99" t="str">
        <f>IF(VLOOKUP(C373,Baza!A:D,2,FALSE)&gt;0,"+","-")</f>
        <v>-</v>
      </c>
      <c r="F373" s="99">
        <f>VLOOKUP(C373,Baza!A:E,3,FALSE)</f>
        <v>65</v>
      </c>
      <c r="G373" s="99">
        <f>VLOOKUP(C373,Baza!A:E,3,FALSE)*курс</f>
        <v>2652</v>
      </c>
      <c r="H373" s="99" t="str">
        <f>VLOOKUP(C373,Baza!A:E,4,FALSE)</f>
        <v>52131-30280</v>
      </c>
      <c r="I373" s="99" t="str">
        <f>VLOOKUP(C373,BREND!A:C,2,FALSE)</f>
        <v>API</v>
      </c>
    </row>
    <row r="374" spans="1:9" hidden="1" outlineLevel="2">
      <c r="A374" s="98" t="s">
        <v>627</v>
      </c>
      <c r="B374" s="98" t="s">
        <v>627</v>
      </c>
      <c r="C374" s="98" t="s">
        <v>4325</v>
      </c>
      <c r="D374" s="98" t="str">
        <f>VLOOKUP(C374,Baza!A:E,5,FALSE)</f>
        <v xml:space="preserve">GS300/GS430/GS450h ПОДКРЫЛОК ЛЕВЫЙ </v>
      </c>
      <c r="E374" s="99" t="str">
        <f>IF(VLOOKUP(C374,Baza!A:D,2,FALSE)&gt;0,"+","-")</f>
        <v>-</v>
      </c>
      <c r="F374" s="99">
        <f>VLOOKUP(C374,Baza!A:E,3,FALSE)</f>
        <v>22</v>
      </c>
      <c r="G374" s="99">
        <f>VLOOKUP(C374,Baza!A:E,3,FALSE)*курс</f>
        <v>897.59999999999991</v>
      </c>
      <c r="H374" s="99" t="str">
        <f>VLOOKUP(C374,Baza!A:E,4,FALSE)</f>
        <v>53806-30090</v>
      </c>
      <c r="I374" s="99" t="str">
        <f>VLOOKUP(C374,BREND!A:C,2,FALSE)</f>
        <v>API</v>
      </c>
    </row>
    <row r="375" spans="1:9" hidden="1" outlineLevel="2">
      <c r="A375" s="98" t="s">
        <v>627</v>
      </c>
      <c r="B375" s="98" t="s">
        <v>627</v>
      </c>
      <c r="C375" s="98" t="s">
        <v>4326</v>
      </c>
      <c r="D375" s="98" t="str">
        <f>VLOOKUP(C375,Baza!A:E,5,FALSE)</f>
        <v>GS300/GS430/GS450h ПОДКРЫЛОК ПРАВЫЙ</v>
      </c>
      <c r="E375" s="99" t="str">
        <f>IF(VLOOKUP(C375,Baza!A:D,2,FALSE)&gt;0,"+","-")</f>
        <v>-</v>
      </c>
      <c r="F375" s="99">
        <f>VLOOKUP(C375,Baza!A:E,3,FALSE)</f>
        <v>22</v>
      </c>
      <c r="G375" s="99">
        <f>VLOOKUP(C375,Baza!A:E,3,FALSE)*курс</f>
        <v>897.59999999999991</v>
      </c>
      <c r="H375" s="99" t="str">
        <f>VLOOKUP(C375,Baza!A:E,4,FALSE)</f>
        <v>53805-30090</v>
      </c>
      <c r="I375" s="99" t="str">
        <f>VLOOKUP(C375,BREND!A:C,2,FALSE)</f>
        <v>API</v>
      </c>
    </row>
    <row r="376" spans="1:9" hidden="1" outlineLevel="2">
      <c r="A376" s="29" t="s">
        <v>627</v>
      </c>
      <c r="B376" s="29" t="s">
        <v>29785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98" t="s">
        <v>29785</v>
      </c>
      <c r="B377" s="98" t="s">
        <v>29785</v>
      </c>
      <c r="C377" s="24" t="s">
        <v>22655</v>
      </c>
      <c r="D377" s="98" t="str">
        <f>VLOOKUP(C377,Baza!A:E,5,FALSE)</f>
        <v>GS300/400/430 '99-'05 П/ТУМАННАЯ ФАРА, ЛЕВАЯ</v>
      </c>
      <c r="E377" s="99" t="str">
        <f>IF(VLOOKUP(C377,Baza!A:D,2,FALSE)&gt;0,"+","-")</f>
        <v>+</v>
      </c>
      <c r="F377" s="99">
        <f>VLOOKUP(C377,Baza!A:E,3,FALSE)</f>
        <v>78</v>
      </c>
      <c r="G377" s="99">
        <f>VLOOKUP(C377,Baza!A:E,3,FALSE)*курс</f>
        <v>3182.3999999999996</v>
      </c>
      <c r="H377" s="99" t="str">
        <f>VLOOKUP(C377,Baza!A:E,4,FALSE)</f>
        <v>8122030223</v>
      </c>
      <c r="I377" s="99" t="str">
        <f>VLOOKUP(C377,BREND!A:C,2,FALSE)</f>
        <v>DEPO</v>
      </c>
    </row>
    <row r="378" spans="1:9" hidden="1" outlineLevel="2">
      <c r="A378" s="98" t="s">
        <v>29785</v>
      </c>
      <c r="B378" s="98" t="s">
        <v>29785</v>
      </c>
      <c r="C378" s="98" t="s">
        <v>19030</v>
      </c>
      <c r="D378" s="98" t="str">
        <f>VLOOKUP(C378,Baza!A:E,5,FALSE)</f>
        <v>GS300, 350, 430, 460 '97-05 JZS160,UZS161 ,IS200,IS300 GXE10,JC  99--05 КОЛОДКИ ТОРМОЗНЫЕ ЗАДНИЕ</v>
      </c>
      <c r="E378" s="99" t="str">
        <f>IF(VLOOKUP(C378,Baza!A:D,2,FALSE)&gt;0,"+","-")</f>
        <v>+</v>
      </c>
      <c r="F378" s="99">
        <f>VLOOKUP(C378,Baza!A:E,3,FALSE)</f>
        <v>8</v>
      </c>
      <c r="G378" s="99">
        <f>VLOOKUP(C378,Baza!A:E,3,FALSE)*курс</f>
        <v>326.39999999999998</v>
      </c>
      <c r="H378" s="99" t="str">
        <f>VLOOKUP(C378,Baza!A:E,4,FALSE)</f>
        <v>04466-30110</v>
      </c>
      <c r="I378" s="99" t="str">
        <f>VLOOKUP(C378,BREND!A:C,2,FALSE)</f>
        <v>FBK</v>
      </c>
    </row>
    <row r="379" spans="1:9" hidden="1" outlineLevel="2">
      <c r="A379" s="98" t="s">
        <v>29785</v>
      </c>
      <c r="B379" s="98" t="s">
        <v>29785</v>
      </c>
      <c r="C379" s="24" t="s">
        <v>22656</v>
      </c>
      <c r="D379" s="98" t="str">
        <f>VLOOKUP(C379,Baza!A:E,5,FALSE)</f>
        <v>GS300/400/430 '99-'05 П/ТУМАННАЯ ФАРА, ПРАВАЯ</v>
      </c>
      <c r="E379" s="99" t="str">
        <f>IF(VLOOKUP(C379,Baza!A:D,2,FALSE)&gt;0,"+","-")</f>
        <v>+</v>
      </c>
      <c r="F379" s="99">
        <f>VLOOKUP(C379,Baza!A:E,3,FALSE)</f>
        <v>78</v>
      </c>
      <c r="G379" s="99">
        <f>VLOOKUP(C379,Baza!A:E,3,FALSE)*курс</f>
        <v>3182.3999999999996</v>
      </c>
      <c r="H379" s="99" t="str">
        <f>VLOOKUP(C379,Baza!A:E,4,FALSE)</f>
        <v>8121030243</v>
      </c>
      <c r="I379" s="99" t="str">
        <f>VLOOKUP(C379,BREND!A:C,2,FALSE)</f>
        <v>DEPO</v>
      </c>
    </row>
    <row r="380" spans="1:9" hidden="1" outlineLevel="2">
      <c r="A380" s="98" t="s">
        <v>29785</v>
      </c>
      <c r="B380" s="98" t="s">
        <v>29785</v>
      </c>
      <c r="C380" s="98" t="s">
        <v>3928</v>
      </c>
      <c r="D380" s="98" t="str">
        <f>VLOOKUP(C380,Baza!A:E,5,FALSE)</f>
        <v>GS300/400 '98-00 ФАРА  ПРАВАЯ</v>
      </c>
      <c r="E380" s="99" t="str">
        <f>IF(VLOOKUP(C380,Baza!A:D,2,FALSE)&gt;0,"+","-")</f>
        <v>-</v>
      </c>
      <c r="F380" s="99">
        <f>VLOOKUP(C380,Baza!A:E,3,FALSE)</f>
        <v>150</v>
      </c>
      <c r="G380" s="99">
        <f>VLOOKUP(C380,Baza!A:E,3,FALSE)*курс</f>
        <v>6120</v>
      </c>
      <c r="H380" s="99" t="str">
        <f>VLOOKUP(C380,Baza!A:E,4,FALSE)</f>
        <v>81110-3A020</v>
      </c>
      <c r="I380" s="99" t="str">
        <f>VLOOKUP(C380,BREND!A:C,2,FALSE)</f>
        <v>DEPO</v>
      </c>
    </row>
    <row r="381" spans="1:9" hidden="1" outlineLevel="2">
      <c r="A381" s="98" t="s">
        <v>29785</v>
      </c>
      <c r="B381" s="98" t="s">
        <v>29785</v>
      </c>
      <c r="C381" s="98" t="s">
        <v>1204</v>
      </c>
      <c r="D381" s="98" t="str">
        <f>VLOOKUP(C381,Baza!A:E,5,FALSE)</f>
        <v>GS300 '98-05 ПОДКРЫЛОК ЛЕВЫЙ</v>
      </c>
      <c r="E381" s="99" t="str">
        <f>IF(VLOOKUP(C381,Baza!A:D,2,FALSE)&gt;0,"+","-")</f>
        <v>-</v>
      </c>
      <c r="F381" s="99">
        <f>VLOOKUP(C381,Baza!A:E,3,FALSE)</f>
        <v>30</v>
      </c>
      <c r="G381" s="99">
        <f>VLOOKUP(C381,Baza!A:E,3,FALSE)*курс</f>
        <v>1224</v>
      </c>
      <c r="H381" s="99" t="str">
        <f>VLOOKUP(C381,Baza!A:E,4,FALSE)</f>
        <v>53876-30150</v>
      </c>
      <c r="I381" s="99" t="str">
        <f>VLOOKUP(C381,BREND!A:C,2,FALSE)</f>
        <v>API</v>
      </c>
    </row>
    <row r="382" spans="1:9" hidden="1" outlineLevel="2">
      <c r="A382" s="98" t="s">
        <v>29785</v>
      </c>
      <c r="B382" s="98" t="s">
        <v>29785</v>
      </c>
      <c r="C382" s="98" t="s">
        <v>1205</v>
      </c>
      <c r="D382" s="98" t="str">
        <f>VLOOKUP(C382,Baza!A:E,5,FALSE)</f>
        <v>GS300 '98-05 ПОДКРЫЛОК  ПРАВЫЙ</v>
      </c>
      <c r="E382" s="99" t="str">
        <f>IF(VLOOKUP(C382,Baza!A:D,2,FALSE)&gt;0,"+","-")</f>
        <v>-</v>
      </c>
      <c r="F382" s="99">
        <f>VLOOKUP(C382,Baza!A:E,3,FALSE)</f>
        <v>30</v>
      </c>
      <c r="G382" s="99">
        <f>VLOOKUP(C382,Baza!A:E,3,FALSE)*курс</f>
        <v>1224</v>
      </c>
      <c r="H382" s="99" t="str">
        <f>VLOOKUP(C382,Baza!A:E,4,FALSE)</f>
        <v>53875-30150</v>
      </c>
      <c r="I382" s="99" t="str">
        <f>VLOOKUP(C382,BREND!A:C,2,FALSE)</f>
        <v>API</v>
      </c>
    </row>
    <row r="383" spans="1:9" hidden="1" outlineLevel="2">
      <c r="A383" s="98" t="s">
        <v>29785</v>
      </c>
      <c r="B383" s="98" t="s">
        <v>29785</v>
      </c>
      <c r="C383" s="98" t="s">
        <v>1605</v>
      </c>
      <c r="D383" s="98" t="str">
        <f>VLOOKUP(C383,Baza!A:E,5,FALSE)</f>
        <v>GS300/400 '98-00 ФАРА ЛЕВАЯ</v>
      </c>
      <c r="E383" s="99" t="str">
        <f>IF(VLOOKUP(C383,Baza!A:D,2,FALSE)&gt;0,"+","-")</f>
        <v>-</v>
      </c>
      <c r="F383" s="99">
        <f>VLOOKUP(C383,Baza!A:E,3,FALSE)</f>
        <v>150</v>
      </c>
      <c r="G383" s="99">
        <f>VLOOKUP(C383,Baza!A:E,3,FALSE)*курс</f>
        <v>6120</v>
      </c>
      <c r="H383" s="99" t="str">
        <f>VLOOKUP(C383,Baza!A:E,4,FALSE)</f>
        <v>81150-3A450</v>
      </c>
      <c r="I383" s="99" t="str">
        <f>VLOOKUP(C383,BREND!A:C,2,FALSE)</f>
        <v>DEPO</v>
      </c>
    </row>
    <row r="384" spans="1:9" hidden="1" outlineLevel="2">
      <c r="A384" s="98" t="s">
        <v>29785</v>
      </c>
      <c r="B384" s="98" t="s">
        <v>29785</v>
      </c>
      <c r="C384" s="24" t="s">
        <v>20968</v>
      </c>
      <c r="D384" s="98" t="str">
        <f>VLOOKUP(C384,Baza!A:E,5,FALSE)</f>
        <v xml:space="preserve">GS300/400/430 '98-'00 ФОНАРЬ ЛЕВЫЙ </v>
      </c>
      <c r="E384" s="99" t="str">
        <f>IF(VLOOKUP(C384,Baza!A:D,2,FALSE)&gt;0,"+","-")</f>
        <v>-</v>
      </c>
      <c r="F384" s="99">
        <f>VLOOKUP(C384,Baza!A:E,3,FALSE)</f>
        <v>0</v>
      </c>
      <c r="G384" s="99">
        <f>VLOOKUP(C384,Baza!A:E,3,FALSE)*курс</f>
        <v>0</v>
      </c>
      <c r="H384" s="99" t="str">
        <f>VLOOKUP(C384,Baza!A:E,4,FALSE)</f>
        <v>81560-30820</v>
      </c>
      <c r="I384" s="99" t="str">
        <f>VLOOKUP(C384,BREND!A:C,2,FALSE)</f>
        <v>DEPO</v>
      </c>
    </row>
    <row r="385" spans="1:9" hidden="1" outlineLevel="2">
      <c r="A385" s="98" t="s">
        <v>29785</v>
      </c>
      <c r="B385" s="98" t="s">
        <v>29785</v>
      </c>
      <c r="C385" s="24" t="s">
        <v>20969</v>
      </c>
      <c r="D385" s="98" t="str">
        <f>VLOOKUP(C385,Baza!A:E,5,FALSE)</f>
        <v>GS300/400/430 '98-'00 ФОНАРЬ ПРАВЫЙ</v>
      </c>
      <c r="E385" s="99" t="str">
        <f>IF(VLOOKUP(C385,Baza!A:D,2,FALSE)&gt;0,"+","-")</f>
        <v>-</v>
      </c>
      <c r="F385" s="99">
        <f>VLOOKUP(C385,Baza!A:E,3,FALSE)</f>
        <v>0</v>
      </c>
      <c r="G385" s="99">
        <f>VLOOKUP(C385,Baza!A:E,3,FALSE)*курс</f>
        <v>0</v>
      </c>
      <c r="H385" s="99" t="str">
        <f>VLOOKUP(C385,Baza!A:E,4,FALSE)</f>
        <v>81550-30850</v>
      </c>
      <c r="I385" s="99" t="str">
        <f>VLOOKUP(C385,BREND!A:C,2,FALSE)</f>
        <v>DEPO</v>
      </c>
    </row>
    <row r="386" spans="1:9" hidden="1" outlineLevel="2">
      <c r="A386" s="98" t="s">
        <v>29784</v>
      </c>
      <c r="B386" s="98" t="s">
        <v>29784</v>
      </c>
      <c r="C386" s="98" t="s">
        <v>1206</v>
      </c>
      <c r="D386" s="98" t="str">
        <f>VLOOKUP(C386,Baza!A:E,5,FALSE)</f>
        <v>GS300 SPECIAL '01-05  РЕШЕТКА РАДИАТОРА  ХРОМИРОВАННАЯ, ЧЕРНАЯ</v>
      </c>
      <c r="E386" s="99" t="str">
        <f>IF(VLOOKUP(C386,Baza!A:D,2,FALSE)&gt;0,"+","-")</f>
        <v>-</v>
      </c>
      <c r="F386" s="99">
        <f>VLOOKUP(C386,Baza!A:E,3,FALSE)</f>
        <v>60</v>
      </c>
      <c r="G386" s="99">
        <f>VLOOKUP(C386,Baza!A:E,3,FALSE)*курс</f>
        <v>2448</v>
      </c>
      <c r="H386" s="99" t="str">
        <f>VLOOKUP(C386,Baza!A:E,4,FALSE)</f>
        <v>53101-30150</v>
      </c>
      <c r="I386" s="99" t="str">
        <f>VLOOKUP(C386,BREND!A:C,2,FALSE)</f>
        <v>API</v>
      </c>
    </row>
    <row r="387" spans="1:9" hidden="1" outlineLevel="2">
      <c r="A387" s="98" t="s">
        <v>29784</v>
      </c>
      <c r="B387" s="98" t="s">
        <v>29784</v>
      </c>
      <c r="C387" s="98" t="s">
        <v>19258</v>
      </c>
      <c r="D387" s="98" t="str">
        <f>VLOOKUP(C387,Baza!A:E,5,FALSE)</f>
        <v>GS300/400 '01-05 ФАРА  ПРАВАЯ</v>
      </c>
      <c r="E387" s="99" t="str">
        <f>IF(VLOOKUP(C387,Baza!A:D,2,FALSE)&gt;0,"+","-")</f>
        <v>+</v>
      </c>
      <c r="F387" s="99">
        <f>VLOOKUP(C387,Baza!A:E,3,FALSE)</f>
        <v>138</v>
      </c>
      <c r="G387" s="99">
        <f>VLOOKUP(C387,Baza!A:E,3,FALSE)*курс</f>
        <v>5630.4</v>
      </c>
      <c r="H387" s="99" t="str">
        <f>VLOOKUP(C387,Baza!A:E,4,FALSE)</f>
        <v>81110-3A600</v>
      </c>
      <c r="I387" s="99" t="str">
        <f>VLOOKUP(C387,BREND!A:C,2,FALSE)</f>
        <v>DEPO</v>
      </c>
    </row>
    <row r="388" spans="1:9" hidden="1" outlineLevel="2">
      <c r="A388" s="98" t="s">
        <v>29784</v>
      </c>
      <c r="B388" s="98" t="s">
        <v>29784</v>
      </c>
      <c r="C388" s="98" t="s">
        <v>19257</v>
      </c>
      <c r="D388" s="98" t="str">
        <f>VLOOKUP(C388,Baza!A:E,5,FALSE)</f>
        <v>GS 300/400 '01-05 ФАРА ЛЕВАЯ</v>
      </c>
      <c r="E388" s="99" t="str">
        <f>IF(VLOOKUP(C388,Baza!A:D,2,FALSE)&gt;0,"+","-")</f>
        <v>-</v>
      </c>
      <c r="F388" s="99">
        <f>VLOOKUP(C388,Baza!A:E,3,FALSE)</f>
        <v>138</v>
      </c>
      <c r="G388" s="99">
        <f>VLOOKUP(C388,Baza!A:E,3,FALSE)*курс</f>
        <v>5630.4</v>
      </c>
      <c r="H388" s="99" t="str">
        <f>VLOOKUP(C388,Baza!A:E,4,FALSE)</f>
        <v>81150-3A720</v>
      </c>
      <c r="I388" s="99" t="str">
        <f>VLOOKUP(C388,BREND!A:C,2,FALSE)</f>
        <v>DEPO</v>
      </c>
    </row>
    <row r="389" spans="1:9" hidden="1" outlineLevel="2">
      <c r="A389" s="98" t="s">
        <v>29784</v>
      </c>
      <c r="B389" s="98" t="s">
        <v>29784</v>
      </c>
      <c r="C389" s="24" t="s">
        <v>29070</v>
      </c>
      <c r="D389" s="98" t="str">
        <f>VLOOKUP(C389,Baza!A:E,5,FALSE)</f>
        <v xml:space="preserve"> GS330  '05-11 , IS250 ' 05-  КОЛОДКИ ТОРМОЗНЫЕ ПЕРЕДНИЕ .</v>
      </c>
      <c r="E389" s="99" t="str">
        <f>IF(VLOOKUP(C389,Baza!A:D,2,FALSE)&gt;0,"+","-")</f>
        <v>+</v>
      </c>
      <c r="F389" s="99">
        <f>VLOOKUP(C389,Baza!A:E,3,FALSE)</f>
        <v>11</v>
      </c>
      <c r="G389" s="99">
        <f>VLOOKUP(C389,Baza!A:E,3,FALSE)*курс</f>
        <v>448.79999999999995</v>
      </c>
      <c r="H389" s="99" t="str">
        <f>VLOOKUP(C389,Baza!A:E,4,FALSE)</f>
        <v>0446622190</v>
      </c>
      <c r="I389" s="99" t="str">
        <f>VLOOKUP(C389,BREND!A:C,2,FALSE)</f>
        <v>SCHNIEDER</v>
      </c>
    </row>
    <row r="390" spans="1:9" hidden="1" outlineLevel="2">
      <c r="A390" s="98" t="s">
        <v>29784</v>
      </c>
      <c r="B390" s="98" t="s">
        <v>29784</v>
      </c>
      <c r="C390" s="24" t="s">
        <v>29067</v>
      </c>
      <c r="D390" s="98" t="str">
        <f>VLOOKUP(C390,Baza!A:E,5,FALSE)</f>
        <v>GS300 '05-11    КОЛОДКИ ТОРМОЗНЫЕ ПЕРЕДНИЕ .</v>
      </c>
      <c r="E390" s="99" t="str">
        <f>IF(VLOOKUP(C390,Baza!A:D,2,FALSE)&gt;0,"+","-")</f>
        <v>+</v>
      </c>
      <c r="F390" s="99">
        <f>VLOOKUP(C390,Baza!A:E,3,FALSE)</f>
        <v>12</v>
      </c>
      <c r="G390" s="99">
        <f>VLOOKUP(C390,Baza!A:E,3,FALSE)*курс</f>
        <v>489.59999999999997</v>
      </c>
      <c r="H390" s="99" t="str">
        <f>VLOOKUP(C390,Baza!A:E,4,FALSE)</f>
        <v>0446530410</v>
      </c>
      <c r="I390" s="99" t="str">
        <f>VLOOKUP(C390,BREND!A:C,2,FALSE)</f>
        <v>SCHNIEDER</v>
      </c>
    </row>
    <row r="391" spans="1:9" hidden="1" outlineLevel="2">
      <c r="C391" s="98" t="s">
        <v>19029</v>
      </c>
      <c r="D391" s="98" t="str">
        <f>VLOOKUP(C391,Baza!A:E,5,FALSE)</f>
        <v>GS300, 350, 430, 460   JZS147,JZS160,UZS161 '97-05IS 200,300 GXE10,JCE10  КОЛОДКИ ТОРМОЗНЫЕ ПЕРЕДНИЕ</v>
      </c>
      <c r="E391" s="99" t="str">
        <f>IF(VLOOKUP(C391,Baza!A:D,2,FALSE)&gt;0,"+","-")</f>
        <v>+</v>
      </c>
      <c r="F391" s="99">
        <f>VLOOKUP(C391,Baza!A:E,3,FALSE)</f>
        <v>10.199999999999999</v>
      </c>
      <c r="G391" s="99">
        <f>VLOOKUP(C391,Baza!A:E,3,FALSE)*курс</f>
        <v>416.15999999999997</v>
      </c>
      <c r="H391" s="99" t="str">
        <f>VLOOKUP(C391,Baza!A:E,4,FALSE)</f>
        <v>04465-30272</v>
      </c>
      <c r="I391" s="99" t="str">
        <f>VLOOKUP(C391,BREND!A:C,2,FALSE)</f>
        <v>FBK</v>
      </c>
    </row>
    <row r="392" spans="1:9" hidden="1" outlineLevel="2">
      <c r="A392" s="29" t="s">
        <v>627</v>
      </c>
      <c r="B392" s="29" t="s">
        <v>29786</v>
      </c>
      <c r="C392" s="29"/>
      <c r="D392" s="29"/>
      <c r="E392" s="29"/>
      <c r="F392" s="29"/>
      <c r="G392" s="29"/>
      <c r="H392" s="29"/>
      <c r="I392" s="29"/>
    </row>
    <row r="393" spans="1:9" hidden="1" outlineLevel="2">
      <c r="A393" s="26" t="s">
        <v>29786</v>
      </c>
      <c r="B393" s="24" t="s">
        <v>29786</v>
      </c>
      <c r="C393" s="97" t="s">
        <v>19894</v>
      </c>
      <c r="D393" s="98" t="str">
        <f>VLOOKUP(C393,Baza!A:E,5,FALSE)</f>
        <v>GS30/35  '05- ДИСК ТОРМОЗНОЙ ЗАДНИЙ</v>
      </c>
      <c r="E393" s="99" t="str">
        <f>IF(VLOOKUP(C393,Baza!A:D,2,FALSE)&gt;0,"+","-")</f>
        <v>+</v>
      </c>
      <c r="F393" s="99">
        <f>VLOOKUP(C393,Baza!A:E,3,FALSE)</f>
        <v>37.5</v>
      </c>
      <c r="G393" s="99">
        <f>VLOOKUP(C393,Baza!A:E,3,FALSE)*курс</f>
        <v>1530</v>
      </c>
      <c r="H393" s="99" t="str">
        <f>VLOOKUP(C393,Baza!A:E,4,FALSE)</f>
        <v>42431-30290</v>
      </c>
      <c r="I393" s="99" t="str">
        <f>VLOOKUP(C393,BREND!A:C,2,FALSE)</f>
        <v>SCHNIEDER</v>
      </c>
    </row>
    <row r="394" spans="1:9" hidden="1" outlineLevel="2">
      <c r="A394" s="26" t="s">
        <v>29786</v>
      </c>
      <c r="B394" s="24" t="s">
        <v>29786</v>
      </c>
      <c r="C394" s="97" t="s">
        <v>19921</v>
      </c>
      <c r="D394" s="98" t="str">
        <f>VLOOKUP(C394,Baza!A:E,5,FALSE)</f>
        <v>GS30/35 '05- ДИСК ТОРМОЗНОЙ ПЕРЕДНИЙ, ЛЕВЫЙ, ВЕНТИЛИРУЕМЫЙ</v>
      </c>
      <c r="E394" s="99" t="str">
        <f>IF(VLOOKUP(C394,Baza!A:D,2,FALSE)&gt;0,"+","-")</f>
        <v>-</v>
      </c>
      <c r="F394" s="99">
        <f>VLOOKUP(C394,Baza!A:E,3,FALSE)</f>
        <v>53</v>
      </c>
      <c r="G394" s="99">
        <f>VLOOKUP(C394,Baza!A:E,3,FALSE)*курс</f>
        <v>2162.3999999999996</v>
      </c>
      <c r="H394" s="99" t="str">
        <f>VLOOKUP(C394,Baza!A:E,4,FALSE)</f>
        <v>43516-22010</v>
      </c>
      <c r="I394" s="99" t="str">
        <f>VLOOKUP(C394,BREND!A:C,2,FALSE)</f>
        <v>SCHNIEDER</v>
      </c>
    </row>
    <row r="395" spans="1:9" hidden="1" outlineLevel="2">
      <c r="A395" s="26" t="s">
        <v>29786</v>
      </c>
      <c r="B395" s="24" t="s">
        <v>29786</v>
      </c>
      <c r="C395" s="97" t="s">
        <v>19908</v>
      </c>
      <c r="D395" s="98" t="str">
        <f>VLOOKUP(C395,Baza!A:E,5,FALSE)</f>
        <v>GS30/35 '05- ДИСК ТОРМОЗНОЙ ПЕРЕДНИЙ, ПРАВЫЙ, ВЕНТИЛИРУЕМЫЙ</v>
      </c>
      <c r="E395" s="99" t="str">
        <f>IF(VLOOKUP(C395,Baza!A:D,2,FALSE)&gt;0,"+","-")</f>
        <v>-</v>
      </c>
      <c r="F395" s="99">
        <f>VLOOKUP(C395,Baza!A:E,3,FALSE)</f>
        <v>53</v>
      </c>
      <c r="G395" s="99">
        <f>VLOOKUP(C395,Baza!A:E,3,FALSE)*курс</f>
        <v>2162.3999999999996</v>
      </c>
      <c r="H395" s="99" t="str">
        <f>VLOOKUP(C395,Baza!A:E,4,FALSE)</f>
        <v>43512-22260</v>
      </c>
      <c r="I395" s="99" t="str">
        <f>VLOOKUP(C395,BREND!A:C,2,FALSE)</f>
        <v>SCHNIEDER</v>
      </c>
    </row>
    <row r="396" spans="1:9" hidden="1" outlineLevel="2">
      <c r="A396" s="29" t="s">
        <v>627</v>
      </c>
      <c r="B396" s="29" t="s">
        <v>29787</v>
      </c>
      <c r="C396" s="29"/>
      <c r="D396" s="29"/>
      <c r="E396" s="29"/>
      <c r="F396" s="29"/>
      <c r="G396" s="29"/>
      <c r="H396" s="29"/>
      <c r="I396" s="29"/>
    </row>
    <row r="397" spans="1:9" hidden="1" outlineLevel="2">
      <c r="A397" s="26" t="s">
        <v>29787</v>
      </c>
      <c r="B397" s="24" t="s">
        <v>29787</v>
      </c>
      <c r="C397" s="24" t="s">
        <v>26505</v>
      </c>
      <c r="D397" s="98" t="str">
        <f>VLOOKUP(C397,Baza!A:E,5,FALSE)</f>
        <v>GS30/35/43/460 '09- ДИСК ТОРМОЗНОЙ ПЕРЕДНИЙ, ПРАВЫЙ, ВЕНТИЛИРУЕМЫЙ</v>
      </c>
      <c r="E397" s="99" t="str">
        <f>IF(VLOOKUP(C397,Baza!A:D,2,FALSE)&gt;0,"+","-")</f>
        <v>+</v>
      </c>
      <c r="F397" s="99">
        <f>VLOOKUP(C397,Baza!A:E,3,FALSE)</f>
        <v>60</v>
      </c>
      <c r="G397" s="99">
        <f>VLOOKUP(C397,Baza!A:E,3,FALSE)*курс</f>
        <v>2448</v>
      </c>
      <c r="H397" s="99" t="str">
        <f>VLOOKUP(C397,Baza!A:E,4,FALSE)</f>
        <v>43512-30330</v>
      </c>
      <c r="I397" s="99" t="str">
        <f>VLOOKUP(C397,BREND!A:C,2,FALSE)</f>
        <v>SCHNIEDER</v>
      </c>
    </row>
    <row r="398" spans="1:9" hidden="1" outlineLevel="2">
      <c r="A398" s="26" t="s">
        <v>29787</v>
      </c>
      <c r="B398" s="24" t="s">
        <v>29787</v>
      </c>
      <c r="C398" s="24" t="s">
        <v>26508</v>
      </c>
      <c r="D398" s="98" t="str">
        <f>VLOOKUP(C398,Baza!A:E,5,FALSE)</f>
        <v>GS30/35/43/460 '09- ДИСК ТОРМОЗНОЙ ПЕРЕДНИЙ,ЛЕВЫЙ, ВЕНТИЛИРУЕМЫЙ</v>
      </c>
      <c r="E398" s="99" t="str">
        <f>IF(VLOOKUP(C398,Baza!A:D,2,FALSE)&gt;0,"+","-")</f>
        <v>+</v>
      </c>
      <c r="F398" s="99">
        <f>VLOOKUP(C398,Baza!A:E,3,FALSE)</f>
        <v>60</v>
      </c>
      <c r="G398" s="99">
        <f>VLOOKUP(C398,Baza!A:E,3,FALSE)*курс</f>
        <v>2448</v>
      </c>
      <c r="H398" s="99" t="str">
        <f>VLOOKUP(C398,Baza!A:E,4,FALSE)</f>
        <v>43516-30020</v>
      </c>
      <c r="I398" s="99" t="str">
        <f>VLOOKUP(C398,BREND!A:C,2,FALSE)</f>
        <v>SCHNIEDER</v>
      </c>
    </row>
    <row r="399" spans="1:9" s="34" customFormat="1" hidden="1" outlineLevel="1" collapsed="1">
      <c r="A399" s="29" t="s">
        <v>626</v>
      </c>
      <c r="B399" s="29" t="s">
        <v>27631</v>
      </c>
      <c r="C399" s="29"/>
      <c r="D399" s="29"/>
      <c r="E399" s="29"/>
      <c r="F399" s="29"/>
      <c r="G399" s="29"/>
      <c r="H399" s="29"/>
      <c r="I399" s="29"/>
    </row>
    <row r="400" spans="1:9" hidden="1" outlineLevel="2">
      <c r="A400" s="98" t="s">
        <v>27631</v>
      </c>
      <c r="B400" s="98" t="s">
        <v>27631</v>
      </c>
      <c r="C400" s="24" t="s">
        <v>25107</v>
      </c>
      <c r="D400" s="98" t="str">
        <f>VLOOKUP(C400,Baza!A:E,5,FALSE)</f>
        <v>GS350 '13- КРОНШТЕЙН ПЕРЕДНЕГО БАМПЕРА</v>
      </c>
      <c r="E400" s="99" t="str">
        <f>IF(VLOOKUP(C400,Baza!A:D,2,FALSE)&gt;0,"+","-")</f>
        <v>-</v>
      </c>
      <c r="F400" s="99">
        <f>VLOOKUP(C400,Baza!A:E,3,FALSE)</f>
        <v>0</v>
      </c>
      <c r="G400" s="99">
        <f>VLOOKUP(C400,Baza!A:E,3,FALSE)*курс</f>
        <v>0</v>
      </c>
      <c r="H400" s="99" t="str">
        <f>VLOOKUP(C400,Baza!A:E,4,FALSE)</f>
        <v>52116-30100</v>
      </c>
      <c r="I400" s="99" t="str">
        <f>VLOOKUP(C400,BREND!A:C,2,FALSE)</f>
        <v>API</v>
      </c>
    </row>
    <row r="401" spans="1:9" hidden="1" outlineLevel="2">
      <c r="A401" s="98" t="s">
        <v>27631</v>
      </c>
      <c r="B401" s="98" t="s">
        <v>27631</v>
      </c>
      <c r="C401" s="24" t="s">
        <v>25110</v>
      </c>
      <c r="D401" s="98" t="str">
        <f>VLOOKUP(C401,Baza!A:E,5,FALSE)</f>
        <v>GS350 '13- КРОНШТЕЙН ПЕРЕДНЕГО БАМПЕРА, ПРАВЫЙ</v>
      </c>
      <c r="E401" s="99" t="str">
        <f>IF(VLOOKUP(C401,Baza!A:D,2,FALSE)&gt;0,"+","-")</f>
        <v>-</v>
      </c>
      <c r="F401" s="99">
        <f>VLOOKUP(C401,Baza!A:E,3,FALSE)</f>
        <v>0</v>
      </c>
      <c r="G401" s="99">
        <f>VLOOKUP(C401,Baza!A:E,3,FALSE)*курс</f>
        <v>0</v>
      </c>
      <c r="H401" s="99" t="str">
        <f>VLOOKUP(C401,Baza!A:E,4,FALSE)</f>
        <v>52115-30150</v>
      </c>
      <c r="I401" s="99" t="str">
        <f>VLOOKUP(C401,BREND!A:C,2,FALSE)</f>
        <v>API</v>
      </c>
    </row>
    <row r="402" spans="1:9" hidden="1" outlineLevel="2">
      <c r="A402" s="98" t="s">
        <v>27631</v>
      </c>
      <c r="B402" s="98" t="s">
        <v>27631</v>
      </c>
      <c r="C402" s="24" t="s">
        <v>25113</v>
      </c>
      <c r="D402" s="98" t="str">
        <f>VLOOKUP(C402,Baza!A:E,5,FALSE)</f>
        <v xml:space="preserve">GS350 '13- КРЫЛО ПЕРЕДНЕЕ, ЛЕВОЕ </v>
      </c>
      <c r="E402" s="99" t="str">
        <f>IF(VLOOKUP(C402,Baza!A:D,2,FALSE)&gt;0,"+","-")</f>
        <v>-</v>
      </c>
      <c r="F402" s="99">
        <f>VLOOKUP(C402,Baza!A:E,3,FALSE)</f>
        <v>0</v>
      </c>
      <c r="G402" s="99">
        <f>VLOOKUP(C402,Baza!A:E,3,FALSE)*курс</f>
        <v>0</v>
      </c>
      <c r="H402" s="99" t="str">
        <f>VLOOKUP(C402,Baza!A:E,4,FALSE)</f>
        <v>53802-30A20</v>
      </c>
      <c r="I402" s="99" t="str">
        <f>VLOOKUP(C402,BREND!A:C,2,FALSE)</f>
        <v>API</v>
      </c>
    </row>
    <row r="403" spans="1:9" hidden="1" outlineLevel="2">
      <c r="A403" s="98" t="s">
        <v>27631</v>
      </c>
      <c r="B403" s="98" t="s">
        <v>27631</v>
      </c>
      <c r="C403" s="24" t="s">
        <v>25116</v>
      </c>
      <c r="D403" s="98" t="str">
        <f>VLOOKUP(C403,Baza!A:E,5,FALSE)</f>
        <v>GS350 '13- КРЫЛО ПЕРЕДНЕЕ, ПРАВОЕ</v>
      </c>
      <c r="E403" s="99" t="str">
        <f>IF(VLOOKUP(C403,Baza!A:D,2,FALSE)&gt;0,"+","-")</f>
        <v>-</v>
      </c>
      <c r="F403" s="99">
        <f>VLOOKUP(C403,Baza!A:E,3,FALSE)</f>
        <v>0</v>
      </c>
      <c r="G403" s="99">
        <f>VLOOKUP(C403,Baza!A:E,3,FALSE)*курс</f>
        <v>0</v>
      </c>
      <c r="H403" s="99" t="str">
        <f>VLOOKUP(C403,Baza!A:E,4,FALSE)</f>
        <v>53801-30A20</v>
      </c>
      <c r="I403" s="99" t="str">
        <f>VLOOKUP(C403,BREND!A:C,2,FALSE)</f>
        <v>API</v>
      </c>
    </row>
    <row r="404" spans="1:9" hidden="1" outlineLevel="2">
      <c r="A404" s="98" t="s">
        <v>27631</v>
      </c>
      <c r="B404" s="98" t="s">
        <v>27631</v>
      </c>
      <c r="C404" s="24" t="s">
        <v>26505</v>
      </c>
      <c r="D404" s="98" t="str">
        <f>VLOOKUP(C404,Baza!A:E,5,FALSE)</f>
        <v>GS30/35/43/460 '09- ДИСК ТОРМОЗНОЙ ПЕРЕДНИЙ, ПРАВЫЙ, ВЕНТИЛИРУЕМЫЙ</v>
      </c>
      <c r="E404" s="99" t="str">
        <f>IF(VLOOKUP(C404,Baza!A:D,2,FALSE)&gt;0,"+","-")</f>
        <v>+</v>
      </c>
      <c r="F404" s="99">
        <f>VLOOKUP(C404,Baza!A:E,3,FALSE)</f>
        <v>60</v>
      </c>
      <c r="G404" s="99">
        <f>VLOOKUP(C404,Baza!A:E,3,FALSE)*курс</f>
        <v>2448</v>
      </c>
      <c r="H404" s="99" t="str">
        <f>VLOOKUP(C404,Baza!A:E,4,FALSE)</f>
        <v>43512-30330</v>
      </c>
      <c r="I404" s="99" t="str">
        <f>VLOOKUP(C404,BREND!A:C,2,FALSE)</f>
        <v>SCHNIEDER</v>
      </c>
    </row>
    <row r="405" spans="1:9" hidden="1" outlineLevel="2">
      <c r="A405" s="98" t="s">
        <v>27631</v>
      </c>
      <c r="B405" s="98" t="s">
        <v>27631</v>
      </c>
      <c r="C405" s="24" t="s">
        <v>26508</v>
      </c>
      <c r="D405" s="98" t="str">
        <f>VLOOKUP(C405,Baza!A:E,5,FALSE)</f>
        <v>GS30/35/43/460 '09- ДИСК ТОРМОЗНОЙ ПЕРЕДНИЙ,ЛЕВЫЙ, ВЕНТИЛИРУЕМЫЙ</v>
      </c>
      <c r="E405" s="99" t="str">
        <f>IF(VLOOKUP(C405,Baza!A:D,2,FALSE)&gt;0,"+","-")</f>
        <v>+</v>
      </c>
      <c r="F405" s="99">
        <f>VLOOKUP(C405,Baza!A:E,3,FALSE)</f>
        <v>60</v>
      </c>
      <c r="G405" s="99">
        <f>VLOOKUP(C405,Baza!A:E,3,FALSE)*курс</f>
        <v>2448</v>
      </c>
      <c r="H405" s="99" t="str">
        <f>VLOOKUP(C405,Baza!A:E,4,FALSE)</f>
        <v>43516-30020</v>
      </c>
      <c r="I405" s="99" t="str">
        <f>VLOOKUP(C405,BREND!A:C,2,FALSE)</f>
        <v>SCHNIEDER</v>
      </c>
    </row>
    <row r="406" spans="1:9" s="34" customFormat="1" hidden="1" outlineLevel="1" collapsed="1">
      <c r="A406" s="29" t="s">
        <v>626</v>
      </c>
      <c r="B406" s="29" t="s">
        <v>20545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98" t="s">
        <v>20545</v>
      </c>
      <c r="B407" s="98" t="s">
        <v>20545</v>
      </c>
      <c r="C407" s="97" t="s">
        <v>19031</v>
      </c>
      <c r="D407" s="98" t="str">
        <f>VLOOKUP(C407,Baza!A:E,5,FALSE)</f>
        <v>GS450H  GWS191 '06- КОЛОДКИ ТОРМОЗНЫЕ ЗАДНИЕ</v>
      </c>
      <c r="E407" s="99" t="str">
        <f>IF(VLOOKUP(C407,Baza!A:D,2,FALSE)&gt;0,"+","-")</f>
        <v>+</v>
      </c>
      <c r="F407" s="99">
        <f>VLOOKUP(C407,Baza!A:E,3,FALSE)</f>
        <v>9</v>
      </c>
      <c r="G407" s="99">
        <f>VLOOKUP(C407,Baza!A:E,3,FALSE)*курс</f>
        <v>367.2</v>
      </c>
      <c r="H407" s="99" t="str">
        <f>VLOOKUP(C407,Baza!A:E,4,FALSE)</f>
        <v>04466-53010</v>
      </c>
      <c r="I407" s="99" t="str">
        <f>VLOOKUP(C407,BREND!A:C,2,FALSE)</f>
        <v>FBK</v>
      </c>
    </row>
    <row r="408" spans="1:9" hidden="1" outlineLevel="2">
      <c r="A408" s="98" t="s">
        <v>20545</v>
      </c>
      <c r="B408" s="98" t="s">
        <v>20545</v>
      </c>
      <c r="C408" s="97" t="s">
        <v>19626</v>
      </c>
      <c r="D408" s="98" t="str">
        <f>VLOOKUP(C408,Baza!A:E,5,FALSE)</f>
        <v>GS450H '06- КОЛОДКИ ТОРМОЗНЫЕ ПЕРЕДНИЕ</v>
      </c>
      <c r="E408" s="99" t="str">
        <f>IF(VLOOKUP(C408,Baza!A:D,2,FALSE)&gt;0,"+","-")</f>
        <v>+</v>
      </c>
      <c r="F408" s="99">
        <f>VLOOKUP(C408,Baza!A:E,3,FALSE)</f>
        <v>10.199999999999999</v>
      </c>
      <c r="G408" s="99">
        <f>VLOOKUP(C408,Baza!A:E,3,FALSE)*курс</f>
        <v>416.15999999999997</v>
      </c>
      <c r="H408" s="99" t="str">
        <f>VLOOKUP(C408,Baza!A:E,4,FALSE)</f>
        <v>04465-0W030</v>
      </c>
      <c r="I408" s="99" t="str">
        <f>VLOOKUP(C408,BREND!A:C,2,FALSE)</f>
        <v>FBK</v>
      </c>
    </row>
    <row r="409" spans="1:9" s="34" customFormat="1" hidden="1" outlineLevel="1" collapsed="1">
      <c r="A409" s="29" t="s">
        <v>626</v>
      </c>
      <c r="B409" s="29" t="s">
        <v>20407</v>
      </c>
      <c r="C409" s="29"/>
      <c r="D409" s="29"/>
      <c r="E409" s="29"/>
      <c r="F409" s="29"/>
      <c r="G409" s="29"/>
      <c r="H409" s="29"/>
      <c r="I409" s="29"/>
    </row>
    <row r="410" spans="1:9" hidden="1" outlineLevel="2">
      <c r="A410" s="98" t="s">
        <v>20407</v>
      </c>
      <c r="B410" s="98" t="s">
        <v>20407</v>
      </c>
      <c r="C410" s="87" t="s">
        <v>20297</v>
      </c>
      <c r="D410" s="98" t="str">
        <f>VLOOKUP(C410,Baza!A:E,5,FALSE)</f>
        <v>IS 250/350 06- БАМПЕР ПЕРЕДНИЙ С ОТВ. ПОД ДАТЧИК, ОМЫВАТЕЛЬ, П/ТУМАНЫЕ ФАРЫ, ГРУНТОВАННЫЙ</v>
      </c>
      <c r="E410" s="99" t="str">
        <f>IF(VLOOKUP(C410,Baza!A:D,2,FALSE)&gt;0,"+","-")</f>
        <v>+</v>
      </c>
      <c r="F410" s="99">
        <f>VLOOKUP(C410,Baza!A:E,3,FALSE)</f>
        <v>44</v>
      </c>
      <c r="G410" s="99">
        <f>VLOOKUP(C410,Baza!A:E,3,FALSE)*курс</f>
        <v>1795.1999999999998</v>
      </c>
      <c r="H410" s="99" t="str">
        <f>VLOOKUP(C410,Baza!A:E,4,FALSE)</f>
        <v>52119-53919</v>
      </c>
      <c r="I410" s="99" t="str">
        <f>VLOOKUP(C410,BREND!A:C,2,FALSE)</f>
        <v>API</v>
      </c>
    </row>
    <row r="411" spans="1:9" hidden="1" outlineLevel="2">
      <c r="A411" s="98" t="s">
        <v>20407</v>
      </c>
      <c r="B411" s="98" t="s">
        <v>20407</v>
      </c>
      <c r="C411" s="87" t="s">
        <v>20299</v>
      </c>
      <c r="D411" s="98" t="str">
        <f>VLOOKUP(C411,Baza!A:E,5,FALSE)</f>
        <v>IS 250/350 '06- УСИЛИТЕЛЬ БАМПЕРА ПЕРЕДНЕГО,  АЛЮМ.</v>
      </c>
      <c r="E411" s="99" t="str">
        <f>IF(VLOOKUP(C411,Baza!A:D,2,FALSE)&gt;0,"+","-")</f>
        <v>-</v>
      </c>
      <c r="F411" s="99">
        <f>VLOOKUP(C411,Baza!A:E,3,FALSE)</f>
        <v>92</v>
      </c>
      <c r="G411" s="99">
        <f>VLOOKUP(C411,Baza!A:E,3,FALSE)*курс</f>
        <v>3753.6</v>
      </c>
      <c r="H411" s="99" t="str">
        <f>VLOOKUP(C411,Baza!A:E,4,FALSE)</f>
        <v>52131-53060</v>
      </c>
      <c r="I411" s="99" t="str">
        <f>VLOOKUP(C411,BREND!A:C,2,FALSE)</f>
        <v>API</v>
      </c>
    </row>
    <row r="412" spans="1:9" hidden="1" outlineLevel="2">
      <c r="A412" s="98" t="s">
        <v>20407</v>
      </c>
      <c r="B412" s="98" t="s">
        <v>20407</v>
      </c>
      <c r="C412" s="87" t="s">
        <v>20301</v>
      </c>
      <c r="D412" s="98" t="str">
        <f>VLOOKUP(C412,Baza!A:E,5,FALSE)</f>
        <v xml:space="preserve">IS 250/350 '06- СУППОРТ РАДИАТОРА ЛЕВАЯ, ВЕРХНЯЯ ЧАСТЬ </v>
      </c>
      <c r="E412" s="99" t="str">
        <f>IF(VLOOKUP(C412,Baza!A:D,2,FALSE)&gt;0,"+","-")</f>
        <v>-</v>
      </c>
      <c r="F412" s="99">
        <f>VLOOKUP(C412,Baza!A:E,3,FALSE)</f>
        <v>13</v>
      </c>
      <c r="G412" s="99">
        <f>VLOOKUP(C412,Baza!A:E,3,FALSE)*курс</f>
        <v>530.4</v>
      </c>
      <c r="H412" s="99" t="str">
        <f>VLOOKUP(C412,Baza!A:E,4,FALSE)</f>
        <v>52116-53020</v>
      </c>
      <c r="I412" s="99" t="str">
        <f>VLOOKUP(C412,BREND!A:C,2,FALSE)</f>
        <v>API</v>
      </c>
    </row>
    <row r="413" spans="1:9" hidden="1" outlineLevel="2">
      <c r="A413" s="98" t="s">
        <v>20407</v>
      </c>
      <c r="B413" s="98" t="s">
        <v>20407</v>
      </c>
      <c r="C413" s="87" t="s">
        <v>20303</v>
      </c>
      <c r="D413" s="98" t="str">
        <f>VLOOKUP(C413,Baza!A:E,5,FALSE)</f>
        <v xml:space="preserve">IS 250/350 06- СУППОРТ РАДИАТОРА ПРАВАЯ, ВЕРХНЯЯ ЧАСТЬ </v>
      </c>
      <c r="E413" s="99" t="str">
        <f>IF(VLOOKUP(C413,Baza!A:D,2,FALSE)&gt;0,"+","-")</f>
        <v>-</v>
      </c>
      <c r="F413" s="99">
        <f>VLOOKUP(C413,Baza!A:E,3,FALSE)</f>
        <v>13</v>
      </c>
      <c r="G413" s="99">
        <f>VLOOKUP(C413,Baza!A:E,3,FALSE)*курс</f>
        <v>530.4</v>
      </c>
      <c r="H413" s="99" t="str">
        <f>VLOOKUP(C413,Baza!A:E,4,FALSE)</f>
        <v>52115-53020</v>
      </c>
      <c r="I413" s="99" t="str">
        <f>VLOOKUP(C413,BREND!A:C,2,FALSE)</f>
        <v>API</v>
      </c>
    </row>
    <row r="414" spans="1:9" hidden="1" outlineLevel="2">
      <c r="A414" s="98" t="s">
        <v>20407</v>
      </c>
      <c r="B414" s="98" t="s">
        <v>20407</v>
      </c>
      <c r="C414" s="87" t="s">
        <v>20305</v>
      </c>
      <c r="D414" s="98" t="str">
        <f>VLOOKUP(C414,Baza!A:E,5,FALSE)</f>
        <v>IS 250/350 '06- КРЫЛО ПЕРЕДНЕЕ, ЛЕВОЕ</v>
      </c>
      <c r="E414" s="99" t="str">
        <f>IF(VLOOKUP(C414,Baza!A:D,2,FALSE)&gt;0,"+","-")</f>
        <v>-</v>
      </c>
      <c r="F414" s="99">
        <f>VLOOKUP(C414,Baza!A:E,3,FALSE)</f>
        <v>54</v>
      </c>
      <c r="G414" s="99">
        <f>VLOOKUP(C414,Baza!A:E,3,FALSE)*курс</f>
        <v>2203.1999999999998</v>
      </c>
      <c r="H414" s="99" t="str">
        <f>VLOOKUP(C414,Baza!A:E,4,FALSE)</f>
        <v>53802-53071</v>
      </c>
      <c r="I414" s="99" t="str">
        <f>VLOOKUP(C414,BREND!A:C,2,FALSE)</f>
        <v>API</v>
      </c>
    </row>
    <row r="415" spans="1:9" hidden="1" outlineLevel="2">
      <c r="A415" s="98" t="s">
        <v>20407</v>
      </c>
      <c r="B415" s="98" t="s">
        <v>20407</v>
      </c>
      <c r="C415" s="87" t="s">
        <v>20307</v>
      </c>
      <c r="D415" s="98" t="str">
        <f>VLOOKUP(C415,Baza!A:E,5,FALSE)</f>
        <v>IS 250/350 '06- КРЫЛО ПЕРЕДНЕЕ, ПРАВОЕ</v>
      </c>
      <c r="E415" s="99" t="str">
        <f>IF(VLOOKUP(C415,Baza!A:D,2,FALSE)&gt;0,"+","-")</f>
        <v>-</v>
      </c>
      <c r="F415" s="99">
        <f>VLOOKUP(C415,Baza!A:E,3,FALSE)</f>
        <v>54</v>
      </c>
      <c r="G415" s="99">
        <f>VLOOKUP(C415,Baza!A:E,3,FALSE)*курс</f>
        <v>2203.1999999999998</v>
      </c>
      <c r="H415" s="99" t="str">
        <f>VLOOKUP(C415,Baza!A:E,4,FALSE)</f>
        <v>53801-53070</v>
      </c>
      <c r="I415" s="99" t="str">
        <f>VLOOKUP(C415,BREND!A:C,2,FALSE)</f>
        <v>API</v>
      </c>
    </row>
    <row r="416" spans="1:9" hidden="1" outlineLevel="2">
      <c r="A416" s="98" t="s">
        <v>20407</v>
      </c>
      <c r="B416" s="98" t="s">
        <v>20407</v>
      </c>
      <c r="C416" s="97" t="s">
        <v>19892</v>
      </c>
      <c r="D416" s="98" t="str">
        <f>VLOOKUP(C416,Baza!A:E,5,FALSE)</f>
        <v>IS250 '05-  ДИСК ТОРМОЗНОЙ ЗАДНИЙ</v>
      </c>
      <c r="E416" s="99" t="str">
        <f>IF(VLOOKUP(C416,Baza!A:D,2,FALSE)&gt;0,"+","-")</f>
        <v>-</v>
      </c>
      <c r="F416" s="99">
        <f>VLOOKUP(C416,Baza!A:E,3,FALSE)</f>
        <v>30</v>
      </c>
      <c r="G416" s="99">
        <f>VLOOKUP(C416,Baza!A:E,3,FALSE)*курс</f>
        <v>1224</v>
      </c>
      <c r="H416" s="99" t="str">
        <f>VLOOKUP(C416,Baza!A:E,4,FALSE)</f>
        <v>42431-30280</v>
      </c>
      <c r="I416" s="99" t="str">
        <f>VLOOKUP(C416,BREND!A:C,2,FALSE)</f>
        <v>SCHNIEDER</v>
      </c>
    </row>
    <row r="417" spans="1:9" hidden="1" outlineLevel="2">
      <c r="A417" s="98" t="s">
        <v>20407</v>
      </c>
      <c r="B417" s="98" t="s">
        <v>20407</v>
      </c>
      <c r="C417" s="24" t="s">
        <v>21687</v>
      </c>
      <c r="D417" s="98" t="str">
        <f>VLOOKUP(C417,Baza!A:E,5,FALSE)</f>
        <v>IS250 '05-  ДИСК ТОРМОЗНОЙ ПЕРЕДНИЙ</v>
      </c>
      <c r="E417" s="99" t="str">
        <f>IF(VLOOKUP(C417,Baza!A:D,2,FALSE)&gt;0,"+","-")</f>
        <v>+</v>
      </c>
      <c r="F417" s="99">
        <f>VLOOKUP(C417,Baza!A:E,3,FALSE)</f>
        <v>35</v>
      </c>
      <c r="G417" s="99">
        <f>VLOOKUP(C417,Baza!A:E,3,FALSE)*курс</f>
        <v>1428</v>
      </c>
      <c r="H417" s="99" t="str">
        <f>VLOOKUP(C417,Baza!A:E,4,FALSE)</f>
        <v>43512-30310</v>
      </c>
      <c r="I417" s="99" t="str">
        <f>VLOOKUP(C417,BREND!A:C,2,FALSE)</f>
        <v>SCHNIEDER</v>
      </c>
    </row>
    <row r="418" spans="1:9" hidden="1" outlineLevel="2">
      <c r="A418" s="98" t="s">
        <v>20407</v>
      </c>
      <c r="B418" s="98" t="s">
        <v>20407</v>
      </c>
      <c r="C418" s="24" t="s">
        <v>25104</v>
      </c>
      <c r="D418" s="98" t="str">
        <f>VLOOKUP(C418,Baza!A:E,5,FALSE)</f>
        <v>IS250/IS350 '11- ЗАДНИЙ БАМПЕР</v>
      </c>
      <c r="E418" s="99" t="str">
        <f>IF(VLOOKUP(C418,Baza!A:D,2,FALSE)&gt;0,"+","-")</f>
        <v>+</v>
      </c>
      <c r="F418" s="99">
        <f>VLOOKUP(C418,Baza!A:E,3,FALSE)</f>
        <v>182</v>
      </c>
      <c r="G418" s="99">
        <f>VLOOKUP(C418,Baza!A:E,3,FALSE)*курс</f>
        <v>7425.5999999999995</v>
      </c>
      <c r="H418" s="99" t="str">
        <f>VLOOKUP(C418,Baza!A:E,4,FALSE)</f>
        <v>52159-53933</v>
      </c>
      <c r="I418" s="99" t="str">
        <f>VLOOKUP(C418,BREND!A:C,2,FALSE)</f>
        <v>API</v>
      </c>
    </row>
    <row r="419" spans="1:9" hidden="1" outlineLevel="2">
      <c r="A419" s="98" t="s">
        <v>20407</v>
      </c>
      <c r="B419" s="98" t="s">
        <v>20407</v>
      </c>
      <c r="C419" s="24" t="s">
        <v>25987</v>
      </c>
      <c r="D419" s="98" t="e">
        <f>VLOOKUP(C419,Baza!A:E,5,FALSE)</f>
        <v>#N/A</v>
      </c>
      <c r="E419" s="99" t="e">
        <f>IF(VLOOKUP(C419,Baza!A:D,2,FALSE)&gt;0,"+","-")</f>
        <v>#N/A</v>
      </c>
      <c r="F419" s="99" t="e">
        <f>VLOOKUP(C419,Baza!A:E,3,FALSE)</f>
        <v>#N/A</v>
      </c>
      <c r="G419" s="99" t="e">
        <f>VLOOKUP(C419,Baza!A:E,3,FALSE)*курс</f>
        <v>#N/A</v>
      </c>
      <c r="H419" s="99" t="e">
        <f>VLOOKUP(C419,Baza!A:E,4,FALSE)</f>
        <v>#N/A</v>
      </c>
      <c r="I419" s="99" t="str">
        <f>VLOOKUP(C419,BREND!A:C,2,FALSE)</f>
        <v>FBK</v>
      </c>
    </row>
    <row r="420" spans="1:9" hidden="1" outlineLevel="2">
      <c r="A420" s="98" t="s">
        <v>20407</v>
      </c>
      <c r="B420" s="98" t="s">
        <v>20407</v>
      </c>
      <c r="C420" s="24" t="s">
        <v>25101</v>
      </c>
      <c r="D420" s="98" t="str">
        <f>VLOOKUP(C420,Baza!A:E,5,FALSE)</f>
        <v>IS250/IS350 '11- БАМПЕР ПЕРЕДНИЙ</v>
      </c>
      <c r="E420" s="99" t="str">
        <f>IF(VLOOKUP(C420,Baza!A:D,2,FALSE)&gt;0,"+","-")</f>
        <v>+</v>
      </c>
      <c r="F420" s="99">
        <f>VLOOKUP(C420,Baza!A:E,3,FALSE)</f>
        <v>190</v>
      </c>
      <c r="G420" s="99">
        <f>VLOOKUP(C420,Baza!A:E,3,FALSE)*курс</f>
        <v>7751.9999999999991</v>
      </c>
      <c r="H420" s="99" t="str">
        <f>VLOOKUP(C420,Baza!A:E,4,FALSE)</f>
        <v>52119-53982</v>
      </c>
      <c r="I420" s="99" t="str">
        <f>VLOOKUP(C420,BREND!A:C,2,FALSE)</f>
        <v>API</v>
      </c>
    </row>
    <row r="421" spans="1:9" hidden="1" outlineLevel="2">
      <c r="A421" s="98" t="s">
        <v>20407</v>
      </c>
      <c r="B421" s="98" t="s">
        <v>20407</v>
      </c>
      <c r="C421" s="24" t="s">
        <v>29065</v>
      </c>
      <c r="D421" s="98" t="str">
        <f>VLOOKUP(C421,Baza!A:E,5,FALSE)</f>
        <v>IS 250  06--13, КОЛОДКИ ТОРМОЗНЫЕ ЗАДНИЕ .</v>
      </c>
      <c r="E421" s="99" t="str">
        <f>IF(VLOOKUP(C421,Baza!A:D,2,FALSE)&gt;0,"+","-")</f>
        <v>+</v>
      </c>
      <c r="F421" s="99">
        <f>VLOOKUP(C421,Baza!A:E,3,FALSE)</f>
        <v>12</v>
      </c>
      <c r="G421" s="99">
        <f>VLOOKUP(C421,Baza!A:E,3,FALSE)*курс</f>
        <v>489.59999999999997</v>
      </c>
      <c r="H421" s="99" t="str">
        <f>VLOOKUP(C421,Baza!A:E,4,FALSE)</f>
        <v>0446553040</v>
      </c>
      <c r="I421" s="99" t="str">
        <f>VLOOKUP(C421,BREND!A:C,2,FALSE)</f>
        <v>SCHNIEDER</v>
      </c>
    </row>
    <row r="422" spans="1:9" hidden="1" outlineLevel="2">
      <c r="A422" s="98" t="s">
        <v>20407</v>
      </c>
      <c r="B422" s="98" t="s">
        <v>20407</v>
      </c>
      <c r="C422" s="24" t="s">
        <v>28165</v>
      </c>
      <c r="D422" s="98" t="str">
        <f>VLOOKUP(C422,Baza!A:E,5,FALSE)</f>
        <v>IS250 '06-'08 ЛОКЕР ПЕРЕДНЕГО КРЫЛА, ЛЕВЫЙ</v>
      </c>
      <c r="E422" s="99" t="str">
        <f>IF(VLOOKUP(C422,Baza!A:D,2,FALSE)&gt;0,"+","-")</f>
        <v>-</v>
      </c>
      <c r="F422" s="99">
        <f>VLOOKUP(C422,Baza!A:E,3,FALSE)</f>
        <v>20</v>
      </c>
      <c r="G422" s="99">
        <f>VLOOKUP(C422,Baza!A:E,3,FALSE)*курс</f>
        <v>816</v>
      </c>
      <c r="H422" s="99" t="str">
        <f>VLOOKUP(C422,Baza!A:E,4,FALSE)</f>
        <v>53806-53020</v>
      </c>
      <c r="I422" s="99" t="str">
        <f>VLOOKUP(C422,BREND!A:C,2,FALSE)</f>
        <v>API</v>
      </c>
    </row>
    <row r="423" spans="1:9" hidden="1" outlineLevel="2">
      <c r="A423" s="98" t="s">
        <v>20407</v>
      </c>
      <c r="B423" s="98" t="s">
        <v>20407</v>
      </c>
      <c r="C423" s="24" t="s">
        <v>28167</v>
      </c>
      <c r="D423" s="98" t="str">
        <f>VLOOKUP(C423,Baza!A:E,5,FALSE)</f>
        <v>IS250 '06-'08 ЛОКЕР ПЕРЕДНЕГО КРЫЛА, ПРАВЫЙ</v>
      </c>
      <c r="E423" s="99" t="str">
        <f>IF(VLOOKUP(C423,Baza!A:D,2,FALSE)&gt;0,"+","-")</f>
        <v>-</v>
      </c>
      <c r="F423" s="99">
        <f>VLOOKUP(C423,Baza!A:E,3,FALSE)</f>
        <v>20</v>
      </c>
      <c r="G423" s="99">
        <f>VLOOKUP(C423,Baza!A:E,3,FALSE)*курс</f>
        <v>816</v>
      </c>
      <c r="H423" s="99" t="str">
        <f>VLOOKUP(C423,Baza!A:E,4,FALSE)</f>
        <v>53805-53020</v>
      </c>
      <c r="I423" s="99" t="str">
        <f>VLOOKUP(C423,BREND!A:C,2,FALSE)</f>
        <v>API</v>
      </c>
    </row>
    <row r="424" spans="1:9" hidden="1" outlineLevel="2">
      <c r="A424" s="98" t="s">
        <v>20407</v>
      </c>
      <c r="B424" s="98" t="s">
        <v>20407</v>
      </c>
      <c r="C424" s="24" t="s">
        <v>29070</v>
      </c>
      <c r="D424" s="98" t="str">
        <f>VLOOKUP(C424,Baza!A:E,5,FALSE)</f>
        <v xml:space="preserve"> GS330  '05-11 , IS250 ' 05-  КОЛОДКИ ТОРМОЗНЫЕ ПЕРЕДНИЕ .</v>
      </c>
      <c r="E424" s="99" t="str">
        <f>IF(VLOOKUP(C424,Baza!A:D,2,FALSE)&gt;0,"+","-")</f>
        <v>+</v>
      </c>
      <c r="F424" s="99">
        <f>VLOOKUP(C424,Baza!A:E,3,FALSE)</f>
        <v>11</v>
      </c>
      <c r="G424" s="99">
        <f>VLOOKUP(C424,Baza!A:E,3,FALSE)*курс</f>
        <v>448.79999999999995</v>
      </c>
      <c r="H424" s="99" t="str">
        <f>VLOOKUP(C424,Baza!A:E,4,FALSE)</f>
        <v>0446622190</v>
      </c>
      <c r="I424" s="99" t="str">
        <f>VLOOKUP(C424,BREND!A:C,2,FALSE)</f>
        <v>SCHNIEDER</v>
      </c>
    </row>
    <row r="425" spans="1:9" s="34" customFormat="1" hidden="1" outlineLevel="1" collapsed="1">
      <c r="A425" s="29" t="s">
        <v>626</v>
      </c>
      <c r="B425" s="29" t="s">
        <v>27212</v>
      </c>
      <c r="C425" s="29"/>
      <c r="D425" s="29"/>
      <c r="E425" s="29"/>
      <c r="F425" s="29"/>
      <c r="G425" s="29"/>
      <c r="H425" s="29"/>
      <c r="I425" s="29"/>
    </row>
    <row r="426" spans="1:9" hidden="1" outlineLevel="2">
      <c r="A426" s="98" t="s">
        <v>27212</v>
      </c>
      <c r="B426" s="98" t="s">
        <v>27212</v>
      </c>
      <c r="C426" s="87" t="s">
        <v>20297</v>
      </c>
      <c r="D426" s="98" t="str">
        <f>VLOOKUP(C426,Baza!A:E,5,FALSE)</f>
        <v>IS 250/350 06- БАМПЕР ПЕРЕДНИЙ С ОТВ. ПОД ДАТЧИК, ОМЫВАТЕЛЬ, П/ТУМАНЫЕ ФАРЫ, ГРУНТОВАННЫЙ</v>
      </c>
      <c r="E426" s="99" t="str">
        <f>IF(VLOOKUP(C426,Baza!A:D,2,FALSE)&gt;0,"+","-")</f>
        <v>+</v>
      </c>
      <c r="F426" s="99">
        <f>VLOOKUP(C426,Baza!A:E,3,FALSE)</f>
        <v>44</v>
      </c>
      <c r="G426" s="99">
        <f>VLOOKUP(C426,Baza!A:E,3,FALSE)*курс</f>
        <v>1795.1999999999998</v>
      </c>
      <c r="H426" s="99" t="str">
        <f>VLOOKUP(C426,Baza!A:E,4,FALSE)</f>
        <v>52119-53919</v>
      </c>
      <c r="I426" s="99" t="str">
        <f>VLOOKUP(C426,BREND!A:C,2,FALSE)</f>
        <v>API</v>
      </c>
    </row>
    <row r="427" spans="1:9" hidden="1" outlineLevel="2">
      <c r="A427" s="98" t="s">
        <v>27212</v>
      </c>
      <c r="B427" s="98" t="s">
        <v>27212</v>
      </c>
      <c r="C427" s="87" t="s">
        <v>20299</v>
      </c>
      <c r="D427" s="98" t="str">
        <f>VLOOKUP(C427,Baza!A:E,5,FALSE)</f>
        <v>IS 250/350 '06- УСИЛИТЕЛЬ БАМПЕРА ПЕРЕДНЕГО,  АЛЮМ.</v>
      </c>
      <c r="E427" s="99" t="str">
        <f>IF(VLOOKUP(C427,Baza!A:D,2,FALSE)&gt;0,"+","-")</f>
        <v>-</v>
      </c>
      <c r="F427" s="99">
        <f>VLOOKUP(C427,Baza!A:E,3,FALSE)</f>
        <v>92</v>
      </c>
      <c r="G427" s="99">
        <f>VLOOKUP(C427,Baza!A:E,3,FALSE)*курс</f>
        <v>3753.6</v>
      </c>
      <c r="H427" s="99" t="str">
        <f>VLOOKUP(C427,Baza!A:E,4,FALSE)</f>
        <v>52131-53060</v>
      </c>
      <c r="I427" s="99" t="str">
        <f>VLOOKUP(C427,BREND!A:C,2,FALSE)</f>
        <v>API</v>
      </c>
    </row>
    <row r="428" spans="1:9" hidden="1" outlineLevel="2">
      <c r="A428" s="98" t="s">
        <v>27212</v>
      </c>
      <c r="B428" s="98" t="s">
        <v>27212</v>
      </c>
      <c r="C428" s="87" t="s">
        <v>20301</v>
      </c>
      <c r="D428" s="98" t="str">
        <f>VLOOKUP(C428,Baza!A:E,5,FALSE)</f>
        <v xml:space="preserve">IS 250/350 '06- СУППОРТ РАДИАТОРА ЛЕВАЯ, ВЕРХНЯЯ ЧАСТЬ </v>
      </c>
      <c r="E428" s="99" t="str">
        <f>IF(VLOOKUP(C428,Baza!A:D,2,FALSE)&gt;0,"+","-")</f>
        <v>-</v>
      </c>
      <c r="F428" s="99">
        <f>VLOOKUP(C428,Baza!A:E,3,FALSE)</f>
        <v>13</v>
      </c>
      <c r="G428" s="99">
        <f>VLOOKUP(C428,Baza!A:E,3,FALSE)*курс</f>
        <v>530.4</v>
      </c>
      <c r="H428" s="99" t="str">
        <f>VLOOKUP(C428,Baza!A:E,4,FALSE)</f>
        <v>52116-53020</v>
      </c>
      <c r="I428" s="99" t="str">
        <f>VLOOKUP(C428,BREND!A:C,2,FALSE)</f>
        <v>API</v>
      </c>
    </row>
    <row r="429" spans="1:9" hidden="1" outlineLevel="2">
      <c r="A429" s="98" t="s">
        <v>27212</v>
      </c>
      <c r="B429" s="98" t="s">
        <v>27212</v>
      </c>
      <c r="C429" s="87" t="s">
        <v>20303</v>
      </c>
      <c r="D429" s="98" t="str">
        <f>VLOOKUP(C429,Baza!A:E,5,FALSE)</f>
        <v xml:space="preserve">IS 250/350 06- СУППОРТ РАДИАТОРА ПРАВАЯ, ВЕРХНЯЯ ЧАСТЬ </v>
      </c>
      <c r="E429" s="99" t="str">
        <f>IF(VLOOKUP(C429,Baza!A:D,2,FALSE)&gt;0,"+","-")</f>
        <v>-</v>
      </c>
      <c r="F429" s="99">
        <f>VLOOKUP(C429,Baza!A:E,3,FALSE)</f>
        <v>13</v>
      </c>
      <c r="G429" s="99">
        <f>VLOOKUP(C429,Baza!A:E,3,FALSE)*курс</f>
        <v>530.4</v>
      </c>
      <c r="H429" s="99" t="str">
        <f>VLOOKUP(C429,Baza!A:E,4,FALSE)</f>
        <v>52115-53020</v>
      </c>
      <c r="I429" s="99" t="str">
        <f>VLOOKUP(C429,BREND!A:C,2,FALSE)</f>
        <v>API</v>
      </c>
    </row>
    <row r="430" spans="1:9" hidden="1" outlineLevel="2">
      <c r="A430" s="98" t="s">
        <v>27212</v>
      </c>
      <c r="B430" s="98" t="s">
        <v>27212</v>
      </c>
      <c r="C430" s="87" t="s">
        <v>20305</v>
      </c>
      <c r="D430" s="98" t="str">
        <f>VLOOKUP(C430,Baza!A:E,5,FALSE)</f>
        <v>IS 250/350 '06- КРЫЛО ПЕРЕДНЕЕ, ЛЕВОЕ</v>
      </c>
      <c r="E430" s="99" t="str">
        <f>IF(VLOOKUP(C430,Baza!A:D,2,FALSE)&gt;0,"+","-")</f>
        <v>-</v>
      </c>
      <c r="F430" s="99">
        <f>VLOOKUP(C430,Baza!A:E,3,FALSE)</f>
        <v>54</v>
      </c>
      <c r="G430" s="99">
        <f>VLOOKUP(C430,Baza!A:E,3,FALSE)*курс</f>
        <v>2203.1999999999998</v>
      </c>
      <c r="H430" s="99" t="str">
        <f>VLOOKUP(C430,Baza!A:E,4,FALSE)</f>
        <v>53802-53071</v>
      </c>
      <c r="I430" s="99" t="str">
        <f>VLOOKUP(C430,BREND!A:C,2,FALSE)</f>
        <v>API</v>
      </c>
    </row>
    <row r="431" spans="1:9" hidden="1" outlineLevel="2">
      <c r="A431" s="98" t="s">
        <v>27212</v>
      </c>
      <c r="B431" s="98" t="s">
        <v>27212</v>
      </c>
      <c r="C431" s="87" t="s">
        <v>20307</v>
      </c>
      <c r="D431" s="98" t="str">
        <f>VLOOKUP(C431,Baza!A:E,5,FALSE)</f>
        <v>IS 250/350 '06- КРЫЛО ПЕРЕДНЕЕ, ПРАВОЕ</v>
      </c>
      <c r="E431" s="99" t="str">
        <f>IF(VLOOKUP(C431,Baza!A:D,2,FALSE)&gt;0,"+","-")</f>
        <v>-</v>
      </c>
      <c r="F431" s="99">
        <f>VLOOKUP(C431,Baza!A:E,3,FALSE)</f>
        <v>54</v>
      </c>
      <c r="G431" s="99">
        <f>VLOOKUP(C431,Baza!A:E,3,FALSE)*курс</f>
        <v>2203.1999999999998</v>
      </c>
      <c r="H431" s="99" t="str">
        <f>VLOOKUP(C431,Baza!A:E,4,FALSE)</f>
        <v>53801-53070</v>
      </c>
      <c r="I431" s="99" t="str">
        <f>VLOOKUP(C431,BREND!A:C,2,FALSE)</f>
        <v>API</v>
      </c>
    </row>
    <row r="432" spans="1:9" hidden="1" outlineLevel="2">
      <c r="A432" s="98" t="s">
        <v>27212</v>
      </c>
      <c r="B432" s="98" t="s">
        <v>27212</v>
      </c>
      <c r="C432" s="24" t="s">
        <v>25104</v>
      </c>
      <c r="D432" s="98" t="str">
        <f>VLOOKUP(C432,Baza!A:E,5,FALSE)</f>
        <v>IS250/IS350 '11- ЗАДНИЙ БАМПЕР</v>
      </c>
      <c r="E432" s="99" t="str">
        <f>IF(VLOOKUP(C432,Baza!A:D,2,FALSE)&gt;0,"+","-")</f>
        <v>+</v>
      </c>
      <c r="F432" s="99">
        <f>VLOOKUP(C432,Baza!A:E,3,FALSE)</f>
        <v>182</v>
      </c>
      <c r="G432" s="99">
        <f>VLOOKUP(C432,Baza!A:E,3,FALSE)*курс</f>
        <v>7425.5999999999995</v>
      </c>
      <c r="H432" s="99" t="str">
        <f>VLOOKUP(C432,Baza!A:E,4,FALSE)</f>
        <v>52159-53933</v>
      </c>
      <c r="I432" s="99" t="str">
        <f>VLOOKUP(C432,BREND!A:C,2,FALSE)</f>
        <v>API</v>
      </c>
    </row>
    <row r="433" spans="1:9" hidden="1" outlineLevel="2">
      <c r="A433" s="98" t="s">
        <v>27212</v>
      </c>
      <c r="B433" s="98" t="s">
        <v>27212</v>
      </c>
      <c r="C433" s="24" t="s">
        <v>25101</v>
      </c>
      <c r="D433" s="98" t="str">
        <f>VLOOKUP(C433,Baza!A:E,5,FALSE)</f>
        <v>IS250/IS350 '11- БАМПЕР ПЕРЕДНИЙ</v>
      </c>
      <c r="E433" s="99" t="str">
        <f>IF(VLOOKUP(C433,Baza!A:D,2,FALSE)&gt;0,"+","-")</f>
        <v>+</v>
      </c>
      <c r="F433" s="99">
        <f>VLOOKUP(C433,Baza!A:E,3,FALSE)</f>
        <v>190</v>
      </c>
      <c r="G433" s="99">
        <f>VLOOKUP(C433,Baza!A:E,3,FALSE)*курс</f>
        <v>7751.9999999999991</v>
      </c>
      <c r="H433" s="99" t="str">
        <f>VLOOKUP(C433,Baza!A:E,4,FALSE)</f>
        <v>52119-53982</v>
      </c>
      <c r="I433" s="99" t="str">
        <f>VLOOKUP(C433,BREND!A:C,2,FALSE)</f>
        <v>API</v>
      </c>
    </row>
    <row r="434" spans="1:9" s="34" customFormat="1" hidden="1" outlineLevel="1" collapsed="1">
      <c r="A434" s="29" t="s">
        <v>626</v>
      </c>
      <c r="B434" s="29" t="s">
        <v>736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98" t="s">
        <v>736</v>
      </c>
      <c r="B435" s="98" t="s">
        <v>736</v>
      </c>
      <c r="C435" s="98" t="s">
        <v>735</v>
      </c>
      <c r="D435" s="98" t="str">
        <f>VLOOKUP(C435,Baza!A:E,5,FALSE)</f>
        <v>LS430 '04-06 ПОДКРЫЛОК ЛЕВЫЙ</v>
      </c>
      <c r="E435" s="99" t="str">
        <f>IF(VLOOKUP(C435,Baza!A:D,2,FALSE)&gt;0,"+","-")</f>
        <v>-</v>
      </c>
      <c r="F435" s="99">
        <f>VLOOKUP(C435,Baza!A:E,3,FALSE)</f>
        <v>22</v>
      </c>
      <c r="G435" s="99">
        <f>VLOOKUP(C435,Baza!A:E,3,FALSE)*курс</f>
        <v>897.59999999999991</v>
      </c>
      <c r="H435" s="99" t="str">
        <f>VLOOKUP(C435,Baza!A:E,4,FALSE)</f>
        <v>53806-50030</v>
      </c>
      <c r="I435" s="99" t="str">
        <f>VLOOKUP(C435,BREND!A:C,2,FALSE)</f>
        <v>API</v>
      </c>
    </row>
    <row r="436" spans="1:9" hidden="1" outlineLevel="2">
      <c r="A436" s="98" t="s">
        <v>736</v>
      </c>
      <c r="B436" s="98" t="s">
        <v>736</v>
      </c>
      <c r="C436" s="98" t="s">
        <v>4323</v>
      </c>
      <c r="D436" s="98" t="str">
        <f>VLOOKUP(C436,Baza!A:E,5,FALSE)</f>
        <v>LS430 '01-03 ПОДКРЫЛОК ЛЕВЫЙ</v>
      </c>
      <c r="E436" s="99" t="str">
        <f>IF(VLOOKUP(C436,Baza!A:D,2,FALSE)&gt;0,"+","-")</f>
        <v>+</v>
      </c>
      <c r="F436" s="99">
        <f>VLOOKUP(C436,Baza!A:E,3,FALSE)</f>
        <v>17</v>
      </c>
      <c r="G436" s="99">
        <f>VLOOKUP(C436,Baza!A:E,3,FALSE)*курс</f>
        <v>693.59999999999991</v>
      </c>
      <c r="H436" s="99" t="str">
        <f>VLOOKUP(C436,Baza!A:E,4,FALSE)</f>
        <v>53806-50020</v>
      </c>
      <c r="I436" s="99" t="str">
        <f>VLOOKUP(C436,BREND!A:C,2,FALSE)</f>
        <v>API</v>
      </c>
    </row>
    <row r="437" spans="1:9" hidden="1" outlineLevel="2">
      <c r="A437" s="98" t="s">
        <v>736</v>
      </c>
      <c r="B437" s="98" t="s">
        <v>736</v>
      </c>
      <c r="C437" s="98" t="s">
        <v>4355</v>
      </c>
      <c r="D437" s="98" t="str">
        <f>VLOOKUP(C437,Baza!A:E,5,FALSE)</f>
        <v>LS430 '04-06 ПОДКРЫЛОК  ПРАВЫЙ</v>
      </c>
      <c r="E437" s="99" t="str">
        <f>IF(VLOOKUP(C437,Baza!A:D,2,FALSE)&gt;0,"+","-")</f>
        <v>+</v>
      </c>
      <c r="F437" s="99">
        <f>VLOOKUP(C437,Baza!A:E,3,FALSE)</f>
        <v>22</v>
      </c>
      <c r="G437" s="99">
        <f>VLOOKUP(C437,Baza!A:E,3,FALSE)*курс</f>
        <v>897.59999999999991</v>
      </c>
      <c r="H437" s="99" t="str">
        <f>VLOOKUP(C437,Baza!A:E,4,FALSE)</f>
        <v>53805-50030</v>
      </c>
      <c r="I437" s="99" t="str">
        <f>VLOOKUP(C437,BREND!A:C,2,FALSE)</f>
        <v>API</v>
      </c>
    </row>
    <row r="438" spans="1:9" hidden="1" outlineLevel="2">
      <c r="A438" s="98" t="s">
        <v>736</v>
      </c>
      <c r="B438" s="98" t="s">
        <v>736</v>
      </c>
      <c r="C438" s="98" t="s">
        <v>4860</v>
      </c>
      <c r="D438" s="98" t="str">
        <f>VLOOKUP(C438,Baza!A:E,5,FALSE)</f>
        <v>LS430 '01-03 ПОДКРЫЛОК ПРАВЫЙ</v>
      </c>
      <c r="E438" s="99" t="str">
        <f>IF(VLOOKUP(C438,Baza!A:D,2,FALSE)&gt;0,"+","-")</f>
        <v>+</v>
      </c>
      <c r="F438" s="99">
        <f>VLOOKUP(C438,Baza!A:E,3,FALSE)</f>
        <v>17</v>
      </c>
      <c r="G438" s="99">
        <f>VLOOKUP(C438,Baza!A:E,3,FALSE)*курс</f>
        <v>693.59999999999991</v>
      </c>
      <c r="H438" s="99" t="str">
        <f>VLOOKUP(C438,Baza!A:E,4,FALSE)</f>
        <v>53805-50020</v>
      </c>
      <c r="I438" s="99" t="str">
        <f>VLOOKUP(C438,BREND!A:C,2,FALSE)</f>
        <v>API</v>
      </c>
    </row>
    <row r="439" spans="1:9" hidden="1" outlineLevel="2">
      <c r="A439" s="98" t="s">
        <v>736</v>
      </c>
      <c r="B439" s="98" t="s">
        <v>736</v>
      </c>
      <c r="C439" s="97" t="s">
        <v>19900</v>
      </c>
      <c r="D439" s="98" t="str">
        <f>VLOOKUP(C439,Baza!A:E,5,FALSE)</f>
        <v>LS430 '03-06  ДИСК ТОРМОЗНОЙ ЗАДНИЙ</v>
      </c>
      <c r="E439" s="99" t="str">
        <f>IF(VLOOKUP(C439,Baza!A:D,2,FALSE)&gt;0,"+","-")</f>
        <v>-</v>
      </c>
      <c r="F439" s="99">
        <f>VLOOKUP(C439,Baza!A:E,3,FALSE)</f>
        <v>39</v>
      </c>
      <c r="G439" s="99">
        <f>VLOOKUP(C439,Baza!A:E,3,FALSE)*курс</f>
        <v>1591.1999999999998</v>
      </c>
      <c r="H439" s="99" t="str">
        <f>VLOOKUP(C439,Baza!A:E,4,FALSE)</f>
        <v>42431-50080</v>
      </c>
      <c r="I439" s="99" t="str">
        <f>VLOOKUP(C439,BREND!A:C,2,FALSE)</f>
        <v>SCHNIEDER</v>
      </c>
    </row>
    <row r="440" spans="1:9" hidden="1" outlineLevel="2">
      <c r="A440" s="98" t="s">
        <v>736</v>
      </c>
      <c r="B440" s="98" t="s">
        <v>736</v>
      </c>
      <c r="C440" s="97" t="s">
        <v>19914</v>
      </c>
      <c r="D440" s="98" t="str">
        <f>VLOOKUP(C440,Baza!A:E,5,FALSE)</f>
        <v>LS430 '03-06  ДИСК ТОРМОЗНОЙ ПЕРЕДНИЙ</v>
      </c>
      <c r="E440" s="99" t="str">
        <f>IF(VLOOKUP(C440,Baza!A:D,2,FALSE)&gt;0,"+","-")</f>
        <v>+</v>
      </c>
      <c r="F440" s="99">
        <f>VLOOKUP(C440,Baza!A:E,3,FALSE)</f>
        <v>59.8</v>
      </c>
      <c r="G440" s="99">
        <f>VLOOKUP(C440,Baza!A:E,3,FALSE)*курс</f>
        <v>2439.8399999999997</v>
      </c>
      <c r="H440" s="99" t="str">
        <f>VLOOKUP(C440,Baza!A:E,4,FALSE)</f>
        <v>43512-50230</v>
      </c>
      <c r="I440" s="99" t="str">
        <f>VLOOKUP(C440,BREND!A:C,2,FALSE)</f>
        <v>SCHNIEDER</v>
      </c>
    </row>
    <row r="441" spans="1:9" hidden="1" outlineLevel="2">
      <c r="A441" s="98" t="s">
        <v>736</v>
      </c>
      <c r="B441" s="98" t="s">
        <v>736</v>
      </c>
      <c r="C441" s="97" t="s">
        <v>21965</v>
      </c>
      <c r="D441" s="98" t="str">
        <f>VLOOKUP(C441,Baza!A:E,5,FALSE)</f>
        <v>LS430 '01-03 ПОДКРЫЛОК ПРАВЫЙ</v>
      </c>
      <c r="E441" s="99" t="str">
        <f>IF(VLOOKUP(C441,Baza!A:D,2,FALSE)&gt;0,"+","-")</f>
        <v>-</v>
      </c>
      <c r="F441" s="99">
        <f>VLOOKUP(C441,Baza!A:E,3,FALSE)</f>
        <v>19</v>
      </c>
      <c r="G441" s="99">
        <f>VLOOKUP(C441,Baza!A:E,3,FALSE)*курс</f>
        <v>775.19999999999993</v>
      </c>
      <c r="H441" s="99" t="str">
        <f>VLOOKUP(C441,Baza!A:E,4,FALSE)</f>
        <v>53805-50020</v>
      </c>
      <c r="I441" s="99" t="str">
        <f>VLOOKUP(C441,BREND!A:C,2,FALSE)</f>
        <v>TONG YANG</v>
      </c>
    </row>
    <row r="442" spans="1:9" s="34" customFormat="1" hidden="1" outlineLevel="1" collapsed="1">
      <c r="A442" s="29" t="s">
        <v>626</v>
      </c>
      <c r="B442" s="29" t="s">
        <v>4354</v>
      </c>
      <c r="C442" s="29"/>
      <c r="D442" s="29"/>
      <c r="E442" s="29"/>
      <c r="F442" s="29"/>
      <c r="G442" s="29"/>
      <c r="H442" s="29"/>
      <c r="I442" s="29"/>
    </row>
    <row r="443" spans="1:9" hidden="1" outlineLevel="2">
      <c r="A443" s="98" t="s">
        <v>4354</v>
      </c>
      <c r="B443" s="98" t="s">
        <v>4354</v>
      </c>
      <c r="C443" s="98" t="s">
        <v>4353</v>
      </c>
      <c r="D443" s="98" t="str">
        <f>VLOOKUP(C443,Baza!A:E,5,FALSE)</f>
        <v>LS460 '07-/LX LS600h '08- КРЫЛО ЛЕВОЕ</v>
      </c>
      <c r="E443" s="99" t="str">
        <f>IF(VLOOKUP(C443,Baza!A:D,2,FALSE)&gt;0,"+","-")</f>
        <v>+</v>
      </c>
      <c r="F443" s="99">
        <f>VLOOKUP(C443,Baza!A:E,3,FALSE)</f>
        <v>210</v>
      </c>
      <c r="G443" s="99">
        <f>VLOOKUP(C443,Baza!A:E,3,FALSE)*курс</f>
        <v>8568</v>
      </c>
      <c r="H443" s="99" t="str">
        <f>VLOOKUP(C443,Baza!A:E,4,FALSE)</f>
        <v>53802-50190</v>
      </c>
      <c r="I443" s="99" t="str">
        <f>VLOOKUP(C443,BREND!A:C,2,FALSE)</f>
        <v>API</v>
      </c>
    </row>
    <row r="444" spans="1:9" hidden="1" outlineLevel="2">
      <c r="A444" s="98" t="s">
        <v>4354</v>
      </c>
      <c r="B444" s="98" t="s">
        <v>4354</v>
      </c>
      <c r="C444" s="98" t="s">
        <v>4789</v>
      </c>
      <c r="D444" s="98" t="str">
        <f>VLOOKUP(C444,Baza!A:E,5,FALSE)</f>
        <v>LS460 '07-/LX LS600h '08- КРЫЛО ПРАВОЕ</v>
      </c>
      <c r="E444" s="99" t="str">
        <f>IF(VLOOKUP(C444,Baza!A:D,2,FALSE)&gt;0,"+","-")</f>
        <v>+</v>
      </c>
      <c r="F444" s="99">
        <f>VLOOKUP(C444,Baza!A:E,3,FALSE)</f>
        <v>210</v>
      </c>
      <c r="G444" s="99">
        <f>VLOOKUP(C444,Baza!A:E,3,FALSE)*курс</f>
        <v>8568</v>
      </c>
      <c r="H444" s="99" t="str">
        <f>VLOOKUP(C444,Baza!A:E,4,FALSE)</f>
        <v>53801-50190</v>
      </c>
      <c r="I444" s="99" t="str">
        <f>VLOOKUP(C444,BREND!A:C,2,FALSE)</f>
        <v>API</v>
      </c>
    </row>
    <row r="445" spans="1:9" hidden="1" outlineLevel="2">
      <c r="A445" s="98" t="s">
        <v>4354</v>
      </c>
      <c r="B445" s="98" t="s">
        <v>4354</v>
      </c>
      <c r="C445" s="97" t="s">
        <v>19902</v>
      </c>
      <c r="D445" s="98" t="str">
        <f>VLOOKUP(C445,Baza!A:E,5,FALSE)</f>
        <v>LS460 '06-  ДИСК ТОРМОЗНОЙ ЗАДНИЙ    (1 шт)</v>
      </c>
      <c r="E445" s="99" t="str">
        <f>IF(VLOOKUP(C445,Baza!A:D,2,FALSE)&gt;0,"+","-")</f>
        <v>+</v>
      </c>
      <c r="F445" s="99">
        <f>VLOOKUP(C445,Baza!A:E,3,FALSE)</f>
        <v>44</v>
      </c>
      <c r="G445" s="99">
        <f>VLOOKUP(C445,Baza!A:E,3,FALSE)*курс</f>
        <v>1795.1999999999998</v>
      </c>
      <c r="H445" s="99" t="str">
        <f>VLOOKUP(C445,Baza!A:E,4,FALSE)</f>
        <v>42431-50090</v>
      </c>
      <c r="I445" s="99" t="str">
        <f>VLOOKUP(C445,BREND!A:C,2,FALSE)</f>
        <v>SCHNIEDER</v>
      </c>
    </row>
    <row r="446" spans="1:9" hidden="1" outlineLevel="2">
      <c r="A446" s="98" t="s">
        <v>4354</v>
      </c>
      <c r="B446" s="98" t="s">
        <v>4354</v>
      </c>
      <c r="C446" s="97" t="s">
        <v>19903</v>
      </c>
      <c r="D446" s="98" t="str">
        <f>VLOOKUP(C446,Baza!A:E,5,FALSE)</f>
        <v>LS460 '06-  ДИСК ТОРМОЗНОЙ ЗАДНИЙ, ПРАВЫЙ (1 шт)</v>
      </c>
      <c r="E446" s="99" t="str">
        <f>IF(VLOOKUP(C446,Baza!A:D,2,FALSE)&gt;0,"+","-")</f>
        <v>+</v>
      </c>
      <c r="F446" s="99">
        <f>VLOOKUP(C446,Baza!A:E,3,FALSE)</f>
        <v>44</v>
      </c>
      <c r="G446" s="99">
        <f>VLOOKUP(C446,Baza!A:E,3,FALSE)*курс</f>
        <v>1795.1999999999998</v>
      </c>
      <c r="H446" s="99" t="str">
        <f>VLOOKUP(C446,Baza!A:E,4,FALSE)</f>
        <v>42431-50100</v>
      </c>
      <c r="I446" s="99" t="str">
        <f>VLOOKUP(C446,BREND!A:C,2,FALSE)</f>
        <v>SCHNIEDER</v>
      </c>
    </row>
    <row r="447" spans="1:9" hidden="1" outlineLevel="2">
      <c r="A447" s="98" t="s">
        <v>4354</v>
      </c>
      <c r="B447" s="98" t="s">
        <v>4354</v>
      </c>
      <c r="C447" s="97" t="s">
        <v>19923</v>
      </c>
      <c r="D447" s="98" t="str">
        <f>VLOOKUP(C447,Baza!A:E,5,FALSE)</f>
        <v>LS460 '06-  ДИСК ТОРМОЗНОЙ ПЕРЕДНИЙ, ЛЕВЫЙ (1 ШТ.)</v>
      </c>
      <c r="E447" s="99" t="str">
        <f>IF(VLOOKUP(C447,Baza!A:D,2,FALSE)&gt;0,"+","-")</f>
        <v>+</v>
      </c>
      <c r="F447" s="99">
        <f>VLOOKUP(C447,Baza!A:E,3,FALSE)</f>
        <v>68</v>
      </c>
      <c r="G447" s="99">
        <f>VLOOKUP(C447,Baza!A:E,3,FALSE)*курс</f>
        <v>2774.3999999999996</v>
      </c>
      <c r="H447" s="99" t="str">
        <f>VLOOKUP(C447,Baza!A:E,4,FALSE)</f>
        <v>43516-50010</v>
      </c>
      <c r="I447" s="99" t="str">
        <f>VLOOKUP(C447,BREND!A:C,2,FALSE)</f>
        <v>SCHNIEDER</v>
      </c>
    </row>
    <row r="448" spans="1:9" hidden="1" outlineLevel="2">
      <c r="A448" s="98" t="s">
        <v>4354</v>
      </c>
      <c r="B448" s="98" t="s">
        <v>4354</v>
      </c>
      <c r="C448" s="97" t="s">
        <v>19916</v>
      </c>
      <c r="D448" s="98" t="str">
        <f>VLOOKUP(C448,Baza!A:E,5,FALSE)</f>
        <v>LS460 '06-  ДИСК ТОРМОЗНОЙ ПЕРЕДНИЙ, ПРАВЫЙ  (1шт)</v>
      </c>
      <c r="E448" s="99" t="str">
        <f>IF(VLOOKUP(C448,Baza!A:D,2,FALSE)&gt;0,"+","-")</f>
        <v>+</v>
      </c>
      <c r="F448" s="99">
        <f>VLOOKUP(C448,Baza!A:E,3,FALSE)</f>
        <v>68</v>
      </c>
      <c r="G448" s="99">
        <f>VLOOKUP(C448,Baza!A:E,3,FALSE)*курс</f>
        <v>2774.3999999999996</v>
      </c>
      <c r="H448" s="99" t="str">
        <f>VLOOKUP(C448,Baza!A:E,4,FALSE)</f>
        <v>43512-50250</v>
      </c>
      <c r="I448" s="99" t="str">
        <f>VLOOKUP(C448,BREND!A:C,2,FALSE)</f>
        <v>SCHNIEDER</v>
      </c>
    </row>
    <row r="449" spans="1:9" hidden="1" outlineLevel="2">
      <c r="A449" s="98" t="s">
        <v>4354</v>
      </c>
      <c r="B449" s="98" t="s">
        <v>4354</v>
      </c>
      <c r="C449" s="97" t="s">
        <v>23524</v>
      </c>
      <c r="D449" s="98" t="str">
        <f>VLOOKUP(C449,Baza!A:E,5,FALSE)</f>
        <v>LS460 '06-  ДИСК ТОРМОЗНОЙ ПЕРЕДНИЙ, ЛЕВЫЙ (1ШТ.) (ПЕРФОРИРОВАННЫЙ)</v>
      </c>
      <c r="E449" s="99" t="str">
        <f>IF(VLOOKUP(C449,Baza!A:D,2,FALSE)&gt;0,"+","-")</f>
        <v>+</v>
      </c>
      <c r="F449" s="99">
        <f>VLOOKUP(C449,Baza!A:E,3,FALSE)</f>
        <v>70</v>
      </c>
      <c r="G449" s="99">
        <f>VLOOKUP(C449,Baza!A:E,3,FALSE)*курс</f>
        <v>2856</v>
      </c>
      <c r="H449" s="99" t="str">
        <f>VLOOKUP(C449,Baza!A:E,4,FALSE)</f>
        <v>43516-50010</v>
      </c>
      <c r="I449" s="99" t="str">
        <f>VLOOKUP(C449,BREND!A:C,2,FALSE)</f>
        <v>SCHNIEDER</v>
      </c>
    </row>
    <row r="450" spans="1:9" hidden="1" outlineLevel="2">
      <c r="A450" s="98" t="s">
        <v>4354</v>
      </c>
      <c r="B450" s="98" t="s">
        <v>4354</v>
      </c>
      <c r="C450" s="97" t="s">
        <v>23514</v>
      </c>
      <c r="D450" s="98" t="str">
        <f>VLOOKUP(C450,Baza!A:E,5,FALSE)</f>
        <v>LS460 '06-  ДИСК ТОРМОЗНОЙ ЗАДНИЙ, ПРАВЫЙ (1 шт) (ПЕРФОРИРОВАННЫЙ)</v>
      </c>
      <c r="E450" s="99" t="str">
        <f>IF(VLOOKUP(C450,Baza!A:D,2,FALSE)&gt;0,"+","-")</f>
        <v>+</v>
      </c>
      <c r="F450" s="99">
        <f>VLOOKUP(C450,Baza!A:E,3,FALSE)</f>
        <v>52</v>
      </c>
      <c r="G450" s="99">
        <f>VLOOKUP(C450,Baza!A:E,3,FALSE)*курс</f>
        <v>2121.6</v>
      </c>
      <c r="H450" s="99" t="str">
        <f>VLOOKUP(C450,Baza!A:E,4,FALSE)</f>
        <v>42431-50100</v>
      </c>
      <c r="I450" s="99" t="str">
        <f>VLOOKUP(C450,BREND!A:C,2,FALSE)</f>
        <v>SCHNIEDER</v>
      </c>
    </row>
    <row r="451" spans="1:9" hidden="1" outlineLevel="2">
      <c r="A451" s="98" t="s">
        <v>4354</v>
      </c>
      <c r="B451" s="98" t="s">
        <v>4354</v>
      </c>
      <c r="C451" s="97" t="s">
        <v>23517</v>
      </c>
      <c r="D451" s="98" t="str">
        <f>VLOOKUP(C451,Baza!A:E,5,FALSE)</f>
        <v>LS460 '06-  ДИСК ТОРМОЗНОЙ ЗАДНИЙ, ЛЕВЫЙ (1 шт) (ПЕРФОРИРОВАННЫЙ)</v>
      </c>
      <c r="E451" s="99" t="str">
        <f>IF(VLOOKUP(C451,Baza!A:D,2,FALSE)&gt;0,"+","-")</f>
        <v>+</v>
      </c>
      <c r="F451" s="99">
        <f>VLOOKUP(C451,Baza!A:E,3,FALSE)</f>
        <v>52</v>
      </c>
      <c r="G451" s="99">
        <f>VLOOKUP(C451,Baza!A:E,3,FALSE)*курс</f>
        <v>2121.6</v>
      </c>
      <c r="H451" s="99" t="str">
        <f>VLOOKUP(C451,Baza!A:E,4,FALSE)</f>
        <v>42432-50010</v>
      </c>
      <c r="I451" s="99" t="str">
        <f>VLOOKUP(C451,BREND!A:C,2,FALSE)</f>
        <v>SCHNIEDER</v>
      </c>
    </row>
    <row r="452" spans="1:9" hidden="1" outlineLevel="2">
      <c r="A452" s="98" t="s">
        <v>4354</v>
      </c>
      <c r="B452" s="98" t="s">
        <v>4354</v>
      </c>
      <c r="C452" s="97" t="s">
        <v>23519</v>
      </c>
      <c r="D452" s="98" t="str">
        <f>VLOOKUP(C452,Baza!A:E,5,FALSE)</f>
        <v>LS460 '06-  ДИСК ТОРМОЗНОЙ ПЕРЕДНИЙ, ПРАВЫЙ  (1шт) (ПЕРФОРИРОВАННЫЙ)</v>
      </c>
      <c r="E452" s="99" t="str">
        <f>IF(VLOOKUP(C452,Baza!A:D,2,FALSE)&gt;0,"+","-")</f>
        <v>+</v>
      </c>
      <c r="F452" s="99">
        <f>VLOOKUP(C452,Baza!A:E,3,FALSE)</f>
        <v>70</v>
      </c>
      <c r="G452" s="99">
        <f>VLOOKUP(C452,Baza!A:E,3,FALSE)*курс</f>
        <v>2856</v>
      </c>
      <c r="H452" s="99" t="str">
        <f>VLOOKUP(C452,Baza!A:E,4,FALSE)</f>
        <v>43512-50250</v>
      </c>
      <c r="I452" s="99" t="str">
        <f>VLOOKUP(C452,BREND!A:C,2,FALSE)</f>
        <v>SCHNIEDER</v>
      </c>
    </row>
    <row r="453" spans="1:9" hidden="1" outlineLevel="2">
      <c r="A453" s="98" t="s">
        <v>4354</v>
      </c>
      <c r="B453" s="98" t="s">
        <v>4354</v>
      </c>
      <c r="C453" s="97" t="s">
        <v>23524</v>
      </c>
      <c r="D453" s="98" t="str">
        <f>VLOOKUP(C453,Baza!A:E,5,FALSE)</f>
        <v>LS460 '06-  ДИСК ТОРМОЗНОЙ ПЕРЕДНИЙ, ЛЕВЫЙ (1ШТ.) (ПЕРФОРИРОВАННЫЙ)</v>
      </c>
      <c r="E453" s="99" t="str">
        <f>IF(VLOOKUP(C453,Baza!A:D,2,FALSE)&gt;0,"+","-")</f>
        <v>+</v>
      </c>
      <c r="F453" s="99">
        <f>VLOOKUP(C453,Baza!A:E,3,FALSE)</f>
        <v>70</v>
      </c>
      <c r="G453" s="99">
        <f>VLOOKUP(C453,Baza!A:E,3,FALSE)*курс</f>
        <v>2856</v>
      </c>
      <c r="H453" s="99" t="str">
        <f>VLOOKUP(C453,Baza!A:E,4,FALSE)</f>
        <v>43516-50010</v>
      </c>
      <c r="I453" s="99" t="str">
        <f>VLOOKUP(C453,BREND!A:C,2,FALSE)</f>
        <v>SCHNIEDER</v>
      </c>
    </row>
    <row r="454" spans="1:9" hidden="1" outlineLevel="2">
      <c r="A454" s="98" t="s">
        <v>4354</v>
      </c>
      <c r="B454" s="98" t="s">
        <v>4354</v>
      </c>
      <c r="C454" s="97" t="s">
        <v>23514</v>
      </c>
      <c r="D454" s="98" t="str">
        <f>VLOOKUP(C454,Baza!A:E,5,FALSE)</f>
        <v>LS460 '06-  ДИСК ТОРМОЗНОЙ ЗАДНИЙ, ПРАВЫЙ (1 шт) (ПЕРФОРИРОВАННЫЙ)</v>
      </c>
      <c r="E454" s="99" t="str">
        <f>IF(VLOOKUP(C454,Baza!A:D,2,FALSE)&gt;0,"+","-")</f>
        <v>+</v>
      </c>
      <c r="F454" s="99">
        <f>VLOOKUP(C454,Baza!A:E,3,FALSE)</f>
        <v>52</v>
      </c>
      <c r="G454" s="99">
        <f>VLOOKUP(C454,Baza!A:E,3,FALSE)*курс</f>
        <v>2121.6</v>
      </c>
      <c r="H454" s="99" t="str">
        <f>VLOOKUP(C454,Baza!A:E,4,FALSE)</f>
        <v>42431-50100</v>
      </c>
      <c r="I454" s="99" t="str">
        <f>VLOOKUP(C454,BREND!A:C,2,FALSE)</f>
        <v>SCHNIEDER</v>
      </c>
    </row>
    <row r="455" spans="1:9" hidden="1" outlineLevel="2">
      <c r="A455" s="98" t="s">
        <v>4354</v>
      </c>
      <c r="B455" s="98" t="s">
        <v>4354</v>
      </c>
      <c r="C455" s="97" t="s">
        <v>23517</v>
      </c>
      <c r="D455" s="98" t="str">
        <f>VLOOKUP(C455,Baza!A:E,5,FALSE)</f>
        <v>LS460 '06-  ДИСК ТОРМОЗНОЙ ЗАДНИЙ, ЛЕВЫЙ (1 шт) (ПЕРФОРИРОВАННЫЙ)</v>
      </c>
      <c r="E455" s="99" t="str">
        <f>IF(VLOOKUP(C455,Baza!A:D,2,FALSE)&gt;0,"+","-")</f>
        <v>+</v>
      </c>
      <c r="F455" s="99">
        <f>VLOOKUP(C455,Baza!A:E,3,FALSE)</f>
        <v>52</v>
      </c>
      <c r="G455" s="99">
        <f>VLOOKUP(C455,Baza!A:E,3,FALSE)*курс</f>
        <v>2121.6</v>
      </c>
      <c r="H455" s="99" t="str">
        <f>VLOOKUP(C455,Baza!A:E,4,FALSE)</f>
        <v>42432-50010</v>
      </c>
      <c r="I455" s="99" t="str">
        <f>VLOOKUP(C455,BREND!A:C,2,FALSE)</f>
        <v>SCHNIEDER</v>
      </c>
    </row>
    <row r="456" spans="1:9" hidden="1" outlineLevel="2">
      <c r="A456" s="98" t="s">
        <v>4354</v>
      </c>
      <c r="B456" s="98" t="s">
        <v>4354</v>
      </c>
      <c r="C456" s="97" t="s">
        <v>23519</v>
      </c>
      <c r="D456" s="98" t="str">
        <f>VLOOKUP(C456,Baza!A:E,5,FALSE)</f>
        <v>LS460 '06-  ДИСК ТОРМОЗНОЙ ПЕРЕДНИЙ, ПРАВЫЙ  (1шт) (ПЕРФОРИРОВАННЫЙ)</v>
      </c>
      <c r="E456" s="99" t="str">
        <f>IF(VLOOKUP(C456,Baza!A:D,2,FALSE)&gt;0,"+","-")</f>
        <v>+</v>
      </c>
      <c r="F456" s="99">
        <f>VLOOKUP(C456,Baza!A:E,3,FALSE)</f>
        <v>70</v>
      </c>
      <c r="G456" s="99">
        <f>VLOOKUP(C456,Baza!A:E,3,FALSE)*курс</f>
        <v>2856</v>
      </c>
      <c r="H456" s="99" t="str">
        <f>VLOOKUP(C456,Baza!A:E,4,FALSE)</f>
        <v>43512-50250</v>
      </c>
      <c r="I456" s="99" t="str">
        <f>VLOOKUP(C456,BREND!A:C,2,FALSE)</f>
        <v>SCHNIEDER</v>
      </c>
    </row>
    <row r="457" spans="1:9" hidden="1" outlineLevel="2">
      <c r="A457" s="98" t="s">
        <v>4354</v>
      </c>
      <c r="B457" s="98" t="s">
        <v>4354</v>
      </c>
      <c r="C457" s="97" t="s">
        <v>21449</v>
      </c>
      <c r="D457" s="98" t="str">
        <f>VLOOKUP(C457,Baza!A:E,5,FALSE)</f>
        <v>LS460 '06-  ДИСК ТОРМОЗНОЙ ЗАДНИЙ, ЛЕВЫЙ (1 шт)</v>
      </c>
      <c r="E457" s="99" t="str">
        <f>IF(VLOOKUP(C457,Baza!A:D,2,FALSE)&gt;0,"+","-")</f>
        <v>+</v>
      </c>
      <c r="F457" s="99">
        <f>VLOOKUP(C457,Baza!A:E,3,FALSE)</f>
        <v>44</v>
      </c>
      <c r="G457" s="99">
        <f>VLOOKUP(C457,Baza!A:E,3,FALSE)*курс</f>
        <v>1795.1999999999998</v>
      </c>
      <c r="H457" s="99" t="str">
        <f>VLOOKUP(C457,Baza!A:E,4,FALSE)</f>
        <v>42432-50010</v>
      </c>
      <c r="I457" s="99" t="str">
        <f>VLOOKUP(C457,BREND!A:C,2,FALSE)</f>
        <v>SCHNIEDER</v>
      </c>
    </row>
    <row r="458" spans="1:9" hidden="1" outlineLevel="2">
      <c r="A458" s="98" t="s">
        <v>4354</v>
      </c>
      <c r="B458" s="98" t="s">
        <v>4354</v>
      </c>
      <c r="C458" s="24" t="s">
        <v>29059</v>
      </c>
      <c r="D458" s="98" t="str">
        <f>VLOOKUP(C458,Baza!A:E,5,FALSE)</f>
        <v>LS460  06--09  КОЛОДКИ ТОРМОЗНЫЕ ЗАДНИЕ .</v>
      </c>
      <c r="E458" s="99" t="str">
        <f>IF(VLOOKUP(C458,Baza!A:D,2,FALSE)&gt;0,"+","-")</f>
        <v>+</v>
      </c>
      <c r="F458" s="99">
        <f>VLOOKUP(C458,Baza!A:E,3,FALSE)</f>
        <v>13</v>
      </c>
      <c r="G458" s="99">
        <f>VLOOKUP(C458,Baza!A:E,3,FALSE)*курс</f>
        <v>530.4</v>
      </c>
      <c r="H458" s="99" t="str">
        <f>VLOOKUP(C458,Baza!A:E,4,FALSE)</f>
        <v>044660W020</v>
      </c>
      <c r="I458" s="99" t="str">
        <f>VLOOKUP(C458,BREND!A:C,2,FALSE)</f>
        <v>SCHNIEDER</v>
      </c>
    </row>
    <row r="459" spans="1:9" hidden="1" outlineLevel="2">
      <c r="A459" s="98" t="s">
        <v>4354</v>
      </c>
      <c r="B459" s="98" t="s">
        <v>4354</v>
      </c>
      <c r="C459" s="24" t="s">
        <v>29056</v>
      </c>
      <c r="D459" s="98" t="str">
        <f>VLOOKUP(C459,Baza!A:E,5,FALSE)</f>
        <v>LS460  06--09  КОЛОДКИ ТОРМОЗНЫЕ ПЕРЕДНЫЙ .</v>
      </c>
      <c r="E459" s="99" t="str">
        <f>IF(VLOOKUP(C459,Baza!A:D,2,FALSE)&gt;0,"+","-")</f>
        <v>+</v>
      </c>
      <c r="F459" s="99">
        <f>VLOOKUP(C459,Baza!A:E,3,FALSE)</f>
        <v>15</v>
      </c>
      <c r="G459" s="99">
        <f>VLOOKUP(C459,Baza!A:E,3,FALSE)*курс</f>
        <v>612</v>
      </c>
      <c r="H459" s="99" t="str">
        <f>VLOOKUP(C459,Baza!A:E,4,FALSE)</f>
        <v>044650W110</v>
      </c>
      <c r="I459" s="99" t="str">
        <f>VLOOKUP(C459,BREND!A:C,2,FALSE)</f>
        <v>SCHNIEDER</v>
      </c>
    </row>
    <row r="460" spans="1:9" hidden="1" outlineLevel="2">
      <c r="A460" s="98" t="s">
        <v>4354</v>
      </c>
      <c r="B460" s="98" t="s">
        <v>4354</v>
      </c>
      <c r="C460" s="24" t="s">
        <v>29045</v>
      </c>
      <c r="D460" s="98" t="str">
        <f>VLOOKUP(C460,Baza!A:E,5,FALSE)</f>
        <v>LX460/570  07--2012   КОЛОДКИ ТОРМОЗНЫЕ ЗАДНЫЙ .</v>
      </c>
      <c r="E460" s="99" t="str">
        <f>IF(VLOOKUP(C460,Baza!A:D,2,FALSE)&gt;0,"+","-")</f>
        <v>+</v>
      </c>
      <c r="F460" s="99">
        <f>VLOOKUP(C460,Baza!A:E,3,FALSE)</f>
        <v>14</v>
      </c>
      <c r="G460" s="99">
        <f>VLOOKUP(C460,Baza!A:E,3,FALSE)*курс</f>
        <v>571.19999999999993</v>
      </c>
      <c r="H460" s="99" t="str">
        <f>VLOOKUP(C460,Baza!A:E,4,FALSE)</f>
        <v>0446660120</v>
      </c>
      <c r="I460" s="99" t="str">
        <f>VLOOKUP(C460,BREND!A:C,2,FALSE)</f>
        <v>SCHNIEDER</v>
      </c>
    </row>
    <row r="461" spans="1:9" s="34" customFormat="1" hidden="1" outlineLevel="1" collapsed="1">
      <c r="A461" s="29" t="s">
        <v>626</v>
      </c>
      <c r="B461" s="29" t="s">
        <v>27628</v>
      </c>
      <c r="C461" s="29"/>
      <c r="D461" s="29"/>
      <c r="E461" s="29"/>
      <c r="F461" s="29"/>
      <c r="G461" s="29"/>
      <c r="H461" s="29"/>
      <c r="I461" s="29"/>
    </row>
    <row r="462" spans="1:9" hidden="1" outlineLevel="2">
      <c r="A462" s="98" t="s">
        <v>27628</v>
      </c>
      <c r="B462" s="98" t="s">
        <v>27628</v>
      </c>
      <c r="C462" s="24" t="s">
        <v>24620</v>
      </c>
      <c r="D462" s="98" t="str">
        <f>VLOOKUP(C462,Baza!A:E,5,FALSE)</f>
        <v xml:space="preserve">RX270 '08- ТОРМОЗНЫЕ ДИСКИ ЗАДНИЕ (2ШТ.)  </v>
      </c>
      <c r="E462" s="99" t="str">
        <f>IF(VLOOKUP(C462,Baza!A:D,2,FALSE)&gt;0,"+","-")</f>
        <v>+</v>
      </c>
      <c r="F462" s="99">
        <f>VLOOKUP(C462,Baza!A:E,3,FALSE)</f>
        <v>32</v>
      </c>
      <c r="G462" s="99">
        <f>VLOOKUP(C462,Baza!A:E,3,FALSE)*курс</f>
        <v>1305.5999999999999</v>
      </c>
      <c r="H462" s="99" t="str">
        <f>VLOOKUP(C462,Baza!A:E,4,FALSE)</f>
        <v>42431-48070</v>
      </c>
      <c r="I462" s="99" t="str">
        <f>VLOOKUP(C462,BREND!A:C,2,FALSE)</f>
        <v>SCHNIEDER</v>
      </c>
    </row>
    <row r="463" spans="1:9" hidden="1" outlineLevel="2">
      <c r="A463" s="98" t="s">
        <v>27628</v>
      </c>
      <c r="B463" s="98" t="s">
        <v>27628</v>
      </c>
      <c r="C463" s="24" t="s">
        <v>24622</v>
      </c>
      <c r="D463" s="98" t="str">
        <f>VLOOKUP(C463,Baza!A:E,5,FALSE)</f>
        <v xml:space="preserve">RX270 '08- ТОРМОЗНЫЕ ДИСКИ ПЕРЕДНИЕ (2ШТ.) </v>
      </c>
      <c r="E463" s="99" t="str">
        <f>IF(VLOOKUP(C463,Baza!A:D,2,FALSE)&gt;0,"+","-")</f>
        <v>+</v>
      </c>
      <c r="F463" s="99">
        <f>VLOOKUP(C463,Baza!A:E,3,FALSE)</f>
        <v>45</v>
      </c>
      <c r="G463" s="99">
        <f>VLOOKUP(C463,Baza!A:E,3,FALSE)*курс</f>
        <v>1835.9999999999998</v>
      </c>
      <c r="H463" s="99" t="str">
        <f>VLOOKUP(C463,Baza!A:E,4,FALSE)</f>
        <v>43512-48110</v>
      </c>
      <c r="I463" s="99" t="str">
        <f>VLOOKUP(C463,BREND!A:C,2,FALSE)</f>
        <v>SCHNIEDER</v>
      </c>
    </row>
    <row r="464" spans="1:9" hidden="1" outlineLevel="2">
      <c r="A464" s="98" t="s">
        <v>27628</v>
      </c>
      <c r="B464" s="98" t="s">
        <v>27628</v>
      </c>
      <c r="C464" s="24" t="s">
        <v>26334</v>
      </c>
      <c r="D464" s="98" t="str">
        <f>VLOOKUP(C464,Baza!A:E,5,FALSE)</f>
        <v>RX270 '08- ТОРМОЗНЫЕ ДИСКИ ЗАДНИЕ (2ШТ.)   ПЕРФ.</v>
      </c>
      <c r="E464" s="99" t="str">
        <f>IF(VLOOKUP(C464,Baza!A:D,2,FALSE)&gt;0,"+","-")</f>
        <v>+</v>
      </c>
      <c r="F464" s="99">
        <f>VLOOKUP(C464,Baza!A:E,3,FALSE)</f>
        <v>42.5</v>
      </c>
      <c r="G464" s="99">
        <f>VLOOKUP(C464,Baza!A:E,3,FALSE)*курс</f>
        <v>1733.9999999999998</v>
      </c>
      <c r="H464" s="99" t="str">
        <f>VLOOKUP(C464,Baza!A:E,4,FALSE)</f>
        <v>42431-48070</v>
      </c>
      <c r="I464" s="99" t="str">
        <f>VLOOKUP(C464,BREND!A:C,2,FALSE)</f>
        <v>SCHNIEDER</v>
      </c>
    </row>
    <row r="465" spans="1:9" hidden="1" outlineLevel="2">
      <c r="A465" s="98" t="s">
        <v>27628</v>
      </c>
      <c r="B465" s="98" t="s">
        <v>27628</v>
      </c>
      <c r="C465" s="24" t="s">
        <v>25624</v>
      </c>
      <c r="D465" s="98" t="str">
        <f>VLOOKUP(C465,Baza!A:E,5,FALSE)</f>
        <v xml:space="preserve">RX270 '08- ТОРМОЗНЫЕ ДИСКИ ПЕРЕДНИЕ ПЕРФЕ. (2ШТ.) </v>
      </c>
      <c r="E465" s="99" t="str">
        <f>IF(VLOOKUP(C465,Baza!A:D,2,FALSE)&gt;0,"+","-")</f>
        <v>+</v>
      </c>
      <c r="F465" s="99">
        <f>VLOOKUP(C465,Baza!A:E,3,FALSE)</f>
        <v>52.5</v>
      </c>
      <c r="G465" s="99">
        <f>VLOOKUP(C465,Baza!A:E,3,FALSE)*курс</f>
        <v>2142</v>
      </c>
      <c r="H465" s="99" t="str">
        <f>VLOOKUP(C465,Baza!A:E,4,FALSE)</f>
        <v>43512-48110</v>
      </c>
      <c r="I465" s="99" t="str">
        <f>VLOOKUP(C465,BREND!A:C,2,FALSE)</f>
        <v>SCHNIEDER</v>
      </c>
    </row>
    <row r="466" spans="1:9" s="34" customFormat="1" hidden="1" outlineLevel="1" collapsed="1">
      <c r="A466" s="29" t="s">
        <v>626</v>
      </c>
      <c r="B466" s="29" t="s">
        <v>1412</v>
      </c>
      <c r="C466" s="29"/>
      <c r="D466" s="29"/>
      <c r="E466" s="29"/>
      <c r="F466" s="29"/>
      <c r="G466" s="29"/>
      <c r="H466" s="29"/>
      <c r="I466" s="29"/>
    </row>
    <row r="467" spans="1:9" ht="14.25" hidden="1" customHeight="1" outlineLevel="2">
      <c r="A467" s="98" t="s">
        <v>1412</v>
      </c>
      <c r="B467" s="98" t="s">
        <v>1412</v>
      </c>
      <c r="C467" s="98" t="s">
        <v>18465</v>
      </c>
      <c r="D467" s="98" t="str">
        <f>VLOOKUP(C467,Baza!A:E,5,FALSE)</f>
        <v xml:space="preserve">RX330  '03--08 ТОРМОЗНЫЕ ДИСКИ ЗАДНИЕ (2ШТ.)  </v>
      </c>
      <c r="E467" s="99" t="str">
        <f>IF(VLOOKUP(C467,Baza!A:D,2,FALSE)&gt;0,"+","-")</f>
        <v>-</v>
      </c>
      <c r="F467" s="99">
        <f>VLOOKUP(C467,Baza!A:E,3,FALSE)</f>
        <v>27.5</v>
      </c>
      <c r="G467" s="99">
        <f>VLOOKUP(C467,Baza!A:E,3,FALSE)*курс</f>
        <v>1122</v>
      </c>
      <c r="H467" s="99" t="str">
        <f>VLOOKUP(C467,Baza!A:E,4,FALSE)</f>
        <v>42431-48041</v>
      </c>
      <c r="I467" s="99" t="str">
        <f>VLOOKUP(C467,BREND!A:C,2,FALSE)</f>
        <v>SCHNIEDER</v>
      </c>
    </row>
    <row r="468" spans="1:9" hidden="1" outlineLevel="2">
      <c r="A468" s="98" t="s">
        <v>1412</v>
      </c>
      <c r="B468" s="98" t="s">
        <v>1412</v>
      </c>
      <c r="C468" s="98" t="s">
        <v>18467</v>
      </c>
      <c r="D468" s="98" t="str">
        <f>VLOOKUP(C468,Baza!A:E,5,FALSE)</f>
        <v xml:space="preserve">RX330 '04--07 ТОРМОЗНЫЕ ДИСКИ ПЕРЕДНИЕ (2ШТ.) </v>
      </c>
      <c r="E468" s="99" t="str">
        <f>IF(VLOOKUP(C468,Baza!A:D,2,FALSE)&gt;0,"+","-")</f>
        <v>-</v>
      </c>
      <c r="F468" s="99">
        <f>VLOOKUP(C468,Baza!A:E,3,FALSE)</f>
        <v>35.5</v>
      </c>
      <c r="G468" s="99">
        <f>VLOOKUP(C468,Baza!A:E,3,FALSE)*курс</f>
        <v>1448.3999999999999</v>
      </c>
      <c r="H468" s="99" t="str">
        <f>VLOOKUP(C468,Baza!A:E,4,FALSE)</f>
        <v>43512-48081</v>
      </c>
      <c r="I468" s="99" t="str">
        <f>VLOOKUP(C468,BREND!A:C,2,FALSE)</f>
        <v>SCHNIEDER</v>
      </c>
    </row>
    <row r="469" spans="1:9" hidden="1" outlineLevel="2">
      <c r="A469" s="98" t="s">
        <v>1412</v>
      </c>
      <c r="B469" s="98" t="s">
        <v>1412</v>
      </c>
      <c r="C469" s="98" t="s">
        <v>1606</v>
      </c>
      <c r="D469" s="98" t="str">
        <f>VLOOKUP(C469,Baza!A:E,5,FALSE)</f>
        <v>RX 300 '99-02 ФАРА ЛЕВАЯ, ЧЕРНАЯ</v>
      </c>
      <c r="E469" s="99" t="str">
        <f>IF(VLOOKUP(C469,Baza!A:D,2,FALSE)&gt;0,"+","-")</f>
        <v>-</v>
      </c>
      <c r="F469" s="99">
        <f>VLOOKUP(C469,Baza!A:E,3,FALSE)</f>
        <v>99</v>
      </c>
      <c r="G469" s="99">
        <f>VLOOKUP(C469,Baza!A:E,3,FALSE)*курс</f>
        <v>4039.2</v>
      </c>
      <c r="H469" s="99" t="str">
        <f>VLOOKUP(C469,Baza!A:E,4,FALSE)</f>
        <v>81150-48031</v>
      </c>
      <c r="I469" s="99" t="str">
        <f>VLOOKUP(C469,BREND!A:C,2,FALSE)</f>
        <v>DEPO</v>
      </c>
    </row>
    <row r="470" spans="1:9" hidden="1" outlineLevel="2">
      <c r="A470" s="98" t="s">
        <v>1412</v>
      </c>
      <c r="B470" s="98" t="s">
        <v>1412</v>
      </c>
      <c r="C470" s="98" t="s">
        <v>1607</v>
      </c>
      <c r="D470" s="98" t="str">
        <f>VLOOKUP(C470,Baza!A:E,5,FALSE)</f>
        <v>RX 300 '99-03 ФАРА ЛЕВАЯ, ХРОМИРОВАННАЯ</v>
      </c>
      <c r="E470" s="99" t="str">
        <f>IF(VLOOKUP(C470,Baza!A:D,2,FALSE)&gt;0,"+","-")</f>
        <v>-</v>
      </c>
      <c r="F470" s="99">
        <f>VLOOKUP(C470,Baza!A:E,3,FALSE)</f>
        <v>122</v>
      </c>
      <c r="G470" s="99">
        <f>VLOOKUP(C470,Baza!A:E,3,FALSE)*курс</f>
        <v>4977.5999999999995</v>
      </c>
      <c r="H470" s="99" t="str">
        <f>VLOOKUP(C470,Baza!A:E,4,FALSE)</f>
        <v>81150-48080</v>
      </c>
      <c r="I470" s="99" t="str">
        <f>VLOOKUP(C470,BREND!A:C,2,FALSE)</f>
        <v>DEPO</v>
      </c>
    </row>
    <row r="471" spans="1:9" hidden="1" outlineLevel="2">
      <c r="A471" s="98" t="s">
        <v>1412</v>
      </c>
      <c r="B471" s="98" t="s">
        <v>1412</v>
      </c>
      <c r="C471" s="98" t="s">
        <v>1609</v>
      </c>
      <c r="D471" s="98" t="str">
        <f>VLOOKUP(C471,Baza!A:E,5,FALSE)</f>
        <v>RX 300 '99-02 ФАРА  ПРАВАЯ, ЧЕРНАЯ</v>
      </c>
      <c r="E471" s="99" t="str">
        <f>IF(VLOOKUP(C471,Baza!A:D,2,FALSE)&gt;0,"+","-")</f>
        <v>-</v>
      </c>
      <c r="F471" s="99">
        <f>VLOOKUP(C471,Baza!A:E,3,FALSE)</f>
        <v>99</v>
      </c>
      <c r="G471" s="99">
        <f>VLOOKUP(C471,Baza!A:E,3,FALSE)*курс</f>
        <v>4039.2</v>
      </c>
      <c r="H471" s="99" t="str">
        <f>VLOOKUP(C471,Baza!A:E,4,FALSE)</f>
        <v>81110-48031</v>
      </c>
      <c r="I471" s="99" t="str">
        <f>VLOOKUP(C471,BREND!A:C,2,FALSE)</f>
        <v>DEPO</v>
      </c>
    </row>
    <row r="472" spans="1:9" hidden="1" outlineLevel="2">
      <c r="A472" s="98" t="s">
        <v>1412</v>
      </c>
      <c r="B472" s="98" t="s">
        <v>1412</v>
      </c>
      <c r="C472" s="98" t="s">
        <v>1610</v>
      </c>
      <c r="D472" s="98" t="str">
        <f>VLOOKUP(C472,Baza!A:E,5,FALSE)</f>
        <v>RX 300 '99-03 ФАРА ПРАВАЯ, ХРОМИРОВАННАЯ</v>
      </c>
      <c r="E472" s="99" t="str">
        <f>IF(VLOOKUP(C472,Baza!A:D,2,FALSE)&gt;0,"+","-")</f>
        <v>-</v>
      </c>
      <c r="F472" s="99">
        <f>VLOOKUP(C472,Baza!A:E,3,FALSE)</f>
        <v>118</v>
      </c>
      <c r="G472" s="99">
        <f>VLOOKUP(C472,Baza!A:E,3,FALSE)*курс</f>
        <v>4814.3999999999996</v>
      </c>
      <c r="H472" s="99" t="str">
        <f>VLOOKUP(C472,Baza!A:E,4,FALSE)</f>
        <v>81110-48080</v>
      </c>
      <c r="I472" s="99" t="str">
        <f>VLOOKUP(C472,BREND!A:C,2,FALSE)</f>
        <v>DEPO</v>
      </c>
    </row>
    <row r="473" spans="1:9" hidden="1" outlineLevel="2">
      <c r="A473" s="98" t="s">
        <v>1412</v>
      </c>
      <c r="B473" s="98" t="s">
        <v>1412</v>
      </c>
      <c r="C473" s="98" t="s">
        <v>1611</v>
      </c>
      <c r="D473" s="98" t="str">
        <f>VLOOKUP(C473,Baza!A:E,5,FALSE)</f>
        <v>RX300 '99-03 КАПОТ</v>
      </c>
      <c r="E473" s="99" t="str">
        <f>IF(VLOOKUP(C473,Baza!A:D,2,FALSE)&gt;0,"+","-")</f>
        <v>+</v>
      </c>
      <c r="F473" s="99">
        <f>VLOOKUP(C473,Baza!A:E,3,FALSE)</f>
        <v>225</v>
      </c>
      <c r="G473" s="99">
        <f>VLOOKUP(C473,Baza!A:E,3,FALSE)*курс</f>
        <v>9180</v>
      </c>
      <c r="H473" s="99" t="str">
        <f>VLOOKUP(C473,Baza!A:E,4,FALSE)</f>
        <v>53301-48010</v>
      </c>
      <c r="I473" s="99" t="str">
        <f>VLOOKUP(C473,BREND!A:C,2,FALSE)</f>
        <v>API</v>
      </c>
    </row>
    <row r="474" spans="1:9" hidden="1" outlineLevel="2">
      <c r="A474" s="98" t="s">
        <v>1412</v>
      </c>
      <c r="B474" s="98" t="s">
        <v>1412</v>
      </c>
      <c r="C474" s="98" t="s">
        <v>1613</v>
      </c>
      <c r="D474" s="98" t="str">
        <f>VLOOKUP(C474,Baza!A:E,5,FALSE)</f>
        <v>RX300 '99-03 КРЫЛО ПЕРЕДНЕЕ, ЛЕВОЕ</v>
      </c>
      <c r="E474" s="99" t="str">
        <f>IF(VLOOKUP(C474,Baza!A:D,2,FALSE)&gt;0,"+","-")</f>
        <v>-</v>
      </c>
      <c r="F474" s="99">
        <f>VLOOKUP(C474,Baza!A:E,3,FALSE)</f>
        <v>53</v>
      </c>
      <c r="G474" s="99">
        <f>VLOOKUP(C474,Baza!A:E,3,FALSE)*курс</f>
        <v>2162.3999999999996</v>
      </c>
      <c r="H474" s="99" t="str">
        <f>VLOOKUP(C474,Baza!A:E,4,FALSE)</f>
        <v>53802-48020</v>
      </c>
      <c r="I474" s="99" t="str">
        <f>VLOOKUP(C474,BREND!A:C,2,FALSE)</f>
        <v>API</v>
      </c>
    </row>
    <row r="475" spans="1:9" hidden="1" outlineLevel="2">
      <c r="A475" s="98" t="s">
        <v>1412</v>
      </c>
      <c r="B475" s="98" t="s">
        <v>1412</v>
      </c>
      <c r="C475" s="98" t="s">
        <v>1614</v>
      </c>
      <c r="D475" s="98" t="str">
        <f>VLOOKUP(C475,Baza!A:E,5,FALSE)</f>
        <v>RX300 '99-03 РЕШЕТКА РАДИАТОРА ХРОМИРОВАННАЯ, ЧЕРНАЯ</v>
      </c>
      <c r="E475" s="99" t="str">
        <f>IF(VLOOKUP(C475,Baza!A:D,2,FALSE)&gt;0,"+","-")</f>
        <v>-</v>
      </c>
      <c r="F475" s="99">
        <f>VLOOKUP(C475,Baza!A:E,3,FALSE)</f>
        <v>112</v>
      </c>
      <c r="G475" s="99">
        <f>VLOOKUP(C475,Baza!A:E,3,FALSE)*курс</f>
        <v>4569.5999999999995</v>
      </c>
      <c r="H475" s="99" t="str">
        <f>VLOOKUP(C475,Baza!A:E,4,FALSE)</f>
        <v>53111-48020</v>
      </c>
      <c r="I475" s="99" t="str">
        <f>VLOOKUP(C475,BREND!A:C,2,FALSE)</f>
        <v>API</v>
      </c>
    </row>
    <row r="476" spans="1:9" hidden="1" outlineLevel="2">
      <c r="A476" s="98" t="s">
        <v>1412</v>
      </c>
      <c r="B476" s="98" t="s">
        <v>1412</v>
      </c>
      <c r="C476" s="98" t="s">
        <v>1665</v>
      </c>
      <c r="D476" s="98" t="str">
        <f>VLOOKUP(C476,Baza!A:E,5,FALSE)</f>
        <v>RX300 '99-03 ПОДКРЫЛОК  ПЕРЕДНИЙ, ЛЕВЫЙ</v>
      </c>
      <c r="E476" s="99" t="str">
        <f>IF(VLOOKUP(C476,Baza!A:D,2,FALSE)&gt;0,"+","-")</f>
        <v>+</v>
      </c>
      <c r="F476" s="99">
        <f>VLOOKUP(C476,Baza!A:E,3,FALSE)</f>
        <v>17</v>
      </c>
      <c r="G476" s="99">
        <f>VLOOKUP(C476,Baza!A:E,3,FALSE)*курс</f>
        <v>693.59999999999991</v>
      </c>
      <c r="H476" s="99" t="str">
        <f>VLOOKUP(C476,Baza!A:E,4,FALSE)</f>
        <v>53876-48011</v>
      </c>
      <c r="I476" s="99" t="str">
        <f>VLOOKUP(C476,BREND!A:C,2,FALSE)</f>
        <v>API</v>
      </c>
    </row>
    <row r="477" spans="1:9" hidden="1" outlineLevel="2">
      <c r="A477" s="98" t="s">
        <v>1412</v>
      </c>
      <c r="B477" s="98" t="s">
        <v>1412</v>
      </c>
      <c r="C477" s="98" t="s">
        <v>3136</v>
      </c>
      <c r="D477" s="98" t="str">
        <f>VLOOKUP(C477,Baza!A:E,5,FALSE)</f>
        <v>RX300 '99-03 АМОРТИЗАТОР КАПОТА ПРАВЫЙ, СТАЛЬНОЙ</v>
      </c>
      <c r="E477" s="99" t="str">
        <f>IF(VLOOKUP(C477,Baza!A:D,2,FALSE)&gt;0,"+","-")</f>
        <v>-</v>
      </c>
      <c r="F477" s="99">
        <f>VLOOKUP(C477,Baza!A:E,3,FALSE)</f>
        <v>0</v>
      </c>
      <c r="G477" s="99">
        <f>VLOOKUP(C477,Baza!A:E,3,FALSE)*курс</f>
        <v>0</v>
      </c>
      <c r="H477" s="99" t="str">
        <f>VLOOKUP(C477,Baza!A:E,4,FALSE)</f>
        <v>53440-49095</v>
      </c>
      <c r="I477" s="99" t="str">
        <f>VLOOKUP(C477,BREND!A:C,2,FALSE)</f>
        <v>API</v>
      </c>
    </row>
    <row r="478" spans="1:9" hidden="1" outlineLevel="2">
      <c r="A478" s="98" t="s">
        <v>1412</v>
      </c>
      <c r="B478" s="98" t="s">
        <v>1412</v>
      </c>
      <c r="C478" s="98" t="s">
        <v>3437</v>
      </c>
      <c r="D478" s="98" t="str">
        <f>VLOOKUP(C478,Baza!A:E,5,FALSE)</f>
        <v>RX300 '99-03 ПОДКРЫЛОК  ПЕРЕДНИЙ, ПРАВЫЙ</v>
      </c>
      <c r="E478" s="99" t="str">
        <f>IF(VLOOKUP(C478,Baza!A:D,2,FALSE)&gt;0,"+","-")</f>
        <v>+</v>
      </c>
      <c r="F478" s="99">
        <f>VLOOKUP(C478,Baza!A:E,3,FALSE)</f>
        <v>17</v>
      </c>
      <c r="G478" s="99">
        <f>VLOOKUP(C478,Baza!A:E,3,FALSE)*курс</f>
        <v>693.59999999999991</v>
      </c>
      <c r="H478" s="99" t="str">
        <f>VLOOKUP(C478,Baza!A:E,4,FALSE)</f>
        <v>53875-48011</v>
      </c>
      <c r="I478" s="99" t="str">
        <f>VLOOKUP(C478,BREND!A:C,2,FALSE)</f>
        <v>API</v>
      </c>
    </row>
    <row r="479" spans="1:9" hidden="1" outlineLevel="2">
      <c r="A479" s="98" t="s">
        <v>1412</v>
      </c>
      <c r="B479" s="98" t="s">
        <v>1412</v>
      </c>
      <c r="C479" s="98" t="s">
        <v>3741</v>
      </c>
      <c r="D479" s="98" t="str">
        <f>VLOOKUP(C479,Baza!A:E,5,FALSE)</f>
        <v>RX300 '99-03 СУППОРТ РАДИАТОРА ( ПЕРЕДНЯЯ ПАНЕЛЬ)</v>
      </c>
      <c r="E479" s="99" t="str">
        <f>IF(VLOOKUP(C479,Baza!A:D,2,FALSE)&gt;0,"+","-")</f>
        <v>-</v>
      </c>
      <c r="F479" s="99">
        <f>VLOOKUP(C479,Baza!A:E,3,FALSE)</f>
        <v>185</v>
      </c>
      <c r="G479" s="99">
        <f>VLOOKUP(C479,Baza!A:E,3,FALSE)*курс</f>
        <v>7547.9999999999991</v>
      </c>
      <c r="H479" s="99" t="str">
        <f>VLOOKUP(C479,Baza!A:E,4,FALSE)</f>
        <v>53201-48010</v>
      </c>
      <c r="I479" s="99" t="str">
        <f>VLOOKUP(C479,BREND!A:C,2,FALSE)</f>
        <v>API</v>
      </c>
    </row>
    <row r="480" spans="1:9" hidden="1" outlineLevel="2">
      <c r="A480" s="98" t="s">
        <v>1412</v>
      </c>
      <c r="B480" s="98" t="s">
        <v>1412</v>
      </c>
      <c r="C480" s="98" t="s">
        <v>3892</v>
      </c>
      <c r="D480" s="98" t="str">
        <f>VLOOKUP(C480,Baza!A:E,5,FALSE)</f>
        <v>RX300 '99-03 БАМПЕР ПЕРЕДНИЙ, ГРУНТОВАННЫЙ</v>
      </c>
      <c r="E480" s="99" t="str">
        <f>IF(VLOOKUP(C480,Baza!A:D,2,FALSE)&gt;0,"+","-")</f>
        <v>-</v>
      </c>
      <c r="F480" s="99">
        <f>VLOOKUP(C480,Baza!A:E,3,FALSE)</f>
        <v>48</v>
      </c>
      <c r="G480" s="99">
        <f>VLOOKUP(C480,Baza!A:E,3,FALSE)*курс</f>
        <v>1958.3999999999999</v>
      </c>
      <c r="H480" s="99" t="str">
        <f>VLOOKUP(C480,Baza!A:E,4,FALSE)</f>
        <v>52119-48901</v>
      </c>
      <c r="I480" s="99" t="str">
        <f>VLOOKUP(C480,BREND!A:C,2,FALSE)</f>
        <v>API</v>
      </c>
    </row>
    <row r="481" spans="1:9" hidden="1" outlineLevel="2">
      <c r="A481" s="98" t="s">
        <v>1412</v>
      </c>
      <c r="B481" s="98" t="s">
        <v>1412</v>
      </c>
      <c r="C481" s="98" t="s">
        <v>3893</v>
      </c>
      <c r="D481" s="98" t="str">
        <f>VLOOKUP(C481,Baza!A:E,5,FALSE)</f>
        <v>RX300 '99-03 БАМПЕР ПЕРЕДНИЙ, ЧЕРНЫЙ</v>
      </c>
      <c r="E481" s="99" t="str">
        <f>IF(VLOOKUP(C481,Baza!A:D,2,FALSE)&gt;0,"+","-")</f>
        <v>+</v>
      </c>
      <c r="F481" s="99">
        <f>VLOOKUP(C481,Baza!A:E,3,FALSE)</f>
        <v>50</v>
      </c>
      <c r="G481" s="99">
        <f>VLOOKUP(C481,Baza!A:E,3,FALSE)*курс</f>
        <v>2039.9999999999998</v>
      </c>
      <c r="H481" s="99" t="str">
        <f>VLOOKUP(C481,Baza!A:E,4,FALSE)</f>
        <v>52119-48901</v>
      </c>
      <c r="I481" s="99" t="str">
        <f>VLOOKUP(C481,BREND!A:C,2,FALSE)</f>
        <v>API</v>
      </c>
    </row>
    <row r="482" spans="1:9" hidden="1" outlineLevel="2">
      <c r="A482" s="98" t="s">
        <v>1412</v>
      </c>
      <c r="B482" s="98" t="s">
        <v>1412</v>
      </c>
      <c r="C482" s="98" t="s">
        <v>3894</v>
      </c>
      <c r="D482" s="98" t="str">
        <f>VLOOKUP(C482,Baza!A:E,5,FALSE)</f>
        <v>RX300 '99-03 БАМПЕР ПЕРЕДНИЙ, ЧЕРНЫЙ, БЕЗ ОТВЕРТИЙ ПОД П/ТУМАННЫЕ ФАРЫ</v>
      </c>
      <c r="E482" s="99" t="str">
        <f>IF(VLOOKUP(C482,Baza!A:D,2,FALSE)&gt;0,"+","-")</f>
        <v>-</v>
      </c>
      <c r="F482" s="99">
        <f>VLOOKUP(C482,Baza!A:E,3,FALSE)</f>
        <v>50</v>
      </c>
      <c r="G482" s="99">
        <f>VLOOKUP(C482,Baza!A:E,3,FALSE)*курс</f>
        <v>2039.9999999999998</v>
      </c>
      <c r="H482" s="99" t="str">
        <f>VLOOKUP(C482,Baza!A:E,4,FALSE)</f>
        <v>52119-48901</v>
      </c>
      <c r="I482" s="99" t="str">
        <f>VLOOKUP(C482,BREND!A:C,2,FALSE)</f>
        <v>API</v>
      </c>
    </row>
    <row r="483" spans="1:9" hidden="1" outlineLevel="2">
      <c r="A483" s="98" t="s">
        <v>1412</v>
      </c>
      <c r="B483" s="98" t="s">
        <v>1412</v>
      </c>
      <c r="C483" s="98" t="s">
        <v>3895</v>
      </c>
      <c r="D483" s="98" t="str">
        <f>VLOOKUP(C483,Baza!A:E,5,FALSE)</f>
        <v>RX300 '99-03 БАМПЕР ПЕРЕДНИЙ, ГРУНТОВАННЫЙ, БЕЗ ОТВЕРТИЙ ПОД П/ТУМАННЫЕ ФАРЫ</v>
      </c>
      <c r="E483" s="99" t="str">
        <f>IF(VLOOKUP(C483,Baza!A:D,2,FALSE)&gt;0,"+","-")</f>
        <v>+</v>
      </c>
      <c r="F483" s="99">
        <f>VLOOKUP(C483,Baza!A:E,3,FALSE)</f>
        <v>53</v>
      </c>
      <c r="G483" s="99">
        <f>VLOOKUP(C483,Baza!A:E,3,FALSE)*курс</f>
        <v>2162.3999999999996</v>
      </c>
      <c r="H483" s="99" t="str">
        <f>VLOOKUP(C483,Baza!A:E,4,FALSE)</f>
        <v>5211948901</v>
      </c>
      <c r="I483" s="99" t="str">
        <f>VLOOKUP(C483,BREND!A:C,2,FALSE)</f>
        <v>API</v>
      </c>
    </row>
    <row r="484" spans="1:9" hidden="1" outlineLevel="2">
      <c r="A484" s="98" t="s">
        <v>1412</v>
      </c>
      <c r="B484" s="98" t="s">
        <v>1412</v>
      </c>
      <c r="C484" s="98" t="s">
        <v>3896</v>
      </c>
      <c r="D484" s="98" t="str">
        <f>VLOOKUP(C484,Baza!A:E,5,FALSE)</f>
        <v>RX300 '01-03 РЕШЕТКА ПЕРЕДНЯЯ, НИЖНЯЯ</v>
      </c>
      <c r="E484" s="99" t="str">
        <f>IF(VLOOKUP(C484,Baza!A:D,2,FALSE)&gt;0,"+","-")</f>
        <v>-</v>
      </c>
      <c r="F484" s="99">
        <f>VLOOKUP(C484,Baza!A:E,3,FALSE)</f>
        <v>51</v>
      </c>
      <c r="G484" s="99">
        <f>VLOOKUP(C484,Baza!A:E,3,FALSE)*курс</f>
        <v>2080.7999999999997</v>
      </c>
      <c r="H484" s="99" t="str">
        <f>VLOOKUP(C484,Baza!A:E,4,FALSE)</f>
        <v>53112-48010-E0</v>
      </c>
      <c r="I484" s="99" t="str">
        <f>VLOOKUP(C484,BREND!A:C,2,FALSE)</f>
        <v>API</v>
      </c>
    </row>
    <row r="485" spans="1:9" hidden="1" outlineLevel="2">
      <c r="A485" s="98" t="s">
        <v>1412</v>
      </c>
      <c r="B485" s="98" t="s">
        <v>1412</v>
      </c>
      <c r="C485" s="98" t="s">
        <v>4093</v>
      </c>
      <c r="D485" s="98" t="str">
        <f>VLOOKUP(C485,Baza!A:E,5,FALSE)</f>
        <v>RX300 '99-02 УСИЛИТЕЛЬ БАМПЕРА ПЕРЕДНЕГО</v>
      </c>
      <c r="E485" s="99" t="str">
        <f>IF(VLOOKUP(C485,Baza!A:D,2,FALSE)&gt;0,"+","-")</f>
        <v>+</v>
      </c>
      <c r="F485" s="99">
        <f>VLOOKUP(C485,Baza!A:E,3,FALSE)</f>
        <v>22</v>
      </c>
      <c r="G485" s="99">
        <f>VLOOKUP(C485,Baza!A:E,3,FALSE)*курс</f>
        <v>897.59999999999991</v>
      </c>
      <c r="H485" s="99" t="str">
        <f>VLOOKUP(C485,Baza!A:E,4,FALSE)</f>
        <v>52131-48010</v>
      </c>
      <c r="I485" s="99" t="str">
        <f>VLOOKUP(C485,BREND!A:C,2,FALSE)</f>
        <v>API</v>
      </c>
    </row>
    <row r="486" spans="1:9" hidden="1" outlineLevel="2">
      <c r="A486" s="98" t="s">
        <v>1412</v>
      </c>
      <c r="B486" s="98" t="s">
        <v>1412</v>
      </c>
      <c r="C486" s="98" t="s">
        <v>4235</v>
      </c>
      <c r="D486" s="98" t="str">
        <f>VLOOKUP(C486,Baza!A:E,5,FALSE)</f>
        <v>RX300 '99-03 КРЫЛО ПЕРЕДНЕЕ, ПРАВОЕ</v>
      </c>
      <c r="E486" s="99" t="str">
        <f>IF(VLOOKUP(C486,Baza!A:D,2,FALSE)&gt;0,"+","-")</f>
        <v>+</v>
      </c>
      <c r="F486" s="99">
        <f>VLOOKUP(C486,Baza!A:E,3,FALSE)</f>
        <v>53</v>
      </c>
      <c r="G486" s="99">
        <f>VLOOKUP(C486,Baza!A:E,3,FALSE)*курс</f>
        <v>2162.3999999999996</v>
      </c>
      <c r="H486" s="99" t="str">
        <f>VLOOKUP(C486,Baza!A:E,4,FALSE)</f>
        <v>53801-48020</v>
      </c>
      <c r="I486" s="99" t="str">
        <f>VLOOKUP(C486,BREND!A:C,2,FALSE)</f>
        <v>API</v>
      </c>
    </row>
    <row r="487" spans="1:9" hidden="1" outlineLevel="2">
      <c r="A487" s="98" t="s">
        <v>1412</v>
      </c>
      <c r="B487" s="98" t="s">
        <v>1412</v>
      </c>
      <c r="C487" s="98" t="s">
        <v>4497</v>
      </c>
      <c r="D487" s="98" t="str">
        <f>VLOOKUP(C487,Baza!A:E,5,FALSE)</f>
        <v>RX300 '99-03 ЗАДНИЙ БАМПЕР С ОТВЕРСТИЕМ ПОД ПОВОРОТНИК</v>
      </c>
      <c r="E487" s="99" t="str">
        <f>IF(VLOOKUP(C487,Baza!A:D,2,FALSE)&gt;0,"+","-")</f>
        <v>-</v>
      </c>
      <c r="F487" s="99">
        <f>VLOOKUP(C487,Baza!A:E,3,FALSE)</f>
        <v>0</v>
      </c>
      <c r="G487" s="99">
        <f>VLOOKUP(C487,Baza!A:E,3,FALSE)*курс</f>
        <v>0</v>
      </c>
      <c r="H487" s="99" t="str">
        <f>VLOOKUP(C487,Baza!A:E,4,FALSE)</f>
        <v>52159-48901</v>
      </c>
      <c r="I487" s="99" t="str">
        <f>VLOOKUP(C487,BREND!A:C,2,FALSE)</f>
        <v>API</v>
      </c>
    </row>
    <row r="488" spans="1:9" hidden="1" outlineLevel="2">
      <c r="A488" s="98" t="s">
        <v>1412</v>
      </c>
      <c r="B488" s="98" t="s">
        <v>1412</v>
      </c>
      <c r="C488" s="98" t="s">
        <v>4746</v>
      </c>
      <c r="D488" s="98" t="str">
        <f>VLOOKUP(C488,Baza!A:E,5,FALSE)</f>
        <v>RX 300 '99-02  ФАРА ЛЕВАЯ, ЧЕРНАЯ (БЕЗ ЛАМПОЧКИ)</v>
      </c>
      <c r="E488" s="99" t="str">
        <f>IF(VLOOKUP(C488,Baza!A:D,2,FALSE)&gt;0,"+","-")</f>
        <v>+</v>
      </c>
      <c r="F488" s="99">
        <f>VLOOKUP(C488,Baza!A:E,3,FALSE)</f>
        <v>118</v>
      </c>
      <c r="G488" s="99">
        <f>VLOOKUP(C488,Baza!A:E,3,FALSE)*курс</f>
        <v>4814.3999999999996</v>
      </c>
      <c r="H488" s="99" t="str">
        <f>VLOOKUP(C488,Baza!A:E,4,FALSE)</f>
        <v>81150-48031</v>
      </c>
      <c r="I488" s="99" t="str">
        <f>VLOOKUP(C488,BREND!A:C,2,FALSE)</f>
        <v>DEPO</v>
      </c>
    </row>
    <row r="489" spans="1:9" hidden="1" outlineLevel="2">
      <c r="A489" s="98" t="s">
        <v>1412</v>
      </c>
      <c r="B489" s="98" t="s">
        <v>1412</v>
      </c>
      <c r="C489" s="98" t="s">
        <v>4747</v>
      </c>
      <c r="D489" s="98" t="str">
        <f>VLOOKUP(C489,Baza!A:E,5,FALSE)</f>
        <v>RX 300 '99-02 ФАРА ПРАВАЯ, ЧЕРНАЯ (БЕЗ ЛАМПОЧКИ)</v>
      </c>
      <c r="E489" s="99" t="str">
        <f>IF(VLOOKUP(C489,Baza!A:D,2,FALSE)&gt;0,"+","-")</f>
        <v>+</v>
      </c>
      <c r="F489" s="99">
        <f>VLOOKUP(C489,Baza!A:E,3,FALSE)</f>
        <v>122</v>
      </c>
      <c r="G489" s="99">
        <f>VLOOKUP(C489,Baza!A:E,3,FALSE)*курс</f>
        <v>4977.5999999999995</v>
      </c>
      <c r="H489" s="99" t="str">
        <f>VLOOKUP(C489,Baza!A:E,4,FALSE)</f>
        <v>81110-48031</v>
      </c>
      <c r="I489" s="99" t="str">
        <f>VLOOKUP(C489,BREND!A:C,2,FALSE)</f>
        <v>DEPO</v>
      </c>
    </row>
    <row r="490" spans="1:9" hidden="1" outlineLevel="2">
      <c r="A490" s="98" t="s">
        <v>1412</v>
      </c>
      <c r="B490" s="98" t="s">
        <v>1412</v>
      </c>
      <c r="C490" s="98" t="s">
        <v>4798</v>
      </c>
      <c r="D490" s="98" t="str">
        <f>VLOOKUP(C490,Baza!A:E,5,FALSE)</f>
        <v>RX300 '99-03 АМОРТИЗАТОР КАПОТА ЛЕВЫЙ, СТАЛЬНОЙ</v>
      </c>
      <c r="E490" s="99" t="str">
        <f>IF(VLOOKUP(C490,Baza!A:D,2,FALSE)&gt;0,"+","-")</f>
        <v>-</v>
      </c>
      <c r="F490" s="99">
        <f>VLOOKUP(C490,Baza!A:E,3,FALSE)</f>
        <v>0</v>
      </c>
      <c r="G490" s="99">
        <f>VLOOKUP(C490,Baza!A:E,3,FALSE)*курс</f>
        <v>0</v>
      </c>
      <c r="H490" s="99" t="str">
        <f>VLOOKUP(C490,Baza!A:E,4,FALSE)</f>
        <v>53450-49065</v>
      </c>
      <c r="I490" s="99" t="str">
        <f>VLOOKUP(C490,BREND!A:C,2,FALSE)</f>
        <v>API</v>
      </c>
    </row>
    <row r="491" spans="1:9" hidden="1" outlineLevel="2">
      <c r="A491" s="98" t="s">
        <v>1412</v>
      </c>
      <c r="B491" s="98" t="s">
        <v>1412</v>
      </c>
      <c r="C491" s="98" t="s">
        <v>4941</v>
      </c>
      <c r="D491" s="98" t="str">
        <f>VLOOKUP(C491,Baza!A:E,5,FALSE)</f>
        <v xml:space="preserve">RX300 '99-03 АМОРТИЗАТОР БАМПЕРА ПЕРЕДНЕГО </v>
      </c>
      <c r="E491" s="99" t="str">
        <f>IF(VLOOKUP(C491,Baza!A:D,2,FALSE)&gt;0,"+","-")</f>
        <v>-</v>
      </c>
      <c r="F491" s="99">
        <f>VLOOKUP(C491,Baza!A:E,3,FALSE)</f>
        <v>0</v>
      </c>
      <c r="G491" s="99">
        <f>VLOOKUP(C491,Baza!A:E,3,FALSE)*курс</f>
        <v>0</v>
      </c>
      <c r="H491" s="99" t="str">
        <f>VLOOKUP(C491,Baza!A:E,4,FALSE)</f>
        <v>52611-48010</v>
      </c>
      <c r="I491" s="99" t="str">
        <f>VLOOKUP(C491,BREND!A:C,2,FALSE)</f>
        <v>API</v>
      </c>
    </row>
    <row r="492" spans="1:9" hidden="1" outlineLevel="2">
      <c r="A492" s="98" t="s">
        <v>1412</v>
      </c>
      <c r="B492" s="98" t="s">
        <v>1412</v>
      </c>
      <c r="C492" s="98" t="s">
        <v>4942</v>
      </c>
      <c r="D492" s="98" t="str">
        <f>VLOOKUP(C492,Baza!A:E,5,FALSE)</f>
        <v>RX300 '99-03 УСИЛИТЕЛЬ  БАМПЕРА ЗАДНЕГО</v>
      </c>
      <c r="E492" s="99" t="str">
        <f>IF(VLOOKUP(C492,Baza!A:D,2,FALSE)&gt;0,"+","-")</f>
        <v>+</v>
      </c>
      <c r="F492" s="99">
        <f>VLOOKUP(C492,Baza!A:E,3,FALSE)</f>
        <v>19</v>
      </c>
      <c r="G492" s="99">
        <f>VLOOKUP(C492,Baza!A:E,3,FALSE)*курс</f>
        <v>775.19999999999993</v>
      </c>
      <c r="H492" s="99" t="str">
        <f>VLOOKUP(C492,Baza!A:E,4,FALSE)</f>
        <v>52023-48010</v>
      </c>
      <c r="I492" s="99" t="str">
        <f>VLOOKUP(C492,BREND!A:C,2,FALSE)</f>
        <v>API</v>
      </c>
    </row>
    <row r="493" spans="1:9" hidden="1" outlineLevel="2">
      <c r="A493" s="98" t="s">
        <v>1412</v>
      </c>
      <c r="B493" s="98" t="s">
        <v>1412</v>
      </c>
      <c r="C493" s="98" t="s">
        <v>4996</v>
      </c>
      <c r="D493" s="98" t="str">
        <f>VLOOKUP(C493,Baza!A:E,5,FALSE)</f>
        <v xml:space="preserve">RX300 '99-02 ФОНАРЬ-КАТАФОТ В ПЕРЕДНИЙ БАМПЕР, ХРУСТАЛЬНЫЙ, ТЮНИНГ (USA)  КОМПЛЕКТ- 2ШТ. </v>
      </c>
      <c r="E493" s="99" t="str">
        <f>IF(VLOOKUP(C493,Baza!A:D,2,FALSE)&gt;0,"+","-")</f>
        <v>-</v>
      </c>
      <c r="F493" s="99">
        <f>VLOOKUP(C493,Baza!A:E,3,FALSE)</f>
        <v>16</v>
      </c>
      <c r="G493" s="99">
        <f>VLOOKUP(C493,Baza!A:E,3,FALSE)*курс</f>
        <v>652.79999999999995</v>
      </c>
      <c r="H493" s="99" t="str">
        <f>VLOOKUP(C493,Baza!A:E,4,FALSE)</f>
        <v>0</v>
      </c>
      <c r="I493" s="99" t="str">
        <f>VLOOKUP(C493,BREND!A:C,2,FALSE)</f>
        <v>DEPO</v>
      </c>
    </row>
    <row r="494" spans="1:9" hidden="1" outlineLevel="2">
      <c r="A494" s="98" t="s">
        <v>1412</v>
      </c>
      <c r="B494" s="98" t="s">
        <v>1412</v>
      </c>
      <c r="C494" s="98" t="s">
        <v>5816</v>
      </c>
      <c r="D494" s="98" t="str">
        <f>VLOOKUP(C494,Baza!A:E,5,FALSE)</f>
        <v>RX300 '99-03 ФАРА ЛЕВАЯ, ЧЕРНАЯ</v>
      </c>
      <c r="E494" s="99" t="str">
        <f>IF(VLOOKUP(C494,Baza!A:D,2,FALSE)&gt;0,"+","-")</f>
        <v>-</v>
      </c>
      <c r="F494" s="99">
        <f>VLOOKUP(C494,Baza!A:E,3,FALSE)</f>
        <v>0</v>
      </c>
      <c r="G494" s="99">
        <f>VLOOKUP(C494,Baza!A:E,3,FALSE)*курс</f>
        <v>0</v>
      </c>
      <c r="H494" s="99" t="str">
        <f>VLOOKUP(C494,Baza!A:E,4,FALSE)</f>
        <v>8115048031</v>
      </c>
      <c r="I494" s="99" t="str">
        <f>VLOOKUP(C494,BREND!A:C,2,FALSE)</f>
        <v>API</v>
      </c>
    </row>
    <row r="495" spans="1:9" hidden="1" outlineLevel="2">
      <c r="A495" s="98" t="s">
        <v>1412</v>
      </c>
      <c r="B495" s="98" t="s">
        <v>1412</v>
      </c>
      <c r="C495" s="98" t="s">
        <v>5817</v>
      </c>
      <c r="D495" s="98" t="str">
        <f>VLOOKUP(C495,Baza!A:E,5,FALSE)</f>
        <v>RX300 '99-03 ФАРА ПРАВАЯ, ЧЕРНАЯ</v>
      </c>
      <c r="E495" s="99" t="str">
        <f>IF(VLOOKUP(C495,Baza!A:D,2,FALSE)&gt;0,"+","-")</f>
        <v>-</v>
      </c>
      <c r="F495" s="99">
        <f>VLOOKUP(C495,Baza!A:E,3,FALSE)</f>
        <v>0</v>
      </c>
      <c r="G495" s="99">
        <f>VLOOKUP(C495,Baza!A:E,3,FALSE)*курс</f>
        <v>0</v>
      </c>
      <c r="H495" s="99" t="str">
        <f>VLOOKUP(C495,Baza!A:E,4,FALSE)</f>
        <v>8111048031</v>
      </c>
      <c r="I495" s="99" t="str">
        <f>VLOOKUP(C495,BREND!A:C,2,FALSE)</f>
        <v>API</v>
      </c>
    </row>
    <row r="496" spans="1:9" hidden="1" outlineLevel="2">
      <c r="A496" s="98" t="s">
        <v>1412</v>
      </c>
      <c r="B496" s="98" t="s">
        <v>1412</v>
      </c>
      <c r="C496" s="98" t="s">
        <v>6673</v>
      </c>
      <c r="D496" s="98" t="str">
        <f>VLOOKUP(C496,Baza!A:E,5,FALSE)</f>
        <v xml:space="preserve">RX 300 '99-00 ФАРА ЛЕВАЯ, ВНУТРИ ЧЕРНАЯ (USA) </v>
      </c>
      <c r="E496" s="99" t="str">
        <f>IF(VLOOKUP(C496,Baza!A:D,2,FALSE)&gt;0,"+","-")</f>
        <v>-</v>
      </c>
      <c r="F496" s="99">
        <f>VLOOKUP(C496,Baza!A:E,3,FALSE)</f>
        <v>0</v>
      </c>
      <c r="G496" s="99">
        <f>VLOOKUP(C496,Baza!A:E,3,FALSE)*курс</f>
        <v>0</v>
      </c>
      <c r="H496" s="99" t="str">
        <f>VLOOKUP(C496,Baza!A:E,4,FALSE)</f>
        <v>81150-48080</v>
      </c>
      <c r="I496" s="99" t="str">
        <f>VLOOKUP(C496,BREND!A:C,2,FALSE)</f>
        <v>DEPO</v>
      </c>
    </row>
    <row r="497" spans="1:9" hidden="1" outlineLevel="2">
      <c r="A497" s="98" t="s">
        <v>1412</v>
      </c>
      <c r="B497" s="98" t="s">
        <v>1412</v>
      </c>
      <c r="C497" s="98" t="s">
        <v>6674</v>
      </c>
      <c r="D497" s="98" t="str">
        <f>VLOOKUP(C497,Baza!A:E,5,FALSE)</f>
        <v xml:space="preserve">RX 300 '99-00 ФАРА ПРАВАЯ, ВНУТРИ ЧЕРНАЯ (USA) </v>
      </c>
      <c r="E497" s="99" t="str">
        <f>IF(VLOOKUP(C497,Baza!A:D,2,FALSE)&gt;0,"+","-")</f>
        <v>-</v>
      </c>
      <c r="F497" s="99">
        <f>VLOOKUP(C497,Baza!A:E,3,FALSE)</f>
        <v>0</v>
      </c>
      <c r="G497" s="99">
        <f>VLOOKUP(C497,Baza!A:E,3,FALSE)*курс</f>
        <v>0</v>
      </c>
      <c r="H497" s="99" t="str">
        <f>VLOOKUP(C497,Baza!A:E,4,FALSE)</f>
        <v>81110-48080</v>
      </c>
      <c r="I497" s="99" t="str">
        <f>VLOOKUP(C497,BREND!A:C,2,FALSE)</f>
        <v>DEPO</v>
      </c>
    </row>
    <row r="498" spans="1:9" hidden="1" outlineLevel="2">
      <c r="A498" s="98" t="s">
        <v>1412</v>
      </c>
      <c r="B498" s="98" t="s">
        <v>1412</v>
      </c>
      <c r="C498" s="98" t="s">
        <v>7035</v>
      </c>
      <c r="D498" s="98" t="str">
        <f>VLOOKUP(C498,Baza!A:E,5,FALSE)</f>
        <v>RX300 '01-03 ФОНАРЬ ЗАДНИЙ, ЛЕВЫЙ, ВНУТРЕННИЙ, ВНУТРИ ЧЕРНЫЙ (USA)</v>
      </c>
      <c r="E498" s="99" t="str">
        <f>IF(VLOOKUP(C498,Baza!A:D,2,FALSE)&gt;0,"+","-")</f>
        <v>-</v>
      </c>
      <c r="F498" s="99">
        <f>VLOOKUP(C498,Baza!A:E,3,FALSE)</f>
        <v>0</v>
      </c>
      <c r="G498" s="99">
        <f>VLOOKUP(C498,Baza!A:E,3,FALSE)*курс</f>
        <v>0</v>
      </c>
      <c r="H498" s="99" t="str">
        <f>VLOOKUP(C498,Baza!A:E,4,FALSE)</f>
        <v>8159048030</v>
      </c>
      <c r="I498" s="99" t="str">
        <f>VLOOKUP(C498,BREND!A:C,2,FALSE)</f>
        <v>DEPO</v>
      </c>
    </row>
    <row r="499" spans="1:9" hidden="1" outlineLevel="2">
      <c r="A499" s="98" t="s">
        <v>1412</v>
      </c>
      <c r="B499" s="98" t="s">
        <v>1412</v>
      </c>
      <c r="C499" s="98" t="s">
        <v>7036</v>
      </c>
      <c r="D499" s="98" t="str">
        <f>VLOOKUP(C499,Baza!A:E,5,FALSE)</f>
        <v xml:space="preserve">RX300 '01-03 ФОНАРЬ ЗАДНИЙ, ПРАВЫЙ, ВНУТРЕННИЙ, ВНУТРИ ЧЕРНЫЙ (USA) </v>
      </c>
      <c r="E499" s="99" t="str">
        <f>IF(VLOOKUP(C499,Baza!A:D,2,FALSE)&gt;0,"+","-")</f>
        <v>-</v>
      </c>
      <c r="F499" s="99">
        <f>VLOOKUP(C499,Baza!A:E,3,FALSE)</f>
        <v>0</v>
      </c>
      <c r="G499" s="99">
        <f>VLOOKUP(C499,Baza!A:E,3,FALSE)*курс</f>
        <v>0</v>
      </c>
      <c r="H499" s="99" t="str">
        <f>VLOOKUP(C499,Baza!A:E,4,FALSE)</f>
        <v>8158048030</v>
      </c>
      <c r="I499" s="99" t="str">
        <f>VLOOKUP(C499,BREND!A:C,2,FALSE)</f>
        <v>DEPO</v>
      </c>
    </row>
    <row r="500" spans="1:9" hidden="1" outlineLevel="2">
      <c r="A500" s="98" t="s">
        <v>1412</v>
      </c>
      <c r="B500" s="98" t="s">
        <v>1412</v>
      </c>
      <c r="C500" s="98" t="s">
        <v>7039</v>
      </c>
      <c r="D500" s="98" t="str">
        <f>VLOOKUP(C500,Baza!A:E,5,FALSE)</f>
        <v>RX300 '99-02 ФОНАРЬ-КАТАФОТ ЛЕВЫЙ В ПЕРЕДНИЙ БАМПЕР, ЖЕЛТЫЙ (USA)</v>
      </c>
      <c r="E500" s="99" t="str">
        <f>IF(VLOOKUP(C500,Baza!A:D,2,FALSE)&gt;0,"+","-")</f>
        <v>-</v>
      </c>
      <c r="F500" s="99">
        <f>VLOOKUP(C500,Baza!A:E,3,FALSE)</f>
        <v>0</v>
      </c>
      <c r="G500" s="99">
        <f>VLOOKUP(C500,Baza!A:E,3,FALSE)*курс</f>
        <v>0</v>
      </c>
      <c r="H500" s="99" t="str">
        <f>VLOOKUP(C500,Baza!A:E,4,FALSE)</f>
        <v>8174048010</v>
      </c>
      <c r="I500" s="99" t="str">
        <f>VLOOKUP(C500,BREND!A:C,2,FALSE)</f>
        <v>DEPO</v>
      </c>
    </row>
    <row r="501" spans="1:9" hidden="1" outlineLevel="2">
      <c r="A501" s="98" t="s">
        <v>1412</v>
      </c>
      <c r="B501" s="98" t="s">
        <v>1412</v>
      </c>
      <c r="C501" s="98" t="s">
        <v>7040</v>
      </c>
      <c r="D501" s="98" t="str">
        <f>VLOOKUP(C501,Baza!A:E,5,FALSE)</f>
        <v xml:space="preserve">RX300 '99-02 ФОНАРЬ-КАТАФОТ ПРАВЫЙ В ПЕРЕД БАМПЕР, ЖЕЛТЫЙ (USA) </v>
      </c>
      <c r="E501" s="99" t="str">
        <f>IF(VLOOKUP(C501,Baza!A:D,2,FALSE)&gt;0,"+","-")</f>
        <v>-</v>
      </c>
      <c r="F501" s="99">
        <f>VLOOKUP(C501,Baza!A:E,3,FALSE)</f>
        <v>0</v>
      </c>
      <c r="G501" s="99">
        <f>VLOOKUP(C501,Baza!A:E,3,FALSE)*курс</f>
        <v>0</v>
      </c>
      <c r="H501" s="99" t="str">
        <f>VLOOKUP(C501,Baza!A:E,4,FALSE)</f>
        <v>8173048010</v>
      </c>
      <c r="I501" s="99" t="str">
        <f>VLOOKUP(C501,BREND!A:C,2,FALSE)</f>
        <v>DEPO</v>
      </c>
    </row>
    <row r="502" spans="1:9" hidden="1" outlineLevel="2">
      <c r="A502" s="98" t="s">
        <v>1412</v>
      </c>
      <c r="B502" s="98" t="s">
        <v>1412</v>
      </c>
      <c r="C502" s="98" t="s">
        <v>7047</v>
      </c>
      <c r="D502" s="98" t="str">
        <f>VLOOKUP(C502,Baza!A:E,5,FALSE)</f>
        <v xml:space="preserve">RX300 '01-03 ФОНАРЬ ЗАДНИЙ, ЛЕВЫЙ, ВНЕШНИЙ, ВНУТРИ ЧЕРНЫЙ (USA) </v>
      </c>
      <c r="E502" s="99" t="str">
        <f>IF(VLOOKUP(C502,Baza!A:D,2,FALSE)&gt;0,"+","-")</f>
        <v>-</v>
      </c>
      <c r="F502" s="99">
        <f>VLOOKUP(C502,Baza!A:E,3,FALSE)</f>
        <v>60</v>
      </c>
      <c r="G502" s="99">
        <f>VLOOKUP(C502,Baza!A:E,3,FALSE)*курс</f>
        <v>2448</v>
      </c>
      <c r="H502" s="99" t="str">
        <f>VLOOKUP(C502,Baza!A:E,4,FALSE)</f>
        <v>8156048020</v>
      </c>
      <c r="I502" s="99" t="str">
        <f>VLOOKUP(C502,BREND!A:C,2,FALSE)</f>
        <v>DEPO</v>
      </c>
    </row>
    <row r="503" spans="1:9" hidden="1" outlineLevel="2">
      <c r="A503" s="98" t="s">
        <v>1412</v>
      </c>
      <c r="B503" s="98" t="s">
        <v>1412</v>
      </c>
      <c r="C503" s="98" t="s">
        <v>7048</v>
      </c>
      <c r="D503" s="98" t="str">
        <f>VLOOKUP(C503,Baza!A:E,5,FALSE)</f>
        <v xml:space="preserve">RX300 '01-03 ФОНАРЬ ЗАДНИЙ, ПРАВЫЙ, ВНЕШНИЙ, ВНУТРИ ЧЕРНЫЙ (USA) </v>
      </c>
      <c r="E503" s="99" t="str">
        <f>IF(VLOOKUP(C503,Baza!A:D,2,FALSE)&gt;0,"+","-")</f>
        <v>-</v>
      </c>
      <c r="F503" s="99">
        <f>VLOOKUP(C503,Baza!A:E,3,FALSE)</f>
        <v>0</v>
      </c>
      <c r="G503" s="99">
        <f>VLOOKUP(C503,Baza!A:E,3,FALSE)*курс</f>
        <v>0</v>
      </c>
      <c r="H503" s="99" t="str">
        <f>VLOOKUP(C503,Baza!A:E,4,FALSE)</f>
        <v>8155048020</v>
      </c>
      <c r="I503" s="99" t="str">
        <f>VLOOKUP(C503,BREND!A:C,2,FALSE)</f>
        <v>DEPO</v>
      </c>
    </row>
    <row r="504" spans="1:9" hidden="1" outlineLevel="2">
      <c r="A504" s="98" t="s">
        <v>1412</v>
      </c>
      <c r="B504" s="98" t="s">
        <v>1412</v>
      </c>
      <c r="C504" s="97" t="s">
        <v>19910</v>
      </c>
      <c r="D504" s="98" t="str">
        <f>VLOOKUP(C504,Baza!A:E,5,FALSE)</f>
        <v>RX300 '01-  ДИСК ТОРМОЗНОЙ ПЕРЕДНИЙ</v>
      </c>
      <c r="E504" s="99" t="str">
        <f>IF(VLOOKUP(C504,Baza!A:D,2,FALSE)&gt;0,"+","-")</f>
        <v>-</v>
      </c>
      <c r="F504" s="99">
        <f>VLOOKUP(C504,Baza!A:E,3,FALSE)</f>
        <v>0</v>
      </c>
      <c r="G504" s="99">
        <f>VLOOKUP(C504,Baza!A:E,3,FALSE)*курс</f>
        <v>0</v>
      </c>
      <c r="H504" s="99">
        <f>VLOOKUP(C504,Baza!A:E,4,FALSE)</f>
        <v>0</v>
      </c>
      <c r="I504" s="99" t="str">
        <f>VLOOKUP(C504,BREND!A:C,2,FALSE)</f>
        <v>SCHNIEDER</v>
      </c>
    </row>
    <row r="505" spans="1:9" hidden="1" outlineLevel="2">
      <c r="A505" s="98" t="s">
        <v>1412</v>
      </c>
      <c r="B505" s="98" t="s">
        <v>1412</v>
      </c>
      <c r="C505" s="98" t="s">
        <v>18367</v>
      </c>
      <c r="D505" s="98" t="str">
        <f>VLOOKUP(C505,Baza!A:E,5,FALSE)</f>
        <v>RX300,  MCU15,'00-03  КОЛОДКИ ТОРМОЗНЫЕ ПЕРЕДНИЕ</v>
      </c>
      <c r="E505" s="99" t="str">
        <f>IF(VLOOKUP(C505,Baza!A:D,2,FALSE)&gt;0,"+","-")</f>
        <v>+</v>
      </c>
      <c r="F505" s="99">
        <f>VLOOKUP(C505,Baza!A:E,3,FALSE)</f>
        <v>9</v>
      </c>
      <c r="G505" s="99">
        <f>VLOOKUP(C505,Baza!A:E,3,FALSE)*курс</f>
        <v>367.2</v>
      </c>
      <c r="H505" s="99" t="str">
        <f>VLOOKUP(C505,Baza!A:E,4,FALSE)</f>
        <v>04465-48050</v>
      </c>
      <c r="I505" s="99" t="str">
        <f>VLOOKUP(C505,BREND!A:C,2,FALSE)</f>
        <v>FBK</v>
      </c>
    </row>
    <row r="506" spans="1:9" hidden="1" outlineLevel="2">
      <c r="A506" s="98" t="s">
        <v>1412</v>
      </c>
      <c r="B506" s="98" t="s">
        <v>1412</v>
      </c>
      <c r="C506" s="98" t="s">
        <v>18369</v>
      </c>
      <c r="D506" s="98" t="str">
        <f>VLOOKUP(C506,Baza!A:E,5,FALSE)</f>
        <v>RX300, 330, 350, 450H MCU30,GSU35  '03-08  КОЛОДКИ ТОРМОЗНЫЕ ПЕРЕДНИЕ</v>
      </c>
      <c r="E506" s="99" t="str">
        <f>IF(VLOOKUP(C506,Baza!A:D,2,FALSE)&gt;0,"+","-")</f>
        <v>+</v>
      </c>
      <c r="F506" s="99">
        <f>VLOOKUP(C506,Baza!A:E,3,FALSE)</f>
        <v>11</v>
      </c>
      <c r="G506" s="99">
        <f>VLOOKUP(C506,Baza!A:E,3,FALSE)*курс</f>
        <v>448.79999999999995</v>
      </c>
      <c r="H506" s="99" t="str">
        <f>VLOOKUP(C506,Baza!A:E,4,FALSE)</f>
        <v>04465-0W070</v>
      </c>
      <c r="I506" s="99" t="str">
        <f>VLOOKUP(C506,BREND!A:C,2,FALSE)</f>
        <v>FBK</v>
      </c>
    </row>
    <row r="507" spans="1:9" hidden="1" outlineLevel="2">
      <c r="A507" s="98" t="s">
        <v>1412</v>
      </c>
      <c r="B507" s="98" t="s">
        <v>1412</v>
      </c>
      <c r="C507" s="98" t="s">
        <v>18371</v>
      </c>
      <c r="D507" s="98" t="str">
        <f>VLOOKUP(C507,Baza!A:E,5,FALSE)</f>
        <v>RX300, 330, 350, 450H MCU30,GSU35 '03-08  КОЛОДКИ ТОРМОЗНЫЕ ЗАДНИЕ</v>
      </c>
      <c r="E507" s="99" t="str">
        <f>IF(VLOOKUP(C507,Baza!A:D,2,FALSE)&gt;0,"+","-")</f>
        <v>+</v>
      </c>
      <c r="F507" s="99">
        <f>VLOOKUP(C507,Baza!A:E,3,FALSE)</f>
        <v>10</v>
      </c>
      <c r="G507" s="99">
        <f>VLOOKUP(C507,Baza!A:E,3,FALSE)*курс</f>
        <v>408</v>
      </c>
      <c r="H507" s="99" t="str">
        <f>VLOOKUP(C507,Baza!A:E,4,FALSE)</f>
        <v>04466-48090</v>
      </c>
      <c r="I507" s="99" t="str">
        <f>VLOOKUP(C507,BREND!A:C,2,FALSE)</f>
        <v>FBK</v>
      </c>
    </row>
    <row r="508" spans="1:9" hidden="1" outlineLevel="2">
      <c r="A508" s="98" t="s">
        <v>1412</v>
      </c>
      <c r="B508" s="98" t="s">
        <v>1412</v>
      </c>
      <c r="C508" s="87" t="s">
        <v>26243</v>
      </c>
      <c r="D508" s="98" t="str">
        <f>VLOOKUP(C508,Baza!A:E,5,FALSE)</f>
        <v>RX300 '03-  КОЛОДКИ ТОРМОЗНЫЕ ПЕРЕДНИЕ #1039.00</v>
      </c>
      <c r="E508" s="99" t="str">
        <f>IF(VLOOKUP(C508,Baza!A:D,2,FALSE)&gt;0,"+","-")</f>
        <v>-</v>
      </c>
      <c r="F508" s="99">
        <f>VLOOKUP(C508,Baza!A:E,3,FALSE)</f>
        <v>8.5</v>
      </c>
      <c r="G508" s="99">
        <f>VLOOKUP(C508,Baza!A:E,3,FALSE)*курс</f>
        <v>346.79999999999995</v>
      </c>
      <c r="H508" s="99" t="str">
        <f>VLOOKUP(C508,Baza!A:E,4,FALSE)</f>
        <v>04465-48080</v>
      </c>
      <c r="I508" s="99" t="str">
        <f>VLOOKUP(C508,BREND!A:C,2,FALSE)</f>
        <v>SCHNIEDER</v>
      </c>
    </row>
    <row r="509" spans="1:9" hidden="1" outlineLevel="2">
      <c r="A509" s="98" t="s">
        <v>1412</v>
      </c>
      <c r="B509" s="98" t="s">
        <v>1412</v>
      </c>
      <c r="C509" s="97" t="s">
        <v>19896</v>
      </c>
      <c r="D509" s="98" t="str">
        <f>VLOOKUP(C509,Baza!A:E,5,FALSE)</f>
        <v>RX300 '01-  ДИСК ТОРМОЗНОЙ ЗАДНИЙ</v>
      </c>
      <c r="E509" s="99" t="str">
        <f>IF(VLOOKUP(C509,Baza!A:D,2,FALSE)&gt;0,"+","-")</f>
        <v>+</v>
      </c>
      <c r="F509" s="99">
        <f>VLOOKUP(C509,Baza!A:E,3,FALSE)</f>
        <v>26</v>
      </c>
      <c r="G509" s="99">
        <f>VLOOKUP(C509,Baza!A:E,3,FALSE)*курс</f>
        <v>1060.8</v>
      </c>
      <c r="H509" s="99" t="str">
        <f>VLOOKUP(C509,Baza!A:E,4,FALSE)</f>
        <v>42431-33140</v>
      </c>
      <c r="I509" s="99" t="str">
        <f>VLOOKUP(C509,BREND!A:C,2,FALSE)</f>
        <v>SCHNIEDER</v>
      </c>
    </row>
    <row r="510" spans="1:9" hidden="1" outlineLevel="2">
      <c r="A510" s="98" t="s">
        <v>1412</v>
      </c>
      <c r="B510" s="98" t="s">
        <v>1412</v>
      </c>
      <c r="C510" s="97" t="s">
        <v>19898</v>
      </c>
      <c r="D510" s="98" t="str">
        <f>VLOOKUP(C510,Baza!A:E,5,FALSE)</f>
        <v>RX330 '03-08  ДИСК ТОРМОЗНОЙ ЗАДНИЙ</v>
      </c>
      <c r="E510" s="99" t="str">
        <f>IF(VLOOKUP(C510,Baza!A:D,2,FALSE)&gt;0,"+","-")</f>
        <v>-</v>
      </c>
      <c r="F510" s="99">
        <f>VLOOKUP(C510,Baza!A:E,3,FALSE)</f>
        <v>0</v>
      </c>
      <c r="G510" s="99">
        <f>VLOOKUP(C510,Baza!A:E,3,FALSE)*курс</f>
        <v>0</v>
      </c>
      <c r="H510" s="99">
        <f>VLOOKUP(C510,Baza!A:E,4,FALSE)</f>
        <v>0</v>
      </c>
      <c r="I510" s="99" t="str">
        <f>VLOOKUP(C510,BREND!A:C,2,FALSE)</f>
        <v>SCHNIEDER</v>
      </c>
    </row>
    <row r="511" spans="1:9" hidden="1" outlineLevel="2">
      <c r="A511" s="98" t="s">
        <v>1412</v>
      </c>
      <c r="B511" s="98" t="s">
        <v>1412</v>
      </c>
      <c r="C511" s="87" t="s">
        <v>26243</v>
      </c>
      <c r="D511" s="98" t="str">
        <f>VLOOKUP(C511,Baza!A:E,5,FALSE)</f>
        <v>RX300 '03-  КОЛОДКИ ТОРМОЗНЫЕ ПЕРЕДНИЕ #1039.00</v>
      </c>
      <c r="E511" s="99" t="str">
        <f>IF(VLOOKUP(C511,Baza!A:D,2,FALSE)&gt;0,"+","-")</f>
        <v>-</v>
      </c>
      <c r="F511" s="99">
        <f>VLOOKUP(C511,Baza!A:E,3,FALSE)</f>
        <v>8.5</v>
      </c>
      <c r="G511" s="99">
        <f>VLOOKUP(C511,Baza!A:E,3,FALSE)*курс</f>
        <v>346.79999999999995</v>
      </c>
      <c r="H511" s="99" t="str">
        <f>VLOOKUP(C511,Baza!A:E,4,FALSE)</f>
        <v>04465-48080</v>
      </c>
      <c r="I511" s="99" t="str">
        <f>VLOOKUP(C511,BREND!A:C,2,FALSE)</f>
        <v>SCHNIEDER</v>
      </c>
    </row>
    <row r="512" spans="1:9" hidden="1" outlineLevel="2">
      <c r="A512" s="98" t="s">
        <v>1412</v>
      </c>
      <c r="B512" s="98" t="s">
        <v>1412</v>
      </c>
      <c r="C512" s="97" t="s">
        <v>22129</v>
      </c>
      <c r="D512" s="98" t="str">
        <f>VLOOKUP(C512,Baza!A:E,5,FALSE)</f>
        <v>RX300 '99-03 БАМПЕР ПЕРЕДНИЙ, ГРУНТОВАННЫЙ, С ОТВЕРТСИЯМИ ПОД П/TУМАННЫЕ ФАРЫ</v>
      </c>
      <c r="E512" s="99" t="str">
        <f>IF(VLOOKUP(C512,Baza!A:D,2,FALSE)&gt;0,"+","-")</f>
        <v>-</v>
      </c>
      <c r="F512" s="99">
        <f>VLOOKUP(C512,Baza!A:E,3,FALSE)</f>
        <v>42</v>
      </c>
      <c r="G512" s="99">
        <f>VLOOKUP(C512,Baza!A:E,3,FALSE)*курс</f>
        <v>1713.6</v>
      </c>
      <c r="H512" s="99" t="str">
        <f>VLOOKUP(C512,Baza!A:E,4,FALSE)</f>
        <v>52119-48901</v>
      </c>
      <c r="I512" s="99" t="str">
        <f>VLOOKUP(C512,BREND!A:C,2,FALSE)</f>
        <v>TONG YANG</v>
      </c>
    </row>
    <row r="513" spans="1:9" hidden="1" outlineLevel="2">
      <c r="A513" s="98" t="s">
        <v>1412</v>
      </c>
      <c r="B513" s="98" t="s">
        <v>1412</v>
      </c>
      <c r="C513" s="97" t="s">
        <v>22130</v>
      </c>
      <c r="D513" s="98" t="str">
        <f>VLOOKUP(C513,Baza!A:E,5,FALSE)</f>
        <v>RX300 '99-03 БАМПЕР ПЕРЕДНИЙ, ГРУНТОВАННЫЙ, С ОТВЕРТСИЯМИ ПОД П/TУМАННЫЕ ФАРЫ</v>
      </c>
      <c r="E513" s="99" t="str">
        <f>IF(VLOOKUP(C513,Baza!A:D,2,FALSE)&gt;0,"+","-")</f>
        <v>-</v>
      </c>
      <c r="F513" s="99">
        <f>VLOOKUP(C513,Baza!A:E,3,FALSE)</f>
        <v>31</v>
      </c>
      <c r="G513" s="99">
        <f>VLOOKUP(C513,Baza!A:E,3,FALSE)*курс</f>
        <v>1264.8</v>
      </c>
      <c r="H513" s="99" t="str">
        <f>VLOOKUP(C513,Baza!A:E,4,FALSE)</f>
        <v>52119-42964</v>
      </c>
      <c r="I513" s="99" t="str">
        <f>VLOOKUP(C513,BREND!A:C,2,FALSE)</f>
        <v>TONG YANG</v>
      </c>
    </row>
    <row r="514" spans="1:9" hidden="1" outlineLevel="2">
      <c r="A514" s="98" t="s">
        <v>1412</v>
      </c>
      <c r="B514" s="98" t="s">
        <v>1412</v>
      </c>
      <c r="C514" s="24" t="s">
        <v>25441</v>
      </c>
      <c r="D514" s="98" t="str">
        <f>VLOOKUP(C514,Baza!A:E,5,FALSE)</f>
        <v>CAMRY ESTATE V10 /LEXUS RX300 98-03 РЫЧАГ ПЕРЕДНИЙ, НИЖНИЙ, ПРАВЫЙ</v>
      </c>
      <c r="E514" s="99" t="str">
        <f>IF(VLOOKUP(C514,Baza!A:D,2,FALSE)&gt;0,"+","-")</f>
        <v>+</v>
      </c>
      <c r="F514" s="99">
        <f>VLOOKUP(C514,Baza!A:E,3,FALSE)</f>
        <v>26</v>
      </c>
      <c r="G514" s="99">
        <f>VLOOKUP(C514,Baza!A:E,3,FALSE)*курс</f>
        <v>1060.8</v>
      </c>
      <c r="H514" s="99" t="str">
        <f>VLOOKUP(C514,Baza!A:E,4,FALSE)</f>
        <v>48068-33030</v>
      </c>
      <c r="I514" s="99" t="str">
        <f>VLOOKUP(C514,BREND!A:C,2,FALSE)</f>
        <v>SCHNIEDER</v>
      </c>
    </row>
    <row r="515" spans="1:9" hidden="1" outlineLevel="2">
      <c r="A515" s="98" t="s">
        <v>1412</v>
      </c>
      <c r="B515" s="98" t="s">
        <v>1412</v>
      </c>
      <c r="C515" s="24" t="s">
        <v>25442</v>
      </c>
      <c r="D515" s="98" t="str">
        <f>VLOOKUP(C515,Baza!A:E,5,FALSE)</f>
        <v>CAMRY ESTATE V10 /LEXUS RX300 98-03 РЫЧАГ ПЕРЕДНИЙ, НИЖНИЙ, ЛЕВЫЙ</v>
      </c>
      <c r="E515" s="99" t="str">
        <f>IF(VLOOKUP(C515,Baza!A:D,2,FALSE)&gt;0,"+","-")</f>
        <v>+</v>
      </c>
      <c r="F515" s="99">
        <f>VLOOKUP(C515,Baza!A:E,3,FALSE)</f>
        <v>26</v>
      </c>
      <c r="G515" s="99">
        <f>VLOOKUP(C515,Baza!A:E,3,FALSE)*курс</f>
        <v>1060.8</v>
      </c>
      <c r="H515" s="99" t="str">
        <f>VLOOKUP(C515,Baza!A:E,4,FALSE)</f>
        <v>48069-33030</v>
      </c>
      <c r="I515" s="99" t="str">
        <f>VLOOKUP(C515,BREND!A:C,2,FALSE)</f>
        <v>SCHNIEDER</v>
      </c>
    </row>
    <row r="516" spans="1:9" hidden="1" outlineLevel="2">
      <c r="A516" s="98" t="s">
        <v>1412</v>
      </c>
      <c r="B516" s="98" t="s">
        <v>1412</v>
      </c>
      <c r="C516" s="24" t="s">
        <v>24241</v>
      </c>
      <c r="D516" s="98" t="str">
        <f>VLOOKUP(C516,Baza!A:E,5,FALSE)</f>
        <v>RX300 '01-  ДИСК ТОРМОЗНОЙ ЗАДНИЙ ПЕРФ.</v>
      </c>
      <c r="E516" s="99" t="str">
        <f>IF(VLOOKUP(C516,Baza!A:D,2,FALSE)&gt;0,"+","-")</f>
        <v>+</v>
      </c>
      <c r="F516" s="99">
        <f>VLOOKUP(C516,Baza!A:E,3,FALSE)</f>
        <v>37.5</v>
      </c>
      <c r="G516" s="99">
        <f>VLOOKUP(C516,Baza!A:E,3,FALSE)*курс</f>
        <v>1530</v>
      </c>
      <c r="H516" s="99" t="str">
        <f>VLOOKUP(C516,Baza!A:E,4,FALSE)</f>
        <v>42431-33140</v>
      </c>
      <c r="I516" s="99" t="str">
        <f>VLOOKUP(C516,BREND!A:C,2,FALSE)</f>
        <v>SCHNIEDER</v>
      </c>
    </row>
    <row r="517" spans="1:9" hidden="1" outlineLevel="2">
      <c r="A517" s="98" t="s">
        <v>1412</v>
      </c>
      <c r="B517" s="98" t="s">
        <v>1412</v>
      </c>
      <c r="C517" s="24" t="s">
        <v>24245</v>
      </c>
      <c r="D517" s="98" t="str">
        <f>VLOOKUP(C517,Baza!A:E,5,FALSE)</f>
        <v>RX300 '98-03 CAMRY 01-06  ДИСК ТОРМОЗНОЙ ПЕРЕДНИЙ ПЕРФ.</v>
      </c>
      <c r="E517" s="99" t="str">
        <f>IF(VLOOKUP(C517,Baza!A:D,2,FALSE)&gt;0,"+","-")</f>
        <v>-</v>
      </c>
      <c r="F517" s="99">
        <f>VLOOKUP(C517,Baza!A:E,3,FALSE)</f>
        <v>42.5</v>
      </c>
      <c r="G517" s="99">
        <f>VLOOKUP(C517,Baza!A:E,3,FALSE)*курс</f>
        <v>1733.9999999999998</v>
      </c>
      <c r="H517" s="99" t="str">
        <f>VLOOKUP(C517,Baza!A:E,4,FALSE)</f>
        <v>43512-48011</v>
      </c>
      <c r="I517" s="99" t="str">
        <f>VLOOKUP(C517,BREND!A:C,2,FALSE)</f>
        <v>SCHNIEDER</v>
      </c>
    </row>
    <row r="518" spans="1:9" hidden="1" outlineLevel="2">
      <c r="A518" s="98" t="s">
        <v>1412</v>
      </c>
      <c r="B518" s="98" t="s">
        <v>1412</v>
      </c>
      <c r="C518" s="24" t="s">
        <v>29062</v>
      </c>
      <c r="D518" s="98" t="str">
        <f>VLOOKUP(C518,Baza!A:E,5,FALSE)</f>
        <v>R300/330/350   КОЛОДКИ ТОРМОЗНЫЕ ПЕРЕДНИЕ .</v>
      </c>
      <c r="E518" s="99" t="str">
        <f>IF(VLOOKUP(C518,Baza!A:D,2,FALSE)&gt;0,"+","-")</f>
        <v>+</v>
      </c>
      <c r="F518" s="99">
        <f>VLOOKUP(C518,Baza!A:E,3,FALSE)</f>
        <v>13.2</v>
      </c>
      <c r="G518" s="99">
        <f>VLOOKUP(C518,Baza!A:E,3,FALSE)*курс</f>
        <v>538.55999999999995</v>
      </c>
      <c r="H518" s="99" t="str">
        <f>VLOOKUP(C518,Baza!A:E,4,FALSE)</f>
        <v>0446548100</v>
      </c>
      <c r="I518" s="99" t="str">
        <f>VLOOKUP(C518,BREND!A:C,2,FALSE)</f>
        <v>SCHNIEDER</v>
      </c>
    </row>
    <row r="519" spans="1:9" hidden="1" outlineLevel="2">
      <c r="A519" s="98" t="s">
        <v>1412</v>
      </c>
      <c r="B519" s="98" t="s">
        <v>1412</v>
      </c>
      <c r="C519" s="24" t="s">
        <v>29073</v>
      </c>
      <c r="D519" s="98" t="str">
        <f>VLOOKUP(C519,Baza!A:E,5,FALSE)</f>
        <v>RX300 98--03   КОЛОДКИ ТОРМОЗНЫЕ ПЕРЕДНИЕ .</v>
      </c>
      <c r="E519" s="99" t="str">
        <f>IF(VLOOKUP(C519,Baza!A:D,2,FALSE)&gt;0,"+","-")</f>
        <v>+</v>
      </c>
      <c r="F519" s="99">
        <f>VLOOKUP(C519,Baza!A:E,3,FALSE)</f>
        <v>11</v>
      </c>
      <c r="G519" s="99">
        <f>VLOOKUP(C519,Baza!A:E,3,FALSE)*курс</f>
        <v>448.79999999999995</v>
      </c>
      <c r="H519" s="99" t="str">
        <f>VLOOKUP(C519,Baza!A:E,4,FALSE)</f>
        <v>0446548050</v>
      </c>
      <c r="I519" s="99" t="str">
        <f>VLOOKUP(C519,BREND!A:C,2,FALSE)</f>
        <v>SCHNIEDER</v>
      </c>
    </row>
    <row r="520" spans="1:9" hidden="1" outlineLevel="2">
      <c r="A520" s="98" t="s">
        <v>1412</v>
      </c>
      <c r="B520" s="98" t="s">
        <v>1412</v>
      </c>
      <c r="C520" s="24" t="s">
        <v>29452</v>
      </c>
      <c r="D520" s="98" t="str">
        <f>VLOOKUP(C520,Baza!A:E,5,FALSE)</f>
        <v>RX300 -RX330 03-08  КОЛОДКИ ТОРМОЗНЫЕ ЗАДНИЙ .</v>
      </c>
      <c r="E520" s="99" t="str">
        <f>IF(VLOOKUP(C520,Baza!A:D,2,FALSE)&gt;0,"+","-")</f>
        <v>+</v>
      </c>
      <c r="F520" s="99">
        <f>VLOOKUP(C520,Baza!A:E,3,FALSE)</f>
        <v>10</v>
      </c>
      <c r="G520" s="99">
        <f>VLOOKUP(C520,Baza!A:E,3,FALSE)*курс</f>
        <v>408</v>
      </c>
      <c r="H520" s="99" t="str">
        <f>VLOOKUP(C520,Baza!A:E,4,FALSE)</f>
        <v>0446648060</v>
      </c>
      <c r="I520" s="99" t="str">
        <f>VLOOKUP(C520,BREND!A:C,2,FALSE)</f>
        <v>SCHNIEDER</v>
      </c>
    </row>
    <row r="521" spans="1:9" s="34" customFormat="1" hidden="1" outlineLevel="1" collapsed="1">
      <c r="A521" s="29" t="s">
        <v>626</v>
      </c>
      <c r="B521" s="29" t="s">
        <v>1608</v>
      </c>
      <c r="C521" s="29"/>
      <c r="D521" s="29"/>
      <c r="E521" s="29"/>
      <c r="F521" s="29"/>
      <c r="G521" s="29"/>
      <c r="H521" s="29"/>
      <c r="I521" s="29"/>
    </row>
    <row r="522" spans="1:9" hidden="1" outlineLevel="2">
      <c r="A522" s="98" t="s">
        <v>1608</v>
      </c>
      <c r="B522" s="98" t="s">
        <v>1608</v>
      </c>
      <c r="C522" s="98" t="s">
        <v>1607</v>
      </c>
      <c r="D522" s="98" t="str">
        <f>VLOOKUP(C522,Baza!A:E,5,FALSE)</f>
        <v>RX 300 '99-03 ФАРА ЛЕВАЯ, ХРОМИРОВАННАЯ</v>
      </c>
      <c r="E522" s="99" t="str">
        <f>IF(VLOOKUP(C522,Baza!A:D,2,FALSE)&gt;0,"+","-")</f>
        <v>-</v>
      </c>
      <c r="F522" s="99">
        <f>VLOOKUP(C522,Baza!A:E,3,FALSE)</f>
        <v>122</v>
      </c>
      <c r="G522" s="99">
        <f>VLOOKUP(C522,Baza!A:E,3,FALSE)*курс</f>
        <v>4977.5999999999995</v>
      </c>
      <c r="H522" s="99" t="str">
        <f>VLOOKUP(C522,Baza!A:E,4,FALSE)</f>
        <v>81150-48080</v>
      </c>
      <c r="I522" s="99" t="str">
        <f>VLOOKUP(C522,BREND!A:C,2,FALSE)</f>
        <v>DEPO</v>
      </c>
    </row>
    <row r="523" spans="1:9" hidden="1" outlineLevel="2">
      <c r="A523" s="98" t="s">
        <v>1608</v>
      </c>
      <c r="B523" s="98" t="s">
        <v>1608</v>
      </c>
      <c r="C523" s="98" t="s">
        <v>1609</v>
      </c>
      <c r="D523" s="98" t="str">
        <f>VLOOKUP(C523,Baza!A:E,5,FALSE)</f>
        <v>RX 300 '99-02 ФАРА  ПРАВАЯ, ЧЕРНАЯ</v>
      </c>
      <c r="E523" s="99" t="str">
        <f>IF(VLOOKUP(C523,Baza!A:D,2,FALSE)&gt;0,"+","-")</f>
        <v>-</v>
      </c>
      <c r="F523" s="99">
        <f>VLOOKUP(C523,Baza!A:E,3,FALSE)</f>
        <v>99</v>
      </c>
      <c r="G523" s="99">
        <f>VLOOKUP(C523,Baza!A:E,3,FALSE)*курс</f>
        <v>4039.2</v>
      </c>
      <c r="H523" s="99" t="str">
        <f>VLOOKUP(C523,Baza!A:E,4,FALSE)</f>
        <v>81110-48031</v>
      </c>
      <c r="I523" s="99" t="str">
        <f>VLOOKUP(C523,BREND!A:C,2,FALSE)</f>
        <v>DEPO</v>
      </c>
    </row>
    <row r="524" spans="1:9" hidden="1" outlineLevel="2">
      <c r="A524" s="98" t="s">
        <v>1608</v>
      </c>
      <c r="B524" s="98" t="s">
        <v>1608</v>
      </c>
      <c r="C524" s="98" t="s">
        <v>2860</v>
      </c>
      <c r="D524" s="98" t="str">
        <f>VLOOKUP(C524,Baza!A:E,5,FALSE)</f>
        <v>RX 330 ФАРА П/ТУМАННАЯ, ПРАВАЯ</v>
      </c>
      <c r="E524" s="99" t="str">
        <f>IF(VLOOKUP(C524,Baza!A:D,2,FALSE)&gt;0,"+","-")</f>
        <v>-</v>
      </c>
      <c r="F524" s="99">
        <f>VLOOKUP(C524,Baza!A:E,3,FALSE)</f>
        <v>67</v>
      </c>
      <c r="G524" s="99">
        <f>VLOOKUP(C524,Baza!A:E,3,FALSE)*курс</f>
        <v>2733.6</v>
      </c>
      <c r="H524" s="99" t="str">
        <f>VLOOKUP(C524,Baza!A:E,4,FALSE)</f>
        <v>8121148020</v>
      </c>
      <c r="I524" s="99" t="str">
        <f>VLOOKUP(C524,BREND!A:C,2,FALSE)</f>
        <v>DEPO</v>
      </c>
    </row>
    <row r="525" spans="1:9" hidden="1" outlineLevel="2">
      <c r="A525" s="98" t="s">
        <v>1608</v>
      </c>
      <c r="B525" s="98" t="s">
        <v>1608</v>
      </c>
      <c r="C525" s="98" t="s">
        <v>2955</v>
      </c>
      <c r="D525" s="98" t="str">
        <f>VLOOKUP(C525,Baza!A:E,5,FALSE)</f>
        <v>RX 330 ФАРА П/ТУМАННАЯ, ЛЕВАЯ</v>
      </c>
      <c r="E525" s="99" t="str">
        <f>IF(VLOOKUP(C525,Baza!A:D,2,FALSE)&gt;0,"+","-")</f>
        <v>-</v>
      </c>
      <c r="F525" s="99">
        <f>VLOOKUP(C525,Baza!A:E,3,FALSE)</f>
        <v>67</v>
      </c>
      <c r="G525" s="99">
        <f>VLOOKUP(C525,Baza!A:E,3,FALSE)*курс</f>
        <v>2733.6</v>
      </c>
      <c r="H525" s="99" t="str">
        <f>VLOOKUP(C525,Baza!A:E,4,FALSE)</f>
        <v>8122148020</v>
      </c>
      <c r="I525" s="99" t="str">
        <f>VLOOKUP(C525,BREND!A:C,2,FALSE)</f>
        <v>DEPO</v>
      </c>
    </row>
    <row r="526" spans="1:9" hidden="1" outlineLevel="2">
      <c r="A526" s="98" t="s">
        <v>1608</v>
      </c>
      <c r="B526" s="98" t="s">
        <v>1608</v>
      </c>
      <c r="C526" s="98" t="s">
        <v>4751</v>
      </c>
      <c r="D526" s="98" t="str">
        <f>VLOOKUP(C526,Baza!A:E,5,FALSE)</f>
        <v xml:space="preserve">RX 330 '04- ФАРА ПРАВАЯ ПОД XENON  </v>
      </c>
      <c r="E526" s="99" t="str">
        <f>IF(VLOOKUP(C526,Baza!A:D,2,FALSE)&gt;0,"+","-")</f>
        <v>-</v>
      </c>
      <c r="F526" s="99">
        <f>VLOOKUP(C526,Baza!A:E,3,FALSE)</f>
        <v>145</v>
      </c>
      <c r="G526" s="99">
        <f>VLOOKUP(C526,Baza!A:E,3,FALSE)*курс</f>
        <v>5916</v>
      </c>
      <c r="H526" s="99" t="str">
        <f>VLOOKUP(C526,Baza!A:E,4,FALSE)</f>
        <v>81145-48210</v>
      </c>
      <c r="I526" s="99" t="str">
        <f>VLOOKUP(C526,BREND!A:C,2,FALSE)</f>
        <v>DEPO</v>
      </c>
    </row>
    <row r="527" spans="1:9" hidden="1" outlineLevel="2">
      <c r="A527" s="98" t="s">
        <v>1608</v>
      </c>
      <c r="B527" s="98" t="s">
        <v>1608</v>
      </c>
      <c r="C527" s="98" t="s">
        <v>4748</v>
      </c>
      <c r="D527" s="98" t="str">
        <f>VLOOKUP(C527,Baza!A:E,5,FALSE)</f>
        <v>RX 330 '04- ФАРА ЛЕВАЯ ПОД КСЕНОН</v>
      </c>
      <c r="E527" s="99" t="str">
        <f>IF(VLOOKUP(C527,Baza!A:D,2,FALSE)&gt;0,"+","-")</f>
        <v>-</v>
      </c>
      <c r="F527" s="99">
        <f>VLOOKUP(C527,Baza!A:E,3,FALSE)</f>
        <v>145</v>
      </c>
      <c r="G527" s="99">
        <f>VLOOKUP(C527,Baza!A:E,3,FALSE)*курс</f>
        <v>5916</v>
      </c>
      <c r="H527" s="99" t="str">
        <f>VLOOKUP(C527,Baza!A:E,4,FALSE)</f>
        <v>81145-48210</v>
      </c>
      <c r="I527" s="99" t="str">
        <f>VLOOKUP(C527,BREND!A:C,2,FALSE)</f>
        <v>DEPO</v>
      </c>
    </row>
    <row r="528" spans="1:9" hidden="1" outlineLevel="2">
      <c r="A528" s="98" t="s">
        <v>1608</v>
      </c>
      <c r="B528" s="98" t="s">
        <v>1608</v>
      </c>
      <c r="C528" s="98" t="s">
        <v>4922</v>
      </c>
      <c r="D528" s="98" t="str">
        <f>VLOOKUP(C528,Baza!A:E,5,FALSE)</f>
        <v>RX 330 '04- ФАРА  ЛЕВАЯ</v>
      </c>
      <c r="E528" s="99" t="str">
        <f>IF(VLOOKUP(C528,Baza!A:D,2,FALSE)&gt;0,"+","-")</f>
        <v>+</v>
      </c>
      <c r="F528" s="99">
        <f>VLOOKUP(C528,Baza!A:E,3,FALSE)</f>
        <v>115</v>
      </c>
      <c r="G528" s="99">
        <f>VLOOKUP(C528,Baza!A:E,3,FALSE)*курс</f>
        <v>4692</v>
      </c>
      <c r="H528" s="99" t="str">
        <f>VLOOKUP(C528,Baza!A:E,4,FALSE)</f>
        <v>81170-48200</v>
      </c>
      <c r="I528" s="99" t="str">
        <f>VLOOKUP(C528,BREND!A:C,2,FALSE)</f>
        <v>DEPO</v>
      </c>
    </row>
    <row r="529" spans="1:9" hidden="1" outlineLevel="2">
      <c r="A529" s="98" t="s">
        <v>1608</v>
      </c>
      <c r="B529" s="98" t="s">
        <v>1608</v>
      </c>
      <c r="C529" s="98" t="s">
        <v>4923</v>
      </c>
      <c r="D529" s="98" t="str">
        <f>VLOOKUP(C529,Baza!A:E,5,FALSE)</f>
        <v>RX 330 '04- ФАРА ПРАВАЯ</v>
      </c>
      <c r="E529" s="99" t="str">
        <f>IF(VLOOKUP(C529,Baza!A:D,2,FALSE)&gt;0,"+","-")</f>
        <v>+</v>
      </c>
      <c r="F529" s="99">
        <f>VLOOKUP(C529,Baza!A:E,3,FALSE)</f>
        <v>115</v>
      </c>
      <c r="G529" s="99">
        <f>VLOOKUP(C529,Baza!A:E,3,FALSE)*курс</f>
        <v>4692</v>
      </c>
      <c r="H529" s="99" t="str">
        <f>VLOOKUP(C529,Baza!A:E,4,FALSE)</f>
        <v>81130-48200</v>
      </c>
      <c r="I529" s="99" t="str">
        <f>VLOOKUP(C529,BREND!A:C,2,FALSE)</f>
        <v>DEPO</v>
      </c>
    </row>
    <row r="530" spans="1:9" hidden="1" outlineLevel="2">
      <c r="A530" s="98" t="s">
        <v>1608</v>
      </c>
      <c r="B530" s="98" t="s">
        <v>1608</v>
      </c>
      <c r="C530" s="98" t="s">
        <v>22558</v>
      </c>
      <c r="D530" s="98" t="str">
        <f>VLOOKUP(C530,Baza!A:E,5,FALSE)</f>
        <v>RX330 '04- БАМПЕР ПЕРЕДНИЙ,  БЕЗ ОТВЕРСТИЯ П/ОМЫВАТЕЛЬ ФАР</v>
      </c>
      <c r="E530" s="99" t="str">
        <f>IF(VLOOKUP(C530,Baza!A:D,2,FALSE)&gt;0,"+","-")</f>
        <v>-</v>
      </c>
      <c r="F530" s="99">
        <f>VLOOKUP(C530,Baza!A:E,3,FALSE)</f>
        <v>160</v>
      </c>
      <c r="G530" s="99">
        <f>VLOOKUP(C530,Baza!A:E,3,FALSE)*курс</f>
        <v>6528</v>
      </c>
      <c r="H530" s="99" t="str">
        <f>VLOOKUP(C530,Baza!A:E,4,FALSE)</f>
        <v>52119-48913</v>
      </c>
      <c r="I530" s="99" t="str">
        <f>VLOOKUP(C530,BREND!A:C,2,FALSE)</f>
        <v>API</v>
      </c>
    </row>
    <row r="531" spans="1:9" hidden="1" outlineLevel="2">
      <c r="A531" s="98" t="s">
        <v>1608</v>
      </c>
      <c r="B531" s="98" t="s">
        <v>1608</v>
      </c>
      <c r="C531" s="98" t="s">
        <v>4943</v>
      </c>
      <c r="D531" s="98" t="str">
        <f>VLOOKUP(C531,Baza!A:E,5,FALSE)</f>
        <v>RX330 '04- УСИЛИТЕЛЬ БАМПЕРА ПЕРЕДНЕГО,  АЛЮМИНИЕВЫЙ</v>
      </c>
      <c r="E531" s="99" t="str">
        <f>IF(VLOOKUP(C531,Baza!A:D,2,FALSE)&gt;0,"+","-")</f>
        <v>-</v>
      </c>
      <c r="F531" s="99">
        <f>VLOOKUP(C531,Baza!A:E,3,FALSE)</f>
        <v>55</v>
      </c>
      <c r="G531" s="99">
        <f>VLOOKUP(C531,Baza!A:E,3,FALSE)*курс</f>
        <v>2244</v>
      </c>
      <c r="H531" s="99" t="str">
        <f>VLOOKUP(C531,Baza!A:E,4,FALSE)</f>
        <v>52131-0E020</v>
      </c>
      <c r="I531" s="99" t="str">
        <f>VLOOKUP(C531,BREND!A:C,2,FALSE)</f>
        <v>API</v>
      </c>
    </row>
    <row r="532" spans="1:9" hidden="1" outlineLevel="2">
      <c r="A532" s="98" t="s">
        <v>1608</v>
      </c>
      <c r="B532" s="98" t="s">
        <v>1608</v>
      </c>
      <c r="C532" s="98" t="s">
        <v>4944</v>
      </c>
      <c r="D532" s="98" t="str">
        <f>VLOOKUP(C532,Baza!A:E,5,FALSE)</f>
        <v>RX330 '04-- АМОРТИЗАТОР  БАМПЕРА ПЕРЕДНЕГО</v>
      </c>
      <c r="E532" s="99" t="str">
        <f>IF(VLOOKUP(C532,Baza!A:D,2,FALSE)&gt;0,"+","-")</f>
        <v>+</v>
      </c>
      <c r="F532" s="99">
        <f>VLOOKUP(C532,Baza!A:E,3,FALSE)</f>
        <v>23</v>
      </c>
      <c r="G532" s="99">
        <f>VLOOKUP(C532,Baza!A:E,3,FALSE)*курс</f>
        <v>938.4</v>
      </c>
      <c r="H532" s="99" t="str">
        <f>VLOOKUP(C532,Baza!A:E,4,FALSE)</f>
        <v>52611-0E011</v>
      </c>
      <c r="I532" s="99" t="str">
        <f>VLOOKUP(C532,BREND!A:C,2,FALSE)</f>
        <v>API</v>
      </c>
    </row>
    <row r="533" spans="1:9" hidden="1" outlineLevel="2">
      <c r="A533" s="98" t="s">
        <v>1608</v>
      </c>
      <c r="B533" s="98" t="s">
        <v>1608</v>
      </c>
      <c r="C533" s="98" t="s">
        <v>4945</v>
      </c>
      <c r="D533" s="98" t="str">
        <f>VLOOKUP(C533,Baza!A:E,5,FALSE)</f>
        <v>RX330 '04-- КРЕПЛЕНИЕ БАМПЕРА ЛЕВОЕ</v>
      </c>
      <c r="E533" s="99" t="str">
        <f>IF(VLOOKUP(C533,Baza!A:D,2,FALSE)&gt;0,"+","-")</f>
        <v>+</v>
      </c>
      <c r="F533" s="99">
        <f>VLOOKUP(C533,Baza!A:E,3,FALSE)</f>
        <v>12</v>
      </c>
      <c r="G533" s="99">
        <f>VLOOKUP(C533,Baza!A:E,3,FALSE)*курс</f>
        <v>489.59999999999997</v>
      </c>
      <c r="H533" s="99" t="str">
        <f>VLOOKUP(C533,Baza!A:E,4,FALSE)</f>
        <v>52146-0E010</v>
      </c>
      <c r="I533" s="99" t="str">
        <f>VLOOKUP(C533,BREND!A:C,2,FALSE)</f>
        <v>API</v>
      </c>
    </row>
    <row r="534" spans="1:9" hidden="1" outlineLevel="2">
      <c r="A534" s="98" t="s">
        <v>1608</v>
      </c>
      <c r="B534" s="98" t="s">
        <v>1608</v>
      </c>
      <c r="C534" s="98" t="s">
        <v>4946</v>
      </c>
      <c r="D534" s="98" t="str">
        <f>VLOOKUP(C534,Baza!A:E,5,FALSE)</f>
        <v>RX330 '04-- КРЕПЛЕНИЕ БАМПЕРА ПРАВОЕ</v>
      </c>
      <c r="E534" s="99" t="str">
        <f>IF(VLOOKUP(C534,Baza!A:D,2,FALSE)&gt;0,"+","-")</f>
        <v>+</v>
      </c>
      <c r="F534" s="99">
        <f>VLOOKUP(C534,Baza!A:E,3,FALSE)</f>
        <v>12</v>
      </c>
      <c r="G534" s="99">
        <f>VLOOKUP(C534,Baza!A:E,3,FALSE)*курс</f>
        <v>489.59999999999997</v>
      </c>
      <c r="H534" s="99" t="str">
        <f>VLOOKUP(C534,Baza!A:E,4,FALSE)</f>
        <v>52145-0E010</v>
      </c>
      <c r="I534" s="99" t="str">
        <f>VLOOKUP(C534,BREND!A:C,2,FALSE)</f>
        <v>API</v>
      </c>
    </row>
    <row r="535" spans="1:9" hidden="1" outlineLevel="2">
      <c r="A535" s="98" t="s">
        <v>1608</v>
      </c>
      <c r="B535" s="98" t="s">
        <v>1608</v>
      </c>
      <c r="C535" s="98" t="s">
        <v>4947</v>
      </c>
      <c r="D535" s="98" t="str">
        <f>VLOOKUP(C535,Baza!A:E,5,FALSE)</f>
        <v>RX330 '04- ПАНЕЛЬ КРЕПЛЕНИЯ РАДИАТОРА, СТАЛЬНАЯ</v>
      </c>
      <c r="E535" s="99" t="str">
        <f>IF(VLOOKUP(C535,Baza!A:D,2,FALSE)&gt;0,"+","-")</f>
        <v>+</v>
      </c>
      <c r="F535" s="99">
        <f>VLOOKUP(C535,Baza!A:E,3,FALSE)</f>
        <v>215</v>
      </c>
      <c r="G535" s="99">
        <f>VLOOKUP(C535,Baza!A:E,3,FALSE)*курс</f>
        <v>8772</v>
      </c>
      <c r="H535" s="99" t="str">
        <f>VLOOKUP(C535,Baza!A:E,4,FALSE)</f>
        <v>53201-0E010</v>
      </c>
      <c r="I535" s="99" t="str">
        <f>VLOOKUP(C535,BREND!A:C,2,FALSE)</f>
        <v>API</v>
      </c>
    </row>
    <row r="536" spans="1:9" hidden="1" outlineLevel="2">
      <c r="A536" s="98" t="s">
        <v>1608</v>
      </c>
      <c r="B536" s="98" t="s">
        <v>1608</v>
      </c>
      <c r="C536" s="98" t="s">
        <v>4948</v>
      </c>
      <c r="D536" s="98" t="str">
        <f>VLOOKUP(C536,Baza!A:E,5,FALSE)</f>
        <v xml:space="preserve">RX330 '04- КАПОТ </v>
      </c>
      <c r="E536" s="99" t="str">
        <f>IF(VLOOKUP(C536,Baza!A:D,2,FALSE)&gt;0,"+","-")</f>
        <v>+</v>
      </c>
      <c r="F536" s="99">
        <f>VLOOKUP(C536,Baza!A:E,3,FALSE)</f>
        <v>220</v>
      </c>
      <c r="G536" s="99">
        <f>VLOOKUP(C536,Baza!A:E,3,FALSE)*курс</f>
        <v>8976</v>
      </c>
      <c r="H536" s="99" t="str">
        <f>VLOOKUP(C536,Baza!A:E,4,FALSE)</f>
        <v>53301-48060</v>
      </c>
      <c r="I536" s="99" t="str">
        <f>VLOOKUP(C536,BREND!A:C,2,FALSE)</f>
        <v>API</v>
      </c>
    </row>
    <row r="537" spans="1:9" hidden="1" outlineLevel="2">
      <c r="A537" s="98" t="s">
        <v>1608</v>
      </c>
      <c r="B537" s="98" t="s">
        <v>1608</v>
      </c>
      <c r="C537" s="98" t="s">
        <v>4949</v>
      </c>
      <c r="D537" s="98" t="str">
        <f>VLOOKUP(C537,Baza!A:E,5,FALSE)</f>
        <v>RX330 '04-  КРЫЛО ПЕРЕДНЕЕ, ЛЕВОЕ</v>
      </c>
      <c r="E537" s="99" t="str">
        <f>IF(VLOOKUP(C537,Baza!A:D,2,FALSE)&gt;0,"+","-")</f>
        <v>-</v>
      </c>
      <c r="F537" s="99">
        <f>VLOOKUP(C537,Baza!A:E,3,FALSE)</f>
        <v>146</v>
      </c>
      <c r="G537" s="99">
        <f>VLOOKUP(C537,Baza!A:E,3,FALSE)*курс</f>
        <v>5956.7999999999993</v>
      </c>
      <c r="H537" s="99" t="str">
        <f>VLOOKUP(C537,Baza!A:E,4,FALSE)</f>
        <v>53802-0E010</v>
      </c>
      <c r="I537" s="99" t="str">
        <f>VLOOKUP(C537,BREND!A:C,2,FALSE)</f>
        <v>API</v>
      </c>
    </row>
    <row r="538" spans="1:9" hidden="1" outlineLevel="2">
      <c r="A538" s="98" t="s">
        <v>1608</v>
      </c>
      <c r="B538" s="98" t="s">
        <v>1608</v>
      </c>
      <c r="C538" s="98" t="s">
        <v>4950</v>
      </c>
      <c r="D538" s="98" t="str">
        <f>VLOOKUP(C538,Baza!A:E,5,FALSE)</f>
        <v>RX330 '04- КРЫЛО ПЕРЕДНЕЕ, ПРАВОЕ</v>
      </c>
      <c r="E538" s="99" t="str">
        <f>IF(VLOOKUP(C538,Baza!A:D,2,FALSE)&gt;0,"+","-")</f>
        <v>-</v>
      </c>
      <c r="F538" s="99">
        <f>VLOOKUP(C538,Baza!A:E,3,FALSE)</f>
        <v>146</v>
      </c>
      <c r="G538" s="99">
        <f>VLOOKUP(C538,Baza!A:E,3,FALSE)*курс</f>
        <v>5956.7999999999993</v>
      </c>
      <c r="H538" s="99" t="str">
        <f>VLOOKUP(C538,Baza!A:E,4,FALSE)</f>
        <v>53801-0E010</v>
      </c>
      <c r="I538" s="99" t="str">
        <f>VLOOKUP(C538,BREND!A:C,2,FALSE)</f>
        <v>API</v>
      </c>
    </row>
    <row r="539" spans="1:9" hidden="1" outlineLevel="2">
      <c r="A539" s="98" t="s">
        <v>1608</v>
      </c>
      <c r="B539" s="98" t="s">
        <v>1608</v>
      </c>
      <c r="C539" s="98" t="s">
        <v>4951</v>
      </c>
      <c r="D539" s="98" t="str">
        <f>VLOOKUP(C539,Baza!A:E,5,FALSE)</f>
        <v>RX330 '04- ПОДКРЫЛОК ПЕРЕДНИЙ, ЛЕВЫЙ</v>
      </c>
      <c r="E539" s="99" t="str">
        <f>IF(VLOOKUP(C539,Baza!A:D,2,FALSE)&gt;0,"+","-")</f>
        <v>-</v>
      </c>
      <c r="F539" s="99">
        <f>VLOOKUP(C539,Baza!A:E,3,FALSE)</f>
        <v>17</v>
      </c>
      <c r="G539" s="99">
        <f>VLOOKUP(C539,Baza!A:E,3,FALSE)*курс</f>
        <v>693.59999999999991</v>
      </c>
      <c r="H539" s="99" t="str">
        <f>VLOOKUP(C539,Baza!A:E,4,FALSE)</f>
        <v>53806-0E010</v>
      </c>
      <c r="I539" s="99" t="str">
        <f>VLOOKUP(C539,BREND!A:C,2,FALSE)</f>
        <v>API</v>
      </c>
    </row>
    <row r="540" spans="1:9" hidden="1" outlineLevel="2">
      <c r="A540" s="98" t="s">
        <v>1608</v>
      </c>
      <c r="B540" s="98" t="s">
        <v>1608</v>
      </c>
      <c r="C540" s="98" t="s">
        <v>4952</v>
      </c>
      <c r="D540" s="98" t="str">
        <f>VLOOKUP(C540,Baza!A:E,5,FALSE)</f>
        <v>RX330 '04- ПОДКРЫЛОК ПЕРЕДНИЙ, ПРАВЫЙ</v>
      </c>
      <c r="E540" s="99" t="str">
        <f>IF(VLOOKUP(C540,Baza!A:D,2,FALSE)&gt;0,"+","-")</f>
        <v>-</v>
      </c>
      <c r="F540" s="99">
        <f>VLOOKUP(C540,Baza!A:E,3,FALSE)</f>
        <v>17</v>
      </c>
      <c r="G540" s="99">
        <f>VLOOKUP(C540,Baza!A:E,3,FALSE)*курс</f>
        <v>693.59999999999991</v>
      </c>
      <c r="H540" s="99" t="str">
        <f>VLOOKUP(C540,Baza!A:E,4,FALSE)</f>
        <v>53805-0E010</v>
      </c>
      <c r="I540" s="99" t="str">
        <f>VLOOKUP(C540,BREND!A:C,2,FALSE)</f>
        <v>API</v>
      </c>
    </row>
    <row r="541" spans="1:9" hidden="1" outlineLevel="2">
      <c r="A541" s="98" t="s">
        <v>1608</v>
      </c>
      <c r="B541" s="98" t="s">
        <v>1608</v>
      </c>
      <c r="C541" s="98" t="s">
        <v>4953</v>
      </c>
      <c r="D541" s="98" t="str">
        <f>VLOOKUP(C541,Baza!A:E,5,FALSE)</f>
        <v xml:space="preserve">RX330 '04- БАМПЕР ЗАДНИЙ </v>
      </c>
      <c r="E541" s="99" t="str">
        <f>IF(VLOOKUP(C541,Baza!A:D,2,FALSE)&gt;0,"+","-")</f>
        <v>-</v>
      </c>
      <c r="F541" s="99">
        <f>VLOOKUP(C541,Baza!A:E,3,FALSE)</f>
        <v>0</v>
      </c>
      <c r="G541" s="99">
        <f>VLOOKUP(C541,Baza!A:E,3,FALSE)*курс</f>
        <v>0</v>
      </c>
      <c r="H541" s="99" t="str">
        <f>VLOOKUP(C541,Baza!A:E,4,FALSE)</f>
        <v>52159-0E900</v>
      </c>
      <c r="I541" s="99" t="str">
        <f>VLOOKUP(C541,BREND!A:C,2,FALSE)</f>
        <v>API</v>
      </c>
    </row>
    <row r="542" spans="1:9" hidden="1" outlineLevel="2">
      <c r="A542" s="98" t="s">
        <v>1608</v>
      </c>
      <c r="B542" s="98" t="s">
        <v>1608</v>
      </c>
      <c r="C542" s="98" t="s">
        <v>4954</v>
      </c>
      <c r="D542" s="98" t="str">
        <f>VLOOKUP(C542,Baza!A:E,5,FALSE)</f>
        <v>RX330 '04- УСИЛИТЕЛЬ ЗАДНЕГО БАМПЕРА,  АЛЮМИНИЕВЫЙ</v>
      </c>
      <c r="E542" s="99" t="str">
        <f>IF(VLOOKUP(C542,Baza!A:D,2,FALSE)&gt;0,"+","-")</f>
        <v>+</v>
      </c>
      <c r="F542" s="99">
        <f>VLOOKUP(C542,Baza!A:E,3,FALSE)</f>
        <v>90</v>
      </c>
      <c r="G542" s="99">
        <f>VLOOKUP(C542,Baza!A:E,3,FALSE)*курс</f>
        <v>3671.9999999999995</v>
      </c>
      <c r="H542" s="99" t="str">
        <f>VLOOKUP(C542,Baza!A:E,4,FALSE)</f>
        <v>52171-0E020</v>
      </c>
      <c r="I542" s="99" t="str">
        <f>VLOOKUP(C542,BREND!A:C,2,FALSE)</f>
        <v>API</v>
      </c>
    </row>
    <row r="543" spans="1:9" hidden="1" outlineLevel="2">
      <c r="A543" s="98" t="s">
        <v>1608</v>
      </c>
      <c r="B543" s="98" t="s">
        <v>1608</v>
      </c>
      <c r="C543" s="98" t="s">
        <v>4955</v>
      </c>
      <c r="D543" s="98" t="str">
        <f>VLOOKUP(C543,Baza!A:E,5,FALSE)</f>
        <v xml:space="preserve">RX330 '04-07 РЕШЕТКА РАДИАТОРА ХРОМИРОВАННАЯ В СБОРЕ </v>
      </c>
      <c r="E543" s="99" t="str">
        <f>IF(VLOOKUP(C543,Baza!A:D,2,FALSE)&gt;0,"+","-")</f>
        <v>-</v>
      </c>
      <c r="F543" s="99">
        <f>VLOOKUP(C543,Baza!A:E,3,FALSE)</f>
        <v>0</v>
      </c>
      <c r="G543" s="99">
        <f>VLOOKUP(C543,Baza!A:E,3,FALSE)*курс</f>
        <v>0</v>
      </c>
      <c r="H543" s="99" t="str">
        <f>VLOOKUP(C543,Baza!A:E,4,FALSE)</f>
        <v>53101-48071</v>
      </c>
      <c r="I543" s="99" t="str">
        <f>VLOOKUP(C543,BREND!A:C,2,FALSE)</f>
        <v>API</v>
      </c>
    </row>
    <row r="544" spans="1:9" hidden="1" outlineLevel="2">
      <c r="A544" s="98" t="s">
        <v>1608</v>
      </c>
      <c r="B544" s="98" t="s">
        <v>1608</v>
      </c>
      <c r="C544" s="97" t="s">
        <v>4955</v>
      </c>
      <c r="D544" s="98" t="str">
        <f>VLOOKUP(C544,Baza!A:E,5,FALSE)</f>
        <v xml:space="preserve">RX330 '04-07 РЕШЕТКА РАДИАТОРА ХРОМИРОВАННАЯ В СБОРЕ </v>
      </c>
      <c r="E544" s="99" t="str">
        <f>IF(VLOOKUP(C544,Baza!A:D,2,FALSE)&gt;0,"+","-")</f>
        <v>-</v>
      </c>
      <c r="F544" s="99">
        <f>VLOOKUP(C544,Baza!A:E,3,FALSE)</f>
        <v>0</v>
      </c>
      <c r="G544" s="99">
        <f>VLOOKUP(C544,Baza!A:E,3,FALSE)*курс</f>
        <v>0</v>
      </c>
      <c r="H544" s="99" t="str">
        <f>VLOOKUP(C544,Baza!A:E,4,FALSE)</f>
        <v>53101-48071</v>
      </c>
      <c r="I544" s="99" t="str">
        <f>VLOOKUP(C544,BREND!A:C,2,FALSE)</f>
        <v>API</v>
      </c>
    </row>
    <row r="545" spans="1:9" hidden="1" outlineLevel="2">
      <c r="A545" s="98" t="s">
        <v>1608</v>
      </c>
      <c r="B545" s="98" t="s">
        <v>1608</v>
      </c>
      <c r="C545" s="97" t="s">
        <v>18369</v>
      </c>
      <c r="D545" s="98" t="str">
        <f>VLOOKUP(C545,Baza!A:E,5,FALSE)</f>
        <v>RX300, 330, 350, 450H MCU30,GSU35  '03-08  КОЛОДКИ ТОРМОЗНЫЕ ПЕРЕДНИЕ</v>
      </c>
      <c r="E545" s="99" t="str">
        <f>IF(VLOOKUP(C545,Baza!A:D,2,FALSE)&gt;0,"+","-")</f>
        <v>+</v>
      </c>
      <c r="F545" s="99">
        <f>VLOOKUP(C545,Baza!A:E,3,FALSE)</f>
        <v>11</v>
      </c>
      <c r="G545" s="99">
        <f>VLOOKUP(C545,Baza!A:E,3,FALSE)*курс</f>
        <v>448.79999999999995</v>
      </c>
      <c r="H545" s="99" t="str">
        <f>VLOOKUP(C545,Baza!A:E,4,FALSE)</f>
        <v>04465-0W070</v>
      </c>
      <c r="I545" s="99" t="str">
        <f>VLOOKUP(C545,BREND!A:C,2,FALSE)</f>
        <v>FBK</v>
      </c>
    </row>
    <row r="546" spans="1:9" hidden="1" outlineLevel="2">
      <c r="A546" s="98" t="s">
        <v>1608</v>
      </c>
      <c r="B546" s="98" t="s">
        <v>1608</v>
      </c>
      <c r="C546" s="97" t="s">
        <v>18371</v>
      </c>
      <c r="D546" s="98" t="str">
        <f>VLOOKUP(C546,Baza!A:E,5,FALSE)</f>
        <v>RX300, 330, 350, 450H MCU30,GSU35 '03-08  КОЛОДКИ ТОРМОЗНЫЕ ЗАДНИЕ</v>
      </c>
      <c r="E546" s="99" t="str">
        <f>IF(VLOOKUP(C546,Baza!A:D,2,FALSE)&gt;0,"+","-")</f>
        <v>+</v>
      </c>
      <c r="F546" s="99">
        <f>VLOOKUP(C546,Baza!A:E,3,FALSE)</f>
        <v>10</v>
      </c>
      <c r="G546" s="99">
        <f>VLOOKUP(C546,Baza!A:E,3,FALSE)*курс</f>
        <v>408</v>
      </c>
      <c r="H546" s="99" t="str">
        <f>VLOOKUP(C546,Baza!A:E,4,FALSE)</f>
        <v>04466-48090</v>
      </c>
      <c r="I546" s="99" t="str">
        <f>VLOOKUP(C546,BREND!A:C,2,FALSE)</f>
        <v>FBK</v>
      </c>
    </row>
    <row r="547" spans="1:9" hidden="1" outlineLevel="2">
      <c r="A547" s="98" t="s">
        <v>1608</v>
      </c>
      <c r="B547" s="98" t="s">
        <v>1608</v>
      </c>
      <c r="C547" s="97" t="s">
        <v>19912</v>
      </c>
      <c r="D547" s="98" t="str">
        <f>VLOOKUP(C547,Baza!A:E,5,FALSE)</f>
        <v>RX330 '03-08  ДИСК ТОРМОЗНОЙ ПЕРЕДНИЙ</v>
      </c>
      <c r="E547" s="99" t="str">
        <f>IF(VLOOKUP(C547,Baza!A:D,2,FALSE)&gt;0,"+","-")</f>
        <v>-</v>
      </c>
      <c r="F547" s="99">
        <f>VLOOKUP(C547,Baza!A:E,3,FALSE)</f>
        <v>0</v>
      </c>
      <c r="G547" s="99">
        <f>VLOOKUP(C547,Baza!A:E,3,FALSE)*курс</f>
        <v>0</v>
      </c>
      <c r="H547" s="99">
        <f>VLOOKUP(C547,Baza!A:E,4,FALSE)</f>
        <v>0</v>
      </c>
      <c r="I547" s="99" t="str">
        <f>VLOOKUP(C547,BREND!A:C,2,FALSE)</f>
        <v>SCHNIEDER</v>
      </c>
    </row>
    <row r="548" spans="1:9" hidden="1" outlineLevel="2">
      <c r="A548" s="98" t="s">
        <v>1608</v>
      </c>
      <c r="B548" s="98" t="s">
        <v>1608</v>
      </c>
      <c r="C548" s="97" t="s">
        <v>23512</v>
      </c>
      <c r="D548" s="98" t="str">
        <f>VLOOKUP(C548,Baza!A:E,5,FALSE)</f>
        <v>RX330 '04--07 ТОРМОЗНЫЕ ДИСКИ ПЕРЕДНИЕ (2ШТ.) (ПЕРФОРИРОВАННЫЕ)</v>
      </c>
      <c r="E548" s="99" t="str">
        <f>IF(VLOOKUP(C548,Baza!A:D,2,FALSE)&gt;0,"+","-")</f>
        <v>+</v>
      </c>
      <c r="F548" s="99">
        <f>VLOOKUP(C548,Baza!A:E,3,FALSE)</f>
        <v>45</v>
      </c>
      <c r="G548" s="99">
        <f>VLOOKUP(C548,Baza!A:E,3,FALSE)*курс</f>
        <v>1835.9999999999998</v>
      </c>
      <c r="H548" s="99" t="str">
        <f>VLOOKUP(C548,Baza!A:E,4,FALSE)</f>
        <v>43512-48081</v>
      </c>
      <c r="I548" s="99" t="str">
        <f>VLOOKUP(C548,BREND!A:C,2,FALSE)</f>
        <v>SCHNIEDER</v>
      </c>
    </row>
    <row r="549" spans="1:9" hidden="1" outlineLevel="2">
      <c r="A549" s="98" t="s">
        <v>1608</v>
      </c>
      <c r="B549" s="98" t="s">
        <v>1608</v>
      </c>
      <c r="C549" s="97" t="s">
        <v>23510</v>
      </c>
      <c r="D549" s="98" t="str">
        <f>VLOOKUP(C549,Baza!A:E,5,FALSE)</f>
        <v>RX330  '03--08 ТОРМОЗНЫЕ ДИСКИ ЗАДНИЕ (2ШТ.)  (ПЕРФОРИРОВАННЫЕ)</v>
      </c>
      <c r="E549" s="99" t="str">
        <f>IF(VLOOKUP(C549,Baza!A:D,2,FALSE)&gt;0,"+","-")</f>
        <v>+</v>
      </c>
      <c r="F549" s="99">
        <f>VLOOKUP(C549,Baza!A:E,3,FALSE)</f>
        <v>38</v>
      </c>
      <c r="G549" s="99">
        <f>VLOOKUP(C549,Baza!A:E,3,FALSE)*курс</f>
        <v>1550.3999999999999</v>
      </c>
      <c r="H549" s="99" t="str">
        <f>VLOOKUP(C549,Baza!A:E,4,FALSE)</f>
        <v>42431-48041</v>
      </c>
      <c r="I549" s="99" t="str">
        <f>VLOOKUP(C549,BREND!A:C,2,FALSE)</f>
        <v>SCHNIEDER</v>
      </c>
    </row>
    <row r="550" spans="1:9" hidden="1" outlineLevel="2">
      <c r="A550" s="98" t="s">
        <v>1608</v>
      </c>
      <c r="B550" s="98" t="s">
        <v>1608</v>
      </c>
      <c r="C550" s="24" t="s">
        <v>27277</v>
      </c>
      <c r="D550" s="98" t="str">
        <f>VLOOKUP(C550,Baza!A:E,5,FALSE)</f>
        <v>RX330/HARRIER РАДИАТОР ОХЛАЖДЕНИЯ</v>
      </c>
      <c r="E550" s="99" t="str">
        <f>IF(VLOOKUP(C550,Baza!A:D,2,FALSE)&gt;0,"+","-")</f>
        <v>-</v>
      </c>
      <c r="F550" s="99">
        <f>VLOOKUP(C550,Baza!A:E,3,FALSE)</f>
        <v>88</v>
      </c>
      <c r="G550" s="99">
        <f>VLOOKUP(C550,Baza!A:E,3,FALSE)*курс</f>
        <v>3590.3999999999996</v>
      </c>
      <c r="H550" s="99" t="str">
        <f>VLOOKUP(C550,Baza!A:E,4,FALSE)</f>
        <v>16041-20290</v>
      </c>
      <c r="I550" s="99" t="str">
        <f>VLOOKUP(C550,BREND!A:C,2,FALSE)</f>
        <v>SCHNIEDER</v>
      </c>
    </row>
    <row r="551" spans="1:9" hidden="1" outlineLevel="2">
      <c r="A551" s="98" t="s">
        <v>1608</v>
      </c>
      <c r="B551" s="98" t="s">
        <v>1608</v>
      </c>
      <c r="C551" s="24" t="s">
        <v>27279</v>
      </c>
      <c r="D551" s="98" t="str">
        <f>VLOOKUP(C551,Baza!A:E,5,FALSE)</f>
        <v>RX330 РАДИАТОР ОХЛАЖДЕНИЯ</v>
      </c>
      <c r="E551" s="99" t="str">
        <f>IF(VLOOKUP(C551,Baza!A:D,2,FALSE)&gt;0,"+","-")</f>
        <v>-</v>
      </c>
      <c r="F551" s="99">
        <f>VLOOKUP(C551,Baza!A:E,3,FALSE)</f>
        <v>95</v>
      </c>
      <c r="G551" s="99">
        <f>VLOOKUP(C551,Baza!A:E,3,FALSE)*курс</f>
        <v>3875.9999999999995</v>
      </c>
      <c r="H551" s="99" t="str">
        <f>VLOOKUP(C551,Baza!A:E,4,FALSE)</f>
        <v>16041-20314</v>
      </c>
      <c r="I551" s="99" t="str">
        <f>VLOOKUP(C551,BREND!A:C,2,FALSE)</f>
        <v>SCHNIEDER</v>
      </c>
    </row>
    <row r="552" spans="1:9" hidden="1" outlineLevel="2">
      <c r="A552" s="98" t="s">
        <v>1608</v>
      </c>
      <c r="B552" s="98" t="s">
        <v>1608</v>
      </c>
      <c r="C552" s="24" t="s">
        <v>29062</v>
      </c>
      <c r="D552" s="98" t="str">
        <f>VLOOKUP(C552,Baza!A:E,5,FALSE)</f>
        <v>R300/330/350   КОЛОДКИ ТОРМОЗНЫЕ ПЕРЕДНИЕ .</v>
      </c>
      <c r="E552" s="99" t="str">
        <f>IF(VLOOKUP(C552,Baza!A:D,2,FALSE)&gt;0,"+","-")</f>
        <v>+</v>
      </c>
      <c r="F552" s="99">
        <f>VLOOKUP(C552,Baza!A:E,3,FALSE)</f>
        <v>13.2</v>
      </c>
      <c r="G552" s="99">
        <f>VLOOKUP(C552,Baza!A:E,3,FALSE)*курс</f>
        <v>538.55999999999995</v>
      </c>
      <c r="H552" s="99" t="str">
        <f>VLOOKUP(C552,Baza!A:E,4,FALSE)</f>
        <v>0446548100</v>
      </c>
      <c r="I552" s="99" t="str">
        <f>VLOOKUP(C552,BREND!A:C,2,FALSE)</f>
        <v>SCHNIEDER</v>
      </c>
    </row>
    <row r="553" spans="1:9" hidden="1" outlineLevel="2">
      <c r="A553" s="98" t="s">
        <v>1608</v>
      </c>
      <c r="B553" s="98" t="s">
        <v>1608</v>
      </c>
      <c r="C553" s="24" t="s">
        <v>29452</v>
      </c>
      <c r="D553" s="98" t="str">
        <f>VLOOKUP(C553,Baza!A:E,5,FALSE)</f>
        <v>RX300 -RX330 03-08  КОЛОДКИ ТОРМОЗНЫЕ ЗАДНИЙ .</v>
      </c>
      <c r="E553" s="99" t="str">
        <f>IF(VLOOKUP(C553,Baza!A:D,2,FALSE)&gt;0,"+","-")</f>
        <v>+</v>
      </c>
      <c r="F553" s="99">
        <f>VLOOKUP(C553,Baza!A:E,3,FALSE)</f>
        <v>10</v>
      </c>
      <c r="G553" s="99">
        <f>VLOOKUP(C553,Baza!A:E,3,FALSE)*курс</f>
        <v>408</v>
      </c>
      <c r="H553" s="99" t="str">
        <f>VLOOKUP(C553,Baza!A:E,4,FALSE)</f>
        <v>0446648060</v>
      </c>
      <c r="I553" s="99" t="str">
        <f>VLOOKUP(C553,BREND!A:C,2,FALSE)</f>
        <v>SCHNIEDER</v>
      </c>
    </row>
    <row r="554" spans="1:9" hidden="1" outlineLevel="2">
      <c r="A554" s="98" t="s">
        <v>1608</v>
      </c>
      <c r="B554" s="98" t="s">
        <v>1608</v>
      </c>
      <c r="C554" s="24" t="s">
        <v>27623</v>
      </c>
      <c r="D554" s="98" t="str">
        <f>VLOOKUP(C554,Baza!A:E,5,FALSE)</f>
        <v>RX II '03-'08 РАДИАТОР ОХЛАЖДЕНИЯ</v>
      </c>
      <c r="E554" s="99" t="str">
        <f>IF(VLOOKUP(C554,Baza!A:D,2,FALSE)&gt;0,"+","-")</f>
        <v>-</v>
      </c>
      <c r="F554" s="99">
        <f>VLOOKUP(C554,Baza!A:E,3,FALSE)</f>
        <v>90</v>
      </c>
      <c r="G554" s="99">
        <f>VLOOKUP(C554,Baza!A:E,3,FALSE)*курс</f>
        <v>3671.9999999999995</v>
      </c>
      <c r="H554" s="99" t="str">
        <f>VLOOKUP(C554,Baza!A:E,4,FALSE)</f>
        <v>1604120352</v>
      </c>
      <c r="I554" s="99" t="str">
        <f>VLOOKUP(C554,BREND!A:C,2,FALSE)</f>
        <v>SCHNIEDER</v>
      </c>
    </row>
    <row r="555" spans="1:9" s="34" customFormat="1" hidden="1" outlineLevel="1" collapsed="1">
      <c r="A555" s="29" t="s">
        <v>626</v>
      </c>
      <c r="B555" s="29" t="s">
        <v>27632</v>
      </c>
      <c r="C555" s="29"/>
      <c r="D555" s="29"/>
      <c r="E555" s="29"/>
      <c r="F555" s="29"/>
      <c r="G555" s="29"/>
      <c r="H555" s="29"/>
      <c r="I555" s="29"/>
    </row>
    <row r="556" spans="1:9" hidden="1" outlineLevel="2">
      <c r="A556" s="98" t="s">
        <v>27632</v>
      </c>
      <c r="B556" s="98" t="s">
        <v>27632</v>
      </c>
      <c r="C556" s="24" t="s">
        <v>24624</v>
      </c>
      <c r="D556" s="98" t="str">
        <f>VLOOKUP(C556,Baza!A:E,5,FALSE)</f>
        <v xml:space="preserve">RX350 09- '/ HIGHLANDER 08- ТОРМОЗНЫЕ ДИСКИ ПЕРЕДНИЕ (2ШТ.) </v>
      </c>
      <c r="E556" s="99" t="str">
        <f>IF(VLOOKUP(C556,Baza!A:D,2,FALSE)&gt;0,"+","-")</f>
        <v>-</v>
      </c>
      <c r="F556" s="99">
        <f>VLOOKUP(C556,Baza!A:E,3,FALSE)</f>
        <v>0</v>
      </c>
      <c r="G556" s="99">
        <f>VLOOKUP(C556,Baza!A:E,3,FALSE)*курс</f>
        <v>0</v>
      </c>
      <c r="H556" s="99" t="str">
        <f>VLOOKUP(C556,Baza!A:E,4,FALSE)</f>
        <v>43512-48120</v>
      </c>
      <c r="I556" s="99" t="str">
        <f>VLOOKUP(C556,BREND!A:C,2,FALSE)</f>
        <v>SCHNIEDER</v>
      </c>
    </row>
    <row r="557" spans="1:9" hidden="1" outlineLevel="2">
      <c r="A557" s="98" t="s">
        <v>27632</v>
      </c>
      <c r="B557" s="98" t="s">
        <v>27632</v>
      </c>
      <c r="C557" s="24" t="s">
        <v>25625</v>
      </c>
      <c r="D557" s="98" t="str">
        <f>VLOOKUP(C557,Baza!A:E,5,FALSE)</f>
        <v xml:space="preserve">RX350 09- '/ HAILANDER 08- ТОРМОЗНЫЕ ДИСКИ ПЕРЕДНИЕ ПЕРФЕ. (2ШТ.) </v>
      </c>
      <c r="E557" s="99" t="str">
        <f>IF(VLOOKUP(C557,Baza!A:D,2,FALSE)&gt;0,"+","-")</f>
        <v>-</v>
      </c>
      <c r="F557" s="99">
        <f>VLOOKUP(C557,Baza!A:E,3,FALSE)</f>
        <v>0</v>
      </c>
      <c r="G557" s="99">
        <f>VLOOKUP(C557,Baza!A:E,3,FALSE)*курс</f>
        <v>0</v>
      </c>
      <c r="H557" s="99" t="str">
        <f>VLOOKUP(C557,Baza!A:E,4,FALSE)</f>
        <v>43512-48120</v>
      </c>
      <c r="I557" s="99" t="str">
        <f>VLOOKUP(C557,BREND!A:C,2,FALSE)</f>
        <v>SCHNIEDER</v>
      </c>
    </row>
    <row r="558" spans="1:9" hidden="1" outlineLevel="2">
      <c r="A558" s="98" t="s">
        <v>27632</v>
      </c>
      <c r="B558" s="98" t="s">
        <v>27632</v>
      </c>
      <c r="C558" s="24" t="s">
        <v>29062</v>
      </c>
      <c r="D558" s="98" t="str">
        <f>VLOOKUP(C558,Baza!A:E,5,FALSE)</f>
        <v>R300/330/350   КОЛОДКИ ТОРМОЗНЫЕ ПЕРЕДНИЕ .</v>
      </c>
      <c r="E558" s="99" t="str">
        <f>IF(VLOOKUP(C558,Baza!A:D,2,FALSE)&gt;0,"+","-")</f>
        <v>+</v>
      </c>
      <c r="F558" s="99">
        <f>VLOOKUP(C558,Baza!A:E,3,FALSE)</f>
        <v>13.2</v>
      </c>
      <c r="G558" s="99">
        <f>VLOOKUP(C558,Baza!A:E,3,FALSE)*курс</f>
        <v>538.55999999999995</v>
      </c>
      <c r="H558" s="99" t="str">
        <f>VLOOKUP(C558,Baza!A:E,4,FALSE)</f>
        <v>0446548100</v>
      </c>
      <c r="I558" s="99" t="str">
        <f>VLOOKUP(C558,BREND!A:C,2,FALSE)</f>
        <v>SCHNIEDER</v>
      </c>
    </row>
    <row r="559" spans="1:9" s="34" customFormat="1" hidden="1" outlineLevel="1" collapsed="1">
      <c r="A559" s="29" t="s">
        <v>626</v>
      </c>
      <c r="B559" s="29" t="s">
        <v>4957</v>
      </c>
      <c r="C559" s="29"/>
      <c r="D559" s="29"/>
      <c r="E559" s="29"/>
      <c r="F559" s="29"/>
      <c r="G559" s="29"/>
      <c r="H559" s="29"/>
      <c r="I559" s="29"/>
    </row>
    <row r="560" spans="1:9" hidden="1" outlineLevel="2">
      <c r="A560" s="98" t="s">
        <v>4957</v>
      </c>
      <c r="B560" s="98" t="s">
        <v>4957</v>
      </c>
      <c r="C560" s="98" t="s">
        <v>4956</v>
      </c>
      <c r="D560" s="98" t="str">
        <f>VLOOKUP(C560,Baza!A:E,5,FALSE)</f>
        <v>RX400h '06- УСИЛИТЕЛЬ БАМПЕРА ПЕРЕДНЕГО, АЛЮМИНИЕВЫЙ</v>
      </c>
      <c r="E560" s="99" t="str">
        <f>IF(VLOOKUP(C560,Baza!A:D,2,FALSE)&gt;0,"+","-")</f>
        <v>-</v>
      </c>
      <c r="F560" s="99">
        <f>VLOOKUP(C560,Baza!A:E,3,FALSE)</f>
        <v>0</v>
      </c>
      <c r="G560" s="99">
        <f>VLOOKUP(C560,Baza!A:E,3,FALSE)*курс</f>
        <v>0</v>
      </c>
      <c r="H560" s="99" t="str">
        <f>VLOOKUP(C560,Baza!A:E,4,FALSE)</f>
        <v>52131-48061</v>
      </c>
      <c r="I560" s="99" t="str">
        <f>VLOOKUP(C560,BREND!A:C,2,FALSE)</f>
        <v>API</v>
      </c>
    </row>
    <row r="561" spans="1:9" hidden="1" outlineLevel="2">
      <c r="A561" s="98" t="s">
        <v>4957</v>
      </c>
      <c r="B561" s="98" t="s">
        <v>4957</v>
      </c>
      <c r="C561" s="98" t="s">
        <v>4958</v>
      </c>
      <c r="D561" s="98" t="str">
        <f>VLOOKUP(C561,Baza!A:E,5,FALSE)</f>
        <v>RX400h '06- ПАНЕЛЬ КРЕПЛЕНИЯ РАДИАТОРА , СТАЛЬНАЯ</v>
      </c>
      <c r="E561" s="99" t="str">
        <f>IF(VLOOKUP(C561,Baza!A:D,2,FALSE)&gt;0,"+","-")</f>
        <v>-</v>
      </c>
      <c r="F561" s="99">
        <f>VLOOKUP(C561,Baza!A:E,3,FALSE)</f>
        <v>220</v>
      </c>
      <c r="G561" s="99">
        <f>VLOOKUP(C561,Baza!A:E,3,FALSE)*курс</f>
        <v>8976</v>
      </c>
      <c r="H561" s="99" t="str">
        <f>VLOOKUP(C561,Baza!A:E,4,FALSE)</f>
        <v>53201-48030</v>
      </c>
      <c r="I561" s="99" t="str">
        <f>VLOOKUP(C561,BREND!A:C,2,FALSE)</f>
        <v>API</v>
      </c>
    </row>
    <row r="562" spans="1:9" s="34" customFormat="1" hidden="1" outlineLevel="1" collapsed="1">
      <c r="A562" s="29" t="s">
        <v>626</v>
      </c>
      <c r="B562" s="29" t="s">
        <v>20516</v>
      </c>
      <c r="C562" s="29"/>
      <c r="D562" s="29"/>
      <c r="E562" s="29"/>
      <c r="F562" s="29"/>
      <c r="G562" s="29"/>
      <c r="H562" s="29"/>
      <c r="I562" s="29"/>
    </row>
    <row r="563" spans="1:9" s="34" customFormat="1" hidden="1" outlineLevel="2">
      <c r="A563" s="29" t="s">
        <v>20516</v>
      </c>
      <c r="B563" s="29" t="s">
        <v>20517</v>
      </c>
      <c r="C563" s="29"/>
      <c r="D563" s="29"/>
      <c r="E563" s="29"/>
      <c r="F563" s="29"/>
      <c r="G563" s="29"/>
      <c r="H563" s="29"/>
      <c r="I563" s="29"/>
    </row>
    <row r="564" spans="1:9" hidden="1" outlineLevel="2">
      <c r="A564" s="98" t="s">
        <v>20517</v>
      </c>
      <c r="B564" s="98" t="s">
        <v>20517</v>
      </c>
      <c r="C564" s="97" t="s">
        <v>19845</v>
      </c>
      <c r="D564" s="98" t="str">
        <f>VLOOKUP(C564,Baza!A:E,5,FALSE)</f>
        <v>ES350 '07-09 БАМПЕР ПЕРЕДНИЙ</v>
      </c>
      <c r="E564" s="99" t="str">
        <f>IF(VLOOKUP(C564,Baza!A:D,2,FALSE)&gt;0,"+","-")</f>
        <v>-</v>
      </c>
      <c r="F564" s="99">
        <f>VLOOKUP(C564,Baza!A:E,3,FALSE)</f>
        <v>60</v>
      </c>
      <c r="G564" s="99">
        <f>VLOOKUP(C564,Baza!A:E,3,FALSE)*курс</f>
        <v>2448</v>
      </c>
      <c r="H564" s="99" t="str">
        <f>VLOOKUP(C564,Baza!A:E,4,FALSE)</f>
        <v>52119-33950</v>
      </c>
      <c r="I564" s="99" t="str">
        <f>VLOOKUP(C564,BREND!A:C,2,FALSE)</f>
        <v>API</v>
      </c>
    </row>
    <row r="565" spans="1:9" hidden="1" outlineLevel="2">
      <c r="A565" s="98" t="s">
        <v>20517</v>
      </c>
      <c r="B565" s="98" t="s">
        <v>20517</v>
      </c>
      <c r="C565" s="97" t="s">
        <v>19848</v>
      </c>
      <c r="D565" s="98" t="str">
        <f>VLOOKUP(C565,Baza!A:E,5,FALSE)</f>
        <v>ES350 '07- УСИЛИТЕЛЬ БАМПЕРА ПЕРЕДНЕГО</v>
      </c>
      <c r="E565" s="99" t="str">
        <f>IF(VLOOKUP(C565,Baza!A:D,2,FALSE)&gt;0,"+","-")</f>
        <v>+</v>
      </c>
      <c r="F565" s="99">
        <f>VLOOKUP(C565,Baza!A:E,3,FALSE)</f>
        <v>28</v>
      </c>
      <c r="G565" s="99">
        <f>VLOOKUP(C565,Baza!A:E,3,FALSE)*курс</f>
        <v>1142.3999999999999</v>
      </c>
      <c r="H565" s="99" t="str">
        <f>VLOOKUP(C565,Baza!A:E,4,FALSE)</f>
        <v>52021-33170</v>
      </c>
      <c r="I565" s="99" t="str">
        <f>VLOOKUP(C565,BREND!A:C,2,FALSE)</f>
        <v>API</v>
      </c>
    </row>
    <row r="566" spans="1:9" hidden="1" outlineLevel="2">
      <c r="A566" s="98" t="s">
        <v>20517</v>
      </c>
      <c r="B566" s="98" t="s">
        <v>20517</v>
      </c>
      <c r="C566" s="97" t="s">
        <v>19851</v>
      </c>
      <c r="D566" s="98" t="str">
        <f>VLOOKUP(C566,Baza!A:E,5,FALSE)</f>
        <v>ES350 '07- СУППОРТ РАДИАТОРА (ПЕРЕДНЯЯ ПАНЕЛЬ)</v>
      </c>
      <c r="E566" s="99" t="str">
        <f>IF(VLOOKUP(C566,Baza!A:D,2,FALSE)&gt;0,"+","-")</f>
        <v>-</v>
      </c>
      <c r="F566" s="99">
        <f>VLOOKUP(C566,Baza!A:E,3,FALSE)</f>
        <v>56</v>
      </c>
      <c r="G566" s="99">
        <f>VLOOKUP(C566,Baza!A:E,3,FALSE)*курс</f>
        <v>2284.7999999999997</v>
      </c>
      <c r="H566" s="99" t="str">
        <f>VLOOKUP(C566,Baza!A:E,4,FALSE)</f>
        <v>53201-33200</v>
      </c>
      <c r="I566" s="99" t="str">
        <f>VLOOKUP(C566,BREND!A:C,2,FALSE)</f>
        <v>API</v>
      </c>
    </row>
    <row r="567" spans="1:9" hidden="1" outlineLevel="2">
      <c r="A567" s="98" t="s">
        <v>20517</v>
      </c>
      <c r="B567" s="98" t="s">
        <v>20517</v>
      </c>
      <c r="C567" s="97" t="s">
        <v>19854</v>
      </c>
      <c r="D567" s="98" t="str">
        <f>VLOOKUP(C567,Baza!A:E,5,FALSE)</f>
        <v>ES350 '07- КАПОТ</v>
      </c>
      <c r="E567" s="99" t="str">
        <f>IF(VLOOKUP(C567,Baza!A:D,2,FALSE)&gt;0,"+","-")</f>
        <v>-</v>
      </c>
      <c r="F567" s="99">
        <f>VLOOKUP(C567,Baza!A:E,3,FALSE)</f>
        <v>132</v>
      </c>
      <c r="G567" s="99">
        <f>VLOOKUP(C567,Baza!A:E,3,FALSE)*курс</f>
        <v>5385.5999999999995</v>
      </c>
      <c r="H567" s="99" t="str">
        <f>VLOOKUP(C567,Baza!A:E,4,FALSE)</f>
        <v>53301-33150</v>
      </c>
      <c r="I567" s="99" t="str">
        <f>VLOOKUP(C567,BREND!A:C,2,FALSE)</f>
        <v>API</v>
      </c>
    </row>
    <row r="568" spans="1:9" hidden="1" outlineLevel="2">
      <c r="A568" s="98" t="s">
        <v>20517</v>
      </c>
      <c r="B568" s="98" t="s">
        <v>20517</v>
      </c>
      <c r="C568" s="97" t="s">
        <v>19857</v>
      </c>
      <c r="D568" s="98" t="str">
        <f>VLOOKUP(C568,Baza!A:E,5,FALSE)</f>
        <v>ES350 '07- ПЕТЛЯ КАПОТА ЛЕВАЯ</v>
      </c>
      <c r="E568" s="99" t="str">
        <f>IF(VLOOKUP(C568,Baza!A:D,2,FALSE)&gt;0,"+","-")</f>
        <v>-</v>
      </c>
      <c r="F568" s="99">
        <f>VLOOKUP(C568,Baza!A:E,3,FALSE)</f>
        <v>0</v>
      </c>
      <c r="G568" s="99">
        <f>VLOOKUP(C568,Baza!A:E,3,FALSE)*курс</f>
        <v>0</v>
      </c>
      <c r="H568" s="99" t="str">
        <f>VLOOKUP(C568,Baza!A:E,4,FALSE)</f>
        <v>53420-33210</v>
      </c>
      <c r="I568" s="99" t="str">
        <f>VLOOKUP(C568,BREND!A:C,2,FALSE)</f>
        <v>API</v>
      </c>
    </row>
    <row r="569" spans="1:9" hidden="1" outlineLevel="2">
      <c r="A569" s="98" t="s">
        <v>20517</v>
      </c>
      <c r="B569" s="98" t="s">
        <v>20517</v>
      </c>
      <c r="C569" s="97" t="s">
        <v>19860</v>
      </c>
      <c r="D569" s="98" t="str">
        <f>VLOOKUP(C569,Baza!A:E,5,FALSE)</f>
        <v>ES350 '07- ПЕТЛЯ КАПОТА ПРАВАЯ</v>
      </c>
      <c r="E569" s="99" t="str">
        <f>IF(VLOOKUP(C569,Baza!A:D,2,FALSE)&gt;0,"+","-")</f>
        <v>-</v>
      </c>
      <c r="F569" s="99">
        <f>VLOOKUP(C569,Baza!A:E,3,FALSE)</f>
        <v>0</v>
      </c>
      <c r="G569" s="99">
        <f>VLOOKUP(C569,Baza!A:E,3,FALSE)*курс</f>
        <v>0</v>
      </c>
      <c r="H569" s="99" t="str">
        <f>VLOOKUP(C569,Baza!A:E,4,FALSE)</f>
        <v>53410-33210</v>
      </c>
      <c r="I569" s="99" t="str">
        <f>VLOOKUP(C569,BREND!A:C,2,FALSE)</f>
        <v>API</v>
      </c>
    </row>
    <row r="570" spans="1:9" hidden="1" outlineLevel="2">
      <c r="A570" s="98" t="s">
        <v>20517</v>
      </c>
      <c r="B570" s="98" t="s">
        <v>20517</v>
      </c>
      <c r="C570" s="97" t="s">
        <v>19863</v>
      </c>
      <c r="D570" s="98" t="str">
        <f>VLOOKUP(C570,Baza!A:E,5,FALSE)</f>
        <v>ES350 '07- ЗАМОК КАПОТА</v>
      </c>
      <c r="E570" s="99" t="str">
        <f>IF(VLOOKUP(C570,Baza!A:D,2,FALSE)&gt;0,"+","-")</f>
        <v>-</v>
      </c>
      <c r="F570" s="99">
        <f>VLOOKUP(C570,Baza!A:E,3,FALSE)</f>
        <v>0</v>
      </c>
      <c r="G570" s="99">
        <f>VLOOKUP(C570,Baza!A:E,3,FALSE)*курс</f>
        <v>0</v>
      </c>
      <c r="H570" s="99" t="str">
        <f>VLOOKUP(C570,Baza!A:E,4,FALSE)</f>
        <v>53208-33040</v>
      </c>
      <c r="I570" s="99" t="str">
        <f>VLOOKUP(C570,BREND!A:C,2,FALSE)</f>
        <v>API</v>
      </c>
    </row>
    <row r="571" spans="1:9" hidden="1" outlineLevel="2">
      <c r="A571" s="98" t="s">
        <v>20517</v>
      </c>
      <c r="B571" s="98" t="s">
        <v>20517</v>
      </c>
      <c r="C571" s="97" t="s">
        <v>19866</v>
      </c>
      <c r="D571" s="98" t="str">
        <f>VLOOKUP(C571,Baza!A:E,5,FALSE)</f>
        <v>ES350 '07- КРЫЛО ЛЕВОЕ</v>
      </c>
      <c r="E571" s="99" t="str">
        <f>IF(VLOOKUP(C571,Baza!A:D,2,FALSE)&gt;0,"+","-")</f>
        <v>-</v>
      </c>
      <c r="F571" s="99">
        <f>VLOOKUP(C571,Baza!A:E,3,FALSE)</f>
        <v>0</v>
      </c>
      <c r="G571" s="99">
        <f>VLOOKUP(C571,Baza!A:E,3,FALSE)*курс</f>
        <v>0</v>
      </c>
      <c r="H571" s="99" t="str">
        <f>VLOOKUP(C571,Baza!A:E,4,FALSE)</f>
        <v>53812-33200</v>
      </c>
      <c r="I571" s="99" t="str">
        <f>VLOOKUP(C571,BREND!A:C,2,FALSE)</f>
        <v>API</v>
      </c>
    </row>
    <row r="572" spans="1:9" hidden="1" outlineLevel="2">
      <c r="A572" s="98" t="s">
        <v>20517</v>
      </c>
      <c r="B572" s="98" t="s">
        <v>20517</v>
      </c>
      <c r="C572" s="97" t="s">
        <v>19869</v>
      </c>
      <c r="D572" s="98" t="str">
        <f>VLOOKUP(C572,Baza!A:E,5,FALSE)</f>
        <v>ES350 '07- КРЫЛО ПРАВОЕ</v>
      </c>
      <c r="E572" s="99" t="str">
        <f>IF(VLOOKUP(C572,Baza!A:D,2,FALSE)&gt;0,"+","-")</f>
        <v>-</v>
      </c>
      <c r="F572" s="99">
        <f>VLOOKUP(C572,Baza!A:E,3,FALSE)</f>
        <v>0</v>
      </c>
      <c r="G572" s="99">
        <f>VLOOKUP(C572,Baza!A:E,3,FALSE)*курс</f>
        <v>0</v>
      </c>
      <c r="H572" s="99" t="str">
        <f>VLOOKUP(C572,Baza!A:E,4,FALSE)</f>
        <v>53811-33200</v>
      </c>
      <c r="I572" s="99" t="str">
        <f>VLOOKUP(C572,BREND!A:C,2,FALSE)</f>
        <v>API</v>
      </c>
    </row>
    <row r="573" spans="1:9" hidden="1" outlineLevel="2">
      <c r="A573" s="98" t="s">
        <v>20517</v>
      </c>
      <c r="B573" s="98" t="s">
        <v>20517</v>
      </c>
      <c r="C573" s="97" t="s">
        <v>19872</v>
      </c>
      <c r="D573" s="98" t="str">
        <f>VLOOKUP(C573,Baza!A:E,5,FALSE)</f>
        <v>ES350 '07- ЛОКЕР КРЫЛА ПЕРЕДНЕГО, ЛЕВОГО</v>
      </c>
      <c r="E573" s="99" t="str">
        <f>IF(VLOOKUP(C573,Baza!A:D,2,FALSE)&gt;0,"+","-")</f>
        <v>-</v>
      </c>
      <c r="F573" s="99">
        <f>VLOOKUP(C573,Baza!A:E,3,FALSE)</f>
        <v>0</v>
      </c>
      <c r="G573" s="99">
        <f>VLOOKUP(C573,Baza!A:E,3,FALSE)*курс</f>
        <v>0</v>
      </c>
      <c r="H573" s="99" t="str">
        <f>VLOOKUP(C573,Baza!A:E,4,FALSE)</f>
        <v>53876-33171</v>
      </c>
      <c r="I573" s="99" t="str">
        <f>VLOOKUP(C573,BREND!A:C,2,FALSE)</f>
        <v>API</v>
      </c>
    </row>
    <row r="574" spans="1:9" hidden="1" outlineLevel="2">
      <c r="A574" s="98" t="s">
        <v>20517</v>
      </c>
      <c r="B574" s="98" t="s">
        <v>20517</v>
      </c>
      <c r="C574" s="97" t="s">
        <v>19875</v>
      </c>
      <c r="D574" s="98" t="str">
        <f>VLOOKUP(C574,Baza!A:E,5,FALSE)</f>
        <v>ES350 '07- ЛОКЕР КРЫЛА ПЕРЕДНЕГО, ПРАВОГО</v>
      </c>
      <c r="E574" s="99" t="str">
        <f>IF(VLOOKUP(C574,Baza!A:D,2,FALSE)&gt;0,"+","-")</f>
        <v>-</v>
      </c>
      <c r="F574" s="99">
        <f>VLOOKUP(C574,Baza!A:E,3,FALSE)</f>
        <v>0</v>
      </c>
      <c r="G574" s="99">
        <f>VLOOKUP(C574,Baza!A:E,3,FALSE)*курс</f>
        <v>0</v>
      </c>
      <c r="H574" s="99" t="str">
        <f>VLOOKUP(C574,Baza!A:E,4,FALSE)</f>
        <v>53875-33170</v>
      </c>
      <c r="I574" s="99" t="str">
        <f>VLOOKUP(C574,BREND!A:C,2,FALSE)</f>
        <v>API</v>
      </c>
    </row>
    <row r="575" spans="1:9" hidden="1" outlineLevel="2">
      <c r="A575" s="98" t="s">
        <v>20517</v>
      </c>
      <c r="B575" s="98" t="s">
        <v>20517</v>
      </c>
      <c r="C575" s="97" t="s">
        <v>19894</v>
      </c>
      <c r="D575" s="98" t="str">
        <f>VLOOKUP(C575,Baza!A:E,5,FALSE)</f>
        <v>GS30/35  '05- ДИСК ТОРМОЗНОЙ ЗАДНИЙ</v>
      </c>
      <c r="E575" s="99" t="str">
        <f>IF(VLOOKUP(C575,Baza!A:D,2,FALSE)&gt;0,"+","-")</f>
        <v>+</v>
      </c>
      <c r="F575" s="99">
        <f>VLOOKUP(C575,Baza!A:E,3,FALSE)</f>
        <v>37.5</v>
      </c>
      <c r="G575" s="99">
        <f>VLOOKUP(C575,Baza!A:E,3,FALSE)*курс</f>
        <v>1530</v>
      </c>
      <c r="H575" s="99" t="str">
        <f>VLOOKUP(C575,Baza!A:E,4,FALSE)</f>
        <v>42431-30290</v>
      </c>
      <c r="I575" s="99" t="str">
        <f>VLOOKUP(C575,BREND!A:C,2,FALSE)</f>
        <v>SCHNIEDER</v>
      </c>
    </row>
    <row r="576" spans="1:9" hidden="1" outlineLevel="2">
      <c r="A576" s="98" t="s">
        <v>20517</v>
      </c>
      <c r="B576" s="98" t="s">
        <v>20517</v>
      </c>
      <c r="C576" s="97" t="s">
        <v>19921</v>
      </c>
      <c r="D576" s="98" t="str">
        <f>VLOOKUP(C576,Baza!A:E,5,FALSE)</f>
        <v>GS30/35 '05- ДИСК ТОРМОЗНОЙ ПЕРЕДНИЙ, ЛЕВЫЙ, ВЕНТИЛИРУЕМЫЙ</v>
      </c>
      <c r="E576" s="99" t="str">
        <f>IF(VLOOKUP(C576,Baza!A:D,2,FALSE)&gt;0,"+","-")</f>
        <v>-</v>
      </c>
      <c r="F576" s="99">
        <f>VLOOKUP(C576,Baza!A:E,3,FALSE)</f>
        <v>53</v>
      </c>
      <c r="G576" s="99">
        <f>VLOOKUP(C576,Baza!A:E,3,FALSE)*курс</f>
        <v>2162.3999999999996</v>
      </c>
      <c r="H576" s="99" t="str">
        <f>VLOOKUP(C576,Baza!A:E,4,FALSE)</f>
        <v>43516-22010</v>
      </c>
      <c r="I576" s="99" t="str">
        <f>VLOOKUP(C576,BREND!A:C,2,FALSE)</f>
        <v>SCHNIEDER</v>
      </c>
    </row>
    <row r="577" spans="1:9" hidden="1" outlineLevel="2">
      <c r="A577" s="98" t="s">
        <v>20517</v>
      </c>
      <c r="B577" s="98" t="s">
        <v>20517</v>
      </c>
      <c r="C577" s="97" t="s">
        <v>19908</v>
      </c>
      <c r="D577" s="98" t="str">
        <f>VLOOKUP(C577,Baza!A:E,5,FALSE)</f>
        <v>GS30/35 '05- ДИСК ТОРМОЗНОЙ ПЕРЕДНИЙ, ПРАВЫЙ, ВЕНТИЛИРУЕМЫЙ</v>
      </c>
      <c r="E577" s="99" t="str">
        <f>IF(VLOOKUP(C577,Baza!A:D,2,FALSE)&gt;0,"+","-")</f>
        <v>-</v>
      </c>
      <c r="F577" s="99">
        <f>VLOOKUP(C577,Baza!A:E,3,FALSE)</f>
        <v>53</v>
      </c>
      <c r="G577" s="99">
        <f>VLOOKUP(C577,Baza!A:E,3,FALSE)*курс</f>
        <v>2162.3999999999996</v>
      </c>
      <c r="H577" s="99" t="str">
        <f>VLOOKUP(C577,Baza!A:E,4,FALSE)</f>
        <v>43512-22260</v>
      </c>
      <c r="I577" s="99" t="str">
        <f>VLOOKUP(C577,BREND!A:C,2,FALSE)</f>
        <v>SCHNIEDER</v>
      </c>
    </row>
    <row r="578" spans="1:9" hidden="1" outlineLevel="2">
      <c r="A578" s="98" t="s">
        <v>20517</v>
      </c>
      <c r="B578" s="98" t="s">
        <v>20517</v>
      </c>
      <c r="C578" s="24" t="s">
        <v>20931</v>
      </c>
      <c r="D578" s="98" t="str">
        <f>VLOOKUP(C578,Baza!A:E,5,FALSE)</f>
        <v>ES350 '07-'09 П/ТУМАННАЯ ФАРА, ЛЕВАЯ</v>
      </c>
      <c r="E578" s="99" t="str">
        <f>IF(VLOOKUP(C578,Baza!A:D,2,FALSE)&gt;0,"+","-")</f>
        <v>+</v>
      </c>
      <c r="F578" s="99">
        <f>VLOOKUP(C578,Baza!A:E,3,FALSE)</f>
        <v>52</v>
      </c>
      <c r="G578" s="99">
        <f>VLOOKUP(C578,Baza!A:E,3,FALSE)*курс</f>
        <v>2121.6</v>
      </c>
      <c r="H578" s="99" t="str">
        <f>VLOOKUP(C578,Baza!A:E,4,FALSE)</f>
        <v>81221-33200</v>
      </c>
      <c r="I578" s="99" t="str">
        <f>VLOOKUP(C578,BREND!A:C,2,FALSE)</f>
        <v>DEPO</v>
      </c>
    </row>
    <row r="579" spans="1:9" hidden="1" outlineLevel="2">
      <c r="A579" s="98" t="s">
        <v>20517</v>
      </c>
      <c r="B579" s="98" t="s">
        <v>20517</v>
      </c>
      <c r="C579" s="24" t="s">
        <v>20932</v>
      </c>
      <c r="D579" s="98" t="str">
        <f>VLOOKUP(C579,Baza!A:E,5,FALSE)</f>
        <v>ES350 '07-'09 П/ТУМАННАЯ ФАРА, ПРАВАЯ</v>
      </c>
      <c r="E579" s="99" t="str">
        <f>IF(VLOOKUP(C579,Baza!A:D,2,FALSE)&gt;0,"+","-")</f>
        <v>+</v>
      </c>
      <c r="F579" s="99">
        <f>VLOOKUP(C579,Baza!A:E,3,FALSE)</f>
        <v>52</v>
      </c>
      <c r="G579" s="99">
        <f>VLOOKUP(C579,Baza!A:E,3,FALSE)*курс</f>
        <v>2121.6</v>
      </c>
      <c r="H579" s="99" t="str">
        <f>VLOOKUP(C579,Baza!A:E,4,FALSE)</f>
        <v>81211-33200</v>
      </c>
      <c r="I579" s="99" t="str">
        <f>VLOOKUP(C579,BREND!A:C,2,FALSE)</f>
        <v>DEPO</v>
      </c>
    </row>
    <row r="580" spans="1:9" s="34" customFormat="1" hidden="1" outlineLevel="2">
      <c r="A580" s="29" t="s">
        <v>20516</v>
      </c>
      <c r="B580" s="29" t="s">
        <v>21919</v>
      </c>
      <c r="C580" s="29"/>
      <c r="D580" s="29"/>
      <c r="E580" s="29"/>
      <c r="F580" s="29"/>
      <c r="G580" s="29"/>
      <c r="H580" s="29"/>
      <c r="I580" s="29"/>
    </row>
    <row r="581" spans="1:9" hidden="1" outlineLevel="2">
      <c r="A581" s="98" t="s">
        <v>21919</v>
      </c>
      <c r="B581" s="98" t="s">
        <v>21919</v>
      </c>
      <c r="C581" s="87" t="s">
        <v>21837</v>
      </c>
      <c r="D581" s="98" t="str">
        <f>VLOOKUP(C581,Baza!A:E,5,FALSE)</f>
        <v xml:space="preserve">LEXUS ES350 2010- БАМПЕР ПЕРЕДНИЙ С ПАРКТРОНИКОМ  </v>
      </c>
      <c r="E581" s="99" t="str">
        <f>IF(VLOOKUP(C581,Baza!A:D,2,FALSE)&gt;0,"+","-")</f>
        <v>-</v>
      </c>
      <c r="F581" s="99">
        <f>VLOOKUP(C581,Baza!A:E,3,FALSE)</f>
        <v>0</v>
      </c>
      <c r="G581" s="99">
        <f>VLOOKUP(C581,Baza!A:E,3,FALSE)*курс</f>
        <v>0</v>
      </c>
      <c r="H581" s="99" t="str">
        <f>VLOOKUP(C581,Baza!A:E,4,FALSE)</f>
        <v>52119-33974</v>
      </c>
      <c r="I581" s="99" t="str">
        <f>VLOOKUP(C581,BREND!A:C,2,FALSE)</f>
        <v>API</v>
      </c>
    </row>
    <row r="582" spans="1:9" hidden="1" outlineLevel="1" collapsed="1">
      <c r="A582" s="29" t="s">
        <v>626</v>
      </c>
      <c r="B582" s="29" t="s">
        <v>21451</v>
      </c>
      <c r="C582" s="29"/>
      <c r="D582" s="29"/>
      <c r="E582" s="29"/>
      <c r="F582" s="29"/>
      <c r="G582" s="29"/>
      <c r="H582" s="29"/>
      <c r="I582" s="29"/>
    </row>
    <row r="583" spans="1:9" hidden="1" outlineLevel="2">
      <c r="A583" s="98" t="s">
        <v>21452</v>
      </c>
      <c r="B583" s="98" t="s">
        <v>21452</v>
      </c>
      <c r="C583" s="97" t="s">
        <v>19904</v>
      </c>
      <c r="D583" s="98" t="str">
        <f>VLOOKUP(C583,Baza!A:E,5,FALSE)</f>
        <v>400/470 '02-07  ДИСК ТОРМОЗНОЙ ЗАДНИЙ</v>
      </c>
      <c r="E583" s="99" t="str">
        <f>IF(VLOOKUP(C583,Baza!A:D,2,FALSE)&gt;0,"+","-")</f>
        <v>+</v>
      </c>
      <c r="F583" s="99">
        <f>VLOOKUP(C583,Baza!A:E,3,FALSE)</f>
        <v>40.299999999999997</v>
      </c>
      <c r="G583" s="99">
        <f>VLOOKUP(C583,Baza!A:E,3,FALSE)*курс</f>
        <v>1644.2399999999998</v>
      </c>
      <c r="H583" s="99" t="str">
        <f>VLOOKUP(C583,Baza!A:E,4,FALSE)</f>
        <v>42431-60281</v>
      </c>
      <c r="I583" s="99" t="str">
        <f>VLOOKUP(C583,BREND!A:C,2,FALSE)</f>
        <v>SCHNIEDER</v>
      </c>
    </row>
    <row r="584" spans="1:9" hidden="1" outlineLevel="2">
      <c r="A584" s="98" t="s">
        <v>21452</v>
      </c>
      <c r="B584" s="98" t="s">
        <v>21452</v>
      </c>
      <c r="C584" s="97" t="s">
        <v>19917</v>
      </c>
      <c r="D584" s="98" t="str">
        <f>VLOOKUP(C584,Baza!A:E,5,FALSE)</f>
        <v>400/470 '02-07  ДИСК ТОРМОЗНОЙ ПЕРЕДНИЙ</v>
      </c>
      <c r="E584" s="99" t="str">
        <f>IF(VLOOKUP(C584,Baza!A:D,2,FALSE)&gt;0,"+","-")</f>
        <v>+</v>
      </c>
      <c r="F584" s="99">
        <f>VLOOKUP(C584,Baza!A:E,3,FALSE)</f>
        <v>40</v>
      </c>
      <c r="G584" s="99">
        <f>VLOOKUP(C584,Baza!A:E,3,FALSE)*курс</f>
        <v>1632</v>
      </c>
      <c r="H584" s="99" t="str">
        <f>VLOOKUP(C584,Baza!A:E,4,FALSE)</f>
        <v>43512-60171</v>
      </c>
      <c r="I584" s="99" t="str">
        <f>VLOOKUP(C584,BREND!A:C,2,FALSE)</f>
        <v>SCHNIEDER</v>
      </c>
    </row>
    <row r="585" spans="1:9" hidden="1" outlineLevel="2">
      <c r="A585" s="98" t="s">
        <v>21452</v>
      </c>
      <c r="B585" s="98" t="s">
        <v>21452</v>
      </c>
      <c r="C585" s="97" t="s">
        <v>23516</v>
      </c>
      <c r="D585" s="98" t="str">
        <f>VLOOKUP(C585,Baza!A:E,5,FALSE)</f>
        <v>GX 470 /PRADO '02-07  ДИСК ТОРМОЗНОЙ ЗАДНИЙ 2Ш.(ПЕРФОРИРОВАННЫЙ)</v>
      </c>
      <c r="E585" s="99" t="str">
        <f>IF(VLOOKUP(C585,Baza!A:D,2,FALSE)&gt;0,"+","-")</f>
        <v>+</v>
      </c>
      <c r="F585" s="99">
        <f>VLOOKUP(C585,Baza!A:E,3,FALSE)</f>
        <v>37.5</v>
      </c>
      <c r="G585" s="99">
        <f>VLOOKUP(C585,Baza!A:E,3,FALSE)*курс</f>
        <v>1530</v>
      </c>
      <c r="H585" s="99" t="str">
        <f>VLOOKUP(C585,Baza!A:E,4,FALSE)</f>
        <v>42431-60201</v>
      </c>
      <c r="I585" s="99" t="str">
        <f>VLOOKUP(C585,BREND!A:C,2,FALSE)</f>
        <v>SCHNIEDER</v>
      </c>
    </row>
    <row r="586" spans="1:9" hidden="1" outlineLevel="2">
      <c r="A586" s="98" t="s">
        <v>21452</v>
      </c>
      <c r="B586" s="98" t="s">
        <v>21452</v>
      </c>
      <c r="C586" s="97" t="s">
        <v>23521</v>
      </c>
      <c r="D586" s="98" t="str">
        <f>VLOOKUP(C586,Baza!A:E,5,FALSE)</f>
        <v>GX 470 / PRADO '02-07  ДИСК ТОРМОЗНОЙ ПЕРЕДНИЙ 2Ш.(ПЕРФОРИРОВАННЫЙ)</v>
      </c>
      <c r="E586" s="99" t="str">
        <f>IF(VLOOKUP(C586,Baza!A:D,2,FALSE)&gt;0,"+","-")</f>
        <v>+</v>
      </c>
      <c r="F586" s="99">
        <f>VLOOKUP(C586,Baza!A:E,3,FALSE)</f>
        <v>45.5</v>
      </c>
      <c r="G586" s="99">
        <f>VLOOKUP(C586,Baza!A:E,3,FALSE)*курс</f>
        <v>1856.3999999999999</v>
      </c>
      <c r="H586" s="99" t="str">
        <f>VLOOKUP(C586,Baza!A:E,4,FALSE)</f>
        <v>43512-60151</v>
      </c>
      <c r="I586" s="99" t="str">
        <f>VLOOKUP(C586,BREND!A:C,2,FALSE)</f>
        <v>SCHNIEDER</v>
      </c>
    </row>
    <row r="587" spans="1:9" hidden="1" outlineLevel="2">
      <c r="A587" s="98" t="s">
        <v>21452</v>
      </c>
      <c r="B587" s="98" t="s">
        <v>21452</v>
      </c>
      <c r="C587" s="24" t="s">
        <v>21495</v>
      </c>
      <c r="D587" s="98" t="str">
        <f>VLOOKUP(C587,Baza!A:E,5,FALSE)</f>
        <v>GX 470 / PRADO '02-07  ДИСК ТОРМОЗНОЙ ПЕРЕДНИЙ 2Ш.</v>
      </c>
      <c r="E587" s="99" t="str">
        <f>IF(VLOOKUP(C587,Baza!A:D,2,FALSE)&gt;0,"+","-")</f>
        <v>+</v>
      </c>
      <c r="F587" s="99">
        <f>VLOOKUP(C587,Baza!A:E,3,FALSE)</f>
        <v>37.5</v>
      </c>
      <c r="G587" s="99">
        <f>VLOOKUP(C587,Baza!A:E,3,FALSE)*курс</f>
        <v>1530</v>
      </c>
      <c r="H587" s="99" t="str">
        <f>VLOOKUP(C587,Baza!A:E,4,FALSE)</f>
        <v>43512-60151</v>
      </c>
      <c r="I587" s="99" t="str">
        <f>VLOOKUP(C587,BREND!A:C,2,FALSE)</f>
        <v>SCHNIEDER</v>
      </c>
    </row>
    <row r="588" spans="1:9" hidden="1" outlineLevel="2">
      <c r="A588" s="98" t="s">
        <v>21452</v>
      </c>
      <c r="B588" s="98" t="s">
        <v>21452</v>
      </c>
      <c r="C588" s="24" t="s">
        <v>21493</v>
      </c>
      <c r="D588" s="98" t="str">
        <f>VLOOKUP(C588,Baza!A:E,5,FALSE)</f>
        <v>GX 470 /PRADO '02-07  ДИСК ТОРМОЗНОЙ ЗАДНИЙ 2Ш.</v>
      </c>
      <c r="E588" s="99" t="str">
        <f>IF(VLOOKUP(C588,Baza!A:D,2,FALSE)&gt;0,"+","-")</f>
        <v>+</v>
      </c>
      <c r="F588" s="99">
        <f>VLOOKUP(C588,Baza!A:E,3,FALSE)</f>
        <v>30</v>
      </c>
      <c r="G588" s="99">
        <f>VLOOKUP(C588,Baza!A:E,3,FALSE)*курс</f>
        <v>1224</v>
      </c>
      <c r="H588" s="99" t="str">
        <f>VLOOKUP(C588,Baza!A:E,4,FALSE)</f>
        <v>42431-60201</v>
      </c>
      <c r="I588" s="99" t="str">
        <f>VLOOKUP(C588,BREND!A:C,2,FALSE)</f>
        <v>SCHNIEDER</v>
      </c>
    </row>
    <row r="589" spans="1:9" hidden="1" outlineLevel="2">
      <c r="A589" s="98" t="s">
        <v>21452</v>
      </c>
      <c r="B589" s="98" t="s">
        <v>21452</v>
      </c>
      <c r="C589" s="24" t="s">
        <v>29048</v>
      </c>
      <c r="D589" s="98" t="str">
        <f>VLOOKUP(C589,Baza!A:E,5,FALSE)</f>
        <v>LX 470  02--07 ,LAND CRUISER  100  98---  КОЛОДКИ ТОРМОЗНЫЕ ПЕРЕДНЫЙ .</v>
      </c>
      <c r="E589" s="99" t="str">
        <f>IF(VLOOKUP(C589,Baza!A:D,2,FALSE)&gt;0,"+","-")</f>
        <v>+</v>
      </c>
      <c r="F589" s="99">
        <f>VLOOKUP(C589,Baza!A:E,3,FALSE)</f>
        <v>14</v>
      </c>
      <c r="G589" s="99">
        <f>VLOOKUP(C589,Baza!A:E,3,FALSE)*курс</f>
        <v>571.19999999999993</v>
      </c>
      <c r="H589" s="99" t="str">
        <f>VLOOKUP(C589,Baza!A:E,4,FALSE)</f>
        <v>0446560230</v>
      </c>
      <c r="I589" s="99" t="str">
        <f>VLOOKUP(C589,BREND!A:C,2,FALSE)</f>
        <v>SCHNIEDER</v>
      </c>
    </row>
    <row r="590" spans="1:9" hidden="1" outlineLevel="2">
      <c r="A590" s="98" t="s">
        <v>21452</v>
      </c>
      <c r="B590" s="98" t="s">
        <v>21452</v>
      </c>
      <c r="C590" s="24" t="s">
        <v>29051</v>
      </c>
      <c r="D590" s="98" t="str">
        <f>VLOOKUP(C590,Baza!A:E,5,FALSE)</f>
        <v>LX470 02--07,LAND CRUISER 100  98--02   КОЛОДКИ ТОРМОЗНЫЕ ЗАДНИЕ .</v>
      </c>
      <c r="E590" s="99" t="str">
        <f>IF(VLOOKUP(C590,Baza!A:D,2,FALSE)&gt;0,"+","-")</f>
        <v>+</v>
      </c>
      <c r="F590" s="99">
        <f>VLOOKUP(C590,Baza!A:E,3,FALSE)</f>
        <v>12</v>
      </c>
      <c r="G590" s="99">
        <f>VLOOKUP(C590,Baza!A:E,3,FALSE)*курс</f>
        <v>489.59999999999997</v>
      </c>
      <c r="H590" s="99" t="str">
        <f>VLOOKUP(C590,Baza!A:E,4,FALSE)</f>
        <v>0446660070</v>
      </c>
      <c r="I590" s="99" t="str">
        <f>VLOOKUP(C590,BREND!A:C,2,FALSE)</f>
        <v>SCHNIEDER</v>
      </c>
    </row>
    <row r="591" spans="1:9" hidden="1" outlineLevel="2">
      <c r="A591" s="98" t="s">
        <v>21452</v>
      </c>
      <c r="B591" s="98" t="s">
        <v>21452</v>
      </c>
      <c r="C591" s="24" t="s">
        <v>29053</v>
      </c>
      <c r="D591" s="98" t="str">
        <f>VLOOKUP(C591,Baza!A:E,5,FALSE)</f>
        <v>GX470 02--09 , PRADO 04--09 КОЛОДКИ ТОРМОЗНЫЕ ПЕРЕДНЫЙ .</v>
      </c>
      <c r="E591" s="99" t="str">
        <f>IF(VLOOKUP(C591,Baza!A:D,2,FALSE)&gt;0,"+","-")</f>
        <v>+</v>
      </c>
      <c r="F591" s="99">
        <f>VLOOKUP(C591,Baza!A:E,3,FALSE)</f>
        <v>14</v>
      </c>
      <c r="G591" s="99">
        <f>VLOOKUP(C591,Baza!A:E,3,FALSE)*курс</f>
        <v>571.19999999999993</v>
      </c>
      <c r="H591" s="99" t="str">
        <f>VLOOKUP(C591,Baza!A:E,4,FALSE)</f>
        <v>0446535290</v>
      </c>
      <c r="I591" s="99" t="str">
        <f>VLOOKUP(C591,BREND!A:C,2,FALSE)</f>
        <v>SCHNIEDER</v>
      </c>
    </row>
    <row r="592" spans="1:9" hidden="1" outlineLevel="2">
      <c r="A592" s="98" t="s">
        <v>21452</v>
      </c>
      <c r="B592" s="98" t="s">
        <v>21452</v>
      </c>
      <c r="C592" s="24" t="s">
        <v>28169</v>
      </c>
      <c r="D592" s="98" t="str">
        <f>VLOOKUP(C592,Baza!A:E,5,FALSE)</f>
        <v>GX470 '03-'09 КАПОТ</v>
      </c>
      <c r="E592" s="99" t="str">
        <f>IF(VLOOKUP(C592,Baza!A:D,2,FALSE)&gt;0,"+","-")</f>
        <v>+</v>
      </c>
      <c r="F592" s="99">
        <f>VLOOKUP(C592,Baza!A:E,3,FALSE)</f>
        <v>330</v>
      </c>
      <c r="G592" s="99">
        <f>VLOOKUP(C592,Baza!A:E,3,FALSE)*курс</f>
        <v>13463.999999999998</v>
      </c>
      <c r="H592" s="99" t="str">
        <f>VLOOKUP(C592,Baza!A:E,4,FALSE)</f>
        <v>53301-60500</v>
      </c>
      <c r="I592" s="99" t="str">
        <f>VLOOKUP(C592,BREND!A:C,2,FALSE)</f>
        <v>API</v>
      </c>
    </row>
    <row r="593" spans="1:9" hidden="1" outlineLevel="1" collapsed="1">
      <c r="A593" s="29" t="s">
        <v>626</v>
      </c>
      <c r="B593" s="29">
        <v>570</v>
      </c>
      <c r="C593" s="29"/>
      <c r="D593" s="29"/>
      <c r="E593" s="29"/>
      <c r="F593" s="29"/>
      <c r="G593" s="29"/>
      <c r="H593" s="29"/>
      <c r="I593" s="29"/>
    </row>
    <row r="594" spans="1:9" hidden="1" outlineLevel="2">
      <c r="A594" s="98" t="s">
        <v>21453</v>
      </c>
      <c r="B594" s="98" t="s">
        <v>21453</v>
      </c>
      <c r="C594" s="97" t="s">
        <v>19906</v>
      </c>
      <c r="D594" s="98" t="str">
        <f>VLOOKUP(C594,Baza!A:E,5,FALSE)</f>
        <v>LX570/LC200  '07-  ДИСК ТОРМОЗНОЙ ЗАДНИЙ</v>
      </c>
      <c r="E594" s="99" t="str">
        <f>IF(VLOOKUP(C594,Baza!A:D,2,FALSE)&gt;0,"+","-")</f>
        <v>+</v>
      </c>
      <c r="F594" s="99">
        <f>VLOOKUP(C594,Baza!A:E,3,FALSE)</f>
        <v>61.75</v>
      </c>
      <c r="G594" s="99">
        <f>VLOOKUP(C594,Baza!A:E,3,FALSE)*курс</f>
        <v>2519.3999999999996</v>
      </c>
      <c r="H594" s="99" t="str">
        <f>VLOOKUP(C594,Baza!A:E,4,FALSE)</f>
        <v>42431-60290</v>
      </c>
      <c r="I594" s="99" t="str">
        <f>VLOOKUP(C594,BREND!A:C,2,FALSE)</f>
        <v>SCHNIEDER</v>
      </c>
    </row>
    <row r="595" spans="1:9" hidden="1" outlineLevel="2">
      <c r="A595" s="98" t="s">
        <v>21453</v>
      </c>
      <c r="B595" s="98" t="s">
        <v>21453</v>
      </c>
      <c r="C595" s="97" t="s">
        <v>19919</v>
      </c>
      <c r="D595" s="98" t="str">
        <f>VLOOKUP(C595,Baza!A:E,5,FALSE)</f>
        <v>LX570/LC200  '07-  ДИСК ТОРМОЗНОЙ ПЕРЕДНИЙ</v>
      </c>
      <c r="E595" s="99" t="str">
        <f>IF(VLOOKUP(C595,Baza!A:D,2,FALSE)&gt;0,"+","-")</f>
        <v>+</v>
      </c>
      <c r="F595" s="99">
        <f>VLOOKUP(C595,Baza!A:E,3,FALSE)</f>
        <v>65.650000000000006</v>
      </c>
      <c r="G595" s="99">
        <f>VLOOKUP(C595,Baza!A:E,3,FALSE)*курс</f>
        <v>2678.52</v>
      </c>
      <c r="H595" s="99" t="str">
        <f>VLOOKUP(C595,Baza!A:E,4,FALSE)</f>
        <v>43512-60180</v>
      </c>
      <c r="I595" s="99" t="str">
        <f>VLOOKUP(C595,BREND!A:C,2,FALSE)</f>
        <v>SCHNIEDER</v>
      </c>
    </row>
    <row r="596" spans="1:9" hidden="1" outlineLevel="2">
      <c r="A596" s="98" t="s">
        <v>21453</v>
      </c>
      <c r="B596" s="98" t="s">
        <v>21453</v>
      </c>
      <c r="C596" s="97" t="s">
        <v>23523</v>
      </c>
      <c r="D596" s="98" t="str">
        <f>VLOOKUP(C596,Baza!A:E,5,FALSE)</f>
        <v>LX570/LC200  '07-  ДИСК ТОРМОЗНОЙ ПЕРЕДНИЙ (2 ШТ.) (ПЕРФОРИРОВАННЫЙ)</v>
      </c>
      <c r="E596" s="99" t="str">
        <f>IF(VLOOKUP(C596,Baza!A:D,2,FALSE)&gt;0,"+","-")</f>
        <v>+</v>
      </c>
      <c r="F596" s="99">
        <f>VLOOKUP(C596,Baza!A:E,3,FALSE)</f>
        <v>77.5</v>
      </c>
      <c r="G596" s="99">
        <f>VLOOKUP(C596,Baza!A:E,3,FALSE)*курс</f>
        <v>3162</v>
      </c>
      <c r="H596" s="99" t="str">
        <f>VLOOKUP(C596,Baza!A:E,4,FALSE)</f>
        <v>43512-60180</v>
      </c>
      <c r="I596" s="99" t="str">
        <f>VLOOKUP(C596,BREND!A:C,2,FALSE)</f>
        <v>SCHNIEDER</v>
      </c>
    </row>
    <row r="597" spans="1:9" hidden="1" outlineLevel="2">
      <c r="A597" s="98" t="s">
        <v>21453</v>
      </c>
      <c r="B597" s="98" t="s">
        <v>21453</v>
      </c>
      <c r="C597" s="97" t="s">
        <v>23523</v>
      </c>
      <c r="D597" s="98" t="str">
        <f>VLOOKUP(C597,Baza!A:E,5,FALSE)</f>
        <v>LX570/LC200  '07-  ДИСК ТОРМОЗНОЙ ПЕРЕДНИЙ (2 ШТ.) (ПЕРФОРИРОВАННЫЙ)</v>
      </c>
      <c r="E597" s="99" t="str">
        <f>IF(VLOOKUP(C597,Baza!A:D,2,FALSE)&gt;0,"+","-")</f>
        <v>+</v>
      </c>
      <c r="F597" s="99">
        <f>VLOOKUP(C597,Baza!A:E,3,FALSE)</f>
        <v>77.5</v>
      </c>
      <c r="G597" s="99">
        <f>VLOOKUP(C597,Baza!A:E,3,FALSE)*курс</f>
        <v>3162</v>
      </c>
      <c r="H597" s="99" t="str">
        <f>VLOOKUP(C597,Baza!A:E,4,FALSE)</f>
        <v>43512-60180</v>
      </c>
      <c r="I597" s="99" t="str">
        <f>VLOOKUP(C597,BREND!A:C,2,FALSE)</f>
        <v>SCHNIEDER</v>
      </c>
    </row>
    <row r="598" spans="1:9" hidden="1" outlineLevel="2">
      <c r="A598" s="98" t="s">
        <v>21453</v>
      </c>
      <c r="B598" s="98" t="s">
        <v>21453</v>
      </c>
      <c r="C598" s="24" t="s">
        <v>24243</v>
      </c>
      <c r="D598" s="98" t="str">
        <f>VLOOKUP(C598,Baza!A:E,5,FALSE)</f>
        <v>LX570/LC200  '07-  ДИСК ТОРМОЗНОЙ ЗАДНИЙ ПЕРФ.</v>
      </c>
      <c r="E598" s="99" t="str">
        <f>IF(VLOOKUP(C598,Baza!A:D,2,FALSE)&gt;0,"+","-")</f>
        <v>-</v>
      </c>
      <c r="F598" s="99">
        <f>VLOOKUP(C598,Baza!A:E,3,FALSE)</f>
        <v>70</v>
      </c>
      <c r="G598" s="99">
        <f>VLOOKUP(C598,Baza!A:E,3,FALSE)*курс</f>
        <v>2856</v>
      </c>
      <c r="H598" s="99" t="str">
        <f>VLOOKUP(C598,Baza!A:E,4,FALSE)</f>
        <v>42431-60290</v>
      </c>
      <c r="I598" s="99" t="str">
        <f>VLOOKUP(C598,BREND!A:C,2,FALSE)</f>
        <v>SCHNIEDER</v>
      </c>
    </row>
    <row r="599" spans="1:9" s="34" customFormat="1" hidden="1" outlineLevel="1" collapsed="1">
      <c r="A599" s="29" t="s">
        <v>626</v>
      </c>
      <c r="B599" s="29" t="s">
        <v>23615</v>
      </c>
      <c r="C599" s="29"/>
      <c r="D599" s="29"/>
      <c r="E599" s="29"/>
      <c r="F599" s="29"/>
      <c r="G599" s="29"/>
      <c r="H599" s="29"/>
      <c r="I599" s="29"/>
    </row>
    <row r="600" spans="1:9" hidden="1" outlineLevel="2">
      <c r="A600" s="98" t="s">
        <v>23615</v>
      </c>
      <c r="B600" s="98" t="s">
        <v>23615</v>
      </c>
      <c r="C600" s="97" t="s">
        <v>21503</v>
      </c>
      <c r="D600" s="98" t="str">
        <f>VLOOKUP(C600,Baza!A:E,5,FALSE)</f>
        <v>RX350 10- УСИЛИТЕЛЬ БАМПЕРА ПЕРЕДНЕГО,  АЛЮМИНИЕВЫЙ</v>
      </c>
      <c r="E600" s="99" t="str">
        <f>IF(VLOOKUP(C600,Baza!A:D,2,FALSE)&gt;0,"+","-")</f>
        <v>+</v>
      </c>
      <c r="F600" s="99">
        <f>VLOOKUP(C600,Baza!A:E,3,FALSE)</f>
        <v>89</v>
      </c>
      <c r="G600" s="99">
        <f>VLOOKUP(C600,Baza!A:E,3,FALSE)*курс</f>
        <v>3631.2</v>
      </c>
      <c r="H600" s="99" t="str">
        <f>VLOOKUP(C600,Baza!A:E,4,FALSE)</f>
        <v>52131-48130</v>
      </c>
      <c r="I600" s="99" t="str">
        <f>VLOOKUP(C600,BREND!A:C,2,FALSE)</f>
        <v>API</v>
      </c>
    </row>
    <row r="601" spans="1:9" s="34" customFormat="1" hidden="1" outlineLevel="1" collapsed="1">
      <c r="A601" s="29" t="s">
        <v>626</v>
      </c>
      <c r="B601" s="29" t="s">
        <v>29495</v>
      </c>
      <c r="C601" s="29"/>
      <c r="D601" s="29"/>
      <c r="E601" s="29"/>
      <c r="F601" s="29"/>
      <c r="G601" s="29"/>
      <c r="H601" s="29"/>
      <c r="I601" s="29"/>
    </row>
    <row r="602" spans="1:9" hidden="1" outlineLevel="2">
      <c r="A602" s="98" t="s">
        <v>29495</v>
      </c>
      <c r="B602" s="98" t="s">
        <v>29495</v>
      </c>
      <c r="C602" s="24" t="s">
        <v>26504</v>
      </c>
      <c r="D602" s="98" t="e">
        <f>VLOOKUP(C602,Baza!A:E,5,FALSE)</f>
        <v>#N/A</v>
      </c>
      <c r="E602" s="99" t="e">
        <f>IF(VLOOKUP(C602,Baza!A:D,2,FALSE)&gt;0,"+","-")</f>
        <v>#N/A</v>
      </c>
      <c r="F602" s="99" t="e">
        <f>VLOOKUP(C602,Baza!A:E,3,FALSE)</f>
        <v>#N/A</v>
      </c>
      <c r="G602" s="99" t="e">
        <f>VLOOKUP(C602,Baza!A:E,3,FALSE)*курс</f>
        <v>#N/A</v>
      </c>
      <c r="H602" s="99" t="e">
        <f>VLOOKUP(C602,Baza!A:E,4,FALSE)</f>
        <v>#N/A</v>
      </c>
      <c r="I602" s="99" t="str">
        <f>VLOOKUP(C602,BREND!A:C,2,FALSE)</f>
        <v>SCHNIEDER</v>
      </c>
    </row>
    <row r="603" spans="1:9" s="34" customFormat="1" collapsed="1">
      <c r="A603" s="29" t="s">
        <v>20416</v>
      </c>
      <c r="B603" s="29" t="s">
        <v>25</v>
      </c>
      <c r="C603" s="29"/>
      <c r="D603" s="29"/>
      <c r="E603" s="29"/>
      <c r="F603" s="29"/>
      <c r="G603" s="29"/>
      <c r="H603" s="29"/>
      <c r="I603" s="29"/>
    </row>
    <row r="604" spans="1:9" s="34" customFormat="1" hidden="1" outlineLevel="1" collapsed="1">
      <c r="A604" s="29" t="s">
        <v>25</v>
      </c>
      <c r="B604" s="29">
        <v>323</v>
      </c>
      <c r="C604" s="29"/>
      <c r="D604" s="29"/>
      <c r="E604" s="29"/>
      <c r="F604" s="29"/>
      <c r="G604" s="29"/>
      <c r="H604" s="29"/>
      <c r="I604" s="29"/>
    </row>
    <row r="605" spans="1:9" s="34" customFormat="1" hidden="1" outlineLevel="2">
      <c r="A605" s="29">
        <v>323</v>
      </c>
      <c r="B605" s="29" t="s">
        <v>1401</v>
      </c>
      <c r="C605" s="29"/>
      <c r="D605" s="29"/>
      <c r="E605" s="29"/>
      <c r="F605" s="29"/>
      <c r="G605" s="29"/>
      <c r="H605" s="29"/>
      <c r="I605" s="29"/>
    </row>
    <row r="606" spans="1:9" hidden="1" outlineLevel="2">
      <c r="A606" s="98" t="s">
        <v>1401</v>
      </c>
      <c r="B606" s="98" t="s">
        <v>1401</v>
      </c>
      <c r="C606" s="97" t="s">
        <v>5899</v>
      </c>
      <c r="D606" s="98" t="str">
        <f>VLOOKUP(C606,Baza!A:E,5,FALSE)</f>
        <v xml:space="preserve">323 '90-94 3ДВ/4ДВ СУППОРТ РАДИАТОРА ( ПЕРЕДНЯЯ ПАНЕЛЬ) </v>
      </c>
      <c r="E606" s="99" t="str">
        <f>IF(VLOOKUP(C606,Baza!A:D,2,FALSE)&gt;0,"+","-")</f>
        <v>-</v>
      </c>
      <c r="F606" s="99">
        <f>VLOOKUP(C606,Baza!A:E,3,FALSE)</f>
        <v>30</v>
      </c>
      <c r="G606" s="99">
        <f>VLOOKUP(C606,Baza!A:E,3,FALSE)*курс</f>
        <v>1224</v>
      </c>
      <c r="H606" s="99" t="str">
        <f>VLOOKUP(C606,Baza!A:E,4,FALSE)</f>
        <v>BR70-53-100J</v>
      </c>
      <c r="I606" s="99" t="str">
        <f>VLOOKUP(C606,BREND!A:C,2,FALSE)</f>
        <v>API</v>
      </c>
    </row>
    <row r="607" spans="1:9" hidden="1" outlineLevel="2">
      <c r="A607" s="98" t="s">
        <v>1401</v>
      </c>
      <c r="B607" s="98" t="s">
        <v>1401</v>
      </c>
      <c r="C607" s="97" t="s">
        <v>5900</v>
      </c>
      <c r="D607" s="98" t="str">
        <f>VLOOKUP(C607,Baza!A:E,5,FALSE)</f>
        <v>323 '90-91 4ДВ. КАПОТ</v>
      </c>
      <c r="E607" s="99" t="str">
        <f>IF(VLOOKUP(C607,Baza!A:D,2,FALSE)&gt;0,"+","-")</f>
        <v>-</v>
      </c>
      <c r="F607" s="99">
        <f>VLOOKUP(C607,Baza!A:E,3,FALSE)</f>
        <v>0</v>
      </c>
      <c r="G607" s="99">
        <f>VLOOKUP(C607,Baza!A:E,3,FALSE)*курс</f>
        <v>0</v>
      </c>
      <c r="H607" s="99" t="str">
        <f>VLOOKUP(C607,Baza!A:E,4,FALSE)</f>
        <v>BR7052310D</v>
      </c>
      <c r="I607" s="99" t="str">
        <f>VLOOKUP(C607,BREND!A:C,2,FALSE)</f>
        <v>API</v>
      </c>
    </row>
    <row r="608" spans="1:9" hidden="1" outlineLevel="2">
      <c r="A608" s="98" t="s">
        <v>1401</v>
      </c>
      <c r="B608" s="98" t="s">
        <v>1401</v>
      </c>
      <c r="C608" s="97" t="s">
        <v>5901</v>
      </c>
      <c r="D608" s="98" t="str">
        <f>VLOOKUP(C608,Baza!A:E,5,FALSE)</f>
        <v xml:space="preserve">323 '92-94 4ДВ. КАПОТ </v>
      </c>
      <c r="E608" s="99" t="str">
        <f>IF(VLOOKUP(C608,Baza!A:D,2,FALSE)&gt;0,"+","-")</f>
        <v>-</v>
      </c>
      <c r="F608" s="99">
        <f>VLOOKUP(C608,Baza!A:E,3,FALSE)</f>
        <v>129</v>
      </c>
      <c r="G608" s="99">
        <f>VLOOKUP(C608,Baza!A:E,3,FALSE)*курс</f>
        <v>5263.2</v>
      </c>
      <c r="H608" s="99" t="str">
        <f>VLOOKUP(C608,Baza!A:E,4,FALSE)</f>
        <v>BB05-52-310</v>
      </c>
      <c r="I608" s="99" t="str">
        <f>VLOOKUP(C608,BREND!A:C,2,FALSE)</f>
        <v>API</v>
      </c>
    </row>
    <row r="609" spans="1:9" hidden="1" outlineLevel="2">
      <c r="A609" s="98" t="s">
        <v>1401</v>
      </c>
      <c r="B609" s="98" t="s">
        <v>1401</v>
      </c>
      <c r="C609" s="97" t="s">
        <v>5903</v>
      </c>
      <c r="D609" s="98" t="str">
        <f>VLOOKUP(C609,Baza!A:E,5,FALSE)</f>
        <v xml:space="preserve">323 '90-91 3ДВ. КРЫЛО ПЕРЕДНЕЕ, ЛЕВОЕ </v>
      </c>
      <c r="E609" s="99" t="str">
        <f>IF(VLOOKUP(C609,Baza!A:D,2,FALSE)&gt;0,"+","-")</f>
        <v>-</v>
      </c>
      <c r="F609" s="99">
        <f>VLOOKUP(C609,Baza!A:E,3,FALSE)</f>
        <v>60</v>
      </c>
      <c r="G609" s="99">
        <f>VLOOKUP(C609,Baza!A:E,3,FALSE)*курс</f>
        <v>2448</v>
      </c>
      <c r="H609" s="99" t="str">
        <f>VLOOKUP(C609,Baza!A:E,4,FALSE)</f>
        <v>B45652210C</v>
      </c>
      <c r="I609" s="99" t="str">
        <f>VLOOKUP(C609,BREND!A:C,2,FALSE)</f>
        <v>API</v>
      </c>
    </row>
    <row r="610" spans="1:9" hidden="1" outlineLevel="2">
      <c r="A610" s="98" t="s">
        <v>1401</v>
      </c>
      <c r="B610" s="98" t="s">
        <v>1401</v>
      </c>
      <c r="C610" s="97" t="s">
        <v>5904</v>
      </c>
      <c r="D610" s="98" t="str">
        <f>VLOOKUP(C610,Baza!A:E,5,FALSE)</f>
        <v>323 '90-91 3 ДВ. КРЫЛО ПЕРЕДНЕЕ, ПРАВОЕ</v>
      </c>
      <c r="E610" s="99" t="str">
        <f>IF(VLOOKUP(C610,Baza!A:D,2,FALSE)&gt;0,"+","-")</f>
        <v>+</v>
      </c>
      <c r="F610" s="99">
        <f>VLOOKUP(C610,Baza!A:E,3,FALSE)</f>
        <v>50</v>
      </c>
      <c r="G610" s="99">
        <f>VLOOKUP(C610,Baza!A:E,3,FALSE)*курс</f>
        <v>2039.9999999999998</v>
      </c>
      <c r="H610" s="99" t="str">
        <f>VLOOKUP(C610,Baza!A:E,4,FALSE)</f>
        <v>B45652110B</v>
      </c>
      <c r="I610" s="99" t="str">
        <f>VLOOKUP(C610,BREND!A:C,2,FALSE)</f>
        <v>API</v>
      </c>
    </row>
    <row r="611" spans="1:9" hidden="1" outlineLevel="2">
      <c r="A611" s="98" t="s">
        <v>1401</v>
      </c>
      <c r="B611" s="98" t="s">
        <v>1401</v>
      </c>
      <c r="C611" s="97" t="s">
        <v>5905</v>
      </c>
      <c r="D611" s="98" t="str">
        <f>VLOOKUP(C611,Baza!A:E,5,FALSE)</f>
        <v xml:space="preserve">323 '90-94 4 ДВ. КРЫЛО ПЕРЕДНЕЕ, ЛЕВОЕ, С ОТВЕРСТИЕМ П/ПОВТОРИТЕЛЬ ПОВОРОТА </v>
      </c>
      <c r="E611" s="99" t="str">
        <f>IF(VLOOKUP(C611,Baza!A:D,2,FALSE)&gt;0,"+","-")</f>
        <v>-</v>
      </c>
      <c r="F611" s="99">
        <f>VLOOKUP(C611,Baza!A:E,3,FALSE)</f>
        <v>65</v>
      </c>
      <c r="G611" s="99">
        <f>VLOOKUP(C611,Baza!A:E,3,FALSE)*курс</f>
        <v>2652</v>
      </c>
      <c r="H611" s="99" t="str">
        <f>VLOOKUP(C611,Baza!A:E,4,FALSE)</f>
        <v>BS06-52-210A</v>
      </c>
      <c r="I611" s="99" t="str">
        <f>VLOOKUP(C611,BREND!A:C,2,FALSE)</f>
        <v>API</v>
      </c>
    </row>
    <row r="612" spans="1:9" hidden="1" outlineLevel="2">
      <c r="A612" s="98" t="s">
        <v>1401</v>
      </c>
      <c r="B612" s="98" t="s">
        <v>1401</v>
      </c>
      <c r="C612" s="97" t="s">
        <v>5906</v>
      </c>
      <c r="D612" s="98" t="str">
        <f>VLOOKUP(C612,Baza!A:E,5,FALSE)</f>
        <v>323 '90-94 4ДВ. КРЫЛО ПЕРЕДНЕЕ, ПРАВОЕ, С ОТВЕРСТИЕМ П/ПОВТОРИТЕЛЬ  ПОВОРОТА</v>
      </c>
      <c r="E612" s="99" t="str">
        <f>IF(VLOOKUP(C612,Baza!A:D,2,FALSE)&gt;0,"+","-")</f>
        <v>-</v>
      </c>
      <c r="F612" s="99">
        <f>VLOOKUP(C612,Baza!A:E,3,FALSE)</f>
        <v>65</v>
      </c>
      <c r="G612" s="99">
        <f>VLOOKUP(C612,Baza!A:E,3,FALSE)*курс</f>
        <v>2652</v>
      </c>
      <c r="H612" s="99" t="str">
        <f>VLOOKUP(C612,Baza!A:E,4,FALSE)</f>
        <v>BS06-52-110A</v>
      </c>
      <c r="I612" s="99" t="str">
        <f>VLOOKUP(C612,BREND!A:C,2,FALSE)</f>
        <v>API</v>
      </c>
    </row>
    <row r="613" spans="1:9" hidden="1" outlineLevel="2">
      <c r="A613" s="98" t="s">
        <v>1401</v>
      </c>
      <c r="B613" s="98" t="s">
        <v>1401</v>
      </c>
      <c r="C613" s="97" t="s">
        <v>5909</v>
      </c>
      <c r="D613" s="98" t="str">
        <f>VLOOKUP(C613,Baza!A:E,5,FALSE)</f>
        <v xml:space="preserve">323 '90-93 3ДВ/4ДВ РЕШЕТКА РАДИАТОРА ЧЕРНАЯ,  ПОД НАДПИСЬ </v>
      </c>
      <c r="E613" s="99" t="str">
        <f>IF(VLOOKUP(C613,Baza!A:D,2,FALSE)&gt;0,"+","-")</f>
        <v>-</v>
      </c>
      <c r="F613" s="99">
        <f>VLOOKUP(C613,Baza!A:E,3,FALSE)</f>
        <v>6</v>
      </c>
      <c r="G613" s="99">
        <f>VLOOKUP(C613,Baza!A:E,3,FALSE)*курс</f>
        <v>244.79999999999998</v>
      </c>
      <c r="H613" s="99" t="str">
        <f>VLOOKUP(C613,Baza!A:E,4,FALSE)</f>
        <v>BR9350710APZ</v>
      </c>
      <c r="I613" s="99" t="str">
        <f>VLOOKUP(C613,BREND!A:C,2,FALSE)</f>
        <v>API</v>
      </c>
    </row>
    <row r="614" spans="1:9" hidden="1" outlineLevel="2">
      <c r="A614" s="98" t="s">
        <v>1401</v>
      </c>
      <c r="B614" s="98" t="s">
        <v>1401</v>
      </c>
      <c r="C614" s="97" t="s">
        <v>1400</v>
      </c>
      <c r="D614" s="98" t="str">
        <f>VLOOKUP(C614,Baza!A:E,5,FALSE)</f>
        <v xml:space="preserve">323 PROTEGE '01-03  БАМПЕР ПЕРЕДНИЙ МАТОВЫЙ, ЧЕРНЫЙ </v>
      </c>
      <c r="E614" s="99" t="str">
        <f>IF(VLOOKUP(C614,Baza!A:D,2,FALSE)&gt;0,"+","-")</f>
        <v>+</v>
      </c>
      <c r="F614" s="99">
        <f>VLOOKUP(C614,Baza!A:E,3,FALSE)</f>
        <v>46</v>
      </c>
      <c r="G614" s="99">
        <f>VLOOKUP(C614,Baza!A:E,3,FALSE)*курс</f>
        <v>1876.8</v>
      </c>
      <c r="H614" s="99" t="str">
        <f>VLOOKUP(C614,Baza!A:E,4,FALSE)</f>
        <v>BL8D-50-031B-AA</v>
      </c>
      <c r="I614" s="99" t="str">
        <f>VLOOKUP(C614,BREND!A:C,2,FALSE)</f>
        <v>API</v>
      </c>
    </row>
    <row r="615" spans="1:9" hidden="1" outlineLevel="2">
      <c r="A615" s="98" t="s">
        <v>1401</v>
      </c>
      <c r="B615" s="98" t="s">
        <v>1401</v>
      </c>
      <c r="C615" s="97" t="s">
        <v>6756</v>
      </c>
      <c r="D615" s="98" t="str">
        <f>VLOOKUP(C615,Baza!A:E,5,FALSE)</f>
        <v>323 4ДВ. '90-91 ФАРА ЛЕВАЯ</v>
      </c>
      <c r="E615" s="99" t="str">
        <f>IF(VLOOKUP(C615,Baza!A:D,2,FALSE)&gt;0,"+","-")</f>
        <v>-</v>
      </c>
      <c r="F615" s="99">
        <f>VLOOKUP(C615,Baza!A:E,3,FALSE)</f>
        <v>22.5</v>
      </c>
      <c r="G615" s="99">
        <f>VLOOKUP(C615,Baza!A:E,3,FALSE)*курс</f>
        <v>917.99999999999989</v>
      </c>
      <c r="H615" s="99" t="str">
        <f>VLOOKUP(C615,Baza!A:E,4,FALSE)</f>
        <v>8DBS51040</v>
      </c>
      <c r="I615" s="99" t="str">
        <f>VLOOKUP(C615,BREND!A:C,2,FALSE)</f>
        <v>DEPO</v>
      </c>
    </row>
    <row r="616" spans="1:9" hidden="1" outlineLevel="2">
      <c r="A616" s="98" t="s">
        <v>1401</v>
      </c>
      <c r="B616" s="98" t="s">
        <v>1401</v>
      </c>
      <c r="C616" s="97" t="s">
        <v>6757</v>
      </c>
      <c r="D616" s="98" t="str">
        <f>VLOOKUP(C616,Baza!A:E,5,FALSE)</f>
        <v>323 4ДВ. '90-91 ФАРА ПРАВАЯ</v>
      </c>
      <c r="E616" s="99" t="str">
        <f>IF(VLOOKUP(C616,Baza!A:D,2,FALSE)&gt;0,"+","-")</f>
        <v>+</v>
      </c>
      <c r="F616" s="99">
        <f>VLOOKUP(C616,Baza!A:E,3,FALSE)</f>
        <v>22.5</v>
      </c>
      <c r="G616" s="99">
        <f>VLOOKUP(C616,Baza!A:E,3,FALSE)*курс</f>
        <v>917.99999999999989</v>
      </c>
      <c r="H616" s="99" t="str">
        <f>VLOOKUP(C616,Baza!A:E,4,FALSE)</f>
        <v>8DBS51030</v>
      </c>
      <c r="I616" s="99" t="str">
        <f>VLOOKUP(C616,BREND!A:C,2,FALSE)</f>
        <v>DEPO</v>
      </c>
    </row>
    <row r="617" spans="1:9" hidden="1" outlineLevel="2">
      <c r="A617" s="98" t="s">
        <v>1401</v>
      </c>
      <c r="B617" s="98" t="s">
        <v>1401</v>
      </c>
      <c r="C617" s="97" t="s">
        <v>6758</v>
      </c>
      <c r="D617" s="98" t="str">
        <f>VLOOKUP(C617,Baza!A:E,5,FALSE)</f>
        <v>323 3ДВ./4ДВ. '92-94 ФАРА ЛЕВАЯ</v>
      </c>
      <c r="E617" s="99" t="str">
        <f>IF(VLOOKUP(C617,Baza!A:D,2,FALSE)&gt;0,"+","-")</f>
        <v>+</v>
      </c>
      <c r="F617" s="99">
        <f>VLOOKUP(C617,Baza!A:E,3,FALSE)</f>
        <v>23</v>
      </c>
      <c r="G617" s="99">
        <f>VLOOKUP(C617,Baza!A:E,3,FALSE)*курс</f>
        <v>938.4</v>
      </c>
      <c r="H617" s="99" t="str">
        <f>VLOOKUP(C617,Baza!A:E,4,FALSE)</f>
        <v>8DBW51040</v>
      </c>
      <c r="I617" s="99" t="str">
        <f>VLOOKUP(C617,BREND!A:C,2,FALSE)</f>
        <v>DEPO</v>
      </c>
    </row>
    <row r="618" spans="1:9" hidden="1" outlineLevel="2">
      <c r="A618" s="98" t="s">
        <v>1401</v>
      </c>
      <c r="B618" s="98" t="s">
        <v>1401</v>
      </c>
      <c r="C618" s="97" t="s">
        <v>6759</v>
      </c>
      <c r="D618" s="98" t="str">
        <f>VLOOKUP(C618,Baza!A:E,5,FALSE)</f>
        <v>323 3ДВ./4ДВ. '92-94 ФАРА ПРАВАЯ</v>
      </c>
      <c r="E618" s="99" t="str">
        <f>IF(VLOOKUP(C618,Baza!A:D,2,FALSE)&gt;0,"+","-")</f>
        <v>+</v>
      </c>
      <c r="F618" s="99">
        <f>VLOOKUP(C618,Baza!A:E,3,FALSE)</f>
        <v>23</v>
      </c>
      <c r="G618" s="99">
        <f>VLOOKUP(C618,Baza!A:E,3,FALSE)*курс</f>
        <v>938.4</v>
      </c>
      <c r="H618" s="99" t="str">
        <f>VLOOKUP(C618,Baza!A:E,4,FALSE)</f>
        <v>8DBW51030</v>
      </c>
      <c r="I618" s="99" t="str">
        <f>VLOOKUP(C618,BREND!A:C,2,FALSE)</f>
        <v>DEPO</v>
      </c>
    </row>
    <row r="619" spans="1:9" hidden="1" outlineLevel="2">
      <c r="A619" s="98" t="s">
        <v>1401</v>
      </c>
      <c r="B619" s="98" t="s">
        <v>1401</v>
      </c>
      <c r="C619" s="97" t="s">
        <v>6769</v>
      </c>
      <c r="D619" s="98" t="str">
        <f>VLOOKUP(C619,Baza!A:E,5,FALSE)</f>
        <v xml:space="preserve">323 3ДВ/4ДВ '90-94 УКАЗАТЕЛЬ ПОВОРОТА ЛЕВЫЙ, УГЛОВОЙ </v>
      </c>
      <c r="E619" s="99" t="str">
        <f>IF(VLOOKUP(C619,Baza!A:D,2,FALSE)&gt;0,"+","-")</f>
        <v>-</v>
      </c>
      <c r="F619" s="99">
        <f>VLOOKUP(C619,Baza!A:E,3,FALSE)</f>
        <v>8.6999999999999993</v>
      </c>
      <c r="G619" s="99">
        <f>VLOOKUP(C619,Baza!A:E,3,FALSE)*курс</f>
        <v>354.95999999999992</v>
      </c>
      <c r="H619" s="99" t="str">
        <f>VLOOKUP(C619,Baza!A:E,4,FALSE)</f>
        <v>B45551070A</v>
      </c>
      <c r="I619" s="99" t="str">
        <f>VLOOKUP(C619,BREND!A:C,2,FALSE)</f>
        <v>DEPO</v>
      </c>
    </row>
    <row r="620" spans="1:9" hidden="1" outlineLevel="2">
      <c r="A620" s="98" t="s">
        <v>1401</v>
      </c>
      <c r="B620" s="98" t="s">
        <v>1401</v>
      </c>
      <c r="C620" s="97" t="s">
        <v>6770</v>
      </c>
      <c r="D620" s="98" t="str">
        <f>VLOOKUP(C620,Baza!A:E,5,FALSE)</f>
        <v xml:space="preserve">323 3ДВ/4ДВ '90-94 УКАЗАТЕЛЬ ПОВОРОТА ПРАВЫЙ,  УГЛОВОЙ </v>
      </c>
      <c r="E620" s="99" t="str">
        <f>IF(VLOOKUP(C620,Baza!A:D,2,FALSE)&gt;0,"+","-")</f>
        <v>-</v>
      </c>
      <c r="F620" s="99">
        <f>VLOOKUP(C620,Baza!A:E,3,FALSE)</f>
        <v>8.6999999999999993</v>
      </c>
      <c r="G620" s="99">
        <f>VLOOKUP(C620,Baza!A:E,3,FALSE)*курс</f>
        <v>354.95999999999992</v>
      </c>
      <c r="H620" s="99" t="str">
        <f>VLOOKUP(C620,Baza!A:E,4,FALSE)</f>
        <v>B45551060A</v>
      </c>
      <c r="I620" s="99" t="str">
        <f>VLOOKUP(C620,BREND!A:C,2,FALSE)</f>
        <v>DEPO</v>
      </c>
    </row>
    <row r="621" spans="1:9" hidden="1" outlineLevel="2">
      <c r="A621" s="98" t="s">
        <v>1401</v>
      </c>
      <c r="B621" s="98" t="s">
        <v>1401</v>
      </c>
      <c r="C621" s="97" t="s">
        <v>6779</v>
      </c>
      <c r="D621" s="98" t="str">
        <f>VLOOKUP(C621,Baza!A:E,5,FALSE)</f>
        <v>323 4ДВ. '92-94 ФОНАРЬ ЗАДНИЙ, ЛЕВЫЙ, ВНЕШНИЙ</v>
      </c>
      <c r="E621" s="99" t="str">
        <f>IF(VLOOKUP(C621,Baza!A:D,2,FALSE)&gt;0,"+","-")</f>
        <v>-</v>
      </c>
      <c r="F621" s="99">
        <f>VLOOKUP(C621,Baza!A:E,3,FALSE)</f>
        <v>0</v>
      </c>
      <c r="G621" s="99">
        <f>VLOOKUP(C621,Baza!A:E,3,FALSE)*курс</f>
        <v>0</v>
      </c>
      <c r="H621" s="99" t="str">
        <f>VLOOKUP(C621,Baza!A:E,4,FALSE)</f>
        <v>8FBF51160</v>
      </c>
      <c r="I621" s="99" t="str">
        <f>VLOOKUP(C621,BREND!A:C,2,FALSE)</f>
        <v>DEPO</v>
      </c>
    </row>
    <row r="622" spans="1:9" hidden="1" outlineLevel="2">
      <c r="A622" s="98" t="s">
        <v>1401</v>
      </c>
      <c r="B622" s="98" t="s">
        <v>1401</v>
      </c>
      <c r="C622" s="97" t="s">
        <v>6780</v>
      </c>
      <c r="D622" s="98" t="str">
        <f>VLOOKUP(C622,Baza!A:E,5,FALSE)</f>
        <v>323 4ДВ. '92-94 ФОНАРЬ ЗАДНИЙ, ПРАВЫЙ, ВНЕШНИЙ</v>
      </c>
      <c r="E622" s="99" t="str">
        <f>IF(VLOOKUP(C622,Baza!A:D,2,FALSE)&gt;0,"+","-")</f>
        <v>-</v>
      </c>
      <c r="F622" s="99">
        <f>VLOOKUP(C622,Baza!A:E,3,FALSE)</f>
        <v>0</v>
      </c>
      <c r="G622" s="99">
        <f>VLOOKUP(C622,Baza!A:E,3,FALSE)*курс</f>
        <v>0</v>
      </c>
      <c r="H622" s="99" t="str">
        <f>VLOOKUP(C622,Baza!A:E,4,FALSE)</f>
        <v>8FBF51150</v>
      </c>
      <c r="I622" s="99" t="str">
        <f>VLOOKUP(C622,BREND!A:C,2,FALSE)</f>
        <v>DEPO</v>
      </c>
    </row>
    <row r="623" spans="1:9" s="34" customFormat="1" hidden="1" outlineLevel="2">
      <c r="A623" s="29">
        <v>323</v>
      </c>
      <c r="B623" s="29" t="s">
        <v>5911</v>
      </c>
      <c r="C623" s="29"/>
      <c r="D623" s="29"/>
      <c r="E623" s="29"/>
      <c r="F623" s="29"/>
      <c r="G623" s="29"/>
      <c r="H623" s="29"/>
      <c r="I623" s="29"/>
    </row>
    <row r="624" spans="1:9" hidden="1" outlineLevel="2">
      <c r="A624" s="98" t="s">
        <v>5911</v>
      </c>
      <c r="B624" s="98" t="s">
        <v>5911</v>
      </c>
      <c r="C624" s="97" t="s">
        <v>5910</v>
      </c>
      <c r="D624" s="98" t="str">
        <f>VLOOKUP(C624,Baza!A:E,5,FALSE)</f>
        <v xml:space="preserve">323 '94-98 4ДВ.  СУППОРТ РАДИАТОРА (ПЕРЕДНЯЯ ПАНЕЛЬ) </v>
      </c>
      <c r="E624" s="99" t="str">
        <f>IF(VLOOKUP(C624,Baza!A:D,2,FALSE)&gt;0,"+","-")</f>
        <v>-</v>
      </c>
      <c r="F624" s="99">
        <f>VLOOKUP(C624,Baza!A:E,3,FALSE)</f>
        <v>96</v>
      </c>
      <c r="G624" s="99">
        <f>VLOOKUP(C624,Baza!A:E,3,FALSE)*курс</f>
        <v>3916.7999999999997</v>
      </c>
      <c r="H624" s="99" t="str">
        <f>VLOOKUP(C624,Baza!A:E,4,FALSE)</f>
        <v>BC1D-53-100B</v>
      </c>
      <c r="I624" s="99" t="str">
        <f>VLOOKUP(C624,BREND!A:C,2,FALSE)</f>
        <v>API</v>
      </c>
    </row>
    <row r="625" spans="1:9" hidden="1" outlineLevel="2">
      <c r="A625" s="98" t="s">
        <v>5911</v>
      </c>
      <c r="B625" s="98" t="s">
        <v>5911</v>
      </c>
      <c r="C625" s="97" t="s">
        <v>5912</v>
      </c>
      <c r="D625" s="98" t="str">
        <f>VLOOKUP(C625,Baza!A:E,5,FALSE)</f>
        <v xml:space="preserve">323 '94-98  4ДВ КАПОТ </v>
      </c>
      <c r="E625" s="99" t="str">
        <f>IF(VLOOKUP(C625,Baza!A:D,2,FALSE)&gt;0,"+","-")</f>
        <v>-</v>
      </c>
      <c r="F625" s="99">
        <f>VLOOKUP(C625,Baza!A:E,3,FALSE)</f>
        <v>150</v>
      </c>
      <c r="G625" s="99">
        <f>VLOOKUP(C625,Baza!A:E,3,FALSE)*курс</f>
        <v>6120</v>
      </c>
      <c r="H625" s="99" t="str">
        <f>VLOOKUP(C625,Baza!A:E,4,FALSE)</f>
        <v>BC1M52310L</v>
      </c>
      <c r="I625" s="99" t="str">
        <f>VLOOKUP(C625,BREND!A:C,2,FALSE)</f>
        <v>API</v>
      </c>
    </row>
    <row r="626" spans="1:9" hidden="1" outlineLevel="2">
      <c r="A626" s="98" t="s">
        <v>5911</v>
      </c>
      <c r="B626" s="98" t="s">
        <v>5911</v>
      </c>
      <c r="C626" s="97" t="s">
        <v>5915</v>
      </c>
      <c r="D626" s="98" t="str">
        <f>VLOOKUP(C626,Baza!A:E,5,FALSE)</f>
        <v xml:space="preserve">323 '94-96 4ДВ. КРЫЛО ПЕРЕДНЕЕ, ЛЕВОЕ, С ОТВЕРСТИЕМ П/ПОВТОРИТЕЛЬ ПОВОРОТА </v>
      </c>
      <c r="E626" s="99" t="str">
        <f>IF(VLOOKUP(C626,Baza!A:D,2,FALSE)&gt;0,"+","-")</f>
        <v>-</v>
      </c>
      <c r="F626" s="99">
        <f>VLOOKUP(C626,Baza!A:E,3,FALSE)</f>
        <v>60</v>
      </c>
      <c r="G626" s="99">
        <f>VLOOKUP(C626,Baza!A:E,3,FALSE)*курс</f>
        <v>2448</v>
      </c>
      <c r="H626" s="99" t="str">
        <f>VLOOKUP(C626,Baza!A:E,4,FALSE)</f>
        <v>BC5E52210A</v>
      </c>
      <c r="I626" s="99" t="str">
        <f>VLOOKUP(C626,BREND!A:C,2,FALSE)</f>
        <v>API</v>
      </c>
    </row>
    <row r="627" spans="1:9" hidden="1" outlineLevel="2">
      <c r="A627" s="98" t="s">
        <v>5911</v>
      </c>
      <c r="B627" s="98" t="s">
        <v>5911</v>
      </c>
      <c r="C627" s="97" t="s">
        <v>5916</v>
      </c>
      <c r="D627" s="98" t="str">
        <f>VLOOKUP(C627,Baza!A:E,5,FALSE)</f>
        <v>323 '94-96 4ДВ. КРЫЛО ПЕРЕДНЕЕ, ПРАВОЕ, С ОТВЕРСТИЕМ П/ПОВТОРИТЕЛЬ ПОВОРОТА</v>
      </c>
      <c r="E627" s="99" t="str">
        <f>IF(VLOOKUP(C627,Baza!A:D,2,FALSE)&gt;0,"+","-")</f>
        <v>+</v>
      </c>
      <c r="F627" s="99">
        <f>VLOOKUP(C627,Baza!A:E,3,FALSE)</f>
        <v>60</v>
      </c>
      <c r="G627" s="99">
        <f>VLOOKUP(C627,Baza!A:E,3,FALSE)*курс</f>
        <v>2448</v>
      </c>
      <c r="H627" s="99" t="str">
        <f>VLOOKUP(C627,Baza!A:E,4,FALSE)</f>
        <v>BC5E-52-110A</v>
      </c>
      <c r="I627" s="99" t="str">
        <f>VLOOKUP(C627,BREND!A:C,2,FALSE)</f>
        <v>API</v>
      </c>
    </row>
    <row r="628" spans="1:9" hidden="1" outlineLevel="2">
      <c r="A628" s="98" t="s">
        <v>5911</v>
      </c>
      <c r="B628" s="98" t="s">
        <v>5911</v>
      </c>
      <c r="C628" s="97" t="s">
        <v>5922</v>
      </c>
      <c r="D628" s="98" t="str">
        <f>VLOOKUP(C628,Baza!A:E,5,FALSE)</f>
        <v>323 '94-96 4ДВ. РЕШЕТКА РАДИАТОРА, БЕЛАЯ С ЧЕРНЫМ</v>
      </c>
      <c r="E628" s="99" t="str">
        <f>IF(VLOOKUP(C628,Baza!A:D,2,FALSE)&gt;0,"+","-")</f>
        <v>-</v>
      </c>
      <c r="F628" s="99">
        <f>VLOOKUP(C628,Baza!A:E,3,FALSE)</f>
        <v>20</v>
      </c>
      <c r="G628" s="99">
        <f>VLOOKUP(C628,Baza!A:E,3,FALSE)*курс</f>
        <v>816</v>
      </c>
      <c r="H628" s="99" t="str">
        <f>VLOOKUP(C628,Baza!A:E,4,FALSE)</f>
        <v>BC1M50710BPT</v>
      </c>
      <c r="I628" s="99" t="str">
        <f>VLOOKUP(C628,BREND!A:C,2,FALSE)</f>
        <v>API</v>
      </c>
    </row>
    <row r="629" spans="1:9" hidden="1" outlineLevel="2">
      <c r="A629" s="98" t="s">
        <v>5911</v>
      </c>
      <c r="B629" s="98" t="s">
        <v>5911</v>
      </c>
      <c r="C629" s="97" t="s">
        <v>6760</v>
      </c>
      <c r="D629" s="98" t="str">
        <f>VLOOKUP(C629,Baza!A:E,5,FALSE)</f>
        <v>323 4 ДВ. '94-96 ФАРА ЛЕВАЯ, БЕЗ КОРРЕКТОРА</v>
      </c>
      <c r="E629" s="99" t="str">
        <f>IF(VLOOKUP(C629,Baza!A:D,2,FALSE)&gt;0,"+","-")</f>
        <v>+</v>
      </c>
      <c r="F629" s="99">
        <f>VLOOKUP(C629,Baza!A:E,3,FALSE)</f>
        <v>34</v>
      </c>
      <c r="G629" s="99">
        <f>VLOOKUP(C629,Baza!A:E,3,FALSE)*курс</f>
        <v>1387.1999999999998</v>
      </c>
      <c r="H629" s="99" t="str">
        <f>VLOOKUP(C629,Baza!A:E,4,FALSE)</f>
        <v>BC5B51040A</v>
      </c>
      <c r="I629" s="99" t="str">
        <f>VLOOKUP(C629,BREND!A:C,2,FALSE)</f>
        <v>DEPO</v>
      </c>
    </row>
    <row r="630" spans="1:9" hidden="1" outlineLevel="2">
      <c r="A630" s="98" t="s">
        <v>5911</v>
      </c>
      <c r="B630" s="98" t="s">
        <v>5911</v>
      </c>
      <c r="C630" s="97" t="s">
        <v>6761</v>
      </c>
      <c r="D630" s="98" t="str">
        <f>VLOOKUP(C630,Baza!A:E,5,FALSE)</f>
        <v>323 4ДВ. '94-96 ФАРА П/КОРРЕКТОР, ЛЕВАЯ</v>
      </c>
      <c r="E630" s="99" t="str">
        <f>IF(VLOOKUP(C630,Baza!A:D,2,FALSE)&gt;0,"+","-")</f>
        <v>-</v>
      </c>
      <c r="F630" s="99">
        <f>VLOOKUP(C630,Baza!A:E,3,FALSE)</f>
        <v>40</v>
      </c>
      <c r="G630" s="99">
        <f>VLOOKUP(C630,Baza!A:E,3,FALSE)*курс</f>
        <v>1632</v>
      </c>
      <c r="H630" s="99" t="str">
        <f>VLOOKUP(C630,Baza!A:E,4,FALSE)</f>
        <v>BC5B51040</v>
      </c>
      <c r="I630" s="99" t="str">
        <f>VLOOKUP(C630,BREND!A:C,2,FALSE)</f>
        <v>DEPO</v>
      </c>
    </row>
    <row r="631" spans="1:9" hidden="1" outlineLevel="2">
      <c r="A631" s="98" t="s">
        <v>5911</v>
      </c>
      <c r="B631" s="98" t="s">
        <v>5911</v>
      </c>
      <c r="C631" s="97" t="s">
        <v>6762</v>
      </c>
      <c r="D631" s="98" t="str">
        <f>VLOOKUP(C631,Baza!A:E,5,FALSE)</f>
        <v>323 4ДВ. '94-96 ФАРА БЕЗ КОРРЕКТОРА, ПРАВАЯ</v>
      </c>
      <c r="E631" s="99" t="str">
        <f>IF(VLOOKUP(C631,Baza!A:D,2,FALSE)&gt;0,"+","-")</f>
        <v>+</v>
      </c>
      <c r="F631" s="99">
        <f>VLOOKUP(C631,Baza!A:E,3,FALSE)</f>
        <v>34</v>
      </c>
      <c r="G631" s="99">
        <f>VLOOKUP(C631,Baza!A:E,3,FALSE)*курс</f>
        <v>1387.1999999999998</v>
      </c>
      <c r="H631" s="99" t="str">
        <f>VLOOKUP(C631,Baza!A:E,4,FALSE)</f>
        <v>BC5B51030A</v>
      </c>
      <c r="I631" s="99" t="str">
        <f>VLOOKUP(C631,BREND!A:C,2,FALSE)</f>
        <v>DEPO</v>
      </c>
    </row>
    <row r="632" spans="1:9" hidden="1" outlineLevel="2">
      <c r="A632" s="98" t="s">
        <v>5911</v>
      </c>
      <c r="B632" s="98" t="s">
        <v>5911</v>
      </c>
      <c r="C632" s="97" t="s">
        <v>6763</v>
      </c>
      <c r="D632" s="98" t="str">
        <f>VLOOKUP(C632,Baza!A:E,5,FALSE)</f>
        <v>323 4ДВ. '94-96 ФАРА П/КОРРЕКТОР, ПРАВАЯ</v>
      </c>
      <c r="E632" s="99" t="str">
        <f>IF(VLOOKUP(C632,Baza!A:D,2,FALSE)&gt;0,"+","-")</f>
        <v>-</v>
      </c>
      <c r="F632" s="99">
        <f>VLOOKUP(C632,Baza!A:E,3,FALSE)</f>
        <v>40</v>
      </c>
      <c r="G632" s="99">
        <f>VLOOKUP(C632,Baza!A:E,3,FALSE)*курс</f>
        <v>1632</v>
      </c>
      <c r="H632" s="99" t="str">
        <f>VLOOKUP(C632,Baza!A:E,4,FALSE)</f>
        <v>BC5B51030</v>
      </c>
      <c r="I632" s="99" t="str">
        <f>VLOOKUP(C632,BREND!A:C,2,FALSE)</f>
        <v>DEPO</v>
      </c>
    </row>
    <row r="633" spans="1:9" hidden="1" outlineLevel="2">
      <c r="A633" s="98" t="s">
        <v>5911</v>
      </c>
      <c r="B633" s="98" t="s">
        <v>5911</v>
      </c>
      <c r="C633" s="97" t="s">
        <v>6771</v>
      </c>
      <c r="D633" s="98" t="str">
        <f>VLOOKUP(C633,Baza!A:E,5,FALSE)</f>
        <v>323 4ДВ. '94-96 УКАЗАТЕЛЬ ПОВОРОТА ЛЕВЫЙ, УГЛОВОЙ</v>
      </c>
      <c r="E633" s="99" t="str">
        <f>IF(VLOOKUP(C633,Baza!A:D,2,FALSE)&gt;0,"+","-")</f>
        <v>+</v>
      </c>
      <c r="F633" s="99">
        <f>VLOOKUP(C633,Baza!A:E,3,FALSE)</f>
        <v>5</v>
      </c>
      <c r="G633" s="99">
        <f>VLOOKUP(C633,Baza!A:E,3,FALSE)*курс</f>
        <v>204</v>
      </c>
      <c r="H633" s="99" t="str">
        <f>VLOOKUP(C633,Baza!A:E,4,FALSE)</f>
        <v>BC1M5110Y</v>
      </c>
      <c r="I633" s="99" t="str">
        <f>VLOOKUP(C633,BREND!A:C,2,FALSE)</f>
        <v>DEPO</v>
      </c>
    </row>
    <row r="634" spans="1:9" hidden="1" outlineLevel="2">
      <c r="A634" s="98" t="s">
        <v>5911</v>
      </c>
      <c r="B634" s="98" t="s">
        <v>5911</v>
      </c>
      <c r="C634" s="97" t="s">
        <v>6772</v>
      </c>
      <c r="D634" s="98" t="str">
        <f>VLOOKUP(C634,Baza!A:E,5,FALSE)</f>
        <v>323 4ДВ. '94-96 УКАЗАТЕЛЬ ПОВОРОТА ПРАВЫЙ, УГЛОВОЙ</v>
      </c>
      <c r="E634" s="99" t="str">
        <f>IF(VLOOKUP(C634,Baza!A:D,2,FALSE)&gt;0,"+","-")</f>
        <v>+</v>
      </c>
      <c r="F634" s="99">
        <f>VLOOKUP(C634,Baza!A:E,3,FALSE)</f>
        <v>5</v>
      </c>
      <c r="G634" s="99">
        <f>VLOOKUP(C634,Baza!A:E,3,FALSE)*курс</f>
        <v>204</v>
      </c>
      <c r="H634" s="99" t="str">
        <f>VLOOKUP(C634,Baza!A:E,4,FALSE)</f>
        <v>BC1M5109Y</v>
      </c>
      <c r="I634" s="99" t="str">
        <f>VLOOKUP(C634,BREND!A:C,2,FALSE)</f>
        <v>DEPO</v>
      </c>
    </row>
    <row r="635" spans="1:9" hidden="1" outlineLevel="2">
      <c r="A635" s="98" t="s">
        <v>5911</v>
      </c>
      <c r="B635" s="98" t="s">
        <v>5911</v>
      </c>
      <c r="C635" s="97" t="s">
        <v>6775</v>
      </c>
      <c r="D635" s="98" t="str">
        <f>VLOOKUP(C635,Baza!A:E,5,FALSE)</f>
        <v>323 4ДВ. '94-96 УКАЗАТЕЛЬ ПОВОРОТА ЛЕВЫЙ, НИЖНИЙ В БАМПЕР, ЖЕЛТЫЙ</v>
      </c>
      <c r="E635" s="99" t="str">
        <f>IF(VLOOKUP(C635,Baza!A:D,2,FALSE)&gt;0,"+","-")</f>
        <v>-</v>
      </c>
      <c r="F635" s="99">
        <f>VLOOKUP(C635,Baza!A:E,3,FALSE)</f>
        <v>0</v>
      </c>
      <c r="G635" s="99">
        <f>VLOOKUP(C635,Baza!A:E,3,FALSE)*курс</f>
        <v>0</v>
      </c>
      <c r="H635" s="99" t="str">
        <f>VLOOKUP(C635,Baza!A:E,4,FALSE)</f>
        <v>B01W51360</v>
      </c>
      <c r="I635" s="99" t="str">
        <f>VLOOKUP(C635,BREND!A:C,2,FALSE)</f>
        <v>DEPO</v>
      </c>
    </row>
    <row r="636" spans="1:9" hidden="1" outlineLevel="2">
      <c r="A636" s="98" t="s">
        <v>5911</v>
      </c>
      <c r="B636" s="98" t="s">
        <v>5911</v>
      </c>
      <c r="C636" s="97" t="s">
        <v>6776</v>
      </c>
      <c r="D636" s="98" t="str">
        <f>VLOOKUP(C636,Baza!A:E,5,FALSE)</f>
        <v>323 4ДВ.  4ДВ.'94-96 УКАЗАТЕЛЬ ПОВОРОТА ПРАВЫЙ, НИЖНИЙ В БАМПЕР, ЖЕЛТЫЙ</v>
      </c>
      <c r="E636" s="99" t="str">
        <f>IF(VLOOKUP(C636,Baza!A:D,2,FALSE)&gt;0,"+","-")</f>
        <v>-</v>
      </c>
      <c r="F636" s="99">
        <f>VLOOKUP(C636,Baza!A:E,3,FALSE)</f>
        <v>0</v>
      </c>
      <c r="G636" s="99">
        <f>VLOOKUP(C636,Baza!A:E,3,FALSE)*курс</f>
        <v>0</v>
      </c>
      <c r="H636" s="99" t="str">
        <f>VLOOKUP(C636,Baza!A:E,4,FALSE)</f>
        <v>B01W51350</v>
      </c>
      <c r="I636" s="99" t="str">
        <f>VLOOKUP(C636,BREND!A:C,2,FALSE)</f>
        <v>DEPO</v>
      </c>
    </row>
    <row r="637" spans="1:9" hidden="1" outlineLevel="2">
      <c r="A637" s="98" t="s">
        <v>5911</v>
      </c>
      <c r="B637" s="98" t="s">
        <v>5911</v>
      </c>
      <c r="C637" s="97" t="s">
        <v>6781</v>
      </c>
      <c r="D637" s="98" t="str">
        <f>VLOOKUP(C637,Baza!A:E,5,FALSE)</f>
        <v>323 4ДВ. '94-98 ФОНАРЬ ЗАДНИЙ, ЛЕВЫЙ, ВНЕШНИЙ</v>
      </c>
      <c r="E637" s="99" t="str">
        <f>IF(VLOOKUP(C637,Baza!A:D,2,FALSE)&gt;0,"+","-")</f>
        <v>-</v>
      </c>
      <c r="F637" s="99">
        <f>VLOOKUP(C637,Baza!A:E,3,FALSE)</f>
        <v>0</v>
      </c>
      <c r="G637" s="99">
        <f>VLOOKUP(C637,Baza!A:E,3,FALSE)*курс</f>
        <v>0</v>
      </c>
      <c r="H637" s="99" t="str">
        <f>VLOOKUP(C637,Baza!A:E,4,FALSE)</f>
        <v>BC5A51160B</v>
      </c>
      <c r="I637" s="99" t="str">
        <f>VLOOKUP(C637,BREND!A:C,2,FALSE)</f>
        <v>DEPO</v>
      </c>
    </row>
    <row r="638" spans="1:9" hidden="1" outlineLevel="2">
      <c r="A638" s="98" t="s">
        <v>5911</v>
      </c>
      <c r="B638" s="98" t="s">
        <v>5911</v>
      </c>
      <c r="C638" s="97" t="s">
        <v>6782</v>
      </c>
      <c r="D638" s="98" t="str">
        <f>VLOOKUP(C638,Baza!A:E,5,FALSE)</f>
        <v>323 4 ДВ. '94-98 ФОНАРЬ ЗАДНИЙ, ПРАВЫЙ, ВНЕШНИЙ</v>
      </c>
      <c r="E638" s="99" t="str">
        <f>IF(VLOOKUP(C638,Baza!A:D,2,FALSE)&gt;0,"+","-")</f>
        <v>-</v>
      </c>
      <c r="F638" s="99">
        <f>VLOOKUP(C638,Baza!A:E,3,FALSE)</f>
        <v>0</v>
      </c>
      <c r="G638" s="99">
        <f>VLOOKUP(C638,Baza!A:E,3,FALSE)*курс</f>
        <v>0</v>
      </c>
      <c r="H638" s="99" t="str">
        <f>VLOOKUP(C638,Baza!A:E,4,FALSE)</f>
        <v>BC5A51150B</v>
      </c>
      <c r="I638" s="99" t="str">
        <f>VLOOKUP(C638,BREND!A:C,2,FALSE)</f>
        <v>DEPO</v>
      </c>
    </row>
    <row r="639" spans="1:9" hidden="1" outlineLevel="2">
      <c r="A639" s="98" t="s">
        <v>5911</v>
      </c>
      <c r="B639" s="98" t="s">
        <v>5911</v>
      </c>
      <c r="C639" s="97" t="s">
        <v>18194</v>
      </c>
      <c r="D639" s="98" t="str">
        <f>VLOOKUP(C639,Baza!A:E,5,FALSE)</f>
        <v>323F 5ДВ. '95-98 ФАРА П/КОРРЕКТОР, ЛЕВАЯ</v>
      </c>
      <c r="E639" s="99" t="str">
        <f>IF(VLOOKUP(C639,Baza!A:D,2,FALSE)&gt;0,"+","-")</f>
        <v>+</v>
      </c>
      <c r="F639" s="99">
        <f>VLOOKUP(C639,Baza!A:E,3,FALSE)</f>
        <v>40</v>
      </c>
      <c r="G639" s="99">
        <f>VLOOKUP(C639,Baza!A:E,3,FALSE)*курс</f>
        <v>1632</v>
      </c>
      <c r="H639" s="99" t="str">
        <f>VLOOKUP(C639,Baza!A:E,4,FALSE)</f>
        <v>B3BP51040</v>
      </c>
      <c r="I639" s="99" t="str">
        <f>VLOOKUP(C639,BREND!A:C,2,FALSE)</f>
        <v>DEPO</v>
      </c>
    </row>
    <row r="640" spans="1:9" hidden="1" outlineLevel="2">
      <c r="A640" s="98" t="s">
        <v>5911</v>
      </c>
      <c r="B640" s="98" t="s">
        <v>5911</v>
      </c>
      <c r="C640" s="97" t="s">
        <v>22664</v>
      </c>
      <c r="D640" s="98" t="str">
        <f>VLOOKUP(C640,Baza!A:E,5,FALSE)</f>
        <v>323 '95-'96 УКАЗАТЕЛЬ ПОВОРОТА, ЛЕВЫЙ</v>
      </c>
      <c r="E640" s="99" t="str">
        <f>IF(VLOOKUP(C640,Baza!A:D,2,FALSE)&gt;0,"+","-")</f>
        <v>-</v>
      </c>
      <c r="F640" s="99">
        <f>VLOOKUP(C640,Baza!A:E,3,FALSE)</f>
        <v>0</v>
      </c>
      <c r="G640" s="99">
        <f>VLOOKUP(C640,Baza!A:E,3,FALSE)*курс</f>
        <v>0</v>
      </c>
      <c r="H640" s="99" t="str">
        <f>VLOOKUP(C640,Baza!A:E,4,FALSE)</f>
        <v>BC1M-51-10Y</v>
      </c>
      <c r="I640" s="99" t="str">
        <f>VLOOKUP(C640,BREND!A:C,2,FALSE)</f>
        <v>DEPO</v>
      </c>
    </row>
    <row r="641" spans="1:9" hidden="1" outlineLevel="2">
      <c r="A641" s="98" t="s">
        <v>5911</v>
      </c>
      <c r="B641" s="98" t="s">
        <v>5911</v>
      </c>
      <c r="C641" s="97" t="s">
        <v>22665</v>
      </c>
      <c r="D641" s="98" t="str">
        <f>VLOOKUP(C641,Baza!A:E,5,FALSE)</f>
        <v>323 '95-'96 УКАЗАТЕЛЬ ПОВОРОТА, ПРАВЫЙ</v>
      </c>
      <c r="E641" s="99" t="str">
        <f>IF(VLOOKUP(C641,Baza!A:D,2,FALSE)&gt;0,"+","-")</f>
        <v>-</v>
      </c>
      <c r="F641" s="99">
        <f>VLOOKUP(C641,Baza!A:E,3,FALSE)</f>
        <v>0</v>
      </c>
      <c r="G641" s="99">
        <f>VLOOKUP(C641,Baza!A:E,3,FALSE)*курс</f>
        <v>0</v>
      </c>
      <c r="H641" s="99" t="str">
        <f>VLOOKUP(C641,Baza!A:E,4,FALSE)</f>
        <v>BC1M-51-09Y</v>
      </c>
      <c r="I641" s="99" t="str">
        <f>VLOOKUP(C641,BREND!A:C,2,FALSE)</f>
        <v>DEPO</v>
      </c>
    </row>
    <row r="642" spans="1:9" s="34" customFormat="1" hidden="1" outlineLevel="2">
      <c r="A642" s="29" t="s">
        <v>5920</v>
      </c>
      <c r="B642" s="29" t="s">
        <v>5920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98" t="s">
        <v>5920</v>
      </c>
      <c r="B643" s="98" t="s">
        <v>5920</v>
      </c>
      <c r="C643" s="97" t="s">
        <v>5919</v>
      </c>
      <c r="D643" s="98" t="str">
        <f>VLOOKUP(C643,Baza!A:E,5,FALSE)</f>
        <v>323 '97-98 4ДВ. КРЫЛО ПЕРЕДНЕЕ, ЛЕВОЕ, С ОТВЕРСТИЕМ П/ПОВТОРИТЕЛЬ ПОВОРОТА</v>
      </c>
      <c r="E643" s="99" t="str">
        <f>IF(VLOOKUP(C643,Baza!A:D,2,FALSE)&gt;0,"+","-")</f>
        <v>-</v>
      </c>
      <c r="F643" s="99">
        <f>VLOOKUP(C643,Baza!A:E,3,FALSE)</f>
        <v>66</v>
      </c>
      <c r="G643" s="99">
        <f>VLOOKUP(C643,Baza!A:E,3,FALSE)*курс</f>
        <v>2692.7999999999997</v>
      </c>
      <c r="H643" s="99" t="str">
        <f>VLOOKUP(C643,Baza!A:E,4,FALSE)</f>
        <v>BG2L52210B</v>
      </c>
      <c r="I643" s="99" t="str">
        <f>VLOOKUP(C643,BREND!A:C,2,FALSE)</f>
        <v>API</v>
      </c>
    </row>
    <row r="644" spans="1:9" hidden="1" outlineLevel="2">
      <c r="A644" s="98" t="s">
        <v>5920</v>
      </c>
      <c r="B644" s="98" t="s">
        <v>5920</v>
      </c>
      <c r="C644" s="97" t="s">
        <v>5921</v>
      </c>
      <c r="D644" s="98" t="str">
        <f>VLOOKUP(C644,Baza!A:E,5,FALSE)</f>
        <v>323 '97-98 4ДВ. КРЫЛО ПЕРЕДНЕЕ, ПРАВОЕ, С ОТВЕРСТИЕМ П/ПОВТОРИТЕЛЬ ПОВОРОТА</v>
      </c>
      <c r="E644" s="99" t="str">
        <f>IF(VLOOKUP(C644,Baza!A:D,2,FALSE)&gt;0,"+","-")</f>
        <v>-</v>
      </c>
      <c r="F644" s="99">
        <f>VLOOKUP(C644,Baza!A:E,3,FALSE)</f>
        <v>66</v>
      </c>
      <c r="G644" s="99">
        <f>VLOOKUP(C644,Baza!A:E,3,FALSE)*курс</f>
        <v>2692.7999999999997</v>
      </c>
      <c r="H644" s="99" t="str">
        <f>VLOOKUP(C644,Baza!A:E,4,FALSE)</f>
        <v>BG2L52110B</v>
      </c>
      <c r="I644" s="99" t="str">
        <f>VLOOKUP(C644,BREND!A:C,2,FALSE)</f>
        <v>API</v>
      </c>
    </row>
    <row r="645" spans="1:9" hidden="1" outlineLevel="2">
      <c r="A645" s="98" t="s">
        <v>5920</v>
      </c>
      <c r="B645" s="98" t="s">
        <v>5920</v>
      </c>
      <c r="C645" s="97" t="s">
        <v>5923</v>
      </c>
      <c r="D645" s="98" t="str">
        <f>VLOOKUP(C645,Baza!A:E,5,FALSE)</f>
        <v xml:space="preserve">323 '97-98 4ДВ. РЕШЕТКА РАДИАТОРА </v>
      </c>
      <c r="E645" s="99" t="str">
        <f>IF(VLOOKUP(C645,Baza!A:D,2,FALSE)&gt;0,"+","-")</f>
        <v>-</v>
      </c>
      <c r="F645" s="99">
        <f>VLOOKUP(C645,Baza!A:E,3,FALSE)</f>
        <v>0</v>
      </c>
      <c r="G645" s="99">
        <f>VLOOKUP(C645,Baza!A:E,3,FALSE)*курс</f>
        <v>0</v>
      </c>
      <c r="H645" s="99" t="str">
        <f>VLOOKUP(C645,Baza!A:E,4,FALSE)</f>
        <v>B21H50710PT</v>
      </c>
      <c r="I645" s="99" t="str">
        <f>VLOOKUP(C645,BREND!A:C,2,FALSE)</f>
        <v>API</v>
      </c>
    </row>
    <row r="646" spans="1:9" hidden="1" outlineLevel="2">
      <c r="A646" s="98" t="s">
        <v>5920</v>
      </c>
      <c r="B646" s="98" t="s">
        <v>5920</v>
      </c>
      <c r="C646" s="97" t="s">
        <v>6767</v>
      </c>
      <c r="D646" s="98" t="str">
        <f>VLOOKUP(C646,Baza!A:E,5,FALSE)</f>
        <v>323 4 ДВ.'97-98 ФАРА БЕЗ КОРРЕКТОР, ЛЕВАЯ</v>
      </c>
      <c r="E646" s="99" t="str">
        <f>IF(VLOOKUP(C646,Baza!A:D,2,FALSE)&gt;0,"+","-")</f>
        <v>+</v>
      </c>
      <c r="F646" s="99">
        <f>VLOOKUP(C646,Baza!A:E,3,FALSE)</f>
        <v>34</v>
      </c>
      <c r="G646" s="99">
        <f>VLOOKUP(C646,Baza!A:E,3,FALSE)*курс</f>
        <v>1387.1999999999998</v>
      </c>
      <c r="H646" s="99" t="str">
        <f>VLOOKUP(C646,Baza!A:E,4,FALSE)</f>
        <v>BG2M51040</v>
      </c>
      <c r="I646" s="99" t="str">
        <f>VLOOKUP(C646,BREND!A:C,2,FALSE)</f>
        <v>DEPO</v>
      </c>
    </row>
    <row r="647" spans="1:9" hidden="1" outlineLevel="2">
      <c r="A647" s="98" t="s">
        <v>5920</v>
      </c>
      <c r="B647" s="98" t="s">
        <v>5920</v>
      </c>
      <c r="C647" s="97" t="s">
        <v>6768</v>
      </c>
      <c r="D647" s="98" t="str">
        <f>VLOOKUP(C647,Baza!A:E,5,FALSE)</f>
        <v>323 4ДВ.  '97-98 ФАРА БЕЗ КОРРЕКТОРА, ПРАВАЯ</v>
      </c>
      <c r="E647" s="99" t="str">
        <f>IF(VLOOKUP(C647,Baza!A:D,2,FALSE)&gt;0,"+","-")</f>
        <v>+</v>
      </c>
      <c r="F647" s="99">
        <f>VLOOKUP(C647,Baza!A:E,3,FALSE)</f>
        <v>34</v>
      </c>
      <c r="G647" s="99">
        <f>VLOOKUP(C647,Baza!A:E,3,FALSE)*курс</f>
        <v>1387.1999999999998</v>
      </c>
      <c r="H647" s="99" t="str">
        <f>VLOOKUP(C647,Baza!A:E,4,FALSE)</f>
        <v>BG2M51030</v>
      </c>
      <c r="I647" s="99" t="str">
        <f>VLOOKUP(C647,BREND!A:C,2,FALSE)</f>
        <v>DEPO</v>
      </c>
    </row>
    <row r="648" spans="1:9" hidden="1" outlineLevel="2">
      <c r="A648" s="98" t="s">
        <v>5920</v>
      </c>
      <c r="B648" s="98" t="s">
        <v>5920</v>
      </c>
      <c r="C648" s="97" t="s">
        <v>6773</v>
      </c>
      <c r="D648" s="98" t="str">
        <f>VLOOKUP(C648,Baza!A:E,5,FALSE)</f>
        <v xml:space="preserve">323 4ДВ. '97-98 УКАЗАТЕЛЬ ПОВОРОТА ЛЕВЫЙ, УГЛОВОЙ </v>
      </c>
      <c r="E648" s="99" t="str">
        <f>IF(VLOOKUP(C648,Baza!A:D,2,FALSE)&gt;0,"+","-")</f>
        <v>+</v>
      </c>
      <c r="F648" s="99">
        <f>VLOOKUP(C648,Baza!A:E,3,FALSE)</f>
        <v>8</v>
      </c>
      <c r="G648" s="99">
        <f>VLOOKUP(C648,Baza!A:E,3,FALSE)*курс</f>
        <v>326.39999999999998</v>
      </c>
      <c r="H648" s="99" t="str">
        <f>VLOOKUP(C648,Baza!A:E,4,FALSE)</f>
        <v>821H51070B</v>
      </c>
      <c r="I648" s="99" t="str">
        <f>VLOOKUP(C648,BREND!A:C,2,FALSE)</f>
        <v>DEPO</v>
      </c>
    </row>
    <row r="649" spans="1:9" hidden="1" outlineLevel="2">
      <c r="A649" s="98" t="s">
        <v>5920</v>
      </c>
      <c r="B649" s="98" t="s">
        <v>5920</v>
      </c>
      <c r="C649" s="97" t="s">
        <v>6774</v>
      </c>
      <c r="D649" s="98" t="str">
        <f>VLOOKUP(C649,Baza!A:E,5,FALSE)</f>
        <v xml:space="preserve">323 4ДВ. '97-98 УКАЗАТЕЛЬ ПОВОРОТА ПРАВЫЙ, УГЛОВОЙ </v>
      </c>
      <c r="E649" s="99" t="str">
        <f>IF(VLOOKUP(C649,Baza!A:D,2,FALSE)&gt;0,"+","-")</f>
        <v>+</v>
      </c>
      <c r="F649" s="99">
        <f>VLOOKUP(C649,Baza!A:E,3,FALSE)</f>
        <v>8</v>
      </c>
      <c r="G649" s="99">
        <f>VLOOKUP(C649,Baza!A:E,3,FALSE)*курс</f>
        <v>326.39999999999998</v>
      </c>
      <c r="H649" s="99" t="str">
        <f>VLOOKUP(C649,Baza!A:E,4,FALSE)</f>
        <v>B21H5106XB</v>
      </c>
      <c r="I649" s="99" t="str">
        <f>VLOOKUP(C649,BREND!A:C,2,FALSE)</f>
        <v>DEPO</v>
      </c>
    </row>
    <row r="650" spans="1:9" hidden="1" outlineLevel="2">
      <c r="A650" s="98" t="s">
        <v>5920</v>
      </c>
      <c r="B650" s="98" t="s">
        <v>5920</v>
      </c>
      <c r="C650" s="87" t="s">
        <v>6767</v>
      </c>
      <c r="D650" s="98" t="str">
        <f>VLOOKUP(C650,Baza!A:E,5,FALSE)</f>
        <v>323 4 ДВ.'97-98 ФАРА БЕЗ КОРРЕКТОР, ЛЕВАЯ</v>
      </c>
      <c r="E650" s="99" t="str">
        <f>IF(VLOOKUP(C650,Baza!A:D,2,FALSE)&gt;0,"+","-")</f>
        <v>+</v>
      </c>
      <c r="F650" s="99">
        <f>VLOOKUP(C650,Baza!A:E,3,FALSE)</f>
        <v>34</v>
      </c>
      <c r="G650" s="99">
        <f>VLOOKUP(C650,Baza!A:E,3,FALSE)*курс</f>
        <v>1387.1999999999998</v>
      </c>
      <c r="H650" s="99" t="str">
        <f>VLOOKUP(C650,Baza!A:E,4,FALSE)</f>
        <v>BG2M51040</v>
      </c>
      <c r="I650" s="99" t="str">
        <f>VLOOKUP(C650,BREND!A:C,2,FALSE)</f>
        <v>DEPO</v>
      </c>
    </row>
    <row r="651" spans="1:9" hidden="1" outlineLevel="2">
      <c r="A651" s="98" t="s">
        <v>5920</v>
      </c>
      <c r="B651" s="98" t="s">
        <v>5920</v>
      </c>
      <c r="C651" s="87" t="s">
        <v>6768</v>
      </c>
      <c r="D651" s="98" t="str">
        <f>VLOOKUP(C651,Baza!A:E,5,FALSE)</f>
        <v>323 4ДВ.  '97-98 ФАРА БЕЗ КОРРЕКТОРА, ПРАВАЯ</v>
      </c>
      <c r="E651" s="99" t="str">
        <f>IF(VLOOKUP(C651,Baza!A:D,2,FALSE)&gt;0,"+","-")</f>
        <v>+</v>
      </c>
      <c r="F651" s="99">
        <f>VLOOKUP(C651,Baza!A:E,3,FALSE)</f>
        <v>34</v>
      </c>
      <c r="G651" s="99">
        <f>VLOOKUP(C651,Baza!A:E,3,FALSE)*курс</f>
        <v>1387.1999999999998</v>
      </c>
      <c r="H651" s="99" t="str">
        <f>VLOOKUP(C651,Baza!A:E,4,FALSE)</f>
        <v>BG2M51030</v>
      </c>
      <c r="I651" s="99" t="str">
        <f>VLOOKUP(C651,BREND!A:C,2,FALSE)</f>
        <v>DEPO</v>
      </c>
    </row>
    <row r="652" spans="1:9" s="34" customFormat="1" hidden="1" outlineLevel="2">
      <c r="A652" s="29" t="s">
        <v>29584</v>
      </c>
      <c r="B652" s="29" t="s">
        <v>5898</v>
      </c>
      <c r="C652" s="29"/>
      <c r="D652" s="29"/>
      <c r="E652" s="29"/>
      <c r="F652" s="29"/>
      <c r="G652" s="29"/>
      <c r="H652" s="29"/>
      <c r="I652" s="29"/>
    </row>
    <row r="653" spans="1:9" hidden="1" outlineLevel="2">
      <c r="A653" s="98" t="s">
        <v>5898</v>
      </c>
      <c r="B653" s="98" t="s">
        <v>5898</v>
      </c>
      <c r="C653" s="97" t="s">
        <v>5897</v>
      </c>
      <c r="D653" s="98" t="str">
        <f>VLOOKUP(C653,Baza!A:E,5,FALSE)</f>
        <v>323F '90-94 5 ДВ. ПЛАНКА-ФАРТУК ПОД ФАРЫ,  МЕТАЛЛ</v>
      </c>
      <c r="E653" s="99" t="str">
        <f>IF(VLOOKUP(C653,Baza!A:D,2,FALSE)&gt;0,"+","-")</f>
        <v>-</v>
      </c>
      <c r="F653" s="99">
        <f>VLOOKUP(C653,Baza!A:E,3,FALSE)</f>
        <v>30</v>
      </c>
      <c r="G653" s="99">
        <f>VLOOKUP(C653,Baza!A:E,3,FALSE)*курс</f>
        <v>1224</v>
      </c>
      <c r="H653" s="99" t="str">
        <f>VLOOKUP(C653,Baza!A:E,4,FALSE)</f>
        <v>BS82-52-810</v>
      </c>
      <c r="I653" s="99" t="str">
        <f>VLOOKUP(C653,BREND!A:C,2,FALSE)</f>
        <v>API</v>
      </c>
    </row>
    <row r="654" spans="1:9" hidden="1" outlineLevel="2">
      <c r="A654" s="98" t="s">
        <v>5898</v>
      </c>
      <c r="B654" s="98" t="s">
        <v>5898</v>
      </c>
      <c r="C654" s="97" t="s">
        <v>5902</v>
      </c>
      <c r="D654" s="98" t="str">
        <f>VLOOKUP(C654,Baza!A:E,5,FALSE)</f>
        <v xml:space="preserve">323F '90-94 5 ДВ. КАПОТ </v>
      </c>
      <c r="E654" s="99" t="str">
        <f>IF(VLOOKUP(C654,Baza!A:D,2,FALSE)&gt;0,"+","-")</f>
        <v>-</v>
      </c>
      <c r="F654" s="99">
        <f>VLOOKUP(C654,Baza!A:E,3,FALSE)</f>
        <v>210</v>
      </c>
      <c r="G654" s="99">
        <f>VLOOKUP(C654,Baza!A:E,3,FALSE)*курс</f>
        <v>8568</v>
      </c>
      <c r="H654" s="99" t="str">
        <f>VLOOKUP(C654,Baza!A:E,4,FALSE)</f>
        <v>B01A-52-310G</v>
      </c>
      <c r="I654" s="99" t="str">
        <f>VLOOKUP(C654,BREND!A:C,2,FALSE)</f>
        <v>API</v>
      </c>
    </row>
    <row r="655" spans="1:9" hidden="1" outlineLevel="2">
      <c r="A655" s="98" t="s">
        <v>5898</v>
      </c>
      <c r="B655" s="98" t="s">
        <v>5898</v>
      </c>
      <c r="C655" s="97" t="s">
        <v>5907</v>
      </c>
      <c r="D655" s="98" t="str">
        <f>VLOOKUP(C655,Baza!A:E,5,FALSE)</f>
        <v>323F '90-94 5 ДВ. КРЫЛО ПЕРЕДНЕЕ, ЛЕВОЕ</v>
      </c>
      <c r="E655" s="99" t="str">
        <f>IF(VLOOKUP(C655,Baza!A:D,2,FALSE)&gt;0,"+","-")</f>
        <v>-</v>
      </c>
      <c r="F655" s="99">
        <f>VLOOKUP(C655,Baza!A:E,3,FALSE)</f>
        <v>66</v>
      </c>
      <c r="G655" s="99">
        <f>VLOOKUP(C655,Baza!A:E,3,FALSE)*курс</f>
        <v>2692.7999999999997</v>
      </c>
      <c r="H655" s="99" t="str">
        <f>VLOOKUP(C655,Baza!A:E,4,FALSE)</f>
        <v>BC6A52211</v>
      </c>
      <c r="I655" s="99" t="str">
        <f>VLOOKUP(C655,BREND!A:C,2,FALSE)</f>
        <v>API</v>
      </c>
    </row>
    <row r="656" spans="1:9" hidden="1" outlineLevel="2">
      <c r="A656" s="98" t="s">
        <v>5898</v>
      </c>
      <c r="B656" s="98" t="s">
        <v>5898</v>
      </c>
      <c r="C656" s="97" t="s">
        <v>5908</v>
      </c>
      <c r="D656" s="98" t="str">
        <f>VLOOKUP(C656,Baza!A:E,5,FALSE)</f>
        <v>323F '90-94 5 ДВ. КРЫЛО ПЕРЕДНЕЕ, ПРАВОЕ</v>
      </c>
      <c r="E656" s="99" t="str">
        <f>IF(VLOOKUP(C656,Baza!A:D,2,FALSE)&gt;0,"+","-")</f>
        <v>-</v>
      </c>
      <c r="F656" s="99">
        <f>VLOOKUP(C656,Baza!A:E,3,FALSE)</f>
        <v>66</v>
      </c>
      <c r="G656" s="99">
        <f>VLOOKUP(C656,Baza!A:E,3,FALSE)*курс</f>
        <v>2692.7999999999997</v>
      </c>
      <c r="H656" s="99" t="str">
        <f>VLOOKUP(C656,Baza!A:E,4,FALSE)</f>
        <v>BC6A-52-111</v>
      </c>
      <c r="I656" s="99" t="str">
        <f>VLOOKUP(C656,BREND!A:C,2,FALSE)</f>
        <v>API</v>
      </c>
    </row>
    <row r="657" spans="1:9" s="34" customFormat="1" hidden="1" outlineLevel="2">
      <c r="A657" s="29" t="s">
        <v>29584</v>
      </c>
      <c r="B657" s="29" t="s">
        <v>5914</v>
      </c>
      <c r="C657" s="29"/>
      <c r="D657" s="29"/>
      <c r="E657" s="29"/>
      <c r="F657" s="29"/>
      <c r="G657" s="29"/>
      <c r="H657" s="29"/>
      <c r="I657" s="29"/>
    </row>
    <row r="658" spans="1:9" hidden="1" outlineLevel="2">
      <c r="A658" s="98" t="s">
        <v>5914</v>
      </c>
      <c r="B658" s="98" t="s">
        <v>5914</v>
      </c>
      <c r="C658" s="97" t="s">
        <v>5913</v>
      </c>
      <c r="D658" s="98" t="str">
        <f>VLOOKUP(C658,Baza!A:E,5,FALSE)</f>
        <v>323F '95-98 5 ДВ. КАПОТ</v>
      </c>
      <c r="E658" s="99" t="str">
        <f>IF(VLOOKUP(C658,Baza!A:D,2,FALSE)&gt;0,"+","-")</f>
        <v>+</v>
      </c>
      <c r="F658" s="99">
        <f>VLOOKUP(C658,Baza!A:E,3,FALSE)</f>
        <v>190</v>
      </c>
      <c r="G658" s="99">
        <f>VLOOKUP(C658,Baza!A:E,3,FALSE)*курс</f>
        <v>7751.9999999999991</v>
      </c>
      <c r="H658" s="99" t="str">
        <f>VLOOKUP(C658,Baza!A:E,4,FALSE)</f>
        <v>B01A52310H</v>
      </c>
      <c r="I658" s="99" t="str">
        <f>VLOOKUP(C658,BREND!A:C,2,FALSE)</f>
        <v>API</v>
      </c>
    </row>
    <row r="659" spans="1:9" hidden="1" outlineLevel="2">
      <c r="A659" s="98" t="s">
        <v>5914</v>
      </c>
      <c r="B659" s="98" t="s">
        <v>5914</v>
      </c>
      <c r="C659" s="97" t="s">
        <v>5917</v>
      </c>
      <c r="D659" s="98" t="str">
        <f>VLOOKUP(C659,Baza!A:E,5,FALSE)</f>
        <v>323F '95-98 5ДВ. КРЫЛО ПЕРЕДНЕЕ, ЛЕВОЕ</v>
      </c>
      <c r="E659" s="99" t="str">
        <f>IF(VLOOKUP(C659,Baza!A:D,2,FALSE)&gt;0,"+","-")</f>
        <v>-</v>
      </c>
      <c r="F659" s="99">
        <f>VLOOKUP(C659,Baza!A:E,3,FALSE)</f>
        <v>115</v>
      </c>
      <c r="G659" s="99">
        <f>VLOOKUP(C659,Baza!A:E,3,FALSE)*курс</f>
        <v>4692</v>
      </c>
      <c r="H659" s="99" t="str">
        <f>VLOOKUP(C659,Baza!A:E,4,FALSE)</f>
        <v>BC6A52211</v>
      </c>
      <c r="I659" s="99" t="str">
        <f>VLOOKUP(C659,BREND!A:C,2,FALSE)</f>
        <v>API</v>
      </c>
    </row>
    <row r="660" spans="1:9" hidden="1" outlineLevel="2">
      <c r="A660" s="98" t="s">
        <v>5914</v>
      </c>
      <c r="B660" s="98" t="s">
        <v>5914</v>
      </c>
      <c r="C660" s="97" t="s">
        <v>5918</v>
      </c>
      <c r="D660" s="98" t="str">
        <f>VLOOKUP(C660,Baza!A:E,5,FALSE)</f>
        <v>323F '95-98 5 ДВ. КРЫЛО ПЕРЕДНЕЕ, ПРАВОЕ</v>
      </c>
      <c r="E660" s="99" t="str">
        <f>IF(VLOOKUP(C660,Baza!A:D,2,FALSE)&gt;0,"+","-")</f>
        <v>-</v>
      </c>
      <c r="F660" s="99">
        <f>VLOOKUP(C660,Baza!A:E,3,FALSE)</f>
        <v>115</v>
      </c>
      <c r="G660" s="99">
        <f>VLOOKUP(C660,Baza!A:E,3,FALSE)*курс</f>
        <v>4692</v>
      </c>
      <c r="H660" s="99" t="str">
        <f>VLOOKUP(C660,Baza!A:E,4,FALSE)</f>
        <v>BC6A52111</v>
      </c>
      <c r="I660" s="99" t="str">
        <f>VLOOKUP(C660,BREND!A:C,2,FALSE)</f>
        <v>API</v>
      </c>
    </row>
    <row r="661" spans="1:9" hidden="1" outlineLevel="2">
      <c r="A661" s="98" t="s">
        <v>5914</v>
      </c>
      <c r="B661" s="98" t="s">
        <v>5914</v>
      </c>
      <c r="C661" s="97" t="s">
        <v>6764</v>
      </c>
      <c r="D661" s="98" t="str">
        <f>VLOOKUP(C661,Baza!A:E,5,FALSE)</f>
        <v>323F 5ДВ. '95-98 ФАРА БЕЗ КОРРЕКТОРА, ЛЕВАЯ</v>
      </c>
      <c r="E661" s="99" t="str">
        <f>IF(VLOOKUP(C661,Baza!A:D,2,FALSE)&gt;0,"+","-")</f>
        <v>-</v>
      </c>
      <c r="F661" s="99">
        <f>VLOOKUP(C661,Baza!A:E,3,FALSE)</f>
        <v>42</v>
      </c>
      <c r="G661" s="99">
        <f>VLOOKUP(C661,Baza!A:E,3,FALSE)*курс</f>
        <v>1713.6</v>
      </c>
      <c r="H661" s="99" t="str">
        <f>VLOOKUP(C661,Baza!A:E,4,FALSE)</f>
        <v>B3BP51040</v>
      </c>
      <c r="I661" s="99" t="str">
        <f>VLOOKUP(C661,BREND!A:C,2,FALSE)</f>
        <v>DEPO</v>
      </c>
    </row>
    <row r="662" spans="1:9" hidden="1" outlineLevel="2">
      <c r="A662" s="98" t="s">
        <v>5914</v>
      </c>
      <c r="B662" s="98" t="s">
        <v>5914</v>
      </c>
      <c r="C662" s="97" t="s">
        <v>6765</v>
      </c>
      <c r="D662" s="98" t="str">
        <f>VLOOKUP(C662,Baza!A:E,5,FALSE)</f>
        <v>323F 5ДВ. '95-98 ФАРА БЕЗ КОРРЕКТОРА, ПРАВАЯ</v>
      </c>
      <c r="E662" s="99" t="str">
        <f>IF(VLOOKUP(C662,Baza!A:D,2,FALSE)&gt;0,"+","-")</f>
        <v>-</v>
      </c>
      <c r="F662" s="99">
        <f>VLOOKUP(C662,Baza!A:E,3,FALSE)</f>
        <v>42</v>
      </c>
      <c r="G662" s="99">
        <f>VLOOKUP(C662,Baza!A:E,3,FALSE)*курс</f>
        <v>1713.6</v>
      </c>
      <c r="H662" s="99" t="str">
        <f>VLOOKUP(C662,Baza!A:E,4,FALSE)</f>
        <v>B3BP51030</v>
      </c>
      <c r="I662" s="99" t="str">
        <f>VLOOKUP(C662,BREND!A:C,2,FALSE)</f>
        <v>DEPO</v>
      </c>
    </row>
    <row r="663" spans="1:9" hidden="1" outlineLevel="2">
      <c r="A663" s="98" t="s">
        <v>5914</v>
      </c>
      <c r="B663" s="98" t="s">
        <v>5914</v>
      </c>
      <c r="C663" s="97" t="s">
        <v>6766</v>
      </c>
      <c r="D663" s="98" t="str">
        <f>VLOOKUP(C663,Baza!A:E,5,FALSE)</f>
        <v>323F 5ДВ. '95-98 ФАРА П/КОРРЕКТОР, ПРАВАЯ</v>
      </c>
      <c r="E663" s="99" t="str">
        <f>IF(VLOOKUP(C663,Baza!A:D,2,FALSE)&gt;0,"+","-")</f>
        <v>+</v>
      </c>
      <c r="F663" s="99">
        <f>VLOOKUP(C663,Baza!A:E,3,FALSE)</f>
        <v>40</v>
      </c>
      <c r="G663" s="99">
        <f>VLOOKUP(C663,Baza!A:E,3,FALSE)*курс</f>
        <v>1632</v>
      </c>
      <c r="H663" s="99" t="str">
        <f>VLOOKUP(C663,Baza!A:E,4,FALSE)</f>
        <v>B3BP51030</v>
      </c>
      <c r="I663" s="99" t="str">
        <f>VLOOKUP(C663,BREND!A:C,2,FALSE)</f>
        <v>DEPO</v>
      </c>
    </row>
    <row r="664" spans="1:9" hidden="1" outlineLevel="2">
      <c r="A664" s="98" t="s">
        <v>5914</v>
      </c>
      <c r="B664" s="98" t="s">
        <v>5914</v>
      </c>
      <c r="C664" s="97" t="s">
        <v>6777</v>
      </c>
      <c r="D664" s="98" t="str">
        <f>VLOOKUP(C664,Baza!A:E,5,FALSE)</f>
        <v>323F 5 ДВ. '95-98 УКАЗАТЕЛЬ ПОВОРОТА ЛЕВЫЙ, НИЖНИЙ В БАМПЕР, БЕЛЫЙ</v>
      </c>
      <c r="E664" s="99" t="str">
        <f>IF(VLOOKUP(C664,Baza!A:D,2,FALSE)&gt;0,"+","-")</f>
        <v>-</v>
      </c>
      <c r="F664" s="99">
        <f>VLOOKUP(C664,Baza!A:E,3,FALSE)</f>
        <v>0</v>
      </c>
      <c r="G664" s="99">
        <f>VLOOKUP(C664,Baza!A:E,3,FALSE)*курс</f>
        <v>0</v>
      </c>
      <c r="H664" s="99" t="str">
        <f>VLOOKUP(C664,Baza!A:E,4,FALSE)</f>
        <v>BC6A-51-070A</v>
      </c>
      <c r="I664" s="99" t="str">
        <f>VLOOKUP(C664,BREND!A:C,2,FALSE)</f>
        <v>DEPO</v>
      </c>
    </row>
    <row r="665" spans="1:9" hidden="1" outlineLevel="2">
      <c r="A665" s="98" t="s">
        <v>5914</v>
      </c>
      <c r="B665" s="98" t="s">
        <v>5914</v>
      </c>
      <c r="C665" s="97" t="s">
        <v>6778</v>
      </c>
      <c r="D665" s="98" t="str">
        <f>VLOOKUP(C665,Baza!A:E,5,FALSE)</f>
        <v>323F  5ДВ. '95-98 УКАЗАТЕЛЬ ПОВОРОТА ПРАВЫЙ, НИЖНИЙ В БАМПЕР, БЕЛЫЙ</v>
      </c>
      <c r="E665" s="99" t="str">
        <f>IF(VLOOKUP(C665,Baza!A:D,2,FALSE)&gt;0,"+","-")</f>
        <v>-</v>
      </c>
      <c r="F665" s="99">
        <f>VLOOKUP(C665,Baza!A:E,3,FALSE)</f>
        <v>0</v>
      </c>
      <c r="G665" s="99">
        <f>VLOOKUP(C665,Baza!A:E,3,FALSE)*курс</f>
        <v>0</v>
      </c>
      <c r="H665" s="99" t="str">
        <f>VLOOKUP(C665,Baza!A:E,4,FALSE)</f>
        <v>BC6A-51-060A</v>
      </c>
      <c r="I665" s="99" t="str">
        <f>VLOOKUP(C665,BREND!A:C,2,FALSE)</f>
        <v>DEPO</v>
      </c>
    </row>
    <row r="666" spans="1:9" hidden="1" outlineLevel="2">
      <c r="A666" s="98" t="s">
        <v>5914</v>
      </c>
      <c r="B666" s="98" t="s">
        <v>5914</v>
      </c>
      <c r="C666" s="87" t="s">
        <v>18194</v>
      </c>
      <c r="D666" s="98" t="str">
        <f>VLOOKUP(C666,Baza!A:E,5,FALSE)</f>
        <v>323F 5ДВ. '95-98 ФАРА П/КОРРЕКТОР, ЛЕВАЯ</v>
      </c>
      <c r="E666" s="99" t="str">
        <f>IF(VLOOKUP(C666,Baza!A:D,2,FALSE)&gt;0,"+","-")</f>
        <v>+</v>
      </c>
      <c r="F666" s="99">
        <f>VLOOKUP(C666,Baza!A:E,3,FALSE)</f>
        <v>40</v>
      </c>
      <c r="G666" s="99">
        <f>VLOOKUP(C666,Baza!A:E,3,FALSE)*курс</f>
        <v>1632</v>
      </c>
      <c r="H666" s="99" t="str">
        <f>VLOOKUP(C666,Baza!A:E,4,FALSE)</f>
        <v>B3BP51040</v>
      </c>
      <c r="I666" s="99" t="str">
        <f>VLOOKUP(C666,BREND!A:C,2,FALSE)</f>
        <v>DEPO</v>
      </c>
    </row>
    <row r="667" spans="1:9" hidden="1" outlineLevel="2">
      <c r="A667" s="98" t="s">
        <v>5914</v>
      </c>
      <c r="B667" s="98" t="s">
        <v>5914</v>
      </c>
      <c r="C667" s="87" t="s">
        <v>6766</v>
      </c>
      <c r="D667" s="98" t="str">
        <f>VLOOKUP(C667,Baza!A:E,5,FALSE)</f>
        <v>323F 5ДВ. '95-98 ФАРА П/КОРРЕКТОР, ПРАВАЯ</v>
      </c>
      <c r="E667" s="99" t="str">
        <f>IF(VLOOKUP(C667,Baza!A:D,2,FALSE)&gt;0,"+","-")</f>
        <v>+</v>
      </c>
      <c r="F667" s="99">
        <f>VLOOKUP(C667,Baza!A:E,3,FALSE)</f>
        <v>40</v>
      </c>
      <c r="G667" s="99">
        <f>VLOOKUP(C667,Baza!A:E,3,FALSE)*курс</f>
        <v>1632</v>
      </c>
      <c r="H667" s="99" t="str">
        <f>VLOOKUP(C667,Baza!A:E,4,FALSE)</f>
        <v>B3BP51030</v>
      </c>
      <c r="I667" s="99" t="str">
        <f>VLOOKUP(C667,BREND!A:C,2,FALSE)</f>
        <v>DEPO</v>
      </c>
    </row>
    <row r="668" spans="1:9" hidden="1" outlineLevel="2">
      <c r="A668" s="29">
        <v>323</v>
      </c>
      <c r="B668" s="29" t="s">
        <v>23684</v>
      </c>
      <c r="C668" s="29"/>
      <c r="D668" s="29"/>
      <c r="E668" s="29"/>
      <c r="F668" s="29"/>
      <c r="G668" s="29"/>
      <c r="H668" s="29"/>
      <c r="I668" s="29"/>
    </row>
    <row r="669" spans="1:9" hidden="1" outlineLevel="2">
      <c r="A669" s="98" t="s">
        <v>23684</v>
      </c>
      <c r="B669" s="98" t="s">
        <v>23684</v>
      </c>
      <c r="C669" s="97" t="s">
        <v>22809</v>
      </c>
      <c r="D669" s="98" t="str">
        <f>VLOOKUP(C669,Baza!A:E,5,FALSE)</f>
        <v>323 '01- ФАРА ЛЕВАЯ</v>
      </c>
      <c r="E669" s="99" t="str">
        <f>IF(VLOOKUP(C669,Baza!A:D,2,FALSE)&gt;0,"+","-")</f>
        <v>+</v>
      </c>
      <c r="F669" s="99">
        <f>VLOOKUP(C669,Baza!A:E,3,FALSE)</f>
        <v>43</v>
      </c>
      <c r="G669" s="99">
        <f>VLOOKUP(C669,Baza!A:E,3,FALSE)*курс</f>
        <v>1754.3999999999999</v>
      </c>
      <c r="H669" s="99" t="str">
        <f>VLOOKUP(C669,Baza!A:E,4,FALSE)</f>
        <v>BL4D-51-0L0D</v>
      </c>
      <c r="I669" s="99" t="str">
        <f>VLOOKUP(C669,BREND!A:C,2,FALSE)</f>
        <v>DEPO</v>
      </c>
    </row>
    <row r="670" spans="1:9" hidden="1" outlineLevel="2">
      <c r="A670" s="98" t="s">
        <v>23684</v>
      </c>
      <c r="B670" s="98" t="s">
        <v>23684</v>
      </c>
      <c r="C670" s="97" t="s">
        <v>22810</v>
      </c>
      <c r="D670" s="98" t="str">
        <f>VLOOKUP(C670,Baza!A:E,5,FALSE)</f>
        <v>323 '01- ФАРА ПРАВАЯ</v>
      </c>
      <c r="E670" s="99" t="str">
        <f>IF(VLOOKUP(C670,Baza!A:D,2,FALSE)&gt;0,"+","-")</f>
        <v>-</v>
      </c>
      <c r="F670" s="99">
        <f>VLOOKUP(C670,Baza!A:E,3,FALSE)</f>
        <v>43</v>
      </c>
      <c r="G670" s="99">
        <f>VLOOKUP(C670,Baza!A:E,3,FALSE)*курс</f>
        <v>1754.3999999999999</v>
      </c>
      <c r="H670" s="99" t="str">
        <f>VLOOKUP(C670,Baza!A:E,4,FALSE)</f>
        <v>BL4D-51-0K0D</v>
      </c>
      <c r="I670" s="99" t="str">
        <f>VLOOKUP(C670,BREND!A:C,2,FALSE)</f>
        <v>DEPO</v>
      </c>
    </row>
    <row r="671" spans="1:9" hidden="1" outlineLevel="2">
      <c r="A671" s="98" t="s">
        <v>23684</v>
      </c>
      <c r="B671" s="98" t="s">
        <v>23684</v>
      </c>
      <c r="C671" s="97" t="s">
        <v>22805</v>
      </c>
      <c r="D671" s="98" t="str">
        <f>VLOOKUP(C671,Baza!A:E,5,FALSE)</f>
        <v>323 '99-'03 ФАРА ЛЕВАЯ</v>
      </c>
      <c r="E671" s="99" t="str">
        <f>IF(VLOOKUP(C671,Baza!A:D,2,FALSE)&gt;0,"+","-")</f>
        <v>+</v>
      </c>
      <c r="F671" s="99">
        <f>VLOOKUP(C671,Baza!A:E,3,FALSE)</f>
        <v>37</v>
      </c>
      <c r="G671" s="99">
        <f>VLOOKUP(C671,Baza!A:E,3,FALSE)*курс</f>
        <v>1509.6</v>
      </c>
      <c r="H671" s="99" t="str">
        <f>VLOOKUP(C671,Baza!A:E,4,FALSE)</f>
        <v>BJ1W-51-030B</v>
      </c>
      <c r="I671" s="99" t="str">
        <f>VLOOKUP(C671,BREND!A:C,2,FALSE)</f>
        <v>DEPO</v>
      </c>
    </row>
    <row r="672" spans="1:9" hidden="1" outlineLevel="2">
      <c r="A672" s="98" t="s">
        <v>23684</v>
      </c>
      <c r="B672" s="98" t="s">
        <v>23684</v>
      </c>
      <c r="C672" s="97" t="s">
        <v>22666</v>
      </c>
      <c r="D672" s="98" t="str">
        <f>VLOOKUP(C672,Baza!A:E,5,FALSE)</f>
        <v>323 '99-'03 УКАЗАТЕЛЬ ПОВОРОТА, ЛЕВЫЙ</v>
      </c>
      <c r="E672" s="99" t="str">
        <f>IF(VLOOKUP(C672,Baza!A:D,2,FALSE)&gt;0,"+","-")</f>
        <v>+</v>
      </c>
      <c r="F672" s="99">
        <f>VLOOKUP(C672,Baza!A:E,3,FALSE)</f>
        <v>8</v>
      </c>
      <c r="G672" s="99">
        <f>VLOOKUP(C672,Baza!A:E,3,FALSE)*курс</f>
        <v>326.39999999999998</v>
      </c>
      <c r="H672" s="99" t="str">
        <f>VLOOKUP(C672,Baza!A:E,4,FALSE)</f>
        <v>B25D-51-070B</v>
      </c>
      <c r="I672" s="99" t="str">
        <f>VLOOKUP(C672,BREND!A:C,2,FALSE)</f>
        <v>DEPO</v>
      </c>
    </row>
    <row r="673" spans="1:9" hidden="1" outlineLevel="2">
      <c r="A673" s="98" t="s">
        <v>23684</v>
      </c>
      <c r="B673" s="98" t="s">
        <v>23684</v>
      </c>
      <c r="C673" s="97" t="s">
        <v>22806</v>
      </c>
      <c r="D673" s="98" t="str">
        <f>VLOOKUP(C673,Baza!A:E,5,FALSE)</f>
        <v>323 '99-'03 ФАРА ПРАВАЯ</v>
      </c>
      <c r="E673" s="99" t="str">
        <f>IF(VLOOKUP(C673,Baza!A:D,2,FALSE)&gt;0,"+","-")</f>
        <v>+</v>
      </c>
      <c r="F673" s="99">
        <f>VLOOKUP(C673,Baza!A:E,3,FALSE)</f>
        <v>37</v>
      </c>
      <c r="G673" s="99">
        <f>VLOOKUP(C673,Baza!A:E,3,FALSE)*курс</f>
        <v>1509.6</v>
      </c>
      <c r="H673" s="99" t="str">
        <f>VLOOKUP(C673,Baza!A:E,4,FALSE)</f>
        <v>BJ1W-51-030B</v>
      </c>
      <c r="I673" s="99" t="str">
        <f>VLOOKUP(C673,BREND!A:C,2,FALSE)</f>
        <v>DEPO</v>
      </c>
    </row>
    <row r="674" spans="1:9" hidden="1" outlineLevel="2">
      <c r="A674" s="98" t="s">
        <v>23684</v>
      </c>
      <c r="B674" s="98" t="s">
        <v>23684</v>
      </c>
      <c r="C674" s="97" t="s">
        <v>22667</v>
      </c>
      <c r="D674" s="98" t="str">
        <f>VLOOKUP(C674,Baza!A:E,5,FALSE)</f>
        <v>323 '99-'03 УКАЗАТЕЛЬ ПОВОРОТА, ПРАВЫЙ</v>
      </c>
      <c r="E674" s="99" t="str">
        <f>IF(VLOOKUP(C674,Baza!A:D,2,FALSE)&gt;0,"+","-")</f>
        <v>+</v>
      </c>
      <c r="F674" s="99">
        <f>VLOOKUP(C674,Baza!A:E,3,FALSE)</f>
        <v>8</v>
      </c>
      <c r="G674" s="99">
        <f>VLOOKUP(C674,Baza!A:E,3,FALSE)*курс</f>
        <v>326.39999999999998</v>
      </c>
      <c r="H674" s="99" t="str">
        <f>VLOOKUP(C674,Baza!A:E,4,FALSE)</f>
        <v>B25D-51-060B</v>
      </c>
      <c r="I674" s="99" t="str">
        <f>VLOOKUP(C674,BREND!A:C,2,FALSE)</f>
        <v>DEPO</v>
      </c>
    </row>
    <row r="675" spans="1:9" hidden="1" outlineLevel="2">
      <c r="A675" s="98" t="s">
        <v>23684</v>
      </c>
      <c r="B675" s="98" t="s">
        <v>23684</v>
      </c>
      <c r="C675" s="97" t="s">
        <v>22811</v>
      </c>
      <c r="D675" s="98" t="str">
        <f>VLOOKUP(C675,Baza!A:E,5,FALSE)</f>
        <v>323/PREMACY '99- П/ТУМАННАЯ ФАРА, ЛЕВАЯ</v>
      </c>
      <c r="E675" s="99" t="str">
        <f>IF(VLOOKUP(C675,Baza!A:D,2,FALSE)&gt;0,"+","-")</f>
        <v>-</v>
      </c>
      <c r="F675" s="99">
        <f>VLOOKUP(C675,Baza!A:E,3,FALSE)</f>
        <v>0</v>
      </c>
      <c r="G675" s="99">
        <f>VLOOKUP(C675,Baza!A:E,3,FALSE)*курс</f>
        <v>0</v>
      </c>
      <c r="H675" s="99" t="str">
        <f>VLOOKUP(C675,Baza!A:E,4,FALSE)</f>
        <v>B25G-51-690C</v>
      </c>
      <c r="I675" s="99" t="str">
        <f>VLOOKUP(C675,BREND!A:C,2,FALSE)</f>
        <v>DEPO</v>
      </c>
    </row>
    <row r="676" spans="1:9" hidden="1" outlineLevel="2">
      <c r="A676" s="98" t="s">
        <v>23684</v>
      </c>
      <c r="B676" s="98" t="s">
        <v>23684</v>
      </c>
      <c r="C676" s="97" t="s">
        <v>22812</v>
      </c>
      <c r="D676" s="98" t="str">
        <f>VLOOKUP(C676,Baza!A:E,5,FALSE)</f>
        <v>323/PREMACY '99- П/ТУМАННАЯ ФАРА, ПРАВАЯ</v>
      </c>
      <c r="E676" s="99" t="str">
        <f>IF(VLOOKUP(C676,Baza!A:D,2,FALSE)&gt;0,"+","-")</f>
        <v>-</v>
      </c>
      <c r="F676" s="99">
        <f>VLOOKUP(C676,Baza!A:E,3,FALSE)</f>
        <v>0</v>
      </c>
      <c r="G676" s="99">
        <f>VLOOKUP(C676,Baza!A:E,3,FALSE)*курс</f>
        <v>0</v>
      </c>
      <c r="H676" s="99" t="str">
        <f>VLOOKUP(C676,Baza!A:E,4,FALSE)</f>
        <v>B25G-51-680C</v>
      </c>
      <c r="I676" s="99" t="str">
        <f>VLOOKUP(C676,BREND!A:C,2,FALSE)</f>
        <v>DEPO</v>
      </c>
    </row>
    <row r="677" spans="1:9" hidden="1" outlineLevel="2">
      <c r="A677" s="98" t="s">
        <v>23684</v>
      </c>
      <c r="B677" s="98" t="s">
        <v>23684</v>
      </c>
      <c r="C677" s="24" t="s">
        <v>23354</v>
      </c>
      <c r="D677" s="98" t="str">
        <f>VLOOKUP(C677,Baza!A:E,5,FALSE)</f>
        <v>323/PROTEGE '01-'03 П/ТУМАННАЯ ФАРА, ЛЕВАЯ</v>
      </c>
      <c r="E677" s="99" t="str">
        <f>IF(VLOOKUP(C677,Baza!A:D,2,FALSE)&gt;0,"+","-")</f>
        <v>-</v>
      </c>
      <c r="F677" s="99">
        <f>VLOOKUP(C677,Baza!A:E,3,FALSE)</f>
        <v>0</v>
      </c>
      <c r="G677" s="99">
        <f>VLOOKUP(C677,Baza!A:E,3,FALSE)*курс</f>
        <v>0</v>
      </c>
      <c r="H677" s="99" t="str">
        <f>VLOOKUP(C677,Baza!A:E,4,FALSE)</f>
        <v>B30D-51-690</v>
      </c>
      <c r="I677" s="99" t="str">
        <f>VLOOKUP(C677,BREND!A:C,2,FALSE)</f>
        <v>DEPO</v>
      </c>
    </row>
    <row r="678" spans="1:9" hidden="1" outlineLevel="2">
      <c r="A678" s="98" t="s">
        <v>23684</v>
      </c>
      <c r="B678" s="98" t="s">
        <v>23684</v>
      </c>
      <c r="C678" s="24" t="s">
        <v>23355</v>
      </c>
      <c r="D678" s="98" t="str">
        <f>VLOOKUP(C678,Baza!A:E,5,FALSE)</f>
        <v>323/PROTEGE '01-'03 П/ТУМАННАЯ ФАРА, ПРАВАЯ</v>
      </c>
      <c r="E678" s="99" t="str">
        <f>IF(VLOOKUP(C678,Baza!A:D,2,FALSE)&gt;0,"+","-")</f>
        <v>-</v>
      </c>
      <c r="F678" s="99">
        <f>VLOOKUP(C678,Baza!A:E,3,FALSE)</f>
        <v>0</v>
      </c>
      <c r="G678" s="99">
        <f>VLOOKUP(C678,Baza!A:E,3,FALSE)*курс</f>
        <v>0</v>
      </c>
      <c r="H678" s="99" t="str">
        <f>VLOOKUP(C678,Baza!A:E,4,FALSE)</f>
        <v>B30D-51-680</v>
      </c>
      <c r="I678" s="99" t="str">
        <f>VLOOKUP(C678,BREND!A:C,2,FALSE)</f>
        <v>DEPO</v>
      </c>
    </row>
    <row r="679" spans="1:9" s="34" customFormat="1" hidden="1" outlineLevel="1" collapsed="1">
      <c r="A679" s="29" t="s">
        <v>25</v>
      </c>
      <c r="B679" s="29">
        <v>626</v>
      </c>
      <c r="C679" s="29"/>
      <c r="D679" s="29"/>
      <c r="E679" s="29"/>
      <c r="F679" s="29"/>
      <c r="G679" s="29"/>
      <c r="H679" s="29"/>
      <c r="I679" s="29"/>
    </row>
    <row r="680" spans="1:9" hidden="1" outlineLevel="2">
      <c r="A680" s="98">
        <v>626</v>
      </c>
      <c r="B680" s="98">
        <v>626</v>
      </c>
      <c r="C680" s="98" t="s">
        <v>1385</v>
      </c>
      <c r="D680" s="98" t="str">
        <f>VLOOKUP(C680,Baza!A:E,5,FALSE)</f>
        <v>MZ 626 '97 ПОВОРОТНИК ЛЕВЫЙ</v>
      </c>
      <c r="E680" s="99" t="str">
        <f>IF(VLOOKUP(C680,Baza!A:D,2,FALSE)&gt;0,"+","-")</f>
        <v>+</v>
      </c>
      <c r="F680" s="99">
        <f>VLOOKUP(C680,Baza!A:E,3,FALSE)</f>
        <v>8</v>
      </c>
      <c r="G680" s="99">
        <f>VLOOKUP(C680,Baza!A:E,3,FALSE)*курс</f>
        <v>326.39999999999998</v>
      </c>
      <c r="H680" s="99" t="str">
        <f>VLOOKUP(C680,Baza!A:E,4,FALSE)</f>
        <v>GE4T5107XC</v>
      </c>
      <c r="I680" s="99" t="str">
        <f>VLOOKUP(C680,BREND!A:C,2,FALSE)</f>
        <v>DEPO</v>
      </c>
    </row>
    <row r="681" spans="1:9" hidden="1" outlineLevel="2">
      <c r="A681" s="98">
        <v>626</v>
      </c>
      <c r="B681" s="98">
        <v>626</v>
      </c>
      <c r="C681" s="98" t="s">
        <v>1386</v>
      </c>
      <c r="D681" s="98" t="str">
        <f>VLOOKUP(C681,Baza!A:E,5,FALSE)</f>
        <v>MZ 626 '97 ПОВОРОТНИК ПРАВЫЙ</v>
      </c>
      <c r="E681" s="99" t="str">
        <f>IF(VLOOKUP(C681,Baza!A:D,2,FALSE)&gt;0,"+","-")</f>
        <v>+</v>
      </c>
      <c r="F681" s="99">
        <f>VLOOKUP(C681,Baza!A:E,3,FALSE)</f>
        <v>8</v>
      </c>
      <c r="G681" s="99">
        <f>VLOOKUP(C681,Baza!A:E,3,FALSE)*курс</f>
        <v>326.39999999999998</v>
      </c>
      <c r="H681" s="99" t="str">
        <f>VLOOKUP(C681,Baza!A:E,4,FALSE)</f>
        <v>GE4T51060C</v>
      </c>
      <c r="I681" s="99" t="str">
        <f>VLOOKUP(C681,BREND!A:C,2,FALSE)</f>
        <v>DEPO</v>
      </c>
    </row>
    <row r="682" spans="1:9" hidden="1" outlineLevel="2">
      <c r="A682" s="98">
        <v>626</v>
      </c>
      <c r="B682" s="98">
        <v>626</v>
      </c>
      <c r="C682" s="98" t="s">
        <v>5926</v>
      </c>
      <c r="D682" s="98" t="str">
        <f>VLOOKUP(C682,Baza!A:E,5,FALSE)</f>
        <v>626 '92-97- БАМПЕР ПЕРЕДНИЙ, ГРУНТОВАННЫЙ</v>
      </c>
      <c r="E682" s="99" t="str">
        <f>IF(VLOOKUP(C682,Baza!A:D,2,FALSE)&gt;0,"+","-")</f>
        <v>+</v>
      </c>
      <c r="F682" s="99">
        <f>VLOOKUP(C682,Baza!A:E,3,FALSE)</f>
        <v>100</v>
      </c>
      <c r="G682" s="99">
        <f>VLOOKUP(C682,Baza!A:E,3,FALSE)*курс</f>
        <v>4079.9999999999995</v>
      </c>
      <c r="H682" s="99" t="str">
        <f>VLOOKUP(C682,Baza!A:E,4,FALSE)</f>
        <v>GA7B50031A</v>
      </c>
      <c r="I682" s="99" t="str">
        <f>VLOOKUP(C682,BREND!A:C,2,FALSE)</f>
        <v>API</v>
      </c>
    </row>
    <row r="683" spans="1:9" hidden="1" outlineLevel="2">
      <c r="A683" s="98">
        <v>626</v>
      </c>
      <c r="B683" s="98">
        <v>626</v>
      </c>
      <c r="C683" s="98" t="s">
        <v>5927</v>
      </c>
      <c r="D683" s="98" t="str">
        <f>VLOOKUP(C683,Baza!A:E,5,FALSE)</f>
        <v>626 '92-97- СУППОРТ РАДИАТОРА (ПЕРЕДНЯЯ ПАНЕЛЬ) БЕНЗИН</v>
      </c>
      <c r="E683" s="99" t="str">
        <f>IF(VLOOKUP(C683,Baza!A:D,2,FALSE)&gt;0,"+","-")</f>
        <v>-</v>
      </c>
      <c r="F683" s="99">
        <f>VLOOKUP(C683,Baza!A:E,3,FALSE)</f>
        <v>127</v>
      </c>
      <c r="G683" s="99">
        <f>VLOOKUP(C683,Baza!A:E,3,FALSE)*курс</f>
        <v>5181.5999999999995</v>
      </c>
      <c r="H683" s="99" t="str">
        <f>VLOOKUP(C683,Baza!A:E,4,FALSE)</f>
        <v>GA2K53100N</v>
      </c>
      <c r="I683" s="99" t="str">
        <f>VLOOKUP(C683,BREND!A:C,2,FALSE)</f>
        <v>API</v>
      </c>
    </row>
    <row r="684" spans="1:9" hidden="1" outlineLevel="2">
      <c r="A684" s="98">
        <v>626</v>
      </c>
      <c r="B684" s="98">
        <v>626</v>
      </c>
      <c r="C684" s="98" t="s">
        <v>5928</v>
      </c>
      <c r="D684" s="98" t="str">
        <f>VLOOKUP(C684,Baza!A:E,5,FALSE)</f>
        <v>626 '92-97 КАПОТ (БЕНЗИН)</v>
      </c>
      <c r="E684" s="99" t="str">
        <f>IF(VLOOKUP(C684,Baza!A:D,2,FALSE)&gt;0,"+","-")</f>
        <v>-</v>
      </c>
      <c r="F684" s="99">
        <f>VLOOKUP(C684,Baza!A:E,3,FALSE)</f>
        <v>163</v>
      </c>
      <c r="G684" s="99">
        <f>VLOOKUP(C684,Baza!A:E,3,FALSE)*курс</f>
        <v>6650.4</v>
      </c>
      <c r="H684" s="99" t="str">
        <f>VLOOKUP(C684,Baza!A:E,4,FALSE)</f>
        <v>GA7B52310E</v>
      </c>
      <c r="I684" s="99" t="str">
        <f>VLOOKUP(C684,BREND!A:C,2,FALSE)</f>
        <v>API</v>
      </c>
    </row>
    <row r="685" spans="1:9" hidden="1" outlineLevel="2">
      <c r="A685" s="98">
        <v>626</v>
      </c>
      <c r="B685" s="98">
        <v>626</v>
      </c>
      <c r="C685" s="98" t="s">
        <v>5929</v>
      </c>
      <c r="D685" s="98" t="str">
        <f>VLOOKUP(C685,Baza!A:E,5,FALSE)</f>
        <v>626 '92-97- КРЫЛО ПЕРЕДНЕЕ, ЛЕВОЕ, С ОТВЕРСТИЕМ П/ПОВТОРИТЕЛЬ ПОВОРОТА</v>
      </c>
      <c r="E685" s="99" t="str">
        <f>IF(VLOOKUP(C685,Baza!A:D,2,FALSE)&gt;0,"+","-")</f>
        <v>-</v>
      </c>
      <c r="F685" s="99">
        <f>VLOOKUP(C685,Baza!A:E,3,FALSE)</f>
        <v>82</v>
      </c>
      <c r="G685" s="99">
        <f>VLOOKUP(C685,Baza!A:E,3,FALSE)*курс</f>
        <v>3345.6</v>
      </c>
      <c r="H685" s="99" t="str">
        <f>VLOOKUP(C685,Baza!A:E,4,FALSE)</f>
        <v>GA7B-52-211E</v>
      </c>
      <c r="I685" s="99" t="str">
        <f>VLOOKUP(C685,BREND!A:C,2,FALSE)</f>
        <v>API</v>
      </c>
    </row>
    <row r="686" spans="1:9" hidden="1" outlineLevel="2">
      <c r="A686" s="98">
        <v>626</v>
      </c>
      <c r="B686" s="98">
        <v>626</v>
      </c>
      <c r="C686" s="98" t="s">
        <v>5930</v>
      </c>
      <c r="D686" s="98" t="str">
        <f>VLOOKUP(C686,Baza!A:E,5,FALSE)</f>
        <v>626 '92-97- КРЫЛО ПЕРЕДНИЙ, ПРАВЫЙ, С ОТВЕРСТИЕМ П/ПОВТОРИТЕЛЬ ПОВОРОТА</v>
      </c>
      <c r="E686" s="99" t="str">
        <f>IF(VLOOKUP(C686,Baza!A:D,2,FALSE)&gt;0,"+","-")</f>
        <v>-</v>
      </c>
      <c r="F686" s="99">
        <f>VLOOKUP(C686,Baza!A:E,3,FALSE)</f>
        <v>82</v>
      </c>
      <c r="G686" s="99">
        <f>VLOOKUP(C686,Baza!A:E,3,FALSE)*курс</f>
        <v>3345.6</v>
      </c>
      <c r="H686" s="99" t="str">
        <f>VLOOKUP(C686,Baza!A:E,4,FALSE)</f>
        <v>GA7B-52-111E</v>
      </c>
      <c r="I686" s="99" t="str">
        <f>VLOOKUP(C686,BREND!A:C,2,FALSE)</f>
        <v>API</v>
      </c>
    </row>
    <row r="687" spans="1:9" hidden="1" outlineLevel="2">
      <c r="A687" s="98">
        <v>626</v>
      </c>
      <c r="B687" s="98">
        <v>626</v>
      </c>
      <c r="C687" s="98" t="s">
        <v>5931</v>
      </c>
      <c r="D687" s="98" t="str">
        <f>VLOOKUP(C687,Baza!A:E,5,FALSE)</f>
        <v>626 '93-97- ПОДКРЫЛОК  КРЫЛА ПЕРЕДНЕГО, ЛЕВОГО</v>
      </c>
      <c r="E687" s="99" t="str">
        <f>IF(VLOOKUP(C687,Baza!A:D,2,FALSE)&gt;0,"+","-")</f>
        <v>-</v>
      </c>
      <c r="F687" s="99">
        <f>VLOOKUP(C687,Baza!A:E,3,FALSE)</f>
        <v>0</v>
      </c>
      <c r="G687" s="99">
        <f>VLOOKUP(C687,Baza!A:E,3,FALSE)*курс</f>
        <v>0</v>
      </c>
      <c r="H687" s="99" t="str">
        <f>VLOOKUP(C687,Baza!A:E,4,FALSE)</f>
        <v>G535E54141AF</v>
      </c>
      <c r="I687" s="99" t="str">
        <f>VLOOKUP(C687,BREND!A:C,2,FALSE)</f>
        <v>API</v>
      </c>
    </row>
    <row r="688" spans="1:9" hidden="1" outlineLevel="2">
      <c r="A688" s="98">
        <v>626</v>
      </c>
      <c r="B688" s="98">
        <v>626</v>
      </c>
      <c r="C688" s="98" t="s">
        <v>5932</v>
      </c>
      <c r="D688" s="98" t="str">
        <f>VLOOKUP(C688,Baza!A:E,5,FALSE)</f>
        <v>626 '93-97- ПОДКРЫЛОК  КРЫЛА ПЕРЕДНЕГО, ПРАВЫЙ</v>
      </c>
      <c r="E688" s="99" t="str">
        <f>IF(VLOOKUP(C688,Baza!A:D,2,FALSE)&gt;0,"+","-")</f>
        <v>-</v>
      </c>
      <c r="F688" s="99">
        <f>VLOOKUP(C688,Baza!A:E,3,FALSE)</f>
        <v>0</v>
      </c>
      <c r="G688" s="99">
        <f>VLOOKUP(C688,Baza!A:E,3,FALSE)*курс</f>
        <v>0</v>
      </c>
      <c r="H688" s="99" t="str">
        <f>VLOOKUP(C688,Baza!A:E,4,FALSE)</f>
        <v>G535E56131AD</v>
      </c>
      <c r="I688" s="99" t="str">
        <f>VLOOKUP(C688,BREND!A:C,2,FALSE)</f>
        <v>API</v>
      </c>
    </row>
    <row r="689" spans="1:9" hidden="1" outlineLevel="2">
      <c r="A689" s="98">
        <v>626</v>
      </c>
      <c r="B689" s="98">
        <v>626</v>
      </c>
      <c r="C689" s="98" t="s">
        <v>5933</v>
      </c>
      <c r="D689" s="98" t="str">
        <f>VLOOKUP(C689,Baza!A:E,5,FALSE)</f>
        <v>626 '92-97- РЕШЕТКА РАДИАТОРА</v>
      </c>
      <c r="E689" s="99" t="str">
        <f>IF(VLOOKUP(C689,Baza!A:D,2,FALSE)&gt;0,"+","-")</f>
        <v>-</v>
      </c>
      <c r="F689" s="99">
        <f>VLOOKUP(C689,Baza!A:E,3,FALSE)</f>
        <v>21</v>
      </c>
      <c r="G689" s="99">
        <f>VLOOKUP(C689,Baza!A:E,3,FALSE)*курс</f>
        <v>856.8</v>
      </c>
      <c r="H689" s="99" t="str">
        <f>VLOOKUP(C689,Baza!A:E,4,FALSE)</f>
        <v>GA2K50710B00</v>
      </c>
      <c r="I689" s="99" t="str">
        <f>VLOOKUP(C689,BREND!A:C,2,FALSE)</f>
        <v>API</v>
      </c>
    </row>
    <row r="690" spans="1:9" hidden="1" outlineLevel="2">
      <c r="A690" s="98">
        <v>626</v>
      </c>
      <c r="B690" s="98">
        <v>626</v>
      </c>
      <c r="C690" s="97" t="s">
        <v>22668</v>
      </c>
      <c r="D690" s="98" t="str">
        <f>VLOOKUP(C690,Baza!A:E,5,FALSE)</f>
        <v>626 '92-'97 ФОНАРЬ ЛЕВЫЙ</v>
      </c>
      <c r="E690" s="99" t="str">
        <f>IF(VLOOKUP(C690,Baza!A:D,2,FALSE)&gt;0,"+","-")</f>
        <v>-</v>
      </c>
      <c r="F690" s="99">
        <f>VLOOKUP(C690,Baza!A:E,3,FALSE)</f>
        <v>0</v>
      </c>
      <c r="G690" s="99">
        <f>VLOOKUP(C690,Baza!A:E,3,FALSE)*курс</f>
        <v>0</v>
      </c>
      <c r="H690" s="99" t="str">
        <f>VLOOKUP(C690,Baza!A:E,4,FALSE)</f>
        <v>8DGW-51-160</v>
      </c>
      <c r="I690" s="99" t="str">
        <f>VLOOKUP(C690,BREND!A:C,2,FALSE)</f>
        <v>DEPO</v>
      </c>
    </row>
    <row r="691" spans="1:9" hidden="1" outlineLevel="2">
      <c r="A691" s="98">
        <v>626</v>
      </c>
      <c r="B691" s="98">
        <v>626</v>
      </c>
      <c r="C691" s="97" t="s">
        <v>22669</v>
      </c>
      <c r="D691" s="98" t="str">
        <f>VLOOKUP(C691,Baza!A:E,5,FALSE)</f>
        <v>626 '92-'97 ФОНАРЬ ПРАВЫЙ</v>
      </c>
      <c r="E691" s="99" t="str">
        <f>IF(VLOOKUP(C691,Baza!A:D,2,FALSE)&gt;0,"+","-")</f>
        <v>-</v>
      </c>
      <c r="F691" s="99">
        <f>VLOOKUP(C691,Baza!A:E,3,FALSE)</f>
        <v>0</v>
      </c>
      <c r="G691" s="99">
        <f>VLOOKUP(C691,Baza!A:E,3,FALSE)*курс</f>
        <v>0</v>
      </c>
      <c r="H691" s="99" t="str">
        <f>VLOOKUP(C691,Baza!A:E,4,FALSE)</f>
        <v>8DGW-51-150</v>
      </c>
      <c r="I691" s="99" t="str">
        <f>VLOOKUP(C691,BREND!A:C,2,FALSE)</f>
        <v>DEPO</v>
      </c>
    </row>
    <row r="692" spans="1:9" hidden="1" outlineLevel="2">
      <c r="A692" s="98">
        <v>626</v>
      </c>
      <c r="B692" s="98">
        <v>626</v>
      </c>
      <c r="C692" s="97" t="s">
        <v>22803</v>
      </c>
      <c r="D692" s="98" t="str">
        <f>VLOOKUP(C692,Baza!A:E,5,FALSE)</f>
        <v xml:space="preserve">626 CAPELLA '88-'01 ФАРА ЛЕВАЯ </v>
      </c>
      <c r="E692" s="99" t="str">
        <f>IF(VLOOKUP(C692,Baza!A:D,2,FALSE)&gt;0,"+","-")</f>
        <v>-</v>
      </c>
      <c r="F692" s="99">
        <f>VLOOKUP(C692,Baza!A:E,3,FALSE)</f>
        <v>0</v>
      </c>
      <c r="G692" s="99">
        <f>VLOOKUP(C692,Baza!A:E,3,FALSE)*курс</f>
        <v>0</v>
      </c>
      <c r="H692" s="99" t="str">
        <f>VLOOKUP(C692,Baza!A:E,4,FALSE)</f>
        <v>8DGT-51-030</v>
      </c>
      <c r="I692" s="99" t="str">
        <f>VLOOKUP(C692,BREND!A:C,2,FALSE)</f>
        <v>DEPO</v>
      </c>
    </row>
    <row r="693" spans="1:9" hidden="1" outlineLevel="2">
      <c r="A693" s="98">
        <v>626</v>
      </c>
      <c r="B693" s="98">
        <v>626</v>
      </c>
      <c r="C693" s="97" t="s">
        <v>22804</v>
      </c>
      <c r="D693" s="98" t="str">
        <f>VLOOKUP(C693,Baza!A:E,5,FALSE)</f>
        <v>626 CAPELLA '88-'01 ФАРА ПРАВАЯ</v>
      </c>
      <c r="E693" s="99" t="str">
        <f>IF(VLOOKUP(C693,Baza!A:D,2,FALSE)&gt;0,"+","-")</f>
        <v>-</v>
      </c>
      <c r="F693" s="99">
        <f>VLOOKUP(C693,Baza!A:E,3,FALSE)</f>
        <v>0</v>
      </c>
      <c r="G693" s="99">
        <f>VLOOKUP(C693,Baza!A:E,3,FALSE)*курс</f>
        <v>0</v>
      </c>
      <c r="H693" s="99" t="str">
        <f>VLOOKUP(C693,Baza!A:E,4,FALSE)</f>
        <v>8DGT-51-030</v>
      </c>
      <c r="I693" s="99" t="str">
        <f>VLOOKUP(C693,BREND!A:C,2,FALSE)</f>
        <v>DEPO</v>
      </c>
    </row>
    <row r="694" spans="1:9" hidden="1" outlineLevel="2">
      <c r="A694" s="98">
        <v>626</v>
      </c>
      <c r="B694" s="98">
        <v>626</v>
      </c>
      <c r="C694" s="97" t="s">
        <v>22678</v>
      </c>
      <c r="D694" s="98" t="str">
        <f>VLOOKUP(C694,Baza!A:E,5,FALSE)</f>
        <v>626 CARELLA '00-'01 П/ТУМАННАЯ ФАРА, ЛЕВАЯ</v>
      </c>
      <c r="E694" s="99" t="str">
        <f>IF(VLOOKUP(C694,Baza!A:D,2,FALSE)&gt;0,"+","-")</f>
        <v>-</v>
      </c>
      <c r="F694" s="99">
        <f>VLOOKUP(C694,Baza!A:E,3,FALSE)</f>
        <v>0</v>
      </c>
      <c r="G694" s="99">
        <f>VLOOKUP(C694,Baza!A:E,3,FALSE)*курс</f>
        <v>0</v>
      </c>
      <c r="H694" s="99" t="str">
        <f>VLOOKUP(C694,Baza!A:E,4,FALSE)</f>
        <v>114-61918</v>
      </c>
      <c r="I694" s="99" t="str">
        <f>VLOOKUP(C694,BREND!A:C,2,FALSE)</f>
        <v>DEPO</v>
      </c>
    </row>
    <row r="695" spans="1:9" hidden="1" outlineLevel="2">
      <c r="A695" s="98">
        <v>626</v>
      </c>
      <c r="B695" s="98">
        <v>626</v>
      </c>
      <c r="C695" s="97" t="s">
        <v>22679</v>
      </c>
      <c r="D695" s="98" t="str">
        <f>VLOOKUP(C695,Baza!A:E,5,FALSE)</f>
        <v>626 CARELLA '00-'01 П/ТУМАННАЯ ФАРА, ПРАВАЯ</v>
      </c>
      <c r="E695" s="99" t="str">
        <f>IF(VLOOKUP(C695,Baza!A:D,2,FALSE)&gt;0,"+","-")</f>
        <v>-</v>
      </c>
      <c r="F695" s="99">
        <f>VLOOKUP(C695,Baza!A:E,3,FALSE)</f>
        <v>0</v>
      </c>
      <c r="G695" s="99">
        <f>VLOOKUP(C695,Baza!A:E,3,FALSE)*курс</f>
        <v>0</v>
      </c>
      <c r="H695" s="99">
        <f>VLOOKUP(C695,Baza!A:E,4,FALSE)</f>
        <v>0</v>
      </c>
      <c r="I695" s="99" t="str">
        <f>VLOOKUP(C695,BREND!A:C,2,FALSE)</f>
        <v>DEPO</v>
      </c>
    </row>
    <row r="696" spans="1:9" hidden="1" outlineLevel="2">
      <c r="A696" s="98">
        <v>626</v>
      </c>
      <c r="B696" s="98">
        <v>626</v>
      </c>
      <c r="C696" s="24" t="s">
        <v>25752</v>
      </c>
      <c r="D696" s="98" t="str">
        <f>VLOOKUP(C696,Baza!A:E,5,FALSE)</f>
        <v>626 КОЛОДКИ ТОРМОЗНЫЕ</v>
      </c>
      <c r="E696" s="99" t="str">
        <f>IF(VLOOKUP(C696,Baza!A:D,2,FALSE)&gt;0,"+","-")</f>
        <v>+</v>
      </c>
      <c r="F696" s="99">
        <f>VLOOKUP(C696,Baza!A:E,3,FALSE)</f>
        <v>8.3000000000000007</v>
      </c>
      <c r="G696" s="99">
        <f>VLOOKUP(C696,Baza!A:E,3,FALSE)*курс</f>
        <v>338.64</v>
      </c>
      <c r="H696" s="99" t="str">
        <f>VLOOKUP(C696,Baza!A:E,4,FALSE)</f>
        <v>GJ252648ZA</v>
      </c>
      <c r="I696" s="99" t="str">
        <f>VLOOKUP(C696,BREND!A:C,2,FALSE)</f>
        <v>FBK</v>
      </c>
    </row>
    <row r="697" spans="1:9" hidden="1" outlineLevel="2">
      <c r="A697" s="98">
        <v>626</v>
      </c>
      <c r="B697" s="98">
        <v>626</v>
      </c>
      <c r="C697" s="24" t="s">
        <v>26098</v>
      </c>
      <c r="D697" s="98" t="str">
        <f>VLOOKUP(C697,Baza!A:E,5,FALSE)</f>
        <v>626 CAPELLA '98-'99 ФАРА ЛЕВАЯ</v>
      </c>
      <c r="E697" s="99" t="str">
        <f>IF(VLOOKUP(C697,Baza!A:D,2,FALSE)&gt;0,"+","-")</f>
        <v>+</v>
      </c>
      <c r="F697" s="99">
        <f>VLOOKUP(C697,Baza!A:E,3,FALSE)</f>
        <v>33</v>
      </c>
      <c r="G697" s="99">
        <f>VLOOKUP(C697,Baza!A:E,3,FALSE)*курс</f>
        <v>1346.3999999999999</v>
      </c>
      <c r="H697" s="99">
        <f>VLOOKUP(C697,Baza!A:E,4,FALSE)</f>
        <v>0</v>
      </c>
      <c r="I697" s="99" t="str">
        <f>VLOOKUP(C697,BREND!A:C,2,FALSE)</f>
        <v>DEPO</v>
      </c>
    </row>
    <row r="698" spans="1:9" hidden="1" outlineLevel="2">
      <c r="A698" s="98">
        <v>626</v>
      </c>
      <c r="B698" s="98">
        <v>626</v>
      </c>
      <c r="C698" s="24" t="s">
        <v>25819</v>
      </c>
      <c r="D698" s="98" t="str">
        <f>VLOOKUP(C698,Baza!A:E,5,FALSE)</f>
        <v>626 CAPELLA '98-'99 ФАРА ЛЕВАЯ</v>
      </c>
      <c r="E698" s="99" t="str">
        <f>IF(VLOOKUP(C698,Baza!A:D,2,FALSE)&gt;0,"+","-")</f>
        <v>-</v>
      </c>
      <c r="F698" s="99">
        <f>VLOOKUP(C698,Baza!A:E,3,FALSE)</f>
        <v>0</v>
      </c>
      <c r="G698" s="99">
        <f>VLOOKUP(C698,Baza!A:E,3,FALSE)*курс</f>
        <v>0</v>
      </c>
      <c r="H698" s="99" t="str">
        <f>VLOOKUP(C698,Baza!A:E,4,FALSE)</f>
        <v>GE9C-51-0400</v>
      </c>
      <c r="I698" s="99" t="str">
        <f>VLOOKUP(C698,BREND!A:C,2,FALSE)</f>
        <v>DEPO</v>
      </c>
    </row>
    <row r="699" spans="1:9" hidden="1" outlineLevel="2">
      <c r="A699" s="98">
        <v>626</v>
      </c>
      <c r="B699" s="98">
        <v>626</v>
      </c>
      <c r="C699" s="24" t="s">
        <v>25820</v>
      </c>
      <c r="D699" s="98" t="str">
        <f>VLOOKUP(C699,Baza!A:E,5,FALSE)</f>
        <v>626 CAPELLA '98-'99 ФАРА ПРАВАЯ</v>
      </c>
      <c r="E699" s="99" t="str">
        <f>IF(VLOOKUP(C699,Baza!A:D,2,FALSE)&gt;0,"+","-")</f>
        <v>-</v>
      </c>
      <c r="F699" s="99">
        <f>VLOOKUP(C699,Baza!A:E,3,FALSE)</f>
        <v>0</v>
      </c>
      <c r="G699" s="99">
        <f>VLOOKUP(C699,Baza!A:E,3,FALSE)*курс</f>
        <v>0</v>
      </c>
      <c r="H699" s="99" t="str">
        <f>VLOOKUP(C699,Baza!A:E,4,FALSE)</f>
        <v>GE9C-51-0300</v>
      </c>
      <c r="I699" s="99" t="str">
        <f>VLOOKUP(C699,BREND!A:C,2,FALSE)</f>
        <v>DEPO</v>
      </c>
    </row>
    <row r="700" spans="1:9" hidden="1" outlineLevel="2">
      <c r="A700" s="98">
        <v>626</v>
      </c>
      <c r="B700" s="98">
        <v>626</v>
      </c>
      <c r="C700" s="24" t="s">
        <v>25821</v>
      </c>
      <c r="D700" s="98" t="str">
        <f>VLOOKUP(C700,Baza!A:E,5,FALSE)</f>
        <v xml:space="preserve">626 CAPELLA '98-'99 ФАРА ПРАВАЯ </v>
      </c>
      <c r="E700" s="99" t="str">
        <f>IF(VLOOKUP(C700,Baza!A:D,2,FALSE)&gt;0,"+","-")</f>
        <v>+</v>
      </c>
      <c r="F700" s="99">
        <f>VLOOKUP(C700,Baza!A:E,3,FALSE)</f>
        <v>33</v>
      </c>
      <c r="G700" s="99">
        <f>VLOOKUP(C700,Baza!A:E,3,FALSE)*курс</f>
        <v>1346.3999999999999</v>
      </c>
      <c r="H700" s="99">
        <f>VLOOKUP(C700,Baza!A:E,4,FALSE)</f>
        <v>0</v>
      </c>
      <c r="I700" s="99" t="str">
        <f>VLOOKUP(C700,BREND!A:C,2,FALSE)</f>
        <v>DEPO</v>
      </c>
    </row>
    <row r="701" spans="1:9" hidden="1" outlineLevel="2">
      <c r="A701" s="98">
        <v>626</v>
      </c>
      <c r="B701" s="98">
        <v>626</v>
      </c>
      <c r="C701" s="24" t="s">
        <v>25749</v>
      </c>
      <c r="D701" s="98" t="str">
        <f>VLOOKUP(C701,Baza!A:E,5,FALSE)</f>
        <v>PERSONA/TELSTAR/PROBE/626 КОЛОДКИ ТОРМОЗНЫЕ, ПЕРЕДНИЕ</v>
      </c>
      <c r="E701" s="99" t="str">
        <f>IF(VLOOKUP(C701,Baza!A:D,2,FALSE)&gt;0,"+","-")</f>
        <v>+</v>
      </c>
      <c r="F701" s="99">
        <f>VLOOKUP(C701,Baza!A:E,3,FALSE)</f>
        <v>9.56</v>
      </c>
      <c r="G701" s="99">
        <f>VLOOKUP(C701,Baza!A:E,3,FALSE)*курс</f>
        <v>390.048</v>
      </c>
      <c r="H701" s="99" t="str">
        <f>VLOOKUP(C701,Baza!A:E,4,FALSE)</f>
        <v>AY040MA002</v>
      </c>
      <c r="I701" s="99" t="str">
        <f>VLOOKUP(C701,BREND!A:C,2,FALSE)</f>
        <v>FBK</v>
      </c>
    </row>
    <row r="702" spans="1:9" hidden="1" outlineLevel="2">
      <c r="A702" s="98">
        <v>626</v>
      </c>
      <c r="B702" s="98">
        <v>626</v>
      </c>
      <c r="C702" s="24" t="s">
        <v>25826</v>
      </c>
      <c r="D702" s="98" t="str">
        <f>VLOOKUP(C702,Baza!A:E,5,FALSE)</f>
        <v>626 CAOEKKA/CRONOS '92-'97 УКАЗАТЕЛЬ ПОВОРОТА, ЛЕВЫЙ</v>
      </c>
      <c r="E702" s="99" t="str">
        <f>IF(VLOOKUP(C702,Baza!A:D,2,FALSE)&gt;0,"+","-")</f>
        <v>-</v>
      </c>
      <c r="F702" s="99">
        <f>VLOOKUP(C702,Baza!A:E,3,FALSE)</f>
        <v>0</v>
      </c>
      <c r="G702" s="99">
        <f>VLOOKUP(C702,Baza!A:E,3,FALSE)*курс</f>
        <v>0</v>
      </c>
      <c r="H702" s="99" t="str">
        <f>VLOOKUP(C702,Baza!A:E,4,FALSE)</f>
        <v>8BGF-51-070</v>
      </c>
      <c r="I702" s="99" t="str">
        <f>VLOOKUP(C702,BREND!A:C,2,FALSE)</f>
        <v>DEPO</v>
      </c>
    </row>
    <row r="703" spans="1:9" hidden="1" outlineLevel="2">
      <c r="A703" s="98">
        <v>626</v>
      </c>
      <c r="B703" s="98">
        <v>626</v>
      </c>
      <c r="C703" s="24" t="s">
        <v>25827</v>
      </c>
      <c r="D703" s="98" t="str">
        <f>VLOOKUP(C703,Baza!A:E,5,FALSE)</f>
        <v>626 CAOEKKA/CRONOS '92-'97 УКАЗАТЕЛЬ ПОВОРОТА, ПРАВЫЙ</v>
      </c>
      <c r="E703" s="99" t="str">
        <f>IF(VLOOKUP(C703,Baza!A:D,2,FALSE)&gt;0,"+","-")</f>
        <v>-</v>
      </c>
      <c r="F703" s="99">
        <f>VLOOKUP(C703,Baza!A:E,3,FALSE)</f>
        <v>0</v>
      </c>
      <c r="G703" s="99">
        <f>VLOOKUP(C703,Baza!A:E,3,FALSE)*курс</f>
        <v>0</v>
      </c>
      <c r="H703" s="99" t="str">
        <f>VLOOKUP(C703,Baza!A:E,4,FALSE)</f>
        <v>8BGF-51-060</v>
      </c>
      <c r="I703" s="99" t="str">
        <f>VLOOKUP(C703,BREND!A:C,2,FALSE)</f>
        <v>DEPO</v>
      </c>
    </row>
    <row r="704" spans="1:9" hidden="1" outlineLevel="2">
      <c r="A704" s="98">
        <v>626</v>
      </c>
      <c r="B704" s="98">
        <v>626</v>
      </c>
      <c r="C704" s="24" t="s">
        <v>26099</v>
      </c>
      <c r="D704" s="98" t="str">
        <f>VLOOKUP(C704,Baza!A:E,5,FALSE)</f>
        <v>626 CAPELLA '98-99 П/ТУМАННАЯ ФАРА, ЛЕВАЯ</v>
      </c>
      <c r="E704" s="99" t="str">
        <f>IF(VLOOKUP(C704,Baza!A:D,2,FALSE)&gt;0,"+","-")</f>
        <v>-</v>
      </c>
      <c r="F704" s="99">
        <f>VLOOKUP(C704,Baza!A:E,3,FALSE)</f>
        <v>0</v>
      </c>
      <c r="G704" s="99">
        <f>VLOOKUP(C704,Baza!A:E,3,FALSE)*курс</f>
        <v>0</v>
      </c>
      <c r="H704" s="99" t="str">
        <f>VLOOKUP(C704,Baza!A:E,4,FALSE)</f>
        <v>67721676</v>
      </c>
      <c r="I704" s="99" t="str">
        <f>VLOOKUP(C704,BREND!A:C,2,FALSE)</f>
        <v>DEPO</v>
      </c>
    </row>
    <row r="705" spans="1:9" hidden="1" outlineLevel="2">
      <c r="A705" s="98">
        <v>626</v>
      </c>
      <c r="B705" s="98">
        <v>626</v>
      </c>
      <c r="C705" s="24" t="s">
        <v>26100</v>
      </c>
      <c r="D705" s="98" t="str">
        <f>VLOOKUP(C705,Baza!A:E,5,FALSE)</f>
        <v>626 CAPELLA '98-99 П/ТУМАННАЯ ФАРА, ПРАВАЯ</v>
      </c>
      <c r="E705" s="99" t="str">
        <f>IF(VLOOKUP(C705,Baza!A:D,2,FALSE)&gt;0,"+","-")</f>
        <v>-</v>
      </c>
      <c r="F705" s="99">
        <f>VLOOKUP(C705,Baza!A:E,3,FALSE)</f>
        <v>0</v>
      </c>
      <c r="G705" s="99">
        <f>VLOOKUP(C705,Baza!A:E,3,FALSE)*курс</f>
        <v>0</v>
      </c>
      <c r="H705" s="99" t="str">
        <f>VLOOKUP(C705,Baza!A:E,4,FALSE)</f>
        <v>67721666</v>
      </c>
      <c r="I705" s="99" t="str">
        <f>VLOOKUP(C705,BREND!A:C,2,FALSE)</f>
        <v>DEPO</v>
      </c>
    </row>
    <row r="706" spans="1:9" s="34" customFormat="1" hidden="1" outlineLevel="1" collapsed="1">
      <c r="A706" s="29" t="s">
        <v>25</v>
      </c>
      <c r="B706" s="29" t="s">
        <v>29222</v>
      </c>
      <c r="C706" s="29"/>
      <c r="D706" s="29"/>
      <c r="E706" s="29"/>
      <c r="F706" s="29"/>
      <c r="G706" s="29"/>
      <c r="H706" s="29"/>
      <c r="I706" s="29"/>
    </row>
    <row r="707" spans="1:9" hidden="1" outlineLevel="2">
      <c r="A707" s="98" t="s">
        <v>4716</v>
      </c>
      <c r="B707" s="98" t="s">
        <v>4716</v>
      </c>
      <c r="C707" s="98" t="s">
        <v>4715</v>
      </c>
      <c r="D707" s="98" t="str">
        <f>VLOOKUP(C707,Baza!A:E,5,FALSE)</f>
        <v xml:space="preserve">CX7 '07-09 БАМПЕР ПЕРЕДНИЙ </v>
      </c>
      <c r="E707" s="99" t="str">
        <f>IF(VLOOKUP(C707,Baza!A:D,2,FALSE)&gt;0,"+","-")</f>
        <v>+</v>
      </c>
      <c r="F707" s="99">
        <f>VLOOKUP(C707,Baza!A:E,3,FALSE)</f>
        <v>80</v>
      </c>
      <c r="G707" s="99">
        <f>VLOOKUP(C707,Baza!A:E,3,FALSE)*курс</f>
        <v>3264</v>
      </c>
      <c r="H707" s="99" t="str">
        <f>VLOOKUP(C707,Baza!A:E,4,FALSE)</f>
        <v>EG21-50-031G-BB</v>
      </c>
      <c r="I707" s="99" t="str">
        <f>VLOOKUP(C707,BREND!A:C,2,FALSE)</f>
        <v>API</v>
      </c>
    </row>
    <row r="708" spans="1:9" hidden="1" outlineLevel="2">
      <c r="A708" s="98" t="s">
        <v>4716</v>
      </c>
      <c r="B708" s="98" t="s">
        <v>4716</v>
      </c>
      <c r="C708" s="98" t="s">
        <v>4813</v>
      </c>
      <c r="D708" s="98" t="str">
        <f>VLOOKUP(C708,Baza!A:E,5,FALSE)</f>
        <v>CX7 '2007- УСИЛИТЕЛЬ БАМПЕРА</v>
      </c>
      <c r="E708" s="99" t="str">
        <f>IF(VLOOKUP(C708,Baza!A:D,2,FALSE)&gt;0,"+","-")</f>
        <v>-</v>
      </c>
      <c r="F708" s="99">
        <f>VLOOKUP(C708,Baza!A:E,3,FALSE)</f>
        <v>83</v>
      </c>
      <c r="G708" s="99">
        <f>VLOOKUP(C708,Baza!A:E,3,FALSE)*курс</f>
        <v>3386.3999999999996</v>
      </c>
      <c r="H708" s="99" t="str">
        <f>VLOOKUP(C708,Baza!A:E,4,FALSE)</f>
        <v>EG2150070B</v>
      </c>
      <c r="I708" s="99" t="str">
        <f>VLOOKUP(C708,BREND!A:C,2,FALSE)</f>
        <v>API</v>
      </c>
    </row>
    <row r="709" spans="1:9" hidden="1" outlineLevel="2">
      <c r="A709" s="98" t="s">
        <v>4716</v>
      </c>
      <c r="B709" s="98" t="s">
        <v>4716</v>
      </c>
      <c r="C709" s="24" t="s">
        <v>25139</v>
      </c>
      <c r="D709" s="98" t="str">
        <f>VLOOKUP(C709,Baza!A:E,5,FALSE)</f>
        <v>CX-7 '07-'09 ЗАДНИЙ БАМПЕР</v>
      </c>
      <c r="E709" s="99" t="str">
        <f>IF(VLOOKUP(C709,Baza!A:D,2,FALSE)&gt;0,"+","-")</f>
        <v>-</v>
      </c>
      <c r="F709" s="99">
        <f>VLOOKUP(C709,Baza!A:E,3,FALSE)</f>
        <v>209</v>
      </c>
      <c r="G709" s="99">
        <f>VLOOKUP(C709,Baza!A:E,3,FALSE)*курс</f>
        <v>8527.1999999999989</v>
      </c>
      <c r="H709" s="99" t="str">
        <f>VLOOKUP(C709,Baza!A:E,4,FALSE)</f>
        <v>EGY1-50-22XC-BB</v>
      </c>
      <c r="I709" s="99" t="str">
        <f>VLOOKUP(C709,BREND!A:C,2,FALSE)</f>
        <v>API</v>
      </c>
    </row>
    <row r="710" spans="1:9" hidden="1" outlineLevel="2">
      <c r="A710" s="98" t="s">
        <v>4716</v>
      </c>
      <c r="B710" s="98" t="s">
        <v>4716</v>
      </c>
      <c r="C710" s="24" t="s">
        <v>29758</v>
      </c>
      <c r="D710" s="98" t="str">
        <f>VLOOKUP(C710,Baza!A:E,5,FALSE)</f>
        <v>CX-7 '07- '10 ЛОКЕР ПЕРЕДНЕГО КРЫЛА, ЛЕВЫЙ</v>
      </c>
      <c r="E710" s="99" t="str">
        <f>IF(VLOOKUP(C710,Baza!A:D,2,FALSE)&gt;0,"+","-")</f>
        <v>+</v>
      </c>
      <c r="F710" s="99">
        <f>VLOOKUP(C710,Baza!A:E,3,FALSE)</f>
        <v>24</v>
      </c>
      <c r="G710" s="99">
        <f>VLOOKUP(C710,Baza!A:E,3,FALSE)*курс</f>
        <v>979.19999999999993</v>
      </c>
      <c r="H710" s="99" t="str">
        <f>VLOOKUP(C710,Baza!A:E,4,FALSE)</f>
        <v>EG21-56-141A</v>
      </c>
      <c r="I710" s="99" t="str">
        <f>VLOOKUP(C710,BREND!A:C,2,FALSE)</f>
        <v>API</v>
      </c>
    </row>
    <row r="711" spans="1:9" hidden="1" outlineLevel="2">
      <c r="A711" s="98" t="s">
        <v>4716</v>
      </c>
      <c r="B711" s="98" t="s">
        <v>4716</v>
      </c>
      <c r="C711" s="24" t="s">
        <v>29759</v>
      </c>
      <c r="D711" s="98" t="str">
        <f>VLOOKUP(C711,Baza!A:E,5,FALSE)</f>
        <v>CX-7 '07- '10 ЛОКЕР ПЕРЕДНЕГО КРЫЛА, ПРАВЫЙ</v>
      </c>
      <c r="E711" s="99" t="str">
        <f>IF(VLOOKUP(C711,Baza!A:D,2,FALSE)&gt;0,"+","-")</f>
        <v>+</v>
      </c>
      <c r="F711" s="99">
        <f>VLOOKUP(C711,Baza!A:E,3,FALSE)</f>
        <v>24</v>
      </c>
      <c r="G711" s="99">
        <f>VLOOKUP(C711,Baza!A:E,3,FALSE)*курс</f>
        <v>979.19999999999993</v>
      </c>
      <c r="H711" s="99" t="str">
        <f>VLOOKUP(C711,Baza!A:E,4,FALSE)</f>
        <v>EG21-56-131A</v>
      </c>
      <c r="I711" s="99" t="str">
        <f>VLOOKUP(C711,BREND!A:C,2,FALSE)</f>
        <v>API</v>
      </c>
    </row>
    <row r="712" spans="1:9" s="34" customFormat="1" hidden="1" outlineLevel="1" collapsed="1">
      <c r="A712" s="29" t="s">
        <v>25</v>
      </c>
      <c r="B712" s="29" t="s">
        <v>676</v>
      </c>
      <c r="C712" s="29"/>
      <c r="D712" s="29"/>
      <c r="E712" s="29"/>
      <c r="F712" s="29"/>
      <c r="G712" s="29"/>
      <c r="H712" s="29"/>
      <c r="I712" s="29"/>
    </row>
    <row r="713" spans="1:9" hidden="1" outlineLevel="2">
      <c r="A713" s="98" t="s">
        <v>676</v>
      </c>
      <c r="B713" s="98" t="s">
        <v>676</v>
      </c>
      <c r="C713" s="98" t="s">
        <v>675</v>
      </c>
      <c r="D713" s="98" t="str">
        <f>VLOOKUP(C713,Baza!A:E,5,FALSE)</f>
        <v xml:space="preserve">2 '08- БАМПЕР ПЕРЕДНИЙ </v>
      </c>
      <c r="E713" s="99" t="str">
        <f>IF(VLOOKUP(C713,Baza!A:D,2,FALSE)&gt;0,"+","-")</f>
        <v>+</v>
      </c>
      <c r="F713" s="99">
        <f>VLOOKUP(C713,Baza!A:E,3,FALSE)</f>
        <v>52</v>
      </c>
      <c r="G713" s="99">
        <f>VLOOKUP(C713,Baza!A:E,3,FALSE)*курс</f>
        <v>2121.6</v>
      </c>
      <c r="H713" s="99" t="str">
        <f>VLOOKUP(C713,Baza!A:E,4,FALSE)</f>
        <v>D65150031B8H</v>
      </c>
      <c r="I713" s="99" t="str">
        <f>VLOOKUP(C713,BREND!A:C,2,FALSE)</f>
        <v>API</v>
      </c>
    </row>
    <row r="714" spans="1:9" hidden="1" outlineLevel="2">
      <c r="A714" s="98" t="s">
        <v>676</v>
      </c>
      <c r="B714" s="98" t="s">
        <v>676</v>
      </c>
      <c r="C714" s="98" t="s">
        <v>4811</v>
      </c>
      <c r="D714" s="98" t="str">
        <f>VLOOKUP(C714,Baza!A:E,5,FALSE)</f>
        <v>2 '08- КРЫЛО ЛЕВОЕ, C ОТВЕРСТИЕМ П/ПОВТОРИТЕЛЬ ПОВОРОТА</v>
      </c>
      <c r="E714" s="99" t="str">
        <f>IF(VLOOKUP(C714,Baza!A:D,2,FALSE)&gt;0,"+","-")</f>
        <v>-</v>
      </c>
      <c r="F714" s="99">
        <f>VLOOKUP(C714,Baza!A:E,3,FALSE)</f>
        <v>25</v>
      </c>
      <c r="G714" s="99">
        <f>VLOOKUP(C714,Baza!A:E,3,FALSE)*курс</f>
        <v>1019.9999999999999</v>
      </c>
      <c r="H714" s="99" t="str">
        <f>VLOOKUP(C714,Baza!A:E,4,FALSE)</f>
        <v>D65152211B</v>
      </c>
      <c r="I714" s="99" t="str">
        <f>VLOOKUP(C714,BREND!A:C,2,FALSE)</f>
        <v>API</v>
      </c>
    </row>
    <row r="715" spans="1:9" hidden="1" outlineLevel="2">
      <c r="A715" s="98" t="s">
        <v>676</v>
      </c>
      <c r="B715" s="98" t="s">
        <v>676</v>
      </c>
      <c r="C715" s="98" t="s">
        <v>4812</v>
      </c>
      <c r="D715" s="98" t="str">
        <f>VLOOKUP(C715,Baza!A:E,5,FALSE)</f>
        <v>2 '08-  КРЫЛО ПРАВОЕ, С ОТВЕРСТИЕМ П/ПОВТОРИТЕЛЬ ПОВОРТА</v>
      </c>
      <c r="E715" s="99" t="str">
        <f>IF(VLOOKUP(C715,Baza!A:D,2,FALSE)&gt;0,"+","-")</f>
        <v>-</v>
      </c>
      <c r="F715" s="99">
        <f>VLOOKUP(C715,Baza!A:E,3,FALSE)</f>
        <v>25</v>
      </c>
      <c r="G715" s="99">
        <f>VLOOKUP(C715,Baza!A:E,3,FALSE)*курс</f>
        <v>1019.9999999999999</v>
      </c>
      <c r="H715" s="99" t="str">
        <f>VLOOKUP(C715,Baza!A:E,4,FALSE)</f>
        <v>D65152111B</v>
      </c>
      <c r="I715" s="99" t="str">
        <f>VLOOKUP(C715,BREND!A:C,2,FALSE)</f>
        <v>API</v>
      </c>
    </row>
    <row r="716" spans="1:9" hidden="1" outlineLevel="2">
      <c r="A716" s="98" t="s">
        <v>676</v>
      </c>
      <c r="B716" s="98" t="s">
        <v>676</v>
      </c>
      <c r="C716" s="98" t="s">
        <v>18378</v>
      </c>
      <c r="D716" s="98" t="str">
        <f>VLOOKUP(C716,Baza!A:E,5,FALSE)</f>
        <v>2   DE '07-  КОЛОДКИ ТОРМОЗНЫЕ ПЕРЕДНИЕ</v>
      </c>
      <c r="E716" s="99" t="str">
        <f>IF(VLOOKUP(C716,Baza!A:D,2,FALSE)&gt;0,"+","-")</f>
        <v>+</v>
      </c>
      <c r="F716" s="99">
        <f>VLOOKUP(C716,Baza!A:E,3,FALSE)</f>
        <v>10</v>
      </c>
      <c r="G716" s="99">
        <f>VLOOKUP(C716,Baza!A:E,3,FALSE)*курс</f>
        <v>408</v>
      </c>
      <c r="H716" s="99" t="str">
        <f>VLOOKUP(C716,Baza!A:E,4,FALSE)</f>
        <v>DFY1-33-28ZA</v>
      </c>
      <c r="I716" s="99" t="str">
        <f>VLOOKUP(C716,BREND!A:C,2,FALSE)</f>
        <v>FBK</v>
      </c>
    </row>
    <row r="717" spans="1:9" hidden="1" outlineLevel="2">
      <c r="A717" s="98" t="s">
        <v>676</v>
      </c>
      <c r="B717" s="98" t="s">
        <v>676</v>
      </c>
      <c r="C717" s="97" t="s">
        <v>21993</v>
      </c>
      <c r="D717" s="98" t="str">
        <f>VLOOKUP(C717,Baza!A:E,5,FALSE)</f>
        <v>2 '08- КРЫЛО ЛЕВОЕ, C ОТВЕРСТИЕМ П/ПОВТОРИТЕЛЬ ПОВОРОТА</v>
      </c>
      <c r="E717" s="99" t="str">
        <f>IF(VLOOKUP(C717,Baza!A:D,2,FALSE)&gt;0,"+","-")</f>
        <v>-</v>
      </c>
      <c r="F717" s="99">
        <f>VLOOKUP(C717,Baza!A:E,3,FALSE)</f>
        <v>25</v>
      </c>
      <c r="G717" s="99">
        <f>VLOOKUP(C717,Baza!A:E,3,FALSE)*курс</f>
        <v>1019.9999999999999</v>
      </c>
      <c r="H717" s="99" t="str">
        <f>VLOOKUP(C717,Baza!A:E,4,FALSE)</f>
        <v>D651-52-211B</v>
      </c>
      <c r="I717" s="99" t="str">
        <f>VLOOKUP(C717,BREND!A:C,2,FALSE)</f>
        <v>TONG YANG</v>
      </c>
    </row>
    <row r="718" spans="1:9" hidden="1" outlineLevel="2">
      <c r="A718" s="98" t="s">
        <v>676</v>
      </c>
      <c r="B718" s="98" t="s">
        <v>676</v>
      </c>
      <c r="C718" s="97" t="s">
        <v>21995</v>
      </c>
      <c r="D718" s="98" t="str">
        <f>VLOOKUP(C718,Baza!A:E,5,FALSE)</f>
        <v>2 '07-'10  КРЫЛО ПРАВОЕ, С ОТВЕРСТИЕМ П/ПОВТОРИТЕЛЬ ПОВОРТА</v>
      </c>
      <c r="E718" s="99" t="str">
        <f>IF(VLOOKUP(C718,Baza!A:D,2,FALSE)&gt;0,"+","-")</f>
        <v>-</v>
      </c>
      <c r="F718" s="99">
        <f>VLOOKUP(C718,Baza!A:E,3,FALSE)</f>
        <v>25</v>
      </c>
      <c r="G718" s="99">
        <f>VLOOKUP(C718,Baza!A:E,3,FALSE)*курс</f>
        <v>1019.9999999999999</v>
      </c>
      <c r="H718" s="99" t="str">
        <f>VLOOKUP(C718,Baza!A:E,4,FALSE)</f>
        <v>D651-52-111B</v>
      </c>
      <c r="I718" s="99" t="str">
        <f>VLOOKUP(C718,BREND!A:C,2,FALSE)</f>
        <v>TONG YANG</v>
      </c>
    </row>
    <row r="719" spans="1:9" hidden="1" outlineLevel="2">
      <c r="A719" s="98" t="s">
        <v>676</v>
      </c>
      <c r="B719" s="98" t="s">
        <v>676</v>
      </c>
      <c r="C719" s="24" t="s">
        <v>22662</v>
      </c>
      <c r="D719" s="98" t="str">
        <f>VLOOKUP(C719,Baza!A:E,5,FALSE)</f>
        <v>2 '07-'09 ФАРА ЛЕВАЯ</v>
      </c>
      <c r="E719" s="99" t="str">
        <f>IF(VLOOKUP(C719,Baza!A:D,2,FALSE)&gt;0,"+","-")</f>
        <v>-</v>
      </c>
      <c r="F719" s="99">
        <f>VLOOKUP(C719,Baza!A:E,3,FALSE)</f>
        <v>94</v>
      </c>
      <c r="G719" s="99">
        <f>VLOOKUP(C719,Baza!A:E,3,FALSE)*курс</f>
        <v>3835.2</v>
      </c>
      <c r="H719" s="99" t="str">
        <f>VLOOKUP(C719,Baza!A:E,4,FALSE)</f>
        <v>DF71-51-0L0C</v>
      </c>
      <c r="I719" s="99" t="str">
        <f>VLOOKUP(C719,BREND!A:C,2,FALSE)</f>
        <v>DEPO</v>
      </c>
    </row>
    <row r="720" spans="1:9" hidden="1" outlineLevel="2">
      <c r="A720" s="98" t="s">
        <v>676</v>
      </c>
      <c r="B720" s="98" t="s">
        <v>676</v>
      </c>
      <c r="C720" s="24" t="s">
        <v>22663</v>
      </c>
      <c r="D720" s="98" t="str">
        <f>VLOOKUP(C720,Baza!A:E,5,FALSE)</f>
        <v>2 '07-'09 ФАРА ПРАВАЯ</v>
      </c>
      <c r="E720" s="99" t="str">
        <f>IF(VLOOKUP(C720,Baza!A:D,2,FALSE)&gt;0,"+","-")</f>
        <v>-</v>
      </c>
      <c r="F720" s="99">
        <f>VLOOKUP(C720,Baza!A:E,3,FALSE)</f>
        <v>94</v>
      </c>
      <c r="G720" s="99">
        <f>VLOOKUP(C720,Baza!A:E,3,FALSE)*курс</f>
        <v>3835.2</v>
      </c>
      <c r="H720" s="99" t="str">
        <f>VLOOKUP(C720,Baza!A:E,4,FALSE)</f>
        <v>DF71-51-0K0C</v>
      </c>
      <c r="I720" s="99" t="str">
        <f>VLOOKUP(C720,BREND!A:C,2,FALSE)</f>
        <v>DEPO</v>
      </c>
    </row>
    <row r="721" spans="1:9" s="34" customFormat="1" hidden="1" outlineLevel="1" collapsed="1">
      <c r="A721" s="29" t="s">
        <v>25</v>
      </c>
      <c r="B721" s="29" t="s">
        <v>20489</v>
      </c>
      <c r="C721" s="29"/>
      <c r="D721" s="29"/>
      <c r="E721" s="29"/>
      <c r="F721" s="29"/>
      <c r="G721" s="29"/>
      <c r="H721" s="29"/>
      <c r="I721" s="29"/>
    </row>
    <row r="722" spans="1:9" s="34" customFormat="1" hidden="1" outlineLevel="2">
      <c r="A722" s="29">
        <v>3</v>
      </c>
      <c r="B722" s="29" t="s">
        <v>700</v>
      </c>
      <c r="C722" s="29"/>
      <c r="D722" s="29"/>
      <c r="E722" s="29"/>
      <c r="F722" s="29"/>
      <c r="G722" s="29"/>
      <c r="H722" s="29"/>
      <c r="I722" s="29"/>
    </row>
    <row r="723" spans="1:9" hidden="1" outlineLevel="2">
      <c r="A723" s="98" t="s">
        <v>700</v>
      </c>
      <c r="B723" s="98" t="s">
        <v>700</v>
      </c>
      <c r="C723" s="97" t="s">
        <v>699</v>
      </c>
      <c r="D723" s="98" t="str">
        <f>VLOOKUP(C723,Baza!A:E,5,FALSE)</f>
        <v>3 '04- 06  БАМПЕР ПЕРЕДНИЙ, ГРУНТОВАННЫЙ (СЕДАН)</v>
      </c>
      <c r="E723" s="99" t="str">
        <f>IF(VLOOKUP(C723,Baza!A:D,2,FALSE)&gt;0,"+","-")</f>
        <v>-</v>
      </c>
      <c r="F723" s="99">
        <f>VLOOKUP(C723,Baza!A:E,3,FALSE)</f>
        <v>50</v>
      </c>
      <c r="G723" s="99">
        <f>VLOOKUP(C723,Baza!A:E,3,FALSE)*курс</f>
        <v>2039.9999999999998</v>
      </c>
      <c r="H723" s="99" t="str">
        <f>VLOOKUP(C723,Baza!A:E,4,FALSE)</f>
        <v>BNYP-50-03XC</v>
      </c>
      <c r="I723" s="99" t="str">
        <f>VLOOKUP(C723,BREND!A:C,2,FALSE)</f>
        <v>API</v>
      </c>
    </row>
    <row r="724" spans="1:9" hidden="1" outlineLevel="2">
      <c r="A724" s="98" t="s">
        <v>700</v>
      </c>
      <c r="B724" s="98" t="s">
        <v>700</v>
      </c>
      <c r="C724" s="97" t="s">
        <v>420</v>
      </c>
      <c r="D724" s="98" t="str">
        <f>VLOOKUP(C724,Baza!A:E,5,FALSE)</f>
        <v>3 '03- 1.4/1.6 ТОРМОЗНЫЕ ДИСКИ ЗАДНИЕ (2ШТ.)</v>
      </c>
      <c r="E724" s="99" t="str">
        <f>IF(VLOOKUP(C724,Baza!A:D,2,FALSE)&gt;0,"+","-")</f>
        <v>-</v>
      </c>
      <c r="F724" s="99">
        <f>VLOOKUP(C724,Baza!A:E,3,FALSE)</f>
        <v>14.5</v>
      </c>
      <c r="G724" s="99">
        <f>VLOOKUP(C724,Baza!A:E,3,FALSE)*курс</f>
        <v>591.59999999999991</v>
      </c>
      <c r="H724" s="99" t="str">
        <f>VLOOKUP(C724,Baza!A:E,4,FALSE)</f>
        <v>BP4Y.26.251B</v>
      </c>
      <c r="I724" s="99" t="str">
        <f>VLOOKUP(C724,BREND!A:C,2,FALSE)</f>
        <v>SCHNIEDER</v>
      </c>
    </row>
    <row r="725" spans="1:9" hidden="1" outlineLevel="2">
      <c r="A725" s="98" t="s">
        <v>700</v>
      </c>
      <c r="B725" s="98" t="s">
        <v>700</v>
      </c>
      <c r="C725" s="97" t="s">
        <v>421</v>
      </c>
      <c r="D725" s="98" t="str">
        <f>VLOOKUP(C725,Baza!A:E,5,FALSE)</f>
        <v xml:space="preserve">3/5 ТОРМОЗНЫЕ ДИСКИ ЗАДНИЕ [2шт.] </v>
      </c>
      <c r="E725" s="99" t="str">
        <f>IF(VLOOKUP(C725,Baza!A:D,2,FALSE)&gt;0,"+","-")</f>
        <v>+</v>
      </c>
      <c r="F725" s="99">
        <f>VLOOKUP(C725,Baza!A:E,3,FALSE)</f>
        <v>18</v>
      </c>
      <c r="G725" s="99">
        <f>VLOOKUP(C725,Baza!A:E,3,FALSE)*курс</f>
        <v>734.4</v>
      </c>
      <c r="H725" s="99" t="str">
        <f>VLOOKUP(C725,Baza!A:E,4,FALSE)</f>
        <v>BP6Y-26-251C</v>
      </c>
      <c r="I725" s="99" t="str">
        <f>VLOOKUP(C725,BREND!A:C,2,FALSE)</f>
        <v>SCHNIEDER</v>
      </c>
    </row>
    <row r="726" spans="1:9" hidden="1" outlineLevel="2">
      <c r="A726" s="98" t="s">
        <v>700</v>
      </c>
      <c r="B726" s="98" t="s">
        <v>700</v>
      </c>
      <c r="C726" s="97" t="s">
        <v>497</v>
      </c>
      <c r="D726" s="98" t="str">
        <f>VLOOKUP(C726,Baza!A:E,5,FALSE)</f>
        <v>3/ 5 '03 1.6  ТОРМОЗНЫЕ ДИСКИ ПЕРЕДНИЕ, ВЕНТИЛИРУЕМЫЕ (2ШТ.) СЕДАН</v>
      </c>
      <c r="E726" s="99" t="str">
        <f>IF(VLOOKUP(C726,Baza!A:D,2,FALSE)&gt;0,"+","-")</f>
        <v>+</v>
      </c>
      <c r="F726" s="99">
        <f>VLOOKUP(C726,Baza!A:E,3,FALSE)</f>
        <v>23</v>
      </c>
      <c r="G726" s="99">
        <f>VLOOKUP(C726,Baza!A:E,3,FALSE)*курс</f>
        <v>938.4</v>
      </c>
      <c r="H726" s="99" t="str">
        <f>VLOOKUP(C726,Baza!A:E,4,FALSE)</f>
        <v>BD4Y.33.25XB</v>
      </c>
      <c r="I726" s="99" t="str">
        <f>VLOOKUP(C726,BREND!A:C,2,FALSE)</f>
        <v>SCHNIEDER</v>
      </c>
    </row>
    <row r="727" spans="1:9" hidden="1" outlineLevel="2">
      <c r="A727" s="98" t="s">
        <v>700</v>
      </c>
      <c r="B727" s="98" t="s">
        <v>700</v>
      </c>
      <c r="C727" s="97" t="s">
        <v>498</v>
      </c>
      <c r="D727" s="98" t="str">
        <f>VLOOKUP(C727,Baza!A:E,5,FALSE)</f>
        <v xml:space="preserve">3/5 ТОРМОЗНЫЕ ДИСКИ ПЕРЕДНИЕ (2ШТ.] </v>
      </c>
      <c r="E727" s="99" t="str">
        <f>IF(VLOOKUP(C727,Baza!A:D,2,FALSE)&gt;0,"+","-")</f>
        <v>-</v>
      </c>
      <c r="F727" s="99">
        <f>VLOOKUP(C727,Baza!A:E,3,FALSE)</f>
        <v>31.85</v>
      </c>
      <c r="G727" s="99">
        <f>VLOOKUP(C727,Baza!A:E,3,FALSE)*курс</f>
        <v>1299.48</v>
      </c>
      <c r="H727" s="99" t="str">
        <f>VLOOKUP(C727,Baza!A:E,4,FALSE)</f>
        <v>BD6Y.33.25XD</v>
      </c>
      <c r="I727" s="99" t="str">
        <f>VLOOKUP(C727,BREND!A:C,2,FALSE)</f>
        <v>SCHNIEDER</v>
      </c>
    </row>
    <row r="728" spans="1:9" hidden="1" outlineLevel="2">
      <c r="A728" s="98" t="s">
        <v>700</v>
      </c>
      <c r="B728" s="98" t="s">
        <v>700</v>
      </c>
      <c r="C728" s="97" t="s">
        <v>1381</v>
      </c>
      <c r="D728" s="98" t="str">
        <f>VLOOKUP(C728,Baza!A:E,5,FALSE)</f>
        <v>3 '04- ФАРА П/КОРРЕКТОР, ЛЕВАЯ (ХЭТЧБЭК)</v>
      </c>
      <c r="E728" s="99" t="str">
        <f>IF(VLOOKUP(C728,Baza!A:D,2,FALSE)&gt;0,"+","-")</f>
        <v>+</v>
      </c>
      <c r="F728" s="99">
        <f>VLOOKUP(C728,Baza!A:E,3,FALSE)</f>
        <v>70</v>
      </c>
      <c r="G728" s="99">
        <f>VLOOKUP(C728,Baza!A:E,3,FALSE)*курс</f>
        <v>2856</v>
      </c>
      <c r="H728" s="99" t="str">
        <f>VLOOKUP(C728,Baza!A:E,4,FALSE)</f>
        <v>BP4K510L0D</v>
      </c>
      <c r="I728" s="99" t="str">
        <f>VLOOKUP(C728,BREND!A:C,2,FALSE)</f>
        <v>DEPO</v>
      </c>
    </row>
    <row r="729" spans="1:9" hidden="1" outlineLevel="2">
      <c r="A729" s="98" t="s">
        <v>700</v>
      </c>
      <c r="B729" s="98" t="s">
        <v>700</v>
      </c>
      <c r="C729" s="97" t="s">
        <v>1382</v>
      </c>
      <c r="D729" s="98" t="str">
        <f>VLOOKUP(C729,Baza!A:E,5,FALSE)</f>
        <v>3 '04- ФАРА П/КОРРЕКТОР, ПРАВАЯ (ХЭТЧБЭК)</v>
      </c>
      <c r="E729" s="99" t="str">
        <f>IF(VLOOKUP(C729,Baza!A:D,2,FALSE)&gt;0,"+","-")</f>
        <v>+</v>
      </c>
      <c r="F729" s="99">
        <f>VLOOKUP(C729,Baza!A:E,3,FALSE)</f>
        <v>70</v>
      </c>
      <c r="G729" s="99">
        <f>VLOOKUP(C729,Baza!A:E,3,FALSE)*курс</f>
        <v>2856</v>
      </c>
      <c r="H729" s="99" t="str">
        <f>VLOOKUP(C729,Baza!A:E,4,FALSE)</f>
        <v>BP4K-51-0K0D</v>
      </c>
      <c r="I729" s="99" t="str">
        <f>VLOOKUP(C729,BREND!A:C,2,FALSE)</f>
        <v>DEPO</v>
      </c>
    </row>
    <row r="730" spans="1:9" hidden="1" outlineLevel="2">
      <c r="A730" s="98" t="s">
        <v>700</v>
      </c>
      <c r="B730" s="98" t="s">
        <v>700</v>
      </c>
      <c r="C730" s="97" t="s">
        <v>1383</v>
      </c>
      <c r="D730" s="98" t="str">
        <f>VLOOKUP(C730,Baza!A:E,5,FALSE)</f>
        <v>3 '03- ФАРА П/КОРРЕКТОР, ЛЕВАЯ (СЕДАН)</v>
      </c>
      <c r="E730" s="99" t="str">
        <f>IF(VLOOKUP(C730,Baza!A:D,2,FALSE)&gt;0,"+","-")</f>
        <v>-</v>
      </c>
      <c r="F730" s="99">
        <f>VLOOKUP(C730,Baza!A:E,3,FALSE)</f>
        <v>65.5</v>
      </c>
      <c r="G730" s="99">
        <f>VLOOKUP(C730,Baza!A:E,3,FALSE)*курс</f>
        <v>2672.3999999999996</v>
      </c>
      <c r="H730" s="99" t="str">
        <f>VLOOKUP(C730,Baza!A:E,4,FALSE)</f>
        <v>BN9R-51-0K0C</v>
      </c>
      <c r="I730" s="99" t="str">
        <f>VLOOKUP(C730,BREND!A:C,2,FALSE)</f>
        <v>DEPO</v>
      </c>
    </row>
    <row r="731" spans="1:9" hidden="1" outlineLevel="2">
      <c r="A731" s="98" t="s">
        <v>700</v>
      </c>
      <c r="B731" s="98" t="s">
        <v>700</v>
      </c>
      <c r="C731" s="97" t="s">
        <v>1384</v>
      </c>
      <c r="D731" s="98" t="str">
        <f>VLOOKUP(C731,Baza!A:E,5,FALSE)</f>
        <v>3 '03- ФАРА П/КОРРЕКТОР, ПРАВАЯ (СЕДАН)</v>
      </c>
      <c r="E731" s="99" t="str">
        <f>IF(VLOOKUP(C731,Baza!A:D,2,FALSE)&gt;0,"+","-")</f>
        <v>-</v>
      </c>
      <c r="F731" s="99">
        <f>VLOOKUP(C731,Baza!A:E,3,FALSE)</f>
        <v>65.5</v>
      </c>
      <c r="G731" s="99">
        <f>VLOOKUP(C731,Baza!A:E,3,FALSE)*курс</f>
        <v>2672.3999999999996</v>
      </c>
      <c r="H731" s="99" t="str">
        <f>VLOOKUP(C731,Baza!A:E,4,FALSE)</f>
        <v>BN9R-51-0L0C</v>
      </c>
      <c r="I731" s="99" t="str">
        <f>VLOOKUP(C731,BREND!A:C,2,FALSE)</f>
        <v>DEPO</v>
      </c>
    </row>
    <row r="732" spans="1:9" hidden="1" outlineLevel="2">
      <c r="A732" s="98" t="s">
        <v>700</v>
      </c>
      <c r="B732" s="98" t="s">
        <v>700</v>
      </c>
      <c r="C732" s="97" t="s">
        <v>1389</v>
      </c>
      <c r="D732" s="98" t="str">
        <f>VLOOKUP(C732,Baza!A:E,5,FALSE)</f>
        <v xml:space="preserve">3 '04-06 ФАРА П/ТУМАННАЯ, ЛЕВАЯ, С РАМКОЙ (СЕДАН) V 1.6 </v>
      </c>
      <c r="E732" s="99" t="str">
        <f>IF(VLOOKUP(C732,Baza!A:D,2,FALSE)&gt;0,"+","-")</f>
        <v>+</v>
      </c>
      <c r="F732" s="99">
        <f>VLOOKUP(C732,Baza!A:E,3,FALSE)</f>
        <v>36</v>
      </c>
      <c r="G732" s="99">
        <f>VLOOKUP(C732,Baza!A:E,3,FALSE)*курс</f>
        <v>1468.8</v>
      </c>
      <c r="H732" s="99" t="str">
        <f>VLOOKUP(C732,Baza!A:E,4,FALSE)</f>
        <v>BN8V-51-690A</v>
      </c>
      <c r="I732" s="99" t="str">
        <f>VLOOKUP(C732,BREND!A:C,2,FALSE)</f>
        <v>DEPO</v>
      </c>
    </row>
    <row r="733" spans="1:9" hidden="1" outlineLevel="2">
      <c r="A733" s="98" t="s">
        <v>700</v>
      </c>
      <c r="B733" s="98" t="s">
        <v>700</v>
      </c>
      <c r="C733" s="97" t="s">
        <v>1390</v>
      </c>
      <c r="D733" s="98" t="str">
        <f>VLOOKUP(C733,Baza!A:E,5,FALSE)</f>
        <v>3 '04-06 ФАРА П/ТУМАННАЯ, ПРАВАЯ, С РАМКОЙ (СЕДАН) V 1.6</v>
      </c>
      <c r="E733" s="99" t="str">
        <f>IF(VLOOKUP(C733,Baza!A:D,2,FALSE)&gt;0,"+","-")</f>
        <v>+</v>
      </c>
      <c r="F733" s="99">
        <f>VLOOKUP(C733,Baza!A:E,3,FALSE)</f>
        <v>36</v>
      </c>
      <c r="G733" s="99">
        <f>VLOOKUP(C733,Baza!A:E,3,FALSE)*курс</f>
        <v>1468.8</v>
      </c>
      <c r="H733" s="99" t="str">
        <f>VLOOKUP(C733,Baza!A:E,4,FALSE)</f>
        <v>BN8V-51-680A</v>
      </c>
      <c r="I733" s="99" t="str">
        <f>VLOOKUP(C733,BREND!A:C,2,FALSE)</f>
        <v>DEPO</v>
      </c>
    </row>
    <row r="734" spans="1:9" hidden="1" outlineLevel="2">
      <c r="A734" s="98" t="s">
        <v>700</v>
      </c>
      <c r="B734" s="98" t="s">
        <v>700</v>
      </c>
      <c r="C734" s="97" t="s">
        <v>1391</v>
      </c>
      <c r="D734" s="98" t="str">
        <f>VLOOKUP(C734,Baza!A:E,5,FALSE)</f>
        <v xml:space="preserve">3 '04-06 ФАРА П/ТУМАННАЯ, ЛЕВАЯ, С РАМКОЙ (ХЭТЧБЭК) V 1.6 </v>
      </c>
      <c r="E734" s="99" t="str">
        <f>IF(VLOOKUP(C734,Baza!A:D,2,FALSE)&gt;0,"+","-")</f>
        <v>+</v>
      </c>
      <c r="F734" s="99">
        <f>VLOOKUP(C734,Baza!A:E,3,FALSE)</f>
        <v>31</v>
      </c>
      <c r="G734" s="99">
        <f>VLOOKUP(C734,Baza!A:E,3,FALSE)*курс</f>
        <v>1264.8</v>
      </c>
      <c r="H734" s="99" t="str">
        <f>VLOOKUP(C734,Baza!A:E,4,FALSE)</f>
        <v>BP4K-V7-230F</v>
      </c>
      <c r="I734" s="99" t="str">
        <f>VLOOKUP(C734,BREND!A:C,2,FALSE)</f>
        <v>DEPO</v>
      </c>
    </row>
    <row r="735" spans="1:9" hidden="1" outlineLevel="2">
      <c r="A735" s="98" t="s">
        <v>700</v>
      </c>
      <c r="B735" s="98" t="s">
        <v>700</v>
      </c>
      <c r="C735" s="97" t="s">
        <v>1392</v>
      </c>
      <c r="D735" s="98" t="str">
        <f>VLOOKUP(C735,Baza!A:E,5,FALSE)</f>
        <v xml:space="preserve">3 '04-06 ФАРА П/ТУМАННАЯ, ПРАВАЯ, С РАМКОЙ (ХЭТЧБЭК) V 1.6 </v>
      </c>
      <c r="E735" s="99" t="str">
        <f>IF(VLOOKUP(C735,Baza!A:D,2,FALSE)&gt;0,"+","-")</f>
        <v>+</v>
      </c>
      <c r="F735" s="99">
        <f>VLOOKUP(C735,Baza!A:E,3,FALSE)</f>
        <v>31</v>
      </c>
      <c r="G735" s="99">
        <f>VLOOKUP(C735,Baza!A:E,3,FALSE)*курс</f>
        <v>1264.8</v>
      </c>
      <c r="H735" s="99" t="str">
        <f>VLOOKUP(C735,Baza!A:E,4,FALSE)</f>
        <v>BP4K-V7-230F</v>
      </c>
      <c r="I735" s="99" t="str">
        <f>VLOOKUP(C735,BREND!A:C,2,FALSE)</f>
        <v>DEPO</v>
      </c>
    </row>
    <row r="736" spans="1:9" hidden="1" outlineLevel="2">
      <c r="A736" s="98" t="s">
        <v>700</v>
      </c>
      <c r="B736" s="98" t="s">
        <v>700</v>
      </c>
      <c r="C736" s="97" t="s">
        <v>1402</v>
      </c>
      <c r="D736" s="98" t="str">
        <f>VLOOKUP(C736,Baza!A:E,5,FALSE)</f>
        <v>3 '04-06  ПЛАНКА ПОД НОМЕР (СЕДАН,  ХЭТЧБЭК)</v>
      </c>
      <c r="E736" s="99" t="str">
        <f>IF(VLOOKUP(C736,Baza!A:D,2,FALSE)&gt;0,"+","-")</f>
        <v>-</v>
      </c>
      <c r="F736" s="99">
        <f>VLOOKUP(C736,Baza!A:E,3,FALSE)</f>
        <v>22</v>
      </c>
      <c r="G736" s="99">
        <f>VLOOKUP(C736,Baza!A:E,3,FALSE)*курс</f>
        <v>897.59999999999991</v>
      </c>
      <c r="H736" s="99" t="str">
        <f>VLOOKUP(C736,Baza!A:E,4,FALSE)</f>
        <v>BN8F-50-170</v>
      </c>
      <c r="I736" s="99" t="str">
        <f>VLOOKUP(C736,BREND!A:C,2,FALSE)</f>
        <v>API</v>
      </c>
    </row>
    <row r="737" spans="1:9" hidden="1" outlineLevel="2">
      <c r="A737" s="98" t="s">
        <v>700</v>
      </c>
      <c r="B737" s="98" t="s">
        <v>700</v>
      </c>
      <c r="C737" s="97" t="s">
        <v>1403</v>
      </c>
      <c r="D737" s="98" t="str">
        <f>VLOOKUP(C737,Baza!A:E,5,FALSE)</f>
        <v>3 '04- КАПОТ (СЕДАН)</v>
      </c>
      <c r="E737" s="99" t="str">
        <f>IF(VLOOKUP(C737,Baza!A:D,2,FALSE)&gt;0,"+","-")</f>
        <v>-</v>
      </c>
      <c r="F737" s="99">
        <f>VLOOKUP(C737,Baza!A:E,3,FALSE)</f>
        <v>82</v>
      </c>
      <c r="G737" s="99">
        <f>VLOOKUP(C737,Baza!A:E,3,FALSE)*курс</f>
        <v>3345.6</v>
      </c>
      <c r="H737" s="99" t="str">
        <f>VLOOKUP(C737,Baza!A:E,4,FALSE)</f>
        <v>BNYV-52-31X</v>
      </c>
      <c r="I737" s="99" t="str">
        <f>VLOOKUP(C737,BREND!A:C,2,FALSE)</f>
        <v>API</v>
      </c>
    </row>
    <row r="738" spans="1:9" hidden="1" outlineLevel="2">
      <c r="A738" s="98" t="s">
        <v>700</v>
      </c>
      <c r="B738" s="98" t="s">
        <v>700</v>
      </c>
      <c r="C738" s="97" t="s">
        <v>1404</v>
      </c>
      <c r="D738" s="98" t="str">
        <f>VLOOKUP(C738,Baza!A:E,5,FALSE)</f>
        <v>3 '04- КРЫЛО ПЕРЕДНЕЕ, ПРАВОЕ, С ОТВЕРСТИЕМ П/ПОВТОРИТЕЛЬ ПОВОРОТА (СЕДАН)</v>
      </c>
      <c r="E738" s="99" t="str">
        <f>IF(VLOOKUP(C738,Baza!A:D,2,FALSE)&gt;0,"+","-")</f>
        <v>-</v>
      </c>
      <c r="F738" s="99">
        <f>VLOOKUP(C738,Baza!A:E,3,FALSE)</f>
        <v>24</v>
      </c>
      <c r="G738" s="99">
        <f>VLOOKUP(C738,Baza!A:E,3,FALSE)*курс</f>
        <v>979.19999999999993</v>
      </c>
      <c r="H738" s="99" t="str">
        <f>VLOOKUP(C738,Baza!A:E,4,FALSE)</f>
        <v>BN8V-52-111C</v>
      </c>
      <c r="I738" s="99" t="str">
        <f>VLOOKUP(C738,BREND!A:C,2,FALSE)</f>
        <v>API</v>
      </c>
    </row>
    <row r="739" spans="1:9" hidden="1" outlineLevel="2">
      <c r="A739" s="98" t="s">
        <v>700</v>
      </c>
      <c r="B739" s="98" t="s">
        <v>700</v>
      </c>
      <c r="C739" s="97" t="s">
        <v>1405</v>
      </c>
      <c r="D739" s="98" t="str">
        <f>VLOOKUP(C739,Baza!A:E,5,FALSE)</f>
        <v>3 '04- КРЫЛО ПЕРЕДНЕЕ, ЛЕВОЕ, С ОТВЕРСТИЕМ П/ПОВТОРИТЕЛЬ ПОВОРОТА (СЕДАН)</v>
      </c>
      <c r="E739" s="99" t="str">
        <f>IF(VLOOKUP(C739,Baza!A:D,2,FALSE)&gt;0,"+","-")</f>
        <v>-</v>
      </c>
      <c r="F739" s="99">
        <f>VLOOKUP(C739,Baza!A:E,3,FALSE)</f>
        <v>24</v>
      </c>
      <c r="G739" s="99">
        <f>VLOOKUP(C739,Baza!A:E,3,FALSE)*курс</f>
        <v>979.19999999999993</v>
      </c>
      <c r="H739" s="99" t="str">
        <f>VLOOKUP(C739,Baza!A:E,4,FALSE)</f>
        <v>BN8V-52-211C</v>
      </c>
      <c r="I739" s="99" t="str">
        <f>VLOOKUP(C739,BREND!A:C,2,FALSE)</f>
        <v>API</v>
      </c>
    </row>
    <row r="740" spans="1:9" hidden="1" outlineLevel="2">
      <c r="A740" s="98" t="s">
        <v>700</v>
      </c>
      <c r="B740" s="98" t="s">
        <v>700</v>
      </c>
      <c r="C740" s="97" t="s">
        <v>1898</v>
      </c>
      <c r="D740" s="98" t="str">
        <f>VLOOKUP(C740,Baza!A:E,5,FALSE)</f>
        <v>3 '04- ФОНАРЬ ЗАДНИЙ, ЛЕВЫЙ, ВНУТРЕННИЙ, ПРОЗРАЧНЫЙ (СЕДАН)</v>
      </c>
      <c r="E740" s="99" t="str">
        <f>IF(VLOOKUP(C740,Baza!A:D,2,FALSE)&gt;0,"+","-")</f>
        <v>+</v>
      </c>
      <c r="F740" s="99">
        <f>VLOOKUP(C740,Baza!A:E,3,FALSE)</f>
        <v>25</v>
      </c>
      <c r="G740" s="99">
        <f>VLOOKUP(C740,Baza!A:E,3,FALSE)*курс</f>
        <v>1019.9999999999999</v>
      </c>
      <c r="H740" s="99" t="str">
        <f>VLOOKUP(C740,Baza!A:E,4,FALSE)</f>
        <v>MN9B-51-3G0B</v>
      </c>
      <c r="I740" s="99" t="str">
        <f>VLOOKUP(C740,BREND!A:C,2,FALSE)</f>
        <v>DEPO</v>
      </c>
    </row>
    <row r="741" spans="1:9" hidden="1" outlineLevel="2">
      <c r="A741" s="98" t="s">
        <v>700</v>
      </c>
      <c r="B741" s="98" t="s">
        <v>700</v>
      </c>
      <c r="C741" s="97" t="s">
        <v>1899</v>
      </c>
      <c r="D741" s="98" t="str">
        <f>VLOOKUP(C741,Baza!A:E,5,FALSE)</f>
        <v>3 '04- ФОНАРЬ ЗАДНИЙ, ПРАВЫЙ, ВНУТРЕННИЙ, ПРОЗРАЧНЫЙ (СЕДАН)</v>
      </c>
      <c r="E741" s="99" t="str">
        <f>IF(VLOOKUP(C741,Baza!A:D,2,FALSE)&gt;0,"+","-")</f>
        <v>+</v>
      </c>
      <c r="F741" s="99">
        <f>VLOOKUP(C741,Baza!A:E,3,FALSE)</f>
        <v>25</v>
      </c>
      <c r="G741" s="99">
        <f>VLOOKUP(C741,Baza!A:E,3,FALSE)*курс</f>
        <v>1019.9999999999999</v>
      </c>
      <c r="H741" s="99" t="str">
        <f>VLOOKUP(C741,Baza!A:E,4,FALSE)</f>
        <v>MN9A-51-3F0B</v>
      </c>
      <c r="I741" s="99" t="str">
        <f>VLOOKUP(C741,BREND!A:C,2,FALSE)</f>
        <v>DEPO</v>
      </c>
    </row>
    <row r="742" spans="1:9" hidden="1" outlineLevel="2">
      <c r="A742" s="98" t="s">
        <v>700</v>
      </c>
      <c r="B742" s="98" t="s">
        <v>700</v>
      </c>
      <c r="C742" s="97" t="s">
        <v>2828</v>
      </c>
      <c r="D742" s="98" t="str">
        <f>VLOOKUP(C742,Baza!A:E,5,FALSE)</f>
        <v>3 '03- ПОВТОРИТЕЛЬ ПОВОРОТА В КРЫЛО, ХРУСТАЛЬНЫЙ, ТЮНИНГ, КОМПЛ.-2 ШТ.</v>
      </c>
      <c r="E742" s="99" t="str">
        <f>IF(VLOOKUP(C742,Baza!A:D,2,FALSE)&gt;0,"+","-")</f>
        <v>-</v>
      </c>
      <c r="F742" s="99">
        <f>VLOOKUP(C742,Baza!A:E,3,FALSE)</f>
        <v>15</v>
      </c>
      <c r="G742" s="99">
        <f>VLOOKUP(C742,Baza!A:E,3,FALSE)*курс</f>
        <v>612</v>
      </c>
      <c r="H742" s="99" t="str">
        <f>VLOOKUP(C742,Baza!A:E,4,FALSE)</f>
        <v>GJ6A-51-120C</v>
      </c>
      <c r="I742" s="99" t="str">
        <f>VLOOKUP(C742,BREND!A:C,2,FALSE)</f>
        <v>DEPO</v>
      </c>
    </row>
    <row r="743" spans="1:9" hidden="1" outlineLevel="2">
      <c r="A743" s="98" t="s">
        <v>700</v>
      </c>
      <c r="B743" s="98" t="s">
        <v>700</v>
      </c>
      <c r="C743" s="97" t="s">
        <v>3140</v>
      </c>
      <c r="D743" s="98" t="str">
        <f>VLOOKUP(C743,Baza!A:E,5,FALSE)</f>
        <v>3 '04- ЗЕРКАЛО ПРАВОЕ, ЭЛЕКТРИЧЕСКОЕ, ГРУНТОВАННОЕ</v>
      </c>
      <c r="E743" s="99" t="str">
        <f>IF(VLOOKUP(C743,Baza!A:D,2,FALSE)&gt;0,"+","-")</f>
        <v>-</v>
      </c>
      <c r="F743" s="99">
        <f>VLOOKUP(C743,Baza!A:E,3,FALSE)</f>
        <v>36</v>
      </c>
      <c r="G743" s="99">
        <f>VLOOKUP(C743,Baza!A:E,3,FALSE)*курс</f>
        <v>1468.8</v>
      </c>
      <c r="H743" s="99" t="str">
        <f>VLOOKUP(C743,Baza!A:E,4,FALSE)</f>
        <v>BP4L69120F</v>
      </c>
      <c r="I743" s="99" t="str">
        <f>VLOOKUP(C743,BREND!A:C,2,FALSE)</f>
        <v>VIEW MAX</v>
      </c>
    </row>
    <row r="744" spans="1:9" hidden="1" outlineLevel="2">
      <c r="A744" s="98" t="s">
        <v>700</v>
      </c>
      <c r="B744" s="98" t="s">
        <v>700</v>
      </c>
      <c r="C744" s="97" t="s">
        <v>3141</v>
      </c>
      <c r="D744" s="98" t="str">
        <f>VLOOKUP(C744,Baza!A:E,5,FALSE)</f>
        <v>3 '04- ФОНАРЬ ЗАДН ВНЕШНИЙ, ПРАВЫЙ, ПРОЗРАЧНЫЙ (СЕДАН)</v>
      </c>
      <c r="E744" s="99" t="str">
        <f>IF(VLOOKUP(C744,Baza!A:D,2,FALSE)&gt;0,"+","-")</f>
        <v>+</v>
      </c>
      <c r="F744" s="99">
        <f>VLOOKUP(C744,Baza!A:E,3,FALSE)</f>
        <v>29</v>
      </c>
      <c r="G744" s="99">
        <f>VLOOKUP(C744,Baza!A:E,3,FALSE)*курс</f>
        <v>1183.1999999999998</v>
      </c>
      <c r="H744" s="99" t="str">
        <f>VLOOKUP(C744,Baza!A:E,4,FALSE)</f>
        <v>BN9A-51-160C</v>
      </c>
      <c r="I744" s="99" t="str">
        <f>VLOOKUP(C744,BREND!A:C,2,FALSE)</f>
        <v>DEPO</v>
      </c>
    </row>
    <row r="745" spans="1:9" hidden="1" outlineLevel="2">
      <c r="A745" s="98" t="s">
        <v>700</v>
      </c>
      <c r="B745" s="98" t="s">
        <v>700</v>
      </c>
      <c r="C745" s="97" t="s">
        <v>3716</v>
      </c>
      <c r="D745" s="98" t="str">
        <f>VLOOKUP(C745,Baza!A:E,5,FALSE)</f>
        <v>3 '04- РЕШЕТКА БАМПЕРА ПЕРЕДНЕГО,  ЦЕНТРАЛЬНАЯ (СЕДАН V 1.6)</v>
      </c>
      <c r="E745" s="99" t="str">
        <f>IF(VLOOKUP(C745,Baza!A:D,2,FALSE)&gt;0,"+","-")</f>
        <v>+</v>
      </c>
      <c r="F745" s="99">
        <f>VLOOKUP(C745,Baza!A:E,3,FALSE)</f>
        <v>11</v>
      </c>
      <c r="G745" s="99">
        <f>VLOOKUP(C745,Baza!A:E,3,FALSE)*курс</f>
        <v>448.79999999999995</v>
      </c>
      <c r="H745" s="99" t="str">
        <f>VLOOKUP(C745,Baza!A:E,4,FALSE)</f>
        <v>BN8V-E5-01TO-BB</v>
      </c>
      <c r="I745" s="99" t="str">
        <f>VLOOKUP(C745,BREND!A:C,2,FALSE)</f>
        <v>API</v>
      </c>
    </row>
    <row r="746" spans="1:9" hidden="1" outlineLevel="2">
      <c r="A746" s="98" t="s">
        <v>700</v>
      </c>
      <c r="B746" s="98" t="s">
        <v>700</v>
      </c>
      <c r="C746" s="97" t="s">
        <v>3717</v>
      </c>
      <c r="D746" s="98" t="str">
        <f>VLOOKUP(C746,Baza!A:E,5,FALSE)</f>
        <v>3 '04- УСИЛИТЕЛЬ БАМПЕРА ПЕРЕДНЕГО (СЕДАН, ХЭТЧБЭК)</v>
      </c>
      <c r="E746" s="99" t="str">
        <f>IF(VLOOKUP(C746,Baza!A:D,2,FALSE)&gt;0,"+","-")</f>
        <v>+</v>
      </c>
      <c r="F746" s="99">
        <f>VLOOKUP(C746,Baza!A:E,3,FALSE)</f>
        <v>48</v>
      </c>
      <c r="G746" s="99">
        <f>VLOOKUP(C746,Baza!A:E,3,FALSE)*курс</f>
        <v>1958.3999999999999</v>
      </c>
      <c r="H746" s="99" t="str">
        <f>VLOOKUP(C746,Baza!A:E,4,FALSE)</f>
        <v>BP4K-50-070CR1</v>
      </c>
      <c r="I746" s="99" t="str">
        <f>VLOOKUP(C746,BREND!A:C,2,FALSE)</f>
        <v>API</v>
      </c>
    </row>
    <row r="747" spans="1:9" hidden="1" outlineLevel="2">
      <c r="A747" s="98" t="s">
        <v>700</v>
      </c>
      <c r="B747" s="98" t="s">
        <v>700</v>
      </c>
      <c r="C747" s="97" t="s">
        <v>3718</v>
      </c>
      <c r="D747" s="98" t="str">
        <f>VLOOKUP(C747,Baza!A:E,5,FALSE)</f>
        <v>3 '04- СУППОРТ РАДИАТОРА ( ПЕРЕДНЯЯ ПАНЕЛЬ) (СЕДАН, ХЭТЧБЭК)</v>
      </c>
      <c r="E747" s="99" t="str">
        <f>IF(VLOOKUP(C747,Baza!A:D,2,FALSE)&gt;0,"+","-")</f>
        <v>+</v>
      </c>
      <c r="F747" s="99">
        <f>VLOOKUP(C747,Baza!A:E,3,FALSE)</f>
        <v>36</v>
      </c>
      <c r="G747" s="99">
        <f>VLOOKUP(C747,Baza!A:E,3,FALSE)*курс</f>
        <v>1468.8</v>
      </c>
      <c r="H747" s="99" t="str">
        <f>VLOOKUP(C747,Baza!A:E,4,FALSE)</f>
        <v>BP4K-53-110F</v>
      </c>
      <c r="I747" s="99" t="str">
        <f>VLOOKUP(C747,BREND!A:C,2,FALSE)</f>
        <v>API</v>
      </c>
    </row>
    <row r="748" spans="1:9" hidden="1" outlineLevel="2">
      <c r="A748" s="98" t="s">
        <v>700</v>
      </c>
      <c r="B748" s="98" t="s">
        <v>700</v>
      </c>
      <c r="C748" s="97" t="s">
        <v>3719</v>
      </c>
      <c r="D748" s="98" t="str">
        <f>VLOOKUP(C748,Baza!A:E,5,FALSE)</f>
        <v>3 '04- КАПОТ (ХЭТЧБЭК)</v>
      </c>
      <c r="E748" s="99" t="str">
        <f>IF(VLOOKUP(C748,Baza!A:D,2,FALSE)&gt;0,"+","-")</f>
        <v>-</v>
      </c>
      <c r="F748" s="99">
        <f>VLOOKUP(C748,Baza!A:E,3,FALSE)</f>
        <v>88</v>
      </c>
      <c r="G748" s="99">
        <f>VLOOKUP(C748,Baza!A:E,3,FALSE)*курс</f>
        <v>3590.3999999999996</v>
      </c>
      <c r="H748" s="99" t="str">
        <f>VLOOKUP(C748,Baza!A:E,4,FALSE)</f>
        <v>BPYK-52-31XB</v>
      </c>
      <c r="I748" s="99" t="str">
        <f>VLOOKUP(C748,BREND!A:C,2,FALSE)</f>
        <v>API</v>
      </c>
    </row>
    <row r="749" spans="1:9" hidden="1" outlineLevel="2">
      <c r="A749" s="98" t="s">
        <v>700</v>
      </c>
      <c r="B749" s="98" t="s">
        <v>700</v>
      </c>
      <c r="C749" s="97" t="s">
        <v>3720</v>
      </c>
      <c r="D749" s="98" t="str">
        <f>VLOOKUP(C749,Baza!A:E,5,FALSE)</f>
        <v>3 '04- ПЕТЛЯ КАПОТА ПРАВАЯ</v>
      </c>
      <c r="E749" s="99" t="str">
        <f>IF(VLOOKUP(C749,Baza!A:D,2,FALSE)&gt;0,"+","-")</f>
        <v>-</v>
      </c>
      <c r="F749" s="99">
        <f>VLOOKUP(C749,Baza!A:E,3,FALSE)</f>
        <v>6.5</v>
      </c>
      <c r="G749" s="99">
        <f>VLOOKUP(C749,Baza!A:E,3,FALSE)*курс</f>
        <v>265.2</v>
      </c>
      <c r="H749" s="99" t="str">
        <f>VLOOKUP(C749,Baza!A:E,4,FALSE)</f>
        <v>B32H-52-410A</v>
      </c>
      <c r="I749" s="99" t="str">
        <f>VLOOKUP(C749,BREND!A:C,2,FALSE)</f>
        <v>API</v>
      </c>
    </row>
    <row r="750" spans="1:9" hidden="1" outlineLevel="2">
      <c r="A750" s="98" t="s">
        <v>700</v>
      </c>
      <c r="B750" s="98" t="s">
        <v>700</v>
      </c>
      <c r="C750" s="97" t="s">
        <v>3721</v>
      </c>
      <c r="D750" s="98" t="str">
        <f>VLOOKUP(C750,Baza!A:E,5,FALSE)</f>
        <v>3 '04- ПЕТЛЯ КАПОТА ЛЕВАЯ</v>
      </c>
      <c r="E750" s="99" t="str">
        <f>IF(VLOOKUP(C750,Baza!A:D,2,FALSE)&gt;0,"+","-")</f>
        <v>-</v>
      </c>
      <c r="F750" s="99">
        <f>VLOOKUP(C750,Baza!A:E,3,FALSE)</f>
        <v>6.5</v>
      </c>
      <c r="G750" s="99">
        <f>VLOOKUP(C750,Baza!A:E,3,FALSE)*курс</f>
        <v>265.2</v>
      </c>
      <c r="H750" s="99" t="str">
        <f>VLOOKUP(C750,Baza!A:E,4,FALSE)</f>
        <v>B32H-52-420A</v>
      </c>
      <c r="I750" s="99" t="str">
        <f>VLOOKUP(C750,BREND!A:C,2,FALSE)</f>
        <v>API</v>
      </c>
    </row>
    <row r="751" spans="1:9" hidden="1" outlineLevel="2">
      <c r="A751" s="98" t="s">
        <v>700</v>
      </c>
      <c r="B751" s="98" t="s">
        <v>700</v>
      </c>
      <c r="C751" s="97" t="s">
        <v>3722</v>
      </c>
      <c r="D751" s="98" t="str">
        <f>VLOOKUP(C751,Baza!A:E,5,FALSE)</f>
        <v>3 '04- КРЫЛО ПЕРЕДНЕЕ, ПРАВОЕ, С ОТВЕРСТИЕМ П/ПОВТОРИТЕЛЬ ПОВОРОТА (ХЭТЧБЭК)</v>
      </c>
      <c r="E751" s="99" t="str">
        <f>IF(VLOOKUP(C751,Baza!A:D,2,FALSE)&gt;0,"+","-")</f>
        <v>+</v>
      </c>
      <c r="F751" s="99">
        <f>VLOOKUP(C751,Baza!A:E,3,FALSE)</f>
        <v>26</v>
      </c>
      <c r="G751" s="99">
        <f>VLOOKUP(C751,Baza!A:E,3,FALSE)*курс</f>
        <v>1060.8</v>
      </c>
      <c r="H751" s="99" t="str">
        <f>VLOOKUP(C751,Baza!A:E,4,FALSE)</f>
        <v>BP4K-52-111C</v>
      </c>
      <c r="I751" s="99" t="str">
        <f>VLOOKUP(C751,BREND!A:C,2,FALSE)</f>
        <v>API</v>
      </c>
    </row>
    <row r="752" spans="1:9" hidden="1" outlineLevel="2">
      <c r="A752" s="98" t="s">
        <v>700</v>
      </c>
      <c r="B752" s="98" t="s">
        <v>700</v>
      </c>
      <c r="C752" s="97" t="s">
        <v>3723</v>
      </c>
      <c r="D752" s="98" t="str">
        <f>VLOOKUP(C752,Baza!A:E,5,FALSE)</f>
        <v>3 '04- КРЫЛО ПЕРЕДНЕЕ, ЛЕВОЕ, С ОТВЕРСТИЕМ П/ПОВТОРИТЕЛЬ ПОВОРОТА (ХЭТЧБЭК)</v>
      </c>
      <c r="E752" s="99" t="str">
        <f>IF(VLOOKUP(C752,Baza!A:D,2,FALSE)&gt;0,"+","-")</f>
        <v>-</v>
      </c>
      <c r="F752" s="99">
        <f>VLOOKUP(C752,Baza!A:E,3,FALSE)</f>
        <v>26</v>
      </c>
      <c r="G752" s="99">
        <f>VLOOKUP(C752,Baza!A:E,3,FALSE)*курс</f>
        <v>1060.8</v>
      </c>
      <c r="H752" s="99" t="str">
        <f>VLOOKUP(C752,Baza!A:E,4,FALSE)</f>
        <v>BP4K-52-211C</v>
      </c>
      <c r="I752" s="99" t="str">
        <f>VLOOKUP(C752,BREND!A:C,2,FALSE)</f>
        <v>API</v>
      </c>
    </row>
    <row r="753" spans="1:9" hidden="1" outlineLevel="2">
      <c r="A753" s="98" t="s">
        <v>700</v>
      </c>
      <c r="B753" s="98" t="s">
        <v>700</v>
      </c>
      <c r="C753" s="97" t="s">
        <v>3724</v>
      </c>
      <c r="D753" s="98" t="str">
        <f>VLOOKUP(C753,Baza!A:E,5,FALSE)</f>
        <v xml:space="preserve">3 '04-  БАМПЕР ЗАДНИЙ, ГРУНТОВАННЫЙ  (СЕДАН) </v>
      </c>
      <c r="E753" s="99" t="str">
        <f>IF(VLOOKUP(C753,Baza!A:D,2,FALSE)&gt;0,"+","-")</f>
        <v>+</v>
      </c>
      <c r="F753" s="99">
        <f>VLOOKUP(C753,Baza!A:E,3,FALSE)</f>
        <v>84</v>
      </c>
      <c r="G753" s="99">
        <f>VLOOKUP(C753,Baza!A:E,3,FALSE)*курс</f>
        <v>3427.2</v>
      </c>
      <c r="H753" s="99" t="str">
        <f>VLOOKUP(C753,Baza!A:E,4,FALSE)</f>
        <v>BNYK-50-03XD</v>
      </c>
      <c r="I753" s="99" t="str">
        <f>VLOOKUP(C753,BREND!A:C,2,FALSE)</f>
        <v>API</v>
      </c>
    </row>
    <row r="754" spans="1:9" hidden="1" outlineLevel="2">
      <c r="A754" s="98" t="s">
        <v>700</v>
      </c>
      <c r="B754" s="98" t="s">
        <v>700</v>
      </c>
      <c r="C754" s="97" t="s">
        <v>3725</v>
      </c>
      <c r="D754" s="98" t="str">
        <f>VLOOKUP(C754,Baza!A:E,5,FALSE)</f>
        <v>3 '04-06 РЕШЕТКА РАДИАТОРА (СЕДАН ЧЕРН V 1.6)</v>
      </c>
      <c r="E754" s="99" t="str">
        <f>IF(VLOOKUP(C754,Baza!A:D,2,FALSE)&gt;0,"+","-")</f>
        <v>+</v>
      </c>
      <c r="F754" s="99">
        <f>VLOOKUP(C754,Baza!A:E,3,FALSE)</f>
        <v>15</v>
      </c>
      <c r="G754" s="99">
        <f>VLOOKUP(C754,Baza!A:E,3,FALSE)*курс</f>
        <v>612</v>
      </c>
      <c r="H754" s="99" t="str">
        <f>VLOOKUP(C754,Baza!A:E,4,FALSE)</f>
        <v>BN8W-50-710A33</v>
      </c>
      <c r="I754" s="99" t="str">
        <f>VLOOKUP(C754,BREND!A:C,2,FALSE)</f>
        <v>API</v>
      </c>
    </row>
    <row r="755" spans="1:9" hidden="1" outlineLevel="2">
      <c r="A755" s="98" t="s">
        <v>700</v>
      </c>
      <c r="B755" s="98" t="s">
        <v>700</v>
      </c>
      <c r="C755" s="97" t="s">
        <v>3726</v>
      </c>
      <c r="D755" s="98" t="str">
        <f>VLOOKUP(C755,Baza!A:E,5,FALSE)</f>
        <v>3 '04- СПОЙЛЕР НА КРЫШКУ БАГАЖНИКА (СЕДАН)</v>
      </c>
      <c r="E755" s="99" t="str">
        <f>IF(VLOOKUP(C755,Baza!A:D,2,FALSE)&gt;0,"+","-")</f>
        <v>-</v>
      </c>
      <c r="F755" s="99">
        <f>VLOOKUP(C755,Baza!A:E,3,FALSE)</f>
        <v>75</v>
      </c>
      <c r="G755" s="99">
        <f>VLOOKUP(C755,Baza!A:E,3,FALSE)*курс</f>
        <v>3060</v>
      </c>
      <c r="H755" s="99" t="str">
        <f>VLOOKUP(C755,Baza!A:E,4,FALSE)</f>
        <v>BN8V51960B</v>
      </c>
      <c r="I755" s="99" t="str">
        <f>VLOOKUP(C755,BREND!A:C,2,FALSE)</f>
        <v>API</v>
      </c>
    </row>
    <row r="756" spans="1:9" hidden="1" outlineLevel="2">
      <c r="A756" s="98" t="s">
        <v>700</v>
      </c>
      <c r="B756" s="98" t="s">
        <v>700</v>
      </c>
      <c r="C756" s="97" t="s">
        <v>3811</v>
      </c>
      <c r="D756" s="98" t="str">
        <f>VLOOKUP(C756,Baza!A:E,5,FALSE)</f>
        <v>3 '04- УСИЛИТЕЛЬ БАМПЕРА ЗАДНЕГО, ПРАВЫЙ (СЕДАН, ХЭТЧБЭК)</v>
      </c>
      <c r="E756" s="99" t="str">
        <f>IF(VLOOKUP(C756,Baza!A:D,2,FALSE)&gt;0,"+","-")</f>
        <v>-</v>
      </c>
      <c r="F756" s="99">
        <f>VLOOKUP(C756,Baza!A:E,3,FALSE)</f>
        <v>57</v>
      </c>
      <c r="G756" s="99">
        <f>VLOOKUP(C756,Baza!A:E,3,FALSE)*курс</f>
        <v>2325.6</v>
      </c>
      <c r="H756" s="99" t="str">
        <f>VLOOKUP(C756,Baza!A:E,4,FALSE)</f>
        <v>BN9A-50-260A</v>
      </c>
      <c r="I756" s="99" t="str">
        <f>VLOOKUP(C756,BREND!A:C,2,FALSE)</f>
        <v>API</v>
      </c>
    </row>
    <row r="757" spans="1:9" hidden="1" outlineLevel="2">
      <c r="A757" s="98" t="s">
        <v>700</v>
      </c>
      <c r="B757" s="98" t="s">
        <v>700</v>
      </c>
      <c r="C757" s="97" t="s">
        <v>3812</v>
      </c>
      <c r="D757" s="98" t="str">
        <f>VLOOKUP(C757,Baza!A:E,5,FALSE)</f>
        <v>3 '04- СПОЙЛЕР НА КРЫШКУ БАГАЖНИКА (ХЭТЧБЭК)</v>
      </c>
      <c r="E757" s="99" t="str">
        <f>IF(VLOOKUP(C757,Baza!A:D,2,FALSE)&gt;0,"+","-")</f>
        <v>+</v>
      </c>
      <c r="F757" s="99">
        <f>VLOOKUP(C757,Baza!A:E,3,FALSE)</f>
        <v>63</v>
      </c>
      <c r="G757" s="99">
        <f>VLOOKUP(C757,Baza!A:E,3,FALSE)*курс</f>
        <v>2570.3999999999996</v>
      </c>
      <c r="H757" s="99" t="str">
        <f>VLOOKUP(C757,Baza!A:E,4,FALSE)</f>
        <v>BP4K51960C</v>
      </c>
      <c r="I757" s="99" t="str">
        <f>VLOOKUP(C757,BREND!A:C,2,FALSE)</f>
        <v>API</v>
      </c>
    </row>
    <row r="758" spans="1:9" hidden="1" outlineLevel="2">
      <c r="A758" s="98" t="s">
        <v>700</v>
      </c>
      <c r="B758" s="98" t="s">
        <v>700</v>
      </c>
      <c r="C758" s="97" t="s">
        <v>3907</v>
      </c>
      <c r="D758" s="98" t="str">
        <f>VLOOKUP(C758,Baza!A:E,5,FALSE)</f>
        <v>3 '04-06 ЛОКЕР КРЫЛА ПРАВОГО (СЕДАН, ХЭТЧБЭК)</v>
      </c>
      <c r="E758" s="99" t="str">
        <f>IF(VLOOKUP(C758,Baza!A:D,2,FALSE)&gt;0,"+","-")</f>
        <v>+</v>
      </c>
      <c r="F758" s="99">
        <f>VLOOKUP(C758,Baza!A:E,3,FALSE)</f>
        <v>12.5</v>
      </c>
      <c r="G758" s="99">
        <f>VLOOKUP(C758,Baza!A:E,3,FALSE)*курс</f>
        <v>509.99999999999994</v>
      </c>
      <c r="H758" s="99" t="str">
        <f>VLOOKUP(C758,Baza!A:E,4,FALSE)</f>
        <v>BP4K-56-130E</v>
      </c>
      <c r="I758" s="99" t="str">
        <f>VLOOKUP(C758,BREND!A:C,2,FALSE)</f>
        <v>API</v>
      </c>
    </row>
    <row r="759" spans="1:9" hidden="1" outlineLevel="2">
      <c r="A759" s="98" t="s">
        <v>700</v>
      </c>
      <c r="B759" s="98" t="s">
        <v>700</v>
      </c>
      <c r="C759" s="97" t="s">
        <v>3908</v>
      </c>
      <c r="D759" s="98" t="str">
        <f>VLOOKUP(C759,Baza!A:E,5,FALSE)</f>
        <v>3 '04-06 ЛОКЕР КРЫЛА ЛЕВОГО (СЕДАН, ХЭТЧБЭК)</v>
      </c>
      <c r="E759" s="99" t="str">
        <f>IF(VLOOKUP(C759,Baza!A:D,2,FALSE)&gt;0,"+","-")</f>
        <v>+</v>
      </c>
      <c r="F759" s="99">
        <f>VLOOKUP(C759,Baza!A:E,3,FALSE)</f>
        <v>12.5</v>
      </c>
      <c r="G759" s="99">
        <f>VLOOKUP(C759,Baza!A:E,3,FALSE)*курс</f>
        <v>509.99999999999994</v>
      </c>
      <c r="H759" s="99" t="str">
        <f>VLOOKUP(C759,Baza!A:E,4,FALSE)</f>
        <v>BP4K-56-140E</v>
      </c>
      <c r="I759" s="99" t="str">
        <f>VLOOKUP(C759,BREND!A:C,2,FALSE)</f>
        <v>API</v>
      </c>
    </row>
    <row r="760" spans="1:9" hidden="1" outlineLevel="2">
      <c r="A760" s="98" t="s">
        <v>700</v>
      </c>
      <c r="B760" s="98" t="s">
        <v>700</v>
      </c>
      <c r="C760" s="97" t="s">
        <v>4258</v>
      </c>
      <c r="D760" s="98" t="str">
        <f>VLOOKUP(C760,Baza!A:E,5,FALSE)</f>
        <v xml:space="preserve">3 SPORT '04- БАМПЕР ПЕРЕДНИЙ, ЧЕРНЫЙ (СЕДАН) </v>
      </c>
      <c r="E760" s="99" t="str">
        <f>IF(VLOOKUP(C760,Baza!A:D,2,FALSE)&gt;0,"+","-")</f>
        <v>-</v>
      </c>
      <c r="F760" s="99">
        <f>VLOOKUP(C760,Baza!A:E,3,FALSE)</f>
        <v>52</v>
      </c>
      <c r="G760" s="99">
        <f>VLOOKUP(C760,Baza!A:E,3,FALSE)*курс</f>
        <v>2121.6</v>
      </c>
      <c r="H760" s="99" t="str">
        <f>VLOOKUP(C760,Baza!A:E,4,FALSE)</f>
        <v>PBN2-8K-5003IF</v>
      </c>
      <c r="I760" s="99" t="str">
        <f>VLOOKUP(C760,BREND!A:C,2,FALSE)</f>
        <v>API</v>
      </c>
    </row>
    <row r="761" spans="1:9" hidden="1" outlineLevel="2">
      <c r="A761" s="98" t="s">
        <v>700</v>
      </c>
      <c r="B761" s="98" t="s">
        <v>700</v>
      </c>
      <c r="C761" s="97" t="s">
        <v>4480</v>
      </c>
      <c r="D761" s="98" t="str">
        <f>VLOOKUP(C761,Baza!A:E,5,FALSE)</f>
        <v xml:space="preserve">3  5ДВ. '04- ФОНАРЬ НА БАГАЖНИК ЛЕВЫЙ </v>
      </c>
      <c r="E761" s="99" t="str">
        <f>IF(VLOOKUP(C761,Baza!A:D,2,FALSE)&gt;0,"+","-")</f>
        <v>-</v>
      </c>
      <c r="F761" s="99">
        <f>VLOOKUP(C761,Baza!A:E,3,FALSE)</f>
        <v>22</v>
      </c>
      <c r="G761" s="99">
        <f>VLOOKUP(C761,Baza!A:E,3,FALSE)*курс</f>
        <v>897.59999999999991</v>
      </c>
      <c r="H761" s="99" t="str">
        <f>VLOOKUP(C761,Baza!A:E,4,FALSE)</f>
        <v>BP4K-51-3J0B</v>
      </c>
      <c r="I761" s="99" t="str">
        <f>VLOOKUP(C761,BREND!A:C,2,FALSE)</f>
        <v>DEPO</v>
      </c>
    </row>
    <row r="762" spans="1:9" hidden="1" outlineLevel="2">
      <c r="A762" s="98" t="s">
        <v>700</v>
      </c>
      <c r="B762" s="98" t="s">
        <v>700</v>
      </c>
      <c r="C762" s="97" t="s">
        <v>4481</v>
      </c>
      <c r="D762" s="98" t="str">
        <f>VLOOKUP(C762,Baza!A:E,5,FALSE)</f>
        <v>3 5ДВ.'04- ФОНАРЬ  НА БАГАЖНИК ПРАВЫЙ</v>
      </c>
      <c r="E762" s="99" t="str">
        <f>IF(VLOOKUP(C762,Baza!A:D,2,FALSE)&gt;0,"+","-")</f>
        <v>-</v>
      </c>
      <c r="F762" s="99">
        <f>VLOOKUP(C762,Baza!A:E,3,FALSE)</f>
        <v>22</v>
      </c>
      <c r="G762" s="99">
        <f>VLOOKUP(C762,Baza!A:E,3,FALSE)*курс</f>
        <v>897.59999999999991</v>
      </c>
      <c r="H762" s="99" t="str">
        <f>VLOOKUP(C762,Baza!A:E,4,FALSE)</f>
        <v>BP4M-51-3F0B</v>
      </c>
      <c r="I762" s="99" t="str">
        <f>VLOOKUP(C762,BREND!A:C,2,FALSE)</f>
        <v>DEPO</v>
      </c>
    </row>
    <row r="763" spans="1:9" hidden="1" outlineLevel="2">
      <c r="A763" s="98" t="s">
        <v>700</v>
      </c>
      <c r="B763" s="98" t="s">
        <v>700</v>
      </c>
      <c r="C763" s="97" t="s">
        <v>4482</v>
      </c>
      <c r="D763" s="98" t="str">
        <f>VLOOKUP(C763,Baza!A:E,5,FALSE)</f>
        <v>3  5ДВ.'04- ФОНАРЬ  НА КРЫЛО ЛЕВЫЙ</v>
      </c>
      <c r="E763" s="99" t="str">
        <f>IF(VLOOKUP(C763,Baza!A:D,2,FALSE)&gt;0,"+","-")</f>
        <v>+</v>
      </c>
      <c r="F763" s="99">
        <f>VLOOKUP(C763,Baza!A:E,3,FALSE)</f>
        <v>37</v>
      </c>
      <c r="G763" s="99">
        <f>VLOOKUP(C763,Baza!A:E,3,FALSE)*курс</f>
        <v>1509.6</v>
      </c>
      <c r="H763" s="99" t="str">
        <f>VLOOKUP(C763,Baza!A:E,4,FALSE)</f>
        <v>BP4K-51-160D</v>
      </c>
      <c r="I763" s="99" t="str">
        <f>VLOOKUP(C763,BREND!A:C,2,FALSE)</f>
        <v>DEPO</v>
      </c>
    </row>
    <row r="764" spans="1:9" hidden="1" outlineLevel="2">
      <c r="A764" s="98" t="s">
        <v>700</v>
      </c>
      <c r="B764" s="98" t="s">
        <v>700</v>
      </c>
      <c r="C764" s="97" t="s">
        <v>4483</v>
      </c>
      <c r="D764" s="98" t="str">
        <f>VLOOKUP(C764,Baza!A:E,5,FALSE)</f>
        <v>3  5ДВ.' 04- ФОНАРЬ  НА КРЫЛО  ПРАВЫЙ</v>
      </c>
      <c r="E764" s="99" t="str">
        <f>IF(VLOOKUP(C764,Baza!A:D,2,FALSE)&gt;0,"+","-")</f>
        <v>+</v>
      </c>
      <c r="F764" s="99">
        <f>VLOOKUP(C764,Baza!A:E,3,FALSE)</f>
        <v>37</v>
      </c>
      <c r="G764" s="99">
        <f>VLOOKUP(C764,Baza!A:E,3,FALSE)*курс</f>
        <v>1509.6</v>
      </c>
      <c r="H764" s="99" t="str">
        <f>VLOOKUP(C764,Baza!A:E,4,FALSE)</f>
        <v>BP4K-51-150D</v>
      </c>
      <c r="I764" s="99" t="str">
        <f>VLOOKUP(C764,BREND!A:C,2,FALSE)</f>
        <v>DEPO</v>
      </c>
    </row>
    <row r="765" spans="1:9" hidden="1" outlineLevel="2">
      <c r="A765" s="98" t="s">
        <v>700</v>
      </c>
      <c r="B765" s="98" t="s">
        <v>700</v>
      </c>
      <c r="C765" s="97" t="s">
        <v>4484</v>
      </c>
      <c r="D765" s="98" t="str">
        <f>VLOOKUP(C765,Baza!A:E,5,FALSE)</f>
        <v xml:space="preserve">3 '04- ФОНАРЬ ЗАДН ВНЕШНИЙ, ЛЕВЫЙ, ПРОЗРАЧНЫЙ (СЕДАН) </v>
      </c>
      <c r="E765" s="99" t="str">
        <f>IF(VLOOKUP(C765,Baza!A:D,2,FALSE)&gt;0,"+","-")</f>
        <v>+</v>
      </c>
      <c r="F765" s="99">
        <f>VLOOKUP(C765,Baza!A:E,3,FALSE)</f>
        <v>29</v>
      </c>
      <c r="G765" s="99">
        <f>VLOOKUP(C765,Baza!A:E,3,FALSE)*курс</f>
        <v>1183.1999999999998</v>
      </c>
      <c r="H765" s="99" t="str">
        <f>VLOOKUP(C765,Baza!A:E,4,FALSE)</f>
        <v>BN9A-51-150C</v>
      </c>
      <c r="I765" s="99" t="str">
        <f>VLOOKUP(C765,BREND!A:C,2,FALSE)</f>
        <v>DEPO</v>
      </c>
    </row>
    <row r="766" spans="1:9" hidden="1" outlineLevel="2">
      <c r="A766" s="98" t="s">
        <v>700</v>
      </c>
      <c r="B766" s="98" t="s">
        <v>700</v>
      </c>
      <c r="C766" s="97" t="s">
        <v>4673</v>
      </c>
      <c r="D766" s="98" t="str">
        <f>VLOOKUP(C766,Baza!A:E,5,FALSE)</f>
        <v>3 '04-06 БАМПЕР ЗАДНИЙ, ГРУНТОВАННЫЙ (ХЭТЧБЭК)</v>
      </c>
      <c r="E766" s="99" t="str">
        <f>IF(VLOOKUP(C766,Baza!A:D,2,FALSE)&gt;0,"+","-")</f>
        <v>-</v>
      </c>
      <c r="F766" s="99">
        <f>VLOOKUP(C766,Baza!A:E,3,FALSE)</f>
        <v>104</v>
      </c>
      <c r="G766" s="99">
        <f>VLOOKUP(C766,Baza!A:E,3,FALSE)*курс</f>
        <v>4243.2</v>
      </c>
      <c r="H766" s="99" t="str">
        <f>VLOOKUP(C766,Baza!A:E,4,FALSE)</f>
        <v>ВР4К-50-221FAA</v>
      </c>
      <c r="I766" s="99" t="str">
        <f>VLOOKUP(C766,BREND!A:C,2,FALSE)</f>
        <v>TONG YANG</v>
      </c>
    </row>
    <row r="767" spans="1:9" hidden="1" outlineLevel="2">
      <c r="A767" s="98" t="s">
        <v>700</v>
      </c>
      <c r="B767" s="98" t="s">
        <v>700</v>
      </c>
      <c r="C767" s="97" t="s">
        <v>26281</v>
      </c>
      <c r="D767" s="98" t="str">
        <f>VLOOKUP(C767,Baza!A:E,5,FALSE)</f>
        <v>MAZDA 3(BK12) '04- КОЛОДКИ ТОРМОЗНЫЕ, ЗАДНИЕ</v>
      </c>
      <c r="E767" s="99" t="str">
        <f>IF(VLOOKUP(C767,Baza!A:D,2,FALSE)&gt;0,"+","-")</f>
        <v>+</v>
      </c>
      <c r="F767" s="99">
        <f>VLOOKUP(C767,Baza!A:E,3,FALSE)</f>
        <v>5.5</v>
      </c>
      <c r="G767" s="99">
        <f>VLOOKUP(C767,Baza!A:E,3,FALSE)*курс</f>
        <v>224.39999999999998</v>
      </c>
      <c r="H767" s="99" t="str">
        <f>VLOOKUP(C767,Baza!A:E,4,FALSE)</f>
        <v>44060-AV625</v>
      </c>
      <c r="I767" s="99" t="str">
        <f>VLOOKUP(C767,BREND!A:C,2,FALSE)</f>
        <v>SCHNIEDER</v>
      </c>
    </row>
    <row r="768" spans="1:9" hidden="1" outlineLevel="2">
      <c r="A768" s="98" t="s">
        <v>700</v>
      </c>
      <c r="B768" s="98" t="s">
        <v>700</v>
      </c>
      <c r="C768" s="97" t="s">
        <v>26282</v>
      </c>
      <c r="D768" s="98" t="str">
        <f>VLOOKUP(C768,Baza!A:E,5,FALSE)</f>
        <v>MAZDA 3 (BK12) '04- , 540 '04- КОЛОДКИ ТОРМОЗНЫЕ, ПЕРЕДНИЕ</v>
      </c>
      <c r="E768" s="99" t="str">
        <f>IF(VLOOKUP(C768,Baza!A:D,2,FALSE)&gt;0,"+","-")</f>
        <v>-</v>
      </c>
      <c r="F768" s="99">
        <f>VLOOKUP(C768,Baza!A:E,3,FALSE)</f>
        <v>0</v>
      </c>
      <c r="G768" s="99">
        <f>VLOOKUP(C768,Baza!A:E,3,FALSE)*курс</f>
        <v>0</v>
      </c>
      <c r="H768" s="99" t="str">
        <f>VLOOKUP(C768,Baza!A:E,4,FALSE)</f>
        <v>1085.00</v>
      </c>
      <c r="I768" s="99" t="str">
        <f>VLOOKUP(C768,BREND!A:C,2,FALSE)</f>
        <v>SCHNIEDER</v>
      </c>
    </row>
    <row r="769" spans="1:9" hidden="1" outlineLevel="2">
      <c r="A769" s="98" t="s">
        <v>700</v>
      </c>
      <c r="B769" s="98" t="s">
        <v>700</v>
      </c>
      <c r="C769" s="97" t="s">
        <v>16754</v>
      </c>
      <c r="D769" s="98" t="str">
        <f>VLOOKUP(C769,Baza!A:E,5,FALSE)</f>
        <v>3 '03- РЫЧАГ ПОДВЕСКИ НИЖНЕЙ, ПЕРЕДНИЙ, ЛЕВЫЙ</v>
      </c>
      <c r="E769" s="99" t="str">
        <f>IF(VLOOKUP(C769,Baza!A:D,2,FALSE)&gt;0,"+","-")</f>
        <v>-</v>
      </c>
      <c r="F769" s="99">
        <f>VLOOKUP(C769,Baza!A:E,3,FALSE)</f>
        <v>40</v>
      </c>
      <c r="G769" s="99">
        <f>VLOOKUP(C769,Baza!A:E,3,FALSE)*курс</f>
        <v>1632</v>
      </c>
      <c r="H769" s="99" t="str">
        <f>VLOOKUP(C769,Baza!A:E,4,FALSE)</f>
        <v>B32H34350</v>
      </c>
      <c r="I769" s="99" t="str">
        <f>VLOOKUP(C769,BREND!A:C,2,FALSE)</f>
        <v>SCHNIEDER</v>
      </c>
    </row>
    <row r="770" spans="1:9" hidden="1" outlineLevel="2">
      <c r="A770" s="98" t="s">
        <v>700</v>
      </c>
      <c r="B770" s="98" t="s">
        <v>700</v>
      </c>
      <c r="C770" s="97" t="s">
        <v>16757</v>
      </c>
      <c r="D770" s="98" t="str">
        <f>VLOOKUP(C770,Baza!A:E,5,FALSE)</f>
        <v xml:space="preserve">3 '03- РЫЧАГ ПОДВЕСКИ НИЖНИЙ, ПРАВЫЙ </v>
      </c>
      <c r="E770" s="99" t="str">
        <f>IF(VLOOKUP(C770,Baza!A:D,2,FALSE)&gt;0,"+","-")</f>
        <v>-</v>
      </c>
      <c r="F770" s="99">
        <f>VLOOKUP(C770,Baza!A:E,3,FALSE)</f>
        <v>40</v>
      </c>
      <c r="G770" s="99">
        <f>VLOOKUP(C770,Baza!A:E,3,FALSE)*курс</f>
        <v>1632</v>
      </c>
      <c r="H770" s="99" t="str">
        <f>VLOOKUP(C770,Baza!A:E,4,FALSE)</f>
        <v>B32H34300</v>
      </c>
      <c r="I770" s="99" t="str">
        <f>VLOOKUP(C770,BREND!A:C,2,FALSE)</f>
        <v>SCHNIEDER</v>
      </c>
    </row>
    <row r="771" spans="1:9" hidden="1" outlineLevel="2">
      <c r="A771" s="98" t="s">
        <v>700</v>
      </c>
      <c r="B771" s="98" t="s">
        <v>700</v>
      </c>
      <c r="C771" s="97" t="s">
        <v>21991</v>
      </c>
      <c r="D771" s="98" t="str">
        <f>VLOOKUP(C771,Baza!A:E,5,FALSE)</f>
        <v>3 '04- КРЫЛО ПЕРЕДНЕЕ, ЛЕВОЕ, С ОТВЕРСТИЕМ П/ПОВТОРИТЕЛЬ ПОВОРОТА (СЕДАН)</v>
      </c>
      <c r="E771" s="99" t="str">
        <f>IF(VLOOKUP(C771,Baza!A:D,2,FALSE)&gt;0,"+","-")</f>
        <v>-</v>
      </c>
      <c r="F771" s="99">
        <f>VLOOKUP(C771,Baza!A:E,3,FALSE)</f>
        <v>25</v>
      </c>
      <c r="G771" s="99">
        <f>VLOOKUP(C771,Baza!A:E,3,FALSE)*курс</f>
        <v>1019.9999999999999</v>
      </c>
      <c r="H771" s="99" t="str">
        <f>VLOOKUP(C771,Baza!A:E,4,FALSE)</f>
        <v>BN8V-52-111C</v>
      </c>
      <c r="I771" s="99" t="str">
        <f>VLOOKUP(C771,BREND!A:C,2,FALSE)</f>
        <v>TONG YANG</v>
      </c>
    </row>
    <row r="772" spans="1:9" hidden="1" outlineLevel="2">
      <c r="A772" s="98" t="s">
        <v>700</v>
      </c>
      <c r="B772" s="98" t="s">
        <v>700</v>
      </c>
      <c r="C772" s="97" t="s">
        <v>21992</v>
      </c>
      <c r="D772" s="98" t="str">
        <f>VLOOKUP(C772,Baza!A:E,5,FALSE)</f>
        <v>3 '04- КРЫЛО ПЕРЕДНЕЕ, ПРАВОЕ, С ОТВЕРСТИЕМ П/ПОВТОРИТЕЛЬ ПОВОРОТА (СЕДАН)</v>
      </c>
      <c r="E772" s="99" t="str">
        <f>IF(VLOOKUP(C772,Baza!A:D,2,FALSE)&gt;0,"+","-")</f>
        <v>-</v>
      </c>
      <c r="F772" s="99">
        <f>VLOOKUP(C772,Baza!A:E,3,FALSE)</f>
        <v>25</v>
      </c>
      <c r="G772" s="99">
        <f>VLOOKUP(C772,Baza!A:E,3,FALSE)*курс</f>
        <v>1019.9999999999999</v>
      </c>
      <c r="H772" s="99" t="str">
        <f>VLOOKUP(C772,Baza!A:E,4,FALSE)</f>
        <v>BN8V-52-111C</v>
      </c>
      <c r="I772" s="99" t="str">
        <f>VLOOKUP(C772,BREND!A:C,2,FALSE)</f>
        <v>TONG YANG</v>
      </c>
    </row>
    <row r="773" spans="1:9" hidden="1" outlineLevel="2">
      <c r="A773" s="98" t="s">
        <v>700</v>
      </c>
      <c r="B773" s="98" t="s">
        <v>700</v>
      </c>
      <c r="C773" s="97" t="s">
        <v>21952</v>
      </c>
      <c r="D773" s="98" t="str">
        <f>VLOOKUP(C773,Baza!A:E,5,FALSE)</f>
        <v>3 '04- КАПОТ (СЕДАН)</v>
      </c>
      <c r="E773" s="99" t="str">
        <f>IF(VLOOKUP(C773,Baza!A:D,2,FALSE)&gt;0,"+","-")</f>
        <v>-</v>
      </c>
      <c r="F773" s="99">
        <f>VLOOKUP(C773,Baza!A:E,3,FALSE)</f>
        <v>83</v>
      </c>
      <c r="G773" s="99">
        <f>VLOOKUP(C773,Baza!A:E,3,FALSE)*курс</f>
        <v>3386.3999999999996</v>
      </c>
      <c r="H773" s="99" t="str">
        <f>VLOOKUP(C773,Baza!A:E,4,FALSE)</f>
        <v>BNYV-52-31X</v>
      </c>
      <c r="I773" s="99" t="str">
        <f>VLOOKUP(C773,BREND!A:C,2,FALSE)</f>
        <v>TONG YANG</v>
      </c>
    </row>
    <row r="774" spans="1:9" hidden="1" outlineLevel="2">
      <c r="A774" s="98" t="s">
        <v>700</v>
      </c>
      <c r="B774" s="98" t="s">
        <v>700</v>
      </c>
      <c r="C774" s="24" t="s">
        <v>25690</v>
      </c>
      <c r="D774" s="98" t="str">
        <f>VLOOKUP(C774,Baza!A:E,5,FALSE)</f>
        <v>3 4DR '03-05 ФАРА П/ТУМАННАЯ, ЛЕВАЯ</v>
      </c>
      <c r="E774" s="99" t="str">
        <f>IF(VLOOKUP(C774,Baza!A:D,2,FALSE)&gt;0,"+","-")</f>
        <v>-</v>
      </c>
      <c r="F774" s="99">
        <f>VLOOKUP(C774,Baza!A:E,3,FALSE)</f>
        <v>19</v>
      </c>
      <c r="G774" s="99">
        <f>VLOOKUP(C774,Baza!A:E,3,FALSE)*курс</f>
        <v>775.19999999999993</v>
      </c>
      <c r="H774" s="99" t="str">
        <f>VLOOKUP(C774,Baza!A:E,4,FALSE)</f>
        <v>BN8V51690C</v>
      </c>
      <c r="I774" s="99" t="str">
        <f>VLOOKUP(C774,BREND!A:C,2,FALSE)</f>
        <v>SCHNIEDER</v>
      </c>
    </row>
    <row r="775" spans="1:9" hidden="1" outlineLevel="2">
      <c r="A775" s="98" t="s">
        <v>700</v>
      </c>
      <c r="B775" s="98" t="s">
        <v>700</v>
      </c>
      <c r="C775" s="24" t="s">
        <v>25692</v>
      </c>
      <c r="D775" s="98" t="str">
        <f>VLOOKUP(C775,Baza!A:E,5,FALSE)</f>
        <v>3 4DR '03-05 ФАРА П/ТУМАННАЯ, ПРАВАЯ</v>
      </c>
      <c r="E775" s="99" t="str">
        <f>IF(VLOOKUP(C775,Baza!A:D,2,FALSE)&gt;0,"+","-")</f>
        <v>+</v>
      </c>
      <c r="F775" s="99">
        <f>VLOOKUP(C775,Baza!A:E,3,FALSE)</f>
        <v>19</v>
      </c>
      <c r="G775" s="99">
        <f>VLOOKUP(C775,Baza!A:E,3,FALSE)*курс</f>
        <v>775.19999999999993</v>
      </c>
      <c r="H775" s="99" t="str">
        <f>VLOOKUP(C775,Baza!A:E,4,FALSE)</f>
        <v>BN8V51680A</v>
      </c>
      <c r="I775" s="99" t="str">
        <f>VLOOKUP(C775,BREND!A:C,2,FALSE)</f>
        <v>SCHNIEDER</v>
      </c>
    </row>
    <row r="776" spans="1:9" hidden="1" outlineLevel="2">
      <c r="A776" s="98" t="s">
        <v>700</v>
      </c>
      <c r="B776" s="98" t="s">
        <v>700</v>
      </c>
      <c r="C776" s="24" t="s">
        <v>27045</v>
      </c>
      <c r="D776" s="98" t="str">
        <f>VLOOKUP(C776,Baza!A:E,5,FALSE)</f>
        <v>3 '04- РАДИАТОР ОХЛАЖДЕНИЯ ДВИГАТЕЛЯ</v>
      </c>
      <c r="E776" s="99" t="str">
        <f>IF(VLOOKUP(C776,Baza!A:D,2,FALSE)&gt;0,"+","-")</f>
        <v>+</v>
      </c>
      <c r="F776" s="99">
        <f>VLOOKUP(C776,Baza!A:E,3,FALSE)</f>
        <v>38</v>
      </c>
      <c r="G776" s="99">
        <f>VLOOKUP(C776,Baza!A:E,3,FALSE)*курс</f>
        <v>1550.3999999999999</v>
      </c>
      <c r="H776" s="99" t="str">
        <f>VLOOKUP(C776,Baza!A:E,4,FALSE)</f>
        <v>Z60215200C</v>
      </c>
      <c r="I776" s="99" t="str">
        <f>VLOOKUP(C776,BREND!A:C,2,FALSE)</f>
        <v>SCHNIEDER</v>
      </c>
    </row>
    <row r="777" spans="1:9" hidden="1" outlineLevel="2">
      <c r="A777" s="98" t="s">
        <v>700</v>
      </c>
      <c r="B777" s="98" t="s">
        <v>700</v>
      </c>
      <c r="C777" s="24" t="s">
        <v>26833</v>
      </c>
      <c r="D777" s="98" t="str">
        <f>VLOOKUP(C777,Baza!A:E,5,FALSE)</f>
        <v>3 5D '03-'08 ФОНАРЬ ЛЕВЫЙ</v>
      </c>
      <c r="E777" s="99" t="str">
        <f>IF(VLOOKUP(C777,Baza!A:D,2,FALSE)&gt;0,"+","-")</f>
        <v>+</v>
      </c>
      <c r="F777" s="99">
        <f>VLOOKUP(C777,Baza!A:E,3,FALSE)</f>
        <v>56</v>
      </c>
      <c r="G777" s="99">
        <f>VLOOKUP(C777,Baza!A:E,3,FALSE)*курс</f>
        <v>2284.7999999999997</v>
      </c>
      <c r="H777" s="99" t="str">
        <f>VLOOKUP(C777,Baza!A:E,4,FALSE)</f>
        <v>BR5S51160B</v>
      </c>
      <c r="I777" s="99" t="str">
        <f>VLOOKUP(C777,BREND!A:C,2,FALSE)</f>
        <v>DEPO</v>
      </c>
    </row>
    <row r="778" spans="1:9" hidden="1" outlineLevel="2">
      <c r="A778" s="98" t="s">
        <v>700</v>
      </c>
      <c r="B778" s="98" t="s">
        <v>700</v>
      </c>
      <c r="C778" s="24" t="s">
        <v>26836</v>
      </c>
      <c r="D778" s="98" t="str">
        <f>VLOOKUP(C778,Baza!A:E,5,FALSE)</f>
        <v>3 5D '03-'08 ФОНАРЬ ПРАВЫЙ</v>
      </c>
      <c r="E778" s="99" t="str">
        <f>IF(VLOOKUP(C778,Baza!A:D,2,FALSE)&gt;0,"+","-")</f>
        <v>+</v>
      </c>
      <c r="F778" s="99">
        <f>VLOOKUP(C778,Baza!A:E,3,FALSE)</f>
        <v>56</v>
      </c>
      <c r="G778" s="99">
        <f>VLOOKUP(C778,Baza!A:E,3,FALSE)*курс</f>
        <v>2284.7999999999997</v>
      </c>
      <c r="H778" s="99" t="str">
        <f>VLOOKUP(C778,Baza!A:E,4,FALSE)</f>
        <v>BR5S51150B</v>
      </c>
      <c r="I778" s="99" t="str">
        <f>VLOOKUP(C778,BREND!A:C,2,FALSE)</f>
        <v>DEPO</v>
      </c>
    </row>
    <row r="779" spans="1:9" hidden="1" outlineLevel="2">
      <c r="A779" s="98" t="s">
        <v>700</v>
      </c>
      <c r="B779" s="98" t="s">
        <v>700</v>
      </c>
      <c r="C779" s="24" t="s">
        <v>5924</v>
      </c>
      <c r="D779" s="98" t="str">
        <f>VLOOKUP(C779,Baza!A:E,5,FALSE)</f>
        <v xml:space="preserve">3 '04- БАМПЕР ЗАДНИЙ, ГРУНТОВАННЫЙ (СЕДАН, кроме sport) </v>
      </c>
      <c r="E779" s="99" t="str">
        <f>IF(VLOOKUP(C779,Baza!A:D,2,FALSE)&gt;0,"+","-")</f>
        <v>-</v>
      </c>
      <c r="F779" s="99">
        <f>VLOOKUP(C779,Baza!A:E,3,FALSE)</f>
        <v>120</v>
      </c>
      <c r="G779" s="99">
        <f>VLOOKUP(C779,Baza!A:E,3,FALSE)*курс</f>
        <v>4896</v>
      </c>
      <c r="H779" s="99" t="str">
        <f>VLOOKUP(C779,Baza!A:E,4,FALSE)</f>
        <v>BN8V50221GAA</v>
      </c>
      <c r="I779" s="99" t="str">
        <f>VLOOKUP(C779,BREND!A:C,2,FALSE)</f>
        <v>API</v>
      </c>
    </row>
    <row r="780" spans="1:9" hidden="1" outlineLevel="2">
      <c r="A780" s="98" t="s">
        <v>700</v>
      </c>
      <c r="B780" s="98" t="s">
        <v>700</v>
      </c>
      <c r="C780" s="24" t="s">
        <v>5925</v>
      </c>
      <c r="D780" s="98" t="str">
        <f>VLOOKUP(C780,Baza!A:E,5,FALSE)</f>
        <v xml:space="preserve">3 '04-06 РЕШЕТКА РАДИАТОРА, ДИЗАЙН, ГРУНТОВАННЫЙ (СЕДАН, СПОРТ) </v>
      </c>
      <c r="E780" s="99" t="str">
        <f>IF(VLOOKUP(C780,Baza!A:D,2,FALSE)&gt;0,"+","-")</f>
        <v>-</v>
      </c>
      <c r="F780" s="99">
        <f>VLOOKUP(C780,Baza!A:E,3,FALSE)</f>
        <v>0</v>
      </c>
      <c r="G780" s="99">
        <f>VLOOKUP(C780,Baza!A:E,3,FALSE)*курс</f>
        <v>0</v>
      </c>
      <c r="H780" s="99" t="str">
        <f>VLOOKUP(C780,Baza!A:E,4,FALSE)</f>
        <v>BN9G50710C08</v>
      </c>
      <c r="I780" s="99" t="str">
        <f>VLOOKUP(C780,BREND!A:C,2,FALSE)</f>
        <v>API</v>
      </c>
    </row>
    <row r="781" spans="1:9" hidden="1" outlineLevel="2">
      <c r="A781" s="98" t="s">
        <v>700</v>
      </c>
      <c r="B781" s="98" t="s">
        <v>700</v>
      </c>
      <c r="C781" s="24" t="s">
        <v>6359</v>
      </c>
      <c r="D781" s="98" t="str">
        <f>VLOOKUP(C781,Baza!A:E,5,FALSE)</f>
        <v>3 '04-06 РЕШЕТКА РАДИАТОРА ЧЕРНАЯ С МОЛДИНГОМ ГРУНТОВАННАЯ(ХЭТЧБЭК)</v>
      </c>
      <c r="E781" s="99" t="str">
        <f>IF(VLOOKUP(C781,Baza!A:D,2,FALSE)&gt;0,"+","-")</f>
        <v>-</v>
      </c>
      <c r="F781" s="99">
        <f>VLOOKUP(C781,Baza!A:E,3,FALSE)</f>
        <v>0</v>
      </c>
      <c r="G781" s="99">
        <f>VLOOKUP(C781,Baza!A:E,3,FALSE)*курс</f>
        <v>0</v>
      </c>
      <c r="H781" s="99" t="str">
        <f>VLOOKUP(C781,Baza!A:E,4,FALSE)</f>
        <v>BP4M50710B33</v>
      </c>
      <c r="I781" s="99" t="str">
        <f>VLOOKUP(C781,BREND!A:C,2,FALSE)</f>
        <v>TONG YANG</v>
      </c>
    </row>
    <row r="782" spans="1:9" s="34" customFormat="1" hidden="1" outlineLevel="2">
      <c r="A782" s="29">
        <v>3</v>
      </c>
      <c r="B782" s="29" t="s">
        <v>4486</v>
      </c>
      <c r="C782" s="29"/>
      <c r="D782" s="29"/>
      <c r="E782" s="29"/>
      <c r="F782" s="29"/>
      <c r="G782" s="29"/>
      <c r="H782" s="29"/>
      <c r="I782" s="29"/>
    </row>
    <row r="783" spans="1:9" hidden="1" outlineLevel="2">
      <c r="A783" s="98" t="s">
        <v>4486</v>
      </c>
      <c r="B783" s="98" t="s">
        <v>4486</v>
      </c>
      <c r="C783" s="97" t="s">
        <v>4485</v>
      </c>
      <c r="D783" s="98" t="str">
        <f>VLOOKUP(C783,Baza!A:E,5,FALSE)</f>
        <v xml:space="preserve">3 '07- ФОНАРЬ ЗАДНИЙ, ЛЕВЫЙ, ВНЕШНИЙ (СЕДАН) кроме (sport) </v>
      </c>
      <c r="E783" s="99" t="str">
        <f>IF(VLOOKUP(C783,Baza!A:D,2,FALSE)&gt;0,"+","-")</f>
        <v>+</v>
      </c>
      <c r="F783" s="99">
        <f>VLOOKUP(C783,Baza!A:E,3,FALSE)</f>
        <v>29</v>
      </c>
      <c r="G783" s="99">
        <f>VLOOKUP(C783,Baza!A:E,3,FALSE)*курс</f>
        <v>1183.1999999999998</v>
      </c>
      <c r="H783" s="99" t="str">
        <f>VLOOKUP(C783,Baza!A:E,4,FALSE)</f>
        <v>BR5H-51-160C</v>
      </c>
      <c r="I783" s="99" t="str">
        <f>VLOOKUP(C783,BREND!A:C,2,FALSE)</f>
        <v>DEPO</v>
      </c>
    </row>
    <row r="784" spans="1:9" hidden="1" outlineLevel="2">
      <c r="A784" s="98" t="s">
        <v>4486</v>
      </c>
      <c r="B784" s="98" t="s">
        <v>4486</v>
      </c>
      <c r="C784" s="97" t="s">
        <v>4487</v>
      </c>
      <c r="D784" s="98" t="str">
        <f>VLOOKUP(C784,Baza!A:E,5,FALSE)</f>
        <v>3 '07- ФОНАРЬ ЗАДНИЙ, ПРАВЫЙ, ВНЕШНИЙ (СЕДАН) кроме (sport)</v>
      </c>
      <c r="E784" s="99" t="str">
        <f>IF(VLOOKUP(C784,Baza!A:D,2,FALSE)&gt;0,"+","-")</f>
        <v>+</v>
      </c>
      <c r="F784" s="99">
        <f>VLOOKUP(C784,Baza!A:E,3,FALSE)</f>
        <v>29</v>
      </c>
      <c r="G784" s="99">
        <f>VLOOKUP(C784,Baza!A:E,3,FALSE)*курс</f>
        <v>1183.1999999999998</v>
      </c>
      <c r="H784" s="99" t="str">
        <f>VLOOKUP(C784,Baza!A:E,4,FALSE)</f>
        <v>BR5H-51-160B</v>
      </c>
      <c r="I784" s="99" t="str">
        <f>VLOOKUP(C784,BREND!A:C,2,FALSE)</f>
        <v>DEPO</v>
      </c>
    </row>
    <row r="785" spans="1:9" hidden="1" outlineLevel="2">
      <c r="A785" s="98" t="s">
        <v>4486</v>
      </c>
      <c r="B785" s="98" t="s">
        <v>4486</v>
      </c>
      <c r="C785" s="97" t="s">
        <v>4674</v>
      </c>
      <c r="D785" s="98" t="str">
        <f>VLOOKUP(C785,Baza!A:E,5,FALSE)</f>
        <v>3 '07- БАМПЕР ПЕРЕДНИЙ, ГРУНТОВАННЫЙ (СЕДАН)</v>
      </c>
      <c r="E785" s="99" t="str">
        <f>IF(VLOOKUP(C785,Baza!A:D,2,FALSE)&gt;0,"+","-")</f>
        <v>-</v>
      </c>
      <c r="F785" s="99">
        <f>VLOOKUP(C785,Baza!A:E,3,FALSE)</f>
        <v>67</v>
      </c>
      <c r="G785" s="99">
        <f>VLOOKUP(C785,Baza!A:E,3,FALSE)*курс</f>
        <v>2733.6</v>
      </c>
      <c r="H785" s="99" t="str">
        <f>VLOOKUP(C785,Baza!A:E,4,FALSE)</f>
        <v>BR5H-50-031BAA</v>
      </c>
      <c r="I785" s="99" t="str">
        <f>VLOOKUP(C785,BREND!A:C,2,FALSE)</f>
        <v>TONG YANG</v>
      </c>
    </row>
    <row r="786" spans="1:9" hidden="1" outlineLevel="2">
      <c r="A786" s="98" t="s">
        <v>4486</v>
      </c>
      <c r="B786" s="98" t="s">
        <v>4486</v>
      </c>
      <c r="C786" s="97" t="s">
        <v>4930</v>
      </c>
      <c r="D786" s="98" t="str">
        <f>VLOOKUP(C786,Baza!A:E,5,FALSE)</f>
        <v>3 SDN '05-- ФАРА П/ТУМАННАЯ, ЛЕВАЯ</v>
      </c>
      <c r="E786" s="99" t="str">
        <f>IF(VLOOKUP(C786,Baza!A:D,2,FALSE)&gt;0,"+","-")</f>
        <v>+</v>
      </c>
      <c r="F786" s="99">
        <f>VLOOKUP(C786,Baza!A:E,3,FALSE)</f>
        <v>47</v>
      </c>
      <c r="G786" s="99">
        <f>VLOOKUP(C786,Baza!A:E,3,FALSE)*курс</f>
        <v>1917.6</v>
      </c>
      <c r="H786" s="99" t="str">
        <f>VLOOKUP(C786,Baza!A:E,4,FALSE)</f>
        <v>BS4N-51-690C</v>
      </c>
      <c r="I786" s="99" t="str">
        <f>VLOOKUP(C786,BREND!A:C,2,FALSE)</f>
        <v>DEPO</v>
      </c>
    </row>
    <row r="787" spans="1:9" hidden="1" outlineLevel="2">
      <c r="A787" s="98" t="s">
        <v>4486</v>
      </c>
      <c r="B787" s="98" t="s">
        <v>4486</v>
      </c>
      <c r="C787" s="97" t="s">
        <v>4931</v>
      </c>
      <c r="D787" s="98" t="str">
        <f>VLOOKUP(C787,Baza!A:E,5,FALSE)</f>
        <v>MAZDA 3 SDN '05- ФАРА П/ТУМАННАЯ, ПРАВАЯ</v>
      </c>
      <c r="E787" s="99" t="str">
        <f>IF(VLOOKUP(C787,Baza!A:D,2,FALSE)&gt;0,"+","-")</f>
        <v>+</v>
      </c>
      <c r="F787" s="99">
        <f>VLOOKUP(C787,Baza!A:E,3,FALSE)</f>
        <v>47</v>
      </c>
      <c r="G787" s="99">
        <f>VLOOKUP(C787,Baza!A:E,3,FALSE)*курс</f>
        <v>1917.6</v>
      </c>
      <c r="H787" s="99" t="str">
        <f>VLOOKUP(C787,Baza!A:E,4,FALSE)</f>
        <v>BS4N-51-680D</v>
      </c>
      <c r="I787" s="99" t="str">
        <f>VLOOKUP(C787,BREND!A:C,2,FALSE)</f>
        <v>DEPO</v>
      </c>
    </row>
    <row r="788" spans="1:9" hidden="1" outlineLevel="2">
      <c r="A788" s="98" t="s">
        <v>4486</v>
      </c>
      <c r="B788" s="98" t="s">
        <v>4486</v>
      </c>
      <c r="C788" s="24" t="s">
        <v>22872</v>
      </c>
      <c r="D788" s="98" t="str">
        <f>VLOOKUP(C788,Baza!A:E,5,FALSE)</f>
        <v xml:space="preserve">3 '07- УСИЛИТЕЛЬ БАМПЕРА ПЕРЕДНЕГО </v>
      </c>
      <c r="E788" s="99" t="str">
        <f>IF(VLOOKUP(C788,Baza!A:D,2,FALSE)&gt;0,"+","-")</f>
        <v>-</v>
      </c>
      <c r="F788" s="99">
        <f>VLOOKUP(C788,Baza!A:E,3,FALSE)</f>
        <v>45</v>
      </c>
      <c r="G788" s="99">
        <f>VLOOKUP(C788,Baza!A:E,3,FALSE)*курс</f>
        <v>1835.9999999999998</v>
      </c>
      <c r="H788" s="99" t="str">
        <f>VLOOKUP(C788,Baza!A:E,4,FALSE)</f>
        <v>BPYS5007Y</v>
      </c>
      <c r="I788" s="99" t="str">
        <f>VLOOKUP(C788,BREND!A:C,2,FALSE)</f>
        <v>API</v>
      </c>
    </row>
    <row r="789" spans="1:9" hidden="1" outlineLevel="2">
      <c r="A789" s="98" t="s">
        <v>4486</v>
      </c>
      <c r="B789" s="98" t="s">
        <v>4486</v>
      </c>
      <c r="C789" s="24" t="s">
        <v>28244</v>
      </c>
      <c r="D789" s="98" t="str">
        <f>VLOOKUP(C789,Baza!A:E,5,FALSE)</f>
        <v>3 '07-'09  ЛОКЕР ПЕРЕДНЕГО КРЫЛА, ЛЕВЫЙ</v>
      </c>
      <c r="E789" s="99" t="str">
        <f>IF(VLOOKUP(C789,Baza!A:D,2,FALSE)&gt;0,"+","-")</f>
        <v>+</v>
      </c>
      <c r="F789" s="99">
        <f>VLOOKUP(C789,Baza!A:E,3,FALSE)</f>
        <v>19</v>
      </c>
      <c r="G789" s="99">
        <f>VLOOKUP(C789,Baza!A:E,3,FALSE)*курс</f>
        <v>775.19999999999993</v>
      </c>
      <c r="H789" s="99" t="str">
        <f>VLOOKUP(C789,Baza!A:E,4,FALSE)</f>
        <v>B37F-56-140E</v>
      </c>
      <c r="I789" s="99" t="str">
        <f>VLOOKUP(C789,BREND!A:C,2,FALSE)</f>
        <v>API</v>
      </c>
    </row>
    <row r="790" spans="1:9" hidden="1" outlineLevel="2">
      <c r="A790" s="98" t="s">
        <v>4486</v>
      </c>
      <c r="B790" s="98" t="s">
        <v>4486</v>
      </c>
      <c r="C790" s="24" t="s">
        <v>28247</v>
      </c>
      <c r="D790" s="98" t="str">
        <f>VLOOKUP(C790,Baza!A:E,5,FALSE)</f>
        <v>3 '07-'09  ЛОКЕР ПЕРЕДНЕГО КРЫЛА, ПРАВЫЙ</v>
      </c>
      <c r="E790" s="99" t="str">
        <f>IF(VLOOKUP(C790,Baza!A:D,2,FALSE)&gt;0,"+","-")</f>
        <v>+</v>
      </c>
      <c r="F790" s="99">
        <f>VLOOKUP(C790,Baza!A:E,3,FALSE)</f>
        <v>19</v>
      </c>
      <c r="G790" s="99">
        <f>VLOOKUP(C790,Baza!A:E,3,FALSE)*курс</f>
        <v>775.19999999999993</v>
      </c>
      <c r="H790" s="99" t="str">
        <f>VLOOKUP(C790,Baza!A:E,4,FALSE)</f>
        <v>B37F-56-130D</v>
      </c>
      <c r="I790" s="99" t="str">
        <f>VLOOKUP(C790,BREND!A:C,2,FALSE)</f>
        <v>API</v>
      </c>
    </row>
    <row r="791" spans="1:9" s="34" customFormat="1" hidden="1" outlineLevel="2">
      <c r="A791" s="29">
        <v>3</v>
      </c>
      <c r="B791" s="29" t="s">
        <v>198</v>
      </c>
      <c r="C791" s="29"/>
      <c r="D791" s="29"/>
      <c r="E791" s="29"/>
      <c r="F791" s="29"/>
      <c r="G791" s="29"/>
      <c r="H791" s="29"/>
      <c r="I791" s="29"/>
    </row>
    <row r="792" spans="1:9" hidden="1" outlineLevel="2">
      <c r="A792" s="98" t="s">
        <v>198</v>
      </c>
      <c r="B792" s="98" t="s">
        <v>198</v>
      </c>
      <c r="C792" s="97" t="s">
        <v>22262</v>
      </c>
      <c r="D792" s="98" t="str">
        <f>VLOOKUP(C792,Baza!A:E,5,FALSE)</f>
        <v>MAZDA 3 '09-'11 ФАРА ЛЕВАЯ ПОД КОРРЕКТРОМ</v>
      </c>
      <c r="E792" s="99" t="str">
        <f>IF(VLOOKUP(C792,Baza!A:D,2,FALSE)&gt;0,"+","-")</f>
        <v>+</v>
      </c>
      <c r="F792" s="99">
        <f>VLOOKUP(C792,Baza!A:E,3,FALSE)</f>
        <v>105</v>
      </c>
      <c r="G792" s="99">
        <f>VLOOKUP(C792,Baza!A:E,3,FALSE)*курс</f>
        <v>4284</v>
      </c>
      <c r="H792" s="99" t="str">
        <f>VLOOKUP(C792,Baza!A:E,4,FALSE)</f>
        <v>BBP2051-0L0G</v>
      </c>
      <c r="I792" s="99" t="str">
        <f>VLOOKUP(C792,BREND!A:C,2,FALSE)</f>
        <v>DEPO</v>
      </c>
    </row>
    <row r="793" spans="1:9" hidden="1" outlineLevel="2">
      <c r="A793" s="98" t="s">
        <v>198</v>
      </c>
      <c r="B793" s="98" t="s">
        <v>198</v>
      </c>
      <c r="C793" s="97" t="s">
        <v>18488</v>
      </c>
      <c r="D793" s="98" t="str">
        <f>VLOOKUP(C793,Baza!A:E,5,FALSE)</f>
        <v>MAZDA 3 09---11  ПРОТИВТУМАННАЯ ФАРА  ЛЕВАЯ</v>
      </c>
      <c r="E793" s="99" t="str">
        <f>IF(VLOOKUP(C793,Baza!A:D,2,FALSE)&gt;0,"+","-")</f>
        <v>+</v>
      </c>
      <c r="F793" s="99">
        <f>VLOOKUP(C793,Baza!A:E,3,FALSE)</f>
        <v>54</v>
      </c>
      <c r="G793" s="99">
        <f>VLOOKUP(C793,Baza!A:E,3,FALSE)*курс</f>
        <v>2203.1999999999998</v>
      </c>
      <c r="H793" s="99" t="str">
        <f>VLOOKUP(C793,Baza!A:E,4,FALSE)</f>
        <v>BBP3-51-690B</v>
      </c>
      <c r="I793" s="99" t="str">
        <f>VLOOKUP(C793,BREND!A:C,2,FALSE)</f>
        <v>DEPO</v>
      </c>
    </row>
    <row r="794" spans="1:9" hidden="1" outlineLevel="2">
      <c r="A794" s="98" t="s">
        <v>198</v>
      </c>
      <c r="B794" s="98" t="s">
        <v>198</v>
      </c>
      <c r="C794" s="97" t="s">
        <v>197</v>
      </c>
      <c r="D794" s="98" t="str">
        <f>VLOOKUP(C794,Baza!A:E,5,FALSE)</f>
        <v>3 '2010- ПАНЕЛЬ ПЕРЕДНЯЯ</v>
      </c>
      <c r="E794" s="99" t="str">
        <f>IF(VLOOKUP(C794,Baza!A:D,2,FALSE)&gt;0,"+","-")</f>
        <v>+</v>
      </c>
      <c r="F794" s="99">
        <f>VLOOKUP(C794,Baza!A:E,3,FALSE)</f>
        <v>48</v>
      </c>
      <c r="G794" s="99">
        <f>VLOOKUP(C794,Baza!A:E,3,FALSE)*курс</f>
        <v>1958.3999999999999</v>
      </c>
      <c r="H794" s="99" t="str">
        <f>VLOOKUP(C794,Baza!A:E,4,FALSE)</f>
        <v>BBM253110B</v>
      </c>
      <c r="I794" s="99" t="str">
        <f>VLOOKUP(C794,BREND!A:C,2,FALSE)</f>
        <v>API</v>
      </c>
    </row>
    <row r="795" spans="1:9" hidden="1" outlineLevel="2">
      <c r="A795" s="98" t="s">
        <v>198</v>
      </c>
      <c r="B795" s="98" t="s">
        <v>198</v>
      </c>
      <c r="C795" s="97" t="s">
        <v>1746</v>
      </c>
      <c r="D795" s="98" t="str">
        <f>VLOOKUP(C795,Baza!A:E,5,FALSE)</f>
        <v>3 '10- КРЫЛО ПРАВОЕ, C ОТВЕРСТЕМ П/ПОВТОРИТЕЛЬ ПОВОРОТА</v>
      </c>
      <c r="E795" s="99" t="str">
        <f>IF(VLOOKUP(C795,Baza!A:D,2,FALSE)&gt;0,"+","-")</f>
        <v>+</v>
      </c>
      <c r="F795" s="99">
        <f>VLOOKUP(C795,Baza!A:E,3,FALSE)</f>
        <v>30</v>
      </c>
      <c r="G795" s="99">
        <f>VLOOKUP(C795,Baza!A:E,3,FALSE)*курс</f>
        <v>1224</v>
      </c>
      <c r="H795" s="99" t="str">
        <f>VLOOKUP(C795,Baza!A:E,4,FALSE)</f>
        <v>BBP852111B</v>
      </c>
      <c r="I795" s="99" t="str">
        <f>VLOOKUP(C795,BREND!A:C,2,FALSE)</f>
        <v>API</v>
      </c>
    </row>
    <row r="796" spans="1:9" hidden="1" outlineLevel="2">
      <c r="A796" s="98" t="s">
        <v>198</v>
      </c>
      <c r="B796" s="98" t="s">
        <v>198</v>
      </c>
      <c r="C796" s="97" t="s">
        <v>22263</v>
      </c>
      <c r="D796" s="98" t="str">
        <f>VLOOKUP(C796,Baza!A:E,5,FALSE)</f>
        <v>MAZDA 3 '09-'11 ФАРА ПРАВАЯ ПОД КОРРЕКТРОМ</v>
      </c>
      <c r="E796" s="99" t="str">
        <f>IF(VLOOKUP(C796,Baza!A:D,2,FALSE)&gt;0,"+","-")</f>
        <v>+</v>
      </c>
      <c r="F796" s="99">
        <f>VLOOKUP(C796,Baza!A:E,3,FALSE)</f>
        <v>105</v>
      </c>
      <c r="G796" s="99">
        <f>VLOOKUP(C796,Baza!A:E,3,FALSE)*курс</f>
        <v>4284</v>
      </c>
      <c r="H796" s="99" t="str">
        <f>VLOOKUP(C796,Baza!A:E,4,FALSE)</f>
        <v>BBP2051-0K0G</v>
      </c>
      <c r="I796" s="99" t="str">
        <f>VLOOKUP(C796,BREND!A:C,2,FALSE)</f>
        <v>DEPO</v>
      </c>
    </row>
    <row r="797" spans="1:9" hidden="1" outlineLevel="2">
      <c r="A797" s="98" t="s">
        <v>198</v>
      </c>
      <c r="B797" s="98" t="s">
        <v>198</v>
      </c>
      <c r="C797" s="97" t="s">
        <v>18491</v>
      </c>
      <c r="D797" s="98" t="str">
        <f>VLOOKUP(C797,Baza!A:E,5,FALSE)</f>
        <v>MAZDA 3 09---11  ПРОТИВТУМАННАЯ ФАРА  ЛЕВАЯ</v>
      </c>
      <c r="E797" s="99" t="str">
        <f>IF(VLOOKUP(C797,Baza!A:D,2,FALSE)&gt;0,"+","-")</f>
        <v>+</v>
      </c>
      <c r="F797" s="99">
        <f>VLOOKUP(C797,Baza!A:E,3,FALSE)</f>
        <v>54</v>
      </c>
      <c r="G797" s="99">
        <f>VLOOKUP(C797,Baza!A:E,3,FALSE)*курс</f>
        <v>2203.1999999999998</v>
      </c>
      <c r="H797" s="99" t="str">
        <f>VLOOKUP(C797,Baza!A:E,4,FALSE)</f>
        <v>BBP3-51-680C</v>
      </c>
      <c r="I797" s="99" t="str">
        <f>VLOOKUP(C797,BREND!A:C,2,FALSE)</f>
        <v>DEPO</v>
      </c>
    </row>
    <row r="798" spans="1:9" hidden="1" outlineLevel="2">
      <c r="A798" s="98" t="s">
        <v>198</v>
      </c>
      <c r="B798" s="98" t="s">
        <v>198</v>
      </c>
      <c r="C798" s="97" t="s">
        <v>4433</v>
      </c>
      <c r="D798" s="98" t="str">
        <f>VLOOKUP(C798,Baza!A:E,5,FALSE)</f>
        <v>3 '10- КРЫЛО ЛЕВОЕ C ОТВЕРСТИЕМ ПОД ПОВТОРИТЕЛЬ ПОВОРОТА</v>
      </c>
      <c r="E798" s="99" t="str">
        <f>IF(VLOOKUP(C798,Baza!A:D,2,FALSE)&gt;0,"+","-")</f>
        <v>+</v>
      </c>
      <c r="F798" s="99">
        <f>VLOOKUP(C798,Baza!A:E,3,FALSE)</f>
        <v>30</v>
      </c>
      <c r="G798" s="99">
        <f>VLOOKUP(C798,Baza!A:E,3,FALSE)*курс</f>
        <v>1224</v>
      </c>
      <c r="H798" s="99" t="str">
        <f>VLOOKUP(C798,Baza!A:E,4,FALSE)</f>
        <v>BBP852211B</v>
      </c>
      <c r="I798" s="99" t="str">
        <f>VLOOKUP(C798,BREND!A:C,2,FALSE)</f>
        <v>API</v>
      </c>
    </row>
    <row r="799" spans="1:9" hidden="1" outlineLevel="2">
      <c r="A799" s="98" t="s">
        <v>198</v>
      </c>
      <c r="B799" s="98" t="s">
        <v>198</v>
      </c>
      <c r="C799" s="87" t="s">
        <v>20317</v>
      </c>
      <c r="D799" s="98" t="str">
        <f>VLOOKUP(C799,Baza!A:E,5,FALSE)</f>
        <v>3 '09- БАМПЕР ПЕРЕРЕДНИЙ, ГРУНТОВАННЫЙ (СЕДАН, ХЭТЧБЭК) (V 2.0)</v>
      </c>
      <c r="E799" s="99" t="str">
        <f>IF(VLOOKUP(C799,Baza!A:D,2,FALSE)&gt;0,"+","-")</f>
        <v>+</v>
      </c>
      <c r="F799" s="99">
        <f>VLOOKUP(C799,Baza!A:E,3,FALSE)</f>
        <v>35</v>
      </c>
      <c r="G799" s="99">
        <f>VLOOKUP(C799,Baza!A:E,3,FALSE)*курс</f>
        <v>1428</v>
      </c>
      <c r="H799" s="99" t="str">
        <f>VLOOKUP(C799,Baza!A:E,4,FALSE)</f>
        <v>BCW8-50-031F-AA</v>
      </c>
      <c r="I799" s="99" t="str">
        <f>VLOOKUP(C799,BREND!A:C,2,FALSE)</f>
        <v>API</v>
      </c>
    </row>
    <row r="800" spans="1:9" hidden="1" outlineLevel="2">
      <c r="A800" s="98" t="s">
        <v>198</v>
      </c>
      <c r="B800" s="98" t="s">
        <v>198</v>
      </c>
      <c r="C800" s="87" t="s">
        <v>20351</v>
      </c>
      <c r="D800" s="98" t="str">
        <f>VLOOKUP(C800,Baza!A:E,5,FALSE)</f>
        <v>3 '09- УСИЛИТЕЛЬ БАМПЕРА ПЕРЕДНЕГО (СЕДАН, ХЭТЧБЭК)</v>
      </c>
      <c r="E800" s="99" t="str">
        <f>IF(VLOOKUP(C800,Baza!A:D,2,FALSE)&gt;0,"+","-")</f>
        <v>+</v>
      </c>
      <c r="F800" s="99">
        <f>VLOOKUP(C800,Baza!A:E,3,FALSE)</f>
        <v>53</v>
      </c>
      <c r="G800" s="99">
        <f>VLOOKUP(C800,Baza!A:E,3,FALSE)*курс</f>
        <v>2162.3999999999996</v>
      </c>
      <c r="H800" s="99" t="str">
        <f>VLOOKUP(C800,Baza!A:E,4,FALSE)</f>
        <v>BBM4-50-070B</v>
      </c>
      <c r="I800" s="99" t="str">
        <f>VLOOKUP(C800,BREND!A:C,2,FALSE)</f>
        <v>API</v>
      </c>
    </row>
    <row r="801" spans="1:9" hidden="1" outlineLevel="2">
      <c r="A801" s="98" t="s">
        <v>198</v>
      </c>
      <c r="B801" s="98" t="s">
        <v>198</v>
      </c>
      <c r="C801" s="97" t="s">
        <v>20319</v>
      </c>
      <c r="D801" s="98" t="str">
        <f>VLOOKUP(C801,Baza!A:E,5,FALSE)</f>
        <v>3 '09- УСИЛИТЕЛЬ БАМПЕРА ПЕРЕДНЕГО (СЕДАН, ХЭТЧБЭК)</v>
      </c>
      <c r="E801" s="99" t="str">
        <f>IF(VLOOKUP(C801,Baza!A:D,2,FALSE)&gt;0,"+","-")</f>
        <v>-</v>
      </c>
      <c r="F801" s="99">
        <f>VLOOKUP(C801,Baza!A:E,3,FALSE)</f>
        <v>0</v>
      </c>
      <c r="G801" s="99">
        <f>VLOOKUP(C801,Baza!A:E,3,FALSE)*курс</f>
        <v>0</v>
      </c>
      <c r="H801" s="99" t="str">
        <f>VLOOKUP(C801,Baza!A:E,4,FALSE)</f>
        <v>BBR650070C</v>
      </c>
      <c r="I801" s="99" t="str">
        <f>VLOOKUP(C801,BREND!A:C,2,FALSE)</f>
        <v>API</v>
      </c>
    </row>
    <row r="802" spans="1:9" hidden="1" outlineLevel="2">
      <c r="A802" s="98" t="s">
        <v>198</v>
      </c>
      <c r="B802" s="98" t="s">
        <v>198</v>
      </c>
      <c r="C802" s="97" t="s">
        <v>20321</v>
      </c>
      <c r="D802" s="98" t="str">
        <f>VLOOKUP(C802,Baza!A:E,5,FALSE)</f>
        <v>3 '09- ЗАМОК КАПОТА БЕЗ ВОЗМОЖНОСТИ ПОДКЛЮЧЕНИЯ АКТИВАТОРА НА ЦЗ</v>
      </c>
      <c r="E802" s="99" t="str">
        <f>IF(VLOOKUP(C802,Baza!A:D,2,FALSE)&gt;0,"+","-")</f>
        <v>+</v>
      </c>
      <c r="F802" s="99">
        <f>VLOOKUP(C802,Baza!A:E,3,FALSE)</f>
        <v>14</v>
      </c>
      <c r="G802" s="99">
        <f>VLOOKUP(C802,Baza!A:E,3,FALSE)*курс</f>
        <v>571.19999999999993</v>
      </c>
      <c r="H802" s="99" t="str">
        <f>VLOOKUP(C802,Baza!A:E,4,FALSE)</f>
        <v>BBM6-56-620</v>
      </c>
      <c r="I802" s="99" t="str">
        <f>VLOOKUP(C802,BREND!A:C,2,FALSE)</f>
        <v>API</v>
      </c>
    </row>
    <row r="803" spans="1:9" hidden="1" outlineLevel="2">
      <c r="A803" s="98" t="s">
        <v>198</v>
      </c>
      <c r="B803" s="98" t="s">
        <v>198</v>
      </c>
      <c r="C803" s="97" t="s">
        <v>20323</v>
      </c>
      <c r="D803" s="98" t="str">
        <f>VLOOKUP(C803,Baza!A:E,5,FALSE)</f>
        <v>3 '09- ЗАМОК КАПОТА С ВОЗМОЖНОСТЬЮ ПОДКЛЮЧЕНИЯ АКТИВАТОРА НА ЦЗ</v>
      </c>
      <c r="E803" s="99" t="str">
        <f>IF(VLOOKUP(C803,Baza!A:D,2,FALSE)&gt;0,"+","-")</f>
        <v>+</v>
      </c>
      <c r="F803" s="99">
        <f>VLOOKUP(C803,Baza!A:E,3,FALSE)</f>
        <v>15</v>
      </c>
      <c r="G803" s="99">
        <f>VLOOKUP(C803,Baza!A:E,3,FALSE)*курс</f>
        <v>612</v>
      </c>
      <c r="H803" s="99" t="str">
        <f>VLOOKUP(C803,Baza!A:E,4,FALSE)</f>
        <v>BBM4-56-620</v>
      </c>
      <c r="I803" s="99" t="str">
        <f>VLOOKUP(C803,BREND!A:C,2,FALSE)</f>
        <v>API</v>
      </c>
    </row>
    <row r="804" spans="1:9" hidden="1" outlineLevel="2">
      <c r="A804" s="98" t="s">
        <v>198</v>
      </c>
      <c r="B804" s="98" t="s">
        <v>198</v>
      </c>
      <c r="C804" s="24" t="s">
        <v>28250</v>
      </c>
      <c r="D804" s="98" t="str">
        <f>VLOOKUP(C804,Baza!A:E,5,FALSE)</f>
        <v>3 '11 РЕШЁТКА БАМПЕРА, ЛЕВАЯ</v>
      </c>
      <c r="E804" s="99" t="str">
        <f>IF(VLOOKUP(C804,Baza!A:D,2,FALSE)&gt;0,"+","-")</f>
        <v>+</v>
      </c>
      <c r="F804" s="99">
        <f>VLOOKUP(C804,Baza!A:E,3,FALSE)</f>
        <v>9</v>
      </c>
      <c r="G804" s="99">
        <f>VLOOKUP(C804,Baza!A:E,3,FALSE)*курс</f>
        <v>367.2</v>
      </c>
      <c r="H804" s="99" t="str">
        <f>VLOOKUP(C804,Baza!A:E,4,FALSE)</f>
        <v>BBN2-50-C21C</v>
      </c>
      <c r="I804" s="99" t="str">
        <f>VLOOKUP(C804,BREND!A:C,2,FALSE)</f>
        <v>API</v>
      </c>
    </row>
    <row r="805" spans="1:9" hidden="1" outlineLevel="2">
      <c r="A805" s="98" t="s">
        <v>198</v>
      </c>
      <c r="B805" s="98" t="s">
        <v>198</v>
      </c>
      <c r="C805" s="24" t="s">
        <v>28253</v>
      </c>
      <c r="D805" s="98" t="str">
        <f>VLOOKUP(C805,Baza!A:E,5,FALSE)</f>
        <v>3 '11 РЕШЁТКА БАМПЕРА, ПРАВАЯ</v>
      </c>
      <c r="E805" s="99" t="str">
        <f>IF(VLOOKUP(C805,Baza!A:D,2,FALSE)&gt;0,"+","-")</f>
        <v>+</v>
      </c>
      <c r="F805" s="99">
        <f>VLOOKUP(C805,Baza!A:E,3,FALSE)</f>
        <v>9</v>
      </c>
      <c r="G805" s="99">
        <f>VLOOKUP(C805,Baza!A:E,3,FALSE)*курс</f>
        <v>367.2</v>
      </c>
      <c r="H805" s="99" t="str">
        <f>VLOOKUP(C805,Baza!A:E,4,FALSE)</f>
        <v>BBN2-50-C11C</v>
      </c>
      <c r="I805" s="99" t="str">
        <f>VLOOKUP(C805,BREND!A:C,2,FALSE)</f>
        <v>API</v>
      </c>
    </row>
    <row r="806" spans="1:9" hidden="1" outlineLevel="2">
      <c r="A806" s="98" t="s">
        <v>198</v>
      </c>
      <c r="B806" s="98" t="s">
        <v>198</v>
      </c>
      <c r="C806" s="24" t="s">
        <v>24588</v>
      </c>
      <c r="D806" s="98" t="str">
        <f>VLOOKUP(C806,Baza!A:E,5,FALSE)</f>
        <v>MZ3 '10- РЕШЁТКА БАМПЕРА</v>
      </c>
      <c r="E806" s="99" t="str">
        <f>IF(VLOOKUP(C806,Baza!A:D,2,FALSE)&gt;0,"+","-")</f>
        <v>-</v>
      </c>
      <c r="F806" s="99">
        <f>VLOOKUP(C806,Baza!A:E,3,FALSE)</f>
        <v>0</v>
      </c>
      <c r="G806" s="99">
        <f>VLOOKUP(C806,Baza!A:E,3,FALSE)*курс</f>
        <v>0</v>
      </c>
      <c r="H806" s="99" t="str">
        <f>VLOOKUP(C806,Baza!A:E,4,FALSE)</f>
        <v>BCW8501T1</v>
      </c>
      <c r="I806" s="99" t="str">
        <f>VLOOKUP(C806,BREND!A:C,2,FALSE)</f>
        <v>API</v>
      </c>
    </row>
    <row r="807" spans="1:9" hidden="1" outlineLevel="2">
      <c r="A807" s="98" t="s">
        <v>198</v>
      </c>
      <c r="B807" s="98" t="s">
        <v>198</v>
      </c>
      <c r="C807" s="24" t="s">
        <v>27038</v>
      </c>
      <c r="D807" s="98" t="str">
        <f>VLOOKUP(C807,Baza!A:E,5,FALSE)</f>
        <v>MAZDA 3  1.6/2L 09- РАДИАТОР ОХЛАЖДЕНИЯ ДВИГАТЕЛЯ</v>
      </c>
      <c r="E807" s="99" t="str">
        <f>IF(VLOOKUP(C807,Baza!A:D,2,FALSE)&gt;0,"+","-")</f>
        <v>+</v>
      </c>
      <c r="F807" s="99">
        <f>VLOOKUP(C807,Baza!A:E,3,FALSE)</f>
        <v>38</v>
      </c>
      <c r="G807" s="99">
        <f>VLOOKUP(C807,Baza!A:E,3,FALSE)*курс</f>
        <v>1550.3999999999999</v>
      </c>
      <c r="H807" s="99" t="str">
        <f>VLOOKUP(C807,Baza!A:E,4,FALSE)</f>
        <v>LF8B1520Y</v>
      </c>
      <c r="I807" s="99" t="str">
        <f>VLOOKUP(C807,BREND!A:C,2,FALSE)</f>
        <v>SCHNIEDER</v>
      </c>
    </row>
    <row r="808" spans="1:9" s="34" customFormat="1" hidden="1" outlineLevel="1" collapsed="1">
      <c r="A808" s="29" t="s">
        <v>25</v>
      </c>
      <c r="B808" s="29" t="s">
        <v>29220</v>
      </c>
      <c r="C808" s="29"/>
      <c r="D808" s="29"/>
      <c r="E808" s="29"/>
      <c r="F808" s="29"/>
      <c r="G808" s="29"/>
      <c r="H808" s="29"/>
      <c r="I808" s="29"/>
    </row>
    <row r="809" spans="1:9" hidden="1" outlineLevel="2">
      <c r="A809" s="98" t="s">
        <v>29220</v>
      </c>
      <c r="B809" s="98" t="s">
        <v>29220</v>
      </c>
      <c r="C809" s="24" t="s">
        <v>25824</v>
      </c>
      <c r="D809" s="98" t="str">
        <f>VLOOKUP(C809,Baza!A:E,5,FALSE)</f>
        <v>5 '08- '09 ФАРА ЛЕВАЯ</v>
      </c>
      <c r="E809" s="99" t="str">
        <f>IF(VLOOKUP(C809,Baza!A:D,2,FALSE)&gt;0,"+","-")</f>
        <v>-</v>
      </c>
      <c r="F809" s="99">
        <f>VLOOKUP(C809,Baza!A:E,3,FALSE)</f>
        <v>0</v>
      </c>
      <c r="G809" s="99">
        <f>VLOOKUP(C809,Baza!A:E,3,FALSE)*курс</f>
        <v>0</v>
      </c>
      <c r="H809" s="99" t="str">
        <f>VLOOKUP(C809,Baza!A:E,4,FALSE)</f>
        <v>CD85-51-0L0C</v>
      </c>
      <c r="I809" s="99" t="str">
        <f>VLOOKUP(C809,BREND!A:C,2,FALSE)</f>
        <v>DEPO</v>
      </c>
    </row>
    <row r="810" spans="1:9" hidden="1" outlineLevel="2">
      <c r="A810" s="98" t="s">
        <v>29220</v>
      </c>
      <c r="B810" s="98" t="s">
        <v>29220</v>
      </c>
      <c r="C810" s="24" t="s">
        <v>25825</v>
      </c>
      <c r="D810" s="98" t="str">
        <f>VLOOKUP(C810,Baza!A:E,5,FALSE)</f>
        <v>5 '08- '09 ФАРА ПРАВАЯ</v>
      </c>
      <c r="E810" s="99" t="str">
        <f>IF(VLOOKUP(C810,Baza!A:D,2,FALSE)&gt;0,"+","-")</f>
        <v>-</v>
      </c>
      <c r="F810" s="99">
        <f>VLOOKUP(C810,Baza!A:E,3,FALSE)</f>
        <v>0</v>
      </c>
      <c r="G810" s="99">
        <f>VLOOKUP(C810,Baza!A:E,3,FALSE)*курс</f>
        <v>0</v>
      </c>
      <c r="H810" s="99" t="str">
        <f>VLOOKUP(C810,Baza!A:E,4,FALSE)</f>
        <v>CD85-51-0K0C</v>
      </c>
      <c r="I810" s="99" t="str">
        <f>VLOOKUP(C810,BREND!A:C,2,FALSE)</f>
        <v>DEPO</v>
      </c>
    </row>
    <row r="811" spans="1:9" s="34" customFormat="1" hidden="1" outlineLevel="1" collapsed="1">
      <c r="A811" s="29" t="s">
        <v>25</v>
      </c>
      <c r="B811" s="29" t="s">
        <v>20490</v>
      </c>
      <c r="C811" s="29"/>
      <c r="D811" s="29"/>
      <c r="E811" s="29"/>
      <c r="F811" s="29"/>
      <c r="G811" s="29"/>
      <c r="H811" s="29"/>
      <c r="I811" s="29"/>
    </row>
    <row r="812" spans="1:9" s="34" customFormat="1" hidden="1" outlineLevel="2">
      <c r="A812" s="29">
        <v>6</v>
      </c>
      <c r="B812" s="29" t="s">
        <v>81</v>
      </c>
      <c r="C812" s="29"/>
      <c r="D812" s="29"/>
      <c r="E812" s="29"/>
      <c r="F812" s="29"/>
      <c r="G812" s="29"/>
      <c r="H812" s="29"/>
      <c r="I812" s="29"/>
    </row>
    <row r="813" spans="1:9" hidden="1" outlineLevel="2">
      <c r="A813" s="98" t="s">
        <v>81</v>
      </c>
      <c r="B813" s="98" t="s">
        <v>81</v>
      </c>
      <c r="C813" s="97" t="s">
        <v>80</v>
      </c>
      <c r="D813" s="98" t="str">
        <f>VLOOKUP(C813,Baza!A:E,5,FALSE)</f>
        <v>6 '02-07 ФАРА П/КОРРЕКТОР, ЛЕВАЯ, С П/ТУМАНКОЙ,ЧЕРНАЯ</v>
      </c>
      <c r="E813" s="99" t="str">
        <f>IF(VLOOKUP(C813,Baza!A:D,2,FALSE)&gt;0,"+","-")</f>
        <v>+</v>
      </c>
      <c r="F813" s="99">
        <f>VLOOKUP(C813,Baza!A:E,3,FALSE)</f>
        <v>100</v>
      </c>
      <c r="G813" s="99">
        <f>VLOOKUP(C813,Baza!A:E,3,FALSE)*курс</f>
        <v>4079.9999999999995</v>
      </c>
      <c r="H813" s="99" t="str">
        <f>VLOOKUP(C813,Baza!A:E,4,FALSE)</f>
        <v>GR2P-51-0L0B</v>
      </c>
      <c r="I813" s="99" t="str">
        <f>VLOOKUP(C813,BREND!A:C,2,FALSE)</f>
        <v>DEPO</v>
      </c>
    </row>
    <row r="814" spans="1:9" hidden="1" outlineLevel="2">
      <c r="A814" s="98" t="s">
        <v>81</v>
      </c>
      <c r="B814" s="98" t="s">
        <v>81</v>
      </c>
      <c r="C814" s="97" t="s">
        <v>82</v>
      </c>
      <c r="D814" s="98" t="str">
        <f>VLOOKUP(C814,Baza!A:E,5,FALSE)</f>
        <v xml:space="preserve">6 '02-07 ФАРА П/КОРРЕКТОР, ПРАВАЯ, С ПРОТИВОТУМАНКОЙ, ЧЕРНАЯ </v>
      </c>
      <c r="E814" s="99" t="str">
        <f>IF(VLOOKUP(C814,Baza!A:D,2,FALSE)&gt;0,"+","-")</f>
        <v>+</v>
      </c>
      <c r="F814" s="99">
        <f>VLOOKUP(C814,Baza!A:E,3,FALSE)</f>
        <v>100</v>
      </c>
      <c r="G814" s="99">
        <f>VLOOKUP(C814,Baza!A:E,3,FALSE)*курс</f>
        <v>4079.9999999999995</v>
      </c>
      <c r="H814" s="99" t="str">
        <f>VLOOKUP(C814,Baza!A:E,4,FALSE)</f>
        <v>GR2P-51-0K0B</v>
      </c>
      <c r="I814" s="99" t="str">
        <f>VLOOKUP(C814,BREND!A:C,2,FALSE)</f>
        <v>DEPO</v>
      </c>
    </row>
    <row r="815" spans="1:9" hidden="1" outlineLevel="2">
      <c r="A815" s="98" t="s">
        <v>81</v>
      </c>
      <c r="B815" s="98" t="s">
        <v>81</v>
      </c>
      <c r="C815" s="97" t="s">
        <v>422</v>
      </c>
      <c r="D815" s="98" t="str">
        <f>VLOOKUP(C815,Baza!A:E,5,FALSE)</f>
        <v>6 '02- (ВСЕ МОДЕЛИ) ТОРМОЗНЫЕ ДИСКИ ЗАДНИЕ (2ШТ.)</v>
      </c>
      <c r="E815" s="99" t="str">
        <f>IF(VLOOKUP(C815,Baza!A:D,2,FALSE)&gt;0,"+","-")</f>
        <v>-</v>
      </c>
      <c r="F815" s="99">
        <f>VLOOKUP(C815,Baza!A:E,3,FALSE)</f>
        <v>20.149999999999999</v>
      </c>
      <c r="G815" s="99">
        <f>VLOOKUP(C815,Baza!A:E,3,FALSE)*курс</f>
        <v>822.11999999999989</v>
      </c>
      <c r="H815" s="99" t="str">
        <f>VLOOKUP(C815,Baza!A:E,4,FALSE)</f>
        <v>GF3Y.26.251A</v>
      </c>
      <c r="I815" s="99" t="str">
        <f>VLOOKUP(C815,BREND!A:C,2,FALSE)</f>
        <v>SCHNIEDER</v>
      </c>
    </row>
    <row r="816" spans="1:9" hidden="1" outlineLevel="2">
      <c r="A816" s="98" t="s">
        <v>81</v>
      </c>
      <c r="B816" s="98" t="s">
        <v>81</v>
      </c>
      <c r="C816" s="97" t="s">
        <v>499</v>
      </c>
      <c r="D816" s="98" t="str">
        <f>VLOOKUP(C816,Baza!A:E,5,FALSE)</f>
        <v xml:space="preserve">6 '02-  2.0/2.3 ТОРМОЗНЫЕ ДИСКИ ПЕРЕДНИЕ (2шт.] </v>
      </c>
      <c r="E816" s="99" t="str">
        <f>IF(VLOOKUP(C816,Baza!A:D,2,FALSE)&gt;0,"+","-")</f>
        <v>+</v>
      </c>
      <c r="F816" s="99">
        <f>VLOOKUP(C816,Baza!A:E,3,FALSE)</f>
        <v>30.5</v>
      </c>
      <c r="G816" s="99">
        <f>VLOOKUP(C816,Baza!A:E,3,FALSE)*курс</f>
        <v>1244.3999999999999</v>
      </c>
      <c r="H816" s="99" t="str">
        <f>VLOOKUP(C816,Baza!A:E,4,FALSE)</f>
        <v>GJ6Y.33.25XA</v>
      </c>
      <c r="I816" s="99" t="str">
        <f>VLOOKUP(C816,BREND!A:C,2,FALSE)</f>
        <v>SCHNIEDER</v>
      </c>
    </row>
    <row r="817" spans="1:9" hidden="1" outlineLevel="2">
      <c r="A817" s="98" t="s">
        <v>81</v>
      </c>
      <c r="B817" s="98" t="s">
        <v>81</v>
      </c>
      <c r="C817" s="97" t="s">
        <v>500</v>
      </c>
      <c r="D817" s="98" t="str">
        <f>VLOOKUP(C817,Baza!A:E,5,FALSE)</f>
        <v xml:space="preserve">6 '98-02  1.8/2.0 ТОРМОЗНЫЕ ДИСКИ ПЕРЕДНИЕ (2ШТ.) </v>
      </c>
      <c r="E817" s="99" t="str">
        <f>IF(VLOOKUP(C817,Baza!A:D,2,FALSE)&gt;0,"+","-")</f>
        <v>+</v>
      </c>
      <c r="F817" s="99">
        <f>VLOOKUP(C817,Baza!A:E,3,FALSE)</f>
        <v>22.5</v>
      </c>
      <c r="G817" s="99">
        <f>VLOOKUP(C817,Baza!A:E,3,FALSE)*курс</f>
        <v>917.99999999999989</v>
      </c>
      <c r="H817" s="99" t="str">
        <f>VLOOKUP(C817,Baza!A:E,4,FALSE)</f>
        <v>GF3Y.33.25XA</v>
      </c>
      <c r="I817" s="99" t="str">
        <f>VLOOKUP(C817,BREND!A:C,2,FALSE)</f>
        <v>SCHNIEDER</v>
      </c>
    </row>
    <row r="818" spans="1:9" hidden="1" outlineLevel="2">
      <c r="A818" s="98" t="s">
        <v>81</v>
      </c>
      <c r="B818" s="98" t="s">
        <v>81</v>
      </c>
      <c r="C818" s="97" t="s">
        <v>1377</v>
      </c>
      <c r="D818" s="98" t="str">
        <f>VLOOKUP(C818,Baza!A:E,5,FALSE)</f>
        <v>6 '02-07 ФАРА ЛЕВАЯ П/КОРРЕКТОР, БЕЗ ПРОТИВОТУМАНКИ</v>
      </c>
      <c r="E818" s="99" t="str">
        <f>IF(VLOOKUP(C818,Baza!A:D,2,FALSE)&gt;0,"+","-")</f>
        <v>-</v>
      </c>
      <c r="F818" s="99">
        <f>VLOOKUP(C818,Baza!A:E,3,FALSE)</f>
        <v>82</v>
      </c>
      <c r="G818" s="99">
        <f>VLOOKUP(C818,Baza!A:E,3,FALSE)*курс</f>
        <v>3345.6</v>
      </c>
      <c r="H818" s="99" t="str">
        <f>VLOOKUP(C818,Baza!A:E,4,FALSE)</f>
        <v>GJ6R-51-0L0B</v>
      </c>
      <c r="I818" s="99" t="str">
        <f>VLOOKUP(C818,BREND!A:C,2,FALSE)</f>
        <v>DEPO</v>
      </c>
    </row>
    <row r="819" spans="1:9" hidden="1" outlineLevel="2">
      <c r="A819" s="98" t="s">
        <v>81</v>
      </c>
      <c r="B819" s="98" t="s">
        <v>81</v>
      </c>
      <c r="C819" s="97" t="s">
        <v>1378</v>
      </c>
      <c r="D819" s="98" t="str">
        <f>VLOOKUP(C819,Baza!A:E,5,FALSE)</f>
        <v>6 '02-07 ФАРА ЛЕВАЯ Р/КОРРЕКТОР, С П/ТУМАНКОЙ</v>
      </c>
      <c r="E819" s="99" t="str">
        <f>IF(VLOOKUP(C819,Baza!A:D,2,FALSE)&gt;0,"+","-")</f>
        <v>+</v>
      </c>
      <c r="F819" s="99">
        <f>VLOOKUP(C819,Baza!A:E,3,FALSE)</f>
        <v>82</v>
      </c>
      <c r="G819" s="99">
        <f>VLOOKUP(C819,Baza!A:E,3,FALSE)*курс</f>
        <v>3345.6</v>
      </c>
      <c r="H819" s="99" t="str">
        <f>VLOOKUP(C819,Baza!A:E,4,FALSE)</f>
        <v>GJ9E-51-0L0B</v>
      </c>
      <c r="I819" s="99" t="str">
        <f>VLOOKUP(C819,BREND!A:C,2,FALSE)</f>
        <v>DEPO</v>
      </c>
    </row>
    <row r="820" spans="1:9" hidden="1" outlineLevel="2">
      <c r="A820" s="98" t="s">
        <v>81</v>
      </c>
      <c r="B820" s="98" t="s">
        <v>81</v>
      </c>
      <c r="C820" s="97" t="s">
        <v>1379</v>
      </c>
      <c r="D820" s="98" t="str">
        <f>VLOOKUP(C820,Baza!A:E,5,FALSE)</f>
        <v>6 '02-07 ФАРА  П/КОРРЕКТОР, ПРАВАЯ, БЕЗ П/ТУМАНКИ</v>
      </c>
      <c r="E820" s="99" t="str">
        <f>IF(VLOOKUP(C820,Baza!A:D,2,FALSE)&gt;0,"+","-")</f>
        <v>-</v>
      </c>
      <c r="F820" s="99">
        <f>VLOOKUP(C820,Baza!A:E,3,FALSE)</f>
        <v>82</v>
      </c>
      <c r="G820" s="99">
        <f>VLOOKUP(C820,Baza!A:E,3,FALSE)*курс</f>
        <v>3345.6</v>
      </c>
      <c r="H820" s="99" t="str">
        <f>VLOOKUP(C820,Baza!A:E,4,FALSE)</f>
        <v>GJ6R-51-0K0B</v>
      </c>
      <c r="I820" s="99" t="str">
        <f>VLOOKUP(C820,BREND!A:C,2,FALSE)</f>
        <v>DEPO</v>
      </c>
    </row>
    <row r="821" spans="1:9" hidden="1" outlineLevel="2">
      <c r="A821" s="98" t="s">
        <v>81</v>
      </c>
      <c r="B821" s="98" t="s">
        <v>81</v>
      </c>
      <c r="C821" s="97" t="s">
        <v>1380</v>
      </c>
      <c r="D821" s="98" t="str">
        <f>VLOOKUP(C821,Baza!A:E,5,FALSE)</f>
        <v xml:space="preserve">6 '02-07 ФАРА П/КОРРЕКТОР, ПРАВАЯ, С П/ТУМАНКОЙ </v>
      </c>
      <c r="E821" s="99" t="str">
        <f>IF(VLOOKUP(C821,Baza!A:D,2,FALSE)&gt;0,"+","-")</f>
        <v>+</v>
      </c>
      <c r="F821" s="99">
        <f>VLOOKUP(C821,Baza!A:E,3,FALSE)</f>
        <v>85</v>
      </c>
      <c r="G821" s="99">
        <f>VLOOKUP(C821,Baza!A:E,3,FALSE)*курс</f>
        <v>3467.9999999999995</v>
      </c>
      <c r="H821" s="99" t="str">
        <f>VLOOKUP(C821,Baza!A:E,4,FALSE)</f>
        <v>GJ9E-51-0K0B</v>
      </c>
      <c r="I821" s="99" t="str">
        <f>VLOOKUP(C821,BREND!A:C,2,FALSE)</f>
        <v>DEPO</v>
      </c>
    </row>
    <row r="822" spans="1:9" hidden="1" outlineLevel="2">
      <c r="A822" s="98" t="s">
        <v>81</v>
      </c>
      <c r="B822" s="98" t="s">
        <v>81</v>
      </c>
      <c r="C822" s="97" t="s">
        <v>1387</v>
      </c>
      <c r="D822" s="98" t="str">
        <f>VLOOKUP(C822,Baza!A:E,5,FALSE)</f>
        <v>6 '02-05 ФАРА П/ТУМАННАЯ, ЛЕВАЯ, В СБОРЕ С РАМКОЙ</v>
      </c>
      <c r="E822" s="99" t="str">
        <f>IF(VLOOKUP(C822,Baza!A:D,2,FALSE)&gt;0,"+","-")</f>
        <v>+</v>
      </c>
      <c r="F822" s="99">
        <f>VLOOKUP(C822,Baza!A:E,3,FALSE)</f>
        <v>42</v>
      </c>
      <c r="G822" s="99">
        <f>VLOOKUP(C822,Baza!A:E,3,FALSE)*курс</f>
        <v>1713.6</v>
      </c>
      <c r="H822" s="99" t="str">
        <f>VLOOKUP(C822,Baza!A:E,4,FALSE)</f>
        <v>1394040</v>
      </c>
      <c r="I822" s="99" t="str">
        <f>VLOOKUP(C822,BREND!A:C,2,FALSE)</f>
        <v>DEPO</v>
      </c>
    </row>
    <row r="823" spans="1:9" hidden="1" outlineLevel="2">
      <c r="A823" s="98" t="s">
        <v>81</v>
      </c>
      <c r="B823" s="98" t="s">
        <v>81</v>
      </c>
      <c r="C823" s="97" t="s">
        <v>1388</v>
      </c>
      <c r="D823" s="98" t="str">
        <f>VLOOKUP(C823,Baza!A:E,5,FALSE)</f>
        <v>6 '02-05 ФАРА П/ТУМАННАЯ, ПРАВАЯ, В СБОРЕ С РАМКОЙ</v>
      </c>
      <c r="E823" s="99" t="str">
        <f>IF(VLOOKUP(C823,Baza!A:D,2,FALSE)&gt;0,"+","-")</f>
        <v>+</v>
      </c>
      <c r="F823" s="99">
        <f>VLOOKUP(C823,Baza!A:E,3,FALSE)</f>
        <v>42</v>
      </c>
      <c r="G823" s="99">
        <f>VLOOKUP(C823,Baza!A:E,3,FALSE)*курс</f>
        <v>1713.6</v>
      </c>
      <c r="H823" s="99" t="str">
        <f>VLOOKUP(C823,Baza!A:E,4,FALSE)</f>
        <v>1394040</v>
      </c>
      <c r="I823" s="99" t="str">
        <f>VLOOKUP(C823,BREND!A:C,2,FALSE)</f>
        <v>DEPO</v>
      </c>
    </row>
    <row r="824" spans="1:9" hidden="1" outlineLevel="2">
      <c r="A824" s="98" t="s">
        <v>81</v>
      </c>
      <c r="B824" s="98" t="s">
        <v>81</v>
      </c>
      <c r="C824" s="97" t="s">
        <v>1394</v>
      </c>
      <c r="D824" s="98" t="str">
        <f>VLOOKUP(C824,Baza!A:E,5,FALSE)</f>
        <v>6 '02-05 РЕШЕТКА БАМПЕРА ПЕРЕДНЕГО, ЦЕНТРАЛЬНАЯ</v>
      </c>
      <c r="E824" s="99" t="str">
        <f>IF(VLOOKUP(C824,Baza!A:D,2,FALSE)&gt;0,"+","-")</f>
        <v>+</v>
      </c>
      <c r="F824" s="99">
        <f>VLOOKUP(C824,Baza!A:E,3,FALSE)</f>
        <v>9</v>
      </c>
      <c r="G824" s="99">
        <f>VLOOKUP(C824,Baza!A:E,3,FALSE)*курс</f>
        <v>367.2</v>
      </c>
      <c r="H824" s="99" t="str">
        <f>VLOOKUP(C824,Baza!A:E,4,FALSE)</f>
        <v>GJ6A-50-1T1A</v>
      </c>
      <c r="I824" s="99" t="str">
        <f>VLOOKUP(C824,BREND!A:C,2,FALSE)</f>
        <v>API</v>
      </c>
    </row>
    <row r="825" spans="1:9" hidden="1" outlineLevel="2">
      <c r="A825" s="98" t="s">
        <v>81</v>
      </c>
      <c r="B825" s="98" t="s">
        <v>81</v>
      </c>
      <c r="C825" s="97" t="s">
        <v>1398</v>
      </c>
      <c r="D825" s="98" t="str">
        <f>VLOOKUP(C825,Baza!A:E,5,FALSE)</f>
        <v>6 '02- КАПОТ</v>
      </c>
      <c r="E825" s="99" t="str">
        <f>IF(VLOOKUP(C825,Baza!A:D,2,FALSE)&gt;0,"+","-")</f>
        <v>+</v>
      </c>
      <c r="F825" s="99">
        <f>VLOOKUP(C825,Baza!A:E,3,FALSE)</f>
        <v>85</v>
      </c>
      <c r="G825" s="99">
        <f>VLOOKUP(C825,Baza!A:E,3,FALSE)*курс</f>
        <v>3467.9999999999995</v>
      </c>
      <c r="H825" s="99" t="str">
        <f>VLOOKUP(C825,Baza!A:E,4,FALSE)</f>
        <v>GK2A-52-310D</v>
      </c>
      <c r="I825" s="99" t="str">
        <f>VLOOKUP(C825,BREND!A:C,2,FALSE)</f>
        <v>API</v>
      </c>
    </row>
    <row r="826" spans="1:9" hidden="1" outlineLevel="2">
      <c r="A826" s="98" t="s">
        <v>81</v>
      </c>
      <c r="B826" s="98" t="s">
        <v>81</v>
      </c>
      <c r="C826" s="97" t="s">
        <v>3705</v>
      </c>
      <c r="D826" s="98" t="str">
        <f>VLOOKUP(C826,Baza!A:E,5,FALSE)</f>
        <v>6 '02-05 БАМПЕР ПЕРЕДНИЙ,  ГРУНТОВАННЫЙ</v>
      </c>
      <c r="E826" s="99" t="str">
        <f>IF(VLOOKUP(C826,Baza!A:D,2,FALSE)&gt;0,"+","-")</f>
        <v>-</v>
      </c>
      <c r="F826" s="99">
        <f>VLOOKUP(C826,Baza!A:E,3,FALSE)</f>
        <v>45</v>
      </c>
      <c r="G826" s="99">
        <f>VLOOKUP(C826,Baza!A:E,3,FALSE)*курс</f>
        <v>1835.9999999999998</v>
      </c>
      <c r="H826" s="99" t="str">
        <f>VLOOKUP(C826,Baza!A:E,4,FALSE)</f>
        <v>GJ6A50031EAA</v>
      </c>
      <c r="I826" s="99" t="str">
        <f>VLOOKUP(C826,BREND!A:C,2,FALSE)</f>
        <v>API</v>
      </c>
    </row>
    <row r="827" spans="1:9" hidden="1" outlineLevel="2">
      <c r="A827" s="98" t="s">
        <v>81</v>
      </c>
      <c r="B827" s="98" t="s">
        <v>81</v>
      </c>
      <c r="C827" s="97" t="s">
        <v>3706</v>
      </c>
      <c r="D827" s="98" t="str">
        <f>VLOOKUP(C827,Baza!A:E,5,FALSE)</f>
        <v>6 '02-05 РЕШЕТКА БАМПЕРА ПЕРЕДНЕГО, ПРАВАЯ</v>
      </c>
      <c r="E827" s="99" t="str">
        <f>IF(VLOOKUP(C827,Baza!A:D,2,FALSE)&gt;0,"+","-")</f>
        <v>+</v>
      </c>
      <c r="F827" s="99">
        <f>VLOOKUP(C827,Baza!A:E,3,FALSE)</f>
        <v>3.3</v>
      </c>
      <c r="G827" s="99">
        <f>VLOOKUP(C827,Baza!A:E,3,FALSE)*курс</f>
        <v>134.63999999999999</v>
      </c>
      <c r="H827" s="99" t="str">
        <f>VLOOKUP(C827,Baza!A:E,4,FALSE)</f>
        <v>GJ6A50C21A</v>
      </c>
      <c r="I827" s="99" t="str">
        <f>VLOOKUP(C827,BREND!A:C,2,FALSE)</f>
        <v>API</v>
      </c>
    </row>
    <row r="828" spans="1:9" hidden="1" outlineLevel="2">
      <c r="A828" s="98" t="s">
        <v>81</v>
      </c>
      <c r="B828" s="98" t="s">
        <v>81</v>
      </c>
      <c r="C828" s="97" t="s">
        <v>3707</v>
      </c>
      <c r="D828" s="98" t="str">
        <f>VLOOKUP(C828,Baza!A:E,5,FALSE)</f>
        <v>6 '02-05 РЕШЕТКА БАМПЕРА ПЕРЕДНЕГО, ЛЕВАЯ</v>
      </c>
      <c r="E828" s="99" t="str">
        <f>IF(VLOOKUP(C828,Baza!A:D,2,FALSE)&gt;0,"+","-")</f>
        <v>+</v>
      </c>
      <c r="F828" s="99">
        <f>VLOOKUP(C828,Baza!A:E,3,FALSE)</f>
        <v>3.3</v>
      </c>
      <c r="G828" s="99">
        <f>VLOOKUP(C828,Baza!A:E,3,FALSE)*курс</f>
        <v>134.63999999999999</v>
      </c>
      <c r="H828" s="99" t="str">
        <f>VLOOKUP(C828,Baza!A:E,4,FALSE)</f>
        <v>GJ6A50C11A </v>
      </c>
      <c r="I828" s="99" t="str">
        <f>VLOOKUP(C828,BREND!A:C,2,FALSE)</f>
        <v>API</v>
      </c>
    </row>
    <row r="829" spans="1:9" hidden="1" outlineLevel="2">
      <c r="A829" s="98" t="s">
        <v>81</v>
      </c>
      <c r="B829" s="98" t="s">
        <v>81</v>
      </c>
      <c r="C829" s="97" t="s">
        <v>3708</v>
      </c>
      <c r="D829" s="98" t="str">
        <f>VLOOKUP(C829,Baza!A:E,5,FALSE)</f>
        <v>6 '02-05 УСИЛИТЕЛЬ БАМПЕРА ПЕРЕДНЕГО</v>
      </c>
      <c r="E829" s="99" t="str">
        <f>IF(VLOOKUP(C829,Baza!A:D,2,FALSE)&gt;0,"+","-")</f>
        <v>+</v>
      </c>
      <c r="F829" s="99">
        <f>VLOOKUP(C829,Baza!A:E,3,FALSE)</f>
        <v>41</v>
      </c>
      <c r="G829" s="99">
        <f>VLOOKUP(C829,Baza!A:E,3,FALSE)*курс</f>
        <v>1672.8</v>
      </c>
      <c r="H829" s="99" t="str">
        <f>VLOOKUP(C829,Baza!A:E,4,FALSE)</f>
        <v>GKYA-50-070A</v>
      </c>
      <c r="I829" s="99" t="str">
        <f>VLOOKUP(C829,BREND!A:C,2,FALSE)</f>
        <v>API</v>
      </c>
    </row>
    <row r="830" spans="1:9" hidden="1" outlineLevel="2">
      <c r="A830" s="98" t="s">
        <v>81</v>
      </c>
      <c r="B830" s="98" t="s">
        <v>81</v>
      </c>
      <c r="C830" s="97" t="s">
        <v>3709</v>
      </c>
      <c r="D830" s="98" t="str">
        <f>VLOOKUP(C830,Baza!A:E,5,FALSE)</f>
        <v>6 '02- СУППОРТ РАДИАТОРА ( ПЕРЕДНЯЯ ПАНЕЛЬ)</v>
      </c>
      <c r="E830" s="99" t="str">
        <f>IF(VLOOKUP(C830,Baza!A:D,2,FALSE)&gt;0,"+","-")</f>
        <v>-</v>
      </c>
      <c r="F830" s="99">
        <f>VLOOKUP(C830,Baza!A:E,3,FALSE)</f>
        <v>35</v>
      </c>
      <c r="G830" s="99">
        <f>VLOOKUP(C830,Baza!A:E,3,FALSE)*курс</f>
        <v>1428</v>
      </c>
      <c r="H830" s="99" t="str">
        <f>VLOOKUP(C830,Baza!A:E,4,FALSE)</f>
        <v>GJ6A-53-110A</v>
      </c>
      <c r="I830" s="99" t="str">
        <f>VLOOKUP(C830,BREND!A:C,2,FALSE)</f>
        <v>API</v>
      </c>
    </row>
    <row r="831" spans="1:9" hidden="1" outlineLevel="2">
      <c r="A831" s="98" t="s">
        <v>81</v>
      </c>
      <c r="B831" s="98" t="s">
        <v>81</v>
      </c>
      <c r="C831" s="97" t="s">
        <v>3710</v>
      </c>
      <c r="D831" s="98" t="str">
        <f>VLOOKUP(C831,Baza!A:E,5,FALSE)</f>
        <v>6 '02- ПЕТЛЯ КАПОТА ПРАВАЯ</v>
      </c>
      <c r="E831" s="99" t="str">
        <f>IF(VLOOKUP(C831,Baza!A:D,2,FALSE)&gt;0,"+","-")</f>
        <v>+</v>
      </c>
      <c r="F831" s="99">
        <f>VLOOKUP(C831,Baza!A:E,3,FALSE)</f>
        <v>5.5</v>
      </c>
      <c r="G831" s="99">
        <f>VLOOKUP(C831,Baza!A:E,3,FALSE)*курс</f>
        <v>224.39999999999998</v>
      </c>
      <c r="H831" s="99" t="str">
        <f>VLOOKUP(C831,Baza!A:E,4,FALSE)</f>
        <v>GK2A-52-410A</v>
      </c>
      <c r="I831" s="99" t="str">
        <f>VLOOKUP(C831,BREND!A:C,2,FALSE)</f>
        <v>API</v>
      </c>
    </row>
    <row r="832" spans="1:9" hidden="1" outlineLevel="2">
      <c r="A832" s="98" t="s">
        <v>81</v>
      </c>
      <c r="B832" s="98" t="s">
        <v>81</v>
      </c>
      <c r="C832" s="97" t="s">
        <v>3711</v>
      </c>
      <c r="D832" s="98" t="str">
        <f>VLOOKUP(C832,Baza!A:E,5,FALSE)</f>
        <v>6 '02- ПЕТЛЯ КАПОТА ЛЕВАЯ</v>
      </c>
      <c r="E832" s="99" t="str">
        <f>IF(VLOOKUP(C832,Baza!A:D,2,FALSE)&gt;0,"+","-")</f>
        <v>+</v>
      </c>
      <c r="F832" s="99">
        <f>VLOOKUP(C832,Baza!A:E,3,FALSE)</f>
        <v>5.5</v>
      </c>
      <c r="G832" s="99">
        <f>VLOOKUP(C832,Baza!A:E,3,FALSE)*курс</f>
        <v>224.39999999999998</v>
      </c>
      <c r="H832" s="99" t="str">
        <f>VLOOKUP(C832,Baza!A:E,4,FALSE)</f>
        <v>GK2A-52-420A</v>
      </c>
      <c r="I832" s="99" t="str">
        <f>VLOOKUP(C832,BREND!A:C,2,FALSE)</f>
        <v>API</v>
      </c>
    </row>
    <row r="833" spans="1:9" hidden="1" outlineLevel="2">
      <c r="A833" s="98" t="s">
        <v>81</v>
      </c>
      <c r="B833" s="98" t="s">
        <v>81</v>
      </c>
      <c r="C833" s="97" t="s">
        <v>3712</v>
      </c>
      <c r="D833" s="98" t="str">
        <f>VLOOKUP(C833,Baza!A:E,5,FALSE)</f>
        <v>6 '02- КРЫЛО ПЕРЕДНЕЕ, ПРАВОЕ, С ОТВЕРСТИЕМ П/ПОВТОРИТЕЛЬ ПОВОРОТА</v>
      </c>
      <c r="E833" s="99" t="str">
        <f>IF(VLOOKUP(C833,Baza!A:D,2,FALSE)&gt;0,"+","-")</f>
        <v>+</v>
      </c>
      <c r="F833" s="99">
        <f>VLOOKUP(C833,Baza!A:E,3,FALSE)</f>
        <v>22</v>
      </c>
      <c r="G833" s="99">
        <f>VLOOKUP(C833,Baza!A:E,3,FALSE)*курс</f>
        <v>897.59999999999991</v>
      </c>
      <c r="H833" s="99" t="str">
        <f>VLOOKUP(C833,Baza!A:E,4,FALSE)</f>
        <v>GJ6A-52-111D</v>
      </c>
      <c r="I833" s="99" t="str">
        <f>VLOOKUP(C833,BREND!A:C,2,FALSE)</f>
        <v>API</v>
      </c>
    </row>
    <row r="834" spans="1:9" hidden="1" outlineLevel="2">
      <c r="A834" s="98" t="s">
        <v>81</v>
      </c>
      <c r="B834" s="98" t="s">
        <v>81</v>
      </c>
      <c r="C834" s="97" t="s">
        <v>3713</v>
      </c>
      <c r="D834" s="98" t="str">
        <f>VLOOKUP(C834,Baza!A:E,5,FALSE)</f>
        <v>6 '02- КРЫЛО ПЕРЕДНЕЕ, ЛЕВОЕ, С ОТВЕРСТИЕМ П/ПОВТОРИТЕЛЬ  ПОВОРОТА</v>
      </c>
      <c r="E834" s="99" t="str">
        <f>IF(VLOOKUP(C834,Baza!A:D,2,FALSE)&gt;0,"+","-")</f>
        <v>+</v>
      </c>
      <c r="F834" s="99">
        <f>VLOOKUP(C834,Baza!A:E,3,FALSE)</f>
        <v>22</v>
      </c>
      <c r="G834" s="99">
        <f>VLOOKUP(C834,Baza!A:E,3,FALSE)*курс</f>
        <v>897.59999999999991</v>
      </c>
      <c r="H834" s="99" t="str">
        <f>VLOOKUP(C834,Baza!A:E,4,FALSE)</f>
        <v>GJ6A-52-211D</v>
      </c>
      <c r="I834" s="99" t="str">
        <f>VLOOKUP(C834,BREND!A:C,2,FALSE)</f>
        <v>API</v>
      </c>
    </row>
    <row r="835" spans="1:9" hidden="1" outlineLevel="2">
      <c r="A835" s="98" t="s">
        <v>81</v>
      </c>
      <c r="B835" s="98" t="s">
        <v>81</v>
      </c>
      <c r="C835" s="97" t="s">
        <v>3903</v>
      </c>
      <c r="D835" s="98" t="str">
        <f>VLOOKUP(C835,Baza!A:E,5,FALSE)</f>
        <v>6 '02- СУППОРТ РАДИАТОРА, ПЛАСТИК ( ПЕРЕДНЯЯ ПАНЕЛЬ) USA</v>
      </c>
      <c r="E835" s="99" t="str">
        <f>IF(VLOOKUP(C835,Baza!A:D,2,FALSE)&gt;0,"+","-")</f>
        <v>-</v>
      </c>
      <c r="F835" s="99">
        <f>VLOOKUP(C835,Baza!A:E,3,FALSE)</f>
        <v>38</v>
      </c>
      <c r="G835" s="99">
        <f>VLOOKUP(C835,Baza!A:E,3,FALSE)*курс</f>
        <v>1550.3999999999999</v>
      </c>
      <c r="H835" s="99" t="str">
        <f>VLOOKUP(C835,Baza!A:E,4,FALSE)</f>
        <v>GK2A-53-110H</v>
      </c>
      <c r="I835" s="99" t="str">
        <f>VLOOKUP(C835,BREND!A:C,2,FALSE)</f>
        <v>API</v>
      </c>
    </row>
    <row r="836" spans="1:9" hidden="1" outlineLevel="2">
      <c r="A836" s="98" t="s">
        <v>81</v>
      </c>
      <c r="B836" s="98" t="s">
        <v>81</v>
      </c>
      <c r="C836" s="97" t="s">
        <v>5935</v>
      </c>
      <c r="D836" s="98" t="str">
        <f>VLOOKUP(C836,Baza!A:E,5,FALSE)</f>
        <v>6 '02-05 БАМПЕР ПЕРЕДНИЙ, ЧЕРНЫЙ</v>
      </c>
      <c r="E836" s="99" t="str">
        <f>IF(VLOOKUP(C836,Baza!A:D,2,FALSE)&gt;0,"+","-")</f>
        <v>-</v>
      </c>
      <c r="F836" s="99">
        <f>VLOOKUP(C836,Baza!A:E,3,FALSE)</f>
        <v>36</v>
      </c>
      <c r="G836" s="99">
        <f>VLOOKUP(C836,Baza!A:E,3,FALSE)*курс</f>
        <v>1468.8</v>
      </c>
      <c r="H836" s="99" t="str">
        <f>VLOOKUP(C836,Baza!A:E,4,FALSE)</f>
        <v>GJ6A50031EAA</v>
      </c>
      <c r="I836" s="99" t="str">
        <f>VLOOKUP(C836,BREND!A:C,2,FALSE)</f>
        <v>API</v>
      </c>
    </row>
    <row r="837" spans="1:9" hidden="1" outlineLevel="2">
      <c r="A837" s="98" t="s">
        <v>81</v>
      </c>
      <c r="B837" s="98" t="s">
        <v>81</v>
      </c>
      <c r="C837" s="97" t="s">
        <v>5936</v>
      </c>
      <c r="D837" s="98" t="str">
        <f>VLOOKUP(C837,Baza!A:E,5,FALSE)</f>
        <v>6 '02- МОТОР+ВЕНТИЛЯТОР РАДИАТОРА ОХЛАЖДЕНИЯ, ДВУХВЕНТИЛЯТОРНЫЙ, С КОНДИЦИОНЕРОМ (V1.8 V2.0 AT)</v>
      </c>
      <c r="E837" s="99" t="str">
        <f>IF(VLOOKUP(C837,Baza!A:D,2,FALSE)&gt;0,"+","-")</f>
        <v>-</v>
      </c>
      <c r="F837" s="99">
        <f>VLOOKUP(C837,Baza!A:E,3,FALSE)</f>
        <v>160</v>
      </c>
      <c r="G837" s="99">
        <f>VLOOKUP(C837,Baza!A:E,3,FALSE)*курс</f>
        <v>6528</v>
      </c>
      <c r="H837" s="99" t="str">
        <f>VLOOKUP(C837,Baza!A:E,4,FALSE)</f>
        <v>LF2015025</v>
      </c>
      <c r="I837" s="99" t="str">
        <f>VLOOKUP(C837,BREND!A:C,2,FALSE)</f>
        <v>API</v>
      </c>
    </row>
    <row r="838" spans="1:9" hidden="1" outlineLevel="2">
      <c r="A838" s="98" t="s">
        <v>81</v>
      </c>
      <c r="B838" s="98" t="s">
        <v>81</v>
      </c>
      <c r="C838" s="97" t="s">
        <v>5937</v>
      </c>
      <c r="D838" s="98" t="str">
        <f>VLOOKUP(C838,Baza!A:E,5,FALSE)</f>
        <v>6 '02- ПОДКРЫЛОК КРЫЛА ПЕРЕДНЕГО, ЛЕВЫЙ</v>
      </c>
      <c r="E838" s="99" t="str">
        <f>IF(VLOOKUP(C838,Baza!A:D,2,FALSE)&gt;0,"+","-")</f>
        <v>-</v>
      </c>
      <c r="F838" s="99">
        <f>VLOOKUP(C838,Baza!A:E,3,FALSE)</f>
        <v>10.5</v>
      </c>
      <c r="G838" s="99">
        <f>VLOOKUP(C838,Baza!A:E,3,FALSE)*курс</f>
        <v>428.4</v>
      </c>
      <c r="H838" s="99" t="str">
        <f>VLOOKUP(C838,Baza!A:E,4,FALSE)</f>
        <v>GJ6A-56-130D</v>
      </c>
      <c r="I838" s="99" t="str">
        <f>VLOOKUP(C838,BREND!A:C,2,FALSE)</f>
        <v>API</v>
      </c>
    </row>
    <row r="839" spans="1:9" hidden="1" outlineLevel="2">
      <c r="A839" s="98" t="s">
        <v>81</v>
      </c>
      <c r="B839" s="98" t="s">
        <v>81</v>
      </c>
      <c r="C839" s="97" t="s">
        <v>5938</v>
      </c>
      <c r="D839" s="98" t="str">
        <f>VLOOKUP(C839,Baza!A:E,5,FALSE)</f>
        <v>6 '02- ПОДКРЫЛОК  КРЫЛА ПЕРЕДНЕГО, ПРАВЫЙ</v>
      </c>
      <c r="E839" s="99" t="str">
        <f>IF(VLOOKUP(C839,Baza!A:D,2,FALSE)&gt;0,"+","-")</f>
        <v>+</v>
      </c>
      <c r="F839" s="99">
        <f>VLOOKUP(C839,Baza!A:E,3,FALSE)</f>
        <v>10.5</v>
      </c>
      <c r="G839" s="99">
        <f>VLOOKUP(C839,Baza!A:E,3,FALSE)*курс</f>
        <v>428.4</v>
      </c>
      <c r="H839" s="99" t="str">
        <f>VLOOKUP(C839,Baza!A:E,4,FALSE)</f>
        <v>GJ6A-56-130D</v>
      </c>
      <c r="I839" s="99" t="str">
        <f>VLOOKUP(C839,BREND!A:C,2,FALSE)</f>
        <v>API</v>
      </c>
    </row>
    <row r="840" spans="1:9" hidden="1" outlineLevel="2">
      <c r="A840" s="98" t="s">
        <v>81</v>
      </c>
      <c r="B840" s="98" t="s">
        <v>81</v>
      </c>
      <c r="C840" s="97" t="s">
        <v>5939</v>
      </c>
      <c r="D840" s="98" t="str">
        <f>VLOOKUP(C840,Baza!A:E,5,FALSE)</f>
        <v>6 '02- БАМПЕР ЗАДНИЙ, ГРУНТОВАННЫЙ (СЕДАН, ХЭТЧБЭК)</v>
      </c>
      <c r="E840" s="99" t="str">
        <f>IF(VLOOKUP(C840,Baza!A:D,2,FALSE)&gt;0,"+","-")</f>
        <v>+</v>
      </c>
      <c r="F840" s="99">
        <f>VLOOKUP(C840,Baza!A:E,3,FALSE)</f>
        <v>0</v>
      </c>
      <c r="G840" s="99">
        <f>VLOOKUP(C840,Baza!A:E,3,FALSE)*курс</f>
        <v>0</v>
      </c>
      <c r="H840" s="99" t="str">
        <f>VLOOKUP(C840,Baza!A:E,4,FALSE)</f>
        <v>GJ6A50221B</v>
      </c>
      <c r="I840" s="99" t="str">
        <f>VLOOKUP(C840,BREND!A:C,2,FALSE)</f>
        <v>API</v>
      </c>
    </row>
    <row r="841" spans="1:9" hidden="1" outlineLevel="2">
      <c r="A841" s="98" t="s">
        <v>81</v>
      </c>
      <c r="B841" s="98" t="s">
        <v>81</v>
      </c>
      <c r="C841" s="97" t="s">
        <v>5940</v>
      </c>
      <c r="D841" s="98" t="str">
        <f>VLOOKUP(C841,Baza!A:E,5,FALSE)</f>
        <v>6 '02-05 РЕШЕТКА РАДИАТОРА С МОЛДИНГОМ,  ХРОМ ЧЕРНЫЙ</v>
      </c>
      <c r="E841" s="99" t="str">
        <f>IF(VLOOKUP(C841,Baza!A:D,2,FALSE)&gt;0,"+","-")</f>
        <v>-</v>
      </c>
      <c r="F841" s="99">
        <f>VLOOKUP(C841,Baza!A:E,3,FALSE)</f>
        <v>56</v>
      </c>
      <c r="G841" s="99">
        <f>VLOOKUP(C841,Baza!A:E,3,FALSE)*курс</f>
        <v>2284.7999999999997</v>
      </c>
      <c r="H841" s="99" t="str">
        <f>VLOOKUP(C841,Baza!A:E,4,FALSE)</f>
        <v>GJ6A50710A</v>
      </c>
      <c r="I841" s="99" t="str">
        <f>VLOOKUP(C841,BREND!A:C,2,FALSE)</f>
        <v>API</v>
      </c>
    </row>
    <row r="842" spans="1:9" hidden="1" outlineLevel="2">
      <c r="A842" s="98" t="s">
        <v>81</v>
      </c>
      <c r="B842" s="98" t="s">
        <v>81</v>
      </c>
      <c r="C842" s="24" t="s">
        <v>26976</v>
      </c>
      <c r="D842" s="98" t="str">
        <f>VLOOKUP(C842,Baza!A:E,5,FALSE)</f>
        <v>6 '02-05 ФОНАРЬ ЗАДНИЙ, ЛЕВЫЙ, ВНУТРЕННИЙ</v>
      </c>
      <c r="E842" s="99" t="str">
        <f>IF(VLOOKUP(C842,Baza!A:D,2,FALSE)&gt;0,"+","-")</f>
        <v>+</v>
      </c>
      <c r="F842" s="99">
        <f>VLOOKUP(C842,Baza!A:E,3,FALSE)</f>
        <v>23</v>
      </c>
      <c r="G842" s="99">
        <f>VLOOKUP(C842,Baza!A:E,3,FALSE)*курс</f>
        <v>938.4</v>
      </c>
      <c r="H842" s="99" t="str">
        <f>VLOOKUP(C842,Baza!A:E,4,FALSE)</f>
        <v>GJ6E513J0C</v>
      </c>
      <c r="I842" s="99" t="str">
        <f>VLOOKUP(C842,BREND!A:C,2,FALSE)</f>
        <v>DEPO</v>
      </c>
    </row>
    <row r="843" spans="1:9" hidden="1" outlineLevel="2">
      <c r="A843" s="98" t="s">
        <v>81</v>
      </c>
      <c r="B843" s="98" t="s">
        <v>81</v>
      </c>
      <c r="C843" s="24" t="s">
        <v>26977</v>
      </c>
      <c r="D843" s="98" t="str">
        <f>VLOOKUP(C843,Baza!A:E,5,FALSE)</f>
        <v>6 '02-05 ФОНАРЬ ЗАДНИЙ, ПРАВЫЙ, ВНУТРЕННИЙ</v>
      </c>
      <c r="E843" s="99" t="str">
        <f>IF(VLOOKUP(C843,Baza!A:D,2,FALSE)&gt;0,"+","-")</f>
        <v>-</v>
      </c>
      <c r="F843" s="99">
        <f>VLOOKUP(C843,Baza!A:E,3,FALSE)</f>
        <v>23</v>
      </c>
      <c r="G843" s="99">
        <f>VLOOKUP(C843,Baza!A:E,3,FALSE)*курс</f>
        <v>938.4</v>
      </c>
      <c r="H843" s="99" t="str">
        <f>VLOOKUP(C843,Baza!A:E,4,FALSE)</f>
        <v>GJ6E513F0D</v>
      </c>
      <c r="I843" s="99" t="str">
        <f>VLOOKUP(C843,BREND!A:C,2,FALSE)</f>
        <v>DEPO</v>
      </c>
    </row>
    <row r="844" spans="1:9" hidden="1" outlineLevel="2">
      <c r="A844" s="98" t="s">
        <v>81</v>
      </c>
      <c r="B844" s="98" t="s">
        <v>81</v>
      </c>
      <c r="C844" s="97" t="s">
        <v>6783</v>
      </c>
      <c r="D844" s="98" t="str">
        <f>VLOOKUP(C844,Baza!A:E,5,FALSE)</f>
        <v>6 '02-05 ФОНАРЬ ЗАДНИЙ, ЛЕВЫЙ, ВНЕШНИЙ</v>
      </c>
      <c r="E844" s="99" t="str">
        <f>IF(VLOOKUP(C844,Baza!A:D,2,FALSE)&gt;0,"+","-")</f>
        <v>-</v>
      </c>
      <c r="F844" s="99">
        <f>VLOOKUP(C844,Baza!A:E,3,FALSE)</f>
        <v>23</v>
      </c>
      <c r="G844" s="99">
        <f>VLOOKUP(C844,Baza!A:E,3,FALSE)*курс</f>
        <v>938.4</v>
      </c>
      <c r="H844" s="99" t="str">
        <f>VLOOKUP(C844,Baza!A:E,4,FALSE)</f>
        <v>GJ6A51160E</v>
      </c>
      <c r="I844" s="99" t="str">
        <f>VLOOKUP(C844,BREND!A:C,2,FALSE)</f>
        <v>DEPO</v>
      </c>
    </row>
    <row r="845" spans="1:9" hidden="1" outlineLevel="2">
      <c r="A845" s="98" t="s">
        <v>81</v>
      </c>
      <c r="B845" s="98" t="s">
        <v>81</v>
      </c>
      <c r="C845" s="97" t="s">
        <v>6784</v>
      </c>
      <c r="D845" s="98" t="str">
        <f>VLOOKUP(C845,Baza!A:E,5,FALSE)</f>
        <v>6 '02-05 ФОНАРЬ ЗАДНИЙ, ПРАВЫЙ, ВНЕШНИЙ</v>
      </c>
      <c r="E845" s="99" t="str">
        <f>IF(VLOOKUP(C845,Baza!A:D,2,FALSE)&gt;0,"+","-")</f>
        <v>-</v>
      </c>
      <c r="F845" s="99">
        <f>VLOOKUP(C845,Baza!A:E,3,FALSE)</f>
        <v>23</v>
      </c>
      <c r="G845" s="99">
        <f>VLOOKUP(C845,Baza!A:E,3,FALSE)*курс</f>
        <v>938.4</v>
      </c>
      <c r="H845" s="99" t="str">
        <f>VLOOKUP(C845,Baza!A:E,4,FALSE)</f>
        <v>GJ6A51150E</v>
      </c>
      <c r="I845" s="99" t="str">
        <f>VLOOKUP(C845,BREND!A:C,2,FALSE)</f>
        <v>DEPO</v>
      </c>
    </row>
    <row r="846" spans="1:9" hidden="1" outlineLevel="2">
      <c r="A846" s="98" t="s">
        <v>81</v>
      </c>
      <c r="B846" s="98" t="s">
        <v>81</v>
      </c>
      <c r="C846" s="97" t="s">
        <v>16760</v>
      </c>
      <c r="D846" s="98" t="str">
        <f>VLOOKUP(C846,Baza!A:E,5,FALSE)</f>
        <v>6 '02- РЫЧАГ ПОДВЕСКИ ПЕРЕДНЕЙ, ЛЕВЫЙ</v>
      </c>
      <c r="E846" s="99" t="str">
        <f>IF(VLOOKUP(C846,Baza!A:D,2,FALSE)&gt;0,"+","-")</f>
        <v>-</v>
      </c>
      <c r="F846" s="99">
        <f>VLOOKUP(C846,Baza!A:E,3,FALSE)</f>
        <v>24</v>
      </c>
      <c r="G846" s="99">
        <f>VLOOKUP(C846,Baza!A:E,3,FALSE)*курс</f>
        <v>979.19999999999993</v>
      </c>
      <c r="H846" s="99" t="str">
        <f>VLOOKUP(C846,Baza!A:E,4,FALSE)</f>
        <v>GJ6A34300B</v>
      </c>
      <c r="I846" s="99" t="str">
        <f>VLOOKUP(C846,BREND!A:C,2,FALSE)</f>
        <v>SCHNIEDER</v>
      </c>
    </row>
    <row r="847" spans="1:9" hidden="1" outlineLevel="2">
      <c r="A847" s="98" t="s">
        <v>81</v>
      </c>
      <c r="B847" s="98" t="s">
        <v>81</v>
      </c>
      <c r="C847" s="97" t="s">
        <v>16763</v>
      </c>
      <c r="D847" s="98" t="str">
        <f>VLOOKUP(C847,Baza!A:E,5,FALSE)</f>
        <v>6 '02 РЫЧАГ ПОДВЕСКИ ВЕРХНИЙ, ПЕРЕДНИЙ, ЛЕВЫЙ</v>
      </c>
      <c r="E847" s="99" t="str">
        <f>IF(VLOOKUP(C847,Baza!A:D,2,FALSE)&gt;0,"+","-")</f>
        <v>+</v>
      </c>
      <c r="F847" s="99">
        <f>VLOOKUP(C847,Baza!A:E,3,FALSE)</f>
        <v>21</v>
      </c>
      <c r="G847" s="99">
        <f>VLOOKUP(C847,Baza!A:E,3,FALSE)*курс</f>
        <v>856.8</v>
      </c>
      <c r="H847" s="99" t="str">
        <f>VLOOKUP(C847,Baza!A:E,4,FALSE)</f>
        <v>GJ6A34250B</v>
      </c>
      <c r="I847" s="99" t="str">
        <f>VLOOKUP(C847,BREND!A:C,2,FALSE)</f>
        <v>SCHNIEDER</v>
      </c>
    </row>
    <row r="848" spans="1:9" hidden="1" outlineLevel="2">
      <c r="A848" s="98" t="s">
        <v>81</v>
      </c>
      <c r="B848" s="98" t="s">
        <v>81</v>
      </c>
      <c r="C848" s="97" t="s">
        <v>18263</v>
      </c>
      <c r="D848" s="98" t="str">
        <f>VLOOKUP(C848,Baza!A:E,5,FALSE)</f>
        <v>6 '02- РЫЧАГ ВЕРХНИЙ, ПЕРЕДНИЙ, ПРАВЫЙ</v>
      </c>
      <c r="E848" s="99" t="str">
        <f>IF(VLOOKUP(C848,Baza!A:D,2,FALSE)&gt;0,"+","-")</f>
        <v>+</v>
      </c>
      <c r="F848" s="99">
        <f>VLOOKUP(C848,Baza!A:E,3,FALSE)</f>
        <v>21</v>
      </c>
      <c r="G848" s="99">
        <f>VLOOKUP(C848,Baza!A:E,3,FALSE)*курс</f>
        <v>856.8</v>
      </c>
      <c r="H848" s="99" t="str">
        <f>VLOOKUP(C848,Baza!A:E,4,FALSE)</f>
        <v>GJ6A34200B</v>
      </c>
      <c r="I848" s="99" t="str">
        <f>VLOOKUP(C848,BREND!A:C,2,FALSE)</f>
        <v>SCHNIEDER</v>
      </c>
    </row>
    <row r="849" spans="1:9" hidden="1" outlineLevel="2">
      <c r="A849" s="98" t="s">
        <v>81</v>
      </c>
      <c r="B849" s="98" t="s">
        <v>81</v>
      </c>
      <c r="C849" s="97" t="s">
        <v>16765</v>
      </c>
      <c r="D849" s="98" t="str">
        <f>VLOOKUP(C849,Baza!A:E,5,FALSE)</f>
        <v>6 '02 РЫЧАГ ПОДВЕСКИ ПОПЕРЕЧНЫЙ, ЛЕВЫЙ</v>
      </c>
      <c r="E849" s="99" t="str">
        <f>IF(VLOOKUP(C849,Baza!A:D,2,FALSE)&gt;0,"+","-")</f>
        <v>+</v>
      </c>
      <c r="F849" s="99">
        <f>VLOOKUP(C849,Baza!A:E,3,FALSE)</f>
        <v>30</v>
      </c>
      <c r="G849" s="99">
        <f>VLOOKUP(C849,Baza!A:E,3,FALSE)*курс</f>
        <v>1224</v>
      </c>
      <c r="H849" s="99" t="str">
        <f>VLOOKUP(C849,Baza!A:E,4,FALSE)</f>
        <v>GJ6A34J50C</v>
      </c>
      <c r="I849" s="99" t="str">
        <f>VLOOKUP(C849,BREND!A:C,2,FALSE)</f>
        <v>SCHNIEDER</v>
      </c>
    </row>
    <row r="850" spans="1:9" hidden="1" outlineLevel="2">
      <c r="A850" s="98" t="s">
        <v>81</v>
      </c>
      <c r="B850" s="98" t="s">
        <v>81</v>
      </c>
      <c r="C850" s="97" t="s">
        <v>16768</v>
      </c>
      <c r="D850" s="98" t="str">
        <f>VLOOKUP(C850,Baza!A:E,5,FALSE)</f>
        <v>6 '02 РЫЧАГ ПОДВЕСКИ НИЖНЕЙ, ПРАВЫЙ</v>
      </c>
      <c r="E850" s="99" t="str">
        <f>IF(VLOOKUP(C850,Baza!A:D,2,FALSE)&gt;0,"+","-")</f>
        <v>-</v>
      </c>
      <c r="F850" s="99">
        <f>VLOOKUP(C850,Baza!A:E,3,FALSE)</f>
        <v>30</v>
      </c>
      <c r="G850" s="99">
        <f>VLOOKUP(C850,Baza!A:E,3,FALSE)*курс</f>
        <v>1224</v>
      </c>
      <c r="H850" s="99" t="str">
        <f>VLOOKUP(C850,Baza!A:E,4,FALSE)</f>
        <v>GJ6A34J00C</v>
      </c>
      <c r="I850" s="99" t="str">
        <f>VLOOKUP(C850,BREND!A:C,2,FALSE)</f>
        <v>SCHNIEDER</v>
      </c>
    </row>
    <row r="851" spans="1:9" hidden="1" outlineLevel="2">
      <c r="A851" s="98" t="s">
        <v>81</v>
      </c>
      <c r="B851" s="98" t="s">
        <v>81</v>
      </c>
      <c r="C851" s="97" t="s">
        <v>19034</v>
      </c>
      <c r="D851" s="98" t="str">
        <f>VLOOKUP(C851,Baza!A:E,5,FALSE)</f>
        <v>6 '02-07 , GG1  1,8L   КОЛОДКИ ТОРМОЗНЫЕ ПЕРЕДНИЕ</v>
      </c>
      <c r="E851" s="99" t="str">
        <f>IF(VLOOKUP(C851,Baza!A:D,2,FALSE)&gt;0,"+","-")</f>
        <v>+</v>
      </c>
      <c r="F851" s="99">
        <f>VLOOKUP(C851,Baza!A:E,3,FALSE)</f>
        <v>9.8000000000000007</v>
      </c>
      <c r="G851" s="99">
        <f>VLOOKUP(C851,Baza!A:E,3,FALSE)*курс</f>
        <v>399.84</v>
      </c>
      <c r="H851" s="99" t="str">
        <f>VLOOKUP(C851,Baza!A:E,4,FALSE)</f>
        <v>NCY3-33-23Z/G2YD-33-28Z</v>
      </c>
      <c r="I851" s="99" t="str">
        <f>VLOOKUP(C851,BREND!A:C,2,FALSE)</f>
        <v>FBK</v>
      </c>
    </row>
    <row r="852" spans="1:9" hidden="1" outlineLevel="2">
      <c r="A852" s="98" t="s">
        <v>81</v>
      </c>
      <c r="B852" s="98" t="s">
        <v>81</v>
      </c>
      <c r="C852" s="97" t="s">
        <v>18380</v>
      </c>
      <c r="D852" s="98" t="str">
        <f>VLOOKUP(C852,Baza!A:E,5,FALSE)</f>
        <v>6 '02-07 , GG1 ,GG,GH 1,8 L  КОЛОДКИ ТОРМОЗНЫЕ ЗАДНИЕ</v>
      </c>
      <c r="E852" s="99" t="str">
        <f>IF(VLOOKUP(C852,Baza!A:D,2,FALSE)&gt;0,"+","-")</f>
        <v>+</v>
      </c>
      <c r="F852" s="99">
        <f>VLOOKUP(C852,Baza!A:E,3,FALSE)</f>
        <v>10</v>
      </c>
      <c r="G852" s="99">
        <f>VLOOKUP(C852,Baza!A:E,3,FALSE)*курс</f>
        <v>408</v>
      </c>
      <c r="H852" s="99" t="str">
        <f>VLOOKUP(C852,Baza!A:E,4,FALSE)</f>
        <v>B6Y8-26-48Z/GEYC-26-48ZB</v>
      </c>
      <c r="I852" s="99" t="str">
        <f>VLOOKUP(C852,BREND!A:C,2,FALSE)</f>
        <v>FBK</v>
      </c>
    </row>
    <row r="853" spans="1:9" hidden="1" outlineLevel="2">
      <c r="A853" s="98" t="s">
        <v>81</v>
      </c>
      <c r="B853" s="98" t="s">
        <v>81</v>
      </c>
      <c r="C853" s="97" t="s">
        <v>26285</v>
      </c>
      <c r="D853" s="98" t="str">
        <f>VLOOKUP(C853,Baza!A:E,5,FALSE)</f>
        <v>MAZDA 6 (GG) '00-02 КОЛОДКИ ТОРМОЗНЫЕ, ПЕРЕДНИЕ</v>
      </c>
      <c r="E853" s="99" t="str">
        <f>IF(VLOOKUP(C853,Baza!A:D,2,FALSE)&gt;0,"+","-")</f>
        <v>+</v>
      </c>
      <c r="F853" s="99">
        <f>VLOOKUP(C853,Baza!A:E,3,FALSE)</f>
        <v>11</v>
      </c>
      <c r="G853" s="99">
        <f>VLOOKUP(C853,Baza!A:E,3,FALSE)*курс</f>
        <v>448.79999999999995</v>
      </c>
      <c r="H853" s="99" t="str">
        <f>VLOOKUP(C853,Baza!A:E,4,FALSE)</f>
        <v>PF-5526</v>
      </c>
      <c r="I853" s="99" t="str">
        <f>VLOOKUP(C853,BREND!A:C,2,FALSE)</f>
        <v>SCHNIEDER</v>
      </c>
    </row>
    <row r="854" spans="1:9" hidden="1" outlineLevel="2">
      <c r="A854" s="98" t="s">
        <v>81</v>
      </c>
      <c r="B854" s="98" t="s">
        <v>81</v>
      </c>
      <c r="C854" s="97" t="s">
        <v>26284</v>
      </c>
      <c r="D854" s="98" t="str">
        <f>VLOOKUP(C854,Baza!A:E,5,FALSE)</f>
        <v>MAZDA 6, 323, 626 КОЛОДКИ ТОРМОЗНЫЕ, ПЕРЕДНИЕ</v>
      </c>
      <c r="E854" s="99" t="str">
        <f>IF(VLOOKUP(C854,Baza!A:D,2,FALSE)&gt;0,"+","-")</f>
        <v>+</v>
      </c>
      <c r="F854" s="99">
        <f>VLOOKUP(C854,Baza!A:E,3,FALSE)</f>
        <v>11</v>
      </c>
      <c r="G854" s="99">
        <f>VLOOKUP(C854,Baza!A:E,3,FALSE)*курс</f>
        <v>448.79999999999995</v>
      </c>
      <c r="H854" s="99" t="str">
        <f>VLOOKUP(C854,Baza!A:E,4,FALSE)</f>
        <v>GEYC 26 48Z</v>
      </c>
      <c r="I854" s="99" t="str">
        <f>VLOOKUP(C854,BREND!A:C,2,FALSE)</f>
        <v>SCHNIEDER</v>
      </c>
    </row>
    <row r="855" spans="1:9" hidden="1" outlineLevel="2">
      <c r="A855" s="98" t="s">
        <v>81</v>
      </c>
      <c r="B855" s="98" t="s">
        <v>81</v>
      </c>
      <c r="C855" s="97" t="s">
        <v>26283</v>
      </c>
      <c r="D855" s="98" t="str">
        <f>VLOOKUP(C855,Baza!A:E,5,FALSE)</f>
        <v>MAZDA 6 '02- (GG) КОЛОДКИ ТОРМОЗНЫЕ, ПЕРЕДНИЕ</v>
      </c>
      <c r="E855" s="99" t="str">
        <f>IF(VLOOKUP(C855,Baza!A:D,2,FALSE)&gt;0,"+","-")</f>
        <v>+</v>
      </c>
      <c r="F855" s="99">
        <f>VLOOKUP(C855,Baza!A:E,3,FALSE)</f>
        <v>7.6</v>
      </c>
      <c r="G855" s="99">
        <f>VLOOKUP(C855,Baza!A:E,3,FALSE)*курс</f>
        <v>310.08</v>
      </c>
      <c r="H855" s="99" t="str">
        <f>VLOOKUP(C855,Baza!A:E,4,FALSE)</f>
        <v>G2YD-33-28Z</v>
      </c>
      <c r="I855" s="99" t="str">
        <f>VLOOKUP(C855,BREND!A:C,2,FALSE)</f>
        <v>SCHNIEDER</v>
      </c>
    </row>
    <row r="856" spans="1:9" hidden="1" outlineLevel="2">
      <c r="A856" s="98" t="s">
        <v>81</v>
      </c>
      <c r="B856" s="98" t="s">
        <v>81</v>
      </c>
      <c r="C856" s="87" t="s">
        <v>19615</v>
      </c>
      <c r="D856" s="98" t="str">
        <f>VLOOKUP(C856,Baza!A:E,5,FALSE)</f>
        <v>6 '03-05 ФАРА П/ТУМАННАЯ-2ШТ.+ КОМПЛЕКТ ДЛЯ УСТАНОВКИ С ЛАМПАМИ</v>
      </c>
      <c r="E856" s="99" t="str">
        <f>IF(VLOOKUP(C856,Baza!A:D,2,FALSE)&gt;0,"+","-")</f>
        <v>+</v>
      </c>
      <c r="F856" s="99">
        <f>VLOOKUP(C856,Baza!A:E,3,FALSE)</f>
        <v>70</v>
      </c>
      <c r="G856" s="99">
        <f>VLOOKUP(C856,Baza!A:E,3,FALSE)*курс</f>
        <v>2856</v>
      </c>
      <c r="H856" s="99" t="str">
        <f>VLOOKUP(C856,Baza!A:E,4,FALSE)</f>
        <v>1394040</v>
      </c>
      <c r="I856" s="99" t="str">
        <f>VLOOKUP(C856,BREND!A:C,2,FALSE)</f>
        <v>WINJET</v>
      </c>
    </row>
    <row r="857" spans="1:9" hidden="1" outlineLevel="2">
      <c r="A857" s="98" t="s">
        <v>81</v>
      </c>
      <c r="B857" s="98" t="s">
        <v>81</v>
      </c>
      <c r="C857" s="98" t="s">
        <v>26285</v>
      </c>
      <c r="D857" s="98" t="str">
        <f>VLOOKUP(C857,Baza!A:E,5,FALSE)</f>
        <v>MAZDA 6 (GG) '00-02 КОЛОДКИ ТОРМОЗНЫЕ, ПЕРЕДНИЕ</v>
      </c>
      <c r="E857" s="99" t="str">
        <f>IF(VLOOKUP(C857,Baza!A:D,2,FALSE)&gt;0,"+","-")</f>
        <v>+</v>
      </c>
      <c r="F857" s="99">
        <f>VLOOKUP(C857,Baza!A:E,3,FALSE)</f>
        <v>11</v>
      </c>
      <c r="G857" s="99">
        <f>VLOOKUP(C857,Baza!A:E,3,FALSE)*курс</f>
        <v>448.79999999999995</v>
      </c>
      <c r="H857" s="99" t="str">
        <f>VLOOKUP(C857,Baza!A:E,4,FALSE)</f>
        <v>PF-5526</v>
      </c>
      <c r="I857" s="99" t="str">
        <f>VLOOKUP(C857,BREND!A:C,2,FALSE)</f>
        <v>SCHNIEDER</v>
      </c>
    </row>
    <row r="858" spans="1:9" hidden="1" outlineLevel="2">
      <c r="A858" s="98" t="s">
        <v>81</v>
      </c>
      <c r="B858" s="98" t="s">
        <v>81</v>
      </c>
      <c r="C858" s="97" t="s">
        <v>21999</v>
      </c>
      <c r="D858" s="98" t="str">
        <f>VLOOKUP(C858,Baza!A:E,5,FALSE)</f>
        <v>6 '02- ЛОКЕР КРЫЛА , ЛЕВЫЙ</v>
      </c>
      <c r="E858" s="99" t="str">
        <f>IF(VLOOKUP(C858,Baza!A:D,2,FALSE)&gt;0,"+","-")</f>
        <v>-</v>
      </c>
      <c r="F858" s="99">
        <f>VLOOKUP(C858,Baza!A:E,3,FALSE)</f>
        <v>11</v>
      </c>
      <c r="G858" s="99">
        <f>VLOOKUP(C858,Baza!A:E,3,FALSE)*курс</f>
        <v>448.79999999999995</v>
      </c>
      <c r="H858" s="99" t="str">
        <f>VLOOKUP(C858,Baza!A:E,4,FALSE)</f>
        <v>GJ6A-56-140D</v>
      </c>
      <c r="I858" s="99" t="str">
        <f>VLOOKUP(C858,BREND!A:C,2,FALSE)</f>
        <v>TONG YANG</v>
      </c>
    </row>
    <row r="859" spans="1:9" hidden="1" outlineLevel="2">
      <c r="A859" s="98" t="s">
        <v>81</v>
      </c>
      <c r="B859" s="98" t="s">
        <v>81</v>
      </c>
      <c r="C859" s="97" t="s">
        <v>22158</v>
      </c>
      <c r="D859" s="98" t="str">
        <f>VLOOKUP(C859,Baza!A:E,5,FALSE)</f>
        <v>6 '02- ЛОКЕР КРЫЛА , ПРАВЫЙ</v>
      </c>
      <c r="E859" s="99" t="str">
        <f>IF(VLOOKUP(C859,Baza!A:D,2,FALSE)&gt;0,"+","-")</f>
        <v>-</v>
      </c>
      <c r="F859" s="99">
        <f>VLOOKUP(C859,Baza!A:E,3,FALSE)</f>
        <v>11</v>
      </c>
      <c r="G859" s="99">
        <f>VLOOKUP(C859,Baza!A:E,3,FALSE)*курс</f>
        <v>448.79999999999995</v>
      </c>
      <c r="H859" s="99" t="str">
        <f>VLOOKUP(C859,Baza!A:E,4,FALSE)</f>
        <v>GJ6A-56-130D</v>
      </c>
      <c r="I859" s="99" t="str">
        <f>VLOOKUP(C859,BREND!A:C,2,FALSE)</f>
        <v>TONG YANG</v>
      </c>
    </row>
    <row r="860" spans="1:9" hidden="1" outlineLevel="2">
      <c r="A860" s="98" t="s">
        <v>81</v>
      </c>
      <c r="B860" s="98" t="s">
        <v>81</v>
      </c>
      <c r="C860" s="97" t="s">
        <v>21950</v>
      </c>
      <c r="D860" s="98" t="str">
        <f>VLOOKUP(C860,Baza!A:E,5,FALSE)</f>
        <v>6 '02- КАПОТ</v>
      </c>
      <c r="E860" s="99" t="str">
        <f>IF(VLOOKUP(C860,Baza!A:D,2,FALSE)&gt;0,"+","-")</f>
        <v>-</v>
      </c>
      <c r="F860" s="99">
        <f>VLOOKUP(C860,Baza!A:E,3,FALSE)</f>
        <v>85</v>
      </c>
      <c r="G860" s="99">
        <f>VLOOKUP(C860,Baza!A:E,3,FALSE)*курс</f>
        <v>3467.9999999999995</v>
      </c>
      <c r="H860" s="99" t="str">
        <f>VLOOKUP(C860,Baza!A:E,4,FALSE)</f>
        <v>GK2A-52-310C</v>
      </c>
      <c r="I860" s="99" t="str">
        <f>VLOOKUP(C860,BREND!A:C,2,FALSE)</f>
        <v>TONG YANG</v>
      </c>
    </row>
    <row r="861" spans="1:9" hidden="1" outlineLevel="2">
      <c r="A861" s="98" t="s">
        <v>81</v>
      </c>
      <c r="B861" s="98" t="s">
        <v>81</v>
      </c>
      <c r="C861" s="24" t="s">
        <v>25755</v>
      </c>
      <c r="D861" s="98" t="str">
        <f>VLOOKUP(C861,Baza!A:E,5,FALSE)</f>
        <v>6 '02-07 , 2L , 2,3   КОЛОДКИ ТОРМОЗНЫЕ ПЕРЕДНИЕ</v>
      </c>
      <c r="E861" s="99" t="str">
        <f>IF(VLOOKUP(C861,Baza!A:D,2,FALSE)&gt;0,"+","-")</f>
        <v>+</v>
      </c>
      <c r="F861" s="99">
        <f>VLOOKUP(C861,Baza!A:E,3,FALSE)</f>
        <v>10</v>
      </c>
      <c r="G861" s="99">
        <f>VLOOKUP(C861,Baza!A:E,3,FALSE)*курс</f>
        <v>408</v>
      </c>
      <c r="H861" s="99" t="str">
        <f>VLOOKUP(C861,Baza!A:E,4,FALSE)</f>
        <v>G2YS-33-28Z/GJYF-33-23ZC/GJYE-33-28ZD</v>
      </c>
      <c r="I861" s="99" t="str">
        <f>VLOOKUP(C861,BREND!A:C,2,FALSE)</f>
        <v>FBK</v>
      </c>
    </row>
    <row r="862" spans="1:9" hidden="1" outlineLevel="2">
      <c r="A862" s="98" t="s">
        <v>81</v>
      </c>
      <c r="B862" s="98" t="s">
        <v>81</v>
      </c>
      <c r="C862" s="24" t="s">
        <v>27040</v>
      </c>
      <c r="D862" s="98" t="str">
        <f>VLOOKUP(C862,Baza!A:E,5,FALSE)</f>
        <v xml:space="preserve">MAZDA 6 1,8/2,0L  02-07 РАДИАТОР ОХЛАЖДЕНИЯ ДВИГАТЕЛЯ </v>
      </c>
      <c r="E862" s="99" t="str">
        <f>IF(VLOOKUP(C862,Baza!A:D,2,FALSE)&gt;0,"+","-")</f>
        <v>-</v>
      </c>
      <c r="F862" s="99">
        <f>VLOOKUP(C862,Baza!A:E,3,FALSE)</f>
        <v>44</v>
      </c>
      <c r="G862" s="99">
        <f>VLOOKUP(C862,Baza!A:E,3,FALSE)*курс</f>
        <v>1795.1999999999998</v>
      </c>
      <c r="H862" s="99" t="str">
        <f>VLOOKUP(C862,Baza!A:E,4,FALSE)</f>
        <v>LF1715200</v>
      </c>
      <c r="I862" s="99" t="str">
        <f>VLOOKUP(C862,BREND!A:C,2,FALSE)</f>
        <v>SCHNIEDER</v>
      </c>
    </row>
    <row r="863" spans="1:9" hidden="1" outlineLevel="2">
      <c r="A863" s="98" t="s">
        <v>81</v>
      </c>
      <c r="B863" s="98" t="s">
        <v>81</v>
      </c>
      <c r="C863" s="24" t="s">
        <v>27042</v>
      </c>
      <c r="D863" s="98" t="str">
        <f>VLOOKUP(C863,Baza!A:E,5,FALSE)</f>
        <v>MAZDA 6 2.AT/MT  02- РАДИАТОР ОХЛАЖДЕНИЯ ДВИГАТЕЛЯ</v>
      </c>
      <c r="E863" s="99" t="str">
        <f>IF(VLOOKUP(C863,Baza!A:D,2,FALSE)&gt;0,"+","-")</f>
        <v>+</v>
      </c>
      <c r="F863" s="99">
        <f>VLOOKUP(C863,Baza!A:E,3,FALSE)</f>
        <v>53</v>
      </c>
      <c r="G863" s="99">
        <f>VLOOKUP(C863,Baza!A:E,3,FALSE)*курс</f>
        <v>2162.3999999999996</v>
      </c>
      <c r="H863" s="99" t="str">
        <f>VLOOKUP(C863,Baza!A:E,4,FALSE)</f>
        <v>L51615200C</v>
      </c>
      <c r="I863" s="99" t="str">
        <f>VLOOKUP(C863,BREND!A:C,2,FALSE)</f>
        <v>SCHNIEDER</v>
      </c>
    </row>
    <row r="864" spans="1:9" s="34" customFormat="1" hidden="1" outlineLevel="2">
      <c r="A864" s="29">
        <v>6</v>
      </c>
      <c r="B864" s="29" t="s">
        <v>466</v>
      </c>
      <c r="C864" s="29"/>
      <c r="D864" s="29"/>
      <c r="E864" s="29"/>
      <c r="F864" s="29"/>
      <c r="G864" s="29"/>
      <c r="H864" s="29"/>
      <c r="I864" s="29"/>
    </row>
    <row r="865" spans="1:9" hidden="1" outlineLevel="2">
      <c r="A865" s="98" t="s">
        <v>466</v>
      </c>
      <c r="B865" s="98" t="s">
        <v>466</v>
      </c>
      <c r="C865" s="97" t="s">
        <v>465</v>
      </c>
      <c r="D865" s="98" t="str">
        <f>VLOOKUP(C865,Baza!A:E,5,FALSE)</f>
        <v>6 '06-07 ФАРА ПРАВАЯ, ЧЕРНАЯ, БЕЗ П/ТУМАНКИ</v>
      </c>
      <c r="E865" s="99" t="str">
        <f>IF(VLOOKUP(C865,Baza!A:D,2,FALSE)&gt;0,"+","-")</f>
        <v>+</v>
      </c>
      <c r="F865" s="99">
        <f>VLOOKUP(C865,Baza!A:E,3,FALSE)</f>
        <v>103</v>
      </c>
      <c r="G865" s="99">
        <f>VLOOKUP(C865,Baza!A:E,3,FALSE)*курс</f>
        <v>4202.3999999999996</v>
      </c>
      <c r="H865" s="99" t="str">
        <f>VLOOKUP(C865,Baza!A:E,4,FALSE)</f>
        <v>0</v>
      </c>
      <c r="I865" s="99" t="str">
        <f>VLOOKUP(C865,BREND!A:C,2,FALSE)</f>
        <v>DEPO</v>
      </c>
    </row>
    <row r="866" spans="1:9" hidden="1" outlineLevel="2">
      <c r="A866" s="98" t="s">
        <v>466</v>
      </c>
      <c r="B866" s="98" t="s">
        <v>466</v>
      </c>
      <c r="C866" s="97" t="s">
        <v>474</v>
      </c>
      <c r="D866" s="98" t="str">
        <f>VLOOKUP(C866,Baza!A:E,5,FALSE)</f>
        <v>6 '06-07 ФАРА ЛЕВАЯ, ЧЕРНАЯ, БЕЗ П/ТУМАНКИ</v>
      </c>
      <c r="E866" s="99" t="str">
        <f>IF(VLOOKUP(C866,Baza!A:D,2,FALSE)&gt;0,"+","-")</f>
        <v>+</v>
      </c>
      <c r="F866" s="99">
        <f>VLOOKUP(C866,Baza!A:E,3,FALSE)</f>
        <v>103</v>
      </c>
      <c r="G866" s="99">
        <f>VLOOKUP(C866,Baza!A:E,3,FALSE)*курс</f>
        <v>4202.3999999999996</v>
      </c>
      <c r="H866" s="99" t="str">
        <f>VLOOKUP(C866,Baza!A:E,4,FALSE)</f>
        <v>GR9R-51-0L0B</v>
      </c>
      <c r="I866" s="99" t="str">
        <f>VLOOKUP(C866,BREND!A:C,2,FALSE)</f>
        <v>DEPO</v>
      </c>
    </row>
    <row r="867" spans="1:9" hidden="1" outlineLevel="2">
      <c r="A867" s="98" t="s">
        <v>466</v>
      </c>
      <c r="B867" s="98" t="s">
        <v>466</v>
      </c>
      <c r="C867" s="97" t="s">
        <v>1393</v>
      </c>
      <c r="D867" s="98" t="str">
        <f>VLOOKUP(C867,Baza!A:E,5,FALSE)</f>
        <v>6 '06- БАМПЕР ПЕРЕДНИЙ,  ГРУНТОВАННЫЙ</v>
      </c>
      <c r="E867" s="99" t="str">
        <f>IF(VLOOKUP(C867,Baza!A:D,2,FALSE)&gt;0,"+","-")</f>
        <v>+</v>
      </c>
      <c r="F867" s="99">
        <f>VLOOKUP(C867,Baza!A:E,3,FALSE)</f>
        <v>50</v>
      </c>
      <c r="G867" s="99">
        <f>VLOOKUP(C867,Baza!A:E,3,FALSE)*курс</f>
        <v>2039.9999999999998</v>
      </c>
      <c r="H867" s="99" t="str">
        <f>VLOOKUP(C867,Baza!A:E,4,FALSE)</f>
        <v>GR1A-50-031</v>
      </c>
      <c r="I867" s="99" t="str">
        <f>VLOOKUP(C867,BREND!A:C,2,FALSE)</f>
        <v>API</v>
      </c>
    </row>
    <row r="868" spans="1:9" hidden="1" outlineLevel="2">
      <c r="A868" s="98" t="s">
        <v>466</v>
      </c>
      <c r="B868" s="98" t="s">
        <v>466</v>
      </c>
      <c r="C868" s="97" t="s">
        <v>1395</v>
      </c>
      <c r="D868" s="98" t="str">
        <f>VLOOKUP(C868,Baza!A:E,5,FALSE)</f>
        <v>6 '06- РЕШЕТКА БАМПЕРА ПЕРЕДНЯЯ, ЦЕНТРАЛЬНАЯ</v>
      </c>
      <c r="E868" s="99" t="str">
        <f>IF(VLOOKUP(C868,Baza!A:D,2,FALSE)&gt;0,"+","-")</f>
        <v>-</v>
      </c>
      <c r="F868" s="99">
        <f>VLOOKUP(C868,Baza!A:E,3,FALSE)</f>
        <v>12</v>
      </c>
      <c r="G868" s="99">
        <f>VLOOKUP(C868,Baza!A:E,3,FALSE)*курс</f>
        <v>489.59999999999997</v>
      </c>
      <c r="H868" s="99" t="str">
        <f>VLOOKUP(C868,Baza!A:E,4,FALSE)</f>
        <v>GR1A-50-1T1</v>
      </c>
      <c r="I868" s="99" t="str">
        <f>VLOOKUP(C868,BREND!A:C,2,FALSE)</f>
        <v>API</v>
      </c>
    </row>
    <row r="869" spans="1:9" hidden="1" outlineLevel="2">
      <c r="A869" s="98" t="s">
        <v>466</v>
      </c>
      <c r="B869" s="98" t="s">
        <v>466</v>
      </c>
      <c r="C869" s="97" t="s">
        <v>1396</v>
      </c>
      <c r="D869" s="98" t="str">
        <f>VLOOKUP(C869,Baza!A:E,5,FALSE)</f>
        <v>6 '06- РЕШЕТКА БАМПЕРА ПЕРЕДНЯЯ, ПРАВАЯ</v>
      </c>
      <c r="E869" s="99" t="str">
        <f>IF(VLOOKUP(C869,Baza!A:D,2,FALSE)&gt;0,"+","-")</f>
        <v>+</v>
      </c>
      <c r="F869" s="99">
        <f>VLOOKUP(C869,Baza!A:E,3,FALSE)</f>
        <v>5.5</v>
      </c>
      <c r="G869" s="99">
        <f>VLOOKUP(C869,Baza!A:E,3,FALSE)*курс</f>
        <v>224.39999999999998</v>
      </c>
      <c r="H869" s="99" t="str">
        <f>VLOOKUP(C869,Baza!A:E,4,FALSE)</f>
        <v>GR1A-50-C11</v>
      </c>
      <c r="I869" s="99" t="str">
        <f>VLOOKUP(C869,BREND!A:C,2,FALSE)</f>
        <v>API</v>
      </c>
    </row>
    <row r="870" spans="1:9" hidden="1" outlineLevel="2">
      <c r="A870" s="98" t="s">
        <v>466</v>
      </c>
      <c r="B870" s="98" t="s">
        <v>466</v>
      </c>
      <c r="C870" s="97" t="s">
        <v>1397</v>
      </c>
      <c r="D870" s="98" t="str">
        <f>VLOOKUP(C870,Baza!A:E,5,FALSE)</f>
        <v>6 '06- РЕШЕТКА БАМПЕРА ПЕРЕДНЯЯ, ЛЕВАЯ</v>
      </c>
      <c r="E870" s="99" t="str">
        <f>IF(VLOOKUP(C870,Baza!A:D,2,FALSE)&gt;0,"+","-")</f>
        <v>-</v>
      </c>
      <c r="F870" s="99">
        <f>VLOOKUP(C870,Baza!A:E,3,FALSE)</f>
        <v>5.5</v>
      </c>
      <c r="G870" s="99">
        <f>VLOOKUP(C870,Baza!A:E,3,FALSE)*курс</f>
        <v>224.39999999999998</v>
      </c>
      <c r="H870" s="99" t="str">
        <f>VLOOKUP(C870,Baza!A:E,4,FALSE)</f>
        <v>GR1A-50-C21</v>
      </c>
      <c r="I870" s="99" t="str">
        <f>VLOOKUP(C870,BREND!A:C,2,FALSE)</f>
        <v>API</v>
      </c>
    </row>
    <row r="871" spans="1:9" hidden="1" outlineLevel="2">
      <c r="A871" s="98" t="s">
        <v>466</v>
      </c>
      <c r="B871" s="98" t="s">
        <v>466</v>
      </c>
      <c r="C871" s="97" t="s">
        <v>3714</v>
      </c>
      <c r="D871" s="98" t="str">
        <f>VLOOKUP(C871,Baza!A:E,5,FALSE)</f>
        <v>6 '06- БАМПЕР ЗАДНИЙ, ГРУНТОВАННЫЙ</v>
      </c>
      <c r="E871" s="99" t="str">
        <f>IF(VLOOKUP(C871,Baza!A:D,2,FALSE)&gt;0,"+","-")</f>
        <v>+</v>
      </c>
      <c r="F871" s="99">
        <f>VLOOKUP(C871,Baza!A:E,3,FALSE)</f>
        <v>53</v>
      </c>
      <c r="G871" s="99">
        <f>VLOOKUP(C871,Baza!A:E,3,FALSE)*курс</f>
        <v>2162.3999999999996</v>
      </c>
      <c r="H871" s="99" t="str">
        <f>VLOOKUP(C871,Baza!A:E,4,FALSE)</f>
        <v>R1A-50-221</v>
      </c>
      <c r="I871" s="99" t="str">
        <f>VLOOKUP(C871,BREND!A:C,2,FALSE)</f>
        <v>API</v>
      </c>
    </row>
    <row r="872" spans="1:9" hidden="1" outlineLevel="2">
      <c r="A872" s="98" t="s">
        <v>466</v>
      </c>
      <c r="B872" s="98" t="s">
        <v>466</v>
      </c>
      <c r="C872" s="97" t="s">
        <v>3715</v>
      </c>
      <c r="D872" s="98" t="str">
        <f>VLOOKUP(C872,Baza!A:E,5,FALSE)</f>
        <v>6 '06- РЕШЕТКА РАДИАТОРА С МОЛДИНГОМ, ХРОМ ЧЕРНЫЙ</v>
      </c>
      <c r="E872" s="99" t="str">
        <f>IF(VLOOKUP(C872,Baza!A:D,2,FALSE)&gt;0,"+","-")</f>
        <v>-</v>
      </c>
      <c r="F872" s="99">
        <f>VLOOKUP(C872,Baza!A:E,3,FALSE)</f>
        <v>32</v>
      </c>
      <c r="G872" s="99">
        <f>VLOOKUP(C872,Baza!A:E,3,FALSE)*курс</f>
        <v>1305.5999999999999</v>
      </c>
      <c r="H872" s="99" t="str">
        <f>VLOOKUP(C872,Baza!A:E,4,FALSE)</f>
        <v>GR1A-50-712</v>
      </c>
      <c r="I872" s="99" t="str">
        <f>VLOOKUP(C872,BREND!A:C,2,FALSE)</f>
        <v>API</v>
      </c>
    </row>
    <row r="873" spans="1:9" hidden="1" outlineLevel="2">
      <c r="A873" s="98" t="s">
        <v>466</v>
      </c>
      <c r="B873" s="98" t="s">
        <v>466</v>
      </c>
      <c r="C873" s="97" t="s">
        <v>3902</v>
      </c>
      <c r="D873" s="98" t="str">
        <f>VLOOKUP(C873,Baza!A:E,5,FALSE)</f>
        <v>6 '06-  БАМПЕР ПЕРЕДНИЙ МАТОВЫЙ, ЧЕРНЫЙ, ЕВРО ТИП</v>
      </c>
      <c r="E873" s="99" t="str">
        <f>IF(VLOOKUP(C873,Baza!A:D,2,FALSE)&gt;0,"+","-")</f>
        <v>-</v>
      </c>
      <c r="F873" s="99">
        <f>VLOOKUP(C873,Baza!A:E,3,FALSE)</f>
        <v>55</v>
      </c>
      <c r="G873" s="99">
        <f>VLOOKUP(C873,Baza!A:E,3,FALSE)*курс</f>
        <v>2244</v>
      </c>
      <c r="H873" s="99" t="str">
        <f>VLOOKUP(C873,Baza!A:E,4,FALSE)</f>
        <v>GR1A-50-031</v>
      </c>
      <c r="I873" s="99" t="str">
        <f>VLOOKUP(C873,BREND!A:C,2,FALSE)</f>
        <v>API</v>
      </c>
    </row>
    <row r="874" spans="1:9" hidden="1" outlineLevel="2">
      <c r="A874" s="98" t="s">
        <v>466</v>
      </c>
      <c r="B874" s="98" t="s">
        <v>466</v>
      </c>
      <c r="C874" s="97" t="s">
        <v>3904</v>
      </c>
      <c r="D874" s="98" t="str">
        <f>VLOOKUP(C874,Baza!A:E,5,FALSE)</f>
        <v>6 '06- БАМПЕР ЗАДНИЙ, ЧЕРНЫЙ</v>
      </c>
      <c r="E874" s="99" t="str">
        <f>IF(VLOOKUP(C874,Baza!A:D,2,FALSE)&gt;0,"+","-")</f>
        <v>-</v>
      </c>
      <c r="F874" s="99">
        <f>VLOOKUP(C874,Baza!A:E,3,FALSE)</f>
        <v>68</v>
      </c>
      <c r="G874" s="99">
        <f>VLOOKUP(C874,Baza!A:E,3,FALSE)*курс</f>
        <v>2774.3999999999996</v>
      </c>
      <c r="H874" s="99" t="str">
        <f>VLOOKUP(C874,Baza!A:E,4,FALSE)</f>
        <v>GR1A-50-221</v>
      </c>
      <c r="I874" s="99" t="str">
        <f>VLOOKUP(C874,BREND!A:C,2,FALSE)</f>
        <v>API</v>
      </c>
    </row>
    <row r="875" spans="1:9" hidden="1" outlineLevel="2">
      <c r="A875" s="98" t="s">
        <v>466</v>
      </c>
      <c r="B875" s="98" t="s">
        <v>466</v>
      </c>
      <c r="C875" s="97" t="s">
        <v>3905</v>
      </c>
      <c r="D875" s="98" t="str">
        <f>VLOOKUP(C875,Baza!A:E,5,FALSE)</f>
        <v>6 '06- УСИЛИТЕЛЬ БАМПЕРА ЗАДНЕГО</v>
      </c>
      <c r="E875" s="99" t="str">
        <f>IF(VLOOKUP(C875,Baza!A:D,2,FALSE)&gt;0,"+","-")</f>
        <v>+</v>
      </c>
      <c r="F875" s="99">
        <f>VLOOKUP(C875,Baza!A:E,3,FALSE)</f>
        <v>30</v>
      </c>
      <c r="G875" s="99">
        <f>VLOOKUP(C875,Baza!A:E,3,FALSE)*курс</f>
        <v>1224</v>
      </c>
      <c r="H875" s="99" t="str">
        <f>VLOOKUP(C875,Baza!A:E,4,FALSE)</f>
        <v>GJ6A-50-260A</v>
      </c>
      <c r="I875" s="99" t="str">
        <f>VLOOKUP(C875,BREND!A:C,2,FALSE)</f>
        <v>API</v>
      </c>
    </row>
    <row r="876" spans="1:9" hidden="1" outlineLevel="2">
      <c r="A876" s="98" t="s">
        <v>466</v>
      </c>
      <c r="B876" s="98" t="s">
        <v>466</v>
      </c>
      <c r="C876" s="97" t="s">
        <v>26286</v>
      </c>
      <c r="D876" s="98" t="str">
        <f>VLOOKUP(C876,Baza!A:E,5,FALSE)</f>
        <v>MAZDA 6 (GG) '07- КОЛОДКИ ТОРМОЗНЫЕ, ПЕРЕДНИЕ</v>
      </c>
      <c r="E876" s="99" t="str">
        <f>IF(VLOOKUP(C876,Baza!A:D,2,FALSE)&gt;0,"+","-")</f>
        <v>+</v>
      </c>
      <c r="F876" s="99">
        <f>VLOOKUP(C876,Baza!A:E,3,FALSE)</f>
        <v>10</v>
      </c>
      <c r="G876" s="99">
        <f>VLOOKUP(C876,Baza!A:E,3,FALSE)*курс</f>
        <v>408</v>
      </c>
      <c r="H876" s="99" t="str">
        <f>VLOOKUP(C876,Baza!A:E,4,FALSE)</f>
        <v>GPYB-33-23ZD</v>
      </c>
      <c r="I876" s="99" t="str">
        <f>VLOOKUP(C876,BREND!A:C,2,FALSE)</f>
        <v>SCHNIEDER</v>
      </c>
    </row>
    <row r="877" spans="1:9" hidden="1" outlineLevel="2">
      <c r="A877" s="98" t="s">
        <v>466</v>
      </c>
      <c r="B877" s="98" t="s">
        <v>466</v>
      </c>
      <c r="C877" s="24" t="s">
        <v>25687</v>
      </c>
      <c r="D877" s="98" t="str">
        <f>VLOOKUP(C877,Baza!A:E,5,FALSE)</f>
        <v>6 '03-05 ФАРА П/ТУМАННАЯ C ОБОДКОМ, ПРАВАЯ</v>
      </c>
      <c r="E877" s="99" t="str">
        <f>IF(VLOOKUP(C877,Baza!A:D,2,FALSE)&gt;0,"+","-")</f>
        <v>+</v>
      </c>
      <c r="F877" s="99">
        <f>VLOOKUP(C877,Baza!A:E,3,FALSE)</f>
        <v>19</v>
      </c>
      <c r="G877" s="99">
        <f>VLOOKUP(C877,Baza!A:E,3,FALSE)*курс</f>
        <v>775.19999999999993</v>
      </c>
      <c r="H877" s="99" t="str">
        <f>VLOOKUP(C877,Baza!A:E,4,FALSE)</f>
        <v>VJ5A-V7-220F</v>
      </c>
      <c r="I877" s="99" t="str">
        <f>VLOOKUP(C877,BREND!A:C,2,FALSE)</f>
        <v>SCHNIEDER</v>
      </c>
    </row>
    <row r="878" spans="1:9" hidden="1" outlineLevel="2">
      <c r="A878" s="98" t="s">
        <v>466</v>
      </c>
      <c r="B878" s="98" t="s">
        <v>466</v>
      </c>
      <c r="C878" s="24" t="s">
        <v>25684</v>
      </c>
      <c r="D878" s="98" t="str">
        <f>VLOOKUP(C878,Baza!A:E,5,FALSE)</f>
        <v>6 '03-05 ФАРА П/ТУМАННАЯ С ОБОДКОМ, ЛЕВАЯ</v>
      </c>
      <c r="E878" s="99" t="str">
        <f>IF(VLOOKUP(C878,Baza!A:D,2,FALSE)&gt;0,"+","-")</f>
        <v>+</v>
      </c>
      <c r="F878" s="99">
        <f>VLOOKUP(C878,Baza!A:E,3,FALSE)</f>
        <v>19</v>
      </c>
      <c r="G878" s="99">
        <f>VLOOKUP(C878,Baza!A:E,3,FALSE)*курс</f>
        <v>775.19999999999993</v>
      </c>
      <c r="H878" s="99" t="str">
        <f>VLOOKUP(C878,Baza!A:E,4,FALSE)</f>
        <v>GJ5A-V7-220F</v>
      </c>
      <c r="I878" s="99" t="str">
        <f>VLOOKUP(C878,BREND!A:C,2,FALSE)</f>
        <v>SCHNIEDER</v>
      </c>
    </row>
    <row r="879" spans="1:9" s="34" customFormat="1" hidden="1" outlineLevel="2">
      <c r="A879" s="29">
        <v>6</v>
      </c>
      <c r="B879" s="29" t="s">
        <v>26</v>
      </c>
      <c r="C879" s="29"/>
      <c r="D879" s="29"/>
      <c r="E879" s="29"/>
      <c r="F879" s="29"/>
      <c r="G879" s="29"/>
      <c r="H879" s="29"/>
      <c r="I879" s="29"/>
    </row>
    <row r="880" spans="1:9" hidden="1" outlineLevel="2">
      <c r="A880" s="98" t="s">
        <v>26</v>
      </c>
      <c r="B880" s="98" t="s">
        <v>26</v>
      </c>
      <c r="C880" s="97" t="s">
        <v>23</v>
      </c>
      <c r="D880" s="98" t="str">
        <f>VLOOKUP(C880,Baza!A:E,5,FALSE)</f>
        <v>6 '09- ФАРА П/ТУМАННАЯ, ЛЕВАЯ</v>
      </c>
      <c r="E880" s="99" t="str">
        <f>IF(VLOOKUP(C880,Baza!A:D,2,FALSE)&gt;0,"+","-")</f>
        <v>+</v>
      </c>
      <c r="F880" s="99">
        <f>VLOOKUP(C880,Baza!A:E,3,FALSE)</f>
        <v>31.5</v>
      </c>
      <c r="G880" s="99">
        <f>VLOOKUP(C880,Baza!A:E,3,FALSE)*курс</f>
        <v>1285.1999999999998</v>
      </c>
      <c r="H880" s="99" t="str">
        <f>VLOOKUP(C880,Baza!A:E,4,FALSE)</f>
        <v>GS1D51690B</v>
      </c>
      <c r="I880" s="99" t="str">
        <f>VLOOKUP(C880,BREND!A:C,2,FALSE)</f>
        <v>DEPO</v>
      </c>
    </row>
    <row r="881" spans="1:9" hidden="1" outlineLevel="2">
      <c r="A881" s="98" t="s">
        <v>26</v>
      </c>
      <c r="B881" s="98" t="s">
        <v>26</v>
      </c>
      <c r="C881" s="97" t="s">
        <v>27</v>
      </c>
      <c r="D881" s="98" t="str">
        <f>VLOOKUP(C881,Baza!A:E,5,FALSE)</f>
        <v>6 '09- ФАРА П/ТУМАННАЯ, ПРАВАЯ</v>
      </c>
      <c r="E881" s="99" t="str">
        <f>IF(VLOOKUP(C881,Baza!A:D,2,FALSE)&gt;0,"+","-")</f>
        <v>+</v>
      </c>
      <c r="F881" s="99">
        <f>VLOOKUP(C881,Baza!A:E,3,FALSE)</f>
        <v>31.5</v>
      </c>
      <c r="G881" s="99">
        <f>VLOOKUP(C881,Baza!A:E,3,FALSE)*курс</f>
        <v>1285.1999999999998</v>
      </c>
      <c r="H881" s="99" t="str">
        <f>VLOOKUP(C881,Baza!A:E,4,FALSE)</f>
        <v>GS1D51680B</v>
      </c>
      <c r="I881" s="99" t="str">
        <f>VLOOKUP(C881,BREND!A:C,2,FALSE)</f>
        <v>DEPO</v>
      </c>
    </row>
    <row r="882" spans="1:9" hidden="1" outlineLevel="2">
      <c r="A882" s="98" t="s">
        <v>26</v>
      </c>
      <c r="B882" s="98" t="s">
        <v>26</v>
      </c>
      <c r="C882" s="97" t="s">
        <v>4413</v>
      </c>
      <c r="D882" s="98" t="str">
        <f>VLOOKUP(C882,Baza!A:E,5,FALSE)</f>
        <v>6 '08- КАПОТ</v>
      </c>
      <c r="E882" s="99" t="str">
        <f>IF(VLOOKUP(C882,Baza!A:D,2,FALSE)&gt;0,"+","-")</f>
        <v>-</v>
      </c>
      <c r="F882" s="99">
        <f>VLOOKUP(C882,Baza!A:E,3,FALSE)</f>
        <v>143</v>
      </c>
      <c r="G882" s="99">
        <f>VLOOKUP(C882,Baza!A:E,3,FALSE)*курс</f>
        <v>5834.4</v>
      </c>
      <c r="H882" s="99" t="str">
        <f>VLOOKUP(C882,Baza!A:E,4,FALSE)</f>
        <v>GSYD-52-31XB</v>
      </c>
      <c r="I882" s="99" t="str">
        <f>VLOOKUP(C882,BREND!A:C,2,FALSE)</f>
        <v>API</v>
      </c>
    </row>
    <row r="883" spans="1:9" hidden="1" outlineLevel="2">
      <c r="A883" s="98" t="s">
        <v>26</v>
      </c>
      <c r="B883" s="98" t="s">
        <v>26</v>
      </c>
      <c r="C883" s="97" t="s">
        <v>4496</v>
      </c>
      <c r="D883" s="98" t="str">
        <f>VLOOKUP(C883,Baza!A:E,5,FALSE)</f>
        <v>6 '08- КРЫЛО ПЕРЕДНЕЕ, ЛЕВОЕ, С ОТВЕРСТИЕМ П/ПОВТОРИТЕЛЬ ПОВОРОТА</v>
      </c>
      <c r="E883" s="99" t="str">
        <f>IF(VLOOKUP(C883,Baza!A:D,2,FALSE)&gt;0,"+","-")</f>
        <v>+</v>
      </c>
      <c r="F883" s="99">
        <f>VLOOKUP(C883,Baza!A:E,3,FALSE)</f>
        <v>52</v>
      </c>
      <c r="G883" s="99">
        <f>VLOOKUP(C883,Baza!A:E,3,FALSE)*курс</f>
        <v>2121.6</v>
      </c>
      <c r="H883" s="99" t="str">
        <f>VLOOKUP(C883,Baza!A:E,4,FALSE)</f>
        <v>6S1D-52-210C</v>
      </c>
      <c r="I883" s="99" t="str">
        <f>VLOOKUP(C883,BREND!A:C,2,FALSE)</f>
        <v>API</v>
      </c>
    </row>
    <row r="884" spans="1:9" hidden="1" outlineLevel="2">
      <c r="A884" s="98" t="s">
        <v>26</v>
      </c>
      <c r="B884" s="98" t="s">
        <v>26</v>
      </c>
      <c r="C884" s="97" t="s">
        <v>4499</v>
      </c>
      <c r="D884" s="98" t="str">
        <f>VLOOKUP(C884,Baza!A:E,5,FALSE)</f>
        <v>6 '08- КРЫЛО ПЕРЕДНЕЕ, ПРАВОЕ, С ОТВЕРСТИТЕМ П/ПОВТОРИТЕЛЬ ПОВОРОТА</v>
      </c>
      <c r="E884" s="99" t="str">
        <f>IF(VLOOKUP(C884,Baza!A:D,2,FALSE)&gt;0,"+","-")</f>
        <v>+</v>
      </c>
      <c r="F884" s="99">
        <f>VLOOKUP(C884,Baza!A:E,3,FALSE)</f>
        <v>52</v>
      </c>
      <c r="G884" s="99">
        <f>VLOOKUP(C884,Baza!A:E,3,FALSE)*курс</f>
        <v>2121.6</v>
      </c>
      <c r="H884" s="99" t="str">
        <f>VLOOKUP(C884,Baza!A:E,4,FALSE)</f>
        <v>6S1D52110C</v>
      </c>
      <c r="I884" s="99" t="str">
        <f>VLOOKUP(C884,BREND!A:C,2,FALSE)</f>
        <v>API</v>
      </c>
    </row>
    <row r="885" spans="1:9" hidden="1" outlineLevel="2">
      <c r="A885" s="98" t="s">
        <v>26</v>
      </c>
      <c r="B885" s="98" t="s">
        <v>26</v>
      </c>
      <c r="C885" s="97" t="s">
        <v>4506</v>
      </c>
      <c r="D885" s="98" t="str">
        <f>VLOOKUP(C885,Baza!A:E,5,FALSE)</f>
        <v>6 '08- БАМПЕР ПЕРЕДНИЙ, ГРУНТОВАННЫЙ USA</v>
      </c>
      <c r="E885" s="99" t="str">
        <f>IF(VLOOKUP(C885,Baza!A:D,2,FALSE)&gt;0,"+","-")</f>
        <v>+</v>
      </c>
      <c r="F885" s="99">
        <f>VLOOKUP(C885,Baza!A:E,3,FALSE)</f>
        <v>35.5</v>
      </c>
      <c r="G885" s="99">
        <f>VLOOKUP(C885,Baza!A:E,3,FALSE)*курс</f>
        <v>1448.3999999999999</v>
      </c>
      <c r="H885" s="99" t="str">
        <f>VLOOKUP(C885,Baza!A:E,4,FALSE)</f>
        <v>GSYL-50-031A</v>
      </c>
      <c r="I885" s="99" t="str">
        <f>VLOOKUP(C885,BREND!A:C,2,FALSE)</f>
        <v>API</v>
      </c>
    </row>
    <row r="886" spans="1:9" hidden="1" outlineLevel="2">
      <c r="A886" s="98" t="s">
        <v>26</v>
      </c>
      <c r="B886" s="98" t="s">
        <v>26</v>
      </c>
      <c r="C886" s="97" t="s">
        <v>4849</v>
      </c>
      <c r="D886" s="98" t="str">
        <f>VLOOKUP(C886,Baza!A:E,5,FALSE)</f>
        <v>6 '08- ФАРА ЛЕВАЯ, ЧЕРНАЯ</v>
      </c>
      <c r="E886" s="99" t="str">
        <f>IF(VLOOKUP(C886,Baza!A:D,2,FALSE)&gt;0,"+","-")</f>
        <v>+</v>
      </c>
      <c r="F886" s="99">
        <f>VLOOKUP(C886,Baza!A:E,3,FALSE)</f>
        <v>96</v>
      </c>
      <c r="G886" s="99">
        <f>VLOOKUP(C886,Baza!A:E,3,FALSE)*курс</f>
        <v>3916.7999999999997</v>
      </c>
      <c r="H886" s="99" t="str">
        <f>VLOOKUP(C886,Baza!A:E,4,FALSE)</f>
        <v>GS1F-51-OLOG</v>
      </c>
      <c r="I886" s="99" t="str">
        <f>VLOOKUP(C886,BREND!A:C,2,FALSE)</f>
        <v>DEPO</v>
      </c>
    </row>
    <row r="887" spans="1:9" hidden="1" outlineLevel="2">
      <c r="A887" s="98" t="s">
        <v>26</v>
      </c>
      <c r="B887" s="98" t="s">
        <v>26</v>
      </c>
      <c r="C887" s="97" t="s">
        <v>4850</v>
      </c>
      <c r="D887" s="98" t="str">
        <f>VLOOKUP(C887,Baza!A:E,5,FALSE)</f>
        <v>6 '08- ФАРА ПРАВАЯ, ЧЕРНАЯ</v>
      </c>
      <c r="E887" s="99" t="str">
        <f>IF(VLOOKUP(C887,Baza!A:D,2,FALSE)&gt;0,"+","-")</f>
        <v>+</v>
      </c>
      <c r="F887" s="99">
        <f>VLOOKUP(C887,Baza!A:E,3,FALSE)</f>
        <v>96</v>
      </c>
      <c r="G887" s="99">
        <f>VLOOKUP(C887,Baza!A:E,3,FALSE)*курс</f>
        <v>3916.7999999999997</v>
      </c>
      <c r="H887" s="99" t="str">
        <f>VLOOKUP(C887,Baza!A:E,4,FALSE)</f>
        <v>GS1F-51-0K0G</v>
      </c>
      <c r="I887" s="99" t="str">
        <f>VLOOKUP(C887,BREND!A:C,2,FALSE)</f>
        <v>DEPO</v>
      </c>
    </row>
    <row r="888" spans="1:9" hidden="1" outlineLevel="2">
      <c r="A888" s="98" t="s">
        <v>26</v>
      </c>
      <c r="B888" s="98" t="s">
        <v>26</v>
      </c>
      <c r="C888" s="97" t="s">
        <v>5941</v>
      </c>
      <c r="D888" s="98" t="str">
        <f>VLOOKUP(C888,Baza!A:E,5,FALSE)</f>
        <v>6 '08- СУППОРТ РАДИАТОРА (ПЕРЕДНЯЯ ПАНЕЛЬ)</v>
      </c>
      <c r="E888" s="99" t="str">
        <f>IF(VLOOKUP(C888,Baza!A:D,2,FALSE)&gt;0,"+","-")</f>
        <v>+</v>
      </c>
      <c r="F888" s="99">
        <f>VLOOKUP(C888,Baza!A:E,3,FALSE)</f>
        <v>45</v>
      </c>
      <c r="G888" s="99">
        <f>VLOOKUP(C888,Baza!A:E,3,FALSE)*курс</f>
        <v>1835.9999999999998</v>
      </c>
      <c r="H888" s="99" t="str">
        <f>VLOOKUP(C888,Baza!A:E,4,FALSE)</f>
        <v>GS1D53110</v>
      </c>
      <c r="I888" s="99" t="str">
        <f>VLOOKUP(C888,BREND!A:C,2,FALSE)</f>
        <v>API</v>
      </c>
    </row>
    <row r="889" spans="1:9" hidden="1" outlineLevel="2">
      <c r="A889" s="98" t="s">
        <v>26</v>
      </c>
      <c r="B889" s="98" t="s">
        <v>26</v>
      </c>
      <c r="C889" s="97" t="s">
        <v>16818</v>
      </c>
      <c r="D889" s="98" t="str">
        <f>VLOOKUP(C889,Baza!A:E,5,FALSE)</f>
        <v>6 '08- УСИЛИТЕЛЬ БАМПЕРА ПЕРЕДНЕГО</v>
      </c>
      <c r="E889" s="99" t="str">
        <f>IF(VLOOKUP(C889,Baza!A:D,2,FALSE)&gt;0,"+","-")</f>
        <v>-</v>
      </c>
      <c r="F889" s="99">
        <f>VLOOKUP(C889,Baza!A:E,3,FALSE)</f>
        <v>67</v>
      </c>
      <c r="G889" s="99">
        <f>VLOOKUP(C889,Baza!A:E,3,FALSE)*курс</f>
        <v>2733.6</v>
      </c>
      <c r="H889" s="99" t="str">
        <f>VLOOKUP(C889,Baza!A:E,4,FALSE)</f>
        <v>GS1D-50-070B</v>
      </c>
      <c r="I889" s="99" t="str">
        <f>VLOOKUP(C889,BREND!A:C,2,FALSE)</f>
        <v>API</v>
      </c>
    </row>
    <row r="890" spans="1:9" hidden="1" outlineLevel="2">
      <c r="A890" s="98" t="s">
        <v>26</v>
      </c>
      <c r="B890" s="98" t="s">
        <v>26</v>
      </c>
      <c r="C890" s="98" t="s">
        <v>26284</v>
      </c>
      <c r="D890" s="98" t="str">
        <f>VLOOKUP(C890,Baza!A:E,5,FALSE)</f>
        <v>MAZDA 6, 323, 626 КОЛОДКИ ТОРМОЗНЫЕ, ПЕРЕДНИЕ</v>
      </c>
      <c r="E890" s="99" t="str">
        <f>IF(VLOOKUP(C890,Baza!A:D,2,FALSE)&gt;0,"+","-")</f>
        <v>+</v>
      </c>
      <c r="F890" s="99">
        <f>VLOOKUP(C890,Baza!A:E,3,FALSE)</f>
        <v>11</v>
      </c>
      <c r="G890" s="99">
        <f>VLOOKUP(C890,Baza!A:E,3,FALSE)*курс</f>
        <v>448.79999999999995</v>
      </c>
      <c r="H890" s="99" t="str">
        <f>VLOOKUP(C890,Baza!A:E,4,FALSE)</f>
        <v>GEYC 26 48Z</v>
      </c>
      <c r="I890" s="99" t="str">
        <f>VLOOKUP(C890,BREND!A:C,2,FALSE)</f>
        <v>SCHNIEDER</v>
      </c>
    </row>
    <row r="891" spans="1:9" hidden="1" outlineLevel="2">
      <c r="A891" s="98" t="s">
        <v>26</v>
      </c>
      <c r="B891" s="98" t="s">
        <v>26</v>
      </c>
      <c r="C891" s="97" t="s">
        <v>26286</v>
      </c>
      <c r="D891" s="98" t="str">
        <f>VLOOKUP(C891,Baza!A:E,5,FALSE)</f>
        <v>MAZDA 6 (GG) '07- КОЛОДКИ ТОРМОЗНЫЕ, ПЕРЕДНИЕ</v>
      </c>
      <c r="E891" s="99" t="str">
        <f>IF(VLOOKUP(C891,Baza!A:D,2,FALSE)&gt;0,"+","-")</f>
        <v>+</v>
      </c>
      <c r="F891" s="99">
        <f>VLOOKUP(C891,Baza!A:E,3,FALSE)</f>
        <v>10</v>
      </c>
      <c r="G891" s="99">
        <f>VLOOKUP(C891,Baza!A:E,3,FALSE)*курс</f>
        <v>408</v>
      </c>
      <c r="H891" s="99" t="str">
        <f>VLOOKUP(C891,Baza!A:E,4,FALSE)</f>
        <v>GPYB-33-23ZD</v>
      </c>
      <c r="I891" s="99" t="str">
        <f>VLOOKUP(C891,BREND!A:C,2,FALSE)</f>
        <v>SCHNIEDER</v>
      </c>
    </row>
    <row r="892" spans="1:9" hidden="1" outlineLevel="2">
      <c r="A892" s="98" t="s">
        <v>26</v>
      </c>
      <c r="B892" s="98" t="s">
        <v>26</v>
      </c>
      <c r="C892" s="24" t="s">
        <v>25627</v>
      </c>
      <c r="D892" s="98" t="str">
        <f>VLOOKUP(C892,Baza!A:E,5,FALSE)</f>
        <v xml:space="preserve">6 '08-  2.0/2.3 ТОРМОЗНЫЕ ДИСКИ ПЕРЕДНИЕ (2шт.] </v>
      </c>
      <c r="E892" s="99" t="str">
        <f>IF(VLOOKUP(C892,Baza!A:D,2,FALSE)&gt;0,"+","-")</f>
        <v>+</v>
      </c>
      <c r="F892" s="99">
        <f>VLOOKUP(C892,Baza!A:E,3,FALSE)</f>
        <v>35</v>
      </c>
      <c r="G892" s="99">
        <f>VLOOKUP(C892,Baza!A:E,3,FALSE)*курс</f>
        <v>1428</v>
      </c>
      <c r="H892" s="99" t="str">
        <f>VLOOKUP(C892,Baza!A:E,4,FALSE)</f>
        <v>G33Y-33-25X</v>
      </c>
      <c r="I892" s="99" t="str">
        <f>VLOOKUP(C892,BREND!A:C,2,FALSE)</f>
        <v>SCHNIEDER</v>
      </c>
    </row>
    <row r="893" spans="1:9" hidden="1" outlineLevel="2">
      <c r="A893" s="98" t="s">
        <v>26</v>
      </c>
      <c r="B893" s="98" t="s">
        <v>26</v>
      </c>
      <c r="C893" s="24" t="s">
        <v>28256</v>
      </c>
      <c r="D893" s="98" t="str">
        <f>VLOOKUP(C893,Baza!A:E,5,FALSE)</f>
        <v>6 '08- ЛОКЕР ПЕРЕДНЕГО КРЫЛА, ЛЕВЫЙ</v>
      </c>
      <c r="E893" s="99" t="str">
        <f>IF(VLOOKUP(C893,Baza!A:D,2,FALSE)&gt;0,"+","-")</f>
        <v>+</v>
      </c>
      <c r="F893" s="99">
        <f>VLOOKUP(C893,Baza!A:E,3,FALSE)</f>
        <v>7</v>
      </c>
      <c r="G893" s="99">
        <f>VLOOKUP(C893,Baza!A:E,3,FALSE)*курс</f>
        <v>285.59999999999997</v>
      </c>
      <c r="H893" s="99" t="str">
        <f>VLOOKUP(C893,Baza!A:E,4,FALSE)</f>
        <v>GS3L-56-342A</v>
      </c>
      <c r="I893" s="99" t="str">
        <f>VLOOKUP(C893,BREND!A:C,2,FALSE)</f>
        <v>API</v>
      </c>
    </row>
    <row r="894" spans="1:9" hidden="1" outlineLevel="2">
      <c r="A894" s="98" t="s">
        <v>26</v>
      </c>
      <c r="B894" s="98" t="s">
        <v>26</v>
      </c>
      <c r="C894" s="24" t="s">
        <v>28259</v>
      </c>
      <c r="D894" s="98" t="str">
        <f>VLOOKUP(C894,Baza!A:E,5,FALSE)</f>
        <v>6 '08- ЛОКЕР ПЕРЕДНЕГО КРЫЛА, ПРАВЫЙ</v>
      </c>
      <c r="E894" s="99" t="str">
        <f>IF(VLOOKUP(C894,Baza!A:D,2,FALSE)&gt;0,"+","-")</f>
        <v>+</v>
      </c>
      <c r="F894" s="99">
        <f>VLOOKUP(C894,Baza!A:E,3,FALSE)</f>
        <v>7</v>
      </c>
      <c r="G894" s="99">
        <f>VLOOKUP(C894,Baza!A:E,3,FALSE)*курс</f>
        <v>285.59999999999997</v>
      </c>
      <c r="H894" s="99" t="str">
        <f>VLOOKUP(C894,Baza!A:E,4,FALSE)</f>
        <v>GS3L-56-341A</v>
      </c>
      <c r="I894" s="99" t="str">
        <f>VLOOKUP(C894,BREND!A:C,2,FALSE)</f>
        <v>API</v>
      </c>
    </row>
    <row r="895" spans="1:9" hidden="1" outlineLevel="2">
      <c r="A895" s="98" t="s">
        <v>26</v>
      </c>
      <c r="B895" s="98" t="s">
        <v>26</v>
      </c>
      <c r="C895" s="24" t="s">
        <v>27</v>
      </c>
      <c r="D895" s="98" t="str">
        <f>VLOOKUP(C895,Baza!A:E,5,FALSE)</f>
        <v>6 '09- ФАРА П/ТУМАННАЯ, ПРАВАЯ</v>
      </c>
      <c r="E895" s="99" t="str">
        <f>IF(VLOOKUP(C895,Baza!A:D,2,FALSE)&gt;0,"+","-")</f>
        <v>+</v>
      </c>
      <c r="F895" s="99">
        <f>VLOOKUP(C895,Baza!A:E,3,FALSE)</f>
        <v>31.5</v>
      </c>
      <c r="G895" s="99">
        <f>VLOOKUP(C895,Baza!A:E,3,FALSE)*курс</f>
        <v>1285.1999999999998</v>
      </c>
      <c r="H895" s="99" t="str">
        <f>VLOOKUP(C895,Baza!A:E,4,FALSE)</f>
        <v>GS1D51680B</v>
      </c>
      <c r="I895" s="99" t="str">
        <f>VLOOKUP(C895,BREND!A:C,2,FALSE)</f>
        <v>DEPO</v>
      </c>
    </row>
    <row r="896" spans="1:9" s="34" customFormat="1" hidden="1" outlineLevel="2">
      <c r="A896" s="29">
        <v>6</v>
      </c>
      <c r="B896" s="29" t="s">
        <v>29221</v>
      </c>
      <c r="C896" s="29"/>
      <c r="D896" s="29"/>
      <c r="E896" s="29"/>
      <c r="F896" s="29"/>
      <c r="G896" s="29"/>
      <c r="H896" s="29"/>
      <c r="I896" s="29"/>
    </row>
    <row r="897" spans="1:9" hidden="1" outlineLevel="2">
      <c r="A897" s="98" t="s">
        <v>29221</v>
      </c>
      <c r="B897" s="98" t="s">
        <v>29221</v>
      </c>
      <c r="C897" s="24" t="s">
        <v>25822</v>
      </c>
      <c r="D897" s="98" t="str">
        <f>VLOOKUP(C897,Baza!A:E,5,FALSE)</f>
        <v>6 '10 ФАРА ЛЕВАЯ</v>
      </c>
      <c r="E897" s="99" t="str">
        <f>IF(VLOOKUP(C897,Baza!A:D,2,FALSE)&gt;0,"+","-")</f>
        <v>-</v>
      </c>
      <c r="F897" s="99">
        <f>VLOOKUP(C897,Baza!A:E,3,FALSE)</f>
        <v>0</v>
      </c>
      <c r="G897" s="99">
        <f>VLOOKUP(C897,Baza!A:E,3,FALSE)*курс</f>
        <v>0</v>
      </c>
      <c r="H897" s="99" t="str">
        <f>VLOOKUP(C897,Baza!A:E,4,FALSE)</f>
        <v>GDK1-51-0L0A</v>
      </c>
      <c r="I897" s="99" t="str">
        <f>VLOOKUP(C897,BREND!A:C,2,FALSE)</f>
        <v>DEPO</v>
      </c>
    </row>
    <row r="898" spans="1:9" hidden="1" outlineLevel="2">
      <c r="A898" s="98" t="s">
        <v>29221</v>
      </c>
      <c r="B898" s="98" t="s">
        <v>29221</v>
      </c>
      <c r="C898" s="24" t="s">
        <v>25823</v>
      </c>
      <c r="D898" s="98" t="str">
        <f>VLOOKUP(C898,Baza!A:E,5,FALSE)</f>
        <v>6 '10- ФАРА ПРАВАЯ</v>
      </c>
      <c r="E898" s="99" t="str">
        <f>IF(VLOOKUP(C898,Baza!A:D,2,FALSE)&gt;0,"+","-")</f>
        <v>-</v>
      </c>
      <c r="F898" s="99">
        <f>VLOOKUP(C898,Baza!A:E,3,FALSE)</f>
        <v>0</v>
      </c>
      <c r="G898" s="99">
        <f>VLOOKUP(C898,Baza!A:E,3,FALSE)*курс</f>
        <v>0</v>
      </c>
      <c r="H898" s="99" t="str">
        <f>VLOOKUP(C898,Baza!A:E,4,FALSE)</f>
        <v>GDK1-51-0K0A</v>
      </c>
      <c r="I898" s="99" t="str">
        <f>VLOOKUP(C898,BREND!A:C,2,FALSE)</f>
        <v>DEPO</v>
      </c>
    </row>
    <row r="899" spans="1:9" hidden="1" outlineLevel="1" collapsed="1">
      <c r="A899" s="29" t="s">
        <v>25</v>
      </c>
      <c r="B899" s="29" t="s">
        <v>23693</v>
      </c>
      <c r="C899" s="29"/>
      <c r="D899" s="29"/>
      <c r="E899" s="29"/>
      <c r="F899" s="29"/>
      <c r="G899" s="29"/>
      <c r="H899" s="29"/>
      <c r="I899" s="29"/>
    </row>
    <row r="900" spans="1:9" hidden="1" outlineLevel="2">
      <c r="A900" s="98" t="s">
        <v>23693</v>
      </c>
      <c r="B900" s="98" t="s">
        <v>23693</v>
      </c>
      <c r="C900" s="24" t="s">
        <v>22815</v>
      </c>
      <c r="D900" s="98" t="str">
        <f>VLOOKUP(C900,Baza!A:E,5,FALSE)</f>
        <v>MPV '00-'01 ФАРА ЛЕВАЯ</v>
      </c>
      <c r="E900" s="99" t="str">
        <f>IF(VLOOKUP(C900,Baza!A:D,2,FALSE)&gt;0,"+","-")</f>
        <v>-</v>
      </c>
      <c r="F900" s="99">
        <f>VLOOKUP(C900,Baza!A:E,3,FALSE)</f>
        <v>0</v>
      </c>
      <c r="G900" s="99">
        <f>VLOOKUP(C900,Baza!A:E,3,FALSE)*курс</f>
        <v>0</v>
      </c>
      <c r="H900" s="99" t="str">
        <f>VLOOKUP(C900,Baza!A:E,4,FALSE)</f>
        <v>LC62-51-0K0B</v>
      </c>
      <c r="I900" s="99" t="str">
        <f>VLOOKUP(C900,BREND!A:C,2,FALSE)</f>
        <v>DEPO</v>
      </c>
    </row>
    <row r="901" spans="1:9" hidden="1" outlineLevel="2">
      <c r="A901" s="98" t="s">
        <v>23693</v>
      </c>
      <c r="B901" s="98" t="s">
        <v>23693</v>
      </c>
      <c r="C901" s="24" t="s">
        <v>22816</v>
      </c>
      <c r="D901" s="98" t="str">
        <f>VLOOKUP(C901,Baza!A:E,5,FALSE)</f>
        <v>MPV '00-'01 ФАРА ПРАВАЯ</v>
      </c>
      <c r="E901" s="99" t="str">
        <f>IF(VLOOKUP(C901,Baza!A:D,2,FALSE)&gt;0,"+","-")</f>
        <v>-</v>
      </c>
      <c r="F901" s="99">
        <f>VLOOKUP(C901,Baza!A:E,3,FALSE)</f>
        <v>0</v>
      </c>
      <c r="G901" s="99">
        <f>VLOOKUP(C901,Baza!A:E,3,FALSE)*курс</f>
        <v>0</v>
      </c>
      <c r="H901" s="99" t="str">
        <f>VLOOKUP(C901,Baza!A:E,4,FALSE)</f>
        <v>LC62-51-0K0B</v>
      </c>
      <c r="I901" s="99" t="str">
        <f>VLOOKUP(C901,BREND!A:C,2,FALSE)</f>
        <v>DEPO</v>
      </c>
    </row>
    <row r="902" spans="1:9" hidden="1" outlineLevel="2">
      <c r="A902" s="98" t="s">
        <v>23693</v>
      </c>
      <c r="B902" s="98" t="s">
        <v>23693</v>
      </c>
      <c r="C902" s="24" t="s">
        <v>19757</v>
      </c>
      <c r="D902" s="98" t="str">
        <f>VLOOKUP(C902,Baza!A:E,5,FALSE)</f>
        <v>MPV '02-03 ФАРА П/ТУМАННАЯ, УНИВЕРСАЛЬНАЯ</v>
      </c>
      <c r="E902" s="99" t="str">
        <f>IF(VLOOKUP(C902,Baza!A:D,2,FALSE)&gt;0,"+","-")</f>
        <v>-</v>
      </c>
      <c r="F902" s="99">
        <f>VLOOKUP(C902,Baza!A:E,3,FALSE)</f>
        <v>0</v>
      </c>
      <c r="G902" s="99">
        <f>VLOOKUP(C902,Baza!A:E,3,FALSE)*курс</f>
        <v>0</v>
      </c>
      <c r="H902" s="99" t="str">
        <f>VLOOKUP(C902,Baza!A:E,4,FALSE)</f>
        <v>N066-51-680A</v>
      </c>
      <c r="I902" s="99" t="str">
        <f>VLOOKUP(C902,BREND!A:C,2,FALSE)</f>
        <v>DEPO</v>
      </c>
    </row>
    <row r="903" spans="1:9" hidden="1" outlineLevel="2">
      <c r="A903" s="98" t="s">
        <v>23693</v>
      </c>
      <c r="B903" s="98" t="s">
        <v>23693</v>
      </c>
      <c r="C903" s="24" t="s">
        <v>22813</v>
      </c>
      <c r="D903" s="98" t="str">
        <f>VLOOKUP(C903,Baza!A:E,5,FALSE)</f>
        <v>MPV '90-'99 ФАРА ЛЕВАЯ</v>
      </c>
      <c r="E903" s="99" t="str">
        <f>IF(VLOOKUP(C903,Baza!A:D,2,FALSE)&gt;0,"+","-")</f>
        <v>-</v>
      </c>
      <c r="F903" s="99">
        <f>VLOOKUP(C903,Baza!A:E,3,FALSE)</f>
        <v>0</v>
      </c>
      <c r="G903" s="99">
        <f>VLOOKUP(C903,Baza!A:E,3,FALSE)*курс</f>
        <v>0</v>
      </c>
      <c r="H903" s="99" t="str">
        <f>VLOOKUP(C903,Baza!A:E,4,FALSE)</f>
        <v>8BL2-51-040A</v>
      </c>
      <c r="I903" s="99" t="str">
        <f>VLOOKUP(C903,BREND!A:C,2,FALSE)</f>
        <v>DEPO</v>
      </c>
    </row>
    <row r="904" spans="1:9" hidden="1" outlineLevel="2">
      <c r="A904" s="98" t="s">
        <v>23693</v>
      </c>
      <c r="B904" s="98" t="s">
        <v>23693</v>
      </c>
      <c r="C904" s="24" t="s">
        <v>22814</v>
      </c>
      <c r="D904" s="98" t="str">
        <f>VLOOKUP(C904,Baza!A:E,5,FALSE)</f>
        <v>MPV '90-'99 ФАРА ПРАВАЯ</v>
      </c>
      <c r="E904" s="99" t="str">
        <f>IF(VLOOKUP(C904,Baza!A:D,2,FALSE)&gt;0,"+","-")</f>
        <v>-</v>
      </c>
      <c r="F904" s="99">
        <f>VLOOKUP(C904,Baza!A:E,3,FALSE)</f>
        <v>0</v>
      </c>
      <c r="G904" s="99">
        <f>VLOOKUP(C904,Baza!A:E,3,FALSE)*курс</f>
        <v>0</v>
      </c>
      <c r="H904" s="99" t="str">
        <f>VLOOKUP(C904,Baza!A:E,4,FALSE)</f>
        <v>8BL2-51-030A</v>
      </c>
      <c r="I904" s="99" t="str">
        <f>VLOOKUP(C904,BREND!A:C,2,FALSE)</f>
        <v>DEPO</v>
      </c>
    </row>
    <row r="905" spans="1:9" hidden="1" outlineLevel="2">
      <c r="A905" s="98" t="s">
        <v>23693</v>
      </c>
      <c r="B905" s="98" t="s">
        <v>23693</v>
      </c>
      <c r="C905" s="24" t="s">
        <v>18381</v>
      </c>
      <c r="D905" s="98" t="str">
        <f>VLOOKUP(C905,Baza!A:E,5,FALSE)</f>
        <v>MVP LW  '99---  КОЛОДКИ ТОРМОЗНЫЕ ПЕРЕДНИЕ</v>
      </c>
      <c r="E905" s="99" t="str">
        <f>IF(VLOOKUP(C905,Baza!A:D,2,FALSE)&gt;0,"+","-")</f>
        <v>+</v>
      </c>
      <c r="F905" s="99">
        <f>VLOOKUP(C905,Baza!A:E,3,FALSE)</f>
        <v>9.64</v>
      </c>
      <c r="G905" s="99">
        <f>VLOOKUP(C905,Baza!A:E,3,FALSE)*курс</f>
        <v>393.31200000000001</v>
      </c>
      <c r="H905" s="99" t="str">
        <f>VLOOKUP(C905,Baza!A:E,4,FALSE)</f>
        <v>LDY7-33-28ZA/ LCY2-33-23Z</v>
      </c>
      <c r="I905" s="99" t="str">
        <f>VLOOKUP(C905,BREND!A:C,2,FALSE)</f>
        <v>FBK</v>
      </c>
    </row>
    <row r="906" spans="1:9" hidden="1" outlineLevel="2">
      <c r="A906" s="98" t="s">
        <v>23693</v>
      </c>
      <c r="B906" s="98" t="s">
        <v>23693</v>
      </c>
      <c r="C906" s="24" t="s">
        <v>25759</v>
      </c>
      <c r="D906" s="98" t="str">
        <f>VLOOKUP(C906,Baza!A:E,5,FALSE)</f>
        <v>MPV '02-'06 ТОРМОЗНЫЕ КОЛОДКИ</v>
      </c>
      <c r="E906" s="99" t="str">
        <f>IF(VLOOKUP(C906,Baza!A:D,2,FALSE)&gt;0,"+","-")</f>
        <v>+</v>
      </c>
      <c r="F906" s="99">
        <f>VLOOKUP(C906,Baza!A:E,3,FALSE)</f>
        <v>9.57</v>
      </c>
      <c r="G906" s="99">
        <f>VLOOKUP(C906,Baza!A:E,3,FALSE)*курс</f>
        <v>390.45599999999996</v>
      </c>
      <c r="H906" s="99" t="str">
        <f>VLOOKUP(C906,Baza!A:E,4,FALSE)</f>
        <v>LEY4-26-43Z</v>
      </c>
      <c r="I906" s="99" t="str">
        <f>VLOOKUP(C906,BREND!A:C,2,FALSE)</f>
        <v>FBK</v>
      </c>
    </row>
    <row r="907" spans="1:9" hidden="1" outlineLevel="1" collapsed="1">
      <c r="A907" s="29" t="s">
        <v>25</v>
      </c>
      <c r="B907" s="29" t="s">
        <v>23694</v>
      </c>
      <c r="C907" s="29"/>
      <c r="D907" s="29"/>
      <c r="E907" s="29"/>
      <c r="F907" s="29"/>
      <c r="G907" s="29"/>
      <c r="H907" s="29"/>
      <c r="I907" s="29"/>
    </row>
    <row r="908" spans="1:9" hidden="1" outlineLevel="2">
      <c r="A908" s="98" t="s">
        <v>23694</v>
      </c>
      <c r="B908" s="98" t="s">
        <v>23694</v>
      </c>
      <c r="C908" s="24" t="s">
        <v>22807</v>
      </c>
      <c r="D908" s="98" t="str">
        <f>VLOOKUP(C908,Baza!A:E,5,FALSE)</f>
        <v>PREMACY '99-'01 ФАРА ЛЕВАЯ</v>
      </c>
      <c r="E908" s="99" t="str">
        <f>IF(VLOOKUP(C908,Baza!A:D,2,FALSE)&gt;0,"+","-")</f>
        <v>-</v>
      </c>
      <c r="F908" s="99">
        <f>VLOOKUP(C908,Baza!A:E,3,FALSE)</f>
        <v>0</v>
      </c>
      <c r="G908" s="99">
        <f>VLOOKUP(C908,Baza!A:E,3,FALSE)*курс</f>
        <v>0</v>
      </c>
      <c r="H908" s="99" t="str">
        <f>VLOOKUP(C908,Baza!A:E,4,FALSE)</f>
        <v>CB08-51-0L0D</v>
      </c>
      <c r="I908" s="99" t="str">
        <f>VLOOKUP(C908,BREND!A:C,2,FALSE)</f>
        <v>DEPO</v>
      </c>
    </row>
    <row r="909" spans="1:9" hidden="1" outlineLevel="2">
      <c r="A909" s="98" t="s">
        <v>23694</v>
      </c>
      <c r="B909" s="98" t="s">
        <v>23694</v>
      </c>
      <c r="C909" s="24" t="s">
        <v>22808</v>
      </c>
      <c r="D909" s="98" t="str">
        <f>VLOOKUP(C909,Baza!A:E,5,FALSE)</f>
        <v>PREMACY '99-'01 ФАРА ПРАВАЯ</v>
      </c>
      <c r="E909" s="99" t="str">
        <f>IF(VLOOKUP(C909,Baza!A:D,2,FALSE)&gt;0,"+","-")</f>
        <v>-</v>
      </c>
      <c r="F909" s="99">
        <f>VLOOKUP(C909,Baza!A:E,3,FALSE)</f>
        <v>0</v>
      </c>
      <c r="G909" s="99">
        <f>VLOOKUP(C909,Baza!A:E,3,FALSE)*курс</f>
        <v>0</v>
      </c>
      <c r="H909" s="99" t="str">
        <f>VLOOKUP(C909,Baza!A:E,4,FALSE)</f>
        <v>СВ08-51-0K0D</v>
      </c>
      <c r="I909" s="99" t="str">
        <f>VLOOKUP(C909,BREND!A:C,2,FALSE)</f>
        <v>DEPO</v>
      </c>
    </row>
    <row r="910" spans="1:9" hidden="1" outlineLevel="2">
      <c r="A910" s="98" t="s">
        <v>23694</v>
      </c>
      <c r="B910" s="98" t="s">
        <v>23694</v>
      </c>
      <c r="C910" s="24" t="s">
        <v>22672</v>
      </c>
      <c r="D910" s="98" t="str">
        <f>VLOOKUP(C910,Baza!A:E,5,FALSE)</f>
        <v>PREMACY '99-'01 ФОНАРЬ ЛЕВЫЙ</v>
      </c>
      <c r="E910" s="99" t="str">
        <f>IF(VLOOKUP(C910,Baza!A:D,2,FALSE)&gt;0,"+","-")</f>
        <v>-</v>
      </c>
      <c r="F910" s="99">
        <f>VLOOKUP(C910,Baza!A:E,3,FALSE)</f>
        <v>0</v>
      </c>
      <c r="G910" s="99">
        <f>VLOOKUP(C910,Baza!A:E,3,FALSE)*курс</f>
        <v>0</v>
      </c>
      <c r="H910" s="99" t="str">
        <f>VLOOKUP(C910,Baza!A:E,4,FALSE)</f>
        <v>С100-51-160A</v>
      </c>
      <c r="I910" s="99" t="str">
        <f>VLOOKUP(C910,BREND!A:C,2,FALSE)</f>
        <v>DEPO</v>
      </c>
    </row>
    <row r="911" spans="1:9" hidden="1" outlineLevel="2">
      <c r="A911" s="98" t="s">
        <v>23694</v>
      </c>
      <c r="B911" s="98" t="s">
        <v>23694</v>
      </c>
      <c r="C911" s="24" t="s">
        <v>22673</v>
      </c>
      <c r="D911" s="98" t="str">
        <f>VLOOKUP(C911,Baza!A:E,5,FALSE)</f>
        <v>PREMACY '99-'01 ФОНАРЬ ПРАВЫЙ</v>
      </c>
      <c r="E911" s="99" t="str">
        <f>IF(VLOOKUP(C911,Baza!A:D,2,FALSE)&gt;0,"+","-")</f>
        <v>-</v>
      </c>
      <c r="F911" s="99">
        <f>VLOOKUP(C911,Baza!A:E,3,FALSE)</f>
        <v>0</v>
      </c>
      <c r="G911" s="99">
        <f>VLOOKUP(C911,Baza!A:E,3,FALSE)*курс</f>
        <v>0</v>
      </c>
      <c r="H911" s="99" t="str">
        <f>VLOOKUP(C911,Baza!A:E,4,FALSE)</f>
        <v>С100-51-150A</v>
      </c>
      <c r="I911" s="99" t="str">
        <f>VLOOKUP(C911,BREND!A:C,2,FALSE)</f>
        <v>DEPO</v>
      </c>
    </row>
    <row r="912" spans="1:9" hidden="1" outlineLevel="1" collapsed="1">
      <c r="A912" s="29" t="s">
        <v>25</v>
      </c>
      <c r="B912" s="29" t="s">
        <v>23695</v>
      </c>
      <c r="C912" s="29"/>
      <c r="D912" s="29"/>
      <c r="E912" s="29"/>
      <c r="F912" s="29"/>
      <c r="G912" s="29"/>
      <c r="H912" s="29"/>
      <c r="I912" s="29"/>
    </row>
    <row r="913" spans="1:9" hidden="1" outlineLevel="2">
      <c r="A913" s="98" t="s">
        <v>23695</v>
      </c>
      <c r="B913" s="98" t="s">
        <v>23695</v>
      </c>
      <c r="C913" s="24" t="s">
        <v>22670</v>
      </c>
      <c r="D913" s="98" t="str">
        <f>VLOOKUP(C913,Baza!A:E,5,FALSE)</f>
        <v>ASTINA/LANTIS/4D/WAGON ФОНАРЬ ЛЕВЫЙ</v>
      </c>
      <c r="E913" s="99" t="str">
        <f>IF(VLOOKUP(C913,Baza!A:D,2,FALSE)&gt;0,"+","-")</f>
        <v>-</v>
      </c>
      <c r="F913" s="99">
        <f>VLOOKUP(C913,Baza!A:E,3,FALSE)</f>
        <v>0</v>
      </c>
      <c r="G913" s="99">
        <f>VLOOKUP(C913,Baza!A:E,3,FALSE)*курс</f>
        <v>0</v>
      </c>
      <c r="H913" s="99" t="str">
        <f>VLOOKUP(C913,Baza!A:E,4,FALSE)</f>
        <v>BJW-51-160B</v>
      </c>
      <c r="I913" s="99" t="str">
        <f>VLOOKUP(C913,BREND!A:C,2,FALSE)</f>
        <v>DEPO</v>
      </c>
    </row>
    <row r="914" spans="1:9" hidden="1" outlineLevel="2">
      <c r="A914" s="98" t="s">
        <v>23695</v>
      </c>
      <c r="B914" s="98" t="s">
        <v>23695</v>
      </c>
      <c r="C914" s="24" t="s">
        <v>22674</v>
      </c>
      <c r="D914" s="98" t="str">
        <f>VLOOKUP(C914,Baza!A:E,5,FALSE)</f>
        <v>ASTINA/LANTIS/4D/WAGON ФОНАРЬ ЛЕВЫЙ</v>
      </c>
      <c r="E914" s="99" t="str">
        <f>IF(VLOOKUP(C914,Baza!A:D,2,FALSE)&gt;0,"+","-")</f>
        <v>-</v>
      </c>
      <c r="F914" s="99">
        <f>VLOOKUP(C914,Baza!A:E,3,FALSE)</f>
        <v>0</v>
      </c>
      <c r="G914" s="99">
        <f>VLOOKUP(C914,Baza!A:E,3,FALSE)*курс</f>
        <v>0</v>
      </c>
      <c r="H914" s="99" t="str">
        <f>VLOOKUP(C914,Baza!A:E,4,FALSE)</f>
        <v>B25R-51-160C</v>
      </c>
      <c r="I914" s="99" t="str">
        <f>VLOOKUP(C914,BREND!A:C,2,FALSE)</f>
        <v>DEPO</v>
      </c>
    </row>
    <row r="915" spans="1:9" hidden="1" outlineLevel="2">
      <c r="A915" s="98" t="s">
        <v>23695</v>
      </c>
      <c r="B915" s="98" t="s">
        <v>23695</v>
      </c>
      <c r="C915" s="24" t="s">
        <v>22671</v>
      </c>
      <c r="D915" s="98" t="str">
        <f>VLOOKUP(C915,Baza!A:E,5,FALSE)</f>
        <v>ASTINA/LANTIS/4D/WAGON ФОНАРЬ ПРАВЫЙ</v>
      </c>
      <c r="E915" s="99" t="str">
        <f>IF(VLOOKUP(C915,Baza!A:D,2,FALSE)&gt;0,"+","-")</f>
        <v>-</v>
      </c>
      <c r="F915" s="99">
        <f>VLOOKUP(C915,Baza!A:E,3,FALSE)</f>
        <v>0</v>
      </c>
      <c r="G915" s="99">
        <f>VLOOKUP(C915,Baza!A:E,3,FALSE)*курс</f>
        <v>0</v>
      </c>
      <c r="H915" s="99" t="str">
        <f>VLOOKUP(C915,Baza!A:E,4,FALSE)</f>
        <v>BJ1W-51-150B</v>
      </c>
      <c r="I915" s="99" t="str">
        <f>VLOOKUP(C915,BREND!A:C,2,FALSE)</f>
        <v>DEPO</v>
      </c>
    </row>
    <row r="916" spans="1:9" hidden="1" outlineLevel="2">
      <c r="A916" s="98" t="s">
        <v>23695</v>
      </c>
      <c r="B916" s="98" t="s">
        <v>23695</v>
      </c>
      <c r="C916" s="24" t="s">
        <v>22675</v>
      </c>
      <c r="D916" s="98" t="str">
        <f>VLOOKUP(C916,Baza!A:E,5,FALSE)</f>
        <v>ASTINA/LANTIS/4D/WAGON ФОНАРЬ ПРАВЫЙ</v>
      </c>
      <c r="E916" s="99" t="str">
        <f>IF(VLOOKUP(C916,Baza!A:D,2,FALSE)&gt;0,"+","-")</f>
        <v>-</v>
      </c>
      <c r="F916" s="99">
        <f>VLOOKUP(C916,Baza!A:E,3,FALSE)</f>
        <v>0</v>
      </c>
      <c r="G916" s="99">
        <f>VLOOKUP(C916,Baza!A:E,3,FALSE)*курс</f>
        <v>0</v>
      </c>
      <c r="H916" s="99" t="str">
        <f>VLOOKUP(C916,Baza!A:E,4,FALSE)</f>
        <v>B25R-51-150C</v>
      </c>
      <c r="I916" s="99" t="str">
        <f>VLOOKUP(C916,BREND!A:C,2,FALSE)</f>
        <v>DEPO</v>
      </c>
    </row>
    <row r="917" spans="1:9" hidden="1" outlineLevel="1" collapsed="1">
      <c r="A917" s="29" t="s">
        <v>25</v>
      </c>
      <c r="B917" s="29" t="s">
        <v>27207</v>
      </c>
      <c r="C917" s="29"/>
      <c r="D917" s="29"/>
      <c r="E917" s="29"/>
      <c r="F917" s="29"/>
      <c r="G917" s="29"/>
      <c r="H917" s="29"/>
      <c r="I917" s="29"/>
    </row>
    <row r="918" spans="1:9" hidden="1" outlineLevel="2">
      <c r="A918" s="98" t="s">
        <v>27207</v>
      </c>
      <c r="B918" s="98" t="s">
        <v>27207</v>
      </c>
      <c r="C918" s="24" t="s">
        <v>25756</v>
      </c>
      <c r="D918" s="98" t="str">
        <f>VLOOKUP(C918,Baza!A:E,5,FALSE)</f>
        <v>RX 8  '03 ТОРМОЗНЫЕ КОЛОДКИ</v>
      </c>
      <c r="E918" s="99" t="str">
        <f>IF(VLOOKUP(C918,Baza!A:D,2,FALSE)&gt;0,"+","-")</f>
        <v>+</v>
      </c>
      <c r="F918" s="99">
        <f>VLOOKUP(C918,Baza!A:E,3,FALSE)</f>
        <v>9.77</v>
      </c>
      <c r="G918" s="99">
        <f>VLOOKUP(C918,Baza!A:E,3,FALSE)*курс</f>
        <v>398.61599999999993</v>
      </c>
      <c r="H918" s="99" t="str">
        <f>VLOOKUP(C918,Baza!A:E,4,FALSE)</f>
        <v>F1Y-33-23ZB</v>
      </c>
      <c r="I918" s="99" t="str">
        <f>VLOOKUP(C918,BREND!A:C,2,FALSE)</f>
        <v>FBK</v>
      </c>
    </row>
    <row r="919" spans="1:9" s="34" customFormat="1" collapsed="1">
      <c r="A919" s="29" t="s">
        <v>20416</v>
      </c>
      <c r="B919" s="29" t="s">
        <v>131</v>
      </c>
      <c r="C919" s="29"/>
      <c r="D919" s="29"/>
      <c r="E919" s="29"/>
      <c r="F919" s="29"/>
      <c r="G919" s="29"/>
      <c r="H919" s="29"/>
      <c r="I919" s="29"/>
    </row>
    <row r="920" spans="1:9" s="34" customFormat="1" hidden="1" outlineLevel="1" collapsed="1">
      <c r="A920" s="29" t="s">
        <v>131</v>
      </c>
      <c r="B920" s="29" t="s">
        <v>20491</v>
      </c>
      <c r="C920" s="29"/>
      <c r="D920" s="29"/>
      <c r="E920" s="29"/>
      <c r="F920" s="29"/>
      <c r="G920" s="29"/>
      <c r="H920" s="29"/>
      <c r="I920" s="29"/>
    </row>
    <row r="921" spans="1:9" s="34" customFormat="1" hidden="1" outlineLevel="2">
      <c r="A921" s="29" t="s">
        <v>29585</v>
      </c>
      <c r="B921" s="29" t="s">
        <v>1185</v>
      </c>
      <c r="C921" s="29"/>
      <c r="D921" s="29"/>
      <c r="E921" s="29"/>
      <c r="F921" s="29"/>
      <c r="G921" s="29"/>
      <c r="H921" s="29"/>
      <c r="I921" s="29"/>
    </row>
    <row r="922" spans="1:9" hidden="1" outlineLevel="2">
      <c r="A922" s="98" t="s">
        <v>1185</v>
      </c>
      <c r="B922" s="98" t="s">
        <v>1185</v>
      </c>
      <c r="C922" s="97" t="s">
        <v>472</v>
      </c>
      <c r="D922" s="98" t="str">
        <f>VLOOKUP(C922,Baza!A:E,5,FALSE)</f>
        <v xml:space="preserve">CARISMA/COLT '96-/ LANSER '92- ТОРМОЗНЫЕ ДИСК ПЕРЕДНИЕ (2ШТ.) </v>
      </c>
      <c r="E922" s="99" t="str">
        <f>IF(VLOOKUP(C922,Baza!A:D,2,FALSE)&gt;0,"+","-")</f>
        <v>-</v>
      </c>
      <c r="F922" s="99">
        <f>VLOOKUP(C922,Baza!A:E,3,FALSE)</f>
        <v>14.3</v>
      </c>
      <c r="G922" s="99">
        <f>VLOOKUP(C922,Baza!A:E,3,FALSE)*курс</f>
        <v>583.43999999999994</v>
      </c>
      <c r="H922" s="99" t="str">
        <f>VLOOKUP(C922,Baza!A:E,4,FALSE)</f>
        <v>MB950922</v>
      </c>
      <c r="I922" s="99" t="str">
        <f>VLOOKUP(C922,BREND!A:C,2,FALSE)</f>
        <v>SCHNIEDER</v>
      </c>
    </row>
    <row r="923" spans="1:9" hidden="1" outlineLevel="2">
      <c r="A923" s="98" t="s">
        <v>1185</v>
      </c>
      <c r="B923" s="98" t="s">
        <v>1185</v>
      </c>
      <c r="C923" s="97" t="s">
        <v>1211</v>
      </c>
      <c r="D923" s="98" t="str">
        <f>VLOOKUP(C923,Baza!A:E,5,FALSE)</f>
        <v>CARISMA '96-98 ФАРА П/КОРРЕКТОР ЛЕВАЯ</v>
      </c>
      <c r="E923" s="99" t="str">
        <f>IF(VLOOKUP(C923,Baza!A:D,2,FALSE)&gt;0,"+","-")</f>
        <v>+</v>
      </c>
      <c r="F923" s="99">
        <f>VLOOKUP(C923,Baza!A:E,3,FALSE)</f>
        <v>32</v>
      </c>
      <c r="G923" s="99">
        <f>VLOOKUP(C923,Baza!A:E,3,FALSE)*курс</f>
        <v>1305.5999999999999</v>
      </c>
      <c r="H923" s="99" t="str">
        <f>VLOOKUP(C923,Baza!A:E,4,FALSE)</f>
        <v>MR179499</v>
      </c>
      <c r="I923" s="99" t="str">
        <f>VLOOKUP(C923,BREND!A:C,2,FALSE)</f>
        <v>DEPO</v>
      </c>
    </row>
    <row r="924" spans="1:9" hidden="1" outlineLevel="2">
      <c r="A924" s="98" t="s">
        <v>1185</v>
      </c>
      <c r="B924" s="98" t="s">
        <v>1185</v>
      </c>
      <c r="C924" s="97" t="s">
        <v>1212</v>
      </c>
      <c r="D924" s="98" t="str">
        <f>VLOOKUP(C924,Baza!A:E,5,FALSE)</f>
        <v>CARISMA '96-98 ФАРА П/КОРРЕКТОР ПРАВАЯ</v>
      </c>
      <c r="E924" s="99" t="str">
        <f>IF(VLOOKUP(C924,Baza!A:D,2,FALSE)&gt;0,"+","-")</f>
        <v>+</v>
      </c>
      <c r="F924" s="99">
        <f>VLOOKUP(C924,Baza!A:E,3,FALSE)</f>
        <v>32</v>
      </c>
      <c r="G924" s="99">
        <f>VLOOKUP(C924,Baza!A:E,3,FALSE)*курс</f>
        <v>1305.5999999999999</v>
      </c>
      <c r="H924" s="99" t="str">
        <f>VLOOKUP(C924,Baza!A:E,4,FALSE)</f>
        <v>MR179500</v>
      </c>
      <c r="I924" s="99" t="str">
        <f>VLOOKUP(C924,BREND!A:C,2,FALSE)</f>
        <v>DEPO</v>
      </c>
    </row>
    <row r="925" spans="1:9" hidden="1" outlineLevel="2">
      <c r="A925" s="98" t="s">
        <v>1185</v>
      </c>
      <c r="B925" s="98" t="s">
        <v>1185</v>
      </c>
      <c r="C925" s="97" t="s">
        <v>1240</v>
      </c>
      <c r="D925" s="98" t="str">
        <f>VLOOKUP(C925,Baza!A:E,5,FALSE)</f>
        <v>CARISMA '96  ПОВОРОТНИК ЛЕВЫЙ</v>
      </c>
      <c r="E925" s="99" t="str">
        <f>IF(VLOOKUP(C925,Baza!A:D,2,FALSE)&gt;0,"+","-")</f>
        <v>-</v>
      </c>
      <c r="F925" s="99">
        <f>VLOOKUP(C925,Baza!A:E,3,FALSE)</f>
        <v>11</v>
      </c>
      <c r="G925" s="99">
        <f>VLOOKUP(C925,Baza!A:E,3,FALSE)*курс</f>
        <v>448.79999999999995</v>
      </c>
      <c r="H925" s="99" t="str">
        <f>VLOOKUP(C925,Baza!A:E,4,FALSE)</f>
        <v>MB952157</v>
      </c>
      <c r="I925" s="99" t="str">
        <f>VLOOKUP(C925,BREND!A:C,2,FALSE)</f>
        <v>DEPO</v>
      </c>
    </row>
    <row r="926" spans="1:9" hidden="1" outlineLevel="2">
      <c r="A926" s="98" t="s">
        <v>1185</v>
      </c>
      <c r="B926" s="98" t="s">
        <v>1185</v>
      </c>
      <c r="C926" s="97" t="s">
        <v>1241</v>
      </c>
      <c r="D926" s="98" t="str">
        <f>VLOOKUP(C926,Baza!A:E,5,FALSE)</f>
        <v>CARISMA'96 ПОВОРОТНИК ПРАВЫЙ</v>
      </c>
      <c r="E926" s="99" t="str">
        <f>IF(VLOOKUP(C926,Baza!A:D,2,FALSE)&gt;0,"+","-")</f>
        <v>-</v>
      </c>
      <c r="F926" s="99">
        <f>VLOOKUP(C926,Baza!A:E,3,FALSE)</f>
        <v>11</v>
      </c>
      <c r="G926" s="99">
        <f>VLOOKUP(C926,Baza!A:E,3,FALSE)*курс</f>
        <v>448.79999999999995</v>
      </c>
      <c r="H926" s="99" t="str">
        <f>VLOOKUP(C926,Baza!A:E,4,FALSE)</f>
        <v>MB952158</v>
      </c>
      <c r="I926" s="99" t="str">
        <f>VLOOKUP(C926,BREND!A:C,2,FALSE)</f>
        <v>DEPO</v>
      </c>
    </row>
    <row r="927" spans="1:9" hidden="1" outlineLevel="2">
      <c r="A927" s="98" t="s">
        <v>1185</v>
      </c>
      <c r="B927" s="98" t="s">
        <v>1185</v>
      </c>
      <c r="C927" s="97" t="s">
        <v>6706</v>
      </c>
      <c r="D927" s="98" t="str">
        <f>VLOOKUP(C927,Baza!A:E,5,FALSE)</f>
        <v>CARISMA '96-98 ПОВОРОТНИК ЛЕВЫЙ</v>
      </c>
      <c r="E927" s="99" t="str">
        <f>IF(VLOOKUP(C927,Baza!A:D,2,FALSE)&gt;0,"+","-")</f>
        <v>-</v>
      </c>
      <c r="F927" s="99">
        <f>VLOOKUP(C927,Baza!A:E,3,FALSE)</f>
        <v>9.5</v>
      </c>
      <c r="G927" s="99">
        <f>VLOOKUP(C927,Baza!A:E,3,FALSE)*курс</f>
        <v>387.59999999999997</v>
      </c>
      <c r="H927" s="99" t="str">
        <f>VLOOKUP(C927,Baza!A:E,4,FALSE)</f>
        <v>MB952157</v>
      </c>
      <c r="I927" s="99" t="str">
        <f>VLOOKUP(C927,BREND!A:C,2,FALSE)</f>
        <v>DEPO</v>
      </c>
    </row>
    <row r="928" spans="1:9" hidden="1" outlineLevel="2">
      <c r="A928" s="98" t="s">
        <v>1185</v>
      </c>
      <c r="B928" s="98" t="s">
        <v>1185</v>
      </c>
      <c r="C928" s="97" t="s">
        <v>6707</v>
      </c>
      <c r="D928" s="98" t="str">
        <f>VLOOKUP(C928,Baza!A:E,5,FALSE)</f>
        <v>CARISMA '96-98 ПОВОРОТНИК ПРАВЫЙ</v>
      </c>
      <c r="E928" s="99" t="str">
        <f>IF(VLOOKUP(C928,Baza!A:D,2,FALSE)&gt;0,"+","-")</f>
        <v>-</v>
      </c>
      <c r="F928" s="99">
        <f>VLOOKUP(C928,Baza!A:E,3,FALSE)</f>
        <v>9.5</v>
      </c>
      <c r="G928" s="99">
        <f>VLOOKUP(C928,Baza!A:E,3,FALSE)*курс</f>
        <v>387.59999999999997</v>
      </c>
      <c r="H928" s="99" t="str">
        <f>VLOOKUP(C928,Baza!A:E,4,FALSE)</f>
        <v>MB952158</v>
      </c>
      <c r="I928" s="99" t="str">
        <f>VLOOKUP(C928,BREND!A:C,2,FALSE)</f>
        <v>DEPO</v>
      </c>
    </row>
    <row r="929" spans="1:9" hidden="1" outlineLevel="2">
      <c r="A929" s="98" t="s">
        <v>1185</v>
      </c>
      <c r="B929" s="98" t="s">
        <v>1185</v>
      </c>
      <c r="C929" s="87" t="s">
        <v>19645</v>
      </c>
      <c r="D929" s="98" t="str">
        <f>VLOOKUP(C929,Baza!A:E,5,FALSE)</f>
        <v>CARISMA '96-98 БАМПЕР ПЕРЕДНИЙ, ЧЕРНЫЙ</v>
      </c>
      <c r="E929" s="99" t="str">
        <f>IF(VLOOKUP(C929,Baza!A:D,2,FALSE)&gt;0,"+","-")</f>
        <v>-</v>
      </c>
      <c r="F929" s="99">
        <f>VLOOKUP(C929,Baza!A:E,3,FALSE)</f>
        <v>125</v>
      </c>
      <c r="G929" s="99">
        <f>VLOOKUP(C929,Baza!A:E,3,FALSE)*курс</f>
        <v>5100</v>
      </c>
      <c r="H929" s="99" t="str">
        <f>VLOOKUP(C929,Baza!A:E,4,FALSE)</f>
        <v>MB885081</v>
      </c>
      <c r="I929" s="99" t="str">
        <f>VLOOKUP(C929,BREND!A:C,2,FALSE)</f>
        <v>TONG YANG</v>
      </c>
    </row>
    <row r="930" spans="1:9" hidden="1" outlineLevel="2">
      <c r="A930" s="98" t="s">
        <v>1185</v>
      </c>
      <c r="B930" s="98" t="s">
        <v>1185</v>
      </c>
      <c r="C930" s="87" t="s">
        <v>19648</v>
      </c>
      <c r="D930" s="98" t="str">
        <f>VLOOKUP(C930,Baza!A:E,5,FALSE)</f>
        <v>CARISMA '96-98 КРЫЛО ПЕРЕДНЕЕ ЛЕВОЕ С ОТВ. П/ПОВТОРИТЕЛЬ</v>
      </c>
      <c r="E930" s="99" t="str">
        <f>IF(VLOOKUP(C930,Baza!A:D,2,FALSE)&gt;0,"+","-")</f>
        <v>-</v>
      </c>
      <c r="F930" s="99">
        <f>VLOOKUP(C930,Baza!A:E,3,FALSE)</f>
        <v>108</v>
      </c>
      <c r="G930" s="99">
        <f>VLOOKUP(C930,Baza!A:E,3,FALSE)*курс</f>
        <v>4406.3999999999996</v>
      </c>
      <c r="H930" s="99" t="str">
        <f>VLOOKUP(C930,Baza!A:E,4,FALSE)</f>
        <v>MR125485</v>
      </c>
      <c r="I930" s="99" t="str">
        <f>VLOOKUP(C930,BREND!A:C,2,FALSE)</f>
        <v>TONG YANG</v>
      </c>
    </row>
    <row r="931" spans="1:9" hidden="1" outlineLevel="2">
      <c r="A931" s="98" t="s">
        <v>1185</v>
      </c>
      <c r="B931" s="98" t="s">
        <v>1185</v>
      </c>
      <c r="C931" s="87" t="s">
        <v>19651</v>
      </c>
      <c r="D931" s="98" t="str">
        <f>VLOOKUP(C931,Baza!A:E,5,FALSE)</f>
        <v>CARISMA '96-98 КРЫЛО ПЕРЕДНЕЕ ПРАВОЕ С ОТВ. П/ПОВТОРИТЕЛЬ</v>
      </c>
      <c r="E931" s="99" t="str">
        <f>IF(VLOOKUP(C931,Baza!A:D,2,FALSE)&gt;0,"+","-")</f>
        <v>+</v>
      </c>
      <c r="F931" s="99">
        <f>VLOOKUP(C931,Baza!A:E,3,FALSE)</f>
        <v>100</v>
      </c>
      <c r="G931" s="99">
        <f>VLOOKUP(C931,Baza!A:E,3,FALSE)*курс</f>
        <v>4079.9999999999995</v>
      </c>
      <c r="H931" s="99" t="str">
        <f>VLOOKUP(C931,Baza!A:E,4,FALSE)</f>
        <v>MR125486</v>
      </c>
      <c r="I931" s="99" t="str">
        <f>VLOOKUP(C931,BREND!A:C,2,FALSE)</f>
        <v>TONG YANG</v>
      </c>
    </row>
    <row r="932" spans="1:9" s="34" customFormat="1" hidden="1" outlineLevel="2">
      <c r="A932" s="29" t="s">
        <v>29585</v>
      </c>
      <c r="B932" s="29" t="s">
        <v>1214</v>
      </c>
      <c r="C932" s="29"/>
      <c r="D932" s="29"/>
      <c r="E932" s="29"/>
      <c r="F932" s="29"/>
      <c r="G932" s="29"/>
      <c r="H932" s="29"/>
      <c r="I932" s="29"/>
    </row>
    <row r="933" spans="1:9" hidden="1" outlineLevel="2">
      <c r="A933" s="98" t="s">
        <v>1214</v>
      </c>
      <c r="B933" s="98" t="s">
        <v>1214</v>
      </c>
      <c r="C933" s="97" t="s">
        <v>1213</v>
      </c>
      <c r="D933" s="98" t="str">
        <f>VLOOKUP(C933,Baza!A:E,5,FALSE)</f>
        <v>CARISMA '98- ФАРА ЛЕВАЯ</v>
      </c>
      <c r="E933" s="99" t="str">
        <f>IF(VLOOKUP(C933,Baza!A:D,2,FALSE)&gt;0,"+","-")</f>
        <v>-</v>
      </c>
      <c r="F933" s="99">
        <f>VLOOKUP(C933,Baza!A:E,3,FALSE)</f>
        <v>55</v>
      </c>
      <c r="G933" s="99">
        <f>VLOOKUP(C933,Baza!A:E,3,FALSE)*курс</f>
        <v>2244</v>
      </c>
      <c r="H933" s="99" t="str">
        <f>VLOOKUP(C933,Baza!A:E,4,FALSE)</f>
        <v>MR485384</v>
      </c>
      <c r="I933" s="99" t="str">
        <f>VLOOKUP(C933,BREND!A:C,2,FALSE)</f>
        <v>DEPO</v>
      </c>
    </row>
    <row r="934" spans="1:9" hidden="1" outlineLevel="2">
      <c r="A934" s="98" t="s">
        <v>1214</v>
      </c>
      <c r="B934" s="98" t="s">
        <v>1214</v>
      </c>
      <c r="C934" s="97" t="s">
        <v>1215</v>
      </c>
      <c r="D934" s="98" t="str">
        <f>VLOOKUP(C934,Baza!A:E,5,FALSE)</f>
        <v>CARISMA '99-04 ФАРА П/КОРРЕКТОР ЛЕВАЯ, ВНУТРИ ЧЕРНАЯ</v>
      </c>
      <c r="E934" s="99" t="str">
        <f>IF(VLOOKUP(C934,Baza!A:D,2,FALSE)&gt;0,"+","-")</f>
        <v>-</v>
      </c>
      <c r="F934" s="99">
        <f>VLOOKUP(C934,Baza!A:E,3,FALSE)</f>
        <v>52</v>
      </c>
      <c r="G934" s="99">
        <f>VLOOKUP(C934,Baza!A:E,3,FALSE)*курс</f>
        <v>2121.6</v>
      </c>
      <c r="H934" s="99" t="str">
        <f>VLOOKUP(C934,Baza!A:E,4,FALSE)</f>
        <v>MR972793</v>
      </c>
      <c r="I934" s="99" t="str">
        <f>VLOOKUP(C934,BREND!A:C,2,FALSE)</f>
        <v>DEPO</v>
      </c>
    </row>
    <row r="935" spans="1:9" hidden="1" outlineLevel="2">
      <c r="A935" s="98" t="s">
        <v>1214</v>
      </c>
      <c r="B935" s="98" t="s">
        <v>1214</v>
      </c>
      <c r="C935" s="97" t="s">
        <v>1216</v>
      </c>
      <c r="D935" s="98" t="str">
        <f>VLOOKUP(C935,Baza!A:E,5,FALSE)</f>
        <v>CARISMA '98- ФАРА ПРАВАЯ</v>
      </c>
      <c r="E935" s="99" t="str">
        <f>IF(VLOOKUP(C935,Baza!A:D,2,FALSE)&gt;0,"+","-")</f>
        <v>-</v>
      </c>
      <c r="F935" s="99">
        <f>VLOOKUP(C935,Baza!A:E,3,FALSE)</f>
        <v>55</v>
      </c>
      <c r="G935" s="99">
        <f>VLOOKUP(C935,Baza!A:E,3,FALSE)*курс</f>
        <v>2244</v>
      </c>
      <c r="H935" s="99" t="str">
        <f>VLOOKUP(C935,Baza!A:E,4,FALSE)</f>
        <v>MR485383</v>
      </c>
      <c r="I935" s="99" t="str">
        <f>VLOOKUP(C935,BREND!A:C,2,FALSE)</f>
        <v>DEPO</v>
      </c>
    </row>
    <row r="936" spans="1:9" hidden="1" outlineLevel="2">
      <c r="A936" s="98" t="s">
        <v>1214</v>
      </c>
      <c r="B936" s="98" t="s">
        <v>1214</v>
      </c>
      <c r="C936" s="97" t="s">
        <v>1217</v>
      </c>
      <c r="D936" s="98" t="str">
        <f>VLOOKUP(C936,Baza!A:E,5,FALSE)</f>
        <v>CARISMA '99-04 ФАРА П/КОРРЕКТОР ПРАВАЯ, ВНУТРИ ЧЕРНАЯ</v>
      </c>
      <c r="E936" s="99" t="str">
        <f>IF(VLOOKUP(C936,Baza!A:D,2,FALSE)&gt;0,"+","-")</f>
        <v>-</v>
      </c>
      <c r="F936" s="99">
        <f>VLOOKUP(C936,Baza!A:E,3,FALSE)</f>
        <v>52</v>
      </c>
      <c r="G936" s="99">
        <f>VLOOKUP(C936,Baza!A:E,3,FALSE)*курс</f>
        <v>2121.6</v>
      </c>
      <c r="H936" s="99" t="str">
        <f>VLOOKUP(C936,Baza!A:E,4,FALSE)</f>
        <v>MR972794</v>
      </c>
      <c r="I936" s="99" t="str">
        <f>VLOOKUP(C936,BREND!A:C,2,FALSE)</f>
        <v>DEPO</v>
      </c>
    </row>
    <row r="937" spans="1:9" hidden="1" outlineLevel="2">
      <c r="A937" s="98" t="s">
        <v>1214</v>
      </c>
      <c r="B937" s="98" t="s">
        <v>1214</v>
      </c>
      <c r="C937" s="97" t="s">
        <v>6688</v>
      </c>
      <c r="D937" s="98" t="str">
        <f>VLOOKUP(C937,Baza!A:E,5,FALSE)</f>
        <v>CARISMA '99-04 ФАРА П/КОРРЕКТОР ЛЕВАЯ, ВНУТРИ ХРОМИРОВАННАЯ</v>
      </c>
      <c r="E937" s="99" t="str">
        <f>IF(VLOOKUP(C937,Baza!A:D,2,FALSE)&gt;0,"+","-")</f>
        <v>-</v>
      </c>
      <c r="F937" s="99">
        <f>VLOOKUP(C937,Baza!A:E,3,FALSE)</f>
        <v>51</v>
      </c>
      <c r="G937" s="99">
        <f>VLOOKUP(C937,Baza!A:E,3,FALSE)*курс</f>
        <v>2080.7999999999997</v>
      </c>
      <c r="H937" s="99" t="str">
        <f>VLOOKUP(C937,Baza!A:E,4,FALSE)</f>
        <v>MR485384</v>
      </c>
      <c r="I937" s="99" t="str">
        <f>VLOOKUP(C937,BREND!A:C,2,FALSE)</f>
        <v>DEPO</v>
      </c>
    </row>
    <row r="938" spans="1:9" hidden="1" outlineLevel="2">
      <c r="A938" s="98" t="s">
        <v>1214</v>
      </c>
      <c r="B938" s="98" t="s">
        <v>1214</v>
      </c>
      <c r="C938" s="97" t="s">
        <v>6689</v>
      </c>
      <c r="D938" s="98" t="str">
        <f>VLOOKUP(C938,Baza!A:E,5,FALSE)</f>
        <v>CARISMA '99-04 ФАРА П/КОРРЕКТОР ПРАВАЯ, ВНУТРИ ХРОМИРОВАННАЯ</v>
      </c>
      <c r="E938" s="99" t="str">
        <f>IF(VLOOKUP(C938,Baza!A:D,2,FALSE)&gt;0,"+","-")</f>
        <v>+</v>
      </c>
      <c r="F938" s="99">
        <f>VLOOKUP(C938,Baza!A:E,3,FALSE)</f>
        <v>51</v>
      </c>
      <c r="G938" s="99">
        <f>VLOOKUP(C938,Baza!A:E,3,FALSE)*курс</f>
        <v>2080.7999999999997</v>
      </c>
      <c r="H938" s="99" t="str">
        <f>VLOOKUP(C938,Baza!A:E,4,FALSE)</f>
        <v>MR485383</v>
      </c>
      <c r="I938" s="99" t="str">
        <f>VLOOKUP(C938,BREND!A:C,2,FALSE)</f>
        <v>DEPO</v>
      </c>
    </row>
    <row r="939" spans="1:9" hidden="1" outlineLevel="2">
      <c r="A939" s="98" t="s">
        <v>1214</v>
      </c>
      <c r="B939" s="98" t="s">
        <v>1214</v>
      </c>
      <c r="C939" s="97" t="s">
        <v>18376</v>
      </c>
      <c r="D939" s="98" t="str">
        <f>VLOOKUP(C939,Baza!A:E,5,FALSE)</f>
        <v>CARISMA '99-06, VOLVO S40  КОЛОДКИ ТОРМОЗНЫЕ ПЕРЕДНИЕ</v>
      </c>
      <c r="E939" s="99" t="str">
        <f>IF(VLOOKUP(C939,Baza!A:D,2,FALSE)&gt;0,"+","-")</f>
        <v>-</v>
      </c>
      <c r="F939" s="99">
        <f>VLOOKUP(C939,Baza!A:E,3,FALSE)</f>
        <v>10</v>
      </c>
      <c r="G939" s="99">
        <f>VLOOKUP(C939,Baza!A:E,3,FALSE)*курс</f>
        <v>408</v>
      </c>
      <c r="H939" s="99" t="str">
        <f>VLOOKUP(C939,Baza!A:E,4,FALSE)</f>
        <v>MZ 690339/4605A658</v>
      </c>
      <c r="I939" s="99" t="str">
        <f>VLOOKUP(C939,BREND!A:C,2,FALSE)</f>
        <v>FBK</v>
      </c>
    </row>
    <row r="940" spans="1:9" s="34" customFormat="1" hidden="1" outlineLevel="1" collapsed="1">
      <c r="A940" s="29" t="s">
        <v>131</v>
      </c>
      <c r="B940" s="29" t="s">
        <v>20492</v>
      </c>
      <c r="C940" s="29"/>
      <c r="D940" s="29"/>
      <c r="E940" s="29"/>
      <c r="F940" s="29"/>
      <c r="G940" s="29"/>
      <c r="H940" s="29"/>
      <c r="I940" s="29"/>
    </row>
    <row r="941" spans="1:9" s="34" customFormat="1" hidden="1" outlineLevel="2">
      <c r="A941" s="29" t="s">
        <v>20492</v>
      </c>
      <c r="B941" s="29" t="s">
        <v>4099</v>
      </c>
      <c r="C941" s="29"/>
      <c r="D941" s="29"/>
      <c r="E941" s="29"/>
      <c r="F941" s="29"/>
      <c r="G941" s="29"/>
      <c r="H941" s="29"/>
      <c r="I941" s="29"/>
    </row>
    <row r="942" spans="1:9" hidden="1" outlineLevel="2">
      <c r="A942" s="98" t="s">
        <v>4099</v>
      </c>
      <c r="B942" s="98" t="s">
        <v>4099</v>
      </c>
      <c r="C942" s="97" t="s">
        <v>4098</v>
      </c>
      <c r="D942" s="98" t="str">
        <f>VLOOKUP(C942,Baza!A:E,5,FALSE)</f>
        <v>COLT '04-07, LANCER '08-  ФАРА П/ТУМАННАЯ ЛЕВАЯ</v>
      </c>
      <c r="E942" s="99" t="str">
        <f>IF(VLOOKUP(C942,Baza!A:D,2,FALSE)&gt;0,"+","-")</f>
        <v>+</v>
      </c>
      <c r="F942" s="99">
        <f>VLOOKUP(C942,Baza!A:E,3,FALSE)</f>
        <v>26</v>
      </c>
      <c r="G942" s="99">
        <f>VLOOKUP(C942,Baza!A:E,3,FALSE)*курс</f>
        <v>1060.8</v>
      </c>
      <c r="H942" s="99" t="str">
        <f>VLOOKUP(C942,Baza!A:E,4,FALSE)</f>
        <v>8321A107</v>
      </c>
      <c r="I942" s="99" t="str">
        <f>VLOOKUP(C942,BREND!A:C,2,FALSE)</f>
        <v>DEPO</v>
      </c>
    </row>
    <row r="943" spans="1:9" hidden="1" outlineLevel="2">
      <c r="A943" s="98" t="s">
        <v>4099</v>
      </c>
      <c r="B943" s="98" t="s">
        <v>4099</v>
      </c>
      <c r="C943" s="97" t="s">
        <v>4100</v>
      </c>
      <c r="D943" s="98" t="str">
        <f>VLOOKUP(C943,Baza!A:E,5,FALSE)</f>
        <v>COLT '04-07, LANCER '08- ФАРА П/ТУМАННАЯ ПРАВАЯ</v>
      </c>
      <c r="E943" s="99" t="str">
        <f>IF(VLOOKUP(C943,Baza!A:D,2,FALSE)&gt;0,"+","-")</f>
        <v>+</v>
      </c>
      <c r="F943" s="99">
        <f>VLOOKUP(C943,Baza!A:E,3,FALSE)</f>
        <v>26</v>
      </c>
      <c r="G943" s="99">
        <f>VLOOKUP(C943,Baza!A:E,3,FALSE)*курс</f>
        <v>1060.8</v>
      </c>
      <c r="H943" s="99" t="str">
        <f>VLOOKUP(C943,Baza!A:E,4,FALSE)</f>
        <v>8321A108</v>
      </c>
      <c r="I943" s="99" t="str">
        <f>VLOOKUP(C943,BREND!A:C,2,FALSE)</f>
        <v>DEPO</v>
      </c>
    </row>
    <row r="944" spans="1:9" hidden="1" outlineLevel="2">
      <c r="A944" s="98" t="s">
        <v>4099</v>
      </c>
      <c r="B944" s="98" t="s">
        <v>4099</v>
      </c>
      <c r="C944" s="97" t="s">
        <v>4407</v>
      </c>
      <c r="D944" s="98" t="str">
        <f>VLOOKUP(C944,Baza!A:E,5,FALSE)</f>
        <v>COLT '05 ТОРМОЗНЫЕ ДИСКИ ПЕРЕДНИЕ, ВЕНТИЛИРУЕМЫЕ (2ШТ.)</v>
      </c>
      <c r="E944" s="99" t="str">
        <f>IF(VLOOKUP(C944,Baza!A:D,2,FALSE)&gt;0,"+","-")</f>
        <v>-</v>
      </c>
      <c r="F944" s="99">
        <f>VLOOKUP(C944,Baza!A:E,3,FALSE)</f>
        <v>22</v>
      </c>
      <c r="G944" s="99">
        <f>VLOOKUP(C944,Baza!A:E,3,FALSE)*курс</f>
        <v>897.59999999999991</v>
      </c>
      <c r="H944" s="99" t="str">
        <f>VLOOKUP(C944,Baza!A:E,4,FALSE)</f>
        <v>4605A068</v>
      </c>
      <c r="I944" s="99" t="str">
        <f>VLOOKUP(C944,BREND!A:C,2,FALSE)</f>
        <v>SCHNIEDER</v>
      </c>
    </row>
    <row r="945" spans="1:9" hidden="1" outlineLevel="2">
      <c r="A945" s="98" t="s">
        <v>4099</v>
      </c>
      <c r="B945" s="98" t="s">
        <v>4099</v>
      </c>
      <c r="C945" s="97" t="s">
        <v>4924</v>
      </c>
      <c r="D945" s="98" t="str">
        <f>VLOOKUP(C945,Baza!A:E,5,FALSE)</f>
        <v>COLT 3ДВ./5ДВ. '04-07 ФАРА ЛЕВАЯ</v>
      </c>
      <c r="E945" s="99" t="str">
        <f>IF(VLOOKUP(C945,Baza!A:D,2,FALSE)&gt;0,"+","-")</f>
        <v>+</v>
      </c>
      <c r="F945" s="99">
        <f>VLOOKUP(C945,Baza!A:E,3,FALSE)</f>
        <v>75</v>
      </c>
      <c r="G945" s="99">
        <f>VLOOKUP(C945,Baza!A:E,3,FALSE)*курс</f>
        <v>3060</v>
      </c>
      <c r="H945" s="99" t="str">
        <f>VLOOKUP(C945,Baza!A:E,4,FALSE)</f>
        <v>MN186255</v>
      </c>
      <c r="I945" s="99" t="str">
        <f>VLOOKUP(C945,BREND!A:C,2,FALSE)</f>
        <v>DEPO</v>
      </c>
    </row>
    <row r="946" spans="1:9" hidden="1" outlineLevel="2">
      <c r="A946" s="98" t="s">
        <v>4099</v>
      </c>
      <c r="B946" s="98" t="s">
        <v>4099</v>
      </c>
      <c r="C946" s="97" t="s">
        <v>4925</v>
      </c>
      <c r="D946" s="98" t="str">
        <f>VLOOKUP(C946,Baza!A:E,5,FALSE)</f>
        <v>COLT 3ДD./5ДD. '04-07 ФАРА ПРАВАЯ</v>
      </c>
      <c r="E946" s="99" t="str">
        <f>IF(VLOOKUP(C946,Baza!A:D,2,FALSE)&gt;0,"+","-")</f>
        <v>-</v>
      </c>
      <c r="F946" s="99">
        <f>VLOOKUP(C946,Baza!A:E,3,FALSE)</f>
        <v>75</v>
      </c>
      <c r="G946" s="99">
        <f>VLOOKUP(C946,Baza!A:E,3,FALSE)*курс</f>
        <v>3060</v>
      </c>
      <c r="H946" s="99" t="str">
        <f>VLOOKUP(C946,Baza!A:E,4,FALSE)</f>
        <v>MN186256</v>
      </c>
      <c r="I946" s="99" t="str">
        <f>VLOOKUP(C946,BREND!A:C,2,FALSE)</f>
        <v>DEPO</v>
      </c>
    </row>
    <row r="947" spans="1:9" s="34" customFormat="1" hidden="1" outlineLevel="2">
      <c r="A947" s="29" t="s">
        <v>20492</v>
      </c>
      <c r="B947" s="29" t="s">
        <v>1186</v>
      </c>
      <c r="C947" s="29"/>
      <c r="D947" s="29"/>
      <c r="E947" s="29"/>
      <c r="F947" s="29"/>
      <c r="G947" s="29"/>
      <c r="H947" s="29"/>
      <c r="I947" s="29"/>
    </row>
    <row r="948" spans="1:9" hidden="1" outlineLevel="2">
      <c r="A948" s="98" t="s">
        <v>1186</v>
      </c>
      <c r="B948" s="98" t="s">
        <v>1186</v>
      </c>
      <c r="C948" s="97" t="s">
        <v>453</v>
      </c>
      <c r="D948" s="98" t="str">
        <f>VLOOKUP(C948,Baza!A:E,5,FALSE)</f>
        <v xml:space="preserve">COLT 1.3,1.5,1.8D '90-92/ LANCER 1.5,1.6 ,1.8D.1.8 4WD '90-92 ТОРМОЗНЫЕ ДИСКИ ПЕРЕДНИЕ (2ШТ.) </v>
      </c>
      <c r="E948" s="99" t="str">
        <f>IF(VLOOKUP(C948,Baza!A:D,2,FALSE)&gt;0,"+","-")</f>
        <v>-</v>
      </c>
      <c r="F948" s="99">
        <f>VLOOKUP(C948,Baza!A:E,3,FALSE)</f>
        <v>9</v>
      </c>
      <c r="G948" s="99">
        <f>VLOOKUP(C948,Baza!A:E,3,FALSE)*курс</f>
        <v>367.2</v>
      </c>
      <c r="H948" s="99" t="str">
        <f>VLOOKUP(C948,Baza!A:E,4,FALSE)</f>
        <v>MB316677</v>
      </c>
      <c r="I948" s="99" t="str">
        <f>VLOOKUP(C948,BREND!A:C,2,FALSE)</f>
        <v>SCHNIEDER</v>
      </c>
    </row>
    <row r="949" spans="1:9" hidden="1" outlineLevel="2">
      <c r="A949" s="98" t="s">
        <v>1186</v>
      </c>
      <c r="B949" s="98" t="s">
        <v>1186</v>
      </c>
      <c r="C949" s="97" t="s">
        <v>1188</v>
      </c>
      <c r="D949" s="98" t="str">
        <f>VLOOKUP(C949,Baza!A:E,5,FALSE)</f>
        <v>COLT '89-91 КРЫЛО ПРАВОЕ,  С ОТВЕРСТИЕМ</v>
      </c>
      <c r="E949" s="99" t="str">
        <f>IF(VLOOKUP(C949,Baza!A:D,2,FALSE)&gt;0,"+","-")</f>
        <v>+</v>
      </c>
      <c r="F949" s="99">
        <f>VLOOKUP(C949,Baza!A:E,3,FALSE)</f>
        <v>16</v>
      </c>
      <c r="G949" s="99">
        <f>VLOOKUP(C949,Baza!A:E,3,FALSE)*курс</f>
        <v>652.79999999999995</v>
      </c>
      <c r="H949" s="99" t="str">
        <f>VLOOKUP(C949,Baza!A:E,4,FALSE)</f>
        <v>MB835637</v>
      </c>
      <c r="I949" s="99" t="str">
        <f>VLOOKUP(C949,BREND!A:C,2,FALSE)</f>
        <v>API</v>
      </c>
    </row>
    <row r="950" spans="1:9" hidden="1" outlineLevel="2">
      <c r="A950" s="98" t="s">
        <v>1186</v>
      </c>
      <c r="B950" s="98" t="s">
        <v>1186</v>
      </c>
      <c r="C950" s="97" t="s">
        <v>1191</v>
      </c>
      <c r="D950" s="98" t="str">
        <f>VLOOKUP(C950,Baza!A:E,5,FALSE)</f>
        <v>COLT/LANCER '89-90 РЕШЕТКА РАДИАТОРА С ХРОМОМ</v>
      </c>
      <c r="E950" s="99" t="str">
        <f>IF(VLOOKUP(C950,Baza!A:D,2,FALSE)&gt;0,"+","-")</f>
        <v>-</v>
      </c>
      <c r="F950" s="99">
        <f>VLOOKUP(C950,Baza!A:E,3,FALSE)</f>
        <v>12</v>
      </c>
      <c r="G950" s="99">
        <f>VLOOKUP(C950,Baza!A:E,3,FALSE)*курс</f>
        <v>489.59999999999997</v>
      </c>
      <c r="H950" s="99" t="str">
        <f>VLOOKUP(C950,Baza!A:E,4,FALSE)</f>
        <v>MB594484</v>
      </c>
      <c r="I950" s="99" t="str">
        <f>VLOOKUP(C950,BREND!A:C,2,FALSE)</f>
        <v>API</v>
      </c>
    </row>
    <row r="951" spans="1:9" hidden="1" outlineLevel="2">
      <c r="A951" s="98" t="s">
        <v>1186</v>
      </c>
      <c r="B951" s="98" t="s">
        <v>1186</v>
      </c>
      <c r="C951" s="97" t="s">
        <v>5396</v>
      </c>
      <c r="D951" s="98" t="str">
        <f>VLOOKUP(C951,Baza!A:E,5,FALSE)</f>
        <v>COLT/LANCER '89-91 ПЛАНКА-ФАРТУК ПОД РЕШЕТКУ</v>
      </c>
      <c r="E951" s="99" t="str">
        <f>IF(VLOOKUP(C951,Baza!A:D,2,FALSE)&gt;0,"+","-")</f>
        <v>-</v>
      </c>
      <c r="F951" s="99">
        <f>VLOOKUP(C951,Baza!A:E,3,FALSE)</f>
        <v>0</v>
      </c>
      <c r="G951" s="99">
        <f>VLOOKUP(C951,Baza!A:E,3,FALSE)*курс</f>
        <v>0</v>
      </c>
      <c r="H951" s="99" t="str">
        <f>VLOOKUP(C951,Baza!A:E,4,FALSE)</f>
        <v>MB593500</v>
      </c>
      <c r="I951" s="99" t="str">
        <f>VLOOKUP(C951,BREND!A:C,2,FALSE)</f>
        <v>API</v>
      </c>
    </row>
    <row r="952" spans="1:9" hidden="1" outlineLevel="2">
      <c r="A952" s="98" t="s">
        <v>1186</v>
      </c>
      <c r="B952" s="98" t="s">
        <v>1186</v>
      </c>
      <c r="C952" s="97" t="s">
        <v>5398</v>
      </c>
      <c r="D952" s="98" t="str">
        <f>VLOOKUP(C952,Baza!A:E,5,FALSE)</f>
        <v>COLT/LANCER '89-91 КАПОТ</v>
      </c>
      <c r="E952" s="99" t="str">
        <f>IF(VLOOKUP(C952,Baza!A:D,2,FALSE)&gt;0,"+","-")</f>
        <v>-</v>
      </c>
      <c r="F952" s="99">
        <f>VLOOKUP(C952,Baza!A:E,3,FALSE)</f>
        <v>0</v>
      </c>
      <c r="G952" s="99">
        <f>VLOOKUP(C952,Baza!A:E,3,FALSE)*курс</f>
        <v>0</v>
      </c>
      <c r="H952" s="99" t="str">
        <f>VLOOKUP(C952,Baza!A:E,4,FALSE)</f>
        <v>MB593247</v>
      </c>
      <c r="I952" s="99" t="str">
        <f>VLOOKUP(C952,BREND!A:C,2,FALSE)</f>
        <v>API</v>
      </c>
    </row>
    <row r="953" spans="1:9" hidden="1" outlineLevel="2">
      <c r="A953" s="98" t="s">
        <v>1186</v>
      </c>
      <c r="B953" s="98" t="s">
        <v>1186</v>
      </c>
      <c r="C953" s="97" t="s">
        <v>5400</v>
      </c>
      <c r="D953" s="98" t="str">
        <f>VLOOKUP(C953,Baza!A:E,5,FALSE)</f>
        <v>COLT/LANCER '89-91 КРЫЛО ПЕРЕДНЕЕ, ЛЕВОЕ, С ОТВЕРСТИЕМ П/ПОВТОРИТЕЛЬ ПОВОРОТА</v>
      </c>
      <c r="E953" s="99" t="str">
        <f>IF(VLOOKUP(C953,Baza!A:D,2,FALSE)&gt;0,"+","-")</f>
        <v>-</v>
      </c>
      <c r="F953" s="99">
        <f>VLOOKUP(C953,Baza!A:E,3,FALSE)</f>
        <v>0</v>
      </c>
      <c r="G953" s="99">
        <f>VLOOKUP(C953,Baza!A:E,3,FALSE)*курс</f>
        <v>0</v>
      </c>
      <c r="H953" s="99" t="str">
        <f>VLOOKUP(C953,Baza!A:E,4,FALSE)</f>
        <v>MB549985</v>
      </c>
      <c r="I953" s="99" t="str">
        <f>VLOOKUP(C953,BREND!A:C,2,FALSE)</f>
        <v>API</v>
      </c>
    </row>
    <row r="954" spans="1:9" hidden="1" outlineLevel="2">
      <c r="A954" s="98" t="s">
        <v>1186</v>
      </c>
      <c r="B954" s="98" t="s">
        <v>1186</v>
      </c>
      <c r="C954" s="97" t="s">
        <v>5401</v>
      </c>
      <c r="D954" s="98" t="str">
        <f>VLOOKUP(C954,Baza!A:E,5,FALSE)</f>
        <v>COLT/LANCER '89-91 КРЫЛО ПЕРЕДНЕЕ, ПРАВОЕ С ОТВЕРСТИЕМ П/ПОВТОРИТЕЛЬ ПОВОРОТА</v>
      </c>
      <c r="E954" s="99" t="str">
        <f>IF(VLOOKUP(C954,Baza!A:D,2,FALSE)&gt;0,"+","-")</f>
        <v>-</v>
      </c>
      <c r="F954" s="99">
        <f>VLOOKUP(C954,Baza!A:E,3,FALSE)</f>
        <v>0</v>
      </c>
      <c r="G954" s="99">
        <f>VLOOKUP(C954,Baza!A:E,3,FALSE)*курс</f>
        <v>0</v>
      </c>
      <c r="H954" s="99" t="str">
        <f>VLOOKUP(C954,Baza!A:E,4,FALSE)</f>
        <v>MB549986</v>
      </c>
      <c r="I954" s="99" t="str">
        <f>VLOOKUP(C954,BREND!A:C,2,FALSE)</f>
        <v>API</v>
      </c>
    </row>
    <row r="955" spans="1:9" hidden="1" outlineLevel="2">
      <c r="A955" s="98" t="s">
        <v>1186</v>
      </c>
      <c r="B955" s="98" t="s">
        <v>1186</v>
      </c>
      <c r="C955" s="97" t="s">
        <v>5818</v>
      </c>
      <c r="D955" s="98" t="str">
        <f>VLOOKUP(C955,Baza!A:E,5,FALSE)</f>
        <v>COLT/LANCER '89-90 РЕШЕТКА РАДИАТОРА СЕРАЯ</v>
      </c>
      <c r="E955" s="99" t="str">
        <f>IF(VLOOKUP(C955,Baza!A:D,2,FALSE)&gt;0,"+","-")</f>
        <v>-</v>
      </c>
      <c r="F955" s="99">
        <f>VLOOKUP(C955,Baza!A:E,3,FALSE)</f>
        <v>0</v>
      </c>
      <c r="G955" s="99">
        <f>VLOOKUP(C955,Baza!A:E,3,FALSE)*курс</f>
        <v>0</v>
      </c>
      <c r="H955" s="99" t="str">
        <f>VLOOKUP(C955,Baza!A:E,4,FALSE)</f>
        <v>MB594483</v>
      </c>
      <c r="I955" s="99" t="str">
        <f>VLOOKUP(C955,BREND!A:C,2,FALSE)</f>
        <v>API</v>
      </c>
    </row>
    <row r="956" spans="1:9" hidden="1" outlineLevel="2">
      <c r="A956" s="98" t="s">
        <v>1186</v>
      </c>
      <c r="B956" s="98" t="s">
        <v>1186</v>
      </c>
      <c r="C956" s="97" t="s">
        <v>5820</v>
      </c>
      <c r="D956" s="98" t="str">
        <f>VLOOKUP(C956,Baza!A:E,5,FALSE)</f>
        <v>COLT/LANCER '90-91 РЕШЕТКА РАДИАТОРА</v>
      </c>
      <c r="E956" s="99" t="str">
        <f>IF(VLOOKUP(C956,Baza!A:D,2,FALSE)&gt;0,"+","-")</f>
        <v>-</v>
      </c>
      <c r="F956" s="99">
        <f>VLOOKUP(C956,Baza!A:E,3,FALSE)</f>
        <v>0</v>
      </c>
      <c r="G956" s="99">
        <f>VLOOKUP(C956,Baza!A:E,3,FALSE)*курс</f>
        <v>0</v>
      </c>
      <c r="H956" s="99" t="str">
        <f>VLOOKUP(C956,Baza!A:E,4,FALSE)</f>
        <v>MB831116</v>
      </c>
      <c r="I956" s="99" t="str">
        <f>VLOOKUP(C956,BREND!A:C,2,FALSE)</f>
        <v>API</v>
      </c>
    </row>
    <row r="957" spans="1:9" hidden="1" outlineLevel="2">
      <c r="A957" s="98" t="s">
        <v>1186</v>
      </c>
      <c r="B957" s="98" t="s">
        <v>1186</v>
      </c>
      <c r="C957" s="97" t="s">
        <v>5831</v>
      </c>
      <c r="D957" s="98" t="str">
        <f>VLOOKUP(C957,Baza!A:E,5,FALSE)</f>
        <v xml:space="preserve">COLT/LANCER '89-91 БАМПЕР ПЕРЕДНИЙ, ЧЕРНЫЙ, БЕЗ ОТВЕРСТИЙ ПОД П/ТУМАННЫЕ ФАРЫ </v>
      </c>
      <c r="E957" s="99" t="str">
        <f>IF(VLOOKUP(C957,Baza!A:D,2,FALSE)&gt;0,"+","-")</f>
        <v>-</v>
      </c>
      <c r="F957" s="99">
        <f>VLOOKUP(C957,Baza!A:E,3,FALSE)</f>
        <v>0</v>
      </c>
      <c r="G957" s="99">
        <f>VLOOKUP(C957,Baza!A:E,3,FALSE)*курс</f>
        <v>0</v>
      </c>
      <c r="H957" s="99" t="str">
        <f>VLOOKUP(C957,Baza!A:E,4,FALSE)</f>
        <v>MB698011</v>
      </c>
      <c r="I957" s="99" t="str">
        <f>VLOOKUP(C957,BREND!A:C,2,FALSE)</f>
        <v>API</v>
      </c>
    </row>
    <row r="958" spans="1:9" hidden="1" outlineLevel="2">
      <c r="A958" s="98" t="s">
        <v>1186</v>
      </c>
      <c r="B958" s="98" t="s">
        <v>1186</v>
      </c>
      <c r="C958" s="97" t="s">
        <v>5832</v>
      </c>
      <c r="D958" s="98" t="str">
        <f>VLOOKUP(C958,Baza!A:E,5,FALSE)</f>
        <v>COLT/LANCER '89-91 СПОЙЛЕР БАМПЕРА ПЕРЕДНЕГО, МЕТАЛЛИЧЕСКИЙ</v>
      </c>
      <c r="E958" s="99" t="str">
        <f>IF(VLOOKUP(C958,Baza!A:D,2,FALSE)&gt;0,"+","-")</f>
        <v>-</v>
      </c>
      <c r="F958" s="99">
        <f>VLOOKUP(C958,Baza!A:E,3,FALSE)</f>
        <v>0</v>
      </c>
      <c r="G958" s="99">
        <f>VLOOKUP(C958,Baza!A:E,3,FALSE)*курс</f>
        <v>0</v>
      </c>
      <c r="H958" s="99" t="str">
        <f>VLOOKUP(C958,Baza!A:E,4,FALSE)</f>
        <v>MB593511</v>
      </c>
      <c r="I958" s="99" t="str">
        <f>VLOOKUP(C958,BREND!A:C,2,FALSE)</f>
        <v>API</v>
      </c>
    </row>
    <row r="959" spans="1:9" s="34" customFormat="1" hidden="1" outlineLevel="2">
      <c r="A959" s="29" t="s">
        <v>20492</v>
      </c>
      <c r="B959" s="29" t="s">
        <v>1198</v>
      </c>
      <c r="C959" s="29"/>
      <c r="D959" s="29"/>
      <c r="E959" s="29"/>
      <c r="F959" s="29"/>
      <c r="G959" s="29"/>
      <c r="H959" s="29"/>
      <c r="I959" s="29"/>
    </row>
    <row r="960" spans="1:9" hidden="1" outlineLevel="2">
      <c r="A960" s="98" t="s">
        <v>1198</v>
      </c>
      <c r="B960" s="98" t="s">
        <v>1198</v>
      </c>
      <c r="C960" s="97" t="s">
        <v>1197</v>
      </c>
      <c r="D960" s="98" t="str">
        <f>VLOOKUP(C960,Baza!A:E,5,FALSE)</f>
        <v>COLT '92-96 КРЫЛО ЛЕВОЕ (ХЭТЧБЭК)</v>
      </c>
      <c r="E960" s="99" t="str">
        <f>IF(VLOOKUP(C960,Baza!A:D,2,FALSE)&gt;0,"+","-")</f>
        <v>-</v>
      </c>
      <c r="F960" s="99">
        <f>VLOOKUP(C960,Baza!A:E,3,FALSE)</f>
        <v>70</v>
      </c>
      <c r="G960" s="99">
        <f>VLOOKUP(C960,Baza!A:E,3,FALSE)*курс</f>
        <v>2856</v>
      </c>
      <c r="H960" s="99" t="str">
        <f>VLOOKUP(C960,Baza!A:E,4,FALSE)</f>
        <v>MB861667</v>
      </c>
      <c r="I960" s="99" t="str">
        <f>VLOOKUP(C960,BREND!A:C,2,FALSE)</f>
        <v>API</v>
      </c>
    </row>
    <row r="961" spans="1:9" hidden="1" outlineLevel="2">
      <c r="A961" s="98" t="s">
        <v>1198</v>
      </c>
      <c r="B961" s="98" t="s">
        <v>1198</v>
      </c>
      <c r="C961" s="97" t="s">
        <v>1199</v>
      </c>
      <c r="D961" s="98" t="str">
        <f>VLOOKUP(C961,Baza!A:E,5,FALSE)</f>
        <v>COLT '92-96 УСИЛИТЕЛЬ БАМПЕРА ЗАДНЕГО</v>
      </c>
      <c r="E961" s="99" t="str">
        <f>IF(VLOOKUP(C961,Baza!A:D,2,FALSE)&gt;0,"+","-")</f>
        <v>+</v>
      </c>
      <c r="F961" s="99">
        <f>VLOOKUP(C961,Baza!A:E,3,FALSE)</f>
        <v>16</v>
      </c>
      <c r="G961" s="99">
        <f>VLOOKUP(C961,Baza!A:E,3,FALSE)*курс</f>
        <v>652.79999999999995</v>
      </c>
      <c r="H961" s="99" t="str">
        <f>VLOOKUP(C961,Baza!A:E,4,FALSE)</f>
        <v>MB867770</v>
      </c>
      <c r="I961" s="99" t="str">
        <f>VLOOKUP(C961,BREND!A:C,2,FALSE)</f>
        <v>API</v>
      </c>
    </row>
    <row r="962" spans="1:9" hidden="1" outlineLevel="2">
      <c r="A962" s="98" t="s">
        <v>1198</v>
      </c>
      <c r="B962" s="98" t="s">
        <v>1198</v>
      </c>
      <c r="C962" s="97" t="s">
        <v>1200</v>
      </c>
      <c r="D962" s="98" t="str">
        <f>VLOOKUP(C962,Baza!A:E,5,FALSE)</f>
        <v>COLT '92-96 РЕШЕТКА РАДИАТОРА ЧЕРНАЯ</v>
      </c>
      <c r="E962" s="99" t="str">
        <f>IF(VLOOKUP(C962,Baza!A:D,2,FALSE)&gt;0,"+","-")</f>
        <v>-</v>
      </c>
      <c r="F962" s="99">
        <f>VLOOKUP(C962,Baza!A:E,3,FALSE)</f>
        <v>20</v>
      </c>
      <c r="G962" s="99">
        <f>VLOOKUP(C962,Baza!A:E,3,FALSE)*курс</f>
        <v>816</v>
      </c>
      <c r="H962" s="99" t="str">
        <f>VLOOKUP(C962,Baza!A:E,4,FALSE)</f>
        <v>MB696842</v>
      </c>
      <c r="I962" s="99" t="str">
        <f>VLOOKUP(C962,BREND!A:C,2,FALSE)</f>
        <v>API</v>
      </c>
    </row>
    <row r="963" spans="1:9" hidden="1" outlineLevel="2">
      <c r="A963" s="98" t="s">
        <v>1198</v>
      </c>
      <c r="B963" s="98" t="s">
        <v>1198</v>
      </c>
      <c r="C963" s="97" t="s">
        <v>472</v>
      </c>
      <c r="D963" s="98" t="str">
        <f>VLOOKUP(C963,Baza!A:E,5,FALSE)</f>
        <v xml:space="preserve">CARISMA/COLT '96-/ LANSER '92- ТОРМОЗНЫЕ ДИСК ПЕРЕДНИЕ (2ШТ.) </v>
      </c>
      <c r="E963" s="99" t="str">
        <f>IF(VLOOKUP(C963,Baza!A:D,2,FALSE)&gt;0,"+","-")</f>
        <v>-</v>
      </c>
      <c r="F963" s="99">
        <f>VLOOKUP(C963,Baza!A:E,3,FALSE)</f>
        <v>14.3</v>
      </c>
      <c r="G963" s="99">
        <f>VLOOKUP(C963,Baza!A:E,3,FALSE)*курс</f>
        <v>583.43999999999994</v>
      </c>
      <c r="H963" s="99" t="str">
        <f>VLOOKUP(C963,Baza!A:E,4,FALSE)</f>
        <v>MB950922</v>
      </c>
      <c r="I963" s="99" t="str">
        <f>VLOOKUP(C963,BREND!A:C,2,FALSE)</f>
        <v>SCHNIEDER</v>
      </c>
    </row>
    <row r="964" spans="1:9" hidden="1" outlineLevel="2">
      <c r="A964" s="98" t="s">
        <v>1198</v>
      </c>
      <c r="B964" s="98" t="s">
        <v>1198</v>
      </c>
      <c r="C964" s="97" t="s">
        <v>5402</v>
      </c>
      <c r="D964" s="98" t="str">
        <f>VLOOKUP(C964,Baza!A:E,5,FALSE)</f>
        <v>COLT '92-96 СУППОРТ РАДИАТОРА ( ПЕРЕДНЯЯ ПАНЕЛЬ) ( ХЭТЧБЭК)</v>
      </c>
      <c r="E964" s="99" t="str">
        <f>IF(VLOOKUP(C964,Baza!A:D,2,FALSE)&gt;0,"+","-")</f>
        <v>-</v>
      </c>
      <c r="F964" s="99">
        <f>VLOOKUP(C964,Baza!A:E,3,FALSE)</f>
        <v>0</v>
      </c>
      <c r="G964" s="99">
        <f>VLOOKUP(C964,Baza!A:E,3,FALSE)*курс</f>
        <v>0</v>
      </c>
      <c r="H964" s="99" t="str">
        <f>VLOOKUP(C964,Baza!A:E,4,FALSE)</f>
        <v>MB907830</v>
      </c>
      <c r="I964" s="99" t="str">
        <f>VLOOKUP(C964,BREND!A:C,2,FALSE)</f>
        <v>API</v>
      </c>
    </row>
    <row r="965" spans="1:9" hidden="1" outlineLevel="2">
      <c r="A965" s="98" t="s">
        <v>1198</v>
      </c>
      <c r="B965" s="98" t="s">
        <v>1198</v>
      </c>
      <c r="C965" s="97" t="s">
        <v>5403</v>
      </c>
      <c r="D965" s="98" t="str">
        <f>VLOOKUP(C965,Baza!A:E,5,FALSE)</f>
        <v>COLT '92-96 КАПОТ (ХЭТЧБЕК)</v>
      </c>
      <c r="E965" s="99" t="str">
        <f>IF(VLOOKUP(C965,Baza!A:D,2,FALSE)&gt;0,"+","-")</f>
        <v>-</v>
      </c>
      <c r="F965" s="99">
        <f>VLOOKUP(C965,Baza!A:E,3,FALSE)</f>
        <v>0</v>
      </c>
      <c r="G965" s="99">
        <f>VLOOKUP(C965,Baza!A:E,3,FALSE)*курс</f>
        <v>0</v>
      </c>
      <c r="H965" s="99" t="str">
        <f>VLOOKUP(C965,Baza!A:E,4,FALSE)</f>
        <v>MB861655</v>
      </c>
      <c r="I965" s="99" t="str">
        <f>VLOOKUP(C965,BREND!A:C,2,FALSE)</f>
        <v>API</v>
      </c>
    </row>
    <row r="966" spans="1:9" hidden="1" outlineLevel="2">
      <c r="A966" s="98" t="s">
        <v>1198</v>
      </c>
      <c r="B966" s="98" t="s">
        <v>1198</v>
      </c>
      <c r="C966" s="97" t="s">
        <v>5404</v>
      </c>
      <c r="D966" s="98" t="str">
        <f>VLOOKUP(C966,Baza!A:E,5,FALSE)</f>
        <v>COLT '92-96 КРЫЛО ПЕРЕДНЕЕ, ЛЕВОЕ С ОТВЕРСТИЕМ ПОД П/ПОВТОРИТЕЛЬ ПОВОТОРА (ХЭТЧБЭК)</v>
      </c>
      <c r="E966" s="99" t="str">
        <f>IF(VLOOKUP(C966,Baza!A:D,2,FALSE)&gt;0,"+","-")</f>
        <v>-</v>
      </c>
      <c r="F966" s="99">
        <f>VLOOKUP(C966,Baza!A:E,3,FALSE)</f>
        <v>0</v>
      </c>
      <c r="G966" s="99">
        <f>VLOOKUP(C966,Baza!A:E,3,FALSE)*курс</f>
        <v>0</v>
      </c>
      <c r="H966" s="99" t="str">
        <f>VLOOKUP(C966,Baza!A:E,4,FALSE)</f>
        <v>MB861667</v>
      </c>
      <c r="I966" s="99" t="str">
        <f>VLOOKUP(C966,BREND!A:C,2,FALSE)</f>
        <v>API</v>
      </c>
    </row>
    <row r="967" spans="1:9" hidden="1" outlineLevel="2">
      <c r="A967" s="98" t="s">
        <v>1198</v>
      </c>
      <c r="B967" s="98" t="s">
        <v>1198</v>
      </c>
      <c r="C967" s="97" t="s">
        <v>5405</v>
      </c>
      <c r="D967" s="98" t="str">
        <f>VLOOKUP(C967,Baza!A:E,5,FALSE)</f>
        <v>COLT '92-96 КРЫЛО ПЕРЕДНЕЕ, ПРАВОЕ С ОТВЕРСТИЕМ П/ПОВТОРИТЕЛЬ ПОВОТОРА (ХЭТЧБЭК)</v>
      </c>
      <c r="E967" s="99" t="str">
        <f>IF(VLOOKUP(C967,Baza!A:D,2,FALSE)&gt;0,"+","-")</f>
        <v>-</v>
      </c>
      <c r="F967" s="99">
        <f>VLOOKUP(C967,Baza!A:E,3,FALSE)</f>
        <v>0</v>
      </c>
      <c r="G967" s="99">
        <f>VLOOKUP(C967,Baza!A:E,3,FALSE)*курс</f>
        <v>0</v>
      </c>
      <c r="H967" s="99" t="str">
        <f>VLOOKUP(C967,Baza!A:E,4,FALSE)</f>
        <v>MB861668</v>
      </c>
      <c r="I967" s="99" t="str">
        <f>VLOOKUP(C967,BREND!A:C,2,FALSE)</f>
        <v>API</v>
      </c>
    </row>
    <row r="968" spans="1:9" hidden="1" outlineLevel="2">
      <c r="A968" s="98" t="s">
        <v>1198</v>
      </c>
      <c r="B968" s="98" t="s">
        <v>1198</v>
      </c>
      <c r="C968" s="97" t="s">
        <v>5823</v>
      </c>
      <c r="D968" s="98" t="str">
        <f>VLOOKUP(C968,Baza!A:E,5,FALSE)</f>
        <v>COLT '92-96 БАМПЕР ПЕРЕДНИЙ, ЧЕРНЫЙ (ХЭТЧБЕК)</v>
      </c>
      <c r="E968" s="99" t="str">
        <f>IF(VLOOKUP(C968,Baza!A:D,2,FALSE)&gt;0,"+","-")</f>
        <v>-</v>
      </c>
      <c r="F968" s="99">
        <f>VLOOKUP(C968,Baza!A:E,3,FALSE)</f>
        <v>0</v>
      </c>
      <c r="G968" s="99">
        <f>VLOOKUP(C968,Baza!A:E,3,FALSE)*курс</f>
        <v>0</v>
      </c>
      <c r="H968" s="99" t="str">
        <f>VLOOKUP(C968,Baza!A:E,4,FALSE)</f>
        <v>MB959951</v>
      </c>
      <c r="I968" s="99" t="str">
        <f>VLOOKUP(C968,BREND!A:C,2,FALSE)</f>
        <v>API</v>
      </c>
    </row>
    <row r="969" spans="1:9" hidden="1" outlineLevel="2">
      <c r="A969" s="98" t="s">
        <v>1198</v>
      </c>
      <c r="B969" s="98" t="s">
        <v>1198</v>
      </c>
      <c r="C969" s="97" t="s">
        <v>5835</v>
      </c>
      <c r="D969" s="98" t="str">
        <f>VLOOKUP(C969,Baza!A:E,5,FALSE)</f>
        <v>COLT '92-96 УСИЛИТЕЛЬ БАМПЕРА ПЕРЕДНЕГО</v>
      </c>
      <c r="E969" s="99" t="str">
        <f>IF(VLOOKUP(C969,Baza!A:D,2,FALSE)&gt;0,"+","-")</f>
        <v>-</v>
      </c>
      <c r="F969" s="99">
        <f>VLOOKUP(C969,Baza!A:E,3,FALSE)</f>
        <v>30</v>
      </c>
      <c r="G969" s="99">
        <f>VLOOKUP(C969,Baza!A:E,3,FALSE)*курс</f>
        <v>1224</v>
      </c>
      <c r="H969" s="99" t="str">
        <f>VLOOKUP(C969,Baza!A:E,4,FALSE)</f>
        <v>MB826366</v>
      </c>
      <c r="I969" s="99" t="str">
        <f>VLOOKUP(C969,BREND!A:C,2,FALSE)</f>
        <v>API</v>
      </c>
    </row>
    <row r="970" spans="1:9" s="34" customFormat="1" hidden="1" outlineLevel="2">
      <c r="A970" s="29" t="s">
        <v>20492</v>
      </c>
      <c r="B970" s="29" t="s">
        <v>262</v>
      </c>
      <c r="C970" s="29"/>
      <c r="D970" s="29"/>
      <c r="E970" s="29"/>
      <c r="F970" s="29"/>
      <c r="G970" s="29"/>
      <c r="H970" s="29"/>
      <c r="I970" s="29"/>
    </row>
    <row r="971" spans="1:9" hidden="1" outlineLevel="2">
      <c r="A971" s="98" t="s">
        <v>262</v>
      </c>
      <c r="B971" s="98" t="s">
        <v>262</v>
      </c>
      <c r="C971" s="97" t="s">
        <v>261</v>
      </c>
      <c r="D971" s="98" t="str">
        <f>VLOOKUP(C971,Baza!A:E,5,FALSE)</f>
        <v>COLT '97-03 КРЫЛО ПЕРЕДНЕЕ, ПРАВОЕ, С ОТВЕРСТИЕМ П/ПОВТОРИТЕЛЬ ПОВОРОТА</v>
      </c>
      <c r="E971" s="99" t="str">
        <f>IF(VLOOKUP(C971,Baza!A:D,2,FALSE)&gt;0,"+","-")</f>
        <v>-</v>
      </c>
      <c r="F971" s="99">
        <f>VLOOKUP(C971,Baza!A:E,3,FALSE)</f>
        <v>87</v>
      </c>
      <c r="G971" s="99">
        <f>VLOOKUP(C971,Baza!A:E,3,FALSE)*курс</f>
        <v>3549.6</v>
      </c>
      <c r="H971" s="99" t="str">
        <f>VLOOKUP(C971,Baza!A:E,4,FALSE)</f>
        <v>MR208880</v>
      </c>
      <c r="I971" s="99" t="str">
        <f>VLOOKUP(C971,BREND!A:C,2,FALSE)</f>
        <v>API</v>
      </c>
    </row>
    <row r="972" spans="1:9" hidden="1" outlineLevel="2">
      <c r="A972" s="98" t="s">
        <v>262</v>
      </c>
      <c r="B972" s="98" t="s">
        <v>262</v>
      </c>
      <c r="C972" s="97" t="s">
        <v>263</v>
      </c>
      <c r="D972" s="98" t="str">
        <f>VLOOKUP(C972,Baza!A:E,5,FALSE)</f>
        <v xml:space="preserve">COLT '97-03, MIRAGE (КУПЕ) '96-02 СУППОРТ РАДИАТОРА ( ПЕРЕДНЯЯ ПАНЕЛЬ) </v>
      </c>
      <c r="E972" s="99" t="str">
        <f>IF(VLOOKUP(C972,Baza!A:D,2,FALSE)&gt;0,"+","-")</f>
        <v>-</v>
      </c>
      <c r="F972" s="99">
        <f>VLOOKUP(C972,Baza!A:E,3,FALSE)</f>
        <v>86</v>
      </c>
      <c r="G972" s="99">
        <f>VLOOKUP(C972,Baza!A:E,3,FALSE)*курс</f>
        <v>3508.7999999999997</v>
      </c>
      <c r="H972" s="99" t="str">
        <f>VLOOKUP(C972,Baza!A:E,4,FALSE)</f>
        <v>MR2087734</v>
      </c>
      <c r="I972" s="99" t="str">
        <f>VLOOKUP(C972,BREND!A:C,2,FALSE)</f>
        <v>API</v>
      </c>
    </row>
    <row r="973" spans="1:9" hidden="1" outlineLevel="2">
      <c r="A973" s="98" t="s">
        <v>262</v>
      </c>
      <c r="B973" s="98" t="s">
        <v>262</v>
      </c>
      <c r="C973" s="97" t="s">
        <v>1087</v>
      </c>
      <c r="D973" s="98" t="str">
        <f>VLOOKUP(C973,Baza!A:E,5,FALSE)</f>
        <v xml:space="preserve">COLT '97-03, MIRAGE (КУПЕ) '96-02  РЕШЕТКА РАДИАТОРА ЧЕРНАЯ </v>
      </c>
      <c r="E973" s="99" t="str">
        <f>IF(VLOOKUP(C973,Baza!A:D,2,FALSE)&gt;0,"+","-")</f>
        <v>-</v>
      </c>
      <c r="F973" s="99">
        <f>VLOOKUP(C973,Baza!A:E,3,FALSE)</f>
        <v>13</v>
      </c>
      <c r="G973" s="99">
        <f>VLOOKUP(C973,Baza!A:E,3,FALSE)*курс</f>
        <v>530.4</v>
      </c>
      <c r="H973" s="99" t="str">
        <f>VLOOKUP(C973,Baza!A:E,4,FALSE)</f>
        <v>MR273548</v>
      </c>
      <c r="I973" s="99" t="str">
        <f>VLOOKUP(C973,BREND!A:C,2,FALSE)</f>
        <v>API</v>
      </c>
    </row>
    <row r="974" spans="1:9" hidden="1" outlineLevel="2">
      <c r="A974" s="98" t="s">
        <v>262</v>
      </c>
      <c r="B974" s="98" t="s">
        <v>262</v>
      </c>
      <c r="C974" s="97" t="s">
        <v>1201</v>
      </c>
      <c r="D974" s="98" t="str">
        <f>VLOOKUP(C974,Baza!A:E,5,FALSE)</f>
        <v>COLT '97-03 УСИЛИТЕЛЬ БАМПЕРА ПЕРЕДНЕГО</v>
      </c>
      <c r="E974" s="99" t="str">
        <f>IF(VLOOKUP(C974,Baza!A:D,2,FALSE)&gt;0,"+","-")</f>
        <v>+</v>
      </c>
      <c r="F974" s="99">
        <f>VLOOKUP(C974,Baza!A:E,3,FALSE)</f>
        <v>59</v>
      </c>
      <c r="G974" s="99">
        <f>VLOOKUP(C974,Baza!A:E,3,FALSE)*курс</f>
        <v>2407.1999999999998</v>
      </c>
      <c r="H974" s="99" t="str">
        <f>VLOOKUP(C974,Baza!A:E,4,FALSE)</f>
        <v>MR328262</v>
      </c>
      <c r="I974" s="99" t="str">
        <f>VLOOKUP(C974,BREND!A:C,2,FALSE)</f>
        <v>API</v>
      </c>
    </row>
    <row r="975" spans="1:9" hidden="1" outlineLevel="2">
      <c r="A975" s="98" t="s">
        <v>262</v>
      </c>
      <c r="B975" s="98" t="s">
        <v>262</v>
      </c>
      <c r="C975" s="97" t="s">
        <v>2110</v>
      </c>
      <c r="D975" s="98" t="str">
        <f>VLOOKUP(C975,Baza!A:E,5,FALSE)</f>
        <v>COLT '97-03 КРЫЛО ПЕРЕДНЕЕ, ЛЕВОЕ, С ОТВЕРСТИЕМ П/ПОВТОРИТЕЛЬ ПОВОРОТА</v>
      </c>
      <c r="E975" s="99" t="str">
        <f>IF(VLOOKUP(C975,Baza!A:D,2,FALSE)&gt;0,"+","-")</f>
        <v>-</v>
      </c>
      <c r="F975" s="99">
        <f>VLOOKUP(C975,Baza!A:E,3,FALSE)</f>
        <v>87</v>
      </c>
      <c r="G975" s="99">
        <f>VLOOKUP(C975,Baza!A:E,3,FALSE)*курс</f>
        <v>3549.6</v>
      </c>
      <c r="H975" s="99" t="str">
        <f>VLOOKUP(C975,Baza!A:E,4,FALSE)</f>
        <v>MR208879</v>
      </c>
      <c r="I975" s="99" t="str">
        <f>VLOOKUP(C975,BREND!A:C,2,FALSE)</f>
        <v>API</v>
      </c>
    </row>
    <row r="976" spans="1:9" hidden="1" outlineLevel="2">
      <c r="A976" s="98" t="s">
        <v>262</v>
      </c>
      <c r="B976" s="98" t="s">
        <v>262</v>
      </c>
      <c r="C976" s="97" t="s">
        <v>263</v>
      </c>
      <c r="D976" s="98" t="str">
        <f>VLOOKUP(C976,Baza!A:E,5,FALSE)</f>
        <v xml:space="preserve">COLT '97-03, MIRAGE (КУПЕ) '96-02 СУППОРТ РАДИАТОРА ( ПЕРЕДНЯЯ ПАНЕЛЬ) </v>
      </c>
      <c r="E976" s="99" t="str">
        <f>IF(VLOOKUP(C976,Baza!A:D,2,FALSE)&gt;0,"+","-")</f>
        <v>-</v>
      </c>
      <c r="F976" s="99">
        <f>VLOOKUP(C976,Baza!A:E,3,FALSE)</f>
        <v>86</v>
      </c>
      <c r="G976" s="99">
        <f>VLOOKUP(C976,Baza!A:E,3,FALSE)*курс</f>
        <v>3508.7999999999997</v>
      </c>
      <c r="H976" s="99" t="str">
        <f>VLOOKUP(C976,Baza!A:E,4,FALSE)</f>
        <v>MR2087734</v>
      </c>
      <c r="I976" s="99" t="str">
        <f>VLOOKUP(C976,BREND!A:C,2,FALSE)</f>
        <v>API</v>
      </c>
    </row>
    <row r="977" spans="1:9" hidden="1" outlineLevel="2">
      <c r="A977" s="98" t="s">
        <v>262</v>
      </c>
      <c r="B977" s="98" t="s">
        <v>262</v>
      </c>
      <c r="C977" s="97" t="s">
        <v>261</v>
      </c>
      <c r="D977" s="98" t="str">
        <f>VLOOKUP(C977,Baza!A:E,5,FALSE)</f>
        <v>COLT '97-03 КРЫЛО ПЕРЕДНЕЕ, ПРАВОЕ, С ОТВЕРСТИЕМ П/ПОВТОРИТЕЛЬ ПОВОРОТА</v>
      </c>
      <c r="E977" s="99" t="str">
        <f>IF(VLOOKUP(C977,Baza!A:D,2,FALSE)&gt;0,"+","-")</f>
        <v>-</v>
      </c>
      <c r="F977" s="99">
        <f>VLOOKUP(C977,Baza!A:E,3,FALSE)</f>
        <v>87</v>
      </c>
      <c r="G977" s="99">
        <f>VLOOKUP(C977,Baza!A:E,3,FALSE)*курс</f>
        <v>3549.6</v>
      </c>
      <c r="H977" s="99" t="str">
        <f>VLOOKUP(C977,Baza!A:E,4,FALSE)</f>
        <v>MR208880</v>
      </c>
      <c r="I977" s="99" t="str">
        <f>VLOOKUP(C977,BREND!A:C,2,FALSE)</f>
        <v>API</v>
      </c>
    </row>
    <row r="978" spans="1:9" hidden="1" outlineLevel="2">
      <c r="A978" s="98" t="s">
        <v>262</v>
      </c>
      <c r="B978" s="98" t="s">
        <v>262</v>
      </c>
      <c r="C978" s="97" t="s">
        <v>3692</v>
      </c>
      <c r="D978" s="98" t="str">
        <f>VLOOKUP(C978,Baza!A:E,5,FALSE)</f>
        <v>COLT '97-03, MIRAGE (КУПЕ) '96-02 КАПОТ</v>
      </c>
      <c r="E978" s="99" t="str">
        <f>IF(VLOOKUP(C978,Baza!A:D,2,FALSE)&gt;0,"+","-")</f>
        <v>-</v>
      </c>
      <c r="F978" s="99">
        <f>VLOOKUP(C978,Baza!A:E,3,FALSE)</f>
        <v>155</v>
      </c>
      <c r="G978" s="99">
        <f>VLOOKUP(C978,Baza!A:E,3,FALSE)*курс</f>
        <v>6324</v>
      </c>
      <c r="H978" s="99" t="str">
        <f>VLOOKUP(C978,Baza!A:E,4,FALSE)</f>
        <v>MR208868</v>
      </c>
      <c r="I978" s="99" t="str">
        <f>VLOOKUP(C978,BREND!A:C,2,FALSE)</f>
        <v>API</v>
      </c>
    </row>
    <row r="979" spans="1:9" hidden="1" outlineLevel="2">
      <c r="A979" s="98" t="s">
        <v>262</v>
      </c>
      <c r="B979" s="98" t="s">
        <v>262</v>
      </c>
      <c r="C979" s="97" t="s">
        <v>3897</v>
      </c>
      <c r="D979" s="98" t="str">
        <f>VLOOKUP(C979,Baza!A:E,5,FALSE)</f>
        <v>COLT '97-02 БАМПЕР ПЕРЕДНИЙ С ОТВЕРСТИЕМ ПОД П/ТУМАННЫЕ ФАРЫ МАТОВЫЙ/ЧЕРНЫЙ  КУПЕ</v>
      </c>
      <c r="E979" s="99" t="str">
        <f>IF(VLOOKUP(C979,Baza!A:D,2,FALSE)&gt;0,"+","-")</f>
        <v>-</v>
      </c>
      <c r="F979" s="99">
        <f>VLOOKUP(C979,Baza!A:E,3,FALSE)</f>
        <v>30</v>
      </c>
      <c r="G979" s="99">
        <f>VLOOKUP(C979,Baza!A:E,3,FALSE)*курс</f>
        <v>1224</v>
      </c>
      <c r="H979" s="99" t="str">
        <f>VLOOKUP(C979,Baza!A:E,4,FALSE)</f>
        <v>MR296317</v>
      </c>
      <c r="I979" s="99" t="str">
        <f>VLOOKUP(C979,BREND!A:C,2,FALSE)</f>
        <v>API</v>
      </c>
    </row>
    <row r="980" spans="1:9" hidden="1" outlineLevel="2">
      <c r="A980" s="98" t="s">
        <v>262</v>
      </c>
      <c r="B980" s="98" t="s">
        <v>262</v>
      </c>
      <c r="C980" s="97" t="s">
        <v>2110</v>
      </c>
      <c r="D980" s="98" t="str">
        <f>VLOOKUP(C980,Baza!A:E,5,FALSE)</f>
        <v>COLT '97-03 КРЫЛО ПЕРЕДНЕЕ, ЛЕВОЕ, С ОТВЕРСТИЕМ П/ПОВТОРИТЕЛЬ ПОВОРОТА</v>
      </c>
      <c r="E980" s="99" t="str">
        <f>IF(VLOOKUP(C980,Baza!A:D,2,FALSE)&gt;0,"+","-")</f>
        <v>-</v>
      </c>
      <c r="F980" s="99">
        <f>VLOOKUP(C980,Baza!A:E,3,FALSE)</f>
        <v>87</v>
      </c>
      <c r="G980" s="99">
        <f>VLOOKUP(C980,Baza!A:E,3,FALSE)*курс</f>
        <v>3549.6</v>
      </c>
      <c r="H980" s="99" t="str">
        <f>VLOOKUP(C980,Baza!A:E,4,FALSE)</f>
        <v>MR208879</v>
      </c>
      <c r="I980" s="99" t="str">
        <f>VLOOKUP(C980,BREND!A:C,2,FALSE)</f>
        <v>API</v>
      </c>
    </row>
    <row r="981" spans="1:9" hidden="1" outlineLevel="2">
      <c r="A981" s="98" t="s">
        <v>262</v>
      </c>
      <c r="B981" s="98" t="s">
        <v>262</v>
      </c>
      <c r="C981" s="97" t="s">
        <v>5825</v>
      </c>
      <c r="D981" s="98" t="str">
        <f>VLOOKUP(C981,Baza!A:E,5,FALSE)</f>
        <v xml:space="preserve">COLT '97-03, MIRAGE (КУПЕ) '96-02 БАМПЕР ПЕРЕДНИЙ, ЧЕРНЫЙ, БЕЗ ОТВЕРСТИЙ </v>
      </c>
      <c r="E981" s="99" t="str">
        <f>IF(VLOOKUP(C981,Baza!A:D,2,FALSE)&gt;0,"+","-")</f>
        <v>-</v>
      </c>
      <c r="F981" s="99">
        <f>VLOOKUP(C981,Baza!A:E,3,FALSE)</f>
        <v>0</v>
      </c>
      <c r="G981" s="99">
        <f>VLOOKUP(C981,Baza!A:E,3,FALSE)*курс</f>
        <v>0</v>
      </c>
      <c r="H981" s="99" t="str">
        <f>VLOOKUP(C981,Baza!A:E,4,FALSE)</f>
        <v>MR296316</v>
      </c>
      <c r="I981" s="99" t="str">
        <f>VLOOKUP(C981,BREND!A:C,2,FALSE)</f>
        <v>API</v>
      </c>
    </row>
    <row r="982" spans="1:9" hidden="1" outlineLevel="2">
      <c r="A982" s="98" t="s">
        <v>262</v>
      </c>
      <c r="B982" s="98" t="s">
        <v>262</v>
      </c>
      <c r="C982" s="97" t="s">
        <v>6679</v>
      </c>
      <c r="D982" s="98" t="str">
        <f>VLOOKUP(C982,Baza!A:E,5,FALSE)</f>
        <v>COLT '96-98 ФАРА ЛЕВАЯ</v>
      </c>
      <c r="E982" s="99" t="str">
        <f>IF(VLOOKUP(C982,Baza!A:D,2,FALSE)&gt;0,"+","-")</f>
        <v>-</v>
      </c>
      <c r="F982" s="99">
        <f>VLOOKUP(C982,Baza!A:E,3,FALSE)</f>
        <v>0</v>
      </c>
      <c r="G982" s="99">
        <f>VLOOKUP(C982,Baza!A:E,3,FALSE)*курс</f>
        <v>0</v>
      </c>
      <c r="H982" s="99" t="str">
        <f>VLOOKUP(C982,Baza!A:E,4,FALSE)</f>
        <v>MR273411</v>
      </c>
      <c r="I982" s="99" t="str">
        <f>VLOOKUP(C982,BREND!A:C,2,FALSE)</f>
        <v>DEPO</v>
      </c>
    </row>
    <row r="983" spans="1:9" hidden="1" outlineLevel="2">
      <c r="A983" s="98" t="s">
        <v>262</v>
      </c>
      <c r="B983" s="98" t="s">
        <v>262</v>
      </c>
      <c r="C983" s="97" t="s">
        <v>6680</v>
      </c>
      <c r="D983" s="98" t="str">
        <f>VLOOKUP(C983,Baza!A:E,5,FALSE)</f>
        <v>COLT '96-98 ФАРА ПРАВАЯ</v>
      </c>
      <c r="E983" s="99" t="str">
        <f>IF(VLOOKUP(C983,Baza!A:D,2,FALSE)&gt;0,"+","-")</f>
        <v>-</v>
      </c>
      <c r="F983" s="99">
        <f>VLOOKUP(C983,Baza!A:E,3,FALSE)</f>
        <v>0</v>
      </c>
      <c r="G983" s="99">
        <f>VLOOKUP(C983,Baza!A:E,3,FALSE)*курс</f>
        <v>0</v>
      </c>
      <c r="H983" s="99" t="str">
        <f>VLOOKUP(C983,Baza!A:E,4,FALSE)</f>
        <v>MR273412</v>
      </c>
      <c r="I983" s="99" t="str">
        <f>VLOOKUP(C983,BREND!A:C,2,FALSE)</f>
        <v>DEPO</v>
      </c>
    </row>
    <row r="984" spans="1:9" hidden="1" outlineLevel="2">
      <c r="A984" s="98" t="s">
        <v>262</v>
      </c>
      <c r="B984" s="98" t="s">
        <v>262</v>
      </c>
      <c r="C984" s="97" t="s">
        <v>6681</v>
      </c>
      <c r="D984" s="98" t="str">
        <f>VLOOKUP(C984,Baza!A:E,5,FALSE)</f>
        <v>COLT '98-03 ФАРА ЛЕВАЯ С ПОВОРОТНИКОМ, БЕЛАЯ</v>
      </c>
      <c r="E984" s="99" t="str">
        <f>IF(VLOOKUP(C984,Baza!A:D,2,FALSE)&gt;0,"+","-")</f>
        <v>-</v>
      </c>
      <c r="F984" s="99">
        <f>VLOOKUP(C984,Baza!A:E,3,FALSE)</f>
        <v>59</v>
      </c>
      <c r="G984" s="99">
        <f>VLOOKUP(C984,Baza!A:E,3,FALSE)*курс</f>
        <v>2407.1999999999998</v>
      </c>
      <c r="H984" s="99" t="str">
        <f>VLOOKUP(C984,Baza!A:E,4,FALSE)</f>
        <v>MR414233</v>
      </c>
      <c r="I984" s="99" t="str">
        <f>VLOOKUP(C984,BREND!A:C,2,FALSE)</f>
        <v>DEPO</v>
      </c>
    </row>
    <row r="985" spans="1:9" hidden="1" outlineLevel="2">
      <c r="A985" s="98" t="s">
        <v>262</v>
      </c>
      <c r="B985" s="98" t="s">
        <v>262</v>
      </c>
      <c r="C985" s="97" t="s">
        <v>6682</v>
      </c>
      <c r="D985" s="98" t="str">
        <f>VLOOKUP(C985,Baza!A:E,5,FALSE)</f>
        <v>COLT '98-03 ФАРА  ПРАВАЯ, С ПОВОРОТНИКОМ, БЕЛАЯ</v>
      </c>
      <c r="E985" s="99" t="str">
        <f>IF(VLOOKUP(C985,Baza!A:D,2,FALSE)&gt;0,"+","-")</f>
        <v>-</v>
      </c>
      <c r="F985" s="99">
        <f>VLOOKUP(C985,Baza!A:E,3,FALSE)</f>
        <v>59</v>
      </c>
      <c r="G985" s="99">
        <f>VLOOKUP(C985,Baza!A:E,3,FALSE)*курс</f>
        <v>2407.1999999999998</v>
      </c>
      <c r="H985" s="99" t="str">
        <f>VLOOKUP(C985,Baza!A:E,4,FALSE)</f>
        <v>MR414234</v>
      </c>
      <c r="I985" s="99" t="str">
        <f>VLOOKUP(C985,BREND!A:C,2,FALSE)</f>
        <v>DEPO</v>
      </c>
    </row>
    <row r="986" spans="1:9" s="34" customFormat="1" hidden="1" outlineLevel="1" collapsed="1">
      <c r="A986" s="29" t="s">
        <v>131</v>
      </c>
      <c r="B986" s="29" t="s">
        <v>27636</v>
      </c>
      <c r="C986" s="29"/>
      <c r="D986" s="29"/>
      <c r="E986" s="29"/>
      <c r="F986" s="29"/>
      <c r="G986" s="29"/>
      <c r="H986" s="29"/>
      <c r="I986" s="29"/>
    </row>
    <row r="987" spans="1:9" hidden="1" outlineLevel="2">
      <c r="A987" s="98" t="s">
        <v>27636</v>
      </c>
      <c r="B987" s="98" t="s">
        <v>27636</v>
      </c>
      <c r="C987" s="24" t="s">
        <v>25535</v>
      </c>
      <c r="D987" s="98" t="str">
        <f>VLOOKUP(C987,Baza!A:E,5,FALSE)</f>
        <v>ASX '10 ФАРА ЛЕВАЯ</v>
      </c>
      <c r="E987" s="99" t="str">
        <f>IF(VLOOKUP(C987,Baza!A:D,2,FALSE)&gt;0,"+","-")</f>
        <v>-</v>
      </c>
      <c r="F987" s="99">
        <f>VLOOKUP(C987,Baza!A:E,3,FALSE)</f>
        <v>120</v>
      </c>
      <c r="G987" s="99">
        <f>VLOOKUP(C987,Baza!A:E,3,FALSE)*курс</f>
        <v>4896</v>
      </c>
      <c r="H987" s="99" t="str">
        <f>VLOOKUP(C987,Baza!A:E,4,FALSE)</f>
        <v>8301B587</v>
      </c>
      <c r="I987" s="99" t="str">
        <f>VLOOKUP(C987,BREND!A:C,2,FALSE)</f>
        <v>DEPO</v>
      </c>
    </row>
    <row r="988" spans="1:9" hidden="1" outlineLevel="2">
      <c r="A988" s="98" t="s">
        <v>27636</v>
      </c>
      <c r="B988" s="98" t="s">
        <v>27636</v>
      </c>
      <c r="C988" s="24" t="s">
        <v>25538</v>
      </c>
      <c r="D988" s="98" t="str">
        <f>VLOOKUP(C988,Baza!A:E,5,FALSE)</f>
        <v>ASX '10 ФАРА ПРАВАЯ</v>
      </c>
      <c r="E988" s="99" t="str">
        <f>IF(VLOOKUP(C988,Baza!A:D,2,FALSE)&gt;0,"+","-")</f>
        <v>+</v>
      </c>
      <c r="F988" s="99">
        <f>VLOOKUP(C988,Baza!A:E,3,FALSE)</f>
        <v>117</v>
      </c>
      <c r="G988" s="99">
        <f>VLOOKUP(C988,Baza!A:E,3,FALSE)*курс</f>
        <v>4773.5999999999995</v>
      </c>
      <c r="H988" s="99" t="str">
        <f>VLOOKUP(C988,Baza!A:E,4,FALSE)</f>
        <v>8301B588</v>
      </c>
      <c r="I988" s="99" t="str">
        <f>VLOOKUP(C988,BREND!A:C,2,FALSE)</f>
        <v>DEPO</v>
      </c>
    </row>
    <row r="989" spans="1:9" hidden="1" outlineLevel="2">
      <c r="A989" s="98" t="s">
        <v>27636</v>
      </c>
      <c r="B989" s="98" t="s">
        <v>27636</v>
      </c>
      <c r="C989" s="24" t="s">
        <v>24010</v>
      </c>
      <c r="D989" s="98" t="str">
        <f>VLOOKUP(C989,Baza!A:E,5,FALSE)</f>
        <v>ASX ТОРМОЗНЫЕ ДИСКИ ПЕРЕДНИЕ, ВЕНТЕЛИРУЕМЫЕ (2ШТ.)</v>
      </c>
      <c r="E989" s="99" t="str">
        <f>IF(VLOOKUP(C989,Baza!A:D,2,FALSE)&gt;0,"+","-")</f>
        <v>-</v>
      </c>
      <c r="F989" s="99">
        <f>VLOOKUP(C989,Baza!A:E,3,FALSE)</f>
        <v>0</v>
      </c>
      <c r="G989" s="99">
        <f>VLOOKUP(C989,Baza!A:E,3,FALSE)*курс</f>
        <v>0</v>
      </c>
      <c r="H989" s="99" t="str">
        <f>VLOOKUP(C989,Baza!A:E,4,FALSE)</f>
        <v>4615A117</v>
      </c>
      <c r="I989" s="99" t="str">
        <f>VLOOKUP(C989,BREND!A:C,2,FALSE)</f>
        <v>SCHNIEDER</v>
      </c>
    </row>
    <row r="990" spans="1:9" s="34" customFormat="1" hidden="1" outlineLevel="1" collapsed="1">
      <c r="A990" s="29" t="s">
        <v>131</v>
      </c>
      <c r="B990" s="29" t="s">
        <v>20493</v>
      </c>
      <c r="C990" s="29"/>
      <c r="D990" s="29"/>
      <c r="E990" s="29"/>
      <c r="F990" s="29"/>
      <c r="G990" s="29"/>
      <c r="H990" s="29"/>
      <c r="I990" s="29"/>
    </row>
    <row r="991" spans="1:9" s="34" customFormat="1" hidden="1" outlineLevel="2">
      <c r="A991" s="29" t="s">
        <v>20493</v>
      </c>
      <c r="B991" s="29" t="s">
        <v>1275</v>
      </c>
      <c r="C991" s="29"/>
      <c r="D991" s="29"/>
      <c r="E991" s="29"/>
      <c r="F991" s="29"/>
      <c r="G991" s="29"/>
      <c r="H991" s="29"/>
      <c r="I991" s="29"/>
    </row>
    <row r="992" spans="1:9" hidden="1" outlineLevel="2">
      <c r="A992" s="98" t="s">
        <v>1275</v>
      </c>
      <c r="B992" s="98" t="s">
        <v>1275</v>
      </c>
      <c r="C992" s="97" t="s">
        <v>1274</v>
      </c>
      <c r="D992" s="98" t="str">
        <f>VLOOKUP(C992,Baza!A:E,5,FALSE)</f>
        <v>ECLIPSE '00-02 БАМПЕР ПЕРЕДНИЙ, ЧЕРНЫЙ</v>
      </c>
      <c r="E992" s="99" t="str">
        <f>IF(VLOOKUP(C992,Baza!A:D,2,FALSE)&gt;0,"+","-")</f>
        <v>+</v>
      </c>
      <c r="F992" s="99">
        <f>VLOOKUP(C992,Baza!A:E,3,FALSE)</f>
        <v>66</v>
      </c>
      <c r="G992" s="99">
        <f>VLOOKUP(C992,Baza!A:E,3,FALSE)*курс</f>
        <v>2692.7999999999997</v>
      </c>
      <c r="H992" s="99" t="str">
        <f>VLOOKUP(C992,Baza!A:E,4,FALSE)</f>
        <v>MR535229</v>
      </c>
      <c r="I992" s="99" t="str">
        <f>VLOOKUP(C992,BREND!A:C,2,FALSE)</f>
        <v>API</v>
      </c>
    </row>
    <row r="993" spans="1:9" hidden="1" outlineLevel="2">
      <c r="A993" s="98" t="s">
        <v>1275</v>
      </c>
      <c r="B993" s="98" t="s">
        <v>1275</v>
      </c>
      <c r="C993" s="97" t="s">
        <v>1276</v>
      </c>
      <c r="D993" s="98" t="str">
        <f>VLOOKUP(C993,Baza!A:E,5,FALSE)</f>
        <v>ECLIPSE '00-02 УСИЛИТЕЛЬ БАМПЕРА ПЕРЕДНЕГО</v>
      </c>
      <c r="E993" s="99" t="str">
        <f>IF(VLOOKUP(C993,Baza!A:D,2,FALSE)&gt;0,"+","-")</f>
        <v>-</v>
      </c>
      <c r="F993" s="99">
        <f>VLOOKUP(C993,Baza!A:E,3,FALSE)</f>
        <v>28</v>
      </c>
      <c r="G993" s="99">
        <f>VLOOKUP(C993,Baza!A:E,3,FALSE)*курс</f>
        <v>1142.3999999999999</v>
      </c>
      <c r="H993" s="99" t="str">
        <f>VLOOKUP(C993,Baza!A:E,4,FALSE)</f>
        <v>MR271755</v>
      </c>
      <c r="I993" s="99" t="str">
        <f>VLOOKUP(C993,BREND!A:C,2,FALSE)</f>
        <v>API</v>
      </c>
    </row>
    <row r="994" spans="1:9" hidden="1" outlineLevel="2">
      <c r="A994" s="98" t="s">
        <v>1275</v>
      </c>
      <c r="B994" s="98" t="s">
        <v>1275</v>
      </c>
      <c r="C994" s="97" t="s">
        <v>1277</v>
      </c>
      <c r="D994" s="98" t="str">
        <f>VLOOKUP(C994,Baza!A:E,5,FALSE)</f>
        <v>ECLIPSE '00-05 ЛОКЕР КРЫЛА ПЕРЕДНЕГО, ПРАВОГО</v>
      </c>
      <c r="E994" s="99" t="str">
        <f>IF(VLOOKUP(C994,Baza!A:D,2,FALSE)&gt;0,"+","-")</f>
        <v>+</v>
      </c>
      <c r="F994" s="99">
        <f>VLOOKUP(C994,Baza!A:E,3,FALSE)</f>
        <v>12</v>
      </c>
      <c r="G994" s="99">
        <f>VLOOKUP(C994,Baza!A:E,3,FALSE)*курс</f>
        <v>489.59999999999997</v>
      </c>
      <c r="H994" s="99" t="str">
        <f>VLOOKUP(C994,Baza!A:E,4,FALSE)</f>
        <v>MR496320</v>
      </c>
      <c r="I994" s="99" t="str">
        <f>VLOOKUP(C994,BREND!A:C,2,FALSE)</f>
        <v>API</v>
      </c>
    </row>
    <row r="995" spans="1:9" hidden="1" outlineLevel="2">
      <c r="A995" s="98" t="s">
        <v>1275</v>
      </c>
      <c r="B995" s="98" t="s">
        <v>1275</v>
      </c>
      <c r="C995" s="97" t="s">
        <v>1278</v>
      </c>
      <c r="D995" s="98" t="str">
        <f>VLOOKUP(C995,Baza!A:E,5,FALSE)</f>
        <v>ECLIPSE '00-05 ЛОКЕР КРЫЛА ПЕРЕДНЕГО, ЛЕВОГО</v>
      </c>
      <c r="E995" s="99" t="str">
        <f>IF(VLOOKUP(C995,Baza!A:D,2,FALSE)&gt;0,"+","-")</f>
        <v>+</v>
      </c>
      <c r="F995" s="99">
        <f>VLOOKUP(C995,Baza!A:E,3,FALSE)</f>
        <v>12</v>
      </c>
      <c r="G995" s="99">
        <f>VLOOKUP(C995,Baza!A:E,3,FALSE)*курс</f>
        <v>489.59999999999997</v>
      </c>
      <c r="H995" s="99" t="str">
        <f>VLOOKUP(C995,Baza!A:E,4,FALSE)</f>
        <v>MR496319</v>
      </c>
      <c r="I995" s="99" t="str">
        <f>VLOOKUP(C995,BREND!A:C,2,FALSE)</f>
        <v>API</v>
      </c>
    </row>
    <row r="996" spans="1:9" hidden="1" outlineLevel="2">
      <c r="A996" s="98" t="s">
        <v>1275</v>
      </c>
      <c r="B996" s="98" t="s">
        <v>1275</v>
      </c>
      <c r="C996" s="97" t="s">
        <v>1279</v>
      </c>
      <c r="D996" s="98" t="str">
        <f>VLOOKUP(C996,Baza!A:E,5,FALSE)</f>
        <v>ECLIPSE '00-05 БАМПЕР ЗАДНИЙ, ГРУНТОВАННЫЙ</v>
      </c>
      <c r="E996" s="99" t="str">
        <f>IF(VLOOKUP(C996,Baza!A:D,2,FALSE)&gt;0,"+","-")</f>
        <v>-</v>
      </c>
      <c r="F996" s="99">
        <f>VLOOKUP(C996,Baza!A:E,3,FALSE)</f>
        <v>158</v>
      </c>
      <c r="G996" s="99">
        <f>VLOOKUP(C996,Baza!A:E,3,FALSE)*курс</f>
        <v>6446.4</v>
      </c>
      <c r="H996" s="99" t="str">
        <f>VLOOKUP(C996,Baza!A:E,4,FALSE)</f>
        <v>MR790860</v>
      </c>
      <c r="I996" s="99" t="str">
        <f>VLOOKUP(C996,BREND!A:C,2,FALSE)</f>
        <v>API</v>
      </c>
    </row>
    <row r="997" spans="1:9" hidden="1" outlineLevel="2">
      <c r="A997" s="98" t="s">
        <v>1275</v>
      </c>
      <c r="B997" s="98" t="s">
        <v>1275</v>
      </c>
      <c r="C997" s="97" t="s">
        <v>3701</v>
      </c>
      <c r="D997" s="98" t="str">
        <f>VLOOKUP(C997,Baza!A:E,5,FALSE)</f>
        <v>ECLIPSE '00-02 ,STRATUS '01-04, GALANT '97-03 ПЕТЛЯ КАПОТА ПРАВАЯ (USA)</v>
      </c>
      <c r="E997" s="99" t="str">
        <f>IF(VLOOKUP(C997,Baza!A:D,2,FALSE)&gt;0,"+","-")</f>
        <v>-</v>
      </c>
      <c r="F997" s="99">
        <f>VLOOKUP(C997,Baza!A:E,3,FALSE)</f>
        <v>20</v>
      </c>
      <c r="G997" s="99">
        <f>VLOOKUP(C997,Baza!A:E,3,FALSE)*курс</f>
        <v>816</v>
      </c>
      <c r="H997" s="99" t="str">
        <f>VLOOKUP(C997,Baza!A:E,4,FALSE)</f>
        <v>MR358576</v>
      </c>
      <c r="I997" s="99" t="str">
        <f>VLOOKUP(C997,BREND!A:C,2,FALSE)</f>
        <v>API</v>
      </c>
    </row>
    <row r="998" spans="1:9" hidden="1" outlineLevel="2">
      <c r="A998" s="98" t="s">
        <v>1275</v>
      </c>
      <c r="B998" s="98" t="s">
        <v>1275</v>
      </c>
      <c r="C998" s="97" t="s">
        <v>3702</v>
      </c>
      <c r="D998" s="98" t="str">
        <f>VLOOKUP(C998,Baza!A:E,5,FALSE)</f>
        <v>ECLIPSE '00-02 ,STRATUS '01-04, GALANT '97-03 ПЕТЛЯ КАПОТА ЛЕВАЯ (USA)</v>
      </c>
      <c r="E998" s="99" t="str">
        <f>IF(VLOOKUP(C998,Baza!A:D,2,FALSE)&gt;0,"+","-")</f>
        <v>-</v>
      </c>
      <c r="F998" s="99">
        <f>VLOOKUP(C998,Baza!A:E,3,FALSE)</f>
        <v>20</v>
      </c>
      <c r="G998" s="99">
        <f>VLOOKUP(C998,Baza!A:E,3,FALSE)*курс</f>
        <v>816</v>
      </c>
      <c r="H998" s="99" t="str">
        <f>VLOOKUP(C998,Baza!A:E,4,FALSE)</f>
        <v>MR358575</v>
      </c>
      <c r="I998" s="99" t="str">
        <f>VLOOKUP(C998,BREND!A:C,2,FALSE)</f>
        <v>API</v>
      </c>
    </row>
    <row r="999" spans="1:9" hidden="1" outlineLevel="2">
      <c r="A999" s="98" t="s">
        <v>1275</v>
      </c>
      <c r="B999" s="98" t="s">
        <v>1275</v>
      </c>
      <c r="C999" s="97" t="s">
        <v>4340</v>
      </c>
      <c r="D999" s="98" t="str">
        <f>VLOOKUP(C999,Baza!A:E,5,FALSE)</f>
        <v>ECLIPSE '00-05 СУППОРТ РАДИАТОРА ( ПЕРЕДНЯЯ ПАНЕЛЬ)</v>
      </c>
      <c r="E999" s="99" t="str">
        <f>IF(VLOOKUP(C999,Baza!A:D,2,FALSE)&gt;0,"+","-")</f>
        <v>-</v>
      </c>
      <c r="F999" s="99">
        <f>VLOOKUP(C999,Baza!A:E,3,FALSE)</f>
        <v>175</v>
      </c>
      <c r="G999" s="99">
        <f>VLOOKUP(C999,Baza!A:E,3,FALSE)*курс</f>
        <v>7139.9999999999991</v>
      </c>
      <c r="H999" s="99" t="str">
        <f>VLOOKUP(C999,Baza!A:E,4,FALSE)</f>
        <v>MR392177</v>
      </c>
      <c r="I999" s="99" t="str">
        <f>VLOOKUP(C999,BREND!A:C,2,FALSE)</f>
        <v>API</v>
      </c>
    </row>
    <row r="1000" spans="1:9" hidden="1" outlineLevel="2">
      <c r="A1000" s="98" t="s">
        <v>1275</v>
      </c>
      <c r="B1000" s="98" t="s">
        <v>1275</v>
      </c>
      <c r="C1000" s="97" t="s">
        <v>5861</v>
      </c>
      <c r="D1000" s="98" t="str">
        <f>VLOOKUP(C1000,Baza!A:E,5,FALSE)</f>
        <v>ECLIPSE '00-02 БАМПЕР ПЕРЕДНИЙ, ГРУНТОВАННЫЙ</v>
      </c>
      <c r="E1000" s="99" t="str">
        <f>IF(VLOOKUP(C1000,Baza!A:D,2,FALSE)&gt;0,"+","-")</f>
        <v>-</v>
      </c>
      <c r="F1000" s="99">
        <f>VLOOKUP(C1000,Baza!A:E,3,FALSE)</f>
        <v>95</v>
      </c>
      <c r="G1000" s="99">
        <f>VLOOKUP(C1000,Baza!A:E,3,FALSE)*курс</f>
        <v>3875.9999999999995</v>
      </c>
      <c r="H1000" s="99" t="str">
        <f>VLOOKUP(C1000,Baza!A:E,4,FALSE)</f>
        <v>MR535229</v>
      </c>
      <c r="I1000" s="99" t="str">
        <f>VLOOKUP(C1000,BREND!A:C,2,FALSE)</f>
        <v>API</v>
      </c>
    </row>
    <row r="1001" spans="1:9" hidden="1" outlineLevel="2">
      <c r="A1001" s="98" t="s">
        <v>1275</v>
      </c>
      <c r="B1001" s="98" t="s">
        <v>1275</v>
      </c>
      <c r="C1001" s="97" t="s">
        <v>5862</v>
      </c>
      <c r="D1001" s="98" t="str">
        <f>VLOOKUP(C1001,Baza!A:E,5,FALSE)</f>
        <v>ECLIPSE '00-05 КАПОТ</v>
      </c>
      <c r="E1001" s="99" t="str">
        <f>IF(VLOOKUP(C1001,Baza!A:D,2,FALSE)&gt;0,"+","-")</f>
        <v>-</v>
      </c>
      <c r="F1001" s="99">
        <f>VLOOKUP(C1001,Baza!A:E,3,FALSE)</f>
        <v>130</v>
      </c>
      <c r="G1001" s="99">
        <f>VLOOKUP(C1001,Baza!A:E,3,FALSE)*курс</f>
        <v>5304</v>
      </c>
      <c r="H1001" s="99" t="str">
        <f>VLOOKUP(C1001,Baza!A:E,4,FALSE)</f>
        <v>MR392627</v>
      </c>
      <c r="I1001" s="99" t="str">
        <f>VLOOKUP(C1001,BREND!A:C,2,FALSE)</f>
        <v>API</v>
      </c>
    </row>
    <row r="1002" spans="1:9" hidden="1" outlineLevel="2">
      <c r="A1002" s="98" t="s">
        <v>1275</v>
      </c>
      <c r="B1002" s="98" t="s">
        <v>1275</v>
      </c>
      <c r="C1002" s="87" t="s">
        <v>19508</v>
      </c>
      <c r="D1002" s="98" t="str">
        <f>VLOOKUP(C1002,Baza!A:E,5,FALSE)</f>
        <v>ECLIPSE '03- БАМПЕР ПЕР ГРУНТ</v>
      </c>
      <c r="E1002" s="99" t="str">
        <f>IF(VLOOKUP(C1002,Baza!A:D,2,FALSE)&gt;0,"+","-")</f>
        <v>-</v>
      </c>
      <c r="F1002" s="99">
        <f>VLOOKUP(C1002,Baza!A:E,3,FALSE)</f>
        <v>44</v>
      </c>
      <c r="G1002" s="99">
        <f>VLOOKUP(C1002,Baza!A:E,3,FALSE)*курс</f>
        <v>1795.1999999999998</v>
      </c>
      <c r="H1002" s="99" t="str">
        <f>VLOOKUP(C1002,Baza!A:E,4,FALSE)</f>
        <v>MR990611</v>
      </c>
      <c r="I1002" s="99" t="str">
        <f>VLOOKUP(C1002,BREND!A:C,2,FALSE)</f>
        <v>TONG YANG</v>
      </c>
    </row>
    <row r="1003" spans="1:9" s="34" customFormat="1" hidden="1" outlineLevel="2">
      <c r="A1003" s="29" t="s">
        <v>20493</v>
      </c>
      <c r="B1003" s="29" t="s">
        <v>1187</v>
      </c>
      <c r="C1003" s="29"/>
      <c r="D1003" s="29"/>
      <c r="E1003" s="29"/>
      <c r="F1003" s="29"/>
      <c r="G1003" s="29"/>
      <c r="H1003" s="29"/>
      <c r="I1003" s="29"/>
    </row>
    <row r="1004" spans="1:9" hidden="1" outlineLevel="2">
      <c r="A1004" s="98" t="s">
        <v>1187</v>
      </c>
      <c r="B1004" s="98" t="s">
        <v>1187</v>
      </c>
      <c r="C1004" s="97" t="s">
        <v>454</v>
      </c>
      <c r="D1004" s="98" t="str">
        <f>VLOOKUP(C1004,Baza!A:E,5,FALSE)</f>
        <v xml:space="preserve">ECLIPSE CO ТОРМОЗНЫЕ ДИСКИ ПЕРЕДНИЕ (2ШТ.) </v>
      </c>
      <c r="E1004" s="99" t="str">
        <f>IF(VLOOKUP(C1004,Baza!A:D,2,FALSE)&gt;0,"+","-")</f>
        <v>-</v>
      </c>
      <c r="F1004" s="99">
        <f>VLOOKUP(C1004,Baza!A:E,3,FALSE)</f>
        <v>21</v>
      </c>
      <c r="G1004" s="99">
        <f>VLOOKUP(C1004,Baza!A:E,3,FALSE)*курс</f>
        <v>856.8</v>
      </c>
      <c r="H1004" s="99" t="str">
        <f>VLOOKUP(C1004,Baza!A:E,4,FALSE)</f>
        <v>MB668108</v>
      </c>
      <c r="I1004" s="99" t="str">
        <f>VLOOKUP(C1004,BREND!A:C,2,FALSE)</f>
        <v>SCHNIEDER</v>
      </c>
    </row>
    <row r="1005" spans="1:9" hidden="1" outlineLevel="2">
      <c r="A1005" s="98" t="s">
        <v>1187</v>
      </c>
      <c r="B1005" s="98" t="s">
        <v>1187</v>
      </c>
      <c r="C1005" s="97" t="s">
        <v>455</v>
      </c>
      <c r="D1005" s="98" t="str">
        <f>VLOOKUP(C1005,Baza!A:E,5,FALSE)</f>
        <v xml:space="preserve">ECLIPSE CO ТОРМОЗНЫЕ ДИСКИ ПЕРЕДНИЕ (2ШТ.) </v>
      </c>
      <c r="E1005" s="99" t="str">
        <f>IF(VLOOKUP(C1005,Baza!A:D,2,FALSE)&gt;0,"+","-")</f>
        <v>-</v>
      </c>
      <c r="F1005" s="99">
        <f>VLOOKUP(C1005,Baza!A:E,3,FALSE)</f>
        <v>23.4</v>
      </c>
      <c r="G1005" s="99">
        <f>VLOOKUP(C1005,Baza!A:E,3,FALSE)*курс</f>
        <v>954.71999999999991</v>
      </c>
      <c r="H1005" s="99" t="str">
        <f>VLOOKUP(C1005,Baza!A:E,4,FALSE)</f>
        <v>MB950849</v>
      </c>
      <c r="I1005" s="99" t="str">
        <f>VLOOKUP(C1005,BREND!A:C,2,FALSE)</f>
        <v>SCHNIEDER</v>
      </c>
    </row>
    <row r="1006" spans="1:9" hidden="1" outlineLevel="2">
      <c r="A1006" s="98" t="s">
        <v>1187</v>
      </c>
      <c r="B1006" s="98" t="s">
        <v>1187</v>
      </c>
      <c r="C1006" s="97" t="s">
        <v>1268</v>
      </c>
      <c r="D1006" s="98" t="str">
        <f>VLOOKUP(C1006,Baza!A:E,5,FALSE)</f>
        <v>ECLIPSE '92-94 БАМПЕР ПЕРЕДНИЙ, ЧЕРНЫЙ</v>
      </c>
      <c r="E1006" s="99" t="str">
        <f>IF(VLOOKUP(C1006,Baza!A:D,2,FALSE)&gt;0,"+","-")</f>
        <v>-</v>
      </c>
      <c r="F1006" s="99">
        <f>VLOOKUP(C1006,Baza!A:E,3,FALSE)</f>
        <v>97</v>
      </c>
      <c r="G1006" s="99">
        <f>VLOOKUP(C1006,Baza!A:E,3,FALSE)*курс</f>
        <v>3957.6</v>
      </c>
      <c r="H1006" s="99" t="str">
        <f>VLOOKUP(C1006,Baza!A:E,4,FALSE)</f>
        <v>MB861910</v>
      </c>
      <c r="I1006" s="99" t="str">
        <f>VLOOKUP(C1006,BREND!A:C,2,FALSE)</f>
        <v>API</v>
      </c>
    </row>
    <row r="1007" spans="1:9" hidden="1" outlineLevel="2">
      <c r="A1007" s="98" t="s">
        <v>1187</v>
      </c>
      <c r="B1007" s="98" t="s">
        <v>1187</v>
      </c>
      <c r="C1007" s="97" t="s">
        <v>1269</v>
      </c>
      <c r="D1007" s="98" t="str">
        <f>VLOOKUP(C1007,Baza!A:E,5,FALSE)</f>
        <v>ECLIPSE '90-91 УСИЛИТЕЛЬ БАМПЕРА ПЕРЕДНЕГО</v>
      </c>
      <c r="E1007" s="99" t="str">
        <f>IF(VLOOKUP(C1007,Baza!A:D,2,FALSE)&gt;0,"+","-")</f>
        <v>+</v>
      </c>
      <c r="F1007" s="99">
        <f>VLOOKUP(C1007,Baza!A:E,3,FALSE)</f>
        <v>6</v>
      </c>
      <c r="G1007" s="99">
        <f>VLOOKUP(C1007,Baza!A:E,3,FALSE)*курс</f>
        <v>244.79999999999998</v>
      </c>
      <c r="H1007" s="99" t="str">
        <f>VLOOKUP(C1007,Baza!A:E,4,FALSE)</f>
        <v>MB528439</v>
      </c>
      <c r="I1007" s="99" t="str">
        <f>VLOOKUP(C1007,BREND!A:C,2,FALSE)</f>
        <v>API</v>
      </c>
    </row>
    <row r="1008" spans="1:9" hidden="1" outlineLevel="2">
      <c r="A1008" s="98" t="s">
        <v>1187</v>
      </c>
      <c r="B1008" s="98" t="s">
        <v>1187</v>
      </c>
      <c r="C1008" s="97" t="s">
        <v>1270</v>
      </c>
      <c r="D1008" s="98" t="str">
        <f>VLOOKUP(C1008,Baza!A:E,5,FALSE)</f>
        <v>ECLIPSE '90-94 ПАНЕЛЬ ПЕРЕДНЯЯ, НИЖНЯЯ</v>
      </c>
      <c r="E1008" s="99" t="str">
        <f>IF(VLOOKUP(C1008,Baza!A:D,2,FALSE)&gt;0,"+","-")</f>
        <v>-</v>
      </c>
      <c r="F1008" s="99">
        <f>VLOOKUP(C1008,Baza!A:E,3,FALSE)</f>
        <v>17</v>
      </c>
      <c r="G1008" s="99">
        <f>VLOOKUP(C1008,Baza!A:E,3,FALSE)*курс</f>
        <v>693.59999999999991</v>
      </c>
      <c r="H1008" s="99" t="str">
        <f>VLOOKUP(C1008,Baza!A:E,4,FALSE)</f>
        <v>MB528436</v>
      </c>
      <c r="I1008" s="99" t="str">
        <f>VLOOKUP(C1008,BREND!A:C,2,FALSE)</f>
        <v>API</v>
      </c>
    </row>
    <row r="1009" spans="1:9" hidden="1" outlineLevel="2">
      <c r="A1009" s="98" t="s">
        <v>1187</v>
      </c>
      <c r="B1009" s="98" t="s">
        <v>1187</v>
      </c>
      <c r="C1009" s="97" t="s">
        <v>2600</v>
      </c>
      <c r="D1009" s="98" t="str">
        <f>VLOOKUP(C1009,Baza!A:E,5,FALSE)</f>
        <v>ECLIPSE 2L/3000GT ТОРМОЗНЫЕ ДИСКИ ПЕРЕДНИЕ, ВЕНТИЛИРУЕМЫЕ (2ШТ.)</v>
      </c>
      <c r="E1009" s="99" t="str">
        <f>IF(VLOOKUP(C1009,Baza!A:D,2,FALSE)&gt;0,"+","-")</f>
        <v>-</v>
      </c>
      <c r="F1009" s="99">
        <f>VLOOKUP(C1009,Baza!A:E,3,FALSE)</f>
        <v>26</v>
      </c>
      <c r="G1009" s="99">
        <f>VLOOKUP(C1009,Baza!A:E,3,FALSE)*курс</f>
        <v>1060.8</v>
      </c>
      <c r="H1009" s="99" t="str">
        <f>VLOOKUP(C1009,Baza!A:E,4,FALSE)</f>
        <v>MB858799</v>
      </c>
      <c r="I1009" s="99" t="str">
        <f>VLOOKUP(C1009,BREND!A:C,2,FALSE)</f>
        <v>SCHNIEDER</v>
      </c>
    </row>
    <row r="1010" spans="1:9" hidden="1" outlineLevel="2">
      <c r="A1010" s="98" t="s">
        <v>1187</v>
      </c>
      <c r="B1010" s="98" t="s">
        <v>1187</v>
      </c>
      <c r="C1010" s="97" t="s">
        <v>5852</v>
      </c>
      <c r="D1010" s="98" t="str">
        <f>VLOOKUP(C1010,Baza!A:E,5,FALSE)</f>
        <v>ECLIPSE '90-91 КАПОТ С ОТВЕРСТИЯМИ</v>
      </c>
      <c r="E1010" s="99" t="str">
        <f>IF(VLOOKUP(C1010,Baza!A:D,2,FALSE)&gt;0,"+","-")</f>
        <v>-</v>
      </c>
      <c r="F1010" s="99">
        <f>VLOOKUP(C1010,Baza!A:E,3,FALSE)</f>
        <v>0</v>
      </c>
      <c r="G1010" s="99">
        <f>VLOOKUP(C1010,Baza!A:E,3,FALSE)*курс</f>
        <v>0</v>
      </c>
      <c r="H1010" s="99" t="str">
        <f>VLOOKUP(C1010,Baza!A:E,4,FALSE)</f>
        <v>MB549816</v>
      </c>
      <c r="I1010" s="99" t="str">
        <f>VLOOKUP(C1010,BREND!A:C,2,FALSE)</f>
        <v>API</v>
      </c>
    </row>
    <row r="1011" spans="1:9" hidden="1" outlineLevel="2">
      <c r="A1011" s="98" t="s">
        <v>1187</v>
      </c>
      <c r="B1011" s="98" t="s">
        <v>1187</v>
      </c>
      <c r="C1011" s="97" t="s">
        <v>5853</v>
      </c>
      <c r="D1011" s="98" t="str">
        <f>VLOOKUP(C1011,Baza!A:E,5,FALSE)</f>
        <v>ECLIPSE '90-91 КРЫЛО ПЕРЕДНЕЕ, ЛЕВОЕ</v>
      </c>
      <c r="E1011" s="99" t="str">
        <f>IF(VLOOKUP(C1011,Baza!A:D,2,FALSE)&gt;0,"+","-")</f>
        <v>-</v>
      </c>
      <c r="F1011" s="99">
        <f>VLOOKUP(C1011,Baza!A:E,3,FALSE)</f>
        <v>0</v>
      </c>
      <c r="G1011" s="99">
        <f>VLOOKUP(C1011,Baza!A:E,3,FALSE)*курс</f>
        <v>0</v>
      </c>
      <c r="H1011" s="99" t="str">
        <f>VLOOKUP(C1011,Baza!A:E,4,FALSE)</f>
        <v>MB549817</v>
      </c>
      <c r="I1011" s="99" t="str">
        <f>VLOOKUP(C1011,BREND!A:C,2,FALSE)</f>
        <v>API</v>
      </c>
    </row>
    <row r="1012" spans="1:9" hidden="1" outlineLevel="2">
      <c r="A1012" s="98" t="s">
        <v>1187</v>
      </c>
      <c r="B1012" s="98" t="s">
        <v>1187</v>
      </c>
      <c r="C1012" s="97" t="s">
        <v>5854</v>
      </c>
      <c r="D1012" s="98" t="str">
        <f>VLOOKUP(C1012,Baza!A:E,5,FALSE)</f>
        <v>ECLIPSE '90-91 КРЫЛО ПЕРЕДНЕЕ, ПРАВОЕ</v>
      </c>
      <c r="E1012" s="99" t="str">
        <f>IF(VLOOKUP(C1012,Baza!A:D,2,FALSE)&gt;0,"+","-")</f>
        <v>-</v>
      </c>
      <c r="F1012" s="99">
        <f>VLOOKUP(C1012,Baza!A:E,3,FALSE)</f>
        <v>0</v>
      </c>
      <c r="G1012" s="99">
        <f>VLOOKUP(C1012,Baza!A:E,3,FALSE)*курс</f>
        <v>0</v>
      </c>
      <c r="H1012" s="99" t="str">
        <f>VLOOKUP(C1012,Baza!A:E,4,FALSE)</f>
        <v>MB549818</v>
      </c>
      <c r="I1012" s="99" t="str">
        <f>VLOOKUP(C1012,BREND!A:C,2,FALSE)</f>
        <v>API</v>
      </c>
    </row>
    <row r="1013" spans="1:9" s="34" customFormat="1" hidden="1" outlineLevel="2">
      <c r="A1013" s="29" t="s">
        <v>20493</v>
      </c>
      <c r="B1013" s="29" t="s">
        <v>1272</v>
      </c>
      <c r="C1013" s="29"/>
      <c r="D1013" s="29"/>
      <c r="E1013" s="29"/>
      <c r="F1013" s="29"/>
      <c r="G1013" s="29"/>
      <c r="H1013" s="29"/>
      <c r="I1013" s="29"/>
    </row>
    <row r="1014" spans="1:9" hidden="1" outlineLevel="2">
      <c r="A1014" s="98" t="s">
        <v>1272</v>
      </c>
      <c r="B1014" s="98" t="s">
        <v>1272</v>
      </c>
      <c r="C1014" s="97" t="s">
        <v>1271</v>
      </c>
      <c r="D1014" s="98" t="str">
        <f>VLOOKUP(C1014,Baza!A:E,5,FALSE)</f>
        <v>ECLIPSE '95-96 БАМПЕР ПЕРЕДНИЙ, ЧЕРНЫЙ, Б/ОТВЕРСТИЙ ПОД П/ТУМАННЫЕ ФАРЫ</v>
      </c>
      <c r="E1014" s="99" t="str">
        <f>IF(VLOOKUP(C1014,Baza!A:D,2,FALSE)&gt;0,"+","-")</f>
        <v>-</v>
      </c>
      <c r="F1014" s="99">
        <f>VLOOKUP(C1014,Baza!A:E,3,FALSE)</f>
        <v>45</v>
      </c>
      <c r="G1014" s="99">
        <f>VLOOKUP(C1014,Baza!A:E,3,FALSE)*курс</f>
        <v>1835.9999999999998</v>
      </c>
      <c r="H1014" s="99" t="str">
        <f>VLOOKUP(C1014,Baza!A:E,4,FALSE)</f>
        <v>MR178172</v>
      </c>
      <c r="I1014" s="99" t="str">
        <f>VLOOKUP(C1014,BREND!A:C,2,FALSE)</f>
        <v>API</v>
      </c>
    </row>
    <row r="1015" spans="1:9" hidden="1" outlineLevel="2">
      <c r="A1015" s="98" t="s">
        <v>1272</v>
      </c>
      <c r="B1015" s="98" t="s">
        <v>1272</v>
      </c>
      <c r="C1015" s="97" t="s">
        <v>1273</v>
      </c>
      <c r="D1015" s="98" t="str">
        <f>VLOOKUP(C1015,Baza!A:E,5,FALSE)</f>
        <v xml:space="preserve">ECLIPSE '95-99  КАПОТ </v>
      </c>
      <c r="E1015" s="99" t="str">
        <f>IF(VLOOKUP(C1015,Baza!A:D,2,FALSE)&gt;0,"+","-")</f>
        <v>-</v>
      </c>
      <c r="F1015" s="99">
        <f>VLOOKUP(C1015,Baza!A:E,3,FALSE)</f>
        <v>150</v>
      </c>
      <c r="G1015" s="99">
        <f>VLOOKUP(C1015,Baza!A:E,3,FALSE)*курс</f>
        <v>6120</v>
      </c>
      <c r="H1015" s="99" t="str">
        <f>VLOOKUP(C1015,Baza!A:E,4,FALSE)</f>
        <v>MB959360</v>
      </c>
      <c r="I1015" s="99" t="str">
        <f>VLOOKUP(C1015,BREND!A:C,2,FALSE)</f>
        <v>API</v>
      </c>
    </row>
    <row r="1016" spans="1:9" hidden="1" outlineLevel="2">
      <c r="A1016" s="98" t="s">
        <v>1272</v>
      </c>
      <c r="B1016" s="98" t="s">
        <v>1272</v>
      </c>
      <c r="C1016" s="97" t="s">
        <v>5478</v>
      </c>
      <c r="D1016" s="98" t="str">
        <f>VLOOKUP(C1016,Baza!A:E,5,FALSE)</f>
        <v>ECLIPSE '95-99 КАПОТ С ОТВЕРСТИЯМИ</v>
      </c>
      <c r="E1016" s="99" t="str">
        <f>IF(VLOOKUP(C1016,Baza!A:D,2,FALSE)&gt;0,"+","-")</f>
        <v>-</v>
      </c>
      <c r="F1016" s="99">
        <f>VLOOKUP(C1016,Baza!A:E,3,FALSE)</f>
        <v>195</v>
      </c>
      <c r="G1016" s="99">
        <f>VLOOKUP(C1016,Baza!A:E,3,FALSE)*курс</f>
        <v>7955.9999999999991</v>
      </c>
      <c r="H1016" s="99" t="str">
        <f>VLOOKUP(C1016,Baza!A:E,4,FALSE)</f>
        <v>MB959360</v>
      </c>
      <c r="I1016" s="99" t="str">
        <f>VLOOKUP(C1016,BREND!A:C,2,FALSE)</f>
        <v>API</v>
      </c>
    </row>
    <row r="1017" spans="1:9" hidden="1" outlineLevel="2">
      <c r="A1017" s="98" t="s">
        <v>1272</v>
      </c>
      <c r="B1017" s="98" t="s">
        <v>1272</v>
      </c>
      <c r="C1017" s="97" t="s">
        <v>5855</v>
      </c>
      <c r="D1017" s="98" t="str">
        <f>VLOOKUP(C1017,Baza!A:E,5,FALSE)</f>
        <v>ECLIPSE '97-99 БАМПЕР ПЕРЕДНИЙ, ЧЕРНЫЙ</v>
      </c>
      <c r="E1017" s="99" t="str">
        <f>IF(VLOOKUP(C1017,Baza!A:D,2,FALSE)&gt;0,"+","-")</f>
        <v>+</v>
      </c>
      <c r="F1017" s="99">
        <f>VLOOKUP(C1017,Baza!A:E,3,FALSE)</f>
        <v>45</v>
      </c>
      <c r="G1017" s="99">
        <f>VLOOKUP(C1017,Baza!A:E,3,FALSE)*курс</f>
        <v>1835.9999999999998</v>
      </c>
      <c r="H1017" s="99" t="str">
        <f>VLOOKUP(C1017,Baza!A:E,4,FALSE)</f>
        <v>MR296443</v>
      </c>
      <c r="I1017" s="99" t="str">
        <f>VLOOKUP(C1017,BREND!A:C,2,FALSE)</f>
        <v>API</v>
      </c>
    </row>
    <row r="1018" spans="1:9" hidden="1" outlineLevel="2">
      <c r="A1018" s="98" t="s">
        <v>1272</v>
      </c>
      <c r="B1018" s="98" t="s">
        <v>1272</v>
      </c>
      <c r="C1018" s="97" t="s">
        <v>5856</v>
      </c>
      <c r="D1018" s="98" t="str">
        <f>VLOOKUP(C1018,Baza!A:E,5,FALSE)</f>
        <v>ECLIPSE '95-99 УСИЛИТЕЛЬ БАМПЕРА ПЕРЕДНЕГО</v>
      </c>
      <c r="E1018" s="99" t="str">
        <f>IF(VLOOKUP(C1018,Baza!A:D,2,FALSE)&gt;0,"+","-")</f>
        <v>-</v>
      </c>
      <c r="F1018" s="99">
        <f>VLOOKUP(C1018,Baza!A:E,3,FALSE)</f>
        <v>0</v>
      </c>
      <c r="G1018" s="99">
        <f>VLOOKUP(C1018,Baza!A:E,3,FALSE)*курс</f>
        <v>0</v>
      </c>
      <c r="H1018" s="99" t="str">
        <f>VLOOKUP(C1018,Baza!A:E,4,FALSE)</f>
        <v>MB913814</v>
      </c>
      <c r="I1018" s="99" t="str">
        <f>VLOOKUP(C1018,BREND!A:C,2,FALSE)</f>
        <v>API</v>
      </c>
    </row>
    <row r="1019" spans="1:9" hidden="1" outlineLevel="2">
      <c r="A1019" s="98" t="s">
        <v>1272</v>
      </c>
      <c r="B1019" s="98" t="s">
        <v>1272</v>
      </c>
      <c r="C1019" s="97" t="s">
        <v>5857</v>
      </c>
      <c r="D1019" s="98" t="str">
        <f>VLOOKUP(C1019,Baza!A:E,5,FALSE)</f>
        <v>ECLIPSE '95-99 СУППОРТ РАДИАТОРА ( ПЕРЕДНЯЯ ПАНЕЛЬ)</v>
      </c>
      <c r="E1019" s="99" t="str">
        <f>IF(VLOOKUP(C1019,Baza!A:D,2,FALSE)&gt;0,"+","-")</f>
        <v>-</v>
      </c>
      <c r="F1019" s="99">
        <f>VLOOKUP(C1019,Baza!A:E,3,FALSE)</f>
        <v>210</v>
      </c>
      <c r="G1019" s="99">
        <f>VLOOKUP(C1019,Baza!A:E,3,FALSE)*курс</f>
        <v>8568</v>
      </c>
      <c r="H1019" s="99" t="str">
        <f>VLOOKUP(C1019,Baza!A:E,4,FALSE)</f>
        <v>MB959299</v>
      </c>
      <c r="I1019" s="99" t="str">
        <f>VLOOKUP(C1019,BREND!A:C,2,FALSE)</f>
        <v>API</v>
      </c>
    </row>
    <row r="1020" spans="1:9" hidden="1" outlineLevel="2">
      <c r="A1020" s="98" t="s">
        <v>1272</v>
      </c>
      <c r="B1020" s="98" t="s">
        <v>1272</v>
      </c>
      <c r="C1020" s="97" t="s">
        <v>5858</v>
      </c>
      <c r="D1020" s="98" t="str">
        <f>VLOOKUP(C1020,Baza!A:E,5,FALSE)</f>
        <v>ECLIPSE '95-99 КРЫЛО ПЕРЕДНЕЕ, ЛЕВОЕ</v>
      </c>
      <c r="E1020" s="99" t="str">
        <f>IF(VLOOKUP(C1020,Baza!A:D,2,FALSE)&gt;0,"+","-")</f>
        <v>-</v>
      </c>
      <c r="F1020" s="99">
        <f>VLOOKUP(C1020,Baza!A:E,3,FALSE)</f>
        <v>90</v>
      </c>
      <c r="G1020" s="99">
        <f>VLOOKUP(C1020,Baza!A:E,3,FALSE)*курс</f>
        <v>3671.9999999999995</v>
      </c>
      <c r="H1020" s="99" t="str">
        <f>VLOOKUP(C1020,Baza!A:E,4,FALSE)</f>
        <v>MB959375</v>
      </c>
      <c r="I1020" s="99" t="str">
        <f>VLOOKUP(C1020,BREND!A:C,2,FALSE)</f>
        <v>API</v>
      </c>
    </row>
    <row r="1021" spans="1:9" hidden="1" outlineLevel="2">
      <c r="A1021" s="98" t="s">
        <v>1272</v>
      </c>
      <c r="B1021" s="98" t="s">
        <v>1272</v>
      </c>
      <c r="C1021" s="97" t="s">
        <v>5859</v>
      </c>
      <c r="D1021" s="98" t="str">
        <f>VLOOKUP(C1021,Baza!A:E,5,FALSE)</f>
        <v>ECLIPSE '95-99 КРЫЛО ПРАВОЕ</v>
      </c>
      <c r="E1021" s="99" t="str">
        <f>IF(VLOOKUP(C1021,Baza!A:D,2,FALSE)&gt;0,"+","-")</f>
        <v>-</v>
      </c>
      <c r="F1021" s="99">
        <f>VLOOKUP(C1021,Baza!A:E,3,FALSE)</f>
        <v>66</v>
      </c>
      <c r="G1021" s="99">
        <f>VLOOKUP(C1021,Baza!A:E,3,FALSE)*курс</f>
        <v>2692.7999999999997</v>
      </c>
      <c r="H1021" s="99" t="str">
        <f>VLOOKUP(C1021,Baza!A:E,4,FALSE)</f>
        <v>MB959376</v>
      </c>
      <c r="I1021" s="99" t="str">
        <f>VLOOKUP(C1021,BREND!A:C,2,FALSE)</f>
        <v>API</v>
      </c>
    </row>
    <row r="1022" spans="1:9" hidden="1" outlineLevel="2">
      <c r="A1022" s="98" t="s">
        <v>1272</v>
      </c>
      <c r="B1022" s="98" t="s">
        <v>1272</v>
      </c>
      <c r="C1022" s="97" t="s">
        <v>5860</v>
      </c>
      <c r="D1022" s="98" t="str">
        <f>VLOOKUP(C1022,Baza!A:E,5,FALSE)</f>
        <v>ECLIPSE '95-99 КРЫЛО ПЕРЕДНЕЕ, ПРАВОЕ</v>
      </c>
      <c r="E1022" s="99" t="str">
        <f>IF(VLOOKUP(C1022,Baza!A:D,2,FALSE)&gt;0,"+","-")</f>
        <v>-</v>
      </c>
      <c r="F1022" s="99">
        <f>VLOOKUP(C1022,Baza!A:E,3,FALSE)</f>
        <v>90</v>
      </c>
      <c r="G1022" s="99">
        <f>VLOOKUP(C1022,Baza!A:E,3,FALSE)*курс</f>
        <v>3671.9999999999995</v>
      </c>
      <c r="H1022" s="99" t="str">
        <f>VLOOKUP(C1022,Baza!A:E,4,FALSE)</f>
        <v>MB959376</v>
      </c>
      <c r="I1022" s="99" t="str">
        <f>VLOOKUP(C1022,BREND!A:C,2,FALSE)</f>
        <v>API</v>
      </c>
    </row>
    <row r="1023" spans="1:9" s="34" customFormat="1" hidden="1" outlineLevel="1" collapsed="1">
      <c r="A1023" s="29" t="s">
        <v>131</v>
      </c>
      <c r="B1023" s="29" t="s">
        <v>20494</v>
      </c>
      <c r="C1023" s="29"/>
      <c r="D1023" s="29"/>
      <c r="E1023" s="29"/>
      <c r="F1023" s="29"/>
      <c r="G1023" s="29"/>
      <c r="H1023" s="29"/>
      <c r="I1023" s="29"/>
    </row>
    <row r="1024" spans="1:9" s="34" customFormat="1" hidden="1" outlineLevel="2">
      <c r="A1024" s="29" t="s">
        <v>20494</v>
      </c>
      <c r="B1024" s="29" t="s">
        <v>3700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98" t="s">
        <v>3700</v>
      </c>
      <c r="B1025" s="98" t="s">
        <v>3700</v>
      </c>
      <c r="C1025" s="97" t="s">
        <v>3699</v>
      </c>
      <c r="D1025" s="98" t="str">
        <f>VLOOKUP(C1025,Baza!A:E,5,FALSE)</f>
        <v>GALANT '02-03 СУППОРТ РАДИАТОРА (ПЕРЕДНЯЯ ПАНЕЛЬ) (USA)</v>
      </c>
      <c r="E1025" s="99" t="str">
        <f>IF(VLOOKUP(C1025,Baza!A:D,2,FALSE)&gt;0,"+","-")</f>
        <v>-</v>
      </c>
      <c r="F1025" s="99">
        <f>VLOOKUP(C1025,Baza!A:E,3,FALSE)</f>
        <v>63</v>
      </c>
      <c r="G1025" s="99">
        <f>VLOOKUP(C1025,Baza!A:E,3,FALSE)*курс</f>
        <v>2570.3999999999996</v>
      </c>
      <c r="H1025" s="99" t="str">
        <f>VLOOKUP(C1025,Baza!A:E,4,FALSE)</f>
        <v>MR535600</v>
      </c>
      <c r="I1025" s="99" t="str">
        <f>VLOOKUP(C1025,BREND!A:C,2,FALSE)</f>
        <v>API</v>
      </c>
    </row>
    <row r="1026" spans="1:9" hidden="1" outlineLevel="2">
      <c r="A1026" s="98" t="s">
        <v>3700</v>
      </c>
      <c r="B1026" s="98" t="s">
        <v>3700</v>
      </c>
      <c r="C1026" s="97" t="s">
        <v>3810</v>
      </c>
      <c r="D1026" s="98" t="str">
        <f>VLOOKUP(C1026,Baza!A:E,5,FALSE)</f>
        <v>GALANT '02-03 БАМПЕР ПЕРЕДНИЙ, ГРУНТОВАННЫЙ (USA)</v>
      </c>
      <c r="E1026" s="99" t="str">
        <f>IF(VLOOKUP(C1026,Baza!A:D,2,FALSE)&gt;0,"+","-")</f>
        <v>+</v>
      </c>
      <c r="F1026" s="99">
        <f>VLOOKUP(C1026,Baza!A:E,3,FALSE)</f>
        <v>68</v>
      </c>
      <c r="G1026" s="99">
        <f>VLOOKUP(C1026,Baza!A:E,3,FALSE)*курс</f>
        <v>2774.3999999999996</v>
      </c>
      <c r="H1026" s="99" t="str">
        <f>VLOOKUP(C1026,Baza!A:E,4,FALSE)</f>
        <v>MR972999</v>
      </c>
      <c r="I1026" s="99" t="str">
        <f>VLOOKUP(C1026,BREND!A:C,2,FALSE)</f>
        <v>API</v>
      </c>
    </row>
    <row r="1027" spans="1:9" hidden="1" outlineLevel="2">
      <c r="A1027" s="98" t="s">
        <v>3700</v>
      </c>
      <c r="B1027" s="98" t="s">
        <v>3700</v>
      </c>
      <c r="C1027" s="97" t="s">
        <v>4471</v>
      </c>
      <c r="D1027" s="98" t="str">
        <f>VLOOKUP(C1027,Baza!A:E,5,FALSE)</f>
        <v xml:space="preserve">GALANT '02-03 ФАРА ЛЕВАЯ (USA) </v>
      </c>
      <c r="E1027" s="99" t="str">
        <f>IF(VLOOKUP(C1027,Baza!A:D,2,FALSE)&gt;0,"+","-")</f>
        <v>-</v>
      </c>
      <c r="F1027" s="99">
        <f>VLOOKUP(C1027,Baza!A:E,3,FALSE)</f>
        <v>77</v>
      </c>
      <c r="G1027" s="99">
        <f>VLOOKUP(C1027,Baza!A:E,3,FALSE)*курс</f>
        <v>3141.6</v>
      </c>
      <c r="H1027" s="99">
        <f>VLOOKUP(C1027,Baza!A:E,4,FALSE)</f>
        <v>0</v>
      </c>
      <c r="I1027" s="99" t="str">
        <f>VLOOKUP(C1027,BREND!A:C,2,FALSE)</f>
        <v>DEPO</v>
      </c>
    </row>
    <row r="1028" spans="1:9" hidden="1" outlineLevel="2">
      <c r="A1028" s="98" t="s">
        <v>3700</v>
      </c>
      <c r="B1028" s="98" t="s">
        <v>3700</v>
      </c>
      <c r="C1028" s="97" t="s">
        <v>6727</v>
      </c>
      <c r="D1028" s="98" t="str">
        <f>VLOOKUP(C1028,Baza!A:E,5,FALSE)</f>
        <v xml:space="preserve">GALANT '02-03 ФАРА ЛЕВАЯ (USA) </v>
      </c>
      <c r="E1028" s="99" t="str">
        <f>IF(VLOOKUP(C1028,Baza!A:D,2,FALSE)&gt;0,"+","-")</f>
        <v>-</v>
      </c>
      <c r="F1028" s="99">
        <f>VLOOKUP(C1028,Baza!A:E,3,FALSE)</f>
        <v>0</v>
      </c>
      <c r="G1028" s="99">
        <f>VLOOKUP(C1028,Baza!A:E,3,FALSE)*курс</f>
        <v>0</v>
      </c>
      <c r="H1028" s="99" t="str">
        <f>VLOOKUP(C1028,Baza!A:E,4,FALSE)</f>
        <v>MR972843</v>
      </c>
      <c r="I1028" s="99" t="str">
        <f>VLOOKUP(C1028,BREND!A:C,2,FALSE)</f>
        <v>DEPO</v>
      </c>
    </row>
    <row r="1029" spans="1:9" hidden="1" outlineLevel="2">
      <c r="A1029" s="98" t="s">
        <v>3700</v>
      </c>
      <c r="B1029" s="98" t="s">
        <v>3700</v>
      </c>
      <c r="C1029" s="97" t="s">
        <v>6729</v>
      </c>
      <c r="D1029" s="98" t="str">
        <f>VLOOKUP(C1029,Baza!A:E,5,FALSE)</f>
        <v xml:space="preserve">GALANT '02-03 ФАРА ПРАВАЯ (USA) </v>
      </c>
      <c r="E1029" s="99" t="str">
        <f>IF(VLOOKUP(C1029,Baza!A:D,2,FALSE)&gt;0,"+","-")</f>
        <v>-</v>
      </c>
      <c r="F1029" s="99">
        <f>VLOOKUP(C1029,Baza!A:E,3,FALSE)</f>
        <v>0</v>
      </c>
      <c r="G1029" s="99">
        <f>VLOOKUP(C1029,Baza!A:E,3,FALSE)*курс</f>
        <v>0</v>
      </c>
      <c r="H1029" s="99" t="str">
        <f>VLOOKUP(C1029,Baza!A:E,4,FALSE)</f>
        <v>MR972844</v>
      </c>
      <c r="I1029" s="99" t="str">
        <f>VLOOKUP(C1029,BREND!A:C,2,FALSE)</f>
        <v>DEPO</v>
      </c>
    </row>
    <row r="1030" spans="1:9" hidden="1" outlineLevel="2">
      <c r="A1030" s="98" t="s">
        <v>3700</v>
      </c>
      <c r="B1030" s="98" t="s">
        <v>3700</v>
      </c>
      <c r="C1030" s="24" t="s">
        <v>19551</v>
      </c>
      <c r="D1030" s="98" t="str">
        <f>VLOOKUP(C1030,Baza!A:E,5,FALSE)</f>
        <v>GALANT ,VOLVO 01---  КОЛОДКИ ТОРМОЗННЫЙ ПЕРЕДНИЕ.</v>
      </c>
      <c r="E1030" s="99" t="str">
        <f>IF(VLOOKUP(C1030,Baza!A:D,2,FALSE)&gt;0,"+","-")</f>
        <v>-</v>
      </c>
      <c r="F1030" s="99">
        <f>VLOOKUP(C1030,Baza!A:E,3,FALSE)</f>
        <v>9.5</v>
      </c>
      <c r="G1030" s="99">
        <f>VLOOKUP(C1030,Baza!A:E,3,FALSE)*курс</f>
        <v>387.59999999999997</v>
      </c>
      <c r="H1030" s="99" t="str">
        <f>VLOOKUP(C1030,Baza!A:E,4,FALSE)</f>
        <v>MR249241</v>
      </c>
      <c r="I1030" s="99" t="str">
        <f>VLOOKUP(C1030,BREND!A:C,2,FALSE)</f>
        <v>FBK</v>
      </c>
    </row>
    <row r="1031" spans="1:9" hidden="1" outlineLevel="2">
      <c r="A1031" s="98" t="s">
        <v>3700</v>
      </c>
      <c r="B1031" s="98" t="s">
        <v>3700</v>
      </c>
      <c r="C1031" s="24" t="s">
        <v>21947</v>
      </c>
      <c r="D1031" s="98" t="str">
        <f>VLOOKUP(C1031,Baza!A:E,5,FALSE)</f>
        <v>GALANT '02-03 БАМПЕР ПЕРЕДНИЙ, ЧЁРНЫЙ</v>
      </c>
      <c r="E1031" s="99" t="str">
        <f>IF(VLOOKUP(C1031,Baza!A:D,2,FALSE)&gt;0,"+","-")</f>
        <v>-</v>
      </c>
      <c r="F1031" s="99">
        <f>VLOOKUP(C1031,Baza!A:E,3,FALSE)</f>
        <v>55</v>
      </c>
      <c r="G1031" s="99">
        <f>VLOOKUP(C1031,Baza!A:E,3,FALSE)*курс</f>
        <v>2244</v>
      </c>
      <c r="H1031" s="99" t="str">
        <f>VLOOKUP(C1031,Baza!A:E,4,FALSE)</f>
        <v>MR972999</v>
      </c>
      <c r="I1031" s="99" t="str">
        <f>VLOOKUP(C1031,BREND!A:C,2,FALSE)</f>
        <v>TONG YANG</v>
      </c>
    </row>
    <row r="1032" spans="1:9" s="34" customFormat="1" hidden="1" outlineLevel="2">
      <c r="A1032" s="29" t="s">
        <v>20494</v>
      </c>
      <c r="B1032" s="29" t="s">
        <v>1184</v>
      </c>
      <c r="C1032" s="29"/>
      <c r="D1032" s="29"/>
      <c r="E1032" s="29"/>
      <c r="F1032" s="29"/>
      <c r="G1032" s="29"/>
      <c r="H1032" s="29"/>
      <c r="I1032" s="29"/>
    </row>
    <row r="1033" spans="1:9" hidden="1" outlineLevel="2">
      <c r="A1033" s="98" t="s">
        <v>1184</v>
      </c>
      <c r="B1033" s="98" t="s">
        <v>1184</v>
      </c>
      <c r="C1033" s="97" t="s">
        <v>439</v>
      </c>
      <c r="D1033" s="98" t="str">
        <f>VLOOKUP(C1033,Baza!A:E,5,FALSE)</f>
        <v xml:space="preserve">GALANT 2.0 ТОРМОЗНЫЕ ДИСКИ ЗАДНИЕ (2ШТ.) </v>
      </c>
      <c r="E1033" s="99" t="str">
        <f>IF(VLOOKUP(C1033,Baza!A:D,2,FALSE)&gt;0,"+","-")</f>
        <v>+</v>
      </c>
      <c r="F1033" s="99">
        <f>VLOOKUP(C1033,Baza!A:E,3,FALSE)</f>
        <v>17.5</v>
      </c>
      <c r="G1033" s="99">
        <f>VLOOKUP(C1033,Baza!A:E,3,FALSE)*курс</f>
        <v>714</v>
      </c>
      <c r="H1033" s="99" t="str">
        <f>VLOOKUP(C1033,Baza!A:E,4,FALSE)</f>
        <v>MB668083</v>
      </c>
      <c r="I1033" s="99" t="str">
        <f>VLOOKUP(C1033,BREND!A:C,2,FALSE)</f>
        <v>SCHNIEDER</v>
      </c>
    </row>
    <row r="1034" spans="1:9" hidden="1" outlineLevel="2">
      <c r="A1034" s="98" t="s">
        <v>1184</v>
      </c>
      <c r="B1034" s="98" t="s">
        <v>1184</v>
      </c>
      <c r="C1034" s="97" t="s">
        <v>457</v>
      </c>
      <c r="D1034" s="98" t="str">
        <f>VLOOKUP(C1034,Baza!A:E,5,FALSE)</f>
        <v>GALANT 1.8/2.0/2.4I/1.8TD '85-93 ТОРМОЗНЫЕ ДИСКИ ПЕРЕДНИЕ (2ШТ.)</v>
      </c>
      <c r="E1034" s="99" t="str">
        <f>IF(VLOOKUP(C1034,Baza!A:D,2,FALSE)&gt;0,"+","-")</f>
        <v>-</v>
      </c>
      <c r="F1034" s="99">
        <f>VLOOKUP(C1034,Baza!A:E,3,FALSE)</f>
        <v>11</v>
      </c>
      <c r="G1034" s="99">
        <f>VLOOKUP(C1034,Baza!A:E,3,FALSE)*курс</f>
        <v>448.79999999999995</v>
      </c>
      <c r="H1034" s="99" t="str">
        <f>VLOOKUP(C1034,Baza!A:E,4,FALSE)</f>
        <v>MB366080</v>
      </c>
      <c r="I1034" s="99" t="str">
        <f>VLOOKUP(C1034,BREND!A:C,2,FALSE)</f>
        <v>SCHNIEDER</v>
      </c>
    </row>
    <row r="1035" spans="1:9" hidden="1" outlineLevel="2">
      <c r="A1035" s="98" t="s">
        <v>1184</v>
      </c>
      <c r="B1035" s="98" t="s">
        <v>1184</v>
      </c>
      <c r="C1035" s="97" t="s">
        <v>1225</v>
      </c>
      <c r="D1035" s="98" t="str">
        <f>VLOOKUP(C1035,Baza!A:E,5,FALSE)</f>
        <v>GALANT '89-92 ПОВОРОТНИК ЛЕВЫЙ, БЕЛЫЙ</v>
      </c>
      <c r="E1035" s="99" t="str">
        <f>IF(VLOOKUP(C1035,Baza!A:D,2,FALSE)&gt;0,"+","-")</f>
        <v>-</v>
      </c>
      <c r="F1035" s="99">
        <f>VLOOKUP(C1035,Baza!A:E,3,FALSE)</f>
        <v>11</v>
      </c>
      <c r="G1035" s="99">
        <f>VLOOKUP(C1035,Baza!A:E,3,FALSE)*курс</f>
        <v>448.79999999999995</v>
      </c>
      <c r="H1035" s="99" t="str">
        <f>VLOOKUP(C1035,Baza!A:E,4,FALSE)</f>
        <v>MB622628</v>
      </c>
      <c r="I1035" s="99" t="str">
        <f>VLOOKUP(C1035,BREND!A:C,2,FALSE)</f>
        <v>DEPO</v>
      </c>
    </row>
    <row r="1036" spans="1:9" hidden="1" outlineLevel="2">
      <c r="A1036" s="98" t="s">
        <v>1184</v>
      </c>
      <c r="B1036" s="98" t="s">
        <v>1184</v>
      </c>
      <c r="C1036" s="97" t="s">
        <v>1226</v>
      </c>
      <c r="D1036" s="98" t="str">
        <f>VLOOKUP(C1036,Baza!A:E,5,FALSE)</f>
        <v>GALANT '89-92 ПОВОРОТНИК ЛЕВЫЙ, ЖЕЛТЫЙ</v>
      </c>
      <c r="E1036" s="99" t="str">
        <f>IF(VLOOKUP(C1036,Baza!A:D,2,FALSE)&gt;0,"+","-")</f>
        <v>-</v>
      </c>
      <c r="F1036" s="99">
        <f>VLOOKUP(C1036,Baza!A:E,3,FALSE)</f>
        <v>11</v>
      </c>
      <c r="G1036" s="99">
        <f>VLOOKUP(C1036,Baza!A:E,3,FALSE)*курс</f>
        <v>448.79999999999995</v>
      </c>
      <c r="H1036" s="99" t="str">
        <f>VLOOKUP(C1036,Baza!A:E,4,FALSE)</f>
        <v>MB529059</v>
      </c>
      <c r="I1036" s="99" t="str">
        <f>VLOOKUP(C1036,BREND!A:C,2,FALSE)</f>
        <v>DEPO</v>
      </c>
    </row>
    <row r="1037" spans="1:9" hidden="1" outlineLevel="2">
      <c r="A1037" s="98" t="s">
        <v>1184</v>
      </c>
      <c r="B1037" s="98" t="s">
        <v>1184</v>
      </c>
      <c r="C1037" s="97" t="s">
        <v>1227</v>
      </c>
      <c r="D1037" s="98" t="str">
        <f>VLOOKUP(C1037,Baza!A:E,5,FALSE)</f>
        <v>GALANT '89-92 ПОВОРОТНИК ПРАВЫЙ, БЕЛЫЙ</v>
      </c>
      <c r="E1037" s="99" t="str">
        <f>IF(VLOOKUP(C1037,Baza!A:D,2,FALSE)&gt;0,"+","-")</f>
        <v>-</v>
      </c>
      <c r="F1037" s="99">
        <f>VLOOKUP(C1037,Baza!A:E,3,FALSE)</f>
        <v>11</v>
      </c>
      <c r="G1037" s="99">
        <f>VLOOKUP(C1037,Baza!A:E,3,FALSE)*курс</f>
        <v>448.79999999999995</v>
      </c>
      <c r="H1037" s="99" t="str">
        <f>VLOOKUP(C1037,Baza!A:E,4,FALSE)</f>
        <v>MB622627</v>
      </c>
      <c r="I1037" s="99" t="str">
        <f>VLOOKUP(C1037,BREND!A:C,2,FALSE)</f>
        <v>DEPO</v>
      </c>
    </row>
    <row r="1038" spans="1:9" hidden="1" outlineLevel="2">
      <c r="A1038" s="98" t="s">
        <v>1184</v>
      </c>
      <c r="B1038" s="98" t="s">
        <v>1184</v>
      </c>
      <c r="C1038" s="97" t="s">
        <v>1228</v>
      </c>
      <c r="D1038" s="98" t="str">
        <f>VLOOKUP(C1038,Baza!A:E,5,FALSE)</f>
        <v>GALANT '89-92 ПОВОРОТНИК ПРАВЫЙ, ЖЕЛТЫЙ</v>
      </c>
      <c r="E1038" s="99" t="str">
        <f>IF(VLOOKUP(C1038,Baza!A:D,2,FALSE)&gt;0,"+","-")</f>
        <v>-</v>
      </c>
      <c r="F1038" s="99">
        <f>VLOOKUP(C1038,Baza!A:E,3,FALSE)</f>
        <v>11</v>
      </c>
      <c r="G1038" s="99">
        <f>VLOOKUP(C1038,Baza!A:E,3,FALSE)*курс</f>
        <v>448.79999999999995</v>
      </c>
      <c r="H1038" s="99" t="str">
        <f>VLOOKUP(C1038,Baza!A:E,4,FALSE)</f>
        <v>MB529060</v>
      </c>
      <c r="I1038" s="99" t="str">
        <f>VLOOKUP(C1038,BREND!A:C,2,FALSE)</f>
        <v>DEPO</v>
      </c>
    </row>
    <row r="1039" spans="1:9" hidden="1" outlineLevel="2">
      <c r="A1039" s="98" t="s">
        <v>1184</v>
      </c>
      <c r="B1039" s="98" t="s">
        <v>1184</v>
      </c>
      <c r="C1039" s="97" t="s">
        <v>1261</v>
      </c>
      <c r="D1039" s="98" t="str">
        <f>VLOOKUP(C1039,Baza!A:E,5,FALSE)</f>
        <v xml:space="preserve">LANCER '89-91 БАМПЕР ЧЕРНЫЙ, УЗКИЙ </v>
      </c>
      <c r="E1039" s="99" t="str">
        <f>IF(VLOOKUP(C1039,Baza!A:D,2,FALSE)&gt;0,"+","-")</f>
        <v>-</v>
      </c>
      <c r="F1039" s="99">
        <f>VLOOKUP(C1039,Baza!A:E,3,FALSE)</f>
        <v>35</v>
      </c>
      <c r="G1039" s="99">
        <f>VLOOKUP(C1039,Baza!A:E,3,FALSE)*курс</f>
        <v>1428</v>
      </c>
      <c r="H1039" s="99" t="str">
        <f>VLOOKUP(C1039,Baza!A:E,4,FALSE)</f>
        <v>MB698011</v>
      </c>
      <c r="I1039" s="99" t="str">
        <f>VLOOKUP(C1039,BREND!A:C,2,FALSE)</f>
        <v>API</v>
      </c>
    </row>
    <row r="1040" spans="1:9" hidden="1" outlineLevel="2">
      <c r="A1040" s="98" t="s">
        <v>1184</v>
      </c>
      <c r="B1040" s="98" t="s">
        <v>1184</v>
      </c>
      <c r="C1040" s="97" t="s">
        <v>494</v>
      </c>
      <c r="D1040" s="98" t="str">
        <f>VLOOKUP(C1040,Baza!A:E,5,FALSE)</f>
        <v>SPACE RUNNER N50 2,0L 2,4GDI ТОРМОЗНЫЕ ДИСКИ ПЕРЕДНИЕ (2ШТ.)</v>
      </c>
      <c r="E1040" s="99" t="str">
        <f>IF(VLOOKUP(C1040,Baza!A:D,2,FALSE)&gt;0,"+","-")</f>
        <v>-</v>
      </c>
      <c r="F1040" s="99">
        <f>VLOOKUP(C1040,Baza!A:E,3,FALSE)</f>
        <v>25</v>
      </c>
      <c r="G1040" s="99">
        <f>VLOOKUP(C1040,Baza!A:E,3,FALSE)*курс</f>
        <v>1019.9999999999999</v>
      </c>
      <c r="H1040" s="99" t="str">
        <f>VLOOKUP(C1040,Baza!A:E,4,FALSE)</f>
        <v>MR510966/4615A069/MR493551</v>
      </c>
      <c r="I1040" s="99" t="str">
        <f>VLOOKUP(C1040,BREND!A:C,2,FALSE)</f>
        <v>SCHNIEDER</v>
      </c>
    </row>
    <row r="1041" spans="1:9" hidden="1" outlineLevel="2">
      <c r="A1041" s="98" t="s">
        <v>1184</v>
      </c>
      <c r="B1041" s="98" t="s">
        <v>1184</v>
      </c>
      <c r="C1041" s="97" t="s">
        <v>2632</v>
      </c>
      <c r="D1041" s="98" t="str">
        <f>VLOOKUP(C1041,Baza!A:E,5,FALSE)</f>
        <v>LANCER '10 ТОРМОЗНЫЕ ДИСКИ ЗАДНИЕ (2ШТ.)</v>
      </c>
      <c r="E1041" s="99" t="str">
        <f>IF(VLOOKUP(C1041,Baza!A:D,2,FALSE)&gt;0,"+","-")</f>
        <v>-</v>
      </c>
      <c r="F1041" s="99">
        <f>VLOOKUP(C1041,Baza!A:E,3,FALSE)</f>
        <v>18</v>
      </c>
      <c r="G1041" s="99">
        <f>VLOOKUP(C1041,Baza!A:E,3,FALSE)*курс</f>
        <v>734.4</v>
      </c>
      <c r="H1041" s="99" t="str">
        <f>VLOOKUP(C1041,Baza!A:E,4,FALSE)</f>
        <v>MN116332/4615A119</v>
      </c>
      <c r="I1041" s="99" t="str">
        <f>VLOOKUP(C1041,BREND!A:C,2,FALSE)</f>
        <v>SCHNIEDER</v>
      </c>
    </row>
    <row r="1042" spans="1:9" hidden="1" outlineLevel="2">
      <c r="A1042" s="98" t="s">
        <v>1184</v>
      </c>
      <c r="B1042" s="98" t="s">
        <v>1184</v>
      </c>
      <c r="C1042" s="97" t="s">
        <v>2633</v>
      </c>
      <c r="D1042" s="98" t="str">
        <f>VLOOKUP(C1042,Baza!A:E,5,FALSE)</f>
        <v>LANCER '10 ТОРМОЗНЫЕ ДИСКИ ПЕРЕДНИЕ (2ШТ.)</v>
      </c>
      <c r="E1042" s="99" t="str">
        <f>IF(VLOOKUP(C1042,Baza!A:D,2,FALSE)&gt;0,"+","-")</f>
        <v>+</v>
      </c>
      <c r="F1042" s="99">
        <f>VLOOKUP(C1042,Baza!A:E,3,FALSE)</f>
        <v>24</v>
      </c>
      <c r="G1042" s="99">
        <f>VLOOKUP(C1042,Baza!A:E,3,FALSE)*курс</f>
        <v>979.19999999999993</v>
      </c>
      <c r="H1042" s="99" t="str">
        <f>VLOOKUP(C1042,Baza!A:E,4,FALSE)</f>
        <v>MN116329</v>
      </c>
      <c r="I1042" s="99" t="str">
        <f>VLOOKUP(C1042,BREND!A:C,2,FALSE)</f>
        <v>SCHNIEDER</v>
      </c>
    </row>
    <row r="1043" spans="1:9" hidden="1" outlineLevel="2">
      <c r="A1043" s="98" t="s">
        <v>1184</v>
      </c>
      <c r="B1043" s="98" t="s">
        <v>1184</v>
      </c>
      <c r="C1043" s="97" t="s">
        <v>416</v>
      </c>
      <c r="D1043" s="98" t="str">
        <f>VLOOKUP(C1043,Baza!A:E,5,FALSE)</f>
        <v xml:space="preserve">GALANT/SPASE WAGON/SPASE RUNNER 1.8/i /1.8TD/2.0 16V '86-93, 2.0 16V ТОРМОЗНЫЕ ДИСКИ ПЕРЕДНИЕ (2ШТ) </v>
      </c>
      <c r="E1043" s="99" t="str">
        <f>IF(VLOOKUP(C1043,Baza!A:D,2,FALSE)&gt;0,"+","-")</f>
        <v>-</v>
      </c>
      <c r="F1043" s="99">
        <f>VLOOKUP(C1043,Baza!A:E,3,FALSE)</f>
        <v>15.6</v>
      </c>
      <c r="G1043" s="99">
        <f>VLOOKUP(C1043,Baza!A:E,3,FALSE)*курс</f>
        <v>636.4799999999999</v>
      </c>
      <c r="H1043" s="99" t="str">
        <f>VLOOKUP(C1043,Baza!A:E,4,FALSE)</f>
        <v>MB407639</v>
      </c>
      <c r="I1043" s="99" t="str">
        <f>VLOOKUP(C1043,BREND!A:C,2,FALSE)</f>
        <v>SCHNIEDER</v>
      </c>
    </row>
    <row r="1044" spans="1:9" hidden="1" outlineLevel="2">
      <c r="A1044" s="98" t="s">
        <v>1184</v>
      </c>
      <c r="B1044" s="98" t="s">
        <v>1184</v>
      </c>
      <c r="C1044" s="97" t="s">
        <v>453</v>
      </c>
      <c r="D1044" s="98" t="str">
        <f>VLOOKUP(C1044,Baza!A:E,5,FALSE)</f>
        <v xml:space="preserve">COLT 1.3,1.5,1.8D '90-92/ LANCER 1.5,1.6 ,1.8D.1.8 4WD '90-92 ТОРМОЗНЫЕ ДИСКИ ПЕРЕДНИЕ (2ШТ.) </v>
      </c>
      <c r="E1044" s="99" t="str">
        <f>IF(VLOOKUP(C1044,Baza!A:D,2,FALSE)&gt;0,"+","-")</f>
        <v>-</v>
      </c>
      <c r="F1044" s="99">
        <f>VLOOKUP(C1044,Baza!A:E,3,FALSE)</f>
        <v>9</v>
      </c>
      <c r="G1044" s="99">
        <f>VLOOKUP(C1044,Baza!A:E,3,FALSE)*курс</f>
        <v>367.2</v>
      </c>
      <c r="H1044" s="99" t="str">
        <f>VLOOKUP(C1044,Baza!A:E,4,FALSE)</f>
        <v>MB316677</v>
      </c>
      <c r="I1044" s="99" t="str">
        <f>VLOOKUP(C1044,BREND!A:C,2,FALSE)</f>
        <v>SCHNIEDER</v>
      </c>
    </row>
    <row r="1045" spans="1:9" hidden="1" outlineLevel="2">
      <c r="A1045" s="98" t="s">
        <v>1184</v>
      </c>
      <c r="B1045" s="98" t="s">
        <v>1184</v>
      </c>
      <c r="C1045" s="97" t="s">
        <v>5833</v>
      </c>
      <c r="D1045" s="98" t="str">
        <f>VLOOKUP(C1045,Baza!A:E,5,FALSE)</f>
        <v>LANCER '89-91 ПАНЕЛЬ ЗАДНЯЯ, НИЖНЯЯ</v>
      </c>
      <c r="E1045" s="99" t="str">
        <f>IF(VLOOKUP(C1045,Baza!A:D,2,FALSE)&gt;0,"+","-")</f>
        <v>-</v>
      </c>
      <c r="F1045" s="99">
        <f>VLOOKUP(C1045,Baza!A:E,3,FALSE)</f>
        <v>0</v>
      </c>
      <c r="G1045" s="99">
        <f>VLOOKUP(C1045,Baza!A:E,3,FALSE)*курс</f>
        <v>0</v>
      </c>
      <c r="H1045" s="99" t="str">
        <f>VLOOKUP(C1045,Baza!A:E,4,FALSE)</f>
        <v>MB549671</v>
      </c>
      <c r="I1045" s="99" t="str">
        <f>VLOOKUP(C1045,BREND!A:C,2,FALSE)</f>
        <v>API</v>
      </c>
    </row>
    <row r="1046" spans="1:9" hidden="1" outlineLevel="2">
      <c r="A1046" s="98" t="s">
        <v>1184</v>
      </c>
      <c r="B1046" s="98" t="s">
        <v>1184</v>
      </c>
      <c r="C1046" s="97" t="s">
        <v>5845</v>
      </c>
      <c r="D1046" s="98" t="str">
        <f>VLOOKUP(C1046,Baza!A:E,5,FALSE)</f>
        <v>GALANT '88-92 ПЛАНКА-ФАРТУК ПОД РЕШЕТКУ, МЕТАЛЛИЧЕСКАЯ</v>
      </c>
      <c r="E1046" s="99" t="str">
        <f>IF(VLOOKUP(C1046,Baza!A:D,2,FALSE)&gt;0,"+","-")</f>
        <v>-</v>
      </c>
      <c r="F1046" s="99">
        <f>VLOOKUP(C1046,Baza!A:E,3,FALSE)</f>
        <v>0</v>
      </c>
      <c r="G1046" s="99">
        <f>VLOOKUP(C1046,Baza!A:E,3,FALSE)*курс</f>
        <v>0</v>
      </c>
      <c r="H1046" s="99" t="str">
        <f>VLOOKUP(C1046,Baza!A:E,4,FALSE)</f>
        <v>MB637533</v>
      </c>
      <c r="I1046" s="99" t="str">
        <f>VLOOKUP(C1046,BREND!A:C,2,FALSE)</f>
        <v>API</v>
      </c>
    </row>
    <row r="1047" spans="1:9" hidden="1" outlineLevel="2">
      <c r="A1047" s="98" t="s">
        <v>1184</v>
      </c>
      <c r="B1047" s="98" t="s">
        <v>1184</v>
      </c>
      <c r="C1047" s="97" t="s">
        <v>5846</v>
      </c>
      <c r="D1047" s="98" t="str">
        <f>VLOOKUP(C1047,Baza!A:E,5,FALSE)</f>
        <v>GALANT '88-92 СПОЙЛЕР БАМПЕРА ПЕРЕДНЕГО, МЕТАЛЛИЧЕСКИЙ</v>
      </c>
      <c r="E1047" s="99" t="str">
        <f>IF(VLOOKUP(C1047,Baza!A:D,2,FALSE)&gt;0,"+","-")</f>
        <v>-</v>
      </c>
      <c r="F1047" s="99">
        <f>VLOOKUP(C1047,Baza!A:E,3,FALSE)</f>
        <v>0</v>
      </c>
      <c r="G1047" s="99">
        <f>VLOOKUP(C1047,Baza!A:E,3,FALSE)*курс</f>
        <v>0</v>
      </c>
      <c r="H1047" s="99" t="str">
        <f>VLOOKUP(C1047,Baza!A:E,4,FALSE)</f>
        <v>MB593484</v>
      </c>
      <c r="I1047" s="99" t="str">
        <f>VLOOKUP(C1047,BREND!A:C,2,FALSE)</f>
        <v>API</v>
      </c>
    </row>
    <row r="1048" spans="1:9" hidden="1" outlineLevel="2">
      <c r="A1048" s="98" t="s">
        <v>1184</v>
      </c>
      <c r="B1048" s="98" t="s">
        <v>1184</v>
      </c>
      <c r="C1048" s="97" t="s">
        <v>5847</v>
      </c>
      <c r="D1048" s="98" t="str">
        <f>VLOOKUP(C1048,Baza!A:E,5,FALSE)</f>
        <v>GALANT '88-92 КАПОТ</v>
      </c>
      <c r="E1048" s="99" t="str">
        <f>IF(VLOOKUP(C1048,Baza!A:D,2,FALSE)&gt;0,"+","-")</f>
        <v>-</v>
      </c>
      <c r="F1048" s="99">
        <f>VLOOKUP(C1048,Baza!A:E,3,FALSE)</f>
        <v>0</v>
      </c>
      <c r="G1048" s="99">
        <f>VLOOKUP(C1048,Baza!A:E,3,FALSE)*курс</f>
        <v>0</v>
      </c>
      <c r="H1048" s="99" t="str">
        <f>VLOOKUP(C1048,Baza!A:E,4,FALSE)</f>
        <v>MB593250</v>
      </c>
      <c r="I1048" s="99" t="str">
        <f>VLOOKUP(C1048,BREND!A:C,2,FALSE)</f>
        <v>API</v>
      </c>
    </row>
    <row r="1049" spans="1:9" hidden="1" outlineLevel="2">
      <c r="A1049" s="98" t="s">
        <v>1184</v>
      </c>
      <c r="B1049" s="98" t="s">
        <v>1184</v>
      </c>
      <c r="C1049" s="97" t="s">
        <v>5849</v>
      </c>
      <c r="D1049" s="98" t="str">
        <f>VLOOKUP(C1049,Baza!A:E,5,FALSE)</f>
        <v>GALANT '88-92 ПАНЕЛЬ ЗАДНЯЯ, НИЖНЯЯ</v>
      </c>
      <c r="E1049" s="99" t="str">
        <f>IF(VLOOKUP(C1049,Baza!A:D,2,FALSE)&gt;0,"+","-")</f>
        <v>-</v>
      </c>
      <c r="F1049" s="99">
        <f>VLOOKUP(C1049,Baza!A:E,3,FALSE)</f>
        <v>0</v>
      </c>
      <c r="G1049" s="99">
        <f>VLOOKUP(C1049,Baza!A:E,3,FALSE)*курс</f>
        <v>0</v>
      </c>
      <c r="H1049" s="99" t="str">
        <f>VLOOKUP(C1049,Baza!A:E,4,FALSE)</f>
        <v>MB593335</v>
      </c>
      <c r="I1049" s="99" t="str">
        <f>VLOOKUP(C1049,BREND!A:C,2,FALSE)</f>
        <v>API</v>
      </c>
    </row>
    <row r="1050" spans="1:9" hidden="1" outlineLevel="2">
      <c r="A1050" s="98" t="s">
        <v>1184</v>
      </c>
      <c r="B1050" s="98" t="s">
        <v>1184</v>
      </c>
      <c r="C1050" s="24" t="s">
        <v>28046</v>
      </c>
      <c r="D1050" s="98" t="str">
        <f>VLOOKUP(C1050,Baza!A:E,5,FALSE)</f>
        <v>GALANT 6 '88-'93 ФАРА ЛЕВАЯ</v>
      </c>
      <c r="E1050" s="99" t="str">
        <f>IF(VLOOKUP(C1050,Baza!A:D,2,FALSE)&gt;0,"+","-")</f>
        <v>-</v>
      </c>
      <c r="F1050" s="99">
        <f>VLOOKUP(C1050,Baza!A:E,3,FALSE)</f>
        <v>26</v>
      </c>
      <c r="G1050" s="99">
        <f>VLOOKUP(C1050,Baza!A:E,3,FALSE)*курс</f>
        <v>1060.8</v>
      </c>
      <c r="H1050" s="99" t="str">
        <f>VLOOKUP(C1050,Baza!A:E,4,FALSE)</f>
        <v>MB597509</v>
      </c>
      <c r="I1050" s="99" t="str">
        <f>VLOOKUP(C1050,BREND!A:C,2,FALSE)</f>
        <v>DEPO</v>
      </c>
    </row>
    <row r="1051" spans="1:9" hidden="1" outlineLevel="2">
      <c r="A1051" s="98" t="s">
        <v>1184</v>
      </c>
      <c r="B1051" s="98" t="s">
        <v>1184</v>
      </c>
      <c r="C1051" s="24" t="s">
        <v>28047</v>
      </c>
      <c r="D1051" s="98" t="str">
        <f>VLOOKUP(C1051,Baza!A:E,5,FALSE)</f>
        <v>GALANT 6 '88-'93 ФАРА ПРАВАЯ</v>
      </c>
      <c r="E1051" s="99" t="str">
        <f>IF(VLOOKUP(C1051,Baza!A:D,2,FALSE)&gt;0,"+","-")</f>
        <v>-</v>
      </c>
      <c r="F1051" s="99">
        <f>VLOOKUP(C1051,Baza!A:E,3,FALSE)</f>
        <v>26</v>
      </c>
      <c r="G1051" s="99">
        <f>VLOOKUP(C1051,Baza!A:E,3,FALSE)*курс</f>
        <v>1060.8</v>
      </c>
      <c r="H1051" s="99" t="str">
        <f>VLOOKUP(C1051,Baza!A:E,4,FALSE)</f>
        <v>MB597510</v>
      </c>
      <c r="I1051" s="99" t="str">
        <f>VLOOKUP(C1051,BREND!A:C,2,FALSE)</f>
        <v>DEPO</v>
      </c>
    </row>
    <row r="1052" spans="1:9" s="34" customFormat="1" hidden="1" outlineLevel="2">
      <c r="A1052" s="29" t="s">
        <v>20494</v>
      </c>
      <c r="B1052" s="29" t="s">
        <v>1232</v>
      </c>
      <c r="C1052" s="29"/>
      <c r="D1052" s="29"/>
      <c r="E1052" s="29"/>
      <c r="F1052" s="29"/>
      <c r="G1052" s="29"/>
      <c r="H1052" s="29"/>
      <c r="I1052" s="29"/>
    </row>
    <row r="1053" spans="1:9" hidden="1" outlineLevel="2">
      <c r="A1053" s="98" t="s">
        <v>1232</v>
      </c>
      <c r="B1053" s="98" t="s">
        <v>1232</v>
      </c>
      <c r="C1053" s="97" t="s">
        <v>1231</v>
      </c>
      <c r="D1053" s="98" t="str">
        <f>VLOOKUP(C1053,Baza!A:E,5,FALSE)</f>
        <v>GALANT '93-96 ПОВОРОТНИК ЛЕВЫЙ</v>
      </c>
      <c r="E1053" s="99" t="str">
        <f>IF(VLOOKUP(C1053,Baza!A:D,2,FALSE)&gt;0,"+","-")</f>
        <v>-</v>
      </c>
      <c r="F1053" s="99">
        <f>VLOOKUP(C1053,Baza!A:E,3,FALSE)</f>
        <v>6</v>
      </c>
      <c r="G1053" s="99">
        <f>VLOOKUP(C1053,Baza!A:E,3,FALSE)*курс</f>
        <v>244.79999999999998</v>
      </c>
      <c r="H1053" s="99" t="str">
        <f>VLOOKUP(C1053,Baza!A:E,4,FALSE)</f>
        <v>MB848553</v>
      </c>
      <c r="I1053" s="99" t="str">
        <f>VLOOKUP(C1053,BREND!A:C,2,FALSE)</f>
        <v>DEPO</v>
      </c>
    </row>
    <row r="1054" spans="1:9" hidden="1" outlineLevel="2">
      <c r="A1054" s="98" t="s">
        <v>1232</v>
      </c>
      <c r="B1054" s="98" t="s">
        <v>1232</v>
      </c>
      <c r="C1054" s="97" t="s">
        <v>1233</v>
      </c>
      <c r="D1054" s="98" t="str">
        <f>VLOOKUP(C1054,Baza!A:E,5,FALSE)</f>
        <v>GALANT '93-96 ПОВОРОТНИК ПРАВЫЙ</v>
      </c>
      <c r="E1054" s="99" t="str">
        <f>IF(VLOOKUP(C1054,Baza!A:D,2,FALSE)&gt;0,"+","-")</f>
        <v>-</v>
      </c>
      <c r="F1054" s="99">
        <f>VLOOKUP(C1054,Baza!A:E,3,FALSE)</f>
        <v>6</v>
      </c>
      <c r="G1054" s="99">
        <f>VLOOKUP(C1054,Baza!A:E,3,FALSE)*курс</f>
        <v>244.79999999999998</v>
      </c>
      <c r="H1054" s="99" t="str">
        <f>VLOOKUP(C1054,Baza!A:E,4,FALSE)</f>
        <v>MB848554</v>
      </c>
      <c r="I1054" s="99" t="str">
        <f>VLOOKUP(C1054,BREND!A:C,2,FALSE)</f>
        <v>DEPO</v>
      </c>
    </row>
    <row r="1055" spans="1:9" hidden="1" outlineLevel="2">
      <c r="A1055" s="98" t="s">
        <v>1232</v>
      </c>
      <c r="B1055" s="98" t="s">
        <v>1232</v>
      </c>
      <c r="C1055" s="97" t="s">
        <v>1318</v>
      </c>
      <c r="D1055" s="98" t="str">
        <f>VLOOKUP(C1055,Baza!A:E,5,FALSE)</f>
        <v>GALANT '93-96 БАМПЕР ПЕРЕДНИЙ, ЧЕРНЫЙ</v>
      </c>
      <c r="E1055" s="99" t="str">
        <f>IF(VLOOKUP(C1055,Baza!A:D,2,FALSE)&gt;0,"+","-")</f>
        <v>-</v>
      </c>
      <c r="F1055" s="99">
        <f>VLOOKUP(C1055,Baza!A:E,3,FALSE)</f>
        <v>160</v>
      </c>
      <c r="G1055" s="99">
        <f>VLOOKUP(C1055,Baza!A:E,3,FALSE)*курс</f>
        <v>6528</v>
      </c>
      <c r="H1055" s="99" t="str">
        <f>VLOOKUP(C1055,Baza!A:E,4,FALSE)</f>
        <v>MB9122581</v>
      </c>
      <c r="I1055" s="99" t="str">
        <f>VLOOKUP(C1055,BREND!A:C,2,FALSE)</f>
        <v>API</v>
      </c>
    </row>
    <row r="1056" spans="1:9" hidden="1" outlineLevel="2">
      <c r="A1056" s="98" t="s">
        <v>1232</v>
      </c>
      <c r="B1056" s="98" t="s">
        <v>1232</v>
      </c>
      <c r="C1056" s="97" t="s">
        <v>1319</v>
      </c>
      <c r="D1056" s="98" t="str">
        <f>VLOOKUP(C1056,Baza!A:E,5,FALSE)</f>
        <v>GALANT '93-96 УСИЛИТЕЛЬ БАМПЕРА ПЕРЕДНЕГО</v>
      </c>
      <c r="E1056" s="99" t="str">
        <f>IF(VLOOKUP(C1056,Baza!A:D,2,FALSE)&gt;0,"+","-")</f>
        <v>-</v>
      </c>
      <c r="F1056" s="99">
        <f>VLOOKUP(C1056,Baza!A:E,3,FALSE)</f>
        <v>51</v>
      </c>
      <c r="G1056" s="99">
        <f>VLOOKUP(C1056,Baza!A:E,3,FALSE)*курс</f>
        <v>2080.7999999999997</v>
      </c>
      <c r="H1056" s="99" t="str">
        <f>VLOOKUP(C1056,Baza!A:E,4,FALSE)</f>
        <v>MR200337</v>
      </c>
      <c r="I1056" s="99" t="str">
        <f>VLOOKUP(C1056,BREND!A:C,2,FALSE)</f>
        <v>API</v>
      </c>
    </row>
    <row r="1057" spans="1:9" hidden="1" outlineLevel="2">
      <c r="A1057" s="98" t="s">
        <v>1232</v>
      </c>
      <c r="B1057" s="98" t="s">
        <v>1232</v>
      </c>
      <c r="C1057" s="97" t="s">
        <v>1320</v>
      </c>
      <c r="D1057" s="98" t="str">
        <f>VLOOKUP(C1057,Baza!A:E,5,FALSE)</f>
        <v>GALANT '93-96 ПЛАНКА-ФАРТУК ПОД РЕШЕТКУ, МЕТАЛЛИЧЕСКАЯ</v>
      </c>
      <c r="E1057" s="99" t="str">
        <f>IF(VLOOKUP(C1057,Baza!A:D,2,FALSE)&gt;0,"+","-")</f>
        <v>-</v>
      </c>
      <c r="F1057" s="99">
        <f>VLOOKUP(C1057,Baza!A:E,3,FALSE)</f>
        <v>34</v>
      </c>
      <c r="G1057" s="99">
        <f>VLOOKUP(C1057,Baza!A:E,3,FALSE)*курс</f>
        <v>1387.1999999999998</v>
      </c>
      <c r="H1057" s="99" t="str">
        <f>VLOOKUP(C1057,Baza!A:E,4,FALSE)</f>
        <v>MB959443</v>
      </c>
      <c r="I1057" s="99" t="str">
        <f>VLOOKUP(C1057,BREND!A:C,2,FALSE)</f>
        <v>API</v>
      </c>
    </row>
    <row r="1058" spans="1:9" hidden="1" outlineLevel="2">
      <c r="A1058" s="98" t="s">
        <v>1232</v>
      </c>
      <c r="B1058" s="98" t="s">
        <v>1232</v>
      </c>
      <c r="C1058" s="97" t="s">
        <v>1321</v>
      </c>
      <c r="D1058" s="98" t="str">
        <f>VLOOKUP(C1058,Baza!A:E,5,FALSE)</f>
        <v>GALANT '93-96 ЛОКЕР КРЫЛА ПЕРЕДНЕГО, ПРАВОГО</v>
      </c>
      <c r="E1058" s="99" t="str">
        <f>IF(VLOOKUP(C1058,Baza!A:D,2,FALSE)&gt;0,"+","-")</f>
        <v>-</v>
      </c>
      <c r="F1058" s="99">
        <f>VLOOKUP(C1058,Baza!A:E,3,FALSE)</f>
        <v>8</v>
      </c>
      <c r="G1058" s="99">
        <f>VLOOKUP(C1058,Baza!A:E,3,FALSE)*курс</f>
        <v>326.39999999999998</v>
      </c>
      <c r="H1058" s="99" t="str">
        <f>VLOOKUP(C1058,Baza!A:E,4,FALSE)</f>
        <v>MB912594</v>
      </c>
      <c r="I1058" s="99" t="str">
        <f>VLOOKUP(C1058,BREND!A:C,2,FALSE)</f>
        <v>API</v>
      </c>
    </row>
    <row r="1059" spans="1:9" hidden="1" outlineLevel="2">
      <c r="A1059" s="98" t="s">
        <v>1232</v>
      </c>
      <c r="B1059" s="98" t="s">
        <v>1232</v>
      </c>
      <c r="C1059" s="97" t="s">
        <v>1322</v>
      </c>
      <c r="D1059" s="98" t="str">
        <f>VLOOKUP(C1059,Baza!A:E,5,FALSE)</f>
        <v>GALANT '93-96 ЛОКЕР КРЫЛА ПЕРЕДНЕГО, ЛЕВОГО</v>
      </c>
      <c r="E1059" s="99" t="str">
        <f>IF(VLOOKUP(C1059,Baza!A:D,2,FALSE)&gt;0,"+","-")</f>
        <v>-</v>
      </c>
      <c r="F1059" s="99">
        <f>VLOOKUP(C1059,Baza!A:E,3,FALSE)</f>
        <v>8</v>
      </c>
      <c r="G1059" s="99">
        <f>VLOOKUP(C1059,Baza!A:E,3,FALSE)*курс</f>
        <v>326.39999999999998</v>
      </c>
      <c r="H1059" s="99" t="str">
        <f>VLOOKUP(C1059,Baza!A:E,4,FALSE)</f>
        <v>MB912593</v>
      </c>
      <c r="I1059" s="99" t="str">
        <f>VLOOKUP(C1059,BREND!A:C,2,FALSE)</f>
        <v>API</v>
      </c>
    </row>
    <row r="1060" spans="1:9" hidden="1" outlineLevel="2">
      <c r="A1060" s="98" t="s">
        <v>1232</v>
      </c>
      <c r="B1060" s="98" t="s">
        <v>1232</v>
      </c>
      <c r="C1060" s="97" t="s">
        <v>4238</v>
      </c>
      <c r="D1060" s="98" t="str">
        <f>VLOOKUP(C1060,Baza!A:E,5,FALSE)</f>
        <v>GALANT '93-96 СУППОРТ РАДИАТОРА (ПЕРЕДНЯЯ ПАНЕЛЬ)</v>
      </c>
      <c r="E1060" s="99" t="str">
        <f>IF(VLOOKUP(C1060,Baza!A:D,2,FALSE)&gt;0,"+","-")</f>
        <v>-</v>
      </c>
      <c r="F1060" s="99">
        <f>VLOOKUP(C1060,Baza!A:E,3,FALSE)</f>
        <v>145</v>
      </c>
      <c r="G1060" s="99">
        <f>VLOOKUP(C1060,Baza!A:E,3,FALSE)*курс</f>
        <v>5916</v>
      </c>
      <c r="H1060" s="99" t="str">
        <f>VLOOKUP(C1060,Baza!A:E,4,FALSE)</f>
        <v>MB907588</v>
      </c>
      <c r="I1060" s="99" t="str">
        <f>VLOOKUP(C1060,BREND!A:C,2,FALSE)</f>
        <v>API</v>
      </c>
    </row>
    <row r="1061" spans="1:9" hidden="1" outlineLevel="2">
      <c r="A1061" s="98" t="s">
        <v>1232</v>
      </c>
      <c r="B1061" s="98" t="s">
        <v>1232</v>
      </c>
      <c r="C1061" s="97" t="s">
        <v>5850</v>
      </c>
      <c r="D1061" s="98" t="str">
        <f>VLOOKUP(C1061,Baza!A:E,5,FALSE)</f>
        <v>GALANT '93-96 УСИЛИТЕЛЬ БАМПЕРА ЗАДНЕГО</v>
      </c>
      <c r="E1061" s="99" t="str">
        <f>IF(VLOOKUP(C1061,Baza!A:D,2,FALSE)&gt;0,"+","-")</f>
        <v>-</v>
      </c>
      <c r="F1061" s="99">
        <f>VLOOKUP(C1061,Baza!A:E,3,FALSE)</f>
        <v>0</v>
      </c>
      <c r="G1061" s="99">
        <f>VLOOKUP(C1061,Baza!A:E,3,FALSE)*курс</f>
        <v>0</v>
      </c>
      <c r="H1061" s="99" t="str">
        <f>VLOOKUP(C1061,Baza!A:E,4,FALSE)</f>
        <v>MR137845</v>
      </c>
      <c r="I1061" s="99" t="str">
        <f>VLOOKUP(C1061,BREND!A:C,2,FALSE)</f>
        <v>API</v>
      </c>
    </row>
    <row r="1062" spans="1:9" hidden="1" outlineLevel="2">
      <c r="A1062" s="98" t="s">
        <v>1232</v>
      </c>
      <c r="B1062" s="98" t="s">
        <v>1232</v>
      </c>
      <c r="C1062" s="24" t="s">
        <v>22791</v>
      </c>
      <c r="D1062" s="98" t="str">
        <f>VLOOKUP(C1062,Baza!A:E,5,FALSE)</f>
        <v xml:space="preserve">GALANT '93-'95 ФАРА ЛЕВАЯ </v>
      </c>
      <c r="E1062" s="99" t="str">
        <f>IF(VLOOKUP(C1062,Baza!A:D,2,FALSE)&gt;0,"+","-")</f>
        <v>+</v>
      </c>
      <c r="F1062" s="99">
        <f>VLOOKUP(C1062,Baza!A:E,3,FALSE)</f>
        <v>31</v>
      </c>
      <c r="G1062" s="99">
        <f>VLOOKUP(C1062,Baza!A:E,3,FALSE)*курс</f>
        <v>1264.8</v>
      </c>
      <c r="H1062" s="99" t="str">
        <f>VLOOKUP(C1062,Baza!A:E,4,FALSE)</f>
        <v>MR124251</v>
      </c>
      <c r="I1062" s="99" t="str">
        <f>VLOOKUP(C1062,BREND!A:C,2,FALSE)</f>
        <v>DEPO</v>
      </c>
    </row>
    <row r="1063" spans="1:9" hidden="1" outlineLevel="2">
      <c r="A1063" s="98" t="s">
        <v>1232</v>
      </c>
      <c r="B1063" s="98" t="s">
        <v>1232</v>
      </c>
      <c r="C1063" s="24" t="s">
        <v>22792</v>
      </c>
      <c r="D1063" s="98" t="str">
        <f>VLOOKUP(C1063,Baza!A:E,5,FALSE)</f>
        <v>GALANT '93-'95 ФАРА ПРАВАЯ</v>
      </c>
      <c r="E1063" s="99" t="str">
        <f>IF(VLOOKUP(C1063,Baza!A:D,2,FALSE)&gt;0,"+","-")</f>
        <v>+</v>
      </c>
      <c r="F1063" s="99">
        <f>VLOOKUP(C1063,Baza!A:E,3,FALSE)</f>
        <v>31</v>
      </c>
      <c r="G1063" s="99">
        <f>VLOOKUP(C1063,Baza!A:E,3,FALSE)*курс</f>
        <v>1264.8</v>
      </c>
      <c r="H1063" s="99" t="str">
        <f>VLOOKUP(C1063,Baza!A:E,4,FALSE)</f>
        <v>MR124252</v>
      </c>
      <c r="I1063" s="99" t="str">
        <f>VLOOKUP(C1063,BREND!A:C,2,FALSE)</f>
        <v>DEPO</v>
      </c>
    </row>
    <row r="1064" spans="1:9" s="34" customFormat="1" hidden="1" outlineLevel="2">
      <c r="A1064" s="29" t="s">
        <v>20494</v>
      </c>
      <c r="B1064" s="29" t="s">
        <v>698</v>
      </c>
      <c r="C1064" s="29"/>
      <c r="D1064" s="29"/>
      <c r="E1064" s="29"/>
      <c r="F1064" s="29"/>
      <c r="G1064" s="29"/>
      <c r="H1064" s="29"/>
      <c r="I1064" s="29"/>
    </row>
    <row r="1065" spans="1:9" hidden="1" outlineLevel="2">
      <c r="A1065" s="98" t="s">
        <v>698</v>
      </c>
      <c r="B1065" s="98" t="s">
        <v>698</v>
      </c>
      <c r="C1065" s="97" t="s">
        <v>697</v>
      </c>
      <c r="D1065" s="98" t="str">
        <f>VLOOKUP(C1065,Baza!A:E,5,FALSE)</f>
        <v>GALANT '99-03 МОТОР+ВЕНТИЛЯТОР РАДИАТОРА ОХЛАЖДЕНИЯ С КОРПУСОМ V2.4 /01-03 V3,0 (USA)</v>
      </c>
      <c r="E1065" s="99" t="str">
        <f>IF(VLOOKUP(C1065,Baza!A:D,2,FALSE)&gt;0,"+","-")</f>
        <v>-</v>
      </c>
      <c r="F1065" s="99">
        <f>VLOOKUP(C1065,Baza!A:E,3,FALSE)</f>
        <v>125</v>
      </c>
      <c r="G1065" s="99">
        <f>VLOOKUP(C1065,Baza!A:E,3,FALSE)*курс</f>
        <v>5100</v>
      </c>
      <c r="H1065" s="99" t="str">
        <f>VLOOKUP(C1065,Baza!A:E,4,FALSE)</f>
        <v>MR312238</v>
      </c>
      <c r="I1065" s="99" t="str">
        <f>VLOOKUP(C1065,BREND!A:C,2,FALSE)</f>
        <v>API</v>
      </c>
    </row>
    <row r="1066" spans="1:9" hidden="1" outlineLevel="2">
      <c r="A1066" s="98" t="s">
        <v>698</v>
      </c>
      <c r="B1066" s="98" t="s">
        <v>698</v>
      </c>
      <c r="C1066" s="97" t="s">
        <v>1234</v>
      </c>
      <c r="D1066" s="98" t="str">
        <f>VLOOKUP(C1066,Baza!A:E,5,FALSE)</f>
        <v>GALANT '96- ПОВОРОТНИК ЛЕВЫЙ, ЖЕЛТЫЙ</v>
      </c>
      <c r="E1066" s="99" t="str">
        <f>IF(VLOOKUP(C1066,Baza!A:D,2,FALSE)&gt;0,"+","-")</f>
        <v>-</v>
      </c>
      <c r="F1066" s="99">
        <f>VLOOKUP(C1066,Baza!A:E,3,FALSE)</f>
        <v>5.5</v>
      </c>
      <c r="G1066" s="99">
        <f>VLOOKUP(C1066,Baza!A:E,3,FALSE)*курс</f>
        <v>224.39999999999998</v>
      </c>
      <c r="H1066" s="99" t="str">
        <f>VLOOKUP(C1066,Baza!A:E,4,FALSE)</f>
        <v>MR192759</v>
      </c>
      <c r="I1066" s="99" t="str">
        <f>VLOOKUP(C1066,BREND!A:C,2,FALSE)</f>
        <v>DEPO</v>
      </c>
    </row>
    <row r="1067" spans="1:9" hidden="1" outlineLevel="2">
      <c r="A1067" s="98" t="s">
        <v>698</v>
      </c>
      <c r="B1067" s="98" t="s">
        <v>698</v>
      </c>
      <c r="C1067" s="97" t="s">
        <v>1235</v>
      </c>
      <c r="D1067" s="98" t="str">
        <f>VLOOKUP(C1067,Baza!A:E,5,FALSE)</f>
        <v>GALANT '97-03 ПОВОРОТНИК ЛЕВЫЙ, БЕЛЫЙ</v>
      </c>
      <c r="E1067" s="99" t="str">
        <f>IF(VLOOKUP(C1067,Baza!A:D,2,FALSE)&gt;0,"+","-")</f>
        <v>-</v>
      </c>
      <c r="F1067" s="99">
        <f>VLOOKUP(C1067,Baza!A:E,3,FALSE)</f>
        <v>5.8</v>
      </c>
      <c r="G1067" s="99">
        <f>VLOOKUP(C1067,Baza!A:E,3,FALSE)*курс</f>
        <v>236.64</v>
      </c>
      <c r="H1067" s="99" t="str">
        <f>VLOOKUP(C1067,Baza!A:E,4,FALSE)</f>
        <v>0</v>
      </c>
      <c r="I1067" s="99" t="str">
        <f>VLOOKUP(C1067,BREND!A:C,2,FALSE)</f>
        <v>DEPO</v>
      </c>
    </row>
    <row r="1068" spans="1:9" hidden="1" outlineLevel="2">
      <c r="A1068" s="98" t="s">
        <v>698</v>
      </c>
      <c r="B1068" s="98" t="s">
        <v>698</v>
      </c>
      <c r="C1068" s="97" t="s">
        <v>1236</v>
      </c>
      <c r="D1068" s="98" t="str">
        <f>VLOOKUP(C1068,Baza!A:E,5,FALSE)</f>
        <v>GALANT '96- ПОВОРОТНИК ПРАВЫЙ, ЖЕЛТЫЙ</v>
      </c>
      <c r="E1068" s="99" t="str">
        <f>IF(VLOOKUP(C1068,Baza!A:D,2,FALSE)&gt;0,"+","-")</f>
        <v>-</v>
      </c>
      <c r="F1068" s="99">
        <f>VLOOKUP(C1068,Baza!A:E,3,FALSE)</f>
        <v>5.5</v>
      </c>
      <c r="G1068" s="99">
        <f>VLOOKUP(C1068,Baza!A:E,3,FALSE)*курс</f>
        <v>224.39999999999998</v>
      </c>
      <c r="H1068" s="99" t="str">
        <f>VLOOKUP(C1068,Baza!A:E,4,FALSE)</f>
        <v>MR192760</v>
      </c>
      <c r="I1068" s="99" t="str">
        <f>VLOOKUP(C1068,BREND!A:C,2,FALSE)</f>
        <v>DEPO</v>
      </c>
    </row>
    <row r="1069" spans="1:9" hidden="1" outlineLevel="2">
      <c r="A1069" s="98" t="s">
        <v>698</v>
      </c>
      <c r="B1069" s="98" t="s">
        <v>698</v>
      </c>
      <c r="C1069" s="97" t="s">
        <v>1237</v>
      </c>
      <c r="D1069" s="98" t="str">
        <f>VLOOKUP(C1069,Baza!A:E,5,FALSE)</f>
        <v>GALANT '97-03 ПОВОРОТНИК ПРАВЫЙ, БЕЛЫЙ</v>
      </c>
      <c r="E1069" s="99" t="str">
        <f>IF(VLOOKUP(C1069,Baza!A:D,2,FALSE)&gt;0,"+","-")</f>
        <v>-</v>
      </c>
      <c r="F1069" s="99">
        <f>VLOOKUP(C1069,Baza!A:E,3,FALSE)</f>
        <v>5.8</v>
      </c>
      <c r="G1069" s="99">
        <f>VLOOKUP(C1069,Baza!A:E,3,FALSE)*курс</f>
        <v>236.64</v>
      </c>
      <c r="H1069" s="99" t="str">
        <f>VLOOKUP(C1069,Baza!A:E,4,FALSE)</f>
        <v>0</v>
      </c>
      <c r="I1069" s="99" t="str">
        <f>VLOOKUP(C1069,BREND!A:C,2,FALSE)</f>
        <v>DEPO</v>
      </c>
    </row>
    <row r="1070" spans="1:9" hidden="1" outlineLevel="2">
      <c r="A1070" s="98" t="s">
        <v>698</v>
      </c>
      <c r="B1070" s="98" t="s">
        <v>698</v>
      </c>
      <c r="C1070" s="97" t="s">
        <v>1245</v>
      </c>
      <c r="D1070" s="98" t="str">
        <f>VLOOKUP(C1070,Baza!A:E,5,FALSE)</f>
        <v>GALANT '97-98 ФОНАРЬ ЛЕВЫЙ,  КРАСНО-БЕЛЫЙ (СЕДАН)</v>
      </c>
      <c r="E1070" s="99" t="str">
        <f>IF(VLOOKUP(C1070,Baza!A:D,2,FALSE)&gt;0,"+","-")</f>
        <v>-</v>
      </c>
      <c r="F1070" s="99">
        <f>VLOOKUP(C1070,Baza!A:E,3,FALSE)</f>
        <v>34</v>
      </c>
      <c r="G1070" s="99">
        <f>VLOOKUP(C1070,Baza!A:E,3,FALSE)*курс</f>
        <v>1387.1999999999998</v>
      </c>
      <c r="H1070" s="99" t="str">
        <f>VLOOKUP(C1070,Baza!A:E,4,FALSE)</f>
        <v>MR339075</v>
      </c>
      <c r="I1070" s="99" t="str">
        <f>VLOOKUP(C1070,BREND!A:C,2,FALSE)</f>
        <v>DEPO</v>
      </c>
    </row>
    <row r="1071" spans="1:9" hidden="1" outlineLevel="2">
      <c r="A1071" s="98" t="s">
        <v>698</v>
      </c>
      <c r="B1071" s="98" t="s">
        <v>698</v>
      </c>
      <c r="C1071" s="97" t="s">
        <v>1246</v>
      </c>
      <c r="D1071" s="98" t="str">
        <f>VLOOKUP(C1071,Baza!A:E,5,FALSE)</f>
        <v>GALANT '97-98 ФОНАРЬ ПРАВЫЙ, КРАСНО-БЕЛЫЙ (СЕДАН)</v>
      </c>
      <c r="E1071" s="99" t="str">
        <f>IF(VLOOKUP(C1071,Baza!A:D,2,FALSE)&gt;0,"+","-")</f>
        <v>-</v>
      </c>
      <c r="F1071" s="99">
        <f>VLOOKUP(C1071,Baza!A:E,3,FALSE)</f>
        <v>34</v>
      </c>
      <c r="G1071" s="99">
        <f>VLOOKUP(C1071,Baza!A:E,3,FALSE)*курс</f>
        <v>1387.1999999999998</v>
      </c>
      <c r="H1071" s="99" t="str">
        <f>VLOOKUP(C1071,Baza!A:E,4,FALSE)</f>
        <v>MR339076</v>
      </c>
      <c r="I1071" s="99" t="str">
        <f>VLOOKUP(C1071,BREND!A:C,2,FALSE)</f>
        <v>DEPO</v>
      </c>
    </row>
    <row r="1072" spans="1:9" hidden="1" outlineLevel="2">
      <c r="A1072" s="98" t="s">
        <v>698</v>
      </c>
      <c r="B1072" s="98" t="s">
        <v>698</v>
      </c>
      <c r="C1072" s="97" t="s">
        <v>1247</v>
      </c>
      <c r="D1072" s="98" t="str">
        <f>VLOOKUP(C1072,Baza!A:E,5,FALSE)</f>
        <v>GALANT '99-03 ФОНАРЬ ЛЕВЫЙ, КРАСНО-БЕЛЫЙ (СЕДАН)</v>
      </c>
      <c r="E1072" s="99" t="str">
        <f>IF(VLOOKUP(C1072,Baza!A:D,2,FALSE)&gt;0,"+","-")</f>
        <v>-</v>
      </c>
      <c r="F1072" s="99">
        <f>VLOOKUP(C1072,Baza!A:E,3,FALSE)</f>
        <v>42.6</v>
      </c>
      <c r="G1072" s="99">
        <f>VLOOKUP(C1072,Baza!A:E,3,FALSE)*курс</f>
        <v>1738.08</v>
      </c>
      <c r="H1072" s="99" t="str">
        <f>VLOOKUP(C1072,Baza!A:E,4,FALSE)</f>
        <v>MR482343</v>
      </c>
      <c r="I1072" s="99" t="str">
        <f>VLOOKUP(C1072,BREND!A:C,2,FALSE)</f>
        <v>DEPO</v>
      </c>
    </row>
    <row r="1073" spans="1:9" hidden="1" outlineLevel="2">
      <c r="A1073" s="98" t="s">
        <v>698</v>
      </c>
      <c r="B1073" s="98" t="s">
        <v>698</v>
      </c>
      <c r="C1073" s="97" t="s">
        <v>1248</v>
      </c>
      <c r="D1073" s="98" t="str">
        <f>VLOOKUP(C1073,Baza!A:E,5,FALSE)</f>
        <v>GALANT '99-03 ФОНАРЬ ПРАВЫЙ, КРАСНО-БЕЛЫЙ (СЕДАН)</v>
      </c>
      <c r="E1073" s="99" t="str">
        <f>IF(VLOOKUP(C1073,Baza!A:D,2,FALSE)&gt;0,"+","-")</f>
        <v>+</v>
      </c>
      <c r="F1073" s="99">
        <f>VLOOKUP(C1073,Baza!A:E,3,FALSE)</f>
        <v>42.6</v>
      </c>
      <c r="G1073" s="99">
        <f>VLOOKUP(C1073,Baza!A:E,3,FALSE)*курс</f>
        <v>1738.08</v>
      </c>
      <c r="H1073" s="99" t="str">
        <f>VLOOKUP(C1073,Baza!A:E,4,FALSE)</f>
        <v>MR482344</v>
      </c>
      <c r="I1073" s="99" t="str">
        <f>VLOOKUP(C1073,BREND!A:C,2,FALSE)</f>
        <v>DEPO</v>
      </c>
    </row>
    <row r="1074" spans="1:9" hidden="1" outlineLevel="2">
      <c r="A1074" s="98" t="s">
        <v>698</v>
      </c>
      <c r="B1074" s="98" t="s">
        <v>698</v>
      </c>
      <c r="C1074" s="97" t="s">
        <v>1266</v>
      </c>
      <c r="D1074" s="98" t="str">
        <f>VLOOKUP(C1074,Baza!A:E,5,FALSE)</f>
        <v>GALANT '99-03 УСИЛИТЕЛЬ БАМПЕРА ПЕРЕДНЕГО (USA)</v>
      </c>
      <c r="E1074" s="99" t="str">
        <f>IF(VLOOKUP(C1074,Baza!A:D,2,FALSE)&gt;0,"+","-")</f>
        <v>-</v>
      </c>
      <c r="F1074" s="99">
        <f>VLOOKUP(C1074,Baza!A:E,3,FALSE)</f>
        <v>31</v>
      </c>
      <c r="G1074" s="99">
        <f>VLOOKUP(C1074,Baza!A:E,3,FALSE)*курс</f>
        <v>1264.8</v>
      </c>
      <c r="H1074" s="99" t="str">
        <f>VLOOKUP(C1074,Baza!A:E,4,FALSE)</f>
        <v>MR358120</v>
      </c>
      <c r="I1074" s="99" t="str">
        <f>VLOOKUP(C1074,BREND!A:C,2,FALSE)</f>
        <v>API</v>
      </c>
    </row>
    <row r="1075" spans="1:9" hidden="1" outlineLevel="2">
      <c r="A1075" s="98" t="s">
        <v>698</v>
      </c>
      <c r="B1075" s="98" t="s">
        <v>698</v>
      </c>
      <c r="C1075" s="97" t="s">
        <v>1267</v>
      </c>
      <c r="D1075" s="98" t="str">
        <f>VLOOKUP(C1075,Baza!A:E,5,FALSE)</f>
        <v>GALANT '99-01 СУППОРТ РАДИАТОРА (ПЕРЕДНЯЯ ПАНЕЛЬ) (USA)</v>
      </c>
      <c r="E1075" s="99" t="str">
        <f>IF(VLOOKUP(C1075,Baza!A:D,2,FALSE)&gt;0,"+","-")</f>
        <v>-</v>
      </c>
      <c r="F1075" s="99">
        <f>VLOOKUP(C1075,Baza!A:E,3,FALSE)</f>
        <v>56</v>
      </c>
      <c r="G1075" s="99">
        <f>VLOOKUP(C1075,Baza!A:E,3,FALSE)*курс</f>
        <v>2284.7999999999997</v>
      </c>
      <c r="H1075" s="99" t="str">
        <f>VLOOKUP(C1075,Baza!A:E,4,FALSE)</f>
        <v>MR325486</v>
      </c>
      <c r="I1075" s="99" t="str">
        <f>VLOOKUP(C1075,BREND!A:C,2,FALSE)</f>
        <v>API</v>
      </c>
    </row>
    <row r="1076" spans="1:9" hidden="1" outlineLevel="2">
      <c r="A1076" s="98" t="s">
        <v>698</v>
      </c>
      <c r="B1076" s="98" t="s">
        <v>698</v>
      </c>
      <c r="C1076" s="97" t="s">
        <v>1324</v>
      </c>
      <c r="D1076" s="98" t="str">
        <f>VLOOKUP(C1076,Baza!A:E,5,FALSE)</f>
        <v>GALANT '98-99 ЗАГЛУШКА ПРАВАЯ ПОД П/ТУМАННУЮ ФАРУ БАМПЕРА ПЕРЕДНЕГО</v>
      </c>
      <c r="E1076" s="99" t="str">
        <f>IF(VLOOKUP(C1076,Baza!A:D,2,FALSE)&gt;0,"+","-")</f>
        <v>-</v>
      </c>
      <c r="F1076" s="99">
        <f>VLOOKUP(C1076,Baza!A:E,3,FALSE)</f>
        <v>26.5</v>
      </c>
      <c r="G1076" s="99">
        <f>VLOOKUP(C1076,Baza!A:E,3,FALSE)*курс</f>
        <v>1081.1999999999998</v>
      </c>
      <c r="H1076" s="99" t="str">
        <f>VLOOKUP(C1076,Baza!A:E,4,FALSE)</f>
        <v>MR465638</v>
      </c>
      <c r="I1076" s="99" t="str">
        <f>VLOOKUP(C1076,BREND!A:C,2,FALSE)</f>
        <v>API</v>
      </c>
    </row>
    <row r="1077" spans="1:9" hidden="1" outlineLevel="2">
      <c r="A1077" s="98" t="s">
        <v>698</v>
      </c>
      <c r="B1077" s="98" t="s">
        <v>698</v>
      </c>
      <c r="C1077" s="97" t="s">
        <v>1325</v>
      </c>
      <c r="D1077" s="98" t="str">
        <f>VLOOKUP(C1077,Baza!A:E,5,FALSE)</f>
        <v>GALANT '98-99 ЗАГЛУШКА ЛЕВАЯ ПОД П/ТУМАННУЮ ФАРУ БАМПЕРА ПЕРЕДНЕГО, ЛЕВОГО</v>
      </c>
      <c r="E1077" s="99" t="str">
        <f>IF(VLOOKUP(C1077,Baza!A:D,2,FALSE)&gt;0,"+","-")</f>
        <v>-</v>
      </c>
      <c r="F1077" s="99">
        <f>VLOOKUP(C1077,Baza!A:E,3,FALSE)</f>
        <v>26.5</v>
      </c>
      <c r="G1077" s="99">
        <f>VLOOKUP(C1077,Baza!A:E,3,FALSE)*курс</f>
        <v>1081.1999999999998</v>
      </c>
      <c r="H1077" s="99" t="str">
        <f>VLOOKUP(C1077,Baza!A:E,4,FALSE)</f>
        <v>MR465637</v>
      </c>
      <c r="I1077" s="99" t="str">
        <f>VLOOKUP(C1077,BREND!A:C,2,FALSE)</f>
        <v>API</v>
      </c>
    </row>
    <row r="1078" spans="1:9" hidden="1" outlineLevel="2">
      <c r="A1078" s="98" t="s">
        <v>698</v>
      </c>
      <c r="B1078" s="98" t="s">
        <v>698</v>
      </c>
      <c r="C1078" s="97" t="s">
        <v>1326</v>
      </c>
      <c r="D1078" s="98" t="str">
        <f>VLOOKUP(C1078,Baza!A:E,5,FALSE)</f>
        <v>GALANT '97-98 РЕШЕТКА БАМПЕРА ПЕРЕДНЕГО, ЦЕНТРАЛЬНАЯ</v>
      </c>
      <c r="E1078" s="99" t="str">
        <f>IF(VLOOKUP(C1078,Baza!A:D,2,FALSE)&gt;0,"+","-")</f>
        <v>-</v>
      </c>
      <c r="F1078" s="99">
        <f>VLOOKUP(C1078,Baza!A:E,3,FALSE)</f>
        <v>37</v>
      </c>
      <c r="G1078" s="99">
        <f>VLOOKUP(C1078,Baza!A:E,3,FALSE)*курс</f>
        <v>1509.6</v>
      </c>
      <c r="H1078" s="99" t="str">
        <f>VLOOKUP(C1078,Baza!A:E,4,FALSE)</f>
        <v>MR465641</v>
      </c>
      <c r="I1078" s="99" t="str">
        <f>VLOOKUP(C1078,BREND!A:C,2,FALSE)</f>
        <v>API</v>
      </c>
    </row>
    <row r="1079" spans="1:9" hidden="1" outlineLevel="2">
      <c r="A1079" s="98" t="s">
        <v>698</v>
      </c>
      <c r="B1079" s="98" t="s">
        <v>698</v>
      </c>
      <c r="C1079" s="97" t="s">
        <v>1327</v>
      </c>
      <c r="D1079" s="98" t="str">
        <f>VLOOKUP(C1079,Baza!A:E,5,FALSE)</f>
        <v>GALANT '97-03 КАПОТ</v>
      </c>
      <c r="E1079" s="99" t="str">
        <f>IF(VLOOKUP(C1079,Baza!A:D,2,FALSE)&gt;0,"+","-")</f>
        <v>-</v>
      </c>
      <c r="F1079" s="99">
        <f>VLOOKUP(C1079,Baza!A:E,3,FALSE)</f>
        <v>91</v>
      </c>
      <c r="G1079" s="99">
        <f>VLOOKUP(C1079,Baza!A:E,3,FALSE)*курс</f>
        <v>3712.7999999999997</v>
      </c>
      <c r="H1079" s="99" t="str">
        <f>VLOOKUP(C1079,Baza!A:E,4,FALSE)</f>
        <v>MR273242</v>
      </c>
      <c r="I1079" s="99" t="str">
        <f>VLOOKUP(C1079,BREND!A:C,2,FALSE)</f>
        <v>API</v>
      </c>
    </row>
    <row r="1080" spans="1:9" hidden="1" outlineLevel="2">
      <c r="A1080" s="98" t="s">
        <v>698</v>
      </c>
      <c r="B1080" s="98" t="s">
        <v>698</v>
      </c>
      <c r="C1080" s="97" t="s">
        <v>1329</v>
      </c>
      <c r="D1080" s="98" t="str">
        <f>VLOOKUP(C1080,Baza!A:E,5,FALSE)</f>
        <v>GALANT '99-03 КАПОТ (USA)</v>
      </c>
      <c r="E1080" s="99" t="str">
        <f>IF(VLOOKUP(C1080,Baza!A:D,2,FALSE)&gt;0,"+","-")</f>
        <v>-</v>
      </c>
      <c r="F1080" s="99">
        <f>VLOOKUP(C1080,Baza!A:E,3,FALSE)</f>
        <v>85</v>
      </c>
      <c r="G1080" s="99">
        <f>VLOOKUP(C1080,Baza!A:E,3,FALSE)*курс</f>
        <v>3467.9999999999995</v>
      </c>
      <c r="H1080" s="99" t="str">
        <f>VLOOKUP(C1080,Baza!A:E,4,FALSE)</f>
        <v>MR325742</v>
      </c>
      <c r="I1080" s="99" t="str">
        <f>VLOOKUP(C1080,BREND!A:C,2,FALSE)</f>
        <v>API</v>
      </c>
    </row>
    <row r="1081" spans="1:9" hidden="1" outlineLevel="2">
      <c r="A1081" s="98" t="s">
        <v>698</v>
      </c>
      <c r="B1081" s="98" t="s">
        <v>698</v>
      </c>
      <c r="C1081" s="97" t="s">
        <v>1331</v>
      </c>
      <c r="D1081" s="98" t="str">
        <f>VLOOKUP(C1081,Baza!A:E,5,FALSE)</f>
        <v>GALANT '97-03 КРЫЛО ПЕРЕДНЕЕ, ПРАВОЕ, С ОТВЕРСТИЕМ</v>
      </c>
      <c r="E1081" s="99" t="str">
        <f>IF(VLOOKUP(C1081,Baza!A:D,2,FALSE)&gt;0,"+","-")</f>
        <v>-</v>
      </c>
      <c r="F1081" s="99">
        <f>VLOOKUP(C1081,Baza!A:E,3,FALSE)</f>
        <v>22.8</v>
      </c>
      <c r="G1081" s="99">
        <f>VLOOKUP(C1081,Baza!A:E,3,FALSE)*курс</f>
        <v>930.24</v>
      </c>
      <c r="H1081" s="99" t="str">
        <f>VLOOKUP(C1081,Baza!A:E,4,FALSE)</f>
        <v>MR273256</v>
      </c>
      <c r="I1081" s="99" t="str">
        <f>VLOOKUP(C1081,BREND!A:C,2,FALSE)</f>
        <v>API</v>
      </c>
    </row>
    <row r="1082" spans="1:9" hidden="1" outlineLevel="2">
      <c r="A1082" s="98" t="s">
        <v>698</v>
      </c>
      <c r="B1082" s="98" t="s">
        <v>698</v>
      </c>
      <c r="C1082" s="97" t="s">
        <v>1332</v>
      </c>
      <c r="D1082" s="98" t="str">
        <f>VLOOKUP(C1082,Baza!A:E,5,FALSE)</f>
        <v>GALANT '97-98 ЛОКЕР КРЫЛА ПЕРЕДНЕГО, ПРАВОГО</v>
      </c>
      <c r="E1082" s="99" t="str">
        <f>IF(VLOOKUP(C1082,Baza!A:D,2,FALSE)&gt;0,"+","-")</f>
        <v>+</v>
      </c>
      <c r="F1082" s="99">
        <f>VLOOKUP(C1082,Baza!A:E,3,FALSE)</f>
        <v>9</v>
      </c>
      <c r="G1082" s="99">
        <f>VLOOKUP(C1082,Baza!A:E,3,FALSE)*курс</f>
        <v>367.2</v>
      </c>
      <c r="H1082" s="99" t="str">
        <f>VLOOKUP(C1082,Baza!A:E,4,FALSE)</f>
        <v>MR264774</v>
      </c>
      <c r="I1082" s="99" t="str">
        <f>VLOOKUP(C1082,BREND!A:C,2,FALSE)</f>
        <v>API</v>
      </c>
    </row>
    <row r="1083" spans="1:9" hidden="1" outlineLevel="2">
      <c r="A1083" s="98" t="s">
        <v>698</v>
      </c>
      <c r="B1083" s="98" t="s">
        <v>698</v>
      </c>
      <c r="C1083" s="97" t="s">
        <v>1333</v>
      </c>
      <c r="D1083" s="98" t="str">
        <f>VLOOKUP(C1083,Baza!A:E,5,FALSE)</f>
        <v>GALANT '97-98 ЛОКЕР КРЫЛА ПЕРЕДЕНГО, ЛЕВОГО</v>
      </c>
      <c r="E1083" s="99" t="str">
        <f>IF(VLOOKUP(C1083,Baza!A:D,2,FALSE)&gt;0,"+","-")</f>
        <v>+</v>
      </c>
      <c r="F1083" s="99">
        <f>VLOOKUP(C1083,Baza!A:E,3,FALSE)</f>
        <v>9</v>
      </c>
      <c r="G1083" s="99">
        <f>VLOOKUP(C1083,Baza!A:E,3,FALSE)*курс</f>
        <v>367.2</v>
      </c>
      <c r="H1083" s="99" t="str">
        <f>VLOOKUP(C1083,Baza!A:E,4,FALSE)</f>
        <v>MR264773</v>
      </c>
      <c r="I1083" s="99" t="str">
        <f>VLOOKUP(C1083,BREND!A:C,2,FALSE)</f>
        <v>API</v>
      </c>
    </row>
    <row r="1084" spans="1:9" hidden="1" outlineLevel="2">
      <c r="A1084" s="98" t="s">
        <v>698</v>
      </c>
      <c r="B1084" s="98" t="s">
        <v>698</v>
      </c>
      <c r="C1084" s="97" t="s">
        <v>1334</v>
      </c>
      <c r="D1084" s="98" t="str">
        <f>VLOOKUP(C1084,Baza!A:E,5,FALSE)</f>
        <v>GALANT '99-03 ЛОКЕР КРЫЛА ПЕРЕДНЕГО, ПРАВОГО</v>
      </c>
      <c r="E1084" s="99" t="str">
        <f>IF(VLOOKUP(C1084,Baza!A:D,2,FALSE)&gt;0,"+","-")</f>
        <v>+</v>
      </c>
      <c r="F1084" s="99">
        <f>VLOOKUP(C1084,Baza!A:E,3,FALSE)</f>
        <v>8</v>
      </c>
      <c r="G1084" s="99">
        <f>VLOOKUP(C1084,Baza!A:E,3,FALSE)*курс</f>
        <v>326.39999999999998</v>
      </c>
      <c r="H1084" s="99" t="str">
        <f>VLOOKUP(C1084,Baza!A:E,4,FALSE)</f>
        <v>MR439544</v>
      </c>
      <c r="I1084" s="99" t="str">
        <f>VLOOKUP(C1084,BREND!A:C,2,FALSE)</f>
        <v>API</v>
      </c>
    </row>
    <row r="1085" spans="1:9" hidden="1" outlineLevel="2">
      <c r="A1085" s="98" t="s">
        <v>698</v>
      </c>
      <c r="B1085" s="98" t="s">
        <v>698</v>
      </c>
      <c r="C1085" s="97" t="s">
        <v>1335</v>
      </c>
      <c r="D1085" s="98" t="str">
        <f>VLOOKUP(C1085,Baza!A:E,5,FALSE)</f>
        <v>GALANT '99-03 ЛОКЕР КРЫЛА ПЕРЕДНЕГО, ЛЕВОГО</v>
      </c>
      <c r="E1085" s="99" t="str">
        <f>IF(VLOOKUP(C1085,Baza!A:D,2,FALSE)&gt;0,"+","-")</f>
        <v>+</v>
      </c>
      <c r="F1085" s="99">
        <f>VLOOKUP(C1085,Baza!A:E,3,FALSE)</f>
        <v>8</v>
      </c>
      <c r="G1085" s="99">
        <f>VLOOKUP(C1085,Baza!A:E,3,FALSE)*курс</f>
        <v>326.39999999999998</v>
      </c>
      <c r="H1085" s="99" t="str">
        <f>VLOOKUP(C1085,Baza!A:E,4,FALSE)</f>
        <v>MR439543</v>
      </c>
      <c r="I1085" s="99" t="str">
        <f>VLOOKUP(C1085,BREND!A:C,2,FALSE)</f>
        <v>API</v>
      </c>
    </row>
    <row r="1086" spans="1:9" hidden="1" outlineLevel="2">
      <c r="A1086" s="98" t="s">
        <v>698</v>
      </c>
      <c r="B1086" s="98" t="s">
        <v>698</v>
      </c>
      <c r="C1086" s="97" t="s">
        <v>1336</v>
      </c>
      <c r="D1086" s="98" t="str">
        <f>VLOOKUP(C1086,Baza!A:E,5,FALSE)</f>
        <v>GALANT '97-98 РЕШЕТКА РАДИАТОРА С ЭМБЛЕМОЙ, ХРОМИРОВАННАЯ, ЧЕРНАЯ</v>
      </c>
      <c r="E1086" s="99" t="str">
        <f>IF(VLOOKUP(C1086,Baza!A:D,2,FALSE)&gt;0,"+","-")</f>
        <v>+</v>
      </c>
      <c r="F1086" s="99">
        <f>VLOOKUP(C1086,Baza!A:E,3,FALSE)</f>
        <v>16</v>
      </c>
      <c r="G1086" s="99">
        <f>VLOOKUP(C1086,Baza!A:E,3,FALSE)*курс</f>
        <v>652.79999999999995</v>
      </c>
      <c r="H1086" s="99" t="str">
        <f>VLOOKUP(C1086,Baza!A:E,4,FALSE)</f>
        <v>MR226846</v>
      </c>
      <c r="I1086" s="99" t="str">
        <f>VLOOKUP(C1086,BREND!A:C,2,FALSE)</f>
        <v>API</v>
      </c>
    </row>
    <row r="1087" spans="1:9" hidden="1" outlineLevel="2">
      <c r="A1087" s="98" t="s">
        <v>698</v>
      </c>
      <c r="B1087" s="98" t="s">
        <v>698</v>
      </c>
      <c r="C1087" s="97" t="s">
        <v>416</v>
      </c>
      <c r="D1087" s="98" t="str">
        <f>VLOOKUP(C1087,Baza!A:E,5,FALSE)</f>
        <v xml:space="preserve">GALANT/SPASE WAGON/SPASE RUNNER 1.8/i /1.8TD/2.0 16V '86-93, 2.0 16V ТОРМОЗНЫЕ ДИСКИ ПЕРЕДНИЕ (2ШТ) </v>
      </c>
      <c r="E1087" s="99" t="str">
        <f>IF(VLOOKUP(C1087,Baza!A:D,2,FALSE)&gt;0,"+","-")</f>
        <v>-</v>
      </c>
      <c r="F1087" s="99">
        <f>VLOOKUP(C1087,Baza!A:E,3,FALSE)</f>
        <v>15.6</v>
      </c>
      <c r="G1087" s="99">
        <f>VLOOKUP(C1087,Baza!A:E,3,FALSE)*курс</f>
        <v>636.4799999999999</v>
      </c>
      <c r="H1087" s="99" t="str">
        <f>VLOOKUP(C1087,Baza!A:E,4,FALSE)</f>
        <v>MB407639</v>
      </c>
      <c r="I1087" s="99" t="str">
        <f>VLOOKUP(C1087,BREND!A:C,2,FALSE)</f>
        <v>SCHNIEDER</v>
      </c>
    </row>
    <row r="1088" spans="1:9" hidden="1" outlineLevel="2">
      <c r="A1088" s="98" t="s">
        <v>698</v>
      </c>
      <c r="B1088" s="98" t="s">
        <v>698</v>
      </c>
      <c r="C1088" s="97" t="s">
        <v>3695</v>
      </c>
      <c r="D1088" s="98" t="str">
        <f>VLOOKUP(C1088,Baza!A:E,5,FALSE)</f>
        <v>GALANT '97-03 УСИЛИТЕЛЬ БАМПЕРА ПЕРЕДНЕГО</v>
      </c>
      <c r="E1088" s="99" t="str">
        <f>IF(VLOOKUP(C1088,Baza!A:D,2,FALSE)&gt;0,"+","-")</f>
        <v>-</v>
      </c>
      <c r="F1088" s="99">
        <f>VLOOKUP(C1088,Baza!A:E,3,FALSE)</f>
        <v>23</v>
      </c>
      <c r="G1088" s="99">
        <f>VLOOKUP(C1088,Baza!A:E,3,FALSE)*курс</f>
        <v>938.4</v>
      </c>
      <c r="H1088" s="99" t="str">
        <f>VLOOKUP(C1088,Baza!A:E,4,FALSE)</f>
        <v>CW725544</v>
      </c>
      <c r="I1088" s="99" t="str">
        <f>VLOOKUP(C1088,BREND!A:C,2,FALSE)</f>
        <v>API</v>
      </c>
    </row>
    <row r="1089" spans="1:9" hidden="1" outlineLevel="2">
      <c r="A1089" s="98" t="s">
        <v>698</v>
      </c>
      <c r="B1089" s="98" t="s">
        <v>698</v>
      </c>
      <c r="C1089" s="97" t="s">
        <v>3696</v>
      </c>
      <c r="D1089" s="98" t="str">
        <f>VLOOKUP(C1089,Baza!A:E,5,FALSE)</f>
        <v>GALANT '97-03 УСИЛИТЕЛЬ БАМПЕРА ПЕРЕДНЕГО, ВЕРХН.</v>
      </c>
      <c r="E1089" s="99" t="str">
        <f>IF(VLOOKUP(C1089,Baza!A:D,2,FALSE)&gt;0,"+","-")</f>
        <v>-</v>
      </c>
      <c r="F1089" s="99">
        <f>VLOOKUP(C1089,Baza!A:E,3,FALSE)</f>
        <v>16</v>
      </c>
      <c r="G1089" s="99">
        <f>VLOOKUP(C1089,Baza!A:E,3,FALSE)*курс</f>
        <v>652.79999999999995</v>
      </c>
      <c r="H1089" s="99" t="str">
        <f>VLOOKUP(C1089,Baza!A:E,4,FALSE)</f>
        <v>MR215374</v>
      </c>
      <c r="I1089" s="99" t="str">
        <f>VLOOKUP(C1089,BREND!A:C,2,FALSE)</f>
        <v>API</v>
      </c>
    </row>
    <row r="1090" spans="1:9" hidden="1" outlineLevel="2">
      <c r="A1090" s="98" t="s">
        <v>698</v>
      </c>
      <c r="B1090" s="98" t="s">
        <v>698</v>
      </c>
      <c r="C1090" s="97" t="s">
        <v>3697</v>
      </c>
      <c r="D1090" s="98" t="str">
        <f>VLOOKUP(C1090,Baza!A:E,5,FALSE)</f>
        <v>GALANT '99-01 УСИЛИТЕЛЬ БАМПЕРА ПЕРЕДНЕГО, ВЕРХН. (USA)</v>
      </c>
      <c r="E1090" s="99" t="str">
        <f>IF(VLOOKUP(C1090,Baza!A:D,2,FALSE)&gt;0,"+","-")</f>
        <v>-</v>
      </c>
      <c r="F1090" s="99">
        <f>VLOOKUP(C1090,Baza!A:E,3,FALSE)</f>
        <v>14</v>
      </c>
      <c r="G1090" s="99">
        <f>VLOOKUP(C1090,Baza!A:E,3,FALSE)*курс</f>
        <v>571.19999999999993</v>
      </c>
      <c r="H1090" s="99" t="str">
        <f>VLOOKUP(C1090,Baza!A:E,4,FALSE)</f>
        <v>MR287703</v>
      </c>
      <c r="I1090" s="99" t="str">
        <f>VLOOKUP(C1090,BREND!A:C,2,FALSE)</f>
        <v>API</v>
      </c>
    </row>
    <row r="1091" spans="1:9" hidden="1" outlineLevel="2">
      <c r="A1091" s="98" t="s">
        <v>698</v>
      </c>
      <c r="B1091" s="98" t="s">
        <v>698</v>
      </c>
      <c r="C1091" s="97" t="s">
        <v>3698</v>
      </c>
      <c r="D1091" s="98" t="str">
        <f>VLOOKUP(C1091,Baza!A:E,5,FALSE)</f>
        <v>GALANT '97-03 СУППОРТ РАДИАТОРА (ПЕРЕДНЯЯ ПАНЕЛЬ)</v>
      </c>
      <c r="E1091" s="99" t="str">
        <f>IF(VLOOKUP(C1091,Baza!A:D,2,FALSE)&gt;0,"+","-")</f>
        <v>-</v>
      </c>
      <c r="F1091" s="99">
        <f>VLOOKUP(C1091,Baza!A:E,3,FALSE)</f>
        <v>88</v>
      </c>
      <c r="G1091" s="99">
        <f>VLOOKUP(C1091,Baza!A:E,3,FALSE)*курс</f>
        <v>3590.3999999999996</v>
      </c>
      <c r="H1091" s="99" t="str">
        <f>VLOOKUP(C1091,Baza!A:E,4,FALSE)</f>
        <v>MR241972</v>
      </c>
      <c r="I1091" s="99" t="str">
        <f>VLOOKUP(C1091,BREND!A:C,2,FALSE)</f>
        <v>API</v>
      </c>
    </row>
    <row r="1092" spans="1:9" hidden="1" outlineLevel="2">
      <c r="A1092" s="98" t="s">
        <v>698</v>
      </c>
      <c r="B1092" s="98" t="s">
        <v>698</v>
      </c>
      <c r="C1092" s="97" t="s">
        <v>3703</v>
      </c>
      <c r="D1092" s="98" t="str">
        <f>VLOOKUP(C1092,Baza!A:E,5,FALSE)</f>
        <v>GALANT '97-03 КРЫЛО ПЕРЕДНЕЕ, ЛЕВОЕ, С ОТВЕРСТИЕМ</v>
      </c>
      <c r="E1092" s="99" t="str">
        <f>IF(VLOOKUP(C1092,Baza!A:D,2,FALSE)&gt;0,"+","-")</f>
        <v>-</v>
      </c>
      <c r="F1092" s="99">
        <f>VLOOKUP(C1092,Baza!A:E,3,FALSE)</f>
        <v>22.8</v>
      </c>
      <c r="G1092" s="99">
        <f>VLOOKUP(C1092,Baza!A:E,3,FALSE)*курс</f>
        <v>930.24</v>
      </c>
      <c r="H1092" s="99" t="str">
        <f>VLOOKUP(C1092,Baza!A:E,4,FALSE)</f>
        <v>MR273255</v>
      </c>
      <c r="I1092" s="99" t="str">
        <f>VLOOKUP(C1092,BREND!A:C,2,FALSE)</f>
        <v>API</v>
      </c>
    </row>
    <row r="1093" spans="1:9" hidden="1" outlineLevel="2">
      <c r="A1093" s="98" t="s">
        <v>698</v>
      </c>
      <c r="B1093" s="98" t="s">
        <v>698</v>
      </c>
      <c r="C1093" s="97" t="s">
        <v>3704</v>
      </c>
      <c r="D1093" s="98" t="str">
        <f>VLOOKUP(C1093,Baza!A:E,5,FALSE)</f>
        <v>GALANT '99-03 УСИЛИТЕЛЬ БАМПЕРА ЗАДНЕГО (USA)</v>
      </c>
      <c r="E1093" s="99" t="str">
        <f>IF(VLOOKUP(C1093,Baza!A:D,2,FALSE)&gt;0,"+","-")</f>
        <v>+</v>
      </c>
      <c r="F1093" s="99">
        <f>VLOOKUP(C1093,Baza!A:E,3,FALSE)</f>
        <v>50</v>
      </c>
      <c r="G1093" s="99">
        <f>VLOOKUP(C1093,Baza!A:E,3,FALSE)*курс</f>
        <v>2039.9999999999998</v>
      </c>
      <c r="H1093" s="99" t="str">
        <f>VLOOKUP(C1093,Baza!A:E,4,FALSE)</f>
        <v>MR214896</v>
      </c>
      <c r="I1093" s="99" t="str">
        <f>VLOOKUP(C1093,BREND!A:C,2,FALSE)</f>
        <v>API</v>
      </c>
    </row>
    <row r="1094" spans="1:9" hidden="1" outlineLevel="2">
      <c r="A1094" s="98" t="s">
        <v>698</v>
      </c>
      <c r="B1094" s="98" t="s">
        <v>698</v>
      </c>
      <c r="C1094" s="97" t="s">
        <v>4468</v>
      </c>
      <c r="D1094" s="98" t="str">
        <f>VLOOKUP(C1094,Baza!A:E,5,FALSE)</f>
        <v>GALANT '99-01 ФАРА ЛЕВАЯ (USA)</v>
      </c>
      <c r="E1094" s="99" t="str">
        <f>IF(VLOOKUP(C1094,Baza!A:D,2,FALSE)&gt;0,"+","-")</f>
        <v>-</v>
      </c>
      <c r="F1094" s="99">
        <f>VLOOKUP(C1094,Baza!A:E,3,FALSE)</f>
        <v>71</v>
      </c>
      <c r="G1094" s="99">
        <f>VLOOKUP(C1094,Baza!A:E,3,FALSE)*курс</f>
        <v>2896.7999999999997</v>
      </c>
      <c r="H1094" s="99">
        <f>VLOOKUP(C1094,Baza!A:E,4,FALSE)</f>
        <v>0</v>
      </c>
      <c r="I1094" s="99" t="str">
        <f>VLOOKUP(C1094,BREND!A:C,2,FALSE)</f>
        <v>DEPO</v>
      </c>
    </row>
    <row r="1095" spans="1:9" hidden="1" outlineLevel="2">
      <c r="A1095" s="98" t="s">
        <v>698</v>
      </c>
      <c r="B1095" s="98" t="s">
        <v>698</v>
      </c>
      <c r="C1095" s="97" t="s">
        <v>4469</v>
      </c>
      <c r="D1095" s="98" t="str">
        <f>VLOOKUP(C1095,Baza!A:E,5,FALSE)</f>
        <v>GALANT '99-01 ФАРА ПРАВАЯ (USA)</v>
      </c>
      <c r="E1095" s="99" t="str">
        <f>IF(VLOOKUP(C1095,Baza!A:D,2,FALSE)&gt;0,"+","-")</f>
        <v>-</v>
      </c>
      <c r="F1095" s="99">
        <f>VLOOKUP(C1095,Baza!A:E,3,FALSE)</f>
        <v>71</v>
      </c>
      <c r="G1095" s="99">
        <f>VLOOKUP(C1095,Baza!A:E,3,FALSE)*курс</f>
        <v>2896.7999999999997</v>
      </c>
      <c r="H1095" s="99">
        <f>VLOOKUP(C1095,Baza!A:E,4,FALSE)</f>
        <v>0</v>
      </c>
      <c r="I1095" s="99" t="str">
        <f>VLOOKUP(C1095,BREND!A:C,2,FALSE)</f>
        <v>DEPO</v>
      </c>
    </row>
    <row r="1096" spans="1:9" hidden="1" outlineLevel="2">
      <c r="A1096" s="98" t="s">
        <v>698</v>
      </c>
      <c r="B1096" s="98" t="s">
        <v>698</v>
      </c>
      <c r="C1096" s="97" t="s">
        <v>4470</v>
      </c>
      <c r="D1096" s="98" t="str">
        <f>VLOOKUP(C1096,Baza!A:E,5,FALSE)</f>
        <v xml:space="preserve">GALANT '99-01ФАРА ПРАВАЯ (USA) </v>
      </c>
      <c r="E1096" s="99" t="str">
        <f>IF(VLOOKUP(C1096,Baza!A:D,2,FALSE)&gt;0,"+","-")</f>
        <v>-</v>
      </c>
      <c r="F1096" s="99">
        <f>VLOOKUP(C1096,Baza!A:E,3,FALSE)</f>
        <v>77</v>
      </c>
      <c r="G1096" s="99">
        <f>VLOOKUP(C1096,Baza!A:E,3,FALSE)*курс</f>
        <v>3141.6</v>
      </c>
      <c r="H1096" s="99">
        <f>VLOOKUP(C1096,Baza!A:E,4,FALSE)</f>
        <v>0</v>
      </c>
      <c r="I1096" s="99" t="str">
        <f>VLOOKUP(C1096,BREND!A:C,2,FALSE)</f>
        <v>DEPO</v>
      </c>
    </row>
    <row r="1097" spans="1:9" hidden="1" outlineLevel="2">
      <c r="A1097" s="98" t="s">
        <v>698</v>
      </c>
      <c r="B1097" s="98" t="s">
        <v>698</v>
      </c>
      <c r="C1097" s="97" t="s">
        <v>5851</v>
      </c>
      <c r="D1097" s="98" t="str">
        <f>VLOOKUP(C1097,Baza!A:E,5,FALSE)</f>
        <v>GALANT '99-03 КРЫЛО ПЕРЕДНЕЕ, ПРАВОЕ, БЕЗ ОТВЕРСТИЙ П/ПОВТОРИТЕЛЬ ПОВОРОТА (USA)</v>
      </c>
      <c r="E1097" s="99" t="str">
        <f>IF(VLOOKUP(C1097,Baza!A:D,2,FALSE)&gt;0,"+","-")</f>
        <v>-</v>
      </c>
      <c r="F1097" s="99">
        <f>VLOOKUP(C1097,Baza!A:E,3,FALSE)</f>
        <v>0</v>
      </c>
      <c r="G1097" s="99">
        <f>VLOOKUP(C1097,Baza!A:E,3,FALSE)*курс</f>
        <v>0</v>
      </c>
      <c r="H1097" s="99" t="str">
        <f>VLOOKUP(C1097,Baza!A:E,4,FALSE)</f>
        <v>MR325762</v>
      </c>
      <c r="I1097" s="99" t="str">
        <f>VLOOKUP(C1097,BREND!A:C,2,FALSE)</f>
        <v>API</v>
      </c>
    </row>
    <row r="1098" spans="1:9" hidden="1" outlineLevel="2">
      <c r="A1098" s="98" t="s">
        <v>698</v>
      </c>
      <c r="B1098" s="98" t="s">
        <v>698</v>
      </c>
      <c r="C1098" s="97" t="s">
        <v>6675</v>
      </c>
      <c r="D1098" s="98" t="str">
        <f>VLOOKUP(C1098,Baza!A:E,5,FALSE)</f>
        <v>GALANT '97-03 ФАРА ЛЕВАЯ</v>
      </c>
      <c r="E1098" s="99" t="str">
        <f>IF(VLOOKUP(C1098,Baza!A:D,2,FALSE)&gt;0,"+","-")</f>
        <v>+</v>
      </c>
      <c r="F1098" s="99">
        <f>VLOOKUP(C1098,Baza!A:E,3,FALSE)</f>
        <v>35</v>
      </c>
      <c r="G1098" s="99">
        <f>VLOOKUP(C1098,Baza!A:E,3,FALSE)*курс</f>
        <v>1428</v>
      </c>
      <c r="H1098" s="99" t="str">
        <f>VLOOKUP(C1098,Baza!A:E,4,FALSE)</f>
        <v>MR325939</v>
      </c>
      <c r="I1098" s="99" t="str">
        <f>VLOOKUP(C1098,BREND!A:C,2,FALSE)</f>
        <v>DEPO</v>
      </c>
    </row>
    <row r="1099" spans="1:9" hidden="1" outlineLevel="2">
      <c r="A1099" s="98" t="s">
        <v>698</v>
      </c>
      <c r="B1099" s="98" t="s">
        <v>698</v>
      </c>
      <c r="C1099" s="97" t="s">
        <v>6676</v>
      </c>
      <c r="D1099" s="98" t="str">
        <f>VLOOKUP(C1099,Baza!A:E,5,FALSE)</f>
        <v>GALANT '97-03 ФАРА П/КОРРЕКТОР ЛЕВАЯ</v>
      </c>
      <c r="E1099" s="99" t="str">
        <f>IF(VLOOKUP(C1099,Baza!A:D,2,FALSE)&gt;0,"+","-")</f>
        <v>-</v>
      </c>
      <c r="F1099" s="99">
        <f>VLOOKUP(C1099,Baza!A:E,3,FALSE)</f>
        <v>44</v>
      </c>
      <c r="G1099" s="99">
        <f>VLOOKUP(C1099,Baza!A:E,3,FALSE)*курс</f>
        <v>1795.1999999999998</v>
      </c>
      <c r="H1099" s="99" t="str">
        <f>VLOOKUP(C1099,Baza!A:E,4,FALSE)</f>
        <v>MR325939</v>
      </c>
      <c r="I1099" s="99" t="str">
        <f>VLOOKUP(C1099,BREND!A:C,2,FALSE)</f>
        <v>DEPO</v>
      </c>
    </row>
    <row r="1100" spans="1:9" hidden="1" outlineLevel="2">
      <c r="A1100" s="98" t="s">
        <v>698</v>
      </c>
      <c r="B1100" s="98" t="s">
        <v>698</v>
      </c>
      <c r="C1100" s="97" t="s">
        <v>6677</v>
      </c>
      <c r="D1100" s="98" t="str">
        <f>VLOOKUP(C1100,Baza!A:E,5,FALSE)</f>
        <v>GALANT '97-03 ФАРА ПРАВАЯ</v>
      </c>
      <c r="E1100" s="99" t="str">
        <f>IF(VLOOKUP(C1100,Baza!A:D,2,FALSE)&gt;0,"+","-")</f>
        <v>+</v>
      </c>
      <c r="F1100" s="99">
        <f>VLOOKUP(C1100,Baza!A:E,3,FALSE)</f>
        <v>38</v>
      </c>
      <c r="G1100" s="99">
        <f>VLOOKUP(C1100,Baza!A:E,3,FALSE)*курс</f>
        <v>1550.3999999999999</v>
      </c>
      <c r="H1100" s="99" t="str">
        <f>VLOOKUP(C1100,Baza!A:E,4,FALSE)</f>
        <v>MR325940</v>
      </c>
      <c r="I1100" s="99" t="str">
        <f>VLOOKUP(C1100,BREND!A:C,2,FALSE)</f>
        <v>DEPO</v>
      </c>
    </row>
    <row r="1101" spans="1:9" hidden="1" outlineLevel="2">
      <c r="A1101" s="98" t="s">
        <v>698</v>
      </c>
      <c r="B1101" s="98" t="s">
        <v>698</v>
      </c>
      <c r="C1101" s="97" t="s">
        <v>6678</v>
      </c>
      <c r="D1101" s="98" t="str">
        <f>VLOOKUP(C1101,Baza!A:E,5,FALSE)</f>
        <v>GALANT '97-03 ФАРА П/КОРРЕКТОР ПРАВАЯ</v>
      </c>
      <c r="E1101" s="99" t="str">
        <f>IF(VLOOKUP(C1101,Baza!A:D,2,FALSE)&gt;0,"+","-")</f>
        <v>+</v>
      </c>
      <c r="F1101" s="99">
        <f>VLOOKUP(C1101,Baza!A:E,3,FALSE)</f>
        <v>44</v>
      </c>
      <c r="G1101" s="99">
        <f>VLOOKUP(C1101,Baza!A:E,3,FALSE)*курс</f>
        <v>1795.1999999999998</v>
      </c>
      <c r="H1101" s="99" t="str">
        <f>VLOOKUP(C1101,Baza!A:E,4,FALSE)</f>
        <v>MR325940</v>
      </c>
      <c r="I1101" s="99" t="str">
        <f>VLOOKUP(C1101,BREND!A:C,2,FALSE)</f>
        <v>DEPO</v>
      </c>
    </row>
    <row r="1102" spans="1:9" hidden="1" outlineLevel="2">
      <c r="A1102" s="98" t="s">
        <v>698</v>
      </c>
      <c r="B1102" s="98" t="s">
        <v>698</v>
      </c>
      <c r="C1102" s="97" t="s">
        <v>6704</v>
      </c>
      <c r="D1102" s="98" t="str">
        <f>VLOOKUP(C1102,Baza!A:E,5,FALSE)</f>
        <v>GALANT '97-03 ПОВОРОТНИК ЛЕВЫЙ,  ЖЕЛТЫЙ</v>
      </c>
      <c r="E1102" s="99" t="str">
        <f>IF(VLOOKUP(C1102,Baza!A:D,2,FALSE)&gt;0,"+","-")</f>
        <v>-</v>
      </c>
      <c r="F1102" s="99">
        <f>VLOOKUP(C1102,Baza!A:E,3,FALSE)</f>
        <v>0</v>
      </c>
      <c r="G1102" s="99">
        <f>VLOOKUP(C1102,Baza!A:E,3,FALSE)*курс</f>
        <v>0</v>
      </c>
      <c r="H1102" s="99" t="str">
        <f>VLOOKUP(C1102,Baza!A:E,4,FALSE)</f>
        <v>MR192759</v>
      </c>
      <c r="I1102" s="99" t="str">
        <f>VLOOKUP(C1102,BREND!A:C,2,FALSE)</f>
        <v>DEPO</v>
      </c>
    </row>
    <row r="1103" spans="1:9" hidden="1" outlineLevel="2">
      <c r="A1103" s="98" t="s">
        <v>698</v>
      </c>
      <c r="B1103" s="98" t="s">
        <v>698</v>
      </c>
      <c r="C1103" s="97" t="s">
        <v>6705</v>
      </c>
      <c r="D1103" s="98" t="str">
        <f>VLOOKUP(C1103,Baza!A:E,5,FALSE)</f>
        <v>GALANT '97-03 ПОВОРОТНИК ПРАВЫЙ, ЖЕЛТЫЙ</v>
      </c>
      <c r="E1103" s="99" t="str">
        <f>IF(VLOOKUP(C1103,Baza!A:D,2,FALSE)&gt;0,"+","-")</f>
        <v>-</v>
      </c>
      <c r="F1103" s="99">
        <f>VLOOKUP(C1103,Baza!A:E,3,FALSE)</f>
        <v>0</v>
      </c>
      <c r="G1103" s="99">
        <f>VLOOKUP(C1103,Baza!A:E,3,FALSE)*курс</f>
        <v>0</v>
      </c>
      <c r="H1103" s="99" t="str">
        <f>VLOOKUP(C1103,Baza!A:E,4,FALSE)</f>
        <v>MR192760</v>
      </c>
      <c r="I1103" s="99" t="str">
        <f>VLOOKUP(C1103,BREND!A:C,2,FALSE)</f>
        <v>DEPO</v>
      </c>
    </row>
    <row r="1104" spans="1:9" hidden="1" outlineLevel="2">
      <c r="A1104" s="98" t="s">
        <v>698</v>
      </c>
      <c r="B1104" s="98" t="s">
        <v>698</v>
      </c>
      <c r="C1104" s="97" t="s">
        <v>6726</v>
      </c>
      <c r="D1104" s="98" t="str">
        <f>VLOOKUP(C1104,Baza!A:E,5,FALSE)</f>
        <v xml:space="preserve">GALANT '99-01 ФАРА ЛЕВАЯ (USA) </v>
      </c>
      <c r="E1104" s="99" t="str">
        <f>IF(VLOOKUP(C1104,Baza!A:D,2,FALSE)&gt;0,"+","-")</f>
        <v>-</v>
      </c>
      <c r="F1104" s="99">
        <f>VLOOKUP(C1104,Baza!A:E,3,FALSE)</f>
        <v>0</v>
      </c>
      <c r="G1104" s="99">
        <f>VLOOKUP(C1104,Baza!A:E,3,FALSE)*курс</f>
        <v>0</v>
      </c>
      <c r="H1104" s="99" t="str">
        <f>VLOOKUP(C1104,Baza!A:E,4,FALSE)</f>
        <v>MR439549</v>
      </c>
      <c r="I1104" s="99" t="str">
        <f>VLOOKUP(C1104,BREND!A:C,2,FALSE)</f>
        <v>DEPO</v>
      </c>
    </row>
    <row r="1105" spans="1:9" hidden="1" outlineLevel="2">
      <c r="A1105" s="98" t="s">
        <v>698</v>
      </c>
      <c r="B1105" s="98" t="s">
        <v>698</v>
      </c>
      <c r="C1105" s="97" t="s">
        <v>6728</v>
      </c>
      <c r="D1105" s="98" t="str">
        <f>VLOOKUP(C1105,Baza!A:E,5,FALSE)</f>
        <v xml:space="preserve">GALANT '99-01 ФАРА ПРАВАЯ (USA) </v>
      </c>
      <c r="E1105" s="99" t="str">
        <f>IF(VLOOKUP(C1105,Baza!A:D,2,FALSE)&gt;0,"+","-")</f>
        <v>-</v>
      </c>
      <c r="F1105" s="99">
        <f>VLOOKUP(C1105,Baza!A:E,3,FALSE)</f>
        <v>0</v>
      </c>
      <c r="G1105" s="99">
        <f>VLOOKUP(C1105,Baza!A:E,3,FALSE)*курс</f>
        <v>0</v>
      </c>
      <c r="H1105" s="99" t="str">
        <f>VLOOKUP(C1105,Baza!A:E,4,FALSE)</f>
        <v>MR439550</v>
      </c>
      <c r="I1105" s="99" t="str">
        <f>VLOOKUP(C1105,BREND!A:C,2,FALSE)</f>
        <v>DEPO</v>
      </c>
    </row>
    <row r="1106" spans="1:9" hidden="1" outlineLevel="2">
      <c r="A1106" s="98" t="s">
        <v>698</v>
      </c>
      <c r="B1106" s="98" t="s">
        <v>698</v>
      </c>
      <c r="C1106" s="97" t="s">
        <v>6736</v>
      </c>
      <c r="D1106" s="98" t="str">
        <f>VLOOKUP(C1106,Baza!A:E,5,FALSE)</f>
        <v>GALANT '99-01 ФОНАРЬ ЗАДНИЙ, ЛЕВЫЙ, ВНЕШНИЙ (USA) (СЕДАН)</v>
      </c>
      <c r="E1106" s="99" t="str">
        <f>IF(VLOOKUP(C1106,Baza!A:D,2,FALSE)&gt;0,"+","-")</f>
        <v>-</v>
      </c>
      <c r="F1106" s="99">
        <f>VLOOKUP(C1106,Baza!A:E,3,FALSE)</f>
        <v>56</v>
      </c>
      <c r="G1106" s="99">
        <f>VLOOKUP(C1106,Baza!A:E,3,FALSE)*курс</f>
        <v>2284.7999999999997</v>
      </c>
      <c r="H1106" s="99">
        <f>VLOOKUP(C1106,Baza!A:E,4,FALSE)</f>
        <v>0</v>
      </c>
      <c r="I1106" s="99" t="str">
        <f>VLOOKUP(C1106,BREND!A:C,2,FALSE)</f>
        <v>DEPO</v>
      </c>
    </row>
    <row r="1107" spans="1:9" hidden="1" outlineLevel="2">
      <c r="A1107" s="98" t="s">
        <v>698</v>
      </c>
      <c r="B1107" s="98" t="s">
        <v>698</v>
      </c>
      <c r="C1107" s="97" t="s">
        <v>6737</v>
      </c>
      <c r="D1107" s="98" t="str">
        <f>VLOOKUP(C1107,Baza!A:E,5,FALSE)</f>
        <v>GALANT '99-01 ФОНАРЬ ЗАДНИЙ, ПРАВЫЙ, ВНЕШНИЙ (USA) (СЕДАН)</v>
      </c>
      <c r="E1107" s="99" t="str">
        <f>IF(VLOOKUP(C1107,Baza!A:D,2,FALSE)&gt;0,"+","-")</f>
        <v>-</v>
      </c>
      <c r="F1107" s="99">
        <f>VLOOKUP(C1107,Baza!A:E,3,FALSE)</f>
        <v>56</v>
      </c>
      <c r="G1107" s="99">
        <f>VLOOKUP(C1107,Baza!A:E,3,FALSE)*курс</f>
        <v>2284.7999999999997</v>
      </c>
      <c r="H1107" s="99">
        <f>VLOOKUP(C1107,Baza!A:E,4,FALSE)</f>
        <v>0</v>
      </c>
      <c r="I1107" s="99" t="str">
        <f>VLOOKUP(C1107,BREND!A:C,2,FALSE)</f>
        <v>DEPO</v>
      </c>
    </row>
    <row r="1108" spans="1:9" hidden="1" outlineLevel="2">
      <c r="A1108" s="98" t="s">
        <v>698</v>
      </c>
      <c r="B1108" s="98" t="s">
        <v>698</v>
      </c>
      <c r="C1108" s="97" t="s">
        <v>6739</v>
      </c>
      <c r="D1108" s="98" t="str">
        <f>VLOOKUP(C1108,Baza!A:E,5,FALSE)</f>
        <v>GALANT '99-01 ФАРА П/ТУМАННАЯ ЛЕВАЯ (USA)</v>
      </c>
      <c r="E1108" s="99" t="str">
        <f>IF(VLOOKUP(C1108,Baza!A:D,2,FALSE)&gt;0,"+","-")</f>
        <v>+</v>
      </c>
      <c r="F1108" s="99">
        <f>VLOOKUP(C1108,Baza!A:E,3,FALSE)</f>
        <v>26</v>
      </c>
      <c r="G1108" s="99">
        <f>VLOOKUP(C1108,Baza!A:E,3,FALSE)*курс</f>
        <v>1060.8</v>
      </c>
      <c r="H1108" s="99" t="str">
        <f>VLOOKUP(C1108,Baza!A:E,4,FALSE)</f>
        <v>MR439553</v>
      </c>
      <c r="I1108" s="99" t="str">
        <f>VLOOKUP(C1108,BREND!A:C,2,FALSE)</f>
        <v>DEPO</v>
      </c>
    </row>
    <row r="1109" spans="1:9" hidden="1" outlineLevel="2">
      <c r="A1109" s="98" t="s">
        <v>698</v>
      </c>
      <c r="B1109" s="98" t="s">
        <v>698</v>
      </c>
      <c r="C1109" s="97" t="s">
        <v>6740</v>
      </c>
      <c r="D1109" s="98" t="str">
        <f>VLOOKUP(C1109,Baza!A:E,5,FALSE)</f>
        <v>GALANT '99-01 ФАРА П/ТУМАННАЯ ПРАВАЯ (USA)</v>
      </c>
      <c r="E1109" s="99" t="str">
        <f>IF(VLOOKUP(C1109,Baza!A:D,2,FALSE)&gt;0,"+","-")</f>
        <v>-</v>
      </c>
      <c r="F1109" s="99">
        <f>VLOOKUP(C1109,Baza!A:E,3,FALSE)</f>
        <v>26</v>
      </c>
      <c r="G1109" s="99">
        <f>VLOOKUP(C1109,Baza!A:E,3,FALSE)*курс</f>
        <v>1060.8</v>
      </c>
      <c r="H1109" s="99" t="str">
        <f>VLOOKUP(C1109,Baza!A:E,4,FALSE)</f>
        <v>MR439554</v>
      </c>
      <c r="I1109" s="99" t="str">
        <f>VLOOKUP(C1109,BREND!A:C,2,FALSE)</f>
        <v>DEPO</v>
      </c>
    </row>
    <row r="1110" spans="1:9" hidden="1" outlineLevel="2">
      <c r="A1110" s="98" t="s">
        <v>698</v>
      </c>
      <c r="B1110" s="98" t="s">
        <v>698</v>
      </c>
      <c r="C1110" s="97" t="s">
        <v>18374</v>
      </c>
      <c r="D1110" s="98" t="str">
        <f>VLOOKUP(C1110,Baza!A:E,5,FALSE)</f>
        <v>GALANT EA5A, EA6A  '96- КОЛОДКИ ТОРМОЗНЫЕ ПЕРЕДНИЕ</v>
      </c>
      <c r="E1110" s="99" t="str">
        <f>IF(VLOOKUP(C1110,Baza!A:D,2,FALSE)&gt;0,"+","-")</f>
        <v>-</v>
      </c>
      <c r="F1110" s="99">
        <f>VLOOKUP(C1110,Baza!A:E,3,FALSE)</f>
        <v>8.5</v>
      </c>
      <c r="G1110" s="99">
        <f>VLOOKUP(C1110,Baza!A:E,3,FALSE)*курс</f>
        <v>346.79999999999995</v>
      </c>
      <c r="H1110" s="99" t="str">
        <f>VLOOKUP(C1110,Baza!A:E,4,FALSE)</f>
        <v>MZ 690332/ MN 102607/MR 389541/MR 389532</v>
      </c>
      <c r="I1110" s="99" t="str">
        <f>VLOOKUP(C1110,BREND!A:C,2,FALSE)</f>
        <v>FBK</v>
      </c>
    </row>
    <row r="1111" spans="1:9" hidden="1" outlineLevel="2">
      <c r="A1111" s="98" t="s">
        <v>698</v>
      </c>
      <c r="B1111" s="98" t="s">
        <v>698</v>
      </c>
      <c r="C1111" s="97" t="s">
        <v>18472</v>
      </c>
      <c r="D1111" s="98" t="str">
        <f>VLOOKUP(C1111,Baza!A:E,5,FALSE)</f>
        <v xml:space="preserve">GALANT '96-03 ТОРМОЗНЫЕ ДИСКИ ПЕРЕДНИЕ, ПЕРФОРИРОВАННЫЕ (2ШТ.) </v>
      </c>
      <c r="E1111" s="99" t="str">
        <f>IF(VLOOKUP(C1111,Baza!A:D,2,FALSE)&gt;0,"+","-")</f>
        <v>+</v>
      </c>
      <c r="F1111" s="99">
        <f>VLOOKUP(C1111,Baza!A:E,3,FALSE)</f>
        <v>31</v>
      </c>
      <c r="G1111" s="99">
        <f>VLOOKUP(C1111,Baza!A:E,3,FALSE)*курс</f>
        <v>1264.8</v>
      </c>
      <c r="H1111" s="99" t="str">
        <f>VLOOKUP(C1111,Baza!A:E,4,FALSE)</f>
        <v>MR510741</v>
      </c>
      <c r="I1111" s="99" t="str">
        <f>VLOOKUP(C1111,BREND!A:C,2,FALSE)</f>
        <v>SCHNIEDER</v>
      </c>
    </row>
    <row r="1112" spans="1:9" hidden="1" outlineLevel="2">
      <c r="A1112" s="98" t="s">
        <v>698</v>
      </c>
      <c r="B1112" s="98" t="s">
        <v>698</v>
      </c>
      <c r="C1112" s="24" t="s">
        <v>19546</v>
      </c>
      <c r="D1112" s="98" t="str">
        <f>VLOOKUP(C1112,Baza!A:E,5,FALSE)</f>
        <v>GALANT 97---03 EA5A КОЛОДКИ ТОРМОЗНИЕ ПЕРЕДЕНИЕ</v>
      </c>
      <c r="E1112" s="99" t="str">
        <f>IF(VLOOKUP(C1112,Baza!A:D,2,FALSE)&gt;0,"+","-")</f>
        <v>+</v>
      </c>
      <c r="F1112" s="99">
        <f>VLOOKUP(C1112,Baza!A:E,3,FALSE)</f>
        <v>8.5</v>
      </c>
      <c r="G1112" s="99">
        <f>VLOOKUP(C1112,Baza!A:E,3,FALSE)*курс</f>
        <v>346.79999999999995</v>
      </c>
      <c r="H1112" s="99" t="str">
        <f>VLOOKUP(C1112,Baza!A:E,4,FALSE)</f>
        <v>MR389578</v>
      </c>
      <c r="I1112" s="99" t="str">
        <f>VLOOKUP(C1112,BREND!A:C,2,FALSE)</f>
        <v>FBK</v>
      </c>
    </row>
    <row r="1113" spans="1:9" s="34" customFormat="1" hidden="1" outlineLevel="1" collapsed="1">
      <c r="A1113" s="29" t="s">
        <v>131</v>
      </c>
      <c r="B1113" s="29" t="s">
        <v>20495</v>
      </c>
      <c r="C1113" s="29"/>
      <c r="D1113" s="29"/>
      <c r="E1113" s="29"/>
      <c r="F1113" s="29"/>
      <c r="G1113" s="29"/>
      <c r="H1113" s="29"/>
      <c r="I1113" s="29"/>
    </row>
    <row r="1114" spans="1:9" s="34" customFormat="1" hidden="1" outlineLevel="2">
      <c r="A1114" s="29" t="s">
        <v>20495</v>
      </c>
      <c r="B1114" s="29" t="s">
        <v>4406</v>
      </c>
      <c r="C1114" s="29"/>
      <c r="D1114" s="29"/>
      <c r="E1114" s="29"/>
      <c r="F1114" s="29"/>
      <c r="G1114" s="29"/>
      <c r="H1114" s="29"/>
      <c r="I1114" s="29"/>
    </row>
    <row r="1115" spans="1:9" hidden="1" outlineLevel="2">
      <c r="A1115" s="98" t="s">
        <v>4406</v>
      </c>
      <c r="B1115" s="98" t="s">
        <v>4406</v>
      </c>
      <c r="C1115" s="97" t="s">
        <v>4405</v>
      </c>
      <c r="D1115" s="98" t="str">
        <f>VLOOKUP(C1115,Baza!A:E,5,FALSE)</f>
        <v>L200 '05 ТОРМОЗНЫЕ ДИСКИ ПЕРЕДНИЕ, ВЕНТИЛИРУЕМЫЕ (2ШТ.)</v>
      </c>
      <c r="E1115" s="99" t="str">
        <f>IF(VLOOKUP(C1115,Baza!A:D,2,FALSE)&gt;0,"+","-")</f>
        <v>+</v>
      </c>
      <c r="F1115" s="99">
        <f>VLOOKUP(C1115,Baza!A:E,3,FALSE)</f>
        <v>31</v>
      </c>
      <c r="G1115" s="99">
        <f>VLOOKUP(C1115,Baza!A:E,3,FALSE)*курс</f>
        <v>1264.8</v>
      </c>
      <c r="H1115" s="99" t="str">
        <f>VLOOKUP(C1115,Baza!A:E,4,FALSE)</f>
        <v>MN102276</v>
      </c>
      <c r="I1115" s="99" t="str">
        <f>VLOOKUP(C1115,BREND!A:C,2,FALSE)</f>
        <v>SCHNIEDER</v>
      </c>
    </row>
    <row r="1116" spans="1:9" hidden="1" outlineLevel="2">
      <c r="A1116" s="98" t="s">
        <v>4406</v>
      </c>
      <c r="B1116" s="98" t="s">
        <v>4406</v>
      </c>
      <c r="C1116" s="97" t="s">
        <v>6353</v>
      </c>
      <c r="D1116" s="98" t="str">
        <f>VLOOKUP(C1116,Baza!A:E,5,FALSE)</f>
        <v>L200 '05- БАМПЕР ПЕРЕДНИЙ</v>
      </c>
      <c r="E1116" s="99" t="str">
        <f>IF(VLOOKUP(C1116,Baza!A:D,2,FALSE)&gt;0,"+","-")</f>
        <v>-</v>
      </c>
      <c r="F1116" s="99">
        <f>VLOOKUP(C1116,Baza!A:E,3,FALSE)</f>
        <v>72</v>
      </c>
      <c r="G1116" s="99">
        <f>VLOOKUP(C1116,Baza!A:E,3,FALSE)*курс</f>
        <v>2937.6</v>
      </c>
      <c r="H1116" s="99" t="str">
        <f>VLOOKUP(C1116,Baza!A:E,4,FALSE)</f>
        <v>6400A747ZZT</v>
      </c>
      <c r="I1116" s="99" t="str">
        <f>VLOOKUP(C1116,BREND!A:C,2,FALSE)</f>
        <v>TONG YANG</v>
      </c>
    </row>
    <row r="1117" spans="1:9" hidden="1" outlineLevel="2">
      <c r="A1117" s="98" t="s">
        <v>4406</v>
      </c>
      <c r="B1117" s="98" t="s">
        <v>4406</v>
      </c>
      <c r="C1117" s="97" t="s">
        <v>6700</v>
      </c>
      <c r="D1117" s="98" t="str">
        <f>VLOOKUP(C1117,Baza!A:E,5,FALSE)</f>
        <v>L200 '05- ФАРА ЛЕВАЯ</v>
      </c>
      <c r="E1117" s="99" t="str">
        <f>IF(VLOOKUP(C1117,Baza!A:D,2,FALSE)&gt;0,"+","-")</f>
        <v>-</v>
      </c>
      <c r="F1117" s="99">
        <f>VLOOKUP(C1117,Baza!A:E,3,FALSE)</f>
        <v>0</v>
      </c>
      <c r="G1117" s="99">
        <f>VLOOKUP(C1117,Baza!A:E,3,FALSE)*курс</f>
        <v>0</v>
      </c>
      <c r="H1117" s="99" t="str">
        <f>VLOOKUP(C1117,Baza!A:E,4,FALSE)</f>
        <v>8301A823</v>
      </c>
      <c r="I1117" s="99" t="str">
        <f>VLOOKUP(C1117,BREND!A:C,2,FALSE)</f>
        <v>DEPO</v>
      </c>
    </row>
    <row r="1118" spans="1:9" hidden="1" outlineLevel="2">
      <c r="A1118" s="98" t="s">
        <v>4406</v>
      </c>
      <c r="B1118" s="98" t="s">
        <v>4406</v>
      </c>
      <c r="C1118" s="97" t="s">
        <v>6701</v>
      </c>
      <c r="D1118" s="98" t="str">
        <f>VLOOKUP(C1118,Baza!A:E,5,FALSE)</f>
        <v>L200 '05- ФАРА П/КОРРЕКТОР ЛЕВАЯ</v>
      </c>
      <c r="E1118" s="99" t="str">
        <f>IF(VLOOKUP(C1118,Baza!A:D,2,FALSE)&gt;0,"+","-")</f>
        <v>-</v>
      </c>
      <c r="F1118" s="99">
        <f>VLOOKUP(C1118,Baza!A:E,3,FALSE)</f>
        <v>65</v>
      </c>
      <c r="G1118" s="99">
        <f>VLOOKUP(C1118,Baza!A:E,3,FALSE)*курс</f>
        <v>2652</v>
      </c>
      <c r="H1118" s="99" t="str">
        <f>VLOOKUP(C1118,Baza!A:E,4,FALSE)</f>
        <v>8301A691</v>
      </c>
      <c r="I1118" s="99" t="str">
        <f>VLOOKUP(C1118,BREND!A:C,2,FALSE)</f>
        <v>DEPO</v>
      </c>
    </row>
    <row r="1119" spans="1:9" hidden="1" outlineLevel="2">
      <c r="A1119" s="98" t="s">
        <v>4406</v>
      </c>
      <c r="B1119" s="98" t="s">
        <v>4406</v>
      </c>
      <c r="C1119" s="97" t="s">
        <v>6702</v>
      </c>
      <c r="D1119" s="98" t="str">
        <f>VLOOKUP(C1119,Baza!A:E,5,FALSE)</f>
        <v>L200 '05- ФАРА ПРАВАЯ</v>
      </c>
      <c r="E1119" s="99" t="str">
        <f>IF(VLOOKUP(C1119,Baza!A:D,2,FALSE)&gt;0,"+","-")</f>
        <v>-</v>
      </c>
      <c r="F1119" s="99">
        <f>VLOOKUP(C1119,Baza!A:E,3,FALSE)</f>
        <v>65</v>
      </c>
      <c r="G1119" s="99">
        <f>VLOOKUP(C1119,Baza!A:E,3,FALSE)*курс</f>
        <v>2652</v>
      </c>
      <c r="H1119" s="99" t="str">
        <f>VLOOKUP(C1119,Baza!A:E,4,FALSE)</f>
        <v>8301A824</v>
      </c>
      <c r="I1119" s="99" t="str">
        <f>VLOOKUP(C1119,BREND!A:C,2,FALSE)</f>
        <v>DEPO</v>
      </c>
    </row>
    <row r="1120" spans="1:9" hidden="1" outlineLevel="2">
      <c r="A1120" s="98" t="s">
        <v>4406</v>
      </c>
      <c r="B1120" s="98" t="s">
        <v>4406</v>
      </c>
      <c r="C1120" s="97" t="s">
        <v>6703</v>
      </c>
      <c r="D1120" s="98" t="str">
        <f>VLOOKUP(C1120,Baza!A:E,5,FALSE)</f>
        <v>L200 '05- ФАРА П/КОРРЕКТОР ПРАВАЯ</v>
      </c>
      <c r="E1120" s="99" t="str">
        <f>IF(VLOOKUP(C1120,Baza!A:D,2,FALSE)&gt;0,"+","-")</f>
        <v>-</v>
      </c>
      <c r="F1120" s="99">
        <f>VLOOKUP(C1120,Baza!A:E,3,FALSE)</f>
        <v>65</v>
      </c>
      <c r="G1120" s="99">
        <f>VLOOKUP(C1120,Baza!A:E,3,FALSE)*курс</f>
        <v>2652</v>
      </c>
      <c r="H1120" s="99" t="str">
        <f>VLOOKUP(C1120,Baza!A:E,4,FALSE)</f>
        <v>8301A692</v>
      </c>
      <c r="I1120" s="99" t="str">
        <f>VLOOKUP(C1120,BREND!A:C,2,FALSE)</f>
        <v>DEPO</v>
      </c>
    </row>
    <row r="1121" spans="1:9" hidden="1" outlineLevel="2">
      <c r="A1121" s="98" t="s">
        <v>4406</v>
      </c>
      <c r="B1121" s="98" t="s">
        <v>4406</v>
      </c>
      <c r="C1121" s="97" t="s">
        <v>6718</v>
      </c>
      <c r="D1121" s="98" t="str">
        <f>VLOOKUP(C1121,Baza!A:E,5,FALSE)</f>
        <v>L200 '05- ФОНАРЬ ЗАДНИЙ, ЛЕВЫЙ, ВНЕШНИЙ</v>
      </c>
      <c r="E1121" s="99" t="str">
        <f>IF(VLOOKUP(C1121,Baza!A:D,2,FALSE)&gt;0,"+","-")</f>
        <v>+</v>
      </c>
      <c r="F1121" s="99">
        <f>VLOOKUP(C1121,Baza!A:E,3,FALSE)</f>
        <v>21</v>
      </c>
      <c r="G1121" s="99">
        <f>VLOOKUP(C1121,Baza!A:E,3,FALSE)*курс</f>
        <v>856.8</v>
      </c>
      <c r="H1121" s="99" t="str">
        <f>VLOOKUP(C1121,Baza!A:E,4,FALSE)</f>
        <v>8330A009</v>
      </c>
      <c r="I1121" s="99" t="str">
        <f>VLOOKUP(C1121,BREND!A:C,2,FALSE)</f>
        <v>DEPO</v>
      </c>
    </row>
    <row r="1122" spans="1:9" hidden="1" outlineLevel="2">
      <c r="A1122" s="98" t="s">
        <v>4406</v>
      </c>
      <c r="B1122" s="98" t="s">
        <v>4406</v>
      </c>
      <c r="C1122" s="97" t="s">
        <v>6719</v>
      </c>
      <c r="D1122" s="98" t="str">
        <f>VLOOKUP(C1122,Baza!A:E,5,FALSE)</f>
        <v>L200 '05- ФОНАРЬ ЗАДНИЙ, ПРАВЫЙ, ВНЕШНИЙ</v>
      </c>
      <c r="E1122" s="99" t="str">
        <f>IF(VLOOKUP(C1122,Baza!A:D,2,FALSE)&gt;0,"+","-")</f>
        <v>+</v>
      </c>
      <c r="F1122" s="99">
        <f>VLOOKUP(C1122,Baza!A:E,3,FALSE)</f>
        <v>21</v>
      </c>
      <c r="G1122" s="99">
        <f>VLOOKUP(C1122,Baza!A:E,3,FALSE)*курс</f>
        <v>856.8</v>
      </c>
      <c r="H1122" s="99" t="str">
        <f>VLOOKUP(C1122,Baza!A:E,4,FALSE)</f>
        <v>8330A010</v>
      </c>
      <c r="I1122" s="99" t="str">
        <f>VLOOKUP(C1122,BREND!A:C,2,FALSE)</f>
        <v>DEPO</v>
      </c>
    </row>
    <row r="1123" spans="1:9" hidden="1" outlineLevel="2">
      <c r="A1123" s="98" t="s">
        <v>4406</v>
      </c>
      <c r="B1123" s="98" t="s">
        <v>4406</v>
      </c>
      <c r="C1123" s="97" t="s">
        <v>6722</v>
      </c>
      <c r="D1123" s="98" t="str">
        <f>VLOOKUP(C1123,Baza!A:E,5,FALSE)</f>
        <v>L200 '05- ФАРА П/ТУМАННАЯ, ЛЕВАЯ, В СБОРЕ С КРЕПЛЕНИЕМ</v>
      </c>
      <c r="E1123" s="99" t="str">
        <f>IF(VLOOKUP(C1123,Baza!A:D,2,FALSE)&gt;0,"+","-")</f>
        <v>+</v>
      </c>
      <c r="F1123" s="99">
        <f>VLOOKUP(C1123,Baza!A:E,3,FALSE)</f>
        <v>32</v>
      </c>
      <c r="G1123" s="99">
        <f>VLOOKUP(C1123,Baza!A:E,3,FALSE)*курс</f>
        <v>1305.5999999999999</v>
      </c>
      <c r="H1123" s="99" t="str">
        <f>VLOOKUP(C1123,Baza!A:E,4,FALSE)</f>
        <v>MZ313723</v>
      </c>
      <c r="I1123" s="99" t="str">
        <f>VLOOKUP(C1123,BREND!A:C,2,FALSE)</f>
        <v>DEPO</v>
      </c>
    </row>
    <row r="1124" spans="1:9" hidden="1" outlineLevel="2">
      <c r="A1124" s="98" t="s">
        <v>4406</v>
      </c>
      <c r="B1124" s="98" t="s">
        <v>4406</v>
      </c>
      <c r="C1124" s="97" t="s">
        <v>6723</v>
      </c>
      <c r="D1124" s="98" t="str">
        <f>VLOOKUP(C1124,Baza!A:E,5,FALSE)</f>
        <v>L200 '05- ФАРА П/ТУМАННАЯ, ПРАВАЯ, В СБОРЕ С КРЕПЛЕНИЕМ</v>
      </c>
      <c r="E1124" s="99" t="str">
        <f>IF(VLOOKUP(C1124,Baza!A:D,2,FALSE)&gt;0,"+","-")</f>
        <v>+</v>
      </c>
      <c r="F1124" s="99">
        <f>VLOOKUP(C1124,Baza!A:E,3,FALSE)</f>
        <v>32</v>
      </c>
      <c r="G1124" s="99">
        <f>VLOOKUP(C1124,Baza!A:E,3,FALSE)*курс</f>
        <v>1305.5999999999999</v>
      </c>
      <c r="H1124" s="99" t="str">
        <f>VLOOKUP(C1124,Baza!A:E,4,FALSE)</f>
        <v>MZ313326</v>
      </c>
      <c r="I1124" s="99" t="str">
        <f>VLOOKUP(C1124,BREND!A:C,2,FALSE)</f>
        <v>DEPO</v>
      </c>
    </row>
    <row r="1125" spans="1:9" hidden="1" outlineLevel="2">
      <c r="A1125" s="98" t="s">
        <v>4406</v>
      </c>
      <c r="B1125" s="98" t="s">
        <v>4406</v>
      </c>
      <c r="C1125" s="97" t="s">
        <v>6724</v>
      </c>
      <c r="D1125" s="98" t="str">
        <f>VLOOKUP(C1125,Baza!A:E,5,FALSE)</f>
        <v>L200 '05- ФОНАРЬ-КАТАФОТ ЛЕВЫЙ, В ЗАДНИЙ БАМПЕР</v>
      </c>
      <c r="E1125" s="99" t="str">
        <f>IF(VLOOKUP(C1125,Baza!A:D,2,FALSE)&gt;0,"+","-")</f>
        <v>+</v>
      </c>
      <c r="F1125" s="99">
        <f>VLOOKUP(C1125,Baza!A:E,3,FALSE)</f>
        <v>7</v>
      </c>
      <c r="G1125" s="99">
        <f>VLOOKUP(C1125,Baza!A:E,3,FALSE)*курс</f>
        <v>285.59999999999997</v>
      </c>
      <c r="H1125" s="99" t="str">
        <f>VLOOKUP(C1125,Baza!A:E,4,FALSE)</f>
        <v>8355A015</v>
      </c>
      <c r="I1125" s="99" t="str">
        <f>VLOOKUP(C1125,BREND!A:C,2,FALSE)</f>
        <v>DEPO</v>
      </c>
    </row>
    <row r="1126" spans="1:9" hidden="1" outlineLevel="2">
      <c r="A1126" s="98" t="s">
        <v>4406</v>
      </c>
      <c r="B1126" s="98" t="s">
        <v>4406</v>
      </c>
      <c r="C1126" s="97" t="s">
        <v>6725</v>
      </c>
      <c r="D1126" s="98" t="str">
        <f>VLOOKUP(C1126,Baza!A:E,5,FALSE)</f>
        <v>L200 '05- ФОНАРЬ-КАТАФОТ ПРАВЫЙ, В ЗАДНИЙ БАМПЕР</v>
      </c>
      <c r="E1126" s="99" t="str">
        <f>IF(VLOOKUP(C1126,Baza!A:D,2,FALSE)&gt;0,"+","-")</f>
        <v>+</v>
      </c>
      <c r="F1126" s="99">
        <f>VLOOKUP(C1126,Baza!A:E,3,FALSE)</f>
        <v>7</v>
      </c>
      <c r="G1126" s="99">
        <f>VLOOKUP(C1126,Baza!A:E,3,FALSE)*курс</f>
        <v>285.59999999999997</v>
      </c>
      <c r="H1126" s="99" t="str">
        <f>VLOOKUP(C1126,Baza!A:E,4,FALSE)</f>
        <v>8355A016</v>
      </c>
      <c r="I1126" s="99" t="str">
        <f>VLOOKUP(C1126,BREND!A:C,2,FALSE)</f>
        <v>DEPO</v>
      </c>
    </row>
    <row r="1127" spans="1:9" hidden="1" outlineLevel="2">
      <c r="A1127" s="98" t="s">
        <v>4406</v>
      </c>
      <c r="B1127" s="98" t="s">
        <v>4406</v>
      </c>
      <c r="C1127" s="87" t="s">
        <v>20313</v>
      </c>
      <c r="D1127" s="98" t="str">
        <f>VLOOKUP(C1127,Baza!A:E,5,FALSE)</f>
        <v>L200 '05- КРЫЛО ПЕРЕДНЕЕ, ЛЕВОЕ С ОТВ. П/ПОВТОРИТЕЛЬ</v>
      </c>
      <c r="E1127" s="99" t="str">
        <f>IF(VLOOKUP(C1127,Baza!A:D,2,FALSE)&gt;0,"+","-")</f>
        <v>-</v>
      </c>
      <c r="F1127" s="99">
        <f>VLOOKUP(C1127,Baza!A:E,3,FALSE)</f>
        <v>47</v>
      </c>
      <c r="G1127" s="99">
        <f>VLOOKUP(C1127,Baza!A:E,3,FALSE)*курс</f>
        <v>1917.6</v>
      </c>
      <c r="H1127" s="99" t="str">
        <f>VLOOKUP(C1127,Baza!A:E,4,FALSE)</f>
        <v>5220A817VT</v>
      </c>
      <c r="I1127" s="99" t="str">
        <f>VLOOKUP(C1127,BREND!A:C,2,FALSE)</f>
        <v>API</v>
      </c>
    </row>
    <row r="1128" spans="1:9" hidden="1" outlineLevel="2">
      <c r="A1128" s="98" t="s">
        <v>4406</v>
      </c>
      <c r="B1128" s="98" t="s">
        <v>4406</v>
      </c>
      <c r="C1128" s="87" t="s">
        <v>20315</v>
      </c>
      <c r="D1128" s="98" t="str">
        <f>VLOOKUP(C1128,Baza!A:E,5,FALSE)</f>
        <v>L200 '05- КРЫЛО ПЕРЕДНЕЕ, ПРАВОЕ С ОТВ. П/ПОВТОРИТЕЛЬ</v>
      </c>
      <c r="E1128" s="99" t="str">
        <f>IF(VLOOKUP(C1128,Baza!A:D,2,FALSE)&gt;0,"+","-")</f>
        <v>-</v>
      </c>
      <c r="F1128" s="99">
        <f>VLOOKUP(C1128,Baza!A:E,3,FALSE)</f>
        <v>46</v>
      </c>
      <c r="G1128" s="99">
        <f>VLOOKUP(C1128,Baza!A:E,3,FALSE)*курс</f>
        <v>1876.8</v>
      </c>
      <c r="H1128" s="99" t="str">
        <f>VLOOKUP(C1128,Baza!A:E,4,FALSE)</f>
        <v>5220A817VT</v>
      </c>
      <c r="I1128" s="99" t="str">
        <f>VLOOKUP(C1128,BREND!A:C,2,FALSE)</f>
        <v>API</v>
      </c>
    </row>
    <row r="1129" spans="1:9" hidden="1" outlineLevel="2">
      <c r="A1129" s="98" t="s">
        <v>4406</v>
      </c>
      <c r="B1129" s="98" t="s">
        <v>4406</v>
      </c>
      <c r="C1129" s="24" t="s">
        <v>27281</v>
      </c>
      <c r="D1129" s="98" t="str">
        <f>VLOOKUP(C1129,Baza!A:E,5,FALSE)</f>
        <v>L200 '05-'10 РАДИАТОР ОХЛАЖДЕНИЯ ДВИГАТЕЛЯ</v>
      </c>
      <c r="E1129" s="99" t="str">
        <f>IF(VLOOKUP(C1129,Baza!A:D,2,FALSE)&gt;0,"+","-")</f>
        <v>-</v>
      </c>
      <c r="F1129" s="99">
        <f>VLOOKUP(C1129,Baza!A:E,3,FALSE)</f>
        <v>62</v>
      </c>
      <c r="G1129" s="99">
        <f>VLOOKUP(C1129,Baza!A:E,3,FALSE)*курс</f>
        <v>2529.6</v>
      </c>
      <c r="H1129" s="99" t="str">
        <f>VLOOKUP(C1129,Baza!A:E,4,FALSE)</f>
        <v>1350A183K</v>
      </c>
      <c r="I1129" s="99" t="str">
        <f>VLOOKUP(C1129,BREND!A:C,2,FALSE)</f>
        <v>SCHNIEDER</v>
      </c>
    </row>
    <row r="1130" spans="1:9" s="34" customFormat="1" hidden="1" outlineLevel="2">
      <c r="A1130" s="29" t="s">
        <v>20495</v>
      </c>
      <c r="B1130" s="29" t="s">
        <v>6684</v>
      </c>
      <c r="C1130" s="29"/>
      <c r="D1130" s="29"/>
      <c r="E1130" s="29"/>
      <c r="F1130" s="29"/>
      <c r="G1130" s="29"/>
      <c r="H1130" s="29"/>
      <c r="I1130" s="29"/>
    </row>
    <row r="1131" spans="1:9" hidden="1" outlineLevel="2">
      <c r="A1131" s="98" t="s">
        <v>6684</v>
      </c>
      <c r="B1131" s="98" t="s">
        <v>6684</v>
      </c>
      <c r="C1131" s="97" t="s">
        <v>6683</v>
      </c>
      <c r="D1131" s="98" t="str">
        <f>VLOOKUP(C1131,Baza!A:E,5,FALSE)</f>
        <v>L200 '98-04 ФАРА ЛЕВАЯ</v>
      </c>
      <c r="E1131" s="99" t="str">
        <f>IF(VLOOKUP(C1131,Baza!A:D,2,FALSE)&gt;0,"+","-")</f>
        <v>-</v>
      </c>
      <c r="F1131" s="99">
        <f>VLOOKUP(C1131,Baza!A:E,3,FALSE)</f>
        <v>0</v>
      </c>
      <c r="G1131" s="99">
        <f>VLOOKUP(C1131,Baza!A:E,3,FALSE)*курс</f>
        <v>0</v>
      </c>
      <c r="H1131" s="99" t="str">
        <f>VLOOKUP(C1131,Baza!A:E,4,FALSE)</f>
        <v>MR439533</v>
      </c>
      <c r="I1131" s="99" t="str">
        <f>VLOOKUP(C1131,BREND!A:C,2,FALSE)</f>
        <v>DEPO</v>
      </c>
    </row>
    <row r="1132" spans="1:9" hidden="1" outlineLevel="2">
      <c r="A1132" s="98" t="s">
        <v>6684</v>
      </c>
      <c r="B1132" s="98" t="s">
        <v>6684</v>
      </c>
      <c r="C1132" s="97" t="s">
        <v>6685</v>
      </c>
      <c r="D1132" s="98" t="str">
        <f>VLOOKUP(C1132,Baza!A:E,5,FALSE)</f>
        <v>L200 '98-04 ФАРА П/КОРРЕКТОР ЛЕВАЯ</v>
      </c>
      <c r="E1132" s="99" t="str">
        <f>IF(VLOOKUP(C1132,Baza!A:D,2,FALSE)&gt;0,"+","-")</f>
        <v>+</v>
      </c>
      <c r="F1132" s="99">
        <f>VLOOKUP(C1132,Baza!A:E,3,FALSE)</f>
        <v>34</v>
      </c>
      <c r="G1132" s="99">
        <f>VLOOKUP(C1132,Baza!A:E,3,FALSE)*курс</f>
        <v>1387.1999999999998</v>
      </c>
      <c r="H1132" s="99" t="str">
        <f>VLOOKUP(C1132,Baza!A:E,4,FALSE)</f>
        <v>MR439533</v>
      </c>
      <c r="I1132" s="99" t="str">
        <f>VLOOKUP(C1132,BREND!A:C,2,FALSE)</f>
        <v>DEPO</v>
      </c>
    </row>
    <row r="1133" spans="1:9" hidden="1" outlineLevel="2">
      <c r="A1133" s="98" t="s">
        <v>6684</v>
      </c>
      <c r="B1133" s="98" t="s">
        <v>6684</v>
      </c>
      <c r="C1133" s="97" t="s">
        <v>6686</v>
      </c>
      <c r="D1133" s="98" t="str">
        <f>VLOOKUP(C1133,Baza!A:E,5,FALSE)</f>
        <v>L200 '98-04 ФАРА ПРАВАЯ</v>
      </c>
      <c r="E1133" s="99" t="str">
        <f>IF(VLOOKUP(C1133,Baza!A:D,2,FALSE)&gt;0,"+","-")</f>
        <v>-</v>
      </c>
      <c r="F1133" s="99">
        <f>VLOOKUP(C1133,Baza!A:E,3,FALSE)</f>
        <v>0</v>
      </c>
      <c r="G1133" s="99">
        <f>VLOOKUP(C1133,Baza!A:E,3,FALSE)*курс</f>
        <v>0</v>
      </c>
      <c r="H1133" s="99" t="str">
        <f>VLOOKUP(C1133,Baza!A:E,4,FALSE)</f>
        <v>MR439534</v>
      </c>
      <c r="I1133" s="99" t="str">
        <f>VLOOKUP(C1133,BREND!A:C,2,FALSE)</f>
        <v>DEPO</v>
      </c>
    </row>
    <row r="1134" spans="1:9" hidden="1" outlineLevel="2">
      <c r="A1134" s="98" t="s">
        <v>6684</v>
      </c>
      <c r="B1134" s="98" t="s">
        <v>6684</v>
      </c>
      <c r="C1134" s="97" t="s">
        <v>6687</v>
      </c>
      <c r="D1134" s="98" t="str">
        <f>VLOOKUP(C1134,Baza!A:E,5,FALSE)</f>
        <v>L200 '98-04 ФАРА П/КОРРЕКТОР ПРАВАЯ</v>
      </c>
      <c r="E1134" s="99" t="str">
        <f>IF(VLOOKUP(C1134,Baza!A:D,2,FALSE)&gt;0,"+","-")</f>
        <v>+</v>
      </c>
      <c r="F1134" s="99">
        <f>VLOOKUP(C1134,Baza!A:E,3,FALSE)</f>
        <v>34</v>
      </c>
      <c r="G1134" s="99">
        <f>VLOOKUP(C1134,Baza!A:E,3,FALSE)*курс</f>
        <v>1387.1999999999998</v>
      </c>
      <c r="H1134" s="99" t="str">
        <f>VLOOKUP(C1134,Baza!A:E,4,FALSE)</f>
        <v>MR439534</v>
      </c>
      <c r="I1134" s="99" t="str">
        <f>VLOOKUP(C1134,BREND!A:C,2,FALSE)</f>
        <v>DEPO</v>
      </c>
    </row>
    <row r="1135" spans="1:9" hidden="1" outlineLevel="2">
      <c r="A1135" s="98" t="s">
        <v>6684</v>
      </c>
      <c r="B1135" s="98" t="s">
        <v>6684</v>
      </c>
      <c r="C1135" s="24" t="s">
        <v>25348</v>
      </c>
      <c r="D1135" s="98" t="str">
        <f>VLOOKUP(C1135,Baza!A:E,5,FALSE)</f>
        <v>L200 PAJERO '98-'06 РЫЧАГ ПЕРЕДНИЙ, НИЖНИЙ, ЛЕВЫЙ</v>
      </c>
      <c r="E1135" s="99" t="str">
        <f>IF(VLOOKUP(C1135,Baza!A:D,2,FALSE)&gt;0,"+","-")</f>
        <v>-</v>
      </c>
      <c r="F1135" s="99">
        <f>VLOOKUP(C1135,Baza!A:E,3,FALSE)</f>
        <v>60</v>
      </c>
      <c r="G1135" s="99">
        <f>VLOOKUP(C1135,Baza!A:E,3,FALSE)*курс</f>
        <v>2448</v>
      </c>
      <c r="H1135" s="99" t="str">
        <f>VLOOKUP(C1135,Baza!A:E,4,FALSE)</f>
        <v>MN-150411</v>
      </c>
      <c r="I1135" s="99" t="str">
        <f>VLOOKUP(C1135,BREND!A:C,2,FALSE)</f>
        <v>SCHNIEDER</v>
      </c>
    </row>
    <row r="1136" spans="1:9" hidden="1" outlineLevel="2">
      <c r="A1136" s="98" t="s">
        <v>6684</v>
      </c>
      <c r="B1136" s="98" t="s">
        <v>6684</v>
      </c>
      <c r="C1136" s="24" t="s">
        <v>25345</v>
      </c>
      <c r="D1136" s="98" t="str">
        <f>VLOOKUP(C1136,Baza!A:E,5,FALSE)</f>
        <v>L200 PAJERO '98-'06 РЫЧАГ ПЕРЕДНИЙ, НИЖНИЙ, ПРАВЫЙ</v>
      </c>
      <c r="E1136" s="99" t="str">
        <f>IF(VLOOKUP(C1136,Baza!A:D,2,FALSE)&gt;0,"+","-")</f>
        <v>-</v>
      </c>
      <c r="F1136" s="99">
        <f>VLOOKUP(C1136,Baza!A:E,3,FALSE)</f>
        <v>60</v>
      </c>
      <c r="G1136" s="99">
        <f>VLOOKUP(C1136,Baza!A:E,3,FALSE)*курс</f>
        <v>2448</v>
      </c>
      <c r="H1136" s="99" t="str">
        <f>VLOOKUP(C1136,Baza!A:E,4,FALSE)</f>
        <v>MN-150412</v>
      </c>
      <c r="I1136" s="99" t="str">
        <f>VLOOKUP(C1136,BREND!A:C,2,FALSE)</f>
        <v>SCHNIEDER</v>
      </c>
    </row>
    <row r="1137" spans="1:9" s="34" customFormat="1" hidden="1" outlineLevel="2">
      <c r="A1137" s="29" t="s">
        <v>20495</v>
      </c>
      <c r="B1137" s="29" t="s">
        <v>27302</v>
      </c>
      <c r="C1137" s="29"/>
      <c r="D1137" s="29"/>
      <c r="E1137" s="29"/>
      <c r="F1137" s="29"/>
      <c r="G1137" s="29"/>
      <c r="H1137" s="29"/>
      <c r="I1137" s="29"/>
    </row>
    <row r="1138" spans="1:9" hidden="1" outlineLevel="2">
      <c r="A1138" s="98" t="s">
        <v>27302</v>
      </c>
      <c r="B1138" s="98" t="s">
        <v>27302</v>
      </c>
      <c r="C1138" s="24" t="s">
        <v>25574</v>
      </c>
      <c r="D1138" s="98" t="str">
        <f>VLOOKUP(C1138,Baza!A:E,5,FALSE)</f>
        <v>L200 '10 ФАРА ПРАВАЯ</v>
      </c>
      <c r="E1138" s="99" t="str">
        <f>IF(VLOOKUP(C1138,Baza!A:D,2,FALSE)&gt;0,"+","-")</f>
        <v>+</v>
      </c>
      <c r="F1138" s="99">
        <f>VLOOKUP(C1138,Baza!A:E,3,FALSE)</f>
        <v>82</v>
      </c>
      <c r="G1138" s="99">
        <f>VLOOKUP(C1138,Baza!A:E,3,FALSE)*курс</f>
        <v>3345.6</v>
      </c>
      <c r="H1138" s="99" t="str">
        <f>VLOOKUP(C1138,Baza!A:E,4,FALSE)</f>
        <v>8301B358</v>
      </c>
      <c r="I1138" s="99" t="str">
        <f>VLOOKUP(C1138,BREND!A:C,2,FALSE)</f>
        <v>DEPO</v>
      </c>
    </row>
    <row r="1139" spans="1:9" hidden="1" outlineLevel="2">
      <c r="A1139" s="98" t="s">
        <v>27302</v>
      </c>
      <c r="B1139" s="98" t="s">
        <v>27302</v>
      </c>
      <c r="C1139" s="24" t="s">
        <v>25577</v>
      </c>
      <c r="D1139" s="98" t="str">
        <f>VLOOKUP(C1139,Baza!A:E,5,FALSE)</f>
        <v>L200 '10 ФАРА ЛЕВАЯ</v>
      </c>
      <c r="E1139" s="99" t="str">
        <f>IF(VLOOKUP(C1139,Baza!A:D,2,FALSE)&gt;0,"+","-")</f>
        <v>+</v>
      </c>
      <c r="F1139" s="99">
        <f>VLOOKUP(C1139,Baza!A:E,3,FALSE)</f>
        <v>82</v>
      </c>
      <c r="G1139" s="99">
        <f>VLOOKUP(C1139,Baza!A:E,3,FALSE)*курс</f>
        <v>3345.6</v>
      </c>
      <c r="H1139" s="99" t="str">
        <f>VLOOKUP(C1139,Baza!A:E,4,FALSE)</f>
        <v>8301B357</v>
      </c>
      <c r="I1139" s="99" t="str">
        <f>VLOOKUP(C1139,BREND!A:C,2,FALSE)</f>
        <v>DEPO</v>
      </c>
    </row>
    <row r="1140" spans="1:9" s="34" customFormat="1" hidden="1" outlineLevel="1" collapsed="1">
      <c r="A1140" s="29" t="s">
        <v>131</v>
      </c>
      <c r="B1140" s="29" t="s">
        <v>26164</v>
      </c>
      <c r="C1140" s="29"/>
      <c r="D1140" s="29"/>
      <c r="E1140" s="29"/>
      <c r="F1140" s="29"/>
      <c r="G1140" s="29"/>
      <c r="H1140" s="29"/>
      <c r="I1140" s="29"/>
    </row>
    <row r="1141" spans="1:9" hidden="1" outlineLevel="2">
      <c r="A1141" s="98" t="s">
        <v>26164</v>
      </c>
      <c r="B1141" s="98" t="s">
        <v>26164</v>
      </c>
      <c r="C1141" s="24" t="s">
        <v>22789</v>
      </c>
      <c r="D1141" s="98" t="str">
        <f>VLOOKUP(C1141,Baza!A:E,5,FALSE)</f>
        <v>L300 '93 ФАРА ЛЕВАЯ</v>
      </c>
      <c r="E1141" s="99" t="str">
        <f>IF(VLOOKUP(C1141,Baza!A:D,2,FALSE)&gt;0,"+","-")</f>
        <v>+</v>
      </c>
      <c r="F1141" s="99">
        <f>VLOOKUP(C1141,Baza!A:E,3,FALSE)</f>
        <v>46</v>
      </c>
      <c r="G1141" s="99">
        <f>VLOOKUP(C1141,Baza!A:E,3,FALSE)*курс</f>
        <v>1876.8</v>
      </c>
      <c r="H1141" s="99" t="str">
        <f>VLOOKUP(C1141,Baza!A:E,4,FALSE)</f>
        <v>MB831279</v>
      </c>
      <c r="I1141" s="99" t="str">
        <f>VLOOKUP(C1141,BREND!A:C,2,FALSE)</f>
        <v>DEPO</v>
      </c>
    </row>
    <row r="1142" spans="1:9" hidden="1" outlineLevel="2">
      <c r="A1142" s="98" t="s">
        <v>26164</v>
      </c>
      <c r="B1142" s="98" t="s">
        <v>26164</v>
      </c>
      <c r="C1142" s="24" t="s">
        <v>22790</v>
      </c>
      <c r="D1142" s="98" t="str">
        <f>VLOOKUP(C1142,Baza!A:E,5,FALSE)</f>
        <v>L300 '93 ФАРА ПРАВАЯ</v>
      </c>
      <c r="E1142" s="99" t="str">
        <f>IF(VLOOKUP(C1142,Baza!A:D,2,FALSE)&gt;0,"+","-")</f>
        <v>+</v>
      </c>
      <c r="F1142" s="99">
        <f>VLOOKUP(C1142,Baza!A:E,3,FALSE)</f>
        <v>46</v>
      </c>
      <c r="G1142" s="99">
        <f>VLOOKUP(C1142,Baza!A:E,3,FALSE)*курс</f>
        <v>1876.8</v>
      </c>
      <c r="H1142" s="99" t="str">
        <f>VLOOKUP(C1142,Baza!A:E,4,FALSE)</f>
        <v>MB831280</v>
      </c>
      <c r="I1142" s="99" t="str">
        <f>VLOOKUP(C1142,BREND!A:C,2,FALSE)</f>
        <v>DEPO</v>
      </c>
    </row>
    <row r="1143" spans="1:9" s="34" customFormat="1" hidden="1" outlineLevel="1" collapsed="1">
      <c r="A1143" s="29" t="s">
        <v>131</v>
      </c>
      <c r="B1143" s="29" t="s">
        <v>20496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9" t="s">
        <v>20496</v>
      </c>
      <c r="B1144" s="29" t="s">
        <v>1305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98" t="s">
        <v>1305</v>
      </c>
      <c r="B1145" s="98" t="s">
        <v>1305</v>
      </c>
      <c r="C1145" s="97" t="s">
        <v>1304</v>
      </c>
      <c r="D1145" s="98" t="str">
        <f>VLOOKUP(C1145,Baza!A:E,5,FALSE)</f>
        <v xml:space="preserve">LANCER '02-03 УСИЛИТЕЛЬ БАМПЕРА </v>
      </c>
      <c r="E1145" s="99" t="str">
        <f>IF(VLOOKUP(C1145,Baza!A:D,2,FALSE)&gt;0,"+","-")</f>
        <v>-</v>
      </c>
      <c r="F1145" s="99">
        <f>VLOOKUP(C1145,Baza!A:E,3,FALSE)</f>
        <v>0</v>
      </c>
      <c r="G1145" s="99">
        <f>VLOOKUP(C1145,Baza!A:E,3,FALSE)*курс</f>
        <v>0</v>
      </c>
      <c r="H1145" s="99" t="str">
        <f>VLOOKUP(C1145,Baza!A:E,4,FALSE)</f>
        <v>MR520834</v>
      </c>
      <c r="I1145" s="99" t="str">
        <f>VLOOKUP(C1145,BREND!A:C,2,FALSE)</f>
        <v>API</v>
      </c>
    </row>
    <row r="1146" spans="1:9" hidden="1" outlineLevel="2">
      <c r="A1146" s="98" t="s">
        <v>1305</v>
      </c>
      <c r="B1146" s="98" t="s">
        <v>1305</v>
      </c>
      <c r="C1146" s="97" t="s">
        <v>1306</v>
      </c>
      <c r="D1146" s="98" t="str">
        <f>VLOOKUP(C1146,Baza!A:E,5,FALSE)</f>
        <v>LANCER '01-03 МОЛДИНГ БАМПЕРА, ВЕРХНИЙ, ПРАВЫЙ</v>
      </c>
      <c r="E1146" s="99" t="str">
        <f>IF(VLOOKUP(C1146,Baza!A:D,2,FALSE)&gt;0,"+","-")</f>
        <v>-</v>
      </c>
      <c r="F1146" s="99">
        <f>VLOOKUP(C1146,Baza!A:E,3,FALSE)</f>
        <v>12</v>
      </c>
      <c r="G1146" s="99">
        <f>VLOOKUP(C1146,Baza!A:E,3,FALSE)*курс</f>
        <v>489.59999999999997</v>
      </c>
      <c r="H1146" s="99" t="str">
        <f>VLOOKUP(C1146,Baza!A:E,4,FALSE)</f>
        <v>MR520330</v>
      </c>
      <c r="I1146" s="99" t="str">
        <f>VLOOKUP(C1146,BREND!A:C,2,FALSE)</f>
        <v>API</v>
      </c>
    </row>
    <row r="1147" spans="1:9" hidden="1" outlineLevel="2">
      <c r="A1147" s="98" t="s">
        <v>1305</v>
      </c>
      <c r="B1147" s="98" t="s">
        <v>1305</v>
      </c>
      <c r="C1147" s="97" t="s">
        <v>1307</v>
      </c>
      <c r="D1147" s="98" t="str">
        <f>VLOOKUP(C1147,Baza!A:E,5,FALSE)</f>
        <v>LANCER '01-03 МОЛДИНГ БАМПЕРА, ВЕРХНИЙ, ЛЕВЫЙ</v>
      </c>
      <c r="E1147" s="99" t="str">
        <f>IF(VLOOKUP(C1147,Baza!A:D,2,FALSE)&gt;0,"+","-")</f>
        <v>+</v>
      </c>
      <c r="F1147" s="99">
        <f>VLOOKUP(C1147,Baza!A:E,3,FALSE)</f>
        <v>11</v>
      </c>
      <c r="G1147" s="99">
        <f>VLOOKUP(C1147,Baza!A:E,3,FALSE)*курс</f>
        <v>448.79999999999995</v>
      </c>
      <c r="H1147" s="99" t="str">
        <f>VLOOKUP(C1147,Baza!A:E,4,FALSE)</f>
        <v>MR520834</v>
      </c>
      <c r="I1147" s="99" t="str">
        <f>VLOOKUP(C1147,BREND!A:C,2,FALSE)</f>
        <v>API</v>
      </c>
    </row>
    <row r="1148" spans="1:9" hidden="1" outlineLevel="2">
      <c r="A1148" s="98" t="s">
        <v>1305</v>
      </c>
      <c r="B1148" s="98" t="s">
        <v>1305</v>
      </c>
      <c r="C1148" s="97" t="s">
        <v>1308</v>
      </c>
      <c r="D1148" s="98" t="str">
        <f>VLOOKUP(C1148,Baza!A:E,5,FALSE)</f>
        <v>LANCER '01-03, CEDIA СУППОРТ РАДИАТОРА (ПЕРЕДНЯЯ ПАНЕЛЬ)</v>
      </c>
      <c r="E1148" s="99" t="str">
        <f>IF(VLOOKUP(C1148,Baza!A:D,2,FALSE)&gt;0,"+","-")</f>
        <v>-</v>
      </c>
      <c r="F1148" s="99">
        <f>VLOOKUP(C1148,Baza!A:E,3,FALSE)</f>
        <v>60</v>
      </c>
      <c r="G1148" s="99">
        <f>VLOOKUP(C1148,Baza!A:E,3,FALSE)*курс</f>
        <v>2448</v>
      </c>
      <c r="H1148" s="99" t="str">
        <f>VLOOKUP(C1148,Baza!A:E,4,FALSE)</f>
        <v>MR548510</v>
      </c>
      <c r="I1148" s="99" t="str">
        <f>VLOOKUP(C1148,BREND!A:C,2,FALSE)</f>
        <v>API</v>
      </c>
    </row>
    <row r="1149" spans="1:9" hidden="1" outlineLevel="2">
      <c r="A1149" s="98" t="s">
        <v>1305</v>
      </c>
      <c r="B1149" s="98" t="s">
        <v>1305</v>
      </c>
      <c r="C1149" s="97" t="s">
        <v>1309</v>
      </c>
      <c r="D1149" s="98" t="str">
        <f>VLOOKUP(C1149,Baza!A:E,5,FALSE)</f>
        <v xml:space="preserve">LANCER '01-03, CEDIA КРЫЛО ПЕРЕДНЕЕ, ПРАВОЕ, С ОТВЕРСТИЕМ ПОВТОРИТЕЛЬ ПОВОРОТА </v>
      </c>
      <c r="E1149" s="99" t="str">
        <f>IF(VLOOKUP(C1149,Baza!A:D,2,FALSE)&gt;0,"+","-")</f>
        <v>+</v>
      </c>
      <c r="F1149" s="99">
        <f>VLOOKUP(C1149,Baza!A:E,3,FALSE)</f>
        <v>25</v>
      </c>
      <c r="G1149" s="99">
        <f>VLOOKUP(C1149,Baza!A:E,3,FALSE)*курс</f>
        <v>1019.9999999999999</v>
      </c>
      <c r="H1149" s="99" t="str">
        <f>VLOOKUP(C1149,Baza!A:E,4,FALSE)</f>
        <v>MR555070</v>
      </c>
      <c r="I1149" s="99" t="str">
        <f>VLOOKUP(C1149,BREND!A:C,2,FALSE)</f>
        <v>API</v>
      </c>
    </row>
    <row r="1150" spans="1:9" hidden="1" outlineLevel="2">
      <c r="A1150" s="98" t="s">
        <v>1305</v>
      </c>
      <c r="B1150" s="98" t="s">
        <v>1305</v>
      </c>
      <c r="C1150" s="97" t="s">
        <v>1310</v>
      </c>
      <c r="D1150" s="98" t="str">
        <f>VLOOKUP(C1150,Baza!A:E,5,FALSE)</f>
        <v xml:space="preserve">LANCER '01-03, CEDIA КРЫЛО ПЕРЕДНЕЕ, ЛЕВОЕ, С ОТВЕРСТИЕМ П/ ПОВТОРИТЕЛЬ ПОВОРОТА </v>
      </c>
      <c r="E1150" s="99" t="str">
        <f>IF(VLOOKUP(C1150,Baza!A:D,2,FALSE)&gt;0,"+","-")</f>
        <v>+</v>
      </c>
      <c r="F1150" s="99">
        <f>VLOOKUP(C1150,Baza!A:E,3,FALSE)</f>
        <v>25</v>
      </c>
      <c r="G1150" s="99">
        <f>VLOOKUP(C1150,Baza!A:E,3,FALSE)*курс</f>
        <v>1019.9999999999999</v>
      </c>
      <c r="H1150" s="99" t="str">
        <f>VLOOKUP(C1150,Baza!A:E,4,FALSE)</f>
        <v>MR555069</v>
      </c>
      <c r="I1150" s="99" t="str">
        <f>VLOOKUP(C1150,BREND!A:C,2,FALSE)</f>
        <v>API</v>
      </c>
    </row>
    <row r="1151" spans="1:9" hidden="1" outlineLevel="2">
      <c r="A1151" s="98" t="s">
        <v>1305</v>
      </c>
      <c r="B1151" s="98" t="s">
        <v>1305</v>
      </c>
      <c r="C1151" s="97" t="s">
        <v>1311</v>
      </c>
      <c r="D1151" s="98" t="str">
        <f>VLOOKUP(C1151,Baza!A:E,5,FALSE)</f>
        <v>LANCER '01-03, CEDIA ЛОКЕР КРЫЛА ПЕРЕДНЕГО, ПРАВОГО</v>
      </c>
      <c r="E1151" s="99" t="str">
        <f>IF(VLOOKUP(C1151,Baza!A:D,2,FALSE)&gt;0,"+","-")</f>
        <v>+</v>
      </c>
      <c r="F1151" s="99">
        <f>VLOOKUP(C1151,Baza!A:E,3,FALSE)</f>
        <v>5</v>
      </c>
      <c r="G1151" s="99">
        <f>VLOOKUP(C1151,Baza!A:E,3,FALSE)*курс</f>
        <v>204</v>
      </c>
      <c r="H1151" s="99" t="str">
        <f>VLOOKUP(C1151,Baza!A:E,4,FALSE)</f>
        <v>MR520355</v>
      </c>
      <c r="I1151" s="99" t="str">
        <f>VLOOKUP(C1151,BREND!A:C,2,FALSE)</f>
        <v>API</v>
      </c>
    </row>
    <row r="1152" spans="1:9" hidden="1" outlineLevel="2">
      <c r="A1152" s="98" t="s">
        <v>1305</v>
      </c>
      <c r="B1152" s="98" t="s">
        <v>1305</v>
      </c>
      <c r="C1152" s="97" t="s">
        <v>1312</v>
      </c>
      <c r="D1152" s="98" t="str">
        <f>VLOOKUP(C1152,Baza!A:E,5,FALSE)</f>
        <v>LANCER '01-03,CEDIA ЛОКЕР КРЫЛА ПЕРЕДНЕГО, ЛЕВОГО</v>
      </c>
      <c r="E1152" s="99" t="str">
        <f>IF(VLOOKUP(C1152,Baza!A:D,2,FALSE)&gt;0,"+","-")</f>
        <v>-</v>
      </c>
      <c r="F1152" s="99">
        <f>VLOOKUP(C1152,Baza!A:E,3,FALSE)</f>
        <v>5</v>
      </c>
      <c r="G1152" s="99">
        <f>VLOOKUP(C1152,Baza!A:E,3,FALSE)*курс</f>
        <v>204</v>
      </c>
      <c r="H1152" s="99" t="str">
        <f>VLOOKUP(C1152,Baza!A:E,4,FALSE)</f>
        <v>MR520356</v>
      </c>
      <c r="I1152" s="99" t="str">
        <f>VLOOKUP(C1152,BREND!A:C,2,FALSE)</f>
        <v>API</v>
      </c>
    </row>
    <row r="1153" spans="1:9" hidden="1" outlineLevel="2">
      <c r="A1153" s="98" t="s">
        <v>1305</v>
      </c>
      <c r="B1153" s="98" t="s">
        <v>1305</v>
      </c>
      <c r="C1153" s="97" t="s">
        <v>1313</v>
      </c>
      <c r="D1153" s="98" t="str">
        <f>VLOOKUP(C1153,Baza!A:E,5,FALSE)</f>
        <v>LANCER '01-03 ПАНЕЛЬ ЗАДНЯЯ, НИЖНЯЯ</v>
      </c>
      <c r="E1153" s="99" t="str">
        <f>IF(VLOOKUP(C1153,Baza!A:D,2,FALSE)&gt;0,"+","-")</f>
        <v>-</v>
      </c>
      <c r="F1153" s="99">
        <f>VLOOKUP(C1153,Baza!A:E,3,FALSE)</f>
        <v>60</v>
      </c>
      <c r="G1153" s="99">
        <f>VLOOKUP(C1153,Baza!A:E,3,FALSE)*курс</f>
        <v>2448</v>
      </c>
      <c r="H1153" s="99" t="str">
        <f>VLOOKUP(C1153,Baza!A:E,4,FALSE)</f>
        <v>MR586049</v>
      </c>
      <c r="I1153" s="99" t="str">
        <f>VLOOKUP(C1153,BREND!A:C,2,FALSE)</f>
        <v>API</v>
      </c>
    </row>
    <row r="1154" spans="1:9" hidden="1" outlineLevel="2">
      <c r="A1154" s="98" t="s">
        <v>1305</v>
      </c>
      <c r="B1154" s="98" t="s">
        <v>1305</v>
      </c>
      <c r="C1154" s="97" t="s">
        <v>1314</v>
      </c>
      <c r="D1154" s="98" t="str">
        <f>VLOOKUP(C1154,Baza!A:E,5,FALSE)</f>
        <v>LANCER '01-03 БАМПЕР ЗАДНИЙ, ЧЕРНЫЙ</v>
      </c>
      <c r="E1154" s="99" t="str">
        <f>IF(VLOOKUP(C1154,Baza!A:D,2,FALSE)&gt;0,"+","-")</f>
        <v>-</v>
      </c>
      <c r="F1154" s="99">
        <f>VLOOKUP(C1154,Baza!A:E,3,FALSE)</f>
        <v>128</v>
      </c>
      <c r="G1154" s="99">
        <f>VLOOKUP(C1154,Baza!A:E,3,FALSE)*курс</f>
        <v>5222.3999999999996</v>
      </c>
      <c r="H1154" s="99" t="str">
        <f>VLOOKUP(C1154,Baza!A:E,4,FALSE)</f>
        <v>MR972565</v>
      </c>
      <c r="I1154" s="99" t="str">
        <f>VLOOKUP(C1154,BREND!A:C,2,FALSE)</f>
        <v>API</v>
      </c>
    </row>
    <row r="1155" spans="1:9" hidden="1" outlineLevel="2">
      <c r="A1155" s="98" t="s">
        <v>1305</v>
      </c>
      <c r="B1155" s="98" t="s">
        <v>1305</v>
      </c>
      <c r="C1155" s="97" t="s">
        <v>4886</v>
      </c>
      <c r="D1155" s="98" t="str">
        <f>VLOOKUP(C1155,Baza!A:E,5,FALSE)</f>
        <v>LANCER '00-02 ФАРА ЛЕВАЯ</v>
      </c>
      <c r="E1155" s="99" t="str">
        <f>IF(VLOOKUP(C1155,Baza!A:D,2,FALSE)&gt;0,"+","-")</f>
        <v>+</v>
      </c>
      <c r="F1155" s="99">
        <f>VLOOKUP(C1155,Baza!A:E,3,FALSE)</f>
        <v>36.5</v>
      </c>
      <c r="G1155" s="99">
        <f>VLOOKUP(C1155,Baza!A:E,3,FALSE)*курс</f>
        <v>1489.1999999999998</v>
      </c>
      <c r="H1155" s="99" t="str">
        <f>VLOOKUP(C1155,Baza!A:E,4,FALSE)</f>
        <v>MR586801</v>
      </c>
      <c r="I1155" s="99" t="str">
        <f>VLOOKUP(C1155,BREND!A:C,2,FALSE)</f>
        <v>DEPO</v>
      </c>
    </row>
    <row r="1156" spans="1:9" hidden="1" outlineLevel="2">
      <c r="A1156" s="98" t="s">
        <v>1305</v>
      </c>
      <c r="B1156" s="98" t="s">
        <v>1305</v>
      </c>
      <c r="C1156" s="97" t="s">
        <v>4887</v>
      </c>
      <c r="D1156" s="98" t="str">
        <f>VLOOKUP(C1156,Baza!A:E,5,FALSE)</f>
        <v>LANCER '00-02 ФАРА ПРАВАЯ</v>
      </c>
      <c r="E1156" s="99" t="str">
        <f>IF(VLOOKUP(C1156,Baza!A:D,2,FALSE)&gt;0,"+","-")</f>
        <v>+</v>
      </c>
      <c r="F1156" s="99">
        <f>VLOOKUP(C1156,Baza!A:E,3,FALSE)</f>
        <v>36.5</v>
      </c>
      <c r="G1156" s="99">
        <f>VLOOKUP(C1156,Baza!A:E,3,FALSE)*курс</f>
        <v>1489.1999999999998</v>
      </c>
      <c r="H1156" s="99" t="str">
        <f>VLOOKUP(C1156,Baza!A:E,4,FALSE)</f>
        <v>MR586802</v>
      </c>
      <c r="I1156" s="99" t="str">
        <f>VLOOKUP(C1156,BREND!A:C,2,FALSE)</f>
        <v>DEPO</v>
      </c>
    </row>
    <row r="1157" spans="1:9" hidden="1" outlineLevel="2">
      <c r="A1157" s="98" t="s">
        <v>1305</v>
      </c>
      <c r="B1157" s="98" t="s">
        <v>1305</v>
      </c>
      <c r="C1157" s="97" t="s">
        <v>5840</v>
      </c>
      <c r="D1157" s="98" t="str">
        <f>VLOOKUP(C1157,Baza!A:E,5,FALSE)</f>
        <v>LANCER '01-03 ЗАГЛУШКА ЛЕВАЯ ОТ П/ТУМАННОЙ ФАРЫ</v>
      </c>
      <c r="E1157" s="99" t="str">
        <f>IF(VLOOKUP(C1157,Baza!A:D,2,FALSE)&gt;0,"+","-")</f>
        <v>-</v>
      </c>
      <c r="F1157" s="99">
        <f>VLOOKUP(C1157,Baza!A:E,3,FALSE)</f>
        <v>0</v>
      </c>
      <c r="G1157" s="99">
        <f>VLOOKUP(C1157,Baza!A:E,3,FALSE)*курс</f>
        <v>0</v>
      </c>
      <c r="H1157" s="99" t="str">
        <f>VLOOKUP(C1157,Baza!A:E,4,FALSE)</f>
        <v>MR539655</v>
      </c>
      <c r="I1157" s="99" t="str">
        <f>VLOOKUP(C1157,BREND!A:C,2,FALSE)</f>
        <v>API</v>
      </c>
    </row>
    <row r="1158" spans="1:9" hidden="1" outlineLevel="2">
      <c r="A1158" s="98" t="s">
        <v>1305</v>
      </c>
      <c r="B1158" s="98" t="s">
        <v>1305</v>
      </c>
      <c r="C1158" s="97" t="s">
        <v>5841</v>
      </c>
      <c r="D1158" s="98" t="str">
        <f>VLOOKUP(C1158,Baza!A:E,5,FALSE)</f>
        <v>LANCER '01-03 ЗАГЛУШКА ПРАВАЯ ОТ П/ТУМАННОЙ ФАРЫ</v>
      </c>
      <c r="E1158" s="99" t="str">
        <f>IF(VLOOKUP(C1158,Baza!A:D,2,FALSE)&gt;0,"+","-")</f>
        <v>-</v>
      </c>
      <c r="F1158" s="99">
        <f>VLOOKUP(C1158,Baza!A:E,3,FALSE)</f>
        <v>0</v>
      </c>
      <c r="G1158" s="99">
        <f>VLOOKUP(C1158,Baza!A:E,3,FALSE)*курс</f>
        <v>0</v>
      </c>
      <c r="H1158" s="99" t="str">
        <f>VLOOKUP(C1158,Baza!A:E,4,FALSE)</f>
        <v>MR539656</v>
      </c>
      <c r="I1158" s="99" t="str">
        <f>VLOOKUP(C1158,BREND!A:C,2,FALSE)</f>
        <v>API</v>
      </c>
    </row>
    <row r="1159" spans="1:9" hidden="1" outlineLevel="2">
      <c r="A1159" s="98" t="s">
        <v>1305</v>
      </c>
      <c r="B1159" s="98" t="s">
        <v>1305</v>
      </c>
      <c r="C1159" s="97" t="s">
        <v>16746</v>
      </c>
      <c r="D1159" s="98" t="str">
        <f>VLOOKUP(C1159,Baza!A:E,5,FALSE)</f>
        <v>LANCER '00 РЫЧАГ ПОДВЕСКИ ПЕРЕДНИЙ, ЛЕВЫЙ</v>
      </c>
      <c r="E1159" s="99" t="str">
        <f>IF(VLOOKUP(C1159,Baza!A:D,2,FALSE)&gt;0,"+","-")</f>
        <v>+</v>
      </c>
      <c r="F1159" s="99">
        <f>VLOOKUP(C1159,Baza!A:E,3,FALSE)</f>
        <v>25</v>
      </c>
      <c r="G1159" s="99">
        <f>VLOOKUP(C1159,Baza!A:E,3,FALSE)*курс</f>
        <v>1019.9999999999999</v>
      </c>
      <c r="H1159" s="99" t="str">
        <f>VLOOKUP(C1159,Baza!A:E,4,FALSE)</f>
        <v>MR403419</v>
      </c>
      <c r="I1159" s="99" t="str">
        <f>VLOOKUP(C1159,BREND!A:C,2,FALSE)</f>
        <v>SCHNIEDER</v>
      </c>
    </row>
    <row r="1160" spans="1:9" hidden="1" outlineLevel="2">
      <c r="A1160" s="98" t="s">
        <v>1305</v>
      </c>
      <c r="B1160" s="98" t="s">
        <v>1305</v>
      </c>
      <c r="C1160" s="97" t="s">
        <v>16748</v>
      </c>
      <c r="D1160" s="98" t="str">
        <f>VLOOKUP(C1160,Baza!A:E,5,FALSE)</f>
        <v>LANCER '00- РЫЧАГ ПОДВЕСКИ ПЕРЕДНИЙ, ПРАВЫЙ</v>
      </c>
      <c r="E1160" s="99" t="str">
        <f>IF(VLOOKUP(C1160,Baza!A:D,2,FALSE)&gt;0,"+","-")</f>
        <v>+</v>
      </c>
      <c r="F1160" s="99">
        <f>VLOOKUP(C1160,Baza!A:E,3,FALSE)</f>
        <v>25</v>
      </c>
      <c r="G1160" s="99">
        <f>VLOOKUP(C1160,Baza!A:E,3,FALSE)*курс</f>
        <v>1019.9999999999999</v>
      </c>
      <c r="H1160" s="99" t="str">
        <f>VLOOKUP(C1160,Baza!A:E,4,FALSE)</f>
        <v>MR403420</v>
      </c>
      <c r="I1160" s="99" t="str">
        <f>VLOOKUP(C1160,BREND!A:C,2,FALSE)</f>
        <v>SCHNIEDER</v>
      </c>
    </row>
    <row r="1161" spans="1:9" s="34" customFormat="1" hidden="1" outlineLevel="2">
      <c r="A1161" s="29" t="s">
        <v>20496</v>
      </c>
      <c r="B1161" s="29" t="s">
        <v>1223</v>
      </c>
      <c r="C1161" s="29"/>
      <c r="D1161" s="29"/>
      <c r="E1161" s="29"/>
      <c r="F1161" s="29"/>
      <c r="G1161" s="29"/>
      <c r="H1161" s="29"/>
      <c r="I1161" s="29"/>
    </row>
    <row r="1162" spans="1:9" hidden="1" outlineLevel="2">
      <c r="A1162" s="98" t="s">
        <v>1223</v>
      </c>
      <c r="B1162" s="98" t="s">
        <v>1223</v>
      </c>
      <c r="C1162" s="97" t="s">
        <v>1222</v>
      </c>
      <c r="D1162" s="98" t="str">
        <f>VLOOKUP(C1162,Baza!A:E,5,FALSE)</f>
        <v>LANCER '04- ФАРА П/КОРРЕКТОР ЛЕВАЯ</v>
      </c>
      <c r="E1162" s="99" t="str">
        <f>IF(VLOOKUP(C1162,Baza!A:D,2,FALSE)&gt;0,"+","-")</f>
        <v>+</v>
      </c>
      <c r="F1162" s="99">
        <f>VLOOKUP(C1162,Baza!A:E,3,FALSE)</f>
        <v>55</v>
      </c>
      <c r="G1162" s="99">
        <f>VLOOKUP(C1162,Baza!A:E,3,FALSE)*курс</f>
        <v>2244</v>
      </c>
      <c r="H1162" s="99" t="str">
        <f>VLOOKUP(C1162,Baza!A:E,4,FALSE)</f>
        <v>MN161669</v>
      </c>
      <c r="I1162" s="99" t="str">
        <f>VLOOKUP(C1162,BREND!A:C,2,FALSE)</f>
        <v>DEPO</v>
      </c>
    </row>
    <row r="1163" spans="1:9" hidden="1" outlineLevel="2">
      <c r="A1163" s="98" t="s">
        <v>1223</v>
      </c>
      <c r="B1163" s="98" t="s">
        <v>1223</v>
      </c>
      <c r="C1163" s="97" t="s">
        <v>1224</v>
      </c>
      <c r="D1163" s="98" t="str">
        <f>VLOOKUP(C1163,Baza!A:E,5,FALSE)</f>
        <v>LANCER '04- ФАРА П/КОРРЕКТОР ПРАВАЯ</v>
      </c>
      <c r="E1163" s="99" t="str">
        <f>IF(VLOOKUP(C1163,Baza!A:D,2,FALSE)&gt;0,"+","-")</f>
        <v>+</v>
      </c>
      <c r="F1163" s="99">
        <f>VLOOKUP(C1163,Baza!A:E,3,FALSE)</f>
        <v>55</v>
      </c>
      <c r="G1163" s="99">
        <f>VLOOKUP(C1163,Baza!A:E,3,FALSE)*курс</f>
        <v>2244</v>
      </c>
      <c r="H1163" s="99" t="str">
        <f>VLOOKUP(C1163,Baza!A:E,4,FALSE)</f>
        <v>MN161670</v>
      </c>
      <c r="I1163" s="99" t="str">
        <f>VLOOKUP(C1163,BREND!A:C,2,FALSE)</f>
        <v>DEPO</v>
      </c>
    </row>
    <row r="1164" spans="1:9" hidden="1" outlineLevel="2">
      <c r="A1164" s="98" t="s">
        <v>1223</v>
      </c>
      <c r="B1164" s="98" t="s">
        <v>1223</v>
      </c>
      <c r="C1164" s="97" t="s">
        <v>1250</v>
      </c>
      <c r="D1164" s="98" t="str">
        <f>VLOOKUP(C1164,Baza!A:E,5,FALSE)</f>
        <v>LANCER '03-04 ФОНАРЬ ЛЕВЫЙ, КРАСНЫЙ</v>
      </c>
      <c r="E1164" s="99" t="str">
        <f>IF(VLOOKUP(C1164,Baza!A:D,2,FALSE)&gt;0,"+","-")</f>
        <v>+</v>
      </c>
      <c r="F1164" s="99">
        <f>VLOOKUP(C1164,Baza!A:E,3,FALSE)</f>
        <v>46</v>
      </c>
      <c r="G1164" s="99">
        <f>VLOOKUP(C1164,Baza!A:E,3,FALSE)*курс</f>
        <v>1876.8</v>
      </c>
      <c r="H1164" s="99" t="str">
        <f>VLOOKUP(C1164,Baza!A:E,4,FALSE)</f>
        <v>MN161195</v>
      </c>
      <c r="I1164" s="99" t="str">
        <f>VLOOKUP(C1164,BREND!A:C,2,FALSE)</f>
        <v>DEPO</v>
      </c>
    </row>
    <row r="1165" spans="1:9" hidden="1" outlineLevel="2">
      <c r="A1165" s="98" t="s">
        <v>1223</v>
      </c>
      <c r="B1165" s="98" t="s">
        <v>1223</v>
      </c>
      <c r="C1165" s="97" t="s">
        <v>1251</v>
      </c>
      <c r="D1165" s="98" t="str">
        <f>VLOOKUP(C1165,Baza!A:E,5,FALSE)</f>
        <v xml:space="preserve">LANCER V 2.0 '04-08 ФОНАРЬ ЛЕВЫЙ, ПРОЗРАЧНЫЙ (СЕДАН) </v>
      </c>
      <c r="E1165" s="99" t="str">
        <f>IF(VLOOKUP(C1165,Baza!A:D,2,FALSE)&gt;0,"+","-")</f>
        <v>-</v>
      </c>
      <c r="F1165" s="99">
        <f>VLOOKUP(C1165,Baza!A:E,3,FALSE)</f>
        <v>32</v>
      </c>
      <c r="G1165" s="99">
        <f>VLOOKUP(C1165,Baza!A:E,3,FALSE)*курс</f>
        <v>1305.5999999999999</v>
      </c>
      <c r="H1165" s="99" t="str">
        <f>VLOOKUP(C1165,Baza!A:E,4,FALSE)</f>
        <v>MN161197</v>
      </c>
      <c r="I1165" s="99" t="str">
        <f>VLOOKUP(C1165,BREND!A:C,2,FALSE)</f>
        <v>DEPO</v>
      </c>
    </row>
    <row r="1166" spans="1:9" hidden="1" outlineLevel="2">
      <c r="A1166" s="98" t="s">
        <v>1223</v>
      </c>
      <c r="B1166" s="98" t="s">
        <v>1223</v>
      </c>
      <c r="C1166" s="97" t="s">
        <v>1252</v>
      </c>
      <c r="D1166" s="98" t="str">
        <f>VLOOKUP(C1166,Baza!A:E,5,FALSE)</f>
        <v>LANCER '03-04 ФОНАРЬ ПРАВЫЙ, КРАСНЫЙ</v>
      </c>
      <c r="E1166" s="99" t="str">
        <f>IF(VLOOKUP(C1166,Baza!A:D,2,FALSE)&gt;0,"+","-")</f>
        <v>+</v>
      </c>
      <c r="F1166" s="99">
        <f>VLOOKUP(C1166,Baza!A:E,3,FALSE)</f>
        <v>46</v>
      </c>
      <c r="G1166" s="99">
        <f>VLOOKUP(C1166,Baza!A:E,3,FALSE)*курс</f>
        <v>1876.8</v>
      </c>
      <c r="H1166" s="99" t="str">
        <f>VLOOKUP(C1166,Baza!A:E,4,FALSE)</f>
        <v>MN161196</v>
      </c>
      <c r="I1166" s="99" t="str">
        <f>VLOOKUP(C1166,BREND!A:C,2,FALSE)</f>
        <v>DEPO</v>
      </c>
    </row>
    <row r="1167" spans="1:9" hidden="1" outlineLevel="2">
      <c r="A1167" s="98" t="s">
        <v>1223</v>
      </c>
      <c r="B1167" s="98" t="s">
        <v>1223</v>
      </c>
      <c r="C1167" s="97" t="s">
        <v>1253</v>
      </c>
      <c r="D1167" s="98" t="str">
        <f>VLOOKUP(C1167,Baza!A:E,5,FALSE)</f>
        <v xml:space="preserve">LANCER V 2.0 '04-08 ФОНАРЬ ПРАВЫЙ, ПРОЗРАЧНЫЙ (СЕДАН) </v>
      </c>
      <c r="E1167" s="99" t="str">
        <f>IF(VLOOKUP(C1167,Baza!A:D,2,FALSE)&gt;0,"+","-")</f>
        <v>-</v>
      </c>
      <c r="F1167" s="99">
        <f>VLOOKUP(C1167,Baza!A:E,3,FALSE)</f>
        <v>32</v>
      </c>
      <c r="G1167" s="99">
        <f>VLOOKUP(C1167,Baza!A:E,3,FALSE)*курс</f>
        <v>1305.5999999999999</v>
      </c>
      <c r="H1167" s="99" t="str">
        <f>VLOOKUP(C1167,Baza!A:E,4,FALSE)</f>
        <v>MN161198</v>
      </c>
      <c r="I1167" s="99" t="str">
        <f>VLOOKUP(C1167,BREND!A:C,2,FALSE)</f>
        <v>DEPO</v>
      </c>
    </row>
    <row r="1168" spans="1:9" hidden="1" outlineLevel="2">
      <c r="A1168" s="98" t="s">
        <v>1223</v>
      </c>
      <c r="B1168" s="98" t="s">
        <v>1223</v>
      </c>
      <c r="C1168" s="97" t="s">
        <v>1257</v>
      </c>
      <c r="D1168" s="98" t="str">
        <f>VLOOKUP(C1168,Baza!A:E,5,FALSE)</f>
        <v xml:space="preserve">LANCER '04-08 ФАРА П/ТУМАННАЯ, ЛЕВАЯ, С РЕШЕТКОЙ И КРЕПЛЕНИЕМ </v>
      </c>
      <c r="E1168" s="99" t="str">
        <f>IF(VLOOKUP(C1168,Baza!A:D,2,FALSE)&gt;0,"+","-")</f>
        <v>+</v>
      </c>
      <c r="F1168" s="99">
        <f>VLOOKUP(C1168,Baza!A:E,3,FALSE)</f>
        <v>42</v>
      </c>
      <c r="G1168" s="99">
        <f>VLOOKUP(C1168,Baza!A:E,3,FALSE)*курс</f>
        <v>1713.6</v>
      </c>
      <c r="H1168" s="99" t="str">
        <f>VLOOKUP(C1168,Baza!A:E,4,FALSE)</f>
        <v>MN161021</v>
      </c>
      <c r="I1168" s="99" t="str">
        <f>VLOOKUP(C1168,BREND!A:C,2,FALSE)</f>
        <v>DEPO</v>
      </c>
    </row>
    <row r="1169" spans="1:9" hidden="1" outlineLevel="2">
      <c r="A1169" s="98" t="s">
        <v>1223</v>
      </c>
      <c r="B1169" s="98" t="s">
        <v>1223</v>
      </c>
      <c r="C1169" s="97" t="s">
        <v>1258</v>
      </c>
      <c r="D1169" s="98" t="str">
        <f>VLOOKUP(C1169,Baza!A:E,5,FALSE)</f>
        <v xml:space="preserve">LANCER '04-08 ФАРА П/ТУМАННАЯ, ПРАВАЯ, С РЕШЕТКОЙ И КРЕПЛЕНИЕМ </v>
      </c>
      <c r="E1169" s="99" t="str">
        <f>IF(VLOOKUP(C1169,Baza!A:D,2,FALSE)&gt;0,"+","-")</f>
        <v>+</v>
      </c>
      <c r="F1169" s="99">
        <f>VLOOKUP(C1169,Baza!A:E,3,FALSE)</f>
        <v>42</v>
      </c>
      <c r="G1169" s="99">
        <f>VLOOKUP(C1169,Baza!A:E,3,FALSE)*курс</f>
        <v>1713.6</v>
      </c>
      <c r="H1169" s="99" t="str">
        <f>VLOOKUP(C1169,Baza!A:E,4,FALSE)</f>
        <v>MN161022</v>
      </c>
      <c r="I1169" s="99" t="str">
        <f>VLOOKUP(C1169,BREND!A:C,2,FALSE)</f>
        <v>DEPO</v>
      </c>
    </row>
    <row r="1170" spans="1:9" hidden="1" outlineLevel="2">
      <c r="A1170" s="98" t="s">
        <v>1223</v>
      </c>
      <c r="B1170" s="98" t="s">
        <v>1223</v>
      </c>
      <c r="C1170" s="97" t="s">
        <v>1265</v>
      </c>
      <c r="D1170" s="98" t="str">
        <f>VLOOKUP(C1170,Baza!A:E,5,FALSE)</f>
        <v>LANCER '04-06 ФОНАРЬ КРАСНО-БЕЛЫЙ</v>
      </c>
      <c r="E1170" s="99" t="str">
        <f>IF(VLOOKUP(C1170,Baza!A:D,2,FALSE)&gt;0,"+","-")</f>
        <v>+</v>
      </c>
      <c r="F1170" s="99">
        <f>VLOOKUP(C1170,Baza!A:E,3,FALSE)</f>
        <v>38</v>
      </c>
      <c r="G1170" s="99">
        <f>VLOOKUP(C1170,Baza!A:E,3,FALSE)*курс</f>
        <v>1550.3999999999999</v>
      </c>
      <c r="H1170" s="99" t="str">
        <f>VLOOKUP(C1170,Baza!A:E,4,FALSE)</f>
        <v>MN161944</v>
      </c>
      <c r="I1170" s="99" t="str">
        <f>VLOOKUP(C1170,BREND!A:C,2,FALSE)</f>
        <v>DEPO</v>
      </c>
    </row>
    <row r="1171" spans="1:9" hidden="1" outlineLevel="2">
      <c r="A1171" s="98" t="s">
        <v>1223</v>
      </c>
      <c r="B1171" s="98" t="s">
        <v>1223</v>
      </c>
      <c r="C1171" s="97" t="s">
        <v>1315</v>
      </c>
      <c r="D1171" s="98" t="str">
        <f>VLOOKUP(C1171,Baza!A:E,5,FALSE)</f>
        <v>LANCER '04-08 РАДИАТОР ОСНОВНОЙ</v>
      </c>
      <c r="E1171" s="99" t="str">
        <f>IF(VLOOKUP(C1171,Baza!A:D,2,FALSE)&gt;0,"+","-")</f>
        <v>-</v>
      </c>
      <c r="F1171" s="99">
        <f>VLOOKUP(C1171,Baza!A:E,3,FALSE)</f>
        <v>135</v>
      </c>
      <c r="G1171" s="99">
        <f>VLOOKUP(C1171,Baza!A:E,3,FALSE)*курс</f>
        <v>5508</v>
      </c>
      <c r="H1171" s="99" t="str">
        <f>VLOOKUP(C1171,Baza!A:E,4,FALSE)</f>
        <v>MR968857</v>
      </c>
      <c r="I1171" s="99" t="str">
        <f>VLOOKUP(C1171,BREND!A:C,2,FALSE)</f>
        <v>API</v>
      </c>
    </row>
    <row r="1172" spans="1:9" hidden="1" outlineLevel="2">
      <c r="A1172" s="98" t="s">
        <v>1223</v>
      </c>
      <c r="B1172" s="98" t="s">
        <v>1223</v>
      </c>
      <c r="C1172" s="97" t="s">
        <v>1317</v>
      </c>
      <c r="D1172" s="98" t="str">
        <f>VLOOKUP(C1172,Baza!A:E,5,FALSE)</f>
        <v>LANCER '04-08 КРЫЛО ПЕРЕДНЕЕ, ЛЕВОЕ</v>
      </c>
      <c r="E1172" s="99" t="str">
        <f>IF(VLOOKUP(C1172,Baza!A:D,2,FALSE)&gt;0,"+","-")</f>
        <v>-</v>
      </c>
      <c r="F1172" s="99">
        <f>VLOOKUP(C1172,Baza!A:E,3,FALSE)</f>
        <v>22</v>
      </c>
      <c r="G1172" s="99">
        <f>VLOOKUP(C1172,Baza!A:E,3,FALSE)*курс</f>
        <v>897.59999999999991</v>
      </c>
      <c r="H1172" s="99" t="str">
        <f>VLOOKUP(C1172,Baza!A:E,4,FALSE)</f>
        <v>MN150625</v>
      </c>
      <c r="I1172" s="99" t="str">
        <f>VLOOKUP(C1172,BREND!A:C,2,FALSE)</f>
        <v>API</v>
      </c>
    </row>
    <row r="1173" spans="1:9" hidden="1" outlineLevel="2">
      <c r="A1173" s="98" t="s">
        <v>1223</v>
      </c>
      <c r="B1173" s="98" t="s">
        <v>1223</v>
      </c>
      <c r="C1173" s="97" t="s">
        <v>3693</v>
      </c>
      <c r="D1173" s="98" t="str">
        <f>VLOOKUP(C1173,Baza!A:E,5,FALSE)</f>
        <v>LANCER '04-08 КРЫЛО ПЕРЕДНЕЕ, ПРАВОЕ</v>
      </c>
      <c r="E1173" s="99" t="str">
        <f>IF(VLOOKUP(C1173,Baza!A:D,2,FALSE)&gt;0,"+","-")</f>
        <v>+</v>
      </c>
      <c r="F1173" s="99">
        <f>VLOOKUP(C1173,Baza!A:E,3,FALSE)</f>
        <v>22</v>
      </c>
      <c r="G1173" s="99">
        <f>VLOOKUP(C1173,Baza!A:E,3,FALSE)*курс</f>
        <v>897.59999999999991</v>
      </c>
      <c r="H1173" s="99" t="str">
        <f>VLOOKUP(C1173,Baza!A:E,4,FALSE)</f>
        <v>MN150624</v>
      </c>
      <c r="I1173" s="99" t="str">
        <f>VLOOKUP(C1173,BREND!A:C,2,FALSE)</f>
        <v>API</v>
      </c>
    </row>
    <row r="1174" spans="1:9" hidden="1" outlineLevel="2">
      <c r="A1174" s="98" t="s">
        <v>1223</v>
      </c>
      <c r="B1174" s="98" t="s">
        <v>1223</v>
      </c>
      <c r="C1174" s="97" t="s">
        <v>3694</v>
      </c>
      <c r="D1174" s="98" t="str">
        <f>VLOOKUP(C1174,Baza!A:E,5,FALSE)</f>
        <v>LANCER '04-08 УСИЛИТЕЛЬ БАМПЕРА ПЕРЕДНЕГО</v>
      </c>
      <c r="E1174" s="99" t="str">
        <f>IF(VLOOKUP(C1174,Baza!A:D,2,FALSE)&gt;0,"+","-")</f>
        <v>-</v>
      </c>
      <c r="F1174" s="99">
        <f>VLOOKUP(C1174,Baza!A:E,3,FALSE)</f>
        <v>30</v>
      </c>
      <c r="G1174" s="99">
        <f>VLOOKUP(C1174,Baza!A:E,3,FALSE)*курс</f>
        <v>1224</v>
      </c>
      <c r="H1174" s="99" t="str">
        <f>VLOOKUP(C1174,Baza!A:E,4,FALSE)</f>
        <v>MN175828</v>
      </c>
      <c r="I1174" s="99" t="str">
        <f>VLOOKUP(C1174,BREND!A:C,2,FALSE)</f>
        <v>API</v>
      </c>
    </row>
    <row r="1175" spans="1:9" hidden="1" outlineLevel="2">
      <c r="A1175" s="98" t="s">
        <v>1223</v>
      </c>
      <c r="B1175" s="98" t="s">
        <v>1223</v>
      </c>
      <c r="C1175" s="97" t="s">
        <v>3803</v>
      </c>
      <c r="D1175" s="98" t="str">
        <f>VLOOKUP(C1175,Baza!A:E,5,FALSE)</f>
        <v>LANCER '04-08 ПЕТЛЯ КАПОТА ЛЕВАЯ</v>
      </c>
      <c r="E1175" s="99" t="str">
        <f>IF(VLOOKUP(C1175,Baza!A:D,2,FALSE)&gt;0,"+","-")</f>
        <v>+</v>
      </c>
      <c r="F1175" s="99">
        <f>VLOOKUP(C1175,Baza!A:E,3,FALSE)</f>
        <v>6</v>
      </c>
      <c r="G1175" s="99">
        <f>VLOOKUP(C1175,Baza!A:E,3,FALSE)*курс</f>
        <v>244.79999999999998</v>
      </c>
      <c r="H1175" s="99" t="str">
        <f>VLOOKUP(C1175,Baza!A:E,4,FALSE)</f>
        <v>MN126933</v>
      </c>
      <c r="I1175" s="99" t="str">
        <f>VLOOKUP(C1175,BREND!A:C,2,FALSE)</f>
        <v>API</v>
      </c>
    </row>
    <row r="1176" spans="1:9" hidden="1" outlineLevel="2">
      <c r="A1176" s="98" t="s">
        <v>1223</v>
      </c>
      <c r="B1176" s="98" t="s">
        <v>1223</v>
      </c>
      <c r="C1176" s="97" t="s">
        <v>3804</v>
      </c>
      <c r="D1176" s="98" t="str">
        <f>VLOOKUP(C1176,Baza!A:E,5,FALSE)</f>
        <v>LANCER '04-08 ПЕТЛЯ КАПОТА ПРАВАЯ</v>
      </c>
      <c r="E1176" s="99" t="str">
        <f>IF(VLOOKUP(C1176,Baza!A:D,2,FALSE)&gt;0,"+","-")</f>
        <v>+</v>
      </c>
      <c r="F1176" s="99">
        <f>VLOOKUP(C1176,Baza!A:E,3,FALSE)</f>
        <v>6</v>
      </c>
      <c r="G1176" s="99">
        <f>VLOOKUP(C1176,Baza!A:E,3,FALSE)*курс</f>
        <v>244.79999999999998</v>
      </c>
      <c r="H1176" s="99" t="str">
        <f>VLOOKUP(C1176,Baza!A:E,4,FALSE)</f>
        <v>MN126934</v>
      </c>
      <c r="I1176" s="99" t="str">
        <f>VLOOKUP(C1176,BREND!A:C,2,FALSE)</f>
        <v>API</v>
      </c>
    </row>
    <row r="1177" spans="1:9" hidden="1" outlineLevel="2">
      <c r="A1177" s="98" t="s">
        <v>1223</v>
      </c>
      <c r="B1177" s="98" t="s">
        <v>1223</v>
      </c>
      <c r="C1177" s="97" t="s">
        <v>3898</v>
      </c>
      <c r="D1177" s="98" t="str">
        <f>VLOOKUP(C1177,Baza!A:E,5,FALSE)</f>
        <v>LANCER '04-08 СУППОРТ РАДИАТОРА (ПЕРЕДНЯЯ ПАНЕЛЬ)</v>
      </c>
      <c r="E1177" s="99" t="str">
        <f>IF(VLOOKUP(C1177,Baza!A:D,2,FALSE)&gt;0,"+","-")</f>
        <v>+</v>
      </c>
      <c r="F1177" s="99">
        <f>VLOOKUP(C1177,Baza!A:E,3,FALSE)</f>
        <v>62</v>
      </c>
      <c r="G1177" s="99">
        <f>VLOOKUP(C1177,Baza!A:E,3,FALSE)*курс</f>
        <v>2529.6</v>
      </c>
      <c r="H1177" s="99" t="str">
        <f>VLOOKUP(C1177,Baza!A:E,4,FALSE)</f>
        <v>MN150614</v>
      </c>
      <c r="I1177" s="99" t="str">
        <f>VLOOKUP(C1177,BREND!A:C,2,FALSE)</f>
        <v>API</v>
      </c>
    </row>
    <row r="1178" spans="1:9" hidden="1" outlineLevel="2">
      <c r="A1178" s="98" t="s">
        <v>1223</v>
      </c>
      <c r="B1178" s="98" t="s">
        <v>1223</v>
      </c>
      <c r="C1178" s="97" t="s">
        <v>3899</v>
      </c>
      <c r="D1178" s="98" t="str">
        <f>VLOOKUP(C1178,Baza!A:E,5,FALSE)</f>
        <v>LANCER '04-05 РЕШЕТКА РАДИАТОРА  ЛЕВАЯ, ХРОМИРОВАННАЯ, ЧЕРНАЯ</v>
      </c>
      <c r="E1178" s="99" t="str">
        <f>IF(VLOOKUP(C1178,Baza!A:D,2,FALSE)&gt;0,"+","-")</f>
        <v>+</v>
      </c>
      <c r="F1178" s="99">
        <f>VLOOKUP(C1178,Baza!A:E,3,FALSE)</f>
        <v>10</v>
      </c>
      <c r="G1178" s="99">
        <f>VLOOKUP(C1178,Baza!A:E,3,FALSE)*курс</f>
        <v>408</v>
      </c>
      <c r="H1178" s="99" t="str">
        <f>VLOOKUP(C1178,Baza!A:E,4,FALSE)</f>
        <v>MN161113</v>
      </c>
      <c r="I1178" s="99" t="str">
        <f>VLOOKUP(C1178,BREND!A:C,2,FALSE)</f>
        <v>API</v>
      </c>
    </row>
    <row r="1179" spans="1:9" hidden="1" outlineLevel="2">
      <c r="A1179" s="98" t="s">
        <v>1223</v>
      </c>
      <c r="B1179" s="98" t="s">
        <v>1223</v>
      </c>
      <c r="C1179" s="97" t="s">
        <v>3900</v>
      </c>
      <c r="D1179" s="98" t="str">
        <f>VLOOKUP(C1179,Baza!A:E,5,FALSE)</f>
        <v>LANCER '04-05 РЕШЕТКА РАДИАТОРА ПРАВАЯ, ХРОМИРОВАННАЯ, ЧЕРНАЯ</v>
      </c>
      <c r="E1179" s="99" t="str">
        <f>IF(VLOOKUP(C1179,Baza!A:D,2,FALSE)&gt;0,"+","-")</f>
        <v>+</v>
      </c>
      <c r="F1179" s="99">
        <f>VLOOKUP(C1179,Baza!A:E,3,FALSE)</f>
        <v>10</v>
      </c>
      <c r="G1179" s="99">
        <f>VLOOKUP(C1179,Baza!A:E,3,FALSE)*курс</f>
        <v>408</v>
      </c>
      <c r="H1179" s="99" t="str">
        <f>VLOOKUP(C1179,Baza!A:E,4,FALSE)</f>
        <v>MN161114</v>
      </c>
      <c r="I1179" s="99" t="str">
        <f>VLOOKUP(C1179,BREND!A:C,2,FALSE)</f>
        <v>API</v>
      </c>
    </row>
    <row r="1180" spans="1:9" hidden="1" outlineLevel="2">
      <c r="A1180" s="98" t="s">
        <v>1223</v>
      </c>
      <c r="B1180" s="98" t="s">
        <v>1223</v>
      </c>
      <c r="C1180" s="97" t="s">
        <v>4236</v>
      </c>
      <c r="D1180" s="98" t="str">
        <f>VLOOKUP(C1180,Baza!A:E,5,FALSE)</f>
        <v>LANCER '04-08 КАПОТ</v>
      </c>
      <c r="E1180" s="99" t="str">
        <f>IF(VLOOKUP(C1180,Baza!A:D,2,FALSE)&gt;0,"+","-")</f>
        <v>-</v>
      </c>
      <c r="F1180" s="99">
        <f>VLOOKUP(C1180,Baza!A:E,3,FALSE)</f>
        <v>66</v>
      </c>
      <c r="G1180" s="99">
        <f>VLOOKUP(C1180,Baza!A:E,3,FALSE)*курс</f>
        <v>2692.7999999999997</v>
      </c>
      <c r="H1180" s="99" t="str">
        <f>VLOOKUP(C1180,Baza!A:E,4,FALSE)</f>
        <v>MN150618</v>
      </c>
      <c r="I1180" s="99" t="str">
        <f>VLOOKUP(C1180,BREND!A:C,2,FALSE)</f>
        <v>API</v>
      </c>
    </row>
    <row r="1181" spans="1:9" hidden="1" outlineLevel="2">
      <c r="A1181" s="98" t="s">
        <v>1223</v>
      </c>
      <c r="B1181" s="98" t="s">
        <v>1223</v>
      </c>
      <c r="C1181" s="97" t="s">
        <v>4668</v>
      </c>
      <c r="D1181" s="98" t="str">
        <f>VLOOKUP(C1181,Baza!A:E,5,FALSE)</f>
        <v>LANCER '04-06 БАМПЕР ПЕРЕДНИЙ</v>
      </c>
      <c r="E1181" s="99" t="str">
        <f>IF(VLOOKUP(C1181,Baza!A:D,2,FALSE)&gt;0,"+","-")</f>
        <v>-</v>
      </c>
      <c r="F1181" s="99">
        <f>VLOOKUP(C1181,Baza!A:E,3,FALSE)</f>
        <v>68</v>
      </c>
      <c r="G1181" s="99">
        <f>VLOOKUP(C1181,Baza!A:E,3,FALSE)*курс</f>
        <v>2774.3999999999996</v>
      </c>
      <c r="H1181" s="99" t="str">
        <f>VLOOKUP(C1181,Baza!A:E,4,FALSE)</f>
        <v>MN161297WA</v>
      </c>
      <c r="I1181" s="99" t="str">
        <f>VLOOKUP(C1181,BREND!A:C,2,FALSE)</f>
        <v>TONG YANG</v>
      </c>
    </row>
    <row r="1182" spans="1:9" hidden="1" outlineLevel="2">
      <c r="A1182" s="98" t="s">
        <v>1223</v>
      </c>
      <c r="B1182" s="98" t="s">
        <v>1223</v>
      </c>
      <c r="C1182" s="97" t="s">
        <v>4670</v>
      </c>
      <c r="D1182" s="98" t="str">
        <f>VLOOKUP(C1182,Baza!A:E,5,FALSE)</f>
        <v>LANCER '04-08 БАМПЕР ЗАДНИЙ С ОТВЕРСТИЯМИ ПОД П/ТУМАННЫЕ ФАРЫ</v>
      </c>
      <c r="E1182" s="99" t="str">
        <f>IF(VLOOKUP(C1182,Baza!A:D,2,FALSE)&gt;0,"+","-")</f>
        <v>-</v>
      </c>
      <c r="F1182" s="99">
        <f>VLOOKUP(C1182,Baza!A:E,3,FALSE)</f>
        <v>79</v>
      </c>
      <c r="G1182" s="99">
        <f>VLOOKUP(C1182,Baza!A:E,3,FALSE)*курс</f>
        <v>3223.2</v>
      </c>
      <c r="H1182" s="99" t="str">
        <f>VLOOKUP(C1182,Baza!A:E,4,FALSE)</f>
        <v>MN186347WA</v>
      </c>
      <c r="I1182" s="99" t="str">
        <f>VLOOKUP(C1182,BREND!A:C,2,FALSE)</f>
        <v>TONG YANG</v>
      </c>
    </row>
    <row r="1183" spans="1:9" hidden="1" outlineLevel="2">
      <c r="A1183" s="98" t="s">
        <v>1223</v>
      </c>
      <c r="B1183" s="98" t="s">
        <v>1223</v>
      </c>
      <c r="C1183" s="97" t="s">
        <v>4888</v>
      </c>
      <c r="D1183" s="98" t="str">
        <f>VLOOKUP(C1183,Baza!A:E,5,FALSE)</f>
        <v>LANCER '03-07 ФАРА ЛЕВАЯ, ЧЕРНАЯ</v>
      </c>
      <c r="E1183" s="99" t="str">
        <f>IF(VLOOKUP(C1183,Baza!A:D,2,FALSE)&gt;0,"+","-")</f>
        <v>+</v>
      </c>
      <c r="F1183" s="99">
        <f>VLOOKUP(C1183,Baza!A:E,3,FALSE)</f>
        <v>47</v>
      </c>
      <c r="G1183" s="99">
        <f>VLOOKUP(C1183,Baza!A:E,3,FALSE)*курс</f>
        <v>1917.6</v>
      </c>
      <c r="H1183" s="99" t="str">
        <f>VLOOKUP(C1183,Baza!A:E,4,FALSE)</f>
        <v>MN161675</v>
      </c>
      <c r="I1183" s="99" t="str">
        <f>VLOOKUP(C1183,BREND!A:C,2,FALSE)</f>
        <v>DEPO</v>
      </c>
    </row>
    <row r="1184" spans="1:9" hidden="1" outlineLevel="2">
      <c r="A1184" s="98" t="s">
        <v>1223</v>
      </c>
      <c r="B1184" s="98" t="s">
        <v>1223</v>
      </c>
      <c r="C1184" s="97" t="s">
        <v>4889</v>
      </c>
      <c r="D1184" s="98" t="str">
        <f>VLOOKUP(C1184,Baza!A:E,5,FALSE)</f>
        <v>LANCER '03-07 ФАРА ПРАВАЯ, ЧЕРНАЯ</v>
      </c>
      <c r="E1184" s="99" t="str">
        <f>IF(VLOOKUP(C1184,Baza!A:D,2,FALSE)&gt;0,"+","-")</f>
        <v>-</v>
      </c>
      <c r="F1184" s="99">
        <f>VLOOKUP(C1184,Baza!A:E,3,FALSE)</f>
        <v>47</v>
      </c>
      <c r="G1184" s="99">
        <f>VLOOKUP(C1184,Baza!A:E,3,FALSE)*курс</f>
        <v>1917.6</v>
      </c>
      <c r="H1184" s="99" t="str">
        <f>VLOOKUP(C1184,Baza!A:E,4,FALSE)</f>
        <v>MN161676</v>
      </c>
      <c r="I1184" s="99" t="str">
        <f>VLOOKUP(C1184,BREND!A:C,2,FALSE)</f>
        <v>DEPO</v>
      </c>
    </row>
    <row r="1185" spans="1:9" hidden="1" outlineLevel="2">
      <c r="A1185" s="98" t="s">
        <v>1223</v>
      </c>
      <c r="B1185" s="98" t="s">
        <v>1223</v>
      </c>
      <c r="C1185" s="97" t="s">
        <v>4926</v>
      </c>
      <c r="D1185" s="98" t="str">
        <f>VLOOKUP(C1185,Baza!A:E,5,FALSE)</f>
        <v xml:space="preserve">LANCER '04-08 ФОНАРЬ ЗАДНИЙ, ЛЕВЫЙ, В БАМПЕР (СЕДАН) </v>
      </c>
      <c r="E1185" s="99" t="str">
        <f>IF(VLOOKUP(C1185,Baza!A:D,2,FALSE)&gt;0,"+","-")</f>
        <v>+</v>
      </c>
      <c r="F1185" s="99">
        <f>VLOOKUP(C1185,Baza!A:E,3,FALSE)</f>
        <v>17.5</v>
      </c>
      <c r="G1185" s="99">
        <f>VLOOKUP(C1185,Baza!A:E,3,FALSE)*курс</f>
        <v>714</v>
      </c>
      <c r="H1185" s="99" t="str">
        <f>VLOOKUP(C1185,Baza!A:E,4,FALSE)</f>
        <v>MN186328</v>
      </c>
      <c r="I1185" s="99" t="str">
        <f>VLOOKUP(C1185,BREND!A:C,2,FALSE)</f>
        <v>DEPO</v>
      </c>
    </row>
    <row r="1186" spans="1:9" hidden="1" outlineLevel="2">
      <c r="A1186" s="98" t="s">
        <v>1223</v>
      </c>
      <c r="B1186" s="98" t="s">
        <v>1223</v>
      </c>
      <c r="C1186" s="97" t="s">
        <v>4927</v>
      </c>
      <c r="D1186" s="98" t="str">
        <f>VLOOKUP(C1186,Baza!A:E,5,FALSE)</f>
        <v>LANCER '04-08 ФОНАРЬ ЗАДНИЙ, ПРАВЫЙ, В БАМПЕР (СЕДАН)</v>
      </c>
      <c r="E1186" s="99" t="str">
        <f>IF(VLOOKUP(C1186,Baza!A:D,2,FALSE)&gt;0,"+","-")</f>
        <v>-</v>
      </c>
      <c r="F1186" s="99">
        <f>VLOOKUP(C1186,Baza!A:E,3,FALSE)</f>
        <v>17.5</v>
      </c>
      <c r="G1186" s="99">
        <f>VLOOKUP(C1186,Baza!A:E,3,FALSE)*курс</f>
        <v>714</v>
      </c>
      <c r="H1186" s="99" t="str">
        <f>VLOOKUP(C1186,Baza!A:E,4,FALSE)</f>
        <v>MN186327</v>
      </c>
      <c r="I1186" s="99" t="str">
        <f>VLOOKUP(C1186,BREND!A:C,2,FALSE)</f>
        <v>DEPO</v>
      </c>
    </row>
    <row r="1187" spans="1:9" hidden="1" outlineLevel="2">
      <c r="A1187" s="98" t="s">
        <v>1223</v>
      </c>
      <c r="B1187" s="98" t="s">
        <v>1223</v>
      </c>
      <c r="C1187" s="97" t="s">
        <v>5166</v>
      </c>
      <c r="D1187" s="98" t="str">
        <f>VLOOKUP(C1187,Baza!A:E,5,FALSE)</f>
        <v>LANCER '04-07 КРЫЛО ПЕРЕДНЕЕ, ЛЕВОЕ</v>
      </c>
      <c r="E1187" s="99" t="str">
        <f>IF(VLOOKUP(C1187,Baza!A:D,2,FALSE)&gt;0,"+","-")</f>
        <v>-</v>
      </c>
      <c r="F1187" s="99">
        <f>VLOOKUP(C1187,Baza!A:E,3,FALSE)</f>
        <v>30</v>
      </c>
      <c r="G1187" s="99">
        <f>VLOOKUP(C1187,Baza!A:E,3,FALSE)*курс</f>
        <v>1224</v>
      </c>
      <c r="H1187" s="99" t="str">
        <f>VLOOKUP(C1187,Baza!A:E,4,FALSE)</f>
        <v>5220A055</v>
      </c>
      <c r="I1187" s="99" t="str">
        <f>VLOOKUP(C1187,BREND!A:C,2,FALSE)</f>
        <v>API</v>
      </c>
    </row>
    <row r="1188" spans="1:9" hidden="1" outlineLevel="2">
      <c r="A1188" s="98" t="s">
        <v>1223</v>
      </c>
      <c r="B1188" s="98" t="s">
        <v>1223</v>
      </c>
      <c r="C1188" s="97" t="s">
        <v>5167</v>
      </c>
      <c r="D1188" s="98" t="str">
        <f>VLOOKUP(C1188,Baza!A:E,5,FALSE)</f>
        <v>LANCER '04-07 КРЫЛО ПЕРЕДНЕЕ, ПРАВОЕ</v>
      </c>
      <c r="E1188" s="99" t="str">
        <f>IF(VLOOKUP(C1188,Baza!A:D,2,FALSE)&gt;0,"+","-")</f>
        <v>-</v>
      </c>
      <c r="F1188" s="99">
        <f>VLOOKUP(C1188,Baza!A:E,3,FALSE)</f>
        <v>30</v>
      </c>
      <c r="G1188" s="99">
        <f>VLOOKUP(C1188,Baza!A:E,3,FALSE)*курс</f>
        <v>1224</v>
      </c>
      <c r="H1188" s="99" t="str">
        <f>VLOOKUP(C1188,Baza!A:E,4,FALSE)</f>
        <v>5220A056</v>
      </c>
      <c r="I1188" s="99" t="str">
        <f>VLOOKUP(C1188,BREND!A:C,2,FALSE)</f>
        <v>API</v>
      </c>
    </row>
    <row r="1189" spans="1:9" hidden="1" outlineLevel="2">
      <c r="A1189" s="98" t="s">
        <v>1223</v>
      </c>
      <c r="B1189" s="98" t="s">
        <v>1223</v>
      </c>
      <c r="C1189" s="97" t="s">
        <v>5842</v>
      </c>
      <c r="D1189" s="98" t="str">
        <f>VLOOKUP(C1189,Baza!A:E,5,FALSE)</f>
        <v>LANCER '04-08 ЗЕРКАЛО ЛЕВОЕ, ЭЛЕКТРИЧЕСКОЕ С ПОДОГРЕВОМ</v>
      </c>
      <c r="E1189" s="99" t="str">
        <f>IF(VLOOKUP(C1189,Baza!A:D,2,FALSE)&gt;0,"+","-")</f>
        <v>-</v>
      </c>
      <c r="F1189" s="99">
        <f>VLOOKUP(C1189,Baza!A:E,3,FALSE)</f>
        <v>42</v>
      </c>
      <c r="G1189" s="99">
        <f>VLOOKUP(C1189,Baza!A:E,3,FALSE)*курс</f>
        <v>1713.6</v>
      </c>
      <c r="H1189" s="99" t="str">
        <f>VLOOKUP(C1189,Baza!A:E,4,FALSE)</f>
        <v>MR991743</v>
      </c>
      <c r="I1189" s="99" t="str">
        <f>VLOOKUP(C1189,BREND!A:C,2,FALSE)</f>
        <v>API</v>
      </c>
    </row>
    <row r="1190" spans="1:9" hidden="1" outlineLevel="2">
      <c r="A1190" s="98" t="s">
        <v>1223</v>
      </c>
      <c r="B1190" s="98" t="s">
        <v>1223</v>
      </c>
      <c r="C1190" s="97" t="s">
        <v>5843</v>
      </c>
      <c r="D1190" s="98" t="str">
        <f>VLOOKUP(C1190,Baza!A:E,5,FALSE)</f>
        <v>LANCER '04-08 ЗЕРКАЛО ПРАВОЕ, ЭЛЕКТРИЧЕСКОЕ С ПОДОГРЕВОМ</v>
      </c>
      <c r="E1190" s="99" t="str">
        <f>IF(VLOOKUP(C1190,Baza!A:D,2,FALSE)&gt;0,"+","-")</f>
        <v>-</v>
      </c>
      <c r="F1190" s="99">
        <f>VLOOKUP(C1190,Baza!A:E,3,FALSE)</f>
        <v>0</v>
      </c>
      <c r="G1190" s="99">
        <f>VLOOKUP(C1190,Baza!A:E,3,FALSE)*курс</f>
        <v>0</v>
      </c>
      <c r="H1190" s="99" t="str">
        <f>VLOOKUP(C1190,Baza!A:E,4,FALSE)</f>
        <v>MR991744</v>
      </c>
      <c r="I1190" s="99" t="str">
        <f>VLOOKUP(C1190,BREND!A:C,2,FALSE)</f>
        <v>API</v>
      </c>
    </row>
    <row r="1191" spans="1:9" hidden="1" outlineLevel="2">
      <c r="A1191" s="98" t="s">
        <v>1223</v>
      </c>
      <c r="B1191" s="98" t="s">
        <v>1223</v>
      </c>
      <c r="C1191" s="97" t="s">
        <v>6694</v>
      </c>
      <c r="D1191" s="98" t="str">
        <f>VLOOKUP(C1191,Baza!A:E,5,FALSE)</f>
        <v>LANCER '04-08 ФАРА ЛЕВАЯ</v>
      </c>
      <c r="E1191" s="99" t="str">
        <f>IF(VLOOKUP(C1191,Baza!A:D,2,FALSE)&gt;0,"+","-")</f>
        <v>-</v>
      </c>
      <c r="F1191" s="99">
        <f>VLOOKUP(C1191,Baza!A:E,3,FALSE)</f>
        <v>0</v>
      </c>
      <c r="G1191" s="99">
        <f>VLOOKUP(C1191,Baza!A:E,3,FALSE)*курс</f>
        <v>0</v>
      </c>
      <c r="H1191" s="99" t="str">
        <f>VLOOKUP(C1191,Baza!A:E,4,FALSE)</f>
        <v>MN161669</v>
      </c>
      <c r="I1191" s="99" t="str">
        <f>VLOOKUP(C1191,BREND!A:C,2,FALSE)</f>
        <v>DEPO</v>
      </c>
    </row>
    <row r="1192" spans="1:9" hidden="1" outlineLevel="2">
      <c r="A1192" s="98" t="s">
        <v>1223</v>
      </c>
      <c r="B1192" s="98" t="s">
        <v>1223</v>
      </c>
      <c r="C1192" s="97" t="s">
        <v>6695</v>
      </c>
      <c r="D1192" s="98" t="str">
        <f>VLOOKUP(C1192,Baza!A:E,5,FALSE)</f>
        <v>LANCER '04-08 ФАРА БЕЗ КОРРЕКТОРА ЛЕВАЯ</v>
      </c>
      <c r="E1192" s="99" t="str">
        <f>IF(VLOOKUP(C1192,Baza!A:D,2,FALSE)&gt;0,"+","-")</f>
        <v>-</v>
      </c>
      <c r="F1192" s="99">
        <f>VLOOKUP(C1192,Baza!A:E,3,FALSE)</f>
        <v>0</v>
      </c>
      <c r="G1192" s="99">
        <f>VLOOKUP(C1192,Baza!A:E,3,FALSE)*курс</f>
        <v>0</v>
      </c>
      <c r="H1192" s="99" t="str">
        <f>VLOOKUP(C1192,Baza!A:E,4,FALSE)</f>
        <v>MN161669</v>
      </c>
      <c r="I1192" s="99" t="str">
        <f>VLOOKUP(C1192,BREND!A:C,2,FALSE)</f>
        <v>DEPO</v>
      </c>
    </row>
    <row r="1193" spans="1:9" hidden="1" outlineLevel="2">
      <c r="A1193" s="98" t="s">
        <v>1223</v>
      </c>
      <c r="B1193" s="98" t="s">
        <v>1223</v>
      </c>
      <c r="C1193" s="97" t="s">
        <v>6696</v>
      </c>
      <c r="D1193" s="98" t="str">
        <f>VLOOKUP(C1193,Baza!A:E,5,FALSE)</f>
        <v>LANCER '04-08 ФАРА ПРАВАЯ</v>
      </c>
      <c r="E1193" s="99" t="str">
        <f>IF(VLOOKUP(C1193,Baza!A:D,2,FALSE)&gt;0,"+","-")</f>
        <v>-</v>
      </c>
      <c r="F1193" s="99">
        <f>VLOOKUP(C1193,Baza!A:E,3,FALSE)</f>
        <v>0</v>
      </c>
      <c r="G1193" s="99">
        <f>VLOOKUP(C1193,Baza!A:E,3,FALSE)*курс</f>
        <v>0</v>
      </c>
      <c r="H1193" s="99" t="str">
        <f>VLOOKUP(C1193,Baza!A:E,4,FALSE)</f>
        <v>MN161670</v>
      </c>
      <c r="I1193" s="99" t="str">
        <f>VLOOKUP(C1193,BREND!A:C,2,FALSE)</f>
        <v>DEPO</v>
      </c>
    </row>
    <row r="1194" spans="1:9" hidden="1" outlineLevel="2">
      <c r="A1194" s="98" t="s">
        <v>1223</v>
      </c>
      <c r="B1194" s="98" t="s">
        <v>1223</v>
      </c>
      <c r="C1194" s="97" t="s">
        <v>6697</v>
      </c>
      <c r="D1194" s="98" t="str">
        <f>VLOOKUP(C1194,Baza!A:E,5,FALSE)</f>
        <v>LANCER '04-08 ФАРА БЕЗ КОРРЕКТОРА ПРАВАЯ</v>
      </c>
      <c r="E1194" s="99" t="str">
        <f>IF(VLOOKUP(C1194,Baza!A:D,2,FALSE)&gt;0,"+","-")</f>
        <v>-</v>
      </c>
      <c r="F1194" s="99">
        <f>VLOOKUP(C1194,Baza!A:E,3,FALSE)</f>
        <v>0</v>
      </c>
      <c r="G1194" s="99">
        <f>VLOOKUP(C1194,Baza!A:E,3,FALSE)*курс</f>
        <v>0</v>
      </c>
      <c r="H1194" s="99" t="str">
        <f>VLOOKUP(C1194,Baza!A:E,4,FALSE)</f>
        <v>MN161670</v>
      </c>
      <c r="I1194" s="99" t="str">
        <f>VLOOKUP(C1194,BREND!A:C,2,FALSE)</f>
        <v>DEPO</v>
      </c>
    </row>
    <row r="1195" spans="1:9" hidden="1" outlineLevel="2">
      <c r="A1195" s="98" t="s">
        <v>1223</v>
      </c>
      <c r="B1195" s="98" t="s">
        <v>1223</v>
      </c>
      <c r="C1195" s="97" t="s">
        <v>6711</v>
      </c>
      <c r="D1195" s="98" t="str">
        <f>VLOOKUP(C1195,Baza!A:E,5,FALSE)</f>
        <v>LANCER '04-08 ФОНАРЬ ЛЕВЫЙ, КРАСНО-БЕЛЫЙ (СЕДАН)</v>
      </c>
      <c r="E1195" s="99" t="str">
        <f>IF(VLOOKUP(C1195,Baza!A:D,2,FALSE)&gt;0,"+","-")</f>
        <v>-</v>
      </c>
      <c r="F1195" s="99">
        <f>VLOOKUP(C1195,Baza!A:E,3,FALSE)</f>
        <v>0</v>
      </c>
      <c r="G1195" s="99">
        <f>VLOOKUP(C1195,Baza!A:E,3,FALSE)*курс</f>
        <v>0</v>
      </c>
      <c r="H1195" s="99" t="str">
        <f>VLOOKUP(C1195,Baza!A:E,4,FALSE)</f>
        <v>MN161195</v>
      </c>
      <c r="I1195" s="99" t="str">
        <f>VLOOKUP(C1195,BREND!A:C,2,FALSE)</f>
        <v>DEPO</v>
      </c>
    </row>
    <row r="1196" spans="1:9" hidden="1" outlineLevel="2">
      <c r="A1196" s="98" t="s">
        <v>1223</v>
      </c>
      <c r="B1196" s="98" t="s">
        <v>1223</v>
      </c>
      <c r="C1196" s="97" t="s">
        <v>6712</v>
      </c>
      <c r="D1196" s="98" t="str">
        <f>VLOOKUP(C1196,Baza!A:E,5,FALSE)</f>
        <v>LANCER '04-08 ФОНАРЬ ПРАВЫЙ, КРАСНО-БЕЛЫЙ (СЕДАН)</v>
      </c>
      <c r="E1196" s="99" t="str">
        <f>IF(VLOOKUP(C1196,Baza!A:D,2,FALSE)&gt;0,"+","-")</f>
        <v>-</v>
      </c>
      <c r="F1196" s="99">
        <f>VLOOKUP(C1196,Baza!A:E,3,FALSE)</f>
        <v>0</v>
      </c>
      <c r="G1196" s="99">
        <f>VLOOKUP(C1196,Baza!A:E,3,FALSE)*курс</f>
        <v>0</v>
      </c>
      <c r="H1196" s="99" t="str">
        <f>VLOOKUP(C1196,Baza!A:E,4,FALSE)</f>
        <v>MN161196</v>
      </c>
      <c r="I1196" s="99" t="str">
        <f>VLOOKUP(C1196,BREND!A:C,2,FALSE)</f>
        <v>DEPO</v>
      </c>
    </row>
    <row r="1197" spans="1:9" hidden="1" outlineLevel="2">
      <c r="A1197" s="98" t="s">
        <v>1223</v>
      </c>
      <c r="B1197" s="98" t="s">
        <v>1223</v>
      </c>
      <c r="C1197" s="97" t="s">
        <v>6738</v>
      </c>
      <c r="D1197" s="98" t="str">
        <f>VLOOKUP(C1197,Baza!A:E,5,FALSE)</f>
        <v>LANCER '04-06 ФОНАРЬ КРАСНО-БЕЛЫЙ, КОМПЛЕКТ(USA)</v>
      </c>
      <c r="E1197" s="99" t="str">
        <f>IF(VLOOKUP(C1197,Baza!A:D,2,FALSE)&gt;0,"+","-")</f>
        <v>-</v>
      </c>
      <c r="F1197" s="99">
        <f>VLOOKUP(C1197,Baza!A:E,3,FALSE)</f>
        <v>0</v>
      </c>
      <c r="G1197" s="99">
        <f>VLOOKUP(C1197,Baza!A:E,3,FALSE)*курс</f>
        <v>0</v>
      </c>
      <c r="H1197" s="99">
        <f>VLOOKUP(C1197,Baza!A:E,4,FALSE)</f>
        <v>0</v>
      </c>
      <c r="I1197" s="99" t="str">
        <f>VLOOKUP(C1197,BREND!A:C,2,FALSE)</f>
        <v>DEPO</v>
      </c>
    </row>
    <row r="1198" spans="1:9" hidden="1" outlineLevel="2">
      <c r="A1198" s="98" t="s">
        <v>1223</v>
      </c>
      <c r="B1198" s="98" t="s">
        <v>1223</v>
      </c>
      <c r="C1198" s="97" t="s">
        <v>9973</v>
      </c>
      <c r="D1198" s="98" t="str">
        <f>VLOOKUP(C1198,Baza!A:E,5,FALSE)</f>
        <v>LANCER '05 БАМПЕР ПЕРЕДНИЙ, ЧЕРНЫЙ</v>
      </c>
      <c r="E1198" s="99" t="str">
        <f>IF(VLOOKUP(C1198,Baza!A:D,2,FALSE)&gt;0,"+","-")</f>
        <v>-</v>
      </c>
      <c r="F1198" s="99">
        <f>VLOOKUP(C1198,Baza!A:E,3,FALSE)</f>
        <v>0</v>
      </c>
      <c r="G1198" s="99">
        <f>VLOOKUP(C1198,Baza!A:E,3,FALSE)*курс</f>
        <v>0</v>
      </c>
      <c r="H1198" s="99" t="str">
        <f>VLOOKUP(C1198,Baza!A:E,4,FALSE)</f>
        <v>MN161540WC</v>
      </c>
      <c r="I1198" s="99" t="str">
        <f>VLOOKUP(C1198,BREND!A:C,2,FALSE)</f>
        <v>API</v>
      </c>
    </row>
    <row r="1199" spans="1:9" hidden="1" outlineLevel="2">
      <c r="A1199" s="98" t="s">
        <v>1223</v>
      </c>
      <c r="B1199" s="98" t="s">
        <v>1223</v>
      </c>
      <c r="C1199" s="97" t="s">
        <v>26244</v>
      </c>
      <c r="D1199" s="98" t="str">
        <f>VLOOKUP(C1199,Baza!A:E,5,FALSE)</f>
        <v>LANCER '05- КОЛОДКИ ТОРМОЗНЫЕ, ПЕРЕДНИЕ</v>
      </c>
      <c r="E1199" s="99" t="str">
        <f>IF(VLOOKUP(C1199,Baza!A:D,2,FALSE)&gt;0,"+","-")</f>
        <v>+</v>
      </c>
      <c r="F1199" s="99">
        <f>VLOOKUP(C1199,Baza!A:E,3,FALSE)</f>
        <v>7</v>
      </c>
      <c r="G1199" s="99">
        <f>VLOOKUP(C1199,Baza!A:E,3,FALSE)*курс</f>
        <v>285.59999999999997</v>
      </c>
      <c r="H1199" s="99" t="str">
        <f>VLOOKUP(C1199,Baza!A:E,4,FALSE)</f>
        <v>MZ 690186</v>
      </c>
      <c r="I1199" s="99" t="str">
        <f>VLOOKUP(C1199,BREND!A:C,2,FALSE)</f>
        <v>SCHNIEDER</v>
      </c>
    </row>
    <row r="1200" spans="1:9" hidden="1" outlineLevel="2">
      <c r="A1200" s="98" t="s">
        <v>1223</v>
      </c>
      <c r="B1200" s="98" t="s">
        <v>1223</v>
      </c>
      <c r="C1200" s="97" t="s">
        <v>16750</v>
      </c>
      <c r="D1200" s="98" t="str">
        <f>VLOOKUP(C1200,Baza!A:E,5,FALSE)</f>
        <v>LANCER '08- РЫЧАГ ПОДВЕСКИ ПЕРЕДНИЙ, ЛЕВЫЙ</v>
      </c>
      <c r="E1200" s="99" t="str">
        <f>IF(VLOOKUP(C1200,Baza!A:D,2,FALSE)&gt;0,"+","-")</f>
        <v>+</v>
      </c>
      <c r="F1200" s="99">
        <f>VLOOKUP(C1200,Baza!A:E,3,FALSE)</f>
        <v>26</v>
      </c>
      <c r="G1200" s="99">
        <f>VLOOKUP(C1200,Baza!A:E,3,FALSE)*курс</f>
        <v>1060.8</v>
      </c>
      <c r="H1200" s="99" t="str">
        <f>VLOOKUP(C1200,Baza!A:E,4,FALSE)</f>
        <v>4013A009</v>
      </c>
      <c r="I1200" s="99" t="str">
        <f>VLOOKUP(C1200,BREND!A:C,2,FALSE)</f>
        <v>SCHNIEDER</v>
      </c>
    </row>
    <row r="1201" spans="1:9" hidden="1" outlineLevel="2">
      <c r="A1201" s="98" t="s">
        <v>1223</v>
      </c>
      <c r="B1201" s="98" t="s">
        <v>1223</v>
      </c>
      <c r="C1201" s="97" t="s">
        <v>16752</v>
      </c>
      <c r="D1201" s="98" t="str">
        <f>VLOOKUP(C1201,Baza!A:E,5,FALSE)</f>
        <v>LANCER '08- РЫЧАГ ПОДВЕСКИ ПЕРЕДНИЙ, ПРАВЫЙ</v>
      </c>
      <c r="E1201" s="99" t="str">
        <f>IF(VLOOKUP(C1201,Baza!A:D,2,FALSE)&gt;0,"+","-")</f>
        <v>+</v>
      </c>
      <c r="F1201" s="99">
        <f>VLOOKUP(C1201,Baza!A:E,3,FALSE)</f>
        <v>26</v>
      </c>
      <c r="G1201" s="99">
        <f>VLOOKUP(C1201,Baza!A:E,3,FALSE)*курс</f>
        <v>1060.8</v>
      </c>
      <c r="H1201" s="99" t="str">
        <f>VLOOKUP(C1201,Baza!A:E,4,FALSE)</f>
        <v>4013A010</v>
      </c>
      <c r="I1201" s="99" t="str">
        <f>VLOOKUP(C1201,BREND!A:C,2,FALSE)</f>
        <v>SCHNIEDER</v>
      </c>
    </row>
    <row r="1202" spans="1:9" hidden="1" outlineLevel="2">
      <c r="A1202" s="98" t="s">
        <v>1223</v>
      </c>
      <c r="B1202" s="98" t="s">
        <v>1223</v>
      </c>
      <c r="C1202" s="97" t="s">
        <v>26247</v>
      </c>
      <c r="D1202" s="98" t="str">
        <f>VLOOKUP(C1202,Baza!A:E,5,FALSE)</f>
        <v>LANCER 2,0 '04-, IMPREZA '04- КОЛОДКИ ТОРМОЗНЫЕ, ПЕРЕДНИЕ</v>
      </c>
      <c r="E1202" s="99" t="str">
        <f>IF(VLOOKUP(C1202,Baza!A:D,2,FALSE)&gt;0,"+","-")</f>
        <v>+</v>
      </c>
      <c r="F1202" s="99">
        <f>VLOOKUP(C1202,Baza!A:E,3,FALSE)</f>
        <v>6</v>
      </c>
      <c r="G1202" s="99">
        <f>VLOOKUP(C1202,Baza!A:E,3,FALSE)*курс</f>
        <v>244.79999999999998</v>
      </c>
      <c r="H1202" s="99" t="str">
        <f>VLOOKUP(C1202,Baza!A:E,4,FALSE)</f>
        <v>MR407391</v>
      </c>
      <c r="I1202" s="99" t="str">
        <f>VLOOKUP(C1202,BREND!A:C,2,FALSE)</f>
        <v>SCHNIEDER</v>
      </c>
    </row>
    <row r="1203" spans="1:9" hidden="1" outlineLevel="2">
      <c r="A1203" s="98" t="s">
        <v>1223</v>
      </c>
      <c r="B1203" s="98" t="s">
        <v>1223</v>
      </c>
      <c r="C1203" s="97" t="s">
        <v>18375</v>
      </c>
      <c r="D1203" s="98" t="str">
        <f>VLOOKUP(C1203,Baza!A:E,5,FALSE)</f>
        <v>LANCER CS1A,CS3A,CS3W,CS9A,CS9W  '08-  КОЛОДКИ ТОРМОЗНЫЕ ЗАДНИЕ</v>
      </c>
      <c r="E1203" s="99" t="str">
        <f>IF(VLOOKUP(C1203,Baza!A:D,2,FALSE)&gt;0,"+","-")</f>
        <v>+</v>
      </c>
      <c r="F1203" s="99">
        <f>VLOOKUP(C1203,Baza!A:E,3,FALSE)</f>
        <v>10</v>
      </c>
      <c r="G1203" s="99">
        <f>VLOOKUP(C1203,Baza!A:E,3,FALSE)*курс</f>
        <v>408</v>
      </c>
      <c r="H1203" s="99" t="str">
        <f>VLOOKUP(C1203,Baza!A:E,4,FALSE)</f>
        <v>MR 955068/ 4605A337/MZ 690350/4605A558</v>
      </c>
      <c r="I1203" s="99" t="str">
        <f>VLOOKUP(C1203,BREND!A:C,2,FALSE)</f>
        <v>FBK</v>
      </c>
    </row>
    <row r="1204" spans="1:9" hidden="1" outlineLevel="2">
      <c r="A1204" s="98" t="s">
        <v>1223</v>
      </c>
      <c r="B1204" s="98" t="s">
        <v>1223</v>
      </c>
      <c r="C1204" s="87" t="s">
        <v>19610</v>
      </c>
      <c r="D1204" s="98" t="e">
        <f>VLOOKUP(C1204,Baza!A:E,5,FALSE)</f>
        <v>#N/A</v>
      </c>
      <c r="E1204" s="99" t="e">
        <f>IF(VLOOKUP(C1204,Baza!A:D,2,FALSE)&gt;0,"+","-")</f>
        <v>#N/A</v>
      </c>
      <c r="F1204" s="99" t="e">
        <f>VLOOKUP(C1204,Baza!A:E,3,FALSE)</f>
        <v>#N/A</v>
      </c>
      <c r="G1204" s="99" t="e">
        <f>VLOOKUP(C1204,Baza!A:E,3,FALSE)*курс</f>
        <v>#N/A</v>
      </c>
      <c r="H1204" s="99" t="e">
        <f>VLOOKUP(C1204,Baza!A:E,4,FALSE)</f>
        <v>#N/A</v>
      </c>
      <c r="I1204" s="99" t="e">
        <f>VLOOKUP(C1204,BREND!A:C,2,FALSE)</f>
        <v>#N/A</v>
      </c>
    </row>
    <row r="1205" spans="1:9" hidden="1" outlineLevel="2">
      <c r="A1205" s="98" t="s">
        <v>1223</v>
      </c>
      <c r="B1205" s="98" t="s">
        <v>1223</v>
      </c>
      <c r="C1205" s="97" t="s">
        <v>21988</v>
      </c>
      <c r="D1205" s="98" t="str">
        <f>VLOOKUP(C1205,Baza!A:E,5,FALSE)</f>
        <v>LANCER '04- КРЫЛО ПЕРЕДНЕЕ , ЛЕВОЕ</v>
      </c>
      <c r="E1205" s="99" t="str">
        <f>IF(VLOOKUP(C1205,Baza!A:D,2,FALSE)&gt;0,"+","-")</f>
        <v>-</v>
      </c>
      <c r="F1205" s="99">
        <f>VLOOKUP(C1205,Baza!A:E,3,FALSE)</f>
        <v>23</v>
      </c>
      <c r="G1205" s="99">
        <f>VLOOKUP(C1205,Baza!A:E,3,FALSE)*курс</f>
        <v>938.4</v>
      </c>
      <c r="H1205" s="99" t="str">
        <f>VLOOKUP(C1205,Baza!A:E,4,FALSE)</f>
        <v>MN150625</v>
      </c>
      <c r="I1205" s="99" t="str">
        <f>VLOOKUP(C1205,BREND!A:C,2,FALSE)</f>
        <v>TONG YANG</v>
      </c>
    </row>
    <row r="1206" spans="1:9" hidden="1" outlineLevel="2">
      <c r="A1206" s="98" t="s">
        <v>1223</v>
      </c>
      <c r="B1206" s="98" t="s">
        <v>1223</v>
      </c>
      <c r="C1206" s="97" t="s">
        <v>21990</v>
      </c>
      <c r="D1206" s="98" t="str">
        <f>VLOOKUP(C1206,Baza!A:E,5,FALSE)</f>
        <v>LANCER '04-08 КРЫЛО ПЕРЕДНЕЕ, ПРАВОЕ</v>
      </c>
      <c r="E1206" s="99" t="str">
        <f>IF(VLOOKUP(C1206,Baza!A:D,2,FALSE)&gt;0,"+","-")</f>
        <v>-</v>
      </c>
      <c r="F1206" s="99">
        <f>VLOOKUP(C1206,Baza!A:E,3,FALSE)</f>
        <v>23</v>
      </c>
      <c r="G1206" s="99">
        <f>VLOOKUP(C1206,Baza!A:E,3,FALSE)*курс</f>
        <v>938.4</v>
      </c>
      <c r="H1206" s="99" t="str">
        <f>VLOOKUP(C1206,Baza!A:E,4,FALSE)</f>
        <v>MN150624</v>
      </c>
      <c r="I1206" s="99" t="str">
        <f>VLOOKUP(C1206,BREND!A:C,2,FALSE)</f>
        <v>TONG YANG</v>
      </c>
    </row>
    <row r="1207" spans="1:9" hidden="1" outlineLevel="2">
      <c r="A1207" s="98" t="s">
        <v>1223</v>
      </c>
      <c r="B1207" s="98" t="s">
        <v>1223</v>
      </c>
      <c r="C1207" s="97" t="s">
        <v>21949</v>
      </c>
      <c r="D1207" s="98" t="str">
        <f>VLOOKUP(C1207,Baza!A:E,5,FALSE)</f>
        <v>LANCER '04-08 КАПОТ</v>
      </c>
      <c r="E1207" s="99" t="str">
        <f>IF(VLOOKUP(C1207,Baza!A:D,2,FALSE)&gt;0,"+","-")</f>
        <v>-</v>
      </c>
      <c r="F1207" s="99">
        <f>VLOOKUP(C1207,Baza!A:E,3,FALSE)</f>
        <v>71</v>
      </c>
      <c r="G1207" s="99">
        <f>VLOOKUP(C1207,Baza!A:E,3,FALSE)*курс</f>
        <v>2896.7999999999997</v>
      </c>
      <c r="H1207" s="99" t="str">
        <f>VLOOKUP(C1207,Baza!A:E,4,FALSE)</f>
        <v>MN150618</v>
      </c>
      <c r="I1207" s="99" t="str">
        <f>VLOOKUP(C1207,BREND!A:C,2,FALSE)</f>
        <v>TONG YANG</v>
      </c>
    </row>
    <row r="1208" spans="1:9" hidden="1" outlineLevel="2">
      <c r="A1208" s="98" t="s">
        <v>1223</v>
      </c>
      <c r="B1208" s="98" t="s">
        <v>1223</v>
      </c>
      <c r="C1208" s="24" t="s">
        <v>22029</v>
      </c>
      <c r="D1208" s="98" t="str">
        <f>VLOOKUP(C1208,Baza!A:E,5,FALSE)</f>
        <v>LANCER '9  04- 08 ТОРМОЗНЫЕ ДИСКИ  ПЕРЕДНИЕ, ПЕРФЕРИРОВАННЫ (2ШТ.)</v>
      </c>
      <c r="E1208" s="99" t="str">
        <f>IF(VLOOKUP(C1208,Baza!A:D,2,FALSE)&gt;0,"+","-")</f>
        <v>+</v>
      </c>
      <c r="F1208" s="99">
        <f>VLOOKUP(C1208,Baza!A:E,3,FALSE)</f>
        <v>29</v>
      </c>
      <c r="G1208" s="99">
        <f>VLOOKUP(C1208,Baza!A:E,3,FALSE)*курс</f>
        <v>1183.1999999999998</v>
      </c>
      <c r="H1208" s="99" t="str">
        <f>VLOOKUP(C1208,Baza!A:E,4,FALSE)</f>
        <v>MR527825</v>
      </c>
      <c r="I1208" s="99" t="str">
        <f>VLOOKUP(C1208,BREND!A:C,2,FALSE)</f>
        <v>SCHNIEDER</v>
      </c>
    </row>
    <row r="1209" spans="1:9" hidden="1" outlineLevel="2">
      <c r="A1209" s="98" t="s">
        <v>1223</v>
      </c>
      <c r="B1209" s="98" t="s">
        <v>1223</v>
      </c>
      <c r="C1209" s="24" t="s">
        <v>22027</v>
      </c>
      <c r="D1209" s="98" t="str">
        <f>VLOOKUP(C1209,Baza!A:E,5,FALSE)</f>
        <v>LANCER '9  04-08 ТОРМОЗНЫЕ ДИСКИ ПЕРЕДНЫЙ  ПЕРФЕРИРОВАННЫ (2ШТ</v>
      </c>
      <c r="E1209" s="99" t="str">
        <f>IF(VLOOKUP(C1209,Baza!A:D,2,FALSE)&gt;0,"+","-")</f>
        <v>+</v>
      </c>
      <c r="F1209" s="99">
        <f>VLOOKUP(C1209,Baza!A:E,3,FALSE)</f>
        <v>33.5</v>
      </c>
      <c r="G1209" s="99">
        <f>VLOOKUP(C1209,Baza!A:E,3,FALSE)*курс</f>
        <v>1366.8</v>
      </c>
      <c r="H1209" s="99" t="str">
        <f>VLOOKUP(C1209,Baza!A:E,4,FALSE)</f>
        <v>MR389725</v>
      </c>
      <c r="I1209" s="99" t="str">
        <f>VLOOKUP(C1209,BREND!A:C,2,FALSE)</f>
        <v>SCHNIEDER</v>
      </c>
    </row>
    <row r="1210" spans="1:9" hidden="1" outlineLevel="2">
      <c r="A1210" s="98" t="s">
        <v>1223</v>
      </c>
      <c r="B1210" s="98" t="s">
        <v>1223</v>
      </c>
      <c r="C1210" s="24" t="s">
        <v>22033</v>
      </c>
      <c r="D1210" s="98" t="str">
        <f>VLOOKUP(C1210,Baza!A:E,5,FALSE)</f>
        <v>LANCER 9 '04-08  РЫЧАГ ПОДВЕСКИ ПЕРЕДНИЙ, ЛЕВЫЙ</v>
      </c>
      <c r="E1210" s="99" t="str">
        <f>IF(VLOOKUP(C1210,Baza!A:D,2,FALSE)&gt;0,"+","-")</f>
        <v>-</v>
      </c>
      <c r="F1210" s="99">
        <f>VLOOKUP(C1210,Baza!A:E,3,FALSE)</f>
        <v>0</v>
      </c>
      <c r="G1210" s="99">
        <f>VLOOKUP(C1210,Baza!A:E,3,FALSE)*курс</f>
        <v>0</v>
      </c>
      <c r="H1210" s="99" t="str">
        <f>VLOOKUP(C1210,Baza!A:E,4,FALSE)</f>
        <v>MR403419</v>
      </c>
      <c r="I1210" s="99" t="str">
        <f>VLOOKUP(C1210,BREND!A:C,2,FALSE)</f>
        <v>SCHNIEDER</v>
      </c>
    </row>
    <row r="1211" spans="1:9" hidden="1" outlineLevel="2">
      <c r="A1211" s="98" t="s">
        <v>1223</v>
      </c>
      <c r="B1211" s="98" t="s">
        <v>1223</v>
      </c>
      <c r="C1211" s="24" t="s">
        <v>22034</v>
      </c>
      <c r="D1211" s="98" t="str">
        <f>VLOOKUP(C1211,Baza!A:E,5,FALSE)</f>
        <v>LANCER 9 '04-08  РЫЧАГ ПОДВЕСКИ ПЕРЕДНИЙ, ПРАВЫЙ</v>
      </c>
      <c r="E1211" s="99" t="str">
        <f>IF(VLOOKUP(C1211,Baza!A:D,2,FALSE)&gt;0,"+","-")</f>
        <v>-</v>
      </c>
      <c r="F1211" s="99">
        <f>VLOOKUP(C1211,Baza!A:E,3,FALSE)</f>
        <v>0</v>
      </c>
      <c r="G1211" s="99">
        <f>VLOOKUP(C1211,Baza!A:E,3,FALSE)*курс</f>
        <v>0</v>
      </c>
      <c r="H1211" s="99" t="str">
        <f>VLOOKUP(C1211,Baza!A:E,4,FALSE)</f>
        <v>MR403420</v>
      </c>
      <c r="I1211" s="99" t="str">
        <f>VLOOKUP(C1211,BREND!A:C,2,FALSE)</f>
        <v>SCHNIEDER</v>
      </c>
    </row>
    <row r="1212" spans="1:9" hidden="1" outlineLevel="2">
      <c r="A1212" s="98" t="s">
        <v>1223</v>
      </c>
      <c r="B1212" s="98" t="s">
        <v>1223</v>
      </c>
      <c r="C1212" s="24" t="s">
        <v>25723</v>
      </c>
      <c r="D1212" s="98" t="str">
        <f>VLOOKUP(C1212,Baza!A:E,5,FALSE)</f>
        <v>LANCER '04-05 ФАРА П/ТУМАННАЯ, ЛЕВАЯ + ЛАМПА + РЕШЁТКА</v>
      </c>
      <c r="E1212" s="99" t="str">
        <f>IF(VLOOKUP(C1212,Baza!A:D,2,FALSE)&gt;0,"+","-")</f>
        <v>-</v>
      </c>
      <c r="F1212" s="99">
        <f>VLOOKUP(C1212,Baza!A:E,3,FALSE)</f>
        <v>23</v>
      </c>
      <c r="G1212" s="99">
        <f>VLOOKUP(C1212,Baza!A:E,3,FALSE)*курс</f>
        <v>938.4</v>
      </c>
      <c r="H1212" s="99" t="str">
        <f>VLOOKUP(C1212,Baza!A:E,4,FALSE)</f>
        <v>MN161021</v>
      </c>
      <c r="I1212" s="99" t="str">
        <f>VLOOKUP(C1212,BREND!A:C,2,FALSE)</f>
        <v>SCHNIEDER</v>
      </c>
    </row>
    <row r="1213" spans="1:9" hidden="1" outlineLevel="2">
      <c r="A1213" s="98" t="s">
        <v>1223</v>
      </c>
      <c r="B1213" s="98" t="s">
        <v>1223</v>
      </c>
      <c r="C1213" s="24" t="s">
        <v>25724</v>
      </c>
      <c r="D1213" s="98" t="str">
        <f>VLOOKUP(C1213,Baza!A:E,5,FALSE)</f>
        <v xml:space="preserve">LANCER '04-05 ФАРА П/ТУМАННАЯ, ПРАВАЯ + ЛАМПА + РЕШЁТКА </v>
      </c>
      <c r="E1213" s="99" t="str">
        <f>IF(VLOOKUP(C1213,Baza!A:D,2,FALSE)&gt;0,"+","-")</f>
        <v>-</v>
      </c>
      <c r="F1213" s="99">
        <f>VLOOKUP(C1213,Baza!A:E,3,FALSE)</f>
        <v>23</v>
      </c>
      <c r="G1213" s="99">
        <f>VLOOKUP(C1213,Baza!A:E,3,FALSE)*курс</f>
        <v>938.4</v>
      </c>
      <c r="H1213" s="99" t="str">
        <f>VLOOKUP(C1213,Baza!A:E,4,FALSE)</f>
        <v>MN161022</v>
      </c>
      <c r="I1213" s="99" t="str">
        <f>VLOOKUP(C1213,BREND!A:C,2,FALSE)</f>
        <v>SCHNIEDER</v>
      </c>
    </row>
    <row r="1214" spans="1:9" hidden="1" outlineLevel="2">
      <c r="A1214" s="98" t="s">
        <v>1223</v>
      </c>
      <c r="B1214" s="98" t="s">
        <v>1223</v>
      </c>
      <c r="C1214" s="35" t="s">
        <v>25666</v>
      </c>
      <c r="D1214" s="98" t="str">
        <f>VLOOKUP(C1214,Baza!A:E,5,FALSE)</f>
        <v xml:space="preserve">LANCER '06-07 ФАРА П/ТУМАННАЯ, ЛЕВАЯ + ЛАМПА + РЕШЁТКА </v>
      </c>
      <c r="E1214" s="99" t="str">
        <f>IF(VLOOKUP(C1214,Baza!A:D,2,FALSE)&gt;0,"+","-")</f>
        <v>+</v>
      </c>
      <c r="F1214" s="99">
        <f>VLOOKUP(C1214,Baza!A:E,3,FALSE)</f>
        <v>21</v>
      </c>
      <c r="G1214" s="99">
        <f>VLOOKUP(C1214,Baza!A:E,3,FALSE)*курс</f>
        <v>856.8</v>
      </c>
      <c r="H1214" s="99" t="str">
        <f>VLOOKUP(C1214,Baza!A:E,4,FALSE)</f>
        <v>MN161021</v>
      </c>
      <c r="I1214" s="99" t="str">
        <f>VLOOKUP(C1214,BREND!A:C,2,FALSE)</f>
        <v>SCHNIEDER</v>
      </c>
    </row>
    <row r="1215" spans="1:9" hidden="1" outlineLevel="2">
      <c r="A1215" s="98" t="s">
        <v>1223</v>
      </c>
      <c r="B1215" s="98" t="s">
        <v>1223</v>
      </c>
      <c r="C1215" s="35" t="s">
        <v>25667</v>
      </c>
      <c r="D1215" s="98" t="str">
        <f>VLOOKUP(C1215,Baza!A:E,5,FALSE)</f>
        <v xml:space="preserve">LANCER '06-07 ФАРА П/ТУМАННАЯ, ПРАВАЯ + ЛАМПА + РЕШЁТКА </v>
      </c>
      <c r="E1215" s="99" t="str">
        <f>IF(VLOOKUP(C1215,Baza!A:D,2,FALSE)&gt;0,"+","-")</f>
        <v>+</v>
      </c>
      <c r="F1215" s="99">
        <f>VLOOKUP(C1215,Baza!A:E,3,FALSE)</f>
        <v>21</v>
      </c>
      <c r="G1215" s="99">
        <f>VLOOKUP(C1215,Baza!A:E,3,FALSE)*курс</f>
        <v>856.8</v>
      </c>
      <c r="H1215" s="99" t="str">
        <f>VLOOKUP(C1215,Baza!A:E,4,FALSE)</f>
        <v>MN161022</v>
      </c>
      <c r="I1215" s="99" t="str">
        <f>VLOOKUP(C1215,BREND!A:C,2,FALSE)</f>
        <v>SCHNIEDER</v>
      </c>
    </row>
    <row r="1216" spans="1:9" hidden="1" outlineLevel="2">
      <c r="A1216" s="98" t="s">
        <v>1223</v>
      </c>
      <c r="B1216" s="98" t="s">
        <v>1223</v>
      </c>
      <c r="C1216" s="24" t="s">
        <v>22330</v>
      </c>
      <c r="D1216" s="98" t="str">
        <f>VLOOKUP(C1216,Baza!A:E,5,FALSE)</f>
        <v>****LANCER '04-06 БАМПЕР ПЕРЕДНИЙ</v>
      </c>
      <c r="E1216" s="99" t="str">
        <f>IF(VLOOKUP(C1216,Baza!A:D,2,FALSE)&gt;0,"+","-")</f>
        <v>-</v>
      </c>
      <c r="F1216" s="99">
        <f>VLOOKUP(C1216,Baza!A:E,3,FALSE)</f>
        <v>133</v>
      </c>
      <c r="G1216" s="99">
        <f>VLOOKUP(C1216,Baza!A:E,3,FALSE)*курс</f>
        <v>5426.4</v>
      </c>
      <c r="H1216" s="99" t="str">
        <f>VLOOKUP(C1216,Baza!A:E,4,FALSE)</f>
        <v>MN161540WA</v>
      </c>
      <c r="I1216" s="99" t="str">
        <f>VLOOKUP(C1216,BREND!A:C,2,FALSE)</f>
        <v>API</v>
      </c>
    </row>
    <row r="1217" spans="1:9" s="34" customFormat="1" hidden="1" outlineLevel="2">
      <c r="A1217" s="29" t="s">
        <v>20496</v>
      </c>
      <c r="B1217" s="29" t="s">
        <v>768</v>
      </c>
      <c r="C1217" s="29"/>
      <c r="D1217" s="29"/>
      <c r="E1217" s="29"/>
      <c r="F1217" s="29"/>
      <c r="G1217" s="29"/>
      <c r="H1217" s="29"/>
      <c r="I1217" s="29"/>
    </row>
    <row r="1218" spans="1:9" hidden="1" outlineLevel="2">
      <c r="A1218" s="98" t="s">
        <v>768</v>
      </c>
      <c r="B1218" s="98" t="s">
        <v>768</v>
      </c>
      <c r="C1218" s="97" t="s">
        <v>767</v>
      </c>
      <c r="D1218" s="98" t="str">
        <f>VLOOKUP(C1218,Baza!A:E,5,FALSE)</f>
        <v>LANCER '08- БАМПЕР ПЕРЕДНИЙ, ГРУНТОВАННЫЙ, С ОТВЕРСТИЕМ ПОД СПОЙЛЕР</v>
      </c>
      <c r="E1218" s="99" t="str">
        <f>IF(VLOOKUP(C1218,Baza!A:D,2,FALSE)&gt;0,"+","-")</f>
        <v>-</v>
      </c>
      <c r="F1218" s="99">
        <f>VLOOKUP(C1218,Baza!A:E,3,FALSE)</f>
        <v>50</v>
      </c>
      <c r="G1218" s="99">
        <f>VLOOKUP(C1218,Baza!A:E,3,FALSE)*курс</f>
        <v>2039.9999999999998</v>
      </c>
      <c r="H1218" s="99" t="str">
        <f>VLOOKUP(C1218,Baza!A:E,4,FALSE)</f>
        <v>6400B916WA</v>
      </c>
      <c r="I1218" s="99" t="str">
        <f>VLOOKUP(C1218,BREND!A:C,2,FALSE)</f>
        <v>API</v>
      </c>
    </row>
    <row r="1219" spans="1:9" hidden="1" outlineLevel="2">
      <c r="A1219" s="98" t="s">
        <v>768</v>
      </c>
      <c r="B1219" s="98" t="s">
        <v>768</v>
      </c>
      <c r="C1219" s="97" t="s">
        <v>1262</v>
      </c>
      <c r="D1219" s="98" t="str">
        <f>VLOOKUP(C1219,Baza!A:E,5,FALSE)</f>
        <v>LANCER '08- КРЫЛО ПЕРЕДНЕЕ, ПРАВОЕ, С ОТВЕРСТИЕМ П/ПОВТОРИТЕЛЬ ПОВОРОТА</v>
      </c>
      <c r="E1219" s="99" t="str">
        <f>IF(VLOOKUP(C1219,Baza!A:D,2,FALSE)&gt;0,"+","-")</f>
        <v>-</v>
      </c>
      <c r="F1219" s="99">
        <f>VLOOKUP(C1219,Baza!A:E,3,FALSE)</f>
        <v>23</v>
      </c>
      <c r="G1219" s="99">
        <f>VLOOKUP(C1219,Baza!A:E,3,FALSE)*курс</f>
        <v>938.4</v>
      </c>
      <c r="H1219" s="99" t="str">
        <f>VLOOKUP(C1219,Baza!A:E,4,FALSE)</f>
        <v>5220C528</v>
      </c>
      <c r="I1219" s="99" t="str">
        <f>VLOOKUP(C1219,BREND!A:C,2,FALSE)</f>
        <v>API</v>
      </c>
    </row>
    <row r="1220" spans="1:9" hidden="1" outlineLevel="2">
      <c r="A1220" s="98" t="s">
        <v>768</v>
      </c>
      <c r="B1220" s="98" t="s">
        <v>768</v>
      </c>
      <c r="C1220" s="97" t="s">
        <v>2133</v>
      </c>
      <c r="D1220" s="98" t="str">
        <f>VLOOKUP(C1220,Baza!A:E,5,FALSE)</f>
        <v>LANCER '08- БАМПЕР ПЕРЕДНИЙ, ГРУНТОВАННЫЙ, С ОТВЕРСТИЕМ ПОД СПОЙЛЕР  V2.0</v>
      </c>
      <c r="E1220" s="99" t="str">
        <f>IF(VLOOKUP(C1220,Baza!A:D,2,FALSE)&gt;0,"+","-")</f>
        <v>+</v>
      </c>
      <c r="F1220" s="99">
        <f>VLOOKUP(C1220,Baza!A:E,3,FALSE)</f>
        <v>35</v>
      </c>
      <c r="G1220" s="99">
        <f>VLOOKUP(C1220,Baza!A:E,3,FALSE)*курс</f>
        <v>1428</v>
      </c>
      <c r="H1220" s="99" t="str">
        <f>VLOOKUP(C1220,Baza!A:E,4,FALSE)</f>
        <v>6400B916WA</v>
      </c>
      <c r="I1220" s="99" t="str">
        <f>VLOOKUP(C1220,BREND!A:C,2,FALSE)</f>
        <v>API</v>
      </c>
    </row>
    <row r="1221" spans="1:9" hidden="1" outlineLevel="2">
      <c r="A1221" s="98" t="s">
        <v>768</v>
      </c>
      <c r="B1221" s="98" t="s">
        <v>768</v>
      </c>
      <c r="C1221" s="97" t="s">
        <v>3806</v>
      </c>
      <c r="D1221" s="98" t="str">
        <f>VLOOKUP(C1221,Baza!A:E,5,FALSE)</f>
        <v>LANCER '08- УСИЛИТЕЛЬ БАМПЕРА ПЕРЕДНЕГО</v>
      </c>
      <c r="E1221" s="99" t="str">
        <f>IF(VLOOKUP(C1221,Baza!A:D,2,FALSE)&gt;0,"+","-")</f>
        <v>+</v>
      </c>
      <c r="F1221" s="99">
        <f>VLOOKUP(C1221,Baza!A:E,3,FALSE)</f>
        <v>14.5</v>
      </c>
      <c r="G1221" s="99">
        <f>VLOOKUP(C1221,Baza!A:E,3,FALSE)*курс</f>
        <v>591.59999999999991</v>
      </c>
      <c r="H1221" s="99" t="str">
        <f>VLOOKUP(C1221,Baza!A:E,4,FALSE)</f>
        <v>6400A832</v>
      </c>
      <c r="I1221" s="99" t="str">
        <f>VLOOKUP(C1221,BREND!A:C,2,FALSE)</f>
        <v>API</v>
      </c>
    </row>
    <row r="1222" spans="1:9" hidden="1" outlineLevel="2">
      <c r="A1222" s="98" t="s">
        <v>768</v>
      </c>
      <c r="B1222" s="98" t="s">
        <v>768</v>
      </c>
      <c r="C1222" s="97" t="s">
        <v>3807</v>
      </c>
      <c r="D1222" s="98" t="str">
        <f>VLOOKUP(C1222,Baza!A:E,5,FALSE)</f>
        <v>LANCER '08- КАПОТ</v>
      </c>
      <c r="E1222" s="99" t="str">
        <f>IF(VLOOKUP(C1222,Baza!A:D,2,FALSE)&gt;0,"+","-")</f>
        <v>+</v>
      </c>
      <c r="F1222" s="99">
        <f>VLOOKUP(C1222,Baza!A:E,3,FALSE)</f>
        <v>79</v>
      </c>
      <c r="G1222" s="99">
        <f>VLOOKUP(C1222,Baza!A:E,3,FALSE)*курс</f>
        <v>3223.2</v>
      </c>
      <c r="H1222" s="99" t="str">
        <f>VLOOKUP(C1222,Baza!A:E,4,FALSE)</f>
        <v>5900A209</v>
      </c>
      <c r="I1222" s="99" t="str">
        <f>VLOOKUP(C1222,BREND!A:C,2,FALSE)</f>
        <v>API</v>
      </c>
    </row>
    <row r="1223" spans="1:9" hidden="1" outlineLevel="2">
      <c r="A1223" s="98" t="s">
        <v>768</v>
      </c>
      <c r="B1223" s="98" t="s">
        <v>768</v>
      </c>
      <c r="C1223" s="97" t="s">
        <v>3809</v>
      </c>
      <c r="D1223" s="98" t="str">
        <f>VLOOKUP(C1223,Baza!A:E,5,FALSE)</f>
        <v>LANCER '08- КРЫЛО ПЕРЕДНЕЕ, ЛЕВОЕ, С ОТВЕРСТИЕМ П/ПОВТОРИТЕЛЬ ПОВОРОТА</v>
      </c>
      <c r="E1223" s="99" t="str">
        <f>IF(VLOOKUP(C1223,Baza!A:D,2,FALSE)&gt;0,"+","-")</f>
        <v>-</v>
      </c>
      <c r="F1223" s="99">
        <f>VLOOKUP(C1223,Baza!A:E,3,FALSE)</f>
        <v>23</v>
      </c>
      <c r="G1223" s="99">
        <f>VLOOKUP(C1223,Baza!A:E,3,FALSE)*курс</f>
        <v>938.4</v>
      </c>
      <c r="H1223" s="99" t="str">
        <f>VLOOKUP(C1223,Baza!A:E,4,FALSE)</f>
        <v>5220C527</v>
      </c>
      <c r="I1223" s="99" t="str">
        <f>VLOOKUP(C1223,BREND!A:C,2,FALSE)</f>
        <v>API</v>
      </c>
    </row>
    <row r="1224" spans="1:9" hidden="1" outlineLevel="2">
      <c r="A1224" s="98" t="s">
        <v>768</v>
      </c>
      <c r="B1224" s="98" t="s">
        <v>768</v>
      </c>
      <c r="C1224" s="97" t="s">
        <v>4097</v>
      </c>
      <c r="D1224" s="98" t="str">
        <f>VLOOKUP(C1224,Baza!A:E,5,FALSE)</f>
        <v>LANCER '08-09 ПОВТОРИТЕЛЬ ПОВОРОТА НА КРЫЛО, БЕЛЫЙ</v>
      </c>
      <c r="E1224" s="99" t="str">
        <f>IF(VLOOKUP(C1224,Baza!A:D,2,FALSE)&gt;0,"+","-")</f>
        <v>-</v>
      </c>
      <c r="F1224" s="99">
        <f>VLOOKUP(C1224,Baza!A:E,3,FALSE)</f>
        <v>6.4</v>
      </c>
      <c r="G1224" s="99">
        <f>VLOOKUP(C1224,Baza!A:E,3,FALSE)*курс</f>
        <v>261.12</v>
      </c>
      <c r="H1224" s="99" t="str">
        <f>VLOOKUP(C1224,Baza!A:E,4,FALSE)</f>
        <v>8351A001</v>
      </c>
      <c r="I1224" s="99" t="str">
        <f>VLOOKUP(C1224,BREND!A:C,2,FALSE)</f>
        <v>DEPO</v>
      </c>
    </row>
    <row r="1225" spans="1:9" hidden="1" outlineLevel="2">
      <c r="A1225" s="98" t="s">
        <v>768</v>
      </c>
      <c r="B1225" s="98" t="s">
        <v>768</v>
      </c>
      <c r="C1225" s="97" t="s">
        <v>4524</v>
      </c>
      <c r="D1225" s="98" t="str">
        <f>VLOOKUP(C1225,Baza!A:E,5,FALSE)</f>
        <v>LANCER '08-ФАРА ЛЕВАЯ</v>
      </c>
      <c r="E1225" s="99" t="str">
        <f>IF(VLOOKUP(C1225,Baza!A:D,2,FALSE)&gt;0,"+","-")</f>
        <v>+</v>
      </c>
      <c r="F1225" s="99">
        <f>VLOOKUP(C1225,Baza!A:E,3,FALSE)</f>
        <v>66</v>
      </c>
      <c r="G1225" s="99">
        <f>VLOOKUP(C1225,Baza!A:E,3,FALSE)*курс</f>
        <v>2692.7999999999997</v>
      </c>
      <c r="H1225" s="99" t="str">
        <f>VLOOKUP(C1225,Baza!A:E,4,FALSE)</f>
        <v>8301A397</v>
      </c>
      <c r="I1225" s="99" t="str">
        <f>VLOOKUP(C1225,BREND!A:C,2,FALSE)</f>
        <v>DEPO</v>
      </c>
    </row>
    <row r="1226" spans="1:9" hidden="1" outlineLevel="2">
      <c r="A1226" s="98" t="s">
        <v>768</v>
      </c>
      <c r="B1226" s="98" t="s">
        <v>768</v>
      </c>
      <c r="C1226" s="97" t="s">
        <v>4525</v>
      </c>
      <c r="D1226" s="98" t="str">
        <f>VLOOKUP(C1226,Baza!A:E,5,FALSE)</f>
        <v>LANCER '08-ФАРА ПРАВАЯ</v>
      </c>
      <c r="E1226" s="99" t="str">
        <f>IF(VLOOKUP(C1226,Baza!A:D,2,FALSE)&gt;0,"+","-")</f>
        <v>+</v>
      </c>
      <c r="F1226" s="99">
        <f>VLOOKUP(C1226,Baza!A:E,3,FALSE)</f>
        <v>66</v>
      </c>
      <c r="G1226" s="99">
        <f>VLOOKUP(C1226,Baza!A:E,3,FALSE)*курс</f>
        <v>2692.7999999999997</v>
      </c>
      <c r="H1226" s="99" t="str">
        <f>VLOOKUP(C1226,Baza!A:E,4,FALSE)</f>
        <v>8301A398</v>
      </c>
      <c r="I1226" s="99" t="str">
        <f>VLOOKUP(C1226,BREND!A:C,2,FALSE)</f>
        <v>DEPO</v>
      </c>
    </row>
    <row r="1227" spans="1:9" hidden="1" outlineLevel="2">
      <c r="A1227" s="98" t="s">
        <v>768</v>
      </c>
      <c r="B1227" s="98" t="s">
        <v>768</v>
      </c>
      <c r="C1227" s="97" t="s">
        <v>4671</v>
      </c>
      <c r="D1227" s="98" t="str">
        <f>VLOOKUP(C1227,Baza!A:E,5,FALSE)</f>
        <v>LANCER '08- РЕШЕТКА РАДИАТОРА ЧЕРНАЯ С ХРОМ. МОЛДИНГОМ</v>
      </c>
      <c r="E1227" s="99" t="str">
        <f>IF(VLOOKUP(C1227,Baza!A:D,2,FALSE)&gt;0,"+","-")</f>
        <v>+</v>
      </c>
      <c r="F1227" s="99">
        <f>VLOOKUP(C1227,Baza!A:E,3,FALSE)</f>
        <v>47</v>
      </c>
      <c r="G1227" s="99">
        <f>VLOOKUP(C1227,Baza!A:E,3,FALSE)*курс</f>
        <v>1917.6</v>
      </c>
      <c r="H1227" s="99" t="str">
        <f>VLOOKUP(C1227,Baza!A:E,4,FALSE)</f>
        <v>7450А093</v>
      </c>
      <c r="I1227" s="99" t="str">
        <f>VLOOKUP(C1227,BREND!A:C,2,FALSE)</f>
        <v>TONG YANG</v>
      </c>
    </row>
    <row r="1228" spans="1:9" hidden="1" outlineLevel="2">
      <c r="A1228" s="98" t="s">
        <v>768</v>
      </c>
      <c r="B1228" s="98" t="s">
        <v>768</v>
      </c>
      <c r="C1228" s="97" t="s">
        <v>4672</v>
      </c>
      <c r="D1228" s="98" t="str">
        <f>VLOOKUP(C1228,Baza!A:E,5,FALSE)</f>
        <v>LANCER '08- УСИЛИТЕЛЬ БАМПЕРА ПЕРЕДНЕГО</v>
      </c>
      <c r="E1228" s="99" t="str">
        <f>IF(VLOOKUP(C1228,Baza!A:D,2,FALSE)&gt;0,"+","-")</f>
        <v>-</v>
      </c>
      <c r="F1228" s="99">
        <f>VLOOKUP(C1228,Baza!A:E,3,FALSE)</f>
        <v>31</v>
      </c>
      <c r="G1228" s="99">
        <f>VLOOKUP(C1228,Baza!A:E,3,FALSE)*курс</f>
        <v>1264.8</v>
      </c>
      <c r="H1228" s="99" t="str">
        <f>VLOOKUP(C1228,Baza!A:E,4,FALSE)</f>
        <v>6400А832</v>
      </c>
      <c r="I1228" s="99" t="str">
        <f>VLOOKUP(C1228,BREND!A:C,2,FALSE)</f>
        <v>TONG YANG</v>
      </c>
    </row>
    <row r="1229" spans="1:9" hidden="1" outlineLevel="2">
      <c r="A1229" s="98" t="s">
        <v>768</v>
      </c>
      <c r="B1229" s="98" t="s">
        <v>768</v>
      </c>
      <c r="C1229" s="97" t="s">
        <v>4979</v>
      </c>
      <c r="D1229" s="98" t="str">
        <f>VLOOKUP(C1229,Baza!A:E,5,FALSE)</f>
        <v>LANCER '08- БАМПЕР ПЕРЕДНИЙ, ГРУНТОВАННЫЙ</v>
      </c>
      <c r="E1229" s="99" t="str">
        <f>IF(VLOOKUP(C1229,Baza!A:D,2,FALSE)&gt;0,"+","-")</f>
        <v>-</v>
      </c>
      <c r="F1229" s="99">
        <f>VLOOKUP(C1229,Baza!A:E,3,FALSE)</f>
        <v>45</v>
      </c>
      <c r="G1229" s="99">
        <f>VLOOKUP(C1229,Baza!A:E,3,FALSE)*курс</f>
        <v>1835.9999999999998</v>
      </c>
      <c r="H1229" s="99" t="str">
        <f>VLOOKUP(C1229,Baza!A:E,4,FALSE)</f>
        <v>6400B913WA</v>
      </c>
      <c r="I1229" s="99" t="str">
        <f>VLOOKUP(C1229,BREND!A:C,2,FALSE)</f>
        <v>TONG YANG</v>
      </c>
    </row>
    <row r="1230" spans="1:9" hidden="1" outlineLevel="2">
      <c r="A1230" s="98" t="s">
        <v>768</v>
      </c>
      <c r="B1230" s="98" t="s">
        <v>768</v>
      </c>
      <c r="C1230" s="97" t="s">
        <v>5844</v>
      </c>
      <c r="D1230" s="98" t="str">
        <f>VLOOKUP(C1230,Baza!A:E,5,FALSE)</f>
        <v>LANCER '08- СУППОРТ РАДИАТОРА (ПЕРЕДНЯЯ ПАНЕЛЬ) ВЕРХНЯЯ ЧАСТЬ</v>
      </c>
      <c r="E1230" s="99" t="str">
        <f>IF(VLOOKUP(C1230,Baza!A:D,2,FALSE)&gt;0,"+","-")</f>
        <v>+</v>
      </c>
      <c r="F1230" s="99">
        <f>VLOOKUP(C1230,Baza!A:E,3,FALSE)</f>
        <v>42</v>
      </c>
      <c r="G1230" s="99">
        <f>VLOOKUP(C1230,Baza!A:E,3,FALSE)*курс</f>
        <v>1713.6</v>
      </c>
      <c r="H1230" s="99" t="str">
        <f>VLOOKUP(C1230,Baza!A:E,4,FALSE)</f>
        <v>5256A607</v>
      </c>
      <c r="I1230" s="99" t="str">
        <f>VLOOKUP(C1230,BREND!A:C,2,FALSE)</f>
        <v>API</v>
      </c>
    </row>
    <row r="1231" spans="1:9" hidden="1" outlineLevel="2">
      <c r="A1231" s="98" t="s">
        <v>768</v>
      </c>
      <c r="B1231" s="98" t="s">
        <v>768</v>
      </c>
      <c r="C1231" s="97" t="s">
        <v>6355</v>
      </c>
      <c r="D1231" s="98" t="str">
        <f>VLOOKUP(C1231,Baza!A:E,5,FALSE)</f>
        <v>LANCER '08- РЕШЕТКА РАДИАТОРА ЧЕРНО-СЕРАЯ</v>
      </c>
      <c r="E1231" s="99" t="str">
        <f>IF(VLOOKUP(C1231,Baza!A:D,2,FALSE)&gt;0,"+","-")</f>
        <v>-</v>
      </c>
      <c r="F1231" s="99">
        <f>VLOOKUP(C1231,Baza!A:E,3,FALSE)</f>
        <v>0</v>
      </c>
      <c r="G1231" s="99">
        <f>VLOOKUP(C1231,Baza!A:E,3,FALSE)*курс</f>
        <v>0</v>
      </c>
      <c r="H1231" s="99" t="str">
        <f>VLOOKUP(C1231,Baza!A:E,4,FALSE)</f>
        <v>7450A095</v>
      </c>
      <c r="I1231" s="99" t="str">
        <f>VLOOKUP(C1231,BREND!A:C,2,FALSE)</f>
        <v>TONG YANG</v>
      </c>
    </row>
    <row r="1232" spans="1:9" hidden="1" outlineLevel="2">
      <c r="A1232" s="98" t="s">
        <v>768</v>
      </c>
      <c r="B1232" s="98" t="s">
        <v>768</v>
      </c>
      <c r="C1232" s="97" t="s">
        <v>6356</v>
      </c>
      <c r="D1232" s="98" t="str">
        <f>VLOOKUP(C1232,Baza!A:E,5,FALSE)</f>
        <v>LANCER '08- КРЫЛО ПЕРЕДНЕЕ, ЛЕВОЕ С ОТВЕРСТИЕМ П/ПОВТОРИТЕЛЬ ПОВОРОТА</v>
      </c>
      <c r="E1232" s="99" t="str">
        <f>IF(VLOOKUP(C1232,Baza!A:D,2,FALSE)&gt;0,"+","-")</f>
        <v>-</v>
      </c>
      <c r="F1232" s="99">
        <f>VLOOKUP(C1232,Baza!A:E,3,FALSE)</f>
        <v>30</v>
      </c>
      <c r="G1232" s="99">
        <f>VLOOKUP(C1232,Baza!A:E,3,FALSE)*курс</f>
        <v>1224</v>
      </c>
      <c r="H1232" s="99" t="str">
        <f>VLOOKUP(C1232,Baza!A:E,4,FALSE)</f>
        <v>5220C527</v>
      </c>
      <c r="I1232" s="99" t="str">
        <f>VLOOKUP(C1232,BREND!A:C,2,FALSE)</f>
        <v>TONG YANG</v>
      </c>
    </row>
    <row r="1233" spans="1:9" hidden="1" outlineLevel="2">
      <c r="A1233" s="98" t="s">
        <v>768</v>
      </c>
      <c r="B1233" s="98" t="s">
        <v>768</v>
      </c>
      <c r="C1233" s="97" t="s">
        <v>6357</v>
      </c>
      <c r="D1233" s="98" t="str">
        <f>VLOOKUP(C1233,Baza!A:E,5,FALSE)</f>
        <v>LANCER '08- КРЫЛО ПЕРЕДНЕЕ, ПРАВОЕ С ОТВЕРСТИЕМ П/ПОВТОРИТЕЛЬ ПОВОРОТА</v>
      </c>
      <c r="E1233" s="99" t="str">
        <f>IF(VLOOKUP(C1233,Baza!A:D,2,FALSE)&gt;0,"+","-")</f>
        <v>-</v>
      </c>
      <c r="F1233" s="99">
        <f>VLOOKUP(C1233,Baza!A:E,3,FALSE)</f>
        <v>30</v>
      </c>
      <c r="G1233" s="99">
        <f>VLOOKUP(C1233,Baza!A:E,3,FALSE)*курс</f>
        <v>1224</v>
      </c>
      <c r="H1233" s="99" t="str">
        <f>VLOOKUP(C1233,Baza!A:E,4,FALSE)</f>
        <v>5220C528</v>
      </c>
      <c r="I1233" s="99" t="str">
        <f>VLOOKUP(C1233,BREND!A:C,2,FALSE)</f>
        <v>TONG YANG</v>
      </c>
    </row>
    <row r="1234" spans="1:9" hidden="1" outlineLevel="2">
      <c r="A1234" s="98" t="s">
        <v>768</v>
      </c>
      <c r="B1234" s="98" t="s">
        <v>768</v>
      </c>
      <c r="C1234" s="97" t="s">
        <v>6358</v>
      </c>
      <c r="D1234" s="98" t="str">
        <f>VLOOKUP(C1234,Baza!A:E,5,FALSE)</f>
        <v>LANCER '08- КАПОТ</v>
      </c>
      <c r="E1234" s="99" t="str">
        <f>IF(VLOOKUP(C1234,Baza!A:D,2,FALSE)&gt;0,"+","-")</f>
        <v>-</v>
      </c>
      <c r="F1234" s="99">
        <f>VLOOKUP(C1234,Baza!A:E,3,FALSE)</f>
        <v>86</v>
      </c>
      <c r="G1234" s="99">
        <f>VLOOKUP(C1234,Baza!A:E,3,FALSE)*курс</f>
        <v>3508.7999999999997</v>
      </c>
      <c r="H1234" s="99" t="str">
        <f>VLOOKUP(C1234,Baza!A:E,4,FALSE)</f>
        <v>5900A209</v>
      </c>
      <c r="I1234" s="99" t="str">
        <f>VLOOKUP(C1234,BREND!A:C,2,FALSE)</f>
        <v>TONG YANG</v>
      </c>
    </row>
    <row r="1235" spans="1:9" hidden="1" outlineLevel="2">
      <c r="A1235" s="98" t="s">
        <v>768</v>
      </c>
      <c r="B1235" s="98" t="s">
        <v>768</v>
      </c>
      <c r="C1235" s="97" t="s">
        <v>6720</v>
      </c>
      <c r="D1235" s="98" t="str">
        <f>VLOOKUP(C1235,Baza!A:E,5,FALSE)</f>
        <v>LANCER '08- ФОНАРЬ ЗАДНИЙ, ЛЕВЫЙ, ВНЕШНИЙ</v>
      </c>
      <c r="E1235" s="99" t="str">
        <f>IF(VLOOKUP(C1235,Baza!A:D,2,FALSE)&gt;0,"+","-")</f>
        <v>+</v>
      </c>
      <c r="F1235" s="99">
        <f>VLOOKUP(C1235,Baza!A:E,3,FALSE)</f>
        <v>38</v>
      </c>
      <c r="G1235" s="99">
        <f>VLOOKUP(C1235,Baza!A:E,3,FALSE)*курс</f>
        <v>1550.3999999999999</v>
      </c>
      <c r="H1235" s="99" t="str">
        <f>VLOOKUP(C1235,Baza!A:E,4,FALSE)</f>
        <v>8330A109</v>
      </c>
      <c r="I1235" s="99" t="str">
        <f>VLOOKUP(C1235,BREND!A:C,2,FALSE)</f>
        <v>DEPO</v>
      </c>
    </row>
    <row r="1236" spans="1:9" hidden="1" outlineLevel="2">
      <c r="A1236" s="98" t="s">
        <v>768</v>
      </c>
      <c r="B1236" s="98" t="s">
        <v>768</v>
      </c>
      <c r="C1236" s="97" t="s">
        <v>6721</v>
      </c>
      <c r="D1236" s="98" t="str">
        <f>VLOOKUP(C1236,Baza!A:E,5,FALSE)</f>
        <v>LANCER '08- ФОНАРЬ ЗАДНИЙ, ПРАВЫЙ, ВНЕШНИЙ</v>
      </c>
      <c r="E1236" s="99" t="str">
        <f>IF(VLOOKUP(C1236,Baza!A:D,2,FALSE)&gt;0,"+","-")</f>
        <v>+</v>
      </c>
      <c r="F1236" s="99">
        <f>VLOOKUP(C1236,Baza!A:E,3,FALSE)</f>
        <v>38</v>
      </c>
      <c r="G1236" s="99">
        <f>VLOOKUP(C1236,Baza!A:E,3,FALSE)*курс</f>
        <v>1550.3999999999999</v>
      </c>
      <c r="H1236" s="99" t="str">
        <f>VLOOKUP(C1236,Baza!A:E,4,FALSE)</f>
        <v>8330A110</v>
      </c>
      <c r="I1236" s="99" t="str">
        <f>VLOOKUP(C1236,BREND!A:C,2,FALSE)</f>
        <v>DEPO</v>
      </c>
    </row>
    <row r="1237" spans="1:9" hidden="1" outlineLevel="2">
      <c r="A1237" s="98" t="s">
        <v>768</v>
      </c>
      <c r="B1237" s="98" t="s">
        <v>768</v>
      </c>
      <c r="C1237" s="97" t="s">
        <v>9905</v>
      </c>
      <c r="D1237" s="98" t="str">
        <f>VLOOKUP(C1237,Baza!A:E,5,FALSE)</f>
        <v>LANCER '08- ЛОКЕР КРЫЛА ПЕРЕДНЕГО, ЛЕВОГО</v>
      </c>
      <c r="E1237" s="99" t="str">
        <f>IF(VLOOKUP(C1237,Baza!A:D,2,FALSE)&gt;0,"+","-")</f>
        <v>+</v>
      </c>
      <c r="F1237" s="99">
        <f>VLOOKUP(C1237,Baza!A:E,3,FALSE)</f>
        <v>10</v>
      </c>
      <c r="G1237" s="99">
        <f>VLOOKUP(C1237,Baza!A:E,3,FALSE)*курс</f>
        <v>408</v>
      </c>
      <c r="H1237" s="99" t="str">
        <f>VLOOKUP(C1237,Baza!A:E,4,FALSE)</f>
        <v>MN201857</v>
      </c>
      <c r="I1237" s="99" t="str">
        <f>VLOOKUP(C1237,BREND!A:C,2,FALSE)</f>
        <v>API</v>
      </c>
    </row>
    <row r="1238" spans="1:9" hidden="1" outlineLevel="2">
      <c r="A1238" s="98" t="s">
        <v>768</v>
      </c>
      <c r="B1238" s="98" t="s">
        <v>768</v>
      </c>
      <c r="C1238" s="97" t="s">
        <v>9906</v>
      </c>
      <c r="D1238" s="98" t="str">
        <f>VLOOKUP(C1238,Baza!A:E,5,FALSE)</f>
        <v>LANCER '08- ЛОКЕР КРЫЛА ПЕРЕДНЕГО, ПРАВОГО</v>
      </c>
      <c r="E1238" s="99" t="str">
        <f>IF(VLOOKUP(C1238,Baza!A:D,2,FALSE)&gt;0,"+","-")</f>
        <v>+</v>
      </c>
      <c r="F1238" s="99">
        <f>VLOOKUP(C1238,Baza!A:E,3,FALSE)</f>
        <v>10</v>
      </c>
      <c r="G1238" s="99">
        <f>VLOOKUP(C1238,Baza!A:E,3,FALSE)*курс</f>
        <v>408</v>
      </c>
      <c r="H1238" s="99" t="str">
        <f>VLOOKUP(C1238,Baza!A:E,4,FALSE)</f>
        <v>MN201858</v>
      </c>
      <c r="I1238" s="99" t="str">
        <f>VLOOKUP(C1238,BREND!A:C,2,FALSE)</f>
        <v>API</v>
      </c>
    </row>
    <row r="1239" spans="1:9" hidden="1" outlineLevel="2">
      <c r="A1239" s="98" t="s">
        <v>768</v>
      </c>
      <c r="B1239" s="98" t="s">
        <v>768</v>
      </c>
      <c r="C1239" s="97" t="s">
        <v>15214</v>
      </c>
      <c r="D1239" s="98" t="str">
        <f>VLOOKUP(C1239,Baza!A:E,5,FALSE)</f>
        <v>LANCER '08-'09 ФОНАРЬ НА БАГАЖНИК ЛЕВЫЙ</v>
      </c>
      <c r="E1239" s="99" t="str">
        <f>IF(VLOOKUP(C1239,Baza!A:D,2,FALSE)&gt;0,"+","-")</f>
        <v>+</v>
      </c>
      <c r="F1239" s="99">
        <f>VLOOKUP(C1239,Baza!A:E,3,FALSE)</f>
        <v>31</v>
      </c>
      <c r="G1239" s="99">
        <f>VLOOKUP(C1239,Baza!A:E,3,FALSE)*курс</f>
        <v>1264.8</v>
      </c>
      <c r="H1239" s="99" t="str">
        <f>VLOOKUP(C1239,Baza!A:E,4,FALSE)</f>
        <v>8330A009</v>
      </c>
      <c r="I1239" s="99" t="str">
        <f>VLOOKUP(C1239,BREND!A:C,2,FALSE)</f>
        <v>DEPO</v>
      </c>
    </row>
    <row r="1240" spans="1:9" hidden="1" outlineLevel="2">
      <c r="A1240" s="98" t="s">
        <v>768</v>
      </c>
      <c r="B1240" s="98" t="s">
        <v>768</v>
      </c>
      <c r="C1240" s="97" t="s">
        <v>15211</v>
      </c>
      <c r="D1240" s="98" t="str">
        <f>VLOOKUP(C1240,Baza!A:E,5,FALSE)</f>
        <v>LANCER '08-'09 ФОНАРЬ НА БАГАЖНИК ПРАВЫЙ</v>
      </c>
      <c r="E1240" s="99" t="str">
        <f>IF(VLOOKUP(C1240,Baza!A:D,2,FALSE)&gt;0,"+","-")</f>
        <v>+</v>
      </c>
      <c r="F1240" s="99">
        <f>VLOOKUP(C1240,Baza!A:E,3,FALSE)</f>
        <v>31</v>
      </c>
      <c r="G1240" s="99">
        <f>VLOOKUP(C1240,Baza!A:E,3,FALSE)*курс</f>
        <v>1264.8</v>
      </c>
      <c r="H1240" s="99" t="str">
        <f>VLOOKUP(C1240,Baza!A:E,4,FALSE)</f>
        <v>5330A112</v>
      </c>
      <c r="I1240" s="99" t="str">
        <f>VLOOKUP(C1240,BREND!A:C,2,FALSE)</f>
        <v>DEPO</v>
      </c>
    </row>
    <row r="1241" spans="1:9" hidden="1" outlineLevel="2">
      <c r="A1241" s="98" t="s">
        <v>768</v>
      </c>
      <c r="B1241" s="98" t="s">
        <v>768</v>
      </c>
      <c r="C1241" s="97" t="s">
        <v>26245</v>
      </c>
      <c r="D1241" s="98" t="str">
        <f>VLOOKUP(C1241,Baza!A:E,5,FALSE)</f>
        <v>LANCER (CXA) '08- КОЛОДКИ ТОРМОЗНЫЕ 1.5L/1.8L , ЗАДНИЕ</v>
      </c>
      <c r="E1241" s="99" t="str">
        <f>IF(VLOOKUP(C1241,Baza!A:D,2,FALSE)&gt;0,"+","-")</f>
        <v>-</v>
      </c>
      <c r="F1241" s="99">
        <f>VLOOKUP(C1241,Baza!A:E,3,FALSE)</f>
        <v>9.1</v>
      </c>
      <c r="G1241" s="99">
        <f>VLOOKUP(C1241,Baza!A:E,3,FALSE)*курс</f>
        <v>371.28</v>
      </c>
      <c r="H1241" s="99" t="str">
        <f>VLOOKUP(C1241,Baza!A:E,4,FALSE)</f>
        <v>1051.02</v>
      </c>
      <c r="I1241" s="99" t="str">
        <f>VLOOKUP(C1241,BREND!A:C,2,FALSE)</f>
        <v>SCHNIEDER</v>
      </c>
    </row>
    <row r="1242" spans="1:9" hidden="1" outlineLevel="2">
      <c r="A1242" s="98" t="s">
        <v>768</v>
      </c>
      <c r="B1242" s="98" t="s">
        <v>768</v>
      </c>
      <c r="C1242" s="97" t="s">
        <v>26248</v>
      </c>
      <c r="D1242" s="98" t="str">
        <f>VLOOKUP(C1242,Baza!A:E,5,FALSE)</f>
        <v>LANCER (CXA) '08- КОЛОДКИ ТОРМОЗНЫЕ 2L, ЗАДНИЕ</v>
      </c>
      <c r="E1242" s="99" t="str">
        <f>IF(VLOOKUP(C1242,Baza!A:D,2,FALSE)&gt;0,"+","-")</f>
        <v>+</v>
      </c>
      <c r="F1242" s="99">
        <f>VLOOKUP(C1242,Baza!A:E,3,FALSE)</f>
        <v>6</v>
      </c>
      <c r="G1242" s="99">
        <f>VLOOKUP(C1242,Baza!A:E,3,FALSE)*курс</f>
        <v>244.79999999999998</v>
      </c>
      <c r="H1242" s="99" t="str">
        <f>VLOOKUP(C1242,Baza!A:E,4,FALSE)</f>
        <v>4605A695</v>
      </c>
      <c r="I1242" s="99" t="str">
        <f>VLOOKUP(C1242,BREND!A:C,2,FALSE)</f>
        <v>SCHNIEDER</v>
      </c>
    </row>
    <row r="1243" spans="1:9" hidden="1" outlineLevel="2">
      <c r="A1243" s="98" t="s">
        <v>768</v>
      </c>
      <c r="B1243" s="98" t="s">
        <v>768</v>
      </c>
      <c r="C1243" s="97" t="s">
        <v>19555</v>
      </c>
      <c r="D1243" s="98" t="str">
        <f>VLOOKUP(C1243,Baza!A:E,5,FALSE)</f>
        <v>LANCER 10 '06--- CS1A,CS3A,CS3W КОЛОДКИ ТОРМОЗНИЕ ПЕРЕДЕНИЕ</v>
      </c>
      <c r="E1243" s="99" t="str">
        <f>IF(VLOOKUP(C1243,Baza!A:D,2,FALSE)&gt;0,"+","-")</f>
        <v>+</v>
      </c>
      <c r="F1243" s="99">
        <f>VLOOKUP(C1243,Baza!A:E,3,FALSE)</f>
        <v>9</v>
      </c>
      <c r="G1243" s="99">
        <f>VLOOKUP(C1243,Baza!A:E,3,FALSE)*курс</f>
        <v>367.2</v>
      </c>
      <c r="H1243" s="99" t="str">
        <f>VLOOKUP(C1243,Baza!A:E,4,FALSE)</f>
        <v>4605A684</v>
      </c>
      <c r="I1243" s="99" t="str">
        <f>VLOOKUP(C1243,BREND!A:C,2,FALSE)</f>
        <v>FBK</v>
      </c>
    </row>
    <row r="1244" spans="1:9" hidden="1" outlineLevel="2">
      <c r="A1244" s="98" t="s">
        <v>768</v>
      </c>
      <c r="B1244" s="98" t="s">
        <v>768</v>
      </c>
      <c r="C1244" s="97" t="s">
        <v>18471</v>
      </c>
      <c r="D1244" s="98" t="str">
        <f>VLOOKUP(C1244,Baza!A:E,5,FALSE)</f>
        <v>LANCER '10 ТОРМОЗНЫЕ ДИСКИ  ПЕРЕДНИЕ, ПЕРФЕРИРОВАННЫ (2ШТ.)</v>
      </c>
      <c r="E1244" s="99" t="str">
        <f>IF(VLOOKUP(C1244,Baza!A:D,2,FALSE)&gt;0,"+","-")</f>
        <v>+</v>
      </c>
      <c r="F1244" s="99">
        <f>VLOOKUP(C1244,Baza!A:E,3,FALSE)</f>
        <v>30.5</v>
      </c>
      <c r="G1244" s="99">
        <f>VLOOKUP(C1244,Baza!A:E,3,FALSE)*курс</f>
        <v>1244.3999999999999</v>
      </c>
      <c r="H1244" s="99" t="str">
        <f>VLOOKUP(C1244,Baza!A:E,4,FALSE)</f>
        <v>MN116329/4615A115</v>
      </c>
      <c r="I1244" s="99" t="str">
        <f>VLOOKUP(C1244,BREND!A:C,2,FALSE)</f>
        <v>SCHNIEDER</v>
      </c>
    </row>
    <row r="1245" spans="1:9" hidden="1" outlineLevel="2">
      <c r="A1245" s="98" t="s">
        <v>768</v>
      </c>
      <c r="B1245" s="98" t="s">
        <v>768</v>
      </c>
      <c r="C1245" s="24" t="s">
        <v>22660</v>
      </c>
      <c r="D1245" s="98" t="str">
        <f>VLOOKUP(C1245,Baza!A:E,5,FALSE)</f>
        <v>LANCER EVO '08 П/ТУМАННАЯ ФАРА, ЛЕВАЯ</v>
      </c>
      <c r="E1245" s="99" t="str">
        <f>IF(VLOOKUP(C1245,Baza!A:D,2,FALSE)&gt;0,"+","-")</f>
        <v>-</v>
      </c>
      <c r="F1245" s="99">
        <f>VLOOKUP(C1245,Baza!A:E,3,FALSE)</f>
        <v>0</v>
      </c>
      <c r="G1245" s="99">
        <f>VLOOKUP(C1245,Baza!A:E,3,FALSE)*курс</f>
        <v>0</v>
      </c>
      <c r="H1245" s="99" t="str">
        <f>VLOOKUP(C1245,Baza!A:E,4,FALSE)</f>
        <v>8321A263</v>
      </c>
      <c r="I1245" s="99" t="str">
        <f>VLOOKUP(C1245,BREND!A:C,2,FALSE)</f>
        <v>DEPO</v>
      </c>
    </row>
    <row r="1246" spans="1:9" hidden="1" outlineLevel="2">
      <c r="A1246" s="98" t="s">
        <v>768</v>
      </c>
      <c r="B1246" s="98" t="s">
        <v>768</v>
      </c>
      <c r="C1246" s="24" t="s">
        <v>22661</v>
      </c>
      <c r="D1246" s="98" t="str">
        <f>VLOOKUP(C1246,Baza!A:E,5,FALSE)</f>
        <v>LANCER EVO '08 П/ТУМАННАЯ ФАРА, ПРАВАЯ</v>
      </c>
      <c r="E1246" s="99" t="str">
        <f>IF(VLOOKUP(C1246,Baza!A:D,2,FALSE)&gt;0,"+","-")</f>
        <v>-</v>
      </c>
      <c r="F1246" s="99">
        <f>VLOOKUP(C1246,Baza!A:E,3,FALSE)</f>
        <v>0</v>
      </c>
      <c r="G1246" s="99">
        <f>VLOOKUP(C1246,Baza!A:E,3,FALSE)*курс</f>
        <v>0</v>
      </c>
      <c r="H1246" s="99" t="str">
        <f>VLOOKUP(C1246,Baza!A:E,4,FALSE)</f>
        <v>8321A264</v>
      </c>
      <c r="I1246" s="99" t="str">
        <f>VLOOKUP(C1246,BREND!A:C,2,FALSE)</f>
        <v>DEPO</v>
      </c>
    </row>
    <row r="1247" spans="1:9" hidden="1" outlineLevel="2">
      <c r="A1247" s="98" t="s">
        <v>768</v>
      </c>
      <c r="B1247" s="98" t="s">
        <v>768</v>
      </c>
      <c r="C1247" s="24" t="s">
        <v>22801</v>
      </c>
      <c r="D1247" s="98" t="str">
        <f>VLOOKUP(C1247,Baza!A:E,5,FALSE)</f>
        <v>LANCER EVO '08 ФАРА ЛЕВАЯ</v>
      </c>
      <c r="E1247" s="99" t="str">
        <f>IF(VLOOKUP(C1247,Baza!A:D,2,FALSE)&gt;0,"+","-")</f>
        <v>-</v>
      </c>
      <c r="F1247" s="99">
        <f>VLOOKUP(C1247,Baza!A:E,3,FALSE)</f>
        <v>0</v>
      </c>
      <c r="G1247" s="99">
        <f>VLOOKUP(C1247,Baza!A:E,3,FALSE)*курс</f>
        <v>0</v>
      </c>
      <c r="H1247" s="99" t="str">
        <f>VLOOKUP(C1247,Baza!A:E,4,FALSE)</f>
        <v>8301B427</v>
      </c>
      <c r="I1247" s="99" t="str">
        <f>VLOOKUP(C1247,BREND!A:C,2,FALSE)</f>
        <v>DEPO</v>
      </c>
    </row>
    <row r="1248" spans="1:9" hidden="1" outlineLevel="2">
      <c r="A1248" s="98" t="s">
        <v>768</v>
      </c>
      <c r="B1248" s="98" t="s">
        <v>768</v>
      </c>
      <c r="C1248" s="24" t="s">
        <v>22802</v>
      </c>
      <c r="D1248" s="98" t="str">
        <f>VLOOKUP(C1248,Baza!A:E,5,FALSE)</f>
        <v>LANCER EVO '08 ФАРА ПРАВАЯ</v>
      </c>
      <c r="E1248" s="99" t="str">
        <f>IF(VLOOKUP(C1248,Baza!A:D,2,FALSE)&gt;0,"+","-")</f>
        <v>-</v>
      </c>
      <c r="F1248" s="99">
        <f>VLOOKUP(C1248,Baza!A:E,3,FALSE)</f>
        <v>0</v>
      </c>
      <c r="G1248" s="99">
        <f>VLOOKUP(C1248,Baza!A:E,3,FALSE)*курс</f>
        <v>0</v>
      </c>
      <c r="H1248" s="99" t="str">
        <f>VLOOKUP(C1248,Baza!A:E,4,FALSE)</f>
        <v>8301B428</v>
      </c>
      <c r="I1248" s="99" t="str">
        <f>VLOOKUP(C1248,BREND!A:C,2,FALSE)</f>
        <v>DEPO</v>
      </c>
    </row>
    <row r="1249" spans="1:9" hidden="1" outlineLevel="2">
      <c r="A1249" s="98" t="s">
        <v>768</v>
      </c>
      <c r="B1249" s="98" t="s">
        <v>768</v>
      </c>
      <c r="C1249" s="24" t="s">
        <v>22064</v>
      </c>
      <c r="D1249" s="98" t="str">
        <f>VLOOKUP(C1249,Baza!A:E,5,FALSE)</f>
        <v>LANCER '08- УСИЛИТЕЛЬ БАМПЕРА ПЕРЕДНЕГО</v>
      </c>
      <c r="E1249" s="99" t="str">
        <f>IF(VLOOKUP(C1249,Baza!A:D,2,FALSE)&gt;0,"+","-")</f>
        <v>-</v>
      </c>
      <c r="F1249" s="99">
        <f>VLOOKUP(C1249,Baza!A:E,3,FALSE)</f>
        <v>0</v>
      </c>
      <c r="G1249" s="99">
        <f>VLOOKUP(C1249,Baza!A:E,3,FALSE)*курс</f>
        <v>0</v>
      </c>
      <c r="H1249" s="99" t="str">
        <f>VLOOKUP(C1249,Baza!A:E,4,FALSE)</f>
        <v>6400A832</v>
      </c>
      <c r="I1249" s="99" t="str">
        <f>VLOOKUP(C1249,BREND!A:C,2,FALSE)</f>
        <v>TONG YANG</v>
      </c>
    </row>
    <row r="1250" spans="1:9" hidden="1" outlineLevel="2">
      <c r="A1250" s="98" t="s">
        <v>768</v>
      </c>
      <c r="B1250" s="98" t="s">
        <v>768</v>
      </c>
      <c r="C1250" s="35" t="s">
        <v>25717</v>
      </c>
      <c r="D1250" s="98" t="str">
        <f>VLOOKUP(C1250,Baza!A:E,5,FALSE)</f>
        <v>LANCER '08 ФАРА П/ТУМАННАЯ, ЛЕВАЯ</v>
      </c>
      <c r="E1250" s="99" t="str">
        <f>IF(VLOOKUP(C1250,Baza!A:D,2,FALSE)&gt;0,"+","-")</f>
        <v>-</v>
      </c>
      <c r="F1250" s="99">
        <f>VLOOKUP(C1250,Baza!A:E,3,FALSE)</f>
        <v>14</v>
      </c>
      <c r="G1250" s="99">
        <f>VLOOKUP(C1250,Baza!A:E,3,FALSE)*курс</f>
        <v>571.19999999999993</v>
      </c>
      <c r="H1250" s="99" t="str">
        <f>VLOOKUP(C1250,Baza!A:E,4,FALSE)</f>
        <v>MN186265</v>
      </c>
      <c r="I1250" s="99" t="str">
        <f>VLOOKUP(C1250,BREND!A:C,2,FALSE)</f>
        <v>SCHNIEDER</v>
      </c>
    </row>
    <row r="1251" spans="1:9" hidden="1" outlineLevel="2">
      <c r="A1251" s="98" t="s">
        <v>768</v>
      </c>
      <c r="B1251" s="98" t="s">
        <v>768</v>
      </c>
      <c r="C1251" s="35" t="s">
        <v>25718</v>
      </c>
      <c r="D1251" s="98" t="str">
        <f>VLOOKUP(C1251,Baza!A:E,5,FALSE)</f>
        <v>LANCER '08 ФАРА П/ТУМАННАЯ, ПРАВАЯ</v>
      </c>
      <c r="E1251" s="99" t="str">
        <f>IF(VLOOKUP(C1251,Baza!A:D,2,FALSE)&gt;0,"+","-")</f>
        <v>-</v>
      </c>
      <c r="F1251" s="99">
        <f>VLOOKUP(C1251,Baza!A:E,3,FALSE)</f>
        <v>14</v>
      </c>
      <c r="G1251" s="99">
        <f>VLOOKUP(C1251,Baza!A:E,3,FALSE)*курс</f>
        <v>571.19999999999993</v>
      </c>
      <c r="H1251" s="99" t="str">
        <f>VLOOKUP(C1251,Baza!A:E,4,FALSE)</f>
        <v>MN186266</v>
      </c>
      <c r="I1251" s="99" t="str">
        <f>VLOOKUP(C1251,BREND!A:C,2,FALSE)</f>
        <v>SCHNIEDER</v>
      </c>
    </row>
    <row r="1252" spans="1:9" hidden="1" outlineLevel="2">
      <c r="A1252" s="98" t="s">
        <v>768</v>
      </c>
      <c r="B1252" s="98" t="s">
        <v>768</v>
      </c>
      <c r="C1252" s="24" t="s">
        <v>28175</v>
      </c>
      <c r="D1252" s="98" t="str">
        <f>VLOOKUP(C1252,Baza!A:E,5,FALSE)</f>
        <v>LANCER '08- ЛОКЕР КРЫЛА ПЕРЕДНЕГО, ЛЕВОГО</v>
      </c>
      <c r="E1252" s="99" t="str">
        <f>IF(VLOOKUP(C1252,Baza!A:D,2,FALSE)&gt;0,"+","-")</f>
        <v>-</v>
      </c>
      <c r="F1252" s="99">
        <f>VLOOKUP(C1252,Baza!A:E,3,FALSE)</f>
        <v>12</v>
      </c>
      <c r="G1252" s="99">
        <f>VLOOKUP(C1252,Baza!A:E,3,FALSE)*курс</f>
        <v>489.59999999999997</v>
      </c>
      <c r="H1252" s="99" t="str">
        <f>VLOOKUP(C1252,Baza!A:E,4,FALSE)</f>
        <v>5370A287</v>
      </c>
      <c r="I1252" s="99" t="str">
        <f>VLOOKUP(C1252,BREND!A:C,2,FALSE)</f>
        <v>API</v>
      </c>
    </row>
    <row r="1253" spans="1:9" hidden="1" outlineLevel="2">
      <c r="A1253" s="98" t="s">
        <v>768</v>
      </c>
      <c r="B1253" s="98" t="s">
        <v>768</v>
      </c>
      <c r="C1253" s="24" t="s">
        <v>28177</v>
      </c>
      <c r="D1253" s="98" t="str">
        <f>VLOOKUP(C1253,Baza!A:E,5,FALSE)</f>
        <v>LANCER '08- ЛОКЕР КРЫЛА ПЕРЕДНЕГО, ПРАВОГО</v>
      </c>
      <c r="E1253" s="99" t="str">
        <f>IF(VLOOKUP(C1253,Baza!A:D,2,FALSE)&gt;0,"+","-")</f>
        <v>-</v>
      </c>
      <c r="F1253" s="99">
        <f>VLOOKUP(C1253,Baza!A:E,3,FALSE)</f>
        <v>12</v>
      </c>
      <c r="G1253" s="99">
        <f>VLOOKUP(C1253,Baza!A:E,3,FALSE)*курс</f>
        <v>489.59999999999997</v>
      </c>
      <c r="H1253" s="99" t="str">
        <f>VLOOKUP(C1253,Baza!A:E,4,FALSE)</f>
        <v>5370A288</v>
      </c>
      <c r="I1253" s="99" t="str">
        <f>VLOOKUP(C1253,BREND!A:C,2,FALSE)</f>
        <v>API</v>
      </c>
    </row>
    <row r="1254" spans="1:9" hidden="1" outlineLevel="2">
      <c r="A1254" s="98" t="s">
        <v>768</v>
      </c>
      <c r="B1254" s="98" t="s">
        <v>768</v>
      </c>
      <c r="C1254" s="24" t="s">
        <v>28171</v>
      </c>
      <c r="D1254" s="98" t="str">
        <f>VLOOKUP(C1254,Baza!A:E,5,FALSE)</f>
        <v>LANCER '08-/LANCER EVOLUTION '08- КРЕПЛЕНИЕ ФАРЫ</v>
      </c>
      <c r="E1254" s="99" t="str">
        <f>IF(VLOOKUP(C1254,Baza!A:D,2,FALSE)&gt;0,"+","-")</f>
        <v>-</v>
      </c>
      <c r="F1254" s="99">
        <f>VLOOKUP(C1254,Baza!A:E,3,FALSE)</f>
        <v>20</v>
      </c>
      <c r="G1254" s="99">
        <f>VLOOKUP(C1254,Baza!A:E,3,FALSE)*курс</f>
        <v>816</v>
      </c>
      <c r="H1254" s="99" t="str">
        <f>VLOOKUP(C1254,Baza!A:E,4,FALSE)</f>
        <v>5256A599</v>
      </c>
      <c r="I1254" s="99" t="str">
        <f>VLOOKUP(C1254,BREND!A:C,2,FALSE)</f>
        <v>API</v>
      </c>
    </row>
    <row r="1255" spans="1:9" hidden="1" outlineLevel="2">
      <c r="A1255" s="98" t="s">
        <v>768</v>
      </c>
      <c r="B1255" s="98" t="s">
        <v>768</v>
      </c>
      <c r="C1255" s="24" t="s">
        <v>28173</v>
      </c>
      <c r="D1255" s="98" t="str">
        <f>VLOOKUP(C1255,Baza!A:E,5,FALSE)</f>
        <v>LANCER '08-/LANCER EVOLUTION '08- КРЕПЛЕНИЕ ФАРЫ</v>
      </c>
      <c r="E1255" s="99" t="str">
        <f>IF(VLOOKUP(C1255,Baza!A:D,2,FALSE)&gt;0,"+","-")</f>
        <v>+</v>
      </c>
      <c r="F1255" s="99">
        <f>VLOOKUP(C1255,Baza!A:E,3,FALSE)</f>
        <v>20</v>
      </c>
      <c r="G1255" s="99">
        <f>VLOOKUP(C1255,Baza!A:E,3,FALSE)*курс</f>
        <v>816</v>
      </c>
      <c r="H1255" s="99" t="str">
        <f>VLOOKUP(C1255,Baza!A:E,4,FALSE)</f>
        <v>5256A600</v>
      </c>
      <c r="I1255" s="99" t="str">
        <f>VLOOKUP(C1255,BREND!A:C,2,FALSE)</f>
        <v>API</v>
      </c>
    </row>
    <row r="1256" spans="1:9" s="34" customFormat="1" hidden="1" outlineLevel="2">
      <c r="A1256" s="29" t="s">
        <v>20496</v>
      </c>
      <c r="B1256" s="29" t="s">
        <v>1194</v>
      </c>
      <c r="C1256" s="29"/>
      <c r="D1256" s="29"/>
      <c r="E1256" s="29"/>
      <c r="F1256" s="29"/>
      <c r="G1256" s="29"/>
      <c r="H1256" s="29"/>
      <c r="I1256" s="29"/>
    </row>
    <row r="1257" spans="1:9" hidden="1" outlineLevel="2">
      <c r="A1257" s="98" t="s">
        <v>1194</v>
      </c>
      <c r="B1257" s="98" t="s">
        <v>1194</v>
      </c>
      <c r="C1257" s="97" t="s">
        <v>1192</v>
      </c>
      <c r="D1257" s="98" t="str">
        <f>VLOOKUP(C1257,Baza!A:E,5,FALSE)</f>
        <v>LANCER '92-96 КАПОТ</v>
      </c>
      <c r="E1257" s="99" t="str">
        <f>IF(VLOOKUP(C1257,Baza!A:D,2,FALSE)&gt;0,"+","-")</f>
        <v>+</v>
      </c>
      <c r="F1257" s="99">
        <f>VLOOKUP(C1257,Baza!A:E,3,FALSE)</f>
        <v>71</v>
      </c>
      <c r="G1257" s="99">
        <f>VLOOKUP(C1257,Baza!A:E,3,FALSE)*курс</f>
        <v>2896.7999999999997</v>
      </c>
      <c r="H1257" s="99" t="str">
        <f>VLOOKUP(C1257,Baza!A:E,4,FALSE)</f>
        <v>MB861653</v>
      </c>
      <c r="I1257" s="99" t="str">
        <f>VLOOKUP(C1257,BREND!A:C,2,FALSE)</f>
        <v>API</v>
      </c>
    </row>
    <row r="1258" spans="1:9" hidden="1" outlineLevel="2">
      <c r="A1258" s="98" t="s">
        <v>1194</v>
      </c>
      <c r="B1258" s="98" t="s">
        <v>1194</v>
      </c>
      <c r="C1258" s="97" t="s">
        <v>1195</v>
      </c>
      <c r="D1258" s="98" t="str">
        <f>VLOOKUP(C1258,Baza!A:E,5,FALSE)</f>
        <v>LANCER '92-96 КРЫЛО ПЕРЕДНЕЕ, ПРАВОЕ, С ОТВЕРСТИЕМ П/ПОВТОРИТЕЛЬ ПОВОРОТА</v>
      </c>
      <c r="E1258" s="99" t="str">
        <f>IF(VLOOKUP(C1258,Baza!A:D,2,FALSE)&gt;0,"+","-")</f>
        <v>-</v>
      </c>
      <c r="F1258" s="99">
        <f>VLOOKUP(C1258,Baza!A:E,3,FALSE)</f>
        <v>25</v>
      </c>
      <c r="G1258" s="99">
        <f>VLOOKUP(C1258,Baza!A:E,3,FALSE)*курс</f>
        <v>1019.9999999999999</v>
      </c>
      <c r="H1258" s="99" t="str">
        <f>VLOOKUP(C1258,Baza!A:E,4,FALSE)</f>
        <v>MB861664</v>
      </c>
      <c r="I1258" s="99" t="str">
        <f>VLOOKUP(C1258,BREND!A:C,2,FALSE)</f>
        <v>API</v>
      </c>
    </row>
    <row r="1259" spans="1:9" hidden="1" outlineLevel="2">
      <c r="A1259" s="98" t="s">
        <v>1194</v>
      </c>
      <c r="B1259" s="98" t="s">
        <v>1194</v>
      </c>
      <c r="C1259" s="97" t="s">
        <v>1196</v>
      </c>
      <c r="D1259" s="98" t="str">
        <f>VLOOKUP(C1259,Baza!A:E,5,FALSE)</f>
        <v>LANCER '92-96 КРЫЛО ПЕРЕДНЕЕ, ЛЕВОЕ, С ОТВЕРСТИЕМ П/ПОВТОРИТЕЛЬ ПОВОРОТА</v>
      </c>
      <c r="E1259" s="99" t="str">
        <f>IF(VLOOKUP(C1259,Baza!A:D,2,FALSE)&gt;0,"+","-")</f>
        <v>-</v>
      </c>
      <c r="F1259" s="99">
        <f>VLOOKUP(C1259,Baza!A:E,3,FALSE)</f>
        <v>25</v>
      </c>
      <c r="G1259" s="99">
        <f>VLOOKUP(C1259,Baza!A:E,3,FALSE)*курс</f>
        <v>1019.9999999999999</v>
      </c>
      <c r="H1259" s="99" t="str">
        <f>VLOOKUP(C1259,Baza!A:E,4,FALSE)</f>
        <v>MB861667</v>
      </c>
      <c r="I1259" s="99" t="str">
        <f>VLOOKUP(C1259,BREND!A:C,2,FALSE)</f>
        <v>API</v>
      </c>
    </row>
    <row r="1260" spans="1:9" hidden="1" outlineLevel="2">
      <c r="A1260" s="98" t="s">
        <v>1194</v>
      </c>
      <c r="B1260" s="98" t="s">
        <v>1194</v>
      </c>
      <c r="C1260" s="97" t="s">
        <v>1263</v>
      </c>
      <c r="D1260" s="98" t="str">
        <f>VLOOKUP(C1260,Baza!A:E,5,FALSE)</f>
        <v>LANCER '92-96 ЗЕРКАЛО С ЭЛЕКТРООБОГРЕВОМ, ПРАВОЕ</v>
      </c>
      <c r="E1260" s="99" t="str">
        <f>IF(VLOOKUP(C1260,Baza!A:D,2,FALSE)&gt;0,"+","-")</f>
        <v>+</v>
      </c>
      <c r="F1260" s="99">
        <f>VLOOKUP(C1260,Baza!A:E,3,FALSE)</f>
        <v>17</v>
      </c>
      <c r="G1260" s="99">
        <f>VLOOKUP(C1260,Baza!A:E,3,FALSE)*курс</f>
        <v>693.59999999999991</v>
      </c>
      <c r="H1260" s="99" t="str">
        <f>VLOOKUP(C1260,Baza!A:E,4,FALSE)</f>
        <v>MB696927</v>
      </c>
      <c r="I1260" s="99" t="str">
        <f>VLOOKUP(C1260,BREND!A:C,2,FALSE)</f>
        <v>VIEW MAX</v>
      </c>
    </row>
    <row r="1261" spans="1:9" hidden="1" outlineLevel="2">
      <c r="A1261" s="98" t="s">
        <v>1194</v>
      </c>
      <c r="B1261" s="98" t="s">
        <v>1194</v>
      </c>
      <c r="C1261" s="97" t="s">
        <v>1264</v>
      </c>
      <c r="D1261" s="98" t="str">
        <f>VLOOKUP(C1261,Baza!A:E,5,FALSE)</f>
        <v>LANCER '92-96 ЗЕРКАЛО МЕХАНИЧЕСКОЕ, ПРАВОЕ</v>
      </c>
      <c r="E1261" s="99" t="str">
        <f>IF(VLOOKUP(C1261,Baza!A:D,2,FALSE)&gt;0,"+","-")</f>
        <v>+</v>
      </c>
      <c r="F1261" s="99">
        <f>VLOOKUP(C1261,Baza!A:E,3,FALSE)</f>
        <v>14</v>
      </c>
      <c r="G1261" s="99">
        <f>VLOOKUP(C1261,Baza!A:E,3,FALSE)*курс</f>
        <v>571.19999999999993</v>
      </c>
      <c r="H1261" s="99" t="str">
        <f>VLOOKUP(C1261,Baza!A:E,4,FALSE)</f>
        <v> MB821306</v>
      </c>
      <c r="I1261" s="99" t="str">
        <f>VLOOKUP(C1261,BREND!A:C,2,FALSE)</f>
        <v>VIEW MAX</v>
      </c>
    </row>
    <row r="1262" spans="1:9" hidden="1" outlineLevel="2">
      <c r="A1262" s="98" t="s">
        <v>1194</v>
      </c>
      <c r="B1262" s="98" t="s">
        <v>1194</v>
      </c>
      <c r="C1262" s="97" t="s">
        <v>472</v>
      </c>
      <c r="D1262" s="98" t="str">
        <f>VLOOKUP(C1262,Baza!A:E,5,FALSE)</f>
        <v xml:space="preserve">CARISMA/COLT '96-/ LANSER '92- ТОРМОЗНЫЕ ДИСК ПЕРЕДНИЕ (2ШТ.) </v>
      </c>
      <c r="E1262" s="99" t="str">
        <f>IF(VLOOKUP(C1262,Baza!A:D,2,FALSE)&gt;0,"+","-")</f>
        <v>-</v>
      </c>
      <c r="F1262" s="99">
        <f>VLOOKUP(C1262,Baza!A:E,3,FALSE)</f>
        <v>14.3</v>
      </c>
      <c r="G1262" s="99">
        <f>VLOOKUP(C1262,Baza!A:E,3,FALSE)*курс</f>
        <v>583.43999999999994</v>
      </c>
      <c r="H1262" s="99" t="str">
        <f>VLOOKUP(C1262,Baza!A:E,4,FALSE)</f>
        <v>MB950922</v>
      </c>
      <c r="I1262" s="99" t="str">
        <f>VLOOKUP(C1262,BREND!A:C,2,FALSE)</f>
        <v>SCHNIEDER</v>
      </c>
    </row>
    <row r="1263" spans="1:9" hidden="1" outlineLevel="2">
      <c r="A1263" s="98" t="s">
        <v>1194</v>
      </c>
      <c r="B1263" s="98" t="s">
        <v>1194</v>
      </c>
      <c r="C1263" s="97" t="s">
        <v>4884</v>
      </c>
      <c r="D1263" s="98" t="str">
        <f>VLOOKUP(C1263,Baza!A:E,5,FALSE)</f>
        <v>LANCER '93- ФАРА ЛЕВАЯ</v>
      </c>
      <c r="E1263" s="99" t="str">
        <f>IF(VLOOKUP(C1263,Baza!A:D,2,FALSE)&gt;0,"+","-")</f>
        <v>+</v>
      </c>
      <c r="F1263" s="99">
        <f>VLOOKUP(C1263,Baza!A:E,3,FALSE)</f>
        <v>18</v>
      </c>
      <c r="G1263" s="99">
        <f>VLOOKUP(C1263,Baza!A:E,3,FALSE)*курс</f>
        <v>734.4</v>
      </c>
      <c r="H1263" s="99" t="str">
        <f>VLOOKUP(C1263,Baza!A:E,4,FALSE)</f>
        <v>MB907213</v>
      </c>
      <c r="I1263" s="99" t="str">
        <f>VLOOKUP(C1263,BREND!A:C,2,FALSE)</f>
        <v>DEPO</v>
      </c>
    </row>
    <row r="1264" spans="1:9" hidden="1" outlineLevel="2">
      <c r="A1264" s="98" t="s">
        <v>1194</v>
      </c>
      <c r="B1264" s="98" t="s">
        <v>1194</v>
      </c>
      <c r="C1264" s="97" t="s">
        <v>4885</v>
      </c>
      <c r="D1264" s="98" t="str">
        <f>VLOOKUP(C1264,Baza!A:E,5,FALSE)</f>
        <v>LANCER '93- ФАРА ПРАВАЯ</v>
      </c>
      <c r="E1264" s="99" t="str">
        <f>IF(VLOOKUP(C1264,Baza!A:D,2,FALSE)&gt;0,"+","-")</f>
        <v>-</v>
      </c>
      <c r="F1264" s="99">
        <f>VLOOKUP(C1264,Baza!A:E,3,FALSE)</f>
        <v>18</v>
      </c>
      <c r="G1264" s="99">
        <f>VLOOKUP(C1264,Baza!A:E,3,FALSE)*курс</f>
        <v>734.4</v>
      </c>
      <c r="H1264" s="99" t="str">
        <f>VLOOKUP(C1264,Baza!A:E,4,FALSE)</f>
        <v>MB907214</v>
      </c>
      <c r="I1264" s="99" t="str">
        <f>VLOOKUP(C1264,BREND!A:C,2,FALSE)</f>
        <v>DEPO</v>
      </c>
    </row>
    <row r="1265" spans="1:9" hidden="1" outlineLevel="2">
      <c r="A1265" s="98" t="s">
        <v>1194</v>
      </c>
      <c r="B1265" s="98" t="s">
        <v>1194</v>
      </c>
      <c r="C1265" s="97" t="s">
        <v>5822</v>
      </c>
      <c r="D1265" s="98" t="str">
        <f>VLOOKUP(C1265,Baza!A:E,5,FALSE)</f>
        <v>LANCER '92-96 БАМПЕР ПЕРЕДНИЙ, ЧЕРНЫЙ</v>
      </c>
      <c r="E1265" s="99" t="str">
        <f>IF(VLOOKUP(C1265,Baza!A:D,2,FALSE)&gt;0,"+","-")</f>
        <v>-</v>
      </c>
      <c r="F1265" s="99">
        <f>VLOOKUP(C1265,Baza!A:E,3,FALSE)</f>
        <v>24</v>
      </c>
      <c r="G1265" s="99">
        <f>VLOOKUP(C1265,Baza!A:E,3,FALSE)*курс</f>
        <v>979.19999999999993</v>
      </c>
      <c r="H1265" s="99" t="str">
        <f>VLOOKUP(C1265,Baza!A:E,4,FALSE)</f>
        <v>MB912121</v>
      </c>
      <c r="I1265" s="99" t="str">
        <f>VLOOKUP(C1265,BREND!A:C,2,FALSE)</f>
        <v>API</v>
      </c>
    </row>
    <row r="1266" spans="1:9" hidden="1" outlineLevel="2">
      <c r="A1266" s="98" t="s">
        <v>1194</v>
      </c>
      <c r="B1266" s="98" t="s">
        <v>1194</v>
      </c>
      <c r="C1266" s="97" t="s">
        <v>5824</v>
      </c>
      <c r="D1266" s="98" t="str">
        <f>VLOOKUP(C1266,Baza!A:E,5,FALSE)</f>
        <v>LANCER '92-96 СУППОРТ РАДИАТОРА (ПЕРЕДНЯЯ ПАНЕЛЬ)</v>
      </c>
      <c r="E1266" s="99" t="str">
        <f>IF(VLOOKUP(C1266,Baza!A:D,2,FALSE)&gt;0,"+","-")</f>
        <v>-</v>
      </c>
      <c r="F1266" s="99">
        <f>VLOOKUP(C1266,Baza!A:E,3,FALSE)</f>
        <v>41</v>
      </c>
      <c r="G1266" s="99">
        <f>VLOOKUP(C1266,Baza!A:E,3,FALSE)*курс</f>
        <v>1672.8</v>
      </c>
      <c r="H1266" s="99" t="str">
        <f>VLOOKUP(C1266,Baza!A:E,4,FALSE)</f>
        <v>MB907829</v>
      </c>
      <c r="I1266" s="99" t="str">
        <f>VLOOKUP(C1266,BREND!A:C,2,FALSE)</f>
        <v>API</v>
      </c>
    </row>
    <row r="1267" spans="1:9" hidden="1" outlineLevel="2">
      <c r="A1267" s="98" t="s">
        <v>1194</v>
      </c>
      <c r="B1267" s="98" t="s">
        <v>1194</v>
      </c>
      <c r="C1267" s="97" t="s">
        <v>5834</v>
      </c>
      <c r="D1267" s="98" t="str">
        <f>VLOOKUP(C1267,Baza!A:E,5,FALSE)</f>
        <v>LANCER '92-96 УСИЛИТЕЛЬ БАМПЕРА ПЕРЕДНЕГО</v>
      </c>
      <c r="E1267" s="99" t="str">
        <f>IF(VLOOKUP(C1267,Baza!A:D,2,FALSE)&gt;0,"+","-")</f>
        <v>-</v>
      </c>
      <c r="F1267" s="99">
        <f>VLOOKUP(C1267,Baza!A:E,3,FALSE)</f>
        <v>11</v>
      </c>
      <c r="G1267" s="99">
        <f>VLOOKUP(C1267,Baza!A:E,3,FALSE)*курс</f>
        <v>448.79999999999995</v>
      </c>
      <c r="H1267" s="99" t="str">
        <f>VLOOKUP(C1267,Baza!A:E,4,FALSE)</f>
        <v>MB826385</v>
      </c>
      <c r="I1267" s="99" t="str">
        <f>VLOOKUP(C1267,BREND!A:C,2,FALSE)</f>
        <v>API</v>
      </c>
    </row>
    <row r="1268" spans="1:9" hidden="1" outlineLevel="2">
      <c r="A1268" s="98" t="s">
        <v>1194</v>
      </c>
      <c r="B1268" s="98" t="s">
        <v>1194</v>
      </c>
      <c r="C1268" s="97" t="s">
        <v>5836</v>
      </c>
      <c r="D1268" s="98" t="str">
        <f>VLOOKUP(C1268,Baza!A:E,5,FALSE)</f>
        <v>LANCER '92-96 БАМПЕР ЗАДНИЙ,ЧЕРНЫЙ</v>
      </c>
      <c r="E1268" s="99" t="str">
        <f>IF(VLOOKUP(C1268,Baza!A:D,2,FALSE)&gt;0,"+","-")</f>
        <v>-</v>
      </c>
      <c r="F1268" s="99">
        <f>VLOOKUP(C1268,Baza!A:E,3,FALSE)</f>
        <v>28</v>
      </c>
      <c r="G1268" s="99">
        <f>VLOOKUP(C1268,Baza!A:E,3,FALSE)*курс</f>
        <v>1142.3999999999999</v>
      </c>
      <c r="H1268" s="99" t="str">
        <f>VLOOKUP(C1268,Baza!A:E,4,FALSE)</f>
        <v>MB912186</v>
      </c>
      <c r="I1268" s="99" t="str">
        <f>VLOOKUP(C1268,BREND!A:C,2,FALSE)</f>
        <v>API</v>
      </c>
    </row>
    <row r="1269" spans="1:9" hidden="1" outlineLevel="2">
      <c r="A1269" s="98" t="s">
        <v>1194</v>
      </c>
      <c r="B1269" s="98" t="s">
        <v>1194</v>
      </c>
      <c r="C1269" s="97" t="s">
        <v>5837</v>
      </c>
      <c r="D1269" s="98" t="str">
        <f>VLOOKUP(C1269,Baza!A:E,5,FALSE)</f>
        <v>LANCER '92-96 УСИЛИТЕЛЬ БАМПЕРА ЗАДНЕГО</v>
      </c>
      <c r="E1269" s="99" t="str">
        <f>IF(VLOOKUP(C1269,Baza!A:D,2,FALSE)&gt;0,"+","-")</f>
        <v>-</v>
      </c>
      <c r="F1269" s="99">
        <f>VLOOKUP(C1269,Baza!A:E,3,FALSE)</f>
        <v>13</v>
      </c>
      <c r="G1269" s="99">
        <f>VLOOKUP(C1269,Baza!A:E,3,FALSE)*курс</f>
        <v>530.4</v>
      </c>
      <c r="H1269" s="99" t="str">
        <f>VLOOKUP(C1269,Baza!A:E,4,FALSE)</f>
        <v>MB826710</v>
      </c>
      <c r="I1269" s="99" t="str">
        <f>VLOOKUP(C1269,BREND!A:C,2,FALSE)</f>
        <v>API</v>
      </c>
    </row>
    <row r="1270" spans="1:9" hidden="1" outlineLevel="2">
      <c r="A1270" s="98" t="s">
        <v>1194</v>
      </c>
      <c r="B1270" s="98" t="s">
        <v>1194</v>
      </c>
      <c r="C1270" s="97" t="s">
        <v>25746</v>
      </c>
      <c r="D1270" s="98" t="str">
        <f>VLOOKUP(C1270,Baza!A:E,5,FALSE)</f>
        <v>LANCER/GALANT/COLT КОЛОДКИ ТОРМОЗНЫЕ, ПЕРЕДНИЕ</v>
      </c>
      <c r="E1270" s="99" t="str">
        <f>IF(VLOOKUP(C1270,Baza!A:D,2,FALSE)&gt;0,"+","-")</f>
        <v>+</v>
      </c>
      <c r="F1270" s="99">
        <f>VLOOKUP(C1270,Baza!A:E,3,FALSE)</f>
        <v>8.5</v>
      </c>
      <c r="G1270" s="99">
        <f>VLOOKUP(C1270,Baza!A:E,3,FALSE)*курс</f>
        <v>346.79999999999995</v>
      </c>
      <c r="H1270" s="99" t="str">
        <f>VLOOKUP(C1270,Baza!A:E,4,FALSE)</f>
        <v>MB699464</v>
      </c>
      <c r="I1270" s="99" t="str">
        <f>VLOOKUP(C1270,BREND!A:C,2,FALSE)</f>
        <v>FBK</v>
      </c>
    </row>
    <row r="1271" spans="1:9" hidden="1" outlineLevel="2">
      <c r="A1271" s="98" t="s">
        <v>1194</v>
      </c>
      <c r="B1271" s="98" t="s">
        <v>1194</v>
      </c>
      <c r="C1271" s="97" t="s">
        <v>10097</v>
      </c>
      <c r="D1271" s="98" t="str">
        <f>VLOOKUP(C1271,Baza!A:E,5,FALSE)</f>
        <v>PROTON - VIRA (1.6) ABS ШРУС НАРУЖНЫЙ</v>
      </c>
      <c r="E1271" s="99" t="str">
        <f>IF(VLOOKUP(C1271,Baza!A:D,2,FALSE)&gt;0,"+","-")</f>
        <v>+</v>
      </c>
      <c r="F1271" s="99">
        <f>VLOOKUP(C1271,Baza!A:E,3,FALSE)</f>
        <v>30</v>
      </c>
      <c r="G1271" s="99">
        <f>VLOOKUP(C1271,Baza!A:E,3,FALSE)*курс</f>
        <v>1224</v>
      </c>
      <c r="H1271" s="99" t="str">
        <f>VLOOKUP(C1271,Baza!A:E,4,FALSE)</f>
        <v>MB937965</v>
      </c>
      <c r="I1271" s="99" t="str">
        <f>VLOOKUP(C1271,BREND!A:C,2,FALSE)</f>
        <v>GLO</v>
      </c>
    </row>
    <row r="1272" spans="1:9" s="34" customFormat="1" hidden="1" outlineLevel="2">
      <c r="A1272" s="29" t="s">
        <v>20496</v>
      </c>
      <c r="B1272" s="29" t="s">
        <v>1203</v>
      </c>
      <c r="C1272" s="29"/>
      <c r="D1272" s="29"/>
      <c r="E1272" s="29"/>
      <c r="F1272" s="29"/>
      <c r="G1272" s="29"/>
      <c r="H1272" s="29"/>
      <c r="I1272" s="29"/>
    </row>
    <row r="1273" spans="1:9" hidden="1" outlineLevel="2">
      <c r="A1273" s="98" t="s">
        <v>1203</v>
      </c>
      <c r="B1273" s="98" t="s">
        <v>1203</v>
      </c>
      <c r="C1273" s="97" t="s">
        <v>1202</v>
      </c>
      <c r="D1273" s="98" t="str">
        <f>VLOOKUP(C1273,Baza!A:E,5,FALSE)</f>
        <v>LANCER '97-00, MIRAGE (СЕДАН) '96-02 СУППОРТ РАДИАТОРА (ПЕРЕДНЯЯ ПАНЕЛЬ)</v>
      </c>
      <c r="E1273" s="99" t="str">
        <f>IF(VLOOKUP(C1273,Baza!A:D,2,FALSE)&gt;0,"+","-")</f>
        <v>-</v>
      </c>
      <c r="F1273" s="99">
        <f>VLOOKUP(C1273,Baza!A:E,3,FALSE)</f>
        <v>93</v>
      </c>
      <c r="G1273" s="99">
        <f>VLOOKUP(C1273,Baza!A:E,3,FALSE)*курс</f>
        <v>3794.3999999999996</v>
      </c>
      <c r="H1273" s="99" t="str">
        <f>VLOOKUP(C1273,Baza!A:E,4,FALSE)</f>
        <v>MR208733</v>
      </c>
      <c r="I1273" s="99" t="str">
        <f>VLOOKUP(C1273,BREND!A:C,2,FALSE)</f>
        <v>API</v>
      </c>
    </row>
    <row r="1274" spans="1:9" hidden="1" outlineLevel="2">
      <c r="A1274" s="98" t="s">
        <v>1203</v>
      </c>
      <c r="B1274" s="98" t="s">
        <v>1203</v>
      </c>
      <c r="C1274" s="97" t="s">
        <v>491</v>
      </c>
      <c r="D1274" s="98" t="str">
        <f>VLOOKUP(C1274,Baza!A:E,5,FALSE)</f>
        <v xml:space="preserve">GALANT'96-03 ТОРМОЗНЫЕ ДИСКИ ПЕРЕДНИЕ (2ШТ.) </v>
      </c>
      <c r="E1274" s="99" t="str">
        <f>IF(VLOOKUP(C1274,Baza!A:D,2,FALSE)&gt;0,"+","-")</f>
        <v>-</v>
      </c>
      <c r="F1274" s="99">
        <f>VLOOKUP(C1274,Baza!A:E,3,FALSE)</f>
        <v>24.5</v>
      </c>
      <c r="G1274" s="99">
        <f>VLOOKUP(C1274,Baza!A:E,3,FALSE)*курс</f>
        <v>999.59999999999991</v>
      </c>
      <c r="H1274" s="99" t="str">
        <f>VLOOKUP(C1274,Baza!A:E,4,FALSE)</f>
        <v>MR510741</v>
      </c>
      <c r="I1274" s="99" t="str">
        <f>VLOOKUP(C1274,BREND!A:C,2,FALSE)</f>
        <v>SCHNIEDER</v>
      </c>
    </row>
    <row r="1275" spans="1:9" hidden="1" outlineLevel="2">
      <c r="A1275" s="98" t="s">
        <v>1203</v>
      </c>
      <c r="B1275" s="98" t="s">
        <v>1203</v>
      </c>
      <c r="C1275" s="97" t="s">
        <v>1297</v>
      </c>
      <c r="D1275" s="98" t="str">
        <f>VLOOKUP(C1275,Baza!A:E,5,FALSE)</f>
        <v>LANCER '99-00 БАМПЕР ПЕРЕДНИЙ, ЧЕРНЫЙ, БЕЗ ОТВЕРСТИЙ</v>
      </c>
      <c r="E1275" s="99" t="str">
        <f>IF(VLOOKUP(C1275,Baza!A:D,2,FALSE)&gt;0,"+","-")</f>
        <v>+</v>
      </c>
      <c r="F1275" s="99">
        <f>VLOOKUP(C1275,Baza!A:E,3,FALSE)</f>
        <v>50</v>
      </c>
      <c r="G1275" s="99">
        <f>VLOOKUP(C1275,Baza!A:E,3,FALSE)*курс</f>
        <v>2039.9999999999998</v>
      </c>
      <c r="H1275" s="99" t="str">
        <f>VLOOKUP(C1275,Baza!A:E,4,FALSE)</f>
        <v>MR391945</v>
      </c>
      <c r="I1275" s="99" t="str">
        <f>VLOOKUP(C1275,BREND!A:C,2,FALSE)</f>
        <v>API</v>
      </c>
    </row>
    <row r="1276" spans="1:9" hidden="1" outlineLevel="2">
      <c r="A1276" s="98" t="s">
        <v>1203</v>
      </c>
      <c r="B1276" s="98" t="s">
        <v>1203</v>
      </c>
      <c r="C1276" s="97" t="s">
        <v>1298</v>
      </c>
      <c r="D1276" s="98" t="str">
        <f>VLOOKUP(C1276,Baza!A:E,5,FALSE)</f>
        <v>LANCER '99-00 БАМПЕР ПЕРЕДНИЙ, ЧЕРНЫЙ, С ОТВЕРСТИЯМИ ПОД П/ТУМАННЫЕ ФАРЫ</v>
      </c>
      <c r="E1276" s="99" t="str">
        <f>IF(VLOOKUP(C1276,Baza!A:D,2,FALSE)&gt;0,"+","-")</f>
        <v>-</v>
      </c>
      <c r="F1276" s="99">
        <f>VLOOKUP(C1276,Baza!A:E,3,FALSE)</f>
        <v>85</v>
      </c>
      <c r="G1276" s="99">
        <f>VLOOKUP(C1276,Baza!A:E,3,FALSE)*курс</f>
        <v>3467.9999999999995</v>
      </c>
      <c r="H1276" s="99" t="str">
        <f>VLOOKUP(C1276,Baza!A:E,4,FALSE)</f>
        <v>MR391944</v>
      </c>
      <c r="I1276" s="99" t="str">
        <f>VLOOKUP(C1276,BREND!A:C,2,FALSE)</f>
        <v>API</v>
      </c>
    </row>
    <row r="1277" spans="1:9" hidden="1" outlineLevel="2">
      <c r="A1277" s="98" t="s">
        <v>1203</v>
      </c>
      <c r="B1277" s="98" t="s">
        <v>1203</v>
      </c>
      <c r="C1277" s="97" t="s">
        <v>1299</v>
      </c>
      <c r="D1277" s="98" t="str">
        <f>VLOOKUP(C1277,Baza!A:E,5,FALSE)</f>
        <v>LANSER '97-00 УСИЛИТЕЛЬ БАМПЕРА ПЕРЕДНЕГО</v>
      </c>
      <c r="E1277" s="99" t="str">
        <f>IF(VLOOKUP(C1277,Baza!A:D,2,FALSE)&gt;0,"+","-")</f>
        <v>-</v>
      </c>
      <c r="F1277" s="99">
        <f>VLOOKUP(C1277,Baza!A:E,3,FALSE)</f>
        <v>12.5</v>
      </c>
      <c r="G1277" s="99">
        <f>VLOOKUP(C1277,Baza!A:E,3,FALSE)*курс</f>
        <v>509.99999999999994</v>
      </c>
      <c r="H1277" s="99" t="str">
        <f>VLOOKUP(C1277,Baza!A:E,4,FALSE)</f>
        <v>MR184433</v>
      </c>
      <c r="I1277" s="99" t="str">
        <f>VLOOKUP(C1277,BREND!A:C,2,FALSE)</f>
        <v>API</v>
      </c>
    </row>
    <row r="1278" spans="1:9" hidden="1" outlineLevel="2">
      <c r="A1278" s="98" t="s">
        <v>1203</v>
      </c>
      <c r="B1278" s="98" t="s">
        <v>1203</v>
      </c>
      <c r="C1278" s="97" t="s">
        <v>1300</v>
      </c>
      <c r="D1278" s="98" t="str">
        <f>VLOOKUP(C1278,Baza!A:E,5,FALSE)</f>
        <v>LANCER '97-00, MIRAGE (СЕДАН) '96-02 ЛОКЕР КРЫЛА ПЕРЕДНЕГО, ПРАВОГО</v>
      </c>
      <c r="E1278" s="99" t="str">
        <f>IF(VLOOKUP(C1278,Baza!A:D,2,FALSE)&gt;0,"+","-")</f>
        <v>-</v>
      </c>
      <c r="F1278" s="99">
        <f>VLOOKUP(C1278,Baza!A:E,3,FALSE)</f>
        <v>6</v>
      </c>
      <c r="G1278" s="99">
        <f>VLOOKUP(C1278,Baza!A:E,3,FALSE)*курс</f>
        <v>244.79999999999998</v>
      </c>
      <c r="H1278" s="99" t="str">
        <f>VLOOKUP(C1278,Baza!A:E,4,FALSE)</f>
        <v>MR241358</v>
      </c>
      <c r="I1278" s="99" t="str">
        <f>VLOOKUP(C1278,BREND!A:C,2,FALSE)</f>
        <v>API</v>
      </c>
    </row>
    <row r="1279" spans="1:9" hidden="1" outlineLevel="2">
      <c r="A1279" s="98" t="s">
        <v>1203</v>
      </c>
      <c r="B1279" s="98" t="s">
        <v>1203</v>
      </c>
      <c r="C1279" s="97" t="s">
        <v>1301</v>
      </c>
      <c r="D1279" s="98" t="str">
        <f>VLOOKUP(C1279,Baza!A:E,5,FALSE)</f>
        <v xml:space="preserve">LANCER '97-00, MIRAGE (СЕДАН) '96-02 ЛОКЕР КРЫЛА ПЕРЕДНЕГО </v>
      </c>
      <c r="E1279" s="99" t="str">
        <f>IF(VLOOKUP(C1279,Baza!A:D,2,FALSE)&gt;0,"+","-")</f>
        <v>+</v>
      </c>
      <c r="F1279" s="99">
        <f>VLOOKUP(C1279,Baza!A:E,3,FALSE)</f>
        <v>6</v>
      </c>
      <c r="G1279" s="99">
        <f>VLOOKUP(C1279,Baza!A:E,3,FALSE)*курс</f>
        <v>244.79999999999998</v>
      </c>
      <c r="H1279" s="99" t="str">
        <f>VLOOKUP(C1279,Baza!A:E,4,FALSE)</f>
        <v>MR241357</v>
      </c>
      <c r="I1279" s="99" t="str">
        <f>VLOOKUP(C1279,BREND!A:C,2,FALSE)</f>
        <v>API</v>
      </c>
    </row>
    <row r="1280" spans="1:9" hidden="1" outlineLevel="2">
      <c r="A1280" s="98" t="s">
        <v>1203</v>
      </c>
      <c r="B1280" s="98" t="s">
        <v>1203</v>
      </c>
      <c r="C1280" s="97" t="s">
        <v>1302</v>
      </c>
      <c r="D1280" s="98" t="str">
        <f>VLOOKUP(C1280,Baza!A:E,5,FALSE)</f>
        <v>LANCER '97-00 УСИЛИТЕЛЬ БАМПЕРА ЗАДНЕГО</v>
      </c>
      <c r="E1280" s="99" t="str">
        <f>IF(VLOOKUP(C1280,Baza!A:D,2,FALSE)&gt;0,"+","-")</f>
        <v>+</v>
      </c>
      <c r="F1280" s="99">
        <f>VLOOKUP(C1280,Baza!A:E,3,FALSE)</f>
        <v>12</v>
      </c>
      <c r="G1280" s="99">
        <f>VLOOKUP(C1280,Baza!A:E,3,FALSE)*курс</f>
        <v>489.59999999999997</v>
      </c>
      <c r="H1280" s="99" t="str">
        <f>VLOOKUP(C1280,Baza!A:E,4,FALSE)</f>
        <v>MR184474</v>
      </c>
      <c r="I1280" s="99" t="str">
        <f>VLOOKUP(C1280,BREND!A:C,2,FALSE)</f>
        <v>API</v>
      </c>
    </row>
    <row r="1281" spans="1:9" hidden="1" outlineLevel="2">
      <c r="A1281" s="98" t="s">
        <v>1203</v>
      </c>
      <c r="B1281" s="98" t="s">
        <v>1203</v>
      </c>
      <c r="C1281" s="97" t="s">
        <v>1303</v>
      </c>
      <c r="D1281" s="98" t="str">
        <f>VLOOKUP(C1281,Baza!A:E,5,FALSE)</f>
        <v>LANCER '97-98, MIRAGE (СЕДАН) '96-02 РЕШЕТКА РАДИАТОРА ХРОМ ЧЕРНАЯ</v>
      </c>
      <c r="E1281" s="99" t="str">
        <f>IF(VLOOKUP(C1281,Baza!A:D,2,FALSE)&gt;0,"+","-")</f>
        <v>-</v>
      </c>
      <c r="F1281" s="99">
        <f>VLOOKUP(C1281,Baza!A:E,3,FALSE)</f>
        <v>12</v>
      </c>
      <c r="G1281" s="99">
        <f>VLOOKUP(C1281,Baza!A:E,3,FALSE)*курс</f>
        <v>489.59999999999997</v>
      </c>
      <c r="H1281" s="99" t="str">
        <f>VLOOKUP(C1281,Baza!A:E,4,FALSE)</f>
        <v>MR748059</v>
      </c>
      <c r="I1281" s="99" t="str">
        <f>VLOOKUP(C1281,BREND!A:C,2,FALSE)</f>
        <v>API</v>
      </c>
    </row>
    <row r="1282" spans="1:9" hidden="1" outlineLevel="2">
      <c r="A1282" s="98" t="s">
        <v>1203</v>
      </c>
      <c r="B1282" s="98" t="s">
        <v>1203</v>
      </c>
      <c r="C1282" s="97" t="s">
        <v>3337</v>
      </c>
      <c r="D1282" s="98" t="str">
        <f>VLOOKUP(C1282,Baza!A:E,5,FALSE)</f>
        <v>LANCER '97-98, MIRAGE (СЕДАН) '96-02 РЕШЕТКА РАДИАТОРА ЧЕРНАЯ</v>
      </c>
      <c r="E1282" s="99" t="str">
        <f>IF(VLOOKUP(C1282,Baza!A:D,2,FALSE)&gt;0,"+","-")</f>
        <v>-</v>
      </c>
      <c r="F1282" s="99">
        <f>VLOOKUP(C1282,Baza!A:E,3,FALSE)</f>
        <v>7</v>
      </c>
      <c r="G1282" s="99">
        <f>VLOOKUP(C1282,Baza!A:E,3,FALSE)*курс</f>
        <v>285.59999999999997</v>
      </c>
      <c r="H1282" s="99" t="str">
        <f>VLOOKUP(C1282,Baza!A:E,4,FALSE)</f>
        <v>MR748059</v>
      </c>
      <c r="I1282" s="99" t="str">
        <f>VLOOKUP(C1282,BREND!A:C,2,FALSE)</f>
        <v>API</v>
      </c>
    </row>
    <row r="1283" spans="1:9" hidden="1" outlineLevel="2">
      <c r="A1283" s="98" t="s">
        <v>1203</v>
      </c>
      <c r="B1283" s="98" t="s">
        <v>1203</v>
      </c>
      <c r="C1283" s="97" t="s">
        <v>5005</v>
      </c>
      <c r="D1283" s="98" t="str">
        <f>VLOOKUP(C1283,Baza!A:E,5,FALSE)</f>
        <v>LANCER '95- ПОВОРОТИК ЛЕВЫЙ</v>
      </c>
      <c r="E1283" s="99" t="str">
        <f>IF(VLOOKUP(C1283,Baza!A:D,2,FALSE)&gt;0,"+","-")</f>
        <v>-</v>
      </c>
      <c r="F1283" s="99">
        <f>VLOOKUP(C1283,Baza!A:E,3,FALSE)</f>
        <v>5</v>
      </c>
      <c r="G1283" s="99">
        <f>VLOOKUP(C1283,Baza!A:E,3,FALSE)*курс</f>
        <v>204</v>
      </c>
      <c r="H1283" s="99" t="str">
        <f>VLOOKUP(C1283,Baza!A:E,4,FALSE)</f>
        <v>MR241679</v>
      </c>
      <c r="I1283" s="99" t="str">
        <f>VLOOKUP(C1283,BREND!A:C,2,FALSE)</f>
        <v>DEPO</v>
      </c>
    </row>
    <row r="1284" spans="1:9" hidden="1" outlineLevel="2">
      <c r="A1284" s="98" t="s">
        <v>1203</v>
      </c>
      <c r="B1284" s="98" t="s">
        <v>1203</v>
      </c>
      <c r="C1284" s="97" t="s">
        <v>5021</v>
      </c>
      <c r="D1284" s="98" t="str">
        <f>VLOOKUP(C1284,Baza!A:E,5,FALSE)</f>
        <v>LANCER '95- ПОВОРОТНИК ПРАВЫЙ</v>
      </c>
      <c r="E1284" s="99" t="str">
        <f>IF(VLOOKUP(C1284,Baza!A:D,2,FALSE)&gt;0,"+","-")</f>
        <v>+</v>
      </c>
      <c r="F1284" s="99">
        <f>VLOOKUP(C1284,Baza!A:E,3,FALSE)</f>
        <v>5</v>
      </c>
      <c r="G1284" s="99">
        <f>VLOOKUP(C1284,Baza!A:E,3,FALSE)*курс</f>
        <v>204</v>
      </c>
      <c r="H1284" s="99" t="str">
        <f>VLOOKUP(C1284,Baza!A:E,4,FALSE)</f>
        <v>MR241680</v>
      </c>
      <c r="I1284" s="99" t="str">
        <f>VLOOKUP(C1284,BREND!A:C,2,FALSE)</f>
        <v>DEPO</v>
      </c>
    </row>
    <row r="1285" spans="1:9" hidden="1" outlineLevel="2">
      <c r="A1285" s="98" t="s">
        <v>1203</v>
      </c>
      <c r="B1285" s="98" t="s">
        <v>1203</v>
      </c>
      <c r="C1285" s="97" t="s">
        <v>5826</v>
      </c>
      <c r="D1285" s="98" t="str">
        <f>VLOOKUP(C1285,Baza!A:E,5,FALSE)</f>
        <v>LANCER '97-98, MIRAGE (СЕДАН) '96-02 КАПОТ</v>
      </c>
      <c r="E1285" s="99" t="str">
        <f>IF(VLOOKUP(C1285,Baza!A:D,2,FALSE)&gt;0,"+","-")</f>
        <v>-</v>
      </c>
      <c r="F1285" s="99">
        <f>VLOOKUP(C1285,Baza!A:E,3,FALSE)</f>
        <v>76</v>
      </c>
      <c r="G1285" s="99">
        <f>VLOOKUP(C1285,Baza!A:E,3,FALSE)*курс</f>
        <v>3100.7999999999997</v>
      </c>
      <c r="H1285" s="99" t="str">
        <f>VLOOKUP(C1285,Baza!A:E,4,FALSE)</f>
        <v>MR208867</v>
      </c>
      <c r="I1285" s="99" t="str">
        <f>VLOOKUP(C1285,BREND!A:C,2,FALSE)</f>
        <v>API</v>
      </c>
    </row>
    <row r="1286" spans="1:9" hidden="1" outlineLevel="2">
      <c r="A1286" s="98" t="s">
        <v>1203</v>
      </c>
      <c r="B1286" s="98" t="s">
        <v>1203</v>
      </c>
      <c r="C1286" s="97" t="s">
        <v>5827</v>
      </c>
      <c r="D1286" s="98" t="str">
        <f>VLOOKUP(C1286,Baza!A:E,5,FALSE)</f>
        <v>LANCER '97-98, MIRAGE (СЕДАН) '96-02 КРЫЛО ПЕРЕДНЕЕ, ЛЕВОЕ, С ОТВЕРСТИЕМ П/ПОВТОРИТЕЛЬ ПОВОРОТА</v>
      </c>
      <c r="E1286" s="99" t="str">
        <f>IF(VLOOKUP(C1286,Baza!A:D,2,FALSE)&gt;0,"+","-")</f>
        <v>-</v>
      </c>
      <c r="F1286" s="99">
        <f>VLOOKUP(C1286,Baza!A:E,3,FALSE)</f>
        <v>22</v>
      </c>
      <c r="G1286" s="99">
        <f>VLOOKUP(C1286,Baza!A:E,3,FALSE)*курс</f>
        <v>897.59999999999991</v>
      </c>
      <c r="H1286" s="99" t="str">
        <f>VLOOKUP(C1286,Baza!A:E,4,FALSE)</f>
        <v>MR208877</v>
      </c>
      <c r="I1286" s="99" t="str">
        <f>VLOOKUP(C1286,BREND!A:C,2,FALSE)</f>
        <v>API</v>
      </c>
    </row>
    <row r="1287" spans="1:9" hidden="1" outlineLevel="2">
      <c r="A1287" s="98" t="s">
        <v>1203</v>
      </c>
      <c r="B1287" s="98" t="s">
        <v>1203</v>
      </c>
      <c r="C1287" s="97" t="s">
        <v>5828</v>
      </c>
      <c r="D1287" s="98" t="str">
        <f>VLOOKUP(C1287,Baza!A:E,5,FALSE)</f>
        <v>LANCER '97-98, MIRAGE (СЕДАН) '96-02 КРЫЛО ПЕРЕДНЕЕ, ПРАВОЕ, С ОТВЕРСТИЕМ П/ПОВТОРИТЕЛЬ ПОВОРОТА</v>
      </c>
      <c r="E1287" s="99" t="str">
        <f>IF(VLOOKUP(C1287,Baza!A:D,2,FALSE)&gt;0,"+","-")</f>
        <v>-</v>
      </c>
      <c r="F1287" s="99">
        <f>VLOOKUP(C1287,Baza!A:E,3,FALSE)</f>
        <v>22</v>
      </c>
      <c r="G1287" s="99">
        <f>VLOOKUP(C1287,Baza!A:E,3,FALSE)*курс</f>
        <v>897.59999999999991</v>
      </c>
      <c r="H1287" s="99" t="str">
        <f>VLOOKUP(C1287,Baza!A:E,4,FALSE)</f>
        <v>MR208878</v>
      </c>
      <c r="I1287" s="99" t="str">
        <f>VLOOKUP(C1287,BREND!A:C,2,FALSE)</f>
        <v>API</v>
      </c>
    </row>
    <row r="1288" spans="1:9" hidden="1" outlineLevel="2">
      <c r="A1288" s="98" t="s">
        <v>1203</v>
      </c>
      <c r="B1288" s="98" t="s">
        <v>1203</v>
      </c>
      <c r="C1288" s="97" t="s">
        <v>5829</v>
      </c>
      <c r="D1288" s="98" t="str">
        <f>VLOOKUP(C1288,Baza!A:E,5,FALSE)</f>
        <v>LANCER '97-00 КРЕПЛЕНИЕ УСИЛИТЕЛЯ</v>
      </c>
      <c r="E1288" s="99" t="str">
        <f>IF(VLOOKUP(C1288,Baza!A:D,2,FALSE)&gt;0,"+","-")</f>
        <v>-</v>
      </c>
      <c r="F1288" s="99">
        <f>VLOOKUP(C1288,Baza!A:E,3,FALSE)</f>
        <v>0</v>
      </c>
      <c r="G1288" s="99">
        <f>VLOOKUP(C1288,Baza!A:E,3,FALSE)*курс</f>
        <v>0</v>
      </c>
      <c r="H1288" s="99" t="str">
        <f>VLOOKUP(C1288,Baza!A:E,4,FALSE)</f>
        <v>MR197177</v>
      </c>
      <c r="I1288" s="99" t="str">
        <f>VLOOKUP(C1288,BREND!A:C,2,FALSE)</f>
        <v>API</v>
      </c>
    </row>
    <row r="1289" spans="1:9" hidden="1" outlineLevel="2">
      <c r="A1289" s="98" t="s">
        <v>1203</v>
      </c>
      <c r="B1289" s="98" t="s">
        <v>1203</v>
      </c>
      <c r="C1289" s="97" t="s">
        <v>5838</v>
      </c>
      <c r="D1289" s="98" t="str">
        <f>VLOOKUP(C1289,Baza!A:E,5,FALSE)</f>
        <v>LANCER '97-98 КРЫШКА БАГАЖНИКА</v>
      </c>
      <c r="E1289" s="99" t="str">
        <f>IF(VLOOKUP(C1289,Baza!A:D,2,FALSE)&gt;0,"+","-")</f>
        <v>-</v>
      </c>
      <c r="F1289" s="99">
        <f>VLOOKUP(C1289,Baza!A:E,3,FALSE)</f>
        <v>0</v>
      </c>
      <c r="G1289" s="99">
        <f>VLOOKUP(C1289,Baza!A:E,3,FALSE)*курс</f>
        <v>0</v>
      </c>
      <c r="H1289" s="99" t="str">
        <f>VLOOKUP(C1289,Baza!A:E,4,FALSE)</f>
        <v>MR241797</v>
      </c>
      <c r="I1289" s="99" t="str">
        <f>VLOOKUP(C1289,BREND!A:C,2,FALSE)</f>
        <v>API</v>
      </c>
    </row>
    <row r="1290" spans="1:9" hidden="1" outlineLevel="2">
      <c r="A1290" s="98" t="s">
        <v>1203</v>
      </c>
      <c r="B1290" s="98" t="s">
        <v>1203</v>
      </c>
      <c r="C1290" s="97" t="s">
        <v>5839</v>
      </c>
      <c r="D1290" s="98" t="str">
        <f>VLOOKUP(C1290,Baza!A:E,5,FALSE)</f>
        <v xml:space="preserve">LANCER '97-00 БАМПЕР ЗАДНИЙ, ЧЕРНЫЙ, Б/ОТВЕРСТИЙ П/СПОЙЛЕР </v>
      </c>
      <c r="E1290" s="99" t="str">
        <f>IF(VLOOKUP(C1290,Baza!A:D,2,FALSE)&gt;0,"+","-")</f>
        <v>-</v>
      </c>
      <c r="F1290" s="99">
        <f>VLOOKUP(C1290,Baza!A:E,3,FALSE)</f>
        <v>0</v>
      </c>
      <c r="G1290" s="99">
        <f>VLOOKUP(C1290,Baza!A:E,3,FALSE)*курс</f>
        <v>0</v>
      </c>
      <c r="H1290" s="99" t="str">
        <f>VLOOKUP(C1290,Baza!A:E,4,FALSE)</f>
        <v>MR376967</v>
      </c>
      <c r="I1290" s="99" t="str">
        <f>VLOOKUP(C1290,BREND!A:C,2,FALSE)</f>
        <v>API</v>
      </c>
    </row>
    <row r="1291" spans="1:9" hidden="1" outlineLevel="2">
      <c r="A1291" s="98" t="s">
        <v>1203</v>
      </c>
      <c r="B1291" s="98" t="s">
        <v>1203</v>
      </c>
      <c r="C1291" s="97" t="s">
        <v>26246</v>
      </c>
      <c r="D1291" s="98" t="str">
        <f>VLOOKUP(C1291,Baza!A:E,5,FALSE)</f>
        <v>LANCER, COLT '94- КОЛОДКИ ТОРМОЗНЫЕ, ПЕРЕДНИЕ</v>
      </c>
      <c r="E1291" s="99" t="str">
        <f>IF(VLOOKUP(C1291,Baza!A:D,2,FALSE)&gt;0,"+","-")</f>
        <v>+</v>
      </c>
      <c r="F1291" s="99">
        <f>VLOOKUP(C1291,Baza!A:E,3,FALSE)</f>
        <v>7</v>
      </c>
      <c r="G1291" s="99">
        <f>VLOOKUP(C1291,Baza!A:E,3,FALSE)*курс</f>
        <v>285.59999999999997</v>
      </c>
      <c r="H1291" s="99" t="str">
        <f>VLOOKUP(C1291,Baza!A:E,4,FALSE)</f>
        <v>MR389510</v>
      </c>
      <c r="I1291" s="99" t="str">
        <f>VLOOKUP(C1291,BREND!A:C,2,FALSE)</f>
        <v>SCHNIEDER</v>
      </c>
    </row>
    <row r="1292" spans="1:9" hidden="1" outlineLevel="2">
      <c r="A1292" s="98" t="s">
        <v>1203</v>
      </c>
      <c r="B1292" s="98" t="s">
        <v>1203</v>
      </c>
      <c r="C1292" s="97" t="s">
        <v>22103</v>
      </c>
      <c r="D1292" s="98" t="str">
        <f>VLOOKUP(C1292,Baza!A:E,5,FALSE)</f>
        <v>LANCER '97-98, MIRAGE (СЕДАН) '96-02 РЕШЕТКА РАДИАТОРА ЧЕРНАЯ</v>
      </c>
      <c r="E1292" s="99" t="str">
        <f>IF(VLOOKUP(C1292,Baza!A:D,2,FALSE)&gt;0,"+","-")</f>
        <v>-</v>
      </c>
      <c r="F1292" s="99">
        <f>VLOOKUP(C1292,Baza!A:E,3,FALSE)</f>
        <v>6</v>
      </c>
      <c r="G1292" s="99">
        <f>VLOOKUP(C1292,Baza!A:E,3,FALSE)*курс</f>
        <v>244.79999999999998</v>
      </c>
      <c r="H1292" s="99" t="str">
        <f>VLOOKUP(C1292,Baza!A:E,4,FALSE)</f>
        <v>MR748059</v>
      </c>
      <c r="I1292" s="99" t="str">
        <f>VLOOKUP(C1292,BREND!A:C,2,FALSE)</f>
        <v>TONG YANG</v>
      </c>
    </row>
    <row r="1293" spans="1:9" hidden="1" outlineLevel="2">
      <c r="A1293" s="98" t="s">
        <v>1203</v>
      </c>
      <c r="B1293" s="98" t="s">
        <v>1203</v>
      </c>
      <c r="C1293" s="97" t="s">
        <v>22104</v>
      </c>
      <c r="D1293" s="98" t="str">
        <f>VLOOKUP(C1293,Baza!A:E,5,FALSE)</f>
        <v xml:space="preserve">LANCER '97-00, MIRAGE (СЕДАН) '96-02 ЛОКЕР КРЫЛА ПЕРЕДНЕГО </v>
      </c>
      <c r="E1293" s="99" t="str">
        <f>IF(VLOOKUP(C1293,Baza!A:D,2,FALSE)&gt;0,"+","-")</f>
        <v>-</v>
      </c>
      <c r="F1293" s="99">
        <f>VLOOKUP(C1293,Baza!A:E,3,FALSE)</f>
        <v>6</v>
      </c>
      <c r="G1293" s="99">
        <f>VLOOKUP(C1293,Baza!A:E,3,FALSE)*курс</f>
        <v>244.79999999999998</v>
      </c>
      <c r="H1293" s="99" t="str">
        <f>VLOOKUP(C1293,Baza!A:E,4,FALSE)</f>
        <v>MR241357</v>
      </c>
      <c r="I1293" s="99" t="str">
        <f>VLOOKUP(C1293,BREND!A:C,2,FALSE)</f>
        <v>TONG YANG</v>
      </c>
    </row>
    <row r="1294" spans="1:9" hidden="1" outlineLevel="2">
      <c r="A1294" s="98" t="s">
        <v>1203</v>
      </c>
      <c r="B1294" s="98" t="s">
        <v>1203</v>
      </c>
      <c r="C1294" s="97" t="s">
        <v>22157</v>
      </c>
      <c r="D1294" s="98" t="str">
        <f>VLOOKUP(C1294,Baza!A:E,5,FALSE)</f>
        <v xml:space="preserve">LANCER '97-00, MIRAGE (СЕДАН) '96-02 ЛОКЕР КРЫЛА ПЕРЕДНЕГО </v>
      </c>
      <c r="E1294" s="99" t="str">
        <f>IF(VLOOKUP(C1294,Baza!A:D,2,FALSE)&gt;0,"+","-")</f>
        <v>-</v>
      </c>
      <c r="F1294" s="99">
        <f>VLOOKUP(C1294,Baza!A:E,3,FALSE)</f>
        <v>6</v>
      </c>
      <c r="G1294" s="99">
        <f>VLOOKUP(C1294,Baza!A:E,3,FALSE)*курс</f>
        <v>244.79999999999998</v>
      </c>
      <c r="H1294" s="99" t="str">
        <f>VLOOKUP(C1294,Baza!A:E,4,FALSE)</f>
        <v>MR241358</v>
      </c>
      <c r="I1294" s="99" t="str">
        <f>VLOOKUP(C1294,BREND!A:C,2,FALSE)</f>
        <v>TONG YANG</v>
      </c>
    </row>
    <row r="1295" spans="1:9" hidden="1" outlineLevel="2">
      <c r="A1295" s="98" t="s">
        <v>1203</v>
      </c>
      <c r="B1295" s="98" t="s">
        <v>1203</v>
      </c>
      <c r="C1295" s="97" t="s">
        <v>22797</v>
      </c>
      <c r="D1295" s="98" t="str">
        <f>VLOOKUP(C1295,Baza!A:E,5,FALSE)</f>
        <v>LANCER '95 ФАРА ЛЕВАЯ</v>
      </c>
      <c r="E1295" s="99" t="str">
        <f>IF(VLOOKUP(C1295,Baza!A:D,2,FALSE)&gt;0,"+","-")</f>
        <v>+</v>
      </c>
      <c r="F1295" s="99">
        <f>VLOOKUP(C1295,Baza!A:E,3,FALSE)</f>
        <v>24</v>
      </c>
      <c r="G1295" s="99">
        <f>VLOOKUP(C1295,Baza!A:E,3,FALSE)*курс</f>
        <v>979.19999999999993</v>
      </c>
      <c r="H1295" s="99" t="str">
        <f>VLOOKUP(C1295,Baza!A:E,4,FALSE)</f>
        <v>MR273421</v>
      </c>
      <c r="I1295" s="99" t="str">
        <f>VLOOKUP(C1295,BREND!A:C,2,FALSE)</f>
        <v>DEPO</v>
      </c>
    </row>
    <row r="1296" spans="1:9" hidden="1" outlineLevel="2">
      <c r="A1296" s="98" t="s">
        <v>1203</v>
      </c>
      <c r="B1296" s="98" t="s">
        <v>1203</v>
      </c>
      <c r="C1296" s="97" t="s">
        <v>22798</v>
      </c>
      <c r="D1296" s="98" t="str">
        <f>VLOOKUP(C1296,Baza!A:E,5,FALSE)</f>
        <v>LANCER '95 ФАРА ПРАВАЯ</v>
      </c>
      <c r="E1296" s="99" t="str">
        <f>IF(VLOOKUP(C1296,Baza!A:D,2,FALSE)&gt;0,"+","-")</f>
        <v>+</v>
      </c>
      <c r="F1296" s="99">
        <f>VLOOKUP(C1296,Baza!A:E,3,FALSE)</f>
        <v>24</v>
      </c>
      <c r="G1296" s="99">
        <f>VLOOKUP(C1296,Baza!A:E,3,FALSE)*курс</f>
        <v>979.19999999999993</v>
      </c>
      <c r="H1296" s="99" t="str">
        <f>VLOOKUP(C1296,Baza!A:E,4,FALSE)</f>
        <v>MR273422</v>
      </c>
      <c r="I1296" s="99" t="str">
        <f>VLOOKUP(C1296,BREND!A:C,2,FALSE)</f>
        <v>DEPO</v>
      </c>
    </row>
    <row r="1297" spans="1:9" hidden="1" outlineLevel="2">
      <c r="A1297" s="98" t="s">
        <v>1203</v>
      </c>
      <c r="B1297" s="98" t="s">
        <v>1203</v>
      </c>
      <c r="C1297" s="24" t="s">
        <v>22105</v>
      </c>
      <c r="D1297" s="98" t="str">
        <f>VLOOKUP(C1297,Baza!A:E,5,FALSE)</f>
        <v>LANCER '97-00, MIRAGE (СЕДАН) '96-02 ЛОКЕР КРЫЛА ПЕРЕДНЕГО, ПРАВОГО</v>
      </c>
      <c r="E1297" s="99" t="str">
        <f>IF(VLOOKUP(C1297,Baza!A:D,2,FALSE)&gt;0,"+","-")</f>
        <v>-</v>
      </c>
      <c r="F1297" s="99">
        <f>VLOOKUP(C1297,Baza!A:E,3,FALSE)</f>
        <v>0</v>
      </c>
      <c r="G1297" s="99">
        <f>VLOOKUP(C1297,Baza!A:E,3,FALSE)*курс</f>
        <v>0</v>
      </c>
      <c r="H1297" s="99" t="str">
        <f>VLOOKUP(C1297,Baza!A:E,4,FALSE)</f>
        <v>MR241358</v>
      </c>
      <c r="I1297" s="99" t="str">
        <f>VLOOKUP(C1297,BREND!A:C,2,FALSE)</f>
        <v>TONG YANG</v>
      </c>
    </row>
    <row r="1298" spans="1:9" hidden="1" outlineLevel="2">
      <c r="A1298" s="98" t="s">
        <v>1203</v>
      </c>
      <c r="B1298" s="98" t="s">
        <v>1203</v>
      </c>
      <c r="C1298" s="24" t="s">
        <v>25813</v>
      </c>
      <c r="D1298" s="98" t="str">
        <f>VLOOKUP(C1298,Baza!A:E,5,FALSE)</f>
        <v>LANCER '98 CK4 УКАЗАТЕЛЬ ПОВОРОТА, ЛЕВЫЙ</v>
      </c>
      <c r="E1298" s="99" t="str">
        <f>IF(VLOOKUP(C1298,Baza!A:D,2,FALSE)&gt;0,"+","-")</f>
        <v>+</v>
      </c>
      <c r="F1298" s="99">
        <f>VLOOKUP(C1298,Baza!A:E,3,FALSE)</f>
        <v>5.8</v>
      </c>
      <c r="G1298" s="99">
        <f>VLOOKUP(C1298,Baza!A:E,3,FALSE)*курс</f>
        <v>236.64</v>
      </c>
      <c r="H1298" s="99" t="str">
        <f>VLOOKUP(C1298,Baza!A:E,4,FALSE)</f>
        <v>MR376893</v>
      </c>
      <c r="I1298" s="99" t="str">
        <f>VLOOKUP(C1298,BREND!A:C,2,FALSE)</f>
        <v>DEPO</v>
      </c>
    </row>
    <row r="1299" spans="1:9" hidden="1" outlineLevel="2">
      <c r="A1299" s="98" t="s">
        <v>1203</v>
      </c>
      <c r="B1299" s="98" t="s">
        <v>1203</v>
      </c>
      <c r="C1299" s="24" t="s">
        <v>25814</v>
      </c>
      <c r="D1299" s="98" t="str">
        <f>VLOOKUP(C1299,Baza!A:E,5,FALSE)</f>
        <v>LANCER '98 CK4 УКАЗАТЕЛЬ ПОВОРОТА, ПРАВЫЙ</v>
      </c>
      <c r="E1299" s="99" t="str">
        <f>IF(VLOOKUP(C1299,Baza!A:D,2,FALSE)&gt;0,"+","-")</f>
        <v>+</v>
      </c>
      <c r="F1299" s="99">
        <f>VLOOKUP(C1299,Baza!A:E,3,FALSE)</f>
        <v>5.8</v>
      </c>
      <c r="G1299" s="99">
        <f>VLOOKUP(C1299,Baza!A:E,3,FALSE)*курс</f>
        <v>236.64</v>
      </c>
      <c r="H1299" s="99" t="str">
        <f>VLOOKUP(C1299,Baza!A:E,4,FALSE)</f>
        <v>MR376894</v>
      </c>
      <c r="I1299" s="99" t="str">
        <f>VLOOKUP(C1299,BREND!A:C,2,FALSE)</f>
        <v>DEPO</v>
      </c>
    </row>
    <row r="1300" spans="1:9" hidden="1" outlineLevel="2">
      <c r="A1300" s="98" t="s">
        <v>1203</v>
      </c>
      <c r="B1300" s="98" t="s">
        <v>1203</v>
      </c>
      <c r="C1300" s="24" t="s">
        <v>25810</v>
      </c>
      <c r="D1300" s="98" t="str">
        <f>VLOOKUP(C1300,Baza!A:E,5,FALSE)</f>
        <v>LANCR '98 CK4 ФАРА ЛЕВАЯ</v>
      </c>
      <c r="E1300" s="99" t="str">
        <f>IF(VLOOKUP(C1300,Baza!A:D,2,FALSE)&gt;0,"+","-")</f>
        <v>-</v>
      </c>
      <c r="F1300" s="99">
        <f>VLOOKUP(C1300,Baza!A:E,3,FALSE)</f>
        <v>0</v>
      </c>
      <c r="G1300" s="99">
        <f>VLOOKUP(C1300,Baza!A:E,3,FALSE)*курс</f>
        <v>0</v>
      </c>
      <c r="H1300" s="99" t="str">
        <f>VLOOKUP(C1300,Baza!A:E,4,FALSE)</f>
        <v>MR414231</v>
      </c>
      <c r="I1300" s="99" t="str">
        <f>VLOOKUP(C1300,BREND!A:C,2,FALSE)</f>
        <v>DEPO</v>
      </c>
    </row>
    <row r="1301" spans="1:9" hidden="1" outlineLevel="2">
      <c r="A1301" s="98" t="s">
        <v>1203</v>
      </c>
      <c r="B1301" s="98" t="s">
        <v>1203</v>
      </c>
      <c r="C1301" s="24" t="s">
        <v>25844</v>
      </c>
      <c r="D1301" s="98" t="str">
        <f>VLOOKUP(C1301,Baza!A:E,5,FALSE)</f>
        <v>LANCR '98 CK4 ФАРА ПРАВАЯ</v>
      </c>
      <c r="E1301" s="99" t="str">
        <f>IF(VLOOKUP(C1301,Baza!A:D,2,FALSE)&gt;0,"+","-")</f>
        <v>-</v>
      </c>
      <c r="F1301" s="99">
        <f>VLOOKUP(C1301,Baza!A:E,3,FALSE)</f>
        <v>0</v>
      </c>
      <c r="G1301" s="99">
        <f>VLOOKUP(C1301,Baza!A:E,3,FALSE)*курс</f>
        <v>0</v>
      </c>
      <c r="H1301" s="99" t="str">
        <f>VLOOKUP(C1301,Baza!A:E,4,FALSE)</f>
        <v>MR414232</v>
      </c>
      <c r="I1301" s="99" t="str">
        <f>VLOOKUP(C1301,BREND!A:C,2,FALSE)</f>
        <v>DEPO</v>
      </c>
    </row>
    <row r="1302" spans="1:9" hidden="1" outlineLevel="2">
      <c r="A1302" s="98" t="s">
        <v>1203</v>
      </c>
      <c r="B1302" s="98" t="s">
        <v>1203</v>
      </c>
      <c r="C1302" s="24" t="s">
        <v>25812</v>
      </c>
      <c r="D1302" s="98" t="str">
        <f>VLOOKUP(C1302,Baza!A:E,5,FALSE)</f>
        <v>LANCR '98 CK4 ФАРА ЛЕВАЯ</v>
      </c>
      <c r="E1302" s="99" t="str">
        <f>IF(VLOOKUP(C1302,Baza!A:D,2,FALSE)&gt;0,"+","-")</f>
        <v>-</v>
      </c>
      <c r="F1302" s="99">
        <f>VLOOKUP(C1302,Baza!A:E,3,FALSE)</f>
        <v>0</v>
      </c>
      <c r="G1302" s="99">
        <f>VLOOKUP(C1302,Baza!A:E,3,FALSE)*курс</f>
        <v>0</v>
      </c>
      <c r="H1302" s="99">
        <f>VLOOKUP(C1302,Baza!A:E,4,FALSE)</f>
        <v>0</v>
      </c>
      <c r="I1302" s="99" t="str">
        <f>VLOOKUP(C1302,BREND!A:C,2,FALSE)</f>
        <v>DEPO</v>
      </c>
    </row>
    <row r="1303" spans="1:9" hidden="1" outlineLevel="2">
      <c r="A1303" s="98" t="s">
        <v>1203</v>
      </c>
      <c r="B1303" s="98" t="s">
        <v>1203</v>
      </c>
      <c r="C1303" s="24" t="s">
        <v>25811</v>
      </c>
      <c r="D1303" s="98" t="str">
        <f>VLOOKUP(C1303,Baza!A:E,5,FALSE)</f>
        <v>LANCR '98 CK4 ФАРА ПРАВАЯ</v>
      </c>
      <c r="E1303" s="99" t="str">
        <f>IF(VLOOKUP(C1303,Baza!A:D,2,FALSE)&gt;0,"+","-")</f>
        <v>-</v>
      </c>
      <c r="F1303" s="99">
        <f>VLOOKUP(C1303,Baza!A:E,3,FALSE)</f>
        <v>0</v>
      </c>
      <c r="G1303" s="99">
        <f>VLOOKUP(C1303,Baza!A:E,3,FALSE)*курс</f>
        <v>0</v>
      </c>
      <c r="H1303" s="99">
        <f>VLOOKUP(C1303,Baza!A:E,4,FALSE)</f>
        <v>0</v>
      </c>
      <c r="I1303" s="99" t="str">
        <f>VLOOKUP(C1303,BREND!A:C,2,FALSE)</f>
        <v>DEPO</v>
      </c>
    </row>
    <row r="1304" spans="1:9" s="34" customFormat="1" hidden="1" outlineLevel="1" collapsed="1">
      <c r="A1304" s="29" t="s">
        <v>131</v>
      </c>
      <c r="B1304" s="29" t="s">
        <v>20497</v>
      </c>
      <c r="C1304" s="29"/>
      <c r="D1304" s="29"/>
      <c r="E1304" s="29"/>
      <c r="F1304" s="29"/>
      <c r="G1304" s="29"/>
      <c r="H1304" s="29"/>
      <c r="I1304" s="29"/>
    </row>
    <row r="1305" spans="1:9" s="34" customFormat="1" hidden="1" outlineLevel="2">
      <c r="A1305" s="29" t="s">
        <v>20497</v>
      </c>
      <c r="B1305" s="29" t="s">
        <v>242</v>
      </c>
      <c r="C1305" s="29"/>
      <c r="D1305" s="29"/>
      <c r="E1305" s="29"/>
      <c r="F1305" s="29"/>
      <c r="G1305" s="29"/>
      <c r="H1305" s="29"/>
      <c r="I1305" s="29"/>
    </row>
    <row r="1306" spans="1:9" hidden="1" outlineLevel="2">
      <c r="A1306" s="98" t="s">
        <v>242</v>
      </c>
      <c r="B1306" s="98" t="s">
        <v>242</v>
      </c>
      <c r="C1306" s="97" t="s">
        <v>241</v>
      </c>
      <c r="D1306" s="98" t="str">
        <f>VLOOKUP(C1306,Baza!A:E,5,FALSE)</f>
        <v xml:space="preserve">OUTLANDER '03-06 ФАРА П/КОРРЕКТОР ПРАВАЯ, ЛИНЗОВАННАЯ,  ВНУТРИ ЧЕРНАЯ </v>
      </c>
      <c r="E1306" s="99" t="str">
        <f>IF(VLOOKUP(C1306,Baza!A:D,2,FALSE)&gt;0,"+","-")</f>
        <v>-</v>
      </c>
      <c r="F1306" s="99">
        <f>VLOOKUP(C1306,Baza!A:E,3,FALSE)</f>
        <v>100</v>
      </c>
      <c r="G1306" s="99">
        <f>VLOOKUP(C1306,Baza!A:E,3,FALSE)*курс</f>
        <v>4079.9999999999995</v>
      </c>
      <c r="H1306" s="99" t="str">
        <f>VLOOKUP(C1306,Baza!A:E,4,FALSE)</f>
        <v>8301A176</v>
      </c>
      <c r="I1306" s="99" t="str">
        <f>VLOOKUP(C1306,BREND!A:C,2,FALSE)</f>
        <v>DEPO</v>
      </c>
    </row>
    <row r="1307" spans="1:9" hidden="1" outlineLevel="2">
      <c r="A1307" s="98" t="s">
        <v>242</v>
      </c>
      <c r="B1307" s="98" t="s">
        <v>242</v>
      </c>
      <c r="C1307" s="97" t="s">
        <v>256</v>
      </c>
      <c r="D1307" s="98" t="str">
        <f>VLOOKUP(C1307,Baza!A:E,5,FALSE)</f>
        <v>OUTLANDER '03-06 ФАРА П/КОРРЕКТОР, ЛЕВАЯ, ЛИНЗОВАННАЯ,  ВНУТРИ ЧЕРНАЯ</v>
      </c>
      <c r="E1307" s="99" t="str">
        <f>IF(VLOOKUP(C1307,Baza!A:D,2,FALSE)&gt;0,"+","-")</f>
        <v>-</v>
      </c>
      <c r="F1307" s="99">
        <f>VLOOKUP(C1307,Baza!A:E,3,FALSE)</f>
        <v>100</v>
      </c>
      <c r="G1307" s="99">
        <f>VLOOKUP(C1307,Baza!A:E,3,FALSE)*курс</f>
        <v>4079.9999999999995</v>
      </c>
      <c r="H1307" s="99" t="str">
        <f>VLOOKUP(C1307,Baza!A:E,4,FALSE)</f>
        <v>8301A175</v>
      </c>
      <c r="I1307" s="99" t="str">
        <f>VLOOKUP(C1307,BREND!A:C,2,FALSE)</f>
        <v>DEPO</v>
      </c>
    </row>
    <row r="1308" spans="1:9" hidden="1" outlineLevel="2">
      <c r="A1308" s="98" t="s">
        <v>242</v>
      </c>
      <c r="B1308" s="98" t="s">
        <v>242</v>
      </c>
      <c r="C1308" s="97" t="s">
        <v>1280</v>
      </c>
      <c r="D1308" s="98" t="str">
        <f>VLOOKUP(C1308,Baza!A:E,5,FALSE)</f>
        <v>OUTLANDER '03-06 УСИЛИТЕЛЬ БАМПЕРА ПЕРЕДНЕГО, ЖЕЛЕЗНЫЙ</v>
      </c>
      <c r="E1308" s="99" t="str">
        <f>IF(VLOOKUP(C1308,Baza!A:D,2,FALSE)&gt;0,"+","-")</f>
        <v>+</v>
      </c>
      <c r="F1308" s="99">
        <f>VLOOKUP(C1308,Baza!A:E,3,FALSE)</f>
        <v>42</v>
      </c>
      <c r="G1308" s="99">
        <f>VLOOKUP(C1308,Baza!A:E,3,FALSE)*курс</f>
        <v>1713.6</v>
      </c>
      <c r="H1308" s="99" t="str">
        <f>VLOOKUP(C1308,Baza!A:E,4,FALSE)</f>
        <v>MR971960</v>
      </c>
      <c r="I1308" s="99" t="str">
        <f>VLOOKUP(C1308,BREND!A:C,2,FALSE)</f>
        <v>API</v>
      </c>
    </row>
    <row r="1309" spans="1:9" hidden="1" outlineLevel="2">
      <c r="A1309" s="98" t="s">
        <v>242</v>
      </c>
      <c r="B1309" s="98" t="s">
        <v>242</v>
      </c>
      <c r="C1309" s="97" t="s">
        <v>1281</v>
      </c>
      <c r="D1309" s="98" t="str">
        <f>VLOOKUP(C1309,Baza!A:E,5,FALSE)</f>
        <v>OUTLANDER '03-06 УСИЛИТЕЛЬ БАМПЕРА ПЕРЕДНЕГО, ВЕХН. ЦЕНТР., ЖЕЛЕЗНЫЙ</v>
      </c>
      <c r="E1309" s="99" t="str">
        <f>IF(VLOOKUP(C1309,Baza!A:D,2,FALSE)&gt;0,"+","-")</f>
        <v>-</v>
      </c>
      <c r="F1309" s="99">
        <f>VLOOKUP(C1309,Baza!A:E,3,FALSE)</f>
        <v>20</v>
      </c>
      <c r="G1309" s="99">
        <f>VLOOKUP(C1309,Baza!A:E,3,FALSE)*курс</f>
        <v>816</v>
      </c>
      <c r="H1309" s="99" t="str">
        <f>VLOOKUP(C1309,Baza!A:E,4,FALSE)</f>
        <v>MR971583</v>
      </c>
      <c r="I1309" s="99" t="str">
        <f>VLOOKUP(C1309,BREND!A:C,2,FALSE)</f>
        <v>API</v>
      </c>
    </row>
    <row r="1310" spans="1:9" hidden="1" outlineLevel="2">
      <c r="A1310" s="98" t="s">
        <v>242</v>
      </c>
      <c r="B1310" s="98" t="s">
        <v>242</v>
      </c>
      <c r="C1310" s="97" t="s">
        <v>1282</v>
      </c>
      <c r="D1310" s="98" t="str">
        <f>VLOOKUP(C1310,Baza!A:E,5,FALSE)</f>
        <v>OUTLANDER '03-06 УСИЛИТЕЛЬ БАМПЕРА ПЕРЕДНЕГО, ПРАВЫЙ, ВЕРХНИЙ, ЖЕЛЕЗНЫЙ</v>
      </c>
      <c r="E1310" s="99" t="str">
        <f>IF(VLOOKUP(C1310,Baza!A:D,2,FALSE)&gt;0,"+","-")</f>
        <v>+</v>
      </c>
      <c r="F1310" s="99">
        <f>VLOOKUP(C1310,Baza!A:E,3,FALSE)</f>
        <v>13.75</v>
      </c>
      <c r="G1310" s="99">
        <f>VLOOKUP(C1310,Baza!A:E,3,FALSE)*курс</f>
        <v>561</v>
      </c>
      <c r="H1310" s="99" t="str">
        <f>VLOOKUP(C1310,Baza!A:E,4,FALSE)</f>
        <v>MR971588</v>
      </c>
      <c r="I1310" s="99" t="str">
        <f>VLOOKUP(C1310,BREND!A:C,2,FALSE)</f>
        <v>API</v>
      </c>
    </row>
    <row r="1311" spans="1:9" hidden="1" outlineLevel="2">
      <c r="A1311" s="98" t="s">
        <v>242</v>
      </c>
      <c r="B1311" s="98" t="s">
        <v>242</v>
      </c>
      <c r="C1311" s="97" t="s">
        <v>1283</v>
      </c>
      <c r="D1311" s="98" t="str">
        <f>VLOOKUP(C1311,Baza!A:E,5,FALSE)</f>
        <v>OUTLANDER '03-06 УСИЛИТЕЛЬ БАМПЕРА ПЕРЕДНЕГО, ВЕХНИЙ, ЖЕЛЕЗНЫЙ, ЛЕВЫЙ</v>
      </c>
      <c r="E1311" s="99" t="str">
        <f>IF(VLOOKUP(C1311,Baza!A:D,2,FALSE)&gt;0,"+","-")</f>
        <v>+</v>
      </c>
      <c r="F1311" s="99">
        <f>VLOOKUP(C1311,Baza!A:E,3,FALSE)</f>
        <v>13.75</v>
      </c>
      <c r="G1311" s="99">
        <f>VLOOKUP(C1311,Baza!A:E,3,FALSE)*курс</f>
        <v>561</v>
      </c>
      <c r="H1311" s="99" t="str">
        <f>VLOOKUP(C1311,Baza!A:E,4,FALSE)</f>
        <v>MR971587</v>
      </c>
      <c r="I1311" s="99" t="str">
        <f>VLOOKUP(C1311,BREND!A:C,2,FALSE)</f>
        <v>API</v>
      </c>
    </row>
    <row r="1312" spans="1:9" hidden="1" outlineLevel="2">
      <c r="A1312" s="98" t="s">
        <v>242</v>
      </c>
      <c r="B1312" s="98" t="s">
        <v>242</v>
      </c>
      <c r="C1312" s="97" t="s">
        <v>1284</v>
      </c>
      <c r="D1312" s="98" t="str">
        <f>VLOOKUP(C1312,Baza!A:E,5,FALSE)</f>
        <v>OUTLANDER '03-06 АБСОРБЕР БАМПЕРА ПЕРЕДНЕГО (НАПОЛНИТЕЛЬ)</v>
      </c>
      <c r="E1312" s="99" t="str">
        <f>IF(VLOOKUP(C1312,Baza!A:D,2,FALSE)&gt;0,"+","-")</f>
        <v>-</v>
      </c>
      <c r="F1312" s="99">
        <f>VLOOKUP(C1312,Baza!A:E,3,FALSE)</f>
        <v>20</v>
      </c>
      <c r="G1312" s="99">
        <f>VLOOKUP(C1312,Baza!A:E,3,FALSE)*курс</f>
        <v>816</v>
      </c>
      <c r="H1312" s="99" t="str">
        <f>VLOOKUP(C1312,Baza!A:E,4,FALSE)</f>
        <v>MR971599</v>
      </c>
      <c r="I1312" s="99" t="str">
        <f>VLOOKUP(C1312,BREND!A:C,2,FALSE)</f>
        <v>API</v>
      </c>
    </row>
    <row r="1313" spans="1:9" hidden="1" outlineLevel="2">
      <c r="A1313" s="98" t="s">
        <v>242</v>
      </c>
      <c r="B1313" s="98" t="s">
        <v>242</v>
      </c>
      <c r="C1313" s="97" t="s">
        <v>1285</v>
      </c>
      <c r="D1313" s="98" t="str">
        <f>VLOOKUP(C1313,Baza!A:E,5,FALSE)</f>
        <v>OUTLANDER '03-06 СУППОРТ РАДИАТОРА (ПЕРЕДНЯЯ ПАНЕЛЬ) В СБОРЕ</v>
      </c>
      <c r="E1313" s="99" t="str">
        <f>IF(VLOOKUP(C1313,Baza!A:D,2,FALSE)&gt;0,"+","-")</f>
        <v>-</v>
      </c>
      <c r="F1313" s="99">
        <f>VLOOKUP(C1313,Baza!A:E,3,FALSE)</f>
        <v>170</v>
      </c>
      <c r="G1313" s="99">
        <f>VLOOKUP(C1313,Baza!A:E,3,FALSE)*курс</f>
        <v>6935.9999999999991</v>
      </c>
      <c r="H1313" s="99" t="str">
        <f>VLOOKUP(C1313,Baza!A:E,4,FALSE)</f>
        <v>MN133539</v>
      </c>
      <c r="I1313" s="99" t="str">
        <f>VLOOKUP(C1313,BREND!A:C,2,FALSE)</f>
        <v>API</v>
      </c>
    </row>
    <row r="1314" spans="1:9" hidden="1" outlineLevel="2">
      <c r="A1314" s="98" t="s">
        <v>242</v>
      </c>
      <c r="B1314" s="98" t="s">
        <v>242</v>
      </c>
      <c r="C1314" s="97" t="s">
        <v>1286</v>
      </c>
      <c r="D1314" s="98" t="str">
        <f>VLOOKUP(C1314,Baza!A:E,5,FALSE)</f>
        <v>OUTLANDER '03-06 СПОЙЛЕР БАМПЕРА ПЕРЕДЕГО ГРУНТОВАННЫЙ</v>
      </c>
      <c r="E1314" s="99" t="str">
        <f>IF(VLOOKUP(C1314,Baza!A:D,2,FALSE)&gt;0,"+","-")</f>
        <v>+</v>
      </c>
      <c r="F1314" s="99">
        <f>VLOOKUP(C1314,Baza!A:E,3,FALSE)</f>
        <v>26</v>
      </c>
      <c r="G1314" s="99">
        <f>VLOOKUP(C1314,Baza!A:E,3,FALSE)*курс</f>
        <v>1060.8</v>
      </c>
      <c r="H1314" s="99" t="str">
        <f>VLOOKUP(C1314,Baza!A:E,4,FALSE)</f>
        <v>MR971533</v>
      </c>
      <c r="I1314" s="99" t="str">
        <f>VLOOKUP(C1314,BREND!A:C,2,FALSE)</f>
        <v>API</v>
      </c>
    </row>
    <row r="1315" spans="1:9" hidden="1" outlineLevel="2">
      <c r="A1315" s="98" t="s">
        <v>242</v>
      </c>
      <c r="B1315" s="98" t="s">
        <v>242</v>
      </c>
      <c r="C1315" s="97" t="s">
        <v>1287</v>
      </c>
      <c r="D1315" s="98" t="str">
        <f>VLOOKUP(C1315,Baza!A:E,5,FALSE)</f>
        <v xml:space="preserve">OUTLANDER '03-06 СПОЙЛЕР ПЕРЕДНИЙ, ГРУНТОВАННЫЙ </v>
      </c>
      <c r="E1315" s="99" t="str">
        <f>IF(VLOOKUP(C1315,Baza!A:D,2,FALSE)&gt;0,"+","-")</f>
        <v>-</v>
      </c>
      <c r="F1315" s="99">
        <f>VLOOKUP(C1315,Baza!A:E,3,FALSE)</f>
        <v>40</v>
      </c>
      <c r="G1315" s="99">
        <f>VLOOKUP(C1315,Baza!A:E,3,FALSE)*курс</f>
        <v>1632</v>
      </c>
      <c r="H1315" s="99" t="str">
        <f>VLOOKUP(C1315,Baza!A:E,4,FALSE)</f>
        <v>0</v>
      </c>
      <c r="I1315" s="99" t="str">
        <f>VLOOKUP(C1315,BREND!A:C,2,FALSE)</f>
        <v>API</v>
      </c>
    </row>
    <row r="1316" spans="1:9" hidden="1" outlineLevel="2">
      <c r="A1316" s="98" t="s">
        <v>242</v>
      </c>
      <c r="B1316" s="98" t="s">
        <v>242</v>
      </c>
      <c r="C1316" s="97" t="s">
        <v>1288</v>
      </c>
      <c r="D1316" s="98" t="str">
        <f>VLOOKUP(C1316,Baza!A:E,5,FALSE)</f>
        <v>OUTLANDER '03-06 КАПОТ</v>
      </c>
      <c r="E1316" s="99" t="str">
        <f>IF(VLOOKUP(C1316,Baza!A:D,2,FALSE)&gt;0,"+","-")</f>
        <v>-</v>
      </c>
      <c r="F1316" s="99">
        <f>VLOOKUP(C1316,Baza!A:E,3,FALSE)</f>
        <v>230</v>
      </c>
      <c r="G1316" s="99">
        <f>VLOOKUP(C1316,Baza!A:E,3,FALSE)*курс</f>
        <v>9384</v>
      </c>
      <c r="H1316" s="99" t="str">
        <f>VLOOKUP(C1316,Baza!A:E,4,FALSE)</f>
        <v>MN133595</v>
      </c>
      <c r="I1316" s="99" t="str">
        <f>VLOOKUP(C1316,BREND!A:C,2,FALSE)</f>
        <v>API</v>
      </c>
    </row>
    <row r="1317" spans="1:9" hidden="1" outlineLevel="2">
      <c r="A1317" s="98" t="s">
        <v>242</v>
      </c>
      <c r="B1317" s="98" t="s">
        <v>242</v>
      </c>
      <c r="C1317" s="97" t="s">
        <v>1290</v>
      </c>
      <c r="D1317" s="98" t="str">
        <f>VLOOKUP(C1317,Baza!A:E,5,FALSE)</f>
        <v>OUTLANDER '03-06 ЛОКЕР КРЫЛА  ПЕРЕДНЕГО, ПРАВОГО</v>
      </c>
      <c r="E1317" s="99" t="str">
        <f>IF(VLOOKUP(C1317,Baza!A:D,2,FALSE)&gt;0,"+","-")</f>
        <v>-</v>
      </c>
      <c r="F1317" s="99">
        <f>VLOOKUP(C1317,Baza!A:E,3,FALSE)</f>
        <v>14</v>
      </c>
      <c r="G1317" s="99">
        <f>VLOOKUP(C1317,Baza!A:E,3,FALSE)*курс</f>
        <v>571.19999999999993</v>
      </c>
      <c r="H1317" s="99" t="str">
        <f>VLOOKUP(C1317,Baza!A:E,4,FALSE)</f>
        <v>MN133148</v>
      </c>
      <c r="I1317" s="99" t="str">
        <f>VLOOKUP(C1317,BREND!A:C,2,FALSE)</f>
        <v>API</v>
      </c>
    </row>
    <row r="1318" spans="1:9" hidden="1" outlineLevel="2">
      <c r="A1318" s="98" t="s">
        <v>242</v>
      </c>
      <c r="B1318" s="98" t="s">
        <v>242</v>
      </c>
      <c r="C1318" s="97" t="s">
        <v>1291</v>
      </c>
      <c r="D1318" s="98" t="str">
        <f>VLOOKUP(C1318,Baza!A:E,5,FALSE)</f>
        <v>OUTLANDER '03-06 ЛОКЕР КРЫЛА ПЕРЕДНЕГО, ЛЕВОГО</v>
      </c>
      <c r="E1318" s="99" t="str">
        <f>IF(VLOOKUP(C1318,Baza!A:D,2,FALSE)&gt;0,"+","-")</f>
        <v>+</v>
      </c>
      <c r="F1318" s="99">
        <f>VLOOKUP(C1318,Baza!A:E,3,FALSE)</f>
        <v>14</v>
      </c>
      <c r="G1318" s="99">
        <f>VLOOKUP(C1318,Baza!A:E,3,FALSE)*курс</f>
        <v>571.19999999999993</v>
      </c>
      <c r="H1318" s="99" t="str">
        <f>VLOOKUP(C1318,Baza!A:E,4,FALSE)</f>
        <v>MN133147</v>
      </c>
      <c r="I1318" s="99" t="str">
        <f>VLOOKUP(C1318,BREND!A:C,2,FALSE)</f>
        <v>API</v>
      </c>
    </row>
    <row r="1319" spans="1:9" hidden="1" outlineLevel="2">
      <c r="A1319" s="98" t="s">
        <v>242</v>
      </c>
      <c r="B1319" s="98" t="s">
        <v>242</v>
      </c>
      <c r="C1319" s="97" t="s">
        <v>1292</v>
      </c>
      <c r="D1319" s="98" t="str">
        <f>VLOOKUP(C1319,Baza!A:E,5,FALSE)</f>
        <v>OUTLANDER '03-06 НАКЛАДКА ЗАДНЕГО БАМПЕРА, НИЖНЯЯ,  ЦЕНТРАЛЬНАЯ, СЕРЕБРИСТАЯ</v>
      </c>
      <c r="E1319" s="99" t="str">
        <f>IF(VLOOKUP(C1319,Baza!A:D,2,FALSE)&gt;0,"+","-")</f>
        <v>-</v>
      </c>
      <c r="F1319" s="99">
        <f>VLOOKUP(C1319,Baza!A:E,3,FALSE)</f>
        <v>11</v>
      </c>
      <c r="G1319" s="99">
        <f>VLOOKUP(C1319,Baza!A:E,3,FALSE)*курс</f>
        <v>448.79999999999995</v>
      </c>
      <c r="H1319" s="99" t="str">
        <f>VLOOKUP(C1319,Baza!A:E,4,FALSE)</f>
        <v>MN126240</v>
      </c>
      <c r="I1319" s="99" t="str">
        <f>VLOOKUP(C1319,BREND!A:C,2,FALSE)</f>
        <v>API</v>
      </c>
    </row>
    <row r="1320" spans="1:9" hidden="1" outlineLevel="2">
      <c r="A1320" s="98" t="s">
        <v>242</v>
      </c>
      <c r="B1320" s="98" t="s">
        <v>242</v>
      </c>
      <c r="C1320" s="97" t="s">
        <v>1293</v>
      </c>
      <c r="D1320" s="98" t="str">
        <f>VLOOKUP(C1320,Baza!A:E,5,FALSE)</f>
        <v>OUTLANDER '03-06 БАМПЕР ЗАДНИЙ, ГРУНТОВАННЫЙ</v>
      </c>
      <c r="E1320" s="99" t="str">
        <f>IF(VLOOKUP(C1320,Baza!A:D,2,FALSE)&gt;0,"+","-")</f>
        <v>-</v>
      </c>
      <c r="F1320" s="99">
        <f>VLOOKUP(C1320,Baza!A:E,3,FALSE)</f>
        <v>227</v>
      </c>
      <c r="G1320" s="99">
        <f>VLOOKUP(C1320,Baza!A:E,3,FALSE)*курс</f>
        <v>9261.5999999999985</v>
      </c>
      <c r="H1320" s="99" t="str">
        <f>VLOOKUP(C1320,Baza!A:E,4,FALSE)</f>
        <v>MN133226</v>
      </c>
      <c r="I1320" s="99" t="str">
        <f>VLOOKUP(C1320,BREND!A:C,2,FALSE)</f>
        <v>API</v>
      </c>
    </row>
    <row r="1321" spans="1:9" hidden="1" outlineLevel="2">
      <c r="A1321" s="98" t="s">
        <v>242</v>
      </c>
      <c r="B1321" s="98" t="s">
        <v>242</v>
      </c>
      <c r="C1321" s="97" t="s">
        <v>1294</v>
      </c>
      <c r="D1321" s="98" t="str">
        <f>VLOOKUP(C1321,Baza!A:E,5,FALSE)</f>
        <v>OUTLANDER '03-06 УСИЛИТЕЛЬ БАМПЕРА ЗАДНЕГО, ЖЕЛЕЗНЫЙ</v>
      </c>
      <c r="E1321" s="99" t="str">
        <f>IF(VLOOKUP(C1321,Baza!A:D,2,FALSE)&gt;0,"+","-")</f>
        <v>-</v>
      </c>
      <c r="F1321" s="99">
        <f>VLOOKUP(C1321,Baza!A:E,3,FALSE)</f>
        <v>51</v>
      </c>
      <c r="G1321" s="99">
        <f>VLOOKUP(C1321,Baza!A:E,3,FALSE)*курс</f>
        <v>2080.7999999999997</v>
      </c>
      <c r="H1321" s="99" t="str">
        <f>VLOOKUP(C1321,Baza!A:E,4,FALSE)</f>
        <v>MR971600</v>
      </c>
      <c r="I1321" s="99" t="str">
        <f>VLOOKUP(C1321,BREND!A:C,2,FALSE)</f>
        <v>API</v>
      </c>
    </row>
    <row r="1322" spans="1:9" hidden="1" outlineLevel="2">
      <c r="A1322" s="98" t="s">
        <v>242</v>
      </c>
      <c r="B1322" s="98" t="s">
        <v>242</v>
      </c>
      <c r="C1322" s="97" t="s">
        <v>1295</v>
      </c>
      <c r="D1322" s="98" t="str">
        <f>VLOOKUP(C1322,Baza!A:E,5,FALSE)</f>
        <v>OUTLANDER '03-06 ЗАГЛУШКА ПРАВАЯ ПОД П/ТУМАННУЮ ФАРУ</v>
      </c>
      <c r="E1322" s="99" t="str">
        <f>IF(VLOOKUP(C1322,Baza!A:D,2,FALSE)&gt;0,"+","-")</f>
        <v>-</v>
      </c>
      <c r="F1322" s="99">
        <f>VLOOKUP(C1322,Baza!A:E,3,FALSE)</f>
        <v>17</v>
      </c>
      <c r="G1322" s="99">
        <f>VLOOKUP(C1322,Baza!A:E,3,FALSE)*курс</f>
        <v>693.59999999999991</v>
      </c>
      <c r="H1322" s="99" t="str">
        <f>VLOOKUP(C1322,Baza!A:E,4,FALSE)</f>
        <v>MN133252</v>
      </c>
      <c r="I1322" s="99" t="str">
        <f>VLOOKUP(C1322,BREND!A:C,2,FALSE)</f>
        <v>API</v>
      </c>
    </row>
    <row r="1323" spans="1:9" hidden="1" outlineLevel="2">
      <c r="A1323" s="98" t="s">
        <v>242</v>
      </c>
      <c r="B1323" s="98" t="s">
        <v>242</v>
      </c>
      <c r="C1323" s="97" t="s">
        <v>1296</v>
      </c>
      <c r="D1323" s="98" t="str">
        <f>VLOOKUP(C1323,Baza!A:E,5,FALSE)</f>
        <v>OUTLANDER '03-06 ЗАГЛУШКА ЛЕВАЯ ПОД П/ТУМАННУЮ ФАРУ</v>
      </c>
      <c r="E1323" s="99" t="str">
        <f>IF(VLOOKUP(C1323,Baza!A:D,2,FALSE)&gt;0,"+","-")</f>
        <v>-</v>
      </c>
      <c r="F1323" s="99">
        <f>VLOOKUP(C1323,Baza!A:E,3,FALSE)</f>
        <v>17</v>
      </c>
      <c r="G1323" s="99">
        <f>VLOOKUP(C1323,Baza!A:E,3,FALSE)*курс</f>
        <v>693.59999999999991</v>
      </c>
      <c r="H1323" s="99" t="str">
        <f>VLOOKUP(C1323,Baza!A:E,4,FALSE)</f>
        <v>MN133251</v>
      </c>
      <c r="I1323" s="99" t="str">
        <f>VLOOKUP(C1323,BREND!A:C,2,FALSE)</f>
        <v>API</v>
      </c>
    </row>
    <row r="1324" spans="1:9" hidden="1" outlineLevel="2">
      <c r="A1324" s="98" t="s">
        <v>242</v>
      </c>
      <c r="B1324" s="98" t="s">
        <v>242</v>
      </c>
      <c r="C1324" s="97" t="s">
        <v>504</v>
      </c>
      <c r="D1324" s="98" t="str">
        <f>VLOOKUP(C1324,Baza!A:E,5,FALSE)</f>
        <v xml:space="preserve">OUTLAND/LANCER/GALANT ТОРМОЗНЫЕ ДИСКИ ЗАДНИЕ (2ШТ.) </v>
      </c>
      <c r="E1324" s="99" t="str">
        <f>IF(VLOOKUP(C1324,Baza!A:D,2,FALSE)&gt;0,"+","-")</f>
        <v>+</v>
      </c>
      <c r="F1324" s="99">
        <f>VLOOKUP(C1324,Baza!A:E,3,FALSE)</f>
        <v>20</v>
      </c>
      <c r="G1324" s="99">
        <f>VLOOKUP(C1324,Baza!A:E,3,FALSE)*курс</f>
        <v>816</v>
      </c>
      <c r="H1324" s="99" t="str">
        <f>VLOOKUP(C1324,Baza!A:E,4,FALSE)</f>
        <v>MB928716</v>
      </c>
      <c r="I1324" s="99" t="str">
        <f>VLOOKUP(C1324,BREND!A:C,2,FALSE)</f>
        <v>SCHNIEDER</v>
      </c>
    </row>
    <row r="1325" spans="1:9" hidden="1" outlineLevel="2">
      <c r="A1325" s="98" t="s">
        <v>242</v>
      </c>
      <c r="B1325" s="98" t="s">
        <v>242</v>
      </c>
      <c r="C1325" s="97" t="s">
        <v>505</v>
      </c>
      <c r="D1325" s="98" t="str">
        <f>VLOOKUP(C1325,Baza!A:E,5,FALSE)</f>
        <v xml:space="preserve">OUTLANDER '03-- ТОРМОЗНЫЕ ДИСКИ ПЕРЕДНИЕ (2ШТ.) </v>
      </c>
      <c r="E1325" s="99" t="str">
        <f>IF(VLOOKUP(C1325,Baza!A:D,2,FALSE)&gt;0,"+","-")</f>
        <v>-</v>
      </c>
      <c r="F1325" s="99">
        <f>VLOOKUP(C1325,Baza!A:E,3,FALSE)</f>
        <v>27.5</v>
      </c>
      <c r="G1325" s="99">
        <f>VLOOKUP(C1325,Baza!A:E,3,FALSE)*курс</f>
        <v>1122</v>
      </c>
      <c r="H1325" s="99" t="str">
        <f>VLOOKUP(C1325,Baza!A:E,4,FALSE)</f>
        <v>MR205215/MR128659</v>
      </c>
      <c r="I1325" s="99" t="str">
        <f>VLOOKUP(C1325,BREND!A:C,2,FALSE)</f>
        <v>SCHNIEDER</v>
      </c>
    </row>
    <row r="1326" spans="1:9" hidden="1" outlineLevel="2">
      <c r="A1326" s="98" t="s">
        <v>242</v>
      </c>
      <c r="B1326" s="98" t="s">
        <v>242</v>
      </c>
      <c r="C1326" s="87" t="s">
        <v>22259</v>
      </c>
      <c r="D1326" s="98" t="str">
        <f>VLOOKUP(C1326,Baza!A:E,5,FALSE)</f>
        <v xml:space="preserve">OUTLANDER '05-06, PAJERO '07-08 ФАРА П/ТУМАННАЯ, УНИВЕРСАЛЬНАЯ </v>
      </c>
      <c r="E1326" s="99" t="str">
        <f>IF(VLOOKUP(C1326,Baza!A:D,2,FALSE)&gt;0,"+","-")</f>
        <v>+</v>
      </c>
      <c r="F1326" s="99">
        <f>VLOOKUP(C1326,Baza!A:E,3,FALSE)</f>
        <v>38</v>
      </c>
      <c r="G1326" s="99">
        <f>VLOOKUP(C1326,Baza!A:E,3,FALSE)*курс</f>
        <v>1550.3999999999999</v>
      </c>
      <c r="H1326" s="99" t="str">
        <f>VLOOKUP(C1326,Baza!A:E,4,FALSE)</f>
        <v>8321A144</v>
      </c>
      <c r="I1326" s="99" t="str">
        <f>VLOOKUP(C1326,BREND!A:C,2,FALSE)</f>
        <v>DEPO</v>
      </c>
    </row>
    <row r="1327" spans="1:9" hidden="1" outlineLevel="2">
      <c r="A1327" s="98" t="s">
        <v>242</v>
      </c>
      <c r="B1327" s="98" t="s">
        <v>242</v>
      </c>
      <c r="C1327" s="97" t="s">
        <v>4239</v>
      </c>
      <c r="D1327" s="98" t="str">
        <f>VLOOKUP(C1327,Baza!A:E,5,FALSE)</f>
        <v>OUTLANDER '03-06 БАМПЕР ПЕРЕДНИЙ, ЧЕРНЫЙ</v>
      </c>
      <c r="E1327" s="99" t="str">
        <f>IF(VLOOKUP(C1327,Baza!A:D,2,FALSE)&gt;0,"+","-")</f>
        <v>+</v>
      </c>
      <c r="F1327" s="99">
        <f>VLOOKUP(C1327,Baza!A:E,3,FALSE)</f>
        <v>54</v>
      </c>
      <c r="G1327" s="99">
        <f>VLOOKUP(C1327,Baza!A:E,3,FALSE)*курс</f>
        <v>2203.1999999999998</v>
      </c>
      <c r="H1327" s="99" t="str">
        <f>VLOOKUP(C1327,Baza!A:E,4,FALSE)</f>
        <v>MN133214</v>
      </c>
      <c r="I1327" s="99" t="str">
        <f>VLOOKUP(C1327,BREND!A:C,2,FALSE)</f>
        <v>API</v>
      </c>
    </row>
    <row r="1328" spans="1:9" hidden="1" outlineLevel="2">
      <c r="A1328" s="98" t="s">
        <v>242</v>
      </c>
      <c r="B1328" s="98" t="s">
        <v>242</v>
      </c>
      <c r="C1328" s="97" t="s">
        <v>5864</v>
      </c>
      <c r="D1328" s="98" t="str">
        <f>VLOOKUP(C1328,Baza!A:E,5,FALSE)</f>
        <v>OUTLANDER '03-06 СПОЙЛЕР БАМПЕРА ПЕРЕДНЕГО, ГРУНТОВАННЫЙ</v>
      </c>
      <c r="E1328" s="99" t="str">
        <f>IF(VLOOKUP(C1328,Baza!A:D,2,FALSE)&gt;0,"+","-")</f>
        <v>-</v>
      </c>
      <c r="F1328" s="99">
        <f>VLOOKUP(C1328,Baza!A:E,3,FALSE)</f>
        <v>0</v>
      </c>
      <c r="G1328" s="99">
        <f>VLOOKUP(C1328,Baza!A:E,3,FALSE)*курс</f>
        <v>0</v>
      </c>
      <c r="H1328" s="99" t="str">
        <f>VLOOKUP(C1328,Baza!A:E,4,FALSE)</f>
        <v>MR971533</v>
      </c>
      <c r="I1328" s="99" t="str">
        <f>VLOOKUP(C1328,BREND!A:C,2,FALSE)</f>
        <v>API</v>
      </c>
    </row>
    <row r="1329" spans="1:9" hidden="1" outlineLevel="2">
      <c r="A1329" s="98" t="s">
        <v>242</v>
      </c>
      <c r="B1329" s="98" t="s">
        <v>242</v>
      </c>
      <c r="C1329" s="97" t="s">
        <v>6698</v>
      </c>
      <c r="D1329" s="98" t="str">
        <f>VLOOKUP(C1329,Baza!A:E,5,FALSE)</f>
        <v>OUTLANDER '03-06 ФАРА БЕЗ КОРРЕКТОРА ЛЕВАЯ, ЛИНЗОВАННАЯ, ВНУТРИ ХРОМИРОВАННАЯ</v>
      </c>
      <c r="E1329" s="99" t="str">
        <f>IF(VLOOKUP(C1329,Baza!A:D,2,FALSE)&gt;0,"+","-")</f>
        <v>-</v>
      </c>
      <c r="F1329" s="99">
        <f>VLOOKUP(C1329,Baza!A:E,3,FALSE)</f>
        <v>0</v>
      </c>
      <c r="G1329" s="99">
        <f>VLOOKUP(C1329,Baza!A:E,3,FALSE)*курс</f>
        <v>0</v>
      </c>
      <c r="H1329" s="99" t="str">
        <f>VLOOKUP(C1329,Baza!A:E,4,FALSE)</f>
        <v>8301A173</v>
      </c>
      <c r="I1329" s="99" t="str">
        <f>VLOOKUP(C1329,BREND!A:C,2,FALSE)</f>
        <v>DEPO</v>
      </c>
    </row>
    <row r="1330" spans="1:9" hidden="1" outlineLevel="2">
      <c r="A1330" s="98" t="s">
        <v>242</v>
      </c>
      <c r="B1330" s="98" t="s">
        <v>242</v>
      </c>
      <c r="C1330" s="97" t="s">
        <v>6699</v>
      </c>
      <c r="D1330" s="98" t="str">
        <f>VLOOKUP(C1330,Baza!A:E,5,FALSE)</f>
        <v>OUTLANDER '03-06 ФАРА ЛИНЗОВАН БЕЗ КОРРЕКТОРА ПРАВАЯ,  ВНУТРИ ХРОМИРОВАННАЯ</v>
      </c>
      <c r="E1330" s="99" t="str">
        <f>IF(VLOOKUP(C1330,Baza!A:D,2,FALSE)&gt;0,"+","-")</f>
        <v>-</v>
      </c>
      <c r="F1330" s="99">
        <f>VLOOKUP(C1330,Baza!A:E,3,FALSE)</f>
        <v>0</v>
      </c>
      <c r="G1330" s="99">
        <f>VLOOKUP(C1330,Baza!A:E,3,FALSE)*курс</f>
        <v>0</v>
      </c>
      <c r="H1330" s="99" t="str">
        <f>VLOOKUP(C1330,Baza!A:E,4,FALSE)</f>
        <v>8301A174</v>
      </c>
      <c r="I1330" s="99" t="str">
        <f>VLOOKUP(C1330,BREND!A:C,2,FALSE)</f>
        <v>DEPO</v>
      </c>
    </row>
    <row r="1331" spans="1:9" hidden="1" outlineLevel="2">
      <c r="A1331" s="98" t="s">
        <v>242</v>
      </c>
      <c r="B1331" s="98" t="s">
        <v>242</v>
      </c>
      <c r="C1331" s="97" t="s">
        <v>6713</v>
      </c>
      <c r="D1331" s="98" t="str">
        <f>VLOOKUP(C1331,Baza!A:E,5,FALSE)</f>
        <v>OUTLANDER '03-06 ФОНАРЬ  ЗАДНИЙ, ЛЕВЫЙ, ВНЕШНИЙ,  ХРУСТАЛЬНЫЙ, ТОНИРОВАННЫЙ, ВНУТРИ КРАСНЫЙ</v>
      </c>
      <c r="E1331" s="99" t="str">
        <f>IF(VLOOKUP(C1331,Baza!A:D,2,FALSE)&gt;0,"+","-")</f>
        <v>-</v>
      </c>
      <c r="F1331" s="99">
        <f>VLOOKUP(C1331,Baza!A:E,3,FALSE)</f>
        <v>72</v>
      </c>
      <c r="G1331" s="99">
        <f>VLOOKUP(C1331,Baza!A:E,3,FALSE)*курс</f>
        <v>2937.6</v>
      </c>
      <c r="H1331" s="99" t="str">
        <f>VLOOKUP(C1331,Baza!A:E,4,FALSE)</f>
        <v>8330A050</v>
      </c>
      <c r="I1331" s="99" t="str">
        <f>VLOOKUP(C1331,BREND!A:C,2,FALSE)</f>
        <v>DEPO</v>
      </c>
    </row>
    <row r="1332" spans="1:9" hidden="1" outlineLevel="2">
      <c r="A1332" s="98" t="s">
        <v>242</v>
      </c>
      <c r="B1332" s="98" t="s">
        <v>242</v>
      </c>
      <c r="C1332" s="97" t="s">
        <v>6714</v>
      </c>
      <c r="D1332" s="98" t="str">
        <f>VLOOKUP(C1332,Baza!A:E,5,FALSE)</f>
        <v>OUTLANDER '05-06 ФОНАРЬ  ЗАДНИЙ, ЛЕВЫЙ, ВНЕШНИЙ,  ХРУСТАЛЬНЫЙ, ТОНИРОВАННЫЙ, ВНУТРИ КРАСНЫЙ</v>
      </c>
      <c r="E1332" s="99" t="str">
        <f>IF(VLOOKUP(C1332,Baza!A:D,2,FALSE)&gt;0,"+","-")</f>
        <v>+</v>
      </c>
      <c r="F1332" s="99">
        <f>VLOOKUP(C1332,Baza!A:E,3,FALSE)</f>
        <v>60</v>
      </c>
      <c r="G1332" s="99">
        <f>VLOOKUP(C1332,Baza!A:E,3,FALSE)*курс</f>
        <v>2448</v>
      </c>
      <c r="H1332" s="99" t="str">
        <f>VLOOKUP(C1332,Baza!A:E,4,FALSE)</f>
        <v>8330A050</v>
      </c>
      <c r="I1332" s="99" t="str">
        <f>VLOOKUP(C1332,BREND!A:C,2,FALSE)</f>
        <v>DEPO</v>
      </c>
    </row>
    <row r="1333" spans="1:9" hidden="1" outlineLevel="2">
      <c r="A1333" s="98" t="s">
        <v>242</v>
      </c>
      <c r="B1333" s="98" t="s">
        <v>242</v>
      </c>
      <c r="C1333" s="97" t="s">
        <v>6715</v>
      </c>
      <c r="D1333" s="98" t="str">
        <f>VLOOKUP(C1333,Baza!A:E,5,FALSE)</f>
        <v>OUTLANDER '03-06 ФОНАРЬ СВЕТОДИОД., ЗАДНИЙ,ВНЕШН., ХРУСТАЛ.,ТЮНИНГ, КРАСНО-БЕЛЫЙ,СТОП СИГНАЛ, КОМПЛ.</v>
      </c>
      <c r="E1333" s="99" t="str">
        <f>IF(VLOOKUP(C1333,Baza!A:D,2,FALSE)&gt;0,"+","-")</f>
        <v>-</v>
      </c>
      <c r="F1333" s="99">
        <f>VLOOKUP(C1333,Baza!A:E,3,FALSE)</f>
        <v>0</v>
      </c>
      <c r="G1333" s="99">
        <f>VLOOKUP(C1333,Baza!A:E,3,FALSE)*курс</f>
        <v>0</v>
      </c>
      <c r="H1333" s="99">
        <f>VLOOKUP(C1333,Baza!A:E,4,FALSE)</f>
        <v>0</v>
      </c>
      <c r="I1333" s="99" t="str">
        <f>VLOOKUP(C1333,BREND!A:C,2,FALSE)</f>
        <v>DEPO</v>
      </c>
    </row>
    <row r="1334" spans="1:9" hidden="1" outlineLevel="2">
      <c r="A1334" s="98" t="s">
        <v>242</v>
      </c>
      <c r="B1334" s="98" t="s">
        <v>242</v>
      </c>
      <c r="C1334" s="97" t="s">
        <v>6716</v>
      </c>
      <c r="D1334" s="98" t="str">
        <f>VLOOKUP(C1334,Baza!A:E,5,FALSE)</f>
        <v>OUTLANDER '03-06 ФОНАРЬ ЗАДНИЙ,ПРАВЫЙ,ВНЕШНИЙ,ХРУСТАЛЬНЫЙ,ТОНИРОВАННЫЙ,ВНУТРИ КРАСНЫЙ</v>
      </c>
      <c r="E1334" s="99" t="str">
        <f>IF(VLOOKUP(C1334,Baza!A:D,2,FALSE)&gt;0,"+","-")</f>
        <v>-</v>
      </c>
      <c r="F1334" s="99">
        <f>VLOOKUP(C1334,Baza!A:E,3,FALSE)</f>
        <v>72</v>
      </c>
      <c r="G1334" s="99">
        <f>VLOOKUP(C1334,Baza!A:E,3,FALSE)*курс</f>
        <v>2937.6</v>
      </c>
      <c r="H1334" s="99" t="str">
        <f>VLOOKUP(C1334,Baza!A:E,4,FALSE)</f>
        <v>8330A048</v>
      </c>
      <c r="I1334" s="99" t="str">
        <f>VLOOKUP(C1334,BREND!A:C,2,FALSE)</f>
        <v>DEPO</v>
      </c>
    </row>
    <row r="1335" spans="1:9" hidden="1" outlineLevel="2">
      <c r="A1335" s="98" t="s">
        <v>242</v>
      </c>
      <c r="B1335" s="98" t="s">
        <v>242</v>
      </c>
      <c r="C1335" s="97" t="s">
        <v>6717</v>
      </c>
      <c r="D1335" s="98" t="str">
        <f>VLOOKUP(C1335,Baza!A:E,5,FALSE)</f>
        <v>OUTLANDER '05-06 ФОНАРЬ ЗАДНИЙ,ПРАВЫЙ,ВНЕШНИЙ,ХРУСТАЛЬНЫЙ,ТОНИРОВАННЫЙ,ВНУТРИ КРАСНЫЙ</v>
      </c>
      <c r="E1335" s="99" t="str">
        <f>IF(VLOOKUP(C1335,Baza!A:D,2,FALSE)&gt;0,"+","-")</f>
        <v>+</v>
      </c>
      <c r="F1335" s="99">
        <f>VLOOKUP(C1335,Baza!A:E,3,FALSE)</f>
        <v>61</v>
      </c>
      <c r="G1335" s="99">
        <f>VLOOKUP(C1335,Baza!A:E,3,FALSE)*курс</f>
        <v>2488.7999999999997</v>
      </c>
      <c r="H1335" s="99" t="str">
        <f>VLOOKUP(C1335,Baza!A:E,4,FALSE)</f>
        <v>8330A048</v>
      </c>
      <c r="I1335" s="99" t="str">
        <f>VLOOKUP(C1335,BREND!A:C,2,FALSE)</f>
        <v>DEPO</v>
      </c>
    </row>
    <row r="1336" spans="1:9" hidden="1" outlineLevel="2">
      <c r="A1336" s="98" t="s">
        <v>242</v>
      </c>
      <c r="B1336" s="98" t="s">
        <v>242</v>
      </c>
      <c r="C1336" s="97" t="s">
        <v>26250</v>
      </c>
      <c r="D1336" s="98" t="str">
        <f>VLOOKUP(C1336,Baza!A:E,5,FALSE)</f>
        <v>OUTLANDER '03-, JEEP COMPASS '06- КОЛОДКИ ТОРМОЗНЫЕ, ЗАДНИЕ</v>
      </c>
      <c r="E1336" s="99" t="str">
        <f>IF(VLOOKUP(C1336,Baza!A:D,2,FALSE)&gt;0,"+","-")</f>
        <v>+</v>
      </c>
      <c r="F1336" s="99">
        <f>VLOOKUP(C1336,Baza!A:E,3,FALSE)</f>
        <v>6</v>
      </c>
      <c r="G1336" s="99">
        <f>VLOOKUP(C1336,Baza!A:E,3,FALSE)*курс</f>
        <v>244.79999999999998</v>
      </c>
      <c r="H1336" s="99" t="str">
        <f>VLOOKUP(C1336,Baza!A:E,4,FALSE)</f>
        <v>MR 955068</v>
      </c>
      <c r="I1336" s="99" t="str">
        <f>VLOOKUP(C1336,BREND!A:C,2,FALSE)</f>
        <v>SCHNIEDER</v>
      </c>
    </row>
    <row r="1337" spans="1:9" hidden="1" outlineLevel="2">
      <c r="A1337" s="98" t="s">
        <v>242</v>
      </c>
      <c r="B1337" s="98" t="s">
        <v>242</v>
      </c>
      <c r="C1337" s="97" t="s">
        <v>19033</v>
      </c>
      <c r="D1337" s="98" t="str">
        <f>VLOOKUP(C1337,Baza!A:E,5,FALSE)</f>
        <v>OUTLANDER CU'03-, PAJERO '90-06, PAJERO SPORT '98-, GALANT '96-, GRANDIS  КОЛОДКИ ТОРМОЗНЫЕ ПЕРЕДНИЕ</v>
      </c>
      <c r="E1337" s="99" t="str">
        <f>IF(VLOOKUP(C1337,Baza!A:D,2,FALSE)&gt;0,"+","-")</f>
        <v>+</v>
      </c>
      <c r="F1337" s="99">
        <f>VLOOKUP(C1337,Baza!A:E,3,FALSE)</f>
        <v>10</v>
      </c>
      <c r="G1337" s="99">
        <f>VLOOKUP(C1337,Baza!A:E,3,FALSE)*курс</f>
        <v>408</v>
      </c>
      <c r="H1337" s="99" t="str">
        <f>VLOOKUP(C1337,Baza!A:E,4,FALSE)</f>
        <v>MZ 690349/MZ 690332/MZ 690019/ 4605A492/MR 389548</v>
      </c>
      <c r="I1337" s="99" t="str">
        <f>VLOOKUP(C1337,BREND!A:C,2,FALSE)</f>
        <v>FBK</v>
      </c>
    </row>
    <row r="1338" spans="1:9" hidden="1" outlineLevel="2">
      <c r="A1338" s="98" t="s">
        <v>242</v>
      </c>
      <c r="B1338" s="98" t="s">
        <v>242</v>
      </c>
      <c r="C1338" s="97" t="s">
        <v>18474</v>
      </c>
      <c r="D1338" s="98" t="e">
        <f>VLOOKUP(C1338,Baza!A:E,5,FALSE)</f>
        <v>#N/A</v>
      </c>
      <c r="E1338" s="99" t="e">
        <f>IF(VLOOKUP(C1338,Baza!A:D,2,FALSE)&gt;0,"+","-")</f>
        <v>#N/A</v>
      </c>
      <c r="F1338" s="99" t="e">
        <f>VLOOKUP(C1338,Baza!A:E,3,FALSE)</f>
        <v>#N/A</v>
      </c>
      <c r="G1338" s="99" t="e">
        <f>VLOOKUP(C1338,Baza!A:E,3,FALSE)*курс</f>
        <v>#N/A</v>
      </c>
      <c r="H1338" s="99" t="e">
        <f>VLOOKUP(C1338,Baza!A:E,4,FALSE)</f>
        <v>#N/A</v>
      </c>
      <c r="I1338" s="99" t="e">
        <f>VLOOKUP(C1338,BREND!A:C,2,FALSE)</f>
        <v>#N/A</v>
      </c>
    </row>
    <row r="1339" spans="1:9" hidden="1" outlineLevel="2">
      <c r="A1339" s="98" t="s">
        <v>242</v>
      </c>
      <c r="B1339" s="98" t="s">
        <v>242</v>
      </c>
      <c r="C1339" s="97" t="s">
        <v>19553</v>
      </c>
      <c r="D1339" s="98" t="str">
        <f>VLOOKUP(C1339,Baza!A:E,5,FALSE)</f>
        <v>OUTLANDER  03--- CW6W,CW8W КОЛОДКИ ТОРМОЗНИЕ ЗДАННИЕ</v>
      </c>
      <c r="E1339" s="99" t="str">
        <f>IF(VLOOKUP(C1339,Baza!A:D,2,FALSE)&gt;0,"+","-")</f>
        <v>-</v>
      </c>
      <c r="F1339" s="99">
        <f>VLOOKUP(C1339,Baza!A:E,3,FALSE)</f>
        <v>10</v>
      </c>
      <c r="G1339" s="99">
        <f>VLOOKUP(C1339,Baza!A:E,3,FALSE)*курс</f>
        <v>408</v>
      </c>
      <c r="H1339" s="99" t="str">
        <f>VLOOKUP(C1339,Baza!A:E,4,FALSE)</f>
        <v>4605A448</v>
      </c>
      <c r="I1339" s="99" t="str">
        <f>VLOOKUP(C1339,BREND!A:C,2,FALSE)</f>
        <v>FBK</v>
      </c>
    </row>
    <row r="1340" spans="1:9" hidden="1" outlineLevel="2">
      <c r="A1340" s="98" t="s">
        <v>242</v>
      </c>
      <c r="B1340" s="98" t="s">
        <v>242</v>
      </c>
      <c r="C1340" s="97" t="s">
        <v>22259</v>
      </c>
      <c r="D1340" s="98" t="str">
        <f>VLOOKUP(C1340,Baza!A:E,5,FALSE)</f>
        <v xml:space="preserve">OUTLANDER '05-06, PAJERO '07-08 ФАРА П/ТУМАННАЯ, УНИВЕРСАЛЬНАЯ </v>
      </c>
      <c r="E1340" s="99" t="str">
        <f>IF(VLOOKUP(C1340,Baza!A:D,2,FALSE)&gt;0,"+","-")</f>
        <v>+</v>
      </c>
      <c r="F1340" s="99">
        <f>VLOOKUP(C1340,Baza!A:E,3,FALSE)</f>
        <v>38</v>
      </c>
      <c r="G1340" s="99">
        <f>VLOOKUP(C1340,Baza!A:E,3,FALSE)*курс</f>
        <v>1550.3999999999999</v>
      </c>
      <c r="H1340" s="99" t="str">
        <f>VLOOKUP(C1340,Baza!A:E,4,FALSE)</f>
        <v>8321A144</v>
      </c>
      <c r="I1340" s="99" t="str">
        <f>VLOOKUP(C1340,BREND!A:C,2,FALSE)</f>
        <v>DEPO</v>
      </c>
    </row>
    <row r="1341" spans="1:9" hidden="1" outlineLevel="2">
      <c r="A1341" s="98" t="s">
        <v>242</v>
      </c>
      <c r="B1341" s="98" t="s">
        <v>242</v>
      </c>
      <c r="C1341" s="24" t="s">
        <v>20937</v>
      </c>
      <c r="D1341" s="98" t="str">
        <f>VLOOKUP(C1341,Baza!A:E,5,FALSE)</f>
        <v>OUTLANDER '05-'06 ФОНАРЬ ЛЕВЫЙ</v>
      </c>
      <c r="E1341" s="99" t="str">
        <f>IF(VLOOKUP(C1341,Baza!A:D,2,FALSE)&gt;0,"+","-")</f>
        <v>-</v>
      </c>
      <c r="F1341" s="99">
        <f>VLOOKUP(C1341,Baza!A:E,3,FALSE)</f>
        <v>0</v>
      </c>
      <c r="G1341" s="99">
        <f>VLOOKUP(C1341,Baza!A:E,3,FALSE)*курс</f>
        <v>0</v>
      </c>
      <c r="H1341" s="99" t="str">
        <f>VLOOKUP(C1341,Baza!A:E,4,FALSE)</f>
        <v>8330A047</v>
      </c>
      <c r="I1341" s="99" t="str">
        <f>VLOOKUP(C1341,BREND!A:C,2,FALSE)</f>
        <v>DEPO</v>
      </c>
    </row>
    <row r="1342" spans="1:9" hidden="1" outlineLevel="2">
      <c r="A1342" s="98" t="s">
        <v>242</v>
      </c>
      <c r="B1342" s="98" t="s">
        <v>242</v>
      </c>
      <c r="C1342" s="24" t="s">
        <v>20938</v>
      </c>
      <c r="D1342" s="98" t="str">
        <f>VLOOKUP(C1342,Baza!A:E,5,FALSE)</f>
        <v>OUTLANDER '05-'06 ФОНАРЬ ПРАВЫЙ</v>
      </c>
      <c r="E1342" s="99" t="str">
        <f>IF(VLOOKUP(C1342,Baza!A:D,2,FALSE)&gt;0,"+","-")</f>
        <v>-</v>
      </c>
      <c r="F1342" s="99">
        <f>VLOOKUP(C1342,Baza!A:E,3,FALSE)</f>
        <v>0</v>
      </c>
      <c r="G1342" s="99">
        <f>VLOOKUP(C1342,Baza!A:E,3,FALSE)*курс</f>
        <v>0</v>
      </c>
      <c r="H1342" s="99" t="str">
        <f>VLOOKUP(C1342,Baza!A:E,4,FALSE)</f>
        <v>8330A048</v>
      </c>
      <c r="I1342" s="99" t="str">
        <f>VLOOKUP(C1342,BREND!A:C,2,FALSE)</f>
        <v>DEPO</v>
      </c>
    </row>
    <row r="1343" spans="1:9" hidden="1" outlineLevel="2">
      <c r="A1343" s="98" t="s">
        <v>242</v>
      </c>
      <c r="B1343" s="98" t="s">
        <v>242</v>
      </c>
      <c r="C1343" s="24" t="s">
        <v>27035</v>
      </c>
      <c r="D1343" s="98" t="str">
        <f>VLOOKUP(C1343,Baza!A:E,5,FALSE)</f>
        <v>OUTLANDER 2.2 AUT '03 РАДИАТОР ОХЛАЖДЕНИЯ ДВИГАТЕЛЯ</v>
      </c>
      <c r="E1343" s="99" t="str">
        <f>IF(VLOOKUP(C1343,Baza!A:D,2,FALSE)&gt;0,"+","-")</f>
        <v>+</v>
      </c>
      <c r="F1343" s="99">
        <f>VLOOKUP(C1343,Baza!A:E,3,FALSE)</f>
        <v>52</v>
      </c>
      <c r="G1343" s="99">
        <f>VLOOKUP(C1343,Baza!A:E,3,FALSE)*курс</f>
        <v>2121.6</v>
      </c>
      <c r="H1343" s="99" t="str">
        <f>VLOOKUP(C1343,Baza!A:E,4,FALSE)</f>
        <v>MN156319</v>
      </c>
      <c r="I1343" s="99" t="str">
        <f>VLOOKUP(C1343,BREND!A:C,2,FALSE)</f>
        <v>SCHNIEDER</v>
      </c>
    </row>
    <row r="1344" spans="1:9" hidden="1" outlineLevel="2">
      <c r="A1344" s="98" t="s">
        <v>242</v>
      </c>
      <c r="B1344" s="98" t="s">
        <v>242</v>
      </c>
      <c r="C1344" s="24" t="s">
        <v>28977</v>
      </c>
      <c r="D1344" s="98" t="str">
        <f>VLOOKUP(C1344,Baza!A:E,5,FALSE)</f>
        <v>OUTLANDER03--06-- РЫЧАГ ПЕРЕДНЫЙ ПОДВЕСКА НИЖНЫЙ ЛЕВЫЙ.</v>
      </c>
      <c r="E1344" s="99" t="str">
        <f>IF(VLOOKUP(C1344,Baza!A:D,2,FALSE)&gt;0,"+","-")</f>
        <v>+</v>
      </c>
      <c r="F1344" s="99">
        <f>VLOOKUP(C1344,Baza!A:E,3,FALSE)</f>
        <v>28</v>
      </c>
      <c r="G1344" s="99">
        <f>VLOOKUP(C1344,Baza!A:E,3,FALSE)*курс</f>
        <v>1142.3999999999999</v>
      </c>
      <c r="H1344" s="99" t="str">
        <f>VLOOKUP(C1344,Baza!A:E,4,FALSE)</f>
        <v>MR961391</v>
      </c>
      <c r="I1344" s="99" t="str">
        <f>VLOOKUP(C1344,BREND!A:C,2,FALSE)</f>
        <v>SCHNIEDER</v>
      </c>
    </row>
    <row r="1345" spans="1:9" hidden="1" outlineLevel="2">
      <c r="A1345" s="98" t="s">
        <v>242</v>
      </c>
      <c r="B1345" s="98" t="s">
        <v>242</v>
      </c>
      <c r="C1345" s="24" t="s">
        <v>28980</v>
      </c>
      <c r="D1345" s="98" t="str">
        <f>VLOOKUP(C1345,Baza!A:E,5,FALSE)</f>
        <v>OUTLANDER03--06-- РЫЧАГ ПЕРЕДНЫЙ ПОДВЕСКА НИЖНЫЙ ПРАВЫЙ.</v>
      </c>
      <c r="E1345" s="99" t="str">
        <f>IF(VLOOKUP(C1345,Baza!A:D,2,FALSE)&gt;0,"+","-")</f>
        <v>+</v>
      </c>
      <c r="F1345" s="99">
        <f>VLOOKUP(C1345,Baza!A:E,3,FALSE)</f>
        <v>28</v>
      </c>
      <c r="G1345" s="99">
        <f>VLOOKUP(C1345,Baza!A:E,3,FALSE)*курс</f>
        <v>1142.3999999999999</v>
      </c>
      <c r="H1345" s="99" t="str">
        <f>VLOOKUP(C1345,Baza!A:E,4,FALSE)</f>
        <v>MR961392</v>
      </c>
      <c r="I1345" s="99" t="str">
        <f>VLOOKUP(C1345,BREND!A:C,2,FALSE)</f>
        <v>SCHNIEDER</v>
      </c>
    </row>
    <row r="1346" spans="1:9" hidden="1" outlineLevel="2">
      <c r="A1346" s="98" t="s">
        <v>242</v>
      </c>
      <c r="B1346" s="98" t="s">
        <v>242</v>
      </c>
      <c r="C1346" s="24" t="s">
        <v>29190</v>
      </c>
      <c r="D1346" s="98" t="str">
        <f>VLOOKUP(C1346,Baza!A:E,5,FALSE)</f>
        <v xml:space="preserve">OUTLANDER '03- ТОРМОЗНЫЕ ДИСКИ ПЕРЕДНИЕ, ПЕРФОРИРОВАННЫЕ (2ШТ.) </v>
      </c>
      <c r="E1346" s="99" t="str">
        <f>IF(VLOOKUP(C1346,Baza!A:D,2,FALSE)&gt;0,"+","-")</f>
        <v>+</v>
      </c>
      <c r="F1346" s="99">
        <f>VLOOKUP(C1346,Baza!A:E,3,FALSE)</f>
        <v>39.5</v>
      </c>
      <c r="G1346" s="99">
        <f>VLOOKUP(C1346,Baza!A:E,3,FALSE)*курс</f>
        <v>1611.6</v>
      </c>
      <c r="H1346" s="99" t="str">
        <f>VLOOKUP(C1346,Baza!A:E,4,FALSE)</f>
        <v>MR205215</v>
      </c>
      <c r="I1346" s="99" t="str">
        <f>VLOOKUP(C1346,BREND!A:C,2,FALSE)</f>
        <v>SCHNIEDER</v>
      </c>
    </row>
    <row r="1347" spans="1:9" s="34" customFormat="1" hidden="1" outlineLevel="2">
      <c r="A1347" s="29" t="s">
        <v>20497</v>
      </c>
      <c r="B1347" s="29" t="s">
        <v>4428</v>
      </c>
      <c r="C1347" s="29"/>
      <c r="D1347" s="29"/>
      <c r="E1347" s="29"/>
      <c r="F1347" s="29"/>
      <c r="G1347" s="29"/>
      <c r="H1347" s="29"/>
      <c r="I1347" s="29"/>
    </row>
    <row r="1348" spans="1:9" hidden="1" outlineLevel="2">
      <c r="A1348" s="98" t="s">
        <v>4428</v>
      </c>
      <c r="B1348" s="98" t="s">
        <v>4428</v>
      </c>
      <c r="C1348" s="97" t="s">
        <v>4427</v>
      </c>
      <c r="D1348" s="98" t="str">
        <f>VLOOKUP(C1348,Baza!A:E,5,FALSE)</f>
        <v>OUTLANDER '07- СПОЙЛЕР БАМПЕРА ПЕРЕДНЕГО, ЛЕВЫЙ</v>
      </c>
      <c r="E1348" s="99" t="str">
        <f>IF(VLOOKUP(C1348,Baza!A:D,2,FALSE)&gt;0,"+","-")</f>
        <v>-</v>
      </c>
      <c r="F1348" s="99">
        <f>VLOOKUP(C1348,Baza!A:E,3,FALSE)</f>
        <v>11.5</v>
      </c>
      <c r="G1348" s="99">
        <f>VLOOKUP(C1348,Baza!A:E,3,FALSE)*курс</f>
        <v>469.2</v>
      </c>
      <c r="H1348" s="99" t="str">
        <f>VLOOKUP(C1348,Baza!A:E,4,FALSE)</f>
        <v>6400B273</v>
      </c>
      <c r="I1348" s="99" t="str">
        <f>VLOOKUP(C1348,BREND!A:C,2,FALSE)</f>
        <v>API</v>
      </c>
    </row>
    <row r="1349" spans="1:9" hidden="1" outlineLevel="2">
      <c r="A1349" s="98" t="s">
        <v>4428</v>
      </c>
      <c r="B1349" s="98" t="s">
        <v>4428</v>
      </c>
      <c r="C1349" s="97" t="s">
        <v>4444</v>
      </c>
      <c r="D1349" s="98" t="str">
        <f>VLOOKUP(C1349,Baza!A:E,5,FALSE)</f>
        <v>OUTLANDER '07- КАПОТ</v>
      </c>
      <c r="E1349" s="99" t="str">
        <f>IF(VLOOKUP(C1349,Baza!A:D,2,FALSE)&gt;0,"+","-")</f>
        <v>+</v>
      </c>
      <c r="F1349" s="99">
        <f>VLOOKUP(C1349,Baza!A:E,3,FALSE)</f>
        <v>215</v>
      </c>
      <c r="G1349" s="99">
        <f>VLOOKUP(C1349,Baza!A:E,3,FALSE)*курс</f>
        <v>8772</v>
      </c>
      <c r="H1349" s="99" t="str">
        <f>VLOOKUP(C1349,Baza!A:E,4,FALSE)</f>
        <v>5900A220</v>
      </c>
      <c r="I1349" s="99" t="str">
        <f>VLOOKUP(C1349,BREND!A:C,2,FALSE)</f>
        <v>API</v>
      </c>
    </row>
    <row r="1350" spans="1:9" hidden="1" outlineLevel="2">
      <c r="A1350" s="98" t="s">
        <v>4428</v>
      </c>
      <c r="B1350" s="98" t="s">
        <v>4428</v>
      </c>
      <c r="C1350" s="97" t="s">
        <v>4446</v>
      </c>
      <c r="D1350" s="98" t="str">
        <f>VLOOKUP(C1350,Baza!A:E,5,FALSE)</f>
        <v>OUTLANDER '07- КРЫЛО ПЕРЕДНЕЕ, ПРАВОЕ, С ОТВЕРСТИЕМ П/ПОВТОРИТЕЛЬ ПОВОРОТА</v>
      </c>
      <c r="E1350" s="99" t="str">
        <f>IF(VLOOKUP(C1350,Baza!A:D,2,FALSE)&gt;0,"+","-")</f>
        <v>+</v>
      </c>
      <c r="F1350" s="99">
        <f>VLOOKUP(C1350,Baza!A:E,3,FALSE)</f>
        <v>140</v>
      </c>
      <c r="G1350" s="99">
        <f>VLOOKUP(C1350,Baza!A:E,3,FALSE)*курс</f>
        <v>5712</v>
      </c>
      <c r="H1350" s="99" t="str">
        <f>VLOOKUP(C1350,Baza!A:E,4,FALSE)</f>
        <v>5220C672</v>
      </c>
      <c r="I1350" s="99" t="str">
        <f>VLOOKUP(C1350,BREND!A:C,2,FALSE)</f>
        <v>API</v>
      </c>
    </row>
    <row r="1351" spans="1:9" hidden="1" outlineLevel="2">
      <c r="A1351" s="98" t="s">
        <v>4428</v>
      </c>
      <c r="B1351" s="98" t="s">
        <v>4428</v>
      </c>
      <c r="C1351" s="97" t="s">
        <v>4501</v>
      </c>
      <c r="D1351" s="98" t="str">
        <f>VLOOKUP(C1351,Baza!A:E,5,FALSE)</f>
        <v>OUTLANDER '07- СПОЙЛЕР БАМПЕРА ПЕРЕДНЕГО, ПРАВЫЙ</v>
      </c>
      <c r="E1351" s="99" t="str">
        <f>IF(VLOOKUP(C1351,Baza!A:D,2,FALSE)&gt;0,"+","-")</f>
        <v>-</v>
      </c>
      <c r="F1351" s="99">
        <f>VLOOKUP(C1351,Baza!A:E,3,FALSE)</f>
        <v>11.5</v>
      </c>
      <c r="G1351" s="99">
        <f>VLOOKUP(C1351,Baza!A:E,3,FALSE)*курс</f>
        <v>469.2</v>
      </c>
      <c r="H1351" s="99" t="str">
        <f>VLOOKUP(C1351,Baza!A:E,4,FALSE)</f>
        <v>6400A470</v>
      </c>
      <c r="I1351" s="99" t="str">
        <f>VLOOKUP(C1351,BREND!A:C,2,FALSE)</f>
        <v>API</v>
      </c>
    </row>
    <row r="1352" spans="1:9" hidden="1" outlineLevel="2">
      <c r="A1352" s="98" t="s">
        <v>4428</v>
      </c>
      <c r="B1352" s="98" t="s">
        <v>4428</v>
      </c>
      <c r="C1352" s="97" t="s">
        <v>4570</v>
      </c>
      <c r="D1352" s="98" t="str">
        <f>VLOOKUP(C1352,Baza!A:E,5,FALSE)</f>
        <v xml:space="preserve">OUTLANDER '07- БАМПЕР ПЕРЕДНИЙ, ГРУНТОВАННЫЙ, C ОТВЕРСТИЯМИ ПОД П/ТУМАННЫЕ ФАРЫ </v>
      </c>
      <c r="E1352" s="99" t="str">
        <f>IF(VLOOKUP(C1352,Baza!A:D,2,FALSE)&gt;0,"+","-")</f>
        <v>+</v>
      </c>
      <c r="F1352" s="99">
        <f>VLOOKUP(C1352,Baza!A:E,3,FALSE)</f>
        <v>118</v>
      </c>
      <c r="G1352" s="99">
        <f>VLOOKUP(C1352,Baza!A:E,3,FALSE)*курс</f>
        <v>4814.3999999999996</v>
      </c>
      <c r="H1352" s="99" t="str">
        <f>VLOOKUP(C1352,Baza!A:E,4,FALSE)</f>
        <v>6400B826WB</v>
      </c>
      <c r="I1352" s="99" t="str">
        <f>VLOOKUP(C1352,BREND!A:C,2,FALSE)</f>
        <v>API</v>
      </c>
    </row>
    <row r="1353" spans="1:9" hidden="1" outlineLevel="2">
      <c r="A1353" s="98" t="s">
        <v>4428</v>
      </c>
      <c r="B1353" s="98" t="s">
        <v>4428</v>
      </c>
      <c r="C1353" s="97" t="s">
        <v>4571</v>
      </c>
      <c r="D1353" s="98" t="str">
        <f>VLOOKUP(C1353,Baza!A:E,5,FALSE)</f>
        <v>OUTLANDER '07- РЕШЕТКА БАМПРЕА ПЕРЕДНЕГО, ЧЕРНАЯ</v>
      </c>
      <c r="E1353" s="99" t="str">
        <f>IF(VLOOKUP(C1353,Baza!A:D,2,FALSE)&gt;0,"+","-")</f>
        <v>-</v>
      </c>
      <c r="F1353" s="99">
        <f>VLOOKUP(C1353,Baza!A:E,3,FALSE)</f>
        <v>23</v>
      </c>
      <c r="G1353" s="99">
        <f>VLOOKUP(C1353,Baza!A:E,3,FALSE)*курс</f>
        <v>938.4</v>
      </c>
      <c r="H1353" s="99" t="str">
        <f>VLOOKUP(C1353,Baza!A:E,4,FALSE)</f>
        <v>6402A037</v>
      </c>
      <c r="I1353" s="99" t="str">
        <f>VLOOKUP(C1353,BREND!A:C,2,FALSE)</f>
        <v>API</v>
      </c>
    </row>
    <row r="1354" spans="1:9" hidden="1" outlineLevel="2">
      <c r="A1354" s="98" t="s">
        <v>4428</v>
      </c>
      <c r="B1354" s="98" t="s">
        <v>4428</v>
      </c>
      <c r="C1354" s="97" t="s">
        <v>4572</v>
      </c>
      <c r="D1354" s="98" t="str">
        <f>VLOOKUP(C1354,Baza!A:E,5,FALSE)</f>
        <v>OUTLANDER '07- УСИЛИТЕЛЬ БАМПЕРА ПЕРЕДНЕГО</v>
      </c>
      <c r="E1354" s="99" t="str">
        <f>IF(VLOOKUP(C1354,Baza!A:D,2,FALSE)&gt;0,"+","-")</f>
        <v>+</v>
      </c>
      <c r="F1354" s="99">
        <f>VLOOKUP(C1354,Baza!A:E,3,FALSE)</f>
        <v>97</v>
      </c>
      <c r="G1354" s="99">
        <f>VLOOKUP(C1354,Baza!A:E,3,FALSE)*курс</f>
        <v>3957.6</v>
      </c>
      <c r="H1354" s="99" t="str">
        <f>VLOOKUP(C1354,Baza!A:E,4,FALSE)</f>
        <v>6400A781</v>
      </c>
      <c r="I1354" s="99" t="str">
        <f>VLOOKUP(C1354,BREND!A:C,2,FALSE)</f>
        <v>API</v>
      </c>
    </row>
    <row r="1355" spans="1:9" hidden="1" outlineLevel="2">
      <c r="A1355" s="98" t="s">
        <v>4428</v>
      </c>
      <c r="B1355" s="98" t="s">
        <v>4428</v>
      </c>
      <c r="C1355" s="97" t="s">
        <v>4573</v>
      </c>
      <c r="D1355" s="98" t="str">
        <f>VLOOKUP(C1355,Baza!A:E,5,FALSE)</f>
        <v>OUTLANDER '07- СУППОРТ РАДИАТОРА (ПЕРЕДНЯЯ ПАНЕЛЬ), ВЕРХНЯЯ ЧАСТЬ</v>
      </c>
      <c r="E1355" s="99" t="str">
        <f>IF(VLOOKUP(C1355,Baza!A:D,2,FALSE)&gt;0,"+","-")</f>
        <v>+</v>
      </c>
      <c r="F1355" s="99">
        <f>VLOOKUP(C1355,Baza!A:E,3,FALSE)</f>
        <v>53</v>
      </c>
      <c r="G1355" s="99">
        <f>VLOOKUP(C1355,Baza!A:E,3,FALSE)*курс</f>
        <v>2162.3999999999996</v>
      </c>
      <c r="H1355" s="99" t="str">
        <f>VLOOKUP(C1355,Baza!A:E,4,FALSE)</f>
        <v>5256A611</v>
      </c>
      <c r="I1355" s="99" t="str">
        <f>VLOOKUP(C1355,BREND!A:C,2,FALSE)</f>
        <v>API</v>
      </c>
    </row>
    <row r="1356" spans="1:9" hidden="1" outlineLevel="2">
      <c r="A1356" s="98" t="s">
        <v>4428</v>
      </c>
      <c r="B1356" s="98" t="s">
        <v>4428</v>
      </c>
      <c r="C1356" s="97" t="s">
        <v>4574</v>
      </c>
      <c r="D1356" s="98" t="str">
        <f>VLOOKUP(C1356,Baza!A:E,5,FALSE)</f>
        <v>OUTLANDER '07- СПОЙЛЕР БАМПЕРА ПЕРЕДНЕГО, ЧЕРНЫЙ</v>
      </c>
      <c r="E1356" s="99" t="str">
        <f>IF(VLOOKUP(C1356,Baza!A:D,2,FALSE)&gt;0,"+","-")</f>
        <v>+</v>
      </c>
      <c r="F1356" s="99">
        <f>VLOOKUP(C1356,Baza!A:E,3,FALSE)</f>
        <v>35</v>
      </c>
      <c r="G1356" s="99">
        <f>VLOOKUP(C1356,Baza!A:E,3,FALSE)*курс</f>
        <v>1428</v>
      </c>
      <c r="H1356" s="99" t="str">
        <f>VLOOKUP(C1356,Baza!A:E,4,FALSE)</f>
        <v>6400A738</v>
      </c>
      <c r="I1356" s="99" t="str">
        <f>VLOOKUP(C1356,BREND!A:C,2,FALSE)</f>
        <v>API</v>
      </c>
    </row>
    <row r="1357" spans="1:9" hidden="1" outlineLevel="2">
      <c r="A1357" s="98" t="s">
        <v>4428</v>
      </c>
      <c r="B1357" s="98" t="s">
        <v>4428</v>
      </c>
      <c r="C1357" s="97" t="s">
        <v>4575</v>
      </c>
      <c r="D1357" s="98" t="str">
        <f>VLOOKUP(C1357,Baza!A:E,5,FALSE)</f>
        <v>OUTLANDER '07- КРЫЛО ПЕРЕДНЕЕ, ЛЕВОЕ, С ОТВЕРСТИЕМ П/ПОВТОРИТЕЛЬ ПОВОРОТА</v>
      </c>
      <c r="E1357" s="99" t="str">
        <f>IF(VLOOKUP(C1357,Baza!A:D,2,FALSE)&gt;0,"+","-")</f>
        <v>-</v>
      </c>
      <c r="F1357" s="99">
        <f>VLOOKUP(C1357,Baza!A:E,3,FALSE)</f>
        <v>140</v>
      </c>
      <c r="G1357" s="99">
        <f>VLOOKUP(C1357,Baza!A:E,3,FALSE)*курс</f>
        <v>5712</v>
      </c>
      <c r="H1357" s="99" t="str">
        <f>VLOOKUP(C1357,Baza!A:E,4,FALSE)</f>
        <v>5220C673</v>
      </c>
      <c r="I1357" s="99" t="str">
        <f>VLOOKUP(C1357,BREND!A:C,2,FALSE)</f>
        <v>API</v>
      </c>
    </row>
    <row r="1358" spans="1:9" hidden="1" outlineLevel="2">
      <c r="A1358" s="98" t="s">
        <v>4428</v>
      </c>
      <c r="B1358" s="98" t="s">
        <v>4428</v>
      </c>
      <c r="C1358" s="97" t="s">
        <v>4576</v>
      </c>
      <c r="D1358" s="98" t="str">
        <f>VLOOKUP(C1358,Baza!A:E,5,FALSE)</f>
        <v xml:space="preserve">OUTLANDER '07- БАМПЕР ЗАДНИЙ, ГРУНТОВАННЫЙ, ЦЕНТРАЛЬНАЯ ЧАСТЬ </v>
      </c>
      <c r="E1358" s="99" t="str">
        <f>IF(VLOOKUP(C1358,Baza!A:D,2,FALSE)&gt;0,"+","-")</f>
        <v>+</v>
      </c>
      <c r="F1358" s="99">
        <f>VLOOKUP(C1358,Baza!A:E,3,FALSE)</f>
        <v>96</v>
      </c>
      <c r="G1358" s="99">
        <f>VLOOKUP(C1358,Baza!A:E,3,FALSE)*курс</f>
        <v>3916.7999999999997</v>
      </c>
      <c r="H1358" s="99" t="str">
        <f>VLOOKUP(C1358,Baza!A:E,4,FALSE)</f>
        <v>6410A826</v>
      </c>
      <c r="I1358" s="99" t="str">
        <f>VLOOKUP(C1358,BREND!A:C,2,FALSE)</f>
        <v>API</v>
      </c>
    </row>
    <row r="1359" spans="1:9" hidden="1" outlineLevel="2">
      <c r="A1359" s="98" t="s">
        <v>4428</v>
      </c>
      <c r="B1359" s="98" t="s">
        <v>4428</v>
      </c>
      <c r="C1359" s="97" t="s">
        <v>4577</v>
      </c>
      <c r="D1359" s="98" t="str">
        <f>VLOOKUP(C1359,Baza!A:E,5,FALSE)</f>
        <v>OUTLANDER '07- МОЛДИНГ БАМПЕРА ЗАДНЕГО, ЛЕВЫЙ</v>
      </c>
      <c r="E1359" s="99" t="str">
        <f>IF(VLOOKUP(C1359,Baza!A:D,2,FALSE)&gt;0,"+","-")</f>
        <v>-</v>
      </c>
      <c r="F1359" s="99">
        <f>VLOOKUP(C1359,Baza!A:E,3,FALSE)</f>
        <v>54</v>
      </c>
      <c r="G1359" s="99">
        <f>VLOOKUP(C1359,Baza!A:E,3,FALSE)*курс</f>
        <v>2203.1999999999998</v>
      </c>
      <c r="H1359" s="99" t="str">
        <f>VLOOKUP(C1359,Baza!A:E,4,FALSE)</f>
        <v>6410A217HA</v>
      </c>
      <c r="I1359" s="99" t="str">
        <f>VLOOKUP(C1359,BREND!A:C,2,FALSE)</f>
        <v>API</v>
      </c>
    </row>
    <row r="1360" spans="1:9" hidden="1" outlineLevel="2">
      <c r="A1360" s="98" t="s">
        <v>4428</v>
      </c>
      <c r="B1360" s="98" t="s">
        <v>4428</v>
      </c>
      <c r="C1360" s="97" t="s">
        <v>4578</v>
      </c>
      <c r="D1360" s="98" t="str">
        <f>VLOOKUP(C1360,Baza!A:E,5,FALSE)</f>
        <v>OUTLANDER '07- МОЛДИНГ БАМПЕРА ЗАДНЕГО, ПРАВЫЙ</v>
      </c>
      <c r="E1360" s="99" t="str">
        <f>IF(VLOOKUP(C1360,Baza!A:D,2,FALSE)&gt;0,"+","-")</f>
        <v>+</v>
      </c>
      <c r="F1360" s="99">
        <f>VLOOKUP(C1360,Baza!A:E,3,FALSE)</f>
        <v>52</v>
      </c>
      <c r="G1360" s="99">
        <f>VLOOKUP(C1360,Baza!A:E,3,FALSE)*курс</f>
        <v>2121.6</v>
      </c>
      <c r="H1360" s="99" t="str">
        <f>VLOOKUP(C1360,Baza!A:E,4,FALSE)</f>
        <v>6410A218HA</v>
      </c>
      <c r="I1360" s="99" t="str">
        <f>VLOOKUP(C1360,BREND!A:C,2,FALSE)</f>
        <v>API</v>
      </c>
    </row>
    <row r="1361" spans="1:9" hidden="1" outlineLevel="2">
      <c r="A1361" s="98" t="s">
        <v>4428</v>
      </c>
      <c r="B1361" s="98" t="s">
        <v>4428</v>
      </c>
      <c r="C1361" s="97" t="s">
        <v>4579</v>
      </c>
      <c r="D1361" s="98" t="str">
        <f>VLOOKUP(C1361,Baza!A:E,5,FALSE)</f>
        <v>OUTLANDER '07- УСИЛИТЕЛЬ БАМПЕРА ЗАДНЕГО</v>
      </c>
      <c r="E1361" s="99" t="str">
        <f>IF(VLOOKUP(C1361,Baza!A:D,2,FALSE)&gt;0,"+","-")</f>
        <v>+</v>
      </c>
      <c r="F1361" s="99">
        <f>VLOOKUP(C1361,Baza!A:E,3,FALSE)</f>
        <v>72</v>
      </c>
      <c r="G1361" s="99">
        <f>VLOOKUP(C1361,Baza!A:E,3,FALSE)*курс</f>
        <v>2937.6</v>
      </c>
      <c r="H1361" s="99" t="str">
        <f>VLOOKUP(C1361,Baza!A:E,4,FALSE)</f>
        <v>6410B027</v>
      </c>
      <c r="I1361" s="99" t="str">
        <f>VLOOKUP(C1361,BREND!A:C,2,FALSE)</f>
        <v>API</v>
      </c>
    </row>
    <row r="1362" spans="1:9" hidden="1" outlineLevel="2">
      <c r="A1362" s="98" t="s">
        <v>4428</v>
      </c>
      <c r="B1362" s="98" t="s">
        <v>4428</v>
      </c>
      <c r="C1362" s="97" t="s">
        <v>26252</v>
      </c>
      <c r="D1362" s="98" t="str">
        <f>VLOOKUP(C1362,Baza!A:E,5,FALSE)</f>
        <v>OUTLANDER '06-, PAJERO 4 '06- КОЛОДКИ ТОРМОЗНЫЕ, ЗАДНИЕ</v>
      </c>
      <c r="E1362" s="99" t="str">
        <f>IF(VLOOKUP(C1362,Baza!A:D,2,FALSE)&gt;0,"+","-")</f>
        <v>+</v>
      </c>
      <c r="F1362" s="99">
        <f>VLOOKUP(C1362,Baza!A:E,3,FALSE)</f>
        <v>10</v>
      </c>
      <c r="G1362" s="99">
        <f>VLOOKUP(C1362,Baza!A:E,3,FALSE)*курс</f>
        <v>408</v>
      </c>
      <c r="H1362" s="99" t="str">
        <f>VLOOKUP(C1362,Baza!A:E,4,FALSE)</f>
        <v>MR 510544</v>
      </c>
      <c r="I1362" s="99" t="str">
        <f>VLOOKUP(C1362,BREND!A:C,2,FALSE)</f>
        <v>SCHNIEDER</v>
      </c>
    </row>
    <row r="1363" spans="1:9" hidden="1" outlineLevel="2">
      <c r="A1363" s="98" t="s">
        <v>4428</v>
      </c>
      <c r="B1363" s="98" t="s">
        <v>4428</v>
      </c>
      <c r="C1363" s="97" t="s">
        <v>21295</v>
      </c>
      <c r="D1363" s="98" t="str">
        <f>VLOOKUP(C1363,Baza!A:E,5,FALSE)</f>
        <v>OUTLANDER XL 07---- ТОРМОЗННЫЕ ДИСК ЗАДННЫЕ (2ШТ)</v>
      </c>
      <c r="E1363" s="99" t="str">
        <f>IF(VLOOKUP(C1363,Baza!A:D,2,FALSE)&gt;0,"+","-")</f>
        <v>-</v>
      </c>
      <c r="F1363" s="99">
        <f>VLOOKUP(C1363,Baza!A:E,3,FALSE)</f>
        <v>28</v>
      </c>
      <c r="G1363" s="99">
        <f>VLOOKUP(C1363,Baza!A:E,3,FALSE)*курс</f>
        <v>1142.3999999999999</v>
      </c>
      <c r="H1363" s="99" t="str">
        <f>VLOOKUP(C1363,Baza!A:E,4,FALSE)</f>
        <v>4615A035</v>
      </c>
      <c r="I1363" s="99" t="str">
        <f>VLOOKUP(C1363,BREND!A:C,2,FALSE)</f>
        <v>SCHNIEDER</v>
      </c>
    </row>
    <row r="1364" spans="1:9" hidden="1" outlineLevel="2">
      <c r="A1364" s="98" t="s">
        <v>4428</v>
      </c>
      <c r="B1364" s="98" t="s">
        <v>4428</v>
      </c>
      <c r="C1364" s="24" t="s">
        <v>24535</v>
      </c>
      <c r="D1364" s="98" t="str">
        <f>VLOOKUP(C1364,Baza!A:E,5,FALSE)</f>
        <v>OUTLANDER '07- ФАРА ЛЕВАЯ</v>
      </c>
      <c r="E1364" s="99" t="str">
        <f>IF(VLOOKUP(C1364,Baza!A:D,2,FALSE)&gt;0,"+","-")</f>
        <v>+</v>
      </c>
      <c r="F1364" s="99">
        <f>VLOOKUP(C1364,Baza!A:E,3,FALSE)</f>
        <v>85</v>
      </c>
      <c r="G1364" s="99">
        <f>VLOOKUP(C1364,Baza!A:E,3,FALSE)*курс</f>
        <v>3467.9999999999995</v>
      </c>
      <c r="H1364" s="99" t="str">
        <f>VLOOKUP(C1364,Baza!A:E,4,FALSE)</f>
        <v>8301A159</v>
      </c>
      <c r="I1364" s="99" t="str">
        <f>VLOOKUP(C1364,BREND!A:C,2,FALSE)</f>
        <v>DEPO</v>
      </c>
    </row>
    <row r="1365" spans="1:9" hidden="1" outlineLevel="2">
      <c r="A1365" s="98" t="s">
        <v>4428</v>
      </c>
      <c r="B1365" s="98" t="s">
        <v>4428</v>
      </c>
      <c r="C1365" s="24" t="s">
        <v>24538</v>
      </c>
      <c r="D1365" s="98" t="str">
        <f>VLOOKUP(C1365,Baza!A:E,5,FALSE)</f>
        <v>OUTLANDER '07- ФАРА ПРАВАЯ</v>
      </c>
      <c r="E1365" s="99" t="str">
        <f>IF(VLOOKUP(C1365,Baza!A:D,2,FALSE)&gt;0,"+","-")</f>
        <v>+</v>
      </c>
      <c r="F1365" s="99">
        <f>VLOOKUP(C1365,Baza!A:E,3,FALSE)</f>
        <v>85</v>
      </c>
      <c r="G1365" s="99">
        <f>VLOOKUP(C1365,Baza!A:E,3,FALSE)*курс</f>
        <v>3467.9999999999995</v>
      </c>
      <c r="H1365" s="99" t="str">
        <f>VLOOKUP(C1365,Baza!A:E,4,FALSE)</f>
        <v>8301A160</v>
      </c>
      <c r="I1365" s="99" t="str">
        <f>VLOOKUP(C1365,BREND!A:C,2,FALSE)</f>
        <v>DEPO</v>
      </c>
    </row>
    <row r="1366" spans="1:9" hidden="1" outlineLevel="2">
      <c r="A1366" s="98" t="s">
        <v>4428</v>
      </c>
      <c r="B1366" s="98" t="s">
        <v>4428</v>
      </c>
      <c r="C1366" s="24" t="s">
        <v>27201</v>
      </c>
      <c r="D1366" s="98" t="str">
        <f>VLOOKUP(C1366,Baza!A:E,5,FALSE)</f>
        <v>OUTLANDER '07- 2L BENZIN РАДИАТОР ОХЛАЖДЕНИЯ ДВИГАТЕЛЯ</v>
      </c>
      <c r="E1366" s="99" t="str">
        <f>IF(VLOOKUP(C1366,Baza!A:D,2,FALSE)&gt;0,"+","-")</f>
        <v>-</v>
      </c>
      <c r="F1366" s="99">
        <f>VLOOKUP(C1366,Baza!A:E,3,FALSE)</f>
        <v>42</v>
      </c>
      <c r="G1366" s="99">
        <f>VLOOKUP(C1366,Baza!A:E,3,FALSE)*курс</f>
        <v>1713.6</v>
      </c>
      <c r="H1366" s="99" t="str">
        <f>VLOOKUP(C1366,Baza!A:E,4,FALSE)</f>
        <v>1350A050</v>
      </c>
      <c r="I1366" s="99" t="str">
        <f>VLOOKUP(C1366,BREND!A:C,2,FALSE)</f>
        <v>SCHNIEDER</v>
      </c>
    </row>
    <row r="1367" spans="1:9" hidden="1" outlineLevel="2">
      <c r="A1367" s="98" t="s">
        <v>4428</v>
      </c>
      <c r="B1367" s="98" t="s">
        <v>4428</v>
      </c>
      <c r="C1367" s="24" t="s">
        <v>27727</v>
      </c>
      <c r="D1367" s="98" t="str">
        <f>VLOOKUP(C1367,Baza!A:E,5,FALSE)</f>
        <v>OUTLANDER '07-'09 ФАРА ЛЕВАЯ</v>
      </c>
      <c r="E1367" s="99" t="str">
        <f>IF(VLOOKUP(C1367,Baza!A:D,2,FALSE)&gt;0,"+","-")</f>
        <v>+</v>
      </c>
      <c r="F1367" s="99">
        <f>VLOOKUP(C1367,Baza!A:E,3,FALSE)</f>
        <v>65</v>
      </c>
      <c r="G1367" s="99">
        <f>VLOOKUP(C1367,Baza!A:E,3,FALSE)*курс</f>
        <v>2652</v>
      </c>
      <c r="H1367" s="99" t="str">
        <f>VLOOKUP(C1367,Baza!A:E,4,FALSE)</f>
        <v>08301A705</v>
      </c>
      <c r="I1367" s="99" t="str">
        <f>VLOOKUP(C1367,BREND!A:C,2,FALSE)</f>
        <v>SCHNIEDER</v>
      </c>
    </row>
    <row r="1368" spans="1:9" hidden="1" outlineLevel="2">
      <c r="A1368" s="98" t="s">
        <v>4428</v>
      </c>
      <c r="B1368" s="98" t="s">
        <v>4428</v>
      </c>
      <c r="C1368" s="24" t="s">
        <v>27729</v>
      </c>
      <c r="D1368" s="98" t="str">
        <f>VLOOKUP(C1368,Baza!A:E,5,FALSE)</f>
        <v>OUTLANDER '07-'09 ФАРА ПРАВАЯ</v>
      </c>
      <c r="E1368" s="99" t="str">
        <f>IF(VLOOKUP(C1368,Baza!A:D,2,FALSE)&gt;0,"+","-")</f>
        <v>+</v>
      </c>
      <c r="F1368" s="99">
        <f>VLOOKUP(C1368,Baza!A:E,3,FALSE)</f>
        <v>65</v>
      </c>
      <c r="G1368" s="99">
        <f>VLOOKUP(C1368,Baza!A:E,3,FALSE)*курс</f>
        <v>2652</v>
      </c>
      <c r="H1368" s="99" t="str">
        <f>VLOOKUP(C1368,Baza!A:E,4,FALSE)</f>
        <v>8301A706</v>
      </c>
      <c r="I1368" s="99" t="str">
        <f>VLOOKUP(C1368,BREND!A:C,2,FALSE)</f>
        <v>SCHNIEDER</v>
      </c>
    </row>
    <row r="1369" spans="1:9" hidden="1" outlineLevel="2">
      <c r="A1369" s="98" t="s">
        <v>4428</v>
      </c>
      <c r="B1369" s="98" t="s">
        <v>4428</v>
      </c>
      <c r="C1369" s="24" t="s">
        <v>27730</v>
      </c>
      <c r="D1369" s="98" t="str">
        <f>VLOOKUP(C1369,Baza!A:E,5,FALSE)</f>
        <v>OUTLANDER '07-'09 ФОНАРЬ ЛЕВЫЙ</v>
      </c>
      <c r="E1369" s="99" t="str">
        <f>IF(VLOOKUP(C1369,Baza!A:D,2,FALSE)&gt;0,"+","-")</f>
        <v>+</v>
      </c>
      <c r="F1369" s="99">
        <f>VLOOKUP(C1369,Baza!A:E,3,FALSE)</f>
        <v>43</v>
      </c>
      <c r="G1369" s="99">
        <f>VLOOKUP(C1369,Baza!A:E,3,FALSE)*курс</f>
        <v>1754.3999999999999</v>
      </c>
      <c r="H1369" s="99" t="str">
        <f>VLOOKUP(C1369,Baza!A:E,4,FALSE)</f>
        <v>8330A395</v>
      </c>
      <c r="I1369" s="99" t="str">
        <f>VLOOKUP(C1369,BREND!A:C,2,FALSE)</f>
        <v>SCHNIEDER</v>
      </c>
    </row>
    <row r="1370" spans="1:9" hidden="1" outlineLevel="2">
      <c r="A1370" s="98" t="s">
        <v>4428</v>
      </c>
      <c r="B1370" s="98" t="s">
        <v>4428</v>
      </c>
      <c r="C1370" s="24" t="s">
        <v>27997</v>
      </c>
      <c r="D1370" s="98" t="str">
        <f>VLOOKUP(C1370,Baza!A:E,5,FALSE)</f>
        <v>OUTLANDER XL 2  06- ASX (GA-W) 10- ТОРМОЗННЫЕ ДИСК ЗАДННЫЕ (2ШТ)</v>
      </c>
      <c r="E1370" s="99" t="str">
        <f>IF(VLOOKUP(C1370,Baza!A:D,2,FALSE)&gt;0,"+","-")</f>
        <v>-</v>
      </c>
      <c r="F1370" s="99">
        <f>VLOOKUP(C1370,Baza!A:E,3,FALSE)</f>
        <v>0</v>
      </c>
      <c r="G1370" s="99">
        <f>VLOOKUP(C1370,Baza!A:E,3,FALSE)*курс</f>
        <v>0</v>
      </c>
      <c r="H1370" s="99" t="str">
        <f>VLOOKUP(C1370,Baza!A:E,4,FALSE)</f>
        <v>4615A121</v>
      </c>
      <c r="I1370" s="99" t="str">
        <f>VLOOKUP(C1370,BREND!A:C,2,FALSE)</f>
        <v>SCHNIEDER</v>
      </c>
    </row>
    <row r="1371" spans="1:9" hidden="1" outlineLevel="2">
      <c r="A1371" s="98" t="s">
        <v>4428</v>
      </c>
      <c r="B1371" s="98" t="s">
        <v>4428</v>
      </c>
      <c r="C1371" s="24" t="s">
        <v>27731</v>
      </c>
      <c r="D1371" s="98" t="str">
        <f>VLOOKUP(C1371,Baza!A:E,5,FALSE)</f>
        <v>OUTLANDER '07-'09 ФОНАРЬ ПРАВЫЙ</v>
      </c>
      <c r="E1371" s="99" t="str">
        <f>IF(VLOOKUP(C1371,Baza!A:D,2,FALSE)&gt;0,"+","-")</f>
        <v>+</v>
      </c>
      <c r="F1371" s="99">
        <f>VLOOKUP(C1371,Baza!A:E,3,FALSE)</f>
        <v>43</v>
      </c>
      <c r="G1371" s="99">
        <f>VLOOKUP(C1371,Baza!A:E,3,FALSE)*курс</f>
        <v>1754.3999999999999</v>
      </c>
      <c r="H1371" s="99" t="str">
        <f>VLOOKUP(C1371,Baza!A:E,4,FALSE)</f>
        <v>8330A396</v>
      </c>
      <c r="I1371" s="99" t="str">
        <f>VLOOKUP(C1371,BREND!A:C,2,FALSE)</f>
        <v>SCHNIEDER</v>
      </c>
    </row>
    <row r="1372" spans="1:9" s="34" customFormat="1" hidden="1" outlineLevel="2">
      <c r="A1372" s="29" t="s">
        <v>20497</v>
      </c>
      <c r="B1372" s="29" t="s">
        <v>20413</v>
      </c>
      <c r="C1372" s="29"/>
      <c r="D1372" s="29"/>
      <c r="E1372" s="29"/>
      <c r="F1372" s="29"/>
      <c r="G1372" s="29"/>
      <c r="H1372" s="29"/>
      <c r="I1372" s="29"/>
    </row>
    <row r="1373" spans="1:9" hidden="1" outlineLevel="2">
      <c r="A1373" s="98" t="s">
        <v>20413</v>
      </c>
      <c r="B1373" s="98" t="s">
        <v>20413</v>
      </c>
      <c r="C1373" s="87" t="s">
        <v>20309</v>
      </c>
      <c r="D1373" s="98" t="str">
        <f>VLOOKUP(C1373,Baza!A:E,5,FALSE)</f>
        <v>OUTLANDER '10- РЕШЕТКА БАМПЕРА ПЕРЕДНЕГО ЦЕНТРАЛЬНАЯ ЧЕРНАЯ</v>
      </c>
      <c r="E1373" s="99" t="str">
        <f>IF(VLOOKUP(C1373,Baza!A:D,2,FALSE)&gt;0,"+","-")</f>
        <v>-</v>
      </c>
      <c r="F1373" s="99">
        <f>VLOOKUP(C1373,Baza!A:E,3,FALSE)</f>
        <v>62</v>
      </c>
      <c r="G1373" s="99">
        <f>VLOOKUP(C1373,Baza!A:E,3,FALSE)*курс</f>
        <v>2529.6</v>
      </c>
      <c r="H1373" s="99" t="str">
        <f>VLOOKUP(C1373,Baza!A:E,4,FALSE)</f>
        <v>6402A199</v>
      </c>
      <c r="I1373" s="99" t="str">
        <f>VLOOKUP(C1373,BREND!A:C,2,FALSE)</f>
        <v>API</v>
      </c>
    </row>
    <row r="1374" spans="1:9" hidden="1" outlineLevel="2">
      <c r="A1374" s="98" t="s">
        <v>20413</v>
      </c>
      <c r="B1374" s="98" t="s">
        <v>20413</v>
      </c>
      <c r="C1374" s="24" t="s">
        <v>25541</v>
      </c>
      <c r="D1374" s="98" t="str">
        <f>VLOOKUP(C1374,Baza!A:E,5,FALSE)</f>
        <v>OUTLANDER '10-'11 ФАРА ЛЕВАЯ</v>
      </c>
      <c r="E1374" s="99" t="str">
        <f>IF(VLOOKUP(C1374,Baza!A:D,2,FALSE)&gt;0,"+","-")</f>
        <v>+</v>
      </c>
      <c r="F1374" s="99">
        <f>VLOOKUP(C1374,Baza!A:E,3,FALSE)</f>
        <v>158</v>
      </c>
      <c r="G1374" s="99">
        <f>VLOOKUP(C1374,Baza!A:E,3,FALSE)*курс</f>
        <v>6446.4</v>
      </c>
      <c r="H1374" s="99" t="str">
        <f>VLOOKUP(C1374,Baza!A:E,4,FALSE)</f>
        <v>8301B553</v>
      </c>
      <c r="I1374" s="99" t="str">
        <f>VLOOKUP(C1374,BREND!A:C,2,FALSE)</f>
        <v>DEPO</v>
      </c>
    </row>
    <row r="1375" spans="1:9" hidden="1" outlineLevel="2">
      <c r="A1375" s="98" t="s">
        <v>20413</v>
      </c>
      <c r="B1375" s="98" t="s">
        <v>20413</v>
      </c>
      <c r="C1375" s="24" t="s">
        <v>25544</v>
      </c>
      <c r="D1375" s="98" t="str">
        <f>VLOOKUP(C1375,Baza!A:E,5,FALSE)</f>
        <v>OUTLANDER '10-'11 ФАРА ПРАВАЯ</v>
      </c>
      <c r="E1375" s="99" t="str">
        <f>IF(VLOOKUP(C1375,Baza!A:D,2,FALSE)&gt;0,"+","-")</f>
        <v>-</v>
      </c>
      <c r="F1375" s="99">
        <f>VLOOKUP(C1375,Baza!A:E,3,FALSE)</f>
        <v>158</v>
      </c>
      <c r="G1375" s="99">
        <f>VLOOKUP(C1375,Baza!A:E,3,FALSE)*курс</f>
        <v>6446.4</v>
      </c>
      <c r="H1375" s="99" t="str">
        <f>VLOOKUP(C1375,Baza!A:E,4,FALSE)</f>
        <v>8301B554</v>
      </c>
      <c r="I1375" s="99" t="str">
        <f>VLOOKUP(C1375,BREND!A:C,2,FALSE)</f>
        <v>DEPO</v>
      </c>
    </row>
    <row r="1376" spans="1:9" s="34" customFormat="1" hidden="1" outlineLevel="1" collapsed="1">
      <c r="A1376" s="29" t="s">
        <v>131</v>
      </c>
      <c r="B1376" s="29" t="s">
        <v>132</v>
      </c>
      <c r="C1376" s="29"/>
      <c r="D1376" s="29"/>
      <c r="E1376" s="29"/>
      <c r="F1376" s="29"/>
      <c r="G1376" s="29"/>
      <c r="H1376" s="29"/>
      <c r="I1376" s="29"/>
    </row>
    <row r="1377" spans="1:9" s="34" customFormat="1" hidden="1" outlineLevel="2" collapsed="1">
      <c r="A1377" s="29" t="s">
        <v>19880</v>
      </c>
      <c r="B1377" s="29" t="s">
        <v>19880</v>
      </c>
      <c r="C1377" s="29"/>
      <c r="D1377" s="29"/>
      <c r="E1377" s="29"/>
      <c r="F1377" s="29"/>
      <c r="G1377" s="29"/>
      <c r="H1377" s="29"/>
      <c r="I1377" s="29"/>
    </row>
    <row r="1378" spans="1:9" hidden="1" outlineLevel="3">
      <c r="A1378" s="98" t="s">
        <v>132</v>
      </c>
      <c r="B1378" s="98" t="s">
        <v>132</v>
      </c>
      <c r="C1378" s="97" t="s">
        <v>506</v>
      </c>
      <c r="D1378" s="98" t="str">
        <f>VLOOKUP(C1378,Baza!A:E,5,FALSE)</f>
        <v xml:space="preserve">MONTERO SPORT TOPМОЗНЫЕ ДИСКИ (2ШТ.) </v>
      </c>
      <c r="E1378" s="99" t="str">
        <f>IF(VLOOKUP(C1378,Baza!A:D,2,FALSE)&gt;0,"+","-")</f>
        <v>-</v>
      </c>
      <c r="F1378" s="99">
        <f>VLOOKUP(C1378,Baza!A:E,3,FALSE)</f>
        <v>26.5</v>
      </c>
      <c r="G1378" s="99">
        <f>VLOOKUP(C1378,Baza!A:E,3,FALSE)*курс</f>
        <v>1081.1999999999998</v>
      </c>
      <c r="H1378" s="99" t="str">
        <f>VLOOKUP(C1378,Baza!A:E,4,FALSE)</f>
        <v>MB699716</v>
      </c>
      <c r="I1378" s="99" t="str">
        <f>VLOOKUP(C1378,BREND!A:C,2,FALSE)</f>
        <v>SCHNIEDER</v>
      </c>
    </row>
    <row r="1379" spans="1:9" hidden="1" outlineLevel="3">
      <c r="A1379" s="98" t="s">
        <v>132</v>
      </c>
      <c r="B1379" s="98" t="s">
        <v>132</v>
      </c>
      <c r="C1379" s="97" t="s">
        <v>1342</v>
      </c>
      <c r="D1379" s="98" t="str">
        <f>VLOOKUP(C1379,Baza!A:E,5,FALSE)</f>
        <v>MONTERO SPORT '97-99  КАПОТ С ОТВЕРСТИЕМ П/ОМЫВАТЕЛЬ</v>
      </c>
      <c r="E1379" s="99" t="str">
        <f>IF(VLOOKUP(C1379,Baza!A:D,2,FALSE)&gt;0,"+","-")</f>
        <v>-</v>
      </c>
      <c r="F1379" s="99">
        <f>VLOOKUP(C1379,Baza!A:E,3,FALSE)</f>
        <v>145</v>
      </c>
      <c r="G1379" s="99">
        <f>VLOOKUP(C1379,Baza!A:E,3,FALSE)*курс</f>
        <v>5916</v>
      </c>
      <c r="H1379" s="99" t="str">
        <f>VLOOKUP(C1379,Baza!A:E,4,FALSE)</f>
        <v>MB270160</v>
      </c>
      <c r="I1379" s="99" t="str">
        <f>VLOOKUP(C1379,BREND!A:C,2,FALSE)</f>
        <v>API</v>
      </c>
    </row>
    <row r="1380" spans="1:9" hidden="1" outlineLevel="3">
      <c r="A1380" s="98" t="s">
        <v>132</v>
      </c>
      <c r="B1380" s="98" t="s">
        <v>132</v>
      </c>
      <c r="C1380" s="97" t="s">
        <v>5168</v>
      </c>
      <c r="D1380" s="98" t="str">
        <f>VLOOKUP(C1380,Baza!A:E,5,FALSE)</f>
        <v xml:space="preserve">MONTERO SPORT '98-99 УСИЛИТЕЛЬ БАМПЕРА </v>
      </c>
      <c r="E1380" s="99" t="str">
        <f>IF(VLOOKUP(C1380,Baza!A:D,2,FALSE)&gt;0,"+","-")</f>
        <v>-</v>
      </c>
      <c r="F1380" s="99">
        <f>VLOOKUP(C1380,Baza!A:E,3,FALSE)</f>
        <v>84</v>
      </c>
      <c r="G1380" s="99">
        <f>VLOOKUP(C1380,Baza!A:E,3,FALSE)*курс</f>
        <v>3427.2</v>
      </c>
      <c r="H1380" s="99" t="str">
        <f>VLOOKUP(C1380,Baza!A:E,4,FALSE)</f>
        <v>MR371691</v>
      </c>
      <c r="I1380" s="99" t="str">
        <f>VLOOKUP(C1380,BREND!A:C,2,FALSE)</f>
        <v>API</v>
      </c>
    </row>
    <row r="1381" spans="1:9" hidden="1" outlineLevel="3">
      <c r="A1381" s="98" t="s">
        <v>132</v>
      </c>
      <c r="B1381" s="98" t="s">
        <v>132</v>
      </c>
      <c r="C1381" s="97" t="s">
        <v>6730</v>
      </c>
      <c r="D1381" s="98" t="str">
        <f>VLOOKUP(C1381,Baza!A:E,5,FALSE)</f>
        <v>MONTERO SPORT '00-03 ФАРА ЛЕВАЯ,  МОЛДИНГ ХРОМИРОВАННЫЙ(USA)</v>
      </c>
      <c r="E1381" s="99" t="str">
        <f>IF(VLOOKUP(C1381,Baza!A:D,2,FALSE)&gt;0,"+","-")</f>
        <v>-</v>
      </c>
      <c r="F1381" s="99">
        <f>VLOOKUP(C1381,Baza!A:E,3,FALSE)</f>
        <v>136</v>
      </c>
      <c r="G1381" s="99">
        <f>VLOOKUP(C1381,Baza!A:E,3,FALSE)*курс</f>
        <v>5548.7999999999993</v>
      </c>
      <c r="H1381" s="99" t="str">
        <f>VLOOKUP(C1381,Baza!A:E,4,FALSE)</f>
        <v>MR566767</v>
      </c>
      <c r="I1381" s="99" t="str">
        <f>VLOOKUP(C1381,BREND!A:C,2,FALSE)</f>
        <v>DEPO</v>
      </c>
    </row>
    <row r="1382" spans="1:9" hidden="1" outlineLevel="3">
      <c r="A1382" s="98" t="s">
        <v>132</v>
      </c>
      <c r="B1382" s="98" t="s">
        <v>132</v>
      </c>
      <c r="C1382" s="97" t="s">
        <v>6731</v>
      </c>
      <c r="D1382" s="98" t="str">
        <f>VLOOKUP(C1382,Baza!A:E,5,FALSE)</f>
        <v>MONTERO SPORT '00-03 ФАРА ЛЕВАЯ, МОЛДИНГ ЧЕРНЫЙ (USA)</v>
      </c>
      <c r="E1382" s="99" t="str">
        <f>IF(VLOOKUP(C1382,Baza!A:D,2,FALSE)&gt;0,"+","-")</f>
        <v>-</v>
      </c>
      <c r="F1382" s="99">
        <f>VLOOKUP(C1382,Baza!A:E,3,FALSE)</f>
        <v>0</v>
      </c>
      <c r="G1382" s="99">
        <f>VLOOKUP(C1382,Baza!A:E,3,FALSE)*курс</f>
        <v>0</v>
      </c>
      <c r="H1382" s="99" t="str">
        <f>VLOOKUP(C1382,Baza!A:E,4,FALSE)</f>
        <v>MR496353</v>
      </c>
      <c r="I1382" s="99" t="str">
        <f>VLOOKUP(C1382,BREND!A:C,2,FALSE)</f>
        <v>DEPO</v>
      </c>
    </row>
    <row r="1383" spans="1:9" hidden="1" outlineLevel="3">
      <c r="A1383" s="98" t="s">
        <v>132</v>
      </c>
      <c r="B1383" s="98" t="s">
        <v>132</v>
      </c>
      <c r="C1383" s="97" t="s">
        <v>6732</v>
      </c>
      <c r="D1383" s="98" t="str">
        <f>VLOOKUP(C1383,Baza!A:E,5,FALSE)</f>
        <v>MONTERO SPORT '00-03 ФАРА ПРАВАЯ, МОЛДИНГ ХРОМИРОВАННЫЙ  (USA)</v>
      </c>
      <c r="E1383" s="99" t="str">
        <f>IF(VLOOKUP(C1383,Baza!A:D,2,FALSE)&gt;0,"+","-")</f>
        <v>-</v>
      </c>
      <c r="F1383" s="99">
        <f>VLOOKUP(C1383,Baza!A:E,3,FALSE)</f>
        <v>136</v>
      </c>
      <c r="G1383" s="99">
        <f>VLOOKUP(C1383,Baza!A:E,3,FALSE)*курс</f>
        <v>5548.7999999999993</v>
      </c>
      <c r="H1383" s="99" t="str">
        <f>VLOOKUP(C1383,Baza!A:E,4,FALSE)</f>
        <v>MR566768</v>
      </c>
      <c r="I1383" s="99" t="str">
        <f>VLOOKUP(C1383,BREND!A:C,2,FALSE)</f>
        <v>DEPO</v>
      </c>
    </row>
    <row r="1384" spans="1:9" hidden="1" outlineLevel="3">
      <c r="A1384" s="98" t="s">
        <v>132</v>
      </c>
      <c r="B1384" s="98" t="s">
        <v>132</v>
      </c>
      <c r="C1384" s="97" t="s">
        <v>6733</v>
      </c>
      <c r="D1384" s="98" t="str">
        <f>VLOOKUP(C1384,Baza!A:E,5,FALSE)</f>
        <v>MONTERO SPORT '00-03 ФАРА ПРАВАЯ, МОЛДИНГ ЧЕРНЫЙ (USA)</v>
      </c>
      <c r="E1384" s="99" t="str">
        <f>IF(VLOOKUP(C1384,Baza!A:D,2,FALSE)&gt;0,"+","-")</f>
        <v>-</v>
      </c>
      <c r="F1384" s="99">
        <f>VLOOKUP(C1384,Baza!A:E,3,FALSE)</f>
        <v>0</v>
      </c>
      <c r="G1384" s="99">
        <f>VLOOKUP(C1384,Baza!A:E,3,FALSE)*курс</f>
        <v>0</v>
      </c>
      <c r="H1384" s="99" t="str">
        <f>VLOOKUP(C1384,Baza!A:E,4,FALSE)</f>
        <v>MR496354</v>
      </c>
      <c r="I1384" s="99" t="str">
        <f>VLOOKUP(C1384,BREND!A:C,2,FALSE)</f>
        <v>DEPO</v>
      </c>
    </row>
    <row r="1385" spans="1:9" hidden="1" outlineLevel="3">
      <c r="A1385" s="98" t="s">
        <v>132</v>
      </c>
      <c r="B1385" s="98" t="s">
        <v>132</v>
      </c>
      <c r="C1385" s="97" t="s">
        <v>6734</v>
      </c>
      <c r="D1385" s="98" t="str">
        <f>VLOOKUP(C1385,Baza!A:E,5,FALSE)</f>
        <v xml:space="preserve">MONTERO SPORT '97-99 УКАЗАТЕЛЬ ПОВОРОТА ЛЕВЫ, НИЖНИЙ,  В БАМПЕР, ЖЕЛТЫЙ </v>
      </c>
      <c r="E1385" s="99" t="str">
        <f>IF(VLOOKUP(C1385,Baza!A:D,2,FALSE)&gt;0,"+","-")</f>
        <v>-</v>
      </c>
      <c r="F1385" s="99">
        <f>VLOOKUP(C1385,Baza!A:E,3,FALSE)</f>
        <v>0</v>
      </c>
      <c r="G1385" s="99">
        <f>VLOOKUP(C1385,Baza!A:E,3,FALSE)*курс</f>
        <v>0</v>
      </c>
      <c r="H1385" s="99" t="str">
        <f>VLOOKUP(C1385,Baza!A:E,4,FALSE)</f>
        <v>MR325895</v>
      </c>
      <c r="I1385" s="99" t="str">
        <f>VLOOKUP(C1385,BREND!A:C,2,FALSE)</f>
        <v>DEPO</v>
      </c>
    </row>
    <row r="1386" spans="1:9" hidden="1" outlineLevel="3">
      <c r="A1386" s="98" t="s">
        <v>132</v>
      </c>
      <c r="B1386" s="98" t="s">
        <v>132</v>
      </c>
      <c r="C1386" s="97" t="s">
        <v>6735</v>
      </c>
      <c r="D1386" s="98" t="str">
        <f>VLOOKUP(C1386,Baza!A:E,5,FALSE)</f>
        <v>MONTERO SPORT '97-99 УКАЗАТЕЛЬ ПОВОРОТА НИЖНИЙ, ПРАВЫЙ, В БАМПЕР, ЖЕЛТЫЙ</v>
      </c>
      <c r="E1386" s="99" t="str">
        <f>IF(VLOOKUP(C1386,Baza!A:D,2,FALSE)&gt;0,"+","-")</f>
        <v>-</v>
      </c>
      <c r="F1386" s="99">
        <f>VLOOKUP(C1386,Baza!A:E,3,FALSE)</f>
        <v>0</v>
      </c>
      <c r="G1386" s="99">
        <f>VLOOKUP(C1386,Baza!A:E,3,FALSE)*курс</f>
        <v>0</v>
      </c>
      <c r="H1386" s="99" t="str">
        <f>VLOOKUP(C1386,Baza!A:E,4,FALSE)</f>
        <v>MR325896</v>
      </c>
      <c r="I1386" s="99" t="str">
        <f>VLOOKUP(C1386,BREND!A:C,2,FALSE)</f>
        <v>DEPO</v>
      </c>
    </row>
    <row r="1387" spans="1:9" s="34" customFormat="1" hidden="1" outlineLevel="2" collapsed="1">
      <c r="A1387" s="29" t="s">
        <v>19881</v>
      </c>
      <c r="B1387" s="29" t="s">
        <v>19881</v>
      </c>
      <c r="C1387" s="29"/>
      <c r="D1387" s="29"/>
      <c r="E1387" s="29"/>
      <c r="F1387" s="29"/>
      <c r="G1387" s="29"/>
      <c r="H1387" s="29"/>
      <c r="I1387" s="29"/>
    </row>
    <row r="1388" spans="1:9" hidden="1" outlineLevel="3">
      <c r="A1388" s="98" t="s">
        <v>132</v>
      </c>
      <c r="B1388" s="98" t="s">
        <v>132</v>
      </c>
      <c r="C1388" s="97" t="s">
        <v>272</v>
      </c>
      <c r="D1388" s="98" t="str">
        <f>VLOOKUP(C1388,Baza!A:E,5,FALSE)</f>
        <v>MONTERO/PAJERO SPORT '00-04 СУППОРТ РАДИАТОРА (ПЕРЕДНЯЯ ПАНЕЛЬ)</v>
      </c>
      <c r="E1388" s="99" t="str">
        <f>IF(VLOOKUP(C1388,Baza!A:D,2,FALSE)&gt;0,"+","-")</f>
        <v>+</v>
      </c>
      <c r="F1388" s="99">
        <f>VLOOKUP(C1388,Baza!A:E,3,FALSE)</f>
        <v>96</v>
      </c>
      <c r="G1388" s="99">
        <f>VLOOKUP(C1388,Baza!A:E,3,FALSE)*курс</f>
        <v>3916.7999999999997</v>
      </c>
      <c r="H1388" s="99" t="str">
        <f>VLOOKUP(C1388,Baza!A:E,4,FALSE)</f>
        <v>MR508043</v>
      </c>
      <c r="I1388" s="99" t="str">
        <f>VLOOKUP(C1388,BREND!A:C,2,FALSE)</f>
        <v>API</v>
      </c>
    </row>
    <row r="1389" spans="1:9" hidden="1" outlineLevel="3">
      <c r="A1389" s="98" t="s">
        <v>132</v>
      </c>
      <c r="B1389" s="98" t="s">
        <v>132</v>
      </c>
      <c r="C1389" s="97" t="s">
        <v>1341</v>
      </c>
      <c r="D1389" s="98" t="str">
        <f>VLOOKUP(C1389,Baza!A:E,5,FALSE)</f>
        <v>MONTERO/PAJERO SPORT '97-99 КАПОТ БЕЗ ОТВЕРСТИЙ П/ОМЫВАТЕЛЬ</v>
      </c>
      <c r="E1389" s="99" t="str">
        <f>IF(VLOOKUP(C1389,Baza!A:D,2,FALSE)&gt;0,"+","-")</f>
        <v>-</v>
      </c>
      <c r="F1389" s="99">
        <f>VLOOKUP(C1389,Baza!A:E,3,FALSE)</f>
        <v>185</v>
      </c>
      <c r="G1389" s="99">
        <f>VLOOKUP(C1389,Baza!A:E,3,FALSE)*курс</f>
        <v>7547.9999999999991</v>
      </c>
      <c r="H1389" s="99" t="str">
        <f>VLOOKUP(C1389,Baza!A:E,4,FALSE)</f>
        <v>MR241919</v>
      </c>
      <c r="I1389" s="99" t="str">
        <f>VLOOKUP(C1389,BREND!A:C,2,FALSE)</f>
        <v>API</v>
      </c>
    </row>
    <row r="1390" spans="1:9" hidden="1" outlineLevel="3">
      <c r="A1390" s="98" t="s">
        <v>132</v>
      </c>
      <c r="B1390" s="98" t="s">
        <v>132</v>
      </c>
      <c r="C1390" s="97" t="s">
        <v>1343</v>
      </c>
      <c r="D1390" s="98" t="str">
        <f>VLOOKUP(C1390,Baza!A:E,5,FALSE)</f>
        <v>MONTERO/PAJERO SPORT '97-99 КРЕПЕЖ РЕШЕТКИ ПРАВЫЙ</v>
      </c>
      <c r="E1390" s="99" t="str">
        <f>IF(VLOOKUP(C1390,Baza!A:D,2,FALSE)&gt;0,"+","-")</f>
        <v>-</v>
      </c>
      <c r="F1390" s="99">
        <f>VLOOKUP(C1390,Baza!A:E,3,FALSE)</f>
        <v>12</v>
      </c>
      <c r="G1390" s="99">
        <f>VLOOKUP(C1390,Baza!A:E,3,FALSE)*курс</f>
        <v>489.59999999999997</v>
      </c>
      <c r="H1390" s="99" t="str">
        <f>VLOOKUP(C1390,Baza!A:E,4,FALSE)</f>
        <v>MR241930</v>
      </c>
      <c r="I1390" s="99" t="str">
        <f>VLOOKUP(C1390,BREND!A:C,2,FALSE)</f>
        <v>API</v>
      </c>
    </row>
    <row r="1391" spans="1:9" hidden="1" outlineLevel="3">
      <c r="A1391" s="98" t="s">
        <v>132</v>
      </c>
      <c r="B1391" s="98" t="s">
        <v>132</v>
      </c>
      <c r="C1391" s="97" t="s">
        <v>1344</v>
      </c>
      <c r="D1391" s="98" t="str">
        <f>VLOOKUP(C1391,Baza!A:E,5,FALSE)</f>
        <v>MONTERO/PAJERO SPORT '97-99 КРЕПЕЖ РЕШЕТКИ ЛЕВЫЙ</v>
      </c>
      <c r="E1391" s="99" t="str">
        <f>IF(VLOOKUP(C1391,Baza!A:D,2,FALSE)&gt;0,"+","-")</f>
        <v>-</v>
      </c>
      <c r="F1391" s="99">
        <f>VLOOKUP(C1391,Baza!A:E,3,FALSE)</f>
        <v>10</v>
      </c>
      <c r="G1391" s="99">
        <f>VLOOKUP(C1391,Baza!A:E,3,FALSE)*курс</f>
        <v>408</v>
      </c>
      <c r="H1391" s="99" t="str">
        <f>VLOOKUP(C1391,Baza!A:E,4,FALSE)</f>
        <v>MR241929</v>
      </c>
      <c r="I1391" s="99" t="str">
        <f>VLOOKUP(C1391,BREND!A:C,2,FALSE)</f>
        <v>API</v>
      </c>
    </row>
    <row r="1392" spans="1:9" hidden="1" outlineLevel="3">
      <c r="A1392" s="98" t="s">
        <v>132</v>
      </c>
      <c r="B1392" s="98" t="s">
        <v>132</v>
      </c>
      <c r="C1392" s="97" t="s">
        <v>1346</v>
      </c>
      <c r="D1392" s="98" t="str">
        <f>VLOOKUP(C1392,Baza!A:E,5,FALSE)</f>
        <v>MONTERO/PAJERO SPORT '00-04 БАМПЕР ПЕРЕДНИЙ, ЧЕРНЫЙ, C ОТВЕРСТИЯМИ ПОД П/ТУМАННЫЕ ФАРЫ</v>
      </c>
      <c r="E1392" s="99" t="str">
        <f>IF(VLOOKUP(C1392,Baza!A:D,2,FALSE)&gt;0,"+","-")</f>
        <v>-</v>
      </c>
      <c r="F1392" s="99">
        <f>VLOOKUP(C1392,Baza!A:E,3,FALSE)</f>
        <v>130</v>
      </c>
      <c r="G1392" s="99">
        <f>VLOOKUP(C1392,Baza!A:E,3,FALSE)*курс</f>
        <v>5304</v>
      </c>
      <c r="H1392" s="99" t="str">
        <f>VLOOKUP(C1392,Baza!A:E,4,FALSE)</f>
        <v>MR496687</v>
      </c>
      <c r="I1392" s="99" t="str">
        <f>VLOOKUP(C1392,BREND!A:C,2,FALSE)</f>
        <v>API</v>
      </c>
    </row>
    <row r="1393" spans="1:9" hidden="1" outlineLevel="3">
      <c r="A1393" s="98" t="s">
        <v>132</v>
      </c>
      <c r="B1393" s="98" t="s">
        <v>132</v>
      </c>
      <c r="C1393" s="97" t="s">
        <v>1347</v>
      </c>
      <c r="D1393" s="98" t="str">
        <f>VLOOKUP(C1393,Baza!A:E,5,FALSE)</f>
        <v>MONTERO/PAJERO SPORT '00-04 УСИЛИТЕЛЬ БАМПЕРА ПЕРЕДНЕГО, ЖЕЛЕЗНЫЙ</v>
      </c>
      <c r="E1393" s="99" t="str">
        <f>IF(VLOOKUP(C1393,Baza!A:D,2,FALSE)&gt;0,"+","-")</f>
        <v>+</v>
      </c>
      <c r="F1393" s="99">
        <f>VLOOKUP(C1393,Baza!A:E,3,FALSE)</f>
        <v>77</v>
      </c>
      <c r="G1393" s="99">
        <f>VLOOKUP(C1393,Baza!A:E,3,FALSE)*курс</f>
        <v>3141.6</v>
      </c>
      <c r="H1393" s="99" t="str">
        <f>VLOOKUP(C1393,Baza!A:E,4,FALSE)</f>
        <v>MR478717</v>
      </c>
      <c r="I1393" s="99" t="str">
        <f>VLOOKUP(C1393,BREND!A:C,2,FALSE)</f>
        <v>API</v>
      </c>
    </row>
    <row r="1394" spans="1:9" hidden="1" outlineLevel="3">
      <c r="A1394" s="98" t="s">
        <v>132</v>
      </c>
      <c r="B1394" s="98" t="s">
        <v>132</v>
      </c>
      <c r="C1394" s="97" t="s">
        <v>1348</v>
      </c>
      <c r="D1394" s="98" t="str">
        <f>VLOOKUP(C1394,Baza!A:E,5,FALSE)</f>
        <v>MONTERO/PAJERO SPORT '00-04 УСИЛИТЕЛЬ БАМПЕРА ПЕРЕДНЕГО, ЖЕЛЕЗНЫЙ</v>
      </c>
      <c r="E1394" s="99" t="str">
        <f>IF(VLOOKUP(C1394,Baza!A:D,2,FALSE)&gt;0,"+","-")</f>
        <v>+</v>
      </c>
      <c r="F1394" s="99">
        <f>VLOOKUP(C1394,Baza!A:E,3,FALSE)</f>
        <v>78</v>
      </c>
      <c r="G1394" s="99">
        <f>VLOOKUP(C1394,Baza!A:E,3,FALSE)*курс</f>
        <v>3182.3999999999996</v>
      </c>
      <c r="H1394" s="99" t="str">
        <f>VLOOKUP(C1394,Baza!A:E,4,FALSE)</f>
        <v>MR466526</v>
      </c>
      <c r="I1394" s="99" t="str">
        <f>VLOOKUP(C1394,BREND!A:C,2,FALSE)</f>
        <v>API</v>
      </c>
    </row>
    <row r="1395" spans="1:9" hidden="1" outlineLevel="3">
      <c r="A1395" s="98" t="s">
        <v>132</v>
      </c>
      <c r="B1395" s="98" t="s">
        <v>132</v>
      </c>
      <c r="C1395" s="97" t="s">
        <v>1349</v>
      </c>
      <c r="D1395" s="98" t="str">
        <f>VLOOKUP(C1395,Baza!A:E,5,FALSE)</f>
        <v>PAJERO SPORT/MONTERO SPORT '00-04 КРОНШТЕЙН БАМПЕРА ПЕРЕДНЕГО</v>
      </c>
      <c r="E1395" s="99" t="str">
        <f>IF(VLOOKUP(C1395,Baza!A:D,2,FALSE)&gt;0,"+","-")</f>
        <v>-</v>
      </c>
      <c r="F1395" s="99">
        <f>VLOOKUP(C1395,Baza!A:E,3,FALSE)</f>
        <v>21</v>
      </c>
      <c r="G1395" s="99">
        <f>VLOOKUP(C1395,Baza!A:E,3,FALSE)*курс</f>
        <v>856.8</v>
      </c>
      <c r="H1395" s="99" t="str">
        <f>VLOOKUP(C1395,Baza!A:E,4,FALSE)</f>
        <v>MR466612</v>
      </c>
      <c r="I1395" s="99" t="str">
        <f>VLOOKUP(C1395,BREND!A:C,2,FALSE)</f>
        <v>API</v>
      </c>
    </row>
    <row r="1396" spans="1:9" hidden="1" outlineLevel="3">
      <c r="A1396" s="98" t="s">
        <v>132</v>
      </c>
      <c r="B1396" s="98" t="s">
        <v>132</v>
      </c>
      <c r="C1396" s="97" t="s">
        <v>1350</v>
      </c>
      <c r="D1396" s="98" t="str">
        <f>VLOOKUP(C1396,Baza!A:E,5,FALSE)</f>
        <v>MONTERO/PAJERO SPORT '00-04 КРЫЛО ПЕРЕДНЕЕ, ПРАВОЕ, С ОТВЕРСТИЯМИ П/РАСШИРИТЕЛЬ И АНТЕННУ</v>
      </c>
      <c r="E1396" s="99" t="str">
        <f>IF(VLOOKUP(C1396,Baza!A:D,2,FALSE)&gt;0,"+","-")</f>
        <v>+</v>
      </c>
      <c r="F1396" s="99">
        <f>VLOOKUP(C1396,Baza!A:E,3,FALSE)</f>
        <v>146</v>
      </c>
      <c r="G1396" s="99">
        <f>VLOOKUP(C1396,Baza!A:E,3,FALSE)*курс</f>
        <v>5956.7999999999993</v>
      </c>
      <c r="H1396" s="99" t="str">
        <f>VLOOKUP(C1396,Baza!A:E,4,FALSE)</f>
        <v>MR508030</v>
      </c>
      <c r="I1396" s="99" t="str">
        <f>VLOOKUP(C1396,BREND!A:C,2,FALSE)</f>
        <v>API</v>
      </c>
    </row>
    <row r="1397" spans="1:9" hidden="1" outlineLevel="3">
      <c r="A1397" s="98" t="s">
        <v>132</v>
      </c>
      <c r="B1397" s="98" t="s">
        <v>132</v>
      </c>
      <c r="C1397" s="97" t="s">
        <v>1351</v>
      </c>
      <c r="D1397" s="98" t="str">
        <f>VLOOKUP(C1397,Baza!A:E,5,FALSE)</f>
        <v>MONTERO/PAJERO SPORT '00-04 КРЫЛО ПЕРЕДНЕЕ, ЛЕВОЕ, С ОТВЕРСТИЕМ П/РАСШИРИТЕЛЬ</v>
      </c>
      <c r="E1397" s="99" t="str">
        <f>IF(VLOOKUP(C1397,Baza!A:D,2,FALSE)&gt;0,"+","-")</f>
        <v>-</v>
      </c>
      <c r="F1397" s="99">
        <f>VLOOKUP(C1397,Baza!A:E,3,FALSE)</f>
        <v>146</v>
      </c>
      <c r="G1397" s="99">
        <f>VLOOKUP(C1397,Baza!A:E,3,FALSE)*курс</f>
        <v>5956.7999999999993</v>
      </c>
      <c r="H1397" s="99" t="str">
        <f>VLOOKUP(C1397,Baza!A:E,4,FALSE)</f>
        <v>MR508031</v>
      </c>
      <c r="I1397" s="99" t="str">
        <f>VLOOKUP(C1397,BREND!A:C,2,FALSE)</f>
        <v>API</v>
      </c>
    </row>
    <row r="1398" spans="1:9" hidden="1" outlineLevel="3">
      <c r="A1398" s="98" t="s">
        <v>132</v>
      </c>
      <c r="B1398" s="98" t="s">
        <v>132</v>
      </c>
      <c r="C1398" s="97" t="s">
        <v>1350</v>
      </c>
      <c r="D1398" s="98" t="str">
        <f>VLOOKUP(C1398,Baza!A:E,5,FALSE)</f>
        <v>MONTERO/PAJERO SPORT '00-04 КРЫЛО ПЕРЕДНЕЕ, ПРАВОЕ, С ОТВЕРСТИЯМИ П/РАСШИРИТЕЛЬ И АНТЕННУ</v>
      </c>
      <c r="E1398" s="99" t="str">
        <f>IF(VLOOKUP(C1398,Baza!A:D,2,FALSE)&gt;0,"+","-")</f>
        <v>+</v>
      </c>
      <c r="F1398" s="99">
        <f>VLOOKUP(C1398,Baza!A:E,3,FALSE)</f>
        <v>146</v>
      </c>
      <c r="G1398" s="99">
        <f>VLOOKUP(C1398,Baza!A:E,3,FALSE)*курс</f>
        <v>5956.7999999999993</v>
      </c>
      <c r="H1398" s="99" t="str">
        <f>VLOOKUP(C1398,Baza!A:E,4,FALSE)</f>
        <v>MR508030</v>
      </c>
      <c r="I1398" s="99" t="str">
        <f>VLOOKUP(C1398,BREND!A:C,2,FALSE)</f>
        <v>API</v>
      </c>
    </row>
    <row r="1399" spans="1:9" hidden="1" outlineLevel="3">
      <c r="A1399" s="98" t="s">
        <v>132</v>
      </c>
      <c r="B1399" s="98" t="s">
        <v>132</v>
      </c>
      <c r="C1399" s="97" t="s">
        <v>1352</v>
      </c>
      <c r="D1399" s="98" t="str">
        <f>VLOOKUP(C1399,Baza!A:E,5,FALSE)</f>
        <v>PAJERO SPORT/MONTERO SPORT '00-04 КРЫЛО ЛЕВОЕ</v>
      </c>
      <c r="E1399" s="99" t="str">
        <f>IF(VLOOKUP(C1399,Baza!A:D,2,FALSE)&gt;0,"+","-")</f>
        <v>-</v>
      </c>
      <c r="F1399" s="99">
        <f>VLOOKUP(C1399,Baza!A:E,3,FALSE)</f>
        <v>155</v>
      </c>
      <c r="G1399" s="99">
        <f>VLOOKUP(C1399,Baza!A:E,3,FALSE)*курс</f>
        <v>6324</v>
      </c>
      <c r="H1399" s="99" t="str">
        <f>VLOOKUP(C1399,Baza!A:E,4,FALSE)</f>
        <v>MR508033</v>
      </c>
      <c r="I1399" s="99" t="str">
        <f>VLOOKUP(C1399,BREND!A:C,2,FALSE)</f>
        <v>API</v>
      </c>
    </row>
    <row r="1400" spans="1:9" hidden="1" outlineLevel="3">
      <c r="A1400" s="98" t="s">
        <v>132</v>
      </c>
      <c r="B1400" s="98" t="s">
        <v>132</v>
      </c>
      <c r="C1400" s="97" t="s">
        <v>1353</v>
      </c>
      <c r="D1400" s="98" t="str">
        <f>VLOOKUP(C1400,Baza!A:E,5,FALSE)</f>
        <v>MONTERO/PAJERO SPORT '00-04 БАМПЕР ЗАДНИЙ, ГРУНТОВАННЫЙ</v>
      </c>
      <c r="E1400" s="99" t="str">
        <f>IF(VLOOKUP(C1400,Baza!A:D,2,FALSE)&gt;0,"+","-")</f>
        <v>+</v>
      </c>
      <c r="F1400" s="99">
        <f>VLOOKUP(C1400,Baza!A:E,3,FALSE)</f>
        <v>84</v>
      </c>
      <c r="G1400" s="99">
        <f>VLOOKUP(C1400,Baza!A:E,3,FALSE)*курс</f>
        <v>3427.2</v>
      </c>
      <c r="H1400" s="99" t="str">
        <f>VLOOKUP(C1400,Baza!A:E,4,FALSE)</f>
        <v>MR439739</v>
      </c>
      <c r="I1400" s="99" t="str">
        <f>VLOOKUP(C1400,BREND!A:C,2,FALSE)</f>
        <v>API</v>
      </c>
    </row>
    <row r="1401" spans="1:9" hidden="1" outlineLevel="3">
      <c r="A1401" s="98" t="s">
        <v>132</v>
      </c>
      <c r="B1401" s="98" t="s">
        <v>132</v>
      </c>
      <c r="C1401" s="97" t="s">
        <v>1354</v>
      </c>
      <c r="D1401" s="98" t="str">
        <f>VLOOKUP(C1401,Baza!A:E,5,FALSE)</f>
        <v>MONTERO/PAJERO SPORT '00-04 РЕШЕТКА РАДИАТОРА,  ХРОМИРОВАННАЯ</v>
      </c>
      <c r="E1401" s="99" t="str">
        <f>IF(VLOOKUP(C1401,Baza!A:D,2,FALSE)&gt;0,"+","-")</f>
        <v>+</v>
      </c>
      <c r="F1401" s="99">
        <f>VLOOKUP(C1401,Baza!A:E,3,FALSE)</f>
        <v>45</v>
      </c>
      <c r="G1401" s="99">
        <f>VLOOKUP(C1401,Baza!A:E,3,FALSE)*курс</f>
        <v>1835.9999999999998</v>
      </c>
      <c r="H1401" s="99" t="str">
        <f>VLOOKUP(C1401,Baza!A:E,4,FALSE)</f>
        <v>MR478595</v>
      </c>
      <c r="I1401" s="99" t="str">
        <f>VLOOKUP(C1401,BREND!A:C,2,FALSE)</f>
        <v>API</v>
      </c>
    </row>
    <row r="1402" spans="1:9" hidden="1" outlineLevel="3">
      <c r="A1402" s="98" t="s">
        <v>132</v>
      </c>
      <c r="B1402" s="98" t="s">
        <v>132</v>
      </c>
      <c r="C1402" s="97" t="s">
        <v>1355</v>
      </c>
      <c r="D1402" s="98" t="str">
        <f>VLOOKUP(C1402,Baza!A:E,5,FALSE)</f>
        <v>MONTERO/PAJERO SPORT '01-02 РЕШЕТКА РАДИАТОРА, ЧЕРНАЯ</v>
      </c>
      <c r="E1402" s="99" t="str">
        <f>IF(VLOOKUP(C1402,Baza!A:D,2,FALSE)&gt;0,"+","-")</f>
        <v>+</v>
      </c>
      <c r="F1402" s="99">
        <f>VLOOKUP(C1402,Baza!A:E,3,FALSE)</f>
        <v>37</v>
      </c>
      <c r="G1402" s="99">
        <f>VLOOKUP(C1402,Baza!A:E,3,FALSE)*курс</f>
        <v>1509.6</v>
      </c>
      <c r="H1402" s="99" t="str">
        <f>VLOOKUP(C1402,Baza!A:E,4,FALSE)</f>
        <v>MR607481</v>
      </c>
      <c r="I1402" s="99" t="str">
        <f>VLOOKUP(C1402,BREND!A:C,2,FALSE)</f>
        <v>API</v>
      </c>
    </row>
    <row r="1403" spans="1:9" hidden="1" outlineLevel="3">
      <c r="A1403" s="98" t="s">
        <v>132</v>
      </c>
      <c r="B1403" s="98" t="s">
        <v>132</v>
      </c>
      <c r="C1403" s="97" t="s">
        <v>4240</v>
      </c>
      <c r="D1403" s="98" t="str">
        <f>VLOOKUP(C1403,Baza!A:E,5,FALSE)</f>
        <v>PAJERO SPORT/MONTERO SPORT '00-04 КРЫЛО ПРАВОЕ</v>
      </c>
      <c r="E1403" s="99" t="str">
        <f>IF(VLOOKUP(C1403,Baza!A:D,2,FALSE)&gt;0,"+","-")</f>
        <v>-</v>
      </c>
      <c r="F1403" s="99">
        <f>VLOOKUP(C1403,Baza!A:E,3,FALSE)</f>
        <v>155</v>
      </c>
      <c r="G1403" s="99">
        <f>VLOOKUP(C1403,Baza!A:E,3,FALSE)*курс</f>
        <v>6324</v>
      </c>
      <c r="H1403" s="99" t="str">
        <f>VLOOKUP(C1403,Baza!A:E,4,FALSE)</f>
        <v>MR508032</v>
      </c>
      <c r="I1403" s="99" t="str">
        <f>VLOOKUP(C1403,BREND!A:C,2,FALSE)</f>
        <v>API</v>
      </c>
    </row>
    <row r="1404" spans="1:9" hidden="1" outlineLevel="3">
      <c r="A1404" s="98" t="s">
        <v>132</v>
      </c>
      <c r="B1404" s="98" t="s">
        <v>132</v>
      </c>
      <c r="C1404" s="97" t="s">
        <v>4401</v>
      </c>
      <c r="D1404" s="98" t="str">
        <f>VLOOKUP(C1404,Baza!A:E,5,FALSE)</f>
        <v xml:space="preserve">MONTERO/PAJERO SPORT '97-99 КРЫЛО ПЕРЕДНЕЕ, ЛЕВОЕ, С ОТВЕРСТИЕМ П/РАСШИРИТЕЛЬ </v>
      </c>
      <c r="E1404" s="99" t="str">
        <f>IF(VLOOKUP(C1404,Baza!A:D,2,FALSE)&gt;0,"+","-")</f>
        <v>-</v>
      </c>
      <c r="F1404" s="99">
        <f>VLOOKUP(C1404,Baza!A:E,3,FALSE)</f>
        <v>143</v>
      </c>
      <c r="G1404" s="99">
        <f>VLOOKUP(C1404,Baza!A:E,3,FALSE)*курс</f>
        <v>5834.4</v>
      </c>
      <c r="H1404" s="99" t="str">
        <f>VLOOKUP(C1404,Baza!A:E,4,FALSE)</f>
        <v>MR325737</v>
      </c>
      <c r="I1404" s="99" t="str">
        <f>VLOOKUP(C1404,BREND!A:C,2,FALSE)</f>
        <v>API</v>
      </c>
    </row>
    <row r="1405" spans="1:9" hidden="1" outlineLevel="3">
      <c r="A1405" s="98" t="s">
        <v>132</v>
      </c>
      <c r="B1405" s="98" t="s">
        <v>132</v>
      </c>
      <c r="C1405" s="97" t="s">
        <v>4402</v>
      </c>
      <c r="D1405" s="98" t="str">
        <f>VLOOKUP(C1405,Baza!A:E,5,FALSE)</f>
        <v xml:space="preserve">MONTERO/PAJERO SPORT '97-99 КРЫЛО ПЕРЕДНЕЕ, ПРАВОЕ, С ОТВЕРСТИЯМИ П/РАСШИРИТЕЛЬ И АНТЕННУ </v>
      </c>
      <c r="E1405" s="99" t="str">
        <f>IF(VLOOKUP(C1405,Baza!A:D,2,FALSE)&gt;0,"+","-")</f>
        <v>-</v>
      </c>
      <c r="F1405" s="99">
        <f>VLOOKUP(C1405,Baza!A:E,3,FALSE)</f>
        <v>143</v>
      </c>
      <c r="G1405" s="99">
        <f>VLOOKUP(C1405,Baza!A:E,3,FALSE)*курс</f>
        <v>5834.4</v>
      </c>
      <c r="H1405" s="99" t="str">
        <f>VLOOKUP(C1405,Baza!A:E,4,FALSE)</f>
        <v>MR325739</v>
      </c>
      <c r="I1405" s="99" t="str">
        <f>VLOOKUP(C1405,BREND!A:C,2,FALSE)</f>
        <v>API</v>
      </c>
    </row>
    <row r="1406" spans="1:9" hidden="1" outlineLevel="3">
      <c r="A1406" s="98" t="s">
        <v>132</v>
      </c>
      <c r="B1406" s="98" t="s">
        <v>132</v>
      </c>
      <c r="C1406" s="97" t="s">
        <v>4403</v>
      </c>
      <c r="D1406" s="98" t="str">
        <f>VLOOKUP(C1406,Baza!A:E,5,FALSE)</f>
        <v xml:space="preserve">MONTERO/PAJERO SPORT '97-99 КРЫЛО ПЕРЕДНЕЕ, ЛЕВОЕ, БЕЗ ОТВЕРСТИЯ П/РАСШИРИТЕЛЬ </v>
      </c>
      <c r="E1406" s="99" t="str">
        <f>IF(VLOOKUP(C1406,Baza!A:D,2,FALSE)&gt;0,"+","-")</f>
        <v>-</v>
      </c>
      <c r="F1406" s="99">
        <f>VLOOKUP(C1406,Baza!A:E,3,FALSE)</f>
        <v>125</v>
      </c>
      <c r="G1406" s="99">
        <f>VLOOKUP(C1406,Baza!A:E,3,FALSE)*курс</f>
        <v>5100</v>
      </c>
      <c r="H1406" s="99" t="str">
        <f>VLOOKUP(C1406,Baza!A:E,4,FALSE)</f>
        <v>MR325739</v>
      </c>
      <c r="I1406" s="99" t="str">
        <f>VLOOKUP(C1406,BREND!A:C,2,FALSE)</f>
        <v>API</v>
      </c>
    </row>
    <row r="1407" spans="1:9" hidden="1" outlineLevel="3">
      <c r="A1407" s="98" t="s">
        <v>132</v>
      </c>
      <c r="B1407" s="98" t="s">
        <v>132</v>
      </c>
      <c r="C1407" s="97" t="s">
        <v>4404</v>
      </c>
      <c r="D1407" s="98" t="str">
        <f>VLOOKUP(C1407,Baza!A:E,5,FALSE)</f>
        <v>MONTERO/PAJERO SPORT '97-99 КРЫЛО ПЕРЕДНЕЕ, ПРАВОЕ, С ОТВЕРСТИЕМ П/АНТЕННУ</v>
      </c>
      <c r="E1407" s="99" t="str">
        <f>IF(VLOOKUP(C1407,Baza!A:D,2,FALSE)&gt;0,"+","-")</f>
        <v>-</v>
      </c>
      <c r="F1407" s="99">
        <f>VLOOKUP(C1407,Baza!A:E,3,FALSE)</f>
        <v>125</v>
      </c>
      <c r="G1407" s="99">
        <f>VLOOKUP(C1407,Baza!A:E,3,FALSE)*курс</f>
        <v>5100</v>
      </c>
      <c r="H1407" s="99" t="str">
        <f>VLOOKUP(C1407,Baza!A:E,4,FALSE)</f>
        <v>MR325740</v>
      </c>
      <c r="I1407" s="99" t="str">
        <f>VLOOKUP(C1407,BREND!A:C,2,FALSE)</f>
        <v>API</v>
      </c>
    </row>
    <row r="1408" spans="1:9" hidden="1" outlineLevel="3">
      <c r="A1408" s="98" t="s">
        <v>132</v>
      </c>
      <c r="B1408" s="98" t="s">
        <v>132</v>
      </c>
      <c r="C1408" s="97" t="s">
        <v>4580</v>
      </c>
      <c r="D1408" s="98" t="str">
        <f>VLOOKUP(C1408,Baza!A:E,5,FALSE)</f>
        <v>MONTERO/PAJERO SPORT '97-99 РЕШЕТКА РАДИАТОРА ЧЕРНАЯ</v>
      </c>
      <c r="E1408" s="99" t="str">
        <f>IF(VLOOKUP(C1408,Baza!A:D,2,FALSE)&gt;0,"+","-")</f>
        <v>-</v>
      </c>
      <c r="F1408" s="99">
        <f>VLOOKUP(C1408,Baza!A:E,3,FALSE)</f>
        <v>38</v>
      </c>
      <c r="G1408" s="99">
        <f>VLOOKUP(C1408,Baza!A:E,3,FALSE)*курс</f>
        <v>1550.3999999999999</v>
      </c>
      <c r="H1408" s="99" t="str">
        <f>VLOOKUP(C1408,Baza!A:E,4,FALSE)</f>
        <v>MR344623</v>
      </c>
      <c r="I1408" s="99" t="str">
        <f>VLOOKUP(C1408,BREND!A:C,2,FALSE)</f>
        <v>API</v>
      </c>
    </row>
    <row r="1409" spans="1:9" hidden="1" outlineLevel="3">
      <c r="A1409" s="98" t="s">
        <v>132</v>
      </c>
      <c r="B1409" s="98" t="s">
        <v>132</v>
      </c>
      <c r="C1409" s="97" t="s">
        <v>5169</v>
      </c>
      <c r="D1409" s="98" t="str">
        <f>VLOOKUP(C1409,Baza!A:E,5,FALSE)</f>
        <v>MONTERO/PAJERO SPORT '00-04 УСИЛИТЕЛЬ БАМПЕРА ЗАДНЕГО</v>
      </c>
      <c r="E1409" s="99" t="str">
        <f>IF(VLOOKUP(C1409,Baza!A:D,2,FALSE)&gt;0,"+","-")</f>
        <v>-</v>
      </c>
      <c r="F1409" s="99">
        <f>VLOOKUP(C1409,Baza!A:E,3,FALSE)</f>
        <v>75</v>
      </c>
      <c r="G1409" s="99">
        <f>VLOOKUP(C1409,Baza!A:E,3,FALSE)*курс</f>
        <v>3060</v>
      </c>
      <c r="H1409" s="99" t="str">
        <f>VLOOKUP(C1409,Baza!A:E,4,FALSE)</f>
        <v>MR242429</v>
      </c>
      <c r="I1409" s="99" t="str">
        <f>VLOOKUP(C1409,BREND!A:C,2,FALSE)</f>
        <v>API</v>
      </c>
    </row>
    <row r="1410" spans="1:9" hidden="1" outlineLevel="3">
      <c r="A1410" s="98" t="s">
        <v>132</v>
      </c>
      <c r="B1410" s="98" t="s">
        <v>132</v>
      </c>
      <c r="C1410" s="97" t="s">
        <v>5873</v>
      </c>
      <c r="D1410" s="98" t="str">
        <f>VLOOKUP(C1410,Baza!A:E,5,FALSE)</f>
        <v>MONTERO/PAJERO SPORT '97-99 БАМПЕР ПЕРЕДНИЙ, С ОТВЕРСТИЕМ ПОД РАСШИРИТЕЛЬ, ЧЕРНЫЙ</v>
      </c>
      <c r="E1410" s="99" t="str">
        <f>IF(VLOOKUP(C1410,Baza!A:D,2,FALSE)&gt;0,"+","-")</f>
        <v>-</v>
      </c>
      <c r="F1410" s="99">
        <f>VLOOKUP(C1410,Baza!A:E,3,FALSE)</f>
        <v>0</v>
      </c>
      <c r="G1410" s="99">
        <f>VLOOKUP(C1410,Baza!A:E,3,FALSE)*курс</f>
        <v>0</v>
      </c>
      <c r="H1410" s="99" t="str">
        <f>VLOOKUP(C1410,Baza!A:E,4,FALSE)</f>
        <v>MR325886</v>
      </c>
      <c r="I1410" s="99" t="str">
        <f>VLOOKUP(C1410,BREND!A:C,2,FALSE)</f>
        <v>API</v>
      </c>
    </row>
    <row r="1411" spans="1:9" hidden="1" outlineLevel="3">
      <c r="A1411" s="98" t="s">
        <v>132</v>
      </c>
      <c r="B1411" s="98" t="s">
        <v>132</v>
      </c>
      <c r="C1411" s="97" t="s">
        <v>5874</v>
      </c>
      <c r="D1411" s="98" t="str">
        <f>VLOOKUP(C1411,Baza!A:E,5,FALSE)</f>
        <v xml:space="preserve">MONTERO/PAJERO SPORT '97-99 БАМПЕР ПЕРЕДНИЙ, ЧЕРНЫЙ, C ОТВЕРСТИЯМИ ПОД П/ТУМАННЫЕ ФАРЫ </v>
      </c>
      <c r="E1411" s="99" t="str">
        <f>IF(VLOOKUP(C1411,Baza!A:D,2,FALSE)&gt;0,"+","-")</f>
        <v>-</v>
      </c>
      <c r="F1411" s="99">
        <f>VLOOKUP(C1411,Baza!A:E,3,FALSE)</f>
        <v>0</v>
      </c>
      <c r="G1411" s="99">
        <f>VLOOKUP(C1411,Baza!A:E,3,FALSE)*курс</f>
        <v>0</v>
      </c>
      <c r="H1411" s="99" t="str">
        <f>VLOOKUP(C1411,Baza!A:E,4,FALSE)</f>
        <v>MR325887</v>
      </c>
      <c r="I1411" s="99" t="str">
        <f>VLOOKUP(C1411,BREND!A:C,2,FALSE)</f>
        <v>API</v>
      </c>
    </row>
    <row r="1412" spans="1:9" hidden="1" outlineLevel="3">
      <c r="A1412" s="98" t="s">
        <v>132</v>
      </c>
      <c r="B1412" s="98" t="s">
        <v>132</v>
      </c>
      <c r="C1412" s="97" t="s">
        <v>5875</v>
      </c>
      <c r="D1412" s="98" t="str">
        <f>VLOOKUP(C1412,Baza!A:E,5,FALSE)</f>
        <v>PAJERO SPORT /MONTEREO '-97  УСИЛИТЕЛЬ БАМПЕРА</v>
      </c>
      <c r="E1412" s="99" t="str">
        <f>IF(VLOOKUP(C1412,Baza!A:D,2,FALSE)&gt;0,"+","-")</f>
        <v>-</v>
      </c>
      <c r="F1412" s="99">
        <f>VLOOKUP(C1412,Baza!A:E,3,FALSE)</f>
        <v>75</v>
      </c>
      <c r="G1412" s="99">
        <f>VLOOKUP(C1412,Baza!A:E,3,FALSE)*курс</f>
        <v>3060</v>
      </c>
      <c r="H1412" s="99" t="str">
        <f>VLOOKUP(C1412,Baza!A:E,4,FALSE)</f>
        <v>MR242429</v>
      </c>
      <c r="I1412" s="99" t="str">
        <f>VLOOKUP(C1412,BREND!A:C,2,FALSE)</f>
        <v>API</v>
      </c>
    </row>
    <row r="1413" spans="1:9" hidden="1" outlineLevel="3">
      <c r="A1413" s="98" t="s">
        <v>132</v>
      </c>
      <c r="B1413" s="98" t="s">
        <v>132</v>
      </c>
      <c r="C1413" s="97" t="s">
        <v>5876</v>
      </c>
      <c r="D1413" s="98" t="str">
        <f>VLOOKUP(C1413,Baza!A:E,5,FALSE)</f>
        <v>MONTERO/PAJERO SPORT '97-99 ЛОКЕР КРЫЛА ПЕРЕДНЕГО, ЛЕВОГО</v>
      </c>
      <c r="E1413" s="99" t="str">
        <f>IF(VLOOKUP(C1413,Baza!A:D,2,FALSE)&gt;0,"+","-")</f>
        <v>-</v>
      </c>
      <c r="F1413" s="99">
        <f>VLOOKUP(C1413,Baza!A:E,3,FALSE)</f>
        <v>12</v>
      </c>
      <c r="G1413" s="99">
        <f>VLOOKUP(C1413,Baza!A:E,3,FALSE)*курс</f>
        <v>489.59999999999997</v>
      </c>
      <c r="H1413" s="99" t="str">
        <f>VLOOKUP(C1413,Baza!A:E,4,FALSE)</f>
        <v>MR485423</v>
      </c>
      <c r="I1413" s="99" t="str">
        <f>VLOOKUP(C1413,BREND!A:C,2,FALSE)</f>
        <v>API</v>
      </c>
    </row>
    <row r="1414" spans="1:9" hidden="1" outlineLevel="3">
      <c r="A1414" s="98" t="s">
        <v>132</v>
      </c>
      <c r="B1414" s="98" t="s">
        <v>132</v>
      </c>
      <c r="C1414" s="97" t="s">
        <v>5877</v>
      </c>
      <c r="D1414" s="98" t="str">
        <f>VLOOKUP(C1414,Baza!A:E,5,FALSE)</f>
        <v>MONTERO/PAJERO SPORT '97-99 ЛОКЕР КРЫЛА ПЕРЕДНЕГО, ПРАВОГО</v>
      </c>
      <c r="E1414" s="99" t="str">
        <f>IF(VLOOKUP(C1414,Baza!A:D,2,FALSE)&gt;0,"+","-")</f>
        <v>-</v>
      </c>
      <c r="F1414" s="99">
        <f>VLOOKUP(C1414,Baza!A:E,3,FALSE)</f>
        <v>12</v>
      </c>
      <c r="G1414" s="99">
        <f>VLOOKUP(C1414,Baza!A:E,3,FALSE)*курс</f>
        <v>489.59999999999997</v>
      </c>
      <c r="H1414" s="99" t="str">
        <f>VLOOKUP(C1414,Baza!A:E,4,FALSE)</f>
        <v>MR325738</v>
      </c>
      <c r="I1414" s="99" t="str">
        <f>VLOOKUP(C1414,BREND!A:C,2,FALSE)</f>
        <v>API</v>
      </c>
    </row>
    <row r="1415" spans="1:9" hidden="1" outlineLevel="3">
      <c r="A1415" s="98" t="s">
        <v>132</v>
      </c>
      <c r="B1415" s="98" t="s">
        <v>132</v>
      </c>
      <c r="C1415" s="97" t="s">
        <v>5878</v>
      </c>
      <c r="D1415" s="98" t="str">
        <f>VLOOKUP(C1415,Baza!A:E,5,FALSE)</f>
        <v>MONTERO/PAJERO SPORT '97-99 РЕШЕТКА РАДИАТОРА ХРОМИРВОАННАЯ</v>
      </c>
      <c r="E1415" s="99" t="str">
        <f>IF(VLOOKUP(C1415,Baza!A:D,2,FALSE)&gt;0,"+","-")</f>
        <v>-</v>
      </c>
      <c r="F1415" s="99">
        <f>VLOOKUP(C1415,Baza!A:E,3,FALSE)</f>
        <v>0</v>
      </c>
      <c r="G1415" s="99">
        <f>VLOOKUP(C1415,Baza!A:E,3,FALSE)*курс</f>
        <v>0</v>
      </c>
      <c r="H1415" s="99" t="str">
        <f>VLOOKUP(C1415,Baza!A:E,4,FALSE)</f>
        <v>MR325573</v>
      </c>
      <c r="I1415" s="99" t="str">
        <f>VLOOKUP(C1415,BREND!A:C,2,FALSE)</f>
        <v>API</v>
      </c>
    </row>
    <row r="1416" spans="1:9" hidden="1" outlineLevel="3">
      <c r="A1416" s="98" t="s">
        <v>132</v>
      </c>
      <c r="B1416" s="98" t="s">
        <v>132</v>
      </c>
      <c r="C1416" s="97" t="s">
        <v>5879</v>
      </c>
      <c r="D1416" s="98" t="str">
        <f>VLOOKUP(C1416,Baza!A:E,5,FALSE)</f>
        <v>PAJERO SPORT '00-04 БАМПЕР ПЕРЕДНИЙ, C ОТВ-ИЯМИ ПОД П/ТУМАН. ФАРЫ И  РАСШИРИТЕЛЬ, ЧЕРНЫЙ</v>
      </c>
      <c r="E1416" s="99" t="str">
        <f>IF(VLOOKUP(C1416,Baza!A:D,2,FALSE)&gt;0,"+","-")</f>
        <v>+</v>
      </c>
      <c r="F1416" s="99">
        <f>VLOOKUP(C1416,Baza!A:E,3,FALSE)</f>
        <v>45</v>
      </c>
      <c r="G1416" s="99">
        <f>VLOOKUP(C1416,Baza!A:E,3,FALSE)*курс</f>
        <v>1835.9999999999998</v>
      </c>
      <c r="H1416" s="99" t="str">
        <f>VLOOKUP(C1416,Baza!A:E,4,FALSE)</f>
        <v>MR496688</v>
      </c>
      <c r="I1416" s="99" t="str">
        <f>VLOOKUP(C1416,BREND!A:C,2,FALSE)</f>
        <v>API</v>
      </c>
    </row>
    <row r="1417" spans="1:9" hidden="1" outlineLevel="3">
      <c r="A1417" s="98" t="s">
        <v>132</v>
      </c>
      <c r="B1417" s="98" t="s">
        <v>132</v>
      </c>
      <c r="C1417" s="97" t="s">
        <v>5880</v>
      </c>
      <c r="D1417" s="98" t="str">
        <f>VLOOKUP(C1417,Baza!A:E,5,FALSE)</f>
        <v>MONTERO/PAJERO SPORT '00-04 РАСШИРИТЕЛЬ БАМПЕРА ПЕРЕДНЕГО, ЛЕВОГО, ЧЕРНЫЙ</v>
      </c>
      <c r="E1417" s="99" t="str">
        <f>IF(VLOOKUP(C1417,Baza!A:D,2,FALSE)&gt;0,"+","-")</f>
        <v>-</v>
      </c>
      <c r="F1417" s="99">
        <f>VLOOKUP(C1417,Baza!A:E,3,FALSE)</f>
        <v>0</v>
      </c>
      <c r="G1417" s="99">
        <f>VLOOKUP(C1417,Baza!A:E,3,FALSE)*курс</f>
        <v>0</v>
      </c>
      <c r="H1417" s="99" t="str">
        <f>VLOOKUP(C1417,Baza!A:E,4,FALSE)</f>
        <v>MR607473</v>
      </c>
      <c r="I1417" s="99" t="str">
        <f>VLOOKUP(C1417,BREND!A:C,2,FALSE)</f>
        <v>API</v>
      </c>
    </row>
    <row r="1418" spans="1:9" hidden="1" outlineLevel="3">
      <c r="A1418" s="98" t="s">
        <v>132</v>
      </c>
      <c r="B1418" s="98" t="s">
        <v>132</v>
      </c>
      <c r="C1418" s="97" t="s">
        <v>5881</v>
      </c>
      <c r="D1418" s="98" t="str">
        <f>VLOOKUP(C1418,Baza!A:E,5,FALSE)</f>
        <v xml:space="preserve">MONTERO/PAJERO SPORT '00-04 РАСШИРИТЕЛЬ БАМПЕРА ПЕРЕДНЕГО, ПРАВОГО, ЧЕРНЫЙ </v>
      </c>
      <c r="E1418" s="99" t="str">
        <f>IF(VLOOKUP(C1418,Baza!A:D,2,FALSE)&gt;0,"+","-")</f>
        <v>-</v>
      </c>
      <c r="F1418" s="99">
        <f>VLOOKUP(C1418,Baza!A:E,3,FALSE)</f>
        <v>0</v>
      </c>
      <c r="G1418" s="99">
        <f>VLOOKUP(C1418,Baza!A:E,3,FALSE)*курс</f>
        <v>0</v>
      </c>
      <c r="H1418" s="99" t="str">
        <f>VLOOKUP(C1418,Baza!A:E,4,FALSE)</f>
        <v>MR607477</v>
      </c>
      <c r="I1418" s="99" t="str">
        <f>VLOOKUP(C1418,BREND!A:C,2,FALSE)</f>
        <v>API</v>
      </c>
    </row>
    <row r="1419" spans="1:9" hidden="1" outlineLevel="3">
      <c r="A1419" s="98" t="s">
        <v>132</v>
      </c>
      <c r="B1419" s="98" t="s">
        <v>132</v>
      </c>
      <c r="C1419" s="97" t="s">
        <v>5882</v>
      </c>
      <c r="D1419" s="98" t="str">
        <f>VLOOKUP(C1419,Baza!A:E,5,FALSE)</f>
        <v xml:space="preserve">MONTERO/PAJERO SPORT '00-04 РЕШЕТКА БАМПЕРА ПЕРЕДНЕГО, ЛЕВАЯ, ПОД П/ТУМАННЫЕ ФАРЫ </v>
      </c>
      <c r="E1419" s="99" t="str">
        <f>IF(VLOOKUP(C1419,Baza!A:D,2,FALSE)&gt;0,"+","-")</f>
        <v>+</v>
      </c>
      <c r="F1419" s="99">
        <f>VLOOKUP(C1419,Baza!A:E,3,FALSE)</f>
        <v>7.5</v>
      </c>
      <c r="G1419" s="99">
        <f>VLOOKUP(C1419,Baza!A:E,3,FALSE)*курс</f>
        <v>306</v>
      </c>
      <c r="H1419" s="99" t="str">
        <f>VLOOKUP(C1419,Baza!A:E,4,FALSE)</f>
        <v>MR496691</v>
      </c>
      <c r="I1419" s="99" t="str">
        <f>VLOOKUP(C1419,BREND!A:C,2,FALSE)</f>
        <v>API</v>
      </c>
    </row>
    <row r="1420" spans="1:9" hidden="1" outlineLevel="3">
      <c r="A1420" s="98" t="s">
        <v>132</v>
      </c>
      <c r="B1420" s="98" t="s">
        <v>132</v>
      </c>
      <c r="C1420" s="97" t="s">
        <v>5883</v>
      </c>
      <c r="D1420" s="98" t="str">
        <f>VLOOKUP(C1420,Baza!A:E,5,FALSE)</f>
        <v>MONTERO/PAJERO SPORT '00-04 РЕШЕТКА БАМПЕРА ПЕРЕДНЕГО, ПРАВАЯ, ПОД П/ТУМАННЫЕ ФАРЫ</v>
      </c>
      <c r="E1420" s="99" t="str">
        <f>IF(VLOOKUP(C1420,Baza!A:D,2,FALSE)&gt;0,"+","-")</f>
        <v>+</v>
      </c>
      <c r="F1420" s="99">
        <f>VLOOKUP(C1420,Baza!A:E,3,FALSE)</f>
        <v>7.5</v>
      </c>
      <c r="G1420" s="99">
        <f>VLOOKUP(C1420,Baza!A:E,3,FALSE)*курс</f>
        <v>306</v>
      </c>
      <c r="H1420" s="99" t="str">
        <f>VLOOKUP(C1420,Baza!A:E,4,FALSE)</f>
        <v>MR496692</v>
      </c>
      <c r="I1420" s="99" t="str">
        <f>VLOOKUP(C1420,BREND!A:C,2,FALSE)</f>
        <v>API</v>
      </c>
    </row>
    <row r="1421" spans="1:9" hidden="1" outlineLevel="3">
      <c r="A1421" s="98" t="s">
        <v>132</v>
      </c>
      <c r="B1421" s="98" t="s">
        <v>132</v>
      </c>
      <c r="C1421" s="97" t="s">
        <v>21282</v>
      </c>
      <c r="D1421" s="98" t="str">
        <f>VLOOKUP(C1421,Baza!A:E,5,FALSE)</f>
        <v>PAJERO SPORT 98--  К94w,K96W  КОЛОДКИ ТОРМОЗНИЕ ЗДАНИЕПЕРЕДННИЕ</v>
      </c>
      <c r="E1421" s="99" t="str">
        <f>IF(VLOOKUP(C1421,Baza!A:D,2,FALSE)&gt;0,"+","-")</f>
        <v>-</v>
      </c>
      <c r="F1421" s="99">
        <f>VLOOKUP(C1421,Baza!A:E,3,FALSE)</f>
        <v>9</v>
      </c>
      <c r="G1421" s="99">
        <f>VLOOKUP(C1421,Baza!A:E,3,FALSE)*курс</f>
        <v>367.2</v>
      </c>
      <c r="H1421" s="99" t="str">
        <f>VLOOKUP(C1421,Baza!A:E,4,FALSE)</f>
        <v>MN102626/ MR389575</v>
      </c>
      <c r="I1421" s="99" t="str">
        <f>VLOOKUP(C1421,BREND!A:C,2,FALSE)</f>
        <v>FBK</v>
      </c>
    </row>
    <row r="1422" spans="1:9" hidden="1" outlineLevel="3">
      <c r="A1422" s="98" t="s">
        <v>132</v>
      </c>
      <c r="B1422" s="98" t="s">
        <v>132</v>
      </c>
      <c r="C1422" s="97" t="s">
        <v>5884</v>
      </c>
      <c r="D1422" s="98" t="str">
        <f>VLOOKUP(C1422,Baza!A:E,5,FALSE)</f>
        <v>MONTERO/PAJERO SPORT '97-04 КАПОТ С ОТВЕРСТИЕМ П/ОМЫВАТЕЛЬ</v>
      </c>
      <c r="E1422" s="99" t="str">
        <f>IF(VLOOKUP(C1422,Baza!A:D,2,FALSE)&gt;0,"+","-")</f>
        <v>-</v>
      </c>
      <c r="F1422" s="99">
        <f>VLOOKUP(C1422,Baza!A:E,3,FALSE)</f>
        <v>188</v>
      </c>
      <c r="G1422" s="99">
        <f>VLOOKUP(C1422,Baza!A:E,3,FALSE)*курс</f>
        <v>7670.4</v>
      </c>
      <c r="H1422" s="99" t="str">
        <f>VLOOKUP(C1422,Baza!A:E,4,FALSE)</f>
        <v>MR241919</v>
      </c>
      <c r="I1422" s="99" t="str">
        <f>VLOOKUP(C1422,BREND!A:C,2,FALSE)</f>
        <v>API</v>
      </c>
    </row>
    <row r="1423" spans="1:9" hidden="1" outlineLevel="3">
      <c r="A1423" s="98" t="s">
        <v>132</v>
      </c>
      <c r="B1423" s="98" t="s">
        <v>132</v>
      </c>
      <c r="C1423" s="24" t="s">
        <v>25357</v>
      </c>
      <c r="D1423" s="98" t="str">
        <f>VLOOKUP(C1423,Baza!A:E,5,FALSE)</f>
        <v>MONTERO (EUR) PAJERO (V73)  РЫЧАГ ПЕРЕДНИЙ, НИЖНИЙ, ПРАВЫЙ</v>
      </c>
      <c r="E1423" s="99" t="str">
        <f>IF(VLOOKUP(C1423,Baza!A:D,2,FALSE)&gt;0,"+","-")</f>
        <v>+</v>
      </c>
      <c r="F1423" s="99">
        <f>VLOOKUP(C1423,Baza!A:E,3,FALSE)</f>
        <v>70</v>
      </c>
      <c r="G1423" s="99">
        <f>VLOOKUP(C1423,Baza!A:E,3,FALSE)*курс</f>
        <v>2856</v>
      </c>
      <c r="H1423" s="99" t="str">
        <f>VLOOKUP(C1423,Baza!A:E,4,FALSE)</f>
        <v>MN133172</v>
      </c>
      <c r="I1423" s="99" t="str">
        <f>VLOOKUP(C1423,BREND!A:C,2,FALSE)</f>
        <v>SCHNIEDER</v>
      </c>
    </row>
    <row r="1424" spans="1:9" hidden="1" outlineLevel="3">
      <c r="A1424" s="98" t="s">
        <v>132</v>
      </c>
      <c r="B1424" s="98" t="s">
        <v>132</v>
      </c>
      <c r="C1424" s="24" t="s">
        <v>25360</v>
      </c>
      <c r="D1424" s="98" t="str">
        <f>VLOOKUP(C1424,Baza!A:E,5,FALSE)</f>
        <v>MONTERO (EUR) PAJERO (V73)  РЫЧАГ ПЕРЕДНИЙ, НИЖНИЙ, ЛЕВЫЙ</v>
      </c>
      <c r="E1424" s="99" t="str">
        <f>IF(VLOOKUP(C1424,Baza!A:D,2,FALSE)&gt;0,"+","-")</f>
        <v>+</v>
      </c>
      <c r="F1424" s="99">
        <f>VLOOKUP(C1424,Baza!A:E,3,FALSE)</f>
        <v>70</v>
      </c>
      <c r="G1424" s="99">
        <f>VLOOKUP(C1424,Baza!A:E,3,FALSE)*курс</f>
        <v>2856</v>
      </c>
      <c r="H1424" s="99" t="str">
        <f>VLOOKUP(C1424,Baza!A:E,4,FALSE)</f>
        <v>MN133171</v>
      </c>
      <c r="I1424" s="99" t="str">
        <f>VLOOKUP(C1424,BREND!A:C,2,FALSE)</f>
        <v>SCHNIEDER</v>
      </c>
    </row>
    <row r="1425" spans="1:9" s="34" customFormat="1" hidden="1" outlineLevel="2" collapsed="1">
      <c r="A1425" s="29" t="s">
        <v>132</v>
      </c>
      <c r="B1425" s="29" t="s">
        <v>132</v>
      </c>
      <c r="C1425" s="29"/>
      <c r="D1425" s="29"/>
      <c r="E1425" s="29"/>
      <c r="F1425" s="29"/>
      <c r="G1425" s="29"/>
      <c r="H1425" s="29"/>
      <c r="I1425" s="29"/>
    </row>
    <row r="1426" spans="1:9" hidden="1" outlineLevel="3">
      <c r="A1426" s="98" t="s">
        <v>132</v>
      </c>
      <c r="B1426" s="98" t="s">
        <v>132</v>
      </c>
      <c r="C1426" s="97" t="s">
        <v>18470</v>
      </c>
      <c r="D1426" s="98" t="e">
        <f>VLOOKUP(C1426,Baza!A:E,5,FALSE)</f>
        <v>#N/A</v>
      </c>
      <c r="E1426" s="99" t="e">
        <f>IF(VLOOKUP(C1426,Baza!A:D,2,FALSE)&gt;0,"+","-")</f>
        <v>#N/A</v>
      </c>
      <c r="F1426" s="99" t="e">
        <f>VLOOKUP(C1426,Baza!A:E,3,FALSE)</f>
        <v>#N/A</v>
      </c>
      <c r="G1426" s="99" t="e">
        <f>VLOOKUP(C1426,Baza!A:E,3,FALSE)*курс</f>
        <v>#N/A</v>
      </c>
      <c r="H1426" s="99" t="e">
        <f>VLOOKUP(C1426,Baza!A:E,4,FALSE)</f>
        <v>#N/A</v>
      </c>
      <c r="I1426" s="99" t="str">
        <f>VLOOKUP(C1426,BREND!A:C,2,FALSE)</f>
        <v>SCHNIEDER</v>
      </c>
    </row>
    <row r="1427" spans="1:9" hidden="1" outlineLevel="3">
      <c r="A1427" s="98" t="s">
        <v>132</v>
      </c>
      <c r="B1427" s="98" t="s">
        <v>132</v>
      </c>
      <c r="C1427" s="97" t="s">
        <v>18469</v>
      </c>
      <c r="D1427" s="98" t="e">
        <f>VLOOKUP(C1427,Baza!A:E,5,FALSE)</f>
        <v>#N/A</v>
      </c>
      <c r="E1427" s="99" t="e">
        <f>IF(VLOOKUP(C1427,Baza!A:D,2,FALSE)&gt;0,"+","-")</f>
        <v>#N/A</v>
      </c>
      <c r="F1427" s="99" t="e">
        <f>VLOOKUP(C1427,Baza!A:E,3,FALSE)</f>
        <v>#N/A</v>
      </c>
      <c r="G1427" s="99" t="e">
        <f>VLOOKUP(C1427,Baza!A:E,3,FALSE)*курс</f>
        <v>#N/A</v>
      </c>
      <c r="H1427" s="99" t="e">
        <f>VLOOKUP(C1427,Baza!A:E,4,FALSE)</f>
        <v>#N/A</v>
      </c>
      <c r="I1427" s="99" t="e">
        <f>VLOOKUP(C1427,BREND!A:C,2,FALSE)</f>
        <v>#N/A</v>
      </c>
    </row>
    <row r="1428" spans="1:9" hidden="1" outlineLevel="3">
      <c r="A1428" s="98" t="s">
        <v>132</v>
      </c>
      <c r="B1428" s="98" t="s">
        <v>132</v>
      </c>
      <c r="C1428" s="97" t="s">
        <v>431</v>
      </c>
      <c r="D1428" s="98" t="str">
        <f>VLOOKUP(C1428,Baza!A:E,5,FALSE)</f>
        <v>PAJERO '90 ТОРМОЗНЫЕ ДИСКИ ЗАДНИЕ (2ШТ.)</v>
      </c>
      <c r="E1428" s="99" t="str">
        <f>IF(VLOOKUP(C1428,Baza!A:D,2,FALSE)&gt;0,"+","-")</f>
        <v>-</v>
      </c>
      <c r="F1428" s="99">
        <f>VLOOKUP(C1428,Baza!A:E,3,FALSE)</f>
        <v>34</v>
      </c>
      <c r="G1428" s="99">
        <f>VLOOKUP(C1428,Baza!A:E,3,FALSE)*курс</f>
        <v>1387.1999999999998</v>
      </c>
      <c r="H1428" s="99" t="str">
        <f>VLOOKUP(C1428,Baza!A:E,4,FALSE)</f>
        <v>MB618797</v>
      </c>
      <c r="I1428" s="99" t="str">
        <f>VLOOKUP(C1428,BREND!A:C,2,FALSE)</f>
        <v>SCHNIEDER</v>
      </c>
    </row>
    <row r="1429" spans="1:9" hidden="1" outlineLevel="3">
      <c r="A1429" s="98" t="s">
        <v>132</v>
      </c>
      <c r="B1429" s="98" t="s">
        <v>132</v>
      </c>
      <c r="C1429" s="97" t="s">
        <v>458</v>
      </c>
      <c r="D1429" s="98" t="str">
        <f>VLOOKUP(C1429,Baza!A:E,5,FALSE)</f>
        <v xml:space="preserve">PAJERO '90- ТОРМОЗНЫЕ ДИСКИ ПЕРЕДНИЕ (2ШТ.) </v>
      </c>
      <c r="E1429" s="99" t="str">
        <f>IF(VLOOKUP(C1429,Baza!A:D,2,FALSE)&gt;0,"+","-")</f>
        <v>-</v>
      </c>
      <c r="F1429" s="99">
        <f>VLOOKUP(C1429,Baza!A:E,3,FALSE)</f>
        <v>21.5</v>
      </c>
      <c r="G1429" s="99">
        <f>VLOOKUP(C1429,Baza!A:E,3,FALSE)*курс</f>
        <v>877.19999999999993</v>
      </c>
      <c r="H1429" s="99" t="str">
        <f>VLOOKUP(C1429,Baza!A:E,4,FALSE)</f>
        <v>MB618716/MB928697</v>
      </c>
      <c r="I1429" s="99" t="str">
        <f>VLOOKUP(C1429,BREND!A:C,2,FALSE)</f>
        <v>SCHNIEDER</v>
      </c>
    </row>
    <row r="1430" spans="1:9" hidden="1" outlineLevel="3">
      <c r="A1430" s="98" t="s">
        <v>132</v>
      </c>
      <c r="B1430" s="98" t="s">
        <v>132</v>
      </c>
      <c r="C1430" s="97" t="s">
        <v>508</v>
      </c>
      <c r="D1430" s="98" t="str">
        <f>VLOOKUP(C1430,Baza!A:E,5,FALSE)</f>
        <v>PAJERO V2,02- 2.5L ТОРМОЗНЫЕ ДИСКИ ПЕРЕДНИЕ, ВЕНТИЛИРУЕМЫЕ (2ШТ.)</v>
      </c>
      <c r="E1430" s="99" t="str">
        <f>IF(VLOOKUP(C1430,Baza!A:D,2,FALSE)&gt;0,"+","-")</f>
        <v>+</v>
      </c>
      <c r="F1430" s="99">
        <f>VLOOKUP(C1430,Baza!A:E,3,FALSE)</f>
        <v>22</v>
      </c>
      <c r="G1430" s="99">
        <f>VLOOKUP(C1430,Baza!A:E,3,FALSE)*курс</f>
        <v>897.59999999999991</v>
      </c>
      <c r="H1430" s="99" t="str">
        <f>VLOOKUP(C1430,Baza!A:E,4,FALSE)</f>
        <v>MR407116</v>
      </c>
      <c r="I1430" s="99" t="str">
        <f>VLOOKUP(C1430,BREND!A:C,2,FALSE)</f>
        <v>SCHNIEDER</v>
      </c>
    </row>
    <row r="1431" spans="1:9" hidden="1" outlineLevel="3">
      <c r="A1431" s="98" t="s">
        <v>132</v>
      </c>
      <c r="B1431" s="98" t="s">
        <v>132</v>
      </c>
      <c r="C1431" s="97" t="s">
        <v>1259</v>
      </c>
      <c r="D1431" s="98" t="str">
        <f>VLOOKUP(C1431,Baza!A:E,5,FALSE)</f>
        <v>PAJERO '92-94 НАКЛАДКА ПЕРЕДЕНЕГО БАМПЕРА, ЛЕВАЯ</v>
      </c>
      <c r="E1431" s="99" t="str">
        <f>IF(VLOOKUP(C1431,Baza!A:D,2,FALSE)&gt;0,"+","-")</f>
        <v>-</v>
      </c>
      <c r="F1431" s="99">
        <f>VLOOKUP(C1431,Baza!A:E,3,FALSE)</f>
        <v>20</v>
      </c>
      <c r="G1431" s="99">
        <f>VLOOKUP(C1431,Baza!A:E,3,FALSE)*курс</f>
        <v>816</v>
      </c>
      <c r="H1431" s="99" t="str">
        <f>VLOOKUP(C1431,Baza!A:E,4,FALSE)</f>
        <v>MB831047</v>
      </c>
      <c r="I1431" s="99" t="str">
        <f>VLOOKUP(C1431,BREND!A:C,2,FALSE)</f>
        <v>DEPO</v>
      </c>
    </row>
    <row r="1432" spans="1:9" hidden="1" outlineLevel="3">
      <c r="A1432" s="98" t="s">
        <v>132</v>
      </c>
      <c r="B1432" s="98" t="s">
        <v>132</v>
      </c>
      <c r="C1432" s="97" t="s">
        <v>1260</v>
      </c>
      <c r="D1432" s="98" t="str">
        <f>VLOOKUP(C1432,Baza!A:E,5,FALSE)</f>
        <v>PAJERO '92-94 НАКЛАДКА ПЕРЕРЕДНЕГО БАМПЕРА, ПРАВАЯ</v>
      </c>
      <c r="E1432" s="99" t="str">
        <f>IF(VLOOKUP(C1432,Baza!A:D,2,FALSE)&gt;0,"+","-")</f>
        <v>-</v>
      </c>
      <c r="F1432" s="99">
        <f>VLOOKUP(C1432,Baza!A:E,3,FALSE)</f>
        <v>18</v>
      </c>
      <c r="G1432" s="99">
        <f>VLOOKUP(C1432,Baza!A:E,3,FALSE)*курс</f>
        <v>734.4</v>
      </c>
      <c r="H1432" s="99" t="str">
        <f>VLOOKUP(C1432,Baza!A:E,4,FALSE)</f>
        <v>MB83148</v>
      </c>
      <c r="I1432" s="99" t="str">
        <f>VLOOKUP(C1432,BREND!A:C,2,FALSE)</f>
        <v>DEPO</v>
      </c>
    </row>
    <row r="1433" spans="1:9" hidden="1" outlineLevel="3">
      <c r="A1433" s="98" t="s">
        <v>132</v>
      </c>
      <c r="B1433" s="98" t="s">
        <v>132</v>
      </c>
      <c r="C1433" s="97" t="s">
        <v>507</v>
      </c>
      <c r="D1433" s="98" t="str">
        <f>VLOOKUP(C1433,Baza!A:E,5,FALSE)</f>
        <v xml:space="preserve">PAJERO PENIN '99-05 ТОРМОЗНЫЕ ДИСКИ ПЕРЕДНИЕ (2ШТ.) </v>
      </c>
      <c r="E1433" s="99" t="str">
        <f>IF(VLOOKUP(C1433,Baza!A:D,2,FALSE)&gt;0,"+","-")</f>
        <v>-</v>
      </c>
      <c r="F1433" s="99">
        <f>VLOOKUP(C1433,Baza!A:E,3,FALSE)</f>
        <v>23.4</v>
      </c>
      <c r="G1433" s="99">
        <f>VLOOKUP(C1433,Baza!A:E,3,FALSE)*курс</f>
        <v>954.71999999999991</v>
      </c>
      <c r="H1433" s="99" t="str">
        <f>VLOOKUP(C1433,Baza!A:E,4,FALSE)</f>
        <v>MR334996/J3305055</v>
      </c>
      <c r="I1433" s="99" t="str">
        <f>VLOOKUP(C1433,BREND!A:C,2,FALSE)</f>
        <v>SCHNIEDER</v>
      </c>
    </row>
    <row r="1434" spans="1:9" hidden="1" outlineLevel="3">
      <c r="A1434" s="98" t="s">
        <v>132</v>
      </c>
      <c r="B1434" s="98" t="s">
        <v>132</v>
      </c>
      <c r="C1434" s="97" t="s">
        <v>1338</v>
      </c>
      <c r="D1434" s="98" t="str">
        <f>VLOOKUP(C1434,Baza!A:E,5,FALSE)</f>
        <v>PAJERO '92-93 БАМПЕР ЗАДНИЙ, ЦЕНТРАЛЬНЫЙ</v>
      </c>
      <c r="E1434" s="99" t="str">
        <f>IF(VLOOKUP(C1434,Baza!A:D,2,FALSE)&gt;0,"+","-")</f>
        <v>-</v>
      </c>
      <c r="F1434" s="99">
        <f>VLOOKUP(C1434,Baza!A:E,3,FALSE)</f>
        <v>72</v>
      </c>
      <c r="G1434" s="99">
        <f>VLOOKUP(C1434,Baza!A:E,3,FALSE)*курс</f>
        <v>2937.6</v>
      </c>
      <c r="H1434" s="99" t="str">
        <f>VLOOKUP(C1434,Baza!A:E,4,FALSE)</f>
        <v>MR105681</v>
      </c>
      <c r="I1434" s="99" t="str">
        <f>VLOOKUP(C1434,BREND!A:C,2,FALSE)</f>
        <v>API</v>
      </c>
    </row>
    <row r="1435" spans="1:9" hidden="1" outlineLevel="3">
      <c r="A1435" s="98" t="s">
        <v>132</v>
      </c>
      <c r="B1435" s="98" t="s">
        <v>132</v>
      </c>
      <c r="C1435" s="97" t="s">
        <v>3946</v>
      </c>
      <c r="D1435" s="98" t="str">
        <f>VLOOKUP(C1435,Baza!A:E,5,FALSE)</f>
        <v>PAJERO4 '07 ТОРМОЗНЫЕ ДИСКИ ПЕРЕДНИЕ, ВЕНТИЛИРУЕМЫЕ (2ШТ.)</v>
      </c>
      <c r="E1435" s="99" t="str">
        <f>IF(VLOOKUP(C1435,Baza!A:D,2,FALSE)&gt;0,"+","-")</f>
        <v>-</v>
      </c>
      <c r="F1435" s="99">
        <f>VLOOKUP(C1435,Baza!A:E,3,FALSE)</f>
        <v>36.5</v>
      </c>
      <c r="G1435" s="99">
        <f>VLOOKUP(C1435,Baza!A:E,3,FALSE)*курс</f>
        <v>1489.1999999999998</v>
      </c>
      <c r="H1435" s="99" t="str">
        <f>VLOOKUP(C1435,Baza!A:E,4,FALSE)</f>
        <v>MB4615A038</v>
      </c>
      <c r="I1435" s="99" t="str">
        <f>VLOOKUP(C1435,BREND!A:C,2,FALSE)</f>
        <v>SCHNIEDER</v>
      </c>
    </row>
    <row r="1436" spans="1:9" hidden="1" outlineLevel="3">
      <c r="A1436" s="98" t="s">
        <v>132</v>
      </c>
      <c r="B1436" s="98" t="s">
        <v>132</v>
      </c>
      <c r="C1436" s="97" t="s">
        <v>3947</v>
      </c>
      <c r="D1436" s="98" t="str">
        <f>VLOOKUP(C1436,Baza!A:E,5,FALSE)</f>
        <v xml:space="preserve">PAJERO4 '07 ТОРМОЗНЫЕ ДИСКИ ЗАДНИЕ (2ШТ.) </v>
      </c>
      <c r="E1436" s="99" t="str">
        <f>IF(VLOOKUP(C1436,Baza!A:D,2,FALSE)&gt;0,"+","-")</f>
        <v>+</v>
      </c>
      <c r="F1436" s="99">
        <f>VLOOKUP(C1436,Baza!A:E,3,FALSE)</f>
        <v>36</v>
      </c>
      <c r="G1436" s="99">
        <f>VLOOKUP(C1436,Baza!A:E,3,FALSE)*курс</f>
        <v>1468.8</v>
      </c>
      <c r="H1436" s="99" t="str">
        <f>VLOOKUP(C1436,Baza!A:E,4,FALSE)</f>
        <v>4615A037</v>
      </c>
      <c r="I1436" s="99" t="str">
        <f>VLOOKUP(C1436,BREND!A:C,2,FALSE)</f>
        <v>SCHNIEDER</v>
      </c>
    </row>
    <row r="1437" spans="1:9" hidden="1" outlineLevel="3">
      <c r="A1437" s="98" t="s">
        <v>132</v>
      </c>
      <c r="B1437" s="98" t="s">
        <v>132</v>
      </c>
      <c r="C1437" s="97" t="s">
        <v>4102</v>
      </c>
      <c r="D1437" s="98" t="str">
        <f>VLOOKUP(C1437,Baza!A:E,5,FALSE)</f>
        <v>PAJERO '07-08 ФАРА ЛЕВАЯ</v>
      </c>
      <c r="E1437" s="99" t="str">
        <f>IF(VLOOKUP(C1437,Baza!A:D,2,FALSE)&gt;0,"+","-")</f>
        <v>-</v>
      </c>
      <c r="F1437" s="99">
        <f>VLOOKUP(C1437,Baza!A:E,3,FALSE)</f>
        <v>103</v>
      </c>
      <c r="G1437" s="99">
        <f>VLOOKUP(C1437,Baza!A:E,3,FALSE)*курс</f>
        <v>4202.3999999999996</v>
      </c>
      <c r="H1437" s="99" t="str">
        <f>VLOOKUP(C1437,Baza!A:E,4,FALSE)</f>
        <v>8301A893</v>
      </c>
      <c r="I1437" s="99" t="str">
        <f>VLOOKUP(C1437,BREND!A:C,2,FALSE)</f>
        <v>DEPO</v>
      </c>
    </row>
    <row r="1438" spans="1:9" hidden="1" outlineLevel="3">
      <c r="A1438" s="98" t="s">
        <v>132</v>
      </c>
      <c r="B1438" s="98" t="s">
        <v>132</v>
      </c>
      <c r="C1438" s="97" t="s">
        <v>4103</v>
      </c>
      <c r="D1438" s="98" t="str">
        <f>VLOOKUP(C1438,Baza!A:E,5,FALSE)</f>
        <v>PAJERO '07-08 ФАРА ПРАВАЯ</v>
      </c>
      <c r="E1438" s="99" t="str">
        <f>IF(VLOOKUP(C1438,Baza!A:D,2,FALSE)&gt;0,"+","-")</f>
        <v>+</v>
      </c>
      <c r="F1438" s="99">
        <f>VLOOKUP(C1438,Baza!A:E,3,FALSE)</f>
        <v>103</v>
      </c>
      <c r="G1438" s="99">
        <f>VLOOKUP(C1438,Baza!A:E,3,FALSE)*курс</f>
        <v>4202.3999999999996</v>
      </c>
      <c r="H1438" s="99" t="str">
        <f>VLOOKUP(C1438,Baza!A:E,4,FALSE)</f>
        <v>8301A894</v>
      </c>
      <c r="I1438" s="99" t="str">
        <f>VLOOKUP(C1438,BREND!A:C,2,FALSE)</f>
        <v>DEPO</v>
      </c>
    </row>
    <row r="1439" spans="1:9" hidden="1" outlineLevel="3">
      <c r="A1439" s="98" t="s">
        <v>132</v>
      </c>
      <c r="B1439" s="98" t="s">
        <v>132</v>
      </c>
      <c r="C1439" s="97" t="s">
        <v>4393</v>
      </c>
      <c r="D1439" s="98" t="str">
        <f>VLOOKUP(C1439,Baza!A:E,5,FALSE)</f>
        <v>PAJERO '01-02 БАМПЕР ПЕРЕДНИЙ, ГРУНТОВАННЫЙ</v>
      </c>
      <c r="E1439" s="99" t="str">
        <f>IF(VLOOKUP(C1439,Baza!A:D,2,FALSE)&gt;0,"+","-")</f>
        <v>-</v>
      </c>
      <c r="F1439" s="99">
        <f>VLOOKUP(C1439,Baza!A:E,3,FALSE)</f>
        <v>145</v>
      </c>
      <c r="G1439" s="99">
        <f>VLOOKUP(C1439,Baza!A:E,3,FALSE)*курс</f>
        <v>5916</v>
      </c>
      <c r="H1439" s="99" t="str">
        <f>VLOOKUP(C1439,Baza!A:E,4,FALSE)</f>
        <v>MR508782</v>
      </c>
      <c r="I1439" s="99" t="str">
        <f>VLOOKUP(C1439,BREND!A:C,2,FALSE)</f>
        <v>API</v>
      </c>
    </row>
    <row r="1440" spans="1:9" hidden="1" outlineLevel="3">
      <c r="A1440" s="98" t="s">
        <v>132</v>
      </c>
      <c r="B1440" s="98" t="s">
        <v>132</v>
      </c>
      <c r="C1440" s="97" t="s">
        <v>4476</v>
      </c>
      <c r="D1440" s="98" t="str">
        <f>VLOOKUP(C1440,Baza!A:E,5,FALSE)</f>
        <v>PAJERO '03- ФОНАРЬ ЛЕВЫЙ</v>
      </c>
      <c r="E1440" s="99" t="str">
        <f>IF(VLOOKUP(C1440,Baza!A:D,2,FALSE)&gt;0,"+","-")</f>
        <v>+</v>
      </c>
      <c r="F1440" s="99">
        <f>VLOOKUP(C1440,Baza!A:E,3,FALSE)</f>
        <v>35</v>
      </c>
      <c r="G1440" s="99">
        <f>VLOOKUP(C1440,Baza!A:E,3,FALSE)*курс</f>
        <v>1428</v>
      </c>
      <c r="H1440" s="99" t="str">
        <f>VLOOKUP(C1440,Baza!A:E,4,FALSE)</f>
        <v>MN133763</v>
      </c>
      <c r="I1440" s="99" t="str">
        <f>VLOOKUP(C1440,BREND!A:C,2,FALSE)</f>
        <v>DEPO</v>
      </c>
    </row>
    <row r="1441" spans="1:9" hidden="1" outlineLevel="3">
      <c r="A1441" s="98" t="s">
        <v>132</v>
      </c>
      <c r="B1441" s="98" t="s">
        <v>132</v>
      </c>
      <c r="C1441" s="97" t="s">
        <v>4477</v>
      </c>
      <c r="D1441" s="98" t="str">
        <f>VLOOKUP(C1441,Baza!A:E,5,FALSE)</f>
        <v>PAJERO '03- ФОНАРЬ ПРАВЫЙ</v>
      </c>
      <c r="E1441" s="99" t="str">
        <f>IF(VLOOKUP(C1441,Baza!A:D,2,FALSE)&gt;0,"+","-")</f>
        <v>+</v>
      </c>
      <c r="F1441" s="99">
        <f>VLOOKUP(C1441,Baza!A:E,3,FALSE)</f>
        <v>35</v>
      </c>
      <c r="G1441" s="99">
        <f>VLOOKUP(C1441,Baza!A:E,3,FALSE)*курс</f>
        <v>1428</v>
      </c>
      <c r="H1441" s="99" t="str">
        <f>VLOOKUP(C1441,Baza!A:E,4,FALSE)</f>
        <v>MN133764</v>
      </c>
      <c r="I1441" s="99" t="str">
        <f>VLOOKUP(C1441,BREND!A:C,2,FALSE)</f>
        <v>DEPO</v>
      </c>
    </row>
    <row r="1442" spans="1:9" hidden="1" outlineLevel="3">
      <c r="A1442" s="98" t="s">
        <v>132</v>
      </c>
      <c r="B1442" s="98" t="s">
        <v>132</v>
      </c>
      <c r="C1442" s="97" t="s">
        <v>6708</v>
      </c>
      <c r="D1442" s="98" t="str">
        <f>VLOOKUP(C1442,Baza!A:E,5,FALSE)</f>
        <v>PAJERO '91-96 ФОНАРЬ ЗАДНИЙ, ЛЕВЫЙ,  ВНЕШНИЙ, ТРЕХЦВЕТНЫЙ С ЧЕРНОЙ РАМКОЙ</v>
      </c>
      <c r="E1442" s="99" t="str">
        <f>IF(VLOOKUP(C1442,Baza!A:D,2,FALSE)&gt;0,"+","-")</f>
        <v>-</v>
      </c>
      <c r="F1442" s="99">
        <f>VLOOKUP(C1442,Baza!A:E,3,FALSE)</f>
        <v>0</v>
      </c>
      <c r="G1442" s="99">
        <f>VLOOKUP(C1442,Baza!A:E,3,FALSE)*курс</f>
        <v>0</v>
      </c>
      <c r="H1442" s="99">
        <f>VLOOKUP(C1442,Baza!A:E,4,FALSE)</f>
        <v>0</v>
      </c>
      <c r="I1442" s="99" t="str">
        <f>VLOOKUP(C1442,BREND!A:C,2,FALSE)</f>
        <v>DEPO</v>
      </c>
    </row>
    <row r="1443" spans="1:9" hidden="1" outlineLevel="3">
      <c r="A1443" s="98" t="s">
        <v>132</v>
      </c>
      <c r="B1443" s="98" t="s">
        <v>132</v>
      </c>
      <c r="C1443" s="97" t="s">
        <v>6710</v>
      </c>
      <c r="D1443" s="98" t="str">
        <f>VLOOKUP(C1443,Baza!A:E,5,FALSE)</f>
        <v>PAJERO '91-96 ФОНАРЬ ЗАДНИЙ, ПРАВЫЙ, ВНЕШНИЙ, ТРЕХЦВЕТНЫЙ С ЧЕРНОЙ РАМКОЙ</v>
      </c>
      <c r="E1443" s="99" t="str">
        <f>IF(VLOOKUP(C1443,Baza!A:D,2,FALSE)&gt;0,"+","-")</f>
        <v>-</v>
      </c>
      <c r="F1443" s="99">
        <f>VLOOKUP(C1443,Baza!A:E,3,FALSE)</f>
        <v>0</v>
      </c>
      <c r="G1443" s="99">
        <f>VLOOKUP(C1443,Baza!A:E,3,FALSE)*курс</f>
        <v>0</v>
      </c>
      <c r="H1443" s="99">
        <f>VLOOKUP(C1443,Baza!A:E,4,FALSE)</f>
        <v>0</v>
      </c>
      <c r="I1443" s="99" t="str">
        <f>VLOOKUP(C1443,BREND!A:C,2,FALSE)</f>
        <v>DEPO</v>
      </c>
    </row>
    <row r="1444" spans="1:9" hidden="1" outlineLevel="3">
      <c r="A1444" s="98" t="s">
        <v>132</v>
      </c>
      <c r="B1444" s="98" t="s">
        <v>132</v>
      </c>
      <c r="C1444" s="97" t="s">
        <v>19032</v>
      </c>
      <c r="D1444" s="98" t="str">
        <f>VLOOKUP(C1444,Baza!A:E,5,FALSE)</f>
        <v>PAJERO 3 'V12V,V14C,V14V,V32W,V34V190-06 КОЛОДКИ ТОРМОЗНЫЕ ПЕРЕДНИЕ</v>
      </c>
      <c r="E1444" s="99" t="str">
        <f>IF(VLOOKUP(C1444,Baza!A:D,2,FALSE)&gt;0,"+","-")</f>
        <v>+</v>
      </c>
      <c r="F1444" s="99">
        <f>VLOOKUP(C1444,Baza!A:E,3,FALSE)</f>
        <v>8.5</v>
      </c>
      <c r="G1444" s="99">
        <f>VLOOKUP(C1444,Baza!A:E,3,FALSE)*курс</f>
        <v>346.79999999999995</v>
      </c>
      <c r="H1444" s="99" t="str">
        <f>VLOOKUP(C1444,Baza!A:E,4,FALSE)</f>
        <v>MZ690017/MZ690334/M 685026/MR162523/MZ690037/MR128799</v>
      </c>
      <c r="I1444" s="99" t="str">
        <f>VLOOKUP(C1444,BREND!A:C,2,FALSE)</f>
        <v>FBK</v>
      </c>
    </row>
    <row r="1445" spans="1:9" hidden="1" outlineLevel="3">
      <c r="A1445" s="98" t="s">
        <v>132</v>
      </c>
      <c r="B1445" s="98" t="s">
        <v>132</v>
      </c>
      <c r="C1445" s="97" t="s">
        <v>26251</v>
      </c>
      <c r="D1445" s="98" t="str">
        <f>VLOOKUP(C1445,Baza!A:E,5,FALSE)</f>
        <v>PAJERO 3,4  КОЛОДКИ ТОРМОЗНЫЕ, ПЕРЕДНИЕ</v>
      </c>
      <c r="E1445" s="99" t="str">
        <f>IF(VLOOKUP(C1445,Baza!A:D,2,FALSE)&gt;0,"+","-")</f>
        <v>+</v>
      </c>
      <c r="F1445" s="99">
        <f>VLOOKUP(C1445,Baza!A:E,3,FALSE)</f>
        <v>10</v>
      </c>
      <c r="G1445" s="99">
        <f>VLOOKUP(C1445,Baza!A:E,3,FALSE)*курс</f>
        <v>408</v>
      </c>
      <c r="H1445" s="99" t="str">
        <f>VLOOKUP(C1445,Baza!A:E,4,FALSE)</f>
        <v>396.00</v>
      </c>
      <c r="I1445" s="99" t="str">
        <f>VLOOKUP(C1445,BREND!A:C,2,FALSE)</f>
        <v>SCHNIEDER</v>
      </c>
    </row>
    <row r="1446" spans="1:9" hidden="1" outlineLevel="3">
      <c r="A1446" s="98" t="s">
        <v>132</v>
      </c>
      <c r="B1446" s="98" t="s">
        <v>132</v>
      </c>
      <c r="C1446" s="97" t="s">
        <v>26249</v>
      </c>
      <c r="D1446" s="98" t="str">
        <f>VLOOKUP(C1446,Baza!A:E,5,FALSE)</f>
        <v>PAJERO SPORT, OUTLANDER КОЛОДКИ ТОРМОЗНЫЕ, ПЕРЕДНИЕ</v>
      </c>
      <c r="E1446" s="99" t="str">
        <f>IF(VLOOKUP(C1446,Baza!A:D,2,FALSE)&gt;0,"+","-")</f>
        <v>+</v>
      </c>
      <c r="F1446" s="99">
        <f>VLOOKUP(C1446,Baza!A:E,3,FALSE)</f>
        <v>8</v>
      </c>
      <c r="G1446" s="99">
        <f>VLOOKUP(C1446,Baza!A:E,3,FALSE)*курс</f>
        <v>326.39999999999998</v>
      </c>
      <c r="H1446" s="99" t="str">
        <f>VLOOKUP(C1446,Baza!A:E,4,FALSE)</f>
        <v>MR 389544</v>
      </c>
      <c r="I1446" s="99" t="str">
        <f>VLOOKUP(C1446,BREND!A:C,2,FALSE)</f>
        <v>SCHNIEDER</v>
      </c>
    </row>
    <row r="1447" spans="1:9" hidden="1" outlineLevel="3">
      <c r="A1447" s="98" t="s">
        <v>132</v>
      </c>
      <c r="B1447" s="98" t="s">
        <v>132</v>
      </c>
      <c r="C1447" s="24" t="s">
        <v>23169</v>
      </c>
      <c r="D1447" s="98" t="str">
        <f>VLOOKUP(C1447,Baza!A:E,5,FALSE)</f>
        <v>PAJERO  '06- КАПОТ</v>
      </c>
      <c r="E1447" s="99" t="str">
        <f>IF(VLOOKUP(C1447,Baza!A:D,2,FALSE)&gt;0,"+","-")</f>
        <v>+</v>
      </c>
      <c r="F1447" s="99">
        <f>VLOOKUP(C1447,Baza!A:E,3,FALSE)</f>
        <v>105</v>
      </c>
      <c r="G1447" s="99">
        <f>VLOOKUP(C1447,Baza!A:E,3,FALSE)*курс</f>
        <v>4284</v>
      </c>
      <c r="H1447" s="99" t="str">
        <f>VLOOKUP(C1447,Baza!A:E,4,FALSE)</f>
        <v>5900A199</v>
      </c>
      <c r="I1447" s="99" t="str">
        <f>VLOOKUP(C1447,BREND!A:C,2,FALSE)</f>
        <v>API</v>
      </c>
    </row>
    <row r="1448" spans="1:9" hidden="1" outlineLevel="3">
      <c r="A1448" s="98" t="s">
        <v>132</v>
      </c>
      <c r="B1448" s="98" t="s">
        <v>132</v>
      </c>
      <c r="C1448" s="24" t="s">
        <v>23172</v>
      </c>
      <c r="D1448" s="98" t="str">
        <f>VLOOKUP(C1448,Baza!A:E,5,FALSE)</f>
        <v xml:space="preserve">PAJERO '06-  КРЫЛО ПЕРЕДНЕЕ, ЛЕВОЕ, С ОТВЕРСТИЕМ </v>
      </c>
      <c r="E1448" s="99" t="str">
        <f>IF(VLOOKUP(C1448,Baza!A:D,2,FALSE)&gt;0,"+","-")</f>
        <v>+</v>
      </c>
      <c r="F1448" s="99">
        <f>VLOOKUP(C1448,Baza!A:E,3,FALSE)</f>
        <v>36</v>
      </c>
      <c r="G1448" s="99">
        <f>VLOOKUP(C1448,Baza!A:E,3,FALSE)*курс</f>
        <v>1468.8</v>
      </c>
      <c r="H1448" s="99" t="str">
        <f>VLOOKUP(C1448,Baza!A:E,4,FALSE)</f>
        <v>5220C251</v>
      </c>
      <c r="I1448" s="99" t="str">
        <f>VLOOKUP(C1448,BREND!A:C,2,FALSE)</f>
        <v>API</v>
      </c>
    </row>
    <row r="1449" spans="1:9" hidden="1" outlineLevel="3">
      <c r="A1449" s="98" t="s">
        <v>132</v>
      </c>
      <c r="B1449" s="98" t="s">
        <v>132</v>
      </c>
      <c r="C1449" s="24" t="s">
        <v>23175</v>
      </c>
      <c r="D1449" s="98" t="str">
        <f>VLOOKUP(C1449,Baza!A:E,5,FALSE)</f>
        <v xml:space="preserve">PAJERO '06-  КРЫЛО ПЕРЕДНЕЕ, ПРАВОЕ, С ОТВЕРСТИЕМ </v>
      </c>
      <c r="E1449" s="99" t="str">
        <f>IF(VLOOKUP(C1449,Baza!A:D,2,FALSE)&gt;0,"+","-")</f>
        <v>+</v>
      </c>
      <c r="F1449" s="99">
        <f>VLOOKUP(C1449,Baza!A:E,3,FALSE)</f>
        <v>36</v>
      </c>
      <c r="G1449" s="99">
        <f>VLOOKUP(C1449,Baza!A:E,3,FALSE)*курс</f>
        <v>1468.8</v>
      </c>
      <c r="H1449" s="99" t="str">
        <f>VLOOKUP(C1449,Baza!A:E,4,FALSE)</f>
        <v>5220C248</v>
      </c>
      <c r="I1449" s="99" t="str">
        <f>VLOOKUP(C1449,BREND!A:C,2,FALSE)</f>
        <v>API</v>
      </c>
    </row>
    <row r="1450" spans="1:9" hidden="1" outlineLevel="3">
      <c r="A1450" s="98" t="s">
        <v>132</v>
      </c>
      <c r="B1450" s="98" t="s">
        <v>132</v>
      </c>
      <c r="C1450" s="24" t="s">
        <v>25351</v>
      </c>
      <c r="D1450" s="98" t="str">
        <f>VLOOKUP(C1450,Baza!A:E,5,FALSE)</f>
        <v>PAJERO (V73)  РЫЧАГ ПЕРЕДНИЙ, ВЕРХНИЙ, ПРАВЫЙ</v>
      </c>
      <c r="E1450" s="99" t="str">
        <f>IF(VLOOKUP(C1450,Baza!A:D,2,FALSE)&gt;0,"+","-")</f>
        <v>-</v>
      </c>
      <c r="F1450" s="99">
        <f>VLOOKUP(C1450,Baza!A:E,3,FALSE)</f>
        <v>29</v>
      </c>
      <c r="G1450" s="99">
        <f>VLOOKUP(C1450,Baza!A:E,3,FALSE)*курс</f>
        <v>1183.1999999999998</v>
      </c>
      <c r="H1450" s="99" t="str">
        <f>VLOOKUP(C1450,Baza!A:E,4,FALSE)</f>
        <v>MR496794</v>
      </c>
      <c r="I1450" s="99" t="str">
        <f>VLOOKUP(C1450,BREND!A:C,2,FALSE)</f>
        <v>SCHNIEDER</v>
      </c>
    </row>
    <row r="1451" spans="1:9" hidden="1" outlineLevel="3">
      <c r="A1451" s="98" t="s">
        <v>132</v>
      </c>
      <c r="B1451" s="98" t="s">
        <v>132</v>
      </c>
      <c r="C1451" s="24" t="s">
        <v>25354</v>
      </c>
      <c r="D1451" s="98" t="str">
        <f>VLOOKUP(C1451,Baza!A:E,5,FALSE)</f>
        <v>PAJERO (V73)  РЫЧАГ ПЕРЕДНИЙ, ВЕРХНИЙ, ЛЕВЫЙ</v>
      </c>
      <c r="E1451" s="99" t="str">
        <f>IF(VLOOKUP(C1451,Baza!A:D,2,FALSE)&gt;0,"+","-")</f>
        <v>+</v>
      </c>
      <c r="F1451" s="99">
        <f>VLOOKUP(C1451,Baza!A:E,3,FALSE)</f>
        <v>29</v>
      </c>
      <c r="G1451" s="99">
        <f>VLOOKUP(C1451,Baza!A:E,3,FALSE)*курс</f>
        <v>1183.1999999999998</v>
      </c>
      <c r="H1451" s="99" t="str">
        <f>VLOOKUP(C1451,Baza!A:E,4,FALSE)</f>
        <v>MR496793</v>
      </c>
      <c r="I1451" s="99" t="str">
        <f>VLOOKUP(C1451,BREND!A:C,2,FALSE)</f>
        <v>SCHNIEDER</v>
      </c>
    </row>
    <row r="1452" spans="1:9" hidden="1" outlineLevel="3">
      <c r="A1452" s="98" t="s">
        <v>132</v>
      </c>
      <c r="B1452" s="98" t="s">
        <v>132</v>
      </c>
      <c r="C1452" s="24" t="s">
        <v>25357</v>
      </c>
      <c r="D1452" s="98" t="str">
        <f>VLOOKUP(C1452,Baza!A:E,5,FALSE)</f>
        <v>MONTERO (EUR) PAJERO (V73)  РЫЧАГ ПЕРЕДНИЙ, НИЖНИЙ, ПРАВЫЙ</v>
      </c>
      <c r="E1452" s="99" t="str">
        <f>IF(VLOOKUP(C1452,Baza!A:D,2,FALSE)&gt;0,"+","-")</f>
        <v>+</v>
      </c>
      <c r="F1452" s="99">
        <f>VLOOKUP(C1452,Baza!A:E,3,FALSE)</f>
        <v>70</v>
      </c>
      <c r="G1452" s="99">
        <f>VLOOKUP(C1452,Baza!A:E,3,FALSE)*курс</f>
        <v>2856</v>
      </c>
      <c r="H1452" s="99" t="str">
        <f>VLOOKUP(C1452,Baza!A:E,4,FALSE)</f>
        <v>MN133172</v>
      </c>
      <c r="I1452" s="99" t="str">
        <f>VLOOKUP(C1452,BREND!A:C,2,FALSE)</f>
        <v>SCHNIEDER</v>
      </c>
    </row>
    <row r="1453" spans="1:9" hidden="1" outlineLevel="3">
      <c r="A1453" s="98" t="s">
        <v>132</v>
      </c>
      <c r="B1453" s="98" t="s">
        <v>132</v>
      </c>
      <c r="C1453" s="24" t="s">
        <v>25360</v>
      </c>
      <c r="D1453" s="98" t="str">
        <f>VLOOKUP(C1453,Baza!A:E,5,FALSE)</f>
        <v>MONTERO (EUR) PAJERO (V73)  РЫЧАГ ПЕРЕДНИЙ, НИЖНИЙ, ЛЕВЫЙ</v>
      </c>
      <c r="E1453" s="99" t="str">
        <f>IF(VLOOKUP(C1453,Baza!A:D,2,FALSE)&gt;0,"+","-")</f>
        <v>+</v>
      </c>
      <c r="F1453" s="99">
        <f>VLOOKUP(C1453,Baza!A:E,3,FALSE)</f>
        <v>70</v>
      </c>
      <c r="G1453" s="99">
        <f>VLOOKUP(C1453,Baza!A:E,3,FALSE)*курс</f>
        <v>2856</v>
      </c>
      <c r="H1453" s="99" t="str">
        <f>VLOOKUP(C1453,Baza!A:E,4,FALSE)</f>
        <v>MN133171</v>
      </c>
      <c r="I1453" s="99" t="str">
        <f>VLOOKUP(C1453,BREND!A:C,2,FALSE)</f>
        <v>SCHNIEDER</v>
      </c>
    </row>
    <row r="1454" spans="1:9" hidden="1" outlineLevel="3">
      <c r="A1454" s="98" t="s">
        <v>132</v>
      </c>
      <c r="B1454" s="98" t="s">
        <v>132</v>
      </c>
      <c r="C1454" s="24" t="s">
        <v>28036</v>
      </c>
      <c r="D1454" s="98" t="str">
        <f>VLOOKUP(C1454,Baza!A:E,5,FALSE)</f>
        <v>PAJERO '07-08 ФАРА ЛЕВАЯ ПОД КСЕНОН</v>
      </c>
      <c r="E1454" s="99" t="str">
        <f>IF(VLOOKUP(C1454,Baza!A:D,2,FALSE)&gt;0,"+","-")</f>
        <v>-</v>
      </c>
      <c r="F1454" s="99">
        <f>VLOOKUP(C1454,Baza!A:E,3,FALSE)</f>
        <v>226</v>
      </c>
      <c r="G1454" s="99">
        <f>VLOOKUP(C1454,Baza!A:E,3,FALSE)*курс</f>
        <v>9220.7999999999993</v>
      </c>
      <c r="H1454" s="99">
        <f>VLOOKUP(C1454,Baza!A:E,4,FALSE)</f>
        <v>0</v>
      </c>
      <c r="I1454" s="99" t="str">
        <f>VLOOKUP(C1454,BREND!A:C,2,FALSE)</f>
        <v>DEPO</v>
      </c>
    </row>
    <row r="1455" spans="1:9" hidden="1" outlineLevel="3">
      <c r="A1455" s="98" t="s">
        <v>132</v>
      </c>
      <c r="B1455" s="98" t="s">
        <v>132</v>
      </c>
      <c r="C1455" s="24" t="s">
        <v>28037</v>
      </c>
      <c r="D1455" s="98" t="str">
        <f>VLOOKUP(C1455,Baza!A:E,5,FALSE)</f>
        <v>PAJERO '07-08 ФАРА ПРАВАЯ ПОД КСЕНОН</v>
      </c>
      <c r="E1455" s="99" t="str">
        <f>IF(VLOOKUP(C1455,Baza!A:D,2,FALSE)&gt;0,"+","-")</f>
        <v>-</v>
      </c>
      <c r="F1455" s="99">
        <f>VLOOKUP(C1455,Baza!A:E,3,FALSE)</f>
        <v>226</v>
      </c>
      <c r="G1455" s="99">
        <f>VLOOKUP(C1455,Baza!A:E,3,FALSE)*курс</f>
        <v>9220.7999999999993</v>
      </c>
      <c r="H1455" s="99">
        <f>VLOOKUP(C1455,Baza!A:E,4,FALSE)</f>
        <v>0</v>
      </c>
      <c r="I1455" s="99" t="str">
        <f>VLOOKUP(C1455,BREND!A:C,2,FALSE)</f>
        <v>DEPO</v>
      </c>
    </row>
    <row r="1456" spans="1:9" hidden="1" outlineLevel="3">
      <c r="A1456" s="98" t="s">
        <v>132</v>
      </c>
      <c r="B1456" s="98" t="s">
        <v>132</v>
      </c>
      <c r="C1456" s="24" t="s">
        <v>29099</v>
      </c>
      <c r="D1456" s="98" t="str">
        <f>VLOOKUP(C1456,Baza!A:E,5,FALSE)</f>
        <v>SEQUIA ,PAJERO 4 06---- КОЛОДКИ ТОРМОЗНЫЕ, ЗАДНИЕ</v>
      </c>
      <c r="E1456" s="99" t="str">
        <f>IF(VLOOKUP(C1456,Baza!A:D,2,FALSE)&gt;0,"+","-")</f>
        <v>+</v>
      </c>
      <c r="F1456" s="99">
        <f>VLOOKUP(C1456,Baza!A:E,3,FALSE)</f>
        <v>10</v>
      </c>
      <c r="G1456" s="99">
        <f>VLOOKUP(C1456,Baza!A:E,3,FALSE)*курс</f>
        <v>408</v>
      </c>
      <c r="H1456" s="99" t="str">
        <f>VLOOKUP(C1456,Baza!A:E,4,FALSE)</f>
        <v>0446660080</v>
      </c>
      <c r="I1456" s="99" t="str">
        <f>VLOOKUP(C1456,BREND!A:C,2,FALSE)</f>
        <v>SCHNIEDER</v>
      </c>
    </row>
    <row r="1457" spans="1:9" s="34" customFormat="1" hidden="1" outlineLevel="2" collapsed="1">
      <c r="A1457" s="29" t="s">
        <v>19882</v>
      </c>
      <c r="B1457" s="29" t="s">
        <v>19882</v>
      </c>
      <c r="C1457" s="29"/>
      <c r="D1457" s="29"/>
      <c r="E1457" s="29"/>
      <c r="F1457" s="29"/>
      <c r="G1457" s="29"/>
      <c r="H1457" s="29"/>
      <c r="I1457" s="29"/>
    </row>
    <row r="1458" spans="1:9" hidden="1" outlineLevel="3">
      <c r="A1458" s="98" t="s">
        <v>19882</v>
      </c>
      <c r="B1458" s="98" t="s">
        <v>19882</v>
      </c>
      <c r="C1458" s="97" t="s">
        <v>1345</v>
      </c>
      <c r="D1458" s="98" t="str">
        <f>VLOOKUP(C1458,Baza!A:E,5,FALSE)</f>
        <v>PAJERO SPORT '00-01  БАМПЕР ПЕРЕДНИЙ</v>
      </c>
      <c r="E1458" s="99" t="str">
        <f>IF(VLOOKUP(C1458,Baza!A:D,2,FALSE)&gt;0,"+","-")</f>
        <v>-</v>
      </c>
      <c r="F1458" s="99">
        <f>VLOOKUP(C1458,Baza!A:E,3,FALSE)</f>
        <v>120</v>
      </c>
      <c r="G1458" s="99">
        <f>VLOOKUP(C1458,Baza!A:E,3,FALSE)*курс</f>
        <v>4896</v>
      </c>
      <c r="H1458" s="99" t="str">
        <f>VLOOKUP(C1458,Baza!A:E,4,FALSE)</f>
        <v>MR496688</v>
      </c>
      <c r="I1458" s="99" t="str">
        <f>VLOOKUP(C1458,BREND!A:C,2,FALSE)</f>
        <v>API</v>
      </c>
    </row>
    <row r="1459" spans="1:9" hidden="1" outlineLevel="3">
      <c r="A1459" s="98" t="s">
        <v>19882</v>
      </c>
      <c r="B1459" s="98" t="s">
        <v>19882</v>
      </c>
      <c r="C1459" s="97" t="s">
        <v>4586</v>
      </c>
      <c r="D1459" s="98" t="str">
        <f>VLOOKUP(C1459,Baza!A:E,5,FALSE)</f>
        <v>PAJERO SPORT '06- ФАРА ЛЕВАЯ, ЧЕРНАЯ</v>
      </c>
      <c r="E1459" s="99" t="str">
        <f>IF(VLOOKUP(C1459,Baza!A:D,2,FALSE)&gt;0,"+","-")</f>
        <v>+</v>
      </c>
      <c r="F1459" s="99">
        <f>VLOOKUP(C1459,Baza!A:E,3,FALSE)</f>
        <v>88</v>
      </c>
      <c r="G1459" s="99">
        <f>VLOOKUP(C1459,Baza!A:E,3,FALSE)*курс</f>
        <v>3590.3999999999996</v>
      </c>
      <c r="H1459" s="99" t="str">
        <f>VLOOKUP(C1459,Baza!A:E,4,FALSE)</f>
        <v>8301A315XA</v>
      </c>
      <c r="I1459" s="99" t="str">
        <f>VLOOKUP(C1459,BREND!A:C,2,FALSE)</f>
        <v>DEPO</v>
      </c>
    </row>
    <row r="1460" spans="1:9" hidden="1" outlineLevel="3">
      <c r="A1460" s="98" t="s">
        <v>19882</v>
      </c>
      <c r="B1460" s="98" t="s">
        <v>19882</v>
      </c>
      <c r="C1460" s="97" t="s">
        <v>4587</v>
      </c>
      <c r="D1460" s="98" t="str">
        <f>VLOOKUP(C1460,Baza!A:E,5,FALSE)</f>
        <v>PAJERO SPORT '06- ФАРА ПРАВАЯ, ЧЕРНАЯ</v>
      </c>
      <c r="E1460" s="99" t="str">
        <f>IF(VLOOKUP(C1460,Baza!A:D,2,FALSE)&gt;0,"+","-")</f>
        <v>+</v>
      </c>
      <c r="F1460" s="99">
        <f>VLOOKUP(C1460,Baza!A:E,3,FALSE)</f>
        <v>88</v>
      </c>
      <c r="G1460" s="99">
        <f>VLOOKUP(C1460,Baza!A:E,3,FALSE)*курс</f>
        <v>3590.3999999999996</v>
      </c>
      <c r="H1460" s="99" t="str">
        <f>VLOOKUP(C1460,Baza!A:E,4,FALSE)</f>
        <v>8301A316XA</v>
      </c>
      <c r="I1460" s="99" t="str">
        <f>VLOOKUP(C1460,BREND!A:C,2,FALSE)</f>
        <v>DEPO</v>
      </c>
    </row>
    <row r="1461" spans="1:9" hidden="1" outlineLevel="3">
      <c r="A1461" s="98" t="s">
        <v>19882</v>
      </c>
      <c r="B1461" s="98" t="s">
        <v>19882</v>
      </c>
      <c r="C1461" s="97" t="s">
        <v>4588</v>
      </c>
      <c r="D1461" s="98" t="str">
        <f>VLOOKUP(C1461,Baza!A:E,5,FALSE)</f>
        <v>PAJERO SPORT '04-06 ФАРА ЛЕВАЯ</v>
      </c>
      <c r="E1461" s="99" t="str">
        <f>IF(VLOOKUP(C1461,Baza!A:D,2,FALSE)&gt;0,"+","-")</f>
        <v>-</v>
      </c>
      <c r="F1461" s="99">
        <f>VLOOKUP(C1461,Baza!A:E,3,FALSE)</f>
        <v>100</v>
      </c>
      <c r="G1461" s="99">
        <f>VLOOKUP(C1461,Baza!A:E,3,FALSE)*курс</f>
        <v>4079.9999999999995</v>
      </c>
      <c r="H1461" s="99" t="str">
        <f>VLOOKUP(C1461,Baza!A:E,4,FALSE)</f>
        <v>MR566771</v>
      </c>
      <c r="I1461" s="99" t="str">
        <f>VLOOKUP(C1461,BREND!A:C,2,FALSE)</f>
        <v>DEPO</v>
      </c>
    </row>
    <row r="1462" spans="1:9" hidden="1" outlineLevel="3">
      <c r="A1462" s="98" t="s">
        <v>19882</v>
      </c>
      <c r="B1462" s="98" t="s">
        <v>19882</v>
      </c>
      <c r="C1462" s="97" t="s">
        <v>4589</v>
      </c>
      <c r="D1462" s="98" t="str">
        <f>VLOOKUP(C1462,Baza!A:E,5,FALSE)</f>
        <v>PAJERO SPORT '04-06 ФАРА  ПРАВАЯ, ЧЕРНАЯ</v>
      </c>
      <c r="E1462" s="99" t="str">
        <f>IF(VLOOKUP(C1462,Baza!A:D,2,FALSE)&gt;0,"+","-")</f>
        <v>-</v>
      </c>
      <c r="F1462" s="99">
        <f>VLOOKUP(C1462,Baza!A:E,3,FALSE)</f>
        <v>100</v>
      </c>
      <c r="G1462" s="99">
        <f>VLOOKUP(C1462,Baza!A:E,3,FALSE)*курс</f>
        <v>4079.9999999999995</v>
      </c>
      <c r="H1462" s="99" t="str">
        <f>VLOOKUP(C1462,Baza!A:E,4,FALSE)</f>
        <v>MR414930</v>
      </c>
      <c r="I1462" s="99" t="str">
        <f>VLOOKUP(C1462,BREND!A:C,2,FALSE)</f>
        <v>DEPO</v>
      </c>
    </row>
    <row r="1463" spans="1:9" hidden="1" outlineLevel="3">
      <c r="A1463" s="98" t="s">
        <v>19882</v>
      </c>
      <c r="B1463" s="98" t="s">
        <v>19882</v>
      </c>
      <c r="C1463" s="97" t="s">
        <v>4590</v>
      </c>
      <c r="D1463" s="98" t="str">
        <f>VLOOKUP(C1463,Baza!A:E,5,FALSE)</f>
        <v>PAJERO SPORT '04-06 ФАРА ЛЕВАЯ, ХРОМИРОВАННАЯ</v>
      </c>
      <c r="E1463" s="99" t="str">
        <f>IF(VLOOKUP(C1463,Baza!A:D,2,FALSE)&gt;0,"+","-")</f>
        <v>+</v>
      </c>
      <c r="F1463" s="99">
        <f>VLOOKUP(C1463,Baza!A:E,3,FALSE)</f>
        <v>86</v>
      </c>
      <c r="G1463" s="99">
        <f>VLOOKUP(C1463,Baza!A:E,3,FALSE)*курс</f>
        <v>3508.7999999999997</v>
      </c>
      <c r="H1463" s="99" t="str">
        <f>VLOOKUP(C1463,Baza!A:E,4,FALSE)</f>
        <v>8301A311HA</v>
      </c>
      <c r="I1463" s="99" t="str">
        <f>VLOOKUP(C1463,BREND!A:C,2,FALSE)</f>
        <v>DEPO</v>
      </c>
    </row>
    <row r="1464" spans="1:9" hidden="1" outlineLevel="3">
      <c r="A1464" s="98" t="s">
        <v>19882</v>
      </c>
      <c r="B1464" s="98" t="s">
        <v>19882</v>
      </c>
      <c r="C1464" s="97" t="s">
        <v>4591</v>
      </c>
      <c r="D1464" s="98" t="str">
        <f>VLOOKUP(C1464,Baza!A:E,5,FALSE)</f>
        <v>PAJERO SPORT '04-06 ФАРА  ПРАВАЯ, ХРОМИРОВАННАЯ</v>
      </c>
      <c r="E1464" s="99" t="str">
        <f>IF(VLOOKUP(C1464,Baza!A:D,2,FALSE)&gt;0,"+","-")</f>
        <v>-</v>
      </c>
      <c r="F1464" s="99">
        <f>VLOOKUP(C1464,Baza!A:E,3,FALSE)</f>
        <v>86</v>
      </c>
      <c r="G1464" s="99">
        <f>VLOOKUP(C1464,Baza!A:E,3,FALSE)*курс</f>
        <v>3508.7999999999997</v>
      </c>
      <c r="H1464" s="99" t="str">
        <f>VLOOKUP(C1464,Baza!A:E,4,FALSE)</f>
        <v>8301A312HA</v>
      </c>
      <c r="I1464" s="99" t="str">
        <f>VLOOKUP(C1464,BREND!A:C,2,FALSE)</f>
        <v>DEPO</v>
      </c>
    </row>
    <row r="1465" spans="1:9" hidden="1" outlineLevel="3">
      <c r="A1465" s="98" t="s">
        <v>19882</v>
      </c>
      <c r="B1465" s="98" t="s">
        <v>19882</v>
      </c>
      <c r="C1465" s="97" t="s">
        <v>4592</v>
      </c>
      <c r="D1465" s="98" t="str">
        <f>VLOOKUP(C1465,Baza!A:E,5,FALSE)</f>
        <v>PAJERO SPORT '06- ФАРА П/ТУМАННАЯ, ЛЕВАЯ</v>
      </c>
      <c r="E1465" s="99" t="str">
        <f>IF(VLOOKUP(C1465,Baza!A:D,2,FALSE)&gt;0,"+","-")</f>
        <v>+</v>
      </c>
      <c r="F1465" s="99">
        <f>VLOOKUP(C1465,Baza!A:E,3,FALSE)</f>
        <v>56</v>
      </c>
      <c r="G1465" s="99">
        <f>VLOOKUP(C1465,Baza!A:E,3,FALSE)*курс</f>
        <v>2284.7999999999997</v>
      </c>
      <c r="H1465" s="99" t="str">
        <f>VLOOKUP(C1465,Baza!A:E,4,FALSE)</f>
        <v>MR496371</v>
      </c>
      <c r="I1465" s="99" t="str">
        <f>VLOOKUP(C1465,BREND!A:C,2,FALSE)</f>
        <v>DEPO</v>
      </c>
    </row>
    <row r="1466" spans="1:9" hidden="1" outlineLevel="3">
      <c r="A1466" s="98" t="s">
        <v>19882</v>
      </c>
      <c r="B1466" s="98" t="s">
        <v>19882</v>
      </c>
      <c r="C1466" s="97" t="s">
        <v>4593</v>
      </c>
      <c r="D1466" s="98" t="str">
        <f>VLOOKUP(C1466,Baza!A:E,5,FALSE)</f>
        <v>PAJERO SPORT '06-ФАРА П/ТУМАННАЯ ПРАВАЯ</v>
      </c>
      <c r="E1466" s="99" t="str">
        <f>IF(VLOOKUP(C1466,Baza!A:D,2,FALSE)&gt;0,"+","-")</f>
        <v>+</v>
      </c>
      <c r="F1466" s="99">
        <f>VLOOKUP(C1466,Baza!A:E,3,FALSE)</f>
        <v>56</v>
      </c>
      <c r="G1466" s="99">
        <f>VLOOKUP(C1466,Baza!A:E,3,FALSE)*курс</f>
        <v>2284.7999999999997</v>
      </c>
      <c r="H1466" s="99" t="str">
        <f>VLOOKUP(C1466,Baza!A:E,4,FALSE)</f>
        <v>MR496372</v>
      </c>
      <c r="I1466" s="99" t="str">
        <f>VLOOKUP(C1466,BREND!A:C,2,FALSE)</f>
        <v>DEPO</v>
      </c>
    </row>
    <row r="1467" spans="1:9" hidden="1" outlineLevel="3">
      <c r="A1467" s="98" t="s">
        <v>19882</v>
      </c>
      <c r="B1467" s="98" t="s">
        <v>19882</v>
      </c>
      <c r="C1467" s="24" t="s">
        <v>20935</v>
      </c>
      <c r="D1467" s="98" t="str">
        <f>VLOOKUP(C1467,Baza!A:E,5,FALSE)</f>
        <v>PAJERO SPORT '06 ФОНАРЬ ЛЕВЫЙ</v>
      </c>
      <c r="E1467" s="99" t="str">
        <f>IF(VLOOKUP(C1467,Baza!A:D,2,FALSE)&gt;0,"+","-")</f>
        <v>+</v>
      </c>
      <c r="F1467" s="99">
        <f>VLOOKUP(C1467,Baza!A:E,3,FALSE)</f>
        <v>36</v>
      </c>
      <c r="G1467" s="99">
        <f>VLOOKUP(C1467,Baza!A:E,3,FALSE)*курс</f>
        <v>1468.8</v>
      </c>
      <c r="H1467" s="99" t="str">
        <f>VLOOKUP(C1467,Baza!A:E,4,FALSE)</f>
        <v>MN133765</v>
      </c>
      <c r="I1467" s="99" t="str">
        <f>VLOOKUP(C1467,BREND!A:C,2,FALSE)</f>
        <v>DEPO</v>
      </c>
    </row>
    <row r="1468" spans="1:9" hidden="1" outlineLevel="3">
      <c r="A1468" s="98" t="s">
        <v>19882</v>
      </c>
      <c r="B1468" s="98" t="s">
        <v>19882</v>
      </c>
      <c r="C1468" s="24" t="s">
        <v>20936</v>
      </c>
      <c r="D1468" s="98" t="str">
        <f>VLOOKUP(C1468,Baza!A:E,5,FALSE)</f>
        <v>PAJERO SPORT '06 ФОНАРЬ ПРАВЫЙ</v>
      </c>
      <c r="E1468" s="99" t="str">
        <f>IF(VLOOKUP(C1468,Baza!A:D,2,FALSE)&gt;0,"+","-")</f>
        <v>+</v>
      </c>
      <c r="F1468" s="99">
        <f>VLOOKUP(C1468,Baza!A:E,3,FALSE)</f>
        <v>36</v>
      </c>
      <c r="G1468" s="99">
        <f>VLOOKUP(C1468,Baza!A:E,3,FALSE)*курс</f>
        <v>1468.8</v>
      </c>
      <c r="H1468" s="99" t="str">
        <f>VLOOKUP(C1468,Baza!A:E,4,FALSE)</f>
        <v>MN133766</v>
      </c>
      <c r="I1468" s="99" t="str">
        <f>VLOOKUP(C1468,BREND!A:C,2,FALSE)</f>
        <v>DEPO</v>
      </c>
    </row>
    <row r="1469" spans="1:9" s="34" customFormat="1" hidden="1" outlineLevel="2" collapsed="1">
      <c r="A1469" s="29" t="s">
        <v>19883</v>
      </c>
      <c r="B1469" s="29" t="s">
        <v>19883</v>
      </c>
      <c r="C1469" s="29"/>
      <c r="D1469" s="29"/>
      <c r="E1469" s="29"/>
      <c r="F1469" s="29"/>
      <c r="G1469" s="29"/>
      <c r="H1469" s="29"/>
      <c r="I1469" s="29"/>
    </row>
    <row r="1470" spans="1:9" hidden="1" outlineLevel="3">
      <c r="A1470" s="98" t="s">
        <v>19883</v>
      </c>
      <c r="B1470" s="98" t="s">
        <v>19883</v>
      </c>
      <c r="C1470" s="97" t="s">
        <v>130</v>
      </c>
      <c r="D1470" s="98" t="str">
        <f>VLOOKUP(C1470,Baza!A:E,5,FALSE)</f>
        <v>PAJERO/MONTERO '03-06 БАМПЕР ГРУНТОВАННЫЙ, ЧЕРНЫЙ (ЕВРО)</v>
      </c>
      <c r="E1470" s="99" t="str">
        <f>IF(VLOOKUP(C1470,Baza!A:D,2,FALSE)&gt;0,"+","-")</f>
        <v>-</v>
      </c>
      <c r="F1470" s="99">
        <f>VLOOKUP(C1470,Baza!A:E,3,FALSE)</f>
        <v>62</v>
      </c>
      <c r="G1470" s="99">
        <f>VLOOKUP(C1470,Baza!A:E,3,FALSE)*курс</f>
        <v>2529.6</v>
      </c>
      <c r="H1470" s="99" t="str">
        <f>VLOOKUP(C1470,Baza!A:E,4,FALSE)</f>
        <v>MN117131</v>
      </c>
      <c r="I1470" s="99" t="str">
        <f>VLOOKUP(C1470,BREND!A:C,2,FALSE)</f>
        <v>API</v>
      </c>
    </row>
    <row r="1471" spans="1:9" hidden="1" outlineLevel="3">
      <c r="A1471" s="98" t="s">
        <v>19883</v>
      </c>
      <c r="B1471" s="98" t="s">
        <v>19883</v>
      </c>
      <c r="C1471" s="97" t="s">
        <v>154</v>
      </c>
      <c r="D1471" s="98" t="str">
        <f>VLOOKUP(C1471,Baza!A:E,5,FALSE)</f>
        <v>PAJERO/MONTERO '03-06 БАМПЕР ПЕРЕДНИЙ, ГРУНТОВАННЫЙ, ЧЕРНЫЙ  (USA)</v>
      </c>
      <c r="E1471" s="99" t="str">
        <f>IF(VLOOKUP(C1471,Baza!A:D,2,FALSE)&gt;0,"+","-")</f>
        <v>-</v>
      </c>
      <c r="F1471" s="99">
        <f>VLOOKUP(C1471,Baza!A:E,3,FALSE)</f>
        <v>115</v>
      </c>
      <c r="G1471" s="99">
        <f>VLOOKUP(C1471,Baza!A:E,3,FALSE)*курс</f>
        <v>4692</v>
      </c>
      <c r="H1471" s="99" t="str">
        <f>VLOOKUP(C1471,Baza!A:E,4,FALSE)</f>
        <v>MN133639HB</v>
      </c>
      <c r="I1471" s="99" t="str">
        <f>VLOOKUP(C1471,BREND!A:C,2,FALSE)</f>
        <v>API</v>
      </c>
    </row>
    <row r="1472" spans="1:9" hidden="1" outlineLevel="3">
      <c r="A1472" s="98" t="s">
        <v>19883</v>
      </c>
      <c r="B1472" s="98" t="s">
        <v>19883</v>
      </c>
      <c r="C1472" s="97" t="s">
        <v>271</v>
      </c>
      <c r="D1472" s="98" t="str">
        <f>VLOOKUP(C1472,Baza!A:E,5,FALSE)</f>
        <v xml:space="preserve">PAJERO/MONTERO '03-05 НАКЛАДКА ПЕРЕДНОГО БАМПЕРА, ПРАВАЯ </v>
      </c>
      <c r="E1472" s="99" t="str">
        <f>IF(VLOOKUP(C1472,Baza!A:D,2,FALSE)&gt;0,"+","-")</f>
        <v>-</v>
      </c>
      <c r="F1472" s="99">
        <f>VLOOKUP(C1472,Baza!A:E,3,FALSE)</f>
        <v>0</v>
      </c>
      <c r="G1472" s="99">
        <f>VLOOKUP(C1472,Baza!A:E,3,FALSE)*курс</f>
        <v>0</v>
      </c>
      <c r="H1472" s="99" t="str">
        <f>VLOOKUP(C1472,Baza!A:E,4,FALSE)</f>
        <v>MN133672XA</v>
      </c>
      <c r="I1472" s="99" t="str">
        <f>VLOOKUP(C1472,BREND!A:C,2,FALSE)</f>
        <v>API</v>
      </c>
    </row>
    <row r="1473" spans="1:9" hidden="1" outlineLevel="3">
      <c r="A1473" s="98" t="s">
        <v>19883</v>
      </c>
      <c r="B1473" s="98" t="s">
        <v>19883</v>
      </c>
      <c r="C1473" s="97" t="s">
        <v>276</v>
      </c>
      <c r="D1473" s="98" t="str">
        <f>VLOOKUP(C1473,Baza!A:E,5,FALSE)</f>
        <v xml:space="preserve">PAJERO/MONTERO '03-06 КРЫЛО ЛЕВОЕ, МЕТАЛЛИЧЕСКОЕ  </v>
      </c>
      <c r="E1473" s="99" t="str">
        <f>IF(VLOOKUP(C1473,Baza!A:D,2,FALSE)&gt;0,"+","-")</f>
        <v>-</v>
      </c>
      <c r="F1473" s="99">
        <f>VLOOKUP(C1473,Baza!A:E,3,FALSE)</f>
        <v>220</v>
      </c>
      <c r="G1473" s="99">
        <f>VLOOKUP(C1473,Baza!A:E,3,FALSE)*курс</f>
        <v>8976</v>
      </c>
      <c r="H1473" s="99" t="str">
        <f>VLOOKUP(C1473,Baza!A:E,4,FALSE)</f>
        <v>MR535753</v>
      </c>
      <c r="I1473" s="99" t="str">
        <f>VLOOKUP(C1473,BREND!A:C,2,FALSE)</f>
        <v>API</v>
      </c>
    </row>
    <row r="1474" spans="1:9" hidden="1" outlineLevel="3">
      <c r="A1474" s="98" t="s">
        <v>19883</v>
      </c>
      <c r="B1474" s="98" t="s">
        <v>19883</v>
      </c>
      <c r="C1474" s="97" t="s">
        <v>284</v>
      </c>
      <c r="D1474" s="98" t="str">
        <f>VLOOKUP(C1474,Baza!A:E,5,FALSE)</f>
        <v>PAJERO/MONTERO '01-02 ПОДКРЫЛОК ЛЕВЫЙ</v>
      </c>
      <c r="E1474" s="99" t="str">
        <f>IF(VLOOKUP(C1474,Baza!A:D,2,FALSE)&gt;0,"+","-")</f>
        <v>-</v>
      </c>
      <c r="F1474" s="99">
        <f>VLOOKUP(C1474,Baza!A:E,3,FALSE)</f>
        <v>11</v>
      </c>
      <c r="G1474" s="99">
        <f>VLOOKUP(C1474,Baza!A:E,3,FALSE)*курс</f>
        <v>448.79999999999995</v>
      </c>
      <c r="H1474" s="99" t="str">
        <f>VLOOKUP(C1474,Baza!A:E,4,FALSE)</f>
        <v>MB508125</v>
      </c>
      <c r="I1474" s="99" t="str">
        <f>VLOOKUP(C1474,BREND!A:C,2,FALSE)</f>
        <v>API</v>
      </c>
    </row>
    <row r="1475" spans="1:9" hidden="1" outlineLevel="3">
      <c r="A1475" s="98" t="s">
        <v>19883</v>
      </c>
      <c r="B1475" s="98" t="s">
        <v>19883</v>
      </c>
      <c r="C1475" s="97" t="s">
        <v>285</v>
      </c>
      <c r="D1475" s="98" t="str">
        <f>VLOOKUP(C1475,Baza!A:E,5,FALSE)</f>
        <v xml:space="preserve">PAJERO/MONTERO '01-02 КРЫЛО ПРАВОЕ, МЕТАЛЛИЧЕСКОЕ  </v>
      </c>
      <c r="E1475" s="99" t="str">
        <f>IF(VLOOKUP(C1475,Baza!A:D,2,FALSE)&gt;0,"+","-")</f>
        <v>-</v>
      </c>
      <c r="F1475" s="99">
        <f>VLOOKUP(C1475,Baza!A:E,3,FALSE)</f>
        <v>220</v>
      </c>
      <c r="G1475" s="99">
        <f>VLOOKUP(C1475,Baza!A:E,3,FALSE)*курс</f>
        <v>8976</v>
      </c>
      <c r="H1475" s="99" t="str">
        <f>VLOOKUP(C1475,Baza!A:E,4,FALSE)</f>
        <v>MR496892</v>
      </c>
      <c r="I1475" s="99" t="str">
        <f>VLOOKUP(C1475,BREND!A:C,2,FALSE)</f>
        <v>API</v>
      </c>
    </row>
    <row r="1476" spans="1:9" hidden="1" outlineLevel="3">
      <c r="A1476" s="98" t="s">
        <v>19883</v>
      </c>
      <c r="B1476" s="98" t="s">
        <v>19883</v>
      </c>
      <c r="C1476" s="97" t="s">
        <v>353</v>
      </c>
      <c r="D1476" s="98" t="str">
        <f>VLOOKUP(C1476,Baza!A:E,5,FALSE)</f>
        <v>PAJERO/MONTERO  '03-06 КРЫЛО ПРАВОЕ, МЕТАЛЛИЧЕСКОЕ</v>
      </c>
      <c r="E1476" s="99" t="str">
        <f>IF(VLOOKUP(C1476,Baza!A:D,2,FALSE)&gt;0,"+","-")</f>
        <v>-</v>
      </c>
      <c r="F1476" s="99">
        <f>VLOOKUP(C1476,Baza!A:E,3,FALSE)</f>
        <v>220</v>
      </c>
      <c r="G1476" s="99">
        <f>VLOOKUP(C1476,Baza!A:E,3,FALSE)*курс</f>
        <v>8976</v>
      </c>
      <c r="H1476" s="99" t="str">
        <f>VLOOKUP(C1476,Baza!A:E,4,FALSE)</f>
        <v xml:space="preserve">MR535756 </v>
      </c>
      <c r="I1476" s="99" t="str">
        <f>VLOOKUP(C1476,BREND!A:C,2,FALSE)</f>
        <v>API</v>
      </c>
    </row>
    <row r="1477" spans="1:9" hidden="1" outlineLevel="3">
      <c r="A1477" s="98" t="s">
        <v>19883</v>
      </c>
      <c r="B1477" s="98" t="s">
        <v>19883</v>
      </c>
      <c r="C1477" s="97" t="s">
        <v>407</v>
      </c>
      <c r="D1477" s="98" t="str">
        <f>VLOOKUP(C1477,Baza!A:E,5,FALSE)</f>
        <v xml:space="preserve">PAJERO/MONTERO '03-05 НАКЛАДКА БАМПЕРА ПЕРЕДНОГО, ЛЕВАЯ </v>
      </c>
      <c r="E1477" s="99" t="str">
        <f>IF(VLOOKUP(C1477,Baza!A:D,2,FALSE)&gt;0,"+","-")</f>
        <v>-</v>
      </c>
      <c r="F1477" s="99">
        <f>VLOOKUP(C1477,Baza!A:E,3,FALSE)</f>
        <v>0</v>
      </c>
      <c r="G1477" s="99">
        <f>VLOOKUP(C1477,Baza!A:E,3,FALSE)*курс</f>
        <v>0</v>
      </c>
      <c r="H1477" s="99" t="str">
        <f>VLOOKUP(C1477,Baza!A:E,4,FALSE)</f>
        <v>MN133671XA</v>
      </c>
      <c r="I1477" s="99" t="str">
        <f>VLOOKUP(C1477,BREND!A:C,2,FALSE)</f>
        <v>API</v>
      </c>
    </row>
    <row r="1478" spans="1:9" hidden="1" outlineLevel="3">
      <c r="A1478" s="98" t="s">
        <v>19883</v>
      </c>
      <c r="B1478" s="98" t="s">
        <v>19883</v>
      </c>
      <c r="C1478" s="97" t="s">
        <v>602</v>
      </c>
      <c r="D1478" s="98" t="str">
        <f>VLOOKUP(C1478,Baza!A:E,5,FALSE)</f>
        <v>PAJERO/MONTERO '01-02 ПОДКРЫЛОК ПРАВЫЙ</v>
      </c>
      <c r="E1478" s="99" t="str">
        <f>IF(VLOOKUP(C1478,Baza!A:D,2,FALSE)&gt;0,"+","-")</f>
        <v>+</v>
      </c>
      <c r="F1478" s="99">
        <f>VLOOKUP(C1478,Baza!A:E,3,FALSE)</f>
        <v>10</v>
      </c>
      <c r="G1478" s="99">
        <f>VLOOKUP(C1478,Baza!A:E,3,FALSE)*курс</f>
        <v>408</v>
      </c>
      <c r="H1478" s="99" t="str">
        <f>VLOOKUP(C1478,Baza!A:E,4,FALSE)</f>
        <v>MB508126</v>
      </c>
      <c r="I1478" s="99" t="str">
        <f>VLOOKUP(C1478,BREND!A:C,2,FALSE)</f>
        <v>API</v>
      </c>
    </row>
    <row r="1479" spans="1:9" hidden="1" outlineLevel="3">
      <c r="A1479" s="98" t="s">
        <v>19883</v>
      </c>
      <c r="B1479" s="98" t="s">
        <v>19883</v>
      </c>
      <c r="C1479" s="97" t="s">
        <v>640</v>
      </c>
      <c r="D1479" s="98" t="str">
        <f>VLOOKUP(C1479,Baza!A:E,5,FALSE)</f>
        <v>PAJERO SPORT '00-04 БАМПЕР ПЕРЕДНИЙ, ГРУНТОВАННЫЙ</v>
      </c>
      <c r="E1479" s="99" t="str">
        <f>IF(VLOOKUP(C1479,Baza!A:D,2,FALSE)&gt;0,"+","-")</f>
        <v>+</v>
      </c>
      <c r="F1479" s="99">
        <f>VLOOKUP(C1479,Baza!A:E,3,FALSE)</f>
        <v>42</v>
      </c>
      <c r="G1479" s="99">
        <f>VLOOKUP(C1479,Baza!A:E,3,FALSE)*курс</f>
        <v>1713.6</v>
      </c>
      <c r="H1479" s="99" t="str">
        <f>VLOOKUP(C1479,Baza!A:E,4,FALSE)</f>
        <v>MR496687</v>
      </c>
      <c r="I1479" s="99" t="str">
        <f>VLOOKUP(C1479,BREND!A:C,2,FALSE)</f>
        <v>API</v>
      </c>
    </row>
    <row r="1480" spans="1:9" hidden="1" outlineLevel="3">
      <c r="A1480" s="98" t="s">
        <v>19883</v>
      </c>
      <c r="B1480" s="98" t="s">
        <v>19883</v>
      </c>
      <c r="C1480" s="97" t="s">
        <v>667</v>
      </c>
      <c r="D1480" s="98" t="str">
        <f>VLOOKUP(C1480,Baza!A:E,5,FALSE)</f>
        <v>PAJERO/MONTERO МЕТАЛЛИЧЕСКОЕ '01-02 КРЫЛО ЛЕВОЕ</v>
      </c>
      <c r="E1480" s="99" t="str">
        <f>IF(VLOOKUP(C1480,Baza!A:D,2,FALSE)&gt;0,"+","-")</f>
        <v>-</v>
      </c>
      <c r="F1480" s="99">
        <f>VLOOKUP(C1480,Baza!A:E,3,FALSE)</f>
        <v>210</v>
      </c>
      <c r="G1480" s="99">
        <f>VLOOKUP(C1480,Baza!A:E,3,FALSE)*курс</f>
        <v>8568</v>
      </c>
      <c r="H1480" s="99" t="str">
        <f>VLOOKUP(C1480,Baza!A:E,4,FALSE)</f>
        <v>MR496891</v>
      </c>
      <c r="I1480" s="99" t="str">
        <f>VLOOKUP(C1480,BREND!A:C,2,FALSE)</f>
        <v>API</v>
      </c>
    </row>
    <row r="1481" spans="1:9" hidden="1" outlineLevel="3">
      <c r="A1481" s="98" t="s">
        <v>19883</v>
      </c>
      <c r="B1481" s="98" t="s">
        <v>19883</v>
      </c>
      <c r="C1481" s="97" t="s">
        <v>1207</v>
      </c>
      <c r="D1481" s="98" t="str">
        <f>VLOOKUP(C1481,Baza!A:E,5,FALSE)</f>
        <v>PAJERO/MONTERO '92-97 ФАРА ЛЕВАЯ</v>
      </c>
      <c r="E1481" s="99" t="str">
        <f>IF(VLOOKUP(C1481,Baza!A:D,2,FALSE)&gt;0,"+","-")</f>
        <v>+</v>
      </c>
      <c r="F1481" s="99">
        <f>VLOOKUP(C1481,Baza!A:E,3,FALSE)</f>
        <v>26</v>
      </c>
      <c r="G1481" s="99">
        <f>VLOOKUP(C1481,Baza!A:E,3,FALSE)*курс</f>
        <v>1060.8</v>
      </c>
      <c r="H1481" s="99" t="str">
        <f>VLOOKUP(C1481,Baza!A:E,4,FALSE)</f>
        <v>MB831065</v>
      </c>
      <c r="I1481" s="99" t="str">
        <f>VLOOKUP(C1481,BREND!A:C,2,FALSE)</f>
        <v>DEPO</v>
      </c>
    </row>
    <row r="1482" spans="1:9" hidden="1" outlineLevel="3">
      <c r="A1482" s="98" t="s">
        <v>19883</v>
      </c>
      <c r="B1482" s="98" t="s">
        <v>19883</v>
      </c>
      <c r="C1482" s="97" t="s">
        <v>1208</v>
      </c>
      <c r="D1482" s="98" t="str">
        <f>VLOOKUP(C1482,Baza!A:E,5,FALSE)</f>
        <v>PAJERO/MONTERO '92-97 ФАРА ПРАВАЯ</v>
      </c>
      <c r="E1482" s="99" t="str">
        <f>IF(VLOOKUP(C1482,Baza!A:D,2,FALSE)&gt;0,"+","-")</f>
        <v>+</v>
      </c>
      <c r="F1482" s="99">
        <f>VLOOKUP(C1482,Baza!A:E,3,FALSE)</f>
        <v>26</v>
      </c>
      <c r="G1482" s="99">
        <f>VLOOKUP(C1482,Baza!A:E,3,FALSE)*курс</f>
        <v>1060.8</v>
      </c>
      <c r="H1482" s="99" t="str">
        <f>VLOOKUP(C1482,Baza!A:E,4,FALSE)</f>
        <v>MB831066</v>
      </c>
      <c r="I1482" s="99" t="str">
        <f>VLOOKUP(C1482,BREND!A:C,2,FALSE)</f>
        <v>DEPO</v>
      </c>
    </row>
    <row r="1483" spans="1:9" hidden="1" outlineLevel="3">
      <c r="A1483" s="98" t="s">
        <v>19883</v>
      </c>
      <c r="B1483" s="98" t="s">
        <v>19883</v>
      </c>
      <c r="C1483" s="97" t="s">
        <v>1209</v>
      </c>
      <c r="D1483" s="98" t="str">
        <f>VLOOKUP(C1483,Baza!A:E,5,FALSE)</f>
        <v>PAJERO/MONTERO '98-00 ФАРА ЛЕВАЯ</v>
      </c>
      <c r="E1483" s="99" t="str">
        <f>IF(VLOOKUP(C1483,Baza!A:D,2,FALSE)&gt;0,"+","-")</f>
        <v>+</v>
      </c>
      <c r="F1483" s="99">
        <f>VLOOKUP(C1483,Baza!A:E,3,FALSE)</f>
        <v>32</v>
      </c>
      <c r="G1483" s="99">
        <f>VLOOKUP(C1483,Baza!A:E,3,FALSE)*курс</f>
        <v>1305.5999999999999</v>
      </c>
      <c r="H1483" s="99" t="str">
        <f>VLOOKUP(C1483,Baza!A:E,4,FALSE)</f>
        <v>MR387533</v>
      </c>
      <c r="I1483" s="99" t="str">
        <f>VLOOKUP(C1483,BREND!A:C,2,FALSE)</f>
        <v>DEPO</v>
      </c>
    </row>
    <row r="1484" spans="1:9" hidden="1" outlineLevel="3">
      <c r="A1484" s="98" t="s">
        <v>19883</v>
      </c>
      <c r="B1484" s="98" t="s">
        <v>19883</v>
      </c>
      <c r="C1484" s="97" t="s">
        <v>1210</v>
      </c>
      <c r="D1484" s="98" t="str">
        <f>VLOOKUP(C1484,Baza!A:E,5,FALSE)</f>
        <v>PAJERO/MONTERO '98-00 ФАРА ПРАВАЯ</v>
      </c>
      <c r="E1484" s="99" t="str">
        <f>IF(VLOOKUP(C1484,Baza!A:D,2,FALSE)&gt;0,"+","-")</f>
        <v>+</v>
      </c>
      <c r="F1484" s="99">
        <f>VLOOKUP(C1484,Baza!A:E,3,FALSE)</f>
        <v>32</v>
      </c>
      <c r="G1484" s="99">
        <f>VLOOKUP(C1484,Baza!A:E,3,FALSE)*курс</f>
        <v>1305.5999999999999</v>
      </c>
      <c r="H1484" s="99" t="str">
        <f>VLOOKUP(C1484,Baza!A:E,4,FALSE)</f>
        <v>MR387534</v>
      </c>
      <c r="I1484" s="99" t="str">
        <f>VLOOKUP(C1484,BREND!A:C,2,FALSE)</f>
        <v>DEPO</v>
      </c>
    </row>
    <row r="1485" spans="1:9" hidden="1" outlineLevel="3">
      <c r="A1485" s="98" t="s">
        <v>19883</v>
      </c>
      <c r="B1485" s="98" t="s">
        <v>19883</v>
      </c>
      <c r="C1485" s="97" t="s">
        <v>1218</v>
      </c>
      <c r="D1485" s="98" t="str">
        <f>VLOOKUP(C1485,Baza!A:E,5,FALSE)</f>
        <v>PAJERO, MONTERO '03- ФАРА ЛЕВАЯ</v>
      </c>
      <c r="E1485" s="99" t="str">
        <f>IF(VLOOKUP(C1485,Baza!A:D,2,FALSE)&gt;0,"+","-")</f>
        <v>-</v>
      </c>
      <c r="F1485" s="99">
        <f>VLOOKUP(C1485,Baza!A:E,3,FALSE)</f>
        <v>68</v>
      </c>
      <c r="G1485" s="99">
        <f>VLOOKUP(C1485,Baza!A:E,3,FALSE)*курс</f>
        <v>2774.3999999999996</v>
      </c>
      <c r="H1485" s="99" t="str">
        <f>VLOOKUP(C1485,Baza!A:E,4,FALSE)</f>
        <v>MN133753</v>
      </c>
      <c r="I1485" s="99" t="str">
        <f>VLOOKUP(C1485,BREND!A:C,2,FALSE)</f>
        <v>DEPO</v>
      </c>
    </row>
    <row r="1486" spans="1:9" hidden="1" outlineLevel="3">
      <c r="A1486" s="98" t="s">
        <v>19883</v>
      </c>
      <c r="B1486" s="98" t="s">
        <v>19883</v>
      </c>
      <c r="C1486" s="97" t="s">
        <v>1219</v>
      </c>
      <c r="D1486" s="98" t="str">
        <f>VLOOKUP(C1486,Baza!A:E,5,FALSE)</f>
        <v>PAJERO/MONTERO '01-02 ФАРА П/КОРРЕКТОР ЛЕВАЯ</v>
      </c>
      <c r="E1486" s="99" t="str">
        <f>IF(VLOOKUP(C1486,Baza!A:D,2,FALSE)&gt;0,"+","-")</f>
        <v>+</v>
      </c>
      <c r="F1486" s="99">
        <f>VLOOKUP(C1486,Baza!A:E,3,FALSE)</f>
        <v>78</v>
      </c>
      <c r="G1486" s="99">
        <f>VLOOKUP(C1486,Baza!A:E,3,FALSE)*курс</f>
        <v>3182.3999999999996</v>
      </c>
      <c r="H1486" s="99" t="str">
        <f>VLOOKUP(C1486,Baza!A:E,4,FALSE)</f>
        <v>MR548033</v>
      </c>
      <c r="I1486" s="99" t="str">
        <f>VLOOKUP(C1486,BREND!A:C,2,FALSE)</f>
        <v>DEPO</v>
      </c>
    </row>
    <row r="1487" spans="1:9" hidden="1" outlineLevel="3">
      <c r="A1487" s="98" t="s">
        <v>19883</v>
      </c>
      <c r="B1487" s="98" t="s">
        <v>19883</v>
      </c>
      <c r="C1487" s="97" t="s">
        <v>1220</v>
      </c>
      <c r="D1487" s="98" t="str">
        <f>VLOOKUP(C1487,Baza!A:E,5,FALSE)</f>
        <v>PAJERO/MONTERO '03- ФАРА ПРАВАЯ</v>
      </c>
      <c r="E1487" s="99" t="str">
        <f>IF(VLOOKUP(C1487,Baza!A:D,2,FALSE)&gt;0,"+","-")</f>
        <v>-</v>
      </c>
      <c r="F1487" s="99">
        <f>VLOOKUP(C1487,Baza!A:E,3,FALSE)</f>
        <v>68</v>
      </c>
      <c r="G1487" s="99">
        <f>VLOOKUP(C1487,Baza!A:E,3,FALSE)*курс</f>
        <v>2774.3999999999996</v>
      </c>
      <c r="H1487" s="99" t="str">
        <f>VLOOKUP(C1487,Baza!A:E,4,FALSE)</f>
        <v>MN133754</v>
      </c>
      <c r="I1487" s="99" t="str">
        <f>VLOOKUP(C1487,BREND!A:C,2,FALSE)</f>
        <v>DEPO</v>
      </c>
    </row>
    <row r="1488" spans="1:9" hidden="1" outlineLevel="3">
      <c r="A1488" s="98" t="s">
        <v>19883</v>
      </c>
      <c r="B1488" s="98" t="s">
        <v>19883</v>
      </c>
      <c r="C1488" s="97" t="s">
        <v>1221</v>
      </c>
      <c r="D1488" s="98" t="str">
        <f>VLOOKUP(C1488,Baza!A:E,5,FALSE)</f>
        <v>PAJERO/MONTERO '01-02 ФАРА П/КОРРЕКТОР ПРАВАЯ</v>
      </c>
      <c r="E1488" s="99" t="str">
        <f>IF(VLOOKUP(C1488,Baza!A:D,2,FALSE)&gt;0,"+","-")</f>
        <v>+</v>
      </c>
      <c r="F1488" s="99">
        <f>VLOOKUP(C1488,Baza!A:E,3,FALSE)</f>
        <v>78</v>
      </c>
      <c r="G1488" s="99">
        <f>VLOOKUP(C1488,Baza!A:E,3,FALSE)*курс</f>
        <v>3182.3999999999996</v>
      </c>
      <c r="H1488" s="99" t="str">
        <f>VLOOKUP(C1488,Baza!A:E,4,FALSE)</f>
        <v>MR548034</v>
      </c>
      <c r="I1488" s="99" t="str">
        <f>VLOOKUP(C1488,BREND!A:C,2,FALSE)</f>
        <v>DEPO</v>
      </c>
    </row>
    <row r="1489" spans="1:9" hidden="1" outlineLevel="3">
      <c r="A1489" s="98" t="s">
        <v>19883</v>
      </c>
      <c r="B1489" s="98" t="s">
        <v>19883</v>
      </c>
      <c r="C1489" s="97" t="s">
        <v>1229</v>
      </c>
      <c r="D1489" s="98" t="str">
        <f>VLOOKUP(C1489,Baza!A:E,5,FALSE)</f>
        <v>PAJERO/MONTERO '92-97 ПОВОРОТНИК ЛЕВЫЙ</v>
      </c>
      <c r="E1489" s="99" t="str">
        <f>IF(VLOOKUP(C1489,Baza!A:D,2,FALSE)&gt;0,"+","-")</f>
        <v>+</v>
      </c>
      <c r="F1489" s="99">
        <f>VLOOKUP(C1489,Baza!A:E,3,FALSE)</f>
        <v>8</v>
      </c>
      <c r="G1489" s="99">
        <f>VLOOKUP(C1489,Baza!A:E,3,FALSE)*курс</f>
        <v>326.39999999999998</v>
      </c>
      <c r="H1489" s="99" t="str">
        <f>VLOOKUP(C1489,Baza!A:E,4,FALSE)</f>
        <v>MB831081</v>
      </c>
      <c r="I1489" s="99" t="str">
        <f>VLOOKUP(C1489,BREND!A:C,2,FALSE)</f>
        <v>DEPO</v>
      </c>
    </row>
    <row r="1490" spans="1:9" hidden="1" outlineLevel="3">
      <c r="A1490" s="98" t="s">
        <v>19883</v>
      </c>
      <c r="B1490" s="98" t="s">
        <v>19883</v>
      </c>
      <c r="C1490" s="97" t="s">
        <v>1230</v>
      </c>
      <c r="D1490" s="98" t="str">
        <f>VLOOKUP(C1490,Baza!A:E,5,FALSE)</f>
        <v>PAJERO/MONTERO '92-97 ПОВОРОТНИК ПРАВЫЙ</v>
      </c>
      <c r="E1490" s="99" t="str">
        <f>IF(VLOOKUP(C1490,Baza!A:D,2,FALSE)&gt;0,"+","-")</f>
        <v>+</v>
      </c>
      <c r="F1490" s="99">
        <f>VLOOKUP(C1490,Baza!A:E,3,FALSE)</f>
        <v>8</v>
      </c>
      <c r="G1490" s="99">
        <f>VLOOKUP(C1490,Baza!A:E,3,FALSE)*курс</f>
        <v>326.39999999999998</v>
      </c>
      <c r="H1490" s="99" t="str">
        <f>VLOOKUP(C1490,Baza!A:E,4,FALSE)</f>
        <v>MB831082</v>
      </c>
      <c r="I1490" s="99" t="str">
        <f>VLOOKUP(C1490,BREND!A:C,2,FALSE)</f>
        <v>DEPO</v>
      </c>
    </row>
    <row r="1491" spans="1:9" hidden="1" outlineLevel="3">
      <c r="A1491" s="98" t="s">
        <v>19883</v>
      </c>
      <c r="B1491" s="98" t="s">
        <v>19883</v>
      </c>
      <c r="C1491" s="97" t="s">
        <v>1238</v>
      </c>
      <c r="D1491" s="98" t="str">
        <f>VLOOKUP(C1491,Baza!A:E,5,FALSE)</f>
        <v>PAJERO/MONTERO '98-00 ПОВОРОТНИК ЛЕВЫЙ</v>
      </c>
      <c r="E1491" s="99" t="str">
        <f>IF(VLOOKUP(C1491,Baza!A:D,2,FALSE)&gt;0,"+","-")</f>
        <v>-</v>
      </c>
      <c r="F1491" s="99">
        <f>VLOOKUP(C1491,Baza!A:E,3,FALSE)</f>
        <v>13.2</v>
      </c>
      <c r="G1491" s="99">
        <f>VLOOKUP(C1491,Baza!A:E,3,FALSE)*курс</f>
        <v>538.55999999999995</v>
      </c>
      <c r="H1491" s="99" t="str">
        <f>VLOOKUP(C1491,Baza!A:E,4,FALSE)</f>
        <v>MR387543</v>
      </c>
      <c r="I1491" s="99" t="str">
        <f>VLOOKUP(C1491,BREND!A:C,2,FALSE)</f>
        <v>DEPO</v>
      </c>
    </row>
    <row r="1492" spans="1:9" hidden="1" outlineLevel="3">
      <c r="A1492" s="98" t="s">
        <v>19883</v>
      </c>
      <c r="B1492" s="98" t="s">
        <v>19883</v>
      </c>
      <c r="C1492" s="97" t="s">
        <v>1239</v>
      </c>
      <c r="D1492" s="98" t="str">
        <f>VLOOKUP(C1492,Baza!A:E,5,FALSE)</f>
        <v>PAJERO/MONTERO '98-00 ПОВОРОТНИК ПРАВЫЙ</v>
      </c>
      <c r="E1492" s="99" t="str">
        <f>IF(VLOOKUP(C1492,Baza!A:D,2,FALSE)&gt;0,"+","-")</f>
        <v>-</v>
      </c>
      <c r="F1492" s="99">
        <f>VLOOKUP(C1492,Baza!A:E,3,FALSE)</f>
        <v>13.2</v>
      </c>
      <c r="G1492" s="99">
        <f>VLOOKUP(C1492,Baza!A:E,3,FALSE)*курс</f>
        <v>538.55999999999995</v>
      </c>
      <c r="H1492" s="99" t="str">
        <f>VLOOKUP(C1492,Baza!A:E,4,FALSE)</f>
        <v>MR387544</v>
      </c>
      <c r="I1492" s="99" t="str">
        <f>VLOOKUP(C1492,BREND!A:C,2,FALSE)</f>
        <v>DEPO</v>
      </c>
    </row>
    <row r="1493" spans="1:9" hidden="1" outlineLevel="3">
      <c r="A1493" s="98" t="s">
        <v>19883</v>
      </c>
      <c r="B1493" s="98" t="s">
        <v>19883</v>
      </c>
      <c r="C1493" s="97" t="s">
        <v>1242</v>
      </c>
      <c r="D1493" s="98" t="str">
        <f>VLOOKUP(C1493,Baza!A:E,5,FALSE)</f>
        <v>PAJERO/MONTERO '92-94 ФОНАРЬ- ТЮНИНГ, КРАСНО-БЕЛЫЙ, КОМПЛЕКТ</v>
      </c>
      <c r="E1493" s="99" t="str">
        <f>IF(VLOOKUP(C1493,Baza!A:D,2,FALSE)&gt;0,"+","-")</f>
        <v>-</v>
      </c>
      <c r="F1493" s="99">
        <f>VLOOKUP(C1493,Baza!A:E,3,FALSE)</f>
        <v>42</v>
      </c>
      <c r="G1493" s="99">
        <f>VLOOKUP(C1493,Baza!A:E,3,FALSE)*курс</f>
        <v>1713.6</v>
      </c>
      <c r="H1493" s="99" t="str">
        <f>VLOOKUP(C1493,Baza!A:E,4,FALSE)</f>
        <v>0</v>
      </c>
      <c r="I1493" s="99" t="str">
        <f>VLOOKUP(C1493,BREND!A:C,2,FALSE)</f>
        <v>DEPO</v>
      </c>
    </row>
    <row r="1494" spans="1:9" hidden="1" outlineLevel="3">
      <c r="A1494" s="98" t="s">
        <v>19883</v>
      </c>
      <c r="B1494" s="98" t="s">
        <v>19883</v>
      </c>
      <c r="C1494" s="97" t="s">
        <v>1243</v>
      </c>
      <c r="D1494" s="98" t="str">
        <f>VLOOKUP(C1494,Baza!A:E,5,FALSE)</f>
        <v>PAJERO/MONTERO '92-00 ФОНАРЬ В БАМПЕР ЛЕВЫЙ, ЗАДНИЙ</v>
      </c>
      <c r="E1494" s="99" t="str">
        <f>IF(VLOOKUP(C1494,Baza!A:D,2,FALSE)&gt;0,"+","-")</f>
        <v>+</v>
      </c>
      <c r="F1494" s="99">
        <f>VLOOKUP(C1494,Baza!A:E,3,FALSE)</f>
        <v>20.5</v>
      </c>
      <c r="G1494" s="99">
        <f>VLOOKUP(C1494,Baza!A:E,3,FALSE)*курс</f>
        <v>836.4</v>
      </c>
      <c r="H1494" s="99" t="str">
        <f>VLOOKUP(C1494,Baza!A:E,4,FALSE)</f>
        <v>MR124963</v>
      </c>
      <c r="I1494" s="99" t="str">
        <f>VLOOKUP(C1494,BREND!A:C,2,FALSE)</f>
        <v>DEPO</v>
      </c>
    </row>
    <row r="1495" spans="1:9" hidden="1" outlineLevel="3">
      <c r="A1495" s="98" t="s">
        <v>19883</v>
      </c>
      <c r="B1495" s="98" t="s">
        <v>19883</v>
      </c>
      <c r="C1495" s="97" t="s">
        <v>1244</v>
      </c>
      <c r="D1495" s="98" t="str">
        <f>VLOOKUP(C1495,Baza!A:E,5,FALSE)</f>
        <v>PAJERO/MONTERO '92-00 ФОНАРЬ В БАМПЕР ПРАВЫЙ, ЗАДНИЙ</v>
      </c>
      <c r="E1495" s="99" t="str">
        <f>IF(VLOOKUP(C1495,Baza!A:D,2,FALSE)&gt;0,"+","-")</f>
        <v>+</v>
      </c>
      <c r="F1495" s="99">
        <f>VLOOKUP(C1495,Baza!A:E,3,FALSE)</f>
        <v>20.5</v>
      </c>
      <c r="G1495" s="99">
        <f>VLOOKUP(C1495,Baza!A:E,3,FALSE)*курс</f>
        <v>836.4</v>
      </c>
      <c r="H1495" s="99" t="str">
        <f>VLOOKUP(C1495,Baza!A:E,4,FALSE)</f>
        <v>MR124964</v>
      </c>
      <c r="I1495" s="99" t="str">
        <f>VLOOKUP(C1495,BREND!A:C,2,FALSE)</f>
        <v>DEPO</v>
      </c>
    </row>
    <row r="1496" spans="1:9" hidden="1" outlineLevel="3">
      <c r="A1496" s="98" t="s">
        <v>19883</v>
      </c>
      <c r="B1496" s="98" t="s">
        <v>19883</v>
      </c>
      <c r="C1496" s="97" t="s">
        <v>1249</v>
      </c>
      <c r="D1496" s="98" t="str">
        <f>VLOOKUP(C1496,Baza!A:E,5,FALSE)</f>
        <v>PAJERO/MONTERO '03- ФОНАРЬ-ТЮНИНГ, КРАСНО-БЕЛЫЙ, КОМПЛ.-2ШТ.</v>
      </c>
      <c r="E1496" s="99" t="str">
        <f>IF(VLOOKUP(C1496,Baza!A:D,2,FALSE)&gt;0,"+","-")</f>
        <v>-</v>
      </c>
      <c r="F1496" s="99">
        <f>VLOOKUP(C1496,Baza!A:E,3,FALSE)</f>
        <v>130</v>
      </c>
      <c r="G1496" s="99">
        <f>VLOOKUP(C1496,Baza!A:E,3,FALSE)*курс</f>
        <v>5304</v>
      </c>
      <c r="H1496" s="99" t="str">
        <f>VLOOKUP(C1496,Baza!A:E,4,FALSE)</f>
        <v>0</v>
      </c>
      <c r="I1496" s="99" t="str">
        <f>VLOOKUP(C1496,BREND!A:C,2,FALSE)</f>
        <v>DEPO</v>
      </c>
    </row>
    <row r="1497" spans="1:9" hidden="1" outlineLevel="3">
      <c r="A1497" s="98" t="s">
        <v>19883</v>
      </c>
      <c r="B1497" s="98" t="s">
        <v>19883</v>
      </c>
      <c r="C1497" s="97" t="s">
        <v>1254</v>
      </c>
      <c r="D1497" s="98" t="str">
        <f>VLOOKUP(C1497,Baza!A:E,5,FALSE)</f>
        <v>PAJERO/MONTERO '01-02 ФАРА П/ТУМАННАЯ ЛЕВАЯ</v>
      </c>
      <c r="E1497" s="99" t="str">
        <f>IF(VLOOKUP(C1497,Baza!A:D,2,FALSE)&gt;0,"+","-")</f>
        <v>-</v>
      </c>
      <c r="F1497" s="99">
        <f>VLOOKUP(C1497,Baza!A:E,3,FALSE)</f>
        <v>24</v>
      </c>
      <c r="G1497" s="99">
        <f>VLOOKUP(C1497,Baza!A:E,3,FALSE)*курс</f>
        <v>979.19999999999993</v>
      </c>
      <c r="H1497" s="99" t="str">
        <f>VLOOKUP(C1497,Baza!A:E,4,FALSE)</f>
        <v>MR537965</v>
      </c>
      <c r="I1497" s="99" t="str">
        <f>VLOOKUP(C1497,BREND!A:C,2,FALSE)</f>
        <v>DEPO</v>
      </c>
    </row>
    <row r="1498" spans="1:9" hidden="1" outlineLevel="3">
      <c r="A1498" s="98" t="s">
        <v>19883</v>
      </c>
      <c r="B1498" s="98" t="s">
        <v>19883</v>
      </c>
      <c r="C1498" s="97" t="s">
        <v>1255</v>
      </c>
      <c r="D1498" s="98" t="str">
        <f>VLOOKUP(C1498,Baza!A:E,5,FALSE)</f>
        <v>PAJERO/MONTERO '01-02 ФАРА П/ТУМАННАЯ ПРАВАЯ</v>
      </c>
      <c r="E1498" s="99" t="str">
        <f>IF(VLOOKUP(C1498,Baza!A:D,2,FALSE)&gt;0,"+","-")</f>
        <v>-</v>
      </c>
      <c r="F1498" s="99">
        <f>VLOOKUP(C1498,Baza!A:E,3,FALSE)</f>
        <v>24</v>
      </c>
      <c r="G1498" s="99">
        <f>VLOOKUP(C1498,Baza!A:E,3,FALSE)*курс</f>
        <v>979.19999999999993</v>
      </c>
      <c r="H1498" s="99" t="str">
        <f>VLOOKUP(C1498,Baza!A:E,4,FALSE)</f>
        <v>537966</v>
      </c>
      <c r="I1498" s="99" t="str">
        <f>VLOOKUP(C1498,BREND!A:C,2,FALSE)</f>
        <v>DEPO</v>
      </c>
    </row>
    <row r="1499" spans="1:9" hidden="1" outlineLevel="3">
      <c r="A1499" s="98" t="s">
        <v>19883</v>
      </c>
      <c r="B1499" s="98" t="s">
        <v>19883</v>
      </c>
      <c r="C1499" s="97" t="s">
        <v>1256</v>
      </c>
      <c r="D1499" s="98" t="str">
        <f>VLOOKUP(C1499,Baza!A:E,5,FALSE)</f>
        <v>PAJERO/MONTERO '03- ФАРА П/ТУМАННАЯ, УНИВЕРСАЛЬНАЯ</v>
      </c>
      <c r="E1499" s="99" t="str">
        <f>IF(VLOOKUP(C1499,Baza!A:D,2,FALSE)&gt;0,"+","-")</f>
        <v>+</v>
      </c>
      <c r="F1499" s="99">
        <f>VLOOKUP(C1499,Baza!A:E,3,FALSE)</f>
        <v>23.5</v>
      </c>
      <c r="G1499" s="99">
        <f>VLOOKUP(C1499,Baza!A:E,3,FALSE)*курс</f>
        <v>958.8</v>
      </c>
      <c r="H1499" s="99" t="str">
        <f>VLOOKUP(C1499,Baza!A:E,4,FALSE)</f>
        <v>MN133758</v>
      </c>
      <c r="I1499" s="99" t="str">
        <f>VLOOKUP(C1499,BREND!A:C,2,FALSE)</f>
        <v>DEPO</v>
      </c>
    </row>
    <row r="1500" spans="1:9" hidden="1" outlineLevel="3">
      <c r="A1500" s="98" t="s">
        <v>19883</v>
      </c>
      <c r="B1500" s="98" t="s">
        <v>19883</v>
      </c>
      <c r="C1500" s="97" t="s">
        <v>502</v>
      </c>
      <c r="D1500" s="98" t="str">
        <f>VLOOKUP(C1500,Baza!A:E,5,FALSE)</f>
        <v xml:space="preserve">PAJERO/MONTERO '00-06 ТОРМОЗНЫЕ ДИСКИ ЗАДНИЕ (2ШТ.) </v>
      </c>
      <c r="E1500" s="99" t="str">
        <f>IF(VLOOKUP(C1500,Baza!A:D,2,FALSE)&gt;0,"+","-")</f>
        <v>-</v>
      </c>
      <c r="F1500" s="99">
        <f>VLOOKUP(C1500,Baza!A:E,3,FALSE)</f>
        <v>25.5</v>
      </c>
      <c r="G1500" s="99">
        <f>VLOOKUP(C1500,Baza!A:E,3,FALSE)*курс</f>
        <v>1040.3999999999999</v>
      </c>
      <c r="H1500" s="99" t="str">
        <f>VLOOKUP(C1500,Baza!A:E,4,FALSE)</f>
        <v>MR418067</v>
      </c>
      <c r="I1500" s="99" t="str">
        <f>VLOOKUP(C1500,BREND!A:C,2,FALSE)</f>
        <v>SCHNIEDER</v>
      </c>
    </row>
    <row r="1501" spans="1:9" hidden="1" outlineLevel="3">
      <c r="A1501" s="98" t="s">
        <v>19883</v>
      </c>
      <c r="B1501" s="98" t="s">
        <v>19883</v>
      </c>
      <c r="C1501" s="97" t="s">
        <v>1337</v>
      </c>
      <c r="D1501" s="98" t="str">
        <f>VLOOKUP(C1501,Baza!A:E,5,FALSE)</f>
        <v>PAJERO/MONTERO '91-96 БАМПЕР ПЕРЕДНИЙ, ЧЕРНЫЙ</v>
      </c>
      <c r="E1501" s="99" t="str">
        <f>IF(VLOOKUP(C1501,Baza!A:D,2,FALSE)&gt;0,"+","-")</f>
        <v>+</v>
      </c>
      <c r="F1501" s="99">
        <f>VLOOKUP(C1501,Baza!A:E,3,FALSE)</f>
        <v>84</v>
      </c>
      <c r="G1501" s="99">
        <f>VLOOKUP(C1501,Baza!A:E,3,FALSE)*курс</f>
        <v>3427.2</v>
      </c>
      <c r="H1501" s="99" t="str">
        <f>VLOOKUP(C1501,Baza!A:E,4,FALSE)</f>
        <v>MB684861</v>
      </c>
      <c r="I1501" s="99" t="str">
        <f>VLOOKUP(C1501,BREND!A:C,2,FALSE)</f>
        <v>API</v>
      </c>
    </row>
    <row r="1502" spans="1:9" hidden="1" outlineLevel="3">
      <c r="A1502" s="98" t="s">
        <v>19883</v>
      </c>
      <c r="B1502" s="98" t="s">
        <v>19883</v>
      </c>
      <c r="C1502" s="97" t="s">
        <v>2648</v>
      </c>
      <c r="D1502" s="98" t="str">
        <f>VLOOKUP(C1502,Baza!A:E,5,FALSE)</f>
        <v xml:space="preserve">PAJERO/MONTERO '00-06 ТОРМОЗНЫЕ ДИСКИ ПЕРЕДНИЕ (2ШТ.) </v>
      </c>
      <c r="E1502" s="99" t="str">
        <f>IF(VLOOKUP(C1502,Baza!A:D,2,FALSE)&gt;0,"+","-")</f>
        <v>+</v>
      </c>
      <c r="F1502" s="99">
        <f>VLOOKUP(C1502,Baza!A:E,3,FALSE)</f>
        <v>23</v>
      </c>
      <c r="G1502" s="99">
        <f>VLOOKUP(C1502,Baza!A:E,3,FALSE)*курс</f>
        <v>938.4</v>
      </c>
      <c r="H1502" s="99" t="str">
        <f>VLOOKUP(C1502,Baza!A:E,4,FALSE)</f>
        <v>MR407116</v>
      </c>
      <c r="I1502" s="99" t="str">
        <f>VLOOKUP(C1502,BREND!A:C,2,FALSE)</f>
        <v>SCHNIEDER</v>
      </c>
    </row>
    <row r="1503" spans="1:9" hidden="1" outlineLevel="3">
      <c r="A1503" s="98" t="s">
        <v>19883</v>
      </c>
      <c r="B1503" s="98" t="s">
        <v>19883</v>
      </c>
      <c r="C1503" s="97" t="s">
        <v>3121</v>
      </c>
      <c r="D1503" s="98" t="str">
        <f>VLOOKUP(C1503,Baza!A:E,5,FALSE)</f>
        <v xml:space="preserve">PAJERO/MONTERO '01-06  ПАНЕЛЬ МЕТАЛЛИЧЕСКАЯ В СБОРЕ </v>
      </c>
      <c r="E1503" s="99" t="str">
        <f>IF(VLOOKUP(C1503,Baza!A:D,2,FALSE)&gt;0,"+","-")</f>
        <v>-</v>
      </c>
      <c r="F1503" s="99">
        <f>VLOOKUP(C1503,Baza!A:E,3,FALSE)</f>
        <v>113</v>
      </c>
      <c r="G1503" s="99">
        <f>VLOOKUP(C1503,Baza!A:E,3,FALSE)*курс</f>
        <v>4610.3999999999996</v>
      </c>
      <c r="H1503" s="99" t="str">
        <f>VLOOKUP(C1503,Baza!A:E,4,FALSE)</f>
        <v>MR548340</v>
      </c>
      <c r="I1503" s="99" t="str">
        <f>VLOOKUP(C1503,BREND!A:C,2,FALSE)</f>
        <v>API</v>
      </c>
    </row>
    <row r="1504" spans="1:9" hidden="1" outlineLevel="3">
      <c r="A1504" s="98" t="s">
        <v>19883</v>
      </c>
      <c r="B1504" s="98" t="s">
        <v>19883</v>
      </c>
      <c r="C1504" s="97" t="s">
        <v>3253</v>
      </c>
      <c r="D1504" s="98" t="str">
        <f>VLOOKUP(C1504,Baza!A:E,5,FALSE)</f>
        <v>PAJERO/MONTERO '01-06 КАПОТ</v>
      </c>
      <c r="E1504" s="99" t="str">
        <f>IF(VLOOKUP(C1504,Baza!A:D,2,FALSE)&gt;0,"+","-")</f>
        <v>-</v>
      </c>
      <c r="F1504" s="99">
        <f>VLOOKUP(C1504,Baza!A:E,3,FALSE)</f>
        <v>285</v>
      </c>
      <c r="G1504" s="99">
        <f>VLOOKUP(C1504,Baza!A:E,3,FALSE)*курс</f>
        <v>11628</v>
      </c>
      <c r="H1504" s="99" t="str">
        <f>VLOOKUP(C1504,Baza!A:E,4,FALSE)</f>
        <v>MR485951</v>
      </c>
      <c r="I1504" s="99" t="str">
        <f>VLOOKUP(C1504,BREND!A:C,2,FALSE)</f>
        <v>API</v>
      </c>
    </row>
    <row r="1505" spans="1:9" hidden="1" outlineLevel="3">
      <c r="A1505" s="98" t="s">
        <v>19883</v>
      </c>
      <c r="B1505" s="98" t="s">
        <v>19883</v>
      </c>
      <c r="C1505" s="97" t="s">
        <v>3325</v>
      </c>
      <c r="D1505" s="98" t="str">
        <f>VLOOKUP(C1505,Baza!A:E,5,FALSE)</f>
        <v>PAJERO/MONTERO '01-02 УСИЛИТЕЛЬ  БАМПЕРА ПЕРЕДНЕГО</v>
      </c>
      <c r="E1505" s="99" t="str">
        <f>IF(VLOOKUP(C1505,Baza!A:D,2,FALSE)&gt;0,"+","-")</f>
        <v>-</v>
      </c>
      <c r="F1505" s="99">
        <f>VLOOKUP(C1505,Baza!A:E,3,FALSE)</f>
        <v>72</v>
      </c>
      <c r="G1505" s="99">
        <f>VLOOKUP(C1505,Baza!A:E,3,FALSE)*курс</f>
        <v>2937.6</v>
      </c>
      <c r="H1505" s="99" t="str">
        <f>VLOOKUP(C1505,Baza!A:E,4,FALSE)</f>
        <v>MR437253</v>
      </c>
      <c r="I1505" s="99" t="str">
        <f>VLOOKUP(C1505,BREND!A:C,2,FALSE)</f>
        <v>API</v>
      </c>
    </row>
    <row r="1506" spans="1:9" hidden="1" outlineLevel="3">
      <c r="A1506" s="98" t="s">
        <v>19883</v>
      </c>
      <c r="B1506" s="98" t="s">
        <v>19883</v>
      </c>
      <c r="C1506" s="97" t="s">
        <v>3326</v>
      </c>
      <c r="D1506" s="98" t="str">
        <f>VLOOKUP(C1506,Baza!A:E,5,FALSE)</f>
        <v xml:space="preserve">PAJERO/MONTERO '03-06 УСИЛИТЕЛЬ  БАМПЕРА ПЕРЕДНЕГО, МЕТАЛЛИЧЕСКИЙ </v>
      </c>
      <c r="E1506" s="99" t="str">
        <f>IF(VLOOKUP(C1506,Baza!A:D,2,FALSE)&gt;0,"+","-")</f>
        <v>-</v>
      </c>
      <c r="F1506" s="99">
        <f>VLOOKUP(C1506,Baza!A:E,3,FALSE)</f>
        <v>54</v>
      </c>
      <c r="G1506" s="99">
        <f>VLOOKUP(C1506,Baza!A:E,3,FALSE)*курс</f>
        <v>2203.1999999999998</v>
      </c>
      <c r="H1506" s="99" t="str">
        <f>VLOOKUP(C1506,Baza!A:E,4,FALSE)</f>
        <v>MN117139</v>
      </c>
      <c r="I1506" s="99" t="str">
        <f>VLOOKUP(C1506,BREND!A:C,2,FALSE)</f>
        <v>API</v>
      </c>
    </row>
    <row r="1507" spans="1:9" hidden="1" outlineLevel="3">
      <c r="A1507" s="98" t="s">
        <v>19883</v>
      </c>
      <c r="B1507" s="98" t="s">
        <v>19883</v>
      </c>
      <c r="C1507" s="97" t="s">
        <v>4474</v>
      </c>
      <c r="D1507" s="98" t="str">
        <f>VLOOKUP(C1507,Baza!A:E,5,FALSE)</f>
        <v>PAJERO/MONTERO '02- ФОНАРЬ ЛЕВЫЙ</v>
      </c>
      <c r="E1507" s="99" t="str">
        <f>IF(VLOOKUP(C1507,Baza!A:D,2,FALSE)&gt;0,"+","-")</f>
        <v>-</v>
      </c>
      <c r="F1507" s="99">
        <f>VLOOKUP(C1507,Baza!A:E,3,FALSE)</f>
        <v>18</v>
      </c>
      <c r="G1507" s="99">
        <f>VLOOKUP(C1507,Baza!A:E,3,FALSE)*курс</f>
        <v>734.4</v>
      </c>
      <c r="H1507" s="99" t="str">
        <f>VLOOKUP(C1507,Baza!A:E,4,FALSE)</f>
        <v>MN133775</v>
      </c>
      <c r="I1507" s="99" t="str">
        <f>VLOOKUP(C1507,BREND!A:C,2,FALSE)</f>
        <v>DEPO</v>
      </c>
    </row>
    <row r="1508" spans="1:9" hidden="1" outlineLevel="3">
      <c r="A1508" s="98" t="s">
        <v>19883</v>
      </c>
      <c r="B1508" s="98" t="s">
        <v>19883</v>
      </c>
      <c r="C1508" s="97" t="s">
        <v>4475</v>
      </c>
      <c r="D1508" s="98" t="str">
        <f>VLOOKUP(C1508,Baza!A:E,5,FALSE)</f>
        <v>PAJERO/MONTERO '02- ФОНАРЬ ПРАВЫЙ</v>
      </c>
      <c r="E1508" s="99" t="str">
        <f>IF(VLOOKUP(C1508,Baza!A:D,2,FALSE)&gt;0,"+","-")</f>
        <v>-</v>
      </c>
      <c r="F1508" s="99">
        <f>VLOOKUP(C1508,Baza!A:E,3,FALSE)</f>
        <v>18</v>
      </c>
      <c r="G1508" s="99">
        <f>VLOOKUP(C1508,Baza!A:E,3,FALSE)*курс</f>
        <v>734.4</v>
      </c>
      <c r="H1508" s="99" t="str">
        <f>VLOOKUP(C1508,Baza!A:E,4,FALSE)</f>
        <v>MN133776</v>
      </c>
      <c r="I1508" s="99" t="str">
        <f>VLOOKUP(C1508,BREND!A:C,2,FALSE)</f>
        <v>DEPO</v>
      </c>
    </row>
    <row r="1509" spans="1:9" hidden="1" outlineLevel="3">
      <c r="A1509" s="98" t="s">
        <v>19883</v>
      </c>
      <c r="B1509" s="98" t="s">
        <v>19883</v>
      </c>
      <c r="C1509" s="97" t="s">
        <v>5865</v>
      </c>
      <c r="D1509" s="98" t="str">
        <f>VLOOKUP(C1509,Baza!A:E,5,FALSE)</f>
        <v>PAJERO/MONTERO '91-96 БАМПЕР ПЕРЕДНИЙ, ХРОМИРОВАННЫЙ</v>
      </c>
      <c r="E1509" s="99" t="str">
        <f>IF(VLOOKUP(C1509,Baza!A:D,2,FALSE)&gt;0,"+","-")</f>
        <v>-</v>
      </c>
      <c r="F1509" s="99">
        <f>VLOOKUP(C1509,Baza!A:E,3,FALSE)</f>
        <v>116</v>
      </c>
      <c r="G1509" s="99">
        <f>VLOOKUP(C1509,Baza!A:E,3,FALSE)*курс</f>
        <v>4732.7999999999993</v>
      </c>
      <c r="H1509" s="99" t="str">
        <f>VLOOKUP(C1509,Baza!A:E,4,FALSE)</f>
        <v>MB684861</v>
      </c>
      <c r="I1509" s="99" t="str">
        <f>VLOOKUP(C1509,BREND!A:C,2,FALSE)</f>
        <v>API</v>
      </c>
    </row>
    <row r="1510" spans="1:9" hidden="1" outlineLevel="3">
      <c r="A1510" s="98" t="s">
        <v>19883</v>
      </c>
      <c r="B1510" s="98" t="s">
        <v>19883</v>
      </c>
      <c r="C1510" s="97" t="s">
        <v>5866</v>
      </c>
      <c r="D1510" s="98" t="str">
        <f>VLOOKUP(C1510,Baza!A:E,5,FALSE)</f>
        <v>PAJERO/MONTERO '92-97 {MONTERO} СУППОРТ РАДИАТОРА ( ПЕРЕДНЯЯ ПАНЕЛЬ)</v>
      </c>
      <c r="E1510" s="99" t="str">
        <f>IF(VLOOKUP(C1510,Baza!A:D,2,FALSE)&gt;0,"+","-")</f>
        <v>-</v>
      </c>
      <c r="F1510" s="99">
        <f>VLOOKUP(C1510,Baza!A:E,3,FALSE)</f>
        <v>125</v>
      </c>
      <c r="G1510" s="99">
        <f>VLOOKUP(C1510,Baza!A:E,3,FALSE)*курс</f>
        <v>5100</v>
      </c>
      <c r="H1510" s="99" t="str">
        <f>VLOOKUP(C1510,Baza!A:E,4,FALSE)</f>
        <v>MB835441</v>
      </c>
      <c r="I1510" s="99" t="str">
        <f>VLOOKUP(C1510,BREND!A:C,2,FALSE)</f>
        <v>API</v>
      </c>
    </row>
    <row r="1511" spans="1:9" hidden="1" outlineLevel="3">
      <c r="A1511" s="98" t="s">
        <v>19883</v>
      </c>
      <c r="B1511" s="98" t="s">
        <v>19883</v>
      </c>
      <c r="C1511" s="97" t="s">
        <v>5867</v>
      </c>
      <c r="D1511" s="98" t="str">
        <f>VLOOKUP(C1511,Baza!A:E,5,FALSE)</f>
        <v>PAJERO/MONTERO '91-99 КАПОТ</v>
      </c>
      <c r="E1511" s="99" t="str">
        <f>IF(VLOOKUP(C1511,Baza!A:D,2,FALSE)&gt;0,"+","-")</f>
        <v>+</v>
      </c>
      <c r="F1511" s="99">
        <f>VLOOKUP(C1511,Baza!A:E,3,FALSE)</f>
        <v>87</v>
      </c>
      <c r="G1511" s="99">
        <f>VLOOKUP(C1511,Baza!A:E,3,FALSE)*курс</f>
        <v>3549.6</v>
      </c>
      <c r="H1511" s="99" t="str">
        <f>VLOOKUP(C1511,Baza!A:E,4,FALSE)</f>
        <v>MB860594</v>
      </c>
      <c r="I1511" s="99" t="str">
        <f>VLOOKUP(C1511,BREND!A:C,2,FALSE)</f>
        <v>API</v>
      </c>
    </row>
    <row r="1512" spans="1:9" hidden="1" outlineLevel="3">
      <c r="A1512" s="98" t="s">
        <v>19883</v>
      </c>
      <c r="B1512" s="98" t="s">
        <v>19883</v>
      </c>
      <c r="C1512" s="97" t="s">
        <v>5869</v>
      </c>
      <c r="D1512" s="98" t="str">
        <f>VLOOKUP(C1512,Baza!A:E,5,FALSE)</f>
        <v>PAJERO/MONTERO '91-96 КРЫЛО ПЕРЕДНЕЕ, ЛЕВОЕ, С ОТВЕРСТИЕМ П/ПОВТОРИТЕЛЬ ПОВОРОТА</v>
      </c>
      <c r="E1512" s="99" t="str">
        <f>IF(VLOOKUP(C1512,Baza!A:D,2,FALSE)&gt;0,"+","-")</f>
        <v>+</v>
      </c>
      <c r="F1512" s="99">
        <f>VLOOKUP(C1512,Baza!A:E,3,FALSE)</f>
        <v>36</v>
      </c>
      <c r="G1512" s="99">
        <f>VLOOKUP(C1512,Baza!A:E,3,FALSE)*курс</f>
        <v>1468.8</v>
      </c>
      <c r="H1512" s="99" t="str">
        <f>VLOOKUP(C1512,Baza!A:E,4,FALSE)</f>
        <v>MB835526</v>
      </c>
      <c r="I1512" s="99" t="str">
        <f>VLOOKUP(C1512,BREND!A:C,2,FALSE)</f>
        <v>API</v>
      </c>
    </row>
    <row r="1513" spans="1:9" hidden="1" outlineLevel="3">
      <c r="A1513" s="98" t="s">
        <v>19883</v>
      </c>
      <c r="B1513" s="98" t="s">
        <v>19883</v>
      </c>
      <c r="C1513" s="97" t="s">
        <v>5870</v>
      </c>
      <c r="D1513" s="98" t="str">
        <f>VLOOKUP(C1513,Baza!A:E,5,FALSE)</f>
        <v>PAJERO/MONTERO '91-96 КРЫЛО ПЕРЕДНЕЕ, ПРАВОЕ, С ОТВЕРСТИЕМ П/ПОВТОРИТЕЛЬ ПОВОРОТА</v>
      </c>
      <c r="E1513" s="99" t="str">
        <f>IF(VLOOKUP(C1513,Baza!A:D,2,FALSE)&gt;0,"+","-")</f>
        <v>+</v>
      </c>
      <c r="F1513" s="99">
        <f>VLOOKUP(C1513,Baza!A:E,3,FALSE)</f>
        <v>36</v>
      </c>
      <c r="G1513" s="99">
        <f>VLOOKUP(C1513,Baza!A:E,3,FALSE)*курс</f>
        <v>1468.8</v>
      </c>
      <c r="H1513" s="99" t="str">
        <f>VLOOKUP(C1513,Baza!A:E,4,FALSE)</f>
        <v>MB835520</v>
      </c>
      <c r="I1513" s="99" t="str">
        <f>VLOOKUP(C1513,BREND!A:C,2,FALSE)</f>
        <v>API</v>
      </c>
    </row>
    <row r="1514" spans="1:9" hidden="1" outlineLevel="3">
      <c r="A1514" s="98" t="s">
        <v>19883</v>
      </c>
      <c r="B1514" s="98" t="s">
        <v>19883</v>
      </c>
      <c r="C1514" s="97" t="s">
        <v>5871</v>
      </c>
      <c r="D1514" s="98" t="str">
        <f>VLOOKUP(C1514,Baza!A:E,5,FALSE)</f>
        <v>PAJERO/MONTERO '91-96 КРЫЛО ПЕРЕДНЕЕ, ЛЕВОЕ, С ОТВЕРСТИЕМ П/ПОВТОРИТЕЛЬ ПОВОРОТА И РАСШИРИТЕЛЬ</v>
      </c>
      <c r="E1514" s="99" t="str">
        <f>IF(VLOOKUP(C1514,Baza!A:D,2,FALSE)&gt;0,"+","-")</f>
        <v>-</v>
      </c>
      <c r="F1514" s="99">
        <f>VLOOKUP(C1514,Baza!A:E,3,FALSE)</f>
        <v>36</v>
      </c>
      <c r="G1514" s="99">
        <f>VLOOKUP(C1514,Baza!A:E,3,FALSE)*курс</f>
        <v>1468.8</v>
      </c>
      <c r="H1514" s="99" t="str">
        <f>VLOOKUP(C1514,Baza!A:E,4,FALSE)</f>
        <v>MB835524</v>
      </c>
      <c r="I1514" s="99" t="str">
        <f>VLOOKUP(C1514,BREND!A:C,2,FALSE)</f>
        <v>API</v>
      </c>
    </row>
    <row r="1515" spans="1:9" hidden="1" outlineLevel="3">
      <c r="A1515" s="98" t="s">
        <v>19883</v>
      </c>
      <c r="B1515" s="98" t="s">
        <v>19883</v>
      </c>
      <c r="C1515" s="97" t="s">
        <v>5872</v>
      </c>
      <c r="D1515" s="98" t="str">
        <f>VLOOKUP(C1515,Baza!A:E,5,FALSE)</f>
        <v>PAJERO/MONTERO '91-96 КРЫЛО ПЕРЕДНЕЕ, ПРАВОЕ, С ОТВЕРСТИЕМ П/ПОВТОРИТЕЛЬ ПОВОРОТА И РАСШИРИТЕЛЬ</v>
      </c>
      <c r="E1515" s="99" t="str">
        <f>IF(VLOOKUP(C1515,Baza!A:D,2,FALSE)&gt;0,"+","-")</f>
        <v>-</v>
      </c>
      <c r="F1515" s="99">
        <f>VLOOKUP(C1515,Baza!A:E,3,FALSE)</f>
        <v>36</v>
      </c>
      <c r="G1515" s="99">
        <f>VLOOKUP(C1515,Baza!A:E,3,FALSE)*курс</f>
        <v>1468.8</v>
      </c>
      <c r="H1515" s="99" t="str">
        <f>VLOOKUP(C1515,Baza!A:E,4,FALSE)</f>
        <v>MB835525</v>
      </c>
      <c r="I1515" s="99" t="str">
        <f>VLOOKUP(C1515,BREND!A:C,2,FALSE)</f>
        <v>API</v>
      </c>
    </row>
    <row r="1516" spans="1:9" hidden="1" outlineLevel="3">
      <c r="A1516" s="98" t="s">
        <v>19883</v>
      </c>
      <c r="B1516" s="98" t="s">
        <v>19883</v>
      </c>
      <c r="C1516" s="97" t="s">
        <v>5885</v>
      </c>
      <c r="D1516" s="98" t="str">
        <f>VLOOKUP(C1516,Baza!A:E,5,FALSE)</f>
        <v>PAJERO/MONTERO '01-02 РЕШЕТКА РАДИАТОРА ХРОМИРОВАННАЯ, СЕРАЯ</v>
      </c>
      <c r="E1516" s="99" t="str">
        <f>IF(VLOOKUP(C1516,Baza!A:D,2,FALSE)&gt;0,"+","-")</f>
        <v>-</v>
      </c>
      <c r="F1516" s="99">
        <f>VLOOKUP(C1516,Baza!A:E,3,FALSE)</f>
        <v>94</v>
      </c>
      <c r="G1516" s="99">
        <f>VLOOKUP(C1516,Baza!A:E,3,FALSE)*курс</f>
        <v>3835.2</v>
      </c>
      <c r="H1516" s="99" t="str">
        <f>VLOOKUP(C1516,Baza!A:E,4,FALSE)</f>
        <v>MR387982</v>
      </c>
      <c r="I1516" s="99" t="str">
        <f>VLOOKUP(C1516,BREND!A:C,2,FALSE)</f>
        <v>API</v>
      </c>
    </row>
    <row r="1517" spans="1:9" hidden="1" outlineLevel="3">
      <c r="A1517" s="98" t="s">
        <v>19883</v>
      </c>
      <c r="B1517" s="98" t="s">
        <v>19883</v>
      </c>
      <c r="C1517" s="97" t="s">
        <v>5886</v>
      </c>
      <c r="D1517" s="98" t="str">
        <f>VLOOKUP(C1517,Baza!A:E,5,FALSE)</f>
        <v>PAJERO/MONTERO '01-02 ВЕНТИЛЯТОР КОНДИЦИОНЕРА</v>
      </c>
      <c r="E1517" s="99" t="str">
        <f>IF(VLOOKUP(C1517,Baza!A:D,2,FALSE)&gt;0,"+","-")</f>
        <v>-</v>
      </c>
      <c r="F1517" s="99">
        <f>VLOOKUP(C1517,Baza!A:E,3,FALSE)</f>
        <v>0</v>
      </c>
      <c r="G1517" s="99">
        <f>VLOOKUP(C1517,Baza!A:E,3,FALSE)*курс</f>
        <v>0</v>
      </c>
      <c r="H1517" s="99" t="str">
        <f>VLOOKUP(C1517,Baza!A:E,4,FALSE)</f>
        <v>MR360801</v>
      </c>
      <c r="I1517" s="99" t="str">
        <f>VLOOKUP(C1517,BREND!A:C,2,FALSE)</f>
        <v>API</v>
      </c>
    </row>
    <row r="1518" spans="1:9" hidden="1" outlineLevel="3">
      <c r="A1518" s="98" t="s">
        <v>19883</v>
      </c>
      <c r="B1518" s="98" t="s">
        <v>19883</v>
      </c>
      <c r="C1518" s="97" t="s">
        <v>6690</v>
      </c>
      <c r="D1518" s="98" t="str">
        <f>VLOOKUP(C1518,Baza!A:E,5,FALSE)</f>
        <v>PAJERO/MONTERO '03- ФАРА ЛЕВАЯ</v>
      </c>
      <c r="E1518" s="99" t="str">
        <f>IF(VLOOKUP(C1518,Baza!A:D,2,FALSE)&gt;0,"+","-")</f>
        <v>-</v>
      </c>
      <c r="F1518" s="99">
        <f>VLOOKUP(C1518,Baza!A:E,3,FALSE)</f>
        <v>0</v>
      </c>
      <c r="G1518" s="99">
        <f>VLOOKUP(C1518,Baza!A:E,3,FALSE)*курс</f>
        <v>0</v>
      </c>
      <c r="H1518" s="99" t="str">
        <f>VLOOKUP(C1518,Baza!A:E,4,FALSE)</f>
        <v>MR548035</v>
      </c>
      <c r="I1518" s="99" t="str">
        <f>VLOOKUP(C1518,BREND!A:C,2,FALSE)</f>
        <v>DEPO</v>
      </c>
    </row>
    <row r="1519" spans="1:9" hidden="1" outlineLevel="3">
      <c r="A1519" s="98" t="s">
        <v>19883</v>
      </c>
      <c r="B1519" s="98" t="s">
        <v>19883</v>
      </c>
      <c r="C1519" s="97" t="s">
        <v>6691</v>
      </c>
      <c r="D1519" s="98" t="str">
        <f>VLOOKUP(C1519,Baza!A:E,5,FALSE)</f>
        <v>PAJERO/MONTERO '03- ФАРА П/КОРРЕКТОР ЛЕВАЯ</v>
      </c>
      <c r="E1519" s="99" t="str">
        <f>IF(VLOOKUP(C1519,Baza!A:D,2,FALSE)&gt;0,"+","-")</f>
        <v>-</v>
      </c>
      <c r="F1519" s="99">
        <f>VLOOKUP(C1519,Baza!A:E,3,FALSE)</f>
        <v>76</v>
      </c>
      <c r="G1519" s="99">
        <f>VLOOKUP(C1519,Baza!A:E,3,FALSE)*курс</f>
        <v>3100.7999999999997</v>
      </c>
      <c r="H1519" s="99" t="str">
        <f>VLOOKUP(C1519,Baza!A:E,4,FALSE)</f>
        <v>MN133753</v>
      </c>
      <c r="I1519" s="99" t="str">
        <f>VLOOKUP(C1519,BREND!A:C,2,FALSE)</f>
        <v>DEPO</v>
      </c>
    </row>
    <row r="1520" spans="1:9" hidden="1" outlineLevel="3">
      <c r="A1520" s="98" t="s">
        <v>19883</v>
      </c>
      <c r="B1520" s="98" t="s">
        <v>19883</v>
      </c>
      <c r="C1520" s="97" t="s">
        <v>6692</v>
      </c>
      <c r="D1520" s="98" t="str">
        <f>VLOOKUP(C1520,Baza!A:E,5,FALSE)</f>
        <v>PAJERO/MONTERO '03- ФАРА ПРАВАЯ</v>
      </c>
      <c r="E1520" s="99" t="str">
        <f>IF(VLOOKUP(C1520,Baza!A:D,2,FALSE)&gt;0,"+","-")</f>
        <v>-</v>
      </c>
      <c r="F1520" s="99">
        <f>VLOOKUP(C1520,Baza!A:E,3,FALSE)</f>
        <v>0</v>
      </c>
      <c r="G1520" s="99">
        <f>VLOOKUP(C1520,Baza!A:E,3,FALSE)*курс</f>
        <v>0</v>
      </c>
      <c r="H1520" s="99" t="str">
        <f>VLOOKUP(C1520,Baza!A:E,4,FALSE)</f>
        <v>MN133754</v>
      </c>
      <c r="I1520" s="99" t="str">
        <f>VLOOKUP(C1520,BREND!A:C,2,FALSE)</f>
        <v>DEPO</v>
      </c>
    </row>
    <row r="1521" spans="1:9" hidden="1" outlineLevel="3">
      <c r="A1521" s="98" t="s">
        <v>19883</v>
      </c>
      <c r="B1521" s="98" t="s">
        <v>19883</v>
      </c>
      <c r="C1521" s="97" t="s">
        <v>6693</v>
      </c>
      <c r="D1521" s="98" t="str">
        <f>VLOOKUP(C1521,Baza!A:E,5,FALSE)</f>
        <v>PAJERO/MONTERO '03- ФАРА П/КОРРЕКТОР ПРАВАЯ</v>
      </c>
      <c r="E1521" s="99" t="str">
        <f>IF(VLOOKUP(C1521,Baza!A:D,2,FALSE)&gt;0,"+","-")</f>
        <v>-</v>
      </c>
      <c r="F1521" s="99">
        <f>VLOOKUP(C1521,Baza!A:E,3,FALSE)</f>
        <v>76</v>
      </c>
      <c r="G1521" s="99">
        <f>VLOOKUP(C1521,Baza!A:E,3,FALSE)*курс</f>
        <v>3100.7999999999997</v>
      </c>
      <c r="H1521" s="99" t="str">
        <f>VLOOKUP(C1521,Baza!A:E,4,FALSE)</f>
        <v>MN133754</v>
      </c>
      <c r="I1521" s="99" t="str">
        <f>VLOOKUP(C1521,BREND!A:C,2,FALSE)</f>
        <v>DEPO</v>
      </c>
    </row>
    <row r="1522" spans="1:9" hidden="1" outlineLevel="3">
      <c r="A1522" s="98" t="s">
        <v>19883</v>
      </c>
      <c r="B1522" s="98" t="s">
        <v>19883</v>
      </c>
      <c r="C1522" s="97" t="s">
        <v>6709</v>
      </c>
      <c r="D1522" s="98" t="str">
        <f>VLOOKUP(C1522,Baza!A:E,5,FALSE)</f>
        <v>PAJERO/MONTERO '92-97 ФОНАРЬ-ТЮНИНГ,  КРАСНО-БЕЛЫЙ,  КОМПЛ.- 2ШТ.</v>
      </c>
      <c r="E1522" s="99" t="str">
        <f>IF(VLOOKUP(C1522,Baza!A:D,2,FALSE)&gt;0,"+","-")</f>
        <v>-</v>
      </c>
      <c r="F1522" s="99">
        <f>VLOOKUP(C1522,Baza!A:E,3,FALSE)</f>
        <v>0</v>
      </c>
      <c r="G1522" s="99">
        <f>VLOOKUP(C1522,Baza!A:E,3,FALSE)*курс</f>
        <v>0</v>
      </c>
      <c r="H1522" s="99">
        <f>VLOOKUP(C1522,Baza!A:E,4,FALSE)</f>
        <v>0</v>
      </c>
      <c r="I1522" s="99" t="str">
        <f>VLOOKUP(C1522,BREND!A:C,2,FALSE)</f>
        <v>DEPO</v>
      </c>
    </row>
    <row r="1523" spans="1:9" hidden="1" outlineLevel="3">
      <c r="A1523" s="98" t="s">
        <v>19883</v>
      </c>
      <c r="B1523" s="98" t="s">
        <v>19883</v>
      </c>
      <c r="C1523" s="87" t="s">
        <v>20311</v>
      </c>
      <c r="D1523" s="98" t="str">
        <f>VLOOKUP(C1523,Baza!A:E,5,FALSE)</f>
        <v>PAJERO/MONTERO 01-06 БАЛКА СУППОРТА РАДИАТОРА НИЖНЯЯ</v>
      </c>
      <c r="E1523" s="99" t="str">
        <f>IF(VLOOKUP(C1523,Baza!A:D,2,FALSE)&gt;0,"+","-")</f>
        <v>-</v>
      </c>
      <c r="F1523" s="99">
        <f>VLOOKUP(C1523,Baza!A:E,3,FALSE)</f>
        <v>125</v>
      </c>
      <c r="G1523" s="99">
        <f>VLOOKUP(C1523,Baza!A:E,3,FALSE)*курс</f>
        <v>5100</v>
      </c>
      <c r="H1523" s="99" t="str">
        <f>VLOOKUP(C1523,Baza!A:E,4,FALSE)</f>
        <v>MR485700</v>
      </c>
      <c r="I1523" s="99" t="str">
        <f>VLOOKUP(C1523,BREND!A:C,2,FALSE)</f>
        <v>API</v>
      </c>
    </row>
    <row r="1524" spans="1:9" hidden="1" outlineLevel="3">
      <c r="A1524" s="98" t="s">
        <v>19883</v>
      </c>
      <c r="B1524" s="98" t="s">
        <v>19883</v>
      </c>
      <c r="C1524" s="24" t="s">
        <v>25342</v>
      </c>
      <c r="D1524" s="98" t="str">
        <f>VLOOKUP(C1524,Baza!A:E,5,FALSE)</f>
        <v>PAJERO '90-'00 РЫЧАГ ПЕРЕДНИЙ, НИЖНИЙ, ЛЕВЫЙ</v>
      </c>
      <c r="E1524" s="99" t="str">
        <f>IF(VLOOKUP(C1524,Baza!A:D,2,FALSE)&gt;0,"+","-")</f>
        <v>+</v>
      </c>
      <c r="F1524" s="99">
        <f>VLOOKUP(C1524,Baza!A:E,3,FALSE)</f>
        <v>60</v>
      </c>
      <c r="G1524" s="99">
        <f>VLOOKUP(C1524,Baza!A:E,3,FALSE)*курс</f>
        <v>2448</v>
      </c>
      <c r="H1524" s="99" t="str">
        <f>VLOOKUP(C1524,Baza!A:E,4,FALSE)</f>
        <v>MN161353</v>
      </c>
      <c r="I1524" s="99" t="str">
        <f>VLOOKUP(C1524,BREND!A:C,2,FALSE)</f>
        <v>SCHNIEDER</v>
      </c>
    </row>
    <row r="1525" spans="1:9" hidden="1" outlineLevel="3">
      <c r="A1525" s="98" t="s">
        <v>19883</v>
      </c>
      <c r="B1525" s="98" t="s">
        <v>19883</v>
      </c>
      <c r="C1525" s="24" t="s">
        <v>25339</v>
      </c>
      <c r="D1525" s="98" t="str">
        <f>VLOOKUP(C1525,Baza!A:E,5,FALSE)</f>
        <v>PAJERO '90-'00 РЫЧАГ ПЕРЕДНИЙ, НИЖНИЙ, ПРАВЫЙ</v>
      </c>
      <c r="E1525" s="99" t="str">
        <f>IF(VLOOKUP(C1525,Baza!A:D,2,FALSE)&gt;0,"+","-")</f>
        <v>+</v>
      </c>
      <c r="F1525" s="99">
        <f>VLOOKUP(C1525,Baza!A:E,3,FALSE)</f>
        <v>60</v>
      </c>
      <c r="G1525" s="99">
        <f>VLOOKUP(C1525,Baza!A:E,3,FALSE)*курс</f>
        <v>2448</v>
      </c>
      <c r="H1525" s="99" t="str">
        <f>VLOOKUP(C1525,Baza!A:E,4,FALSE)</f>
        <v>MN161354</v>
      </c>
      <c r="I1525" s="99" t="str">
        <f>VLOOKUP(C1525,BREND!A:C,2,FALSE)</f>
        <v>SCHNIEDER</v>
      </c>
    </row>
    <row r="1526" spans="1:9" hidden="1" outlineLevel="3">
      <c r="A1526" s="98" t="s">
        <v>19883</v>
      </c>
      <c r="B1526" s="98" t="s">
        <v>19883</v>
      </c>
      <c r="C1526" s="24" t="s">
        <v>26146</v>
      </c>
      <c r="D1526" s="98" t="str">
        <f>VLOOKUP(C1526,Baza!A:E,5,FALSE)</f>
        <v xml:space="preserve">PAJERO/MONTERO '00-06 ТОРМОЗНЫЕ ДИСКИ ПЕРЕДНИЕ ПЕРФЕР.(2ШТ.) </v>
      </c>
      <c r="E1526" s="99" t="str">
        <f>IF(VLOOKUP(C1526,Baza!A:D,2,FALSE)&gt;0,"+","-")</f>
        <v>-</v>
      </c>
      <c r="F1526" s="99">
        <f>VLOOKUP(C1526,Baza!A:E,3,FALSE)</f>
        <v>0</v>
      </c>
      <c r="G1526" s="99">
        <f>VLOOKUP(C1526,Baza!A:E,3,FALSE)*курс</f>
        <v>0</v>
      </c>
      <c r="H1526" s="99" t="str">
        <f>VLOOKUP(C1526,Baza!A:E,4,FALSE)</f>
        <v>MR407116</v>
      </c>
      <c r="I1526" s="99" t="str">
        <f>VLOOKUP(C1526,BREND!A:C,2,FALSE)</f>
        <v>SCHNIEDER</v>
      </c>
    </row>
    <row r="1527" spans="1:9" hidden="1" outlineLevel="3">
      <c r="A1527" s="98" t="s">
        <v>19883</v>
      </c>
      <c r="B1527" s="98" t="s">
        <v>19883</v>
      </c>
      <c r="C1527" s="24" t="s">
        <v>28983</v>
      </c>
      <c r="D1527" s="98" t="str">
        <f>VLOOKUP(C1527,Baza!A:E,5,FALSE)</f>
        <v>PAJERO V73 ,MONTEREO (EUR)01--- РЫЧАГ ПЕРЕДНЫЙ ПОДВЕСКА НИЖНЫЙ ЛЕВЫЙ.</v>
      </c>
      <c r="E1527" s="99" t="str">
        <f>IF(VLOOKUP(C1527,Baza!A:D,2,FALSE)&gt;0,"+","-")</f>
        <v>+</v>
      </c>
      <c r="F1527" s="99">
        <f>VLOOKUP(C1527,Baza!A:E,3,FALSE)</f>
        <v>66</v>
      </c>
      <c r="G1527" s="99">
        <f>VLOOKUP(C1527,Baza!A:E,3,FALSE)*курс</f>
        <v>2692.7999999999997</v>
      </c>
      <c r="H1527" s="99" t="str">
        <f>VLOOKUP(C1527,Baza!A:E,4,FALSE)</f>
        <v>MR496795</v>
      </c>
      <c r="I1527" s="99" t="str">
        <f>VLOOKUP(C1527,BREND!A:C,2,FALSE)</f>
        <v>SCHNIEDER</v>
      </c>
    </row>
    <row r="1528" spans="1:9" hidden="1" outlineLevel="3">
      <c r="A1528" s="98" t="s">
        <v>19883</v>
      </c>
      <c r="B1528" s="98" t="s">
        <v>19883</v>
      </c>
      <c r="C1528" s="24" t="s">
        <v>28986</v>
      </c>
      <c r="D1528" s="98" t="str">
        <f>VLOOKUP(C1528,Baza!A:E,5,FALSE)</f>
        <v>PAJERO V73 ,MONTEREO (EUR)01--- РЫЧАГ ПЕРЕДНЫЙ ПОДВЕСКА НИЖНЫЙ ПРАВЫЙ.</v>
      </c>
      <c r="E1528" s="99" t="str">
        <f>IF(VLOOKUP(C1528,Baza!A:D,2,FALSE)&gt;0,"+","-")</f>
        <v>+</v>
      </c>
      <c r="F1528" s="99">
        <f>VLOOKUP(C1528,Baza!A:E,3,FALSE)</f>
        <v>66</v>
      </c>
      <c r="G1528" s="99">
        <f>VLOOKUP(C1528,Baza!A:E,3,FALSE)*курс</f>
        <v>2692.7999999999997</v>
      </c>
      <c r="H1528" s="99" t="str">
        <f>VLOOKUP(C1528,Baza!A:E,4,FALSE)</f>
        <v>MR496796</v>
      </c>
      <c r="I1528" s="99" t="str">
        <f>VLOOKUP(C1528,BREND!A:C,2,FALSE)</f>
        <v>SCHNIEDER</v>
      </c>
    </row>
    <row r="1529" spans="1:9" hidden="1" outlineLevel="1" collapsed="1">
      <c r="A1529" s="29" t="s">
        <v>131</v>
      </c>
      <c r="B1529" s="29" t="s">
        <v>23700</v>
      </c>
      <c r="C1529" s="29"/>
      <c r="D1529" s="29"/>
      <c r="E1529" s="29"/>
      <c r="F1529" s="29"/>
      <c r="G1529" s="29"/>
      <c r="H1529" s="29"/>
      <c r="I1529" s="29"/>
    </row>
    <row r="1530" spans="1:9" hidden="1" outlineLevel="2">
      <c r="A1530" s="98" t="s">
        <v>23700</v>
      </c>
      <c r="B1530" s="98" t="s">
        <v>23700</v>
      </c>
      <c r="C1530" s="24" t="s">
        <v>22795</v>
      </c>
      <c r="D1530" s="98" t="str">
        <f>VLOOKUP(C1530,Baza!A:E,5,FALSE)</f>
        <v>CANTER '94 ФАРА ЛЕВАЯ</v>
      </c>
      <c r="E1530" s="99" t="str">
        <f>IF(VLOOKUP(C1530,Baza!A:D,2,FALSE)&gt;0,"+","-")</f>
        <v>-</v>
      </c>
      <c r="F1530" s="99">
        <f>VLOOKUP(C1530,Baza!A:E,3,FALSE)</f>
        <v>0</v>
      </c>
      <c r="G1530" s="99">
        <f>VLOOKUP(C1530,Baza!A:E,3,FALSE)*курс</f>
        <v>0</v>
      </c>
      <c r="H1530" s="99" t="str">
        <f>VLOOKUP(C1530,Baza!A:E,4,FALSE)</f>
        <v>MC139754</v>
      </c>
      <c r="I1530" s="99" t="str">
        <f>VLOOKUP(C1530,BREND!A:C,2,FALSE)</f>
        <v>DEPO</v>
      </c>
    </row>
    <row r="1531" spans="1:9" hidden="1" outlineLevel="2">
      <c r="A1531" s="98" t="s">
        <v>23700</v>
      </c>
      <c r="B1531" s="98" t="s">
        <v>23700</v>
      </c>
      <c r="C1531" s="24" t="s">
        <v>22796</v>
      </c>
      <c r="D1531" s="98" t="str">
        <f>VLOOKUP(C1531,Baza!A:E,5,FALSE)</f>
        <v>CANTER '94 ФАРА ПРАВАЯ</v>
      </c>
      <c r="E1531" s="99" t="str">
        <f>IF(VLOOKUP(C1531,Baza!A:D,2,FALSE)&gt;0,"+","-")</f>
        <v>-</v>
      </c>
      <c r="F1531" s="99">
        <f>VLOOKUP(C1531,Baza!A:E,3,FALSE)</f>
        <v>0</v>
      </c>
      <c r="G1531" s="99">
        <f>VLOOKUP(C1531,Baza!A:E,3,FALSE)*курс</f>
        <v>0</v>
      </c>
      <c r="H1531" s="99" t="str">
        <f>VLOOKUP(C1531,Baza!A:E,4,FALSE)</f>
        <v>MC139755</v>
      </c>
      <c r="I1531" s="99" t="str">
        <f>VLOOKUP(C1531,BREND!A:C,2,FALSE)</f>
        <v>DEPO</v>
      </c>
    </row>
    <row r="1532" spans="1:9" hidden="1" outlineLevel="2">
      <c r="A1532" s="98" t="s">
        <v>23700</v>
      </c>
      <c r="B1532" s="98" t="s">
        <v>23700</v>
      </c>
      <c r="C1532" s="24" t="s">
        <v>22799</v>
      </c>
      <c r="D1532" s="98" t="str">
        <f>VLOOKUP(C1532,Baza!A:E,5,FALSE)</f>
        <v>CANTER '05 ФАРА ЛЕВАЯ</v>
      </c>
      <c r="E1532" s="99" t="str">
        <f>IF(VLOOKUP(C1532,Baza!A:D,2,FALSE)&gt;0,"+","-")</f>
        <v>-</v>
      </c>
      <c r="F1532" s="99">
        <f>VLOOKUP(C1532,Baza!A:E,3,FALSE)</f>
        <v>0</v>
      </c>
      <c r="G1532" s="99">
        <f>VLOOKUP(C1532,Baza!A:E,3,FALSE)*курс</f>
        <v>0</v>
      </c>
      <c r="H1532" s="99" t="str">
        <f>VLOOKUP(C1532,Baza!A:E,4,FALSE)</f>
        <v>MK548497</v>
      </c>
      <c r="I1532" s="99" t="str">
        <f>VLOOKUP(C1532,BREND!A:C,2,FALSE)</f>
        <v>DEPO</v>
      </c>
    </row>
    <row r="1533" spans="1:9" hidden="1" outlineLevel="2">
      <c r="A1533" s="98" t="s">
        <v>23700</v>
      </c>
      <c r="B1533" s="98" t="s">
        <v>23700</v>
      </c>
      <c r="C1533" s="24" t="s">
        <v>22800</v>
      </c>
      <c r="D1533" s="98" t="str">
        <f>VLOOKUP(C1533,Baza!A:E,5,FALSE)</f>
        <v>CANTER '05 ФАРА ПРАВАЯ</v>
      </c>
      <c r="E1533" s="99" t="str">
        <f>IF(VLOOKUP(C1533,Baza!A:D,2,FALSE)&gt;0,"+","-")</f>
        <v>-</v>
      </c>
      <c r="F1533" s="99">
        <f>VLOOKUP(C1533,Baza!A:E,3,FALSE)</f>
        <v>0</v>
      </c>
      <c r="G1533" s="99">
        <f>VLOOKUP(C1533,Baza!A:E,3,FALSE)*курс</f>
        <v>0</v>
      </c>
      <c r="H1533" s="99" t="str">
        <f>VLOOKUP(C1533,Baza!A:E,4,FALSE)</f>
        <v>MK548498</v>
      </c>
      <c r="I1533" s="99" t="str">
        <f>VLOOKUP(C1533,BREND!A:C,2,FALSE)</f>
        <v>DEPO</v>
      </c>
    </row>
    <row r="1534" spans="1:9" hidden="1" outlineLevel="1" collapsed="1">
      <c r="A1534" s="29" t="s">
        <v>131</v>
      </c>
      <c r="B1534" s="29" t="s">
        <v>23705</v>
      </c>
      <c r="C1534" s="29"/>
      <c r="D1534" s="29"/>
      <c r="E1534" s="29"/>
      <c r="F1534" s="29"/>
      <c r="G1534" s="29"/>
      <c r="H1534" s="29"/>
      <c r="I1534" s="29"/>
    </row>
    <row r="1535" spans="1:9" hidden="1" outlineLevel="2">
      <c r="A1535" s="98" t="s">
        <v>23705</v>
      </c>
      <c r="B1535" s="98" t="s">
        <v>23705</v>
      </c>
      <c r="C1535" s="24" t="s">
        <v>19549</v>
      </c>
      <c r="D1535" s="98" t="str">
        <f>VLOOKUP(C1535,Baza!A:E,5,FALSE)</f>
        <v>PININ 99--- H66W,H67W,H76W,H77W КОЛОДКИ ТОРМОЗНИЕ ПЕРЕДННИЕ</v>
      </c>
      <c r="E1535" s="99" t="str">
        <f>IF(VLOOKUP(C1535,Baza!A:D,2,FALSE)&gt;0,"+","-")</f>
        <v>-</v>
      </c>
      <c r="F1535" s="99">
        <f>VLOOKUP(C1535,Baza!A:E,3,FALSE)</f>
        <v>9</v>
      </c>
      <c r="G1535" s="99">
        <f>VLOOKUP(C1535,Baza!A:E,3,FALSE)*курс</f>
        <v>367.2</v>
      </c>
      <c r="H1535" s="99" t="str">
        <f>VLOOKUP(C1535,Baza!A:E,4,FALSE)</f>
        <v>MR475453/MR334950</v>
      </c>
      <c r="I1535" s="99" t="e">
        <f>VLOOKUP(C1535,BREND!A:C,2,FALSE)</f>
        <v>#N/A</v>
      </c>
    </row>
    <row r="1536" spans="1:9" hidden="1" outlineLevel="1" collapsed="1">
      <c r="A1536" s="29" t="s">
        <v>131</v>
      </c>
      <c r="B1536" s="29" t="s">
        <v>23701</v>
      </c>
      <c r="C1536" s="29"/>
      <c r="D1536" s="29"/>
      <c r="E1536" s="29"/>
      <c r="F1536" s="29"/>
      <c r="G1536" s="29"/>
      <c r="H1536" s="29"/>
      <c r="I1536" s="29"/>
    </row>
    <row r="1537" spans="1:9" hidden="1" outlineLevel="2">
      <c r="A1537" s="98" t="s">
        <v>23701</v>
      </c>
      <c r="B1537" s="98" t="s">
        <v>23701</v>
      </c>
      <c r="C1537" s="24" t="s">
        <v>20933</v>
      </c>
      <c r="D1537" s="98" t="str">
        <f>VLOOKUP(C1537,Baza!A:E,5,FALSE)</f>
        <v>SPACE GEAR/L400 '98-'02 ФАРА ЛЕВАЯ</v>
      </c>
      <c r="E1537" s="99" t="str">
        <f>IF(VLOOKUP(C1537,Baza!A:D,2,FALSE)&gt;0,"+","-")</f>
        <v>-</v>
      </c>
      <c r="F1537" s="99">
        <f>VLOOKUP(C1537,Baza!A:E,3,FALSE)</f>
        <v>0</v>
      </c>
      <c r="G1537" s="99">
        <f>VLOOKUP(C1537,Baza!A:E,3,FALSE)*курс</f>
        <v>0</v>
      </c>
      <c r="H1537" s="99">
        <f>VLOOKUP(C1537,Baza!A:E,4,FALSE)</f>
        <v>0</v>
      </c>
      <c r="I1537" s="99" t="str">
        <f>VLOOKUP(C1537,BREND!A:C,2,FALSE)</f>
        <v>DEPO</v>
      </c>
    </row>
    <row r="1538" spans="1:9" hidden="1" outlineLevel="2">
      <c r="A1538" s="98" t="s">
        <v>23701</v>
      </c>
      <c r="B1538" s="98" t="s">
        <v>23701</v>
      </c>
      <c r="C1538" s="24" t="s">
        <v>20934</v>
      </c>
      <c r="D1538" s="98" t="str">
        <f>VLOOKUP(C1538,Baza!A:E,5,FALSE)</f>
        <v>SPACE GEAR/L400 '98-'02 ФАРА ПРАВАЯ</v>
      </c>
      <c r="E1538" s="99" t="str">
        <f>IF(VLOOKUP(C1538,Baza!A:D,2,FALSE)&gt;0,"+","-")</f>
        <v>-</v>
      </c>
      <c r="F1538" s="99">
        <f>VLOOKUP(C1538,Baza!A:E,3,FALSE)</f>
        <v>0</v>
      </c>
      <c r="G1538" s="99">
        <f>VLOOKUP(C1538,Baza!A:E,3,FALSE)*курс</f>
        <v>0</v>
      </c>
      <c r="H1538" s="99">
        <f>VLOOKUP(C1538,Baza!A:E,4,FALSE)</f>
        <v>0</v>
      </c>
      <c r="I1538" s="99" t="str">
        <f>VLOOKUP(C1538,BREND!A:C,2,FALSE)</f>
        <v>DEPO</v>
      </c>
    </row>
    <row r="1539" spans="1:9" hidden="1" outlineLevel="2">
      <c r="A1539" s="98" t="s">
        <v>23701</v>
      </c>
      <c r="B1539" s="98" t="s">
        <v>23701</v>
      </c>
      <c r="C1539" s="24" t="s">
        <v>22657</v>
      </c>
      <c r="D1539" s="98" t="str">
        <f>VLOOKUP(C1539,Baza!A:E,5,FALSE)</f>
        <v>SPACE WAGON УКАЗАТЕЛЬ ПОВОРОТА, ЛЕВЫЙ</v>
      </c>
      <c r="E1539" s="99" t="str">
        <f>IF(VLOOKUP(C1539,Baza!A:D,2,FALSE)&gt;0,"+","-")</f>
        <v>-</v>
      </c>
      <c r="F1539" s="99">
        <f>VLOOKUP(C1539,Baza!A:E,3,FALSE)</f>
        <v>0</v>
      </c>
      <c r="G1539" s="99">
        <f>VLOOKUP(C1539,Baza!A:E,3,FALSE)*курс</f>
        <v>0</v>
      </c>
      <c r="H1539" s="99" t="str">
        <f>VLOOKUP(C1539,Baza!A:E,4,FALSE)</f>
        <v>MB860909</v>
      </c>
      <c r="I1539" s="99" t="str">
        <f>VLOOKUP(C1539,BREND!A:C,2,FALSE)</f>
        <v>DEPO</v>
      </c>
    </row>
    <row r="1540" spans="1:9" ht="11.25" hidden="1" customHeight="1" outlineLevel="2">
      <c r="A1540" s="98" t="s">
        <v>23701</v>
      </c>
      <c r="B1540" s="98" t="s">
        <v>23701</v>
      </c>
      <c r="C1540" s="24" t="s">
        <v>22658</v>
      </c>
      <c r="D1540" s="98" t="str">
        <f>VLOOKUP(C1540,Baza!A:E,5,FALSE)</f>
        <v>SPACE WAGON УКАЗАТЕЛЬ ПОВОРОТА, ПРАВЫЙ</v>
      </c>
      <c r="E1540" s="99" t="str">
        <f>IF(VLOOKUP(C1540,Baza!A:D,2,FALSE)&gt;0,"+","-")</f>
        <v>-</v>
      </c>
      <c r="F1540" s="99">
        <f>VLOOKUP(C1540,Baza!A:E,3,FALSE)</f>
        <v>0</v>
      </c>
      <c r="G1540" s="99">
        <f>VLOOKUP(C1540,Baza!A:E,3,FALSE)*курс</f>
        <v>0</v>
      </c>
      <c r="H1540" s="99" t="str">
        <f>VLOOKUP(C1540,Baza!A:E,4,FALSE)</f>
        <v>MB860910</v>
      </c>
      <c r="I1540" s="99" t="str">
        <f>VLOOKUP(C1540,BREND!A:C,2,FALSE)</f>
        <v>DEPO</v>
      </c>
    </row>
    <row r="1541" spans="1:9" ht="11.25" hidden="1" customHeight="1" outlineLevel="2">
      <c r="A1541" s="98" t="s">
        <v>23701</v>
      </c>
      <c r="B1541" s="98" t="s">
        <v>23701</v>
      </c>
      <c r="C1541" s="24" t="s">
        <v>22659</v>
      </c>
      <c r="D1541" s="98" t="str">
        <f>VLOOKUP(C1541,Baza!A:E,5,FALSE)</f>
        <v>SPACE GEAR/L400 '98-'02 УКАЗАТЕЛЬ ПОВОРОТА, ЛЕВЫЙ</v>
      </c>
      <c r="E1541" s="99" t="str">
        <f>IF(VLOOKUP(C1541,Baza!A:D,2,FALSE)&gt;0,"+","-")</f>
        <v>+</v>
      </c>
      <c r="F1541" s="99">
        <f>VLOOKUP(C1541,Baza!A:E,3,FALSE)</f>
        <v>6</v>
      </c>
      <c r="G1541" s="99">
        <f>VLOOKUP(C1541,Baza!A:E,3,FALSE)*курс</f>
        <v>244.79999999999998</v>
      </c>
      <c r="H1541" s="99" t="str">
        <f>VLOOKUP(C1541,Baza!A:E,4,FALSE)</f>
        <v>MR300375</v>
      </c>
      <c r="I1541" s="99" t="str">
        <f>VLOOKUP(C1541,BREND!A:C,2,FALSE)</f>
        <v>DEPO</v>
      </c>
    </row>
    <row r="1542" spans="1:9" hidden="1" outlineLevel="2">
      <c r="A1542" s="98" t="s">
        <v>23701</v>
      </c>
      <c r="B1542" s="98" t="s">
        <v>23701</v>
      </c>
      <c r="C1542" s="24" t="s">
        <v>18473</v>
      </c>
      <c r="D1542" s="98" t="str">
        <f>VLOOKUP(C1542,Baza!A:E,5,FALSE)</f>
        <v xml:space="preserve">SPACE/ RUNNER N50 2,0L 2,4GDI ТОРМОЗНЫЕ ДИСКИ ПЕРЕДНИЕ, ПЕРФОРИРОВАННЫЕ (2ШТ.) </v>
      </c>
      <c r="E1542" s="99" t="str">
        <f>IF(VLOOKUP(C1542,Baza!A:D,2,FALSE)&gt;0,"+","-")</f>
        <v>+</v>
      </c>
      <c r="F1542" s="99">
        <f>VLOOKUP(C1542,Baza!A:E,3,FALSE)</f>
        <v>30</v>
      </c>
      <c r="G1542" s="99">
        <f>VLOOKUP(C1542,Baza!A:E,3,FALSE)*курс</f>
        <v>1224</v>
      </c>
      <c r="H1542" s="99" t="str">
        <f>VLOOKUP(C1542,Baza!A:E,4,FALSE)</f>
        <v>MR510966</v>
      </c>
      <c r="I1542" s="99" t="str">
        <f>VLOOKUP(C1542,BREND!A:C,2,FALSE)</f>
        <v>SCHNIEDER</v>
      </c>
    </row>
    <row r="1543" spans="1:9" hidden="1" outlineLevel="2">
      <c r="A1543" s="98" t="s">
        <v>23701</v>
      </c>
      <c r="B1543" s="98" t="s">
        <v>23701</v>
      </c>
      <c r="C1543" s="24" t="s">
        <v>23352</v>
      </c>
      <c r="D1543" s="98" t="str">
        <f>VLOOKUP(C1543,Baza!A:E,5,FALSE)</f>
        <v>SPACE WAGON/CHARIOT N33 ФАРА ЛЕВАЯ</v>
      </c>
      <c r="E1543" s="99" t="str">
        <f>IF(VLOOKUP(C1543,Baza!A:D,2,FALSE)&gt;0,"+","-")</f>
        <v>-</v>
      </c>
      <c r="F1543" s="99">
        <f>VLOOKUP(C1543,Baza!A:E,3,FALSE)</f>
        <v>0</v>
      </c>
      <c r="G1543" s="99">
        <f>VLOOKUP(C1543,Baza!A:E,3,FALSE)*курс</f>
        <v>0</v>
      </c>
      <c r="H1543" s="99" t="str">
        <f>VLOOKUP(C1543,Baza!A:E,4,FALSE)</f>
        <v>MB831595</v>
      </c>
      <c r="I1543" s="99" t="str">
        <f>VLOOKUP(C1543,BREND!A:C,2,FALSE)</f>
        <v>DEPO</v>
      </c>
    </row>
    <row r="1544" spans="1:9" hidden="1" outlineLevel="2">
      <c r="A1544" s="98" t="s">
        <v>23701</v>
      </c>
      <c r="B1544" s="98" t="s">
        <v>23701</v>
      </c>
      <c r="C1544" s="24" t="s">
        <v>23353</v>
      </c>
      <c r="D1544" s="98" t="str">
        <f>VLOOKUP(C1544,Baza!A:E,5,FALSE)</f>
        <v>SPACE WAGON/CHARIOT N33 ФАРА ПРАВАЯ</v>
      </c>
      <c r="E1544" s="99" t="str">
        <f>IF(VLOOKUP(C1544,Baza!A:D,2,FALSE)&gt;0,"+","-")</f>
        <v>-</v>
      </c>
      <c r="F1544" s="99">
        <f>VLOOKUP(C1544,Baza!A:E,3,FALSE)</f>
        <v>0</v>
      </c>
      <c r="G1544" s="99">
        <f>VLOOKUP(C1544,Baza!A:E,3,FALSE)*курс</f>
        <v>0</v>
      </c>
      <c r="H1544" s="99" t="str">
        <f>VLOOKUP(C1544,Baza!A:E,4,FALSE)</f>
        <v>MB831594</v>
      </c>
      <c r="I1544" s="99" t="str">
        <f>VLOOKUP(C1544,BREND!A:C,2,FALSE)</f>
        <v>DEPO</v>
      </c>
    </row>
    <row r="1545" spans="1:9" hidden="1" outlineLevel="2">
      <c r="A1545" s="98" t="s">
        <v>23701</v>
      </c>
      <c r="B1545" s="98" t="s">
        <v>23701</v>
      </c>
      <c r="C1545" s="24" t="s">
        <v>23712</v>
      </c>
      <c r="D1545" s="98" t="str">
        <f>VLOOKUP(C1545,Baza!A:E,5,FALSE)</f>
        <v>SPACE GEAR/L400 '98-'02 УКАЗАТЕЛЬ ПОВОРОТА, ПРАВЫЙ</v>
      </c>
      <c r="E1545" s="99" t="str">
        <f>IF(VLOOKUP(C1545,Baza!A:D,2,FALSE)&gt;0,"+","-")</f>
        <v>+</v>
      </c>
      <c r="F1545" s="99">
        <f>VLOOKUP(C1545,Baza!A:E,3,FALSE)</f>
        <v>6</v>
      </c>
      <c r="G1545" s="99">
        <f>VLOOKUP(C1545,Baza!A:E,3,FALSE)*курс</f>
        <v>244.79999999999998</v>
      </c>
      <c r="H1545" s="99" t="str">
        <f>VLOOKUP(C1545,Baza!A:E,4,FALSE)</f>
        <v>MR300376</v>
      </c>
      <c r="I1545" s="99" t="str">
        <f>VLOOKUP(C1545,BREND!A:C,2,FALSE)</f>
        <v>DEPO</v>
      </c>
    </row>
    <row r="1546" spans="1:9" hidden="1" outlineLevel="1" collapsed="1">
      <c r="A1546" s="29" t="s">
        <v>131</v>
      </c>
      <c r="B1546" s="29" t="s">
        <v>24400</v>
      </c>
      <c r="C1546" s="29"/>
      <c r="D1546" s="29"/>
      <c r="E1546" s="29"/>
      <c r="F1546" s="29"/>
      <c r="G1546" s="29"/>
      <c r="H1546" s="29"/>
      <c r="I1546" s="29"/>
    </row>
    <row r="1547" spans="1:9" hidden="1" outlineLevel="2">
      <c r="A1547" s="98" t="s">
        <v>24400</v>
      </c>
      <c r="B1547" s="98" t="s">
        <v>24400</v>
      </c>
      <c r="C1547" s="24" t="s">
        <v>22793</v>
      </c>
      <c r="D1547" s="98" t="str">
        <f>VLOOKUP(C1547,Baza!A:E,5,FALSE)</f>
        <v xml:space="preserve">FIGHTER '07 ФАРА ЛЕВАЯ </v>
      </c>
      <c r="E1547" s="99" t="str">
        <f>IF(VLOOKUP(C1547,Baza!A:D,2,FALSE)&gt;0,"+","-")</f>
        <v>+</v>
      </c>
      <c r="F1547" s="99">
        <f>VLOOKUP(C1547,Baza!A:E,3,FALSE)</f>
        <v>70</v>
      </c>
      <c r="G1547" s="99">
        <f>VLOOKUP(C1547,Baza!A:E,3,FALSE)*курс</f>
        <v>2856</v>
      </c>
      <c r="H1547" s="99" t="str">
        <f>VLOOKUP(C1547,Baza!A:E,4,FALSE)</f>
        <v>MK580127</v>
      </c>
      <c r="I1547" s="99" t="str">
        <f>VLOOKUP(C1547,BREND!A:C,2,FALSE)</f>
        <v>DEPO</v>
      </c>
    </row>
    <row r="1548" spans="1:9" hidden="1" outlineLevel="2">
      <c r="A1548" s="98" t="s">
        <v>24400</v>
      </c>
      <c r="B1548" s="98" t="s">
        <v>24400</v>
      </c>
      <c r="C1548" s="24" t="s">
        <v>22794</v>
      </c>
      <c r="D1548" s="98" t="str">
        <f>VLOOKUP(C1548,Baza!A:E,5,FALSE)</f>
        <v>FIGHTER '07 ФАРА ПРАВАЯ</v>
      </c>
      <c r="E1548" s="99" t="str">
        <f>IF(VLOOKUP(C1548,Baza!A:D,2,FALSE)&gt;0,"+","-")</f>
        <v>+</v>
      </c>
      <c r="F1548" s="99">
        <f>VLOOKUP(C1548,Baza!A:E,3,FALSE)</f>
        <v>70</v>
      </c>
      <c r="G1548" s="99">
        <f>VLOOKUP(C1548,Baza!A:E,3,FALSE)*курс</f>
        <v>2856</v>
      </c>
      <c r="H1548" s="99" t="str">
        <f>VLOOKUP(C1548,Baza!A:E,4,FALSE)</f>
        <v>MK580128</v>
      </c>
      <c r="I1548" s="99" t="str">
        <f>VLOOKUP(C1548,BREND!A:C,2,FALSE)</f>
        <v>DEPO</v>
      </c>
    </row>
    <row r="1549" spans="1:9" s="34" customFormat="1" collapsed="1">
      <c r="A1549" s="29" t="s">
        <v>20416</v>
      </c>
      <c r="B1549" s="29" t="s">
        <v>203</v>
      </c>
      <c r="C1549" s="29"/>
      <c r="D1549" s="29"/>
      <c r="E1549" s="29"/>
      <c r="F1549" s="29"/>
      <c r="G1549" s="29"/>
      <c r="H1549" s="29"/>
      <c r="I1549" s="29"/>
    </row>
    <row r="1550" spans="1:9" s="34" customFormat="1" ht="12" hidden="1" customHeight="1" outlineLevel="1" collapsed="1">
      <c r="A1550" s="29" t="s">
        <v>203</v>
      </c>
      <c r="B1550" s="29" t="s">
        <v>20498</v>
      </c>
      <c r="C1550" s="29"/>
      <c r="D1550" s="29"/>
      <c r="E1550" s="29"/>
      <c r="F1550" s="29"/>
      <c r="G1550" s="29"/>
      <c r="H1550" s="29"/>
      <c r="I1550" s="29"/>
    </row>
    <row r="1551" spans="1:9" s="34" customFormat="1" ht="12" hidden="1" customHeight="1" outlineLevel="2">
      <c r="A1551" s="29" t="s">
        <v>20498</v>
      </c>
      <c r="B1551" s="29" t="s">
        <v>1059</v>
      </c>
      <c r="C1551" s="29"/>
      <c r="D1551" s="29"/>
      <c r="E1551" s="29"/>
      <c r="F1551" s="29"/>
      <c r="G1551" s="29"/>
      <c r="H1551" s="29"/>
      <c r="I1551" s="29"/>
    </row>
    <row r="1552" spans="1:9" ht="12" hidden="1" customHeight="1" outlineLevel="2">
      <c r="A1552" s="98" t="s">
        <v>1059</v>
      </c>
      <c r="B1552" s="98" t="s">
        <v>1059</v>
      </c>
      <c r="C1552" s="98" t="s">
        <v>1058</v>
      </c>
      <c r="D1552" s="98" t="str">
        <f>VLOOKUP(C1552,Baza!A:E,5,FALSE)</f>
        <v>ALMERA CLASSIC '06- ФАРА БЕЗ КОРРЕКТОРА ЛЕВАЯ</v>
      </c>
      <c r="E1552" s="99" t="str">
        <f>IF(VLOOKUP(C1552,Baza!A:D,2,FALSE)&gt;0,"+","-")</f>
        <v>-</v>
      </c>
      <c r="F1552" s="99">
        <f>VLOOKUP(C1552,Baza!A:E,3,FALSE)</f>
        <v>52</v>
      </c>
      <c r="G1552" s="99">
        <f>VLOOKUP(C1552,Baza!A:E,3,FALSE)*курс</f>
        <v>2121.6</v>
      </c>
      <c r="H1552" s="99" t="str">
        <f>VLOOKUP(C1552,Baza!A:E,4,FALSE)</f>
        <v>26060-95F0A</v>
      </c>
      <c r="I1552" s="99" t="str">
        <f>VLOOKUP(C1552,BREND!A:C,2,FALSE)</f>
        <v>DEPO</v>
      </c>
    </row>
    <row r="1553" spans="1:9" ht="12" hidden="1" customHeight="1" outlineLevel="2">
      <c r="A1553" s="98" t="s">
        <v>1059</v>
      </c>
      <c r="B1553" s="98" t="s">
        <v>1059</v>
      </c>
      <c r="C1553" s="98" t="s">
        <v>1060</v>
      </c>
      <c r="D1553" s="98" t="str">
        <f>VLOOKUP(C1553,Baza!A:E,5,FALSE)</f>
        <v>ALMERA CLASSIC '06- ФАРА БЕЗ КОРРЕКТОРА ПРАВАЯ</v>
      </c>
      <c r="E1553" s="99" t="str">
        <f>IF(VLOOKUP(C1553,Baza!A:D,2,FALSE)&gt;0,"+","-")</f>
        <v>-</v>
      </c>
      <c r="F1553" s="99">
        <f>VLOOKUP(C1553,Baza!A:E,3,FALSE)</f>
        <v>52</v>
      </c>
      <c r="G1553" s="99">
        <f>VLOOKUP(C1553,Baza!A:E,3,FALSE)*курс</f>
        <v>2121.6</v>
      </c>
      <c r="H1553" s="99" t="str">
        <f>VLOOKUP(C1553,Baza!A:E,4,FALSE)</f>
        <v>26010-95F0A</v>
      </c>
      <c r="I1553" s="99" t="str">
        <f>VLOOKUP(C1553,BREND!A:C,2,FALSE)</f>
        <v>DEPO</v>
      </c>
    </row>
    <row r="1554" spans="1:9" ht="12" hidden="1" customHeight="1" outlineLevel="2">
      <c r="A1554" s="98" t="s">
        <v>1059</v>
      </c>
      <c r="B1554" s="98" t="s">
        <v>1059</v>
      </c>
      <c r="C1554" s="98" t="s">
        <v>1088</v>
      </c>
      <c r="D1554" s="98" t="str">
        <f>VLOOKUP(C1554,Baza!A:E,5,FALSE)</f>
        <v>ALMERA '07-- ФОНАРЬ ЛЕВЫЙ</v>
      </c>
      <c r="E1554" s="99" t="str">
        <f>IF(VLOOKUP(C1554,Baza!A:D,2,FALSE)&gt;0,"+","-")</f>
        <v>-</v>
      </c>
      <c r="F1554" s="99">
        <f>VLOOKUP(C1554,Baza!A:E,3,FALSE)</f>
        <v>42</v>
      </c>
      <c r="G1554" s="99">
        <f>VLOOKUP(C1554,Baza!A:E,3,FALSE)*курс</f>
        <v>1713.6</v>
      </c>
      <c r="H1554" s="99" t="str">
        <f>VLOOKUP(C1554,Baza!A:E,4,FALSE)</f>
        <v>26555-95F0A</v>
      </c>
      <c r="I1554" s="99" t="str">
        <f>VLOOKUP(C1554,BREND!A:C,2,FALSE)</f>
        <v>DEPO</v>
      </c>
    </row>
    <row r="1555" spans="1:9" ht="12" hidden="1" customHeight="1" outlineLevel="2">
      <c r="A1555" s="98" t="s">
        <v>1059</v>
      </c>
      <c r="B1555" s="98" t="s">
        <v>1059</v>
      </c>
      <c r="C1555" s="98" t="s">
        <v>1089</v>
      </c>
      <c r="D1555" s="98" t="str">
        <f>VLOOKUP(C1555,Baza!A:E,5,FALSE)</f>
        <v>ALMERA '07-- ФОНАРЬ ПРАВЫЙ</v>
      </c>
      <c r="E1555" s="99" t="str">
        <f>IF(VLOOKUP(C1555,Baza!A:D,2,FALSE)&gt;0,"+","-")</f>
        <v>-</v>
      </c>
      <c r="F1555" s="99">
        <f>VLOOKUP(C1555,Baza!A:E,3,FALSE)</f>
        <v>42</v>
      </c>
      <c r="G1555" s="99">
        <f>VLOOKUP(C1555,Baza!A:E,3,FALSE)*курс</f>
        <v>1713.6</v>
      </c>
      <c r="H1555" s="99" t="str">
        <f>VLOOKUP(C1555,Baza!A:E,4,FALSE)</f>
        <v>26550-95F0A</v>
      </c>
      <c r="I1555" s="99" t="str">
        <f>VLOOKUP(C1555,BREND!A:C,2,FALSE)</f>
        <v>DEPO</v>
      </c>
    </row>
    <row r="1556" spans="1:9" ht="12" hidden="1" customHeight="1" outlineLevel="2">
      <c r="A1556" s="98" t="s">
        <v>1059</v>
      </c>
      <c r="B1556" s="98" t="s">
        <v>1059</v>
      </c>
      <c r="C1556" s="98" t="s">
        <v>1094</v>
      </c>
      <c r="D1556" s="98" t="str">
        <f>VLOOKUP(C1556,Baza!A:E,5,FALSE)</f>
        <v>ALMERA CLASSIC '06- УКАЗАТЕЛЬ ПОВОРОТА ЛЕВЫЙ, НИЖНИЙ, П/ТУМАННЫЙ</v>
      </c>
      <c r="E1556" s="99" t="str">
        <f>IF(VLOOKUP(C1556,Baza!A:D,2,FALSE)&gt;0,"+","-")</f>
        <v>-</v>
      </c>
      <c r="F1556" s="99">
        <f>VLOOKUP(C1556,Baza!A:E,3,FALSE)</f>
        <v>37</v>
      </c>
      <c r="G1556" s="99">
        <f>VLOOKUP(C1556,Baza!A:E,3,FALSE)*курс</f>
        <v>1509.6</v>
      </c>
      <c r="H1556" s="99" t="str">
        <f>VLOOKUP(C1556,Baza!A:E,4,FALSE)</f>
        <v>B6150-95F0A</v>
      </c>
      <c r="I1556" s="99" t="str">
        <f>VLOOKUP(C1556,BREND!A:C,2,FALSE)</f>
        <v>DEPO</v>
      </c>
    </row>
    <row r="1557" spans="1:9" ht="12" hidden="1" customHeight="1" outlineLevel="2">
      <c r="A1557" s="98" t="s">
        <v>1059</v>
      </c>
      <c r="B1557" s="98" t="s">
        <v>1059</v>
      </c>
      <c r="C1557" s="98" t="s">
        <v>1095</v>
      </c>
      <c r="D1557" s="98" t="str">
        <f>VLOOKUP(C1557,Baza!A:E,5,FALSE)</f>
        <v>ALMERA CLASSIC '06- УКАЗАТЕЛЬ ПОВОРОТА ПРАВЫЙ, НИЖНИЙ, П/ТУМАННЫЙ</v>
      </c>
      <c r="E1557" s="99" t="str">
        <f>IF(VLOOKUP(C1557,Baza!A:D,2,FALSE)&gt;0,"+","-")</f>
        <v>-</v>
      </c>
      <c r="F1557" s="99">
        <f>VLOOKUP(C1557,Baza!A:E,3,FALSE)</f>
        <v>37</v>
      </c>
      <c r="G1557" s="99">
        <f>VLOOKUP(C1557,Baza!A:E,3,FALSE)*курс</f>
        <v>1509.6</v>
      </c>
      <c r="H1557" s="99" t="str">
        <f>VLOOKUP(C1557,Baza!A:E,4,FALSE)</f>
        <v>B6150-95F0B</v>
      </c>
      <c r="I1557" s="99" t="str">
        <f>VLOOKUP(C1557,BREND!A:C,2,FALSE)</f>
        <v>DEPO</v>
      </c>
    </row>
    <row r="1558" spans="1:9" ht="12" hidden="1" customHeight="1" outlineLevel="2">
      <c r="A1558" s="98" t="s">
        <v>1059</v>
      </c>
      <c r="B1558" s="98" t="s">
        <v>1059</v>
      </c>
      <c r="C1558" s="98" t="s">
        <v>4036</v>
      </c>
      <c r="D1558" s="98" t="str">
        <f>VLOOKUP(C1558,Baza!A:E,5,FALSE)</f>
        <v>ALMERA CLASSIC '06- КАПОТ</v>
      </c>
      <c r="E1558" s="99" t="str">
        <f>IF(VLOOKUP(C1558,Baza!A:D,2,FALSE)&gt;0,"+","-")</f>
        <v>-</v>
      </c>
      <c r="F1558" s="99">
        <f>VLOOKUP(C1558,Baza!A:E,3,FALSE)</f>
        <v>88</v>
      </c>
      <c r="G1558" s="99">
        <f>VLOOKUP(C1558,Baza!A:E,3,FALSE)*курс</f>
        <v>3590.3999999999996</v>
      </c>
      <c r="H1558" s="99" t="str">
        <f>VLOOKUP(C1558,Baza!A:E,4,FALSE)</f>
        <v>65100-95F0C</v>
      </c>
      <c r="I1558" s="99" t="str">
        <f>VLOOKUP(C1558,BREND!A:C,2,FALSE)</f>
        <v>API</v>
      </c>
    </row>
    <row r="1559" spans="1:9" ht="12" hidden="1" customHeight="1" outlineLevel="2">
      <c r="A1559" s="98" t="s">
        <v>1059</v>
      </c>
      <c r="B1559" s="98" t="s">
        <v>1059</v>
      </c>
      <c r="C1559" s="98" t="s">
        <v>4038</v>
      </c>
      <c r="D1559" s="98" t="str">
        <f>VLOOKUP(C1559,Baza!A:E,5,FALSE)</f>
        <v>ALMERA CLASSIC '06- КРЫЛО ПЕРЕДНЕЕ, ЛЕВОЕ</v>
      </c>
      <c r="E1559" s="99" t="str">
        <f>IF(VLOOKUP(C1559,Baza!A:D,2,FALSE)&gt;0,"+","-")</f>
        <v>+</v>
      </c>
      <c r="F1559" s="99">
        <f>VLOOKUP(C1559,Baza!A:E,3,FALSE)</f>
        <v>57</v>
      </c>
      <c r="G1559" s="99">
        <f>VLOOKUP(C1559,Baza!A:E,3,FALSE)*курс</f>
        <v>2325.6</v>
      </c>
      <c r="H1559" s="99" t="str">
        <f>VLOOKUP(C1559,Baza!A:E,4,FALSE)</f>
        <v>63113-95F0B</v>
      </c>
      <c r="I1559" s="99" t="str">
        <f>VLOOKUP(C1559,BREND!A:C,2,FALSE)</f>
        <v>API</v>
      </c>
    </row>
    <row r="1560" spans="1:9" ht="12" hidden="1" customHeight="1" outlineLevel="2">
      <c r="A1560" s="98" t="s">
        <v>1059</v>
      </c>
      <c r="B1560" s="98" t="s">
        <v>1059</v>
      </c>
      <c r="C1560" s="98" t="s">
        <v>4039</v>
      </c>
      <c r="D1560" s="98" t="str">
        <f>VLOOKUP(C1560,Baza!A:E,5,FALSE)</f>
        <v>ALMERA CLASSIC '06- КРЫЛО ПЕРЕДНЕЕ, ПРАВОЕ</v>
      </c>
      <c r="E1560" s="99" t="str">
        <f>IF(VLOOKUP(C1560,Baza!A:D,2,FALSE)&gt;0,"+","-")</f>
        <v>+</v>
      </c>
      <c r="F1560" s="99">
        <f>VLOOKUP(C1560,Baza!A:E,3,FALSE)</f>
        <v>57</v>
      </c>
      <c r="G1560" s="99">
        <f>VLOOKUP(C1560,Baza!A:E,3,FALSE)*курс</f>
        <v>2325.6</v>
      </c>
      <c r="H1560" s="99" t="str">
        <f>VLOOKUP(C1560,Baza!A:E,4,FALSE)</f>
        <v>63112-95F0B</v>
      </c>
      <c r="I1560" s="99" t="str">
        <f>VLOOKUP(C1560,BREND!A:C,2,FALSE)</f>
        <v>API</v>
      </c>
    </row>
    <row r="1561" spans="1:9" ht="12" hidden="1" customHeight="1" outlineLevel="2">
      <c r="A1561" s="98" t="s">
        <v>1059</v>
      </c>
      <c r="B1561" s="98" t="s">
        <v>1059</v>
      </c>
      <c r="C1561" s="98" t="s">
        <v>4639</v>
      </c>
      <c r="D1561" s="98" t="str">
        <f>VLOOKUP(C1561,Baza!A:E,5,FALSE)</f>
        <v>ALMERA CLASSIC '06- РЕШЕТКА РАДИАТОРА ЧЕРНАЯ С ХРОМ. МОЛДИНГОМ</v>
      </c>
      <c r="E1561" s="99" t="str">
        <f>IF(VLOOKUP(C1561,Baza!A:D,2,FALSE)&gt;0,"+","-")</f>
        <v>-</v>
      </c>
      <c r="F1561" s="99">
        <f>VLOOKUP(C1561,Baza!A:E,3,FALSE)</f>
        <v>43</v>
      </c>
      <c r="G1561" s="99">
        <f>VLOOKUP(C1561,Baza!A:E,3,FALSE)*курс</f>
        <v>1754.3999999999999</v>
      </c>
      <c r="H1561" s="99" t="str">
        <f>VLOOKUP(C1561,Baza!A:E,4,FALSE)</f>
        <v>62300-95FDA</v>
      </c>
      <c r="I1561" s="99" t="str">
        <f>VLOOKUP(C1561,BREND!A:C,2,FALSE)</f>
        <v>TONG YANG</v>
      </c>
    </row>
    <row r="1562" spans="1:9" ht="12" hidden="1" customHeight="1" outlineLevel="2">
      <c r="A1562" s="98" t="s">
        <v>1059</v>
      </c>
      <c r="B1562" s="98" t="s">
        <v>1059</v>
      </c>
      <c r="C1562" s="98" t="s">
        <v>4744</v>
      </c>
      <c r="D1562" s="98" t="str">
        <f>VLOOKUP(C1562,Baza!A:E,5,FALSE)</f>
        <v>ALMERA CLASSIC '06- ФАРА П/КОРРЕКТОР ЛЕВАЯ</v>
      </c>
      <c r="E1562" s="99" t="str">
        <f>IF(VLOOKUP(C1562,Baza!A:D,2,FALSE)&gt;0,"+","-")</f>
        <v>+</v>
      </c>
      <c r="F1562" s="99">
        <f>VLOOKUP(C1562,Baza!A:E,3,FALSE)</f>
        <v>54</v>
      </c>
      <c r="G1562" s="99">
        <f>VLOOKUP(C1562,Baza!A:E,3,FALSE)*курс</f>
        <v>2203.1999999999998</v>
      </c>
      <c r="H1562" s="99" t="str">
        <f>VLOOKUP(C1562,Baza!A:E,4,FALSE)</f>
        <v>26060-95F0B</v>
      </c>
      <c r="I1562" s="99" t="str">
        <f>VLOOKUP(C1562,BREND!A:C,2,FALSE)</f>
        <v>DEPO</v>
      </c>
    </row>
    <row r="1563" spans="1:9" ht="12" hidden="1" customHeight="1" outlineLevel="2">
      <c r="A1563" s="98" t="s">
        <v>1059</v>
      </c>
      <c r="B1563" s="98" t="s">
        <v>1059</v>
      </c>
      <c r="C1563" s="98" t="s">
        <v>4745</v>
      </c>
      <c r="D1563" s="98" t="str">
        <f>VLOOKUP(C1563,Baza!A:E,5,FALSE)</f>
        <v>ALMERA CLASSIC '06- ФАРА ПОД КОРРЕКТОР ПРАВАЯ</v>
      </c>
      <c r="E1563" s="99" t="str">
        <f>IF(VLOOKUP(C1563,Baza!A:D,2,FALSE)&gt;0,"+","-")</f>
        <v>+</v>
      </c>
      <c r="F1563" s="99">
        <f>VLOOKUP(C1563,Baza!A:E,3,FALSE)</f>
        <v>54</v>
      </c>
      <c r="G1563" s="99">
        <f>VLOOKUP(C1563,Baza!A:E,3,FALSE)*курс</f>
        <v>2203.1999999999998</v>
      </c>
      <c r="H1563" s="99" t="str">
        <f>VLOOKUP(C1563,Baza!A:E,4,FALSE)</f>
        <v>26010-95F0B</v>
      </c>
      <c r="I1563" s="99" t="str">
        <f>VLOOKUP(C1563,BREND!A:C,2,FALSE)</f>
        <v>DEPO</v>
      </c>
    </row>
    <row r="1564" spans="1:9" ht="12" hidden="1" customHeight="1" outlineLevel="2">
      <c r="A1564" s="98" t="s">
        <v>1059</v>
      </c>
      <c r="B1564" s="98" t="s">
        <v>1059</v>
      </c>
      <c r="C1564" s="98" t="s">
        <v>6344</v>
      </c>
      <c r="D1564" s="98" t="str">
        <f>VLOOKUP(C1564,Baza!A:E,5,FALSE)</f>
        <v>ALMERA CLASSIC '06- БАМПЕР ПЕРЕДНИЙ</v>
      </c>
      <c r="E1564" s="99" t="str">
        <f>IF(VLOOKUP(C1564,Baza!A:D,2,FALSE)&gt;0,"+","-")</f>
        <v>-</v>
      </c>
      <c r="F1564" s="99">
        <f>VLOOKUP(C1564,Baza!A:E,3,FALSE)</f>
        <v>70</v>
      </c>
      <c r="G1564" s="99">
        <f>VLOOKUP(C1564,Baza!A:E,3,FALSE)*курс</f>
        <v>2856</v>
      </c>
      <c r="H1564" s="99" t="str">
        <f>VLOOKUP(C1564,Baza!A:E,4,FALSE)</f>
        <v>62651-95F0A</v>
      </c>
      <c r="I1564" s="99" t="str">
        <f>VLOOKUP(C1564,BREND!A:C,2,FALSE)</f>
        <v>TONG YANG</v>
      </c>
    </row>
    <row r="1565" spans="1:9" ht="12" hidden="1" customHeight="1" outlineLevel="2">
      <c r="A1565" s="98" t="s">
        <v>1059</v>
      </c>
      <c r="B1565" s="98" t="s">
        <v>1059</v>
      </c>
      <c r="C1565" s="98" t="s">
        <v>6513</v>
      </c>
      <c r="D1565" s="98" t="str">
        <f>VLOOKUP(C1565,Baza!A:E,5,FALSE)</f>
        <v>ALMERA CLASSIC '06- ФОНАРЬ ЗАДНИЙ, ЛЕВЫЙ, ВНЕШНИЙ</v>
      </c>
      <c r="E1565" s="99" t="str">
        <f>IF(VLOOKUP(C1565,Baza!A:D,2,FALSE)&gt;0,"+","-")</f>
        <v>-</v>
      </c>
      <c r="F1565" s="99">
        <f>VLOOKUP(C1565,Baza!A:E,3,FALSE)</f>
        <v>35</v>
      </c>
      <c r="G1565" s="99">
        <f>VLOOKUP(C1565,Baza!A:E,3,FALSE)*курс</f>
        <v>1428</v>
      </c>
      <c r="H1565" s="99" t="str">
        <f>VLOOKUP(C1565,Baza!A:E,4,FALSE)</f>
        <v>2655595F0A</v>
      </c>
      <c r="I1565" s="99" t="str">
        <f>VLOOKUP(C1565,BREND!A:C,2,FALSE)</f>
        <v>DEPO</v>
      </c>
    </row>
    <row r="1566" spans="1:9" ht="12" hidden="1" customHeight="1" outlineLevel="2">
      <c r="A1566" s="98" t="s">
        <v>1059</v>
      </c>
      <c r="B1566" s="98" t="s">
        <v>1059</v>
      </c>
      <c r="C1566" s="98" t="s">
        <v>6514</v>
      </c>
      <c r="D1566" s="98" t="str">
        <f>VLOOKUP(C1566,Baza!A:E,5,FALSE)</f>
        <v>ALMERA CLASSIC '06- ФОНАРЬ ЗАДНИЙ, ПРАВЫЙ,  ВНЕШНИЙ</v>
      </c>
      <c r="E1566" s="99" t="str">
        <f>IF(VLOOKUP(C1566,Baza!A:D,2,FALSE)&gt;0,"+","-")</f>
        <v>-</v>
      </c>
      <c r="F1566" s="99">
        <f>VLOOKUP(C1566,Baza!A:E,3,FALSE)</f>
        <v>35</v>
      </c>
      <c r="G1566" s="99">
        <f>VLOOKUP(C1566,Baza!A:E,3,FALSE)*курс</f>
        <v>1428</v>
      </c>
      <c r="H1566" s="99" t="str">
        <f>VLOOKUP(C1566,Baza!A:E,4,FALSE)</f>
        <v>2655095F0A</v>
      </c>
      <c r="I1566" s="99" t="str">
        <f>VLOOKUP(C1566,BREND!A:C,2,FALSE)</f>
        <v>DEPO</v>
      </c>
    </row>
    <row r="1567" spans="1:9" ht="12" hidden="1" customHeight="1" outlineLevel="2">
      <c r="A1567" s="98" t="s">
        <v>1059</v>
      </c>
      <c r="B1567" s="98" t="s">
        <v>1059</v>
      </c>
      <c r="C1567" s="24" t="s">
        <v>21711</v>
      </c>
      <c r="D1567" s="98" t="str">
        <f>VLOOKUP(C1567,Baza!A:E,5,FALSE)</f>
        <v>ALMERA CLASSIC '07- УСИЛИТЕЛЬ ПЕРЕДНЕГО БАМПЕРА МЕТАЛЛИЧЕСКИЙ</v>
      </c>
      <c r="E1567" s="99" t="str">
        <f>IF(VLOOKUP(C1567,Baza!A:D,2,FALSE)&gt;0,"+","-")</f>
        <v>-</v>
      </c>
      <c r="F1567" s="99">
        <f>VLOOKUP(C1567,Baza!A:E,3,FALSE)</f>
        <v>23</v>
      </c>
      <c r="G1567" s="99">
        <f>VLOOKUP(C1567,Baza!A:E,3,FALSE)*курс</f>
        <v>938.4</v>
      </c>
      <c r="H1567" s="99" t="str">
        <f>VLOOKUP(C1567,Baza!A:E,4,FALSE)</f>
        <v>6202495F0A</v>
      </c>
      <c r="I1567" s="99" t="str">
        <f>VLOOKUP(C1567,BREND!A:C,2,FALSE)</f>
        <v>API</v>
      </c>
    </row>
    <row r="1568" spans="1:9" ht="12" hidden="1" customHeight="1" outlineLevel="2">
      <c r="A1568" s="98" t="s">
        <v>1059</v>
      </c>
      <c r="B1568" s="98" t="s">
        <v>1059</v>
      </c>
      <c r="C1568" s="24" t="s">
        <v>27005</v>
      </c>
      <c r="D1568" s="98" t="str">
        <f>VLOOKUP(C1568,Baza!A:E,5,FALSE)</f>
        <v>ALMERA '06- РАДИАТОР ОХЛАЖДЕНИЯ</v>
      </c>
      <c r="E1568" s="99" t="str">
        <f>IF(VLOOKUP(C1568,Baza!A:D,2,FALSE)&gt;0,"+","-")</f>
        <v>+</v>
      </c>
      <c r="F1568" s="99">
        <f>VLOOKUP(C1568,Baza!A:E,3,FALSE)</f>
        <v>49</v>
      </c>
      <c r="G1568" s="99">
        <f>VLOOKUP(C1568,Baza!A:E,3,FALSE)*курс</f>
        <v>1999.1999999999998</v>
      </c>
      <c r="H1568" s="99" t="str">
        <f>VLOOKUP(C1568,Baza!A:E,4,FALSE)</f>
        <v>2146005F0C</v>
      </c>
      <c r="I1568" s="99" t="str">
        <f>VLOOKUP(C1568,BREND!A:C,2,FALSE)</f>
        <v>SCHNIEDER</v>
      </c>
    </row>
    <row r="1569" spans="1:9" s="34" customFormat="1" ht="12" hidden="1" customHeight="1" outlineLevel="1" collapsed="1">
      <c r="A1569" s="29" t="s">
        <v>203</v>
      </c>
      <c r="B1569" s="29" t="s">
        <v>1000</v>
      </c>
      <c r="C1569" s="29"/>
      <c r="D1569" s="29"/>
      <c r="E1569" s="29"/>
      <c r="F1569" s="29"/>
      <c r="G1569" s="29"/>
      <c r="H1569" s="29"/>
      <c r="I1569" s="29"/>
    </row>
    <row r="1570" spans="1:9" ht="12" hidden="1" customHeight="1" outlineLevel="3">
      <c r="A1570" s="98" t="s">
        <v>1000</v>
      </c>
      <c r="B1570" s="98" t="s">
        <v>1000</v>
      </c>
      <c r="C1570" s="97" t="s">
        <v>419</v>
      </c>
      <c r="D1570" s="98" t="str">
        <f>VLOOKUP(C1570,Baza!A:E,5,FALSE)</f>
        <v xml:space="preserve">ALMERA '95- ТОРМОЗНЫЕ ДИСКИ ЗАДНИЕ (2ШТ.) </v>
      </c>
      <c r="E1570" s="99" t="str">
        <f>IF(VLOOKUP(C1570,Baza!A:D,2,FALSE)&gt;0,"+","-")</f>
        <v>-</v>
      </c>
      <c r="F1570" s="99">
        <f>VLOOKUP(C1570,Baza!A:E,3,FALSE)</f>
        <v>8.4499999999999993</v>
      </c>
      <c r="G1570" s="99">
        <f>VLOOKUP(C1570,Baza!A:E,3,FALSE)*курс</f>
        <v>344.75999999999993</v>
      </c>
      <c r="H1570" s="99" t="str">
        <f>VLOOKUP(C1570,Baza!A:E,4,FALSE)</f>
        <v>43206-58Y01</v>
      </c>
      <c r="I1570" s="99" t="str">
        <f>VLOOKUP(C1570,BREND!A:C,2,FALSE)</f>
        <v>SCHNIEDER</v>
      </c>
    </row>
    <row r="1571" spans="1:9" ht="12" hidden="1" customHeight="1" outlineLevel="3">
      <c r="A1571" s="98" t="s">
        <v>1000</v>
      </c>
      <c r="B1571" s="98" t="s">
        <v>1000</v>
      </c>
      <c r="C1571" s="97" t="s">
        <v>1008</v>
      </c>
      <c r="D1571" s="98" t="str">
        <f>VLOOKUP(C1571,Baza!A:E,5,FALSE)</f>
        <v>ALMERA N15 '96-97 БАМПЕР ПЕРЕДНИЙ, ГРУНТОВАННЫЙ</v>
      </c>
      <c r="E1571" s="99" t="str">
        <f>IF(VLOOKUP(C1571,Baza!A:D,2,FALSE)&gt;0,"+","-")</f>
        <v>+</v>
      </c>
      <c r="F1571" s="99">
        <f>VLOOKUP(C1571,Baza!A:E,3,FALSE)</f>
        <v>56</v>
      </c>
      <c r="G1571" s="99">
        <f>VLOOKUP(C1571,Baza!A:E,3,FALSE)*курс</f>
        <v>2284.7999999999997</v>
      </c>
      <c r="H1571" s="99" t="str">
        <f>VLOOKUP(C1571,Baza!A:E,4,FALSE)</f>
        <v>62022-0N025</v>
      </c>
      <c r="I1571" s="99" t="str">
        <f>VLOOKUP(C1571,BREND!A:C,2,FALSE)</f>
        <v>API</v>
      </c>
    </row>
    <row r="1572" spans="1:9" ht="12" hidden="1" customHeight="1" outlineLevel="3">
      <c r="A1572" s="98" t="s">
        <v>1000</v>
      </c>
      <c r="B1572" s="98" t="s">
        <v>1000</v>
      </c>
      <c r="C1572" s="97" t="s">
        <v>1009</v>
      </c>
      <c r="D1572" s="98" t="str">
        <f>VLOOKUP(C1572,Baza!A:E,5,FALSE)</f>
        <v>ALMERA N15 '96-99 УСИЛИТЕЛЬ БАМПЕРА ПЕРЕДНЕГО</v>
      </c>
      <c r="E1572" s="99" t="str">
        <f>IF(VLOOKUP(C1572,Baza!A:D,2,FALSE)&gt;0,"+","-")</f>
        <v>-</v>
      </c>
      <c r="F1572" s="99">
        <f>VLOOKUP(C1572,Baza!A:E,3,FALSE)</f>
        <v>13</v>
      </c>
      <c r="G1572" s="99">
        <f>VLOOKUP(C1572,Baza!A:E,3,FALSE)*курс</f>
        <v>530.4</v>
      </c>
      <c r="H1572" s="99" t="str">
        <f>VLOOKUP(C1572,Baza!A:E,4,FALSE)</f>
        <v>62290-0M000</v>
      </c>
      <c r="I1572" s="99" t="str">
        <f>VLOOKUP(C1572,BREND!A:C,2,FALSE)</f>
        <v>API</v>
      </c>
    </row>
    <row r="1573" spans="1:9" ht="12" hidden="1" customHeight="1" outlineLevel="3">
      <c r="A1573" s="98" t="s">
        <v>1000</v>
      </c>
      <c r="B1573" s="98" t="s">
        <v>1000</v>
      </c>
      <c r="C1573" s="97" t="s">
        <v>1010</v>
      </c>
      <c r="D1573" s="98" t="str">
        <f>VLOOKUP(C1573,Baza!A:E,5,FALSE)</f>
        <v>ALMERA N15 '96-99 СУППОРТ РАДИАТОРА (ПЕРЕДНЯЯ ПАНЕЛЬ)</v>
      </c>
      <c r="E1573" s="99" t="str">
        <f>IF(VLOOKUP(C1573,Baza!A:D,2,FALSE)&gt;0,"+","-")</f>
        <v>+</v>
      </c>
      <c r="F1573" s="99">
        <f>VLOOKUP(C1573,Baza!A:E,3,FALSE)</f>
        <v>36</v>
      </c>
      <c r="G1573" s="99">
        <f>VLOOKUP(C1573,Baza!A:E,3,FALSE)*курс</f>
        <v>1468.8</v>
      </c>
      <c r="H1573" s="99" t="str">
        <f>VLOOKUP(C1573,Baza!A:E,4,FALSE)</f>
        <v>62500-1N000</v>
      </c>
      <c r="I1573" s="99" t="str">
        <f>VLOOKUP(C1573,BREND!A:C,2,FALSE)</f>
        <v>API</v>
      </c>
    </row>
    <row r="1574" spans="1:9" ht="12" hidden="1" customHeight="1" outlineLevel="3">
      <c r="A1574" s="98" t="s">
        <v>1000</v>
      </c>
      <c r="B1574" s="98" t="s">
        <v>1000</v>
      </c>
      <c r="C1574" s="97" t="s">
        <v>1011</v>
      </c>
      <c r="D1574" s="98" t="str">
        <f>VLOOKUP(C1574,Baza!A:E,5,FALSE)</f>
        <v>ALMERA N15 '96-99 КАПОТ</v>
      </c>
      <c r="E1574" s="99" t="str">
        <f>IF(VLOOKUP(C1574,Baza!A:D,2,FALSE)&gt;0,"+","-")</f>
        <v>-</v>
      </c>
      <c r="F1574" s="99">
        <f>VLOOKUP(C1574,Baza!A:E,3,FALSE)</f>
        <v>84</v>
      </c>
      <c r="G1574" s="99">
        <f>VLOOKUP(C1574,Baza!A:E,3,FALSE)*курс</f>
        <v>3427.2</v>
      </c>
      <c r="H1574" s="99" t="str">
        <f>VLOOKUP(C1574,Baza!A:E,4,FALSE)</f>
        <v>65100-1N030</v>
      </c>
      <c r="I1574" s="99" t="str">
        <f>VLOOKUP(C1574,BREND!A:C,2,FALSE)</f>
        <v>API</v>
      </c>
    </row>
    <row r="1575" spans="1:9" ht="12" hidden="1" customHeight="1" outlineLevel="3">
      <c r="A1575" s="98" t="s">
        <v>1000</v>
      </c>
      <c r="B1575" s="98" t="s">
        <v>1000</v>
      </c>
      <c r="C1575" s="97" t="s">
        <v>1013</v>
      </c>
      <c r="D1575" s="98" t="str">
        <f>VLOOKUP(C1575,Baza!A:E,5,FALSE)</f>
        <v>ALMERA N15 '96-99 КРЫЛО ПЕРЕДНЕЕ, ПРАВОЕ, С ОТВЕРСТИЯМИ П/ПОВТОРИТЕЛЬ ПОВОРОТА</v>
      </c>
      <c r="E1575" s="99" t="str">
        <f>IF(VLOOKUP(C1575,Baza!A:D,2,FALSE)&gt;0,"+","-")</f>
        <v>+</v>
      </c>
      <c r="F1575" s="99">
        <f>VLOOKUP(C1575,Baza!A:E,3,FALSE)</f>
        <v>30</v>
      </c>
      <c r="G1575" s="99">
        <f>VLOOKUP(C1575,Baza!A:E,3,FALSE)*курс</f>
        <v>1224</v>
      </c>
      <c r="H1575" s="99" t="str">
        <f>VLOOKUP(C1575,Baza!A:E,4,FALSE)</f>
        <v>63100-1N930</v>
      </c>
      <c r="I1575" s="99" t="str">
        <f>VLOOKUP(C1575,BREND!A:C,2,FALSE)</f>
        <v>API</v>
      </c>
    </row>
    <row r="1576" spans="1:9" ht="12" hidden="1" customHeight="1" outlineLevel="3">
      <c r="A1576" s="98" t="s">
        <v>1000</v>
      </c>
      <c r="B1576" s="98" t="s">
        <v>1000</v>
      </c>
      <c r="C1576" s="97" t="s">
        <v>1014</v>
      </c>
      <c r="D1576" s="98" t="str">
        <f>VLOOKUP(C1576,Baza!A:E,5,FALSE)</f>
        <v>ALMERA N15 '96-99 КРЫЛО ПЕРЕДНЕЕ, ЛЕВОЕ, С ОТВЕРСТИЯМИ П/ПОВТОРИТЕЛЬ ПОВОРОТА</v>
      </c>
      <c r="E1576" s="99" t="str">
        <f>IF(VLOOKUP(C1576,Baza!A:D,2,FALSE)&gt;0,"+","-")</f>
        <v>+</v>
      </c>
      <c r="F1576" s="99">
        <f>VLOOKUP(C1576,Baza!A:E,3,FALSE)</f>
        <v>30</v>
      </c>
      <c r="G1576" s="99">
        <f>VLOOKUP(C1576,Baza!A:E,3,FALSE)*курс</f>
        <v>1224</v>
      </c>
      <c r="H1576" s="99" t="str">
        <f>VLOOKUP(C1576,Baza!A:E,4,FALSE)</f>
        <v>63101-1N930</v>
      </c>
      <c r="I1576" s="99" t="str">
        <f>VLOOKUP(C1576,BREND!A:C,2,FALSE)</f>
        <v>API</v>
      </c>
    </row>
    <row r="1577" spans="1:9" ht="12" hidden="1" customHeight="1" outlineLevel="3">
      <c r="A1577" s="98" t="s">
        <v>1000</v>
      </c>
      <c r="B1577" s="98" t="s">
        <v>1000</v>
      </c>
      <c r="C1577" s="97" t="s">
        <v>1015</v>
      </c>
      <c r="D1577" s="98" t="str">
        <f>VLOOKUP(C1577,Baza!A:E,5,FALSE)</f>
        <v>ALMERA N15 '96-99 РЕШЕТКА РАДИАТОРА, ЧЕРНАЯ</v>
      </c>
      <c r="E1577" s="99" t="str">
        <f>IF(VLOOKUP(C1577,Baza!A:D,2,FALSE)&gt;0,"+","-")</f>
        <v>-</v>
      </c>
      <c r="F1577" s="99">
        <f>VLOOKUP(C1577,Baza!A:E,3,FALSE)</f>
        <v>15</v>
      </c>
      <c r="G1577" s="99">
        <f>VLOOKUP(C1577,Baza!A:E,3,FALSE)*курс</f>
        <v>612</v>
      </c>
      <c r="H1577" s="99" t="str">
        <f>VLOOKUP(C1577,Baza!A:E,4,FALSE)</f>
        <v>F23100N050</v>
      </c>
      <c r="I1577" s="99" t="str">
        <f>VLOOKUP(C1577,BREND!A:C,2,FALSE)</f>
        <v>API</v>
      </c>
    </row>
    <row r="1578" spans="1:9" ht="12" hidden="1" customHeight="1" outlineLevel="3">
      <c r="A1578" s="98" t="s">
        <v>1000</v>
      </c>
      <c r="B1578" s="98" t="s">
        <v>1000</v>
      </c>
      <c r="C1578" s="98" t="s">
        <v>355</v>
      </c>
      <c r="D1578" s="98" t="str">
        <f>VLOOKUP(C1578,Baza!A:E,5,FALSE)</f>
        <v>ALMERA N15 '95-00 РЫЧАГ ПЕРЕДНИЙ, ПРАВЫЙ</v>
      </c>
      <c r="E1578" s="99" t="str">
        <f>IF(VLOOKUP(C1578,Baza!A:D,2,FALSE)&gt;0,"+","-")</f>
        <v>+</v>
      </c>
      <c r="F1578" s="99">
        <f>VLOOKUP(C1578,Baza!A:E,3,FALSE)</f>
        <v>24</v>
      </c>
      <c r="G1578" s="99">
        <f>VLOOKUP(C1578,Baza!A:E,3,FALSE)*курс</f>
        <v>979.19999999999993</v>
      </c>
      <c r="H1578" s="99" t="str">
        <f>VLOOKUP(C1578,Baza!A:E,4,FALSE)</f>
        <v>54500-0M010</v>
      </c>
      <c r="I1578" s="99" t="str">
        <f>VLOOKUP(C1578,BREND!A:C,2,FALSE)</f>
        <v>SCHNIEDER</v>
      </c>
    </row>
    <row r="1579" spans="1:9" ht="12" hidden="1" customHeight="1" outlineLevel="3">
      <c r="A1579" s="98" t="s">
        <v>1000</v>
      </c>
      <c r="B1579" s="98" t="s">
        <v>1000</v>
      </c>
      <c r="C1579" s="98" t="s">
        <v>348</v>
      </c>
      <c r="D1579" s="98" t="str">
        <f>VLOOKUP(C1579,Baza!A:E,5,FALSE)</f>
        <v>ALMERA N15 '95-00 РЫЧАГ ПЕРЕДНИЙ, ЛЕВЫЙ</v>
      </c>
      <c r="E1579" s="99" t="str">
        <f>IF(VLOOKUP(C1579,Baza!A:D,2,FALSE)&gt;0,"+","-")</f>
        <v>-</v>
      </c>
      <c r="F1579" s="99">
        <f>VLOOKUP(C1579,Baza!A:E,3,FALSE)</f>
        <v>24</v>
      </c>
      <c r="G1579" s="99">
        <f>VLOOKUP(C1579,Baza!A:E,3,FALSE)*курс</f>
        <v>979.19999999999993</v>
      </c>
      <c r="H1579" s="99" t="str">
        <f>VLOOKUP(C1579,Baza!A:E,4,FALSE)</f>
        <v>54501-0M010</v>
      </c>
      <c r="I1579" s="99" t="str">
        <f>VLOOKUP(C1579,BREND!A:C,2,FALSE)</f>
        <v>SCHNIEDER</v>
      </c>
    </row>
    <row r="1580" spans="1:9" ht="12" hidden="1" customHeight="1" outlineLevel="3">
      <c r="A1580" s="98" t="s">
        <v>1000</v>
      </c>
      <c r="B1580" s="98" t="s">
        <v>1000</v>
      </c>
      <c r="C1580" s="98" t="s">
        <v>1038</v>
      </c>
      <c r="D1580" s="98" t="str">
        <f>VLOOKUP(C1580,Baza!A:E,5,FALSE)</f>
        <v>ALMERA N15 '98-99 ФАРА ЛЕВАЯ</v>
      </c>
      <c r="E1580" s="99" t="str">
        <f>IF(VLOOKUP(C1580,Baza!A:D,2,FALSE)&gt;0,"+","-")</f>
        <v>-</v>
      </c>
      <c r="F1580" s="99">
        <f>VLOOKUP(C1580,Baza!A:E,3,FALSE)</f>
        <v>42</v>
      </c>
      <c r="G1580" s="99">
        <f>VLOOKUP(C1580,Baza!A:E,3,FALSE)*курс</f>
        <v>1713.6</v>
      </c>
      <c r="H1580" s="99" t="str">
        <f>VLOOKUP(C1580,Baza!A:E,4,FALSE)</f>
        <v>26060-2N328</v>
      </c>
      <c r="I1580" s="99" t="str">
        <f>VLOOKUP(C1580,BREND!A:C,2,FALSE)</f>
        <v>DEPO</v>
      </c>
    </row>
    <row r="1581" spans="1:9" ht="12" hidden="1" customHeight="1" outlineLevel="3">
      <c r="A1581" s="98" t="s">
        <v>1000</v>
      </c>
      <c r="B1581" s="98" t="s">
        <v>1000</v>
      </c>
      <c r="C1581" s="98" t="s">
        <v>1039</v>
      </c>
      <c r="D1581" s="98" t="str">
        <f>VLOOKUP(C1581,Baza!A:E,5,FALSE)</f>
        <v>ALMERA N15 '98-99 ФАРА ПРАВАЯ</v>
      </c>
      <c r="E1581" s="99" t="str">
        <f>IF(VLOOKUP(C1581,Baza!A:D,2,FALSE)&gt;0,"+","-")</f>
        <v>-</v>
      </c>
      <c r="F1581" s="99">
        <f>VLOOKUP(C1581,Baza!A:E,3,FALSE)</f>
        <v>42</v>
      </c>
      <c r="G1581" s="99">
        <f>VLOOKUP(C1581,Baza!A:E,3,FALSE)*курс</f>
        <v>1713.6</v>
      </c>
      <c r="H1581" s="99" t="str">
        <f>VLOOKUP(C1581,Baza!A:E,4,FALSE)</f>
        <v>26010-2N328</v>
      </c>
      <c r="I1581" s="99" t="str">
        <f>VLOOKUP(C1581,BREND!A:C,2,FALSE)</f>
        <v>DEPO</v>
      </c>
    </row>
    <row r="1582" spans="1:9" ht="12" hidden="1" customHeight="1" outlineLevel="3">
      <c r="A1582" s="98" t="s">
        <v>1000</v>
      </c>
      <c r="B1582" s="98" t="s">
        <v>1000</v>
      </c>
      <c r="C1582" s="98" t="s">
        <v>1075</v>
      </c>
      <c r="D1582" s="98" t="str">
        <f>VLOOKUP(C1582,Baza!A:E,5,FALSE)</f>
        <v>ALMERA N15 '98-99 ПОВОРОТНИК ЛЕВЫЙ</v>
      </c>
      <c r="E1582" s="99" t="str">
        <f>IF(VLOOKUP(C1582,Baza!A:D,2,FALSE)&gt;0,"+","-")</f>
        <v>-</v>
      </c>
      <c r="F1582" s="99">
        <f>VLOOKUP(C1582,Baza!A:E,3,FALSE)</f>
        <v>8</v>
      </c>
      <c r="G1582" s="99">
        <f>VLOOKUP(C1582,Baza!A:E,3,FALSE)*курс</f>
        <v>326.39999999999998</v>
      </c>
      <c r="H1582" s="99" t="str">
        <f>VLOOKUP(C1582,Baza!A:E,4,FALSE)</f>
        <v>26135-2N325</v>
      </c>
      <c r="I1582" s="99" t="str">
        <f>VLOOKUP(C1582,BREND!A:C,2,FALSE)</f>
        <v>DEPO</v>
      </c>
    </row>
    <row r="1583" spans="1:9" ht="12" hidden="1" customHeight="1" outlineLevel="3">
      <c r="A1583" s="98" t="s">
        <v>1000</v>
      </c>
      <c r="B1583" s="98" t="s">
        <v>1000</v>
      </c>
      <c r="C1583" s="98" t="s">
        <v>1076</v>
      </c>
      <c r="D1583" s="98" t="str">
        <f>VLOOKUP(C1583,Baza!A:E,5,FALSE)</f>
        <v>ALMERA N15 '98-99 ПОВОРОТНИК ПРАВЫЙ</v>
      </c>
      <c r="E1583" s="99" t="str">
        <f>IF(VLOOKUP(C1583,Baza!A:D,2,FALSE)&gt;0,"+","-")</f>
        <v>-</v>
      </c>
      <c r="F1583" s="99">
        <f>VLOOKUP(C1583,Baza!A:E,3,FALSE)</f>
        <v>8</v>
      </c>
      <c r="G1583" s="99">
        <f>VLOOKUP(C1583,Baza!A:E,3,FALSE)*курс</f>
        <v>326.39999999999998</v>
      </c>
      <c r="H1583" s="99" t="str">
        <f>VLOOKUP(C1583,Baza!A:E,4,FALSE)</f>
        <v>26130-2N325</v>
      </c>
      <c r="I1583" s="99" t="str">
        <f>VLOOKUP(C1583,BREND!A:C,2,FALSE)</f>
        <v>DEPO</v>
      </c>
    </row>
    <row r="1584" spans="1:9" ht="12" hidden="1" customHeight="1" outlineLevel="3">
      <c r="A1584" s="98" t="s">
        <v>1000</v>
      </c>
      <c r="B1584" s="98" t="s">
        <v>1000</v>
      </c>
      <c r="C1584" s="98" t="s">
        <v>1083</v>
      </c>
      <c r="D1584" s="98" t="str">
        <f>VLOOKUP(C1584,Baza!A:E,5,FALSE)</f>
        <v>ALMERA N15 '95-97 ФОНАРЬ ЛЕВЫЙ, КРАСНO-ЖЕЛТЫЙ (СЕДАН)</v>
      </c>
      <c r="E1584" s="99" t="str">
        <f>IF(VLOOKUP(C1584,Baza!A:D,2,FALSE)&gt;0,"+","-")</f>
        <v>+</v>
      </c>
      <c r="F1584" s="99">
        <f>VLOOKUP(C1584,Baza!A:E,3,FALSE)</f>
        <v>23.5</v>
      </c>
      <c r="G1584" s="99">
        <f>VLOOKUP(C1584,Baza!A:E,3,FALSE)*курс</f>
        <v>958.8</v>
      </c>
      <c r="H1584" s="99" t="str">
        <f>VLOOKUP(C1584,Baza!A:E,4,FALSE)</f>
        <v>26555-0N827</v>
      </c>
      <c r="I1584" s="99" t="str">
        <f>VLOOKUP(C1584,BREND!A:C,2,FALSE)</f>
        <v>DEPO</v>
      </c>
    </row>
    <row r="1585" spans="1:9" ht="12" hidden="1" customHeight="1" outlineLevel="3">
      <c r="A1585" s="98" t="s">
        <v>1000</v>
      </c>
      <c r="B1585" s="98" t="s">
        <v>1000</v>
      </c>
      <c r="C1585" s="98" t="s">
        <v>1084</v>
      </c>
      <c r="D1585" s="98" t="str">
        <f>VLOOKUP(C1585,Baza!A:E,5,FALSE)</f>
        <v>ALMERA N15 '95-97 ФОНАРЬ ПРАВЫЙ, КРАСНО-ЖЕЛТЫЙ (СЕДАН)</v>
      </c>
      <c r="E1585" s="99" t="str">
        <f>IF(VLOOKUP(C1585,Baza!A:D,2,FALSE)&gt;0,"+","-")</f>
        <v>+</v>
      </c>
      <c r="F1585" s="99">
        <f>VLOOKUP(C1585,Baza!A:E,3,FALSE)</f>
        <v>25</v>
      </c>
      <c r="G1585" s="99">
        <f>VLOOKUP(C1585,Baza!A:E,3,FALSE)*курс</f>
        <v>1019.9999999999999</v>
      </c>
      <c r="H1585" s="99" t="str">
        <f>VLOOKUP(C1585,Baza!A:E,4,FALSE)</f>
        <v>26550-0N827</v>
      </c>
      <c r="I1585" s="99" t="str">
        <f>VLOOKUP(C1585,BREND!A:C,2,FALSE)</f>
        <v>DEPO</v>
      </c>
    </row>
    <row r="1586" spans="1:9" ht="12" hidden="1" customHeight="1" outlineLevel="3">
      <c r="A1586" s="98" t="s">
        <v>1000</v>
      </c>
      <c r="B1586" s="98" t="s">
        <v>1000</v>
      </c>
      <c r="C1586" s="98" t="s">
        <v>1085</v>
      </c>
      <c r="D1586" s="98" t="str">
        <f>VLOOKUP(C1586,Baza!A:E,5,FALSE)</f>
        <v xml:space="preserve">ALMERA N15 '95-97 5 ДВ.ФОНАРЬ ЛЕВЫЙ, КРАСНО-ЖЕЛТЫЙ </v>
      </c>
      <c r="E1586" s="99" t="str">
        <f>IF(VLOOKUP(C1586,Baza!A:D,2,FALSE)&gt;0,"+","-")</f>
        <v>+</v>
      </c>
      <c r="F1586" s="99">
        <f>VLOOKUP(C1586,Baza!A:E,3,FALSE)</f>
        <v>23</v>
      </c>
      <c r="G1586" s="99">
        <f>VLOOKUP(C1586,Baza!A:E,3,FALSE)*курс</f>
        <v>938.4</v>
      </c>
      <c r="H1586" s="99" t="str">
        <f>VLOOKUP(C1586,Baza!A:E,4,FALSE)</f>
        <v>26555-0N028</v>
      </c>
      <c r="I1586" s="99" t="str">
        <f>VLOOKUP(C1586,BREND!A:C,2,FALSE)</f>
        <v>DEPO</v>
      </c>
    </row>
    <row r="1587" spans="1:9" ht="12" hidden="1" customHeight="1" outlineLevel="3">
      <c r="A1587" s="98" t="s">
        <v>1000</v>
      </c>
      <c r="B1587" s="98" t="s">
        <v>1000</v>
      </c>
      <c r="C1587" s="98" t="s">
        <v>1086</v>
      </c>
      <c r="D1587" s="98" t="str">
        <f>VLOOKUP(C1587,Baza!A:E,5,FALSE)</f>
        <v xml:space="preserve">ALMERA N15 '95-97 5 ДВ. ФОНАРЬ ПРАВЫЙ, КРАСНО-ЖЕЛТЫЙ </v>
      </c>
      <c r="E1587" s="99" t="str">
        <f>IF(VLOOKUP(C1587,Baza!A:D,2,FALSE)&gt;0,"+","-")</f>
        <v>-</v>
      </c>
      <c r="F1587" s="99">
        <f>VLOOKUP(C1587,Baza!A:E,3,FALSE)</f>
        <v>23</v>
      </c>
      <c r="G1587" s="99">
        <f>VLOOKUP(C1587,Baza!A:E,3,FALSE)*курс</f>
        <v>938.4</v>
      </c>
      <c r="H1587" s="99" t="str">
        <f>VLOOKUP(C1587,Baza!A:E,4,FALSE)</f>
        <v>26550-0N028</v>
      </c>
      <c r="I1587" s="99" t="str">
        <f>VLOOKUP(C1587,BREND!A:C,2,FALSE)</f>
        <v>DEPO</v>
      </c>
    </row>
    <row r="1588" spans="1:9" ht="12" hidden="1" customHeight="1" outlineLevel="3">
      <c r="A1588" s="98" t="s">
        <v>1000</v>
      </c>
      <c r="B1588" s="98" t="s">
        <v>1000</v>
      </c>
      <c r="C1588" s="98" t="s">
        <v>104</v>
      </c>
      <c r="D1588" s="98" t="str">
        <f>VLOOKUP(C1588,Baza!A:E,5,FALSE)</f>
        <v>ALMERA N15 '-98 АМОРТИЗАТОР ПЕРЕДНИЙ ГАЗОВЫЙ, ПРАВЫЙ</v>
      </c>
      <c r="E1588" s="99" t="str">
        <f>IF(VLOOKUP(C1588,Baza!A:D,2,FALSE)&gt;0,"+","-")</f>
        <v>+</v>
      </c>
      <c r="F1588" s="99">
        <f>VLOOKUP(C1588,Baza!A:E,3,FALSE)</f>
        <v>23</v>
      </c>
      <c r="G1588" s="99">
        <f>VLOOKUP(C1588,Baza!A:E,3,FALSE)*курс</f>
        <v>938.4</v>
      </c>
      <c r="H1588" s="99" t="str">
        <f>VLOOKUP(C1588,Baza!A:E,4,FALSE)</f>
        <v>30-A79-A</v>
      </c>
      <c r="I1588" s="99" t="str">
        <f>VLOOKUP(C1588,BREND!A:C,2,FALSE)</f>
        <v>SCHNIEDER</v>
      </c>
    </row>
    <row r="1589" spans="1:9" ht="12" hidden="1" customHeight="1" outlineLevel="3">
      <c r="A1589" s="98" t="s">
        <v>1000</v>
      </c>
      <c r="B1589" s="98" t="s">
        <v>1000</v>
      </c>
      <c r="C1589" s="98" t="s">
        <v>105</v>
      </c>
      <c r="D1589" s="98" t="str">
        <f>VLOOKUP(C1589,Baza!A:E,5,FALSE)</f>
        <v xml:space="preserve">ALMERA N15 '-98 АМОРТИЗАТОР ГАЗОВЫЙ ПЕРЕДНИЙ ЛЕВЫЙ </v>
      </c>
      <c r="E1589" s="99" t="str">
        <f>IF(VLOOKUP(C1589,Baza!A:D,2,FALSE)&gt;0,"+","-")</f>
        <v>+</v>
      </c>
      <c r="F1589" s="99">
        <f>VLOOKUP(C1589,Baza!A:E,3,FALSE)</f>
        <v>23</v>
      </c>
      <c r="G1589" s="99">
        <f>VLOOKUP(C1589,Baza!A:E,3,FALSE)*курс</f>
        <v>938.4</v>
      </c>
      <c r="H1589" s="99" t="str">
        <f>VLOOKUP(C1589,Baza!A:E,4,FALSE)</f>
        <v>30-A78-A</v>
      </c>
      <c r="I1589" s="99" t="str">
        <f>VLOOKUP(C1589,BREND!A:C,2,FALSE)</f>
        <v>SCHNIEDER</v>
      </c>
    </row>
    <row r="1590" spans="1:9" ht="12" hidden="1" customHeight="1" outlineLevel="3">
      <c r="A1590" s="98" t="s">
        <v>1000</v>
      </c>
      <c r="B1590" s="98" t="s">
        <v>1000</v>
      </c>
      <c r="C1590" s="98" t="s">
        <v>107</v>
      </c>
      <c r="D1590" s="98" t="str">
        <f>VLOOKUP(C1590,Baza!A:E,5,FALSE)</f>
        <v xml:space="preserve">ALMERA N15 '98- АМОРТИЗАТОР ЗАДНИЙ ГАЗОВЫЙ </v>
      </c>
      <c r="E1590" s="99" t="str">
        <f>IF(VLOOKUP(C1590,Baza!A:D,2,FALSE)&gt;0,"+","-")</f>
        <v>+</v>
      </c>
      <c r="F1590" s="99">
        <f>VLOOKUP(C1590,Baza!A:E,3,FALSE)</f>
        <v>17</v>
      </c>
      <c r="G1590" s="99">
        <f>VLOOKUP(C1590,Baza!A:E,3,FALSE)*курс</f>
        <v>693.59999999999991</v>
      </c>
      <c r="H1590" s="99" t="str">
        <f>VLOOKUP(C1590,Baza!A:E,4,FALSE)</f>
        <v>6210-2N327/56210-2NX7</v>
      </c>
      <c r="I1590" s="99" t="str">
        <f>VLOOKUP(C1590,BREND!A:C,2,FALSE)</f>
        <v>SCHNIEDER</v>
      </c>
    </row>
    <row r="1591" spans="1:9" ht="12" hidden="1" customHeight="1" outlineLevel="3">
      <c r="A1591" s="98" t="s">
        <v>1000</v>
      </c>
      <c r="B1591" s="98" t="s">
        <v>1000</v>
      </c>
      <c r="C1591" s="98" t="s">
        <v>3304</v>
      </c>
      <c r="D1591" s="98" t="str">
        <f>VLOOKUP(C1591,Baza!A:E,5,FALSE)</f>
        <v>ALMERA '98- ФАРА  С КОРРЕКТОРОМ, ПРАВАЯ</v>
      </c>
      <c r="E1591" s="99" t="str">
        <f>IF(VLOOKUP(C1591,Baza!A:D,2,FALSE)&gt;0,"+","-")</f>
        <v>+</v>
      </c>
      <c r="F1591" s="99">
        <f>VLOOKUP(C1591,Baza!A:E,3,FALSE)</f>
        <v>37</v>
      </c>
      <c r="G1591" s="99">
        <f>VLOOKUP(C1591,Baza!A:E,3,FALSE)*курс</f>
        <v>1509.6</v>
      </c>
      <c r="H1591" s="99" t="str">
        <f>VLOOKUP(C1591,Baza!A:E,4,FALSE)</f>
        <v>26010-2N328</v>
      </c>
      <c r="I1591" s="99" t="str">
        <f>VLOOKUP(C1591,BREND!A:C,2,FALSE)</f>
        <v>DEPO</v>
      </c>
    </row>
    <row r="1592" spans="1:9" ht="12" hidden="1" customHeight="1" outlineLevel="3">
      <c r="A1592" s="98" t="s">
        <v>1000</v>
      </c>
      <c r="B1592" s="98" t="s">
        <v>1000</v>
      </c>
      <c r="C1592" s="98" t="s">
        <v>3306</v>
      </c>
      <c r="D1592" s="98" t="str">
        <f>VLOOKUP(C1592,Baza!A:E,5,FALSE)</f>
        <v>ALMERA '98- ФАРА  С КОРРЕКТОРОМ, ЛЕВАЯ</v>
      </c>
      <c r="E1592" s="99" t="str">
        <f>IF(VLOOKUP(C1592,Baza!A:D,2,FALSE)&gt;0,"+","-")</f>
        <v>+</v>
      </c>
      <c r="F1592" s="99">
        <f>VLOOKUP(C1592,Baza!A:E,3,FALSE)</f>
        <v>37</v>
      </c>
      <c r="G1592" s="99">
        <f>VLOOKUP(C1592,Baza!A:E,3,FALSE)*курс</f>
        <v>1509.6</v>
      </c>
      <c r="H1592" s="99" t="str">
        <f>VLOOKUP(C1592,Baza!A:E,4,FALSE)</f>
        <v>26060-2N328</v>
      </c>
      <c r="I1592" s="99" t="str">
        <f>VLOOKUP(C1592,BREND!A:C,2,FALSE)</f>
        <v>DEPO</v>
      </c>
    </row>
    <row r="1593" spans="1:9" ht="12" hidden="1" customHeight="1" outlineLevel="3">
      <c r="A1593" s="98" t="s">
        <v>1000</v>
      </c>
      <c r="B1593" s="98" t="s">
        <v>1000</v>
      </c>
      <c r="C1593" s="98" t="s">
        <v>3320</v>
      </c>
      <c r="D1593" s="98" t="str">
        <f>VLOOKUP(C1593,Baza!A:E,5,FALSE)</f>
        <v>ALMERA N15 '95-98 ФАРА БЕЗ КОРРЕКТОРА, ПРАВАЯ</v>
      </c>
      <c r="E1593" s="99" t="str">
        <f>IF(VLOOKUP(C1593,Baza!A:D,2,FALSE)&gt;0,"+","-")</f>
        <v>-</v>
      </c>
      <c r="F1593" s="99">
        <f>VLOOKUP(C1593,Baza!A:E,3,FALSE)</f>
        <v>29</v>
      </c>
      <c r="G1593" s="99">
        <f>VLOOKUP(C1593,Baza!A:E,3,FALSE)*курс</f>
        <v>1183.1999999999998</v>
      </c>
      <c r="H1593" s="99" t="str">
        <f>VLOOKUP(C1593,Baza!A:E,4,FALSE)</f>
        <v>26010-1N725</v>
      </c>
      <c r="I1593" s="99" t="str">
        <f>VLOOKUP(C1593,BREND!A:C,2,FALSE)</f>
        <v>DEPO</v>
      </c>
    </row>
    <row r="1594" spans="1:9" ht="12" hidden="1" customHeight="1" outlineLevel="3">
      <c r="A1594" s="98" t="s">
        <v>1000</v>
      </c>
      <c r="B1594" s="98" t="s">
        <v>1000</v>
      </c>
      <c r="C1594" s="98" t="s">
        <v>3321</v>
      </c>
      <c r="D1594" s="98" t="str">
        <f>VLOOKUP(C1594,Baza!A:E,5,FALSE)</f>
        <v>ALMERA N15 '95-98 ФАРА ЛЕВАЯ, БЕЗ КОРРЕКТОРА</v>
      </c>
      <c r="E1594" s="99" t="str">
        <f>IF(VLOOKUP(C1594,Baza!A:D,2,FALSE)&gt;0,"+","-")</f>
        <v>-</v>
      </c>
      <c r="F1594" s="99">
        <f>VLOOKUP(C1594,Baza!A:E,3,FALSE)</f>
        <v>29</v>
      </c>
      <c r="G1594" s="99">
        <f>VLOOKUP(C1594,Baza!A:E,3,FALSE)*курс</f>
        <v>1183.1999999999998</v>
      </c>
      <c r="H1594" s="99" t="str">
        <f>VLOOKUP(C1594,Baza!A:E,4,FALSE)</f>
        <v>26060-1N725</v>
      </c>
      <c r="I1594" s="99" t="str">
        <f>VLOOKUP(C1594,BREND!A:C,2,FALSE)</f>
        <v>DEPO</v>
      </c>
    </row>
    <row r="1595" spans="1:9" ht="12" hidden="1" customHeight="1" outlineLevel="3">
      <c r="A1595" s="98" t="s">
        <v>1000</v>
      </c>
      <c r="B1595" s="98" t="s">
        <v>1000</v>
      </c>
      <c r="C1595" s="98" t="s">
        <v>3938</v>
      </c>
      <c r="D1595" s="98" t="str">
        <f>VLOOKUP(C1595,Baza!A:E,5,FALSE)</f>
        <v>ALMERA N15 '96-97 ФАРА П/КОРРЕКТОР ЛЕВАЯ</v>
      </c>
      <c r="E1595" s="99" t="str">
        <f>IF(VLOOKUP(C1595,Baza!A:D,2,FALSE)&gt;0,"+","-")</f>
        <v>+</v>
      </c>
      <c r="F1595" s="99">
        <f>VLOOKUP(C1595,Baza!A:E,3,FALSE)</f>
        <v>32</v>
      </c>
      <c r="G1595" s="99">
        <f>VLOOKUP(C1595,Baza!A:E,3,FALSE)*курс</f>
        <v>1305.5999999999999</v>
      </c>
      <c r="H1595" s="99" t="str">
        <f>VLOOKUP(C1595,Baza!A:E,4,FALSE)</f>
        <v>260601N725</v>
      </c>
      <c r="I1595" s="99" t="str">
        <f>VLOOKUP(C1595,BREND!A:C,2,FALSE)</f>
        <v>DEPO</v>
      </c>
    </row>
    <row r="1596" spans="1:9" ht="12" hidden="1" customHeight="1" outlineLevel="3">
      <c r="A1596" s="98" t="s">
        <v>1000</v>
      </c>
      <c r="B1596" s="98" t="s">
        <v>1000</v>
      </c>
      <c r="C1596" s="98" t="s">
        <v>3939</v>
      </c>
      <c r="D1596" s="98" t="str">
        <f>VLOOKUP(C1596,Baza!A:E,5,FALSE)</f>
        <v>ALMERA N15 '96-97 ФАРА П/КОРРЕКТОР ПРАВАЯ</v>
      </c>
      <c r="E1596" s="99" t="str">
        <f>IF(VLOOKUP(C1596,Baza!A:D,2,FALSE)&gt;0,"+","-")</f>
        <v>+</v>
      </c>
      <c r="F1596" s="99">
        <f>VLOOKUP(C1596,Baza!A:E,3,FALSE)</f>
        <v>32</v>
      </c>
      <c r="G1596" s="99">
        <f>VLOOKUP(C1596,Baza!A:E,3,FALSE)*курс</f>
        <v>1305.5999999999999</v>
      </c>
      <c r="H1596" s="99" t="str">
        <f>VLOOKUP(C1596,Baza!A:E,4,FALSE)</f>
        <v>260101N725</v>
      </c>
      <c r="I1596" s="99" t="str">
        <f>VLOOKUP(C1596,BREND!A:C,2,FALSE)</f>
        <v>DEPO</v>
      </c>
    </row>
    <row r="1597" spans="1:9" ht="12" hidden="1" customHeight="1" outlineLevel="3">
      <c r="A1597" s="98" t="s">
        <v>1000</v>
      </c>
      <c r="B1597" s="98" t="s">
        <v>1000</v>
      </c>
      <c r="C1597" s="98" t="s">
        <v>4478</v>
      </c>
      <c r="D1597" s="98" t="str">
        <f>VLOOKUP(C1597,Baza!A:E,5,FALSE)</f>
        <v>ALMERA '95-97 ПОВОРОТНИК ЛЕВЫЙ</v>
      </c>
      <c r="E1597" s="99" t="str">
        <f>IF(VLOOKUP(C1597,Baza!A:D,2,FALSE)&gt;0,"+","-")</f>
        <v>-</v>
      </c>
      <c r="F1597" s="99">
        <f>VLOOKUP(C1597,Baza!A:E,3,FALSE)</f>
        <v>5.5</v>
      </c>
      <c r="G1597" s="99">
        <f>VLOOKUP(C1597,Baza!A:E,3,FALSE)*курс</f>
        <v>224.39999999999998</v>
      </c>
      <c r="H1597" s="99" t="str">
        <f>VLOOKUP(C1597,Baza!A:E,4,FALSE)</f>
        <v>26135-1N025</v>
      </c>
      <c r="I1597" s="99" t="str">
        <f>VLOOKUP(C1597,BREND!A:C,2,FALSE)</f>
        <v>DEPO</v>
      </c>
    </row>
    <row r="1598" spans="1:9" ht="12" hidden="1" customHeight="1" outlineLevel="3">
      <c r="A1598" s="98" t="s">
        <v>1000</v>
      </c>
      <c r="B1598" s="98" t="s">
        <v>1000</v>
      </c>
      <c r="C1598" s="98" t="s">
        <v>4479</v>
      </c>
      <c r="D1598" s="98" t="str">
        <f>VLOOKUP(C1598,Baza!A:E,5,FALSE)</f>
        <v>ALMERA '95-97 ПОВОРОТНИК ПРАВЫЙ</v>
      </c>
      <c r="E1598" s="99" t="str">
        <f>IF(VLOOKUP(C1598,Baza!A:D,2,FALSE)&gt;0,"+","-")</f>
        <v>-</v>
      </c>
      <c r="F1598" s="99">
        <f>VLOOKUP(C1598,Baza!A:E,3,FALSE)</f>
        <v>5.5</v>
      </c>
      <c r="G1598" s="99">
        <f>VLOOKUP(C1598,Baza!A:E,3,FALSE)*курс</f>
        <v>224.39999999999998</v>
      </c>
      <c r="H1598" s="99" t="str">
        <f>VLOOKUP(C1598,Baza!A:E,4,FALSE)</f>
        <v>26130-1N025</v>
      </c>
      <c r="I1598" s="99" t="str">
        <f>VLOOKUP(C1598,BREND!A:C,2,FALSE)</f>
        <v>DEPO</v>
      </c>
    </row>
    <row r="1599" spans="1:9" ht="12" hidden="1" customHeight="1" outlineLevel="3">
      <c r="A1599" s="98" t="s">
        <v>1000</v>
      </c>
      <c r="B1599" s="98" t="s">
        <v>1000</v>
      </c>
      <c r="C1599" s="98" t="s">
        <v>6526</v>
      </c>
      <c r="D1599" s="98" t="str">
        <f>VLOOKUP(C1599,Baza!A:E,5,FALSE)</f>
        <v>ALMERA N15 '96-97 СТЕКЛО ФАРЫ ЛЕВОЙ</v>
      </c>
      <c r="E1599" s="99" t="str">
        <f>IF(VLOOKUP(C1599,Baza!A:D,2,FALSE)&gt;0,"+","-")</f>
        <v>-</v>
      </c>
      <c r="F1599" s="99">
        <f>VLOOKUP(C1599,Baza!A:E,3,FALSE)</f>
        <v>0</v>
      </c>
      <c r="G1599" s="99">
        <f>VLOOKUP(C1599,Baza!A:E,3,FALSE)*курс</f>
        <v>0</v>
      </c>
      <c r="H1599" s="99">
        <f>VLOOKUP(C1599,Baza!A:E,4,FALSE)</f>
        <v>0</v>
      </c>
      <c r="I1599" s="99" t="str">
        <f>VLOOKUP(C1599,BREND!A:C,2,FALSE)</f>
        <v>DEPO</v>
      </c>
    </row>
    <row r="1600" spans="1:9" ht="12" hidden="1" customHeight="1" outlineLevel="3">
      <c r="A1600" s="98" t="s">
        <v>1000</v>
      </c>
      <c r="B1600" s="98" t="s">
        <v>1000</v>
      </c>
      <c r="C1600" s="98" t="s">
        <v>6527</v>
      </c>
      <c r="D1600" s="98" t="str">
        <f>VLOOKUP(C1600,Baza!A:E,5,FALSE)</f>
        <v>ALMERA N15 '96-97 СТЕКЛО ФАРЫ ПРАВОЙ</v>
      </c>
      <c r="E1600" s="99" t="str">
        <f>IF(VLOOKUP(C1600,Baza!A:D,2,FALSE)&gt;0,"+","-")</f>
        <v>-</v>
      </c>
      <c r="F1600" s="99">
        <f>VLOOKUP(C1600,Baza!A:E,3,FALSE)</f>
        <v>0</v>
      </c>
      <c r="G1600" s="99">
        <f>VLOOKUP(C1600,Baza!A:E,3,FALSE)*курс</f>
        <v>0</v>
      </c>
      <c r="H1600" s="99">
        <f>VLOOKUP(C1600,Baza!A:E,4,FALSE)</f>
        <v>0</v>
      </c>
      <c r="I1600" s="99" t="str">
        <f>VLOOKUP(C1600,BREND!A:C,2,FALSE)</f>
        <v>DEPO</v>
      </c>
    </row>
    <row r="1601" spans="1:9" ht="12" hidden="1" customHeight="1" outlineLevel="3">
      <c r="A1601" s="98" t="s">
        <v>1000</v>
      </c>
      <c r="B1601" s="98" t="s">
        <v>1000</v>
      </c>
      <c r="C1601" s="98" t="s">
        <v>18291</v>
      </c>
      <c r="D1601" s="98" t="str">
        <f>VLOOKUP(C1601,Baza!A:E,5,FALSE)</f>
        <v>ALMERA N15 '95-00  КОЛОДКИ ТОРМОЗНЫЕ ПЕРЕДНИЕ</v>
      </c>
      <c r="E1601" s="99" t="str">
        <f>IF(VLOOKUP(C1601,Baza!A:D,2,FALSE)&gt;0,"+","-")</f>
        <v>+</v>
      </c>
      <c r="F1601" s="99">
        <f>VLOOKUP(C1601,Baza!A:E,3,FALSE)</f>
        <v>8.4</v>
      </c>
      <c r="G1601" s="99">
        <f>VLOOKUP(C1601,Baza!A:E,3,FALSE)*курс</f>
        <v>342.71999999999997</v>
      </c>
      <c r="H1601" s="99" t="str">
        <f>VLOOKUP(C1601,Baza!A:E,4,FALSE)</f>
        <v>41060-34Y90/D1060-2N390/41060-2N390</v>
      </c>
      <c r="I1601" s="99" t="str">
        <f>VLOOKUP(C1601,BREND!A:C,2,FALSE)</f>
        <v>FBK</v>
      </c>
    </row>
    <row r="1602" spans="1:9" ht="12" hidden="1" customHeight="1" outlineLevel="3">
      <c r="A1602" s="98" t="s">
        <v>1000</v>
      </c>
      <c r="B1602" s="98" t="s">
        <v>1000</v>
      </c>
      <c r="C1602" s="98" t="s">
        <v>18294</v>
      </c>
      <c r="D1602" s="98" t="str">
        <f>VLOOKUP(C1602,Baza!A:E,5,FALSE)</f>
        <v>ALMERA N15 '95-00  SR20DE КОЛОДКИ ТОРМОЗНЫЕ ПЕРЕДНИЕ</v>
      </c>
      <c r="E1602" s="99" t="str">
        <f>IF(VLOOKUP(C1602,Baza!A:D,2,FALSE)&gt;0,"+","-")</f>
        <v>+</v>
      </c>
      <c r="F1602" s="99">
        <f>VLOOKUP(C1602,Baza!A:E,3,FALSE)</f>
        <v>8.3000000000000007</v>
      </c>
      <c r="G1602" s="99">
        <f>VLOOKUP(C1602,Baza!A:E,3,FALSE)*курс</f>
        <v>338.64</v>
      </c>
      <c r="H1602" s="99" t="str">
        <f>VLOOKUP(C1602,Baza!A:E,4,FALSE)</f>
        <v>41060-0N685/ AY040-NS040/D1060-0N685</v>
      </c>
      <c r="I1602" s="99" t="str">
        <f>VLOOKUP(C1602,BREND!A:C,2,FALSE)</f>
        <v>FBK</v>
      </c>
    </row>
    <row r="1603" spans="1:9" ht="12" hidden="1" customHeight="1" outlineLevel="3">
      <c r="A1603" s="98" t="s">
        <v>1000</v>
      </c>
      <c r="B1603" s="98" t="s">
        <v>1000</v>
      </c>
      <c r="C1603" s="98" t="s">
        <v>26217</v>
      </c>
      <c r="D1603" s="98" t="str">
        <f>VLOOKUP(C1603,Baza!A:E,5,FALSE)</f>
        <v>ALMERA '-00/00- PRIMERA '-96/96- КОЛОДКИ ТОРМОЗНЫЕ ЗАДНИЕ  #366.22</v>
      </c>
      <c r="E1603" s="99" t="str">
        <f>IF(VLOOKUP(C1603,Baza!A:D,2,FALSE)&gt;0,"+","-")</f>
        <v>+</v>
      </c>
      <c r="F1603" s="99">
        <f>VLOOKUP(C1603,Baza!A:E,3,FALSE)</f>
        <v>7.2</v>
      </c>
      <c r="G1603" s="99">
        <f>VLOOKUP(C1603,Baza!A:E,3,FALSE)*курс</f>
        <v>293.76</v>
      </c>
      <c r="H1603" s="99" t="str">
        <f>VLOOKUP(C1603,Baza!A:E,4,FALSE)</f>
        <v>440600N690</v>
      </c>
      <c r="I1603" s="99" t="str">
        <f>VLOOKUP(C1603,BREND!A:C,2,FALSE)</f>
        <v>SCHNIEDER</v>
      </c>
    </row>
    <row r="1604" spans="1:9" s="34" customFormat="1" ht="12" hidden="1" customHeight="1" outlineLevel="1" collapsed="1">
      <c r="A1604" s="29" t="s">
        <v>203</v>
      </c>
      <c r="B1604" s="29" t="s">
        <v>753</v>
      </c>
      <c r="C1604" s="29"/>
      <c r="D1604" s="29"/>
      <c r="E1604" s="29"/>
      <c r="F1604" s="29"/>
      <c r="G1604" s="29"/>
      <c r="H1604" s="29"/>
      <c r="I1604" s="29"/>
    </row>
    <row r="1605" spans="1:9" ht="12" hidden="1" customHeight="1" outlineLevel="2">
      <c r="A1605" s="98" t="s">
        <v>753</v>
      </c>
      <c r="B1605" s="98" t="s">
        <v>753</v>
      </c>
      <c r="C1605" s="97" t="s">
        <v>752</v>
      </c>
      <c r="D1605" s="98" t="str">
        <f>VLOOKUP(C1605,Baza!A:E,5,FALSE)</f>
        <v>ALMERA N16 '00-01 БАМПЕР ПЕРЕДНИЙ, ЧЕРНЫЙ</v>
      </c>
      <c r="E1605" s="99" t="str">
        <f>IF(VLOOKUP(C1605,Baza!A:D,2,FALSE)&gt;0,"+","-")</f>
        <v>-</v>
      </c>
      <c r="F1605" s="99">
        <f>VLOOKUP(C1605,Baza!A:E,3,FALSE)</f>
        <v>58</v>
      </c>
      <c r="G1605" s="99">
        <f>VLOOKUP(C1605,Baza!A:E,3,FALSE)*курс</f>
        <v>2366.3999999999996</v>
      </c>
      <c r="H1605" s="99" t="str">
        <f>VLOOKUP(C1605,Baza!A:E,4,FALSE)</f>
        <v>62022-BN125</v>
      </c>
      <c r="I1605" s="99" t="str">
        <f>VLOOKUP(C1605,BREND!A:C,2,FALSE)</f>
        <v>API</v>
      </c>
    </row>
    <row r="1606" spans="1:9" ht="12" hidden="1" customHeight="1" outlineLevel="2">
      <c r="A1606" s="98" t="s">
        <v>753</v>
      </c>
      <c r="B1606" s="98" t="s">
        <v>753</v>
      </c>
      <c r="C1606" s="97" t="s">
        <v>1016</v>
      </c>
      <c r="D1606" s="98" t="str">
        <f>VLOOKUP(C1606,Baza!A:E,5,FALSE)</f>
        <v>ALMERA N16 '00- БАМПЕР  ЧЕРНЫЙ</v>
      </c>
      <c r="E1606" s="99" t="str">
        <f>IF(VLOOKUP(C1606,Baza!A:D,2,FALSE)&gt;0,"+","-")</f>
        <v>+</v>
      </c>
      <c r="F1606" s="99">
        <f>VLOOKUP(C1606,Baza!A:E,3,FALSE)</f>
        <v>24</v>
      </c>
      <c r="G1606" s="99">
        <f>VLOOKUP(C1606,Baza!A:E,3,FALSE)*курс</f>
        <v>979.19999999999993</v>
      </c>
      <c r="H1606" s="99" t="str">
        <f>VLOOKUP(C1606,Baza!A:E,4,FALSE)</f>
        <v>62022-8M425</v>
      </c>
      <c r="I1606" s="99" t="str">
        <f>VLOOKUP(C1606,BREND!A:C,2,FALSE)</f>
        <v>API</v>
      </c>
    </row>
    <row r="1607" spans="1:9" ht="12" hidden="1" customHeight="1" outlineLevel="2">
      <c r="A1607" s="98" t="s">
        <v>753</v>
      </c>
      <c r="B1607" s="98" t="s">
        <v>753</v>
      </c>
      <c r="C1607" s="97" t="s">
        <v>1017</v>
      </c>
      <c r="D1607" s="98" t="str">
        <f>VLOOKUP(C1607,Baza!A:E,5,FALSE)</f>
        <v>ALMERA N16 '00-01 СУППОРТ РАДИАТОРА (ПЕРЕДНЯЯ ПАНЕЛЬ)</v>
      </c>
      <c r="E1607" s="99" t="str">
        <f>IF(VLOOKUP(C1607,Baza!A:D,2,FALSE)&gt;0,"+","-")</f>
        <v>+</v>
      </c>
      <c r="F1607" s="99">
        <f>VLOOKUP(C1607,Baza!A:E,3,FALSE)</f>
        <v>42</v>
      </c>
      <c r="G1607" s="99">
        <f>VLOOKUP(C1607,Baza!A:E,3,FALSE)*курс</f>
        <v>1713.6</v>
      </c>
      <c r="H1607" s="99" t="str">
        <f>VLOOKUP(C1607,Baza!A:E,4,FALSE)</f>
        <v>62500-4M410</v>
      </c>
      <c r="I1607" s="99" t="str">
        <f>VLOOKUP(C1607,BREND!A:C,2,FALSE)</f>
        <v>API</v>
      </c>
    </row>
    <row r="1608" spans="1:9" ht="12" hidden="1" customHeight="1" outlineLevel="2">
      <c r="A1608" s="98" t="s">
        <v>753</v>
      </c>
      <c r="B1608" s="98" t="s">
        <v>753</v>
      </c>
      <c r="C1608" s="97" t="s">
        <v>1018</v>
      </c>
      <c r="D1608" s="98" t="str">
        <f>VLOOKUP(C1608,Baza!A:E,5,FALSE)</f>
        <v xml:space="preserve">ALMERA N16 '00- РЕШЕТКА </v>
      </c>
      <c r="E1608" s="99" t="str">
        <f>IF(VLOOKUP(C1608,Baza!A:D,2,FALSE)&gt;0,"+","-")</f>
        <v>-</v>
      </c>
      <c r="F1608" s="99">
        <f>VLOOKUP(C1608,Baza!A:E,3,FALSE)</f>
        <v>19</v>
      </c>
      <c r="G1608" s="99">
        <f>VLOOKUP(C1608,Baza!A:E,3,FALSE)*курс</f>
        <v>775.19999999999993</v>
      </c>
      <c r="H1608" s="99" t="str">
        <f>VLOOKUP(C1608,Baza!A:E,4,FALSE)</f>
        <v>62310-YS200</v>
      </c>
      <c r="I1608" s="99" t="str">
        <f>VLOOKUP(C1608,BREND!A:C,2,FALSE)</f>
        <v>API</v>
      </c>
    </row>
    <row r="1609" spans="1:9" ht="12" hidden="1" customHeight="1" outlineLevel="2">
      <c r="A1609" s="98" t="s">
        <v>753</v>
      </c>
      <c r="B1609" s="98" t="s">
        <v>753</v>
      </c>
      <c r="C1609" s="97" t="s">
        <v>1019</v>
      </c>
      <c r="D1609" s="98" t="str">
        <f>VLOOKUP(C1609,Baza!A:E,5,FALSE)</f>
        <v>ALMERA N16E '02- БАМПЕР ПЕРЕДНИЙ,  ГРУНТОВАННЫЙ</v>
      </c>
      <c r="E1609" s="99" t="str">
        <f>IF(VLOOKUP(C1609,Baza!A:D,2,FALSE)&gt;0,"+","-")</f>
        <v>-</v>
      </c>
      <c r="F1609" s="99">
        <f>VLOOKUP(C1609,Baza!A:E,3,FALSE)</f>
        <v>60</v>
      </c>
      <c r="G1609" s="99">
        <f>VLOOKUP(C1609,Baza!A:E,3,FALSE)*курс</f>
        <v>2448</v>
      </c>
      <c r="H1609" s="99" t="str">
        <f>VLOOKUP(C1609,Baza!A:E,4,FALSE)</f>
        <v>62022-BN700</v>
      </c>
      <c r="I1609" s="99" t="str">
        <f>VLOOKUP(C1609,BREND!A:C,2,FALSE)</f>
        <v>API</v>
      </c>
    </row>
    <row r="1610" spans="1:9" ht="12" hidden="1" customHeight="1" outlineLevel="2">
      <c r="A1610" s="98" t="s">
        <v>753</v>
      </c>
      <c r="B1610" s="98" t="s">
        <v>753</v>
      </c>
      <c r="C1610" s="97" t="s">
        <v>1020</v>
      </c>
      <c r="D1610" s="98" t="str">
        <f>VLOOKUP(C1610,Baza!A:E,5,FALSE)</f>
        <v>ALMERA N16 '00-01 КРЫЛО ПЕРЕДНЕЕ, ЛЕВОЕ, С ОТВЕРСТИЯМИ П/ПОВТОРИТЕЛЬ ПОВОРОТА</v>
      </c>
      <c r="E1610" s="99" t="str">
        <f>IF(VLOOKUP(C1610,Baza!A:D,2,FALSE)&gt;0,"+","-")</f>
        <v>-</v>
      </c>
      <c r="F1610" s="99">
        <f>VLOOKUP(C1610,Baza!A:E,3,FALSE)</f>
        <v>29</v>
      </c>
      <c r="G1610" s="99">
        <f>VLOOKUP(C1610,Baza!A:E,3,FALSE)*курс</f>
        <v>1183.1999999999998</v>
      </c>
      <c r="H1610" s="99" t="str">
        <f>VLOOKUP(C1610,Baza!A:E,4,FALSE)</f>
        <v>63100-6M630</v>
      </c>
      <c r="I1610" s="99" t="str">
        <f>VLOOKUP(C1610,BREND!A:C,2,FALSE)</f>
        <v>API</v>
      </c>
    </row>
    <row r="1611" spans="1:9" ht="12" hidden="1" customHeight="1" outlineLevel="2">
      <c r="A1611" s="98" t="s">
        <v>753</v>
      </c>
      <c r="B1611" s="98" t="s">
        <v>753</v>
      </c>
      <c r="C1611" s="35" t="s">
        <v>24645</v>
      </c>
      <c r="D1611" s="98" t="str">
        <f>VLOOKUP(C1611,Baza!A:E,5,FALSE)</f>
        <v xml:space="preserve">ALMERA N16 '-02 АМОРТИЗАТОР ПЕРЕРЕДНИЙ ПРАВЫЙ </v>
      </c>
      <c r="E1611" s="99" t="str">
        <f>IF(VLOOKUP(C1611,Baza!A:D,2,FALSE)&gt;0,"+","-")</f>
        <v>+</v>
      </c>
      <c r="F1611" s="99">
        <f>VLOOKUP(C1611,Baza!A:E,3,FALSE)</f>
        <v>26</v>
      </c>
      <c r="G1611" s="99">
        <f>VLOOKUP(C1611,Baza!A:E,3,FALSE)*курс</f>
        <v>1060.8</v>
      </c>
      <c r="H1611" s="99" t="str">
        <f>VLOOKUP(C1611,Baza!A:E,4,FALSE)</f>
        <v>30-F13-A</v>
      </c>
      <c r="I1611" s="99" t="str">
        <f>VLOOKUP(C1611,BREND!A:C,2,FALSE)</f>
        <v>SCHNIEDER</v>
      </c>
    </row>
    <row r="1612" spans="1:9" ht="12" hidden="1" customHeight="1" outlineLevel="2">
      <c r="A1612" s="98" t="s">
        <v>753</v>
      </c>
      <c r="B1612" s="98" t="s">
        <v>753</v>
      </c>
      <c r="C1612" s="35" t="s">
        <v>24646</v>
      </c>
      <c r="D1612" s="98" t="str">
        <f>VLOOKUP(C1612,Baza!A:E,5,FALSE)</f>
        <v xml:space="preserve">ALMERA N16 '-02 АМОРТИЗАТОР ПЕРЕДНИЙ ЛЕВЫЙ </v>
      </c>
      <c r="E1612" s="99" t="str">
        <f>IF(VLOOKUP(C1612,Baza!A:D,2,FALSE)&gt;0,"+","-")</f>
        <v>+</v>
      </c>
      <c r="F1612" s="99">
        <f>VLOOKUP(C1612,Baza!A:E,3,FALSE)</f>
        <v>26</v>
      </c>
      <c r="G1612" s="99">
        <f>VLOOKUP(C1612,Baza!A:E,3,FALSE)*курс</f>
        <v>1060.8</v>
      </c>
      <c r="H1612" s="99" t="str">
        <f>VLOOKUP(C1612,Baza!A:E,4,FALSE)</f>
        <v>30-F14-A</v>
      </c>
      <c r="I1612" s="99" t="str">
        <f>VLOOKUP(C1612,BREND!A:C,2,FALSE)</f>
        <v>SCHNIEDER</v>
      </c>
    </row>
    <row r="1613" spans="1:9" ht="12" hidden="1" customHeight="1" outlineLevel="2">
      <c r="A1613" s="98" t="s">
        <v>753</v>
      </c>
      <c r="B1613" s="98" t="s">
        <v>753</v>
      </c>
      <c r="C1613" s="98" t="s">
        <v>356</v>
      </c>
      <c r="D1613" s="98" t="str">
        <f>VLOOKUP(C1613,Baza!A:E,5,FALSE)</f>
        <v>ALMERA N16 '00- РЫЧАГ ПЕРЕДНИЙ, ПРАВЫЙ</v>
      </c>
      <c r="E1613" s="99" t="str">
        <f>IF(VLOOKUP(C1613,Baza!A:D,2,FALSE)&gt;0,"+","-")</f>
        <v>-</v>
      </c>
      <c r="F1613" s="99">
        <f>VLOOKUP(C1613,Baza!A:E,3,FALSE)</f>
        <v>28</v>
      </c>
      <c r="G1613" s="99">
        <f>VLOOKUP(C1613,Baza!A:E,3,FALSE)*курс</f>
        <v>1142.3999999999999</v>
      </c>
      <c r="H1613" s="99" t="str">
        <f>VLOOKUP(C1613,Baza!A:E,4,FALSE)</f>
        <v>54500-4M410</v>
      </c>
      <c r="I1613" s="99" t="str">
        <f>VLOOKUP(C1613,BREND!A:C,2,FALSE)</f>
        <v>SCHNIEDER</v>
      </c>
    </row>
    <row r="1614" spans="1:9" ht="12" hidden="1" customHeight="1" outlineLevel="2">
      <c r="A1614" s="98" t="s">
        <v>753</v>
      </c>
      <c r="B1614" s="98" t="s">
        <v>753</v>
      </c>
      <c r="C1614" s="98" t="s">
        <v>349</v>
      </c>
      <c r="D1614" s="98" t="str">
        <f>VLOOKUP(C1614,Baza!A:E,5,FALSE)</f>
        <v>ALMERA N16 '00- РЫЧАГ ПЕРЕДНИЙ, ЛЕВЫЙ</v>
      </c>
      <c r="E1614" s="99" t="str">
        <f>IF(VLOOKUP(C1614,Baza!A:D,2,FALSE)&gt;0,"+","-")</f>
        <v>-</v>
      </c>
      <c r="F1614" s="99">
        <f>VLOOKUP(C1614,Baza!A:E,3,FALSE)</f>
        <v>28</v>
      </c>
      <c r="G1614" s="99">
        <f>VLOOKUP(C1614,Baza!A:E,3,FALSE)*курс</f>
        <v>1142.3999999999999</v>
      </c>
      <c r="H1614" s="99" t="str">
        <f>VLOOKUP(C1614,Baza!A:E,4,FALSE)</f>
        <v>54501-4M410</v>
      </c>
      <c r="I1614" s="99" t="str">
        <f>VLOOKUP(C1614,BREND!A:C,2,FALSE)</f>
        <v>SCHNIEDER</v>
      </c>
    </row>
    <row r="1615" spans="1:9" ht="12" hidden="1" customHeight="1" outlineLevel="2">
      <c r="A1615" s="98" t="s">
        <v>753</v>
      </c>
      <c r="B1615" s="98" t="s">
        <v>753</v>
      </c>
      <c r="C1615" s="98" t="s">
        <v>1046</v>
      </c>
      <c r="D1615" s="98" t="str">
        <f>VLOOKUP(C1615,Baza!A:E,5,FALSE)</f>
        <v>ALMERA N16 '00-01 ФАРА П/КОРРЕКТОР ЛЕВАЯ</v>
      </c>
      <c r="E1615" s="99" t="str">
        <f>IF(VLOOKUP(C1615,Baza!A:D,2,FALSE)&gt;0,"+","-")</f>
        <v>+</v>
      </c>
      <c r="F1615" s="99">
        <f>VLOOKUP(C1615,Baza!A:E,3,FALSE)</f>
        <v>37</v>
      </c>
      <c r="G1615" s="99">
        <f>VLOOKUP(C1615,Baza!A:E,3,FALSE)*курс</f>
        <v>1509.6</v>
      </c>
      <c r="H1615" s="99" t="str">
        <f>VLOOKUP(C1615,Baza!A:E,4,FALSE)</f>
        <v>26075-BN011</v>
      </c>
      <c r="I1615" s="99" t="str">
        <f>VLOOKUP(C1615,BREND!A:C,2,FALSE)</f>
        <v>DEPO</v>
      </c>
    </row>
    <row r="1616" spans="1:9" ht="12" hidden="1" customHeight="1" outlineLevel="2">
      <c r="A1616" s="98" t="s">
        <v>753</v>
      </c>
      <c r="B1616" s="98" t="s">
        <v>753</v>
      </c>
      <c r="C1616" s="98" t="s">
        <v>1047</v>
      </c>
      <c r="D1616" s="98" t="str">
        <f>VLOOKUP(C1616,Baza!A:E,5,FALSE)</f>
        <v>ALMERA N16 '00-01 ФАРА П/КОРРЕКТОР ПРАВАЯ</v>
      </c>
      <c r="E1616" s="99" t="str">
        <f>IF(VLOOKUP(C1616,Baza!A:D,2,FALSE)&gt;0,"+","-")</f>
        <v>+</v>
      </c>
      <c r="F1616" s="99">
        <f>VLOOKUP(C1616,Baza!A:E,3,FALSE)</f>
        <v>37</v>
      </c>
      <c r="G1616" s="99">
        <f>VLOOKUP(C1616,Baza!A:E,3,FALSE)*курс</f>
        <v>1509.6</v>
      </c>
      <c r="H1616" s="99" t="str">
        <f>VLOOKUP(C1616,Baza!A:E,4,FALSE)</f>
        <v>26025-BN011</v>
      </c>
      <c r="I1616" s="99" t="str">
        <f>VLOOKUP(C1616,BREND!A:C,2,FALSE)</f>
        <v>DEPO</v>
      </c>
    </row>
    <row r="1617" spans="1:9" ht="12" hidden="1" customHeight="1" outlineLevel="2">
      <c r="A1617" s="98" t="s">
        <v>753</v>
      </c>
      <c r="B1617" s="98" t="s">
        <v>753</v>
      </c>
      <c r="C1617" s="98" t="s">
        <v>1053</v>
      </c>
      <c r="D1617" s="98" t="str">
        <f>VLOOKUP(C1617,Baza!A:E,5,FALSE)</f>
        <v xml:space="preserve">ALMERA N16E '02- ФАРА  П/КОРРЕКТОР ЛЕВАЯ, ТОНИРОВАННАЯ </v>
      </c>
      <c r="E1617" s="99" t="str">
        <f>IF(VLOOKUP(C1617,Baza!A:D,2,FALSE)&gt;0,"+","-")</f>
        <v>+</v>
      </c>
      <c r="F1617" s="99">
        <f>VLOOKUP(C1617,Baza!A:E,3,FALSE)</f>
        <v>62</v>
      </c>
      <c r="G1617" s="99">
        <f>VLOOKUP(C1617,Baza!A:E,3,FALSE)*курс</f>
        <v>2529.6</v>
      </c>
      <c r="H1617" s="99" t="str">
        <f>VLOOKUP(C1617,Baza!A:E,4,FALSE)</f>
        <v>26060BN713</v>
      </c>
      <c r="I1617" s="99" t="str">
        <f>VLOOKUP(C1617,BREND!A:C,2,FALSE)</f>
        <v>DEPO</v>
      </c>
    </row>
    <row r="1618" spans="1:9" ht="12" hidden="1" customHeight="1" outlineLevel="2">
      <c r="A1618" s="98" t="s">
        <v>753</v>
      </c>
      <c r="B1618" s="98" t="s">
        <v>753</v>
      </c>
      <c r="C1618" s="98" t="s">
        <v>1053</v>
      </c>
      <c r="D1618" s="98" t="str">
        <f>VLOOKUP(C1618,Baza!A:E,5,FALSE)</f>
        <v xml:space="preserve">ALMERA N16E '02- ФАРА  П/КОРРЕКТОР ЛЕВАЯ, ТОНИРОВАННАЯ </v>
      </c>
      <c r="E1618" s="99" t="str">
        <f>IF(VLOOKUP(C1618,Baza!A:D,2,FALSE)&gt;0,"+","-")</f>
        <v>+</v>
      </c>
      <c r="F1618" s="99">
        <f>VLOOKUP(C1618,Baza!A:E,3,FALSE)</f>
        <v>62</v>
      </c>
      <c r="G1618" s="99">
        <f>VLOOKUP(C1618,Baza!A:E,3,FALSE)*курс</f>
        <v>2529.6</v>
      </c>
      <c r="H1618" s="99" t="str">
        <f>VLOOKUP(C1618,Baza!A:E,4,FALSE)</f>
        <v>26060BN713</v>
      </c>
      <c r="I1618" s="99" t="str">
        <f>VLOOKUP(C1618,BREND!A:C,2,FALSE)</f>
        <v>DEPO</v>
      </c>
    </row>
    <row r="1619" spans="1:9" ht="12" hidden="1" customHeight="1" outlineLevel="2">
      <c r="A1619" s="98" t="s">
        <v>753</v>
      </c>
      <c r="B1619" s="98" t="s">
        <v>753</v>
      </c>
      <c r="C1619" s="98" t="s">
        <v>1054</v>
      </c>
      <c r="D1619" s="98" t="str">
        <f>VLOOKUP(C1619,Baza!A:E,5,FALSE)</f>
        <v xml:space="preserve">ALMERA N16E '02- ФАРА П/КОРРЕКТОР ПРАВАЯ, ТОНИРОВАННАЯ </v>
      </c>
      <c r="E1619" s="99" t="str">
        <f>IF(VLOOKUP(C1619,Baza!A:D,2,FALSE)&gt;0,"+","-")</f>
        <v>+</v>
      </c>
      <c r="F1619" s="99">
        <f>VLOOKUP(C1619,Baza!A:E,3,FALSE)</f>
        <v>62</v>
      </c>
      <c r="G1619" s="99">
        <f>VLOOKUP(C1619,Baza!A:E,3,FALSE)*курс</f>
        <v>2529.6</v>
      </c>
      <c r="H1619" s="99" t="str">
        <f>VLOOKUP(C1619,Baza!A:E,4,FALSE)</f>
        <v>26010BN713</v>
      </c>
      <c r="I1619" s="99" t="str">
        <f>VLOOKUP(C1619,BREND!A:C,2,FALSE)</f>
        <v>DEPO</v>
      </c>
    </row>
    <row r="1620" spans="1:9" ht="12" hidden="1" customHeight="1" outlineLevel="2">
      <c r="A1620" s="98" t="s">
        <v>753</v>
      </c>
      <c r="B1620" s="98" t="s">
        <v>753</v>
      </c>
      <c r="C1620" s="98" t="s">
        <v>1054</v>
      </c>
      <c r="D1620" s="98" t="str">
        <f>VLOOKUP(C1620,Baza!A:E,5,FALSE)</f>
        <v xml:space="preserve">ALMERA N16E '02- ФАРА П/КОРРЕКТОР ПРАВАЯ, ТОНИРОВАННАЯ </v>
      </c>
      <c r="E1620" s="99" t="str">
        <f>IF(VLOOKUP(C1620,Baza!A:D,2,FALSE)&gt;0,"+","-")</f>
        <v>+</v>
      </c>
      <c r="F1620" s="99">
        <f>VLOOKUP(C1620,Baza!A:E,3,FALSE)</f>
        <v>62</v>
      </c>
      <c r="G1620" s="99">
        <f>VLOOKUP(C1620,Baza!A:E,3,FALSE)*курс</f>
        <v>2529.6</v>
      </c>
      <c r="H1620" s="99" t="str">
        <f>VLOOKUP(C1620,Baza!A:E,4,FALSE)</f>
        <v>26010BN713</v>
      </c>
      <c r="I1620" s="99" t="str">
        <f>VLOOKUP(C1620,BREND!A:C,2,FALSE)</f>
        <v>DEPO</v>
      </c>
    </row>
    <row r="1621" spans="1:9" ht="12" hidden="1" customHeight="1" outlineLevel="2">
      <c r="A1621" s="98" t="s">
        <v>753</v>
      </c>
      <c r="B1621" s="98" t="s">
        <v>753</v>
      </c>
      <c r="C1621" s="98" t="s">
        <v>1061</v>
      </c>
      <c r="D1621" s="98" t="str">
        <f>VLOOKUP(C1621,Baza!A:E,5,FALSE)</f>
        <v>ALMERA N16 '01-- ФОНАРЬ ЛЕВЫЙ НА БАГАЖНИК</v>
      </c>
      <c r="E1621" s="99" t="str">
        <f>IF(VLOOKUP(C1621,Baza!A:D,2,FALSE)&gt;0,"+","-")</f>
        <v>+</v>
      </c>
      <c r="F1621" s="99">
        <f>VLOOKUP(C1621,Baza!A:E,3,FALSE)</f>
        <v>14.9</v>
      </c>
      <c r="G1621" s="99">
        <f>VLOOKUP(C1621,Baza!A:E,3,FALSE)*курс</f>
        <v>607.91999999999996</v>
      </c>
      <c r="H1621" s="99" t="str">
        <f>VLOOKUP(C1621,Baza!A:E,4,FALSE)</f>
        <v>26555-5M529</v>
      </c>
      <c r="I1621" s="99" t="str">
        <f>VLOOKUP(C1621,BREND!A:C,2,FALSE)</f>
        <v>DEPO</v>
      </c>
    </row>
    <row r="1622" spans="1:9" ht="12" hidden="1" customHeight="1" outlineLevel="2">
      <c r="A1622" s="98" t="s">
        <v>753</v>
      </c>
      <c r="B1622" s="98" t="s">
        <v>753</v>
      </c>
      <c r="C1622" s="98" t="s">
        <v>1062</v>
      </c>
      <c r="D1622" s="98" t="str">
        <f>VLOOKUP(C1622,Baza!A:E,5,FALSE)</f>
        <v>ALMERA N16 '01-- ФОНАРЬ НА БАГАЖНИК ПРАВЫЙ</v>
      </c>
      <c r="E1622" s="99" t="str">
        <f>IF(VLOOKUP(C1622,Baza!A:D,2,FALSE)&gt;0,"+","-")</f>
        <v>+</v>
      </c>
      <c r="F1622" s="99">
        <f>VLOOKUP(C1622,Baza!A:E,3,FALSE)</f>
        <v>14.9</v>
      </c>
      <c r="G1622" s="99">
        <f>VLOOKUP(C1622,Baza!A:E,3,FALSE)*курс</f>
        <v>607.91999999999996</v>
      </c>
      <c r="H1622" s="99" t="str">
        <f>VLOOKUP(C1622,Baza!A:E,4,FALSE)</f>
        <v>26550-5M529</v>
      </c>
      <c r="I1622" s="99" t="str">
        <f>VLOOKUP(C1622,BREND!A:C,2,FALSE)</f>
        <v>DEPO</v>
      </c>
    </row>
    <row r="1623" spans="1:9" ht="12" hidden="1" customHeight="1" outlineLevel="2">
      <c r="A1623" s="98" t="s">
        <v>753</v>
      </c>
      <c r="B1623" s="98" t="s">
        <v>753</v>
      </c>
      <c r="C1623" s="98" t="s">
        <v>1077</v>
      </c>
      <c r="D1623" s="98" t="str">
        <f>VLOOKUP(C1623,Baza!A:E,5,FALSE)</f>
        <v>ALMERA N16 '00-01 ПОВОРОТНИК ЛЕВЫЙ</v>
      </c>
      <c r="E1623" s="99" t="str">
        <f>IF(VLOOKUP(C1623,Baza!A:D,2,FALSE)&gt;0,"+","-")</f>
        <v>+</v>
      </c>
      <c r="F1623" s="99">
        <f>VLOOKUP(C1623,Baza!A:E,3,FALSE)</f>
        <v>7.8</v>
      </c>
      <c r="G1623" s="99">
        <f>VLOOKUP(C1623,Baza!A:E,3,FALSE)*курс</f>
        <v>318.23999999999995</v>
      </c>
      <c r="H1623" s="99" t="str">
        <f>VLOOKUP(C1623,Baza!A:E,4,FALSE)</f>
        <v>26135-BM415</v>
      </c>
      <c r="I1623" s="99" t="str">
        <f>VLOOKUP(C1623,BREND!A:C,2,FALSE)</f>
        <v>DEPO</v>
      </c>
    </row>
    <row r="1624" spans="1:9" ht="12" hidden="1" customHeight="1" outlineLevel="2">
      <c r="A1624" s="98" t="s">
        <v>753</v>
      </c>
      <c r="B1624" s="98" t="s">
        <v>753</v>
      </c>
      <c r="C1624" s="98" t="s">
        <v>1078</v>
      </c>
      <c r="D1624" s="98" t="str">
        <f>VLOOKUP(C1624,Baza!A:E,5,FALSE)</f>
        <v>ALMERA N16 '00-01 ПОВОРОТНИК ПРАВЫЙ</v>
      </c>
      <c r="E1624" s="99" t="str">
        <f>IF(VLOOKUP(C1624,Baza!A:D,2,FALSE)&gt;0,"+","-")</f>
        <v>+</v>
      </c>
      <c r="F1624" s="99">
        <f>VLOOKUP(C1624,Baza!A:E,3,FALSE)</f>
        <v>7.8</v>
      </c>
      <c r="G1624" s="99">
        <f>VLOOKUP(C1624,Baza!A:E,3,FALSE)*курс</f>
        <v>318.23999999999995</v>
      </c>
      <c r="H1624" s="99" t="str">
        <f>VLOOKUP(C1624,Baza!A:E,4,FALSE)</f>
        <v>26130-BM415</v>
      </c>
      <c r="I1624" s="99" t="str">
        <f>VLOOKUP(C1624,BREND!A:C,2,FALSE)</f>
        <v>DEPO</v>
      </c>
    </row>
    <row r="1625" spans="1:9" ht="12" hidden="1" customHeight="1" outlineLevel="2">
      <c r="A1625" s="98" t="s">
        <v>753</v>
      </c>
      <c r="B1625" s="98" t="s">
        <v>753</v>
      </c>
      <c r="C1625" s="98" t="s">
        <v>1096</v>
      </c>
      <c r="D1625" s="98" t="str">
        <f>VLOOKUP(C1625,Baza!A:E,5,FALSE)</f>
        <v>ALMERA N16 '00-01 ЗЕРКАЛО МЕХАНИЧЕСКОЕ, ЛЕВОЕ, АСФЕРИЧЕСКОЕ</v>
      </c>
      <c r="E1625" s="99" t="str">
        <f>IF(VLOOKUP(C1625,Baza!A:D,2,FALSE)&gt;0,"+","-")</f>
        <v>+</v>
      </c>
      <c r="F1625" s="99">
        <f>VLOOKUP(C1625,Baza!A:E,3,FALSE)</f>
        <v>15</v>
      </c>
      <c r="G1625" s="99">
        <f>VLOOKUP(C1625,Baza!A:E,3,FALSE)*курс</f>
        <v>612</v>
      </c>
      <c r="H1625" s="99" t="str">
        <f>VLOOKUP(C1625,Baza!A:E,4,FALSE)</f>
        <v>96301BN228</v>
      </c>
      <c r="I1625" s="99" t="str">
        <f>VLOOKUP(C1625,BREND!A:C,2,FALSE)</f>
        <v>VIEW MAX</v>
      </c>
    </row>
    <row r="1626" spans="1:9" ht="12" hidden="1" customHeight="1" outlineLevel="2">
      <c r="A1626" s="98" t="s">
        <v>753</v>
      </c>
      <c r="B1626" s="98" t="s">
        <v>753</v>
      </c>
      <c r="C1626" s="98" t="s">
        <v>1097</v>
      </c>
      <c r="D1626" s="98" t="str">
        <f>VLOOKUP(C1626,Baza!A:E,5,FALSE)</f>
        <v>ALMERA N16 '00-01 ЗЕРКАЛО МЕХАНИЧЕСКОЕ, ПРАВОЕ, ГРУНТОВАННОЕ</v>
      </c>
      <c r="E1626" s="99" t="str">
        <f>IF(VLOOKUP(C1626,Baza!A:D,2,FALSE)&gt;0,"+","-")</f>
        <v>+</v>
      </c>
      <c r="F1626" s="99">
        <f>VLOOKUP(C1626,Baza!A:E,3,FALSE)</f>
        <v>16</v>
      </c>
      <c r="G1626" s="99">
        <f>VLOOKUP(C1626,Baza!A:E,3,FALSE)*курс</f>
        <v>652.79999999999995</v>
      </c>
      <c r="H1626" s="99" t="str">
        <f>VLOOKUP(C1626,Baza!A:E,4,FALSE)</f>
        <v>96302BN228</v>
      </c>
      <c r="I1626" s="99" t="str">
        <f>VLOOKUP(C1626,BREND!A:C,2,FALSE)</f>
        <v>VIEW MAX</v>
      </c>
    </row>
    <row r="1627" spans="1:9" ht="12" hidden="1" customHeight="1" outlineLevel="2">
      <c r="A1627" s="98" t="s">
        <v>753</v>
      </c>
      <c r="B1627" s="98" t="s">
        <v>753</v>
      </c>
      <c r="C1627" s="98" t="s">
        <v>3307</v>
      </c>
      <c r="D1627" s="98" t="str">
        <f>VLOOKUP(C1627,Baza!A:E,5,FALSE)</f>
        <v xml:space="preserve">ALMERA N16E '02- ФАРА П/КОРРЕКТОР ПРАВАЯ, ХРОМИРОВАННАЯ </v>
      </c>
      <c r="E1627" s="99" t="str">
        <f>IF(VLOOKUP(C1627,Baza!A:D,2,FALSE)&gt;0,"+","-")</f>
        <v>-</v>
      </c>
      <c r="F1627" s="99">
        <f>VLOOKUP(C1627,Baza!A:E,3,FALSE)</f>
        <v>61</v>
      </c>
      <c r="G1627" s="99">
        <f>VLOOKUP(C1627,Baza!A:E,3,FALSE)*курс</f>
        <v>2488.7999999999997</v>
      </c>
      <c r="H1627" s="99" t="str">
        <f>VLOOKUP(C1627,Baza!A:E,4,FALSE)</f>
        <v>26010-BN701</v>
      </c>
      <c r="I1627" s="99" t="str">
        <f>VLOOKUP(C1627,BREND!A:C,2,FALSE)</f>
        <v>DEPO</v>
      </c>
    </row>
    <row r="1628" spans="1:9" ht="12" hidden="1" customHeight="1" outlineLevel="2">
      <c r="A1628" s="98" t="s">
        <v>753</v>
      </c>
      <c r="B1628" s="98" t="s">
        <v>753</v>
      </c>
      <c r="C1628" s="98" t="s">
        <v>3323</v>
      </c>
      <c r="D1628" s="98" t="str">
        <f>VLOOKUP(C1628,Baza!A:E,5,FALSE)</f>
        <v>ALMERA N16E '02- ФАРА П/КОРРЕКТОР ЛЕВАЯ, ХРОМИРОВАННАЯ,</v>
      </c>
      <c r="E1628" s="99" t="str">
        <f>IF(VLOOKUP(C1628,Baza!A:D,2,FALSE)&gt;0,"+","-")</f>
        <v>-</v>
      </c>
      <c r="F1628" s="99">
        <f>VLOOKUP(C1628,Baza!A:E,3,FALSE)</f>
        <v>61</v>
      </c>
      <c r="G1628" s="99">
        <f>VLOOKUP(C1628,Baza!A:E,3,FALSE)*курс</f>
        <v>2488.7999999999997</v>
      </c>
      <c r="H1628" s="99" t="str">
        <f>VLOOKUP(C1628,Baza!A:E,4,FALSE)</f>
        <v>26060-BN701</v>
      </c>
      <c r="I1628" s="99" t="str">
        <f>VLOOKUP(C1628,BREND!A:C,2,FALSE)</f>
        <v>DEPO</v>
      </c>
    </row>
    <row r="1629" spans="1:9" ht="12" hidden="1" customHeight="1" outlineLevel="2">
      <c r="A1629" s="98" t="s">
        <v>753</v>
      </c>
      <c r="B1629" s="98" t="s">
        <v>753</v>
      </c>
      <c r="C1629" s="98" t="s">
        <v>3654</v>
      </c>
      <c r="D1629" s="98" t="str">
        <f>VLOOKUP(C1629,Baza!A:E,5,FALSE)</f>
        <v xml:space="preserve">ALMREA N16 '00-01 БАМПЕР ПЕРЕДНИЙ ЧЕРНЫЙ </v>
      </c>
      <c r="E1629" s="99" t="str">
        <f>IF(VLOOKUP(C1629,Baza!A:D,2,FALSE)&gt;0,"+","-")</f>
        <v>-</v>
      </c>
      <c r="F1629" s="99">
        <f>VLOOKUP(C1629,Baza!A:E,3,FALSE)</f>
        <v>65</v>
      </c>
      <c r="G1629" s="99">
        <f>VLOOKUP(C1629,Baza!A:E,3,FALSE)*курс</f>
        <v>2652</v>
      </c>
      <c r="H1629" s="99" t="str">
        <f>VLOOKUP(C1629,Baza!A:E,4,FALSE)</f>
        <v>62022-BN125</v>
      </c>
      <c r="I1629" s="99" t="str">
        <f>VLOOKUP(C1629,BREND!A:C,2,FALSE)</f>
        <v>API</v>
      </c>
    </row>
    <row r="1630" spans="1:9" ht="12" hidden="1" customHeight="1" outlineLevel="2">
      <c r="A1630" s="98" t="s">
        <v>753</v>
      </c>
      <c r="B1630" s="98" t="s">
        <v>753</v>
      </c>
      <c r="C1630" s="98" t="s">
        <v>3656</v>
      </c>
      <c r="D1630" s="98" t="str">
        <f>VLOOKUP(C1630,Baza!A:E,5,FALSE)</f>
        <v xml:space="preserve">ALMERA N16 '00- УСИЛИТЕЛЬ ПЕРЕДНЕГО БАМПЕРА </v>
      </c>
      <c r="E1630" s="99" t="str">
        <f>IF(VLOOKUP(C1630,Baza!A:D,2,FALSE)&gt;0,"+","-")</f>
        <v>+</v>
      </c>
      <c r="F1630" s="99">
        <f>VLOOKUP(C1630,Baza!A:E,3,FALSE)</f>
        <v>18</v>
      </c>
      <c r="G1630" s="99">
        <f>VLOOKUP(C1630,Baza!A:E,3,FALSE)*курс</f>
        <v>734.4</v>
      </c>
      <c r="H1630" s="99" t="str">
        <f>VLOOKUP(C1630,Baza!A:E,4,FALSE)</f>
        <v>62036-5M000</v>
      </c>
      <c r="I1630" s="99" t="str">
        <f>VLOOKUP(C1630,BREND!A:C,2,FALSE)</f>
        <v>API</v>
      </c>
    </row>
    <row r="1631" spans="1:9" ht="12" hidden="1" customHeight="1" outlineLevel="2">
      <c r="A1631" s="98" t="s">
        <v>753</v>
      </c>
      <c r="B1631" s="98" t="s">
        <v>753</v>
      </c>
      <c r="C1631" s="98" t="s">
        <v>3772</v>
      </c>
      <c r="D1631" s="98" t="str">
        <f>VLOOKUP(C1631,Baza!A:E,5,FALSE)</f>
        <v>ALMERA N16 '00-01 БАМПЕР ПЕРЕДНИЙ, ГРУНТОВАННЫЙ</v>
      </c>
      <c r="E1631" s="99" t="str">
        <f>IF(VLOOKUP(C1631,Baza!A:D,2,FALSE)&gt;0,"+","-")</f>
        <v>-</v>
      </c>
      <c r="F1631" s="99">
        <f>VLOOKUP(C1631,Baza!A:E,3,FALSE)</f>
        <v>62</v>
      </c>
      <c r="G1631" s="99">
        <f>VLOOKUP(C1631,Baza!A:E,3,FALSE)*курс</f>
        <v>2529.6</v>
      </c>
      <c r="H1631" s="99" t="str">
        <f>VLOOKUP(C1631,Baza!A:E,4,FALSE)</f>
        <v>62022-BN125</v>
      </c>
      <c r="I1631" s="99" t="str">
        <f>VLOOKUP(C1631,BREND!A:C,2,FALSE)</f>
        <v>API</v>
      </c>
    </row>
    <row r="1632" spans="1:9" ht="12" hidden="1" customHeight="1" outlineLevel="2">
      <c r="A1632" s="98" t="s">
        <v>753</v>
      </c>
      <c r="B1632" s="98" t="s">
        <v>753</v>
      </c>
      <c r="C1632" s="98" t="s">
        <v>3773</v>
      </c>
      <c r="D1632" s="98" t="str">
        <f>VLOOKUP(C1632,Baza!A:E,5,FALSE)</f>
        <v>ALMERA N16 '00-01 ЗАГЛУШКА БУКС КРЮКА БАМПЕРА ПЕРЕДНЕГО, ЧЕРНАЯ</v>
      </c>
      <c r="E1632" s="99" t="str">
        <f>IF(VLOOKUP(C1632,Baza!A:D,2,FALSE)&gt;0,"+","-")</f>
        <v>-</v>
      </c>
      <c r="F1632" s="99">
        <f>VLOOKUP(C1632,Baza!A:E,3,FALSE)</f>
        <v>7</v>
      </c>
      <c r="G1632" s="99">
        <f>VLOOKUP(C1632,Baza!A:E,3,FALSE)*курс</f>
        <v>285.59999999999997</v>
      </c>
      <c r="H1632" s="99" t="str">
        <f>VLOOKUP(C1632,Baza!A:E,4,FALSE)</f>
        <v>622A0-BM400</v>
      </c>
      <c r="I1632" s="99" t="str">
        <f>VLOOKUP(C1632,BREND!A:C,2,FALSE)</f>
        <v>API</v>
      </c>
    </row>
    <row r="1633" spans="1:9" ht="12" hidden="1" customHeight="1" outlineLevel="2">
      <c r="A1633" s="98" t="s">
        <v>753</v>
      </c>
      <c r="B1633" s="98" t="s">
        <v>753</v>
      </c>
      <c r="C1633" s="98" t="s">
        <v>3774</v>
      </c>
      <c r="D1633" s="98" t="str">
        <f>VLOOKUP(C1633,Baza!A:E,5,FALSE)</f>
        <v>ALMERA N16 '00-01 МОЛДИНГ БАМПЕРА ПЕРЕДНЕГО, ЛЕВЫЙ, ЧЕРНЫЙ</v>
      </c>
      <c r="E1633" s="99" t="str">
        <f>IF(VLOOKUP(C1633,Baza!A:D,2,FALSE)&gt;0,"+","-")</f>
        <v>-</v>
      </c>
      <c r="F1633" s="99">
        <f>VLOOKUP(C1633,Baza!A:E,3,FALSE)</f>
        <v>15.5</v>
      </c>
      <c r="G1633" s="99">
        <f>VLOOKUP(C1633,Baza!A:E,3,FALSE)*курс</f>
        <v>632.4</v>
      </c>
      <c r="H1633" s="99" t="str">
        <f>VLOOKUP(C1633,Baza!A:E,4,FALSE)</f>
        <v>62075-4M540</v>
      </c>
      <c r="I1633" s="99" t="str">
        <f>VLOOKUP(C1633,BREND!A:C,2,FALSE)</f>
        <v>API</v>
      </c>
    </row>
    <row r="1634" spans="1:9" ht="12" hidden="1" customHeight="1" outlineLevel="2">
      <c r="A1634" s="98" t="s">
        <v>753</v>
      </c>
      <c r="B1634" s="98" t="s">
        <v>753</v>
      </c>
      <c r="C1634" s="98" t="s">
        <v>3775</v>
      </c>
      <c r="D1634" s="98" t="str">
        <f>VLOOKUP(C1634,Baza!A:E,5,FALSE)</f>
        <v>ALMERA N16 '00-01 МОЛДИНГ БАМПЕРА ПЕРЕДНЕГО, ПРАВЫЙ,ЧЕРНЫЙ</v>
      </c>
      <c r="E1634" s="99" t="str">
        <f>IF(VLOOKUP(C1634,Baza!A:D,2,FALSE)&gt;0,"+","-")</f>
        <v>-</v>
      </c>
      <c r="F1634" s="99">
        <f>VLOOKUP(C1634,Baza!A:E,3,FALSE)</f>
        <v>15.5</v>
      </c>
      <c r="G1634" s="99">
        <f>VLOOKUP(C1634,Baza!A:E,3,FALSE)*курс</f>
        <v>632.4</v>
      </c>
      <c r="H1634" s="99" t="str">
        <f>VLOOKUP(C1634,Baza!A:E,4,FALSE)</f>
        <v>62074-4M540</v>
      </c>
      <c r="I1634" s="99" t="str">
        <f>VLOOKUP(C1634,BREND!A:C,2,FALSE)</f>
        <v>API</v>
      </c>
    </row>
    <row r="1635" spans="1:9" ht="12" hidden="1" customHeight="1" outlineLevel="2">
      <c r="A1635" s="98" t="s">
        <v>753</v>
      </c>
      <c r="B1635" s="98" t="s">
        <v>753</v>
      </c>
      <c r="C1635" s="98" t="s">
        <v>3776</v>
      </c>
      <c r="D1635" s="98" t="str">
        <f>VLOOKUP(C1635,Baza!A:E,5,FALSE)</f>
        <v>ALMERA N16 '00-06 КАПОТ</v>
      </c>
      <c r="E1635" s="99" t="str">
        <f>IF(VLOOKUP(C1635,Baza!A:D,2,FALSE)&gt;0,"+","-")</f>
        <v>+</v>
      </c>
      <c r="F1635" s="99">
        <f>VLOOKUP(C1635,Baza!A:E,3,FALSE)</f>
        <v>105</v>
      </c>
      <c r="G1635" s="99">
        <f>VLOOKUP(C1635,Baza!A:E,3,FALSE)*курс</f>
        <v>4284</v>
      </c>
      <c r="H1635" s="99" t="str">
        <f>VLOOKUP(C1635,Baza!A:E,4,FALSE)</f>
        <v>651004M630</v>
      </c>
      <c r="I1635" s="99" t="str">
        <f>VLOOKUP(C1635,BREND!A:C,2,FALSE)</f>
        <v>API</v>
      </c>
    </row>
    <row r="1636" spans="1:9" ht="12" hidden="1" customHeight="1" outlineLevel="2">
      <c r="A1636" s="98" t="s">
        <v>753</v>
      </c>
      <c r="B1636" s="98" t="s">
        <v>753</v>
      </c>
      <c r="C1636" s="98" t="s">
        <v>3778</v>
      </c>
      <c r="D1636" s="98" t="str">
        <f>VLOOKUP(C1636,Baza!A:E,5,FALSE)</f>
        <v>ALMERA N16E '02- КРЫЛО ПЕРЕДНЕЕ, ЛЕВОЕ</v>
      </c>
      <c r="E1636" s="99" t="str">
        <f>IF(VLOOKUP(C1636,Baza!A:D,2,FALSE)&gt;0,"+","-")</f>
        <v>+</v>
      </c>
      <c r="F1636" s="99">
        <f>VLOOKUP(C1636,Baza!A:E,3,FALSE)</f>
        <v>30</v>
      </c>
      <c r="G1636" s="99">
        <f>VLOOKUP(C1636,Baza!A:E,3,FALSE)*курс</f>
        <v>1224</v>
      </c>
      <c r="H1636" s="99" t="str">
        <f>VLOOKUP(C1636,Baza!A:E,4,FALSE)</f>
        <v>63100-6M630</v>
      </c>
      <c r="I1636" s="99" t="str">
        <f>VLOOKUP(C1636,BREND!A:C,2,FALSE)</f>
        <v>API</v>
      </c>
    </row>
    <row r="1637" spans="1:9" ht="12" hidden="1" customHeight="1" outlineLevel="2">
      <c r="A1637" s="98" t="s">
        <v>753</v>
      </c>
      <c r="B1637" s="98" t="s">
        <v>753</v>
      </c>
      <c r="C1637" s="98" t="s">
        <v>3779</v>
      </c>
      <c r="D1637" s="98" t="str">
        <f>VLOOKUP(C1637,Baza!A:E,5,FALSE)</f>
        <v>ALMERA N16E '02- КРЫЛО ПЕРЕДНЕЕ, ПРАВОЕ</v>
      </c>
      <c r="E1637" s="99" t="str">
        <f>IF(VLOOKUP(C1637,Baza!A:D,2,FALSE)&gt;0,"+","-")</f>
        <v>+</v>
      </c>
      <c r="F1637" s="99">
        <f>VLOOKUP(C1637,Baza!A:E,3,FALSE)</f>
        <v>30</v>
      </c>
      <c r="G1637" s="99">
        <f>VLOOKUP(C1637,Baza!A:E,3,FALSE)*курс</f>
        <v>1224</v>
      </c>
      <c r="H1637" s="99" t="str">
        <f>VLOOKUP(C1637,Baza!A:E,4,FALSE)</f>
        <v>63101-6M630</v>
      </c>
      <c r="I1637" s="99" t="str">
        <f>VLOOKUP(C1637,BREND!A:C,2,FALSE)</f>
        <v>API</v>
      </c>
    </row>
    <row r="1638" spans="1:9" ht="12" hidden="1" customHeight="1" outlineLevel="2">
      <c r="A1638" s="98" t="s">
        <v>753</v>
      </c>
      <c r="B1638" s="98" t="s">
        <v>753</v>
      </c>
      <c r="C1638" s="98" t="s">
        <v>418</v>
      </c>
      <c r="D1638" s="98" t="str">
        <f>VLOOKUP(C1638,Baza!A:E,5,FALSE)</f>
        <v xml:space="preserve">ALMERA/PRI ТОРМОЗНЫЕ ДИСКИ ЗАДНИЕ (2ШТ.) </v>
      </c>
      <c r="E1638" s="99" t="str">
        <f>IF(VLOOKUP(C1638,Baza!A:D,2,FALSE)&gt;0,"+","-")</f>
        <v>-</v>
      </c>
      <c r="F1638" s="99">
        <f>VLOOKUP(C1638,Baza!A:E,3,FALSE)</f>
        <v>14</v>
      </c>
      <c r="G1638" s="99">
        <f>VLOOKUP(C1638,Baza!A:E,3,FALSE)*курс</f>
        <v>571.19999999999993</v>
      </c>
      <c r="H1638" s="99" t="str">
        <f>VLOOKUP(C1638,Baza!A:E,4,FALSE)</f>
        <v>43206-99J01</v>
      </c>
      <c r="I1638" s="99" t="str">
        <f>VLOOKUP(C1638,BREND!A:C,2,FALSE)</f>
        <v>SCHNIEDER</v>
      </c>
    </row>
    <row r="1639" spans="1:9" ht="12" hidden="1" customHeight="1" outlineLevel="2">
      <c r="A1639" s="98" t="s">
        <v>753</v>
      </c>
      <c r="B1639" s="98" t="s">
        <v>753</v>
      </c>
      <c r="C1639" s="98" t="s">
        <v>4392</v>
      </c>
      <c r="D1639" s="98" t="str">
        <f>VLOOKUP(C1639,Baza!A:E,5,FALSE)</f>
        <v>ALMERA N16 '00- УСИЛИТЕЛЬ ПЕРЕДНЕГО БАМПЕРА, МЕТАЛЛИЧЕСКИЙ(СЕДАН)</v>
      </c>
      <c r="E1639" s="99" t="str">
        <f>IF(VLOOKUP(C1639,Baza!A:D,2,FALSE)&gt;0,"+","-")</f>
        <v>-</v>
      </c>
      <c r="F1639" s="99">
        <f>VLOOKUP(C1639,Baza!A:E,3,FALSE)</f>
        <v>16</v>
      </c>
      <c r="G1639" s="99">
        <f>VLOOKUP(C1639,Baza!A:E,3,FALSE)*курс</f>
        <v>652.79999999999995</v>
      </c>
      <c r="H1639" s="99" t="str">
        <f>VLOOKUP(C1639,Baza!A:E,4,FALSE)</f>
        <v>62036-7M030</v>
      </c>
      <c r="I1639" s="99" t="str">
        <f>VLOOKUP(C1639,BREND!A:C,2,FALSE)</f>
        <v>API</v>
      </c>
    </row>
    <row r="1640" spans="1:9" ht="12" hidden="1" customHeight="1" outlineLevel="2">
      <c r="A1640" s="98" t="s">
        <v>753</v>
      </c>
      <c r="B1640" s="98" t="s">
        <v>753</v>
      </c>
      <c r="C1640" s="98" t="s">
        <v>4398</v>
      </c>
      <c r="D1640" s="98" t="str">
        <f>VLOOKUP(C1640,Baza!A:E,5,FALSE)</f>
        <v>ALMERA N16 '00- ПАНЕЛЬ МЕТАЛЛИЧЕСКАЯ  В СБОРЕ</v>
      </c>
      <c r="E1640" s="99" t="str">
        <f>IF(VLOOKUP(C1640,Baza!A:D,2,FALSE)&gt;0,"+","-")</f>
        <v>-</v>
      </c>
      <c r="F1640" s="99">
        <f>VLOOKUP(C1640,Baza!A:E,3,FALSE)</f>
        <v>60</v>
      </c>
      <c r="G1640" s="99">
        <f>VLOOKUP(C1640,Baza!A:E,3,FALSE)*курс</f>
        <v>2448</v>
      </c>
      <c r="H1640" s="99" t="str">
        <f>VLOOKUP(C1640,Baza!A:E,4,FALSE)</f>
        <v>625004M630</v>
      </c>
      <c r="I1640" s="99" t="str">
        <f>VLOOKUP(C1640,BREND!A:C,2,FALSE)</f>
        <v>API</v>
      </c>
    </row>
    <row r="1641" spans="1:9" ht="12" hidden="1" customHeight="1" outlineLevel="2">
      <c r="A1641" s="98" t="s">
        <v>753</v>
      </c>
      <c r="B1641" s="98" t="s">
        <v>753</v>
      </c>
      <c r="C1641" s="98" t="s">
        <v>4432</v>
      </c>
      <c r="D1641" s="98" t="str">
        <f>VLOOKUP(C1641,Baza!A:E,5,FALSE)</f>
        <v>ALMERA N16 '00-01 СУППОРТ РАДИАТОРА (ПЕРЕДНЯЯ ПАНЕЛЬ)</v>
      </c>
      <c r="E1641" s="99" t="str">
        <f>IF(VLOOKUP(C1641,Baza!A:D,2,FALSE)&gt;0,"+","-")</f>
        <v>+</v>
      </c>
      <c r="F1641" s="99">
        <f>VLOOKUP(C1641,Baza!A:E,3,FALSE)</f>
        <v>42</v>
      </c>
      <c r="G1641" s="99">
        <f>VLOOKUP(C1641,Baza!A:E,3,FALSE)*курс</f>
        <v>1713.6</v>
      </c>
      <c r="H1641" s="99" t="str">
        <f>VLOOKUP(C1641,Baza!A:E,4,FALSE)</f>
        <v>62500-YS7JJ</v>
      </c>
      <c r="I1641" s="99" t="str">
        <f>VLOOKUP(C1641,BREND!A:C,2,FALSE)</f>
        <v>API</v>
      </c>
    </row>
    <row r="1642" spans="1:9" ht="12" hidden="1" customHeight="1" outlineLevel="2">
      <c r="A1642" s="98" t="s">
        <v>753</v>
      </c>
      <c r="B1642" s="98" t="s">
        <v>753</v>
      </c>
      <c r="C1642" s="98" t="s">
        <v>5080</v>
      </c>
      <c r="D1642" s="98" t="str">
        <f>VLOOKUP(C1642,Baza!A:E,5,FALSE)</f>
        <v xml:space="preserve">ALMERA N16 4ДВ. '01- ФОНАРЬ НА КРЫЛО ЛЕВЫЙ </v>
      </c>
      <c r="E1642" s="99" t="str">
        <f>IF(VLOOKUP(C1642,Baza!A:D,2,FALSE)&gt;0,"+","-")</f>
        <v>-</v>
      </c>
      <c r="F1642" s="99">
        <f>VLOOKUP(C1642,Baza!A:E,3,FALSE)</f>
        <v>26</v>
      </c>
      <c r="G1642" s="99">
        <f>VLOOKUP(C1642,Baza!A:E,3,FALSE)*курс</f>
        <v>1060.8</v>
      </c>
      <c r="H1642" s="99" t="str">
        <f>VLOOKUP(C1642,Baza!A:E,4,FALSE)</f>
        <v>26555-5M528</v>
      </c>
      <c r="I1642" s="99" t="str">
        <f>VLOOKUP(C1642,BREND!A:C,2,FALSE)</f>
        <v>DEPO</v>
      </c>
    </row>
    <row r="1643" spans="1:9" ht="12" hidden="1" customHeight="1" outlineLevel="2">
      <c r="A1643" s="98" t="s">
        <v>753</v>
      </c>
      <c r="B1643" s="98" t="s">
        <v>753</v>
      </c>
      <c r="C1643" s="98" t="s">
        <v>5081</v>
      </c>
      <c r="D1643" s="98" t="str">
        <f>VLOOKUP(C1643,Baza!A:E,5,FALSE)</f>
        <v xml:space="preserve">ALMERA N16 4 ДВ. '01-- ФОНАРЬ НА КРЫЛО, ПРАВЫЙ </v>
      </c>
      <c r="E1643" s="99" t="str">
        <f>IF(VLOOKUP(C1643,Baza!A:D,2,FALSE)&gt;0,"+","-")</f>
        <v>-</v>
      </c>
      <c r="F1643" s="99">
        <f>VLOOKUP(C1643,Baza!A:E,3,FALSE)</f>
        <v>26</v>
      </c>
      <c r="G1643" s="99">
        <f>VLOOKUP(C1643,Baza!A:E,3,FALSE)*курс</f>
        <v>1060.8</v>
      </c>
      <c r="H1643" s="99" t="str">
        <f>VLOOKUP(C1643,Baza!A:E,4,FALSE)</f>
        <v>26550-5M528</v>
      </c>
      <c r="I1643" s="99" t="str">
        <f>VLOOKUP(C1643,BREND!A:C,2,FALSE)</f>
        <v>DEPO</v>
      </c>
    </row>
    <row r="1644" spans="1:9" ht="12" hidden="1" customHeight="1" outlineLevel="2">
      <c r="A1644" s="98" t="s">
        <v>753</v>
      </c>
      <c r="B1644" s="98" t="s">
        <v>753</v>
      </c>
      <c r="C1644" s="98" t="s">
        <v>5439</v>
      </c>
      <c r="D1644" s="98" t="str">
        <f>VLOOKUP(C1644,Baza!A:E,5,FALSE)</f>
        <v xml:space="preserve">ALMERA N16 '02-  БАМПЕР  ГРУНТОВАННЫЙ, СЕРЫЙ </v>
      </c>
      <c r="E1644" s="99" t="str">
        <f>IF(VLOOKUP(C1644,Baza!A:D,2,FALSE)&gt;0,"+","-")</f>
        <v>-</v>
      </c>
      <c r="F1644" s="99">
        <f>VLOOKUP(C1644,Baza!A:E,3,FALSE)</f>
        <v>0</v>
      </c>
      <c r="G1644" s="99">
        <f>VLOOKUP(C1644,Baza!A:E,3,FALSE)*курс</f>
        <v>0</v>
      </c>
      <c r="H1644" s="99" t="str">
        <f>VLOOKUP(C1644,Baza!A:E,4,FALSE)</f>
        <v>62022-BN700</v>
      </c>
      <c r="I1644" s="99" t="str">
        <f>VLOOKUP(C1644,BREND!A:C,2,FALSE)</f>
        <v>API</v>
      </c>
    </row>
    <row r="1645" spans="1:9" ht="12" hidden="1" customHeight="1" outlineLevel="2">
      <c r="A1645" s="98" t="s">
        <v>753</v>
      </c>
      <c r="B1645" s="98" t="s">
        <v>753</v>
      </c>
      <c r="C1645" s="98" t="s">
        <v>5440</v>
      </c>
      <c r="D1645" s="98" t="str">
        <f>VLOOKUP(C1645,Baza!A:E,5,FALSE)</f>
        <v>ALMERA N16 '00-01 УСИЛИТЕЛЬ БАМПЕРА ПЕРЕДНЕГО, ВЕРХ. МЕТАЛЛИЧЕСКИЙ</v>
      </c>
      <c r="E1645" s="99" t="str">
        <f>IF(VLOOKUP(C1645,Baza!A:D,2,FALSE)&gt;0,"+","-")</f>
        <v>-</v>
      </c>
      <c r="F1645" s="99">
        <f>VLOOKUP(C1645,Baza!A:E,3,FALSE)</f>
        <v>19</v>
      </c>
      <c r="G1645" s="99">
        <f>VLOOKUP(C1645,Baza!A:E,3,FALSE)*курс</f>
        <v>775.19999999999993</v>
      </c>
      <c r="H1645" s="99" t="str">
        <f>VLOOKUP(C1645,Baza!A:E,4,FALSE)</f>
        <v>620365M000</v>
      </c>
      <c r="I1645" s="99" t="str">
        <f>VLOOKUP(C1645,BREND!A:C,2,FALSE)</f>
        <v>API</v>
      </c>
    </row>
    <row r="1646" spans="1:9" ht="12" hidden="1" customHeight="1" outlineLevel="2">
      <c r="A1646" s="98" t="s">
        <v>753</v>
      </c>
      <c r="B1646" s="98" t="s">
        <v>753</v>
      </c>
      <c r="C1646" s="98" t="s">
        <v>5441</v>
      </c>
      <c r="D1646" s="98" t="str">
        <f>VLOOKUP(C1646,Baza!A:E,5,FALSE)</f>
        <v xml:space="preserve">ALMERA N16,N16E '00-,PRIMERA P12 '02-МОТОР+ВЕНТИЛЯТОР РАДИАТ.ОХЛАЖ-ИЯ, 2-Х ВЕНТИЛ. С КОРП. П/КОНДИЦ </v>
      </c>
      <c r="E1646" s="99" t="str">
        <f>IF(VLOOKUP(C1646,Baza!A:D,2,FALSE)&gt;0,"+","-")</f>
        <v>-</v>
      </c>
      <c r="F1646" s="99">
        <f>VLOOKUP(C1646,Baza!A:E,3,FALSE)</f>
        <v>0</v>
      </c>
      <c r="G1646" s="99">
        <f>VLOOKUP(C1646,Baza!A:E,3,FALSE)*курс</f>
        <v>0</v>
      </c>
      <c r="H1646" s="99" t="str">
        <f>VLOOKUP(C1646,Baza!A:E,4,FALSE)</f>
        <v>21481BM410</v>
      </c>
      <c r="I1646" s="99" t="str">
        <f>VLOOKUP(C1646,BREND!A:C,2,FALSE)</f>
        <v>API</v>
      </c>
    </row>
    <row r="1647" spans="1:9" ht="12" hidden="1" customHeight="1" outlineLevel="2">
      <c r="A1647" s="98" t="s">
        <v>753</v>
      </c>
      <c r="B1647" s="98" t="s">
        <v>753</v>
      </c>
      <c r="C1647" s="98" t="s">
        <v>5442</v>
      </c>
      <c r="D1647" s="98" t="str">
        <f>VLOOKUP(C1647,Baza!A:E,5,FALSE)</f>
        <v>ALMERA N16 '00-01 КАПОТ</v>
      </c>
      <c r="E1647" s="99" t="str">
        <f>IF(VLOOKUP(C1647,Baza!A:D,2,FALSE)&gt;0,"+","-")</f>
        <v>-</v>
      </c>
      <c r="F1647" s="99">
        <f>VLOOKUP(C1647,Baza!A:E,3,FALSE)</f>
        <v>95</v>
      </c>
      <c r="G1647" s="99">
        <f>VLOOKUP(C1647,Baza!A:E,3,FALSE)*курс</f>
        <v>3875.9999999999995</v>
      </c>
      <c r="H1647" s="99" t="str">
        <f>VLOOKUP(C1647,Baza!A:E,4,FALSE)</f>
        <v>651004M630</v>
      </c>
      <c r="I1647" s="99" t="str">
        <f>VLOOKUP(C1647,BREND!A:C,2,FALSE)</f>
        <v>API</v>
      </c>
    </row>
    <row r="1648" spans="1:9" ht="12" hidden="1" customHeight="1" outlineLevel="2">
      <c r="A1648" s="98" t="s">
        <v>753</v>
      </c>
      <c r="B1648" s="98" t="s">
        <v>753</v>
      </c>
      <c r="C1648" s="98" t="s">
        <v>5443</v>
      </c>
      <c r="D1648" s="98" t="str">
        <f>VLOOKUP(C1648,Baza!A:E,5,FALSE)</f>
        <v>ALMERA N16 '00-01 КРЫЛО ПЕРЕДНЕЕ, ЛЕВОЕ, С ОТВЕРСТИЯМИ П/ПОВТОРИТЕЛЬ ПОВОРОТА</v>
      </c>
      <c r="E1648" s="99" t="str">
        <f>IF(VLOOKUP(C1648,Baza!A:D,2,FALSE)&gt;0,"+","-")</f>
        <v>+</v>
      </c>
      <c r="F1648" s="99">
        <f>VLOOKUP(C1648,Baza!A:E,3,FALSE)</f>
        <v>29.5</v>
      </c>
      <c r="G1648" s="99">
        <f>VLOOKUP(C1648,Baza!A:E,3,FALSE)*курс</f>
        <v>1203.5999999999999</v>
      </c>
      <c r="H1648" s="99" t="str">
        <f>VLOOKUP(C1648,Baza!A:E,4,FALSE)</f>
        <v>531014M730</v>
      </c>
      <c r="I1648" s="99" t="str">
        <f>VLOOKUP(C1648,BREND!A:C,2,FALSE)</f>
        <v>API</v>
      </c>
    </row>
    <row r="1649" spans="1:9" ht="12" hidden="1" customHeight="1" outlineLevel="2">
      <c r="A1649" s="98" t="s">
        <v>753</v>
      </c>
      <c r="B1649" s="98" t="s">
        <v>753</v>
      </c>
      <c r="C1649" s="98" t="s">
        <v>5444</v>
      </c>
      <c r="D1649" s="98" t="str">
        <f>VLOOKUP(C1649,Baza!A:E,5,FALSE)</f>
        <v>ALMERA N16 '00-01 КРЫЛО ПЕРЕДНЕЕ, ПРАВОЕ, С ОТВЕРСТИЕМ П/ПОВТОРИТЕЛЬ ПОВОРОТА</v>
      </c>
      <c r="E1649" s="99" t="str">
        <f>IF(VLOOKUP(C1649,Baza!A:D,2,FALSE)&gt;0,"+","-")</f>
        <v>+</v>
      </c>
      <c r="F1649" s="99">
        <f>VLOOKUP(C1649,Baza!A:E,3,FALSE)</f>
        <v>29.5</v>
      </c>
      <c r="G1649" s="99">
        <f>VLOOKUP(C1649,Baza!A:E,3,FALSE)*курс</f>
        <v>1203.5999999999999</v>
      </c>
      <c r="H1649" s="99" t="str">
        <f>VLOOKUP(C1649,Baza!A:E,4,FALSE)</f>
        <v>631004M730</v>
      </c>
      <c r="I1649" s="99" t="str">
        <f>VLOOKUP(C1649,BREND!A:C,2,FALSE)</f>
        <v>API</v>
      </c>
    </row>
    <row r="1650" spans="1:9" ht="12" hidden="1" customHeight="1" outlineLevel="2">
      <c r="A1650" s="98" t="s">
        <v>753</v>
      </c>
      <c r="B1650" s="98" t="s">
        <v>753</v>
      </c>
      <c r="C1650" s="98" t="s">
        <v>6509</v>
      </c>
      <c r="D1650" s="98" t="str">
        <f>VLOOKUP(C1650,Baza!A:E,5,FALSE)</f>
        <v>ALMERA N16 '00- ФОНАРЬ ЛЕВЫЙ, ВНЕШНИЙ (СЕДАН)</v>
      </c>
      <c r="E1650" s="99" t="str">
        <f>IF(VLOOKUP(C1650,Baza!A:D,2,FALSE)&gt;0,"+","-")</f>
        <v>+</v>
      </c>
      <c r="F1650" s="99">
        <f>VLOOKUP(C1650,Baza!A:E,3,FALSE)</f>
        <v>23</v>
      </c>
      <c r="G1650" s="99">
        <f>VLOOKUP(C1650,Baza!A:E,3,FALSE)*курс</f>
        <v>938.4</v>
      </c>
      <c r="H1650" s="99" t="str">
        <f>VLOOKUP(C1650,Baza!A:E,4,FALSE)</f>
        <v>265555M528</v>
      </c>
      <c r="I1650" s="99" t="str">
        <f>VLOOKUP(C1650,BREND!A:C,2,FALSE)</f>
        <v>DEPO</v>
      </c>
    </row>
    <row r="1651" spans="1:9" ht="12" hidden="1" customHeight="1" outlineLevel="2">
      <c r="A1651" s="98" t="s">
        <v>753</v>
      </c>
      <c r="B1651" s="98" t="s">
        <v>753</v>
      </c>
      <c r="C1651" s="98" t="s">
        <v>6510</v>
      </c>
      <c r="D1651" s="98" t="str">
        <f>VLOOKUP(C1651,Baza!A:E,5,FALSE)</f>
        <v>ALMERA N16 '00- ФОНАРЬ ПРАВЫЙ, ВНЕШНИЙ (СЕДАН)</v>
      </c>
      <c r="E1651" s="99" t="str">
        <f>IF(VLOOKUP(C1651,Baza!A:D,2,FALSE)&gt;0,"+","-")</f>
        <v>+</v>
      </c>
      <c r="F1651" s="99">
        <f>VLOOKUP(C1651,Baza!A:E,3,FALSE)</f>
        <v>23</v>
      </c>
      <c r="G1651" s="99">
        <f>VLOOKUP(C1651,Baza!A:E,3,FALSE)*курс</f>
        <v>938.4</v>
      </c>
      <c r="H1651" s="99" t="str">
        <f>VLOOKUP(C1651,Baza!A:E,4,FALSE)</f>
        <v>265505M528</v>
      </c>
      <c r="I1651" s="99" t="str">
        <f>VLOOKUP(C1651,BREND!A:C,2,FALSE)</f>
        <v>DEPO</v>
      </c>
    </row>
    <row r="1652" spans="1:9" ht="12" hidden="1" customHeight="1" outlineLevel="2">
      <c r="A1652" s="98" t="s">
        <v>753</v>
      </c>
      <c r="B1652" s="98" t="s">
        <v>753</v>
      </c>
      <c r="C1652" s="98" t="s">
        <v>18297</v>
      </c>
      <c r="D1652" s="98" t="str">
        <f>VLOOKUP(C1652,Baza!A:E,5,FALSE)</f>
        <v>ALMERA N16 '00-06  (БЕЗ АБС) QG15DE  PRIMERA P10E ,P11E97--99  NКОЛОДКИ ТОРМОЗНЫЕ ПЕРЕДНИЕ</v>
      </c>
      <c r="E1652" s="99" t="str">
        <f>IF(VLOOKUP(C1652,Baza!A:D,2,FALSE)&gt;0,"+","-")</f>
        <v>+</v>
      </c>
      <c r="F1652" s="99">
        <f>VLOOKUP(C1652,Baza!A:E,3,FALSE)</f>
        <v>9</v>
      </c>
      <c r="G1652" s="99">
        <f>VLOOKUP(C1652,Baza!A:E,3,FALSE)*курс</f>
        <v>367.2</v>
      </c>
      <c r="H1652" s="99" t="str">
        <f>VLOOKUP(C1652,Baza!A:E,4,FALSE)</f>
        <v>41060-BM425/D1060-BM40A</v>
      </c>
      <c r="I1652" s="99" t="str">
        <f>VLOOKUP(C1652,BREND!A:C,2,FALSE)</f>
        <v>FBK</v>
      </c>
    </row>
    <row r="1653" spans="1:9" ht="12" hidden="1" customHeight="1" outlineLevel="2">
      <c r="A1653" s="98" t="s">
        <v>753</v>
      </c>
      <c r="B1653" s="98" t="s">
        <v>753</v>
      </c>
      <c r="C1653" s="98" t="s">
        <v>18298</v>
      </c>
      <c r="D1653" s="98" t="str">
        <f>VLOOKUP(C1653,Baza!A:E,5,FALSE)</f>
        <v>ALMERA N16 '00-03 (С АБС) QG15DE,QG18DE,YD22DDT, PRIMERA P11E  SR20DEH   КОЛОДКИ ТОРМОЗНЫЕ ПЕРЕДНИЕ</v>
      </c>
      <c r="E1653" s="99" t="str">
        <f>IF(VLOOKUP(C1653,Baza!A:D,2,FALSE)&gt;0,"+","-")</f>
        <v>+</v>
      </c>
      <c r="F1653" s="99">
        <f>VLOOKUP(C1653,Baza!A:E,3,FALSE)</f>
        <v>8.6999999999999993</v>
      </c>
      <c r="G1653" s="99">
        <f>VLOOKUP(C1653,Baza!A:E,3,FALSE)*курс</f>
        <v>354.95999999999992</v>
      </c>
      <c r="H1653" s="99" t="str">
        <f>VLOOKUP(C1653,Baza!A:E,4,FALSE)</f>
        <v>D1060-BM50A</v>
      </c>
      <c r="I1653" s="99" t="str">
        <f>VLOOKUP(C1653,BREND!A:C,2,FALSE)</f>
        <v>FBK</v>
      </c>
    </row>
    <row r="1654" spans="1:9" ht="12" hidden="1" customHeight="1" outlineLevel="2">
      <c r="A1654" s="98" t="s">
        <v>753</v>
      </c>
      <c r="B1654" s="98" t="s">
        <v>753</v>
      </c>
      <c r="C1654" s="98" t="s">
        <v>18308</v>
      </c>
      <c r="D1654" s="98" t="str">
        <f>VLOOKUP(C1654,Baza!A:E,5,FALSE)</f>
        <v>ALMERA N16E '00-03 QG,  SUNNY 00--06 B15X QC18DE  КОЛОДКИ ТОРМОЗНЫЕ ЗАДНИЕ (БАРАБАННЫЕ)</v>
      </c>
      <c r="E1654" s="99" t="str">
        <f>IF(VLOOKUP(C1654,Baza!A:D,2,FALSE)&gt;0,"+","-")</f>
        <v>+</v>
      </c>
      <c r="F1654" s="99">
        <f>VLOOKUP(C1654,Baza!A:E,3,FALSE)</f>
        <v>13</v>
      </c>
      <c r="G1654" s="99">
        <f>VLOOKUP(C1654,Baza!A:E,3,FALSE)*курс</f>
        <v>530.4</v>
      </c>
      <c r="H1654" s="99" t="str">
        <f>VLOOKUP(C1654,Baza!A:E,4,FALSE)</f>
        <v>D4060-8M126/44060-8M125/44060-4Z025</v>
      </c>
      <c r="I1654" s="99" t="str">
        <f>VLOOKUP(C1654,BREND!A:C,2,FALSE)</f>
        <v>FBK</v>
      </c>
    </row>
    <row r="1655" spans="1:9" ht="12" hidden="1" customHeight="1" outlineLevel="2">
      <c r="A1655" s="98" t="s">
        <v>753</v>
      </c>
      <c r="B1655" s="98" t="s">
        <v>753</v>
      </c>
      <c r="C1655" s="24" t="s">
        <v>21980</v>
      </c>
      <c r="D1655" s="98" t="str">
        <f>VLOOKUP(C1655,Baza!A:E,5,FALSE)</f>
        <v>ALMERA N16E '02- БАМПЕР ПЕРЕДНИЙ,  ГРУНТОВАННЫЙ</v>
      </c>
      <c r="E1655" s="99" t="str">
        <f>IF(VLOOKUP(C1655,Baza!A:D,2,FALSE)&gt;0,"+","-")</f>
        <v>-</v>
      </c>
      <c r="F1655" s="99">
        <f>VLOOKUP(C1655,Baza!A:E,3,FALSE)</f>
        <v>64</v>
      </c>
      <c r="G1655" s="99">
        <f>VLOOKUP(C1655,Baza!A:E,3,FALSE)*курс</f>
        <v>2611.1999999999998</v>
      </c>
      <c r="H1655" s="99" t="str">
        <f>VLOOKUP(C1655,Baza!A:E,4,FALSE)</f>
        <v>62022-BN700</v>
      </c>
      <c r="I1655" s="99" t="str">
        <f>VLOOKUP(C1655,BREND!A:C,2,FALSE)</f>
        <v>TONG YANG</v>
      </c>
    </row>
    <row r="1656" spans="1:9" ht="12" hidden="1" customHeight="1" outlineLevel="2">
      <c r="A1656" s="98" t="s">
        <v>753</v>
      </c>
      <c r="B1656" s="98" t="s">
        <v>753</v>
      </c>
      <c r="C1656" s="24" t="s">
        <v>27010</v>
      </c>
      <c r="D1656" s="98" t="str">
        <f>VLOOKUP(C1656,Baza!A:E,5,FALSE)</f>
        <v>ALMERA N16 A '01- РАДИАТОР ОХЛАЖДЕНИЯ</v>
      </c>
      <c r="E1656" s="99" t="str">
        <f>IF(VLOOKUP(C1656,Baza!A:D,2,FALSE)&gt;0,"+","-")</f>
        <v>+</v>
      </c>
      <c r="F1656" s="99">
        <f>VLOOKUP(C1656,Baza!A:E,3,FALSE)</f>
        <v>50</v>
      </c>
      <c r="G1656" s="99">
        <f>VLOOKUP(C1656,Baza!A:E,3,FALSE)*курс</f>
        <v>2039.9999999999998</v>
      </c>
      <c r="H1656" s="99" t="str">
        <f>VLOOKUP(C1656,Baza!A:E,4,FALSE)</f>
        <v>21460BM700</v>
      </c>
      <c r="I1656" s="99" t="str">
        <f>VLOOKUP(C1656,BREND!A:C,2,FALSE)</f>
        <v>SCHNIEDER</v>
      </c>
    </row>
    <row r="1657" spans="1:9" ht="12" hidden="1" customHeight="1" outlineLevel="2">
      <c r="A1657" s="98" t="s">
        <v>753</v>
      </c>
      <c r="B1657" s="98" t="s">
        <v>753</v>
      </c>
      <c r="C1657" s="24" t="s">
        <v>27007</v>
      </c>
      <c r="D1657" s="98" t="str">
        <f>VLOOKUP(C1657,Baza!A:E,5,FALSE)</f>
        <v>ALMERA N16E '02- РАДИАТОР ОХЛАЖДЕНИЯ</v>
      </c>
      <c r="E1657" s="99" t="str">
        <f>IF(VLOOKUP(C1657,Baza!A:D,2,FALSE)&gt;0,"+","-")</f>
        <v>-</v>
      </c>
      <c r="F1657" s="99">
        <f>VLOOKUP(C1657,Baza!A:E,3,FALSE)</f>
        <v>43</v>
      </c>
      <c r="G1657" s="99">
        <f>VLOOKUP(C1657,Baza!A:E,3,FALSE)*курс</f>
        <v>1754.3999999999999</v>
      </c>
      <c r="H1657" s="99" t="str">
        <f>VLOOKUP(C1657,Baza!A:E,4,FALSE)</f>
        <v>21410BM400</v>
      </c>
      <c r="I1657" s="99" t="str">
        <f>VLOOKUP(C1657,BREND!A:C,2,FALSE)</f>
        <v>SCHNIEDER</v>
      </c>
    </row>
    <row r="1658" spans="1:9" s="34" customFormat="1" ht="12" hidden="1" customHeight="1" outlineLevel="1" collapsed="1">
      <c r="A1658" s="29" t="s">
        <v>203</v>
      </c>
      <c r="B1658" s="29" t="s">
        <v>999</v>
      </c>
      <c r="C1658" s="29"/>
      <c r="D1658" s="29"/>
      <c r="E1658" s="29"/>
      <c r="F1658" s="29"/>
      <c r="G1658" s="29"/>
      <c r="H1658" s="29"/>
      <c r="I1658" s="29"/>
    </row>
    <row r="1659" spans="1:9" ht="12" hidden="1" customHeight="1" outlineLevel="2">
      <c r="A1659" s="98" t="s">
        <v>999</v>
      </c>
      <c r="B1659" s="98" t="s">
        <v>999</v>
      </c>
      <c r="C1659" s="97" t="s">
        <v>418</v>
      </c>
      <c r="D1659" s="98" t="str">
        <f>VLOOKUP(C1659,Baza!A:E,5,FALSE)</f>
        <v xml:space="preserve">ALMERA/PRI ТОРМОЗНЫЕ ДИСКИ ЗАДНИЕ (2ШТ.) </v>
      </c>
      <c r="E1659" s="99" t="str">
        <f>IF(VLOOKUP(C1659,Baza!A:D,2,FALSE)&gt;0,"+","-")</f>
        <v>-</v>
      </c>
      <c r="F1659" s="99">
        <f>VLOOKUP(C1659,Baza!A:E,3,FALSE)</f>
        <v>14</v>
      </c>
      <c r="G1659" s="99">
        <f>VLOOKUP(C1659,Baza!A:E,3,FALSE)*курс</f>
        <v>571.19999999999993</v>
      </c>
      <c r="H1659" s="99" t="str">
        <f>VLOOKUP(C1659,Baza!A:E,4,FALSE)</f>
        <v>43206-99J01</v>
      </c>
      <c r="I1659" s="99" t="str">
        <f>VLOOKUP(C1659,BREND!A:C,2,FALSE)</f>
        <v>SCHNIEDER</v>
      </c>
    </row>
    <row r="1660" spans="1:9" ht="12" hidden="1" customHeight="1" outlineLevel="2">
      <c r="A1660" s="98" t="s">
        <v>999</v>
      </c>
      <c r="B1660" s="98" t="s">
        <v>999</v>
      </c>
      <c r="C1660" s="97" t="s">
        <v>469</v>
      </c>
      <c r="D1660" s="98" t="str">
        <f>VLOOKUP(C1660,Baza!A:E,5,FALSE)</f>
        <v xml:space="preserve">ALMERA 1.6 ТОРМОЗНЫЕ ДИСКИ ПЕРЕДНИЕ (2ШТ.) </v>
      </c>
      <c r="E1660" s="99" t="str">
        <f>IF(VLOOKUP(C1660,Baza!A:D,2,FALSE)&gt;0,"+","-")</f>
        <v>+</v>
      </c>
      <c r="F1660" s="99">
        <f>VLOOKUP(C1660,Baza!A:E,3,FALSE)</f>
        <v>15.5</v>
      </c>
      <c r="G1660" s="99">
        <f>VLOOKUP(C1660,Baza!A:E,3,FALSE)*курс</f>
        <v>632.4</v>
      </c>
      <c r="H1660" s="99" t="str">
        <f>VLOOKUP(C1660,Baza!A:E,4,FALSE)</f>
        <v>40206-0M801</v>
      </c>
      <c r="I1660" s="99" t="str">
        <f>VLOOKUP(C1660,BREND!A:C,2,FALSE)</f>
        <v>SCHNIEDER</v>
      </c>
    </row>
    <row r="1661" spans="1:9" ht="12" hidden="1" customHeight="1" outlineLevel="2">
      <c r="A1661" s="98" t="s">
        <v>999</v>
      </c>
      <c r="B1661" s="98" t="s">
        <v>999</v>
      </c>
      <c r="C1661" s="97" t="s">
        <v>468</v>
      </c>
      <c r="D1661" s="98" t="str">
        <f>VLOOKUP(C1661,Baza!A:E,5,FALSE)</f>
        <v xml:space="preserve">ALMERA 1.4 ТОРМОЗНЫЕ ДИСКИ ПЕРЕДНИЕ (2ШТ.) </v>
      </c>
      <c r="E1661" s="99" t="str">
        <f>IF(VLOOKUP(C1661,Baza!A:D,2,FALSE)&gt;0,"+","-")</f>
        <v>+</v>
      </c>
      <c r="F1661" s="99">
        <f>VLOOKUP(C1661,Baza!A:E,3,FALSE)</f>
        <v>14</v>
      </c>
      <c r="G1661" s="99">
        <f>VLOOKUP(C1661,Baza!A:E,3,FALSE)*курс</f>
        <v>571.19999999999993</v>
      </c>
      <c r="H1661" s="99" t="str">
        <f>VLOOKUP(C1661,Baza!A:E,4,FALSE)</f>
        <v>40206-0M601/40206-0M602</v>
      </c>
      <c r="I1661" s="99" t="str">
        <f>VLOOKUP(C1661,BREND!A:C,2,FALSE)</f>
        <v>SCHNIEDER</v>
      </c>
    </row>
    <row r="1662" spans="1:9" ht="12" hidden="1" customHeight="1" outlineLevel="2">
      <c r="A1662" s="98" t="s">
        <v>999</v>
      </c>
      <c r="B1662" s="98" t="s">
        <v>999</v>
      </c>
      <c r="C1662" s="97" t="s">
        <v>470</v>
      </c>
      <c r="D1662" s="98" t="str">
        <f>VLOOKUP(C1662,Baza!A:E,5,FALSE)</f>
        <v xml:space="preserve">ALMERA 2.0 ТОРМОЗНЫЕ ДИСКИ ПЕРЕДНИЕ (2ШТ.)  </v>
      </c>
      <c r="E1662" s="99" t="str">
        <f>IF(VLOOKUP(C1662,Baza!A:D,2,FALSE)&gt;0,"+","-")</f>
        <v>-</v>
      </c>
      <c r="F1662" s="99">
        <f>VLOOKUP(C1662,Baza!A:E,3,FALSE)</f>
        <v>18.850000000000001</v>
      </c>
      <c r="G1662" s="99">
        <f>VLOOKUP(C1662,Baza!A:E,3,FALSE)*курс</f>
        <v>769.08</v>
      </c>
      <c r="H1662" s="99" t="str">
        <f>VLOOKUP(C1662,Baza!A:E,4,FALSE)</f>
        <v>40206-54C01</v>
      </c>
      <c r="I1662" s="99" t="str">
        <f>VLOOKUP(C1662,BREND!A:C,2,FALSE)</f>
        <v>SCHNIEDER</v>
      </c>
    </row>
    <row r="1663" spans="1:9" ht="12" hidden="1" customHeight="1" outlineLevel="2">
      <c r="A1663" s="98" t="s">
        <v>999</v>
      </c>
      <c r="B1663" s="98" t="s">
        <v>999</v>
      </c>
      <c r="C1663" s="98" t="s">
        <v>1166</v>
      </c>
      <c r="D1663" s="98" t="str">
        <f>VLOOKUP(C1663,Baza!A:E,5,FALSE)</f>
        <v>ALTIMA '98-99 ПАНЕЛЬ</v>
      </c>
      <c r="E1663" s="99" t="str">
        <f>IF(VLOOKUP(C1663,Baza!A:D,2,FALSE)&gt;0,"+","-")</f>
        <v>+</v>
      </c>
      <c r="F1663" s="99">
        <f>VLOOKUP(C1663,Baza!A:E,3,FALSE)</f>
        <v>29</v>
      </c>
      <c r="G1663" s="99">
        <f>VLOOKUP(C1663,Baza!A:E,3,FALSE)*курс</f>
        <v>1183.1999999999998</v>
      </c>
      <c r="H1663" s="99" t="str">
        <f>VLOOKUP(C1663,Baza!A:E,4,FALSE)</f>
        <v>62500-9E030</v>
      </c>
      <c r="I1663" s="99" t="str">
        <f>VLOOKUP(C1663,BREND!A:C,2,FALSE)</f>
        <v>API</v>
      </c>
    </row>
    <row r="1664" spans="1:9" ht="12" hidden="1" customHeight="1" outlineLevel="2">
      <c r="A1664" s="98" t="s">
        <v>999</v>
      </c>
      <c r="B1664" s="98" t="s">
        <v>999</v>
      </c>
      <c r="C1664" s="97" t="s">
        <v>1375</v>
      </c>
      <c r="D1664" s="98" t="str">
        <f>VLOOKUP(C1664,Baza!A:E,5,FALSE)</f>
        <v xml:space="preserve">SHUTTLE '95-98  КРЫЛО ПРАВОЕ, C ОТВЕРСТИЕМ  </v>
      </c>
      <c r="E1664" s="99" t="str">
        <f>IF(VLOOKUP(C1664,Baza!A:D,2,FALSE)&gt;0,"+","-")</f>
        <v>-</v>
      </c>
      <c r="F1664" s="99">
        <f>VLOOKUP(C1664,Baza!A:E,3,FALSE)</f>
        <v>28</v>
      </c>
      <c r="G1664" s="99">
        <f>VLOOKUP(C1664,Baza!A:E,3,FALSE)*курс</f>
        <v>1142.3999999999999</v>
      </c>
      <c r="H1664" s="99" t="str">
        <f>VLOOKUP(C1664,Baza!A:E,4,FALSE)</f>
        <v>60211-SX0-000ZZ</v>
      </c>
      <c r="I1664" s="99" t="str">
        <f>VLOOKUP(C1664,BREND!A:C,2,FALSE)</f>
        <v>API</v>
      </c>
    </row>
    <row r="1665" spans="1:9" s="34" customFormat="1" ht="12" hidden="1" customHeight="1" outlineLevel="1" collapsed="1">
      <c r="A1665" s="29" t="s">
        <v>203</v>
      </c>
      <c r="B1665" s="29" t="s">
        <v>2608</v>
      </c>
      <c r="C1665" s="29"/>
      <c r="D1665" s="29"/>
      <c r="E1665" s="29"/>
      <c r="F1665" s="29"/>
      <c r="G1665" s="29"/>
      <c r="H1665" s="29"/>
      <c r="I1665" s="29"/>
    </row>
    <row r="1666" spans="1:9" ht="12" hidden="1" customHeight="1" outlineLevel="2">
      <c r="A1666" s="98" t="s">
        <v>2608</v>
      </c>
      <c r="B1666" s="98" t="s">
        <v>2608</v>
      </c>
      <c r="C1666" s="98" t="s">
        <v>2607</v>
      </c>
      <c r="D1666" s="98" t="str">
        <f>VLOOKUP(C1666,Baza!A:E,5,FALSE)</f>
        <v xml:space="preserve">FX45/35 '03- ТОРМОЗНЫЕ ДИСКИ ЗАДНИЕ (2ШТ.)   </v>
      </c>
      <c r="E1666" s="99" t="str">
        <f>IF(VLOOKUP(C1666,Baza!A:D,2,FALSE)&gt;0,"+","-")</f>
        <v>+</v>
      </c>
      <c r="F1666" s="99">
        <f>VLOOKUP(C1666,Baza!A:E,3,FALSE)</f>
        <v>29</v>
      </c>
      <c r="G1666" s="99">
        <f>VLOOKUP(C1666,Baza!A:E,3,FALSE)*курс</f>
        <v>1183.1999999999998</v>
      </c>
      <c r="H1666" s="99" t="str">
        <f>VLOOKUP(C1666,Baza!A:E,4,FALSE)</f>
        <v>43206.CA000</v>
      </c>
      <c r="I1666" s="99" t="str">
        <f>VLOOKUP(C1666,BREND!A:C,2,FALSE)</f>
        <v>SCHNIEDER</v>
      </c>
    </row>
    <row r="1667" spans="1:9" ht="12" hidden="1" customHeight="1" outlineLevel="2">
      <c r="A1667" s="98" t="s">
        <v>2608</v>
      </c>
      <c r="B1667" s="98" t="s">
        <v>2608</v>
      </c>
      <c r="C1667" s="98" t="s">
        <v>3764</v>
      </c>
      <c r="D1667" s="98" t="str">
        <f>VLOOKUP(C1667,Baza!A:E,5,FALSE)</f>
        <v xml:space="preserve">FX45/35 '03- ТОРМОЗНЫЕ ДИСКИ ПЕРЕДНИЕ (2ШТ.) </v>
      </c>
      <c r="E1667" s="99" t="str">
        <f>IF(VLOOKUP(C1667,Baza!A:D,2,FALSE)&gt;0,"+","-")</f>
        <v>+</v>
      </c>
      <c r="F1667" s="99">
        <f>VLOOKUP(C1667,Baza!A:E,3,FALSE)</f>
        <v>39.5</v>
      </c>
      <c r="G1667" s="99">
        <f>VLOOKUP(C1667,Baza!A:E,3,FALSE)*курс</f>
        <v>1611.6</v>
      </c>
      <c r="H1667" s="99" t="str">
        <f>VLOOKUP(C1667,Baza!A:E,4,FALSE)</f>
        <v>40206.CG010</v>
      </c>
      <c r="I1667" s="99" t="str">
        <f>VLOOKUP(C1667,BREND!A:C,2,FALSE)</f>
        <v>SCHNIEDER</v>
      </c>
    </row>
    <row r="1668" spans="1:9" ht="12" hidden="1" customHeight="1" outlineLevel="2">
      <c r="A1668" s="98" t="s">
        <v>2608</v>
      </c>
      <c r="B1668" s="98" t="s">
        <v>2608</v>
      </c>
      <c r="C1668" s="98" t="s">
        <v>3887</v>
      </c>
      <c r="D1668" s="98" t="str">
        <f>VLOOKUP(C1668,Baza!A:E,5,FALSE)</f>
        <v>INFINITI FX 35/45 '03-05 БАМПЕР ПЕРЕДНИЙ, ЧЕРНЫЙ, ГРУНТОВАННЫЙ</v>
      </c>
      <c r="E1668" s="99" t="str">
        <f>IF(VLOOKUP(C1668,Baza!A:D,2,FALSE)&gt;0,"+","-")</f>
        <v>+</v>
      </c>
      <c r="F1668" s="99">
        <f>VLOOKUP(C1668,Baza!A:E,3,FALSE)</f>
        <v>220</v>
      </c>
      <c r="G1668" s="99">
        <f>VLOOKUP(C1668,Baza!A:E,3,FALSE)*курс</f>
        <v>8976</v>
      </c>
      <c r="H1668" s="99" t="str">
        <f>VLOOKUP(C1668,Baza!A:E,4,FALSE)</f>
        <v>62022-CG025</v>
      </c>
      <c r="I1668" s="99" t="str">
        <f>VLOOKUP(C1668,BREND!A:C,2,FALSE)</f>
        <v>API</v>
      </c>
    </row>
    <row r="1669" spans="1:9" ht="12" hidden="1" customHeight="1" outlineLevel="2">
      <c r="A1669" s="98" t="s">
        <v>2608</v>
      </c>
      <c r="B1669" s="98" t="s">
        <v>2608</v>
      </c>
      <c r="C1669" s="98" t="s">
        <v>3888</v>
      </c>
      <c r="D1669" s="98" t="str">
        <f>VLOOKUP(C1669,Baza!A:E,5,FALSE)</f>
        <v>INFINITI FX 35/45 03- КРЫЛО ПЕРЕДНЕЕ, ЛЕВОЕ</v>
      </c>
      <c r="E1669" s="99" t="str">
        <f>IF(VLOOKUP(C1669,Baza!A:D,2,FALSE)&gt;0,"+","-")</f>
        <v>-</v>
      </c>
      <c r="F1669" s="99">
        <f>VLOOKUP(C1669,Baza!A:E,3,FALSE)</f>
        <v>160</v>
      </c>
      <c r="G1669" s="99">
        <f>VLOOKUP(C1669,Baza!A:E,3,FALSE)*курс</f>
        <v>6528</v>
      </c>
      <c r="H1669" s="99" t="str">
        <f>VLOOKUP(C1669,Baza!A:E,4,FALSE)</f>
        <v>63101-CG000</v>
      </c>
      <c r="I1669" s="99" t="str">
        <f>VLOOKUP(C1669,BREND!A:C,2,FALSE)</f>
        <v>API</v>
      </c>
    </row>
    <row r="1670" spans="1:9" ht="12" hidden="1" customHeight="1" outlineLevel="2">
      <c r="A1670" s="98" t="s">
        <v>2608</v>
      </c>
      <c r="B1670" s="98" t="s">
        <v>2608</v>
      </c>
      <c r="C1670" s="98" t="s">
        <v>3889</v>
      </c>
      <c r="D1670" s="98" t="str">
        <f>VLOOKUP(C1670,Baza!A:E,5,FALSE)</f>
        <v>INFINITI FX 35/45 03- КРЫЛО ПЕРЕДНЕЕ, ПРАВОЕ</v>
      </c>
      <c r="E1670" s="99" t="str">
        <f>IF(VLOOKUP(C1670,Baza!A:D,2,FALSE)&gt;0,"+","-")</f>
        <v>+</v>
      </c>
      <c r="F1670" s="99">
        <f>VLOOKUP(C1670,Baza!A:E,3,FALSE)</f>
        <v>160</v>
      </c>
      <c r="G1670" s="99">
        <f>VLOOKUP(C1670,Baza!A:E,3,FALSE)*курс</f>
        <v>6528</v>
      </c>
      <c r="H1670" s="99" t="str">
        <f>VLOOKUP(C1670,Baza!A:E,4,FALSE)</f>
        <v>63100-CG000</v>
      </c>
      <c r="I1670" s="99" t="str">
        <f>VLOOKUP(C1670,BREND!A:C,2,FALSE)</f>
        <v>API</v>
      </c>
    </row>
    <row r="1671" spans="1:9" ht="12" hidden="1" customHeight="1" outlineLevel="2">
      <c r="A1671" s="98" t="s">
        <v>2608</v>
      </c>
      <c r="B1671" s="98" t="s">
        <v>2608</v>
      </c>
      <c r="C1671" s="98" t="s">
        <v>5755</v>
      </c>
      <c r="D1671" s="98" t="str">
        <f>VLOOKUP(C1671,Baza!A:E,5,FALSE)</f>
        <v>INFINITI FX 35/45 '03-05 УСИЛИТЕЛЬ ПЕРЕДНЕГО БАМПЕРА, АЛЮМИНИЕВЫЙ</v>
      </c>
      <c r="E1671" s="99" t="str">
        <f>IF(VLOOKUP(C1671,Baza!A:D,2,FALSE)&gt;0,"+","-")</f>
        <v>+</v>
      </c>
      <c r="F1671" s="99">
        <f>VLOOKUP(C1671,Baza!A:E,3,FALSE)</f>
        <v>70</v>
      </c>
      <c r="G1671" s="99">
        <f>VLOOKUP(C1671,Baza!A:E,3,FALSE)*курс</f>
        <v>2856</v>
      </c>
      <c r="H1671" s="99" t="str">
        <f>VLOOKUP(C1671,Baza!A:E,4,FALSE)</f>
        <v>62030CG000</v>
      </c>
      <c r="I1671" s="99" t="str">
        <f>VLOOKUP(C1671,BREND!A:C,2,FALSE)</f>
        <v>API</v>
      </c>
    </row>
    <row r="1672" spans="1:9" ht="12" hidden="1" customHeight="1" outlineLevel="2">
      <c r="A1672" s="98" t="s">
        <v>2608</v>
      </c>
      <c r="B1672" s="98" t="s">
        <v>2608</v>
      </c>
      <c r="C1672" s="98" t="s">
        <v>5756</v>
      </c>
      <c r="D1672" s="98" t="str">
        <f>VLOOKUP(C1672,Baza!A:E,5,FALSE)</f>
        <v>INFINITI FX 35/45 06- УСИЛИТЕЛЬ ПЕРЕДНЕГО БАМПЕРА, АЛЮМИНИЕВЫЙ</v>
      </c>
      <c r="E1672" s="99" t="str">
        <f>IF(VLOOKUP(C1672,Baza!A:D,2,FALSE)&gt;0,"+","-")</f>
        <v>-</v>
      </c>
      <c r="F1672" s="99">
        <f>VLOOKUP(C1672,Baza!A:E,3,FALSE)</f>
        <v>130</v>
      </c>
      <c r="G1672" s="99">
        <f>VLOOKUP(C1672,Baza!A:E,3,FALSE)*курс</f>
        <v>5304</v>
      </c>
      <c r="H1672" s="99" t="str">
        <f>VLOOKUP(C1672,Baza!A:E,4,FALSE)</f>
        <v>62030CL70A</v>
      </c>
      <c r="I1672" s="99" t="str">
        <f>VLOOKUP(C1672,BREND!A:C,2,FALSE)</f>
        <v>API</v>
      </c>
    </row>
    <row r="1673" spans="1:9" ht="12" hidden="1" customHeight="1" outlineLevel="2">
      <c r="A1673" s="98" t="s">
        <v>2608</v>
      </c>
      <c r="B1673" s="98" t="s">
        <v>2608</v>
      </c>
      <c r="C1673" s="24" t="s">
        <v>22460</v>
      </c>
      <c r="D1673" s="98" t="str">
        <f>VLOOKUP(C1673,Baza!A:E,5,FALSE)</f>
        <v xml:space="preserve">FX 35 '09- ТОРМОЗНЫЕ ДИСКИ ПЕРЕДНИЕ (2ШТ.) </v>
      </c>
      <c r="E1673" s="99" t="str">
        <f>IF(VLOOKUP(C1673,Baza!A:D,2,FALSE)&gt;0,"+","-")</f>
        <v>+</v>
      </c>
      <c r="F1673" s="99">
        <f>VLOOKUP(C1673,Baza!A:E,3,FALSE)</f>
        <v>47</v>
      </c>
      <c r="G1673" s="99">
        <f>VLOOKUP(C1673,Baza!A:E,3,FALSE)*курс</f>
        <v>1917.6</v>
      </c>
      <c r="H1673" s="99" t="str">
        <f>VLOOKUP(C1673,Baza!A:E,4,FALSE)</f>
        <v>40206CL70A</v>
      </c>
      <c r="I1673" s="99" t="str">
        <f>VLOOKUP(C1673,BREND!A:C,2,FALSE)</f>
        <v>SCHNIEDER</v>
      </c>
    </row>
    <row r="1674" spans="1:9" ht="12" hidden="1" customHeight="1" outlineLevel="2">
      <c r="A1674" s="98" t="s">
        <v>2608</v>
      </c>
      <c r="B1674" s="98" t="s">
        <v>2608</v>
      </c>
      <c r="C1674" s="24" t="s">
        <v>22457</v>
      </c>
      <c r="D1674" s="98" t="str">
        <f>VLOOKUP(C1674,Baza!A:E,5,FALSE)</f>
        <v xml:space="preserve">EX 35 '08- ТОРМОЗНЫЕ ДИСКИ ЗАДНИЕ (2ШТ.)   </v>
      </c>
      <c r="E1674" s="99" t="str">
        <f>IF(VLOOKUP(C1674,Baza!A:D,2,FALSE)&gt;0,"+","-")</f>
        <v>+</v>
      </c>
      <c r="F1674" s="99">
        <f>VLOOKUP(C1674,Baza!A:E,3,FALSE)</f>
        <v>36</v>
      </c>
      <c r="G1674" s="99">
        <f>VLOOKUP(C1674,Baza!A:E,3,FALSE)*курс</f>
        <v>1468.8</v>
      </c>
      <c r="H1674" s="99" t="str">
        <f>VLOOKUP(C1674,Baza!A:E,4,FALSE)</f>
        <v>43206EG000</v>
      </c>
      <c r="I1674" s="99" t="str">
        <f>VLOOKUP(C1674,BREND!A:C,2,FALSE)</f>
        <v>SCHNIEDER</v>
      </c>
    </row>
    <row r="1675" spans="1:9" ht="12" hidden="1" customHeight="1" outlineLevel="2">
      <c r="A1675" s="98" t="s">
        <v>2608</v>
      </c>
      <c r="B1675" s="98" t="s">
        <v>2608</v>
      </c>
      <c r="C1675" s="24" t="s">
        <v>22455</v>
      </c>
      <c r="D1675" s="98" t="e">
        <f>VLOOKUP(C1675,Baza!A:E,5,FALSE)</f>
        <v>#N/A</v>
      </c>
      <c r="E1675" s="99" t="e">
        <f>IF(VLOOKUP(C1675,Baza!A:D,2,FALSE)&gt;0,"+","-")</f>
        <v>#N/A</v>
      </c>
      <c r="F1675" s="99" t="e">
        <f>VLOOKUP(C1675,Baza!A:E,3,FALSE)</f>
        <v>#N/A</v>
      </c>
      <c r="G1675" s="99" t="e">
        <f>VLOOKUP(C1675,Baza!A:E,3,FALSE)*курс</f>
        <v>#N/A</v>
      </c>
      <c r="H1675" s="99" t="e">
        <f>VLOOKUP(C1675,Baza!A:E,4,FALSE)</f>
        <v>#N/A</v>
      </c>
      <c r="I1675" s="99" t="e">
        <f>VLOOKUP(C1675,BREND!A:C,2,FALSE)</f>
        <v>#N/A</v>
      </c>
    </row>
    <row r="1676" spans="1:9" ht="12" hidden="1" customHeight="1" outlineLevel="2">
      <c r="A1676" s="98" t="s">
        <v>2608</v>
      </c>
      <c r="B1676" s="98" t="s">
        <v>2608</v>
      </c>
      <c r="C1676" s="24" t="s">
        <v>23815</v>
      </c>
      <c r="D1676" s="98" t="str">
        <f>VLOOKUP(C1676,Baza!A:E,5,FALSE)</f>
        <v>FX35/FX45 '03-'08 ЛОКЕР КРЫЛА ЛЕВОГО, ПЕРЕДНЯЯ ЧАСТЬ</v>
      </c>
      <c r="E1676" s="99" t="str">
        <f>IF(VLOOKUP(C1676,Baza!A:D,2,FALSE)&gt;0,"+","-")</f>
        <v>+</v>
      </c>
      <c r="F1676" s="99">
        <f>VLOOKUP(C1676,Baza!A:E,3,FALSE)</f>
        <v>11</v>
      </c>
      <c r="G1676" s="99">
        <f>VLOOKUP(C1676,Baza!A:E,3,FALSE)*курс</f>
        <v>448.79999999999995</v>
      </c>
      <c r="H1676" s="99" t="str">
        <f>VLOOKUP(C1676,Baza!A:E,4,FALSE)</f>
        <v>63845CG00</v>
      </c>
      <c r="I1676" s="99" t="str">
        <f>VLOOKUP(C1676,BREND!A:C,2,FALSE)</f>
        <v>API</v>
      </c>
    </row>
    <row r="1677" spans="1:9" ht="12" hidden="1" customHeight="1" outlineLevel="2">
      <c r="A1677" s="98" t="s">
        <v>2608</v>
      </c>
      <c r="B1677" s="98" t="s">
        <v>2608</v>
      </c>
      <c r="C1677" s="24" t="s">
        <v>23818</v>
      </c>
      <c r="D1677" s="98" t="str">
        <f>VLOOKUP(C1677,Baza!A:E,5,FALSE)</f>
        <v>FX35/FX45 '03-'08 ЛОКЕР КРЫЛА ПРАВОГО, ПЕРЕДНЯЯ ЧАСТЬ</v>
      </c>
      <c r="E1677" s="99" t="str">
        <f>IF(VLOOKUP(C1677,Baza!A:D,2,FALSE)&gt;0,"+","-")</f>
        <v>-</v>
      </c>
      <c r="F1677" s="99">
        <f>VLOOKUP(C1677,Baza!A:E,3,FALSE)</f>
        <v>11</v>
      </c>
      <c r="G1677" s="99">
        <f>VLOOKUP(C1677,Baza!A:E,3,FALSE)*курс</f>
        <v>448.79999999999995</v>
      </c>
      <c r="H1677" s="99" t="str">
        <f>VLOOKUP(C1677,Baza!A:E,4,FALSE)</f>
        <v>63844CG00</v>
      </c>
      <c r="I1677" s="99" t="str">
        <f>VLOOKUP(C1677,BREND!A:C,2,FALSE)</f>
        <v>API</v>
      </c>
    </row>
    <row r="1678" spans="1:9" ht="12" hidden="1" customHeight="1" outlineLevel="2">
      <c r="A1678" s="98" t="s">
        <v>2608</v>
      </c>
      <c r="B1678" s="98" t="s">
        <v>2608</v>
      </c>
      <c r="C1678" s="24" t="s">
        <v>23824</v>
      </c>
      <c r="D1678" s="98" t="str">
        <f>VLOOKUP(C1678,Baza!A:E,5,FALSE)</f>
        <v>FX35/FX45 '03-'08 ЛОКЕР КРЫЛА ЛЕВОГО, ЗАДНЯЯ ЧАСТЬ</v>
      </c>
      <c r="E1678" s="99" t="str">
        <f>IF(VLOOKUP(C1678,Baza!A:D,2,FALSE)&gt;0,"+","-")</f>
        <v>-</v>
      </c>
      <c r="F1678" s="99">
        <f>VLOOKUP(C1678,Baza!A:E,3,FALSE)</f>
        <v>12</v>
      </c>
      <c r="G1678" s="99">
        <f>VLOOKUP(C1678,Baza!A:E,3,FALSE)*курс</f>
        <v>489.59999999999997</v>
      </c>
      <c r="H1678" s="99" t="str">
        <f>VLOOKUP(C1678,Baza!A:E,4,FALSE)</f>
        <v>63843CG000</v>
      </c>
      <c r="I1678" s="99" t="str">
        <f>VLOOKUP(C1678,BREND!A:C,2,FALSE)</f>
        <v>API</v>
      </c>
    </row>
    <row r="1679" spans="1:9" ht="12" hidden="1" customHeight="1" outlineLevel="2">
      <c r="A1679" s="98" t="s">
        <v>2608</v>
      </c>
      <c r="B1679" s="98" t="s">
        <v>2608</v>
      </c>
      <c r="C1679" s="24" t="s">
        <v>23821</v>
      </c>
      <c r="D1679" s="98" t="str">
        <f>VLOOKUP(C1679,Baza!A:E,5,FALSE)</f>
        <v>FX35/FX45 '03-'08 ЛОКЕР КРЫЛА ПРАВОГО, ЗАДНЯЯ ЧАСТЬ</v>
      </c>
      <c r="E1679" s="99" t="str">
        <f>IF(VLOOKUP(C1679,Baza!A:D,2,FALSE)&gt;0,"+","-")</f>
        <v>-</v>
      </c>
      <c r="F1679" s="99">
        <f>VLOOKUP(C1679,Baza!A:E,3,FALSE)</f>
        <v>12</v>
      </c>
      <c r="G1679" s="99">
        <f>VLOOKUP(C1679,Baza!A:E,3,FALSE)*курс</f>
        <v>489.59999999999997</v>
      </c>
      <c r="H1679" s="99" t="str">
        <f>VLOOKUP(C1679,Baza!A:E,4,FALSE)</f>
        <v>63842CG020</v>
      </c>
      <c r="I1679" s="99" t="str">
        <f>VLOOKUP(C1679,BREND!A:C,2,FALSE)</f>
        <v>API</v>
      </c>
    </row>
    <row r="1680" spans="1:9" ht="12" hidden="1" customHeight="1" outlineLevel="2">
      <c r="A1680" s="98" t="s">
        <v>2608</v>
      </c>
      <c r="B1680" s="98" t="s">
        <v>2608</v>
      </c>
      <c r="C1680" s="24" t="s">
        <v>23827</v>
      </c>
      <c r="D1680" s="98" t="str">
        <f>VLOOKUP(C1680,Baza!A:E,5,FALSE)</f>
        <v>FX35/FX50 '09- ЛОКЕР КРЫЛА ЛЕВОГО, ПЕРЕДНЯЯ ЧАСТЬ</v>
      </c>
      <c r="E1680" s="99" t="str">
        <f>IF(VLOOKUP(C1680,Baza!A:D,2,FALSE)&gt;0,"+","-")</f>
        <v>-</v>
      </c>
      <c r="F1680" s="99">
        <f>VLOOKUP(C1680,Baza!A:E,3,FALSE)</f>
        <v>24</v>
      </c>
      <c r="G1680" s="99">
        <f>VLOOKUP(C1680,Baza!A:E,3,FALSE)*курс</f>
        <v>979.19999999999993</v>
      </c>
      <c r="H1680" s="99" t="str">
        <f>VLOOKUP(C1680,Baza!A:E,4,FALSE)</f>
        <v>638451CA0A</v>
      </c>
      <c r="I1680" s="99" t="str">
        <f>VLOOKUP(C1680,BREND!A:C,2,FALSE)</f>
        <v>API</v>
      </c>
    </row>
    <row r="1681" spans="1:9" ht="12" hidden="1" customHeight="1" outlineLevel="2">
      <c r="A1681" s="98" t="s">
        <v>2608</v>
      </c>
      <c r="B1681" s="98" t="s">
        <v>2608</v>
      </c>
      <c r="C1681" s="24" t="s">
        <v>23830</v>
      </c>
      <c r="D1681" s="98" t="str">
        <f>VLOOKUP(C1681,Baza!A:E,5,FALSE)</f>
        <v>FX35/FX50 '09- ЛОКЕР КРЫЛА ПРАВОГО, ПЕРЕДНЯЯ ЧАСТЬ</v>
      </c>
      <c r="E1681" s="99" t="str">
        <f>IF(VLOOKUP(C1681,Baza!A:D,2,FALSE)&gt;0,"+","-")</f>
        <v>+</v>
      </c>
      <c r="F1681" s="99">
        <f>VLOOKUP(C1681,Baza!A:E,3,FALSE)</f>
        <v>24</v>
      </c>
      <c r="G1681" s="99">
        <f>VLOOKUP(C1681,Baza!A:E,3,FALSE)*курс</f>
        <v>979.19999999999993</v>
      </c>
      <c r="H1681" s="99" t="str">
        <f>VLOOKUP(C1681,Baza!A:E,4,FALSE)</f>
        <v>638441CA0A</v>
      </c>
      <c r="I1681" s="99" t="str">
        <f>VLOOKUP(C1681,BREND!A:C,2,FALSE)</f>
        <v>API</v>
      </c>
    </row>
    <row r="1682" spans="1:9" ht="12" hidden="1" customHeight="1" outlineLevel="2">
      <c r="A1682" s="98" t="s">
        <v>2608</v>
      </c>
      <c r="B1682" s="98" t="s">
        <v>2608</v>
      </c>
      <c r="C1682" s="24" t="s">
        <v>23833</v>
      </c>
      <c r="D1682" s="98" t="str">
        <f>VLOOKUP(C1682,Baza!A:E,5,FALSE)</f>
        <v>FX35/FX50 '09- ЛОКЕР КРЫЛА ЛЕВОГО, ЗАДНЯЯ ЧАСТЬ</v>
      </c>
      <c r="E1682" s="99" t="str">
        <f>IF(VLOOKUP(C1682,Baza!A:D,2,FALSE)&gt;0,"+","-")</f>
        <v>+</v>
      </c>
      <c r="F1682" s="99">
        <f>VLOOKUP(C1682,Baza!A:E,3,FALSE)</f>
        <v>23</v>
      </c>
      <c r="G1682" s="99">
        <f>VLOOKUP(C1682,Baza!A:E,3,FALSE)*курс</f>
        <v>938.4</v>
      </c>
      <c r="H1682" s="99" t="str">
        <f>VLOOKUP(C1682,Baza!A:E,4,FALSE)</f>
        <v>638431CA0A</v>
      </c>
      <c r="I1682" s="99" t="str">
        <f>VLOOKUP(C1682,BREND!A:C,2,FALSE)</f>
        <v>API</v>
      </c>
    </row>
    <row r="1683" spans="1:9" ht="12" hidden="1" customHeight="1" outlineLevel="2">
      <c r="A1683" s="98" t="s">
        <v>2608</v>
      </c>
      <c r="B1683" s="98" t="s">
        <v>2608</v>
      </c>
      <c r="C1683" s="24" t="s">
        <v>23836</v>
      </c>
      <c r="D1683" s="98" t="str">
        <f>VLOOKUP(C1683,Baza!A:E,5,FALSE)</f>
        <v>FX35/FX50 '09- ЛОКЕР КРЫЛА ПРАВОГО, ЗАДНЯЯ ЧАСТЬ</v>
      </c>
      <c r="E1683" s="99" t="str">
        <f>IF(VLOOKUP(C1683,Baza!A:D,2,FALSE)&gt;0,"+","-")</f>
        <v>+</v>
      </c>
      <c r="F1683" s="99">
        <f>VLOOKUP(C1683,Baza!A:E,3,FALSE)</f>
        <v>23</v>
      </c>
      <c r="G1683" s="99">
        <f>VLOOKUP(C1683,Baza!A:E,3,FALSE)*курс</f>
        <v>938.4</v>
      </c>
      <c r="H1683" s="99" t="str">
        <f>VLOOKUP(C1683,Baza!A:E,4,FALSE)</f>
        <v>638421CA0A</v>
      </c>
      <c r="I1683" s="99" t="str">
        <f>VLOOKUP(C1683,BREND!A:C,2,FALSE)</f>
        <v>API</v>
      </c>
    </row>
    <row r="1684" spans="1:9" ht="12" hidden="1" customHeight="1" outlineLevel="2">
      <c r="A1684" s="98" t="s">
        <v>2608</v>
      </c>
      <c r="B1684" s="98" t="s">
        <v>2608</v>
      </c>
      <c r="C1684" s="24" t="s">
        <v>19028</v>
      </c>
      <c r="D1684" s="98" t="str">
        <f>VLOOKUP(C1684,Baza!A:E,5,FALSE)</f>
        <v>FX35, FX45, FX50 '08- КОЛОДКИ ТОРМОЗНЫЕ ПЕРЕДНИЕ</v>
      </c>
      <c r="E1684" s="99" t="str">
        <f>IF(VLOOKUP(C1684,Baza!A:D,2,FALSE)&gt;0,"+","-")</f>
        <v>+</v>
      </c>
      <c r="F1684" s="99">
        <f>VLOOKUP(C1684,Baza!A:E,3,FALSE)</f>
        <v>13</v>
      </c>
      <c r="G1684" s="99">
        <f>VLOOKUP(C1684,Baza!A:E,3,FALSE)*курс</f>
        <v>530.4</v>
      </c>
      <c r="H1684" s="99" t="str">
        <f>VLOOKUP(C1684,Baza!A:E,4,FALSE)</f>
        <v>D1060-EJ20A</v>
      </c>
      <c r="I1684" s="99" t="str">
        <f>VLOOKUP(C1684,BREND!A:C,2,FALSE)</f>
        <v>FBK</v>
      </c>
    </row>
    <row r="1685" spans="1:9" ht="12" hidden="1" customHeight="1" outlineLevel="2">
      <c r="A1685" s="98" t="s">
        <v>2608</v>
      </c>
      <c r="B1685" s="98" t="s">
        <v>2608</v>
      </c>
      <c r="C1685" s="35" t="s">
        <v>25680</v>
      </c>
      <c r="D1685" s="98" t="str">
        <f>VLOOKUP(C1685,Baza!A:E,5,FALSE)</f>
        <v xml:space="preserve">MURANO '03-04, INFINITI FX 35&amp; FX 45 '03-05 ФАРА П/ТУМАННАЯ С ЛИНЗОЙ, ЛЕВАЯ </v>
      </c>
      <c r="E1685" s="99" t="str">
        <f>IF(VLOOKUP(C1685,Baza!A:D,2,FALSE)&gt;0,"+","-")</f>
        <v>+</v>
      </c>
      <c r="F1685" s="99">
        <f>VLOOKUP(C1685,Baza!A:E,3,FALSE)</f>
        <v>19</v>
      </c>
      <c r="G1685" s="99">
        <f>VLOOKUP(C1685,Baza!A:E,3,FALSE)*курс</f>
        <v>775.19999999999993</v>
      </c>
      <c r="H1685" s="99" t="str">
        <f>VLOOKUP(C1685,Baza!A:E,4,FALSE)</f>
        <v>26150-8990B</v>
      </c>
      <c r="I1685" s="99" t="str">
        <f>VLOOKUP(C1685,BREND!A:C,2,FALSE)</f>
        <v>SCHNIEDER</v>
      </c>
    </row>
    <row r="1686" spans="1:9" ht="12" hidden="1" customHeight="1" outlineLevel="2">
      <c r="A1686" s="98" t="s">
        <v>2608</v>
      </c>
      <c r="B1686" s="98" t="s">
        <v>2608</v>
      </c>
      <c r="C1686" s="35" t="s">
        <v>25682</v>
      </c>
      <c r="D1686" s="98" t="str">
        <f>VLOOKUP(C1686,Baza!A:E,5,FALSE)</f>
        <v>MURANO '03-04, INFINITI FX 35&amp; FX 45 '03-05 ФАРА П/ТУМАННАЯ С ЛИНЗОЙ, ПРАВАЯ</v>
      </c>
      <c r="E1686" s="99" t="str">
        <f>IF(VLOOKUP(C1686,Baza!A:D,2,FALSE)&gt;0,"+","-")</f>
        <v>+</v>
      </c>
      <c r="F1686" s="99">
        <f>VLOOKUP(C1686,Baza!A:E,3,FALSE)</f>
        <v>19</v>
      </c>
      <c r="G1686" s="99">
        <f>VLOOKUP(C1686,Baza!A:E,3,FALSE)*курс</f>
        <v>775.19999999999993</v>
      </c>
      <c r="H1686" s="99" t="str">
        <f>VLOOKUP(C1686,Baza!A:E,4,FALSE)</f>
        <v>26150-8990B</v>
      </c>
      <c r="I1686" s="99" t="str">
        <f>VLOOKUP(C1686,BREND!A:C,2,FALSE)</f>
        <v>SCHNIEDER</v>
      </c>
    </row>
    <row r="1687" spans="1:9" ht="12" hidden="1" customHeight="1" outlineLevel="2">
      <c r="A1687" s="98" t="s">
        <v>2608</v>
      </c>
      <c r="B1687" s="98" t="s">
        <v>2608</v>
      </c>
      <c r="C1687" s="24" t="s">
        <v>25066</v>
      </c>
      <c r="D1687" s="98" t="str">
        <f>VLOOKUP(C1687,Baza!A:E,5,FALSE)</f>
        <v>QX56 '04-'10  ПЕРЕДНИЙ БАМПЕР</v>
      </c>
      <c r="E1687" s="99" t="str">
        <f>IF(VLOOKUP(C1687,Baza!A:D,2,FALSE)&gt;0,"+","-")</f>
        <v>+</v>
      </c>
      <c r="F1687" s="99">
        <f>VLOOKUP(C1687,Baza!A:E,3,FALSE)</f>
        <v>255</v>
      </c>
      <c r="G1687" s="99">
        <f>VLOOKUP(C1687,Baza!A:E,3,FALSE)*курс</f>
        <v>10404</v>
      </c>
      <c r="H1687" s="99" t="str">
        <f>VLOOKUP(C1687,Baza!A:E,4,FALSE)</f>
        <v>62022-ZQ10C</v>
      </c>
      <c r="I1687" s="99" t="str">
        <f>VLOOKUP(C1687,BREND!A:C,2,FALSE)</f>
        <v>API</v>
      </c>
    </row>
    <row r="1688" spans="1:9" ht="12" hidden="1" customHeight="1" outlineLevel="2">
      <c r="A1688" s="98" t="s">
        <v>2608</v>
      </c>
      <c r="B1688" s="98" t="s">
        <v>2608</v>
      </c>
      <c r="C1688" s="24" t="s">
        <v>25742</v>
      </c>
      <c r="D1688" s="98" t="str">
        <f>VLOOKUP(C1688,Baza!A:E,5,FALSE)</f>
        <v>EX35/37 КОЛОДКИ ТОРМОЗНЫЕ</v>
      </c>
      <c r="E1688" s="99" t="str">
        <f>IF(VLOOKUP(C1688,Baza!A:D,2,FALSE)&gt;0,"+","-")</f>
        <v>+</v>
      </c>
      <c r="F1688" s="99">
        <f>VLOOKUP(C1688,Baza!A:E,3,FALSE)</f>
        <v>13</v>
      </c>
      <c r="G1688" s="99">
        <f>VLOOKUP(C1688,Baza!A:E,3,FALSE)*курс</f>
        <v>530.4</v>
      </c>
      <c r="H1688" s="99" t="str">
        <f>VLOOKUP(C1688,Baza!A:E,4,FALSE)</f>
        <v>0E-D1060JK000</v>
      </c>
      <c r="I1688" s="99" t="str">
        <f>VLOOKUP(C1688,BREND!A:C,2,FALSE)</f>
        <v>FBK</v>
      </c>
    </row>
    <row r="1689" spans="1:9" ht="12" hidden="1" customHeight="1" outlineLevel="2">
      <c r="A1689" s="98" t="s">
        <v>2608</v>
      </c>
      <c r="B1689" s="98" t="s">
        <v>2608</v>
      </c>
      <c r="C1689" s="24" t="s">
        <v>25292</v>
      </c>
      <c r="D1689" s="98" t="str">
        <f>VLOOKUP(C1689,Baza!A:E,5,FALSE)</f>
        <v>INFINITI FX35 РЫЧАГ ПЕРЕДНИЙ, ЛЕВЫЙ</v>
      </c>
      <c r="E1689" s="99" t="str">
        <f>IF(VLOOKUP(C1689,Baza!A:D,2,FALSE)&gt;0,"+","-")</f>
        <v>+</v>
      </c>
      <c r="F1689" s="99">
        <f>VLOOKUP(C1689,Baza!A:E,3,FALSE)</f>
        <v>108</v>
      </c>
      <c r="G1689" s="99">
        <f>VLOOKUP(C1689,Baza!A:E,3,FALSE)*курс</f>
        <v>4406.3999999999996</v>
      </c>
      <c r="H1689" s="99" t="str">
        <f>VLOOKUP(C1689,Baza!A:E,4,FALSE)</f>
        <v>54501-CG200</v>
      </c>
      <c r="I1689" s="99" t="str">
        <f>VLOOKUP(C1689,BREND!A:C,2,FALSE)</f>
        <v>SCHNIEDER</v>
      </c>
    </row>
    <row r="1690" spans="1:9" ht="12" hidden="1" customHeight="1" outlineLevel="2">
      <c r="A1690" s="98" t="s">
        <v>2608</v>
      </c>
      <c r="B1690" s="98" t="s">
        <v>2608</v>
      </c>
      <c r="C1690" s="24" t="s">
        <v>25291</v>
      </c>
      <c r="D1690" s="98" t="str">
        <f>VLOOKUP(C1690,Baza!A:E,5,FALSE)</f>
        <v>INFINITI FX35 РЫЧАГ ПЕРЕДНИЙ, ПРАВЫЙ</v>
      </c>
      <c r="E1690" s="99" t="str">
        <f>IF(VLOOKUP(C1690,Baza!A:D,2,FALSE)&gt;0,"+","-")</f>
        <v>+</v>
      </c>
      <c r="F1690" s="99">
        <f>VLOOKUP(C1690,Baza!A:E,3,FALSE)</f>
        <v>108</v>
      </c>
      <c r="G1690" s="99">
        <f>VLOOKUP(C1690,Baza!A:E,3,FALSE)*курс</f>
        <v>4406.3999999999996</v>
      </c>
      <c r="H1690" s="99" t="str">
        <f>VLOOKUP(C1690,Baza!A:E,4,FALSE)</f>
        <v>54500-CG200</v>
      </c>
      <c r="I1690" s="99" t="str">
        <f>VLOOKUP(C1690,BREND!A:C,2,FALSE)</f>
        <v>SCHNIEDER</v>
      </c>
    </row>
    <row r="1691" spans="1:9" ht="12" hidden="1" customHeight="1" outlineLevel="2">
      <c r="A1691" s="98" t="s">
        <v>2608</v>
      </c>
      <c r="B1691" s="98" t="s">
        <v>2608</v>
      </c>
      <c r="C1691" s="24" t="s">
        <v>25069</v>
      </c>
      <c r="D1691" s="98" t="str">
        <f>VLOOKUP(C1691,Baza!A:E,5,FALSE)</f>
        <v>QX56 '04-'10  ПЕРЕДНИЙ БАМПЕР</v>
      </c>
      <c r="E1691" s="99" t="str">
        <f>IF(VLOOKUP(C1691,Baza!A:D,2,FALSE)&gt;0,"+","-")</f>
        <v>-</v>
      </c>
      <c r="F1691" s="99">
        <f>VLOOKUP(C1691,Baza!A:E,3,FALSE)</f>
        <v>236</v>
      </c>
      <c r="G1691" s="99">
        <f>VLOOKUP(C1691,Baza!A:E,3,FALSE)*курс</f>
        <v>9628.7999999999993</v>
      </c>
      <c r="H1691" s="99" t="str">
        <f>VLOOKUP(C1691,Baza!A:E,4,FALSE)</f>
        <v>62022-7S620</v>
      </c>
      <c r="I1691" s="99" t="str">
        <f>VLOOKUP(C1691,BREND!A:C,2,FALSE)</f>
        <v>API</v>
      </c>
    </row>
    <row r="1692" spans="1:9" ht="12" hidden="1" customHeight="1" outlineLevel="2">
      <c r="A1692" s="98" t="s">
        <v>2608</v>
      </c>
      <c r="B1692" s="98" t="s">
        <v>2608</v>
      </c>
      <c r="C1692" s="24" t="s">
        <v>27275</v>
      </c>
      <c r="D1692" s="98" t="str">
        <f>VLOOKUP(C1692,Baza!A:E,5,FALSE)</f>
        <v>FX35/FX45 РАДИАТОР ОХЛАЖДЕНИЯ ДВИГАТЕЛЯ</v>
      </c>
      <c r="E1692" s="99" t="str">
        <f>IF(VLOOKUP(C1692,Baza!A:D,2,FALSE)&gt;0,"+","-")</f>
        <v>+</v>
      </c>
      <c r="F1692" s="99">
        <f>VLOOKUP(C1692,Baza!A:E,3,FALSE)</f>
        <v>58</v>
      </c>
      <c r="G1692" s="99">
        <f>VLOOKUP(C1692,Baza!A:E,3,FALSE)*курс</f>
        <v>2366.3999999999996</v>
      </c>
      <c r="H1692" s="99" t="str">
        <f>VLOOKUP(C1692,Baza!A:E,4,FALSE)</f>
        <v>21460CG000</v>
      </c>
      <c r="I1692" s="99" t="str">
        <f>VLOOKUP(C1692,BREND!A:C,2,FALSE)</f>
        <v>SCHNIEDER</v>
      </c>
    </row>
    <row r="1693" spans="1:9" s="34" customFormat="1" ht="12" hidden="1" customHeight="1" outlineLevel="1" collapsed="1">
      <c r="A1693" s="29" t="s">
        <v>203</v>
      </c>
      <c r="B1693" s="29" t="s">
        <v>20499</v>
      </c>
      <c r="C1693" s="29"/>
      <c r="D1693" s="29"/>
      <c r="E1693" s="29"/>
      <c r="F1693" s="29"/>
      <c r="G1693" s="29"/>
      <c r="H1693" s="29"/>
      <c r="I1693" s="29"/>
    </row>
    <row r="1694" spans="1:9" s="34" customFormat="1" ht="12" hidden="1" customHeight="1" outlineLevel="2" collapsed="1">
      <c r="A1694" s="29" t="s">
        <v>1028</v>
      </c>
      <c r="B1694" s="29" t="s">
        <v>1028</v>
      </c>
      <c r="C1694" s="29"/>
      <c r="D1694" s="29"/>
      <c r="E1694" s="29"/>
      <c r="F1694" s="29"/>
      <c r="G1694" s="29"/>
      <c r="H1694" s="29"/>
      <c r="I1694" s="29"/>
    </row>
    <row r="1695" spans="1:9" ht="12" hidden="1" customHeight="1" outlineLevel="3">
      <c r="A1695" s="98" t="s">
        <v>1028</v>
      </c>
      <c r="B1695" s="98" t="s">
        <v>1028</v>
      </c>
      <c r="C1695" s="98" t="s">
        <v>1027</v>
      </c>
      <c r="D1695" s="98" t="str">
        <f>VLOOKUP(C1695,Baza!A:E,5,FALSE)</f>
        <v>MAXIMA '95 ФАРА ЛЕВАЯ</v>
      </c>
      <c r="E1695" s="99" t="str">
        <f>IF(VLOOKUP(C1695,Baza!A:D,2,FALSE)&gt;0,"+","-")</f>
        <v>-</v>
      </c>
      <c r="F1695" s="99">
        <f>VLOOKUP(C1695,Baza!A:E,3,FALSE)</f>
        <v>27</v>
      </c>
      <c r="G1695" s="99">
        <f>VLOOKUP(C1695,Baza!A:E,3,FALSE)*курс</f>
        <v>1101.5999999999999</v>
      </c>
      <c r="H1695" s="99" t="str">
        <f>VLOOKUP(C1695,Baza!A:E,4,FALSE)</f>
        <v>26060-47U25</v>
      </c>
      <c r="I1695" s="99" t="str">
        <f>VLOOKUP(C1695,BREND!A:C,2,FALSE)</f>
        <v>DEPO</v>
      </c>
    </row>
    <row r="1696" spans="1:9" ht="12" hidden="1" customHeight="1" outlineLevel="3">
      <c r="A1696" s="98" t="s">
        <v>1028</v>
      </c>
      <c r="B1696" s="98" t="s">
        <v>1028</v>
      </c>
      <c r="C1696" s="98" t="s">
        <v>1031</v>
      </c>
      <c r="D1696" s="98" t="str">
        <f>VLOOKUP(C1696,Baza!A:E,5,FALSE)</f>
        <v>MAXIMA '95 ФАРА ПРАВАЯ</v>
      </c>
      <c r="E1696" s="99" t="str">
        <f>IF(VLOOKUP(C1696,Baza!A:D,2,FALSE)&gt;0,"+","-")</f>
        <v>-</v>
      </c>
      <c r="F1696" s="99">
        <f>VLOOKUP(C1696,Baza!A:E,3,FALSE)</f>
        <v>27</v>
      </c>
      <c r="G1696" s="99">
        <f>VLOOKUP(C1696,Baza!A:E,3,FALSE)*курс</f>
        <v>1101.5999999999999</v>
      </c>
      <c r="H1696" s="99" t="str">
        <f>VLOOKUP(C1696,Baza!A:E,4,FALSE)</f>
        <v>26010-47U25</v>
      </c>
      <c r="I1696" s="99" t="str">
        <f>VLOOKUP(C1696,BREND!A:C,2,FALSE)</f>
        <v>DEPO</v>
      </c>
    </row>
    <row r="1697" spans="1:9" ht="12" hidden="1" customHeight="1" outlineLevel="3">
      <c r="A1697" s="98" t="s">
        <v>1028</v>
      </c>
      <c r="B1697" s="98" t="s">
        <v>1028</v>
      </c>
      <c r="C1697" s="98" t="s">
        <v>106</v>
      </c>
      <c r="D1697" s="98" t="e">
        <f>VLOOKUP(C1697,Baza!A:E,5,FALSE)</f>
        <v>#N/A</v>
      </c>
      <c r="E1697" s="99" t="e">
        <f>IF(VLOOKUP(C1697,Baza!A:D,2,FALSE)&gt;0,"+","-")</f>
        <v>#N/A</v>
      </c>
      <c r="F1697" s="99" t="e">
        <f>VLOOKUP(C1697,Baza!A:E,3,FALSE)</f>
        <v>#N/A</v>
      </c>
      <c r="G1697" s="99" t="e">
        <f>VLOOKUP(C1697,Baza!A:E,3,FALSE)*курс</f>
        <v>#N/A</v>
      </c>
      <c r="H1697" s="99" t="e">
        <f>VLOOKUP(C1697,Baza!A:E,4,FALSE)</f>
        <v>#N/A</v>
      </c>
      <c r="I1697" s="99" t="e">
        <f>VLOOKUP(C1697,BREND!A:C,2,FALSE)</f>
        <v>#N/A</v>
      </c>
    </row>
    <row r="1698" spans="1:9" ht="12" hidden="1" customHeight="1" outlineLevel="3">
      <c r="A1698" s="98" t="s">
        <v>1028</v>
      </c>
      <c r="B1698" s="98" t="s">
        <v>1028</v>
      </c>
      <c r="C1698" s="98" t="s">
        <v>110</v>
      </c>
      <c r="D1698" s="98" t="str">
        <f>VLOOKUP(C1698,Baza!A:E,5,FALSE)</f>
        <v>MAXIMA A32 АМОРТИЗАТОР ПЕРЕДНИЙ ЛЕВЫЙ</v>
      </c>
      <c r="E1698" s="99" t="str">
        <f>IF(VLOOKUP(C1698,Baza!A:D,2,FALSE)&gt;0,"+","-")</f>
        <v>+</v>
      </c>
      <c r="F1698" s="99">
        <f>VLOOKUP(C1698,Baza!A:E,3,FALSE)</f>
        <v>29</v>
      </c>
      <c r="G1698" s="99">
        <f>VLOOKUP(C1698,Baza!A:E,3,FALSE)*курс</f>
        <v>1183.1999999999998</v>
      </c>
      <c r="H1698" s="99" t="str">
        <f>VLOOKUP(C1698,Baza!A:E,4,FALSE)</f>
        <v>32-H23-A</v>
      </c>
      <c r="I1698" s="99" t="str">
        <f>VLOOKUP(C1698,BREND!A:C,2,FALSE)</f>
        <v>SCHNIEDER</v>
      </c>
    </row>
    <row r="1699" spans="1:9" ht="12" hidden="1" customHeight="1" outlineLevel="3">
      <c r="A1699" s="98" t="s">
        <v>1028</v>
      </c>
      <c r="B1699" s="98" t="s">
        <v>1028</v>
      </c>
      <c r="C1699" s="98" t="s">
        <v>108</v>
      </c>
      <c r="D1699" s="98" t="str">
        <f>VLOOKUP(C1699,Baza!A:E,5,FALSE)</f>
        <v xml:space="preserve">MAXIMA A32 АМОРТИЗАТОР ЗАДНИЙ ГАЗОВЫЙ </v>
      </c>
      <c r="E1699" s="99" t="str">
        <f>IF(VLOOKUP(C1699,Baza!A:D,2,FALSE)&gt;0,"+","-")</f>
        <v>+</v>
      </c>
      <c r="F1699" s="99">
        <f>VLOOKUP(C1699,Baza!A:E,3,FALSE)</f>
        <v>25</v>
      </c>
      <c r="G1699" s="99">
        <f>VLOOKUP(C1699,Baza!A:E,3,FALSE)*курс</f>
        <v>1019.9999999999999</v>
      </c>
      <c r="H1699" s="99" t="str">
        <f>VLOOKUP(C1699,Baza!A:E,4,FALSE)</f>
        <v>56210-31U25/56210-31U26</v>
      </c>
      <c r="I1699" s="99" t="str">
        <f>VLOOKUP(C1699,BREND!A:C,2,FALSE)</f>
        <v>SCHNIEDER</v>
      </c>
    </row>
    <row r="1700" spans="1:9" ht="12" hidden="1" customHeight="1" outlineLevel="3">
      <c r="A1700" s="98" t="s">
        <v>1028</v>
      </c>
      <c r="B1700" s="98" t="s">
        <v>1028</v>
      </c>
      <c r="C1700" s="98" t="s">
        <v>3255</v>
      </c>
      <c r="D1700" s="98" t="str">
        <f>VLOOKUP(C1700,Baza!A:E,5,FALSE)</f>
        <v xml:space="preserve">MAXIMA A32 '95-00 КАПОТ </v>
      </c>
      <c r="E1700" s="99" t="str">
        <f>IF(VLOOKUP(C1700,Baza!A:D,2,FALSE)&gt;0,"+","-")</f>
        <v>-</v>
      </c>
      <c r="F1700" s="99">
        <f>VLOOKUP(C1700,Baza!A:E,3,FALSE)</f>
        <v>203</v>
      </c>
      <c r="G1700" s="99">
        <f>VLOOKUP(C1700,Baza!A:E,3,FALSE)*курс</f>
        <v>8282.4</v>
      </c>
      <c r="H1700" s="99" t="str">
        <f>VLOOKUP(C1700,Baza!A:E,4,FALSE)</f>
        <v>F5100-43UCM</v>
      </c>
      <c r="I1700" s="99" t="str">
        <f>VLOOKUP(C1700,BREND!A:C,2,FALSE)</f>
        <v>API</v>
      </c>
    </row>
    <row r="1701" spans="1:9" ht="12" hidden="1" customHeight="1" outlineLevel="3">
      <c r="A1701" s="98" t="s">
        <v>1028</v>
      </c>
      <c r="B1701" s="98" t="s">
        <v>1028</v>
      </c>
      <c r="C1701" s="98" t="s">
        <v>4494</v>
      </c>
      <c r="D1701" s="98" t="str">
        <f>VLOOKUP(C1701,Baza!A:E,5,FALSE)</f>
        <v>MAXIMA '95- ПОВОРОТНИК ЛЕВЫЙ</v>
      </c>
      <c r="E1701" s="99" t="str">
        <f>IF(VLOOKUP(C1701,Baza!A:D,2,FALSE)&gt;0,"+","-")</f>
        <v>-</v>
      </c>
      <c r="F1701" s="99">
        <f>VLOOKUP(C1701,Baza!A:E,3,FALSE)</f>
        <v>5</v>
      </c>
      <c r="G1701" s="99">
        <f>VLOOKUP(C1701,Baza!A:E,3,FALSE)*курс</f>
        <v>204</v>
      </c>
      <c r="H1701" s="99" t="str">
        <f>VLOOKUP(C1701,Baza!A:E,4,FALSE)</f>
        <v>26135-43U25</v>
      </c>
      <c r="I1701" s="99" t="str">
        <f>VLOOKUP(C1701,BREND!A:C,2,FALSE)</f>
        <v>DEPO</v>
      </c>
    </row>
    <row r="1702" spans="1:9" ht="12" hidden="1" customHeight="1" outlineLevel="3">
      <c r="A1702" s="98" t="s">
        <v>1028</v>
      </c>
      <c r="B1702" s="98" t="s">
        <v>1028</v>
      </c>
      <c r="C1702" s="98" t="s">
        <v>440</v>
      </c>
      <c r="D1702" s="98" t="str">
        <f>VLOOKUP(C1702,Baza!A:E,5,FALSE)</f>
        <v xml:space="preserve">MAXIMA 3.0 ТОРМОЗНЫЕ ДИСКИ ЗАДНИЕ (2ШТ.) </v>
      </c>
      <c r="E1702" s="99" t="str">
        <f>IF(VLOOKUP(C1702,Baza!A:D,2,FALSE)&gt;0,"+","-")</f>
        <v>-</v>
      </c>
      <c r="F1702" s="99">
        <f>VLOOKUP(C1702,Baza!A:E,3,FALSE)</f>
        <v>15</v>
      </c>
      <c r="G1702" s="99">
        <f>VLOOKUP(C1702,Baza!A:E,3,FALSE)*курс</f>
        <v>612</v>
      </c>
      <c r="H1702" s="99" t="str">
        <f>VLOOKUP(C1702,Baza!A:E,4,FALSE)</f>
        <v>43206-31U12</v>
      </c>
      <c r="I1702" s="99" t="str">
        <f>VLOOKUP(C1702,BREND!A:C,2,FALSE)</f>
        <v>SCHNIEDER</v>
      </c>
    </row>
    <row r="1703" spans="1:9" ht="12" hidden="1" customHeight="1" outlineLevel="3">
      <c r="A1703" s="98" t="s">
        <v>1028</v>
      </c>
      <c r="B1703" s="98" t="s">
        <v>1028</v>
      </c>
      <c r="C1703" s="98" t="s">
        <v>496</v>
      </c>
      <c r="D1703" s="98" t="str">
        <f>VLOOKUP(C1703,Baza!A:E,5,FALSE)</f>
        <v>PRIMERA P11 ТОРМОЗНЫЕ ДИСКИ ПЕРЕДНИЕ (2ШТ.)</v>
      </c>
      <c r="E1703" s="99" t="str">
        <f>IF(VLOOKUP(C1703,Baza!A:D,2,FALSE)&gt;0,"+","-")</f>
        <v>+</v>
      </c>
      <c r="F1703" s="99">
        <f>VLOOKUP(C1703,Baza!A:E,3,FALSE)</f>
        <v>23</v>
      </c>
      <c r="G1703" s="99">
        <f>VLOOKUP(C1703,Baza!A:E,3,FALSE)*курс</f>
        <v>938.4</v>
      </c>
      <c r="H1703" s="99" t="str">
        <f>VLOOKUP(C1703,Baza!A:E,4,FALSE)</f>
        <v>40206-55F03</v>
      </c>
      <c r="I1703" s="99" t="str">
        <f>VLOOKUP(C1703,BREND!A:C,2,FALSE)</f>
        <v>SCHNIEDER</v>
      </c>
    </row>
    <row r="1704" spans="1:9" ht="12" hidden="1" customHeight="1" outlineLevel="3">
      <c r="A1704" s="98" t="s">
        <v>1028</v>
      </c>
      <c r="B1704" s="98" t="s">
        <v>1028</v>
      </c>
      <c r="C1704" s="98" t="s">
        <v>18295</v>
      </c>
      <c r="D1704" s="98" t="str">
        <f>VLOOKUP(C1704,Baza!A:E,5,FALSE)</f>
        <v>MAXIMA '00, СA33  КОЛОДКИ ТОРМОЗНЫЕ ПЕРЕДНИЕ</v>
      </c>
      <c r="E1704" s="99" t="str">
        <f>IF(VLOOKUP(C1704,Baza!A:D,2,FALSE)&gt;0,"+","-")</f>
        <v>-</v>
      </c>
      <c r="F1704" s="99">
        <f>VLOOKUP(C1704,Baza!A:E,3,FALSE)</f>
        <v>11.7</v>
      </c>
      <c r="G1704" s="99">
        <f>VLOOKUP(C1704,Baza!A:E,3,FALSE)*курс</f>
        <v>477.35999999999996</v>
      </c>
      <c r="H1704" s="99" t="str">
        <f>VLOOKUP(C1704,Baza!A:E,4,FALSE)</f>
        <v>41060-0P690/AY040-NS050/AY040-NS063</v>
      </c>
      <c r="I1704" s="99" t="e">
        <f>VLOOKUP(C1704,BREND!A:C,2,FALSE)</f>
        <v>#N/A</v>
      </c>
    </row>
    <row r="1705" spans="1:9" ht="12" hidden="1" customHeight="1" outlineLevel="3">
      <c r="A1705" s="98" t="s">
        <v>1028</v>
      </c>
      <c r="B1705" s="98" t="s">
        <v>1028</v>
      </c>
      <c r="C1705" s="98" t="s">
        <v>26218</v>
      </c>
      <c r="D1705" s="98" t="str">
        <f>VLOOKUP(C1705,Baza!A:E,5,FALSE)</f>
        <v>MAXIMA A33 '00- КОЛОДКИ ТОРМОЗНЫЕ ПЕРЕДНИЕ  #375.02</v>
      </c>
      <c r="E1705" s="99" t="str">
        <f>IF(VLOOKUP(C1705,Baza!A:D,2,FALSE)&gt;0,"+","-")</f>
        <v>-</v>
      </c>
      <c r="F1705" s="99">
        <f>VLOOKUP(C1705,Baza!A:E,3,FALSE)</f>
        <v>8</v>
      </c>
      <c r="G1705" s="99">
        <f>VLOOKUP(C1705,Baza!A:E,3,FALSE)*курс</f>
        <v>326.39999999999998</v>
      </c>
      <c r="H1705" s="99" t="str">
        <f>VLOOKUP(C1705,Baza!A:E,4,FALSE)</f>
        <v>41060OP690</v>
      </c>
      <c r="I1705" s="99" t="str">
        <f>VLOOKUP(C1705,BREND!A:C,2,FALSE)</f>
        <v>SCHNIEDER</v>
      </c>
    </row>
    <row r="1706" spans="1:9" ht="12" hidden="1" customHeight="1" outlineLevel="3">
      <c r="A1706" s="98" t="s">
        <v>1028</v>
      </c>
      <c r="B1706" s="98" t="s">
        <v>1028</v>
      </c>
      <c r="C1706" s="98" t="s">
        <v>18293</v>
      </c>
      <c r="D1706" s="98" t="str">
        <f>VLOOKUP(C1706,Baza!A:E,5,FALSE)</f>
        <v>MAXIMA '94-00, A32 , SUNNY 00--06 B15X  КОЛОДКИ ТОРМОЗНЫЕ ЗАДНИЕ</v>
      </c>
      <c r="E1706" s="99" t="str">
        <f>IF(VLOOKUP(C1706,Baza!A:D,2,FALSE)&gt;0,"+","-")</f>
        <v>-</v>
      </c>
      <c r="F1706" s="99">
        <f>VLOOKUP(C1706,Baza!A:E,3,FALSE)</f>
        <v>8</v>
      </c>
      <c r="G1706" s="99">
        <f>VLOOKUP(C1706,Baza!A:E,3,FALSE)*курс</f>
        <v>326.39999999999998</v>
      </c>
      <c r="H1706" s="99" t="str">
        <f>VLOOKUP(C1706,Baza!A:E,4,FALSE)</f>
        <v>44060-0N690/ 44060 31UX2</v>
      </c>
      <c r="I1706" s="99" t="str">
        <f>VLOOKUP(C1706,BREND!A:C,2,FALSE)</f>
        <v>FBK</v>
      </c>
    </row>
    <row r="1707" spans="1:9" ht="12" hidden="1" customHeight="1" outlineLevel="3">
      <c r="A1707" s="98" t="s">
        <v>1028</v>
      </c>
      <c r="B1707" s="98" t="s">
        <v>1028</v>
      </c>
      <c r="C1707" s="98" t="s">
        <v>18290</v>
      </c>
      <c r="D1707" s="98" t="str">
        <f>VLOOKUP(C1707,Baza!A:E,5,FALSE)</f>
        <v>MAXIMA '94-00, A32 ,TEANA 08- 2.5, SUNNY 00--06 B15X КОЛОДКИ ТОРМОЗНЫЕ ПЕРЕДНИЕ</v>
      </c>
      <c r="E1707" s="99" t="str">
        <f>IF(VLOOKUP(C1707,Baza!A:D,2,FALSE)&gt;0,"+","-")</f>
        <v>+</v>
      </c>
      <c r="F1707" s="99">
        <f>VLOOKUP(C1707,Baza!A:E,3,FALSE)</f>
        <v>9.1999999999999993</v>
      </c>
      <c r="G1707" s="99">
        <f>VLOOKUP(C1707,Baza!A:E,3,FALSE)*курс</f>
        <v>375.35999999999996</v>
      </c>
      <c r="H1707" s="99" t="str">
        <f>VLOOKUP(C1707,Baza!A:E,4,FALSE)</f>
        <v>D1060-2Y991/D106M-N2585/41060-2Y990</v>
      </c>
      <c r="I1707" s="99" t="str">
        <f>VLOOKUP(C1707,BREND!A:C,2,FALSE)</f>
        <v>FBK</v>
      </c>
    </row>
    <row r="1708" spans="1:9" ht="12" hidden="1" customHeight="1" outlineLevel="3">
      <c r="A1708" s="98" t="s">
        <v>1028</v>
      </c>
      <c r="B1708" s="98" t="s">
        <v>1028</v>
      </c>
      <c r="C1708" s="97" t="s">
        <v>20896</v>
      </c>
      <c r="D1708" s="98" t="str">
        <f>VLOOKUP(C1708,Baza!A:E,5,FALSE)</f>
        <v>A32 MAXIMA РЫЧАГ ПЕРЕДННЫЙ ЛЕВЫЙ</v>
      </c>
      <c r="E1708" s="99" t="str">
        <f>IF(VLOOKUP(C1708,Baza!A:D,2,FALSE)&gt;0,"+","-")</f>
        <v>+</v>
      </c>
      <c r="F1708" s="99">
        <f>VLOOKUP(C1708,Baza!A:E,3,FALSE)</f>
        <v>25</v>
      </c>
      <c r="G1708" s="99">
        <f>VLOOKUP(C1708,Baza!A:E,3,FALSE)*курс</f>
        <v>1019.9999999999999</v>
      </c>
      <c r="H1708" s="99" t="str">
        <f>VLOOKUP(C1708,Baza!A:E,4,FALSE)</f>
        <v>54500-41U00</v>
      </c>
      <c r="I1708" s="99" t="str">
        <f>VLOOKUP(C1708,BREND!A:C,2,FALSE)</f>
        <v>SCHNIEDER</v>
      </c>
    </row>
    <row r="1709" spans="1:9" ht="12" hidden="1" customHeight="1" outlineLevel="3">
      <c r="A1709" s="98" t="s">
        <v>1028</v>
      </c>
      <c r="B1709" s="98" t="s">
        <v>1028</v>
      </c>
      <c r="C1709" s="97" t="s">
        <v>20899</v>
      </c>
      <c r="D1709" s="98" t="str">
        <f>VLOOKUP(C1709,Baza!A:E,5,FALSE)</f>
        <v>A32 MAXIMA РЫЧАГ ПЕРЕДННЫЙ ЛЕВЫЙ</v>
      </c>
      <c r="E1709" s="99" t="str">
        <f>IF(VLOOKUP(C1709,Baza!A:D,2,FALSE)&gt;0,"+","-")</f>
        <v>+</v>
      </c>
      <c r="F1709" s="99">
        <f>VLOOKUP(C1709,Baza!A:E,3,FALSE)</f>
        <v>25</v>
      </c>
      <c r="G1709" s="99">
        <f>VLOOKUP(C1709,Baza!A:E,3,FALSE)*курс</f>
        <v>1019.9999999999999</v>
      </c>
      <c r="H1709" s="99" t="str">
        <f>VLOOKUP(C1709,Baza!A:E,4,FALSE)</f>
        <v>54501-41U00</v>
      </c>
      <c r="I1709" s="99" t="str">
        <f>VLOOKUP(C1709,BREND!A:C,2,FALSE)</f>
        <v>SCHNIEDER</v>
      </c>
    </row>
    <row r="1710" spans="1:9" ht="12" hidden="1" customHeight="1" outlineLevel="3">
      <c r="A1710" s="98" t="s">
        <v>1028</v>
      </c>
      <c r="B1710" s="98" t="s">
        <v>1028</v>
      </c>
      <c r="C1710" s="35" t="s">
        <v>24663</v>
      </c>
      <c r="D1710" s="98" t="str">
        <f>VLOOKUP(C1710,Baza!A:E,5,FALSE)</f>
        <v xml:space="preserve">MAXIMA A32 АМОРТИЗАТОР ЗАДНИЙ ГАЗОВЫЙ </v>
      </c>
      <c r="E1710" s="99" t="str">
        <f>IF(VLOOKUP(C1710,Baza!A:D,2,FALSE)&gt;0,"+","-")</f>
        <v>+</v>
      </c>
      <c r="F1710" s="99">
        <f>VLOOKUP(C1710,Baza!A:E,3,FALSE)</f>
        <v>21</v>
      </c>
      <c r="G1710" s="99">
        <f>VLOOKUP(C1710,Baza!A:E,3,FALSE)*курс</f>
        <v>856.8</v>
      </c>
      <c r="H1710" s="99" t="str">
        <f>VLOOKUP(C1710,Baza!A:E,4,FALSE)</f>
        <v>56210-31U25</v>
      </c>
      <c r="I1710" s="99" t="str">
        <f>VLOOKUP(C1710,BREND!A:C,2,FALSE)</f>
        <v>SCHNIEDER</v>
      </c>
    </row>
    <row r="1711" spans="1:9" ht="12" hidden="1" customHeight="1" outlineLevel="3">
      <c r="A1711" s="98" t="s">
        <v>1028</v>
      </c>
      <c r="B1711" s="98" t="s">
        <v>1028</v>
      </c>
      <c r="C1711" s="24" t="s">
        <v>26096</v>
      </c>
      <c r="D1711" s="98" t="str">
        <f>VLOOKUP(C1711,Baza!A:E,5,FALSE)</f>
        <v>CEFIRO/MAXIMA '98 УКАЗАТЕЛЬ ПОВОРОТА, ЛЕВЫЙ</v>
      </c>
      <c r="E1711" s="99" t="str">
        <f>IF(VLOOKUP(C1711,Baza!A:D,2,FALSE)&gt;0,"+","-")</f>
        <v>-</v>
      </c>
      <c r="F1711" s="99">
        <f>VLOOKUP(C1711,Baza!A:E,3,FALSE)</f>
        <v>0</v>
      </c>
      <c r="G1711" s="99">
        <f>VLOOKUP(C1711,Baza!A:E,3,FALSE)*курс</f>
        <v>0</v>
      </c>
      <c r="H1711" s="99">
        <f>VLOOKUP(C1711,Baza!A:E,4,FALSE)</f>
        <v>0</v>
      </c>
      <c r="I1711" s="99" t="str">
        <f>VLOOKUP(C1711,BREND!A:C,2,FALSE)</f>
        <v>DEPO</v>
      </c>
    </row>
    <row r="1712" spans="1:9" ht="12" hidden="1" customHeight="1" outlineLevel="3">
      <c r="A1712" s="98" t="s">
        <v>1028</v>
      </c>
      <c r="B1712" s="98" t="s">
        <v>1028</v>
      </c>
      <c r="C1712" s="24" t="s">
        <v>26097</v>
      </c>
      <c r="D1712" s="98" t="str">
        <f>VLOOKUP(C1712,Baza!A:E,5,FALSE)</f>
        <v>CEFIRO/MAXIMA '98 УКАЗАТЕЛЬ ПОВОРОТА, ПРАВЫЙ</v>
      </c>
      <c r="E1712" s="99" t="str">
        <f>IF(VLOOKUP(C1712,Baza!A:D,2,FALSE)&gt;0,"+","-")</f>
        <v>-</v>
      </c>
      <c r="F1712" s="99">
        <f>VLOOKUP(C1712,Baza!A:E,3,FALSE)</f>
        <v>0</v>
      </c>
      <c r="G1712" s="99">
        <f>VLOOKUP(C1712,Baza!A:E,3,FALSE)*курс</f>
        <v>0</v>
      </c>
      <c r="H1712" s="99">
        <f>VLOOKUP(C1712,Baza!A:E,4,FALSE)</f>
        <v>0</v>
      </c>
      <c r="I1712" s="99" t="str">
        <f>VLOOKUP(C1712,BREND!A:C,2,FALSE)</f>
        <v>DEPO</v>
      </c>
    </row>
    <row r="1713" spans="1:9" s="34" customFormat="1" ht="12" hidden="1" customHeight="1" outlineLevel="2" collapsed="1">
      <c r="A1713" s="29" t="s">
        <v>998</v>
      </c>
      <c r="B1713" s="29" t="s">
        <v>998</v>
      </c>
      <c r="C1713" s="29"/>
      <c r="D1713" s="29"/>
      <c r="E1713" s="29"/>
      <c r="F1713" s="29"/>
      <c r="G1713" s="29"/>
      <c r="H1713" s="29"/>
      <c r="I1713" s="29"/>
    </row>
    <row r="1714" spans="1:9" ht="12" hidden="1" customHeight="1" outlineLevel="3">
      <c r="A1714" s="98" t="s">
        <v>998</v>
      </c>
      <c r="B1714" s="98" t="s">
        <v>998</v>
      </c>
      <c r="C1714" s="97" t="s">
        <v>495</v>
      </c>
      <c r="D1714" s="98" t="str">
        <f>VLOOKUP(C1714,Baza!A:E,5,FALSE)</f>
        <v xml:space="preserve">PRIMERA '02-, X-TRAIL, MAXIMA ТОРМОЗНЫЕ ДИСКИ ПЕРЕДНИЕ (2ШТ.) </v>
      </c>
      <c r="E1714" s="99" t="str">
        <f>IF(VLOOKUP(C1714,Baza!A:D,2,FALSE)&gt;0,"+","-")</f>
        <v>+</v>
      </c>
      <c r="F1714" s="99">
        <f>VLOOKUP(C1714,Baza!A:E,3,FALSE)</f>
        <v>30</v>
      </c>
      <c r="G1714" s="99">
        <f>VLOOKUP(C1714,Baza!A:E,3,FALSE)*курс</f>
        <v>1224</v>
      </c>
      <c r="H1714" s="99" t="str">
        <f>VLOOKUP(C1714,Baza!A:E,4,FALSE)</f>
        <v>40206.3Y502</v>
      </c>
      <c r="I1714" s="99" t="str">
        <f>VLOOKUP(C1714,BREND!A:C,2,FALSE)</f>
        <v>SCHNIEDER</v>
      </c>
    </row>
    <row r="1715" spans="1:9" ht="12" hidden="1" customHeight="1" outlineLevel="3">
      <c r="A1715" s="98" t="s">
        <v>998</v>
      </c>
      <c r="B1715" s="98" t="s">
        <v>998</v>
      </c>
      <c r="C1715" s="97" t="s">
        <v>440</v>
      </c>
      <c r="D1715" s="98" t="str">
        <f>VLOOKUP(C1715,Baza!A:E,5,FALSE)</f>
        <v xml:space="preserve">MAXIMA 3.0 ТОРМОЗНЫЕ ДИСКИ ЗАДНИЕ (2ШТ.) </v>
      </c>
      <c r="E1715" s="99" t="str">
        <f>IF(VLOOKUP(C1715,Baza!A:D,2,FALSE)&gt;0,"+","-")</f>
        <v>-</v>
      </c>
      <c r="F1715" s="99">
        <f>VLOOKUP(C1715,Baza!A:E,3,FALSE)</f>
        <v>15</v>
      </c>
      <c r="G1715" s="99">
        <f>VLOOKUP(C1715,Baza!A:E,3,FALSE)*курс</f>
        <v>612</v>
      </c>
      <c r="H1715" s="99" t="str">
        <f>VLOOKUP(C1715,Baza!A:E,4,FALSE)</f>
        <v>43206-31U12</v>
      </c>
      <c r="I1715" s="99" t="str">
        <f>VLOOKUP(C1715,BREND!A:C,2,FALSE)</f>
        <v>SCHNIEDER</v>
      </c>
    </row>
    <row r="1716" spans="1:9" ht="12" hidden="1" customHeight="1" outlineLevel="3">
      <c r="A1716" s="98" t="s">
        <v>998</v>
      </c>
      <c r="B1716" s="98" t="s">
        <v>998</v>
      </c>
      <c r="C1716" s="97" t="s">
        <v>496</v>
      </c>
      <c r="D1716" s="98" t="str">
        <f>VLOOKUP(C1716,Baza!A:E,5,FALSE)</f>
        <v>PRIMERA P11 ТОРМОЗНЫЕ ДИСКИ ПЕРЕДНИЕ (2ШТ.)</v>
      </c>
      <c r="E1716" s="99" t="str">
        <f>IF(VLOOKUP(C1716,Baza!A:D,2,FALSE)&gt;0,"+","-")</f>
        <v>+</v>
      </c>
      <c r="F1716" s="99">
        <f>VLOOKUP(C1716,Baza!A:E,3,FALSE)</f>
        <v>23</v>
      </c>
      <c r="G1716" s="99">
        <f>VLOOKUP(C1716,Baza!A:E,3,FALSE)*курс</f>
        <v>938.4</v>
      </c>
      <c r="H1716" s="99" t="str">
        <f>VLOOKUP(C1716,Baza!A:E,4,FALSE)</f>
        <v>40206-55F03</v>
      </c>
      <c r="I1716" s="99" t="str">
        <f>VLOOKUP(C1716,BREND!A:C,2,FALSE)</f>
        <v>SCHNIEDER</v>
      </c>
    </row>
    <row r="1717" spans="1:9" ht="12" hidden="1" customHeight="1" outlineLevel="3">
      <c r="A1717" s="98" t="s">
        <v>998</v>
      </c>
      <c r="B1717" s="98" t="s">
        <v>998</v>
      </c>
      <c r="C1717" s="98" t="s">
        <v>365</v>
      </c>
      <c r="D1717" s="98" t="str">
        <f>VLOOKUP(C1717,Baza!A:E,5,FALSE)</f>
        <v>MAXIMA A33 РЫЧАГ ПЕРЕДНИЙ, ПРАВЫЙ</v>
      </c>
      <c r="E1717" s="99" t="str">
        <f>IF(VLOOKUP(C1717,Baza!A:D,2,FALSE)&gt;0,"+","-")</f>
        <v>+</v>
      </c>
      <c r="F1717" s="99">
        <f>VLOOKUP(C1717,Baza!A:E,3,FALSE)</f>
        <v>32</v>
      </c>
      <c r="G1717" s="99">
        <f>VLOOKUP(C1717,Baza!A:E,3,FALSE)*курс</f>
        <v>1305.5999999999999</v>
      </c>
      <c r="H1717" s="99" t="str">
        <f>VLOOKUP(C1717,Baza!A:E,4,FALSE)</f>
        <v>54500-2Y411</v>
      </c>
      <c r="I1717" s="99" t="str">
        <f>VLOOKUP(C1717,BREND!A:C,2,FALSE)</f>
        <v>SCHNIEDER</v>
      </c>
    </row>
    <row r="1718" spans="1:9" ht="12" hidden="1" customHeight="1" outlineLevel="3">
      <c r="A1718" s="98" t="s">
        <v>998</v>
      </c>
      <c r="B1718" s="98" t="s">
        <v>998</v>
      </c>
      <c r="C1718" s="98" t="s">
        <v>364</v>
      </c>
      <c r="D1718" s="98" t="str">
        <f>VLOOKUP(C1718,Baza!A:E,5,FALSE)</f>
        <v>MAXIMA A33 РЫЧАГ ПЕРЕДНИЙ, ЛЕВЫЙ</v>
      </c>
      <c r="E1718" s="99" t="str">
        <f>IF(VLOOKUP(C1718,Baza!A:D,2,FALSE)&gt;0,"+","-")</f>
        <v>+</v>
      </c>
      <c r="F1718" s="99">
        <f>VLOOKUP(C1718,Baza!A:E,3,FALSE)</f>
        <v>32</v>
      </c>
      <c r="G1718" s="99">
        <f>VLOOKUP(C1718,Baza!A:E,3,FALSE)*курс</f>
        <v>1305.5999999999999</v>
      </c>
      <c r="H1718" s="99" t="str">
        <f>VLOOKUP(C1718,Baza!A:E,4,FALSE)</f>
        <v>54501-2Y412</v>
      </c>
      <c r="I1718" s="99" t="str">
        <f>VLOOKUP(C1718,BREND!A:C,2,FALSE)</f>
        <v>SCHNIEDER</v>
      </c>
    </row>
    <row r="1719" spans="1:9" ht="12" hidden="1" customHeight="1" outlineLevel="3">
      <c r="A1719" s="98" t="s">
        <v>998</v>
      </c>
      <c r="B1719" s="98" t="s">
        <v>998</v>
      </c>
      <c r="C1719" s="98" t="s">
        <v>111</v>
      </c>
      <c r="D1719" s="98" t="str">
        <f>VLOOKUP(C1719,Baza!A:E,5,FALSE)</f>
        <v>MAXIMA А33 АМОРТИЗАТОР ПЕРЕДНИЙ ПРАВЫЙ</v>
      </c>
      <c r="E1719" s="99" t="str">
        <f>IF(VLOOKUP(C1719,Baza!A:D,2,FALSE)&gt;0,"+","-")</f>
        <v>+</v>
      </c>
      <c r="F1719" s="99">
        <f>VLOOKUP(C1719,Baza!A:E,3,FALSE)</f>
        <v>39</v>
      </c>
      <c r="G1719" s="99">
        <f>VLOOKUP(C1719,Baza!A:E,3,FALSE)*курс</f>
        <v>1591.1999999999998</v>
      </c>
      <c r="H1719" s="99" t="str">
        <f>VLOOKUP(C1719,Baza!A:E,4,FALSE)</f>
        <v>28-C12-A</v>
      </c>
      <c r="I1719" s="99" t="str">
        <f>VLOOKUP(C1719,BREND!A:C,2,FALSE)</f>
        <v>SCHNIEDER</v>
      </c>
    </row>
    <row r="1720" spans="1:9" ht="12" hidden="1" customHeight="1" outlineLevel="3">
      <c r="A1720" s="98" t="s">
        <v>998</v>
      </c>
      <c r="B1720" s="98" t="s">
        <v>998</v>
      </c>
      <c r="C1720" s="98" t="s">
        <v>116</v>
      </c>
      <c r="D1720" s="98" t="str">
        <f>VLOOKUP(C1720,Baza!A:E,5,FALSE)</f>
        <v xml:space="preserve">MAXIMA А33 АМОРТИЗАТОР ГАЗОВЫЙ ПЕРЕДНИЙ ЛЕВЫЙ </v>
      </c>
      <c r="E1720" s="99" t="str">
        <f>IF(VLOOKUP(C1720,Baza!A:D,2,FALSE)&gt;0,"+","-")</f>
        <v>+</v>
      </c>
      <c r="F1720" s="99">
        <f>VLOOKUP(C1720,Baza!A:E,3,FALSE)</f>
        <v>39</v>
      </c>
      <c r="G1720" s="99">
        <f>VLOOKUP(C1720,Baza!A:E,3,FALSE)*курс</f>
        <v>1591.1999999999998</v>
      </c>
      <c r="H1720" s="99" t="str">
        <f>VLOOKUP(C1720,Baza!A:E,4,FALSE)</f>
        <v>28-C11-A</v>
      </c>
      <c r="I1720" s="99" t="str">
        <f>VLOOKUP(C1720,BREND!A:C,2,FALSE)</f>
        <v>SCHNIEDER</v>
      </c>
    </row>
    <row r="1721" spans="1:9" ht="12" hidden="1" customHeight="1" outlineLevel="3">
      <c r="A1721" s="98" t="s">
        <v>998</v>
      </c>
      <c r="B1721" s="98" t="s">
        <v>998</v>
      </c>
      <c r="C1721" s="98" t="s">
        <v>18295</v>
      </c>
      <c r="D1721" s="98" t="str">
        <f>VLOOKUP(C1721,Baza!A:E,5,FALSE)</f>
        <v>MAXIMA '00, СA33  КОЛОДКИ ТОРМОЗНЫЕ ПЕРЕДНИЕ</v>
      </c>
      <c r="E1721" s="99" t="str">
        <f>IF(VLOOKUP(C1721,Baza!A:D,2,FALSE)&gt;0,"+","-")</f>
        <v>-</v>
      </c>
      <c r="F1721" s="99">
        <f>VLOOKUP(C1721,Baza!A:E,3,FALSE)</f>
        <v>11.7</v>
      </c>
      <c r="G1721" s="99">
        <f>VLOOKUP(C1721,Baza!A:E,3,FALSE)*курс</f>
        <v>477.35999999999996</v>
      </c>
      <c r="H1721" s="99" t="str">
        <f>VLOOKUP(C1721,Baza!A:E,4,FALSE)</f>
        <v>41060-0P690/AY040-NS050/AY040-NS063</v>
      </c>
      <c r="I1721" s="99" t="e">
        <f>VLOOKUP(C1721,BREND!A:C,2,FALSE)</f>
        <v>#N/A</v>
      </c>
    </row>
    <row r="1722" spans="1:9" ht="12" hidden="1" customHeight="1" outlineLevel="3">
      <c r="A1722" s="98" t="s">
        <v>998</v>
      </c>
      <c r="B1722" s="98" t="s">
        <v>998</v>
      </c>
      <c r="C1722" s="98" t="s">
        <v>26218</v>
      </c>
      <c r="D1722" s="98" t="str">
        <f>VLOOKUP(C1722,Baza!A:E,5,FALSE)</f>
        <v>MAXIMA A33 '00- КОЛОДКИ ТОРМОЗНЫЕ ПЕРЕДНИЕ  #375.02</v>
      </c>
      <c r="E1722" s="99" t="str">
        <f>IF(VLOOKUP(C1722,Baza!A:D,2,FALSE)&gt;0,"+","-")</f>
        <v>-</v>
      </c>
      <c r="F1722" s="99">
        <f>VLOOKUP(C1722,Baza!A:E,3,FALSE)</f>
        <v>8</v>
      </c>
      <c r="G1722" s="99">
        <f>VLOOKUP(C1722,Baza!A:E,3,FALSE)*курс</f>
        <v>326.39999999999998</v>
      </c>
      <c r="H1722" s="99" t="str">
        <f>VLOOKUP(C1722,Baza!A:E,4,FALSE)</f>
        <v>41060OP690</v>
      </c>
      <c r="I1722" s="99" t="str">
        <f>VLOOKUP(C1722,BREND!A:C,2,FALSE)</f>
        <v>SCHNIEDER</v>
      </c>
    </row>
    <row r="1723" spans="1:9" ht="12" hidden="1" customHeight="1" outlineLevel="3">
      <c r="A1723" s="98" t="s">
        <v>998</v>
      </c>
      <c r="B1723" s="98" t="s">
        <v>998</v>
      </c>
      <c r="C1723" s="35" t="s">
        <v>24647</v>
      </c>
      <c r="D1723" s="98" t="str">
        <f>VLOOKUP(C1723,Baza!A:E,5,FALSE)</f>
        <v>MAXIMA А33 АМОРТИЗАТОР ПЕРЕДНИЙ ПРАВЫЙ</v>
      </c>
      <c r="E1723" s="99" t="str">
        <f>IF(VLOOKUP(C1723,Baza!A:D,2,FALSE)&gt;0,"+","-")</f>
        <v>+</v>
      </c>
      <c r="F1723" s="99">
        <f>VLOOKUP(C1723,Baza!A:E,3,FALSE)</f>
        <v>25</v>
      </c>
      <c r="G1723" s="99">
        <f>VLOOKUP(C1723,Baza!A:E,3,FALSE)*курс</f>
        <v>1019.9999999999999</v>
      </c>
      <c r="H1723" s="99" t="str">
        <f>VLOOKUP(C1723,Baza!A:E,4,FALSE)</f>
        <v>28-C12-A</v>
      </c>
      <c r="I1723" s="99" t="str">
        <f>VLOOKUP(C1723,BREND!A:C,2,FALSE)</f>
        <v>SCHNIEDER</v>
      </c>
    </row>
    <row r="1724" spans="1:9" ht="12" hidden="1" customHeight="1" outlineLevel="3">
      <c r="A1724" s="98" t="s">
        <v>998</v>
      </c>
      <c r="B1724" s="98" t="s">
        <v>998</v>
      </c>
      <c r="C1724" s="35" t="s">
        <v>24661</v>
      </c>
      <c r="D1724" s="98" t="str">
        <f>VLOOKUP(C1724,Baza!A:E,5,FALSE)</f>
        <v xml:space="preserve">MAXIMA А33 АМОРТИЗАТОР ГАЗОВЫЙ ПЕРЕДНИЙ ЛЕВЫЙ </v>
      </c>
      <c r="E1724" s="99" t="str">
        <f>IF(VLOOKUP(C1724,Baza!A:D,2,FALSE)&gt;0,"+","-")</f>
        <v>+</v>
      </c>
      <c r="F1724" s="99">
        <f>VLOOKUP(C1724,Baza!A:E,3,FALSE)</f>
        <v>26</v>
      </c>
      <c r="G1724" s="99">
        <f>VLOOKUP(C1724,Baza!A:E,3,FALSE)*курс</f>
        <v>1060.8</v>
      </c>
      <c r="H1724" s="99" t="str">
        <f>VLOOKUP(C1724,Baza!A:E,4,FALSE)</f>
        <v>28-C11-A</v>
      </c>
      <c r="I1724" s="99" t="str">
        <f>VLOOKUP(C1724,BREND!A:C,2,FALSE)</f>
        <v>SCHNIEDER</v>
      </c>
    </row>
    <row r="1725" spans="1:9" ht="12" hidden="1" customHeight="1" outlineLevel="3">
      <c r="A1725" s="98" t="s">
        <v>998</v>
      </c>
      <c r="B1725" s="98" t="s">
        <v>998</v>
      </c>
      <c r="C1725" s="24" t="s">
        <v>25286</v>
      </c>
      <c r="D1725" s="98" t="str">
        <f>VLOOKUP(C1725,Baza!A:E,5,FALSE)</f>
        <v>CEFIRO A33 '01 РЫЧАГ ПЕРЕДНИЙ, НИЖНИЙ, ЛЕВЫЙ</v>
      </c>
      <c r="E1725" s="99" t="str">
        <f>IF(VLOOKUP(C1725,Baza!A:D,2,FALSE)&gt;0,"+","-")</f>
        <v>-</v>
      </c>
      <c r="F1725" s="99">
        <f>VLOOKUP(C1725,Baza!A:E,3,FALSE)</f>
        <v>28</v>
      </c>
      <c r="G1725" s="99">
        <f>VLOOKUP(C1725,Baza!A:E,3,FALSE)*курс</f>
        <v>1142.3999999999999</v>
      </c>
      <c r="H1725" s="99" t="str">
        <f>VLOOKUP(C1725,Baza!A:E,4,FALSE)</f>
        <v>54501-2Y470</v>
      </c>
      <c r="I1725" s="99" t="str">
        <f>VLOOKUP(C1725,BREND!A:C,2,FALSE)</f>
        <v>SCHNIEDER</v>
      </c>
    </row>
    <row r="1726" spans="1:9" ht="12" hidden="1" customHeight="1" outlineLevel="3">
      <c r="A1726" s="98" t="s">
        <v>998</v>
      </c>
      <c r="B1726" s="98" t="s">
        <v>998</v>
      </c>
      <c r="C1726" s="24" t="s">
        <v>25285</v>
      </c>
      <c r="D1726" s="98" t="str">
        <f>VLOOKUP(C1726,Baza!A:E,5,FALSE)</f>
        <v>CEFIRO A33 '01 РЫЧАГ ПЕРЕДНИЙ, НИЖНИЙ, ПРАВЫЙ</v>
      </c>
      <c r="E1726" s="99" t="str">
        <f>IF(VLOOKUP(C1726,Baza!A:D,2,FALSE)&gt;0,"+","-")</f>
        <v>-</v>
      </c>
      <c r="F1726" s="99">
        <f>VLOOKUP(C1726,Baza!A:E,3,FALSE)</f>
        <v>28</v>
      </c>
      <c r="G1726" s="99">
        <f>VLOOKUP(C1726,Baza!A:E,3,FALSE)*курс</f>
        <v>1142.3999999999999</v>
      </c>
      <c r="H1726" s="99" t="str">
        <f>VLOOKUP(C1726,Baza!A:E,4,FALSE)</f>
        <v>54500-2Y470</v>
      </c>
      <c r="I1726" s="99" t="str">
        <f>VLOOKUP(C1726,BREND!A:C,2,FALSE)</f>
        <v>SCHNIEDER</v>
      </c>
    </row>
    <row r="1727" spans="1:9" s="34" customFormat="1" ht="12" hidden="1" customHeight="1" outlineLevel="2" collapsed="1">
      <c r="A1727" s="29" t="s">
        <v>1104</v>
      </c>
      <c r="B1727" s="29" t="s">
        <v>1104</v>
      </c>
      <c r="C1727" s="29"/>
      <c r="D1727" s="29"/>
      <c r="E1727" s="29"/>
      <c r="F1727" s="29"/>
      <c r="G1727" s="29"/>
      <c r="H1727" s="29"/>
      <c r="I1727" s="29"/>
    </row>
    <row r="1728" spans="1:9" ht="12" hidden="1" customHeight="1" outlineLevel="3">
      <c r="A1728" s="98" t="s">
        <v>1104</v>
      </c>
      <c r="B1728" s="98" t="s">
        <v>1104</v>
      </c>
      <c r="C1728" s="98" t="s">
        <v>1105</v>
      </c>
      <c r="D1728" s="98" t="str">
        <f>VLOOKUP(C1728,Baza!A:E,5,FALSE)</f>
        <v>MAXIMA J30 '89-94 СУППОРТ РАДИАТОРА (ПЕРЕДНЯЯ ПАНЕЛЬ)</v>
      </c>
      <c r="E1728" s="99" t="str">
        <f>IF(VLOOKUP(C1728,Baza!A:D,2,FALSE)&gt;0,"+","-")</f>
        <v>-</v>
      </c>
      <c r="F1728" s="99">
        <f>VLOOKUP(C1728,Baza!A:E,3,FALSE)</f>
        <v>39</v>
      </c>
      <c r="G1728" s="99">
        <f>VLOOKUP(C1728,Baza!A:E,3,FALSE)*курс</f>
        <v>1591.1999999999998</v>
      </c>
      <c r="H1728" s="99" t="str">
        <f>VLOOKUP(C1728,Baza!A:E,4,FALSE)</f>
        <v>6250085E10</v>
      </c>
      <c r="I1728" s="99" t="str">
        <f>VLOOKUP(C1728,BREND!A:C,2,FALSE)</f>
        <v>API</v>
      </c>
    </row>
    <row r="1729" spans="1:9" ht="12" hidden="1" customHeight="1" outlineLevel="3">
      <c r="A1729" s="98" t="s">
        <v>1104</v>
      </c>
      <c r="B1729" s="98" t="s">
        <v>1104</v>
      </c>
      <c r="C1729" s="98" t="s">
        <v>1106</v>
      </c>
      <c r="D1729" s="98" t="str">
        <f>VLOOKUP(C1729,Baza!A:E,5,FALSE)</f>
        <v xml:space="preserve">MAXIMA '89-94 РЕШЕТКА </v>
      </c>
      <c r="E1729" s="99" t="str">
        <f>IF(VLOOKUP(C1729,Baza!A:D,2,FALSE)&gt;0,"+","-")</f>
        <v>+</v>
      </c>
      <c r="F1729" s="99">
        <f>VLOOKUP(C1729,Baza!A:E,3,FALSE)</f>
        <v>10</v>
      </c>
      <c r="G1729" s="99">
        <f>VLOOKUP(C1729,Baza!A:E,3,FALSE)*курс</f>
        <v>408</v>
      </c>
      <c r="H1729" s="99" t="str">
        <f>VLOOKUP(C1729,Baza!A:E,4,FALSE)</f>
        <v>62310-89E00</v>
      </c>
      <c r="I1729" s="99" t="str">
        <f>VLOOKUP(C1729,BREND!A:C,2,FALSE)</f>
        <v>API</v>
      </c>
    </row>
    <row r="1730" spans="1:9" ht="12" hidden="1" customHeight="1" outlineLevel="3">
      <c r="A1730" s="98" t="s">
        <v>1104</v>
      </c>
      <c r="B1730" s="98" t="s">
        <v>1104</v>
      </c>
      <c r="C1730" s="98" t="s">
        <v>5447</v>
      </c>
      <c r="D1730" s="98" t="str">
        <f>VLOOKUP(C1730,Baza!A:E,5,FALSE)</f>
        <v>MAXIMA J30 '89-94 БАМПЕР ПЕРЕДНИЙ, БЕЗ ОТВЕРСТИЙ ПОД П/ТУМАННЫЕ ФАРЫ, ЧЕРНЫЙ</v>
      </c>
      <c r="E1730" s="99" t="str">
        <f>IF(VLOOKUP(C1730,Baza!A:D,2,FALSE)&gt;0,"+","-")</f>
        <v>-</v>
      </c>
      <c r="F1730" s="99">
        <f>VLOOKUP(C1730,Baza!A:E,3,FALSE)</f>
        <v>0</v>
      </c>
      <c r="G1730" s="99">
        <f>VLOOKUP(C1730,Baza!A:E,3,FALSE)*курс</f>
        <v>0</v>
      </c>
      <c r="H1730" s="99" t="str">
        <f>VLOOKUP(C1730,Baza!A:E,4,FALSE)</f>
        <v>6202285E26</v>
      </c>
      <c r="I1730" s="99" t="str">
        <f>VLOOKUP(C1730,BREND!A:C,2,FALSE)</f>
        <v>API</v>
      </c>
    </row>
    <row r="1731" spans="1:9" ht="12" hidden="1" customHeight="1" outlineLevel="3">
      <c r="A1731" s="98" t="s">
        <v>1104</v>
      </c>
      <c r="B1731" s="98" t="s">
        <v>1104</v>
      </c>
      <c r="C1731" s="98" t="s">
        <v>5448</v>
      </c>
      <c r="D1731" s="98" t="str">
        <f>VLOOKUP(C1731,Baza!A:E,5,FALSE)</f>
        <v>MAXIMA J30 '89-94 БАМПЕР ПЕРЕДНИЙ, С ОТВЕРСТИЯМИ ПОД П/ТУМАННЫЕ ФАРЫ, ЧЕРНЫЙ</v>
      </c>
      <c r="E1731" s="99" t="str">
        <f>IF(VLOOKUP(C1731,Baza!A:D,2,FALSE)&gt;0,"+","-")</f>
        <v>-</v>
      </c>
      <c r="F1731" s="99">
        <f>VLOOKUP(C1731,Baza!A:E,3,FALSE)</f>
        <v>0</v>
      </c>
      <c r="G1731" s="99">
        <f>VLOOKUP(C1731,Baza!A:E,3,FALSE)*курс</f>
        <v>0</v>
      </c>
      <c r="H1731" s="99" t="str">
        <f>VLOOKUP(C1731,Baza!A:E,4,FALSE)</f>
        <v>6202286000</v>
      </c>
      <c r="I1731" s="99" t="str">
        <f>VLOOKUP(C1731,BREND!A:C,2,FALSE)</f>
        <v>API</v>
      </c>
    </row>
    <row r="1732" spans="1:9" ht="12" hidden="1" customHeight="1" outlineLevel="3">
      <c r="A1732" s="98" t="s">
        <v>1104</v>
      </c>
      <c r="B1732" s="98" t="s">
        <v>1104</v>
      </c>
      <c r="C1732" s="98" t="s">
        <v>5449</v>
      </c>
      <c r="D1732" s="98" t="str">
        <f>VLOOKUP(C1732,Baza!A:E,5,FALSE)</f>
        <v>MAXIMA J30 '89-94 КАПОТ</v>
      </c>
      <c r="E1732" s="99" t="str">
        <f>IF(VLOOKUP(C1732,Baza!A:D,2,FALSE)&gt;0,"+","-")</f>
        <v>-</v>
      </c>
      <c r="F1732" s="99">
        <f>VLOOKUP(C1732,Baza!A:E,3,FALSE)</f>
        <v>0</v>
      </c>
      <c r="G1732" s="99">
        <f>VLOOKUP(C1732,Baza!A:E,3,FALSE)*курс</f>
        <v>0</v>
      </c>
      <c r="H1732" s="99" t="str">
        <f>VLOOKUP(C1732,Baza!A:E,4,FALSE)</f>
        <v>6510085E30</v>
      </c>
      <c r="I1732" s="99" t="str">
        <f>VLOOKUP(C1732,BREND!A:C,2,FALSE)</f>
        <v>API</v>
      </c>
    </row>
    <row r="1733" spans="1:9" ht="12" hidden="1" customHeight="1" outlineLevel="3">
      <c r="A1733" s="98" t="s">
        <v>1104</v>
      </c>
      <c r="B1733" s="98" t="s">
        <v>1104</v>
      </c>
      <c r="C1733" s="98" t="s">
        <v>5451</v>
      </c>
      <c r="D1733" s="98" t="str">
        <f>VLOOKUP(C1733,Baza!A:E,5,FALSE)</f>
        <v>MAXIMA J30 '89-94 КРЫЛО ПЕРЕДНЕЕ, ЛЕВОЕ</v>
      </c>
      <c r="E1733" s="99" t="str">
        <f>IF(VLOOKUP(C1733,Baza!A:D,2,FALSE)&gt;0,"+","-")</f>
        <v>-</v>
      </c>
      <c r="F1733" s="99">
        <f>VLOOKUP(C1733,Baza!A:E,3,FALSE)</f>
        <v>0</v>
      </c>
      <c r="G1733" s="99">
        <f>VLOOKUP(C1733,Baza!A:E,3,FALSE)*курс</f>
        <v>0</v>
      </c>
      <c r="H1733" s="99" t="str">
        <f>VLOOKUP(C1733,Baza!A:E,4,FALSE)</f>
        <v>6310189E30</v>
      </c>
      <c r="I1733" s="99" t="str">
        <f>VLOOKUP(C1733,BREND!A:C,2,FALSE)</f>
        <v>API</v>
      </c>
    </row>
    <row r="1734" spans="1:9" ht="12" hidden="1" customHeight="1" outlineLevel="3">
      <c r="A1734" s="98" t="s">
        <v>1104</v>
      </c>
      <c r="B1734" s="98" t="s">
        <v>1104</v>
      </c>
      <c r="C1734" s="98" t="s">
        <v>5452</v>
      </c>
      <c r="D1734" s="98" t="str">
        <f>VLOOKUP(C1734,Baza!A:E,5,FALSE)</f>
        <v>MAXIMA J30 '89-94 РЕШЕТКА РАДИАТОРА</v>
      </c>
      <c r="E1734" s="99" t="str">
        <f>IF(VLOOKUP(C1734,Baza!A:D,2,FALSE)&gt;0,"+","-")</f>
        <v>-</v>
      </c>
      <c r="F1734" s="99">
        <f>VLOOKUP(C1734,Baza!A:E,3,FALSE)</f>
        <v>0</v>
      </c>
      <c r="G1734" s="99">
        <f>VLOOKUP(C1734,Baza!A:E,3,FALSE)*курс</f>
        <v>0</v>
      </c>
      <c r="H1734" s="99" t="str">
        <f>VLOOKUP(C1734,Baza!A:E,4,FALSE)</f>
        <v>6231086E01</v>
      </c>
      <c r="I1734" s="99" t="str">
        <f>VLOOKUP(C1734,BREND!A:C,2,FALSE)</f>
        <v>API</v>
      </c>
    </row>
    <row r="1735" spans="1:9" ht="12" hidden="1" customHeight="1" outlineLevel="3">
      <c r="A1735" s="98" t="s">
        <v>1104</v>
      </c>
      <c r="B1735" s="98" t="s">
        <v>1104</v>
      </c>
      <c r="C1735" s="24" t="s">
        <v>20580</v>
      </c>
      <c r="D1735" s="98" t="str">
        <f>VLOOKUP(C1735,Baza!A:E,5,FALSE)</f>
        <v>MAXIMA J30 '89-94 УСИЛИТЕЛЬ БАМПЕРА ПЕРЕДНЕГО</v>
      </c>
      <c r="E1735" s="99" t="str">
        <f>IF(VLOOKUP(C1735,Baza!A:D,2,FALSE)&gt;0,"+","-")</f>
        <v>+</v>
      </c>
      <c r="F1735" s="99">
        <f>VLOOKUP(C1735,Baza!A:E,3,FALSE)</f>
        <v>14</v>
      </c>
      <c r="G1735" s="99">
        <f>VLOOKUP(C1735,Baza!A:E,3,FALSE)*курс</f>
        <v>571.19999999999993</v>
      </c>
      <c r="H1735" s="99" t="str">
        <f>VLOOKUP(C1735,Baza!A:E,4,FALSE)</f>
        <v>62030-85E30</v>
      </c>
      <c r="I1735" s="99" t="str">
        <f>VLOOKUP(C1735,BREND!A:C,2,FALSE)</f>
        <v>API</v>
      </c>
    </row>
    <row r="1736" spans="1:9" s="34" customFormat="1" ht="12" hidden="1" customHeight="1" outlineLevel="2" collapsed="1">
      <c r="A1736" s="29" t="s">
        <v>1030</v>
      </c>
      <c r="B1736" s="29" t="s">
        <v>1030</v>
      </c>
      <c r="C1736" s="29"/>
      <c r="D1736" s="29"/>
      <c r="E1736" s="29"/>
      <c r="F1736" s="29"/>
      <c r="G1736" s="29"/>
      <c r="H1736" s="29"/>
      <c r="I1736" s="29"/>
    </row>
    <row r="1737" spans="1:9" ht="12" hidden="1" customHeight="1" outlineLevel="3">
      <c r="A1737" s="98" t="s">
        <v>1030</v>
      </c>
      <c r="B1737" s="98" t="s">
        <v>1030</v>
      </c>
      <c r="C1737" s="98" t="s">
        <v>1029</v>
      </c>
      <c r="D1737" s="98" t="str">
        <f>VLOOKUP(C1737,Baza!A:E,5,FALSE)</f>
        <v>MAXIMA QX '95-99 ФАРА ЛЕВАЯ</v>
      </c>
      <c r="E1737" s="99" t="str">
        <f>IF(VLOOKUP(C1737,Baza!A:D,2,FALSE)&gt;0,"+","-")</f>
        <v>-</v>
      </c>
      <c r="F1737" s="99">
        <f>VLOOKUP(C1737,Baza!A:E,3,FALSE)</f>
        <v>26</v>
      </c>
      <c r="G1737" s="99">
        <f>VLOOKUP(C1737,Baza!A:E,3,FALSE)*курс</f>
        <v>1060.8</v>
      </c>
      <c r="H1737" s="99" t="str">
        <f>VLOOKUP(C1737,Baza!A:E,4,FALSE)</f>
        <v>26060-46U25</v>
      </c>
      <c r="I1737" s="99" t="str">
        <f>VLOOKUP(C1737,BREND!A:C,2,FALSE)</f>
        <v>DEPO</v>
      </c>
    </row>
    <row r="1738" spans="1:9" ht="12" hidden="1" customHeight="1" outlineLevel="3">
      <c r="A1738" s="98" t="s">
        <v>1030</v>
      </c>
      <c r="B1738" s="98" t="s">
        <v>1030</v>
      </c>
      <c r="C1738" s="98" t="s">
        <v>1032</v>
      </c>
      <c r="D1738" s="98" t="str">
        <f>VLOOKUP(C1738,Baza!A:E,5,FALSE)</f>
        <v>MAXIMA QX '95-99 ФАРА ПРАВАЯ</v>
      </c>
      <c r="E1738" s="99" t="str">
        <f>IF(VLOOKUP(C1738,Baza!A:D,2,FALSE)&gt;0,"+","-")</f>
        <v>-</v>
      </c>
      <c r="F1738" s="99">
        <f>VLOOKUP(C1738,Baza!A:E,3,FALSE)</f>
        <v>26</v>
      </c>
      <c r="G1738" s="99">
        <f>VLOOKUP(C1738,Baza!A:E,3,FALSE)*курс</f>
        <v>1060.8</v>
      </c>
      <c r="H1738" s="99" t="str">
        <f>VLOOKUP(C1738,Baza!A:E,4,FALSE)</f>
        <v>26010-46U25</v>
      </c>
      <c r="I1738" s="99" t="str">
        <f>VLOOKUP(C1738,BREND!A:C,2,FALSE)</f>
        <v>DEPO</v>
      </c>
    </row>
    <row r="1739" spans="1:9" ht="12" hidden="1" customHeight="1" outlineLevel="3">
      <c r="A1739" s="98" t="s">
        <v>1030</v>
      </c>
      <c r="B1739" s="98" t="s">
        <v>1030</v>
      </c>
      <c r="C1739" s="98" t="s">
        <v>1040</v>
      </c>
      <c r="D1739" s="98" t="str">
        <f>VLOOKUP(C1739,Baza!A:E,5,FALSE)</f>
        <v>MAXIMA QX '00-03 ФАРА ЛЕВАЯ</v>
      </c>
      <c r="E1739" s="99" t="str">
        <f>IF(VLOOKUP(C1739,Baza!A:D,2,FALSE)&gt;0,"+","-")</f>
        <v>+</v>
      </c>
      <c r="F1739" s="99">
        <f>VLOOKUP(C1739,Baza!A:E,3,FALSE)</f>
        <v>40</v>
      </c>
      <c r="G1739" s="99">
        <f>VLOOKUP(C1739,Baza!A:E,3,FALSE)*курс</f>
        <v>1632</v>
      </c>
      <c r="H1739" s="99" t="str">
        <f>VLOOKUP(C1739,Baza!A:E,4,FALSE)</f>
        <v>26060-3Y925</v>
      </c>
      <c r="I1739" s="99" t="str">
        <f>VLOOKUP(C1739,BREND!A:C,2,FALSE)</f>
        <v>DEPO</v>
      </c>
    </row>
    <row r="1740" spans="1:9" ht="12" hidden="1" customHeight="1" outlineLevel="3">
      <c r="A1740" s="98" t="s">
        <v>1030</v>
      </c>
      <c r="B1740" s="98" t="s">
        <v>1030</v>
      </c>
      <c r="C1740" s="98" t="s">
        <v>1041</v>
      </c>
      <c r="D1740" s="98" t="str">
        <f>VLOOKUP(C1740,Baza!A:E,5,FALSE)</f>
        <v>MAXIMA QX '04- ФАРА ЛЕВАЯ</v>
      </c>
      <c r="E1740" s="99" t="str">
        <f>IF(VLOOKUP(C1740,Baza!A:D,2,FALSE)&gt;0,"+","-")</f>
        <v>+</v>
      </c>
      <c r="F1740" s="99">
        <f>VLOOKUP(C1740,Baza!A:E,3,FALSE)</f>
        <v>39</v>
      </c>
      <c r="G1740" s="99">
        <f>VLOOKUP(C1740,Baza!A:E,3,FALSE)*курс</f>
        <v>1591.1999999999998</v>
      </c>
      <c r="H1740" s="99" t="str">
        <f>VLOOKUP(C1740,Baza!A:E,4,FALSE)</f>
        <v>26060-6Y926</v>
      </c>
      <c r="I1740" s="99" t="str">
        <f>VLOOKUP(C1740,BREND!A:C,2,FALSE)</f>
        <v>DEPO</v>
      </c>
    </row>
    <row r="1741" spans="1:9" ht="12" hidden="1" customHeight="1" outlineLevel="3">
      <c r="A1741" s="98" t="s">
        <v>1030</v>
      </c>
      <c r="B1741" s="98" t="s">
        <v>1030</v>
      </c>
      <c r="C1741" s="98" t="s">
        <v>1042</v>
      </c>
      <c r="D1741" s="98" t="str">
        <f>VLOOKUP(C1741,Baza!A:E,5,FALSE)</f>
        <v>MAXIMA QX '00-03 ФАРА ПРАВАЯ</v>
      </c>
      <c r="E1741" s="99" t="str">
        <f>IF(VLOOKUP(C1741,Baza!A:D,2,FALSE)&gt;0,"+","-")</f>
        <v>+</v>
      </c>
      <c r="F1741" s="99">
        <f>VLOOKUP(C1741,Baza!A:E,3,FALSE)</f>
        <v>40</v>
      </c>
      <c r="G1741" s="99">
        <f>VLOOKUP(C1741,Baza!A:E,3,FALSE)*курс</f>
        <v>1632</v>
      </c>
      <c r="H1741" s="99" t="str">
        <f>VLOOKUP(C1741,Baza!A:E,4,FALSE)</f>
        <v>26010-3Y925</v>
      </c>
      <c r="I1741" s="99" t="str">
        <f>VLOOKUP(C1741,BREND!A:C,2,FALSE)</f>
        <v>DEPO</v>
      </c>
    </row>
    <row r="1742" spans="1:9" ht="12" hidden="1" customHeight="1" outlineLevel="3">
      <c r="A1742" s="98" t="s">
        <v>1030</v>
      </c>
      <c r="B1742" s="98" t="s">
        <v>1030</v>
      </c>
      <c r="C1742" s="98" t="s">
        <v>1043</v>
      </c>
      <c r="D1742" s="98" t="str">
        <f>VLOOKUP(C1742,Baza!A:E,5,FALSE)</f>
        <v>MAXIMA QX '04- ФАРА ПРАВАЯ</v>
      </c>
      <c r="E1742" s="99" t="str">
        <f>IF(VLOOKUP(C1742,Baza!A:D,2,FALSE)&gt;0,"+","-")</f>
        <v>+</v>
      </c>
      <c r="F1742" s="99">
        <f>VLOOKUP(C1742,Baza!A:E,3,FALSE)</f>
        <v>39</v>
      </c>
      <c r="G1742" s="99">
        <f>VLOOKUP(C1742,Baza!A:E,3,FALSE)*курс</f>
        <v>1591.1999999999998</v>
      </c>
      <c r="H1742" s="99" t="str">
        <f>VLOOKUP(C1742,Baza!A:E,4,FALSE)</f>
        <v>26010-6Y926</v>
      </c>
      <c r="I1742" s="99" t="str">
        <f>VLOOKUP(C1742,BREND!A:C,2,FALSE)</f>
        <v>DEPO</v>
      </c>
    </row>
    <row r="1743" spans="1:9" ht="12" hidden="1" customHeight="1" outlineLevel="3">
      <c r="A1743" s="98" t="s">
        <v>1030</v>
      </c>
      <c r="B1743" s="98" t="s">
        <v>1030</v>
      </c>
      <c r="C1743" s="98" t="s">
        <v>1067</v>
      </c>
      <c r="D1743" s="98" t="str">
        <f>VLOOKUP(C1743,Baza!A:E,5,FALSE)</f>
        <v>MAXIMA QX '95-99 ПОВОРОТНИК ЛЕВЫЙ</v>
      </c>
      <c r="E1743" s="99" t="str">
        <f>IF(VLOOKUP(C1743,Baza!A:D,2,FALSE)&gt;0,"+","-")</f>
        <v>-</v>
      </c>
      <c r="F1743" s="99">
        <f>VLOOKUP(C1743,Baza!A:E,3,FALSE)</f>
        <v>4.2</v>
      </c>
      <c r="G1743" s="99">
        <f>VLOOKUP(C1743,Baza!A:E,3,FALSE)*курс</f>
        <v>171.35999999999999</v>
      </c>
      <c r="H1743" s="99" t="str">
        <f>VLOOKUP(C1743,Baza!A:E,4,FALSE)</f>
        <v>26135-43U25</v>
      </c>
      <c r="I1743" s="99" t="str">
        <f>VLOOKUP(C1743,BREND!A:C,2,FALSE)</f>
        <v>DEPO</v>
      </c>
    </row>
    <row r="1744" spans="1:9" ht="12" hidden="1" customHeight="1" outlineLevel="3">
      <c r="A1744" s="98" t="s">
        <v>1030</v>
      </c>
      <c r="B1744" s="98" t="s">
        <v>1030</v>
      </c>
      <c r="C1744" s="98" t="s">
        <v>1068</v>
      </c>
      <c r="D1744" s="98" t="str">
        <f>VLOOKUP(C1744,Baza!A:E,5,FALSE)</f>
        <v>MAXIMA QX '95-99 ПОВОРОТНИК ПРАВЫЙ</v>
      </c>
      <c r="E1744" s="99" t="str">
        <f>IF(VLOOKUP(C1744,Baza!A:D,2,FALSE)&gt;0,"+","-")</f>
        <v>-</v>
      </c>
      <c r="F1744" s="99">
        <f>VLOOKUP(C1744,Baza!A:E,3,FALSE)</f>
        <v>4.2</v>
      </c>
      <c r="G1744" s="99">
        <f>VLOOKUP(C1744,Baza!A:E,3,FALSE)*курс</f>
        <v>171.35999999999999</v>
      </c>
      <c r="H1744" s="99" t="str">
        <f>VLOOKUP(C1744,Baza!A:E,4,FALSE)</f>
        <v>26130-43U25</v>
      </c>
      <c r="I1744" s="99" t="str">
        <f>VLOOKUP(C1744,BREND!A:C,2,FALSE)</f>
        <v>DEPO</v>
      </c>
    </row>
    <row r="1745" spans="1:9" ht="12" hidden="1" customHeight="1" outlineLevel="3">
      <c r="A1745" s="98" t="s">
        <v>1030</v>
      </c>
      <c r="B1745" s="98" t="s">
        <v>1030</v>
      </c>
      <c r="C1745" s="98" t="s">
        <v>1090</v>
      </c>
      <c r="D1745" s="98" t="str">
        <f>VLOOKUP(C1745,Baza!A:E,5,FALSE)</f>
        <v>MAXIMA QX '95-99 ФАРА П/ТУМАННАЯ ЛЕВАЯ</v>
      </c>
      <c r="E1745" s="99" t="str">
        <f>IF(VLOOKUP(C1745,Baza!A:D,2,FALSE)&gt;0,"+","-")</f>
        <v>-</v>
      </c>
      <c r="F1745" s="99">
        <f>VLOOKUP(C1745,Baza!A:E,3,FALSE)</f>
        <v>0</v>
      </c>
      <c r="G1745" s="99">
        <f>VLOOKUP(C1745,Baza!A:E,3,FALSE)*курс</f>
        <v>0</v>
      </c>
      <c r="H1745" s="99" t="str">
        <f>VLOOKUP(C1745,Baza!A:E,4,FALSE)</f>
        <v>2615543U25</v>
      </c>
      <c r="I1745" s="99" t="str">
        <f>VLOOKUP(C1745,BREND!A:C,2,FALSE)</f>
        <v>DEPO</v>
      </c>
    </row>
    <row r="1746" spans="1:9" ht="12" hidden="1" customHeight="1" outlineLevel="3">
      <c r="A1746" s="98" t="s">
        <v>1030</v>
      </c>
      <c r="B1746" s="98" t="s">
        <v>1030</v>
      </c>
      <c r="C1746" s="98" t="s">
        <v>1091</v>
      </c>
      <c r="D1746" s="98" t="str">
        <f>VLOOKUP(C1746,Baza!A:E,5,FALSE)</f>
        <v>MAXIMA QX '95-99 ФАРА П/ТУМАННАЯ ПРАВАЯ</v>
      </c>
      <c r="E1746" s="99" t="str">
        <f>IF(VLOOKUP(C1746,Baza!A:D,2,FALSE)&gt;0,"+","-")</f>
        <v>-</v>
      </c>
      <c r="F1746" s="99">
        <f>VLOOKUP(C1746,Baza!A:E,3,FALSE)</f>
        <v>0</v>
      </c>
      <c r="G1746" s="99">
        <f>VLOOKUP(C1746,Baza!A:E,3,FALSE)*курс</f>
        <v>0</v>
      </c>
      <c r="H1746" s="99" t="str">
        <f>VLOOKUP(C1746,Baza!A:E,4,FALSE)</f>
        <v>2615043U25</v>
      </c>
      <c r="I1746" s="99" t="str">
        <f>VLOOKUP(C1746,BREND!A:C,2,FALSE)</f>
        <v>DEPO</v>
      </c>
    </row>
    <row r="1747" spans="1:9" ht="12" hidden="1" customHeight="1" outlineLevel="3">
      <c r="A1747" s="98" t="s">
        <v>1030</v>
      </c>
      <c r="B1747" s="98" t="s">
        <v>1030</v>
      </c>
      <c r="C1747" s="98" t="s">
        <v>1092</v>
      </c>
      <c r="D1747" s="98" t="str">
        <f>VLOOKUP(C1747,Baza!A:E,5,FALSE)</f>
        <v>MAXIMA QX '00- ФАРА П/ТУМАННАЯ ЛЕВАЯ</v>
      </c>
      <c r="E1747" s="99" t="str">
        <f>IF(VLOOKUP(C1747,Baza!A:D,2,FALSE)&gt;0,"+","-")</f>
        <v>+</v>
      </c>
      <c r="F1747" s="99">
        <f>VLOOKUP(C1747,Baza!A:E,3,FALSE)</f>
        <v>25.5</v>
      </c>
      <c r="G1747" s="99">
        <f>VLOOKUP(C1747,Baza!A:E,3,FALSE)*курс</f>
        <v>1040.3999999999999</v>
      </c>
      <c r="H1747" s="99" t="str">
        <f>VLOOKUP(C1747,Baza!A:E,4,FALSE)</f>
        <v>26155-3Y225</v>
      </c>
      <c r="I1747" s="99" t="str">
        <f>VLOOKUP(C1747,BREND!A:C,2,FALSE)</f>
        <v>DEPO</v>
      </c>
    </row>
    <row r="1748" spans="1:9" ht="12" hidden="1" customHeight="1" outlineLevel="3">
      <c r="A1748" s="98" t="s">
        <v>1030</v>
      </c>
      <c r="B1748" s="98" t="s">
        <v>1030</v>
      </c>
      <c r="C1748" s="98" t="s">
        <v>1093</v>
      </c>
      <c r="D1748" s="98" t="str">
        <f>VLOOKUP(C1748,Baza!A:E,5,FALSE)</f>
        <v>MAXIMA QX '00- ФАРА П/ТУМАННАЯ ПРАВАЯ</v>
      </c>
      <c r="E1748" s="99" t="str">
        <f>IF(VLOOKUP(C1748,Baza!A:D,2,FALSE)&gt;0,"+","-")</f>
        <v>+</v>
      </c>
      <c r="F1748" s="99">
        <f>VLOOKUP(C1748,Baza!A:E,3,FALSE)</f>
        <v>25.5</v>
      </c>
      <c r="G1748" s="99">
        <f>VLOOKUP(C1748,Baza!A:E,3,FALSE)*курс</f>
        <v>1040.3999999999999</v>
      </c>
      <c r="H1748" s="99" t="str">
        <f>VLOOKUP(C1748,Baza!A:E,4,FALSE)</f>
        <v>26150-3Y225</v>
      </c>
      <c r="I1748" s="99" t="str">
        <f>VLOOKUP(C1748,BREND!A:C,2,FALSE)</f>
        <v>DEPO</v>
      </c>
    </row>
    <row r="1749" spans="1:9" ht="12" hidden="1" customHeight="1" outlineLevel="3">
      <c r="A1749" s="98" t="s">
        <v>1030</v>
      </c>
      <c r="B1749" s="98" t="s">
        <v>1030</v>
      </c>
      <c r="C1749" s="98" t="s">
        <v>1098</v>
      </c>
      <c r="D1749" s="98" t="str">
        <f>VLOOKUP(C1749,Baza!A:E,5,FALSE)</f>
        <v>MAXIMA QX '00- УСИЛИТЕЛЬ БАМПЕРА ПЕРЕДНЕГО, АЛЮМИНИЕВЫЙ</v>
      </c>
      <c r="E1749" s="99" t="str">
        <f>IF(VLOOKUP(C1749,Baza!A:D,2,FALSE)&gt;0,"+","-")</f>
        <v>+</v>
      </c>
      <c r="F1749" s="99">
        <f>VLOOKUP(C1749,Baza!A:E,3,FALSE)</f>
        <v>40</v>
      </c>
      <c r="G1749" s="99">
        <f>VLOOKUP(C1749,Baza!A:E,3,FALSE)*курс</f>
        <v>1632</v>
      </c>
      <c r="H1749" s="99" t="str">
        <f>VLOOKUP(C1749,Baza!A:E,4,FALSE)</f>
        <v>62032-3Y5JJ</v>
      </c>
      <c r="I1749" s="99" t="str">
        <f>VLOOKUP(C1749,BREND!A:C,2,FALSE)</f>
        <v>API</v>
      </c>
    </row>
    <row r="1750" spans="1:9" ht="12" hidden="1" customHeight="1" outlineLevel="3">
      <c r="A1750" s="98" t="s">
        <v>1030</v>
      </c>
      <c r="B1750" s="98" t="s">
        <v>1030</v>
      </c>
      <c r="C1750" s="98" t="s">
        <v>1167</v>
      </c>
      <c r="D1750" s="98" t="str">
        <f>VLOOKUP(C1750,Baza!A:E,5,FALSE)</f>
        <v>MAXIMA QX '95-99   БАМПЕР ПЕРЕДНИЙ, ЧЕРНЫЙ</v>
      </c>
      <c r="E1750" s="99" t="str">
        <f>IF(VLOOKUP(C1750,Baza!A:D,2,FALSE)&gt;0,"+","-")</f>
        <v>-</v>
      </c>
      <c r="F1750" s="99">
        <f>VLOOKUP(C1750,Baza!A:E,3,FALSE)</f>
        <v>22</v>
      </c>
      <c r="G1750" s="99">
        <f>VLOOKUP(C1750,Baza!A:E,3,FALSE)*курс</f>
        <v>897.59999999999991</v>
      </c>
      <c r="H1750" s="99" t="str">
        <f>VLOOKUP(C1750,Baza!A:E,4,FALSE)</f>
        <v>62022-43U25</v>
      </c>
      <c r="I1750" s="99" t="str">
        <f>VLOOKUP(C1750,BREND!A:C,2,FALSE)</f>
        <v>API</v>
      </c>
    </row>
    <row r="1751" spans="1:9" ht="12" hidden="1" customHeight="1" outlineLevel="3">
      <c r="A1751" s="98" t="s">
        <v>1030</v>
      </c>
      <c r="B1751" s="98" t="s">
        <v>1030</v>
      </c>
      <c r="C1751" s="98" t="s">
        <v>1168</v>
      </c>
      <c r="D1751" s="98" t="str">
        <f>VLOOKUP(C1751,Baza!A:E,5,FALSE)</f>
        <v>MAXIMA QX '95-99 УСИЛИТЕЛЬ БАМПЕРА ПЕРЕДНЕГО</v>
      </c>
      <c r="E1751" s="99" t="str">
        <f>IF(VLOOKUP(C1751,Baza!A:D,2,FALSE)&gt;0,"+","-")</f>
        <v>-</v>
      </c>
      <c r="F1751" s="99">
        <f>VLOOKUP(C1751,Baza!A:E,3,FALSE)</f>
        <v>30</v>
      </c>
      <c r="G1751" s="99">
        <f>VLOOKUP(C1751,Baza!A:E,3,FALSE)*курс</f>
        <v>1224</v>
      </c>
      <c r="H1751" s="99" t="str">
        <f>VLOOKUP(C1751,Baza!A:E,4,FALSE)</f>
        <v>62030-51UJJ</v>
      </c>
      <c r="I1751" s="99" t="str">
        <f>VLOOKUP(C1751,BREND!A:C,2,FALSE)</f>
        <v>API</v>
      </c>
    </row>
    <row r="1752" spans="1:9" ht="12" hidden="1" customHeight="1" outlineLevel="3">
      <c r="A1752" s="98" t="s">
        <v>1030</v>
      </c>
      <c r="B1752" s="98" t="s">
        <v>1030</v>
      </c>
      <c r="C1752" s="98" t="s">
        <v>1172</v>
      </c>
      <c r="D1752" s="98" t="str">
        <f>VLOOKUP(C1752,Baza!A:E,5,FALSE)</f>
        <v>MAXIMA QX '95-99 СУППОРТ РАДИАТОРА (ПЕРЕДНЯЯ ПАНЕЛЬ)</v>
      </c>
      <c r="E1752" s="99" t="str">
        <f>IF(VLOOKUP(C1752,Baza!A:D,2,FALSE)&gt;0,"+","-")</f>
        <v>-</v>
      </c>
      <c r="F1752" s="99">
        <f>VLOOKUP(C1752,Baza!A:E,3,FALSE)</f>
        <v>46</v>
      </c>
      <c r="G1752" s="99">
        <f>VLOOKUP(C1752,Baza!A:E,3,FALSE)*курс</f>
        <v>1876.8</v>
      </c>
      <c r="H1752" s="99" t="str">
        <f>VLOOKUP(C1752,Baza!A:E,4,FALSE)</f>
        <v>62500-51U00</v>
      </c>
      <c r="I1752" s="99" t="str">
        <f>VLOOKUP(C1752,BREND!A:C,2,FALSE)</f>
        <v>API</v>
      </c>
    </row>
    <row r="1753" spans="1:9" ht="12" hidden="1" customHeight="1" outlineLevel="3">
      <c r="A1753" s="98" t="s">
        <v>1030</v>
      </c>
      <c r="B1753" s="98" t="s">
        <v>1030</v>
      </c>
      <c r="C1753" s="98" t="s">
        <v>1174</v>
      </c>
      <c r="D1753" s="98" t="str">
        <f>VLOOKUP(C1753,Baza!A:E,5,FALSE)</f>
        <v>MAXIMA QX '95-99 КРЫЛО ПЕРЕДНЕЕ, ПРАВОЕ, С ОТВЕРСТИЕМ П/ПОВТОРИТЕЛЬ ПОВОРОТА</v>
      </c>
      <c r="E1753" s="99" t="str">
        <f>IF(VLOOKUP(C1753,Baza!A:D,2,FALSE)&gt;0,"+","-")</f>
        <v>+</v>
      </c>
      <c r="F1753" s="99">
        <f>VLOOKUP(C1753,Baza!A:E,3,FALSE)</f>
        <v>89</v>
      </c>
      <c r="G1753" s="99">
        <f>VLOOKUP(C1753,Baza!A:E,3,FALSE)*курс</f>
        <v>3631.2</v>
      </c>
      <c r="H1753" s="99" t="str">
        <f>VLOOKUP(C1753,Baza!A:E,4,FALSE)</f>
        <v>63101-47U30</v>
      </c>
      <c r="I1753" s="99" t="str">
        <f>VLOOKUP(C1753,BREND!A:C,2,FALSE)</f>
        <v>API</v>
      </c>
    </row>
    <row r="1754" spans="1:9" ht="12" hidden="1" customHeight="1" outlineLevel="3">
      <c r="A1754" s="98" t="s">
        <v>1030</v>
      </c>
      <c r="B1754" s="98" t="s">
        <v>1030</v>
      </c>
      <c r="C1754" s="98" t="s">
        <v>1175</v>
      </c>
      <c r="D1754" s="98" t="str">
        <f>VLOOKUP(C1754,Baza!A:E,5,FALSE)</f>
        <v xml:space="preserve">MAXIMA QX '95-99 КРЫЛО ПЕРЕДНЕЕ, ЛЕВОЕ, С ОТВЕРСТИЕМ П/ПОВТОРИТЕЛЬ ПОВОРОТА </v>
      </c>
      <c r="E1754" s="99" t="str">
        <f>IF(VLOOKUP(C1754,Baza!A:D,2,FALSE)&gt;0,"+","-")</f>
        <v>-</v>
      </c>
      <c r="F1754" s="99">
        <f>VLOOKUP(C1754,Baza!A:E,3,FALSE)</f>
        <v>89</v>
      </c>
      <c r="G1754" s="99">
        <f>VLOOKUP(C1754,Baza!A:E,3,FALSE)*курс</f>
        <v>3631.2</v>
      </c>
      <c r="H1754" s="99" t="str">
        <f>VLOOKUP(C1754,Baza!A:E,4,FALSE)</f>
        <v>63100-47U30</v>
      </c>
      <c r="I1754" s="99" t="str">
        <f>VLOOKUP(C1754,BREND!A:C,2,FALSE)</f>
        <v>API</v>
      </c>
    </row>
    <row r="1755" spans="1:9" ht="12" hidden="1" customHeight="1" outlineLevel="3">
      <c r="A1755" s="98" t="s">
        <v>1030</v>
      </c>
      <c r="B1755" s="98" t="s">
        <v>1030</v>
      </c>
      <c r="C1755" s="98" t="s">
        <v>1176</v>
      </c>
      <c r="D1755" s="98" t="str">
        <f>VLOOKUP(C1755,Baza!A:E,5,FALSE)</f>
        <v>MAXIMA QX '95-99 ЛОКЕР КРЫЛА ПЕРЕДНЕГО, ПРАВОГО</v>
      </c>
      <c r="E1755" s="99" t="str">
        <f>IF(VLOOKUP(C1755,Baza!A:D,2,FALSE)&gt;0,"+","-")</f>
        <v>-</v>
      </c>
      <c r="F1755" s="99">
        <f>VLOOKUP(C1755,Baza!A:E,3,FALSE)</f>
        <v>6.5</v>
      </c>
      <c r="G1755" s="99">
        <f>VLOOKUP(C1755,Baza!A:E,3,FALSE)*курс</f>
        <v>265.2</v>
      </c>
      <c r="H1755" s="99" t="str">
        <f>VLOOKUP(C1755,Baza!A:E,4,FALSE)</f>
        <v>63840-3L000</v>
      </c>
      <c r="I1755" s="99" t="str">
        <f>VLOOKUP(C1755,BREND!A:C,2,FALSE)</f>
        <v>API</v>
      </c>
    </row>
    <row r="1756" spans="1:9" ht="12" hidden="1" customHeight="1" outlineLevel="3">
      <c r="A1756" s="98" t="s">
        <v>1030</v>
      </c>
      <c r="B1756" s="98" t="s">
        <v>1030</v>
      </c>
      <c r="C1756" s="98" t="s">
        <v>1177</v>
      </c>
      <c r="D1756" s="98" t="str">
        <f>VLOOKUP(C1756,Baza!A:E,5,FALSE)</f>
        <v>MAXIMA QX '95-99 ЛОКЕР КРЫЛА ПЕРЕДНЕГО, ЛЕВОГО</v>
      </c>
      <c r="E1756" s="99" t="str">
        <f>IF(VLOOKUP(C1756,Baza!A:D,2,FALSE)&gt;0,"+","-")</f>
        <v>-</v>
      </c>
      <c r="F1756" s="99">
        <f>VLOOKUP(C1756,Baza!A:E,3,FALSE)</f>
        <v>6.5</v>
      </c>
      <c r="G1756" s="99">
        <f>VLOOKUP(C1756,Baza!A:E,3,FALSE)*курс</f>
        <v>265.2</v>
      </c>
      <c r="H1756" s="99" t="str">
        <f>VLOOKUP(C1756,Baza!A:E,4,FALSE)</f>
        <v>63841-3L000</v>
      </c>
      <c r="I1756" s="99" t="str">
        <f>VLOOKUP(C1756,BREND!A:C,2,FALSE)</f>
        <v>API</v>
      </c>
    </row>
    <row r="1757" spans="1:9" ht="12" hidden="1" customHeight="1" outlineLevel="3">
      <c r="A1757" s="98" t="s">
        <v>1030</v>
      </c>
      <c r="B1757" s="98" t="s">
        <v>1030</v>
      </c>
      <c r="C1757" s="98" t="s">
        <v>1180</v>
      </c>
      <c r="D1757" s="98" t="str">
        <f>VLOOKUP(C1757,Baza!A:E,5,FALSE)</f>
        <v>MAXIMA QX '00- БАМПЕР ПЕРЕДНИЙ, ЧЕРНЫЙ</v>
      </c>
      <c r="E1757" s="99" t="str">
        <f>IF(VLOOKUP(C1757,Baza!A:D,2,FALSE)&gt;0,"+","-")</f>
        <v>-</v>
      </c>
      <c r="F1757" s="99">
        <f>VLOOKUP(C1757,Baza!A:E,3,FALSE)</f>
        <v>95</v>
      </c>
      <c r="G1757" s="99">
        <f>VLOOKUP(C1757,Baza!A:E,3,FALSE)*курс</f>
        <v>3875.9999999999995</v>
      </c>
      <c r="H1757" s="99" t="str">
        <f>VLOOKUP(C1757,Baza!A:E,4,FALSE)</f>
        <v>62022-3Y525</v>
      </c>
      <c r="I1757" s="99" t="str">
        <f>VLOOKUP(C1757,BREND!A:C,2,FALSE)</f>
        <v>API</v>
      </c>
    </row>
    <row r="1758" spans="1:9" ht="12" hidden="1" customHeight="1" outlineLevel="3">
      <c r="A1758" s="98" t="s">
        <v>1030</v>
      </c>
      <c r="B1758" s="98" t="s">
        <v>1030</v>
      </c>
      <c r="C1758" s="98" t="s">
        <v>1181</v>
      </c>
      <c r="D1758" s="98" t="str">
        <f>VLOOKUP(C1758,Baza!A:E,5,FALSE)</f>
        <v>MAXIMA QX '00- {+CEFIRO} КРЫЛО ПЕРЕДНЕЕ, ПРАВОЕ, С ОТВЕРСТИЕМ П/ПОВТОРИТЕЛЬ ПОВОРОТА</v>
      </c>
      <c r="E1758" s="99" t="str">
        <f>IF(VLOOKUP(C1758,Baza!A:D,2,FALSE)&gt;0,"+","-")</f>
        <v>-</v>
      </c>
      <c r="F1758" s="99">
        <f>VLOOKUP(C1758,Baza!A:E,3,FALSE)</f>
        <v>105</v>
      </c>
      <c r="G1758" s="99">
        <f>VLOOKUP(C1758,Baza!A:E,3,FALSE)*курс</f>
        <v>4284</v>
      </c>
      <c r="H1758" s="99" t="str">
        <f>VLOOKUP(C1758,Baza!A:E,4,FALSE)</f>
        <v>63100-5Y135</v>
      </c>
      <c r="I1758" s="99" t="str">
        <f>VLOOKUP(C1758,BREND!A:C,2,FALSE)</f>
        <v>API</v>
      </c>
    </row>
    <row r="1759" spans="1:9" ht="12" hidden="1" customHeight="1" outlineLevel="3">
      <c r="A1759" s="98" t="s">
        <v>1030</v>
      </c>
      <c r="B1759" s="98" t="s">
        <v>1030</v>
      </c>
      <c r="C1759" s="98" t="s">
        <v>1182</v>
      </c>
      <c r="D1759" s="98" t="str">
        <f>VLOOKUP(C1759,Baza!A:E,5,FALSE)</f>
        <v>MAXIMA QX '00- {+CEFIRO} КРЫЛО ПЕРЕДНЕЕ, ЛЕВОЕ, С ОТВЕРСТИЕМ П/ПОВТОРИТЕЛЬ ПОВОРОТА</v>
      </c>
      <c r="E1759" s="99" t="str">
        <f>IF(VLOOKUP(C1759,Baza!A:D,2,FALSE)&gt;0,"+","-")</f>
        <v>-</v>
      </c>
      <c r="F1759" s="99">
        <f>VLOOKUP(C1759,Baza!A:E,3,FALSE)</f>
        <v>105</v>
      </c>
      <c r="G1759" s="99">
        <f>VLOOKUP(C1759,Baza!A:E,3,FALSE)*курс</f>
        <v>4284</v>
      </c>
      <c r="H1759" s="99" t="str">
        <f>VLOOKUP(C1759,Baza!A:E,4,FALSE)</f>
        <v>63101-5Y135</v>
      </c>
      <c r="I1759" s="99" t="str">
        <f>VLOOKUP(C1759,BREND!A:C,2,FALSE)</f>
        <v>API</v>
      </c>
    </row>
    <row r="1760" spans="1:9" ht="12" hidden="1" customHeight="1" outlineLevel="3">
      <c r="A1760" s="98" t="s">
        <v>1030</v>
      </c>
      <c r="B1760" s="98" t="s">
        <v>1030</v>
      </c>
      <c r="C1760" s="98" t="s">
        <v>1183</v>
      </c>
      <c r="D1760" s="98" t="str">
        <f>VLOOKUP(C1760,Baza!A:E,5,FALSE)</f>
        <v>MAXIMA QX '00-03 РЕШЕТКА РАДИАТОРА ХРОМИРОВАННАЯ, ЧЕРНАЯ</v>
      </c>
      <c r="E1760" s="99" t="str">
        <f>IF(VLOOKUP(C1760,Baza!A:D,2,FALSE)&gt;0,"+","-")</f>
        <v>-</v>
      </c>
      <c r="F1760" s="99">
        <f>VLOOKUP(C1760,Baza!A:E,3,FALSE)</f>
        <v>40</v>
      </c>
      <c r="G1760" s="99">
        <f>VLOOKUP(C1760,Baza!A:E,3,FALSE)*курс</f>
        <v>1632</v>
      </c>
      <c r="H1760" s="99" t="str">
        <f>VLOOKUP(C1760,Baza!A:E,4,FALSE)</f>
        <v>62310-3Y100</v>
      </c>
      <c r="I1760" s="99" t="str">
        <f>VLOOKUP(C1760,BREND!A:C,2,FALSE)</f>
        <v>API</v>
      </c>
    </row>
    <row r="1761" spans="1:9" ht="12" hidden="1" customHeight="1" outlineLevel="3">
      <c r="A1761" s="98" t="s">
        <v>1030</v>
      </c>
      <c r="B1761" s="98" t="s">
        <v>1030</v>
      </c>
      <c r="C1761" s="98" t="s">
        <v>3684</v>
      </c>
      <c r="D1761" s="98" t="str">
        <f>VLOOKUP(C1761,Baza!A:E,5,FALSE)</f>
        <v>MAXIMA QX '95-99 УСИЛИТЕЛЬ БАМПЕРА ПЕРЕДНИЙ</v>
      </c>
      <c r="E1761" s="99" t="str">
        <f>IF(VLOOKUP(C1761,Baza!A:D,2,FALSE)&gt;0,"+","-")</f>
        <v>-</v>
      </c>
      <c r="F1761" s="99">
        <f>VLOOKUP(C1761,Baza!A:E,3,FALSE)</f>
        <v>35</v>
      </c>
      <c r="G1761" s="99">
        <f>VLOOKUP(C1761,Baza!A:E,3,FALSE)*курс</f>
        <v>1428</v>
      </c>
      <c r="H1761" s="99" t="str">
        <f>VLOOKUP(C1761,Baza!A:E,4,FALSE)</f>
        <v>62036-40U00</v>
      </c>
      <c r="I1761" s="99" t="str">
        <f>VLOOKUP(C1761,BREND!A:C,2,FALSE)</f>
        <v>API</v>
      </c>
    </row>
    <row r="1762" spans="1:9" ht="12" hidden="1" customHeight="1" outlineLevel="3">
      <c r="A1762" s="98" t="s">
        <v>1030</v>
      </c>
      <c r="B1762" s="98" t="s">
        <v>1030</v>
      </c>
      <c r="C1762" s="98" t="s">
        <v>4495</v>
      </c>
      <c r="D1762" s="98" t="str">
        <f>VLOOKUP(C1762,Baza!A:E,5,FALSE)</f>
        <v>MAXIMA QX '95-99 ПОВОРОТНИК ПРАВЫЙ (С ЛАМПАМИ)</v>
      </c>
      <c r="E1762" s="99" t="str">
        <f>IF(VLOOKUP(C1762,Baza!A:D,2,FALSE)&gt;0,"+","-")</f>
        <v>-</v>
      </c>
      <c r="F1762" s="99">
        <f>VLOOKUP(C1762,Baza!A:E,3,FALSE)</f>
        <v>5</v>
      </c>
      <c r="G1762" s="99">
        <f>VLOOKUP(C1762,Baza!A:E,3,FALSE)*курс</f>
        <v>204</v>
      </c>
      <c r="H1762" s="99" t="str">
        <f>VLOOKUP(C1762,Baza!A:E,4,FALSE)</f>
        <v>26130-43U25</v>
      </c>
      <c r="I1762" s="99" t="str">
        <f>VLOOKUP(C1762,BREND!A:C,2,FALSE)</f>
        <v>DEPO</v>
      </c>
    </row>
    <row r="1763" spans="1:9" ht="12" hidden="1" customHeight="1" outlineLevel="3">
      <c r="A1763" s="98" t="s">
        <v>1030</v>
      </c>
      <c r="B1763" s="98" t="s">
        <v>1030</v>
      </c>
      <c r="C1763" s="98" t="s">
        <v>4610</v>
      </c>
      <c r="D1763" s="98" t="str">
        <f>VLOOKUP(C1763,Baza!A:E,5,FALSE)</f>
        <v>MAXIMA QX '00- СУППОРТ РАДИАТОРА (ПЕРЕДНЯЯ ПАНЕЛЬ)</v>
      </c>
      <c r="E1763" s="99" t="str">
        <f>IF(VLOOKUP(C1763,Baza!A:D,2,FALSE)&gt;0,"+","-")</f>
        <v>-</v>
      </c>
      <c r="F1763" s="99">
        <f>VLOOKUP(C1763,Baza!A:E,3,FALSE)</f>
        <v>50</v>
      </c>
      <c r="G1763" s="99">
        <f>VLOOKUP(C1763,Baza!A:E,3,FALSE)*курс</f>
        <v>2039.9999999999998</v>
      </c>
      <c r="H1763" s="99" t="str">
        <f>VLOOKUP(C1763,Baza!A:E,4,FALSE)</f>
        <v>62500-2Y000</v>
      </c>
      <c r="I1763" s="99" t="str">
        <f>VLOOKUP(C1763,BREND!A:C,2,FALSE)</f>
        <v>API</v>
      </c>
    </row>
    <row r="1764" spans="1:9" ht="12" hidden="1" customHeight="1" outlineLevel="3">
      <c r="A1764" s="98" t="s">
        <v>1030</v>
      </c>
      <c r="B1764" s="98" t="s">
        <v>1030</v>
      </c>
      <c r="C1764" s="98" t="s">
        <v>4742</v>
      </c>
      <c r="D1764" s="98" t="str">
        <f>VLOOKUP(C1764,Baza!A:E,5,FALSE)</f>
        <v>MAXIMA QX '00- ФОНАРЬ ЗАДНИЙ, ЛЕВЫЙ, ВНЕШНИЙ</v>
      </c>
      <c r="E1764" s="99" t="str">
        <f>IF(VLOOKUP(C1764,Baza!A:D,2,FALSE)&gt;0,"+","-")</f>
        <v>+</v>
      </c>
      <c r="F1764" s="99">
        <f>VLOOKUP(C1764,Baza!A:E,3,FALSE)</f>
        <v>22.5</v>
      </c>
      <c r="G1764" s="99">
        <f>VLOOKUP(C1764,Baza!A:E,3,FALSE)*курс</f>
        <v>917.99999999999989</v>
      </c>
      <c r="H1764" s="99" t="str">
        <f>VLOOKUP(C1764,Baza!A:E,4,FALSE)</f>
        <v>26555-2Y028</v>
      </c>
      <c r="I1764" s="99" t="str">
        <f>VLOOKUP(C1764,BREND!A:C,2,FALSE)</f>
        <v>DEPO</v>
      </c>
    </row>
    <row r="1765" spans="1:9" ht="12" hidden="1" customHeight="1" outlineLevel="3">
      <c r="A1765" s="98" t="s">
        <v>1030</v>
      </c>
      <c r="B1765" s="98" t="s">
        <v>1030</v>
      </c>
      <c r="C1765" s="98" t="s">
        <v>4743</v>
      </c>
      <c r="D1765" s="98" t="str">
        <f>VLOOKUP(C1765,Baza!A:E,5,FALSE)</f>
        <v>MAXIMA QX '00- ФОНАРЬ ЗАДНИЙ, ПРАВЫЙ. ВНЕШНИЙ</v>
      </c>
      <c r="E1765" s="99" t="str">
        <f>IF(VLOOKUP(C1765,Baza!A:D,2,FALSE)&gt;0,"+","-")</f>
        <v>+</v>
      </c>
      <c r="F1765" s="99">
        <f>VLOOKUP(C1765,Baza!A:E,3,FALSE)</f>
        <v>22.5</v>
      </c>
      <c r="G1765" s="99">
        <f>VLOOKUP(C1765,Baza!A:E,3,FALSE)*курс</f>
        <v>917.99999999999989</v>
      </c>
      <c r="H1765" s="99" t="str">
        <f>VLOOKUP(C1765,Baza!A:E,4,FALSE)</f>
        <v>26550-2Y028</v>
      </c>
      <c r="I1765" s="99" t="str">
        <f>VLOOKUP(C1765,BREND!A:C,2,FALSE)</f>
        <v>DEPO</v>
      </c>
    </row>
    <row r="1766" spans="1:9" ht="12" hidden="1" customHeight="1" outlineLevel="3">
      <c r="A1766" s="98" t="s">
        <v>1030</v>
      </c>
      <c r="B1766" s="98" t="s">
        <v>1030</v>
      </c>
      <c r="C1766" s="98" t="s">
        <v>5004</v>
      </c>
      <c r="D1766" s="98" t="str">
        <f>VLOOKUP(C1766,Baza!A:E,5,FALSE)</f>
        <v>MAXIMA QX '95-99 РЕШЕТКА РАДИАТОРА С ХРОМИРОВАННЫМ МОЛДИНГОМ, V 2.0</v>
      </c>
      <c r="E1766" s="99" t="str">
        <f>IF(VLOOKUP(C1766,Baza!A:D,2,FALSE)&gt;0,"+","-")</f>
        <v>+</v>
      </c>
      <c r="F1766" s="99">
        <f>VLOOKUP(C1766,Baza!A:E,3,FALSE)</f>
        <v>21</v>
      </c>
      <c r="G1766" s="99">
        <f>VLOOKUP(C1766,Baza!A:E,3,FALSE)*курс</f>
        <v>856.8</v>
      </c>
      <c r="H1766" s="99" t="str">
        <f>VLOOKUP(C1766,Baza!A:E,4,FALSE)</f>
        <v>6231051U00</v>
      </c>
      <c r="I1766" s="99" t="str">
        <f>VLOOKUP(C1766,BREND!A:C,2,FALSE)</f>
        <v>API</v>
      </c>
    </row>
    <row r="1767" spans="1:9" ht="12" hidden="1" customHeight="1" outlineLevel="3">
      <c r="A1767" s="98" t="s">
        <v>1030</v>
      </c>
      <c r="B1767" s="98" t="s">
        <v>1030</v>
      </c>
      <c r="C1767" s="98" t="s">
        <v>5082</v>
      </c>
      <c r="D1767" s="98" t="str">
        <f>VLOOKUP(C1767,Baza!A:E,5,FALSE)</f>
        <v>MAXIMA QX '95-99 ФАРА П/ТУМАННАЯ ЛЕВАЯ</v>
      </c>
      <c r="E1767" s="99" t="str">
        <f>IF(VLOOKUP(C1767,Baza!A:D,2,FALSE)&gt;0,"+","-")</f>
        <v>+</v>
      </c>
      <c r="F1767" s="99">
        <f>VLOOKUP(C1767,Baza!A:E,3,FALSE)</f>
        <v>31</v>
      </c>
      <c r="G1767" s="99">
        <f>VLOOKUP(C1767,Baza!A:E,3,FALSE)*курс</f>
        <v>1264.8</v>
      </c>
      <c r="H1767" s="99" t="str">
        <f>VLOOKUP(C1767,Baza!A:E,4,FALSE)</f>
        <v>26155-43U25</v>
      </c>
      <c r="I1767" s="99" t="str">
        <f>VLOOKUP(C1767,BREND!A:C,2,FALSE)</f>
        <v>DEPO</v>
      </c>
    </row>
    <row r="1768" spans="1:9" ht="12" hidden="1" customHeight="1" outlineLevel="3">
      <c r="A1768" s="98" t="s">
        <v>1030</v>
      </c>
      <c r="B1768" s="98" t="s">
        <v>1030</v>
      </c>
      <c r="C1768" s="98" t="s">
        <v>5083</v>
      </c>
      <c r="D1768" s="98" t="str">
        <f>VLOOKUP(C1768,Baza!A:E,5,FALSE)</f>
        <v>MAXIMA QX '95-99 ФАРА П/ТУМАННАЯ ПРАВАЯ</v>
      </c>
      <c r="E1768" s="99" t="str">
        <f>IF(VLOOKUP(C1768,Baza!A:D,2,FALSE)&gt;0,"+","-")</f>
        <v>-</v>
      </c>
      <c r="F1768" s="99">
        <f>VLOOKUP(C1768,Baza!A:E,3,FALSE)</f>
        <v>31</v>
      </c>
      <c r="G1768" s="99">
        <f>VLOOKUP(C1768,Baza!A:E,3,FALSE)*курс</f>
        <v>1264.8</v>
      </c>
      <c r="H1768" s="99" t="str">
        <f>VLOOKUP(C1768,Baza!A:E,4,FALSE)</f>
        <v>26150-43U25</v>
      </c>
      <c r="I1768" s="99" t="str">
        <f>VLOOKUP(C1768,BREND!A:C,2,FALSE)</f>
        <v>DEPO</v>
      </c>
    </row>
    <row r="1769" spans="1:9" ht="12" hidden="1" customHeight="1" outlineLevel="3">
      <c r="A1769" s="98" t="s">
        <v>1030</v>
      </c>
      <c r="B1769" s="98" t="s">
        <v>1030</v>
      </c>
      <c r="C1769" s="98" t="s">
        <v>5454</v>
      </c>
      <c r="D1769" s="98" t="str">
        <f>VLOOKUP(C1769,Baza!A:E,5,FALSE)</f>
        <v>MAXIMA QX '95-96 РЕШЕТКА РАДИАТОРА ГРУНТУВАННАЯ, СЕРАЯ  (USA)</v>
      </c>
      <c r="E1769" s="99" t="str">
        <f>IF(VLOOKUP(C1769,Baza!A:D,2,FALSE)&gt;0,"+","-")</f>
        <v>-</v>
      </c>
      <c r="F1769" s="99">
        <f>VLOOKUP(C1769,Baza!A:E,3,FALSE)</f>
        <v>58</v>
      </c>
      <c r="G1769" s="99">
        <f>VLOOKUP(C1769,Baza!A:E,3,FALSE)*курс</f>
        <v>2366.3999999999996</v>
      </c>
      <c r="H1769" s="99" t="str">
        <f>VLOOKUP(C1769,Baza!A:E,4,FALSE)</f>
        <v>F231040U00</v>
      </c>
      <c r="I1769" s="99" t="str">
        <f>VLOOKUP(C1769,BREND!A:C,2,FALSE)</f>
        <v>API</v>
      </c>
    </row>
    <row r="1770" spans="1:9" ht="12" hidden="1" customHeight="1" outlineLevel="3">
      <c r="A1770" s="98" t="s">
        <v>1030</v>
      </c>
      <c r="B1770" s="98" t="s">
        <v>1030</v>
      </c>
      <c r="C1770" s="98" t="s">
        <v>5750</v>
      </c>
      <c r="D1770" s="98" t="str">
        <f>VLOOKUP(C1770,Baza!A:E,5,FALSE)</f>
        <v>MAXIMA QX '95-99 КАПОТ</v>
      </c>
      <c r="E1770" s="99" t="str">
        <f>IF(VLOOKUP(C1770,Baza!A:D,2,FALSE)&gt;0,"+","-")</f>
        <v>-</v>
      </c>
      <c r="F1770" s="99">
        <f>VLOOKUP(C1770,Baza!A:E,3,FALSE)</f>
        <v>215</v>
      </c>
      <c r="G1770" s="99">
        <f>VLOOKUP(C1770,Baza!A:E,3,FALSE)*курс</f>
        <v>8772</v>
      </c>
      <c r="H1770" s="99" t="str">
        <f>VLOOKUP(C1770,Baza!A:E,4,FALSE)</f>
        <v>6510046U30</v>
      </c>
      <c r="I1770" s="99" t="str">
        <f>VLOOKUP(C1770,BREND!A:C,2,FALSE)</f>
        <v>API</v>
      </c>
    </row>
    <row r="1771" spans="1:9" ht="12" hidden="1" customHeight="1" outlineLevel="3">
      <c r="A1771" s="98" t="s">
        <v>1030</v>
      </c>
      <c r="B1771" s="98" t="s">
        <v>1030</v>
      </c>
      <c r="C1771" s="98" t="s">
        <v>5752</v>
      </c>
      <c r="D1771" s="98" t="str">
        <f>VLOOKUP(C1771,Baza!A:E,5,FALSE)</f>
        <v>MAXIMA QX '95-99 РЕШЕТКА РАДИАТОРА С ХРОМИРОВАННЫМ МОЛДИНОГОМ</v>
      </c>
      <c r="E1771" s="99" t="str">
        <f>IF(VLOOKUP(C1771,Baza!A:D,2,FALSE)&gt;0,"+","-")</f>
        <v>-</v>
      </c>
      <c r="F1771" s="99">
        <f>VLOOKUP(C1771,Baza!A:E,3,FALSE)</f>
        <v>21</v>
      </c>
      <c r="G1771" s="99">
        <f>VLOOKUP(C1771,Baza!A:E,3,FALSE)*курс</f>
        <v>856.8</v>
      </c>
      <c r="H1771" s="99" t="str">
        <f>VLOOKUP(C1771,Baza!A:E,4,FALSE)</f>
        <v>6231053U00</v>
      </c>
      <c r="I1771" s="99" t="str">
        <f>VLOOKUP(C1771,BREND!A:C,2,FALSE)</f>
        <v>API</v>
      </c>
    </row>
    <row r="1772" spans="1:9" ht="12" hidden="1" customHeight="1" outlineLevel="3">
      <c r="A1772" s="98" t="s">
        <v>1030</v>
      </c>
      <c r="B1772" s="98" t="s">
        <v>1030</v>
      </c>
      <c r="C1772" s="98" t="s">
        <v>5753</v>
      </c>
      <c r="D1772" s="98" t="str">
        <f>VLOOKUP(C1772,Baza!A:E,5,FALSE)</f>
        <v>MAXIMA QX '00- КАПОТ</v>
      </c>
      <c r="E1772" s="99" t="str">
        <f>IF(VLOOKUP(C1772,Baza!A:D,2,FALSE)&gt;0,"+","-")</f>
        <v>-</v>
      </c>
      <c r="F1772" s="99">
        <f>VLOOKUP(C1772,Baza!A:E,3,FALSE)</f>
        <v>260</v>
      </c>
      <c r="G1772" s="99">
        <f>VLOOKUP(C1772,Baza!A:E,3,FALSE)*курс</f>
        <v>10608</v>
      </c>
      <c r="H1772" s="99" t="str">
        <f>VLOOKUP(C1772,Baza!A:E,4,FALSE)</f>
        <v>F51002Y0CM</v>
      </c>
      <c r="I1772" s="99" t="str">
        <f>VLOOKUP(C1772,BREND!A:C,2,FALSE)</f>
        <v>API</v>
      </c>
    </row>
    <row r="1773" spans="1:9" ht="12" hidden="1" customHeight="1" outlineLevel="3">
      <c r="A1773" s="98" t="s">
        <v>1030</v>
      </c>
      <c r="B1773" s="98" t="s">
        <v>1030</v>
      </c>
      <c r="C1773" s="98" t="s">
        <v>6497</v>
      </c>
      <c r="D1773" s="98" t="str">
        <f>VLOOKUP(C1773,Baza!A:E,5,FALSE)</f>
        <v>MAXIMA QX '95-99 ФОНАРЬ-КАТАФОТ ЛЕВЫЙ В ПЕРЕДНИЙ БАМПЕР,  БЕЛЫЙ</v>
      </c>
      <c r="E1773" s="99" t="str">
        <f>IF(VLOOKUP(C1773,Baza!A:D,2,FALSE)&gt;0,"+","-")</f>
        <v>-</v>
      </c>
      <c r="F1773" s="99">
        <f>VLOOKUP(C1773,Baza!A:E,3,FALSE)</f>
        <v>0</v>
      </c>
      <c r="G1773" s="99">
        <f>VLOOKUP(C1773,Baza!A:E,3,FALSE)*курс</f>
        <v>0</v>
      </c>
      <c r="H1773" s="99" t="str">
        <f>VLOOKUP(C1773,Baza!A:E,4,FALSE)</f>
        <v>2610951U00</v>
      </c>
      <c r="I1773" s="99" t="str">
        <f>VLOOKUP(C1773,BREND!A:C,2,FALSE)</f>
        <v>DEPO</v>
      </c>
    </row>
    <row r="1774" spans="1:9" ht="12" hidden="1" customHeight="1" outlineLevel="3">
      <c r="A1774" s="98" t="s">
        <v>1030</v>
      </c>
      <c r="B1774" s="98" t="s">
        <v>1030</v>
      </c>
      <c r="C1774" s="98" t="s">
        <v>6498</v>
      </c>
      <c r="D1774" s="98" t="str">
        <f>VLOOKUP(C1774,Baza!A:E,5,FALSE)</f>
        <v>MAXIMA QX '95-99 ФОНАРЬ-КАТАФОТ ПРАВЫЙ  В ПЕРЕДНИЙ БАМПЕР,  БЕЛЫЙ</v>
      </c>
      <c r="E1774" s="99" t="str">
        <f>IF(VLOOKUP(C1774,Baza!A:D,2,FALSE)&gt;0,"+","-")</f>
        <v>-</v>
      </c>
      <c r="F1774" s="99">
        <f>VLOOKUP(C1774,Baza!A:E,3,FALSE)</f>
        <v>0</v>
      </c>
      <c r="G1774" s="99">
        <f>VLOOKUP(C1774,Baza!A:E,3,FALSE)*курс</f>
        <v>0</v>
      </c>
      <c r="H1774" s="99" t="str">
        <f>VLOOKUP(C1774,Baza!A:E,4,FALSE)</f>
        <v>2610451U00</v>
      </c>
      <c r="I1774" s="99" t="str">
        <f>VLOOKUP(C1774,BREND!A:C,2,FALSE)</f>
        <v>DEPO</v>
      </c>
    </row>
    <row r="1775" spans="1:9" ht="12" hidden="1" customHeight="1" outlineLevel="3">
      <c r="A1775" s="98" t="s">
        <v>1030</v>
      </c>
      <c r="B1775" s="98" t="s">
        <v>1030</v>
      </c>
      <c r="C1775" s="98" t="s">
        <v>6524</v>
      </c>
      <c r="D1775" s="98" t="str">
        <f>VLOOKUP(C1775,Baza!A:E,5,FALSE)</f>
        <v>MAXIMA QX '95-99 СТЕКЛО ФАРЫ ЛЕВОЙ</v>
      </c>
      <c r="E1775" s="99" t="str">
        <f>IF(VLOOKUP(C1775,Baza!A:D,2,FALSE)&gt;0,"+","-")</f>
        <v>-</v>
      </c>
      <c r="F1775" s="99">
        <f>VLOOKUP(C1775,Baza!A:E,3,FALSE)</f>
        <v>0</v>
      </c>
      <c r="G1775" s="99">
        <f>VLOOKUP(C1775,Baza!A:E,3,FALSE)*курс</f>
        <v>0</v>
      </c>
      <c r="H1775" s="99">
        <f>VLOOKUP(C1775,Baza!A:E,4,FALSE)</f>
        <v>0</v>
      </c>
      <c r="I1775" s="99" t="str">
        <f>VLOOKUP(C1775,BREND!A:C,2,FALSE)</f>
        <v>DEPO</v>
      </c>
    </row>
    <row r="1776" spans="1:9" ht="12" hidden="1" customHeight="1" outlineLevel="3">
      <c r="A1776" s="98" t="s">
        <v>1030</v>
      </c>
      <c r="B1776" s="98" t="s">
        <v>1030</v>
      </c>
      <c r="C1776" s="98" t="s">
        <v>6525</v>
      </c>
      <c r="D1776" s="98" t="str">
        <f>VLOOKUP(C1776,Baza!A:E,5,FALSE)</f>
        <v>MAXIMA QX '95-99 СТЕКЛО ФАРЫ ПРАВОЙ</v>
      </c>
      <c r="E1776" s="99" t="str">
        <f>IF(VLOOKUP(C1776,Baza!A:D,2,FALSE)&gt;0,"+","-")</f>
        <v>-</v>
      </c>
      <c r="F1776" s="99">
        <f>VLOOKUP(C1776,Baza!A:E,3,FALSE)</f>
        <v>0</v>
      </c>
      <c r="G1776" s="99">
        <f>VLOOKUP(C1776,Baza!A:E,3,FALSE)*курс</f>
        <v>0</v>
      </c>
      <c r="H1776" s="99">
        <f>VLOOKUP(C1776,Baza!A:E,4,FALSE)</f>
        <v>0</v>
      </c>
      <c r="I1776" s="99" t="str">
        <f>VLOOKUP(C1776,BREND!A:C,2,FALSE)</f>
        <v>DEPO</v>
      </c>
    </row>
    <row r="1777" spans="1:9" ht="12" hidden="1" customHeight="1" outlineLevel="3">
      <c r="A1777" s="98" t="s">
        <v>1030</v>
      </c>
      <c r="B1777" s="98" t="s">
        <v>1030</v>
      </c>
      <c r="C1777" s="97" t="s">
        <v>22206</v>
      </c>
      <c r="D1777" s="98" t="str">
        <f>VLOOKUP(C1777,Baza!A:E,5,FALSE)</f>
        <v>MAXIMA QX '95-99 РЕШЕТКА РАДИАТОРА С ХРОМИРОВАННЫМ МОЛДИНОГОМ</v>
      </c>
      <c r="E1777" s="99" t="str">
        <f>IF(VLOOKUP(C1777,Baza!A:D,2,FALSE)&gt;0,"+","-")</f>
        <v>-</v>
      </c>
      <c r="F1777" s="99">
        <f>VLOOKUP(C1777,Baza!A:E,3,FALSE)</f>
        <v>19</v>
      </c>
      <c r="G1777" s="99">
        <f>VLOOKUP(C1777,Baza!A:E,3,FALSE)*курс</f>
        <v>775.19999999999993</v>
      </c>
      <c r="H1777" s="99" t="str">
        <f>VLOOKUP(C1777,Baza!A:E,4,FALSE)</f>
        <v>62310-51U00</v>
      </c>
      <c r="I1777" s="99" t="str">
        <f>VLOOKUP(C1777,BREND!A:C,2,FALSE)</f>
        <v>TONG YANG</v>
      </c>
    </row>
    <row r="1778" spans="1:9" s="34" customFormat="1" ht="12" hidden="1" customHeight="1" outlineLevel="1" collapsed="1">
      <c r="A1778" s="29" t="s">
        <v>203</v>
      </c>
      <c r="B1778" s="29" t="s">
        <v>20500</v>
      </c>
      <c r="C1778" s="29"/>
      <c r="D1778" s="29"/>
      <c r="E1778" s="29"/>
      <c r="F1778" s="29"/>
      <c r="G1778" s="29"/>
      <c r="H1778" s="29"/>
      <c r="I1778" s="29"/>
    </row>
    <row r="1779" spans="1:9" s="34" customFormat="1" ht="12" hidden="1" customHeight="1" outlineLevel="2">
      <c r="A1779" s="29" t="s">
        <v>20500</v>
      </c>
      <c r="B1779" s="29" t="s">
        <v>1003</v>
      </c>
      <c r="C1779" s="29"/>
      <c r="D1779" s="29"/>
      <c r="E1779" s="29"/>
      <c r="F1779" s="29"/>
      <c r="G1779" s="29"/>
      <c r="H1779" s="29"/>
      <c r="I1779" s="29"/>
    </row>
    <row r="1780" spans="1:9" ht="12" hidden="1" customHeight="1" outlineLevel="2">
      <c r="A1780" s="98" t="s">
        <v>1003</v>
      </c>
      <c r="B1780" s="98" t="s">
        <v>1003</v>
      </c>
      <c r="C1780" s="97" t="s">
        <v>501</v>
      </c>
      <c r="D1780" s="98" t="str">
        <f>VLOOKUP(C1780,Baza!A:E,5,FALSE)</f>
        <v xml:space="preserve">MICRA '02-  NOTE 06---ТОРМОЗНЫЕ ДИСКИ ПЕРЕДНИЕ [2ШТ.] </v>
      </c>
      <c r="E1780" s="99" t="str">
        <f>IF(VLOOKUP(C1780,Baza!A:D,2,FALSE)&gt;0,"+","-")</f>
        <v>-</v>
      </c>
      <c r="F1780" s="99">
        <f>VLOOKUP(C1780,Baza!A:E,3,FALSE)</f>
        <v>22</v>
      </c>
      <c r="G1780" s="99">
        <f>VLOOKUP(C1780,Baza!A:E,3,FALSE)*курс</f>
        <v>897.59999999999991</v>
      </c>
      <c r="H1780" s="99" t="str">
        <f>VLOOKUP(C1780,Baza!A:E,4,FALSE)</f>
        <v>40206.AX602/40206-AX600</v>
      </c>
      <c r="I1780" s="99" t="str">
        <f>VLOOKUP(C1780,BREND!A:C,2,FALSE)</f>
        <v>SCHNIEDER</v>
      </c>
    </row>
    <row r="1781" spans="1:9" ht="12" hidden="1" customHeight="1" outlineLevel="2">
      <c r="A1781" s="98" t="s">
        <v>1003</v>
      </c>
      <c r="B1781" s="98" t="s">
        <v>1003</v>
      </c>
      <c r="C1781" s="98" t="s">
        <v>1051</v>
      </c>
      <c r="D1781" s="98" t="str">
        <f>VLOOKUP(C1781,Baza!A:E,5,FALSE)</f>
        <v>MICRA '03- ФАРА П/КОРРЕКТОР ЛЕВАЯ</v>
      </c>
      <c r="E1781" s="99" t="str">
        <f>IF(VLOOKUP(C1781,Baza!A:D,2,FALSE)&gt;0,"+","-")</f>
        <v>+</v>
      </c>
      <c r="F1781" s="99">
        <f>VLOOKUP(C1781,Baza!A:E,3,FALSE)</f>
        <v>45</v>
      </c>
      <c r="G1781" s="99">
        <f>VLOOKUP(C1781,Baza!A:E,3,FALSE)*курс</f>
        <v>1835.9999999999998</v>
      </c>
      <c r="H1781" s="99" t="str">
        <f>VLOOKUP(C1781,Baza!A:E,4,FALSE)</f>
        <v>26060-AX700</v>
      </c>
      <c r="I1781" s="99" t="str">
        <f>VLOOKUP(C1781,BREND!A:C,2,FALSE)</f>
        <v>DEPO</v>
      </c>
    </row>
    <row r="1782" spans="1:9" ht="12" hidden="1" customHeight="1" outlineLevel="2">
      <c r="A1782" s="98" t="s">
        <v>1003</v>
      </c>
      <c r="B1782" s="98" t="s">
        <v>1003</v>
      </c>
      <c r="C1782" s="98" t="s">
        <v>1052</v>
      </c>
      <c r="D1782" s="98" t="str">
        <f>VLOOKUP(C1782,Baza!A:E,5,FALSE)</f>
        <v>MICRA '03- ФАРА П/КОРРЕКТОР ПРАВАЯ</v>
      </c>
      <c r="E1782" s="99" t="str">
        <f>IF(VLOOKUP(C1782,Baza!A:D,2,FALSE)&gt;0,"+","-")</f>
        <v>+</v>
      </c>
      <c r="F1782" s="99">
        <f>VLOOKUP(C1782,Baza!A:E,3,FALSE)</f>
        <v>45</v>
      </c>
      <c r="G1782" s="99">
        <f>VLOOKUP(C1782,Baza!A:E,3,FALSE)*курс</f>
        <v>1835.9999999999998</v>
      </c>
      <c r="H1782" s="99" t="str">
        <f>VLOOKUP(C1782,Baza!A:E,4,FALSE)</f>
        <v>26010-AX700</v>
      </c>
      <c r="I1782" s="99" t="str">
        <f>VLOOKUP(C1782,BREND!A:C,2,FALSE)</f>
        <v>DEPO</v>
      </c>
    </row>
    <row r="1783" spans="1:9" ht="12" hidden="1" customHeight="1" outlineLevel="2">
      <c r="A1783" s="98" t="s">
        <v>1003</v>
      </c>
      <c r="B1783" s="98" t="s">
        <v>1003</v>
      </c>
      <c r="C1783" s="98" t="s">
        <v>1081</v>
      </c>
      <c r="D1783" s="98" t="str">
        <f>VLOOKUP(C1783,Baza!A:E,5,FALSE)</f>
        <v>MICRA '03-05 ПОВОРОТНИК ЛЕВЫЙ</v>
      </c>
      <c r="E1783" s="99" t="str">
        <f>IF(VLOOKUP(C1783,Baza!A:D,2,FALSE)&gt;0,"+","-")</f>
        <v>-</v>
      </c>
      <c r="F1783" s="99">
        <f>VLOOKUP(C1783,Baza!A:E,3,FALSE)</f>
        <v>8</v>
      </c>
      <c r="G1783" s="99">
        <f>VLOOKUP(C1783,Baza!A:E,3,FALSE)*курс</f>
        <v>326.39999999999998</v>
      </c>
      <c r="H1783" s="99" t="str">
        <f>VLOOKUP(C1783,Baza!A:E,4,FALSE)</f>
        <v>26135-AX610</v>
      </c>
      <c r="I1783" s="99" t="str">
        <f>VLOOKUP(C1783,BREND!A:C,2,FALSE)</f>
        <v>DEPO</v>
      </c>
    </row>
    <row r="1784" spans="1:9" ht="12" hidden="1" customHeight="1" outlineLevel="2">
      <c r="A1784" s="98" t="s">
        <v>1003</v>
      </c>
      <c r="B1784" s="98" t="s">
        <v>1003</v>
      </c>
      <c r="C1784" s="98" t="s">
        <v>1082</v>
      </c>
      <c r="D1784" s="98" t="str">
        <f>VLOOKUP(C1784,Baza!A:E,5,FALSE)</f>
        <v>MICRA '03-05 ПОВОРОТНИК ПРАВЫЙ</v>
      </c>
      <c r="E1784" s="99" t="str">
        <f>IF(VLOOKUP(C1784,Baza!A:D,2,FALSE)&gt;0,"+","-")</f>
        <v>-</v>
      </c>
      <c r="F1784" s="99">
        <f>VLOOKUP(C1784,Baza!A:E,3,FALSE)</f>
        <v>8</v>
      </c>
      <c r="G1784" s="99">
        <f>VLOOKUP(C1784,Baza!A:E,3,FALSE)*курс</f>
        <v>326.39999999999998</v>
      </c>
      <c r="H1784" s="99" t="str">
        <f>VLOOKUP(C1784,Baza!A:E,4,FALSE)</f>
        <v>26130-AX610</v>
      </c>
      <c r="I1784" s="99" t="str">
        <f>VLOOKUP(C1784,BREND!A:C,2,FALSE)</f>
        <v>DEPO</v>
      </c>
    </row>
    <row r="1785" spans="1:9" ht="12" hidden="1" customHeight="1" outlineLevel="2">
      <c r="A1785" s="98" t="s">
        <v>1003</v>
      </c>
      <c r="B1785" s="98" t="s">
        <v>1003</v>
      </c>
      <c r="C1785" s="98" t="s">
        <v>1137</v>
      </c>
      <c r="D1785" s="98" t="str">
        <f>VLOOKUP(C1785,Baza!A:E,5,FALSE)</f>
        <v>MICRA '03- КРЫЛО ПЕРЕДНЕЕ, ПРАВОЕ, С ОТВЕРСТИЯМИ</v>
      </c>
      <c r="E1785" s="99" t="str">
        <f>IF(VLOOKUP(C1785,Baza!A:D,2,FALSE)&gt;0,"+","-")</f>
        <v>+</v>
      </c>
      <c r="F1785" s="99">
        <f>VLOOKUP(C1785,Baza!A:E,3,FALSE)</f>
        <v>21</v>
      </c>
      <c r="G1785" s="99">
        <f>VLOOKUP(C1785,Baza!A:E,3,FALSE)*курс</f>
        <v>856.8</v>
      </c>
      <c r="H1785" s="99" t="str">
        <f>VLOOKUP(C1785,Baza!A:E,4,FALSE)</f>
        <v>63100-AX030</v>
      </c>
      <c r="I1785" s="99" t="str">
        <f>VLOOKUP(C1785,BREND!A:C,2,FALSE)</f>
        <v>API</v>
      </c>
    </row>
    <row r="1786" spans="1:9" ht="12" hidden="1" customHeight="1" outlineLevel="2">
      <c r="A1786" s="98" t="s">
        <v>1003</v>
      </c>
      <c r="B1786" s="98" t="s">
        <v>1003</v>
      </c>
      <c r="C1786" s="98" t="s">
        <v>1138</v>
      </c>
      <c r="D1786" s="98" t="str">
        <f>VLOOKUP(C1786,Baza!A:E,5,FALSE)</f>
        <v>MICRA '03- КРЫЛО ПЕРЕДНЕЕ, ЛЕВОЕ, С ОТВЕРСТИЯМИ</v>
      </c>
      <c r="E1786" s="99" t="str">
        <f>IF(VLOOKUP(C1786,Baza!A:D,2,FALSE)&gt;0,"+","-")</f>
        <v>+</v>
      </c>
      <c r="F1786" s="99">
        <f>VLOOKUP(C1786,Baza!A:E,3,FALSE)</f>
        <v>21</v>
      </c>
      <c r="G1786" s="99">
        <f>VLOOKUP(C1786,Baza!A:E,3,FALSE)*курс</f>
        <v>856.8</v>
      </c>
      <c r="H1786" s="99" t="str">
        <f>VLOOKUP(C1786,Baza!A:E,4,FALSE)</f>
        <v>63101-AX030</v>
      </c>
      <c r="I1786" s="99" t="str">
        <f>VLOOKUP(C1786,BREND!A:C,2,FALSE)</f>
        <v>API</v>
      </c>
    </row>
    <row r="1787" spans="1:9" ht="12" hidden="1" customHeight="1" outlineLevel="2">
      <c r="A1787" s="98" t="s">
        <v>1003</v>
      </c>
      <c r="B1787" s="98" t="s">
        <v>1003</v>
      </c>
      <c r="C1787" s="98" t="s">
        <v>3679</v>
      </c>
      <c r="D1787" s="98" t="str">
        <f>VLOOKUP(C1787,Baza!A:E,5,FALSE)</f>
        <v>MICRA '03-05 БАМПЕР ПЕРЕДНИЙ, ГРУНТОВАННЫЙ, БЕЗ ОТВЕРСТИЙ ПОД П/ТУМАННЫЕ ФАРЫ И ОМЫВАТЕЛЬ</v>
      </c>
      <c r="E1787" s="99" t="str">
        <f>IF(VLOOKUP(C1787,Baza!A:D,2,FALSE)&gt;0,"+","-")</f>
        <v>-</v>
      </c>
      <c r="F1787" s="99">
        <f>VLOOKUP(C1787,Baza!A:E,3,FALSE)</f>
        <v>40</v>
      </c>
      <c r="G1787" s="99">
        <f>VLOOKUP(C1787,Baza!A:E,3,FALSE)*курс</f>
        <v>1632</v>
      </c>
      <c r="H1787" s="99" t="str">
        <f>VLOOKUP(C1787,Baza!A:E,4,FALSE)</f>
        <v>62022-AX640</v>
      </c>
      <c r="I1787" s="99" t="str">
        <f>VLOOKUP(C1787,BREND!A:C,2,FALSE)</f>
        <v>API</v>
      </c>
    </row>
    <row r="1788" spans="1:9" ht="12" hidden="1" customHeight="1" outlineLevel="2">
      <c r="A1788" s="98" t="s">
        <v>1003</v>
      </c>
      <c r="B1788" s="98" t="s">
        <v>1003</v>
      </c>
      <c r="C1788" s="98" t="s">
        <v>3680</v>
      </c>
      <c r="D1788" s="98" t="str">
        <f>VLOOKUP(C1788,Baza!A:E,5,FALSE)</f>
        <v>MICRA '03- УСИЛИТЕЛЬ БАМПЕРА ПЕРЕДНЕГО, МЕТАЛЛИЧЕСКИЙ</v>
      </c>
      <c r="E1788" s="99" t="str">
        <f>IF(VLOOKUP(C1788,Baza!A:D,2,FALSE)&gt;0,"+","-")</f>
        <v>+</v>
      </c>
      <c r="F1788" s="99">
        <f>VLOOKUP(C1788,Baza!A:E,3,FALSE)</f>
        <v>20</v>
      </c>
      <c r="G1788" s="99">
        <f>VLOOKUP(C1788,Baza!A:E,3,FALSE)*курс</f>
        <v>816</v>
      </c>
      <c r="H1788" s="99" t="str">
        <f>VLOOKUP(C1788,Baza!A:E,4,FALSE)</f>
        <v>62030-AX630</v>
      </c>
      <c r="I1788" s="99" t="str">
        <f>VLOOKUP(C1788,BREND!A:C,2,FALSE)</f>
        <v>API</v>
      </c>
    </row>
    <row r="1789" spans="1:9" ht="12" hidden="1" customHeight="1" outlineLevel="2">
      <c r="A1789" s="98" t="s">
        <v>1003</v>
      </c>
      <c r="B1789" s="98" t="s">
        <v>1003</v>
      </c>
      <c r="C1789" s="98" t="s">
        <v>3681</v>
      </c>
      <c r="D1789" s="98" t="str">
        <f>VLOOKUP(C1789,Baza!A:E,5,FALSE)</f>
        <v>MICRA '03- БАЛКА СУППОРТА РАДИАТОРА, НИЖНЯЯ, МЕТАЛЛИЧЕСКАЯ</v>
      </c>
      <c r="E1789" s="99" t="str">
        <f>IF(VLOOKUP(C1789,Baza!A:D,2,FALSE)&gt;0,"+","-")</f>
        <v>-</v>
      </c>
      <c r="F1789" s="99">
        <f>VLOOKUP(C1789,Baza!A:E,3,FALSE)</f>
        <v>21</v>
      </c>
      <c r="G1789" s="99">
        <f>VLOOKUP(C1789,Baza!A:E,3,FALSE)*курс</f>
        <v>856.8</v>
      </c>
      <c r="H1789" s="99" t="str">
        <f>VLOOKUP(C1789,Baza!A:E,4,FALSE)</f>
        <v>62530-AX610</v>
      </c>
      <c r="I1789" s="99" t="str">
        <f>VLOOKUP(C1789,BREND!A:C,2,FALSE)</f>
        <v>API</v>
      </c>
    </row>
    <row r="1790" spans="1:9" ht="12" hidden="1" customHeight="1" outlineLevel="2">
      <c r="A1790" s="98" t="s">
        <v>1003</v>
      </c>
      <c r="B1790" s="98" t="s">
        <v>1003</v>
      </c>
      <c r="C1790" s="98" t="s">
        <v>3682</v>
      </c>
      <c r="D1790" s="98" t="str">
        <f>VLOOKUP(C1790,Baza!A:E,5,FALSE)</f>
        <v>MICRA '03- БАЛКА СУППОРТА РАДИАТОРА, ВЕРХНЯЯ</v>
      </c>
      <c r="E1790" s="99" t="str">
        <f>IF(VLOOKUP(C1790,Baza!A:D,2,FALSE)&gt;0,"+","-")</f>
        <v>-</v>
      </c>
      <c r="F1790" s="99">
        <f>VLOOKUP(C1790,Baza!A:E,3,FALSE)</f>
        <v>20.7</v>
      </c>
      <c r="G1790" s="99">
        <f>VLOOKUP(C1790,Baza!A:E,3,FALSE)*курс</f>
        <v>844.56</v>
      </c>
      <c r="H1790" s="99" t="str">
        <f>VLOOKUP(C1790,Baza!A:E,4,FALSE)</f>
        <v>62511-AX630</v>
      </c>
      <c r="I1790" s="99" t="str">
        <f>VLOOKUP(C1790,BREND!A:C,2,FALSE)</f>
        <v>API</v>
      </c>
    </row>
    <row r="1791" spans="1:9" ht="12" hidden="1" customHeight="1" outlineLevel="2">
      <c r="A1791" s="98" t="s">
        <v>1003</v>
      </c>
      <c r="B1791" s="98" t="s">
        <v>1003</v>
      </c>
      <c r="C1791" s="98" t="s">
        <v>3782</v>
      </c>
      <c r="D1791" s="98" t="str">
        <f>VLOOKUP(C1791,Baza!A:E,5,FALSE)</f>
        <v>MICRA '03-05 БАМПЕР ЗАДНИЙ, ГРУНТОВАННЫЙ</v>
      </c>
      <c r="E1791" s="99" t="str">
        <f>IF(VLOOKUP(C1791,Baza!A:D,2,FALSE)&gt;0,"+","-")</f>
        <v>-</v>
      </c>
      <c r="F1791" s="99">
        <f>VLOOKUP(C1791,Baza!A:E,3,FALSE)</f>
        <v>100</v>
      </c>
      <c r="G1791" s="99">
        <f>VLOOKUP(C1791,Baza!A:E,3,FALSE)*курс</f>
        <v>4079.9999999999995</v>
      </c>
      <c r="H1791" s="99" t="str">
        <f>VLOOKUP(C1791,Baza!A:E,4,FALSE)</f>
        <v>85022-AX640</v>
      </c>
      <c r="I1791" s="99" t="str">
        <f>VLOOKUP(C1791,BREND!A:C,2,FALSE)</f>
        <v>API</v>
      </c>
    </row>
    <row r="1792" spans="1:9" ht="12" hidden="1" customHeight="1" outlineLevel="2">
      <c r="A1792" s="98" t="s">
        <v>1003</v>
      </c>
      <c r="B1792" s="98" t="s">
        <v>1003</v>
      </c>
      <c r="C1792" s="98" t="s">
        <v>4186</v>
      </c>
      <c r="D1792" s="98" t="str">
        <f>VLOOKUP(C1792,Baza!A:E,5,FALSE)</f>
        <v>MICRA '03- КАПОТ</v>
      </c>
      <c r="E1792" s="99" t="str">
        <f>IF(VLOOKUP(C1792,Baza!A:D,2,FALSE)&gt;0,"+","-")</f>
        <v>+</v>
      </c>
      <c r="F1792" s="99">
        <f>VLOOKUP(C1792,Baza!A:E,3,FALSE)</f>
        <v>66</v>
      </c>
      <c r="G1792" s="99">
        <f>VLOOKUP(C1792,Baza!A:E,3,FALSE)*курс</f>
        <v>2692.7999999999997</v>
      </c>
      <c r="H1792" s="99" t="str">
        <f>VLOOKUP(C1792,Baza!A:E,4,FALSE)</f>
        <v>65100-AX630</v>
      </c>
      <c r="I1792" s="99" t="str">
        <f>VLOOKUP(C1792,BREND!A:C,2,FALSE)</f>
        <v>API</v>
      </c>
    </row>
    <row r="1793" spans="1:9" ht="12" hidden="1" customHeight="1" outlineLevel="2">
      <c r="A1793" s="98" t="s">
        <v>1003</v>
      </c>
      <c r="B1793" s="98" t="s">
        <v>1003</v>
      </c>
      <c r="C1793" s="98" t="s">
        <v>5084</v>
      </c>
      <c r="D1793" s="98" t="str">
        <f>VLOOKUP(C1793,Baza!A:E,5,FALSE)</f>
        <v>MICRA '03-05 БАМПЕР ПЕРЕДНИЙ, ГРУНТОВАННЫЙ, C ОТВЕРСТИЯМИ ПОД П/ТУМАННЫЕ ФАРЫ И ОМЫВАТЕЛЬ</v>
      </c>
      <c r="E1793" s="99" t="str">
        <f>IF(VLOOKUP(C1793,Baza!A:D,2,FALSE)&gt;0,"+","-")</f>
        <v>+</v>
      </c>
      <c r="F1793" s="99">
        <f>VLOOKUP(C1793,Baza!A:E,3,FALSE)</f>
        <v>29</v>
      </c>
      <c r="G1793" s="99">
        <f>VLOOKUP(C1793,Baza!A:E,3,FALSE)*курс</f>
        <v>1183.1999999999998</v>
      </c>
      <c r="H1793" s="99" t="str">
        <f>VLOOKUP(C1793,Baza!A:E,4,FALSE)</f>
        <v>62022AX740</v>
      </c>
      <c r="I1793" s="99" t="str">
        <f>VLOOKUP(C1793,BREND!A:C,2,FALSE)</f>
        <v>API</v>
      </c>
    </row>
    <row r="1794" spans="1:9" ht="12" hidden="1" customHeight="1" outlineLevel="2">
      <c r="A1794" s="98" t="s">
        <v>1003</v>
      </c>
      <c r="B1794" s="98" t="s">
        <v>1003</v>
      </c>
      <c r="C1794" s="98" t="s">
        <v>6511</v>
      </c>
      <c r="D1794" s="98" t="str">
        <f>VLOOKUP(C1794,Baza!A:E,5,FALSE)</f>
        <v>MICRA '03- ФОНАРЬ ЗАДНИЙ, ЛЕВЫЙ, ВНЕШНИЙ</v>
      </c>
      <c r="E1794" s="99" t="str">
        <f>IF(VLOOKUP(C1794,Baza!A:D,2,FALSE)&gt;0,"+","-")</f>
        <v>+</v>
      </c>
      <c r="F1794" s="99">
        <f>VLOOKUP(C1794,Baza!A:E,3,FALSE)</f>
        <v>27.5</v>
      </c>
      <c r="G1794" s="99">
        <f>VLOOKUP(C1794,Baza!A:E,3,FALSE)*курс</f>
        <v>1122</v>
      </c>
      <c r="H1794" s="99" t="str">
        <f>VLOOKUP(C1794,Baza!A:E,4,FALSE)</f>
        <v>B6555AX710</v>
      </c>
      <c r="I1794" s="99" t="str">
        <f>VLOOKUP(C1794,BREND!A:C,2,FALSE)</f>
        <v>DEPO</v>
      </c>
    </row>
    <row r="1795" spans="1:9" ht="12" hidden="1" customHeight="1" outlineLevel="2">
      <c r="A1795" s="98" t="s">
        <v>1003</v>
      </c>
      <c r="B1795" s="98" t="s">
        <v>1003</v>
      </c>
      <c r="C1795" s="98" t="s">
        <v>6512</v>
      </c>
      <c r="D1795" s="98" t="str">
        <f>VLOOKUP(C1795,Baza!A:E,5,FALSE)</f>
        <v>MICRA '03- ФОНАРЬ ЗАДНИЙ, ПРАВЫЙ, ВНЕШНИЙ</v>
      </c>
      <c r="E1795" s="99" t="str">
        <f>IF(VLOOKUP(C1795,Baza!A:D,2,FALSE)&gt;0,"+","-")</f>
        <v>+</v>
      </c>
      <c r="F1795" s="99">
        <f>VLOOKUP(C1795,Baza!A:E,3,FALSE)</f>
        <v>27.5</v>
      </c>
      <c r="G1795" s="99">
        <f>VLOOKUP(C1795,Baza!A:E,3,FALSE)*курс</f>
        <v>1122</v>
      </c>
      <c r="H1795" s="99" t="str">
        <f>VLOOKUP(C1795,Baza!A:E,4,FALSE)</f>
        <v>B6550AX710</v>
      </c>
      <c r="I1795" s="99" t="str">
        <f>VLOOKUP(C1795,BREND!A:C,2,FALSE)</f>
        <v>DEPO</v>
      </c>
    </row>
    <row r="1796" spans="1:9" ht="12" hidden="1" customHeight="1" outlineLevel="2">
      <c r="A1796" s="98" t="s">
        <v>1003</v>
      </c>
      <c r="B1796" s="98" t="s">
        <v>1003</v>
      </c>
      <c r="C1796" s="98" t="s">
        <v>18309</v>
      </c>
      <c r="D1796" s="98" t="str">
        <f>VLOOKUP(C1796,Baza!A:E,5,FALSE)</f>
        <v>MICRA K12E  '02-, NOTE '06- E11E   КОЛОДКИ ТОРМОЗНЫЕ ЗАДНИЕ (БАРАБАННЫЕ)</v>
      </c>
      <c r="E1796" s="99" t="str">
        <f>IF(VLOOKUP(C1796,Baza!A:D,2,FALSE)&gt;0,"+","-")</f>
        <v>+</v>
      </c>
      <c r="F1796" s="99">
        <f>VLOOKUP(C1796,Baza!A:E,3,FALSE)</f>
        <v>13.5</v>
      </c>
      <c r="G1796" s="99">
        <f>VLOOKUP(C1796,Baza!A:E,3,FALSE)*курс</f>
        <v>550.79999999999995</v>
      </c>
      <c r="H1796" s="99" t="str">
        <f>VLOOKUP(C1796,Baza!A:E,4,FALSE)</f>
        <v>D4060-AX600/44060-AX625</v>
      </c>
      <c r="I1796" s="99" t="str">
        <f>VLOOKUP(C1796,BREND!A:C,2,FALSE)</f>
        <v>FBK</v>
      </c>
    </row>
    <row r="1797" spans="1:9" ht="12" hidden="1" customHeight="1" outlineLevel="2">
      <c r="A1797" s="98" t="s">
        <v>1003</v>
      </c>
      <c r="B1797" s="98" t="s">
        <v>1003</v>
      </c>
      <c r="C1797" s="98" t="s">
        <v>18301</v>
      </c>
      <c r="D1797" s="98" t="str">
        <f>VLOOKUP(C1797,Baza!A:E,5,FALSE)</f>
        <v>MICRA K12E '02-, NOTE '06-   E11E  КОЛОДКИ ТОРМОЗНЫЕ ПЕРЕДНИЕ</v>
      </c>
      <c r="E1797" s="99" t="str">
        <f>IF(VLOOKUP(C1797,Baza!A:D,2,FALSE)&gt;0,"+","-")</f>
        <v>-</v>
      </c>
      <c r="F1797" s="99">
        <f>VLOOKUP(C1797,Baza!A:E,3,FALSE)</f>
        <v>9.1999999999999993</v>
      </c>
      <c r="G1797" s="99">
        <f>VLOOKUP(C1797,Baza!A:E,3,FALSE)*курс</f>
        <v>375.35999999999996</v>
      </c>
      <c r="H1797" s="99" t="str">
        <f>VLOOKUP(C1797,Baza!A:E,4,FALSE)</f>
        <v>D1060-AX61F/D1060-AX60A</v>
      </c>
      <c r="I1797" s="99" t="str">
        <f>VLOOKUP(C1797,BREND!A:C,2,FALSE)</f>
        <v>FBK</v>
      </c>
    </row>
    <row r="1798" spans="1:9" ht="12" hidden="1" customHeight="1" outlineLevel="2">
      <c r="A1798" s="98" t="s">
        <v>1003</v>
      </c>
      <c r="B1798" s="98" t="s">
        <v>1003</v>
      </c>
      <c r="C1798" s="97" t="s">
        <v>19558</v>
      </c>
      <c r="D1798" s="98" t="str">
        <f>VLOOKUP(C1798,Baza!A:E,5,FALSE)</f>
        <v xml:space="preserve">NOTE 06--,MICRA 03  РЫЧАГ ПЕРЕДНИЙ НИЖНИЙ ПРАВЫЙ </v>
      </c>
      <c r="E1798" s="99" t="str">
        <f>IF(VLOOKUP(C1798,Baza!A:D,2,FALSE)&gt;0,"+","-")</f>
        <v>+</v>
      </c>
      <c r="F1798" s="99">
        <f>VLOOKUP(C1798,Baza!A:E,3,FALSE)</f>
        <v>28</v>
      </c>
      <c r="G1798" s="99">
        <f>VLOOKUP(C1798,Baza!A:E,3,FALSE)*курс</f>
        <v>1142.3999999999999</v>
      </c>
      <c r="H1798" s="99" t="str">
        <f>VLOOKUP(C1798,Baza!A:E,4,FALSE)</f>
        <v>54500BC41A</v>
      </c>
      <c r="I1798" s="99" t="str">
        <f>VLOOKUP(C1798,BREND!A:C,2,FALSE)</f>
        <v>SCHNIEDER</v>
      </c>
    </row>
    <row r="1799" spans="1:9" ht="12" hidden="1" customHeight="1" outlineLevel="2">
      <c r="A1799" s="98" t="s">
        <v>1003</v>
      </c>
      <c r="B1799" s="98" t="s">
        <v>1003</v>
      </c>
      <c r="C1799" s="97" t="s">
        <v>19560</v>
      </c>
      <c r="D1799" s="98" t="str">
        <f>VLOOKUP(C1799,Baza!A:E,5,FALSE)</f>
        <v>NOTE 06--,MICRA 03  РЫЧАГ ПЕРЕДНИЙ НИЖНИЙ ЛЕВЫЙ</v>
      </c>
      <c r="E1799" s="99" t="str">
        <f>IF(VLOOKUP(C1799,Baza!A:D,2,FALSE)&gt;0,"+","-")</f>
        <v>+</v>
      </c>
      <c r="F1799" s="99">
        <f>VLOOKUP(C1799,Baza!A:E,3,FALSE)</f>
        <v>28</v>
      </c>
      <c r="G1799" s="99">
        <f>VLOOKUP(C1799,Baza!A:E,3,FALSE)*курс</f>
        <v>1142.3999999999999</v>
      </c>
      <c r="H1799" s="99" t="str">
        <f>VLOOKUP(C1799,Baza!A:E,4,FALSE)</f>
        <v>54501BC41A</v>
      </c>
      <c r="I1799" s="99" t="str">
        <f>VLOOKUP(C1799,BREND!A:C,2,FALSE)</f>
        <v>SCHNIEDER</v>
      </c>
    </row>
    <row r="1800" spans="1:9" ht="12" hidden="1" customHeight="1" outlineLevel="2">
      <c r="A1800" s="98" t="s">
        <v>1003</v>
      </c>
      <c r="B1800" s="98" t="s">
        <v>1003</v>
      </c>
      <c r="C1800" s="24" t="s">
        <v>24001</v>
      </c>
      <c r="D1800" s="98" t="str">
        <f>VLOOKUP(C1800,Baza!A:E,5,FALSE)</f>
        <v>MICRA '03- ФАРА П/КОРРЕКТОР ЛЕВАЯ, ВНУТРИ ЧЕРНАЯ</v>
      </c>
      <c r="E1800" s="99" t="str">
        <f>IF(VLOOKUP(C1800,Baza!A:D,2,FALSE)&gt;0,"+","-")</f>
        <v>+</v>
      </c>
      <c r="F1800" s="99">
        <f>VLOOKUP(C1800,Baza!A:E,3,FALSE)</f>
        <v>45</v>
      </c>
      <c r="G1800" s="99">
        <f>VLOOKUP(C1800,Baza!A:E,3,FALSE)*курс</f>
        <v>1835.9999999999998</v>
      </c>
      <c r="H1800" s="99" t="str">
        <f>VLOOKUP(C1800,Baza!A:E,4,FALSE)</f>
        <v>088721</v>
      </c>
      <c r="I1800" s="99" t="str">
        <f>VLOOKUP(C1800,BREND!A:C,2,FALSE)</f>
        <v>DEPO</v>
      </c>
    </row>
    <row r="1801" spans="1:9" ht="12" hidden="1" customHeight="1" outlineLevel="2">
      <c r="A1801" s="98" t="s">
        <v>1003</v>
      </c>
      <c r="B1801" s="98" t="s">
        <v>1003</v>
      </c>
      <c r="C1801" s="24" t="s">
        <v>24002</v>
      </c>
      <c r="D1801" s="98" t="str">
        <f>VLOOKUP(C1801,Baza!A:E,5,FALSE)</f>
        <v>MICRA '03- ФАРА П/КОРРЕКТОР ПРАВАЯ, ВНУТРИ ЧЕРНАЯ</v>
      </c>
      <c r="E1801" s="99" t="str">
        <f>IF(VLOOKUP(C1801,Baza!A:D,2,FALSE)&gt;0,"+","-")</f>
        <v>-</v>
      </c>
      <c r="F1801" s="99">
        <f>VLOOKUP(C1801,Baza!A:E,3,FALSE)</f>
        <v>45</v>
      </c>
      <c r="G1801" s="99">
        <f>VLOOKUP(C1801,Baza!A:E,3,FALSE)*курс</f>
        <v>1835.9999999999998</v>
      </c>
      <c r="H1801" s="99" t="str">
        <f>VLOOKUP(C1801,Baza!A:E,4,FALSE)</f>
        <v>088720</v>
      </c>
      <c r="I1801" s="99" t="str">
        <f>VLOOKUP(C1801,BREND!A:C,2,FALSE)</f>
        <v>DEPO</v>
      </c>
    </row>
    <row r="1802" spans="1:9" s="34" customFormat="1" ht="12" hidden="1" customHeight="1" outlineLevel="2">
      <c r="A1802" s="29" t="s">
        <v>20500</v>
      </c>
      <c r="B1802" s="29" t="s">
        <v>4439</v>
      </c>
      <c r="C1802" s="29"/>
      <c r="D1802" s="29"/>
      <c r="E1802" s="29"/>
      <c r="F1802" s="29"/>
      <c r="G1802" s="29"/>
      <c r="H1802" s="29"/>
      <c r="I1802" s="29"/>
    </row>
    <row r="1803" spans="1:9" ht="12" hidden="1" customHeight="1" outlineLevel="2">
      <c r="A1803" s="98" t="s">
        <v>4439</v>
      </c>
      <c r="B1803" s="98" t="s">
        <v>4439</v>
      </c>
      <c r="C1803" s="98" t="s">
        <v>4438</v>
      </c>
      <c r="D1803" s="98" t="str">
        <f>VLOOKUP(C1803,Baza!A:E,5,FALSE)</f>
        <v xml:space="preserve">MICRA '06- БАМПЕР ПЕРЕДНИЙ, ГРУНТОВАННЫЙ, БЕЗ ОТВЕРСТИЙ ПОД П/ТУМАННЫЕ ФАРЫ </v>
      </c>
      <c r="E1803" s="99" t="str">
        <f>IF(VLOOKUP(C1803,Baza!A:D,2,FALSE)&gt;0,"+","-")</f>
        <v>-</v>
      </c>
      <c r="F1803" s="99">
        <f>VLOOKUP(C1803,Baza!A:E,3,FALSE)</f>
        <v>59</v>
      </c>
      <c r="G1803" s="99">
        <f>VLOOKUP(C1803,Baza!A:E,3,FALSE)*курс</f>
        <v>2407.1999999999998</v>
      </c>
      <c r="H1803" s="99" t="str">
        <f>VLOOKUP(C1803,Baza!A:E,4,FALSE)</f>
        <v>62022-BD040</v>
      </c>
      <c r="I1803" s="99" t="str">
        <f>VLOOKUP(C1803,BREND!A:C,2,FALSE)</f>
        <v>API</v>
      </c>
    </row>
    <row r="1804" spans="1:9" ht="12" hidden="1" customHeight="1" outlineLevel="2">
      <c r="A1804" s="98" t="s">
        <v>4439</v>
      </c>
      <c r="B1804" s="98" t="s">
        <v>4439</v>
      </c>
      <c r="C1804" s="98" t="s">
        <v>5458</v>
      </c>
      <c r="D1804" s="98" t="str">
        <f>VLOOKUP(C1804,Baza!A:E,5,FALSE)</f>
        <v>MICRA '06- РЕШЕТКА РАДИАТОРА ЛЕВАЯ, ЧЕРНАЯ, ХРОМИРОВАННАЯ</v>
      </c>
      <c r="E1804" s="99" t="str">
        <f>IF(VLOOKUP(C1804,Baza!A:D,2,FALSE)&gt;0,"+","-")</f>
        <v>+</v>
      </c>
      <c r="F1804" s="99">
        <f>VLOOKUP(C1804,Baza!A:E,3,FALSE)</f>
        <v>11.5</v>
      </c>
      <c r="G1804" s="99">
        <f>VLOOKUP(C1804,Baza!A:E,3,FALSE)*курс</f>
        <v>469.2</v>
      </c>
      <c r="H1804" s="99" t="str">
        <f>VLOOKUP(C1804,Baza!A:E,4,FALSE)</f>
        <v>62330BC41A</v>
      </c>
      <c r="I1804" s="99" t="str">
        <f>VLOOKUP(C1804,BREND!A:C,2,FALSE)</f>
        <v>API</v>
      </c>
    </row>
    <row r="1805" spans="1:9" ht="12" hidden="1" customHeight="1" outlineLevel="2">
      <c r="A1805" s="98" t="s">
        <v>4439</v>
      </c>
      <c r="B1805" s="98" t="s">
        <v>4439</v>
      </c>
      <c r="C1805" s="98" t="s">
        <v>5459</v>
      </c>
      <c r="D1805" s="98" t="str">
        <f>VLOOKUP(C1805,Baza!A:E,5,FALSE)</f>
        <v>MICRA '06- РЕШЕТКА РАДИАТОРА ПРАВАЯ, ЧЕРНАЯ, ХРОМИРОВАННАЯ</v>
      </c>
      <c r="E1805" s="99" t="str">
        <f>IF(VLOOKUP(C1805,Baza!A:D,2,FALSE)&gt;0,"+","-")</f>
        <v>-</v>
      </c>
      <c r="F1805" s="99">
        <f>VLOOKUP(C1805,Baza!A:E,3,FALSE)</f>
        <v>11.5</v>
      </c>
      <c r="G1805" s="99">
        <f>VLOOKUP(C1805,Baza!A:E,3,FALSE)*курс</f>
        <v>469.2</v>
      </c>
      <c r="H1805" s="99" t="str">
        <f>VLOOKUP(C1805,Baza!A:E,4,FALSE)</f>
        <v>62320BC41A</v>
      </c>
      <c r="I1805" s="99" t="str">
        <f>VLOOKUP(C1805,BREND!A:C,2,FALSE)</f>
        <v>API</v>
      </c>
    </row>
    <row r="1806" spans="1:9" ht="12" hidden="1" customHeight="1" outlineLevel="2">
      <c r="A1806" s="98" t="s">
        <v>4439</v>
      </c>
      <c r="B1806" s="98" t="s">
        <v>4439</v>
      </c>
      <c r="C1806" s="98" t="s">
        <v>6499</v>
      </c>
      <c r="D1806" s="98" t="str">
        <f>VLOOKUP(C1806,Baza!A:E,5,FALSE)</f>
        <v>MICRA '06- УКАЗАТЕЛЬ ПОВОРОТА ЛЕВЫЙ, НИЖНИЙ В РЕШЕТКУ, ХРУСТАЛЬНЫЙ</v>
      </c>
      <c r="E1806" s="99" t="str">
        <f>IF(VLOOKUP(C1806,Baza!A:D,2,FALSE)&gt;0,"+","-")</f>
        <v>+</v>
      </c>
      <c r="F1806" s="99">
        <f>VLOOKUP(C1806,Baza!A:E,3,FALSE)</f>
        <v>9.5</v>
      </c>
      <c r="G1806" s="99">
        <f>VLOOKUP(C1806,Baza!A:E,3,FALSE)*курс</f>
        <v>387.59999999999997</v>
      </c>
      <c r="H1806" s="99" t="str">
        <f>VLOOKUP(C1806,Baza!A:E,4,FALSE)</f>
        <v>26135BC400</v>
      </c>
      <c r="I1806" s="99" t="str">
        <f>VLOOKUP(C1806,BREND!A:C,2,FALSE)</f>
        <v>DEPO</v>
      </c>
    </row>
    <row r="1807" spans="1:9" ht="12" hidden="1" customHeight="1" outlineLevel="2">
      <c r="A1807" s="98" t="s">
        <v>4439</v>
      </c>
      <c r="B1807" s="98" t="s">
        <v>4439</v>
      </c>
      <c r="C1807" s="98" t="s">
        <v>6500</v>
      </c>
      <c r="D1807" s="98" t="str">
        <f>VLOOKUP(C1807,Baza!A:E,5,FALSE)</f>
        <v>MICRA '06- УКАЗАТЕЛЬ ПОВОРОТА ПРАВЫЙ, НИЖНИЙ В РЕШЕТКУ, ХРУСТАЛЬНЫЙ</v>
      </c>
      <c r="E1807" s="99" t="str">
        <f>IF(VLOOKUP(C1807,Baza!A:D,2,FALSE)&gt;0,"+","-")</f>
        <v>+</v>
      </c>
      <c r="F1807" s="99">
        <f>VLOOKUP(C1807,Baza!A:E,3,FALSE)</f>
        <v>9.5</v>
      </c>
      <c r="G1807" s="99">
        <f>VLOOKUP(C1807,Baza!A:E,3,FALSE)*курс</f>
        <v>387.59999999999997</v>
      </c>
      <c r="H1807" s="99" t="str">
        <f>VLOOKUP(C1807,Baza!A:E,4,FALSE)</f>
        <v>26130BC400</v>
      </c>
      <c r="I1807" s="99" t="str">
        <f>VLOOKUP(C1807,BREND!A:C,2,FALSE)</f>
        <v>DEPO</v>
      </c>
    </row>
    <row r="1808" spans="1:9" ht="12" hidden="1" customHeight="1" outlineLevel="2">
      <c r="A1808" s="29" t="s">
        <v>20500</v>
      </c>
      <c r="B1808" s="29" t="s">
        <v>23698</v>
      </c>
      <c r="C1808" s="29"/>
      <c r="D1808" s="29"/>
      <c r="E1808" s="29"/>
      <c r="F1808" s="29"/>
      <c r="G1808" s="29"/>
      <c r="H1808" s="29"/>
      <c r="I1808" s="29"/>
    </row>
    <row r="1809" spans="1:9" ht="12" hidden="1" customHeight="1" outlineLevel="2">
      <c r="A1809" s="98" t="s">
        <v>23698</v>
      </c>
      <c r="B1809" s="98" t="s">
        <v>23698</v>
      </c>
      <c r="C1809" s="24" t="s">
        <v>22758</v>
      </c>
      <c r="D1809" s="98" t="str">
        <f>VLOOKUP(C1809,Baza!A:E,5,FALSE)</f>
        <v>MCRA '93- ФАРА ЛЕВАЯ</v>
      </c>
      <c r="E1809" s="99" t="str">
        <f>IF(VLOOKUP(C1809,Baza!A:D,2,FALSE)&gt;0,"+","-")</f>
        <v>-</v>
      </c>
      <c r="F1809" s="99">
        <f>VLOOKUP(C1809,Baza!A:E,3,FALSE)</f>
        <v>0</v>
      </c>
      <c r="G1809" s="99">
        <f>VLOOKUP(C1809,Baza!A:E,3,FALSE)*курс</f>
        <v>0</v>
      </c>
      <c r="H1809" s="99">
        <f>VLOOKUP(C1809,Baza!A:E,4,FALSE)</f>
        <v>0</v>
      </c>
      <c r="I1809" s="99" t="str">
        <f>VLOOKUP(C1809,BREND!A:C,2,FALSE)</f>
        <v>DEPO</v>
      </c>
    </row>
    <row r="1810" spans="1:9" s="34" customFormat="1" ht="12" hidden="1" customHeight="1" outlineLevel="2">
      <c r="A1810" s="29" t="s">
        <v>20500</v>
      </c>
      <c r="B1810" s="29" t="s">
        <v>1103</v>
      </c>
      <c r="C1810" s="29"/>
      <c r="D1810" s="29"/>
      <c r="E1810" s="29"/>
      <c r="F1810" s="29"/>
      <c r="G1810" s="29"/>
      <c r="H1810" s="29"/>
      <c r="I1810" s="29"/>
    </row>
    <row r="1811" spans="1:9" ht="12" hidden="1" customHeight="1" outlineLevel="2">
      <c r="A1811" s="98" t="s">
        <v>1103</v>
      </c>
      <c r="B1811" s="98" t="s">
        <v>1103</v>
      </c>
      <c r="C1811" s="98" t="s">
        <v>2422</v>
      </c>
      <c r="D1811" s="98" t="str">
        <f>VLOOKUP(C1811,Baza!A:E,5,FALSE)</f>
        <v>MICRA '01-02 ФАРА П/КОРРЕКТОР ПРАВАЯ</v>
      </c>
      <c r="E1811" s="99" t="str">
        <f>IF(VLOOKUP(C1811,Baza!A:D,2,FALSE)&gt;0,"+","-")</f>
        <v>-</v>
      </c>
      <c r="F1811" s="99">
        <f>VLOOKUP(C1811,Baza!A:E,3,FALSE)</f>
        <v>33</v>
      </c>
      <c r="G1811" s="99">
        <f>VLOOKUP(C1811,Baza!A:E,3,FALSE)*курс</f>
        <v>1346.3999999999999</v>
      </c>
      <c r="H1811" s="99" t="str">
        <f>VLOOKUP(C1811,Baza!A:E,4,FALSE)</f>
        <v>B6010-1F501</v>
      </c>
      <c r="I1811" s="99" t="str">
        <f>VLOOKUP(C1811,BREND!A:C,2,FALSE)</f>
        <v>DEPO</v>
      </c>
    </row>
    <row r="1812" spans="1:9" ht="12" hidden="1" customHeight="1" outlineLevel="2">
      <c r="A1812" s="98" t="s">
        <v>1103</v>
      </c>
      <c r="B1812" s="98" t="s">
        <v>1103</v>
      </c>
      <c r="C1812" s="98" t="s">
        <v>2436</v>
      </c>
      <c r="D1812" s="98" t="str">
        <f>VLOOKUP(C1812,Baza!A:E,5,FALSE)</f>
        <v>MICRA '98-00 ФАРА П/КОРРЕКТОР ПРАВАЯ</v>
      </c>
      <c r="E1812" s="99" t="str">
        <f>IF(VLOOKUP(C1812,Baza!A:D,2,FALSE)&gt;0,"+","-")</f>
        <v>+</v>
      </c>
      <c r="F1812" s="99">
        <f>VLOOKUP(C1812,Baza!A:E,3,FALSE)</f>
        <v>30</v>
      </c>
      <c r="G1812" s="99">
        <f>VLOOKUP(C1812,Baza!A:E,3,FALSE)*курс</f>
        <v>1224</v>
      </c>
      <c r="H1812" s="99" t="str">
        <f>VLOOKUP(C1812,Baza!A:E,4,FALSE)</f>
        <v>B6060-6F600</v>
      </c>
      <c r="I1812" s="99" t="str">
        <f>VLOOKUP(C1812,BREND!A:C,2,FALSE)</f>
        <v>DEPO</v>
      </c>
    </row>
    <row r="1813" spans="1:9" ht="12" hidden="1" customHeight="1" outlineLevel="2">
      <c r="A1813" s="98" t="s">
        <v>1103</v>
      </c>
      <c r="B1813" s="98" t="s">
        <v>1103</v>
      </c>
      <c r="C1813" s="98" t="s">
        <v>2477</v>
      </c>
      <c r="D1813" s="98" t="str">
        <f>VLOOKUP(C1813,Baza!A:E,5,FALSE)</f>
        <v>MICRA '98-00 ФАРА П/КОРРЕКТОР ЛЕВАЯ</v>
      </c>
      <c r="E1813" s="99" t="str">
        <f>IF(VLOOKUP(C1813,Baza!A:D,2,FALSE)&gt;0,"+","-")</f>
        <v>+</v>
      </c>
      <c r="F1813" s="99">
        <f>VLOOKUP(C1813,Baza!A:E,3,FALSE)</f>
        <v>30</v>
      </c>
      <c r="G1813" s="99">
        <f>VLOOKUP(C1813,Baza!A:E,3,FALSE)*курс</f>
        <v>1224</v>
      </c>
      <c r="H1813" s="99" t="str">
        <f>VLOOKUP(C1813,Baza!A:E,4,FALSE)</f>
        <v>B6010-6F600</v>
      </c>
      <c r="I1813" s="99" t="str">
        <f>VLOOKUP(C1813,BREND!A:C,2,FALSE)</f>
        <v>DEPO</v>
      </c>
    </row>
    <row r="1814" spans="1:9" ht="12" hidden="1" customHeight="1" outlineLevel="2">
      <c r="A1814" s="98" t="s">
        <v>1103</v>
      </c>
      <c r="B1814" s="98" t="s">
        <v>1103</v>
      </c>
      <c r="C1814" s="98" t="s">
        <v>2483</v>
      </c>
      <c r="D1814" s="98" t="str">
        <f>VLOOKUP(C1814,Baza!A:E,5,FALSE)</f>
        <v>MICRA '01-02 ФАРА П/КОРРЕКТОР ЛЕВАЯ</v>
      </c>
      <c r="E1814" s="99" t="str">
        <f>IF(VLOOKUP(C1814,Baza!A:D,2,FALSE)&gt;0,"+","-")</f>
        <v>-</v>
      </c>
      <c r="F1814" s="99">
        <f>VLOOKUP(C1814,Baza!A:E,3,FALSE)</f>
        <v>33</v>
      </c>
      <c r="G1814" s="99">
        <f>VLOOKUP(C1814,Baza!A:E,3,FALSE)*курс</f>
        <v>1346.3999999999999</v>
      </c>
      <c r="H1814" s="99" t="str">
        <f>VLOOKUP(C1814,Baza!A:E,4,FALSE)</f>
        <v>B6060-1F501</v>
      </c>
      <c r="I1814" s="99" t="str">
        <f>VLOOKUP(C1814,BREND!A:C,2,FALSE)</f>
        <v>DEPO</v>
      </c>
    </row>
    <row r="1815" spans="1:9" ht="12" hidden="1" customHeight="1" outlineLevel="2">
      <c r="A1815" s="98" t="s">
        <v>1103</v>
      </c>
      <c r="B1815" s="98" t="s">
        <v>1103</v>
      </c>
      <c r="C1815" s="98" t="s">
        <v>3669</v>
      </c>
      <c r="D1815" s="98" t="str">
        <f>VLOOKUP(C1815,Baza!A:E,5,FALSE)</f>
        <v>MICRA '98-00 УСИЛИТЕЛЬ БАМПЕРА ПЕРЕДНЕГО,  ЦЕНТРАЛЬНЫЙ</v>
      </c>
      <c r="E1815" s="99" t="str">
        <f>IF(VLOOKUP(C1815,Baza!A:D,2,FALSE)&gt;0,"+","-")</f>
        <v>-</v>
      </c>
      <c r="F1815" s="99">
        <f>VLOOKUP(C1815,Baza!A:E,3,FALSE)</f>
        <v>8</v>
      </c>
      <c r="G1815" s="99">
        <f>VLOOKUP(C1815,Baza!A:E,3,FALSE)*курс</f>
        <v>326.39999999999998</v>
      </c>
      <c r="H1815" s="99" t="str">
        <f>VLOOKUP(C1815,Baza!A:E,4,FALSE)</f>
        <v>62030-73B00</v>
      </c>
      <c r="I1815" s="99" t="str">
        <f>VLOOKUP(C1815,BREND!A:C,2,FALSE)</f>
        <v>API</v>
      </c>
    </row>
    <row r="1816" spans="1:9" ht="12" hidden="1" customHeight="1" outlineLevel="2">
      <c r="A1816" s="98" t="s">
        <v>1103</v>
      </c>
      <c r="B1816" s="98" t="s">
        <v>1103</v>
      </c>
      <c r="C1816" s="98" t="s">
        <v>3670</v>
      </c>
      <c r="D1816" s="98" t="str">
        <f>VLOOKUP(C1816,Baza!A:E,5,FALSE)</f>
        <v>MICRA '98-02 СУППОРТ РАДИАТОРА (ПЕРЕДНЯЯ ПАНЕЛЬ)</v>
      </c>
      <c r="E1816" s="99" t="str">
        <f>IF(VLOOKUP(C1816,Baza!A:D,2,FALSE)&gt;0,"+","-")</f>
        <v>-</v>
      </c>
      <c r="F1816" s="99">
        <f>VLOOKUP(C1816,Baza!A:E,3,FALSE)</f>
        <v>34</v>
      </c>
      <c r="G1816" s="99">
        <f>VLOOKUP(C1816,Baza!A:E,3,FALSE)*курс</f>
        <v>1387.1999999999998</v>
      </c>
      <c r="H1816" s="99" t="str">
        <f>VLOOKUP(C1816,Baza!A:E,4,FALSE)</f>
        <v>62500-71B30</v>
      </c>
      <c r="I1816" s="99" t="str">
        <f>VLOOKUP(C1816,BREND!A:C,2,FALSE)</f>
        <v>API</v>
      </c>
    </row>
    <row r="1817" spans="1:9" ht="12" hidden="1" customHeight="1" outlineLevel="2">
      <c r="A1817" s="98" t="s">
        <v>1103</v>
      </c>
      <c r="B1817" s="98" t="s">
        <v>1103</v>
      </c>
      <c r="C1817" s="98" t="s">
        <v>3671</v>
      </c>
      <c r="D1817" s="98" t="str">
        <f>VLOOKUP(C1817,Baza!A:E,5,FALSE)</f>
        <v>MICRA '98-02 КАПОТ</v>
      </c>
      <c r="E1817" s="99" t="str">
        <f>IF(VLOOKUP(C1817,Baza!A:D,2,FALSE)&gt;0,"+","-")</f>
        <v>+</v>
      </c>
      <c r="F1817" s="99">
        <f>VLOOKUP(C1817,Baza!A:E,3,FALSE)</f>
        <v>82</v>
      </c>
      <c r="G1817" s="99">
        <f>VLOOKUP(C1817,Baza!A:E,3,FALSE)*курс</f>
        <v>3345.6</v>
      </c>
      <c r="H1817" s="99" t="str">
        <f>VLOOKUP(C1817,Baza!A:E,4,FALSE)</f>
        <v>65100-73B30</v>
      </c>
      <c r="I1817" s="99" t="str">
        <f>VLOOKUP(C1817,BREND!A:C,2,FALSE)</f>
        <v>API</v>
      </c>
    </row>
    <row r="1818" spans="1:9" ht="12" hidden="1" customHeight="1" outlineLevel="2">
      <c r="A1818" s="98" t="s">
        <v>1103</v>
      </c>
      <c r="B1818" s="98" t="s">
        <v>1103</v>
      </c>
      <c r="C1818" s="98" t="s">
        <v>3673</v>
      </c>
      <c r="D1818" s="98" t="str">
        <f>VLOOKUP(C1818,Baza!A:E,5,FALSE)</f>
        <v>MICRA '98-02 ПЕТЛЯ КАПОТА, ПРАВАЯ</v>
      </c>
      <c r="E1818" s="99" t="str">
        <f>IF(VLOOKUP(C1818,Baza!A:D,2,FALSE)&gt;0,"+","-")</f>
        <v>+</v>
      </c>
      <c r="F1818" s="99">
        <f>VLOOKUP(C1818,Baza!A:E,3,FALSE)</f>
        <v>7</v>
      </c>
      <c r="G1818" s="99">
        <f>VLOOKUP(C1818,Baza!A:E,3,FALSE)*курс</f>
        <v>285.59999999999997</v>
      </c>
      <c r="H1818" s="99" t="str">
        <f>VLOOKUP(C1818,Baza!A:E,4,FALSE)</f>
        <v>65400-41B10-8</v>
      </c>
      <c r="I1818" s="99" t="str">
        <f>VLOOKUP(C1818,BREND!A:C,2,FALSE)</f>
        <v>API</v>
      </c>
    </row>
    <row r="1819" spans="1:9" ht="12" hidden="1" customHeight="1" outlineLevel="2">
      <c r="A1819" s="98" t="s">
        <v>1103</v>
      </c>
      <c r="B1819" s="98" t="s">
        <v>1103</v>
      </c>
      <c r="C1819" s="98" t="s">
        <v>3674</v>
      </c>
      <c r="D1819" s="98" t="str">
        <f>VLOOKUP(C1819,Baza!A:E,5,FALSE)</f>
        <v>MICRA '98-02 ПЕТЛЯ КАПОТА, ЛЕВАЯ</v>
      </c>
      <c r="E1819" s="99" t="str">
        <f>IF(VLOOKUP(C1819,Baza!A:D,2,FALSE)&gt;0,"+","-")</f>
        <v>+</v>
      </c>
      <c r="F1819" s="99">
        <f>VLOOKUP(C1819,Baza!A:E,3,FALSE)</f>
        <v>7</v>
      </c>
      <c r="G1819" s="99">
        <f>VLOOKUP(C1819,Baza!A:E,3,FALSE)*курс</f>
        <v>285.59999999999997</v>
      </c>
      <c r="H1819" s="99" t="str">
        <f>VLOOKUP(C1819,Baza!A:E,4,FALSE)</f>
        <v>65401-41B10-8</v>
      </c>
      <c r="I1819" s="99" t="str">
        <f>VLOOKUP(C1819,BREND!A:C,2,FALSE)</f>
        <v>API</v>
      </c>
    </row>
    <row r="1820" spans="1:9" ht="12" hidden="1" customHeight="1" outlineLevel="2">
      <c r="A1820" s="98" t="s">
        <v>1103</v>
      </c>
      <c r="B1820" s="98" t="s">
        <v>1103</v>
      </c>
      <c r="C1820" s="98" t="s">
        <v>3675</v>
      </c>
      <c r="D1820" s="98" t="str">
        <f>VLOOKUP(C1820,Baza!A:E,5,FALSE)</f>
        <v>MICRA '98-02 КРЫЛО ПЕРЕДНЕЕ, ПРАВОЕ, С ОТВЕРСТИЕМ П/ПОВТОРИТЕЛЬ ПОВОРОТА</v>
      </c>
      <c r="E1820" s="99" t="str">
        <f>IF(VLOOKUP(C1820,Baza!A:D,2,FALSE)&gt;0,"+","-")</f>
        <v>+</v>
      </c>
      <c r="F1820" s="99">
        <f>VLOOKUP(C1820,Baza!A:E,3,FALSE)</f>
        <v>25</v>
      </c>
      <c r="G1820" s="99">
        <f>VLOOKUP(C1820,Baza!A:E,3,FALSE)*курс</f>
        <v>1019.9999999999999</v>
      </c>
      <c r="H1820" s="99" t="str">
        <f>VLOOKUP(C1820,Baza!A:E,4,FALSE)</f>
        <v>N63100-73B30</v>
      </c>
      <c r="I1820" s="99" t="str">
        <f>VLOOKUP(C1820,BREND!A:C,2,FALSE)</f>
        <v>API</v>
      </c>
    </row>
    <row r="1821" spans="1:9" ht="12" hidden="1" customHeight="1" outlineLevel="2">
      <c r="A1821" s="98" t="s">
        <v>1103</v>
      </c>
      <c r="B1821" s="98" t="s">
        <v>1103</v>
      </c>
      <c r="C1821" s="98" t="s">
        <v>3676</v>
      </c>
      <c r="D1821" s="98" t="str">
        <f>VLOOKUP(C1821,Baza!A:E,5,FALSE)</f>
        <v>MICRA '98-02 КРЫЛО ПЕРЕДНЕЕ, ЛЕВОЕ, С ОТВЕРСТИЕМ П/ПОВТОРИТЕЛЬ ПОВОРОТА</v>
      </c>
      <c r="E1821" s="99" t="str">
        <f>IF(VLOOKUP(C1821,Baza!A:D,2,FALSE)&gt;0,"+","-")</f>
        <v>+</v>
      </c>
      <c r="F1821" s="99">
        <f>VLOOKUP(C1821,Baza!A:E,3,FALSE)</f>
        <v>25</v>
      </c>
      <c r="G1821" s="99">
        <f>VLOOKUP(C1821,Baza!A:E,3,FALSE)*курс</f>
        <v>1019.9999999999999</v>
      </c>
      <c r="H1821" s="99" t="str">
        <f>VLOOKUP(C1821,Baza!A:E,4,FALSE)</f>
        <v>N63101-73B30</v>
      </c>
      <c r="I1821" s="99" t="str">
        <f>VLOOKUP(C1821,BREND!A:C,2,FALSE)</f>
        <v>API</v>
      </c>
    </row>
    <row r="1822" spans="1:9" ht="12" hidden="1" customHeight="1" outlineLevel="2">
      <c r="A1822" s="98" t="s">
        <v>1103</v>
      </c>
      <c r="B1822" s="98" t="s">
        <v>1103</v>
      </c>
      <c r="C1822" s="98" t="s">
        <v>3677</v>
      </c>
      <c r="D1822" s="98" t="str">
        <f>VLOOKUP(C1822,Baza!A:E,5,FALSE)</f>
        <v>MICRA '98-02 БАМПЕР ЗАДНИЙ, ЧЕРНЫЙ</v>
      </c>
      <c r="E1822" s="99" t="str">
        <f>IF(VLOOKUP(C1822,Baza!A:D,2,FALSE)&gt;0,"+","-")</f>
        <v>-</v>
      </c>
      <c r="F1822" s="99">
        <f>VLOOKUP(C1822,Baza!A:E,3,FALSE)</f>
        <v>25</v>
      </c>
      <c r="G1822" s="99">
        <f>VLOOKUP(C1822,Baza!A:E,3,FALSE)*курс</f>
        <v>1019.9999999999999</v>
      </c>
      <c r="H1822" s="99" t="str">
        <f>VLOOKUP(C1822,Baza!A:E,4,FALSE)</f>
        <v>85022-50S00</v>
      </c>
      <c r="I1822" s="99" t="str">
        <f>VLOOKUP(C1822,BREND!A:C,2,FALSE)</f>
        <v>API</v>
      </c>
    </row>
    <row r="1823" spans="1:9" ht="12" hidden="1" customHeight="1" outlineLevel="2">
      <c r="A1823" s="98" t="s">
        <v>1103</v>
      </c>
      <c r="B1823" s="98" t="s">
        <v>1103</v>
      </c>
      <c r="C1823" s="98" t="s">
        <v>3678</v>
      </c>
      <c r="D1823" s="98" t="str">
        <f>VLOOKUP(C1823,Baza!A:E,5,FALSE)</f>
        <v>MICRA '98-02 РЕШЕТКА РАДИАТОРА, ПРАВАЯ,  ХРОМИРОВАННАЯ, ЧЕРНАЯ</v>
      </c>
      <c r="E1823" s="99" t="str">
        <f>IF(VLOOKUP(C1823,Baza!A:D,2,FALSE)&gt;0,"+","-")</f>
        <v>-</v>
      </c>
      <c r="F1823" s="99">
        <f>VLOOKUP(C1823,Baza!A:E,3,FALSE)</f>
        <v>8</v>
      </c>
      <c r="G1823" s="99">
        <f>VLOOKUP(C1823,Baza!A:E,3,FALSE)*курс</f>
        <v>326.39999999999998</v>
      </c>
      <c r="H1823" s="99" t="str">
        <f>VLOOKUP(C1823,Baza!A:E,4,FALSE)</f>
        <v>62310-6F825</v>
      </c>
      <c r="I1823" s="99" t="str">
        <f>VLOOKUP(C1823,BREND!A:C,2,FALSE)</f>
        <v>API</v>
      </c>
    </row>
    <row r="1824" spans="1:9" ht="12" hidden="1" customHeight="1" outlineLevel="2">
      <c r="A1824" s="98" t="s">
        <v>1103</v>
      </c>
      <c r="B1824" s="98" t="s">
        <v>1103</v>
      </c>
      <c r="C1824" s="98" t="s">
        <v>4344</v>
      </c>
      <c r="D1824" s="98" t="str">
        <f>VLOOKUP(C1824,Baza!A:E,5,FALSE)</f>
        <v>MICRA '98-02 РЕШЕТКА РАДИАТОРА ЛЕВАЯ,  ХРОМИРОВАННАЯ, ЧЕРНАЯ</v>
      </c>
      <c r="E1824" s="99" t="str">
        <f>IF(VLOOKUP(C1824,Baza!A:D,2,FALSE)&gt;0,"+","-")</f>
        <v>+</v>
      </c>
      <c r="F1824" s="99">
        <f>VLOOKUP(C1824,Baza!A:E,3,FALSE)</f>
        <v>8</v>
      </c>
      <c r="G1824" s="99">
        <f>VLOOKUP(C1824,Baza!A:E,3,FALSE)*курс</f>
        <v>326.39999999999998</v>
      </c>
      <c r="H1824" s="99" t="str">
        <f>VLOOKUP(C1824,Baza!A:E,4,FALSE)</f>
        <v>62310-6F825</v>
      </c>
      <c r="I1824" s="99" t="str">
        <f>VLOOKUP(C1824,BREND!A:C,2,FALSE)</f>
        <v>API</v>
      </c>
    </row>
    <row r="1825" spans="1:9" ht="12" hidden="1" customHeight="1" outlineLevel="2">
      <c r="A1825" s="98" t="s">
        <v>1103</v>
      </c>
      <c r="B1825" s="98" t="s">
        <v>1103</v>
      </c>
      <c r="C1825" s="98" t="s">
        <v>26225</v>
      </c>
      <c r="D1825" s="98" t="str">
        <f>VLOOKUP(C1825,Baza!A:E,5,FALSE)</f>
        <v>MICRA / NOTE /RN CLIO КОЛОДКИ ТОРМОЗНЫЕ ПЕРЕДНИЕ   #987.00</v>
      </c>
      <c r="E1825" s="99" t="str">
        <f>IF(VLOOKUP(C1825,Baza!A:D,2,FALSE)&gt;0,"+","-")</f>
        <v>-</v>
      </c>
      <c r="F1825" s="99">
        <f>VLOOKUP(C1825,Baza!A:E,3,FALSE)</f>
        <v>8</v>
      </c>
      <c r="G1825" s="99">
        <f>VLOOKUP(C1825,Baza!A:E,3,FALSE)*курс</f>
        <v>326.39999999999998</v>
      </c>
      <c r="H1825" s="99" t="str">
        <f>VLOOKUP(C1825,Baza!A:E,4,FALSE)</f>
        <v>41060AX625</v>
      </c>
      <c r="I1825" s="99" t="str">
        <f>VLOOKUP(C1825,BREND!A:C,2,FALSE)</f>
        <v>SCHNIEDER</v>
      </c>
    </row>
    <row r="1826" spans="1:9" ht="12" hidden="1" customHeight="1" outlineLevel="2">
      <c r="A1826" s="98" t="s">
        <v>1103</v>
      </c>
      <c r="B1826" s="98" t="s">
        <v>1103</v>
      </c>
      <c r="C1826" s="98" t="s">
        <v>18306</v>
      </c>
      <c r="D1826" s="98" t="str">
        <f>VLOOKUP(C1826,Baza!A:E,5,FALSE)</f>
        <v>MICRA K10 '82-92  КОЛОДКИ ТОРМОЗНЫЕ ЗАДНИЕ (БАРАБАННЫЕ)</v>
      </c>
      <c r="E1826" s="99" t="str">
        <f>IF(VLOOKUP(C1826,Baza!A:D,2,FALSE)&gt;0,"+","-")</f>
        <v>+</v>
      </c>
      <c r="F1826" s="99">
        <f>VLOOKUP(C1826,Baza!A:E,3,FALSE)</f>
        <v>8.5</v>
      </c>
      <c r="G1826" s="99">
        <f>VLOOKUP(C1826,Baza!A:E,3,FALSE)*курс</f>
        <v>346.79999999999995</v>
      </c>
      <c r="H1826" s="99" t="str">
        <f>VLOOKUP(C1826,Baza!A:E,4,FALSE)</f>
        <v>44060-31B25/DD06M-28B25/D4060-21B25</v>
      </c>
      <c r="I1826" s="99" t="str">
        <f>VLOOKUP(C1826,BREND!A:C,2,FALSE)</f>
        <v>FBK</v>
      </c>
    </row>
    <row r="1827" spans="1:9" ht="12" hidden="1" customHeight="1" outlineLevel="2">
      <c r="A1827" s="98" t="s">
        <v>1103</v>
      </c>
      <c r="B1827" s="98" t="s">
        <v>1103</v>
      </c>
      <c r="C1827" s="98" t="s">
        <v>18288</v>
      </c>
      <c r="D1827" s="98" t="str">
        <f>VLOOKUP(C1827,Baza!A:E,5,FALSE)</f>
        <v>MICRA K10 '82-92  КОЛОДКИ ТОРМОЗНЫЕ ПЕРЕДНИЕ</v>
      </c>
      <c r="E1827" s="99" t="str">
        <f>IF(VLOOKUP(C1827,Baza!A:D,2,FALSE)&gt;0,"+","-")</f>
        <v>+</v>
      </c>
      <c r="F1827" s="99">
        <f>VLOOKUP(C1827,Baza!A:E,3,FALSE)</f>
        <v>8</v>
      </c>
      <c r="G1827" s="99">
        <f>VLOOKUP(C1827,Baza!A:E,3,FALSE)*курс</f>
        <v>326.39999999999998</v>
      </c>
      <c r="H1827" s="99" t="str">
        <f>VLOOKUP(C1827,Baza!A:E,4,FALSE)</f>
        <v>41060-04B91</v>
      </c>
      <c r="I1827" s="99" t="str">
        <f>VLOOKUP(C1827,BREND!A:C,2,FALSE)</f>
        <v>FBK</v>
      </c>
    </row>
    <row r="1828" spans="1:9" ht="12" hidden="1" customHeight="1" outlineLevel="2">
      <c r="A1828" s="98" t="s">
        <v>1103</v>
      </c>
      <c r="B1828" s="98" t="s">
        <v>1103</v>
      </c>
      <c r="C1828" s="97" t="s">
        <v>20354</v>
      </c>
      <c r="D1828" s="98" t="str">
        <f>VLOOKUP(C1828,Baza!A:E,5,FALSE)</f>
        <v>MICRA '98-00 БАМПЕР ПЕРЕДНИЙ, ЧЕРНЫЙ, БЕЗ ОТВЕРСТИЙ ПОД П/ТУММАННЫЕ ФАРЫ</v>
      </c>
      <c r="E1828" s="99" t="str">
        <f>IF(VLOOKUP(C1828,Baza!A:D,2,FALSE)&gt;0,"+","-")</f>
        <v>+</v>
      </c>
      <c r="F1828" s="99">
        <f>VLOOKUP(C1828,Baza!A:E,3,FALSE)</f>
        <v>23</v>
      </c>
      <c r="G1828" s="99">
        <f>VLOOKUP(C1828,Baza!A:E,3,FALSE)*курс</f>
        <v>938.4</v>
      </c>
      <c r="H1828" s="99" t="str">
        <f>VLOOKUP(C1828,Baza!A:E,4,FALSE)</f>
        <v>62010-6F625</v>
      </c>
      <c r="I1828" s="99" t="str">
        <f>VLOOKUP(C1828,BREND!A:C,2,FALSE)</f>
        <v>API</v>
      </c>
    </row>
    <row r="1829" spans="1:9" s="34" customFormat="1" ht="12" hidden="1" customHeight="1" outlineLevel="2">
      <c r="A1829" s="29" t="s">
        <v>20500</v>
      </c>
      <c r="B1829" s="29" t="s">
        <v>20524</v>
      </c>
      <c r="C1829" s="29"/>
      <c r="D1829" s="29"/>
      <c r="E1829" s="29"/>
      <c r="F1829" s="29"/>
      <c r="G1829" s="29"/>
      <c r="H1829" s="29"/>
      <c r="I1829" s="29"/>
    </row>
    <row r="1830" spans="1:9" ht="12" hidden="1" customHeight="1" outlineLevel="2">
      <c r="A1830" s="98" t="s">
        <v>20524</v>
      </c>
      <c r="B1830" s="98" t="s">
        <v>20524</v>
      </c>
      <c r="C1830" s="97" t="s">
        <v>19491</v>
      </c>
      <c r="D1830" s="98" t="str">
        <f>VLOOKUP(C1830,Baza!A:E,5,FALSE)</f>
        <v>MICRA '08-10- ФАРА П/КОРРЕКТОР ЛЕВАЯ</v>
      </c>
      <c r="E1830" s="99" t="str">
        <f>IF(VLOOKUP(C1830,Baza!A:D,2,FALSE)&gt;0,"+","-")</f>
        <v>+</v>
      </c>
      <c r="F1830" s="99">
        <f>VLOOKUP(C1830,Baza!A:E,3,FALSE)</f>
        <v>54</v>
      </c>
      <c r="G1830" s="99">
        <f>VLOOKUP(C1830,Baza!A:E,3,FALSE)*курс</f>
        <v>2203.1999999999998</v>
      </c>
      <c r="H1830" s="99" t="str">
        <f>VLOOKUP(C1830,Baza!A:E,4,FALSE)</f>
        <v>89074561-26060BG10B</v>
      </c>
      <c r="I1830" s="99" t="str">
        <f>VLOOKUP(C1830,BREND!A:C,2,FALSE)</f>
        <v>DEPO</v>
      </c>
    </row>
    <row r="1831" spans="1:9" ht="12" hidden="1" customHeight="1" outlineLevel="2">
      <c r="A1831" s="98" t="s">
        <v>20524</v>
      </c>
      <c r="B1831" s="98" t="s">
        <v>20524</v>
      </c>
      <c r="C1831" s="97" t="s">
        <v>19494</v>
      </c>
      <c r="D1831" s="98" t="str">
        <f>VLOOKUP(C1831,Baza!A:E,5,FALSE)</f>
        <v>MICRA '08-10- ФАРА П/КОРРЕКТОР ПРАВАЯ</v>
      </c>
      <c r="E1831" s="99" t="str">
        <f>IF(VLOOKUP(C1831,Baza!A:D,2,FALSE)&gt;0,"+","-")</f>
        <v>+</v>
      </c>
      <c r="F1831" s="99">
        <f>VLOOKUP(C1831,Baza!A:E,3,FALSE)</f>
        <v>54</v>
      </c>
      <c r="G1831" s="99">
        <f>VLOOKUP(C1831,Baza!A:E,3,FALSE)*курс</f>
        <v>2203.1999999999998</v>
      </c>
      <c r="H1831" s="99" t="str">
        <f>VLOOKUP(C1831,Baza!A:E,4,FALSE)</f>
        <v>89074560-26010BG10B</v>
      </c>
      <c r="I1831" s="99" t="str">
        <f>VLOOKUP(C1831,BREND!A:C,2,FALSE)</f>
        <v>DEPO</v>
      </c>
    </row>
    <row r="1832" spans="1:9" s="34" customFormat="1" ht="12" hidden="1" customHeight="1" outlineLevel="2">
      <c r="A1832" s="29" t="s">
        <v>20500</v>
      </c>
      <c r="B1832" s="29" t="s">
        <v>27755</v>
      </c>
      <c r="C1832" s="29"/>
      <c r="D1832" s="29"/>
      <c r="E1832" s="29"/>
      <c r="F1832" s="29"/>
      <c r="G1832" s="29"/>
      <c r="H1832" s="29"/>
      <c r="I1832" s="29"/>
    </row>
    <row r="1833" spans="1:9" ht="12" hidden="1" customHeight="1" outlineLevel="2">
      <c r="A1833" s="98" t="s">
        <v>27755</v>
      </c>
      <c r="B1833" s="98" t="s">
        <v>27755</v>
      </c>
      <c r="C1833" s="24" t="s">
        <v>27016</v>
      </c>
      <c r="D1833" s="98" t="str">
        <f>VLOOKUP(C1833,Baza!A:E,5,FALSE)</f>
        <v>MIKRA '12 , NOTE '06  РАДИАТОР ОХЛАЖДЕНИЯ</v>
      </c>
      <c r="E1833" s="99" t="str">
        <f>IF(VLOOKUP(C1833,Baza!A:D,2,FALSE)&gt;0,"+","-")</f>
        <v>+</v>
      </c>
      <c r="F1833" s="99">
        <f>VLOOKUP(C1833,Baza!A:E,3,FALSE)</f>
        <v>40</v>
      </c>
      <c r="G1833" s="99">
        <f>VLOOKUP(C1833,Baza!A:E,3,FALSE)*курс</f>
        <v>1632</v>
      </c>
      <c r="H1833" s="99" t="str">
        <f>VLOOKUP(C1833,Baza!A:E,4,FALSE)</f>
        <v>21460AX800</v>
      </c>
      <c r="I1833" s="99" t="str">
        <f>VLOOKUP(C1833,BREND!A:C,2,FALSE)</f>
        <v>SCHNIEDER</v>
      </c>
    </row>
    <row r="1834" spans="1:9" s="34" customFormat="1" ht="12" hidden="1" customHeight="1" outlineLevel="1" collapsed="1">
      <c r="A1834" s="29" t="s">
        <v>203</v>
      </c>
      <c r="B1834" s="29" t="s">
        <v>1100</v>
      </c>
      <c r="C1834" s="29"/>
      <c r="D1834" s="29"/>
      <c r="E1834" s="29"/>
      <c r="F1834" s="29"/>
      <c r="G1834" s="29"/>
      <c r="H1834" s="29"/>
      <c r="I1834" s="29"/>
    </row>
    <row r="1835" spans="1:9" ht="12" hidden="1" customHeight="1" outlineLevel="2">
      <c r="A1835" s="98" t="s">
        <v>1100</v>
      </c>
      <c r="B1835" s="98" t="s">
        <v>1100</v>
      </c>
      <c r="C1835" s="98" t="s">
        <v>1099</v>
      </c>
      <c r="D1835" s="98" t="str">
        <f>VLOOKUP(C1835,Baza!A:E,5,FALSE)</f>
        <v>MURANO '03-07 ФАРА ЛЕВАЯ (USA)</v>
      </c>
      <c r="E1835" s="99" t="str">
        <f>IF(VLOOKUP(C1835,Baza!A:D,2,FALSE)&gt;0,"+","-")</f>
        <v>-</v>
      </c>
      <c r="F1835" s="99">
        <f>VLOOKUP(C1835,Baza!A:E,3,FALSE)</f>
        <v>108</v>
      </c>
      <c r="G1835" s="99">
        <f>VLOOKUP(C1835,Baza!A:E,3,FALSE)*курс</f>
        <v>4406.3999999999996</v>
      </c>
      <c r="H1835" s="99" t="str">
        <f>VLOOKUP(C1835,Baza!A:E,4,FALSE)</f>
        <v>26060-CA10A</v>
      </c>
      <c r="I1835" s="99" t="str">
        <f>VLOOKUP(C1835,BREND!A:C,2,FALSE)</f>
        <v>DEPO</v>
      </c>
    </row>
    <row r="1836" spans="1:9" ht="12" hidden="1" customHeight="1" outlineLevel="2">
      <c r="A1836" s="98" t="s">
        <v>1100</v>
      </c>
      <c r="B1836" s="98" t="s">
        <v>1100</v>
      </c>
      <c r="C1836" s="98" t="s">
        <v>1101</v>
      </c>
      <c r="D1836" s="98" t="str">
        <f>VLOOKUP(C1836,Baza!A:E,5,FALSE)</f>
        <v>MURANO '03-07 ФАРА ПРАВАЯ (USA)</v>
      </c>
      <c r="E1836" s="99" t="str">
        <f>IF(VLOOKUP(C1836,Baza!A:D,2,FALSE)&gt;0,"+","-")</f>
        <v>-</v>
      </c>
      <c r="F1836" s="99">
        <f>VLOOKUP(C1836,Baza!A:E,3,FALSE)</f>
        <v>108</v>
      </c>
      <c r="G1836" s="99">
        <f>VLOOKUP(C1836,Baza!A:E,3,FALSE)*курс</f>
        <v>4406.3999999999996</v>
      </c>
      <c r="H1836" s="99" t="str">
        <f>VLOOKUP(C1836,Baza!A:E,4,FALSE)</f>
        <v>26010-CA10A</v>
      </c>
      <c r="I1836" s="99" t="str">
        <f>VLOOKUP(C1836,BREND!A:C,2,FALSE)</f>
        <v>DEPO</v>
      </c>
    </row>
    <row r="1837" spans="1:9" ht="12" hidden="1" customHeight="1" outlineLevel="2">
      <c r="A1837" s="98" t="s">
        <v>1100</v>
      </c>
      <c r="B1837" s="98" t="s">
        <v>1100</v>
      </c>
      <c r="C1837" s="98" t="s">
        <v>1139</v>
      </c>
      <c r="D1837" s="98" t="str">
        <f>VLOOKUP(C1837,Baza!A:E,5,FALSE)</f>
        <v>MURANO '03-06 БАМПЕР ПЕРЕДНИЙ, ГРУНТОВАННЫЙ</v>
      </c>
      <c r="E1837" s="99" t="str">
        <f>IF(VLOOKUP(C1837,Baza!A:D,2,FALSE)&gt;0,"+","-")</f>
        <v>-</v>
      </c>
      <c r="F1837" s="99">
        <f>VLOOKUP(C1837,Baza!A:E,3,FALSE)</f>
        <v>32</v>
      </c>
      <c r="G1837" s="99">
        <f>VLOOKUP(C1837,Baza!A:E,3,FALSE)*курс</f>
        <v>1305.5999999999999</v>
      </c>
      <c r="H1837" s="99" t="str">
        <f>VLOOKUP(C1837,Baza!A:E,4,FALSE)</f>
        <v>62022-CA026</v>
      </c>
      <c r="I1837" s="99" t="str">
        <f>VLOOKUP(C1837,BREND!A:C,2,FALSE)</f>
        <v>API</v>
      </c>
    </row>
    <row r="1838" spans="1:9" ht="12" hidden="1" customHeight="1" outlineLevel="2">
      <c r="A1838" s="98" t="s">
        <v>1100</v>
      </c>
      <c r="B1838" s="98" t="s">
        <v>1100</v>
      </c>
      <c r="C1838" s="98" t="s">
        <v>1140</v>
      </c>
      <c r="D1838" s="98" t="str">
        <f>VLOOKUP(C1838,Baza!A:E,5,FALSE)</f>
        <v>MURANO '03-06 КАПОТ МЕТАЛЛИЧЕСКИЙ</v>
      </c>
      <c r="E1838" s="99" t="str">
        <f>IF(VLOOKUP(C1838,Baza!A:D,2,FALSE)&gt;0,"+","-")</f>
        <v>+</v>
      </c>
      <c r="F1838" s="99">
        <f>VLOOKUP(C1838,Baza!A:E,3,FALSE)</f>
        <v>200</v>
      </c>
      <c r="G1838" s="99">
        <f>VLOOKUP(C1838,Baza!A:E,3,FALSE)*курс</f>
        <v>8159.9999999999991</v>
      </c>
      <c r="H1838" s="99" t="str">
        <f>VLOOKUP(C1838,Baza!A:E,4,FALSE)</f>
        <v>F5100-CA0MM</v>
      </c>
      <c r="I1838" s="99" t="str">
        <f>VLOOKUP(C1838,BREND!A:C,2,FALSE)</f>
        <v>API</v>
      </c>
    </row>
    <row r="1839" spans="1:9" ht="12" hidden="1" customHeight="1" outlineLevel="2">
      <c r="A1839" s="98" t="s">
        <v>1100</v>
      </c>
      <c r="B1839" s="98" t="s">
        <v>1100</v>
      </c>
      <c r="C1839" s="98" t="s">
        <v>3788</v>
      </c>
      <c r="D1839" s="98" t="str">
        <f>VLOOKUP(C1839,Baza!A:E,5,FALSE)</f>
        <v>MURANO '03- УСИЛИТЕЛЬ ПЕРЕДНЕГО БАМПЕРА, АЛЮМИНИЕВЫЙ</v>
      </c>
      <c r="E1839" s="99" t="str">
        <f>IF(VLOOKUP(C1839,Baza!A:D,2,FALSE)&gt;0,"+","-")</f>
        <v>+</v>
      </c>
      <c r="F1839" s="99">
        <f>VLOOKUP(C1839,Baza!A:E,3,FALSE)</f>
        <v>48</v>
      </c>
      <c r="G1839" s="99">
        <f>VLOOKUP(C1839,Baza!A:E,3,FALSE)*курс</f>
        <v>1958.3999999999999</v>
      </c>
      <c r="H1839" s="99" t="str">
        <f>VLOOKUP(C1839,Baza!A:E,4,FALSE)</f>
        <v>62030-CA000</v>
      </c>
      <c r="I1839" s="99" t="str">
        <f>VLOOKUP(C1839,BREND!A:C,2,FALSE)</f>
        <v>API</v>
      </c>
    </row>
    <row r="1840" spans="1:9" ht="12" hidden="1" customHeight="1" outlineLevel="2">
      <c r="A1840" s="98" t="s">
        <v>1100</v>
      </c>
      <c r="B1840" s="98" t="s">
        <v>1100</v>
      </c>
      <c r="C1840" s="98" t="s">
        <v>5090</v>
      </c>
      <c r="D1840" s="98" t="str">
        <f>VLOOKUP(C1840,Baza!A:E,5,FALSE)</f>
        <v>MURANO '03-07 КРЫЛО ПЕРЕДНЕЕ, ЛЕВОЕ</v>
      </c>
      <c r="E1840" s="99" t="str">
        <f>IF(VLOOKUP(C1840,Baza!A:D,2,FALSE)&gt;0,"+","-")</f>
        <v>+</v>
      </c>
      <c r="F1840" s="99">
        <f>VLOOKUP(C1840,Baza!A:E,3,FALSE)</f>
        <v>127</v>
      </c>
      <c r="G1840" s="99">
        <f>VLOOKUP(C1840,Baza!A:E,3,FALSE)*курс</f>
        <v>5181.5999999999995</v>
      </c>
      <c r="H1840" s="99" t="str">
        <f>VLOOKUP(C1840,Baza!A:E,4,FALSE)</f>
        <v>63113-CA030</v>
      </c>
      <c r="I1840" s="99" t="str">
        <f>VLOOKUP(C1840,BREND!A:C,2,FALSE)</f>
        <v>API</v>
      </c>
    </row>
    <row r="1841" spans="1:9" ht="12" hidden="1" customHeight="1" outlineLevel="2">
      <c r="A1841" s="98" t="s">
        <v>1100</v>
      </c>
      <c r="B1841" s="98" t="s">
        <v>1100</v>
      </c>
      <c r="C1841" s="98" t="s">
        <v>5091</v>
      </c>
      <c r="D1841" s="98" t="str">
        <f>VLOOKUP(C1841,Baza!A:E,5,FALSE)</f>
        <v>MURANO '03-07 ПОДКРЫЛОК ЛЕВЫЙ</v>
      </c>
      <c r="E1841" s="99" t="str">
        <f>IF(VLOOKUP(C1841,Baza!A:D,2,FALSE)&gt;0,"+","-")</f>
        <v>-</v>
      </c>
      <c r="F1841" s="99">
        <f>VLOOKUP(C1841,Baza!A:E,3,FALSE)</f>
        <v>0</v>
      </c>
      <c r="G1841" s="99">
        <f>VLOOKUP(C1841,Baza!A:E,3,FALSE)*курс</f>
        <v>0</v>
      </c>
      <c r="H1841" s="99" t="str">
        <f>VLOOKUP(C1841,Baza!A:E,4,FALSE)</f>
        <v>63845-CA000</v>
      </c>
      <c r="I1841" s="99" t="str">
        <f>VLOOKUP(C1841,BREND!A:C,2,FALSE)</f>
        <v>API</v>
      </c>
    </row>
    <row r="1842" spans="1:9" ht="12" hidden="1" customHeight="1" outlineLevel="2">
      <c r="A1842" s="98" t="s">
        <v>1100</v>
      </c>
      <c r="B1842" s="98" t="s">
        <v>1100</v>
      </c>
      <c r="C1842" s="98" t="s">
        <v>5092</v>
      </c>
      <c r="D1842" s="98" t="str">
        <f>VLOOKUP(C1842,Baza!A:E,5,FALSE)</f>
        <v xml:space="preserve">MURANO '03-07 ПОДКРЫЛКИ </v>
      </c>
      <c r="E1842" s="99" t="str">
        <f>IF(VLOOKUP(C1842,Baza!A:D,2,FALSE)&gt;0,"+","-")</f>
        <v>-</v>
      </c>
      <c r="F1842" s="99">
        <f>VLOOKUP(C1842,Baza!A:E,3,FALSE)</f>
        <v>0</v>
      </c>
      <c r="G1842" s="99">
        <f>VLOOKUP(C1842,Baza!A:E,3,FALSE)*курс</f>
        <v>0</v>
      </c>
      <c r="H1842" s="99" t="str">
        <f>VLOOKUP(C1842,Baza!A:E,4,FALSE)</f>
        <v>63844-CA00</v>
      </c>
      <c r="I1842" s="99" t="str">
        <f>VLOOKUP(C1842,BREND!A:C,2,FALSE)</f>
        <v>API</v>
      </c>
    </row>
    <row r="1843" spans="1:9" ht="12" hidden="1" customHeight="1" outlineLevel="2">
      <c r="A1843" s="98" t="s">
        <v>1100</v>
      </c>
      <c r="B1843" s="98" t="s">
        <v>1100</v>
      </c>
      <c r="C1843" s="98" t="s">
        <v>5438</v>
      </c>
      <c r="D1843" s="98" t="str">
        <f>VLOOKUP(C1843,Baza!A:E,5,FALSE)</f>
        <v>MURRANO '03-07 КРЫЛО ПРАВОЕ</v>
      </c>
      <c r="E1843" s="99" t="str">
        <f>IF(VLOOKUP(C1843,Baza!A:D,2,FALSE)&gt;0,"+","-")</f>
        <v>-</v>
      </c>
      <c r="F1843" s="99">
        <f>VLOOKUP(C1843,Baza!A:E,3,FALSE)</f>
        <v>0</v>
      </c>
      <c r="G1843" s="99">
        <f>VLOOKUP(C1843,Baza!A:E,3,FALSE)*курс</f>
        <v>0</v>
      </c>
      <c r="H1843" s="99" t="str">
        <f>VLOOKUP(C1843,Baza!A:E,4,FALSE)</f>
        <v>63112-CA030</v>
      </c>
      <c r="I1843" s="99" t="str">
        <f>VLOOKUP(C1843,BREND!A:C,2,FALSE)</f>
        <v>API</v>
      </c>
    </row>
    <row r="1844" spans="1:9" ht="12" hidden="1" customHeight="1" outlineLevel="2">
      <c r="A1844" s="98" t="s">
        <v>1100</v>
      </c>
      <c r="B1844" s="98" t="s">
        <v>1100</v>
      </c>
      <c r="C1844" s="98" t="s">
        <v>5460</v>
      </c>
      <c r="D1844" s="98" t="str">
        <f>VLOOKUP(C1844,Baza!A:E,5,FALSE)</f>
        <v>MURANO '03- МОТОР+ВЕНТИЛЯТОР РАДИАТОРА, ДВУХВЕНТИЛЯТОРНЫЙ</v>
      </c>
      <c r="E1844" s="99" t="str">
        <f>IF(VLOOKUP(C1844,Baza!A:D,2,FALSE)&gt;0,"+","-")</f>
        <v>-</v>
      </c>
      <c r="F1844" s="99">
        <f>VLOOKUP(C1844,Baza!A:E,3,FALSE)</f>
        <v>0</v>
      </c>
      <c r="G1844" s="99">
        <f>VLOOKUP(C1844,Baza!A:E,3,FALSE)*курс</f>
        <v>0</v>
      </c>
      <c r="H1844" s="99" t="str">
        <f>VLOOKUP(C1844,Baza!A:E,4,FALSE)</f>
        <v>21481CA000</v>
      </c>
      <c r="I1844" s="99" t="str">
        <f>VLOOKUP(C1844,BREND!A:C,2,FALSE)</f>
        <v>API</v>
      </c>
    </row>
    <row r="1845" spans="1:9" ht="12" hidden="1" customHeight="1" outlineLevel="2">
      <c r="A1845" s="98" t="s">
        <v>1100</v>
      </c>
      <c r="B1845" s="98" t="s">
        <v>1100</v>
      </c>
      <c r="C1845" s="98" t="s">
        <v>5461</v>
      </c>
      <c r="D1845" s="98" t="str">
        <f>VLOOKUP(C1845,Baza!A:E,5,FALSE)</f>
        <v>MURANO '03-07 КРЫЛО ПЕРЕДНЕЕ, ПРАВОЕ</v>
      </c>
      <c r="E1845" s="99" t="str">
        <f>IF(VLOOKUP(C1845,Baza!A:D,2,FALSE)&gt;0,"+","-")</f>
        <v>+</v>
      </c>
      <c r="F1845" s="99">
        <f>VLOOKUP(C1845,Baza!A:E,3,FALSE)</f>
        <v>127</v>
      </c>
      <c r="G1845" s="99">
        <f>VLOOKUP(C1845,Baza!A:E,3,FALSE)*курс</f>
        <v>5181.5999999999995</v>
      </c>
      <c r="H1845" s="99" t="str">
        <f>VLOOKUP(C1845,Baza!A:E,4,FALSE)</f>
        <v>63112CA030</v>
      </c>
      <c r="I1845" s="99" t="str">
        <f>VLOOKUP(C1845,BREND!A:C,2,FALSE)</f>
        <v>API</v>
      </c>
    </row>
    <row r="1846" spans="1:9" ht="12" hidden="1" customHeight="1" outlineLevel="2">
      <c r="A1846" s="98" t="s">
        <v>1100</v>
      </c>
      <c r="B1846" s="98" t="s">
        <v>1100</v>
      </c>
      <c r="C1846" s="97" t="s">
        <v>415</v>
      </c>
      <c r="D1846" s="98" t="str">
        <f>VLOOKUP(C1846,Baza!A:E,5,FALSE)</f>
        <v>MURRANO 3,5 ТОРМОЗНЫЕ ДИСКИ  ЗАДНИЕ, ВЕНТИЛИРУЕМЫЕ (2ШТ.)</v>
      </c>
      <c r="E1846" s="99" t="str">
        <f>IF(VLOOKUP(C1846,Baza!A:D,2,FALSE)&gt;0,"+","-")</f>
        <v>-</v>
      </c>
      <c r="F1846" s="99">
        <f>VLOOKUP(C1846,Baza!A:E,3,FALSE)</f>
        <v>31</v>
      </c>
      <c r="G1846" s="99">
        <f>VLOOKUP(C1846,Baza!A:E,3,FALSE)*курс</f>
        <v>1264.8</v>
      </c>
      <c r="H1846" s="99" t="str">
        <f>VLOOKUP(C1846,Baza!A:E,4,FALSE)</f>
        <v>43206CA000</v>
      </c>
      <c r="I1846" s="99" t="str">
        <f>VLOOKUP(C1846,BREND!A:C,2,FALSE)</f>
        <v>SCHNIEDER</v>
      </c>
    </row>
    <row r="1847" spans="1:9" ht="12" hidden="1" customHeight="1" outlineLevel="2">
      <c r="A1847" s="98" t="s">
        <v>1100</v>
      </c>
      <c r="B1847" s="98" t="s">
        <v>1100</v>
      </c>
      <c r="C1847" s="35" t="s">
        <v>25680</v>
      </c>
      <c r="D1847" s="98" t="str">
        <f>VLOOKUP(C1847,Baza!A:E,5,FALSE)</f>
        <v xml:space="preserve">MURANO '03-04, INFINITI FX 35&amp; FX 45 '03-05 ФАРА П/ТУМАННАЯ С ЛИНЗОЙ, ЛЕВАЯ </v>
      </c>
      <c r="E1847" s="99" t="str">
        <f>IF(VLOOKUP(C1847,Baza!A:D,2,FALSE)&gt;0,"+","-")</f>
        <v>+</v>
      </c>
      <c r="F1847" s="99">
        <f>VLOOKUP(C1847,Baza!A:E,3,FALSE)</f>
        <v>19</v>
      </c>
      <c r="G1847" s="99">
        <f>VLOOKUP(C1847,Baza!A:E,3,FALSE)*курс</f>
        <v>775.19999999999993</v>
      </c>
      <c r="H1847" s="99" t="str">
        <f>VLOOKUP(C1847,Baza!A:E,4,FALSE)</f>
        <v>26150-8990B</v>
      </c>
      <c r="I1847" s="99" t="str">
        <f>VLOOKUP(C1847,BREND!A:C,2,FALSE)</f>
        <v>SCHNIEDER</v>
      </c>
    </row>
    <row r="1848" spans="1:9" ht="12" hidden="1" customHeight="1" outlineLevel="2">
      <c r="A1848" s="98" t="s">
        <v>1100</v>
      </c>
      <c r="B1848" s="98" t="s">
        <v>1100</v>
      </c>
      <c r="C1848" s="35" t="s">
        <v>25682</v>
      </c>
      <c r="D1848" s="98" t="str">
        <f>VLOOKUP(C1848,Baza!A:E,5,FALSE)</f>
        <v>MURANO '03-04, INFINITI FX 35&amp; FX 45 '03-05 ФАРА П/ТУМАННАЯ С ЛИНЗОЙ, ПРАВАЯ</v>
      </c>
      <c r="E1848" s="99" t="str">
        <f>IF(VLOOKUP(C1848,Baza!A:D,2,FALSE)&gt;0,"+","-")</f>
        <v>+</v>
      </c>
      <c r="F1848" s="99">
        <f>VLOOKUP(C1848,Baza!A:E,3,FALSE)</f>
        <v>19</v>
      </c>
      <c r="G1848" s="99">
        <f>VLOOKUP(C1848,Baza!A:E,3,FALSE)*курс</f>
        <v>775.19999999999993</v>
      </c>
      <c r="H1848" s="99" t="str">
        <f>VLOOKUP(C1848,Baza!A:E,4,FALSE)</f>
        <v>26150-8990B</v>
      </c>
      <c r="I1848" s="99" t="str">
        <f>VLOOKUP(C1848,BREND!A:C,2,FALSE)</f>
        <v>SCHNIEDER</v>
      </c>
    </row>
    <row r="1849" spans="1:9" ht="12" hidden="1" customHeight="1" outlineLevel="2">
      <c r="A1849" s="98" t="s">
        <v>1100</v>
      </c>
      <c r="B1849" s="98" t="s">
        <v>1100</v>
      </c>
      <c r="C1849" s="24" t="s">
        <v>27013</v>
      </c>
      <c r="D1849" s="98" t="str">
        <f>VLOOKUP(C1849,Baza!A:E,5,FALSE)</f>
        <v>MURANO  '03- РАДИАТОР ОХЛАЖДЕНИЯ</v>
      </c>
      <c r="E1849" s="99" t="str">
        <f>IF(VLOOKUP(C1849,Baza!A:D,2,FALSE)&gt;0,"+","-")</f>
        <v>-</v>
      </c>
      <c r="F1849" s="99">
        <f>VLOOKUP(C1849,Baza!A:E,3,FALSE)</f>
        <v>70</v>
      </c>
      <c r="G1849" s="99">
        <f>VLOOKUP(C1849,Baza!A:E,3,FALSE)*курс</f>
        <v>2856</v>
      </c>
      <c r="H1849" s="99" t="str">
        <f>VLOOKUP(C1849,Baza!A:E,4,FALSE)</f>
        <v>21460CA010</v>
      </c>
      <c r="I1849" s="99" t="str">
        <f>VLOOKUP(C1849,BREND!A:C,2,FALSE)</f>
        <v>SCHNIEDER</v>
      </c>
    </row>
    <row r="1850" spans="1:9" ht="12" hidden="1" customHeight="1" outlineLevel="2">
      <c r="A1850" s="98" t="s">
        <v>1100</v>
      </c>
      <c r="B1850" s="98" t="s">
        <v>1100</v>
      </c>
      <c r="C1850" s="24" t="s">
        <v>28958</v>
      </c>
      <c r="D1850" s="98" t="str">
        <f>VLOOKUP(C1850,Baza!A:E,5,FALSE)</f>
        <v>MURANO 03--- РЫЧАГ ПЕРЕДНЫЙ ПОДВЕСКА  ЛЕВЫЙ.</v>
      </c>
      <c r="E1850" s="99" t="str">
        <f>IF(VLOOKUP(C1850,Baza!A:D,2,FALSE)&gt;0,"+","-")</f>
        <v>+</v>
      </c>
      <c r="F1850" s="99">
        <f>VLOOKUP(C1850,Baza!A:E,3,FALSE)</f>
        <v>61</v>
      </c>
      <c r="G1850" s="99">
        <f>VLOOKUP(C1850,Baza!A:E,3,FALSE)*курс</f>
        <v>2488.7999999999997</v>
      </c>
      <c r="H1850" s="99" t="str">
        <f>VLOOKUP(C1850,Baza!A:E,4,FALSE)</f>
        <v>54501-CC40A</v>
      </c>
      <c r="I1850" s="99" t="str">
        <f>VLOOKUP(C1850,BREND!A:C,2,FALSE)</f>
        <v>SCHNIEDER</v>
      </c>
    </row>
    <row r="1851" spans="1:9" ht="12" hidden="1" customHeight="1" outlineLevel="2">
      <c r="A1851" s="98" t="s">
        <v>1100</v>
      </c>
      <c r="B1851" s="98" t="s">
        <v>1100</v>
      </c>
      <c r="C1851" s="24" t="s">
        <v>28955</v>
      </c>
      <c r="D1851" s="98" t="str">
        <f>VLOOKUP(C1851,Baza!A:E,5,FALSE)</f>
        <v>MURANO 03--- РЫЧАГ ПЕРЕДНЫЙ ПОДВЕСКА  ПАРВЫЙ.</v>
      </c>
      <c r="E1851" s="99" t="str">
        <f>IF(VLOOKUP(C1851,Baza!A:D,2,FALSE)&gt;0,"+","-")</f>
        <v>+</v>
      </c>
      <c r="F1851" s="99">
        <f>VLOOKUP(C1851,Baza!A:E,3,FALSE)</f>
        <v>61</v>
      </c>
      <c r="G1851" s="99">
        <f>VLOOKUP(C1851,Baza!A:E,3,FALSE)*курс</f>
        <v>2488.7999999999997</v>
      </c>
      <c r="H1851" s="99" t="str">
        <f>VLOOKUP(C1851,Baza!A:E,4,FALSE)</f>
        <v>54500-CC40A</v>
      </c>
      <c r="I1851" s="99" t="str">
        <f>VLOOKUP(C1851,BREND!A:C,2,FALSE)</f>
        <v>SCHNIEDER</v>
      </c>
    </row>
    <row r="1852" spans="1:9" ht="12" hidden="1" customHeight="1" outlineLevel="2">
      <c r="A1852" s="98" t="s">
        <v>1100</v>
      </c>
      <c r="B1852" s="98" t="s">
        <v>1100</v>
      </c>
      <c r="C1852" s="24" t="s">
        <v>28794</v>
      </c>
      <c r="D1852" s="98" t="str">
        <f>VLOOKUP(C1852,Baza!A:E,5,FALSE)</f>
        <v>MURANO 08-  ФАРА ЛЕВАЯ</v>
      </c>
      <c r="E1852" s="99" t="str">
        <f>IF(VLOOKUP(C1852,Baza!A:D,2,FALSE)&gt;0,"+","-")</f>
        <v>+</v>
      </c>
      <c r="F1852" s="99">
        <f>VLOOKUP(C1852,Baza!A:E,3,FALSE)</f>
        <v>260</v>
      </c>
      <c r="G1852" s="99">
        <f>VLOOKUP(C1852,Baza!A:E,3,FALSE)*курс</f>
        <v>10608</v>
      </c>
      <c r="H1852" s="99" t="str">
        <f>VLOOKUP(C1852,Baza!A:E,4,FALSE)</f>
        <v>260601AH1A</v>
      </c>
      <c r="I1852" s="99" t="str">
        <f>VLOOKUP(C1852,BREND!A:C,2,FALSE)</f>
        <v>DEPO</v>
      </c>
    </row>
    <row r="1853" spans="1:9" ht="12" hidden="1" customHeight="1" outlineLevel="2">
      <c r="A1853" s="98" t="s">
        <v>1100</v>
      </c>
      <c r="B1853" s="98" t="s">
        <v>1100</v>
      </c>
      <c r="C1853" s="24" t="s">
        <v>28797</v>
      </c>
      <c r="D1853" s="98" t="str">
        <f>VLOOKUP(C1853,Baza!A:E,5,FALSE)</f>
        <v>MURANO 08-  ФАРА ПРАВАЯ</v>
      </c>
      <c r="E1853" s="99" t="str">
        <f>IF(VLOOKUP(C1853,Baza!A:D,2,FALSE)&gt;0,"+","-")</f>
        <v>+</v>
      </c>
      <c r="F1853" s="99">
        <f>VLOOKUP(C1853,Baza!A:E,3,FALSE)</f>
        <v>260</v>
      </c>
      <c r="G1853" s="99">
        <f>VLOOKUP(C1853,Baza!A:E,3,FALSE)*курс</f>
        <v>10608</v>
      </c>
      <c r="H1853" s="99" t="str">
        <f>VLOOKUP(C1853,Baza!A:E,4,FALSE)</f>
        <v>260101AH1B</v>
      </c>
      <c r="I1853" s="99" t="str">
        <f>VLOOKUP(C1853,BREND!A:C,2,FALSE)</f>
        <v>DEPO</v>
      </c>
    </row>
    <row r="1854" spans="1:9" s="34" customFormat="1" ht="12" hidden="1" customHeight="1" outlineLevel="1" collapsed="1">
      <c r="A1854" s="29" t="s">
        <v>203</v>
      </c>
      <c r="B1854" s="29" t="s">
        <v>2169</v>
      </c>
      <c r="C1854" s="29"/>
      <c r="D1854" s="29"/>
      <c r="E1854" s="29"/>
      <c r="F1854" s="29"/>
      <c r="G1854" s="29"/>
      <c r="H1854" s="29"/>
      <c r="I1854" s="29"/>
    </row>
    <row r="1855" spans="1:9" ht="12" hidden="1" customHeight="1" outlineLevel="2">
      <c r="A1855" s="98" t="s">
        <v>2169</v>
      </c>
      <c r="B1855" s="98" t="s">
        <v>2169</v>
      </c>
      <c r="C1855" s="98" t="s">
        <v>2168</v>
      </c>
      <c r="D1855" s="98" t="str">
        <f>VLOOKUP(C1855,Baza!A:E,5,FALSE)</f>
        <v>NOTE '06- ФАРА П/ТУМАННАЯ, УНИВЕРСАЛЬНАЯ  XTRAIL 07-</v>
      </c>
      <c r="E1855" s="99" t="str">
        <f>IF(VLOOKUP(C1855,Baza!A:D,2,FALSE)&gt;0,"+","-")</f>
        <v>-</v>
      </c>
      <c r="F1855" s="99">
        <f>VLOOKUP(C1855,Baza!A:E,3,FALSE)</f>
        <v>19.5</v>
      </c>
      <c r="G1855" s="99">
        <f>VLOOKUP(C1855,Baza!A:E,3,FALSE)*курс</f>
        <v>795.59999999999991</v>
      </c>
      <c r="H1855" s="99" t="str">
        <f>VLOOKUP(C1855,Baza!A:E,4,FALSE)</f>
        <v>26150-89906-21</v>
      </c>
      <c r="I1855" s="99" t="str">
        <f>VLOOKUP(C1855,BREND!A:C,2,FALSE)</f>
        <v>DEPO</v>
      </c>
    </row>
    <row r="1856" spans="1:9" ht="12" hidden="1" customHeight="1" outlineLevel="2">
      <c r="A1856" s="98" t="s">
        <v>2169</v>
      </c>
      <c r="B1856" s="98" t="s">
        <v>2169</v>
      </c>
      <c r="C1856" s="98" t="s">
        <v>3783</v>
      </c>
      <c r="D1856" s="98" t="str">
        <f>VLOOKUP(C1856,Baza!A:E,5,FALSE)</f>
        <v>NOTE '06- УСИЛИТЕЛЬ БАМПЕРА ПЕРЕДНЕГО</v>
      </c>
      <c r="E1856" s="99" t="str">
        <f>IF(VLOOKUP(C1856,Baza!A:D,2,FALSE)&gt;0,"+","-")</f>
        <v>-</v>
      </c>
      <c r="F1856" s="99">
        <f>VLOOKUP(C1856,Baza!A:E,3,FALSE)</f>
        <v>62</v>
      </c>
      <c r="G1856" s="99">
        <f>VLOOKUP(C1856,Baza!A:E,3,FALSE)*курс</f>
        <v>2529.6</v>
      </c>
      <c r="H1856" s="99" t="str">
        <f>VLOOKUP(C1856,Baza!A:E,4,FALSE)</f>
        <v>620309U000</v>
      </c>
      <c r="I1856" s="99" t="str">
        <f>VLOOKUP(C1856,BREND!A:C,2,FALSE)</f>
        <v>API</v>
      </c>
    </row>
    <row r="1857" spans="1:9" ht="12" hidden="1" customHeight="1" outlineLevel="2">
      <c r="A1857" s="98" t="s">
        <v>2169</v>
      </c>
      <c r="B1857" s="98" t="s">
        <v>2169</v>
      </c>
      <c r="C1857" s="98" t="s">
        <v>3784</v>
      </c>
      <c r="D1857" s="98" t="str">
        <f>VLOOKUP(C1857,Baza!A:E,5,FALSE)</f>
        <v>NOTE '06- КАПОТ</v>
      </c>
      <c r="E1857" s="99" t="str">
        <f>IF(VLOOKUP(C1857,Baza!A:D,2,FALSE)&gt;0,"+","-")</f>
        <v>-</v>
      </c>
      <c r="F1857" s="99">
        <f>VLOOKUP(C1857,Baza!A:E,3,FALSE)</f>
        <v>200</v>
      </c>
      <c r="G1857" s="99">
        <f>VLOOKUP(C1857,Baza!A:E,3,FALSE)*курс</f>
        <v>8159.9999999999991</v>
      </c>
      <c r="H1857" s="99" t="str">
        <f>VLOOKUP(C1857,Baza!A:E,4,FALSE)</f>
        <v>F5100-9U0M0</v>
      </c>
      <c r="I1857" s="99" t="str">
        <f>VLOOKUP(C1857,BREND!A:C,2,FALSE)</f>
        <v>API</v>
      </c>
    </row>
    <row r="1858" spans="1:9" ht="12" hidden="1" customHeight="1" outlineLevel="2">
      <c r="A1858" s="98" t="s">
        <v>2169</v>
      </c>
      <c r="B1858" s="98" t="s">
        <v>2169</v>
      </c>
      <c r="C1858" s="98" t="s">
        <v>3786</v>
      </c>
      <c r="D1858" s="98" t="str">
        <f>VLOOKUP(C1858,Baza!A:E,5,FALSE)</f>
        <v>NOTE '06- КРЫЛО ПЕРЕДНЕЕ, ЛЕВОЕ</v>
      </c>
      <c r="E1858" s="99" t="str">
        <f>IF(VLOOKUP(C1858,Baza!A:D,2,FALSE)&gt;0,"+","-")</f>
        <v>-</v>
      </c>
      <c r="F1858" s="99">
        <f>VLOOKUP(C1858,Baza!A:E,3,FALSE)</f>
        <v>121</v>
      </c>
      <c r="G1858" s="99">
        <f>VLOOKUP(C1858,Baza!A:E,3,FALSE)*курс</f>
        <v>4936.7999999999993</v>
      </c>
      <c r="H1858" s="99" t="str">
        <f>VLOOKUP(C1858,Baza!A:E,4,FALSE)</f>
        <v>F3101-9U0M0</v>
      </c>
      <c r="I1858" s="99" t="str">
        <f>VLOOKUP(C1858,BREND!A:C,2,FALSE)</f>
        <v>API</v>
      </c>
    </row>
    <row r="1859" spans="1:9" ht="12" hidden="1" customHeight="1" outlineLevel="2">
      <c r="A1859" s="98" t="s">
        <v>2169</v>
      </c>
      <c r="B1859" s="98" t="s">
        <v>2169</v>
      </c>
      <c r="C1859" s="98" t="s">
        <v>3787</v>
      </c>
      <c r="D1859" s="98" t="str">
        <f>VLOOKUP(C1859,Baza!A:E,5,FALSE)</f>
        <v>NOTE '06- КРЫЛО ПЕРЕДНЕЕ, ПРАВОЕ</v>
      </c>
      <c r="E1859" s="99" t="str">
        <f>IF(VLOOKUP(C1859,Baza!A:D,2,FALSE)&gt;0,"+","-")</f>
        <v>+</v>
      </c>
      <c r="F1859" s="99">
        <f>VLOOKUP(C1859,Baza!A:E,3,FALSE)</f>
        <v>121</v>
      </c>
      <c r="G1859" s="99">
        <f>VLOOKUP(C1859,Baza!A:E,3,FALSE)*курс</f>
        <v>4936.7999999999993</v>
      </c>
      <c r="H1859" s="99" t="str">
        <f>VLOOKUP(C1859,Baza!A:E,4,FALSE)</f>
        <v>F3100-9U0M0</v>
      </c>
      <c r="I1859" s="99" t="str">
        <f>VLOOKUP(C1859,BREND!A:C,2,FALSE)</f>
        <v>API</v>
      </c>
    </row>
    <row r="1860" spans="1:9" ht="12" hidden="1" customHeight="1" outlineLevel="2">
      <c r="A1860" s="98" t="s">
        <v>2169</v>
      </c>
      <c r="B1860" s="98" t="s">
        <v>2169</v>
      </c>
      <c r="C1860" s="98" t="s">
        <v>5085</v>
      </c>
      <c r="D1860" s="98" t="str">
        <f>VLOOKUP(C1860,Baza!A:E,5,FALSE)</f>
        <v>NOTE '06- БАMПЕР ПЕРЕДНИЙ, ЧЕРНЫЙ</v>
      </c>
      <c r="E1860" s="99" t="str">
        <f>IF(VLOOKUP(C1860,Baza!A:D,2,FALSE)&gt;0,"+","-")</f>
        <v>-</v>
      </c>
      <c r="F1860" s="99">
        <f>VLOOKUP(C1860,Baza!A:E,3,FALSE)</f>
        <v>51</v>
      </c>
      <c r="G1860" s="99">
        <f>VLOOKUP(C1860,Baza!A:E,3,FALSE)*курс</f>
        <v>2080.7999999999997</v>
      </c>
      <c r="H1860" s="99" t="str">
        <f>VLOOKUP(C1860,Baza!A:E,4,FALSE)</f>
        <v>620229U040</v>
      </c>
      <c r="I1860" s="99" t="str">
        <f>VLOOKUP(C1860,BREND!A:C,2,FALSE)</f>
        <v>API</v>
      </c>
    </row>
    <row r="1861" spans="1:9" ht="12" hidden="1" customHeight="1" outlineLevel="2">
      <c r="A1861" s="98" t="s">
        <v>2169</v>
      </c>
      <c r="B1861" s="98" t="s">
        <v>2169</v>
      </c>
      <c r="C1861" s="98" t="s">
        <v>5086</v>
      </c>
      <c r="D1861" s="98" t="str">
        <f>VLOOKUP(C1861,Baza!A:E,5,FALSE)</f>
        <v>NOTE '06- ЛОКЕР КРЫЛА ПЕРЕДНЕГО, ЛЕВОГО</v>
      </c>
      <c r="E1861" s="99" t="str">
        <f>IF(VLOOKUP(C1861,Baza!A:D,2,FALSE)&gt;0,"+","-")</f>
        <v>+</v>
      </c>
      <c r="F1861" s="99">
        <f>VLOOKUP(C1861,Baza!A:E,3,FALSE)</f>
        <v>16</v>
      </c>
      <c r="G1861" s="99">
        <f>VLOOKUP(C1861,Baza!A:E,3,FALSE)*курс</f>
        <v>652.79999999999995</v>
      </c>
      <c r="H1861" s="99" t="str">
        <f>VLOOKUP(C1861,Baza!A:E,4,FALSE)</f>
        <v>638419U20A</v>
      </c>
      <c r="I1861" s="99" t="str">
        <f>VLOOKUP(C1861,BREND!A:C,2,FALSE)</f>
        <v>API</v>
      </c>
    </row>
    <row r="1862" spans="1:9" ht="12" hidden="1" customHeight="1" outlineLevel="2">
      <c r="A1862" s="98" t="s">
        <v>2169</v>
      </c>
      <c r="B1862" s="98" t="s">
        <v>2169</v>
      </c>
      <c r="C1862" s="98" t="s">
        <v>5087</v>
      </c>
      <c r="D1862" s="98" t="str">
        <f>VLOOKUP(C1862,Baza!A:E,5,FALSE)</f>
        <v>NOTE '06- ЛОКЕР КРЫЛА ПЕРЕДНЕГО, ПРАВОГО</v>
      </c>
      <c r="E1862" s="99" t="str">
        <f>IF(VLOOKUP(C1862,Baza!A:D,2,FALSE)&gt;0,"+","-")</f>
        <v>+</v>
      </c>
      <c r="F1862" s="99">
        <f>VLOOKUP(C1862,Baza!A:E,3,FALSE)</f>
        <v>16</v>
      </c>
      <c r="G1862" s="99">
        <f>VLOOKUP(C1862,Baza!A:E,3,FALSE)*курс</f>
        <v>652.79999999999995</v>
      </c>
      <c r="H1862" s="99" t="str">
        <f>VLOOKUP(C1862,Baza!A:E,4,FALSE)</f>
        <v>638409U000</v>
      </c>
      <c r="I1862" s="99" t="str">
        <f>VLOOKUP(C1862,BREND!A:C,2,FALSE)</f>
        <v>API</v>
      </c>
    </row>
    <row r="1863" spans="1:9" ht="12" hidden="1" customHeight="1" outlineLevel="2">
      <c r="A1863" s="98" t="s">
        <v>2169</v>
      </c>
      <c r="B1863" s="98" t="s">
        <v>2169</v>
      </c>
      <c r="C1863" s="98" t="s">
        <v>5088</v>
      </c>
      <c r="D1863" s="98" t="str">
        <f>VLOOKUP(C1863,Baza!A:E,5,FALSE)</f>
        <v>NOTE '06- РЕШЕТКА РАДИАТОРА ЧЕРНАЯ</v>
      </c>
      <c r="E1863" s="99" t="str">
        <f>IF(VLOOKUP(C1863,Baza!A:D,2,FALSE)&gt;0,"+","-")</f>
        <v>-</v>
      </c>
      <c r="F1863" s="99">
        <f>VLOOKUP(C1863,Baza!A:E,3,FALSE)</f>
        <v>32</v>
      </c>
      <c r="G1863" s="99">
        <f>VLOOKUP(C1863,Baza!A:E,3,FALSE)*курс</f>
        <v>1305.5999999999999</v>
      </c>
      <c r="H1863" s="99" t="str">
        <f>VLOOKUP(C1863,Baza!A:E,4,FALSE)</f>
        <v>623109U000</v>
      </c>
      <c r="I1863" s="99" t="str">
        <f>VLOOKUP(C1863,BREND!A:C,2,FALSE)</f>
        <v>API</v>
      </c>
    </row>
    <row r="1864" spans="1:9" ht="12" hidden="1" customHeight="1" outlineLevel="2">
      <c r="A1864" s="98" t="s">
        <v>2169</v>
      </c>
      <c r="B1864" s="98" t="s">
        <v>2169</v>
      </c>
      <c r="C1864" s="97" t="s">
        <v>19558</v>
      </c>
      <c r="D1864" s="98" t="str">
        <f>VLOOKUP(C1864,Baza!A:E,5,FALSE)</f>
        <v xml:space="preserve">NOTE 06--,MICRA 03  РЫЧАГ ПЕРЕДНИЙ НИЖНИЙ ПРАВЫЙ </v>
      </c>
      <c r="E1864" s="99" t="str">
        <f>IF(VLOOKUP(C1864,Baza!A:D,2,FALSE)&gt;0,"+","-")</f>
        <v>+</v>
      </c>
      <c r="F1864" s="99">
        <f>VLOOKUP(C1864,Baza!A:E,3,FALSE)</f>
        <v>28</v>
      </c>
      <c r="G1864" s="99">
        <f>VLOOKUP(C1864,Baza!A:E,3,FALSE)*курс</f>
        <v>1142.3999999999999</v>
      </c>
      <c r="H1864" s="99" t="str">
        <f>VLOOKUP(C1864,Baza!A:E,4,FALSE)</f>
        <v>54500BC41A</v>
      </c>
      <c r="I1864" s="99" t="str">
        <f>VLOOKUP(C1864,BREND!A:C,2,FALSE)</f>
        <v>SCHNIEDER</v>
      </c>
    </row>
    <row r="1865" spans="1:9" ht="12" hidden="1" customHeight="1" outlineLevel="2">
      <c r="A1865" s="98" t="s">
        <v>2169</v>
      </c>
      <c r="B1865" s="98" t="s">
        <v>2169</v>
      </c>
      <c r="C1865" s="97" t="s">
        <v>19560</v>
      </c>
      <c r="D1865" s="98" t="str">
        <f>VLOOKUP(C1865,Baza!A:E,5,FALSE)</f>
        <v>NOTE 06--,MICRA 03  РЫЧАГ ПЕРЕДНИЙ НИЖНИЙ ЛЕВЫЙ</v>
      </c>
      <c r="E1865" s="99" t="str">
        <f>IF(VLOOKUP(C1865,Baza!A:D,2,FALSE)&gt;0,"+","-")</f>
        <v>+</v>
      </c>
      <c r="F1865" s="99">
        <f>VLOOKUP(C1865,Baza!A:E,3,FALSE)</f>
        <v>28</v>
      </c>
      <c r="G1865" s="99">
        <f>VLOOKUP(C1865,Baza!A:E,3,FALSE)*курс</f>
        <v>1142.3999999999999</v>
      </c>
      <c r="H1865" s="99" t="str">
        <f>VLOOKUP(C1865,Baza!A:E,4,FALSE)</f>
        <v>54501BC41A</v>
      </c>
      <c r="I1865" s="99" t="str">
        <f>VLOOKUP(C1865,BREND!A:C,2,FALSE)</f>
        <v>SCHNIEDER</v>
      </c>
    </row>
    <row r="1866" spans="1:9" ht="12" hidden="1" customHeight="1" outlineLevel="2">
      <c r="A1866" s="98" t="s">
        <v>2169</v>
      </c>
      <c r="B1866" s="98" t="s">
        <v>2169</v>
      </c>
      <c r="C1866" s="35" t="s">
        <v>23859</v>
      </c>
      <c r="D1866" s="98" t="str">
        <f>VLOOKUP(C1866,Baza!A:E,5,FALSE)</f>
        <v>NOTE 06--- АМОРТИЗАТОР ПЕРЕДНЫЙ ПРАВЫЙ</v>
      </c>
      <c r="E1866" s="99" t="str">
        <f>IF(VLOOKUP(C1866,Baza!A:D,2,FALSE)&gt;0,"+","-")</f>
        <v>+</v>
      </c>
      <c r="F1866" s="99">
        <f>VLOOKUP(C1866,Baza!A:E,3,FALSE)</f>
        <v>36</v>
      </c>
      <c r="G1866" s="99">
        <f>VLOOKUP(C1866,Baza!A:E,3,FALSE)*курс</f>
        <v>1468.8</v>
      </c>
      <c r="H1866" s="99" t="str">
        <f>VLOOKUP(C1866,Baza!A:E,4,FALSE)</f>
        <v>333747/E43029U00C</v>
      </c>
      <c r="I1866" s="99" t="str">
        <f>VLOOKUP(C1866,BREND!A:C,2,FALSE)</f>
        <v>SCHNIEDER</v>
      </c>
    </row>
    <row r="1867" spans="1:9" ht="12" hidden="1" customHeight="1" outlineLevel="2">
      <c r="A1867" s="98" t="s">
        <v>2169</v>
      </c>
      <c r="B1867" s="98" t="s">
        <v>2169</v>
      </c>
      <c r="C1867" s="35" t="s">
        <v>23862</v>
      </c>
      <c r="D1867" s="98" t="str">
        <f>VLOOKUP(C1867,Baza!A:E,5,FALSE)</f>
        <v>NOTE 06--- АМОРТИЗАТОР ПЕРЕДНЫЙ ЛЕВЫЙ</v>
      </c>
      <c r="E1867" s="99" t="str">
        <f>IF(VLOOKUP(C1867,Baza!A:D,2,FALSE)&gt;0,"+","-")</f>
        <v>+</v>
      </c>
      <c r="F1867" s="99">
        <f>VLOOKUP(C1867,Baza!A:E,3,FALSE)</f>
        <v>36</v>
      </c>
      <c r="G1867" s="99">
        <f>VLOOKUP(C1867,Baza!A:E,3,FALSE)*курс</f>
        <v>1468.8</v>
      </c>
      <c r="H1867" s="99" t="str">
        <f>VLOOKUP(C1867,Baza!A:E,4,FALSE)</f>
        <v>333748/543039U000</v>
      </c>
      <c r="I1867" s="99" t="str">
        <f>VLOOKUP(C1867,BREND!A:C,2,FALSE)</f>
        <v>SCHNIEDER</v>
      </c>
    </row>
    <row r="1868" spans="1:9" ht="12" hidden="1" customHeight="1" outlineLevel="2">
      <c r="A1868" s="98" t="s">
        <v>2169</v>
      </c>
      <c r="B1868" s="98" t="s">
        <v>2169</v>
      </c>
      <c r="C1868" s="35" t="s">
        <v>23865</v>
      </c>
      <c r="D1868" s="98" t="str">
        <f>VLOOKUP(C1868,Baza!A:E,5,FALSE)</f>
        <v>NOTE 06--- АМОРТИЗАТОР ЗАДННЫЙ</v>
      </c>
      <c r="E1868" s="99" t="str">
        <f>IF(VLOOKUP(C1868,Baza!A:D,2,FALSE)&gt;0,"+","-")</f>
        <v>+</v>
      </c>
      <c r="F1868" s="99">
        <f>VLOOKUP(C1868,Baza!A:E,3,FALSE)</f>
        <v>27</v>
      </c>
      <c r="G1868" s="99">
        <f>VLOOKUP(C1868,Baza!A:E,3,FALSE)*курс</f>
        <v>1101.5999999999999</v>
      </c>
      <c r="H1868" s="99" t="str">
        <f>VLOOKUP(C1868,Baza!A:E,4,FALSE)</f>
        <v>343810/E6210-900C</v>
      </c>
      <c r="I1868" s="99" t="str">
        <f>VLOOKUP(C1868,BREND!A:C,2,FALSE)</f>
        <v>SCHNIEDER</v>
      </c>
    </row>
    <row r="1869" spans="1:9" ht="12" hidden="1" customHeight="1" outlineLevel="2">
      <c r="A1869" s="98" t="s">
        <v>2169</v>
      </c>
      <c r="B1869" s="98" t="s">
        <v>2169</v>
      </c>
      <c r="C1869" s="24" t="s">
        <v>26175</v>
      </c>
      <c r="D1869" s="98" t="str">
        <f>VLOOKUP(C1869,Baza!A:E,5,FALSE)</f>
        <v>NOTE '06-'09 ФАРА ЛЕВАЯ</v>
      </c>
      <c r="E1869" s="99" t="str">
        <f>IF(VLOOKUP(C1869,Baza!A:D,2,FALSE)&gt;0,"+","-")</f>
        <v>-</v>
      </c>
      <c r="F1869" s="99">
        <f>VLOOKUP(C1869,Baza!A:E,3,FALSE)</f>
        <v>65</v>
      </c>
      <c r="G1869" s="99">
        <f>VLOOKUP(C1869,Baza!A:E,3,FALSE)*курс</f>
        <v>2652</v>
      </c>
      <c r="H1869" s="99" t="str">
        <f>VLOOKUP(C1869,Baza!A:E,4,FALSE)</f>
        <v>26060-9U10A</v>
      </c>
      <c r="I1869" s="99" t="str">
        <f>VLOOKUP(C1869,BREND!A:C,2,FALSE)</f>
        <v>DEPO</v>
      </c>
    </row>
    <row r="1870" spans="1:9" ht="12" hidden="1" customHeight="1" outlineLevel="2">
      <c r="A1870" s="98" t="s">
        <v>2169</v>
      </c>
      <c r="B1870" s="98" t="s">
        <v>2169</v>
      </c>
      <c r="C1870" s="24" t="s">
        <v>26178</v>
      </c>
      <c r="D1870" s="98" t="str">
        <f>VLOOKUP(C1870,Baza!A:E,5,FALSE)</f>
        <v>NOTE '06-'09 ФАРА ПРАВАЯ</v>
      </c>
      <c r="E1870" s="99" t="str">
        <f>IF(VLOOKUP(C1870,Baza!A:D,2,FALSE)&gt;0,"+","-")</f>
        <v>-</v>
      </c>
      <c r="F1870" s="99">
        <f>VLOOKUP(C1870,Baza!A:E,3,FALSE)</f>
        <v>65</v>
      </c>
      <c r="G1870" s="99">
        <f>VLOOKUP(C1870,Baza!A:E,3,FALSE)*курс</f>
        <v>2652</v>
      </c>
      <c r="H1870" s="99" t="str">
        <f>VLOOKUP(C1870,Baza!A:E,4,FALSE)</f>
        <v>26010-9U10A</v>
      </c>
      <c r="I1870" s="99" t="str">
        <f>VLOOKUP(C1870,BREND!A:C,2,FALSE)</f>
        <v>DEPO</v>
      </c>
    </row>
    <row r="1871" spans="1:9" ht="12" hidden="1" customHeight="1" outlineLevel="2">
      <c r="A1871" s="98" t="s">
        <v>2169</v>
      </c>
      <c r="B1871" s="98" t="s">
        <v>2169</v>
      </c>
      <c r="C1871" s="24" t="s">
        <v>27016</v>
      </c>
      <c r="D1871" s="98" t="str">
        <f>VLOOKUP(C1871,Baza!A:E,5,FALSE)</f>
        <v>MIKRA '12 , NOTE '06  РАДИАТОР ОХЛАЖДЕНИЯ</v>
      </c>
      <c r="E1871" s="99" t="str">
        <f>IF(VLOOKUP(C1871,Baza!A:D,2,FALSE)&gt;0,"+","-")</f>
        <v>+</v>
      </c>
      <c r="F1871" s="99">
        <f>VLOOKUP(C1871,Baza!A:E,3,FALSE)</f>
        <v>40</v>
      </c>
      <c r="G1871" s="99">
        <f>VLOOKUP(C1871,Baza!A:E,3,FALSE)*курс</f>
        <v>1632</v>
      </c>
      <c r="H1871" s="99" t="str">
        <f>VLOOKUP(C1871,Baza!A:E,4,FALSE)</f>
        <v>21460AX800</v>
      </c>
      <c r="I1871" s="99" t="str">
        <f>VLOOKUP(C1871,BREND!A:C,2,FALSE)</f>
        <v>SCHNIEDER</v>
      </c>
    </row>
    <row r="1872" spans="1:9" s="34" customFormat="1" ht="12" hidden="1" customHeight="1" outlineLevel="1" collapsed="1">
      <c r="A1872" s="29" t="s">
        <v>203</v>
      </c>
      <c r="B1872" s="29" t="s">
        <v>20501</v>
      </c>
      <c r="C1872" s="29"/>
      <c r="D1872" s="29"/>
      <c r="E1872" s="29"/>
      <c r="F1872" s="29"/>
      <c r="G1872" s="29"/>
      <c r="H1872" s="29"/>
      <c r="I1872" s="29"/>
    </row>
    <row r="1873" spans="1:9" s="34" customFormat="1" ht="12" hidden="1" customHeight="1" outlineLevel="2">
      <c r="A1873" s="29" t="s">
        <v>20501</v>
      </c>
      <c r="B1873" s="29" t="s">
        <v>1593</v>
      </c>
      <c r="C1873" s="29"/>
      <c r="D1873" s="29"/>
      <c r="E1873" s="29"/>
      <c r="F1873" s="29"/>
      <c r="G1873" s="29"/>
      <c r="H1873" s="29"/>
      <c r="I1873" s="29"/>
    </row>
    <row r="1874" spans="1:9" ht="12" hidden="1" customHeight="1" outlineLevel="2">
      <c r="A1874" s="98" t="s">
        <v>1593</v>
      </c>
      <c r="B1874" s="98" t="s">
        <v>1593</v>
      </c>
      <c r="C1874" s="98" t="s">
        <v>1592</v>
      </c>
      <c r="D1874" s="98" t="str">
        <f>VLOOKUP(C1874,Baza!A:E,5,FALSE)</f>
        <v>PATFINDER '05- {+ NAVARA 07-} СУППОРТ РАДИАТОРА (ПЕРЕДНЯЯ ПАНЕЛЬ)</v>
      </c>
      <c r="E1874" s="99" t="str">
        <f>IF(VLOOKUP(C1874,Baza!A:D,2,FALSE)&gt;0,"+","-")</f>
        <v>-</v>
      </c>
      <c r="F1874" s="99">
        <f>VLOOKUP(C1874,Baza!A:E,3,FALSE)</f>
        <v>64</v>
      </c>
      <c r="G1874" s="99">
        <f>VLOOKUP(C1874,Baza!A:E,3,FALSE)*курс</f>
        <v>2611.1999999999998</v>
      </c>
      <c r="H1874" s="99" t="str">
        <f>VLOOKUP(C1874,Baza!A:E,4,FALSE)</f>
        <v>62500-EA030</v>
      </c>
      <c r="I1874" s="99" t="str">
        <f>VLOOKUP(C1874,BREND!A:C,2,FALSE)</f>
        <v>API</v>
      </c>
    </row>
    <row r="1875" spans="1:9" ht="12" hidden="1" customHeight="1" outlineLevel="2">
      <c r="A1875" s="98" t="s">
        <v>1593</v>
      </c>
      <c r="B1875" s="98" t="s">
        <v>1593</v>
      </c>
      <c r="C1875" s="98" t="s">
        <v>2346</v>
      </c>
      <c r="D1875" s="98" t="str">
        <f>VLOOKUP(C1875,Baza!A:E,5,FALSE)</f>
        <v>PATHFINDER '05- , NAVARA '06- ФАРА П/КОРРЕКТОР ПРАВАЯ (euro)</v>
      </c>
      <c r="E1875" s="99" t="str">
        <f>IF(VLOOKUP(C1875,Baza!A:D,2,FALSE)&gt;0,"+","-")</f>
        <v>+</v>
      </c>
      <c r="F1875" s="99">
        <f>VLOOKUP(C1875,Baza!A:E,3,FALSE)</f>
        <v>78.5</v>
      </c>
      <c r="G1875" s="99">
        <f>VLOOKUP(C1875,Baza!A:E,3,FALSE)*курс</f>
        <v>3202.7999999999997</v>
      </c>
      <c r="H1875" s="99" t="str">
        <f>VLOOKUP(C1875,Baza!A:E,4,FALSE)</f>
        <v>26010E830A</v>
      </c>
      <c r="I1875" s="99" t="str">
        <f>VLOOKUP(C1875,BREND!A:C,2,FALSE)</f>
        <v>DEPO</v>
      </c>
    </row>
    <row r="1876" spans="1:9" ht="12" hidden="1" customHeight="1" outlineLevel="2">
      <c r="A1876" s="98" t="s">
        <v>1593</v>
      </c>
      <c r="B1876" s="98" t="s">
        <v>1593</v>
      </c>
      <c r="C1876" s="98" t="s">
        <v>2374</v>
      </c>
      <c r="D1876" s="98" t="str">
        <f>VLOOKUP(C1876,Baza!A:E,5,FALSE)</f>
        <v>PATHFINDER '05- , NAVARA '06- ФАРА П/КОРРЕКТОР ЛЕВАЯ (euro)</v>
      </c>
      <c r="E1876" s="99" t="str">
        <f>IF(VLOOKUP(C1876,Baza!A:D,2,FALSE)&gt;0,"+","-")</f>
        <v>+</v>
      </c>
      <c r="F1876" s="99">
        <f>VLOOKUP(C1876,Baza!A:E,3,FALSE)</f>
        <v>78.5</v>
      </c>
      <c r="G1876" s="99">
        <f>VLOOKUP(C1876,Baza!A:E,3,FALSE)*курс</f>
        <v>3202.7999999999997</v>
      </c>
      <c r="H1876" s="99" t="str">
        <f>VLOOKUP(C1876,Baza!A:E,4,FALSE)</f>
        <v>26060E830A</v>
      </c>
      <c r="I1876" s="99" t="str">
        <f>VLOOKUP(C1876,BREND!A:C,2,FALSE)</f>
        <v>DEPO</v>
      </c>
    </row>
    <row r="1877" spans="1:9" ht="12" hidden="1" customHeight="1" outlineLevel="2">
      <c r="A1877" s="98" t="s">
        <v>1593</v>
      </c>
      <c r="B1877" s="98" t="s">
        <v>1593</v>
      </c>
      <c r="C1877" s="98" t="s">
        <v>4309</v>
      </c>
      <c r="D1877" s="98" t="str">
        <f>VLOOKUP(C1877,Baza!A:E,5,FALSE)</f>
        <v>PATFINDER '05- УСИЛИТЕЛЬ БАМПЕРА ПЕРЕДНЕГО</v>
      </c>
      <c r="E1877" s="99" t="str">
        <f>IF(VLOOKUP(C1877,Baza!A:D,2,FALSE)&gt;0,"+","-")</f>
        <v>+</v>
      </c>
      <c r="F1877" s="99">
        <f>VLOOKUP(C1877,Baza!A:E,3,FALSE)</f>
        <v>12</v>
      </c>
      <c r="G1877" s="99">
        <f>VLOOKUP(C1877,Baza!A:E,3,FALSE)*курс</f>
        <v>489.59999999999997</v>
      </c>
      <c r="H1877" s="99" t="str">
        <f>VLOOKUP(C1877,Baza!A:E,4,FALSE)</f>
        <v>62290-EA570</v>
      </c>
      <c r="I1877" s="99" t="str">
        <f>VLOOKUP(C1877,BREND!A:C,2,FALSE)</f>
        <v>API</v>
      </c>
    </row>
    <row r="1878" spans="1:9" ht="12" hidden="1" customHeight="1" outlineLevel="2">
      <c r="A1878" s="98" t="s">
        <v>1593</v>
      </c>
      <c r="B1878" s="98" t="s">
        <v>1593</v>
      </c>
      <c r="C1878" s="98" t="s">
        <v>4310</v>
      </c>
      <c r="D1878" s="98" t="str">
        <f>VLOOKUP(C1878,Baza!A:E,5,FALSE)</f>
        <v xml:space="preserve">PATHFINDER '05- СПОЙЛЕР  ПЕРЕДНЕГО БАМПЕРА </v>
      </c>
      <c r="E1878" s="99" t="str">
        <f>IF(VLOOKUP(C1878,Baza!A:D,2,FALSE)&gt;0,"+","-")</f>
        <v>-</v>
      </c>
      <c r="F1878" s="99">
        <f>VLOOKUP(C1878,Baza!A:E,3,FALSE)</f>
        <v>0</v>
      </c>
      <c r="G1878" s="99">
        <f>VLOOKUP(C1878,Baza!A:E,3,FALSE)*курс</f>
        <v>0</v>
      </c>
      <c r="H1878" s="99" t="str">
        <f>VLOOKUP(C1878,Baza!A:E,4,FALSE)</f>
        <v>62026-EA800</v>
      </c>
      <c r="I1878" s="99" t="str">
        <f>VLOOKUP(C1878,BREND!A:C,2,FALSE)</f>
        <v>API</v>
      </c>
    </row>
    <row r="1879" spans="1:9" ht="12" hidden="1" customHeight="1" outlineLevel="2">
      <c r="A1879" s="98" t="s">
        <v>1593</v>
      </c>
      <c r="B1879" s="98" t="s">
        <v>1593</v>
      </c>
      <c r="C1879" s="98" t="s">
        <v>4311</v>
      </c>
      <c r="D1879" s="98" t="str">
        <f>VLOOKUP(C1879,Baza!A:E,5,FALSE)</f>
        <v>PATFINDER '05- КАПОТ</v>
      </c>
      <c r="E1879" s="99" t="str">
        <f>IF(VLOOKUP(C1879,Baza!A:D,2,FALSE)&gt;0,"+","-")</f>
        <v>+</v>
      </c>
      <c r="F1879" s="99">
        <f>VLOOKUP(C1879,Baza!A:E,3,FALSE)</f>
        <v>90</v>
      </c>
      <c r="G1879" s="99">
        <f>VLOOKUP(C1879,Baza!A:E,3,FALSE)*курс</f>
        <v>3671.9999999999995</v>
      </c>
      <c r="H1879" s="99" t="str">
        <f>VLOOKUP(C1879,Baza!A:E,4,FALSE)</f>
        <v>65100-EA530</v>
      </c>
      <c r="I1879" s="99" t="str">
        <f>VLOOKUP(C1879,BREND!A:C,2,FALSE)</f>
        <v>API</v>
      </c>
    </row>
    <row r="1880" spans="1:9" ht="12" hidden="1" customHeight="1" outlineLevel="2">
      <c r="A1880" s="98" t="s">
        <v>1593</v>
      </c>
      <c r="B1880" s="98" t="s">
        <v>1593</v>
      </c>
      <c r="C1880" s="98" t="s">
        <v>4313</v>
      </c>
      <c r="D1880" s="98" t="str">
        <f>VLOOKUP(C1880,Baza!A:E,5,FALSE)</f>
        <v>PATFINDER '05- КРЫЛО ПЕРЕДНЕЕ, ЛЕВОЕ, БЕЗ ОТВЕРСТИЙ П/ПОВТОРИТЕЛЬ ПОВОРОТА</v>
      </c>
      <c r="E1880" s="99" t="str">
        <f>IF(VLOOKUP(C1880,Baza!A:D,2,FALSE)&gt;0,"+","-")</f>
        <v>-</v>
      </c>
      <c r="F1880" s="99">
        <f>VLOOKUP(C1880,Baza!A:E,3,FALSE)</f>
        <v>37</v>
      </c>
      <c r="G1880" s="99">
        <f>VLOOKUP(C1880,Baza!A:E,3,FALSE)*курс</f>
        <v>1509.6</v>
      </c>
      <c r="H1880" s="99" t="str">
        <f>VLOOKUP(C1880,Baza!A:E,4,FALSE)</f>
        <v>63101-EA530</v>
      </c>
      <c r="I1880" s="99" t="str">
        <f>VLOOKUP(C1880,BREND!A:C,2,FALSE)</f>
        <v>API</v>
      </c>
    </row>
    <row r="1881" spans="1:9" ht="12" hidden="1" customHeight="1" outlineLevel="2">
      <c r="A1881" s="98" t="s">
        <v>1593</v>
      </c>
      <c r="B1881" s="98" t="s">
        <v>1593</v>
      </c>
      <c r="C1881" s="98" t="s">
        <v>4314</v>
      </c>
      <c r="D1881" s="98" t="str">
        <f>VLOOKUP(C1881,Baza!A:E,5,FALSE)</f>
        <v>PATFINDER '05- КРЫЛО ПЕРЕДНЕЕ, ПРАВОЕ, БЕЗ ОТВЕРСТИЙ П/ПОВТОРИТЕЛЬ ПОВОРОТА</v>
      </c>
      <c r="E1881" s="99" t="str">
        <f>IF(VLOOKUP(C1881,Baza!A:D,2,FALSE)&gt;0,"+","-")</f>
        <v>+</v>
      </c>
      <c r="F1881" s="99">
        <f>VLOOKUP(C1881,Baza!A:E,3,FALSE)</f>
        <v>37</v>
      </c>
      <c r="G1881" s="99">
        <f>VLOOKUP(C1881,Baza!A:E,3,FALSE)*курс</f>
        <v>1509.6</v>
      </c>
      <c r="H1881" s="99" t="str">
        <f>VLOOKUP(C1881,Baza!A:E,4,FALSE)</f>
        <v>63100-EA530</v>
      </c>
      <c r="I1881" s="99" t="str">
        <f>VLOOKUP(C1881,BREND!A:C,2,FALSE)</f>
        <v>API</v>
      </c>
    </row>
    <row r="1882" spans="1:9" ht="12" hidden="1" customHeight="1" outlineLevel="2">
      <c r="A1882" s="98" t="s">
        <v>1593</v>
      </c>
      <c r="B1882" s="98" t="s">
        <v>1593</v>
      </c>
      <c r="C1882" s="98" t="s">
        <v>4315</v>
      </c>
      <c r="D1882" s="98" t="str">
        <f>VLOOKUP(C1882,Baza!A:E,5,FALSE)</f>
        <v>PATHFINDER '05- ПОДКРЫЛОК ПЕРЕДНИЙ, ЛЕВЫЙ</v>
      </c>
      <c r="E1882" s="99" t="str">
        <f>IF(VLOOKUP(C1882,Baza!A:D,2,FALSE)&gt;0,"+","-")</f>
        <v>+</v>
      </c>
      <c r="F1882" s="99">
        <f>VLOOKUP(C1882,Baza!A:E,3,FALSE)</f>
        <v>20</v>
      </c>
      <c r="G1882" s="99">
        <f>VLOOKUP(C1882,Baza!A:E,3,FALSE)*курс</f>
        <v>816</v>
      </c>
      <c r="H1882" s="99" t="str">
        <f>VLOOKUP(C1882,Baza!A:E,4,FALSE)</f>
        <v>63841-EA000</v>
      </c>
      <c r="I1882" s="99" t="str">
        <f>VLOOKUP(C1882,BREND!A:C,2,FALSE)</f>
        <v>API</v>
      </c>
    </row>
    <row r="1883" spans="1:9" ht="12" hidden="1" customHeight="1" outlineLevel="2">
      <c r="A1883" s="98" t="s">
        <v>1593</v>
      </c>
      <c r="B1883" s="98" t="s">
        <v>1593</v>
      </c>
      <c r="C1883" s="98" t="s">
        <v>4316</v>
      </c>
      <c r="D1883" s="98" t="str">
        <f>VLOOKUP(C1883,Baza!A:E,5,FALSE)</f>
        <v>PATHFINDER '05- ПОДКРЫЛОК  ПЕРЕДНИЙ, ПРАВЫЙ</v>
      </c>
      <c r="E1883" s="99" t="str">
        <f>IF(VLOOKUP(C1883,Baza!A:D,2,FALSE)&gt;0,"+","-")</f>
        <v>+</v>
      </c>
      <c r="F1883" s="99">
        <f>VLOOKUP(C1883,Baza!A:E,3,FALSE)</f>
        <v>20</v>
      </c>
      <c r="G1883" s="99">
        <f>VLOOKUP(C1883,Baza!A:E,3,FALSE)*курс</f>
        <v>816</v>
      </c>
      <c r="H1883" s="99" t="str">
        <f>VLOOKUP(C1883,Baza!A:E,4,FALSE)</f>
        <v>63840-EA000</v>
      </c>
      <c r="I1883" s="99" t="str">
        <f>VLOOKUP(C1883,BREND!A:C,2,FALSE)</f>
        <v>API</v>
      </c>
    </row>
    <row r="1884" spans="1:9" ht="12" hidden="1" customHeight="1" outlineLevel="2">
      <c r="A1884" s="98" t="s">
        <v>1593</v>
      </c>
      <c r="B1884" s="98" t="s">
        <v>1593</v>
      </c>
      <c r="C1884" s="98" t="s">
        <v>4317</v>
      </c>
      <c r="D1884" s="98" t="str">
        <f>VLOOKUP(C1884,Baza!A:E,5,FALSE)</f>
        <v>PATFINDER '05- РЕШЕТКА РАДИАТОРА ХРОМИРОВАННАЯ, ЧЕРНАЯ</v>
      </c>
      <c r="E1884" s="99" t="str">
        <f>IF(VLOOKUP(C1884,Baza!A:D,2,FALSE)&gt;0,"+","-")</f>
        <v>+</v>
      </c>
      <c r="F1884" s="99">
        <f>VLOOKUP(C1884,Baza!A:E,3,FALSE)</f>
        <v>75</v>
      </c>
      <c r="G1884" s="99">
        <f>VLOOKUP(C1884,Baza!A:E,3,FALSE)*курс</f>
        <v>3060</v>
      </c>
      <c r="H1884" s="99" t="str">
        <f>VLOOKUP(C1884,Baza!A:E,4,FALSE)</f>
        <v>62310-EA700</v>
      </c>
      <c r="I1884" s="99" t="str">
        <f>VLOOKUP(C1884,BREND!A:C,2,FALSE)</f>
        <v>API</v>
      </c>
    </row>
    <row r="1885" spans="1:9" ht="12" hidden="1" customHeight="1" outlineLevel="2">
      <c r="A1885" s="98" t="s">
        <v>1593</v>
      </c>
      <c r="B1885" s="98" t="s">
        <v>1593</v>
      </c>
      <c r="C1885" s="98" t="s">
        <v>6520</v>
      </c>
      <c r="D1885" s="98" t="str">
        <f>VLOOKUP(C1885,Baza!A:E,5,FALSE)</f>
        <v>PATHFINDER '05-, NAVARA '06- ФАРА ЛЕВАЯ, П/ТУМАННАЯ В СБОРЕ С КРОНШТЕЙНОМ</v>
      </c>
      <c r="E1885" s="99" t="str">
        <f>IF(VLOOKUP(C1885,Baza!A:D,2,FALSE)&gt;0,"+","-")</f>
        <v>+</v>
      </c>
      <c r="F1885" s="99">
        <f>VLOOKUP(C1885,Baza!A:E,3,FALSE)</f>
        <v>39</v>
      </c>
      <c r="G1885" s="99">
        <f>VLOOKUP(C1885,Baza!A:E,3,FALSE)*курс</f>
        <v>1591.1999999999998</v>
      </c>
      <c r="H1885" s="99" t="str">
        <f>VLOOKUP(C1885,Baza!A:E,4,FALSE)</f>
        <v>26155EB500</v>
      </c>
      <c r="I1885" s="99" t="str">
        <f>VLOOKUP(C1885,BREND!A:C,2,FALSE)</f>
        <v>DEPO</v>
      </c>
    </row>
    <row r="1886" spans="1:9" ht="12" hidden="1" customHeight="1" outlineLevel="2">
      <c r="A1886" s="98" t="s">
        <v>1593</v>
      </c>
      <c r="B1886" s="98" t="s">
        <v>1593</v>
      </c>
      <c r="C1886" s="98" t="s">
        <v>6521</v>
      </c>
      <c r="D1886" s="98" t="str">
        <f>VLOOKUP(C1886,Baza!A:E,5,FALSE)</f>
        <v>PATHFINDER '05-, NAVARA '06- ФАРА ПРАВАЯ, П/ТУМАННАЯ В СБОРЕ С КРОНШТЕЙНОМ</v>
      </c>
      <c r="E1886" s="99" t="str">
        <f>IF(VLOOKUP(C1886,Baza!A:D,2,FALSE)&gt;0,"+","-")</f>
        <v>-</v>
      </c>
      <c r="F1886" s="99">
        <f>VLOOKUP(C1886,Baza!A:E,3,FALSE)</f>
        <v>39</v>
      </c>
      <c r="G1886" s="99">
        <f>VLOOKUP(C1886,Baza!A:E,3,FALSE)*курс</f>
        <v>1591.1999999999998</v>
      </c>
      <c r="H1886" s="99" t="str">
        <f>VLOOKUP(C1886,Baza!A:E,4,FALSE)</f>
        <v>26150EB500</v>
      </c>
      <c r="I1886" s="99" t="str">
        <f>VLOOKUP(C1886,BREND!A:C,2,FALSE)</f>
        <v>DEPO</v>
      </c>
    </row>
    <row r="1887" spans="1:9" ht="12" hidden="1" customHeight="1" outlineLevel="2">
      <c r="A1887" s="98" t="s">
        <v>1593</v>
      </c>
      <c r="B1887" s="98" t="s">
        <v>1593</v>
      </c>
      <c r="C1887" s="98" t="s">
        <v>26227</v>
      </c>
      <c r="D1887" s="98" t="str">
        <f>VLOOKUP(C1887,Baza!A:E,5,FALSE)</f>
        <v>PATFINDER(2.5 DSL) '05- КОЛОДКИ ТОРМОЗНЫЕ ЗАДНИЕ  #1188.01</v>
      </c>
      <c r="E1887" s="99" t="str">
        <f>IF(VLOOKUP(C1887,Baza!A:D,2,FALSE)&gt;0,"+","-")</f>
        <v>+</v>
      </c>
      <c r="F1887" s="99">
        <f>VLOOKUP(C1887,Baza!A:E,3,FALSE)</f>
        <v>8</v>
      </c>
      <c r="G1887" s="99">
        <f>VLOOKUP(C1887,Baza!A:E,3,FALSE)*курс</f>
        <v>326.39999999999998</v>
      </c>
      <c r="H1887" s="99" t="str">
        <f>VLOOKUP(C1887,Baza!A:E,4,FALSE)</f>
        <v>44060EB325</v>
      </c>
      <c r="I1887" s="99" t="str">
        <f>VLOOKUP(C1887,BREND!A:C,2,FALSE)</f>
        <v>SCHNIEDER</v>
      </c>
    </row>
    <row r="1888" spans="1:9" ht="12" hidden="1" customHeight="1" outlineLevel="2">
      <c r="A1888" s="98" t="s">
        <v>1593</v>
      </c>
      <c r="B1888" s="98" t="s">
        <v>1593</v>
      </c>
      <c r="C1888" s="98" t="s">
        <v>26226</v>
      </c>
      <c r="D1888" s="98" t="str">
        <f>VLOOKUP(C1888,Baza!A:E,5,FALSE)</f>
        <v>PATFINDER(2.5 DSL) '05- КОЛОДКИ ТОРМОЗНЫЕ ПЕРЕДНИЕ  #1162.01</v>
      </c>
      <c r="E1888" s="99" t="str">
        <f>IF(VLOOKUP(C1888,Baza!A:D,2,FALSE)&gt;0,"+","-")</f>
        <v>-</v>
      </c>
      <c r="F1888" s="99">
        <f>VLOOKUP(C1888,Baza!A:E,3,FALSE)</f>
        <v>10.5</v>
      </c>
      <c r="G1888" s="99">
        <f>VLOOKUP(C1888,Baza!A:E,3,FALSE)*курс</f>
        <v>428.4</v>
      </c>
      <c r="H1888" s="99" t="str">
        <f>VLOOKUP(C1888,Baza!A:E,4,FALSE)</f>
        <v>41060-CC090</v>
      </c>
      <c r="I1888" s="99" t="str">
        <f>VLOOKUP(C1888,BREND!A:C,2,FALSE)</f>
        <v>SCHNIEDER</v>
      </c>
    </row>
    <row r="1889" spans="1:9" ht="12" hidden="1" customHeight="1" outlineLevel="2">
      <c r="A1889" s="98" t="s">
        <v>1593</v>
      </c>
      <c r="B1889" s="98" t="s">
        <v>1593</v>
      </c>
      <c r="C1889" s="98" t="s">
        <v>18302</v>
      </c>
      <c r="D1889" s="98" t="str">
        <f>VLOOKUP(C1889,Baza!A:E,5,FALSE)</f>
        <v>PATHFINDER '05-  R51M,R51  КОЛОДКИ ТОРМОЗНЫЕ ЗАДНИЕ</v>
      </c>
      <c r="E1889" s="99" t="str">
        <f>IF(VLOOKUP(C1889,Baza!A:D,2,FALSE)&gt;0,"+","-")</f>
        <v>+</v>
      </c>
      <c r="F1889" s="99">
        <f>VLOOKUP(C1889,Baza!A:E,3,FALSE)</f>
        <v>8.1999999999999993</v>
      </c>
      <c r="G1889" s="99">
        <f>VLOOKUP(C1889,Baza!A:E,3,FALSE)*курс</f>
        <v>334.55999999999995</v>
      </c>
      <c r="H1889" s="99" t="str">
        <f>VLOOKUP(C1889,Baza!A:E,4,FALSE)</f>
        <v>44060-EA091</v>
      </c>
      <c r="I1889" s="99" t="str">
        <f>VLOOKUP(C1889,BREND!A:C,2,FALSE)</f>
        <v>FBK</v>
      </c>
    </row>
    <row r="1890" spans="1:9" ht="12" hidden="1" customHeight="1" outlineLevel="2">
      <c r="A1890" s="98" t="s">
        <v>1593</v>
      </c>
      <c r="B1890" s="98" t="s">
        <v>1593</v>
      </c>
      <c r="C1890" s="97" t="s">
        <v>22452</v>
      </c>
      <c r="D1890" s="98" t="str">
        <f>VLOOKUP(C1890,Baza!A:E,5,FALSE)</f>
        <v>PATFINDER '05- ТОРМОЗНЫЕ ДИСКИ ПЕРЕДНИЕ, ВЕНТИЛИРУЕМЫЕ (2ШТ.)</v>
      </c>
      <c r="E1890" s="99" t="str">
        <f>IF(VLOOKUP(C1890,Baza!A:D,2,FALSE)&gt;0,"+","-")</f>
        <v>-</v>
      </c>
      <c r="F1890" s="99">
        <f>VLOOKUP(C1890,Baza!A:E,3,FALSE)</f>
        <v>0</v>
      </c>
      <c r="G1890" s="99">
        <f>VLOOKUP(C1890,Baza!A:E,3,FALSE)*курс</f>
        <v>0</v>
      </c>
      <c r="H1890" s="99" t="str">
        <f>VLOOKUP(C1890,Baza!A:E,4,FALSE)</f>
        <v>40206-5X000</v>
      </c>
      <c r="I1890" s="99" t="str">
        <f>VLOOKUP(C1890,BREND!A:C,2,FALSE)</f>
        <v>SCHNIEDER</v>
      </c>
    </row>
    <row r="1891" spans="1:9" ht="12" hidden="1" customHeight="1" outlineLevel="2">
      <c r="A1891" s="98" t="s">
        <v>1593</v>
      </c>
      <c r="B1891" s="98" t="s">
        <v>1593</v>
      </c>
      <c r="C1891" s="35" t="s">
        <v>25699</v>
      </c>
      <c r="D1891" s="98" t="str">
        <f>VLOOKUP(C1891,Baza!A:E,5,FALSE)</f>
        <v>PATHFINDER '05-08 ФАРА П/ТУМАННАЯ С КРОНШТЕЙНОМ, ЛЕВАЯ</v>
      </c>
      <c r="E1891" s="99" t="str">
        <f>IF(VLOOKUP(C1891,Baza!A:D,2,FALSE)&gt;0,"+","-")</f>
        <v>+</v>
      </c>
      <c r="F1891" s="99">
        <f>VLOOKUP(C1891,Baza!A:E,3,FALSE)</f>
        <v>18</v>
      </c>
      <c r="G1891" s="99">
        <f>VLOOKUP(C1891,Baza!A:E,3,FALSE)*курс</f>
        <v>734.4</v>
      </c>
      <c r="H1891" s="99" t="str">
        <f>VLOOKUP(C1891,Baza!A:E,4,FALSE)</f>
        <v>26155EB500</v>
      </c>
      <c r="I1891" s="99" t="str">
        <f>VLOOKUP(C1891,BREND!A:C,2,FALSE)</f>
        <v>SCHNIEDER</v>
      </c>
    </row>
    <row r="1892" spans="1:9" ht="12" hidden="1" customHeight="1" outlineLevel="2">
      <c r="A1892" s="98" t="s">
        <v>1593</v>
      </c>
      <c r="B1892" s="98" t="s">
        <v>1593</v>
      </c>
      <c r="C1892" s="35" t="s">
        <v>25701</v>
      </c>
      <c r="D1892" s="98" t="str">
        <f>VLOOKUP(C1892,Baza!A:E,5,FALSE)</f>
        <v xml:space="preserve"> PATHFINDER '05-08 ФАРА П/ТУМАННАЯ С КРОНШТЕЙНОМ, ПРАВАЯ</v>
      </c>
      <c r="E1892" s="99" t="str">
        <f>IF(VLOOKUP(C1892,Baza!A:D,2,FALSE)&gt;0,"+","-")</f>
        <v>+</v>
      </c>
      <c r="F1892" s="99">
        <f>VLOOKUP(C1892,Baza!A:E,3,FALSE)</f>
        <v>18</v>
      </c>
      <c r="G1892" s="99">
        <f>VLOOKUP(C1892,Baza!A:E,3,FALSE)*курс</f>
        <v>734.4</v>
      </c>
      <c r="H1892" s="99" t="str">
        <f>VLOOKUP(C1892,Baza!A:E,4,FALSE)</f>
        <v>26150EB500</v>
      </c>
      <c r="I1892" s="99" t="str">
        <f>VLOOKUP(C1892,BREND!A:C,2,FALSE)</f>
        <v>SCHNIEDER</v>
      </c>
    </row>
    <row r="1893" spans="1:9" ht="12" hidden="1" customHeight="1" outlineLevel="2">
      <c r="A1893" s="98" t="s">
        <v>1593</v>
      </c>
      <c r="B1893" s="98" t="s">
        <v>1593</v>
      </c>
      <c r="C1893" s="24" t="s">
        <v>25279</v>
      </c>
      <c r="D1893" s="98" t="str">
        <f>VLOOKUP(C1893,Baza!A:E,5,FALSE)</f>
        <v>PATHFINDER '05- РЫЧАГ ПЕРЕДНИЙ, НИЖНИЙ, ПРАВЫЙ</v>
      </c>
      <c r="E1893" s="99" t="str">
        <f>IF(VLOOKUP(C1893,Baza!A:D,2,FALSE)&gt;0,"+","-")</f>
        <v>+</v>
      </c>
      <c r="F1893" s="99">
        <f>VLOOKUP(C1893,Baza!A:E,3,FALSE)</f>
        <v>59</v>
      </c>
      <c r="G1893" s="99">
        <f>VLOOKUP(C1893,Baza!A:E,3,FALSE)*курс</f>
        <v>2407.1999999999998</v>
      </c>
      <c r="H1893" s="99" t="str">
        <f>VLOOKUP(C1893,Baza!A:E,4,FALSE)</f>
        <v>54500-EA009</v>
      </c>
      <c r="I1893" s="99" t="str">
        <f>VLOOKUP(C1893,BREND!A:C,2,FALSE)</f>
        <v>SCHNIEDER</v>
      </c>
    </row>
    <row r="1894" spans="1:9" ht="12" hidden="1" customHeight="1" outlineLevel="2">
      <c r="A1894" s="98" t="s">
        <v>1593</v>
      </c>
      <c r="B1894" s="98" t="s">
        <v>1593</v>
      </c>
      <c r="C1894" s="24" t="s">
        <v>25282</v>
      </c>
      <c r="D1894" s="98" t="str">
        <f>VLOOKUP(C1894,Baza!A:E,5,FALSE)</f>
        <v>PATHFINDER '05- РЫЧАГ ПЕРЕДНИЙ, НИЖНИЙ, ЛЕВЫЙ</v>
      </c>
      <c r="E1894" s="99" t="str">
        <f>IF(VLOOKUP(C1894,Baza!A:D,2,FALSE)&gt;0,"+","-")</f>
        <v>+</v>
      </c>
      <c r="F1894" s="99">
        <f>VLOOKUP(C1894,Baza!A:E,3,FALSE)</f>
        <v>59</v>
      </c>
      <c r="G1894" s="99">
        <f>VLOOKUP(C1894,Baza!A:E,3,FALSE)*курс</f>
        <v>2407.1999999999998</v>
      </c>
      <c r="H1894" s="99" t="str">
        <f>VLOOKUP(C1894,Baza!A:E,4,FALSE)</f>
        <v>54501-EA009</v>
      </c>
      <c r="I1894" s="99" t="str">
        <f>VLOOKUP(C1894,BREND!A:C,2,FALSE)</f>
        <v>SCHNIEDER</v>
      </c>
    </row>
    <row r="1895" spans="1:9" ht="12" hidden="1" customHeight="1" outlineLevel="2">
      <c r="A1895" s="98" t="s">
        <v>1593</v>
      </c>
      <c r="B1895" s="98" t="s">
        <v>1593</v>
      </c>
      <c r="C1895" s="24" t="s">
        <v>25699</v>
      </c>
      <c r="D1895" s="98" t="str">
        <f>VLOOKUP(C1895,Baza!A:E,5,FALSE)</f>
        <v>PATHFINDER '05-08 ФАРА П/ТУМАННАЯ С КРОНШТЕЙНОМ, ЛЕВАЯ</v>
      </c>
      <c r="E1895" s="99" t="str">
        <f>IF(VLOOKUP(C1895,Baza!A:D,2,FALSE)&gt;0,"+","-")</f>
        <v>+</v>
      </c>
      <c r="F1895" s="99">
        <f>VLOOKUP(C1895,Baza!A:E,3,FALSE)</f>
        <v>18</v>
      </c>
      <c r="G1895" s="99">
        <f>VLOOKUP(C1895,Baza!A:E,3,FALSE)*курс</f>
        <v>734.4</v>
      </c>
      <c r="H1895" s="99" t="str">
        <f>VLOOKUP(C1895,Baza!A:E,4,FALSE)</f>
        <v>26155EB500</v>
      </c>
      <c r="I1895" s="99" t="str">
        <f>VLOOKUP(C1895,BREND!A:C,2,FALSE)</f>
        <v>SCHNIEDER</v>
      </c>
    </row>
    <row r="1896" spans="1:9" ht="12" hidden="1" customHeight="1" outlineLevel="2">
      <c r="A1896" s="98" t="s">
        <v>1593</v>
      </c>
      <c r="B1896" s="98" t="s">
        <v>1593</v>
      </c>
      <c r="C1896" s="24" t="s">
        <v>25701</v>
      </c>
      <c r="D1896" s="98" t="str">
        <f>VLOOKUP(C1896,Baza!A:E,5,FALSE)</f>
        <v xml:space="preserve"> PATHFINDER '05-08 ФАРА П/ТУМАННАЯ С КРОНШТЕЙНОМ, ПРАВАЯ</v>
      </c>
      <c r="E1896" s="99" t="str">
        <f>IF(VLOOKUP(C1896,Baza!A:D,2,FALSE)&gt;0,"+","-")</f>
        <v>+</v>
      </c>
      <c r="F1896" s="99">
        <f>VLOOKUP(C1896,Baza!A:E,3,FALSE)</f>
        <v>18</v>
      </c>
      <c r="G1896" s="99">
        <f>VLOOKUP(C1896,Baza!A:E,3,FALSE)*курс</f>
        <v>734.4</v>
      </c>
      <c r="H1896" s="99" t="str">
        <f>VLOOKUP(C1896,Baza!A:E,4,FALSE)</f>
        <v>26150EB500</v>
      </c>
      <c r="I1896" s="99" t="str">
        <f>VLOOKUP(C1896,BREND!A:C,2,FALSE)</f>
        <v>SCHNIEDER</v>
      </c>
    </row>
    <row r="1897" spans="1:9" ht="12" hidden="1" customHeight="1" outlineLevel="2">
      <c r="A1897" s="98" t="s">
        <v>1593</v>
      </c>
      <c r="B1897" s="98" t="s">
        <v>1593</v>
      </c>
      <c r="C1897" s="24" t="s">
        <v>27018</v>
      </c>
      <c r="D1897" s="98" t="str">
        <f>VLOOKUP(C1897,Baza!A:E,5,FALSE)</f>
        <v>PATFINDER R50 РАДИАТОР ОХЛАЖДЕНИЯ ДВИГАТЕЛЯ</v>
      </c>
      <c r="E1897" s="99" t="str">
        <f>IF(VLOOKUP(C1897,Baza!A:D,2,FALSE)&gt;0,"+","-")</f>
        <v>+</v>
      </c>
      <c r="F1897" s="99">
        <f>VLOOKUP(C1897,Baza!A:E,3,FALSE)</f>
        <v>54</v>
      </c>
      <c r="G1897" s="99">
        <f>VLOOKUP(C1897,Baza!A:E,3,FALSE)*курс</f>
        <v>2203.1999999999998</v>
      </c>
      <c r="H1897" s="99" t="str">
        <f>VLOOKUP(C1897,Baza!A:E,4,FALSE)</f>
        <v>214600W505</v>
      </c>
      <c r="I1897" s="99" t="str">
        <f>VLOOKUP(C1897,BREND!A:C,2,FALSE)</f>
        <v>SCHNIEDER</v>
      </c>
    </row>
    <row r="1898" spans="1:9" ht="12" hidden="1" customHeight="1" outlineLevel="2">
      <c r="A1898" s="98" t="s">
        <v>1593</v>
      </c>
      <c r="B1898" s="98" t="s">
        <v>1593</v>
      </c>
      <c r="C1898" s="24" t="s">
        <v>27020</v>
      </c>
      <c r="D1898" s="98" t="str">
        <f>VLOOKUP(C1898,Baza!A:E,5,FALSE)</f>
        <v>PATFINDER NAVARA '06 РАДИАТОР ОХЛАЖДЕНИЯ ДВИГАТЕЛЯ</v>
      </c>
      <c r="E1898" s="99" t="str">
        <f>IF(VLOOKUP(C1898,Baza!A:D,2,FALSE)&gt;0,"+","-")</f>
        <v>+</v>
      </c>
      <c r="F1898" s="99">
        <f>VLOOKUP(C1898,Baza!A:E,3,FALSE)</f>
        <v>78</v>
      </c>
      <c r="G1898" s="99">
        <f>VLOOKUP(C1898,Baza!A:E,3,FALSE)*курс</f>
        <v>3182.3999999999996</v>
      </c>
      <c r="H1898" s="99" t="str">
        <f>VLOOKUP(C1898,Baza!A:E,4,FALSE)</f>
        <v>21460EA005</v>
      </c>
      <c r="I1898" s="99" t="str">
        <f>VLOOKUP(C1898,BREND!A:C,2,FALSE)</f>
        <v>SCHNIEDER</v>
      </c>
    </row>
    <row r="1899" spans="1:9" ht="12" hidden="1" customHeight="1" outlineLevel="2">
      <c r="A1899" s="98" t="s">
        <v>1593</v>
      </c>
      <c r="B1899" s="98" t="s">
        <v>1593</v>
      </c>
      <c r="C1899" s="24" t="s">
        <v>27022</v>
      </c>
      <c r="D1899" s="98" t="str">
        <f>VLOOKUP(C1899,Baza!A:E,5,FALSE)</f>
        <v>PATFINDER 4,0 A 05- РАДИАТОР ОХЛАЖДЕНИЯ ДВИГАТЕЛЯ</v>
      </c>
      <c r="E1899" s="99" t="str">
        <f>IF(VLOOKUP(C1899,Baza!A:D,2,FALSE)&gt;0,"+","-")</f>
        <v>+</v>
      </c>
      <c r="F1899" s="99">
        <f>VLOOKUP(C1899,Baza!A:E,3,FALSE)</f>
        <v>79</v>
      </c>
      <c r="G1899" s="99">
        <f>VLOOKUP(C1899,Baza!A:E,3,FALSE)*курс</f>
        <v>3223.2</v>
      </c>
      <c r="H1899" s="99" t="str">
        <f>VLOOKUP(C1899,Baza!A:E,4,FALSE)</f>
        <v>21460EA215</v>
      </c>
      <c r="I1899" s="99" t="str">
        <f>VLOOKUP(C1899,BREND!A:C,2,FALSE)</f>
        <v>SCHNIEDER</v>
      </c>
    </row>
    <row r="1900" spans="1:9" ht="12" hidden="1" customHeight="1" outlineLevel="2">
      <c r="A1900" s="98" t="s">
        <v>1593</v>
      </c>
      <c r="B1900" s="98" t="s">
        <v>1593</v>
      </c>
      <c r="C1900" s="24" t="s">
        <v>25621</v>
      </c>
      <c r="D1900" s="98" t="str">
        <f>VLOOKUP(C1900,Baza!A:E,5,FALSE)</f>
        <v>PATFINDER '05- ТОРМОЗНЫЕ ДИСКИ ЗАДНИЕ, ВЕНТИЛИРУЕМЫЕ (2ШТ.)</v>
      </c>
      <c r="E1900" s="99" t="str">
        <f>IF(VLOOKUP(C1900,Baza!A:D,2,FALSE)&gt;0,"+","-")</f>
        <v>+</v>
      </c>
      <c r="F1900" s="99">
        <f>VLOOKUP(C1900,Baza!A:E,3,FALSE)</f>
        <v>34</v>
      </c>
      <c r="G1900" s="99">
        <f>VLOOKUP(C1900,Baza!A:E,3,FALSE)*курс</f>
        <v>1387.1999999999998</v>
      </c>
      <c r="H1900" s="99" t="str">
        <f>VLOOKUP(C1900,Baza!A:E,4,FALSE)</f>
        <v>43206-EB300</v>
      </c>
      <c r="I1900" s="99" t="str">
        <f>VLOOKUP(C1900,BREND!A:C,2,FALSE)</f>
        <v>SCHNIEDER</v>
      </c>
    </row>
    <row r="1901" spans="1:9" s="34" customFormat="1" ht="12" hidden="1" customHeight="1" outlineLevel="2">
      <c r="A1901" s="29" t="s">
        <v>20501</v>
      </c>
      <c r="B1901" s="29" t="s">
        <v>20527</v>
      </c>
      <c r="C1901" s="29"/>
      <c r="D1901" s="29"/>
      <c r="E1901" s="29"/>
      <c r="F1901" s="29"/>
      <c r="G1901" s="29"/>
      <c r="H1901" s="29"/>
      <c r="I1901" s="29"/>
    </row>
    <row r="1902" spans="1:9" ht="12" hidden="1" customHeight="1" outlineLevel="2">
      <c r="A1902" s="98" t="s">
        <v>20527</v>
      </c>
      <c r="B1902" s="98" t="s">
        <v>20527</v>
      </c>
      <c r="C1902" s="97" t="s">
        <v>26216</v>
      </c>
      <c r="D1902" s="98" t="str">
        <f>VLOOKUP(C1902,Baza!A:E,5,FALSE)</f>
        <v>PATHFINDER '86-95 TERRANO '-96  КОЛОДКИ ТОРМОЗНЫЕ ЗАДНИЕ  #347.02</v>
      </c>
      <c r="E1902" s="99" t="str">
        <f>IF(VLOOKUP(C1902,Baza!A:D,2,FALSE)&gt;0,"+","-")</f>
        <v>+</v>
      </c>
      <c r="F1902" s="99">
        <f>VLOOKUP(C1902,Baza!A:E,3,FALSE)</f>
        <v>7.3</v>
      </c>
      <c r="G1902" s="99">
        <f>VLOOKUP(C1902,Baza!A:E,3,FALSE)*курс</f>
        <v>297.83999999999997</v>
      </c>
      <c r="H1902" s="99" t="str">
        <f>VLOOKUP(C1902,Baza!A:E,4,FALSE)</f>
        <v>4406032G86</v>
      </c>
      <c r="I1902" s="99" t="str">
        <f>VLOOKUP(C1902,BREND!A:C,2,FALSE)</f>
        <v>SCHNIEDER</v>
      </c>
    </row>
    <row r="1903" spans="1:9" ht="12" hidden="1" customHeight="1" outlineLevel="2">
      <c r="A1903" s="98" t="s">
        <v>20527</v>
      </c>
      <c r="B1903" s="98" t="s">
        <v>20527</v>
      </c>
      <c r="C1903" s="97" t="s">
        <v>26216</v>
      </c>
      <c r="D1903" s="98" t="str">
        <f>VLOOKUP(C1903,Baza!A:E,5,FALSE)</f>
        <v>PATHFINDER '86-95 TERRANO '-96  КОЛОДКИ ТОРМОЗНЫЕ ЗАДНИЕ  #347.02</v>
      </c>
      <c r="E1903" s="99" t="str">
        <f>IF(VLOOKUP(C1903,Baza!A:D,2,FALSE)&gt;0,"+","-")</f>
        <v>+</v>
      </c>
      <c r="F1903" s="99">
        <f>VLOOKUP(C1903,Baza!A:E,3,FALSE)</f>
        <v>7.3</v>
      </c>
      <c r="G1903" s="99">
        <f>VLOOKUP(C1903,Baza!A:E,3,FALSE)*курс</f>
        <v>297.83999999999997</v>
      </c>
      <c r="H1903" s="99" t="str">
        <f>VLOOKUP(C1903,Baza!A:E,4,FALSE)</f>
        <v>4406032G86</v>
      </c>
      <c r="I1903" s="99" t="str">
        <f>VLOOKUP(C1903,BREND!A:C,2,FALSE)</f>
        <v>SCHNIEDER</v>
      </c>
    </row>
    <row r="1904" spans="1:9" ht="12" hidden="1" customHeight="1" outlineLevel="2">
      <c r="A1904" s="98" t="s">
        <v>20527</v>
      </c>
      <c r="B1904" s="98" t="s">
        <v>20527</v>
      </c>
      <c r="C1904" s="24" t="s">
        <v>22756</v>
      </c>
      <c r="D1904" s="98" t="str">
        <f>VLOOKUP(C1904,Baza!A:E,5,FALSE)</f>
        <v>PATHFINDER TERRANO '87-'95 ФАРА ЛЕВАЯ</v>
      </c>
      <c r="E1904" s="99" t="str">
        <f>IF(VLOOKUP(C1904,Baza!A:D,2,FALSE)&gt;0,"+","-")</f>
        <v>-</v>
      </c>
      <c r="F1904" s="99">
        <f>VLOOKUP(C1904,Baza!A:E,3,FALSE)</f>
        <v>0</v>
      </c>
      <c r="G1904" s="99">
        <f>VLOOKUP(C1904,Baza!A:E,3,FALSE)*курс</f>
        <v>0</v>
      </c>
      <c r="H1904" s="99" t="str">
        <f>VLOOKUP(C1904,Baza!A:E,4,FALSE)</f>
        <v>B6060-46G00</v>
      </c>
      <c r="I1904" s="99" t="str">
        <f>VLOOKUP(C1904,BREND!A:C,2,FALSE)</f>
        <v>DEPO</v>
      </c>
    </row>
    <row r="1905" spans="1:9" ht="12" hidden="1" customHeight="1" outlineLevel="2">
      <c r="A1905" s="98" t="s">
        <v>20527</v>
      </c>
      <c r="B1905" s="98" t="s">
        <v>20527</v>
      </c>
      <c r="C1905" s="24" t="s">
        <v>22757</v>
      </c>
      <c r="D1905" s="98" t="str">
        <f>VLOOKUP(C1905,Baza!A:E,5,FALSE)</f>
        <v>PATHFINDER TERRANO '87-'95 ФАРА ПРАВАЯ</v>
      </c>
      <c r="E1905" s="99" t="str">
        <f>IF(VLOOKUP(C1905,Baza!A:D,2,FALSE)&gt;0,"+","-")</f>
        <v>-</v>
      </c>
      <c r="F1905" s="99">
        <f>VLOOKUP(C1905,Baza!A:E,3,FALSE)</f>
        <v>0</v>
      </c>
      <c r="G1905" s="99">
        <f>VLOOKUP(C1905,Baza!A:E,3,FALSE)*курс</f>
        <v>0</v>
      </c>
      <c r="H1905" s="99" t="str">
        <f>VLOOKUP(C1905,Baza!A:E,4,FALSE)</f>
        <v>B6010-46G00</v>
      </c>
      <c r="I1905" s="99" t="str">
        <f>VLOOKUP(C1905,BREND!A:C,2,FALSE)</f>
        <v>DEPO</v>
      </c>
    </row>
    <row r="1906" spans="1:9" s="34" customFormat="1" ht="12" hidden="1" customHeight="1" outlineLevel="2">
      <c r="A1906" s="29" t="s">
        <v>20501</v>
      </c>
      <c r="B1906" s="29" t="s">
        <v>1150</v>
      </c>
      <c r="C1906" s="29"/>
      <c r="D1906" s="29"/>
      <c r="E1906" s="29"/>
      <c r="F1906" s="29"/>
      <c r="G1906" s="29"/>
      <c r="H1906" s="29"/>
      <c r="I1906" s="29"/>
    </row>
    <row r="1907" spans="1:9" ht="12" hidden="1" customHeight="1" outlineLevel="2">
      <c r="A1907" s="98" t="s">
        <v>1150</v>
      </c>
      <c r="B1907" s="98" t="s">
        <v>1150</v>
      </c>
      <c r="C1907" s="98" t="s">
        <v>1149</v>
      </c>
      <c r="D1907" s="98" t="str">
        <f>VLOOKUP(C1907,Baza!A:E,5,FALSE)</f>
        <v>PATFINDER '96-99 {TERRANO} БАМПЕР ПЕРЕДНИЙ, ЦЕНТРАЛЬНЫЙ, ЧЕРНЫЙ</v>
      </c>
      <c r="E1907" s="99" t="str">
        <f>IF(VLOOKUP(C1907,Baza!A:D,2,FALSE)&gt;0,"+","-")</f>
        <v>-</v>
      </c>
      <c r="F1907" s="99">
        <f>VLOOKUP(C1907,Baza!A:E,3,FALSE)</f>
        <v>20</v>
      </c>
      <c r="G1907" s="99">
        <f>VLOOKUP(C1907,Baza!A:E,3,FALSE)*курс</f>
        <v>816</v>
      </c>
      <c r="H1907" s="99" t="str">
        <f>VLOOKUP(C1907,Baza!A:E,4,FALSE)</f>
        <v>F20220W025</v>
      </c>
      <c r="I1907" s="99" t="str">
        <f>VLOOKUP(C1907,BREND!A:C,2,FALSE)</f>
        <v>API</v>
      </c>
    </row>
    <row r="1908" spans="1:9" ht="12" hidden="1" customHeight="1" outlineLevel="2">
      <c r="A1908" s="98" t="s">
        <v>1150</v>
      </c>
      <c r="B1908" s="98" t="s">
        <v>1150</v>
      </c>
      <c r="C1908" s="98" t="s">
        <v>1151</v>
      </c>
      <c r="D1908" s="98" t="str">
        <f>VLOOKUP(C1908,Baza!A:E,5,FALSE)</f>
        <v>PATHFINDER '96-98 {TERRANO} БАМПЕР ЦЕНТРАЛЬНЫЙ,  ХРОМИРОВАННЫЙ</v>
      </c>
      <c r="E1908" s="99" t="str">
        <f>IF(VLOOKUP(C1908,Baza!A:D,2,FALSE)&gt;0,"+","-")</f>
        <v>+</v>
      </c>
      <c r="F1908" s="99">
        <f>VLOOKUP(C1908,Baza!A:E,3,FALSE)</f>
        <v>40</v>
      </c>
      <c r="G1908" s="99">
        <f>VLOOKUP(C1908,Baza!A:E,3,FALSE)*курс</f>
        <v>1632</v>
      </c>
      <c r="H1908" s="99" t="str">
        <f>VLOOKUP(C1908,Baza!A:E,4,FALSE)</f>
        <v>F2022-0W425</v>
      </c>
      <c r="I1908" s="99" t="str">
        <f>VLOOKUP(C1908,BREND!A:C,2,FALSE)</f>
        <v>API</v>
      </c>
    </row>
    <row r="1909" spans="1:9" ht="12" hidden="1" customHeight="1" outlineLevel="2">
      <c r="A1909" s="98" t="s">
        <v>1150</v>
      </c>
      <c r="B1909" s="98" t="s">
        <v>1150</v>
      </c>
      <c r="C1909" s="98" t="s">
        <v>1152</v>
      </c>
      <c r="D1909" s="98" t="str">
        <f>VLOOKUP(C1909,Baza!A:E,5,FALSE)</f>
        <v>PAHTFINDER '96-98 {TERRANO}БОКОВИНА БАМПЕРА ПЕРЕДНЕГО, ПРАВАЯ, БЕЗ ОТВЕРСТИЙ П/РАСШИРИТЕЛЬ,  ХРОМ.</v>
      </c>
      <c r="E1909" s="99" t="str">
        <f>IF(VLOOKUP(C1909,Baza!A:D,2,FALSE)&gt;0,"+","-")</f>
        <v>+</v>
      </c>
      <c r="F1909" s="99">
        <f>VLOOKUP(C1909,Baza!A:E,3,FALSE)</f>
        <v>11</v>
      </c>
      <c r="G1909" s="99">
        <f>VLOOKUP(C1909,Baza!A:E,3,FALSE)*курс</f>
        <v>448.79999999999995</v>
      </c>
      <c r="H1909" s="99" t="str">
        <f>VLOOKUP(C1909,Baza!A:E,4,FALSE)</f>
        <v>F2024-0W485</v>
      </c>
      <c r="I1909" s="99" t="str">
        <f>VLOOKUP(C1909,BREND!A:C,2,FALSE)</f>
        <v>API</v>
      </c>
    </row>
    <row r="1910" spans="1:9" ht="12" hidden="1" customHeight="1" outlineLevel="2">
      <c r="A1910" s="98" t="s">
        <v>1150</v>
      </c>
      <c r="B1910" s="98" t="s">
        <v>1150</v>
      </c>
      <c r="C1910" s="98" t="s">
        <v>1153</v>
      </c>
      <c r="D1910" s="98" t="str">
        <f>VLOOKUP(C1910,Baza!A:E,5,FALSE)</f>
        <v>PAHTFINDER '96-98 {TERRANO}БОКОВИНА БАМПЕРА ПЕРЕДНЕГО, ЛЕВАЯ, БЕЗ ОТВЕРСТИЙ П/РАСШИРИТЕЛЬ, ХРОМ.</v>
      </c>
      <c r="E1910" s="99" t="str">
        <f>IF(VLOOKUP(C1910,Baza!A:D,2,FALSE)&gt;0,"+","-")</f>
        <v>+</v>
      </c>
      <c r="F1910" s="99">
        <f>VLOOKUP(C1910,Baza!A:E,3,FALSE)</f>
        <v>11</v>
      </c>
      <c r="G1910" s="99">
        <f>VLOOKUP(C1910,Baza!A:E,3,FALSE)*курс</f>
        <v>448.79999999999995</v>
      </c>
      <c r="H1910" s="99" t="str">
        <f>VLOOKUP(C1910,Baza!A:E,4,FALSE)</f>
        <v>F2025-0W485</v>
      </c>
      <c r="I1910" s="99" t="str">
        <f>VLOOKUP(C1910,BREND!A:C,2,FALSE)</f>
        <v>API</v>
      </c>
    </row>
    <row r="1911" spans="1:9" ht="12" hidden="1" customHeight="1" outlineLevel="2">
      <c r="A1911" s="98" t="s">
        <v>1150</v>
      </c>
      <c r="B1911" s="98" t="s">
        <v>1150</v>
      </c>
      <c r="C1911" s="98" t="s">
        <v>1155</v>
      </c>
      <c r="D1911" s="98" t="str">
        <f>VLOOKUP(C1911,Baza!A:E,5,FALSE)</f>
        <v xml:space="preserve">PATHFINDER '96-99 {TERRANO} НАКЛАДКА БАМПЕРА ПЕРЕДНЕГО, ПРАВАЯ (ДЛЯ АВТО С РАСШИРИТЕЛЕМ АРОК) </v>
      </c>
      <c r="E1911" s="99" t="str">
        <f>IF(VLOOKUP(C1911,Baza!A:D,2,FALSE)&gt;0,"+","-")</f>
        <v>-</v>
      </c>
      <c r="F1911" s="99">
        <f>VLOOKUP(C1911,Baza!A:E,3,FALSE)</f>
        <v>48</v>
      </c>
      <c r="G1911" s="99">
        <f>VLOOKUP(C1911,Baza!A:E,3,FALSE)*курс</f>
        <v>1958.3999999999999</v>
      </c>
      <c r="H1911" s="99" t="str">
        <f>VLOOKUP(C1911,Baza!A:E,4,FALSE)</f>
        <v>63814-0W605</v>
      </c>
      <c r="I1911" s="99" t="str">
        <f>VLOOKUP(C1911,BREND!A:C,2,FALSE)</f>
        <v>API</v>
      </c>
    </row>
    <row r="1912" spans="1:9" ht="12" hidden="1" customHeight="1" outlineLevel="2">
      <c r="A1912" s="98" t="s">
        <v>1150</v>
      </c>
      <c r="B1912" s="98" t="s">
        <v>1150</v>
      </c>
      <c r="C1912" s="98" t="s">
        <v>1156</v>
      </c>
      <c r="D1912" s="98" t="str">
        <f>VLOOKUP(C1912,Baza!A:E,5,FALSE)</f>
        <v xml:space="preserve">PATHFINDER '96-99 {TERRANO} НАКЛАДКА ПЕРЕДНЕГО БАМПЕРА, ЛЕВАЯ  (ДЛЯ АВТО С РАСШИРИТЕЛЕМ АРОК) </v>
      </c>
      <c r="E1912" s="99" t="str">
        <f>IF(VLOOKUP(C1912,Baza!A:D,2,FALSE)&gt;0,"+","-")</f>
        <v>-</v>
      </c>
      <c r="F1912" s="99">
        <f>VLOOKUP(C1912,Baza!A:E,3,FALSE)</f>
        <v>48</v>
      </c>
      <c r="G1912" s="99">
        <f>VLOOKUP(C1912,Baza!A:E,3,FALSE)*курс</f>
        <v>1958.3999999999999</v>
      </c>
      <c r="H1912" s="99" t="str">
        <f>VLOOKUP(C1912,Baza!A:E,4,FALSE)</f>
        <v>63815-0W605</v>
      </c>
      <c r="I1912" s="99" t="str">
        <f>VLOOKUP(C1912,BREND!A:C,2,FALSE)</f>
        <v>API</v>
      </c>
    </row>
    <row r="1913" spans="1:9" ht="12" hidden="1" customHeight="1" outlineLevel="2">
      <c r="A1913" s="98" t="s">
        <v>1150</v>
      </c>
      <c r="B1913" s="98" t="s">
        <v>1150</v>
      </c>
      <c r="C1913" s="98" t="s">
        <v>1158</v>
      </c>
      <c r="D1913" s="98" t="str">
        <f>VLOOKUP(C1913,Baza!A:E,5,FALSE)</f>
        <v>PATFINDER '96-03 {TERRANO/INFIN QX4 97-03} СУППОРТ РАДИАТОРА (ПЕРЕДНЯЯ ПАНЕЛЬ)</v>
      </c>
      <c r="E1913" s="99" t="str">
        <f>IF(VLOOKUP(C1913,Baza!A:D,2,FALSE)&gt;0,"+","-")</f>
        <v>-</v>
      </c>
      <c r="F1913" s="99">
        <f>VLOOKUP(C1913,Baza!A:E,3,FALSE)</f>
        <v>54</v>
      </c>
      <c r="G1913" s="99">
        <f>VLOOKUP(C1913,Baza!A:E,3,FALSE)*курс</f>
        <v>2203.1999999999998</v>
      </c>
      <c r="H1913" s="99" t="str">
        <f>VLOOKUP(C1913,Baza!A:E,4,FALSE)</f>
        <v>62500-0W700</v>
      </c>
      <c r="I1913" s="99" t="str">
        <f>VLOOKUP(C1913,BREND!A:C,2,FALSE)</f>
        <v>API</v>
      </c>
    </row>
    <row r="1914" spans="1:9" ht="12" hidden="1" customHeight="1" outlineLevel="2">
      <c r="A1914" s="98" t="s">
        <v>1150</v>
      </c>
      <c r="B1914" s="98" t="s">
        <v>1150</v>
      </c>
      <c r="C1914" s="98" t="s">
        <v>1159</v>
      </c>
      <c r="D1914" s="98" t="str">
        <f>VLOOKUP(C1914,Baza!A:E,5,FALSE)</f>
        <v>PAHTFINDER '96-98 {TERRANO} КАПОТ</v>
      </c>
      <c r="E1914" s="99" t="str">
        <f>IF(VLOOKUP(C1914,Baza!A:D,2,FALSE)&gt;0,"+","-")</f>
        <v>-</v>
      </c>
      <c r="F1914" s="99">
        <f>VLOOKUP(C1914,Baza!A:E,3,FALSE)</f>
        <v>175</v>
      </c>
      <c r="G1914" s="99">
        <f>VLOOKUP(C1914,Baza!A:E,3,FALSE)*курс</f>
        <v>7139.9999999999991</v>
      </c>
      <c r="H1914" s="99" t="str">
        <f>VLOOKUP(C1914,Baza!A:E,4,FALSE)</f>
        <v>F5100-0W030</v>
      </c>
      <c r="I1914" s="99" t="str">
        <f>VLOOKUP(C1914,BREND!A:C,2,FALSE)</f>
        <v>API</v>
      </c>
    </row>
    <row r="1915" spans="1:9" ht="12" hidden="1" customHeight="1" outlineLevel="2">
      <c r="A1915" s="98" t="s">
        <v>1150</v>
      </c>
      <c r="B1915" s="98" t="s">
        <v>1150</v>
      </c>
      <c r="C1915" s="98" t="s">
        <v>1161</v>
      </c>
      <c r="D1915" s="98" t="str">
        <f>VLOOKUP(C1915,Baza!A:E,5,FALSE)</f>
        <v>PATFINDER '96-98 {TERRANO} КРЫЛО ПЕРЕДНЕЕ, ПРАВОЕ, БЕЗ ОТВЕРСТИЯ П/РАСШИРИТЕЛЬ</v>
      </c>
      <c r="E1915" s="99" t="str">
        <f>IF(VLOOKUP(C1915,Baza!A:D,2,FALSE)&gt;0,"+","-")</f>
        <v>+</v>
      </c>
      <c r="F1915" s="99">
        <f>VLOOKUP(C1915,Baza!A:E,3,FALSE)</f>
        <v>134</v>
      </c>
      <c r="G1915" s="99">
        <f>VLOOKUP(C1915,Baza!A:E,3,FALSE)*курс</f>
        <v>5467.2</v>
      </c>
      <c r="H1915" s="99" t="str">
        <f>VLOOKUP(C1915,Baza!A:E,4,FALSE)</f>
        <v>F3100-0W030</v>
      </c>
      <c r="I1915" s="99" t="str">
        <f>VLOOKUP(C1915,BREND!A:C,2,FALSE)</f>
        <v>API</v>
      </c>
    </row>
    <row r="1916" spans="1:9" ht="12" hidden="1" customHeight="1" outlineLevel="2">
      <c r="A1916" s="98" t="s">
        <v>1150</v>
      </c>
      <c r="B1916" s="98" t="s">
        <v>1150</v>
      </c>
      <c r="C1916" s="98" t="s">
        <v>1162</v>
      </c>
      <c r="D1916" s="98" t="str">
        <f>VLOOKUP(C1916,Baza!A:E,5,FALSE)</f>
        <v>PATFINDER '96-98 {TERRANO} КРЫЛО ПЕРЕДНЕЕ, ЛЕВОЕ, БЕЗ ОТВЕРСТИЯ П/РАСШИРИТЕЛЬ</v>
      </c>
      <c r="E1916" s="99" t="str">
        <f>IF(VLOOKUP(C1916,Baza!A:D,2,FALSE)&gt;0,"+","-")</f>
        <v>+</v>
      </c>
      <c r="F1916" s="99">
        <f>VLOOKUP(C1916,Baza!A:E,3,FALSE)</f>
        <v>134</v>
      </c>
      <c r="G1916" s="99">
        <f>VLOOKUP(C1916,Baza!A:E,3,FALSE)*курс</f>
        <v>5467.2</v>
      </c>
      <c r="H1916" s="99" t="str">
        <f>VLOOKUP(C1916,Baza!A:E,4,FALSE)</f>
        <v>F3101-0W030</v>
      </c>
      <c r="I1916" s="99" t="str">
        <f>VLOOKUP(C1916,BREND!A:C,2,FALSE)</f>
        <v>API</v>
      </c>
    </row>
    <row r="1917" spans="1:9" ht="12" hidden="1" customHeight="1" outlineLevel="2">
      <c r="A1917" s="98" t="s">
        <v>1150</v>
      </c>
      <c r="B1917" s="98" t="s">
        <v>1150</v>
      </c>
      <c r="C1917" s="98" t="s">
        <v>1165</v>
      </c>
      <c r="D1917" s="98" t="str">
        <f>VLOOKUP(C1917,Baza!A:E,5,FALSE)</f>
        <v>PATHFINDER '96-98 РЕШЕТКА РАДИАТОРА ХРОМИРОВАННАЯ, СЕРАЯ</v>
      </c>
      <c r="E1917" s="99" t="str">
        <f>IF(VLOOKUP(C1917,Baza!A:D,2,FALSE)&gt;0,"+","-")</f>
        <v>+</v>
      </c>
      <c r="F1917" s="99">
        <f>VLOOKUP(C1917,Baza!A:E,3,FALSE)</f>
        <v>110</v>
      </c>
      <c r="G1917" s="99">
        <f>VLOOKUP(C1917,Baza!A:E,3,FALSE)*курс</f>
        <v>4488</v>
      </c>
      <c r="H1917" s="99" t="str">
        <f>VLOOKUP(C1917,Baza!A:E,4,FALSE)</f>
        <v>62310-0W401</v>
      </c>
      <c r="I1917" s="99" t="str">
        <f>VLOOKUP(C1917,BREND!A:C,2,FALSE)</f>
        <v>API</v>
      </c>
    </row>
    <row r="1918" spans="1:9" ht="12" hidden="1" customHeight="1" outlineLevel="2">
      <c r="A1918" s="98" t="s">
        <v>1150</v>
      </c>
      <c r="B1918" s="98" t="s">
        <v>1150</v>
      </c>
      <c r="C1918" s="98" t="s">
        <v>2345</v>
      </c>
      <c r="D1918" s="98" t="str">
        <f>VLOOKUP(C1918,Baza!A:E,5,FALSE)</f>
        <v>PATHFINDER '96-98 ФАРА ЛЕВАЯ (USA)</v>
      </c>
      <c r="E1918" s="99" t="str">
        <f>IF(VLOOKUP(C1918,Baza!A:D,2,FALSE)&gt;0,"+","-")</f>
        <v>+</v>
      </c>
      <c r="F1918" s="99">
        <f>VLOOKUP(C1918,Baza!A:E,3,FALSE)</f>
        <v>40.5</v>
      </c>
      <c r="G1918" s="99">
        <f>VLOOKUP(C1918,Baza!A:E,3,FALSE)*курс</f>
        <v>1652.3999999999999</v>
      </c>
      <c r="H1918" s="99" t="str">
        <f>VLOOKUP(C1918,Baza!A:E,4,FALSE)</f>
        <v>260600W025</v>
      </c>
      <c r="I1918" s="99" t="str">
        <f>VLOOKUP(C1918,BREND!A:C,2,FALSE)</f>
        <v>DEPO</v>
      </c>
    </row>
    <row r="1919" spans="1:9" ht="12" hidden="1" customHeight="1" outlineLevel="2">
      <c r="A1919" s="98" t="s">
        <v>1150</v>
      </c>
      <c r="B1919" s="98" t="s">
        <v>1150</v>
      </c>
      <c r="C1919" s="98" t="s">
        <v>4863</v>
      </c>
      <c r="D1919" s="98" t="str">
        <f>VLOOKUP(C1919,Baza!A:E,5,FALSE)</f>
        <v>PATHFINDER, TERRANO '87-95 ПОВОРОТНИК ЛЕВЫЙ</v>
      </c>
      <c r="E1919" s="99" t="str">
        <f>IF(VLOOKUP(C1919,Baza!A:D,2,FALSE)&gt;0,"+","-")</f>
        <v>-</v>
      </c>
      <c r="F1919" s="99">
        <f>VLOOKUP(C1919,Baza!A:E,3,FALSE)</f>
        <v>5</v>
      </c>
      <c r="G1919" s="99">
        <f>VLOOKUP(C1919,Baza!A:E,3,FALSE)*курс</f>
        <v>204</v>
      </c>
      <c r="H1919" s="99" t="str">
        <f>VLOOKUP(C1919,Baza!A:E,4,FALSE)</f>
        <v>B6175-43G02</v>
      </c>
      <c r="I1919" s="99" t="str">
        <f>VLOOKUP(C1919,BREND!A:C,2,FALSE)</f>
        <v>DEPO</v>
      </c>
    </row>
    <row r="1920" spans="1:9" ht="12" hidden="1" customHeight="1" outlineLevel="2">
      <c r="A1920" s="98" t="s">
        <v>1150</v>
      </c>
      <c r="B1920" s="98" t="s">
        <v>1150</v>
      </c>
      <c r="C1920" s="98" t="s">
        <v>4864</v>
      </c>
      <c r="D1920" s="98" t="str">
        <f>VLOOKUP(C1920,Baza!A:E,5,FALSE)</f>
        <v>PATHFINDER, TERRANO '87-95 ПОВОРОТНИК ПРАВЫЙ</v>
      </c>
      <c r="E1920" s="99" t="str">
        <f>IF(VLOOKUP(C1920,Baza!A:D,2,FALSE)&gt;0,"+","-")</f>
        <v>+</v>
      </c>
      <c r="F1920" s="99">
        <f>VLOOKUP(C1920,Baza!A:E,3,FALSE)</f>
        <v>5</v>
      </c>
      <c r="G1920" s="99">
        <f>VLOOKUP(C1920,Baza!A:E,3,FALSE)*курс</f>
        <v>204</v>
      </c>
      <c r="H1920" s="99" t="str">
        <f>VLOOKUP(C1920,Baza!A:E,4,FALSE)</f>
        <v>B6170-43G02</v>
      </c>
      <c r="I1920" s="99" t="str">
        <f>VLOOKUP(C1920,BREND!A:C,2,FALSE)</f>
        <v>DEPO</v>
      </c>
    </row>
    <row r="1921" spans="1:9" ht="12" hidden="1" customHeight="1" outlineLevel="2">
      <c r="A1921" s="98" t="s">
        <v>1150</v>
      </c>
      <c r="B1921" s="98" t="s">
        <v>1150</v>
      </c>
      <c r="C1921" s="98" t="s">
        <v>5462</v>
      </c>
      <c r="D1921" s="98" t="str">
        <f>VLOOKUP(C1921,Baza!A:E,5,FALSE)</f>
        <v>PATFINDER '96-99 {TERRANO} БОКОВИНА БАМПЕРА ПЕРЕДНЕГО, ЛЕВАЯ, С ОТВЕРСТИЕМ П/РАСШИРИТЕЛЬ, ЧЕРНАЯ</v>
      </c>
      <c r="E1921" s="99" t="str">
        <f>IF(VLOOKUP(C1921,Baza!A:D,2,FALSE)&gt;0,"+","-")</f>
        <v>-</v>
      </c>
      <c r="F1921" s="99">
        <f>VLOOKUP(C1921,Baza!A:E,3,FALSE)</f>
        <v>11.5</v>
      </c>
      <c r="G1921" s="99">
        <f>VLOOKUP(C1921,Baza!A:E,3,FALSE)*курс</f>
        <v>469.2</v>
      </c>
      <c r="H1921" s="99" t="str">
        <f>VLOOKUP(C1921,Baza!A:E,4,FALSE)</f>
        <v>F2025-0W026</v>
      </c>
      <c r="I1921" s="99" t="str">
        <f>VLOOKUP(C1921,BREND!A:C,2,FALSE)</f>
        <v>API</v>
      </c>
    </row>
    <row r="1922" spans="1:9" ht="12" hidden="1" customHeight="1" outlineLevel="2">
      <c r="A1922" s="98" t="s">
        <v>1150</v>
      </c>
      <c r="B1922" s="98" t="s">
        <v>1150</v>
      </c>
      <c r="C1922" s="98" t="s">
        <v>5463</v>
      </c>
      <c r="D1922" s="98" t="str">
        <f>VLOOKUP(C1922,Baza!A:E,5,FALSE)</f>
        <v>PATFINDER '96-99 {TERRANO} БОКОВИНА БАМПЕРА ПЕРЕДНЕГО, ПРАВАЯ, С ОТВЕРСТИЕМ П/РАСШИРИТЕЛЬ, ЧЕРНАЯ</v>
      </c>
      <c r="E1922" s="99" t="str">
        <f>IF(VLOOKUP(C1922,Baza!A:D,2,FALSE)&gt;0,"+","-")</f>
        <v>-</v>
      </c>
      <c r="F1922" s="99">
        <f>VLOOKUP(C1922,Baza!A:E,3,FALSE)</f>
        <v>11.5</v>
      </c>
      <c r="G1922" s="99">
        <f>VLOOKUP(C1922,Baza!A:E,3,FALSE)*курс</f>
        <v>469.2</v>
      </c>
      <c r="H1922" s="99" t="str">
        <f>VLOOKUP(C1922,Baza!A:E,4,FALSE)</f>
        <v>F2024-0W026</v>
      </c>
      <c r="I1922" s="99" t="str">
        <f>VLOOKUP(C1922,BREND!A:C,2,FALSE)</f>
        <v>API</v>
      </c>
    </row>
    <row r="1923" spans="1:9" ht="12" hidden="1" customHeight="1" outlineLevel="2">
      <c r="A1923" s="98" t="s">
        <v>1150</v>
      </c>
      <c r="B1923" s="98" t="s">
        <v>1150</v>
      </c>
      <c r="C1923" s="98" t="s">
        <v>5464</v>
      </c>
      <c r="D1923" s="98" t="str">
        <f>VLOOKUP(C1923,Baza!A:E,5,FALSE)</f>
        <v>PATFINDER '96-99 {TERRANO} БОКОВИНА БАМПЕРА ПЕРЕДНЕГО, ЛЕВАЯ, БЕЗ ОТВ П/РАСШИРИТЕЛЬ, ЧЕРНАЯ</v>
      </c>
      <c r="E1923" s="99" t="str">
        <f>IF(VLOOKUP(C1923,Baza!A:D,2,FALSE)&gt;0,"+","-")</f>
        <v>+</v>
      </c>
      <c r="F1923" s="99">
        <f>VLOOKUP(C1923,Baza!A:E,3,FALSE)</f>
        <v>7</v>
      </c>
      <c r="G1923" s="99">
        <f>VLOOKUP(C1923,Baza!A:E,3,FALSE)*курс</f>
        <v>285.59999999999997</v>
      </c>
      <c r="H1923" s="99" t="str">
        <f>VLOOKUP(C1923,Baza!A:E,4,FALSE)</f>
        <v>F20250W025</v>
      </c>
      <c r="I1923" s="99" t="str">
        <f>VLOOKUP(C1923,BREND!A:C,2,FALSE)</f>
        <v>API</v>
      </c>
    </row>
    <row r="1924" spans="1:9" ht="12" hidden="1" customHeight="1" outlineLevel="2">
      <c r="A1924" s="98" t="s">
        <v>1150</v>
      </c>
      <c r="B1924" s="98" t="s">
        <v>1150</v>
      </c>
      <c r="C1924" s="98" t="s">
        <v>5465</v>
      </c>
      <c r="D1924" s="98" t="str">
        <f>VLOOKUP(C1924,Baza!A:E,5,FALSE)</f>
        <v>PATFINDER '96-99 {TERRANO} БОКОВИНА БАМПЕРА ПЕРЕДНЕГО, ПРАВАЯ, БЕЗ ОТВЕРСТИЙ П/РАСШИРИТЕЛЬ, ЧЕРНАЯ</v>
      </c>
      <c r="E1924" s="99" t="str">
        <f>IF(VLOOKUP(C1924,Baza!A:D,2,FALSE)&gt;0,"+","-")</f>
        <v>+</v>
      </c>
      <c r="F1924" s="99">
        <f>VLOOKUP(C1924,Baza!A:E,3,FALSE)</f>
        <v>8</v>
      </c>
      <c r="G1924" s="99">
        <f>VLOOKUP(C1924,Baza!A:E,3,FALSE)*курс</f>
        <v>326.39999999999998</v>
      </c>
      <c r="H1924" s="99" t="str">
        <f>VLOOKUP(C1924,Baza!A:E,4,FALSE)</f>
        <v>F20240W025</v>
      </c>
      <c r="I1924" s="99" t="str">
        <f>VLOOKUP(C1924,BREND!A:C,2,FALSE)</f>
        <v>API</v>
      </c>
    </row>
    <row r="1925" spans="1:9" ht="12" hidden="1" customHeight="1" outlineLevel="2">
      <c r="A1925" s="98" t="s">
        <v>1150</v>
      </c>
      <c r="B1925" s="98" t="s">
        <v>1150</v>
      </c>
      <c r="C1925" s="98" t="s">
        <v>5468</v>
      </c>
      <c r="D1925" s="98" t="str">
        <f>VLOOKUP(C1925,Baza!A:E,5,FALSE)</f>
        <v>PATFINDER '96-98 {TERRANO} КРЫЛО ПЕРЕДНЕЕ, ПРАВОЕ, С ОТВЕРСТИЕМ  П/РАСШИРИТЕЛЬ</v>
      </c>
      <c r="E1925" s="99" t="str">
        <f>IF(VLOOKUP(C1925,Baza!A:D,2,FALSE)&gt;0,"+","-")</f>
        <v>-</v>
      </c>
      <c r="F1925" s="99">
        <f>VLOOKUP(C1925,Baza!A:E,3,FALSE)</f>
        <v>0</v>
      </c>
      <c r="G1925" s="99">
        <f>VLOOKUP(C1925,Baza!A:E,3,FALSE)*курс</f>
        <v>0</v>
      </c>
      <c r="H1925" s="99" t="str">
        <f>VLOOKUP(C1925,Baza!A:E,4,FALSE)</f>
        <v>F31000W035</v>
      </c>
      <c r="I1925" s="99" t="str">
        <f>VLOOKUP(C1925,BREND!A:C,2,FALSE)</f>
        <v>API</v>
      </c>
    </row>
    <row r="1926" spans="1:9" ht="12" hidden="1" customHeight="1" outlineLevel="2">
      <c r="A1926" s="98" t="s">
        <v>1150</v>
      </c>
      <c r="B1926" s="98" t="s">
        <v>1150</v>
      </c>
      <c r="C1926" s="98" t="s">
        <v>5469</v>
      </c>
      <c r="D1926" s="98" t="str">
        <f>VLOOKUP(C1926,Baza!A:E,5,FALSE)</f>
        <v>PATFINDER '96-98 {TERRANO} РЕШЕТКА РАДИАТОРА ТЕМНО-СЕРАЯ</v>
      </c>
      <c r="E1926" s="99" t="str">
        <f>IF(VLOOKUP(C1926,Baza!A:D,2,FALSE)&gt;0,"+","-")</f>
        <v>-</v>
      </c>
      <c r="F1926" s="99">
        <f>VLOOKUP(C1926,Baza!A:E,3,FALSE)</f>
        <v>80</v>
      </c>
      <c r="G1926" s="99">
        <f>VLOOKUP(C1926,Baza!A:E,3,FALSE)*курс</f>
        <v>3264</v>
      </c>
      <c r="H1926" s="99" t="str">
        <f>VLOOKUP(C1926,Baza!A:E,4,FALSE)</f>
        <v>623100W001</v>
      </c>
      <c r="I1926" s="99" t="str">
        <f>VLOOKUP(C1926,BREND!A:C,2,FALSE)</f>
        <v>API</v>
      </c>
    </row>
    <row r="1927" spans="1:9" ht="12" hidden="1" customHeight="1" outlineLevel="2">
      <c r="A1927" s="98" t="s">
        <v>1150</v>
      </c>
      <c r="B1927" s="98" t="s">
        <v>1150</v>
      </c>
      <c r="C1927" s="98" t="s">
        <v>6515</v>
      </c>
      <c r="D1927" s="98" t="str">
        <f>VLOOKUP(C1927,Baza!A:E,5,FALSE)</f>
        <v>PATHFINDER '96-98 ФАРА ПРАВАЯ (USA)</v>
      </c>
      <c r="E1927" s="99" t="str">
        <f>IF(VLOOKUP(C1927,Baza!A:D,2,FALSE)&gt;0,"+","-")</f>
        <v>+</v>
      </c>
      <c r="F1927" s="99">
        <f>VLOOKUP(C1927,Baza!A:E,3,FALSE)</f>
        <v>40.5</v>
      </c>
      <c r="G1927" s="99">
        <f>VLOOKUP(C1927,Baza!A:E,3,FALSE)*курс</f>
        <v>1652.3999999999999</v>
      </c>
      <c r="H1927" s="99" t="str">
        <f>VLOOKUP(C1927,Baza!A:E,4,FALSE)</f>
        <v>260100W025</v>
      </c>
      <c r="I1927" s="99" t="str">
        <f>VLOOKUP(C1927,BREND!A:C,2,FALSE)</f>
        <v>DEPO</v>
      </c>
    </row>
    <row r="1928" spans="1:9" ht="12" hidden="1" customHeight="1" outlineLevel="2">
      <c r="A1928" s="98" t="s">
        <v>1150</v>
      </c>
      <c r="B1928" s="98" t="s">
        <v>1150</v>
      </c>
      <c r="C1928" s="98" t="s">
        <v>26220</v>
      </c>
      <c r="D1928" s="98" t="str">
        <f>VLOOKUP(C1928,Baza!A:E,5,FALSE)</f>
        <v>PATHFINDER '97-/ X-TRAIL '01-  КОЛОДКИ ТОРМОЗНЫЕ ПЕРЕДНИЕ #674.12</v>
      </c>
      <c r="E1928" s="99" t="str">
        <f>IF(VLOOKUP(C1928,Baza!A:D,2,FALSE)&gt;0,"+","-")</f>
        <v>+</v>
      </c>
      <c r="F1928" s="99">
        <f>VLOOKUP(C1928,Baza!A:E,3,FALSE)</f>
        <v>10</v>
      </c>
      <c r="G1928" s="99">
        <f>VLOOKUP(C1928,Baza!A:E,3,FALSE)*курс</f>
        <v>408</v>
      </c>
      <c r="H1928" s="99" t="str">
        <f>VLOOKUP(C1928,Baza!A:E,4,FALSE)</f>
        <v>410600W785</v>
      </c>
      <c r="I1928" s="99" t="str">
        <f>VLOOKUP(C1928,BREND!A:C,2,FALSE)</f>
        <v>SCHNIEDER</v>
      </c>
    </row>
    <row r="1929" spans="1:9" ht="12" hidden="1" customHeight="1" outlineLevel="2">
      <c r="A1929" s="98" t="s">
        <v>1150</v>
      </c>
      <c r="B1929" s="98" t="s">
        <v>1150</v>
      </c>
      <c r="C1929" s="24" t="s">
        <v>25288</v>
      </c>
      <c r="D1929" s="98" t="str">
        <f>VLOOKUP(C1929,Baza!A:E,5,FALSE)</f>
        <v>PATHFINDER '97-'04  РЫЧАГ ПЕРЕДНИЙ, НИЖНИЙ, ЛЕВЫЙ</v>
      </c>
      <c r="E1929" s="99" t="str">
        <f>IF(VLOOKUP(C1929,Baza!A:D,2,FALSE)&gt;0,"+","-")</f>
        <v>+</v>
      </c>
      <c r="F1929" s="99">
        <f>VLOOKUP(C1929,Baza!A:E,3,FALSE)</f>
        <v>37</v>
      </c>
      <c r="G1929" s="99">
        <f>VLOOKUP(C1929,Baza!A:E,3,FALSE)*курс</f>
        <v>1509.6</v>
      </c>
      <c r="H1929" s="99" t="str">
        <f>VLOOKUP(C1929,Baza!A:E,4,FALSE)</f>
        <v>54501-0W000</v>
      </c>
      <c r="I1929" s="99" t="str">
        <f>VLOOKUP(C1929,BREND!A:C,2,FALSE)</f>
        <v>SCHNIEDER</v>
      </c>
    </row>
    <row r="1930" spans="1:9" ht="12" hidden="1" customHeight="1" outlineLevel="2">
      <c r="A1930" s="98" t="s">
        <v>1150</v>
      </c>
      <c r="B1930" s="98" t="s">
        <v>1150</v>
      </c>
      <c r="C1930" s="24" t="s">
        <v>25287</v>
      </c>
      <c r="D1930" s="98" t="str">
        <f>VLOOKUP(C1930,Baza!A:E,5,FALSE)</f>
        <v>PATHFINDER '97-'04  РЫЧАГ ПЕРЕДНИЙ, НИЖНИЙ, ПРАВЫЙ</v>
      </c>
      <c r="E1930" s="99" t="str">
        <f>IF(VLOOKUP(C1930,Baza!A:D,2,FALSE)&gt;0,"+","-")</f>
        <v>+</v>
      </c>
      <c r="F1930" s="99">
        <f>VLOOKUP(C1930,Baza!A:E,3,FALSE)</f>
        <v>37</v>
      </c>
      <c r="G1930" s="99">
        <f>VLOOKUP(C1930,Baza!A:E,3,FALSE)*курс</f>
        <v>1509.6</v>
      </c>
      <c r="H1930" s="99" t="str">
        <f>VLOOKUP(C1930,Baza!A:E,4,FALSE)</f>
        <v>54500-0W000</v>
      </c>
      <c r="I1930" s="99" t="str">
        <f>VLOOKUP(C1930,BREND!A:C,2,FALSE)</f>
        <v>SCHNIEDER</v>
      </c>
    </row>
    <row r="1931" spans="1:9" s="34" customFormat="1" ht="12" hidden="1" customHeight="1" outlineLevel="2">
      <c r="A1931" s="29" t="s">
        <v>20501</v>
      </c>
      <c r="B1931" s="29" t="s">
        <v>1148</v>
      </c>
      <c r="C1931" s="29"/>
      <c r="D1931" s="29"/>
      <c r="E1931" s="29"/>
      <c r="F1931" s="29"/>
      <c r="G1931" s="29"/>
      <c r="H1931" s="29"/>
      <c r="I1931" s="29"/>
    </row>
    <row r="1932" spans="1:9" ht="12" hidden="1" customHeight="1" outlineLevel="2">
      <c r="A1932" s="98" t="s">
        <v>1148</v>
      </c>
      <c r="B1932" s="98" t="s">
        <v>1148</v>
      </c>
      <c r="C1932" s="98" t="s">
        <v>1147</v>
      </c>
      <c r="D1932" s="98" t="str">
        <f>VLOOKUP(C1932,Baza!A:E,5,FALSE)</f>
        <v>PATHFINDER '99-01 РЕШЕТКА РАДИАТОРА</v>
      </c>
      <c r="E1932" s="99" t="str">
        <f>IF(VLOOKUP(C1932,Baza!A:D,2,FALSE)&gt;0,"+","-")</f>
        <v>+</v>
      </c>
      <c r="F1932" s="99">
        <f>VLOOKUP(C1932,Baza!A:E,3,FALSE)</f>
        <v>30</v>
      </c>
      <c r="G1932" s="99">
        <f>VLOOKUP(C1932,Baza!A:E,3,FALSE)*курс</f>
        <v>1224</v>
      </c>
      <c r="H1932" s="99" t="str">
        <f>VLOOKUP(C1932,Baza!A:E,4,FALSE)</f>
        <v>62320-2W307</v>
      </c>
      <c r="I1932" s="99" t="str">
        <f>VLOOKUP(C1932,BREND!A:C,2,FALSE)</f>
        <v>API</v>
      </c>
    </row>
    <row r="1933" spans="1:9" ht="12" hidden="1" customHeight="1" outlineLevel="2">
      <c r="A1933" s="98" t="s">
        <v>1148</v>
      </c>
      <c r="B1933" s="98" t="s">
        <v>1148</v>
      </c>
      <c r="C1933" s="98" t="s">
        <v>1154</v>
      </c>
      <c r="D1933" s="98" t="str">
        <f>VLOOKUP(C1933,Baza!A:E,5,FALSE)</f>
        <v>PATHFINDER '99-04 {TERRANO} БАМПЕР ПЕРЕДНИЙ, ЧЕРНЫЙ</v>
      </c>
      <c r="E1933" s="99" t="str">
        <f>IF(VLOOKUP(C1933,Baza!A:D,2,FALSE)&gt;0,"+","-")</f>
        <v>-</v>
      </c>
      <c r="F1933" s="99">
        <f>VLOOKUP(C1933,Baza!A:E,3,FALSE)</f>
        <v>52</v>
      </c>
      <c r="G1933" s="99">
        <f>VLOOKUP(C1933,Baza!A:E,3,FALSE)*курс</f>
        <v>2121.6</v>
      </c>
      <c r="H1933" s="99" t="str">
        <f>VLOOKUP(C1933,Baza!A:E,4,FALSE)</f>
        <v>F2022-2W125</v>
      </c>
      <c r="I1933" s="99" t="str">
        <f>VLOOKUP(C1933,BREND!A:C,2,FALSE)</f>
        <v>API</v>
      </c>
    </row>
    <row r="1934" spans="1:9" ht="12" hidden="1" customHeight="1" outlineLevel="2">
      <c r="A1934" s="98" t="s">
        <v>1148</v>
      </c>
      <c r="B1934" s="98" t="s">
        <v>1148</v>
      </c>
      <c r="C1934" s="98" t="s">
        <v>1157</v>
      </c>
      <c r="D1934" s="98" t="str">
        <f>VLOOKUP(C1934,Baza!A:E,5,FALSE)</f>
        <v>PATHFINDER '99-04 {TERRANO} УСИЛИТЕЛЬ БАМПЕРА ПЕРЕДНЕГО</v>
      </c>
      <c r="E1934" s="99" t="str">
        <f>IF(VLOOKUP(C1934,Baza!A:D,2,FALSE)&gt;0,"+","-")</f>
        <v>-</v>
      </c>
      <c r="F1934" s="99">
        <f>VLOOKUP(C1934,Baza!A:E,3,FALSE)</f>
        <v>35</v>
      </c>
      <c r="G1934" s="99">
        <f>VLOOKUP(C1934,Baza!A:E,3,FALSE)*курс</f>
        <v>1428</v>
      </c>
      <c r="H1934" s="99" t="str">
        <f>VLOOKUP(C1934,Baza!A:E,4,FALSE)</f>
        <v>62030-2W100</v>
      </c>
      <c r="I1934" s="99" t="str">
        <f>VLOOKUP(C1934,BREND!A:C,2,FALSE)</f>
        <v>API</v>
      </c>
    </row>
    <row r="1935" spans="1:9" ht="12" hidden="1" customHeight="1" outlineLevel="2">
      <c r="A1935" s="98" t="s">
        <v>1148</v>
      </c>
      <c r="B1935" s="98" t="s">
        <v>1148</v>
      </c>
      <c r="C1935" s="98" t="s">
        <v>1163</v>
      </c>
      <c r="D1935" s="98" t="str">
        <f>VLOOKUP(C1935,Baza!A:E,5,FALSE)</f>
        <v xml:space="preserve">PATHFINDER '99-04  КРЫЛО ПЕРЕДНЕЕ, ПРАВОЕ, С ОТВЕРСТИЕМ, МЕТАЛЛИЧЕСКОЕ </v>
      </c>
      <c r="E1935" s="99" t="str">
        <f>IF(VLOOKUP(C1935,Baza!A:D,2,FALSE)&gt;0,"+","-")</f>
        <v>-</v>
      </c>
      <c r="F1935" s="99">
        <f>VLOOKUP(C1935,Baza!A:E,3,FALSE)</f>
        <v>0</v>
      </c>
      <c r="G1935" s="99">
        <f>VLOOKUP(C1935,Baza!A:E,3,FALSE)*курс</f>
        <v>0</v>
      </c>
      <c r="H1935" s="99" t="str">
        <f>VLOOKUP(C1935,Baza!A:E,4,FALSE)</f>
        <v>F3100-2W633</v>
      </c>
      <c r="I1935" s="99" t="str">
        <f>VLOOKUP(C1935,BREND!A:C,2,FALSE)</f>
        <v>API</v>
      </c>
    </row>
    <row r="1936" spans="1:9" ht="12" hidden="1" customHeight="1" outlineLevel="2">
      <c r="A1936" s="98" t="s">
        <v>1148</v>
      </c>
      <c r="B1936" s="98" t="s">
        <v>1148</v>
      </c>
      <c r="C1936" s="98" t="s">
        <v>1164</v>
      </c>
      <c r="D1936" s="98" t="str">
        <f>VLOOKUP(C1936,Baza!A:E,5,FALSE)</f>
        <v xml:space="preserve">PATHFINDER '99-04 КРЫЛО ПЕРЕДНЕЕ, ЛЕВОЕ, С ОТВЕРСТИЕМ, МЕТАЛЛИЧЕСКОЕ  </v>
      </c>
      <c r="E1936" s="99" t="str">
        <f>IF(VLOOKUP(C1936,Baza!A:D,2,FALSE)&gt;0,"+","-")</f>
        <v>-</v>
      </c>
      <c r="F1936" s="99">
        <f>VLOOKUP(C1936,Baza!A:E,3,FALSE)</f>
        <v>0</v>
      </c>
      <c r="G1936" s="99">
        <f>VLOOKUP(C1936,Baza!A:E,3,FALSE)*курс</f>
        <v>0</v>
      </c>
      <c r="H1936" s="99" t="str">
        <f>VLOOKUP(C1936,Baza!A:E,4,FALSE)</f>
        <v>F3101-2W633</v>
      </c>
      <c r="I1936" s="99" t="str">
        <f>VLOOKUP(C1936,BREND!A:C,2,FALSE)</f>
        <v>API</v>
      </c>
    </row>
    <row r="1937" spans="1:9" ht="12" hidden="1" customHeight="1" outlineLevel="2">
      <c r="A1937" s="98" t="s">
        <v>1148</v>
      </c>
      <c r="B1937" s="98" t="s">
        <v>1148</v>
      </c>
      <c r="C1937" s="98" t="s">
        <v>5097</v>
      </c>
      <c r="D1937" s="98" t="str">
        <f>VLOOKUP(C1937,Baza!A:E,5,FALSE)</f>
        <v xml:space="preserve">PATHFINEDER '99--04 ПОДКРЫЛКИ </v>
      </c>
      <c r="E1937" s="99" t="str">
        <f>IF(VLOOKUP(C1937,Baza!A:D,2,FALSE)&gt;0,"+","-")</f>
        <v>+</v>
      </c>
      <c r="F1937" s="99">
        <f>VLOOKUP(C1937,Baza!A:E,3,FALSE)</f>
        <v>7</v>
      </c>
      <c r="G1937" s="99">
        <f>VLOOKUP(C1937,Baza!A:E,3,FALSE)*курс</f>
        <v>285.59999999999997</v>
      </c>
      <c r="H1937" s="99" t="str">
        <f>VLOOKUP(C1937,Baza!A:E,4,FALSE)</f>
        <v>63845-2W100</v>
      </c>
      <c r="I1937" s="99" t="str">
        <f>VLOOKUP(C1937,BREND!A:C,2,FALSE)</f>
        <v>API</v>
      </c>
    </row>
    <row r="1938" spans="1:9" ht="12" hidden="1" customHeight="1" outlineLevel="2">
      <c r="A1938" s="98" t="s">
        <v>1148</v>
      </c>
      <c r="B1938" s="98" t="s">
        <v>1148</v>
      </c>
      <c r="C1938" s="98" t="s">
        <v>5098</v>
      </c>
      <c r="D1938" s="98" t="str">
        <f>VLOOKUP(C1938,Baza!A:E,5,FALSE)</f>
        <v xml:space="preserve">PATHFINEDER '99-04 ПОДКРЫЛКИ </v>
      </c>
      <c r="E1938" s="99" t="str">
        <f>IF(VLOOKUP(C1938,Baza!A:D,2,FALSE)&gt;0,"+","-")</f>
        <v>+</v>
      </c>
      <c r="F1938" s="99">
        <f>VLOOKUP(C1938,Baza!A:E,3,FALSE)</f>
        <v>7</v>
      </c>
      <c r="G1938" s="99">
        <f>VLOOKUP(C1938,Baza!A:E,3,FALSE)*курс</f>
        <v>285.59999999999997</v>
      </c>
      <c r="H1938" s="99" t="str">
        <f>VLOOKUP(C1938,Baza!A:E,4,FALSE)</f>
        <v>63844-2W100</v>
      </c>
      <c r="I1938" s="99" t="str">
        <f>VLOOKUP(C1938,BREND!A:C,2,FALSE)</f>
        <v>API</v>
      </c>
    </row>
    <row r="1939" spans="1:9" ht="12" hidden="1" customHeight="1" outlineLevel="2">
      <c r="A1939" s="98" t="s">
        <v>1148</v>
      </c>
      <c r="B1939" s="98" t="s">
        <v>1148</v>
      </c>
      <c r="C1939" s="98" t="s">
        <v>5466</v>
      </c>
      <c r="D1939" s="98" t="str">
        <f>VLOOKUP(C1939,Baza!A:E,5,FALSE)</f>
        <v>PATFINDER '00-04 КАПОТ</v>
      </c>
      <c r="E1939" s="99" t="str">
        <f>IF(VLOOKUP(C1939,Baza!A:D,2,FALSE)&gt;0,"+","-")</f>
        <v>+</v>
      </c>
      <c r="F1939" s="99">
        <f>VLOOKUP(C1939,Baza!A:E,3,FALSE)</f>
        <v>72</v>
      </c>
      <c r="G1939" s="99">
        <f>VLOOKUP(C1939,Baza!A:E,3,FALSE)*курс</f>
        <v>2937.6</v>
      </c>
      <c r="H1939" s="99" t="str">
        <f>VLOOKUP(C1939,Baza!A:E,4,FALSE)</f>
        <v>F51002W6CM</v>
      </c>
      <c r="I1939" s="99" t="str">
        <f>VLOOKUP(C1939,BREND!A:C,2,FALSE)</f>
        <v>API</v>
      </c>
    </row>
    <row r="1940" spans="1:9" ht="12" hidden="1" customHeight="1" outlineLevel="2">
      <c r="A1940" s="98" t="s">
        <v>1148</v>
      </c>
      <c r="B1940" s="98" t="s">
        <v>1148</v>
      </c>
      <c r="C1940" s="98" t="s">
        <v>6516</v>
      </c>
      <c r="D1940" s="98" t="str">
        <f>VLOOKUP(C1940,Baza!A:E,5,FALSE)</f>
        <v>PATHFINDER '99-04 ФАРА ЛЕВАЯ (USA)</v>
      </c>
      <c r="E1940" s="99" t="str">
        <f>IF(VLOOKUP(C1940,Baza!A:D,2,FALSE)&gt;0,"+","-")</f>
        <v>+</v>
      </c>
      <c r="F1940" s="99">
        <f>VLOOKUP(C1940,Baza!A:E,3,FALSE)</f>
        <v>46</v>
      </c>
      <c r="G1940" s="99">
        <f>VLOOKUP(C1940,Baza!A:E,3,FALSE)*курс</f>
        <v>1876.8</v>
      </c>
      <c r="H1940" s="99" t="str">
        <f>VLOOKUP(C1940,Baza!A:E,4,FALSE)</f>
        <v>260602W625</v>
      </c>
      <c r="I1940" s="99" t="str">
        <f>VLOOKUP(C1940,BREND!A:C,2,FALSE)</f>
        <v>DEPO</v>
      </c>
    </row>
    <row r="1941" spans="1:9" ht="12" hidden="1" customHeight="1" outlineLevel="2">
      <c r="A1941" s="98" t="s">
        <v>1148</v>
      </c>
      <c r="B1941" s="98" t="s">
        <v>1148</v>
      </c>
      <c r="C1941" s="98" t="s">
        <v>6517</v>
      </c>
      <c r="D1941" s="98" t="str">
        <f>VLOOKUP(C1941,Baza!A:E,5,FALSE)</f>
        <v>PATHFINDER '99-04 ФАРА ПРАВАЯ (USA)</v>
      </c>
      <c r="E1941" s="99" t="str">
        <f>IF(VLOOKUP(C1941,Baza!A:D,2,FALSE)&gt;0,"+","-")</f>
        <v>+</v>
      </c>
      <c r="F1941" s="99">
        <f>VLOOKUP(C1941,Baza!A:E,3,FALSE)</f>
        <v>46</v>
      </c>
      <c r="G1941" s="99">
        <f>VLOOKUP(C1941,Baza!A:E,3,FALSE)*курс</f>
        <v>1876.8</v>
      </c>
      <c r="H1941" s="99" t="str">
        <f>VLOOKUP(C1941,Baza!A:E,4,FALSE)</f>
        <v>260102W625</v>
      </c>
      <c r="I1941" s="99" t="str">
        <f>VLOOKUP(C1941,BREND!A:C,2,FALSE)</f>
        <v>DEPO</v>
      </c>
    </row>
    <row r="1942" spans="1:9" ht="12" hidden="1" customHeight="1" outlineLevel="2">
      <c r="A1942" s="98" t="s">
        <v>1148</v>
      </c>
      <c r="B1942" s="98" t="s">
        <v>1148</v>
      </c>
      <c r="C1942" s="98" t="s">
        <v>6518</v>
      </c>
      <c r="D1942" s="98" t="str">
        <f>VLOOKUP(C1942,Baza!A:E,5,FALSE)</f>
        <v>PATHFINDER '99-04 ФАРА ЛЕВАЯ, П/ТУМАННАЯ</v>
      </c>
      <c r="E1942" s="99" t="str">
        <f>IF(VLOOKUP(C1942,Baza!A:D,2,FALSE)&gt;0,"+","-")</f>
        <v>+</v>
      </c>
      <c r="F1942" s="99">
        <f>VLOOKUP(C1942,Baza!A:E,3,FALSE)</f>
        <v>34</v>
      </c>
      <c r="G1942" s="99">
        <f>VLOOKUP(C1942,Baza!A:E,3,FALSE)*курс</f>
        <v>1387.1999999999998</v>
      </c>
      <c r="H1942" s="99" t="str">
        <f>VLOOKUP(C1942,Baza!A:E,4,FALSE)</f>
        <v>261552W125</v>
      </c>
      <c r="I1942" s="99" t="str">
        <f>VLOOKUP(C1942,BREND!A:C,2,FALSE)</f>
        <v>DEPO</v>
      </c>
    </row>
    <row r="1943" spans="1:9" ht="12" hidden="1" customHeight="1" outlineLevel="2">
      <c r="A1943" s="98" t="s">
        <v>1148</v>
      </c>
      <c r="B1943" s="98" t="s">
        <v>1148</v>
      </c>
      <c r="C1943" s="98" t="s">
        <v>6519</v>
      </c>
      <c r="D1943" s="98" t="str">
        <f>VLOOKUP(C1943,Baza!A:E,5,FALSE)</f>
        <v>PATHFINDER '99-04 ФАРА ПРАВАЯ, П/ТУМАННАЯ</v>
      </c>
      <c r="E1943" s="99" t="str">
        <f>IF(VLOOKUP(C1943,Baza!A:D,2,FALSE)&gt;0,"+","-")</f>
        <v>+</v>
      </c>
      <c r="F1943" s="99">
        <f>VLOOKUP(C1943,Baza!A:E,3,FALSE)</f>
        <v>34</v>
      </c>
      <c r="G1943" s="99">
        <f>VLOOKUP(C1943,Baza!A:E,3,FALSE)*курс</f>
        <v>1387.1999999999998</v>
      </c>
      <c r="H1943" s="99" t="str">
        <f>VLOOKUP(C1943,Baza!A:E,4,FALSE)</f>
        <v>261502W125</v>
      </c>
      <c r="I1943" s="99" t="str">
        <f>VLOOKUP(C1943,BREND!A:C,2,FALSE)</f>
        <v>DEPO</v>
      </c>
    </row>
    <row r="1944" spans="1:9" s="34" customFormat="1" ht="12" hidden="1" customHeight="1" outlineLevel="1" collapsed="1">
      <c r="A1944" s="29" t="s">
        <v>203</v>
      </c>
      <c r="B1944" s="29" t="s">
        <v>20502</v>
      </c>
      <c r="C1944" s="29"/>
      <c r="D1944" s="29"/>
      <c r="E1944" s="29"/>
      <c r="F1944" s="29"/>
      <c r="G1944" s="29"/>
      <c r="H1944" s="29"/>
      <c r="I1944" s="29"/>
    </row>
    <row r="1945" spans="1:9" s="34" customFormat="1" ht="12" hidden="1" customHeight="1" outlineLevel="2">
      <c r="A1945" s="29" t="s">
        <v>1002</v>
      </c>
      <c r="B1945" s="29" t="s">
        <v>1002</v>
      </c>
      <c r="C1945" s="29"/>
      <c r="D1945" s="29"/>
      <c r="E1945" s="29"/>
      <c r="F1945" s="29"/>
      <c r="G1945" s="29"/>
      <c r="H1945" s="29"/>
      <c r="I1945" s="29"/>
    </row>
    <row r="1946" spans="1:9" ht="12" hidden="1" customHeight="1" outlineLevel="2">
      <c r="A1946" s="98" t="s">
        <v>1002</v>
      </c>
      <c r="B1946" s="98" t="s">
        <v>1002</v>
      </c>
      <c r="C1946" s="97" t="s">
        <v>518</v>
      </c>
      <c r="D1946" s="98" t="str">
        <f>VLOOKUP(C1946,Baza!A:E,5,FALSE)</f>
        <v>PRIMERA 1. ТОРМОЗНЫЕ ДИСКИ ПЕРЕДНИЕ (2ШТ.)</v>
      </c>
      <c r="E1946" s="99" t="str">
        <f>IF(VLOOKUP(C1946,Baza!A:D,2,FALSE)&gt;0,"+","-")</f>
        <v>+</v>
      </c>
      <c r="F1946" s="99">
        <f>VLOOKUP(C1946,Baza!A:E,3,FALSE)</f>
        <v>20</v>
      </c>
      <c r="G1946" s="99">
        <f>VLOOKUP(C1946,Baza!A:E,3,FALSE)*курс</f>
        <v>816</v>
      </c>
      <c r="H1946" s="99" t="str">
        <f>VLOOKUP(C1946,Baza!A:E,4,FALSE)</f>
        <v>40206-71E01/40206-71E02</v>
      </c>
      <c r="I1946" s="99" t="str">
        <f>VLOOKUP(C1946,BREND!A:C,2,FALSE)</f>
        <v>SCHNIEDER</v>
      </c>
    </row>
    <row r="1947" spans="1:9" ht="12" hidden="1" customHeight="1" outlineLevel="2">
      <c r="A1947" s="98" t="s">
        <v>1002</v>
      </c>
      <c r="B1947" s="98" t="s">
        <v>1002</v>
      </c>
      <c r="C1947" s="98" t="s">
        <v>372</v>
      </c>
      <c r="D1947" s="98" t="str">
        <f>VLOOKUP(C1947,Baza!A:E,5,FALSE)</f>
        <v>PRIMERA P10,11 РЫЧАГ ПЕРЕДНИЙ, ВЕРХНИЙ, ПРАВЫЙ</v>
      </c>
      <c r="E1947" s="99" t="str">
        <f>IF(VLOOKUP(C1947,Baza!A:D,2,FALSE)&gt;0,"+","-")</f>
        <v>-</v>
      </c>
      <c r="F1947" s="99">
        <f>VLOOKUP(C1947,Baza!A:E,3,FALSE)</f>
        <v>15</v>
      </c>
      <c r="G1947" s="99">
        <f>VLOOKUP(C1947,Baza!A:E,3,FALSE)*курс</f>
        <v>612</v>
      </c>
      <c r="H1947" s="99" t="str">
        <f>VLOOKUP(C1947,Baza!A:E,4,FALSE)</f>
        <v>54524-2F010</v>
      </c>
      <c r="I1947" s="99" t="str">
        <f>VLOOKUP(C1947,BREND!A:C,2,FALSE)</f>
        <v>SCHNIEDER</v>
      </c>
    </row>
    <row r="1948" spans="1:9" ht="12" hidden="1" customHeight="1" outlineLevel="2">
      <c r="A1948" s="98" t="s">
        <v>1002</v>
      </c>
      <c r="B1948" s="98" t="s">
        <v>1002</v>
      </c>
      <c r="C1948" s="98" t="s">
        <v>373</v>
      </c>
      <c r="D1948" s="98" t="str">
        <f>VLOOKUP(C1948,Baza!A:E,5,FALSE)</f>
        <v>PRIMERA P10,11 РЫЧАГ ПЕРЕДНИЙ, ВЕРХНИЙ, ЛЕВЫЙ</v>
      </c>
      <c r="E1948" s="99" t="str">
        <f>IF(VLOOKUP(C1948,Baza!A:D,2,FALSE)&gt;0,"+","-")</f>
        <v>-</v>
      </c>
      <c r="F1948" s="99">
        <f>VLOOKUP(C1948,Baza!A:E,3,FALSE)</f>
        <v>15</v>
      </c>
      <c r="G1948" s="99">
        <f>VLOOKUP(C1948,Baza!A:E,3,FALSE)*курс</f>
        <v>612</v>
      </c>
      <c r="H1948" s="99" t="str">
        <f>VLOOKUP(C1948,Baza!A:E,4,FALSE)</f>
        <v>54525-2F010</v>
      </c>
      <c r="I1948" s="99" t="str">
        <f>VLOOKUP(C1948,BREND!A:C,2,FALSE)</f>
        <v>SCHNIEDER</v>
      </c>
    </row>
    <row r="1949" spans="1:9" ht="12" hidden="1" customHeight="1" outlineLevel="2">
      <c r="A1949" s="98" t="s">
        <v>1002</v>
      </c>
      <c r="B1949" s="98" t="s">
        <v>1002</v>
      </c>
      <c r="C1949" s="98" t="s">
        <v>1063</v>
      </c>
      <c r="D1949" s="98" t="str">
        <f>VLOOKUP(C1949,Baza!A:E,5,FALSE)</f>
        <v>PRIMERA P10 '91-93 ПОВОРОТНИК ЛЕВЫЙ</v>
      </c>
      <c r="E1949" s="99" t="str">
        <f>IF(VLOOKUP(C1949,Baza!A:D,2,FALSE)&gt;0,"+","-")</f>
        <v>+</v>
      </c>
      <c r="F1949" s="99">
        <f>VLOOKUP(C1949,Baza!A:E,3,FALSE)</f>
        <v>5.6</v>
      </c>
      <c r="G1949" s="99">
        <f>VLOOKUP(C1949,Baza!A:E,3,FALSE)*курс</f>
        <v>228.47999999999996</v>
      </c>
      <c r="H1949" s="99" t="str">
        <f>VLOOKUP(C1949,Baza!A:E,4,FALSE)</f>
        <v>B6135-90J00</v>
      </c>
      <c r="I1949" s="99" t="str">
        <f>VLOOKUP(C1949,BREND!A:C,2,FALSE)</f>
        <v>DEPO</v>
      </c>
    </row>
    <row r="1950" spans="1:9" ht="12" hidden="1" customHeight="1" outlineLevel="2">
      <c r="A1950" s="98" t="s">
        <v>1002</v>
      </c>
      <c r="B1950" s="98" t="s">
        <v>1002</v>
      </c>
      <c r="C1950" s="98" t="s">
        <v>1064</v>
      </c>
      <c r="D1950" s="98" t="str">
        <f>VLOOKUP(C1950,Baza!A:E,5,FALSE)</f>
        <v>PRIMERA P10 '91-93 ПОВОРОТНИК ПРАВЫЙ</v>
      </c>
      <c r="E1950" s="99" t="str">
        <f>IF(VLOOKUP(C1950,Baza!A:D,2,FALSE)&gt;0,"+","-")</f>
        <v>-</v>
      </c>
      <c r="F1950" s="99">
        <f>VLOOKUP(C1950,Baza!A:E,3,FALSE)</f>
        <v>5.6</v>
      </c>
      <c r="G1950" s="99">
        <f>VLOOKUP(C1950,Baza!A:E,3,FALSE)*курс</f>
        <v>228.47999999999996</v>
      </c>
      <c r="H1950" s="99" t="str">
        <f>VLOOKUP(C1950,Baza!A:E,4,FALSE)</f>
        <v>B6130-90J00</v>
      </c>
      <c r="I1950" s="99" t="str">
        <f>VLOOKUP(C1950,BREND!A:C,2,FALSE)</f>
        <v>DEPO</v>
      </c>
    </row>
    <row r="1951" spans="1:9" ht="12" hidden="1" customHeight="1" outlineLevel="2">
      <c r="A1951" s="98" t="s">
        <v>1002</v>
      </c>
      <c r="B1951" s="98" t="s">
        <v>1002</v>
      </c>
      <c r="C1951" s="98" t="s">
        <v>1071</v>
      </c>
      <c r="D1951" s="98" t="str">
        <f>VLOOKUP(C1951,Baza!A:E,5,FALSE)</f>
        <v>PRIMERA P10 '94-96 ПОВОРОТНИК ЛЕВЫЙ</v>
      </c>
      <c r="E1951" s="99" t="str">
        <f>IF(VLOOKUP(C1951,Baza!A:D,2,FALSE)&gt;0,"+","-")</f>
        <v>-</v>
      </c>
      <c r="F1951" s="99">
        <f>VLOOKUP(C1951,Baza!A:E,3,FALSE)</f>
        <v>4.5</v>
      </c>
      <c r="G1951" s="99">
        <f>VLOOKUP(C1951,Baza!A:E,3,FALSE)*курс</f>
        <v>183.6</v>
      </c>
      <c r="H1951" s="99" t="str">
        <f>VLOOKUP(C1951,Baza!A:E,4,FALSE)</f>
        <v>B6135-86J00</v>
      </c>
      <c r="I1951" s="99" t="str">
        <f>VLOOKUP(C1951,BREND!A:C,2,FALSE)</f>
        <v>DEPO</v>
      </c>
    </row>
    <row r="1952" spans="1:9" ht="12" hidden="1" customHeight="1" outlineLevel="2">
      <c r="A1952" s="98" t="s">
        <v>1002</v>
      </c>
      <c r="B1952" s="98" t="s">
        <v>1002</v>
      </c>
      <c r="C1952" s="98" t="s">
        <v>1072</v>
      </c>
      <c r="D1952" s="98" t="str">
        <f>VLOOKUP(C1952,Baza!A:E,5,FALSE)</f>
        <v>PRIMERA P10 '94-96 ПОВОРОТНИК ПРАВЫЙ</v>
      </c>
      <c r="E1952" s="99" t="str">
        <f>IF(VLOOKUP(C1952,Baza!A:D,2,FALSE)&gt;0,"+","-")</f>
        <v>-</v>
      </c>
      <c r="F1952" s="99">
        <f>VLOOKUP(C1952,Baza!A:E,3,FALSE)</f>
        <v>4.5</v>
      </c>
      <c r="G1952" s="99">
        <f>VLOOKUP(C1952,Baza!A:E,3,FALSE)*курс</f>
        <v>183.6</v>
      </c>
      <c r="H1952" s="99" t="str">
        <f>VLOOKUP(C1952,Baza!A:E,4,FALSE)</f>
        <v>B6130-86J00</v>
      </c>
      <c r="I1952" s="99" t="str">
        <f>VLOOKUP(C1952,BREND!A:C,2,FALSE)</f>
        <v>DEPO</v>
      </c>
    </row>
    <row r="1953" spans="1:9" ht="12" hidden="1" customHeight="1" outlineLevel="2">
      <c r="A1953" s="98" t="s">
        <v>1002</v>
      </c>
      <c r="B1953" s="98" t="s">
        <v>1002</v>
      </c>
      <c r="C1953" s="98" t="s">
        <v>96</v>
      </c>
      <c r="D1953" s="98" t="str">
        <f>VLOOKUP(C1953,Baza!A:E,5,FALSE)</f>
        <v>PRIMERA P10 AМОРТИЗАТОР ЗАДНИЙ ПРАВЫЙ (55300-87GR6)</v>
      </c>
      <c r="E1953" s="99" t="str">
        <f>IF(VLOOKUP(C1953,Baza!A:D,2,FALSE)&gt;0,"+","-")</f>
        <v>+</v>
      </c>
      <c r="F1953" s="99">
        <f>VLOOKUP(C1953,Baza!A:E,3,FALSE)</f>
        <v>13</v>
      </c>
      <c r="G1953" s="99">
        <f>VLOOKUP(C1953,Baza!A:E,3,FALSE)*курс</f>
        <v>530.4</v>
      </c>
      <c r="H1953" s="99" t="str">
        <f>VLOOKUP(C1953,Baza!A:E,4,FALSE)</f>
        <v>32-1304-A</v>
      </c>
      <c r="I1953" s="99" t="str">
        <f>VLOOKUP(C1953,BREND!A:C,2,FALSE)</f>
        <v>SCHNIEDER</v>
      </c>
    </row>
    <row r="1954" spans="1:9" ht="12" hidden="1" customHeight="1" outlineLevel="2">
      <c r="A1954" s="98" t="s">
        <v>1002</v>
      </c>
      <c r="B1954" s="98" t="s">
        <v>1002</v>
      </c>
      <c r="C1954" s="98" t="s">
        <v>109</v>
      </c>
      <c r="D1954" s="98" t="str">
        <f>VLOOKUP(C1954,Baza!A:E,5,FALSE)</f>
        <v>PRIMERA P10  АМОРТИЗАТОР ЗАДНИЙ ЛЕВЫЙ</v>
      </c>
      <c r="E1954" s="99" t="str">
        <f>IF(VLOOKUP(C1954,Baza!A:D,2,FALSE)&gt;0,"+","-")</f>
        <v>+</v>
      </c>
      <c r="F1954" s="99">
        <f>VLOOKUP(C1954,Baza!A:E,3,FALSE)</f>
        <v>13</v>
      </c>
      <c r="G1954" s="99">
        <f>VLOOKUP(C1954,Baza!A:E,3,FALSE)*курс</f>
        <v>530.4</v>
      </c>
      <c r="H1954" s="99" t="str">
        <f>VLOOKUP(C1954,Baza!A:E,4,FALSE)</f>
        <v>32-B03-A</v>
      </c>
      <c r="I1954" s="99" t="str">
        <f>VLOOKUP(C1954,BREND!A:C,2,FALSE)</f>
        <v>SCHNIEDER</v>
      </c>
    </row>
    <row r="1955" spans="1:9" ht="12" hidden="1" customHeight="1" outlineLevel="2">
      <c r="A1955" s="98" t="s">
        <v>1002</v>
      </c>
      <c r="B1955" s="98" t="s">
        <v>1002</v>
      </c>
      <c r="C1955" s="98" t="s">
        <v>1107</v>
      </c>
      <c r="D1955" s="98" t="str">
        <f>VLOOKUP(C1955,Baza!A:E,5,FALSE)</f>
        <v xml:space="preserve">PRIMERA '90-95 КАПОТ </v>
      </c>
      <c r="E1955" s="99" t="str">
        <f>IF(VLOOKUP(C1955,Baza!A:D,2,FALSE)&gt;0,"+","-")</f>
        <v>-</v>
      </c>
      <c r="F1955" s="99">
        <f>VLOOKUP(C1955,Baza!A:E,3,FALSE)</f>
        <v>89</v>
      </c>
      <c r="G1955" s="99">
        <f>VLOOKUP(C1955,Baza!A:E,3,FALSE)*курс</f>
        <v>3631.2</v>
      </c>
      <c r="H1955" s="99" t="str">
        <f>VLOOKUP(C1955,Baza!A:E,4,FALSE)</f>
        <v>65100-62J30</v>
      </c>
      <c r="I1955" s="99" t="str">
        <f>VLOOKUP(C1955,BREND!A:C,2,FALSE)</f>
        <v>API</v>
      </c>
    </row>
    <row r="1956" spans="1:9" ht="12" hidden="1" customHeight="1" outlineLevel="2">
      <c r="A1956" s="98" t="s">
        <v>1002</v>
      </c>
      <c r="B1956" s="98" t="s">
        <v>1002</v>
      </c>
      <c r="C1956" s="98" t="s">
        <v>1108</v>
      </c>
      <c r="D1956" s="98" t="str">
        <f>VLOOKUP(C1956,Baza!A:E,5,FALSE)</f>
        <v>PRIMERA P10 '91-96 КРЫЛО ПЕРЕДНЕЕ, ПРАВОЕ С ОТВЕРСТИЕМ П/ПОВТОРИТЕЛЬ ПОВОРОТА</v>
      </c>
      <c r="E1956" s="99" t="str">
        <f>IF(VLOOKUP(C1956,Baza!A:D,2,FALSE)&gt;0,"+","-")</f>
        <v>+</v>
      </c>
      <c r="F1956" s="99">
        <f>VLOOKUP(C1956,Baza!A:E,3,FALSE)</f>
        <v>40</v>
      </c>
      <c r="G1956" s="99">
        <f>VLOOKUP(C1956,Baza!A:E,3,FALSE)*курс</f>
        <v>1632</v>
      </c>
      <c r="H1956" s="99" t="str">
        <f>VLOOKUP(C1956,Baza!A:E,4,FALSE)</f>
        <v>63100-90J30</v>
      </c>
      <c r="I1956" s="99" t="str">
        <f>VLOOKUP(C1956,BREND!A:C,2,FALSE)</f>
        <v>API</v>
      </c>
    </row>
    <row r="1957" spans="1:9" ht="12" hidden="1" customHeight="1" outlineLevel="2">
      <c r="A1957" s="98" t="s">
        <v>1002</v>
      </c>
      <c r="B1957" s="98" t="s">
        <v>1002</v>
      </c>
      <c r="C1957" s="98" t="s">
        <v>1109</v>
      </c>
      <c r="D1957" s="98" t="str">
        <f>VLOOKUP(C1957,Baza!A:E,5,FALSE)</f>
        <v>PRIMERA P10 '91-96 КРЫЛО ПЕРЕДНЕЕ, ЛЕВОЕ,  С ОТВЕРСТИЕМ П/ПОВТОРИТЕЛЬ ПОВОРОТА</v>
      </c>
      <c r="E1957" s="99" t="str">
        <f>IF(VLOOKUP(C1957,Baza!A:D,2,FALSE)&gt;0,"+","-")</f>
        <v>-</v>
      </c>
      <c r="F1957" s="99">
        <f>VLOOKUP(C1957,Baza!A:E,3,FALSE)</f>
        <v>40</v>
      </c>
      <c r="G1957" s="99">
        <f>VLOOKUP(C1957,Baza!A:E,3,FALSE)*курс</f>
        <v>1632</v>
      </c>
      <c r="H1957" s="99" t="str">
        <f>VLOOKUP(C1957,Baza!A:E,4,FALSE)</f>
        <v>63101-90J30</v>
      </c>
      <c r="I1957" s="99" t="str">
        <f>VLOOKUP(C1957,BREND!A:C,2,FALSE)</f>
        <v>API</v>
      </c>
    </row>
    <row r="1958" spans="1:9" ht="12" hidden="1" customHeight="1" outlineLevel="2">
      <c r="A1958" s="98" t="s">
        <v>1002</v>
      </c>
      <c r="B1958" s="98" t="s">
        <v>1002</v>
      </c>
      <c r="C1958" s="98" t="s">
        <v>1110</v>
      </c>
      <c r="D1958" s="98" t="str">
        <f>VLOOKUP(C1958,Baza!A:E,5,FALSE)</f>
        <v>PRIMERA '90-95 ПОДКРЫЛОК ПРАВЫЙ</v>
      </c>
      <c r="E1958" s="99" t="str">
        <f>IF(VLOOKUP(C1958,Baza!A:D,2,FALSE)&gt;0,"+","-")</f>
        <v>-</v>
      </c>
      <c r="F1958" s="99">
        <f>VLOOKUP(C1958,Baza!A:E,3,FALSE)</f>
        <v>7.5</v>
      </c>
      <c r="G1958" s="99">
        <f>VLOOKUP(C1958,Baza!A:E,3,FALSE)*курс</f>
        <v>306</v>
      </c>
      <c r="H1958" s="99" t="str">
        <f>VLOOKUP(C1958,Baza!A:E,4,FALSE)</f>
        <v>63842-50J00</v>
      </c>
      <c r="I1958" s="99" t="str">
        <f>VLOOKUP(C1958,BREND!A:C,2,FALSE)</f>
        <v>API</v>
      </c>
    </row>
    <row r="1959" spans="1:9" ht="12" hidden="1" customHeight="1" outlineLevel="2">
      <c r="A1959" s="98" t="s">
        <v>1002</v>
      </c>
      <c r="B1959" s="98" t="s">
        <v>1002</v>
      </c>
      <c r="C1959" s="98" t="s">
        <v>1111</v>
      </c>
      <c r="D1959" s="98" t="str">
        <f>VLOOKUP(C1959,Baza!A:E,5,FALSE)</f>
        <v>PRIMERA '90-95 ПОДКРЫЛОК ЛЕВЫЙ</v>
      </c>
      <c r="E1959" s="99" t="str">
        <f>IF(VLOOKUP(C1959,Baza!A:D,2,FALSE)&gt;0,"+","-")</f>
        <v>-</v>
      </c>
      <c r="F1959" s="99">
        <f>VLOOKUP(C1959,Baza!A:E,3,FALSE)</f>
        <v>7.5</v>
      </c>
      <c r="G1959" s="99">
        <f>VLOOKUP(C1959,Baza!A:E,3,FALSE)*курс</f>
        <v>306</v>
      </c>
      <c r="H1959" s="99" t="str">
        <f>VLOOKUP(C1959,Baza!A:E,4,FALSE)</f>
        <v>63843-50J00</v>
      </c>
      <c r="I1959" s="99" t="str">
        <f>VLOOKUP(C1959,BREND!A:C,2,FALSE)</f>
        <v>API</v>
      </c>
    </row>
    <row r="1960" spans="1:9" ht="12" hidden="1" customHeight="1" outlineLevel="2">
      <c r="A1960" s="98" t="s">
        <v>1002</v>
      </c>
      <c r="B1960" s="98" t="s">
        <v>1002</v>
      </c>
      <c r="C1960" s="98" t="s">
        <v>1112</v>
      </c>
      <c r="D1960" s="98" t="str">
        <f>VLOOKUP(C1960,Baza!A:E,5,FALSE)</f>
        <v>PRIMERA P10 '91-96 РЕШЕТКА РАДИАТОРА В СБОРЕ С ПЛАНКАМИ</v>
      </c>
      <c r="E1960" s="99" t="str">
        <f>IF(VLOOKUP(C1960,Baza!A:D,2,FALSE)&gt;0,"+","-")</f>
        <v>+</v>
      </c>
      <c r="F1960" s="99">
        <f>VLOOKUP(C1960,Baza!A:E,3,FALSE)</f>
        <v>8</v>
      </c>
      <c r="G1960" s="99">
        <f>VLOOKUP(C1960,Baza!A:E,3,FALSE)*курс</f>
        <v>326.39999999999998</v>
      </c>
      <c r="H1960" s="99" t="str">
        <f>VLOOKUP(C1960,Baza!A:E,4,FALSE)</f>
        <v>62312-50J20</v>
      </c>
      <c r="I1960" s="99" t="str">
        <f>VLOOKUP(C1960,BREND!A:C,2,FALSE)</f>
        <v>API</v>
      </c>
    </row>
    <row r="1961" spans="1:9" ht="12" hidden="1" customHeight="1" outlineLevel="2">
      <c r="A1961" s="98" t="s">
        <v>1002</v>
      </c>
      <c r="B1961" s="98" t="s">
        <v>1002</v>
      </c>
      <c r="C1961" s="98" t="s">
        <v>1114</v>
      </c>
      <c r="D1961" s="98" t="str">
        <f>VLOOKUP(C1961,Baza!A:E,5,FALSE)</f>
        <v>PRIMERA P10 '91-96 ПЛАНКА ПОД ФАРУ ПРАВУЮ</v>
      </c>
      <c r="E1961" s="99" t="str">
        <f>IF(VLOOKUP(C1961,Baza!A:D,2,FALSE)&gt;0,"+","-")</f>
        <v>+</v>
      </c>
      <c r="F1961" s="99">
        <f>VLOOKUP(C1961,Baza!A:E,3,FALSE)</f>
        <v>3.5</v>
      </c>
      <c r="G1961" s="99">
        <f>VLOOKUP(C1961,Baza!A:E,3,FALSE)*курс</f>
        <v>142.79999999999998</v>
      </c>
      <c r="H1961" s="99" t="str">
        <f>VLOOKUP(C1961,Baza!A:E,4,FALSE)</f>
        <v>62322-3F000</v>
      </c>
      <c r="I1961" s="99" t="str">
        <f>VLOOKUP(C1961,BREND!A:C,2,FALSE)</f>
        <v>API</v>
      </c>
    </row>
    <row r="1962" spans="1:9" ht="12" hidden="1" customHeight="1" outlineLevel="2">
      <c r="A1962" s="98" t="s">
        <v>1002</v>
      </c>
      <c r="B1962" s="98" t="s">
        <v>1002</v>
      </c>
      <c r="C1962" s="98" t="s">
        <v>1115</v>
      </c>
      <c r="D1962" s="98" t="str">
        <f>VLOOKUP(C1962,Baza!A:E,5,FALSE)</f>
        <v>PRIMERA P10 '91-96 ПЛАНКА ПОД ФАРУ ЛЕВУЮ</v>
      </c>
      <c r="E1962" s="99" t="str">
        <f>IF(VLOOKUP(C1962,Baza!A:D,2,FALSE)&gt;0,"+","-")</f>
        <v>+</v>
      </c>
      <c r="F1962" s="99">
        <f>VLOOKUP(C1962,Baza!A:E,3,FALSE)</f>
        <v>3.5</v>
      </c>
      <c r="G1962" s="99">
        <f>VLOOKUP(C1962,Baza!A:E,3,FALSE)*курс</f>
        <v>142.79999999999998</v>
      </c>
      <c r="H1962" s="99" t="str">
        <f>VLOOKUP(C1962,Baza!A:E,4,FALSE)</f>
        <v>62332-3F000</v>
      </c>
      <c r="I1962" s="99" t="str">
        <f>VLOOKUP(C1962,BREND!A:C,2,FALSE)</f>
        <v>API</v>
      </c>
    </row>
    <row r="1963" spans="1:9" ht="12" hidden="1" customHeight="1" outlineLevel="2">
      <c r="A1963" s="98" t="s">
        <v>1002</v>
      </c>
      <c r="B1963" s="98" t="s">
        <v>1002</v>
      </c>
      <c r="C1963" s="98" t="s">
        <v>1135</v>
      </c>
      <c r="D1963" s="98" t="str">
        <f>VLOOKUP(C1963,Baza!A:E,5,FALSE)</f>
        <v>PRIMERA '90- СТЕКЛО ФАРЫ ЛЕВОЙ</v>
      </c>
      <c r="E1963" s="99" t="str">
        <f>IF(VLOOKUP(C1963,Baza!A:D,2,FALSE)&gt;0,"+","-")</f>
        <v>+</v>
      </c>
      <c r="F1963" s="99">
        <f>VLOOKUP(C1963,Baza!A:E,3,FALSE)</f>
        <v>6</v>
      </c>
      <c r="G1963" s="99">
        <f>VLOOKUP(C1963,Baza!A:E,3,FALSE)*курс</f>
        <v>244.79999999999998</v>
      </c>
      <c r="H1963" s="99" t="str">
        <f>VLOOKUP(C1963,Baza!A:E,4,FALSE)</f>
        <v>0</v>
      </c>
      <c r="I1963" s="99" t="str">
        <f>VLOOKUP(C1963,BREND!A:C,2,FALSE)</f>
        <v>DEPO</v>
      </c>
    </row>
    <row r="1964" spans="1:9" ht="12" hidden="1" customHeight="1" outlineLevel="2">
      <c r="A1964" s="98" t="s">
        <v>1002</v>
      </c>
      <c r="B1964" s="98" t="s">
        <v>1002</v>
      </c>
      <c r="C1964" s="98" t="s">
        <v>1136</v>
      </c>
      <c r="D1964" s="98" t="str">
        <f>VLOOKUP(C1964,Baza!A:E,5,FALSE)</f>
        <v>PRIMERA '90- СТЕКЛО ФАРЫ ПРАВОЙ</v>
      </c>
      <c r="E1964" s="99" t="str">
        <f>IF(VLOOKUP(C1964,Baza!A:D,2,FALSE)&gt;0,"+","-")</f>
        <v>-</v>
      </c>
      <c r="F1964" s="99">
        <f>VLOOKUP(C1964,Baza!A:E,3,FALSE)</f>
        <v>6</v>
      </c>
      <c r="G1964" s="99">
        <f>VLOOKUP(C1964,Baza!A:E,3,FALSE)*курс</f>
        <v>244.79999999999998</v>
      </c>
      <c r="H1964" s="99" t="str">
        <f>VLOOKUP(C1964,Baza!A:E,4,FALSE)</f>
        <v>0</v>
      </c>
      <c r="I1964" s="99" t="str">
        <f>VLOOKUP(C1964,BREND!A:C,2,FALSE)</f>
        <v>DEPO</v>
      </c>
    </row>
    <row r="1965" spans="1:9" ht="12" hidden="1" customHeight="1" outlineLevel="2">
      <c r="A1965" s="98" t="s">
        <v>1002</v>
      </c>
      <c r="B1965" s="98" t="s">
        <v>1002</v>
      </c>
      <c r="C1965" s="98" t="s">
        <v>2302</v>
      </c>
      <c r="D1965" s="98" t="str">
        <f>VLOOKUP(C1965,Baza!A:E,5,FALSE)</f>
        <v>PRIMERA P10 '91-96 ФАРА ПРАВАЯ</v>
      </c>
      <c r="E1965" s="99" t="str">
        <f>IF(VLOOKUP(C1965,Baza!A:D,2,FALSE)&gt;0,"+","-")</f>
        <v>+</v>
      </c>
      <c r="F1965" s="99">
        <f>VLOOKUP(C1965,Baza!A:E,3,FALSE)</f>
        <v>22</v>
      </c>
      <c r="G1965" s="99">
        <f>VLOOKUP(C1965,Baza!A:E,3,FALSE)*курс</f>
        <v>897.59999999999991</v>
      </c>
      <c r="H1965" s="99" t="str">
        <f>VLOOKUP(C1965,Baza!A:E,4,FALSE)</f>
        <v>B6010-70J00</v>
      </c>
      <c r="I1965" s="99" t="str">
        <f>VLOOKUP(C1965,BREND!A:C,2,FALSE)</f>
        <v>DEPO</v>
      </c>
    </row>
    <row r="1966" spans="1:9" ht="12" hidden="1" customHeight="1" outlineLevel="2">
      <c r="A1966" s="98" t="s">
        <v>1002</v>
      </c>
      <c r="B1966" s="98" t="s">
        <v>1002</v>
      </c>
      <c r="C1966" s="98" t="s">
        <v>2327</v>
      </c>
      <c r="D1966" s="98" t="str">
        <f>VLOOKUP(C1966,Baza!A:E,5,FALSE)</f>
        <v>PRIMERA P10 '91-96 ФАРА ЛЕВАЯ</v>
      </c>
      <c r="E1966" s="99" t="str">
        <f>IF(VLOOKUP(C1966,Baza!A:D,2,FALSE)&gt;0,"+","-")</f>
        <v>+</v>
      </c>
      <c r="F1966" s="99">
        <f>VLOOKUP(C1966,Baza!A:E,3,FALSE)</f>
        <v>22</v>
      </c>
      <c r="G1966" s="99">
        <f>VLOOKUP(C1966,Baza!A:E,3,FALSE)*курс</f>
        <v>897.59999999999991</v>
      </c>
      <c r="H1966" s="99" t="str">
        <f>VLOOKUP(C1966,Baza!A:E,4,FALSE)</f>
        <v>B6060-70J00</v>
      </c>
      <c r="I1966" s="99" t="str">
        <f>VLOOKUP(C1966,BREND!A:C,2,FALSE)</f>
        <v>DEPO</v>
      </c>
    </row>
    <row r="1967" spans="1:9" ht="12" hidden="1" customHeight="1" outlineLevel="2">
      <c r="A1967" s="98" t="s">
        <v>1002</v>
      </c>
      <c r="B1967" s="98" t="s">
        <v>1002</v>
      </c>
      <c r="C1967" s="98" t="s">
        <v>2334</v>
      </c>
      <c r="D1967" s="98" t="str">
        <f>VLOOKUP(C1967,Baza!A:E,5,FALSE)</f>
        <v>PRIMERA P10 '91-96 ФАРА П/КОРРЕКТОР ПРАВАЯ</v>
      </c>
      <c r="E1967" s="99" t="str">
        <f>IF(VLOOKUP(C1967,Baza!A:D,2,FALSE)&gt;0,"+","-")</f>
        <v>+</v>
      </c>
      <c r="F1967" s="99">
        <f>VLOOKUP(C1967,Baza!A:E,3,FALSE)</f>
        <v>24</v>
      </c>
      <c r="G1967" s="99">
        <f>VLOOKUP(C1967,Baza!A:E,3,FALSE)*курс</f>
        <v>979.19999999999993</v>
      </c>
      <c r="H1967" s="99" t="str">
        <f>VLOOKUP(C1967,Baza!A:E,4,FALSE)</f>
        <v>B601070J00</v>
      </c>
      <c r="I1967" s="99" t="str">
        <f>VLOOKUP(C1967,BREND!A:C,2,FALSE)</f>
        <v>DEPO</v>
      </c>
    </row>
    <row r="1968" spans="1:9" ht="12" hidden="1" customHeight="1" outlineLevel="2">
      <c r="A1968" s="98" t="s">
        <v>1002</v>
      </c>
      <c r="B1968" s="98" t="s">
        <v>1002</v>
      </c>
      <c r="C1968" s="98" t="s">
        <v>2347</v>
      </c>
      <c r="D1968" s="98" t="str">
        <f>VLOOKUP(C1968,Baza!A:E,5,FALSE)</f>
        <v>PRIMERA P10 '91-96 ФАРА П/КОРРЕКТОР ЛЕВАЯ</v>
      </c>
      <c r="E1968" s="99" t="str">
        <f>IF(VLOOKUP(C1968,Baza!A:D,2,FALSE)&gt;0,"+","-")</f>
        <v>+</v>
      </c>
      <c r="F1968" s="99">
        <f>VLOOKUP(C1968,Baza!A:E,3,FALSE)</f>
        <v>24</v>
      </c>
      <c r="G1968" s="99">
        <f>VLOOKUP(C1968,Baza!A:E,3,FALSE)*курс</f>
        <v>979.19999999999993</v>
      </c>
      <c r="H1968" s="99" t="str">
        <f>VLOOKUP(C1968,Baza!A:E,4,FALSE)</f>
        <v>B606070J00</v>
      </c>
      <c r="I1968" s="99" t="str">
        <f>VLOOKUP(C1968,BREND!A:C,2,FALSE)</f>
        <v>DEPO</v>
      </c>
    </row>
    <row r="1969" spans="1:9" ht="12" hidden="1" customHeight="1" outlineLevel="2">
      <c r="A1969" s="98" t="s">
        <v>1002</v>
      </c>
      <c r="B1969" s="98" t="s">
        <v>1002</v>
      </c>
      <c r="C1969" s="98" t="s">
        <v>3655</v>
      </c>
      <c r="D1969" s="98" t="str">
        <f>VLOOKUP(C1969,Baza!A:E,5,FALSE)</f>
        <v>PRIMERA P10 '91-96 БАМПЕР ПЕРЕДНИЙ, ЧЕРНЫЙ, БЕЗ ОТВЕРСТИЙ ПОД П/ТУМАННЫЕ ФАРЫ</v>
      </c>
      <c r="E1969" s="99" t="str">
        <f>IF(VLOOKUP(C1969,Baza!A:D,2,FALSE)&gt;0,"+","-")</f>
        <v>+</v>
      </c>
      <c r="F1969" s="99">
        <f>VLOOKUP(C1969,Baza!A:E,3,FALSE)</f>
        <v>28</v>
      </c>
      <c r="G1969" s="99">
        <f>VLOOKUP(C1969,Baza!A:E,3,FALSE)*курс</f>
        <v>1142.3999999999999</v>
      </c>
      <c r="H1969" s="99" t="str">
        <f>VLOOKUP(C1969,Baza!A:E,4,FALSE)</f>
        <v>62022-90J25</v>
      </c>
      <c r="I1969" s="99" t="str">
        <f>VLOOKUP(C1969,BREND!A:C,2,FALSE)</f>
        <v>API</v>
      </c>
    </row>
    <row r="1970" spans="1:9" ht="12" hidden="1" customHeight="1" outlineLevel="2">
      <c r="A1970" s="98" t="s">
        <v>1002</v>
      </c>
      <c r="B1970" s="98" t="s">
        <v>1002</v>
      </c>
      <c r="C1970" s="98" t="s">
        <v>3657</v>
      </c>
      <c r="D1970" s="98" t="str">
        <f>VLOOKUP(C1970,Baza!A:E,5,FALSE)</f>
        <v>PRIMERA P10 '91-96 УСИЛИТЕЛЬ БАМПЕРА ПЕРЕДНЕГО</v>
      </c>
      <c r="E1970" s="99" t="str">
        <f>IF(VLOOKUP(C1970,Baza!A:D,2,FALSE)&gt;0,"+","-")</f>
        <v>-</v>
      </c>
      <c r="F1970" s="99">
        <f>VLOOKUP(C1970,Baza!A:E,3,FALSE)</f>
        <v>17</v>
      </c>
      <c r="G1970" s="99">
        <f>VLOOKUP(C1970,Baza!A:E,3,FALSE)*курс</f>
        <v>693.59999999999991</v>
      </c>
      <c r="H1970" s="99" t="str">
        <f>VLOOKUP(C1970,Baza!A:E,4,FALSE)</f>
        <v>62030-90J30</v>
      </c>
      <c r="I1970" s="99" t="str">
        <f>VLOOKUP(C1970,BREND!A:C,2,FALSE)</f>
        <v>API</v>
      </c>
    </row>
    <row r="1971" spans="1:9" ht="12" hidden="1" customHeight="1" outlineLevel="2">
      <c r="A1971" s="98" t="s">
        <v>1002</v>
      </c>
      <c r="B1971" s="98" t="s">
        <v>1002</v>
      </c>
      <c r="C1971" s="98" t="s">
        <v>3658</v>
      </c>
      <c r="D1971" s="98" t="str">
        <f>VLOOKUP(C1971,Baza!A:E,5,FALSE)</f>
        <v>PRIMERA P10 '91-96 СУППОРТ РАДИАТОРА (ПЕРЕДНЯЯ ПАНЕЛЬ)</v>
      </c>
      <c r="E1971" s="99" t="str">
        <f>IF(VLOOKUP(C1971,Baza!A:D,2,FALSE)&gt;0,"+","-")</f>
        <v>-</v>
      </c>
      <c r="F1971" s="99">
        <f>VLOOKUP(C1971,Baza!A:E,3,FALSE)</f>
        <v>61</v>
      </c>
      <c r="G1971" s="99">
        <f>VLOOKUP(C1971,Baza!A:E,3,FALSE)*курс</f>
        <v>2488.7999999999997</v>
      </c>
      <c r="H1971" s="99" t="str">
        <f>VLOOKUP(C1971,Baza!A:E,4,FALSE)</f>
        <v>62500-50J30</v>
      </c>
      <c r="I1971" s="99" t="str">
        <f>VLOOKUP(C1971,BREND!A:C,2,FALSE)</f>
        <v>API</v>
      </c>
    </row>
    <row r="1972" spans="1:9" ht="12" hidden="1" customHeight="1" outlineLevel="2">
      <c r="A1972" s="98" t="s">
        <v>1002</v>
      </c>
      <c r="B1972" s="98" t="s">
        <v>1002</v>
      </c>
      <c r="C1972" s="98" t="s">
        <v>1109</v>
      </c>
      <c r="D1972" s="98" t="str">
        <f>VLOOKUP(C1972,Baza!A:E,5,FALSE)</f>
        <v>PRIMERA P10 '91-96 КРЫЛО ПЕРЕДНЕЕ, ЛЕВОЕ,  С ОТВЕРСТИЕМ П/ПОВТОРИТЕЛЬ ПОВОРОТА</v>
      </c>
      <c r="E1972" s="99" t="str">
        <f>IF(VLOOKUP(C1972,Baza!A:D,2,FALSE)&gt;0,"+","-")</f>
        <v>-</v>
      </c>
      <c r="F1972" s="99">
        <f>VLOOKUP(C1972,Baza!A:E,3,FALSE)</f>
        <v>40</v>
      </c>
      <c r="G1972" s="99">
        <f>VLOOKUP(C1972,Baza!A:E,3,FALSE)*курс</f>
        <v>1632</v>
      </c>
      <c r="H1972" s="99" t="str">
        <f>VLOOKUP(C1972,Baza!A:E,4,FALSE)</f>
        <v>63101-90J30</v>
      </c>
      <c r="I1972" s="99" t="str">
        <f>VLOOKUP(C1972,BREND!A:C,2,FALSE)</f>
        <v>API</v>
      </c>
    </row>
    <row r="1973" spans="1:9" ht="12" hidden="1" customHeight="1" outlineLevel="2">
      <c r="A1973" s="98" t="s">
        <v>1002</v>
      </c>
      <c r="B1973" s="98" t="s">
        <v>1002</v>
      </c>
      <c r="C1973" s="98" t="s">
        <v>5455</v>
      </c>
      <c r="D1973" s="98" t="str">
        <f>VLOOKUP(C1973,Baza!A:E,5,FALSE)</f>
        <v>PRIMERA P10 '91-96 БАМПЕР ЗАДНИЙ, ЧЕРНЫЙ (СЕДАН)</v>
      </c>
      <c r="E1973" s="99" t="str">
        <f>IF(VLOOKUP(C1973,Baza!A:D,2,FALSE)&gt;0,"+","-")</f>
        <v>-</v>
      </c>
      <c r="F1973" s="99">
        <f>VLOOKUP(C1973,Baza!A:E,3,FALSE)</f>
        <v>0</v>
      </c>
      <c r="G1973" s="99">
        <f>VLOOKUP(C1973,Baza!A:E,3,FALSE)*курс</f>
        <v>0</v>
      </c>
      <c r="H1973" s="99" t="str">
        <f>VLOOKUP(C1973,Baza!A:E,4,FALSE)</f>
        <v>8502290J25</v>
      </c>
      <c r="I1973" s="99" t="str">
        <f>VLOOKUP(C1973,BREND!A:C,2,FALSE)</f>
        <v>API</v>
      </c>
    </row>
    <row r="1974" spans="1:9" ht="12" hidden="1" customHeight="1" outlineLevel="2">
      <c r="A1974" s="98" t="s">
        <v>1002</v>
      </c>
      <c r="B1974" s="98" t="s">
        <v>1002</v>
      </c>
      <c r="C1974" s="98" t="s">
        <v>5746</v>
      </c>
      <c r="D1974" s="98" t="str">
        <f>VLOOKUP(C1974,Baza!A:E,5,FALSE)</f>
        <v>PRIMERA P10 '91-96 КАПОТ</v>
      </c>
      <c r="E1974" s="99" t="str">
        <f>IF(VLOOKUP(C1974,Baza!A:D,2,FALSE)&gt;0,"+","-")</f>
        <v>-</v>
      </c>
      <c r="F1974" s="99">
        <f>VLOOKUP(C1974,Baza!A:E,3,FALSE)</f>
        <v>103</v>
      </c>
      <c r="G1974" s="99">
        <f>VLOOKUP(C1974,Baza!A:E,3,FALSE)*курс</f>
        <v>4202.3999999999996</v>
      </c>
      <c r="H1974" s="99" t="str">
        <f>VLOOKUP(C1974,Baza!A:E,4,FALSE)</f>
        <v>F510062J30</v>
      </c>
      <c r="I1974" s="99" t="str">
        <f>VLOOKUP(C1974,BREND!A:C,2,FALSE)</f>
        <v>API</v>
      </c>
    </row>
    <row r="1975" spans="1:9" ht="12" hidden="1" customHeight="1" outlineLevel="2">
      <c r="A1975" s="98" t="s">
        <v>1002</v>
      </c>
      <c r="B1975" s="98" t="s">
        <v>1002</v>
      </c>
      <c r="C1975" s="98" t="s">
        <v>5748</v>
      </c>
      <c r="D1975" s="98" t="str">
        <f>VLOOKUP(C1975,Baza!A:E,5,FALSE)</f>
        <v>PRIMERA P10 '91-96 ЛОКЕР КРЫЛА ПЕРЕДНЕГО, ЛЕВОГО</v>
      </c>
      <c r="E1975" s="99" t="str">
        <f>IF(VLOOKUP(C1975,Baza!A:D,2,FALSE)&gt;0,"+","-")</f>
        <v>+</v>
      </c>
      <c r="F1975" s="99">
        <f>VLOOKUP(C1975,Baza!A:E,3,FALSE)</f>
        <v>7</v>
      </c>
      <c r="G1975" s="99">
        <f>VLOOKUP(C1975,Baza!A:E,3,FALSE)*курс</f>
        <v>285.59999999999997</v>
      </c>
      <c r="H1975" s="99" t="str">
        <f>VLOOKUP(C1975,Baza!A:E,4,FALSE)</f>
        <v>6384250J00</v>
      </c>
      <c r="I1975" s="99" t="str">
        <f>VLOOKUP(C1975,BREND!A:C,2,FALSE)</f>
        <v>API</v>
      </c>
    </row>
    <row r="1976" spans="1:9" ht="12" hidden="1" customHeight="1" outlineLevel="2">
      <c r="A1976" s="98" t="s">
        <v>1002</v>
      </c>
      <c r="B1976" s="98" t="s">
        <v>1002</v>
      </c>
      <c r="C1976" s="98" t="s">
        <v>5749</v>
      </c>
      <c r="D1976" s="98" t="str">
        <f>VLOOKUP(C1976,Baza!A:E,5,FALSE)</f>
        <v>PRIMERA P10 '91-96 ЛОКЕР КРЫЛА ПЕРЕДНЕГО, ПРАВОГО</v>
      </c>
      <c r="E1976" s="99" t="str">
        <f>IF(VLOOKUP(C1976,Baza!A:D,2,FALSE)&gt;0,"+","-")</f>
        <v>+</v>
      </c>
      <c r="F1976" s="99">
        <f>VLOOKUP(C1976,Baza!A:E,3,FALSE)</f>
        <v>7</v>
      </c>
      <c r="G1976" s="99">
        <f>VLOOKUP(C1976,Baza!A:E,3,FALSE)*курс</f>
        <v>285.59999999999997</v>
      </c>
      <c r="H1976" s="99" t="str">
        <f>VLOOKUP(C1976,Baza!A:E,4,FALSE)</f>
        <v>6384350J00</v>
      </c>
      <c r="I1976" s="99" t="str">
        <f>VLOOKUP(C1976,BREND!A:C,2,FALSE)</f>
        <v>API</v>
      </c>
    </row>
    <row r="1977" spans="1:9" ht="12" hidden="1" customHeight="1" outlineLevel="2">
      <c r="A1977" s="98" t="s">
        <v>1002</v>
      </c>
      <c r="B1977" s="98" t="s">
        <v>1002</v>
      </c>
      <c r="C1977" s="98" t="s">
        <v>6501</v>
      </c>
      <c r="D1977" s="98" t="str">
        <f>VLOOKUP(C1977,Baza!A:E,5,FALSE)</f>
        <v>PRIMERA P10 4 дв. '91-96 ФОНАРЬ ЗАДНИЙ, ЛЕВЫЙ, ВНЕШНИЙ, БЕЛО-КРАСНЫЙ</v>
      </c>
      <c r="E1977" s="99" t="str">
        <f>IF(VLOOKUP(C1977,Baza!A:D,2,FALSE)&gt;0,"+","-")</f>
        <v>-</v>
      </c>
      <c r="F1977" s="99">
        <f>VLOOKUP(C1977,Baza!A:E,3,FALSE)</f>
        <v>24</v>
      </c>
      <c r="G1977" s="99">
        <f>VLOOKUP(C1977,Baza!A:E,3,FALSE)*курс</f>
        <v>979.19999999999993</v>
      </c>
      <c r="H1977" s="99">
        <f>VLOOKUP(C1977,Baza!A:E,4,FALSE)</f>
        <v>0</v>
      </c>
      <c r="I1977" s="99" t="str">
        <f>VLOOKUP(C1977,BREND!A:C,2,FALSE)</f>
        <v>DEPO</v>
      </c>
    </row>
    <row r="1978" spans="1:9" ht="12" hidden="1" customHeight="1" outlineLevel="2">
      <c r="A1978" s="98" t="s">
        <v>1002</v>
      </c>
      <c r="B1978" s="98" t="s">
        <v>1002</v>
      </c>
      <c r="C1978" s="98" t="s">
        <v>6502</v>
      </c>
      <c r="D1978" s="98" t="str">
        <f>VLOOKUP(C1978,Baza!A:E,5,FALSE)</f>
        <v>PRIMERA P10 4 дв. '91-96 ФОНАРЬ ЗАДНИЙ, ПРАВЫЙ, ВНЕШНИЙ, БЕЛО-КРАСНЫЙ</v>
      </c>
      <c r="E1978" s="99" t="str">
        <f>IF(VLOOKUP(C1978,Baza!A:D,2,FALSE)&gt;0,"+","-")</f>
        <v>-</v>
      </c>
      <c r="F1978" s="99">
        <f>VLOOKUP(C1978,Baza!A:E,3,FALSE)</f>
        <v>0</v>
      </c>
      <c r="G1978" s="99">
        <f>VLOOKUP(C1978,Baza!A:E,3,FALSE)*курс</f>
        <v>0</v>
      </c>
      <c r="H1978" s="99">
        <f>VLOOKUP(C1978,Baza!A:E,4,FALSE)</f>
        <v>0</v>
      </c>
      <c r="I1978" s="99" t="str">
        <f>VLOOKUP(C1978,BREND!A:C,2,FALSE)</f>
        <v>DEPO</v>
      </c>
    </row>
    <row r="1979" spans="1:9" ht="12" hidden="1" customHeight="1" outlineLevel="2">
      <c r="A1979" s="98" t="s">
        <v>1002</v>
      </c>
      <c r="B1979" s="98" t="s">
        <v>1002</v>
      </c>
      <c r="C1979" s="98" t="s">
        <v>6503</v>
      </c>
      <c r="D1979" s="98" t="str">
        <f>VLOOKUP(C1979,Baza!A:E,5,FALSE)</f>
        <v xml:space="preserve">PRIMERA P10 5 дв.'91-96 ФОНАРЬ ЗАДНИЙ, ЛЕВЫЙ, ВНЕШНИЙ </v>
      </c>
      <c r="E1979" s="99" t="str">
        <f>IF(VLOOKUP(C1979,Baza!A:D,2,FALSE)&gt;0,"+","-")</f>
        <v>-</v>
      </c>
      <c r="F1979" s="99">
        <f>VLOOKUP(C1979,Baza!A:E,3,FALSE)</f>
        <v>0</v>
      </c>
      <c r="G1979" s="99">
        <f>VLOOKUP(C1979,Baza!A:E,3,FALSE)*курс</f>
        <v>0</v>
      </c>
      <c r="H1979" s="99" t="str">
        <f>VLOOKUP(C1979,Baza!A:E,4,FALSE)</f>
        <v>B655598J00</v>
      </c>
      <c r="I1979" s="99" t="str">
        <f>VLOOKUP(C1979,BREND!A:C,2,FALSE)</f>
        <v>DEPO</v>
      </c>
    </row>
    <row r="1980" spans="1:9" ht="12" hidden="1" customHeight="1" outlineLevel="2">
      <c r="A1980" s="98" t="s">
        <v>1002</v>
      </c>
      <c r="B1980" s="98" t="s">
        <v>1002</v>
      </c>
      <c r="C1980" s="98" t="s">
        <v>6504</v>
      </c>
      <c r="D1980" s="98" t="str">
        <f>VLOOKUP(C1980,Baza!A:E,5,FALSE)</f>
        <v>PRIMERA P10 5 дв. '91-96 ФОНАРЬ ЗАДНИЙ, ПРАВЫЙ, ВНЕШНИЙ</v>
      </c>
      <c r="E1980" s="99" t="str">
        <f>IF(VLOOKUP(C1980,Baza!A:D,2,FALSE)&gt;0,"+","-")</f>
        <v>-</v>
      </c>
      <c r="F1980" s="99">
        <f>VLOOKUP(C1980,Baza!A:E,3,FALSE)</f>
        <v>0</v>
      </c>
      <c r="G1980" s="99">
        <f>VLOOKUP(C1980,Baza!A:E,3,FALSE)*курс</f>
        <v>0</v>
      </c>
      <c r="H1980" s="99" t="str">
        <f>VLOOKUP(C1980,Baza!A:E,4,FALSE)</f>
        <v>B655098J00</v>
      </c>
      <c r="I1980" s="99" t="str">
        <f>VLOOKUP(C1980,BREND!A:C,2,FALSE)</f>
        <v>DEPO</v>
      </c>
    </row>
    <row r="1981" spans="1:9" ht="12" hidden="1" customHeight="1" outlineLevel="2">
      <c r="A1981" s="98" t="s">
        <v>1002</v>
      </c>
      <c r="B1981" s="98" t="s">
        <v>1002</v>
      </c>
      <c r="C1981" s="98" t="s">
        <v>6522</v>
      </c>
      <c r="D1981" s="98" t="str">
        <f>VLOOKUP(C1981,Baza!A:E,5,FALSE)</f>
        <v>PRIMERA P10 '91-96 СТЕКЛО ФАРЫ ЛЕВОЙ</v>
      </c>
      <c r="E1981" s="99" t="str">
        <f>IF(VLOOKUP(C1981,Baza!A:D,2,FALSE)&gt;0,"+","-")</f>
        <v>-</v>
      </c>
      <c r="F1981" s="99">
        <f>VLOOKUP(C1981,Baza!A:E,3,FALSE)</f>
        <v>0</v>
      </c>
      <c r="G1981" s="99">
        <f>VLOOKUP(C1981,Baza!A:E,3,FALSE)*курс</f>
        <v>0</v>
      </c>
      <c r="H1981" s="99">
        <f>VLOOKUP(C1981,Baza!A:E,4,FALSE)</f>
        <v>0</v>
      </c>
      <c r="I1981" s="99" t="str">
        <f>VLOOKUP(C1981,BREND!A:C,2,FALSE)</f>
        <v>DEPO</v>
      </c>
    </row>
    <row r="1982" spans="1:9" ht="12" hidden="1" customHeight="1" outlineLevel="2">
      <c r="A1982" s="98" t="s">
        <v>1002</v>
      </c>
      <c r="B1982" s="98" t="s">
        <v>1002</v>
      </c>
      <c r="C1982" s="98" t="s">
        <v>6523</v>
      </c>
      <c r="D1982" s="98" t="str">
        <f>VLOOKUP(C1982,Baza!A:E,5,FALSE)</f>
        <v>PRIMERA P10 '91-96 СТЕКЛО ФАРЫ ПРАВОЙ</v>
      </c>
      <c r="E1982" s="99" t="str">
        <f>IF(VLOOKUP(C1982,Baza!A:D,2,FALSE)&gt;0,"+","-")</f>
        <v>-</v>
      </c>
      <c r="F1982" s="99">
        <f>VLOOKUP(C1982,Baza!A:E,3,FALSE)</f>
        <v>0</v>
      </c>
      <c r="G1982" s="99">
        <f>VLOOKUP(C1982,Baza!A:E,3,FALSE)*курс</f>
        <v>0</v>
      </c>
      <c r="H1982" s="99">
        <f>VLOOKUP(C1982,Baza!A:E,4,FALSE)</f>
        <v>0</v>
      </c>
      <c r="I1982" s="99" t="str">
        <f>VLOOKUP(C1982,BREND!A:C,2,FALSE)</f>
        <v>DEPO</v>
      </c>
    </row>
    <row r="1983" spans="1:9" ht="12" hidden="1" customHeight="1" outlineLevel="2">
      <c r="A1983" s="98" t="s">
        <v>1002</v>
      </c>
      <c r="B1983" s="98" t="s">
        <v>1002</v>
      </c>
      <c r="C1983" s="98" t="s">
        <v>26215</v>
      </c>
      <c r="D1983" s="98" t="str">
        <f>VLOOKUP(C1983,Baza!A:E,5,FALSE)</f>
        <v>PRIMERA '-96/96- ALMERA '00-  КОЛОДКИ ТОРМОЗНЫЕ ЗАДНИЕ #343.00</v>
      </c>
      <c r="E1983" s="99" t="str">
        <f>IF(VLOOKUP(C1983,Baza!A:D,2,FALSE)&gt;0,"+","-")</f>
        <v>+</v>
      </c>
      <c r="F1983" s="99">
        <f>VLOOKUP(C1983,Baza!A:E,3,FALSE)</f>
        <v>6</v>
      </c>
      <c r="G1983" s="99">
        <f>VLOOKUP(C1983,Baza!A:E,3,FALSE)*курс</f>
        <v>244.79999999999998</v>
      </c>
      <c r="H1983" s="99" t="str">
        <f>VLOOKUP(C1983,Baza!A:E,4,FALSE)</f>
        <v>44060BM425</v>
      </c>
      <c r="I1983" s="99" t="str">
        <f>VLOOKUP(C1983,BREND!A:C,2,FALSE)</f>
        <v>SCHNIEDER</v>
      </c>
    </row>
    <row r="1984" spans="1:9" s="34" customFormat="1" ht="12" hidden="1" customHeight="1" outlineLevel="2">
      <c r="A1984" s="29" t="s">
        <v>1036</v>
      </c>
      <c r="B1984" s="29" t="s">
        <v>1036</v>
      </c>
      <c r="C1984" s="29"/>
      <c r="D1984" s="29"/>
      <c r="E1984" s="29"/>
      <c r="F1984" s="29"/>
      <c r="G1984" s="29"/>
      <c r="H1984" s="29"/>
      <c r="I1984" s="29"/>
    </row>
    <row r="1985" spans="1:9" ht="12" hidden="1" customHeight="1" outlineLevel="2">
      <c r="A1985" s="98" t="s">
        <v>1036</v>
      </c>
      <c r="B1985" s="98" t="s">
        <v>1036</v>
      </c>
      <c r="C1985" s="98" t="s">
        <v>1035</v>
      </c>
      <c r="D1985" s="98" t="str">
        <f>VLOOKUP(C1985,Baza!A:E,5,FALSE)</f>
        <v>PRIMERA P11 '97-99 ФАРА П/КОРРЕКТОР ЛЕВАЯ</v>
      </c>
      <c r="E1985" s="99" t="str">
        <f>IF(VLOOKUP(C1985,Baza!A:D,2,FALSE)&gt;0,"+","-")</f>
        <v>+</v>
      </c>
      <c r="F1985" s="99">
        <f>VLOOKUP(C1985,Baza!A:E,3,FALSE)</f>
        <v>32</v>
      </c>
      <c r="G1985" s="99">
        <f>VLOOKUP(C1985,Baza!A:E,3,FALSE)*курс</f>
        <v>1305.5999999999999</v>
      </c>
      <c r="H1985" s="99" t="str">
        <f>VLOOKUP(C1985,Baza!A:E,4,FALSE)</f>
        <v>26060-2F925</v>
      </c>
      <c r="I1985" s="99" t="str">
        <f>VLOOKUP(C1985,BREND!A:C,2,FALSE)</f>
        <v>DEPO</v>
      </c>
    </row>
    <row r="1986" spans="1:9" ht="12" hidden="1" customHeight="1" outlineLevel="2">
      <c r="A1986" s="98" t="s">
        <v>1036</v>
      </c>
      <c r="B1986" s="98" t="s">
        <v>1036</v>
      </c>
      <c r="C1986" s="98" t="s">
        <v>1037</v>
      </c>
      <c r="D1986" s="98" t="str">
        <f>VLOOKUP(C1986,Baza!A:E,5,FALSE)</f>
        <v>PRIMERA P11 '97-99 ФАРА П/КОРРЕКТОР ПРАВАЯ</v>
      </c>
      <c r="E1986" s="99" t="str">
        <f>IF(VLOOKUP(C1986,Baza!A:D,2,FALSE)&gt;0,"+","-")</f>
        <v>+</v>
      </c>
      <c r="F1986" s="99">
        <f>VLOOKUP(C1986,Baza!A:E,3,FALSE)</f>
        <v>32</v>
      </c>
      <c r="G1986" s="99">
        <f>VLOOKUP(C1986,Baza!A:E,3,FALSE)*курс</f>
        <v>1305.5999999999999</v>
      </c>
      <c r="H1986" s="99" t="str">
        <f>VLOOKUP(C1986,Baza!A:E,4,FALSE)</f>
        <v>26010-2F925</v>
      </c>
      <c r="I1986" s="99" t="str">
        <f>VLOOKUP(C1986,BREND!A:C,2,FALSE)</f>
        <v>DEPO</v>
      </c>
    </row>
    <row r="1987" spans="1:9" ht="12" hidden="1" customHeight="1" outlineLevel="2">
      <c r="A1987" s="98" t="s">
        <v>1036</v>
      </c>
      <c r="B1987" s="98" t="s">
        <v>1036</v>
      </c>
      <c r="C1987" s="98" t="s">
        <v>1044</v>
      </c>
      <c r="D1987" s="98" t="str">
        <f>VLOOKUP(C1987,Baza!A:E,5,FALSE)</f>
        <v>PRIMERA P11 '00-02 ФАРА П/КОРРЕКТОР ЛЕВАЯ</v>
      </c>
      <c r="E1987" s="99" t="str">
        <f>IF(VLOOKUP(C1987,Baza!A:D,2,FALSE)&gt;0,"+","-")</f>
        <v>+</v>
      </c>
      <c r="F1987" s="99">
        <f>VLOOKUP(C1987,Baza!A:E,3,FALSE)</f>
        <v>54</v>
      </c>
      <c r="G1987" s="99">
        <f>VLOOKUP(C1987,Baza!A:E,3,FALSE)*курс</f>
        <v>2203.1999999999998</v>
      </c>
      <c r="H1987" s="99" t="str">
        <f>VLOOKUP(C1987,Baza!A:E,4,FALSE)</f>
        <v>26060-9F625</v>
      </c>
      <c r="I1987" s="99" t="str">
        <f>VLOOKUP(C1987,BREND!A:C,2,FALSE)</f>
        <v>DEPO</v>
      </c>
    </row>
    <row r="1988" spans="1:9" ht="12" hidden="1" customHeight="1" outlineLevel="2">
      <c r="A1988" s="98" t="s">
        <v>1036</v>
      </c>
      <c r="B1988" s="98" t="s">
        <v>1036</v>
      </c>
      <c r="C1988" s="98" t="s">
        <v>1045</v>
      </c>
      <c r="D1988" s="98" t="str">
        <f>VLOOKUP(C1988,Baza!A:E,5,FALSE)</f>
        <v>PRIMERA P11 '00-02 ФАРА П/КОРРЕКТОР ПРАВАЯ</v>
      </c>
      <c r="E1988" s="99" t="str">
        <f>IF(VLOOKUP(C1988,Baza!A:D,2,FALSE)&gt;0,"+","-")</f>
        <v>+</v>
      </c>
      <c r="F1988" s="99">
        <f>VLOOKUP(C1988,Baza!A:E,3,FALSE)</f>
        <v>54</v>
      </c>
      <c r="G1988" s="99">
        <f>VLOOKUP(C1988,Baza!A:E,3,FALSE)*курс</f>
        <v>2203.1999999999998</v>
      </c>
      <c r="H1988" s="99" t="str">
        <f>VLOOKUP(C1988,Baza!A:E,4,FALSE)</f>
        <v>26010-9F627</v>
      </c>
      <c r="I1988" s="99" t="str">
        <f>VLOOKUP(C1988,BREND!A:C,2,FALSE)</f>
        <v>DEPO</v>
      </c>
    </row>
    <row r="1989" spans="1:9" ht="12" hidden="1" customHeight="1" outlineLevel="2">
      <c r="A1989" s="98" t="s">
        <v>1036</v>
      </c>
      <c r="B1989" s="98" t="s">
        <v>1036</v>
      </c>
      <c r="C1989" s="98" t="s">
        <v>1073</v>
      </c>
      <c r="D1989" s="98" t="str">
        <f>VLOOKUP(C1989,Baza!A:E,5,FALSE)</f>
        <v xml:space="preserve">PRIMERA P11 '97-99 ПОВОРОТНИК ЛЕВЫЙ, БЕЛЫЙ </v>
      </c>
      <c r="E1989" s="99" t="str">
        <f>IF(VLOOKUP(C1989,Baza!A:D,2,FALSE)&gt;0,"+","-")</f>
        <v>-</v>
      </c>
      <c r="F1989" s="99">
        <f>VLOOKUP(C1989,Baza!A:E,3,FALSE)</f>
        <v>8.4</v>
      </c>
      <c r="G1989" s="99">
        <f>VLOOKUP(C1989,Baza!A:E,3,FALSE)*курс</f>
        <v>342.71999999999997</v>
      </c>
      <c r="H1989" s="99" t="str">
        <f>VLOOKUP(C1989,Baza!A:E,4,FALSE)</f>
        <v>26135-2F000</v>
      </c>
      <c r="I1989" s="99" t="str">
        <f>VLOOKUP(C1989,BREND!A:C,2,FALSE)</f>
        <v>DEPO</v>
      </c>
    </row>
    <row r="1990" spans="1:9" ht="12" hidden="1" customHeight="1" outlineLevel="2">
      <c r="A1990" s="98" t="s">
        <v>1036</v>
      </c>
      <c r="B1990" s="98" t="s">
        <v>1036</v>
      </c>
      <c r="C1990" s="98" t="s">
        <v>1074</v>
      </c>
      <c r="D1990" s="98" t="str">
        <f>VLOOKUP(C1990,Baza!A:E,5,FALSE)</f>
        <v>PRIMERA P11 '97-99 ПОВОРОТНИК ПРАВЫЙ,  БЕЛЫЙ</v>
      </c>
      <c r="E1990" s="99" t="str">
        <f>IF(VLOOKUP(C1990,Baza!A:D,2,FALSE)&gt;0,"+","-")</f>
        <v>-</v>
      </c>
      <c r="F1990" s="99">
        <f>VLOOKUP(C1990,Baza!A:E,3,FALSE)</f>
        <v>8.4</v>
      </c>
      <c r="G1990" s="99">
        <f>VLOOKUP(C1990,Baza!A:E,3,FALSE)*курс</f>
        <v>342.71999999999997</v>
      </c>
      <c r="H1990" s="99" t="str">
        <f>VLOOKUP(C1990,Baza!A:E,4,FALSE)</f>
        <v>26130-2F000</v>
      </c>
      <c r="I1990" s="99" t="str">
        <f>VLOOKUP(C1990,BREND!A:C,2,FALSE)</f>
        <v>DEPO</v>
      </c>
    </row>
    <row r="1991" spans="1:9" ht="12" hidden="1" customHeight="1" outlineLevel="2">
      <c r="A1991" s="98" t="s">
        <v>1036</v>
      </c>
      <c r="B1991" s="98" t="s">
        <v>1036</v>
      </c>
      <c r="C1991" s="98" t="s">
        <v>1116</v>
      </c>
      <c r="D1991" s="98" t="str">
        <f>VLOOKUP(C1991,Baza!A:E,5,FALSE)</f>
        <v>PRIMERA '96- БАМПЕР ПОД П/ТУМАННЫЕ ФАРЫ</v>
      </c>
      <c r="E1991" s="99" t="str">
        <f>IF(VLOOKUP(C1991,Baza!A:D,2,FALSE)&gt;0,"+","-")</f>
        <v>-</v>
      </c>
      <c r="F1991" s="99">
        <f>VLOOKUP(C1991,Baza!A:E,3,FALSE)</f>
        <v>58</v>
      </c>
      <c r="G1991" s="99">
        <f>VLOOKUP(C1991,Baza!A:E,3,FALSE)*курс</f>
        <v>2366.3999999999996</v>
      </c>
      <c r="H1991" s="99" t="str">
        <f>VLOOKUP(C1991,Baza!A:E,4,FALSE)</f>
        <v>0</v>
      </c>
      <c r="I1991" s="99" t="str">
        <f>VLOOKUP(C1991,BREND!A:C,2,FALSE)</f>
        <v>API</v>
      </c>
    </row>
    <row r="1992" spans="1:9" ht="12" hidden="1" customHeight="1" outlineLevel="2">
      <c r="A1992" s="98" t="s">
        <v>1036</v>
      </c>
      <c r="B1992" s="98" t="s">
        <v>1036</v>
      </c>
      <c r="C1992" s="98" t="s">
        <v>1117</v>
      </c>
      <c r="D1992" s="98" t="str">
        <f>VLOOKUP(C1992,Baza!A:E,5,FALSE)</f>
        <v>PRIMERA P11 '97-99 УСИЛИТЕЛЬ БАМПЕРА ПЕРЕДНЕГО</v>
      </c>
      <c r="E1992" s="99" t="str">
        <f>IF(VLOOKUP(C1992,Baza!A:D,2,FALSE)&gt;0,"+","-")</f>
        <v>+</v>
      </c>
      <c r="F1992" s="99">
        <f>VLOOKUP(C1992,Baza!A:E,3,FALSE)</f>
        <v>37.5</v>
      </c>
      <c r="G1992" s="99">
        <f>VLOOKUP(C1992,Baza!A:E,3,FALSE)*курс</f>
        <v>1530</v>
      </c>
      <c r="H1992" s="99" t="str">
        <f>VLOOKUP(C1992,Baza!A:E,4,FALSE)</f>
        <v>N62290-2J035</v>
      </c>
      <c r="I1992" s="99" t="str">
        <f>VLOOKUP(C1992,BREND!A:C,2,FALSE)</f>
        <v>API</v>
      </c>
    </row>
    <row r="1993" spans="1:9" ht="12" hidden="1" customHeight="1" outlineLevel="2">
      <c r="A1993" s="98" t="s">
        <v>1036</v>
      </c>
      <c r="B1993" s="98" t="s">
        <v>1036</v>
      </c>
      <c r="C1993" s="98" t="s">
        <v>1118</v>
      </c>
      <c r="D1993" s="98" t="str">
        <f>VLOOKUP(C1993,Baza!A:E,5,FALSE)</f>
        <v>PRIMERA P11 '97-99 КРОНШТЕЙН УСИЛИТЕЛЯ БАМПЕРА ПЕРЕДНЕГО, ЛЕВЫЙ L</v>
      </c>
      <c r="E1993" s="99" t="str">
        <f>IF(VLOOKUP(C1993,Baza!A:D,2,FALSE)&gt;0,"+","-")</f>
        <v>-</v>
      </c>
      <c r="F1993" s="99">
        <f>VLOOKUP(C1993,Baza!A:E,3,FALSE)</f>
        <v>8</v>
      </c>
      <c r="G1993" s="99">
        <f>VLOOKUP(C1993,Baza!A:E,3,FALSE)*курс</f>
        <v>326.39999999999998</v>
      </c>
      <c r="H1993" s="99" t="str">
        <f>VLOOKUP(C1993,Baza!A:E,4,FALSE)</f>
        <v>62210-2J030</v>
      </c>
      <c r="I1993" s="99" t="str">
        <f>VLOOKUP(C1993,BREND!A:C,2,FALSE)</f>
        <v>API</v>
      </c>
    </row>
    <row r="1994" spans="1:9" ht="12" hidden="1" customHeight="1" outlineLevel="2">
      <c r="A1994" s="98" t="s">
        <v>1036</v>
      </c>
      <c r="B1994" s="98" t="s">
        <v>1036</v>
      </c>
      <c r="C1994" s="98" t="s">
        <v>1119</v>
      </c>
      <c r="D1994" s="98" t="str">
        <f>VLOOKUP(C1994,Baza!A:E,5,FALSE)</f>
        <v>PRIMERA P11 '97-99 КРОНШТЕЙН УСИЛИТЕЛЯ БАМПЕРА ПЕРЕДНЕГО, ПРАВЫЙ</v>
      </c>
      <c r="E1994" s="99" t="str">
        <f>IF(VLOOKUP(C1994,Baza!A:D,2,FALSE)&gt;0,"+","-")</f>
        <v>-</v>
      </c>
      <c r="F1994" s="99">
        <f>VLOOKUP(C1994,Baza!A:E,3,FALSE)</f>
        <v>8</v>
      </c>
      <c r="G1994" s="99">
        <f>VLOOKUP(C1994,Baza!A:E,3,FALSE)*курс</f>
        <v>326.39999999999998</v>
      </c>
      <c r="H1994" s="99" t="str">
        <f>VLOOKUP(C1994,Baza!A:E,4,FALSE)</f>
        <v>62211-2J030</v>
      </c>
      <c r="I1994" s="99" t="str">
        <f>VLOOKUP(C1994,BREND!A:C,2,FALSE)</f>
        <v>API</v>
      </c>
    </row>
    <row r="1995" spans="1:9" ht="12" hidden="1" customHeight="1" outlineLevel="2">
      <c r="A1995" s="98" t="s">
        <v>1036</v>
      </c>
      <c r="B1995" s="98" t="s">
        <v>1036</v>
      </c>
      <c r="C1995" s="98" t="s">
        <v>1120</v>
      </c>
      <c r="D1995" s="98" t="str">
        <f>VLOOKUP(C1995,Baza!A:E,5,FALSE)</f>
        <v>PRIMERA P11 '97-99 КАПОТ</v>
      </c>
      <c r="E1995" s="99" t="str">
        <f>IF(VLOOKUP(C1995,Baza!A:D,2,FALSE)&gt;0,"+","-")</f>
        <v>+</v>
      </c>
      <c r="F1995" s="99">
        <f>VLOOKUP(C1995,Baza!A:E,3,FALSE)</f>
        <v>120</v>
      </c>
      <c r="G1995" s="99">
        <f>VLOOKUP(C1995,Baza!A:E,3,FALSE)*курс</f>
        <v>4896</v>
      </c>
      <c r="H1995" s="99" t="str">
        <f>VLOOKUP(C1995,Baza!A:E,4,FALSE)</f>
        <v>65100-2J030</v>
      </c>
      <c r="I1995" s="99" t="str">
        <f>VLOOKUP(C1995,BREND!A:C,2,FALSE)</f>
        <v>API</v>
      </c>
    </row>
    <row r="1996" spans="1:9" ht="12" hidden="1" customHeight="1" outlineLevel="2">
      <c r="A1996" s="98" t="s">
        <v>1036</v>
      </c>
      <c r="B1996" s="98" t="s">
        <v>1036</v>
      </c>
      <c r="C1996" s="98" t="s">
        <v>1122</v>
      </c>
      <c r="D1996" s="98" t="str">
        <f>VLOOKUP(C1996,Baza!A:E,5,FALSE)</f>
        <v>PRIMERA P11 '97-99 КРЫЛО ПЕРЕДНЕЕ, ПРАВОЕ, С ОТВЕРСТИЕМ</v>
      </c>
      <c r="E1996" s="99" t="str">
        <f>IF(VLOOKUP(C1996,Baza!A:D,2,FALSE)&gt;0,"+","-")</f>
        <v>-</v>
      </c>
      <c r="F1996" s="99">
        <f>VLOOKUP(C1996,Baza!A:E,3,FALSE)</f>
        <v>43</v>
      </c>
      <c r="G1996" s="99">
        <f>VLOOKUP(C1996,Baza!A:E,3,FALSE)*курс</f>
        <v>1754.3999999999999</v>
      </c>
      <c r="H1996" s="99" t="str">
        <f>VLOOKUP(C1996,Baza!A:E,4,FALSE)</f>
        <v>63100-2J030</v>
      </c>
      <c r="I1996" s="99" t="str">
        <f>VLOOKUP(C1996,BREND!A:C,2,FALSE)</f>
        <v>API</v>
      </c>
    </row>
    <row r="1997" spans="1:9" ht="12" hidden="1" customHeight="1" outlineLevel="2">
      <c r="A1997" s="98" t="s">
        <v>1036</v>
      </c>
      <c r="B1997" s="98" t="s">
        <v>1036</v>
      </c>
      <c r="C1997" s="98" t="s">
        <v>1123</v>
      </c>
      <c r="D1997" s="98" t="str">
        <f>VLOOKUP(C1997,Baza!A:E,5,FALSE)</f>
        <v>PRIMERA P11 '97-99 КРЫЛО ПЕРЕДНЕЕ. ЛЕВОЕ, С ОТВЕРСТИЕМ</v>
      </c>
      <c r="E1997" s="99" t="str">
        <f>IF(VLOOKUP(C1997,Baza!A:D,2,FALSE)&gt;0,"+","-")</f>
        <v>-</v>
      </c>
      <c r="F1997" s="99">
        <f>VLOOKUP(C1997,Baza!A:E,3,FALSE)</f>
        <v>43</v>
      </c>
      <c r="G1997" s="99">
        <f>VLOOKUP(C1997,Baza!A:E,3,FALSE)*курс</f>
        <v>1754.3999999999999</v>
      </c>
      <c r="H1997" s="99" t="str">
        <f>VLOOKUP(C1997,Baza!A:E,4,FALSE)</f>
        <v>63101-2J030</v>
      </c>
      <c r="I1997" s="99" t="str">
        <f>VLOOKUP(C1997,BREND!A:C,2,FALSE)</f>
        <v>API</v>
      </c>
    </row>
    <row r="1998" spans="1:9" ht="12" hidden="1" customHeight="1" outlineLevel="2">
      <c r="A1998" s="98" t="s">
        <v>1036</v>
      </c>
      <c r="B1998" s="98" t="s">
        <v>1036</v>
      </c>
      <c r="C1998" s="98" t="s">
        <v>1124</v>
      </c>
      <c r="D1998" s="98" t="str">
        <f>VLOOKUP(C1998,Baza!A:E,5,FALSE)</f>
        <v>PRIMERA P11 '97-99 РЕШЕТКА РАДИАТОРА ПРАВАЯ, ХРОМИРОВАННАЯ R</v>
      </c>
      <c r="E1998" s="99" t="str">
        <f>IF(VLOOKUP(C1998,Baza!A:D,2,FALSE)&gt;0,"+","-")</f>
        <v>-</v>
      </c>
      <c r="F1998" s="99">
        <f>VLOOKUP(C1998,Baza!A:E,3,FALSE)</f>
        <v>13.5</v>
      </c>
      <c r="G1998" s="99">
        <f>VLOOKUP(C1998,Baza!A:E,3,FALSE)*курс</f>
        <v>550.79999999999995</v>
      </c>
      <c r="H1998" s="99" t="str">
        <f>VLOOKUP(C1998,Baza!A:E,4,FALSE)</f>
        <v>62310-2F825</v>
      </c>
      <c r="I1998" s="99" t="str">
        <f>VLOOKUP(C1998,BREND!A:C,2,FALSE)</f>
        <v>API</v>
      </c>
    </row>
    <row r="1999" spans="1:9" ht="12" hidden="1" customHeight="1" outlineLevel="2">
      <c r="A1999" s="98" t="s">
        <v>1036</v>
      </c>
      <c r="B1999" s="98" t="s">
        <v>1036</v>
      </c>
      <c r="C1999" s="98" t="s">
        <v>1125</v>
      </c>
      <c r="D1999" s="98" t="str">
        <f>VLOOKUP(C1999,Baza!A:E,5,FALSE)</f>
        <v>PRIMERA P11 '97-99 РЕШЕТКА РАДИАТОРА ЛЕВАЯ, ХРОМИРОВАННАЯ</v>
      </c>
      <c r="E1999" s="99" t="str">
        <f>IF(VLOOKUP(C1999,Baza!A:D,2,FALSE)&gt;0,"+","-")</f>
        <v>-</v>
      </c>
      <c r="F1999" s="99">
        <f>VLOOKUP(C1999,Baza!A:E,3,FALSE)</f>
        <v>13</v>
      </c>
      <c r="G1999" s="99">
        <f>VLOOKUP(C1999,Baza!A:E,3,FALSE)*курс</f>
        <v>530.4</v>
      </c>
      <c r="H1999" s="99" t="str">
        <f>VLOOKUP(C1999,Baza!A:E,4,FALSE)</f>
        <v>62310-2F825</v>
      </c>
      <c r="I1999" s="99" t="str">
        <f>VLOOKUP(C1999,BREND!A:C,2,FALSE)</f>
        <v>API</v>
      </c>
    </row>
    <row r="2000" spans="1:9" ht="12" hidden="1" customHeight="1" outlineLevel="2">
      <c r="A2000" s="98" t="s">
        <v>1036</v>
      </c>
      <c r="B2000" s="98" t="s">
        <v>1036</v>
      </c>
      <c r="C2000" s="98" t="s">
        <v>1128</v>
      </c>
      <c r="D2000" s="98" t="str">
        <f>VLOOKUP(C2000,Baza!A:E,5,FALSE)</f>
        <v>PRIMERA P11 '00-02 РЕШЕТКА РАДИАТОРА ХРОМИРОВАННАЯ, ПРАВАЯ, ЧЕРНАЯ</v>
      </c>
      <c r="E2000" s="99" t="str">
        <f>IF(VLOOKUP(C2000,Baza!A:D,2,FALSE)&gt;0,"+","-")</f>
        <v>-</v>
      </c>
      <c r="F2000" s="99">
        <f>VLOOKUP(C2000,Baza!A:E,3,FALSE)</f>
        <v>30</v>
      </c>
      <c r="G2000" s="99">
        <f>VLOOKUP(C2000,Baza!A:E,3,FALSE)*курс</f>
        <v>1224</v>
      </c>
      <c r="H2000" s="99" t="str">
        <f>VLOOKUP(C2000,Baza!A:E,4,FALSE)</f>
        <v>62310-9F525</v>
      </c>
      <c r="I2000" s="99" t="str">
        <f>VLOOKUP(C2000,BREND!A:C,2,FALSE)</f>
        <v>API</v>
      </c>
    </row>
    <row r="2001" spans="1:9" ht="12" hidden="1" customHeight="1" outlineLevel="2">
      <c r="A2001" s="98" t="s">
        <v>1036</v>
      </c>
      <c r="B2001" s="98" t="s">
        <v>1036</v>
      </c>
      <c r="C2001" s="98" t="s">
        <v>1129</v>
      </c>
      <c r="D2001" s="98" t="str">
        <f>VLOOKUP(C2001,Baza!A:E,5,FALSE)</f>
        <v>PRIMERA P11 '00-02 РЕШЕТКА РАДИАТОРА ЛЕВАЯ, ХРОМИРОВАННАЯ, ЧЕРНАЯ</v>
      </c>
      <c r="E2001" s="99" t="str">
        <f>IF(VLOOKUP(C2001,Baza!A:D,2,FALSE)&gt;0,"+","-")</f>
        <v>-</v>
      </c>
      <c r="F2001" s="99">
        <f>VLOOKUP(C2001,Baza!A:E,3,FALSE)</f>
        <v>30</v>
      </c>
      <c r="G2001" s="99">
        <f>VLOOKUP(C2001,Baza!A:E,3,FALSE)*курс</f>
        <v>1224</v>
      </c>
      <c r="H2001" s="99" t="str">
        <f>VLOOKUP(C2001,Baza!A:E,4,FALSE)</f>
        <v>62311-9F525</v>
      </c>
      <c r="I2001" s="99" t="str">
        <f>VLOOKUP(C2001,BREND!A:C,2,FALSE)</f>
        <v>API</v>
      </c>
    </row>
    <row r="2002" spans="1:9" ht="12" hidden="1" customHeight="1" outlineLevel="2">
      <c r="A2002" s="98" t="s">
        <v>1036</v>
      </c>
      <c r="B2002" s="98" t="s">
        <v>1036</v>
      </c>
      <c r="C2002" s="98" t="s">
        <v>1130</v>
      </c>
      <c r="D2002" s="98" t="str">
        <f>VLOOKUP(C2002,Baza!A:E,5,FALSE)</f>
        <v>PRIMERA P11 '00-02 СУППОРТ РАДИАТОРА (ПЕРЕДНЯЯ ПАНЕЛЬ)</v>
      </c>
      <c r="E2002" s="99" t="str">
        <f>IF(VLOOKUP(C2002,Baza!A:D,2,FALSE)&gt;0,"+","-")</f>
        <v>-</v>
      </c>
      <c r="F2002" s="99">
        <f>VLOOKUP(C2002,Baza!A:E,3,FALSE)</f>
        <v>125</v>
      </c>
      <c r="G2002" s="99">
        <f>VLOOKUP(C2002,Baza!A:E,3,FALSE)*курс</f>
        <v>5100</v>
      </c>
      <c r="H2002" s="99" t="str">
        <f>VLOOKUP(C2002,Baza!A:E,4,FALSE)</f>
        <v>62500-9F530</v>
      </c>
      <c r="I2002" s="99" t="str">
        <f>VLOOKUP(C2002,BREND!A:C,2,FALSE)</f>
        <v>API</v>
      </c>
    </row>
    <row r="2003" spans="1:9" ht="12" hidden="1" customHeight="1" outlineLevel="2">
      <c r="A2003" s="98" t="s">
        <v>1036</v>
      </c>
      <c r="B2003" s="98" t="s">
        <v>1036</v>
      </c>
      <c r="C2003" s="98" t="s">
        <v>1131</v>
      </c>
      <c r="D2003" s="98" t="str">
        <f>VLOOKUP(C2003,Baza!A:E,5,FALSE)</f>
        <v>PRIMERA P11 '00-02 КРЫЛО ПЕРЕДНЕЕ, ЛЕВОЕ</v>
      </c>
      <c r="E2003" s="99" t="str">
        <f>IF(VLOOKUP(C2003,Baza!A:D,2,FALSE)&gt;0,"+","-")</f>
        <v>-</v>
      </c>
      <c r="F2003" s="99">
        <f>VLOOKUP(C2003,Baza!A:E,3,FALSE)</f>
        <v>143</v>
      </c>
      <c r="G2003" s="99">
        <f>VLOOKUP(C2003,Baza!A:E,3,FALSE)*курс</f>
        <v>5834.4</v>
      </c>
      <c r="H2003" s="99" t="str">
        <f>VLOOKUP(C2003,Baza!A:E,4,FALSE)</f>
        <v>63101-9F530</v>
      </c>
      <c r="I2003" s="99" t="str">
        <f>VLOOKUP(C2003,BREND!A:C,2,FALSE)</f>
        <v>API</v>
      </c>
    </row>
    <row r="2004" spans="1:9" ht="12" hidden="1" customHeight="1" outlineLevel="2">
      <c r="A2004" s="98" t="s">
        <v>1036</v>
      </c>
      <c r="B2004" s="98" t="s">
        <v>1036</v>
      </c>
      <c r="C2004" s="98" t="s">
        <v>1132</v>
      </c>
      <c r="D2004" s="98" t="str">
        <f>VLOOKUP(C2004,Baza!A:E,5,FALSE)</f>
        <v>PRIMERA P11 '00-02 КРЫЛО ПЕРЕДНЕЕ, ПРАВОЕ</v>
      </c>
      <c r="E2004" s="99" t="str">
        <f>IF(VLOOKUP(C2004,Baza!A:D,2,FALSE)&gt;0,"+","-")</f>
        <v>-</v>
      </c>
      <c r="F2004" s="99">
        <f>VLOOKUP(C2004,Baza!A:E,3,FALSE)</f>
        <v>143</v>
      </c>
      <c r="G2004" s="99">
        <f>VLOOKUP(C2004,Baza!A:E,3,FALSE)*курс</f>
        <v>5834.4</v>
      </c>
      <c r="H2004" s="99" t="str">
        <f>VLOOKUP(C2004,Baza!A:E,4,FALSE)</f>
        <v>63100-9F530</v>
      </c>
      <c r="I2004" s="99" t="str">
        <f>VLOOKUP(C2004,BREND!A:C,2,FALSE)</f>
        <v>API</v>
      </c>
    </row>
    <row r="2005" spans="1:9" ht="12" hidden="1" customHeight="1" outlineLevel="2">
      <c r="A2005" s="98" t="s">
        <v>1036</v>
      </c>
      <c r="B2005" s="98" t="s">
        <v>1036</v>
      </c>
      <c r="C2005" s="98" t="s">
        <v>2643</v>
      </c>
      <c r="D2005" s="98" t="str">
        <f>VLOOKUP(C2005,Baza!A:E,5,FALSE)</f>
        <v>PRIMERA P11 ТОРМОЗНЫЕ ДИСКИ ПЕРЕДНИЕ (2ШТ.)</v>
      </c>
      <c r="E2005" s="99" t="str">
        <f>IF(VLOOKUP(C2005,Baza!A:D,2,FALSE)&gt;0,"+","-")</f>
        <v>-</v>
      </c>
      <c r="F2005" s="99">
        <f>VLOOKUP(C2005,Baza!A:E,3,FALSE)</f>
        <v>24</v>
      </c>
      <c r="G2005" s="99">
        <f>VLOOKUP(C2005,Baza!A:E,3,FALSE)*курс</f>
        <v>979.19999999999993</v>
      </c>
      <c r="H2005" s="99" t="str">
        <f>VLOOKUP(C2005,Baza!A:E,4,FALSE)</f>
        <v>40206-2F501</v>
      </c>
      <c r="I2005" s="99" t="str">
        <f>VLOOKUP(C2005,BREND!A:C,2,FALSE)</f>
        <v>SCHNIEDER</v>
      </c>
    </row>
    <row r="2006" spans="1:9" ht="12" hidden="1" customHeight="1" outlineLevel="2">
      <c r="A2006" s="98" t="s">
        <v>1036</v>
      </c>
      <c r="B2006" s="98" t="s">
        <v>1036</v>
      </c>
      <c r="C2006" s="98" t="s">
        <v>3659</v>
      </c>
      <c r="D2006" s="98" t="str">
        <f>VLOOKUP(C2006,Baza!A:E,5,FALSE)</f>
        <v>PRIMERA P11 '97-99 СУППОРТ РАДИАТОРА (ПЕРЕДНЯЯ ПАНЕЛЬ) В СБОРЕ</v>
      </c>
      <c r="E2006" s="99" t="str">
        <f>IF(VLOOKUP(C2006,Baza!A:D,2,FALSE)&gt;0,"+","-")</f>
        <v>-</v>
      </c>
      <c r="F2006" s="99">
        <f>VLOOKUP(C2006,Baza!A:E,3,FALSE)</f>
        <v>60</v>
      </c>
      <c r="G2006" s="99">
        <f>VLOOKUP(C2006,Baza!A:E,3,FALSE)*курс</f>
        <v>2448</v>
      </c>
      <c r="H2006" s="99" t="str">
        <f>VLOOKUP(C2006,Baza!A:E,4,FALSE)</f>
        <v>62500-2J030</v>
      </c>
      <c r="I2006" s="99" t="str">
        <f>VLOOKUP(C2006,BREND!A:C,2,FALSE)</f>
        <v>API</v>
      </c>
    </row>
    <row r="2007" spans="1:9" ht="12" hidden="1" customHeight="1" outlineLevel="2">
      <c r="A2007" s="98" t="s">
        <v>1036</v>
      </c>
      <c r="B2007" s="98" t="s">
        <v>1036</v>
      </c>
      <c r="C2007" s="98" t="s">
        <v>3660</v>
      </c>
      <c r="D2007" s="98" t="str">
        <f>VLOOKUP(C2007,Baza!A:E,5,FALSE)</f>
        <v>PRIMERA P11 '00-02 БАМПЕР ПЕРЕДНИЙ, ЧЕРНЫЙ</v>
      </c>
      <c r="E2007" s="99" t="str">
        <f>IF(VLOOKUP(C2007,Baza!A:D,2,FALSE)&gt;0,"+","-")</f>
        <v>-</v>
      </c>
      <c r="F2007" s="99">
        <f>VLOOKUP(C2007,Baza!A:E,3,FALSE)</f>
        <v>110</v>
      </c>
      <c r="G2007" s="99">
        <f>VLOOKUP(C2007,Baza!A:E,3,FALSE)*курс</f>
        <v>4488</v>
      </c>
      <c r="H2007" s="99" t="str">
        <f>VLOOKUP(C2007,Baza!A:E,4,FALSE)</f>
        <v>N62022-9F525</v>
      </c>
      <c r="I2007" s="99" t="str">
        <f>VLOOKUP(C2007,BREND!A:C,2,FALSE)</f>
        <v>API</v>
      </c>
    </row>
    <row r="2008" spans="1:9" ht="12" hidden="1" customHeight="1" outlineLevel="2">
      <c r="A2008" s="98" t="s">
        <v>1036</v>
      </c>
      <c r="B2008" s="98" t="s">
        <v>1036</v>
      </c>
      <c r="C2008" s="98" t="s">
        <v>3661</v>
      </c>
      <c r="D2008" s="98" t="str">
        <f>VLOOKUP(C2008,Baza!A:E,5,FALSE)</f>
        <v>PRIMERA P11 '00-02 УСИЛИТЕЛЬ БАМПЕРА ПЕРЕДНЕГО</v>
      </c>
      <c r="E2008" s="99" t="str">
        <f>IF(VLOOKUP(C2008,Baza!A:D,2,FALSE)&gt;0,"+","-")</f>
        <v>-</v>
      </c>
      <c r="F2008" s="99">
        <f>VLOOKUP(C2008,Baza!A:E,3,FALSE)</f>
        <v>31</v>
      </c>
      <c r="G2008" s="99">
        <f>VLOOKUP(C2008,Baza!A:E,3,FALSE)*курс</f>
        <v>1264.8</v>
      </c>
      <c r="H2008" s="99" t="str">
        <f>VLOOKUP(C2008,Baza!A:E,4,FALSE)</f>
        <v>75212-9F530</v>
      </c>
      <c r="I2008" s="99" t="str">
        <f>VLOOKUP(C2008,BREND!A:C,2,FALSE)</f>
        <v>API</v>
      </c>
    </row>
    <row r="2009" spans="1:9" ht="12" hidden="1" customHeight="1" outlineLevel="2">
      <c r="A2009" s="98" t="s">
        <v>1036</v>
      </c>
      <c r="B2009" s="98" t="s">
        <v>1036</v>
      </c>
      <c r="C2009" s="98" t="s">
        <v>3662</v>
      </c>
      <c r="D2009" s="98" t="str">
        <f>VLOOKUP(C2009,Baza!A:E,5,FALSE)</f>
        <v>PRIMERA P11 '00-02 КАПОТ</v>
      </c>
      <c r="E2009" s="99" t="str">
        <f>IF(VLOOKUP(C2009,Baza!A:D,2,FALSE)&gt;0,"+","-")</f>
        <v>-</v>
      </c>
      <c r="F2009" s="99">
        <f>VLOOKUP(C2009,Baza!A:E,3,FALSE)</f>
        <v>220</v>
      </c>
      <c r="G2009" s="99">
        <f>VLOOKUP(C2009,Baza!A:E,3,FALSE)*курс</f>
        <v>8976</v>
      </c>
      <c r="H2009" s="99" t="str">
        <f>VLOOKUP(C2009,Baza!A:E,4,FALSE)</f>
        <v>65100-9F531</v>
      </c>
      <c r="I2009" s="99" t="str">
        <f>VLOOKUP(C2009,BREND!A:C,2,FALSE)</f>
        <v>API</v>
      </c>
    </row>
    <row r="2010" spans="1:9" ht="12" hidden="1" customHeight="1" outlineLevel="2">
      <c r="A2010" s="98" t="s">
        <v>1036</v>
      </c>
      <c r="B2010" s="98" t="s">
        <v>1036</v>
      </c>
      <c r="C2010" s="98" t="s">
        <v>1130</v>
      </c>
      <c r="D2010" s="98" t="str">
        <f>VLOOKUP(C2010,Baza!A:E,5,FALSE)</f>
        <v>PRIMERA P11 '00-02 СУППОРТ РАДИАТОРА (ПЕРЕДНЯЯ ПАНЕЛЬ)</v>
      </c>
      <c r="E2010" s="99" t="str">
        <f>IF(VLOOKUP(C2010,Baza!A:D,2,FALSE)&gt;0,"+","-")</f>
        <v>-</v>
      </c>
      <c r="F2010" s="99">
        <f>VLOOKUP(C2010,Baza!A:E,3,FALSE)</f>
        <v>125</v>
      </c>
      <c r="G2010" s="99">
        <f>VLOOKUP(C2010,Baza!A:E,3,FALSE)*курс</f>
        <v>5100</v>
      </c>
      <c r="H2010" s="99" t="str">
        <f>VLOOKUP(C2010,Baza!A:E,4,FALSE)</f>
        <v>62500-9F530</v>
      </c>
      <c r="I2010" s="99" t="str">
        <f>VLOOKUP(C2010,BREND!A:C,2,FALSE)</f>
        <v>API</v>
      </c>
    </row>
    <row r="2011" spans="1:9" ht="12" hidden="1" customHeight="1" outlineLevel="2">
      <c r="A2011" s="98" t="s">
        <v>1036</v>
      </c>
      <c r="B2011" s="98" t="s">
        <v>1036</v>
      </c>
      <c r="C2011" s="98" t="s">
        <v>5162</v>
      </c>
      <c r="D2011" s="98" t="str">
        <f>VLOOKUP(C2011,Baza!A:E,5,FALSE)</f>
        <v>PRIMERA 97-99 ПОДКРЫЛОК ЛЕВЫЙ</v>
      </c>
      <c r="E2011" s="99" t="str">
        <f>IF(VLOOKUP(C2011,Baza!A:D,2,FALSE)&gt;0,"+","-")</f>
        <v>-</v>
      </c>
      <c r="F2011" s="99">
        <f>VLOOKUP(C2011,Baza!A:E,3,FALSE)</f>
        <v>0</v>
      </c>
      <c r="G2011" s="99">
        <f>VLOOKUP(C2011,Baza!A:E,3,FALSE)*курс</f>
        <v>0</v>
      </c>
      <c r="H2011" s="99" t="str">
        <f>VLOOKUP(C2011,Baza!A:E,4,FALSE)</f>
        <v>63841-7J100</v>
      </c>
      <c r="I2011" s="99" t="str">
        <f>VLOOKUP(C2011,BREND!A:C,2,FALSE)</f>
        <v>API</v>
      </c>
    </row>
    <row r="2012" spans="1:9" ht="12" hidden="1" customHeight="1" outlineLevel="2">
      <c r="A2012" s="98" t="s">
        <v>1036</v>
      </c>
      <c r="B2012" s="98" t="s">
        <v>1036</v>
      </c>
      <c r="C2012" s="98" t="s">
        <v>5163</v>
      </c>
      <c r="D2012" s="98" t="str">
        <f>VLOOKUP(C2012,Baza!A:E,5,FALSE)</f>
        <v>PRIMERA  '97--99  ПОДКРЫЛОК ПРАВЫЙ</v>
      </c>
      <c r="E2012" s="99" t="str">
        <f>IF(VLOOKUP(C2012,Baza!A:D,2,FALSE)&gt;0,"+","-")</f>
        <v>-</v>
      </c>
      <c r="F2012" s="99">
        <f>VLOOKUP(C2012,Baza!A:E,3,FALSE)</f>
        <v>0</v>
      </c>
      <c r="G2012" s="99">
        <f>VLOOKUP(C2012,Baza!A:E,3,FALSE)*курс</f>
        <v>0</v>
      </c>
      <c r="H2012" s="99" t="str">
        <f>VLOOKUP(C2012,Baza!A:E,4,FALSE)</f>
        <v>63840-7J100</v>
      </c>
      <c r="I2012" s="99" t="str">
        <f>VLOOKUP(C2012,BREND!A:C,2,FALSE)</f>
        <v>API</v>
      </c>
    </row>
    <row r="2013" spans="1:9" ht="12" hidden="1" customHeight="1" outlineLevel="2">
      <c r="A2013" s="98" t="s">
        <v>1036</v>
      </c>
      <c r="B2013" s="98" t="s">
        <v>1036</v>
      </c>
      <c r="C2013" s="98" t="s">
        <v>5456</v>
      </c>
      <c r="D2013" s="98" t="str">
        <f>VLOOKUP(C2013,Baza!A:E,5,FALSE)</f>
        <v>PRIMERA P11 '97-99 БАМПЕР ПЕРЕДНИЙ, ЧЕРНЫЙ</v>
      </c>
      <c r="E2013" s="99" t="str">
        <f>IF(VLOOKUP(C2013,Baza!A:D,2,FALSE)&gt;0,"+","-")</f>
        <v>-</v>
      </c>
      <c r="F2013" s="99">
        <f>VLOOKUP(C2013,Baza!A:E,3,FALSE)</f>
        <v>0</v>
      </c>
      <c r="G2013" s="99">
        <f>VLOOKUP(C2013,Baza!A:E,3,FALSE)*курс</f>
        <v>0</v>
      </c>
      <c r="H2013" s="99" t="str">
        <f>VLOOKUP(C2013,Baza!A:E,4,FALSE)</f>
        <v>620222J025</v>
      </c>
      <c r="I2013" s="99" t="str">
        <f>VLOOKUP(C2013,BREND!A:C,2,FALSE)</f>
        <v>API</v>
      </c>
    </row>
    <row r="2014" spans="1:9" ht="12" hidden="1" customHeight="1" outlineLevel="2">
      <c r="A2014" s="98" t="s">
        <v>1036</v>
      </c>
      <c r="B2014" s="98" t="s">
        <v>1036</v>
      </c>
      <c r="C2014" s="98" t="s">
        <v>5457</v>
      </c>
      <c r="D2014" s="98" t="str">
        <f>VLOOKUP(C2014,Baza!A:E,5,FALSE)</f>
        <v>PRIMERA P11 '97-99 СУППОРТ РАДИАТОРА (ПЕРЕДНЯЯ ПАНЕЛЬ) ВЕРХ ЧАСТЬ</v>
      </c>
      <c r="E2014" s="99" t="str">
        <f>IF(VLOOKUP(C2014,Baza!A:D,2,FALSE)&gt;0,"+","-")</f>
        <v>-</v>
      </c>
      <c r="F2014" s="99">
        <f>VLOOKUP(C2014,Baza!A:E,3,FALSE)</f>
        <v>0</v>
      </c>
      <c r="G2014" s="99">
        <f>VLOOKUP(C2014,Baza!A:E,3,FALSE)*курс</f>
        <v>0</v>
      </c>
      <c r="H2014" s="99" t="str">
        <f>VLOOKUP(C2014,Baza!A:E,4,FALSE)</f>
        <v>625102J030</v>
      </c>
      <c r="I2014" s="99" t="str">
        <f>VLOOKUP(C2014,BREND!A:C,2,FALSE)</f>
        <v>API</v>
      </c>
    </row>
    <row r="2015" spans="1:9" ht="12" hidden="1" customHeight="1" outlineLevel="2">
      <c r="A2015" s="98" t="s">
        <v>1036</v>
      </c>
      <c r="B2015" s="98" t="s">
        <v>1036</v>
      </c>
      <c r="C2015" s="98" t="s">
        <v>6505</v>
      </c>
      <c r="D2015" s="98" t="str">
        <f>VLOOKUP(C2015,Baza!A:E,5,FALSE)</f>
        <v>PRIMERA P11 '97-98 ФОНАРЬ ЗАДНИЙ, ЛЕВЫЙ, ВНЕШНИЙ, БЕЛО-КРАСНЫЙ (СЕДАН)</v>
      </c>
      <c r="E2015" s="99" t="str">
        <f>IF(VLOOKUP(C2015,Baza!A:D,2,FALSE)&gt;0,"+","-")</f>
        <v>+</v>
      </c>
      <c r="F2015" s="99">
        <f>VLOOKUP(C2015,Baza!A:E,3,FALSE)</f>
        <v>24</v>
      </c>
      <c r="G2015" s="99">
        <f>VLOOKUP(C2015,Baza!A:E,3,FALSE)*курс</f>
        <v>979.19999999999993</v>
      </c>
      <c r="H2015" s="99" t="str">
        <f>VLOOKUP(C2015,Baza!A:E,4,FALSE)</f>
        <v>265552F025</v>
      </c>
      <c r="I2015" s="99" t="str">
        <f>VLOOKUP(C2015,BREND!A:C,2,FALSE)</f>
        <v>DEPO</v>
      </c>
    </row>
    <row r="2016" spans="1:9" ht="12" hidden="1" customHeight="1" outlineLevel="2">
      <c r="A2016" s="98" t="s">
        <v>1036</v>
      </c>
      <c r="B2016" s="98" t="s">
        <v>1036</v>
      </c>
      <c r="C2016" s="98" t="s">
        <v>6506</v>
      </c>
      <c r="D2016" s="98" t="str">
        <f>VLOOKUP(C2016,Baza!A:E,5,FALSE)</f>
        <v>PRIMERA P11 '97-98 ФОНАРЬ ЗАДНИЙ, ПРАВЫЙ, ВНЕШНИЙ,  БЕЛО-КРАСНЫЙ (СЕДАН)</v>
      </c>
      <c r="E2016" s="99" t="str">
        <f>IF(VLOOKUP(C2016,Baza!A:D,2,FALSE)&gt;0,"+","-")</f>
        <v>+</v>
      </c>
      <c r="F2016" s="99">
        <f>VLOOKUP(C2016,Baza!A:E,3,FALSE)</f>
        <v>24</v>
      </c>
      <c r="G2016" s="99">
        <f>VLOOKUP(C2016,Baza!A:E,3,FALSE)*курс</f>
        <v>979.19999999999993</v>
      </c>
      <c r="H2016" s="99" t="str">
        <f>VLOOKUP(C2016,Baza!A:E,4,FALSE)</f>
        <v>265502F025</v>
      </c>
      <c r="I2016" s="99" t="str">
        <f>VLOOKUP(C2016,BREND!A:C,2,FALSE)</f>
        <v>DEPO</v>
      </c>
    </row>
    <row r="2017" spans="1:9" ht="12" hidden="1" customHeight="1" outlineLevel="2">
      <c r="A2017" s="98" t="s">
        <v>1036</v>
      </c>
      <c r="B2017" s="98" t="s">
        <v>1036</v>
      </c>
      <c r="C2017" s="98" t="s">
        <v>6507</v>
      </c>
      <c r="D2017" s="98" t="str">
        <f>VLOOKUP(C2017,Baza!A:E,5,FALSE)</f>
        <v>PRIMERA P11 '99-01 ФОНАРЬ ЗАДНИЙ, ЛЕВЫЙ,  ВНЕШНИЙ (СЕДАН)</v>
      </c>
      <c r="E2017" s="99" t="str">
        <f>IF(VLOOKUP(C2017,Baza!A:D,2,FALSE)&gt;0,"+","-")</f>
        <v>-</v>
      </c>
      <c r="F2017" s="99">
        <f>VLOOKUP(C2017,Baza!A:E,3,FALSE)</f>
        <v>35.5</v>
      </c>
      <c r="G2017" s="99">
        <f>VLOOKUP(C2017,Baza!A:E,3,FALSE)*курс</f>
        <v>1448.3999999999999</v>
      </c>
      <c r="H2017" s="99" t="str">
        <f>VLOOKUP(C2017,Baza!A:E,4,FALSE)</f>
        <v>265559F527</v>
      </c>
      <c r="I2017" s="99" t="str">
        <f>VLOOKUP(C2017,BREND!A:C,2,FALSE)</f>
        <v>DEPO</v>
      </c>
    </row>
    <row r="2018" spans="1:9" ht="12" hidden="1" customHeight="1" outlineLevel="2">
      <c r="A2018" s="98" t="s">
        <v>1036</v>
      </c>
      <c r="B2018" s="98" t="s">
        <v>1036</v>
      </c>
      <c r="C2018" s="98" t="s">
        <v>6508</v>
      </c>
      <c r="D2018" s="98" t="str">
        <f>VLOOKUP(C2018,Baza!A:E,5,FALSE)</f>
        <v>PRIMERA P11 '99-01 ФОНАРЬ ЗАДНИЙ, ПРАВЫЙ, ВНЕШНИЙ (СЕДАН)</v>
      </c>
      <c r="E2018" s="99" t="str">
        <f>IF(VLOOKUP(C2018,Baza!A:D,2,FALSE)&gt;0,"+","-")</f>
        <v>+</v>
      </c>
      <c r="F2018" s="99">
        <f>VLOOKUP(C2018,Baza!A:E,3,FALSE)</f>
        <v>35.5</v>
      </c>
      <c r="G2018" s="99">
        <f>VLOOKUP(C2018,Baza!A:E,3,FALSE)*курс</f>
        <v>1448.3999999999999</v>
      </c>
      <c r="H2018" s="99" t="str">
        <f>VLOOKUP(C2018,Baza!A:E,4,FALSE)</f>
        <v>265509F527</v>
      </c>
      <c r="I2018" s="99" t="str">
        <f>VLOOKUP(C2018,BREND!A:C,2,FALSE)</f>
        <v>DEPO</v>
      </c>
    </row>
    <row r="2019" spans="1:9" ht="12" hidden="1" customHeight="1" outlineLevel="2">
      <c r="A2019" s="98" t="s">
        <v>1036</v>
      </c>
      <c r="B2019" s="98" t="s">
        <v>1036</v>
      </c>
      <c r="C2019" s="98" t="s">
        <v>26223</v>
      </c>
      <c r="D2019" s="98" t="str">
        <f>VLOOKUP(C2019,Baza!A:E,5,FALSE)</f>
        <v>PRIMERA '02-/C-MAX/VECTRA/SAAB/VOLVO  КОЛОДКИ ТОРМОЗНЫЕ ЗАДНИЕ  #842.00</v>
      </c>
      <c r="E2019" s="99" t="str">
        <f>IF(VLOOKUP(C2019,Baza!A:D,2,FALSE)&gt;0,"+","-")</f>
        <v>+</v>
      </c>
      <c r="F2019" s="99">
        <f>VLOOKUP(C2019,Baza!A:E,3,FALSE)</f>
        <v>10</v>
      </c>
      <c r="G2019" s="99">
        <f>VLOOKUP(C2019,Baza!A:E,3,FALSE)*курс</f>
        <v>408</v>
      </c>
      <c r="H2019" s="99" t="str">
        <f>VLOOKUP(C2019,Baza!A:E,4,FALSE)</f>
        <v>44060AV725</v>
      </c>
      <c r="I2019" s="99" t="str">
        <f>VLOOKUP(C2019,BREND!A:C,2,FALSE)</f>
        <v>SCHNIEDER</v>
      </c>
    </row>
    <row r="2020" spans="1:9" ht="12" hidden="1" customHeight="1" outlineLevel="2">
      <c r="A2020" s="98" t="s">
        <v>1036</v>
      </c>
      <c r="B2020" s="98" t="s">
        <v>1036</v>
      </c>
      <c r="C2020" s="98" t="s">
        <v>26222</v>
      </c>
      <c r="D2020" s="98" t="str">
        <f>VLOOKUP(C2020,Baza!A:E,5,FALSE)</f>
        <v>PRIMERA '96-/ALMERA '00-   ТОРМОЗНЫЕ КОЛОДКИ ПЕРЕДНИЕ #704.00</v>
      </c>
      <c r="E2020" s="99" t="str">
        <f>IF(VLOOKUP(C2020,Baza!A:D,2,FALSE)&gt;0,"+","-")</f>
        <v>+</v>
      </c>
      <c r="F2020" s="99">
        <f>VLOOKUP(C2020,Baza!A:E,3,FALSE)</f>
        <v>7</v>
      </c>
      <c r="G2020" s="99">
        <f>VLOOKUP(C2020,Baza!A:E,3,FALSE)*курс</f>
        <v>285.59999999999997</v>
      </c>
      <c r="H2020" s="99" t="str">
        <f>VLOOKUP(C2020,Baza!A:E,4,FALSE)</f>
        <v>410602F526</v>
      </c>
      <c r="I2020" s="99" t="str">
        <f>VLOOKUP(C2020,BREND!A:C,2,FALSE)</f>
        <v>SCHNIEDER</v>
      </c>
    </row>
    <row r="2021" spans="1:9" ht="12" hidden="1" customHeight="1" outlineLevel="2">
      <c r="A2021" s="98" t="s">
        <v>1036</v>
      </c>
      <c r="B2021" s="98" t="s">
        <v>1036</v>
      </c>
      <c r="C2021" s="35" t="s">
        <v>24662</v>
      </c>
      <c r="D2021" s="98" t="str">
        <f>VLOOKUP(C2021,Baza!A:E,5,FALSE)</f>
        <v xml:space="preserve">PRIMERA  Р11 АМОРТИЗАТОР ПЕРЕДНИЙ  </v>
      </c>
      <c r="E2021" s="99" t="str">
        <f>IF(VLOOKUP(C2021,Baza!A:D,2,FALSE)&gt;0,"+","-")</f>
        <v>+</v>
      </c>
      <c r="F2021" s="99">
        <f>VLOOKUP(C2021,Baza!A:E,3,FALSE)</f>
        <v>22</v>
      </c>
      <c r="G2021" s="99">
        <f>VLOOKUP(C2021,Baza!A:E,3,FALSE)*курс</f>
        <v>897.59999999999991</v>
      </c>
      <c r="H2021" s="99" t="str">
        <f>VLOOKUP(C2021,Baza!A:E,4,FALSE)</f>
        <v>30-C30-A</v>
      </c>
      <c r="I2021" s="99" t="str">
        <f>VLOOKUP(C2021,BREND!A:C,2,FALSE)</f>
        <v>SCHNIEDER</v>
      </c>
    </row>
    <row r="2022" spans="1:9" s="34" customFormat="1" ht="12" hidden="1" customHeight="1" outlineLevel="2">
      <c r="A2022" s="29" t="s">
        <v>1049</v>
      </c>
      <c r="B2022" s="29" t="s">
        <v>1049</v>
      </c>
      <c r="C2022" s="29"/>
      <c r="D2022" s="29"/>
      <c r="E2022" s="29"/>
      <c r="F2022" s="29"/>
      <c r="G2022" s="29"/>
      <c r="H2022" s="29"/>
      <c r="I2022" s="29"/>
    </row>
    <row r="2023" spans="1:9" ht="12" hidden="1" customHeight="1" outlineLevel="2">
      <c r="A2023" s="98" t="s">
        <v>1049</v>
      </c>
      <c r="B2023" s="98" t="s">
        <v>1049</v>
      </c>
      <c r="C2023" s="98" t="s">
        <v>1048</v>
      </c>
      <c r="D2023" s="98" t="str">
        <f>VLOOKUP(C2023,Baza!A:E,5,FALSE)</f>
        <v>PRIMERA P12 '02- ФАРА П/КОРРЕКТОР ЛЕВАЯ</v>
      </c>
      <c r="E2023" s="99" t="str">
        <f>IF(VLOOKUP(C2023,Baza!A:D,2,FALSE)&gt;0,"+","-")</f>
        <v>+</v>
      </c>
      <c r="F2023" s="99">
        <f>VLOOKUP(C2023,Baza!A:E,3,FALSE)</f>
        <v>65</v>
      </c>
      <c r="G2023" s="99">
        <f>VLOOKUP(C2023,Baza!A:E,3,FALSE)*курс</f>
        <v>2652</v>
      </c>
      <c r="H2023" s="99" t="str">
        <f>VLOOKUP(C2023,Baza!A:E,4,FALSE)</f>
        <v>26060-AU800</v>
      </c>
      <c r="I2023" s="99" t="str">
        <f>VLOOKUP(C2023,BREND!A:C,2,FALSE)</f>
        <v>DEPO</v>
      </c>
    </row>
    <row r="2024" spans="1:9" ht="12" hidden="1" customHeight="1" outlineLevel="2">
      <c r="A2024" s="98" t="s">
        <v>1049</v>
      </c>
      <c r="B2024" s="98" t="s">
        <v>1049</v>
      </c>
      <c r="C2024" s="98" t="s">
        <v>1050</v>
      </c>
      <c r="D2024" s="98" t="str">
        <f>VLOOKUP(C2024,Baza!A:E,5,FALSE)</f>
        <v>PRIMERA P12 '02- ФАРА П/КОРРЕКТОР ПРАВАЯ</v>
      </c>
      <c r="E2024" s="99" t="str">
        <f>IF(VLOOKUP(C2024,Baza!A:D,2,FALSE)&gt;0,"+","-")</f>
        <v>+</v>
      </c>
      <c r="F2024" s="99">
        <f>VLOOKUP(C2024,Baza!A:E,3,FALSE)</f>
        <v>65</v>
      </c>
      <c r="G2024" s="99">
        <f>VLOOKUP(C2024,Baza!A:E,3,FALSE)*курс</f>
        <v>2652</v>
      </c>
      <c r="H2024" s="99" t="str">
        <f>VLOOKUP(C2024,Baza!A:E,4,FALSE)</f>
        <v>26010-AU800</v>
      </c>
      <c r="I2024" s="99" t="str">
        <f>VLOOKUP(C2024,BREND!A:C,2,FALSE)</f>
        <v>DEPO</v>
      </c>
    </row>
    <row r="2025" spans="1:9" ht="12" hidden="1" customHeight="1" outlineLevel="2">
      <c r="A2025" s="98" t="s">
        <v>1049</v>
      </c>
      <c r="B2025" s="98" t="s">
        <v>1049</v>
      </c>
      <c r="C2025" s="98" t="s">
        <v>1133</v>
      </c>
      <c r="D2025" s="98" t="str">
        <f>VLOOKUP(C2025,Baza!A:E,5,FALSE)</f>
        <v>PRIMERA P12 '02- КРЫЛО ПЕРЕДНЕЕ, ПРАВОЕ</v>
      </c>
      <c r="E2025" s="99" t="str">
        <f>IF(VLOOKUP(C2025,Baza!A:D,2,FALSE)&gt;0,"+","-")</f>
        <v>-</v>
      </c>
      <c r="F2025" s="99">
        <f>VLOOKUP(C2025,Baza!A:E,3,FALSE)</f>
        <v>120</v>
      </c>
      <c r="G2025" s="99">
        <f>VLOOKUP(C2025,Baza!A:E,3,FALSE)*курс</f>
        <v>4896</v>
      </c>
      <c r="H2025" s="99" t="str">
        <f>VLOOKUP(C2025,Baza!A:E,4,FALSE)</f>
        <v>63100-AV630</v>
      </c>
      <c r="I2025" s="99" t="str">
        <f>VLOOKUP(C2025,BREND!A:C,2,FALSE)</f>
        <v>API</v>
      </c>
    </row>
    <row r="2026" spans="1:9" ht="12" hidden="1" customHeight="1" outlineLevel="2">
      <c r="A2026" s="98" t="s">
        <v>1049</v>
      </c>
      <c r="B2026" s="98" t="s">
        <v>1049</v>
      </c>
      <c r="C2026" s="98" t="s">
        <v>1134</v>
      </c>
      <c r="D2026" s="98" t="str">
        <f>VLOOKUP(C2026,Baza!A:E,5,FALSE)</f>
        <v>PRIMERA P12 '02- КРЫЛО ПЕРЕДНЕЕ, ЛЕВОЕ</v>
      </c>
      <c r="E2026" s="99" t="str">
        <f>IF(VLOOKUP(C2026,Baza!A:D,2,FALSE)&gt;0,"+","-")</f>
        <v>-</v>
      </c>
      <c r="F2026" s="99">
        <f>VLOOKUP(C2026,Baza!A:E,3,FALSE)</f>
        <v>120</v>
      </c>
      <c r="G2026" s="99">
        <f>VLOOKUP(C2026,Baza!A:E,3,FALSE)*курс</f>
        <v>4896</v>
      </c>
      <c r="H2026" s="99" t="str">
        <f>VLOOKUP(C2026,Baza!A:E,4,FALSE)</f>
        <v>63101-AV630</v>
      </c>
      <c r="I2026" s="99" t="str">
        <f>VLOOKUP(C2026,BREND!A:C,2,FALSE)</f>
        <v>API</v>
      </c>
    </row>
    <row r="2027" spans="1:9" ht="12" hidden="1" customHeight="1" outlineLevel="2">
      <c r="A2027" s="98" t="s">
        <v>1049</v>
      </c>
      <c r="B2027" s="98" t="s">
        <v>1049</v>
      </c>
      <c r="C2027" s="98" t="s">
        <v>2753</v>
      </c>
      <c r="D2027" s="98" t="str">
        <f>VLOOKUP(C2027,Baza!A:E,5,FALSE)</f>
        <v>PRIMERA P12 '02- БАМПЕР ПЕРЕДНИЙ, ГРУНТОВАННЫЙ, БЕЗ ОТВЕРСТИЙ П/ОМЫВАТЕЛЬ</v>
      </c>
      <c r="E2027" s="99" t="str">
        <f>IF(VLOOKUP(C2027,Baza!A:D,2,FALSE)&gt;0,"+","-")</f>
        <v>+</v>
      </c>
      <c r="F2027" s="99">
        <f>VLOOKUP(C2027,Baza!A:E,3,FALSE)</f>
        <v>75</v>
      </c>
      <c r="G2027" s="99">
        <f>VLOOKUP(C2027,Baza!A:E,3,FALSE)*курс</f>
        <v>3060</v>
      </c>
      <c r="H2027" s="99" t="str">
        <f>VLOOKUP(C2027,Baza!A:E,4,FALSE)</f>
        <v>62022-AU340</v>
      </c>
      <c r="I2027" s="99" t="str">
        <f>VLOOKUP(C2027,BREND!A:C,2,FALSE)</f>
        <v>API</v>
      </c>
    </row>
    <row r="2028" spans="1:9" ht="12" hidden="1" customHeight="1" outlineLevel="2">
      <c r="A2028" s="98" t="s">
        <v>1049</v>
      </c>
      <c r="B2028" s="98" t="s">
        <v>1049</v>
      </c>
      <c r="C2028" s="98" t="s">
        <v>3664</v>
      </c>
      <c r="D2028" s="98" t="str">
        <f>VLOOKUP(C2028,Baza!A:E,5,FALSE)</f>
        <v>PRIMERA P12 '02- УСИЛИТЕЛЬ БАМПЕРА ПЕРЕДНЕГО</v>
      </c>
      <c r="E2028" s="99" t="str">
        <f>IF(VLOOKUP(C2028,Baza!A:D,2,FALSE)&gt;0,"+","-")</f>
        <v>-</v>
      </c>
      <c r="F2028" s="99">
        <f>VLOOKUP(C2028,Baza!A:E,3,FALSE)</f>
        <v>91</v>
      </c>
      <c r="G2028" s="99">
        <f>VLOOKUP(C2028,Baza!A:E,3,FALSE)*курс</f>
        <v>3712.7999999999997</v>
      </c>
      <c r="H2028" s="99" t="str">
        <f>VLOOKUP(C2028,Baza!A:E,4,FALSE)</f>
        <v>62030-AU300</v>
      </c>
      <c r="I2028" s="99" t="str">
        <f>VLOOKUP(C2028,BREND!A:C,2,FALSE)</f>
        <v>API</v>
      </c>
    </row>
    <row r="2029" spans="1:9" ht="12" hidden="1" customHeight="1" outlineLevel="2">
      <c r="A2029" s="98" t="s">
        <v>1049</v>
      </c>
      <c r="B2029" s="98" t="s">
        <v>1049</v>
      </c>
      <c r="C2029" s="98" t="s">
        <v>3665</v>
      </c>
      <c r="D2029" s="98" t="str">
        <f>VLOOKUP(C2029,Baza!A:E,5,FALSE)</f>
        <v>PRIMERA P12 '02- УСИЛИТЕЛЬ БАМПЕРА ПЕРЕДНЕГО, ВЕРХ</v>
      </c>
      <c r="E2029" s="99" t="str">
        <f>IF(VLOOKUP(C2029,Baza!A:D,2,FALSE)&gt;0,"+","-")</f>
        <v>+</v>
      </c>
      <c r="F2029" s="99">
        <f>VLOOKUP(C2029,Baza!A:E,3,FALSE)</f>
        <v>35</v>
      </c>
      <c r="G2029" s="99">
        <f>VLOOKUP(C2029,Baza!A:E,3,FALSE)*курс</f>
        <v>1428</v>
      </c>
      <c r="H2029" s="99" t="str">
        <f>VLOOKUP(C2029,Baza!A:E,4,FALSE)</f>
        <v>62290-AU330</v>
      </c>
      <c r="I2029" s="99" t="str">
        <f>VLOOKUP(C2029,BREND!A:C,2,FALSE)</f>
        <v>API</v>
      </c>
    </row>
    <row r="2030" spans="1:9" ht="12" hidden="1" customHeight="1" outlineLevel="2">
      <c r="A2030" s="98" t="s">
        <v>1049</v>
      </c>
      <c r="B2030" s="98" t="s">
        <v>1049</v>
      </c>
      <c r="C2030" s="98" t="s">
        <v>3666</v>
      </c>
      <c r="D2030" s="98" t="str">
        <f>VLOOKUP(C2030,Baza!A:E,5,FALSE)</f>
        <v>PRIMERA P12 '02- СУППОРТ РАДИАТОРА (ПЕРЕДНЯЯ ПАНЕЛЬ)</v>
      </c>
      <c r="E2030" s="99" t="str">
        <f>IF(VLOOKUP(C2030,Baza!A:D,2,FALSE)&gt;0,"+","-")</f>
        <v>-</v>
      </c>
      <c r="F2030" s="99">
        <f>VLOOKUP(C2030,Baza!A:E,3,FALSE)</f>
        <v>126</v>
      </c>
      <c r="G2030" s="99">
        <f>VLOOKUP(C2030,Baza!A:E,3,FALSE)*курс</f>
        <v>5140.7999999999993</v>
      </c>
      <c r="H2030" s="99" t="str">
        <f>VLOOKUP(C2030,Baza!A:E,4,FALSE)</f>
        <v>62030-AU300</v>
      </c>
      <c r="I2030" s="99" t="str">
        <f>VLOOKUP(C2030,BREND!A:C,2,FALSE)</f>
        <v>API</v>
      </c>
    </row>
    <row r="2031" spans="1:9" ht="12" hidden="1" customHeight="1" outlineLevel="2">
      <c r="A2031" s="98" t="s">
        <v>1049</v>
      </c>
      <c r="B2031" s="98" t="s">
        <v>1049</v>
      </c>
      <c r="C2031" s="98" t="s">
        <v>3667</v>
      </c>
      <c r="D2031" s="98" t="str">
        <f>VLOOKUP(C2031,Baza!A:E,5,FALSE)</f>
        <v>PRIMERA P12 '02- КАПОТ</v>
      </c>
      <c r="E2031" s="99" t="str">
        <f>IF(VLOOKUP(C2031,Baza!A:D,2,FALSE)&gt;0,"+","-")</f>
        <v>-</v>
      </c>
      <c r="F2031" s="99">
        <f>VLOOKUP(C2031,Baza!A:E,3,FALSE)</f>
        <v>170</v>
      </c>
      <c r="G2031" s="99">
        <f>VLOOKUP(C2031,Baza!A:E,3,FALSE)*курс</f>
        <v>6935.9999999999991</v>
      </c>
      <c r="H2031" s="99" t="str">
        <f>VLOOKUP(C2031,Baza!A:E,4,FALSE)</f>
        <v>65100-AV630</v>
      </c>
      <c r="I2031" s="99" t="str">
        <f>VLOOKUP(C2031,BREND!A:C,2,FALSE)</f>
        <v>API</v>
      </c>
    </row>
    <row r="2032" spans="1:9" ht="12" hidden="1" customHeight="1" outlineLevel="2">
      <c r="A2032" s="98" t="s">
        <v>1049</v>
      </c>
      <c r="B2032" s="98" t="s">
        <v>1049</v>
      </c>
      <c r="C2032" s="98" t="s">
        <v>3780</v>
      </c>
      <c r="D2032" s="98" t="str">
        <f>VLOOKUP(C2032,Baza!A:E,5,FALSE)</f>
        <v>PRIMERA P12 '02- БАМПЕР ПЕРЕДНИЙ, ГРУНТОВАННЫЙ, С ОТВЕРСТИЕМ П/ОМЫВАТЕЛЬ</v>
      </c>
      <c r="E2032" s="99" t="str">
        <f>IF(VLOOKUP(C2032,Baza!A:D,2,FALSE)&gt;0,"+","-")</f>
        <v>-</v>
      </c>
      <c r="F2032" s="99">
        <f>VLOOKUP(C2032,Baza!A:E,3,FALSE)</f>
        <v>76</v>
      </c>
      <c r="G2032" s="99">
        <f>VLOOKUP(C2032,Baza!A:E,3,FALSE)*курс</f>
        <v>3100.7999999999997</v>
      </c>
      <c r="H2032" s="99" t="str">
        <f>VLOOKUP(C2032,Baza!A:E,4,FALSE)</f>
        <v>62022-AU440</v>
      </c>
      <c r="I2032" s="99" t="str">
        <f>VLOOKUP(C2032,BREND!A:C,2,FALSE)</f>
        <v>API</v>
      </c>
    </row>
    <row r="2033" spans="1:9" ht="12" hidden="1" customHeight="1" outlineLevel="2">
      <c r="A2033" s="98" t="s">
        <v>1049</v>
      </c>
      <c r="B2033" s="98" t="s">
        <v>1049</v>
      </c>
      <c r="C2033" s="98" t="s">
        <v>3781</v>
      </c>
      <c r="D2033" s="98" t="str">
        <f>VLOOKUP(C2033,Baza!A:E,5,FALSE)</f>
        <v>PRIMERA P12 '02- БАМПЕР ЗАДНИЙ, ГРУНТОВАННЫЙ (УНИВЕРСАЛ)</v>
      </c>
      <c r="E2033" s="99" t="str">
        <f>IF(VLOOKUP(C2033,Baza!A:D,2,FALSE)&gt;0,"+","-")</f>
        <v>-</v>
      </c>
      <c r="F2033" s="99">
        <f>VLOOKUP(C2033,Baza!A:E,3,FALSE)</f>
        <v>150</v>
      </c>
      <c r="G2033" s="99">
        <f>VLOOKUP(C2033,Baza!A:E,3,FALSE)*курс</f>
        <v>6120</v>
      </c>
      <c r="H2033" s="99" t="str">
        <f>VLOOKUP(C2033,Baza!A:E,4,FALSE)</f>
        <v>85022-AU440</v>
      </c>
      <c r="I2033" s="99" t="str">
        <f>VLOOKUP(C2033,BREND!A:C,2,FALSE)</f>
        <v>API</v>
      </c>
    </row>
    <row r="2034" spans="1:9" ht="12" hidden="1" customHeight="1" outlineLevel="2">
      <c r="A2034" s="98" t="s">
        <v>1049</v>
      </c>
      <c r="B2034" s="98" t="s">
        <v>1049</v>
      </c>
      <c r="C2034" s="98" t="s">
        <v>495</v>
      </c>
      <c r="D2034" s="98" t="str">
        <f>VLOOKUP(C2034,Baza!A:E,5,FALSE)</f>
        <v xml:space="preserve">PRIMERA '02-, X-TRAIL, MAXIMA ТОРМОЗНЫЕ ДИСКИ ПЕРЕДНИЕ (2ШТ.) </v>
      </c>
      <c r="E2034" s="99" t="str">
        <f>IF(VLOOKUP(C2034,Baza!A:D,2,FALSE)&gt;0,"+","-")</f>
        <v>+</v>
      </c>
      <c r="F2034" s="99">
        <f>VLOOKUP(C2034,Baza!A:E,3,FALSE)</f>
        <v>30</v>
      </c>
      <c r="G2034" s="99">
        <f>VLOOKUP(C2034,Baza!A:E,3,FALSE)*курс</f>
        <v>1224</v>
      </c>
      <c r="H2034" s="99" t="str">
        <f>VLOOKUP(C2034,Baza!A:E,4,FALSE)</f>
        <v>40206.3Y502</v>
      </c>
      <c r="I2034" s="99" t="str">
        <f>VLOOKUP(C2034,BREND!A:C,2,FALSE)</f>
        <v>SCHNIEDER</v>
      </c>
    </row>
    <row r="2035" spans="1:9" ht="12" hidden="1" customHeight="1" outlineLevel="2">
      <c r="A2035" s="98" t="s">
        <v>1049</v>
      </c>
      <c r="B2035" s="98" t="s">
        <v>1049</v>
      </c>
      <c r="C2035" s="98" t="s">
        <v>26223</v>
      </c>
      <c r="D2035" s="98" t="str">
        <f>VLOOKUP(C2035,Baza!A:E,5,FALSE)</f>
        <v>PRIMERA '02-/C-MAX/VECTRA/SAAB/VOLVO  КОЛОДКИ ТОРМОЗНЫЕ ЗАДНИЕ  #842.00</v>
      </c>
      <c r="E2035" s="99" t="str">
        <f>IF(VLOOKUP(C2035,Baza!A:D,2,FALSE)&gt;0,"+","-")</f>
        <v>+</v>
      </c>
      <c r="F2035" s="99">
        <f>VLOOKUP(C2035,Baza!A:E,3,FALSE)</f>
        <v>10</v>
      </c>
      <c r="G2035" s="99">
        <f>VLOOKUP(C2035,Baza!A:E,3,FALSE)*курс</f>
        <v>408</v>
      </c>
      <c r="H2035" s="99" t="str">
        <f>VLOOKUP(C2035,Baza!A:E,4,FALSE)</f>
        <v>44060AV725</v>
      </c>
      <c r="I2035" s="99" t="str">
        <f>VLOOKUP(C2035,BREND!A:C,2,FALSE)</f>
        <v>SCHNIEDER</v>
      </c>
    </row>
    <row r="2036" spans="1:9" ht="12" hidden="1" customHeight="1" outlineLevel="2">
      <c r="A2036" s="98" t="s">
        <v>1049</v>
      </c>
      <c r="B2036" s="98" t="s">
        <v>1049</v>
      </c>
      <c r="C2036" s="98" t="s">
        <v>26221</v>
      </c>
      <c r="D2036" s="98" t="str">
        <f>VLOOKUP(C2036,Baza!A:E,5,FALSE)</f>
        <v>PRIMERA P12/HONDA ACCORD / ROVER  КОЛОДКИ ТОРМОЗНЫЕ ПЕРЕДНИЕ #694.02</v>
      </c>
      <c r="E2036" s="99" t="str">
        <f>IF(VLOOKUP(C2036,Baza!A:D,2,FALSE)&gt;0,"+","-")</f>
        <v>+</v>
      </c>
      <c r="F2036" s="99">
        <f>VLOOKUP(C2036,Baza!A:E,3,FALSE)</f>
        <v>10</v>
      </c>
      <c r="G2036" s="99">
        <f>VLOOKUP(C2036,Baza!A:E,3,FALSE)*курс</f>
        <v>408</v>
      </c>
      <c r="H2036" s="99" t="str">
        <f>VLOOKUP(C2036,Baza!A:E,4,FALSE)</f>
        <v>41060AV126</v>
      </c>
      <c r="I2036" s="99" t="str">
        <f>VLOOKUP(C2036,BREND!A:C,2,FALSE)</f>
        <v>SCHNIEDER</v>
      </c>
    </row>
    <row r="2037" spans="1:9" ht="12" hidden="1" customHeight="1" outlineLevel="2">
      <c r="A2037" s="98" t="s">
        <v>1049</v>
      </c>
      <c r="B2037" s="98" t="s">
        <v>1049</v>
      </c>
      <c r="C2037" s="24" t="s">
        <v>28952</v>
      </c>
      <c r="D2037" s="98" t="str">
        <f>VLOOKUP(C2037,Baza!A:E,5,FALSE)</f>
        <v>PRIMERA 02-- (P12) РЫЧАГ ПЕРЕДНЫЙ ПОДВЕСКА  ЛЕВЫЙ</v>
      </c>
      <c r="E2037" s="99" t="str">
        <f>IF(VLOOKUP(C2037,Baza!A:D,2,FALSE)&gt;0,"+","-")</f>
        <v>+</v>
      </c>
      <c r="F2037" s="99">
        <f>VLOOKUP(C2037,Baza!A:E,3,FALSE)</f>
        <v>58</v>
      </c>
      <c r="G2037" s="99">
        <f>VLOOKUP(C2037,Baza!A:E,3,FALSE)*курс</f>
        <v>2366.3999999999996</v>
      </c>
      <c r="H2037" s="99" t="str">
        <f>VLOOKUP(C2037,Baza!A:E,4,FALSE)</f>
        <v>54501-AV6001</v>
      </c>
      <c r="I2037" s="99" t="str">
        <f>VLOOKUP(C2037,BREND!A:C,2,FALSE)</f>
        <v>SCHNIEDER</v>
      </c>
    </row>
    <row r="2038" spans="1:9" ht="12" hidden="1" customHeight="1" outlineLevel="2">
      <c r="A2038" s="98" t="s">
        <v>1049</v>
      </c>
      <c r="B2038" s="98" t="s">
        <v>1049</v>
      </c>
      <c r="C2038" s="24" t="s">
        <v>28949</v>
      </c>
      <c r="D2038" s="98" t="str">
        <f>VLOOKUP(C2038,Baza!A:E,5,FALSE)</f>
        <v>PRIMERA 02-- (P12) РЫЧАГ ПЕРЕДНЫЙ ПОДВЕСКА  ПРАВЫЙ.</v>
      </c>
      <c r="E2038" s="99" t="str">
        <f>IF(VLOOKUP(C2038,Baza!A:D,2,FALSE)&gt;0,"+","-")</f>
        <v>-</v>
      </c>
      <c r="F2038" s="99">
        <f>VLOOKUP(C2038,Baza!A:E,3,FALSE)</f>
        <v>58</v>
      </c>
      <c r="G2038" s="99">
        <f>VLOOKUP(C2038,Baza!A:E,3,FALSE)*курс</f>
        <v>2366.3999999999996</v>
      </c>
      <c r="H2038" s="99" t="str">
        <f>VLOOKUP(C2038,Baza!A:E,4,FALSE)</f>
        <v>54500-AV6001</v>
      </c>
      <c r="I2038" s="99" t="str">
        <f>VLOOKUP(C2038,BREND!A:C,2,FALSE)</f>
        <v>SCHNIEDER</v>
      </c>
    </row>
    <row r="2039" spans="1:9" ht="12" hidden="1" customHeight="1" outlineLevel="2">
      <c r="A2039" s="98" t="s">
        <v>1049</v>
      </c>
      <c r="B2039" s="98" t="s">
        <v>1049</v>
      </c>
      <c r="C2039" s="24" t="s">
        <v>29562</v>
      </c>
      <c r="D2039" s="98" t="str">
        <f>VLOOKUP(C2039,Baza!A:E,5,FALSE)</f>
        <v>PRIMERA P12 ТОРМОЗНЫЕ ДИСКИ ЗАДНИЕ (2ШТ.)</v>
      </c>
      <c r="E2039" s="99" t="str">
        <f>IF(VLOOKUP(C2039,Baza!A:D,2,FALSE)&gt;0,"+","-")</f>
        <v>-</v>
      </c>
      <c r="F2039" s="99">
        <f>VLOOKUP(C2039,Baza!A:E,3,FALSE)</f>
        <v>19</v>
      </c>
      <c r="G2039" s="99">
        <f>VLOOKUP(C2039,Baza!A:E,3,FALSE)*курс</f>
        <v>775.19999999999993</v>
      </c>
      <c r="H2039" s="99" t="str">
        <f>VLOOKUP(C2039,Baza!A:E,4,FALSE)</f>
        <v>43206-4U101</v>
      </c>
      <c r="I2039" s="99" t="str">
        <f>VLOOKUP(C2039,BREND!A:C,2,FALSE)</f>
        <v>SCHNIEDER</v>
      </c>
    </row>
    <row r="2040" spans="1:9" s="34" customFormat="1" ht="12" hidden="1" customHeight="1" outlineLevel="1" collapsed="1">
      <c r="A2040" s="29" t="s">
        <v>203</v>
      </c>
      <c r="B2040" s="29" t="s">
        <v>1007</v>
      </c>
      <c r="C2040" s="29"/>
      <c r="D2040" s="29"/>
      <c r="E2040" s="29"/>
      <c r="F2040" s="29"/>
      <c r="G2040" s="29"/>
      <c r="H2040" s="29"/>
      <c r="I2040" s="29"/>
    </row>
    <row r="2041" spans="1:9" ht="12" hidden="1" customHeight="1" outlineLevel="2">
      <c r="A2041" s="98" t="s">
        <v>1007</v>
      </c>
      <c r="B2041" s="98" t="s">
        <v>1007</v>
      </c>
      <c r="C2041" s="98" t="s">
        <v>1006</v>
      </c>
      <c r="D2041" s="98" t="str">
        <f>VLOOKUP(C2041,Baza!A:E,5,FALSE)</f>
        <v>SUNNY N14 '90-95 РЕШЕТКА РАДИАТОРА, ЧЕРНАЯ</v>
      </c>
      <c r="E2041" s="99" t="str">
        <f>IF(VLOOKUP(C2041,Baza!A:D,2,FALSE)&gt;0,"+","-")</f>
        <v>-</v>
      </c>
      <c r="F2041" s="99">
        <f>VLOOKUP(C2041,Baza!A:E,3,FALSE)</f>
        <v>3.5</v>
      </c>
      <c r="G2041" s="99">
        <f>VLOOKUP(C2041,Baza!A:E,3,FALSE)*курс</f>
        <v>142.79999999999998</v>
      </c>
      <c r="H2041" s="99" t="str">
        <f>VLOOKUP(C2041,Baza!A:E,4,FALSE)</f>
        <v>62310-0W401</v>
      </c>
      <c r="I2041" s="99" t="str">
        <f>VLOOKUP(C2041,BREND!A:C,2,FALSE)</f>
        <v>API</v>
      </c>
    </row>
    <row r="2042" spans="1:9" ht="12" hidden="1" customHeight="1" outlineLevel="2">
      <c r="A2042" s="98" t="s">
        <v>1007</v>
      </c>
      <c r="B2042" s="98" t="s">
        <v>1007</v>
      </c>
      <c r="C2042" s="98" t="s">
        <v>1065</v>
      </c>
      <c r="D2042" s="98" t="str">
        <f>VLOOKUP(C2042,Baza!A:E,5,FALSE)</f>
        <v>SUNNY N14 '90-95 ПОВОРОТНИК ЛЕВЫЙ</v>
      </c>
      <c r="E2042" s="99" t="str">
        <f>IF(VLOOKUP(C2042,Baza!A:D,2,FALSE)&gt;0,"+","-")</f>
        <v>-</v>
      </c>
      <c r="F2042" s="99">
        <f>VLOOKUP(C2042,Baza!A:E,3,FALSE)</f>
        <v>4.5</v>
      </c>
      <c r="G2042" s="99">
        <f>VLOOKUP(C2042,Baza!A:E,3,FALSE)*курс</f>
        <v>183.6</v>
      </c>
      <c r="H2042" s="99" t="str">
        <f>VLOOKUP(C2042,Baza!A:E,4,FALSE)</f>
        <v>B6135-50C00</v>
      </c>
      <c r="I2042" s="99" t="str">
        <f>VLOOKUP(C2042,BREND!A:C,2,FALSE)</f>
        <v>DEPO</v>
      </c>
    </row>
    <row r="2043" spans="1:9" ht="12" hidden="1" customHeight="1" outlineLevel="2">
      <c r="A2043" s="98" t="s">
        <v>1007</v>
      </c>
      <c r="B2043" s="98" t="s">
        <v>1007</v>
      </c>
      <c r="C2043" s="98" t="s">
        <v>1066</v>
      </c>
      <c r="D2043" s="98" t="str">
        <f>VLOOKUP(C2043,Baza!A:E,5,FALSE)</f>
        <v>SUNNY N14 '90-95 ПОВОРОТНИК ПРАВЫЙ</v>
      </c>
      <c r="E2043" s="99" t="str">
        <f>IF(VLOOKUP(C2043,Baza!A:D,2,FALSE)&gt;0,"+","-")</f>
        <v>-</v>
      </c>
      <c r="F2043" s="99">
        <f>VLOOKUP(C2043,Baza!A:E,3,FALSE)</f>
        <v>4.5</v>
      </c>
      <c r="G2043" s="99">
        <f>VLOOKUP(C2043,Baza!A:E,3,FALSE)*курс</f>
        <v>183.6</v>
      </c>
      <c r="H2043" s="99" t="str">
        <f>VLOOKUP(C2043,Baza!A:E,4,FALSE)</f>
        <v>B6130-50C00</v>
      </c>
      <c r="I2043" s="99" t="str">
        <f>VLOOKUP(C2043,BREND!A:C,2,FALSE)</f>
        <v>DEPO</v>
      </c>
    </row>
    <row r="2044" spans="1:9" ht="12" hidden="1" customHeight="1" outlineLevel="2">
      <c r="A2044" s="98" t="s">
        <v>1007</v>
      </c>
      <c r="B2044" s="98" t="s">
        <v>1007</v>
      </c>
      <c r="C2044" s="98" t="s">
        <v>1102</v>
      </c>
      <c r="D2044" s="98" t="e">
        <f>VLOOKUP(C2044,Baza!A:E,5,FALSE)</f>
        <v>#N/A</v>
      </c>
      <c r="E2044" s="99" t="e">
        <f>IF(VLOOKUP(C2044,Baza!A:D,2,FALSE)&gt;0,"+","-")</f>
        <v>#N/A</v>
      </c>
      <c r="F2044" s="99" t="e">
        <f>VLOOKUP(C2044,Baza!A:E,3,FALSE)</f>
        <v>#N/A</v>
      </c>
      <c r="G2044" s="99" t="e">
        <f>VLOOKUP(C2044,Baza!A:E,3,FALSE)*курс</f>
        <v>#N/A</v>
      </c>
      <c r="H2044" s="99" t="e">
        <f>VLOOKUP(C2044,Baza!A:E,4,FALSE)</f>
        <v>#N/A</v>
      </c>
      <c r="I2044" s="99" t="str">
        <f>VLOOKUP(C2044,BREND!A:C,2,FALSE)</f>
        <v>GLO</v>
      </c>
    </row>
    <row r="2045" spans="1:9" ht="12" hidden="1" customHeight="1" outlineLevel="2">
      <c r="A2045" s="98" t="s">
        <v>1007</v>
      </c>
      <c r="B2045" s="98" t="s">
        <v>1007</v>
      </c>
      <c r="C2045" s="98" t="s">
        <v>1004</v>
      </c>
      <c r="D2045" s="98" t="str">
        <f>VLOOKUP(C2045,Baza!A:E,5,FALSE)</f>
        <v xml:space="preserve">NISSAN PULSAR, SUNNY ШРУС </v>
      </c>
      <c r="E2045" s="99" t="str">
        <f>IF(VLOOKUP(C2045,Baza!A:D,2,FALSE)&gt;0,"+","-")</f>
        <v>+</v>
      </c>
      <c r="F2045" s="99">
        <f>VLOOKUP(C2045,Baza!A:E,3,FALSE)</f>
        <v>23</v>
      </c>
      <c r="G2045" s="99">
        <f>VLOOKUP(C2045,Baza!A:E,3,FALSE)*курс</f>
        <v>938.4</v>
      </c>
      <c r="H2045" s="99" t="str">
        <f>VLOOKUP(C2045,Baza!A:E,4,FALSE)</f>
        <v>39100-64Y00</v>
      </c>
      <c r="I2045" s="99" t="str">
        <f>VLOOKUP(C2045,BREND!A:C,2,FALSE)</f>
        <v>GLO</v>
      </c>
    </row>
    <row r="2046" spans="1:9" s="34" customFormat="1" ht="12" hidden="1" customHeight="1" outlineLevel="1" collapsed="1">
      <c r="A2046" s="29" t="s">
        <v>203</v>
      </c>
      <c r="B2046" s="29" t="s">
        <v>1143</v>
      </c>
      <c r="C2046" s="29"/>
      <c r="D2046" s="29"/>
      <c r="E2046" s="29"/>
      <c r="F2046" s="29"/>
      <c r="G2046" s="29"/>
      <c r="H2046" s="29"/>
      <c r="I2046" s="29"/>
    </row>
    <row r="2047" spans="1:9" ht="12" hidden="1" customHeight="1" outlineLevel="2">
      <c r="A2047" s="98" t="s">
        <v>1143</v>
      </c>
      <c r="B2047" s="98" t="s">
        <v>1143</v>
      </c>
      <c r="C2047" s="98" t="s">
        <v>1141</v>
      </c>
      <c r="D2047" s="98" t="str">
        <f>VLOOKUP(C2047,Baza!A:E,5,FALSE)</f>
        <v>QASHQAI '07- КАПОТ</v>
      </c>
      <c r="E2047" s="99" t="str">
        <f>IF(VLOOKUP(C2047,Baza!A:D,2,FALSE)&gt;0,"+","-")</f>
        <v>+</v>
      </c>
      <c r="F2047" s="99">
        <f>VLOOKUP(C2047,Baza!A:E,3,FALSE)</f>
        <v>105</v>
      </c>
      <c r="G2047" s="99">
        <f>VLOOKUP(C2047,Baza!A:E,3,FALSE)*курс</f>
        <v>4284</v>
      </c>
      <c r="H2047" s="99" t="str">
        <f>VLOOKUP(C2047,Baza!A:E,4,FALSE)</f>
        <v>F5100-JD0M0</v>
      </c>
      <c r="I2047" s="99" t="str">
        <f>VLOOKUP(C2047,BREND!A:C,2,FALSE)</f>
        <v>API</v>
      </c>
    </row>
    <row r="2048" spans="1:9" ht="12" hidden="1" customHeight="1" outlineLevel="2">
      <c r="A2048" s="98" t="s">
        <v>1143</v>
      </c>
      <c r="B2048" s="98" t="s">
        <v>1143</v>
      </c>
      <c r="C2048" s="98" t="s">
        <v>3395</v>
      </c>
      <c r="D2048" s="98" t="str">
        <f>VLOOKUP(C2048,Baza!A:E,5,FALSE)</f>
        <v>QASHQAI ТОРМОЗНЫЕ ДИСКИ ПЕРЕДНИЕ, ВЕНТИЛИРУЕМЫЕ (2 ШТ.)</v>
      </c>
      <c r="E2048" s="99" t="str">
        <f>IF(VLOOKUP(C2048,Baza!A:D,2,FALSE)&gt;0,"+","-")</f>
        <v>-</v>
      </c>
      <c r="F2048" s="99">
        <f>VLOOKUP(C2048,Baza!A:E,3,FALSE)</f>
        <v>31</v>
      </c>
      <c r="G2048" s="99">
        <f>VLOOKUP(C2048,Baza!A:E,3,FALSE)*курс</f>
        <v>1264.8</v>
      </c>
      <c r="H2048" s="99" t="str">
        <f>VLOOKUP(C2048,Baza!A:E,4,FALSE)</f>
        <v>40206-JD00A</v>
      </c>
      <c r="I2048" s="99" t="str">
        <f>VLOOKUP(C2048,BREND!A:C,2,FALSE)</f>
        <v>SCHNIEDER</v>
      </c>
    </row>
    <row r="2049" spans="1:9" ht="12" hidden="1" customHeight="1" outlineLevel="2">
      <c r="A2049" s="98" t="s">
        <v>1143</v>
      </c>
      <c r="B2049" s="98" t="s">
        <v>1143</v>
      </c>
      <c r="C2049" s="98" t="s">
        <v>4040</v>
      </c>
      <c r="D2049" s="98" t="str">
        <f>VLOOKUP(C2049,Baza!A:E,5,FALSE)</f>
        <v>QASHQAI '07- КРЫЛО ПЕРЕДНЕЕ, ЛЕВОЕ</v>
      </c>
      <c r="E2049" s="99" t="str">
        <f>IF(VLOOKUP(C2049,Baza!A:D,2,FALSE)&gt;0,"+","-")</f>
        <v>+</v>
      </c>
      <c r="F2049" s="99">
        <f>VLOOKUP(C2049,Baza!A:E,3,FALSE)</f>
        <v>35</v>
      </c>
      <c r="G2049" s="99">
        <f>VLOOKUP(C2049,Baza!A:E,3,FALSE)*курс</f>
        <v>1428</v>
      </c>
      <c r="H2049" s="99" t="str">
        <f>VLOOKUP(C2049,Baza!A:E,4,FALSE)</f>
        <v>F3101-JD0M0</v>
      </c>
      <c r="I2049" s="99" t="str">
        <f>VLOOKUP(C2049,BREND!A:C,2,FALSE)</f>
        <v>API</v>
      </c>
    </row>
    <row r="2050" spans="1:9" ht="12" hidden="1" customHeight="1" outlineLevel="2">
      <c r="A2050" s="98" t="s">
        <v>1143</v>
      </c>
      <c r="B2050" s="98" t="s">
        <v>1143</v>
      </c>
      <c r="C2050" s="98" t="s">
        <v>4041</v>
      </c>
      <c r="D2050" s="98" t="str">
        <f>VLOOKUP(C2050,Baza!A:E,5,FALSE)</f>
        <v>QASHQAI '07- КРЫЛО ПЕРЕДНЕЕ, ПРАВОЕ</v>
      </c>
      <c r="E2050" s="99" t="str">
        <f>IF(VLOOKUP(C2050,Baza!A:D,2,FALSE)&gt;0,"+","-")</f>
        <v>+</v>
      </c>
      <c r="F2050" s="99">
        <f>VLOOKUP(C2050,Baza!A:E,3,FALSE)</f>
        <v>35</v>
      </c>
      <c r="G2050" s="99">
        <f>VLOOKUP(C2050,Baza!A:E,3,FALSE)*курс</f>
        <v>1428</v>
      </c>
      <c r="H2050" s="99" t="str">
        <f>VLOOKUP(C2050,Baza!A:E,4,FALSE)</f>
        <v xml:space="preserve">F3100-JD0M0 </v>
      </c>
      <c r="I2050" s="99" t="str">
        <f>VLOOKUP(C2050,BREND!A:C,2,FALSE)</f>
        <v>API</v>
      </c>
    </row>
    <row r="2051" spans="1:9" ht="12" hidden="1" customHeight="1" outlineLevel="2">
      <c r="A2051" s="98" t="s">
        <v>1143</v>
      </c>
      <c r="B2051" s="98" t="s">
        <v>1143</v>
      </c>
      <c r="C2051" s="98" t="s">
        <v>4042</v>
      </c>
      <c r="D2051" s="98" t="str">
        <f>VLOOKUP(C2051,Baza!A:E,5,FALSE)</f>
        <v>QASHQAI '07- СУППОРТ РАДИАТОРА (ПАНЕЛЬ ПЕРЕДНЯЯ) V1.6</v>
      </c>
      <c r="E2051" s="99" t="str">
        <f>IF(VLOOKUP(C2051,Baza!A:D,2,FALSE)&gt;0,"+","-")</f>
        <v>+</v>
      </c>
      <c r="F2051" s="99">
        <f>VLOOKUP(C2051,Baza!A:E,3,FALSE)</f>
        <v>110</v>
      </c>
      <c r="G2051" s="99">
        <f>VLOOKUP(C2051,Baza!A:E,3,FALSE)*курс</f>
        <v>4488</v>
      </c>
      <c r="H2051" s="99" t="str">
        <f>VLOOKUP(C2051,Baza!A:E,4,FALSE)</f>
        <v>62500-JD000</v>
      </c>
      <c r="I2051" s="99" t="str">
        <f>VLOOKUP(C2051,BREND!A:C,2,FALSE)</f>
        <v>API</v>
      </c>
    </row>
    <row r="2052" spans="1:9" ht="12" hidden="1" customHeight="1" outlineLevel="2">
      <c r="A2052" s="98" t="s">
        <v>1143</v>
      </c>
      <c r="B2052" s="98" t="s">
        <v>1143</v>
      </c>
      <c r="C2052" s="98" t="s">
        <v>4043</v>
      </c>
      <c r="D2052" s="98" t="str">
        <f>VLOOKUP(C2052,Baza!A:E,5,FALSE)</f>
        <v>QASHQAI '07- СУППОРТ РАДИАТОРА (ПАНЕЛЬ ПЕРЕДНЯЯ) V2.0</v>
      </c>
      <c r="E2052" s="99" t="str">
        <f>IF(VLOOKUP(C2052,Baza!A:D,2,FALSE)&gt;0,"+","-")</f>
        <v>+</v>
      </c>
      <c r="F2052" s="99">
        <f>VLOOKUP(C2052,Baza!A:E,3,FALSE)</f>
        <v>116</v>
      </c>
      <c r="G2052" s="99">
        <f>VLOOKUP(C2052,Baza!A:E,3,FALSE)*курс</f>
        <v>4732.7999999999993</v>
      </c>
      <c r="H2052" s="99" t="str">
        <f>VLOOKUP(C2052,Baza!A:E,4,FALSE)</f>
        <v>62500-JD200</v>
      </c>
      <c r="I2052" s="99" t="str">
        <f>VLOOKUP(C2052,BREND!A:C,2,FALSE)</f>
        <v>API</v>
      </c>
    </row>
    <row r="2053" spans="1:9" ht="12" hidden="1" customHeight="1" outlineLevel="2">
      <c r="A2053" s="98" t="s">
        <v>1143</v>
      </c>
      <c r="B2053" s="98" t="s">
        <v>1143</v>
      </c>
      <c r="C2053" s="98" t="s">
        <v>4044</v>
      </c>
      <c r="D2053" s="98" t="str">
        <f>VLOOKUP(C2053,Baza!A:E,5,FALSE)</f>
        <v>QASHQAI '07- ПОДКРЫЛОК КРЫЛА ПЕРЕДНЕГО, ПРАВОГО</v>
      </c>
      <c r="E2053" s="99" t="str">
        <f>IF(VLOOKUP(C2053,Baza!A:D,2,FALSE)&gt;0,"+","-")</f>
        <v>+</v>
      </c>
      <c r="F2053" s="99">
        <f>VLOOKUP(C2053,Baza!A:E,3,FALSE)</f>
        <v>16.5</v>
      </c>
      <c r="G2053" s="99">
        <f>VLOOKUP(C2053,Baza!A:E,3,FALSE)*курс</f>
        <v>673.19999999999993</v>
      </c>
      <c r="H2053" s="99" t="str">
        <f>VLOOKUP(C2053,Baza!A:E,4,FALSE)</f>
        <v>63842-EY10A</v>
      </c>
      <c r="I2053" s="99" t="str">
        <f>VLOOKUP(C2053,BREND!A:C,2,FALSE)</f>
        <v>API</v>
      </c>
    </row>
    <row r="2054" spans="1:9" ht="12" hidden="1" customHeight="1" outlineLevel="2">
      <c r="A2054" s="98" t="s">
        <v>1143</v>
      </c>
      <c r="B2054" s="98" t="s">
        <v>1143</v>
      </c>
      <c r="C2054" s="98" t="s">
        <v>4045</v>
      </c>
      <c r="D2054" s="98" t="str">
        <f>VLOOKUP(C2054,Baza!A:E,5,FALSE)</f>
        <v>QASHQAI '07- ПОДКРЫЛОК КРЫЛА ПЕРЕДНЕГО, ЛЕВОГО</v>
      </c>
      <c r="E2054" s="99" t="str">
        <f>IF(VLOOKUP(C2054,Baza!A:D,2,FALSE)&gt;0,"+","-")</f>
        <v>+</v>
      </c>
      <c r="F2054" s="99">
        <f>VLOOKUP(C2054,Baza!A:E,3,FALSE)</f>
        <v>16.5</v>
      </c>
      <c r="G2054" s="99">
        <f>VLOOKUP(C2054,Baza!A:E,3,FALSE)*курс</f>
        <v>673.19999999999993</v>
      </c>
      <c r="H2054" s="99" t="str">
        <f>VLOOKUP(C2054,Baza!A:E,4,FALSE)</f>
        <v>63843-EY10A</v>
      </c>
      <c r="I2054" s="99" t="str">
        <f>VLOOKUP(C2054,BREND!A:C,2,FALSE)</f>
        <v>API</v>
      </c>
    </row>
    <row r="2055" spans="1:9" ht="12" hidden="1" customHeight="1" outlineLevel="2">
      <c r="A2055" s="98" t="s">
        <v>1143</v>
      </c>
      <c r="B2055" s="98" t="s">
        <v>1143</v>
      </c>
      <c r="C2055" s="98" t="s">
        <v>4046</v>
      </c>
      <c r="D2055" s="98" t="str">
        <f>VLOOKUP(C2055,Baza!A:E,5,FALSE)</f>
        <v xml:space="preserve">QASHQAI '07- РЕШЕТКА  ХРОМИРОВАННАЯ </v>
      </c>
      <c r="E2055" s="99" t="str">
        <f>IF(VLOOKUP(C2055,Baza!A:D,2,FALSE)&gt;0,"+","-")</f>
        <v>+</v>
      </c>
      <c r="F2055" s="99">
        <f>VLOOKUP(C2055,Baza!A:E,3,FALSE)</f>
        <v>63</v>
      </c>
      <c r="G2055" s="99">
        <f>VLOOKUP(C2055,Baza!A:E,3,FALSE)*курс</f>
        <v>2570.3999999999996</v>
      </c>
      <c r="H2055" s="99" t="str">
        <f>VLOOKUP(C2055,Baza!A:E,4,FALSE)</f>
        <v>62310-JD000</v>
      </c>
      <c r="I2055" s="99" t="str">
        <f>VLOOKUP(C2055,BREND!A:C,2,FALSE)</f>
        <v>API</v>
      </c>
    </row>
    <row r="2056" spans="1:9" ht="12" hidden="1" customHeight="1" outlineLevel="2">
      <c r="A2056" s="98" t="s">
        <v>1143</v>
      </c>
      <c r="B2056" s="98" t="s">
        <v>1143</v>
      </c>
      <c r="C2056" s="98" t="s">
        <v>4104</v>
      </c>
      <c r="D2056" s="98" t="str">
        <f>VLOOKUP(C2056,Baza!A:E,5,FALSE)</f>
        <v>QASHQAI '06- ФАРА ЛЕВАЯ</v>
      </c>
      <c r="E2056" s="99" t="str">
        <f>IF(VLOOKUP(C2056,Baza!A:D,2,FALSE)&gt;0,"+","-")</f>
        <v>+</v>
      </c>
      <c r="F2056" s="99">
        <f>VLOOKUP(C2056,Baza!A:E,3,FALSE)</f>
        <v>105</v>
      </c>
      <c r="G2056" s="99">
        <f>VLOOKUP(C2056,Baza!A:E,3,FALSE)*курс</f>
        <v>4284</v>
      </c>
      <c r="H2056" s="99" t="str">
        <f>VLOOKUP(C2056,Baza!A:E,4,FALSE)</f>
        <v>26060-JD95A</v>
      </c>
      <c r="I2056" s="99" t="str">
        <f>VLOOKUP(C2056,BREND!A:C,2,FALSE)</f>
        <v>DEPO</v>
      </c>
    </row>
    <row r="2057" spans="1:9" ht="12" hidden="1" customHeight="1" outlineLevel="2">
      <c r="A2057" s="98" t="s">
        <v>1143</v>
      </c>
      <c r="B2057" s="98" t="s">
        <v>1143</v>
      </c>
      <c r="C2057" s="98" t="s">
        <v>4105</v>
      </c>
      <c r="D2057" s="98" t="str">
        <f>VLOOKUP(C2057,Baza!A:E,5,FALSE)</f>
        <v>QASHQAI '06- ФАРА ЛЕВАЯ XENON</v>
      </c>
      <c r="E2057" s="99" t="str">
        <f>IF(VLOOKUP(C2057,Baza!A:D,2,FALSE)&gt;0,"+","-")</f>
        <v>-</v>
      </c>
      <c r="F2057" s="99">
        <f>VLOOKUP(C2057,Baza!A:E,3,FALSE)</f>
        <v>0</v>
      </c>
      <c r="G2057" s="99">
        <f>VLOOKUP(C2057,Baza!A:E,3,FALSE)*курс</f>
        <v>0</v>
      </c>
      <c r="H2057" s="99" t="str">
        <f>VLOOKUP(C2057,Baza!A:E,4,FALSE)</f>
        <v>26060-JD910</v>
      </c>
      <c r="I2057" s="99" t="str">
        <f>VLOOKUP(C2057,BREND!A:C,2,FALSE)</f>
        <v>DEPO</v>
      </c>
    </row>
    <row r="2058" spans="1:9" ht="12" hidden="1" customHeight="1" outlineLevel="2">
      <c r="A2058" s="98" t="s">
        <v>1143</v>
      </c>
      <c r="B2058" s="98" t="s">
        <v>1143</v>
      </c>
      <c r="C2058" s="98" t="s">
        <v>4106</v>
      </c>
      <c r="D2058" s="98" t="str">
        <f>VLOOKUP(C2058,Baza!A:E,5,FALSE)</f>
        <v>QASHQAI '06-ФАРА ПРАВАЯ</v>
      </c>
      <c r="E2058" s="99" t="str">
        <f>IF(VLOOKUP(C2058,Baza!A:D,2,FALSE)&gt;0,"+","-")</f>
        <v>+</v>
      </c>
      <c r="F2058" s="99">
        <f>VLOOKUP(C2058,Baza!A:E,3,FALSE)</f>
        <v>105</v>
      </c>
      <c r="G2058" s="99">
        <f>VLOOKUP(C2058,Baza!A:E,3,FALSE)*курс</f>
        <v>4284</v>
      </c>
      <c r="H2058" s="99" t="str">
        <f>VLOOKUP(C2058,Baza!A:E,4,FALSE)</f>
        <v>26010-JD95A</v>
      </c>
      <c r="I2058" s="99" t="str">
        <f>VLOOKUP(C2058,BREND!A:C,2,FALSE)</f>
        <v>DEPO</v>
      </c>
    </row>
    <row r="2059" spans="1:9" ht="12" hidden="1" customHeight="1" outlineLevel="2">
      <c r="A2059" s="98" t="s">
        <v>1143</v>
      </c>
      <c r="B2059" s="98" t="s">
        <v>1143</v>
      </c>
      <c r="C2059" s="98" t="s">
        <v>4107</v>
      </c>
      <c r="D2059" s="98" t="str">
        <f>VLOOKUP(C2059,Baza!A:E,5,FALSE)</f>
        <v xml:space="preserve">QASHQAI '06- ФАРА ПРАВАЯ XENON </v>
      </c>
      <c r="E2059" s="99" t="str">
        <f>IF(VLOOKUP(C2059,Baza!A:D,2,FALSE)&gt;0,"+","-")</f>
        <v>-</v>
      </c>
      <c r="F2059" s="99">
        <f>VLOOKUP(C2059,Baza!A:E,3,FALSE)</f>
        <v>0</v>
      </c>
      <c r="G2059" s="99">
        <f>VLOOKUP(C2059,Baza!A:E,3,FALSE)*курс</f>
        <v>0</v>
      </c>
      <c r="H2059" s="99" t="str">
        <f>VLOOKUP(C2059,Baza!A:E,4,FALSE)</f>
        <v>26010-JD91A</v>
      </c>
      <c r="I2059" s="99" t="str">
        <f>VLOOKUP(C2059,BREND!A:C,2,FALSE)</f>
        <v>DEPO</v>
      </c>
    </row>
    <row r="2060" spans="1:9" ht="12" hidden="1" customHeight="1" outlineLevel="2">
      <c r="A2060" s="98" t="s">
        <v>1143</v>
      </c>
      <c r="B2060" s="98" t="s">
        <v>1143</v>
      </c>
      <c r="C2060" s="98" t="s">
        <v>4411</v>
      </c>
      <c r="D2060" s="98" t="str">
        <f>VLOOKUP(C2060,Baza!A:E,5,FALSE)</f>
        <v>QASHQAI '07- БАМПЕР ПЕРЕДНИЙ, БЕЗ ОТВЕРСТИЙ П/ОМЫВАТЕЛЬ ФАР</v>
      </c>
      <c r="E2060" s="99" t="str">
        <f>IF(VLOOKUP(C2060,Baza!A:D,2,FALSE)&gt;0,"+","-")</f>
        <v>-</v>
      </c>
      <c r="F2060" s="99">
        <f>VLOOKUP(C2060,Baza!A:E,3,FALSE)</f>
        <v>40</v>
      </c>
      <c r="G2060" s="99">
        <f>VLOOKUP(C2060,Baza!A:E,3,FALSE)*курс</f>
        <v>1632</v>
      </c>
      <c r="H2060" s="99" t="str">
        <f>VLOOKUP(C2060,Baza!A:E,4,FALSE)</f>
        <v>62022-JD0011</v>
      </c>
      <c r="I2060" s="99" t="str">
        <f>VLOOKUP(C2060,BREND!A:C,2,FALSE)</f>
        <v>API</v>
      </c>
    </row>
    <row r="2061" spans="1:9" ht="12" hidden="1" customHeight="1" outlineLevel="2">
      <c r="A2061" s="98" t="s">
        <v>1143</v>
      </c>
      <c r="B2061" s="98" t="s">
        <v>1143</v>
      </c>
      <c r="C2061" s="98" t="s">
        <v>4415</v>
      </c>
      <c r="D2061" s="98" t="str">
        <f>VLOOKUP(C2061,Baza!A:E,5,FALSE)</f>
        <v>QASHQAI '07-  УСИЛИТЕЛЬ ПЕРЕДНЕГО БАМПЕРА, МЕТАЛЛИЧЕСКИЙ</v>
      </c>
      <c r="E2061" s="99" t="str">
        <f>IF(VLOOKUP(C2061,Baza!A:D,2,FALSE)&gt;0,"+","-")</f>
        <v>-</v>
      </c>
      <c r="F2061" s="99">
        <f>VLOOKUP(C2061,Baza!A:E,3,FALSE)</f>
        <v>53</v>
      </c>
      <c r="G2061" s="99">
        <f>VLOOKUP(C2061,Baza!A:E,3,FALSE)*курс</f>
        <v>2162.3999999999996</v>
      </c>
      <c r="H2061" s="99" t="str">
        <f>VLOOKUP(C2061,Baza!A:E,4,FALSE)</f>
        <v>52030-JD000</v>
      </c>
      <c r="I2061" s="99" t="str">
        <f>VLOOKUP(C2061,BREND!A:C,2,FALSE)</f>
        <v>API</v>
      </c>
    </row>
    <row r="2062" spans="1:9" ht="12" hidden="1" customHeight="1" outlineLevel="2">
      <c r="A2062" s="98" t="s">
        <v>1143</v>
      </c>
      <c r="B2062" s="98" t="s">
        <v>1143</v>
      </c>
      <c r="C2062" s="98" t="s">
        <v>18304</v>
      </c>
      <c r="D2062" s="98" t="str">
        <f>VLOOKUP(C2062,Baza!A:E,5,FALSE)</f>
        <v>QASHQAI, J10E,JJ10E '06-, X-TRAIL 07-- T31   КОЛОДКИ ТОРМОЗНЫЕ ПЕРЕДНИЕ</v>
      </c>
      <c r="E2062" s="99" t="str">
        <f>IF(VLOOKUP(C2062,Baza!A:D,2,FALSE)&gt;0,"+","-")</f>
        <v>+</v>
      </c>
      <c r="F2062" s="99">
        <f>VLOOKUP(C2062,Baza!A:E,3,FALSE)</f>
        <v>9.6999999999999993</v>
      </c>
      <c r="G2062" s="99">
        <f>VLOOKUP(C2062,Baza!A:E,3,FALSE)*курс</f>
        <v>395.75999999999993</v>
      </c>
      <c r="H2062" s="99" t="str">
        <f>VLOOKUP(C2062,Baza!A:E,4,FALSE)</f>
        <v>D1060-JD00A</v>
      </c>
      <c r="I2062" s="99" t="str">
        <f>VLOOKUP(C2062,BREND!A:C,2,FALSE)</f>
        <v>FBK</v>
      </c>
    </row>
    <row r="2063" spans="1:9" ht="12" hidden="1" customHeight="1" outlineLevel="2">
      <c r="A2063" s="98" t="s">
        <v>1143</v>
      </c>
      <c r="B2063" s="98" t="s">
        <v>1143</v>
      </c>
      <c r="C2063" s="98" t="s">
        <v>14551</v>
      </c>
      <c r="D2063" s="98" t="str">
        <f>VLOOKUP(C2063,Baza!A:E,5,FALSE)</f>
        <v>QASHQAI '06-09  ФОНАРЬ НА КРЫЛО ЛЕВЫЙ</v>
      </c>
      <c r="E2063" s="99" t="str">
        <f>IF(VLOOKUP(C2063,Baza!A:D,2,FALSE)&gt;0,"+","-")</f>
        <v>-</v>
      </c>
      <c r="F2063" s="99">
        <f>VLOOKUP(C2063,Baza!A:E,3,FALSE)</f>
        <v>35</v>
      </c>
      <c r="G2063" s="99">
        <f>VLOOKUP(C2063,Baza!A:E,3,FALSE)*курс</f>
        <v>1428</v>
      </c>
      <c r="H2063" s="99" t="str">
        <f>VLOOKUP(C2063,Baza!A:E,4,FALSE)</f>
        <v>26555-JD000</v>
      </c>
      <c r="I2063" s="99" t="str">
        <f>VLOOKUP(C2063,BREND!A:C,2,FALSE)</f>
        <v>DEPO</v>
      </c>
    </row>
    <row r="2064" spans="1:9" ht="12" hidden="1" customHeight="1" outlineLevel="2">
      <c r="A2064" s="98" t="s">
        <v>1143</v>
      </c>
      <c r="B2064" s="98" t="s">
        <v>1143</v>
      </c>
      <c r="C2064" s="98" t="s">
        <v>14554</v>
      </c>
      <c r="D2064" s="98" t="str">
        <f>VLOOKUP(C2064,Baza!A:E,5,FALSE)</f>
        <v>QASHQAI '06-09 ФОНАРЬ НА КРЫЛО ПРАВЫЙ</v>
      </c>
      <c r="E2064" s="99" t="str">
        <f>IF(VLOOKUP(C2064,Baza!A:D,2,FALSE)&gt;0,"+","-")</f>
        <v>+</v>
      </c>
      <c r="F2064" s="99">
        <f>VLOOKUP(C2064,Baza!A:E,3,FALSE)</f>
        <v>35</v>
      </c>
      <c r="G2064" s="99">
        <f>VLOOKUP(C2064,Baza!A:E,3,FALSE)*курс</f>
        <v>1428</v>
      </c>
      <c r="H2064" s="99" t="str">
        <f>VLOOKUP(C2064,Baza!A:E,4,FALSE)</f>
        <v>26550-JD000</v>
      </c>
      <c r="I2064" s="99" t="str">
        <f>VLOOKUP(C2064,BREND!A:C,2,FALSE)</f>
        <v>DEPO</v>
      </c>
    </row>
    <row r="2065" spans="1:9" ht="12" hidden="1" customHeight="1" outlineLevel="2">
      <c r="A2065" s="98" t="s">
        <v>1143</v>
      </c>
      <c r="B2065" s="98" t="s">
        <v>1143</v>
      </c>
      <c r="C2065" s="97" t="s">
        <v>23374</v>
      </c>
      <c r="D2065" s="98" t="str">
        <f>VLOOKUP(C2065,Baza!A:E,5,FALSE)</f>
        <v>QASHQAI '10 ФОНАРЬ ЗАДНИЙ ЛЕВЫЙ</v>
      </c>
      <c r="E2065" s="99" t="str">
        <f>IF(VLOOKUP(C2065,Baza!A:D,2,FALSE)&gt;0,"+","-")</f>
        <v>+</v>
      </c>
      <c r="F2065" s="99">
        <f>VLOOKUP(C2065,Baza!A:E,3,FALSE)</f>
        <v>54</v>
      </c>
      <c r="G2065" s="99">
        <f>VLOOKUP(C2065,Baza!A:E,3,FALSE)*курс</f>
        <v>2203.1999999999998</v>
      </c>
      <c r="H2065" s="99" t="str">
        <f>VLOOKUP(C2065,Baza!A:E,4,FALSE)</f>
        <v>26555-BR00A</v>
      </c>
      <c r="I2065" s="99" t="str">
        <f>VLOOKUP(C2065,BREND!A:C,2,FALSE)</f>
        <v>DEPO</v>
      </c>
    </row>
    <row r="2066" spans="1:9" ht="12" hidden="1" customHeight="1" outlineLevel="2">
      <c r="A2066" s="98" t="s">
        <v>1143</v>
      </c>
      <c r="B2066" s="98" t="s">
        <v>1143</v>
      </c>
      <c r="C2066" s="97" t="s">
        <v>23377</v>
      </c>
      <c r="D2066" s="98" t="str">
        <f>VLOOKUP(C2066,Baza!A:E,5,FALSE)</f>
        <v>QASHQAI '10 ФОНАРЬ ЗАДНИЙ ПРАВЫЙ</v>
      </c>
      <c r="E2066" s="99" t="str">
        <f>IF(VLOOKUP(C2066,Baza!A:D,2,FALSE)&gt;0,"+","-")</f>
        <v>-</v>
      </c>
      <c r="F2066" s="99">
        <f>VLOOKUP(C2066,Baza!A:E,3,FALSE)</f>
        <v>54</v>
      </c>
      <c r="G2066" s="99">
        <f>VLOOKUP(C2066,Baza!A:E,3,FALSE)*курс</f>
        <v>2203.1999999999998</v>
      </c>
      <c r="H2066" s="99" t="str">
        <f>VLOOKUP(C2066,Baza!A:E,4,FALSE)</f>
        <v>26550-BR00A</v>
      </c>
      <c r="I2066" s="99" t="str">
        <f>VLOOKUP(C2066,BREND!A:C,2,FALSE)</f>
        <v>DEPO</v>
      </c>
    </row>
    <row r="2067" spans="1:9" ht="12" hidden="1" customHeight="1" outlineLevel="2">
      <c r="A2067" s="98" t="s">
        <v>1143</v>
      </c>
      <c r="B2067" s="98" t="s">
        <v>1143</v>
      </c>
      <c r="C2067" s="97" t="s">
        <v>23380</v>
      </c>
      <c r="D2067" s="98" t="str">
        <f>VLOOKUP(C2067,Baza!A:E,5,FALSE)</f>
        <v>QASHQAI '10 ФОНАРЬ ЗАДНИЙ</v>
      </c>
      <c r="E2067" s="99" t="str">
        <f>IF(VLOOKUP(C2067,Baza!A:D,2,FALSE)&gt;0,"+","-")</f>
        <v>-</v>
      </c>
      <c r="F2067" s="99">
        <f>VLOOKUP(C2067,Baza!A:E,3,FALSE)</f>
        <v>0</v>
      </c>
      <c r="G2067" s="99">
        <f>VLOOKUP(C2067,Baza!A:E,3,FALSE)*курс</f>
        <v>0</v>
      </c>
      <c r="H2067" s="99">
        <f>VLOOKUP(C2067,Baza!A:E,4,FALSE)</f>
        <v>0</v>
      </c>
      <c r="I2067" s="99" t="str">
        <f>VLOOKUP(C2067,BREND!A:C,2,FALSE)</f>
        <v>DEPO</v>
      </c>
    </row>
    <row r="2068" spans="1:9" ht="12" hidden="1" customHeight="1" outlineLevel="2">
      <c r="A2068" s="98" t="s">
        <v>1143</v>
      </c>
      <c r="B2068" s="98" t="s">
        <v>1143</v>
      </c>
      <c r="C2068" s="24" t="s">
        <v>21840</v>
      </c>
      <c r="D2068" s="98" t="str">
        <f>VLOOKUP(C2068,Baza!A:E,5,FALSE)</f>
        <v>QASHQAI ТОРМОЗНОЙ ДИСК ПЕРЕДНЫЙ (2 ШТ)</v>
      </c>
      <c r="E2068" s="99" t="str">
        <f>IF(VLOOKUP(C2068,Baza!A:D,2,FALSE)&gt;0,"+","-")</f>
        <v>+</v>
      </c>
      <c r="F2068" s="99">
        <f>VLOOKUP(C2068,Baza!A:E,3,FALSE)</f>
        <v>29.5</v>
      </c>
      <c r="G2068" s="99">
        <f>VLOOKUP(C2068,Baza!A:E,3,FALSE)*курс</f>
        <v>1203.5999999999999</v>
      </c>
      <c r="H2068" s="99" t="str">
        <f>VLOOKUP(C2068,Baza!A:E,4,FALSE)</f>
        <v>43206JD00A</v>
      </c>
      <c r="I2068" s="99" t="str">
        <f>VLOOKUP(C2068,BREND!A:C,2,FALSE)</f>
        <v>SCHNIEDER</v>
      </c>
    </row>
    <row r="2069" spans="1:9" ht="12" hidden="1" customHeight="1" outlineLevel="2">
      <c r="A2069" s="98" t="s">
        <v>1143</v>
      </c>
      <c r="B2069" s="98" t="s">
        <v>1143</v>
      </c>
      <c r="C2069" s="35" t="s">
        <v>23851</v>
      </c>
      <c r="D2069" s="98" t="str">
        <f>VLOOKUP(C2069,Baza!A:E,5,FALSE)</f>
        <v>QASHQAI 07-- АМОРТИЗАТОР ЗАДНЫЙ ГАЗ.</v>
      </c>
      <c r="E2069" s="99" t="str">
        <f>IF(VLOOKUP(C2069,Baza!A:D,2,FALSE)&gt;0,"+","-")</f>
        <v>+</v>
      </c>
      <c r="F2069" s="99">
        <f>VLOOKUP(C2069,Baza!A:E,3,FALSE)</f>
        <v>31</v>
      </c>
      <c r="G2069" s="99">
        <f>VLOOKUP(C2069,Baza!A:E,3,FALSE)*курс</f>
        <v>1264.8</v>
      </c>
      <c r="H2069" s="99" t="str">
        <f>VLOOKUP(C2069,Baza!A:E,4,FALSE)</f>
        <v>349079/56210JD02A</v>
      </c>
      <c r="I2069" s="99" t="str">
        <f>VLOOKUP(C2069,BREND!A:C,2,FALSE)</f>
        <v>SCHNIEDER</v>
      </c>
    </row>
    <row r="2070" spans="1:9" ht="12" hidden="1" customHeight="1" outlineLevel="2">
      <c r="A2070" s="98" t="s">
        <v>1143</v>
      </c>
      <c r="B2070" s="98" t="s">
        <v>1143</v>
      </c>
      <c r="C2070" s="35" t="s">
        <v>23854</v>
      </c>
      <c r="D2070" s="98" t="str">
        <f>VLOOKUP(C2070,Baza!A:E,5,FALSE)</f>
        <v>QASHQAI 07-- АМОРТИЗАТОР ПЕРЕДНЫЙ  ПРАВЫЙ..</v>
      </c>
      <c r="E2070" s="99" t="str">
        <f>IF(VLOOKUP(C2070,Baza!A:D,2,FALSE)&gt;0,"+","-")</f>
        <v>-</v>
      </c>
      <c r="F2070" s="99">
        <f>VLOOKUP(C2070,Baza!A:E,3,FALSE)</f>
        <v>38</v>
      </c>
      <c r="G2070" s="99">
        <f>VLOOKUP(C2070,Baza!A:E,3,FALSE)*курс</f>
        <v>1550.3999999999999</v>
      </c>
      <c r="H2070" s="99" t="str">
        <f>VLOOKUP(C2070,Baza!A:E,4,FALSE)</f>
        <v>339196/54302JD00A</v>
      </c>
      <c r="I2070" s="99" t="str">
        <f>VLOOKUP(C2070,BREND!A:C,2,FALSE)</f>
        <v>SCHNIEDER</v>
      </c>
    </row>
    <row r="2071" spans="1:9" ht="12" hidden="1" customHeight="1" outlineLevel="2">
      <c r="A2071" s="98" t="s">
        <v>1143</v>
      </c>
      <c r="B2071" s="98" t="s">
        <v>1143</v>
      </c>
      <c r="C2071" s="35" t="s">
        <v>23857</v>
      </c>
      <c r="D2071" s="98" t="str">
        <f>VLOOKUP(C2071,Baza!A:E,5,FALSE)</f>
        <v>QASHQAI 07-- АМОРТИЗАТОР ПЕРЕДНЫЙ  ЛЕВЫЙ.</v>
      </c>
      <c r="E2071" s="99" t="str">
        <f>IF(VLOOKUP(C2071,Baza!A:D,2,FALSE)&gt;0,"+","-")</f>
        <v>+</v>
      </c>
      <c r="F2071" s="99">
        <f>VLOOKUP(C2071,Baza!A:E,3,FALSE)</f>
        <v>38</v>
      </c>
      <c r="G2071" s="99">
        <f>VLOOKUP(C2071,Baza!A:E,3,FALSE)*курс</f>
        <v>1550.3999999999999</v>
      </c>
      <c r="H2071" s="99" t="str">
        <f>VLOOKUP(C2071,Baza!A:E,4,FALSE)</f>
        <v>339197/54303JD00A</v>
      </c>
      <c r="I2071" s="99" t="str">
        <f>VLOOKUP(C2071,BREND!A:C,2,FALSE)</f>
        <v>SCHNIEDER</v>
      </c>
    </row>
    <row r="2072" spans="1:9" ht="12" hidden="1" customHeight="1" outlineLevel="2">
      <c r="A2072" s="98" t="s">
        <v>1143</v>
      </c>
      <c r="B2072" s="98" t="s">
        <v>1143</v>
      </c>
      <c r="C2072" s="24" t="s">
        <v>25290</v>
      </c>
      <c r="D2072" s="98" t="str">
        <f>VLOOKUP(C2072,Baza!A:E,5,FALSE)</f>
        <v>QASHQAI '08- РЫЧАГ ПЕРЕДНИЙ, ЛЕВЫЙ</v>
      </c>
      <c r="E2072" s="99" t="str">
        <f>IF(VLOOKUP(C2072,Baza!A:D,2,FALSE)&gt;0,"+","-")</f>
        <v>+</v>
      </c>
      <c r="F2072" s="99">
        <f>VLOOKUP(C2072,Baza!A:E,3,FALSE)</f>
        <v>31</v>
      </c>
      <c r="G2072" s="99">
        <f>VLOOKUP(C2072,Baza!A:E,3,FALSE)*курс</f>
        <v>1264.8</v>
      </c>
      <c r="H2072" s="99" t="str">
        <f>VLOOKUP(C2072,Baza!A:E,4,FALSE)</f>
        <v>54501-JEZ0A</v>
      </c>
      <c r="I2072" s="99" t="str">
        <f>VLOOKUP(C2072,BREND!A:C,2,FALSE)</f>
        <v>SCHNIEDER</v>
      </c>
    </row>
    <row r="2073" spans="1:9" ht="12" hidden="1" customHeight="1" outlineLevel="2">
      <c r="A2073" s="98" t="s">
        <v>1143</v>
      </c>
      <c r="B2073" s="98" t="s">
        <v>1143</v>
      </c>
      <c r="C2073" s="24" t="s">
        <v>25289</v>
      </c>
      <c r="D2073" s="98" t="str">
        <f>VLOOKUP(C2073,Baza!A:E,5,FALSE)</f>
        <v>QASHQAI '08- РЫЧАГ ПЕРЕДНИЙ, ПРАВЫЙ</v>
      </c>
      <c r="E2073" s="99" t="str">
        <f>IF(VLOOKUP(C2073,Baza!A:D,2,FALSE)&gt;0,"+","-")</f>
        <v>+</v>
      </c>
      <c r="F2073" s="99">
        <f>VLOOKUP(C2073,Baza!A:E,3,FALSE)</f>
        <v>31</v>
      </c>
      <c r="G2073" s="99">
        <f>VLOOKUP(C2073,Baza!A:E,3,FALSE)*курс</f>
        <v>1264.8</v>
      </c>
      <c r="H2073" s="99" t="str">
        <f>VLOOKUP(C2073,Baza!A:E,4,FALSE)</f>
        <v>54500-JEZ0A</v>
      </c>
      <c r="I2073" s="99" t="str">
        <f>VLOOKUP(C2073,BREND!A:C,2,FALSE)</f>
        <v>SCHNIEDER</v>
      </c>
    </row>
    <row r="2074" spans="1:9" ht="12" hidden="1" customHeight="1" outlineLevel="2">
      <c r="A2074" s="98" t="s">
        <v>1143</v>
      </c>
      <c r="B2074" s="98" t="s">
        <v>1143</v>
      </c>
      <c r="C2074" s="24" t="s">
        <v>24033</v>
      </c>
      <c r="D2074" s="98" t="str">
        <f>VLOOKUP(C2074,Baza!A:E,5,FALSE)</f>
        <v>QASHQAI '10- КАПОТ</v>
      </c>
      <c r="E2074" s="99" t="str">
        <f>IF(VLOOKUP(C2074,Baza!A:D,2,FALSE)&gt;0,"+","-")</f>
        <v>+</v>
      </c>
      <c r="F2074" s="99">
        <f>VLOOKUP(C2074,Baza!A:E,3,FALSE)</f>
        <v>250</v>
      </c>
      <c r="G2074" s="99">
        <f>VLOOKUP(C2074,Baza!A:E,3,FALSE)*курс</f>
        <v>10200</v>
      </c>
      <c r="H2074" s="99" t="str">
        <f>VLOOKUP(C2074,Baza!A:E,4,FALSE)</f>
        <v xml:space="preserve">F5100BR0MA </v>
      </c>
      <c r="I2074" s="99" t="str">
        <f>VLOOKUP(C2074,BREND!A:C,2,FALSE)</f>
        <v>API</v>
      </c>
    </row>
    <row r="2075" spans="1:9" ht="12" hidden="1" customHeight="1" outlineLevel="2">
      <c r="A2075" s="98" t="s">
        <v>1143</v>
      </c>
      <c r="B2075" s="98" t="s">
        <v>1143</v>
      </c>
      <c r="C2075" s="24" t="s">
        <v>27025</v>
      </c>
      <c r="D2075" s="98" t="str">
        <f>VLOOKUP(C2075,Baza!A:E,5,FALSE)</f>
        <v>QASHQAI 07- РАДИАТОР ОХЛАЖДЕНИЯ ДВИГАТЕЛЯ</v>
      </c>
      <c r="E2075" s="99" t="str">
        <f>IF(VLOOKUP(C2075,Baza!A:D,2,FALSE)&gt;0,"+","-")</f>
        <v>+</v>
      </c>
      <c r="F2075" s="99">
        <f>VLOOKUP(C2075,Baza!A:E,3,FALSE)</f>
        <v>52</v>
      </c>
      <c r="G2075" s="99">
        <f>VLOOKUP(C2075,Baza!A:E,3,FALSE)*курс</f>
        <v>2121.6</v>
      </c>
      <c r="H2075" s="99" t="str">
        <f>VLOOKUP(C2075,Baza!A:E,4,FALSE)</f>
        <v>21400JD200</v>
      </c>
      <c r="I2075" s="99" t="str">
        <f>VLOOKUP(C2075,BREND!A:C,2,FALSE)</f>
        <v>SCHNIEDER</v>
      </c>
    </row>
    <row r="2076" spans="1:9" ht="12" hidden="1" customHeight="1" outlineLevel="2">
      <c r="A2076" s="98" t="s">
        <v>1143</v>
      </c>
      <c r="B2076" s="98" t="s">
        <v>1143</v>
      </c>
      <c r="C2076" s="24" t="s">
        <v>27737</v>
      </c>
      <c r="D2076" s="98" t="str">
        <f>VLOOKUP(C2076,Baza!A:E,5,FALSE)</f>
        <v>QAHQAI 07-  ЗАДНИЙ БАМПЕР</v>
      </c>
      <c r="E2076" s="99" t="str">
        <f>IF(VLOOKUP(C2076,Baza!A:D,2,FALSE)&gt;0,"+","-")</f>
        <v>-</v>
      </c>
      <c r="F2076" s="99">
        <f>VLOOKUP(C2076,Baza!A:E,3,FALSE)</f>
        <v>78</v>
      </c>
      <c r="G2076" s="99">
        <f>VLOOKUP(C2076,Baza!A:E,3,FALSE)*курс</f>
        <v>3182.3999999999996</v>
      </c>
      <c r="H2076" s="99" t="str">
        <f>VLOOKUP(C2076,Baza!A:E,4,FALSE)</f>
        <v>85022JD00H</v>
      </c>
      <c r="I2076" s="99" t="str">
        <f>VLOOKUP(C2076,BREND!A:C,2,FALSE)</f>
        <v>SCHNIEDER</v>
      </c>
    </row>
    <row r="2077" spans="1:9" s="34" customFormat="1" ht="12" hidden="1" customHeight="1" outlineLevel="1" collapsed="1">
      <c r="A2077" s="29" t="s">
        <v>203</v>
      </c>
      <c r="B2077" s="29" t="s">
        <v>1005</v>
      </c>
      <c r="C2077" s="29"/>
      <c r="D2077" s="29"/>
      <c r="E2077" s="29"/>
      <c r="F2077" s="29"/>
      <c r="G2077" s="29"/>
      <c r="H2077" s="29"/>
      <c r="I2077" s="29"/>
    </row>
    <row r="2078" spans="1:9" ht="12" hidden="1" customHeight="1" outlineLevel="2">
      <c r="A2078" s="98" t="s">
        <v>1005</v>
      </c>
      <c r="B2078" s="98" t="s">
        <v>1005</v>
      </c>
      <c r="C2078" s="98" t="s">
        <v>1004</v>
      </c>
      <c r="D2078" s="98" t="str">
        <f>VLOOKUP(C2078,Baza!A:E,5,FALSE)</f>
        <v xml:space="preserve">NISSAN PULSAR, SUNNY ШРУС </v>
      </c>
      <c r="E2078" s="99" t="str">
        <f>IF(VLOOKUP(C2078,Baza!A:D,2,FALSE)&gt;0,"+","-")</f>
        <v>+</v>
      </c>
      <c r="F2078" s="99">
        <f>VLOOKUP(C2078,Baza!A:E,3,FALSE)</f>
        <v>23</v>
      </c>
      <c r="G2078" s="99">
        <f>VLOOKUP(C2078,Baza!A:E,3,FALSE)*курс</f>
        <v>938.4</v>
      </c>
      <c r="H2078" s="99" t="str">
        <f>VLOOKUP(C2078,Baza!A:E,4,FALSE)</f>
        <v>39100-64Y00</v>
      </c>
      <c r="I2078" s="99" t="str">
        <f>VLOOKUP(C2078,BREND!A:C,2,FALSE)</f>
        <v>GLO</v>
      </c>
    </row>
    <row r="2079" spans="1:9" ht="12" hidden="1" customHeight="1" outlineLevel="2">
      <c r="A2079" s="98" t="s">
        <v>1005</v>
      </c>
      <c r="B2079" s="98" t="s">
        <v>1005</v>
      </c>
      <c r="C2079" s="98" t="s">
        <v>102</v>
      </c>
      <c r="D2079" s="98" t="e">
        <f>VLOOKUP(C2079,Baza!A:E,5,FALSE)</f>
        <v>#N/A</v>
      </c>
      <c r="E2079" s="99" t="e">
        <f>IF(VLOOKUP(C2079,Baza!A:D,2,FALSE)&gt;0,"+","-")</f>
        <v>#N/A</v>
      </c>
      <c r="F2079" s="99" t="e">
        <f>VLOOKUP(C2079,Baza!A:E,3,FALSE)</f>
        <v>#N/A</v>
      </c>
      <c r="G2079" s="99" t="e">
        <f>VLOOKUP(C2079,Baza!A:E,3,FALSE)*курс</f>
        <v>#N/A</v>
      </c>
      <c r="H2079" s="99" t="e">
        <f>VLOOKUP(C2079,Baza!A:E,4,FALSE)</f>
        <v>#N/A</v>
      </c>
      <c r="I2079" s="99" t="str">
        <f>VLOOKUP(C2079,BREND!A:C,2,FALSE)</f>
        <v>SCHNIEDER</v>
      </c>
    </row>
    <row r="2080" spans="1:9" ht="12" hidden="1" customHeight="1" outlineLevel="2">
      <c r="A2080" s="98" t="s">
        <v>1005</v>
      </c>
      <c r="B2080" s="98" t="s">
        <v>1005</v>
      </c>
      <c r="C2080" s="98" t="s">
        <v>103</v>
      </c>
      <c r="D2080" s="98" t="e">
        <f>VLOOKUP(C2080,Baza!A:E,5,FALSE)</f>
        <v>#N/A</v>
      </c>
      <c r="E2080" s="99" t="e">
        <f>IF(VLOOKUP(C2080,Baza!A:D,2,FALSE)&gt;0,"+","-")</f>
        <v>#N/A</v>
      </c>
      <c r="F2080" s="99" t="e">
        <f>VLOOKUP(C2080,Baza!A:E,3,FALSE)</f>
        <v>#N/A</v>
      </c>
      <c r="G2080" s="99" t="e">
        <f>VLOOKUP(C2080,Baza!A:E,3,FALSE)*курс</f>
        <v>#N/A</v>
      </c>
      <c r="H2080" s="99" t="e">
        <f>VLOOKUP(C2080,Baza!A:E,4,FALSE)</f>
        <v>#N/A</v>
      </c>
      <c r="I2080" s="99" t="e">
        <f>VLOOKUP(C2080,BREND!A:C,2,FALSE)</f>
        <v>#N/A</v>
      </c>
    </row>
    <row r="2081" spans="1:9" ht="12" hidden="1" customHeight="1" outlineLevel="2">
      <c r="A2081" s="98" t="s">
        <v>1005</v>
      </c>
      <c r="B2081" s="98" t="s">
        <v>1005</v>
      </c>
      <c r="C2081" s="98" t="s">
        <v>118</v>
      </c>
      <c r="D2081" s="98" t="str">
        <f>VLOOKUP(C2081,Baza!A:E,5,FALSE)</f>
        <v xml:space="preserve">SUNNY N14 АМОРТИЗАТОР ПЕРЕДНИЙ МАСЛЯННЫЙ, ЛЕВЫЙ </v>
      </c>
      <c r="E2081" s="99" t="str">
        <f>IF(VLOOKUP(C2081,Baza!A:D,2,FALSE)&gt;0,"+","-")</f>
        <v>+</v>
      </c>
      <c r="F2081" s="99">
        <f>VLOOKUP(C2081,Baza!A:E,3,FALSE)</f>
        <v>24</v>
      </c>
      <c r="G2081" s="99">
        <f>VLOOKUP(C2081,Baza!A:E,3,FALSE)*курс</f>
        <v>979.19999999999993</v>
      </c>
      <c r="H2081" s="99" t="str">
        <f>VLOOKUP(C2081,Baza!A:E,4,FALSE)</f>
        <v>54302-50C26/54302 50C28</v>
      </c>
      <c r="I2081" s="99" t="str">
        <f>VLOOKUP(C2081,BREND!A:C,2,FALSE)</f>
        <v>SCHNIEDER</v>
      </c>
    </row>
    <row r="2082" spans="1:9" ht="12" hidden="1" customHeight="1" outlineLevel="2">
      <c r="A2082" s="98" t="s">
        <v>1005</v>
      </c>
      <c r="B2082" s="98" t="s">
        <v>1005</v>
      </c>
      <c r="C2082" s="98" t="s">
        <v>119</v>
      </c>
      <c r="D2082" s="98" t="str">
        <f>VLOOKUP(C2082,Baza!A:E,5,FALSE)</f>
        <v>SUNNY N14 АМОРТИЗАТОР ПЕРЕДНИЙ МАСЛЯННЫЙ ПРАВЫЙ</v>
      </c>
      <c r="E2082" s="99" t="str">
        <f>IF(VLOOKUP(C2082,Baza!A:D,2,FALSE)&gt;0,"+","-")</f>
        <v>+</v>
      </c>
      <c r="F2082" s="99">
        <f>VLOOKUP(C2082,Baza!A:E,3,FALSE)</f>
        <v>24</v>
      </c>
      <c r="G2082" s="99">
        <f>VLOOKUP(C2082,Baza!A:E,3,FALSE)*курс</f>
        <v>979.19999999999993</v>
      </c>
      <c r="H2082" s="99" t="str">
        <f>VLOOKUP(C2082,Baza!A:E,4,FALSE)</f>
        <v>32-A91-0</v>
      </c>
      <c r="I2082" s="99" t="str">
        <f>VLOOKUP(C2082,BREND!A:C,2,FALSE)</f>
        <v>SCHNIEDER</v>
      </c>
    </row>
    <row r="2083" spans="1:9" ht="12" hidden="1" customHeight="1" outlineLevel="2">
      <c r="A2083" s="98" t="s">
        <v>1005</v>
      </c>
      <c r="B2083" s="98" t="s">
        <v>1005</v>
      </c>
      <c r="C2083" s="98" t="s">
        <v>5426</v>
      </c>
      <c r="D2083" s="98" t="str">
        <f>VLOOKUP(C2083,Baza!A:E,5,FALSE)</f>
        <v>SUNNY N14 '93-95 БАМПЕР ПЕРЕДНИЙ, ЧЕРНЫЙ (СЕДАН)</v>
      </c>
      <c r="E2083" s="99" t="str">
        <f>IF(VLOOKUP(C2083,Baza!A:D,2,FALSE)&gt;0,"+","-")</f>
        <v>-</v>
      </c>
      <c r="F2083" s="99">
        <f>VLOOKUP(C2083,Baza!A:E,3,FALSE)</f>
        <v>56</v>
      </c>
      <c r="G2083" s="99">
        <f>VLOOKUP(C2083,Baza!A:E,3,FALSE)*курс</f>
        <v>2284.7999999999997</v>
      </c>
      <c r="H2083" s="99" t="str">
        <f>VLOOKUP(C2083,Baza!A:E,4,FALSE)</f>
        <v>6202250C26</v>
      </c>
      <c r="I2083" s="99" t="str">
        <f>VLOOKUP(C2083,BREND!A:C,2,FALSE)</f>
        <v>API</v>
      </c>
    </row>
    <row r="2084" spans="1:9" ht="12" hidden="1" customHeight="1" outlineLevel="2">
      <c r="A2084" s="98" t="s">
        <v>1005</v>
      </c>
      <c r="B2084" s="98" t="s">
        <v>1005</v>
      </c>
      <c r="C2084" s="98" t="s">
        <v>5427</v>
      </c>
      <c r="D2084" s="98" t="str">
        <f>VLOOKUP(C2084,Baza!A:E,5,FALSE)</f>
        <v>SUNNY N14 '90-95 УСИЛИТЕЛЬ БАМПЕРА ПЕРЕДНЕГО</v>
      </c>
      <c r="E2084" s="99" t="str">
        <f>IF(VLOOKUP(C2084,Baza!A:D,2,FALSE)&gt;0,"+","-")</f>
        <v>-</v>
      </c>
      <c r="F2084" s="99">
        <f>VLOOKUP(C2084,Baza!A:E,3,FALSE)</f>
        <v>0</v>
      </c>
      <c r="G2084" s="99">
        <f>VLOOKUP(C2084,Baza!A:E,3,FALSE)*курс</f>
        <v>0</v>
      </c>
      <c r="H2084" s="99" t="str">
        <f>VLOOKUP(C2084,Baza!A:E,4,FALSE)</f>
        <v>6203050C30</v>
      </c>
      <c r="I2084" s="99" t="str">
        <f>VLOOKUP(C2084,BREND!A:C,2,FALSE)</f>
        <v>API</v>
      </c>
    </row>
    <row r="2085" spans="1:9" ht="12" hidden="1" customHeight="1" outlineLevel="2">
      <c r="A2085" s="98" t="s">
        <v>1005</v>
      </c>
      <c r="B2085" s="98" t="s">
        <v>1005</v>
      </c>
      <c r="C2085" s="98" t="s">
        <v>5428</v>
      </c>
      <c r="D2085" s="98" t="str">
        <f>VLOOKUP(C2085,Baza!A:E,5,FALSE)</f>
        <v>SUNNY N14 '90-95 СУППОРТ РАДИАТОРА (ПЕРЕДНЯЯ ПАНЕЛЬ)</v>
      </c>
      <c r="E2085" s="99" t="str">
        <f>IF(VLOOKUP(C2085,Baza!A:D,2,FALSE)&gt;0,"+","-")</f>
        <v>-</v>
      </c>
      <c r="F2085" s="99">
        <f>VLOOKUP(C2085,Baza!A:E,3,FALSE)</f>
        <v>0</v>
      </c>
      <c r="G2085" s="99">
        <f>VLOOKUP(C2085,Baza!A:E,3,FALSE)*курс</f>
        <v>0</v>
      </c>
      <c r="H2085" s="99" t="str">
        <f>VLOOKUP(C2085,Baza!A:E,4,FALSE)</f>
        <v>6250052C00</v>
      </c>
      <c r="I2085" s="99" t="str">
        <f>VLOOKUP(C2085,BREND!A:C,2,FALSE)</f>
        <v>API</v>
      </c>
    </row>
    <row r="2086" spans="1:9" ht="12" hidden="1" customHeight="1" outlineLevel="2">
      <c r="A2086" s="98" t="s">
        <v>1005</v>
      </c>
      <c r="B2086" s="98" t="s">
        <v>1005</v>
      </c>
      <c r="C2086" s="98" t="s">
        <v>5429</v>
      </c>
      <c r="D2086" s="98" t="str">
        <f>VLOOKUP(C2086,Baza!A:E,5,FALSE)</f>
        <v>SUNNY N14 '90-95 ПЛАНКА ФАРТУК ПОД РЕШЕТКУ</v>
      </c>
      <c r="E2086" s="99" t="str">
        <f>IF(VLOOKUP(C2086,Baza!A:D,2,FALSE)&gt;0,"+","-")</f>
        <v>-</v>
      </c>
      <c r="F2086" s="99">
        <f>VLOOKUP(C2086,Baza!A:E,3,FALSE)</f>
        <v>0</v>
      </c>
      <c r="G2086" s="99">
        <f>VLOOKUP(C2086,Baza!A:E,3,FALSE)*курс</f>
        <v>0</v>
      </c>
      <c r="H2086" s="99" t="str">
        <f>VLOOKUP(C2086,Baza!A:E,4,FALSE)</f>
        <v>6265150C00</v>
      </c>
      <c r="I2086" s="99" t="str">
        <f>VLOOKUP(C2086,BREND!A:C,2,FALSE)</f>
        <v>API</v>
      </c>
    </row>
    <row r="2087" spans="1:9" ht="12" hidden="1" customHeight="1" outlineLevel="2">
      <c r="A2087" s="98" t="s">
        <v>1005</v>
      </c>
      <c r="B2087" s="98" t="s">
        <v>1005</v>
      </c>
      <c r="C2087" s="98" t="s">
        <v>5431</v>
      </c>
      <c r="D2087" s="98" t="str">
        <f>VLOOKUP(C2087,Baza!A:E,5,FALSE)</f>
        <v>SUNNY N14 '90-95 КАПОТ</v>
      </c>
      <c r="E2087" s="99" t="str">
        <f>IF(VLOOKUP(C2087,Baza!A:D,2,FALSE)&gt;0,"+","-")</f>
        <v>-</v>
      </c>
      <c r="F2087" s="99">
        <f>VLOOKUP(C2087,Baza!A:E,3,FALSE)</f>
        <v>0</v>
      </c>
      <c r="G2087" s="99">
        <f>VLOOKUP(C2087,Baza!A:E,3,FALSE)*курс</f>
        <v>0</v>
      </c>
      <c r="H2087" s="99" t="str">
        <f>VLOOKUP(C2087,Baza!A:E,4,FALSE)</f>
        <v>6510062C30</v>
      </c>
      <c r="I2087" s="99" t="str">
        <f>VLOOKUP(C2087,BREND!A:C,2,FALSE)</f>
        <v>API</v>
      </c>
    </row>
    <row r="2088" spans="1:9" ht="12" hidden="1" customHeight="1" outlineLevel="2">
      <c r="A2088" s="98" t="s">
        <v>1005</v>
      </c>
      <c r="B2088" s="98" t="s">
        <v>1005</v>
      </c>
      <c r="C2088" s="98" t="s">
        <v>5433</v>
      </c>
      <c r="D2088" s="98" t="str">
        <f>VLOOKUP(C2088,Baza!A:E,5,FALSE)</f>
        <v>SUNNY N14 '90-95 КРЫЛО ПЕРЕДНЕЕ, ЛЕВОЕ, С ОТВЕРСТИЯМИ</v>
      </c>
      <c r="E2088" s="99" t="str">
        <f>IF(VLOOKUP(C2088,Baza!A:D,2,FALSE)&gt;0,"+","-")</f>
        <v>-</v>
      </c>
      <c r="F2088" s="99">
        <f>VLOOKUP(C2088,Baza!A:E,3,FALSE)</f>
        <v>0</v>
      </c>
      <c r="G2088" s="99">
        <f>VLOOKUP(C2088,Baza!A:E,3,FALSE)*курс</f>
        <v>0</v>
      </c>
      <c r="H2088" s="99" t="str">
        <f>VLOOKUP(C2088,Baza!A:E,4,FALSE)</f>
        <v>6310162C30</v>
      </c>
      <c r="I2088" s="99" t="str">
        <f>VLOOKUP(C2088,BREND!A:C,2,FALSE)</f>
        <v>API</v>
      </c>
    </row>
    <row r="2089" spans="1:9" ht="12" hidden="1" customHeight="1" outlineLevel="2">
      <c r="A2089" s="98" t="s">
        <v>1005</v>
      </c>
      <c r="B2089" s="98" t="s">
        <v>1005</v>
      </c>
      <c r="C2089" s="98" t="s">
        <v>5434</v>
      </c>
      <c r="D2089" s="98" t="str">
        <f>VLOOKUP(C2089,Baza!A:E,5,FALSE)</f>
        <v>SUNNY N14 '90-95 КРЫЛО ПЕРЕДНЕЕ, ПРАВОЕ, С ОТВЕРСТИЯМИ</v>
      </c>
      <c r="E2089" s="99" t="str">
        <f>IF(VLOOKUP(C2089,Baza!A:D,2,FALSE)&gt;0,"+","-")</f>
        <v>-</v>
      </c>
      <c r="F2089" s="99">
        <f>VLOOKUP(C2089,Baza!A:E,3,FALSE)</f>
        <v>0</v>
      </c>
      <c r="G2089" s="99">
        <f>VLOOKUP(C2089,Baza!A:E,3,FALSE)*курс</f>
        <v>0</v>
      </c>
      <c r="H2089" s="99" t="str">
        <f>VLOOKUP(C2089,Baza!A:E,4,FALSE)</f>
        <v>6310062C30</v>
      </c>
      <c r="I2089" s="99" t="str">
        <f>VLOOKUP(C2089,BREND!A:C,2,FALSE)</f>
        <v>API</v>
      </c>
    </row>
    <row r="2090" spans="1:9" ht="12" hidden="1" customHeight="1" outlineLevel="2">
      <c r="A2090" s="98" t="s">
        <v>1005</v>
      </c>
      <c r="B2090" s="98" t="s">
        <v>1005</v>
      </c>
      <c r="C2090" s="98" t="s">
        <v>5435</v>
      </c>
      <c r="D2090" s="98" t="str">
        <f>VLOOKUP(C2090,Baza!A:E,5,FALSE)</f>
        <v>SUNNY N14 '90-92 БАМПЕР ЗАДНИЙ, ЧЕРНЫЙ (СЕДАН)</v>
      </c>
      <c r="E2090" s="99" t="str">
        <f>IF(VLOOKUP(C2090,Baza!A:D,2,FALSE)&gt;0,"+","-")</f>
        <v>-</v>
      </c>
      <c r="F2090" s="99">
        <f>VLOOKUP(C2090,Baza!A:E,3,FALSE)</f>
        <v>0</v>
      </c>
      <c r="G2090" s="99">
        <f>VLOOKUP(C2090,Baza!A:E,3,FALSE)*курс</f>
        <v>0</v>
      </c>
      <c r="H2090" s="99" t="str">
        <f>VLOOKUP(C2090,Baza!A:E,4,FALSE)</f>
        <v>8502252C25</v>
      </c>
      <c r="I2090" s="99" t="str">
        <f>VLOOKUP(C2090,BREND!A:C,2,FALSE)</f>
        <v>API</v>
      </c>
    </row>
    <row r="2091" spans="1:9" ht="12" hidden="1" customHeight="1" outlineLevel="2">
      <c r="A2091" s="98" t="s">
        <v>1005</v>
      </c>
      <c r="B2091" s="98" t="s">
        <v>1005</v>
      </c>
      <c r="C2091" s="98" t="s">
        <v>5436</v>
      </c>
      <c r="D2091" s="98" t="str">
        <f>VLOOKUP(C2091,Baza!A:E,5,FALSE)</f>
        <v>SUNNY N14 '93-95 БАМПЕР ЗАДНИЙ, ГРУНТОВАННЫЙ</v>
      </c>
      <c r="E2091" s="99" t="str">
        <f>IF(VLOOKUP(C2091,Baza!A:D,2,FALSE)&gt;0,"+","-")</f>
        <v>-</v>
      </c>
      <c r="F2091" s="99">
        <f>VLOOKUP(C2091,Baza!A:E,3,FALSE)</f>
        <v>0</v>
      </c>
      <c r="G2091" s="99">
        <f>VLOOKUP(C2091,Baza!A:E,3,FALSE)*курс</f>
        <v>0</v>
      </c>
      <c r="H2091" s="99" t="str">
        <f>VLOOKUP(C2091,Baza!A:E,4,FALSE)</f>
        <v>8502252C26</v>
      </c>
      <c r="I2091" s="99" t="str">
        <f>VLOOKUP(C2091,BREND!A:C,2,FALSE)</f>
        <v>API</v>
      </c>
    </row>
    <row r="2092" spans="1:9" ht="12" hidden="1" customHeight="1" outlineLevel="2">
      <c r="A2092" s="98" t="s">
        <v>1005</v>
      </c>
      <c r="B2092" s="98" t="s">
        <v>1005</v>
      </c>
      <c r="C2092" s="98" t="s">
        <v>5437</v>
      </c>
      <c r="D2092" s="98" t="str">
        <f>VLOOKUP(C2092,Baza!A:E,5,FALSE)</f>
        <v>SUNNY N14 '90-95 УСИЛИТЕЛЬ БАМПЕРА ЗАДНЕГО</v>
      </c>
      <c r="E2092" s="99" t="str">
        <f>IF(VLOOKUP(C2092,Baza!A:D,2,FALSE)&gt;0,"+","-")</f>
        <v>-</v>
      </c>
      <c r="F2092" s="99">
        <f>VLOOKUP(C2092,Baza!A:E,3,FALSE)</f>
        <v>0</v>
      </c>
      <c r="G2092" s="99">
        <f>VLOOKUP(C2092,Baza!A:E,3,FALSE)*курс</f>
        <v>0</v>
      </c>
      <c r="H2092" s="99" t="str">
        <f>VLOOKUP(C2092,Baza!A:E,4,FALSE)</f>
        <v>8503051C30</v>
      </c>
      <c r="I2092" s="99" t="str">
        <f>VLOOKUP(C2092,BREND!A:C,2,FALSE)</f>
        <v>API</v>
      </c>
    </row>
    <row r="2093" spans="1:9" ht="12" hidden="1" customHeight="1" outlineLevel="2">
      <c r="A2093" s="98" t="s">
        <v>1005</v>
      </c>
      <c r="B2093" s="98" t="s">
        <v>1005</v>
      </c>
      <c r="C2093" s="24" t="s">
        <v>22628</v>
      </c>
      <c r="D2093" s="98" t="str">
        <f>VLOOKUP(C2093,Baza!A:E,5,FALSE)</f>
        <v xml:space="preserve">SUNNY '03 ФОНАРЬ ЛЕВЫЙ </v>
      </c>
      <c r="E2093" s="99" t="str">
        <f>IF(VLOOKUP(C2093,Baza!A:D,2,FALSE)&gt;0,"+","-")</f>
        <v>-</v>
      </c>
      <c r="F2093" s="99">
        <f>VLOOKUP(C2093,Baza!A:E,3,FALSE)</f>
        <v>0</v>
      </c>
      <c r="G2093" s="99">
        <f>VLOOKUP(C2093,Baza!A:E,3,FALSE)*курс</f>
        <v>0</v>
      </c>
      <c r="H2093" s="99" t="str">
        <f>VLOOKUP(C2093,Baza!A:E,4,FALSE)</f>
        <v>26555-8N725</v>
      </c>
      <c r="I2093" s="99" t="str">
        <f>VLOOKUP(C2093,BREND!A:C,2,FALSE)</f>
        <v>DEPO</v>
      </c>
    </row>
    <row r="2094" spans="1:9" ht="12" hidden="1" customHeight="1" outlineLevel="2">
      <c r="A2094" s="98" t="s">
        <v>1005</v>
      </c>
      <c r="B2094" s="98" t="s">
        <v>1005</v>
      </c>
      <c r="C2094" s="24" t="s">
        <v>22629</v>
      </c>
      <c r="D2094" s="98" t="str">
        <f>VLOOKUP(C2094,Baza!A:E,5,FALSE)</f>
        <v>SUNNY '03 ФОНАРЬ ПРАВЫЙ</v>
      </c>
      <c r="E2094" s="99" t="str">
        <f>IF(VLOOKUP(C2094,Baza!A:D,2,FALSE)&gt;0,"+","-")</f>
        <v>-</v>
      </c>
      <c r="F2094" s="99">
        <f>VLOOKUP(C2094,Baza!A:E,3,FALSE)</f>
        <v>0</v>
      </c>
      <c r="G2094" s="99">
        <f>VLOOKUP(C2094,Baza!A:E,3,FALSE)*курс</f>
        <v>0</v>
      </c>
      <c r="H2094" s="99" t="str">
        <f>VLOOKUP(C2094,Baza!A:E,4,FALSE)</f>
        <v>26550-8N725</v>
      </c>
      <c r="I2094" s="99" t="str">
        <f>VLOOKUP(C2094,BREND!A:C,2,FALSE)</f>
        <v>DEPO</v>
      </c>
    </row>
    <row r="2095" spans="1:9" ht="12" hidden="1" customHeight="1" outlineLevel="2">
      <c r="A2095" s="98" t="s">
        <v>1005</v>
      </c>
      <c r="B2095" s="98" t="s">
        <v>1005</v>
      </c>
      <c r="C2095" s="24" t="s">
        <v>22624</v>
      </c>
      <c r="D2095" s="98" t="str">
        <f>VLOOKUP(C2095,Baza!A:E,5,FALSE)</f>
        <v>SUNNY B15 '00  УКАЗАТЕЛЬ ПОВОРОТА, ЛЕВЫЙ</v>
      </c>
      <c r="E2095" s="99" t="str">
        <f>IF(VLOOKUP(C2095,Baza!A:D,2,FALSE)&gt;0,"+","-")</f>
        <v>-</v>
      </c>
      <c r="F2095" s="99">
        <f>VLOOKUP(C2095,Baza!A:E,3,FALSE)</f>
        <v>0</v>
      </c>
      <c r="G2095" s="99">
        <f>VLOOKUP(C2095,Baza!A:E,3,FALSE)*курс</f>
        <v>0</v>
      </c>
      <c r="H2095" s="99" t="str">
        <f>VLOOKUP(C2095,Baza!A:E,4,FALSE)</f>
        <v>26125-4M401</v>
      </c>
      <c r="I2095" s="99" t="str">
        <f>VLOOKUP(C2095,BREND!A:C,2,FALSE)</f>
        <v>DEPO</v>
      </c>
    </row>
    <row r="2096" spans="1:9" ht="12" hidden="1" customHeight="1" outlineLevel="2">
      <c r="A2096" s="98" t="s">
        <v>1005</v>
      </c>
      <c r="B2096" s="98" t="s">
        <v>1005</v>
      </c>
      <c r="C2096" s="24" t="s">
        <v>22625</v>
      </c>
      <c r="D2096" s="98" t="str">
        <f>VLOOKUP(C2096,Baza!A:E,5,FALSE)</f>
        <v>SUNNY B15 '00  УКАЗАТЕЛЬ ПОВОРОТА, ПРАВЫЙ</v>
      </c>
      <c r="E2096" s="99" t="str">
        <f>IF(VLOOKUP(C2096,Baza!A:D,2,FALSE)&gt;0,"+","-")</f>
        <v>-</v>
      </c>
      <c r="F2096" s="99">
        <f>VLOOKUP(C2096,Baza!A:E,3,FALSE)</f>
        <v>0</v>
      </c>
      <c r="G2096" s="99">
        <f>VLOOKUP(C2096,Baza!A:E,3,FALSE)*курс</f>
        <v>0</v>
      </c>
      <c r="H2096" s="99" t="str">
        <f>VLOOKUP(C2096,Baza!A:E,4,FALSE)</f>
        <v>26120-4M401</v>
      </c>
      <c r="I2096" s="99" t="str">
        <f>VLOOKUP(C2096,BREND!A:C,2,FALSE)</f>
        <v>DEPO</v>
      </c>
    </row>
    <row r="2097" spans="1:9" ht="12" hidden="1" customHeight="1" outlineLevel="2">
      <c r="A2097" s="98" t="s">
        <v>1005</v>
      </c>
      <c r="B2097" s="98" t="s">
        <v>1005</v>
      </c>
      <c r="C2097" s="24" t="s">
        <v>22677</v>
      </c>
      <c r="D2097" s="98" t="str">
        <f>VLOOKUP(C2097,Baza!A:E,5,FALSE)</f>
        <v>SUNNY B210 '74-'78 ФОНАРЬ ПРАВЫЙ</v>
      </c>
      <c r="E2097" s="99" t="str">
        <f>IF(VLOOKUP(C2097,Baza!A:D,2,FALSE)&gt;0,"+","-")</f>
        <v>-</v>
      </c>
      <c r="F2097" s="99">
        <f>VLOOKUP(C2097,Baza!A:E,3,FALSE)</f>
        <v>0</v>
      </c>
      <c r="G2097" s="99">
        <f>VLOOKUP(C2097,Baza!A:E,3,FALSE)*курс</f>
        <v>0</v>
      </c>
      <c r="H2097" s="99" t="str">
        <f>VLOOKUP(C2097,Baza!A:E,4,FALSE)</f>
        <v>26550-H6100</v>
      </c>
      <c r="I2097" s="99" t="str">
        <f>VLOOKUP(C2097,BREND!A:C,2,FALSE)</f>
        <v>DEPO</v>
      </c>
    </row>
    <row r="2098" spans="1:9" ht="12" hidden="1" customHeight="1" outlineLevel="2">
      <c r="A2098" s="98" t="s">
        <v>1005</v>
      </c>
      <c r="B2098" s="98" t="s">
        <v>1005</v>
      </c>
      <c r="C2098" s="24" t="s">
        <v>22676</v>
      </c>
      <c r="D2098" s="98" t="str">
        <f>VLOOKUP(C2098,Baza!A:E,5,FALSE)</f>
        <v xml:space="preserve">SUNNY B210 '74-'78 ФОНАРЬ ЛЕВЫЙ </v>
      </c>
      <c r="E2098" s="99" t="str">
        <f>IF(VLOOKUP(C2098,Baza!A:D,2,FALSE)&gt;0,"+","-")</f>
        <v>-</v>
      </c>
      <c r="F2098" s="99">
        <f>VLOOKUP(C2098,Baza!A:E,3,FALSE)</f>
        <v>0</v>
      </c>
      <c r="G2098" s="99">
        <f>VLOOKUP(C2098,Baza!A:E,3,FALSE)*курс</f>
        <v>0</v>
      </c>
      <c r="H2098" s="99" t="str">
        <f>VLOOKUP(C2098,Baza!A:E,4,FALSE)</f>
        <v>26555-H6100</v>
      </c>
      <c r="I2098" s="99" t="str">
        <f>VLOOKUP(C2098,BREND!A:C,2,FALSE)</f>
        <v>DEPO</v>
      </c>
    </row>
    <row r="2099" spans="1:9" ht="12" hidden="1" customHeight="1" outlineLevel="2">
      <c r="A2099" s="98" t="s">
        <v>1005</v>
      </c>
      <c r="B2099" s="98" t="s">
        <v>1005</v>
      </c>
      <c r="C2099" s="24" t="s">
        <v>25815</v>
      </c>
      <c r="D2099" s="98" t="str">
        <f>VLOOKUP(C2099,Baza!A:E,5,FALSE)</f>
        <v xml:space="preserve">SUNNY '00-'01  ФАРА ЛЕВАЯ </v>
      </c>
      <c r="E2099" s="99" t="str">
        <f>IF(VLOOKUP(C2099,Baza!A:D,2,FALSE)&gt;0,"+","-")</f>
        <v>-</v>
      </c>
      <c r="F2099" s="99">
        <f>VLOOKUP(C2099,Baza!A:E,3,FALSE)</f>
        <v>0</v>
      </c>
      <c r="G2099" s="99">
        <f>VLOOKUP(C2099,Baza!A:E,3,FALSE)*курс</f>
        <v>0</v>
      </c>
      <c r="H2099" s="99" t="str">
        <f>VLOOKUP(C2099,Baza!A:E,4,FALSE)</f>
        <v>26060-8M700</v>
      </c>
      <c r="I2099" s="99" t="str">
        <f>VLOOKUP(C2099,BREND!A:C,2,FALSE)</f>
        <v>DEPO</v>
      </c>
    </row>
    <row r="2100" spans="1:9" ht="12" hidden="1" customHeight="1" outlineLevel="2">
      <c r="A2100" s="98" t="s">
        <v>1005</v>
      </c>
      <c r="B2100" s="98" t="s">
        <v>1005</v>
      </c>
      <c r="C2100" s="24" t="s">
        <v>25816</v>
      </c>
      <c r="D2100" s="98" t="str">
        <f>VLOOKUP(C2100,Baza!A:E,5,FALSE)</f>
        <v>SUNNY '00-'01  ФАРА ПРАВАЯ</v>
      </c>
      <c r="E2100" s="99" t="str">
        <f>IF(VLOOKUP(C2100,Baza!A:D,2,FALSE)&gt;0,"+","-")</f>
        <v>-</v>
      </c>
      <c r="F2100" s="99">
        <f>VLOOKUP(C2100,Baza!A:E,3,FALSE)</f>
        <v>0</v>
      </c>
      <c r="G2100" s="99">
        <f>VLOOKUP(C2100,Baza!A:E,3,FALSE)*курс</f>
        <v>0</v>
      </c>
      <c r="H2100" s="99" t="str">
        <f>VLOOKUP(C2100,Baza!A:E,4,FALSE)</f>
        <v>26010-8M700</v>
      </c>
      <c r="I2100" s="99" t="str">
        <f>VLOOKUP(C2100,BREND!A:C,2,FALSE)</f>
        <v>DEPO</v>
      </c>
    </row>
    <row r="2101" spans="1:9" ht="12" hidden="1" customHeight="1" outlineLevel="2">
      <c r="A2101" s="98" t="s">
        <v>1005</v>
      </c>
      <c r="B2101" s="98" t="s">
        <v>1005</v>
      </c>
      <c r="C2101" s="24" t="s">
        <v>25010</v>
      </c>
      <c r="D2101" s="98" t="str">
        <f>VLOOKUP(C2101,Baza!A:E,5,FALSE)</f>
        <v>SUNNY '12- КРЫЛО ПЕРЕДНЕЕ, ЛЕВОЕ</v>
      </c>
      <c r="E2101" s="99" t="str">
        <f>IF(VLOOKUP(C2101,Baza!A:D,2,FALSE)&gt;0,"+","-")</f>
        <v>-</v>
      </c>
      <c r="F2101" s="99">
        <f>VLOOKUP(C2101,Baza!A:E,3,FALSE)</f>
        <v>0</v>
      </c>
      <c r="G2101" s="99">
        <f>VLOOKUP(C2101,Baza!A:E,3,FALSE)*курс</f>
        <v>0</v>
      </c>
      <c r="H2101" s="99" t="str">
        <f>VLOOKUP(C2101,Baza!A:E,4,FALSE)</f>
        <v>F3101-3RAMB-B094</v>
      </c>
      <c r="I2101" s="99" t="str">
        <f>VLOOKUP(C2101,BREND!A:C,2,FALSE)</f>
        <v>API</v>
      </c>
    </row>
    <row r="2102" spans="1:9" ht="12" hidden="1" customHeight="1" outlineLevel="2">
      <c r="A2102" s="98" t="s">
        <v>1005</v>
      </c>
      <c r="B2102" s="98" t="s">
        <v>1005</v>
      </c>
      <c r="C2102" s="24" t="s">
        <v>25013</v>
      </c>
      <c r="D2102" s="98" t="str">
        <f>VLOOKUP(C2102,Baza!A:E,5,FALSE)</f>
        <v>SUNNY '12- КРЫЛО ПЕРЕДНЕЕ, ПРАВОЕ</v>
      </c>
      <c r="E2102" s="99" t="str">
        <f>IF(VLOOKUP(C2102,Baza!A:D,2,FALSE)&gt;0,"+","-")</f>
        <v>-</v>
      </c>
      <c r="F2102" s="99">
        <f>VLOOKUP(C2102,Baza!A:E,3,FALSE)</f>
        <v>0</v>
      </c>
      <c r="G2102" s="99">
        <f>VLOOKUP(C2102,Baza!A:E,3,FALSE)*курс</f>
        <v>0</v>
      </c>
      <c r="H2102" s="99" t="str">
        <f>VLOOKUP(C2102,Baza!A:E,4,FALSE)</f>
        <v>F3100-3RAMB-B094</v>
      </c>
      <c r="I2102" s="99" t="str">
        <f>VLOOKUP(C2102,BREND!A:C,2,FALSE)</f>
        <v>API</v>
      </c>
    </row>
    <row r="2103" spans="1:9" s="34" customFormat="1" ht="12" hidden="1" customHeight="1" outlineLevel="1" collapsed="1">
      <c r="A2103" s="29" t="s">
        <v>203</v>
      </c>
      <c r="B2103" s="29" t="s">
        <v>29586</v>
      </c>
      <c r="C2103" s="29"/>
      <c r="D2103" s="29"/>
      <c r="E2103" s="29"/>
      <c r="F2103" s="29"/>
      <c r="G2103" s="29"/>
      <c r="H2103" s="29"/>
      <c r="I2103" s="29"/>
    </row>
    <row r="2104" spans="1:9" ht="12" hidden="1" customHeight="1" outlineLevel="2">
      <c r="A2104" s="98" t="s">
        <v>29586</v>
      </c>
      <c r="B2104" s="98" t="s">
        <v>29586</v>
      </c>
      <c r="C2104" s="98" t="s">
        <v>202</v>
      </c>
      <c r="D2104" s="98" t="str">
        <f>VLOOKUP(C2104,Baza!A:E,5,FALSE)</f>
        <v>TEANA '08-  КРЫЛО ЛЕВОЕ</v>
      </c>
      <c r="E2104" s="99" t="str">
        <f>IF(VLOOKUP(C2104,Baza!A:D,2,FALSE)&gt;0,"+","-")</f>
        <v>-</v>
      </c>
      <c r="F2104" s="99">
        <f>VLOOKUP(C2104,Baza!A:E,3,FALSE)</f>
        <v>59</v>
      </c>
      <c r="G2104" s="99">
        <f>VLOOKUP(C2104,Baza!A:E,3,FALSE)*курс</f>
        <v>2407.1999999999998</v>
      </c>
      <c r="H2104" s="99" t="str">
        <f>VLOOKUP(C2104,Baza!A:E,4,FALSE)</f>
        <v>F3101JMOMA</v>
      </c>
      <c r="I2104" s="99" t="str">
        <f>VLOOKUP(C2104,BREND!A:C,2,FALSE)</f>
        <v>API</v>
      </c>
    </row>
    <row r="2105" spans="1:9" ht="12" hidden="1" customHeight="1" outlineLevel="2">
      <c r="A2105" s="98" t="s">
        <v>29586</v>
      </c>
      <c r="B2105" s="98" t="s">
        <v>29586</v>
      </c>
      <c r="C2105" s="98" t="s">
        <v>257</v>
      </c>
      <c r="D2105" s="98" t="str">
        <f>VLOOKUP(C2105,Baza!A:E,5,FALSE)</f>
        <v xml:space="preserve">TEANA '08- КРЫЛО ПРАВОЕ </v>
      </c>
      <c r="E2105" s="99" t="str">
        <f>IF(VLOOKUP(C2105,Baza!A:D,2,FALSE)&gt;0,"+","-")</f>
        <v>+</v>
      </c>
      <c r="F2105" s="99">
        <f>VLOOKUP(C2105,Baza!A:E,3,FALSE)</f>
        <v>59</v>
      </c>
      <c r="G2105" s="99">
        <f>VLOOKUP(C2105,Baza!A:E,3,FALSE)*курс</f>
        <v>2407.1999999999998</v>
      </c>
      <c r="H2105" s="99" t="str">
        <f>VLOOKUP(C2105,Baza!A:E,4,FALSE)</f>
        <v>F3100JM0MA</v>
      </c>
      <c r="I2105" s="99" t="str">
        <f>VLOOKUP(C2105,BREND!A:C,2,FALSE)</f>
        <v>API</v>
      </c>
    </row>
    <row r="2106" spans="1:9" ht="12" hidden="1" customHeight="1" outlineLevel="2">
      <c r="A2106" s="98" t="s">
        <v>29586</v>
      </c>
      <c r="B2106" s="98" t="s">
        <v>29586</v>
      </c>
      <c r="C2106" s="98" t="s">
        <v>260</v>
      </c>
      <c r="D2106" s="98" t="str">
        <f>VLOOKUP(C2106,Baza!A:E,5,FALSE)</f>
        <v xml:space="preserve">TEANA '08- КАПОТ </v>
      </c>
      <c r="E2106" s="99" t="str">
        <f>IF(VLOOKUP(C2106,Baza!A:D,2,FALSE)&gt;0,"+","-")</f>
        <v>-</v>
      </c>
      <c r="F2106" s="99">
        <f>VLOOKUP(C2106,Baza!A:E,3,FALSE)</f>
        <v>136</v>
      </c>
      <c r="G2106" s="99">
        <f>VLOOKUP(C2106,Baza!A:E,3,FALSE)*курс</f>
        <v>5548.7999999999993</v>
      </c>
      <c r="H2106" s="99" t="str">
        <f>VLOOKUP(C2106,Baza!A:E,4,FALSE)</f>
        <v>F5100JN0MA</v>
      </c>
      <c r="I2106" s="99" t="str">
        <f>VLOOKUP(C2106,BREND!A:C,2,FALSE)</f>
        <v>API</v>
      </c>
    </row>
    <row r="2107" spans="1:9" ht="12" hidden="1" customHeight="1" outlineLevel="2">
      <c r="A2107" s="98" t="s">
        <v>29586</v>
      </c>
      <c r="B2107" s="98" t="s">
        <v>29586</v>
      </c>
      <c r="C2107" s="98" t="s">
        <v>1021</v>
      </c>
      <c r="D2107" s="98" t="str">
        <f>VLOOKUP(C2107,Baza!A:E,5,FALSE)</f>
        <v>TEANA '04-  ФАРА ЛЕВАЯ</v>
      </c>
      <c r="E2107" s="99" t="str">
        <f>IF(VLOOKUP(C2107,Baza!A:D,2,FALSE)&gt;0,"+","-")</f>
        <v>-</v>
      </c>
      <c r="F2107" s="99">
        <f>VLOOKUP(C2107,Baza!A:E,3,FALSE)</f>
        <v>69</v>
      </c>
      <c r="G2107" s="99">
        <f>VLOOKUP(C2107,Baza!A:E,3,FALSE)*курс</f>
        <v>2815.2</v>
      </c>
      <c r="H2107" s="99" t="str">
        <f>VLOOKUP(C2107,Baza!A:E,4,FALSE)</f>
        <v>26060-9W200</v>
      </c>
      <c r="I2107" s="99" t="str">
        <f>VLOOKUP(C2107,BREND!A:C,2,FALSE)</f>
        <v>DEPO</v>
      </c>
    </row>
    <row r="2108" spans="1:9" ht="12" hidden="1" customHeight="1" outlineLevel="2">
      <c r="A2108" s="98" t="s">
        <v>29586</v>
      </c>
      <c r="B2108" s="98" t="s">
        <v>29586</v>
      </c>
      <c r="C2108" s="98" t="s">
        <v>1022</v>
      </c>
      <c r="D2108" s="98" t="str">
        <f>VLOOKUP(C2108,Baza!A:E,5,FALSE)</f>
        <v>TEANA '04- ФАРА ПРАВАЯ</v>
      </c>
      <c r="E2108" s="99" t="str">
        <f>IF(VLOOKUP(C2108,Baza!A:D,2,FALSE)&gt;0,"+","-")</f>
        <v>-</v>
      </c>
      <c r="F2108" s="99">
        <f>VLOOKUP(C2108,Baza!A:E,3,FALSE)</f>
        <v>69</v>
      </c>
      <c r="G2108" s="99">
        <f>VLOOKUP(C2108,Baza!A:E,3,FALSE)*курс</f>
        <v>2815.2</v>
      </c>
      <c r="H2108" s="99" t="str">
        <f>VLOOKUP(C2108,Baza!A:E,4,FALSE)</f>
        <v>26010-9W200</v>
      </c>
      <c r="I2108" s="99" t="str">
        <f>VLOOKUP(C2108,BREND!A:C,2,FALSE)</f>
        <v>DEPO</v>
      </c>
    </row>
    <row r="2109" spans="1:9" ht="12" hidden="1" customHeight="1" outlineLevel="2">
      <c r="A2109" s="98" t="s">
        <v>29586</v>
      </c>
      <c r="B2109" s="98" t="s">
        <v>29586</v>
      </c>
      <c r="C2109" s="98" t="s">
        <v>16794</v>
      </c>
      <c r="D2109" s="98" t="str">
        <f>VLOOKUP(C2109,Baza!A:E,5,FALSE)</f>
        <v>TEANA '08- УСИЛИТЕЛЬ БАМПЕР ПЕРЕДНИЙ, АЛОМИН.</v>
      </c>
      <c r="E2109" s="99" t="str">
        <f>IF(VLOOKUP(C2109,Baza!A:D,2,FALSE)&gt;0,"+","-")</f>
        <v>-</v>
      </c>
      <c r="F2109" s="99">
        <f>VLOOKUP(C2109,Baza!A:E,3,FALSE)</f>
        <v>0</v>
      </c>
      <c r="G2109" s="99">
        <f>VLOOKUP(C2109,Baza!A:E,3,FALSE)*курс</f>
        <v>0</v>
      </c>
      <c r="H2109" s="99" t="str">
        <f>VLOOKUP(C2109,Baza!A:E,4,FALSE)</f>
        <v>620322W002</v>
      </c>
      <c r="I2109" s="99" t="str">
        <f>VLOOKUP(C2109,BREND!A:C,2,FALSE)</f>
        <v>API</v>
      </c>
    </row>
    <row r="2110" spans="1:9" ht="12" hidden="1" customHeight="1" outlineLevel="2">
      <c r="A2110" s="98" t="s">
        <v>29586</v>
      </c>
      <c r="B2110" s="98" t="s">
        <v>29586</v>
      </c>
      <c r="C2110" s="87" t="s">
        <v>22332</v>
      </c>
      <c r="D2110" s="98" t="str">
        <f>VLOOKUP(C2110,Baza!A:E,5,FALSE)</f>
        <v>TEANA '08-10  ФАРА   ЛЕВАЯ</v>
      </c>
      <c r="E2110" s="99" t="str">
        <f>IF(VLOOKUP(C2110,Baza!A:D,2,FALSE)&gt;0,"+","-")</f>
        <v>+</v>
      </c>
      <c r="F2110" s="99">
        <f>VLOOKUP(C2110,Baza!A:E,3,FALSE)</f>
        <v>106</v>
      </c>
      <c r="G2110" s="99">
        <f>VLOOKUP(C2110,Baza!A:E,3,FALSE)*курс</f>
        <v>4324.7999999999993</v>
      </c>
      <c r="H2110" s="99" t="str">
        <f>VLOOKUP(C2110,Baza!A:E,4,FALSE)</f>
        <v>26060-JN75A-22</v>
      </c>
      <c r="I2110" s="99" t="str">
        <f>VLOOKUP(C2110,BREND!A:C,2,FALSE)</f>
        <v>DEPO</v>
      </c>
    </row>
    <row r="2111" spans="1:9" ht="12" hidden="1" customHeight="1" outlineLevel="2">
      <c r="A2111" s="98" t="s">
        <v>29586</v>
      </c>
      <c r="B2111" s="98" t="s">
        <v>29586</v>
      </c>
      <c r="C2111" s="87" t="s">
        <v>19487</v>
      </c>
      <c r="D2111" s="98" t="str">
        <f>VLOOKUP(C2111,Baza!A:E,5,FALSE)</f>
        <v>TEANA '08-10  ФАРА  ПОД КСЕНОН ПРАВАЯ</v>
      </c>
      <c r="E2111" s="99" t="str">
        <f>IF(VLOOKUP(C2111,Baza!A:D,2,FALSE)&gt;0,"+","-")</f>
        <v>+</v>
      </c>
      <c r="F2111" s="99">
        <f>VLOOKUP(C2111,Baza!A:E,3,FALSE)</f>
        <v>182</v>
      </c>
      <c r="G2111" s="99">
        <f>VLOOKUP(C2111,Baza!A:E,3,FALSE)*курс</f>
        <v>7425.5999999999995</v>
      </c>
      <c r="H2111" s="99" t="str">
        <f>VLOOKUP(C2111,Baza!A:E,4,FALSE)</f>
        <v>26010JN90A</v>
      </c>
      <c r="I2111" s="99" t="str">
        <f>VLOOKUP(C2111,BREND!A:C,2,FALSE)</f>
        <v>DEPO</v>
      </c>
    </row>
    <row r="2112" spans="1:9" ht="12" hidden="1" customHeight="1" outlineLevel="2">
      <c r="A2112" s="98" t="s">
        <v>29586</v>
      </c>
      <c r="B2112" s="98" t="s">
        <v>29586</v>
      </c>
      <c r="C2112" s="87" t="s">
        <v>19484</v>
      </c>
      <c r="D2112" s="98" t="str">
        <f>VLOOKUP(C2112,Baza!A:E,5,FALSE)</f>
        <v>TEANA '08-10  ФАРА  ПОД КСЕНОН ЛЕВАЯ</v>
      </c>
      <c r="E2112" s="99" t="str">
        <f>IF(VLOOKUP(C2112,Baza!A:D,2,FALSE)&gt;0,"+","-")</f>
        <v>+</v>
      </c>
      <c r="F2112" s="99">
        <f>VLOOKUP(C2112,Baza!A:E,3,FALSE)</f>
        <v>182</v>
      </c>
      <c r="G2112" s="99">
        <f>VLOOKUP(C2112,Baza!A:E,3,FALSE)*курс</f>
        <v>7425.5999999999995</v>
      </c>
      <c r="H2112" s="99" t="str">
        <f>VLOOKUP(C2112,Baza!A:E,4,FALSE)</f>
        <v>26060JN90A</v>
      </c>
      <c r="I2112" s="99" t="str">
        <f>VLOOKUP(C2112,BREND!A:C,2,FALSE)</f>
        <v>DEPO</v>
      </c>
    </row>
    <row r="2113" spans="1:9" ht="12" hidden="1" customHeight="1" outlineLevel="2">
      <c r="A2113" s="98" t="s">
        <v>29586</v>
      </c>
      <c r="B2113" s="98" t="s">
        <v>29586</v>
      </c>
      <c r="C2113" s="87" t="s">
        <v>19489</v>
      </c>
      <c r="D2113" s="98" t="str">
        <f>VLOOKUP(C2113,Baza!A:E,5,FALSE)</f>
        <v>TEANA '08-10  ФАРА  ПРАВАЯ</v>
      </c>
      <c r="E2113" s="99" t="str">
        <f>IF(VLOOKUP(C2113,Baza!A:D,2,FALSE)&gt;0,"+","-")</f>
        <v>+</v>
      </c>
      <c r="F2113" s="99">
        <f>VLOOKUP(C2113,Baza!A:E,3,FALSE)</f>
        <v>106</v>
      </c>
      <c r="G2113" s="99">
        <f>VLOOKUP(C2113,Baza!A:E,3,FALSE)*курс</f>
        <v>4324.7999999999993</v>
      </c>
      <c r="H2113" s="99" t="str">
        <f>VLOOKUP(C2113,Baza!A:E,4,FALSE)</f>
        <v>26010JN60A</v>
      </c>
      <c r="I2113" s="99" t="str">
        <f>VLOOKUP(C2113,BREND!A:C,2,FALSE)</f>
        <v>DEPO</v>
      </c>
    </row>
    <row r="2114" spans="1:9" ht="12" hidden="1" customHeight="1" outlineLevel="2">
      <c r="A2114" s="98" t="s">
        <v>29586</v>
      </c>
      <c r="B2114" s="98" t="s">
        <v>29586</v>
      </c>
      <c r="C2114" s="87" t="s">
        <v>18311</v>
      </c>
      <c r="D2114" s="98" t="str">
        <f>VLOOKUP(C2114,Baza!A:E,5,FALSE)</f>
        <v>FX35, FX45, FX50 '03-, QASHQAI '06-, TEANA '03-12, TIIDA '07-, X-TRAIL '01 КОЛОДКИ ТОРМОЗНЫЕ, ЗАДНИЕ</v>
      </c>
      <c r="E2114" s="99" t="str">
        <f>IF(VLOOKUP(C2114,Baza!A:D,2,FALSE)&gt;0,"+","-")</f>
        <v>+</v>
      </c>
      <c r="F2114" s="99">
        <f>VLOOKUP(C2114,Baza!A:E,3,FALSE)</f>
        <v>10.199999999999999</v>
      </c>
      <c r="G2114" s="99">
        <f>VLOOKUP(C2114,Baza!A:E,3,FALSE)*курс</f>
        <v>416.15999999999997</v>
      </c>
      <c r="H2114" s="99" t="str">
        <f>VLOOKUP(C2114,Baza!A:E,4,FALSE)</f>
        <v>44060-E600K/D4060-8H385/44060-AM485/AY060-NS039</v>
      </c>
      <c r="I2114" s="99" t="str">
        <f>VLOOKUP(C2114,BREND!A:C,2,FALSE)</f>
        <v>FBK</v>
      </c>
    </row>
    <row r="2115" spans="1:9" ht="12" hidden="1" customHeight="1" outlineLevel="2">
      <c r="A2115" s="98" t="s">
        <v>29586</v>
      </c>
      <c r="B2115" s="98" t="s">
        <v>29586</v>
      </c>
      <c r="C2115" s="97" t="s">
        <v>21487</v>
      </c>
      <c r="D2115" s="98" t="str">
        <f>VLOOKUP(C2115,Baza!A:E,5,FALSE)</f>
        <v xml:space="preserve">TEANA  '09- ТОРМОЗНЫЕ ДИСКИ ПЕРЕДНИЕ [2ШТ.] </v>
      </c>
      <c r="E2115" s="99" t="str">
        <f>IF(VLOOKUP(C2115,Baza!A:D,2,FALSE)&gt;0,"+","-")</f>
        <v>+</v>
      </c>
      <c r="F2115" s="99">
        <f>VLOOKUP(C2115,Baza!A:E,3,FALSE)</f>
        <v>37.5</v>
      </c>
      <c r="G2115" s="99">
        <f>VLOOKUP(C2115,Baza!A:E,3,FALSE)*курс</f>
        <v>1530</v>
      </c>
      <c r="H2115" s="99" t="str">
        <f>VLOOKUP(C2115,Baza!A:E,4,FALSE)</f>
        <v>40206-JN01A/40206-JN90A</v>
      </c>
      <c r="I2115" s="99" t="str">
        <f>VLOOKUP(C2115,BREND!A:C,2,FALSE)</f>
        <v>SCHNIEDER</v>
      </c>
    </row>
    <row r="2116" spans="1:9" ht="12" hidden="1" customHeight="1" outlineLevel="2">
      <c r="A2116" s="98" t="s">
        <v>29586</v>
      </c>
      <c r="B2116" s="98" t="s">
        <v>29586</v>
      </c>
      <c r="C2116" s="97" t="s">
        <v>21490</v>
      </c>
      <c r="D2116" s="98" t="str">
        <f>VLOOKUP(C2116,Baza!A:E,5,FALSE)</f>
        <v xml:space="preserve">TEANA  '09- ТОРМОЗНЫЕ ДИСКИ ЗАДНЫЙ [2ШТ.] </v>
      </c>
      <c r="E2116" s="99" t="str">
        <f>IF(VLOOKUP(C2116,Baza!A:D,2,FALSE)&gt;0,"+","-")</f>
        <v>+</v>
      </c>
      <c r="F2116" s="99">
        <f>VLOOKUP(C2116,Baza!A:E,3,FALSE)</f>
        <v>24.5</v>
      </c>
      <c r="G2116" s="99">
        <f>VLOOKUP(C2116,Baza!A:E,3,FALSE)*курс</f>
        <v>999.59999999999991</v>
      </c>
      <c r="H2116" s="99" t="str">
        <f>VLOOKUP(C2116,Baza!A:E,4,FALSE)</f>
        <v>43206-9Y000/43906-9W000</v>
      </c>
      <c r="I2116" s="99" t="str">
        <f>VLOOKUP(C2116,BREND!A:C,2,FALSE)</f>
        <v>SCHNIEDER</v>
      </c>
    </row>
    <row r="2117" spans="1:9" ht="12" hidden="1" customHeight="1" outlineLevel="2">
      <c r="A2117" s="98" t="s">
        <v>29586</v>
      </c>
      <c r="B2117" s="98" t="s">
        <v>29586</v>
      </c>
      <c r="C2117" s="24" t="s">
        <v>24795</v>
      </c>
      <c r="D2117" s="98" t="str">
        <f>VLOOKUP(C2117,Baza!A:E,5,FALSE)</f>
        <v>TEANA '08-'11 ФОНАРЬ ЛЕВЫЙ</v>
      </c>
      <c r="E2117" s="99" t="str">
        <f>IF(VLOOKUP(C2117,Baza!A:D,2,FALSE)&gt;0,"+","-")</f>
        <v>+</v>
      </c>
      <c r="F2117" s="99">
        <f>VLOOKUP(C2117,Baza!A:E,3,FALSE)</f>
        <v>66</v>
      </c>
      <c r="G2117" s="99">
        <f>VLOOKUP(C2117,Baza!A:E,3,FALSE)*курс</f>
        <v>2692.7999999999997</v>
      </c>
      <c r="H2117" s="99" t="str">
        <f>VLOOKUP(C2117,Baza!A:E,4,FALSE)</f>
        <v>26555-JN70A-22</v>
      </c>
      <c r="I2117" s="99" t="str">
        <f>VLOOKUP(C2117,BREND!A:C,2,FALSE)</f>
        <v>DEPO</v>
      </c>
    </row>
    <row r="2118" spans="1:9" ht="12" hidden="1" customHeight="1" outlineLevel="2">
      <c r="A2118" s="98" t="s">
        <v>29586</v>
      </c>
      <c r="B2118" s="98" t="s">
        <v>29586</v>
      </c>
      <c r="C2118" s="24" t="s">
        <v>26131</v>
      </c>
      <c r="D2118" s="98" t="str">
        <f>VLOOKUP(C2118,Baza!A:E,5,FALSE)</f>
        <v>TEANA '08-'11 ФОНАРЬ ПРАВЫЙ</v>
      </c>
      <c r="E2118" s="99" t="str">
        <f>IF(VLOOKUP(C2118,Baza!A:D,2,FALSE)&gt;0,"+","-")</f>
        <v>-</v>
      </c>
      <c r="F2118" s="99">
        <f>VLOOKUP(C2118,Baza!A:E,3,FALSE)</f>
        <v>66</v>
      </c>
      <c r="G2118" s="99">
        <f>VLOOKUP(C2118,Baza!A:E,3,FALSE)*курс</f>
        <v>2692.7999999999997</v>
      </c>
      <c r="H2118" s="99" t="str">
        <f>VLOOKUP(C2118,Baza!A:E,4,FALSE)</f>
        <v>26550JN70A22</v>
      </c>
      <c r="I2118" s="99" t="str">
        <f>VLOOKUP(C2118,BREND!A:C,2,FALSE)</f>
        <v>DEPO</v>
      </c>
    </row>
    <row r="2119" spans="1:9" ht="12" hidden="1" customHeight="1" outlineLevel="2">
      <c r="A2119" s="98" t="s">
        <v>29586</v>
      </c>
      <c r="B2119" s="98" t="s">
        <v>29586</v>
      </c>
      <c r="C2119" s="24" t="s">
        <v>27734</v>
      </c>
      <c r="D2119" s="98" t="str">
        <f>VLOOKUP(C2119,Baza!A:E,5,FALSE)</f>
        <v>TEANA '08 ЗАДНИЙ БАМПЕР</v>
      </c>
      <c r="E2119" s="99" t="str">
        <f>IF(VLOOKUP(C2119,Baza!A:D,2,FALSE)&gt;0,"+","-")</f>
        <v>+</v>
      </c>
      <c r="F2119" s="99">
        <f>VLOOKUP(C2119,Baza!A:E,3,FALSE)</f>
        <v>70</v>
      </c>
      <c r="G2119" s="99">
        <f>VLOOKUP(C2119,Baza!A:E,3,FALSE)*курс</f>
        <v>2856</v>
      </c>
      <c r="H2119" s="99" t="str">
        <f>VLOOKUP(C2119,Baza!A:E,4,FALSE)</f>
        <v>85074JN00A</v>
      </c>
      <c r="I2119" s="99" t="str">
        <f>VLOOKUP(C2119,BREND!A:C,2,FALSE)</f>
        <v>SCHNIEDER</v>
      </c>
    </row>
    <row r="2120" spans="1:9" ht="12" hidden="1" customHeight="1" outlineLevel="2">
      <c r="A2120" s="98" t="s">
        <v>29586</v>
      </c>
      <c r="B2120" s="98" t="s">
        <v>29586</v>
      </c>
      <c r="C2120" s="24" t="s">
        <v>27732</v>
      </c>
      <c r="D2120" s="98" t="str">
        <f>VLOOKUP(C2120,Baza!A:E,5,FALSE)</f>
        <v>TEANA '06-08  ПЕРЕДНИЙ БАМПЕР</v>
      </c>
      <c r="E2120" s="99" t="str">
        <f>IF(VLOOKUP(C2120,Baza!A:D,2,FALSE)&gt;0,"+","-")</f>
        <v>-</v>
      </c>
      <c r="F2120" s="99">
        <f>VLOOKUP(C2120,Baza!A:E,3,FALSE)</f>
        <v>65</v>
      </c>
      <c r="G2120" s="99">
        <f>VLOOKUP(C2120,Baza!A:E,3,FALSE)*курс</f>
        <v>2652</v>
      </c>
      <c r="H2120" s="99" t="str">
        <f>VLOOKUP(C2120,Baza!A:E,4,FALSE)</f>
        <v>62022JN90H</v>
      </c>
      <c r="I2120" s="99" t="str">
        <f>VLOOKUP(C2120,BREND!A:C,2,FALSE)</f>
        <v>SCHNIEDER</v>
      </c>
    </row>
    <row r="2121" spans="1:9" ht="12" hidden="1" customHeight="1" outlineLevel="2">
      <c r="A2121" s="29" t="s">
        <v>204</v>
      </c>
      <c r="B2121" s="29" t="s">
        <v>23664</v>
      </c>
      <c r="C2121" s="29"/>
      <c r="D2121" s="29"/>
      <c r="E2121" s="29"/>
      <c r="F2121" s="29"/>
      <c r="G2121" s="29"/>
      <c r="H2121" s="29"/>
      <c r="I2121" s="29"/>
    </row>
    <row r="2122" spans="1:9" ht="12" hidden="1" customHeight="1" outlineLevel="2">
      <c r="A2122" s="98" t="s">
        <v>23664</v>
      </c>
      <c r="B2122" s="98" t="s">
        <v>23664</v>
      </c>
      <c r="C2122" s="97" t="s">
        <v>23529</v>
      </c>
      <c r="D2122" s="98" t="str">
        <f>VLOOKUP(C2122,Baza!A:E,5,FALSE)</f>
        <v>TEANA '11 ФОНАРЬ ЛЕВЫЙ</v>
      </c>
      <c r="E2122" s="99" t="str">
        <f>IF(VLOOKUP(C2122,Baza!A:D,2,FALSE)&gt;0,"+","-")</f>
        <v>-</v>
      </c>
      <c r="F2122" s="99">
        <f>VLOOKUP(C2122,Baza!A:E,3,FALSE)</f>
        <v>80</v>
      </c>
      <c r="G2122" s="99">
        <f>VLOOKUP(C2122,Baza!A:E,3,FALSE)*курс</f>
        <v>3264</v>
      </c>
      <c r="H2122" s="99" t="str">
        <f>VLOOKUP(C2122,Baza!A:E,4,FALSE)</f>
        <v>26555-KA60A-A124</v>
      </c>
      <c r="I2122" s="99" t="str">
        <f>VLOOKUP(C2122,BREND!A:C,2,FALSE)</f>
        <v>DEPO</v>
      </c>
    </row>
    <row r="2123" spans="1:9" ht="12" hidden="1" customHeight="1" outlineLevel="2">
      <c r="A2123" s="98" t="s">
        <v>23664</v>
      </c>
      <c r="B2123" s="98" t="s">
        <v>23664</v>
      </c>
      <c r="C2123" s="97" t="s">
        <v>23532</v>
      </c>
      <c r="D2123" s="98" t="str">
        <f>VLOOKUP(C2123,Baza!A:E,5,FALSE)</f>
        <v xml:space="preserve">TEANA '11 ФОНАРЬ ПРАВЫЙ </v>
      </c>
      <c r="E2123" s="99" t="str">
        <f>IF(VLOOKUP(C2123,Baza!A:D,2,FALSE)&gt;0,"+","-")</f>
        <v>-</v>
      </c>
      <c r="F2123" s="99">
        <f>VLOOKUP(C2123,Baza!A:E,3,FALSE)</f>
        <v>80</v>
      </c>
      <c r="G2123" s="99">
        <f>VLOOKUP(C2123,Baza!A:E,3,FALSE)*курс</f>
        <v>3264</v>
      </c>
      <c r="H2123" s="99" t="str">
        <f>VLOOKUP(C2123,Baza!A:E,4,FALSE)</f>
        <v>26550-KA60A-A124</v>
      </c>
      <c r="I2123" s="99" t="str">
        <f>VLOOKUP(C2123,BREND!A:C,2,FALSE)</f>
        <v>DEPO</v>
      </c>
    </row>
    <row r="2124" spans="1:9" s="34" customFormat="1" ht="12" hidden="1" customHeight="1" outlineLevel="1" collapsed="1">
      <c r="A2124" s="29" t="s">
        <v>203</v>
      </c>
      <c r="B2124" s="29" t="s">
        <v>1001</v>
      </c>
      <c r="C2124" s="29"/>
      <c r="D2124" s="29"/>
      <c r="E2124" s="29"/>
      <c r="F2124" s="29"/>
      <c r="G2124" s="29"/>
      <c r="H2124" s="29"/>
      <c r="I2124" s="29"/>
    </row>
    <row r="2125" spans="1:9" ht="12" hidden="1" customHeight="1" outlineLevel="2">
      <c r="A2125" s="98" t="s">
        <v>1001</v>
      </c>
      <c r="B2125" s="98" t="s">
        <v>1001</v>
      </c>
      <c r="C2125" s="98" t="s">
        <v>460</v>
      </c>
      <c r="D2125" s="98" t="str">
        <f>VLOOKUP(C2125,Baza!A:E,5,FALSE)</f>
        <v>TERRANO I,II FD MAVERICK 2,4/2,7 ТОРМОЗНЫЕ ДИСКИ  ПЕРЕДНИЕ (2ШТ.)</v>
      </c>
      <c r="E2125" s="99" t="str">
        <f>IF(VLOOKUP(C2125,Baza!A:D,2,FALSE)&gt;0,"+","-")</f>
        <v>-</v>
      </c>
      <c r="F2125" s="99">
        <f>VLOOKUP(C2125,Baza!A:E,3,FALSE)</f>
        <v>21.45</v>
      </c>
      <c r="G2125" s="99">
        <f>VLOOKUP(C2125,Baza!A:E,3,FALSE)*курс</f>
        <v>875.15999999999985</v>
      </c>
      <c r="H2125" s="99" t="str">
        <f>VLOOKUP(C2125,Baza!A:E,4,FALSE)</f>
        <v>40206-31G01</v>
      </c>
      <c r="I2125" s="99" t="str">
        <f>VLOOKUP(C2125,BREND!A:C,2,FALSE)</f>
        <v>SCHNIEDER</v>
      </c>
    </row>
    <row r="2126" spans="1:9" ht="12" hidden="1" customHeight="1" outlineLevel="2">
      <c r="A2126" s="98" t="s">
        <v>1001</v>
      </c>
      <c r="B2126" s="98" t="s">
        <v>1001</v>
      </c>
      <c r="C2126" s="98" t="s">
        <v>1033</v>
      </c>
      <c r="D2126" s="98" t="str">
        <f>VLOOKUP(C2126,Baza!A:E,5,FALSE)</f>
        <v>TERRANO '96--02 ФАРА ЛЕВАЯ</v>
      </c>
      <c r="E2126" s="99" t="str">
        <f>IF(VLOOKUP(C2126,Baza!A:D,2,FALSE)&gt;0,"+","-")</f>
        <v>-</v>
      </c>
      <c r="F2126" s="99">
        <f>VLOOKUP(C2126,Baza!A:E,3,FALSE)</f>
        <v>0</v>
      </c>
      <c r="G2126" s="99">
        <f>VLOOKUP(C2126,Baza!A:E,3,FALSE)*курс</f>
        <v>0</v>
      </c>
      <c r="H2126" s="99" t="str">
        <f>VLOOKUP(C2126,Baza!A:E,4,FALSE)</f>
        <v>206060-0W725</v>
      </c>
      <c r="I2126" s="99" t="str">
        <f>VLOOKUP(C2126,BREND!A:C,2,FALSE)</f>
        <v>DEPO</v>
      </c>
    </row>
    <row r="2127" spans="1:9" ht="12" hidden="1" customHeight="1" outlineLevel="2">
      <c r="A2127" s="98" t="s">
        <v>1001</v>
      </c>
      <c r="B2127" s="98" t="s">
        <v>1001</v>
      </c>
      <c r="C2127" s="98" t="s">
        <v>1034</v>
      </c>
      <c r="D2127" s="98" t="str">
        <f>VLOOKUP(C2127,Baza!A:E,5,FALSE)</f>
        <v>TERRANO '96--02 ФАРА ПРАВАЯ</v>
      </c>
      <c r="E2127" s="99" t="str">
        <f>IF(VLOOKUP(C2127,Baza!A:D,2,FALSE)&gt;0,"+","-")</f>
        <v>-</v>
      </c>
      <c r="F2127" s="99">
        <f>VLOOKUP(C2127,Baza!A:E,3,FALSE)</f>
        <v>0</v>
      </c>
      <c r="G2127" s="99">
        <f>VLOOKUP(C2127,Baza!A:E,3,FALSE)*курс</f>
        <v>0</v>
      </c>
      <c r="H2127" s="99" t="str">
        <f>VLOOKUP(C2127,Baza!A:E,4,FALSE)</f>
        <v>26010-0W725</v>
      </c>
      <c r="I2127" s="99" t="str">
        <f>VLOOKUP(C2127,BREND!A:C,2,FALSE)</f>
        <v>DEPO</v>
      </c>
    </row>
    <row r="2128" spans="1:9" ht="12" hidden="1" customHeight="1" outlineLevel="2">
      <c r="A2128" s="98" t="s">
        <v>1001</v>
      </c>
      <c r="B2128" s="98" t="s">
        <v>1001</v>
      </c>
      <c r="C2128" s="98" t="s">
        <v>1069</v>
      </c>
      <c r="D2128" s="98" t="str">
        <f>VLOOKUP(C2128,Baza!A:E,5,FALSE)</f>
        <v>TERRANO '96-02 ПОВОРОТНИК  ЛЕВЫЙ</v>
      </c>
      <c r="E2128" s="99" t="str">
        <f>IF(VLOOKUP(C2128,Baza!A:D,2,FALSE)&gt;0,"+","-")</f>
        <v>-</v>
      </c>
      <c r="F2128" s="99">
        <f>VLOOKUP(C2128,Baza!A:E,3,FALSE)</f>
        <v>0</v>
      </c>
      <c r="G2128" s="99">
        <f>VLOOKUP(C2128,Baza!A:E,3,FALSE)*курс</f>
        <v>0</v>
      </c>
      <c r="H2128" s="99" t="str">
        <f>VLOOKUP(C2128,Baza!A:E,4,FALSE)</f>
        <v>26105-0W725</v>
      </c>
      <c r="I2128" s="99" t="str">
        <f>VLOOKUP(C2128,BREND!A:C,2,FALSE)</f>
        <v>DEPO</v>
      </c>
    </row>
    <row r="2129" spans="1:9" ht="12" hidden="1" customHeight="1" outlineLevel="2">
      <c r="A2129" s="98" t="s">
        <v>1001</v>
      </c>
      <c r="B2129" s="98" t="s">
        <v>1001</v>
      </c>
      <c r="C2129" s="98" t="s">
        <v>1070</v>
      </c>
      <c r="D2129" s="98" t="str">
        <f>VLOOKUP(C2129,Baza!A:E,5,FALSE)</f>
        <v>TERRANO '96-02 ПОВОРОТНИК ПРАВЫЙ</v>
      </c>
      <c r="E2129" s="99" t="str">
        <f>IF(VLOOKUP(C2129,Baza!A:D,2,FALSE)&gt;0,"+","-")</f>
        <v>-</v>
      </c>
      <c r="F2129" s="99">
        <f>VLOOKUP(C2129,Baza!A:E,3,FALSE)</f>
        <v>0</v>
      </c>
      <c r="G2129" s="99">
        <f>VLOOKUP(C2129,Baza!A:E,3,FALSE)*курс</f>
        <v>0</v>
      </c>
      <c r="H2129" s="99" t="str">
        <f>VLOOKUP(C2129,Baza!A:E,4,FALSE)</f>
        <v>26001-0W725</v>
      </c>
      <c r="I2129" s="99" t="str">
        <f>VLOOKUP(C2129,BREND!A:C,2,FALSE)</f>
        <v>DEPO</v>
      </c>
    </row>
    <row r="2130" spans="1:9" ht="12" hidden="1" customHeight="1" outlineLevel="2">
      <c r="A2130" s="98" t="s">
        <v>1001</v>
      </c>
      <c r="B2130" s="98" t="s">
        <v>1001</v>
      </c>
      <c r="C2130" s="98" t="s">
        <v>26219</v>
      </c>
      <c r="D2130" s="98" t="str">
        <f>VLOOKUP(C2130,Baza!A:E,5,FALSE)</f>
        <v>TERRANO '93- MAVERICK '93-  КОЛОДКИ ТОРМОЗНЫЕ ПЕРЕДНИЕ #462.00</v>
      </c>
      <c r="E2130" s="99" t="str">
        <f>IF(VLOOKUP(C2130,Baza!A:D,2,FALSE)&gt;0,"+","-")</f>
        <v>+</v>
      </c>
      <c r="F2130" s="99">
        <f>VLOOKUP(C2130,Baza!A:E,3,FALSE)</f>
        <v>7.3</v>
      </c>
      <c r="G2130" s="99">
        <f>VLOOKUP(C2130,Baza!A:E,3,FALSE)*курс</f>
        <v>297.83999999999997</v>
      </c>
      <c r="H2130" s="99" t="str">
        <f>VLOOKUP(C2130,Baza!A:E,4,FALSE)</f>
        <v>410609C525</v>
      </c>
      <c r="I2130" s="99" t="str">
        <f>VLOOKUP(C2130,BREND!A:C,2,FALSE)</f>
        <v>SCHNIEDER</v>
      </c>
    </row>
    <row r="2131" spans="1:9" ht="12" hidden="1" customHeight="1" outlineLevel="2">
      <c r="A2131" s="98" t="s">
        <v>1001</v>
      </c>
      <c r="B2131" s="98" t="s">
        <v>1001</v>
      </c>
      <c r="C2131" s="24" t="s">
        <v>22756</v>
      </c>
      <c r="D2131" s="98" t="str">
        <f>VLOOKUP(C2131,Baza!A:E,5,FALSE)</f>
        <v>PATHFINDER TERRANO '87-'95 ФАРА ЛЕВАЯ</v>
      </c>
      <c r="E2131" s="99" t="str">
        <f>IF(VLOOKUP(C2131,Baza!A:D,2,FALSE)&gt;0,"+","-")</f>
        <v>-</v>
      </c>
      <c r="F2131" s="99">
        <f>VLOOKUP(C2131,Baza!A:E,3,FALSE)</f>
        <v>0</v>
      </c>
      <c r="G2131" s="99">
        <f>VLOOKUP(C2131,Baza!A:E,3,FALSE)*курс</f>
        <v>0</v>
      </c>
      <c r="H2131" s="99" t="str">
        <f>VLOOKUP(C2131,Baza!A:E,4,FALSE)</f>
        <v>B6060-46G00</v>
      </c>
      <c r="I2131" s="99" t="str">
        <f>VLOOKUP(C2131,BREND!A:C,2,FALSE)</f>
        <v>DEPO</v>
      </c>
    </row>
    <row r="2132" spans="1:9" ht="12" hidden="1" customHeight="1" outlineLevel="2">
      <c r="A2132" s="98" t="s">
        <v>1001</v>
      </c>
      <c r="B2132" s="98" t="s">
        <v>1001</v>
      </c>
      <c r="C2132" s="24" t="s">
        <v>22757</v>
      </c>
      <c r="D2132" s="98" t="str">
        <f>VLOOKUP(C2132,Baza!A:E,5,FALSE)</f>
        <v>PATHFINDER TERRANO '87-'95 ФАРА ПРАВАЯ</v>
      </c>
      <c r="E2132" s="99" t="str">
        <f>IF(VLOOKUP(C2132,Baza!A:D,2,FALSE)&gt;0,"+","-")</f>
        <v>-</v>
      </c>
      <c r="F2132" s="99">
        <f>VLOOKUP(C2132,Baza!A:E,3,FALSE)</f>
        <v>0</v>
      </c>
      <c r="G2132" s="99">
        <f>VLOOKUP(C2132,Baza!A:E,3,FALSE)*курс</f>
        <v>0</v>
      </c>
      <c r="H2132" s="99" t="str">
        <f>VLOOKUP(C2132,Baza!A:E,4,FALSE)</f>
        <v>B6010-46G00</v>
      </c>
      <c r="I2132" s="99" t="str">
        <f>VLOOKUP(C2132,BREND!A:C,2,FALSE)</f>
        <v>DEPO</v>
      </c>
    </row>
    <row r="2133" spans="1:9" s="34" customFormat="1" ht="12" hidden="1" customHeight="1" outlineLevel="1" collapsed="1">
      <c r="A2133" s="29" t="s">
        <v>203</v>
      </c>
      <c r="B2133" s="29" t="s">
        <v>1024</v>
      </c>
      <c r="C2133" s="29"/>
      <c r="D2133" s="29"/>
      <c r="E2133" s="29"/>
      <c r="F2133" s="29"/>
      <c r="G2133" s="29"/>
      <c r="H2133" s="29"/>
      <c r="I2133" s="29"/>
    </row>
    <row r="2134" spans="1:9" ht="12" hidden="1" customHeight="1" outlineLevel="2">
      <c r="A2134" s="98" t="s">
        <v>1024</v>
      </c>
      <c r="B2134" s="98" t="s">
        <v>1024</v>
      </c>
      <c r="C2134" s="98" t="s">
        <v>1023</v>
      </c>
      <c r="D2134" s="98" t="str">
        <f>VLOOKUP(C2134,Baza!A:E,5,FALSE)</f>
        <v>TIIDA '06-08 ФАРА П/КОРРЕКТОР ЛЕВАЯ</v>
      </c>
      <c r="E2134" s="99" t="str">
        <f>IF(VLOOKUP(C2134,Baza!A:D,2,FALSE)&gt;0,"+","-")</f>
        <v>-</v>
      </c>
      <c r="F2134" s="99">
        <f>VLOOKUP(C2134,Baza!A:E,3,FALSE)</f>
        <v>59</v>
      </c>
      <c r="G2134" s="99">
        <f>VLOOKUP(C2134,Baza!A:E,3,FALSE)*курс</f>
        <v>2407.1999999999998</v>
      </c>
      <c r="H2134" s="99" t="str">
        <f>VLOOKUP(C2134,Baza!A:E,4,FALSE)</f>
        <v>26060-EE900</v>
      </c>
      <c r="I2134" s="99" t="str">
        <f>VLOOKUP(C2134,BREND!A:C,2,FALSE)</f>
        <v>DEPO</v>
      </c>
    </row>
    <row r="2135" spans="1:9" ht="12" hidden="1" customHeight="1" outlineLevel="2">
      <c r="A2135" s="98" t="s">
        <v>1024</v>
      </c>
      <c r="B2135" s="98" t="s">
        <v>1024</v>
      </c>
      <c r="C2135" s="98" t="s">
        <v>1025</v>
      </c>
      <c r="D2135" s="98" t="str">
        <f>VLOOKUP(C2135,Baza!A:E,5,FALSE)</f>
        <v>TIIDA '06-08 ФАРА П/КОРРЕКТОР ПРАВАЯ</v>
      </c>
      <c r="E2135" s="99" t="str">
        <f>IF(VLOOKUP(C2135,Baza!A:D,2,FALSE)&gt;0,"+","-")</f>
        <v>-</v>
      </c>
      <c r="F2135" s="99">
        <f>VLOOKUP(C2135,Baza!A:E,3,FALSE)</f>
        <v>59</v>
      </c>
      <c r="G2135" s="99">
        <f>VLOOKUP(C2135,Baza!A:E,3,FALSE)*курс</f>
        <v>2407.1999999999998</v>
      </c>
      <c r="H2135" s="99" t="str">
        <f>VLOOKUP(C2135,Baza!A:E,4,FALSE)</f>
        <v>26010-EE900</v>
      </c>
      <c r="I2135" s="99" t="str">
        <f>VLOOKUP(C2135,BREND!A:C,2,FALSE)</f>
        <v>DEPO</v>
      </c>
    </row>
    <row r="2136" spans="1:9" ht="12" hidden="1" customHeight="1" outlineLevel="2">
      <c r="A2136" s="98" t="s">
        <v>1024</v>
      </c>
      <c r="B2136" s="98" t="s">
        <v>1024</v>
      </c>
      <c r="C2136" s="98" t="s">
        <v>1026</v>
      </c>
      <c r="D2136" s="98" t="str">
        <f>VLOOKUP(C2136,Baza!A:E,5,FALSE)</f>
        <v>TIIDA '06- ПАНЕЛЬ НИЖНЯЯ</v>
      </c>
      <c r="E2136" s="99" t="str">
        <f>IF(VLOOKUP(C2136,Baza!A:D,2,FALSE)&gt;0,"+","-")</f>
        <v>+</v>
      </c>
      <c r="F2136" s="99">
        <f>VLOOKUP(C2136,Baza!A:E,3,FALSE)</f>
        <v>32</v>
      </c>
      <c r="G2136" s="99">
        <f>VLOOKUP(C2136,Baza!A:E,3,FALSE)*курс</f>
        <v>1305.5999999999999</v>
      </c>
      <c r="H2136" s="99" t="str">
        <f>VLOOKUP(C2136,Baza!A:E,4,FALSE)</f>
        <v>62530-ED530</v>
      </c>
      <c r="I2136" s="99" t="str">
        <f>VLOOKUP(C2136,BREND!A:C,2,FALSE)</f>
        <v>API</v>
      </c>
    </row>
    <row r="2137" spans="1:9" ht="12" hidden="1" customHeight="1" outlineLevel="2">
      <c r="A2137" s="98" t="s">
        <v>1024</v>
      </c>
      <c r="B2137" s="98" t="s">
        <v>1024</v>
      </c>
      <c r="C2137" s="98" t="s">
        <v>367</v>
      </c>
      <c r="D2137" s="98" t="str">
        <f>VLOOKUP(C2137,Baza!A:E,5,FALSE)</f>
        <v>TIIDA РЫЧАГ ПЕРЕДНИЙ, ПРАВЫЙ</v>
      </c>
      <c r="E2137" s="99" t="str">
        <f>IF(VLOOKUP(C2137,Baza!A:D,2,FALSE)&gt;0,"+","-")</f>
        <v>+</v>
      </c>
      <c r="F2137" s="99">
        <f>VLOOKUP(C2137,Baza!A:E,3,FALSE)</f>
        <v>19</v>
      </c>
      <c r="G2137" s="99">
        <f>VLOOKUP(C2137,Baza!A:E,3,FALSE)*курс</f>
        <v>775.19999999999993</v>
      </c>
      <c r="H2137" s="99" t="str">
        <f>VLOOKUP(C2137,Baza!A:E,4,FALSE)</f>
        <v>54500-EW000</v>
      </c>
      <c r="I2137" s="99" t="str">
        <f>VLOOKUP(C2137,BREND!A:C,2,FALSE)</f>
        <v>SCHNIEDER</v>
      </c>
    </row>
    <row r="2138" spans="1:9" ht="12" hidden="1" customHeight="1" outlineLevel="2">
      <c r="A2138" s="98" t="s">
        <v>1024</v>
      </c>
      <c r="B2138" s="98" t="s">
        <v>1024</v>
      </c>
      <c r="C2138" s="98" t="s">
        <v>366</v>
      </c>
      <c r="D2138" s="98" t="str">
        <f>VLOOKUP(C2138,Baza!A:E,5,FALSE)</f>
        <v>TIIDA РЫЧАГ ПЕРЕДНИЙ, ЛЕВЫЙ</v>
      </c>
      <c r="E2138" s="99" t="str">
        <f>IF(VLOOKUP(C2138,Baza!A:D,2,FALSE)&gt;0,"+","-")</f>
        <v>+</v>
      </c>
      <c r="F2138" s="99">
        <f>VLOOKUP(C2138,Baza!A:E,3,FALSE)</f>
        <v>19</v>
      </c>
      <c r="G2138" s="99">
        <f>VLOOKUP(C2138,Baza!A:E,3,FALSE)*курс</f>
        <v>775.19999999999993</v>
      </c>
      <c r="H2138" s="99" t="str">
        <f>VLOOKUP(C2138,Baza!A:E,4,FALSE)</f>
        <v>54501-EW000</v>
      </c>
      <c r="I2138" s="99" t="str">
        <f>VLOOKUP(C2138,BREND!A:C,2,FALSE)</f>
        <v>SCHNIEDER</v>
      </c>
    </row>
    <row r="2139" spans="1:9" ht="12" hidden="1" customHeight="1" outlineLevel="2">
      <c r="A2139" s="98" t="s">
        <v>1024</v>
      </c>
      <c r="B2139" s="98" t="s">
        <v>1024</v>
      </c>
      <c r="C2139" s="98" t="s">
        <v>4108</v>
      </c>
      <c r="D2139" s="98" t="str">
        <f>VLOOKUP(C2139,Baza!A:E,5,FALSE)</f>
        <v>TIIDA '07- ФАРА ЛЕВАЯ</v>
      </c>
      <c r="E2139" s="99" t="str">
        <f>IF(VLOOKUP(C2139,Baza!A:D,2,FALSE)&gt;0,"+","-")</f>
        <v>+</v>
      </c>
      <c r="F2139" s="99">
        <f>VLOOKUP(C2139,Baza!A:E,3,FALSE)</f>
        <v>65</v>
      </c>
      <c r="G2139" s="99">
        <f>VLOOKUP(C2139,Baza!A:E,3,FALSE)*курс</f>
        <v>2652</v>
      </c>
      <c r="H2139" s="99" t="str">
        <f>VLOOKUP(C2139,Baza!A:E,4,FALSE)</f>
        <v>26060EM00A</v>
      </c>
      <c r="I2139" s="99" t="str">
        <f>VLOOKUP(C2139,BREND!A:C,2,FALSE)</f>
        <v>DEPO</v>
      </c>
    </row>
    <row r="2140" spans="1:9" ht="12" hidden="1" customHeight="1" outlineLevel="2">
      <c r="A2140" s="98" t="s">
        <v>1024</v>
      </c>
      <c r="B2140" s="98" t="s">
        <v>1024</v>
      </c>
      <c r="C2140" s="98" t="s">
        <v>4109</v>
      </c>
      <c r="D2140" s="98" t="str">
        <f>VLOOKUP(C2140,Baza!A:E,5,FALSE)</f>
        <v>TIIDA '07-ФАРА  ПРАВАЯ</v>
      </c>
      <c r="E2140" s="99" t="str">
        <f>IF(VLOOKUP(C2140,Baza!A:D,2,FALSE)&gt;0,"+","-")</f>
        <v>-</v>
      </c>
      <c r="F2140" s="99">
        <f>VLOOKUP(C2140,Baza!A:E,3,FALSE)</f>
        <v>65</v>
      </c>
      <c r="G2140" s="99">
        <f>VLOOKUP(C2140,Baza!A:E,3,FALSE)*курс</f>
        <v>2652</v>
      </c>
      <c r="H2140" s="99" t="str">
        <f>VLOOKUP(C2140,Baza!A:E,4,FALSE)</f>
        <v>26010EM00A</v>
      </c>
      <c r="I2140" s="99" t="str">
        <f>VLOOKUP(C2140,BREND!A:C,2,FALSE)</f>
        <v>DEPO</v>
      </c>
    </row>
    <row r="2141" spans="1:9" ht="12" hidden="1" customHeight="1" outlineLevel="2">
      <c r="A2141" s="98" t="s">
        <v>1024</v>
      </c>
      <c r="B2141" s="98" t="s">
        <v>1024</v>
      </c>
      <c r="C2141" s="98" t="s">
        <v>4364</v>
      </c>
      <c r="D2141" s="98" t="str">
        <f>VLOOKUP(C2141,Baza!A:E,5,FALSE)</f>
        <v>TIIDA '06- КАПОТ</v>
      </c>
      <c r="E2141" s="99" t="str">
        <f>IF(VLOOKUP(C2141,Baza!A:D,2,FALSE)&gt;0,"+","-")</f>
        <v>+</v>
      </c>
      <c r="F2141" s="99">
        <f>VLOOKUP(C2141,Baza!A:E,3,FALSE)</f>
        <v>75</v>
      </c>
      <c r="G2141" s="99">
        <f>VLOOKUP(C2141,Baza!A:E,3,FALSE)*курс</f>
        <v>3060</v>
      </c>
      <c r="H2141" s="99" t="str">
        <f>VLOOKUP(C2141,Baza!A:E,4,FALSE)</f>
        <v>F5100-EL030</v>
      </c>
      <c r="I2141" s="99" t="str">
        <f>VLOOKUP(C2141,BREND!A:C,2,FALSE)</f>
        <v>API</v>
      </c>
    </row>
    <row r="2142" spans="1:9" ht="12" hidden="1" customHeight="1" outlineLevel="2">
      <c r="A2142" s="98" t="s">
        <v>1024</v>
      </c>
      <c r="B2142" s="98" t="s">
        <v>1024</v>
      </c>
      <c r="C2142" s="98" t="s">
        <v>4408</v>
      </c>
      <c r="D2142" s="98" t="str">
        <f>VLOOKUP(C2142,Baza!A:E,5,FALSE)</f>
        <v>TIIDA '06- СУППОРТ РАДИАТОРА (ПЕРЕДНЯЯ ПАНЕЛЬ) ,ВЕРХНЯЯ, ЦЕНТРАЛЬНАЯ ЧАСТЬ</v>
      </c>
      <c r="E2142" s="99" t="str">
        <f>IF(VLOOKUP(C2142,Baza!A:D,2,FALSE)&gt;0,"+","-")</f>
        <v>+</v>
      </c>
      <c r="F2142" s="99">
        <f>VLOOKUP(C2142,Baza!A:E,3,FALSE)</f>
        <v>14</v>
      </c>
      <c r="G2142" s="99">
        <f>VLOOKUP(C2142,Baza!A:E,3,FALSE)*курс</f>
        <v>571.19999999999993</v>
      </c>
      <c r="H2142" s="99" t="str">
        <f>VLOOKUP(C2142,Baza!A:E,4,FALSE)</f>
        <v>62511-ED530</v>
      </c>
      <c r="I2142" s="99" t="str">
        <f>VLOOKUP(C2142,BREND!A:C,2,FALSE)</f>
        <v>API</v>
      </c>
    </row>
    <row r="2143" spans="1:9" ht="12" hidden="1" customHeight="1" outlineLevel="2">
      <c r="A2143" s="98" t="s">
        <v>1024</v>
      </c>
      <c r="B2143" s="98" t="s">
        <v>1024</v>
      </c>
      <c r="C2143" s="98" t="s">
        <v>4409</v>
      </c>
      <c r="D2143" s="98" t="str">
        <f>VLOOKUP(C2143,Baza!A:E,5,FALSE)</f>
        <v>TIIDA '06- КРЫЛО ПЕРЕДНЕЕ, ЛЕВОЕ, С ОТВЕРСТИЯМИ</v>
      </c>
      <c r="E2143" s="99" t="str">
        <f>IF(VLOOKUP(C2143,Baza!A:D,2,FALSE)&gt;0,"+","-")</f>
        <v>-</v>
      </c>
      <c r="F2143" s="99">
        <f>VLOOKUP(C2143,Baza!A:E,3,FALSE)</f>
        <v>25</v>
      </c>
      <c r="G2143" s="99">
        <f>VLOOKUP(C2143,Baza!A:E,3,FALSE)*курс</f>
        <v>1019.9999999999999</v>
      </c>
      <c r="H2143" s="99" t="str">
        <f>VLOOKUP(C2143,Baza!A:E,4,FALSE)</f>
        <v>63101-ED030</v>
      </c>
      <c r="I2143" s="99" t="str">
        <f>VLOOKUP(C2143,BREND!A:C,2,FALSE)</f>
        <v>API</v>
      </c>
    </row>
    <row r="2144" spans="1:9" ht="12" hidden="1" customHeight="1" outlineLevel="2">
      <c r="A2144" s="98" t="s">
        <v>1024</v>
      </c>
      <c r="B2144" s="98" t="s">
        <v>1024</v>
      </c>
      <c r="C2144" s="98" t="s">
        <v>4410</v>
      </c>
      <c r="D2144" s="98" t="str">
        <f>VLOOKUP(C2144,Baza!A:E,5,FALSE)</f>
        <v>TIIDA '06- КРЫЛО ПЕРЕДНЕЕ, ПРАВОЕ, С ОТВЕРСТИЯМИ</v>
      </c>
      <c r="E2144" s="99" t="str">
        <f>IF(VLOOKUP(C2144,Baza!A:D,2,FALSE)&gt;0,"+","-")</f>
        <v>+</v>
      </c>
      <c r="F2144" s="99">
        <f>VLOOKUP(C2144,Baza!A:E,3,FALSE)</f>
        <v>25</v>
      </c>
      <c r="G2144" s="99">
        <f>VLOOKUP(C2144,Baza!A:E,3,FALSE)*курс</f>
        <v>1019.9999999999999</v>
      </c>
      <c r="H2144" s="99" t="str">
        <f>VLOOKUP(C2144,Baza!A:E,4,FALSE)</f>
        <v>63100-ED030</v>
      </c>
      <c r="I2144" s="99" t="str">
        <f>VLOOKUP(C2144,BREND!A:C,2,FALSE)</f>
        <v>API</v>
      </c>
    </row>
    <row r="2145" spans="1:9" ht="12" hidden="1" customHeight="1" outlineLevel="2">
      <c r="A2145" s="98" t="s">
        <v>1024</v>
      </c>
      <c r="B2145" s="98" t="s">
        <v>1024</v>
      </c>
      <c r="C2145" s="98" t="s">
        <v>4436</v>
      </c>
      <c r="D2145" s="98" t="str">
        <f>VLOOKUP(C2145,Baza!A:E,5,FALSE)</f>
        <v>TIIDA '06- СУППОРТ РАДИАТОРА, ЛЕВЫЙ (ПЕРЕДНЯЯ ПАНЕЛЬ) ВЕРХНЯЯ</v>
      </c>
      <c r="E2145" s="99" t="str">
        <f>IF(VLOOKUP(C2145,Baza!A:D,2,FALSE)&gt;0,"+","-")</f>
        <v>+</v>
      </c>
      <c r="F2145" s="99">
        <f>VLOOKUP(C2145,Baza!A:E,3,FALSE)</f>
        <v>3</v>
      </c>
      <c r="G2145" s="99">
        <f>VLOOKUP(C2145,Baza!A:E,3,FALSE)*курс</f>
        <v>122.39999999999999</v>
      </c>
      <c r="H2145" s="99" t="str">
        <f>VLOOKUP(C2145,Baza!A:E,4,FALSE)</f>
        <v>62513ED530</v>
      </c>
      <c r="I2145" s="99" t="str">
        <f>VLOOKUP(C2145,BREND!A:C,2,FALSE)</f>
        <v>API</v>
      </c>
    </row>
    <row r="2146" spans="1:9" ht="12" hidden="1" customHeight="1" outlineLevel="2">
      <c r="A2146" s="98" t="s">
        <v>1024</v>
      </c>
      <c r="B2146" s="98" t="s">
        <v>1024</v>
      </c>
      <c r="C2146" s="98" t="s">
        <v>4437</v>
      </c>
      <c r="D2146" s="98" t="str">
        <f>VLOOKUP(C2146,Baza!A:E,5,FALSE)</f>
        <v>TIIDA '06- СУППОРТ РАДИАТОРА, ПРАВЫЙ (ПЕРЕДНЯЯ ПАНЕЛЬ) ВЕРХНИЙ</v>
      </c>
      <c r="E2146" s="99" t="str">
        <f>IF(VLOOKUP(C2146,Baza!A:D,2,FALSE)&gt;0,"+","-")</f>
        <v>+</v>
      </c>
      <c r="F2146" s="99">
        <f>VLOOKUP(C2146,Baza!A:E,3,FALSE)</f>
        <v>3.2</v>
      </c>
      <c r="G2146" s="99">
        <f>VLOOKUP(C2146,Baza!A:E,3,FALSE)*курс</f>
        <v>130.56</v>
      </c>
      <c r="H2146" s="99" t="str">
        <f>VLOOKUP(C2146,Baza!A:E,4,FALSE)</f>
        <v>62512ED530</v>
      </c>
      <c r="I2146" s="99" t="str">
        <f>VLOOKUP(C2146,BREND!A:C,2,FALSE)</f>
        <v>API</v>
      </c>
    </row>
    <row r="2147" spans="1:9" ht="12" hidden="1" customHeight="1" outlineLevel="2">
      <c r="A2147" s="98" t="s">
        <v>1024</v>
      </c>
      <c r="B2147" s="98" t="s">
        <v>1024</v>
      </c>
      <c r="C2147" s="98" t="s">
        <v>4502</v>
      </c>
      <c r="D2147" s="98" t="str">
        <f>VLOOKUP(C2147,Baza!A:E,5,FALSE)</f>
        <v>TIIDA '06- БАМПЕР ПЕРЕДНИЙ, ГРУНТОВАННЫЙ (СЕДАН)</v>
      </c>
      <c r="E2147" s="99" t="str">
        <f>IF(VLOOKUP(C2147,Baza!A:D,2,FALSE)&gt;0,"+","-")</f>
        <v>+</v>
      </c>
      <c r="F2147" s="99">
        <f>VLOOKUP(C2147,Baza!A:E,3,FALSE)</f>
        <v>39</v>
      </c>
      <c r="G2147" s="99">
        <f>VLOOKUP(C2147,Baza!A:E,3,FALSE)*курс</f>
        <v>1591.1999999999998</v>
      </c>
      <c r="H2147" s="99" t="str">
        <f>VLOOKUP(C2147,Baza!A:E,4,FALSE)</f>
        <v>FBM22-EM30J</v>
      </c>
      <c r="I2147" s="99" t="str">
        <f>VLOOKUP(C2147,BREND!A:C,2,FALSE)</f>
        <v>API</v>
      </c>
    </row>
    <row r="2148" spans="1:9" ht="12" hidden="1" customHeight="1" outlineLevel="2">
      <c r="A2148" s="98" t="s">
        <v>1024</v>
      </c>
      <c r="B2148" s="98" t="s">
        <v>1024</v>
      </c>
      <c r="C2148" s="98" t="s">
        <v>4708</v>
      </c>
      <c r="D2148" s="98" t="str">
        <f>VLOOKUP(C2148,Baza!A:E,5,FALSE)</f>
        <v>TIIDA '06- БАМПЕР ЗАДНИЙ, ГРУНТОВАННЫЙ (ХЕТЧБЭК)</v>
      </c>
      <c r="E2148" s="99" t="str">
        <f>IF(VLOOKUP(C2148,Baza!A:D,2,FALSE)&gt;0,"+","-")</f>
        <v>-</v>
      </c>
      <c r="F2148" s="99">
        <f>VLOOKUP(C2148,Baza!A:E,3,FALSE)</f>
        <v>87</v>
      </c>
      <c r="G2148" s="99">
        <f>VLOOKUP(C2148,Baza!A:E,3,FALSE)*курс</f>
        <v>3549.6</v>
      </c>
      <c r="H2148" s="99" t="str">
        <f>VLOOKUP(C2148,Baza!A:E,4,FALSE)</f>
        <v>85022-EM30J</v>
      </c>
      <c r="I2148" s="99" t="str">
        <f>VLOOKUP(C2148,BREND!A:C,2,FALSE)</f>
        <v>API</v>
      </c>
    </row>
    <row r="2149" spans="1:9" ht="12" hidden="1" customHeight="1" outlineLevel="2">
      <c r="A2149" s="98" t="s">
        <v>1024</v>
      </c>
      <c r="B2149" s="98" t="s">
        <v>1024</v>
      </c>
      <c r="C2149" s="98" t="s">
        <v>5445</v>
      </c>
      <c r="D2149" s="98" t="str">
        <f>VLOOKUP(C2149,Baza!A:E,5,FALSE)</f>
        <v>TIIDA '06 БАМПЕР ПЕР ЧЕРН + ПР РУЛЬ</v>
      </c>
      <c r="E2149" s="99" t="str">
        <f>IF(VLOOKUP(C2149,Baza!A:D,2,FALSE)&gt;0,"+","-")</f>
        <v>-</v>
      </c>
      <c r="F2149" s="99">
        <f>VLOOKUP(C2149,Baza!A:E,3,FALSE)</f>
        <v>48</v>
      </c>
      <c r="G2149" s="99">
        <f>VLOOKUP(C2149,Baza!A:E,3,FALSE)*курс</f>
        <v>1958.3999999999999</v>
      </c>
      <c r="H2149" s="99" t="str">
        <f>VLOOKUP(C2149,Baza!A:E,4,FALSE)</f>
        <v>62022ED540</v>
      </c>
      <c r="I2149" s="99" t="str">
        <f>VLOOKUP(C2149,BREND!A:C,2,FALSE)</f>
        <v>API</v>
      </c>
    </row>
    <row r="2150" spans="1:9" ht="12" hidden="1" customHeight="1" outlineLevel="2">
      <c r="A2150" s="98" t="s">
        <v>1024</v>
      </c>
      <c r="B2150" s="98" t="s">
        <v>1024</v>
      </c>
      <c r="C2150" s="87" t="s">
        <v>19770</v>
      </c>
      <c r="D2150" s="98" t="str">
        <f>VLOOKUP(C2150,Baza!A:E,5,FALSE)</f>
        <v>TIIDA '06- УСИЛИТЕЛЬ ПЕРЕДНЕГО БАМПЕРА МЕТАЛЛИЧЕСКИЙ</v>
      </c>
      <c r="E2150" s="99" t="str">
        <f>IF(VLOOKUP(C2150,Baza!A:D,2,FALSE)&gt;0,"+","-")</f>
        <v>-</v>
      </c>
      <c r="F2150" s="99">
        <f>VLOOKUP(C2150,Baza!A:E,3,FALSE)</f>
        <v>45</v>
      </c>
      <c r="G2150" s="99">
        <f>VLOOKUP(C2150,Baza!A:E,3,FALSE)*курс</f>
        <v>1835.9999999999998</v>
      </c>
      <c r="H2150" s="99" t="str">
        <f>VLOOKUP(C2150,Baza!A:E,4,FALSE)</f>
        <v>F2030EM3MA</v>
      </c>
      <c r="I2150" s="99" t="str">
        <f>VLOOKUP(C2150,BREND!A:C,2,FALSE)</f>
        <v>API</v>
      </c>
    </row>
    <row r="2151" spans="1:9" ht="12" hidden="1" customHeight="1" outlineLevel="2">
      <c r="A2151" s="98" t="s">
        <v>1024</v>
      </c>
      <c r="B2151" s="98" t="s">
        <v>1024</v>
      </c>
      <c r="C2151" s="87" t="s">
        <v>20389</v>
      </c>
      <c r="D2151" s="98" t="str">
        <f>VLOOKUP(C2151,Baza!A:E,5,FALSE)</f>
        <v>TIIDA '08-09 ФАРА П/КОРРЕКТОР ЛЕВАЯ</v>
      </c>
      <c r="E2151" s="99" t="str">
        <f>IF(VLOOKUP(C2151,Baza!A:D,2,FALSE)&gt;0,"+","-")</f>
        <v>-</v>
      </c>
      <c r="F2151" s="99">
        <f>VLOOKUP(C2151,Baza!A:E,3,FALSE)</f>
        <v>76</v>
      </c>
      <c r="G2151" s="99">
        <f>VLOOKUP(C2151,Baza!A:E,3,FALSE)*курс</f>
        <v>3100.7999999999997</v>
      </c>
      <c r="H2151" s="99" t="str">
        <f>VLOOKUP(C2151,Baza!A:E,4,FALSE)</f>
        <v>260651JZ0A</v>
      </c>
      <c r="I2151" s="99" t="str">
        <f>VLOOKUP(C2151,BREND!A:C,2,FALSE)</f>
        <v>DEPO</v>
      </c>
    </row>
    <row r="2152" spans="1:9" ht="12" hidden="1" customHeight="1" outlineLevel="2">
      <c r="A2152" s="98" t="s">
        <v>1024</v>
      </c>
      <c r="B2152" s="98" t="s">
        <v>1024</v>
      </c>
      <c r="C2152" s="87" t="s">
        <v>20390</v>
      </c>
      <c r="D2152" s="98" t="str">
        <f>VLOOKUP(C2152,Baza!A:E,5,FALSE)</f>
        <v>TIIDA '08-09 ФАРА П/КОРРЕКТОР ПРАВАЯ</v>
      </c>
      <c r="E2152" s="99" t="str">
        <f>IF(VLOOKUP(C2152,Baza!A:D,2,FALSE)&gt;0,"+","-")</f>
        <v>-</v>
      </c>
      <c r="F2152" s="99">
        <f>VLOOKUP(C2152,Baza!A:E,3,FALSE)</f>
        <v>76</v>
      </c>
      <c r="G2152" s="99">
        <f>VLOOKUP(C2152,Baza!A:E,3,FALSE)*курс</f>
        <v>3100.7999999999997</v>
      </c>
      <c r="H2152" s="99" t="str">
        <f>VLOOKUP(C2152,Baza!A:E,4,FALSE)</f>
        <v>260601JZ0A</v>
      </c>
      <c r="I2152" s="99" t="str">
        <f>VLOOKUP(C2152,BREND!A:C,2,FALSE)</f>
        <v>DEPO</v>
      </c>
    </row>
    <row r="2153" spans="1:9" ht="12" hidden="1" customHeight="1" outlineLevel="2">
      <c r="A2153" s="98" t="s">
        <v>1024</v>
      </c>
      <c r="B2153" s="98" t="s">
        <v>1024</v>
      </c>
      <c r="C2153" s="87" t="s">
        <v>18300</v>
      </c>
      <c r="D2153" s="98" t="str">
        <f>VLOOKUP(C2153,Baza!A:E,5,FALSE)</f>
        <v>TIIDA '07-, C11X, SC11X ,C11,SC11  КОЛОДКИ ТОРМОЗНЫЕ ПЕРЕДНИЕ</v>
      </c>
      <c r="E2153" s="99" t="str">
        <f>IF(VLOOKUP(C2153,Baza!A:D,2,FALSE)&gt;0,"+","-")</f>
        <v>+</v>
      </c>
      <c r="F2153" s="99">
        <f>VLOOKUP(C2153,Baza!A:E,3,FALSE)</f>
        <v>9</v>
      </c>
      <c r="G2153" s="99">
        <f>VLOOKUP(C2153,Baza!A:E,3,FALSE)*курс</f>
        <v>367.2</v>
      </c>
      <c r="H2153" s="99" t="str">
        <f>VLOOKUP(C2153,Baza!A:E,4,FALSE)</f>
        <v>41060-AX085/AY040-NS120</v>
      </c>
      <c r="I2153" s="99" t="str">
        <f>VLOOKUP(C2153,BREND!A:C,2,FALSE)</f>
        <v>FBK</v>
      </c>
    </row>
    <row r="2154" spans="1:9" ht="12" hidden="1" customHeight="1" outlineLevel="2">
      <c r="A2154" s="98" t="s">
        <v>1024</v>
      </c>
      <c r="B2154" s="98" t="s">
        <v>1024</v>
      </c>
      <c r="C2154" s="87" t="s">
        <v>18311</v>
      </c>
      <c r="D2154" s="98" t="str">
        <f>VLOOKUP(C2154,Baza!A:E,5,FALSE)</f>
        <v>FX35, FX45, FX50 '03-, QASHQAI '06-, TEANA '03-12, TIIDA '07-, X-TRAIL '01 КОЛОДКИ ТОРМОЗНЫЕ, ЗАДНИЕ</v>
      </c>
      <c r="E2154" s="99" t="str">
        <f>IF(VLOOKUP(C2154,Baza!A:D,2,FALSE)&gt;0,"+","-")</f>
        <v>+</v>
      </c>
      <c r="F2154" s="99">
        <f>VLOOKUP(C2154,Baza!A:E,3,FALSE)</f>
        <v>10.199999999999999</v>
      </c>
      <c r="G2154" s="99">
        <f>VLOOKUP(C2154,Baza!A:E,3,FALSE)*курс</f>
        <v>416.15999999999997</v>
      </c>
      <c r="H2154" s="99" t="str">
        <f>VLOOKUP(C2154,Baza!A:E,4,FALSE)</f>
        <v>44060-E600K/D4060-8H385/44060-AM485/AY060-NS039</v>
      </c>
      <c r="I2154" s="99" t="str">
        <f>VLOOKUP(C2154,BREND!A:C,2,FALSE)</f>
        <v>FBK</v>
      </c>
    </row>
    <row r="2155" spans="1:9" ht="12" hidden="1" customHeight="1" outlineLevel="2">
      <c r="A2155" s="98" t="s">
        <v>1024</v>
      </c>
      <c r="B2155" s="98" t="s">
        <v>1024</v>
      </c>
      <c r="C2155" s="87" t="s">
        <v>26228</v>
      </c>
      <c r="D2155" s="98" t="str">
        <f>VLOOKUP(C2155,Baza!A:E,5,FALSE)</f>
        <v>TIIDA '07- КОЛОДКИ ТОРМОЗНЫЕ, ПЕРЕДНИЕ (ПРАВЫЙ РУЛ)</v>
      </c>
      <c r="E2155" s="99" t="str">
        <f>IF(VLOOKUP(C2155,Baza!A:D,2,FALSE)&gt;0,"+","-")</f>
        <v>+</v>
      </c>
      <c r="F2155" s="99">
        <f>VLOOKUP(C2155,Baza!A:E,3,FALSE)</f>
        <v>7</v>
      </c>
      <c r="G2155" s="99">
        <f>VLOOKUP(C2155,Baza!A:E,3,FALSE)*курс</f>
        <v>285.59999999999997</v>
      </c>
      <c r="H2155" s="99" t="str">
        <f>VLOOKUP(C2155,Baza!A:E,4,FALSE)</f>
        <v>41060-AX085</v>
      </c>
      <c r="I2155" s="99" t="str">
        <f>VLOOKUP(C2155,BREND!A:C,2,FALSE)</f>
        <v>SCHNIEDER</v>
      </c>
    </row>
    <row r="2156" spans="1:9" ht="12" hidden="1" customHeight="1" outlineLevel="2">
      <c r="A2156" s="98" t="s">
        <v>1024</v>
      </c>
      <c r="B2156" s="98" t="s">
        <v>1024</v>
      </c>
      <c r="C2156" s="24" t="s">
        <v>24657</v>
      </c>
      <c r="D2156" s="98" t="str">
        <f>VLOOKUP(C2156,Baza!A:E,5,FALSE)</f>
        <v>TIIDA  АМОРТИЗАТОР ПРЕДНЫЙ ПРАВЫЙ</v>
      </c>
      <c r="E2156" s="99" t="str">
        <f>IF(VLOOKUP(C2156,Baza!A:D,2,FALSE)&gt;0,"+","-")</f>
        <v>+</v>
      </c>
      <c r="F2156" s="99">
        <f>VLOOKUP(C2156,Baza!A:E,3,FALSE)</f>
        <v>27</v>
      </c>
      <c r="G2156" s="99">
        <f>VLOOKUP(C2156,Baza!A:E,3,FALSE)*курс</f>
        <v>1101.5999999999999</v>
      </c>
      <c r="H2156" s="99" t="str">
        <f>VLOOKUP(C2156,Baza!A:E,4,FALSE)</f>
        <v>E4302-EC80A</v>
      </c>
      <c r="I2156" s="99" t="str">
        <f>VLOOKUP(C2156,BREND!A:C,2,FALSE)</f>
        <v>SCHNIEDER</v>
      </c>
    </row>
    <row r="2157" spans="1:9" ht="12" hidden="1" customHeight="1" outlineLevel="2">
      <c r="A2157" s="98" t="s">
        <v>1024</v>
      </c>
      <c r="B2157" s="98" t="s">
        <v>1024</v>
      </c>
      <c r="C2157" s="24" t="s">
        <v>24659</v>
      </c>
      <c r="D2157" s="98" t="str">
        <f>VLOOKUP(C2157,Baza!A:E,5,FALSE)</f>
        <v>TIIDA  АМОРТИЗАТОР ПРЕДНЫЙ ЛЕВЫЙ</v>
      </c>
      <c r="E2157" s="99" t="str">
        <f>IF(VLOOKUP(C2157,Baza!A:D,2,FALSE)&gt;0,"+","-")</f>
        <v>+</v>
      </c>
      <c r="F2157" s="99">
        <f>VLOOKUP(C2157,Baza!A:E,3,FALSE)</f>
        <v>27</v>
      </c>
      <c r="G2157" s="99">
        <f>VLOOKUP(C2157,Baza!A:E,3,FALSE)*курс</f>
        <v>1101.5999999999999</v>
      </c>
      <c r="H2157" s="99" t="str">
        <f>VLOOKUP(C2157,Baza!A:E,4,FALSE)</f>
        <v>E4303-EC80A</v>
      </c>
      <c r="I2157" s="99" t="str">
        <f>VLOOKUP(C2157,BREND!A:C,2,FALSE)</f>
        <v>SCHNIEDER</v>
      </c>
    </row>
    <row r="2158" spans="1:9" ht="12" hidden="1" customHeight="1" outlineLevel="2">
      <c r="A2158" s="98" t="s">
        <v>1024</v>
      </c>
      <c r="B2158" s="98" t="s">
        <v>1024</v>
      </c>
      <c r="C2158" s="24" t="s">
        <v>24665</v>
      </c>
      <c r="D2158" s="98" t="str">
        <f>VLOOKUP(C2158,Baza!A:E,5,FALSE)</f>
        <v>TIIDA  АМОРТИЗАТОР ЗАДНИЙ</v>
      </c>
      <c r="E2158" s="99" t="str">
        <f>IF(VLOOKUP(C2158,Baza!A:D,2,FALSE)&gt;0,"+","-")</f>
        <v>+</v>
      </c>
      <c r="F2158" s="99">
        <f>VLOOKUP(C2158,Baza!A:E,3,FALSE)</f>
        <v>20</v>
      </c>
      <c r="G2158" s="99">
        <f>VLOOKUP(C2158,Baza!A:E,3,FALSE)*курс</f>
        <v>816</v>
      </c>
      <c r="H2158" s="99" t="str">
        <f>VLOOKUP(C2158,Baza!A:E,4,FALSE)</f>
        <v>E6210-EC80A</v>
      </c>
      <c r="I2158" s="99" t="str">
        <f>VLOOKUP(C2158,BREND!A:C,2,FALSE)</f>
        <v>SCHNIEDER</v>
      </c>
    </row>
    <row r="2159" spans="1:9" ht="12" hidden="1" customHeight="1" outlineLevel="2">
      <c r="A2159" s="98" t="s">
        <v>1024</v>
      </c>
      <c r="B2159" s="98" t="s">
        <v>1024</v>
      </c>
      <c r="C2159" s="97" t="s">
        <v>21843</v>
      </c>
      <c r="D2159" s="98" t="str">
        <f>VLOOKUP(C2159,Baza!A:E,5,FALSE)</f>
        <v>TIIDA 06--- ТОРМОЗННЫЙ ДИСКИ  ПЕРЕДННЫЙ  (2ШТ).</v>
      </c>
      <c r="E2159" s="99" t="str">
        <f>IF(VLOOKUP(C2159,Baza!A:D,2,FALSE)&gt;0,"+","-")</f>
        <v>+</v>
      </c>
      <c r="F2159" s="99">
        <f>VLOOKUP(C2159,Baza!A:E,3,FALSE)</f>
        <v>29</v>
      </c>
      <c r="G2159" s="99">
        <f>VLOOKUP(C2159,Baza!A:E,3,FALSE)*курс</f>
        <v>1183.1999999999998</v>
      </c>
      <c r="H2159" s="99" t="str">
        <f>VLOOKUP(C2159,Baza!A:E,4,FALSE)</f>
        <v>40206EM10A</v>
      </c>
      <c r="I2159" s="99" t="str">
        <f>VLOOKUP(C2159,BREND!A:C,2,FALSE)</f>
        <v>SCHNIEDER</v>
      </c>
    </row>
    <row r="2160" spans="1:9" ht="12" hidden="1" customHeight="1" outlineLevel="2">
      <c r="A2160" s="98" t="s">
        <v>1024</v>
      </c>
      <c r="B2160" s="98" t="s">
        <v>1024</v>
      </c>
      <c r="C2160" s="24" t="s">
        <v>24611</v>
      </c>
      <c r="D2160" s="98" t="str">
        <f>VLOOKUP(C2160,Baza!A:E,5,FALSE)</f>
        <v>TIIDA '06- УСИЛИТЕЛЬ ПЕРЕДНЕГО БАМПЕРА МЕТАЛЛИЧЕСКИЙ</v>
      </c>
      <c r="E2160" s="99" t="str">
        <f>IF(VLOOKUP(C2160,Baza!A:D,2,FALSE)&gt;0,"+","-")</f>
        <v>-</v>
      </c>
      <c r="F2160" s="99">
        <f>VLOOKUP(C2160,Baza!A:E,3,FALSE)</f>
        <v>45</v>
      </c>
      <c r="G2160" s="99">
        <f>VLOOKUP(C2160,Baza!A:E,3,FALSE)*курс</f>
        <v>1835.9999999999998</v>
      </c>
      <c r="H2160" s="99" t="str">
        <f>VLOOKUP(C2160,Baza!A:E,4,FALSE)</f>
        <v>F2030EM3MA</v>
      </c>
      <c r="I2160" s="99" t="str">
        <f>VLOOKUP(C2160,BREND!A:C,2,FALSE)</f>
        <v>API</v>
      </c>
    </row>
    <row r="2161" spans="1:9" ht="12" hidden="1" customHeight="1" outlineLevel="2">
      <c r="A2161" s="98" t="s">
        <v>1024</v>
      </c>
      <c r="B2161" s="98" t="s">
        <v>1024</v>
      </c>
      <c r="C2161" s="24" t="s">
        <v>25028</v>
      </c>
      <c r="D2161" s="98" t="str">
        <f>VLOOKUP(C2161,Baza!A:E,5,FALSE)</f>
        <v>TIIDA '12- ПЕРЕДНЕЕ КРЫЛО, ЛЕВОЕ</v>
      </c>
      <c r="E2161" s="99" t="str">
        <f>IF(VLOOKUP(C2161,Baza!A:D,2,FALSE)&gt;0,"+","-")</f>
        <v>+</v>
      </c>
      <c r="F2161" s="99">
        <f>VLOOKUP(C2161,Baza!A:E,3,FALSE)</f>
        <v>75</v>
      </c>
      <c r="G2161" s="99">
        <f>VLOOKUP(C2161,Baza!A:E,3,FALSE)*курс</f>
        <v>3060</v>
      </c>
      <c r="H2161" s="99" t="str">
        <f>VLOOKUP(C2161,Baza!A:E,4,FALSE)</f>
        <v>F3101-3DNMA-B094</v>
      </c>
      <c r="I2161" s="99" t="str">
        <f>VLOOKUP(C2161,BREND!A:C,2,FALSE)</f>
        <v>API</v>
      </c>
    </row>
    <row r="2162" spans="1:9" ht="12" hidden="1" customHeight="1" outlineLevel="2">
      <c r="A2162" s="98" t="s">
        <v>1024</v>
      </c>
      <c r="B2162" s="98" t="s">
        <v>1024</v>
      </c>
      <c r="C2162" s="24" t="s">
        <v>25031</v>
      </c>
      <c r="D2162" s="98" t="str">
        <f>VLOOKUP(C2162,Baza!A:E,5,FALSE)</f>
        <v>TIIDA '12- ПЕРЕДНЕЕ КРЫЛО, ПРАВОЕ</v>
      </c>
      <c r="E2162" s="99" t="str">
        <f>IF(VLOOKUP(C2162,Baza!A:D,2,FALSE)&gt;0,"+","-")</f>
        <v>+</v>
      </c>
      <c r="F2162" s="99">
        <f>VLOOKUP(C2162,Baza!A:E,3,FALSE)</f>
        <v>75</v>
      </c>
      <c r="G2162" s="99">
        <f>VLOOKUP(C2162,Baza!A:E,3,FALSE)*курс</f>
        <v>3060</v>
      </c>
      <c r="H2162" s="99" t="str">
        <f>VLOOKUP(C2162,Baza!A:E,4,FALSE)</f>
        <v>F3100-3DNMA-B094</v>
      </c>
      <c r="I2162" s="99" t="str">
        <f>VLOOKUP(C2162,BREND!A:C,2,FALSE)</f>
        <v>API</v>
      </c>
    </row>
    <row r="2163" spans="1:9" ht="12" hidden="1" customHeight="1" outlineLevel="2">
      <c r="A2163" s="98" t="s">
        <v>1024</v>
      </c>
      <c r="B2163" s="98" t="s">
        <v>1024</v>
      </c>
      <c r="C2163" s="24" t="s">
        <v>25037</v>
      </c>
      <c r="D2163" s="98" t="str">
        <f>VLOOKUP(C2163,Baza!A:E,5,FALSE)</f>
        <v>TIIDA S MODEL '12- РЕШЁТКА РАДИАТОРА</v>
      </c>
      <c r="E2163" s="99" t="str">
        <f>IF(VLOOKUP(C2163,Baza!A:D,2,FALSE)&gt;0,"+","-")</f>
        <v>-</v>
      </c>
      <c r="F2163" s="99">
        <f>VLOOKUP(C2163,Baza!A:E,3,FALSE)</f>
        <v>0</v>
      </c>
      <c r="G2163" s="99">
        <f>VLOOKUP(C2163,Baza!A:E,3,FALSE)*курс</f>
        <v>0</v>
      </c>
      <c r="H2163" s="99" t="str">
        <f>VLOOKUP(C2163,Baza!A:E,4,FALSE)</f>
        <v>62310-3BA0A</v>
      </c>
      <c r="I2163" s="99" t="str">
        <f>VLOOKUP(C2163,BREND!A:C,2,FALSE)</f>
        <v>API</v>
      </c>
    </row>
    <row r="2164" spans="1:9" ht="12" hidden="1" customHeight="1" outlineLevel="2">
      <c r="A2164" s="98" t="s">
        <v>1024</v>
      </c>
      <c r="B2164" s="98" t="s">
        <v>1024</v>
      </c>
      <c r="C2164" s="24" t="s">
        <v>25016</v>
      </c>
      <c r="D2164" s="98" t="str">
        <f>VLOOKUP(C2164,Baza!A:E,5,FALSE)</f>
        <v xml:space="preserve">TIIDA SDN '12- </v>
      </c>
      <c r="E2164" s="99" t="str">
        <f>IF(VLOOKUP(C2164,Baza!A:D,2,FALSE)&gt;0,"+","-")</f>
        <v>-</v>
      </c>
      <c r="F2164" s="99">
        <f>VLOOKUP(C2164,Baza!A:E,3,FALSE)</f>
        <v>0</v>
      </c>
      <c r="G2164" s="99">
        <f>VLOOKUP(C2164,Baza!A:E,3,FALSE)*курс</f>
        <v>0</v>
      </c>
      <c r="H2164" s="99" t="str">
        <f>VLOOKUP(C2164,Baza!A:E,4,FALSE)</f>
        <v>96015-1HA0A</v>
      </c>
      <c r="I2164" s="99" t="str">
        <f>VLOOKUP(C2164,BREND!A:C,2,FALSE)</f>
        <v>API</v>
      </c>
    </row>
    <row r="2165" spans="1:9" ht="12" hidden="1" customHeight="1" outlineLevel="2">
      <c r="A2165" s="98" t="s">
        <v>1024</v>
      </c>
      <c r="B2165" s="98" t="s">
        <v>1024</v>
      </c>
      <c r="C2165" s="24" t="s">
        <v>25034</v>
      </c>
      <c r="D2165" s="98" t="str">
        <f>VLOOKUP(C2165,Baza!A:E,5,FALSE)</f>
        <v>TIIDA SV/SL MODEL '12- РЕШЁТКА РАДИАТОРА</v>
      </c>
      <c r="E2165" s="99" t="str">
        <f>IF(VLOOKUP(C2165,Baza!A:D,2,FALSE)&gt;0,"+","-")</f>
        <v>-</v>
      </c>
      <c r="F2165" s="99">
        <f>VLOOKUP(C2165,Baza!A:E,3,FALSE)</f>
        <v>0</v>
      </c>
      <c r="G2165" s="99">
        <f>VLOOKUP(C2165,Baza!A:E,3,FALSE)*курс</f>
        <v>0</v>
      </c>
      <c r="H2165" s="99" t="str">
        <f>VLOOKUP(C2165,Baza!A:E,4,FALSE)</f>
        <v>62310-3BA5A</v>
      </c>
      <c r="I2165" s="99" t="str">
        <f>VLOOKUP(C2165,BREND!A:C,2,FALSE)</f>
        <v>API</v>
      </c>
    </row>
    <row r="2166" spans="1:9" s="34" customFormat="1" ht="12" hidden="1" customHeight="1" outlineLevel="1" collapsed="1">
      <c r="A2166" s="29" t="s">
        <v>203</v>
      </c>
      <c r="B2166" s="29" t="s">
        <v>20503</v>
      </c>
      <c r="C2166" s="29"/>
      <c r="D2166" s="29"/>
      <c r="E2166" s="29"/>
      <c r="F2166" s="29"/>
      <c r="G2166" s="29"/>
      <c r="H2166" s="29"/>
      <c r="I2166" s="29"/>
    </row>
    <row r="2167" spans="1:9" s="34" customFormat="1" ht="12" hidden="1" customHeight="1" outlineLevel="2">
      <c r="A2167" s="29" t="s">
        <v>29587</v>
      </c>
      <c r="B2167" s="29" t="s">
        <v>1056</v>
      </c>
      <c r="C2167" s="29"/>
      <c r="D2167" s="29"/>
      <c r="E2167" s="29"/>
      <c r="F2167" s="29"/>
      <c r="G2167" s="29"/>
      <c r="H2167" s="29"/>
      <c r="I2167" s="29"/>
    </row>
    <row r="2168" spans="1:9" ht="12" hidden="1" customHeight="1" outlineLevel="2">
      <c r="A2168" s="98" t="s">
        <v>1056</v>
      </c>
      <c r="B2168" s="98" t="s">
        <v>1056</v>
      </c>
      <c r="C2168" s="98" t="s">
        <v>1055</v>
      </c>
      <c r="D2168" s="98" t="str">
        <f>VLOOKUP(C2168,Baza!A:E,5,FALSE)</f>
        <v>X-TRAIL '01-06 ФАРА ЛЕВАЯ</v>
      </c>
      <c r="E2168" s="99" t="str">
        <f>IF(VLOOKUP(C2168,Baza!A:D,2,FALSE)&gt;0,"+","-")</f>
        <v>+</v>
      </c>
      <c r="F2168" s="99">
        <f>VLOOKUP(C2168,Baza!A:E,3,FALSE)</f>
        <v>47</v>
      </c>
      <c r="G2168" s="99">
        <f>VLOOKUP(C2168,Baza!A:E,3,FALSE)*курс</f>
        <v>1917.6</v>
      </c>
      <c r="H2168" s="99" t="str">
        <f>VLOOKUP(C2168,Baza!A:E,4,FALSE)</f>
        <v>26060-8H926</v>
      </c>
      <c r="I2168" s="99" t="str">
        <f>VLOOKUP(C2168,BREND!A:C,2,FALSE)</f>
        <v>DEPO</v>
      </c>
    </row>
    <row r="2169" spans="1:9" ht="12" hidden="1" customHeight="1" outlineLevel="2">
      <c r="A2169" s="98" t="s">
        <v>1056</v>
      </c>
      <c r="B2169" s="98" t="s">
        <v>1056</v>
      </c>
      <c r="C2169" s="98" t="s">
        <v>1057</v>
      </c>
      <c r="D2169" s="98" t="str">
        <f>VLOOKUP(C2169,Baza!A:E,5,FALSE)</f>
        <v>X-TRAIL '01-06 ФАРА ПРАВАЯ</v>
      </c>
      <c r="E2169" s="99" t="str">
        <f>IF(VLOOKUP(C2169,Baza!A:D,2,FALSE)&gt;0,"+","-")</f>
        <v>+</v>
      </c>
      <c r="F2169" s="99">
        <f>VLOOKUP(C2169,Baza!A:E,3,FALSE)</f>
        <v>47</v>
      </c>
      <c r="G2169" s="99">
        <f>VLOOKUP(C2169,Baza!A:E,3,FALSE)*курс</f>
        <v>1917.6</v>
      </c>
      <c r="H2169" s="99" t="str">
        <f>VLOOKUP(C2169,Baza!A:E,4,FALSE)</f>
        <v>26010-8H926</v>
      </c>
      <c r="I2169" s="99" t="str">
        <f>VLOOKUP(C2169,BREND!A:C,2,FALSE)</f>
        <v>DEPO</v>
      </c>
    </row>
    <row r="2170" spans="1:9" ht="12" hidden="1" customHeight="1" outlineLevel="2">
      <c r="A2170" s="98" t="s">
        <v>1056</v>
      </c>
      <c r="B2170" s="98" t="s">
        <v>1056</v>
      </c>
      <c r="C2170" s="98" t="s">
        <v>1079</v>
      </c>
      <c r="D2170" s="98" t="str">
        <f>VLOOKUP(C2170,Baza!A:E,5,FALSE)</f>
        <v xml:space="preserve">X-TRAIL '01-06 УКАЗАТЕЛЬ ПОВОРОТА ЛЕВЫЙ,  УГЛОВОЙ </v>
      </c>
      <c r="E2170" s="99" t="str">
        <f>IF(VLOOKUP(C2170,Baza!A:D,2,FALSE)&gt;0,"+","-")</f>
        <v>-</v>
      </c>
      <c r="F2170" s="99">
        <f>VLOOKUP(C2170,Baza!A:E,3,FALSE)</f>
        <v>13</v>
      </c>
      <c r="G2170" s="99">
        <f>VLOOKUP(C2170,Baza!A:E,3,FALSE)*курс</f>
        <v>530.4</v>
      </c>
      <c r="H2170" s="99" t="str">
        <f>VLOOKUP(C2170,Baza!A:E,4,FALSE)</f>
        <v>26135-8H300</v>
      </c>
      <c r="I2170" s="99" t="str">
        <f>VLOOKUP(C2170,BREND!A:C,2,FALSE)</f>
        <v>DEPO</v>
      </c>
    </row>
    <row r="2171" spans="1:9" ht="12" hidden="1" customHeight="1" outlineLevel="2">
      <c r="A2171" s="98" t="s">
        <v>1056</v>
      </c>
      <c r="B2171" s="98" t="s">
        <v>1056</v>
      </c>
      <c r="C2171" s="98" t="s">
        <v>1080</v>
      </c>
      <c r="D2171" s="98" t="str">
        <f>VLOOKUP(C2171,Baza!A:E,5,FALSE)</f>
        <v xml:space="preserve">X-TRAIL '01-06 УКАЗАТЕЛЬ ПОВОРОТА ПРАВЫЙ, УГЛОВОЙ </v>
      </c>
      <c r="E2171" s="99" t="str">
        <f>IF(VLOOKUP(C2171,Baza!A:D,2,FALSE)&gt;0,"+","-")</f>
        <v>-</v>
      </c>
      <c r="F2171" s="99">
        <f>VLOOKUP(C2171,Baza!A:E,3,FALSE)</f>
        <v>13</v>
      </c>
      <c r="G2171" s="99">
        <f>VLOOKUP(C2171,Baza!A:E,3,FALSE)*курс</f>
        <v>530.4</v>
      </c>
      <c r="H2171" s="99" t="str">
        <f>VLOOKUP(C2171,Baza!A:E,4,FALSE)</f>
        <v>26130-8H300</v>
      </c>
      <c r="I2171" s="99" t="str">
        <f>VLOOKUP(C2171,BREND!A:C,2,FALSE)</f>
        <v>DEPO</v>
      </c>
    </row>
    <row r="2172" spans="1:9" ht="12" hidden="1" customHeight="1" outlineLevel="2">
      <c r="A2172" s="98" t="s">
        <v>1056</v>
      </c>
      <c r="B2172" s="98" t="s">
        <v>1056</v>
      </c>
      <c r="C2172" s="98" t="s">
        <v>112</v>
      </c>
      <c r="D2172" s="98" t="str">
        <f>VLOOKUP(C2172,Baza!A:E,5,FALSE)</f>
        <v xml:space="preserve">X-TRAIL АМОРТИЗАТОР ПЕРЕДНИЙ ЛЕВЫЙ </v>
      </c>
      <c r="E2172" s="99" t="str">
        <f>IF(VLOOKUP(C2172,Baza!A:D,2,FALSE)&gt;0,"+","-")</f>
        <v>+</v>
      </c>
      <c r="F2172" s="99">
        <f>VLOOKUP(C2172,Baza!A:E,3,FALSE)</f>
        <v>30</v>
      </c>
      <c r="G2172" s="99">
        <f>VLOOKUP(C2172,Baza!A:E,3,FALSE)*курс</f>
        <v>1224</v>
      </c>
      <c r="H2172" s="99" t="str">
        <f>VLOOKUP(C2172,Baza!A:E,4,FALSE)</f>
        <v>32-M26-A</v>
      </c>
      <c r="I2172" s="99" t="str">
        <f>VLOOKUP(C2172,BREND!A:C,2,FALSE)</f>
        <v>SCHNIEDER</v>
      </c>
    </row>
    <row r="2173" spans="1:9" ht="12" hidden="1" customHeight="1" outlineLevel="2">
      <c r="A2173" s="98" t="s">
        <v>1056</v>
      </c>
      <c r="B2173" s="98" t="s">
        <v>1056</v>
      </c>
      <c r="C2173" s="98" t="s">
        <v>117</v>
      </c>
      <c r="D2173" s="98" t="str">
        <f>VLOOKUP(C2173,Baza!A:E,5,FALSE)</f>
        <v>X-TRAIL АМОРТИЗАТОР ПЕРЕДНИЙ ПРАВЫЙ</v>
      </c>
      <c r="E2173" s="99" t="str">
        <f>IF(VLOOKUP(C2173,Baza!A:D,2,FALSE)&gt;0,"+","-")</f>
        <v>+</v>
      </c>
      <c r="F2173" s="99">
        <f>VLOOKUP(C2173,Baza!A:E,3,FALSE)</f>
        <v>30</v>
      </c>
      <c r="G2173" s="99">
        <f>VLOOKUP(C2173,Baza!A:E,3,FALSE)*курс</f>
        <v>1224</v>
      </c>
      <c r="H2173" s="99" t="str">
        <f>VLOOKUP(C2173,Baza!A:E,4,FALSE)</f>
        <v>54303-8H625</v>
      </c>
      <c r="I2173" s="99" t="str">
        <f>VLOOKUP(C2173,BREND!A:C,2,FALSE)</f>
        <v>SCHNIEDER</v>
      </c>
    </row>
    <row r="2174" spans="1:9" ht="12" hidden="1" customHeight="1" outlineLevel="2">
      <c r="A2174" s="98" t="s">
        <v>1056</v>
      </c>
      <c r="B2174" s="98" t="s">
        <v>1056</v>
      </c>
      <c r="C2174" s="98" t="s">
        <v>115</v>
      </c>
      <c r="D2174" s="98" t="str">
        <f>VLOOKUP(C2174,Baza!A:E,5,FALSE)</f>
        <v>X-TRAIL АМОРТИЗАТОР ЗАДНИЙ ПРАВЫЙ</v>
      </c>
      <c r="E2174" s="99" t="str">
        <f>IF(VLOOKUP(C2174,Baza!A:D,2,FALSE)&gt;0,"+","-")</f>
        <v>-</v>
      </c>
      <c r="F2174" s="99">
        <f>VLOOKUP(C2174,Baza!A:E,3,FALSE)</f>
        <v>41</v>
      </c>
      <c r="G2174" s="99">
        <f>VLOOKUP(C2174,Baza!A:E,3,FALSE)*курс</f>
        <v>1672.8</v>
      </c>
      <c r="H2174" s="99" t="str">
        <f>VLOOKUP(C2174,Baza!A:E,4,FALSE)</f>
        <v>32-M28-A</v>
      </c>
      <c r="I2174" s="99" t="str">
        <f>VLOOKUP(C2174,BREND!A:C,2,FALSE)</f>
        <v>SCHNIEDER</v>
      </c>
    </row>
    <row r="2175" spans="1:9" ht="12" hidden="1" customHeight="1" outlineLevel="2">
      <c r="A2175" s="98" t="s">
        <v>1056</v>
      </c>
      <c r="B2175" s="98" t="s">
        <v>1056</v>
      </c>
      <c r="C2175" s="98" t="s">
        <v>1144</v>
      </c>
      <c r="D2175" s="98" t="str">
        <f>VLOOKUP(C2175,Baza!A:E,5,FALSE)</f>
        <v>X-TRAIL '01-06 КАПОТ БЕНЗИН</v>
      </c>
      <c r="E2175" s="99" t="str">
        <f>IF(VLOOKUP(C2175,Baza!A:D,2,FALSE)&gt;0,"+","-")</f>
        <v>-</v>
      </c>
      <c r="F2175" s="99">
        <f>VLOOKUP(C2175,Baza!A:E,3,FALSE)</f>
        <v>242</v>
      </c>
      <c r="G2175" s="99">
        <f>VLOOKUP(C2175,Baza!A:E,3,FALSE)*курс</f>
        <v>9873.5999999999985</v>
      </c>
      <c r="H2175" s="99" t="str">
        <f>VLOOKUP(C2175,Baza!A:E,4,FALSE)</f>
        <v>F5100-8H3MM</v>
      </c>
      <c r="I2175" s="99" t="str">
        <f>VLOOKUP(C2175,BREND!A:C,2,FALSE)</f>
        <v>API</v>
      </c>
    </row>
    <row r="2176" spans="1:9" ht="12" hidden="1" customHeight="1" outlineLevel="2">
      <c r="A2176" s="98" t="s">
        <v>1056</v>
      </c>
      <c r="B2176" s="98" t="s">
        <v>1056</v>
      </c>
      <c r="C2176" s="98" t="s">
        <v>1146</v>
      </c>
      <c r="D2176" s="98" t="str">
        <f>VLOOKUP(C2176,Baza!A:E,5,FALSE)</f>
        <v xml:space="preserve">X-TRAIL '01-06 КРЫЛО ПЕРЕДНЕЕ, ЛЕВОЕ, ПЛАСТИК </v>
      </c>
      <c r="E2176" s="99" t="str">
        <f>IF(VLOOKUP(C2176,Baza!A:D,2,FALSE)&gt;0,"+","-")</f>
        <v>+</v>
      </c>
      <c r="F2176" s="99">
        <f>VLOOKUP(C2176,Baza!A:E,3,FALSE)</f>
        <v>133</v>
      </c>
      <c r="G2176" s="99">
        <f>VLOOKUP(C2176,Baza!A:E,3,FALSE)*курс</f>
        <v>5426.4</v>
      </c>
      <c r="H2176" s="99" t="str">
        <f>VLOOKUP(C2176,Baza!A:E,4,FALSE)</f>
        <v>63113-8H700</v>
      </c>
      <c r="I2176" s="99" t="str">
        <f>VLOOKUP(C2176,BREND!A:C,2,FALSE)</f>
        <v>API</v>
      </c>
    </row>
    <row r="2177" spans="1:9" ht="12" hidden="1" customHeight="1" outlineLevel="2">
      <c r="A2177" s="98" t="s">
        <v>1056</v>
      </c>
      <c r="B2177" s="98" t="s">
        <v>1056</v>
      </c>
      <c r="C2177" s="98" t="s">
        <v>3683</v>
      </c>
      <c r="D2177" s="98" t="str">
        <f>VLOOKUP(C2177,Baza!A:E,5,FALSE)</f>
        <v>X-TRAIL '01-06 СУППОРТ РАДИАТОРА (ПЕРЕДНЯЯ ПАНЕЛЬ)</v>
      </c>
      <c r="E2177" s="99" t="str">
        <f>IF(VLOOKUP(C2177,Baza!A:D,2,FALSE)&gt;0,"+","-")</f>
        <v>-</v>
      </c>
      <c r="F2177" s="99">
        <f>VLOOKUP(C2177,Baza!A:E,3,FALSE)</f>
        <v>136</v>
      </c>
      <c r="G2177" s="99">
        <f>VLOOKUP(C2177,Baza!A:E,3,FALSE)*курс</f>
        <v>5548.7999999999993</v>
      </c>
      <c r="H2177" s="99" t="str">
        <f>VLOOKUP(C2177,Baza!A:E,4,FALSE)</f>
        <v>62500-8H300</v>
      </c>
      <c r="I2177" s="99" t="str">
        <f>VLOOKUP(C2177,BREND!A:C,2,FALSE)</f>
        <v>API</v>
      </c>
    </row>
    <row r="2178" spans="1:9" ht="12" hidden="1" customHeight="1" outlineLevel="2">
      <c r="A2178" s="98" t="s">
        <v>1056</v>
      </c>
      <c r="B2178" s="98" t="s">
        <v>1056</v>
      </c>
      <c r="C2178" s="98" t="s">
        <v>3789</v>
      </c>
      <c r="D2178" s="98" t="str">
        <f>VLOOKUP(C2178,Baza!A:E,5,FALSE)</f>
        <v>X-TRAIL '01-06 КРЫЛО ПЕРЕДНЕЕ, ПРАВОЕ, ПЛАСТИК</v>
      </c>
      <c r="E2178" s="99" t="str">
        <f>IF(VLOOKUP(C2178,Baza!A:D,2,FALSE)&gt;0,"+","-")</f>
        <v>-</v>
      </c>
      <c r="F2178" s="99">
        <f>VLOOKUP(C2178,Baza!A:E,3,FALSE)</f>
        <v>133</v>
      </c>
      <c r="G2178" s="99">
        <f>VLOOKUP(C2178,Baza!A:E,3,FALSE)*курс</f>
        <v>5426.4</v>
      </c>
      <c r="H2178" s="99" t="str">
        <f>VLOOKUP(C2178,Baza!A:E,4,FALSE)</f>
        <v>63113-8H400</v>
      </c>
      <c r="I2178" s="99" t="str">
        <f>VLOOKUP(C2178,BREND!A:C,2,FALSE)</f>
        <v>API</v>
      </c>
    </row>
    <row r="2179" spans="1:9" ht="12" hidden="1" customHeight="1" outlineLevel="2">
      <c r="A2179" s="98" t="s">
        <v>1056</v>
      </c>
      <c r="B2179" s="98" t="s">
        <v>1056</v>
      </c>
      <c r="C2179" s="98" t="s">
        <v>4638</v>
      </c>
      <c r="D2179" s="98" t="str">
        <f>VLOOKUP(C2179,Baza!A:E,5,FALSE)</f>
        <v>X-TRAIL '03-06 БАМПЕР ПЕРЕДНИЙ, ТЁМНО СЕРЫЙ</v>
      </c>
      <c r="E2179" s="99" t="str">
        <f>IF(VLOOKUP(C2179,Baza!A:D,2,FALSE)&gt;0,"+","-")</f>
        <v>-</v>
      </c>
      <c r="F2179" s="99">
        <f>VLOOKUP(C2179,Baza!A:E,3,FALSE)</f>
        <v>180</v>
      </c>
      <c r="G2179" s="99">
        <f>VLOOKUP(C2179,Baza!A:E,3,FALSE)*курс</f>
        <v>7343.9999999999991</v>
      </c>
      <c r="H2179" s="99" t="str">
        <f>VLOOKUP(C2179,Baza!A:E,4,FALSE)</f>
        <v>62022-EQ025</v>
      </c>
      <c r="I2179" s="99" t="str">
        <f>VLOOKUP(C2179,BREND!A:C,2,FALSE)</f>
        <v>TONG YANG</v>
      </c>
    </row>
    <row r="2180" spans="1:9" ht="12" hidden="1" customHeight="1" outlineLevel="2">
      <c r="A2180" s="98" t="s">
        <v>1056</v>
      </c>
      <c r="B2180" s="98" t="s">
        <v>1056</v>
      </c>
      <c r="C2180" s="98" t="s">
        <v>5093</v>
      </c>
      <c r="D2180" s="98" t="str">
        <f>VLOOKUP(C2180,Baza!A:E,5,FALSE)</f>
        <v>X-TRAIL '02--04 БАМПЕР ПЕРЕДНИЙ</v>
      </c>
      <c r="E2180" s="99" t="str">
        <f>IF(VLOOKUP(C2180,Baza!A:D,2,FALSE)&gt;0,"+","-")</f>
        <v>-</v>
      </c>
      <c r="F2180" s="99">
        <f>VLOOKUP(C2180,Baza!A:E,3,FALSE)</f>
        <v>48</v>
      </c>
      <c r="G2180" s="99">
        <f>VLOOKUP(C2180,Baza!A:E,3,FALSE)*курс</f>
        <v>1958.3999999999999</v>
      </c>
      <c r="H2180" s="99" t="str">
        <f>VLOOKUP(C2180,Baza!A:E,4,FALSE)</f>
        <v>62022-YH040</v>
      </c>
      <c r="I2180" s="99" t="str">
        <f>VLOOKUP(C2180,BREND!A:C,2,FALSE)</f>
        <v>API</v>
      </c>
    </row>
    <row r="2181" spans="1:9" ht="12" hidden="1" customHeight="1" outlineLevel="2">
      <c r="A2181" s="98" t="s">
        <v>1056</v>
      </c>
      <c r="B2181" s="98" t="s">
        <v>1056</v>
      </c>
      <c r="C2181" s="98" t="s">
        <v>5094</v>
      </c>
      <c r="D2181" s="98" t="str">
        <f>VLOOKUP(C2181,Baza!A:E,5,FALSE)</f>
        <v>X-TRAIL '05-06 БАМПЕР ПЕРЕДНИЙ</v>
      </c>
      <c r="E2181" s="99" t="str">
        <f>IF(VLOOKUP(C2181,Baza!A:D,2,FALSE)&gt;0,"+","-")</f>
        <v>-</v>
      </c>
      <c r="F2181" s="99">
        <f>VLOOKUP(C2181,Baza!A:E,3,FALSE)</f>
        <v>0</v>
      </c>
      <c r="G2181" s="99">
        <f>VLOOKUP(C2181,Baza!A:E,3,FALSE)*курс</f>
        <v>0</v>
      </c>
      <c r="H2181" s="99" t="str">
        <f>VLOOKUP(C2181,Baza!A:E,4,FALSE)</f>
        <v>62022-EQ025</v>
      </c>
      <c r="I2181" s="99" t="str">
        <f>VLOOKUP(C2181,BREND!A:C,2,FALSE)</f>
        <v>API</v>
      </c>
    </row>
    <row r="2182" spans="1:9" ht="12" hidden="1" customHeight="1" outlineLevel="2">
      <c r="A2182" s="98" t="s">
        <v>1056</v>
      </c>
      <c r="B2182" s="98" t="s">
        <v>1056</v>
      </c>
      <c r="C2182" s="98" t="s">
        <v>5095</v>
      </c>
      <c r="D2182" s="98" t="str">
        <f>VLOOKUP(C2182,Baza!A:E,5,FALSE)</f>
        <v xml:space="preserve">X -TRAIL '03-06 ЛОКЕР КРЫЛА ЛЕВЫЙ   </v>
      </c>
      <c r="E2182" s="99" t="str">
        <f>IF(VLOOKUP(C2182,Baza!A:D,2,FALSE)&gt;0,"+","-")</f>
        <v>-</v>
      </c>
      <c r="F2182" s="99">
        <f>VLOOKUP(C2182,Baza!A:E,3,FALSE)</f>
        <v>10</v>
      </c>
      <c r="G2182" s="99">
        <f>VLOOKUP(C2182,Baza!A:E,3,FALSE)*курс</f>
        <v>408</v>
      </c>
      <c r="H2182" s="99" t="str">
        <f>VLOOKUP(C2182,Baza!A:E,4,FALSE)</f>
        <v>638418H900</v>
      </c>
      <c r="I2182" s="99" t="str">
        <f>VLOOKUP(C2182,BREND!A:C,2,FALSE)</f>
        <v>API</v>
      </c>
    </row>
    <row r="2183" spans="1:9" ht="12" hidden="1" customHeight="1" outlineLevel="2">
      <c r="A2183" s="98" t="s">
        <v>1056</v>
      </c>
      <c r="B2183" s="98" t="s">
        <v>1056</v>
      </c>
      <c r="C2183" s="98" t="s">
        <v>5096</v>
      </c>
      <c r="D2183" s="98" t="str">
        <f>VLOOKUP(C2183,Baza!A:E,5,FALSE)</f>
        <v>X-TRAIL 03-06 ЛОКЕР КРЫЛА  ПРАВЫЙ</v>
      </c>
      <c r="E2183" s="99" t="str">
        <f>IF(VLOOKUP(C2183,Baza!A:D,2,FALSE)&gt;0,"+","-")</f>
        <v>-</v>
      </c>
      <c r="F2183" s="99">
        <f>VLOOKUP(C2183,Baza!A:E,3,FALSE)</f>
        <v>10</v>
      </c>
      <c r="G2183" s="99">
        <f>VLOOKUP(C2183,Baza!A:E,3,FALSE)*курс</f>
        <v>408</v>
      </c>
      <c r="H2183" s="99" t="str">
        <f>VLOOKUP(C2183,Baza!A:E,4,FALSE)</f>
        <v>638408H900</v>
      </c>
      <c r="I2183" s="99" t="str">
        <f>VLOOKUP(C2183,BREND!A:C,2,FALSE)</f>
        <v>API</v>
      </c>
    </row>
    <row r="2184" spans="1:9" ht="12" hidden="1" customHeight="1" outlineLevel="2">
      <c r="A2184" s="98" t="s">
        <v>1056</v>
      </c>
      <c r="B2184" s="98" t="s">
        <v>1056</v>
      </c>
      <c r="C2184" s="98" t="s">
        <v>6495</v>
      </c>
      <c r="D2184" s="98" t="str">
        <f>VLOOKUP(C2184,Baza!A:E,5,FALSE)</f>
        <v>X-TRAIL '01-06 УКАЗАТЕЛЬ ПОВОРОТА ЛЕВЫЙ, УГЛОВОЙ, ПРОЗРАЧНО-БЕЛЫЙ</v>
      </c>
      <c r="E2184" s="99" t="str">
        <f>IF(VLOOKUP(C2184,Baza!A:D,2,FALSE)&gt;0,"+","-")</f>
        <v>+</v>
      </c>
      <c r="F2184" s="99">
        <f>VLOOKUP(C2184,Baza!A:E,3,FALSE)</f>
        <v>14</v>
      </c>
      <c r="G2184" s="99">
        <f>VLOOKUP(C2184,Baza!A:E,3,FALSE)*курс</f>
        <v>571.19999999999993</v>
      </c>
      <c r="H2184" s="99" t="str">
        <f>VLOOKUP(C2184,Baza!A:E,4,FALSE)</f>
        <v>261358H70A</v>
      </c>
      <c r="I2184" s="99" t="str">
        <f>VLOOKUP(C2184,BREND!A:C,2,FALSE)</f>
        <v>DEPO</v>
      </c>
    </row>
    <row r="2185" spans="1:9" ht="12" hidden="1" customHeight="1" outlineLevel="2">
      <c r="A2185" s="98" t="s">
        <v>1056</v>
      </c>
      <c r="B2185" s="98" t="s">
        <v>1056</v>
      </c>
      <c r="C2185" s="98" t="s">
        <v>6496</v>
      </c>
      <c r="D2185" s="98" t="str">
        <f>VLOOKUP(C2185,Baza!A:E,5,FALSE)</f>
        <v xml:space="preserve">X-TRAIL '01-06 УКАЗАТЕЛЬ ПОВОРОТА ПРАВЫЙ, УГЛОВОЙ, ПРОЗРАЧНО-БЕЛЫЙ </v>
      </c>
      <c r="E2185" s="99" t="str">
        <f>IF(VLOOKUP(C2185,Baza!A:D,2,FALSE)&gt;0,"+","-")</f>
        <v>+</v>
      </c>
      <c r="F2185" s="99">
        <f>VLOOKUP(C2185,Baza!A:E,3,FALSE)</f>
        <v>14</v>
      </c>
      <c r="G2185" s="99">
        <f>VLOOKUP(C2185,Baza!A:E,3,FALSE)*курс</f>
        <v>571.19999999999993</v>
      </c>
      <c r="H2185" s="99" t="str">
        <f>VLOOKUP(C2185,Baza!A:E,4,FALSE)</f>
        <v>261308H70A</v>
      </c>
      <c r="I2185" s="99" t="str">
        <f>VLOOKUP(C2185,BREND!A:C,2,FALSE)</f>
        <v>DEPO</v>
      </c>
    </row>
    <row r="2186" spans="1:9" ht="12" hidden="1" customHeight="1" outlineLevel="2">
      <c r="A2186" s="98" t="s">
        <v>1056</v>
      </c>
      <c r="B2186" s="98" t="s">
        <v>1056</v>
      </c>
      <c r="C2186" s="98" t="s">
        <v>26224</v>
      </c>
      <c r="D2186" s="98" t="str">
        <f>VLOOKUP(C2186,Baza!A:E,5,FALSE)</f>
        <v>X-TRAIL '01- /MURANO '05-  КОЛОДКИ ТОРМОЗНЫЕ ЗАДНИЕ #876.01</v>
      </c>
      <c r="E2186" s="99" t="str">
        <f>IF(VLOOKUP(C2186,Baza!A:D,2,FALSE)&gt;0,"+","-")</f>
        <v>+</v>
      </c>
      <c r="F2186" s="99">
        <f>VLOOKUP(C2186,Baza!A:E,3,FALSE)</f>
        <v>10</v>
      </c>
      <c r="G2186" s="99">
        <f>VLOOKUP(C2186,Baza!A:E,3,FALSE)*курс</f>
        <v>408</v>
      </c>
      <c r="H2186" s="99" t="str">
        <f>VLOOKUP(C2186,Baza!A:E,4,FALSE)</f>
        <v>440608H385</v>
      </c>
      <c r="I2186" s="99" t="str">
        <f>VLOOKUP(C2186,BREND!A:C,2,FALSE)</f>
        <v>SCHNIEDER</v>
      </c>
    </row>
    <row r="2187" spans="1:9" ht="12" hidden="1" customHeight="1" outlineLevel="2">
      <c r="A2187" s="98" t="s">
        <v>1056</v>
      </c>
      <c r="B2187" s="98" t="s">
        <v>1056</v>
      </c>
      <c r="C2187" s="87" t="s">
        <v>18311</v>
      </c>
      <c r="D2187" s="98" t="str">
        <f>VLOOKUP(C2187,Baza!A:E,5,FALSE)</f>
        <v>FX35, FX45, FX50 '03-, QASHQAI '06-, TEANA '03-12, TIIDA '07-, X-TRAIL '01 КОЛОДКИ ТОРМОЗНЫЕ, ЗАДНИЕ</v>
      </c>
      <c r="E2187" s="99" t="str">
        <f>IF(VLOOKUP(C2187,Baza!A:D,2,FALSE)&gt;0,"+","-")</f>
        <v>+</v>
      </c>
      <c r="F2187" s="99">
        <f>VLOOKUP(C2187,Baza!A:E,3,FALSE)</f>
        <v>10.199999999999999</v>
      </c>
      <c r="G2187" s="99">
        <f>VLOOKUP(C2187,Baza!A:E,3,FALSE)*курс</f>
        <v>416.15999999999997</v>
      </c>
      <c r="H2187" s="99" t="str">
        <f>VLOOKUP(C2187,Baza!A:E,4,FALSE)</f>
        <v>44060-E600K/D4060-8H385/44060-AM485/AY060-NS039</v>
      </c>
      <c r="I2187" s="99" t="str">
        <f>VLOOKUP(C2187,BREND!A:C,2,FALSE)</f>
        <v>FBK</v>
      </c>
    </row>
    <row r="2188" spans="1:9" ht="12" hidden="1" customHeight="1" outlineLevel="2">
      <c r="A2188" s="98" t="s">
        <v>1056</v>
      </c>
      <c r="B2188" s="98" t="s">
        <v>1056</v>
      </c>
      <c r="C2188" s="24" t="s">
        <v>22267</v>
      </c>
      <c r="D2188" s="98" t="str">
        <f>VLOOKUP(C2188,Baza!A:E,5,FALSE)</f>
        <v>X-TRAIL '03-06 УСИЛИТЕЛЬ БАМПЕРА ПЕРЕДНЕГО</v>
      </c>
      <c r="E2188" s="99" t="str">
        <f>IF(VLOOKUP(C2188,Baza!A:D,2,FALSE)&gt;0,"+","-")</f>
        <v>+</v>
      </c>
      <c r="F2188" s="99">
        <f>VLOOKUP(C2188,Baza!A:E,3,FALSE)</f>
        <v>65</v>
      </c>
      <c r="G2188" s="99">
        <f>VLOOKUP(C2188,Baza!A:E,3,FALSE)*курс</f>
        <v>2652</v>
      </c>
      <c r="H2188" s="99" t="str">
        <f>VLOOKUP(C2188,Baza!A:E,4,FALSE)</f>
        <v>62030-EQ300</v>
      </c>
      <c r="I2188" s="99" t="str">
        <f>VLOOKUP(C2188,BREND!A:C,2,FALSE)</f>
        <v>API</v>
      </c>
    </row>
    <row r="2189" spans="1:9" ht="12" hidden="1" customHeight="1" outlineLevel="2">
      <c r="A2189" s="98" t="s">
        <v>1056</v>
      </c>
      <c r="B2189" s="98" t="s">
        <v>1056</v>
      </c>
      <c r="C2189" s="24" t="s">
        <v>27214</v>
      </c>
      <c r="D2189" s="98" t="str">
        <f>VLOOKUP(C2189,Baza!A:E,5,FALSE)</f>
        <v>X-TRAIL '04-'06 РАДИАТОР ОХЛАЖДЕНИЯ ДВИГАТЕЛЯ</v>
      </c>
      <c r="E2189" s="99" t="str">
        <f>IF(VLOOKUP(C2189,Baza!A:D,2,FALSE)&gt;0,"+","-")</f>
        <v>-</v>
      </c>
      <c r="F2189" s="99">
        <f>VLOOKUP(C2189,Baza!A:E,3,FALSE)</f>
        <v>62</v>
      </c>
      <c r="G2189" s="99">
        <f>VLOOKUP(C2189,Baza!A:E,3,FALSE)*курс</f>
        <v>2529.6</v>
      </c>
      <c r="H2189" s="99" t="str">
        <f>VLOOKUP(C2189,Baza!A:E,4,FALSE)</f>
        <v>21460EQ30B</v>
      </c>
      <c r="I2189" s="99" t="str">
        <f>VLOOKUP(C2189,BREND!A:C,2,FALSE)</f>
        <v>SCHNIEDER</v>
      </c>
    </row>
    <row r="2190" spans="1:9" ht="12" hidden="1" customHeight="1" outlineLevel="2">
      <c r="A2190" s="98" t="s">
        <v>1056</v>
      </c>
      <c r="B2190" s="98" t="s">
        <v>1056</v>
      </c>
      <c r="C2190" s="24" t="s">
        <v>27216</v>
      </c>
      <c r="D2190" s="98" t="str">
        <f>VLOOKUP(C2190,Baza!A:E,5,FALSE)</f>
        <v>X-TRAIL AT 2 2.5 '01- '04 РАДИАТОР ОХЛАЖДЕНИЯ ДВИГАТЕЛЯ</v>
      </c>
      <c r="E2190" s="99" t="str">
        <f>IF(VLOOKUP(C2190,Baza!A:D,2,FALSE)&gt;0,"+","-")</f>
        <v>-</v>
      </c>
      <c r="F2190" s="99">
        <f>VLOOKUP(C2190,Baza!A:E,3,FALSE)</f>
        <v>63</v>
      </c>
      <c r="G2190" s="99">
        <f>VLOOKUP(C2190,Baza!A:E,3,FALSE)*курс</f>
        <v>2570.3999999999996</v>
      </c>
      <c r="H2190" s="99" t="str">
        <f>VLOOKUP(C2190,Baza!A:E,4,FALSE)</f>
        <v>214608H900</v>
      </c>
      <c r="I2190" s="99" t="str">
        <f>VLOOKUP(C2190,BREND!A:C,2,FALSE)</f>
        <v>SCHNIEDER</v>
      </c>
    </row>
    <row r="2191" spans="1:9" ht="12" hidden="1" customHeight="1" outlineLevel="2">
      <c r="A2191" s="98" t="s">
        <v>1056</v>
      </c>
      <c r="B2191" s="98" t="s">
        <v>1056</v>
      </c>
      <c r="C2191" s="24" t="s">
        <v>27215</v>
      </c>
      <c r="D2191" s="98" t="str">
        <f>VLOOKUP(C2191,Baza!A:E,5,FALSE)</f>
        <v>X-TRAIL 01- РАДИАТОР ОХЛАЖДЕНИЯ ДВИГАТЕЛЯ</v>
      </c>
      <c r="E2191" s="99" t="str">
        <f>IF(VLOOKUP(C2191,Baza!A:D,2,FALSE)&gt;0,"+","-")</f>
        <v>-</v>
      </c>
      <c r="F2191" s="99">
        <f>VLOOKUP(C2191,Baza!A:E,3,FALSE)</f>
        <v>58</v>
      </c>
      <c r="G2191" s="99">
        <f>VLOOKUP(C2191,Baza!A:E,3,FALSE)*курс</f>
        <v>2366.3999999999996</v>
      </c>
      <c r="H2191" s="99" t="str">
        <f>VLOOKUP(C2191,Baza!A:E,4,FALSE)</f>
        <v>214108H900</v>
      </c>
      <c r="I2191" s="99" t="str">
        <f>VLOOKUP(C2191,BREND!A:C,2,FALSE)</f>
        <v>SCHNIEDER</v>
      </c>
    </row>
    <row r="2192" spans="1:9" ht="12" hidden="1" customHeight="1" outlineLevel="2">
      <c r="A2192" s="98" t="s">
        <v>1056</v>
      </c>
      <c r="B2192" s="98" t="s">
        <v>1056</v>
      </c>
      <c r="C2192" s="24" t="s">
        <v>28946</v>
      </c>
      <c r="D2192" s="98" t="str">
        <f>VLOOKUP(C2192,Baza!A:E,5,FALSE)</f>
        <v>X-TRAIL 01--03 РЫЧАГ ПЕРЕДНЫЙ ПОДВЕСКА  ЛЕВЫЙ</v>
      </c>
      <c r="E2192" s="99" t="str">
        <f>IF(VLOOKUP(C2192,Baza!A:D,2,FALSE)&gt;0,"+","-")</f>
        <v>+</v>
      </c>
      <c r="F2192" s="99">
        <f>VLOOKUP(C2192,Baza!A:E,3,FALSE)</f>
        <v>92</v>
      </c>
      <c r="G2192" s="99">
        <f>VLOOKUP(C2192,Baza!A:E,3,FALSE)*курс</f>
        <v>3753.6</v>
      </c>
      <c r="H2192" s="99" t="str">
        <f>VLOOKUP(C2192,Baza!A:E,4,FALSE)</f>
        <v>54501-8H310</v>
      </c>
      <c r="I2192" s="99" t="str">
        <f>VLOOKUP(C2192,BREND!A:C,2,FALSE)</f>
        <v>SCHNIEDER</v>
      </c>
    </row>
    <row r="2193" spans="1:9" ht="12" hidden="1" customHeight="1" outlineLevel="2">
      <c r="A2193" s="98" t="s">
        <v>1056</v>
      </c>
      <c r="B2193" s="98" t="s">
        <v>1056</v>
      </c>
      <c r="C2193" s="24" t="s">
        <v>28943</v>
      </c>
      <c r="D2193" s="98" t="str">
        <f>VLOOKUP(C2193,Baza!A:E,5,FALSE)</f>
        <v>X-TRAIL 01--03 РЫЧАГ ПЕРЕДНЫЙ ПОДВЕСКА  ПРАВЫЙ</v>
      </c>
      <c r="E2193" s="99" t="str">
        <f>IF(VLOOKUP(C2193,Baza!A:D,2,FALSE)&gt;0,"+","-")</f>
        <v>+</v>
      </c>
      <c r="F2193" s="99">
        <f>VLOOKUP(C2193,Baza!A:E,3,FALSE)</f>
        <v>92</v>
      </c>
      <c r="G2193" s="99">
        <f>VLOOKUP(C2193,Baza!A:E,3,FALSE)*курс</f>
        <v>3753.6</v>
      </c>
      <c r="H2193" s="99" t="str">
        <f>VLOOKUP(C2193,Baza!A:E,4,FALSE)</f>
        <v>54500-8H310</v>
      </c>
      <c r="I2193" s="99" t="str">
        <f>VLOOKUP(C2193,BREND!A:C,2,FALSE)</f>
        <v>SCHNIEDER</v>
      </c>
    </row>
    <row r="2194" spans="1:9" s="34" customFormat="1" ht="12" hidden="1" customHeight="1" outlineLevel="2">
      <c r="A2194" s="29" t="s">
        <v>20503</v>
      </c>
      <c r="B2194" s="29" t="s">
        <v>3389</v>
      </c>
      <c r="C2194" s="29"/>
      <c r="D2194" s="29"/>
      <c r="E2194" s="29"/>
      <c r="F2194" s="29"/>
      <c r="G2194" s="29"/>
      <c r="H2194" s="29"/>
      <c r="I2194" s="29"/>
    </row>
    <row r="2195" spans="1:9" ht="12" hidden="1" customHeight="1" outlineLevel="2">
      <c r="A2195" s="98" t="s">
        <v>3389</v>
      </c>
      <c r="B2195" s="98" t="s">
        <v>3389</v>
      </c>
      <c r="C2195" s="98" t="s">
        <v>3388</v>
      </c>
      <c r="D2195" s="98" t="str">
        <f>VLOOKUP(C2195,Baza!A:E,5,FALSE)</f>
        <v>X-TRAIL '07 ТОРМОЗНЫЕ ДИСКИ ПЕРЕДНИЕ, ВЕНТИЛИРУЕМЫЕ (2ШТ.)</v>
      </c>
      <c r="E2195" s="99" t="str">
        <f>IF(VLOOKUP(C2195,Baza!A:D,2,FALSE)&gt;0,"+","-")</f>
        <v>+</v>
      </c>
      <c r="F2195" s="99">
        <f>VLOOKUP(C2195,Baza!A:E,3,FALSE)</f>
        <v>31</v>
      </c>
      <c r="G2195" s="99">
        <f>VLOOKUP(C2195,Baza!A:E,3,FALSE)*курс</f>
        <v>1264.8</v>
      </c>
      <c r="H2195" s="99" t="str">
        <f>VLOOKUP(C2195,Baza!A:E,4,FALSE)</f>
        <v>40206-JG00A/402061KC1A</v>
      </c>
      <c r="I2195" s="99" t="str">
        <f>VLOOKUP(C2195,BREND!A:C,2,FALSE)</f>
        <v>SCHNIEDER</v>
      </c>
    </row>
    <row r="2196" spans="1:9" ht="12" hidden="1" customHeight="1" outlineLevel="2">
      <c r="A2196" s="98" t="s">
        <v>3389</v>
      </c>
      <c r="B2196" s="98" t="s">
        <v>3389</v>
      </c>
      <c r="C2196" s="98" t="s">
        <v>5078</v>
      </c>
      <c r="D2196" s="98" t="str">
        <f>VLOOKUP(C2196,Baza!A:E,5,FALSE)</f>
        <v>X-TRAIL '07- ФАРА П/КОРРЕКТОР ЛЕВАЯ</v>
      </c>
      <c r="E2196" s="99" t="str">
        <f>IF(VLOOKUP(C2196,Baza!A:D,2,FALSE)&gt;0,"+","-")</f>
        <v>-</v>
      </c>
      <c r="F2196" s="99">
        <f>VLOOKUP(C2196,Baza!A:E,3,FALSE)</f>
        <v>90</v>
      </c>
      <c r="G2196" s="99">
        <f>VLOOKUP(C2196,Baza!A:E,3,FALSE)*курс</f>
        <v>3671.9999999999995</v>
      </c>
      <c r="H2196" s="99" t="str">
        <f>VLOOKUP(C2196,Baza!A:E,4,FALSE)</f>
        <v>26060-JG40A</v>
      </c>
      <c r="I2196" s="99" t="str">
        <f>VLOOKUP(C2196,BREND!A:C,2,FALSE)</f>
        <v>DEPO</v>
      </c>
    </row>
    <row r="2197" spans="1:9" ht="12" hidden="1" customHeight="1" outlineLevel="2">
      <c r="A2197" s="98" t="s">
        <v>3389</v>
      </c>
      <c r="B2197" s="98" t="s">
        <v>3389</v>
      </c>
      <c r="C2197" s="98" t="s">
        <v>5079</v>
      </c>
      <c r="D2197" s="98" t="str">
        <f>VLOOKUP(C2197,Baza!A:E,5,FALSE)</f>
        <v>X-TRAIL '07- ФАРА П/КОРРЕКТОР ПРАВАЯ</v>
      </c>
      <c r="E2197" s="99" t="str">
        <f>IF(VLOOKUP(C2197,Baza!A:D,2,FALSE)&gt;0,"+","-")</f>
        <v>+</v>
      </c>
      <c r="F2197" s="99">
        <f>VLOOKUP(C2197,Baza!A:E,3,FALSE)</f>
        <v>90</v>
      </c>
      <c r="G2197" s="99">
        <f>VLOOKUP(C2197,Baza!A:E,3,FALSE)*курс</f>
        <v>3671.9999999999995</v>
      </c>
      <c r="H2197" s="99" t="str">
        <f>VLOOKUP(C2197,Baza!A:E,4,FALSE)</f>
        <v>26010-JG40A</v>
      </c>
      <c r="I2197" s="99" t="str">
        <f>VLOOKUP(C2197,BREND!A:C,2,FALSE)</f>
        <v>DEPO</v>
      </c>
    </row>
    <row r="2198" spans="1:9" ht="12" hidden="1" customHeight="1" outlineLevel="2">
      <c r="A2198" s="98" t="s">
        <v>3389</v>
      </c>
      <c r="B2198" s="98" t="s">
        <v>3389</v>
      </c>
      <c r="C2198" s="98" t="s">
        <v>16798</v>
      </c>
      <c r="D2198" s="98" t="str">
        <f>VLOOKUP(C2198,Baza!A:E,5,FALSE)</f>
        <v>X-TRAIL '07- УСИЛИТЕЛЬ БАМПЕРА ПЕРЕДНЕГО</v>
      </c>
      <c r="E2198" s="99" t="str">
        <f>IF(VLOOKUP(C2198,Baza!A:D,2,FALSE)&gt;0,"+","-")</f>
        <v>-</v>
      </c>
      <c r="F2198" s="99">
        <f>VLOOKUP(C2198,Baza!A:E,3,FALSE)</f>
        <v>82</v>
      </c>
      <c r="G2198" s="99">
        <f>VLOOKUP(C2198,Baza!A:E,3,FALSE)*курс</f>
        <v>3345.6</v>
      </c>
      <c r="H2198" s="99" t="str">
        <f>VLOOKUP(C2198,Baza!A:E,4,FALSE)</f>
        <v>620305G00A</v>
      </c>
      <c r="I2198" s="99" t="str">
        <f>VLOOKUP(C2198,BREND!A:C,2,FALSE)</f>
        <v>API</v>
      </c>
    </row>
    <row r="2199" spans="1:9" ht="12" hidden="1" customHeight="1" outlineLevel="2">
      <c r="A2199" s="98" t="s">
        <v>3389</v>
      </c>
      <c r="B2199" s="98" t="s">
        <v>3389</v>
      </c>
      <c r="C2199" s="98" t="s">
        <v>16795</v>
      </c>
      <c r="D2199" s="98" t="str">
        <f>VLOOKUP(C2199,Baza!A:E,5,FALSE)</f>
        <v xml:space="preserve">X-TRAIL '07- БАМПЕР </v>
      </c>
      <c r="E2199" s="99" t="str">
        <f>IF(VLOOKUP(C2199,Baza!A:D,2,FALSE)&gt;0,"+","-")</f>
        <v>+</v>
      </c>
      <c r="F2199" s="99">
        <f>VLOOKUP(C2199,Baza!A:E,3,FALSE)</f>
        <v>245</v>
      </c>
      <c r="G2199" s="99">
        <f>VLOOKUP(C2199,Baza!A:E,3,FALSE)*курс</f>
        <v>9996</v>
      </c>
      <c r="H2199" s="99" t="str">
        <f>VLOOKUP(C2199,Baza!A:E,4,FALSE)</f>
        <v>62022-JG44H</v>
      </c>
      <c r="I2199" s="99" t="str">
        <f>VLOOKUP(C2199,BREND!A:C,2,FALSE)</f>
        <v>API</v>
      </c>
    </row>
    <row r="2200" spans="1:9" ht="12" hidden="1" customHeight="1" outlineLevel="2">
      <c r="A2200" s="98" t="s">
        <v>3389</v>
      </c>
      <c r="B2200" s="98" t="s">
        <v>3389</v>
      </c>
      <c r="C2200" s="98" t="s">
        <v>16800</v>
      </c>
      <c r="D2200" s="98" t="str">
        <f>VLOOKUP(C2200,Baza!A:E,5,FALSE)</f>
        <v>X-TRAIL '07- КАПОТ БЕНЗИН</v>
      </c>
      <c r="E2200" s="99" t="str">
        <f>IF(VLOOKUP(C2200,Baza!A:D,2,FALSE)&gt;0,"+","-")</f>
        <v>-</v>
      </c>
      <c r="F2200" s="99">
        <f>VLOOKUP(C2200,Baza!A:E,3,FALSE)</f>
        <v>205</v>
      </c>
      <c r="G2200" s="99">
        <f>VLOOKUP(C2200,Baza!A:E,3,FALSE)*курс</f>
        <v>8364</v>
      </c>
      <c r="H2200" s="99" t="str">
        <f>VLOOKUP(C2200,Baza!A:E,4,FALSE)</f>
        <v>F51003G0HN</v>
      </c>
      <c r="I2200" s="99" t="str">
        <f>VLOOKUP(C2200,BREND!A:C,2,FALSE)</f>
        <v>API</v>
      </c>
    </row>
    <row r="2201" spans="1:9" ht="12" hidden="1" customHeight="1" outlineLevel="2">
      <c r="A2201" s="98" t="s">
        <v>3389</v>
      </c>
      <c r="B2201" s="98" t="s">
        <v>3389</v>
      </c>
      <c r="C2201" s="98" t="s">
        <v>16797</v>
      </c>
      <c r="D2201" s="98" t="str">
        <f>VLOOKUP(C2201,Baza!A:E,5,FALSE)</f>
        <v>X-TRAIL '07- БАМПЕР ПОД КСЕНОНОЙ ФАРА</v>
      </c>
      <c r="E2201" s="99" t="str">
        <f>IF(VLOOKUP(C2201,Baza!A:D,2,FALSE)&gt;0,"+","-")</f>
        <v>-</v>
      </c>
      <c r="F2201" s="99">
        <f>VLOOKUP(C2201,Baza!A:E,3,FALSE)</f>
        <v>220</v>
      </c>
      <c r="G2201" s="99">
        <f>VLOOKUP(C2201,Baza!A:E,3,FALSE)*курс</f>
        <v>8976</v>
      </c>
      <c r="H2201" s="99" t="str">
        <f>VLOOKUP(C2201,Baza!A:E,4,FALSE)</f>
        <v>62022-ОG54H</v>
      </c>
      <c r="I2201" s="99" t="str">
        <f>VLOOKUP(C2201,BREND!A:C,2,FALSE)</f>
        <v>API</v>
      </c>
    </row>
    <row r="2202" spans="1:9" ht="12" hidden="1" customHeight="1" outlineLevel="2">
      <c r="A2202" s="98" t="s">
        <v>3389</v>
      </c>
      <c r="B2202" s="98" t="s">
        <v>3389</v>
      </c>
      <c r="C2202" s="98" t="s">
        <v>16802</v>
      </c>
      <c r="D2202" s="98" t="str">
        <f>VLOOKUP(C2202,Baza!A:E,5,FALSE)</f>
        <v>X-TRAIL '07- КРЫЛО ПЕРЕДНЕЕ, ЛЕВОЕ</v>
      </c>
      <c r="E2202" s="99" t="str">
        <f>IF(VLOOKUP(C2202,Baza!A:D,2,FALSE)&gt;0,"+","-")</f>
        <v>-</v>
      </c>
      <c r="F2202" s="99">
        <f>VLOOKUP(C2202,Baza!A:E,3,FALSE)</f>
        <v>170</v>
      </c>
      <c r="G2202" s="99">
        <f>VLOOKUP(C2202,Baza!A:E,3,FALSE)*курс</f>
        <v>6935.9999999999991</v>
      </c>
      <c r="H2202" s="99" t="str">
        <f>VLOOKUP(C2202,Baza!A:E,4,FALSE)</f>
        <v>F31015H1EA</v>
      </c>
      <c r="I2202" s="99" t="str">
        <f>VLOOKUP(C2202,BREND!A:C,2,FALSE)</f>
        <v>API</v>
      </c>
    </row>
    <row r="2203" spans="1:9" ht="12" hidden="1" customHeight="1" outlineLevel="2">
      <c r="A2203" s="98" t="s">
        <v>3389</v>
      </c>
      <c r="B2203" s="98" t="s">
        <v>3389</v>
      </c>
      <c r="C2203" s="98" t="s">
        <v>16804</v>
      </c>
      <c r="D2203" s="98" t="str">
        <f>VLOOKUP(C2203,Baza!A:E,5,FALSE)</f>
        <v xml:space="preserve">X-TRAIL '07- КРЫЛО ПЕРЕДНЕЕ, ПРАВОЕ, </v>
      </c>
      <c r="E2203" s="99" t="str">
        <f>IF(VLOOKUP(C2203,Baza!A:D,2,FALSE)&gt;0,"+","-")</f>
        <v>+</v>
      </c>
      <c r="F2203" s="99">
        <f>VLOOKUP(C2203,Baza!A:E,3,FALSE)</f>
        <v>167</v>
      </c>
      <c r="G2203" s="99">
        <f>VLOOKUP(C2203,Baza!A:E,3,FALSE)*курс</f>
        <v>6813.5999999999995</v>
      </c>
      <c r="H2203" s="99" t="str">
        <f>VLOOKUP(C2203,Baza!A:E,4,FALSE)</f>
        <v>F3100JG0EA</v>
      </c>
      <c r="I2203" s="99" t="str">
        <f>VLOOKUP(C2203,BREND!A:C,2,FALSE)</f>
        <v>API</v>
      </c>
    </row>
    <row r="2204" spans="1:9" s="52" customFormat="1" ht="12" hidden="1" customHeight="1" outlineLevel="2">
      <c r="A2204" s="98" t="s">
        <v>3389</v>
      </c>
      <c r="B2204" s="98" t="s">
        <v>3389</v>
      </c>
      <c r="C2204" s="98" t="s">
        <v>16806</v>
      </c>
      <c r="D2204" s="98" t="str">
        <f>VLOOKUP(C2204,Baza!A:E,5,FALSE)</f>
        <v>X-TRAIL 07-  ПАНЕЛЬ НИЖНЯЯ</v>
      </c>
      <c r="E2204" s="99" t="str">
        <f>IF(VLOOKUP(C2204,Baza!A:D,2,FALSE)&gt;0,"+","-")</f>
        <v>-</v>
      </c>
      <c r="F2204" s="99">
        <f>VLOOKUP(C2204,Baza!A:E,3,FALSE)</f>
        <v>75</v>
      </c>
      <c r="G2204" s="99">
        <f>VLOOKUP(C2204,Baza!A:E,3,FALSE)*курс</f>
        <v>3060</v>
      </c>
      <c r="H2204" s="99" t="str">
        <f>VLOOKUP(C2204,Baza!A:E,4,FALSE)</f>
        <v>62530JG30A</v>
      </c>
      <c r="I2204" s="99" t="str">
        <f>VLOOKUP(C2204,BREND!A:C,2,FALSE)</f>
        <v>API</v>
      </c>
    </row>
    <row r="2205" spans="1:9" s="52" customFormat="1" ht="12" hidden="1" customHeight="1" outlineLevel="2">
      <c r="A2205" s="98" t="s">
        <v>3389</v>
      </c>
      <c r="B2205" s="98" t="s">
        <v>3389</v>
      </c>
      <c r="C2205" s="97" t="s">
        <v>21941</v>
      </c>
      <c r="D2205" s="98" t="str">
        <f>VLOOKUP(C2205,Baza!A:E,5,FALSE)</f>
        <v>X-TRAIL ' 07- УСИЛИТЕЛЬ  ПЕРЕДНЕГО БАМПЕРА</v>
      </c>
      <c r="E2205" s="99" t="str">
        <f>IF(VLOOKUP(C2205,Baza!A:D,2,FALSE)&gt;0,"+","-")</f>
        <v>+</v>
      </c>
      <c r="F2205" s="99">
        <f>VLOOKUP(C2205,Baza!A:E,3,FALSE)</f>
        <v>87</v>
      </c>
      <c r="G2205" s="99">
        <f>VLOOKUP(C2205,Baza!A:E,3,FALSE)*курс</f>
        <v>3549.6</v>
      </c>
      <c r="H2205" s="99" t="str">
        <f>VLOOKUP(C2205,Baza!A:E,4,FALSE)</f>
        <v>62030-JG00A</v>
      </c>
      <c r="I2205" s="99" t="str">
        <f>VLOOKUP(C2205,BREND!A:C,2,FALSE)</f>
        <v>TONG YANG</v>
      </c>
    </row>
    <row r="2206" spans="1:9" s="52" customFormat="1" ht="12" hidden="1" customHeight="1" outlineLevel="2">
      <c r="A2206" s="98" t="s">
        <v>3389</v>
      </c>
      <c r="B2206" s="98" t="s">
        <v>3389</v>
      </c>
      <c r="C2206" s="24" t="s">
        <v>22623</v>
      </c>
      <c r="D2206" s="98" t="str">
        <f>VLOOKUP(C2206,Baza!A:E,5,FALSE)</f>
        <v xml:space="preserve">X-TRIL '05 ФОНАРЬ  </v>
      </c>
      <c r="E2206" s="99" t="str">
        <f>IF(VLOOKUP(C2206,Baza!A:D,2,FALSE)&gt;0,"+","-")</f>
        <v>-</v>
      </c>
      <c r="F2206" s="99">
        <f>VLOOKUP(C2206,Baza!A:E,3,FALSE)</f>
        <v>0</v>
      </c>
      <c r="G2206" s="99">
        <f>VLOOKUP(C2206,Baza!A:E,3,FALSE)*курс</f>
        <v>0</v>
      </c>
      <c r="H2206" s="99">
        <f>VLOOKUP(C2206,Baza!A:E,4,FALSE)</f>
        <v>0</v>
      </c>
      <c r="I2206" s="99" t="str">
        <f>VLOOKUP(C2206,BREND!A:C,2,FALSE)</f>
        <v>DEPO</v>
      </c>
    </row>
    <row r="2207" spans="1:9" s="52" customFormat="1" ht="12" hidden="1" customHeight="1" outlineLevel="2">
      <c r="A2207" s="98" t="s">
        <v>3389</v>
      </c>
      <c r="B2207" s="98" t="s">
        <v>3389</v>
      </c>
      <c r="C2207" s="24" t="s">
        <v>28034</v>
      </c>
      <c r="D2207" s="98" t="str">
        <f>VLOOKUP(C2207,Baza!A:E,5,FALSE)</f>
        <v>X-TRAIL '07-'10 ФОНАРЬ ЗАДНИЙ ЛЕВЫЙ</v>
      </c>
      <c r="E2207" s="99" t="str">
        <f>IF(VLOOKUP(C2207,Baza!A:D,2,FALSE)&gt;0,"+","-")</f>
        <v>+</v>
      </c>
      <c r="F2207" s="99">
        <f>VLOOKUP(C2207,Baza!A:E,3,FALSE)</f>
        <v>62</v>
      </c>
      <c r="G2207" s="99">
        <f>VLOOKUP(C2207,Baza!A:E,3,FALSE)*курс</f>
        <v>2529.6</v>
      </c>
      <c r="H2207" s="99" t="str">
        <f>VLOOKUP(C2207,Baza!A:E,4,FALSE)</f>
        <v>26555-JG00A</v>
      </c>
      <c r="I2207" s="99" t="str">
        <f>VLOOKUP(C2207,BREND!A:C,2,FALSE)</f>
        <v>DEPO</v>
      </c>
    </row>
    <row r="2208" spans="1:9" s="52" customFormat="1" ht="12" hidden="1" customHeight="1" outlineLevel="2">
      <c r="A2208" s="98" t="s">
        <v>3389</v>
      </c>
      <c r="B2208" s="98" t="s">
        <v>3389</v>
      </c>
      <c r="C2208" s="24" t="s">
        <v>28035</v>
      </c>
      <c r="D2208" s="98" t="str">
        <f>VLOOKUP(C2208,Baza!A:E,5,FALSE)</f>
        <v>X-TRAIL '07-'10 ФОНАРЬ ЗАДНИЙ ПРАВЫЙ</v>
      </c>
      <c r="E2208" s="99" t="str">
        <f>IF(VLOOKUP(C2208,Baza!A:D,2,FALSE)&gt;0,"+","-")</f>
        <v>+</v>
      </c>
      <c r="F2208" s="99">
        <f>VLOOKUP(C2208,Baza!A:E,3,FALSE)</f>
        <v>62</v>
      </c>
      <c r="G2208" s="99">
        <f>VLOOKUP(C2208,Baza!A:E,3,FALSE)*курс</f>
        <v>2529.6</v>
      </c>
      <c r="H2208" s="99" t="str">
        <f>VLOOKUP(C2208,Baza!A:E,4,FALSE)</f>
        <v>26550-JG00A</v>
      </c>
      <c r="I2208" s="99" t="str">
        <f>VLOOKUP(C2208,BREND!A:C,2,FALSE)</f>
        <v>DEPO</v>
      </c>
    </row>
    <row r="2209" spans="1:9" s="52" customFormat="1" ht="12" hidden="1" customHeight="1" outlineLevel="2">
      <c r="A2209" s="98" t="s">
        <v>3389</v>
      </c>
      <c r="B2209" s="98" t="s">
        <v>3389</v>
      </c>
      <c r="C2209" s="24" t="s">
        <v>27213</v>
      </c>
      <c r="D2209" s="98" t="str">
        <f>VLOOKUP(C2209,Baza!A:E,5,FALSE)</f>
        <v>X-TRAIL РАДИАТОР ОХЛАЖДЕНИЯ ДВИГАТЕЛЯ</v>
      </c>
      <c r="E2209" s="99" t="str">
        <f>IF(VLOOKUP(C2209,Baza!A:D,2,FALSE)&gt;0,"+","-")</f>
        <v>-</v>
      </c>
      <c r="F2209" s="99">
        <f>VLOOKUP(C2209,Baza!A:E,3,FALSE)</f>
        <v>44</v>
      </c>
      <c r="G2209" s="99">
        <f>VLOOKUP(C2209,Baza!A:E,3,FALSE)*курс</f>
        <v>1795.1999999999998</v>
      </c>
      <c r="H2209" s="99" t="str">
        <f>VLOOKUP(C2209,Baza!A:E,4,FALSE)</f>
        <v>214108H800</v>
      </c>
      <c r="I2209" s="99" t="str">
        <f>VLOOKUP(C2209,BREND!A:C,2,FALSE)</f>
        <v>SCHNIEDER</v>
      </c>
    </row>
    <row r="2210" spans="1:9" s="34" customFormat="1" ht="12" hidden="1" customHeight="1" outlineLevel="2">
      <c r="A2210" s="29" t="s">
        <v>20503</v>
      </c>
      <c r="B2210" s="29" t="s">
        <v>26993</v>
      </c>
      <c r="C2210" s="29"/>
      <c r="D2210" s="29"/>
      <c r="E2210" s="29"/>
      <c r="F2210" s="29"/>
      <c r="G2210" s="29"/>
      <c r="H2210" s="29"/>
      <c r="I2210" s="29"/>
    </row>
    <row r="2211" spans="1:9" s="52" customFormat="1" ht="12" hidden="1" customHeight="1" outlineLevel="2">
      <c r="A2211" s="98" t="s">
        <v>26993</v>
      </c>
      <c r="B2211" s="98" t="s">
        <v>26993</v>
      </c>
      <c r="C2211" s="24" t="s">
        <v>24760</v>
      </c>
      <c r="D2211" s="98" t="str">
        <f>VLOOKUP(C2211,Baza!A:E,5,FALSE)</f>
        <v>X-TRAIL '10- ФАРА ЛЕВАЯ</v>
      </c>
      <c r="E2211" s="99" t="str">
        <f>IF(VLOOKUP(C2211,Baza!A:D,2,FALSE)&gt;0,"+","-")</f>
        <v>-</v>
      </c>
      <c r="F2211" s="99">
        <f>VLOOKUP(C2211,Baza!A:E,3,FALSE)</f>
        <v>117</v>
      </c>
      <c r="G2211" s="99">
        <f>VLOOKUP(C2211,Baza!A:E,3,FALSE)*курс</f>
        <v>4773.5999999999995</v>
      </c>
      <c r="H2211" s="99" t="str">
        <f>VLOOKUP(C2211,Baza!A:E,4,FALSE)</f>
        <v>26060-3UF2A</v>
      </c>
      <c r="I2211" s="99" t="str">
        <f>VLOOKUP(C2211,BREND!A:C,2,FALSE)</f>
        <v>DEPO</v>
      </c>
    </row>
    <row r="2212" spans="1:9" s="52" customFormat="1" ht="12" hidden="1" customHeight="1" outlineLevel="2">
      <c r="A2212" s="98" t="s">
        <v>26993</v>
      </c>
      <c r="B2212" s="98" t="s">
        <v>26993</v>
      </c>
      <c r="C2212" s="24" t="s">
        <v>24763</v>
      </c>
      <c r="D2212" s="98" t="str">
        <f>VLOOKUP(C2212,Baza!A:E,5,FALSE)</f>
        <v>X-TRAIL '10- ФАРА ПРАВАЯ</v>
      </c>
      <c r="E2212" s="99" t="str">
        <f>IF(VLOOKUP(C2212,Baza!A:D,2,FALSE)&gt;0,"+","-")</f>
        <v>-</v>
      </c>
      <c r="F2212" s="99">
        <f>VLOOKUP(C2212,Baza!A:E,3,FALSE)</f>
        <v>117</v>
      </c>
      <c r="G2212" s="99">
        <f>VLOOKUP(C2212,Baza!A:E,3,FALSE)*курс</f>
        <v>4773.5999999999995</v>
      </c>
      <c r="H2212" s="99" t="str">
        <f>VLOOKUP(C2212,Baza!A:E,4,FALSE)</f>
        <v>26010-3UF2A</v>
      </c>
      <c r="I2212" s="99" t="str">
        <f>VLOOKUP(C2212,BREND!A:C,2,FALSE)</f>
        <v>DEPO</v>
      </c>
    </row>
    <row r="2213" spans="1:9" s="34" customFormat="1" ht="12" hidden="1" customHeight="1" outlineLevel="1" collapsed="1">
      <c r="A2213" s="29" t="s">
        <v>203</v>
      </c>
      <c r="B2213" s="29" t="s">
        <v>23613</v>
      </c>
      <c r="C2213" s="29"/>
      <c r="D2213" s="29"/>
      <c r="E2213" s="29"/>
      <c r="F2213" s="29"/>
      <c r="G2213" s="29"/>
      <c r="H2213" s="29"/>
      <c r="I2213" s="29"/>
    </row>
    <row r="2214" spans="1:9" s="52" customFormat="1" ht="12" hidden="1" customHeight="1" outlineLevel="2">
      <c r="A2214" s="98" t="s">
        <v>23613</v>
      </c>
      <c r="B2214" s="98" t="s">
        <v>23613</v>
      </c>
      <c r="C2214" s="97" t="s">
        <v>20909</v>
      </c>
      <c r="D2214" s="98" t="str">
        <f>VLOOKUP(C2214,Baza!A:E,5,FALSE)</f>
        <v>PATRIL '98-'01 ФАРА ЛЕВАЯ</v>
      </c>
      <c r="E2214" s="99" t="str">
        <f>IF(VLOOKUP(C2214,Baza!A:D,2,FALSE)&gt;0,"+","-")</f>
        <v>-</v>
      </c>
      <c r="F2214" s="99">
        <f>VLOOKUP(C2214,Baza!A:E,3,FALSE)</f>
        <v>59</v>
      </c>
      <c r="G2214" s="99">
        <f>VLOOKUP(C2214,Baza!A:E,3,FALSE)*курс</f>
        <v>2407.1999999999998</v>
      </c>
      <c r="H2214" s="99" t="str">
        <f>VLOOKUP(C2214,Baza!A:E,4,FALSE)</f>
        <v>26060-VB525</v>
      </c>
      <c r="I2214" s="99" t="str">
        <f>VLOOKUP(C2214,BREND!A:C,2,FALSE)</f>
        <v>DEPO</v>
      </c>
    </row>
    <row r="2215" spans="1:9" s="52" customFormat="1" ht="12" hidden="1" customHeight="1" outlineLevel="2">
      <c r="A2215" s="98" t="s">
        <v>23613</v>
      </c>
      <c r="B2215" s="98" t="s">
        <v>23613</v>
      </c>
      <c r="C2215" s="97" t="s">
        <v>20910</v>
      </c>
      <c r="D2215" s="98" t="str">
        <f>VLOOKUP(C2215,Baza!A:E,5,FALSE)</f>
        <v xml:space="preserve">PATRIL '98-'01 ФАРА ПРАВАЯ </v>
      </c>
      <c r="E2215" s="99" t="str">
        <f>IF(VLOOKUP(C2215,Baza!A:D,2,FALSE)&gt;0,"+","-")</f>
        <v>-</v>
      </c>
      <c r="F2215" s="99">
        <f>VLOOKUP(C2215,Baza!A:E,3,FALSE)</f>
        <v>59</v>
      </c>
      <c r="G2215" s="99">
        <f>VLOOKUP(C2215,Baza!A:E,3,FALSE)*курс</f>
        <v>2407.1999999999998</v>
      </c>
      <c r="H2215" s="99" t="str">
        <f>VLOOKUP(C2215,Baza!A:E,4,FALSE)</f>
        <v>26015-VB525</v>
      </c>
      <c r="I2215" s="99" t="str">
        <f>VLOOKUP(C2215,BREND!A:C,2,FALSE)</f>
        <v>DEPO</v>
      </c>
    </row>
    <row r="2216" spans="1:9" s="52" customFormat="1" ht="12" hidden="1" customHeight="1" outlineLevel="2">
      <c r="A2216" s="98" t="s">
        <v>23613</v>
      </c>
      <c r="B2216" s="98" t="s">
        <v>23613</v>
      </c>
      <c r="C2216" s="97" t="s">
        <v>23184</v>
      </c>
      <c r="D2216" s="98" t="str">
        <f>VLOOKUP(C2216,Baza!A:E,5,FALSE)</f>
        <v>PATROL '04-09 ФАРА ЛЕВАЯ</v>
      </c>
      <c r="E2216" s="99" t="str">
        <f>IF(VLOOKUP(C2216,Baza!A:D,2,FALSE)&gt;0,"+","-")</f>
        <v>-</v>
      </c>
      <c r="F2216" s="99">
        <f>VLOOKUP(C2216,Baza!A:E,3,FALSE)</f>
        <v>106</v>
      </c>
      <c r="G2216" s="99">
        <f>VLOOKUP(C2216,Baza!A:E,3,FALSE)*курс</f>
        <v>4324.7999999999993</v>
      </c>
      <c r="H2216" s="99" t="str">
        <f>VLOOKUP(C2216,Baza!A:E,4,FALSE)</f>
        <v>26060-VD327</v>
      </c>
      <c r="I2216" s="99" t="str">
        <f>VLOOKUP(C2216,BREND!A:C,2,FALSE)</f>
        <v>DEPO</v>
      </c>
    </row>
    <row r="2217" spans="1:9" s="52" customFormat="1" ht="12" hidden="1" customHeight="1" outlineLevel="2">
      <c r="A2217" s="98" t="s">
        <v>23613</v>
      </c>
      <c r="B2217" s="98" t="s">
        <v>23613</v>
      </c>
      <c r="C2217" s="97" t="s">
        <v>23185</v>
      </c>
      <c r="D2217" s="98" t="str">
        <f>VLOOKUP(C2217,Baza!A:E,5,FALSE)</f>
        <v>PATROL '04-09 ФАРА ПРАВАЯ</v>
      </c>
      <c r="E2217" s="99" t="str">
        <f>IF(VLOOKUP(C2217,Baza!A:D,2,FALSE)&gt;0,"+","-")</f>
        <v>-</v>
      </c>
      <c r="F2217" s="99">
        <f>VLOOKUP(C2217,Baza!A:E,3,FALSE)</f>
        <v>106</v>
      </c>
      <c r="G2217" s="99">
        <f>VLOOKUP(C2217,Baza!A:E,3,FALSE)*курс</f>
        <v>4324.7999999999993</v>
      </c>
      <c r="H2217" s="99" t="str">
        <f>VLOOKUP(C2217,Baza!A:E,4,FALSE)</f>
        <v>26010-VD327</v>
      </c>
      <c r="I2217" s="99" t="str">
        <f>VLOOKUP(C2217,BREND!A:C,2,FALSE)</f>
        <v>DEPO</v>
      </c>
    </row>
    <row r="2218" spans="1:9" s="52" customFormat="1" ht="12" hidden="1" customHeight="1" outlineLevel="1" collapsed="1">
      <c r="A2218" s="29" t="s">
        <v>203</v>
      </c>
      <c r="B2218" s="29" t="s">
        <v>23665</v>
      </c>
      <c r="C2218" s="29"/>
      <c r="D2218" s="29"/>
      <c r="E2218" s="29"/>
      <c r="F2218" s="29"/>
      <c r="G2218" s="29"/>
      <c r="H2218" s="29"/>
      <c r="I2218" s="29"/>
    </row>
    <row r="2219" spans="1:9" s="52" customFormat="1" ht="12" hidden="1" customHeight="1" outlineLevel="2">
      <c r="A2219" s="98" t="s">
        <v>23666</v>
      </c>
      <c r="B2219" s="98" t="s">
        <v>23666</v>
      </c>
      <c r="C2219" s="97" t="s">
        <v>22217</v>
      </c>
      <c r="D2219" s="98" t="str">
        <f>VLOOKUP(C2219,Baza!A:E,5,FALSE)</f>
        <v>JUKE 10- ФАРА ЛЕВАЯ</v>
      </c>
      <c r="E2219" s="99" t="str">
        <f>IF(VLOOKUP(C2219,Baza!A:D,2,FALSE)&gt;0,"+","-")</f>
        <v>+</v>
      </c>
      <c r="F2219" s="99">
        <f>VLOOKUP(C2219,Baza!A:E,3,FALSE)</f>
        <v>58</v>
      </c>
      <c r="G2219" s="99">
        <f>VLOOKUP(C2219,Baza!A:E,3,FALSE)*курс</f>
        <v>2366.3999999999996</v>
      </c>
      <c r="H2219" s="99" t="str">
        <f>VLOOKUP(C2219,Baza!A:E,4,FALSE)</f>
        <v>260601KA0A</v>
      </c>
      <c r="I2219" s="99" t="str">
        <f>VLOOKUP(C2219,BREND!A:C,2,FALSE)</f>
        <v>DEPO</v>
      </c>
    </row>
    <row r="2220" spans="1:9" s="52" customFormat="1" ht="12" hidden="1" customHeight="1" outlineLevel="2">
      <c r="A2220" s="98" t="s">
        <v>23666</v>
      </c>
      <c r="B2220" s="98" t="s">
        <v>23666</v>
      </c>
      <c r="C2220" s="97" t="s">
        <v>22220</v>
      </c>
      <c r="D2220" s="98" t="str">
        <f>VLOOKUP(C2220,Baza!A:E,5,FALSE)</f>
        <v>JUKE 10- ФАРА ПРАВАЯ</v>
      </c>
      <c r="E2220" s="99" t="str">
        <f>IF(VLOOKUP(C2220,Baza!A:D,2,FALSE)&gt;0,"+","-")</f>
        <v>+</v>
      </c>
      <c r="F2220" s="99">
        <f>VLOOKUP(C2220,Baza!A:E,3,FALSE)</f>
        <v>58</v>
      </c>
      <c r="G2220" s="99">
        <f>VLOOKUP(C2220,Baza!A:E,3,FALSE)*курс</f>
        <v>2366.3999999999996</v>
      </c>
      <c r="H2220" s="99" t="str">
        <f>VLOOKUP(C2220,Baza!A:E,4,FALSE)</f>
        <v>260101KA0A</v>
      </c>
      <c r="I2220" s="99" t="str">
        <f>VLOOKUP(C2220,BREND!A:C,2,FALSE)</f>
        <v>DEPO</v>
      </c>
    </row>
    <row r="2221" spans="1:9" s="52" customFormat="1" ht="12" hidden="1" customHeight="1" outlineLevel="2">
      <c r="A2221" s="98" t="s">
        <v>23666</v>
      </c>
      <c r="B2221" s="98" t="s">
        <v>23666</v>
      </c>
      <c r="C2221" s="97" t="s">
        <v>23372</v>
      </c>
      <c r="D2221" s="98" t="str">
        <f>VLOOKUP(C2221,Baza!A:E,5,FALSE)</f>
        <v>JUKE '10/MICRA '08-'10/NOTE '10/X-TRAIL ПОВТОРИТЕЛЬ ПОВОРОТА</v>
      </c>
      <c r="E2221" s="99" t="str">
        <f>IF(VLOOKUP(C2221,Baza!A:D,2,FALSE)&gt;0,"+","-")</f>
        <v>+</v>
      </c>
      <c r="F2221" s="99">
        <f>VLOOKUP(C2221,Baza!A:E,3,FALSE)</f>
        <v>7.5</v>
      </c>
      <c r="G2221" s="99">
        <f>VLOOKUP(C2221,Baza!A:E,3,FALSE)*курс</f>
        <v>306</v>
      </c>
      <c r="H2221" s="99" t="str">
        <f>VLOOKUP(C2221,Baza!A:E,4,FALSE)</f>
        <v>2616089900A</v>
      </c>
      <c r="I2221" s="99" t="str">
        <f>VLOOKUP(C2221,BREND!A:C,2,FALSE)</f>
        <v>DEPO</v>
      </c>
    </row>
    <row r="2222" spans="1:9" s="52" customFormat="1" ht="12" hidden="1" customHeight="1" outlineLevel="2">
      <c r="A2222" s="98" t="s">
        <v>23666</v>
      </c>
      <c r="B2222" s="98" t="s">
        <v>23666</v>
      </c>
      <c r="C2222" s="24" t="s">
        <v>25736</v>
      </c>
      <c r="D2222" s="98" t="str">
        <f>VLOOKUP(C2222,Baza!A:E,5,FALSE)</f>
        <v>JUKE КОЛОДКИ ТОРМОЗНЫЕ, ПЕРЕДНИЕ</v>
      </c>
      <c r="E2222" s="99" t="str">
        <f>IF(VLOOKUP(C2222,Baza!A:D,2,FALSE)&gt;0,"+","-")</f>
        <v>-</v>
      </c>
      <c r="F2222" s="99">
        <f>VLOOKUP(C2222,Baza!A:E,3,FALSE)</f>
        <v>13</v>
      </c>
      <c r="G2222" s="99">
        <f>VLOOKUP(C2222,Baza!A:E,3,FALSE)*курс</f>
        <v>530.4</v>
      </c>
      <c r="H2222" s="99" t="str">
        <f>VLOOKUP(C2222,Baza!A:E,4,FALSE)</f>
        <v>4106089E90</v>
      </c>
      <c r="I2222" s="99" t="str">
        <f>VLOOKUP(C2222,BREND!A:C,2,FALSE)</f>
        <v>FBK</v>
      </c>
    </row>
    <row r="2223" spans="1:9" s="52" customFormat="1" ht="12" hidden="1" customHeight="1" outlineLevel="2">
      <c r="A2223" s="98" t="s">
        <v>23666</v>
      </c>
      <c r="B2223" s="98" t="s">
        <v>23666</v>
      </c>
      <c r="C2223" s="24" t="s">
        <v>27985</v>
      </c>
      <c r="D2223" s="98" t="str">
        <f>VLOOKUP(C2223,Baza!A:E,5,FALSE)</f>
        <v xml:space="preserve">JUKE 11--- КРЫЛО ЛЕВОЕ </v>
      </c>
      <c r="E2223" s="99" t="str">
        <f>IF(VLOOKUP(C2223,Baza!A:D,2,FALSE)&gt;0,"+","-")</f>
        <v>+</v>
      </c>
      <c r="F2223" s="99">
        <f>VLOOKUP(C2223,Baza!A:E,3,FALSE)</f>
        <v>90</v>
      </c>
      <c r="G2223" s="99">
        <f>VLOOKUP(C2223,Baza!A:E,3,FALSE)*курс</f>
        <v>3671.9999999999995</v>
      </c>
      <c r="H2223" s="99" t="str">
        <f>VLOOKUP(C2223,Baza!A:E,4,FALSE)</f>
        <v>FCA011KAMA</v>
      </c>
      <c r="I2223" s="99" t="str">
        <f>VLOOKUP(C2223,BREND!A:C,2,FALSE)</f>
        <v>API</v>
      </c>
    </row>
    <row r="2224" spans="1:9" s="52" customFormat="1" ht="12" hidden="1" customHeight="1" outlineLevel="1" collapsed="1">
      <c r="A2224" s="29" t="s">
        <v>203</v>
      </c>
      <c r="B2224" s="29" t="s">
        <v>27210</v>
      </c>
      <c r="C2224" s="29"/>
      <c r="D2224" s="29"/>
      <c r="E2224" s="29"/>
      <c r="F2224" s="29"/>
      <c r="G2224" s="29"/>
      <c r="H2224" s="29"/>
      <c r="I2224" s="29"/>
    </row>
    <row r="2225" spans="1:9" s="52" customFormat="1" ht="12" hidden="1" customHeight="1" outlineLevel="2">
      <c r="A2225" s="98" t="s">
        <v>27210</v>
      </c>
      <c r="B2225" s="98" t="s">
        <v>27210</v>
      </c>
      <c r="C2225" s="24" t="s">
        <v>26172</v>
      </c>
      <c r="D2225" s="98" t="str">
        <f>VLOOKUP(C2225,Baza!A:E,5,FALSE)</f>
        <v>С23/ SERENA '92-'00 ФАРА ПРАВАЯ</v>
      </c>
      <c r="E2225" s="99" t="str">
        <f>IF(VLOOKUP(C2225,Baza!A:D,2,FALSE)&gt;0,"+","-")</f>
        <v>+</v>
      </c>
      <c r="F2225" s="99">
        <f>VLOOKUP(C2225,Baza!A:E,3,FALSE)</f>
        <v>47</v>
      </c>
      <c r="G2225" s="99">
        <f>VLOOKUP(C2225,Baza!A:E,3,FALSE)*курс</f>
        <v>1917.6</v>
      </c>
      <c r="H2225" s="99" t="str">
        <f>VLOOKUP(C2225,Baza!A:E,4,FALSE)</f>
        <v>26010-8C002</v>
      </c>
      <c r="I2225" s="99" t="str">
        <f>VLOOKUP(C2225,BREND!A:C,2,FALSE)</f>
        <v>DEPO</v>
      </c>
    </row>
    <row r="2226" spans="1:9" s="52" customFormat="1" ht="12" hidden="1" customHeight="1" outlineLevel="1" collapsed="1">
      <c r="A2226" s="29" t="s">
        <v>203</v>
      </c>
      <c r="B2226" s="29" t="s">
        <v>27751</v>
      </c>
      <c r="C2226" s="29"/>
      <c r="D2226" s="29"/>
      <c r="E2226" s="29"/>
      <c r="F2226" s="29"/>
      <c r="G2226" s="29"/>
      <c r="H2226" s="29"/>
      <c r="I2226" s="29"/>
    </row>
    <row r="2227" spans="1:9" s="52" customFormat="1" ht="12" hidden="1" customHeight="1" outlineLevel="2">
      <c r="A2227" s="98" t="s">
        <v>27751</v>
      </c>
      <c r="B2227" s="98" t="s">
        <v>27751</v>
      </c>
      <c r="C2227" s="24" t="s">
        <v>22754</v>
      </c>
      <c r="D2227" s="98" t="str">
        <f>VLOOKUP(C2227,Baza!A:E,5,FALSE)</f>
        <v xml:space="preserve">SYLPHY '06-'07 ФАРА ЛЕВАЯ </v>
      </c>
      <c r="E2227" s="99" t="str">
        <f>IF(VLOOKUP(C2227,Baza!A:D,2,FALSE)&gt;0,"+","-")</f>
        <v>-</v>
      </c>
      <c r="F2227" s="99">
        <f>VLOOKUP(C2227,Baza!A:E,3,FALSE)</f>
        <v>0</v>
      </c>
      <c r="G2227" s="99">
        <f>VLOOKUP(C2227,Baza!A:E,3,FALSE)*курс</f>
        <v>0</v>
      </c>
      <c r="H2227" s="99" t="str">
        <f>VLOOKUP(C2227,Baza!A:E,4,FALSE)</f>
        <v>26060-EW80A</v>
      </c>
      <c r="I2227" s="99" t="str">
        <f>VLOOKUP(C2227,BREND!A:C,2,FALSE)</f>
        <v>DEPO</v>
      </c>
    </row>
    <row r="2228" spans="1:9" s="52" customFormat="1" ht="12" hidden="1" customHeight="1" outlineLevel="2">
      <c r="A2228" s="98" t="s">
        <v>27751</v>
      </c>
      <c r="B2228" s="98" t="s">
        <v>27751</v>
      </c>
      <c r="C2228" s="24" t="s">
        <v>22755</v>
      </c>
      <c r="D2228" s="98" t="str">
        <f>VLOOKUP(C2228,Baza!A:E,5,FALSE)</f>
        <v>SYLPHY '06-'07 ФАРА ПРАВАЯ</v>
      </c>
      <c r="E2228" s="99" t="str">
        <f>IF(VLOOKUP(C2228,Baza!A:D,2,FALSE)&gt;0,"+","-")</f>
        <v>-</v>
      </c>
      <c r="F2228" s="99">
        <f>VLOOKUP(C2228,Baza!A:E,3,FALSE)</f>
        <v>0</v>
      </c>
      <c r="G2228" s="99">
        <f>VLOOKUP(C2228,Baza!A:E,3,FALSE)*курс</f>
        <v>0</v>
      </c>
      <c r="H2228" s="99" t="str">
        <f>VLOOKUP(C2228,Baza!A:E,4,FALSE)</f>
        <v>26010-EW80A</v>
      </c>
      <c r="I2228" s="99" t="str">
        <f>VLOOKUP(C2228,BREND!A:C,2,FALSE)</f>
        <v>DEPO</v>
      </c>
    </row>
    <row r="2229" spans="1:9" s="52" customFormat="1" ht="12" hidden="1" customHeight="1" outlineLevel="2">
      <c r="A2229" s="98" t="s">
        <v>27751</v>
      </c>
      <c r="B2229" s="98" t="s">
        <v>27751</v>
      </c>
      <c r="C2229" s="24" t="s">
        <v>23342</v>
      </c>
      <c r="D2229" s="98" t="str">
        <f>VLOOKUP(C2229,Baza!A:E,5,FALSE)</f>
        <v>SYLPHY '06-'07 ФОНАРЬ ЛЕВЫЙ</v>
      </c>
      <c r="E2229" s="99" t="str">
        <f>IF(VLOOKUP(C2229,Baza!A:D,2,FALSE)&gt;0,"+","-")</f>
        <v>-</v>
      </c>
      <c r="F2229" s="99">
        <f>VLOOKUP(C2229,Baza!A:E,3,FALSE)</f>
        <v>0</v>
      </c>
      <c r="G2229" s="99">
        <f>VLOOKUP(C2229,Baza!A:E,3,FALSE)*курс</f>
        <v>0</v>
      </c>
      <c r="H2229" s="99" t="str">
        <f>VLOOKUP(C2229,Baza!A:E,4,FALSE)</f>
        <v>26555EW000</v>
      </c>
      <c r="I2229" s="99" t="str">
        <f>VLOOKUP(C2229,BREND!A:C,2,FALSE)</f>
        <v>DEPO</v>
      </c>
    </row>
    <row r="2230" spans="1:9" s="52" customFormat="1" ht="12" hidden="1" customHeight="1" outlineLevel="2">
      <c r="A2230" s="98" t="s">
        <v>27751</v>
      </c>
      <c r="B2230" s="98" t="s">
        <v>27751</v>
      </c>
      <c r="C2230" s="24" t="s">
        <v>23345</v>
      </c>
      <c r="D2230" s="98" t="str">
        <f>VLOOKUP(C2230,Baza!A:E,5,FALSE)</f>
        <v>SYLPHY '06-'07 ФОНАРЬ ПРАВЫЙ</v>
      </c>
      <c r="E2230" s="99" t="str">
        <f>IF(VLOOKUP(C2230,Baza!A:D,2,FALSE)&gt;0,"+","-")</f>
        <v>-</v>
      </c>
      <c r="F2230" s="99">
        <f>VLOOKUP(C2230,Baza!A:E,3,FALSE)</f>
        <v>0</v>
      </c>
      <c r="G2230" s="99">
        <f>VLOOKUP(C2230,Baza!A:E,3,FALSE)*курс</f>
        <v>0</v>
      </c>
      <c r="H2230" s="99" t="str">
        <f>VLOOKUP(C2230,Baza!A:E,4,FALSE)</f>
        <v>26550EW000</v>
      </c>
      <c r="I2230" s="99" t="str">
        <f>VLOOKUP(C2230,BREND!A:C,2,FALSE)</f>
        <v>DEPO</v>
      </c>
    </row>
    <row r="2231" spans="1:9" s="52" customFormat="1" ht="12" hidden="1" customHeight="1" outlineLevel="1" collapsed="1">
      <c r="A2231" s="29" t="s">
        <v>203</v>
      </c>
      <c r="B2231" s="29" t="s">
        <v>27832</v>
      </c>
      <c r="C2231" s="29"/>
      <c r="D2231" s="29"/>
      <c r="E2231" s="29"/>
      <c r="F2231" s="29"/>
      <c r="G2231" s="29"/>
      <c r="H2231" s="29"/>
      <c r="I2231" s="29"/>
    </row>
    <row r="2232" spans="1:9" s="52" customFormat="1" ht="12" hidden="1" customHeight="1" outlineLevel="2">
      <c r="A2232" s="98" t="s">
        <v>27832</v>
      </c>
      <c r="B2232" s="98" t="s">
        <v>27832</v>
      </c>
      <c r="C2232" s="24" t="s">
        <v>25789</v>
      </c>
      <c r="D2232" s="98" t="str">
        <f>VLOOKUP(C2232,Baza!A:E,5,FALSE)</f>
        <v>SEREN '02 QRV ФАРА ЛЕВАЯ</v>
      </c>
      <c r="E2232" s="99" t="str">
        <f>IF(VLOOKUP(C2232,Baza!A:D,2,FALSE)&gt;0,"+","-")</f>
        <v>-</v>
      </c>
      <c r="F2232" s="99">
        <f>VLOOKUP(C2232,Baza!A:E,3,FALSE)</f>
        <v>0</v>
      </c>
      <c r="G2232" s="99">
        <f>VLOOKUP(C2232,Baza!A:E,3,FALSE)*курс</f>
        <v>0</v>
      </c>
      <c r="H2232" s="99" t="str">
        <f>VLOOKUP(C2232,Baza!A:E,4,FALSE)</f>
        <v>26060-5N300-22-4</v>
      </c>
      <c r="I2232" s="99" t="str">
        <f>VLOOKUP(C2232,BREND!A:C,2,FALSE)</f>
        <v>DEPO</v>
      </c>
    </row>
    <row r="2233" spans="1:9" s="52" customFormat="1" ht="12" hidden="1" customHeight="1" outlineLevel="2">
      <c r="A2233" s="98" t="s">
        <v>27832</v>
      </c>
      <c r="B2233" s="98" t="s">
        <v>27832</v>
      </c>
      <c r="C2233" s="24" t="s">
        <v>25790</v>
      </c>
      <c r="D2233" s="98" t="str">
        <f>VLOOKUP(C2233,Baza!A:E,5,FALSE)</f>
        <v>SEREN '02 QRV ФАРА ПРАВАЯ</v>
      </c>
      <c r="E2233" s="99" t="str">
        <f>IF(VLOOKUP(C2233,Baza!A:D,2,FALSE)&gt;0,"+","-")</f>
        <v>-</v>
      </c>
      <c r="F2233" s="99">
        <f>VLOOKUP(C2233,Baza!A:E,3,FALSE)</f>
        <v>0</v>
      </c>
      <c r="G2233" s="99">
        <f>VLOOKUP(C2233,Baza!A:E,3,FALSE)*курс</f>
        <v>0</v>
      </c>
      <c r="H2233" s="99" t="str">
        <f>VLOOKUP(C2233,Baza!A:E,4,FALSE)</f>
        <v>26060-5N300-22-5</v>
      </c>
      <c r="I2233" s="99" t="str">
        <f>VLOOKUP(C2233,BREND!A:C,2,FALSE)</f>
        <v>DEPO</v>
      </c>
    </row>
    <row r="2234" spans="1:9" s="52" customFormat="1" ht="12" hidden="1" customHeight="1" outlineLevel="2">
      <c r="A2234" s="98" t="s">
        <v>27832</v>
      </c>
      <c r="B2234" s="98" t="s">
        <v>27832</v>
      </c>
      <c r="C2234" s="24" t="s">
        <v>26169</v>
      </c>
      <c r="D2234" s="98" t="str">
        <f>VLOOKUP(C2234,Baza!A:E,5,FALSE)</f>
        <v>С23/ SERENA '92-'00 ФАРА ЛЕВАЯ</v>
      </c>
      <c r="E2234" s="99" t="str">
        <f>IF(VLOOKUP(C2234,Baza!A:D,2,FALSE)&gt;0,"+","-")</f>
        <v>+</v>
      </c>
      <c r="F2234" s="99">
        <f>VLOOKUP(C2234,Baza!A:E,3,FALSE)</f>
        <v>47</v>
      </c>
      <c r="G2234" s="99">
        <f>VLOOKUP(C2234,Baza!A:E,3,FALSE)*курс</f>
        <v>1917.6</v>
      </c>
      <c r="H2234" s="99" t="str">
        <f>VLOOKUP(C2234,Baza!A:E,4,FALSE)</f>
        <v>26060-8C002</v>
      </c>
      <c r="I2234" s="99" t="str">
        <f>VLOOKUP(C2234,BREND!A:C,2,FALSE)</f>
        <v>DEPO</v>
      </c>
    </row>
    <row r="2235" spans="1:9" s="52" customFormat="1" ht="12" hidden="1" customHeight="1" outlineLevel="1" collapsed="1">
      <c r="A2235" s="29" t="s">
        <v>203</v>
      </c>
      <c r="B2235" s="29" t="s">
        <v>27833</v>
      </c>
      <c r="C2235" s="29"/>
      <c r="D2235" s="29"/>
      <c r="E2235" s="29"/>
      <c r="F2235" s="29"/>
      <c r="G2235" s="29"/>
      <c r="H2235" s="29"/>
      <c r="I2235" s="29"/>
    </row>
    <row r="2236" spans="1:9" s="52" customFormat="1" ht="12" hidden="1" customHeight="1" outlineLevel="2">
      <c r="A2236" s="98" t="s">
        <v>27833</v>
      </c>
      <c r="B2236" s="98" t="s">
        <v>27833</v>
      </c>
      <c r="C2236" s="24" t="s">
        <v>22759</v>
      </c>
      <c r="D2236" s="98" t="str">
        <f>VLOOKUP(C2236,Baza!A:E,5,FALSE)</f>
        <v>CEFIRO '98-  ФАРА ЛЕВАЯ</v>
      </c>
      <c r="E2236" s="99" t="str">
        <f>IF(VLOOKUP(C2236,Baza!A:D,2,FALSE)&gt;0,"+","-")</f>
        <v>-</v>
      </c>
      <c r="F2236" s="99">
        <f>VLOOKUP(C2236,Baza!A:E,3,FALSE)</f>
        <v>0</v>
      </c>
      <c r="G2236" s="99">
        <f>VLOOKUP(C2236,Baza!A:E,3,FALSE)*курс</f>
        <v>0</v>
      </c>
      <c r="H2236" s="99" t="str">
        <f>VLOOKUP(C2236,Baza!A:E,4,FALSE)</f>
        <v>26060-YA100-4</v>
      </c>
      <c r="I2236" s="99" t="str">
        <f>VLOOKUP(C2236,BREND!A:C,2,FALSE)</f>
        <v>DEPO</v>
      </c>
    </row>
    <row r="2237" spans="1:9" s="52" customFormat="1" ht="12" hidden="1" customHeight="1" outlineLevel="2">
      <c r="A2237" s="98" t="s">
        <v>27833</v>
      </c>
      <c r="B2237" s="98" t="s">
        <v>27833</v>
      </c>
      <c r="C2237" s="24" t="s">
        <v>22760</v>
      </c>
      <c r="D2237" s="98" t="str">
        <f>VLOOKUP(C2237,Baza!A:E,5,FALSE)</f>
        <v>CEFIRO '98-  ФАРА ПРАВАЯ</v>
      </c>
      <c r="E2237" s="99" t="str">
        <f>IF(VLOOKUP(C2237,Baza!A:D,2,FALSE)&gt;0,"+","-")</f>
        <v>-</v>
      </c>
      <c r="F2237" s="99">
        <f>VLOOKUP(C2237,Baza!A:E,3,FALSE)</f>
        <v>0</v>
      </c>
      <c r="G2237" s="99">
        <f>VLOOKUP(C2237,Baza!A:E,3,FALSE)*курс</f>
        <v>0</v>
      </c>
      <c r="H2237" s="99" t="str">
        <f>VLOOKUP(C2237,Baza!A:E,4,FALSE)</f>
        <v>26010-YA100-5</v>
      </c>
      <c r="I2237" s="99" t="str">
        <f>VLOOKUP(C2237,BREND!A:C,2,FALSE)</f>
        <v>DEPO</v>
      </c>
    </row>
    <row r="2238" spans="1:9" s="52" customFormat="1" ht="12" hidden="1" customHeight="1" outlineLevel="2">
      <c r="A2238" s="98" t="s">
        <v>27833</v>
      </c>
      <c r="B2238" s="98" t="s">
        <v>27833</v>
      </c>
      <c r="C2238" s="24" t="s">
        <v>26096</v>
      </c>
      <c r="D2238" s="98" t="str">
        <f>VLOOKUP(C2238,Baza!A:E,5,FALSE)</f>
        <v>CEFIRO/MAXIMA '98 УКАЗАТЕЛЬ ПОВОРОТА, ЛЕВЫЙ</v>
      </c>
      <c r="E2238" s="99" t="str">
        <f>IF(VLOOKUP(C2238,Baza!A:D,2,FALSE)&gt;0,"+","-")</f>
        <v>-</v>
      </c>
      <c r="F2238" s="99">
        <f>VLOOKUP(C2238,Baza!A:E,3,FALSE)</f>
        <v>0</v>
      </c>
      <c r="G2238" s="99">
        <f>VLOOKUP(C2238,Baza!A:E,3,FALSE)*курс</f>
        <v>0</v>
      </c>
      <c r="H2238" s="99">
        <f>VLOOKUP(C2238,Baza!A:E,4,FALSE)</f>
        <v>0</v>
      </c>
      <c r="I2238" s="99" t="str">
        <f>VLOOKUP(C2238,BREND!A:C,2,FALSE)</f>
        <v>DEPO</v>
      </c>
    </row>
    <row r="2239" spans="1:9" s="52" customFormat="1" ht="12" hidden="1" customHeight="1" outlineLevel="2">
      <c r="A2239" s="98" t="s">
        <v>27833</v>
      </c>
      <c r="B2239" s="98" t="s">
        <v>27833</v>
      </c>
      <c r="C2239" s="24" t="s">
        <v>26097</v>
      </c>
      <c r="D2239" s="98" t="str">
        <f>VLOOKUP(C2239,Baza!A:E,5,FALSE)</f>
        <v>CEFIRO/MAXIMA '98 УКАЗАТЕЛЬ ПОВОРОТА, ПРАВЫЙ</v>
      </c>
      <c r="E2239" s="99" t="str">
        <f>IF(VLOOKUP(C2239,Baza!A:D,2,FALSE)&gt;0,"+","-")</f>
        <v>-</v>
      </c>
      <c r="F2239" s="99">
        <f>VLOOKUP(C2239,Baza!A:E,3,FALSE)</f>
        <v>0</v>
      </c>
      <c r="G2239" s="99">
        <f>VLOOKUP(C2239,Baza!A:E,3,FALSE)*курс</f>
        <v>0</v>
      </c>
      <c r="H2239" s="99">
        <f>VLOOKUP(C2239,Baza!A:E,4,FALSE)</f>
        <v>0</v>
      </c>
      <c r="I2239" s="99" t="str">
        <f>VLOOKUP(C2239,BREND!A:C,2,FALSE)</f>
        <v>DEPO</v>
      </c>
    </row>
    <row r="2240" spans="1:9" s="52" customFormat="1" ht="12" hidden="1" customHeight="1" outlineLevel="1" collapsed="1">
      <c r="A2240" s="29" t="s">
        <v>203</v>
      </c>
      <c r="B2240" s="29" t="s">
        <v>27834</v>
      </c>
      <c r="C2240" s="29"/>
      <c r="D2240" s="29"/>
      <c r="E2240" s="29"/>
      <c r="F2240" s="29"/>
      <c r="G2240" s="29"/>
      <c r="H2240" s="29"/>
      <c r="I2240" s="29"/>
    </row>
    <row r="2241" spans="1:9" s="52" customFormat="1" ht="12" hidden="1" customHeight="1" outlineLevel="2">
      <c r="A2241" s="98" t="s">
        <v>27834</v>
      </c>
      <c r="B2241" s="98" t="s">
        <v>27834</v>
      </c>
      <c r="C2241" s="24" t="s">
        <v>25817</v>
      </c>
      <c r="D2241" s="98" t="str">
        <f>VLOOKUP(C2241,Baza!A:E,5,FALSE)</f>
        <v>CUBE '10 ФАРА ЛЕВАЯ</v>
      </c>
      <c r="E2241" s="99" t="str">
        <f>IF(VLOOKUP(C2241,Baza!A:D,2,FALSE)&gt;0,"+","-")</f>
        <v>-</v>
      </c>
      <c r="F2241" s="99">
        <f>VLOOKUP(C2241,Baza!A:E,3,FALSE)</f>
        <v>0</v>
      </c>
      <c r="G2241" s="99">
        <f>VLOOKUP(C2241,Baza!A:E,3,FALSE)*курс</f>
        <v>0</v>
      </c>
      <c r="H2241" s="99" t="str">
        <f>VLOOKUP(C2241,Baza!A:E,4,FALSE)</f>
        <v>26060-1FG0A</v>
      </c>
      <c r="I2241" s="99" t="str">
        <f>VLOOKUP(C2241,BREND!A:C,2,FALSE)</f>
        <v>DEPO</v>
      </c>
    </row>
    <row r="2242" spans="1:9" s="52" customFormat="1" ht="12" hidden="1" customHeight="1" outlineLevel="2">
      <c r="A2242" s="98" t="s">
        <v>27834</v>
      </c>
      <c r="B2242" s="98" t="s">
        <v>27834</v>
      </c>
      <c r="C2242" s="24" t="s">
        <v>25818</v>
      </c>
      <c r="D2242" s="98" t="str">
        <f>VLOOKUP(C2242,Baza!A:E,5,FALSE)</f>
        <v>CUBE '10 ФАРА ПРАВАЯ</v>
      </c>
      <c r="E2242" s="99" t="str">
        <f>IF(VLOOKUP(C2242,Baza!A:D,2,FALSE)&gt;0,"+","-")</f>
        <v>-</v>
      </c>
      <c r="F2242" s="99">
        <f>VLOOKUP(C2242,Baza!A:E,3,FALSE)</f>
        <v>0</v>
      </c>
      <c r="G2242" s="99">
        <f>VLOOKUP(C2242,Baza!A:E,3,FALSE)*курс</f>
        <v>0</v>
      </c>
      <c r="H2242" s="99" t="str">
        <f>VLOOKUP(C2242,Baza!A:E,4,FALSE)</f>
        <v>26010-1FG0A</v>
      </c>
      <c r="I2242" s="99" t="str">
        <f>VLOOKUP(C2242,BREND!A:C,2,FALSE)</f>
        <v>DEPO</v>
      </c>
    </row>
    <row r="2243" spans="1:9" s="52" customFormat="1" ht="12" hidden="1" customHeight="1" outlineLevel="1" collapsed="1">
      <c r="A2243" s="29" t="s">
        <v>203</v>
      </c>
      <c r="B2243" s="29" t="s">
        <v>27835</v>
      </c>
      <c r="C2243" s="29"/>
      <c r="D2243" s="29"/>
      <c r="E2243" s="29"/>
      <c r="F2243" s="29"/>
      <c r="G2243" s="29"/>
      <c r="H2243" s="29"/>
      <c r="I2243" s="29"/>
    </row>
    <row r="2244" spans="1:9" s="52" customFormat="1" ht="12" hidden="1" customHeight="1" outlineLevel="2">
      <c r="A2244" s="98" t="s">
        <v>27835</v>
      </c>
      <c r="B2244" s="98" t="s">
        <v>27835</v>
      </c>
      <c r="C2244" s="24" t="s">
        <v>22626</v>
      </c>
      <c r="D2244" s="98" t="str">
        <f>VLOOKUP(C2244,Baza!A:E,5,FALSE)</f>
        <v>WINGROAD '99-'02 УКАЗАТЕЛЬ ПОВОРОТА, ЛЕВЫЙ</v>
      </c>
      <c r="E2244" s="99" t="str">
        <f>IF(VLOOKUP(C2244,Baza!A:D,2,FALSE)&gt;0,"+","-")</f>
        <v>-</v>
      </c>
      <c r="F2244" s="99">
        <f>VLOOKUP(C2244,Baza!A:E,3,FALSE)</f>
        <v>0</v>
      </c>
      <c r="G2244" s="99">
        <f>VLOOKUP(C2244,Baza!A:E,3,FALSE)*курс</f>
        <v>0</v>
      </c>
      <c r="H2244" s="99" t="str">
        <f>VLOOKUP(C2244,Baza!A:E,4,FALSE)</f>
        <v>26115-WD026</v>
      </c>
      <c r="I2244" s="99" t="str">
        <f>VLOOKUP(C2244,BREND!A:C,2,FALSE)</f>
        <v>DEPO</v>
      </c>
    </row>
    <row r="2245" spans="1:9" s="52" customFormat="1" ht="12" hidden="1" customHeight="1" outlineLevel="2">
      <c r="A2245" s="98" t="s">
        <v>27835</v>
      </c>
      <c r="B2245" s="98" t="s">
        <v>27835</v>
      </c>
      <c r="C2245" s="24" t="s">
        <v>22627</v>
      </c>
      <c r="D2245" s="98" t="str">
        <f>VLOOKUP(C2245,Baza!A:E,5,FALSE)</f>
        <v>WINGROAD '99-'02 УКАЗАТЕЛЬ ПОВОРОТА, ПРАВЫЙ</v>
      </c>
      <c r="E2245" s="99" t="str">
        <f>IF(VLOOKUP(C2245,Baza!A:D,2,FALSE)&gt;0,"+","-")</f>
        <v>-</v>
      </c>
      <c r="F2245" s="99">
        <f>VLOOKUP(C2245,Baza!A:E,3,FALSE)</f>
        <v>0</v>
      </c>
      <c r="G2245" s="99">
        <f>VLOOKUP(C2245,Baza!A:E,3,FALSE)*курс</f>
        <v>0</v>
      </c>
      <c r="H2245" s="99" t="str">
        <f>VLOOKUP(C2245,Baza!A:E,4,FALSE)</f>
        <v xml:space="preserve">26110-WD026 </v>
      </c>
      <c r="I2245" s="99" t="str">
        <f>VLOOKUP(C2245,BREND!A:C,2,FALSE)</f>
        <v>DEPO</v>
      </c>
    </row>
    <row r="2246" spans="1:9" s="34" customFormat="1" collapsed="1">
      <c r="A2246" s="29" t="s">
        <v>20416</v>
      </c>
      <c r="B2246" s="29" t="s">
        <v>695</v>
      </c>
      <c r="C2246" s="29"/>
      <c r="D2246" s="29"/>
      <c r="E2246" s="29"/>
      <c r="F2246" s="29"/>
      <c r="G2246" s="29"/>
      <c r="H2246" s="29"/>
      <c r="I2246" s="29"/>
    </row>
    <row r="2247" spans="1:9" s="34" customFormat="1" hidden="1" outlineLevel="1" collapsed="1">
      <c r="A2247" s="29" t="s">
        <v>695</v>
      </c>
      <c r="B2247" s="29" t="s">
        <v>3405</v>
      </c>
      <c r="C2247" s="29"/>
      <c r="D2247" s="29"/>
      <c r="E2247" s="29"/>
      <c r="F2247" s="29"/>
      <c r="G2247" s="29"/>
      <c r="H2247" s="29"/>
      <c r="I2247" s="29"/>
    </row>
    <row r="2248" spans="1:9" hidden="1" outlineLevel="2">
      <c r="A2248" s="29" t="s">
        <v>3405</v>
      </c>
      <c r="B2248" s="29" t="s">
        <v>29483</v>
      </c>
      <c r="C2248" s="29"/>
      <c r="D2248" s="29"/>
      <c r="E2248" s="29"/>
      <c r="F2248" s="29"/>
      <c r="G2248" s="29"/>
      <c r="H2248" s="29"/>
      <c r="I2248" s="29"/>
    </row>
    <row r="2249" spans="1:9" hidden="1" outlineLevel="2">
      <c r="A2249" s="98" t="s">
        <v>29483</v>
      </c>
      <c r="B2249" s="98" t="s">
        <v>29483</v>
      </c>
      <c r="C2249" s="98" t="s">
        <v>3404</v>
      </c>
      <c r="D2249" s="98" t="str">
        <f>VLOOKUP(C2249,Baza!A:E,5,FALSE)</f>
        <v>FORESTER OUT BACK,LEGACY ТОРМОЗНЫЕ ДИСКИ  ПЕРЕДНИЕ, ВЕНТИЛИРУЕМЫЕ (2ШТ.)</v>
      </c>
      <c r="E2249" s="99" t="str">
        <f>IF(VLOOKUP(C2249,Baza!A:D,2,FALSE)&gt;0,"+","-")</f>
        <v>+</v>
      </c>
      <c r="F2249" s="99">
        <f>VLOOKUP(C2249,Baza!A:E,3,FALSE)</f>
        <v>21.5</v>
      </c>
      <c r="G2249" s="99">
        <f>VLOOKUP(C2249,Baza!A:E,3,FALSE)*курс</f>
        <v>877.19999999999993</v>
      </c>
      <c r="H2249" s="99" t="str">
        <f>VLOOKUP(C2249,Baza!A:E,4,FALSE)</f>
        <v>26310-AA120/26300-AE071</v>
      </c>
      <c r="I2249" s="99" t="str">
        <f>VLOOKUP(C2249,BREND!A:C,2,FALSE)</f>
        <v>SCHNIEDER</v>
      </c>
    </row>
    <row r="2250" spans="1:9" hidden="1" outlineLevel="2">
      <c r="A2250" s="98" t="s">
        <v>29483</v>
      </c>
      <c r="B2250" s="98" t="s">
        <v>29483</v>
      </c>
      <c r="C2250" s="98" t="s">
        <v>6082</v>
      </c>
      <c r="D2250" s="98" t="str">
        <f>VLOOKUP(C2250,Baza!A:E,5,FALSE)</f>
        <v>FORESTER '98-02 КАПОТ</v>
      </c>
      <c r="E2250" s="99" t="str">
        <f>IF(VLOOKUP(C2250,Baza!A:D,2,FALSE)&gt;0,"+","-")</f>
        <v>+</v>
      </c>
      <c r="F2250" s="99">
        <f>VLOOKUP(C2250,Baza!A:E,3,FALSE)</f>
        <v>150</v>
      </c>
      <c r="G2250" s="99">
        <f>VLOOKUP(C2250,Baza!A:E,3,FALSE)*курс</f>
        <v>6120</v>
      </c>
      <c r="H2250" s="99" t="str">
        <f>VLOOKUP(C2250,Baza!A:E,4,FALSE)</f>
        <v>57220FC070</v>
      </c>
      <c r="I2250" s="99" t="str">
        <f>VLOOKUP(C2250,BREND!A:C,2,FALSE)</f>
        <v>API</v>
      </c>
    </row>
    <row r="2251" spans="1:9" hidden="1" outlineLevel="2">
      <c r="A2251" s="98" t="s">
        <v>29483</v>
      </c>
      <c r="B2251" s="98" t="s">
        <v>29483</v>
      </c>
      <c r="C2251" s="98" t="s">
        <v>6084</v>
      </c>
      <c r="D2251" s="98" t="str">
        <f>VLOOKUP(C2251,Baza!A:E,5,FALSE)</f>
        <v xml:space="preserve">FORSTER '98-00 РЕШЕТКА КАПОТА </v>
      </c>
      <c r="E2251" s="99" t="str">
        <f>IF(VLOOKUP(C2251,Baza!A:D,2,FALSE)&gt;0,"+","-")</f>
        <v>-</v>
      </c>
      <c r="F2251" s="99">
        <f>VLOOKUP(C2251,Baza!A:E,3,FALSE)</f>
        <v>0</v>
      </c>
      <c r="G2251" s="99">
        <f>VLOOKUP(C2251,Baza!A:E,3,FALSE)*курс</f>
        <v>0</v>
      </c>
      <c r="H2251" s="99" t="str">
        <f>VLOOKUP(C2251,Baza!A:E,4,FALSE)</f>
        <v>91065FC010VF</v>
      </c>
      <c r="I2251" s="99" t="str">
        <f>VLOOKUP(C2251,BREND!A:C,2,FALSE)</f>
        <v>API</v>
      </c>
    </row>
    <row r="2252" spans="1:9" hidden="1" outlineLevel="2">
      <c r="A2252" s="29" t="s">
        <v>3405</v>
      </c>
      <c r="B2252" s="29" t="s">
        <v>29482</v>
      </c>
      <c r="C2252" s="29"/>
      <c r="D2252" s="29"/>
      <c r="E2252" s="29"/>
      <c r="F2252" s="29"/>
      <c r="G2252" s="29"/>
      <c r="H2252" s="29"/>
      <c r="I2252" s="29"/>
    </row>
    <row r="2253" spans="1:9" hidden="1" outlineLevel="2">
      <c r="A2253" s="98" t="s">
        <v>29482</v>
      </c>
      <c r="B2253" s="98" t="s">
        <v>29482</v>
      </c>
      <c r="C2253" s="98" t="s">
        <v>6875</v>
      </c>
      <c r="D2253" s="98" t="str">
        <f>VLOOKUP(C2253,Baza!A:E,5,FALSE)</f>
        <v xml:space="preserve">FORESTER '01-02 ФАРА ЛЕВАЯ (USA) </v>
      </c>
      <c r="E2253" s="99" t="str">
        <f>IF(VLOOKUP(C2253,Baza!A:D,2,FALSE)&gt;0,"+","-")</f>
        <v>-</v>
      </c>
      <c r="F2253" s="99">
        <f>VLOOKUP(C2253,Baza!A:E,3,FALSE)</f>
        <v>70</v>
      </c>
      <c r="G2253" s="99">
        <f>VLOOKUP(C2253,Baza!A:E,3,FALSE)*курс</f>
        <v>2856</v>
      </c>
      <c r="H2253" s="99" t="str">
        <f>VLOOKUP(C2253,Baza!A:E,4,FALSE)</f>
        <v>84001FC230</v>
      </c>
      <c r="I2253" s="99" t="str">
        <f>VLOOKUP(C2253,BREND!A:C,2,FALSE)</f>
        <v>DEPO</v>
      </c>
    </row>
    <row r="2254" spans="1:9" hidden="1" outlineLevel="2">
      <c r="A2254" s="98" t="s">
        <v>29482</v>
      </c>
      <c r="B2254" s="98" t="s">
        <v>29482</v>
      </c>
      <c r="C2254" s="98" t="s">
        <v>6876</v>
      </c>
      <c r="D2254" s="98" t="str">
        <f>VLOOKUP(C2254,Baza!A:E,5,FALSE)</f>
        <v>FORESTER '01-02 ФАРА ПРАВАЯ (USA)</v>
      </c>
      <c r="E2254" s="99" t="str">
        <f>IF(VLOOKUP(C2254,Baza!A:D,2,FALSE)&gt;0,"+","-")</f>
        <v>+</v>
      </c>
      <c r="F2254" s="99">
        <f>VLOOKUP(C2254,Baza!A:E,3,FALSE)</f>
        <v>70</v>
      </c>
      <c r="G2254" s="99">
        <f>VLOOKUP(C2254,Baza!A:E,3,FALSE)*курс</f>
        <v>2856</v>
      </c>
      <c r="H2254" s="99" t="str">
        <f>VLOOKUP(C2254,Baza!A:E,4,FALSE)</f>
        <v>84001FC220</v>
      </c>
      <c r="I2254" s="99" t="str">
        <f>VLOOKUP(C2254,BREND!A:C,2,FALSE)</f>
        <v>DEPO</v>
      </c>
    </row>
    <row r="2255" spans="1:9" hidden="1" outlineLevel="2">
      <c r="A2255" s="98" t="s">
        <v>29482</v>
      </c>
      <c r="B2255" s="98" t="s">
        <v>29482</v>
      </c>
      <c r="C2255" s="98" t="s">
        <v>6083</v>
      </c>
      <c r="D2255" s="98" t="str">
        <f>VLOOKUP(C2255,Baza!A:E,5,FALSE)</f>
        <v>FORESTER '01-02 КАПОТ C ОТВЕРСТИЕМ</v>
      </c>
      <c r="E2255" s="99" t="str">
        <f>IF(VLOOKUP(C2255,Baza!A:D,2,FALSE)&gt;0,"+","-")</f>
        <v>+</v>
      </c>
      <c r="F2255" s="99">
        <f>VLOOKUP(C2255,Baza!A:E,3,FALSE)</f>
        <v>150</v>
      </c>
      <c r="G2255" s="99">
        <f>VLOOKUP(C2255,Baza!A:E,3,FALSE)*курс</f>
        <v>6120</v>
      </c>
      <c r="H2255" s="99" t="str">
        <f>VLOOKUP(C2255,Baza!A:E,4,FALSE)</f>
        <v>5722FC060</v>
      </c>
      <c r="I2255" s="99" t="str">
        <f>VLOOKUP(C2255,BREND!A:C,2,FALSE)</f>
        <v>API</v>
      </c>
    </row>
    <row r="2256" spans="1:9" hidden="1" outlineLevel="2">
      <c r="A2256" s="98" t="s">
        <v>29482</v>
      </c>
      <c r="B2256" s="98" t="s">
        <v>29482</v>
      </c>
      <c r="C2256" s="98" t="s">
        <v>6085</v>
      </c>
      <c r="D2256" s="98" t="str">
        <f>VLOOKUP(C2256,Baza!A:E,5,FALSE)</f>
        <v xml:space="preserve">FORESTER '01-02 РЕШЕТКА КАПОТА </v>
      </c>
      <c r="E2256" s="99" t="str">
        <f>IF(VLOOKUP(C2256,Baza!A:D,2,FALSE)&gt;0,"+","-")</f>
        <v>-</v>
      </c>
      <c r="F2256" s="99">
        <f>VLOOKUP(C2256,Baza!A:E,3,FALSE)</f>
        <v>0</v>
      </c>
      <c r="G2256" s="99">
        <f>VLOOKUP(C2256,Baza!A:E,3,FALSE)*курс</f>
        <v>0</v>
      </c>
      <c r="H2256" s="99" t="str">
        <f>VLOOKUP(C2256,Baza!A:E,4,FALSE)</f>
        <v>91065FC080VF</v>
      </c>
      <c r="I2256" s="99" t="str">
        <f>VLOOKUP(C2256,BREND!A:C,2,FALSE)</f>
        <v>API</v>
      </c>
    </row>
    <row r="2257" spans="1:9" hidden="1" outlineLevel="2">
      <c r="A2257" s="29" t="s">
        <v>3405</v>
      </c>
      <c r="B2257" s="29" t="s">
        <v>29481</v>
      </c>
      <c r="C2257" s="29"/>
      <c r="D2257" s="29"/>
      <c r="E2257" s="29"/>
      <c r="F2257" s="29"/>
      <c r="G2257" s="29"/>
      <c r="H2257" s="29"/>
      <c r="I2257" s="29"/>
    </row>
    <row r="2258" spans="1:9" hidden="1" outlineLevel="2">
      <c r="A2258" s="98" t="s">
        <v>29481</v>
      </c>
      <c r="B2258" s="98" t="s">
        <v>29481</v>
      </c>
      <c r="C2258" s="24" t="s">
        <v>20946</v>
      </c>
      <c r="D2258" s="98" t="str">
        <f>VLOOKUP(C2258,Baza!A:E,5,FALSE)</f>
        <v>FORESTER '03-08 ФОНАРЬ ЛЕВЫЙ</v>
      </c>
      <c r="E2258" s="99" t="str">
        <f>IF(VLOOKUP(C2258,Baza!A:D,2,FALSE)&gt;0,"+","-")</f>
        <v>+</v>
      </c>
      <c r="F2258" s="99">
        <f>VLOOKUP(C2258,Baza!A:E,3,FALSE)</f>
        <v>94</v>
      </c>
      <c r="G2258" s="99">
        <f>VLOOKUP(C2258,Baza!A:E,3,FALSE)*курс</f>
        <v>3835.2</v>
      </c>
      <c r="H2258" s="99" t="str">
        <f>VLOOKUP(C2258,Baza!A:E,4,FALSE)</f>
        <v>84201SA170</v>
      </c>
      <c r="I2258" s="99" t="str">
        <f>VLOOKUP(C2258,BREND!A:C,2,FALSE)</f>
        <v>DEPO</v>
      </c>
    </row>
    <row r="2259" spans="1:9" hidden="1" outlineLevel="2">
      <c r="A2259" s="98" t="s">
        <v>29481</v>
      </c>
      <c r="B2259" s="98" t="s">
        <v>29481</v>
      </c>
      <c r="C2259" s="24" t="s">
        <v>20947</v>
      </c>
      <c r="D2259" s="98" t="str">
        <f>VLOOKUP(C2259,Baza!A:E,5,FALSE)</f>
        <v>FORESTER '03-08 ФОНАРЬ ПРАВЫЙ</v>
      </c>
      <c r="E2259" s="99" t="str">
        <f>IF(VLOOKUP(C2259,Baza!A:D,2,FALSE)&gt;0,"+","-")</f>
        <v>+</v>
      </c>
      <c r="F2259" s="99">
        <f>VLOOKUP(C2259,Baza!A:E,3,FALSE)</f>
        <v>94</v>
      </c>
      <c r="G2259" s="99">
        <f>VLOOKUP(C2259,Baza!A:E,3,FALSE)*курс</f>
        <v>3835.2</v>
      </c>
      <c r="H2259" s="99" t="str">
        <f>VLOOKUP(C2259,Baza!A:E,4,FALSE)</f>
        <v>84201SA020</v>
      </c>
      <c r="I2259" s="99" t="str">
        <f>VLOOKUP(C2259,BREND!A:C,2,FALSE)</f>
        <v>DEPO</v>
      </c>
    </row>
    <row r="2260" spans="1:9" hidden="1" outlineLevel="2">
      <c r="A2260" s="98" t="s">
        <v>29481</v>
      </c>
      <c r="B2260" s="98" t="s">
        <v>29481</v>
      </c>
      <c r="C2260" s="98" t="s">
        <v>6872</v>
      </c>
      <c r="D2260" s="98" t="str">
        <f>VLOOKUP(C2260,Baza!A:E,5,FALSE)</f>
        <v>FORESTER '03-  ФАРА ЛЕВАЯ (USA)</v>
      </c>
      <c r="E2260" s="99" t="str">
        <f>IF(VLOOKUP(C2260,Baza!A:D,2,FALSE)&gt;0,"+","-")</f>
        <v>-</v>
      </c>
      <c r="F2260" s="99">
        <f>VLOOKUP(C2260,Baza!A:E,3,FALSE)</f>
        <v>83</v>
      </c>
      <c r="G2260" s="99">
        <f>VLOOKUP(C2260,Baza!A:E,3,FALSE)*курс</f>
        <v>3386.3999999999996</v>
      </c>
      <c r="H2260" s="99" t="str">
        <f>VLOOKUP(C2260,Baza!A:E,4,FALSE)</f>
        <v>84001-SA310</v>
      </c>
      <c r="I2260" s="99" t="str">
        <f>VLOOKUP(C2260,BREND!A:C,2,FALSE)</f>
        <v>DEPO</v>
      </c>
    </row>
    <row r="2261" spans="1:9" hidden="1" outlineLevel="2">
      <c r="A2261" s="98" t="s">
        <v>29481</v>
      </c>
      <c r="B2261" s="98" t="s">
        <v>29481</v>
      </c>
      <c r="C2261" s="98" t="s">
        <v>6873</v>
      </c>
      <c r="D2261" s="98" t="str">
        <f>VLOOKUP(C2261,Baza!A:E,5,FALSE)</f>
        <v xml:space="preserve">FORESTER '03- ФАРА ЛЕВАЯ (USA) </v>
      </c>
      <c r="E2261" s="99" t="str">
        <f>IF(VLOOKUP(C2261,Baza!A:D,2,FALSE)&gt;0,"+","-")</f>
        <v>-</v>
      </c>
      <c r="F2261" s="99">
        <f>VLOOKUP(C2261,Baza!A:E,3,FALSE)</f>
        <v>90</v>
      </c>
      <c r="G2261" s="99">
        <f>VLOOKUP(C2261,Baza!A:E,3,FALSE)*курс</f>
        <v>3671.9999999999995</v>
      </c>
      <c r="H2261" s="99" t="str">
        <f>VLOOKUP(C2261,Baza!A:E,4,FALSE)</f>
        <v>84001SA030</v>
      </c>
      <c r="I2261" s="99" t="str">
        <f>VLOOKUP(C2261,BREND!A:C,2,FALSE)</f>
        <v>DEPO</v>
      </c>
    </row>
    <row r="2262" spans="1:9" hidden="1" outlineLevel="2">
      <c r="A2262" s="98" t="s">
        <v>29481</v>
      </c>
      <c r="B2262" s="98" t="s">
        <v>29481</v>
      </c>
      <c r="C2262" s="98" t="s">
        <v>6874</v>
      </c>
      <c r="D2262" s="98" t="str">
        <f>VLOOKUP(C2262,Baza!A:E,5,FALSE)</f>
        <v xml:space="preserve">FORESTER '03- ФАРА ПРАВАЯ (USA) </v>
      </c>
      <c r="E2262" s="99" t="str">
        <f>IF(VLOOKUP(C2262,Baza!A:D,2,FALSE)&gt;0,"+","-")</f>
        <v>-</v>
      </c>
      <c r="F2262" s="99">
        <f>VLOOKUP(C2262,Baza!A:E,3,FALSE)</f>
        <v>90</v>
      </c>
      <c r="G2262" s="99">
        <f>VLOOKUP(C2262,Baza!A:E,3,FALSE)*курс</f>
        <v>3671.9999999999995</v>
      </c>
      <c r="H2262" s="99" t="str">
        <f>VLOOKUP(C2262,Baza!A:E,4,FALSE)</f>
        <v>84001SA020</v>
      </c>
      <c r="I2262" s="99" t="str">
        <f>VLOOKUP(C2262,BREND!A:C,2,FALSE)</f>
        <v>DEPO</v>
      </c>
    </row>
    <row r="2263" spans="1:9" hidden="1" outlineLevel="2">
      <c r="A2263" s="29" t="s">
        <v>3405</v>
      </c>
      <c r="B2263" s="29" t="s">
        <v>29480</v>
      </c>
      <c r="C2263" s="29"/>
      <c r="D2263" s="29"/>
      <c r="E2263" s="29"/>
      <c r="F2263" s="29"/>
      <c r="G2263" s="29"/>
      <c r="H2263" s="29"/>
      <c r="I2263" s="29"/>
    </row>
    <row r="2264" spans="1:9" hidden="1" outlineLevel="2">
      <c r="A2264" s="98" t="s">
        <v>29480</v>
      </c>
      <c r="B2264" s="98" t="s">
        <v>29480</v>
      </c>
      <c r="C2264" s="24" t="s">
        <v>20948</v>
      </c>
      <c r="D2264" s="98" t="str">
        <f>VLOOKUP(C2264,Baza!A:E,5,FALSE)</f>
        <v>FORESTER '09- П/ТУМАННАЯ ФАРА ЛЕВАЯ</v>
      </c>
      <c r="E2264" s="99" t="str">
        <f>IF(VLOOKUP(C2264,Baza!A:D,2,FALSE)&gt;0,"+","-")</f>
        <v>+</v>
      </c>
      <c r="F2264" s="99">
        <f>VLOOKUP(C2264,Baza!A:E,3,FALSE)</f>
        <v>60</v>
      </c>
      <c r="G2264" s="99">
        <f>VLOOKUP(C2264,Baza!A:E,3,FALSE)*курс</f>
        <v>2448</v>
      </c>
      <c r="H2264" s="99" t="str">
        <f>VLOOKUP(C2264,Baza!A:E,4,FALSE)</f>
        <v>84501SC030</v>
      </c>
      <c r="I2264" s="99" t="str">
        <f>VLOOKUP(C2264,BREND!A:C,2,FALSE)</f>
        <v>DEPO</v>
      </c>
    </row>
    <row r="2265" spans="1:9" hidden="1" outlineLevel="2">
      <c r="A2265" s="98" t="s">
        <v>29480</v>
      </c>
      <c r="B2265" s="98" t="s">
        <v>29480</v>
      </c>
      <c r="C2265" s="24" t="s">
        <v>20949</v>
      </c>
      <c r="D2265" s="98" t="str">
        <f>VLOOKUP(C2265,Baza!A:E,5,FALSE)</f>
        <v>FORESTER '09- П/ТУМАННАЯ ФАРА ПРАВАЯ</v>
      </c>
      <c r="E2265" s="99" t="str">
        <f>IF(VLOOKUP(C2265,Baza!A:D,2,FALSE)&gt;0,"+","-")</f>
        <v>+</v>
      </c>
      <c r="F2265" s="99">
        <f>VLOOKUP(C2265,Baza!A:E,3,FALSE)</f>
        <v>60</v>
      </c>
      <c r="G2265" s="99">
        <f>VLOOKUP(C2265,Baza!A:E,3,FALSE)*курс</f>
        <v>2448</v>
      </c>
      <c r="H2265" s="99" t="str">
        <f>VLOOKUP(C2265,Baza!A:E,4,FALSE)</f>
        <v>84501SC020</v>
      </c>
      <c r="I2265" s="99" t="str">
        <f>VLOOKUP(C2265,BREND!A:C,2,FALSE)</f>
        <v>DEPO</v>
      </c>
    </row>
    <row r="2266" spans="1:9" hidden="1" outlineLevel="2">
      <c r="A2266" s="98" t="s">
        <v>29480</v>
      </c>
      <c r="B2266" s="98" t="s">
        <v>29480</v>
      </c>
      <c r="C2266" s="24" t="s">
        <v>22682</v>
      </c>
      <c r="D2266" s="98" t="str">
        <f>VLOOKUP(C2266,Baza!A:E,5,FALSE)</f>
        <v>FORESTER '09- ФОНАРЬ ЛЕВЫЙ</v>
      </c>
      <c r="E2266" s="99" t="str">
        <f>IF(VLOOKUP(C2266,Baza!A:D,2,FALSE)&gt;0,"+","-")</f>
        <v>+</v>
      </c>
      <c r="F2266" s="99">
        <f>VLOOKUP(C2266,Baza!A:E,3,FALSE)</f>
        <v>73</v>
      </c>
      <c r="G2266" s="99">
        <f>VLOOKUP(C2266,Baza!A:E,3,FALSE)*курс</f>
        <v>2978.3999999999996</v>
      </c>
      <c r="H2266" s="99" t="str">
        <f>VLOOKUP(C2266,Baza!A:E,4,FALSE)</f>
        <v>84912SC151</v>
      </c>
      <c r="I2266" s="99" t="str">
        <f>VLOOKUP(C2266,BREND!A:C,2,FALSE)</f>
        <v>DEPO</v>
      </c>
    </row>
    <row r="2267" spans="1:9" ht="11.25" hidden="1" customHeight="1" outlineLevel="2">
      <c r="A2267" s="98" t="s">
        <v>29480</v>
      </c>
      <c r="B2267" s="98" t="s">
        <v>29480</v>
      </c>
      <c r="C2267" s="24" t="s">
        <v>22683</v>
      </c>
      <c r="D2267" s="98" t="str">
        <f>VLOOKUP(C2267,Baza!A:E,5,FALSE)</f>
        <v>FORESTER '09- ФОНАРЬ ПРАВЫЙ</v>
      </c>
      <c r="E2267" s="99" t="str">
        <f>IF(VLOOKUP(C2267,Baza!A:D,2,FALSE)&gt;0,"+","-")</f>
        <v>+</v>
      </c>
      <c r="F2267" s="99">
        <f>VLOOKUP(C2267,Baza!A:E,3,FALSE)</f>
        <v>73</v>
      </c>
      <c r="G2267" s="99">
        <f>VLOOKUP(C2267,Baza!A:E,3,FALSE)*курс</f>
        <v>2978.3999999999996</v>
      </c>
      <c r="H2267" s="99" t="str">
        <f>VLOOKUP(C2267,Baza!A:E,4,FALSE)</f>
        <v>84912SC100</v>
      </c>
      <c r="I2267" s="99" t="str">
        <f>VLOOKUP(C2267,BREND!A:C,2,FALSE)</f>
        <v>DEPO</v>
      </c>
    </row>
    <row r="2268" spans="1:9" ht="11.25" hidden="1" customHeight="1" outlineLevel="2">
      <c r="A2268" s="98" t="s">
        <v>29480</v>
      </c>
      <c r="B2268" s="98" t="s">
        <v>29480</v>
      </c>
      <c r="C2268" s="24" t="s">
        <v>26101</v>
      </c>
      <c r="D2268" s="98" t="str">
        <f>VLOOKUP(C2268,Baza!A:E,5,FALSE)</f>
        <v>FORESTER '09-'12 ФАРА ЛЕВАЯ.</v>
      </c>
      <c r="E2268" s="99" t="str">
        <f>IF(VLOOKUP(C2268,Baza!A:D,2,FALSE)&gt;0,"+","-")</f>
        <v>-</v>
      </c>
      <c r="F2268" s="99">
        <f>VLOOKUP(C2268,Baza!A:E,3,FALSE)</f>
        <v>0</v>
      </c>
      <c r="G2268" s="99">
        <f>VLOOKUP(C2268,Baza!A:E,3,FALSE)*курс</f>
        <v>0</v>
      </c>
      <c r="H2268" s="99" t="str">
        <f>VLOOKUP(C2268,Baza!A:E,4,FALSE)</f>
        <v>84001SC232</v>
      </c>
      <c r="I2268" s="99" t="str">
        <f>VLOOKUP(C2268,BREND!A:C,2,FALSE)</f>
        <v>DEPO</v>
      </c>
    </row>
    <row r="2269" spans="1:9" ht="11.25" hidden="1" customHeight="1" outlineLevel="2">
      <c r="A2269" s="98" t="s">
        <v>29480</v>
      </c>
      <c r="B2269" s="98" t="s">
        <v>29480</v>
      </c>
      <c r="C2269" s="24" t="s">
        <v>26102</v>
      </c>
      <c r="D2269" s="98" t="str">
        <f>VLOOKUP(C2269,Baza!A:E,5,FALSE)</f>
        <v>FORESTER '09-'12 ФАРА ПРАВАЯ.</v>
      </c>
      <c r="E2269" s="99" t="str">
        <f>IF(VLOOKUP(C2269,Baza!A:D,2,FALSE)&gt;0,"+","-")</f>
        <v>-</v>
      </c>
      <c r="F2269" s="99">
        <f>VLOOKUP(C2269,Baza!A:E,3,FALSE)</f>
        <v>0</v>
      </c>
      <c r="G2269" s="99">
        <f>VLOOKUP(C2269,Baza!A:E,3,FALSE)*курс</f>
        <v>0</v>
      </c>
      <c r="H2269" s="99" t="str">
        <f>VLOOKUP(C2269,Baza!A:E,4,FALSE)</f>
        <v>84001SC222</v>
      </c>
      <c r="I2269" s="99" t="str">
        <f>VLOOKUP(C2269,BREND!A:C,2,FALSE)</f>
        <v>DEPO</v>
      </c>
    </row>
    <row r="2270" spans="1:9" s="34" customFormat="1" hidden="1" outlineLevel="1" collapsed="1">
      <c r="A2270" s="29" t="s">
        <v>695</v>
      </c>
      <c r="B2270" s="29" t="s">
        <v>1591</v>
      </c>
      <c r="C2270" s="29"/>
      <c r="D2270" s="29"/>
      <c r="E2270" s="29"/>
      <c r="F2270" s="29"/>
      <c r="G2270" s="29"/>
      <c r="H2270" s="29"/>
      <c r="I2270" s="29"/>
    </row>
    <row r="2271" spans="1:9" hidden="1" outlineLevel="2">
      <c r="A2271" s="98" t="s">
        <v>1591</v>
      </c>
      <c r="B2271" s="98" t="s">
        <v>1591</v>
      </c>
      <c r="C2271" s="98" t="s">
        <v>1590</v>
      </c>
      <c r="D2271" s="98" t="str">
        <f>VLOOKUP(C2271,Baza!A:E,5,FALSE)</f>
        <v xml:space="preserve">IMPREZA/OUTBACK '02-03 КАПОТ МЕТАЛЛИЧЕСКИЙ </v>
      </c>
      <c r="E2271" s="99" t="str">
        <f>IF(VLOOKUP(C2271,Baza!A:D,2,FALSE)&gt;0,"+","-")</f>
        <v>-</v>
      </c>
      <c r="F2271" s="99">
        <f>VLOOKUP(C2271,Baza!A:E,3,FALSE)</f>
        <v>190</v>
      </c>
      <c r="G2271" s="99">
        <f>VLOOKUP(C2271,Baza!A:E,3,FALSE)*курс</f>
        <v>7751.9999999999991</v>
      </c>
      <c r="H2271" s="99" t="str">
        <f>VLOOKUP(C2271,Baza!A:E,4,FALSE)</f>
        <v>57229FE000</v>
      </c>
      <c r="I2271" s="99" t="str">
        <f>VLOOKUP(C2271,BREND!A:C,2,FALSE)</f>
        <v>API</v>
      </c>
    </row>
    <row r="2272" spans="1:9" hidden="1" outlineLevel="2">
      <c r="A2272" s="98" t="s">
        <v>1591</v>
      </c>
      <c r="B2272" s="98" t="s">
        <v>1591</v>
      </c>
      <c r="C2272" s="98" t="s">
        <v>2542</v>
      </c>
      <c r="D2272" s="98" t="str">
        <f>VLOOKUP(C2272,Baza!A:E,5,FALSE)</f>
        <v>IMPREZA '97-01 ФАРА ПРАВАЯ, ЧЕРНАЯ</v>
      </c>
      <c r="E2272" s="99" t="str">
        <f>IF(VLOOKUP(C2272,Baza!A:D,2,FALSE)&gt;0,"+","-")</f>
        <v>-</v>
      </c>
      <c r="F2272" s="99">
        <f>VLOOKUP(C2272,Baza!A:E,3,FALSE)</f>
        <v>46</v>
      </c>
      <c r="G2272" s="99">
        <f>VLOOKUP(C2272,Baza!A:E,3,FALSE)*курс</f>
        <v>1876.8</v>
      </c>
      <c r="H2272" s="99" t="str">
        <f>VLOOKUP(C2272,Baza!A:E,4,FALSE)</f>
        <v>0</v>
      </c>
      <c r="I2272" s="99" t="str">
        <f>VLOOKUP(C2272,BREND!A:C,2,FALSE)</f>
        <v>DEPO</v>
      </c>
    </row>
    <row r="2273" spans="1:9" hidden="1" outlineLevel="2">
      <c r="A2273" s="98" t="s">
        <v>1591</v>
      </c>
      <c r="B2273" s="98" t="s">
        <v>1591</v>
      </c>
      <c r="C2273" s="98" t="s">
        <v>2543</v>
      </c>
      <c r="D2273" s="98" t="str">
        <f>VLOOKUP(C2273,Baza!A:E,5,FALSE)</f>
        <v>IMPREZA '97-01ФАРА ЛЕВАЯ, ЧЕРНАЯ</v>
      </c>
      <c r="E2273" s="99" t="str">
        <f>IF(VLOOKUP(C2273,Baza!A:D,2,FALSE)&gt;0,"+","-")</f>
        <v>-</v>
      </c>
      <c r="F2273" s="99">
        <f>VLOOKUP(C2273,Baza!A:E,3,FALSE)</f>
        <v>46</v>
      </c>
      <c r="G2273" s="99">
        <f>VLOOKUP(C2273,Baza!A:E,3,FALSE)*курс</f>
        <v>1876.8</v>
      </c>
      <c r="H2273" s="99" t="str">
        <f>VLOOKUP(C2273,Baza!A:E,4,FALSE)</f>
        <v>0</v>
      </c>
      <c r="I2273" s="99" t="str">
        <f>VLOOKUP(C2273,BREND!A:C,2,FALSE)</f>
        <v>DEPO</v>
      </c>
    </row>
    <row r="2274" spans="1:9" hidden="1" outlineLevel="2">
      <c r="A2274" s="98" t="s">
        <v>1591</v>
      </c>
      <c r="B2274" s="98" t="s">
        <v>1591</v>
      </c>
      <c r="C2274" s="98" t="s">
        <v>2566</v>
      </c>
      <c r="D2274" s="98" t="str">
        <f>VLOOKUP(C2274,Baza!A:E,5,FALSE)</f>
        <v>IMPREZA '97-01 ФАРА ПРАВАЯ, ПРОЗРАЧНАЯ</v>
      </c>
      <c r="E2274" s="99" t="str">
        <f>IF(VLOOKUP(C2274,Baza!A:D,2,FALSE)&gt;0,"+","-")</f>
        <v>-</v>
      </c>
      <c r="F2274" s="99">
        <f>VLOOKUP(C2274,Baza!A:E,3,FALSE)</f>
        <v>43</v>
      </c>
      <c r="G2274" s="99">
        <f>VLOOKUP(C2274,Baza!A:E,3,FALSE)*курс</f>
        <v>1754.3999999999999</v>
      </c>
      <c r="H2274" s="99" t="str">
        <f>VLOOKUP(C2274,Baza!A:E,4,FALSE)</f>
        <v>84001FA421</v>
      </c>
      <c r="I2274" s="99" t="str">
        <f>VLOOKUP(C2274,BREND!A:C,2,FALSE)</f>
        <v>DEPO</v>
      </c>
    </row>
    <row r="2275" spans="1:9" hidden="1" outlineLevel="2">
      <c r="A2275" s="98" t="s">
        <v>1591</v>
      </c>
      <c r="B2275" s="98" t="s">
        <v>1591</v>
      </c>
      <c r="C2275" s="98" t="s">
        <v>2567</v>
      </c>
      <c r="D2275" s="98" t="str">
        <f>VLOOKUP(C2275,Baza!A:E,5,FALSE)</f>
        <v>IMPREZA '97-01 ФАРА П/КОРРЕКТОР ЛЕВАЯ, ПРОЗРАЧНАЯ</v>
      </c>
      <c r="E2275" s="99" t="str">
        <f>IF(VLOOKUP(C2275,Baza!A:D,2,FALSE)&gt;0,"+","-")</f>
        <v>+</v>
      </c>
      <c r="F2275" s="99">
        <f>VLOOKUP(C2275,Baza!A:E,3,FALSE)</f>
        <v>44</v>
      </c>
      <c r="G2275" s="99">
        <f>VLOOKUP(C2275,Baza!A:E,3,FALSE)*курс</f>
        <v>1795.1999999999998</v>
      </c>
      <c r="H2275" s="99" t="str">
        <f>VLOOKUP(C2275,Baza!A:E,4,FALSE)</f>
        <v>84001FA431</v>
      </c>
      <c r="I2275" s="99" t="str">
        <f>VLOOKUP(C2275,BREND!A:C,2,FALSE)</f>
        <v>DEPO</v>
      </c>
    </row>
    <row r="2276" spans="1:9" hidden="1" outlineLevel="2">
      <c r="A2276" s="98" t="s">
        <v>1591</v>
      </c>
      <c r="B2276" s="98" t="s">
        <v>1591</v>
      </c>
      <c r="C2276" s="98" t="s">
        <v>2568</v>
      </c>
      <c r="D2276" s="98" t="str">
        <f>VLOOKUP(C2276,Baza!A:E,5,FALSE)</f>
        <v>IMPREZA '97-01 ФАРА ЛЕВАЯ, ПРОЗРАЧНАЯ</v>
      </c>
      <c r="E2276" s="99" t="str">
        <f>IF(VLOOKUP(C2276,Baza!A:D,2,FALSE)&gt;0,"+","-")</f>
        <v>+</v>
      </c>
      <c r="F2276" s="99">
        <f>VLOOKUP(C2276,Baza!A:E,3,FALSE)</f>
        <v>43</v>
      </c>
      <c r="G2276" s="99">
        <f>VLOOKUP(C2276,Baza!A:E,3,FALSE)*курс</f>
        <v>1754.3999999999999</v>
      </c>
      <c r="H2276" s="99" t="str">
        <f>VLOOKUP(C2276,Baza!A:E,4,FALSE)</f>
        <v>84001FA431</v>
      </c>
      <c r="I2276" s="99" t="str">
        <f>VLOOKUP(C2276,BREND!A:C,2,FALSE)</f>
        <v>DEPO</v>
      </c>
    </row>
    <row r="2277" spans="1:9" hidden="1" outlineLevel="2">
      <c r="A2277" s="98" t="s">
        <v>1591</v>
      </c>
      <c r="B2277" s="98" t="s">
        <v>1591</v>
      </c>
      <c r="C2277" s="98" t="s">
        <v>2579</v>
      </c>
      <c r="D2277" s="98" t="str">
        <f>VLOOKUP(C2277,Baza!A:E,5,FALSE)</f>
        <v xml:space="preserve">IMPREZA '97-01 ФАРА П/КОРРЕКТОР ПРАВАЯ, ПРОЗРАЧ </v>
      </c>
      <c r="E2277" s="99" t="str">
        <f>IF(VLOOKUP(C2277,Baza!A:D,2,FALSE)&gt;0,"+","-")</f>
        <v>+</v>
      </c>
      <c r="F2277" s="99">
        <f>VLOOKUP(C2277,Baza!A:E,3,FALSE)</f>
        <v>44</v>
      </c>
      <c r="G2277" s="99">
        <f>VLOOKUP(C2277,Baza!A:E,3,FALSE)*курс</f>
        <v>1795.1999999999998</v>
      </c>
      <c r="H2277" s="99" t="str">
        <f>VLOOKUP(C2277,Baza!A:E,4,FALSE)</f>
        <v>84001FA421</v>
      </c>
      <c r="I2277" s="99" t="str">
        <f>VLOOKUP(C2277,BREND!A:C,2,FALSE)</f>
        <v>DEPO</v>
      </c>
    </row>
    <row r="2278" spans="1:9" hidden="1" outlineLevel="2">
      <c r="A2278" s="98" t="s">
        <v>1591</v>
      </c>
      <c r="B2278" s="98" t="s">
        <v>1591</v>
      </c>
      <c r="C2278" s="98" t="s">
        <v>3396</v>
      </c>
      <c r="D2278" s="98" t="str">
        <f>VLOOKUP(C2278,Baza!A:E,5,FALSE)</f>
        <v>IMPREZA 2L,LEGACY 2L ТОРМОЗНЫЕ ДИСКИ ПЕРЕДНИЕ, ВЕНТИЛИРУЕМЫЕ (2ШТ.)</v>
      </c>
      <c r="E2278" s="99" t="str">
        <f>IF(VLOOKUP(C2278,Baza!A:D,2,FALSE)&gt;0,"+","-")</f>
        <v>+</v>
      </c>
      <c r="F2278" s="99">
        <f>VLOOKUP(C2278,Baza!A:E,3,FALSE)</f>
        <v>16.5</v>
      </c>
      <c r="G2278" s="99">
        <f>VLOOKUP(C2278,Baza!A:E,3,FALSE)*курс</f>
        <v>673.19999999999993</v>
      </c>
      <c r="H2278" s="99" t="str">
        <f>VLOOKUP(C2278,Baza!A:E,4,FALSE)</f>
        <v>26300-AE040/26300-AE091</v>
      </c>
      <c r="I2278" s="99" t="str">
        <f>VLOOKUP(C2278,BREND!A:C,2,FALSE)</f>
        <v>SCHNIEDER</v>
      </c>
    </row>
    <row r="2279" spans="1:9" hidden="1" outlineLevel="2">
      <c r="A2279" s="98" t="s">
        <v>1591</v>
      </c>
      <c r="B2279" s="98" t="s">
        <v>1591</v>
      </c>
      <c r="C2279" s="98" t="s">
        <v>3433</v>
      </c>
      <c r="D2279" s="98" t="str">
        <f>VLOOKUP(C2279,Baza!A:E,5,FALSE)</f>
        <v>IMPREZA 2L ТОРМОЗНЫЕ ДИСКИ ПЕРЕДНИЕ, ВЕНТИЛИРУЕМЫЕ (2ШТ.)</v>
      </c>
      <c r="E2279" s="99" t="str">
        <f>IF(VLOOKUP(C2279,Baza!A:D,2,FALSE)&gt;0,"+","-")</f>
        <v>+</v>
      </c>
      <c r="F2279" s="99">
        <f>VLOOKUP(C2279,Baza!A:E,3,FALSE)</f>
        <v>26</v>
      </c>
      <c r="G2279" s="99">
        <f>VLOOKUP(C2279,Baza!A:E,3,FALSE)*курс</f>
        <v>1060.8</v>
      </c>
      <c r="H2279" s="99" t="str">
        <f>VLOOKUP(C2279,Baza!A:E,4,FALSE)</f>
        <v>26300-AE060/26300-AE061</v>
      </c>
      <c r="I2279" s="99" t="str">
        <f>VLOOKUP(C2279,BREND!A:C,2,FALSE)</f>
        <v>SCHNIEDER</v>
      </c>
    </row>
    <row r="2280" spans="1:9" hidden="1" outlineLevel="2">
      <c r="A2280" s="98" t="s">
        <v>1591</v>
      </c>
      <c r="B2280" s="98" t="s">
        <v>1591</v>
      </c>
      <c r="C2280" s="98" t="s">
        <v>6065</v>
      </c>
      <c r="D2280" s="98" t="str">
        <f>VLOOKUP(C2280,Baza!A:E,5,FALSE)</f>
        <v>IMPREZA '93-96 УСИЛИТЕЛЬ БАМПЕРА ПЕРЕДНЕГО (ЕВРОПА)</v>
      </c>
      <c r="E2280" s="99" t="str">
        <f>IF(VLOOKUP(C2280,Baza!A:D,2,FALSE)&gt;0,"+","-")</f>
        <v>-</v>
      </c>
      <c r="F2280" s="99">
        <f>VLOOKUP(C2280,Baza!A:E,3,FALSE)</f>
        <v>75</v>
      </c>
      <c r="G2280" s="99">
        <f>VLOOKUP(C2280,Baza!A:E,3,FALSE)*курс</f>
        <v>3060</v>
      </c>
      <c r="H2280" s="99" t="str">
        <f>VLOOKUP(C2280,Baza!A:E,4,FALSE)</f>
        <v>57760AF1410</v>
      </c>
      <c r="I2280" s="99" t="str">
        <f>VLOOKUP(C2280,BREND!A:C,2,FALSE)</f>
        <v>API</v>
      </c>
    </row>
    <row r="2281" spans="1:9" hidden="1" outlineLevel="2">
      <c r="A2281" s="98" t="s">
        <v>1591</v>
      </c>
      <c r="B2281" s="98" t="s">
        <v>1591</v>
      </c>
      <c r="C2281" s="98" t="s">
        <v>6066</v>
      </c>
      <c r="D2281" s="98" t="str">
        <f>VLOOKUP(C2281,Baza!A:E,5,FALSE)</f>
        <v>IMPREZA '93-01 СУППОРТ РАДИАТОРА (ПЕРЕДНЯЯ ПАНЕЛЬ) В СБОРЕ</v>
      </c>
      <c r="E2281" s="99" t="str">
        <f>IF(VLOOKUP(C2281,Baza!A:D,2,FALSE)&gt;0,"+","-")</f>
        <v>-</v>
      </c>
      <c r="F2281" s="99">
        <f>VLOOKUP(C2281,Baza!A:E,3,FALSE)</f>
        <v>135</v>
      </c>
      <c r="G2281" s="99">
        <f>VLOOKUP(C2281,Baza!A:E,3,FALSE)*курс</f>
        <v>5508</v>
      </c>
      <c r="H2281" s="99" t="str">
        <f>VLOOKUP(C2281,Baza!A:E,4,FALSE)</f>
        <v>53010FA011</v>
      </c>
      <c r="I2281" s="99" t="str">
        <f>VLOOKUP(C2281,BREND!A:C,2,FALSE)</f>
        <v>API</v>
      </c>
    </row>
    <row r="2282" spans="1:9" hidden="1" outlineLevel="2">
      <c r="A2282" s="98" t="s">
        <v>1591</v>
      </c>
      <c r="B2282" s="98" t="s">
        <v>1591</v>
      </c>
      <c r="C2282" s="98" t="s">
        <v>6067</v>
      </c>
      <c r="D2282" s="98" t="str">
        <f>VLOOKUP(C2282,Baza!A:E,5,FALSE)</f>
        <v>IMPREZA '93-01 КРЕПЛЕНИЕ ФАРЫ ЛЕВОЙ</v>
      </c>
      <c r="E2282" s="99" t="str">
        <f>IF(VLOOKUP(C2282,Baza!A:D,2,FALSE)&gt;0,"+","-")</f>
        <v>-</v>
      </c>
      <c r="F2282" s="99">
        <f>VLOOKUP(C2282,Baza!A:E,3,FALSE)</f>
        <v>9</v>
      </c>
      <c r="G2282" s="99">
        <f>VLOOKUP(C2282,Baza!A:E,3,FALSE)*курс</f>
        <v>367.2</v>
      </c>
      <c r="H2282" s="99" t="str">
        <f>VLOOKUP(C2282,Baza!A:E,4,FALSE)</f>
        <v>53020FA011</v>
      </c>
      <c r="I2282" s="99" t="str">
        <f>VLOOKUP(C2282,BREND!A:C,2,FALSE)</f>
        <v>API</v>
      </c>
    </row>
    <row r="2283" spans="1:9" hidden="1" outlineLevel="2">
      <c r="A2283" s="98" t="s">
        <v>1591</v>
      </c>
      <c r="B2283" s="98" t="s">
        <v>1591</v>
      </c>
      <c r="C2283" s="98" t="s">
        <v>6068</v>
      </c>
      <c r="D2283" s="98" t="str">
        <f>VLOOKUP(C2283,Baza!A:E,5,FALSE)</f>
        <v>IMPREZA '93-01 КРЕПЛЕНИЕ ФАРЫ ПРАВОЙ</v>
      </c>
      <c r="E2283" s="99" t="str">
        <f>IF(VLOOKUP(C2283,Baza!A:D,2,FALSE)&gt;0,"+","-")</f>
        <v>-</v>
      </c>
      <c r="F2283" s="99">
        <f>VLOOKUP(C2283,Baza!A:E,3,FALSE)</f>
        <v>9</v>
      </c>
      <c r="G2283" s="99">
        <f>VLOOKUP(C2283,Baza!A:E,3,FALSE)*курс</f>
        <v>367.2</v>
      </c>
      <c r="H2283" s="99" t="str">
        <f>VLOOKUP(C2283,Baza!A:E,4,FALSE)</f>
        <v>53020FA001</v>
      </c>
      <c r="I2283" s="99" t="str">
        <f>VLOOKUP(C2283,BREND!A:C,2,FALSE)</f>
        <v>API</v>
      </c>
    </row>
    <row r="2284" spans="1:9" hidden="1" outlineLevel="2">
      <c r="A2284" s="98" t="s">
        <v>1591</v>
      </c>
      <c r="B2284" s="98" t="s">
        <v>1591</v>
      </c>
      <c r="C2284" s="98" t="s">
        <v>6069</v>
      </c>
      <c r="D2284" s="98" t="str">
        <f>VLOOKUP(C2284,Baza!A:E,5,FALSE)</f>
        <v>IMPREZA '93-01 БАЛКА СУППОРТА РАДИАТОРА ВЕРХНЯЯ</v>
      </c>
      <c r="E2284" s="99" t="str">
        <f>IF(VLOOKUP(C2284,Baza!A:D,2,FALSE)&gt;0,"+","-")</f>
        <v>-</v>
      </c>
      <c r="F2284" s="99">
        <f>VLOOKUP(C2284,Baza!A:E,3,FALSE)</f>
        <v>9</v>
      </c>
      <c r="G2284" s="99">
        <f>VLOOKUP(C2284,Baza!A:E,3,FALSE)*курс</f>
        <v>367.2</v>
      </c>
      <c r="H2284" s="99" t="str">
        <f>VLOOKUP(C2284,Baza!A:E,4,FALSE)</f>
        <v>53060FA040</v>
      </c>
      <c r="I2284" s="99" t="str">
        <f>VLOOKUP(C2284,BREND!A:C,2,FALSE)</f>
        <v>API</v>
      </c>
    </row>
    <row r="2285" spans="1:9" hidden="1" outlineLevel="2">
      <c r="A2285" s="98" t="s">
        <v>1591</v>
      </c>
      <c r="B2285" s="98" t="s">
        <v>1591</v>
      </c>
      <c r="C2285" s="98" t="s">
        <v>6070</v>
      </c>
      <c r="D2285" s="98" t="str">
        <f>VLOOKUP(C2285,Baza!A:E,5,FALSE)</f>
        <v>IMPREZA '97-01 КАПОТ С ОТВЕРСТИЯМИ, TURBO</v>
      </c>
      <c r="E2285" s="99" t="str">
        <f>IF(VLOOKUP(C2285,Baza!A:D,2,FALSE)&gt;0,"+","-")</f>
        <v>-</v>
      </c>
      <c r="F2285" s="99">
        <f>VLOOKUP(C2285,Baza!A:E,3,FALSE)</f>
        <v>165</v>
      </c>
      <c r="G2285" s="99">
        <f>VLOOKUP(C2285,Baza!A:E,3,FALSE)*курс</f>
        <v>6731.9999999999991</v>
      </c>
      <c r="H2285" s="99" t="str">
        <f>VLOOKUP(C2285,Baza!A:E,4,FALSE)</f>
        <v>57220FA120</v>
      </c>
      <c r="I2285" s="99" t="str">
        <f>VLOOKUP(C2285,BREND!A:C,2,FALSE)</f>
        <v>API</v>
      </c>
    </row>
    <row r="2286" spans="1:9" hidden="1" outlineLevel="2">
      <c r="A2286" s="98" t="s">
        <v>1591</v>
      </c>
      <c r="B2286" s="98" t="s">
        <v>1591</v>
      </c>
      <c r="C2286" s="98" t="s">
        <v>6071</v>
      </c>
      <c r="D2286" s="98" t="str">
        <f>VLOOKUP(C2286,Baza!A:E,5,FALSE)</f>
        <v>IMPREZA '97-01 КАПОТ</v>
      </c>
      <c r="E2286" s="99" t="str">
        <f>IF(VLOOKUP(C2286,Baza!A:D,2,FALSE)&gt;0,"+","-")</f>
        <v>+</v>
      </c>
      <c r="F2286" s="99">
        <f>VLOOKUP(C2286,Baza!A:E,3,FALSE)</f>
        <v>175</v>
      </c>
      <c r="G2286" s="99">
        <f>VLOOKUP(C2286,Baza!A:E,3,FALSE)*курс</f>
        <v>7139.9999999999991</v>
      </c>
      <c r="H2286" s="99" t="str">
        <f>VLOOKUP(C2286,Baza!A:E,4,FALSE)</f>
        <v>57220FA110</v>
      </c>
      <c r="I2286" s="99" t="str">
        <f>VLOOKUP(C2286,BREND!A:C,2,FALSE)</f>
        <v>API</v>
      </c>
    </row>
    <row r="2287" spans="1:9" hidden="1" outlineLevel="2">
      <c r="A2287" s="98" t="s">
        <v>1591</v>
      </c>
      <c r="B2287" s="98" t="s">
        <v>1591</v>
      </c>
      <c r="C2287" s="98" t="s">
        <v>6073</v>
      </c>
      <c r="D2287" s="98" t="str">
        <f>VLOOKUP(C2287,Baza!A:E,5,FALSE)</f>
        <v xml:space="preserve">IMPREZA '97-01 КРЫЛО ПЕРЕДНЕЕ, ЛЕВОЕ, С ОТВЕРСТИЕМ П/ПОВТОРИТЕЛЬ ПОВОРОТА, БЕЗ ОТВЕРСТИЙ П/МОЛДИНГ </v>
      </c>
      <c r="E2287" s="99" t="str">
        <f>IF(VLOOKUP(C2287,Baza!A:D,2,FALSE)&gt;0,"+","-")</f>
        <v>+</v>
      </c>
      <c r="F2287" s="99">
        <f>VLOOKUP(C2287,Baza!A:E,3,FALSE)</f>
        <v>29</v>
      </c>
      <c r="G2287" s="99">
        <f>VLOOKUP(C2287,Baza!A:E,3,FALSE)*курс</f>
        <v>1183.1999999999998</v>
      </c>
      <c r="H2287" s="99" t="str">
        <f>VLOOKUP(C2287,Baza!A:E,4,FALSE)</f>
        <v>57110FA010</v>
      </c>
      <c r="I2287" s="99" t="str">
        <f>VLOOKUP(C2287,BREND!A:C,2,FALSE)</f>
        <v>API</v>
      </c>
    </row>
    <row r="2288" spans="1:9" hidden="1" outlineLevel="2">
      <c r="A2288" s="98" t="s">
        <v>1591</v>
      </c>
      <c r="B2288" s="98" t="s">
        <v>1591</v>
      </c>
      <c r="C2288" s="98" t="s">
        <v>6074</v>
      </c>
      <c r="D2288" s="98" t="str">
        <f>VLOOKUP(C2288,Baza!A:E,5,FALSE)</f>
        <v xml:space="preserve">IMPREZA '97-01 КРЫЛО ПЕРЕДНЕЕ, ПРАВОЕ, С ОТВЕРСТИЕМ П/ПОВТОРИТЕЛЬ ПОВОРОТА, БЕЗ ОТВЕРСТИЙ П/МОЛДИНГ </v>
      </c>
      <c r="E2288" s="99" t="str">
        <f>IF(VLOOKUP(C2288,Baza!A:D,2,FALSE)&gt;0,"+","-")</f>
        <v>+</v>
      </c>
      <c r="F2288" s="99">
        <f>VLOOKUP(C2288,Baza!A:E,3,FALSE)</f>
        <v>29</v>
      </c>
      <c r="G2288" s="99">
        <f>VLOOKUP(C2288,Baza!A:E,3,FALSE)*курс</f>
        <v>1183.1999999999998</v>
      </c>
      <c r="H2288" s="99" t="str">
        <f>VLOOKUP(C2288,Baza!A:E,4,FALSE)</f>
        <v>57110FA000</v>
      </c>
      <c r="I2288" s="99" t="str">
        <f>VLOOKUP(C2288,BREND!A:C,2,FALSE)</f>
        <v>API</v>
      </c>
    </row>
    <row r="2289" spans="1:9" hidden="1" outlineLevel="2">
      <c r="A2289" s="98" t="s">
        <v>1591</v>
      </c>
      <c r="B2289" s="98" t="s">
        <v>1591</v>
      </c>
      <c r="C2289" s="98" t="s">
        <v>6075</v>
      </c>
      <c r="D2289" s="98" t="str">
        <f>VLOOKUP(C2289,Baza!A:E,5,FALSE)</f>
        <v>IMPREZA '97-01 КРЫЛО ПЕРЕДНЕЕ, ЛЕВОЕ, С ОТВЕРСТИЯМИ П/ПОВТОРИТЕЛЬ ПОВОРОТА И МОЛДИНГ</v>
      </c>
      <c r="E2289" s="99" t="str">
        <f>IF(VLOOKUP(C2289,Baza!A:D,2,FALSE)&gt;0,"+","-")</f>
        <v>-</v>
      </c>
      <c r="F2289" s="99">
        <f>VLOOKUP(C2289,Baza!A:E,3,FALSE)</f>
        <v>35</v>
      </c>
      <c r="G2289" s="99">
        <f>VLOOKUP(C2289,Baza!A:E,3,FALSE)*курс</f>
        <v>1428</v>
      </c>
      <c r="H2289" s="99" t="str">
        <f>VLOOKUP(C2289,Baza!A:E,4,FALSE)</f>
        <v>57110FA050</v>
      </c>
      <c r="I2289" s="99" t="str">
        <f>VLOOKUP(C2289,BREND!A:C,2,FALSE)</f>
        <v>API</v>
      </c>
    </row>
    <row r="2290" spans="1:9" hidden="1" outlineLevel="2">
      <c r="A2290" s="98" t="s">
        <v>1591</v>
      </c>
      <c r="B2290" s="98" t="s">
        <v>1591</v>
      </c>
      <c r="C2290" s="98" t="s">
        <v>6076</v>
      </c>
      <c r="D2290" s="98" t="str">
        <f>VLOOKUP(C2290,Baza!A:E,5,FALSE)</f>
        <v>IMPREZA '97-01 КРЫЛО ПЕРЕДНЕЕ, ПРАВОЕ, С ОТВЕРСТИЕМ П/ПОВТОРИТЕЛЬ ПОВОРОТА И МОЛДИНГ</v>
      </c>
      <c r="E2290" s="99" t="str">
        <f>IF(VLOOKUP(C2290,Baza!A:D,2,FALSE)&gt;0,"+","-")</f>
        <v>-</v>
      </c>
      <c r="F2290" s="99">
        <f>VLOOKUP(C2290,Baza!A:E,3,FALSE)</f>
        <v>35</v>
      </c>
      <c r="G2290" s="99">
        <f>VLOOKUP(C2290,Baza!A:E,3,FALSE)*курс</f>
        <v>1428</v>
      </c>
      <c r="H2290" s="99" t="str">
        <f>VLOOKUP(C2290,Baza!A:E,4,FALSE)</f>
        <v>57110FA040</v>
      </c>
      <c r="I2290" s="99" t="str">
        <f>VLOOKUP(C2290,BREND!A:C,2,FALSE)</f>
        <v>API</v>
      </c>
    </row>
    <row r="2291" spans="1:9" hidden="1" outlineLevel="2">
      <c r="A2291" s="98" t="s">
        <v>1591</v>
      </c>
      <c r="B2291" s="98" t="s">
        <v>1591</v>
      </c>
      <c r="C2291" s="98" t="s">
        <v>6077</v>
      </c>
      <c r="D2291" s="98" t="str">
        <f>VLOOKUP(C2291,Baza!A:E,5,FALSE)</f>
        <v>IMPREZA '93-01 ПОДКРЫЛОК ПЕРЕДНЕГО КРЫЛА, ЛЕВЫЙ</v>
      </c>
      <c r="E2291" s="99" t="str">
        <f>IF(VLOOKUP(C2291,Baza!A:D,2,FALSE)&gt;0,"+","-")</f>
        <v>-</v>
      </c>
      <c r="F2291" s="99">
        <f>VLOOKUP(C2291,Baza!A:E,3,FALSE)</f>
        <v>10</v>
      </c>
      <c r="G2291" s="99">
        <f>VLOOKUP(C2291,Baza!A:E,3,FALSE)*курс</f>
        <v>408</v>
      </c>
      <c r="H2291" s="99" t="str">
        <f>VLOOKUP(C2291,Baza!A:E,4,FALSE)</f>
        <v>59110FA010</v>
      </c>
      <c r="I2291" s="99" t="str">
        <f>VLOOKUP(C2291,BREND!A:C,2,FALSE)</f>
        <v>API</v>
      </c>
    </row>
    <row r="2292" spans="1:9" hidden="1" outlineLevel="2">
      <c r="A2292" s="98" t="s">
        <v>1591</v>
      </c>
      <c r="B2292" s="98" t="s">
        <v>1591</v>
      </c>
      <c r="C2292" s="98" t="s">
        <v>6078</v>
      </c>
      <c r="D2292" s="98" t="str">
        <f>VLOOKUP(C2292,Baza!A:E,5,FALSE)</f>
        <v>IMPREZA '93-01 ПОДКРЫЛОК ПЕРЕДНЕГО КРЫЛА, ПРАВЫЙ</v>
      </c>
      <c r="E2292" s="99" t="str">
        <f>IF(VLOOKUP(C2292,Baza!A:D,2,FALSE)&gt;0,"+","-")</f>
        <v>-</v>
      </c>
      <c r="F2292" s="99">
        <f>VLOOKUP(C2292,Baza!A:E,3,FALSE)</f>
        <v>10</v>
      </c>
      <c r="G2292" s="99">
        <f>VLOOKUP(C2292,Baza!A:E,3,FALSE)*курс</f>
        <v>408</v>
      </c>
      <c r="H2292" s="99" t="str">
        <f>VLOOKUP(C2292,Baza!A:E,4,FALSE)</f>
        <v>59110FA000</v>
      </c>
      <c r="I2292" s="99" t="str">
        <f>VLOOKUP(C2292,BREND!A:C,2,FALSE)</f>
        <v>API</v>
      </c>
    </row>
    <row r="2293" spans="1:9" hidden="1" outlineLevel="2">
      <c r="A2293" s="98" t="s">
        <v>1591</v>
      </c>
      <c r="B2293" s="98" t="s">
        <v>1591</v>
      </c>
      <c r="C2293" s="98" t="s">
        <v>6079</v>
      </c>
      <c r="D2293" s="98" t="str">
        <f>VLOOKUP(C2293,Baza!A:E,5,FALSE)</f>
        <v>IMPREZA '97-01 РЕШЕТКА РАДИАТОРА ЧЕРНАЯ</v>
      </c>
      <c r="E2293" s="99" t="str">
        <f>IF(VLOOKUP(C2293,Baza!A:D,2,FALSE)&gt;0,"+","-")</f>
        <v>-</v>
      </c>
      <c r="F2293" s="99">
        <f>VLOOKUP(C2293,Baza!A:E,3,FALSE)</f>
        <v>0</v>
      </c>
      <c r="G2293" s="99">
        <f>VLOOKUP(C2293,Baza!A:E,3,FALSE)*курс</f>
        <v>0</v>
      </c>
      <c r="H2293" s="99" t="str">
        <f>VLOOKUP(C2293,Baza!A:E,4,FALSE)</f>
        <v>91065FA050NN</v>
      </c>
      <c r="I2293" s="99" t="str">
        <f>VLOOKUP(C2293,BREND!A:C,2,FALSE)</f>
        <v>API</v>
      </c>
    </row>
    <row r="2294" spans="1:9" hidden="1" outlineLevel="2">
      <c r="A2294" s="98" t="s">
        <v>1591</v>
      </c>
      <c r="B2294" s="98" t="s">
        <v>1591</v>
      </c>
      <c r="C2294" s="98" t="s">
        <v>6080</v>
      </c>
      <c r="D2294" s="98" t="e">
        <f>VLOOKUP(C2294,Baza!A:E,5,FALSE)</f>
        <v>#N/A</v>
      </c>
      <c r="E2294" s="99" t="e">
        <f>IF(VLOOKUP(C2294,Baza!A:D,2,FALSE)&gt;0,"+","-")</f>
        <v>#N/A</v>
      </c>
      <c r="F2294" s="99" t="e">
        <f>VLOOKUP(C2294,Baza!A:E,3,FALSE)</f>
        <v>#N/A</v>
      </c>
      <c r="G2294" s="99" t="e">
        <f>VLOOKUP(C2294,Baza!A:E,3,FALSE)*курс</f>
        <v>#N/A</v>
      </c>
      <c r="H2294" s="99" t="e">
        <f>VLOOKUP(C2294,Baza!A:E,4,FALSE)</f>
        <v>#N/A</v>
      </c>
      <c r="I2294" s="99" t="str">
        <f>VLOOKUP(C2294,BREND!A:C,2,FALSE)</f>
        <v>API</v>
      </c>
    </row>
    <row r="2295" spans="1:9" hidden="1" outlineLevel="2">
      <c r="A2295" s="98" t="s">
        <v>1591</v>
      </c>
      <c r="B2295" s="98" t="s">
        <v>1591</v>
      </c>
      <c r="C2295" s="98" t="s">
        <v>6081</v>
      </c>
      <c r="D2295" s="98" t="str">
        <f>VLOOKUP(C2295,Baza!A:E,5,FALSE)</f>
        <v xml:space="preserve">IMPREZA '02-03 РЕШЕТКА КАПОТА </v>
      </c>
      <c r="E2295" s="99" t="str">
        <f>IF(VLOOKUP(C2295,Baza!A:D,2,FALSE)&gt;0,"+","-")</f>
        <v>-</v>
      </c>
      <c r="F2295" s="99">
        <f>VLOOKUP(C2295,Baza!A:E,3,FALSE)</f>
        <v>0</v>
      </c>
      <c r="G2295" s="99">
        <f>VLOOKUP(C2295,Baza!A:E,3,FALSE)*курс</f>
        <v>0</v>
      </c>
      <c r="H2295" s="99" t="str">
        <f>VLOOKUP(C2295,Baza!A:E,4,FALSE)</f>
        <v>9112FE000</v>
      </c>
      <c r="I2295" s="99" t="str">
        <f>VLOOKUP(C2295,BREND!A:C,2,FALSE)</f>
        <v>API</v>
      </c>
    </row>
    <row r="2296" spans="1:9" hidden="1" outlineLevel="2">
      <c r="A2296" s="98" t="s">
        <v>1591</v>
      </c>
      <c r="B2296" s="98" t="s">
        <v>1591</v>
      </c>
      <c r="C2296" s="98" t="s">
        <v>6864</v>
      </c>
      <c r="D2296" s="98" t="str">
        <f>VLOOKUP(C2296,Baza!A:E,5,FALSE)</f>
        <v>IMPREZA '97-01 ФАРА П/КОРРЕКТОР ЛЕВАЯ, ТЮНИНГ, ПРОЗРАЧНАЯ, ВНУТРИ ЧЕРНАЯ</v>
      </c>
      <c r="E2296" s="99" t="str">
        <f>IF(VLOOKUP(C2296,Baza!A:D,2,FALSE)&gt;0,"+","-")</f>
        <v>-</v>
      </c>
      <c r="F2296" s="99">
        <f>VLOOKUP(C2296,Baza!A:E,3,FALSE)</f>
        <v>46</v>
      </c>
      <c r="G2296" s="99">
        <f>VLOOKUP(C2296,Baza!A:E,3,FALSE)*курс</f>
        <v>1876.8</v>
      </c>
      <c r="H2296" s="99">
        <f>VLOOKUP(C2296,Baza!A:E,4,FALSE)</f>
        <v>0</v>
      </c>
      <c r="I2296" s="99" t="str">
        <f>VLOOKUP(C2296,BREND!A:C,2,FALSE)</f>
        <v>DEPO</v>
      </c>
    </row>
    <row r="2297" spans="1:9" hidden="1" outlineLevel="2">
      <c r="A2297" s="98" t="s">
        <v>1591</v>
      </c>
      <c r="B2297" s="98" t="s">
        <v>1591</v>
      </c>
      <c r="C2297" s="98" t="s">
        <v>6865</v>
      </c>
      <c r="D2297" s="98" t="str">
        <f>VLOOKUP(C2297,Baza!A:E,5,FALSE)</f>
        <v xml:space="preserve">IMPREZA '97-01 ФАРА П/КОРРЕКТОР ПРАВАЯ, ТЮНИНГ, ПРОЗРАЧНАЯ, ВНУТРИ ЧЕРНАЯ </v>
      </c>
      <c r="E2297" s="99" t="str">
        <f>IF(VLOOKUP(C2297,Baza!A:D,2,FALSE)&gt;0,"+","-")</f>
        <v>+</v>
      </c>
      <c r="F2297" s="99">
        <f>VLOOKUP(C2297,Baza!A:E,3,FALSE)</f>
        <v>46</v>
      </c>
      <c r="G2297" s="99">
        <f>VLOOKUP(C2297,Baza!A:E,3,FALSE)*курс</f>
        <v>1876.8</v>
      </c>
      <c r="H2297" s="99">
        <f>VLOOKUP(C2297,Baza!A:E,4,FALSE)</f>
        <v>0</v>
      </c>
      <c r="I2297" s="99" t="str">
        <f>VLOOKUP(C2297,BREND!A:C,2,FALSE)</f>
        <v>DEPO</v>
      </c>
    </row>
    <row r="2298" spans="1:9" hidden="1" outlineLevel="2">
      <c r="A2298" s="98" t="s">
        <v>1591</v>
      </c>
      <c r="B2298" s="98" t="s">
        <v>1591</v>
      </c>
      <c r="C2298" s="98" t="s">
        <v>6868</v>
      </c>
      <c r="D2298" s="98" t="str">
        <f>VLOOKUP(C2298,Baza!A:E,5,FALSE)</f>
        <v xml:space="preserve">IMPREZA '93-01 УКАЗ.ПОВОРОТА ЛЕВЫЙ, УГЛОВОЙ </v>
      </c>
      <c r="E2298" s="99" t="str">
        <f>IF(VLOOKUP(C2298,Baza!A:D,2,FALSE)&gt;0,"+","-")</f>
        <v>-</v>
      </c>
      <c r="F2298" s="99">
        <f>VLOOKUP(C2298,Baza!A:E,3,FALSE)</f>
        <v>0</v>
      </c>
      <c r="G2298" s="99">
        <f>VLOOKUP(C2298,Baza!A:E,3,FALSE)*курс</f>
        <v>0</v>
      </c>
      <c r="H2298" s="99" t="str">
        <f>VLOOKUP(C2298,Baza!A:E,4,FALSE)</f>
        <v>84451FA030</v>
      </c>
      <c r="I2298" s="99" t="str">
        <f>VLOOKUP(C2298,BREND!A:C,2,FALSE)</f>
        <v>DEPO</v>
      </c>
    </row>
    <row r="2299" spans="1:9" hidden="1" outlineLevel="2">
      <c r="A2299" s="98" t="s">
        <v>1591</v>
      </c>
      <c r="B2299" s="98" t="s">
        <v>1591</v>
      </c>
      <c r="C2299" s="98" t="s">
        <v>6869</v>
      </c>
      <c r="D2299" s="98" t="str">
        <f>VLOOKUP(C2299,Baza!A:E,5,FALSE)</f>
        <v>IMPREZA '93-01 УКАЗАТЕЛЬ ПОВОРОТА ПРАВЫЙ,  УГЛОВОЙ</v>
      </c>
      <c r="E2299" s="99" t="str">
        <f>IF(VLOOKUP(C2299,Baza!A:D,2,FALSE)&gt;0,"+","-")</f>
        <v>-</v>
      </c>
      <c r="F2299" s="99">
        <f>VLOOKUP(C2299,Baza!A:E,3,FALSE)</f>
        <v>0</v>
      </c>
      <c r="G2299" s="99">
        <f>VLOOKUP(C2299,Baza!A:E,3,FALSE)*курс</f>
        <v>0</v>
      </c>
      <c r="H2299" s="99" t="str">
        <f>VLOOKUP(C2299,Baza!A:E,4,FALSE)</f>
        <v>84451FA020</v>
      </c>
      <c r="I2299" s="99" t="str">
        <f>VLOOKUP(C2299,BREND!A:C,2,FALSE)</f>
        <v>DEPO</v>
      </c>
    </row>
    <row r="2300" spans="1:9" hidden="1" outlineLevel="2">
      <c r="A2300" s="98" t="s">
        <v>1591</v>
      </c>
      <c r="B2300" s="98" t="s">
        <v>1591</v>
      </c>
      <c r="C2300" s="98" t="s">
        <v>14562</v>
      </c>
      <c r="D2300" s="98" t="str">
        <f>VLOOKUP(C2300,Baza!A:E,5,FALSE)</f>
        <v>IMPREZA '08-10 ФАРА П/ЭЛЕКТРОКОРРЕКТОР ЛЕВАЯ, ХРОМИРОВАННАЯ</v>
      </c>
      <c r="E2300" s="99" t="str">
        <f>IF(VLOOKUP(C2300,Baza!A:D,2,FALSE)&gt;0,"+","-")</f>
        <v>-</v>
      </c>
      <c r="F2300" s="99">
        <f>VLOOKUP(C2300,Baza!A:E,3,FALSE)</f>
        <v>125</v>
      </c>
      <c r="G2300" s="99">
        <f>VLOOKUP(C2300,Baza!A:E,3,FALSE)*курс</f>
        <v>5100</v>
      </c>
      <c r="H2300" s="99" t="str">
        <f>VLOOKUP(C2300,Baza!A:E,4,FALSE)</f>
        <v>84001FG030</v>
      </c>
      <c r="I2300" s="99" t="str">
        <f>VLOOKUP(C2300,BREND!A:C,2,FALSE)</f>
        <v>DEPO</v>
      </c>
    </row>
    <row r="2301" spans="1:9" hidden="1" outlineLevel="2">
      <c r="A2301" s="98" t="s">
        <v>1591</v>
      </c>
      <c r="B2301" s="98" t="s">
        <v>1591</v>
      </c>
      <c r="C2301" s="98" t="s">
        <v>14565</v>
      </c>
      <c r="D2301" s="98" t="str">
        <f>VLOOKUP(C2301,Baza!A:E,5,FALSE)</f>
        <v>IMPREZA '08-10 ФАРА П/ЭЛЕКТРОКОРРЕКТОР ЛЕВАЯ, ЧЕРНАЯ</v>
      </c>
      <c r="E2301" s="99" t="str">
        <f>IF(VLOOKUP(C2301,Baza!A:D,2,FALSE)&gt;0,"+","-")</f>
        <v>-</v>
      </c>
      <c r="F2301" s="99">
        <f>VLOOKUP(C2301,Baza!A:E,3,FALSE)</f>
        <v>0</v>
      </c>
      <c r="G2301" s="99">
        <f>VLOOKUP(C2301,Baza!A:E,3,FALSE)*курс</f>
        <v>0</v>
      </c>
      <c r="H2301" s="99" t="str">
        <f>VLOOKUP(C2301,Baza!A:E,4,FALSE)</f>
        <v>84001FG210</v>
      </c>
      <c r="I2301" s="99" t="str">
        <f>VLOOKUP(C2301,BREND!A:C,2,FALSE)</f>
        <v>DEPO</v>
      </c>
    </row>
    <row r="2302" spans="1:9" hidden="1" outlineLevel="2">
      <c r="A2302" s="98" t="s">
        <v>1591</v>
      </c>
      <c r="B2302" s="98" t="s">
        <v>1591</v>
      </c>
      <c r="C2302" s="98" t="s">
        <v>14568</v>
      </c>
      <c r="D2302" s="98" t="str">
        <f>VLOOKUP(C2302,Baza!A:E,5,FALSE)</f>
        <v>IMPREZA '08-10 ФАРА П/ЭЛЕКТРОКОРРЕКТОР ПРАВАЯ, ХРОМИРОВАННАЯ</v>
      </c>
      <c r="E2302" s="99" t="str">
        <f>IF(VLOOKUP(C2302,Baza!A:D,2,FALSE)&gt;0,"+","-")</f>
        <v>+</v>
      </c>
      <c r="F2302" s="99">
        <f>VLOOKUP(C2302,Baza!A:E,3,FALSE)</f>
        <v>125</v>
      </c>
      <c r="G2302" s="99">
        <f>VLOOKUP(C2302,Baza!A:E,3,FALSE)*курс</f>
        <v>5100</v>
      </c>
      <c r="H2302" s="99" t="str">
        <f>VLOOKUP(C2302,Baza!A:E,4,FALSE)</f>
        <v>84001FG020</v>
      </c>
      <c r="I2302" s="99" t="str">
        <f>VLOOKUP(C2302,BREND!A:C,2,FALSE)</f>
        <v>DEPO</v>
      </c>
    </row>
    <row r="2303" spans="1:9" hidden="1" outlineLevel="2">
      <c r="A2303" s="98" t="s">
        <v>1591</v>
      </c>
      <c r="B2303" s="98" t="s">
        <v>1591</v>
      </c>
      <c r="C2303" s="98" t="s">
        <v>14571</v>
      </c>
      <c r="D2303" s="98" t="str">
        <f>VLOOKUP(C2303,Baza!A:E,5,FALSE)</f>
        <v>IMPREZA '08-10 ФАРА П/ЭЛЕКТРОКОРРЕКТОР ПРАВАЯ, ЧЕРНАЯ</v>
      </c>
      <c r="E2303" s="99" t="str">
        <f>IF(VLOOKUP(C2303,Baza!A:D,2,FALSE)&gt;0,"+","-")</f>
        <v>-</v>
      </c>
      <c r="F2303" s="99">
        <f>VLOOKUP(C2303,Baza!A:E,3,FALSE)</f>
        <v>0</v>
      </c>
      <c r="G2303" s="99">
        <f>VLOOKUP(C2303,Baza!A:E,3,FALSE)*курс</f>
        <v>0</v>
      </c>
      <c r="H2303" s="99" t="str">
        <f>VLOOKUP(C2303,Baza!A:E,4,FALSE)</f>
        <v>84001FG200</v>
      </c>
      <c r="I2303" s="99" t="str">
        <f>VLOOKUP(C2303,BREND!A:C,2,FALSE)</f>
        <v>DEPO</v>
      </c>
    </row>
    <row r="2304" spans="1:9" hidden="1" outlineLevel="2">
      <c r="A2304" s="98" t="s">
        <v>1591</v>
      </c>
      <c r="B2304" s="98" t="s">
        <v>1591</v>
      </c>
      <c r="C2304" s="98" t="s">
        <v>14574</v>
      </c>
      <c r="D2304" s="98" t="str">
        <f>VLOOKUP(C2304,Baza!A:E,5,FALSE)</f>
        <v>IMPREZA '05-07 ФАРА П/ТУМАННАЯ ЛЕВАЯ</v>
      </c>
      <c r="E2304" s="99" t="str">
        <f>IF(VLOOKUP(C2304,Baza!A:D,2,FALSE)&gt;0,"+","-")</f>
        <v>+</v>
      </c>
      <c r="F2304" s="99">
        <f>VLOOKUP(C2304,Baza!A:E,3,FALSE)</f>
        <v>70</v>
      </c>
      <c r="G2304" s="99">
        <f>VLOOKUP(C2304,Baza!A:E,3,FALSE)*курс</f>
        <v>2856</v>
      </c>
      <c r="H2304" s="99" t="str">
        <f>VLOOKUP(C2304,Baza!A:E,4,FALSE)</f>
        <v>84501FE230</v>
      </c>
      <c r="I2304" s="99" t="str">
        <f>VLOOKUP(C2304,BREND!A:C,2,FALSE)</f>
        <v>DEPO</v>
      </c>
    </row>
    <row r="2305" spans="1:9" hidden="1" outlineLevel="2">
      <c r="A2305" s="98" t="s">
        <v>1591</v>
      </c>
      <c r="B2305" s="98" t="s">
        <v>1591</v>
      </c>
      <c r="C2305" s="98" t="s">
        <v>14577</v>
      </c>
      <c r="D2305" s="98" t="str">
        <f>VLOOKUP(C2305,Baza!A:E,5,FALSE)</f>
        <v>IMPREZA '06-07 ФАРА П/ТУМАННАЯ ПРАВАЯ</v>
      </c>
      <c r="E2305" s="99" t="str">
        <f>IF(VLOOKUP(C2305,Baza!A:D,2,FALSE)&gt;0,"+","-")</f>
        <v>+</v>
      </c>
      <c r="F2305" s="99">
        <f>VLOOKUP(C2305,Baza!A:E,3,FALSE)</f>
        <v>70</v>
      </c>
      <c r="G2305" s="99">
        <f>VLOOKUP(C2305,Baza!A:E,3,FALSE)*курс</f>
        <v>2856</v>
      </c>
      <c r="H2305" s="99" t="str">
        <f>VLOOKUP(C2305,Baza!A:E,4,FALSE)</f>
        <v>84501FE220</v>
      </c>
      <c r="I2305" s="99" t="str">
        <f>VLOOKUP(C2305,BREND!A:C,2,FALSE)</f>
        <v>DEPO</v>
      </c>
    </row>
    <row r="2306" spans="1:9" hidden="1" outlineLevel="2">
      <c r="A2306" s="98" t="s">
        <v>1591</v>
      </c>
      <c r="B2306" s="98" t="s">
        <v>1591</v>
      </c>
      <c r="C2306" s="98" t="s">
        <v>18382</v>
      </c>
      <c r="D2306" s="98" t="str">
        <f>VLOOKUP(C2306,Baza!A:E,5,FALSE)</f>
        <v>IMPREZA '97-05GC8,GF8, LEGACY '94-  BD4,5,6,7,BG4,5,6,7 КОЛОДКИ ТОРМОЗНЫЕ ПЕРЕДНИЕ</v>
      </c>
      <c r="E2306" s="99" t="str">
        <f>IF(VLOOKUP(C2306,Baza!A:D,2,FALSE)&gt;0,"+","-")</f>
        <v>+</v>
      </c>
      <c r="F2306" s="99">
        <f>VLOOKUP(C2306,Baza!A:E,3,FALSE)</f>
        <v>10</v>
      </c>
      <c r="G2306" s="99">
        <f>VLOOKUP(C2306,Baza!A:E,3,FALSE)*курс</f>
        <v>408</v>
      </c>
      <c r="H2306" s="99" t="str">
        <f>VLOOKUP(C2306,Baza!A:E,4,FALSE)</f>
        <v>26296-AC070/26296-AE210/26296-AE081</v>
      </c>
      <c r="I2306" s="99" t="str">
        <f>VLOOKUP(C2306,BREND!A:C,2,FALSE)</f>
        <v>FBK</v>
      </c>
    </row>
    <row r="2307" spans="1:9" hidden="1" outlineLevel="2">
      <c r="A2307" s="98" t="s">
        <v>1591</v>
      </c>
      <c r="B2307" s="98" t="s">
        <v>1591</v>
      </c>
      <c r="C2307" s="97" t="s">
        <v>22159</v>
      </c>
      <c r="D2307" s="98" t="str">
        <f>VLOOKUP(C2307,Baza!A:E,5,FALSE)</f>
        <v xml:space="preserve">IMPREZA '97-01 КРЫЛО ПЕРЕДНЕЕ, ЛЕВОЕ, С ОТВЕРСТИЕМ П/ПОВТОРИТЕЛЬ ПОВОРОТА, БЕЗ ОТВЕРСТИЙ П/МОЛДИНГ </v>
      </c>
      <c r="E2307" s="99" t="str">
        <f>IF(VLOOKUP(C2307,Baza!A:D,2,FALSE)&gt;0,"+","-")</f>
        <v>-</v>
      </c>
      <c r="F2307" s="99">
        <f>VLOOKUP(C2307,Baza!A:E,3,FALSE)</f>
        <v>30</v>
      </c>
      <c r="G2307" s="99">
        <f>VLOOKUP(C2307,Baza!A:E,3,FALSE)*курс</f>
        <v>1224</v>
      </c>
      <c r="H2307" s="99" t="str">
        <f>VLOOKUP(C2307,Baza!A:E,4,FALSE)</f>
        <v>57110-FA010</v>
      </c>
      <c r="I2307" s="99" t="str">
        <f>VLOOKUP(C2307,BREND!A:C,2,FALSE)</f>
        <v>TONG YANG</v>
      </c>
    </row>
    <row r="2308" spans="1:9" hidden="1" outlineLevel="2">
      <c r="A2308" s="98" t="s">
        <v>1591</v>
      </c>
      <c r="B2308" s="98" t="s">
        <v>1591</v>
      </c>
      <c r="C2308" s="97" t="s">
        <v>22118</v>
      </c>
      <c r="D2308" s="98" t="str">
        <f>VLOOKUP(C2308,Baza!A:E,5,FALSE)</f>
        <v xml:space="preserve">IMPREZA '97-01 КРЫЛО ПЕРЕДНЕЕ, ПРАВОЕ, С ОТВЕРСТИЕМ П/ПОВТОРИТЕЛЬ ПОВОРОТА, БЕЗ ОТВЕРСТИЙ П/МОЛДИНГ </v>
      </c>
      <c r="E2308" s="99" t="str">
        <f>IF(VLOOKUP(C2308,Baza!A:D,2,FALSE)&gt;0,"+","-")</f>
        <v>-</v>
      </c>
      <c r="F2308" s="99">
        <f>VLOOKUP(C2308,Baza!A:E,3,FALSE)</f>
        <v>30</v>
      </c>
      <c r="G2308" s="99">
        <f>VLOOKUP(C2308,Baza!A:E,3,FALSE)*курс</f>
        <v>1224</v>
      </c>
      <c r="H2308" s="99" t="str">
        <f>VLOOKUP(C2308,Baza!A:E,4,FALSE)</f>
        <v>57110-FA000</v>
      </c>
      <c r="I2308" s="99" t="str">
        <f>VLOOKUP(C2308,BREND!A:C,2,FALSE)</f>
        <v>TONG YANG</v>
      </c>
    </row>
    <row r="2309" spans="1:9" hidden="1" outlineLevel="2">
      <c r="A2309" s="98" t="s">
        <v>1591</v>
      </c>
      <c r="B2309" s="98" t="s">
        <v>1591</v>
      </c>
      <c r="C2309" s="97" t="s">
        <v>20942</v>
      </c>
      <c r="D2309" s="98" t="str">
        <f>VLOOKUP(C2309,Baza!A:E,5,FALSE)</f>
        <v>IMPREZA '03-'04 ФАРА ЛЕВАЯ</v>
      </c>
      <c r="E2309" s="99" t="str">
        <f>IF(VLOOKUP(C2309,Baza!A:D,2,FALSE)&gt;0,"+","-")</f>
        <v>+</v>
      </c>
      <c r="F2309" s="99">
        <f>VLOOKUP(C2309,Baza!A:E,3,FALSE)</f>
        <v>141</v>
      </c>
      <c r="G2309" s="99">
        <f>VLOOKUP(C2309,Baza!A:E,3,FALSE)*курс</f>
        <v>5752.7999999999993</v>
      </c>
      <c r="H2309" s="99" t="str">
        <f>VLOOKUP(C2309,Baza!A:E,4,FALSE)</f>
        <v>84001FE390</v>
      </c>
      <c r="I2309" s="99" t="str">
        <f>VLOOKUP(C2309,BREND!A:C,2,FALSE)</f>
        <v>DEPO</v>
      </c>
    </row>
    <row r="2310" spans="1:9" hidden="1" outlineLevel="2">
      <c r="A2310" s="98" t="s">
        <v>1591</v>
      </c>
      <c r="B2310" s="98" t="s">
        <v>1591</v>
      </c>
      <c r="C2310" s="97" t="s">
        <v>20943</v>
      </c>
      <c r="D2310" s="98" t="str">
        <f>VLOOKUP(C2310,Baza!A:E,5,FALSE)</f>
        <v>IMPREZA '03-'04 ФАРА ПРАВАЯ</v>
      </c>
      <c r="E2310" s="99" t="str">
        <f>IF(VLOOKUP(C2310,Baza!A:D,2,FALSE)&gt;0,"+","-")</f>
        <v>+</v>
      </c>
      <c r="F2310" s="99">
        <f>VLOOKUP(C2310,Baza!A:E,3,FALSE)</f>
        <v>141</v>
      </c>
      <c r="G2310" s="99">
        <f>VLOOKUP(C2310,Baza!A:E,3,FALSE)*курс</f>
        <v>5752.7999999999993</v>
      </c>
      <c r="H2310" s="99" t="str">
        <f>VLOOKUP(C2310,Baza!A:E,4,FALSE)</f>
        <v>84001FE380</v>
      </c>
      <c r="I2310" s="99" t="str">
        <f>VLOOKUP(C2310,BREND!A:C,2,FALSE)</f>
        <v>DEPO</v>
      </c>
    </row>
    <row r="2311" spans="1:9" hidden="1" outlineLevel="2">
      <c r="A2311" s="98" t="s">
        <v>1591</v>
      </c>
      <c r="B2311" s="98" t="s">
        <v>1591</v>
      </c>
      <c r="C2311" s="97" t="s">
        <v>20944</v>
      </c>
      <c r="D2311" s="98" t="str">
        <f>VLOOKUP(C2311,Baza!A:E,5,FALSE)</f>
        <v>IMPREZA '05-'07 ФАРА ЛЕВАЯ</v>
      </c>
      <c r="E2311" s="99" t="str">
        <f>IF(VLOOKUP(C2311,Baza!A:D,2,FALSE)&gt;0,"+","-")</f>
        <v>-</v>
      </c>
      <c r="F2311" s="99">
        <f>VLOOKUP(C2311,Baza!A:E,3,FALSE)</f>
        <v>125</v>
      </c>
      <c r="G2311" s="99">
        <f>VLOOKUP(C2311,Baza!A:E,3,FALSE)*курс</f>
        <v>5100</v>
      </c>
      <c r="H2311" s="99" t="str">
        <f>VLOOKUP(C2311,Baza!A:E,4,FALSE)</f>
        <v>84001FE650</v>
      </c>
      <c r="I2311" s="99" t="str">
        <f>VLOOKUP(C2311,BREND!A:C,2,FALSE)</f>
        <v>DEPO</v>
      </c>
    </row>
    <row r="2312" spans="1:9" hidden="1" outlineLevel="2">
      <c r="A2312" s="98" t="s">
        <v>1591</v>
      </c>
      <c r="B2312" s="98" t="s">
        <v>1591</v>
      </c>
      <c r="C2312" s="97" t="s">
        <v>20945</v>
      </c>
      <c r="D2312" s="98" t="str">
        <f>VLOOKUP(C2312,Baza!A:E,5,FALSE)</f>
        <v>IMPREZA '05-'07 ФАРА ПРАВАЯ</v>
      </c>
      <c r="E2312" s="99" t="str">
        <f>IF(VLOOKUP(C2312,Baza!A:D,2,FALSE)&gt;0,"+","-")</f>
        <v>+</v>
      </c>
      <c r="F2312" s="99">
        <f>VLOOKUP(C2312,Baza!A:E,3,FALSE)</f>
        <v>125</v>
      </c>
      <c r="G2312" s="99">
        <f>VLOOKUP(C2312,Baza!A:E,3,FALSE)*курс</f>
        <v>5100</v>
      </c>
      <c r="H2312" s="99" t="str">
        <f>VLOOKUP(C2312,Baza!A:E,4,FALSE)</f>
        <v>84001FE640</v>
      </c>
      <c r="I2312" s="99" t="str">
        <f>VLOOKUP(C2312,BREND!A:C,2,FALSE)</f>
        <v>DEPO</v>
      </c>
    </row>
    <row r="2313" spans="1:9" hidden="1" outlineLevel="2">
      <c r="A2313" s="98" t="s">
        <v>1591</v>
      </c>
      <c r="B2313" s="98" t="s">
        <v>1591</v>
      </c>
      <c r="C2313" s="97" t="s">
        <v>22684</v>
      </c>
      <c r="D2313" s="98" t="str">
        <f>VLOOKUP(C2313,Baza!A:E,5,FALSE)</f>
        <v>IMPREZA '07- П/ТУМАННАЯ ФАРА , ЛЕВАЯ</v>
      </c>
      <c r="E2313" s="99" t="str">
        <f>IF(VLOOKUP(C2313,Baza!A:D,2,FALSE)&gt;0,"+","-")</f>
        <v>+</v>
      </c>
      <c r="F2313" s="99">
        <f>VLOOKUP(C2313,Baza!A:E,3,FALSE)</f>
        <v>63</v>
      </c>
      <c r="G2313" s="99">
        <f>VLOOKUP(C2313,Baza!A:E,3,FALSE)*курс</f>
        <v>2570.3999999999996</v>
      </c>
      <c r="H2313" s="99" t="str">
        <f>VLOOKUP(C2313,Baza!A:E,4,FALSE)</f>
        <v>84501FG010</v>
      </c>
      <c r="I2313" s="99" t="str">
        <f>VLOOKUP(C2313,BREND!A:C,2,FALSE)</f>
        <v>DEPO</v>
      </c>
    </row>
    <row r="2314" spans="1:9" hidden="1" outlineLevel="2">
      <c r="A2314" s="98" t="s">
        <v>1591</v>
      </c>
      <c r="B2314" s="98" t="s">
        <v>1591</v>
      </c>
      <c r="C2314" s="97" t="s">
        <v>22685</v>
      </c>
      <c r="D2314" s="98" t="str">
        <f>VLOOKUP(C2314,Baza!A:E,5,FALSE)</f>
        <v>IMPREZA '07- П/ТУМАННАЯ ФАРА , ПРАВАЯ</v>
      </c>
      <c r="E2314" s="99" t="str">
        <f>IF(VLOOKUP(C2314,Baza!A:D,2,FALSE)&gt;0,"+","-")</f>
        <v>+</v>
      </c>
      <c r="F2314" s="99">
        <f>VLOOKUP(C2314,Baza!A:E,3,FALSE)</f>
        <v>63</v>
      </c>
      <c r="G2314" s="99">
        <f>VLOOKUP(C2314,Baza!A:E,3,FALSE)*курс</f>
        <v>2570.3999999999996</v>
      </c>
      <c r="H2314" s="99" t="str">
        <f>VLOOKUP(C2314,Baza!A:E,4,FALSE)</f>
        <v>84501FG040</v>
      </c>
      <c r="I2314" s="99" t="str">
        <f>VLOOKUP(C2314,BREND!A:C,2,FALSE)</f>
        <v>DEPO</v>
      </c>
    </row>
    <row r="2315" spans="1:9" hidden="1" outlineLevel="2">
      <c r="A2315" s="98" t="s">
        <v>1591</v>
      </c>
      <c r="B2315" s="98" t="s">
        <v>1591</v>
      </c>
      <c r="C2315" s="24" t="s">
        <v>23713</v>
      </c>
      <c r="D2315" s="98" t="str">
        <f>VLOOKUP(C2315,Baza!A:E,5,FALSE)</f>
        <v>IMPREZA '01-'02 ФАРА ЛЕВАЯ</v>
      </c>
      <c r="E2315" s="99" t="str">
        <f>IF(VLOOKUP(C2315,Baza!A:D,2,FALSE)&gt;0,"+","-")</f>
        <v>+</v>
      </c>
      <c r="F2315" s="99">
        <f>VLOOKUP(C2315,Baza!A:E,3,FALSE)</f>
        <v>102</v>
      </c>
      <c r="G2315" s="99">
        <f>VLOOKUP(C2315,Baza!A:E,3,FALSE)*курс</f>
        <v>4161.5999999999995</v>
      </c>
      <c r="H2315" s="99" t="str">
        <f>VLOOKUP(C2315,Baza!A:E,4,FALSE)</f>
        <v>84001FE090</v>
      </c>
      <c r="I2315" s="99" t="str">
        <f>VLOOKUP(C2315,BREND!A:C,2,FALSE)</f>
        <v>DEPO</v>
      </c>
    </row>
    <row r="2316" spans="1:9" hidden="1" outlineLevel="2">
      <c r="A2316" s="98" t="s">
        <v>1591</v>
      </c>
      <c r="B2316" s="98" t="s">
        <v>1591</v>
      </c>
      <c r="C2316" s="24" t="s">
        <v>23714</v>
      </c>
      <c r="D2316" s="98" t="str">
        <f>VLOOKUP(C2316,Baza!A:E,5,FALSE)</f>
        <v>IMPREZA '01-'02 ФАРА ПРАВАЯ</v>
      </c>
      <c r="E2316" s="99" t="str">
        <f>IF(VLOOKUP(C2316,Baza!A:D,2,FALSE)&gt;0,"+","-")</f>
        <v>+</v>
      </c>
      <c r="F2316" s="99">
        <f>VLOOKUP(C2316,Baza!A:E,3,FALSE)</f>
        <v>102</v>
      </c>
      <c r="G2316" s="99">
        <f>VLOOKUP(C2316,Baza!A:E,3,FALSE)*курс</f>
        <v>4161.5999999999995</v>
      </c>
      <c r="H2316" s="99" t="str">
        <f>VLOOKUP(C2316,Baza!A:E,4,FALSE)</f>
        <v>84001FE080</v>
      </c>
      <c r="I2316" s="99" t="str">
        <f>VLOOKUP(C2316,BREND!A:C,2,FALSE)</f>
        <v>DEPO</v>
      </c>
    </row>
    <row r="2317" spans="1:9" hidden="1" outlineLevel="2">
      <c r="A2317" s="98" t="s">
        <v>1591</v>
      </c>
      <c r="B2317" s="98" t="s">
        <v>1591</v>
      </c>
      <c r="C2317" s="24" t="s">
        <v>25762</v>
      </c>
      <c r="D2317" s="98" t="str">
        <f>VLOOKUP(C2317,Baza!A:E,5,FALSE)</f>
        <v>IMPREZA/LEGACY/FORESTER КОЛОДКИ ТОРМОЗНЫЕ, ЗАДНИЕ</v>
      </c>
      <c r="E2317" s="99" t="str">
        <f>IF(VLOOKUP(C2317,Baza!A:D,2,FALSE)&gt;0,"+","-")</f>
        <v>+</v>
      </c>
      <c r="F2317" s="99">
        <f>VLOOKUP(C2317,Baza!A:E,3,FALSE)</f>
        <v>9</v>
      </c>
      <c r="G2317" s="99">
        <f>VLOOKUP(C2317,Baza!A:E,3,FALSE)*курс</f>
        <v>367.2</v>
      </c>
      <c r="H2317" s="99" t="str">
        <f>VLOOKUP(C2317,Baza!A:E,4,FALSE)</f>
        <v>26696-HE000</v>
      </c>
      <c r="I2317" s="99" t="str">
        <f>VLOOKUP(C2317,BREND!A:C,2,FALSE)</f>
        <v>FBK</v>
      </c>
    </row>
    <row r="2318" spans="1:9" hidden="1" outlineLevel="2">
      <c r="A2318" s="98" t="s">
        <v>1591</v>
      </c>
      <c r="B2318" s="98" t="s">
        <v>1591</v>
      </c>
      <c r="C2318" s="24" t="s">
        <v>27950</v>
      </c>
      <c r="D2318" s="98" t="str">
        <f>VLOOKUP(C2318,Baza!A:E,5,FALSE)</f>
        <v>IMPREZA '05-'07 ФОНАРЬ ПРАВЫЙ</v>
      </c>
      <c r="E2318" s="99" t="str">
        <f>IF(VLOOKUP(C2318,Baza!A:D,2,FALSE)&gt;0,"+","-")</f>
        <v>-</v>
      </c>
      <c r="F2318" s="99">
        <f>VLOOKUP(C2318,Baza!A:E,3,FALSE)</f>
        <v>0</v>
      </c>
      <c r="G2318" s="99">
        <f>VLOOKUP(C2318,Baza!A:E,3,FALSE)*курс</f>
        <v>0</v>
      </c>
      <c r="H2318" s="99" t="str">
        <f>VLOOKUP(C2318,Baza!A:E,4,FALSE)</f>
        <v>84201F1440</v>
      </c>
      <c r="I2318" s="99" t="str">
        <f>VLOOKUP(C2318,BREND!A:C,2,FALSE)</f>
        <v>DEPO</v>
      </c>
    </row>
    <row r="2319" spans="1:9" s="34" customFormat="1" hidden="1" outlineLevel="1" collapsed="1">
      <c r="A2319" s="29" t="s">
        <v>695</v>
      </c>
      <c r="B2319" s="29" t="s">
        <v>696</v>
      </c>
      <c r="C2319" s="29"/>
      <c r="D2319" s="29"/>
      <c r="E2319" s="29"/>
      <c r="F2319" s="29"/>
      <c r="G2319" s="29"/>
      <c r="H2319" s="29"/>
      <c r="I2319" s="29"/>
    </row>
    <row r="2320" spans="1:9" hidden="1" outlineLevel="2">
      <c r="A2320" s="98" t="s">
        <v>696</v>
      </c>
      <c r="B2320" s="98" t="s">
        <v>696</v>
      </c>
      <c r="C2320" s="98" t="s">
        <v>694</v>
      </c>
      <c r="D2320" s="98" t="str">
        <f>VLOOKUP(C2320,Baza!A:E,5,FALSE)</f>
        <v xml:space="preserve">LEGACY OUTBACK W/O TURBO '05-07 КАПОТ </v>
      </c>
      <c r="E2320" s="99" t="str">
        <f>IF(VLOOKUP(C2320,Baza!A:D,2,FALSE)&gt;0,"+","-")</f>
        <v>-</v>
      </c>
      <c r="F2320" s="99">
        <f>VLOOKUP(C2320,Baza!A:E,3,FALSE)</f>
        <v>220</v>
      </c>
      <c r="G2320" s="99">
        <f>VLOOKUP(C2320,Baza!A:E,3,FALSE)*курс</f>
        <v>8976</v>
      </c>
      <c r="H2320" s="99" t="str">
        <f>VLOOKUP(C2320,Baza!A:E,4,FALSE)</f>
        <v>57229AG05A9P</v>
      </c>
      <c r="I2320" s="99" t="str">
        <f>VLOOKUP(C2320,BREND!A:C,2,FALSE)</f>
        <v>API</v>
      </c>
    </row>
    <row r="2321" spans="1:9" hidden="1" outlineLevel="2">
      <c r="A2321" s="98" t="s">
        <v>696</v>
      </c>
      <c r="B2321" s="98" t="s">
        <v>696</v>
      </c>
      <c r="C2321" s="98" t="s">
        <v>1571</v>
      </c>
      <c r="D2321" s="98" t="e">
        <f>VLOOKUP(C2321,Baza!A:E,5,FALSE)</f>
        <v>#N/A</v>
      </c>
      <c r="E2321" s="99" t="e">
        <f>IF(VLOOKUP(C2321,Baza!A:D,2,FALSE)&gt;0,"+","-")</f>
        <v>#N/A</v>
      </c>
      <c r="F2321" s="99" t="e">
        <f>VLOOKUP(C2321,Baza!A:E,3,FALSE)</f>
        <v>#N/A</v>
      </c>
      <c r="G2321" s="99" t="e">
        <f>VLOOKUP(C2321,Baza!A:E,3,FALSE)*курс</f>
        <v>#N/A</v>
      </c>
      <c r="H2321" s="99" t="e">
        <f>VLOOKUP(C2321,Baza!A:E,4,FALSE)</f>
        <v>#N/A</v>
      </c>
      <c r="I2321" s="99" t="str">
        <f>VLOOKUP(C2321,BREND!A:C,2,FALSE)</f>
        <v>API</v>
      </c>
    </row>
    <row r="2322" spans="1:9" hidden="1" outlineLevel="2">
      <c r="A2322" s="98" t="s">
        <v>696</v>
      </c>
      <c r="B2322" s="98" t="s">
        <v>696</v>
      </c>
      <c r="C2322" s="98" t="s">
        <v>4553</v>
      </c>
      <c r="D2322" s="98" t="str">
        <f>VLOOKUP(C2322,Baza!A:E,5,FALSE)</f>
        <v>LEGACY '00-02 КАПОТ (0СЕДАН, OUTBACK)</v>
      </c>
      <c r="E2322" s="99" t="str">
        <f>IF(VLOOKUP(C2322,Baza!A:D,2,FALSE)&gt;0,"+","-")</f>
        <v>-</v>
      </c>
      <c r="F2322" s="99">
        <f>VLOOKUP(C2322,Baza!A:E,3,FALSE)</f>
        <v>107</v>
      </c>
      <c r="G2322" s="99">
        <f>VLOOKUP(C2322,Baza!A:E,3,FALSE)*курс</f>
        <v>4365.5999999999995</v>
      </c>
      <c r="H2322" s="99" t="str">
        <f>VLOOKUP(C2322,Baza!A:E,4,FALSE)</f>
        <v>57220-AE00A</v>
      </c>
      <c r="I2322" s="99" t="str">
        <f>VLOOKUP(C2322,BREND!A:C,2,FALSE)</f>
        <v>API</v>
      </c>
    </row>
    <row r="2323" spans="1:9" hidden="1" outlineLevel="2">
      <c r="A2323" s="98" t="s">
        <v>696</v>
      </c>
      <c r="B2323" s="98" t="s">
        <v>696</v>
      </c>
      <c r="C2323" s="98" t="s">
        <v>4554</v>
      </c>
      <c r="D2323" s="98" t="str">
        <f>VLOOKUP(C2323,Baza!A:E,5,FALSE)</f>
        <v>LEGACY '00-04  КРЫЛО ПЕРЕДНЕЕ, ЛЕВОЕ (ТОЛЬКО OUTBACK)</v>
      </c>
      <c r="E2323" s="99" t="str">
        <f>IF(VLOOKUP(C2323,Baza!A:D,2,FALSE)&gt;0,"+","-")</f>
        <v>-</v>
      </c>
      <c r="F2323" s="99">
        <f>VLOOKUP(C2323,Baza!A:E,3,FALSE)</f>
        <v>115</v>
      </c>
      <c r="G2323" s="99">
        <f>VLOOKUP(C2323,Baza!A:E,3,FALSE)*курс</f>
        <v>4692</v>
      </c>
      <c r="H2323" s="99" t="str">
        <f>VLOOKUP(C2323,Baza!A:E,4,FALSE)</f>
        <v>57120AE07A</v>
      </c>
      <c r="I2323" s="99" t="str">
        <f>VLOOKUP(C2323,BREND!A:C,2,FALSE)</f>
        <v>API</v>
      </c>
    </row>
    <row r="2324" spans="1:9" hidden="1" outlineLevel="2">
      <c r="A2324" s="98" t="s">
        <v>696</v>
      </c>
      <c r="B2324" s="98" t="s">
        <v>696</v>
      </c>
      <c r="C2324" s="98" t="s">
        <v>4555</v>
      </c>
      <c r="D2324" s="98" t="str">
        <f>VLOOKUP(C2324,Baza!A:E,5,FALSE)</f>
        <v>LEGACY '00-04  КРЫЛО ПЕРЕДНЕЕ, ПРАВОЕ (ТОЛЬКО OUTBACK)</v>
      </c>
      <c r="E2324" s="99" t="str">
        <f>IF(VLOOKUP(C2324,Baza!A:D,2,FALSE)&gt;0,"+","-")</f>
        <v>-</v>
      </c>
      <c r="F2324" s="99">
        <f>VLOOKUP(C2324,Baza!A:E,3,FALSE)</f>
        <v>115</v>
      </c>
      <c r="G2324" s="99">
        <f>VLOOKUP(C2324,Baza!A:E,3,FALSE)*курс</f>
        <v>4692</v>
      </c>
      <c r="H2324" s="99" t="str">
        <f>VLOOKUP(C2324,Baza!A:E,4,FALSE)</f>
        <v>57120AE06A</v>
      </c>
      <c r="I2324" s="99" t="str">
        <f>VLOOKUP(C2324,BREND!A:C,2,FALSE)</f>
        <v>API</v>
      </c>
    </row>
    <row r="2325" spans="1:9" hidden="1" outlineLevel="2">
      <c r="A2325" s="98" t="s">
        <v>696</v>
      </c>
      <c r="B2325" s="98" t="s">
        <v>696</v>
      </c>
      <c r="C2325" s="98" t="s">
        <v>4555</v>
      </c>
      <c r="D2325" s="98" t="str">
        <f>VLOOKUP(C2325,Baza!A:E,5,FALSE)</f>
        <v>LEGACY '00-04  КРЫЛО ПЕРЕДНЕЕ, ПРАВОЕ (ТОЛЬКО OUTBACK)</v>
      </c>
      <c r="E2325" s="99" t="str">
        <f>IF(VLOOKUP(C2325,Baza!A:D,2,FALSE)&gt;0,"+","-")</f>
        <v>-</v>
      </c>
      <c r="F2325" s="99">
        <f>VLOOKUP(C2325,Baza!A:E,3,FALSE)</f>
        <v>115</v>
      </c>
      <c r="G2325" s="99">
        <f>VLOOKUP(C2325,Baza!A:E,3,FALSE)*курс</f>
        <v>4692</v>
      </c>
      <c r="H2325" s="99" t="str">
        <f>VLOOKUP(C2325,Baza!A:E,4,FALSE)</f>
        <v>57120AE06A</v>
      </c>
      <c r="I2325" s="99" t="str">
        <f>VLOOKUP(C2325,BREND!A:C,2,FALSE)</f>
        <v>API</v>
      </c>
    </row>
    <row r="2326" spans="1:9" hidden="1" outlineLevel="2">
      <c r="A2326" s="98" t="s">
        <v>696</v>
      </c>
      <c r="B2326" s="98" t="s">
        <v>696</v>
      </c>
      <c r="C2326" s="98" t="s">
        <v>4730</v>
      </c>
      <c r="D2326" s="98" t="str">
        <f>VLOOKUP(C2326,Baza!A:E,5,FALSE)</f>
        <v>LEGACY '90-92 КАПОТ</v>
      </c>
      <c r="E2326" s="99" t="str">
        <f>IF(VLOOKUP(C2326,Baza!A:D,2,FALSE)&gt;0,"+","-")</f>
        <v>-</v>
      </c>
      <c r="F2326" s="99">
        <f>VLOOKUP(C2326,Baza!A:E,3,FALSE)</f>
        <v>159</v>
      </c>
      <c r="G2326" s="99">
        <f>VLOOKUP(C2326,Baza!A:E,3,FALSE)*курс</f>
        <v>6487.2</v>
      </c>
      <c r="H2326" s="99" t="str">
        <f>VLOOKUP(C2326,Baza!A:E,4,FALSE)</f>
        <v>57220AA010</v>
      </c>
      <c r="I2326" s="99" t="str">
        <f>VLOOKUP(C2326,BREND!A:C,2,FALSE)</f>
        <v>API</v>
      </c>
    </row>
    <row r="2327" spans="1:9" hidden="1" outlineLevel="2">
      <c r="A2327" s="98" t="s">
        <v>696</v>
      </c>
      <c r="B2327" s="98" t="s">
        <v>696</v>
      </c>
      <c r="C2327" s="98" t="s">
        <v>6024</v>
      </c>
      <c r="D2327" s="98" t="str">
        <f>VLOOKUP(C2327,Baza!A:E,5,FALSE)</f>
        <v>LEGACY '93-94 КАПОТ</v>
      </c>
      <c r="E2327" s="99" t="str">
        <f>IF(VLOOKUP(C2327,Baza!A:D,2,FALSE)&gt;0,"+","-")</f>
        <v>-</v>
      </c>
      <c r="F2327" s="99">
        <f>VLOOKUP(C2327,Baza!A:E,3,FALSE)</f>
        <v>0</v>
      </c>
      <c r="G2327" s="99">
        <f>VLOOKUP(C2327,Baza!A:E,3,FALSE)*курс</f>
        <v>0</v>
      </c>
      <c r="H2327" s="99" t="str">
        <f>VLOOKUP(C2327,Baza!A:E,4,FALSE)</f>
        <v>57220AA070</v>
      </c>
      <c r="I2327" s="99" t="str">
        <f>VLOOKUP(C2327,BREND!A:C,2,FALSE)</f>
        <v>API</v>
      </c>
    </row>
    <row r="2328" spans="1:9" hidden="1" outlineLevel="2">
      <c r="A2328" s="98" t="s">
        <v>696</v>
      </c>
      <c r="B2328" s="98" t="s">
        <v>696</v>
      </c>
      <c r="C2328" s="98" t="s">
        <v>6026</v>
      </c>
      <c r="D2328" s="98" t="str">
        <f>VLOOKUP(C2328,Baza!A:E,5,FALSE)</f>
        <v>LEGACY '90-92 КРЫЛО ПЕРЕДНЕЕ, ЛЕВОЕ</v>
      </c>
      <c r="E2328" s="99" t="str">
        <f>IF(VLOOKUP(C2328,Baza!A:D,2,FALSE)&gt;0,"+","-")</f>
        <v>-</v>
      </c>
      <c r="F2328" s="99">
        <f>VLOOKUP(C2328,Baza!A:E,3,FALSE)</f>
        <v>0</v>
      </c>
      <c r="G2328" s="99">
        <f>VLOOKUP(C2328,Baza!A:E,3,FALSE)*курс</f>
        <v>0</v>
      </c>
      <c r="H2328" s="99" t="str">
        <f>VLOOKUP(C2328,Baza!A:E,4,FALSE)</f>
        <v>57110AA010</v>
      </c>
      <c r="I2328" s="99" t="str">
        <f>VLOOKUP(C2328,BREND!A:C,2,FALSE)</f>
        <v>API</v>
      </c>
    </row>
    <row r="2329" spans="1:9" hidden="1" outlineLevel="2">
      <c r="A2329" s="98" t="s">
        <v>696</v>
      </c>
      <c r="B2329" s="98" t="s">
        <v>696</v>
      </c>
      <c r="C2329" s="98" t="s">
        <v>6027</v>
      </c>
      <c r="D2329" s="98" t="str">
        <f>VLOOKUP(C2329,Baza!A:E,5,FALSE)</f>
        <v>LEGACY '90-92 КРЫЛО ПЕРЕДНЕЕ, ПРАВОЕ</v>
      </c>
      <c r="E2329" s="99" t="str">
        <f>IF(VLOOKUP(C2329,Baza!A:D,2,FALSE)&gt;0,"+","-")</f>
        <v>-</v>
      </c>
      <c r="F2329" s="99">
        <f>VLOOKUP(C2329,Baza!A:E,3,FALSE)</f>
        <v>0</v>
      </c>
      <c r="G2329" s="99">
        <f>VLOOKUP(C2329,Baza!A:E,3,FALSE)*курс</f>
        <v>0</v>
      </c>
      <c r="H2329" s="99" t="str">
        <f>VLOOKUP(C2329,Baza!A:E,4,FALSE)</f>
        <v>57110AA000</v>
      </c>
      <c r="I2329" s="99" t="str">
        <f>VLOOKUP(C2329,BREND!A:C,2,FALSE)</f>
        <v>API</v>
      </c>
    </row>
    <row r="2330" spans="1:9" hidden="1" outlineLevel="2">
      <c r="A2330" s="98" t="s">
        <v>696</v>
      </c>
      <c r="B2330" s="98" t="s">
        <v>696</v>
      </c>
      <c r="C2330" s="98" t="s">
        <v>6028</v>
      </c>
      <c r="D2330" s="98" t="str">
        <f>VLOOKUP(C2330,Baza!A:E,5,FALSE)</f>
        <v>LEGACY '93-94 КРЫЛО ПЕРЕДНЕЕ, ЛЕВОЕ</v>
      </c>
      <c r="E2330" s="99" t="str">
        <f>IF(VLOOKUP(C2330,Baza!A:D,2,FALSE)&gt;0,"+","-")</f>
        <v>-</v>
      </c>
      <c r="F2330" s="99">
        <f>VLOOKUP(C2330,Baza!A:E,3,FALSE)</f>
        <v>0</v>
      </c>
      <c r="G2330" s="99">
        <f>VLOOKUP(C2330,Baza!A:E,3,FALSE)*курс</f>
        <v>0</v>
      </c>
      <c r="H2330" s="99" t="str">
        <f>VLOOKUP(C2330,Baza!A:E,4,FALSE)</f>
        <v>57110AA070</v>
      </c>
      <c r="I2330" s="99" t="str">
        <f>VLOOKUP(C2330,BREND!A:C,2,FALSE)</f>
        <v>API</v>
      </c>
    </row>
    <row r="2331" spans="1:9" hidden="1" outlineLevel="2">
      <c r="A2331" s="98" t="s">
        <v>696</v>
      </c>
      <c r="B2331" s="98" t="s">
        <v>696</v>
      </c>
      <c r="C2331" s="98" t="s">
        <v>6029</v>
      </c>
      <c r="D2331" s="98" t="str">
        <f>VLOOKUP(C2331,Baza!A:E,5,FALSE)</f>
        <v>LEGACY '93-94 КРЫЛО ПЕРЕДНЕЕ, ПРАВОЕ</v>
      </c>
      <c r="E2331" s="99" t="str">
        <f>IF(VLOOKUP(C2331,Baza!A:D,2,FALSE)&gt;0,"+","-")</f>
        <v>-</v>
      </c>
      <c r="F2331" s="99">
        <f>VLOOKUP(C2331,Baza!A:E,3,FALSE)</f>
        <v>0</v>
      </c>
      <c r="G2331" s="99">
        <f>VLOOKUP(C2331,Baza!A:E,3,FALSE)*курс</f>
        <v>0</v>
      </c>
      <c r="H2331" s="99" t="str">
        <f>VLOOKUP(C2331,Baza!A:E,4,FALSE)</f>
        <v>57110AA060</v>
      </c>
      <c r="I2331" s="99" t="str">
        <f>VLOOKUP(C2331,BREND!A:C,2,FALSE)</f>
        <v>API</v>
      </c>
    </row>
    <row r="2332" spans="1:9" hidden="1" outlineLevel="2">
      <c r="A2332" s="98" t="s">
        <v>696</v>
      </c>
      <c r="B2332" s="98" t="s">
        <v>696</v>
      </c>
      <c r="C2332" s="98" t="s">
        <v>6030</v>
      </c>
      <c r="D2332" s="98" t="str">
        <f>VLOOKUP(C2332,Baza!A:E,5,FALSE)</f>
        <v>LEGACY '95-97 БАМПЕР ПЕРЕДНЕЕ, ЧЕРНОЕ</v>
      </c>
      <c r="E2332" s="99" t="str">
        <f>IF(VLOOKUP(C2332,Baza!A:D,2,FALSE)&gt;0,"+","-")</f>
        <v>+</v>
      </c>
      <c r="F2332" s="99">
        <f>VLOOKUP(C2332,Baza!A:E,3,FALSE)</f>
        <v>58</v>
      </c>
      <c r="G2332" s="99">
        <f>VLOOKUP(C2332,Baza!A:E,3,FALSE)*курс</f>
        <v>2366.3999999999996</v>
      </c>
      <c r="H2332" s="99" t="str">
        <f>VLOOKUP(C2332,Baza!A:E,4,FALSE)</f>
        <v>57730AC001</v>
      </c>
      <c r="I2332" s="99" t="str">
        <f>VLOOKUP(C2332,BREND!A:C,2,FALSE)</f>
        <v>API</v>
      </c>
    </row>
    <row r="2333" spans="1:9" hidden="1" outlineLevel="2">
      <c r="A2333" s="98" t="s">
        <v>696</v>
      </c>
      <c r="B2333" s="98" t="s">
        <v>696</v>
      </c>
      <c r="C2333" s="98" t="s">
        <v>6031</v>
      </c>
      <c r="D2333" s="98" t="str">
        <f>VLOOKUP(C2333,Baza!A:E,5,FALSE)</f>
        <v>LEGACY '95-97 БАМПЕР ПЕРЕДНЕЕ, ГРУНТОВАННОЕ</v>
      </c>
      <c r="E2333" s="99" t="str">
        <f>IF(VLOOKUP(C2333,Baza!A:D,2,FALSE)&gt;0,"+","-")</f>
        <v>-</v>
      </c>
      <c r="F2333" s="99">
        <f>VLOOKUP(C2333,Baza!A:E,3,FALSE)</f>
        <v>58</v>
      </c>
      <c r="G2333" s="99">
        <f>VLOOKUP(C2333,Baza!A:E,3,FALSE)*курс</f>
        <v>2366.3999999999996</v>
      </c>
      <c r="H2333" s="99" t="str">
        <f>VLOOKUP(C2333,Baza!A:E,4,FALSE)</f>
        <v>57730AC001</v>
      </c>
      <c r="I2333" s="99" t="str">
        <f>VLOOKUP(C2333,BREND!A:C,2,FALSE)</f>
        <v>API</v>
      </c>
    </row>
    <row r="2334" spans="1:9" hidden="1" outlineLevel="2">
      <c r="A2334" s="98" t="s">
        <v>696</v>
      </c>
      <c r="B2334" s="98" t="s">
        <v>696</v>
      </c>
      <c r="C2334" s="98" t="s">
        <v>6032</v>
      </c>
      <c r="D2334" s="98" t="str">
        <f>VLOOKUP(C2334,Baza!A:E,5,FALSE)</f>
        <v>LEGACY '95-99 КРЕПЛЕНИЕ ФАРЫ ЛЕВОЙ</v>
      </c>
      <c r="E2334" s="99" t="str">
        <f>IF(VLOOKUP(C2334,Baza!A:D,2,FALSE)&gt;0,"+","-")</f>
        <v>-</v>
      </c>
      <c r="F2334" s="99">
        <f>VLOOKUP(C2334,Baza!A:E,3,FALSE)</f>
        <v>0</v>
      </c>
      <c r="G2334" s="99">
        <f>VLOOKUP(C2334,Baza!A:E,3,FALSE)*курс</f>
        <v>0</v>
      </c>
      <c r="H2334" s="99" t="str">
        <f>VLOOKUP(C2334,Baza!A:E,4,FALSE)</f>
        <v>53020AC010</v>
      </c>
      <c r="I2334" s="99" t="str">
        <f>VLOOKUP(C2334,BREND!A:C,2,FALSE)</f>
        <v>API</v>
      </c>
    </row>
    <row r="2335" spans="1:9" hidden="1" outlineLevel="2">
      <c r="A2335" s="98" t="s">
        <v>696</v>
      </c>
      <c r="B2335" s="98" t="s">
        <v>696</v>
      </c>
      <c r="C2335" s="98" t="s">
        <v>6033</v>
      </c>
      <c r="D2335" s="98" t="str">
        <f>VLOOKUP(C2335,Baza!A:E,5,FALSE)</f>
        <v>LEGACY '95-99 КРЕПЛЕНИЕ ФАРЫ ПРАВОЙ</v>
      </c>
      <c r="E2335" s="99" t="str">
        <f>IF(VLOOKUP(C2335,Baza!A:D,2,FALSE)&gt;0,"+","-")</f>
        <v>-</v>
      </c>
      <c r="F2335" s="99">
        <f>VLOOKUP(C2335,Baza!A:E,3,FALSE)</f>
        <v>0</v>
      </c>
      <c r="G2335" s="99">
        <f>VLOOKUP(C2335,Baza!A:E,3,FALSE)*курс</f>
        <v>0</v>
      </c>
      <c r="H2335" s="99" t="str">
        <f>VLOOKUP(C2335,Baza!A:E,4,FALSE)</f>
        <v>53020AC000</v>
      </c>
      <c r="I2335" s="99" t="str">
        <f>VLOOKUP(C2335,BREND!A:C,2,FALSE)</f>
        <v>API</v>
      </c>
    </row>
    <row r="2336" spans="1:9" hidden="1" outlineLevel="2">
      <c r="A2336" s="98" t="s">
        <v>696</v>
      </c>
      <c r="B2336" s="98" t="s">
        <v>696</v>
      </c>
      <c r="C2336" s="98" t="s">
        <v>6034</v>
      </c>
      <c r="D2336" s="98" t="str">
        <f>VLOOKUP(C2336,Baza!A:E,5,FALSE)</f>
        <v>LEGACY '95-99 СУППОРТ РАДИАТОРА (ПЕРЕДНЯЯ ПАНЕЛЬ) ВЕРХНЯЯ ЧАСТЬ</v>
      </c>
      <c r="E2336" s="99" t="str">
        <f>IF(VLOOKUP(C2336,Baza!A:D,2,FALSE)&gt;0,"+","-")</f>
        <v>-</v>
      </c>
      <c r="F2336" s="99">
        <f>VLOOKUP(C2336,Baza!A:E,3,FALSE)</f>
        <v>0</v>
      </c>
      <c r="G2336" s="99">
        <f>VLOOKUP(C2336,Baza!A:E,3,FALSE)*курс</f>
        <v>0</v>
      </c>
      <c r="H2336" s="99" t="str">
        <f>VLOOKUP(C2336,Baza!A:E,4,FALSE)</f>
        <v>53060AC000</v>
      </c>
      <c r="I2336" s="99" t="str">
        <f>VLOOKUP(C2336,BREND!A:C,2,FALSE)</f>
        <v>API</v>
      </c>
    </row>
    <row r="2337" spans="1:9" hidden="1" outlineLevel="2">
      <c r="A2337" s="98" t="s">
        <v>696</v>
      </c>
      <c r="B2337" s="98" t="s">
        <v>696</v>
      </c>
      <c r="C2337" s="98" t="s">
        <v>6035</v>
      </c>
      <c r="D2337" s="98" t="str">
        <f>VLOOKUP(C2337,Baza!A:E,5,FALSE)</f>
        <v>LEGACY '95-99 + OUTBACK КАПОТ</v>
      </c>
      <c r="E2337" s="99" t="str">
        <f>IF(VLOOKUP(C2337,Baza!A:D,2,FALSE)&gt;0,"+","-")</f>
        <v>-</v>
      </c>
      <c r="F2337" s="99">
        <f>VLOOKUP(C2337,Baza!A:E,3,FALSE)</f>
        <v>185</v>
      </c>
      <c r="G2337" s="99">
        <f>VLOOKUP(C2337,Baza!A:E,3,FALSE)*курс</f>
        <v>7547.9999999999991</v>
      </c>
      <c r="H2337" s="99" t="str">
        <f>VLOOKUP(C2337,Baza!A:E,4,FALSE)</f>
        <v>57220AC020</v>
      </c>
      <c r="I2337" s="99" t="str">
        <f>VLOOKUP(C2337,BREND!A:C,2,FALSE)</f>
        <v>API</v>
      </c>
    </row>
    <row r="2338" spans="1:9" hidden="1" outlineLevel="2">
      <c r="A2338" s="98" t="s">
        <v>696</v>
      </c>
      <c r="B2338" s="98" t="s">
        <v>696</v>
      </c>
      <c r="C2338" s="98" t="s">
        <v>6037</v>
      </c>
      <c r="D2338" s="98" t="str">
        <f>VLOOKUP(C2338,Baza!A:E,5,FALSE)</f>
        <v>LEGACY '95-99 + OUTBACK КРЫЛО ПЕРЕДНЕЕ, ЛЕВОЕ, С ОТВЕРСТИЕМ П/ПОВТОРИТЕЛЬ ПОВОРОТА</v>
      </c>
      <c r="E2338" s="99" t="str">
        <f>IF(VLOOKUP(C2338,Baza!A:D,2,FALSE)&gt;0,"+","-")</f>
        <v>-</v>
      </c>
      <c r="F2338" s="99">
        <f>VLOOKUP(C2338,Baza!A:E,3,FALSE)</f>
        <v>50</v>
      </c>
      <c r="G2338" s="99">
        <f>VLOOKUP(C2338,Baza!A:E,3,FALSE)*курс</f>
        <v>2039.9999999999998</v>
      </c>
      <c r="H2338" s="99" t="str">
        <f>VLOOKUP(C2338,Baza!A:E,4,FALSE)</f>
        <v>57110AC090</v>
      </c>
      <c r="I2338" s="99" t="str">
        <f>VLOOKUP(C2338,BREND!A:C,2,FALSE)</f>
        <v>API</v>
      </c>
    </row>
    <row r="2339" spans="1:9" hidden="1" outlineLevel="2">
      <c r="A2339" s="98" t="s">
        <v>696</v>
      </c>
      <c r="B2339" s="98" t="s">
        <v>696</v>
      </c>
      <c r="C2339" s="98" t="s">
        <v>6038</v>
      </c>
      <c r="D2339" s="98" t="str">
        <f>VLOOKUP(C2339,Baza!A:E,5,FALSE)</f>
        <v>LEGACY '95-99 + OUTBACK КРЫЛО ПЕРЕДНЕЕ, ПРАВОЕ, С ОТВЕРСТИЕМ П/ПОВТОРИТЕЛЬ ПОВОРОТА</v>
      </c>
      <c r="E2339" s="99" t="str">
        <f>IF(VLOOKUP(C2339,Baza!A:D,2,FALSE)&gt;0,"+","-")</f>
        <v>-</v>
      </c>
      <c r="F2339" s="99">
        <f>VLOOKUP(C2339,Baza!A:E,3,FALSE)</f>
        <v>50</v>
      </c>
      <c r="G2339" s="99">
        <f>VLOOKUP(C2339,Baza!A:E,3,FALSE)*курс</f>
        <v>2039.9999999999998</v>
      </c>
      <c r="H2339" s="99" t="str">
        <f>VLOOKUP(C2339,Baza!A:E,4,FALSE)</f>
        <v>57110AC080</v>
      </c>
      <c r="I2339" s="99" t="str">
        <f>VLOOKUP(C2339,BREND!A:C,2,FALSE)</f>
        <v>API</v>
      </c>
    </row>
    <row r="2340" spans="1:9" hidden="1" outlineLevel="2">
      <c r="A2340" s="98" t="s">
        <v>696</v>
      </c>
      <c r="B2340" s="98" t="s">
        <v>696</v>
      </c>
      <c r="C2340" s="98" t="s">
        <v>6039</v>
      </c>
      <c r="D2340" s="98" t="str">
        <f>VLOOKUP(C2340,Baza!A:E,5,FALSE)</f>
        <v>LEGACY '95-99 РЕШЕТКА РАДИАТОРА, ХРОМ ЧЕРНЫЙ</v>
      </c>
      <c r="E2340" s="99" t="str">
        <f>IF(VLOOKUP(C2340,Baza!A:D,2,FALSE)&gt;0,"+","-")</f>
        <v>-</v>
      </c>
      <c r="F2340" s="99">
        <f>VLOOKUP(C2340,Baza!A:E,3,FALSE)</f>
        <v>0</v>
      </c>
      <c r="G2340" s="99">
        <f>VLOOKUP(C2340,Baza!A:E,3,FALSE)*курс</f>
        <v>0</v>
      </c>
      <c r="H2340" s="99" t="str">
        <f>VLOOKUP(C2340,Baza!A:E,4,FALSE)</f>
        <v>91061AC120</v>
      </c>
      <c r="I2340" s="99" t="str">
        <f>VLOOKUP(C2340,BREND!A:C,2,FALSE)</f>
        <v>API</v>
      </c>
    </row>
    <row r="2341" spans="1:9" hidden="1" outlineLevel="2">
      <c r="A2341" s="98" t="s">
        <v>696</v>
      </c>
      <c r="B2341" s="98" t="s">
        <v>696</v>
      </c>
      <c r="C2341" s="98" t="s">
        <v>6040</v>
      </c>
      <c r="D2341" s="98" t="str">
        <f>VLOOKUP(C2341,Baza!A:E,5,FALSE)</f>
        <v xml:space="preserve">LEGACY '00-02 БАМПЕР ПЕРЕДНИЙ, ГРУНТОВАННЫЙ (ТОЛЬКО OUTBACK) </v>
      </c>
      <c r="E2341" s="99" t="str">
        <f>IF(VLOOKUP(C2341,Baza!A:D,2,FALSE)&gt;0,"+","-")</f>
        <v>+</v>
      </c>
      <c r="F2341" s="99">
        <f>VLOOKUP(C2341,Baza!A:E,3,FALSE)</f>
        <v>108</v>
      </c>
      <c r="G2341" s="99">
        <f>VLOOKUP(C2341,Baza!A:E,3,FALSE)*курс</f>
        <v>4406.3999999999996</v>
      </c>
      <c r="H2341" s="99" t="str">
        <f>VLOOKUP(C2341,Baza!A:E,4,FALSE)</f>
        <v>57704AE05A</v>
      </c>
      <c r="I2341" s="99" t="str">
        <f>VLOOKUP(C2341,BREND!A:C,2,FALSE)</f>
        <v>API</v>
      </c>
    </row>
    <row r="2342" spans="1:9" hidden="1" outlineLevel="2">
      <c r="A2342" s="98" t="s">
        <v>696</v>
      </c>
      <c r="B2342" s="98" t="s">
        <v>696</v>
      </c>
      <c r="C2342" s="98" t="s">
        <v>6041</v>
      </c>
      <c r="D2342" s="98" t="str">
        <f>VLOOKUP(C2342,Baza!A:E,5,FALSE)</f>
        <v xml:space="preserve">LEGACY '03-04 БАМПЕР </v>
      </c>
      <c r="E2342" s="99" t="str">
        <f>IF(VLOOKUP(C2342,Baza!A:D,2,FALSE)&gt;0,"+","-")</f>
        <v>-</v>
      </c>
      <c r="F2342" s="99">
        <f>VLOOKUP(C2342,Baza!A:E,3,FALSE)</f>
        <v>0</v>
      </c>
      <c r="G2342" s="99">
        <f>VLOOKUP(C2342,Baza!A:E,3,FALSE)*курс</f>
        <v>0</v>
      </c>
      <c r="H2342" s="99" t="str">
        <f>VLOOKUP(C2342,Baza!A:E,4,FALSE)</f>
        <v>57704AE18A</v>
      </c>
      <c r="I2342" s="99" t="str">
        <f>VLOOKUP(C2342,BREND!A:C,2,FALSE)</f>
        <v>API</v>
      </c>
    </row>
    <row r="2343" spans="1:9" hidden="1" outlineLevel="2">
      <c r="A2343" s="98" t="s">
        <v>696</v>
      </c>
      <c r="B2343" s="98" t="s">
        <v>696</v>
      </c>
      <c r="C2343" s="98" t="s">
        <v>6042</v>
      </c>
      <c r="D2343" s="98" t="str">
        <f>VLOOKUP(C2343,Baza!A:E,5,FALSE)</f>
        <v xml:space="preserve">LEGACY '03-04 БАМПЕР ПЕРЕДНИЙ, ГРУНТОВАННЫЙ (ТОЛЬКО OUTBACK) </v>
      </c>
      <c r="E2343" s="99" t="str">
        <f>IF(VLOOKUP(C2343,Baza!A:D,2,FALSE)&gt;0,"+","-")</f>
        <v>-</v>
      </c>
      <c r="F2343" s="99">
        <f>VLOOKUP(C2343,Baza!A:E,3,FALSE)</f>
        <v>110</v>
      </c>
      <c r="G2343" s="99">
        <f>VLOOKUP(C2343,Baza!A:E,3,FALSE)*курс</f>
        <v>4488</v>
      </c>
      <c r="H2343" s="99" t="str">
        <f>VLOOKUP(C2343,Baza!A:E,4,FALSE)</f>
        <v>57704AE24A</v>
      </c>
      <c r="I2343" s="99" t="str">
        <f>VLOOKUP(C2343,BREND!A:C,2,FALSE)</f>
        <v>API</v>
      </c>
    </row>
    <row r="2344" spans="1:9" hidden="1" outlineLevel="2">
      <c r="A2344" s="98" t="s">
        <v>696</v>
      </c>
      <c r="B2344" s="98" t="s">
        <v>696</v>
      </c>
      <c r="C2344" s="98" t="s">
        <v>6043</v>
      </c>
      <c r="D2344" s="98" t="str">
        <f>VLOOKUP(C2344,Baza!A:E,5,FALSE)</f>
        <v xml:space="preserve">LEGACY '00-04 УСИЛИТЕЛЬ БАМПЕРА ПЕРЕДНЕГО (ТОЛЬКО OUTBACK) </v>
      </c>
      <c r="E2344" s="99" t="str">
        <f>IF(VLOOKUP(C2344,Baza!A:D,2,FALSE)&gt;0,"+","-")</f>
        <v>-</v>
      </c>
      <c r="F2344" s="99">
        <f>VLOOKUP(C2344,Baza!A:E,3,FALSE)</f>
        <v>132</v>
      </c>
      <c r="G2344" s="99">
        <f>VLOOKUP(C2344,Baza!A:E,3,FALSE)*курс</f>
        <v>5385.5999999999995</v>
      </c>
      <c r="H2344" s="99" t="str">
        <f>VLOOKUP(C2344,Baza!A:E,4,FALSE)</f>
        <v>57711AE22A</v>
      </c>
      <c r="I2344" s="99" t="str">
        <f>VLOOKUP(C2344,BREND!A:C,2,FALSE)</f>
        <v>API</v>
      </c>
    </row>
    <row r="2345" spans="1:9" hidden="1" outlineLevel="2">
      <c r="A2345" s="98" t="s">
        <v>696</v>
      </c>
      <c r="B2345" s="98" t="s">
        <v>696</v>
      </c>
      <c r="C2345" s="98" t="s">
        <v>6044</v>
      </c>
      <c r="D2345" s="98" t="str">
        <f>VLOOKUP(C2345,Baza!A:E,5,FALSE)</f>
        <v>LEGACY '00-04 КРЕПЛЕНИЕ ФАРЫ ЛЕВОЙ (СЕДАН, OUTBACK)</v>
      </c>
      <c r="E2345" s="99" t="str">
        <f>IF(VLOOKUP(C2345,Baza!A:D,2,FALSE)&gt;0,"+","-")</f>
        <v>-</v>
      </c>
      <c r="F2345" s="99">
        <f>VLOOKUP(C2345,Baza!A:E,3,FALSE)</f>
        <v>32</v>
      </c>
      <c r="G2345" s="99">
        <f>VLOOKUP(C2345,Baza!A:E,3,FALSE)*курс</f>
        <v>1305.5999999999999</v>
      </c>
      <c r="H2345" s="99" t="str">
        <f>VLOOKUP(C2345,Baza!A:E,4,FALSE)</f>
        <v>53020AE11B</v>
      </c>
      <c r="I2345" s="99" t="str">
        <f>VLOOKUP(C2345,BREND!A:C,2,FALSE)</f>
        <v>API</v>
      </c>
    </row>
    <row r="2346" spans="1:9" hidden="1" outlineLevel="2">
      <c r="A2346" s="98" t="s">
        <v>696</v>
      </c>
      <c r="B2346" s="98" t="s">
        <v>696</v>
      </c>
      <c r="C2346" s="98" t="s">
        <v>6045</v>
      </c>
      <c r="D2346" s="98" t="str">
        <f>VLOOKUP(C2346,Baza!A:E,5,FALSE)</f>
        <v>LEGACY '00-04  КРЕПЛЕНИЕ ФАРЫ ПРАВОЙ (СЕДАН+OUTBACK)</v>
      </c>
      <c r="E2346" s="99" t="str">
        <f>IF(VLOOKUP(C2346,Baza!A:D,2,FALSE)&gt;0,"+","-")</f>
        <v>-</v>
      </c>
      <c r="F2346" s="99">
        <f>VLOOKUP(C2346,Baza!A:E,3,FALSE)</f>
        <v>32</v>
      </c>
      <c r="G2346" s="99">
        <f>VLOOKUP(C2346,Baza!A:E,3,FALSE)*курс</f>
        <v>1305.5999999999999</v>
      </c>
      <c r="H2346" s="99" t="str">
        <f>VLOOKUP(C2346,Baza!A:E,4,FALSE)</f>
        <v>53020AE10B</v>
      </c>
      <c r="I2346" s="99" t="str">
        <f>VLOOKUP(C2346,BREND!A:C,2,FALSE)</f>
        <v>API</v>
      </c>
    </row>
    <row r="2347" spans="1:9" hidden="1" outlineLevel="2">
      <c r="A2347" s="98" t="s">
        <v>696</v>
      </c>
      <c r="B2347" s="98" t="s">
        <v>696</v>
      </c>
      <c r="C2347" s="98" t="s">
        <v>6046</v>
      </c>
      <c r="D2347" s="98" t="str">
        <f>VLOOKUP(C2347,Baza!A:E,5,FALSE)</f>
        <v xml:space="preserve">LEGACY '00-04  СУППОРТ РАДИАТОРА (ПЕРЕДНЯЯ ПАНЕЛЬ) ВЕРХНЯЯ, ЦЕНТРАЛЬНАЯ ЧАСТЬ (СЕДАН+OUTBACK) </v>
      </c>
      <c r="E2347" s="99" t="str">
        <f>IF(VLOOKUP(C2347,Baza!A:D,2,FALSE)&gt;0,"+","-")</f>
        <v>-</v>
      </c>
      <c r="F2347" s="99">
        <f>VLOOKUP(C2347,Baza!A:E,3,FALSE)</f>
        <v>13.5</v>
      </c>
      <c r="G2347" s="99">
        <f>VLOOKUP(C2347,Baza!A:E,3,FALSE)*курс</f>
        <v>550.79999999999995</v>
      </c>
      <c r="H2347" s="99" t="str">
        <f>VLOOKUP(C2347,Baza!A:E,4,FALSE)</f>
        <v>53060AE00A</v>
      </c>
      <c r="I2347" s="99" t="str">
        <f>VLOOKUP(C2347,BREND!A:C,2,FALSE)</f>
        <v>API</v>
      </c>
    </row>
    <row r="2348" spans="1:9" hidden="1" outlineLevel="2">
      <c r="A2348" s="98" t="s">
        <v>696</v>
      </c>
      <c r="B2348" s="98" t="s">
        <v>696</v>
      </c>
      <c r="C2348" s="98" t="s">
        <v>6047</v>
      </c>
      <c r="D2348" s="98" t="str">
        <f>VLOOKUP(C2348,Baza!A:E,5,FALSE)</f>
        <v>LEGACY '00-04 КРЫЛО ПЕРЕДНЕЕ, ЛЕВОЕ (СЕДАН)</v>
      </c>
      <c r="E2348" s="99" t="str">
        <f>IF(VLOOKUP(C2348,Baza!A:D,2,FALSE)&gt;0,"+","-")</f>
        <v>-</v>
      </c>
      <c r="F2348" s="99">
        <f>VLOOKUP(C2348,Baza!A:E,3,FALSE)</f>
        <v>38</v>
      </c>
      <c r="G2348" s="99">
        <f>VLOOKUP(C2348,Baza!A:E,3,FALSE)*курс</f>
        <v>1550.3999999999999</v>
      </c>
      <c r="H2348" s="99" t="str">
        <f>VLOOKUP(C2348,Baza!A:E,4,FALSE)</f>
        <v>57120AE05A</v>
      </c>
      <c r="I2348" s="99" t="str">
        <f>VLOOKUP(C2348,BREND!A:C,2,FALSE)</f>
        <v>API</v>
      </c>
    </row>
    <row r="2349" spans="1:9" hidden="1" outlineLevel="2">
      <c r="A2349" s="98" t="s">
        <v>696</v>
      </c>
      <c r="B2349" s="98" t="s">
        <v>696</v>
      </c>
      <c r="C2349" s="98" t="s">
        <v>6048</v>
      </c>
      <c r="D2349" s="98" t="str">
        <f>VLOOKUP(C2349,Baza!A:E,5,FALSE)</f>
        <v>LEGACY '00-04 КРЫЛО ПЕРЕДНЕЕ, ПРАВОЕ (СЕДАН)</v>
      </c>
      <c r="E2349" s="99" t="str">
        <f>IF(VLOOKUP(C2349,Baza!A:D,2,FALSE)&gt;0,"+","-")</f>
        <v>-</v>
      </c>
      <c r="F2349" s="99">
        <f>VLOOKUP(C2349,Baza!A:E,3,FALSE)</f>
        <v>38</v>
      </c>
      <c r="G2349" s="99">
        <f>VLOOKUP(C2349,Baza!A:E,3,FALSE)*курс</f>
        <v>1550.3999999999999</v>
      </c>
      <c r="H2349" s="99" t="str">
        <f>VLOOKUP(C2349,Baza!A:E,4,FALSE)</f>
        <v>57120AE04A</v>
      </c>
      <c r="I2349" s="99" t="str">
        <f>VLOOKUP(C2349,BREND!A:C,2,FALSE)</f>
        <v>API</v>
      </c>
    </row>
    <row r="2350" spans="1:9" hidden="1" outlineLevel="2">
      <c r="A2350" s="98" t="s">
        <v>696</v>
      </c>
      <c r="B2350" s="98" t="s">
        <v>696</v>
      </c>
      <c r="C2350" s="98" t="s">
        <v>6049</v>
      </c>
      <c r="D2350" s="98" t="str">
        <f>VLOOKUP(C2350,Baza!A:E,5,FALSE)</f>
        <v>LEGACY '00-04 ПОДКРЫЛОК ПРАВЫЙ</v>
      </c>
      <c r="E2350" s="99" t="str">
        <f>IF(VLOOKUP(C2350,Baza!A:D,2,FALSE)&gt;0,"+","-")</f>
        <v>-</v>
      </c>
      <c r="F2350" s="99">
        <f>VLOOKUP(C2350,Baza!A:E,3,FALSE)</f>
        <v>14</v>
      </c>
      <c r="G2350" s="99">
        <f>VLOOKUP(C2350,Baza!A:E,3,FALSE)*курс</f>
        <v>571.19999999999993</v>
      </c>
      <c r="H2350" s="99" t="str">
        <f>VLOOKUP(C2350,Baza!A:E,4,FALSE)</f>
        <v>59110AE04A</v>
      </c>
      <c r="I2350" s="99" t="str">
        <f>VLOOKUP(C2350,BREND!A:C,2,FALSE)</f>
        <v>API</v>
      </c>
    </row>
    <row r="2351" spans="1:9" hidden="1" outlineLevel="2">
      <c r="A2351" s="98" t="s">
        <v>696</v>
      </c>
      <c r="B2351" s="98" t="s">
        <v>696</v>
      </c>
      <c r="C2351" s="98" t="s">
        <v>6050</v>
      </c>
      <c r="D2351" s="98" t="str">
        <f>VLOOKUP(C2351,Baza!A:E,5,FALSE)</f>
        <v>LEGACY '00-04  ПОДКРЫЛОК ПЕРЕДНЕГО КРЫЛА, ЛЕВЫЙ (СЕДАН, OUTBACK)</v>
      </c>
      <c r="E2351" s="99" t="str">
        <f>IF(VLOOKUP(C2351,Baza!A:D,2,FALSE)&gt;0,"+","-")</f>
        <v>+</v>
      </c>
      <c r="F2351" s="99">
        <f>VLOOKUP(C2351,Baza!A:E,3,FALSE)</f>
        <v>11.5</v>
      </c>
      <c r="G2351" s="99">
        <f>VLOOKUP(C2351,Baza!A:E,3,FALSE)*курс</f>
        <v>469.2</v>
      </c>
      <c r="H2351" s="99" t="str">
        <f>VLOOKUP(C2351,Baza!A:E,4,FALSE)</f>
        <v>59110AE04A</v>
      </c>
      <c r="I2351" s="99" t="str">
        <f>VLOOKUP(C2351,BREND!A:C,2,FALSE)</f>
        <v>API</v>
      </c>
    </row>
    <row r="2352" spans="1:9" hidden="1" outlineLevel="2">
      <c r="A2352" s="98" t="s">
        <v>696</v>
      </c>
      <c r="B2352" s="98" t="s">
        <v>696</v>
      </c>
      <c r="C2352" s="98" t="s">
        <v>6051</v>
      </c>
      <c r="D2352" s="98" t="str">
        <f>VLOOKUP(C2352,Baza!A:E,5,FALSE)</f>
        <v>LEGACY '00-04  ПОДКРЫЛОК ПЕРЕДНЕГО КРЫЛА, ПРАВЫЙ (СЕДАН, OUTBACK)</v>
      </c>
      <c r="E2352" s="99" t="str">
        <f>IF(VLOOKUP(C2352,Baza!A:D,2,FALSE)&gt;0,"+","-")</f>
        <v>+</v>
      </c>
      <c r="F2352" s="99">
        <f>VLOOKUP(C2352,Baza!A:E,3,FALSE)</f>
        <v>11.5</v>
      </c>
      <c r="G2352" s="99">
        <f>VLOOKUP(C2352,Baza!A:E,3,FALSE)*курс</f>
        <v>469.2</v>
      </c>
      <c r="H2352" s="99" t="str">
        <f>VLOOKUP(C2352,Baza!A:E,4,FALSE)</f>
        <v>59110AE06A</v>
      </c>
      <c r="I2352" s="99" t="str">
        <f>VLOOKUP(C2352,BREND!A:C,2,FALSE)</f>
        <v>API</v>
      </c>
    </row>
    <row r="2353" spans="1:9" hidden="1" outlineLevel="2">
      <c r="A2353" s="98" t="s">
        <v>696</v>
      </c>
      <c r="B2353" s="98" t="s">
        <v>696</v>
      </c>
      <c r="C2353" s="98" t="s">
        <v>6052</v>
      </c>
      <c r="D2353" s="98" t="str">
        <f>VLOOKUP(C2353,Baza!A:E,5,FALSE)</f>
        <v xml:space="preserve">LEGACY '00-02 РЕШЕТКА РАДИАТОРА ГРУНТОВАННАЯ (СЕДАН) </v>
      </c>
      <c r="E2353" s="99" t="str">
        <f>IF(VLOOKUP(C2353,Baza!A:D,2,FALSE)&gt;0,"+","-")</f>
        <v>-</v>
      </c>
      <c r="F2353" s="99">
        <f>VLOOKUP(C2353,Baza!A:E,3,FALSE)</f>
        <v>27</v>
      </c>
      <c r="G2353" s="99">
        <f>VLOOKUP(C2353,Baza!A:E,3,FALSE)*курс</f>
        <v>1101.5999999999999</v>
      </c>
      <c r="H2353" s="99" t="str">
        <f>VLOOKUP(C2353,Baza!A:E,4,FALSE)</f>
        <v>91121AE05A</v>
      </c>
      <c r="I2353" s="99" t="str">
        <f>VLOOKUP(C2353,BREND!A:C,2,FALSE)</f>
        <v>API</v>
      </c>
    </row>
    <row r="2354" spans="1:9" hidden="1" outlineLevel="2">
      <c r="A2354" s="98" t="s">
        <v>696</v>
      </c>
      <c r="B2354" s="98" t="s">
        <v>696</v>
      </c>
      <c r="C2354" s="98" t="s">
        <v>6053</v>
      </c>
      <c r="D2354" s="98" t="str">
        <f>VLOOKUP(C2354,Baza!A:E,5,FALSE)</f>
        <v xml:space="preserve">LEGACY '00-02 РЕШЕТКА РАДИАТОРА, ХРОМ ЧЕРНЫЙ (ТОЛЬКО OUTBACK) </v>
      </c>
      <c r="E2354" s="99" t="str">
        <f>IF(VLOOKUP(C2354,Baza!A:D,2,FALSE)&gt;0,"+","-")</f>
        <v>-</v>
      </c>
      <c r="F2354" s="99">
        <f>VLOOKUP(C2354,Baza!A:E,3,FALSE)</f>
        <v>0</v>
      </c>
      <c r="G2354" s="99">
        <f>VLOOKUP(C2354,Baza!A:E,3,FALSE)*курс</f>
        <v>0</v>
      </c>
      <c r="H2354" s="99" t="str">
        <f>VLOOKUP(C2354,Baza!A:E,4,FALSE)</f>
        <v>91121AE04A</v>
      </c>
      <c r="I2354" s="99" t="str">
        <f>VLOOKUP(C2354,BREND!A:C,2,FALSE)</f>
        <v>API</v>
      </c>
    </row>
    <row r="2355" spans="1:9" hidden="1" outlineLevel="2">
      <c r="A2355" s="98" t="s">
        <v>696</v>
      </c>
      <c r="B2355" s="98" t="s">
        <v>696</v>
      </c>
      <c r="C2355" s="98" t="s">
        <v>6055</v>
      </c>
      <c r="D2355" s="98" t="str">
        <f>VLOOKUP(C2355,Baza!A:E,5,FALSE)</f>
        <v xml:space="preserve">LEGACY '05-07 УСИЛИТЕЛЬ БАМПЕРА </v>
      </c>
      <c r="E2355" s="99" t="str">
        <f>IF(VLOOKUP(C2355,Baza!A:D,2,FALSE)&gt;0,"+","-")</f>
        <v>+</v>
      </c>
      <c r="F2355" s="99">
        <f>VLOOKUP(C2355,Baza!A:E,3,FALSE)</f>
        <v>113</v>
      </c>
      <c r="G2355" s="99">
        <f>VLOOKUP(C2355,Baza!A:E,3,FALSE)*курс</f>
        <v>4610.3999999999996</v>
      </c>
      <c r="H2355" s="99" t="str">
        <f>VLOOKUP(C2355,Baza!A:E,4,FALSE)</f>
        <v>57712AG01A</v>
      </c>
      <c r="I2355" s="99" t="str">
        <f>VLOOKUP(C2355,BREND!A:C,2,FALSE)</f>
        <v>API</v>
      </c>
    </row>
    <row r="2356" spans="1:9" hidden="1" outlineLevel="2">
      <c r="A2356" s="98" t="s">
        <v>696</v>
      </c>
      <c r="B2356" s="98" t="s">
        <v>696</v>
      </c>
      <c r="C2356" s="98" t="s">
        <v>6057</v>
      </c>
      <c r="D2356" s="98" t="str">
        <f>VLOOKUP(C2356,Baza!A:E,5,FALSE)</f>
        <v>LEGACY '05-07 КРЫЛО  ЛЕВОЕ</v>
      </c>
      <c r="E2356" s="99" t="str">
        <f>IF(VLOOKUP(C2356,Baza!A:D,2,FALSE)&gt;0,"+","-")</f>
        <v>+</v>
      </c>
      <c r="F2356" s="99">
        <f>VLOOKUP(C2356,Baza!A:E,3,FALSE)</f>
        <v>85</v>
      </c>
      <c r="G2356" s="99">
        <f>VLOOKUP(C2356,Baza!A:E,3,FALSE)*курс</f>
        <v>3467.9999999999995</v>
      </c>
      <c r="H2356" s="99" t="str">
        <f>VLOOKUP(C2356,Baza!A:E,4,FALSE)</f>
        <v>57110AG05A9P</v>
      </c>
      <c r="I2356" s="99" t="str">
        <f>VLOOKUP(C2356,BREND!A:C,2,FALSE)</f>
        <v>API</v>
      </c>
    </row>
    <row r="2357" spans="1:9" hidden="1" outlineLevel="2">
      <c r="A2357" s="98" t="s">
        <v>696</v>
      </c>
      <c r="B2357" s="98" t="s">
        <v>696</v>
      </c>
      <c r="C2357" s="98" t="s">
        <v>6058</v>
      </c>
      <c r="D2357" s="98" t="str">
        <f>VLOOKUP(C2357,Baza!A:E,5,FALSE)</f>
        <v xml:space="preserve">LEGACY '05-07 КРЫЛО ПРАВОЕ  </v>
      </c>
      <c r="E2357" s="99" t="str">
        <f>IF(VLOOKUP(C2357,Baza!A:D,2,FALSE)&gt;0,"+","-")</f>
        <v>+</v>
      </c>
      <c r="F2357" s="99">
        <f>VLOOKUP(C2357,Baza!A:E,3,FALSE)</f>
        <v>85</v>
      </c>
      <c r="G2357" s="99">
        <f>VLOOKUP(C2357,Baza!A:E,3,FALSE)*курс</f>
        <v>3467.9999999999995</v>
      </c>
      <c r="H2357" s="99" t="str">
        <f>VLOOKUP(C2357,Baza!A:E,4,FALSE)</f>
        <v>57110AG04A9P</v>
      </c>
      <c r="I2357" s="99" t="str">
        <f>VLOOKUP(C2357,BREND!A:C,2,FALSE)</f>
        <v>API</v>
      </c>
    </row>
    <row r="2358" spans="1:9" hidden="1" outlineLevel="2">
      <c r="A2358" s="98" t="s">
        <v>696</v>
      </c>
      <c r="B2358" s="98" t="s">
        <v>696</v>
      </c>
      <c r="C2358" s="98" t="s">
        <v>6061</v>
      </c>
      <c r="D2358" s="98" t="str">
        <f>VLOOKUP(C2358,Baza!A:E,5,FALSE)</f>
        <v>LEGACY '05- ПОДКРЫЛОК ЛЕВЫЙ</v>
      </c>
      <c r="E2358" s="99" t="str">
        <f>IF(VLOOKUP(C2358,Baza!A:D,2,FALSE)&gt;0,"+","-")</f>
        <v>-</v>
      </c>
      <c r="F2358" s="99">
        <f>VLOOKUP(C2358,Baza!A:E,3,FALSE)</f>
        <v>15</v>
      </c>
      <c r="G2358" s="99">
        <f>VLOOKUP(C2358,Baza!A:E,3,FALSE)*курс</f>
        <v>612</v>
      </c>
      <c r="H2358" s="99" t="str">
        <f>VLOOKUP(C2358,Baza!A:E,4,FALSE)</f>
        <v>59120AG05B</v>
      </c>
      <c r="I2358" s="99" t="str">
        <f>VLOOKUP(C2358,BREND!A:C,2,FALSE)</f>
        <v>API</v>
      </c>
    </row>
    <row r="2359" spans="1:9" hidden="1" outlineLevel="2">
      <c r="A2359" s="98" t="s">
        <v>696</v>
      </c>
      <c r="B2359" s="98" t="s">
        <v>696</v>
      </c>
      <c r="C2359" s="98" t="s">
        <v>6062</v>
      </c>
      <c r="D2359" s="98" t="str">
        <f>VLOOKUP(C2359,Baza!A:E,5,FALSE)</f>
        <v>LEGACY '05- ПОДКРЫЛКИ ПРАВОЕ</v>
      </c>
      <c r="E2359" s="99" t="str">
        <f>IF(VLOOKUP(C2359,Baza!A:D,2,FALSE)&gt;0,"+","-")</f>
        <v>+</v>
      </c>
      <c r="F2359" s="99">
        <f>VLOOKUP(C2359,Baza!A:E,3,FALSE)</f>
        <v>15</v>
      </c>
      <c r="G2359" s="99">
        <f>VLOOKUP(C2359,Baza!A:E,3,FALSE)*курс</f>
        <v>612</v>
      </c>
      <c r="H2359" s="99" t="str">
        <f>VLOOKUP(C2359,Baza!A:E,4,FALSE)</f>
        <v>59120AG04B</v>
      </c>
      <c r="I2359" s="99" t="str">
        <f>VLOOKUP(C2359,BREND!A:C,2,FALSE)</f>
        <v>API</v>
      </c>
    </row>
    <row r="2360" spans="1:9" hidden="1" outlineLevel="2">
      <c r="A2360" s="98" t="s">
        <v>696</v>
      </c>
      <c r="B2360" s="98" t="s">
        <v>696</v>
      </c>
      <c r="C2360" s="98" t="s">
        <v>6866</v>
      </c>
      <c r="D2360" s="98" t="str">
        <f>VLOOKUP(C2360,Baza!A:E,5,FALSE)</f>
        <v>LEGACY '95-97 + OUTBACK ФАРА БЕЗ КОРРЕКТОРА ЛЕВАЯ, (ЕВРОПА)</v>
      </c>
      <c r="E2360" s="99" t="str">
        <f>IF(VLOOKUP(C2360,Baza!A:D,2,FALSE)&gt;0,"+","-")</f>
        <v>+</v>
      </c>
      <c r="F2360" s="99">
        <f>VLOOKUP(C2360,Baza!A:E,3,FALSE)</f>
        <v>50</v>
      </c>
      <c r="G2360" s="99">
        <f>VLOOKUP(C2360,Baza!A:E,3,FALSE)*курс</f>
        <v>2039.9999999999998</v>
      </c>
      <c r="H2360" s="99" t="str">
        <f>VLOOKUP(C2360,Baza!A:E,4,FALSE)</f>
        <v>84001AC071</v>
      </c>
      <c r="I2360" s="99" t="str">
        <f>VLOOKUP(C2360,BREND!A:C,2,FALSE)</f>
        <v>DEPO</v>
      </c>
    </row>
    <row r="2361" spans="1:9" hidden="1" outlineLevel="2">
      <c r="A2361" s="98" t="s">
        <v>696</v>
      </c>
      <c r="B2361" s="98" t="s">
        <v>696</v>
      </c>
      <c r="C2361" s="98" t="s">
        <v>6867</v>
      </c>
      <c r="D2361" s="98" t="str">
        <f>VLOOKUP(C2361,Baza!A:E,5,FALSE)</f>
        <v>LEGACY '95-97 + OUTBACK ФАРА БЕЗ КОРРЕКТОРА ПРАВАЯ (ЕВРОПА)</v>
      </c>
      <c r="E2361" s="99" t="str">
        <f>IF(VLOOKUP(C2361,Baza!A:D,2,FALSE)&gt;0,"+","-")</f>
        <v>+</v>
      </c>
      <c r="F2361" s="99">
        <f>VLOOKUP(C2361,Baza!A:E,3,FALSE)</f>
        <v>50</v>
      </c>
      <c r="G2361" s="99">
        <f>VLOOKUP(C2361,Baza!A:E,3,FALSE)*курс</f>
        <v>2039.9999999999998</v>
      </c>
      <c r="H2361" s="99" t="str">
        <f>VLOOKUP(C2361,Baza!A:E,4,FALSE)</f>
        <v>84001AC061</v>
      </c>
      <c r="I2361" s="99" t="str">
        <f>VLOOKUP(C2361,BREND!A:C,2,FALSE)</f>
        <v>DEPO</v>
      </c>
    </row>
    <row r="2362" spans="1:9" hidden="1" outlineLevel="2">
      <c r="A2362" s="98" t="s">
        <v>696</v>
      </c>
      <c r="B2362" s="98" t="s">
        <v>696</v>
      </c>
      <c r="C2362" s="98" t="s">
        <v>6870</v>
      </c>
      <c r="D2362" s="98" t="str">
        <f>VLOOKUP(C2362,Baza!A:E,5,FALSE)</f>
        <v xml:space="preserve">LEGACY '00-04 СЕДАН+OUTBACK ФАРА ЛЕВАЯ, ДВУХЛАМПОВАЯ (USA) </v>
      </c>
      <c r="E2362" s="99" t="str">
        <f>IF(VLOOKUP(C2362,Baza!A:D,2,FALSE)&gt;0,"+","-")</f>
        <v>+</v>
      </c>
      <c r="F2362" s="99">
        <f>VLOOKUP(C2362,Baza!A:E,3,FALSE)</f>
        <v>110</v>
      </c>
      <c r="G2362" s="99">
        <f>VLOOKUP(C2362,Baza!A:E,3,FALSE)*курс</f>
        <v>4488</v>
      </c>
      <c r="H2362" s="99" t="str">
        <f>VLOOKUP(C2362,Baza!A:E,4,FALSE)</f>
        <v>84001AE15A</v>
      </c>
      <c r="I2362" s="99" t="str">
        <f>VLOOKUP(C2362,BREND!A:C,2,FALSE)</f>
        <v>DEPO</v>
      </c>
    </row>
    <row r="2363" spans="1:9" hidden="1" outlineLevel="2">
      <c r="A2363" s="98" t="s">
        <v>696</v>
      </c>
      <c r="B2363" s="98" t="s">
        <v>696</v>
      </c>
      <c r="C2363" s="98" t="s">
        <v>6871</v>
      </c>
      <c r="D2363" s="98" t="str">
        <f>VLOOKUP(C2363,Baza!A:E,5,FALSE)</f>
        <v xml:space="preserve">LEGACY '00-04 СЕДАН+OUTBACK ФАРА ПРАВАЯ, ДВУХЛАМПОВАЯ (USA) </v>
      </c>
      <c r="E2363" s="99" t="str">
        <f>IF(VLOOKUP(C2363,Baza!A:D,2,FALSE)&gt;0,"+","-")</f>
        <v>+</v>
      </c>
      <c r="F2363" s="99">
        <f>VLOOKUP(C2363,Baza!A:E,3,FALSE)</f>
        <v>110</v>
      </c>
      <c r="G2363" s="99">
        <f>VLOOKUP(C2363,Baza!A:E,3,FALSE)*курс</f>
        <v>4488</v>
      </c>
      <c r="H2363" s="99" t="str">
        <f>VLOOKUP(C2363,Baza!A:E,4,FALSE)</f>
        <v>84001AE14A</v>
      </c>
      <c r="I2363" s="99" t="str">
        <f>VLOOKUP(C2363,BREND!A:C,2,FALSE)</f>
        <v>DEPO</v>
      </c>
    </row>
    <row r="2364" spans="1:9" hidden="1" outlineLevel="2">
      <c r="A2364" s="98" t="s">
        <v>696</v>
      </c>
      <c r="B2364" s="98" t="s">
        <v>696</v>
      </c>
      <c r="C2364" s="98" t="s">
        <v>6877</v>
      </c>
      <c r="D2364" s="98" t="str">
        <f>VLOOKUP(C2364,Baza!A:E,5,FALSE)</f>
        <v>LEGACY '95-99 ФОНАРЬ ЗАДНИЙ, ЛЕВЫЙ, ВНЕШНИЙ, КРАСНО-ЖЕЛТЫЙ (СЕДАН) (USA)</v>
      </c>
      <c r="E2364" s="99" t="str">
        <f>IF(VLOOKUP(C2364,Baza!A:D,2,FALSE)&gt;0,"+","-")</f>
        <v>-</v>
      </c>
      <c r="F2364" s="99">
        <f>VLOOKUP(C2364,Baza!A:E,3,FALSE)</f>
        <v>0</v>
      </c>
      <c r="G2364" s="99">
        <f>VLOOKUP(C2364,Baza!A:E,3,FALSE)*курс</f>
        <v>0</v>
      </c>
      <c r="H2364" s="99" t="str">
        <f>VLOOKUP(C2364,Baza!A:E,4,FALSE)</f>
        <v>84201AC030</v>
      </c>
      <c r="I2364" s="99" t="str">
        <f>VLOOKUP(C2364,BREND!A:C,2,FALSE)</f>
        <v>DEPO</v>
      </c>
    </row>
    <row r="2365" spans="1:9" hidden="1" outlineLevel="2">
      <c r="A2365" s="98" t="s">
        <v>696</v>
      </c>
      <c r="B2365" s="98" t="s">
        <v>696</v>
      </c>
      <c r="C2365" s="98" t="s">
        <v>6878</v>
      </c>
      <c r="D2365" s="98" t="str">
        <f>VLOOKUP(C2365,Baza!A:E,5,FALSE)</f>
        <v xml:space="preserve">LEGACY '95-99 ФОНАРЬ ЗАДНИЙ, ПРАВЫЙ, ВНЕШНИЙ, КРАСНО-ЖЕЛТЫЙ (СЕДАН) (USA) </v>
      </c>
      <c r="E2365" s="99" t="str">
        <f>IF(VLOOKUP(C2365,Baza!A:D,2,FALSE)&gt;0,"+","-")</f>
        <v>-</v>
      </c>
      <c r="F2365" s="99">
        <f>VLOOKUP(C2365,Baza!A:E,3,FALSE)</f>
        <v>0</v>
      </c>
      <c r="G2365" s="99">
        <f>VLOOKUP(C2365,Baza!A:E,3,FALSE)*курс</f>
        <v>0</v>
      </c>
      <c r="H2365" s="99" t="str">
        <f>VLOOKUP(C2365,Baza!A:E,4,FALSE)</f>
        <v>84201AC020</v>
      </c>
      <c r="I2365" s="99" t="str">
        <f>VLOOKUP(C2365,BREND!A:C,2,FALSE)</f>
        <v>DEPO</v>
      </c>
    </row>
    <row r="2366" spans="1:9" hidden="1" outlineLevel="2">
      <c r="A2366" s="98" t="s">
        <v>696</v>
      </c>
      <c r="B2366" s="98" t="s">
        <v>696</v>
      </c>
      <c r="C2366" s="98" t="s">
        <v>6879</v>
      </c>
      <c r="D2366" s="98" t="str">
        <f>VLOOKUP(C2366,Baza!A:E,5,FALSE)</f>
        <v xml:space="preserve">LEGACY '97-99 + OUTBACK ФАРА П/ТУМАННАЯ, ЛЕВАЯ, ЛИНЗОВАННАЯ (USA) </v>
      </c>
      <c r="E2366" s="99" t="str">
        <f>IF(VLOOKUP(C2366,Baza!A:D,2,FALSE)&gt;0,"+","-")</f>
        <v>-</v>
      </c>
      <c r="F2366" s="99">
        <f>VLOOKUP(C2366,Baza!A:E,3,FALSE)</f>
        <v>83</v>
      </c>
      <c r="G2366" s="99">
        <f>VLOOKUP(C2366,Baza!A:E,3,FALSE)*курс</f>
        <v>3386.3999999999996</v>
      </c>
      <c r="H2366" s="99" t="str">
        <f>VLOOKUP(C2366,Baza!A:E,4,FALSE)</f>
        <v>84501AC190</v>
      </c>
      <c r="I2366" s="99" t="str">
        <f>VLOOKUP(C2366,BREND!A:C,2,FALSE)</f>
        <v>DEPO</v>
      </c>
    </row>
    <row r="2367" spans="1:9" hidden="1" outlineLevel="2">
      <c r="A2367" s="98" t="s">
        <v>696</v>
      </c>
      <c r="B2367" s="98" t="s">
        <v>696</v>
      </c>
      <c r="C2367" s="98" t="s">
        <v>6880</v>
      </c>
      <c r="D2367" s="98" t="str">
        <f>VLOOKUP(C2367,Baza!A:E,5,FALSE)</f>
        <v>LEGACY '97-99 + OUTBACK ФАРА П/ТУМАННАЯ, ПРАВАЯ, ЛИНЗОВАННАЯ (USA)</v>
      </c>
      <c r="E2367" s="99" t="str">
        <f>IF(VLOOKUP(C2367,Baza!A:D,2,FALSE)&gt;0,"+","-")</f>
        <v>-</v>
      </c>
      <c r="F2367" s="99">
        <f>VLOOKUP(C2367,Baza!A:E,3,FALSE)</f>
        <v>83</v>
      </c>
      <c r="G2367" s="99">
        <f>VLOOKUP(C2367,Baza!A:E,3,FALSE)*курс</f>
        <v>3386.3999999999996</v>
      </c>
      <c r="H2367" s="99" t="str">
        <f>VLOOKUP(C2367,Baza!A:E,4,FALSE)</f>
        <v>84501AC180</v>
      </c>
      <c r="I2367" s="99" t="str">
        <f>VLOOKUP(C2367,BREND!A:C,2,FALSE)</f>
        <v>DEPO</v>
      </c>
    </row>
    <row r="2368" spans="1:9" hidden="1" outlineLevel="2">
      <c r="A2368" s="98" t="s">
        <v>696</v>
      </c>
      <c r="B2368" s="98" t="s">
        <v>696</v>
      </c>
      <c r="C2368" s="24" t="s">
        <v>22686</v>
      </c>
      <c r="D2368" s="98" t="str">
        <f>VLOOKUP(C2368,Baza!A:E,5,FALSE)</f>
        <v>LEGACY '01-'05 П/ТУМАННАЯ ФАРА, ЛЕВАЯ</v>
      </c>
      <c r="E2368" s="99" t="str">
        <f>IF(VLOOKUP(C2368,Baza!A:D,2,FALSE)&gt;0,"+","-")</f>
        <v>+</v>
      </c>
      <c r="F2368" s="99">
        <f>VLOOKUP(C2368,Baza!A:E,3,FALSE)</f>
        <v>100</v>
      </c>
      <c r="G2368" s="99">
        <f>VLOOKUP(C2368,Baza!A:E,3,FALSE)*курс</f>
        <v>4079.9999999999995</v>
      </c>
      <c r="H2368" s="99" t="str">
        <f>VLOOKUP(C2368,Baza!A:E,4,FALSE)</f>
        <v>84501AE271</v>
      </c>
      <c r="I2368" s="99" t="str">
        <f>VLOOKUP(C2368,BREND!A:C,2,FALSE)</f>
        <v>DEPO</v>
      </c>
    </row>
    <row r="2369" spans="1:9" hidden="1" outlineLevel="2">
      <c r="A2369" s="98" t="s">
        <v>696</v>
      </c>
      <c r="B2369" s="98" t="s">
        <v>696</v>
      </c>
      <c r="C2369" s="24" t="s">
        <v>22687</v>
      </c>
      <c r="D2369" s="98" t="str">
        <f>VLOOKUP(C2369,Baza!A:E,5,FALSE)</f>
        <v>LEGACY '01-'05 П/ТУМАННАЯ ФАРА, ПРАВАЯ</v>
      </c>
      <c r="E2369" s="99" t="str">
        <f>IF(VLOOKUP(C2369,Baza!A:D,2,FALSE)&gt;0,"+","-")</f>
        <v>+</v>
      </c>
      <c r="F2369" s="99">
        <f>VLOOKUP(C2369,Baza!A:E,3,FALSE)</f>
        <v>100</v>
      </c>
      <c r="G2369" s="99">
        <f>VLOOKUP(C2369,Baza!A:E,3,FALSE)*курс</f>
        <v>4079.9999999999995</v>
      </c>
      <c r="H2369" s="99" t="str">
        <f>VLOOKUP(C2369,Baza!A:E,4,FALSE)</f>
        <v>84501AE261</v>
      </c>
      <c r="I2369" s="99" t="str">
        <f>VLOOKUP(C2369,BREND!A:C,2,FALSE)</f>
        <v>DEPO</v>
      </c>
    </row>
    <row r="2370" spans="1:9" hidden="1" outlineLevel="2">
      <c r="A2370" s="98" t="s">
        <v>696</v>
      </c>
      <c r="B2370" s="98" t="s">
        <v>696</v>
      </c>
      <c r="C2370" s="24" t="s">
        <v>22821</v>
      </c>
      <c r="D2370" s="98" t="str">
        <f>VLOOKUP(C2370,Baza!A:E,5,FALSE)</f>
        <v>LEGACY '05 ФАРА ЛЕВАЯ</v>
      </c>
      <c r="E2370" s="99" t="str">
        <f>IF(VLOOKUP(C2370,Baza!A:D,2,FALSE)&gt;0,"+","-")</f>
        <v>-</v>
      </c>
      <c r="F2370" s="99">
        <f>VLOOKUP(C2370,Baza!A:E,3,FALSE)</f>
        <v>0</v>
      </c>
      <c r="G2370" s="99">
        <f>VLOOKUP(C2370,Baza!A:E,3,FALSE)*курс</f>
        <v>0</v>
      </c>
      <c r="H2370" s="99">
        <f>VLOOKUP(C2370,Baza!A:E,4,FALSE)</f>
        <v>0</v>
      </c>
      <c r="I2370" s="99" t="str">
        <f>VLOOKUP(C2370,BREND!A:C,2,FALSE)</f>
        <v>DEPO</v>
      </c>
    </row>
    <row r="2371" spans="1:9" hidden="1" outlineLevel="2">
      <c r="A2371" s="98" t="s">
        <v>696</v>
      </c>
      <c r="B2371" s="98" t="s">
        <v>696</v>
      </c>
      <c r="C2371" s="24" t="s">
        <v>22822</v>
      </c>
      <c r="D2371" s="98" t="str">
        <f>VLOOKUP(C2371,Baza!A:E,5,FALSE)</f>
        <v>LEGACY '05 ФАРА ПРАВАЯ</v>
      </c>
      <c r="E2371" s="99" t="str">
        <f>IF(VLOOKUP(C2371,Baza!A:D,2,FALSE)&gt;0,"+","-")</f>
        <v>-</v>
      </c>
      <c r="F2371" s="99">
        <f>VLOOKUP(C2371,Baza!A:E,3,FALSE)</f>
        <v>0</v>
      </c>
      <c r="G2371" s="99">
        <f>VLOOKUP(C2371,Baza!A:E,3,FALSE)*курс</f>
        <v>0</v>
      </c>
      <c r="H2371" s="99">
        <f>VLOOKUP(C2371,Baza!A:E,4,FALSE)</f>
        <v>0</v>
      </c>
      <c r="I2371" s="99" t="str">
        <f>VLOOKUP(C2371,BREND!A:C,2,FALSE)</f>
        <v>DEPO</v>
      </c>
    </row>
    <row r="2372" spans="1:9" hidden="1" outlineLevel="2">
      <c r="A2372" s="98" t="s">
        <v>696</v>
      </c>
      <c r="B2372" s="98" t="s">
        <v>696</v>
      </c>
      <c r="C2372" s="24" t="s">
        <v>22680</v>
      </c>
      <c r="D2372" s="98" t="str">
        <f>VLOOKUP(C2372,Baza!A:E,5,FALSE)</f>
        <v>LEGACY '95-'98 УКАЗАТЕЛЬ ПОВОРОТА, ЛЕВЫЙ</v>
      </c>
      <c r="E2372" s="99" t="str">
        <f>IF(VLOOKUP(C2372,Baza!A:D,2,FALSE)&gt;0,"+","-")</f>
        <v>+</v>
      </c>
      <c r="F2372" s="99">
        <f>VLOOKUP(C2372,Baza!A:E,3,FALSE)</f>
        <v>15.5</v>
      </c>
      <c r="G2372" s="99">
        <f>VLOOKUP(C2372,Baza!A:E,3,FALSE)*курс</f>
        <v>632.4</v>
      </c>
      <c r="H2372" s="99" t="str">
        <f>VLOOKUP(C2372,Baza!A:E,4,FALSE)</f>
        <v>84001AC071</v>
      </c>
      <c r="I2372" s="99" t="str">
        <f>VLOOKUP(C2372,BREND!A:C,2,FALSE)</f>
        <v>DEPO</v>
      </c>
    </row>
    <row r="2373" spans="1:9" hidden="1" outlineLevel="2">
      <c r="A2373" s="98" t="s">
        <v>696</v>
      </c>
      <c r="B2373" s="98" t="s">
        <v>696</v>
      </c>
      <c r="C2373" s="24" t="s">
        <v>22681</v>
      </c>
      <c r="D2373" s="98" t="str">
        <f>VLOOKUP(C2373,Baza!A:E,5,FALSE)</f>
        <v>LEGACY '95-'98 УКАЗАТЕЛЬ ПОВОРОТА, ПРАВЫЙ</v>
      </c>
      <c r="E2373" s="99" t="str">
        <f>IF(VLOOKUP(C2373,Baza!A:D,2,FALSE)&gt;0,"+","-")</f>
        <v>+</v>
      </c>
      <c r="F2373" s="99">
        <f>VLOOKUP(C2373,Baza!A:E,3,FALSE)</f>
        <v>15.5</v>
      </c>
      <c r="G2373" s="99">
        <f>VLOOKUP(C2373,Baza!A:E,3,FALSE)*курс</f>
        <v>632.4</v>
      </c>
      <c r="H2373" s="99" t="str">
        <f>VLOOKUP(C2373,Baza!A:E,4,FALSE)</f>
        <v>84001AC061</v>
      </c>
      <c r="I2373" s="99" t="str">
        <f>VLOOKUP(C2373,BREND!A:C,2,FALSE)</f>
        <v>DEPO</v>
      </c>
    </row>
    <row r="2374" spans="1:9" s="34" customFormat="1" hidden="1" outlineLevel="1" collapsed="1">
      <c r="A2374" s="29" t="s">
        <v>695</v>
      </c>
      <c r="B2374" s="29" t="s">
        <v>1575</v>
      </c>
      <c r="C2374" s="29"/>
      <c r="D2374" s="29"/>
      <c r="E2374" s="29"/>
      <c r="F2374" s="29"/>
      <c r="G2374" s="29"/>
      <c r="H2374" s="29"/>
      <c r="I2374" s="29"/>
    </row>
    <row r="2375" spans="1:9" hidden="1" outlineLevel="2">
      <c r="A2375" s="98" t="s">
        <v>1575</v>
      </c>
      <c r="B2375" s="98" t="s">
        <v>1575</v>
      </c>
      <c r="C2375" s="98" t="s">
        <v>2625</v>
      </c>
      <c r="D2375" s="98" t="str">
        <f>VLOOKUP(C2375,Baza!A:E,5,FALSE)</f>
        <v>B9 ТОРМОЗНЫЕ ДИСКИ ПЕРЕДНИЕ, ВЕНТИЛИРУЕМЫЕ (2ШТ.)</v>
      </c>
      <c r="E2375" s="99" t="str">
        <f>IF(VLOOKUP(C2375,Baza!A:D,2,FALSE)&gt;0,"+","-")</f>
        <v>+</v>
      </c>
      <c r="F2375" s="99">
        <f>VLOOKUP(C2375,Baza!A:E,3,FALSE)</f>
        <v>39</v>
      </c>
      <c r="G2375" s="99">
        <f>VLOOKUP(C2375,Baza!A:E,3,FALSE)*курс</f>
        <v>1591.1999999999998</v>
      </c>
      <c r="H2375" s="99" t="str">
        <f>VLOOKUP(C2375,Baza!A:E,4,FALSE)</f>
        <v>SBSU26300X-A00A</v>
      </c>
      <c r="I2375" s="99" t="str">
        <f>VLOOKUP(C2375,BREND!A:C,2,FALSE)</f>
        <v>SCHNIEDER</v>
      </c>
    </row>
    <row r="2376" spans="1:9" hidden="1" outlineLevel="2">
      <c r="A2376" s="98" t="s">
        <v>1575</v>
      </c>
      <c r="B2376" s="98" t="s">
        <v>1575</v>
      </c>
      <c r="C2376" s="98" t="s">
        <v>6054</v>
      </c>
      <c r="D2376" s="98" t="str">
        <f>VLOOKUP(C2376,Baza!A:E,5,FALSE)</f>
        <v xml:space="preserve">OUTBACK '05-07 БАМПЕР </v>
      </c>
      <c r="E2376" s="99" t="str">
        <f>IF(VLOOKUP(C2376,Baza!A:D,2,FALSE)&gt;0,"+","-")</f>
        <v>+</v>
      </c>
      <c r="F2376" s="99">
        <f>VLOOKUP(C2376,Baza!A:E,3,FALSE)</f>
        <v>118</v>
      </c>
      <c r="G2376" s="99">
        <f>VLOOKUP(C2376,Baza!A:E,3,FALSE)*курс</f>
        <v>4814.3999999999996</v>
      </c>
      <c r="H2376" s="99" t="str">
        <f>VLOOKUP(C2376,Baza!A:E,4,FALSE)</f>
        <v>57704AG03A</v>
      </c>
      <c r="I2376" s="99" t="str">
        <f>VLOOKUP(C2376,BREND!A:C,2,FALSE)</f>
        <v>API</v>
      </c>
    </row>
    <row r="2377" spans="1:9" hidden="1" outlineLevel="2">
      <c r="A2377" s="98" t="s">
        <v>1575</v>
      </c>
      <c r="B2377" s="98" t="s">
        <v>1575</v>
      </c>
      <c r="C2377" s="98" t="s">
        <v>6056</v>
      </c>
      <c r="D2377" s="98" t="str">
        <f>VLOOKUP(C2377,Baza!A:E,5,FALSE)</f>
        <v>LEGACY '05-07  УСИЛИТЕЛЬ БАМПЕРА, АЛЮМИНИЕВЫЙ (OUTBACK)</v>
      </c>
      <c r="E2377" s="99" t="str">
        <f>IF(VLOOKUP(C2377,Baza!A:D,2,FALSE)&gt;0,"+","-")</f>
        <v>+</v>
      </c>
      <c r="F2377" s="99">
        <f>VLOOKUP(C2377,Baza!A:E,3,FALSE)</f>
        <v>87</v>
      </c>
      <c r="G2377" s="99">
        <f>VLOOKUP(C2377,Baza!A:E,3,FALSE)*курс</f>
        <v>3549.6</v>
      </c>
      <c r="H2377" s="99" t="str">
        <f>VLOOKUP(C2377,Baza!A:E,4,FALSE)</f>
        <v>57712AG02A</v>
      </c>
      <c r="I2377" s="99" t="str">
        <f>VLOOKUP(C2377,BREND!A:C,2,FALSE)</f>
        <v>API</v>
      </c>
    </row>
    <row r="2378" spans="1:9" hidden="1" outlineLevel="2">
      <c r="A2378" s="98" t="s">
        <v>1575</v>
      </c>
      <c r="B2378" s="98" t="s">
        <v>1575</v>
      </c>
      <c r="C2378" s="98" t="s">
        <v>6059</v>
      </c>
      <c r="D2378" s="98" t="str">
        <f>VLOOKUP(C2378,Baza!A:E,5,FALSE)</f>
        <v>OUTBACK '05-07 КРЫЛО ЛЕВОЕ</v>
      </c>
      <c r="E2378" s="99" t="str">
        <f>IF(VLOOKUP(C2378,Baza!A:D,2,FALSE)&gt;0,"+","-")</f>
        <v>+</v>
      </c>
      <c r="F2378" s="99">
        <f>VLOOKUP(C2378,Baza!A:E,3,FALSE)</f>
        <v>90</v>
      </c>
      <c r="G2378" s="99">
        <f>VLOOKUP(C2378,Baza!A:E,3,FALSE)*курс</f>
        <v>3671.9999999999995</v>
      </c>
      <c r="H2378" s="99" t="str">
        <f>VLOOKUP(C2378,Baza!A:E,4,FALSE)</f>
        <v>57110AG07A9P</v>
      </c>
      <c r="I2378" s="99" t="str">
        <f>VLOOKUP(C2378,BREND!A:C,2,FALSE)</f>
        <v>API</v>
      </c>
    </row>
    <row r="2379" spans="1:9" hidden="1" outlineLevel="2">
      <c r="A2379" s="98" t="s">
        <v>1575</v>
      </c>
      <c r="B2379" s="98" t="s">
        <v>1575</v>
      </c>
      <c r="C2379" s="98" t="s">
        <v>6060</v>
      </c>
      <c r="D2379" s="98" t="str">
        <f>VLOOKUP(C2379,Baza!A:E,5,FALSE)</f>
        <v>OUTBACK '05-07 КРЫЛО ПРАВОЕ</v>
      </c>
      <c r="E2379" s="99" t="str">
        <f>IF(VLOOKUP(C2379,Baza!A:D,2,FALSE)&gt;0,"+","-")</f>
        <v>+</v>
      </c>
      <c r="F2379" s="99">
        <f>VLOOKUP(C2379,Baza!A:E,3,FALSE)</f>
        <v>90</v>
      </c>
      <c r="G2379" s="99">
        <f>VLOOKUP(C2379,Baza!A:E,3,FALSE)*курс</f>
        <v>3671.9999999999995</v>
      </c>
      <c r="H2379" s="99" t="str">
        <f>VLOOKUP(C2379,Baza!A:E,4,FALSE)</f>
        <v>57110AG06A9P</v>
      </c>
      <c r="I2379" s="99" t="str">
        <f>VLOOKUP(C2379,BREND!A:C,2,FALSE)</f>
        <v>API</v>
      </c>
    </row>
    <row r="2380" spans="1:9" hidden="1" outlineLevel="2">
      <c r="A2380" s="98" t="s">
        <v>1575</v>
      </c>
      <c r="B2380" s="98" t="s">
        <v>1575</v>
      </c>
      <c r="C2380" s="98" t="s">
        <v>6063</v>
      </c>
      <c r="D2380" s="98" t="str">
        <f>VLOOKUP(C2380,Baza!A:E,5,FALSE)</f>
        <v>OUTBACK '05- ПОДКРЫЛОК ЛЕВЫЙ</v>
      </c>
      <c r="E2380" s="99" t="str">
        <f>IF(VLOOKUP(C2380,Baza!A:D,2,FALSE)&gt;0,"+","-")</f>
        <v>-</v>
      </c>
      <c r="F2380" s="99">
        <f>VLOOKUP(C2380,Baza!A:E,3,FALSE)</f>
        <v>19</v>
      </c>
      <c r="G2380" s="99">
        <f>VLOOKUP(C2380,Baza!A:E,3,FALSE)*курс</f>
        <v>775.19999999999993</v>
      </c>
      <c r="H2380" s="99" t="str">
        <f>VLOOKUP(C2380,Baza!A:E,4,FALSE)</f>
        <v>59120AG07A</v>
      </c>
      <c r="I2380" s="99" t="str">
        <f>VLOOKUP(C2380,BREND!A:C,2,FALSE)</f>
        <v>API</v>
      </c>
    </row>
    <row r="2381" spans="1:9" hidden="1" outlineLevel="2">
      <c r="A2381" s="98" t="s">
        <v>1575</v>
      </c>
      <c r="B2381" s="98" t="s">
        <v>1575</v>
      </c>
      <c r="C2381" s="98" t="s">
        <v>6064</v>
      </c>
      <c r="D2381" s="98" t="str">
        <f>VLOOKUP(C2381,Baza!A:E,5,FALSE)</f>
        <v>OUTBACK '05- ПОДКРЫЛОК ПРАВЫЙ</v>
      </c>
      <c r="E2381" s="99" t="str">
        <f>IF(VLOOKUP(C2381,Baza!A:D,2,FALSE)&gt;0,"+","-")</f>
        <v>-</v>
      </c>
      <c r="F2381" s="99">
        <f>VLOOKUP(C2381,Baza!A:E,3,FALSE)</f>
        <v>19</v>
      </c>
      <c r="G2381" s="99">
        <f>VLOOKUP(C2381,Baza!A:E,3,FALSE)*курс</f>
        <v>775.19999999999993</v>
      </c>
      <c r="H2381" s="99" t="str">
        <f>VLOOKUP(C2381,Baza!A:E,4,FALSE)</f>
        <v>59120AG06A</v>
      </c>
      <c r="I2381" s="99" t="str">
        <f>VLOOKUP(C2381,BREND!A:C,2,FALSE)</f>
        <v>API</v>
      </c>
    </row>
    <row r="2382" spans="1:9" hidden="1" outlineLevel="2">
      <c r="A2382" s="98" t="s">
        <v>1575</v>
      </c>
      <c r="B2382" s="98" t="s">
        <v>1575</v>
      </c>
      <c r="C2382" s="24" t="s">
        <v>21911</v>
      </c>
      <c r="D2382" s="98" t="str">
        <f>VLOOKUP(C2382,Baza!A:E,5,FALSE)</f>
        <v>OUTBACK '05-'07 БАМПЕР ПЕРЕДНИЙ, ЧЁРНЫЙ</v>
      </c>
      <c r="E2382" s="99" t="str">
        <f>IF(VLOOKUP(C2382,Baza!A:D,2,FALSE)&gt;0,"+","-")</f>
        <v>-</v>
      </c>
      <c r="F2382" s="99">
        <f>VLOOKUP(C2382,Baza!A:E,3,FALSE)</f>
        <v>116</v>
      </c>
      <c r="G2382" s="99">
        <f>VLOOKUP(C2382,Baza!A:E,3,FALSE)*курс</f>
        <v>4732.7999999999993</v>
      </c>
      <c r="H2382" s="99" t="str">
        <f>VLOOKUP(C2382,Baza!A:E,4,FALSE)</f>
        <v>57704-AG03A</v>
      </c>
      <c r="I2382" s="99" t="str">
        <f>VLOOKUP(C2382,BREND!A:C,2,FALSE)</f>
        <v>TONG YANG</v>
      </c>
    </row>
    <row r="2383" spans="1:9" hidden="1" outlineLevel="1" collapsed="1">
      <c r="A2383" s="29" t="s">
        <v>695</v>
      </c>
      <c r="B2383" s="29" t="s">
        <v>23689</v>
      </c>
      <c r="C2383" s="29"/>
      <c r="D2383" s="29"/>
      <c r="E2383" s="29"/>
      <c r="F2383" s="29"/>
      <c r="G2383" s="29"/>
      <c r="H2383" s="29"/>
      <c r="I2383" s="29"/>
    </row>
    <row r="2384" spans="1:9" hidden="1" outlineLevel="2">
      <c r="A2384" s="98" t="s">
        <v>1575</v>
      </c>
      <c r="B2384" s="98" t="s">
        <v>1575</v>
      </c>
      <c r="C2384" s="24" t="s">
        <v>22619</v>
      </c>
      <c r="D2384" s="98" t="str">
        <f>VLOOKUP(C2384,Baza!A:E,5,FALSE)</f>
        <v>LEONE '86-'95 ПОВОРОТНИК ЛЕВЫЙ</v>
      </c>
      <c r="E2384" s="99" t="str">
        <f>IF(VLOOKUP(C2384,Baza!A:D,2,FALSE)&gt;0,"+","-")</f>
        <v>+</v>
      </c>
      <c r="F2384" s="99">
        <f>VLOOKUP(C2384,Baza!A:E,3,FALSE)</f>
        <v>9</v>
      </c>
      <c r="G2384" s="99">
        <f>VLOOKUP(C2384,Baza!A:E,3,FALSE)*курс</f>
        <v>367.2</v>
      </c>
      <c r="H2384" s="99" t="str">
        <f>VLOOKUP(C2384,Baza!A:E,4,FALSE)</f>
        <v>84912GA210</v>
      </c>
      <c r="I2384" s="99" t="str">
        <f>VLOOKUP(C2384,BREND!A:C,2,FALSE)</f>
        <v>DEPO</v>
      </c>
    </row>
    <row r="2385" spans="1:9" hidden="1" outlineLevel="2">
      <c r="A2385" s="98" t="s">
        <v>1575</v>
      </c>
      <c r="B2385" s="98" t="s">
        <v>1575</v>
      </c>
      <c r="C2385" s="24" t="s">
        <v>22622</v>
      </c>
      <c r="D2385" s="98" t="str">
        <f>VLOOKUP(C2385,Baza!A:E,5,FALSE)</f>
        <v>LEONE '86-'95 ПОВОРОТНИК ПРАВЫЙ</v>
      </c>
      <c r="E2385" s="99" t="str">
        <f>IF(VLOOKUP(C2385,Baza!A:D,2,FALSE)&gt;0,"+","-")</f>
        <v>-</v>
      </c>
      <c r="F2385" s="99">
        <f>VLOOKUP(C2385,Baza!A:E,3,FALSE)</f>
        <v>9</v>
      </c>
      <c r="G2385" s="99">
        <f>VLOOKUP(C2385,Baza!A:E,3,FALSE)*курс</f>
        <v>367.2</v>
      </c>
      <c r="H2385" s="99" t="str">
        <f>VLOOKUP(C2385,Baza!A:E,4,FALSE)</f>
        <v>84912GA220</v>
      </c>
      <c r="I2385" s="99" t="str">
        <f>VLOOKUP(C2385,BREND!A:C,2,FALSE)</f>
        <v>DEPO</v>
      </c>
    </row>
    <row r="2386" spans="1:9" s="34" customFormat="1" collapsed="1">
      <c r="A2386" s="29" t="s">
        <v>20416</v>
      </c>
      <c r="B2386" s="29" t="s">
        <v>1170</v>
      </c>
      <c r="C2386" s="29"/>
      <c r="D2386" s="29"/>
      <c r="E2386" s="29"/>
      <c r="F2386" s="29"/>
      <c r="G2386" s="29"/>
      <c r="H2386" s="29"/>
      <c r="I2386" s="29"/>
    </row>
    <row r="2387" spans="1:9" s="34" customFormat="1" hidden="1" outlineLevel="1" collapsed="1">
      <c r="A2387" s="29" t="s">
        <v>1170</v>
      </c>
      <c r="B2387" s="29" t="s">
        <v>20504</v>
      </c>
      <c r="C2387" s="29"/>
      <c r="D2387" s="29"/>
      <c r="E2387" s="29"/>
      <c r="F2387" s="29"/>
      <c r="G2387" s="29"/>
      <c r="H2387" s="29"/>
      <c r="I2387" s="29"/>
    </row>
    <row r="2388" spans="1:9" s="34" customFormat="1" hidden="1" outlineLevel="2">
      <c r="A2388" s="29" t="s">
        <v>20504</v>
      </c>
      <c r="B2388" s="29" t="s">
        <v>6116</v>
      </c>
      <c r="C2388" s="29"/>
      <c r="D2388" s="29"/>
      <c r="E2388" s="29"/>
      <c r="F2388" s="29"/>
      <c r="G2388" s="29"/>
      <c r="H2388" s="29"/>
      <c r="I2388" s="29"/>
    </row>
    <row r="2389" spans="1:9" hidden="1" outlineLevel="2">
      <c r="A2389" s="98" t="s">
        <v>6116</v>
      </c>
      <c r="B2389" s="98" t="s">
        <v>6116</v>
      </c>
      <c r="C2389" s="98" t="s">
        <v>6115</v>
      </c>
      <c r="D2389" s="98" t="str">
        <f>VLOOKUP(C2389,Baza!A:E,5,FALSE)</f>
        <v>BALENO '95-98 БАМПЕР ПЕРЕДНИЙ, ЧЕРНЫЙ, БЕЗ ОТВЕРСТИЙ ПОД П/ТУМАННЫЕ ФАРЫ</v>
      </c>
      <c r="E2389" s="99" t="str">
        <f>IF(VLOOKUP(C2389,Baza!A:D,2,FALSE)&gt;0,"+","-")</f>
        <v>-</v>
      </c>
      <c r="F2389" s="99">
        <f>VLOOKUP(C2389,Baza!A:E,3,FALSE)</f>
        <v>102</v>
      </c>
      <c r="G2389" s="99">
        <f>VLOOKUP(C2389,Baza!A:E,3,FALSE)*курс</f>
        <v>4161.5999999999995</v>
      </c>
      <c r="H2389" s="99" t="str">
        <f>VLOOKUP(C2389,Baza!A:E,4,FALSE)</f>
        <v>7171160G005PK</v>
      </c>
      <c r="I2389" s="99" t="str">
        <f>VLOOKUP(C2389,BREND!A:C,2,FALSE)</f>
        <v>API</v>
      </c>
    </row>
    <row r="2390" spans="1:9" hidden="1" outlineLevel="2">
      <c r="A2390" s="98" t="s">
        <v>6116</v>
      </c>
      <c r="B2390" s="98" t="s">
        <v>6116</v>
      </c>
      <c r="C2390" s="98" t="s">
        <v>6117</v>
      </c>
      <c r="D2390" s="98" t="str">
        <f>VLOOKUP(C2390,Baza!A:E,5,FALSE)</f>
        <v>BALENO '95-98 УСИЛИТЕЛЬ БАМПЕРА ПЕРЕДНЕГО</v>
      </c>
      <c r="E2390" s="99" t="str">
        <f>IF(VLOOKUP(C2390,Baza!A:D,2,FALSE)&gt;0,"+","-")</f>
        <v>-</v>
      </c>
      <c r="F2390" s="99">
        <f>VLOOKUP(C2390,Baza!A:E,3,FALSE)</f>
        <v>33</v>
      </c>
      <c r="G2390" s="99">
        <f>VLOOKUP(C2390,Baza!A:E,3,FALSE)*курс</f>
        <v>1346.3999999999999</v>
      </c>
      <c r="H2390" s="99" t="str">
        <f>VLOOKUP(C2390,Baza!A:E,4,FALSE)</f>
        <v>7172060G20</v>
      </c>
      <c r="I2390" s="99" t="str">
        <f>VLOOKUP(C2390,BREND!A:C,2,FALSE)</f>
        <v>API</v>
      </c>
    </row>
    <row r="2391" spans="1:9" hidden="1" outlineLevel="2">
      <c r="A2391" s="98" t="s">
        <v>6116</v>
      </c>
      <c r="B2391" s="98" t="s">
        <v>6116</v>
      </c>
      <c r="C2391" s="98" t="s">
        <v>6118</v>
      </c>
      <c r="D2391" s="98" t="str">
        <f>VLOOKUP(C2391,Baza!A:E,5,FALSE)</f>
        <v>BALENO '95-98 СУППОРТ РАДИАТОРА (ПЕРЕДНЯЯ ПАНЕЛЬ) ВЕРХНЯЯ ЧАСТЬ</v>
      </c>
      <c r="E2391" s="99" t="str">
        <f>IF(VLOOKUP(C2391,Baza!A:D,2,FALSE)&gt;0,"+","-")</f>
        <v>-</v>
      </c>
      <c r="F2391" s="99">
        <f>VLOOKUP(C2391,Baza!A:E,3,FALSE)</f>
        <v>42</v>
      </c>
      <c r="G2391" s="99">
        <f>VLOOKUP(C2391,Baza!A:E,3,FALSE)*курс</f>
        <v>1713.6</v>
      </c>
      <c r="H2391" s="99" t="str">
        <f>VLOOKUP(C2391,Baza!A:E,4,FALSE)</f>
        <v>5823060G00</v>
      </c>
      <c r="I2391" s="99" t="str">
        <f>VLOOKUP(C2391,BREND!A:C,2,FALSE)</f>
        <v>API</v>
      </c>
    </row>
    <row r="2392" spans="1:9" hidden="1" outlineLevel="2">
      <c r="A2392" s="98" t="s">
        <v>6116</v>
      </c>
      <c r="B2392" s="98" t="s">
        <v>6116</v>
      </c>
      <c r="C2392" s="98" t="s">
        <v>6119</v>
      </c>
      <c r="D2392" s="98" t="str">
        <f>VLOOKUP(C2392,Baza!A:E,5,FALSE)</f>
        <v>BALENO '95-98 РЕШЕТКА РАДИАТОРА ЧЕРНАЯ</v>
      </c>
      <c r="E2392" s="99" t="str">
        <f>IF(VLOOKUP(C2392,Baza!A:D,2,FALSE)&gt;0,"+","-")</f>
        <v>-</v>
      </c>
      <c r="F2392" s="99">
        <f>VLOOKUP(C2392,Baza!A:E,3,FALSE)</f>
        <v>14</v>
      </c>
      <c r="G2392" s="99">
        <f>VLOOKUP(C2392,Baza!A:E,3,FALSE)*курс</f>
        <v>571.19999999999993</v>
      </c>
      <c r="H2392" s="99" t="str">
        <f>VLOOKUP(C2392,Baza!A:E,4,FALSE)</f>
        <v>7211160G01</v>
      </c>
      <c r="I2392" s="99" t="str">
        <f>VLOOKUP(C2392,BREND!A:C,2,FALSE)</f>
        <v>API</v>
      </c>
    </row>
    <row r="2393" spans="1:9" hidden="1" outlineLevel="2">
      <c r="A2393" s="98" t="s">
        <v>6116</v>
      </c>
      <c r="B2393" s="98" t="s">
        <v>6116</v>
      </c>
      <c r="C2393" s="98" t="s">
        <v>6885</v>
      </c>
      <c r="D2393" s="98" t="str">
        <f>VLOOKUP(C2393,Baza!A:E,5,FALSE)</f>
        <v xml:space="preserve">BALENO '95-98 ФАРА ЛЕВАЯ БЕЗ КОРРЕКТОРА </v>
      </c>
      <c r="E2393" s="99" t="str">
        <f>IF(VLOOKUP(C2393,Baza!A:D,2,FALSE)&gt;0,"+","-")</f>
        <v>-</v>
      </c>
      <c r="F2393" s="99">
        <f>VLOOKUP(C2393,Baza!A:E,3,FALSE)</f>
        <v>0</v>
      </c>
      <c r="G2393" s="99">
        <f>VLOOKUP(C2393,Baza!A:E,3,FALSE)*курс</f>
        <v>0</v>
      </c>
      <c r="H2393" s="99" t="str">
        <f>VLOOKUP(C2393,Baza!A:E,4,FALSE)</f>
        <v>3532060G00</v>
      </c>
      <c r="I2393" s="99" t="str">
        <f>VLOOKUP(C2393,BREND!A:C,2,FALSE)</f>
        <v>DEPO</v>
      </c>
    </row>
    <row r="2394" spans="1:9" hidden="1" outlineLevel="2">
      <c r="A2394" s="98" t="s">
        <v>6116</v>
      </c>
      <c r="B2394" s="98" t="s">
        <v>6116</v>
      </c>
      <c r="C2394" s="98" t="s">
        <v>6886</v>
      </c>
      <c r="D2394" s="98" t="str">
        <f>VLOOKUP(C2394,Baza!A:E,5,FALSE)</f>
        <v>BALENO '95-98 ФАРА П/КОРРЕКТОР ЛЕВАЯ</v>
      </c>
      <c r="E2394" s="99" t="str">
        <f>IF(VLOOKUP(C2394,Baza!A:D,2,FALSE)&gt;0,"+","-")</f>
        <v>-</v>
      </c>
      <c r="F2394" s="99">
        <f>VLOOKUP(C2394,Baza!A:E,3,FALSE)</f>
        <v>32</v>
      </c>
      <c r="G2394" s="99">
        <f>VLOOKUP(C2394,Baza!A:E,3,FALSE)*курс</f>
        <v>1305.5999999999999</v>
      </c>
      <c r="H2394" s="99">
        <f>VLOOKUP(C2394,Baza!A:E,4,FALSE)</f>
        <v>0</v>
      </c>
      <c r="I2394" s="99" t="str">
        <f>VLOOKUP(C2394,BREND!A:C,2,FALSE)</f>
        <v>DEPO</v>
      </c>
    </row>
    <row r="2395" spans="1:9" hidden="1" outlineLevel="2">
      <c r="A2395" s="98" t="s">
        <v>6116</v>
      </c>
      <c r="B2395" s="98" t="s">
        <v>6116</v>
      </c>
      <c r="C2395" s="98" t="s">
        <v>6887</v>
      </c>
      <c r="D2395" s="98" t="str">
        <f>VLOOKUP(C2395,Baza!A:E,5,FALSE)</f>
        <v>BALENO '95-98 ФАРА ПРАВАЯ БЕЗ КОРРЕКТОРА</v>
      </c>
      <c r="E2395" s="99" t="str">
        <f>IF(VLOOKUP(C2395,Baza!A:D,2,FALSE)&gt;0,"+","-")</f>
        <v>-</v>
      </c>
      <c r="F2395" s="99">
        <f>VLOOKUP(C2395,Baza!A:E,3,FALSE)</f>
        <v>0</v>
      </c>
      <c r="G2395" s="99">
        <f>VLOOKUP(C2395,Baza!A:E,3,FALSE)*курс</f>
        <v>0</v>
      </c>
      <c r="H2395" s="99" t="str">
        <f>VLOOKUP(C2395,Baza!A:E,4,FALSE)</f>
        <v>3512060G00</v>
      </c>
      <c r="I2395" s="99" t="str">
        <f>VLOOKUP(C2395,BREND!A:C,2,FALSE)</f>
        <v>DEPO</v>
      </c>
    </row>
    <row r="2396" spans="1:9" hidden="1" outlineLevel="2">
      <c r="A2396" s="98" t="s">
        <v>6116</v>
      </c>
      <c r="B2396" s="98" t="s">
        <v>6116</v>
      </c>
      <c r="C2396" s="98" t="s">
        <v>6888</v>
      </c>
      <c r="D2396" s="98" t="str">
        <f>VLOOKUP(C2396,Baza!A:E,5,FALSE)</f>
        <v>BALENO '95-98 ФАРА П/КОРРЕКТОР ПРАВАЯ</v>
      </c>
      <c r="E2396" s="99" t="str">
        <f>IF(VLOOKUP(C2396,Baza!A:D,2,FALSE)&gt;0,"+","-")</f>
        <v>+</v>
      </c>
      <c r="F2396" s="99">
        <f>VLOOKUP(C2396,Baza!A:E,3,FALSE)</f>
        <v>32</v>
      </c>
      <c r="G2396" s="99">
        <f>VLOOKUP(C2396,Baza!A:E,3,FALSE)*курс</f>
        <v>1305.5999999999999</v>
      </c>
      <c r="H2396" s="99">
        <f>VLOOKUP(C2396,Baza!A:E,4,FALSE)</f>
        <v>0</v>
      </c>
      <c r="I2396" s="99" t="str">
        <f>VLOOKUP(C2396,BREND!A:C,2,FALSE)</f>
        <v>DEPO</v>
      </c>
    </row>
    <row r="2397" spans="1:9" hidden="1" outlineLevel="2">
      <c r="A2397" s="98" t="s">
        <v>6116</v>
      </c>
      <c r="B2397" s="98" t="s">
        <v>6116</v>
      </c>
      <c r="C2397" s="98" t="s">
        <v>6903</v>
      </c>
      <c r="D2397" s="98" t="str">
        <f>VLOOKUP(C2397,Baza!A:E,5,FALSE)</f>
        <v>BALENO '95-98 ФОНАРЬ ЗАДНИЙ, ЛЕВЫЙ, ВНЕШНИЙ (СЕДАН)</v>
      </c>
      <c r="E2397" s="99" t="str">
        <f>IF(VLOOKUP(C2397,Baza!A:D,2,FALSE)&gt;0,"+","-")</f>
        <v>-</v>
      </c>
      <c r="F2397" s="99">
        <f>VLOOKUP(C2397,Baza!A:E,3,FALSE)</f>
        <v>17</v>
      </c>
      <c r="G2397" s="99">
        <f>VLOOKUP(C2397,Baza!A:E,3,FALSE)*курс</f>
        <v>693.59999999999991</v>
      </c>
      <c r="H2397" s="99" t="str">
        <f>VLOOKUP(C2397,Baza!A:E,4,FALSE)</f>
        <v>3567060G00</v>
      </c>
      <c r="I2397" s="99" t="str">
        <f>VLOOKUP(C2397,BREND!A:C,2,FALSE)</f>
        <v>DEPO</v>
      </c>
    </row>
    <row r="2398" spans="1:9" hidden="1" outlineLevel="2">
      <c r="A2398" s="98" t="s">
        <v>6116</v>
      </c>
      <c r="B2398" s="98" t="s">
        <v>6116</v>
      </c>
      <c r="C2398" s="98" t="s">
        <v>6904</v>
      </c>
      <c r="D2398" s="98" t="str">
        <f>VLOOKUP(C2398,Baza!A:E,5,FALSE)</f>
        <v>BALENO '95-98 ФОНАРЬ ЗАДНИЙ, ПРАВЫЙ, ВНЕШНИЙ (СЕДАН)</v>
      </c>
      <c r="E2398" s="99" t="str">
        <f>IF(VLOOKUP(C2398,Baza!A:D,2,FALSE)&gt;0,"+","-")</f>
        <v>-</v>
      </c>
      <c r="F2398" s="99">
        <f>VLOOKUP(C2398,Baza!A:E,3,FALSE)</f>
        <v>17</v>
      </c>
      <c r="G2398" s="99">
        <f>VLOOKUP(C2398,Baza!A:E,3,FALSE)*курс</f>
        <v>693.59999999999991</v>
      </c>
      <c r="H2398" s="99" t="str">
        <f>VLOOKUP(C2398,Baza!A:E,4,FALSE)</f>
        <v>3565060G00</v>
      </c>
      <c r="I2398" s="99" t="str">
        <f>VLOOKUP(C2398,BREND!A:C,2,FALSE)</f>
        <v>DEPO</v>
      </c>
    </row>
    <row r="2399" spans="1:9" s="34" customFormat="1" hidden="1" outlineLevel="2">
      <c r="A2399" s="29" t="s">
        <v>20504</v>
      </c>
      <c r="B2399" s="29" t="s">
        <v>4962</v>
      </c>
      <c r="C2399" s="29"/>
      <c r="D2399" s="29"/>
      <c r="E2399" s="29"/>
      <c r="F2399" s="29"/>
      <c r="G2399" s="29"/>
      <c r="H2399" s="29"/>
      <c r="I2399" s="29"/>
    </row>
    <row r="2400" spans="1:9" hidden="1" outlineLevel="2">
      <c r="A2400" s="98" t="s">
        <v>4962</v>
      </c>
      <c r="B2400" s="98" t="s">
        <v>4962</v>
      </c>
      <c r="C2400" s="98" t="s">
        <v>4961</v>
      </c>
      <c r="D2400" s="98" t="str">
        <f>VLOOKUP(C2400,Baza!A:E,5,FALSE)</f>
        <v>BALENO '99- БАМПЕР ПЕРЕДНИЙ, ГРУНТОВАННЫЙ</v>
      </c>
      <c r="E2400" s="99" t="str">
        <f>IF(VLOOKUP(C2400,Baza!A:D,2,FALSE)&gt;0,"+","-")</f>
        <v>+</v>
      </c>
      <c r="F2400" s="99">
        <f>VLOOKUP(C2400,Baza!A:E,3,FALSE)</f>
        <v>46</v>
      </c>
      <c r="G2400" s="99">
        <f>VLOOKUP(C2400,Baza!A:E,3,FALSE)*курс</f>
        <v>1876.8</v>
      </c>
      <c r="H2400" s="99" t="str">
        <f>VLOOKUP(C2400,Baza!A:E,4,FALSE)</f>
        <v>7171165G0079</v>
      </c>
      <c r="I2400" s="99" t="str">
        <f>VLOOKUP(C2400,BREND!A:C,2,FALSE)</f>
        <v>API</v>
      </c>
    </row>
    <row r="2401" spans="1:9" hidden="1" outlineLevel="2">
      <c r="A2401" s="98" t="s">
        <v>4962</v>
      </c>
      <c r="B2401" s="98" t="s">
        <v>4962</v>
      </c>
      <c r="C2401" s="98" t="s">
        <v>4963</v>
      </c>
      <c r="D2401" s="98" t="str">
        <f>VLOOKUP(C2401,Baza!A:E,5,FALSE)</f>
        <v>BALENO '99- КАПОТ</v>
      </c>
      <c r="E2401" s="99" t="str">
        <f>IF(VLOOKUP(C2401,Baza!A:D,2,FALSE)&gt;0,"+","-")</f>
        <v>+</v>
      </c>
      <c r="F2401" s="99">
        <f>VLOOKUP(C2401,Baza!A:E,3,FALSE)</f>
        <v>116</v>
      </c>
      <c r="G2401" s="99">
        <f>VLOOKUP(C2401,Baza!A:E,3,FALSE)*курс</f>
        <v>4732.7999999999993</v>
      </c>
      <c r="H2401" s="99" t="str">
        <f>VLOOKUP(C2401,Baza!A:E,4,FALSE)</f>
        <v>5730065G01</v>
      </c>
      <c r="I2401" s="99" t="str">
        <f>VLOOKUP(C2401,BREND!A:C,2,FALSE)</f>
        <v>API</v>
      </c>
    </row>
    <row r="2402" spans="1:9" hidden="1" outlineLevel="2">
      <c r="A2402" s="98" t="s">
        <v>4962</v>
      </c>
      <c r="B2402" s="98" t="s">
        <v>4962</v>
      </c>
      <c r="C2402" s="98" t="s">
        <v>6120</v>
      </c>
      <c r="D2402" s="98" t="str">
        <f>VLOOKUP(C2402,Baza!A:E,5,FALSE)</f>
        <v>BALENO '99- БАМПЕР ПЕРЕДНИЙ, ЧЕРНЫЙ</v>
      </c>
      <c r="E2402" s="99" t="str">
        <f>IF(VLOOKUP(C2402,Baza!A:D,2,FALSE)&gt;0,"+","-")</f>
        <v>+</v>
      </c>
      <c r="F2402" s="99">
        <f>VLOOKUP(C2402,Baza!A:E,3,FALSE)</f>
        <v>42</v>
      </c>
      <c r="G2402" s="99">
        <f>VLOOKUP(C2402,Baza!A:E,3,FALSE)*курс</f>
        <v>1713.6</v>
      </c>
      <c r="H2402" s="99" t="str">
        <f>VLOOKUP(C2402,Baza!A:E,4,FALSE)</f>
        <v>7171165G0079</v>
      </c>
      <c r="I2402" s="99" t="str">
        <f>VLOOKUP(C2402,BREND!A:C,2,FALSE)</f>
        <v>API</v>
      </c>
    </row>
    <row r="2403" spans="1:9" hidden="1" outlineLevel="2">
      <c r="A2403" s="98" t="s">
        <v>4962</v>
      </c>
      <c r="B2403" s="98" t="s">
        <v>4962</v>
      </c>
      <c r="C2403" s="98" t="s">
        <v>6121</v>
      </c>
      <c r="D2403" s="98" t="str">
        <f>VLOOKUP(C2403,Baza!A:E,5,FALSE)</f>
        <v>BALENO '99- БАЛКА СУППОРТА РАДИАТОРА, НИЖНЯЯ</v>
      </c>
      <c r="E2403" s="99" t="str">
        <f>IF(VLOOKUP(C2403,Baza!A:D,2,FALSE)&gt;0,"+","-")</f>
        <v>-</v>
      </c>
      <c r="F2403" s="99">
        <f>VLOOKUP(C2403,Baza!A:E,3,FALSE)</f>
        <v>0</v>
      </c>
      <c r="G2403" s="99">
        <f>VLOOKUP(C2403,Baza!A:E,3,FALSE)*курс</f>
        <v>0</v>
      </c>
      <c r="H2403" s="99" t="str">
        <f>VLOOKUP(C2403,Baza!A:E,4,FALSE)</f>
        <v>5821065G00</v>
      </c>
      <c r="I2403" s="99" t="str">
        <f>VLOOKUP(C2403,BREND!A:C,2,FALSE)</f>
        <v>API</v>
      </c>
    </row>
    <row r="2404" spans="1:9" hidden="1" outlineLevel="2">
      <c r="A2404" s="98" t="s">
        <v>4962</v>
      </c>
      <c r="B2404" s="98" t="s">
        <v>4962</v>
      </c>
      <c r="C2404" s="98" t="s">
        <v>6122</v>
      </c>
      <c r="D2404" s="98" t="str">
        <f>VLOOKUP(C2404,Baza!A:E,5,FALSE)</f>
        <v>BALENO '99- БАЛКА СУППОРТА РАДИАТОРА, ВЕРХНЯЯ</v>
      </c>
      <c r="E2404" s="99" t="str">
        <f>IF(VLOOKUP(C2404,Baza!A:D,2,FALSE)&gt;0,"+","-")</f>
        <v>+</v>
      </c>
      <c r="F2404" s="99">
        <f>VLOOKUP(C2404,Baza!A:E,3,FALSE)</f>
        <v>17</v>
      </c>
      <c r="G2404" s="99">
        <f>VLOOKUP(C2404,Baza!A:E,3,FALSE)*курс</f>
        <v>693.59999999999991</v>
      </c>
      <c r="H2404" s="99" t="str">
        <f>VLOOKUP(C2404,Baza!A:E,4,FALSE)</f>
        <v>5823065G00</v>
      </c>
      <c r="I2404" s="99" t="str">
        <f>VLOOKUP(C2404,BREND!A:C,2,FALSE)</f>
        <v>API</v>
      </c>
    </row>
    <row r="2405" spans="1:9" hidden="1" outlineLevel="2">
      <c r="A2405" s="98" t="s">
        <v>4962</v>
      </c>
      <c r="B2405" s="98" t="s">
        <v>4962</v>
      </c>
      <c r="C2405" s="98" t="s">
        <v>6123</v>
      </c>
      <c r="D2405" s="98" t="str">
        <f>VLOOKUP(C2405,Baza!A:E,5,FALSE)</f>
        <v>BALENO '99- КРЫЛО ПЕРЕДНЕЕ, ЛЕВОЕ, С ОТВЕРСТИЕМ П/ПОВТОРИТЕЛЬ ПОВОРОТА</v>
      </c>
      <c r="E2405" s="99" t="str">
        <f>IF(VLOOKUP(C2405,Baza!A:D,2,FALSE)&gt;0,"+","-")</f>
        <v>+</v>
      </c>
      <c r="F2405" s="99">
        <f>VLOOKUP(C2405,Baza!A:E,3,FALSE)</f>
        <v>45</v>
      </c>
      <c r="G2405" s="99">
        <f>VLOOKUP(C2405,Baza!A:E,3,FALSE)*курс</f>
        <v>1835.9999999999998</v>
      </c>
      <c r="H2405" s="99" t="str">
        <f>VLOOKUP(C2405,Baza!A:E,4,FALSE)</f>
        <v>5771165G00</v>
      </c>
      <c r="I2405" s="99" t="str">
        <f>VLOOKUP(C2405,BREND!A:C,2,FALSE)</f>
        <v>API</v>
      </c>
    </row>
    <row r="2406" spans="1:9" hidden="1" outlineLevel="2">
      <c r="A2406" s="98" t="s">
        <v>4962</v>
      </c>
      <c r="B2406" s="98" t="s">
        <v>4962</v>
      </c>
      <c r="C2406" s="98" t="s">
        <v>6124</v>
      </c>
      <c r="D2406" s="98" t="str">
        <f>VLOOKUP(C2406,Baza!A:E,5,FALSE)</f>
        <v>BALENO '99- КРЫЛО ПЕРЕДНЕЕ, ПРАВОЕ, С ОТВЕРСТИЕМ П/ПОВТОРИТЕЛЬ ПОВОРОТА</v>
      </c>
      <c r="E2406" s="99" t="str">
        <f>IF(VLOOKUP(C2406,Baza!A:D,2,FALSE)&gt;0,"+","-")</f>
        <v>+</v>
      </c>
      <c r="F2406" s="99">
        <f>VLOOKUP(C2406,Baza!A:E,3,FALSE)</f>
        <v>45</v>
      </c>
      <c r="G2406" s="99">
        <f>VLOOKUP(C2406,Baza!A:E,3,FALSE)*курс</f>
        <v>1835.9999999999998</v>
      </c>
      <c r="H2406" s="99" t="str">
        <f>VLOOKUP(C2406,Baza!A:E,4,FALSE)</f>
        <v>5761165G00</v>
      </c>
      <c r="I2406" s="99" t="str">
        <f>VLOOKUP(C2406,BREND!A:C,2,FALSE)</f>
        <v>API</v>
      </c>
    </row>
    <row r="2407" spans="1:9" hidden="1" outlineLevel="2">
      <c r="A2407" s="98" t="s">
        <v>4962</v>
      </c>
      <c r="B2407" s="98" t="s">
        <v>4962</v>
      </c>
      <c r="C2407" s="98" t="s">
        <v>6891</v>
      </c>
      <c r="D2407" s="98" t="str">
        <f>VLOOKUP(C2407,Baza!A:E,5,FALSE)</f>
        <v xml:space="preserve">BALENO '99- ФАРА ЛЕВАЯ БЕЗ КОРРЕКТОРА </v>
      </c>
      <c r="E2407" s="99" t="str">
        <f>IF(VLOOKUP(C2407,Baza!A:D,2,FALSE)&gt;0,"+","-")</f>
        <v>-</v>
      </c>
      <c r="F2407" s="99">
        <f>VLOOKUP(C2407,Baza!A:E,3,FALSE)</f>
        <v>52</v>
      </c>
      <c r="G2407" s="99">
        <f>VLOOKUP(C2407,Baza!A:E,3,FALSE)*курс</f>
        <v>2121.6</v>
      </c>
      <c r="H2407" s="99" t="str">
        <f>VLOOKUP(C2407,Baza!A:E,4,FALSE)</f>
        <v>3532065G30</v>
      </c>
      <c r="I2407" s="99" t="str">
        <f>VLOOKUP(C2407,BREND!A:C,2,FALSE)</f>
        <v>DEPO</v>
      </c>
    </row>
    <row r="2408" spans="1:9" hidden="1" outlineLevel="2">
      <c r="A2408" s="98" t="s">
        <v>4962</v>
      </c>
      <c r="B2408" s="98" t="s">
        <v>4962</v>
      </c>
      <c r="C2408" s="98" t="s">
        <v>6892</v>
      </c>
      <c r="D2408" s="98" t="str">
        <f>VLOOKUP(C2408,Baza!A:E,5,FALSE)</f>
        <v>BALENO '99- ФАРА П/КОРРЕКТОР ЛЕВАЯ</v>
      </c>
      <c r="E2408" s="99" t="str">
        <f>IF(VLOOKUP(C2408,Baza!A:D,2,FALSE)&gt;0,"+","-")</f>
        <v>+</v>
      </c>
      <c r="F2408" s="99">
        <f>VLOOKUP(C2408,Baza!A:E,3,FALSE)</f>
        <v>51</v>
      </c>
      <c r="G2408" s="99">
        <f>VLOOKUP(C2408,Baza!A:E,3,FALSE)*курс</f>
        <v>2080.7999999999997</v>
      </c>
      <c r="H2408" s="99" t="str">
        <f>VLOOKUP(C2408,Baza!A:E,4,FALSE)</f>
        <v>3532005G30</v>
      </c>
      <c r="I2408" s="99" t="str">
        <f>VLOOKUP(C2408,BREND!A:C,2,FALSE)</f>
        <v>DEPO</v>
      </c>
    </row>
    <row r="2409" spans="1:9" hidden="1" outlineLevel="2">
      <c r="A2409" s="98" t="s">
        <v>4962</v>
      </c>
      <c r="B2409" s="98" t="s">
        <v>4962</v>
      </c>
      <c r="C2409" s="98" t="s">
        <v>6893</v>
      </c>
      <c r="D2409" s="98" t="str">
        <f>VLOOKUP(C2409,Baza!A:E,5,FALSE)</f>
        <v>BALENO '99- ФАРА ПРАВАЯ БЕЗ КОРРЕКТОРА</v>
      </c>
      <c r="E2409" s="99" t="str">
        <f>IF(VLOOKUP(C2409,Baza!A:D,2,FALSE)&gt;0,"+","-")</f>
        <v>-</v>
      </c>
      <c r="F2409" s="99">
        <f>VLOOKUP(C2409,Baza!A:E,3,FALSE)</f>
        <v>52</v>
      </c>
      <c r="G2409" s="99">
        <f>VLOOKUP(C2409,Baza!A:E,3,FALSE)*курс</f>
        <v>2121.6</v>
      </c>
      <c r="H2409" s="99" t="str">
        <f>VLOOKUP(C2409,Baza!A:E,4,FALSE)</f>
        <v>3512065G30</v>
      </c>
      <c r="I2409" s="99" t="str">
        <f>VLOOKUP(C2409,BREND!A:C,2,FALSE)</f>
        <v>DEPO</v>
      </c>
    </row>
    <row r="2410" spans="1:9" hidden="1" outlineLevel="2">
      <c r="A2410" s="98" t="s">
        <v>4962</v>
      </c>
      <c r="B2410" s="98" t="s">
        <v>4962</v>
      </c>
      <c r="C2410" s="98" t="s">
        <v>6894</v>
      </c>
      <c r="D2410" s="98" t="str">
        <f>VLOOKUP(C2410,Baza!A:E,5,FALSE)</f>
        <v>BALENO '99- ФАРА П/КОРРЕКТОР ПРАВАЯ</v>
      </c>
      <c r="E2410" s="99" t="str">
        <f>IF(VLOOKUP(C2410,Baza!A:D,2,FALSE)&gt;0,"+","-")</f>
        <v>+</v>
      </c>
      <c r="F2410" s="99">
        <f>VLOOKUP(C2410,Baza!A:E,3,FALSE)</f>
        <v>51</v>
      </c>
      <c r="G2410" s="99">
        <f>VLOOKUP(C2410,Baza!A:E,3,FALSE)*курс</f>
        <v>2080.7999999999997</v>
      </c>
      <c r="H2410" s="99" t="str">
        <f>VLOOKUP(C2410,Baza!A:E,4,FALSE)</f>
        <v>3512005G30</v>
      </c>
      <c r="I2410" s="99" t="str">
        <f>VLOOKUP(C2410,BREND!A:C,2,FALSE)</f>
        <v>DEPO</v>
      </c>
    </row>
    <row r="2411" spans="1:9" hidden="1" outlineLevel="2">
      <c r="A2411" s="98" t="s">
        <v>4962</v>
      </c>
      <c r="B2411" s="98" t="s">
        <v>4962</v>
      </c>
      <c r="C2411" s="24" t="s">
        <v>21956</v>
      </c>
      <c r="D2411" s="98" t="str">
        <f>VLOOKUP(C2411,Baza!A:E,5,FALSE)</f>
        <v>BALENO '98- КРЫЛО ПЕРЕДНЕЕ, ЛЕВОЕ, С ОТВЕРСТИЕМ П/ПОВТОРИТЕЛЬ ПОВОРОТА</v>
      </c>
      <c r="E2411" s="99" t="str">
        <f>IF(VLOOKUP(C2411,Baza!A:D,2,FALSE)&gt;0,"+","-")</f>
        <v>-</v>
      </c>
      <c r="F2411" s="99">
        <f>VLOOKUP(C2411,Baza!A:E,3,FALSE)</f>
        <v>43</v>
      </c>
      <c r="G2411" s="99">
        <f>VLOOKUP(C2411,Baza!A:E,3,FALSE)*курс</f>
        <v>1754.3999999999999</v>
      </c>
      <c r="H2411" s="99" t="str">
        <f>VLOOKUP(C2411,Baza!A:E,4,FALSE)</f>
        <v>57711-65G00</v>
      </c>
      <c r="I2411" s="99" t="str">
        <f>VLOOKUP(C2411,BREND!A:C,2,FALSE)</f>
        <v>TONG YANG</v>
      </c>
    </row>
    <row r="2412" spans="1:9" s="34" customFormat="1" hidden="1" outlineLevel="2">
      <c r="A2412" s="29" t="s">
        <v>20504</v>
      </c>
      <c r="B2412" s="29" t="s">
        <v>6116</v>
      </c>
      <c r="C2412" s="29"/>
      <c r="D2412" s="29"/>
      <c r="E2412" s="29"/>
      <c r="F2412" s="29"/>
      <c r="G2412" s="29"/>
      <c r="H2412" s="29"/>
      <c r="I2412" s="29"/>
    </row>
    <row r="2413" spans="1:9" hidden="1" outlineLevel="2">
      <c r="A2413" s="98" t="s">
        <v>6116</v>
      </c>
      <c r="B2413" s="98" t="s">
        <v>6116</v>
      </c>
      <c r="C2413" s="87" t="s">
        <v>6903</v>
      </c>
      <c r="D2413" s="98" t="str">
        <f>VLOOKUP(C2413,Baza!A:E,5,FALSE)</f>
        <v>BALENO '95-98 ФОНАРЬ ЗАДНИЙ, ЛЕВЫЙ, ВНЕШНИЙ (СЕДАН)</v>
      </c>
      <c r="E2413" s="99" t="str">
        <f>IF(VLOOKUP(C2413,Baza!A:D,2,FALSE)&gt;0,"+","-")</f>
        <v>-</v>
      </c>
      <c r="F2413" s="99">
        <f>VLOOKUP(C2413,Baza!A:E,3,FALSE)</f>
        <v>17</v>
      </c>
      <c r="G2413" s="99">
        <f>VLOOKUP(C2413,Baza!A:E,3,FALSE)*курс</f>
        <v>693.59999999999991</v>
      </c>
      <c r="H2413" s="99" t="str">
        <f>VLOOKUP(C2413,Baza!A:E,4,FALSE)</f>
        <v>3567060G00</v>
      </c>
      <c r="I2413" s="99" t="str">
        <f>VLOOKUP(C2413,BREND!A:C,2,FALSE)</f>
        <v>DEPO</v>
      </c>
    </row>
    <row r="2414" spans="1:9" hidden="1" outlineLevel="2">
      <c r="A2414" s="98" t="s">
        <v>6116</v>
      </c>
      <c r="B2414" s="98" t="s">
        <v>6116</v>
      </c>
      <c r="C2414" s="87" t="s">
        <v>6904</v>
      </c>
      <c r="D2414" s="98" t="str">
        <f>VLOOKUP(C2414,Baza!A:E,5,FALSE)</f>
        <v>BALENO '95-98 ФОНАРЬ ЗАДНИЙ, ПРАВЫЙ, ВНЕШНИЙ (СЕДАН)</v>
      </c>
      <c r="E2414" s="99" t="str">
        <f>IF(VLOOKUP(C2414,Baza!A:D,2,FALSE)&gt;0,"+","-")</f>
        <v>-</v>
      </c>
      <c r="F2414" s="99">
        <f>VLOOKUP(C2414,Baza!A:E,3,FALSE)</f>
        <v>17</v>
      </c>
      <c r="G2414" s="99">
        <f>VLOOKUP(C2414,Baza!A:E,3,FALSE)*курс</f>
        <v>693.59999999999991</v>
      </c>
      <c r="H2414" s="99" t="str">
        <f>VLOOKUP(C2414,Baza!A:E,4,FALSE)</f>
        <v>3565060G00</v>
      </c>
      <c r="I2414" s="99" t="str">
        <f>VLOOKUP(C2414,BREND!A:C,2,FALSE)</f>
        <v>DEPO</v>
      </c>
    </row>
    <row r="2415" spans="1:9" s="34" customFormat="1" hidden="1" outlineLevel="1" collapsed="1">
      <c r="A2415" s="29" t="s">
        <v>1170</v>
      </c>
      <c r="B2415" s="29" t="s">
        <v>20505</v>
      </c>
      <c r="C2415" s="29"/>
      <c r="D2415" s="29"/>
      <c r="E2415" s="29"/>
      <c r="F2415" s="29"/>
      <c r="G2415" s="29"/>
      <c r="H2415" s="29"/>
      <c r="I2415" s="29"/>
    </row>
    <row r="2416" spans="1:9" s="34" customFormat="1" hidden="1" outlineLevel="2">
      <c r="A2416" s="29" t="s">
        <v>20505</v>
      </c>
      <c r="B2416" s="29" t="s">
        <v>3941</v>
      </c>
      <c r="C2416" s="29"/>
      <c r="D2416" s="29"/>
      <c r="E2416" s="29"/>
      <c r="F2416" s="29"/>
      <c r="G2416" s="29"/>
      <c r="H2416" s="29"/>
      <c r="I2416" s="29"/>
    </row>
    <row r="2417" spans="1:9" hidden="1" outlineLevel="2">
      <c r="A2417" s="98" t="s">
        <v>3941</v>
      </c>
      <c r="B2417" s="98" t="s">
        <v>3941</v>
      </c>
      <c r="C2417" s="98" t="s">
        <v>3940</v>
      </c>
      <c r="D2417" s="98" t="str">
        <f>VLOOKUP(C2417,Baza!A:E,5,FALSE)</f>
        <v>G.VITARA '06- УСИЛИТЕЛЬ БАМПЕРА ПЕРЕДНЕГО</v>
      </c>
      <c r="E2417" s="99" t="str">
        <f>IF(VLOOKUP(C2417,Baza!A:D,2,FALSE)&gt;0,"+","-")</f>
        <v>+</v>
      </c>
      <c r="F2417" s="99">
        <f>VLOOKUP(C2417,Baza!A:E,3,FALSE)</f>
        <v>65</v>
      </c>
      <c r="G2417" s="99">
        <f>VLOOKUP(C2417,Baza!A:E,3,FALSE)*курс</f>
        <v>2652</v>
      </c>
      <c r="H2417" s="99" t="str">
        <f>VLOOKUP(C2417,Baza!A:E,4,FALSE)</f>
        <v>58260-65J00</v>
      </c>
      <c r="I2417" s="99" t="str">
        <f>VLOOKUP(C2417,BREND!A:C,2,FALSE)</f>
        <v>API</v>
      </c>
    </row>
    <row r="2418" spans="1:9" hidden="1" outlineLevel="2">
      <c r="A2418" s="98" t="s">
        <v>3941</v>
      </c>
      <c r="B2418" s="98" t="s">
        <v>3941</v>
      </c>
      <c r="C2418" s="98" t="s">
        <v>3966</v>
      </c>
      <c r="D2418" s="98" t="str">
        <f>VLOOKUP(C2418,Baza!A:E,5,FALSE)</f>
        <v xml:space="preserve">G.VITARA '06-  ПАНЕЛЬ ПЕРЕДНЯЯ, НИЖНЯЯ, МЕТАЛЛИЧЕСКАЯ </v>
      </c>
      <c r="E2418" s="99" t="str">
        <f>IF(VLOOKUP(C2418,Baza!A:D,2,FALSE)&gt;0,"+","-")</f>
        <v>-</v>
      </c>
      <c r="F2418" s="99">
        <f>VLOOKUP(C2418,Baza!A:E,3,FALSE)</f>
        <v>27</v>
      </c>
      <c r="G2418" s="99">
        <f>VLOOKUP(C2418,Baza!A:E,3,FALSE)*курс</f>
        <v>1101.5999999999999</v>
      </c>
      <c r="H2418" s="99" t="str">
        <f>VLOOKUP(C2418,Baza!A:E,4,FALSE)</f>
        <v>5822065J00</v>
      </c>
      <c r="I2418" s="99" t="str">
        <f>VLOOKUP(C2418,BREND!A:C,2,FALSE)</f>
        <v>API</v>
      </c>
    </row>
    <row r="2419" spans="1:9" hidden="1" outlineLevel="2">
      <c r="A2419" s="98" t="s">
        <v>3941</v>
      </c>
      <c r="B2419" s="98" t="s">
        <v>3941</v>
      </c>
      <c r="C2419" s="98" t="s">
        <v>3967</v>
      </c>
      <c r="D2419" s="98" t="str">
        <f>VLOOKUP(C2419,Baza!A:E,5,FALSE)</f>
        <v>G. VITARA '06- ПАНЕЛЬ ПЕРЕДНЯЯ, МЕТАЛЛИЧЕСКАЯ, ЦЕНТРАЛЬНАЯ</v>
      </c>
      <c r="E2419" s="99" t="str">
        <f>IF(VLOOKUP(C2419,Baza!A:D,2,FALSE)&gt;0,"+","-")</f>
        <v>+</v>
      </c>
      <c r="F2419" s="99">
        <f>VLOOKUP(C2419,Baza!A:E,3,FALSE)</f>
        <v>17.5</v>
      </c>
      <c r="G2419" s="99">
        <f>VLOOKUP(C2419,Baza!A:E,3,FALSE)*курс</f>
        <v>714</v>
      </c>
      <c r="H2419" s="99" t="str">
        <f>VLOOKUP(C2419,Baza!A:E,4,FALSE)</f>
        <v>82120-65J01</v>
      </c>
      <c r="I2419" s="99" t="str">
        <f>VLOOKUP(C2419,BREND!A:C,2,FALSE)</f>
        <v>API</v>
      </c>
    </row>
    <row r="2420" spans="1:9" hidden="1" outlineLevel="2">
      <c r="A2420" s="98" t="s">
        <v>3941</v>
      </c>
      <c r="B2420" s="98" t="s">
        <v>3941</v>
      </c>
      <c r="C2420" s="98" t="s">
        <v>3968</v>
      </c>
      <c r="D2420" s="98" t="str">
        <f>VLOOKUP(C2420,Baza!A:E,5,FALSE)</f>
        <v>G.VITARA '06- СУППОРТ РАДИАТОРА (ПЕРЕДНЯЯ ПАНЕЛЬ) ВЕРХНЯЯ ЧАСТЬ, ЦЕНТРАЛЬНАЯ</v>
      </c>
      <c r="E2420" s="99" t="str">
        <f>IF(VLOOKUP(C2420,Baza!A:D,2,FALSE)&gt;0,"+","-")</f>
        <v>+</v>
      </c>
      <c r="F2420" s="99">
        <f>VLOOKUP(C2420,Baza!A:E,3,FALSE)</f>
        <v>39</v>
      </c>
      <c r="G2420" s="99">
        <f>VLOOKUP(C2420,Baza!A:E,3,FALSE)*курс</f>
        <v>1591.1999999999998</v>
      </c>
      <c r="H2420" s="99" t="str">
        <f>VLOOKUP(C2420,Baza!A:E,4,FALSE)</f>
        <v>58230-65J00</v>
      </c>
      <c r="I2420" s="99" t="str">
        <f>VLOOKUP(C2420,BREND!A:C,2,FALSE)</f>
        <v>API</v>
      </c>
    </row>
    <row r="2421" spans="1:9" hidden="1" outlineLevel="2">
      <c r="A2421" s="98" t="s">
        <v>3941</v>
      </c>
      <c r="B2421" s="98" t="s">
        <v>3941</v>
      </c>
      <c r="C2421" s="98" t="s">
        <v>3969</v>
      </c>
      <c r="D2421" s="98" t="str">
        <f>VLOOKUP(C2421,Baza!A:E,5,FALSE)</f>
        <v>G.VITARA '06- СУППОРТ РАДИАТОРА (ПЕРЕДНЯЯ ПАНЕЛЬ) ВЕРХНЯЯ ЧАСТЬ, ЛЕВАЯ</v>
      </c>
      <c r="E2421" s="99" t="str">
        <f>IF(VLOOKUP(C2421,Baza!A:D,2,FALSE)&gt;0,"+","-")</f>
        <v>+</v>
      </c>
      <c r="F2421" s="99">
        <f>VLOOKUP(C2421,Baza!A:E,3,FALSE)</f>
        <v>18</v>
      </c>
      <c r="G2421" s="99">
        <f>VLOOKUP(C2421,Baza!A:E,3,FALSE)*курс</f>
        <v>734.4</v>
      </c>
      <c r="H2421" s="99" t="str">
        <f>VLOOKUP(C2421,Baza!A:E,4,FALSE)</f>
        <v>58242-65J00</v>
      </c>
      <c r="I2421" s="99" t="str">
        <f>VLOOKUP(C2421,BREND!A:C,2,FALSE)</f>
        <v>API</v>
      </c>
    </row>
    <row r="2422" spans="1:9" hidden="1" outlineLevel="2">
      <c r="A2422" s="98" t="s">
        <v>3941</v>
      </c>
      <c r="B2422" s="98" t="s">
        <v>3941</v>
      </c>
      <c r="C2422" s="98" t="s">
        <v>3970</v>
      </c>
      <c r="D2422" s="98" t="str">
        <f>VLOOKUP(C2422,Baza!A:E,5,FALSE)</f>
        <v>G.VITARA '06- СУППОРТ РАДИАТОРА (ПЕРЕДНЯЯ ПАНЕЛЬ) ВЕРХНЯЯ ЧАСТЬ, ПРАВАЯ</v>
      </c>
      <c r="E2422" s="99" t="str">
        <f>IF(VLOOKUP(C2422,Baza!A:D,2,FALSE)&gt;0,"+","-")</f>
        <v>+</v>
      </c>
      <c r="F2422" s="99">
        <f>VLOOKUP(C2422,Baza!A:E,3,FALSE)</f>
        <v>18</v>
      </c>
      <c r="G2422" s="99">
        <f>VLOOKUP(C2422,Baza!A:E,3,FALSE)*курс</f>
        <v>734.4</v>
      </c>
      <c r="H2422" s="99" t="str">
        <f>VLOOKUP(C2422,Baza!A:E,4,FALSE)</f>
        <v>58241-65J00</v>
      </c>
      <c r="I2422" s="99" t="str">
        <f>VLOOKUP(C2422,BREND!A:C,2,FALSE)</f>
        <v>API</v>
      </c>
    </row>
    <row r="2423" spans="1:9" hidden="1" outlineLevel="2">
      <c r="A2423" s="98" t="s">
        <v>3941</v>
      </c>
      <c r="B2423" s="98" t="s">
        <v>3941</v>
      </c>
      <c r="C2423" s="98" t="s">
        <v>3971</v>
      </c>
      <c r="D2423" s="98" t="str">
        <f>VLOOKUP(C2423,Baza!A:E,5,FALSE)</f>
        <v>G.VITARA '06- КРЫЛО ПЕРЕДНЕЕ, МЕТАЛЛИЧЕСКОЕ, ЛЕВОЕ</v>
      </c>
      <c r="E2423" s="99" t="str">
        <f>IF(VLOOKUP(C2423,Baza!A:D,2,FALSE)&gt;0,"+","-")</f>
        <v>-</v>
      </c>
      <c r="F2423" s="99">
        <f>VLOOKUP(C2423,Baza!A:E,3,FALSE)</f>
        <v>48</v>
      </c>
      <c r="G2423" s="99">
        <f>VLOOKUP(C2423,Baza!A:E,3,FALSE)*курс</f>
        <v>1958.3999999999999</v>
      </c>
      <c r="H2423" s="99" t="str">
        <f>VLOOKUP(C2423,Baza!A:E,4,FALSE)</f>
        <v>5770065810</v>
      </c>
      <c r="I2423" s="99" t="str">
        <f>VLOOKUP(C2423,BREND!A:C,2,FALSE)</f>
        <v>API</v>
      </c>
    </row>
    <row r="2424" spans="1:9" hidden="1" outlineLevel="2">
      <c r="A2424" s="98" t="s">
        <v>3941</v>
      </c>
      <c r="B2424" s="98" t="s">
        <v>3941</v>
      </c>
      <c r="C2424" s="98" t="s">
        <v>3972</v>
      </c>
      <c r="D2424" s="98" t="str">
        <f>VLOOKUP(C2424,Baza!A:E,5,FALSE)</f>
        <v xml:space="preserve">G. VITARA '06- КРЫЛО ПЕРЕДНЕЕ, ПРАВОЕ, МЕТАЛЛИЧЕСКОЕ  </v>
      </c>
      <c r="E2424" s="99" t="str">
        <f>IF(VLOOKUP(C2424,Baza!A:D,2,FALSE)&gt;0,"+","-")</f>
        <v>-</v>
      </c>
      <c r="F2424" s="99">
        <f>VLOOKUP(C2424,Baza!A:E,3,FALSE)</f>
        <v>48</v>
      </c>
      <c r="G2424" s="99">
        <f>VLOOKUP(C2424,Baza!A:E,3,FALSE)*курс</f>
        <v>1958.3999999999999</v>
      </c>
      <c r="H2424" s="99" t="str">
        <f>VLOOKUP(C2424,Baza!A:E,4,FALSE)</f>
        <v>57600-65810</v>
      </c>
      <c r="I2424" s="99" t="str">
        <f>VLOOKUP(C2424,BREND!A:C,2,FALSE)</f>
        <v>API</v>
      </c>
    </row>
    <row r="2425" spans="1:9" hidden="1" outlineLevel="2">
      <c r="A2425" s="98" t="s">
        <v>3941</v>
      </c>
      <c r="B2425" s="98" t="s">
        <v>3941</v>
      </c>
      <c r="C2425" s="98" t="s">
        <v>3973</v>
      </c>
      <c r="D2425" s="98" t="str">
        <f>VLOOKUP(C2425,Baza!A:E,5,FALSE)</f>
        <v>G.VITARA '06- КРЫЛО ПЕРЕДНЕЕ, ЛЕВОЕ, С ОТВЕРСТИЯМИ</v>
      </c>
      <c r="E2425" s="99" t="str">
        <f>IF(VLOOKUP(C2425,Baza!A:D,2,FALSE)&gt;0,"+","-")</f>
        <v>-</v>
      </c>
      <c r="F2425" s="99">
        <f>VLOOKUP(C2425,Baza!A:E,3,FALSE)</f>
        <v>50</v>
      </c>
      <c r="G2425" s="99">
        <f>VLOOKUP(C2425,Baza!A:E,3,FALSE)*курс</f>
        <v>2039.9999999999998</v>
      </c>
      <c r="H2425" s="99" t="str">
        <f>VLOOKUP(C2425,Baza!A:E,4,FALSE)</f>
        <v>57710-65J10</v>
      </c>
      <c r="I2425" s="99" t="str">
        <f>VLOOKUP(C2425,BREND!A:C,2,FALSE)</f>
        <v>API</v>
      </c>
    </row>
    <row r="2426" spans="1:9" hidden="1" outlineLevel="2">
      <c r="A2426" s="98" t="s">
        <v>3941</v>
      </c>
      <c r="B2426" s="98" t="s">
        <v>3941</v>
      </c>
      <c r="C2426" s="98" t="s">
        <v>3974</v>
      </c>
      <c r="D2426" s="98" t="str">
        <f>VLOOKUP(C2426,Baza!A:E,5,FALSE)</f>
        <v>G.VITARA '06- КРЫЛО ПЕРЕДНЕЕ, ПРАВОЕ, С ОТВЕРСТИЯМИ</v>
      </c>
      <c r="E2426" s="99" t="str">
        <f>IF(VLOOKUP(C2426,Baza!A:D,2,FALSE)&gt;0,"+","-")</f>
        <v>-</v>
      </c>
      <c r="F2426" s="99">
        <f>VLOOKUP(C2426,Baza!A:E,3,FALSE)</f>
        <v>50</v>
      </c>
      <c r="G2426" s="99">
        <f>VLOOKUP(C2426,Baza!A:E,3,FALSE)*курс</f>
        <v>2039.9999999999998</v>
      </c>
      <c r="H2426" s="99" t="str">
        <f>VLOOKUP(C2426,Baza!A:E,4,FALSE)</f>
        <v>57610-65J10</v>
      </c>
      <c r="I2426" s="99" t="str">
        <f>VLOOKUP(C2426,BREND!A:C,2,FALSE)</f>
        <v>API</v>
      </c>
    </row>
    <row r="2427" spans="1:9" hidden="1" outlineLevel="2">
      <c r="A2427" s="98" t="s">
        <v>3941</v>
      </c>
      <c r="B2427" s="98" t="s">
        <v>3941</v>
      </c>
      <c r="C2427" s="98" t="s">
        <v>3975</v>
      </c>
      <c r="D2427" s="98" t="str">
        <f>VLOOKUP(C2427,Baza!A:E,5,FALSE)</f>
        <v>G.VITARA '06- РЕШЕТКА РАДИАТОРА ЧЕРНАЯ</v>
      </c>
      <c r="E2427" s="99" t="str">
        <f>IF(VLOOKUP(C2427,Baza!A:D,2,FALSE)&gt;0,"+","-")</f>
        <v>+</v>
      </c>
      <c r="F2427" s="99">
        <f>VLOOKUP(C2427,Baza!A:E,3,FALSE)</f>
        <v>28</v>
      </c>
      <c r="G2427" s="99">
        <f>VLOOKUP(C2427,Baza!A:E,3,FALSE)*курс</f>
        <v>1142.3999999999999</v>
      </c>
      <c r="H2427" s="99" t="str">
        <f>VLOOKUP(C2427,Baza!A:E,4,FALSE)</f>
        <v>71741-65J00-38B</v>
      </c>
      <c r="I2427" s="99" t="str">
        <f>VLOOKUP(C2427,BREND!A:C,2,FALSE)</f>
        <v>API</v>
      </c>
    </row>
    <row r="2428" spans="1:9" hidden="1" outlineLevel="2">
      <c r="A2428" s="98" t="s">
        <v>3941</v>
      </c>
      <c r="B2428" s="98" t="s">
        <v>3941</v>
      </c>
      <c r="C2428" s="98" t="s">
        <v>3976</v>
      </c>
      <c r="D2428" s="98" t="str">
        <f>VLOOKUP(C2428,Baza!A:E,5,FALSE)</f>
        <v>G.VITARA '06- МОЛДИНГ РЕШЕТКИ РАДИАТОРА ХРОМ</v>
      </c>
      <c r="E2428" s="99" t="str">
        <f>IF(VLOOKUP(C2428,Baza!A:D,2,FALSE)&gt;0,"+","-")</f>
        <v>+</v>
      </c>
      <c r="F2428" s="99">
        <f>VLOOKUP(C2428,Baza!A:E,3,FALSE)</f>
        <v>23</v>
      </c>
      <c r="G2428" s="99">
        <f>VLOOKUP(C2428,Baza!A:E,3,FALSE)*курс</f>
        <v>938.4</v>
      </c>
      <c r="H2428" s="99" t="str">
        <f>VLOOKUP(C2428,Baza!A:E,4,FALSE)</f>
        <v>71742-65J00-0PG</v>
      </c>
      <c r="I2428" s="99" t="str">
        <f>VLOOKUP(C2428,BREND!A:C,2,FALSE)</f>
        <v>API</v>
      </c>
    </row>
    <row r="2429" spans="1:9" hidden="1" outlineLevel="2">
      <c r="A2429" s="98" t="s">
        <v>3941</v>
      </c>
      <c r="B2429" s="98" t="s">
        <v>3941</v>
      </c>
      <c r="C2429" s="98" t="s">
        <v>3978</v>
      </c>
      <c r="D2429" s="98" t="str">
        <f>VLOOKUP(C2429,Baza!A:E,5,FALSE)</f>
        <v xml:space="preserve">G. VITARA '06- КАПОТ МЕТАЛЛИЧЕСКИЙ </v>
      </c>
      <c r="E2429" s="99" t="str">
        <f>IF(VLOOKUP(C2429,Baza!A:D,2,FALSE)&gt;0,"+","-")</f>
        <v>-</v>
      </c>
      <c r="F2429" s="99">
        <f>VLOOKUP(C2429,Baza!A:E,3,FALSE)</f>
        <v>235</v>
      </c>
      <c r="G2429" s="99">
        <f>VLOOKUP(C2429,Baza!A:E,3,FALSE)*курс</f>
        <v>9588</v>
      </c>
      <c r="H2429" s="99" t="str">
        <f>VLOOKUP(C2429,Baza!A:E,4,FALSE)</f>
        <v>57300-65810</v>
      </c>
      <c r="I2429" s="99" t="str">
        <f>VLOOKUP(C2429,BREND!A:C,2,FALSE)</f>
        <v>API</v>
      </c>
    </row>
    <row r="2430" spans="1:9" hidden="1" outlineLevel="2">
      <c r="A2430" s="98" t="s">
        <v>3941</v>
      </c>
      <c r="B2430" s="98" t="s">
        <v>3941</v>
      </c>
      <c r="C2430" s="98" t="s">
        <v>3979</v>
      </c>
      <c r="D2430" s="98" t="str">
        <f>VLOOKUP(C2430,Baza!A:E,5,FALSE)</f>
        <v>G.VITARA 5ДВ. '06- ФОНАРЬ ЗАДНИЙ, ЛЕВЫЙ, ВНЕШНИЙ</v>
      </c>
      <c r="E2430" s="99" t="str">
        <f>IF(VLOOKUP(C2430,Baza!A:D,2,FALSE)&gt;0,"+","-")</f>
        <v>+</v>
      </c>
      <c r="F2430" s="99">
        <f>VLOOKUP(C2430,Baza!A:E,3,FALSE)</f>
        <v>41</v>
      </c>
      <c r="G2430" s="99">
        <f>VLOOKUP(C2430,Baza!A:E,3,FALSE)*курс</f>
        <v>1672.8</v>
      </c>
      <c r="H2430" s="99" t="str">
        <f>VLOOKUP(C2430,Baza!A:E,4,FALSE)</f>
        <v>35670-65J10</v>
      </c>
      <c r="I2430" s="99" t="str">
        <f>VLOOKUP(C2430,BREND!A:C,2,FALSE)</f>
        <v>DEPO</v>
      </c>
    </row>
    <row r="2431" spans="1:9" hidden="1" outlineLevel="2">
      <c r="A2431" s="98" t="s">
        <v>3941</v>
      </c>
      <c r="B2431" s="98" t="s">
        <v>3941</v>
      </c>
      <c r="C2431" s="98" t="s">
        <v>3980</v>
      </c>
      <c r="D2431" s="98" t="str">
        <f>VLOOKUP(C2431,Baza!A:E,5,FALSE)</f>
        <v>G.VITARA 5ДВ. '06- ФОНАРЬ ЗАДНИЙ, ПРАВЫЙ, ВНЕШНИЙ</v>
      </c>
      <c r="E2431" s="99" t="str">
        <f>IF(VLOOKUP(C2431,Baza!A:D,2,FALSE)&gt;0,"+","-")</f>
        <v>+</v>
      </c>
      <c r="F2431" s="99">
        <f>VLOOKUP(C2431,Baza!A:E,3,FALSE)</f>
        <v>41</v>
      </c>
      <c r="G2431" s="99">
        <f>VLOOKUP(C2431,Baza!A:E,3,FALSE)*курс</f>
        <v>1672.8</v>
      </c>
      <c r="H2431" s="99" t="str">
        <f>VLOOKUP(C2431,Baza!A:E,4,FALSE)</f>
        <v>35650-65J20</v>
      </c>
      <c r="I2431" s="99" t="str">
        <f>VLOOKUP(C2431,BREND!A:C,2,FALSE)</f>
        <v>DEPO</v>
      </c>
    </row>
    <row r="2432" spans="1:9" hidden="1" outlineLevel="2">
      <c r="A2432" s="98" t="s">
        <v>3941</v>
      </c>
      <c r="B2432" s="98" t="s">
        <v>3941</v>
      </c>
      <c r="C2432" s="98" t="s">
        <v>4068</v>
      </c>
      <c r="D2432" s="98" t="str">
        <f>VLOOKUP(C2432,Baza!A:E,5,FALSE)</f>
        <v>G.VITARA 3ДВ. '06- ФАРА П/КОРРЕКТОР ЛЕВАЯ</v>
      </c>
      <c r="E2432" s="99" t="str">
        <f>IF(VLOOKUP(C2432,Baza!A:D,2,FALSE)&gt;0,"+","-")</f>
        <v>+</v>
      </c>
      <c r="F2432" s="99">
        <f>VLOOKUP(C2432,Baza!A:E,3,FALSE)</f>
        <v>59</v>
      </c>
      <c r="G2432" s="99">
        <f>VLOOKUP(C2432,Baza!A:E,3,FALSE)*курс</f>
        <v>2407.1999999999998</v>
      </c>
      <c r="H2432" s="99" t="str">
        <f>VLOOKUP(C2432,Baza!A:E,4,FALSE)</f>
        <v>3532064J10</v>
      </c>
      <c r="I2432" s="99" t="str">
        <f>VLOOKUP(C2432,BREND!A:C,2,FALSE)</f>
        <v>DEPO</v>
      </c>
    </row>
    <row r="2433" spans="1:9" hidden="1" outlineLevel="2">
      <c r="A2433" s="98" t="s">
        <v>3941</v>
      </c>
      <c r="B2433" s="98" t="s">
        <v>3941</v>
      </c>
      <c r="C2433" s="98" t="s">
        <v>4069</v>
      </c>
      <c r="D2433" s="98" t="str">
        <f>VLOOKUP(C2433,Baza!A:E,5,FALSE)</f>
        <v>G.VITARA 3ДВ. '06- ФАРА П/КОРРЕКТОР ПРАВАЯ</v>
      </c>
      <c r="E2433" s="99" t="str">
        <f>IF(VLOOKUP(C2433,Baza!A:D,2,FALSE)&gt;0,"+","-")</f>
        <v>+</v>
      </c>
      <c r="F2433" s="99">
        <f>VLOOKUP(C2433,Baza!A:E,3,FALSE)</f>
        <v>59</v>
      </c>
      <c r="G2433" s="99">
        <f>VLOOKUP(C2433,Baza!A:E,3,FALSE)*курс</f>
        <v>2407.1999999999998</v>
      </c>
      <c r="H2433" s="99" t="str">
        <f>VLOOKUP(C2433,Baza!A:E,4,FALSE)</f>
        <v>3512064J10</v>
      </c>
      <c r="I2433" s="99" t="str">
        <f>VLOOKUP(C2433,BREND!A:C,2,FALSE)</f>
        <v>DEPO</v>
      </c>
    </row>
    <row r="2434" spans="1:9" hidden="1" outlineLevel="2">
      <c r="A2434" s="98" t="s">
        <v>3941</v>
      </c>
      <c r="B2434" s="98" t="s">
        <v>3941</v>
      </c>
      <c r="C2434" s="98" t="s">
        <v>4423</v>
      </c>
      <c r="D2434" s="98" t="str">
        <f>VLOOKUP(C2434,Baza!A:E,5,FALSE)</f>
        <v>G.VITARA 5 ДВ. '06- ФАРА П/КОРРЕКТОР ЛЕВАЯ</v>
      </c>
      <c r="E2434" s="99" t="str">
        <f>IF(VLOOKUP(C2434,Baza!A:D,2,FALSE)&gt;0,"+","-")</f>
        <v>+</v>
      </c>
      <c r="F2434" s="99">
        <f>VLOOKUP(C2434,Baza!A:E,3,FALSE)</f>
        <v>107</v>
      </c>
      <c r="G2434" s="99">
        <f>VLOOKUP(C2434,Baza!A:E,3,FALSE)*курс</f>
        <v>4365.5999999999995</v>
      </c>
      <c r="H2434" s="99" t="str">
        <f>VLOOKUP(C2434,Baza!A:E,4,FALSE)</f>
        <v>35320-65J10</v>
      </c>
      <c r="I2434" s="99" t="str">
        <f>VLOOKUP(C2434,BREND!A:C,2,FALSE)</f>
        <v>DEPO</v>
      </c>
    </row>
    <row r="2435" spans="1:9" hidden="1" outlineLevel="2">
      <c r="A2435" s="98" t="s">
        <v>3941</v>
      </c>
      <c r="B2435" s="98" t="s">
        <v>3941</v>
      </c>
      <c r="C2435" s="98" t="s">
        <v>4424</v>
      </c>
      <c r="D2435" s="98" t="str">
        <f>VLOOKUP(C2435,Baza!A:E,5,FALSE)</f>
        <v>G.VITARA 5ДВ. '06- ФАРА П/КОРРЕКТОР ПРАВАЯ</v>
      </c>
      <c r="E2435" s="99" t="str">
        <f>IF(VLOOKUP(C2435,Baza!A:D,2,FALSE)&gt;0,"+","-")</f>
        <v>+</v>
      </c>
      <c r="F2435" s="99">
        <f>VLOOKUP(C2435,Baza!A:E,3,FALSE)</f>
        <v>107</v>
      </c>
      <c r="G2435" s="99">
        <f>VLOOKUP(C2435,Baza!A:E,3,FALSE)*курс</f>
        <v>4365.5999999999995</v>
      </c>
      <c r="H2435" s="99" t="str">
        <f>VLOOKUP(C2435,Baza!A:E,4,FALSE)</f>
        <v>35120-65J10</v>
      </c>
      <c r="I2435" s="99" t="str">
        <f>VLOOKUP(C2435,BREND!A:C,2,FALSE)</f>
        <v>DEPO</v>
      </c>
    </row>
    <row r="2436" spans="1:9" hidden="1" outlineLevel="2">
      <c r="A2436" s="98" t="s">
        <v>3941</v>
      </c>
      <c r="B2436" s="98" t="s">
        <v>3941</v>
      </c>
      <c r="C2436" s="98" t="s">
        <v>4683</v>
      </c>
      <c r="D2436" s="98" t="str">
        <f>VLOOKUP(C2436,Baza!A:E,5,FALSE)</f>
        <v>G.VITARA '06- БАМПЕР ПЕРЕДНИЙ, ГРУНТОВАННЫЙ</v>
      </c>
      <c r="E2436" s="99" t="str">
        <f>IF(VLOOKUP(C2436,Baza!A:D,2,FALSE)&gt;0,"+","-")</f>
        <v>-</v>
      </c>
      <c r="F2436" s="99">
        <f>VLOOKUP(C2436,Baza!A:E,3,FALSE)</f>
        <v>238</v>
      </c>
      <c r="G2436" s="99">
        <f>VLOOKUP(C2436,Baza!A:E,3,FALSE)*курс</f>
        <v>9710.4</v>
      </c>
      <c r="H2436" s="99" t="str">
        <f>VLOOKUP(C2436,Baza!A:E,4,FALSE)</f>
        <v>71700-65841-Т2G</v>
      </c>
      <c r="I2436" s="99" t="str">
        <f>VLOOKUP(C2436,BREND!A:C,2,FALSE)</f>
        <v>TONG YANG</v>
      </c>
    </row>
    <row r="2437" spans="1:9" hidden="1" outlineLevel="2">
      <c r="A2437" s="98" t="s">
        <v>3941</v>
      </c>
      <c r="B2437" s="98" t="s">
        <v>3941</v>
      </c>
      <c r="C2437" s="98" t="s">
        <v>4684</v>
      </c>
      <c r="D2437" s="98" t="str">
        <f>VLOOKUP(C2437,Baza!A:E,5,FALSE)</f>
        <v>G.VITARA '06- РЕШЕТКА БАМПЕРА ПЕРЕДНЕГО, ЧЕРНАЯ</v>
      </c>
      <c r="E2437" s="99" t="str">
        <f>IF(VLOOKUP(C2437,Baza!A:D,2,FALSE)&gt;0,"+","-")</f>
        <v>-</v>
      </c>
      <c r="F2437" s="99">
        <f>VLOOKUP(C2437,Baza!A:E,3,FALSE)</f>
        <v>31</v>
      </c>
      <c r="G2437" s="99">
        <f>VLOOKUP(C2437,Baza!A:E,3,FALSE)*курс</f>
        <v>1264.8</v>
      </c>
      <c r="H2437" s="99" t="str">
        <f>VLOOKUP(C2437,Baza!A:E,4,FALSE)</f>
        <v>71721-65J00</v>
      </c>
      <c r="I2437" s="99" t="str">
        <f>VLOOKUP(C2437,BREND!A:C,2,FALSE)</f>
        <v>TONG YANG</v>
      </c>
    </row>
    <row r="2438" spans="1:9" hidden="1" outlineLevel="2">
      <c r="A2438" s="98" t="s">
        <v>3941</v>
      </c>
      <c r="B2438" s="98" t="s">
        <v>3941</v>
      </c>
      <c r="C2438" s="98" t="s">
        <v>4685</v>
      </c>
      <c r="D2438" s="98" t="str">
        <f>VLOOKUP(C2438,Baza!A:E,5,FALSE)</f>
        <v>G.VITARA '06- КАПОТ</v>
      </c>
      <c r="E2438" s="99" t="str">
        <f>IF(VLOOKUP(C2438,Baza!A:D,2,FALSE)&gt;0,"+","-")</f>
        <v>-</v>
      </c>
      <c r="F2438" s="99">
        <f>VLOOKUP(C2438,Baza!A:E,3,FALSE)</f>
        <v>240</v>
      </c>
      <c r="G2438" s="99">
        <f>VLOOKUP(C2438,Baza!A:E,3,FALSE)*курс</f>
        <v>9792</v>
      </c>
      <c r="H2438" s="99" t="str">
        <f>VLOOKUP(C2438,Baza!A:E,4,FALSE)</f>
        <v>57300-65810</v>
      </c>
      <c r="I2438" s="99" t="str">
        <f>VLOOKUP(C2438,BREND!A:C,2,FALSE)</f>
        <v>TONG YANG</v>
      </c>
    </row>
    <row r="2439" spans="1:9" hidden="1" outlineLevel="2">
      <c r="A2439" s="98" t="s">
        <v>3941</v>
      </c>
      <c r="B2439" s="98" t="s">
        <v>3941</v>
      </c>
      <c r="C2439" s="98" t="s">
        <v>5052</v>
      </c>
      <c r="D2439" s="98" t="str">
        <f>VLOOKUP(C2439,Baza!A:E,5,FALSE)</f>
        <v>G.VITARA '06- РЕШЕТКА РАДИАТОРА ЧЕРНАЯ</v>
      </c>
      <c r="E2439" s="99" t="str">
        <f>IF(VLOOKUP(C2439,Baza!A:D,2,FALSE)&gt;0,"+","-")</f>
        <v>-</v>
      </c>
      <c r="F2439" s="99">
        <f>VLOOKUP(C2439,Baza!A:E,3,FALSE)</f>
        <v>45</v>
      </c>
      <c r="G2439" s="99">
        <f>VLOOKUP(C2439,Baza!A:E,3,FALSE)*курс</f>
        <v>1835.9999999999998</v>
      </c>
      <c r="H2439" s="99" t="str">
        <f>VLOOKUP(C2439,Baza!A:E,4,FALSE)</f>
        <v>7174165J0038B</v>
      </c>
      <c r="I2439" s="99" t="str">
        <f>VLOOKUP(C2439,BREND!A:C,2,FALSE)</f>
        <v>TONG YANG</v>
      </c>
    </row>
    <row r="2440" spans="1:9" hidden="1" outlineLevel="2">
      <c r="A2440" s="98" t="s">
        <v>3941</v>
      </c>
      <c r="B2440" s="98" t="s">
        <v>3941</v>
      </c>
      <c r="C2440" s="98" t="s">
        <v>6138</v>
      </c>
      <c r="D2440" s="98" t="str">
        <f>VLOOKUP(C2440,Baza!A:E,5,FALSE)</f>
        <v>G.VITARA '06- КРЕПЛЕНИЕ ФАРЫ ЛЕВОЙ</v>
      </c>
      <c r="E2440" s="99" t="str">
        <f>IF(VLOOKUP(C2440,Baza!A:D,2,FALSE)&gt;0,"+","-")</f>
        <v>+</v>
      </c>
      <c r="F2440" s="99">
        <f>VLOOKUP(C2440,Baza!A:E,3,FALSE)</f>
        <v>34</v>
      </c>
      <c r="G2440" s="99">
        <f>VLOOKUP(C2440,Baza!A:E,3,FALSE)*курс</f>
        <v>1387.1999999999998</v>
      </c>
      <c r="H2440" s="99" t="str">
        <f>VLOOKUP(C2440,Baza!A:E,4,FALSE)</f>
        <v>5816065J00</v>
      </c>
      <c r="I2440" s="99" t="str">
        <f>VLOOKUP(C2440,BREND!A:C,2,FALSE)</f>
        <v>API</v>
      </c>
    </row>
    <row r="2441" spans="1:9" hidden="1" outlineLevel="2">
      <c r="A2441" s="98" t="s">
        <v>3941</v>
      </c>
      <c r="B2441" s="98" t="s">
        <v>3941</v>
      </c>
      <c r="C2441" s="98" t="s">
        <v>6139</v>
      </c>
      <c r="D2441" s="98" t="str">
        <f>VLOOKUP(C2441,Baza!A:E,5,FALSE)</f>
        <v>G.VITARA '06- КРЕПЛЕНИЕ ФАРЫ ПРАВОЙ</v>
      </c>
      <c r="E2441" s="99" t="str">
        <f>IF(VLOOKUP(C2441,Baza!A:D,2,FALSE)&gt;0,"+","-")</f>
        <v>+</v>
      </c>
      <c r="F2441" s="99">
        <f>VLOOKUP(C2441,Baza!A:E,3,FALSE)</f>
        <v>34</v>
      </c>
      <c r="G2441" s="99">
        <f>VLOOKUP(C2441,Baza!A:E,3,FALSE)*курс</f>
        <v>1387.1999999999998</v>
      </c>
      <c r="H2441" s="99" t="str">
        <f>VLOOKUP(C2441,Baza!A:E,4,FALSE)</f>
        <v>5811065J00</v>
      </c>
      <c r="I2441" s="99" t="str">
        <f>VLOOKUP(C2441,BREND!A:C,2,FALSE)</f>
        <v>API</v>
      </c>
    </row>
    <row r="2442" spans="1:9" hidden="1" outlineLevel="2">
      <c r="A2442" s="98" t="s">
        <v>3941</v>
      </c>
      <c r="B2442" s="98" t="s">
        <v>3941</v>
      </c>
      <c r="C2442" s="98" t="s">
        <v>6140</v>
      </c>
      <c r="D2442" s="98" t="str">
        <f>VLOOKUP(C2442,Baza!A:E,5,FALSE)</f>
        <v>G.VITARA '06- ПОДКРЫЛОК ПЕРЕДНЕГО КРЫЛА, ЛЕВЫЙ</v>
      </c>
      <c r="E2442" s="99" t="str">
        <f>IF(VLOOKUP(C2442,Baza!A:D,2,FALSE)&gt;0,"+","-")</f>
        <v>-</v>
      </c>
      <c r="F2442" s="99">
        <f>VLOOKUP(C2442,Baza!A:E,3,FALSE)</f>
        <v>0</v>
      </c>
      <c r="G2442" s="99">
        <f>VLOOKUP(C2442,Baza!A:E,3,FALSE)*курс</f>
        <v>0</v>
      </c>
      <c r="H2442" s="99" t="str">
        <f>VLOOKUP(C2442,Baza!A:E,4,FALSE)</f>
        <v>7248265J00</v>
      </c>
      <c r="I2442" s="99" t="str">
        <f>VLOOKUP(C2442,BREND!A:C,2,FALSE)</f>
        <v>API</v>
      </c>
    </row>
    <row r="2443" spans="1:9" hidden="1" outlineLevel="2">
      <c r="A2443" s="98" t="s">
        <v>3941</v>
      </c>
      <c r="B2443" s="98" t="s">
        <v>3941</v>
      </c>
      <c r="C2443" s="98" t="s">
        <v>6373</v>
      </c>
      <c r="D2443" s="98" t="str">
        <f>VLOOKUP(C2443,Baza!A:E,5,FALSE)</f>
        <v>G.VITARA '06- РЕШЕТКА РАДИАТОРА ВНУТРИ ЧЕРНАЯ</v>
      </c>
      <c r="E2443" s="99" t="str">
        <f>IF(VLOOKUP(C2443,Baza!A:D,2,FALSE)&gt;0,"+","-")</f>
        <v>-</v>
      </c>
      <c r="F2443" s="99">
        <f>VLOOKUP(C2443,Baza!A:E,3,FALSE)</f>
        <v>18</v>
      </c>
      <c r="G2443" s="99">
        <f>VLOOKUP(C2443,Baza!A:E,3,FALSE)*курс</f>
        <v>734.4</v>
      </c>
      <c r="H2443" s="99" t="str">
        <f>VLOOKUP(C2443,Baza!A:E,4,FALSE)</f>
        <v>71742-65J00-0PG</v>
      </c>
      <c r="I2443" s="99" t="str">
        <f>VLOOKUP(C2443,BREND!A:C,2,FALSE)</f>
        <v>TONG YANG</v>
      </c>
    </row>
    <row r="2444" spans="1:9" hidden="1" outlineLevel="2">
      <c r="A2444" s="98" t="s">
        <v>3941</v>
      </c>
      <c r="B2444" s="98" t="s">
        <v>3941</v>
      </c>
      <c r="C2444" s="98" t="s">
        <v>6907</v>
      </c>
      <c r="D2444" s="98" t="str">
        <f>VLOOKUP(C2444,Baza!A:E,5,FALSE)</f>
        <v>G.VITARA 3ДВ. '06- ФОНАРЬ ЗАДНИЙ, ЛЕВЫЙ, ВНЕШНИЙ</v>
      </c>
      <c r="E2444" s="99" t="str">
        <f>IF(VLOOKUP(C2444,Baza!A:D,2,FALSE)&gt;0,"+","-")</f>
        <v>-</v>
      </c>
      <c r="F2444" s="99">
        <f>VLOOKUP(C2444,Baza!A:E,3,FALSE)</f>
        <v>44</v>
      </c>
      <c r="G2444" s="99">
        <f>VLOOKUP(C2444,Baza!A:E,3,FALSE)*курс</f>
        <v>1795.1999999999998</v>
      </c>
      <c r="H2444" s="99" t="str">
        <f>VLOOKUP(C2444,Baza!A:E,4,FALSE)</f>
        <v>3567064J11</v>
      </c>
      <c r="I2444" s="99" t="str">
        <f>VLOOKUP(C2444,BREND!A:C,2,FALSE)</f>
        <v>DEPO</v>
      </c>
    </row>
    <row r="2445" spans="1:9" hidden="1" outlineLevel="2">
      <c r="A2445" s="98" t="s">
        <v>3941</v>
      </c>
      <c r="B2445" s="98" t="s">
        <v>3941</v>
      </c>
      <c r="C2445" s="98" t="s">
        <v>6908</v>
      </c>
      <c r="D2445" s="98" t="str">
        <f>VLOOKUP(C2445,Baza!A:E,5,FALSE)</f>
        <v xml:space="preserve">G.VITARA 3ДВ.  '06- ФОНАРЬ ЗАДНИЙ, ПРАВЫЙ, ВНЕШНИЙ </v>
      </c>
      <c r="E2445" s="99" t="str">
        <f>IF(VLOOKUP(C2445,Baza!A:D,2,FALSE)&gt;0,"+","-")</f>
        <v>+</v>
      </c>
      <c r="F2445" s="99">
        <f>VLOOKUP(C2445,Baza!A:E,3,FALSE)</f>
        <v>44</v>
      </c>
      <c r="G2445" s="99">
        <f>VLOOKUP(C2445,Baza!A:E,3,FALSE)*курс</f>
        <v>1795.1999999999998</v>
      </c>
      <c r="H2445" s="99" t="str">
        <f>VLOOKUP(C2445,Baza!A:E,4,FALSE)</f>
        <v>3565064J21</v>
      </c>
      <c r="I2445" s="99" t="str">
        <f>VLOOKUP(C2445,BREND!A:C,2,FALSE)</f>
        <v>DEPO</v>
      </c>
    </row>
    <row r="2446" spans="1:9" hidden="1" outlineLevel="2">
      <c r="A2446" s="98" t="s">
        <v>3941</v>
      </c>
      <c r="B2446" s="98" t="s">
        <v>3941</v>
      </c>
      <c r="C2446" s="35" t="s">
        <v>21839</v>
      </c>
      <c r="D2446" s="98" t="str">
        <f>VLOOKUP(C2446,Baza!A:E,5,FALSE)</f>
        <v>GRAND VITARA  JB 05--- ТОРМОЗННЫЙ ДИСК ПЕРЕДННЫЕ ВЕНТ. (2Ш)</v>
      </c>
      <c r="E2446" s="99" t="str">
        <f>IF(VLOOKUP(C2446,Baza!A:D,2,FALSE)&gt;0,"+","-")</f>
        <v>+</v>
      </c>
      <c r="F2446" s="99">
        <f>VLOOKUP(C2446,Baza!A:E,3,FALSE)</f>
        <v>24.5</v>
      </c>
      <c r="G2446" s="99">
        <f>VLOOKUP(C2446,Baza!A:E,3,FALSE)*курс</f>
        <v>999.59999999999991</v>
      </c>
      <c r="H2446" s="99" t="str">
        <f>VLOOKUP(C2446,Baza!A:E,4,FALSE)</f>
        <v>5521165J00</v>
      </c>
      <c r="I2446" s="99" t="str">
        <f>VLOOKUP(C2446,BREND!A:C,2,FALSE)</f>
        <v>SCHNIEDER</v>
      </c>
    </row>
    <row r="2447" spans="1:9" hidden="1" outlineLevel="2">
      <c r="A2447" s="98" t="s">
        <v>3941</v>
      </c>
      <c r="B2447" s="98" t="s">
        <v>3941</v>
      </c>
      <c r="C2447" s="24" t="s">
        <v>25366</v>
      </c>
      <c r="D2447" s="98" t="str">
        <f>VLOOKUP(C2447,Baza!A:E,5,FALSE)</f>
        <v>GRAND VITARA '06-'09 РЫЧАГ ПЕРЕДНИЙ, НИЖНИЙ, ЛЕВЫЙ</v>
      </c>
      <c r="E2447" s="99" t="str">
        <f>IF(VLOOKUP(C2447,Baza!A:D,2,FALSE)&gt;0,"+","-")</f>
        <v>-</v>
      </c>
      <c r="F2447" s="99">
        <f>VLOOKUP(C2447,Baza!A:E,3,FALSE)</f>
        <v>31</v>
      </c>
      <c r="G2447" s="99">
        <f>VLOOKUP(C2447,Baza!A:E,3,FALSE)*курс</f>
        <v>1264.8</v>
      </c>
      <c r="H2447" s="99" t="str">
        <f>VLOOKUP(C2447,Baza!A:E,4,FALSE)</f>
        <v>45202-78K00</v>
      </c>
      <c r="I2447" s="99" t="str">
        <f>VLOOKUP(C2447,BREND!A:C,2,FALSE)</f>
        <v>SCHNIEDER</v>
      </c>
    </row>
    <row r="2448" spans="1:9" hidden="1" outlineLevel="2">
      <c r="A2448" s="98" t="s">
        <v>3941</v>
      </c>
      <c r="B2448" s="98" t="s">
        <v>3941</v>
      </c>
      <c r="C2448" s="24" t="s">
        <v>25363</v>
      </c>
      <c r="D2448" s="98" t="str">
        <f>VLOOKUP(C2448,Baza!A:E,5,FALSE)</f>
        <v>GRAND VITARA '06-'09 РЫЧАГ ПЕРЕДНИЙ, НИЖНИЙ, ПРАВЫЙ</v>
      </c>
      <c r="E2448" s="99" t="str">
        <f>IF(VLOOKUP(C2448,Baza!A:D,2,FALSE)&gt;0,"+","-")</f>
        <v>-</v>
      </c>
      <c r="F2448" s="99">
        <f>VLOOKUP(C2448,Baza!A:E,3,FALSE)</f>
        <v>31</v>
      </c>
      <c r="G2448" s="99">
        <f>VLOOKUP(C2448,Baza!A:E,3,FALSE)*курс</f>
        <v>1264.8</v>
      </c>
      <c r="H2448" s="99" t="str">
        <f>VLOOKUP(C2448,Baza!A:E,4,FALSE)</f>
        <v>45201-78K00</v>
      </c>
      <c r="I2448" s="99" t="str">
        <f>VLOOKUP(C2448,BREND!A:C,2,FALSE)</f>
        <v>SCHNIEDER</v>
      </c>
    </row>
    <row r="2449" spans="1:9" hidden="1" outlineLevel="2">
      <c r="A2449" s="98" t="s">
        <v>3941</v>
      </c>
      <c r="B2449" s="98" t="s">
        <v>3941</v>
      </c>
      <c r="C2449" s="24" t="s">
        <v>24148</v>
      </c>
      <c r="D2449" s="98" t="str">
        <f>VLOOKUP(C2449,Baza!A:E,5,FALSE)</f>
        <v>G.VITARA '06- БАМПЕР ПЕРЕДНИЙ</v>
      </c>
      <c r="E2449" s="99" t="str">
        <f>IF(VLOOKUP(C2449,Baza!A:D,2,FALSE)&gt;0,"+","-")</f>
        <v>-</v>
      </c>
      <c r="F2449" s="99">
        <f>VLOOKUP(C2449,Baza!A:E,3,FALSE)</f>
        <v>109</v>
      </c>
      <c r="G2449" s="99">
        <f>VLOOKUP(C2449,Baza!A:E,3,FALSE)*курс</f>
        <v>4447.2</v>
      </c>
      <c r="H2449" s="99" t="str">
        <f>VLOOKUP(C2449,Baza!A:E,4,FALSE)</f>
        <v>7170065841T2G</v>
      </c>
      <c r="I2449" s="99" t="str">
        <f>VLOOKUP(C2449,BREND!A:C,2,FALSE)</f>
        <v>API</v>
      </c>
    </row>
    <row r="2450" spans="1:9" s="34" customFormat="1" hidden="1" outlineLevel="2">
      <c r="A2450" s="29" t="s">
        <v>20505</v>
      </c>
      <c r="B2450" s="29" t="s">
        <v>1171</v>
      </c>
      <c r="C2450" s="29"/>
      <c r="D2450" s="29"/>
      <c r="E2450" s="29"/>
      <c r="F2450" s="29"/>
      <c r="G2450" s="29"/>
      <c r="H2450" s="29"/>
      <c r="I2450" s="29"/>
    </row>
    <row r="2451" spans="1:9" hidden="1" outlineLevel="2">
      <c r="A2451" s="98" t="s">
        <v>1171</v>
      </c>
      <c r="B2451" s="98" t="s">
        <v>1171</v>
      </c>
      <c r="C2451" s="98" t="s">
        <v>1169</v>
      </c>
      <c r="D2451" s="98" t="str">
        <f>VLOOKUP(C2451,Baza!A:E,5,FALSE)</f>
        <v>G.VITARA '98- {+ XL-7} ФОНАРЬ ЗАДНИЙ, ПРАВЫЙ, ВНЕШНИЙ (USA)</v>
      </c>
      <c r="E2451" s="99" t="str">
        <f>IF(VLOOKUP(C2451,Baza!A:D,2,FALSE)&gt;0,"+","-")</f>
        <v>-</v>
      </c>
      <c r="F2451" s="99">
        <f>VLOOKUP(C2451,Baza!A:E,3,FALSE)</f>
        <v>34</v>
      </c>
      <c r="G2451" s="99">
        <f>VLOOKUP(C2451,Baza!A:E,3,FALSE)*курс</f>
        <v>1387.1999999999998</v>
      </c>
      <c r="H2451" s="99" t="str">
        <f>VLOOKUP(C2451,Baza!A:E,4,FALSE)</f>
        <v>91174688</v>
      </c>
      <c r="I2451" s="99" t="str">
        <f>VLOOKUP(C2451,BREND!A:C,2,FALSE)</f>
        <v>DEPO</v>
      </c>
    </row>
    <row r="2452" spans="1:9" hidden="1" outlineLevel="2">
      <c r="A2452" s="98" t="s">
        <v>1171</v>
      </c>
      <c r="B2452" s="98" t="s">
        <v>1171</v>
      </c>
      <c r="C2452" s="98" t="s">
        <v>2135</v>
      </c>
      <c r="D2452" s="98" t="str">
        <f>VLOOKUP(C2452,Baza!A:E,5,FALSE)</f>
        <v>G.VITARA '99-05 {+ XL-7} ФАРА П/ТУМАННАЯ, ПРАВАЯ, С КРЕПЛЕНИЕМ (USA)</v>
      </c>
      <c r="E2452" s="99" t="str">
        <f>IF(VLOOKUP(C2452,Baza!A:D,2,FALSE)&gt;0,"+","-")</f>
        <v>+</v>
      </c>
      <c r="F2452" s="99">
        <f>VLOOKUP(C2452,Baza!A:E,3,FALSE)</f>
        <v>59</v>
      </c>
      <c r="G2452" s="99">
        <f>VLOOKUP(C2452,Baza!A:E,3,FALSE)*курс</f>
        <v>2407.1999999999998</v>
      </c>
      <c r="H2452" s="99" t="str">
        <f>VLOOKUP(C2452,Baza!A:E,4,FALSE)</f>
        <v>35501-65D41</v>
      </c>
      <c r="I2452" s="99" t="str">
        <f>VLOOKUP(C2452,BREND!A:C,2,FALSE)</f>
        <v>DEPO</v>
      </c>
    </row>
    <row r="2453" spans="1:9" hidden="1" outlineLevel="2">
      <c r="A2453" s="98" t="s">
        <v>1171</v>
      </c>
      <c r="B2453" s="98" t="s">
        <v>1171</v>
      </c>
      <c r="C2453" s="98" t="s">
        <v>2212</v>
      </c>
      <c r="D2453" s="98" t="str">
        <f>VLOOKUP(C2453,Baza!A:E,5,FALSE)</f>
        <v>G.VITARA '99-05 {+ XL-7} ФАРА П/ТУМАННАЯ, ЛЕВАЯ, С КРЕПЛЕНИЕМ (USA)</v>
      </c>
      <c r="E2453" s="99" t="str">
        <f>IF(VLOOKUP(C2453,Baza!A:D,2,FALSE)&gt;0,"+","-")</f>
        <v>+</v>
      </c>
      <c r="F2453" s="99">
        <f>VLOOKUP(C2453,Baza!A:E,3,FALSE)</f>
        <v>59</v>
      </c>
      <c r="G2453" s="99">
        <f>VLOOKUP(C2453,Baza!A:E,3,FALSE)*курс</f>
        <v>2407.1999999999998</v>
      </c>
      <c r="H2453" s="99" t="str">
        <f>VLOOKUP(C2453,Baza!A:E,4,FALSE)</f>
        <v>35502-65D41</v>
      </c>
      <c r="I2453" s="99" t="str">
        <f>VLOOKUP(C2453,BREND!A:C,2,FALSE)</f>
        <v>DEPO</v>
      </c>
    </row>
    <row r="2454" spans="1:9" hidden="1" outlineLevel="2">
      <c r="A2454" s="98" t="s">
        <v>1171</v>
      </c>
      <c r="B2454" s="98" t="s">
        <v>1171</v>
      </c>
      <c r="C2454" s="98" t="s">
        <v>2721</v>
      </c>
      <c r="D2454" s="98" t="str">
        <f>VLOOKUP(C2454,Baza!A:E,5,FALSE)</f>
        <v xml:space="preserve">G.VITARA '98- {+ XL-7} ФОНАРЬ ЗАДНИЙ, ЛЕВЫЙ, ВНЕШНИЙ (USA) </v>
      </c>
      <c r="E2454" s="99" t="str">
        <f>IF(VLOOKUP(C2454,Baza!A:D,2,FALSE)&gt;0,"+","-")</f>
        <v>-</v>
      </c>
      <c r="F2454" s="99">
        <f>VLOOKUP(C2454,Baza!A:E,3,FALSE)</f>
        <v>34</v>
      </c>
      <c r="G2454" s="99">
        <f>VLOOKUP(C2454,Baza!A:E,3,FALSE)*курс</f>
        <v>1387.1999999999998</v>
      </c>
      <c r="H2454" s="99" t="str">
        <f>VLOOKUP(C2454,Baza!A:E,4,FALSE)</f>
        <v>91174691</v>
      </c>
      <c r="I2454" s="99" t="str">
        <f>VLOOKUP(C2454,BREND!A:C,2,FALSE)</f>
        <v>DEPO</v>
      </c>
    </row>
    <row r="2455" spans="1:9" hidden="1" outlineLevel="2">
      <c r="A2455" s="98" t="s">
        <v>1171</v>
      </c>
      <c r="B2455" s="98" t="s">
        <v>1171</v>
      </c>
      <c r="C2455" s="98" t="s">
        <v>4190</v>
      </c>
      <c r="D2455" s="98" t="str">
        <f>VLOOKUP(C2455,Baza!A:E,5,FALSE)</f>
        <v xml:space="preserve">G.VITARA '98-03 {+XL 7} ФАРА ЛЕВАЯ (USA) </v>
      </c>
      <c r="E2455" s="99" t="str">
        <f>IF(VLOOKUP(C2455,Baza!A:D,2,FALSE)&gt;0,"+","-")</f>
        <v>+</v>
      </c>
      <c r="F2455" s="99">
        <f>VLOOKUP(C2455,Baza!A:E,3,FALSE)</f>
        <v>60</v>
      </c>
      <c r="G2455" s="99">
        <f>VLOOKUP(C2455,Baza!A:E,3,FALSE)*курс</f>
        <v>2448</v>
      </c>
      <c r="H2455" s="99" t="str">
        <f>VLOOKUP(C2455,Baza!A:E,4,FALSE)</f>
        <v>3532065D60</v>
      </c>
      <c r="I2455" s="99" t="str">
        <f>VLOOKUP(C2455,BREND!A:C,2,FALSE)</f>
        <v>DEPO</v>
      </c>
    </row>
    <row r="2456" spans="1:9" hidden="1" outlineLevel="2">
      <c r="A2456" s="98" t="s">
        <v>1171</v>
      </c>
      <c r="B2456" s="98" t="s">
        <v>1171</v>
      </c>
      <c r="C2456" s="98" t="s">
        <v>4191</v>
      </c>
      <c r="D2456" s="98" t="str">
        <f>VLOOKUP(C2456,Baza!A:E,5,FALSE)</f>
        <v>G.VITARA '98-03 {+XL 7} ФАРА ПРАВАЯ (USA)</v>
      </c>
      <c r="E2456" s="99" t="str">
        <f>IF(VLOOKUP(C2456,Baza!A:D,2,FALSE)&gt;0,"+","-")</f>
        <v>-</v>
      </c>
      <c r="F2456" s="99">
        <f>VLOOKUP(C2456,Baza!A:E,3,FALSE)</f>
        <v>60</v>
      </c>
      <c r="G2456" s="99">
        <f>VLOOKUP(C2456,Baza!A:E,3,FALSE)*курс</f>
        <v>2448</v>
      </c>
      <c r="H2456" s="99" t="str">
        <f>VLOOKUP(C2456,Baza!A:E,4,FALSE)</f>
        <v>3512065D60</v>
      </c>
      <c r="I2456" s="99" t="str">
        <f>VLOOKUP(C2456,BREND!A:C,2,FALSE)</f>
        <v>DEPO</v>
      </c>
    </row>
    <row r="2457" spans="1:9" hidden="1" outlineLevel="2">
      <c r="A2457" s="98" t="s">
        <v>1171</v>
      </c>
      <c r="B2457" s="98" t="s">
        <v>1171</v>
      </c>
      <c r="C2457" s="98" t="s">
        <v>4192</v>
      </c>
      <c r="D2457" s="98" t="str">
        <f>VLOOKUP(C2457,Baza!A:E,5,FALSE)</f>
        <v>XL-7 '04-05 ФАРА ПРАВАЯ, БЕЛЫЙ УКАЗАТЕЛЬ ПОВОРОТА</v>
      </c>
      <c r="E2457" s="99" t="str">
        <f>IF(VLOOKUP(C2457,Baza!A:D,2,FALSE)&gt;0,"+","-")</f>
        <v>+</v>
      </c>
      <c r="F2457" s="99">
        <f>VLOOKUP(C2457,Baza!A:E,3,FALSE)</f>
        <v>76</v>
      </c>
      <c r="G2457" s="99">
        <f>VLOOKUP(C2457,Baza!A:E,3,FALSE)*курс</f>
        <v>3100.7999999999997</v>
      </c>
      <c r="H2457" s="99" t="str">
        <f>VLOOKUP(C2457,Baza!A:E,4,FALSE)</f>
        <v>35120-50J20</v>
      </c>
      <c r="I2457" s="99" t="str">
        <f>VLOOKUP(C2457,BREND!A:C,2,FALSE)</f>
        <v>DEPO</v>
      </c>
    </row>
    <row r="2458" spans="1:9" hidden="1" outlineLevel="2">
      <c r="A2458" s="98" t="s">
        <v>1171</v>
      </c>
      <c r="B2458" s="98" t="s">
        <v>1171</v>
      </c>
      <c r="C2458" s="98" t="s">
        <v>4193</v>
      </c>
      <c r="D2458" s="98" t="str">
        <f>VLOOKUP(C2458,Baza!A:E,5,FALSE)</f>
        <v>XL-7 '04-05 ФАРА ЛЕВАЯ, БЕЛЫЙ УКАЗАТЕЛЬ ПОВОРОТА</v>
      </c>
      <c r="E2458" s="99" t="str">
        <f>IF(VLOOKUP(C2458,Baza!A:D,2,FALSE)&gt;0,"+","-")</f>
        <v>-</v>
      </c>
      <c r="F2458" s="99">
        <f>VLOOKUP(C2458,Baza!A:E,3,FALSE)</f>
        <v>76</v>
      </c>
      <c r="G2458" s="99">
        <f>VLOOKUP(C2458,Baza!A:E,3,FALSE)*курс</f>
        <v>3100.7999999999997</v>
      </c>
      <c r="H2458" s="99" t="str">
        <f>VLOOKUP(C2458,Baza!A:E,4,FALSE)</f>
        <v>35320-50J20</v>
      </c>
      <c r="I2458" s="99" t="str">
        <f>VLOOKUP(C2458,BREND!A:C,2,FALSE)</f>
        <v>DEPO</v>
      </c>
    </row>
    <row r="2459" spans="1:9" hidden="1" outlineLevel="2">
      <c r="A2459" s="98" t="s">
        <v>1171</v>
      </c>
      <c r="B2459" s="98" t="s">
        <v>1171</v>
      </c>
      <c r="C2459" s="98" t="s">
        <v>4447</v>
      </c>
      <c r="D2459" s="98" t="str">
        <f>VLOOKUP(C2459,Baza!A:E,5,FALSE)</f>
        <v>G.VITARA '01-04 БАМПЕР ПЕРЕДНИЙ, ЧЕРНЫЙ, С ОТВЕРСТИЯМИ ПОД П/ТУМАННЫЕ ФАРЫ (USA)</v>
      </c>
      <c r="E2459" s="99" t="str">
        <f>IF(VLOOKUP(C2459,Baza!A:D,2,FALSE)&gt;0,"+","-")</f>
        <v>+</v>
      </c>
      <c r="F2459" s="99">
        <f>VLOOKUP(C2459,Baza!A:E,3,FALSE)</f>
        <v>54</v>
      </c>
      <c r="G2459" s="99">
        <f>VLOOKUP(C2459,Baza!A:E,3,FALSE)*курс</f>
        <v>2203.1999999999998</v>
      </c>
      <c r="H2459" s="99" t="str">
        <f>VLOOKUP(C2459,Baza!A:E,4,FALSE)</f>
        <v>71700-65832-5PK</v>
      </c>
      <c r="I2459" s="99" t="str">
        <f>VLOOKUP(C2459,BREND!A:C,2,FALSE)</f>
        <v>API</v>
      </c>
    </row>
    <row r="2460" spans="1:9" hidden="1" outlineLevel="2">
      <c r="A2460" s="98" t="s">
        <v>1171</v>
      </c>
      <c r="B2460" s="98" t="s">
        <v>1171</v>
      </c>
      <c r="C2460" s="98" t="s">
        <v>4448</v>
      </c>
      <c r="D2460" s="98" t="str">
        <f>VLOOKUP(C2460,Baza!A:E,5,FALSE)</f>
        <v>G.VITARA '98-05 СУППОРТ РАДИАТОРА (ПЕРЕДНЯЯ ПАНЕЛЬ)</v>
      </c>
      <c r="E2460" s="99" t="str">
        <f>IF(VLOOKUP(C2460,Baza!A:D,2,FALSE)&gt;0,"+","-")</f>
        <v>+</v>
      </c>
      <c r="F2460" s="99">
        <f>VLOOKUP(C2460,Baza!A:E,3,FALSE)</f>
        <v>170</v>
      </c>
      <c r="G2460" s="99">
        <f>VLOOKUP(C2460,Baza!A:E,3,FALSE)*курс</f>
        <v>6935.9999999999991</v>
      </c>
      <c r="H2460" s="99" t="str">
        <f>VLOOKUP(C2460,Baza!A:E,4,FALSE)</f>
        <v>58100-67D00</v>
      </c>
      <c r="I2460" s="99" t="str">
        <f>VLOOKUP(C2460,BREND!A:C,2,FALSE)</f>
        <v>API</v>
      </c>
    </row>
    <row r="2461" spans="1:9" hidden="1" outlineLevel="2">
      <c r="A2461" s="98" t="s">
        <v>1171</v>
      </c>
      <c r="B2461" s="98" t="s">
        <v>1171</v>
      </c>
      <c r="C2461" s="98" t="s">
        <v>4449</v>
      </c>
      <c r="D2461" s="98" t="str">
        <f>VLOOKUP(C2461,Baza!A:E,5,FALSE)</f>
        <v>G.VITARA '98-03 КАПОТ</v>
      </c>
      <c r="E2461" s="99" t="str">
        <f>IF(VLOOKUP(C2461,Baza!A:D,2,FALSE)&gt;0,"+","-")</f>
        <v>+</v>
      </c>
      <c r="F2461" s="99">
        <f>VLOOKUP(C2461,Baza!A:E,3,FALSE)</f>
        <v>66</v>
      </c>
      <c r="G2461" s="99">
        <f>VLOOKUP(C2461,Baza!A:E,3,FALSE)*курс</f>
        <v>2692.7999999999997</v>
      </c>
      <c r="H2461" s="99" t="str">
        <f>VLOOKUP(C2461,Baza!A:E,4,FALSE)</f>
        <v>58300-65811</v>
      </c>
      <c r="I2461" s="99" t="str">
        <f>VLOOKUP(C2461,BREND!A:C,2,FALSE)</f>
        <v>API</v>
      </c>
    </row>
    <row r="2462" spans="1:9" hidden="1" outlineLevel="2">
      <c r="A2462" s="98" t="s">
        <v>1171</v>
      </c>
      <c r="B2462" s="98" t="s">
        <v>1171</v>
      </c>
      <c r="C2462" s="98" t="s">
        <v>4451</v>
      </c>
      <c r="D2462" s="98" t="str">
        <f>VLOOKUP(C2462,Baza!A:E,5,FALSE)</f>
        <v xml:space="preserve">G.VITARA '98-03 КРЫЛО ПЕРЕДНЕЕ, ЛЕВОЕ, С ОТВЕРСТИЯМИ П/ПОВТОРИТЕЛЬ ПОВОРОТА И РАСШИРИТЕЛЬ </v>
      </c>
      <c r="E2462" s="99" t="str">
        <f>IF(VLOOKUP(C2462,Baza!A:D,2,FALSE)&gt;0,"+","-")</f>
        <v>-</v>
      </c>
      <c r="F2462" s="99">
        <f>VLOOKUP(C2462,Baza!A:E,3,FALSE)</f>
        <v>24.9</v>
      </c>
      <c r="G2462" s="99">
        <f>VLOOKUP(C2462,Baza!A:E,3,FALSE)*курс</f>
        <v>1015.9199999999998</v>
      </c>
      <c r="H2462" s="99" t="str">
        <f>VLOOKUP(C2462,Baza!A:E,4,FALSE)</f>
        <v>58811-65DC0</v>
      </c>
      <c r="I2462" s="99" t="str">
        <f>VLOOKUP(C2462,BREND!A:C,2,FALSE)</f>
        <v>API</v>
      </c>
    </row>
    <row r="2463" spans="1:9" hidden="1" outlineLevel="2">
      <c r="A2463" s="98" t="s">
        <v>1171</v>
      </c>
      <c r="B2463" s="98" t="s">
        <v>1171</v>
      </c>
      <c r="C2463" s="98" t="s">
        <v>4452</v>
      </c>
      <c r="D2463" s="98" t="str">
        <f>VLOOKUP(C2463,Baza!A:E,5,FALSE)</f>
        <v>G.VITARA '01-04 {+XL 7} МОЛДИНГ РЕШЕТКИ РАДИАТОРА ВЕРХНИЙ ХРОМ</v>
      </c>
      <c r="E2463" s="99" t="str">
        <f>IF(VLOOKUP(C2463,Baza!A:D,2,FALSE)&gt;0,"+","-")</f>
        <v>-</v>
      </c>
      <c r="F2463" s="99">
        <f>VLOOKUP(C2463,Baza!A:E,3,FALSE)</f>
        <v>29</v>
      </c>
      <c r="G2463" s="99">
        <f>VLOOKUP(C2463,Baza!A:E,3,FALSE)*курс</f>
        <v>1183.1999999999998</v>
      </c>
      <c r="H2463" s="99" t="str">
        <f>VLOOKUP(C2463,Baza!A:E,4,FALSE)</f>
        <v>72112-65D10-0PG</v>
      </c>
      <c r="I2463" s="99" t="str">
        <f>VLOOKUP(C2463,BREND!A:C,2,FALSE)</f>
        <v>API</v>
      </c>
    </row>
    <row r="2464" spans="1:9" hidden="1" outlineLevel="2">
      <c r="A2464" s="98" t="s">
        <v>1171</v>
      </c>
      <c r="B2464" s="98" t="s">
        <v>1171</v>
      </c>
      <c r="C2464" s="98" t="s">
        <v>9199</v>
      </c>
      <c r="D2464" s="98" t="e">
        <f>VLOOKUP(C2464,Baza!A:E,5,FALSE)</f>
        <v>#N/A</v>
      </c>
      <c r="E2464" s="99" t="e">
        <f>IF(VLOOKUP(C2464,Baza!A:D,2,FALSE)&gt;0,"+","-")</f>
        <v>#N/A</v>
      </c>
      <c r="F2464" s="99" t="e">
        <f>VLOOKUP(C2464,Baza!A:E,3,FALSE)</f>
        <v>#N/A</v>
      </c>
      <c r="G2464" s="99" t="e">
        <f>VLOOKUP(C2464,Baza!A:E,3,FALSE)*курс</f>
        <v>#N/A</v>
      </c>
      <c r="H2464" s="99" t="e">
        <f>VLOOKUP(C2464,Baza!A:E,4,FALSE)</f>
        <v>#N/A</v>
      </c>
      <c r="I2464" s="99" t="str">
        <f>VLOOKUP(C2464,BREND!A:C,2,FALSE)</f>
        <v>API</v>
      </c>
    </row>
    <row r="2465" spans="1:9" hidden="1" outlineLevel="2">
      <c r="A2465" s="98" t="s">
        <v>1171</v>
      </c>
      <c r="B2465" s="98" t="s">
        <v>1171</v>
      </c>
      <c r="C2465" s="98" t="s">
        <v>6132</v>
      </c>
      <c r="D2465" s="98" t="str">
        <f>VLOOKUP(C2465,Baza!A:E,5,FALSE)</f>
        <v>G.VITARA '98-03 БАМПЕР ПЕРЕДНИЙ, ЧЕРНЫЙ (EURO)</v>
      </c>
      <c r="E2465" s="99" t="str">
        <f>IF(VLOOKUP(C2465,Baza!A:D,2,FALSE)&gt;0,"+","-")</f>
        <v>+</v>
      </c>
      <c r="F2465" s="99">
        <f>VLOOKUP(C2465,Baza!A:E,3,FALSE)</f>
        <v>71</v>
      </c>
      <c r="G2465" s="99">
        <f>VLOOKUP(C2465,Baza!A:E,3,FALSE)*курс</f>
        <v>2896.7999999999997</v>
      </c>
      <c r="H2465" s="99" t="str">
        <f>VLOOKUP(C2465,Baza!A:E,4,FALSE)</f>
        <v>7171165DA026U</v>
      </c>
      <c r="I2465" s="99" t="str">
        <f>VLOOKUP(C2465,BREND!A:C,2,FALSE)</f>
        <v>API</v>
      </c>
    </row>
    <row r="2466" spans="1:9" hidden="1" outlineLevel="2">
      <c r="A2466" s="98" t="s">
        <v>1171</v>
      </c>
      <c r="B2466" s="98" t="s">
        <v>1171</v>
      </c>
      <c r="C2466" s="98" t="s">
        <v>6133</v>
      </c>
      <c r="D2466" s="98" t="str">
        <f>VLOOKUP(C2466,Baza!A:E,5,FALSE)</f>
        <v>G.VITARA '98-03 УСИЛИТЕЛЬ БАМПЕРА ПЕРЕДНЕГО</v>
      </c>
      <c r="E2466" s="99" t="str">
        <f>IF(VLOOKUP(C2466,Baza!A:D,2,FALSE)&gt;0,"+","-")</f>
        <v>+</v>
      </c>
      <c r="F2466" s="99">
        <f>VLOOKUP(C2466,Baza!A:E,3,FALSE)</f>
        <v>42</v>
      </c>
      <c r="G2466" s="99">
        <f>VLOOKUP(C2466,Baza!A:E,3,FALSE)*курс</f>
        <v>1713.6</v>
      </c>
      <c r="H2466" s="99" t="str">
        <f>VLOOKUP(C2466,Baza!A:E,4,FALSE)</f>
        <v>57210-65DV0</v>
      </c>
      <c r="I2466" s="99" t="str">
        <f>VLOOKUP(C2466,BREND!A:C,2,FALSE)</f>
        <v>API</v>
      </c>
    </row>
    <row r="2467" spans="1:9" hidden="1" outlineLevel="2">
      <c r="A2467" s="98" t="s">
        <v>1171</v>
      </c>
      <c r="B2467" s="98" t="s">
        <v>1171</v>
      </c>
      <c r="C2467" s="98" t="s">
        <v>6134</v>
      </c>
      <c r="D2467" s="98" t="str">
        <f>VLOOKUP(C2467,Baza!A:E,5,FALSE)</f>
        <v>G.VITARA '98-03 КРЫЛО ПЕРЕДНЕЕ, ПРАВОЕ, С ОТВЕРСТИЯМИ П/ПОВТОРИТЕЛЬ ПОВОРОТА И РАСШИРИТЕЛЬ</v>
      </c>
      <c r="E2467" s="99" t="str">
        <f>IF(VLOOKUP(C2467,Baza!A:D,2,FALSE)&gt;0,"+","-")</f>
        <v>+</v>
      </c>
      <c r="F2467" s="99">
        <f>VLOOKUP(C2467,Baza!A:E,3,FALSE)</f>
        <v>24.9</v>
      </c>
      <c r="G2467" s="99">
        <f>VLOOKUP(C2467,Baza!A:E,3,FALSE)*курс</f>
        <v>1015.9199999999998</v>
      </c>
      <c r="H2467" s="99" t="str">
        <f>VLOOKUP(C2467,Baza!A:E,4,FALSE)</f>
        <v>58611-65DC0</v>
      </c>
      <c r="I2467" s="99" t="str">
        <f>VLOOKUP(C2467,BREND!A:C,2,FALSE)</f>
        <v>API</v>
      </c>
    </row>
    <row r="2468" spans="1:9" hidden="1" outlineLevel="2">
      <c r="A2468" s="98" t="s">
        <v>1171</v>
      </c>
      <c r="B2468" s="98" t="s">
        <v>1171</v>
      </c>
      <c r="C2468" s="98" t="s">
        <v>6135</v>
      </c>
      <c r="D2468" s="98" t="str">
        <f>VLOOKUP(C2468,Baza!A:E,5,FALSE)</f>
        <v>G.VITARA '98- ПОДКРЫЛОК ПЕРЕДНЕГО КРЫЛА, ЛЕВЫЙ</v>
      </c>
      <c r="E2468" s="99" t="str">
        <f>IF(VLOOKUP(C2468,Baza!A:D,2,FALSE)&gt;0,"+","-")</f>
        <v>-</v>
      </c>
      <c r="F2468" s="99">
        <f>VLOOKUP(C2468,Baza!A:E,3,FALSE)</f>
        <v>7</v>
      </c>
      <c r="G2468" s="99">
        <f>VLOOKUP(C2468,Baza!A:E,3,FALSE)*курс</f>
        <v>285.59999999999997</v>
      </c>
      <c r="H2468" s="99" t="str">
        <f>VLOOKUP(C2468,Baza!A:E,4,FALSE)</f>
        <v>7248265D00</v>
      </c>
      <c r="I2468" s="99" t="str">
        <f>VLOOKUP(C2468,BREND!A:C,2,FALSE)</f>
        <v>API</v>
      </c>
    </row>
    <row r="2469" spans="1:9" hidden="1" outlineLevel="2">
      <c r="A2469" s="98" t="s">
        <v>1171</v>
      </c>
      <c r="B2469" s="98" t="s">
        <v>1171</v>
      </c>
      <c r="C2469" s="98" t="s">
        <v>6136</v>
      </c>
      <c r="D2469" s="98" t="str">
        <f>VLOOKUP(C2469,Baza!A:E,5,FALSE)</f>
        <v>G.VITARA '98- ПОДКРЫЛОК ПЕРЕДНЕГО КРЫЛА, ПРАВЫЙ</v>
      </c>
      <c r="E2469" s="99" t="str">
        <f>IF(VLOOKUP(C2469,Baza!A:D,2,FALSE)&gt;0,"+","-")</f>
        <v>-</v>
      </c>
      <c r="F2469" s="99">
        <f>VLOOKUP(C2469,Baza!A:E,3,FALSE)</f>
        <v>7</v>
      </c>
      <c r="G2469" s="99">
        <f>VLOOKUP(C2469,Baza!A:E,3,FALSE)*курс</f>
        <v>285.59999999999997</v>
      </c>
      <c r="H2469" s="99" t="str">
        <f>VLOOKUP(C2469,Baza!A:E,4,FALSE)</f>
        <v>72481-65D00</v>
      </c>
      <c r="I2469" s="99" t="str">
        <f>VLOOKUP(C2469,BREND!A:C,2,FALSE)</f>
        <v>API</v>
      </c>
    </row>
    <row r="2470" spans="1:9" hidden="1" outlineLevel="2">
      <c r="A2470" s="98" t="s">
        <v>1171</v>
      </c>
      <c r="B2470" s="98" t="s">
        <v>1171</v>
      </c>
      <c r="C2470" s="98" t="s">
        <v>6137</v>
      </c>
      <c r="D2470" s="98" t="str">
        <f>VLOOKUP(C2470,Baza!A:E,5,FALSE)</f>
        <v>G.VITARA '98-00 РЕШЕТКА РАДИАТОРА ЧЕРНАЯ</v>
      </c>
      <c r="E2470" s="99" t="str">
        <f>IF(VLOOKUP(C2470,Baza!A:D,2,FALSE)&gt;0,"+","-")</f>
        <v>-</v>
      </c>
      <c r="F2470" s="99">
        <f>VLOOKUP(C2470,Baza!A:E,3,FALSE)</f>
        <v>0</v>
      </c>
      <c r="G2470" s="99">
        <f>VLOOKUP(C2470,Baza!A:E,3,FALSE)*курс</f>
        <v>0</v>
      </c>
      <c r="H2470" s="99" t="str">
        <f>VLOOKUP(C2470,Baza!A:E,4,FALSE)</f>
        <v>7211165DA0</v>
      </c>
      <c r="I2470" s="99" t="str">
        <f>VLOOKUP(C2470,BREND!A:C,2,FALSE)</f>
        <v>API</v>
      </c>
    </row>
    <row r="2471" spans="1:9" hidden="1" outlineLevel="2">
      <c r="A2471" s="98" t="s">
        <v>1171</v>
      </c>
      <c r="B2471" s="98" t="s">
        <v>1171</v>
      </c>
      <c r="C2471" s="98" t="s">
        <v>6889</v>
      </c>
      <c r="D2471" s="98" t="str">
        <f>VLOOKUP(C2471,Baza!A:E,5,FALSE)</f>
        <v>G.VITARA '98- ФАРА ЛЕВАЯ П/КОРРЕКТОРА</v>
      </c>
      <c r="E2471" s="99" t="str">
        <f>IF(VLOOKUP(C2471,Baza!A:D,2,FALSE)&gt;0,"+","-")</f>
        <v>-</v>
      </c>
      <c r="F2471" s="99">
        <f>VLOOKUP(C2471,Baza!A:E,3,FALSE)</f>
        <v>42</v>
      </c>
      <c r="G2471" s="99">
        <f>VLOOKUP(C2471,Baza!A:E,3,FALSE)*курс</f>
        <v>1713.6</v>
      </c>
      <c r="H2471" s="99" t="str">
        <f>VLOOKUP(C2471,Baza!A:E,4,FALSE)</f>
        <v>3532065D30</v>
      </c>
      <c r="I2471" s="99" t="str">
        <f>VLOOKUP(C2471,BREND!A:C,2,FALSE)</f>
        <v>DEPO</v>
      </c>
    </row>
    <row r="2472" spans="1:9" hidden="1" outlineLevel="2">
      <c r="A2472" s="98" t="s">
        <v>1171</v>
      </c>
      <c r="B2472" s="98" t="s">
        <v>1171</v>
      </c>
      <c r="C2472" s="98" t="s">
        <v>6890</v>
      </c>
      <c r="D2472" s="98" t="str">
        <f>VLOOKUP(C2472,Baza!A:E,5,FALSE)</f>
        <v>G.VITARA '98- ФАРА П/КОРРЕКТОР ПРАВАЯ</v>
      </c>
      <c r="E2472" s="99" t="str">
        <f>IF(VLOOKUP(C2472,Baza!A:D,2,FALSE)&gt;0,"+","-")</f>
        <v>+</v>
      </c>
      <c r="F2472" s="99">
        <f>VLOOKUP(C2472,Baza!A:E,3,FALSE)</f>
        <v>42</v>
      </c>
      <c r="G2472" s="99">
        <f>VLOOKUP(C2472,Baza!A:E,3,FALSE)*курс</f>
        <v>1713.6</v>
      </c>
      <c r="H2472" s="99" t="str">
        <f>VLOOKUP(C2472,Baza!A:E,4,FALSE)</f>
        <v>3512065D30</v>
      </c>
      <c r="I2472" s="99" t="str">
        <f>VLOOKUP(C2472,BREND!A:C,2,FALSE)</f>
        <v>DEPO</v>
      </c>
    </row>
    <row r="2473" spans="1:9" hidden="1" outlineLevel="2">
      <c r="A2473" s="98" t="s">
        <v>1171</v>
      </c>
      <c r="B2473" s="98" t="s">
        <v>1171</v>
      </c>
      <c r="C2473" s="98" t="s">
        <v>6909</v>
      </c>
      <c r="D2473" s="98" t="str">
        <f>VLOOKUP(C2473,Baza!A:E,5,FALSE)</f>
        <v>G.VITARA '98-02 ФАРА ЛЕВАЯ, П/ТУМАННАЯ, КЛУГЛАЯ</v>
      </c>
      <c r="E2473" s="99" t="str">
        <f>IF(VLOOKUP(C2473,Baza!A:D,2,FALSE)&gt;0,"+","-")</f>
        <v>+</v>
      </c>
      <c r="F2473" s="99">
        <f>VLOOKUP(C2473,Baza!A:E,3,FALSE)</f>
        <v>33</v>
      </c>
      <c r="G2473" s="99">
        <f>VLOOKUP(C2473,Baza!A:E,3,FALSE)*курс</f>
        <v>1346.3999999999999</v>
      </c>
      <c r="H2473" s="99" t="str">
        <f>VLOOKUP(C2473,Baza!A:E,4,FALSE)</f>
        <v>35502T65D00000</v>
      </c>
      <c r="I2473" s="99" t="str">
        <f>VLOOKUP(C2473,BREND!A:C,2,FALSE)</f>
        <v>DEPO</v>
      </c>
    </row>
    <row r="2474" spans="1:9" hidden="1" outlineLevel="2">
      <c r="A2474" s="98" t="s">
        <v>1171</v>
      </c>
      <c r="B2474" s="98" t="s">
        <v>1171</v>
      </c>
      <c r="C2474" s="98" t="s">
        <v>6910</v>
      </c>
      <c r="D2474" s="98" t="str">
        <f>VLOOKUP(C2474,Baza!A:E,5,FALSE)</f>
        <v>G.VITARA '98-02 ФАРА ПРАВАЯ, П/ТУМАННАЯ, КРУГЛАЯ</v>
      </c>
      <c r="E2474" s="99" t="str">
        <f>IF(VLOOKUP(C2474,Baza!A:D,2,FALSE)&gt;0,"+","-")</f>
        <v>+</v>
      </c>
      <c r="F2474" s="99">
        <f>VLOOKUP(C2474,Baza!A:E,3,FALSE)</f>
        <v>33</v>
      </c>
      <c r="G2474" s="99">
        <f>VLOOKUP(C2474,Baza!A:E,3,FALSE)*курс</f>
        <v>1346.3999999999999</v>
      </c>
      <c r="H2474" s="99" t="str">
        <f>VLOOKUP(C2474,Baza!A:E,4,FALSE)</f>
        <v>3550165D30</v>
      </c>
      <c r="I2474" s="99" t="str">
        <f>VLOOKUP(C2474,BREND!A:C,2,FALSE)</f>
        <v>DEPO</v>
      </c>
    </row>
    <row r="2475" spans="1:9" hidden="1" outlineLevel="2">
      <c r="A2475" s="98" t="s">
        <v>1171</v>
      </c>
      <c r="B2475" s="98" t="s">
        <v>1171</v>
      </c>
      <c r="C2475" s="98" t="s">
        <v>18388</v>
      </c>
      <c r="D2475" s="98" t="str">
        <f>VLOOKUP(C2475,Baza!A:E,5,FALSE)</f>
        <v>GRAND VITARA X '98-,  VITARA '97- КОЛОДКИ ТОРМОЗНЫЕ ЗАДНИЕ (БАРАБАННЫЕ)</v>
      </c>
      <c r="E2475" s="99" t="str">
        <f>IF(VLOOKUP(C2475,Baza!A:D,2,FALSE)&gt;0,"+","-")</f>
        <v>+</v>
      </c>
      <c r="F2475" s="99">
        <f>VLOOKUP(C2475,Baza!A:E,3,FALSE)</f>
        <v>16.2</v>
      </c>
      <c r="G2475" s="99">
        <f>VLOOKUP(C2475,Baza!A:E,3,FALSE)*курс</f>
        <v>660.95999999999992</v>
      </c>
      <c r="H2475" s="99" t="str">
        <f>VLOOKUP(C2475,Baza!A:E,4,FALSE)</f>
        <v>53200-65D11/53200-65D12</v>
      </c>
      <c r="I2475" s="99" t="str">
        <f>VLOOKUP(C2475,BREND!A:C,2,FALSE)</f>
        <v>FBK</v>
      </c>
    </row>
    <row r="2476" spans="1:9" hidden="1" outlineLevel="2">
      <c r="A2476" s="98" t="s">
        <v>1171</v>
      </c>
      <c r="B2476" s="98" t="s">
        <v>1171</v>
      </c>
      <c r="C2476" s="98" t="s">
        <v>18383</v>
      </c>
      <c r="D2476" s="98" t="str">
        <f>VLOOKUP(C2476,Baza!A:E,5,FALSE)</f>
        <v>GRAND VITARA X SQ416V,SQ420V,SQ420WD,SQ625W9, XL7  JA420,JA6, VITARA '97- КОЛОДКИ ТОРМОЗНЫЕ ПЕРЕДНИЕ</v>
      </c>
      <c r="E2476" s="99" t="str">
        <f>IF(VLOOKUP(C2476,Baza!A:D,2,FALSE)&gt;0,"+","-")</f>
        <v>+</v>
      </c>
      <c r="F2476" s="99">
        <f>VLOOKUP(C2476,Baza!A:E,3,FALSE)</f>
        <v>9</v>
      </c>
      <c r="G2476" s="99">
        <f>VLOOKUP(C2476,Baza!A:E,3,FALSE)*курс</f>
        <v>367.2</v>
      </c>
      <c r="H2476" s="99" t="str">
        <f>VLOOKUP(C2476,Baza!A:E,4,FALSE)</f>
        <v>55200-65D21/55200-67D00/55200-77E00</v>
      </c>
      <c r="I2476" s="99" t="str">
        <f>VLOOKUP(C2476,BREND!A:C,2,FALSE)</f>
        <v>FBK</v>
      </c>
    </row>
    <row r="2477" spans="1:9" hidden="1" outlineLevel="2">
      <c r="A2477" s="98" t="s">
        <v>1171</v>
      </c>
      <c r="B2477" s="98" t="s">
        <v>1171</v>
      </c>
      <c r="C2477" s="98" t="s">
        <v>18390</v>
      </c>
      <c r="D2477" s="98" t="str">
        <f>VLOOKUP(C2477,Baza!A:E,5,FALSE)</f>
        <v>GRAND VITARA XL 7 КОЛОДКИ ТОРМОЗНЫЕ ЗАДНИЕ (БАРАБАННЫЕ)</v>
      </c>
      <c r="E2477" s="99" t="str">
        <f>IF(VLOOKUP(C2477,Baza!A:D,2,FALSE)&gt;0,"+","-")</f>
        <v>-</v>
      </c>
      <c r="F2477" s="99">
        <f>VLOOKUP(C2477,Baza!A:E,3,FALSE)</f>
        <v>28</v>
      </c>
      <c r="G2477" s="99">
        <f>VLOOKUP(C2477,Baza!A:E,3,FALSE)*курс</f>
        <v>1142.3999999999999</v>
      </c>
      <c r="H2477" s="99" t="str">
        <f>VLOOKUP(C2477,Baza!A:E,4,FALSE)</f>
        <v>53200-52D21/53200-52D22</v>
      </c>
      <c r="I2477" s="99" t="str">
        <f>VLOOKUP(C2477,BREND!A:C,2,FALSE)</f>
        <v>FBK</v>
      </c>
    </row>
    <row r="2478" spans="1:9" hidden="1" outlineLevel="2">
      <c r="A2478" s="98" t="s">
        <v>1171</v>
      </c>
      <c r="B2478" s="98" t="s">
        <v>1171</v>
      </c>
      <c r="C2478" s="97" t="s">
        <v>22126</v>
      </c>
      <c r="D2478" s="98" t="str">
        <f>VLOOKUP(C2478,Baza!A:E,5,FALSE)</f>
        <v>G.VITARA '98- ПОДКРЫЛОК ПЕРЕДНЕГО КРЫЛА, ЛЕВЫЙ</v>
      </c>
      <c r="E2478" s="99" t="str">
        <f>IF(VLOOKUP(C2478,Baza!A:D,2,FALSE)&gt;0,"+","-")</f>
        <v>-</v>
      </c>
      <c r="F2478" s="99">
        <f>VLOOKUP(C2478,Baza!A:E,3,FALSE)</f>
        <v>7</v>
      </c>
      <c r="G2478" s="99">
        <f>VLOOKUP(C2478,Baza!A:E,3,FALSE)*курс</f>
        <v>285.59999999999997</v>
      </c>
      <c r="H2478" s="99" t="str">
        <f>VLOOKUP(C2478,Baza!A:E,4,FALSE)</f>
        <v>72482-65D00</v>
      </c>
      <c r="I2478" s="99" t="str">
        <f>VLOOKUP(C2478,BREND!A:C,2,FALSE)</f>
        <v>TONG YANG</v>
      </c>
    </row>
    <row r="2479" spans="1:9" hidden="1" outlineLevel="2">
      <c r="A2479" s="98" t="s">
        <v>1171</v>
      </c>
      <c r="B2479" s="98" t="s">
        <v>1171</v>
      </c>
      <c r="C2479" s="97" t="s">
        <v>22128</v>
      </c>
      <c r="D2479" s="98" t="str">
        <f>VLOOKUP(C2479,Baza!A:E,5,FALSE)</f>
        <v>G.VITARA '98- ПОДКРЫЛОК ПЕРЕДНЕГО КРЫЛА, ПРАВЫЙ</v>
      </c>
      <c r="E2479" s="99" t="str">
        <f>IF(VLOOKUP(C2479,Baza!A:D,2,FALSE)&gt;0,"+","-")</f>
        <v>-</v>
      </c>
      <c r="F2479" s="99">
        <f>VLOOKUP(C2479,Baza!A:E,3,FALSE)</f>
        <v>7</v>
      </c>
      <c r="G2479" s="99">
        <f>VLOOKUP(C2479,Baza!A:E,3,FALSE)*курс</f>
        <v>285.59999999999997</v>
      </c>
      <c r="H2479" s="99" t="str">
        <f>VLOOKUP(C2479,Baza!A:E,4,FALSE)</f>
        <v>72481-65D00</v>
      </c>
      <c r="I2479" s="99" t="str">
        <f>VLOOKUP(C2479,BREND!A:C,2,FALSE)</f>
        <v>TONG YANG</v>
      </c>
    </row>
    <row r="2480" spans="1:9" hidden="1" outlineLevel="2">
      <c r="A2480" s="98" t="s">
        <v>1171</v>
      </c>
      <c r="B2480" s="98" t="s">
        <v>1171</v>
      </c>
      <c r="C2480" s="35" t="s">
        <v>25784</v>
      </c>
      <c r="D2480" s="98" t="str">
        <f>VLOOKUP(C2480,Baza!A:E,5,FALSE)</f>
        <v>GRAND VITARA 1  98--02 / GRAND VITARA 2 07- ТОРМОЗННЫЙ ДИСК ПЕРЕДННЫЕ ВЕНТ. (2Ш)</v>
      </c>
      <c r="E2480" s="99" t="str">
        <f>IF(VLOOKUP(C2480,Baza!A:D,2,FALSE)&gt;0,"+","-")</f>
        <v>+</v>
      </c>
      <c r="F2480" s="99">
        <f>VLOOKUP(C2480,Baza!A:E,3,FALSE)</f>
        <v>21</v>
      </c>
      <c r="G2480" s="99">
        <f>VLOOKUP(C2480,Baza!A:E,3,FALSE)*курс</f>
        <v>856.8</v>
      </c>
      <c r="H2480" s="99" t="str">
        <f>VLOOKUP(C2480,Baza!A:E,4,FALSE)</f>
        <v>5521165D13</v>
      </c>
      <c r="I2480" s="99" t="str">
        <f>VLOOKUP(C2480,BREND!A:C,2,FALSE)</f>
        <v>SCHNIEDER</v>
      </c>
    </row>
    <row r="2481" spans="1:9" hidden="1" outlineLevel="2">
      <c r="A2481" s="98" t="s">
        <v>1171</v>
      </c>
      <c r="B2481" s="98" t="s">
        <v>1171</v>
      </c>
      <c r="C2481" s="24" t="s">
        <v>25784</v>
      </c>
      <c r="D2481" s="98" t="str">
        <f>VLOOKUP(C2481,Baza!A:E,5,FALSE)</f>
        <v>GRAND VITARA 1  98--02 / GRAND VITARA 2 07- ТОРМОЗННЫЙ ДИСК ПЕРЕДННЫЕ ВЕНТ. (2Ш)</v>
      </c>
      <c r="E2481" s="99" t="str">
        <f>IF(VLOOKUP(C2481,Baza!A:D,2,FALSE)&gt;0,"+","-")</f>
        <v>+</v>
      </c>
      <c r="F2481" s="99">
        <f>VLOOKUP(C2481,Baza!A:E,3,FALSE)</f>
        <v>21</v>
      </c>
      <c r="G2481" s="99">
        <f>VLOOKUP(C2481,Baza!A:E,3,FALSE)*курс</f>
        <v>856.8</v>
      </c>
      <c r="H2481" s="99" t="str">
        <f>VLOOKUP(C2481,Baza!A:E,4,FALSE)</f>
        <v>5521165D13</v>
      </c>
      <c r="I2481" s="99" t="str">
        <f>VLOOKUP(C2481,BREND!A:C,2,FALSE)</f>
        <v>SCHNIEDER</v>
      </c>
    </row>
    <row r="2482" spans="1:9" hidden="1" outlineLevel="2">
      <c r="A2482" s="98" t="s">
        <v>1171</v>
      </c>
      <c r="B2482" s="98" t="s">
        <v>1171</v>
      </c>
      <c r="C2482" s="24" t="s">
        <v>29173</v>
      </c>
      <c r="D2482" s="98" t="str">
        <f>VLOOKUP(C2482,Baza!A:E,5,FALSE)</f>
        <v>GRAND VITARA '98-'04 ФАРА ЛЕВАЯ</v>
      </c>
      <c r="E2482" s="99" t="str">
        <f>IF(VLOOKUP(C2482,Baza!A:D,2,FALSE)&gt;0,"+","-")</f>
        <v>+</v>
      </c>
      <c r="F2482" s="99">
        <f>VLOOKUP(C2482,Baza!A:E,3,FALSE)</f>
        <v>63</v>
      </c>
      <c r="G2482" s="99">
        <f>VLOOKUP(C2482,Baza!A:E,3,FALSE)*курс</f>
        <v>2570.3999999999996</v>
      </c>
      <c r="H2482" s="99" t="str">
        <f>VLOOKUP(C2482,Baza!A:E,4,FALSE)</f>
        <v>3532065D30</v>
      </c>
      <c r="I2482" s="99" t="str">
        <f>VLOOKUP(C2482,BREND!A:C,2,FALSE)</f>
        <v>DEPO</v>
      </c>
    </row>
    <row r="2483" spans="1:9" hidden="1" outlineLevel="2">
      <c r="A2483" s="98" t="s">
        <v>1171</v>
      </c>
      <c r="B2483" s="98" t="s">
        <v>1171</v>
      </c>
      <c r="C2483" s="24" t="s">
        <v>29174</v>
      </c>
      <c r="D2483" s="98" t="str">
        <f>VLOOKUP(C2483,Baza!A:E,5,FALSE)</f>
        <v>GRAND VITARA '98-'04 ФАРА ПРАВАЯ</v>
      </c>
      <c r="E2483" s="99" t="str">
        <f>IF(VLOOKUP(C2483,Baza!A:D,2,FALSE)&gt;0,"+","-")</f>
        <v>+</v>
      </c>
      <c r="F2483" s="99">
        <f>VLOOKUP(C2483,Baza!A:E,3,FALSE)</f>
        <v>63</v>
      </c>
      <c r="G2483" s="99">
        <f>VLOOKUP(C2483,Baza!A:E,3,FALSE)*курс</f>
        <v>2570.3999999999996</v>
      </c>
      <c r="H2483" s="99" t="str">
        <f>VLOOKUP(C2483,Baza!A:E,4,FALSE)</f>
        <v>3512065D30</v>
      </c>
      <c r="I2483" s="99" t="str">
        <f>VLOOKUP(C2483,BREND!A:C,2,FALSE)</f>
        <v>DEPO</v>
      </c>
    </row>
    <row r="2484" spans="1:9" s="34" customFormat="1" hidden="1" outlineLevel="1" collapsed="1">
      <c r="A2484" s="29" t="s">
        <v>1170</v>
      </c>
      <c r="B2484" s="29" t="s">
        <v>6097</v>
      </c>
      <c r="C2484" s="29"/>
      <c r="D2484" s="29"/>
      <c r="E2484" s="29"/>
      <c r="F2484" s="29"/>
      <c r="G2484" s="29"/>
      <c r="H2484" s="29"/>
      <c r="I2484" s="29"/>
    </row>
    <row r="2485" spans="1:9" hidden="1" outlineLevel="2">
      <c r="A2485" s="98" t="s">
        <v>6097</v>
      </c>
      <c r="B2485" s="98" t="s">
        <v>6097</v>
      </c>
      <c r="C2485" s="98" t="s">
        <v>6095</v>
      </c>
      <c r="D2485" s="98" t="str">
        <f>VLOOKUP(C2485,Baza!A:E,5,FALSE)</f>
        <v>IGNIS '03- КАПОТ</v>
      </c>
      <c r="E2485" s="99" t="str">
        <f>IF(VLOOKUP(C2485,Baza!A:D,2,FALSE)&gt;0,"+","-")</f>
        <v>-</v>
      </c>
      <c r="F2485" s="99">
        <f>VLOOKUP(C2485,Baza!A:E,3,FALSE)</f>
        <v>150</v>
      </c>
      <c r="G2485" s="99">
        <f>VLOOKUP(C2485,Baza!A:E,3,FALSE)*курс</f>
        <v>6120</v>
      </c>
      <c r="H2485" s="99" t="str">
        <f>VLOOKUP(C2485,Baza!A:E,4,FALSE)</f>
        <v>5730070H00</v>
      </c>
      <c r="I2485" s="99" t="str">
        <f>VLOOKUP(C2485,BREND!A:C,2,FALSE)</f>
        <v>API</v>
      </c>
    </row>
    <row r="2486" spans="1:9" hidden="1" outlineLevel="2">
      <c r="A2486" s="98" t="s">
        <v>6097</v>
      </c>
      <c r="B2486" s="98" t="s">
        <v>6097</v>
      </c>
      <c r="C2486" s="98" t="s">
        <v>6098</v>
      </c>
      <c r="D2486" s="98" t="str">
        <f>VLOOKUP(C2486,Baza!A:E,5,FALSE)</f>
        <v>IGNIS '03- КРЫЛО ПЕРЕДНЕЕ, ЛЕВОЕ, С ОТВЕРСТИЕМ П/ПОВТОРИТЕЛЬ ПОВОРОТА</v>
      </c>
      <c r="E2486" s="99" t="str">
        <f>IF(VLOOKUP(C2486,Baza!A:D,2,FALSE)&gt;0,"+","-")</f>
        <v>-</v>
      </c>
      <c r="F2486" s="99">
        <f>VLOOKUP(C2486,Baza!A:E,3,FALSE)</f>
        <v>84</v>
      </c>
      <c r="G2486" s="99">
        <f>VLOOKUP(C2486,Baza!A:E,3,FALSE)*курс</f>
        <v>3427.2</v>
      </c>
      <c r="H2486" s="99" t="str">
        <f>VLOOKUP(C2486,Baza!A:E,4,FALSE)</f>
        <v>5771170H00</v>
      </c>
      <c r="I2486" s="99" t="str">
        <f>VLOOKUP(C2486,BREND!A:C,2,FALSE)</f>
        <v>API</v>
      </c>
    </row>
    <row r="2487" spans="1:9" hidden="1" outlineLevel="2">
      <c r="A2487" s="98" t="s">
        <v>6097</v>
      </c>
      <c r="B2487" s="98" t="s">
        <v>6097</v>
      </c>
      <c r="C2487" s="98" t="s">
        <v>6099</v>
      </c>
      <c r="D2487" s="98" t="str">
        <f>VLOOKUP(C2487,Baza!A:E,5,FALSE)</f>
        <v>IGNIS '03- КРЫЛО ПЕРЕДНЕЕ, ПРАВОЕ, С ОТВЕРСТИЕМ П/ПОВТОРИТЕЛЬ ПОВОРОТА</v>
      </c>
      <c r="E2487" s="99" t="str">
        <f>IF(VLOOKUP(C2487,Baza!A:D,2,FALSE)&gt;0,"+","-")</f>
        <v>+</v>
      </c>
      <c r="F2487" s="99">
        <f>VLOOKUP(C2487,Baza!A:E,3,FALSE)</f>
        <v>84</v>
      </c>
      <c r="G2487" s="99">
        <f>VLOOKUP(C2487,Baza!A:E,3,FALSE)*курс</f>
        <v>3427.2</v>
      </c>
      <c r="H2487" s="99" t="str">
        <f>VLOOKUP(C2487,Baza!A:E,4,FALSE)</f>
        <v>5761170H00</v>
      </c>
      <c r="I2487" s="99" t="str">
        <f>VLOOKUP(C2487,BREND!A:C,2,FALSE)</f>
        <v>API</v>
      </c>
    </row>
    <row r="2488" spans="1:9" hidden="1" outlineLevel="2">
      <c r="A2488" s="98" t="s">
        <v>6097</v>
      </c>
      <c r="B2488" s="98" t="s">
        <v>6097</v>
      </c>
      <c r="C2488" s="98" t="s">
        <v>6897</v>
      </c>
      <c r="D2488" s="98" t="str">
        <f>VLOOKUP(C2488,Baza!A:E,5,FALSE)</f>
        <v>IGNIS '03- ФАРА П/КОРРЕКТОР ЛЕВАЯ</v>
      </c>
      <c r="E2488" s="99" t="str">
        <f>IF(VLOOKUP(C2488,Baza!A:D,2,FALSE)&gt;0,"+","-")</f>
        <v>+</v>
      </c>
      <c r="F2488" s="99">
        <f>VLOOKUP(C2488,Baza!A:E,3,FALSE)</f>
        <v>34</v>
      </c>
      <c r="G2488" s="99">
        <f>VLOOKUP(C2488,Baza!A:E,3,FALSE)*курс</f>
        <v>1387.1999999999998</v>
      </c>
      <c r="H2488" s="99" t="str">
        <f>VLOOKUP(C2488,Baza!A:E,4,FALSE)</f>
        <v>3532086G10</v>
      </c>
      <c r="I2488" s="99" t="str">
        <f>VLOOKUP(C2488,BREND!A:C,2,FALSE)</f>
        <v>DEPO</v>
      </c>
    </row>
    <row r="2489" spans="1:9" hidden="1" outlineLevel="2">
      <c r="A2489" s="98" t="s">
        <v>6097</v>
      </c>
      <c r="B2489" s="98" t="s">
        <v>6097</v>
      </c>
      <c r="C2489" s="98" t="s">
        <v>6898</v>
      </c>
      <c r="D2489" s="98" t="str">
        <f>VLOOKUP(C2489,Baza!A:E,5,FALSE)</f>
        <v>IGNIS '03- ФАРА П/КОРРЕКТОР ПРАВАЯ</v>
      </c>
      <c r="E2489" s="99" t="str">
        <f>IF(VLOOKUP(C2489,Baza!A:D,2,FALSE)&gt;0,"+","-")</f>
        <v>+</v>
      </c>
      <c r="F2489" s="99">
        <f>VLOOKUP(C2489,Baza!A:E,3,FALSE)</f>
        <v>34</v>
      </c>
      <c r="G2489" s="99">
        <f>VLOOKUP(C2489,Baza!A:E,3,FALSE)*курс</f>
        <v>1387.1999999999998</v>
      </c>
      <c r="H2489" s="99" t="str">
        <f>VLOOKUP(C2489,Baza!A:E,4,FALSE)</f>
        <v>3512086G10</v>
      </c>
      <c r="I2489" s="99" t="str">
        <f>VLOOKUP(C2489,BREND!A:C,2,FALSE)</f>
        <v>DEPO</v>
      </c>
    </row>
    <row r="2490" spans="1:9" s="34" customFormat="1" hidden="1" outlineLevel="1" collapsed="1">
      <c r="A2490" s="29" t="s">
        <v>1170</v>
      </c>
      <c r="B2490" s="29" t="s">
        <v>6125</v>
      </c>
      <c r="C2490" s="29"/>
      <c r="D2490" s="29"/>
      <c r="E2490" s="29"/>
      <c r="F2490" s="29"/>
      <c r="G2490" s="29"/>
      <c r="H2490" s="29"/>
      <c r="I2490" s="29"/>
    </row>
    <row r="2491" spans="1:9" hidden="1" outlineLevel="2">
      <c r="A2491" s="98" t="s">
        <v>6125</v>
      </c>
      <c r="B2491" s="98" t="s">
        <v>6125</v>
      </c>
      <c r="C2491" s="98" t="s">
        <v>6895</v>
      </c>
      <c r="D2491" s="98" t="str">
        <f>VLOOKUP(C2491,Baza!A:E,5,FALSE)</f>
        <v>LIANA '02- ФАРА П/КОРРЕКТОР ЛЕВАЯ</v>
      </c>
      <c r="E2491" s="99" t="str">
        <f>IF(VLOOKUP(C2491,Baza!A:D,2,FALSE)&gt;0,"+","-")</f>
        <v>+</v>
      </c>
      <c r="F2491" s="99">
        <f>VLOOKUP(C2491,Baza!A:E,3,FALSE)</f>
        <v>71</v>
      </c>
      <c r="G2491" s="99">
        <f>VLOOKUP(C2491,Baza!A:E,3,FALSE)*курс</f>
        <v>2896.7999999999997</v>
      </c>
      <c r="H2491" s="99" t="str">
        <f>VLOOKUP(C2491,Baza!A:E,4,FALSE)</f>
        <v>3532054G20</v>
      </c>
      <c r="I2491" s="99" t="str">
        <f>VLOOKUP(C2491,BREND!A:C,2,FALSE)</f>
        <v>DEPO</v>
      </c>
    </row>
    <row r="2492" spans="1:9" hidden="1" outlineLevel="2">
      <c r="A2492" s="98" t="s">
        <v>6125</v>
      </c>
      <c r="B2492" s="98" t="s">
        <v>6125</v>
      </c>
      <c r="C2492" s="98" t="s">
        <v>6896</v>
      </c>
      <c r="D2492" s="98" t="str">
        <f>VLOOKUP(C2492,Baza!A:E,5,FALSE)</f>
        <v>LIANA '02- ФАРА П/КОРРЕКТОР ПРАВАЯ</v>
      </c>
      <c r="E2492" s="99" t="str">
        <f>IF(VLOOKUP(C2492,Baza!A:D,2,FALSE)&gt;0,"+","-")</f>
        <v>+</v>
      </c>
      <c r="F2492" s="99">
        <f>VLOOKUP(C2492,Baza!A:E,3,FALSE)</f>
        <v>71</v>
      </c>
      <c r="G2492" s="99">
        <f>VLOOKUP(C2492,Baza!A:E,3,FALSE)*курс</f>
        <v>2896.7999999999997</v>
      </c>
      <c r="H2492" s="99" t="str">
        <f>VLOOKUP(C2492,Baza!A:E,4,FALSE)</f>
        <v>3512054G20</v>
      </c>
      <c r="I2492" s="99" t="str">
        <f>VLOOKUP(C2492,BREND!A:C,2,FALSE)</f>
        <v>DEPO</v>
      </c>
    </row>
    <row r="2493" spans="1:9" hidden="1" outlineLevel="2">
      <c r="A2493" s="98" t="s">
        <v>6125</v>
      </c>
      <c r="B2493" s="98" t="s">
        <v>6125</v>
      </c>
      <c r="C2493" s="98" t="s">
        <v>6911</v>
      </c>
      <c r="D2493" s="98" t="str">
        <f>VLOOKUP(C2493,Baza!A:E,5,FALSE)</f>
        <v xml:space="preserve">LIANA '05- ФАРА П/ТУМАННАЯ, ЛЕВАЯ </v>
      </c>
      <c r="E2493" s="99" t="str">
        <f>IF(VLOOKUP(C2493,Baza!A:D,2,FALSE)&gt;0,"+","-")</f>
        <v>-</v>
      </c>
      <c r="F2493" s="99">
        <f>VLOOKUP(C2493,Baza!A:E,3,FALSE)</f>
        <v>25</v>
      </c>
      <c r="G2493" s="99">
        <f>VLOOKUP(C2493,Baza!A:E,3,FALSE)*курс</f>
        <v>1019.9999999999999</v>
      </c>
      <c r="H2493" s="99" t="str">
        <f>VLOOKUP(C2493,Baza!A:E,4,FALSE)</f>
        <v>3556054G50</v>
      </c>
      <c r="I2493" s="99" t="str">
        <f>VLOOKUP(C2493,BREND!A:C,2,FALSE)</f>
        <v>DEPO</v>
      </c>
    </row>
    <row r="2494" spans="1:9" hidden="1" outlineLevel="2">
      <c r="A2494" s="98" t="s">
        <v>6125</v>
      </c>
      <c r="B2494" s="98" t="s">
        <v>6125</v>
      </c>
      <c r="C2494" s="98" t="s">
        <v>6912</v>
      </c>
      <c r="D2494" s="98" t="str">
        <f>VLOOKUP(C2494,Baza!A:E,5,FALSE)</f>
        <v>LIANA '05- ФАРА П/ТУМАННАЯ, ПРАВАЯ</v>
      </c>
      <c r="E2494" s="99" t="str">
        <f>IF(VLOOKUP(C2494,Baza!A:D,2,FALSE)&gt;0,"+","-")</f>
        <v>-</v>
      </c>
      <c r="F2494" s="99">
        <f>VLOOKUP(C2494,Baza!A:E,3,FALSE)</f>
        <v>25</v>
      </c>
      <c r="G2494" s="99">
        <f>VLOOKUP(C2494,Baza!A:E,3,FALSE)*курс</f>
        <v>1019.9999999999999</v>
      </c>
      <c r="H2494" s="99" t="str">
        <f>VLOOKUP(C2494,Baza!A:E,4,FALSE)</f>
        <v>3551054G50</v>
      </c>
      <c r="I2494" s="99" t="str">
        <f>VLOOKUP(C2494,BREND!A:C,2,FALSE)</f>
        <v>DEPO</v>
      </c>
    </row>
    <row r="2495" spans="1:9" hidden="1" outlineLevel="2">
      <c r="A2495" s="98" t="s">
        <v>6125</v>
      </c>
      <c r="B2495" s="98" t="s">
        <v>6125</v>
      </c>
      <c r="C2495" s="98" t="s">
        <v>18384</v>
      </c>
      <c r="D2495" s="98" t="str">
        <f>VLOOKUP(C2495,Baza!A:E,5,FALSE)</f>
        <v>LIANA  КОЛОДКИ ТОРМОЗНЫЕ ПЕРЕДНИЕ</v>
      </c>
      <c r="E2495" s="99" t="str">
        <f>IF(VLOOKUP(C2495,Baza!A:D,2,FALSE)&gt;0,"+","-")</f>
        <v>+</v>
      </c>
      <c r="F2495" s="99">
        <f>VLOOKUP(C2495,Baza!A:E,3,FALSE)</f>
        <v>9</v>
      </c>
      <c r="G2495" s="99">
        <f>VLOOKUP(C2495,Baza!A:E,3,FALSE)*курс</f>
        <v>367.2</v>
      </c>
      <c r="H2495" s="99" t="str">
        <f>VLOOKUP(C2495,Baza!A:E,4,FALSE)</f>
        <v>55810-54G11/55810-54G40/ 55810-54G30</v>
      </c>
      <c r="I2495" s="99" t="str">
        <f>VLOOKUP(C2495,BREND!A:C,2,FALSE)</f>
        <v>FBK</v>
      </c>
    </row>
    <row r="2496" spans="1:9" hidden="1" outlineLevel="2">
      <c r="A2496" s="98" t="s">
        <v>6125</v>
      </c>
      <c r="B2496" s="98" t="s">
        <v>6125</v>
      </c>
      <c r="C2496" s="98" t="s">
        <v>18386</v>
      </c>
      <c r="D2496" s="98" t="str">
        <f>VLOOKUP(C2496,Baza!A:E,5,FALSE)</f>
        <v>LIANA, SWIFT '95-  КОЛОДКИ ТОРМОЗНЫЕ ЗАДНИЕ (БАРАБАННЫЕ)</v>
      </c>
      <c r="E2496" s="99" t="str">
        <f>IF(VLOOKUP(C2496,Baza!A:D,2,FALSE)&gt;0,"+","-")</f>
        <v>+</v>
      </c>
      <c r="F2496" s="99">
        <f>VLOOKUP(C2496,Baza!A:E,3,FALSE)</f>
        <v>11</v>
      </c>
      <c r="G2496" s="99">
        <f>VLOOKUP(C2496,Baza!A:E,3,FALSE)*курс</f>
        <v>448.79999999999995</v>
      </c>
      <c r="H2496" s="99" t="str">
        <f>VLOOKUP(C2496,Baza!A:E,4,FALSE)</f>
        <v>53200-69G12/53200-60841/53200-69G11</v>
      </c>
      <c r="I2496" s="99" t="str">
        <f>VLOOKUP(C2496,BREND!A:C,2,FALSE)</f>
        <v>FBK</v>
      </c>
    </row>
    <row r="2497" spans="1:9" s="34" customFormat="1" hidden="1" outlineLevel="1" collapsed="1">
      <c r="A2497" s="29" t="s">
        <v>1170</v>
      </c>
      <c r="B2497" s="29" t="s">
        <v>4960</v>
      </c>
      <c r="C2497" s="29"/>
      <c r="D2497" s="29"/>
      <c r="E2497" s="29"/>
      <c r="F2497" s="29"/>
      <c r="G2497" s="29"/>
      <c r="H2497" s="29"/>
      <c r="I2497" s="29"/>
    </row>
    <row r="2498" spans="1:9" hidden="1" outlineLevel="2">
      <c r="A2498" s="98" t="s">
        <v>4960</v>
      </c>
      <c r="B2498" s="98" t="s">
        <v>4960</v>
      </c>
      <c r="C2498" s="98" t="s">
        <v>4959</v>
      </c>
      <c r="D2498" s="98" t="str">
        <f>VLOOKUP(C2498,Baza!A:E,5,FALSE)</f>
        <v>SWIFT '05- СУППОРТ РАДИАТОРА (ПЕРЕДНЯЯ ПАНЕЛЬ) В СБОРЕ</v>
      </c>
      <c r="E2498" s="99" t="str">
        <f>IF(VLOOKUP(C2498,Baza!A:D,2,FALSE)&gt;0,"+","-")</f>
        <v>-</v>
      </c>
      <c r="F2498" s="99">
        <f>VLOOKUP(C2498,Baza!A:E,3,FALSE)</f>
        <v>81</v>
      </c>
      <c r="G2498" s="99">
        <f>VLOOKUP(C2498,Baza!A:E,3,FALSE)*курс</f>
        <v>3304.7999999999997</v>
      </c>
      <c r="H2498" s="99" t="str">
        <f>VLOOKUP(C2498,Baza!A:E,4,FALSE)</f>
        <v>5824162J00</v>
      </c>
      <c r="I2498" s="99" t="str">
        <f>VLOOKUP(C2498,BREND!A:C,2,FALSE)</f>
        <v>API</v>
      </c>
    </row>
    <row r="2499" spans="1:9" hidden="1" outlineLevel="2">
      <c r="A2499" s="98" t="s">
        <v>4960</v>
      </c>
      <c r="B2499" s="98" t="s">
        <v>4960</v>
      </c>
      <c r="C2499" s="98" t="s">
        <v>5213</v>
      </c>
      <c r="D2499" s="98" t="str">
        <f>VLOOKUP(C2499,Baza!A:E,5,FALSE)</f>
        <v xml:space="preserve">SWIFT '89- КОЛОДКИ ТОРМОЗНЫЕ ПЕРЕДНИЕ 21333 </v>
      </c>
      <c r="E2499" s="99" t="str">
        <f>IF(VLOOKUP(C2499,Baza!A:D,2,FALSE)&gt;0,"+","-")</f>
        <v>+</v>
      </c>
      <c r="F2499" s="99">
        <f>VLOOKUP(C2499,Baza!A:E,3,FALSE)</f>
        <v>12</v>
      </c>
      <c r="G2499" s="99">
        <f>VLOOKUP(C2499,Baza!A:E,3,FALSE)*курс</f>
        <v>489.59999999999997</v>
      </c>
      <c r="H2499" s="99" t="str">
        <f>VLOOKUP(C2499,Baza!A:E,4,FALSE)</f>
        <v>5520061880</v>
      </c>
      <c r="I2499" s="99" t="str">
        <f>VLOOKUP(C2499,BREND!A:C,2,FALSE)</f>
        <v>VCMSA</v>
      </c>
    </row>
    <row r="2500" spans="1:9" hidden="1" outlineLevel="2">
      <c r="A2500" s="98" t="s">
        <v>4960</v>
      </c>
      <c r="B2500" s="98" t="s">
        <v>4960</v>
      </c>
      <c r="C2500" s="98" t="s">
        <v>5214</v>
      </c>
      <c r="D2500" s="98" t="str">
        <f>VLOOKUP(C2500,Baza!A:E,5,FALSE)</f>
        <v xml:space="preserve">SWIFT3ДВ./5ДВ.96--03 ФОНАРЬ ПРАВЫЙ </v>
      </c>
      <c r="E2500" s="99" t="str">
        <f>IF(VLOOKUP(C2500,Baza!A:D,2,FALSE)&gt;0,"+","-")</f>
        <v>-</v>
      </c>
      <c r="F2500" s="99">
        <f>VLOOKUP(C2500,Baza!A:E,3,FALSE)</f>
        <v>11</v>
      </c>
      <c r="G2500" s="99">
        <f>VLOOKUP(C2500,Baza!A:E,3,FALSE)*курс</f>
        <v>448.79999999999995</v>
      </c>
      <c r="H2500" s="99" t="str">
        <f>VLOOKUP(C2500,Baza!A:E,4,FALSE)</f>
        <v>086598</v>
      </c>
      <c r="I2500" s="99" t="str">
        <f>VLOOKUP(C2500,BREND!A:C,2,FALSE)</f>
        <v>DEPO</v>
      </c>
    </row>
    <row r="2501" spans="1:9" hidden="1" outlineLevel="2">
      <c r="A2501" s="98" t="s">
        <v>4960</v>
      </c>
      <c r="B2501" s="98" t="s">
        <v>4960</v>
      </c>
      <c r="C2501" s="98" t="s">
        <v>6100</v>
      </c>
      <c r="D2501" s="98" t="str">
        <f>VLOOKUP(C2501,Baza!A:E,5,FALSE)</f>
        <v>SWIFT '05- БАМПЕР ПЕРЕДНИЙ, ГРУНТОВАННЫЙ</v>
      </c>
      <c r="E2501" s="99" t="str">
        <f>IF(VLOOKUP(C2501,Baza!A:D,2,FALSE)&gt;0,"+","-")</f>
        <v>-</v>
      </c>
      <c r="F2501" s="99">
        <f>VLOOKUP(C2501,Baza!A:E,3,FALSE)</f>
        <v>45</v>
      </c>
      <c r="G2501" s="99">
        <f>VLOOKUP(C2501,Baza!A:E,3,FALSE)*курс</f>
        <v>1835.9999999999998</v>
      </c>
      <c r="H2501" s="99" t="str">
        <f>VLOOKUP(C2501,Baza!A:E,4,FALSE)</f>
        <v>7171162J00000</v>
      </c>
      <c r="I2501" s="99" t="str">
        <f>VLOOKUP(C2501,BREND!A:C,2,FALSE)</f>
        <v>API</v>
      </c>
    </row>
    <row r="2502" spans="1:9" hidden="1" outlineLevel="2">
      <c r="A2502" s="98" t="s">
        <v>4960</v>
      </c>
      <c r="B2502" s="98" t="s">
        <v>4960</v>
      </c>
      <c r="C2502" s="98" t="s">
        <v>6101</v>
      </c>
      <c r="D2502" s="98" t="str">
        <f>VLOOKUP(C2502,Baza!A:E,5,FALSE)</f>
        <v>SWIFT '05- РЕШЕТКА БАМПЕРА ПЕРЕДНЯЯ, ЦЕНТРАЛЬНАЯ</v>
      </c>
      <c r="E2502" s="99" t="str">
        <f>IF(VLOOKUP(C2502,Baza!A:D,2,FALSE)&gt;0,"+","-")</f>
        <v>-</v>
      </c>
      <c r="F2502" s="99">
        <f>VLOOKUP(C2502,Baza!A:E,3,FALSE)</f>
        <v>0</v>
      </c>
      <c r="G2502" s="99">
        <f>VLOOKUP(C2502,Baza!A:E,3,FALSE)*курс</f>
        <v>0</v>
      </c>
      <c r="H2502" s="99" t="str">
        <f>VLOOKUP(C2502,Baza!A:E,4,FALSE)</f>
        <v>7172163J00</v>
      </c>
      <c r="I2502" s="99" t="str">
        <f>VLOOKUP(C2502,BREND!A:C,2,FALSE)</f>
        <v>API</v>
      </c>
    </row>
    <row r="2503" spans="1:9" hidden="1" outlineLevel="2">
      <c r="A2503" s="98" t="s">
        <v>4960</v>
      </c>
      <c r="B2503" s="98" t="s">
        <v>4960</v>
      </c>
      <c r="C2503" s="98" t="s">
        <v>6102</v>
      </c>
      <c r="D2503" s="98" t="str">
        <f>VLOOKUP(C2503,Baza!A:E,5,FALSE)</f>
        <v>SWIFT '05- РЕШЕТКА БАМПЕРА ПЕРЕДНЕГО, ЛЕВАЯ, БЕЗ ОТВЕРСТИЙ ПОД П/ТУМАННЫЕ ФАРЫ</v>
      </c>
      <c r="E2503" s="99" t="str">
        <f>IF(VLOOKUP(C2503,Baza!A:D,2,FALSE)&gt;0,"+","-")</f>
        <v>-</v>
      </c>
      <c r="F2503" s="99">
        <f>VLOOKUP(C2503,Baza!A:E,3,FALSE)</f>
        <v>5</v>
      </c>
      <c r="G2503" s="99">
        <f>VLOOKUP(C2503,Baza!A:E,3,FALSE)*курс</f>
        <v>204</v>
      </c>
      <c r="H2503" s="99" t="str">
        <f>VLOOKUP(C2503,Baza!A:E,4,FALSE)</f>
        <v>71761-63J00-5PK</v>
      </c>
      <c r="I2503" s="99" t="str">
        <f>VLOOKUP(C2503,BREND!A:C,2,FALSE)</f>
        <v>API</v>
      </c>
    </row>
    <row r="2504" spans="1:9" hidden="1" outlineLevel="2">
      <c r="A2504" s="98" t="s">
        <v>4960</v>
      </c>
      <c r="B2504" s="98" t="s">
        <v>4960</v>
      </c>
      <c r="C2504" s="98" t="s">
        <v>6103</v>
      </c>
      <c r="D2504" s="98" t="str">
        <f>VLOOKUP(C2504,Baza!A:E,5,FALSE)</f>
        <v>SWIFT '05- РЕШЕТКА БАМПЕРА ПЕРЕДНЕГО, ПРАВАЯ, БЕЗ ОТВЕРСТИЙ ПОД П/ТУМАННЫЕ ФАРЫ</v>
      </c>
      <c r="E2504" s="99" t="str">
        <f>IF(VLOOKUP(C2504,Baza!A:D,2,FALSE)&gt;0,"+","-")</f>
        <v>-</v>
      </c>
      <c r="F2504" s="99">
        <f>VLOOKUP(C2504,Baza!A:E,3,FALSE)</f>
        <v>5</v>
      </c>
      <c r="G2504" s="99">
        <f>VLOOKUP(C2504,Baza!A:E,3,FALSE)*курс</f>
        <v>204</v>
      </c>
      <c r="H2504" s="99" t="str">
        <f>VLOOKUP(C2504,Baza!A:E,4,FALSE)</f>
        <v>71751-63J00-5PK</v>
      </c>
      <c r="I2504" s="99" t="str">
        <f>VLOOKUP(C2504,BREND!A:C,2,FALSE)</f>
        <v>API</v>
      </c>
    </row>
    <row r="2505" spans="1:9" hidden="1" outlineLevel="2">
      <c r="A2505" s="98" t="s">
        <v>4960</v>
      </c>
      <c r="B2505" s="98" t="s">
        <v>4960</v>
      </c>
      <c r="C2505" s="98" t="s">
        <v>6104</v>
      </c>
      <c r="D2505" s="98" t="str">
        <f>VLOOKUP(C2505,Baza!A:E,5,FALSE)</f>
        <v>SWIFT '05- УСИЛИТЕЛЬ БАМПЕРА ПЕРЕДНЕГО, ВЕРХНЯЯ ЧАСТЬ</v>
      </c>
      <c r="E2505" s="99" t="str">
        <f>IF(VLOOKUP(C2505,Baza!A:D,2,FALSE)&gt;0,"+","-")</f>
        <v>-</v>
      </c>
      <c r="F2505" s="99">
        <f>VLOOKUP(C2505,Baza!A:E,3,FALSE)</f>
        <v>18</v>
      </c>
      <c r="G2505" s="99">
        <f>VLOOKUP(C2505,Baza!A:E,3,FALSE)*курс</f>
        <v>734.4</v>
      </c>
      <c r="H2505" s="99" t="str">
        <f>VLOOKUP(C2505,Baza!A:E,4,FALSE)</f>
        <v>5827063J00</v>
      </c>
      <c r="I2505" s="99" t="str">
        <f>VLOOKUP(C2505,BREND!A:C,2,FALSE)</f>
        <v>API</v>
      </c>
    </row>
    <row r="2506" spans="1:9" hidden="1" outlineLevel="2">
      <c r="A2506" s="98" t="s">
        <v>4960</v>
      </c>
      <c r="B2506" s="98" t="s">
        <v>4960</v>
      </c>
      <c r="C2506" s="98" t="s">
        <v>6105</v>
      </c>
      <c r="D2506" s="98" t="str">
        <f>VLOOKUP(C2506,Baza!A:E,5,FALSE)</f>
        <v>SWIFT '05- УСИЛИТЕЛЬ БАМПЕРА ПЕРЕДНЕГО, НИЖНЯЯ ЧАСТЬ</v>
      </c>
      <c r="E2506" s="99" t="str">
        <f>IF(VLOOKUP(C2506,Baza!A:D,2,FALSE)&gt;0,"+","-")</f>
        <v>+</v>
      </c>
      <c r="F2506" s="99">
        <f>VLOOKUP(C2506,Baza!A:E,3,FALSE)</f>
        <v>15.2</v>
      </c>
      <c r="G2506" s="99">
        <f>VLOOKUP(C2506,Baza!A:E,3,FALSE)*курс</f>
        <v>620.16</v>
      </c>
      <c r="H2506" s="99" t="str">
        <f>VLOOKUP(C2506,Baza!A:E,4,FALSE)</f>
        <v>5828062J10</v>
      </c>
      <c r="I2506" s="99" t="str">
        <f>VLOOKUP(C2506,BREND!A:C,2,FALSE)</f>
        <v>API</v>
      </c>
    </row>
    <row r="2507" spans="1:9" hidden="1" outlineLevel="2">
      <c r="A2507" s="98" t="s">
        <v>4960</v>
      </c>
      <c r="B2507" s="98" t="s">
        <v>4960</v>
      </c>
      <c r="C2507" s="98" t="s">
        <v>6106</v>
      </c>
      <c r="D2507" s="98" t="str">
        <f>VLOOKUP(C2507,Baza!A:E,5,FALSE)</f>
        <v>SWIFT '05- КАПОТ</v>
      </c>
      <c r="E2507" s="99" t="str">
        <f>IF(VLOOKUP(C2507,Baza!A:D,2,FALSE)&gt;0,"+","-")</f>
        <v>+</v>
      </c>
      <c r="F2507" s="99">
        <f>VLOOKUP(C2507,Baza!A:E,3,FALSE)</f>
        <v>63</v>
      </c>
      <c r="G2507" s="99">
        <f>VLOOKUP(C2507,Baza!A:E,3,FALSE)*курс</f>
        <v>2570.3999999999996</v>
      </c>
      <c r="H2507" s="99" t="str">
        <f>VLOOKUP(C2507,Baza!A:E,4,FALSE)</f>
        <v>5730063J00</v>
      </c>
      <c r="I2507" s="99" t="str">
        <f>VLOOKUP(C2507,BREND!A:C,2,FALSE)</f>
        <v>API</v>
      </c>
    </row>
    <row r="2508" spans="1:9" hidden="1" outlineLevel="2">
      <c r="A2508" s="98" t="s">
        <v>4960</v>
      </c>
      <c r="B2508" s="98" t="s">
        <v>4960</v>
      </c>
      <c r="C2508" s="98" t="s">
        <v>6108</v>
      </c>
      <c r="D2508" s="98" t="str">
        <f>VLOOKUP(C2508,Baza!A:E,5,FALSE)</f>
        <v>SWIFT '05- КРЫЛО ПЕРЕДНЕЕ, ЛЕВОЕ, С ОТВЕРСТИЕМ П/ПОВТОРИТЕЛЬ ПОВОРОТА</v>
      </c>
      <c r="E2508" s="99" t="str">
        <f>IF(VLOOKUP(C2508,Baza!A:D,2,FALSE)&gt;0,"+","-")</f>
        <v>+</v>
      </c>
      <c r="F2508" s="99">
        <f>VLOOKUP(C2508,Baza!A:E,3,FALSE)</f>
        <v>29</v>
      </c>
      <c r="G2508" s="99">
        <f>VLOOKUP(C2508,Baza!A:E,3,FALSE)*курс</f>
        <v>1183.1999999999998</v>
      </c>
      <c r="H2508" s="99" t="str">
        <f>VLOOKUP(C2508,Baza!A:E,4,FALSE)</f>
        <v>57711-63J10</v>
      </c>
      <c r="I2508" s="99" t="str">
        <f>VLOOKUP(C2508,BREND!A:C,2,FALSE)</f>
        <v>API</v>
      </c>
    </row>
    <row r="2509" spans="1:9" hidden="1" outlineLevel="2">
      <c r="A2509" s="98" t="s">
        <v>4960</v>
      </c>
      <c r="B2509" s="98" t="s">
        <v>4960</v>
      </c>
      <c r="C2509" s="98" t="s">
        <v>6109</v>
      </c>
      <c r="D2509" s="98" t="str">
        <f>VLOOKUP(C2509,Baza!A:E,5,FALSE)</f>
        <v>SWIFT '05- КРЫЛО ПЕРЕДНЕЕ, ПРАВОЕ, С ОТВЕРСТИЕМ П/ПОВТОРИТЕЛЬ ПОВОРОТА</v>
      </c>
      <c r="E2509" s="99" t="str">
        <f>IF(VLOOKUP(C2509,Baza!A:D,2,FALSE)&gt;0,"+","-")</f>
        <v>-</v>
      </c>
      <c r="F2509" s="99">
        <f>VLOOKUP(C2509,Baza!A:E,3,FALSE)</f>
        <v>29</v>
      </c>
      <c r="G2509" s="99">
        <f>VLOOKUP(C2509,Baza!A:E,3,FALSE)*курс</f>
        <v>1183.1999999999998</v>
      </c>
      <c r="H2509" s="99" t="str">
        <f>VLOOKUP(C2509,Baza!A:E,4,FALSE)</f>
        <v>5761163J01</v>
      </c>
      <c r="I2509" s="99" t="str">
        <f>VLOOKUP(C2509,BREND!A:C,2,FALSE)</f>
        <v>API</v>
      </c>
    </row>
    <row r="2510" spans="1:9" hidden="1" outlineLevel="2">
      <c r="A2510" s="98" t="s">
        <v>4960</v>
      </c>
      <c r="B2510" s="98" t="s">
        <v>4960</v>
      </c>
      <c r="C2510" s="98" t="s">
        <v>6110</v>
      </c>
      <c r="D2510" s="98" t="str">
        <f>VLOOKUP(C2510,Baza!A:E,5,FALSE)</f>
        <v>SWIFT '05- ПОДКРЫЛОК ПЕРЕДНЕГО КРЫЛА, ЛЕВЫЙ</v>
      </c>
      <c r="E2510" s="99" t="str">
        <f>IF(VLOOKUP(C2510,Baza!A:D,2,FALSE)&gt;0,"+","-")</f>
        <v>-</v>
      </c>
      <c r="F2510" s="99">
        <f>VLOOKUP(C2510,Baza!A:E,3,FALSE)</f>
        <v>7.5</v>
      </c>
      <c r="G2510" s="99">
        <f>VLOOKUP(C2510,Baza!A:E,3,FALSE)*курс</f>
        <v>306</v>
      </c>
      <c r="H2510" s="99" t="str">
        <f>VLOOKUP(C2510,Baza!A:E,4,FALSE)</f>
        <v>7232263J10</v>
      </c>
      <c r="I2510" s="99" t="str">
        <f>VLOOKUP(C2510,BREND!A:C,2,FALSE)</f>
        <v>API</v>
      </c>
    </row>
    <row r="2511" spans="1:9" hidden="1" outlineLevel="2">
      <c r="A2511" s="98" t="s">
        <v>4960</v>
      </c>
      <c r="B2511" s="98" t="s">
        <v>4960</v>
      </c>
      <c r="C2511" s="98" t="s">
        <v>6111</v>
      </c>
      <c r="D2511" s="98" t="str">
        <f>VLOOKUP(C2511,Baza!A:E,5,FALSE)</f>
        <v>SWIFT '05- ПОДКРЫЛОК ПЕРЕДНЕГО КРЫЛА, ПРАВЫЙ</v>
      </c>
      <c r="E2511" s="99" t="str">
        <f>IF(VLOOKUP(C2511,Baza!A:D,2,FALSE)&gt;0,"+","-")</f>
        <v>-</v>
      </c>
      <c r="F2511" s="99">
        <f>VLOOKUP(C2511,Baza!A:E,3,FALSE)</f>
        <v>7.5</v>
      </c>
      <c r="G2511" s="99">
        <f>VLOOKUP(C2511,Baza!A:E,3,FALSE)*курс</f>
        <v>306</v>
      </c>
      <c r="H2511" s="99" t="str">
        <f>VLOOKUP(C2511,Baza!A:E,4,FALSE)</f>
        <v>7232163J10</v>
      </c>
      <c r="I2511" s="99" t="str">
        <f>VLOOKUP(C2511,BREND!A:C,2,FALSE)</f>
        <v>API</v>
      </c>
    </row>
    <row r="2512" spans="1:9" hidden="1" outlineLevel="2">
      <c r="A2512" s="98" t="s">
        <v>4960</v>
      </c>
      <c r="B2512" s="98" t="s">
        <v>4960</v>
      </c>
      <c r="C2512" s="98" t="s">
        <v>6112</v>
      </c>
      <c r="D2512" s="98" t="str">
        <f>VLOOKUP(C2512,Baza!A:E,5,FALSE)</f>
        <v>SWIFT '05- БАМПЕР ЗАДНИЙ, ГРУНТОВАННЫЙ</v>
      </c>
      <c r="E2512" s="99" t="str">
        <f>IF(VLOOKUP(C2512,Baza!A:D,2,FALSE)&gt;0,"+","-")</f>
        <v>-</v>
      </c>
      <c r="F2512" s="99">
        <f>VLOOKUP(C2512,Baza!A:E,3,FALSE)</f>
        <v>55</v>
      </c>
      <c r="G2512" s="99">
        <f>VLOOKUP(C2512,Baza!A:E,3,FALSE)*курс</f>
        <v>2244</v>
      </c>
      <c r="H2512" s="99" t="str">
        <f>VLOOKUP(C2512,Baza!A:E,4,FALSE)</f>
        <v>7181177J00000</v>
      </c>
      <c r="I2512" s="99" t="str">
        <f>VLOOKUP(C2512,BREND!A:C,2,FALSE)</f>
        <v>API</v>
      </c>
    </row>
    <row r="2513" spans="1:9" hidden="1" outlineLevel="2">
      <c r="A2513" s="98" t="s">
        <v>4960</v>
      </c>
      <c r="B2513" s="98" t="s">
        <v>4960</v>
      </c>
      <c r="C2513" s="98" t="s">
        <v>6113</v>
      </c>
      <c r="D2513" s="98" t="str">
        <f>VLOOKUP(C2513,Baza!A:E,5,FALSE)</f>
        <v>SWIFT '05- РЕШЕТКА РАДИАТОРА ХРОМИРОВАННАЯ</v>
      </c>
      <c r="E2513" s="99" t="str">
        <f>IF(VLOOKUP(C2513,Baza!A:D,2,FALSE)&gt;0,"+","-")</f>
        <v>+</v>
      </c>
      <c r="F2513" s="99">
        <f>VLOOKUP(C2513,Baza!A:E,3,FALSE)</f>
        <v>38</v>
      </c>
      <c r="G2513" s="99">
        <f>VLOOKUP(C2513,Baza!A:E,3,FALSE)*курс</f>
        <v>1550.3999999999999</v>
      </c>
      <c r="H2513" s="99" t="str">
        <f>VLOOKUP(C2513,Baza!A:E,4,FALSE)</f>
        <v>71741-63J00</v>
      </c>
      <c r="I2513" s="99" t="str">
        <f>VLOOKUP(C2513,BREND!A:C,2,FALSE)</f>
        <v>API</v>
      </c>
    </row>
    <row r="2514" spans="1:9" hidden="1" outlineLevel="2">
      <c r="A2514" s="98" t="s">
        <v>4960</v>
      </c>
      <c r="B2514" s="98" t="s">
        <v>4960</v>
      </c>
      <c r="C2514" s="98" t="s">
        <v>6114</v>
      </c>
      <c r="D2514" s="98" t="str">
        <f>VLOOKUP(C2514,Baza!A:E,5,FALSE)</f>
        <v>SWIFT '05- РЕШЕТКА РАДИАТОРА ЧЕРНАЯ</v>
      </c>
      <c r="E2514" s="99" t="str">
        <f>IF(VLOOKUP(C2514,Baza!A:D,2,FALSE)&gt;0,"+","-")</f>
        <v>-</v>
      </c>
      <c r="F2514" s="99">
        <f>VLOOKUP(C2514,Baza!A:E,3,FALSE)</f>
        <v>13</v>
      </c>
      <c r="G2514" s="99">
        <f>VLOOKUP(C2514,Baza!A:E,3,FALSE)*курс</f>
        <v>530.4</v>
      </c>
      <c r="H2514" s="99" t="str">
        <f>VLOOKUP(C2514,Baza!A:E,4,FALSE)</f>
        <v>71741-63J00-5PK</v>
      </c>
      <c r="I2514" s="99" t="str">
        <f>VLOOKUP(C2514,BREND!A:C,2,FALSE)</f>
        <v>API</v>
      </c>
    </row>
    <row r="2515" spans="1:9" hidden="1" outlineLevel="2">
      <c r="A2515" s="98" t="s">
        <v>4960</v>
      </c>
      <c r="B2515" s="98" t="s">
        <v>4960</v>
      </c>
      <c r="C2515" s="98" t="s">
        <v>6899</v>
      </c>
      <c r="D2515" s="98" t="str">
        <f>VLOOKUP(C2515,Baza!A:E,5,FALSE)</f>
        <v>SWIFT '05- ФАРА П/КОРРЕКТОР ЛЕВАЯ,  ВНУТРИ ХРОМИРОВАННАЯ</v>
      </c>
      <c r="E2515" s="99" t="str">
        <f>IF(VLOOKUP(C2515,Baza!A:D,2,FALSE)&gt;0,"+","-")</f>
        <v>-</v>
      </c>
      <c r="F2515" s="99">
        <f>VLOOKUP(C2515,Baza!A:E,3,FALSE)</f>
        <v>50</v>
      </c>
      <c r="G2515" s="99">
        <f>VLOOKUP(C2515,Baza!A:E,3,FALSE)*курс</f>
        <v>2039.9999999999998</v>
      </c>
      <c r="H2515" s="99" t="str">
        <f>VLOOKUP(C2515,Baza!A:E,4,FALSE)</f>
        <v>3532062J00</v>
      </c>
      <c r="I2515" s="99" t="str">
        <f>VLOOKUP(C2515,BREND!A:C,2,FALSE)</f>
        <v>DEPO</v>
      </c>
    </row>
    <row r="2516" spans="1:9" hidden="1" outlineLevel="2">
      <c r="A2516" s="98" t="s">
        <v>4960</v>
      </c>
      <c r="B2516" s="98" t="s">
        <v>4960</v>
      </c>
      <c r="C2516" s="98" t="s">
        <v>6900</v>
      </c>
      <c r="D2516" s="98" t="str">
        <f>VLOOKUP(C2516,Baza!A:E,5,FALSE)</f>
        <v>SWIFT '05- ФАРА П/КОРРЕКТОР ЛЕВАЯ,  ВНУТРИ ЧЕРНАЯ</v>
      </c>
      <c r="E2516" s="99" t="str">
        <f>IF(VLOOKUP(C2516,Baza!A:D,2,FALSE)&gt;0,"+","-")</f>
        <v>-</v>
      </c>
      <c r="F2516" s="99">
        <f>VLOOKUP(C2516,Baza!A:E,3,FALSE)</f>
        <v>57</v>
      </c>
      <c r="G2516" s="99">
        <f>VLOOKUP(C2516,Baza!A:E,3,FALSE)*курс</f>
        <v>2325.6</v>
      </c>
      <c r="H2516" s="99" t="str">
        <f>VLOOKUP(C2516,Baza!A:E,4,FALSE)</f>
        <v>3532062J00</v>
      </c>
      <c r="I2516" s="99" t="str">
        <f>VLOOKUP(C2516,BREND!A:C,2,FALSE)</f>
        <v>DEPO</v>
      </c>
    </row>
    <row r="2517" spans="1:9" hidden="1" outlineLevel="2">
      <c r="A2517" s="98" t="s">
        <v>4960</v>
      </c>
      <c r="B2517" s="98" t="s">
        <v>4960</v>
      </c>
      <c r="C2517" s="98" t="s">
        <v>6901</v>
      </c>
      <c r="D2517" s="98" t="str">
        <f>VLOOKUP(C2517,Baza!A:E,5,FALSE)</f>
        <v>SWIFT '05- ФАРА П/КОРРЕКТОР ПРАВАЯ, ВНУТРИ ХРОМИРОВАННАЯ</v>
      </c>
      <c r="E2517" s="99" t="str">
        <f>IF(VLOOKUP(C2517,Baza!A:D,2,FALSE)&gt;0,"+","-")</f>
        <v>-</v>
      </c>
      <c r="F2517" s="99">
        <f>VLOOKUP(C2517,Baza!A:E,3,FALSE)</f>
        <v>50</v>
      </c>
      <c r="G2517" s="99">
        <f>VLOOKUP(C2517,Baza!A:E,3,FALSE)*курс</f>
        <v>2039.9999999999998</v>
      </c>
      <c r="H2517" s="99" t="str">
        <f>VLOOKUP(C2517,Baza!A:E,4,FALSE)</f>
        <v>3512062J00</v>
      </c>
      <c r="I2517" s="99" t="str">
        <f>VLOOKUP(C2517,BREND!A:C,2,FALSE)</f>
        <v>DEPO</v>
      </c>
    </row>
    <row r="2518" spans="1:9" hidden="1" outlineLevel="2">
      <c r="A2518" s="98" t="s">
        <v>4960</v>
      </c>
      <c r="B2518" s="98" t="s">
        <v>4960</v>
      </c>
      <c r="C2518" s="98" t="s">
        <v>6902</v>
      </c>
      <c r="D2518" s="98" t="str">
        <f>VLOOKUP(C2518,Baza!A:E,5,FALSE)</f>
        <v>SWIFT '05- ФАРА П/КОРРЕКТОР ПРАВАЯ, ВНУТРИ ЧЕРНАЯ</v>
      </c>
      <c r="E2518" s="99" t="str">
        <f>IF(VLOOKUP(C2518,Baza!A:D,2,FALSE)&gt;0,"+","-")</f>
        <v>-</v>
      </c>
      <c r="F2518" s="99">
        <f>VLOOKUP(C2518,Baza!A:E,3,FALSE)</f>
        <v>57</v>
      </c>
      <c r="G2518" s="99">
        <f>VLOOKUP(C2518,Baza!A:E,3,FALSE)*курс</f>
        <v>2325.6</v>
      </c>
      <c r="H2518" s="99" t="str">
        <f>VLOOKUP(C2518,Baza!A:E,4,FALSE)</f>
        <v>3512062J00</v>
      </c>
      <c r="I2518" s="99" t="str">
        <f>VLOOKUP(C2518,BREND!A:C,2,FALSE)</f>
        <v>DEPO</v>
      </c>
    </row>
    <row r="2519" spans="1:9" hidden="1" outlineLevel="2">
      <c r="A2519" s="98" t="s">
        <v>4960</v>
      </c>
      <c r="B2519" s="98" t="s">
        <v>4960</v>
      </c>
      <c r="C2519" s="98" t="s">
        <v>6905</v>
      </c>
      <c r="D2519" s="98" t="str">
        <f>VLOOKUP(C2519,Baza!A:E,5,FALSE)</f>
        <v>SWIFT '05- ФОНАРЬ ЗАДНИЙ, ЛЕВЫЙ, ВНЕШНИЙ</v>
      </c>
      <c r="E2519" s="99" t="str">
        <f>IF(VLOOKUP(C2519,Baza!A:D,2,FALSE)&gt;0,"+","-")</f>
        <v>+</v>
      </c>
      <c r="F2519" s="99">
        <f>VLOOKUP(C2519,Baza!A:E,3,FALSE)</f>
        <v>29</v>
      </c>
      <c r="G2519" s="99">
        <f>VLOOKUP(C2519,Baza!A:E,3,FALSE)*курс</f>
        <v>1183.1999999999998</v>
      </c>
      <c r="H2519" s="99" t="str">
        <f>VLOOKUP(C2519,Baza!A:E,4,FALSE)</f>
        <v>3567062J00</v>
      </c>
      <c r="I2519" s="99" t="str">
        <f>VLOOKUP(C2519,BREND!A:C,2,FALSE)</f>
        <v>DEPO</v>
      </c>
    </row>
    <row r="2520" spans="1:9" hidden="1" outlineLevel="2">
      <c r="A2520" s="98" t="s">
        <v>4960</v>
      </c>
      <c r="B2520" s="98" t="s">
        <v>4960</v>
      </c>
      <c r="C2520" s="98" t="s">
        <v>6906</v>
      </c>
      <c r="D2520" s="98" t="str">
        <f>VLOOKUP(C2520,Baza!A:E,5,FALSE)</f>
        <v>SWIFT '05- ФОНАРЬ ЗАДНИЙ, ПРАВЫЙ, ВНЕШНИЙ</v>
      </c>
      <c r="E2520" s="99" t="str">
        <f>IF(VLOOKUP(C2520,Baza!A:D,2,FALSE)&gt;0,"+","-")</f>
        <v>+</v>
      </c>
      <c r="F2520" s="99">
        <f>VLOOKUP(C2520,Baza!A:E,3,FALSE)</f>
        <v>29</v>
      </c>
      <c r="G2520" s="99">
        <f>VLOOKUP(C2520,Baza!A:E,3,FALSE)*курс</f>
        <v>1183.1999999999998</v>
      </c>
      <c r="H2520" s="99" t="str">
        <f>VLOOKUP(C2520,Baza!A:E,4,FALSE)</f>
        <v>3565062J00</v>
      </c>
      <c r="I2520" s="99" t="str">
        <f>VLOOKUP(C2520,BREND!A:C,2,FALSE)</f>
        <v>DEPO</v>
      </c>
    </row>
    <row r="2521" spans="1:9" hidden="1" outlineLevel="2">
      <c r="A2521" s="98" t="s">
        <v>4960</v>
      </c>
      <c r="B2521" s="98" t="s">
        <v>4960</v>
      </c>
      <c r="C2521" s="98" t="s">
        <v>18386</v>
      </c>
      <c r="D2521" s="98" t="str">
        <f>VLOOKUP(C2521,Baza!A:E,5,FALSE)</f>
        <v>LIANA, SWIFT '95-  КОЛОДКИ ТОРМОЗНЫЕ ЗАДНИЕ (БАРАБАННЫЕ)</v>
      </c>
      <c r="E2521" s="99" t="str">
        <f>IF(VLOOKUP(C2521,Baza!A:D,2,FALSE)&gt;0,"+","-")</f>
        <v>+</v>
      </c>
      <c r="F2521" s="99">
        <f>VLOOKUP(C2521,Baza!A:E,3,FALSE)</f>
        <v>11</v>
      </c>
      <c r="G2521" s="99">
        <f>VLOOKUP(C2521,Baza!A:E,3,FALSE)*курс</f>
        <v>448.79999999999995</v>
      </c>
      <c r="H2521" s="99" t="str">
        <f>VLOOKUP(C2521,Baza!A:E,4,FALSE)</f>
        <v>53200-69G12/53200-60841/53200-69G11</v>
      </c>
      <c r="I2521" s="99" t="str">
        <f>VLOOKUP(C2521,BREND!A:C,2,FALSE)</f>
        <v>FBK</v>
      </c>
    </row>
    <row r="2522" spans="1:9" s="34" customFormat="1" hidden="1" outlineLevel="1" collapsed="1">
      <c r="A2522" s="29" t="s">
        <v>1170</v>
      </c>
      <c r="B2522" s="29" t="s">
        <v>5054</v>
      </c>
      <c r="C2522" s="29"/>
      <c r="D2522" s="29"/>
      <c r="E2522" s="29"/>
      <c r="F2522" s="29"/>
      <c r="G2522" s="29"/>
      <c r="H2522" s="29"/>
      <c r="I2522" s="29"/>
    </row>
    <row r="2523" spans="1:9" hidden="1" outlineLevel="2">
      <c r="A2523" s="98" t="s">
        <v>5054</v>
      </c>
      <c r="B2523" s="98" t="s">
        <v>5054</v>
      </c>
      <c r="C2523" s="98" t="s">
        <v>5053</v>
      </c>
      <c r="D2523" s="98" t="str">
        <f>VLOOKUP(C2523,Baza!A:E,5,FALSE)</f>
        <v>SX4 '06- УСИЛИТЕЛЬ БАМПЕРА ПЕРЕДНЕГО, ВЕРХНЯЯ ЧАСТЬ</v>
      </c>
      <c r="E2523" s="99" t="str">
        <f>IF(VLOOKUP(C2523,Baza!A:D,2,FALSE)&gt;0,"+","-")</f>
        <v>+</v>
      </c>
      <c r="F2523" s="99">
        <f>VLOOKUP(C2523,Baza!A:E,3,FALSE)</f>
        <v>47</v>
      </c>
      <c r="G2523" s="99">
        <f>VLOOKUP(C2523,Baza!A:E,3,FALSE)*курс</f>
        <v>1917.6</v>
      </c>
      <c r="H2523" s="99" t="str">
        <f>VLOOKUP(C2523,Baza!A:E,4,FALSE)</f>
        <v>5827079J00</v>
      </c>
      <c r="I2523" s="99" t="str">
        <f>VLOOKUP(C2523,BREND!A:C,2,FALSE)</f>
        <v>API</v>
      </c>
    </row>
    <row r="2524" spans="1:9" hidden="1" outlineLevel="2">
      <c r="A2524" s="98" t="s">
        <v>5054</v>
      </c>
      <c r="B2524" s="98" t="s">
        <v>5054</v>
      </c>
      <c r="C2524" s="98" t="s">
        <v>6126</v>
      </c>
      <c r="D2524" s="98" t="str">
        <f>VLOOKUP(C2524,Baza!A:E,5,FALSE)</f>
        <v>SX4 '06- КАПОТ</v>
      </c>
      <c r="E2524" s="99" t="str">
        <f>IF(VLOOKUP(C2524,Baza!A:D,2,FALSE)&gt;0,"+","-")</f>
        <v>-</v>
      </c>
      <c r="F2524" s="99">
        <f>VLOOKUP(C2524,Baza!A:E,3,FALSE)</f>
        <v>123</v>
      </c>
      <c r="G2524" s="99">
        <f>VLOOKUP(C2524,Baza!A:E,3,FALSE)*курс</f>
        <v>5018.3999999999996</v>
      </c>
      <c r="H2524" s="99" t="str">
        <f>VLOOKUP(C2524,Baza!A:E,4,FALSE)</f>
        <v>5730080810</v>
      </c>
      <c r="I2524" s="99" t="str">
        <f>VLOOKUP(C2524,BREND!A:C,2,FALSE)</f>
        <v>API</v>
      </c>
    </row>
    <row r="2525" spans="1:9" hidden="1" outlineLevel="2">
      <c r="A2525" s="98" t="s">
        <v>5054</v>
      </c>
      <c r="B2525" s="98" t="s">
        <v>5054</v>
      </c>
      <c r="C2525" s="98" t="s">
        <v>6127</v>
      </c>
      <c r="D2525" s="98" t="str">
        <f>VLOOKUP(C2525,Baza!A:E,5,FALSE)</f>
        <v xml:space="preserve">SX4 5ДВ. '06- КРЫЛО ПЕРЕДНЕЕ, ЛЕВОЕ, С ОТВЕРСТИЕМ П/ ПОВТОРИТЕЛЬ ПОВОРОТА И МОЛДИНГ </v>
      </c>
      <c r="E2525" s="99" t="str">
        <f>IF(VLOOKUP(C2525,Baza!A:D,2,FALSE)&gt;0,"+","-")</f>
        <v>+</v>
      </c>
      <c r="F2525" s="99">
        <f>VLOOKUP(C2525,Baza!A:E,3,FALSE)</f>
        <v>47</v>
      </c>
      <c r="G2525" s="99">
        <f>VLOOKUP(C2525,Baza!A:E,3,FALSE)*курс</f>
        <v>1917.6</v>
      </c>
      <c r="H2525" s="99" t="str">
        <f>VLOOKUP(C2525,Baza!A:E,4,FALSE)</f>
        <v>5771180J30</v>
      </c>
      <c r="I2525" s="99" t="str">
        <f>VLOOKUP(C2525,BREND!A:C,2,FALSE)</f>
        <v>API</v>
      </c>
    </row>
    <row r="2526" spans="1:9" hidden="1" outlineLevel="2">
      <c r="A2526" s="98" t="s">
        <v>5054</v>
      </c>
      <c r="B2526" s="98" t="s">
        <v>5054</v>
      </c>
      <c r="C2526" s="98" t="s">
        <v>6128</v>
      </c>
      <c r="D2526" s="98" t="str">
        <f>VLOOKUP(C2526,Baza!A:E,5,FALSE)</f>
        <v xml:space="preserve">SX4 5ДВ. '06- КРЫЛО ПЕРЕДНЕЕ, ПРАВОЕ, С ОТВЕРСТИЯМИ П/ПОВТОРИТЕЛЬ ПОВОРОТА И МОЛДИНГ </v>
      </c>
      <c r="E2526" s="99" t="str">
        <f>IF(VLOOKUP(C2526,Baza!A:D,2,FALSE)&gt;0,"+","-")</f>
        <v>+</v>
      </c>
      <c r="F2526" s="99">
        <f>VLOOKUP(C2526,Baza!A:E,3,FALSE)</f>
        <v>47</v>
      </c>
      <c r="G2526" s="99">
        <f>VLOOKUP(C2526,Baza!A:E,3,FALSE)*курс</f>
        <v>1917.6</v>
      </c>
      <c r="H2526" s="99" t="str">
        <f>VLOOKUP(C2526,Baza!A:E,4,FALSE)</f>
        <v>5761180J30</v>
      </c>
      <c r="I2526" s="99" t="str">
        <f>VLOOKUP(C2526,BREND!A:C,2,FALSE)</f>
        <v>API</v>
      </c>
    </row>
    <row r="2527" spans="1:9" hidden="1" outlineLevel="2">
      <c r="A2527" s="98" t="s">
        <v>5054</v>
      </c>
      <c r="B2527" s="98" t="s">
        <v>5054</v>
      </c>
      <c r="C2527" s="98" t="s">
        <v>6129</v>
      </c>
      <c r="D2527" s="98" t="str">
        <f>VLOOKUP(C2527,Baza!A:E,5,FALSE)</f>
        <v>SX4 '06- КРЫЛО ПЕРЕДНЕЕ, ЛЕВОЕ, С ОТВЕРСТИЕМ П/ПОВТОРИТЕЛЬ ПОВОРОТА</v>
      </c>
      <c r="E2527" s="99" t="str">
        <f>IF(VLOOKUP(C2527,Baza!A:D,2,FALSE)&gt;0,"+","-")</f>
        <v>-</v>
      </c>
      <c r="F2527" s="99">
        <f>VLOOKUP(C2527,Baza!A:E,3,FALSE)</f>
        <v>47</v>
      </c>
      <c r="G2527" s="99">
        <f>VLOOKUP(C2527,Baza!A:E,3,FALSE)*курс</f>
        <v>1917.6</v>
      </c>
      <c r="H2527" s="99" t="str">
        <f>VLOOKUP(C2527,Baza!A:E,4,FALSE)</f>
        <v>5771180J20</v>
      </c>
      <c r="I2527" s="99" t="str">
        <f>VLOOKUP(C2527,BREND!A:C,2,FALSE)</f>
        <v>API</v>
      </c>
    </row>
    <row r="2528" spans="1:9" hidden="1" outlineLevel="2">
      <c r="A2528" s="98" t="s">
        <v>5054</v>
      </c>
      <c r="B2528" s="98" t="s">
        <v>5054</v>
      </c>
      <c r="C2528" s="98" t="s">
        <v>6130</v>
      </c>
      <c r="D2528" s="98" t="str">
        <f>VLOOKUP(C2528,Baza!A:E,5,FALSE)</f>
        <v>SX4 '06- КРЫЛО ПЕРЕДНЕЕ, ПРАВОЕ, С ОТВЕРСТИЕМ П/ПОВТОРИТЕЛЬ ПОВОРОТА</v>
      </c>
      <c r="E2528" s="99" t="str">
        <f>IF(VLOOKUP(C2528,Baza!A:D,2,FALSE)&gt;0,"+","-")</f>
        <v>-</v>
      </c>
      <c r="F2528" s="99">
        <f>VLOOKUP(C2528,Baza!A:E,3,FALSE)</f>
        <v>47</v>
      </c>
      <c r="G2528" s="99">
        <f>VLOOKUP(C2528,Baza!A:E,3,FALSE)*курс</f>
        <v>1917.6</v>
      </c>
      <c r="H2528" s="99" t="str">
        <f>VLOOKUP(C2528,Baza!A:E,4,FALSE)</f>
        <v>5761180J20</v>
      </c>
      <c r="I2528" s="99" t="str">
        <f>VLOOKUP(C2528,BREND!A:C,2,FALSE)</f>
        <v>API</v>
      </c>
    </row>
    <row r="2529" spans="1:9" hidden="1" outlineLevel="2">
      <c r="A2529" s="98" t="s">
        <v>5054</v>
      </c>
      <c r="B2529" s="98" t="s">
        <v>5054</v>
      </c>
      <c r="C2529" s="98" t="s">
        <v>6131</v>
      </c>
      <c r="D2529" s="98" t="str">
        <f>VLOOKUP(C2529,Baza!A:E,5,FALSE)</f>
        <v>SX4 '06- РЕШЕТКА РАДИАТОРА ЧЕРНАЯ</v>
      </c>
      <c r="E2529" s="99" t="str">
        <f>IF(VLOOKUP(C2529,Baza!A:D,2,FALSE)&gt;0,"+","-")</f>
        <v>-</v>
      </c>
      <c r="F2529" s="99">
        <f>VLOOKUP(C2529,Baza!A:E,3,FALSE)</f>
        <v>22</v>
      </c>
      <c r="G2529" s="99">
        <f>VLOOKUP(C2529,Baza!A:E,3,FALSE)*курс</f>
        <v>897.59999999999991</v>
      </c>
      <c r="H2529" s="99" t="str">
        <f>VLOOKUP(C2529,Baza!A:E,4,FALSE)</f>
        <v>7174180J005PK</v>
      </c>
      <c r="I2529" s="99" t="str">
        <f>VLOOKUP(C2529,BREND!A:C,2,FALSE)</f>
        <v>API</v>
      </c>
    </row>
    <row r="2530" spans="1:9" hidden="1" outlineLevel="2">
      <c r="A2530" s="98" t="s">
        <v>5054</v>
      </c>
      <c r="B2530" s="98" t="s">
        <v>5054</v>
      </c>
      <c r="C2530" s="24" t="s">
        <v>25369</v>
      </c>
      <c r="D2530" s="98" t="str">
        <f>VLOOKUP(C2530,Baza!A:E,5,FALSE)</f>
        <v>SX4 '07- РЫЧАГ ПЕРЕДНИЙ, НИЖНИЙ, ПРАВЫЙ</v>
      </c>
      <c r="E2530" s="99" t="str">
        <f>IF(VLOOKUP(C2530,Baza!A:D,2,FALSE)&gt;0,"+","-")</f>
        <v>-</v>
      </c>
      <c r="F2530" s="99">
        <f>VLOOKUP(C2530,Baza!A:E,3,FALSE)</f>
        <v>28</v>
      </c>
      <c r="G2530" s="99">
        <f>VLOOKUP(C2530,Baza!A:E,3,FALSE)*курс</f>
        <v>1142.3999999999999</v>
      </c>
      <c r="H2530" s="99" t="str">
        <f>VLOOKUP(C2530,Baza!A:E,4,FALSE)</f>
        <v>45201-79J00</v>
      </c>
      <c r="I2530" s="99" t="str">
        <f>VLOOKUP(C2530,BREND!A:C,2,FALSE)</f>
        <v>SCHNIEDER</v>
      </c>
    </row>
    <row r="2531" spans="1:9" hidden="1" outlineLevel="2">
      <c r="A2531" s="98" t="s">
        <v>5054</v>
      </c>
      <c r="B2531" s="98" t="s">
        <v>5054</v>
      </c>
      <c r="C2531" s="24" t="s">
        <v>25372</v>
      </c>
      <c r="D2531" s="98" t="str">
        <f>VLOOKUP(C2531,Baza!A:E,5,FALSE)</f>
        <v>SX4 '07- РЫЧАГ ПЕРЕДНИЙ, НИЖНИЙ, ЛЕВЫЙ</v>
      </c>
      <c r="E2531" s="99" t="str">
        <f>IF(VLOOKUP(C2531,Baza!A:D,2,FALSE)&gt;0,"+","-")</f>
        <v>-</v>
      </c>
      <c r="F2531" s="99">
        <f>VLOOKUP(C2531,Baza!A:E,3,FALSE)</f>
        <v>28</v>
      </c>
      <c r="G2531" s="99">
        <f>VLOOKUP(C2531,Baza!A:E,3,FALSE)*курс</f>
        <v>1142.3999999999999</v>
      </c>
      <c r="H2531" s="99" t="str">
        <f>VLOOKUP(C2531,Baza!A:E,4,FALSE)</f>
        <v>45202-79J00</v>
      </c>
      <c r="I2531" s="99" t="str">
        <f>VLOOKUP(C2531,BREND!A:C,2,FALSE)</f>
        <v>SCHNIEDER</v>
      </c>
    </row>
    <row r="2532" spans="1:9" s="34" customFormat="1" collapsed="1">
      <c r="A2532" s="29" t="s">
        <v>20416</v>
      </c>
      <c r="B2532" s="29" t="s">
        <v>10</v>
      </c>
      <c r="C2532" s="29"/>
      <c r="D2532" s="29"/>
      <c r="E2532" s="29"/>
      <c r="F2532" s="29"/>
      <c r="G2532" s="29"/>
      <c r="H2532" s="29"/>
      <c r="I2532" s="29"/>
    </row>
    <row r="2533" spans="1:9" s="34" customFormat="1" hidden="1" outlineLevel="1" collapsed="1">
      <c r="A2533" s="29" t="s">
        <v>10</v>
      </c>
      <c r="B2533" s="29" t="s">
        <v>4987</v>
      </c>
      <c r="C2533" s="29"/>
      <c r="D2533" s="29"/>
      <c r="E2533" s="29"/>
      <c r="F2533" s="29"/>
      <c r="G2533" s="29"/>
      <c r="H2533" s="29"/>
      <c r="I2533" s="29"/>
    </row>
    <row r="2534" spans="1:9" hidden="1" outlineLevel="2">
      <c r="A2534" s="29" t="s">
        <v>4987</v>
      </c>
      <c r="B2534" s="29" t="s">
        <v>29969</v>
      </c>
      <c r="C2534" s="29"/>
      <c r="D2534" s="29"/>
      <c r="E2534" s="29"/>
      <c r="F2534" s="29"/>
      <c r="G2534" s="29"/>
      <c r="H2534" s="29"/>
      <c r="I2534" s="29"/>
    </row>
    <row r="2535" spans="1:9" hidden="1" outlineLevel="2">
      <c r="A2535" s="98" t="s">
        <v>29969</v>
      </c>
      <c r="B2535" s="98" t="s">
        <v>29969</v>
      </c>
      <c r="C2535" s="98" t="s">
        <v>4986</v>
      </c>
      <c r="D2535" s="98" t="str">
        <f>VLOOKUP(C2535,Baza!A:E,5,FALSE)</f>
        <v>AURIS '07- РЕШЕТКА БАМПЕРА ЦЕНТРАЛЬНАЯ</v>
      </c>
      <c r="E2535" s="99" t="str">
        <f>IF(VLOOKUP(C2535,Baza!A:D,2,FALSE)&gt;0,"+","-")</f>
        <v>+</v>
      </c>
      <c r="F2535" s="99">
        <f>VLOOKUP(C2535,Baza!A:E,3,FALSE)</f>
        <v>8</v>
      </c>
      <c r="G2535" s="99">
        <f>VLOOKUP(C2535,Baza!A:E,3,FALSE)*курс</f>
        <v>326.39999999999998</v>
      </c>
      <c r="H2535" s="99" t="str">
        <f>VLOOKUP(C2535,Baza!A:E,4,FALSE)</f>
        <v>5311202080</v>
      </c>
      <c r="I2535" s="99" t="str">
        <f>VLOOKUP(C2535,BREND!A:C,2,FALSE)</f>
        <v>API</v>
      </c>
    </row>
    <row r="2536" spans="1:9" hidden="1" outlineLevel="2">
      <c r="A2536" s="98" t="s">
        <v>29969</v>
      </c>
      <c r="B2536" s="98" t="s">
        <v>29969</v>
      </c>
      <c r="C2536" s="98" t="s">
        <v>4988</v>
      </c>
      <c r="D2536" s="98" t="str">
        <f>VLOOKUP(C2536,Baza!A:E,5,FALSE)</f>
        <v>AURIS '07- СУППОРТ РАДИАТОРА (ПЕРЕДНЯЯ ПАНЕЛЬ)</v>
      </c>
      <c r="E2536" s="99" t="str">
        <f>IF(VLOOKUP(C2536,Baza!A:D,2,FALSE)&gt;0,"+","-")</f>
        <v>-</v>
      </c>
      <c r="F2536" s="99">
        <f>VLOOKUP(C2536,Baza!A:E,3,FALSE)</f>
        <v>60</v>
      </c>
      <c r="G2536" s="99">
        <f>VLOOKUP(C2536,Baza!A:E,3,FALSE)*курс</f>
        <v>2448</v>
      </c>
      <c r="H2536" s="99" t="str">
        <f>VLOOKUP(C2536,Baza!A:E,4,FALSE)</f>
        <v>5320102901</v>
      </c>
      <c r="I2536" s="99" t="str">
        <f>VLOOKUP(C2536,BREND!A:C,2,FALSE)</f>
        <v>API</v>
      </c>
    </row>
    <row r="2537" spans="1:9" hidden="1" outlineLevel="2">
      <c r="A2537" s="98" t="s">
        <v>29969</v>
      </c>
      <c r="B2537" s="98" t="s">
        <v>29969</v>
      </c>
      <c r="C2537" s="98" t="s">
        <v>4989</v>
      </c>
      <c r="D2537" s="98" t="str">
        <f>VLOOKUP(C2537,Baza!A:E,5,FALSE)</f>
        <v>AURIS '07- УСИЛИТЕЛЬ БАМПЕРА ВЕРХНИЙ, ПЛАСТИКОВЫЙ</v>
      </c>
      <c r="E2537" s="99" t="str">
        <f>IF(VLOOKUP(C2537,Baza!A:D,2,FALSE)&gt;0,"+","-")</f>
        <v>+</v>
      </c>
      <c r="F2537" s="99">
        <f>VLOOKUP(C2537,Baza!A:E,3,FALSE)</f>
        <v>35</v>
      </c>
      <c r="G2537" s="99">
        <f>VLOOKUP(C2537,Baza!A:E,3,FALSE)*курс</f>
        <v>1428</v>
      </c>
      <c r="H2537" s="99" t="str">
        <f>VLOOKUP(C2537,Baza!A:E,4,FALSE)</f>
        <v>5261802010</v>
      </c>
      <c r="I2537" s="99" t="str">
        <f>VLOOKUP(C2537,BREND!A:C,2,FALSE)</f>
        <v>API</v>
      </c>
    </row>
    <row r="2538" spans="1:9" hidden="1" outlineLevel="2">
      <c r="A2538" s="98" t="s">
        <v>29969</v>
      </c>
      <c r="B2538" s="98" t="s">
        <v>29969</v>
      </c>
      <c r="C2538" s="98" t="s">
        <v>4990</v>
      </c>
      <c r="D2538" s="98" t="str">
        <f>VLOOKUP(C2538,Baza!A:E,5,FALSE)</f>
        <v xml:space="preserve">AURIS 3ДВ '07- БАМПЕР ЗАДНИЙ, ГРУНТОВАННЫЙ </v>
      </c>
      <c r="E2538" s="99" t="str">
        <f>IF(VLOOKUP(C2538,Baza!A:D,2,FALSE)&gt;0,"+","-")</f>
        <v>-</v>
      </c>
      <c r="F2538" s="99">
        <f>VLOOKUP(C2538,Baza!A:E,3,FALSE)</f>
        <v>134</v>
      </c>
      <c r="G2538" s="99">
        <f>VLOOKUP(C2538,Baza!A:E,3,FALSE)*курс</f>
        <v>5467.2</v>
      </c>
      <c r="H2538" s="99" t="str">
        <f>VLOOKUP(C2538,Baza!A:E,4,FALSE)</f>
        <v>5215902952</v>
      </c>
      <c r="I2538" s="99" t="str">
        <f>VLOOKUP(C2538,BREND!A:C,2,FALSE)</f>
        <v>API</v>
      </c>
    </row>
    <row r="2539" spans="1:9" hidden="1" outlineLevel="2">
      <c r="A2539" s="98" t="s">
        <v>29969</v>
      </c>
      <c r="B2539" s="98" t="s">
        <v>29969</v>
      </c>
      <c r="C2539" s="98" t="s">
        <v>4991</v>
      </c>
      <c r="D2539" s="98" t="str">
        <f>VLOOKUP(C2539,Baza!A:E,5,FALSE)</f>
        <v>AURIS '07- РЕШЕТКА РАДИАТОРА</v>
      </c>
      <c r="E2539" s="99" t="str">
        <f>IF(VLOOKUP(C2539,Baza!A:D,2,FALSE)&gt;0,"+","-")</f>
        <v>+</v>
      </c>
      <c r="F2539" s="99">
        <f>VLOOKUP(C2539,Baza!A:E,3,FALSE)</f>
        <v>12</v>
      </c>
      <c r="G2539" s="99">
        <f>VLOOKUP(C2539,Baza!A:E,3,FALSE)*курс</f>
        <v>489.59999999999997</v>
      </c>
      <c r="H2539" s="99" t="str">
        <f>VLOOKUP(C2539,Baza!A:E,4,FALSE)</f>
        <v>5310002390</v>
      </c>
      <c r="I2539" s="99" t="str">
        <f>VLOOKUP(C2539,BREND!A:C,2,FALSE)</f>
        <v>API</v>
      </c>
    </row>
    <row r="2540" spans="1:9" hidden="1" outlineLevel="2">
      <c r="A2540" s="98" t="s">
        <v>29969</v>
      </c>
      <c r="B2540" s="98" t="s">
        <v>29969</v>
      </c>
      <c r="C2540" s="98" t="s">
        <v>6186</v>
      </c>
      <c r="D2540" s="98" t="str">
        <f>VLOOKUP(C2540,Baza!A:E,5,FALSE)</f>
        <v>AURIS '07- БАМПЕР ПЕРЕДНИЙ, ГРУНТОВАННЫЙ</v>
      </c>
      <c r="E2540" s="99" t="str">
        <f>IF(VLOOKUP(C2540,Baza!A:D,2,FALSE)&gt;0,"+","-")</f>
        <v>+</v>
      </c>
      <c r="F2540" s="99">
        <f>VLOOKUP(C2540,Baza!A:E,3,FALSE)</f>
        <v>56</v>
      </c>
      <c r="G2540" s="99">
        <f>VLOOKUP(C2540,Baza!A:E,3,FALSE)*курс</f>
        <v>2284.7999999999997</v>
      </c>
      <c r="H2540" s="99" t="str">
        <f>VLOOKUP(C2540,Baza!A:E,4,FALSE)</f>
        <v>52119-02970</v>
      </c>
      <c r="I2540" s="99" t="str">
        <f>VLOOKUP(C2540,BREND!A:C,2,FALSE)</f>
        <v>API</v>
      </c>
    </row>
    <row r="2541" spans="1:9" hidden="1" outlineLevel="2">
      <c r="A2541" s="98" t="s">
        <v>29969</v>
      </c>
      <c r="B2541" s="98" t="s">
        <v>29969</v>
      </c>
      <c r="C2541" s="98" t="s">
        <v>6187</v>
      </c>
      <c r="D2541" s="98" t="str">
        <f>VLOOKUP(C2541,Baza!A:E,5,FALSE)</f>
        <v>AURIS '07- РЕШЕТКА БАМПЕРА ЛЕВАЯ</v>
      </c>
      <c r="E2541" s="99" t="str">
        <f>IF(VLOOKUP(C2541,Baza!A:D,2,FALSE)&gt;0,"+","-")</f>
        <v>+</v>
      </c>
      <c r="F2541" s="99">
        <f>VLOOKUP(C2541,Baza!A:E,3,FALSE)</f>
        <v>11</v>
      </c>
      <c r="G2541" s="99">
        <f>VLOOKUP(C2541,Baza!A:E,3,FALSE)*курс</f>
        <v>448.79999999999995</v>
      </c>
      <c r="H2541" s="99" t="str">
        <f>VLOOKUP(C2541,Baza!A:E,4,FALSE)</f>
        <v>8148202040</v>
      </c>
      <c r="I2541" s="99" t="str">
        <f>VLOOKUP(C2541,BREND!A:C,2,FALSE)</f>
        <v>API</v>
      </c>
    </row>
    <row r="2542" spans="1:9" hidden="1" outlineLevel="2">
      <c r="A2542" s="98" t="s">
        <v>29969</v>
      </c>
      <c r="B2542" s="98" t="s">
        <v>29969</v>
      </c>
      <c r="C2542" s="98" t="s">
        <v>6188</v>
      </c>
      <c r="D2542" s="98" t="str">
        <f>VLOOKUP(C2542,Baza!A:E,5,FALSE)</f>
        <v>AURIS '07- РЕШЕТКА БАМПЕРА ПРАВАЯ</v>
      </c>
      <c r="E2542" s="99" t="str">
        <f>IF(VLOOKUP(C2542,Baza!A:D,2,FALSE)&gt;0,"+","-")</f>
        <v>+</v>
      </c>
      <c r="F2542" s="99">
        <f>VLOOKUP(C2542,Baza!A:E,3,FALSE)</f>
        <v>11</v>
      </c>
      <c r="G2542" s="99">
        <f>VLOOKUP(C2542,Baza!A:E,3,FALSE)*курс</f>
        <v>448.79999999999995</v>
      </c>
      <c r="H2542" s="99" t="str">
        <f>VLOOKUP(C2542,Baza!A:E,4,FALSE)</f>
        <v>8148102050</v>
      </c>
      <c r="I2542" s="99" t="str">
        <f>VLOOKUP(C2542,BREND!A:C,2,FALSE)</f>
        <v>API</v>
      </c>
    </row>
    <row r="2543" spans="1:9" hidden="1" outlineLevel="2">
      <c r="A2543" s="98" t="s">
        <v>29969</v>
      </c>
      <c r="B2543" s="98" t="s">
        <v>29969</v>
      </c>
      <c r="C2543" s="98" t="s">
        <v>6189</v>
      </c>
      <c r="D2543" s="98" t="str">
        <f>VLOOKUP(C2543,Baza!A:E,5,FALSE)</f>
        <v>AURIS '07- КАПОТ</v>
      </c>
      <c r="E2543" s="99" t="str">
        <f>IF(VLOOKUP(C2543,Baza!A:D,2,FALSE)&gt;0,"+","-")</f>
        <v>-</v>
      </c>
      <c r="F2543" s="99">
        <f>VLOOKUP(C2543,Baza!A:E,3,FALSE)</f>
        <v>62</v>
      </c>
      <c r="G2543" s="99">
        <f>VLOOKUP(C2543,Baza!A:E,3,FALSE)*курс</f>
        <v>2529.6</v>
      </c>
      <c r="H2543" s="99" t="str">
        <f>VLOOKUP(C2543,Baza!A:E,4,FALSE)</f>
        <v>53301-02160</v>
      </c>
      <c r="I2543" s="99" t="str">
        <f>VLOOKUP(C2543,BREND!A:C,2,FALSE)</f>
        <v>API</v>
      </c>
    </row>
    <row r="2544" spans="1:9" hidden="1" outlineLevel="2">
      <c r="A2544" s="98" t="s">
        <v>29969</v>
      </c>
      <c r="B2544" s="98" t="s">
        <v>29969</v>
      </c>
      <c r="C2544" s="98" t="s">
        <v>6191</v>
      </c>
      <c r="D2544" s="98" t="str">
        <f>VLOOKUP(C2544,Baza!A:E,5,FALSE)</f>
        <v>AURIS '07- КРЫЛО ПЕРЕДНЕЕ, ЛЕВОЕ</v>
      </c>
      <c r="E2544" s="99" t="str">
        <f>IF(VLOOKUP(C2544,Baza!A:D,2,FALSE)&gt;0,"+","-")</f>
        <v>-</v>
      </c>
      <c r="F2544" s="99">
        <f>VLOOKUP(C2544,Baza!A:E,3,FALSE)</f>
        <v>28</v>
      </c>
      <c r="G2544" s="99">
        <f>VLOOKUP(C2544,Baza!A:E,3,FALSE)*курс</f>
        <v>1142.3999999999999</v>
      </c>
      <c r="H2544" s="99" t="str">
        <f>VLOOKUP(C2544,Baza!A:E,4,FALSE)</f>
        <v>53802-02100</v>
      </c>
      <c r="I2544" s="99" t="str">
        <f>VLOOKUP(C2544,BREND!A:C,2,FALSE)</f>
        <v>API</v>
      </c>
    </row>
    <row r="2545" spans="1:9" hidden="1" outlineLevel="2">
      <c r="A2545" s="98" t="s">
        <v>29969</v>
      </c>
      <c r="B2545" s="98" t="s">
        <v>29969</v>
      </c>
      <c r="C2545" s="98" t="s">
        <v>6192</v>
      </c>
      <c r="D2545" s="98" t="str">
        <f>VLOOKUP(C2545,Baza!A:E,5,FALSE)</f>
        <v>AURIS '07- КРЫЛО ПЕРЕДНЕЕ, ПРАВОЕ</v>
      </c>
      <c r="E2545" s="99" t="str">
        <f>IF(VLOOKUP(C2545,Baza!A:D,2,FALSE)&gt;0,"+","-")</f>
        <v>-</v>
      </c>
      <c r="F2545" s="99">
        <f>VLOOKUP(C2545,Baza!A:E,3,FALSE)</f>
        <v>28</v>
      </c>
      <c r="G2545" s="99">
        <f>VLOOKUP(C2545,Baza!A:E,3,FALSE)*курс</f>
        <v>1142.3999999999999</v>
      </c>
      <c r="H2545" s="99" t="str">
        <f>VLOOKUP(C2545,Baza!A:E,4,FALSE)</f>
        <v>53801-02100</v>
      </c>
      <c r="I2545" s="99" t="str">
        <f>VLOOKUP(C2545,BREND!A:C,2,FALSE)</f>
        <v>API</v>
      </c>
    </row>
    <row r="2546" spans="1:9" hidden="1" outlineLevel="2">
      <c r="A2546" s="98" t="s">
        <v>29969</v>
      </c>
      <c r="B2546" s="98" t="s">
        <v>29969</v>
      </c>
      <c r="C2546" s="98" t="s">
        <v>7011</v>
      </c>
      <c r="D2546" s="98" t="str">
        <f>VLOOKUP(C2546,Baza!A:E,5,FALSE)</f>
        <v>AURIS '07- ФОНАРЬ ЗАДНИЙ, ЛЕВЫЙ</v>
      </c>
      <c r="E2546" s="99" t="str">
        <f>IF(VLOOKUP(C2546,Baza!A:D,2,FALSE)&gt;0,"+","-")</f>
        <v>+</v>
      </c>
      <c r="F2546" s="99">
        <f>VLOOKUP(C2546,Baza!A:E,3,FALSE)</f>
        <v>40</v>
      </c>
      <c r="G2546" s="99">
        <f>VLOOKUP(C2546,Baza!A:E,3,FALSE)*курс</f>
        <v>1632</v>
      </c>
      <c r="H2546" s="99" t="str">
        <f>VLOOKUP(C2546,Baza!A:E,4,FALSE)</f>
        <v>8156112A00</v>
      </c>
      <c r="I2546" s="99" t="str">
        <f>VLOOKUP(C2546,BREND!A:C,2,FALSE)</f>
        <v>DEPO</v>
      </c>
    </row>
    <row r="2547" spans="1:9" hidden="1" outlineLevel="2">
      <c r="A2547" s="98" t="s">
        <v>29969</v>
      </c>
      <c r="B2547" s="98" t="s">
        <v>29969</v>
      </c>
      <c r="C2547" s="98" t="s">
        <v>7012</v>
      </c>
      <c r="D2547" s="98" t="str">
        <f>VLOOKUP(C2547,Baza!A:E,5,FALSE)</f>
        <v>AURIS '07- ФОНАРЬ ЗАДНИЙ, ПРАВЫЙ</v>
      </c>
      <c r="E2547" s="99" t="str">
        <f>IF(VLOOKUP(C2547,Baza!A:D,2,FALSE)&gt;0,"+","-")</f>
        <v>+</v>
      </c>
      <c r="F2547" s="99">
        <f>VLOOKUP(C2547,Baza!A:E,3,FALSE)</f>
        <v>40</v>
      </c>
      <c r="G2547" s="99">
        <f>VLOOKUP(C2547,Baza!A:E,3,FALSE)*курс</f>
        <v>1632</v>
      </c>
      <c r="H2547" s="99" t="str">
        <f>VLOOKUP(C2547,Baza!A:E,4,FALSE)</f>
        <v>8155112A00</v>
      </c>
      <c r="I2547" s="99" t="str">
        <f>VLOOKUP(C2547,BREND!A:C,2,FALSE)</f>
        <v>DEPO</v>
      </c>
    </row>
    <row r="2548" spans="1:9" hidden="1" outlineLevel="2">
      <c r="A2548" s="98" t="s">
        <v>29969</v>
      </c>
      <c r="B2548" s="98" t="s">
        <v>29969</v>
      </c>
      <c r="C2548" s="24" t="s">
        <v>21072</v>
      </c>
      <c r="D2548" s="98" t="str">
        <f>VLOOKUP(C2548,Baza!A:E,5,FALSE)</f>
        <v>AURIS '07-09  ФАРА С КОРРЕКТОРОМ ЛЕВАЯ, УКАЗАТЕЛЬ ПОВОРОТА БЕЛЫЙ</v>
      </c>
      <c r="E2548" s="99" t="str">
        <f>IF(VLOOKUP(C2548,Baza!A:D,2,FALSE)&gt;0,"+","-")</f>
        <v>+</v>
      </c>
      <c r="F2548" s="99">
        <f>VLOOKUP(C2548,Baza!A:E,3,FALSE)</f>
        <v>69</v>
      </c>
      <c r="G2548" s="99">
        <f>VLOOKUP(C2548,Baza!A:E,3,FALSE)*курс</f>
        <v>2815.2</v>
      </c>
      <c r="H2548" s="99" t="str">
        <f>VLOOKUP(C2548,Baza!A:E,4,FALSE)</f>
        <v>8117012A30</v>
      </c>
      <c r="I2548" s="99" t="str">
        <f>VLOOKUP(C2548,BREND!A:C,2,FALSE)</f>
        <v>DEPO</v>
      </c>
    </row>
    <row r="2549" spans="1:9" hidden="1" outlineLevel="2">
      <c r="A2549" s="98" t="s">
        <v>29969</v>
      </c>
      <c r="B2549" s="98" t="s">
        <v>29969</v>
      </c>
      <c r="C2549" s="24" t="s">
        <v>21075</v>
      </c>
      <c r="D2549" s="98" t="str">
        <f>VLOOKUP(C2549,Baza!A:E,5,FALSE)</f>
        <v>AURIS '07-09  ФАРА С КОРРЕКТОРОМ ПРАВАЯ, УКАЗАТЕЛЬ ПОВОРОТА БЕЛЫЙ</v>
      </c>
      <c r="E2549" s="99" t="str">
        <f>IF(VLOOKUP(C2549,Baza!A:D,2,FALSE)&gt;0,"+","-")</f>
        <v>-</v>
      </c>
      <c r="F2549" s="99">
        <f>VLOOKUP(C2549,Baza!A:E,3,FALSE)</f>
        <v>69</v>
      </c>
      <c r="G2549" s="99">
        <f>VLOOKUP(C2549,Baza!A:E,3,FALSE)*курс</f>
        <v>2815.2</v>
      </c>
      <c r="H2549" s="99" t="str">
        <f>VLOOKUP(C2549,Baza!A:E,4,FALSE)</f>
        <v>8113012A30</v>
      </c>
      <c r="I2549" s="99" t="str">
        <f>VLOOKUP(C2549,BREND!A:C,2,FALSE)</f>
        <v>DEPO</v>
      </c>
    </row>
    <row r="2550" spans="1:9" hidden="1" outlineLevel="2">
      <c r="A2550" s="98" t="s">
        <v>29969</v>
      </c>
      <c r="B2550" s="98" t="s">
        <v>29969</v>
      </c>
      <c r="C2550" s="24" t="s">
        <v>28458</v>
      </c>
      <c r="D2550" s="98" t="str">
        <f>VLOOKUP(C2550,Baza!A:E,5,FALSE)</f>
        <v>AURIS '07-'09 КРЕПЛЕНИЕ ФАРЫ, ЛЕВОЕ</v>
      </c>
      <c r="E2550" s="99" t="str">
        <f>IF(VLOOKUP(C2550,Baza!A:D,2,FALSE)&gt;0,"+","-")</f>
        <v>-</v>
      </c>
      <c r="F2550" s="99">
        <f>VLOOKUP(C2550,Baza!A:E,3,FALSE)</f>
        <v>15</v>
      </c>
      <c r="G2550" s="99">
        <f>VLOOKUP(C2550,Baza!A:E,3,FALSE)*курс</f>
        <v>612</v>
      </c>
      <c r="H2550" s="99" t="str">
        <f>VLOOKUP(C2550,Baza!A:E,4,FALSE)</f>
        <v>53203-02040</v>
      </c>
      <c r="I2550" s="99" t="str">
        <f>VLOOKUP(C2550,BREND!A:C,2,FALSE)</f>
        <v>API</v>
      </c>
    </row>
    <row r="2551" spans="1:9" hidden="1" outlineLevel="2">
      <c r="A2551" s="98" t="s">
        <v>29969</v>
      </c>
      <c r="B2551" s="98" t="s">
        <v>29969</v>
      </c>
      <c r="C2551" s="24" t="s">
        <v>28461</v>
      </c>
      <c r="D2551" s="98" t="str">
        <f>VLOOKUP(C2551,Baza!A:E,5,FALSE)</f>
        <v>AURIS '07-'09 КРЕПЛЕНИЕ ФАРЫ, ПРАВОЕ</v>
      </c>
      <c r="E2551" s="99" t="str">
        <f>IF(VLOOKUP(C2551,Baza!A:D,2,FALSE)&gt;0,"+","-")</f>
        <v>-</v>
      </c>
      <c r="F2551" s="99">
        <f>VLOOKUP(C2551,Baza!A:E,3,FALSE)</f>
        <v>15</v>
      </c>
      <c r="G2551" s="99">
        <f>VLOOKUP(C2551,Baza!A:E,3,FALSE)*курс</f>
        <v>612</v>
      </c>
      <c r="H2551" s="99" t="str">
        <f>VLOOKUP(C2551,Baza!A:E,4,FALSE)</f>
        <v>53203-02030</v>
      </c>
      <c r="I2551" s="99" t="str">
        <f>VLOOKUP(C2551,BREND!A:C,2,FALSE)</f>
        <v>API</v>
      </c>
    </row>
    <row r="2552" spans="1:9" hidden="1" outlineLevel="2">
      <c r="A2552" s="98" t="s">
        <v>29969</v>
      </c>
      <c r="B2552" s="98" t="s">
        <v>29969</v>
      </c>
      <c r="C2552" s="24" t="s">
        <v>28593</v>
      </c>
      <c r="D2552" s="98" t="str">
        <f>VLOOKUP(C2552,Baza!A:E,5,FALSE)</f>
        <v>AURIS '07-'09 ЛОКЕР ПЕРЕДНЕГО КРЫЛА, ЛЕВЫЙ</v>
      </c>
      <c r="E2552" s="99" t="str">
        <f>IF(VLOOKUP(C2552,Baza!A:D,2,FALSE)&gt;0,"+","-")</f>
        <v>-</v>
      </c>
      <c r="F2552" s="99">
        <f>VLOOKUP(C2552,Baza!A:E,3,FALSE)</f>
        <v>24</v>
      </c>
      <c r="G2552" s="99">
        <f>VLOOKUP(C2552,Baza!A:E,3,FALSE)*курс</f>
        <v>979.19999999999993</v>
      </c>
      <c r="H2552" s="99" t="str">
        <f>VLOOKUP(C2552,Baza!A:E,4,FALSE)</f>
        <v>53876-02220</v>
      </c>
      <c r="I2552" s="99" t="str">
        <f>VLOOKUP(C2552,BREND!A:C,2,FALSE)</f>
        <v>API</v>
      </c>
    </row>
    <row r="2553" spans="1:9" hidden="1" outlineLevel="2">
      <c r="A2553" s="98" t="s">
        <v>29969</v>
      </c>
      <c r="B2553" s="98" t="s">
        <v>29969</v>
      </c>
      <c r="C2553" s="24" t="s">
        <v>28596</v>
      </c>
      <c r="D2553" s="98" t="str">
        <f>VLOOKUP(C2553,Baza!A:E,5,FALSE)</f>
        <v>AURIS '07-'09 ЛОКЕР ПЕРЕДНЕГО КРЫЛА, ПРАВЫЙ</v>
      </c>
      <c r="E2553" s="99" t="str">
        <f>IF(VLOOKUP(C2553,Baza!A:D,2,FALSE)&gt;0,"+","-")</f>
        <v>+</v>
      </c>
      <c r="F2553" s="99">
        <f>VLOOKUP(C2553,Baza!A:E,3,FALSE)</f>
        <v>24</v>
      </c>
      <c r="G2553" s="99">
        <f>VLOOKUP(C2553,Baza!A:E,3,FALSE)*курс</f>
        <v>979.19999999999993</v>
      </c>
      <c r="H2553" s="99" t="str">
        <f>VLOOKUP(C2553,Baza!A:E,4,FALSE)</f>
        <v>53875-02220</v>
      </c>
      <c r="I2553" s="99" t="str">
        <f>VLOOKUP(C2553,BREND!A:C,2,FALSE)</f>
        <v>API</v>
      </c>
    </row>
    <row r="2554" spans="1:9" hidden="1" outlineLevel="2">
      <c r="A2554" s="98" t="s">
        <v>29969</v>
      </c>
      <c r="B2554" s="98" t="s">
        <v>29969</v>
      </c>
      <c r="C2554" s="24" t="s">
        <v>28455</v>
      </c>
      <c r="D2554" s="98" t="str">
        <f>VLOOKUP(C2554,Baza!A:E,5,FALSE)</f>
        <v>AURIS '07-'09 УСИЛИТЕЛЬ БАМПЕРА</v>
      </c>
      <c r="E2554" s="99" t="str">
        <f>IF(VLOOKUP(C2554,Baza!A:D,2,FALSE)&gt;0,"+","-")</f>
        <v>-</v>
      </c>
      <c r="F2554" s="99">
        <f>VLOOKUP(C2554,Baza!A:E,3,FALSE)</f>
        <v>52</v>
      </c>
      <c r="G2554" s="99">
        <f>VLOOKUP(C2554,Baza!A:E,3,FALSE)*курс</f>
        <v>2121.6</v>
      </c>
      <c r="H2554" s="99" t="str">
        <f>VLOOKUP(C2554,Baza!A:E,4,FALSE)</f>
        <v>52021-02120</v>
      </c>
      <c r="I2554" s="99" t="str">
        <f>VLOOKUP(C2554,BREND!A:C,2,FALSE)</f>
        <v>API</v>
      </c>
    </row>
    <row r="2555" spans="1:9" hidden="1" outlineLevel="2">
      <c r="A2555" s="98" t="s">
        <v>29969</v>
      </c>
      <c r="B2555" s="98" t="s">
        <v>29969</v>
      </c>
      <c r="C2555" s="24" t="s">
        <v>29764</v>
      </c>
      <c r="D2555" s="98" t="str">
        <f>VLOOKUP(C2555,Baza!A:E,5,FALSE)</f>
        <v>AURIS '07-'09 ПАНЕЛЬ ПЕРЕДНЯЯ. ВЕРХНЯЯ ЧАСТЬ</v>
      </c>
      <c r="E2555" s="99" t="str">
        <f>IF(VLOOKUP(C2555,Baza!A:D,2,FALSE)&gt;0,"+","-")</f>
        <v>+</v>
      </c>
      <c r="F2555" s="99">
        <f>VLOOKUP(C2555,Baza!A:E,3,FALSE)</f>
        <v>43</v>
      </c>
      <c r="G2555" s="99">
        <f>VLOOKUP(C2555,Baza!A:E,3,FALSE)*курс</f>
        <v>1754.3999999999999</v>
      </c>
      <c r="H2555" s="99" t="str">
        <f>VLOOKUP(C2555,Baza!A:E,4,FALSE)</f>
        <v>5320802140</v>
      </c>
      <c r="I2555" s="99" t="str">
        <f>VLOOKUP(C2555,BREND!A:C,2,FALSE)</f>
        <v>API</v>
      </c>
    </row>
    <row r="2556" spans="1:9" hidden="1" outlineLevel="2">
      <c r="A2556" s="29" t="s">
        <v>4987</v>
      </c>
      <c r="B2556" s="29" t="s">
        <v>29970</v>
      </c>
      <c r="C2556" s="29"/>
      <c r="D2556" s="29"/>
      <c r="E2556" s="29"/>
      <c r="F2556" s="29"/>
      <c r="G2556" s="29"/>
      <c r="H2556" s="29"/>
      <c r="I2556" s="29"/>
    </row>
    <row r="2557" spans="1:9" hidden="1" outlineLevel="2">
      <c r="A2557" s="98" t="s">
        <v>29970</v>
      </c>
      <c r="B2557" s="98" t="s">
        <v>29970</v>
      </c>
      <c r="C2557" s="24" t="s">
        <v>27085</v>
      </c>
      <c r="D2557" s="98" t="str">
        <f>VLOOKUP(C2557,Baza!A:E,5,FALSE)</f>
        <v>AURIS '10 ФАРА ЛЕВАЯ</v>
      </c>
      <c r="E2557" s="99" t="str">
        <f>IF(VLOOKUP(C2557,Baza!A:D,2,FALSE)&gt;0,"+","-")</f>
        <v>+</v>
      </c>
      <c r="F2557" s="99">
        <f>VLOOKUP(C2557,Baza!A:E,3,FALSE)</f>
        <v>81.5</v>
      </c>
      <c r="G2557" s="99">
        <f>VLOOKUP(C2557,Baza!A:E,3,FALSE)*курс</f>
        <v>3325.2</v>
      </c>
      <c r="H2557" s="99" t="str">
        <f>VLOOKUP(C2557,Baza!A:E,4,FALSE)</f>
        <v>81170-02A60</v>
      </c>
      <c r="I2557" s="99" t="str">
        <f>VLOOKUP(C2557,BREND!A:C,2,FALSE)</f>
        <v>DEPO</v>
      </c>
    </row>
    <row r="2558" spans="1:9" hidden="1" outlineLevel="2">
      <c r="A2558" s="98" t="s">
        <v>29970</v>
      </c>
      <c r="B2558" s="98" t="s">
        <v>29970</v>
      </c>
      <c r="C2558" s="24" t="s">
        <v>27086</v>
      </c>
      <c r="D2558" s="98" t="str">
        <f>VLOOKUP(C2558,Baza!A:E,5,FALSE)</f>
        <v>AURIS '10 ФАРА ПРАВАЯ</v>
      </c>
      <c r="E2558" s="99" t="str">
        <f>IF(VLOOKUP(C2558,Baza!A:D,2,FALSE)&gt;0,"+","-")</f>
        <v>+</v>
      </c>
      <c r="F2558" s="99">
        <f>VLOOKUP(C2558,Baza!A:E,3,FALSE)</f>
        <v>81.5</v>
      </c>
      <c r="G2558" s="99">
        <f>VLOOKUP(C2558,Baza!A:E,3,FALSE)*курс</f>
        <v>3325.2</v>
      </c>
      <c r="H2558" s="99" t="str">
        <f>VLOOKUP(C2558,Baza!A:E,4,FALSE)</f>
        <v>81130-02A70</v>
      </c>
      <c r="I2558" s="99" t="str">
        <f>VLOOKUP(C2558,BREND!A:C,2,FALSE)</f>
        <v>DEPO</v>
      </c>
    </row>
    <row r="2559" spans="1:9" hidden="1" outlineLevel="2">
      <c r="A2559" s="98" t="s">
        <v>29969</v>
      </c>
      <c r="B2559" s="98" t="s">
        <v>29969</v>
      </c>
      <c r="C2559" s="24" t="s">
        <v>25806</v>
      </c>
      <c r="D2559" s="98" t="str">
        <f>VLOOKUP(C2559,Baza!A:E,5,FALSE)</f>
        <v>COROLLA AURIS '10 ФОНАРЬ ЛЕВЫЙ</v>
      </c>
      <c r="E2559" s="99" t="str">
        <f>IF(VLOOKUP(C2559,Baza!A:D,2,FALSE)&gt;0,"+","-")</f>
        <v>+</v>
      </c>
      <c r="F2559" s="99">
        <f>VLOOKUP(C2559,Baza!A:E,3,FALSE)</f>
        <v>49</v>
      </c>
      <c r="G2559" s="99">
        <f>VLOOKUP(C2559,Baza!A:E,3,FALSE)*курс</f>
        <v>1999.1999999999998</v>
      </c>
      <c r="H2559" s="99" t="str">
        <f>VLOOKUP(C2559,Baza!A:E,4,FALSE)</f>
        <v>81561-02550</v>
      </c>
      <c r="I2559" s="99" t="str">
        <f>VLOOKUP(C2559,BREND!A:C,2,FALSE)</f>
        <v>DEPO</v>
      </c>
    </row>
    <row r="2560" spans="1:9" hidden="1" outlineLevel="2">
      <c r="A2560" s="98" t="s">
        <v>29969</v>
      </c>
      <c r="B2560" s="98" t="s">
        <v>29969</v>
      </c>
      <c r="C2560" s="24" t="s">
        <v>25807</v>
      </c>
      <c r="D2560" s="98" t="str">
        <f>VLOOKUP(C2560,Baza!A:E,5,FALSE)</f>
        <v>COROLLA AURIS '10 ФОНАРЬ ПРАВЫЙ</v>
      </c>
      <c r="E2560" s="99" t="str">
        <f>IF(VLOOKUP(C2560,Baza!A:D,2,FALSE)&gt;0,"+","-")</f>
        <v>+</v>
      </c>
      <c r="F2560" s="99">
        <f>VLOOKUP(C2560,Baza!A:E,3,FALSE)</f>
        <v>49</v>
      </c>
      <c r="G2560" s="99">
        <f>VLOOKUP(C2560,Baza!A:E,3,FALSE)*курс</f>
        <v>1999.1999999999998</v>
      </c>
      <c r="H2560" s="99" t="str">
        <f>VLOOKUP(C2560,Baza!A:E,4,FALSE)</f>
        <v>81551-02550</v>
      </c>
      <c r="I2560" s="99" t="str">
        <f>VLOOKUP(C2560,BREND!A:C,2,FALSE)</f>
        <v>DEPO</v>
      </c>
    </row>
    <row r="2561" spans="1:9" s="34" customFormat="1" hidden="1" outlineLevel="1" collapsed="1">
      <c r="A2561" s="29" t="s">
        <v>10</v>
      </c>
      <c r="B2561" s="29" t="s">
        <v>20506</v>
      </c>
      <c r="C2561" s="29"/>
      <c r="D2561" s="29"/>
      <c r="E2561" s="29"/>
      <c r="F2561" s="29"/>
      <c r="G2561" s="29"/>
      <c r="H2561" s="29"/>
      <c r="I2561" s="29"/>
    </row>
    <row r="2562" spans="1:9" s="34" customFormat="1" hidden="1" outlineLevel="2">
      <c r="A2562" s="29" t="s">
        <v>20506</v>
      </c>
      <c r="B2562" s="29" t="s">
        <v>1436</v>
      </c>
      <c r="C2562" s="29"/>
      <c r="D2562" s="29"/>
      <c r="E2562" s="29"/>
      <c r="F2562" s="29"/>
      <c r="G2562" s="29"/>
      <c r="H2562" s="29"/>
      <c r="I2562" s="29"/>
    </row>
    <row r="2563" spans="1:9" hidden="1" outlineLevel="2">
      <c r="A2563" s="98" t="s">
        <v>1436</v>
      </c>
      <c r="B2563" s="98" t="s">
        <v>1436</v>
      </c>
      <c r="C2563" s="98" t="s">
        <v>1435</v>
      </c>
      <c r="D2563" s="98" t="str">
        <f>VLOOKUP(C2563,Baza!A:E,5,FALSE)</f>
        <v>AVENSIS '01-02 УКАЗАТЕЛЬ ПОВОРОТА ЛЕВЫЙ</v>
      </c>
      <c r="E2563" s="99" t="str">
        <f>IF(VLOOKUP(C2563,Baza!A:D,2,FALSE)&gt;0,"+","-")</f>
        <v>-</v>
      </c>
      <c r="F2563" s="99">
        <f>VLOOKUP(C2563,Baza!A:E,3,FALSE)</f>
        <v>11</v>
      </c>
      <c r="G2563" s="99">
        <f>VLOOKUP(C2563,Baza!A:E,3,FALSE)*курс</f>
        <v>448.79999999999995</v>
      </c>
      <c r="H2563" s="99" t="str">
        <f>VLOOKUP(C2563,Baza!A:E,4,FALSE)</f>
        <v>8152005030</v>
      </c>
      <c r="I2563" s="99" t="str">
        <f>VLOOKUP(C2563,BREND!A:C,2,FALSE)</f>
        <v>DEPO</v>
      </c>
    </row>
    <row r="2564" spans="1:9" hidden="1" outlineLevel="2">
      <c r="A2564" s="98" t="s">
        <v>1436</v>
      </c>
      <c r="B2564" s="98" t="s">
        <v>1436</v>
      </c>
      <c r="C2564" s="98" t="s">
        <v>1437</v>
      </c>
      <c r="D2564" s="98" t="str">
        <f>VLOOKUP(C2564,Baza!A:E,5,FALSE)</f>
        <v>AVENSIS '01-02 УКАЗАТЕЛЬ ПОВОРОТА ПРАВЫЙ</v>
      </c>
      <c r="E2564" s="99" t="str">
        <f>IF(VLOOKUP(C2564,Baza!A:D,2,FALSE)&gt;0,"+","-")</f>
        <v>-</v>
      </c>
      <c r="F2564" s="99">
        <f>VLOOKUP(C2564,Baza!A:E,3,FALSE)</f>
        <v>11</v>
      </c>
      <c r="G2564" s="99">
        <f>VLOOKUP(C2564,Baza!A:E,3,FALSE)*курс</f>
        <v>448.79999999999995</v>
      </c>
      <c r="H2564" s="99" t="str">
        <f>VLOOKUP(C2564,Baza!A:E,4,FALSE)</f>
        <v>8151005030</v>
      </c>
      <c r="I2564" s="99" t="str">
        <f>VLOOKUP(C2564,BREND!A:C,2,FALSE)</f>
        <v>DEPO</v>
      </c>
    </row>
    <row r="2565" spans="1:9" hidden="1" outlineLevel="2">
      <c r="A2565" s="98" t="s">
        <v>1436</v>
      </c>
      <c r="B2565" s="98" t="s">
        <v>1436</v>
      </c>
      <c r="C2565" s="98" t="s">
        <v>2619</v>
      </c>
      <c r="D2565" s="98" t="str">
        <f>VLOOKUP(C2565,Baza!A:E,5,FALSE)</f>
        <v>AVENSIS ТОРМОЗНЫЕ ДИСКИ ПЕРЕДНИЕ, ВЕНТИЛИРУЕМЫЕ (2ШТ.)</v>
      </c>
      <c r="E2565" s="99" t="str">
        <f>IF(VLOOKUP(C2565,Baza!A:D,2,FALSE)&gt;0,"+","-")</f>
        <v>+</v>
      </c>
      <c r="F2565" s="99">
        <f>VLOOKUP(C2565,Baza!A:E,3,FALSE)</f>
        <v>27.5</v>
      </c>
      <c r="G2565" s="99">
        <f>VLOOKUP(C2565,Baza!A:E,3,FALSE)*курс</f>
        <v>1122</v>
      </c>
      <c r="H2565" s="99" t="str">
        <f>VLOOKUP(C2565,Baza!A:E,4,FALSE)</f>
        <v>4351205040</v>
      </c>
      <c r="I2565" s="99" t="str">
        <f>VLOOKUP(C2565,BREND!A:C,2,FALSE)</f>
        <v>SCHNIEDER</v>
      </c>
    </row>
    <row r="2566" spans="1:9" hidden="1" outlineLevel="2">
      <c r="A2566" s="98" t="s">
        <v>1436</v>
      </c>
      <c r="B2566" s="98" t="s">
        <v>1436</v>
      </c>
      <c r="C2566" s="98" t="s">
        <v>4528</v>
      </c>
      <c r="D2566" s="98" t="str">
        <f>VLOOKUP(C2566,Baza!A:E,5,FALSE)</f>
        <v>AVENSIS '01-02 ФАРА П/КОРРЕКТОР ЛЕВАЯ</v>
      </c>
      <c r="E2566" s="99" t="str">
        <f>IF(VLOOKUP(C2566,Baza!A:D,2,FALSE)&gt;0,"+","-")</f>
        <v>-</v>
      </c>
      <c r="F2566" s="99">
        <f>VLOOKUP(C2566,Baza!A:E,3,FALSE)</f>
        <v>41</v>
      </c>
      <c r="G2566" s="99">
        <f>VLOOKUP(C2566,Baza!A:E,3,FALSE)*курс</f>
        <v>1672.8</v>
      </c>
      <c r="H2566" s="99" t="str">
        <f>VLOOKUP(C2566,Baza!A:E,4,FALSE)</f>
        <v>8117005100</v>
      </c>
      <c r="I2566" s="99" t="str">
        <f>VLOOKUP(C2566,BREND!A:C,2,FALSE)</f>
        <v>DEPO</v>
      </c>
    </row>
    <row r="2567" spans="1:9" hidden="1" outlineLevel="2">
      <c r="A2567" s="98" t="s">
        <v>1436</v>
      </c>
      <c r="B2567" s="98" t="s">
        <v>1436</v>
      </c>
      <c r="C2567" s="98" t="s">
        <v>4529</v>
      </c>
      <c r="D2567" s="98" t="str">
        <f>VLOOKUP(C2567,Baza!A:E,5,FALSE)</f>
        <v>AVENSIS '01-02 ФАРА П/КОРРЕКТОР ПРАВАЯ</v>
      </c>
      <c r="E2567" s="99" t="str">
        <f>IF(VLOOKUP(C2567,Baza!A:D,2,FALSE)&gt;0,"+","-")</f>
        <v>+</v>
      </c>
      <c r="F2567" s="99">
        <f>VLOOKUP(C2567,Baza!A:E,3,FALSE)</f>
        <v>41</v>
      </c>
      <c r="G2567" s="99">
        <f>VLOOKUP(C2567,Baza!A:E,3,FALSE)*курс</f>
        <v>1672.8</v>
      </c>
      <c r="H2567" s="99" t="str">
        <f>VLOOKUP(C2567,Baza!A:E,4,FALSE)</f>
        <v>8113005100</v>
      </c>
      <c r="I2567" s="99" t="str">
        <f>VLOOKUP(C2567,BREND!A:C,2,FALSE)</f>
        <v>DEPO</v>
      </c>
    </row>
    <row r="2568" spans="1:9" hidden="1" outlineLevel="2">
      <c r="A2568" s="98" t="s">
        <v>1436</v>
      </c>
      <c r="B2568" s="98" t="s">
        <v>1436</v>
      </c>
      <c r="C2568" s="98" t="s">
        <v>6380</v>
      </c>
      <c r="D2568" s="98" t="str">
        <f>VLOOKUP(C2568,Baza!A:E,5,FALSE)</f>
        <v>AVENSIS '00-02 РЕШЕТКА РАДИАТОРА ЧЕРНАЯ</v>
      </c>
      <c r="E2568" s="99" t="str">
        <f>IF(VLOOKUP(C2568,Baza!A:D,2,FALSE)&gt;0,"+","-")</f>
        <v>-</v>
      </c>
      <c r="F2568" s="99">
        <f>VLOOKUP(C2568,Baza!A:E,3,FALSE)</f>
        <v>41</v>
      </c>
      <c r="G2568" s="99">
        <f>VLOOKUP(C2568,Baza!A:E,3,FALSE)*курс</f>
        <v>1672.8</v>
      </c>
      <c r="H2568" s="99" t="str">
        <f>VLOOKUP(C2568,Baza!A:E,4,FALSE)</f>
        <v>5311105040</v>
      </c>
      <c r="I2568" s="99" t="str">
        <f>VLOOKUP(C2568,BREND!A:C,2,FALSE)</f>
        <v>TONG YANG</v>
      </c>
    </row>
    <row r="2569" spans="1:9" hidden="1" outlineLevel="2">
      <c r="A2569" s="98" t="s">
        <v>1436</v>
      </c>
      <c r="B2569" s="98" t="s">
        <v>1436</v>
      </c>
      <c r="C2569" s="98" t="s">
        <v>26314</v>
      </c>
      <c r="D2569" s="98" t="str">
        <f>VLOOKUP(C2569,Baza!A:E,5,FALSE)</f>
        <v>AVENSIS (T220) '99-03 КОЛОДКИ ТОРМОЗНЫЕ, ПЕРЕДНИЕ</v>
      </c>
      <c r="E2569" s="99" t="str">
        <f>IF(VLOOKUP(C2569,Baza!A:D,2,FALSE)&gt;0,"+","-")</f>
        <v>+</v>
      </c>
      <c r="F2569" s="99">
        <f>VLOOKUP(C2569,Baza!A:E,3,FALSE)</f>
        <v>5</v>
      </c>
      <c r="G2569" s="99">
        <f>VLOOKUP(C2569,Baza!A:E,3,FALSE)*курс</f>
        <v>204</v>
      </c>
      <c r="H2569" s="99" t="str">
        <f>VLOOKUP(C2569,Baza!A:E,4,FALSE)</f>
        <v>988.00</v>
      </c>
      <c r="I2569" s="99" t="str">
        <f>VLOOKUP(C2569,BREND!A:C,2,FALSE)</f>
        <v>SCHNIEDER</v>
      </c>
    </row>
    <row r="2570" spans="1:9" hidden="1" outlineLevel="2">
      <c r="A2570" s="98" t="s">
        <v>1436</v>
      </c>
      <c r="B2570" s="98" t="s">
        <v>1436</v>
      </c>
      <c r="C2570" s="97" t="s">
        <v>22142</v>
      </c>
      <c r="D2570" s="98" t="str">
        <f>VLOOKUP(C2570,Baza!A:E,5,FALSE)</f>
        <v>AVENSIS '01-02 ПЕРЕДНИЙ ПОДКРЫЛОК, ЛЕВЫЙ</v>
      </c>
      <c r="E2570" s="99" t="str">
        <f>IF(VLOOKUP(C2570,Baza!A:D,2,FALSE)&gt;0,"+","-")</f>
        <v>-</v>
      </c>
      <c r="F2570" s="99">
        <f>VLOOKUP(C2570,Baza!A:E,3,FALSE)</f>
        <v>9</v>
      </c>
      <c r="G2570" s="99">
        <f>VLOOKUP(C2570,Baza!A:E,3,FALSE)*курс</f>
        <v>367.2</v>
      </c>
      <c r="H2570" s="99" t="str">
        <f>VLOOKUP(C2570,Baza!A:E,4,FALSE)</f>
        <v>53876-05030</v>
      </c>
      <c r="I2570" s="99" t="str">
        <f>VLOOKUP(C2570,BREND!A:C,2,FALSE)</f>
        <v>TONG YANG</v>
      </c>
    </row>
    <row r="2571" spans="1:9" hidden="1" outlineLevel="2">
      <c r="A2571" s="98" t="s">
        <v>1436</v>
      </c>
      <c r="B2571" s="98" t="s">
        <v>1436</v>
      </c>
      <c r="C2571" s="24" t="s">
        <v>25804</v>
      </c>
      <c r="D2571" s="98" t="str">
        <f>VLOOKUP(C2571,Baza!A:E,5,FALSE)</f>
        <v>AVENSIS '01-'02 ФОНАРЬ ЛЕВЫЙ</v>
      </c>
      <c r="E2571" s="99" t="str">
        <f>IF(VLOOKUP(C2571,Baza!A:D,2,FALSE)&gt;0,"+","-")</f>
        <v>+</v>
      </c>
      <c r="F2571" s="99">
        <f>VLOOKUP(C2571,Baza!A:E,3,FALSE)</f>
        <v>44</v>
      </c>
      <c r="G2571" s="99">
        <f>VLOOKUP(C2571,Baza!A:E,3,FALSE)*курс</f>
        <v>1795.1999999999998</v>
      </c>
      <c r="H2571" s="99" t="str">
        <f>VLOOKUP(C2571,Baza!A:E,4,FALSE)</f>
        <v>81561-05090</v>
      </c>
      <c r="I2571" s="99" t="str">
        <f>VLOOKUP(C2571,BREND!A:C,2,FALSE)</f>
        <v>DEPO</v>
      </c>
    </row>
    <row r="2572" spans="1:9" hidden="1" outlineLevel="2">
      <c r="A2572" s="98" t="s">
        <v>1436</v>
      </c>
      <c r="B2572" s="98" t="s">
        <v>1436</v>
      </c>
      <c r="C2572" s="24" t="s">
        <v>25805</v>
      </c>
      <c r="D2572" s="98" t="str">
        <f>VLOOKUP(C2572,Baza!A:E,5,FALSE)</f>
        <v>AVENSIS '01-'02 ФОНАРЬ ПРАВЫЙ</v>
      </c>
      <c r="E2572" s="99" t="str">
        <f>IF(VLOOKUP(C2572,Baza!A:D,2,FALSE)&gt;0,"+","-")</f>
        <v>+</v>
      </c>
      <c r="F2572" s="99">
        <f>VLOOKUP(C2572,Baza!A:E,3,FALSE)</f>
        <v>44</v>
      </c>
      <c r="G2572" s="99">
        <f>VLOOKUP(C2572,Baza!A:E,3,FALSE)*курс</f>
        <v>1795.1999999999998</v>
      </c>
      <c r="H2572" s="99" t="str">
        <f>VLOOKUP(C2572,Baza!A:E,4,FALSE)</f>
        <v>81551-05090</v>
      </c>
      <c r="I2572" s="99" t="str">
        <f>VLOOKUP(C2572,BREND!A:C,2,FALSE)</f>
        <v>DEPO</v>
      </c>
    </row>
    <row r="2573" spans="1:9" hidden="1" outlineLevel="2">
      <c r="A2573" s="98" t="s">
        <v>1436</v>
      </c>
      <c r="B2573" s="98" t="s">
        <v>1436</v>
      </c>
      <c r="C2573" s="24" t="s">
        <v>27218</v>
      </c>
      <c r="D2573" s="98" t="str">
        <f>VLOOKUP(C2573,Baza!A:E,5,FALSE)</f>
        <v>AVENSIS '01-'03- РАДИАТОР ОХЛАЖДЕНИЯ ДВИГАТЕЛЯ</v>
      </c>
      <c r="E2573" s="99" t="str">
        <f>IF(VLOOKUP(C2573,Baza!A:D,2,FALSE)&gt;0,"+","-")</f>
        <v>-</v>
      </c>
      <c r="F2573" s="99">
        <f>VLOOKUP(C2573,Baza!A:E,3,FALSE)</f>
        <v>39</v>
      </c>
      <c r="G2573" s="99">
        <f>VLOOKUP(C2573,Baza!A:E,3,FALSE)*курс</f>
        <v>1591.1999999999998</v>
      </c>
      <c r="H2573" s="99" t="str">
        <f>VLOOKUP(C2573,Baza!A:E,4,FALSE)</f>
        <v>164000D080</v>
      </c>
      <c r="I2573" s="99" t="str">
        <f>VLOOKUP(C2573,BREND!A:C,2,FALSE)</f>
        <v>SCHNIEDER</v>
      </c>
    </row>
    <row r="2574" spans="1:9" s="34" customFormat="1" hidden="1" outlineLevel="2">
      <c r="A2574" s="29" t="s">
        <v>20506</v>
      </c>
      <c r="B2574" s="29" t="s">
        <v>60</v>
      </c>
      <c r="C2574" s="29"/>
      <c r="D2574" s="29"/>
      <c r="E2574" s="29"/>
      <c r="F2574" s="29"/>
      <c r="G2574" s="29"/>
      <c r="H2574" s="29"/>
      <c r="I2574" s="29"/>
    </row>
    <row r="2575" spans="1:9" hidden="1" outlineLevel="2">
      <c r="A2575" s="98" t="s">
        <v>60</v>
      </c>
      <c r="B2575" s="98" t="s">
        <v>60</v>
      </c>
      <c r="C2575" s="98" t="s">
        <v>59</v>
      </c>
      <c r="D2575" s="98" t="str">
        <f>VLOOKUP(C2575,Baza!A:E,5,FALSE)</f>
        <v>AVENSIS '03-06 КРЫЛО ПЕРЕДНЕЕ, ПРАВОЕ, С ОТВЕРСТИЯМИ</v>
      </c>
      <c r="E2575" s="99" t="str">
        <f>IF(VLOOKUP(C2575,Baza!A:D,2,FALSE)&gt;0,"+","-")</f>
        <v>+</v>
      </c>
      <c r="F2575" s="99">
        <f>VLOOKUP(C2575,Baza!A:E,3,FALSE)</f>
        <v>47</v>
      </c>
      <c r="G2575" s="99">
        <f>VLOOKUP(C2575,Baza!A:E,3,FALSE)*курс</f>
        <v>1917.6</v>
      </c>
      <c r="H2575" s="99" t="str">
        <f>VLOOKUP(C2575,Baza!A:E,4,FALSE)</f>
        <v>53811-05020</v>
      </c>
      <c r="I2575" s="99" t="str">
        <f>VLOOKUP(C2575,BREND!A:C,2,FALSE)</f>
        <v>API</v>
      </c>
    </row>
    <row r="2576" spans="1:9" hidden="1" outlineLevel="2">
      <c r="A2576" s="98" t="s">
        <v>60</v>
      </c>
      <c r="B2576" s="98" t="s">
        <v>60</v>
      </c>
      <c r="C2576" s="98" t="s">
        <v>61</v>
      </c>
      <c r="D2576" s="98" t="str">
        <f>VLOOKUP(C2576,Baza!A:E,5,FALSE)</f>
        <v>AVENSIS '03-06 КРЫЛО ПЕРЕДНЕЕ, ЛЕВОЕ, С ОТВЕРСТИЯМИ</v>
      </c>
      <c r="E2576" s="99" t="str">
        <f>IF(VLOOKUP(C2576,Baza!A:D,2,FALSE)&gt;0,"+","-")</f>
        <v>-</v>
      </c>
      <c r="F2576" s="99">
        <f>VLOOKUP(C2576,Baza!A:E,3,FALSE)</f>
        <v>47</v>
      </c>
      <c r="G2576" s="99">
        <f>VLOOKUP(C2576,Baza!A:E,3,FALSE)*курс</f>
        <v>1917.6</v>
      </c>
      <c r="H2576" s="99" t="str">
        <f>VLOOKUP(C2576,Baza!A:E,4,FALSE)</f>
        <v>53812-05020</v>
      </c>
      <c r="I2576" s="99" t="str">
        <f>VLOOKUP(C2576,BREND!A:C,2,FALSE)</f>
        <v>API</v>
      </c>
    </row>
    <row r="2577" spans="1:9" hidden="1" outlineLevel="2">
      <c r="A2577" s="98" t="s">
        <v>60</v>
      </c>
      <c r="B2577" s="98" t="s">
        <v>60</v>
      </c>
      <c r="C2577" s="98" t="s">
        <v>677</v>
      </c>
      <c r="D2577" s="98" t="str">
        <f>VLOOKUP(C2577,Baza!A:E,5,FALSE)</f>
        <v>AVENSIS '03- КРЫЛО ПЕРЕДНЕЕ ЛЕВОЕ</v>
      </c>
      <c r="E2577" s="99" t="str">
        <f>IF(VLOOKUP(C2577,Baza!A:D,2,FALSE)&gt;0,"+","-")</f>
        <v>-</v>
      </c>
      <c r="F2577" s="99">
        <f>VLOOKUP(C2577,Baza!A:E,3,FALSE)</f>
        <v>40</v>
      </c>
      <c r="G2577" s="99">
        <f>VLOOKUP(C2577,Baza!A:E,3,FALSE)*курс</f>
        <v>1632</v>
      </c>
      <c r="H2577" s="99">
        <f>VLOOKUP(C2577,Baza!A:E,4,FALSE)</f>
        <v>0</v>
      </c>
      <c r="I2577" s="99" t="str">
        <f>VLOOKUP(C2577,BREND!A:C,2,FALSE)</f>
        <v>TONG YANG</v>
      </c>
    </row>
    <row r="2578" spans="1:9" hidden="1" outlineLevel="2">
      <c r="A2578" s="98" t="s">
        <v>60</v>
      </c>
      <c r="B2578" s="98" t="s">
        <v>60</v>
      </c>
      <c r="C2578" s="98" t="s">
        <v>1446</v>
      </c>
      <c r="D2578" s="98" t="str">
        <f>VLOOKUP(C2578,Baza!A:E,5,FALSE)</f>
        <v>AVENSIS '03-06 ФАРА П/ТУМАННАЯ ЛЕВАЯ</v>
      </c>
      <c r="E2578" s="99" t="str">
        <f>IF(VLOOKUP(C2578,Baza!A:D,2,FALSE)&gt;0,"+","-")</f>
        <v>+</v>
      </c>
      <c r="F2578" s="99">
        <f>VLOOKUP(C2578,Baza!A:E,3,FALSE)</f>
        <v>25</v>
      </c>
      <c r="G2578" s="99">
        <f>VLOOKUP(C2578,Baza!A:E,3,FALSE)*курс</f>
        <v>1019.9999999999999</v>
      </c>
      <c r="H2578" s="99" t="str">
        <f>VLOOKUP(C2578,Baza!A:E,4,FALSE)</f>
        <v>8122005060</v>
      </c>
      <c r="I2578" s="99" t="str">
        <f>VLOOKUP(C2578,BREND!A:C,2,FALSE)</f>
        <v>DEPO</v>
      </c>
    </row>
    <row r="2579" spans="1:9" hidden="1" outlineLevel="2">
      <c r="A2579" s="98" t="s">
        <v>60</v>
      </c>
      <c r="B2579" s="98" t="s">
        <v>60</v>
      </c>
      <c r="C2579" s="98" t="s">
        <v>1447</v>
      </c>
      <c r="D2579" s="98" t="str">
        <f>VLOOKUP(C2579,Baza!A:E,5,FALSE)</f>
        <v>AVENSIS '03-06 ФАРА П/ТУМАННАЯ ПРАВАЯ</v>
      </c>
      <c r="E2579" s="99" t="str">
        <f>IF(VLOOKUP(C2579,Baza!A:D,2,FALSE)&gt;0,"+","-")</f>
        <v>+</v>
      </c>
      <c r="F2579" s="99">
        <f>VLOOKUP(C2579,Baza!A:E,3,FALSE)</f>
        <v>25</v>
      </c>
      <c r="G2579" s="99">
        <f>VLOOKUP(C2579,Baza!A:E,3,FALSE)*курс</f>
        <v>1019.9999999999999</v>
      </c>
      <c r="H2579" s="99" t="str">
        <f>VLOOKUP(C2579,Baza!A:E,4,FALSE)</f>
        <v>8121005060</v>
      </c>
      <c r="I2579" s="99" t="str">
        <f>VLOOKUP(C2579,BREND!A:C,2,FALSE)</f>
        <v>DEPO</v>
      </c>
    </row>
    <row r="2580" spans="1:9" hidden="1" outlineLevel="2">
      <c r="A2580" s="98" t="s">
        <v>60</v>
      </c>
      <c r="B2580" s="98" t="s">
        <v>60</v>
      </c>
      <c r="C2580" s="98" t="s">
        <v>3301</v>
      </c>
      <c r="D2580" s="98" t="str">
        <f>VLOOKUP(C2580,Baza!A:E,5,FALSE)</f>
        <v>AVENSIS '03-06 ФАРА П/КОРРЕКТОР ПРАВАЯ</v>
      </c>
      <c r="E2580" s="99" t="str">
        <f>IF(VLOOKUP(C2580,Baza!A:D,2,FALSE)&gt;0,"+","-")</f>
        <v>+</v>
      </c>
      <c r="F2580" s="99">
        <f>VLOOKUP(C2580,Baza!A:E,3,FALSE)</f>
        <v>58</v>
      </c>
      <c r="G2580" s="99">
        <f>VLOOKUP(C2580,Baza!A:E,3,FALSE)*курс</f>
        <v>2366.3999999999996</v>
      </c>
      <c r="H2580" s="99" t="str">
        <f>VLOOKUP(C2580,Baza!A:E,4,FALSE)</f>
        <v>8113005190</v>
      </c>
      <c r="I2580" s="99" t="str">
        <f>VLOOKUP(C2580,BREND!A:C,2,FALSE)</f>
        <v>DEPO</v>
      </c>
    </row>
    <row r="2581" spans="1:9" hidden="1" outlineLevel="2">
      <c r="A2581" s="98" t="s">
        <v>60</v>
      </c>
      <c r="B2581" s="98" t="s">
        <v>60</v>
      </c>
      <c r="C2581" s="98" t="s">
        <v>3302</v>
      </c>
      <c r="D2581" s="98" t="str">
        <f>VLOOKUP(C2581,Baza!A:E,5,FALSE)</f>
        <v>AVENSIS '03-06 ФАРА П/КОРРЕКТОР ЛЕВАЯ</v>
      </c>
      <c r="E2581" s="99" t="str">
        <f>IF(VLOOKUP(C2581,Baza!A:D,2,FALSE)&gt;0,"+","-")</f>
        <v>+</v>
      </c>
      <c r="F2581" s="99">
        <f>VLOOKUP(C2581,Baza!A:E,3,FALSE)</f>
        <v>58</v>
      </c>
      <c r="G2581" s="99">
        <f>VLOOKUP(C2581,Baza!A:E,3,FALSE)*курс</f>
        <v>2366.3999999999996</v>
      </c>
      <c r="H2581" s="99" t="str">
        <f>VLOOKUP(C2581,Baza!A:E,4,FALSE)</f>
        <v>8117005190</v>
      </c>
      <c r="I2581" s="99" t="str">
        <f>VLOOKUP(C2581,BREND!A:C,2,FALSE)</f>
        <v>DEPO</v>
      </c>
    </row>
    <row r="2582" spans="1:9" hidden="1" outlineLevel="2">
      <c r="A2582" s="98" t="s">
        <v>60</v>
      </c>
      <c r="B2582" s="98" t="s">
        <v>60</v>
      </c>
      <c r="C2582" s="98" t="s">
        <v>4688</v>
      </c>
      <c r="D2582" s="98" t="str">
        <f>VLOOKUP(C2582,Baza!A:E,5,FALSE)</f>
        <v>AVENSIS '03-06 БАМПЕР ПЕРЕДНИЙ, ТЕМНО-СЕРЫЙ</v>
      </c>
      <c r="E2582" s="99" t="str">
        <f>IF(VLOOKUP(C2582,Baza!A:D,2,FALSE)&gt;0,"+","-")</f>
        <v>-</v>
      </c>
      <c r="F2582" s="99">
        <f>VLOOKUP(C2582,Baza!A:E,3,FALSE)</f>
        <v>66</v>
      </c>
      <c r="G2582" s="99">
        <f>VLOOKUP(C2582,Baza!A:E,3,FALSE)*курс</f>
        <v>2692.7999999999997</v>
      </c>
      <c r="H2582" s="99" t="str">
        <f>VLOOKUP(C2582,Baza!A:E,4,FALSE)</f>
        <v>52119-05906</v>
      </c>
      <c r="I2582" s="99" t="str">
        <f>VLOOKUP(C2582,BREND!A:C,2,FALSE)</f>
        <v>TONG YANG</v>
      </c>
    </row>
    <row r="2583" spans="1:9" hidden="1" outlineLevel="2">
      <c r="A2583" s="98" t="s">
        <v>60</v>
      </c>
      <c r="B2583" s="98" t="s">
        <v>60</v>
      </c>
      <c r="C2583" s="98" t="s">
        <v>4690</v>
      </c>
      <c r="D2583" s="98" t="str">
        <f>VLOOKUP(C2583,Baza!A:E,5,FALSE)</f>
        <v>AVENSIS '03-06 КРЫЛО ПЕРЕДНЕЕ, ЛЕВОЕ С ОТВЕРСТИЯМИ</v>
      </c>
      <c r="E2583" s="99" t="str">
        <f>IF(VLOOKUP(C2583,Baza!A:D,2,FALSE)&gt;0,"+","-")</f>
        <v>-</v>
      </c>
      <c r="F2583" s="99">
        <f>VLOOKUP(C2583,Baza!A:E,3,FALSE)</f>
        <v>36</v>
      </c>
      <c r="G2583" s="99">
        <f>VLOOKUP(C2583,Baza!A:E,3,FALSE)*курс</f>
        <v>1468.8</v>
      </c>
      <c r="H2583" s="99" t="str">
        <f>VLOOKUP(C2583,Baza!A:E,4,FALSE)</f>
        <v>53812-05020</v>
      </c>
      <c r="I2583" s="99" t="str">
        <f>VLOOKUP(C2583,BREND!A:C,2,FALSE)</f>
        <v>TONG YANG</v>
      </c>
    </row>
    <row r="2584" spans="1:9" hidden="1" outlineLevel="2">
      <c r="A2584" s="98" t="s">
        <v>60</v>
      </c>
      <c r="B2584" s="98" t="s">
        <v>60</v>
      </c>
      <c r="C2584" s="98" t="s">
        <v>4691</v>
      </c>
      <c r="D2584" s="98" t="str">
        <f>VLOOKUP(C2584,Baza!A:E,5,FALSE)</f>
        <v>AVENSIS '03-06 КРЫЛО ПЕРЕДНЕЕ, ПРАВОЕ С ОТВЕРСТИЯМИ</v>
      </c>
      <c r="E2584" s="99" t="str">
        <f>IF(VLOOKUP(C2584,Baza!A:D,2,FALSE)&gt;0,"+","-")</f>
        <v>-</v>
      </c>
      <c r="F2584" s="99">
        <f>VLOOKUP(C2584,Baza!A:E,3,FALSE)</f>
        <v>36</v>
      </c>
      <c r="G2584" s="99">
        <f>VLOOKUP(C2584,Baza!A:E,3,FALSE)*курс</f>
        <v>1468.8</v>
      </c>
      <c r="H2584" s="99" t="str">
        <f>VLOOKUP(C2584,Baza!A:E,4,FALSE)</f>
        <v>53811-05020</v>
      </c>
      <c r="I2584" s="99" t="str">
        <f>VLOOKUP(C2584,BREND!A:C,2,FALSE)</f>
        <v>TONG YANG</v>
      </c>
    </row>
    <row r="2585" spans="1:9" hidden="1" outlineLevel="2">
      <c r="A2585" s="98" t="s">
        <v>60</v>
      </c>
      <c r="B2585" s="98" t="s">
        <v>60</v>
      </c>
      <c r="C2585" s="98" t="s">
        <v>4692</v>
      </c>
      <c r="D2585" s="98" t="str">
        <f>VLOOKUP(C2585,Baza!A:E,5,FALSE)</f>
        <v>AVENSIS '03-06 КАПОТ</v>
      </c>
      <c r="E2585" s="99" t="str">
        <f>IF(VLOOKUP(C2585,Baza!A:D,2,FALSE)&gt;0,"+","-")</f>
        <v>-</v>
      </c>
      <c r="F2585" s="99">
        <f>VLOOKUP(C2585,Baza!A:E,3,FALSE)</f>
        <v>91</v>
      </c>
      <c r="G2585" s="99">
        <f>VLOOKUP(C2585,Baza!A:E,3,FALSE)*курс</f>
        <v>3712.7999999999997</v>
      </c>
      <c r="H2585" s="99" t="str">
        <f>VLOOKUP(C2585,Baza!A:E,4,FALSE)</f>
        <v>53301-05030</v>
      </c>
      <c r="I2585" s="99" t="str">
        <f>VLOOKUP(C2585,BREND!A:C,2,FALSE)</f>
        <v>TONG YANG</v>
      </c>
    </row>
    <row r="2586" spans="1:9" hidden="1" outlineLevel="2">
      <c r="A2586" s="98" t="s">
        <v>60</v>
      </c>
      <c r="B2586" s="98" t="s">
        <v>60</v>
      </c>
      <c r="C2586" s="98" t="s">
        <v>4694</v>
      </c>
      <c r="D2586" s="98" t="str">
        <f>VLOOKUP(C2586,Baza!A:E,5,FALSE)</f>
        <v>AVENSIS '03-06 СУППОРТ РАДИАТОРА (ПЕРЕДНЯЯ ПАНЕЛЬ) V1.8</v>
      </c>
      <c r="E2586" s="99" t="str">
        <f>IF(VLOOKUP(C2586,Baza!A:D,2,FALSE)&gt;0,"+","-")</f>
        <v>-</v>
      </c>
      <c r="F2586" s="99">
        <f>VLOOKUP(C2586,Baza!A:E,3,FALSE)</f>
        <v>60</v>
      </c>
      <c r="G2586" s="99">
        <f>VLOOKUP(C2586,Baza!A:E,3,FALSE)*курс</f>
        <v>2448</v>
      </c>
      <c r="H2586" s="99" t="str">
        <f>VLOOKUP(C2586,Baza!A:E,4,FALSE)</f>
        <v>53201-05040</v>
      </c>
      <c r="I2586" s="99" t="str">
        <f>VLOOKUP(C2586,BREND!A:C,2,FALSE)</f>
        <v>TONG YANG</v>
      </c>
    </row>
    <row r="2587" spans="1:9" hidden="1" outlineLevel="2">
      <c r="A2587" s="98" t="s">
        <v>60</v>
      </c>
      <c r="B2587" s="98" t="s">
        <v>60</v>
      </c>
      <c r="C2587" s="98" t="s">
        <v>4695</v>
      </c>
      <c r="D2587" s="98" t="str">
        <f>VLOOKUP(C2587,Baza!A:E,5,FALSE)</f>
        <v>AVENSIS '03-06 СУППОРТ РАДИАТОРА (ПЕРЕДНЯЯ ПАНЕЛЬ) V2.0</v>
      </c>
      <c r="E2587" s="99" t="str">
        <f>IF(VLOOKUP(C2587,Baza!A:D,2,FALSE)&gt;0,"+","-")</f>
        <v>-</v>
      </c>
      <c r="F2587" s="99">
        <f>VLOOKUP(C2587,Baza!A:E,3,FALSE)</f>
        <v>64</v>
      </c>
      <c r="G2587" s="99">
        <f>VLOOKUP(C2587,Baza!A:E,3,FALSE)*курс</f>
        <v>2611.1999999999998</v>
      </c>
      <c r="H2587" s="99" t="str">
        <f>VLOOKUP(C2587,Baza!A:E,4,FALSE)</f>
        <v>53201-05030</v>
      </c>
      <c r="I2587" s="99" t="str">
        <f>VLOOKUP(C2587,BREND!A:C,2,FALSE)</f>
        <v>TONG YANG</v>
      </c>
    </row>
    <row r="2588" spans="1:9" hidden="1" outlineLevel="2">
      <c r="A2588" s="98" t="s">
        <v>60</v>
      </c>
      <c r="B2588" s="98" t="s">
        <v>60</v>
      </c>
      <c r="C2588" s="98" t="s">
        <v>4696</v>
      </c>
      <c r="D2588" s="98" t="str">
        <f>VLOOKUP(C2588,Baza!A:E,5,FALSE)</f>
        <v>AVENSIS '03-06 УСИЛИТЕЛЬ ПЕР БАМПЕРА</v>
      </c>
      <c r="E2588" s="99" t="str">
        <f>IF(VLOOKUP(C2588,Baza!A:D,2,FALSE)&gt;0,"+","-")</f>
        <v>-</v>
      </c>
      <c r="F2588" s="99">
        <f>VLOOKUP(C2588,Baza!A:E,3,FALSE)</f>
        <v>60</v>
      </c>
      <c r="G2588" s="99">
        <f>VLOOKUP(C2588,Baza!A:E,3,FALSE)*курс</f>
        <v>2448</v>
      </c>
      <c r="H2588" s="99" t="str">
        <f>VLOOKUP(C2588,Baza!A:E,4,FALSE)</f>
        <v>52021-05040</v>
      </c>
      <c r="I2588" s="99" t="str">
        <f>VLOOKUP(C2588,BREND!A:C,2,FALSE)</f>
        <v>TONG YANG</v>
      </c>
    </row>
    <row r="2589" spans="1:9" hidden="1" outlineLevel="2">
      <c r="A2589" s="98" t="s">
        <v>60</v>
      </c>
      <c r="B2589" s="98" t="s">
        <v>60</v>
      </c>
      <c r="C2589" s="98" t="s">
        <v>4690</v>
      </c>
      <c r="D2589" s="98" t="str">
        <f>VLOOKUP(C2589,Baza!A:E,5,FALSE)</f>
        <v>AVENSIS '03-06 КРЫЛО ПЕРЕДНЕЕ, ЛЕВОЕ С ОТВЕРСТИЯМИ</v>
      </c>
      <c r="E2589" s="99" t="str">
        <f>IF(VLOOKUP(C2589,Baza!A:D,2,FALSE)&gt;0,"+","-")</f>
        <v>-</v>
      </c>
      <c r="F2589" s="99">
        <f>VLOOKUP(C2589,Baza!A:E,3,FALSE)</f>
        <v>36</v>
      </c>
      <c r="G2589" s="99">
        <f>VLOOKUP(C2589,Baza!A:E,3,FALSE)*курс</f>
        <v>1468.8</v>
      </c>
      <c r="H2589" s="99" t="str">
        <f>VLOOKUP(C2589,Baza!A:E,4,FALSE)</f>
        <v>53812-05020</v>
      </c>
      <c r="I2589" s="99" t="str">
        <f>VLOOKUP(C2589,BREND!A:C,2,FALSE)</f>
        <v>TONG YANG</v>
      </c>
    </row>
    <row r="2590" spans="1:9" hidden="1" outlineLevel="2">
      <c r="A2590" s="98" t="s">
        <v>60</v>
      </c>
      <c r="B2590" s="98" t="s">
        <v>60</v>
      </c>
      <c r="C2590" s="98" t="s">
        <v>5055</v>
      </c>
      <c r="D2590" s="98" t="str">
        <f>VLOOKUP(C2590,Baza!A:E,5,FALSE)</f>
        <v>AVENSIS '03-06 РЕШЕТКА БАМПЕРА ПЕРЕДНЕГО, ЦЕНТРАЛЬНАЯ,  ЧЕРНАЯ</v>
      </c>
      <c r="E2590" s="99" t="str">
        <f>IF(VLOOKUP(C2590,Baza!A:D,2,FALSE)&gt;0,"+","-")</f>
        <v>+</v>
      </c>
      <c r="F2590" s="99">
        <f>VLOOKUP(C2590,Baza!A:E,3,FALSE)</f>
        <v>24</v>
      </c>
      <c r="G2590" s="99">
        <f>VLOOKUP(C2590,Baza!A:E,3,FALSE)*курс</f>
        <v>979.19999999999993</v>
      </c>
      <c r="H2590" s="99" t="str">
        <f>VLOOKUP(C2590,Baza!A:E,4,FALSE)</f>
        <v>5311205050</v>
      </c>
      <c r="I2590" s="99" t="str">
        <f>VLOOKUP(C2590,BREND!A:C,2,FALSE)</f>
        <v>API</v>
      </c>
    </row>
    <row r="2591" spans="1:9" hidden="1" outlineLevel="2">
      <c r="A2591" s="98" t="s">
        <v>60</v>
      </c>
      <c r="B2591" s="98" t="s">
        <v>60</v>
      </c>
      <c r="C2591" s="98" t="s">
        <v>5056</v>
      </c>
      <c r="D2591" s="98" t="str">
        <f>VLOOKUP(C2591,Baza!A:E,5,FALSE)</f>
        <v>AVENSIS '03-06 МОЛДИНГ БАМПЕРА ПЕРЕДНЕГО, ЛЕВЫЙ, ГРУНТОВАННЫЙ</v>
      </c>
      <c r="E2591" s="99" t="str">
        <f>IF(VLOOKUP(C2591,Baza!A:D,2,FALSE)&gt;0,"+","-")</f>
        <v>-</v>
      </c>
      <c r="F2591" s="99">
        <f>VLOOKUP(C2591,Baza!A:E,3,FALSE)</f>
        <v>18</v>
      </c>
      <c r="G2591" s="99">
        <f>VLOOKUP(C2591,Baza!A:E,3,FALSE)*курс</f>
        <v>734.4</v>
      </c>
      <c r="H2591" s="99" t="str">
        <f>VLOOKUP(C2591,Baza!A:E,4,FALSE)</f>
        <v>5271205901</v>
      </c>
      <c r="I2591" s="99" t="str">
        <f>VLOOKUP(C2591,BREND!A:C,2,FALSE)</f>
        <v>API</v>
      </c>
    </row>
    <row r="2592" spans="1:9" hidden="1" outlineLevel="2">
      <c r="A2592" s="98" t="s">
        <v>60</v>
      </c>
      <c r="B2592" s="98" t="s">
        <v>60</v>
      </c>
      <c r="C2592" s="98" t="s">
        <v>5057</v>
      </c>
      <c r="D2592" s="98" t="str">
        <f>VLOOKUP(C2592,Baza!A:E,5,FALSE)</f>
        <v>AVENSIS '03-06 МОЛДИНГ БАМПЕРА ПЕРЕДНЕГО, ПРАВЫЙ, ГРУНТОВАННЫЙ</v>
      </c>
      <c r="E2592" s="99" t="str">
        <f>IF(VLOOKUP(C2592,Baza!A:D,2,FALSE)&gt;0,"+","-")</f>
        <v>+</v>
      </c>
      <c r="F2592" s="99">
        <f>VLOOKUP(C2592,Baza!A:E,3,FALSE)</f>
        <v>17</v>
      </c>
      <c r="G2592" s="99">
        <f>VLOOKUP(C2592,Baza!A:E,3,FALSE)*курс</f>
        <v>693.59999999999991</v>
      </c>
      <c r="H2592" s="99" t="str">
        <f>VLOOKUP(C2592,Baza!A:E,4,FALSE)</f>
        <v>5271205202</v>
      </c>
      <c r="I2592" s="99" t="str">
        <f>VLOOKUP(C2592,BREND!A:C,2,FALSE)</f>
        <v>API</v>
      </c>
    </row>
    <row r="2593" spans="1:9" hidden="1" outlineLevel="2">
      <c r="A2593" s="98" t="s">
        <v>60</v>
      </c>
      <c r="B2593" s="98" t="s">
        <v>60</v>
      </c>
      <c r="C2593" s="98" t="s">
        <v>6231</v>
      </c>
      <c r="D2593" s="98" t="str">
        <f>VLOOKUP(C2593,Baza!A:E,5,FALSE)</f>
        <v>AVENSIS '03-06 ПОДКРЫЛОК КРЫЛА ПЕРЕДНЕГО, ЛЕВОГО</v>
      </c>
      <c r="E2593" s="99" t="str">
        <f>IF(VLOOKUP(C2593,Baza!A:D,2,FALSE)&gt;0,"+","-")</f>
        <v>-</v>
      </c>
      <c r="F2593" s="99">
        <f>VLOOKUP(C2593,Baza!A:E,3,FALSE)</f>
        <v>12</v>
      </c>
      <c r="G2593" s="99">
        <f>VLOOKUP(C2593,Baza!A:E,3,FALSE)*курс</f>
        <v>489.59999999999997</v>
      </c>
      <c r="H2593" s="99" t="str">
        <f>VLOOKUP(C2593,Baza!A:E,4,FALSE)</f>
        <v>5387605030</v>
      </c>
      <c r="I2593" s="99" t="str">
        <f>VLOOKUP(C2593,BREND!A:C,2,FALSE)</f>
        <v>API</v>
      </c>
    </row>
    <row r="2594" spans="1:9" hidden="1" outlineLevel="2">
      <c r="A2594" s="98" t="s">
        <v>60</v>
      </c>
      <c r="B2594" s="98" t="s">
        <v>60</v>
      </c>
      <c r="C2594" s="98" t="s">
        <v>6232</v>
      </c>
      <c r="D2594" s="98" t="str">
        <f>VLOOKUP(C2594,Baza!A:E,5,FALSE)</f>
        <v>AVENSIS '03-06 ПОДКРЫЛОК КРЫЛА ПЕРЕДНЕГО, ПРАВОГО</v>
      </c>
      <c r="E2594" s="99" t="str">
        <f>IF(VLOOKUP(C2594,Baza!A:D,2,FALSE)&gt;0,"+","-")</f>
        <v>+</v>
      </c>
      <c r="F2594" s="99">
        <f>VLOOKUP(C2594,Baza!A:E,3,FALSE)</f>
        <v>12</v>
      </c>
      <c r="G2594" s="99">
        <f>VLOOKUP(C2594,Baza!A:E,3,FALSE)*курс</f>
        <v>489.59999999999997</v>
      </c>
      <c r="H2594" s="99" t="str">
        <f>VLOOKUP(C2594,Baza!A:E,4,FALSE)</f>
        <v>5387505040</v>
      </c>
      <c r="I2594" s="99" t="str">
        <f>VLOOKUP(C2594,BREND!A:C,2,FALSE)</f>
        <v>API</v>
      </c>
    </row>
    <row r="2595" spans="1:9" hidden="1" outlineLevel="2">
      <c r="A2595" s="98" t="s">
        <v>60</v>
      </c>
      <c r="B2595" s="98" t="s">
        <v>60</v>
      </c>
      <c r="C2595" s="98" t="s">
        <v>6378</v>
      </c>
      <c r="D2595" s="98" t="str">
        <f>VLOOKUP(C2595,Baza!A:E,5,FALSE)</f>
        <v>AVENSIS '03-06 РЕШЕТКА РАДИАТОРА ХРОМ ЧЕРНАЯ</v>
      </c>
      <c r="E2595" s="99" t="str">
        <f>IF(VLOOKUP(C2595,Baza!A:D,2,FALSE)&gt;0,"+","-")</f>
        <v>-</v>
      </c>
      <c r="F2595" s="99">
        <f>VLOOKUP(C2595,Baza!A:E,3,FALSE)</f>
        <v>65</v>
      </c>
      <c r="G2595" s="99">
        <f>VLOOKUP(C2595,Baza!A:E,3,FALSE)*курс</f>
        <v>2652</v>
      </c>
      <c r="H2595" s="99" t="str">
        <f>VLOOKUP(C2595,Baza!A:E,4,FALSE)</f>
        <v>5310005060</v>
      </c>
      <c r="I2595" s="99" t="str">
        <f>VLOOKUP(C2595,BREND!A:C,2,FALSE)</f>
        <v>TONG YANG</v>
      </c>
    </row>
    <row r="2596" spans="1:9" hidden="1" outlineLevel="2">
      <c r="A2596" s="98" t="s">
        <v>60</v>
      </c>
      <c r="B2596" s="98" t="s">
        <v>60</v>
      </c>
      <c r="C2596" s="98" t="s">
        <v>11993</v>
      </c>
      <c r="D2596" s="98" t="str">
        <f>VLOOKUP(C2596,Baza!A:E,5,FALSE)</f>
        <v>AVENSIS '03--05  ФОНАРЬ ЛЕВЫЙ</v>
      </c>
      <c r="E2596" s="99" t="str">
        <f>IF(VLOOKUP(C2596,Baza!A:D,2,FALSE)&gt;0,"+","-")</f>
        <v>+</v>
      </c>
      <c r="F2596" s="99">
        <f>VLOOKUP(C2596,Baza!A:E,3,FALSE)</f>
        <v>50</v>
      </c>
      <c r="G2596" s="99">
        <f>VLOOKUP(C2596,Baza!A:E,3,FALSE)*курс</f>
        <v>2039.9999999999998</v>
      </c>
      <c r="H2596" s="99" t="str">
        <f>VLOOKUP(C2596,Baza!A:E,4,FALSE)</f>
        <v>81561-05130</v>
      </c>
      <c r="I2596" s="99" t="str">
        <f>VLOOKUP(C2596,BREND!A:C,2,FALSE)</f>
        <v>DEPO</v>
      </c>
    </row>
    <row r="2597" spans="1:9" hidden="1" outlineLevel="2">
      <c r="A2597" s="98" t="s">
        <v>60</v>
      </c>
      <c r="B2597" s="98" t="s">
        <v>60</v>
      </c>
      <c r="C2597" s="98" t="s">
        <v>11995</v>
      </c>
      <c r="D2597" s="98" t="str">
        <f>VLOOKUP(C2597,Baza!A:E,5,FALSE)</f>
        <v>AVENSIS '03--05  ФОНАРЬ ПРАВЫЙ</v>
      </c>
      <c r="E2597" s="99" t="str">
        <f>IF(VLOOKUP(C2597,Baza!A:D,2,FALSE)&gt;0,"+","-")</f>
        <v>-</v>
      </c>
      <c r="F2597" s="99">
        <f>VLOOKUP(C2597,Baza!A:E,3,FALSE)</f>
        <v>50</v>
      </c>
      <c r="G2597" s="99">
        <f>VLOOKUP(C2597,Baza!A:E,3,FALSE)*курс</f>
        <v>2039.9999999999998</v>
      </c>
      <c r="H2597" s="99" t="str">
        <f>VLOOKUP(C2597,Baza!A:E,4,FALSE)</f>
        <v>81551-05140</v>
      </c>
      <c r="I2597" s="99" t="str">
        <f>VLOOKUP(C2597,BREND!A:C,2,FALSE)</f>
        <v>DEPO</v>
      </c>
    </row>
    <row r="2598" spans="1:9" hidden="1" outlineLevel="2">
      <c r="A2598" s="98" t="s">
        <v>60</v>
      </c>
      <c r="B2598" s="98" t="s">
        <v>60</v>
      </c>
      <c r="C2598" s="98" t="s">
        <v>18327</v>
      </c>
      <c r="D2598" s="98" t="str">
        <f>VLOOKUP(C2598,Baza!A:E,5,FALSE)</f>
        <v>AVENSIS '03-08  КОЛОДКИ ТОРМОЗНЫЕ ПЕРЕДНИЕ</v>
      </c>
      <c r="E2598" s="99" t="str">
        <f>IF(VLOOKUP(C2598,Baza!A:D,2,FALSE)&gt;0,"+","-")</f>
        <v>-</v>
      </c>
      <c r="F2598" s="99">
        <f>VLOOKUP(C2598,Baza!A:E,3,FALSE)</f>
        <v>10.5</v>
      </c>
      <c r="G2598" s="99">
        <f>VLOOKUP(C2598,Baza!A:E,3,FALSE)*курс</f>
        <v>428.4</v>
      </c>
      <c r="H2598" s="99" t="str">
        <f>VLOOKUP(C2598,Baza!A:E,4,FALSE)</f>
        <v>04465-05170/04465-05280/04465-05130</v>
      </c>
      <c r="I2598" s="99" t="str">
        <f>VLOOKUP(C2598,BREND!A:C,2,FALSE)</f>
        <v>FBK</v>
      </c>
    </row>
    <row r="2599" spans="1:9" hidden="1" outlineLevel="2">
      <c r="A2599" s="98" t="s">
        <v>60</v>
      </c>
      <c r="B2599" s="98" t="s">
        <v>60</v>
      </c>
      <c r="C2599" s="98" t="s">
        <v>18329</v>
      </c>
      <c r="D2599" s="98" t="str">
        <f>VLOOKUP(C2599,Baza!A:E,5,FALSE)</f>
        <v>AVENSIS '03-08  КОЛОДКИ ТОРМОЗНЫЕ ЗАДНИЕ</v>
      </c>
      <c r="E2599" s="99" t="str">
        <f>IF(VLOOKUP(C2599,Baza!A:D,2,FALSE)&gt;0,"+","-")</f>
        <v>+</v>
      </c>
      <c r="F2599" s="99">
        <f>VLOOKUP(C2599,Baza!A:E,3,FALSE)</f>
        <v>9</v>
      </c>
      <c r="G2599" s="99">
        <f>VLOOKUP(C2599,Baza!A:E,3,FALSE)*курс</f>
        <v>367.2</v>
      </c>
      <c r="H2599" s="99" t="str">
        <f>VLOOKUP(C2599,Baza!A:E,4,FALSE)</f>
        <v>04466-58010/04466-05010</v>
      </c>
      <c r="I2599" s="99" t="str">
        <f>VLOOKUP(C2599,BREND!A:C,2,FALSE)</f>
        <v>FBK</v>
      </c>
    </row>
    <row r="2600" spans="1:9" hidden="1" outlineLevel="2">
      <c r="A2600" s="98" t="s">
        <v>60</v>
      </c>
      <c r="B2600" s="98" t="s">
        <v>60</v>
      </c>
      <c r="C2600" s="98" t="s">
        <v>26322</v>
      </c>
      <c r="D2600" s="98" t="str">
        <f>VLOOKUP(C2600,Baza!A:E,5,FALSE)</f>
        <v>AVENSIS (T25) '03- КОЛОДКИ ТОРМОЗНЫЕ, ПЕРЕДНИЕ</v>
      </c>
      <c r="E2600" s="99" t="str">
        <f>IF(VLOOKUP(C2600,Baza!A:D,2,FALSE)&gt;0,"+","-")</f>
        <v>+</v>
      </c>
      <c r="F2600" s="99">
        <f>VLOOKUP(C2600,Baza!A:E,3,FALSE)</f>
        <v>9</v>
      </c>
      <c r="G2600" s="99">
        <f>VLOOKUP(C2600,Baza!A:E,3,FALSE)*курс</f>
        <v>367.2</v>
      </c>
      <c r="H2600" s="99" t="str">
        <f>VLOOKUP(C2600,Baza!A:E,4,FALSE)</f>
        <v>04465-05270</v>
      </c>
      <c r="I2600" s="99" t="str">
        <f>VLOOKUP(C2600,BREND!A:C,2,FALSE)</f>
        <v>SCHNIEDER</v>
      </c>
    </row>
    <row r="2601" spans="1:9" hidden="1" outlineLevel="2">
      <c r="A2601" s="98" t="s">
        <v>60</v>
      </c>
      <c r="B2601" s="98" t="s">
        <v>60</v>
      </c>
      <c r="C2601" s="98" t="s">
        <v>26323</v>
      </c>
      <c r="D2601" s="98" t="str">
        <f>VLOOKUP(C2601,Baza!A:E,5,FALSE)</f>
        <v>AVENSIS (T25) '03- КОЛОДКИ ТОРМОЗНЫЕ, ЗАДНИЕ</v>
      </c>
      <c r="E2601" s="99" t="str">
        <f>IF(VLOOKUP(C2601,Baza!A:D,2,FALSE)&gt;0,"+","-")</f>
        <v>+</v>
      </c>
      <c r="F2601" s="99">
        <f>VLOOKUP(C2601,Baza!A:E,3,FALSE)</f>
        <v>5.6</v>
      </c>
      <c r="G2601" s="99">
        <f>VLOOKUP(C2601,Baza!A:E,3,FALSE)*курс</f>
        <v>228.47999999999996</v>
      </c>
      <c r="H2601" s="99" t="str">
        <f>VLOOKUP(C2601,Baza!A:E,4,FALSE)</f>
        <v>04466-05010</v>
      </c>
      <c r="I2601" s="99" t="str">
        <f>VLOOKUP(C2601,BREND!A:C,2,FALSE)</f>
        <v>SCHNIEDER</v>
      </c>
    </row>
    <row r="2602" spans="1:9" hidden="1" outlineLevel="2">
      <c r="A2602" s="98" t="s">
        <v>60</v>
      </c>
      <c r="B2602" s="98" t="s">
        <v>60</v>
      </c>
      <c r="C2602" s="98" t="s">
        <v>16771</v>
      </c>
      <c r="D2602" s="98" t="str">
        <f>VLOOKUP(C2602,Baza!A:E,5,FALSE)</f>
        <v>AVENSIS '03-08 РЫЧАГ ПОДВЕСКИ ПЕРЕДНЕЙ, НИЖНИЙ, ЛЕВЫЙ</v>
      </c>
      <c r="E2602" s="99" t="str">
        <f>IF(VLOOKUP(C2602,Baza!A:D,2,FALSE)&gt;0,"+","-")</f>
        <v>+</v>
      </c>
      <c r="F2602" s="99">
        <f>VLOOKUP(C2602,Baza!A:E,3,FALSE)</f>
        <v>20</v>
      </c>
      <c r="G2602" s="99">
        <f>VLOOKUP(C2602,Baza!A:E,3,FALSE)*курс</f>
        <v>816</v>
      </c>
      <c r="H2602" s="99" t="str">
        <f>VLOOKUP(C2602,Baza!A:E,4,FALSE)</f>
        <v>4806905070</v>
      </c>
      <c r="I2602" s="99" t="str">
        <f>VLOOKUP(C2602,BREND!A:C,2,FALSE)</f>
        <v>SCHNIEDER</v>
      </c>
    </row>
    <row r="2603" spans="1:9" hidden="1" outlineLevel="2">
      <c r="A2603" s="98" t="s">
        <v>60</v>
      </c>
      <c r="B2603" s="98" t="s">
        <v>60</v>
      </c>
      <c r="C2603" s="98" t="s">
        <v>16774</v>
      </c>
      <c r="D2603" s="98" t="str">
        <f>VLOOKUP(C2603,Baza!A:E,5,FALSE)</f>
        <v>AVENSIS '03-08 РЫЧАГ ПОДВЕСКИ НИЖНИЙ, ПРАВЫЙ</v>
      </c>
      <c r="E2603" s="99" t="str">
        <f>IF(VLOOKUP(C2603,Baza!A:D,2,FALSE)&gt;0,"+","-")</f>
        <v>+</v>
      </c>
      <c r="F2603" s="99">
        <f>VLOOKUP(C2603,Baza!A:E,3,FALSE)</f>
        <v>20</v>
      </c>
      <c r="G2603" s="99">
        <f>VLOOKUP(C2603,Baza!A:E,3,FALSE)*курс</f>
        <v>816</v>
      </c>
      <c r="H2603" s="99" t="str">
        <f>VLOOKUP(C2603,Baza!A:E,4,FALSE)</f>
        <v>4806805070</v>
      </c>
      <c r="I2603" s="99" t="str">
        <f>VLOOKUP(C2603,BREND!A:C,2,FALSE)</f>
        <v>SCHNIEDER</v>
      </c>
    </row>
    <row r="2604" spans="1:9" hidden="1" outlineLevel="2">
      <c r="A2604" s="98" t="s">
        <v>60</v>
      </c>
      <c r="B2604" s="98" t="s">
        <v>60</v>
      </c>
      <c r="C2604" s="24" t="s">
        <v>27219</v>
      </c>
      <c r="D2604" s="98" t="str">
        <f>VLOOKUP(C2604,Baza!A:E,5,FALSE)</f>
        <v>AVENSIS AT 1.6 1.8  РАДИАТОР ОХЛАЖДЕНИЯ ДВИГАТЕЛЯ</v>
      </c>
      <c r="E2604" s="99" t="str">
        <f>IF(VLOOKUP(C2604,Baza!A:D,2,FALSE)&gt;0,"+","-")</f>
        <v>+</v>
      </c>
      <c r="F2604" s="99">
        <f>VLOOKUP(C2604,Baza!A:E,3,FALSE)</f>
        <v>48</v>
      </c>
      <c r="G2604" s="99">
        <f>VLOOKUP(C2604,Baza!A:E,3,FALSE)*курс</f>
        <v>1958.3999999999999</v>
      </c>
      <c r="H2604" s="99" t="str">
        <f>VLOOKUP(C2604,Baza!A:E,4,FALSE)</f>
        <v>164000D100</v>
      </c>
      <c r="I2604" s="99" t="str">
        <f>VLOOKUP(C2604,BREND!A:C,2,FALSE)</f>
        <v>SCHNIEDER</v>
      </c>
    </row>
    <row r="2605" spans="1:9" hidden="1" outlineLevel="2">
      <c r="A2605" s="98" t="s">
        <v>60</v>
      </c>
      <c r="B2605" s="98" t="s">
        <v>60</v>
      </c>
      <c r="C2605" s="24" t="s">
        <v>27217</v>
      </c>
      <c r="D2605" s="98" t="str">
        <f>VLOOKUP(C2605,Baza!A:E,5,FALSE)</f>
        <v>AVENSIS'03- РАДИАТОР ОХЛАЖДЕНИЯ ДВИГАТЕЛЯ</v>
      </c>
      <c r="E2605" s="99" t="str">
        <f>IF(VLOOKUP(C2605,Baza!A:D,2,FALSE)&gt;0,"+","-")</f>
        <v>-</v>
      </c>
      <c r="F2605" s="99">
        <f>VLOOKUP(C2605,Baza!A:E,3,FALSE)</f>
        <v>48</v>
      </c>
      <c r="G2605" s="99">
        <f>VLOOKUP(C2605,Baza!A:E,3,FALSE)*курс</f>
        <v>1958.3999999999999</v>
      </c>
      <c r="H2605" s="99" t="str">
        <f>VLOOKUP(C2605,Baza!A:E,4,FALSE)</f>
        <v>164000D220</v>
      </c>
      <c r="I2605" s="99" t="str">
        <f>VLOOKUP(C2605,BREND!A:C,2,FALSE)</f>
        <v>SCHNIEDER</v>
      </c>
    </row>
    <row r="2606" spans="1:9" hidden="1" outlineLevel="2">
      <c r="A2606" s="98" t="s">
        <v>60</v>
      </c>
      <c r="B2606" s="98" t="s">
        <v>60</v>
      </c>
      <c r="C2606" s="24" t="s">
        <v>27223</v>
      </c>
      <c r="D2606" s="98" t="str">
        <f>VLOOKUP(C2606,Baza!A:E,5,FALSE)</f>
        <v>COROLLA (AVENSIS '03- 1.8 MT) РАДИАТОР ОХЛАЖДЕНИЯ ДВИГАТЕЛЯ</v>
      </c>
      <c r="E2606" s="99" t="str">
        <f>IF(VLOOKUP(C2606,Baza!A:D,2,FALSE)&gt;0,"+","-")</f>
        <v>-</v>
      </c>
      <c r="F2606" s="99">
        <f>VLOOKUP(C2606,Baza!A:E,3,FALSE)</f>
        <v>41</v>
      </c>
      <c r="G2606" s="99">
        <f>VLOOKUP(C2606,Baza!A:E,3,FALSE)*курс</f>
        <v>1672.8</v>
      </c>
      <c r="H2606" s="99" t="str">
        <f>VLOOKUP(C2606,Baza!A:E,4,FALSE)</f>
        <v>164000D200</v>
      </c>
      <c r="I2606" s="99" t="str">
        <f>VLOOKUP(C2606,BREND!A:C,2,FALSE)</f>
        <v>SCHNIEDER</v>
      </c>
    </row>
    <row r="2607" spans="1:9" s="34" customFormat="1" hidden="1" outlineLevel="2">
      <c r="A2607" s="29" t="s">
        <v>20506</v>
      </c>
      <c r="B2607" s="29" t="s">
        <v>5059</v>
      </c>
      <c r="C2607" s="29"/>
      <c r="D2607" s="29"/>
      <c r="E2607" s="29"/>
      <c r="F2607" s="29"/>
      <c r="G2607" s="29"/>
      <c r="H2607" s="29"/>
      <c r="I2607" s="29"/>
    </row>
    <row r="2608" spans="1:9" hidden="1" outlineLevel="2">
      <c r="A2608" s="98" t="s">
        <v>5059</v>
      </c>
      <c r="B2608" s="98" t="s">
        <v>5059</v>
      </c>
      <c r="C2608" s="98" t="s">
        <v>26320</v>
      </c>
      <c r="D2608" s="98" t="str">
        <f>VLOOKUP(C2608,Baza!A:E,5,FALSE)</f>
        <v>AVENSIS (T27) '09- КОЛОДКИ ТОРМОЗНЫЕ, ПЕРЕДНИЕ</v>
      </c>
      <c r="E2608" s="99" t="str">
        <f>IF(VLOOKUP(C2608,Baza!A:D,2,FALSE)&gt;0,"+","-")</f>
        <v>+</v>
      </c>
      <c r="F2608" s="99">
        <f>VLOOKUP(C2608,Baza!A:E,3,FALSE)</f>
        <v>6.5</v>
      </c>
      <c r="G2608" s="99">
        <f>VLOOKUP(C2608,Baza!A:E,3,FALSE)*курс</f>
        <v>265.2</v>
      </c>
      <c r="H2608" s="99" t="str">
        <f>VLOOKUP(C2608,Baza!A:E,4,FALSE)</f>
        <v>04465-02280</v>
      </c>
      <c r="I2608" s="99" t="str">
        <f>VLOOKUP(C2608,BREND!A:C,2,FALSE)</f>
        <v>SCHNIEDER</v>
      </c>
    </row>
    <row r="2609" spans="1:9" hidden="1" outlineLevel="2">
      <c r="A2609" s="98" t="s">
        <v>5059</v>
      </c>
      <c r="B2609" s="98" t="s">
        <v>5059</v>
      </c>
      <c r="C2609" s="98" t="s">
        <v>5058</v>
      </c>
      <c r="D2609" s="98" t="str">
        <f>VLOOKUP(C2609,Baza!A:E,5,FALSE)</f>
        <v>AVENSIS '06- ПОДКРЫЛОК КРЫЛА ПЕРЕДНЕГО, ЛЕВОГО</v>
      </c>
      <c r="E2609" s="99" t="str">
        <f>IF(VLOOKUP(C2609,Baza!A:D,2,FALSE)&gt;0,"+","-")</f>
        <v>+</v>
      </c>
      <c r="F2609" s="99">
        <f>VLOOKUP(C2609,Baza!A:E,3,FALSE)</f>
        <v>25</v>
      </c>
      <c r="G2609" s="99">
        <f>VLOOKUP(C2609,Baza!A:E,3,FALSE)*курс</f>
        <v>1019.9999999999999</v>
      </c>
      <c r="H2609" s="99" t="str">
        <f>VLOOKUP(C2609,Baza!A:E,4,FALSE)</f>
        <v>5387605061</v>
      </c>
      <c r="I2609" s="99" t="str">
        <f>VLOOKUP(C2609,BREND!A:C,2,FALSE)</f>
        <v>API</v>
      </c>
    </row>
    <row r="2610" spans="1:9" hidden="1" outlineLevel="2">
      <c r="A2610" s="98" t="s">
        <v>5059</v>
      </c>
      <c r="B2610" s="98" t="s">
        <v>5059</v>
      </c>
      <c r="C2610" s="98" t="s">
        <v>5060</v>
      </c>
      <c r="D2610" s="98" t="str">
        <f>VLOOKUP(C2610,Baza!A:E,5,FALSE)</f>
        <v>AVENSIS '06- ПОДКРЫЛОК КРЫЛА ПЕРЕДНЕГО, ПРАВЫЙ</v>
      </c>
      <c r="E2610" s="99" t="str">
        <f>IF(VLOOKUP(C2610,Baza!A:D,2,FALSE)&gt;0,"+","-")</f>
        <v>+</v>
      </c>
      <c r="F2610" s="99">
        <f>VLOOKUP(C2610,Baza!A:E,3,FALSE)</f>
        <v>25</v>
      </c>
      <c r="G2610" s="99">
        <f>VLOOKUP(C2610,Baza!A:E,3,FALSE)*курс</f>
        <v>1019.9999999999999</v>
      </c>
      <c r="H2610" s="99" t="str">
        <f>VLOOKUP(C2610,Baza!A:E,4,FALSE)</f>
        <v>5387505070</v>
      </c>
      <c r="I2610" s="99" t="str">
        <f>VLOOKUP(C2610,BREND!A:C,2,FALSE)</f>
        <v>API</v>
      </c>
    </row>
    <row r="2611" spans="1:9" hidden="1" outlineLevel="2">
      <c r="A2611" s="98" t="s">
        <v>5059</v>
      </c>
      <c r="B2611" s="98" t="s">
        <v>5059</v>
      </c>
      <c r="C2611" s="98" t="s">
        <v>6229</v>
      </c>
      <c r="D2611" s="98" t="str">
        <f>VLOOKUP(C2611,Baza!A:E,5,FALSE)</f>
        <v>AVENSIS '06- КРЫЛО ПЕРЕЛЕНЕ, ЛЕВОЕ, БЕЗ ОТВЕРСТИЙ П/ПОВТОРИТЕЛЬ ПОВОРОТА</v>
      </c>
      <c r="E2611" s="99" t="str">
        <f>IF(VLOOKUP(C2611,Baza!A:D,2,FALSE)&gt;0,"+","-")</f>
        <v>+</v>
      </c>
      <c r="F2611" s="99">
        <f>VLOOKUP(C2611,Baza!A:E,3,FALSE)</f>
        <v>50</v>
      </c>
      <c r="G2611" s="99">
        <f>VLOOKUP(C2611,Baza!A:E,3,FALSE)*курс</f>
        <v>2039.9999999999998</v>
      </c>
      <c r="H2611" s="99" t="str">
        <f>VLOOKUP(C2611,Baza!A:E,4,FALSE)</f>
        <v>5381205040</v>
      </c>
      <c r="I2611" s="99" t="str">
        <f>VLOOKUP(C2611,BREND!A:C,2,FALSE)</f>
        <v>API</v>
      </c>
    </row>
    <row r="2612" spans="1:9" hidden="1" outlineLevel="2">
      <c r="A2612" s="98" t="s">
        <v>5059</v>
      </c>
      <c r="B2612" s="98" t="s">
        <v>5059</v>
      </c>
      <c r="C2612" s="98" t="s">
        <v>6230</v>
      </c>
      <c r="D2612" s="98" t="str">
        <f>VLOOKUP(C2612,Baza!A:E,5,FALSE)</f>
        <v>AVENSIS '06- КРЫЛО ПЕРЕДНЕЕ, ПРАВОЕ, БЕЗ ОТВЕРСТИЙ П/ПОВТОРИТЕЛЬ ПОВОРОТА</v>
      </c>
      <c r="E2612" s="99" t="str">
        <f>IF(VLOOKUP(C2612,Baza!A:D,2,FALSE)&gt;0,"+","-")</f>
        <v>-</v>
      </c>
      <c r="F2612" s="99">
        <f>VLOOKUP(C2612,Baza!A:E,3,FALSE)</f>
        <v>50</v>
      </c>
      <c r="G2612" s="99">
        <f>VLOOKUP(C2612,Baza!A:E,3,FALSE)*курс</f>
        <v>2039.9999999999998</v>
      </c>
      <c r="H2612" s="99" t="str">
        <f>VLOOKUP(C2612,Baza!A:E,4,FALSE)</f>
        <v>5381105040</v>
      </c>
      <c r="I2612" s="99" t="str">
        <f>VLOOKUP(C2612,BREND!A:C,2,FALSE)</f>
        <v>API</v>
      </c>
    </row>
    <row r="2613" spans="1:9" hidden="1" outlineLevel="2">
      <c r="A2613" s="98" t="s">
        <v>5059</v>
      </c>
      <c r="B2613" s="98" t="s">
        <v>5059</v>
      </c>
      <c r="C2613" s="98" t="s">
        <v>7009</v>
      </c>
      <c r="D2613" s="98" t="str">
        <f>VLOOKUP(C2613,Baza!A:E,5,FALSE)</f>
        <v>AVENSIS '06- ФОНАРЬ ЗАДНИЙ, ЛЕВЫЙ, ВНЕШНИЙ</v>
      </c>
      <c r="E2613" s="99" t="str">
        <f>IF(VLOOKUP(C2613,Baza!A:D,2,FALSE)&gt;0,"+","-")</f>
        <v>+</v>
      </c>
      <c r="F2613" s="99">
        <f>VLOOKUP(C2613,Baza!A:E,3,FALSE)</f>
        <v>54</v>
      </c>
      <c r="G2613" s="99">
        <f>VLOOKUP(C2613,Baza!A:E,3,FALSE)*курс</f>
        <v>2203.1999999999998</v>
      </c>
      <c r="H2613" s="99" t="str">
        <f>VLOOKUP(C2613,Baza!A:E,4,FALSE)</f>
        <v>8156105210</v>
      </c>
      <c r="I2613" s="99" t="str">
        <f>VLOOKUP(C2613,BREND!A:C,2,FALSE)</f>
        <v>DEPO</v>
      </c>
    </row>
    <row r="2614" spans="1:9" hidden="1" outlineLevel="2">
      <c r="A2614" s="98" t="s">
        <v>5059</v>
      </c>
      <c r="B2614" s="98" t="s">
        <v>5059</v>
      </c>
      <c r="C2614" s="98" t="s">
        <v>7010</v>
      </c>
      <c r="D2614" s="98" t="str">
        <f>VLOOKUP(C2614,Baza!A:E,5,FALSE)</f>
        <v>AVENSIS '06- ФОНАРЬ ЗАДНИЙ, ПРАВЫЙ, ВНЕШНИЙ</v>
      </c>
      <c r="E2614" s="99" t="str">
        <f>IF(VLOOKUP(C2614,Baza!A:D,2,FALSE)&gt;0,"+","-")</f>
        <v>+</v>
      </c>
      <c r="F2614" s="99">
        <f>VLOOKUP(C2614,Baza!A:E,3,FALSE)</f>
        <v>54</v>
      </c>
      <c r="G2614" s="99">
        <f>VLOOKUP(C2614,Baza!A:E,3,FALSE)*курс</f>
        <v>2203.1999999999998</v>
      </c>
      <c r="H2614" s="99" t="str">
        <f>VLOOKUP(C2614,Baza!A:E,4,FALSE)</f>
        <v>8156105220</v>
      </c>
      <c r="I2614" s="99" t="str">
        <f>VLOOKUP(C2614,BREND!A:C,2,FALSE)</f>
        <v>DEPO</v>
      </c>
    </row>
    <row r="2615" spans="1:9" hidden="1" outlineLevel="2">
      <c r="A2615" s="98" t="s">
        <v>5059</v>
      </c>
      <c r="B2615" s="98" t="s">
        <v>5059</v>
      </c>
      <c r="C2615" s="98" t="s">
        <v>7015</v>
      </c>
      <c r="D2615" s="98" t="e">
        <f>VLOOKUP(C2615,Baza!A:E,5,FALSE)</f>
        <v>#N/A</v>
      </c>
      <c r="E2615" s="99" t="e">
        <f>IF(VLOOKUP(C2615,Baza!A:D,2,FALSE)&gt;0,"+","-")</f>
        <v>#N/A</v>
      </c>
      <c r="F2615" s="99" t="e">
        <f>VLOOKUP(C2615,Baza!A:E,3,FALSE)</f>
        <v>#N/A</v>
      </c>
      <c r="G2615" s="99" t="e">
        <f>VLOOKUP(C2615,Baza!A:E,3,FALSE)*курс</f>
        <v>#N/A</v>
      </c>
      <c r="H2615" s="99" t="e">
        <f>VLOOKUP(C2615,Baza!A:E,4,FALSE)</f>
        <v>#N/A</v>
      </c>
      <c r="I2615" s="99" t="str">
        <f>VLOOKUP(C2615,BREND!A:C,2,FALSE)</f>
        <v>DEPO</v>
      </c>
    </row>
    <row r="2616" spans="1:9" hidden="1" outlineLevel="2">
      <c r="A2616" s="98" t="s">
        <v>5059</v>
      </c>
      <c r="B2616" s="98" t="s">
        <v>5059</v>
      </c>
      <c r="C2616" s="98" t="s">
        <v>7016</v>
      </c>
      <c r="D2616" s="98" t="e">
        <f>VLOOKUP(C2616,Baza!A:E,5,FALSE)</f>
        <v>#N/A</v>
      </c>
      <c r="E2616" s="99" t="e">
        <f>IF(VLOOKUP(C2616,Baza!A:D,2,FALSE)&gt;0,"+","-")</f>
        <v>#N/A</v>
      </c>
      <c r="F2616" s="99" t="e">
        <f>VLOOKUP(C2616,Baza!A:E,3,FALSE)</f>
        <v>#N/A</v>
      </c>
      <c r="G2616" s="99" t="e">
        <f>VLOOKUP(C2616,Baza!A:E,3,FALSE)*курс</f>
        <v>#N/A</v>
      </c>
      <c r="H2616" s="99" t="e">
        <f>VLOOKUP(C2616,Baza!A:E,4,FALSE)</f>
        <v>#N/A</v>
      </c>
      <c r="I2616" s="99" t="str">
        <f>VLOOKUP(C2616,BREND!A:C,2,FALSE)</f>
        <v>DEPO</v>
      </c>
    </row>
    <row r="2617" spans="1:9" hidden="1" outlineLevel="2">
      <c r="A2617" s="98" t="s">
        <v>5059</v>
      </c>
      <c r="B2617" s="98" t="s">
        <v>5059</v>
      </c>
      <c r="C2617" s="98" t="s">
        <v>7017</v>
      </c>
      <c r="D2617" s="98" t="str">
        <f>VLOOKUP(C2617,Baza!A:E,5,FALSE)</f>
        <v xml:space="preserve">AVENSIS '06- ФАРА П/ТУМАННАЯ ЛЕВАЯ В СБОРЕ С КРЕПЛЕНИЕМ </v>
      </c>
      <c r="E2617" s="99" t="str">
        <f>IF(VLOOKUP(C2617,Baza!A:D,2,FALSE)&gt;0,"+","-")</f>
        <v>-</v>
      </c>
      <c r="F2617" s="99">
        <f>VLOOKUP(C2617,Baza!A:E,3,FALSE)</f>
        <v>29</v>
      </c>
      <c r="G2617" s="99">
        <f>VLOOKUP(C2617,Baza!A:E,3,FALSE)*курс</f>
        <v>1183.1999999999998</v>
      </c>
      <c r="H2617" s="99">
        <f>VLOOKUP(C2617,Baza!A:E,4,FALSE)</f>
        <v>0</v>
      </c>
      <c r="I2617" s="99" t="str">
        <f>VLOOKUP(C2617,BREND!A:C,2,FALSE)</f>
        <v>DEPO</v>
      </c>
    </row>
    <row r="2618" spans="1:9" hidden="1" outlineLevel="2">
      <c r="A2618" s="98" t="s">
        <v>5059</v>
      </c>
      <c r="B2618" s="98" t="s">
        <v>5059</v>
      </c>
      <c r="C2618" s="98" t="s">
        <v>7018</v>
      </c>
      <c r="D2618" s="98" t="str">
        <f>VLOOKUP(C2618,Baza!A:E,5,FALSE)</f>
        <v>AVENSIS '06- ФАРА П/ТУМАННАЯ ПРАВАЯ В СБОРЕ С КРЕПЛЕНИЕМ</v>
      </c>
      <c r="E2618" s="99" t="str">
        <f>IF(VLOOKUP(C2618,Baza!A:D,2,FALSE)&gt;0,"+","-")</f>
        <v>-</v>
      </c>
      <c r="F2618" s="99">
        <f>VLOOKUP(C2618,Baza!A:E,3,FALSE)</f>
        <v>29</v>
      </c>
      <c r="G2618" s="99">
        <f>VLOOKUP(C2618,Baza!A:E,3,FALSE)*курс</f>
        <v>1183.1999999999998</v>
      </c>
      <c r="H2618" s="99">
        <f>VLOOKUP(C2618,Baza!A:E,4,FALSE)</f>
        <v>0</v>
      </c>
      <c r="I2618" s="99" t="str">
        <f>VLOOKUP(C2618,BREND!A:C,2,FALSE)</f>
        <v>DEPO</v>
      </c>
    </row>
    <row r="2619" spans="1:9" hidden="1" outlineLevel="2">
      <c r="A2619" s="98" t="s">
        <v>5059</v>
      </c>
      <c r="B2619" s="98" t="s">
        <v>5059</v>
      </c>
      <c r="C2619" s="97" t="s">
        <v>22856</v>
      </c>
      <c r="D2619" s="98" t="str">
        <f>VLOOKUP(C2619,Baza!A:E,5,FALSE)</f>
        <v>AVENSIS '06-07 ФАРА П/КОРРЕКТОР ЛЕВАЯ</v>
      </c>
      <c r="E2619" s="99" t="str">
        <f>IF(VLOOKUP(C2619,Baza!A:D,2,FALSE)&gt;0,"+","-")</f>
        <v>+</v>
      </c>
      <c r="F2619" s="99">
        <f>VLOOKUP(C2619,Baza!A:E,3,FALSE)</f>
        <v>76</v>
      </c>
      <c r="G2619" s="99">
        <f>VLOOKUP(C2619,Baza!A:E,3,FALSE)*курс</f>
        <v>3100.7999999999997</v>
      </c>
      <c r="H2619" s="99" t="str">
        <f>VLOOKUP(C2619,Baza!A:E,4,FALSE)</f>
        <v>8117005240</v>
      </c>
      <c r="I2619" s="99" t="str">
        <f>VLOOKUP(C2619,BREND!A:C,2,FALSE)</f>
        <v>DEPO</v>
      </c>
    </row>
    <row r="2620" spans="1:9" hidden="1" outlineLevel="2">
      <c r="A2620" s="98" t="s">
        <v>5059</v>
      </c>
      <c r="B2620" s="98" t="s">
        <v>5059</v>
      </c>
      <c r="C2620" s="97" t="s">
        <v>22857</v>
      </c>
      <c r="D2620" s="98" t="str">
        <f>VLOOKUP(C2620,Baza!A:E,5,FALSE)</f>
        <v>AVENSIS '06-07 ФАРА П/КОРРЕКТОР ПРАВАЯ</v>
      </c>
      <c r="E2620" s="99" t="str">
        <f>IF(VLOOKUP(C2620,Baza!A:D,2,FALSE)&gt;0,"+","-")</f>
        <v>+</v>
      </c>
      <c r="F2620" s="99">
        <f>VLOOKUP(C2620,Baza!A:E,3,FALSE)</f>
        <v>76</v>
      </c>
      <c r="G2620" s="99">
        <f>VLOOKUP(C2620,Baza!A:E,3,FALSE)*курс</f>
        <v>3100.7999999999997</v>
      </c>
      <c r="H2620" s="99" t="str">
        <f>VLOOKUP(C2620,Baza!A:E,4,FALSE)</f>
        <v>8117005240</v>
      </c>
      <c r="I2620" s="99" t="str">
        <f>VLOOKUP(C2620,BREND!A:C,2,FALSE)</f>
        <v>DEPO</v>
      </c>
    </row>
    <row r="2621" spans="1:9" hidden="1" outlineLevel="2">
      <c r="A2621" s="98" t="s">
        <v>5059</v>
      </c>
      <c r="B2621" s="98" t="s">
        <v>5059</v>
      </c>
      <c r="C2621" s="97" t="s">
        <v>21888</v>
      </c>
      <c r="D2621" s="98" t="str">
        <f>VLOOKUP(C2621,Baza!A:E,5,FALSE)</f>
        <v>AVENSIS '06-07 ФАРА П/КОРРЕКТОР ПРАВАЯ</v>
      </c>
      <c r="E2621" s="99" t="str">
        <f>IF(VLOOKUP(C2621,Baza!A:D,2,FALSE)&gt;0,"+","-")</f>
        <v>-</v>
      </c>
      <c r="F2621" s="99">
        <f>VLOOKUP(C2621,Baza!A:E,3,FALSE)</f>
        <v>78</v>
      </c>
      <c r="G2621" s="99">
        <f>VLOOKUP(C2621,Baza!A:E,3,FALSE)*курс</f>
        <v>3182.3999999999996</v>
      </c>
      <c r="H2621" s="99" t="str">
        <f>VLOOKUP(C2621,Baza!A:E,4,FALSE)</f>
        <v>8117005240</v>
      </c>
      <c r="I2621" s="99" t="str">
        <f>VLOOKUP(C2621,BREND!A:C,2,FALSE)</f>
        <v>DEPO</v>
      </c>
    </row>
    <row r="2622" spans="1:9" hidden="1" outlineLevel="2">
      <c r="A2622" s="29" t="s">
        <v>20506</v>
      </c>
      <c r="B2622" s="29" t="s">
        <v>23686</v>
      </c>
      <c r="C2622" s="29"/>
      <c r="D2622" s="29"/>
      <c r="E2622" s="29"/>
      <c r="F2622" s="29"/>
      <c r="G2622" s="29"/>
      <c r="H2622" s="29"/>
      <c r="I2622" s="29"/>
    </row>
    <row r="2623" spans="1:9" hidden="1" outlineLevel="2">
      <c r="A2623" s="98" t="s">
        <v>23686</v>
      </c>
      <c r="B2623" s="98" t="s">
        <v>23686</v>
      </c>
      <c r="C2623" s="24" t="s">
        <v>20952</v>
      </c>
      <c r="D2623" s="98" t="str">
        <f>VLOOKUP(C2623,Baza!A:E,5,FALSE)</f>
        <v>AVENSIS 08- ФАРА П/КОРРЕКТОР ЛЕВАЯ</v>
      </c>
      <c r="E2623" s="99" t="str">
        <f>IF(VLOOKUP(C2623,Baza!A:D,2,FALSE)&gt;0,"+","-")</f>
        <v>+</v>
      </c>
      <c r="F2623" s="99">
        <f>VLOOKUP(C2623,Baza!A:E,3,FALSE)</f>
        <v>102</v>
      </c>
      <c r="G2623" s="99">
        <f>VLOOKUP(C2623,Baza!A:E,3,FALSE)*курс</f>
        <v>4161.5999999999995</v>
      </c>
      <c r="H2623" s="99" t="str">
        <f>VLOOKUP(C2623,Baza!A:E,4,FALSE)</f>
        <v>8117005310</v>
      </c>
      <c r="I2623" s="99" t="str">
        <f>VLOOKUP(C2623,BREND!A:C,2,FALSE)</f>
        <v>DEPO</v>
      </c>
    </row>
    <row r="2624" spans="1:9" hidden="1" outlineLevel="2">
      <c r="A2624" s="98" t="s">
        <v>23686</v>
      </c>
      <c r="B2624" s="98" t="s">
        <v>23686</v>
      </c>
      <c r="C2624" s="24" t="s">
        <v>20953</v>
      </c>
      <c r="D2624" s="98" t="str">
        <f>VLOOKUP(C2624,Baza!A:E,5,FALSE)</f>
        <v>AVENSIS '08- ФАРА П/КОРРЕКТОР ПРАВАЯ</v>
      </c>
      <c r="E2624" s="99" t="str">
        <f>IF(VLOOKUP(C2624,Baza!A:D,2,FALSE)&gt;0,"+","-")</f>
        <v>+</v>
      </c>
      <c r="F2624" s="99">
        <f>VLOOKUP(C2624,Baza!A:E,3,FALSE)</f>
        <v>102</v>
      </c>
      <c r="G2624" s="99">
        <f>VLOOKUP(C2624,Baza!A:E,3,FALSE)*курс</f>
        <v>4161.5999999999995</v>
      </c>
      <c r="H2624" s="99" t="str">
        <f>VLOOKUP(C2624,Baza!A:E,4,FALSE)</f>
        <v>8113005310</v>
      </c>
      <c r="I2624" s="99" t="str">
        <f>VLOOKUP(C2624,BREND!A:C,2,FALSE)</f>
        <v>DEPO</v>
      </c>
    </row>
    <row r="2625" spans="1:9" s="34" customFormat="1" hidden="1" outlineLevel="2">
      <c r="A2625" s="29" t="s">
        <v>20506</v>
      </c>
      <c r="B2625" s="29" t="s">
        <v>1410</v>
      </c>
      <c r="C2625" s="29"/>
      <c r="D2625" s="29"/>
      <c r="E2625" s="29"/>
      <c r="F2625" s="29"/>
      <c r="G2625" s="29"/>
      <c r="H2625" s="29"/>
      <c r="I2625" s="29"/>
    </row>
    <row r="2626" spans="1:9" hidden="1" outlineLevel="2">
      <c r="A2626" s="98" t="s">
        <v>1410</v>
      </c>
      <c r="B2626" s="98" t="s">
        <v>1410</v>
      </c>
      <c r="C2626" s="98" t="s">
        <v>555</v>
      </c>
      <c r="D2626" s="98" t="str">
        <f>VLOOKUP(C2626,Baza!A:E,5,FALSE)</f>
        <v xml:space="preserve">AVENSIS '97 ТОРМОЗНЫЕ ДИСКИ ПЕРЕДНИЕ (2ШТ.) </v>
      </c>
      <c r="E2626" s="99" t="str">
        <f>IF(VLOOKUP(C2626,Baza!A:D,2,FALSE)&gt;0,"+","-")</f>
        <v>+</v>
      </c>
      <c r="F2626" s="99">
        <f>VLOOKUP(C2626,Baza!A:E,3,FALSE)</f>
        <v>19.5</v>
      </c>
      <c r="G2626" s="99">
        <f>VLOOKUP(C2626,Baza!A:E,3,FALSE)*курс</f>
        <v>795.59999999999991</v>
      </c>
      <c r="H2626" s="99" t="str">
        <f>VLOOKUP(C2626,Baza!A:E,4,FALSE)</f>
        <v>43512-20590</v>
      </c>
      <c r="I2626" s="99" t="str">
        <f>VLOOKUP(C2626,BREND!A:C,2,FALSE)</f>
        <v>SCHNIEDER</v>
      </c>
    </row>
    <row r="2627" spans="1:9" hidden="1" outlineLevel="2">
      <c r="A2627" s="98" t="s">
        <v>1410</v>
      </c>
      <c r="B2627" s="98" t="s">
        <v>1410</v>
      </c>
      <c r="C2627" s="98" t="s">
        <v>1478</v>
      </c>
      <c r="D2627" s="98" t="str">
        <f>VLOOKUP(C2627,Baza!A:E,5,FALSE)</f>
        <v>AVENSIS '97-02 СУППОРТ РАДИАТОРА (ПЕРЕДНЯЯ ПАНЕЛЬ)</v>
      </c>
      <c r="E2627" s="99" t="str">
        <f>IF(VLOOKUP(C2627,Baza!A:D,2,FALSE)&gt;0,"+","-")</f>
        <v>+</v>
      </c>
      <c r="F2627" s="99">
        <f>VLOOKUP(C2627,Baza!A:E,3,FALSE)</f>
        <v>38</v>
      </c>
      <c r="G2627" s="99">
        <f>VLOOKUP(C2627,Baza!A:E,3,FALSE)*курс</f>
        <v>1550.3999999999999</v>
      </c>
      <c r="H2627" s="99" t="str">
        <f>VLOOKUP(C2627,Baza!A:E,4,FALSE)</f>
        <v>53201-050200</v>
      </c>
      <c r="I2627" s="99" t="str">
        <f>VLOOKUP(C2627,BREND!A:C,2,FALSE)</f>
        <v>API</v>
      </c>
    </row>
    <row r="2628" spans="1:9" hidden="1" outlineLevel="2">
      <c r="A2628" s="98" t="s">
        <v>1410</v>
      </c>
      <c r="B2628" s="98" t="s">
        <v>1410</v>
      </c>
      <c r="C2628" s="98" t="s">
        <v>1479</v>
      </c>
      <c r="D2628" s="98" t="str">
        <f>VLOOKUP(C2628,Baza!A:E,5,FALSE)</f>
        <v>AVENSIS '97-02 КАПОТ</v>
      </c>
      <c r="E2628" s="99" t="str">
        <f>IF(VLOOKUP(C2628,Baza!A:D,2,FALSE)&gt;0,"+","-")</f>
        <v>-</v>
      </c>
      <c r="F2628" s="99">
        <f>VLOOKUP(C2628,Baza!A:E,3,FALSE)</f>
        <v>162</v>
      </c>
      <c r="G2628" s="99">
        <f>VLOOKUP(C2628,Baza!A:E,3,FALSE)*курс</f>
        <v>6609.5999999999995</v>
      </c>
      <c r="H2628" s="99" t="str">
        <f>VLOOKUP(C2628,Baza!A:E,4,FALSE)</f>
        <v>53301-05020</v>
      </c>
      <c r="I2628" s="99" t="str">
        <f>VLOOKUP(C2628,BREND!A:C,2,FALSE)</f>
        <v>API</v>
      </c>
    </row>
    <row r="2629" spans="1:9" hidden="1" outlineLevel="2">
      <c r="A2629" s="98" t="s">
        <v>1410</v>
      </c>
      <c r="B2629" s="98" t="s">
        <v>1410</v>
      </c>
      <c r="C2629" s="98" t="s">
        <v>3752</v>
      </c>
      <c r="D2629" s="98" t="str">
        <f>VLOOKUP(C2629,Baza!A:E,5,FALSE)</f>
        <v>КРОНШТЕЙН УСИЛИТ.БАМПЕРА ПЕР.ПР.97-00</v>
      </c>
      <c r="E2629" s="99" t="str">
        <f>IF(VLOOKUP(C2629,Baza!A:D,2,FALSE)&gt;0,"+","-")</f>
        <v>-</v>
      </c>
      <c r="F2629" s="99">
        <f>VLOOKUP(C2629,Baza!A:E,3,FALSE)</f>
        <v>14</v>
      </c>
      <c r="G2629" s="99">
        <f>VLOOKUP(C2629,Baza!A:E,3,FALSE)*курс</f>
        <v>571.19999999999993</v>
      </c>
      <c r="H2629" s="99" t="str">
        <f>VLOOKUP(C2629,Baza!A:E,4,FALSE)</f>
        <v>52145-20200</v>
      </c>
      <c r="I2629" s="99" t="str">
        <f>VLOOKUP(C2629,BREND!A:C,2,FALSE)</f>
        <v>API</v>
      </c>
    </row>
    <row r="2630" spans="1:9" hidden="1" outlineLevel="2">
      <c r="A2630" s="98" t="s">
        <v>1410</v>
      </c>
      <c r="B2630" s="98" t="s">
        <v>1410</v>
      </c>
      <c r="C2630" s="98" t="s">
        <v>3754</v>
      </c>
      <c r="D2630" s="98" t="str">
        <f>VLOOKUP(C2630,Baza!A:E,5,FALSE)</f>
        <v>КРОНШТЕЙН УСИЛИТ.БАМПЕРА ПЕР.ЛЕВ.97-00</v>
      </c>
      <c r="E2630" s="99" t="str">
        <f>IF(VLOOKUP(C2630,Baza!A:D,2,FALSE)&gt;0,"+","-")</f>
        <v>-</v>
      </c>
      <c r="F2630" s="99">
        <f>VLOOKUP(C2630,Baza!A:E,3,FALSE)</f>
        <v>15</v>
      </c>
      <c r="G2630" s="99">
        <f>VLOOKUP(C2630,Baza!A:E,3,FALSE)*курс</f>
        <v>612</v>
      </c>
      <c r="H2630" s="99" t="str">
        <f>VLOOKUP(C2630,Baza!A:E,4,FALSE)</f>
        <v>52146-20190</v>
      </c>
      <c r="I2630" s="99" t="str">
        <f>VLOOKUP(C2630,BREND!A:C,2,FALSE)</f>
        <v>API</v>
      </c>
    </row>
    <row r="2631" spans="1:9" hidden="1" outlineLevel="2">
      <c r="A2631" s="98" t="s">
        <v>1410</v>
      </c>
      <c r="B2631" s="98" t="s">
        <v>1410</v>
      </c>
      <c r="C2631" s="98" t="s">
        <v>4286</v>
      </c>
      <c r="D2631" s="98" t="str">
        <f>VLOOKUP(C2631,Baza!A:E,5,FALSE)</f>
        <v>AVENSIS '97-00 КРОНШТЕЙН УСИЛИТЕЛЯ БАМПЕРА ПЕРЕДНЕГО, ЛЕВЫЙ</v>
      </c>
      <c r="E2631" s="99" t="str">
        <f>IF(VLOOKUP(C2631,Baza!A:D,2,FALSE)&gt;0,"+","-")</f>
        <v>-</v>
      </c>
      <c r="F2631" s="99">
        <f>VLOOKUP(C2631,Baza!A:E,3,FALSE)</f>
        <v>11</v>
      </c>
      <c r="G2631" s="99">
        <f>VLOOKUP(C2631,Baza!A:E,3,FALSE)*курс</f>
        <v>448.79999999999995</v>
      </c>
      <c r="H2631" s="99" t="str">
        <f>VLOOKUP(C2631,Baza!A:E,4,FALSE)</f>
        <v>52146-20190</v>
      </c>
      <c r="I2631" s="99" t="str">
        <f>VLOOKUP(C2631,BREND!A:C,2,FALSE)</f>
        <v>API</v>
      </c>
    </row>
    <row r="2632" spans="1:9" hidden="1" outlineLevel="2">
      <c r="A2632" s="98" t="s">
        <v>1410</v>
      </c>
      <c r="B2632" s="98" t="s">
        <v>1410</v>
      </c>
      <c r="C2632" s="98" t="s">
        <v>4287</v>
      </c>
      <c r="D2632" s="98" t="str">
        <f>VLOOKUP(C2632,Baza!A:E,5,FALSE)</f>
        <v>AVENSIS '97-00 КРОНШТЕЙН УСИЛИТЕЛЯ БАМПЕРА ПЕРЕДНЕГО, ПРАВЫЙ</v>
      </c>
      <c r="E2632" s="99" t="str">
        <f>IF(VLOOKUP(C2632,Baza!A:D,2,FALSE)&gt;0,"+","-")</f>
        <v>-</v>
      </c>
      <c r="F2632" s="99">
        <f>VLOOKUP(C2632,Baza!A:E,3,FALSE)</f>
        <v>11</v>
      </c>
      <c r="G2632" s="99">
        <f>VLOOKUP(C2632,Baza!A:E,3,FALSE)*курс</f>
        <v>448.79999999999995</v>
      </c>
      <c r="H2632" s="99" t="str">
        <f>VLOOKUP(C2632,Baza!A:E,4,FALSE)</f>
        <v>52145-20200</v>
      </c>
      <c r="I2632" s="99" t="str">
        <f>VLOOKUP(C2632,BREND!A:C,2,FALSE)</f>
        <v>API</v>
      </c>
    </row>
    <row r="2633" spans="1:9" hidden="1" outlineLevel="2">
      <c r="A2633" s="98" t="s">
        <v>1410</v>
      </c>
      <c r="B2633" s="98" t="s">
        <v>1410</v>
      </c>
      <c r="C2633" s="98" t="s">
        <v>4687</v>
      </c>
      <c r="D2633" s="98" t="str">
        <f>VLOOKUP(C2633,Baza!A:E,5,FALSE)</f>
        <v>AVENSIS '97-00 БАМПЕР ПЕРЕДНИЙ, НИЖНЯЯ ЧАСТЬ, ТЕМНО-СЕРЫЙ</v>
      </c>
      <c r="E2633" s="99" t="str">
        <f>IF(VLOOKUP(C2633,Baza!A:D,2,FALSE)&gt;0,"+","-")</f>
        <v>-</v>
      </c>
      <c r="F2633" s="99">
        <f>VLOOKUP(C2633,Baza!A:E,3,FALSE)</f>
        <v>56</v>
      </c>
      <c r="G2633" s="99">
        <f>VLOOKUP(C2633,Baza!A:E,3,FALSE)*курс</f>
        <v>2284.7999999999997</v>
      </c>
      <c r="H2633" s="99" t="str">
        <f>VLOOKUP(C2633,Baza!A:E,4,FALSE)</f>
        <v>52129-05900</v>
      </c>
      <c r="I2633" s="99" t="str">
        <f>VLOOKUP(C2633,BREND!A:C,2,FALSE)</f>
        <v>TONG YANG</v>
      </c>
    </row>
    <row r="2634" spans="1:9" hidden="1" outlineLevel="2">
      <c r="A2634" s="98" t="s">
        <v>1410</v>
      </c>
      <c r="B2634" s="98" t="s">
        <v>1410</v>
      </c>
      <c r="C2634" s="98" t="s">
        <v>4689</v>
      </c>
      <c r="D2634" s="98" t="str">
        <f>VLOOKUP(C2634,Baza!A:E,5,FALSE)</f>
        <v>AVENSIS '97-00 РЕШЕТКА РАДИАТОРА С НИЖНИМ МОЛДИНГОМ, ЧЕРНЫЙ</v>
      </c>
      <c r="E2634" s="99" t="str">
        <f>IF(VLOOKUP(C2634,Baza!A:D,2,FALSE)&gt;0,"+","-")</f>
        <v>-</v>
      </c>
      <c r="F2634" s="99">
        <f>VLOOKUP(C2634,Baza!A:E,3,FALSE)</f>
        <v>24</v>
      </c>
      <c r="G2634" s="99">
        <f>VLOOKUP(C2634,Baza!A:E,3,FALSE)*курс</f>
        <v>979.19999999999993</v>
      </c>
      <c r="H2634" s="99" t="str">
        <f>VLOOKUP(C2634,Baza!A:E,4,FALSE)</f>
        <v>53100-05020</v>
      </c>
      <c r="I2634" s="99" t="str">
        <f>VLOOKUP(C2634,BREND!A:C,2,FALSE)</f>
        <v>TONG YANG</v>
      </c>
    </row>
    <row r="2635" spans="1:9" hidden="1" outlineLevel="2">
      <c r="A2635" s="98" t="s">
        <v>1410</v>
      </c>
      <c r="B2635" s="98" t="s">
        <v>1410</v>
      </c>
      <c r="C2635" s="98" t="s">
        <v>6226</v>
      </c>
      <c r="D2635" s="98" t="str">
        <f>VLOOKUP(C2635,Baza!A:E,5,FALSE)</f>
        <v>AVENSIS '97-00 УСИЛИТЕЛЬ БАМПЕРА ПЕРЕДНЕГО</v>
      </c>
      <c r="E2635" s="99" t="str">
        <f>IF(VLOOKUP(C2635,Baza!A:D,2,FALSE)&gt;0,"+","-")</f>
        <v>-</v>
      </c>
      <c r="F2635" s="99">
        <f>VLOOKUP(C2635,Baza!A:E,3,FALSE)</f>
        <v>41</v>
      </c>
      <c r="G2635" s="99">
        <f>VLOOKUP(C2635,Baza!A:E,3,FALSE)*курс</f>
        <v>1672.8</v>
      </c>
      <c r="H2635" s="99" t="str">
        <f>VLOOKUP(C2635,Baza!A:E,4,FALSE)</f>
        <v xml:space="preserve"> 5202105010</v>
      </c>
      <c r="I2635" s="99" t="str">
        <f>VLOOKUP(C2635,BREND!A:C,2,FALSE)</f>
        <v>API</v>
      </c>
    </row>
    <row r="2636" spans="1:9" hidden="1" outlineLevel="2">
      <c r="A2636" s="98" t="s">
        <v>1410</v>
      </c>
      <c r="B2636" s="98" t="s">
        <v>1410</v>
      </c>
      <c r="C2636" s="98" t="s">
        <v>6227</v>
      </c>
      <c r="D2636" s="98" t="str">
        <f>VLOOKUP(C2636,Baza!A:E,5,FALSE)</f>
        <v xml:space="preserve">AVENSIS '97-00 РЕШЕТКА РАДИАТОРА ГРУНТОВАННАЯ, ЧЕРНАЯ, В СБОРЕ С НИЖНИМ МОЛДИНГОМ </v>
      </c>
      <c r="E2636" s="99" t="str">
        <f>IF(VLOOKUP(C2636,Baza!A:D,2,FALSE)&gt;0,"+","-")</f>
        <v>+</v>
      </c>
      <c r="F2636" s="99">
        <f>VLOOKUP(C2636,Baza!A:E,3,FALSE)</f>
        <v>28</v>
      </c>
      <c r="G2636" s="99">
        <f>VLOOKUP(C2636,Baza!A:E,3,FALSE)*курс</f>
        <v>1142.3999999999999</v>
      </c>
      <c r="H2636" s="99" t="str">
        <f>VLOOKUP(C2636,Baza!A:E,4,FALSE)</f>
        <v>5310105020A0</v>
      </c>
      <c r="I2636" s="99" t="str">
        <f>VLOOKUP(C2636,BREND!A:C,2,FALSE)</f>
        <v>API</v>
      </c>
    </row>
    <row r="2637" spans="1:9" hidden="1" outlineLevel="2">
      <c r="A2637" s="98" t="s">
        <v>1410</v>
      </c>
      <c r="B2637" s="98" t="s">
        <v>1410</v>
      </c>
      <c r="C2637" s="98" t="s">
        <v>6228</v>
      </c>
      <c r="D2637" s="98" t="str">
        <f>VLOOKUP(C2637,Baza!A:E,5,FALSE)</f>
        <v>AVENSIS '97-00 РЕШЕТКА РАДИАТОРА ЧЕРНАЯ</v>
      </c>
      <c r="E2637" s="99" t="str">
        <f>IF(VLOOKUP(C2637,Baza!A:D,2,FALSE)&gt;0,"+","-")</f>
        <v>+</v>
      </c>
      <c r="F2637" s="99">
        <f>VLOOKUP(C2637,Baza!A:E,3,FALSE)</f>
        <v>20</v>
      </c>
      <c r="G2637" s="99">
        <f>VLOOKUP(C2637,Baza!A:E,3,FALSE)*курс</f>
        <v>816</v>
      </c>
      <c r="H2637" s="99" t="str">
        <f>VLOOKUP(C2637,Baza!A:E,4,FALSE)</f>
        <v>5310005020</v>
      </c>
      <c r="I2637" s="99" t="str">
        <f>VLOOKUP(C2637,BREND!A:C,2,FALSE)</f>
        <v>API</v>
      </c>
    </row>
    <row r="2638" spans="1:9" hidden="1" outlineLevel="2">
      <c r="A2638" s="98" t="s">
        <v>1410</v>
      </c>
      <c r="B2638" s="98" t="s">
        <v>1410</v>
      </c>
      <c r="C2638" s="98" t="s">
        <v>6376</v>
      </c>
      <c r="D2638" s="98" t="str">
        <f>VLOOKUP(C2638,Baza!A:E,5,FALSE)</f>
        <v>AVENSIS '97-00 РЕШЕТКА РАДИАТОРА С НИЖНИМ МОЛД ХРОМ</v>
      </c>
      <c r="E2638" s="99" t="str">
        <f>IF(VLOOKUP(C2638,Baza!A:D,2,FALSE)&gt;0,"+","-")</f>
        <v>-</v>
      </c>
      <c r="F2638" s="99">
        <f>VLOOKUP(C2638,Baza!A:E,3,FALSE)</f>
        <v>36</v>
      </c>
      <c r="G2638" s="99">
        <f>VLOOKUP(C2638,Baza!A:E,3,FALSE)*курс</f>
        <v>1468.8</v>
      </c>
      <c r="H2638" s="99" t="str">
        <f>VLOOKUP(C2638,Baza!A:E,4,FALSE)</f>
        <v>5310005010</v>
      </c>
      <c r="I2638" s="99" t="str">
        <f>VLOOKUP(C2638,BREND!A:C,2,FALSE)</f>
        <v>TONG YANG</v>
      </c>
    </row>
    <row r="2639" spans="1:9" hidden="1" outlineLevel="2">
      <c r="A2639" s="98" t="s">
        <v>1410</v>
      </c>
      <c r="B2639" s="98" t="s">
        <v>1410</v>
      </c>
      <c r="C2639" s="98" t="s">
        <v>6924</v>
      </c>
      <c r="D2639" s="98" t="str">
        <f>VLOOKUP(C2639,Baza!A:E,5,FALSE)</f>
        <v>AVENSIS '97-00 ФАРА П/КОРРЕКТОР ЛЕВАЯ</v>
      </c>
      <c r="E2639" s="99" t="str">
        <f>IF(VLOOKUP(C2639,Baza!A:D,2,FALSE)&gt;0,"+","-")</f>
        <v>+</v>
      </c>
      <c r="F2639" s="99">
        <f>VLOOKUP(C2639,Baza!A:E,3,FALSE)</f>
        <v>34.200000000000003</v>
      </c>
      <c r="G2639" s="99">
        <f>VLOOKUP(C2639,Baza!A:E,3,FALSE)*курс</f>
        <v>1395.3600000000001</v>
      </c>
      <c r="H2639" s="99" t="str">
        <f>VLOOKUP(C2639,Baza!A:E,4,FALSE)</f>
        <v>8117005140</v>
      </c>
      <c r="I2639" s="99" t="str">
        <f>VLOOKUP(C2639,BREND!A:C,2,FALSE)</f>
        <v>DEPO</v>
      </c>
    </row>
    <row r="2640" spans="1:9" hidden="1" outlineLevel="2">
      <c r="A2640" s="98" t="s">
        <v>1410</v>
      </c>
      <c r="B2640" s="98" t="s">
        <v>1410</v>
      </c>
      <c r="C2640" s="98" t="s">
        <v>6925</v>
      </c>
      <c r="D2640" s="98" t="str">
        <f>VLOOKUP(C2640,Baza!A:E,5,FALSE)</f>
        <v>AVENSIS '97-00 ФАРА П/КОРРЕКТОР ПРАВАЯ</v>
      </c>
      <c r="E2640" s="99" t="str">
        <f>IF(VLOOKUP(C2640,Baza!A:D,2,FALSE)&gt;0,"+","-")</f>
        <v>+</v>
      </c>
      <c r="F2640" s="99">
        <f>VLOOKUP(C2640,Baza!A:E,3,FALSE)</f>
        <v>34.200000000000003</v>
      </c>
      <c r="G2640" s="99">
        <f>VLOOKUP(C2640,Baza!A:E,3,FALSE)*курс</f>
        <v>1395.3600000000001</v>
      </c>
      <c r="H2640" s="99" t="str">
        <f>VLOOKUP(C2640,Baza!A:E,4,FALSE)</f>
        <v>8113005140</v>
      </c>
      <c r="I2640" s="99" t="str">
        <f>VLOOKUP(C2640,BREND!A:C,2,FALSE)</f>
        <v>DEPO</v>
      </c>
    </row>
    <row r="2641" spans="1:9" hidden="1" outlineLevel="2">
      <c r="A2641" s="98" t="s">
        <v>1410</v>
      </c>
      <c r="B2641" s="98" t="s">
        <v>1410</v>
      </c>
      <c r="C2641" s="98" t="s">
        <v>6955</v>
      </c>
      <c r="D2641" s="98" t="str">
        <f>VLOOKUP(C2641,Baza!A:E,5,FALSE)</f>
        <v>AVENSIS '97-00 УКАЗАТЕЛЬ ПОВОРОТА УГЛОВОЙ, ЛЕВЫЙ</v>
      </c>
      <c r="E2641" s="99" t="str">
        <f>IF(VLOOKUP(C2641,Baza!A:D,2,FALSE)&gt;0,"+","-")</f>
        <v>+</v>
      </c>
      <c r="F2641" s="99">
        <f>VLOOKUP(C2641,Baza!A:E,3,FALSE)</f>
        <v>10.199999999999999</v>
      </c>
      <c r="G2641" s="99">
        <f>VLOOKUP(C2641,Baza!A:E,3,FALSE)*курс</f>
        <v>416.15999999999997</v>
      </c>
      <c r="H2641" s="99" t="str">
        <f>VLOOKUP(C2641,Baza!A:E,4,FALSE)</f>
        <v>8152005020</v>
      </c>
      <c r="I2641" s="99" t="str">
        <f>VLOOKUP(C2641,BREND!A:C,2,FALSE)</f>
        <v>DEPO</v>
      </c>
    </row>
    <row r="2642" spans="1:9" hidden="1" outlineLevel="2">
      <c r="A2642" s="98" t="s">
        <v>1410</v>
      </c>
      <c r="B2642" s="98" t="s">
        <v>1410</v>
      </c>
      <c r="C2642" s="98" t="s">
        <v>6956</v>
      </c>
      <c r="D2642" s="98" t="str">
        <f>VLOOKUP(C2642,Baza!A:E,5,FALSE)</f>
        <v>AVENSIS '97-00 УКАЗАТЕЛЬ ПОВОРОТА УГЛОВОЙ, ПРАВЫЙ</v>
      </c>
      <c r="E2642" s="99" t="str">
        <f>IF(VLOOKUP(C2642,Baza!A:D,2,FALSE)&gt;0,"+","-")</f>
        <v>+</v>
      </c>
      <c r="F2642" s="99">
        <f>VLOOKUP(C2642,Baza!A:E,3,FALSE)</f>
        <v>10.199999999999999</v>
      </c>
      <c r="G2642" s="99">
        <f>VLOOKUP(C2642,Baza!A:E,3,FALSE)*курс</f>
        <v>416.15999999999997</v>
      </c>
      <c r="H2642" s="99" t="str">
        <f>VLOOKUP(C2642,Baza!A:E,4,FALSE)</f>
        <v>8113005140</v>
      </c>
      <c r="I2642" s="99" t="str">
        <f>VLOOKUP(C2642,BREND!A:C,2,FALSE)</f>
        <v>DEPO</v>
      </c>
    </row>
    <row r="2643" spans="1:9" hidden="1" outlineLevel="2">
      <c r="A2643" s="98" t="s">
        <v>1410</v>
      </c>
      <c r="B2643" s="98" t="s">
        <v>1410</v>
      </c>
      <c r="C2643" s="97" t="s">
        <v>22019</v>
      </c>
      <c r="D2643" s="98" t="str">
        <f>VLOOKUP(C2643,Baza!A:E,5,FALSE)</f>
        <v>AVENSIS '97-02 КРЫЛО ЛЕВОЕ С ОТВЕРСТИЯМИ</v>
      </c>
      <c r="E2643" s="99" t="str">
        <f>IF(VLOOKUP(C2643,Baza!A:D,2,FALSE)&gt;0,"+","-")</f>
        <v>-</v>
      </c>
      <c r="F2643" s="99">
        <f>VLOOKUP(C2643,Baza!A:E,3,FALSE)</f>
        <v>93</v>
      </c>
      <c r="G2643" s="99">
        <f>VLOOKUP(C2643,Baza!A:E,3,FALSE)*курс</f>
        <v>3794.3999999999996</v>
      </c>
      <c r="H2643" s="99" t="str">
        <f>VLOOKUP(C2643,Baza!A:E,4,FALSE)</f>
        <v>53812-05030</v>
      </c>
      <c r="I2643" s="99" t="str">
        <f>VLOOKUP(C2643,BREND!A:C,2,FALSE)</f>
        <v>TONG YANG</v>
      </c>
    </row>
    <row r="2644" spans="1:9" hidden="1" outlineLevel="2">
      <c r="A2644" s="98" t="s">
        <v>1410</v>
      </c>
      <c r="B2644" s="98" t="s">
        <v>1410</v>
      </c>
      <c r="C2644" s="24" t="s">
        <v>25808</v>
      </c>
      <c r="D2644" s="98" t="str">
        <f>VLOOKUP(C2644,Baza!A:E,5,FALSE)</f>
        <v>AVENSIS '98-'02 П/ТУМАННАЯ ФАРА, ЛЕВАЯ</v>
      </c>
      <c r="E2644" s="99" t="str">
        <f>IF(VLOOKUP(C2644,Baza!A:D,2,FALSE)&gt;0,"+","-")</f>
        <v>-</v>
      </c>
      <c r="F2644" s="99">
        <f>VLOOKUP(C2644,Baza!A:E,3,FALSE)</f>
        <v>0</v>
      </c>
      <c r="G2644" s="99">
        <f>VLOOKUP(C2644,Baza!A:E,3,FALSE)*курс</f>
        <v>0</v>
      </c>
      <c r="H2644" s="99" t="str">
        <f>VLOOKUP(C2644,Baza!A:E,4,FALSE)</f>
        <v>81220-05040</v>
      </c>
      <c r="I2644" s="99" t="str">
        <f>VLOOKUP(C2644,BREND!A:C,2,FALSE)</f>
        <v>DEPO</v>
      </c>
    </row>
    <row r="2645" spans="1:9" hidden="1" outlineLevel="2">
      <c r="A2645" s="98" t="s">
        <v>1410</v>
      </c>
      <c r="B2645" s="98" t="s">
        <v>1410</v>
      </c>
      <c r="C2645" s="24" t="s">
        <v>25809</v>
      </c>
      <c r="D2645" s="98" t="str">
        <f>VLOOKUP(C2645,Baza!A:E,5,FALSE)</f>
        <v>AVENSIS '98-'02 П/ТУМАННАЯ ФАРА, ПРАВАЯ</v>
      </c>
      <c r="E2645" s="99" t="str">
        <f>IF(VLOOKUP(C2645,Baza!A:D,2,FALSE)&gt;0,"+","-")</f>
        <v>-</v>
      </c>
      <c r="F2645" s="99">
        <f>VLOOKUP(C2645,Baza!A:E,3,FALSE)</f>
        <v>0</v>
      </c>
      <c r="G2645" s="99">
        <f>VLOOKUP(C2645,Baza!A:E,3,FALSE)*курс</f>
        <v>0</v>
      </c>
      <c r="H2645" s="99" t="str">
        <f>VLOOKUP(C2645,Baza!A:E,4,FALSE)</f>
        <v>81210-05040</v>
      </c>
      <c r="I2645" s="99" t="str">
        <f>VLOOKUP(C2645,BREND!A:C,2,FALSE)</f>
        <v>DEPO</v>
      </c>
    </row>
    <row r="2646" spans="1:9" hidden="1" outlineLevel="2">
      <c r="A2646" s="98" t="s">
        <v>1410</v>
      </c>
      <c r="B2646" s="98" t="s">
        <v>1410</v>
      </c>
      <c r="C2646" s="24" t="s">
        <v>29076</v>
      </c>
      <c r="D2646" s="98" t="str">
        <f>VLOOKUP(C2646,Baza!A:E,5,FALSE)</f>
        <v>RX I  '97-'03, AVENSIS '97-'00 , КОЛОДКИ ТОРМОЗНЫЕ ЗАДНИЕ .</v>
      </c>
      <c r="E2646" s="99" t="str">
        <f>IF(VLOOKUP(C2646,Baza!A:D,2,FALSE)&gt;0,"+","-")</f>
        <v>+</v>
      </c>
      <c r="F2646" s="99">
        <f>VLOOKUP(C2646,Baza!A:E,3,FALSE)</f>
        <v>10</v>
      </c>
      <c r="G2646" s="99">
        <f>VLOOKUP(C2646,Baza!A:E,3,FALSE)*курс</f>
        <v>408</v>
      </c>
      <c r="H2646" s="99" t="str">
        <f>VLOOKUP(C2646,Baza!A:E,4,FALSE)</f>
        <v>0446648050</v>
      </c>
      <c r="I2646" s="99" t="str">
        <f>VLOOKUP(C2646,BREND!A:C,2,FALSE)</f>
        <v>SCHNIEDER</v>
      </c>
    </row>
    <row r="2647" spans="1:9" s="34" customFormat="1" hidden="1" outlineLevel="1" collapsed="1">
      <c r="A2647" s="29" t="s">
        <v>10</v>
      </c>
      <c r="B2647" s="29" t="s">
        <v>20507</v>
      </c>
      <c r="C2647" s="29"/>
      <c r="D2647" s="29"/>
      <c r="E2647" s="29"/>
      <c r="F2647" s="29"/>
      <c r="G2647" s="29"/>
      <c r="H2647" s="29"/>
      <c r="I2647" s="29"/>
    </row>
    <row r="2648" spans="1:9" hidden="1" outlineLevel="2">
      <c r="A2648" s="98" t="s">
        <v>1422</v>
      </c>
      <c r="B2648" s="98" t="s">
        <v>1422</v>
      </c>
      <c r="C2648" s="98" t="s">
        <v>1421</v>
      </c>
      <c r="D2648" s="98" t="str">
        <f>VLOOKUP(C2648,Baza!A:E,5,FALSE)</f>
        <v>CAMRY '03- ФАРА ЛЕВАЯ</v>
      </c>
      <c r="E2648" s="99" t="str">
        <f>IF(VLOOKUP(C2648,Baza!A:D,2,FALSE)&gt;0,"+","-")</f>
        <v>-</v>
      </c>
      <c r="F2648" s="99">
        <f>VLOOKUP(C2648,Baza!A:E,3,FALSE)</f>
        <v>54</v>
      </c>
      <c r="G2648" s="99">
        <f>VLOOKUP(C2648,Baza!A:E,3,FALSE)*курс</f>
        <v>2203.1999999999998</v>
      </c>
      <c r="H2648" s="99" t="str">
        <f>VLOOKUP(C2648,Baza!A:E,4,FALSE)</f>
        <v>81170YC110</v>
      </c>
      <c r="I2648" s="99" t="str">
        <f>VLOOKUP(C2648,BREND!A:C,2,FALSE)</f>
        <v>DEPO</v>
      </c>
    </row>
    <row r="2649" spans="1:9" hidden="1" outlineLevel="2">
      <c r="A2649" s="98" t="s">
        <v>1422</v>
      </c>
      <c r="B2649" s="98" t="s">
        <v>1422</v>
      </c>
      <c r="C2649" s="98" t="s">
        <v>1421</v>
      </c>
      <c r="D2649" s="98" t="str">
        <f>VLOOKUP(C2649,Baza!A:E,5,FALSE)</f>
        <v>CAMRY '03- ФАРА ЛЕВАЯ</v>
      </c>
      <c r="E2649" s="99" t="str">
        <f>IF(VLOOKUP(C2649,Baza!A:D,2,FALSE)&gt;0,"+","-")</f>
        <v>-</v>
      </c>
      <c r="F2649" s="99">
        <f>VLOOKUP(C2649,Baza!A:E,3,FALSE)</f>
        <v>54</v>
      </c>
      <c r="G2649" s="99">
        <f>VLOOKUP(C2649,Baza!A:E,3,FALSE)*курс</f>
        <v>2203.1999999999998</v>
      </c>
      <c r="H2649" s="99" t="str">
        <f>VLOOKUP(C2649,Baza!A:E,4,FALSE)</f>
        <v>81170YC110</v>
      </c>
      <c r="I2649" s="99" t="str">
        <f>VLOOKUP(C2649,BREND!A:C,2,FALSE)</f>
        <v>DEPO</v>
      </c>
    </row>
    <row r="2650" spans="1:9" hidden="1" outlineLevel="2">
      <c r="A2650" s="98" t="s">
        <v>1422</v>
      </c>
      <c r="B2650" s="98" t="s">
        <v>1422</v>
      </c>
      <c r="C2650" s="98" t="s">
        <v>1423</v>
      </c>
      <c r="D2650" s="98" t="str">
        <f>VLOOKUP(C2650,Baza!A:E,5,FALSE)</f>
        <v>CAMRY '03- ФАРА ПРАВАЯ</v>
      </c>
      <c r="E2650" s="99" t="str">
        <f>IF(VLOOKUP(C2650,Baza!A:D,2,FALSE)&gt;0,"+","-")</f>
        <v>-</v>
      </c>
      <c r="F2650" s="99">
        <f>VLOOKUP(C2650,Baza!A:E,3,FALSE)</f>
        <v>54</v>
      </c>
      <c r="G2650" s="99">
        <f>VLOOKUP(C2650,Baza!A:E,3,FALSE)*курс</f>
        <v>2203.1999999999998</v>
      </c>
      <c r="H2650" s="99" t="str">
        <f>VLOOKUP(C2650,Baza!A:E,4,FALSE)</f>
        <v>81130YC110</v>
      </c>
      <c r="I2650" s="99" t="str">
        <f>VLOOKUP(C2650,BREND!A:C,2,FALSE)</f>
        <v>DEPO</v>
      </c>
    </row>
    <row r="2651" spans="1:9" hidden="1" outlineLevel="2">
      <c r="A2651" s="98" t="s">
        <v>1422</v>
      </c>
      <c r="B2651" s="98" t="s">
        <v>1422</v>
      </c>
      <c r="C2651" s="98" t="s">
        <v>1421</v>
      </c>
      <c r="D2651" s="98" t="str">
        <f>VLOOKUP(C2651,Baza!A:E,5,FALSE)</f>
        <v>CAMRY '03- ФАРА ЛЕВАЯ</v>
      </c>
      <c r="E2651" s="99" t="str">
        <f>IF(VLOOKUP(C2651,Baza!A:D,2,FALSE)&gt;0,"+","-")</f>
        <v>-</v>
      </c>
      <c r="F2651" s="99">
        <f>VLOOKUP(C2651,Baza!A:E,3,FALSE)</f>
        <v>54</v>
      </c>
      <c r="G2651" s="99">
        <f>VLOOKUP(C2651,Baza!A:E,3,FALSE)*курс</f>
        <v>2203.1999999999998</v>
      </c>
      <c r="H2651" s="99" t="str">
        <f>VLOOKUP(C2651,Baza!A:E,4,FALSE)</f>
        <v>81170YC110</v>
      </c>
      <c r="I2651" s="99" t="str">
        <f>VLOOKUP(C2651,BREND!A:C,2,FALSE)</f>
        <v>DEPO</v>
      </c>
    </row>
    <row r="2652" spans="1:9" hidden="1" outlineLevel="2">
      <c r="A2652" s="98" t="s">
        <v>1422</v>
      </c>
      <c r="B2652" s="98" t="s">
        <v>1422</v>
      </c>
      <c r="C2652" s="98" t="s">
        <v>1423</v>
      </c>
      <c r="D2652" s="98" t="str">
        <f>VLOOKUP(C2652,Baza!A:E,5,FALSE)</f>
        <v>CAMRY '03- ФАРА ПРАВАЯ</v>
      </c>
      <c r="E2652" s="99" t="str">
        <f>IF(VLOOKUP(C2652,Baza!A:D,2,FALSE)&gt;0,"+","-")</f>
        <v>-</v>
      </c>
      <c r="F2652" s="99">
        <f>VLOOKUP(C2652,Baza!A:E,3,FALSE)</f>
        <v>54</v>
      </c>
      <c r="G2652" s="99">
        <f>VLOOKUP(C2652,Baza!A:E,3,FALSE)*курс</f>
        <v>2203.1999999999998</v>
      </c>
      <c r="H2652" s="99" t="str">
        <f>VLOOKUP(C2652,Baza!A:E,4,FALSE)</f>
        <v>81130YC110</v>
      </c>
      <c r="I2652" s="99" t="str">
        <f>VLOOKUP(C2652,BREND!A:C,2,FALSE)</f>
        <v>DEPO</v>
      </c>
    </row>
    <row r="2653" spans="1:9" hidden="1" outlineLevel="2">
      <c r="A2653" s="98" t="s">
        <v>1422</v>
      </c>
      <c r="B2653" s="98" t="s">
        <v>1422</v>
      </c>
      <c r="C2653" s="98" t="s">
        <v>1442</v>
      </c>
      <c r="D2653" s="98" t="str">
        <f>VLOOKUP(C2653,Baza!A:E,5,FALSE)</f>
        <v xml:space="preserve">CAMRY '02- ФОНАРЬ ЛЕВЫЙ </v>
      </c>
      <c r="E2653" s="99" t="str">
        <f>IF(VLOOKUP(C2653,Baza!A:D,2,FALSE)&gt;0,"+","-")</f>
        <v>-</v>
      </c>
      <c r="F2653" s="99">
        <f>VLOOKUP(C2653,Baza!A:E,3,FALSE)</f>
        <v>22</v>
      </c>
      <c r="G2653" s="99">
        <f>VLOOKUP(C2653,Baza!A:E,3,FALSE)*курс</f>
        <v>897.59999999999991</v>
      </c>
      <c r="H2653" s="99" t="str">
        <f>VLOOKUP(C2653,Baza!A:E,4,FALSE)</f>
        <v>8156106170</v>
      </c>
      <c r="I2653" s="99" t="str">
        <f>VLOOKUP(C2653,BREND!A:C,2,FALSE)</f>
        <v>DEPO</v>
      </c>
    </row>
    <row r="2654" spans="1:9" hidden="1" outlineLevel="2">
      <c r="A2654" s="98" t="s">
        <v>1422</v>
      </c>
      <c r="B2654" s="98" t="s">
        <v>1422</v>
      </c>
      <c r="C2654" s="98" t="s">
        <v>1443</v>
      </c>
      <c r="D2654" s="98" t="str">
        <f>VLOOKUP(C2654,Baza!A:E,5,FALSE)</f>
        <v xml:space="preserve">CAMRY '02- ФОНАРЬ  ПРАВЫЙ </v>
      </c>
      <c r="E2654" s="99" t="str">
        <f>IF(VLOOKUP(C2654,Baza!A:D,2,FALSE)&gt;0,"+","-")</f>
        <v>-</v>
      </c>
      <c r="F2654" s="99">
        <f>VLOOKUP(C2654,Baza!A:E,3,FALSE)</f>
        <v>22</v>
      </c>
      <c r="G2654" s="99">
        <f>VLOOKUP(C2654,Baza!A:E,3,FALSE)*курс</f>
        <v>897.59999999999991</v>
      </c>
      <c r="H2654" s="99" t="str">
        <f>VLOOKUP(C2654,Baza!A:E,4,FALSE)</f>
        <v>8155106160</v>
      </c>
      <c r="I2654" s="99" t="str">
        <f>VLOOKUP(C2654,BREND!A:C,2,FALSE)</f>
        <v>DEPO</v>
      </c>
    </row>
    <row r="2655" spans="1:9" hidden="1" outlineLevel="2">
      <c r="A2655" s="98" t="s">
        <v>1422</v>
      </c>
      <c r="B2655" s="98" t="s">
        <v>1422</v>
      </c>
      <c r="C2655" s="98" t="s">
        <v>1449</v>
      </c>
      <c r="D2655" s="98" t="str">
        <f>VLOOKUP(C2655,Baza!A:E,5,FALSE)</f>
        <v>CAMRY '03- ФАРА П/ТУМАННАЯ ЛЕВАЯ</v>
      </c>
      <c r="E2655" s="99" t="str">
        <f>IF(VLOOKUP(C2655,Baza!A:D,2,FALSE)&gt;0,"+","-")</f>
        <v>-</v>
      </c>
      <c r="F2655" s="99">
        <f>VLOOKUP(C2655,Baza!A:E,3,FALSE)</f>
        <v>32.5</v>
      </c>
      <c r="G2655" s="99">
        <f>VLOOKUP(C2655,Baza!A:E,3,FALSE)*курс</f>
        <v>1326</v>
      </c>
      <c r="H2655" s="99" t="str">
        <f>VLOOKUP(C2655,Baza!A:E,4,FALSE)</f>
        <v>81220AA010</v>
      </c>
      <c r="I2655" s="99" t="str">
        <f>VLOOKUP(C2655,BREND!A:C,2,FALSE)</f>
        <v>DEPO</v>
      </c>
    </row>
    <row r="2656" spans="1:9" hidden="1" outlineLevel="2">
      <c r="A2656" s="98" t="s">
        <v>1422</v>
      </c>
      <c r="B2656" s="98" t="s">
        <v>1422</v>
      </c>
      <c r="C2656" s="98" t="s">
        <v>1450</v>
      </c>
      <c r="D2656" s="98" t="str">
        <f>VLOOKUP(C2656,Baza!A:E,5,FALSE)</f>
        <v>CAMRY '03-- ФАРА П/ТУМАННАЯ ПРАВАЯ</v>
      </c>
      <c r="E2656" s="99" t="str">
        <f>IF(VLOOKUP(C2656,Baza!A:D,2,FALSE)&gt;0,"+","-")</f>
        <v>-</v>
      </c>
      <c r="F2656" s="99">
        <f>VLOOKUP(C2656,Baza!A:E,3,FALSE)</f>
        <v>32.5</v>
      </c>
      <c r="G2656" s="99">
        <f>VLOOKUP(C2656,Baza!A:E,3,FALSE)*курс</f>
        <v>1326</v>
      </c>
      <c r="H2656" s="99" t="str">
        <f>VLOOKUP(C2656,Baza!A:E,4,FALSE)</f>
        <v>81210AA010</v>
      </c>
      <c r="I2656" s="99" t="str">
        <f>VLOOKUP(C2656,BREND!A:C,2,FALSE)</f>
        <v>DEPO</v>
      </c>
    </row>
    <row r="2657" spans="1:9" hidden="1" outlineLevel="2">
      <c r="A2657" s="98" t="s">
        <v>1422</v>
      </c>
      <c r="B2657" s="98" t="s">
        <v>1422</v>
      </c>
      <c r="C2657" s="98" t="s">
        <v>1460</v>
      </c>
      <c r="D2657" s="98" t="str">
        <f>VLOOKUP(C2657,Baza!A:E,5,FALSE)</f>
        <v xml:space="preserve">CAMRY '02-03 БАМПЕР ПЕРЕДНИЙ, ГРУНТОВАННЫЙ, БЕЗ ОТВЕРСТИЙ ПОД П/ТУМАННЫЕ ФАРЫ </v>
      </c>
      <c r="E2657" s="99" t="str">
        <f>IF(VLOOKUP(C2657,Baza!A:D,2,FALSE)&gt;0,"+","-")</f>
        <v>-</v>
      </c>
      <c r="F2657" s="99">
        <f>VLOOKUP(C2657,Baza!A:E,3,FALSE)</f>
        <v>34</v>
      </c>
      <c r="G2657" s="99">
        <f>VLOOKUP(C2657,Baza!A:E,3,FALSE)*курс</f>
        <v>1387.1999999999998</v>
      </c>
      <c r="H2657" s="99" t="str">
        <f>VLOOKUP(C2657,Baza!A:E,4,FALSE)</f>
        <v>52119-AA904</v>
      </c>
      <c r="I2657" s="99" t="str">
        <f>VLOOKUP(C2657,BREND!A:C,2,FALSE)</f>
        <v>API</v>
      </c>
    </row>
    <row r="2658" spans="1:9" hidden="1" outlineLevel="2">
      <c r="A2658" s="98" t="s">
        <v>1422</v>
      </c>
      <c r="B2658" s="98" t="s">
        <v>1422</v>
      </c>
      <c r="C2658" s="98" t="s">
        <v>1461</v>
      </c>
      <c r="D2658" s="98" t="str">
        <f>VLOOKUP(C2658,Baza!A:E,5,FALSE)</f>
        <v xml:space="preserve">CAMRY '02-03 БАМПЕР ПЕРЕДНИЙ, ЧЕРНЫЙ, C ОТВЕРСТИЯМИ ПОД П/ТУМАННЫЕ ФАРЫ </v>
      </c>
      <c r="E2658" s="99" t="str">
        <f>IF(VLOOKUP(C2658,Baza!A:D,2,FALSE)&gt;0,"+","-")</f>
        <v>-</v>
      </c>
      <c r="F2658" s="99">
        <f>VLOOKUP(C2658,Baza!A:E,3,FALSE)</f>
        <v>32</v>
      </c>
      <c r="G2658" s="99">
        <f>VLOOKUP(C2658,Baza!A:E,3,FALSE)*курс</f>
        <v>1305.5999999999999</v>
      </c>
      <c r="H2658" s="99" t="str">
        <f>VLOOKUP(C2658,Baza!A:E,4,FALSE)</f>
        <v>52119-AA905</v>
      </c>
      <c r="I2658" s="99" t="str">
        <f>VLOOKUP(C2658,BREND!A:C,2,FALSE)</f>
        <v>API</v>
      </c>
    </row>
    <row r="2659" spans="1:9" hidden="1" outlineLevel="2">
      <c r="A2659" s="98" t="s">
        <v>1422</v>
      </c>
      <c r="B2659" s="98" t="s">
        <v>1422</v>
      </c>
      <c r="C2659" s="98" t="s">
        <v>1462</v>
      </c>
      <c r="D2659" s="98" t="str">
        <f>VLOOKUP(C2659,Baza!A:E,5,FALSE)</f>
        <v>CAMRY '02-06 КРЫЛО ПЕРЕДНЕЕ, ПРАВОЕ, БЕЗ ОТВЕРСТИЙ (USA)</v>
      </c>
      <c r="E2659" s="99" t="str">
        <f>IF(VLOOKUP(C2659,Baza!A:D,2,FALSE)&gt;0,"+","-")</f>
        <v>+</v>
      </c>
      <c r="F2659" s="99">
        <f>VLOOKUP(C2659,Baza!A:E,3,FALSE)</f>
        <v>27</v>
      </c>
      <c r="G2659" s="99">
        <f>VLOOKUP(C2659,Baza!A:E,3,FALSE)*курс</f>
        <v>1101.5999999999999</v>
      </c>
      <c r="H2659" s="99" t="str">
        <f>VLOOKUP(C2659,Baza!A:E,4,FALSE)</f>
        <v>53801-AA020</v>
      </c>
      <c r="I2659" s="99" t="str">
        <f>VLOOKUP(C2659,BREND!A:C,2,FALSE)</f>
        <v>API</v>
      </c>
    </row>
    <row r="2660" spans="1:9" hidden="1" outlineLevel="2">
      <c r="A2660" s="98" t="s">
        <v>1422</v>
      </c>
      <c r="B2660" s="98" t="s">
        <v>1422</v>
      </c>
      <c r="C2660" s="98" t="s">
        <v>1463</v>
      </c>
      <c r="D2660" s="98" t="str">
        <f>VLOOKUP(C2660,Baza!A:E,5,FALSE)</f>
        <v>CAMRY '02-06  КРЫЛО ПЕРЕДНЕЕ, ЛЕВОЕ, БЕЗ ОТВЕРСТИЙ П/ПОВТОРИТЕЛЬ ПОВОРОТА (USA)</v>
      </c>
      <c r="E2660" s="99" t="str">
        <f>IF(VLOOKUP(C2660,Baza!A:D,2,FALSE)&gt;0,"+","-")</f>
        <v>-</v>
      </c>
      <c r="F2660" s="99">
        <f>VLOOKUP(C2660,Baza!A:E,3,FALSE)</f>
        <v>27</v>
      </c>
      <c r="G2660" s="99">
        <f>VLOOKUP(C2660,Baza!A:E,3,FALSE)*курс</f>
        <v>1101.5999999999999</v>
      </c>
      <c r="H2660" s="99" t="str">
        <f>VLOOKUP(C2660,Baza!A:E,4,FALSE)</f>
        <v>53802-AA020</v>
      </c>
      <c r="I2660" s="99" t="str">
        <f>VLOOKUP(C2660,BREND!A:C,2,FALSE)</f>
        <v>API</v>
      </c>
    </row>
    <row r="2661" spans="1:9" hidden="1" outlineLevel="2">
      <c r="A2661" s="98" t="s">
        <v>1422</v>
      </c>
      <c r="B2661" s="98" t="s">
        <v>1422</v>
      </c>
      <c r="C2661" s="98" t="s">
        <v>2190</v>
      </c>
      <c r="D2661" s="98" t="str">
        <f>VLOOKUP(C2661,Baza!A:E,5,FALSE)</f>
        <v>CAMRY '04-06 {+USA} ФАРА П/ТУМАННАЯ ЛЕВАЯ</v>
      </c>
      <c r="E2661" s="99" t="str">
        <f>IF(VLOOKUP(C2661,Baza!A:D,2,FALSE)&gt;0,"+","-")</f>
        <v>-</v>
      </c>
      <c r="F2661" s="99">
        <f>VLOOKUP(C2661,Baza!A:E,3,FALSE)</f>
        <v>22</v>
      </c>
      <c r="G2661" s="99">
        <f>VLOOKUP(C2661,Baza!A:E,3,FALSE)*курс</f>
        <v>897.59999999999991</v>
      </c>
      <c r="H2661" s="99" t="str">
        <f>VLOOKUP(C2661,Baza!A:E,4,FALSE)</f>
        <v>81220-06040</v>
      </c>
      <c r="I2661" s="99" t="str">
        <f>VLOOKUP(C2661,BREND!A:C,2,FALSE)</f>
        <v>DEPO</v>
      </c>
    </row>
    <row r="2662" spans="1:9" hidden="1" outlineLevel="2">
      <c r="A2662" s="98" t="s">
        <v>1422</v>
      </c>
      <c r="B2662" s="98" t="s">
        <v>1422</v>
      </c>
      <c r="C2662" s="98" t="s">
        <v>2191</v>
      </c>
      <c r="D2662" s="98" t="str">
        <f>VLOOKUP(C2662,Baza!A:E,5,FALSE)</f>
        <v>CAMRY '04-06 {+USA} ФАРА П/ТУМАННАЯ ПРАВАЯ</v>
      </c>
      <c r="E2662" s="99" t="str">
        <f>IF(VLOOKUP(C2662,Baza!A:D,2,FALSE)&gt;0,"+","-")</f>
        <v>-</v>
      </c>
      <c r="F2662" s="99">
        <f>VLOOKUP(C2662,Baza!A:E,3,FALSE)</f>
        <v>22</v>
      </c>
      <c r="G2662" s="99">
        <f>VLOOKUP(C2662,Baza!A:E,3,FALSE)*курс</f>
        <v>897.59999999999991</v>
      </c>
      <c r="H2662" s="99" t="str">
        <f>VLOOKUP(C2662,Baza!A:E,4,FALSE)</f>
        <v>81210-06040</v>
      </c>
      <c r="I2662" s="99" t="str">
        <f>VLOOKUP(C2662,BREND!A:C,2,FALSE)</f>
        <v>DEPO</v>
      </c>
    </row>
    <row r="2663" spans="1:9" hidden="1" outlineLevel="2">
      <c r="A2663" s="98" t="s">
        <v>1422</v>
      </c>
      <c r="B2663" s="98" t="s">
        <v>1422</v>
      </c>
      <c r="C2663" s="98" t="s">
        <v>3747</v>
      </c>
      <c r="D2663" s="98" t="str">
        <f>VLOOKUP(C2663,Baza!A:E,5,FALSE)</f>
        <v>CAMRY '02-03 УСИЛИТЕЛЬ БАМПЕРА ПЕРЕДНЕГО, ШВЕЛЛЕР</v>
      </c>
      <c r="E2663" s="99" t="str">
        <f>IF(VLOOKUP(C2663,Baza!A:D,2,FALSE)&gt;0,"+","-")</f>
        <v>-</v>
      </c>
      <c r="F2663" s="99">
        <f>VLOOKUP(C2663,Baza!A:E,3,FALSE)</f>
        <v>25</v>
      </c>
      <c r="G2663" s="99">
        <f>VLOOKUP(C2663,Baza!A:E,3,FALSE)*курс</f>
        <v>1019.9999999999999</v>
      </c>
      <c r="H2663" s="99" t="str">
        <f>VLOOKUP(C2663,Baza!A:E,4,FALSE)</f>
        <v>52021-33110</v>
      </c>
      <c r="I2663" s="99" t="str">
        <f>VLOOKUP(C2663,BREND!A:C,2,FALSE)</f>
        <v>API</v>
      </c>
    </row>
    <row r="2664" spans="1:9" hidden="1" outlineLevel="2">
      <c r="A2664" s="98" t="s">
        <v>1422</v>
      </c>
      <c r="B2664" s="98" t="s">
        <v>1422</v>
      </c>
      <c r="C2664" s="98" t="s">
        <v>3748</v>
      </c>
      <c r="D2664" s="98" t="str">
        <f>VLOOKUP(C2664,Baza!A:E,5,FALSE)</f>
        <v>CAMRY '02-06 КРЫЛО ПЕРЕДНЕЕ, ПРАВОЕ, С ОТВЕРСТИЕМ П/ПОВТОРИТЕЛЬ ПОВОРОТА</v>
      </c>
      <c r="E2664" s="99" t="str">
        <f>IF(VLOOKUP(C2664,Baza!A:D,2,FALSE)&gt;0,"+","-")</f>
        <v>-</v>
      </c>
      <c r="F2664" s="99">
        <f>VLOOKUP(C2664,Baza!A:E,3,FALSE)</f>
        <v>30</v>
      </c>
      <c r="G2664" s="99">
        <f>VLOOKUP(C2664,Baza!A:E,3,FALSE)*курс</f>
        <v>1224</v>
      </c>
      <c r="H2664" s="99" t="str">
        <f>VLOOKUP(C2664,Baza!A:E,4,FALSE)</f>
        <v>53801-06090</v>
      </c>
      <c r="I2664" s="99" t="str">
        <f>VLOOKUP(C2664,BREND!A:C,2,FALSE)</f>
        <v>API</v>
      </c>
    </row>
    <row r="2665" spans="1:9" hidden="1" outlineLevel="2">
      <c r="A2665" s="98" t="s">
        <v>1422</v>
      </c>
      <c r="B2665" s="98" t="s">
        <v>1422</v>
      </c>
      <c r="C2665" s="98" t="s">
        <v>3749</v>
      </c>
      <c r="D2665" s="98" t="str">
        <f>VLOOKUP(C2665,Baza!A:E,5,FALSE)</f>
        <v>CAMRY '02-06 КРЫЛО ПЕРЕДНЕЕ. ЛЕВОЕ, С ОТВЕРСТИЕМ П/ПОВТОРИТЕЛЬ ПОВОРОТА</v>
      </c>
      <c r="E2665" s="99" t="str">
        <f>IF(VLOOKUP(C2665,Baza!A:D,2,FALSE)&gt;0,"+","-")</f>
        <v>+</v>
      </c>
      <c r="F2665" s="99">
        <f>VLOOKUP(C2665,Baza!A:E,3,FALSE)</f>
        <v>30</v>
      </c>
      <c r="G2665" s="99">
        <f>VLOOKUP(C2665,Baza!A:E,3,FALSE)*курс</f>
        <v>1224</v>
      </c>
      <c r="H2665" s="99" t="str">
        <f>VLOOKUP(C2665,Baza!A:E,4,FALSE)</f>
        <v>53802-06090</v>
      </c>
      <c r="I2665" s="99" t="str">
        <f>VLOOKUP(C2665,BREND!A:C,2,FALSE)</f>
        <v>API</v>
      </c>
    </row>
    <row r="2666" spans="1:9" hidden="1" outlineLevel="2">
      <c r="A2666" s="98" t="s">
        <v>1422</v>
      </c>
      <c r="B2666" s="98" t="s">
        <v>1422</v>
      </c>
      <c r="C2666" s="98" t="s">
        <v>3750</v>
      </c>
      <c r="D2666" s="98" t="str">
        <f>VLOOKUP(C2666,Baza!A:E,5,FALSE)</f>
        <v>CAMRY '02-03 РЕШЕТКА РАДИАТОРА, ХРОМ СЕРЫЙ</v>
      </c>
      <c r="E2666" s="99" t="str">
        <f>IF(VLOOKUP(C2666,Baza!A:D,2,FALSE)&gt;0,"+","-")</f>
        <v>-</v>
      </c>
      <c r="F2666" s="99">
        <f>VLOOKUP(C2666,Baza!A:E,3,FALSE)</f>
        <v>28</v>
      </c>
      <c r="G2666" s="99">
        <f>VLOOKUP(C2666,Baza!A:E,3,FALSE)*курс</f>
        <v>1142.3999999999999</v>
      </c>
      <c r="H2666" s="99" t="str">
        <f>VLOOKUP(C2666,Baza!A:E,4,FALSE)</f>
        <v>53101-AA030</v>
      </c>
      <c r="I2666" s="99" t="str">
        <f>VLOOKUP(C2666,BREND!A:C,2,FALSE)</f>
        <v>API</v>
      </c>
    </row>
    <row r="2667" spans="1:9" hidden="1" outlineLevel="2">
      <c r="A2667" s="98" t="s">
        <v>1422</v>
      </c>
      <c r="B2667" s="98" t="s">
        <v>1422</v>
      </c>
      <c r="C2667" s="98" t="s">
        <v>3818</v>
      </c>
      <c r="D2667" s="98" t="str">
        <f>VLOOKUP(C2667,Baza!A:E,5,FALSE)</f>
        <v>CAMRY '02-03 БАМПЕР ПЕРЕДНИЙ, ГРУНТОВАННЫЙ, С ОТВЕРСТИЯМИ ПОД П/ТУМАННЫЕ ФАРЫ</v>
      </c>
      <c r="E2667" s="99" t="str">
        <f>IF(VLOOKUP(C2667,Baza!A:D,2,FALSE)&gt;0,"+","-")</f>
        <v>-</v>
      </c>
      <c r="F2667" s="99">
        <f>VLOOKUP(C2667,Baza!A:E,3,FALSE)</f>
        <v>35</v>
      </c>
      <c r="G2667" s="99">
        <f>VLOOKUP(C2667,Baza!A:E,3,FALSE)*курс</f>
        <v>1428</v>
      </c>
      <c r="H2667" s="99" t="str">
        <f>VLOOKUP(C2667,Baza!A:E,4,FALSE)</f>
        <v>52119-AA905</v>
      </c>
      <c r="I2667" s="99" t="str">
        <f>VLOOKUP(C2667,BREND!A:C,2,FALSE)</f>
        <v>API</v>
      </c>
    </row>
    <row r="2668" spans="1:9" hidden="1" outlineLevel="2">
      <c r="A2668" s="98" t="s">
        <v>1422</v>
      </c>
      <c r="B2668" s="98" t="s">
        <v>1422</v>
      </c>
      <c r="C2668" s="98" t="s">
        <v>3819</v>
      </c>
      <c r="D2668" s="98" t="str">
        <f>VLOOKUP(C2668,Baza!A:E,5,FALSE)</f>
        <v>CAMRY '04-06 БАМПЕР ПЕРЕДНИЙ, ГРУНТОВАННЫЙ, С ОТВЕРСТИЯМИ ПОД П/ТУМАННЫЕ ФАРЫ</v>
      </c>
      <c r="E2668" s="99" t="str">
        <f>IF(VLOOKUP(C2668,Baza!A:D,2,FALSE)&gt;0,"+","-")</f>
        <v>-</v>
      </c>
      <c r="F2668" s="99">
        <f>VLOOKUP(C2668,Baza!A:E,3,FALSE)</f>
        <v>41</v>
      </c>
      <c r="G2668" s="99">
        <f>VLOOKUP(C2668,Baza!A:E,3,FALSE)*курс</f>
        <v>1672.8</v>
      </c>
      <c r="H2668" s="99" t="str">
        <f>VLOOKUP(C2668,Baza!A:E,4,FALSE)</f>
        <v>52119-06908</v>
      </c>
      <c r="I2668" s="99" t="str">
        <f>VLOOKUP(C2668,BREND!A:C,2,FALSE)</f>
        <v>API</v>
      </c>
    </row>
    <row r="2669" spans="1:9" hidden="1" outlineLevel="2">
      <c r="A2669" s="98" t="s">
        <v>1422</v>
      </c>
      <c r="B2669" s="98" t="s">
        <v>1422</v>
      </c>
      <c r="C2669" s="98" t="s">
        <v>3820</v>
      </c>
      <c r="D2669" s="98" t="str">
        <f>VLOOKUP(C2669,Baza!A:E,5,FALSE)</f>
        <v>CAMRY '02-06 УСИЛИТЕЛЬ БАМПЕРА ПЕРЕДНЕГО, ВЕРХНИЙ, ЦЕНТРАЛЬНЫЙ</v>
      </c>
      <c r="E2669" s="99" t="str">
        <f>IF(VLOOKUP(C2669,Baza!A:D,2,FALSE)&gt;0,"+","-")</f>
        <v>+</v>
      </c>
      <c r="F2669" s="99">
        <f>VLOOKUP(C2669,Baza!A:E,3,FALSE)</f>
        <v>5</v>
      </c>
      <c r="G2669" s="99">
        <f>VLOOKUP(C2669,Baza!A:E,3,FALSE)*курс</f>
        <v>204</v>
      </c>
      <c r="H2669" s="99" t="str">
        <f>VLOOKUP(C2669,Baza!A:E,4,FALSE)</f>
        <v>52029-AA030</v>
      </c>
      <c r="I2669" s="99" t="str">
        <f>VLOOKUP(C2669,BREND!A:C,2,FALSE)</f>
        <v>API</v>
      </c>
    </row>
    <row r="2670" spans="1:9" hidden="1" outlineLevel="2">
      <c r="A2670" s="98" t="s">
        <v>1422</v>
      </c>
      <c r="B2670" s="98" t="s">
        <v>1422</v>
      </c>
      <c r="C2670" s="98" t="s">
        <v>3821</v>
      </c>
      <c r="D2670" s="98" t="str">
        <f>VLOOKUP(C2670,Baza!A:E,5,FALSE)</f>
        <v>CAMRY '02-06 УСИЛИТЕЛЬ БАМПЕРА ПЕРЕДНЕГО, ЛЕВЫЙ, ВЕРХНИЙ</v>
      </c>
      <c r="E2670" s="99" t="str">
        <f>IF(VLOOKUP(C2670,Baza!A:D,2,FALSE)&gt;0,"+","-")</f>
        <v>-</v>
      </c>
      <c r="F2670" s="99">
        <f>VLOOKUP(C2670,Baza!A:E,3,FALSE)</f>
        <v>3</v>
      </c>
      <c r="G2670" s="99">
        <f>VLOOKUP(C2670,Baza!A:E,3,FALSE)*курс</f>
        <v>122.39999999999999</v>
      </c>
      <c r="H2670" s="99" t="str">
        <f>VLOOKUP(C2670,Baza!A:E,4,FALSE)</f>
        <v>52126-AA020</v>
      </c>
      <c r="I2670" s="99" t="str">
        <f>VLOOKUP(C2670,BREND!A:C,2,FALSE)</f>
        <v>API</v>
      </c>
    </row>
    <row r="2671" spans="1:9" hidden="1" outlineLevel="2">
      <c r="A2671" s="98" t="s">
        <v>1422</v>
      </c>
      <c r="B2671" s="98" t="s">
        <v>1422</v>
      </c>
      <c r="C2671" s="98" t="s">
        <v>3822</v>
      </c>
      <c r="D2671" s="98" t="str">
        <f>VLOOKUP(C2671,Baza!A:E,5,FALSE)</f>
        <v xml:space="preserve">CAMRY '02-06 УСИЛИТЕЛЬ БАМПЕРА ПЕРЕДНЕГО, ПРАВЫЙ, ВЕРХНИЙ </v>
      </c>
      <c r="E2671" s="99" t="str">
        <f>IF(VLOOKUP(C2671,Baza!A:D,2,FALSE)&gt;0,"+","-")</f>
        <v>+</v>
      </c>
      <c r="F2671" s="99">
        <f>VLOOKUP(C2671,Baza!A:E,3,FALSE)</f>
        <v>3</v>
      </c>
      <c r="G2671" s="99">
        <f>VLOOKUP(C2671,Baza!A:E,3,FALSE)*курс</f>
        <v>122.39999999999999</v>
      </c>
      <c r="H2671" s="99" t="str">
        <f>VLOOKUP(C2671,Baza!A:E,4,FALSE)</f>
        <v>52125-AA020</v>
      </c>
      <c r="I2671" s="99" t="str">
        <f>VLOOKUP(C2671,BREND!A:C,2,FALSE)</f>
        <v>API</v>
      </c>
    </row>
    <row r="2672" spans="1:9" hidden="1" outlineLevel="2">
      <c r="A2672" s="98" t="s">
        <v>1422</v>
      </c>
      <c r="B2672" s="98" t="s">
        <v>1422</v>
      </c>
      <c r="C2672" s="98" t="s">
        <v>3823</v>
      </c>
      <c r="D2672" s="98" t="str">
        <f>VLOOKUP(C2672,Baza!A:E,5,FALSE)</f>
        <v>CAMRY '02-06 ПОДКРЫЛО КРЫЛА ПЕРЕДНЕГО, ЛЕВЫЙ</v>
      </c>
      <c r="E2672" s="99" t="str">
        <f>IF(VLOOKUP(C2672,Baza!A:D,2,FALSE)&gt;0,"+","-")</f>
        <v>+</v>
      </c>
      <c r="F2672" s="99">
        <f>VLOOKUP(C2672,Baza!A:E,3,FALSE)</f>
        <v>9</v>
      </c>
      <c r="G2672" s="99">
        <f>VLOOKUP(C2672,Baza!A:E,3,FALSE)*курс</f>
        <v>367.2</v>
      </c>
      <c r="H2672" s="99" t="str">
        <f>VLOOKUP(C2672,Baza!A:E,4,FALSE)</f>
        <v>53876-AA010</v>
      </c>
      <c r="I2672" s="99" t="str">
        <f>VLOOKUP(C2672,BREND!A:C,2,FALSE)</f>
        <v>API</v>
      </c>
    </row>
    <row r="2673" spans="1:9" hidden="1" outlineLevel="2">
      <c r="A2673" s="98" t="s">
        <v>1422</v>
      </c>
      <c r="B2673" s="98" t="s">
        <v>1422</v>
      </c>
      <c r="C2673" s="98" t="s">
        <v>3824</v>
      </c>
      <c r="D2673" s="98" t="str">
        <f>VLOOKUP(C2673,Baza!A:E,5,FALSE)</f>
        <v>CAMRY '02-06 ПОДКРЫЛОК КРЫЛА ПЕРЕДНЕГО, ПРАВЫЙ</v>
      </c>
      <c r="E2673" s="99" t="str">
        <f>IF(VLOOKUP(C2673,Baza!A:D,2,FALSE)&gt;0,"+","-")</f>
        <v>+</v>
      </c>
      <c r="F2673" s="99">
        <f>VLOOKUP(C2673,Baza!A:E,3,FALSE)</f>
        <v>9</v>
      </c>
      <c r="G2673" s="99">
        <f>VLOOKUP(C2673,Baza!A:E,3,FALSE)*курс</f>
        <v>367.2</v>
      </c>
      <c r="H2673" s="99" t="str">
        <f>VLOOKUP(C2673,Baza!A:E,4,FALSE)</f>
        <v>53875-AA010</v>
      </c>
      <c r="I2673" s="99" t="str">
        <f>VLOOKUP(C2673,BREND!A:C,2,FALSE)</f>
        <v>API</v>
      </c>
    </row>
    <row r="2674" spans="1:9" hidden="1" outlineLevel="2">
      <c r="A2674" s="98" t="s">
        <v>1422</v>
      </c>
      <c r="B2674" s="98" t="s">
        <v>1422</v>
      </c>
      <c r="C2674" s="98" t="s">
        <v>3825</v>
      </c>
      <c r="D2674" s="98" t="str">
        <f>VLOOKUP(C2674,Baza!A:E,5,FALSE)</f>
        <v>CAMRY '02-06 БАМПЕР ЗАДНИЙ, ГРУНТОВАННЫЙ</v>
      </c>
      <c r="E2674" s="99" t="str">
        <f>IF(VLOOKUP(C2674,Baza!A:D,2,FALSE)&gt;0,"+","-")</f>
        <v>-</v>
      </c>
      <c r="F2674" s="99">
        <f>VLOOKUP(C2674,Baza!A:E,3,FALSE)</f>
        <v>48</v>
      </c>
      <c r="G2674" s="99">
        <f>VLOOKUP(C2674,Baza!A:E,3,FALSE)*курс</f>
        <v>1958.3999999999999</v>
      </c>
      <c r="H2674" s="99" t="str">
        <f>VLOOKUP(C2674,Baza!A:E,4,FALSE)</f>
        <v>52159-AA903</v>
      </c>
      <c r="I2674" s="99" t="str">
        <f>VLOOKUP(C2674,BREND!A:C,2,FALSE)</f>
        <v>API</v>
      </c>
    </row>
    <row r="2675" spans="1:9" hidden="1" outlineLevel="2">
      <c r="A2675" s="98" t="s">
        <v>1422</v>
      </c>
      <c r="B2675" s="98" t="s">
        <v>1422</v>
      </c>
      <c r="C2675" s="98" t="s">
        <v>3826</v>
      </c>
      <c r="D2675" s="98" t="str">
        <f>VLOOKUP(C2675,Baza!A:E,5,FALSE)</f>
        <v>CAMRY '04-06 РЕШЕТКА РАДИАТОРА, ХРОМ ЧЕРНЫЙ</v>
      </c>
      <c r="E2675" s="99" t="str">
        <f>IF(VLOOKUP(C2675,Baza!A:D,2,FALSE)&gt;0,"+","-")</f>
        <v>+</v>
      </c>
      <c r="F2675" s="99">
        <f>VLOOKUP(C2675,Baza!A:E,3,FALSE)</f>
        <v>27</v>
      </c>
      <c r="G2675" s="99">
        <f>VLOOKUP(C2675,Baza!A:E,3,FALSE)*курс</f>
        <v>1101.5999999999999</v>
      </c>
      <c r="H2675" s="99" t="str">
        <f>VLOOKUP(C2675,Baza!A:E,4,FALSE)</f>
        <v>53101-06050</v>
      </c>
      <c r="I2675" s="99" t="str">
        <f>VLOOKUP(C2675,BREND!A:C,2,FALSE)</f>
        <v>API</v>
      </c>
    </row>
    <row r="2676" spans="1:9" hidden="1" outlineLevel="2">
      <c r="A2676" s="98" t="s">
        <v>1422</v>
      </c>
      <c r="B2676" s="98" t="s">
        <v>1422</v>
      </c>
      <c r="C2676" s="98" t="s">
        <v>3827</v>
      </c>
      <c r="D2676" s="98" t="str">
        <f>VLOOKUP(C2676,Baza!A:E,5,FALSE)</f>
        <v>CAMRY '04-06 РЕШЕТКА РАДИАТОРА, ХРОМ СЕРЫЙ</v>
      </c>
      <c r="E2676" s="99" t="str">
        <f>IF(VLOOKUP(C2676,Baza!A:D,2,FALSE)&gt;0,"+","-")</f>
        <v>+</v>
      </c>
      <c r="F2676" s="99">
        <f>VLOOKUP(C2676,Baza!A:E,3,FALSE)</f>
        <v>53</v>
      </c>
      <c r="G2676" s="99">
        <f>VLOOKUP(C2676,Baza!A:E,3,FALSE)*курс</f>
        <v>2162.3999999999996</v>
      </c>
      <c r="H2676" s="99" t="str">
        <f>VLOOKUP(C2676,Baza!A:E,4,FALSE)</f>
        <v>53101-06050</v>
      </c>
      <c r="I2676" s="99" t="str">
        <f>VLOOKUP(C2676,BREND!A:C,2,FALSE)</f>
        <v>API</v>
      </c>
    </row>
    <row r="2677" spans="1:9" hidden="1" outlineLevel="2">
      <c r="A2677" s="98" t="s">
        <v>1422</v>
      </c>
      <c r="B2677" s="98" t="s">
        <v>1422</v>
      </c>
      <c r="C2677" s="98" t="s">
        <v>3918</v>
      </c>
      <c r="D2677" s="98" t="str">
        <f>VLOOKUP(C2677,Baza!A:E,5,FALSE)</f>
        <v>CAMRY '02-06 КАПОТ</v>
      </c>
      <c r="E2677" s="99" t="str">
        <f>IF(VLOOKUP(C2677,Baza!A:D,2,FALSE)&gt;0,"+","-")</f>
        <v>+</v>
      </c>
      <c r="F2677" s="99">
        <f>VLOOKUP(C2677,Baza!A:E,3,FALSE)</f>
        <v>107</v>
      </c>
      <c r="G2677" s="99">
        <f>VLOOKUP(C2677,Baza!A:E,3,FALSE)*курс</f>
        <v>4365.5999999999995</v>
      </c>
      <c r="H2677" s="99" t="str">
        <f>VLOOKUP(C2677,Baza!A:E,4,FALSE)</f>
        <v>53301-33070</v>
      </c>
      <c r="I2677" s="99" t="str">
        <f>VLOOKUP(C2677,BREND!A:C,2,FALSE)</f>
        <v>API</v>
      </c>
    </row>
    <row r="2678" spans="1:9" hidden="1" outlineLevel="2">
      <c r="A2678" s="98" t="s">
        <v>1422</v>
      </c>
      <c r="B2678" s="98" t="s">
        <v>1422</v>
      </c>
      <c r="C2678" s="98" t="s">
        <v>6203</v>
      </c>
      <c r="D2678" s="98" t="str">
        <f>VLOOKUP(C2678,Baza!A:E,5,FALSE)</f>
        <v>CAMRY '02-03 РЕШЕТКА РАДИАТОРА ПОЛНОСТЬЮ ХРОМИРОВАННАЯ</v>
      </c>
      <c r="E2678" s="99" t="str">
        <f>IF(VLOOKUP(C2678,Baza!A:D,2,FALSE)&gt;0,"+","-")</f>
        <v>-</v>
      </c>
      <c r="F2678" s="99">
        <f>VLOOKUP(C2678,Baza!A:E,3,FALSE)</f>
        <v>36</v>
      </c>
      <c r="G2678" s="99">
        <f>VLOOKUP(C2678,Baza!A:E,3,FALSE)*курс</f>
        <v>1468.8</v>
      </c>
      <c r="H2678" s="99" t="str">
        <f>VLOOKUP(C2678,Baza!A:E,4,FALSE)</f>
        <v>53101-AA030</v>
      </c>
      <c r="I2678" s="99" t="str">
        <f>VLOOKUP(C2678,BREND!A:C,2,FALSE)</f>
        <v>API</v>
      </c>
    </row>
    <row r="2679" spans="1:9" hidden="1" outlineLevel="2">
      <c r="A2679" s="98" t="s">
        <v>1422</v>
      </c>
      <c r="B2679" s="98" t="s">
        <v>1422</v>
      </c>
      <c r="C2679" s="98" t="s">
        <v>6934</v>
      </c>
      <c r="D2679" s="98" t="str">
        <f>VLOOKUP(C2679,Baza!A:E,5,FALSE)</f>
        <v>CAMRY '02-04 ФАРА ЛЕВАЯ</v>
      </c>
      <c r="E2679" s="99" t="str">
        <f>IF(VLOOKUP(C2679,Baza!A:D,2,FALSE)&gt;0,"+","-")</f>
        <v>-</v>
      </c>
      <c r="F2679" s="99">
        <f>VLOOKUP(C2679,Baza!A:E,3,FALSE)</f>
        <v>48</v>
      </c>
      <c r="G2679" s="99">
        <f>VLOOKUP(C2679,Baza!A:E,3,FALSE)*курс</f>
        <v>1958.3999999999999</v>
      </c>
      <c r="H2679" s="99" t="str">
        <f>VLOOKUP(C2679,Baza!A:E,4,FALSE)</f>
        <v>81170YC110</v>
      </c>
      <c r="I2679" s="99" t="str">
        <f>VLOOKUP(C2679,BREND!A:C,2,FALSE)</f>
        <v>DEPO</v>
      </c>
    </row>
    <row r="2680" spans="1:9" hidden="1" outlineLevel="2">
      <c r="A2680" s="98" t="s">
        <v>1422</v>
      </c>
      <c r="B2680" s="98" t="s">
        <v>1422</v>
      </c>
      <c r="C2680" s="98" t="s">
        <v>6935</v>
      </c>
      <c r="D2680" s="98" t="str">
        <f>VLOOKUP(C2680,Baza!A:E,5,FALSE)</f>
        <v>CAMRY '02-04 ФАРА ПРАВАЯ</v>
      </c>
      <c r="E2680" s="99" t="str">
        <f>IF(VLOOKUP(C2680,Baza!A:D,2,FALSE)&gt;0,"+","-")</f>
        <v>+</v>
      </c>
      <c r="F2680" s="99">
        <f>VLOOKUP(C2680,Baza!A:E,3,FALSE)</f>
        <v>48</v>
      </c>
      <c r="G2680" s="99">
        <f>VLOOKUP(C2680,Baza!A:E,3,FALSE)*курс</f>
        <v>1958.3999999999999</v>
      </c>
      <c r="H2680" s="99" t="str">
        <f>VLOOKUP(C2680,Baza!A:E,4,FALSE)</f>
        <v>81130YC110</v>
      </c>
      <c r="I2680" s="99" t="str">
        <f>VLOOKUP(C2680,BREND!A:C,2,FALSE)</f>
        <v>DEPO</v>
      </c>
    </row>
    <row r="2681" spans="1:9" hidden="1" outlineLevel="2">
      <c r="A2681" s="98" t="s">
        <v>1422</v>
      </c>
      <c r="B2681" s="98" t="s">
        <v>1422</v>
      </c>
      <c r="C2681" s="98" t="s">
        <v>6993</v>
      </c>
      <c r="D2681" s="98" t="str">
        <f>VLOOKUP(C2681,Baza!A:E,5,FALSE)</f>
        <v>CAMRY '02-03 ФОНАРЬ ЛЕВЫЙ, КРАСНО-БЕЛЫЙ</v>
      </c>
      <c r="E2681" s="99" t="str">
        <f>IF(VLOOKUP(C2681,Baza!A:D,2,FALSE)&gt;0,"+","-")</f>
        <v>-</v>
      </c>
      <c r="F2681" s="99">
        <f>VLOOKUP(C2681,Baza!A:E,3,FALSE)</f>
        <v>0</v>
      </c>
      <c r="G2681" s="99">
        <f>VLOOKUP(C2681,Baza!A:E,3,FALSE)*курс</f>
        <v>0</v>
      </c>
      <c r="H2681" s="99" t="str">
        <f>VLOOKUP(C2681,Baza!A:E,4,FALSE)</f>
        <v>8156106170</v>
      </c>
      <c r="I2681" s="99" t="str">
        <f>VLOOKUP(C2681,BREND!A:C,2,FALSE)</f>
        <v>DEPO</v>
      </c>
    </row>
    <row r="2682" spans="1:9" hidden="1" outlineLevel="2">
      <c r="A2682" s="98" t="s">
        <v>1422</v>
      </c>
      <c r="B2682" s="98" t="s">
        <v>1422</v>
      </c>
      <c r="C2682" s="98" t="s">
        <v>6994</v>
      </c>
      <c r="D2682" s="98" t="str">
        <f>VLOOKUP(C2682,Baza!A:E,5,FALSE)</f>
        <v>CAMRY '02-03 ФОНАРЬ ПРАВЫЙ, КРАСНО-БЕЛЫЙ</v>
      </c>
      <c r="E2682" s="99" t="str">
        <f>IF(VLOOKUP(C2682,Baza!A:D,2,FALSE)&gt;0,"+","-")</f>
        <v>-</v>
      </c>
      <c r="F2682" s="99">
        <f>VLOOKUP(C2682,Baza!A:E,3,FALSE)</f>
        <v>34</v>
      </c>
      <c r="G2682" s="99">
        <f>VLOOKUP(C2682,Baza!A:E,3,FALSE)*курс</f>
        <v>1387.1999999999998</v>
      </c>
      <c r="H2682" s="99" t="str">
        <f>VLOOKUP(C2682,Baza!A:E,4,FALSE)</f>
        <v>8155106160</v>
      </c>
      <c r="I2682" s="99" t="str">
        <f>VLOOKUP(C2682,BREND!A:C,2,FALSE)</f>
        <v>DEPO</v>
      </c>
    </row>
    <row r="2683" spans="1:9" hidden="1" outlineLevel="2">
      <c r="A2683" s="98" t="s">
        <v>1422</v>
      </c>
      <c r="B2683" s="98" t="s">
        <v>1422</v>
      </c>
      <c r="C2683" s="98" t="s">
        <v>7028</v>
      </c>
      <c r="D2683" s="98" t="str">
        <f>VLOOKUP(C2683,Baza!A:E,5,FALSE)</f>
        <v>CAMRY '02-04 ФАРА ЛЕВАЯ, ВНУТРИ ХРОМИРОВАННАЯ (USA)</v>
      </c>
      <c r="E2683" s="99" t="str">
        <f>IF(VLOOKUP(C2683,Baza!A:D,2,FALSE)&gt;0,"+","-")</f>
        <v>+</v>
      </c>
      <c r="F2683" s="99">
        <f>VLOOKUP(C2683,Baza!A:E,3,FALSE)</f>
        <v>70</v>
      </c>
      <c r="G2683" s="99">
        <f>VLOOKUP(C2683,Baza!A:E,3,FALSE)*курс</f>
        <v>2856</v>
      </c>
      <c r="H2683" s="99" t="str">
        <f>VLOOKUP(C2683,Baza!A:E,4,FALSE)</f>
        <v>81150AA030</v>
      </c>
      <c r="I2683" s="99" t="str">
        <f>VLOOKUP(C2683,BREND!A:C,2,FALSE)</f>
        <v>DEPO</v>
      </c>
    </row>
    <row r="2684" spans="1:9" hidden="1" outlineLevel="2">
      <c r="A2684" s="98" t="s">
        <v>1422</v>
      </c>
      <c r="B2684" s="98" t="s">
        <v>1422</v>
      </c>
      <c r="C2684" s="98" t="s">
        <v>7029</v>
      </c>
      <c r="D2684" s="98" t="str">
        <f>VLOOKUP(C2684,Baza!A:E,5,FALSE)</f>
        <v xml:space="preserve">CAMRY '02-04 ФАРА  ПРАВАЯ, ВНУТРИ ХРОМИРОВАННАЯ (USA) </v>
      </c>
      <c r="E2684" s="99" t="str">
        <f>IF(VLOOKUP(C2684,Baza!A:D,2,FALSE)&gt;0,"+","-")</f>
        <v>+</v>
      </c>
      <c r="F2684" s="99">
        <f>VLOOKUP(C2684,Baza!A:E,3,FALSE)</f>
        <v>70</v>
      </c>
      <c r="G2684" s="99">
        <f>VLOOKUP(C2684,Baza!A:E,3,FALSE)*курс</f>
        <v>2856</v>
      </c>
      <c r="H2684" s="99" t="str">
        <f>VLOOKUP(C2684,Baza!A:E,4,FALSE)</f>
        <v>81110AA030</v>
      </c>
      <c r="I2684" s="99" t="str">
        <f>VLOOKUP(C2684,BREND!A:C,2,FALSE)</f>
        <v>DEPO</v>
      </c>
    </row>
    <row r="2685" spans="1:9" hidden="1" outlineLevel="2">
      <c r="A2685" s="98" t="s">
        <v>1422</v>
      </c>
      <c r="B2685" s="98" t="s">
        <v>1422</v>
      </c>
      <c r="C2685" s="98" t="s">
        <v>7053</v>
      </c>
      <c r="D2685" s="98" t="str">
        <f>VLOOKUP(C2685,Baza!A:E,5,FALSE)</f>
        <v xml:space="preserve">CAMRY '04-06 ФОНАРЬ ЗАДНИЙ, ЛЕВЫЙ, ВНЕШНИЙ, КРАСНО-БЕЛЫЙ (USA) </v>
      </c>
      <c r="E2685" s="99" t="str">
        <f>IF(VLOOKUP(C2685,Baza!A:D,2,FALSE)&gt;0,"+","-")</f>
        <v>-</v>
      </c>
      <c r="F2685" s="99">
        <f>VLOOKUP(C2685,Baza!A:E,3,FALSE)</f>
        <v>61</v>
      </c>
      <c r="G2685" s="99">
        <f>VLOOKUP(C2685,Baza!A:E,3,FALSE)*курс</f>
        <v>2488.7999999999997</v>
      </c>
      <c r="H2685" s="99" t="str">
        <f>VLOOKUP(C2685,Baza!A:E,4,FALSE)</f>
        <v>8156006220</v>
      </c>
      <c r="I2685" s="99" t="str">
        <f>VLOOKUP(C2685,BREND!A:C,2,FALSE)</f>
        <v>DEPO</v>
      </c>
    </row>
    <row r="2686" spans="1:9" hidden="1" outlineLevel="2">
      <c r="A2686" s="98" t="s">
        <v>1422</v>
      </c>
      <c r="B2686" s="98" t="s">
        <v>1422</v>
      </c>
      <c r="C2686" s="98" t="s">
        <v>7054</v>
      </c>
      <c r="D2686" s="98" t="str">
        <f>VLOOKUP(C2686,Baza!A:E,5,FALSE)</f>
        <v xml:space="preserve">CAMRY '04-06 ФОНАРЬ ЗАДНИЙ, ПРАВЫЙ, ВНЕШНИЙ, КРАСНО-БЕЛЫЙ (USA) </v>
      </c>
      <c r="E2686" s="99" t="str">
        <f>IF(VLOOKUP(C2686,Baza!A:D,2,FALSE)&gt;0,"+","-")</f>
        <v>-</v>
      </c>
      <c r="F2686" s="99">
        <f>VLOOKUP(C2686,Baza!A:E,3,FALSE)</f>
        <v>61</v>
      </c>
      <c r="G2686" s="99">
        <f>VLOOKUP(C2686,Baza!A:E,3,FALSE)*курс</f>
        <v>2488.7999999999997</v>
      </c>
      <c r="H2686" s="99" t="str">
        <f>VLOOKUP(C2686,Baza!A:E,4,FALSE)</f>
        <v>8155006210</v>
      </c>
      <c r="I2686" s="99" t="str">
        <f>VLOOKUP(C2686,BREND!A:C,2,FALSE)</f>
        <v>DEPO</v>
      </c>
    </row>
    <row r="2687" spans="1:9" hidden="1" outlineLevel="2">
      <c r="A2687" s="98" t="s">
        <v>1422</v>
      </c>
      <c r="B2687" s="98" t="s">
        <v>1422</v>
      </c>
      <c r="C2687" s="98" t="s">
        <v>7055</v>
      </c>
      <c r="D2687" s="98" t="str">
        <f>VLOOKUP(C2687,Baza!A:E,5,FALSE)</f>
        <v>CAMRY '02-03 ФАРА П/ТУМАННАЯ ЛЕВАЯ</v>
      </c>
      <c r="E2687" s="99" t="str">
        <f>IF(VLOOKUP(C2687,Baza!A:D,2,FALSE)&gt;0,"+","-")</f>
        <v>-</v>
      </c>
      <c r="F2687" s="99">
        <f>VLOOKUP(C2687,Baza!A:E,3,FALSE)</f>
        <v>0</v>
      </c>
      <c r="G2687" s="99">
        <f>VLOOKUP(C2687,Baza!A:E,3,FALSE)*курс</f>
        <v>0</v>
      </c>
      <c r="H2687" s="99" t="str">
        <f>VLOOKUP(C2687,Baza!A:E,4,FALSE)</f>
        <v>81220AA010</v>
      </c>
      <c r="I2687" s="99" t="str">
        <f>VLOOKUP(C2687,BREND!A:C,2,FALSE)</f>
        <v>DEPO</v>
      </c>
    </row>
    <row r="2688" spans="1:9" hidden="1" outlineLevel="2">
      <c r="A2688" s="98" t="s">
        <v>1422</v>
      </c>
      <c r="B2688" s="98" t="s">
        <v>1422</v>
      </c>
      <c r="C2688" s="98" t="s">
        <v>7056</v>
      </c>
      <c r="D2688" s="98" t="str">
        <f>VLOOKUP(C2688,Baza!A:E,5,FALSE)</f>
        <v>CAMRY '02-03 ФАРА П/ТУМАННАЯ ПРАВАЯ</v>
      </c>
      <c r="E2688" s="99" t="str">
        <f>IF(VLOOKUP(C2688,Baza!A:D,2,FALSE)&gt;0,"+","-")</f>
        <v>-</v>
      </c>
      <c r="F2688" s="99">
        <f>VLOOKUP(C2688,Baza!A:E,3,FALSE)</f>
        <v>32</v>
      </c>
      <c r="G2688" s="99">
        <f>VLOOKUP(C2688,Baza!A:E,3,FALSE)*курс</f>
        <v>1305.5999999999999</v>
      </c>
      <c r="H2688" s="99" t="str">
        <f>VLOOKUP(C2688,Baza!A:E,4,FALSE)</f>
        <v>81210AA010</v>
      </c>
      <c r="I2688" s="99" t="str">
        <f>VLOOKUP(C2688,BREND!A:C,2,FALSE)</f>
        <v>DEPO</v>
      </c>
    </row>
    <row r="2689" spans="1:9" hidden="1" outlineLevel="2">
      <c r="A2689" s="98" t="s">
        <v>1422</v>
      </c>
      <c r="B2689" s="98" t="s">
        <v>1422</v>
      </c>
      <c r="C2689" s="98" t="s">
        <v>18321</v>
      </c>
      <c r="D2689" s="98" t="str">
        <f>VLOOKUP(C2689,Baza!A:E,5,FALSE)</f>
        <v>CAMRY '01-06, ACV30, MCV30  КОЛОДКИ ТОРМОЗНЫЕ ЗАДНИЕ</v>
      </c>
      <c r="E2689" s="99" t="str">
        <f>IF(VLOOKUP(C2689,Baza!A:D,2,FALSE)&gt;0,"+","-")</f>
        <v>+</v>
      </c>
      <c r="F2689" s="99">
        <f>VLOOKUP(C2689,Baza!A:E,3,FALSE)</f>
        <v>9</v>
      </c>
      <c r="G2689" s="99">
        <f>VLOOKUP(C2689,Baza!A:E,3,FALSE)*курс</f>
        <v>367.2</v>
      </c>
      <c r="H2689" s="99" t="str">
        <f>VLOOKUP(C2689,Baza!A:E,4,FALSE)</f>
        <v>04466-33140/04466-33130/04466-33170</v>
      </c>
      <c r="I2689" s="99" t="str">
        <f>VLOOKUP(C2689,BREND!A:C,2,FALSE)</f>
        <v>FBK</v>
      </c>
    </row>
    <row r="2690" spans="1:9" hidden="1" outlineLevel="2">
      <c r="A2690" s="98" t="s">
        <v>1422</v>
      </c>
      <c r="B2690" s="98" t="s">
        <v>1422</v>
      </c>
      <c r="C2690" s="98" t="s">
        <v>18323</v>
      </c>
      <c r="D2690" s="98" t="str">
        <f>VLOOKUP(C2690,Baza!A:E,5,FALSE)</f>
        <v>CAMRY '01-06, ACV30, MCV30  КОЛОДКИ ТОРМОЗНЫЕ ПЕРЕДНИЕ</v>
      </c>
      <c r="E2690" s="99" t="str">
        <f>IF(VLOOKUP(C2690,Baza!A:D,2,FALSE)&gt;0,"+","-")</f>
        <v>-</v>
      </c>
      <c r="F2690" s="99">
        <f>VLOOKUP(C2690,Baza!A:E,3,FALSE)</f>
        <v>9</v>
      </c>
      <c r="G2690" s="99">
        <f>VLOOKUP(C2690,Baza!A:E,3,FALSE)*курс</f>
        <v>367.2</v>
      </c>
      <c r="H2690" s="99" t="str">
        <f>VLOOKUP(C2690,Baza!A:E,4,FALSE)</f>
        <v>04465-33240/04465-44140/04465-68010</v>
      </c>
      <c r="I2690" s="99" t="str">
        <f>VLOOKUP(C2690,BREND!A:C,2,FALSE)</f>
        <v>FBK</v>
      </c>
    </row>
    <row r="2691" spans="1:9" hidden="1" outlineLevel="2">
      <c r="A2691" s="98" t="s">
        <v>1422</v>
      </c>
      <c r="B2691" s="98" t="s">
        <v>1422</v>
      </c>
      <c r="C2691" s="98" t="s">
        <v>17964</v>
      </c>
      <c r="D2691" s="98" t="str">
        <f>VLOOKUP(C2691,Baza!A:E,5,FALSE)</f>
        <v>CAMRY '04- ФАРА ЛЕВАЯ</v>
      </c>
      <c r="E2691" s="99" t="str">
        <f>IF(VLOOKUP(C2691,Baza!A:D,2,FALSE)&gt;0,"+","-")</f>
        <v>+</v>
      </c>
      <c r="F2691" s="99">
        <f>VLOOKUP(C2691,Baza!A:E,3,FALSE)</f>
        <v>40.5</v>
      </c>
      <c r="G2691" s="99">
        <f>VLOOKUP(C2691,Baza!A:E,3,FALSE)*курс</f>
        <v>1652.3999999999999</v>
      </c>
      <c r="H2691" s="99" t="str">
        <f>VLOOKUP(C2691,Baza!A:E,4,FALSE)</f>
        <v>81170-8Y004</v>
      </c>
      <c r="I2691" s="99" t="str">
        <f>VLOOKUP(C2691,BREND!A:C,2,FALSE)</f>
        <v>DEPO</v>
      </c>
    </row>
    <row r="2692" spans="1:9" hidden="1" outlineLevel="2">
      <c r="A2692" s="98" t="s">
        <v>1422</v>
      </c>
      <c r="B2692" s="98" t="s">
        <v>1422</v>
      </c>
      <c r="C2692" s="98" t="s">
        <v>17967</v>
      </c>
      <c r="D2692" s="98" t="str">
        <f>VLOOKUP(C2692,Baza!A:E,5,FALSE)</f>
        <v>CAMRY '04- ФАРА ПРАВАЯ</v>
      </c>
      <c r="E2692" s="99" t="str">
        <f>IF(VLOOKUP(C2692,Baza!A:D,2,FALSE)&gt;0,"+","-")</f>
        <v>+</v>
      </c>
      <c r="F2692" s="99">
        <f>VLOOKUP(C2692,Baza!A:E,3,FALSE)</f>
        <v>40.5</v>
      </c>
      <c r="G2692" s="99">
        <f>VLOOKUP(C2692,Baza!A:E,3,FALSE)*курс</f>
        <v>1652.3999999999999</v>
      </c>
      <c r="H2692" s="99" t="str">
        <f>VLOOKUP(C2692,Baza!A:E,4,FALSE)</f>
        <v>81130-8Y004</v>
      </c>
      <c r="I2692" s="99" t="str">
        <f>VLOOKUP(C2692,BREND!A:C,2,FALSE)</f>
        <v>DEPO</v>
      </c>
    </row>
    <row r="2693" spans="1:9" hidden="1" outlineLevel="2">
      <c r="A2693" s="98" t="s">
        <v>1422</v>
      </c>
      <c r="B2693" s="98" t="s">
        <v>1422</v>
      </c>
      <c r="C2693" s="98" t="s">
        <v>16783</v>
      </c>
      <c r="D2693" s="98" t="str">
        <f>VLOOKUP(C2693,Baza!A:E,5,FALSE)</f>
        <v>CAMRY '02-06 РЫЧАГ ПОДВЕСКИ ПЕРЕДНЕЙ, ЛЕВЫЙ, НИЖНИЙ</v>
      </c>
      <c r="E2693" s="99" t="str">
        <f>IF(VLOOKUP(C2693,Baza!A:D,2,FALSE)&gt;0,"+","-")</f>
        <v>+</v>
      </c>
      <c r="F2693" s="99">
        <f>VLOOKUP(C2693,Baza!A:E,3,FALSE)</f>
        <v>21</v>
      </c>
      <c r="G2693" s="99">
        <f>VLOOKUP(C2693,Baza!A:E,3,FALSE)*курс</f>
        <v>856.8</v>
      </c>
      <c r="H2693" s="99" t="str">
        <f>VLOOKUP(C2693,Baza!A:E,4,FALSE)</f>
        <v>4806906080</v>
      </c>
      <c r="I2693" s="99" t="str">
        <f>VLOOKUP(C2693,BREND!A:C,2,FALSE)</f>
        <v>SCHNIEDER</v>
      </c>
    </row>
    <row r="2694" spans="1:9" hidden="1" outlineLevel="2">
      <c r="A2694" s="98" t="s">
        <v>1422</v>
      </c>
      <c r="B2694" s="98" t="s">
        <v>1422</v>
      </c>
      <c r="C2694" s="98" t="s">
        <v>16786</v>
      </c>
      <c r="D2694" s="98" t="str">
        <f>VLOOKUP(C2694,Baza!A:E,5,FALSE)</f>
        <v>CAMRY '02-06 РЫЧАГ ПОДВЕСКИ ПЕРЕДНЕЙ, ПРАВЫЙ, НИЖНИЙ</v>
      </c>
      <c r="E2694" s="99" t="str">
        <f>IF(VLOOKUP(C2694,Baza!A:D,2,FALSE)&gt;0,"+","-")</f>
        <v>+</v>
      </c>
      <c r="F2694" s="99">
        <f>VLOOKUP(C2694,Baza!A:E,3,FALSE)</f>
        <v>21</v>
      </c>
      <c r="G2694" s="99">
        <f>VLOOKUP(C2694,Baza!A:E,3,FALSE)*курс</f>
        <v>856.8</v>
      </c>
      <c r="H2694" s="99" t="str">
        <f>VLOOKUP(C2694,Baza!A:E,4,FALSE)</f>
        <v>4806806080</v>
      </c>
      <c r="I2694" s="99" t="str">
        <f>VLOOKUP(C2694,BREND!A:C,2,FALSE)</f>
        <v>SCHNIEDER</v>
      </c>
    </row>
    <row r="2695" spans="1:9" hidden="1" outlineLevel="2">
      <c r="A2695" s="98" t="s">
        <v>1422</v>
      </c>
      <c r="B2695" s="98" t="s">
        <v>1422</v>
      </c>
      <c r="C2695" s="87" t="s">
        <v>19620</v>
      </c>
      <c r="D2695" s="98" t="str">
        <f>VLOOKUP(C2695,Baza!A:E,5,FALSE)</f>
        <v>CAMRY '02-04, COROLLA '05-06 ФАРА П/ТУМАННАЯ-2ШТ.+ КОМПЛЕКТ ДЛЯ УСТАНОВКИ С ЛАМПАМИ</v>
      </c>
      <c r="E2695" s="99" t="str">
        <f>IF(VLOOKUP(C2695,Baza!A:D,2,FALSE)&gt;0,"+","-")</f>
        <v>+</v>
      </c>
      <c r="F2695" s="99">
        <f>VLOOKUP(C2695,Baza!A:E,3,FALSE)</f>
        <v>38</v>
      </c>
      <c r="G2695" s="99">
        <f>VLOOKUP(C2695,Baza!A:E,3,FALSE)*курс</f>
        <v>1550.3999999999999</v>
      </c>
      <c r="H2695" s="99">
        <f>VLOOKUP(C2695,Baza!A:E,4,FALSE)</f>
        <v>0</v>
      </c>
      <c r="I2695" s="99" t="str">
        <f>VLOOKUP(C2695,BREND!A:C,2,FALSE)</f>
        <v>WINJET</v>
      </c>
    </row>
    <row r="2696" spans="1:9" hidden="1" outlineLevel="2">
      <c r="A2696" s="98" t="s">
        <v>1422</v>
      </c>
      <c r="B2696" s="98" t="s">
        <v>1422</v>
      </c>
      <c r="C2696" s="87" t="s">
        <v>19781</v>
      </c>
      <c r="D2696" s="98" t="str">
        <f>VLOOKUP(C2696,Baza!A:E,5,FALSE)</f>
        <v>CAMRY '05-06 ФАРА П/ТУМАННАЯ-2ШТ.+ КОМПЛЕКТ ДЛЯ УСТАНОВКИ С ЛАМПАМИ</v>
      </c>
      <c r="E2696" s="99" t="str">
        <f>IF(VLOOKUP(C2696,Baza!A:D,2,FALSE)&gt;0,"+","-")</f>
        <v>+</v>
      </c>
      <c r="F2696" s="99">
        <f>VLOOKUP(C2696,Baza!A:E,3,FALSE)</f>
        <v>38</v>
      </c>
      <c r="G2696" s="99">
        <f>VLOOKUP(C2696,Baza!A:E,3,FALSE)*курс</f>
        <v>1550.3999999999999</v>
      </c>
      <c r="H2696" s="99" t="str">
        <f>VLOOKUP(C2696,Baza!A:E,4,FALSE)</f>
        <v>81220AA010/81210AA010</v>
      </c>
      <c r="I2696" s="99" t="str">
        <f>VLOOKUP(C2696,BREND!A:C,2,FALSE)</f>
        <v>WINJET</v>
      </c>
    </row>
    <row r="2697" spans="1:9" hidden="1" outlineLevel="2">
      <c r="A2697" s="98" t="s">
        <v>1422</v>
      </c>
      <c r="B2697" s="98" t="s">
        <v>1422</v>
      </c>
      <c r="C2697" s="97" t="s">
        <v>21961</v>
      </c>
      <c r="D2697" s="98" t="str">
        <f>VLOOKUP(C2697,Baza!A:E,5,FALSE)</f>
        <v>CAMRY '02-06' БРЫЗГОВИК ПЕРЕДНИЙ ЛЕВЫЙ</v>
      </c>
      <c r="E2697" s="99" t="str">
        <f>IF(VLOOKUP(C2697,Baza!A:D,2,FALSE)&gt;0,"+","-")</f>
        <v>-</v>
      </c>
      <c r="F2697" s="99">
        <f>VLOOKUP(C2697,Baza!A:E,3,FALSE)</f>
        <v>6</v>
      </c>
      <c r="G2697" s="99">
        <f>VLOOKUP(C2697,Baza!A:E,3,FALSE)*курс</f>
        <v>244.79999999999998</v>
      </c>
      <c r="H2697" s="99" t="str">
        <f>VLOOKUP(C2697,Baza!A:E,4,FALSE)</f>
        <v>76622-33080</v>
      </c>
      <c r="I2697" s="99" t="str">
        <f>VLOOKUP(C2697,BREND!A:C,2,FALSE)</f>
        <v>TONG YANG</v>
      </c>
    </row>
    <row r="2698" spans="1:9" hidden="1" outlineLevel="2">
      <c r="A2698" s="98" t="s">
        <v>1422</v>
      </c>
      <c r="B2698" s="98" t="s">
        <v>1422</v>
      </c>
      <c r="C2698" s="97" t="s">
        <v>21963</v>
      </c>
      <c r="D2698" s="98" t="str">
        <f>VLOOKUP(C2698,Baza!A:E,5,FALSE)</f>
        <v>CAMRY '02-06' БРЫЗГОВИК ПЕРЕДНИЙ ПРАВЫЙ</v>
      </c>
      <c r="E2698" s="99" t="str">
        <f>IF(VLOOKUP(C2698,Baza!A:D,2,FALSE)&gt;0,"+","-")</f>
        <v>-</v>
      </c>
      <c r="F2698" s="99">
        <f>VLOOKUP(C2698,Baza!A:E,3,FALSE)</f>
        <v>6</v>
      </c>
      <c r="G2698" s="99">
        <f>VLOOKUP(C2698,Baza!A:E,3,FALSE)*курс</f>
        <v>244.79999999999998</v>
      </c>
      <c r="H2698" s="99" t="str">
        <f>VLOOKUP(C2698,Baza!A:E,4,FALSE)</f>
        <v>76621-33080</v>
      </c>
      <c r="I2698" s="99" t="str">
        <f>VLOOKUP(C2698,BREND!A:C,2,FALSE)</f>
        <v>TONG YANG</v>
      </c>
    </row>
    <row r="2699" spans="1:9" hidden="1" outlineLevel="2">
      <c r="A2699" s="98" t="s">
        <v>1422</v>
      </c>
      <c r="B2699" s="98" t="s">
        <v>1422</v>
      </c>
      <c r="C2699" s="97" t="s">
        <v>21446</v>
      </c>
      <c r="D2699" s="98" t="str">
        <f>VLOOKUP(C2699,Baza!A:E,5,FALSE)</f>
        <v>CAMRY '01-06 ТОРМОЗНЫЕ ДИСКИ ПЕРЕДНИЕ, ВЕНТИЛИРУЕМЫЕ (2ШТ.)</v>
      </c>
      <c r="E2699" s="99" t="str">
        <f>IF(VLOOKUP(C2699,Baza!A:D,2,FALSE)&gt;0,"+","-")</f>
        <v>+</v>
      </c>
      <c r="F2699" s="99">
        <f>VLOOKUP(C2699,Baza!A:E,3,FALSE)</f>
        <v>32</v>
      </c>
      <c r="G2699" s="99">
        <f>VLOOKUP(C2699,Baza!A:E,3,FALSE)*курс</f>
        <v>1305.5999999999999</v>
      </c>
      <c r="H2699" s="99" t="str">
        <f>VLOOKUP(C2699,Baza!A:E,4,FALSE)</f>
        <v>43512-48011</v>
      </c>
      <c r="I2699" s="99" t="str">
        <f>VLOOKUP(C2699,BREND!A:C,2,FALSE)</f>
        <v>SCHNIEDER</v>
      </c>
    </row>
    <row r="2700" spans="1:9" hidden="1" outlineLevel="2">
      <c r="A2700" s="98" t="s">
        <v>1422</v>
      </c>
      <c r="B2700" s="98" t="s">
        <v>1422</v>
      </c>
      <c r="C2700" s="24" t="s">
        <v>22745</v>
      </c>
      <c r="D2700" s="98" t="str">
        <f>VLOOKUP(C2700,Baza!A:E,5,FALSE)</f>
        <v xml:space="preserve">CAMRY '04-06 ФОНАРЬ ЗАДНИЙ, ЛЕВЫЙ, ВНЕШНИЙ, КРАСНО-БЕЛЫЙ </v>
      </c>
      <c r="E2700" s="99" t="str">
        <f>IF(VLOOKUP(C2700,Baza!A:D,2,FALSE)&gt;0,"+","-")</f>
        <v>-</v>
      </c>
      <c r="F2700" s="99">
        <f>VLOOKUP(C2700,Baza!A:E,3,FALSE)</f>
        <v>0</v>
      </c>
      <c r="G2700" s="99">
        <f>VLOOKUP(C2700,Baza!A:E,3,FALSE)*курс</f>
        <v>0</v>
      </c>
      <c r="H2700" s="99" t="str">
        <f>VLOOKUP(C2700,Baza!A:E,4,FALSE)</f>
        <v>81560-06230</v>
      </c>
      <c r="I2700" s="99" t="str">
        <f>VLOOKUP(C2700,BREND!A:C,2,FALSE)</f>
        <v>DEPO</v>
      </c>
    </row>
    <row r="2701" spans="1:9" hidden="1" outlineLevel="2">
      <c r="A2701" s="98" t="s">
        <v>1422</v>
      </c>
      <c r="B2701" s="98" t="s">
        <v>1422</v>
      </c>
      <c r="C2701" s="24" t="s">
        <v>25411</v>
      </c>
      <c r="D2701" s="98" t="str">
        <f>VLOOKUP(C2701,Baza!A:E,5,FALSE)</f>
        <v>CAMRY '03-'04 РЫЧАГ ПЕРЕДНИЙ, НИЖНИЙ, ЛЕВЫЙ</v>
      </c>
      <c r="E2701" s="99" t="str">
        <f>IF(VLOOKUP(C2701,Baza!A:D,2,FALSE)&gt;0,"+","-")</f>
        <v>+</v>
      </c>
      <c r="F2701" s="99">
        <f>VLOOKUP(C2701,Baza!A:E,3,FALSE)</f>
        <v>21</v>
      </c>
      <c r="G2701" s="99">
        <f>VLOOKUP(C2701,Baza!A:E,3,FALSE)*курс</f>
        <v>856.8</v>
      </c>
      <c r="H2701" s="99" t="str">
        <f>VLOOKUP(C2701,Baza!A:E,4,FALSE)</f>
        <v>48069-06090</v>
      </c>
      <c r="I2701" s="99" t="str">
        <f>VLOOKUP(C2701,BREND!A:C,2,FALSE)</f>
        <v>SCHNIEDER</v>
      </c>
    </row>
    <row r="2702" spans="1:9" hidden="1" outlineLevel="2">
      <c r="A2702" s="98" t="s">
        <v>1422</v>
      </c>
      <c r="B2702" s="98" t="s">
        <v>1422</v>
      </c>
      <c r="C2702" s="24" t="s">
        <v>25408</v>
      </c>
      <c r="D2702" s="98" t="str">
        <f>VLOOKUP(C2702,Baza!A:E,5,FALSE)</f>
        <v>CAMRY '03-'04 РЫЧАГ ПЕРЕДНИЙ, НИЖНИЙ, ПРАВЫЙ</v>
      </c>
      <c r="E2702" s="99" t="str">
        <f>IF(VLOOKUP(C2702,Baza!A:D,2,FALSE)&gt;0,"+","-")</f>
        <v>+</v>
      </c>
      <c r="F2702" s="99">
        <f>VLOOKUP(C2702,Baza!A:E,3,FALSE)</f>
        <v>21</v>
      </c>
      <c r="G2702" s="99">
        <f>VLOOKUP(C2702,Baza!A:E,3,FALSE)*курс</f>
        <v>856.8</v>
      </c>
      <c r="H2702" s="99" t="str">
        <f>VLOOKUP(C2702,Baza!A:E,4,FALSE)</f>
        <v>48068-06090</v>
      </c>
      <c r="I2702" s="99" t="str">
        <f>VLOOKUP(C2702,BREND!A:C,2,FALSE)</f>
        <v>SCHNIEDER</v>
      </c>
    </row>
    <row r="2703" spans="1:9" hidden="1" outlineLevel="2">
      <c r="A2703" s="98" t="s">
        <v>1422</v>
      </c>
      <c r="B2703" s="98" t="s">
        <v>1422</v>
      </c>
      <c r="C2703" s="24" t="s">
        <v>22865</v>
      </c>
      <c r="D2703" s="98" t="str">
        <f>VLOOKUP(C2703,Baza!A:E,5,FALSE)</f>
        <v>CAMRY '05-'06 ФАРА ПРАВАЯ</v>
      </c>
      <c r="E2703" s="99" t="str">
        <f>IF(VLOOKUP(C2703,Baza!A:D,2,FALSE)&gt;0,"+","-")</f>
        <v>+</v>
      </c>
      <c r="F2703" s="99">
        <f>VLOOKUP(C2703,Baza!A:E,3,FALSE)</f>
        <v>85</v>
      </c>
      <c r="G2703" s="99">
        <f>VLOOKUP(C2703,Baza!A:E,3,FALSE)*курс</f>
        <v>3467.9999999999995</v>
      </c>
      <c r="H2703" s="99" t="str">
        <f>VLOOKUP(C2703,Baza!A:E,4,FALSE)</f>
        <v>8111006180</v>
      </c>
      <c r="I2703" s="99" t="str">
        <f>VLOOKUP(C2703,BREND!A:C,2,FALSE)</f>
        <v>DEPO</v>
      </c>
    </row>
    <row r="2704" spans="1:9" hidden="1" outlineLevel="2">
      <c r="A2704" s="98" t="s">
        <v>1422</v>
      </c>
      <c r="B2704" s="98" t="s">
        <v>1422</v>
      </c>
      <c r="C2704" s="24" t="s">
        <v>25802</v>
      </c>
      <c r="D2704" s="98" t="str">
        <f>VLOOKUP(C2704,Baza!A:E,5,FALSE)</f>
        <v>CAMRY '04 JAPAN/MIDDLE EAST TYPE ФОНАРЬ ЛЕВЫЙ</v>
      </c>
      <c r="E2704" s="99" t="str">
        <f>IF(VLOOKUP(C2704,Baza!A:D,2,FALSE)&gt;0,"+","-")</f>
        <v>-</v>
      </c>
      <c r="F2704" s="99">
        <f>VLOOKUP(C2704,Baza!A:E,3,FALSE)</f>
        <v>0</v>
      </c>
      <c r="G2704" s="99">
        <f>VLOOKUP(C2704,Baza!A:E,3,FALSE)*курс</f>
        <v>0</v>
      </c>
      <c r="H2704" s="99" t="str">
        <f>VLOOKUP(C2704,Baza!A:E,4,FALSE)</f>
        <v>81561-8Y004</v>
      </c>
      <c r="I2704" s="99" t="str">
        <f>VLOOKUP(C2704,BREND!A:C,2,FALSE)</f>
        <v>DEPO</v>
      </c>
    </row>
    <row r="2705" spans="1:9" hidden="1" outlineLevel="2">
      <c r="A2705" s="98" t="s">
        <v>1422</v>
      </c>
      <c r="B2705" s="98" t="s">
        <v>1422</v>
      </c>
      <c r="C2705" s="24" t="s">
        <v>25803</v>
      </c>
      <c r="D2705" s="98" t="str">
        <f>VLOOKUP(C2705,Baza!A:E,5,FALSE)</f>
        <v>CAMRY '04 JAPAN/MIDDLE EAST TYPE ФОНАРЬ ПРАВЫЙ</v>
      </c>
      <c r="E2705" s="99" t="str">
        <f>IF(VLOOKUP(C2705,Baza!A:D,2,FALSE)&gt;0,"+","-")</f>
        <v>-</v>
      </c>
      <c r="F2705" s="99">
        <f>VLOOKUP(C2705,Baza!A:E,3,FALSE)</f>
        <v>0</v>
      </c>
      <c r="G2705" s="99">
        <f>VLOOKUP(C2705,Baza!A:E,3,FALSE)*курс</f>
        <v>0</v>
      </c>
      <c r="H2705" s="99" t="str">
        <f>VLOOKUP(C2705,Baza!A:E,4,FALSE)</f>
        <v>81551-8Y004</v>
      </c>
      <c r="I2705" s="99" t="str">
        <f>VLOOKUP(C2705,BREND!A:C,2,FALSE)</f>
        <v>DEPO</v>
      </c>
    </row>
    <row r="2706" spans="1:9" hidden="1" outlineLevel="2">
      <c r="A2706" s="98" t="s">
        <v>1422</v>
      </c>
      <c r="B2706" s="98" t="s">
        <v>1422</v>
      </c>
      <c r="C2706" s="24" t="s">
        <v>24614</v>
      </c>
      <c r="D2706" s="98" t="str">
        <f>VLOOKUP(C2706,Baza!A:E,5,FALSE)</f>
        <v>CAMRY '04 ФАРА ЛЕВАЯ</v>
      </c>
      <c r="E2706" s="99" t="str">
        <f>IF(VLOOKUP(C2706,Baza!A:D,2,FALSE)&gt;0,"+","-")</f>
        <v>-</v>
      </c>
      <c r="F2706" s="99">
        <f>VLOOKUP(C2706,Baza!A:E,3,FALSE)</f>
        <v>80</v>
      </c>
      <c r="G2706" s="99">
        <f>VLOOKUP(C2706,Baza!A:E,3,FALSE)*курс</f>
        <v>3264</v>
      </c>
      <c r="H2706" s="99" t="str">
        <f>VLOOKUP(C2706,Baza!A:E,4,FALSE)</f>
        <v>81170-33520</v>
      </c>
      <c r="I2706" s="99" t="str">
        <f>VLOOKUP(C2706,BREND!A:C,2,FALSE)</f>
        <v>DEPO</v>
      </c>
    </row>
    <row r="2707" spans="1:9" hidden="1" outlineLevel="2">
      <c r="A2707" s="98" t="s">
        <v>1422</v>
      </c>
      <c r="B2707" s="98" t="s">
        <v>1422</v>
      </c>
      <c r="C2707" s="24" t="s">
        <v>24617</v>
      </c>
      <c r="D2707" s="98" t="str">
        <f>VLOOKUP(C2707,Baza!A:E,5,FALSE)</f>
        <v>CAMRY '04 ФАРА ПРАВАЯ</v>
      </c>
      <c r="E2707" s="99" t="str">
        <f>IF(VLOOKUP(C2707,Baza!A:D,2,FALSE)&gt;0,"+","-")</f>
        <v>+</v>
      </c>
      <c r="F2707" s="99">
        <f>VLOOKUP(C2707,Baza!A:E,3,FALSE)</f>
        <v>80</v>
      </c>
      <c r="G2707" s="99">
        <f>VLOOKUP(C2707,Baza!A:E,3,FALSE)*курс</f>
        <v>3264</v>
      </c>
      <c r="H2707" s="99" t="str">
        <f>VLOOKUP(C2707,Baza!A:E,4,FALSE)</f>
        <v>81130-33530</v>
      </c>
      <c r="I2707" s="99" t="str">
        <f>VLOOKUP(C2707,BREND!A:C,2,FALSE)</f>
        <v>DEPO</v>
      </c>
    </row>
    <row r="2708" spans="1:9" hidden="1" outlineLevel="2">
      <c r="A2708" s="98" t="s">
        <v>1422</v>
      </c>
      <c r="B2708" s="98" t="s">
        <v>1422</v>
      </c>
      <c r="C2708" s="24" t="s">
        <v>27303</v>
      </c>
      <c r="D2708" s="98" t="str">
        <f>VLOOKUP(C2708,Baza!A:E,5,FALSE)</f>
        <v>CAMRY '00 УКАЗАТЕЛЬ ПОВОРОТА, ЛЕВЫЙ</v>
      </c>
      <c r="E2708" s="99" t="str">
        <f>IF(VLOOKUP(C2708,Baza!A:D,2,FALSE)&gt;0,"+","-")</f>
        <v>+</v>
      </c>
      <c r="F2708" s="99">
        <f>VLOOKUP(C2708,Baza!A:E,3,FALSE)</f>
        <v>10</v>
      </c>
      <c r="G2708" s="99">
        <f>VLOOKUP(C2708,Baza!A:E,3,FALSE)*курс</f>
        <v>408</v>
      </c>
      <c r="H2708" s="99" t="str">
        <f>VLOOKUP(C2708,Baza!A:E,4,FALSE)</f>
        <v>81521-33070</v>
      </c>
      <c r="I2708" s="99" t="str">
        <f>VLOOKUP(C2708,BREND!A:C,2,FALSE)</f>
        <v>DEPO</v>
      </c>
    </row>
    <row r="2709" spans="1:9" hidden="1" outlineLevel="2">
      <c r="A2709" s="98" t="s">
        <v>1422</v>
      </c>
      <c r="B2709" s="98" t="s">
        <v>1422</v>
      </c>
      <c r="C2709" s="24" t="s">
        <v>27304</v>
      </c>
      <c r="D2709" s="98" t="str">
        <f>VLOOKUP(C2709,Baza!A:E,5,FALSE)</f>
        <v>CAMRY '00 УКАЗАТЕЛЬ ПОВОРОТА, ПРАВЫЙ</v>
      </c>
      <c r="E2709" s="99" t="str">
        <f>IF(VLOOKUP(C2709,Baza!A:D,2,FALSE)&gt;0,"+","-")</f>
        <v>+</v>
      </c>
      <c r="F2709" s="99">
        <f>VLOOKUP(C2709,Baza!A:E,3,FALSE)</f>
        <v>10</v>
      </c>
      <c r="G2709" s="99">
        <f>VLOOKUP(C2709,Baza!A:E,3,FALSE)*курс</f>
        <v>408</v>
      </c>
      <c r="H2709" s="99" t="str">
        <f>VLOOKUP(C2709,Baza!A:E,4,FALSE)</f>
        <v>81511-33080</v>
      </c>
      <c r="I2709" s="99" t="str">
        <f>VLOOKUP(C2709,BREND!A:C,2,FALSE)</f>
        <v>DEPO</v>
      </c>
    </row>
    <row r="2710" spans="1:9" hidden="1" outlineLevel="2">
      <c r="A2710" s="98" t="s">
        <v>1422</v>
      </c>
      <c r="B2710" s="98" t="s">
        <v>1422</v>
      </c>
      <c r="C2710" s="24" t="s">
        <v>27049</v>
      </c>
      <c r="D2710" s="98" t="str">
        <f>VLOOKUP(C2710,Baza!A:E,5,FALSE)</f>
        <v>CAMRY AT3,5 РАДИАТОР ОХЛАЖДЕНИЯ ДВИГАТЕЛЯ</v>
      </c>
      <c r="E2710" s="99" t="str">
        <f>IF(VLOOKUP(C2710,Baza!A:D,2,FALSE)&gt;0,"+","-")</f>
        <v>-</v>
      </c>
      <c r="F2710" s="99">
        <f>VLOOKUP(C2710,Baza!A:E,3,FALSE)</f>
        <v>64</v>
      </c>
      <c r="G2710" s="99">
        <f>VLOOKUP(C2710,Baza!A:E,3,FALSE)*курс</f>
        <v>2611.1999999999998</v>
      </c>
      <c r="H2710" s="99" t="str">
        <f>VLOOKUP(C2710,Baza!A:E,4,FALSE)</f>
        <v>1640031520</v>
      </c>
      <c r="I2710" s="99" t="str">
        <f>VLOOKUP(C2710,BREND!A:C,2,FALSE)</f>
        <v>SCHNIEDER</v>
      </c>
    </row>
    <row r="2711" spans="1:9" hidden="1" outlineLevel="2">
      <c r="A2711" s="98" t="s">
        <v>1422</v>
      </c>
      <c r="B2711" s="98" t="s">
        <v>1422</v>
      </c>
      <c r="C2711" s="24" t="s">
        <v>27047</v>
      </c>
      <c r="D2711" s="98" t="str">
        <f>VLOOKUP(C2711,Baza!A:E,5,FALSE)</f>
        <v>CAMRY V40/V45 РАДИАТОР ОХЛАЖДЕНИЯ ДВИГАТЕЛЯ</v>
      </c>
      <c r="E2711" s="99" t="str">
        <f>IF(VLOOKUP(C2711,Baza!A:D,2,FALSE)&gt;0,"+","-")</f>
        <v>-</v>
      </c>
      <c r="F2711" s="99">
        <f>VLOOKUP(C2711,Baza!A:E,3,FALSE)</f>
        <v>54</v>
      </c>
      <c r="G2711" s="99">
        <f>VLOOKUP(C2711,Baza!A:E,3,FALSE)*курс</f>
        <v>2203.1999999999998</v>
      </c>
      <c r="H2711" s="99" t="str">
        <f>VLOOKUP(C2711,Baza!A:E,4,FALSE)</f>
        <v>164000H210</v>
      </c>
      <c r="I2711" s="99" t="str">
        <f>VLOOKUP(C2711,BREND!A:C,2,FALSE)</f>
        <v>SCHNIEDER</v>
      </c>
    </row>
    <row r="2712" spans="1:9" s="34" customFormat="1" hidden="1" outlineLevel="2">
      <c r="A2712" s="29" t="s">
        <v>20507</v>
      </c>
      <c r="B2712" s="29" t="s">
        <v>1465</v>
      </c>
      <c r="C2712" s="29"/>
      <c r="D2712" s="29"/>
      <c r="E2712" s="29"/>
      <c r="F2712" s="29"/>
      <c r="G2712" s="29"/>
      <c r="H2712" s="29"/>
      <c r="I2712" s="29"/>
    </row>
    <row r="2713" spans="1:9" hidden="1" outlineLevel="2">
      <c r="A2713" s="98" t="s">
        <v>1465</v>
      </c>
      <c r="B2713" s="98" t="s">
        <v>1465</v>
      </c>
      <c r="C2713" s="98" t="s">
        <v>1464</v>
      </c>
      <c r="D2713" s="98" t="str">
        <f>VLOOKUP(C2713,Baza!A:E,5,FALSE)</f>
        <v>CAMRY '07- БАМПЕР ПЕРЕДНИЙ, ГРУНТОВАННЫЙ</v>
      </c>
      <c r="E2713" s="99" t="str">
        <f>IF(VLOOKUP(C2713,Baza!A:D,2,FALSE)&gt;0,"+","-")</f>
        <v>-</v>
      </c>
      <c r="F2713" s="99">
        <f>VLOOKUP(C2713,Baza!A:E,3,FALSE)</f>
        <v>38</v>
      </c>
      <c r="G2713" s="99">
        <f>VLOOKUP(C2713,Baza!A:E,3,FALSE)*курс</f>
        <v>1550.3999999999999</v>
      </c>
      <c r="H2713" s="99" t="str">
        <f>VLOOKUP(C2713,Baza!A:E,4,FALSE)</f>
        <v>52119-06919</v>
      </c>
      <c r="I2713" s="99" t="str">
        <f>VLOOKUP(C2713,BREND!A:C,2,FALSE)</f>
        <v>API</v>
      </c>
    </row>
    <row r="2714" spans="1:9" hidden="1" outlineLevel="2">
      <c r="A2714" s="98" t="s">
        <v>1465</v>
      </c>
      <c r="B2714" s="98" t="s">
        <v>1465</v>
      </c>
      <c r="C2714" s="98" t="s">
        <v>1466</v>
      </c>
      <c r="D2714" s="98" t="str">
        <f>VLOOKUP(C2714,Baza!A:E,5,FALSE)</f>
        <v>CAMRY '07-LE/XLE. БАМПЕР ПЕРЕДНИЙ</v>
      </c>
      <c r="E2714" s="99" t="str">
        <f>IF(VLOOKUP(C2714,Baza!A:D,2,FALSE)&gt;0,"+","-")</f>
        <v>-</v>
      </c>
      <c r="F2714" s="99">
        <f>VLOOKUP(C2714,Baza!A:E,3,FALSE)</f>
        <v>48</v>
      </c>
      <c r="G2714" s="99">
        <f>VLOOKUP(C2714,Baza!A:E,3,FALSE)*курс</f>
        <v>1958.3999999999999</v>
      </c>
      <c r="H2714" s="99" t="str">
        <f>VLOOKUP(C2714,Baza!A:E,4,FALSE)</f>
        <v>52119-06919</v>
      </c>
      <c r="I2714" s="99" t="str">
        <f>VLOOKUP(C2714,BREND!A:C,2,FALSE)</f>
        <v>API</v>
      </c>
    </row>
    <row r="2715" spans="1:9" hidden="1" outlineLevel="2">
      <c r="A2715" s="98" t="s">
        <v>1465</v>
      </c>
      <c r="B2715" s="98" t="s">
        <v>1465</v>
      </c>
      <c r="C2715" s="98" t="s">
        <v>1467</v>
      </c>
      <c r="D2715" s="98" t="str">
        <f>VLOOKUP(C2715,Baza!A:E,5,FALSE)</f>
        <v xml:space="preserve">CAMRY '07- СУППОРТ РАДИАТОРА, МЕТАЛЛИЧЕСКИЙ (ПЕРЕДНЯЯ ПАНЕЛЬ) ВЕРХНЯЯ ЧАСТЬ </v>
      </c>
      <c r="E2715" s="99" t="str">
        <f>IF(VLOOKUP(C2715,Baza!A:D,2,FALSE)&gt;0,"+","-")</f>
        <v>+</v>
      </c>
      <c r="F2715" s="99">
        <f>VLOOKUP(C2715,Baza!A:E,3,FALSE)</f>
        <v>12</v>
      </c>
      <c r="G2715" s="99">
        <f>VLOOKUP(C2715,Baza!A:E,3,FALSE)*курс</f>
        <v>489.59999999999997</v>
      </c>
      <c r="H2715" s="99" t="str">
        <f>VLOOKUP(C2715,Baza!A:E,4,FALSE)</f>
        <v>52521-06020</v>
      </c>
      <c r="I2715" s="99" t="str">
        <f>VLOOKUP(C2715,BREND!A:C,2,FALSE)</f>
        <v>API</v>
      </c>
    </row>
    <row r="2716" spans="1:9" hidden="1" outlineLevel="2">
      <c r="A2716" s="98" t="s">
        <v>1465</v>
      </c>
      <c r="B2716" s="98" t="s">
        <v>1465</v>
      </c>
      <c r="C2716" s="98" t="s">
        <v>1468</v>
      </c>
      <c r="D2716" s="98" t="str">
        <f>VLOOKUP(C2716,Baza!A:E,5,FALSE)</f>
        <v>CAMRY '07- КРОНШТЕИН БАМПЕРA ПЕРЕДНЕГО, ЛЕВЫЙ</v>
      </c>
      <c r="E2716" s="99" t="str">
        <f>IF(VLOOKUP(C2716,Baza!A:D,2,FALSE)&gt;0,"+","-")</f>
        <v>+</v>
      </c>
      <c r="F2716" s="99">
        <f>VLOOKUP(C2716,Baza!A:E,3,FALSE)</f>
        <v>4</v>
      </c>
      <c r="G2716" s="99">
        <f>VLOOKUP(C2716,Baza!A:E,3,FALSE)*курс</f>
        <v>163.19999999999999</v>
      </c>
      <c r="H2716" s="99" t="str">
        <f>VLOOKUP(C2716,Baza!A:E,4,FALSE)</f>
        <v>52536-06020</v>
      </c>
      <c r="I2716" s="99" t="str">
        <f>VLOOKUP(C2716,BREND!A:C,2,FALSE)</f>
        <v>API</v>
      </c>
    </row>
    <row r="2717" spans="1:9" hidden="1" outlineLevel="2">
      <c r="A2717" s="98" t="s">
        <v>1465</v>
      </c>
      <c r="B2717" s="98" t="s">
        <v>1465</v>
      </c>
      <c r="C2717" s="98" t="s">
        <v>1469</v>
      </c>
      <c r="D2717" s="98" t="str">
        <f>VLOOKUP(C2717,Baza!A:E,5,FALSE)</f>
        <v>CAMRY '07- КРОНШТЕИН БАМПЕРA ПЕРЕДНЕГО, ПРАВЫЙ</v>
      </c>
      <c r="E2717" s="99" t="str">
        <f>IF(VLOOKUP(C2717,Baza!A:D,2,FALSE)&gt;0,"+","-")</f>
        <v>+</v>
      </c>
      <c r="F2717" s="99">
        <f>VLOOKUP(C2717,Baza!A:E,3,FALSE)</f>
        <v>4</v>
      </c>
      <c r="G2717" s="99">
        <f>VLOOKUP(C2717,Baza!A:E,3,FALSE)*курс</f>
        <v>163.19999999999999</v>
      </c>
      <c r="H2717" s="99" t="str">
        <f>VLOOKUP(C2717,Baza!A:E,4,FALSE)</f>
        <v>52535-06030</v>
      </c>
      <c r="I2717" s="99" t="str">
        <f>VLOOKUP(C2717,BREND!A:C,2,FALSE)</f>
        <v>API</v>
      </c>
    </row>
    <row r="2718" spans="1:9" hidden="1" outlineLevel="2">
      <c r="A2718" s="98" t="s">
        <v>1465</v>
      </c>
      <c r="B2718" s="98" t="s">
        <v>1465</v>
      </c>
      <c r="C2718" s="98" t="s">
        <v>1470</v>
      </c>
      <c r="D2718" s="98" t="str">
        <f>VLOOKUP(C2718,Baza!A:E,5,FALSE)</f>
        <v>CAMRY '07- СУППОРТ РАДИАТОРА (ПЕРЕДНЯЯ ПАНЕЛЬ) В СБОРЕ</v>
      </c>
      <c r="E2718" s="99" t="str">
        <f>IF(VLOOKUP(C2718,Baza!A:D,2,FALSE)&gt;0,"+","-")</f>
        <v>-</v>
      </c>
      <c r="F2718" s="99">
        <f>VLOOKUP(C2718,Baza!A:E,3,FALSE)</f>
        <v>50</v>
      </c>
      <c r="G2718" s="99">
        <f>VLOOKUP(C2718,Baza!A:E,3,FALSE)*курс</f>
        <v>2039.9999999999998</v>
      </c>
      <c r="H2718" s="99" t="str">
        <f>VLOOKUP(C2718,Baza!A:E,4,FALSE)</f>
        <v>53210-06030</v>
      </c>
      <c r="I2718" s="99" t="str">
        <f>VLOOKUP(C2718,BREND!A:C,2,FALSE)</f>
        <v>API</v>
      </c>
    </row>
    <row r="2719" spans="1:9" hidden="1" outlineLevel="2">
      <c r="A2719" s="98" t="s">
        <v>1465</v>
      </c>
      <c r="B2719" s="98" t="s">
        <v>1465</v>
      </c>
      <c r="C2719" s="98" t="s">
        <v>1471</v>
      </c>
      <c r="D2719" s="98" t="str">
        <f>VLOOKUP(C2719,Baza!A:E,5,FALSE)</f>
        <v>CAMRY '07- КАПОТ</v>
      </c>
      <c r="E2719" s="99" t="str">
        <f>IF(VLOOKUP(C2719,Baza!A:D,2,FALSE)&gt;0,"+","-")</f>
        <v>+</v>
      </c>
      <c r="F2719" s="99">
        <f>VLOOKUP(C2719,Baza!A:E,3,FALSE)</f>
        <v>97</v>
      </c>
      <c r="G2719" s="99">
        <f>VLOOKUP(C2719,Baza!A:E,3,FALSE)*курс</f>
        <v>3957.6</v>
      </c>
      <c r="H2719" s="99" t="str">
        <f>VLOOKUP(C2719,Baza!A:E,4,FALSE)</f>
        <v>53301-06090</v>
      </c>
      <c r="I2719" s="99" t="str">
        <f>VLOOKUP(C2719,BREND!A:C,2,FALSE)</f>
        <v>API</v>
      </c>
    </row>
    <row r="2720" spans="1:9" hidden="1" outlineLevel="2">
      <c r="A2720" s="98" t="s">
        <v>1465</v>
      </c>
      <c r="B2720" s="98" t="s">
        <v>1465</v>
      </c>
      <c r="C2720" s="98" t="s">
        <v>1473</v>
      </c>
      <c r="D2720" s="98" t="str">
        <f>VLOOKUP(C2720,Baza!A:E,5,FALSE)</f>
        <v xml:space="preserve">CAMRY '07-08 КАПОТ </v>
      </c>
      <c r="E2720" s="99" t="str">
        <f>IF(VLOOKUP(C2720,Baza!A:D,2,FALSE)&gt;0,"+","-")</f>
        <v>-</v>
      </c>
      <c r="F2720" s="99">
        <f>VLOOKUP(C2720,Baza!A:E,3,FALSE)</f>
        <v>128</v>
      </c>
      <c r="G2720" s="99">
        <f>VLOOKUP(C2720,Baza!A:E,3,FALSE)*курс</f>
        <v>5222.3999999999996</v>
      </c>
      <c r="H2720" s="99" t="str">
        <f>VLOOKUP(C2720,Baza!A:E,4,FALSE)</f>
        <v>53301-06090</v>
      </c>
      <c r="I2720" s="99" t="str">
        <f>VLOOKUP(C2720,BREND!A:C,2,FALSE)</f>
        <v>API</v>
      </c>
    </row>
    <row r="2721" spans="1:9" hidden="1" outlineLevel="2">
      <c r="A2721" s="98" t="s">
        <v>1465</v>
      </c>
      <c r="B2721" s="98" t="s">
        <v>1465</v>
      </c>
      <c r="C2721" s="98" t="s">
        <v>1474</v>
      </c>
      <c r="D2721" s="98" t="str">
        <f>VLOOKUP(C2721,Baza!A:E,5,FALSE)</f>
        <v>CAMRY '07- ПЕТЛЯ КАПОТА ЛЕВАЯ</v>
      </c>
      <c r="E2721" s="99" t="str">
        <f>IF(VLOOKUP(C2721,Baza!A:D,2,FALSE)&gt;0,"+","-")</f>
        <v>+</v>
      </c>
      <c r="F2721" s="99">
        <f>VLOOKUP(C2721,Baza!A:E,3,FALSE)</f>
        <v>10</v>
      </c>
      <c r="G2721" s="99">
        <f>VLOOKUP(C2721,Baza!A:E,3,FALSE)*курс</f>
        <v>408</v>
      </c>
      <c r="H2721" s="99" t="str">
        <f>VLOOKUP(C2721,Baza!A:E,4,FALSE)</f>
        <v>53420-06060</v>
      </c>
      <c r="I2721" s="99" t="str">
        <f>VLOOKUP(C2721,BREND!A:C,2,FALSE)</f>
        <v>API</v>
      </c>
    </row>
    <row r="2722" spans="1:9" hidden="1" outlineLevel="2">
      <c r="A2722" s="98" t="s">
        <v>1465</v>
      </c>
      <c r="B2722" s="98" t="s">
        <v>1465</v>
      </c>
      <c r="C2722" s="98" t="s">
        <v>1475</v>
      </c>
      <c r="D2722" s="98" t="str">
        <f>VLOOKUP(C2722,Baza!A:E,5,FALSE)</f>
        <v>CAMRY '07- ПЕТЛЯ КАПОТА ПРАВАЯ</v>
      </c>
      <c r="E2722" s="99" t="str">
        <f>IF(VLOOKUP(C2722,Baza!A:D,2,FALSE)&gt;0,"+","-")</f>
        <v>-</v>
      </c>
      <c r="F2722" s="99">
        <f>VLOOKUP(C2722,Baza!A:E,3,FALSE)</f>
        <v>10</v>
      </c>
      <c r="G2722" s="99">
        <f>VLOOKUP(C2722,Baza!A:E,3,FALSE)*курс</f>
        <v>408</v>
      </c>
      <c r="H2722" s="99" t="str">
        <f>VLOOKUP(C2722,Baza!A:E,4,FALSE)</f>
        <v>53410-06090</v>
      </c>
      <c r="I2722" s="99" t="str">
        <f>VLOOKUP(C2722,BREND!A:C,2,FALSE)</f>
        <v>API</v>
      </c>
    </row>
    <row r="2723" spans="1:9" hidden="1" outlineLevel="2">
      <c r="A2723" s="98" t="s">
        <v>1465</v>
      </c>
      <c r="B2723" s="98" t="s">
        <v>1465</v>
      </c>
      <c r="C2723" s="98" t="s">
        <v>1476</v>
      </c>
      <c r="D2723" s="98" t="str">
        <f>VLOOKUP(C2723,Baza!A:E,5,FALSE)</f>
        <v>CAMRY '07- КРЫЛО ПЕРЕДНЕЕ, ЛЕВОЕ, С ОТВЕРСТИЕМ П/ПОВТОРИТЕЛЬ ПОВОРОТА</v>
      </c>
      <c r="E2723" s="99" t="str">
        <f>IF(VLOOKUP(C2723,Baza!A:D,2,FALSE)&gt;0,"+","-")</f>
        <v>-</v>
      </c>
      <c r="F2723" s="99">
        <f>VLOOKUP(C2723,Baza!A:E,3,FALSE)</f>
        <v>25</v>
      </c>
      <c r="G2723" s="99">
        <f>VLOOKUP(C2723,Baza!A:E,3,FALSE)*курс</f>
        <v>1019.9999999999999</v>
      </c>
      <c r="H2723" s="99" t="str">
        <f>VLOOKUP(C2723,Baza!A:E,4,FALSE)</f>
        <v>53802-33180</v>
      </c>
      <c r="I2723" s="99" t="str">
        <f>VLOOKUP(C2723,BREND!A:C,2,FALSE)</f>
        <v>API</v>
      </c>
    </row>
    <row r="2724" spans="1:9" hidden="1" outlineLevel="2">
      <c r="A2724" s="98" t="s">
        <v>1465</v>
      </c>
      <c r="B2724" s="98" t="s">
        <v>1465</v>
      </c>
      <c r="C2724" s="98" t="s">
        <v>1477</v>
      </c>
      <c r="D2724" s="98" t="str">
        <f>VLOOKUP(C2724,Baza!A:E,5,FALSE)</f>
        <v>CAMRY '07- КРЫЛО ПЕРЕДНЕЕ, ПРАВОЕ, С ОТВЕРСТИЕМ П/ПОВТОРИТЕЛЬ ПОВОРОТА</v>
      </c>
      <c r="E2724" s="99" t="str">
        <f>IF(VLOOKUP(C2724,Baza!A:D,2,FALSE)&gt;0,"+","-")</f>
        <v>-</v>
      </c>
      <c r="F2724" s="99">
        <f>VLOOKUP(C2724,Baza!A:E,3,FALSE)</f>
        <v>25</v>
      </c>
      <c r="G2724" s="99">
        <f>VLOOKUP(C2724,Baza!A:E,3,FALSE)*курс</f>
        <v>1019.9999999999999</v>
      </c>
      <c r="H2724" s="99" t="str">
        <f>VLOOKUP(C2724,Baza!A:E,4,FALSE)</f>
        <v>53801-33180</v>
      </c>
      <c r="I2724" s="99" t="str">
        <f>VLOOKUP(C2724,BREND!A:C,2,FALSE)</f>
        <v>API</v>
      </c>
    </row>
    <row r="2725" spans="1:9" hidden="1" outlineLevel="2">
      <c r="A2725" s="98" t="s">
        <v>1465</v>
      </c>
      <c r="B2725" s="98" t="s">
        <v>1465</v>
      </c>
      <c r="C2725" s="98" t="s">
        <v>2599</v>
      </c>
      <c r="D2725" s="98" t="str">
        <f>VLOOKUP(C2725,Baza!A:E,5,FALSE)</f>
        <v>CAMRY '06 ТОРМОЗНЫЕ ДИСКИ ПЕРЕДНИЕ, ВЕНТИЛИРУЕМЫЕ (2ШТ.)</v>
      </c>
      <c r="E2725" s="99" t="str">
        <f>IF(VLOOKUP(C2725,Baza!A:D,2,FALSE)&gt;0,"+","-")</f>
        <v>-</v>
      </c>
      <c r="F2725" s="99">
        <f>VLOOKUP(C2725,Baza!A:E,3,FALSE)</f>
        <v>31.5</v>
      </c>
      <c r="G2725" s="99">
        <f>VLOOKUP(C2725,Baza!A:E,3,FALSE)*курс</f>
        <v>1285.1999999999998</v>
      </c>
      <c r="H2725" s="99" t="str">
        <f>VLOOKUP(C2725,Baza!A:E,4,FALSE)</f>
        <v>43512-33130</v>
      </c>
      <c r="I2725" s="99" t="str">
        <f>VLOOKUP(C2725,BREND!A:C,2,FALSE)</f>
        <v>SCHNIEDER</v>
      </c>
    </row>
    <row r="2726" spans="1:9" hidden="1" outlineLevel="2">
      <c r="A2726" s="98" t="s">
        <v>1465</v>
      </c>
      <c r="B2726" s="98" t="s">
        <v>1465</v>
      </c>
      <c r="C2726" s="98" t="s">
        <v>2606</v>
      </c>
      <c r="D2726" s="98" t="str">
        <f>VLOOKUP(C2726,Baza!A:E,5,FALSE)</f>
        <v>CAMRY '06 ТОРМОЗНЫЕ ДИСКИ  ЗАДНИЕ, ВЕНТИЛИРУЕМЫЕ (2ШТ.)</v>
      </c>
      <c r="E2726" s="99" t="str">
        <f>IF(VLOOKUP(C2726,Baza!A:D,2,FALSE)&gt;0,"+","-")</f>
        <v>+</v>
      </c>
      <c r="F2726" s="99">
        <f>VLOOKUP(C2726,Baza!A:E,3,FALSE)</f>
        <v>25</v>
      </c>
      <c r="G2726" s="99">
        <f>VLOOKUP(C2726,Baza!A:E,3,FALSE)*курс</f>
        <v>1019.9999999999999</v>
      </c>
      <c r="H2726" s="99" t="str">
        <f>VLOOKUP(C2726,Baza!A:E,4,FALSE)</f>
        <v>42431-33130</v>
      </c>
      <c r="I2726" s="99" t="str">
        <f>VLOOKUP(C2726,BREND!A:C,2,FALSE)</f>
        <v>SCHNIEDER</v>
      </c>
    </row>
    <row r="2727" spans="1:9" hidden="1" outlineLevel="2">
      <c r="A2727" s="98" t="s">
        <v>1465</v>
      </c>
      <c r="B2727" s="98" t="s">
        <v>1465</v>
      </c>
      <c r="C2727" s="98" t="s">
        <v>3828</v>
      </c>
      <c r="D2727" s="98" t="str">
        <f>VLOOKUP(C2727,Baza!A:E,5,FALSE)</f>
        <v>CAMRY '07- БАМПЕР ПЕРЕДНИЙ, ГРУНТОВАННЫЙ (НА ПРАВОРУКИЙ АВТОМОБИЛЬ)</v>
      </c>
      <c r="E2727" s="99" t="str">
        <f>IF(VLOOKUP(C2727,Baza!A:D,2,FALSE)&gt;0,"+","-")</f>
        <v>-</v>
      </c>
      <c r="F2727" s="99">
        <f>VLOOKUP(C2727,Baza!A:E,3,FALSE)</f>
        <v>85</v>
      </c>
      <c r="G2727" s="99">
        <f>VLOOKUP(C2727,Baza!A:E,3,FALSE)*курс</f>
        <v>3467.9999999999995</v>
      </c>
      <c r="H2727" s="99" t="str">
        <f>VLOOKUP(C2727,Baza!A:E,4,FALSE)</f>
        <v>52119-06931</v>
      </c>
      <c r="I2727" s="99" t="str">
        <f>VLOOKUP(C2727,BREND!A:C,2,FALSE)</f>
        <v>API</v>
      </c>
    </row>
    <row r="2728" spans="1:9" hidden="1" outlineLevel="2">
      <c r="A2728" s="98" t="s">
        <v>1465</v>
      </c>
      <c r="B2728" s="98" t="s">
        <v>1465</v>
      </c>
      <c r="C2728" s="98" t="s">
        <v>3829</v>
      </c>
      <c r="D2728" s="98" t="str">
        <f>VLOOKUP(C2728,Baza!A:E,5,FALSE)</f>
        <v>CAMRY '07- РЕШЕТКА БАМПЕРА ПЕРЕДНЕГО, ЦЕНТРАЛЬНАЯ</v>
      </c>
      <c r="E2728" s="99" t="str">
        <f>IF(VLOOKUP(C2728,Baza!A:D,2,FALSE)&gt;0,"+","-")</f>
        <v>+</v>
      </c>
      <c r="F2728" s="99">
        <f>VLOOKUP(C2728,Baza!A:E,3,FALSE)</f>
        <v>17</v>
      </c>
      <c r="G2728" s="99">
        <f>VLOOKUP(C2728,Baza!A:E,3,FALSE)*курс</f>
        <v>693.59999999999991</v>
      </c>
      <c r="H2728" s="99" t="str">
        <f>VLOOKUP(C2728,Baza!A:E,4,FALSE)</f>
        <v>53112-06010</v>
      </c>
      <c r="I2728" s="99" t="str">
        <f>VLOOKUP(C2728,BREND!A:C,2,FALSE)</f>
        <v>API</v>
      </c>
    </row>
    <row r="2729" spans="1:9" hidden="1" outlineLevel="2">
      <c r="A2729" s="98" t="s">
        <v>1465</v>
      </c>
      <c r="B2729" s="98" t="s">
        <v>1465</v>
      </c>
      <c r="C2729" s="98" t="s">
        <v>3830</v>
      </c>
      <c r="D2729" s="98" t="str">
        <f>VLOOKUP(C2729,Baza!A:E,5,FALSE)</f>
        <v>CAMRY '07- РЕШЕТКА РАДИАТОРА, ХРОМ ЧЕРНЫЙ XLE</v>
      </c>
      <c r="E2729" s="99" t="str">
        <f>IF(VLOOKUP(C2729,Baza!A:D,2,FALSE)&gt;0,"+","-")</f>
        <v>+</v>
      </c>
      <c r="F2729" s="99">
        <f>VLOOKUP(C2729,Baza!A:E,3,FALSE)</f>
        <v>52</v>
      </c>
      <c r="G2729" s="99">
        <f>VLOOKUP(C2729,Baza!A:E,3,FALSE)*курс</f>
        <v>2121.6</v>
      </c>
      <c r="H2729" s="99" t="str">
        <f>VLOOKUP(C2729,Baza!A:E,4,FALSE)</f>
        <v>53101-06080-C0</v>
      </c>
      <c r="I2729" s="99" t="str">
        <f>VLOOKUP(C2729,BREND!A:C,2,FALSE)</f>
        <v>API</v>
      </c>
    </row>
    <row r="2730" spans="1:9" hidden="1" outlineLevel="2">
      <c r="A2730" s="98" t="s">
        <v>1465</v>
      </c>
      <c r="B2730" s="98" t="s">
        <v>1465</v>
      </c>
      <c r="C2730" s="98" t="s">
        <v>3920</v>
      </c>
      <c r="D2730" s="98" t="str">
        <f>VLOOKUP(C2730,Baza!A:E,5,FALSE)</f>
        <v>CAMRY '07- УСИЛИТЕЛЬ БАМПЕРА ПЕРЕДНЕГО</v>
      </c>
      <c r="E2730" s="99" t="str">
        <f>IF(VLOOKUP(C2730,Baza!A:D,2,FALSE)&gt;0,"+","-")</f>
        <v>-</v>
      </c>
      <c r="F2730" s="99">
        <f>VLOOKUP(C2730,Baza!A:E,3,FALSE)</f>
        <v>29</v>
      </c>
      <c r="G2730" s="99">
        <f>VLOOKUP(C2730,Baza!A:E,3,FALSE)*курс</f>
        <v>1183.1999999999998</v>
      </c>
      <c r="H2730" s="99" t="str">
        <f>VLOOKUP(C2730,Baza!A:E,4,FALSE)</f>
        <v>52021-33150</v>
      </c>
      <c r="I2730" s="99" t="str">
        <f>VLOOKUP(C2730,BREND!A:C,2,FALSE)</f>
        <v>API</v>
      </c>
    </row>
    <row r="2731" spans="1:9" hidden="1" outlineLevel="2">
      <c r="A2731" s="98" t="s">
        <v>1465</v>
      </c>
      <c r="B2731" s="98" t="s">
        <v>1465</v>
      </c>
      <c r="C2731" s="98" t="s">
        <v>4070</v>
      </c>
      <c r="D2731" s="98" t="str">
        <f>VLOOKUP(C2731,Baza!A:E,5,FALSE)</f>
        <v>CAMRY '07- ПОВТОРИТЕЛЬ ПОВОРОТА НА КРЫЛО БЕЛЫЙ</v>
      </c>
      <c r="E2731" s="99" t="str">
        <f>IF(VLOOKUP(C2731,Baza!A:D,2,FALSE)&gt;0,"+","-")</f>
        <v>+</v>
      </c>
      <c r="F2731" s="99">
        <f>VLOOKUP(C2731,Baza!A:E,3,FALSE)</f>
        <v>8.5</v>
      </c>
      <c r="G2731" s="99">
        <f>VLOOKUP(C2731,Baza!A:E,3,FALSE)*курс</f>
        <v>346.79999999999995</v>
      </c>
      <c r="H2731" s="99" t="str">
        <f>VLOOKUP(C2731,Baza!A:E,4,FALSE)</f>
        <v>8173030130</v>
      </c>
      <c r="I2731" s="99" t="str">
        <f>VLOOKUP(C2731,BREND!A:C,2,FALSE)</f>
        <v>DEPO</v>
      </c>
    </row>
    <row r="2732" spans="1:9" hidden="1" outlineLevel="2">
      <c r="A2732" s="98" t="s">
        <v>1465</v>
      </c>
      <c r="B2732" s="98" t="s">
        <v>1465</v>
      </c>
      <c r="C2732" s="98" t="s">
        <v>4071</v>
      </c>
      <c r="D2732" s="98" t="str">
        <f>VLOOKUP(C2732,Baza!A:E,5,FALSE)</f>
        <v>CAMRY '07-ФАРА П/ТУМАННАЯ ЛЕВАЯ</v>
      </c>
      <c r="E2732" s="99" t="str">
        <f>IF(VLOOKUP(C2732,Baza!A:D,2,FALSE)&gt;0,"+","-")</f>
        <v>+</v>
      </c>
      <c r="F2732" s="99">
        <f>VLOOKUP(C2732,Baza!A:E,3,FALSE)</f>
        <v>28</v>
      </c>
      <c r="G2732" s="99">
        <f>VLOOKUP(C2732,Baza!A:E,3,FALSE)*курс</f>
        <v>1142.3999999999999</v>
      </c>
      <c r="H2732" s="99" t="str">
        <f>VLOOKUP(C2732,Baza!A:E,4,FALSE)</f>
        <v>81220-06050</v>
      </c>
      <c r="I2732" s="99" t="str">
        <f>VLOOKUP(C2732,BREND!A:C,2,FALSE)</f>
        <v>DEPO</v>
      </c>
    </row>
    <row r="2733" spans="1:9" hidden="1" outlineLevel="2">
      <c r="A2733" s="98" t="s">
        <v>1465</v>
      </c>
      <c r="B2733" s="98" t="s">
        <v>1465</v>
      </c>
      <c r="C2733" s="98" t="s">
        <v>4072</v>
      </c>
      <c r="D2733" s="98" t="str">
        <f>VLOOKUP(C2733,Baza!A:E,5,FALSE)</f>
        <v>CAMRY '07- ФАРА П/ТУМАННАЯ ПРАВАЯ</v>
      </c>
      <c r="E2733" s="99" t="str">
        <f>IF(VLOOKUP(C2733,Baza!A:D,2,FALSE)&gt;0,"+","-")</f>
        <v>+</v>
      </c>
      <c r="F2733" s="99">
        <f>VLOOKUP(C2733,Baza!A:E,3,FALSE)</f>
        <v>28</v>
      </c>
      <c r="G2733" s="99">
        <f>VLOOKUP(C2733,Baza!A:E,3,FALSE)*курс</f>
        <v>1142.3999999999999</v>
      </c>
      <c r="H2733" s="99" t="str">
        <f>VLOOKUP(C2733,Baza!A:E,4,FALSE)</f>
        <v>81210-06052</v>
      </c>
      <c r="I2733" s="99" t="str">
        <f>VLOOKUP(C2733,BREND!A:C,2,FALSE)</f>
        <v>DEPO</v>
      </c>
    </row>
    <row r="2734" spans="1:9" hidden="1" outlineLevel="2">
      <c r="A2734" s="98" t="s">
        <v>1465</v>
      </c>
      <c r="B2734" s="98" t="s">
        <v>1465</v>
      </c>
      <c r="C2734" s="98" t="s">
        <v>4073</v>
      </c>
      <c r="D2734" s="98" t="str">
        <f>VLOOKUP(C2734,Baza!A:E,5,FALSE)</f>
        <v>CAMRY '07- ФАРА ЛЕВАЯ</v>
      </c>
      <c r="E2734" s="99" t="str">
        <f>IF(VLOOKUP(C2734,Baza!A:D,2,FALSE)&gt;0,"+","-")</f>
        <v>+</v>
      </c>
      <c r="F2734" s="99">
        <f>VLOOKUP(C2734,Baza!A:E,3,FALSE)</f>
        <v>85</v>
      </c>
      <c r="G2734" s="99">
        <f>VLOOKUP(C2734,Baza!A:E,3,FALSE)*курс</f>
        <v>3467.9999999999995</v>
      </c>
      <c r="H2734" s="99" t="str">
        <f>VLOOKUP(C2734,Baza!A:E,4,FALSE)</f>
        <v>811708Y008</v>
      </c>
      <c r="I2734" s="99" t="str">
        <f>VLOOKUP(C2734,BREND!A:C,2,FALSE)</f>
        <v>DEPO</v>
      </c>
    </row>
    <row r="2735" spans="1:9" hidden="1" outlineLevel="2">
      <c r="A2735" s="98" t="s">
        <v>1465</v>
      </c>
      <c r="B2735" s="98" t="s">
        <v>1465</v>
      </c>
      <c r="C2735" s="98" t="s">
        <v>4074</v>
      </c>
      <c r="D2735" s="98" t="str">
        <f>VLOOKUP(C2735,Baza!A:E,5,FALSE)</f>
        <v>CAMRY '07- ФАРА ПРАВАЯ</v>
      </c>
      <c r="E2735" s="99" t="str">
        <f>IF(VLOOKUP(C2735,Baza!A:D,2,FALSE)&gt;0,"+","-")</f>
        <v>+</v>
      </c>
      <c r="F2735" s="99">
        <f>VLOOKUP(C2735,Baza!A:E,3,FALSE)</f>
        <v>85</v>
      </c>
      <c r="G2735" s="99">
        <f>VLOOKUP(C2735,Baza!A:E,3,FALSE)*курс</f>
        <v>3467.9999999999995</v>
      </c>
      <c r="H2735" s="99" t="str">
        <f>VLOOKUP(C2735,Baza!A:E,4,FALSE)</f>
        <v>811308Y008</v>
      </c>
      <c r="I2735" s="99" t="str">
        <f>VLOOKUP(C2735,BREND!A:C,2,FALSE)</f>
        <v>DEPO</v>
      </c>
    </row>
    <row r="2736" spans="1:9" hidden="1" outlineLevel="2">
      <c r="A2736" s="98" t="s">
        <v>1465</v>
      </c>
      <c r="B2736" s="98" t="s">
        <v>1465</v>
      </c>
      <c r="C2736" s="98" t="s">
        <v>4288</v>
      </c>
      <c r="D2736" s="98" t="str">
        <f>VLOOKUP(C2736,Baza!A:E,5,FALSE)</f>
        <v xml:space="preserve">CAMRY '06- КАПОТ </v>
      </c>
      <c r="E2736" s="99" t="str">
        <f>IF(VLOOKUP(C2736,Baza!A:D,2,FALSE)&gt;0,"+","-")</f>
        <v>-</v>
      </c>
      <c r="F2736" s="99">
        <f>VLOOKUP(C2736,Baza!A:E,3,FALSE)</f>
        <v>110</v>
      </c>
      <c r="G2736" s="99">
        <f>VLOOKUP(C2736,Baza!A:E,3,FALSE)*курс</f>
        <v>4488</v>
      </c>
      <c r="H2736" s="99" t="str">
        <f>VLOOKUP(C2736,Baza!A:E,4,FALSE)</f>
        <v>53301-06090</v>
      </c>
      <c r="I2736" s="99" t="str">
        <f>VLOOKUP(C2736,BREND!A:C,2,FALSE)</f>
        <v>API</v>
      </c>
    </row>
    <row r="2737" spans="1:9" hidden="1" outlineLevel="2">
      <c r="A2737" s="98" t="s">
        <v>1465</v>
      </c>
      <c r="B2737" s="98" t="s">
        <v>1465</v>
      </c>
      <c r="C2737" s="98" t="s">
        <v>4918</v>
      </c>
      <c r="D2737" s="98" t="str">
        <f>VLOOKUP(C2737,Baza!A:E,5,FALSE)</f>
        <v>CAMRY '07- ФОНАРЬ ЗАДНИЙ, ПРАВЫЙ, ВНЕШНИЙ</v>
      </c>
      <c r="E2737" s="99" t="str">
        <f>IF(VLOOKUP(C2737,Baza!A:D,2,FALSE)&gt;0,"+","-")</f>
        <v>+</v>
      </c>
      <c r="F2737" s="99">
        <f>VLOOKUP(C2737,Baza!A:E,3,FALSE)</f>
        <v>32</v>
      </c>
      <c r="G2737" s="99">
        <f>VLOOKUP(C2737,Baza!A:E,3,FALSE)*курс</f>
        <v>1305.5999999999999</v>
      </c>
      <c r="H2737" s="99" t="str">
        <f>VLOOKUP(C2737,Baza!A:E,4,FALSE)</f>
        <v>81855-8Y005</v>
      </c>
      <c r="I2737" s="99" t="str">
        <f>VLOOKUP(C2737,BREND!A:C,2,FALSE)</f>
        <v>DEPO</v>
      </c>
    </row>
    <row r="2738" spans="1:9" hidden="1" outlineLevel="2">
      <c r="A2738" s="98" t="s">
        <v>1465</v>
      </c>
      <c r="B2738" s="98" t="s">
        <v>1465</v>
      </c>
      <c r="C2738" s="98" t="s">
        <v>4938</v>
      </c>
      <c r="D2738" s="98" t="str">
        <f>VLOOKUP(C2738,Baza!A:E,5,FALSE)</f>
        <v>CAMRY '07- ФОНАРЬ ЗАДНИЙ, ЛЕВЫЙ, ВНЕШНИЙ</v>
      </c>
      <c r="E2738" s="99" t="str">
        <f>IF(VLOOKUP(C2738,Baza!A:D,2,FALSE)&gt;0,"+","-")</f>
        <v>+</v>
      </c>
      <c r="F2738" s="99">
        <f>VLOOKUP(C2738,Baza!A:E,3,FALSE)</f>
        <v>32</v>
      </c>
      <c r="G2738" s="99">
        <f>VLOOKUP(C2738,Baza!A:E,3,FALSE)*курс</f>
        <v>1305.5999999999999</v>
      </c>
      <c r="H2738" s="99" t="str">
        <f>VLOOKUP(C2738,Baza!A:E,4,FALSE)</f>
        <v>8156033470</v>
      </c>
      <c r="I2738" s="99" t="str">
        <f>VLOOKUP(C2738,BREND!A:C,2,FALSE)</f>
        <v>DEPO</v>
      </c>
    </row>
    <row r="2739" spans="1:9" hidden="1" outlineLevel="2">
      <c r="A2739" s="98" t="s">
        <v>1465</v>
      </c>
      <c r="B2739" s="98" t="s">
        <v>1465</v>
      </c>
      <c r="C2739" s="98" t="s">
        <v>5216</v>
      </c>
      <c r="D2739" s="98" t="str">
        <f>VLOOKUP(C2739,Baza!A:E,5,FALSE)</f>
        <v>CAMRY '08- ЗЕРКАЛО С ОБОГРЕВОМ, ЛЕВОЕ, С УКАЗАТЕЛЕМ ПОВОРОТА</v>
      </c>
      <c r="E2739" s="99" t="str">
        <f>IF(VLOOKUP(C2739,Baza!A:D,2,FALSE)&gt;0,"+","-")</f>
        <v>-</v>
      </c>
      <c r="F2739" s="99">
        <f>VLOOKUP(C2739,Baza!A:E,3,FALSE)</f>
        <v>57</v>
      </c>
      <c r="G2739" s="99">
        <f>VLOOKUP(C2739,Baza!A:E,3,FALSE)*курс</f>
        <v>2325.6</v>
      </c>
      <c r="H2739" s="99">
        <f>VLOOKUP(C2739,Baza!A:E,4,FALSE)</f>
        <v>0</v>
      </c>
      <c r="I2739" s="99" t="str">
        <f>VLOOKUP(C2739,BREND!A:C,2,FALSE)</f>
        <v>API</v>
      </c>
    </row>
    <row r="2740" spans="1:9" hidden="1" outlineLevel="2">
      <c r="A2740" s="98" t="s">
        <v>1465</v>
      </c>
      <c r="B2740" s="98" t="s">
        <v>1465</v>
      </c>
      <c r="C2740" s="98" t="s">
        <v>5217</v>
      </c>
      <c r="D2740" s="98" t="str">
        <f>VLOOKUP(C2740,Baza!A:E,5,FALSE)</f>
        <v xml:space="preserve">CAMRY '08- ЗЕРКАЛО C ОБОГРЕВОМ, ПРАВОЕ, С УКАЗАТЕЛЕМ ПОВОРОТА </v>
      </c>
      <c r="E2740" s="99" t="str">
        <f>IF(VLOOKUP(C2740,Baza!A:D,2,FALSE)&gt;0,"+","-")</f>
        <v>+</v>
      </c>
      <c r="F2740" s="99">
        <f>VLOOKUP(C2740,Baza!A:E,3,FALSE)</f>
        <v>54</v>
      </c>
      <c r="G2740" s="99">
        <f>VLOOKUP(C2740,Baza!A:E,3,FALSE)*курс</f>
        <v>2203.1999999999998</v>
      </c>
      <c r="H2740" s="99">
        <f>VLOOKUP(C2740,Baza!A:E,4,FALSE)</f>
        <v>0</v>
      </c>
      <c r="I2740" s="99" t="str">
        <f>VLOOKUP(C2740,BREND!A:C,2,FALSE)</f>
        <v>API</v>
      </c>
    </row>
    <row r="2741" spans="1:9" hidden="1" outlineLevel="2">
      <c r="A2741" s="98" t="s">
        <v>1465</v>
      </c>
      <c r="B2741" s="98" t="s">
        <v>1465</v>
      </c>
      <c r="C2741" s="98" t="s">
        <v>6204</v>
      </c>
      <c r="D2741" s="98" t="str">
        <f>VLOOKUP(C2741,Baza!A:E,5,FALSE)</f>
        <v>CAMRY '07- БАМПЕР ПЕРЕДНИЙ, ЧЕРНЫЙ</v>
      </c>
      <c r="E2741" s="99" t="str">
        <f>IF(VLOOKUP(C2741,Baza!A:D,2,FALSE)&gt;0,"+","-")</f>
        <v>-</v>
      </c>
      <c r="F2741" s="99">
        <f>VLOOKUP(C2741,Baza!A:E,3,FALSE)</f>
        <v>26</v>
      </c>
      <c r="G2741" s="99">
        <f>VLOOKUP(C2741,Baza!A:E,3,FALSE)*курс</f>
        <v>1060.8</v>
      </c>
      <c r="H2741" s="99" t="str">
        <f>VLOOKUP(C2741,Baza!A:E,4,FALSE)</f>
        <v>5211906919</v>
      </c>
      <c r="I2741" s="99" t="str">
        <f>VLOOKUP(C2741,BREND!A:C,2,FALSE)</f>
        <v>API</v>
      </c>
    </row>
    <row r="2742" spans="1:9" hidden="1" outlineLevel="2">
      <c r="A2742" s="98" t="s">
        <v>1465</v>
      </c>
      <c r="B2742" s="98" t="s">
        <v>1465</v>
      </c>
      <c r="C2742" s="98" t="s">
        <v>6205</v>
      </c>
      <c r="D2742" s="98" t="str">
        <f>VLOOKUP(C2742,Baza!A:E,5,FALSE)</f>
        <v>CAMRY '07 МОТОР+ВЕНТИЛЯТОР РАДИАТОРА ОХЛАЖДЕНИЯ, ДВУХВЕНТИЛЯТОРНЫЙ, 4CYL</v>
      </c>
      <c r="E2742" s="99" t="str">
        <f>IF(VLOOKUP(C2742,Baza!A:D,2,FALSE)&gt;0,"+","-")</f>
        <v>+</v>
      </c>
      <c r="F2742" s="99">
        <f>VLOOKUP(C2742,Baza!A:E,3,FALSE)</f>
        <v>98</v>
      </c>
      <c r="G2742" s="99">
        <f>VLOOKUP(C2742,Baza!A:E,3,FALSE)*курс</f>
        <v>3998.3999999999996</v>
      </c>
      <c r="H2742" s="99" t="str">
        <f>VLOOKUP(C2742,Baza!A:E,4,FALSE)</f>
        <v>1671128300</v>
      </c>
      <c r="I2742" s="99" t="str">
        <f>VLOOKUP(C2742,BREND!A:C,2,FALSE)</f>
        <v>API</v>
      </c>
    </row>
    <row r="2743" spans="1:9" hidden="1" outlineLevel="2">
      <c r="A2743" s="98" t="s">
        <v>1465</v>
      </c>
      <c r="B2743" s="98" t="s">
        <v>1465</v>
      </c>
      <c r="C2743" s="98" t="s">
        <v>6206</v>
      </c>
      <c r="D2743" s="98" t="str">
        <f>VLOOKUP(C2743,Baza!A:E,5,FALSE)</f>
        <v>CAMRY '07 МОТОР+ВЕНТИЛЯТОР РАДИАТОРА ОХЛАЖДЕНИЯ, ДВУХВЕНТИЛЯТОРНЫЙ, 6CYL</v>
      </c>
      <c r="E2743" s="99" t="str">
        <f>IF(VLOOKUP(C2743,Baza!A:D,2,FALSE)&gt;0,"+","-")</f>
        <v>-</v>
      </c>
      <c r="F2743" s="99">
        <f>VLOOKUP(C2743,Baza!A:E,3,FALSE)</f>
        <v>109</v>
      </c>
      <c r="G2743" s="99">
        <f>VLOOKUP(C2743,Baza!A:E,3,FALSE)*курс</f>
        <v>4447.2</v>
      </c>
      <c r="H2743" s="99">
        <f>VLOOKUP(C2743,Baza!A:E,4,FALSE)</f>
        <v>0</v>
      </c>
      <c r="I2743" s="99" t="str">
        <f>VLOOKUP(C2743,BREND!A:C,2,FALSE)</f>
        <v>API</v>
      </c>
    </row>
    <row r="2744" spans="1:9" hidden="1" outlineLevel="2">
      <c r="A2744" s="98" t="s">
        <v>1465</v>
      </c>
      <c r="B2744" s="98" t="s">
        <v>1465</v>
      </c>
      <c r="C2744" s="98" t="s">
        <v>6207</v>
      </c>
      <c r="D2744" s="98" t="str">
        <f>VLOOKUP(C2744,Baza!A:E,5,FALSE)</f>
        <v>CAMRY '07- СУППОРТ РАДИАТОРА ( ПЕРЕДНЯЯ ПАНЕЛЬ)</v>
      </c>
      <c r="E2744" s="99" t="str">
        <f>IF(VLOOKUP(C2744,Baza!A:D,2,FALSE)&gt;0,"+","-")</f>
        <v>-</v>
      </c>
      <c r="F2744" s="99">
        <f>VLOOKUP(C2744,Baza!A:E,3,FALSE)</f>
        <v>50</v>
      </c>
      <c r="G2744" s="99">
        <f>VLOOKUP(C2744,Baza!A:E,3,FALSE)*курс</f>
        <v>2039.9999999999998</v>
      </c>
      <c r="H2744" s="99" t="str">
        <f>VLOOKUP(C2744,Baza!A:E,4,FALSE)</f>
        <v>53201-33160</v>
      </c>
      <c r="I2744" s="99" t="str">
        <f>VLOOKUP(C2744,BREND!A:C,2,FALSE)</f>
        <v>API</v>
      </c>
    </row>
    <row r="2745" spans="1:9" hidden="1" outlineLevel="2">
      <c r="A2745" s="98" t="s">
        <v>1465</v>
      </c>
      <c r="B2745" s="98" t="s">
        <v>1465</v>
      </c>
      <c r="C2745" s="98" t="s">
        <v>7037</v>
      </c>
      <c r="D2745" s="98" t="str">
        <f>VLOOKUP(C2745,Baza!A:E,5,FALSE)</f>
        <v>CAMRY '07- ФОНАРЬ ЗАДНИЙ, ЛЕВЫЙ, ВНУТРЕННИЙ</v>
      </c>
      <c r="E2745" s="99" t="str">
        <f>IF(VLOOKUP(C2745,Baza!A:D,2,FALSE)&gt;0,"+","-")</f>
        <v>+</v>
      </c>
      <c r="F2745" s="99">
        <f>VLOOKUP(C2745,Baza!A:E,3,FALSE)</f>
        <v>30</v>
      </c>
      <c r="G2745" s="99">
        <f>VLOOKUP(C2745,Baza!A:E,3,FALSE)*курс</f>
        <v>1224</v>
      </c>
      <c r="H2745" s="99" t="str">
        <f>VLOOKUP(C2745,Baza!A:E,4,FALSE)</f>
        <v>8159133120</v>
      </c>
      <c r="I2745" s="99" t="str">
        <f>VLOOKUP(C2745,BREND!A:C,2,FALSE)</f>
        <v>DEPO</v>
      </c>
    </row>
    <row r="2746" spans="1:9" hidden="1" outlineLevel="2">
      <c r="A2746" s="98" t="s">
        <v>1465</v>
      </c>
      <c r="B2746" s="98" t="s">
        <v>1465</v>
      </c>
      <c r="C2746" s="98" t="s">
        <v>7038</v>
      </c>
      <c r="D2746" s="98" t="str">
        <f>VLOOKUP(C2746,Baza!A:E,5,FALSE)</f>
        <v>CAMRY '07- ФОНАРЬ ЗАДНИЙ, ПРАВЫЙ, ВНУТРЕННИЙ</v>
      </c>
      <c r="E2746" s="99" t="str">
        <f>IF(VLOOKUP(C2746,Baza!A:D,2,FALSE)&gt;0,"+","-")</f>
        <v>+</v>
      </c>
      <c r="F2746" s="99">
        <f>VLOOKUP(C2746,Baza!A:E,3,FALSE)</f>
        <v>30</v>
      </c>
      <c r="G2746" s="99">
        <f>VLOOKUP(C2746,Baza!A:E,3,FALSE)*курс</f>
        <v>1224</v>
      </c>
      <c r="H2746" s="99" t="str">
        <f>VLOOKUP(C2746,Baza!A:E,4,FALSE)</f>
        <v>8158133120</v>
      </c>
      <c r="I2746" s="99" t="str">
        <f>VLOOKUP(C2746,BREND!A:C,2,FALSE)</f>
        <v>DEPO</v>
      </c>
    </row>
    <row r="2747" spans="1:9" hidden="1" outlineLevel="2">
      <c r="A2747" s="98" t="s">
        <v>1465</v>
      </c>
      <c r="B2747" s="98" t="s">
        <v>1465</v>
      </c>
      <c r="C2747" s="98" t="s">
        <v>18333</v>
      </c>
      <c r="D2747" s="98" t="e">
        <f>VLOOKUP(C2747,Baza!A:E,5,FALSE)</f>
        <v>#N/A</v>
      </c>
      <c r="E2747" s="99" t="e">
        <f>IF(VLOOKUP(C2747,Baza!A:D,2,FALSE)&gt;0,"+","-")</f>
        <v>#N/A</v>
      </c>
      <c r="F2747" s="99" t="e">
        <f>VLOOKUP(C2747,Baza!A:E,3,FALSE)</f>
        <v>#N/A</v>
      </c>
      <c r="G2747" s="99" t="e">
        <f>VLOOKUP(C2747,Baza!A:E,3,FALSE)*курс</f>
        <v>#N/A</v>
      </c>
      <c r="H2747" s="99" t="e">
        <f>VLOOKUP(C2747,Baza!A:E,4,FALSE)</f>
        <v>#N/A</v>
      </c>
      <c r="I2747" s="99" t="e">
        <f>VLOOKUP(C2747,BREND!A:C,2,FALSE)</f>
        <v>#N/A</v>
      </c>
    </row>
    <row r="2748" spans="1:9" hidden="1" outlineLevel="2">
      <c r="A2748" s="98" t="s">
        <v>1465</v>
      </c>
      <c r="B2748" s="98" t="s">
        <v>1465</v>
      </c>
      <c r="C2748" s="98" t="s">
        <v>18335</v>
      </c>
      <c r="D2748" s="98" t="str">
        <f>VLOOKUP(C2748,Baza!A:E,5,FALSE)</f>
        <v>CAMRY '06-, ACV40, GSV40  КОЛОДКИ ТОРМОЗНЫЕ ПЕРЕДНИЕ</v>
      </c>
      <c r="E2748" s="99" t="str">
        <f>IF(VLOOKUP(C2748,Baza!A:D,2,FALSE)&gt;0,"+","-")</f>
        <v>+</v>
      </c>
      <c r="F2748" s="99">
        <f>VLOOKUP(C2748,Baza!A:E,3,FALSE)</f>
        <v>10.5</v>
      </c>
      <c r="G2748" s="99">
        <f>VLOOKUP(C2748,Baza!A:E,3,FALSE)*курс</f>
        <v>428.4</v>
      </c>
      <c r="H2748" s="99" t="str">
        <f>VLOOKUP(C2748,Baza!A:E,4,FALSE)</f>
        <v>04465-33450/04465-06080/04465-06100</v>
      </c>
      <c r="I2748" s="99" t="str">
        <f>VLOOKUP(C2748,BREND!A:C,2,FALSE)</f>
        <v>FBK</v>
      </c>
    </row>
    <row r="2749" spans="1:9" hidden="1" outlineLevel="2">
      <c r="A2749" s="98" t="s">
        <v>1465</v>
      </c>
      <c r="B2749" s="98" t="s">
        <v>1465</v>
      </c>
      <c r="C2749" s="98" t="s">
        <v>16777</v>
      </c>
      <c r="D2749" s="98" t="str">
        <f>VLOOKUP(C2749,Baza!A:E,5,FALSE)</f>
        <v>CAMRY '06-09 РЫЧАГ ПОДВЕСКИ ПЕРЕДНЕЙ, ЛЕВЫЙ</v>
      </c>
      <c r="E2749" s="99" t="str">
        <f>IF(VLOOKUP(C2749,Baza!A:D,2,FALSE)&gt;0,"+","-")</f>
        <v>-</v>
      </c>
      <c r="F2749" s="99">
        <f>VLOOKUP(C2749,Baza!A:E,3,FALSE)</f>
        <v>27</v>
      </c>
      <c r="G2749" s="99">
        <f>VLOOKUP(C2749,Baza!A:E,3,FALSE)*курс</f>
        <v>1101.5999999999999</v>
      </c>
      <c r="H2749" s="99" t="str">
        <f>VLOOKUP(C2749,Baza!A:E,4,FALSE)</f>
        <v>4806933060</v>
      </c>
      <c r="I2749" s="99" t="str">
        <f>VLOOKUP(C2749,BREND!A:C,2,FALSE)</f>
        <v>SCHNIEDER</v>
      </c>
    </row>
    <row r="2750" spans="1:9" hidden="1" outlineLevel="2">
      <c r="A2750" s="98" t="s">
        <v>1465</v>
      </c>
      <c r="B2750" s="98" t="s">
        <v>1465</v>
      </c>
      <c r="C2750" s="98" t="s">
        <v>16780</v>
      </c>
      <c r="D2750" s="98" t="str">
        <f>VLOOKUP(C2750,Baza!A:E,5,FALSE)</f>
        <v>CAMRY '06-09 РЫЧАГ ПДВЕСКИ ПЕРЕДНЕЙ, ПРАВЫЙ</v>
      </c>
      <c r="E2750" s="99" t="str">
        <f>IF(VLOOKUP(C2750,Baza!A:D,2,FALSE)&gt;0,"+","-")</f>
        <v>-</v>
      </c>
      <c r="F2750" s="99">
        <f>VLOOKUP(C2750,Baza!A:E,3,FALSE)</f>
        <v>27</v>
      </c>
      <c r="G2750" s="99">
        <f>VLOOKUP(C2750,Baza!A:E,3,FALSE)*курс</f>
        <v>1101.5999999999999</v>
      </c>
      <c r="H2750" s="99" t="str">
        <f>VLOOKUP(C2750,Baza!A:E,4,FALSE)</f>
        <v>4806833060</v>
      </c>
      <c r="I2750" s="99" t="str">
        <f>VLOOKUP(C2750,BREND!A:C,2,FALSE)</f>
        <v>SCHNIEDER</v>
      </c>
    </row>
    <row r="2751" spans="1:9" hidden="1" outlineLevel="2">
      <c r="A2751" s="98" t="s">
        <v>1465</v>
      </c>
      <c r="B2751" s="98" t="s">
        <v>1465</v>
      </c>
      <c r="C2751" s="97" t="s">
        <v>20395</v>
      </c>
      <c r="D2751" s="98" t="str">
        <f>VLOOKUP(C2751,Baza!A:E,5,FALSE)</f>
        <v>CAMRY '07- ФАРА ЛЕВАЯ</v>
      </c>
      <c r="E2751" s="99" t="str">
        <f>IF(VLOOKUP(C2751,Baza!A:D,2,FALSE)&gt;0,"+","-")</f>
        <v>-</v>
      </c>
      <c r="F2751" s="99">
        <f>VLOOKUP(C2751,Baza!A:E,3,FALSE)</f>
        <v>85</v>
      </c>
      <c r="G2751" s="99">
        <f>VLOOKUP(C2751,Baza!A:E,3,FALSE)*курс</f>
        <v>3467.9999999999995</v>
      </c>
      <c r="H2751" s="99" t="str">
        <f>VLOOKUP(C2751,Baza!A:E,4,FALSE)</f>
        <v>8117033612</v>
      </c>
      <c r="I2751" s="99" t="str">
        <f>VLOOKUP(C2751,BREND!A:C,2,FALSE)</f>
        <v>DEPO</v>
      </c>
    </row>
    <row r="2752" spans="1:9" hidden="1" outlineLevel="2">
      <c r="A2752" s="98" t="s">
        <v>1465</v>
      </c>
      <c r="B2752" s="98" t="s">
        <v>1465</v>
      </c>
      <c r="C2752" s="97" t="s">
        <v>20397</v>
      </c>
      <c r="D2752" s="98" t="str">
        <f>VLOOKUP(C2752,Baza!A:E,5,FALSE)</f>
        <v>CAMRY '07- ФАРА ПРАВАЯ</v>
      </c>
      <c r="E2752" s="99" t="str">
        <f>IF(VLOOKUP(C2752,Baza!A:D,2,FALSE)&gt;0,"+","-")</f>
        <v>-</v>
      </c>
      <c r="F2752" s="99">
        <f>VLOOKUP(C2752,Baza!A:E,3,FALSE)</f>
        <v>85</v>
      </c>
      <c r="G2752" s="99">
        <f>VLOOKUP(C2752,Baza!A:E,3,FALSE)*курс</f>
        <v>3467.9999999999995</v>
      </c>
      <c r="H2752" s="99" t="str">
        <f>VLOOKUP(C2752,Baza!A:E,4,FALSE)</f>
        <v>8113033611</v>
      </c>
      <c r="I2752" s="99" t="str">
        <f>VLOOKUP(C2752,BREND!A:C,2,FALSE)</f>
        <v>DEPO</v>
      </c>
    </row>
    <row r="2753" spans="1:9" hidden="1" outlineLevel="2">
      <c r="A2753" s="98" t="s">
        <v>1465</v>
      </c>
      <c r="B2753" s="98" t="s">
        <v>1465</v>
      </c>
      <c r="C2753" s="97" t="s">
        <v>20714</v>
      </c>
      <c r="D2753" s="98" t="str">
        <f>VLOOKUP(C2753,Baza!A:E,5,FALSE)</f>
        <v>CAMRY 07- ЗАГЛУШКА БУКС КРЮКА ПЕР. БАМПЕРА</v>
      </c>
      <c r="E2753" s="99" t="str">
        <f>IF(VLOOKUP(C2753,Baza!A:D,2,FALSE)&gt;0,"+","-")</f>
        <v>+</v>
      </c>
      <c r="F2753" s="99">
        <f>VLOOKUP(C2753,Baza!A:E,3,FALSE)</f>
        <v>7</v>
      </c>
      <c r="G2753" s="99">
        <f>VLOOKUP(C2753,Baza!A:E,3,FALSE)*курс</f>
        <v>285.59999999999997</v>
      </c>
      <c r="H2753" s="99" t="str">
        <f>VLOOKUP(C2753,Baza!A:E,4,FALSE)</f>
        <v>5212906914</v>
      </c>
      <c r="I2753" s="99" t="str">
        <f>VLOOKUP(C2753,BREND!A:C,2,FALSE)</f>
        <v>API</v>
      </c>
    </row>
    <row r="2754" spans="1:9" hidden="1" outlineLevel="2">
      <c r="A2754" s="98" t="s">
        <v>1465</v>
      </c>
      <c r="B2754" s="98" t="s">
        <v>1465</v>
      </c>
      <c r="C2754" s="97" t="s">
        <v>20717</v>
      </c>
      <c r="D2754" s="98" t="str">
        <f>VLOOKUP(C2754,Baza!A:E,5,FALSE)</f>
        <v>CAMRY '09- КРЫЛО ПЕРЕДНЕЕ, ЛЕВОЕ, БЕЗ ОТВЕРСТИЕМ П/ПОВТОРИТЕЛЬ ПОВОРОТА</v>
      </c>
      <c r="E2754" s="99" t="str">
        <f>IF(VLOOKUP(C2754,Baza!A:D,2,FALSE)&gt;0,"+","-")</f>
        <v>+</v>
      </c>
      <c r="F2754" s="99">
        <f>VLOOKUP(C2754,Baza!A:E,3,FALSE)</f>
        <v>24</v>
      </c>
      <c r="G2754" s="99">
        <f>VLOOKUP(C2754,Baza!A:E,3,FALSE)*курс</f>
        <v>979.19999999999993</v>
      </c>
      <c r="H2754" s="99" t="str">
        <f>VLOOKUP(C2754,Baza!A:E,4,FALSE)</f>
        <v>5380206120</v>
      </c>
      <c r="I2754" s="99" t="str">
        <f>VLOOKUP(C2754,BREND!A:C,2,FALSE)</f>
        <v>API</v>
      </c>
    </row>
    <row r="2755" spans="1:9" hidden="1" outlineLevel="2">
      <c r="A2755" s="98" t="s">
        <v>1465</v>
      </c>
      <c r="B2755" s="98" t="s">
        <v>1465</v>
      </c>
      <c r="C2755" s="97" t="s">
        <v>20719</v>
      </c>
      <c r="D2755" s="98" t="str">
        <f>VLOOKUP(C2755,Baza!A:E,5,FALSE)</f>
        <v>CAMRY '09- КРЫЛО ПЕРЕДНЕЕ, ПРАВОЕ, БЕЗ ОТВЕРСТИЕМ П/ПОВТОРИТЕЛЬ ПОВОРОТА</v>
      </c>
      <c r="E2755" s="99" t="str">
        <f>IF(VLOOKUP(C2755,Baza!A:D,2,FALSE)&gt;0,"+","-")</f>
        <v>+</v>
      </c>
      <c r="F2755" s="99">
        <f>VLOOKUP(C2755,Baza!A:E,3,FALSE)</f>
        <v>24</v>
      </c>
      <c r="G2755" s="99">
        <f>VLOOKUP(C2755,Baza!A:E,3,FALSE)*курс</f>
        <v>979.19999999999993</v>
      </c>
      <c r="H2755" s="99" t="str">
        <f>VLOOKUP(C2755,Baza!A:E,4,FALSE)</f>
        <v>5380106110</v>
      </c>
      <c r="I2755" s="99" t="str">
        <f>VLOOKUP(C2755,BREND!A:C,2,FALSE)</f>
        <v>API</v>
      </c>
    </row>
    <row r="2756" spans="1:9" hidden="1" outlineLevel="2">
      <c r="A2756" s="98" t="s">
        <v>1465</v>
      </c>
      <c r="B2756" s="98" t="s">
        <v>1465</v>
      </c>
      <c r="C2756" s="97" t="s">
        <v>20721</v>
      </c>
      <c r="D2756" s="98" t="str">
        <f>VLOOKUP(C2756,Baza!A:E,5,FALSE)</f>
        <v>CAMRY 07- БРЫЗГОВИК ПЕР. ЛЕВОЕ</v>
      </c>
      <c r="E2756" s="99" t="str">
        <f>IF(VLOOKUP(C2756,Baza!A:D,2,FALSE)&gt;0,"+","-")</f>
        <v>-</v>
      </c>
      <c r="F2756" s="99">
        <f>VLOOKUP(C2756,Baza!A:E,3,FALSE)</f>
        <v>0</v>
      </c>
      <c r="G2756" s="99">
        <f>VLOOKUP(C2756,Baza!A:E,3,FALSE)*курс</f>
        <v>0</v>
      </c>
      <c r="H2756" s="99" t="str">
        <f>VLOOKUP(C2756,Baza!A:E,4,FALSE)</f>
        <v>766228Y001</v>
      </c>
      <c r="I2756" s="99" t="str">
        <f>VLOOKUP(C2756,BREND!A:C,2,FALSE)</f>
        <v>API</v>
      </c>
    </row>
    <row r="2757" spans="1:9" hidden="1" outlineLevel="2">
      <c r="A2757" s="98" t="s">
        <v>1465</v>
      </c>
      <c r="B2757" s="98" t="s">
        <v>1465</v>
      </c>
      <c r="C2757" s="97" t="s">
        <v>20724</v>
      </c>
      <c r="D2757" s="98" t="str">
        <f>VLOOKUP(C2757,Baza!A:E,5,FALSE)</f>
        <v>CAMRY 07- БРЫЗГОВИК ПЕР. ПРАВОЕ</v>
      </c>
      <c r="E2757" s="99" t="str">
        <f>IF(VLOOKUP(C2757,Baza!A:D,2,FALSE)&gt;0,"+","-")</f>
        <v>-</v>
      </c>
      <c r="F2757" s="99">
        <f>VLOOKUP(C2757,Baza!A:E,3,FALSE)</f>
        <v>0</v>
      </c>
      <c r="G2757" s="99">
        <f>VLOOKUP(C2757,Baza!A:E,3,FALSE)*курс</f>
        <v>0</v>
      </c>
      <c r="H2757" s="99" t="str">
        <f>VLOOKUP(C2757,Baza!A:E,4,FALSE)</f>
        <v>766258Y002</v>
      </c>
      <c r="I2757" s="99" t="str">
        <f>VLOOKUP(C2757,BREND!A:C,2,FALSE)</f>
        <v>API</v>
      </c>
    </row>
    <row r="2758" spans="1:9" hidden="1" outlineLevel="2">
      <c r="A2758" s="98" t="s">
        <v>1465</v>
      </c>
      <c r="B2758" s="98" t="s">
        <v>1465</v>
      </c>
      <c r="C2758" s="97" t="s">
        <v>20727</v>
      </c>
      <c r="D2758" s="98" t="str">
        <f>VLOOKUP(C2758,Baza!A:E,5,FALSE)</f>
        <v>CAMRY '07- ПОДКРЫЛО КРЫЛА ПЕРЕДНЕГО, ПЛАСТИК ЛЕВЫЙ</v>
      </c>
      <c r="E2758" s="99" t="str">
        <f>IF(VLOOKUP(C2758,Baza!A:D,2,FALSE)&gt;0,"+","-")</f>
        <v>-</v>
      </c>
      <c r="F2758" s="99">
        <f>VLOOKUP(C2758,Baza!A:E,3,FALSE)</f>
        <v>7.2</v>
      </c>
      <c r="G2758" s="99">
        <f>VLOOKUP(C2758,Baza!A:E,3,FALSE)*курс</f>
        <v>293.76</v>
      </c>
      <c r="H2758" s="99" t="str">
        <f>VLOOKUP(C2758,Baza!A:E,4,FALSE)</f>
        <v>5387606090</v>
      </c>
      <c r="I2758" s="99" t="str">
        <f>VLOOKUP(C2758,BREND!A:C,2,FALSE)</f>
        <v>API</v>
      </c>
    </row>
    <row r="2759" spans="1:9" hidden="1" outlineLevel="2">
      <c r="A2759" s="98" t="s">
        <v>1465</v>
      </c>
      <c r="B2759" s="98" t="s">
        <v>1465</v>
      </c>
      <c r="C2759" s="97" t="s">
        <v>20730</v>
      </c>
      <c r="D2759" s="98" t="str">
        <f>VLOOKUP(C2759,Baza!A:E,5,FALSE)</f>
        <v>CAMRY '07- ПОДКРЫЛО КРЫЛА ПЕРЕДНЕГО, ПЛАСТИК ПРАВОЕ</v>
      </c>
      <c r="E2759" s="99" t="str">
        <f>IF(VLOOKUP(C2759,Baza!A:D,2,FALSE)&gt;0,"+","-")</f>
        <v>-</v>
      </c>
      <c r="F2759" s="99">
        <f>VLOOKUP(C2759,Baza!A:E,3,FALSE)</f>
        <v>7.2</v>
      </c>
      <c r="G2759" s="99">
        <f>VLOOKUP(C2759,Baza!A:E,3,FALSE)*курс</f>
        <v>293.76</v>
      </c>
      <c r="H2759" s="99" t="str">
        <f>VLOOKUP(C2759,Baza!A:E,4,FALSE)</f>
        <v>5387506090</v>
      </c>
      <c r="I2759" s="99" t="str">
        <f>VLOOKUP(C2759,BREND!A:C,2,FALSE)</f>
        <v>API</v>
      </c>
    </row>
    <row r="2760" spans="1:9" hidden="1" outlineLevel="2">
      <c r="A2760" s="98" t="s">
        <v>1465</v>
      </c>
      <c r="B2760" s="98" t="s">
        <v>1465</v>
      </c>
      <c r="C2760" s="97" t="s">
        <v>20733</v>
      </c>
      <c r="D2760" s="98" t="str">
        <f>VLOOKUP(C2760,Baza!A:E,5,FALSE)</f>
        <v>CAMRY 07- БРЫЗГОВИК ЗАД.. ЛЕВОЕ</v>
      </c>
      <c r="E2760" s="99" t="str">
        <f>IF(VLOOKUP(C2760,Baza!A:D,2,FALSE)&gt;0,"+","-")</f>
        <v>+</v>
      </c>
      <c r="F2760" s="99">
        <f>VLOOKUP(C2760,Baza!A:E,3,FALSE)</f>
        <v>5</v>
      </c>
      <c r="G2760" s="99">
        <f>VLOOKUP(C2760,Baza!A:E,3,FALSE)*курс</f>
        <v>204</v>
      </c>
      <c r="H2760" s="99" t="str">
        <f>VLOOKUP(C2760,Baza!A:E,4,FALSE)</f>
        <v>766268Y002</v>
      </c>
      <c r="I2760" s="99" t="str">
        <f>VLOOKUP(C2760,BREND!A:C,2,FALSE)</f>
        <v>API</v>
      </c>
    </row>
    <row r="2761" spans="1:9" hidden="1" outlineLevel="2">
      <c r="A2761" s="98" t="s">
        <v>1465</v>
      </c>
      <c r="B2761" s="98" t="s">
        <v>1465</v>
      </c>
      <c r="C2761" s="97" t="s">
        <v>20736</v>
      </c>
      <c r="D2761" s="98" t="str">
        <f>VLOOKUP(C2761,Baza!A:E,5,FALSE)</f>
        <v>CAMRY 07- БРЫЗГОВИК ЗАД.. ПРАВОЕ</v>
      </c>
      <c r="E2761" s="99" t="str">
        <f>IF(VLOOKUP(C2761,Baza!A:D,2,FALSE)&gt;0,"+","-")</f>
        <v>+</v>
      </c>
      <c r="F2761" s="99">
        <f>VLOOKUP(C2761,Baza!A:E,3,FALSE)</f>
        <v>5</v>
      </c>
      <c r="G2761" s="99">
        <f>VLOOKUP(C2761,Baza!A:E,3,FALSE)*курс</f>
        <v>204</v>
      </c>
      <c r="H2761" s="99" t="str">
        <f>VLOOKUP(C2761,Baza!A:E,4,FALSE)</f>
        <v>766258Y002</v>
      </c>
      <c r="I2761" s="99" t="str">
        <f>VLOOKUP(C2761,BREND!A:C,2,FALSE)</f>
        <v>API</v>
      </c>
    </row>
    <row r="2762" spans="1:9" hidden="1" outlineLevel="2">
      <c r="A2762" s="98" t="s">
        <v>1465</v>
      </c>
      <c r="B2762" s="98" t="s">
        <v>1465</v>
      </c>
      <c r="C2762" s="97" t="s">
        <v>20738</v>
      </c>
      <c r="D2762" s="98" t="str">
        <f>VLOOKUP(C2762,Baza!A:E,5,FALSE)</f>
        <v>CAMRY '07- РЕШЕТКА РАДИАТОРА, ПЛАСТИК ЧЕРНЫЙ С ABS LE</v>
      </c>
      <c r="E2762" s="99" t="str">
        <f>IF(VLOOKUP(C2762,Baza!A:D,2,FALSE)&gt;0,"+","-")</f>
        <v>+</v>
      </c>
      <c r="F2762" s="99">
        <f>VLOOKUP(C2762,Baza!A:E,3,FALSE)</f>
        <v>50</v>
      </c>
      <c r="G2762" s="99">
        <f>VLOOKUP(C2762,Baza!A:E,3,FALSE)*курс</f>
        <v>2039.9999999999998</v>
      </c>
      <c r="H2762" s="99" t="str">
        <f>VLOOKUP(C2762,Baza!A:E,4,FALSE)</f>
        <v>5311106090C0</v>
      </c>
      <c r="I2762" s="99" t="str">
        <f>VLOOKUP(C2762,BREND!A:C,2,FALSE)</f>
        <v>API</v>
      </c>
    </row>
    <row r="2763" spans="1:9" hidden="1" outlineLevel="2">
      <c r="A2763" s="98" t="s">
        <v>1465</v>
      </c>
      <c r="B2763" s="98" t="s">
        <v>1465</v>
      </c>
      <c r="C2763" s="97" t="s">
        <v>20742</v>
      </c>
      <c r="D2763" s="98" t="str">
        <f>VLOOKUP(C2763,Baza!A:E,5,FALSE)</f>
        <v>CAMRY '07- РЕШЕТКА РАДИАТОРА, ПЛАСТИК ЧЕРНЫЙ С ABS SE</v>
      </c>
      <c r="E2763" s="99" t="str">
        <f>IF(VLOOKUP(C2763,Baza!A:D,2,FALSE)&gt;0,"+","-")</f>
        <v>-</v>
      </c>
      <c r="F2763" s="99">
        <f>VLOOKUP(C2763,Baza!A:E,3,FALSE)</f>
        <v>55</v>
      </c>
      <c r="G2763" s="99">
        <f>VLOOKUP(C2763,Baza!A:E,3,FALSE)*курс</f>
        <v>2244</v>
      </c>
      <c r="H2763" s="99" t="str">
        <f>VLOOKUP(C2763,Baza!A:E,4,FALSE)</f>
        <v>5310106180C0</v>
      </c>
      <c r="I2763" s="99" t="str">
        <f>VLOOKUP(C2763,BREND!A:C,2,FALSE)</f>
        <v>API</v>
      </c>
    </row>
    <row r="2764" spans="1:9" hidden="1" outlineLevel="2">
      <c r="A2764" s="98" t="s">
        <v>1465</v>
      </c>
      <c r="B2764" s="98" t="s">
        <v>1465</v>
      </c>
      <c r="C2764" s="87" t="s">
        <v>21167</v>
      </c>
      <c r="D2764" s="98" t="str">
        <f>VLOOKUP(C2764,Baza!A:E,5,FALSE)</f>
        <v>CAMRY '07-09 ФОНАРЬ СВЕТАДИОДНЫЙ СЕРО- КРАСНЫЙ КОМПЛЕКТ</v>
      </c>
      <c r="E2764" s="99" t="str">
        <f>IF(VLOOKUP(C2764,Baza!A:D,2,FALSE)&gt;0,"+","-")</f>
        <v>-</v>
      </c>
      <c r="F2764" s="99">
        <f>VLOOKUP(C2764,Baza!A:E,3,FALSE)</f>
        <v>265</v>
      </c>
      <c r="G2764" s="99">
        <f>VLOOKUP(C2764,Baza!A:E,3,FALSE)*курс</f>
        <v>10812</v>
      </c>
      <c r="H2764" s="99">
        <f>VLOOKUP(C2764,Baza!A:E,4,FALSE)</f>
        <v>0</v>
      </c>
      <c r="I2764" s="99" t="str">
        <f>VLOOKUP(C2764,BREND!A:C,2,FALSE)</f>
        <v>API</v>
      </c>
    </row>
    <row r="2765" spans="1:9" hidden="1" outlineLevel="2">
      <c r="A2765" s="98" t="s">
        <v>1465</v>
      </c>
      <c r="B2765" s="98" t="s">
        <v>1465</v>
      </c>
      <c r="C2765" s="87" t="s">
        <v>21168</v>
      </c>
      <c r="D2765" s="98" t="str">
        <f>VLOOKUP(C2765,Baza!A:E,5,FALSE)</f>
        <v>CAMRY '07-09 ФОНАРЬ СВЕТАДИОДНЫЙ БЕЛО- КРАСНЫЙ КОМПЛЕКТ</v>
      </c>
      <c r="E2765" s="99" t="str">
        <f>IF(VLOOKUP(C2765,Baza!A:D,2,FALSE)&gt;0,"+","-")</f>
        <v>-</v>
      </c>
      <c r="F2765" s="99">
        <f>VLOOKUP(C2765,Baza!A:E,3,FALSE)</f>
        <v>260</v>
      </c>
      <c r="G2765" s="99">
        <f>VLOOKUP(C2765,Baza!A:E,3,FALSE)*курс</f>
        <v>10608</v>
      </c>
      <c r="H2765" s="99">
        <f>VLOOKUP(C2765,Baza!A:E,4,FALSE)</f>
        <v>0</v>
      </c>
      <c r="I2765" s="99" t="str">
        <f>VLOOKUP(C2765,BREND!A:C,2,FALSE)</f>
        <v>API</v>
      </c>
    </row>
    <row r="2766" spans="1:9" hidden="1" outlineLevel="2">
      <c r="A2766" s="98" t="s">
        <v>1465</v>
      </c>
      <c r="B2766" s="98" t="s">
        <v>1465</v>
      </c>
      <c r="C2766" s="97" t="s">
        <v>21098</v>
      </c>
      <c r="D2766" s="98" t="str">
        <f>VLOOKUP(C2766,Baza!A:E,5,FALSE)</f>
        <v>CAMRY '07- РЕШЕТКА РАДИАТОРА, ABS  ХРОМ  XLE (ТЮНИНГ).</v>
      </c>
      <c r="E2766" s="99" t="str">
        <f>IF(VLOOKUP(C2766,Baza!A:D,2,FALSE)&gt;0,"+","-")</f>
        <v>+</v>
      </c>
      <c r="F2766" s="99">
        <f>VLOOKUP(C2766,Baza!A:E,3,FALSE)</f>
        <v>110</v>
      </c>
      <c r="G2766" s="99">
        <f>VLOOKUP(C2766,Baza!A:E,3,FALSE)*курс</f>
        <v>4488</v>
      </c>
      <c r="H2766" s="99" t="str">
        <f>VLOOKUP(C2766,Baza!A:E,4,FALSE)</f>
        <v>5310106080C0</v>
      </c>
      <c r="I2766" s="99" t="str">
        <f>VLOOKUP(C2766,BREND!A:C,2,FALSE)</f>
        <v>API</v>
      </c>
    </row>
    <row r="2767" spans="1:9" hidden="1" outlineLevel="2">
      <c r="A2767" s="98" t="s">
        <v>1465</v>
      </c>
      <c r="B2767" s="98" t="s">
        <v>1465</v>
      </c>
      <c r="C2767" s="24" t="s">
        <v>22864</v>
      </c>
      <c r="D2767" s="98" t="str">
        <f>VLOOKUP(C2767,Baza!A:E,5,FALSE)</f>
        <v>CAMRY 05-06 ФАРА ЛЕВАЯ</v>
      </c>
      <c r="E2767" s="99" t="str">
        <f>IF(VLOOKUP(C2767,Baza!A:D,2,FALSE)&gt;0,"+","-")</f>
        <v>+</v>
      </c>
      <c r="F2767" s="99">
        <f>VLOOKUP(C2767,Baza!A:E,3,FALSE)</f>
        <v>85</v>
      </c>
      <c r="G2767" s="99">
        <f>VLOOKUP(C2767,Baza!A:E,3,FALSE)*курс</f>
        <v>3467.9999999999995</v>
      </c>
      <c r="H2767" s="99" t="str">
        <f>VLOOKUP(C2767,Baza!A:E,4,FALSE)</f>
        <v>8115006180</v>
      </c>
      <c r="I2767" s="99" t="str">
        <f>VLOOKUP(C2767,BREND!A:C,2,FALSE)</f>
        <v>DEPO</v>
      </c>
    </row>
    <row r="2768" spans="1:9" hidden="1" outlineLevel="2">
      <c r="A2768" s="98" t="s">
        <v>1465</v>
      </c>
      <c r="B2768" s="98" t="s">
        <v>1465</v>
      </c>
      <c r="C2768" s="24" t="s">
        <v>25694</v>
      </c>
      <c r="D2768" s="98" t="str">
        <f>VLOOKUP(C2768,Baza!A:E,5,FALSE)</f>
        <v>CAMRY '07-09 ФАРА П/ТУМАННАЯ, ЛЕВАЯ</v>
      </c>
      <c r="E2768" s="99" t="str">
        <f>IF(VLOOKUP(C2768,Baza!A:D,2,FALSE)&gt;0,"+","-")</f>
        <v>+</v>
      </c>
      <c r="F2768" s="99">
        <f>VLOOKUP(C2768,Baza!A:E,3,FALSE)</f>
        <v>15</v>
      </c>
      <c r="G2768" s="99">
        <f>VLOOKUP(C2768,Baza!A:E,3,FALSE)*курс</f>
        <v>612</v>
      </c>
      <c r="H2768" s="99" t="str">
        <f>VLOOKUP(C2768,Baza!A:E,4,FALSE)</f>
        <v>81220-06050</v>
      </c>
      <c r="I2768" s="99" t="str">
        <f>VLOOKUP(C2768,BREND!A:C,2,FALSE)</f>
        <v>SCHNIEDER</v>
      </c>
    </row>
    <row r="2769" spans="1:9" hidden="1" outlineLevel="2">
      <c r="A2769" s="98" t="s">
        <v>1465</v>
      </c>
      <c r="B2769" s="98" t="s">
        <v>1465</v>
      </c>
      <c r="C2769" s="24" t="s">
        <v>25695</v>
      </c>
      <c r="D2769" s="98" t="str">
        <f>VLOOKUP(C2769,Baza!A:E,5,FALSE)</f>
        <v>CAMRY '07-09 ФАРА П/ТУМАННАЯ, ПРАВАЯ</v>
      </c>
      <c r="E2769" s="99" t="str">
        <f>IF(VLOOKUP(C2769,Baza!A:D,2,FALSE)&gt;0,"+","-")</f>
        <v>+</v>
      </c>
      <c r="F2769" s="99">
        <f>VLOOKUP(C2769,Baza!A:E,3,FALSE)</f>
        <v>15</v>
      </c>
      <c r="G2769" s="99">
        <f>VLOOKUP(C2769,Baza!A:E,3,FALSE)*курс</f>
        <v>612</v>
      </c>
      <c r="H2769" s="99" t="str">
        <f>VLOOKUP(C2769,Baza!A:E,4,FALSE)</f>
        <v>81210-06052</v>
      </c>
      <c r="I2769" s="99" t="str">
        <f>VLOOKUP(C2769,BREND!A:C,2,FALSE)</f>
        <v>SCHNIEDER</v>
      </c>
    </row>
    <row r="2770" spans="1:9" hidden="1" outlineLevel="2">
      <c r="A2770" s="98" t="s">
        <v>1465</v>
      </c>
      <c r="B2770" s="98" t="s">
        <v>1465</v>
      </c>
      <c r="C2770" s="24" t="s">
        <v>25729</v>
      </c>
      <c r="D2770" s="98" t="str">
        <f>VLOOKUP(C2770,Baza!A:E,5,FALSE)</f>
        <v xml:space="preserve">CAMRY '09 П/ТУМАННАЯ ФАРА ХРОМИРОВАННАЯ, ЛЕВАЯ </v>
      </c>
      <c r="E2770" s="99" t="str">
        <f>IF(VLOOKUP(C2770,Baza!A:D,2,FALSE)&gt;0,"+","-")</f>
        <v>+</v>
      </c>
      <c r="F2770" s="99">
        <f>VLOOKUP(C2770,Baza!A:E,3,FALSE)</f>
        <v>16</v>
      </c>
      <c r="G2770" s="99">
        <f>VLOOKUP(C2770,Baza!A:E,3,FALSE)*курс</f>
        <v>652.79999999999995</v>
      </c>
      <c r="H2770" s="99" t="str">
        <f>VLOOKUP(C2770,Baza!A:E,4,FALSE)</f>
        <v>81220-06050</v>
      </c>
      <c r="I2770" s="99" t="str">
        <f>VLOOKUP(C2770,BREND!A:C,2,FALSE)</f>
        <v>SCHNIEDER</v>
      </c>
    </row>
    <row r="2771" spans="1:9" hidden="1" outlineLevel="2">
      <c r="A2771" s="98" t="s">
        <v>1465</v>
      </c>
      <c r="B2771" s="98" t="s">
        <v>1465</v>
      </c>
      <c r="C2771" s="24" t="s">
        <v>25730</v>
      </c>
      <c r="D2771" s="98" t="str">
        <f>VLOOKUP(C2771,Baza!A:E,5,FALSE)</f>
        <v>CAMARY '09 П/ТУМАННАЯ ФАРА ХРОМИРОВАННАЯ, ПРАВАЯ</v>
      </c>
      <c r="E2771" s="99" t="str">
        <f>IF(VLOOKUP(C2771,Baza!A:D,2,FALSE)&gt;0,"+","-")</f>
        <v>+</v>
      </c>
      <c r="F2771" s="99">
        <f>VLOOKUP(C2771,Baza!A:E,3,FALSE)</f>
        <v>16</v>
      </c>
      <c r="G2771" s="99">
        <f>VLOOKUP(C2771,Baza!A:E,3,FALSE)*курс</f>
        <v>652.79999999999995</v>
      </c>
      <c r="H2771" s="99" t="str">
        <f>VLOOKUP(C2771,Baza!A:E,4,FALSE)</f>
        <v>81210-06052</v>
      </c>
      <c r="I2771" s="99" t="str">
        <f>VLOOKUP(C2771,BREND!A:C,2,FALSE)</f>
        <v>SCHNIEDER</v>
      </c>
    </row>
    <row r="2772" spans="1:9" hidden="1" outlineLevel="2">
      <c r="A2772" s="98" t="s">
        <v>1465</v>
      </c>
      <c r="B2772" s="98" t="s">
        <v>1465</v>
      </c>
      <c r="C2772" s="24" t="s">
        <v>24922</v>
      </c>
      <c r="D2772" s="98" t="str">
        <f>VLOOKUP(C2772,Baza!A:E,5,FALSE)</f>
        <v>CAMRY '07-'09 /LX ES350 '07-'09 БАЧОК РАСШИРИТЕЛЬНЫЙ</v>
      </c>
      <c r="E2772" s="99" t="str">
        <f>IF(VLOOKUP(C2772,Baza!A:D,2,FALSE)&gt;0,"+","-")</f>
        <v>-</v>
      </c>
      <c r="F2772" s="99">
        <f>VLOOKUP(C2772,Baza!A:E,3,FALSE)</f>
        <v>0</v>
      </c>
      <c r="G2772" s="99">
        <f>VLOOKUP(C2772,Baza!A:E,3,FALSE)*курс</f>
        <v>0</v>
      </c>
      <c r="H2772" s="99" t="str">
        <f>VLOOKUP(C2772,Baza!A:E,4,FALSE)</f>
        <v>16470-28100</v>
      </c>
      <c r="I2772" s="99" t="str">
        <f>VLOOKUP(C2772,BREND!A:C,2,FALSE)</f>
        <v>API</v>
      </c>
    </row>
    <row r="2773" spans="1:9" hidden="1" outlineLevel="2">
      <c r="A2773" s="98" t="s">
        <v>1465</v>
      </c>
      <c r="B2773" s="98" t="s">
        <v>1465</v>
      </c>
      <c r="C2773" s="24" t="s">
        <v>22748</v>
      </c>
      <c r="D2773" s="98" t="str">
        <f>VLOOKUP(C2773,Baza!A:E,5,FALSE)</f>
        <v>CAMY HYBIRD '07-'09 ФОНАРЬ ЛЕВЫЙ</v>
      </c>
      <c r="E2773" s="99" t="str">
        <f>IF(VLOOKUP(C2773,Baza!A:D,2,FALSE)&gt;0,"+","-")</f>
        <v>-</v>
      </c>
      <c r="F2773" s="99">
        <f>VLOOKUP(C2773,Baza!A:E,3,FALSE)</f>
        <v>0</v>
      </c>
      <c r="G2773" s="99">
        <f>VLOOKUP(C2773,Baza!A:E,3,FALSE)*курс</f>
        <v>0</v>
      </c>
      <c r="H2773" s="99" t="str">
        <f>VLOOKUP(C2773,Baza!A:E,4,FALSE)</f>
        <v>8156133490</v>
      </c>
      <c r="I2773" s="99" t="str">
        <f>VLOOKUP(C2773,BREND!A:C,2,FALSE)</f>
        <v>DEPO</v>
      </c>
    </row>
    <row r="2774" spans="1:9" hidden="1" outlineLevel="2">
      <c r="A2774" s="98" t="s">
        <v>1465</v>
      </c>
      <c r="B2774" s="98" t="s">
        <v>1465</v>
      </c>
      <c r="C2774" s="24" t="s">
        <v>22749</v>
      </c>
      <c r="D2774" s="98" t="str">
        <f>VLOOKUP(C2774,Baza!A:E,5,FALSE)</f>
        <v>CAMY HYBIRD '07-'09 ФОНАРЬ ПРАВЫЙ</v>
      </c>
      <c r="E2774" s="99" t="str">
        <f>IF(VLOOKUP(C2774,Baza!A:D,2,FALSE)&gt;0,"+","-")</f>
        <v>-</v>
      </c>
      <c r="F2774" s="99">
        <f>VLOOKUP(C2774,Baza!A:E,3,FALSE)</f>
        <v>0</v>
      </c>
      <c r="G2774" s="99">
        <f>VLOOKUP(C2774,Baza!A:E,3,FALSE)*курс</f>
        <v>0</v>
      </c>
      <c r="H2774" s="99" t="str">
        <f>VLOOKUP(C2774,Baza!A:E,4,FALSE)</f>
        <v>8155133490</v>
      </c>
      <c r="I2774" s="99" t="str">
        <f>VLOOKUP(C2774,BREND!A:C,2,FALSE)</f>
        <v>DEPO</v>
      </c>
    </row>
    <row r="2775" spans="1:9" s="34" customFormat="1" hidden="1" outlineLevel="2">
      <c r="A2775" s="29" t="s">
        <v>20507</v>
      </c>
      <c r="B2775" s="29" t="s">
        <v>1407</v>
      </c>
      <c r="C2775" s="29"/>
      <c r="D2775" s="29"/>
      <c r="E2775" s="29"/>
      <c r="F2775" s="29"/>
      <c r="G2775" s="29"/>
      <c r="H2775" s="29"/>
      <c r="I2775" s="29"/>
    </row>
    <row r="2776" spans="1:9" hidden="1" outlineLevel="2">
      <c r="A2776" s="98" t="s">
        <v>1407</v>
      </c>
      <c r="B2776" s="98" t="s">
        <v>1407</v>
      </c>
      <c r="C2776" s="98" t="s">
        <v>559</v>
      </c>
      <c r="D2776" s="98" t="str">
        <f>VLOOKUP(C2776,Baza!A:E,5,FALSE)</f>
        <v xml:space="preserve">CAMRY '-91 ТОРМОЗНЫЕ ДИСКИ ПЕРЕДНИЕ (2ШТ.) </v>
      </c>
      <c r="E2776" s="99" t="str">
        <f>IF(VLOOKUP(C2776,Baza!A:D,2,FALSE)&gt;0,"+","-")</f>
        <v>+</v>
      </c>
      <c r="F2776" s="99">
        <f>VLOOKUP(C2776,Baza!A:E,3,FALSE)</f>
        <v>9.5</v>
      </c>
      <c r="G2776" s="99">
        <f>VLOOKUP(C2776,Baza!A:E,3,FALSE)*курс</f>
        <v>387.59999999999997</v>
      </c>
      <c r="H2776" s="99" t="str">
        <f>VLOOKUP(C2776,Baza!A:E,4,FALSE)</f>
        <v>43512-32210</v>
      </c>
      <c r="I2776" s="99" t="str">
        <f>VLOOKUP(C2776,BREND!A:C,2,FALSE)</f>
        <v>SCHNIEDER</v>
      </c>
    </row>
    <row r="2777" spans="1:9" hidden="1" outlineLevel="2">
      <c r="A2777" s="98" t="s">
        <v>1407</v>
      </c>
      <c r="B2777" s="98" t="s">
        <v>1407</v>
      </c>
      <c r="C2777" s="98" t="s">
        <v>471</v>
      </c>
      <c r="D2777" s="98" t="e">
        <f>VLOOKUP(C2777,Baza!A:E,5,FALSE)</f>
        <v>#N/A</v>
      </c>
      <c r="E2777" s="99" t="e">
        <f>IF(VLOOKUP(C2777,Baza!A:D,2,FALSE)&gt;0,"+","-")</f>
        <v>#N/A</v>
      </c>
      <c r="F2777" s="99" t="e">
        <f>VLOOKUP(C2777,Baza!A:E,3,FALSE)</f>
        <v>#N/A</v>
      </c>
      <c r="G2777" s="99" t="e">
        <f>VLOOKUP(C2777,Baza!A:E,3,FALSE)*курс</f>
        <v>#N/A</v>
      </c>
      <c r="H2777" s="99" t="e">
        <f>VLOOKUP(C2777,Baza!A:E,4,FALSE)</f>
        <v>#N/A</v>
      </c>
      <c r="I2777" s="99" t="str">
        <f>VLOOKUP(C2777,BREND!A:C,2,FALSE)</f>
        <v>SCHNIEDER</v>
      </c>
    </row>
    <row r="2778" spans="1:9" hidden="1" outlineLevel="2">
      <c r="A2778" s="98" t="s">
        <v>1407</v>
      </c>
      <c r="B2778" s="98" t="s">
        <v>1407</v>
      </c>
      <c r="C2778" s="98" t="s">
        <v>1430</v>
      </c>
      <c r="D2778" s="98" t="str">
        <f>VLOOKUP(C2778,Baza!A:E,5,FALSE)</f>
        <v>CAMRY '92- УКАЗАТЕЛЬ ПОВОРОТНИКА ЛЕВЫЙ</v>
      </c>
      <c r="E2778" s="99" t="str">
        <f>IF(VLOOKUP(C2778,Baza!A:D,2,FALSE)&gt;0,"+","-")</f>
        <v>-</v>
      </c>
      <c r="F2778" s="99">
        <f>VLOOKUP(C2778,Baza!A:E,3,FALSE)</f>
        <v>5</v>
      </c>
      <c r="G2778" s="99">
        <f>VLOOKUP(C2778,Baza!A:E,3,FALSE)*курс</f>
        <v>204</v>
      </c>
      <c r="H2778" s="99" t="str">
        <f>VLOOKUP(C2778,Baza!A:E,4,FALSE)</f>
        <v>8162033020</v>
      </c>
      <c r="I2778" s="99" t="str">
        <f>VLOOKUP(C2778,BREND!A:C,2,FALSE)</f>
        <v>DEPO</v>
      </c>
    </row>
    <row r="2779" spans="1:9" hidden="1" outlineLevel="2">
      <c r="A2779" s="98" t="s">
        <v>1407</v>
      </c>
      <c r="B2779" s="98" t="s">
        <v>1407</v>
      </c>
      <c r="C2779" s="98" t="s">
        <v>1451</v>
      </c>
      <c r="D2779" s="98" t="str">
        <f>VLOOKUP(C2779,Baza!A:E,5,FALSE)</f>
        <v>CAMRY '92-96 КРЫЛО ПЕРЕДНЕЕ, ПРАВОЕ, С ОТВЕРСТИЯМИ</v>
      </c>
      <c r="E2779" s="99" t="str">
        <f>IF(VLOOKUP(C2779,Baza!A:D,2,FALSE)&gt;0,"+","-")</f>
        <v>-</v>
      </c>
      <c r="F2779" s="99">
        <f>VLOOKUP(C2779,Baza!A:E,3,FALSE)</f>
        <v>31</v>
      </c>
      <c r="G2779" s="99">
        <f>VLOOKUP(C2779,Baza!A:E,3,FALSE)*курс</f>
        <v>1264.8</v>
      </c>
      <c r="H2779" s="99" t="str">
        <f>VLOOKUP(C2779,Baza!A:E,4,FALSE)</f>
        <v>53801-33020</v>
      </c>
      <c r="I2779" s="99" t="str">
        <f>VLOOKUP(C2779,BREND!A:C,2,FALSE)</f>
        <v>API</v>
      </c>
    </row>
    <row r="2780" spans="1:9" hidden="1" outlineLevel="2">
      <c r="A2780" s="98" t="s">
        <v>1407</v>
      </c>
      <c r="B2780" s="98" t="s">
        <v>1407</v>
      </c>
      <c r="C2780" s="98" t="s">
        <v>1452</v>
      </c>
      <c r="D2780" s="98" t="str">
        <f>VLOOKUP(C2780,Baza!A:E,5,FALSE)</f>
        <v>CAMRY '92-96 КРЫЛО ПЕРЕДНЕЕ, ЛЕВОЕ, С ОТВЕРСТИЯМИ</v>
      </c>
      <c r="E2780" s="99" t="str">
        <f>IF(VLOOKUP(C2780,Baza!A:D,2,FALSE)&gt;0,"+","-")</f>
        <v>-</v>
      </c>
      <c r="F2780" s="99">
        <f>VLOOKUP(C2780,Baza!A:E,3,FALSE)</f>
        <v>31</v>
      </c>
      <c r="G2780" s="99">
        <f>VLOOKUP(C2780,Baza!A:E,3,FALSE)*курс</f>
        <v>1264.8</v>
      </c>
      <c r="H2780" s="99" t="str">
        <f>VLOOKUP(C2780,Baza!A:E,4,FALSE)</f>
        <v>53802-33020</v>
      </c>
      <c r="I2780" s="99" t="str">
        <f>VLOOKUP(C2780,BREND!A:C,2,FALSE)</f>
        <v>API</v>
      </c>
    </row>
    <row r="2781" spans="1:9" hidden="1" outlineLevel="2">
      <c r="A2781" s="98" t="s">
        <v>1407</v>
      </c>
      <c r="B2781" s="98" t="s">
        <v>1407</v>
      </c>
      <c r="C2781" s="98" t="s">
        <v>6913</v>
      </c>
      <c r="D2781" s="98" t="str">
        <f>VLOOKUP(C2781,Baza!A:E,5,FALSE)</f>
        <v>CAMRY '92-95 ФАРА ЛЕВАЯ</v>
      </c>
      <c r="E2781" s="99" t="str">
        <f>IF(VLOOKUP(C2781,Baza!A:D,2,FALSE)&gt;0,"+","-")</f>
        <v>+</v>
      </c>
      <c r="F2781" s="99">
        <f>VLOOKUP(C2781,Baza!A:E,3,FALSE)</f>
        <v>27</v>
      </c>
      <c r="G2781" s="99">
        <f>VLOOKUP(C2781,Baza!A:E,3,FALSE)*курс</f>
        <v>1101.5999999999999</v>
      </c>
      <c r="H2781" s="99" t="str">
        <f>VLOOKUP(C2781,Baza!A:E,4,FALSE)</f>
        <v>8117033050</v>
      </c>
      <c r="I2781" s="99" t="str">
        <f>VLOOKUP(C2781,BREND!A:C,2,FALSE)</f>
        <v>DEPO</v>
      </c>
    </row>
    <row r="2782" spans="1:9" hidden="1" outlineLevel="2">
      <c r="A2782" s="98" t="s">
        <v>1407</v>
      </c>
      <c r="B2782" s="98" t="s">
        <v>1407</v>
      </c>
      <c r="C2782" s="98" t="s">
        <v>6914</v>
      </c>
      <c r="D2782" s="98" t="str">
        <f>VLOOKUP(C2782,Baza!A:E,5,FALSE)</f>
        <v>CAMRY '92-95 ФАРА ПРАВАЯ</v>
      </c>
      <c r="E2782" s="99" t="str">
        <f>IF(VLOOKUP(C2782,Baza!A:D,2,FALSE)&gt;0,"+","-")</f>
        <v>+</v>
      </c>
      <c r="F2782" s="99">
        <f>VLOOKUP(C2782,Baza!A:E,3,FALSE)</f>
        <v>27</v>
      </c>
      <c r="G2782" s="99">
        <f>VLOOKUP(C2782,Baza!A:E,3,FALSE)*курс</f>
        <v>1101.5999999999999</v>
      </c>
      <c r="H2782" s="99" t="str">
        <f>VLOOKUP(C2782,Baza!A:E,4,FALSE)</f>
        <v>8113033050</v>
      </c>
      <c r="I2782" s="99" t="str">
        <f>VLOOKUP(C2782,BREND!A:C,2,FALSE)</f>
        <v>DEPO</v>
      </c>
    </row>
    <row r="2783" spans="1:9" hidden="1" outlineLevel="2">
      <c r="A2783" s="98" t="s">
        <v>1407</v>
      </c>
      <c r="B2783" s="98" t="s">
        <v>1407</v>
      </c>
      <c r="C2783" s="98" t="s">
        <v>6949</v>
      </c>
      <c r="D2783" s="98" t="str">
        <f>VLOOKUP(C2783,Baza!A:E,5,FALSE)</f>
        <v>CAMRY '92-95 УКАЗАТЕЛЬ ПОВОРОТА ЛЕВЫЙ</v>
      </c>
      <c r="E2783" s="99" t="str">
        <f>IF(VLOOKUP(C2783,Baza!A:D,2,FALSE)&gt;0,"+","-")</f>
        <v>-</v>
      </c>
      <c r="F2783" s="99">
        <f>VLOOKUP(C2783,Baza!A:E,3,FALSE)</f>
        <v>0</v>
      </c>
      <c r="G2783" s="99">
        <f>VLOOKUP(C2783,Baza!A:E,3,FALSE)*курс</f>
        <v>0</v>
      </c>
      <c r="H2783" s="99" t="str">
        <f>VLOOKUP(C2783,Baza!A:E,4,FALSE)</f>
        <v>8162033020</v>
      </c>
      <c r="I2783" s="99" t="str">
        <f>VLOOKUP(C2783,BREND!A:C,2,FALSE)</f>
        <v>DEPO</v>
      </c>
    </row>
    <row r="2784" spans="1:9" hidden="1" outlineLevel="2">
      <c r="A2784" s="98" t="s">
        <v>1407</v>
      </c>
      <c r="B2784" s="98" t="s">
        <v>1407</v>
      </c>
      <c r="C2784" s="98" t="s">
        <v>6950</v>
      </c>
      <c r="D2784" s="98" t="str">
        <f>VLOOKUP(C2784,Baza!A:E,5,FALSE)</f>
        <v>CAMRY '92-95 УКАЗАТЕЛЬ ПОВОРОТА ПРАВЫЙ</v>
      </c>
      <c r="E2784" s="99" t="str">
        <f>IF(VLOOKUP(C2784,Baza!A:D,2,FALSE)&gt;0,"+","-")</f>
        <v>-</v>
      </c>
      <c r="F2784" s="99">
        <f>VLOOKUP(C2784,Baza!A:E,3,FALSE)</f>
        <v>0</v>
      </c>
      <c r="G2784" s="99">
        <f>VLOOKUP(C2784,Baza!A:E,3,FALSE)*курс</f>
        <v>0</v>
      </c>
      <c r="H2784" s="99" t="str">
        <f>VLOOKUP(C2784,Baza!A:E,4,FALSE)</f>
        <v>8161033020</v>
      </c>
      <c r="I2784" s="99" t="str">
        <f>VLOOKUP(C2784,BREND!A:C,2,FALSE)</f>
        <v>DEPO</v>
      </c>
    </row>
    <row r="2785" spans="1:9" s="34" customFormat="1" hidden="1" outlineLevel="2">
      <c r="A2785" s="29" t="s">
        <v>20507</v>
      </c>
      <c r="B2785" s="29" t="s">
        <v>1416</v>
      </c>
      <c r="C2785" s="29"/>
      <c r="D2785" s="29"/>
      <c r="E2785" s="29"/>
      <c r="F2785" s="29"/>
      <c r="G2785" s="29"/>
      <c r="H2785" s="29"/>
      <c r="I2785" s="29"/>
    </row>
    <row r="2786" spans="1:9" hidden="1" outlineLevel="2">
      <c r="A2786" s="98" t="s">
        <v>1416</v>
      </c>
      <c r="B2786" s="98" t="s">
        <v>1416</v>
      </c>
      <c r="C2786" s="98" t="s">
        <v>1415</v>
      </c>
      <c r="D2786" s="98" t="str">
        <f>VLOOKUP(C2786,Baza!A:E,5,FALSE)</f>
        <v>CAMRY '96-98  ФАРА ЛЕВАЯ</v>
      </c>
      <c r="E2786" s="99" t="str">
        <f>IF(VLOOKUP(C2786,Baza!A:D,2,FALSE)&gt;0,"+","-")</f>
        <v>+</v>
      </c>
      <c r="F2786" s="99">
        <f>VLOOKUP(C2786,Baza!A:E,3,FALSE)</f>
        <v>29</v>
      </c>
      <c r="G2786" s="99">
        <f>VLOOKUP(C2786,Baza!A:E,3,FALSE)*курс</f>
        <v>1183.1999999999998</v>
      </c>
      <c r="H2786" s="99" t="str">
        <f>VLOOKUP(C2786,Baza!A:E,4,FALSE)</f>
        <v>8115033210</v>
      </c>
      <c r="I2786" s="99" t="str">
        <f>VLOOKUP(C2786,BREND!A:C,2,FALSE)</f>
        <v>DEPO</v>
      </c>
    </row>
    <row r="2787" spans="1:9" hidden="1" outlineLevel="2">
      <c r="A2787" s="98" t="s">
        <v>1416</v>
      </c>
      <c r="B2787" s="98" t="s">
        <v>1416</v>
      </c>
      <c r="C2787" s="98" t="s">
        <v>1453</v>
      </c>
      <c r="D2787" s="98" t="str">
        <f>VLOOKUP(C2787,Baza!A:E,5,FALSE)</f>
        <v>CAMRY '97-99 БАМПЕР ПЕРЕДНИЙ С РЕШЕТКОЙ, ЛИТОЙ, ГРУНТОВАННЫЙ</v>
      </c>
      <c r="E2787" s="99" t="str">
        <f>IF(VLOOKUP(C2787,Baza!A:D,2,FALSE)&gt;0,"+","-")</f>
        <v>-</v>
      </c>
      <c r="F2787" s="99">
        <f>VLOOKUP(C2787,Baza!A:E,3,FALSE)</f>
        <v>31</v>
      </c>
      <c r="G2787" s="99">
        <f>VLOOKUP(C2787,Baza!A:E,3,FALSE)*курс</f>
        <v>1264.8</v>
      </c>
      <c r="H2787" s="99" t="str">
        <f>VLOOKUP(C2787,Baza!A:E,4,FALSE)</f>
        <v>52119-AA901</v>
      </c>
      <c r="I2787" s="99" t="str">
        <f>VLOOKUP(C2787,BREND!A:C,2,FALSE)</f>
        <v>API</v>
      </c>
    </row>
    <row r="2788" spans="1:9" hidden="1" outlineLevel="2">
      <c r="A2788" s="98" t="s">
        <v>1416</v>
      </c>
      <c r="B2788" s="98" t="s">
        <v>1416</v>
      </c>
      <c r="C2788" s="98" t="s">
        <v>1454</v>
      </c>
      <c r="D2788" s="98" t="str">
        <f>VLOOKUP(C2788,Baza!A:E,5,FALSE)</f>
        <v>CAMRY '97-99 УСИЛИТЕЛЬ БАМПЕРА ПЕРЕДНЕГО</v>
      </c>
      <c r="E2788" s="99" t="str">
        <f>IF(VLOOKUP(C2788,Baza!A:D,2,FALSE)&gt;0,"+","-")</f>
        <v>-</v>
      </c>
      <c r="F2788" s="99">
        <f>VLOOKUP(C2788,Baza!A:E,3,FALSE)</f>
        <v>5</v>
      </c>
      <c r="G2788" s="99">
        <f>VLOOKUP(C2788,Baza!A:E,3,FALSE)*курс</f>
        <v>204</v>
      </c>
      <c r="H2788" s="99" t="str">
        <f>VLOOKUP(C2788,Baza!A:E,4,FALSE)</f>
        <v>52029-33050</v>
      </c>
      <c r="I2788" s="99" t="str">
        <f>VLOOKUP(C2788,BREND!A:C,2,FALSE)</f>
        <v>API</v>
      </c>
    </row>
    <row r="2789" spans="1:9" hidden="1" outlineLevel="2">
      <c r="A2789" s="98" t="s">
        <v>1416</v>
      </c>
      <c r="B2789" s="98" t="s">
        <v>1416</v>
      </c>
      <c r="C2789" s="98" t="s">
        <v>1455</v>
      </c>
      <c r="D2789" s="98" t="str">
        <f>VLOOKUP(C2789,Baza!A:E,5,FALSE)</f>
        <v>CAMRY '97-01 КРЫЛО ПЕРЕДНЕЕ, ПРАВОЕ,  БЕЗ ОТВЕРСТИЙ</v>
      </c>
      <c r="E2789" s="99" t="str">
        <f>IF(VLOOKUP(C2789,Baza!A:D,2,FALSE)&gt;0,"+","-")</f>
        <v>+</v>
      </c>
      <c r="F2789" s="99">
        <f>VLOOKUP(C2789,Baza!A:E,3,FALSE)</f>
        <v>26</v>
      </c>
      <c r="G2789" s="99">
        <f>VLOOKUP(C2789,Baza!A:E,3,FALSE)*курс</f>
        <v>1060.8</v>
      </c>
      <c r="H2789" s="99" t="str">
        <f>VLOOKUP(C2789,Baza!A:E,4,FALSE)</f>
        <v>53811-AA010</v>
      </c>
      <c r="I2789" s="99" t="str">
        <f>VLOOKUP(C2789,BREND!A:C,2,FALSE)</f>
        <v>API</v>
      </c>
    </row>
    <row r="2790" spans="1:9" hidden="1" outlineLevel="2">
      <c r="A2790" s="98" t="s">
        <v>1416</v>
      </c>
      <c r="B2790" s="98" t="s">
        <v>1416</v>
      </c>
      <c r="C2790" s="98" t="s">
        <v>1456</v>
      </c>
      <c r="D2790" s="98" t="str">
        <f>VLOOKUP(C2790,Baza!A:E,5,FALSE)</f>
        <v>CAMRY '97-01 КРЫЛО ПЕРЕДНЕЕ, ЛЕВОЕ, БЕЗ ОТВЕРСТИЙ</v>
      </c>
      <c r="E2790" s="99" t="str">
        <f>IF(VLOOKUP(C2790,Baza!A:D,2,FALSE)&gt;0,"+","-")</f>
        <v>+</v>
      </c>
      <c r="F2790" s="99">
        <f>VLOOKUP(C2790,Baza!A:E,3,FALSE)</f>
        <v>26</v>
      </c>
      <c r="G2790" s="99">
        <f>VLOOKUP(C2790,Baza!A:E,3,FALSE)*курс</f>
        <v>1060.8</v>
      </c>
      <c r="H2790" s="99" t="str">
        <f>VLOOKUP(C2790,Baza!A:E,4,FALSE)</f>
        <v>53812-AA010</v>
      </c>
      <c r="I2790" s="99" t="str">
        <f>VLOOKUP(C2790,BREND!A:C,2,FALSE)</f>
        <v>API</v>
      </c>
    </row>
    <row r="2791" spans="1:9" hidden="1" outlineLevel="2">
      <c r="A2791" s="98" t="s">
        <v>1416</v>
      </c>
      <c r="B2791" s="98" t="s">
        <v>1416</v>
      </c>
      <c r="C2791" s="98" t="s">
        <v>1457</v>
      </c>
      <c r="D2791" s="98" t="str">
        <f>VLOOKUP(C2791,Baza!A:E,5,FALSE)</f>
        <v>CAMRY '97-01 КРЫЛО ПРАВОЕ, С ОТВЕРСТИЯМИ</v>
      </c>
      <c r="E2791" s="99" t="str">
        <f>IF(VLOOKUP(C2791,Baza!A:D,2,FALSE)&gt;0,"+","-")</f>
        <v>+</v>
      </c>
      <c r="F2791" s="99">
        <f>VLOOKUP(C2791,Baza!A:E,3,FALSE)</f>
        <v>34</v>
      </c>
      <c r="G2791" s="99">
        <f>VLOOKUP(C2791,Baza!A:E,3,FALSE)*курс</f>
        <v>1387.1999999999998</v>
      </c>
      <c r="H2791" s="99" t="str">
        <f>VLOOKUP(C2791,Baza!A:E,4,FALSE)</f>
        <v>53811-AA010</v>
      </c>
      <c r="I2791" s="99" t="str">
        <f>VLOOKUP(C2791,BREND!A:C,2,FALSE)</f>
        <v>API</v>
      </c>
    </row>
    <row r="2792" spans="1:9" hidden="1" outlineLevel="2">
      <c r="A2792" s="98" t="s">
        <v>1416</v>
      </c>
      <c r="B2792" s="98" t="s">
        <v>1416</v>
      </c>
      <c r="C2792" s="98" t="s">
        <v>1458</v>
      </c>
      <c r="D2792" s="98" t="str">
        <f>VLOOKUP(C2792,Baza!A:E,5,FALSE)</f>
        <v>CAMRY '97-01 КРЫЛО ЛЕВОЕ, С ОТВЕРСТИЯМИ</v>
      </c>
      <c r="E2792" s="99" t="str">
        <f>IF(VLOOKUP(C2792,Baza!A:D,2,FALSE)&gt;0,"+","-")</f>
        <v>-</v>
      </c>
      <c r="F2792" s="99">
        <f>VLOOKUP(C2792,Baza!A:E,3,FALSE)</f>
        <v>34</v>
      </c>
      <c r="G2792" s="99">
        <f>VLOOKUP(C2792,Baza!A:E,3,FALSE)*курс</f>
        <v>1387.1999999999998</v>
      </c>
      <c r="H2792" s="99" t="str">
        <f>VLOOKUP(C2792,Baza!A:E,4,FALSE)</f>
        <v>53812-33080</v>
      </c>
      <c r="I2792" s="99" t="str">
        <f>VLOOKUP(C2792,BREND!A:C,2,FALSE)</f>
        <v>API</v>
      </c>
    </row>
    <row r="2793" spans="1:9" hidden="1" outlineLevel="2">
      <c r="A2793" s="98" t="s">
        <v>1416</v>
      </c>
      <c r="B2793" s="98" t="s">
        <v>1416</v>
      </c>
      <c r="C2793" s="98" t="s">
        <v>1459</v>
      </c>
      <c r="D2793" s="98" t="str">
        <f>VLOOKUP(C2793,Baza!A:E,5,FALSE)</f>
        <v xml:space="preserve">CAMRY '97-01 РЕШЕТКА РАДИАТОРА, 5 МОЛДИНГОВ, ХРОМ-ЧЕРНЫЙ, ОТВЕРСТИЕ П/ЭМБЛЕМУ </v>
      </c>
      <c r="E2793" s="99" t="str">
        <f>IF(VLOOKUP(C2793,Baza!A:D,2,FALSE)&gt;0,"+","-")</f>
        <v>+</v>
      </c>
      <c r="F2793" s="99">
        <f>VLOOKUP(C2793,Baza!A:E,3,FALSE)</f>
        <v>21</v>
      </c>
      <c r="G2793" s="99">
        <f>VLOOKUP(C2793,Baza!A:E,3,FALSE)*курс</f>
        <v>856.8</v>
      </c>
      <c r="H2793" s="99" t="str">
        <f>VLOOKUP(C2793,Baza!A:E,4,FALSE)</f>
        <v>53111-33090</v>
      </c>
      <c r="I2793" s="99" t="str">
        <f>VLOOKUP(C2793,BREND!A:C,2,FALSE)</f>
        <v>API</v>
      </c>
    </row>
    <row r="2794" spans="1:9" hidden="1" outlineLevel="2">
      <c r="A2794" s="98" t="s">
        <v>1416</v>
      </c>
      <c r="B2794" s="98" t="s">
        <v>1416</v>
      </c>
      <c r="C2794" s="98" t="s">
        <v>1415</v>
      </c>
      <c r="D2794" s="98" t="str">
        <f>VLOOKUP(C2794,Baza!A:E,5,FALSE)</f>
        <v>CAMRY '96-98  ФАРА ЛЕВАЯ</v>
      </c>
      <c r="E2794" s="99" t="str">
        <f>IF(VLOOKUP(C2794,Baza!A:D,2,FALSE)&gt;0,"+","-")</f>
        <v>+</v>
      </c>
      <c r="F2794" s="99">
        <f>VLOOKUP(C2794,Baza!A:E,3,FALSE)</f>
        <v>29</v>
      </c>
      <c r="G2794" s="99">
        <f>VLOOKUP(C2794,Baza!A:E,3,FALSE)*курс</f>
        <v>1183.1999999999998</v>
      </c>
      <c r="H2794" s="99" t="str">
        <f>VLOOKUP(C2794,Baza!A:E,4,FALSE)</f>
        <v>8115033210</v>
      </c>
      <c r="I2794" s="99" t="str">
        <f>VLOOKUP(C2794,BREND!A:C,2,FALSE)</f>
        <v>DEPO</v>
      </c>
    </row>
    <row r="2795" spans="1:9" hidden="1" outlineLevel="2">
      <c r="A2795" s="98" t="s">
        <v>1416</v>
      </c>
      <c r="B2795" s="98" t="s">
        <v>1416</v>
      </c>
      <c r="C2795" s="98" t="s">
        <v>4901</v>
      </c>
      <c r="D2795" s="98" t="str">
        <f>VLOOKUP(C2795,Baza!A:E,5,FALSE)</f>
        <v>CAMRY '96-98 ФАРА ПРАВАЯ</v>
      </c>
      <c r="E2795" s="99" t="str">
        <f>IF(VLOOKUP(C2795,Baza!A:D,2,FALSE)&gt;0,"+","-")</f>
        <v>+</v>
      </c>
      <c r="F2795" s="99">
        <f>VLOOKUP(C2795,Baza!A:E,3,FALSE)</f>
        <v>29</v>
      </c>
      <c r="G2795" s="99">
        <f>VLOOKUP(C2795,Baza!A:E,3,FALSE)*курс</f>
        <v>1183.1999999999998</v>
      </c>
      <c r="H2795" s="99" t="str">
        <f>VLOOKUP(C2795,Baza!A:E,4,FALSE)</f>
        <v>81110-33210</v>
      </c>
      <c r="I2795" s="99" t="str">
        <f>VLOOKUP(C2795,BREND!A:C,2,FALSE)</f>
        <v>DEPO</v>
      </c>
    </row>
    <row r="2796" spans="1:9" hidden="1" outlineLevel="2">
      <c r="A2796" s="98" t="s">
        <v>1416</v>
      </c>
      <c r="B2796" s="98" t="s">
        <v>1416</v>
      </c>
      <c r="C2796" s="24" t="s">
        <v>27087</v>
      </c>
      <c r="D2796" s="98" t="str">
        <f>VLOOKUP(C2796,Baza!A:E,5,FALSE)</f>
        <v>CAMRY '96-'98 ФОНАРЬ ЛЕВЫЙ</v>
      </c>
      <c r="E2796" s="99" t="str">
        <f>IF(VLOOKUP(C2796,Baza!A:D,2,FALSE)&gt;0,"+","-")</f>
        <v>-</v>
      </c>
      <c r="F2796" s="99">
        <f>VLOOKUP(C2796,Baza!A:E,3,FALSE)</f>
        <v>35</v>
      </c>
      <c r="G2796" s="99">
        <f>VLOOKUP(C2796,Baza!A:E,3,FALSE)*курс</f>
        <v>1428</v>
      </c>
      <c r="H2796" s="99" t="str">
        <f>VLOOKUP(C2796,Baza!A:E,4,FALSE)</f>
        <v>81560-33020</v>
      </c>
      <c r="I2796" s="99" t="str">
        <f>VLOOKUP(C2796,BREND!A:C,2,FALSE)</f>
        <v>DEPO</v>
      </c>
    </row>
    <row r="2797" spans="1:9" hidden="1" outlineLevel="2">
      <c r="A2797" s="98" t="s">
        <v>1416</v>
      </c>
      <c r="B2797" s="98" t="s">
        <v>1416</v>
      </c>
      <c r="C2797" s="24" t="s">
        <v>27088</v>
      </c>
      <c r="D2797" s="98" t="str">
        <f>VLOOKUP(C2797,Baza!A:E,5,FALSE)</f>
        <v>CAMRY '96-'98 ФОНАРЬ ПРАВЫЙ</v>
      </c>
      <c r="E2797" s="99" t="str">
        <f>IF(VLOOKUP(C2797,Baza!A:D,2,FALSE)&gt;0,"+","-")</f>
        <v>-</v>
      </c>
      <c r="F2797" s="99">
        <f>VLOOKUP(C2797,Baza!A:E,3,FALSE)</f>
        <v>35</v>
      </c>
      <c r="G2797" s="99">
        <f>VLOOKUP(C2797,Baza!A:E,3,FALSE)*курс</f>
        <v>1428</v>
      </c>
      <c r="H2797" s="99" t="str">
        <f>VLOOKUP(C2797,Baza!A:E,4,FALSE)</f>
        <v>81550-33020</v>
      </c>
      <c r="I2797" s="99" t="str">
        <f>VLOOKUP(C2797,BREND!A:C,2,FALSE)</f>
        <v>DEPO</v>
      </c>
    </row>
    <row r="2798" spans="1:9" hidden="1" outlineLevel="2">
      <c r="A2798" s="98" t="s">
        <v>1416</v>
      </c>
      <c r="B2798" s="98" t="s">
        <v>1416</v>
      </c>
      <c r="C2798" s="24" t="s">
        <v>28038</v>
      </c>
      <c r="D2798" s="98" t="str">
        <f>VLOOKUP(C2798,Baza!A:E,5,FALSE)</f>
        <v>CAMRY '00  ФАРА ЛЕВАЯ</v>
      </c>
      <c r="E2798" s="99" t="str">
        <f>IF(VLOOKUP(C2798,Baza!A:D,2,FALSE)&gt;0,"+","-")</f>
        <v>-</v>
      </c>
      <c r="F2798" s="99">
        <f>VLOOKUP(C2798,Baza!A:E,3,FALSE)</f>
        <v>47</v>
      </c>
      <c r="G2798" s="99">
        <f>VLOOKUP(C2798,Baza!A:E,3,FALSE)*курс</f>
        <v>1917.6</v>
      </c>
      <c r="H2798" s="99" t="str">
        <f>VLOOKUP(C2798,Baza!A:E,4,FALSE)</f>
        <v>8115033310</v>
      </c>
      <c r="I2798" s="99" t="str">
        <f>VLOOKUP(C2798,BREND!A:C,2,FALSE)</f>
        <v>DEPO</v>
      </c>
    </row>
    <row r="2799" spans="1:9" hidden="1" outlineLevel="2">
      <c r="A2799" s="98" t="s">
        <v>1416</v>
      </c>
      <c r="B2799" s="98" t="s">
        <v>1416</v>
      </c>
      <c r="C2799" s="24" t="s">
        <v>28039</v>
      </c>
      <c r="D2799" s="98" t="str">
        <f>VLOOKUP(C2799,Baza!A:E,5,FALSE)</f>
        <v>CAMRY 00 ФАРА ПРАВАЯ</v>
      </c>
      <c r="E2799" s="99" t="str">
        <f>IF(VLOOKUP(C2799,Baza!A:D,2,FALSE)&gt;0,"+","-")</f>
        <v>-</v>
      </c>
      <c r="F2799" s="99">
        <f>VLOOKUP(C2799,Baza!A:E,3,FALSE)</f>
        <v>47</v>
      </c>
      <c r="G2799" s="99">
        <f>VLOOKUP(C2799,Baza!A:E,3,FALSE)*курс</f>
        <v>1917.6</v>
      </c>
      <c r="H2799" s="99" t="str">
        <f>VLOOKUP(C2799,Baza!A:E,4,FALSE)</f>
        <v>8111033320</v>
      </c>
      <c r="I2799" s="99" t="str">
        <f>VLOOKUP(C2799,BREND!A:C,2,FALSE)</f>
        <v>DEPO</v>
      </c>
    </row>
    <row r="2800" spans="1:9" hidden="1" outlineLevel="2">
      <c r="A2800" s="98" t="s">
        <v>1416</v>
      </c>
      <c r="B2800" s="98" t="s">
        <v>1416</v>
      </c>
      <c r="C2800" s="24" t="s">
        <v>29079</v>
      </c>
      <c r="D2800" s="98" t="str">
        <f>VLOOKUP(C2800,Baza!A:E,5,FALSE)</f>
        <v>RX 1 97--03 ,CAMRY 96--01 КОЛОДКИ ТОРМОЗНЫЙ ПЕРЕДНЫЙИ</v>
      </c>
      <c r="E2800" s="99" t="str">
        <f>IF(VLOOKUP(C2800,Baza!A:D,2,FALSE)&gt;0,"+","-")</f>
        <v>+</v>
      </c>
      <c r="F2800" s="99">
        <f>VLOOKUP(C2800,Baza!A:E,3,FALSE)</f>
        <v>10</v>
      </c>
      <c r="G2800" s="99">
        <f>VLOOKUP(C2800,Baza!A:E,3,FALSE)*курс</f>
        <v>408</v>
      </c>
      <c r="H2800" s="99" t="str">
        <f>VLOOKUP(C2800,Baza!A:E,4,FALSE)</f>
        <v>0446548060</v>
      </c>
      <c r="I2800" s="99" t="str">
        <f>VLOOKUP(C2800,BREND!A:C,2,FALSE)</f>
        <v>SCHNIEDER</v>
      </c>
    </row>
    <row r="2801" spans="1:9" s="34" customFormat="1" hidden="1" outlineLevel="2">
      <c r="A2801" s="29" t="s">
        <v>20507</v>
      </c>
      <c r="B2801" s="29" t="s">
        <v>21454</v>
      </c>
      <c r="C2801" s="29"/>
      <c r="D2801" s="29"/>
      <c r="E2801" s="29"/>
      <c r="F2801" s="29"/>
      <c r="G2801" s="29"/>
      <c r="H2801" s="29"/>
      <c r="I2801" s="29"/>
    </row>
    <row r="2802" spans="1:9" hidden="1" outlineLevel="2">
      <c r="A2802" s="98" t="s">
        <v>21454</v>
      </c>
      <c r="B2802" s="98" t="s">
        <v>21454</v>
      </c>
      <c r="C2802" s="97" t="s">
        <v>21078</v>
      </c>
      <c r="D2802" s="98" t="str">
        <f>VLOOKUP(C2802,Baza!A:E,5,FALSE)</f>
        <v>CAMRY '09- ФАРА ЛЕВАЯ</v>
      </c>
      <c r="E2802" s="99" t="str">
        <f>IF(VLOOKUP(C2802,Baza!A:D,2,FALSE)&gt;0,"+","-")</f>
        <v>+</v>
      </c>
      <c r="F2802" s="99">
        <f>VLOOKUP(C2802,Baza!A:E,3,FALSE)</f>
        <v>70</v>
      </c>
      <c r="G2802" s="99">
        <f>VLOOKUP(C2802,Baza!A:E,3,FALSE)*курс</f>
        <v>2856</v>
      </c>
      <c r="H2802" s="99" t="str">
        <f>VLOOKUP(C2802,Baza!A:E,4,FALSE)</f>
        <v>8117006730</v>
      </c>
      <c r="I2802" s="99" t="str">
        <f>VLOOKUP(C2802,BREND!A:C,2,FALSE)</f>
        <v>DEPO</v>
      </c>
    </row>
    <row r="2803" spans="1:9" hidden="1" outlineLevel="2">
      <c r="A2803" s="98" t="s">
        <v>21454</v>
      </c>
      <c r="B2803" s="98" t="s">
        <v>21454</v>
      </c>
      <c r="C2803" s="97" t="s">
        <v>21081</v>
      </c>
      <c r="D2803" s="98" t="str">
        <f>VLOOKUP(C2803,Baza!A:E,5,FALSE)</f>
        <v>CAMRY '09- ФАРА ПРАВАЯ</v>
      </c>
      <c r="E2803" s="99" t="str">
        <f>IF(VLOOKUP(C2803,Baza!A:D,2,FALSE)&gt;0,"+","-")</f>
        <v>+</v>
      </c>
      <c r="F2803" s="99">
        <f>VLOOKUP(C2803,Baza!A:E,3,FALSE)</f>
        <v>70</v>
      </c>
      <c r="G2803" s="99">
        <f>VLOOKUP(C2803,Baza!A:E,3,FALSE)*курс</f>
        <v>2856</v>
      </c>
      <c r="H2803" s="99" t="str">
        <f>VLOOKUP(C2803,Baza!A:E,4,FALSE)</f>
        <v>8113006730</v>
      </c>
      <c r="I2803" s="99" t="str">
        <f>VLOOKUP(C2803,BREND!A:C,2,FALSE)</f>
        <v>DEPO</v>
      </c>
    </row>
    <row r="2804" spans="1:9" hidden="1" outlineLevel="2">
      <c r="A2804" s="29" t="s">
        <v>20507</v>
      </c>
      <c r="B2804" s="29" t="s">
        <v>24402</v>
      </c>
      <c r="C2804" s="29"/>
      <c r="D2804" s="29"/>
      <c r="E2804" s="29"/>
      <c r="F2804" s="29"/>
      <c r="G2804" s="29"/>
      <c r="H2804" s="29"/>
      <c r="I2804" s="29"/>
    </row>
    <row r="2805" spans="1:9" hidden="1" outlineLevel="2">
      <c r="A2805" s="98" t="s">
        <v>23696</v>
      </c>
      <c r="B2805" s="98" t="s">
        <v>23696</v>
      </c>
      <c r="C2805" s="24" t="s">
        <v>22833</v>
      </c>
      <c r="D2805" s="98" t="str">
        <f>VLOOKUP(C2805,Baza!A:E,5,FALSE)</f>
        <v>CAMRY '87-'89 ФАРА ЛЕВАЯ</v>
      </c>
      <c r="E2805" s="99" t="str">
        <f>IF(VLOOKUP(C2805,Baza!A:D,2,FALSE)&gt;0,"+","-")</f>
        <v>-</v>
      </c>
      <c r="F2805" s="99">
        <f>VLOOKUP(C2805,Baza!A:E,3,FALSE)</f>
        <v>0</v>
      </c>
      <c r="G2805" s="99">
        <f>VLOOKUP(C2805,Baza!A:E,3,FALSE)*курс</f>
        <v>0</v>
      </c>
      <c r="H2805" s="99" t="str">
        <f>VLOOKUP(C2805,Baza!A:E,4,FALSE)</f>
        <v>81150-32150A</v>
      </c>
      <c r="I2805" s="99" t="str">
        <f>VLOOKUP(C2805,BREND!A:C,2,FALSE)</f>
        <v>DEPO</v>
      </c>
    </row>
    <row r="2806" spans="1:9" hidden="1" outlineLevel="2">
      <c r="A2806" s="98" t="s">
        <v>23696</v>
      </c>
      <c r="B2806" s="98" t="s">
        <v>23696</v>
      </c>
      <c r="C2806" s="24" t="s">
        <v>22834</v>
      </c>
      <c r="D2806" s="98" t="str">
        <f>VLOOKUP(C2806,Baza!A:E,5,FALSE)</f>
        <v>CAMRY '87-'89 ФАРА ПРАВАЯ</v>
      </c>
      <c r="E2806" s="99" t="str">
        <f>IF(VLOOKUP(C2806,Baza!A:D,2,FALSE)&gt;0,"+","-")</f>
        <v>-</v>
      </c>
      <c r="F2806" s="99">
        <f>VLOOKUP(C2806,Baza!A:E,3,FALSE)</f>
        <v>0</v>
      </c>
      <c r="G2806" s="99">
        <f>VLOOKUP(C2806,Baza!A:E,3,FALSE)*курс</f>
        <v>0</v>
      </c>
      <c r="H2806" s="99" t="str">
        <f>VLOOKUP(C2806,Baza!A:E,4,FALSE)</f>
        <v>81110-32150A</v>
      </c>
      <c r="I2806" s="99" t="str">
        <f>VLOOKUP(C2806,BREND!A:C,2,FALSE)</f>
        <v>DEPO</v>
      </c>
    </row>
    <row r="2807" spans="1:9" s="34" customFormat="1" hidden="1" outlineLevel="2">
      <c r="A2807" s="29" t="s">
        <v>20507</v>
      </c>
      <c r="B2807" s="29" t="s">
        <v>26133</v>
      </c>
      <c r="C2807" s="29"/>
      <c r="D2807" s="29"/>
      <c r="E2807" s="29"/>
      <c r="F2807" s="29"/>
      <c r="G2807" s="29"/>
      <c r="H2807" s="29"/>
      <c r="I2807" s="29"/>
    </row>
    <row r="2808" spans="1:9" hidden="1" outlineLevel="2">
      <c r="A2808" s="98" t="s">
        <v>26133</v>
      </c>
      <c r="B2808" s="98" t="s">
        <v>26133</v>
      </c>
      <c r="C2808" s="24" t="s">
        <v>25080</v>
      </c>
      <c r="D2808" s="98" t="str">
        <f>VLOOKUP(C2808,Baza!A:E,5,FALSE)</f>
        <v>CAMRY '12- ПЕРЕДНЕЕ КРЫЛО, ЛЕВОЕ</v>
      </c>
      <c r="E2808" s="99" t="str">
        <f>IF(VLOOKUP(C2808,Baza!A:D,2,FALSE)&gt;0,"+","-")</f>
        <v>-</v>
      </c>
      <c r="F2808" s="99">
        <f>VLOOKUP(C2808,Baza!A:E,3,FALSE)</f>
        <v>51</v>
      </c>
      <c r="G2808" s="99">
        <f>VLOOKUP(C2808,Baza!A:E,3,FALSE)*курс</f>
        <v>2080.7999999999997</v>
      </c>
      <c r="H2808" s="99" t="str">
        <f>VLOOKUP(C2808,Baza!A:E,4,FALSE)</f>
        <v>53812-06160</v>
      </c>
      <c r="I2808" s="99" t="str">
        <f>VLOOKUP(C2808,BREND!A:C,2,FALSE)</f>
        <v>API</v>
      </c>
    </row>
    <row r="2809" spans="1:9" hidden="1" outlineLevel="2">
      <c r="A2809" s="98" t="s">
        <v>26133</v>
      </c>
      <c r="B2809" s="98" t="s">
        <v>26133</v>
      </c>
      <c r="C2809" s="24" t="s">
        <v>25081</v>
      </c>
      <c r="D2809" s="98" t="str">
        <f>VLOOKUP(C2809,Baza!A:E,5,FALSE)</f>
        <v>CAMRY '12- ПЕРЕДНЕЕ КРЫЛО, ПРАВОЕ</v>
      </c>
      <c r="E2809" s="99" t="str">
        <f>IF(VLOOKUP(C2809,Baza!A:D,2,FALSE)&gt;0,"+","-")</f>
        <v>-</v>
      </c>
      <c r="F2809" s="99">
        <f>VLOOKUP(C2809,Baza!A:E,3,FALSE)</f>
        <v>51</v>
      </c>
      <c r="G2809" s="99">
        <f>VLOOKUP(C2809,Baza!A:E,3,FALSE)*курс</f>
        <v>2080.7999999999997</v>
      </c>
      <c r="H2809" s="99" t="str">
        <f>VLOOKUP(C2809,Baza!A:E,4,FALSE)</f>
        <v>53812-06150</v>
      </c>
      <c r="I2809" s="99" t="str">
        <f>VLOOKUP(C2809,BREND!A:C,2,FALSE)</f>
        <v>API</v>
      </c>
    </row>
    <row r="2810" spans="1:9" hidden="1" outlineLevel="2">
      <c r="A2810" s="98" t="s">
        <v>26133</v>
      </c>
      <c r="B2810" s="98" t="s">
        <v>26133</v>
      </c>
      <c r="C2810" s="24" t="s">
        <v>24804</v>
      </c>
      <c r="D2810" s="98" t="str">
        <f>VLOOKUP(C2810,Baza!A:E,5,FALSE)</f>
        <v>CAMRY '12- ФОНАРЬ ЗАДНИЙ ВНЕШНИЙ ЛЕВЫЙ</v>
      </c>
      <c r="E2810" s="99" t="str">
        <f>IF(VLOOKUP(C2810,Baza!A:D,2,FALSE)&gt;0,"+","-")</f>
        <v>+</v>
      </c>
      <c r="F2810" s="99">
        <f>VLOOKUP(C2810,Baza!A:E,3,FALSE)</f>
        <v>60</v>
      </c>
      <c r="G2810" s="99">
        <f>VLOOKUP(C2810,Baza!A:E,3,FALSE)*курс</f>
        <v>2448</v>
      </c>
      <c r="H2810" s="99" t="str">
        <f>VLOOKUP(C2810,Baza!A:E,4,FALSE)</f>
        <v>81560-33550</v>
      </c>
      <c r="I2810" s="99" t="str">
        <f>VLOOKUP(C2810,BREND!A:C,2,FALSE)</f>
        <v>DEPO</v>
      </c>
    </row>
    <row r="2811" spans="1:9" hidden="1" outlineLevel="2">
      <c r="A2811" s="98" t="s">
        <v>26133</v>
      </c>
      <c r="B2811" s="98" t="s">
        <v>26133</v>
      </c>
      <c r="C2811" s="24" t="s">
        <v>24807</v>
      </c>
      <c r="D2811" s="98" t="str">
        <f>VLOOKUP(C2811,Baza!A:E,5,FALSE)</f>
        <v>CAMRY '12- ФОНАРЬ ЗАДНИЙ ВНЕШНИЙ ПРАВЫЙ</v>
      </c>
      <c r="E2811" s="99" t="str">
        <f>IF(VLOOKUP(C2811,Baza!A:D,2,FALSE)&gt;0,"+","-")</f>
        <v>+</v>
      </c>
      <c r="F2811" s="99">
        <f>VLOOKUP(C2811,Baza!A:E,3,FALSE)</f>
        <v>60</v>
      </c>
      <c r="G2811" s="99">
        <f>VLOOKUP(C2811,Baza!A:E,3,FALSE)*курс</f>
        <v>2448</v>
      </c>
      <c r="H2811" s="99" t="str">
        <f>VLOOKUP(C2811,Baza!A:E,4,FALSE)</f>
        <v>855133550</v>
      </c>
      <c r="I2811" s="99" t="str">
        <f>VLOOKUP(C2811,BREND!A:C,2,FALSE)</f>
        <v>DEPO</v>
      </c>
    </row>
    <row r="2812" spans="1:9" hidden="1" outlineLevel="2">
      <c r="A2812" s="98" t="s">
        <v>26133</v>
      </c>
      <c r="B2812" s="98" t="s">
        <v>26133</v>
      </c>
      <c r="C2812" s="24" t="s">
        <v>23875</v>
      </c>
      <c r="D2812" s="98" t="str">
        <f>VLOOKUP(C2812,Baza!A:E,5,FALSE)</f>
        <v>CAMRY '12- ФАРА ЛЕВАЯ</v>
      </c>
      <c r="E2812" s="99" t="str">
        <f>IF(VLOOKUP(C2812,Baza!A:D,2,FALSE)&gt;0,"+","-")</f>
        <v>-</v>
      </c>
      <c r="F2812" s="99">
        <f>VLOOKUP(C2812,Baza!A:E,3,FALSE)</f>
        <v>87</v>
      </c>
      <c r="G2812" s="99">
        <f>VLOOKUP(C2812,Baza!A:E,3,FALSE)*курс</f>
        <v>3549.6</v>
      </c>
      <c r="H2812" s="99">
        <f>VLOOKUP(C2812,Baza!A:E,4,FALSE)</f>
        <v>0</v>
      </c>
      <c r="I2812" s="99" t="str">
        <f>VLOOKUP(C2812,BREND!A:C,2,FALSE)</f>
        <v>DEPO</v>
      </c>
    </row>
    <row r="2813" spans="1:9" hidden="1" outlineLevel="2">
      <c r="A2813" s="98" t="s">
        <v>26133</v>
      </c>
      <c r="B2813" s="98" t="s">
        <v>26133</v>
      </c>
      <c r="C2813" s="24" t="s">
        <v>23877</v>
      </c>
      <c r="D2813" s="98" t="str">
        <f>VLOOKUP(C2813,Baza!A:E,5,FALSE)</f>
        <v>CAMRY '12- ФАРА ПРАВАЯ</v>
      </c>
      <c r="E2813" s="99" t="str">
        <f>IF(VLOOKUP(C2813,Baza!A:D,2,FALSE)&gt;0,"+","-")</f>
        <v>-</v>
      </c>
      <c r="F2813" s="99">
        <f>VLOOKUP(C2813,Baza!A:E,3,FALSE)</f>
        <v>87</v>
      </c>
      <c r="G2813" s="99">
        <f>VLOOKUP(C2813,Baza!A:E,3,FALSE)*курс</f>
        <v>3549.6</v>
      </c>
      <c r="H2813" s="99">
        <f>VLOOKUP(C2813,Baza!A:E,4,FALSE)</f>
        <v>0</v>
      </c>
      <c r="I2813" s="99" t="str">
        <f>VLOOKUP(C2813,BREND!A:C,2,FALSE)</f>
        <v>DEPO</v>
      </c>
    </row>
    <row r="2814" spans="1:9" hidden="1" outlineLevel="2">
      <c r="A2814" s="98" t="s">
        <v>26133</v>
      </c>
      <c r="B2814" s="98" t="s">
        <v>26133</v>
      </c>
      <c r="C2814" s="24" t="s">
        <v>24946</v>
      </c>
      <c r="D2814" s="98" t="str">
        <f>VLOOKUP(C2814,Baza!A:E,5,FALSE)</f>
        <v>CAMRY '12- КРЕПЛЕНИЕ ЗАДНЕГО БАМПЕРА, ЛЕВОЕ</v>
      </c>
      <c r="E2814" s="99" t="str">
        <f>IF(VLOOKUP(C2814,Baza!A:D,2,FALSE)&gt;0,"+","-")</f>
        <v>-</v>
      </c>
      <c r="F2814" s="99">
        <f>VLOOKUP(C2814,Baza!A:E,3,FALSE)</f>
        <v>0</v>
      </c>
      <c r="G2814" s="99">
        <f>VLOOKUP(C2814,Baza!A:E,3,FALSE)*курс</f>
        <v>0</v>
      </c>
      <c r="H2814" s="99" t="str">
        <f>VLOOKUP(C2814,Baza!A:E,4,FALSE)</f>
        <v>52576-06090</v>
      </c>
      <c r="I2814" s="99" t="str">
        <f>VLOOKUP(C2814,BREND!A:C,2,FALSE)</f>
        <v>API</v>
      </c>
    </row>
    <row r="2815" spans="1:9" hidden="1" outlineLevel="2">
      <c r="A2815" s="98" t="s">
        <v>26133</v>
      </c>
      <c r="B2815" s="98" t="s">
        <v>26133</v>
      </c>
      <c r="C2815" s="24" t="s">
        <v>24949</v>
      </c>
      <c r="D2815" s="98" t="str">
        <f>VLOOKUP(C2815,Baza!A:E,5,FALSE)</f>
        <v>CAMRY '12- КРЕПЛЕНИЕ ЗАДНЕГО БАМПЕРА, ПРАВОЕ</v>
      </c>
      <c r="E2815" s="99" t="str">
        <f>IF(VLOOKUP(C2815,Baza!A:D,2,FALSE)&gt;0,"+","-")</f>
        <v>-</v>
      </c>
      <c r="F2815" s="99">
        <f>VLOOKUP(C2815,Baza!A:E,3,FALSE)</f>
        <v>0</v>
      </c>
      <c r="G2815" s="99">
        <f>VLOOKUP(C2815,Baza!A:E,3,FALSE)*курс</f>
        <v>0</v>
      </c>
      <c r="H2815" s="99" t="str">
        <f>VLOOKUP(C2815,Baza!A:E,4,FALSE)</f>
        <v>52575-06090</v>
      </c>
      <c r="I2815" s="99" t="str">
        <f>VLOOKUP(C2815,BREND!A:C,2,FALSE)</f>
        <v>API</v>
      </c>
    </row>
    <row r="2816" spans="1:9" hidden="1" outlineLevel="2">
      <c r="A2816" s="98" t="s">
        <v>26133</v>
      </c>
      <c r="B2816" s="98" t="s">
        <v>26133</v>
      </c>
      <c r="C2816" s="24" t="s">
        <v>24839</v>
      </c>
      <c r="D2816" s="98" t="str">
        <f>VLOOKUP(C2816,Baza!A:E,5,FALSE)</f>
        <v>CAMRY '12- КРЕПЛЕНИЕ ПЕРЕДНЕГО БАМПЕРА, ЛЕВОЕ</v>
      </c>
      <c r="E2816" s="99" t="str">
        <f>IF(VLOOKUP(C2816,Baza!A:D,2,FALSE)&gt;0,"+","-")</f>
        <v>-</v>
      </c>
      <c r="F2816" s="99">
        <f>VLOOKUP(C2816,Baza!A:E,3,FALSE)</f>
        <v>0</v>
      </c>
      <c r="G2816" s="99">
        <f>VLOOKUP(C2816,Baza!A:E,3,FALSE)*курс</f>
        <v>0</v>
      </c>
      <c r="H2816" s="99" t="str">
        <f>VLOOKUP(C2816,Baza!A:E,4,FALSE)</f>
        <v>52536-06120</v>
      </c>
      <c r="I2816" s="99" t="str">
        <f>VLOOKUP(C2816,BREND!A:C,2,FALSE)</f>
        <v>API</v>
      </c>
    </row>
    <row r="2817" spans="1:9" hidden="1" outlineLevel="2">
      <c r="A2817" s="98" t="s">
        <v>26133</v>
      </c>
      <c r="B2817" s="98" t="s">
        <v>26133</v>
      </c>
      <c r="C2817" s="24" t="s">
        <v>24925</v>
      </c>
      <c r="D2817" s="98" t="str">
        <f>VLOOKUP(C2817,Baza!A:E,5,FALSE)</f>
        <v>CAMRY '12- КРЕПЛЕНИЕ ПЕРЕДНЕГО БАМПЕРА, ПРАВОЕ</v>
      </c>
      <c r="E2817" s="99" t="str">
        <f>IF(VLOOKUP(C2817,Baza!A:D,2,FALSE)&gt;0,"+","-")</f>
        <v>-</v>
      </c>
      <c r="F2817" s="99">
        <f>VLOOKUP(C2817,Baza!A:E,3,FALSE)</f>
        <v>0</v>
      </c>
      <c r="G2817" s="99">
        <f>VLOOKUP(C2817,Baza!A:E,3,FALSE)*курс</f>
        <v>0</v>
      </c>
      <c r="H2817" s="99" t="str">
        <f>VLOOKUP(C2817,Baza!A:E,4,FALSE)</f>
        <v>52535-06130</v>
      </c>
      <c r="I2817" s="99" t="str">
        <f>VLOOKUP(C2817,BREND!A:C,2,FALSE)</f>
        <v>API</v>
      </c>
    </row>
    <row r="2818" spans="1:9" hidden="1" outlineLevel="2">
      <c r="A2818" s="98" t="s">
        <v>26133</v>
      </c>
      <c r="B2818" s="98" t="s">
        <v>26133</v>
      </c>
      <c r="C2818" s="24" t="s">
        <v>24928</v>
      </c>
      <c r="D2818" s="98" t="str">
        <f>VLOOKUP(C2818,Baza!A:E,5,FALSE)</f>
        <v xml:space="preserve">CAMRY '12- ПЕРЕДНЯЯ ПАНЕЛЬ </v>
      </c>
      <c r="E2818" s="99" t="str">
        <f>IF(VLOOKUP(C2818,Baza!A:D,2,FALSE)&gt;0,"+","-")</f>
        <v>-</v>
      </c>
      <c r="F2818" s="99">
        <f>VLOOKUP(C2818,Baza!A:E,3,FALSE)</f>
        <v>0</v>
      </c>
      <c r="G2818" s="99">
        <f>VLOOKUP(C2818,Baza!A:E,3,FALSE)*курс</f>
        <v>0</v>
      </c>
      <c r="H2818" s="99" t="str">
        <f>VLOOKUP(C2818,Baza!A:E,4,FALSE)</f>
        <v>53210-06281</v>
      </c>
      <c r="I2818" s="99" t="str">
        <f>VLOOKUP(C2818,BREND!A:C,2,FALSE)</f>
        <v>API</v>
      </c>
    </row>
    <row r="2819" spans="1:9" hidden="1" outlineLevel="2">
      <c r="A2819" s="98" t="s">
        <v>26133</v>
      </c>
      <c r="B2819" s="98" t="s">
        <v>26133</v>
      </c>
      <c r="C2819" s="24" t="s">
        <v>24931</v>
      </c>
      <c r="D2819" s="98" t="str">
        <f>VLOOKUP(C2819,Baza!A:E,5,FALSE)</f>
        <v>CAMRY '12- ПЕТЛЯ КАПОТА, ЛЕВАЯ</v>
      </c>
      <c r="E2819" s="99" t="str">
        <f>IF(VLOOKUP(C2819,Baza!A:D,2,FALSE)&gt;0,"+","-")</f>
        <v>+</v>
      </c>
      <c r="F2819" s="99">
        <f>VLOOKUP(C2819,Baza!A:E,3,FALSE)</f>
        <v>17</v>
      </c>
      <c r="G2819" s="99">
        <f>VLOOKUP(C2819,Baza!A:E,3,FALSE)*курс</f>
        <v>693.59999999999991</v>
      </c>
      <c r="H2819" s="99" t="str">
        <f>VLOOKUP(C2819,Baza!A:E,4,FALSE)</f>
        <v>53420-06160</v>
      </c>
      <c r="I2819" s="99" t="str">
        <f>VLOOKUP(C2819,BREND!A:C,2,FALSE)</f>
        <v>API</v>
      </c>
    </row>
    <row r="2820" spans="1:9" hidden="1" outlineLevel="2">
      <c r="A2820" s="98" t="s">
        <v>26133</v>
      </c>
      <c r="B2820" s="98" t="s">
        <v>26133</v>
      </c>
      <c r="C2820" s="24" t="s">
        <v>24934</v>
      </c>
      <c r="D2820" s="98" t="str">
        <f>VLOOKUP(C2820,Baza!A:E,5,FALSE)</f>
        <v>CAMRY '12- ПЕТЛЯ КАПОТА, ПРАВАЯ</v>
      </c>
      <c r="E2820" s="99" t="str">
        <f>IF(VLOOKUP(C2820,Baza!A:D,2,FALSE)&gt;0,"+","-")</f>
        <v>+</v>
      </c>
      <c r="F2820" s="99">
        <f>VLOOKUP(C2820,Baza!A:E,3,FALSE)</f>
        <v>17</v>
      </c>
      <c r="G2820" s="99">
        <f>VLOOKUP(C2820,Baza!A:E,3,FALSE)*курс</f>
        <v>693.59999999999991</v>
      </c>
      <c r="H2820" s="99" t="str">
        <f>VLOOKUP(C2820,Baza!A:E,4,FALSE)</f>
        <v>53420-06160</v>
      </c>
      <c r="I2820" s="99" t="str">
        <f>VLOOKUP(C2820,BREND!A:C,2,FALSE)</f>
        <v>API</v>
      </c>
    </row>
    <row r="2821" spans="1:9" hidden="1" outlineLevel="2">
      <c r="A2821" s="98" t="s">
        <v>26133</v>
      </c>
      <c r="B2821" s="98" t="s">
        <v>26133</v>
      </c>
      <c r="C2821" s="24" t="s">
        <v>24953</v>
      </c>
      <c r="D2821" s="98" t="str">
        <f>VLOOKUP(C2821,Baza!A:E,5,FALSE)</f>
        <v>CAMRY '12- ПЛАНКА ПОД НОМЕР</v>
      </c>
      <c r="E2821" s="99" t="str">
        <f>IF(VLOOKUP(C2821,Baza!A:D,2,FALSE)&gt;0,"+","-")</f>
        <v>-</v>
      </c>
      <c r="F2821" s="99">
        <f>VLOOKUP(C2821,Baza!A:E,3,FALSE)</f>
        <v>0</v>
      </c>
      <c r="G2821" s="99">
        <f>VLOOKUP(C2821,Baza!A:E,3,FALSE)*курс</f>
        <v>0</v>
      </c>
      <c r="H2821" s="99" t="str">
        <f>VLOOKUP(C2821,Baza!A:E,4,FALSE)</f>
        <v>52114-06160</v>
      </c>
      <c r="I2821" s="99" t="str">
        <f>VLOOKUP(C2821,BREND!A:C,2,FALSE)</f>
        <v>API</v>
      </c>
    </row>
    <row r="2822" spans="1:9" hidden="1" outlineLevel="2">
      <c r="A2822" s="98" t="s">
        <v>26133</v>
      </c>
      <c r="B2822" s="98" t="s">
        <v>26133</v>
      </c>
      <c r="C2822" s="24" t="s">
        <v>24836</v>
      </c>
      <c r="D2822" s="98" t="str">
        <f>VLOOKUP(C2822,Baza!A:E,5,FALSE)</f>
        <v>CAMRY '12- УСИЛИТЕЛЬ БАМПЕРА</v>
      </c>
      <c r="E2822" s="99" t="str">
        <f>IF(VLOOKUP(C2822,Baza!A:D,2,FALSE)&gt;0,"+","-")</f>
        <v>-</v>
      </c>
      <c r="F2822" s="99">
        <f>VLOOKUP(C2822,Baza!A:E,3,FALSE)</f>
        <v>0</v>
      </c>
      <c r="G2822" s="99">
        <f>VLOOKUP(C2822,Baza!A:E,3,FALSE)*курс</f>
        <v>0</v>
      </c>
      <c r="H2822" s="99" t="str">
        <f>VLOOKUP(C2822,Baza!A:E,4,FALSE)</f>
        <v>52131-06101</v>
      </c>
      <c r="I2822" s="99" t="str">
        <f>VLOOKUP(C2822,BREND!A:C,2,FALSE)</f>
        <v>API</v>
      </c>
    </row>
    <row r="2823" spans="1:9" hidden="1" outlineLevel="2">
      <c r="A2823" s="98" t="s">
        <v>26133</v>
      </c>
      <c r="B2823" s="98" t="s">
        <v>26133</v>
      </c>
      <c r="C2823" s="24" t="s">
        <v>26978</v>
      </c>
      <c r="D2823" s="98" t="str">
        <f>VLOOKUP(C2823,Baza!A:E,5,FALSE)</f>
        <v>CAMRY '12- ФАРА ЛЕВАЯ, ПОД КСЕНОН</v>
      </c>
      <c r="E2823" s="99" t="str">
        <f>IF(VLOOKUP(C2823,Baza!A:D,2,FALSE)&gt;0,"+","-")</f>
        <v>-</v>
      </c>
      <c r="F2823" s="99">
        <f>VLOOKUP(C2823,Baza!A:E,3,FALSE)</f>
        <v>92</v>
      </c>
      <c r="G2823" s="99">
        <f>VLOOKUP(C2823,Baza!A:E,3,FALSE)*курс</f>
        <v>3753.6</v>
      </c>
      <c r="H2823" s="99" t="str">
        <f>VLOOKUP(C2823,Baza!A:E,4,FALSE)</f>
        <v>81185-06A90</v>
      </c>
      <c r="I2823" s="99" t="str">
        <f>VLOOKUP(C2823,BREND!A:C,2,FALSE)</f>
        <v>DEPO</v>
      </c>
    </row>
    <row r="2824" spans="1:9" hidden="1" outlineLevel="2">
      <c r="A2824" s="98" t="s">
        <v>26133</v>
      </c>
      <c r="B2824" s="98" t="s">
        <v>26133</v>
      </c>
      <c r="C2824" s="24" t="s">
        <v>26979</v>
      </c>
      <c r="D2824" s="98" t="str">
        <f>VLOOKUP(C2824,Baza!A:E,5,FALSE)</f>
        <v>CAMRY '12- ФАРА ПРАВАЯ, ПОД КСЕНОН</v>
      </c>
      <c r="E2824" s="99" t="str">
        <f>IF(VLOOKUP(C2824,Baza!A:D,2,FALSE)&gt;0,"+","-")</f>
        <v>-</v>
      </c>
      <c r="F2824" s="99">
        <f>VLOOKUP(C2824,Baza!A:E,3,FALSE)</f>
        <v>92</v>
      </c>
      <c r="G2824" s="99">
        <f>VLOOKUP(C2824,Baza!A:E,3,FALSE)*курс</f>
        <v>3753.6</v>
      </c>
      <c r="H2824" s="99" t="str">
        <f>VLOOKUP(C2824,Baza!A:E,4,FALSE)</f>
        <v>81145-06A90</v>
      </c>
      <c r="I2824" s="99" t="str">
        <f>VLOOKUP(C2824,BREND!A:C,2,FALSE)</f>
        <v>DEPO</v>
      </c>
    </row>
    <row r="2825" spans="1:9" hidden="1" outlineLevel="2">
      <c r="A2825" s="98" t="s">
        <v>26133</v>
      </c>
      <c r="B2825" s="98" t="s">
        <v>26133</v>
      </c>
      <c r="C2825" s="24" t="s">
        <v>24799</v>
      </c>
      <c r="D2825" s="98" t="str">
        <f>VLOOKUP(C2825,Baza!A:E,5,FALSE)</f>
        <v>CAMRY '12- ФОНАРЬ ЗАДНИЙ ВНУТРЕННИЙ ЛЕВЫЙ</v>
      </c>
      <c r="E2825" s="99" t="str">
        <f>IF(VLOOKUP(C2825,Baza!A:D,2,FALSE)&gt;0,"+","-")</f>
        <v>-</v>
      </c>
      <c r="F2825" s="99">
        <f>VLOOKUP(C2825,Baza!A:E,3,FALSE)</f>
        <v>0</v>
      </c>
      <c r="G2825" s="99">
        <f>VLOOKUP(C2825,Baza!A:E,3,FALSE)*курс</f>
        <v>0</v>
      </c>
      <c r="H2825" s="99" t="str">
        <f>VLOOKUP(C2825,Baza!A:E,4,FALSE)</f>
        <v>81590-33220</v>
      </c>
      <c r="I2825" s="99" t="str">
        <f>VLOOKUP(C2825,BREND!A:C,2,FALSE)</f>
        <v>DEPO</v>
      </c>
    </row>
    <row r="2826" spans="1:9" hidden="1" outlineLevel="2">
      <c r="A2826" s="98" t="s">
        <v>26133</v>
      </c>
      <c r="B2826" s="98" t="s">
        <v>26133</v>
      </c>
      <c r="C2826" s="24" t="s">
        <v>24802</v>
      </c>
      <c r="D2826" s="98" t="str">
        <f>VLOOKUP(C2826,Baza!A:E,5,FALSE)</f>
        <v>CAMRY '12- ФОНАРЬ ЗАДНИЙ ВНУТРЕННИЙ ПРАВЫЙ</v>
      </c>
      <c r="E2826" s="99" t="str">
        <f>IF(VLOOKUP(C2826,Baza!A:D,2,FALSE)&gt;0,"+","-")</f>
        <v>-</v>
      </c>
      <c r="F2826" s="99">
        <f>VLOOKUP(C2826,Baza!A:E,3,FALSE)</f>
        <v>0</v>
      </c>
      <c r="G2826" s="99">
        <f>VLOOKUP(C2826,Baza!A:E,3,FALSE)*курс</f>
        <v>0</v>
      </c>
      <c r="H2826" s="99">
        <f>VLOOKUP(C2826,Baza!A:E,4,FALSE)</f>
        <v>0</v>
      </c>
      <c r="I2826" s="99" t="str">
        <f>VLOOKUP(C2826,BREND!A:C,2,FALSE)</f>
        <v>DEPO</v>
      </c>
    </row>
    <row r="2827" spans="1:9" hidden="1" outlineLevel="2">
      <c r="A2827" s="98" t="s">
        <v>26133</v>
      </c>
      <c r="B2827" s="98" t="s">
        <v>26133</v>
      </c>
      <c r="C2827" s="24" t="s">
        <v>24943</v>
      </c>
      <c r="D2827" s="98" t="str">
        <f>VLOOKUP(C2827,Baza!A:E,5,FALSE)</f>
        <v>CAMRY '12-/CAMRY HBDR '12- УСИЛИТЕЛЬ БАМПЕРА</v>
      </c>
      <c r="E2827" s="99" t="str">
        <f>IF(VLOOKUP(C2827,Baza!A:D,2,FALSE)&gt;0,"+","-")</f>
        <v>-</v>
      </c>
      <c r="F2827" s="99">
        <f>VLOOKUP(C2827,Baza!A:E,3,FALSE)</f>
        <v>0</v>
      </c>
      <c r="G2827" s="99">
        <f>VLOOKUP(C2827,Baza!A:E,3,FALSE)*курс</f>
        <v>0</v>
      </c>
      <c r="H2827" s="99" t="str">
        <f>VLOOKUP(C2827,Baza!A:E,4,FALSE)</f>
        <v>52171-06130</v>
      </c>
      <c r="I2827" s="99" t="str">
        <f>VLOOKUP(C2827,BREND!A:C,2,FALSE)</f>
        <v>API</v>
      </c>
    </row>
    <row r="2828" spans="1:9" hidden="1" outlineLevel="2">
      <c r="A2828" s="98" t="s">
        <v>26133</v>
      </c>
      <c r="B2828" s="98" t="s">
        <v>26133</v>
      </c>
      <c r="C2828" s="24" t="s">
        <v>24820</v>
      </c>
      <c r="D2828" s="98" t="str">
        <f>VLOOKUP(C2828,Baza!A:E,5,FALSE)</f>
        <v xml:space="preserve">CAMRY L/LE/XLE / '12- РЕШЁТКА БАМПЕРА  </v>
      </c>
      <c r="E2828" s="99" t="str">
        <f>IF(VLOOKUP(C2828,Baza!A:D,2,FALSE)&gt;0,"+","-")</f>
        <v>-</v>
      </c>
      <c r="F2828" s="99">
        <f>VLOOKUP(C2828,Baza!A:E,3,FALSE)</f>
        <v>0</v>
      </c>
      <c r="G2828" s="99">
        <f>VLOOKUP(C2828,Baza!A:E,3,FALSE)*курс</f>
        <v>0</v>
      </c>
      <c r="H2828" s="99" t="str">
        <f>VLOOKUP(C2828,Baza!A:E,4,FALSE)</f>
        <v>53112-06200</v>
      </c>
      <c r="I2828" s="99" t="str">
        <f>VLOOKUP(C2828,BREND!A:C,2,FALSE)</f>
        <v>API</v>
      </c>
    </row>
    <row r="2829" spans="1:9" hidden="1" outlineLevel="2">
      <c r="A2829" s="98" t="s">
        <v>26133</v>
      </c>
      <c r="B2829" s="98" t="s">
        <v>26133</v>
      </c>
      <c r="C2829" s="24" t="s">
        <v>24823</v>
      </c>
      <c r="D2829" s="98" t="str">
        <f>VLOOKUP(C2829,Baza!A:E,5,FALSE)</f>
        <v>CAMRY L/LE/XLE / '12- РЕШЁТКА БАМПЕРА , ЛЕВАЯ</v>
      </c>
      <c r="E2829" s="99" t="str">
        <f>IF(VLOOKUP(C2829,Baza!A:D,2,FALSE)&gt;0,"+","-")</f>
        <v>-</v>
      </c>
      <c r="F2829" s="99">
        <f>VLOOKUP(C2829,Baza!A:E,3,FALSE)</f>
        <v>0</v>
      </c>
      <c r="G2829" s="99">
        <f>VLOOKUP(C2829,Baza!A:E,3,FALSE)*курс</f>
        <v>0</v>
      </c>
      <c r="H2829" s="99" t="str">
        <f>VLOOKUP(C2829,Baza!A:E,4,FALSE)</f>
        <v>52128-06260</v>
      </c>
      <c r="I2829" s="99" t="str">
        <f>VLOOKUP(C2829,BREND!A:C,2,FALSE)</f>
        <v>API</v>
      </c>
    </row>
    <row r="2830" spans="1:9" hidden="1" outlineLevel="2">
      <c r="A2830" s="98" t="s">
        <v>26133</v>
      </c>
      <c r="B2830" s="98" t="s">
        <v>26133</v>
      </c>
      <c r="C2830" s="24" t="s">
        <v>24826</v>
      </c>
      <c r="D2830" s="98" t="str">
        <f>VLOOKUP(C2830,Baza!A:E,5,FALSE)</f>
        <v>CAMRY L/LE/XLE / '12- РЕШЁТКА БАМПЕРА , ПРАВАЯ</v>
      </c>
      <c r="E2830" s="99" t="str">
        <f>IF(VLOOKUP(C2830,Baza!A:D,2,FALSE)&gt;0,"+","-")</f>
        <v>-</v>
      </c>
      <c r="F2830" s="99">
        <f>VLOOKUP(C2830,Baza!A:E,3,FALSE)</f>
        <v>0</v>
      </c>
      <c r="G2830" s="99">
        <f>VLOOKUP(C2830,Baza!A:E,3,FALSE)*курс</f>
        <v>0</v>
      </c>
      <c r="H2830" s="99" t="str">
        <f>VLOOKUP(C2830,Baza!A:E,4,FALSE)</f>
        <v>52127-06260</v>
      </c>
      <c r="I2830" s="99" t="str">
        <f>VLOOKUP(C2830,BREND!A:C,2,FALSE)</f>
        <v>API</v>
      </c>
    </row>
    <row r="2831" spans="1:9" hidden="1" outlineLevel="2">
      <c r="A2831" s="98" t="s">
        <v>26133</v>
      </c>
      <c r="B2831" s="98" t="s">
        <v>26133</v>
      </c>
      <c r="C2831" s="24" t="s">
        <v>24817</v>
      </c>
      <c r="D2831" s="98" t="str">
        <f>VLOOKUP(C2831,Baza!A:E,5,FALSE)</f>
        <v>CAMRY LE/XLE '12- ПЕРЕДНИЙ БАМПЕР</v>
      </c>
      <c r="E2831" s="99" t="str">
        <f>IF(VLOOKUP(C2831,Baza!A:D,2,FALSE)&gt;0,"+","-")</f>
        <v>-</v>
      </c>
      <c r="F2831" s="99">
        <f>VLOOKUP(C2831,Baza!A:E,3,FALSE)</f>
        <v>0</v>
      </c>
      <c r="G2831" s="99">
        <f>VLOOKUP(C2831,Baza!A:E,3,FALSE)*курс</f>
        <v>0</v>
      </c>
      <c r="H2831" s="99" t="str">
        <f>VLOOKUP(C2831,Baza!A:E,4,FALSE)</f>
        <v>52119-06974</v>
      </c>
      <c r="I2831" s="99" t="str">
        <f>VLOOKUP(C2831,BREND!A:C,2,FALSE)</f>
        <v>API</v>
      </c>
    </row>
    <row r="2832" spans="1:9" hidden="1" outlineLevel="2">
      <c r="A2832" s="98" t="s">
        <v>26133</v>
      </c>
      <c r="B2832" s="98" t="s">
        <v>26133</v>
      </c>
      <c r="C2832" s="24" t="s">
        <v>24829</v>
      </c>
      <c r="D2832" s="98" t="str">
        <f>VLOOKUP(C2832,Baza!A:E,5,FALSE)</f>
        <v>CAMRY SE '12- РЕШЁТКА БАМПЕРА</v>
      </c>
      <c r="E2832" s="99" t="str">
        <f>IF(VLOOKUP(C2832,Baza!A:D,2,FALSE)&gt;0,"+","-")</f>
        <v>-</v>
      </c>
      <c r="F2832" s="99">
        <f>VLOOKUP(C2832,Baza!A:E,3,FALSE)</f>
        <v>0</v>
      </c>
      <c r="G2832" s="99">
        <f>VLOOKUP(C2832,Baza!A:E,3,FALSE)*курс</f>
        <v>0</v>
      </c>
      <c r="H2832" s="99" t="str">
        <f>VLOOKUP(C2832,Baza!A:E,4,FALSE)</f>
        <v>53112-06210</v>
      </c>
      <c r="I2832" s="99" t="str">
        <f>VLOOKUP(C2832,BREND!A:C,2,FALSE)</f>
        <v>API</v>
      </c>
    </row>
    <row r="2833" spans="1:9" hidden="1" outlineLevel="2">
      <c r="A2833" s="98" t="s">
        <v>26133</v>
      </c>
      <c r="B2833" s="98" t="s">
        <v>26133</v>
      </c>
      <c r="C2833" s="24" t="s">
        <v>25025</v>
      </c>
      <c r="D2833" s="98" t="str">
        <f>VLOOKUP(C2833,Baza!A:E,5,FALSE)</f>
        <v xml:space="preserve">CAMRY '12- КАПОТ </v>
      </c>
      <c r="E2833" s="99" t="str">
        <f>IF(VLOOKUP(C2833,Baza!A:D,2,FALSE)&gt;0,"+","-")</f>
        <v>-</v>
      </c>
      <c r="F2833" s="99">
        <f>VLOOKUP(C2833,Baza!A:E,3,FALSE)</f>
        <v>127</v>
      </c>
      <c r="G2833" s="99">
        <f>VLOOKUP(C2833,Baza!A:E,3,FALSE)*курс</f>
        <v>5181.5999999999995</v>
      </c>
      <c r="H2833" s="99" t="str">
        <f>VLOOKUP(C2833,Baza!A:E,4,FALSE)</f>
        <v>5330106180</v>
      </c>
      <c r="I2833" s="99" t="str">
        <f>VLOOKUP(C2833,BREND!A:C,2,FALSE)</f>
        <v>API</v>
      </c>
    </row>
    <row r="2834" spans="1:9" hidden="1" outlineLevel="2">
      <c r="A2834" s="98" t="s">
        <v>26133</v>
      </c>
      <c r="B2834" s="98" t="s">
        <v>26133</v>
      </c>
      <c r="C2834" s="24" t="s">
        <v>24936</v>
      </c>
      <c r="D2834" s="98" t="str">
        <f>VLOOKUP(C2834,Baza!A:E,5,FALSE)</f>
        <v xml:space="preserve">CAMRY TYPE 2 '12- ЗАМОК КАПОТА </v>
      </c>
      <c r="E2834" s="99" t="str">
        <f>IF(VLOOKUP(C2834,Baza!A:D,2,FALSE)&gt;0,"+","-")</f>
        <v>+</v>
      </c>
      <c r="F2834" s="99">
        <f>VLOOKUP(C2834,Baza!A:E,3,FALSE)</f>
        <v>25</v>
      </c>
      <c r="G2834" s="99">
        <f>VLOOKUP(C2834,Baza!A:E,3,FALSE)*курс</f>
        <v>1019.9999999999999</v>
      </c>
      <c r="H2834" s="99" t="str">
        <f>VLOOKUP(C2834,Baza!A:E,4,FALSE)</f>
        <v>53510-06200</v>
      </c>
      <c r="I2834" s="99" t="str">
        <f>VLOOKUP(C2834,BREND!A:C,2,FALSE)</f>
        <v>API</v>
      </c>
    </row>
    <row r="2835" spans="1:9" s="34" customFormat="1" hidden="1" outlineLevel="1" collapsed="1">
      <c r="A2835" s="29" t="s">
        <v>10</v>
      </c>
      <c r="B2835" s="29" t="s">
        <v>24403</v>
      </c>
      <c r="C2835" s="29"/>
      <c r="D2835" s="29"/>
      <c r="E2835" s="29"/>
      <c r="F2835" s="29"/>
      <c r="G2835" s="29"/>
      <c r="H2835" s="29"/>
      <c r="I2835" s="29"/>
    </row>
    <row r="2836" spans="1:9" hidden="1" outlineLevel="2">
      <c r="A2836" s="98" t="s">
        <v>26132</v>
      </c>
      <c r="B2836" s="98" t="s">
        <v>26132</v>
      </c>
      <c r="C2836" s="24" t="s">
        <v>24084</v>
      </c>
      <c r="D2836" s="98" t="str">
        <f>VLOOKUP(C2836,Baza!A:E,5,FALSE)</f>
        <v>CAMARY '12- ЛОКЕР КРЫЛА ПЕРЕДНЕГО, ЛЕВОГО</v>
      </c>
      <c r="E2836" s="99" t="str">
        <f>IF(VLOOKUP(C2836,Baza!A:D,2,FALSE)&gt;0,"+","-")</f>
        <v>+</v>
      </c>
      <c r="F2836" s="99">
        <f>VLOOKUP(C2836,Baza!A:E,3,FALSE)</f>
        <v>13</v>
      </c>
      <c r="G2836" s="99">
        <f>VLOOKUP(C2836,Baza!A:E,3,FALSE)*курс</f>
        <v>530.4</v>
      </c>
      <c r="H2836" s="99" t="str">
        <f>VLOOKUP(C2836,Baza!A:E,4,FALSE)</f>
        <v>5387606120</v>
      </c>
      <c r="I2836" s="99" t="str">
        <f>VLOOKUP(C2836,BREND!A:C,2,FALSE)</f>
        <v>API</v>
      </c>
    </row>
    <row r="2837" spans="1:9" hidden="1" outlineLevel="2">
      <c r="A2837" s="98" t="s">
        <v>26132</v>
      </c>
      <c r="B2837" s="98" t="s">
        <v>26132</v>
      </c>
      <c r="C2837" s="24" t="s">
        <v>24087</v>
      </c>
      <c r="D2837" s="98" t="str">
        <f>VLOOKUP(C2837,Baza!A:E,5,FALSE)</f>
        <v>CAMARY '12- ЛОКЕР КРЫЛА ПЕРЕДНЕГО, ПРАВОГО</v>
      </c>
      <c r="E2837" s="99" t="str">
        <f>IF(VLOOKUP(C2837,Baza!A:D,2,FALSE)&gt;0,"+","-")</f>
        <v>-</v>
      </c>
      <c r="F2837" s="99">
        <f>VLOOKUP(C2837,Baza!A:E,3,FALSE)</f>
        <v>13</v>
      </c>
      <c r="G2837" s="99">
        <f>VLOOKUP(C2837,Baza!A:E,3,FALSE)*курс</f>
        <v>530.4</v>
      </c>
      <c r="H2837" s="99" t="str">
        <f>VLOOKUP(C2837,Baza!A:E,4,FALSE)</f>
        <v>5387506120</v>
      </c>
      <c r="I2837" s="99" t="str">
        <f>VLOOKUP(C2837,BREND!A:C,2,FALSE)</f>
        <v>API</v>
      </c>
    </row>
    <row r="2838" spans="1:9" hidden="1" outlineLevel="2">
      <c r="A2838" s="98" t="s">
        <v>26132</v>
      </c>
      <c r="B2838" s="98" t="s">
        <v>26132</v>
      </c>
      <c r="C2838" s="24" t="s">
        <v>24342</v>
      </c>
      <c r="D2838" s="98" t="str">
        <f>VLOOKUP(C2838,Baza!A:E,5,FALSE)</f>
        <v>CAMARY '12- РАМКА П/ТУМАННОЙ ФАРЫ, ЛЕВАЯ</v>
      </c>
      <c r="E2838" s="99" t="str">
        <f>IF(VLOOKUP(C2838,Baza!A:D,2,FALSE)&gt;0,"+","-")</f>
        <v>-</v>
      </c>
      <c r="F2838" s="99">
        <f>VLOOKUP(C2838,Baza!A:E,3,FALSE)</f>
        <v>12</v>
      </c>
      <c r="G2838" s="99">
        <f>VLOOKUP(C2838,Baza!A:E,3,FALSE)*курс</f>
        <v>489.59999999999997</v>
      </c>
      <c r="H2838" s="99" t="str">
        <f>VLOOKUP(C2838,Baza!A:E,4,FALSE)</f>
        <v>52128-06310</v>
      </c>
      <c r="I2838" s="99" t="str">
        <f>VLOOKUP(C2838,BREND!A:C,2,FALSE)</f>
        <v>API</v>
      </c>
    </row>
    <row r="2839" spans="1:9" hidden="1" outlineLevel="2">
      <c r="A2839" s="98" t="s">
        <v>26132</v>
      </c>
      <c r="B2839" s="98" t="s">
        <v>26132</v>
      </c>
      <c r="C2839" s="24" t="s">
        <v>24344</v>
      </c>
      <c r="D2839" s="98" t="str">
        <f>VLOOKUP(C2839,Baza!A:E,5,FALSE)</f>
        <v>CAMARY '12- РАМКА П/ТУМАННОЙ ФАРЫ, ПРАВАЯ</v>
      </c>
      <c r="E2839" s="99" t="str">
        <f>IF(VLOOKUP(C2839,Baza!A:D,2,FALSE)&gt;0,"+","-")</f>
        <v>-</v>
      </c>
      <c r="F2839" s="99">
        <f>VLOOKUP(C2839,Baza!A:E,3,FALSE)</f>
        <v>12</v>
      </c>
      <c r="G2839" s="99">
        <f>VLOOKUP(C2839,Baza!A:E,3,FALSE)*курс</f>
        <v>489.59999999999997</v>
      </c>
      <c r="H2839" s="99" t="str">
        <f>VLOOKUP(C2839,Baza!A:E,4,FALSE)</f>
        <v>52127-06310</v>
      </c>
      <c r="I2839" s="99" t="str">
        <f>VLOOKUP(C2839,BREND!A:C,2,FALSE)</f>
        <v>API</v>
      </c>
    </row>
    <row r="2840" spans="1:9" hidden="1" outlineLevel="2">
      <c r="A2840" s="98" t="s">
        <v>26132</v>
      </c>
      <c r="B2840" s="98" t="s">
        <v>26132</v>
      </c>
      <c r="C2840" s="24" t="s">
        <v>23338</v>
      </c>
      <c r="D2840" s="98" t="str">
        <f>VLOOKUP(C2840,Baza!A:E,5,FALSE)</f>
        <v>CAMARY '04 ФОНАРЬ ЛЕВЫЙ, ЗАДНИЙ</v>
      </c>
      <c r="E2840" s="99" t="str">
        <f>IF(VLOOKUP(C2840,Baza!A:D,2,FALSE)&gt;0,"+","-")</f>
        <v>+</v>
      </c>
      <c r="F2840" s="99">
        <f>VLOOKUP(C2840,Baza!A:E,3,FALSE)</f>
        <v>33</v>
      </c>
      <c r="G2840" s="99">
        <f>VLOOKUP(C2840,Baza!A:E,3,FALSE)*курс</f>
        <v>1346.3999999999999</v>
      </c>
      <c r="H2840" s="99">
        <f>VLOOKUP(C2840,Baza!A:E,4,FALSE)</f>
        <v>0</v>
      </c>
      <c r="I2840" s="99" t="str">
        <f>VLOOKUP(C2840,BREND!A:C,2,FALSE)</f>
        <v>DEPO</v>
      </c>
    </row>
    <row r="2841" spans="1:9" hidden="1" outlineLevel="2">
      <c r="A2841" s="98" t="s">
        <v>26132</v>
      </c>
      <c r="B2841" s="98" t="s">
        <v>26132</v>
      </c>
      <c r="C2841" s="24" t="s">
        <v>23340</v>
      </c>
      <c r="D2841" s="98" t="str">
        <f>VLOOKUP(C2841,Baza!A:E,5,FALSE)</f>
        <v>CAMARY '04 ФОНАРЬ ПРАВЫЙ, ЗАДНИЙ</v>
      </c>
      <c r="E2841" s="99" t="str">
        <f>IF(VLOOKUP(C2841,Baza!A:D,2,FALSE)&gt;0,"+","-")</f>
        <v>+</v>
      </c>
      <c r="F2841" s="99">
        <f>VLOOKUP(C2841,Baza!A:E,3,FALSE)</f>
        <v>33</v>
      </c>
      <c r="G2841" s="99">
        <f>VLOOKUP(C2841,Baza!A:E,3,FALSE)*курс</f>
        <v>1346.3999999999999</v>
      </c>
      <c r="H2841" s="99">
        <f>VLOOKUP(C2841,Baza!A:E,4,FALSE)</f>
        <v>0</v>
      </c>
      <c r="I2841" s="99" t="str">
        <f>VLOOKUP(C2841,BREND!A:C,2,FALSE)</f>
        <v>DEPO</v>
      </c>
    </row>
    <row r="2842" spans="1:9" hidden="1" outlineLevel="2">
      <c r="A2842" s="98" t="s">
        <v>26132</v>
      </c>
      <c r="B2842" s="98" t="s">
        <v>26132</v>
      </c>
      <c r="C2842" s="24" t="s">
        <v>25730</v>
      </c>
      <c r="D2842" s="98" t="str">
        <f>VLOOKUP(C2842,Baza!A:E,5,FALSE)</f>
        <v>CAMARY '09 П/ТУМАННАЯ ФАРА ХРОМИРОВАННАЯ, ПРАВАЯ</v>
      </c>
      <c r="E2842" s="99" t="str">
        <f>IF(VLOOKUP(C2842,Baza!A:D,2,FALSE)&gt;0,"+","-")</f>
        <v>+</v>
      </c>
      <c r="F2842" s="99">
        <f>VLOOKUP(C2842,Baza!A:E,3,FALSE)</f>
        <v>16</v>
      </c>
      <c r="G2842" s="99">
        <f>VLOOKUP(C2842,Baza!A:E,3,FALSE)*курс</f>
        <v>652.79999999999995</v>
      </c>
      <c r="H2842" s="99" t="str">
        <f>VLOOKUP(C2842,Baza!A:E,4,FALSE)</f>
        <v>81210-06052</v>
      </c>
      <c r="I2842" s="99" t="str">
        <f>VLOOKUP(C2842,BREND!A:C,2,FALSE)</f>
        <v>SCHNIEDER</v>
      </c>
    </row>
    <row r="2843" spans="1:9" hidden="1" outlineLevel="2">
      <c r="A2843" s="98" t="s">
        <v>26132</v>
      </c>
      <c r="B2843" s="98" t="s">
        <v>26132</v>
      </c>
      <c r="C2843" s="24" t="s">
        <v>25374</v>
      </c>
      <c r="D2843" s="98" t="str">
        <f>VLOOKUP(C2843,Baza!A:E,5,FALSE)</f>
        <v>CAMARY V30 '01-/LEXUS RX 330 04-08 РЫЧАГ ПЕРЕДНИЙ, ПРАВЫЙ</v>
      </c>
      <c r="E2843" s="99" t="str">
        <f>IF(VLOOKUP(C2843,Baza!A:D,2,FALSE)&gt;0,"+","-")</f>
        <v>-</v>
      </c>
      <c r="F2843" s="99">
        <f>VLOOKUP(C2843,Baza!A:E,3,FALSE)</f>
        <v>23</v>
      </c>
      <c r="G2843" s="99">
        <f>VLOOKUP(C2843,Baza!A:E,3,FALSE)*курс</f>
        <v>938.4</v>
      </c>
      <c r="H2843" s="99" t="str">
        <f>VLOOKUP(C2843,Baza!A:E,4,FALSE)</f>
        <v>48068-33050</v>
      </c>
      <c r="I2843" s="99" t="str">
        <f>VLOOKUP(C2843,BREND!A:C,2,FALSE)</f>
        <v>SCHNIEDER</v>
      </c>
    </row>
    <row r="2844" spans="1:9" hidden="1" outlineLevel="2">
      <c r="A2844" s="98" t="s">
        <v>26132</v>
      </c>
      <c r="B2844" s="98" t="s">
        <v>26132</v>
      </c>
      <c r="C2844" s="24" t="s">
        <v>25376</v>
      </c>
      <c r="D2844" s="98" t="str">
        <f>VLOOKUP(C2844,Baza!A:E,5,FALSE)</f>
        <v>CAMARY V30 '01-/LEXUS RX330 04-08 РЫЧАГ ПЕРЕДНИЙ, ЛЕВЫЙ</v>
      </c>
      <c r="E2844" s="99" t="str">
        <f>IF(VLOOKUP(C2844,Baza!A:D,2,FALSE)&gt;0,"+","-")</f>
        <v>-</v>
      </c>
      <c r="F2844" s="99">
        <f>VLOOKUP(C2844,Baza!A:E,3,FALSE)</f>
        <v>23</v>
      </c>
      <c r="G2844" s="99">
        <f>VLOOKUP(C2844,Baza!A:E,3,FALSE)*курс</f>
        <v>938.4</v>
      </c>
      <c r="H2844" s="99" t="str">
        <f>VLOOKUP(C2844,Baza!A:E,4,FALSE)</f>
        <v>48069-33050</v>
      </c>
      <c r="I2844" s="99" t="str">
        <f>VLOOKUP(C2844,BREND!A:C,2,FALSE)</f>
        <v>SCHNIEDER</v>
      </c>
    </row>
    <row r="2845" spans="1:9" hidden="1" outlineLevel="2">
      <c r="A2845" s="98" t="s">
        <v>26132</v>
      </c>
      <c r="B2845" s="98" t="s">
        <v>26132</v>
      </c>
      <c r="C2845" s="24" t="s">
        <v>23481</v>
      </c>
      <c r="D2845" s="98" t="str">
        <f>VLOOKUP(C2845,Baza!A:E,5,FALSE)</f>
        <v>CAMARY '12 ФОНАРЬ  ЛЕВЫЙ</v>
      </c>
      <c r="E2845" s="99" t="str">
        <f>IF(VLOOKUP(C2845,Baza!A:D,2,FALSE)&gt;0,"+","-")</f>
        <v>+</v>
      </c>
      <c r="F2845" s="99">
        <f>VLOOKUP(C2845,Baza!A:E,3,FALSE)</f>
        <v>31</v>
      </c>
      <c r="G2845" s="99">
        <f>VLOOKUP(C2845,Baza!A:E,3,FALSE)*курс</f>
        <v>1264.8</v>
      </c>
      <c r="H2845" s="99" t="str">
        <f>VLOOKUP(C2845,Baza!A:E,4,FALSE)</f>
        <v>8159106450</v>
      </c>
      <c r="I2845" s="99" t="str">
        <f>VLOOKUP(C2845,BREND!A:C,2,FALSE)</f>
        <v>DEPO</v>
      </c>
    </row>
    <row r="2846" spans="1:9" hidden="1" outlineLevel="2">
      <c r="A2846" s="98" t="s">
        <v>26132</v>
      </c>
      <c r="B2846" s="98" t="s">
        <v>26132</v>
      </c>
      <c r="C2846" s="24" t="s">
        <v>23483</v>
      </c>
      <c r="D2846" s="98" t="str">
        <f>VLOOKUP(C2846,Baza!A:E,5,FALSE)</f>
        <v>CAMARY '12 ФОНАРЬ ПРАВЫЙ</v>
      </c>
      <c r="E2846" s="99" t="str">
        <f>IF(VLOOKUP(C2846,Baza!A:D,2,FALSE)&gt;0,"+","-")</f>
        <v>+</v>
      </c>
      <c r="F2846" s="99">
        <f>VLOOKUP(C2846,Baza!A:E,3,FALSE)</f>
        <v>31</v>
      </c>
      <c r="G2846" s="99">
        <f>VLOOKUP(C2846,Baza!A:E,3,FALSE)*курс</f>
        <v>1264.8</v>
      </c>
      <c r="H2846" s="99" t="str">
        <f>VLOOKUP(C2846,Baza!A:E,4,FALSE)</f>
        <v>8158106450</v>
      </c>
      <c r="I2846" s="99" t="str">
        <f>VLOOKUP(C2846,BREND!A:C,2,FALSE)</f>
        <v>DEPO</v>
      </c>
    </row>
    <row r="2847" spans="1:9" s="34" customFormat="1" hidden="1" outlineLevel="1" collapsed="1">
      <c r="A2847" s="29" t="s">
        <v>10</v>
      </c>
      <c r="B2847" s="29" t="s">
        <v>1409</v>
      </c>
      <c r="C2847" s="29"/>
      <c r="D2847" s="29"/>
      <c r="E2847" s="29"/>
      <c r="F2847" s="29"/>
      <c r="G2847" s="29"/>
      <c r="H2847" s="29"/>
      <c r="I2847" s="29"/>
    </row>
    <row r="2848" spans="1:9" hidden="1" outlineLevel="2">
      <c r="A2848" s="98" t="s">
        <v>1409</v>
      </c>
      <c r="B2848" s="98" t="s">
        <v>1409</v>
      </c>
      <c r="C2848" s="98" t="s">
        <v>3490</v>
      </c>
      <c r="D2848" s="98" t="str">
        <f>VLOOKUP(C2848,Baza!A:E,5,FALSE)</f>
        <v>CARINA E '92-97 {CALDINA} ФАРА П/КОРРЕКТОР ПРАВАЯ</v>
      </c>
      <c r="E2848" s="99" t="str">
        <f>IF(VLOOKUP(C2848,Baza!A:D,2,FALSE)&gt;0,"+","-")</f>
        <v>+</v>
      </c>
      <c r="F2848" s="99">
        <f>VLOOKUP(C2848,Baza!A:E,3,FALSE)</f>
        <v>28</v>
      </c>
      <c r="G2848" s="99">
        <f>VLOOKUP(C2848,Baza!A:E,3,FALSE)*курс</f>
        <v>1142.3999999999999</v>
      </c>
      <c r="H2848" s="99" t="str">
        <f>VLOOKUP(C2848,Baza!A:E,4,FALSE)</f>
        <v>81110-2B700</v>
      </c>
      <c r="I2848" s="99" t="str">
        <f>VLOOKUP(C2848,BREND!A:C,2,FALSE)</f>
        <v>DEPO</v>
      </c>
    </row>
    <row r="2849" spans="1:9" hidden="1" outlineLevel="2">
      <c r="A2849" s="98" t="s">
        <v>1409</v>
      </c>
      <c r="B2849" s="98" t="s">
        <v>1409</v>
      </c>
      <c r="C2849" s="98" t="s">
        <v>3535</v>
      </c>
      <c r="D2849" s="98" t="str">
        <f>VLOOKUP(C2849,Baza!A:E,5,FALSE)</f>
        <v>CARINA E '92-97 {CALDINA} ФАРА ПРАВАЯ БЕЗ КОРРЕКТОРА</v>
      </c>
      <c r="E2849" s="99" t="str">
        <f>IF(VLOOKUP(C2849,Baza!A:D,2,FALSE)&gt;0,"+","-")</f>
        <v>+</v>
      </c>
      <c r="F2849" s="99">
        <f>VLOOKUP(C2849,Baza!A:E,3,FALSE)</f>
        <v>24</v>
      </c>
      <c r="G2849" s="99">
        <f>VLOOKUP(C2849,Baza!A:E,3,FALSE)*курс</f>
        <v>979.19999999999993</v>
      </c>
      <c r="H2849" s="99" t="str">
        <f>VLOOKUP(C2849,Baza!A:E,4,FALSE)</f>
        <v>81110-2B680</v>
      </c>
      <c r="I2849" s="99" t="str">
        <f>VLOOKUP(C2849,BREND!A:C,2,FALSE)</f>
        <v>DEPO</v>
      </c>
    </row>
    <row r="2850" spans="1:9" hidden="1" outlineLevel="2">
      <c r="A2850" s="98" t="s">
        <v>1409</v>
      </c>
      <c r="B2850" s="98" t="s">
        <v>1409</v>
      </c>
      <c r="C2850" s="98" t="s">
        <v>3537</v>
      </c>
      <c r="D2850" s="98" t="str">
        <f>VLOOKUP(C2850,Baza!A:E,5,FALSE)</f>
        <v>CARINA E '92-97 {CALDINA} ФАРА ЛЕВАЯ БЕЗ КОРРЕКТОРА</v>
      </c>
      <c r="E2850" s="99" t="str">
        <f>IF(VLOOKUP(C2850,Baza!A:D,2,FALSE)&gt;0,"+","-")</f>
        <v>+</v>
      </c>
      <c r="F2850" s="99">
        <f>VLOOKUP(C2850,Baza!A:E,3,FALSE)</f>
        <v>24</v>
      </c>
      <c r="G2850" s="99">
        <f>VLOOKUP(C2850,Baza!A:E,3,FALSE)*курс</f>
        <v>979.19999999999993</v>
      </c>
      <c r="H2850" s="99" t="str">
        <f>VLOOKUP(C2850,Baza!A:E,4,FALSE)</f>
        <v>81150-2B680</v>
      </c>
      <c r="I2850" s="99" t="str">
        <f>VLOOKUP(C2850,BREND!A:C,2,FALSE)</f>
        <v>DEPO</v>
      </c>
    </row>
    <row r="2851" spans="1:9" hidden="1" outlineLevel="2">
      <c r="A2851" s="98" t="s">
        <v>1409</v>
      </c>
      <c r="B2851" s="98" t="s">
        <v>1409</v>
      </c>
      <c r="C2851" s="98" t="s">
        <v>3566</v>
      </c>
      <c r="D2851" s="98" t="str">
        <f>VLOOKUP(C2851,Baza!A:E,5,FALSE)</f>
        <v>CARINA E '92-97 {CALDINA} ФАРА П/КОРРЕКТОР ЛЕВАЯ</v>
      </c>
      <c r="E2851" s="99" t="str">
        <f>IF(VLOOKUP(C2851,Baza!A:D,2,FALSE)&gt;0,"+","-")</f>
        <v>+</v>
      </c>
      <c r="F2851" s="99">
        <f>VLOOKUP(C2851,Baza!A:E,3,FALSE)</f>
        <v>28</v>
      </c>
      <c r="G2851" s="99">
        <f>VLOOKUP(C2851,Baza!A:E,3,FALSE)*курс</f>
        <v>1142.3999999999999</v>
      </c>
      <c r="H2851" s="99" t="str">
        <f>VLOOKUP(C2851,Baza!A:E,4,FALSE)</f>
        <v>81150-2B700</v>
      </c>
      <c r="I2851" s="99" t="str">
        <f>VLOOKUP(C2851,BREND!A:C,2,FALSE)</f>
        <v>DEPO</v>
      </c>
    </row>
    <row r="2852" spans="1:9" hidden="1" outlineLevel="2">
      <c r="A2852" s="98" t="s">
        <v>1409</v>
      </c>
      <c r="B2852" s="98" t="s">
        <v>1409</v>
      </c>
      <c r="C2852" s="98" t="s">
        <v>4997</v>
      </c>
      <c r="D2852" s="98" t="str">
        <f>VLOOKUP(C2852,Baza!A:E,5,FALSE)</f>
        <v>ТК БАРАБ CARINA E 95-97 (толщ. 30 мм) Kosh -  K 2311</v>
      </c>
      <c r="E2852" s="99" t="str">
        <f>IF(VLOOKUP(C2852,Baza!A:D,2,FALSE)&gt;0,"+","-")</f>
        <v>+</v>
      </c>
      <c r="F2852" s="99">
        <f>VLOOKUP(C2852,Baza!A:E,3,FALSE)</f>
        <v>10</v>
      </c>
      <c r="G2852" s="99">
        <f>VLOOKUP(C2852,Baza!A:E,3,FALSE)*курс</f>
        <v>408</v>
      </c>
      <c r="H2852" s="99" t="str">
        <f>VLOOKUP(C2852,Baza!A:E,4,FALSE)</f>
        <v>8993719</v>
      </c>
      <c r="I2852" s="99" t="str">
        <f>VLOOKUP(C2852,BREND!A:C,2,FALSE)</f>
        <v>SCHNIEDER</v>
      </c>
    </row>
    <row r="2853" spans="1:9" hidden="1" outlineLevel="2">
      <c r="A2853" s="98" t="s">
        <v>1409</v>
      </c>
      <c r="B2853" s="98" t="s">
        <v>1409</v>
      </c>
      <c r="C2853" s="98" t="s">
        <v>4999</v>
      </c>
      <c r="D2853" s="98" t="str">
        <f>VLOOKUP(C2853,Baza!A:E,5,FALSE)</f>
        <v>ТК БАРАБ CARINA/COROLLA 84 (4087.00) 40 x 228.6</v>
      </c>
      <c r="E2853" s="99" t="str">
        <f>IF(VLOOKUP(C2853,Baza!A:D,2,FALSE)&gt;0,"+","-")</f>
        <v>-</v>
      </c>
      <c r="F2853" s="99">
        <f>VLOOKUP(C2853,Baza!A:E,3,FALSE)</f>
        <v>11</v>
      </c>
      <c r="G2853" s="99">
        <f>VLOOKUP(C2853,Baza!A:E,3,FALSE)*курс</f>
        <v>448.79999999999995</v>
      </c>
      <c r="H2853" s="99" t="str">
        <f>VLOOKUP(C2853,Baza!A:E,4,FALSE)</f>
        <v>04495-27050</v>
      </c>
      <c r="I2853" s="99" t="str">
        <f>VLOOKUP(C2853,BREND!A:C,2,FALSE)</f>
        <v>SCHNIEDER</v>
      </c>
    </row>
    <row r="2854" spans="1:9" hidden="1" outlineLevel="2">
      <c r="A2854" s="98" t="s">
        <v>1409</v>
      </c>
      <c r="B2854" s="98" t="s">
        <v>1409</v>
      </c>
      <c r="C2854" s="98" t="s">
        <v>6208</v>
      </c>
      <c r="D2854" s="98" t="str">
        <f>VLOOKUP(C2854,Baza!A:E,5,FALSE)</f>
        <v>CARINA E '92-97 {CORONA/CALDINA} УСИЛИТЕЛЬ БАМПЕРА ПЕРЕДНЕГО</v>
      </c>
      <c r="E2854" s="99" t="str">
        <f>IF(VLOOKUP(C2854,Baza!A:D,2,FALSE)&gt;0,"+","-")</f>
        <v>+</v>
      </c>
      <c r="F2854" s="99">
        <f>VLOOKUP(C2854,Baza!A:E,3,FALSE)</f>
        <v>12</v>
      </c>
      <c r="G2854" s="99">
        <f>VLOOKUP(C2854,Baza!A:E,3,FALSE)*курс</f>
        <v>489.59999999999997</v>
      </c>
      <c r="H2854" s="99" t="str">
        <f>VLOOKUP(C2854,Baza!A:E,4,FALSE)</f>
        <v>52029-20030</v>
      </c>
      <c r="I2854" s="99" t="str">
        <f>VLOOKUP(C2854,BREND!A:C,2,FALSE)</f>
        <v>API</v>
      </c>
    </row>
    <row r="2855" spans="1:9" hidden="1" outlineLevel="2">
      <c r="A2855" s="98" t="s">
        <v>1409</v>
      </c>
      <c r="B2855" s="98" t="s">
        <v>1409</v>
      </c>
      <c r="C2855" s="98" t="s">
        <v>6209</v>
      </c>
      <c r="D2855" s="98" t="str">
        <f>VLOOKUP(C2855,Baza!A:E,5,FALSE)</f>
        <v>CARINA E '92-97 МОТОР+ВЕНТИЛЯТОР РАДИАТОРА ОХЛАЖДЕНИЯ С КОРПУСОМ (MКПП)</v>
      </c>
      <c r="E2855" s="99" t="str">
        <f>IF(VLOOKUP(C2855,Baza!A:D,2,FALSE)&gt;0,"+","-")</f>
        <v>-</v>
      </c>
      <c r="F2855" s="99">
        <f>VLOOKUP(C2855,Baza!A:E,3,FALSE)</f>
        <v>0</v>
      </c>
      <c r="G2855" s="99">
        <f>VLOOKUP(C2855,Baza!A:E,3,FALSE)*курс</f>
        <v>0</v>
      </c>
      <c r="H2855" s="99" t="str">
        <f>VLOOKUP(C2855,Baza!A:E,4,FALSE)</f>
        <v>1636311020</v>
      </c>
      <c r="I2855" s="99" t="str">
        <f>VLOOKUP(C2855,BREND!A:C,2,FALSE)</f>
        <v>API</v>
      </c>
    </row>
    <row r="2856" spans="1:9" hidden="1" outlineLevel="2">
      <c r="A2856" s="98" t="s">
        <v>1409</v>
      </c>
      <c r="B2856" s="98" t="s">
        <v>1409</v>
      </c>
      <c r="C2856" s="98" t="s">
        <v>6210</v>
      </c>
      <c r="D2856" s="98" t="str">
        <f>VLOOKUP(C2856,Baza!A:E,5,FALSE)</f>
        <v>CARINA E '92-97 МОТОР+ВЕНТИЛЯТОР РАДИАТОРА ОХЛАЖДЕНИЯ С КОРПУСОМ (AКП)</v>
      </c>
      <c r="E2856" s="99" t="str">
        <f>IF(VLOOKUP(C2856,Baza!A:D,2,FALSE)&gt;0,"+","-")</f>
        <v>-</v>
      </c>
      <c r="F2856" s="99">
        <f>VLOOKUP(C2856,Baza!A:E,3,FALSE)</f>
        <v>0</v>
      </c>
      <c r="G2856" s="99">
        <f>VLOOKUP(C2856,Baza!A:E,3,FALSE)*курс</f>
        <v>0</v>
      </c>
      <c r="H2856" s="99" t="str">
        <f>VLOOKUP(C2856,Baza!A:E,4,FALSE)</f>
        <v>1636311030</v>
      </c>
      <c r="I2856" s="99" t="str">
        <f>VLOOKUP(C2856,BREND!A:C,2,FALSE)</f>
        <v>API</v>
      </c>
    </row>
    <row r="2857" spans="1:9" hidden="1" outlineLevel="2">
      <c r="A2857" s="98" t="s">
        <v>1409</v>
      </c>
      <c r="B2857" s="98" t="s">
        <v>1409</v>
      </c>
      <c r="C2857" s="98" t="s">
        <v>6211</v>
      </c>
      <c r="D2857" s="98" t="str">
        <f>VLOOKUP(C2857,Baza!A:E,5,FALSE)</f>
        <v>CARINA E '92-97 {CORONA/CALDINA} СУППОРТ РАДИАТОРА (ПЕРЕДНЯЯ ПАНЕЛЬ)</v>
      </c>
      <c r="E2857" s="99" t="str">
        <f>IF(VLOOKUP(C2857,Baza!A:D,2,FALSE)&gt;0,"+","-")</f>
        <v>+</v>
      </c>
      <c r="F2857" s="99">
        <f>VLOOKUP(C2857,Baza!A:E,3,FALSE)</f>
        <v>36</v>
      </c>
      <c r="G2857" s="99">
        <f>VLOOKUP(C2857,Baza!A:E,3,FALSE)*курс</f>
        <v>1468.8</v>
      </c>
      <c r="H2857" s="99" t="str">
        <f>VLOOKUP(C2857,Baza!A:E,4,FALSE)</f>
        <v>53201-20640</v>
      </c>
      <c r="I2857" s="99" t="str">
        <f>VLOOKUP(C2857,BREND!A:C,2,FALSE)</f>
        <v>API</v>
      </c>
    </row>
    <row r="2858" spans="1:9" hidden="1" outlineLevel="2">
      <c r="A2858" s="98" t="s">
        <v>1409</v>
      </c>
      <c r="B2858" s="98" t="s">
        <v>1409</v>
      </c>
      <c r="C2858" s="98" t="s">
        <v>6212</v>
      </c>
      <c r="D2858" s="98" t="str">
        <f>VLOOKUP(C2858,Baza!A:E,5,FALSE)</f>
        <v>CARINA E '92-97 {CORONA/CALDINA} КАПОТ</v>
      </c>
      <c r="E2858" s="99" t="str">
        <f>IF(VLOOKUP(C2858,Baza!A:D,2,FALSE)&gt;0,"+","-")</f>
        <v>-</v>
      </c>
      <c r="F2858" s="99">
        <f>VLOOKUP(C2858,Baza!A:E,3,FALSE)</f>
        <v>110</v>
      </c>
      <c r="G2858" s="99">
        <f>VLOOKUP(C2858,Baza!A:E,3,FALSE)*курс</f>
        <v>4488</v>
      </c>
      <c r="H2858" s="99" t="str">
        <f>VLOOKUP(C2858,Baza!A:E,4,FALSE)</f>
        <v>53301-20450</v>
      </c>
      <c r="I2858" s="99" t="str">
        <f>VLOOKUP(C2858,BREND!A:C,2,FALSE)</f>
        <v>API</v>
      </c>
    </row>
    <row r="2859" spans="1:9" hidden="1" outlineLevel="2">
      <c r="A2859" s="98" t="s">
        <v>1409</v>
      </c>
      <c r="B2859" s="98" t="s">
        <v>1409</v>
      </c>
      <c r="C2859" s="98" t="s">
        <v>6214</v>
      </c>
      <c r="D2859" s="98" t="str">
        <f>VLOOKUP(C2859,Baza!A:E,5,FALSE)</f>
        <v>CARINA E '92-97 {CORONA/CALDINA} ПЕТЛЯ КАПОТА ЛЕВАЯ</v>
      </c>
      <c r="E2859" s="99" t="str">
        <f>IF(VLOOKUP(C2859,Baza!A:D,2,FALSE)&gt;0,"+","-")</f>
        <v>-</v>
      </c>
      <c r="F2859" s="99">
        <f>VLOOKUP(C2859,Baza!A:E,3,FALSE)</f>
        <v>0</v>
      </c>
      <c r="G2859" s="99">
        <f>VLOOKUP(C2859,Baza!A:E,3,FALSE)*курс</f>
        <v>0</v>
      </c>
      <c r="H2859" s="99">
        <f>VLOOKUP(C2859,Baza!A:E,4,FALSE)</f>
        <v>0</v>
      </c>
      <c r="I2859" s="99" t="str">
        <f>VLOOKUP(C2859,BREND!A:C,2,FALSE)</f>
        <v>API</v>
      </c>
    </row>
    <row r="2860" spans="1:9" hidden="1" outlineLevel="2">
      <c r="A2860" s="98" t="s">
        <v>1409</v>
      </c>
      <c r="B2860" s="98" t="s">
        <v>1409</v>
      </c>
      <c r="C2860" s="98" t="s">
        <v>6215</v>
      </c>
      <c r="D2860" s="98" t="str">
        <f>VLOOKUP(C2860,Baza!A:E,5,FALSE)</f>
        <v>CARINA E '92-97 {CORONA/CALDINA} ПЕТЛЯ КАПОТА ПРАВАЯ</v>
      </c>
      <c r="E2860" s="99" t="str">
        <f>IF(VLOOKUP(C2860,Baza!A:D,2,FALSE)&gt;0,"+","-")</f>
        <v>-</v>
      </c>
      <c r="F2860" s="99">
        <f>VLOOKUP(C2860,Baza!A:E,3,FALSE)</f>
        <v>0</v>
      </c>
      <c r="G2860" s="99">
        <f>VLOOKUP(C2860,Baza!A:E,3,FALSE)*курс</f>
        <v>0</v>
      </c>
      <c r="H2860" s="99" t="str">
        <f>VLOOKUP(C2860,Baza!A:E,4,FALSE)</f>
        <v>5341020180</v>
      </c>
      <c r="I2860" s="99" t="str">
        <f>VLOOKUP(C2860,BREND!A:C,2,FALSE)</f>
        <v>API</v>
      </c>
    </row>
    <row r="2861" spans="1:9" hidden="1" outlineLevel="2">
      <c r="A2861" s="98" t="s">
        <v>1409</v>
      </c>
      <c r="B2861" s="98" t="s">
        <v>1409</v>
      </c>
      <c r="C2861" s="98" t="s">
        <v>6216</v>
      </c>
      <c r="D2861" s="98" t="str">
        <f>VLOOKUP(C2861,Baza!A:E,5,FALSE)</f>
        <v>CARINA E '92-97 {CALDINA} КРЫЛО ПЕРЕДНЕЕ, ЛЕВОЕ, С ОТВЕРСТИЕМ П/ПОВТОРИТЕЛЬ ПОВОРОТА</v>
      </c>
      <c r="E2861" s="99" t="str">
        <f>IF(VLOOKUP(C2861,Baza!A:D,2,FALSE)&gt;0,"+","-")</f>
        <v>+</v>
      </c>
      <c r="F2861" s="99">
        <f>VLOOKUP(C2861,Baza!A:E,3,FALSE)</f>
        <v>39</v>
      </c>
      <c r="G2861" s="99">
        <f>VLOOKUP(C2861,Baza!A:E,3,FALSE)*курс</f>
        <v>1591.1999999999998</v>
      </c>
      <c r="H2861" s="99" t="str">
        <f>VLOOKUP(C2861,Baza!A:E,4,FALSE)</f>
        <v>5380205010</v>
      </c>
      <c r="I2861" s="99" t="str">
        <f>VLOOKUP(C2861,BREND!A:C,2,FALSE)</f>
        <v>API</v>
      </c>
    </row>
    <row r="2862" spans="1:9" hidden="1" outlineLevel="2">
      <c r="A2862" s="98" t="s">
        <v>1409</v>
      </c>
      <c r="B2862" s="98" t="s">
        <v>1409</v>
      </c>
      <c r="C2862" s="98" t="s">
        <v>6217</v>
      </c>
      <c r="D2862" s="98" t="str">
        <f>VLOOKUP(C2862,Baza!A:E,5,FALSE)</f>
        <v>CARINA E '92-97 {CALDINA} КРЫЛО ПЕРЕДНЕЕ, ПРАВОЕ, С ОТВЕРСТИЕМ П/ПОВТОРИТЕЛЬ ПОВОРОТА</v>
      </c>
      <c r="E2862" s="99" t="str">
        <f>IF(VLOOKUP(C2862,Baza!A:D,2,FALSE)&gt;0,"+","-")</f>
        <v>+</v>
      </c>
      <c r="F2862" s="99">
        <f>VLOOKUP(C2862,Baza!A:E,3,FALSE)</f>
        <v>39</v>
      </c>
      <c r="G2862" s="99">
        <f>VLOOKUP(C2862,Baza!A:E,3,FALSE)*курс</f>
        <v>1591.1999999999998</v>
      </c>
      <c r="H2862" s="99" t="str">
        <f>VLOOKUP(C2862,Baza!A:E,4,FALSE)</f>
        <v>53801-05010</v>
      </c>
      <c r="I2862" s="99" t="str">
        <f>VLOOKUP(C2862,BREND!A:C,2,FALSE)</f>
        <v>API</v>
      </c>
    </row>
    <row r="2863" spans="1:9" hidden="1" outlineLevel="2">
      <c r="A2863" s="98" t="s">
        <v>1409</v>
      </c>
      <c r="B2863" s="98" t="s">
        <v>1409</v>
      </c>
      <c r="C2863" s="98" t="s">
        <v>6218</v>
      </c>
      <c r="D2863" s="98" t="str">
        <f>VLOOKUP(C2863,Baza!A:E,5,FALSE)</f>
        <v>CARINA E '92-97 {CORONA/CALDINA} ПОДКРЫЛОК КРЫЛА ПЕРЕДНЕГО, ЛЕВОГО</v>
      </c>
      <c r="E2863" s="99" t="str">
        <f>IF(VLOOKUP(C2863,Baza!A:D,2,FALSE)&gt;0,"+","-")</f>
        <v>+</v>
      </c>
      <c r="F2863" s="99">
        <f>VLOOKUP(C2863,Baza!A:E,3,FALSE)</f>
        <v>8</v>
      </c>
      <c r="G2863" s="99">
        <f>VLOOKUP(C2863,Baza!A:E,3,FALSE)*курс</f>
        <v>326.39999999999998</v>
      </c>
      <c r="H2863" s="99" t="str">
        <f>VLOOKUP(C2863,Baza!A:E,4,FALSE)</f>
        <v>53876-20250</v>
      </c>
      <c r="I2863" s="99" t="str">
        <f>VLOOKUP(C2863,BREND!A:C,2,FALSE)</f>
        <v>API</v>
      </c>
    </row>
    <row r="2864" spans="1:9" hidden="1" outlineLevel="2">
      <c r="A2864" s="98" t="s">
        <v>1409</v>
      </c>
      <c r="B2864" s="98" t="s">
        <v>1409</v>
      </c>
      <c r="C2864" s="98" t="s">
        <v>6219</v>
      </c>
      <c r="D2864" s="98" t="str">
        <f>VLOOKUP(C2864,Baza!A:E,5,FALSE)</f>
        <v>CARINA E '92-97 {CORONA/CALDINA} ПОДКРЫЛОК КРЫЛА ПЕРЕДЕНГО, ПРАВОГО</v>
      </c>
      <c r="E2864" s="99" t="str">
        <f>IF(VLOOKUP(C2864,Baza!A:D,2,FALSE)&gt;0,"+","-")</f>
        <v>+</v>
      </c>
      <c r="F2864" s="99">
        <f>VLOOKUP(C2864,Baza!A:E,3,FALSE)</f>
        <v>8</v>
      </c>
      <c r="G2864" s="99">
        <f>VLOOKUP(C2864,Baza!A:E,3,FALSE)*курс</f>
        <v>326.39999999999998</v>
      </c>
      <c r="H2864" s="99" t="str">
        <f>VLOOKUP(C2864,Baza!A:E,4,FALSE)</f>
        <v>53875-20240</v>
      </c>
      <c r="I2864" s="99" t="str">
        <f>VLOOKUP(C2864,BREND!A:C,2,FALSE)</f>
        <v>API</v>
      </c>
    </row>
    <row r="2865" spans="1:9" hidden="1" outlineLevel="2">
      <c r="A2865" s="98" t="s">
        <v>1409</v>
      </c>
      <c r="B2865" s="98" t="s">
        <v>1409</v>
      </c>
      <c r="C2865" s="98" t="s">
        <v>6222</v>
      </c>
      <c r="D2865" s="98" t="str">
        <f>VLOOKUP(C2865,Baza!A:E,5,FALSE)</f>
        <v>CARINA E '92-97 {CORONA/CALDINA} РЕШЕТКА РАДИАТОРА</v>
      </c>
      <c r="E2865" s="99" t="str">
        <f>IF(VLOOKUP(C2865,Baza!A:D,2,FALSE)&gt;0,"+","-")</f>
        <v>-</v>
      </c>
      <c r="F2865" s="99">
        <f>VLOOKUP(C2865,Baza!A:E,3,FALSE)</f>
        <v>13</v>
      </c>
      <c r="G2865" s="99">
        <f>VLOOKUP(C2865,Baza!A:E,3,FALSE)*курс</f>
        <v>530.4</v>
      </c>
      <c r="H2865" s="99" t="str">
        <f>VLOOKUP(C2865,Baza!A:E,4,FALSE)</f>
        <v>53101-20470</v>
      </c>
      <c r="I2865" s="99" t="str">
        <f>VLOOKUP(C2865,BREND!A:C,2,FALSE)</f>
        <v>API</v>
      </c>
    </row>
    <row r="2866" spans="1:9" hidden="1" outlineLevel="2">
      <c r="A2866" s="98" t="s">
        <v>1409</v>
      </c>
      <c r="B2866" s="98" t="s">
        <v>1409</v>
      </c>
      <c r="C2866" s="98" t="s">
        <v>6224</v>
      </c>
      <c r="D2866" s="98" t="str">
        <f>VLOOKUP(C2866,Baza!A:E,5,FALSE)</f>
        <v>CARINA E '92-97 {CORONA/CALDINA} РЕШЕТКА РАДИАТОРА, ХРОМ ЧЕРНЫЙ</v>
      </c>
      <c r="E2866" s="99" t="str">
        <f>IF(VLOOKUP(C2866,Baza!A:D,2,FALSE)&gt;0,"+","-")</f>
        <v>-</v>
      </c>
      <c r="F2866" s="99">
        <f>VLOOKUP(C2866,Baza!A:E,3,FALSE)</f>
        <v>0</v>
      </c>
      <c r="G2866" s="99">
        <f>VLOOKUP(C2866,Baza!A:E,3,FALSE)*курс</f>
        <v>0</v>
      </c>
      <c r="H2866" s="99" t="str">
        <f>VLOOKUP(C2866,Baza!A:E,4,FALSE)</f>
        <v>53101-20480</v>
      </c>
      <c r="I2866" s="99" t="str">
        <f>VLOOKUP(C2866,BREND!A:C,2,FALSE)</f>
        <v>API</v>
      </c>
    </row>
    <row r="2867" spans="1:9" hidden="1" outlineLevel="2">
      <c r="A2867" s="98" t="s">
        <v>1409</v>
      </c>
      <c r="B2867" s="98" t="s">
        <v>1409</v>
      </c>
      <c r="C2867" s="98" t="s">
        <v>6225</v>
      </c>
      <c r="D2867" s="98" t="str">
        <f>VLOOKUP(C2867,Baza!A:E,5,FALSE)</f>
        <v>CARINA E '94-97 {CORONA/CALDINA} РЕШЕТКА РАДИАТОРА СЕРАЯ</v>
      </c>
      <c r="E2867" s="99" t="str">
        <f>IF(VLOOKUP(C2867,Baza!A:D,2,FALSE)&gt;0,"+","-")</f>
        <v>+</v>
      </c>
      <c r="F2867" s="99">
        <f>VLOOKUP(C2867,Baza!A:E,3,FALSE)</f>
        <v>14</v>
      </c>
      <c r="G2867" s="99">
        <f>VLOOKUP(C2867,Baza!A:E,3,FALSE)*курс</f>
        <v>571.19999999999993</v>
      </c>
      <c r="H2867" s="99" t="str">
        <f>VLOOKUP(C2867,Baza!A:E,4,FALSE)</f>
        <v>5310120530C0</v>
      </c>
      <c r="I2867" s="99" t="str">
        <f>VLOOKUP(C2867,BREND!A:C,2,FALSE)</f>
        <v>API</v>
      </c>
    </row>
    <row r="2868" spans="1:9" hidden="1" outlineLevel="2">
      <c r="A2868" s="98" t="s">
        <v>1409</v>
      </c>
      <c r="B2868" s="98" t="s">
        <v>1409</v>
      </c>
      <c r="C2868" s="98" t="s">
        <v>6915</v>
      </c>
      <c r="D2868" s="98" t="str">
        <f>VLOOKUP(C2868,Baza!A:E,5,FALSE)</f>
        <v xml:space="preserve">CARINA E '92-97 ФАРА ПРОЗРАЧНАЯ, ТЮНИНГ, ВНУТРИ ХРОМИРОВАННАЯ, КОМПЛ.- 2ШТ. </v>
      </c>
      <c r="E2868" s="99" t="str">
        <f>IF(VLOOKUP(C2868,Baza!A:D,2,FALSE)&gt;0,"+","-")</f>
        <v>-</v>
      </c>
      <c r="F2868" s="99">
        <f>VLOOKUP(C2868,Baza!A:E,3,FALSE)</f>
        <v>0</v>
      </c>
      <c r="G2868" s="99">
        <f>VLOOKUP(C2868,Baza!A:E,3,FALSE)*курс</f>
        <v>0</v>
      </c>
      <c r="H2868" s="99">
        <f>VLOOKUP(C2868,Baza!A:E,4,FALSE)</f>
        <v>0</v>
      </c>
      <c r="I2868" s="99" t="str">
        <f>VLOOKUP(C2868,BREND!A:C,2,FALSE)</f>
        <v>DEPO</v>
      </c>
    </row>
    <row r="2869" spans="1:9" hidden="1" outlineLevel="2">
      <c r="A2869" s="98" t="s">
        <v>1409</v>
      </c>
      <c r="B2869" s="98" t="s">
        <v>1409</v>
      </c>
      <c r="C2869" s="98" t="s">
        <v>6916</v>
      </c>
      <c r="D2869" s="98" t="str">
        <f>VLOOKUP(C2869,Baza!A:E,5,FALSE)</f>
        <v xml:space="preserve">CARINA E '92-97 ФАРА ПРОЗРАЧНАЯ, ТЮНИНГ, ВНУТРИ ЧЕРНАЯ, КОМПЛ.- 2ШТ. </v>
      </c>
      <c r="E2869" s="99" t="str">
        <f>IF(VLOOKUP(C2869,Baza!A:D,2,FALSE)&gt;0,"+","-")</f>
        <v>-</v>
      </c>
      <c r="F2869" s="99">
        <f>VLOOKUP(C2869,Baza!A:E,3,FALSE)</f>
        <v>0</v>
      </c>
      <c r="G2869" s="99">
        <f>VLOOKUP(C2869,Baza!A:E,3,FALSE)*курс</f>
        <v>0</v>
      </c>
      <c r="H2869" s="99">
        <f>VLOOKUP(C2869,Baza!A:E,4,FALSE)</f>
        <v>0</v>
      </c>
      <c r="I2869" s="99" t="str">
        <f>VLOOKUP(C2869,BREND!A:C,2,FALSE)</f>
        <v>DEPO</v>
      </c>
    </row>
    <row r="2870" spans="1:9" hidden="1" outlineLevel="2">
      <c r="A2870" s="98" t="s">
        <v>1409</v>
      </c>
      <c r="B2870" s="98" t="s">
        <v>1409</v>
      </c>
      <c r="C2870" s="98" t="s">
        <v>6975</v>
      </c>
      <c r="D2870" s="98" t="str">
        <f>VLOOKUP(C2870,Baza!A:E,5,FALSE)</f>
        <v>CARINA E '92-96 4ДВ. ФОНАРЬ ЗАДНИЙ, ЛЕВЫЙ, ВНЕШНИЙ</v>
      </c>
      <c r="E2870" s="99" t="str">
        <f>IF(VLOOKUP(C2870,Baza!A:D,2,FALSE)&gt;0,"+","-")</f>
        <v>-</v>
      </c>
      <c r="F2870" s="99">
        <f>VLOOKUP(C2870,Baza!A:E,3,FALSE)</f>
        <v>0</v>
      </c>
      <c r="G2870" s="99">
        <f>VLOOKUP(C2870,Baza!A:E,3,FALSE)*курс</f>
        <v>0</v>
      </c>
      <c r="H2870" s="99" t="str">
        <f>VLOOKUP(C2870,Baza!A:E,4,FALSE)</f>
        <v>815602B260</v>
      </c>
      <c r="I2870" s="99" t="str">
        <f>VLOOKUP(C2870,BREND!A:C,2,FALSE)</f>
        <v>DEPO</v>
      </c>
    </row>
    <row r="2871" spans="1:9" hidden="1" outlineLevel="2">
      <c r="A2871" s="98" t="s">
        <v>1409</v>
      </c>
      <c r="B2871" s="98" t="s">
        <v>1409</v>
      </c>
      <c r="C2871" s="98" t="s">
        <v>6976</v>
      </c>
      <c r="D2871" s="98" t="str">
        <f>VLOOKUP(C2871,Baza!A:E,5,FALSE)</f>
        <v>CARINA E '92-96 4ДВ. ФОНАРЬ ЗАДНИЙ, ПРАВЫЙ, ВНЕШНИЙ</v>
      </c>
      <c r="E2871" s="99" t="str">
        <f>IF(VLOOKUP(C2871,Baza!A:D,2,FALSE)&gt;0,"+","-")</f>
        <v>-</v>
      </c>
      <c r="F2871" s="99">
        <f>VLOOKUP(C2871,Baza!A:E,3,FALSE)</f>
        <v>0</v>
      </c>
      <c r="G2871" s="99">
        <f>VLOOKUP(C2871,Baza!A:E,3,FALSE)*курс</f>
        <v>0</v>
      </c>
      <c r="H2871" s="99" t="str">
        <f>VLOOKUP(C2871,Baza!A:E,4,FALSE)</f>
        <v>815502B260</v>
      </c>
      <c r="I2871" s="99" t="str">
        <f>VLOOKUP(C2871,BREND!A:C,2,FALSE)</f>
        <v>DEPO</v>
      </c>
    </row>
    <row r="2872" spans="1:9" hidden="1" outlineLevel="2">
      <c r="A2872" s="98" t="s">
        <v>1409</v>
      </c>
      <c r="B2872" s="98" t="s">
        <v>1409</v>
      </c>
      <c r="C2872" s="98" t="s">
        <v>6977</v>
      </c>
      <c r="D2872" s="98" t="str">
        <f>VLOOKUP(C2872,Baza!A:E,5,FALSE)</f>
        <v>CARINA E '92-97 5ДВ. ФОНАРЬ ЗАДНИЙ, ЛЕВЫЙ, ВНЕШНИЙ</v>
      </c>
      <c r="E2872" s="99" t="str">
        <f>IF(VLOOKUP(C2872,Baza!A:D,2,FALSE)&gt;0,"+","-")</f>
        <v>-</v>
      </c>
      <c r="F2872" s="99">
        <f>VLOOKUP(C2872,Baza!A:E,3,FALSE)</f>
        <v>28</v>
      </c>
      <c r="G2872" s="99">
        <f>VLOOKUP(C2872,Baza!A:E,3,FALSE)*курс</f>
        <v>1142.3999999999999</v>
      </c>
      <c r="H2872" s="99">
        <f>VLOOKUP(C2872,Baza!A:E,4,FALSE)</f>
        <v>0</v>
      </c>
      <c r="I2872" s="99" t="str">
        <f>VLOOKUP(C2872,BREND!A:C,2,FALSE)</f>
        <v>DEPO</v>
      </c>
    </row>
    <row r="2873" spans="1:9" hidden="1" outlineLevel="2">
      <c r="A2873" s="98" t="s">
        <v>1409</v>
      </c>
      <c r="B2873" s="98" t="s">
        <v>1409</v>
      </c>
      <c r="C2873" s="98" t="s">
        <v>6978</v>
      </c>
      <c r="D2873" s="98" t="str">
        <f>VLOOKUP(C2873,Baza!A:E,5,FALSE)</f>
        <v>CARINA E '92-97 5ДВ. ФОНАРЬ ЗАДНИЙ, ПРАВЫЙ, ВНЕШНИЙ</v>
      </c>
      <c r="E2873" s="99" t="str">
        <f>IF(VLOOKUP(C2873,Baza!A:D,2,FALSE)&gt;0,"+","-")</f>
        <v>+</v>
      </c>
      <c r="F2873" s="99">
        <f>VLOOKUP(C2873,Baza!A:E,3,FALSE)</f>
        <v>28</v>
      </c>
      <c r="G2873" s="99">
        <f>VLOOKUP(C2873,Baza!A:E,3,FALSE)*курс</f>
        <v>1142.3999999999999</v>
      </c>
      <c r="H2873" s="99" t="str">
        <f>VLOOKUP(C2873,Baza!A:E,4,FALSE)</f>
        <v>815612B231</v>
      </c>
      <c r="I2873" s="99" t="str">
        <f>VLOOKUP(C2873,BREND!A:C,2,FALSE)</f>
        <v>DEPO</v>
      </c>
    </row>
    <row r="2874" spans="1:9" hidden="1" outlineLevel="2">
      <c r="A2874" s="98" t="s">
        <v>1409</v>
      </c>
      <c r="B2874" s="98" t="s">
        <v>1409</v>
      </c>
      <c r="C2874" s="97" t="s">
        <v>22139</v>
      </c>
      <c r="D2874" s="98" t="str">
        <f>VLOOKUP(C2874,Baza!A:E,5,FALSE)</f>
        <v>CARINA '92- ЛОКЕР КРЫЛА, ЛЕВЫЙ</v>
      </c>
      <c r="E2874" s="99" t="str">
        <f>IF(VLOOKUP(C2874,Baza!A:D,2,FALSE)&gt;0,"+","-")</f>
        <v>-</v>
      </c>
      <c r="F2874" s="99">
        <f>VLOOKUP(C2874,Baza!A:E,3,FALSE)</f>
        <v>7</v>
      </c>
      <c r="G2874" s="99">
        <f>VLOOKUP(C2874,Baza!A:E,3,FALSE)*курс</f>
        <v>285.59999999999997</v>
      </c>
      <c r="H2874" s="99" t="str">
        <f>VLOOKUP(C2874,Baza!A:E,4,FALSE)</f>
        <v>53875-20240</v>
      </c>
      <c r="I2874" s="99" t="str">
        <f>VLOOKUP(C2874,BREND!A:C,2,FALSE)</f>
        <v>TONG YANG</v>
      </c>
    </row>
    <row r="2875" spans="1:9" s="34" customFormat="1" hidden="1" outlineLevel="1" collapsed="1">
      <c r="A2875" s="29" t="s">
        <v>10</v>
      </c>
      <c r="B2875" s="29" t="s">
        <v>1411</v>
      </c>
      <c r="C2875" s="29"/>
      <c r="D2875" s="29"/>
      <c r="E2875" s="29"/>
      <c r="F2875" s="29"/>
      <c r="G2875" s="29"/>
      <c r="H2875" s="29"/>
      <c r="I2875" s="29"/>
    </row>
    <row r="2876" spans="1:9" hidden="1" outlineLevel="2">
      <c r="A2876" s="98" t="s">
        <v>1411</v>
      </c>
      <c r="B2876" s="98" t="s">
        <v>1411</v>
      </c>
      <c r="C2876" s="98" t="s">
        <v>557</v>
      </c>
      <c r="D2876" s="98" t="str">
        <f>VLOOKUP(C2876,Baza!A:E,5,FALSE)</f>
        <v xml:space="preserve">CELICA '-94 ТОРМОЗНЫЕ ДИСКИ ПЕРЕДНИЕ (2ШТ.) </v>
      </c>
      <c r="E2876" s="99" t="str">
        <f>IF(VLOOKUP(C2876,Baza!A:D,2,FALSE)&gt;0,"+","-")</f>
        <v>+</v>
      </c>
      <c r="F2876" s="99">
        <f>VLOOKUP(C2876,Baza!A:E,3,FALSE)</f>
        <v>15</v>
      </c>
      <c r="G2876" s="99">
        <f>VLOOKUP(C2876,Baza!A:E,3,FALSE)*курс</f>
        <v>612</v>
      </c>
      <c r="H2876" s="99" t="str">
        <f>VLOOKUP(C2876,Baza!A:E,4,FALSE)</f>
        <v>43512-20390</v>
      </c>
      <c r="I2876" s="99" t="str">
        <f>VLOOKUP(C2876,BREND!A:C,2,FALSE)</f>
        <v>SCHNIEDER</v>
      </c>
    </row>
    <row r="2877" spans="1:9" hidden="1" outlineLevel="2">
      <c r="A2877" s="98" t="s">
        <v>1411</v>
      </c>
      <c r="B2877" s="98" t="s">
        <v>1411</v>
      </c>
      <c r="C2877" s="98" t="s">
        <v>6160</v>
      </c>
      <c r="D2877" s="98" t="str">
        <f>VLOOKUP(C2877,Baza!A:E,5,FALSE)</f>
        <v>CELICA '00-05 УСИЛИТЕЛЬ БАМПЕРА ПЕРЕДНЕГО</v>
      </c>
      <c r="E2877" s="99" t="str">
        <f>IF(VLOOKUP(C2877,Baza!A:D,2,FALSE)&gt;0,"+","-")</f>
        <v>+</v>
      </c>
      <c r="F2877" s="99">
        <f>VLOOKUP(C2877,Baza!A:E,3,FALSE)</f>
        <v>33</v>
      </c>
      <c r="G2877" s="99">
        <f>VLOOKUP(C2877,Baza!A:E,3,FALSE)*курс</f>
        <v>1346.3999999999999</v>
      </c>
      <c r="H2877" s="99" t="str">
        <f>VLOOKUP(C2877,Baza!A:E,4,FALSE)</f>
        <v>5202120260</v>
      </c>
      <c r="I2877" s="99" t="str">
        <f>VLOOKUP(C2877,BREND!A:C,2,FALSE)</f>
        <v>API</v>
      </c>
    </row>
    <row r="2878" spans="1:9" hidden="1" outlineLevel="2">
      <c r="A2878" s="98" t="s">
        <v>1411</v>
      </c>
      <c r="B2878" s="98" t="s">
        <v>1411</v>
      </c>
      <c r="C2878" s="98" t="s">
        <v>6161</v>
      </c>
      <c r="D2878" s="98" t="str">
        <f>VLOOKUP(C2878,Baza!A:E,5,FALSE)</f>
        <v>CELICA '00-05  КАПОТ</v>
      </c>
      <c r="E2878" s="99" t="str">
        <f>IF(VLOOKUP(C2878,Baza!A:D,2,FALSE)&gt;0,"+","-")</f>
        <v>+</v>
      </c>
      <c r="F2878" s="99">
        <f>VLOOKUP(C2878,Baza!A:E,3,FALSE)</f>
        <v>178</v>
      </c>
      <c r="G2878" s="99">
        <f>VLOOKUP(C2878,Baza!A:E,3,FALSE)*курс</f>
        <v>7262.4</v>
      </c>
      <c r="H2878" s="99" t="str">
        <f>VLOOKUP(C2878,Baza!A:E,4,FALSE)</f>
        <v>5330120580</v>
      </c>
      <c r="I2878" s="99" t="str">
        <f>VLOOKUP(C2878,BREND!A:C,2,FALSE)</f>
        <v>API</v>
      </c>
    </row>
    <row r="2879" spans="1:9" hidden="1" outlineLevel="2">
      <c r="A2879" s="98" t="s">
        <v>1411</v>
      </c>
      <c r="B2879" s="98" t="s">
        <v>1411</v>
      </c>
      <c r="C2879" s="98" t="s">
        <v>6163</v>
      </c>
      <c r="D2879" s="98" t="str">
        <f>VLOOKUP(C2879,Baza!A:E,5,FALSE)</f>
        <v>CELICA '00-05 КРЫЛО ПЕРЕДНЕЕ, ЛЕВОЕ</v>
      </c>
      <c r="E2879" s="99" t="str">
        <f>IF(VLOOKUP(C2879,Baza!A:D,2,FALSE)&gt;0,"+","-")</f>
        <v>-</v>
      </c>
      <c r="F2879" s="99">
        <f>VLOOKUP(C2879,Baza!A:E,3,FALSE)</f>
        <v>140</v>
      </c>
      <c r="G2879" s="99">
        <f>VLOOKUP(C2879,Baza!A:E,3,FALSE)*курс</f>
        <v>5712</v>
      </c>
      <c r="H2879" s="99" t="str">
        <f>VLOOKUP(C2879,Baza!A:E,4,FALSE)</f>
        <v>538022B470</v>
      </c>
      <c r="I2879" s="99" t="str">
        <f>VLOOKUP(C2879,BREND!A:C,2,FALSE)</f>
        <v>API</v>
      </c>
    </row>
    <row r="2880" spans="1:9" hidden="1" outlineLevel="2">
      <c r="A2880" s="98" t="s">
        <v>1411</v>
      </c>
      <c r="B2880" s="98" t="s">
        <v>1411</v>
      </c>
      <c r="C2880" s="98" t="s">
        <v>6164</v>
      </c>
      <c r="D2880" s="98" t="str">
        <f>VLOOKUP(C2880,Baza!A:E,5,FALSE)</f>
        <v>CELICA '00-05 КРЫЛО ПЕРЕДНЕЕ, ПРАВОЕ</v>
      </c>
      <c r="E2880" s="99" t="str">
        <f>IF(VLOOKUP(C2880,Baza!A:D,2,FALSE)&gt;0,"+","-")</f>
        <v>-</v>
      </c>
      <c r="F2880" s="99">
        <f>VLOOKUP(C2880,Baza!A:E,3,FALSE)</f>
        <v>140</v>
      </c>
      <c r="G2880" s="99">
        <f>VLOOKUP(C2880,Baza!A:E,3,FALSE)*курс</f>
        <v>5712</v>
      </c>
      <c r="H2880" s="99" t="str">
        <f>VLOOKUP(C2880,Baza!A:E,4,FALSE)</f>
        <v>538012B460</v>
      </c>
      <c r="I2880" s="99" t="str">
        <f>VLOOKUP(C2880,BREND!A:C,2,FALSE)</f>
        <v>API</v>
      </c>
    </row>
    <row r="2881" spans="1:9" hidden="1" outlineLevel="2">
      <c r="A2881" s="98" t="s">
        <v>1411</v>
      </c>
      <c r="B2881" s="98" t="s">
        <v>1411</v>
      </c>
      <c r="C2881" s="98" t="s">
        <v>7030</v>
      </c>
      <c r="D2881" s="98" t="str">
        <f>VLOOKUP(C2881,Baza!A:E,5,FALSE)</f>
        <v>CELICA '00-05 ФАРА  ЛЕВАЯ (USA)</v>
      </c>
      <c r="E2881" s="99" t="str">
        <f>IF(VLOOKUP(C2881,Baza!A:D,2,FALSE)&gt;0,"+","-")</f>
        <v>+</v>
      </c>
      <c r="F2881" s="99">
        <f>VLOOKUP(C2881,Baza!A:E,3,FALSE)</f>
        <v>99</v>
      </c>
      <c r="G2881" s="99">
        <f>VLOOKUP(C2881,Baza!A:E,3,FALSE)*курс</f>
        <v>4039.2</v>
      </c>
      <c r="H2881" s="99" t="str">
        <f>VLOOKUP(C2881,Baza!A:E,4,FALSE)</f>
        <v>811702B750</v>
      </c>
      <c r="I2881" s="99" t="str">
        <f>VLOOKUP(C2881,BREND!A:C,2,FALSE)</f>
        <v>DEPO</v>
      </c>
    </row>
    <row r="2882" spans="1:9" hidden="1" outlineLevel="2">
      <c r="A2882" s="98" t="s">
        <v>1411</v>
      </c>
      <c r="B2882" s="98" t="s">
        <v>1411</v>
      </c>
      <c r="C2882" s="98" t="s">
        <v>7031</v>
      </c>
      <c r="D2882" s="98" t="str">
        <f>VLOOKUP(C2882,Baza!A:E,5,FALSE)</f>
        <v>CELICA '00-05 ФАРА  ПРАВАЯ (USA)</v>
      </c>
      <c r="E2882" s="99" t="str">
        <f>IF(VLOOKUP(C2882,Baza!A:D,2,FALSE)&gt;0,"+","-")</f>
        <v>+</v>
      </c>
      <c r="F2882" s="99">
        <f>VLOOKUP(C2882,Baza!A:E,3,FALSE)</f>
        <v>99</v>
      </c>
      <c r="G2882" s="99">
        <f>VLOOKUP(C2882,Baza!A:E,3,FALSE)*курс</f>
        <v>4039.2</v>
      </c>
      <c r="H2882" s="99" t="str">
        <f>VLOOKUP(C2882,Baza!A:E,4,FALSE)</f>
        <v>811302B790</v>
      </c>
      <c r="I2882" s="99" t="str">
        <f>VLOOKUP(C2882,BREND!A:C,2,FALSE)</f>
        <v>DEPO</v>
      </c>
    </row>
    <row r="2883" spans="1:9" s="34" customFormat="1" hidden="1" outlineLevel="1" collapsed="1">
      <c r="A2883" s="29" t="s">
        <v>10</v>
      </c>
      <c r="B2883" s="29" t="s">
        <v>20508</v>
      </c>
      <c r="C2883" s="29"/>
      <c r="D2883" s="29"/>
      <c r="E2883" s="29"/>
      <c r="F2883" s="29"/>
      <c r="G2883" s="29"/>
      <c r="H2883" s="29"/>
      <c r="I2883" s="29"/>
    </row>
    <row r="2884" spans="1:9" s="34" customFormat="1" hidden="1" outlineLevel="2">
      <c r="A2884" s="29" t="s">
        <v>20508</v>
      </c>
      <c r="B2884" s="29" t="s">
        <v>1408</v>
      </c>
      <c r="C2884" s="29"/>
      <c r="D2884" s="29"/>
      <c r="E2884" s="29"/>
      <c r="F2884" s="29"/>
      <c r="G2884" s="29"/>
      <c r="H2884" s="29"/>
      <c r="I2884" s="29"/>
    </row>
    <row r="2885" spans="1:9" hidden="1" outlineLevel="2">
      <c r="A2885" s="98" t="s">
        <v>1408</v>
      </c>
      <c r="B2885" s="98" t="s">
        <v>1408</v>
      </c>
      <c r="C2885" s="98" t="s">
        <v>3728</v>
      </c>
      <c r="D2885" s="98" t="str">
        <f>VLOOKUP(C2885,Baza!A:E,5,FALSE)</f>
        <v>COROLLA '00-01 БАМПЕР ПЕРЕДНИЙ, ЧЕРНЫЙ, С ОТВЕРСТИЯМИ ПОД П/ТУМАННЫЕ ФАРЫ</v>
      </c>
      <c r="E2885" s="99" t="str">
        <f>IF(VLOOKUP(C2885,Baza!A:D,2,FALSE)&gt;0,"+","-")</f>
        <v>-</v>
      </c>
      <c r="F2885" s="99">
        <f>VLOOKUP(C2885,Baza!A:E,3,FALSE)</f>
        <v>0</v>
      </c>
      <c r="G2885" s="99">
        <f>VLOOKUP(C2885,Baza!A:E,3,FALSE)*курс</f>
        <v>0</v>
      </c>
      <c r="H2885" s="99" t="str">
        <f>VLOOKUP(C2885,Baza!A:E,4,FALSE)</f>
        <v>52119-02170</v>
      </c>
      <c r="I2885" s="99" t="str">
        <f>VLOOKUP(C2885,BREND!A:C,2,FALSE)</f>
        <v>API</v>
      </c>
    </row>
    <row r="2886" spans="1:9" hidden="1" outlineLevel="2">
      <c r="A2886" s="98" t="s">
        <v>1408</v>
      </c>
      <c r="B2886" s="98" t="s">
        <v>1408</v>
      </c>
      <c r="C2886" s="98" t="s">
        <v>3731</v>
      </c>
      <c r="D2886" s="98" t="str">
        <f>VLOOKUP(C2886,Baza!A:E,5,FALSE)</f>
        <v>COROLLA '00-01 СУППОРТ РАДИАТОРА (ПЕРЕДНЯЯ ПАНЕЛЬ)</v>
      </c>
      <c r="E2886" s="99" t="str">
        <f>IF(VLOOKUP(C2886,Baza!A:D,2,FALSE)&gt;0,"+","-")</f>
        <v>-</v>
      </c>
      <c r="F2886" s="99">
        <f>VLOOKUP(C2886,Baza!A:E,3,FALSE)</f>
        <v>32</v>
      </c>
      <c r="G2886" s="99">
        <f>VLOOKUP(C2886,Baza!A:E,3,FALSE)*курс</f>
        <v>1305.5999999999999</v>
      </c>
      <c r="H2886" s="99" t="str">
        <f>VLOOKUP(C2886,Baza!A:E,4,FALSE)</f>
        <v>53201-1A160</v>
      </c>
      <c r="I2886" s="99" t="str">
        <f>VLOOKUP(C2886,BREND!A:C,2,FALSE)</f>
        <v>API</v>
      </c>
    </row>
    <row r="2887" spans="1:9" hidden="1" outlineLevel="2">
      <c r="A2887" s="98" t="s">
        <v>1408</v>
      </c>
      <c r="B2887" s="98" t="s">
        <v>1408</v>
      </c>
      <c r="C2887" s="98" t="s">
        <v>3737</v>
      </c>
      <c r="D2887" s="98" t="str">
        <f>VLOOKUP(C2887,Baza!A:E,5,FALSE)</f>
        <v>COROLLA '00-01 КРЫЛО ПЕРЕДНЕЕ, ПРАВОЕ, С ОТВЕРСТИЕМ П/ПОВТОРИТЕЛЬ ПОВОРОТА</v>
      </c>
      <c r="E2887" s="99" t="str">
        <f>IF(VLOOKUP(C2887,Baza!A:D,2,FALSE)&gt;0,"+","-")</f>
        <v>-</v>
      </c>
      <c r="F2887" s="99">
        <f>VLOOKUP(C2887,Baza!A:E,3,FALSE)</f>
        <v>28</v>
      </c>
      <c r="G2887" s="99">
        <f>VLOOKUP(C2887,Baza!A:E,3,FALSE)*курс</f>
        <v>1142.3999999999999</v>
      </c>
      <c r="H2887" s="99" t="str">
        <f>VLOOKUP(C2887,Baza!A:E,4,FALSE)</f>
        <v>53811-1H110</v>
      </c>
      <c r="I2887" s="99" t="str">
        <f>VLOOKUP(C2887,BREND!A:C,2,FALSE)</f>
        <v>API</v>
      </c>
    </row>
    <row r="2888" spans="1:9" hidden="1" outlineLevel="2">
      <c r="A2888" s="98" t="s">
        <v>1408</v>
      </c>
      <c r="B2888" s="98" t="s">
        <v>1408</v>
      </c>
      <c r="C2888" s="98" t="s">
        <v>3738</v>
      </c>
      <c r="D2888" s="98" t="str">
        <f>VLOOKUP(C2888,Baza!A:E,5,FALSE)</f>
        <v>COROLLA '00-01 КРЫЛО ПЕРЕДНЕЕ, ЛЕВОЕ, С ОТВЕРСТИЯЕМ П/ПОВТОРИТЕЛЬ ПОВОРОТА</v>
      </c>
      <c r="E2888" s="99" t="str">
        <f>IF(VLOOKUP(C2888,Baza!A:D,2,FALSE)&gt;0,"+","-")</f>
        <v>+</v>
      </c>
      <c r="F2888" s="99">
        <f>VLOOKUP(C2888,Baza!A:E,3,FALSE)</f>
        <v>26</v>
      </c>
      <c r="G2888" s="99">
        <f>VLOOKUP(C2888,Baza!A:E,3,FALSE)*курс</f>
        <v>1060.8</v>
      </c>
      <c r="H2888" s="99" t="str">
        <f>VLOOKUP(C2888,Baza!A:E,4,FALSE)</f>
        <v>53812-1H880</v>
      </c>
      <c r="I2888" s="99" t="str">
        <f>VLOOKUP(C2888,BREND!A:C,2,FALSE)</f>
        <v>API</v>
      </c>
    </row>
    <row r="2889" spans="1:9" hidden="1" outlineLevel="2">
      <c r="A2889" s="98" t="s">
        <v>1408</v>
      </c>
      <c r="B2889" s="98" t="s">
        <v>1408</v>
      </c>
      <c r="C2889" s="98" t="s">
        <v>3740</v>
      </c>
      <c r="D2889" s="98" t="str">
        <f>VLOOKUP(C2889,Baza!A:E,5,FALSE)</f>
        <v>COROLLA '00-01 РЕШЕТКА РАДИАТОРА ТЕМНО-СЕРАЯ</v>
      </c>
      <c r="E2889" s="99" t="str">
        <f>IF(VLOOKUP(C2889,Baza!A:D,2,FALSE)&gt;0,"+","-")</f>
        <v>+</v>
      </c>
      <c r="F2889" s="99">
        <f>VLOOKUP(C2889,Baza!A:E,3,FALSE)</f>
        <v>12</v>
      </c>
      <c r="G2889" s="99">
        <f>VLOOKUP(C2889,Baza!A:E,3,FALSE)*курс</f>
        <v>489.59999999999997</v>
      </c>
      <c r="H2889" s="99" t="str">
        <f>VLOOKUP(C2889,Baza!A:E,4,FALSE)</f>
        <v>53111-02090</v>
      </c>
      <c r="I2889" s="99" t="str">
        <f>VLOOKUP(C2889,BREND!A:C,2,FALSE)</f>
        <v>API</v>
      </c>
    </row>
    <row r="2890" spans="1:9" hidden="1" outlineLevel="2">
      <c r="A2890" s="98" t="s">
        <v>1408</v>
      </c>
      <c r="B2890" s="98" t="s">
        <v>1408</v>
      </c>
      <c r="C2890" s="98" t="s">
        <v>3916</v>
      </c>
      <c r="D2890" s="98" t="str">
        <f>VLOOKUP(C2890,Baza!A:E,5,FALSE)</f>
        <v>COROLLA '00-01 ПЛАНКА-ФАРТУК ПОД РЕШЕТКУ, МЕТАЛЛИЧЕСКАЯ</v>
      </c>
      <c r="E2890" s="99" t="str">
        <f>IF(VLOOKUP(C2890,Baza!A:D,2,FALSE)&gt;0,"+","-")</f>
        <v>+</v>
      </c>
      <c r="F2890" s="99">
        <f>VLOOKUP(C2890,Baza!A:E,3,FALSE)</f>
        <v>14</v>
      </c>
      <c r="G2890" s="99">
        <f>VLOOKUP(C2890,Baza!A:E,3,FALSE)*курс</f>
        <v>571.19999999999993</v>
      </c>
      <c r="H2890" s="99" t="str">
        <f>VLOOKUP(C2890,Baza!A:E,4,FALSE)</f>
        <v>53903-12110</v>
      </c>
      <c r="I2890" s="99" t="str">
        <f>VLOOKUP(C2890,BREND!A:C,2,FALSE)</f>
        <v>API</v>
      </c>
    </row>
    <row r="2891" spans="1:9" hidden="1" outlineLevel="2">
      <c r="A2891" s="98" t="s">
        <v>1408</v>
      </c>
      <c r="B2891" s="98" t="s">
        <v>1408</v>
      </c>
      <c r="C2891" s="98" t="s">
        <v>4556</v>
      </c>
      <c r="D2891" s="98" t="str">
        <f>VLOOKUP(C2891,Baza!A:E,5,FALSE)</f>
        <v>COROLLA '00-01 КАПОТ</v>
      </c>
      <c r="E2891" s="99" t="str">
        <f>IF(VLOOKUP(C2891,Baza!A:D,2,FALSE)&gt;0,"+","-")</f>
        <v>-</v>
      </c>
      <c r="F2891" s="99">
        <f>VLOOKUP(C2891,Baza!A:E,3,FALSE)</f>
        <v>80</v>
      </c>
      <c r="G2891" s="99">
        <f>VLOOKUP(C2891,Baza!A:E,3,FALSE)*курс</f>
        <v>3264</v>
      </c>
      <c r="H2891" s="99" t="str">
        <f>VLOOKUP(C2891,Baza!A:E,4,FALSE)</f>
        <v>5330112860</v>
      </c>
      <c r="I2891" s="99" t="str">
        <f>VLOOKUP(C2891,BREND!A:C,2,FALSE)</f>
        <v>API</v>
      </c>
    </row>
    <row r="2892" spans="1:9" hidden="1" outlineLevel="2">
      <c r="A2892" s="98" t="s">
        <v>1408</v>
      </c>
      <c r="B2892" s="98" t="s">
        <v>1408</v>
      </c>
      <c r="C2892" s="98" t="s">
        <v>6926</v>
      </c>
      <c r="D2892" s="98" t="str">
        <f>VLOOKUP(C2892,Baza!A:E,5,FALSE)</f>
        <v>COROLLA '00-01 ФАРА П/КОРРЕКТОР ЛЕВАЯ</v>
      </c>
      <c r="E2892" s="99" t="str">
        <f>IF(VLOOKUP(C2892,Baza!A:D,2,FALSE)&gt;0,"+","-")</f>
        <v>+</v>
      </c>
      <c r="F2892" s="99">
        <f>VLOOKUP(C2892,Baza!A:E,3,FALSE)</f>
        <v>32</v>
      </c>
      <c r="G2892" s="99">
        <f>VLOOKUP(C2892,Baza!A:E,3,FALSE)*курс</f>
        <v>1305.5999999999999</v>
      </c>
      <c r="H2892" s="99" t="str">
        <f>VLOOKUP(C2892,Baza!A:E,4,FALSE)</f>
        <v>8117002090</v>
      </c>
      <c r="I2892" s="99" t="str">
        <f>VLOOKUP(C2892,BREND!A:C,2,FALSE)</f>
        <v>DEPO</v>
      </c>
    </row>
    <row r="2893" spans="1:9" hidden="1" outlineLevel="2">
      <c r="A2893" s="98" t="s">
        <v>1408</v>
      </c>
      <c r="B2893" s="98" t="s">
        <v>1408</v>
      </c>
      <c r="C2893" s="98" t="s">
        <v>6927</v>
      </c>
      <c r="D2893" s="98" t="str">
        <f>VLOOKUP(C2893,Baza!A:E,5,FALSE)</f>
        <v>COROLLA '00-01 ФАРА П/КОРРЕКТОР ПРАВАЯ</v>
      </c>
      <c r="E2893" s="99" t="str">
        <f>IF(VLOOKUP(C2893,Baza!A:D,2,FALSE)&gt;0,"+","-")</f>
        <v>-</v>
      </c>
      <c r="F2893" s="99">
        <f>VLOOKUP(C2893,Baza!A:E,3,FALSE)</f>
        <v>32</v>
      </c>
      <c r="G2893" s="99">
        <f>VLOOKUP(C2893,Baza!A:E,3,FALSE)*курс</f>
        <v>1305.5999999999999</v>
      </c>
      <c r="H2893" s="99" t="str">
        <f>VLOOKUP(C2893,Baza!A:E,4,FALSE)</f>
        <v>8113002100</v>
      </c>
      <c r="I2893" s="99" t="str">
        <f>VLOOKUP(C2893,BREND!A:C,2,FALSE)</f>
        <v>DEPO</v>
      </c>
    </row>
    <row r="2894" spans="1:9" hidden="1" outlineLevel="2">
      <c r="A2894" s="98" t="s">
        <v>1408</v>
      </c>
      <c r="B2894" s="98" t="s">
        <v>1408</v>
      </c>
      <c r="C2894" s="98" t="s">
        <v>6959</v>
      </c>
      <c r="D2894" s="98" t="str">
        <f>VLOOKUP(C2894,Baza!A:E,5,FALSE)</f>
        <v>COROLLA '00-01 УКАЗАТЕЛЬ ПОВОРОТА УГЛОВОЙ, ЛЕВЫЙ, БЕЛЫЙ</v>
      </c>
      <c r="E2894" s="99" t="str">
        <f>IF(VLOOKUP(C2894,Baza!A:D,2,FALSE)&gt;0,"+","-")</f>
        <v>+</v>
      </c>
      <c r="F2894" s="99">
        <f>VLOOKUP(C2894,Baza!A:E,3,FALSE)</f>
        <v>6.4</v>
      </c>
      <c r="G2894" s="99">
        <f>VLOOKUP(C2894,Baza!A:E,3,FALSE)*курс</f>
        <v>261.12</v>
      </c>
      <c r="H2894" s="99" t="str">
        <f>VLOOKUP(C2894,Baza!A:E,4,FALSE)</f>
        <v>811501E410</v>
      </c>
      <c r="I2894" s="99" t="str">
        <f>VLOOKUP(C2894,BREND!A:C,2,FALSE)</f>
        <v>DEPO</v>
      </c>
    </row>
    <row r="2895" spans="1:9" hidden="1" outlineLevel="2">
      <c r="A2895" s="98" t="s">
        <v>1408</v>
      </c>
      <c r="B2895" s="98" t="s">
        <v>1408</v>
      </c>
      <c r="C2895" s="98" t="s">
        <v>6960</v>
      </c>
      <c r="D2895" s="98" t="str">
        <f>VLOOKUP(C2895,Baza!A:E,5,FALSE)</f>
        <v>COROLLA '00-01 УКАЗАТЕЛЬ ПОВОРОТА УГЛОВОЙ, ПРАВЫЙ, БЕЛЫЙ</v>
      </c>
      <c r="E2895" s="99" t="str">
        <f>IF(VLOOKUP(C2895,Baza!A:D,2,FALSE)&gt;0,"+","-")</f>
        <v>+</v>
      </c>
      <c r="F2895" s="99">
        <f>VLOOKUP(C2895,Baza!A:E,3,FALSE)</f>
        <v>6.4</v>
      </c>
      <c r="G2895" s="99">
        <f>VLOOKUP(C2895,Baza!A:E,3,FALSE)*курс</f>
        <v>261.12</v>
      </c>
      <c r="H2895" s="99" t="str">
        <f>VLOOKUP(C2895,Baza!A:E,4,FALSE)</f>
        <v>811101E530</v>
      </c>
      <c r="I2895" s="99" t="str">
        <f>VLOOKUP(C2895,BREND!A:C,2,FALSE)</f>
        <v>DEPO</v>
      </c>
    </row>
    <row r="2896" spans="1:9" hidden="1" outlineLevel="2">
      <c r="A2896" s="98" t="s">
        <v>1408</v>
      </c>
      <c r="B2896" s="98" t="s">
        <v>1408</v>
      </c>
      <c r="C2896" s="98" t="s">
        <v>16789</v>
      </c>
      <c r="D2896" s="98" t="str">
        <f>VLOOKUP(C2896,Baza!A:E,5,FALSE)</f>
        <v>COROLLA '00-07 РЫЧАГ ПОДВЕСКИ ПЕРЕДНЕЙ, ЛЕВЫЙ</v>
      </c>
      <c r="E2896" s="99" t="str">
        <f>IF(VLOOKUP(C2896,Baza!A:D,2,FALSE)&gt;0,"+","-")</f>
        <v>+</v>
      </c>
      <c r="F2896" s="99">
        <f>VLOOKUP(C2896,Baza!A:E,3,FALSE)</f>
        <v>21</v>
      </c>
      <c r="G2896" s="99">
        <f>VLOOKUP(C2896,Baza!A:E,3,FALSE)*курс</f>
        <v>856.8</v>
      </c>
      <c r="H2896" s="99" t="str">
        <f>VLOOKUP(C2896,Baza!A:E,4,FALSE)</f>
        <v>4806913010</v>
      </c>
      <c r="I2896" s="99" t="str">
        <f>VLOOKUP(C2896,BREND!A:C,2,FALSE)</f>
        <v>SCHNIEDER</v>
      </c>
    </row>
    <row r="2897" spans="1:9" hidden="1" outlineLevel="2">
      <c r="A2897" s="98" t="s">
        <v>1408</v>
      </c>
      <c r="B2897" s="98" t="s">
        <v>1408</v>
      </c>
      <c r="C2897" s="98" t="s">
        <v>16792</v>
      </c>
      <c r="D2897" s="98" t="str">
        <f>VLOOKUP(C2897,Baza!A:E,5,FALSE)</f>
        <v>COROLLA '00-07 РЫЧАГ ПОДВЕСКИ ПЕРЕДНЕЙ, ПРАВЫЙ</v>
      </c>
      <c r="E2897" s="99" t="str">
        <f>IF(VLOOKUP(C2897,Baza!A:D,2,FALSE)&gt;0,"+","-")</f>
        <v>+</v>
      </c>
      <c r="F2897" s="99">
        <f>VLOOKUP(C2897,Baza!A:E,3,FALSE)</f>
        <v>21</v>
      </c>
      <c r="G2897" s="99">
        <f>VLOOKUP(C2897,Baza!A:E,3,FALSE)*курс</f>
        <v>856.8</v>
      </c>
      <c r="H2897" s="99" t="str">
        <f>VLOOKUP(C2897,Baza!A:E,4,FALSE)</f>
        <v>4806813010</v>
      </c>
      <c r="I2897" s="99" t="str">
        <f>VLOOKUP(C2897,BREND!A:C,2,FALSE)</f>
        <v>SCHNIEDER</v>
      </c>
    </row>
    <row r="2898" spans="1:9" s="34" customFormat="1" hidden="1" outlineLevel="2">
      <c r="A2898" s="29" t="s">
        <v>20508</v>
      </c>
      <c r="B2898" s="29" t="s">
        <v>46</v>
      </c>
      <c r="C2898" s="29"/>
      <c r="D2898" s="29"/>
      <c r="E2898" s="29"/>
      <c r="F2898" s="29"/>
      <c r="G2898" s="29"/>
      <c r="H2898" s="29"/>
      <c r="I2898" s="29"/>
    </row>
    <row r="2899" spans="1:9" hidden="1" outlineLevel="2">
      <c r="A2899" s="98" t="s">
        <v>46</v>
      </c>
      <c r="B2899" s="98" t="s">
        <v>46</v>
      </c>
      <c r="C2899" s="98" t="s">
        <v>45</v>
      </c>
      <c r="D2899" s="98" t="str">
        <f>VLOOKUP(C2899,Baza!A:E,5,FALSE)</f>
        <v>COROLLA '02-06 ФАРА П/КОРРЕКТОР ЛЕВАЯ (СЕДАН, УНИВЕРСАЛ)</v>
      </c>
      <c r="E2899" s="99" t="str">
        <f>IF(VLOOKUP(C2899,Baza!A:D,2,FALSE)&gt;0,"+","-")</f>
        <v>+</v>
      </c>
      <c r="F2899" s="99">
        <f>VLOOKUP(C2899,Baza!A:E,3,FALSE)</f>
        <v>49</v>
      </c>
      <c r="G2899" s="99">
        <f>VLOOKUP(C2899,Baza!A:E,3,FALSE)*курс</f>
        <v>1999.1999999999998</v>
      </c>
      <c r="H2899" s="99" t="str">
        <f>VLOOKUP(C2899,Baza!A:E,4,FALSE)</f>
        <v>81170-1E370</v>
      </c>
      <c r="I2899" s="99" t="str">
        <f>VLOOKUP(C2899,BREND!A:C,2,FALSE)</f>
        <v>DEPO</v>
      </c>
    </row>
    <row r="2900" spans="1:9" hidden="1" outlineLevel="2">
      <c r="A2900" s="98" t="s">
        <v>46</v>
      </c>
      <c r="B2900" s="98" t="s">
        <v>46</v>
      </c>
      <c r="C2900" s="98" t="s">
        <v>569</v>
      </c>
      <c r="D2900" s="98" t="str">
        <f>VLOOKUP(C2900,Baza!A:E,5,FALSE)</f>
        <v>COROLLA '05- КРЫЛО ПЕРЕДНЕЕ ПРАВОЕ, МЕТАЛЛ., С ОТВЕРСТИЕМ П/ПОВТОРИТЕЛЬ ПОВОРОТА (СЕДАН, УНИВЕРСАЛ)</v>
      </c>
      <c r="E2900" s="99" t="str">
        <f>IF(VLOOKUP(C2900,Baza!A:D,2,FALSE)&gt;0,"+","-")</f>
        <v>-</v>
      </c>
      <c r="F2900" s="99">
        <f>VLOOKUP(C2900,Baza!A:E,3,FALSE)</f>
        <v>36</v>
      </c>
      <c r="G2900" s="99">
        <f>VLOOKUP(C2900,Baza!A:E,3,FALSE)*курс</f>
        <v>1468.8</v>
      </c>
      <c r="H2900" s="99" t="str">
        <f>VLOOKUP(C2900,Baza!A:E,4,FALSE)</f>
        <v>53811-1H220</v>
      </c>
      <c r="I2900" s="99" t="str">
        <f>VLOOKUP(C2900,BREND!A:C,2,FALSE)</f>
        <v>API</v>
      </c>
    </row>
    <row r="2901" spans="1:9" hidden="1" outlineLevel="2">
      <c r="A2901" s="98" t="s">
        <v>46</v>
      </c>
      <c r="B2901" s="98" t="s">
        <v>46</v>
      </c>
      <c r="C2901" s="98" t="s">
        <v>672</v>
      </c>
      <c r="D2901" s="98" t="str">
        <f>VLOOKUP(C2901,Baza!A:E,5,FALSE)</f>
        <v xml:space="preserve">COROLLA '05- КРЫЛО ПЕРЕДНЕЕ ЛЕВОЕ, МЕТАЛЛ. С ОТВЕРСТИЕМ П/ПОВТОРИТЕЛЬ ПОВОРОТА (СЕДАН, УНИВЕРСАЛ) </v>
      </c>
      <c r="E2901" s="99" t="str">
        <f>IF(VLOOKUP(C2901,Baza!A:D,2,FALSE)&gt;0,"+","-")</f>
        <v>+</v>
      </c>
      <c r="F2901" s="99">
        <f>VLOOKUP(C2901,Baza!A:E,3,FALSE)</f>
        <v>36</v>
      </c>
      <c r="G2901" s="99">
        <f>VLOOKUP(C2901,Baza!A:E,3,FALSE)*курс</f>
        <v>1468.8</v>
      </c>
      <c r="H2901" s="99" t="str">
        <f>VLOOKUP(C2901,Baza!A:E,4,FALSE)</f>
        <v>53812-1H100</v>
      </c>
      <c r="I2901" s="99" t="str">
        <f>VLOOKUP(C2901,BREND!A:C,2,FALSE)</f>
        <v>API</v>
      </c>
    </row>
    <row r="2902" spans="1:9" hidden="1" outlineLevel="2">
      <c r="A2902" s="98" t="s">
        <v>46</v>
      </c>
      <c r="B2902" s="98" t="s">
        <v>46</v>
      </c>
      <c r="C2902" s="98" t="s">
        <v>690</v>
      </c>
      <c r="D2902" s="98" t="str">
        <f>VLOOKUP(C2902,Baza!A:E,5,FALSE)</f>
        <v>COROLLA '01-- ФАРА  ЛЕВАЯ</v>
      </c>
      <c r="E2902" s="99" t="str">
        <f>IF(VLOOKUP(C2902,Baza!A:D,2,FALSE)&gt;0,"+","-")</f>
        <v>+</v>
      </c>
      <c r="F2902" s="99">
        <f>VLOOKUP(C2902,Baza!A:E,3,FALSE)</f>
        <v>31</v>
      </c>
      <c r="G2902" s="99">
        <f>VLOOKUP(C2902,Baza!A:E,3,FALSE)*курс</f>
        <v>1264.8</v>
      </c>
      <c r="H2902" s="99" t="str">
        <f>VLOOKUP(C2902,Baza!A:E,4,FALSE)</f>
        <v>81170-1E480</v>
      </c>
      <c r="I2902" s="99" t="str">
        <f>VLOOKUP(C2902,BREND!A:C,2,FALSE)</f>
        <v>DEPO</v>
      </c>
    </row>
    <row r="2903" spans="1:9" hidden="1" outlineLevel="2">
      <c r="A2903" s="98" t="s">
        <v>46</v>
      </c>
      <c r="B2903" s="98" t="s">
        <v>46</v>
      </c>
      <c r="C2903" s="98" t="s">
        <v>1952</v>
      </c>
      <c r="D2903" s="98" t="str">
        <f>VLOOKUP(C2903,Baza!A:E,5,FALSE)</f>
        <v>COROLLA '01-- ФАРА ПРАВАЯ</v>
      </c>
      <c r="E2903" s="99" t="str">
        <f>IF(VLOOKUP(C2903,Baza!A:D,2,FALSE)&gt;0,"+","-")</f>
        <v>+</v>
      </c>
      <c r="F2903" s="99">
        <f>VLOOKUP(C2903,Baza!A:E,3,FALSE)</f>
        <v>31</v>
      </c>
      <c r="G2903" s="99">
        <f>VLOOKUP(C2903,Baza!A:E,3,FALSE)*курс</f>
        <v>1264.8</v>
      </c>
      <c r="H2903" s="99" t="str">
        <f>VLOOKUP(C2903,Baza!A:E,4,FALSE)</f>
        <v>81130-1E600</v>
      </c>
      <c r="I2903" s="99" t="str">
        <f>VLOOKUP(C2903,BREND!A:C,2,FALSE)</f>
        <v>DEPO</v>
      </c>
    </row>
    <row r="2904" spans="1:9" hidden="1" outlineLevel="2">
      <c r="A2904" s="98" t="s">
        <v>46</v>
      </c>
      <c r="B2904" s="98" t="s">
        <v>46</v>
      </c>
      <c r="C2904" s="98" t="s">
        <v>2178</v>
      </c>
      <c r="D2904" s="98" t="str">
        <f>VLOOKUP(C2904,Baza!A:E,5,FALSE)</f>
        <v>COROLLA '02-04 ФАРА П/ТУМАННАЯ ПРАВАЯ (СЕДАН)</v>
      </c>
      <c r="E2904" s="99" t="str">
        <f>IF(VLOOKUP(C2904,Baza!A:D,2,FALSE)&gt;0,"+","-")</f>
        <v>-</v>
      </c>
      <c r="F2904" s="99">
        <f>VLOOKUP(C2904,Baza!A:E,3,FALSE)</f>
        <v>32</v>
      </c>
      <c r="G2904" s="99">
        <f>VLOOKUP(C2904,Baza!A:E,3,FALSE)*курс</f>
        <v>1305.5999999999999</v>
      </c>
      <c r="H2904" s="99" t="str">
        <f>VLOOKUP(C2904,Baza!A:E,4,FALSE)</f>
        <v>81211-12150</v>
      </c>
      <c r="I2904" s="99" t="str">
        <f>VLOOKUP(C2904,BREND!A:C,2,FALSE)</f>
        <v>DEPO</v>
      </c>
    </row>
    <row r="2905" spans="1:9" hidden="1" outlineLevel="2">
      <c r="A2905" s="98" t="s">
        <v>46</v>
      </c>
      <c r="B2905" s="98" t="s">
        <v>46</v>
      </c>
      <c r="C2905" s="98" t="s">
        <v>2179</v>
      </c>
      <c r="D2905" s="98" t="str">
        <f>VLOOKUP(C2905,Baza!A:E,5,FALSE)</f>
        <v xml:space="preserve">COROLLA '02-04 ФАРА П/ТУМАННАЯ ЛЕВАЯ (ХЭТЧБЭК) </v>
      </c>
      <c r="E2905" s="99" t="str">
        <f>IF(VLOOKUP(C2905,Baza!A:D,2,FALSE)&gt;0,"+","-")</f>
        <v>+</v>
      </c>
      <c r="F2905" s="99">
        <f>VLOOKUP(C2905,Baza!A:E,3,FALSE)</f>
        <v>24</v>
      </c>
      <c r="G2905" s="99">
        <f>VLOOKUP(C2905,Baza!A:E,3,FALSE)*курс</f>
        <v>979.19999999999993</v>
      </c>
      <c r="H2905" s="99" t="str">
        <f>VLOOKUP(C2905,Baza!A:E,4,FALSE)</f>
        <v>81220-02051</v>
      </c>
      <c r="I2905" s="99" t="str">
        <f>VLOOKUP(C2905,BREND!A:C,2,FALSE)</f>
        <v>DEPO</v>
      </c>
    </row>
    <row r="2906" spans="1:9" hidden="1" outlineLevel="2">
      <c r="A2906" s="98" t="s">
        <v>46</v>
      </c>
      <c r="B2906" s="98" t="s">
        <v>46</v>
      </c>
      <c r="C2906" s="98" t="s">
        <v>2185</v>
      </c>
      <c r="D2906" s="98" t="str">
        <f>VLOOKUP(C2906,Baza!A:E,5,FALSE)</f>
        <v xml:space="preserve">COROLLA '02-04 ФАРА П/ТУМАННАЯ ЛЕВАЯ (СЕДАН) </v>
      </c>
      <c r="E2906" s="99" t="str">
        <f>IF(VLOOKUP(C2906,Baza!A:D,2,FALSE)&gt;0,"+","-")</f>
        <v>+</v>
      </c>
      <c r="F2906" s="99">
        <f>VLOOKUP(C2906,Baza!A:E,3,FALSE)</f>
        <v>32</v>
      </c>
      <c r="G2906" s="99">
        <f>VLOOKUP(C2906,Baza!A:E,3,FALSE)*курс</f>
        <v>1305.5999999999999</v>
      </c>
      <c r="H2906" s="99" t="str">
        <f>VLOOKUP(C2906,Baza!A:E,4,FALSE)</f>
        <v>81221-12160</v>
      </c>
      <c r="I2906" s="99" t="str">
        <f>VLOOKUP(C2906,BREND!A:C,2,FALSE)</f>
        <v>DEPO</v>
      </c>
    </row>
    <row r="2907" spans="1:9" hidden="1" outlineLevel="2">
      <c r="A2907" s="98" t="s">
        <v>46</v>
      </c>
      <c r="B2907" s="98" t="s">
        <v>46</v>
      </c>
      <c r="C2907" s="98" t="s">
        <v>2193</v>
      </c>
      <c r="D2907" s="98" t="str">
        <f>VLOOKUP(C2907,Baza!A:E,5,FALSE)</f>
        <v>COROLLA '04-06 ФАРА П/ТУМАННАЯ ПРАВАЯ (СЕДАН)</v>
      </c>
      <c r="E2907" s="99" t="str">
        <f>IF(VLOOKUP(C2907,Baza!A:D,2,FALSE)&gt;0,"+","-")</f>
        <v>+</v>
      </c>
      <c r="F2907" s="99">
        <f>VLOOKUP(C2907,Baza!A:E,3,FALSE)</f>
        <v>21</v>
      </c>
      <c r="G2907" s="99">
        <f>VLOOKUP(C2907,Baza!A:E,3,FALSE)*курс</f>
        <v>856.8</v>
      </c>
      <c r="H2907" s="99" t="str">
        <f>VLOOKUP(C2907,Baza!A:E,4,FALSE)</f>
        <v>52127-12150</v>
      </c>
      <c r="I2907" s="99" t="str">
        <f>VLOOKUP(C2907,BREND!A:C,2,FALSE)</f>
        <v>DEPO</v>
      </c>
    </row>
    <row r="2908" spans="1:9" hidden="1" outlineLevel="2">
      <c r="A2908" s="98" t="s">
        <v>46</v>
      </c>
      <c r="B2908" s="98" t="s">
        <v>46</v>
      </c>
      <c r="C2908" s="98" t="s">
        <v>2215</v>
      </c>
      <c r="D2908" s="98" t="str">
        <f>VLOOKUP(C2908,Baza!A:E,5,FALSE)</f>
        <v>COROLLA '04-06 ФАРА П/ТУМАННАЯ ЛЕВАЯ (СЕДАН)</v>
      </c>
      <c r="E2908" s="99" t="str">
        <f>IF(VLOOKUP(C2908,Baza!A:D,2,FALSE)&gt;0,"+","-")</f>
        <v>+</v>
      </c>
      <c r="F2908" s="99">
        <f>VLOOKUP(C2908,Baza!A:E,3,FALSE)</f>
        <v>21</v>
      </c>
      <c r="G2908" s="99">
        <f>VLOOKUP(C2908,Baza!A:E,3,FALSE)*курс</f>
        <v>856.8</v>
      </c>
      <c r="H2908" s="99" t="str">
        <f>VLOOKUP(C2908,Baza!A:E,4,FALSE)</f>
        <v>52128-12150</v>
      </c>
      <c r="I2908" s="99" t="str">
        <f>VLOOKUP(C2908,BREND!A:C,2,FALSE)</f>
        <v>DEPO</v>
      </c>
    </row>
    <row r="2909" spans="1:9" hidden="1" outlineLevel="2">
      <c r="A2909" s="98" t="s">
        <v>46</v>
      </c>
      <c r="B2909" s="98" t="s">
        <v>46</v>
      </c>
      <c r="C2909" s="98" t="s">
        <v>2216</v>
      </c>
      <c r="D2909" s="98" t="str">
        <f>VLOOKUP(C2909,Baza!A:E,5,FALSE)</f>
        <v xml:space="preserve">COROLLA '02-04 ФАРА П/ТУМАННАЯ ПРАВАЯ (ХЭТЧБЭК) </v>
      </c>
      <c r="E2909" s="99" t="str">
        <f>IF(VLOOKUP(C2909,Baza!A:D,2,FALSE)&gt;0,"+","-")</f>
        <v>+</v>
      </c>
      <c r="F2909" s="99">
        <f>VLOOKUP(C2909,Baza!A:E,3,FALSE)</f>
        <v>24</v>
      </c>
      <c r="G2909" s="99">
        <f>VLOOKUP(C2909,Baza!A:E,3,FALSE)*курс</f>
        <v>979.19999999999993</v>
      </c>
      <c r="H2909" s="99" t="str">
        <f>VLOOKUP(C2909,Baza!A:E,4,FALSE)</f>
        <v>81210-02051</v>
      </c>
      <c r="I2909" s="99" t="str">
        <f>VLOOKUP(C2909,BREND!A:C,2,FALSE)</f>
        <v>DEPO</v>
      </c>
    </row>
    <row r="2910" spans="1:9" hidden="1" outlineLevel="2">
      <c r="A2910" s="98" t="s">
        <v>46</v>
      </c>
      <c r="B2910" s="98" t="s">
        <v>46</v>
      </c>
      <c r="C2910" s="98" t="s">
        <v>2740</v>
      </c>
      <c r="D2910" s="98" t="str">
        <f>VLOOKUP(C2910,Baza!A:E,5,FALSE)</f>
        <v xml:space="preserve">COROLLA '01-06 МОТОР+ВЕНТИЛЯТОР РАДИАТОРА ОХЛАЖДЕНИЯ С КОРПУСОМ (СЕДАН, УНИВЕРСАЛ, ХЕТЧБЕК) </v>
      </c>
      <c r="E2910" s="99" t="str">
        <f>IF(VLOOKUP(C2910,Baza!A:D,2,FALSE)&gt;0,"+","-")</f>
        <v>-</v>
      </c>
      <c r="F2910" s="99">
        <f>VLOOKUP(C2910,Baza!A:E,3,FALSE)</f>
        <v>0</v>
      </c>
      <c r="G2910" s="99">
        <f>VLOOKUP(C2910,Baza!A:E,3,FALSE)*курс</f>
        <v>0</v>
      </c>
      <c r="H2910" s="99" t="str">
        <f>VLOOKUP(C2910,Baza!A:E,4,FALSE)</f>
        <v>167110D060</v>
      </c>
      <c r="I2910" s="99" t="str">
        <f>VLOOKUP(C2910,BREND!A:C,2,FALSE)</f>
        <v>API</v>
      </c>
    </row>
    <row r="2911" spans="1:9" hidden="1" outlineLevel="2">
      <c r="A2911" s="98" t="s">
        <v>46</v>
      </c>
      <c r="B2911" s="98" t="s">
        <v>46</v>
      </c>
      <c r="C2911" s="98" t="s">
        <v>3298</v>
      </c>
      <c r="D2911" s="98" t="str">
        <f>VLOOKUP(C2911,Baza!A:E,5,FALSE)</f>
        <v>COROLLA '04-06 ФАРА С КОРРКТОРОМ ПРАВАЯ (ТИП VALEO) (ХЭТЧБЭК)</v>
      </c>
      <c r="E2911" s="99" t="str">
        <f>IF(VLOOKUP(C2911,Baza!A:D,2,FALSE)&gt;0,"+","-")</f>
        <v>-</v>
      </c>
      <c r="F2911" s="99">
        <f>VLOOKUP(C2911,Baza!A:E,3,FALSE)</f>
        <v>50</v>
      </c>
      <c r="G2911" s="99">
        <f>VLOOKUP(C2911,Baza!A:E,3,FALSE)*курс</f>
        <v>2039.9999999999998</v>
      </c>
      <c r="H2911" s="99" t="str">
        <f>VLOOKUP(C2911,Baza!A:E,4,FALSE)</f>
        <v>81130-02390</v>
      </c>
      <c r="I2911" s="99" t="str">
        <f>VLOOKUP(C2911,BREND!A:C,2,FALSE)</f>
        <v>DEPO</v>
      </c>
    </row>
    <row r="2912" spans="1:9" hidden="1" outlineLevel="2">
      <c r="A2912" s="98" t="s">
        <v>46</v>
      </c>
      <c r="B2912" s="98" t="s">
        <v>46</v>
      </c>
      <c r="C2912" s="98" t="s">
        <v>3299</v>
      </c>
      <c r="D2912" s="98" t="str">
        <f>VLOOKUP(C2912,Baza!A:E,5,FALSE)</f>
        <v>COROLLA '04-06 ФАРА С КОРРЕКТОРОМ ЛЕВАЯ (ТИП VALEO) (ХЭТЧБЭК)</v>
      </c>
      <c r="E2912" s="99" t="str">
        <f>IF(VLOOKUP(C2912,Baza!A:D,2,FALSE)&gt;0,"+","-")</f>
        <v>-</v>
      </c>
      <c r="F2912" s="99">
        <f>VLOOKUP(C2912,Baza!A:E,3,FALSE)</f>
        <v>50</v>
      </c>
      <c r="G2912" s="99">
        <f>VLOOKUP(C2912,Baza!A:E,3,FALSE)*курс</f>
        <v>2039.9999999999998</v>
      </c>
      <c r="H2912" s="99" t="str">
        <f>VLOOKUP(C2912,Baza!A:E,4,FALSE)</f>
        <v>81170-02390</v>
      </c>
      <c r="I2912" s="99" t="str">
        <f>VLOOKUP(C2912,BREND!A:C,2,FALSE)</f>
        <v>DEPO</v>
      </c>
    </row>
    <row r="2913" spans="1:9" hidden="1" outlineLevel="2">
      <c r="A2913" s="98" t="s">
        <v>46</v>
      </c>
      <c r="B2913" s="98" t="s">
        <v>46</v>
      </c>
      <c r="C2913" s="98" t="s">
        <v>3540</v>
      </c>
      <c r="D2913" s="98" t="str">
        <f>VLOOKUP(C2913,Baza!A:E,5,FALSE)</f>
        <v>COROLLA '04-06 {ПРАВЫЙ РУЛЬ+АЗИЯ} ФАРА ПРАВАЯ (СЕДАН) LHD</v>
      </c>
      <c r="E2913" s="99" t="str">
        <f>IF(VLOOKUP(C2913,Baza!A:D,2,FALSE)&gt;0,"+","-")</f>
        <v>-</v>
      </c>
      <c r="F2913" s="99">
        <f>VLOOKUP(C2913,Baza!A:E,3,FALSE)</f>
        <v>35.5</v>
      </c>
      <c r="G2913" s="99">
        <f>VLOOKUP(C2913,Baza!A:E,3,FALSE)*курс</f>
        <v>1448.3999999999999</v>
      </c>
      <c r="H2913" s="99" t="str">
        <f>VLOOKUP(C2913,Baza!A:E,4,FALSE)</f>
        <v>81130-1E510</v>
      </c>
      <c r="I2913" s="99" t="str">
        <f>VLOOKUP(C2913,BREND!A:C,2,FALSE)</f>
        <v>DEPO</v>
      </c>
    </row>
    <row r="2914" spans="1:9" hidden="1" outlineLevel="2">
      <c r="A2914" s="98" t="s">
        <v>46</v>
      </c>
      <c r="B2914" s="98" t="s">
        <v>46</v>
      </c>
      <c r="C2914" s="98" t="s">
        <v>3541</v>
      </c>
      <c r="D2914" s="98" t="str">
        <f>VLOOKUP(C2914,Baza!A:E,5,FALSE)</f>
        <v>COROLLA '04-06 {ПРАВЫЙ РУЛЬ+АЗИЯ} ФАРА ЛЕВАЯ (СЕДАН) LHD</v>
      </c>
      <c r="E2914" s="99" t="str">
        <f>IF(VLOOKUP(C2914,Baza!A:D,2,FALSE)&gt;0,"+","-")</f>
        <v>-</v>
      </c>
      <c r="F2914" s="99">
        <f>VLOOKUP(C2914,Baza!A:E,3,FALSE)</f>
        <v>35.5</v>
      </c>
      <c r="G2914" s="99">
        <f>VLOOKUP(C2914,Baza!A:E,3,FALSE)*курс</f>
        <v>1448.3999999999999</v>
      </c>
      <c r="H2914" s="99" t="str">
        <f>VLOOKUP(C2914,Baza!A:E,4,FALSE)</f>
        <v>81170-1E390</v>
      </c>
      <c r="I2914" s="99" t="str">
        <f>VLOOKUP(C2914,BREND!A:C,2,FALSE)</f>
        <v>DEPO</v>
      </c>
    </row>
    <row r="2915" spans="1:9" hidden="1" outlineLevel="2">
      <c r="A2915" s="98" t="s">
        <v>46</v>
      </c>
      <c r="B2915" s="98" t="s">
        <v>46</v>
      </c>
      <c r="C2915" s="98" t="s">
        <v>3542</v>
      </c>
      <c r="D2915" s="98" t="str">
        <f>VLOOKUP(C2915,Baza!A:E,5,FALSE)</f>
        <v>COROLLA '02-03 ФАРА С КОРРЕКТОРОМ ЛЕВАЯ (ХЭТЧБЭК)</v>
      </c>
      <c r="E2915" s="99" t="str">
        <f>IF(VLOOKUP(C2915,Baza!A:D,2,FALSE)&gt;0,"+","-")</f>
        <v>+</v>
      </c>
      <c r="F2915" s="99">
        <f>VLOOKUP(C2915,Baza!A:E,3,FALSE)</f>
        <v>55</v>
      </c>
      <c r="G2915" s="99">
        <f>VLOOKUP(C2915,Baza!A:E,3,FALSE)*курс</f>
        <v>2244</v>
      </c>
      <c r="H2915" s="99" t="str">
        <f>VLOOKUP(C2915,Baza!A:E,4,FALSE)</f>
        <v>81170-02150</v>
      </c>
      <c r="I2915" s="99" t="str">
        <f>VLOOKUP(C2915,BREND!A:C,2,FALSE)</f>
        <v>DEPO</v>
      </c>
    </row>
    <row r="2916" spans="1:9" hidden="1" outlineLevel="2">
      <c r="A2916" s="98" t="s">
        <v>46</v>
      </c>
      <c r="B2916" s="98" t="s">
        <v>46</v>
      </c>
      <c r="C2916" s="98" t="s">
        <v>3545</v>
      </c>
      <c r="D2916" s="98" t="str">
        <f>VLOOKUP(C2916,Baza!A:E,5,FALSE)</f>
        <v>COROLLA '02-03 ФАРА С КОРРЕКТОРОМ ПРАВАЯ (ХЭТЧБЭК)</v>
      </c>
      <c r="E2916" s="99" t="str">
        <f>IF(VLOOKUP(C2916,Baza!A:D,2,FALSE)&gt;0,"+","-")</f>
        <v>-</v>
      </c>
      <c r="F2916" s="99">
        <f>VLOOKUP(C2916,Baza!A:E,3,FALSE)</f>
        <v>55</v>
      </c>
      <c r="G2916" s="99">
        <f>VLOOKUP(C2916,Baza!A:E,3,FALSE)*курс</f>
        <v>2244</v>
      </c>
      <c r="H2916" s="99" t="str">
        <f>VLOOKUP(C2916,Baza!A:E,4,FALSE)</f>
        <v>81130-02150</v>
      </c>
      <c r="I2916" s="99" t="str">
        <f>VLOOKUP(C2916,BREND!A:C,2,FALSE)</f>
        <v>DEPO</v>
      </c>
    </row>
    <row r="2917" spans="1:9" hidden="1" outlineLevel="2">
      <c r="A2917" s="98" t="s">
        <v>46</v>
      </c>
      <c r="B2917" s="98" t="s">
        <v>46</v>
      </c>
      <c r="C2917" s="98" t="s">
        <v>3742</v>
      </c>
      <c r="D2917" s="98" t="str">
        <f>VLOOKUP(C2917,Baza!A:E,5,FALSE)</f>
        <v>COROLLA '01-06 КАПОТ (СЕДАН, УНИВЕРСАЛ)</v>
      </c>
      <c r="E2917" s="99" t="str">
        <f>IF(VLOOKUP(C2917,Baza!A:D,2,FALSE)&gt;0,"+","-")</f>
        <v>-</v>
      </c>
      <c r="F2917" s="99">
        <f>VLOOKUP(C2917,Baza!A:E,3,FALSE)</f>
        <v>64</v>
      </c>
      <c r="G2917" s="99">
        <f>VLOOKUP(C2917,Baza!A:E,3,FALSE)*курс</f>
        <v>2611.1999999999998</v>
      </c>
      <c r="H2917" s="99" t="str">
        <f>VLOOKUP(C2917,Baza!A:E,4,FALSE)</f>
        <v>53301-12870</v>
      </c>
      <c r="I2917" s="99" t="str">
        <f>VLOOKUP(C2917,BREND!A:C,2,FALSE)</f>
        <v>API</v>
      </c>
    </row>
    <row r="2918" spans="1:9" hidden="1" outlineLevel="2">
      <c r="A2918" s="98" t="s">
        <v>46</v>
      </c>
      <c r="B2918" s="98" t="s">
        <v>46</v>
      </c>
      <c r="C2918" s="98" t="s">
        <v>3743</v>
      </c>
      <c r="D2918" s="98" t="str">
        <f>VLOOKUP(C2918,Baza!A:E,5,FALSE)</f>
        <v>COROLLA '02-06 КАПОТ (ХЭТЧБЭК)</v>
      </c>
      <c r="E2918" s="99" t="str">
        <f>IF(VLOOKUP(C2918,Baza!A:D,2,FALSE)&gt;0,"+","-")</f>
        <v>+</v>
      </c>
      <c r="F2918" s="99">
        <f>VLOOKUP(C2918,Baza!A:E,3,FALSE)</f>
        <v>77</v>
      </c>
      <c r="G2918" s="99">
        <f>VLOOKUP(C2918,Baza!A:E,3,FALSE)*курс</f>
        <v>3141.6</v>
      </c>
      <c r="H2918" s="99" t="str">
        <f>VLOOKUP(C2918,Baza!A:E,4,FALSE)</f>
        <v>53301-02090</v>
      </c>
      <c r="I2918" s="99" t="str">
        <f>VLOOKUP(C2918,BREND!A:C,2,FALSE)</f>
        <v>API</v>
      </c>
    </row>
    <row r="2919" spans="1:9" hidden="1" outlineLevel="2">
      <c r="A2919" s="98" t="s">
        <v>46</v>
      </c>
      <c r="B2919" s="98" t="s">
        <v>46</v>
      </c>
      <c r="C2919" s="98" t="s">
        <v>3744</v>
      </c>
      <c r="D2919" s="98" t="str">
        <f>VLOOKUP(C2919,Baza!A:E,5,FALSE)</f>
        <v>COROLLA '01-06 КРЫЛО ПЕРЕДНЕЕ, ПРАВОЕ, С ОТВЕРСТИЕМ П/ПОВТОРИТЕЛЬ ПОВОРОТА (СЕДАН, УНИВЕРСАЛ)</v>
      </c>
      <c r="E2919" s="99" t="str">
        <f>IF(VLOOKUP(C2919,Baza!A:D,2,FALSE)&gt;0,"+","-")</f>
        <v>+</v>
      </c>
      <c r="F2919" s="99">
        <f>VLOOKUP(C2919,Baza!A:E,3,FALSE)</f>
        <v>24</v>
      </c>
      <c r="G2919" s="99">
        <f>VLOOKUP(C2919,Baza!A:E,3,FALSE)*курс</f>
        <v>979.19999999999993</v>
      </c>
      <c r="H2919" s="99" t="str">
        <f>VLOOKUP(C2919,Baza!A:E,4,FALSE)</f>
        <v>53811-1H190</v>
      </c>
      <c r="I2919" s="99" t="str">
        <f>VLOOKUP(C2919,BREND!A:C,2,FALSE)</f>
        <v>API</v>
      </c>
    </row>
    <row r="2920" spans="1:9" hidden="1" outlineLevel="2">
      <c r="A2920" s="98" t="s">
        <v>46</v>
      </c>
      <c r="B2920" s="98" t="s">
        <v>46</v>
      </c>
      <c r="C2920" s="98" t="s">
        <v>3745</v>
      </c>
      <c r="D2920" s="98" t="str">
        <f>VLOOKUP(C2920,Baza!A:E,5,FALSE)</f>
        <v xml:space="preserve">COROLLA '01-06 КРЫЛО ПЕРЕДНЕЕ, ЛЕВОЕ, С ОТВЕРСТИЕМ П/ПОВТОРИТЕЛЬ ПОВОРОТА (СЕДАН, УНИВЕРСАЛ) </v>
      </c>
      <c r="E2920" s="99" t="str">
        <f>IF(VLOOKUP(C2920,Baza!A:D,2,FALSE)&gt;0,"+","-")</f>
        <v>+</v>
      </c>
      <c r="F2920" s="99">
        <f>VLOOKUP(C2920,Baza!A:E,3,FALSE)</f>
        <v>24</v>
      </c>
      <c r="G2920" s="99">
        <f>VLOOKUP(C2920,Baza!A:E,3,FALSE)*курс</f>
        <v>979.19999999999993</v>
      </c>
      <c r="H2920" s="99" t="str">
        <f>VLOOKUP(C2920,Baza!A:E,4,FALSE)</f>
        <v>53812-1H070</v>
      </c>
      <c r="I2920" s="99" t="str">
        <f>VLOOKUP(C2920,BREND!A:C,2,FALSE)</f>
        <v>API</v>
      </c>
    </row>
    <row r="2921" spans="1:9" hidden="1" outlineLevel="2">
      <c r="A2921" s="98" t="s">
        <v>46</v>
      </c>
      <c r="B2921" s="98" t="s">
        <v>46</v>
      </c>
      <c r="C2921" s="98" t="s">
        <v>3746</v>
      </c>
      <c r="D2921" s="98" t="str">
        <f>VLOOKUP(C2921,Baza!A:E,5,FALSE)</f>
        <v>COROLLA '02-06 КРЫЛО ПЕРЕДНЕЕ, ЛЕВОЕ (ХЭТЧБЭК)</v>
      </c>
      <c r="E2921" s="99" t="str">
        <f>IF(VLOOKUP(C2921,Baza!A:D,2,FALSE)&gt;0,"+","-")</f>
        <v>+</v>
      </c>
      <c r="F2921" s="99">
        <f>VLOOKUP(C2921,Baza!A:E,3,FALSE)</f>
        <v>30</v>
      </c>
      <c r="G2921" s="99">
        <f>VLOOKUP(C2921,Baza!A:E,3,FALSE)*курс</f>
        <v>1224</v>
      </c>
      <c r="H2921" s="99" t="str">
        <f>VLOOKUP(C2921,Baza!A:E,4,FALSE)</f>
        <v>53812-02090</v>
      </c>
      <c r="I2921" s="99" t="str">
        <f>VLOOKUP(C2921,BREND!A:C,2,FALSE)</f>
        <v>API</v>
      </c>
    </row>
    <row r="2922" spans="1:9" hidden="1" outlineLevel="2">
      <c r="A2922" s="98" t="s">
        <v>46</v>
      </c>
      <c r="B2922" s="98" t="s">
        <v>46</v>
      </c>
      <c r="C2922" s="98" t="s">
        <v>3815</v>
      </c>
      <c r="D2922" s="98" t="str">
        <f>VLOOKUP(C2922,Baza!A:E,5,FALSE)</f>
        <v>COROLLA '04-06 БАМПЕР ПЕРЕДНИЙ, ЧЕРНЫЙ (ПРАВЫЙ РУЛЬ+АЗИЯ) (СЕДАН)</v>
      </c>
      <c r="E2922" s="99" t="str">
        <f>IF(VLOOKUP(C2922,Baza!A:D,2,FALSE)&gt;0,"+","-")</f>
        <v>-</v>
      </c>
      <c r="F2922" s="99">
        <f>VLOOKUP(C2922,Baza!A:E,3,FALSE)</f>
        <v>42</v>
      </c>
      <c r="G2922" s="99">
        <f>VLOOKUP(C2922,Baza!A:E,3,FALSE)*курс</f>
        <v>1713.6</v>
      </c>
      <c r="H2922" s="99" t="str">
        <f>VLOOKUP(C2922,Baza!A:E,4,FALSE)</f>
        <v>52119-12935</v>
      </c>
      <c r="I2922" s="99" t="str">
        <f>VLOOKUP(C2922,BREND!A:C,2,FALSE)</f>
        <v>API</v>
      </c>
    </row>
    <row r="2923" spans="1:9" hidden="1" outlineLevel="2">
      <c r="A2923" s="98" t="s">
        <v>46</v>
      </c>
      <c r="B2923" s="98" t="s">
        <v>46</v>
      </c>
      <c r="C2923" s="98" t="s">
        <v>3816</v>
      </c>
      <c r="D2923" s="98" t="str">
        <f>VLOOKUP(C2923,Baza!A:E,5,FALSE)</f>
        <v xml:space="preserve">COROLLA '01-06 РЕШЕТКА РАДИАТОРА СЕРЕБРИСТАЯ (СЕДАН, УНИВЕРСАЛ) </v>
      </c>
      <c r="E2923" s="99" t="str">
        <f>IF(VLOOKUP(C2923,Baza!A:D,2,FALSE)&gt;0,"+","-")</f>
        <v>-</v>
      </c>
      <c r="F2923" s="99">
        <f>VLOOKUP(C2923,Baza!A:E,3,FALSE)</f>
        <v>24</v>
      </c>
      <c r="G2923" s="99">
        <f>VLOOKUP(C2923,Baza!A:E,3,FALSE)*курс</f>
        <v>979.19999999999993</v>
      </c>
      <c r="H2923" s="99" t="str">
        <f>VLOOKUP(C2923,Baza!A:E,4,FALSE)</f>
        <v>53111-1A390</v>
      </c>
      <c r="I2923" s="99" t="str">
        <f>VLOOKUP(C2923,BREND!A:C,2,FALSE)</f>
        <v>API</v>
      </c>
    </row>
    <row r="2924" spans="1:9" hidden="1" outlineLevel="2">
      <c r="A2924" s="98" t="s">
        <v>46</v>
      </c>
      <c r="B2924" s="98" t="s">
        <v>46</v>
      </c>
      <c r="C2924" s="98" t="s">
        <v>3817</v>
      </c>
      <c r="D2924" s="98" t="str">
        <f>VLOOKUP(C2924,Baza!A:E,5,FALSE)</f>
        <v>COROLLA '01-06 РЕШЕТКА РАДИАТОРА ХРОМ СЕРЫЙ (СЕДАН, УНИВЕРСАЛ)</v>
      </c>
      <c r="E2924" s="99" t="str">
        <f>IF(VLOOKUP(C2924,Baza!A:D,2,FALSE)&gt;0,"+","-")</f>
        <v>+</v>
      </c>
      <c r="F2924" s="99">
        <f>VLOOKUP(C2924,Baza!A:E,3,FALSE)</f>
        <v>27</v>
      </c>
      <c r="G2924" s="99">
        <f>VLOOKUP(C2924,Baza!A:E,3,FALSE)*курс</f>
        <v>1101.5999999999999</v>
      </c>
      <c r="H2924" s="99" t="str">
        <f>VLOOKUP(C2924,Baza!A:E,4,FALSE)</f>
        <v>53111-1A450</v>
      </c>
      <c r="I2924" s="99" t="str">
        <f>VLOOKUP(C2924,BREND!A:C,2,FALSE)</f>
        <v>API</v>
      </c>
    </row>
    <row r="2925" spans="1:9" hidden="1" outlineLevel="2">
      <c r="A2925" s="98" t="s">
        <v>46</v>
      </c>
      <c r="B2925" s="98" t="s">
        <v>46</v>
      </c>
      <c r="C2925" s="98" t="s">
        <v>3917</v>
      </c>
      <c r="D2925" s="98" t="str">
        <f>VLOOKUP(C2925,Baza!A:E,5,FALSE)</f>
        <v>COROLLA '02-06 КРЫЛО ПЕРЕДНЕЕ, ПРАВОЕ (ХЭТЧБЭК)</v>
      </c>
      <c r="E2925" s="99" t="str">
        <f>IF(VLOOKUP(C2925,Baza!A:D,2,FALSE)&gt;0,"+","-")</f>
        <v>+</v>
      </c>
      <c r="F2925" s="99">
        <f>VLOOKUP(C2925,Baza!A:E,3,FALSE)</f>
        <v>28</v>
      </c>
      <c r="G2925" s="99">
        <f>VLOOKUP(C2925,Baza!A:E,3,FALSE)*курс</f>
        <v>1142.3999999999999</v>
      </c>
      <c r="H2925" s="99" t="str">
        <f>VLOOKUP(C2925,Baza!A:E,4,FALSE)</f>
        <v>53811-02090</v>
      </c>
      <c r="I2925" s="99" t="str">
        <f>VLOOKUP(C2925,BREND!A:C,2,FALSE)</f>
        <v>API</v>
      </c>
    </row>
    <row r="2926" spans="1:9" hidden="1" outlineLevel="2">
      <c r="A2926" s="98" t="s">
        <v>46</v>
      </c>
      <c r="B2926" s="98" t="s">
        <v>46</v>
      </c>
      <c r="C2926" s="98" t="s">
        <v>3922</v>
      </c>
      <c r="D2926" s="98" t="str">
        <f>VLOOKUP(C2926,Baza!A:E,5,FALSE)</f>
        <v>COROLLA '02-06 ФАРА П/КОРРЕКТОР ПАРВАЯ (СЕДАН, УНИВЕРСАЛ)</v>
      </c>
      <c r="E2926" s="99" t="str">
        <f>IF(VLOOKUP(C2926,Baza!A:D,2,FALSE)&gt;0,"+","-")</f>
        <v>+</v>
      </c>
      <c r="F2926" s="99">
        <f>VLOOKUP(C2926,Baza!A:E,3,FALSE)</f>
        <v>49</v>
      </c>
      <c r="G2926" s="99">
        <f>VLOOKUP(C2926,Baza!A:E,3,FALSE)*курс</f>
        <v>1999.1999999999998</v>
      </c>
      <c r="H2926" s="99" t="str">
        <f>VLOOKUP(C2926,Baza!A:E,4,FALSE)</f>
        <v>81130-1E640</v>
      </c>
      <c r="I2926" s="99" t="str">
        <f>VLOOKUP(C2926,BREND!A:C,2,FALSE)</f>
        <v>DEPO</v>
      </c>
    </row>
    <row r="2927" spans="1:9" hidden="1" outlineLevel="2">
      <c r="A2927" s="98" t="s">
        <v>46</v>
      </c>
      <c r="B2927" s="98" t="s">
        <v>46</v>
      </c>
      <c r="C2927" s="98" t="s">
        <v>4399</v>
      </c>
      <c r="D2927" s="98" t="str">
        <f>VLOOKUP(C2927,Baza!A:E,5,FALSE)</f>
        <v>COROLLA '03- УСИЛИТЕЛЬ БАМПЕРА ПЕРЕДНЕГО,  МЕТАЛЛИЧЕСКИЙ  (СЕДАН)</v>
      </c>
      <c r="E2927" s="99" t="str">
        <f>IF(VLOOKUP(C2927,Baza!A:D,2,FALSE)&gt;0,"+","-")</f>
        <v>+</v>
      </c>
      <c r="F2927" s="99">
        <f>VLOOKUP(C2927,Baza!A:E,3,FALSE)</f>
        <v>25</v>
      </c>
      <c r="G2927" s="99">
        <f>VLOOKUP(C2927,Baza!A:E,3,FALSE)*курс</f>
        <v>1019.9999999999999</v>
      </c>
      <c r="H2927" s="99" t="str">
        <f>VLOOKUP(C2927,Baza!A:E,4,FALSE)</f>
        <v>5202112200</v>
      </c>
      <c r="I2927" s="99" t="str">
        <f>VLOOKUP(C2927,BREND!A:C,2,FALSE)</f>
        <v>API</v>
      </c>
    </row>
    <row r="2928" spans="1:9" hidden="1" outlineLevel="2">
      <c r="A2928" s="98" t="s">
        <v>46</v>
      </c>
      <c r="B2928" s="98" t="s">
        <v>46</v>
      </c>
      <c r="C2928" s="98" t="s">
        <v>4435</v>
      </c>
      <c r="D2928" s="98" t="str">
        <f>VLOOKUP(C2928,Baza!A:E,5,FALSE)</f>
        <v xml:space="preserve">COROLLA '01-03 УСИЛИТЕЛЬ БАМПЕРА ПЕРЕДНЕГО (СЕДАН, УНИВЕРСАЛ, ХЕТЧБЕК) </v>
      </c>
      <c r="E2928" s="99" t="str">
        <f>IF(VLOOKUP(C2928,Baza!A:D,2,FALSE)&gt;0,"+","-")</f>
        <v>+</v>
      </c>
      <c r="F2928" s="99">
        <f>VLOOKUP(C2928,Baza!A:E,3,FALSE)</f>
        <v>33</v>
      </c>
      <c r="G2928" s="99">
        <f>VLOOKUP(C2928,Baza!A:E,3,FALSE)*курс</f>
        <v>1346.3999999999999</v>
      </c>
      <c r="H2928" s="99" t="str">
        <f>VLOOKUP(C2928,Baza!A:E,4,FALSE)</f>
        <v>52021-02050</v>
      </c>
      <c r="I2928" s="99" t="str">
        <f>VLOOKUP(C2928,BREND!A:C,2,FALSE)</f>
        <v>API</v>
      </c>
    </row>
    <row r="2929" spans="1:9" hidden="1" outlineLevel="2">
      <c r="A2929" s="98" t="s">
        <v>46</v>
      </c>
      <c r="B2929" s="98" t="s">
        <v>46</v>
      </c>
      <c r="C2929" s="98" t="s">
        <v>4939</v>
      </c>
      <c r="D2929" s="98" t="str">
        <f>VLOOKUP(C2929,Baza!A:E,5,FALSE)</f>
        <v>COROLLA '01- ФАРА П/ТУМАННАЯ ЛЕВАЯ</v>
      </c>
      <c r="E2929" s="99" t="str">
        <f>IF(VLOOKUP(C2929,Baza!A:D,2,FALSE)&gt;0,"+","-")</f>
        <v>-</v>
      </c>
      <c r="F2929" s="99">
        <f>VLOOKUP(C2929,Baza!A:E,3,FALSE)</f>
        <v>0</v>
      </c>
      <c r="G2929" s="99">
        <f>VLOOKUP(C2929,Baza!A:E,3,FALSE)*курс</f>
        <v>0</v>
      </c>
      <c r="H2929" s="99" t="str">
        <f>VLOOKUP(C2929,Baza!A:E,4,FALSE)</f>
        <v>81221-12160</v>
      </c>
      <c r="I2929" s="99" t="str">
        <f>VLOOKUP(C2929,BREND!A:C,2,FALSE)</f>
        <v>DEPO</v>
      </c>
    </row>
    <row r="2930" spans="1:9" hidden="1" outlineLevel="2">
      <c r="A2930" s="98" t="s">
        <v>46</v>
      </c>
      <c r="B2930" s="98" t="s">
        <v>46</v>
      </c>
      <c r="C2930" s="98" t="s">
        <v>4940</v>
      </c>
      <c r="D2930" s="98" t="str">
        <f>VLOOKUP(C2930,Baza!A:E,5,FALSE)</f>
        <v>COROLLA '01- ФАРА П/ТУМАННАЯ ПРАВАЯ</v>
      </c>
      <c r="E2930" s="99" t="str">
        <f>IF(VLOOKUP(C2930,Baza!A:D,2,FALSE)&gt;0,"+","-")</f>
        <v>-</v>
      </c>
      <c r="F2930" s="99">
        <f>VLOOKUP(C2930,Baza!A:E,3,FALSE)</f>
        <v>0</v>
      </c>
      <c r="G2930" s="99">
        <f>VLOOKUP(C2930,Baza!A:E,3,FALSE)*курс</f>
        <v>0</v>
      </c>
      <c r="H2930" s="99" t="str">
        <f>VLOOKUP(C2930,Baza!A:E,4,FALSE)</f>
        <v>81211-12150</v>
      </c>
      <c r="I2930" s="99" t="str">
        <f>VLOOKUP(C2930,BREND!A:C,2,FALSE)</f>
        <v>DEPO</v>
      </c>
    </row>
    <row r="2931" spans="1:9" hidden="1" outlineLevel="2">
      <c r="A2931" s="98" t="s">
        <v>46</v>
      </c>
      <c r="B2931" s="98" t="s">
        <v>46</v>
      </c>
      <c r="C2931" s="98" t="s">
        <v>5001</v>
      </c>
      <c r="D2931" s="98" t="str">
        <f>VLOOKUP(C2931,Baza!A:E,5,FALSE)</f>
        <v xml:space="preserve">COROLLA SDN '02-- ПОВТОРИТЕЛЬ ПОВОРОТА НА КЛЫЛО </v>
      </c>
      <c r="E2931" s="99" t="str">
        <f>IF(VLOOKUP(C2931,Baza!A:D,2,FALSE)&gt;0,"+","-")</f>
        <v>-</v>
      </c>
      <c r="F2931" s="99">
        <f>VLOOKUP(C2931,Baza!A:E,3,FALSE)</f>
        <v>2.5</v>
      </c>
      <c r="G2931" s="99">
        <f>VLOOKUP(C2931,Baza!A:E,3,FALSE)*курс</f>
        <v>102</v>
      </c>
      <c r="H2931" s="99" t="str">
        <f>VLOOKUP(C2931,Baza!A:E,4,FALSE)</f>
        <v>81730-20220</v>
      </c>
      <c r="I2931" s="99" t="str">
        <f>VLOOKUP(C2931,BREND!A:C,2,FALSE)</f>
        <v>DEPO</v>
      </c>
    </row>
    <row r="2932" spans="1:9" hidden="1" outlineLevel="2">
      <c r="A2932" s="98" t="s">
        <v>46</v>
      </c>
      <c r="B2932" s="98" t="s">
        <v>46</v>
      </c>
      <c r="C2932" s="98" t="s">
        <v>6174</v>
      </c>
      <c r="D2932" s="98" t="str">
        <f>VLOOKUP(C2932,Baza!A:E,5,FALSE)</f>
        <v>COROLLA '01-03 БАМПЕР ПЕРЕДНИЙ, ЧЕРНЫЙ  (СЕДАН, УНИВЕРСАЛ)</v>
      </c>
      <c r="E2932" s="99" t="str">
        <f>IF(VLOOKUP(C2932,Baza!A:D,2,FALSE)&gt;0,"+","-")</f>
        <v>-</v>
      </c>
      <c r="F2932" s="99">
        <f>VLOOKUP(C2932,Baza!A:E,3,FALSE)</f>
        <v>33</v>
      </c>
      <c r="G2932" s="99">
        <f>VLOOKUP(C2932,Baza!A:E,3,FALSE)*курс</f>
        <v>1346.3999999999999</v>
      </c>
      <c r="H2932" s="99" t="str">
        <f>VLOOKUP(C2932,Baza!A:E,4,FALSE)</f>
        <v>521191E917</v>
      </c>
      <c r="I2932" s="99" t="str">
        <f>VLOOKUP(C2932,BREND!A:C,2,FALSE)</f>
        <v>API</v>
      </c>
    </row>
    <row r="2933" spans="1:9" hidden="1" outlineLevel="2">
      <c r="A2933" s="98" t="s">
        <v>46</v>
      </c>
      <c r="B2933" s="98" t="s">
        <v>46</v>
      </c>
      <c r="C2933" s="98" t="s">
        <v>6175</v>
      </c>
      <c r="D2933" s="98" t="str">
        <f>VLOOKUP(C2933,Baza!A:E,5,FALSE)</f>
        <v>COROLLA '02-06 СУППОРТ РАДИАТОРА (ПЕРЕДНЯЯ ПАНЕЛЬ) (ХЭТЧБЭК)</v>
      </c>
      <c r="E2933" s="99" t="str">
        <f>IF(VLOOKUP(C2933,Baza!A:D,2,FALSE)&gt;0,"+","-")</f>
        <v>+</v>
      </c>
      <c r="F2933" s="99">
        <f>VLOOKUP(C2933,Baza!A:E,3,FALSE)</f>
        <v>42</v>
      </c>
      <c r="G2933" s="99">
        <f>VLOOKUP(C2933,Baza!A:E,3,FALSE)*курс</f>
        <v>1713.6</v>
      </c>
      <c r="H2933" s="99" t="str">
        <f>VLOOKUP(C2933,Baza!A:E,4,FALSE)</f>
        <v>53201-02080</v>
      </c>
      <c r="I2933" s="99" t="str">
        <f>VLOOKUP(C2933,BREND!A:C,2,FALSE)</f>
        <v>API</v>
      </c>
    </row>
    <row r="2934" spans="1:9" hidden="1" outlineLevel="2">
      <c r="A2934" s="98" t="s">
        <v>46</v>
      </c>
      <c r="B2934" s="98" t="s">
        <v>46</v>
      </c>
      <c r="C2934" s="98" t="s">
        <v>6176</v>
      </c>
      <c r="D2934" s="98" t="str">
        <f>VLOOKUP(C2934,Baza!A:E,5,FALSE)</f>
        <v>COROLLA '02-06 ПОДКРЫЛОЕ ЛЕВЫЙ (СЕДАН)</v>
      </c>
      <c r="E2934" s="99" t="str">
        <f>IF(VLOOKUP(C2934,Baza!A:D,2,FALSE)&gt;0,"+","-")</f>
        <v>+</v>
      </c>
      <c r="F2934" s="99">
        <f>VLOOKUP(C2934,Baza!A:E,3,FALSE)</f>
        <v>8</v>
      </c>
      <c r="G2934" s="99">
        <f>VLOOKUP(C2934,Baza!A:E,3,FALSE)*курс</f>
        <v>326.39999999999998</v>
      </c>
      <c r="H2934" s="99" t="str">
        <f>VLOOKUP(C2934,Baza!A:E,4,FALSE)</f>
        <v>53876-12270</v>
      </c>
      <c r="I2934" s="99" t="str">
        <f>VLOOKUP(C2934,BREND!A:C,2,FALSE)</f>
        <v>API</v>
      </c>
    </row>
    <row r="2935" spans="1:9" hidden="1" outlineLevel="2">
      <c r="A2935" s="98" t="s">
        <v>46</v>
      </c>
      <c r="B2935" s="98" t="s">
        <v>46</v>
      </c>
      <c r="C2935" s="98" t="s">
        <v>6177</v>
      </c>
      <c r="D2935" s="98" t="str">
        <f>VLOOKUP(C2935,Baza!A:E,5,FALSE)</f>
        <v>COROLLA '02-06 ПОДКРЫЛОК ПРАВЫЙ (SEDAN)</v>
      </c>
      <c r="E2935" s="99" t="str">
        <f>IF(VLOOKUP(C2935,Baza!A:D,2,FALSE)&gt;0,"+","-")</f>
        <v>+</v>
      </c>
      <c r="F2935" s="99">
        <f>VLOOKUP(C2935,Baza!A:E,3,FALSE)</f>
        <v>8</v>
      </c>
      <c r="G2935" s="99">
        <f>VLOOKUP(C2935,Baza!A:E,3,FALSE)*курс</f>
        <v>326.39999999999998</v>
      </c>
      <c r="H2935" s="99" t="str">
        <f>VLOOKUP(C2935,Baza!A:E,4,FALSE)</f>
        <v>53875-12280</v>
      </c>
      <c r="I2935" s="99" t="str">
        <f>VLOOKUP(C2935,BREND!A:C,2,FALSE)</f>
        <v>API</v>
      </c>
    </row>
    <row r="2936" spans="1:9" hidden="1" outlineLevel="2">
      <c r="A2936" s="98" t="s">
        <v>46</v>
      </c>
      <c r="B2936" s="98" t="s">
        <v>46</v>
      </c>
      <c r="C2936" s="98" t="s">
        <v>6178</v>
      </c>
      <c r="D2936" s="98" t="str">
        <f>VLOOKUP(C2936,Baza!A:E,5,FALSE)</f>
        <v>COROLLA '04-06 ПОДКРЫЛОК  КРЫЛА ПЕРЕДНЕГО, ЛЕВОГО (СЕДАН)</v>
      </c>
      <c r="E2936" s="99" t="str">
        <f>IF(VLOOKUP(C2936,Baza!A:D,2,FALSE)&gt;0,"+","-")</f>
        <v>+</v>
      </c>
      <c r="F2936" s="99">
        <f>VLOOKUP(C2936,Baza!A:E,3,FALSE)</f>
        <v>8</v>
      </c>
      <c r="G2936" s="99">
        <f>VLOOKUP(C2936,Baza!A:E,3,FALSE)*курс</f>
        <v>326.39999999999998</v>
      </c>
      <c r="H2936" s="99" t="str">
        <f>VLOOKUP(C2936,Baza!A:E,4,FALSE)</f>
        <v>5387612350</v>
      </c>
      <c r="I2936" s="99" t="str">
        <f>VLOOKUP(C2936,BREND!A:C,2,FALSE)</f>
        <v>API</v>
      </c>
    </row>
    <row r="2937" spans="1:9" hidden="1" outlineLevel="2">
      <c r="A2937" s="98" t="s">
        <v>46</v>
      </c>
      <c r="B2937" s="98" t="s">
        <v>46</v>
      </c>
      <c r="C2937" s="98" t="s">
        <v>6179</v>
      </c>
      <c r="D2937" s="98" t="str">
        <f>VLOOKUP(C2937,Baza!A:E,5,FALSE)</f>
        <v>COROLLA '04-06 ПОДКРЫЛОК КРЫЛА ПЕРЕДНЕГО, ЛЕВОГО (СЕДАН)</v>
      </c>
      <c r="E2937" s="99" t="str">
        <f>IF(VLOOKUP(C2937,Baza!A:D,2,FALSE)&gt;0,"+","-")</f>
        <v>+</v>
      </c>
      <c r="F2937" s="99">
        <f>VLOOKUP(C2937,Baza!A:E,3,FALSE)</f>
        <v>8</v>
      </c>
      <c r="G2937" s="99">
        <f>VLOOKUP(C2937,Baza!A:E,3,FALSE)*курс</f>
        <v>326.39999999999998</v>
      </c>
      <c r="H2937" s="99" t="str">
        <f>VLOOKUP(C2937,Baza!A:E,4,FALSE)</f>
        <v>5387512360</v>
      </c>
      <c r="I2937" s="99" t="str">
        <f>VLOOKUP(C2937,BREND!A:C,2,FALSE)</f>
        <v>API</v>
      </c>
    </row>
    <row r="2938" spans="1:9" hidden="1" outlineLevel="2">
      <c r="A2938" s="98" t="s">
        <v>46</v>
      </c>
      <c r="B2938" s="98" t="s">
        <v>46</v>
      </c>
      <c r="C2938" s="98" t="s">
        <v>6180</v>
      </c>
      <c r="D2938" s="98" t="str">
        <f>VLOOKUP(C2938,Baza!A:E,5,FALSE)</f>
        <v>COROLLA '01-06 ПОДКРЫЛОК КРЫЛА ПЕРЕДНЕГО, ЛЕВОГО (ХЭТЧБЭК)</v>
      </c>
      <c r="E2938" s="99" t="str">
        <f>IF(VLOOKUP(C2938,Baza!A:D,2,FALSE)&gt;0,"+","-")</f>
        <v>-</v>
      </c>
      <c r="F2938" s="99">
        <f>VLOOKUP(C2938,Baza!A:E,3,FALSE)</f>
        <v>6</v>
      </c>
      <c r="G2938" s="99">
        <f>VLOOKUP(C2938,Baza!A:E,3,FALSE)*курс</f>
        <v>244.79999999999998</v>
      </c>
      <c r="H2938" s="99" t="str">
        <f>VLOOKUP(C2938,Baza!A:E,4,FALSE)</f>
        <v>5387602081</v>
      </c>
      <c r="I2938" s="99" t="str">
        <f>VLOOKUP(C2938,BREND!A:C,2,FALSE)</f>
        <v>API</v>
      </c>
    </row>
    <row r="2939" spans="1:9" hidden="1" outlineLevel="2">
      <c r="A2939" s="98" t="s">
        <v>46</v>
      </c>
      <c r="B2939" s="98" t="s">
        <v>46</v>
      </c>
      <c r="C2939" s="98" t="s">
        <v>6181</v>
      </c>
      <c r="D2939" s="98" t="str">
        <f>VLOOKUP(C2939,Baza!A:E,5,FALSE)</f>
        <v>COROLLA '01-06 ПОДКРЫЛОК КРЫЛА ПЕРЕДНЕГО, ПРАВОГО ( ХЭТЧБЭК)</v>
      </c>
      <c r="E2939" s="99" t="str">
        <f>IF(VLOOKUP(C2939,Baza!A:D,2,FALSE)&gt;0,"+","-")</f>
        <v>+</v>
      </c>
      <c r="F2939" s="99">
        <f>VLOOKUP(C2939,Baza!A:E,3,FALSE)</f>
        <v>6</v>
      </c>
      <c r="G2939" s="99">
        <f>VLOOKUP(C2939,Baza!A:E,3,FALSE)*курс</f>
        <v>244.79999999999998</v>
      </c>
      <c r="H2939" s="99" t="str">
        <f>VLOOKUP(C2939,Baza!A:E,4,FALSE)</f>
        <v>5387502081</v>
      </c>
      <c r="I2939" s="99" t="str">
        <f>VLOOKUP(C2939,BREND!A:C,2,FALSE)</f>
        <v>API</v>
      </c>
    </row>
    <row r="2940" spans="1:9" hidden="1" outlineLevel="2">
      <c r="A2940" s="98" t="s">
        <v>46</v>
      </c>
      <c r="B2940" s="98" t="s">
        <v>46</v>
      </c>
      <c r="C2940" s="98" t="s">
        <v>6991</v>
      </c>
      <c r="D2940" s="98" t="str">
        <f>VLOOKUP(C2940,Baza!A:E,5,FALSE)</f>
        <v xml:space="preserve">COROLLA '02-04 ФОНАРЬ ЗАДН ВНЕШНИЙ, ЛЕВЫЙ, КРАСНО-БЕЛЫЙ (СЕДАН) </v>
      </c>
      <c r="E2940" s="99" t="str">
        <f>IF(VLOOKUP(C2940,Baza!A:D,2,FALSE)&gt;0,"+","-")</f>
        <v>+</v>
      </c>
      <c r="F2940" s="99">
        <f>VLOOKUP(C2940,Baza!A:E,3,FALSE)</f>
        <v>24</v>
      </c>
      <c r="G2940" s="99">
        <f>VLOOKUP(C2940,Baza!A:E,3,FALSE)*курс</f>
        <v>979.19999999999993</v>
      </c>
      <c r="H2940" s="99" t="str">
        <f>VLOOKUP(C2940,Baza!A:E,4,FALSE)</f>
        <v>815611E220</v>
      </c>
      <c r="I2940" s="99" t="str">
        <f>VLOOKUP(C2940,BREND!A:C,2,FALSE)</f>
        <v>DEPO</v>
      </c>
    </row>
    <row r="2941" spans="1:9" hidden="1" outlineLevel="2">
      <c r="A2941" s="98" t="s">
        <v>46</v>
      </c>
      <c r="B2941" s="98" t="s">
        <v>46</v>
      </c>
      <c r="C2941" s="98" t="s">
        <v>6992</v>
      </c>
      <c r="D2941" s="98" t="str">
        <f>VLOOKUP(C2941,Baza!A:E,5,FALSE)</f>
        <v xml:space="preserve">COROLLA '02-04 ФОНАРЬ ЗАДНИЙ, ПРАВЫЙ, ВНЕШНИЙ, КРАСНО-БЕЛЫЙ (СЕДАН) </v>
      </c>
      <c r="E2941" s="99" t="str">
        <f>IF(VLOOKUP(C2941,Baza!A:D,2,FALSE)&gt;0,"+","-")</f>
        <v>+</v>
      </c>
      <c r="F2941" s="99">
        <f>VLOOKUP(C2941,Baza!A:E,3,FALSE)</f>
        <v>24</v>
      </c>
      <c r="G2941" s="99">
        <f>VLOOKUP(C2941,Baza!A:E,3,FALSE)*курс</f>
        <v>979.19999999999993</v>
      </c>
      <c r="H2941" s="99" t="str">
        <f>VLOOKUP(C2941,Baza!A:E,4,FALSE)</f>
        <v>815511E260</v>
      </c>
      <c r="I2941" s="99" t="str">
        <f>VLOOKUP(C2941,BREND!A:C,2,FALSE)</f>
        <v>DEPO</v>
      </c>
    </row>
    <row r="2942" spans="1:9" hidden="1" outlineLevel="2">
      <c r="A2942" s="98" t="s">
        <v>46</v>
      </c>
      <c r="B2942" s="98" t="s">
        <v>46</v>
      </c>
      <c r="C2942" s="98" t="s">
        <v>6997</v>
      </c>
      <c r="D2942" s="98" t="str">
        <f>VLOOKUP(C2942,Baza!A:E,5,FALSE)</f>
        <v>COROLLA '01-04 ФОНАРЬ ЗАДНИЙ, ЛЕВЫЙ, ВНЕШНИЙ (ХЭТЧБЭК)</v>
      </c>
      <c r="E2942" s="99" t="str">
        <f>IF(VLOOKUP(C2942,Baza!A:D,2,FALSE)&gt;0,"+","-")</f>
        <v>+</v>
      </c>
      <c r="F2942" s="99">
        <f>VLOOKUP(C2942,Baza!A:E,3,FALSE)</f>
        <v>32</v>
      </c>
      <c r="G2942" s="99">
        <f>VLOOKUP(C2942,Baza!A:E,3,FALSE)*курс</f>
        <v>1305.5999999999999</v>
      </c>
      <c r="H2942" s="99" t="str">
        <f>VLOOKUP(C2942,Baza!A:E,4,FALSE)</f>
        <v>8156102140</v>
      </c>
      <c r="I2942" s="99" t="str">
        <f>VLOOKUP(C2942,BREND!A:C,2,FALSE)</f>
        <v>DEPO</v>
      </c>
    </row>
    <row r="2943" spans="1:9" hidden="1" outlineLevel="2">
      <c r="A2943" s="98" t="s">
        <v>46</v>
      </c>
      <c r="B2943" s="98" t="s">
        <v>46</v>
      </c>
      <c r="C2943" s="98" t="s">
        <v>6998</v>
      </c>
      <c r="D2943" s="98" t="str">
        <f>VLOOKUP(C2943,Baza!A:E,5,FALSE)</f>
        <v xml:space="preserve">COROLLA '01-04 ФОНАРЬ ЗАДНИЙ, ПРАВЫЙ, ВНЕШНИЙ (ХЭТЧБЭК) </v>
      </c>
      <c r="E2943" s="99" t="str">
        <f>IF(VLOOKUP(C2943,Baza!A:D,2,FALSE)&gt;0,"+","-")</f>
        <v>-</v>
      </c>
      <c r="F2943" s="99">
        <f>VLOOKUP(C2943,Baza!A:E,3,FALSE)</f>
        <v>32</v>
      </c>
      <c r="G2943" s="99">
        <f>VLOOKUP(C2943,Baza!A:E,3,FALSE)*курс</f>
        <v>1305.5999999999999</v>
      </c>
      <c r="H2943" s="99" t="str">
        <f>VLOOKUP(C2943,Baza!A:E,4,FALSE)</f>
        <v>5155102150</v>
      </c>
      <c r="I2943" s="99" t="str">
        <f>VLOOKUP(C2943,BREND!A:C,2,FALSE)</f>
        <v>DEPO</v>
      </c>
    </row>
    <row r="2944" spans="1:9" hidden="1" outlineLevel="2">
      <c r="A2944" s="98" t="s">
        <v>46</v>
      </c>
      <c r="B2944" s="98" t="s">
        <v>46</v>
      </c>
      <c r="C2944" s="98" t="s">
        <v>7001</v>
      </c>
      <c r="D2944" s="98" t="str">
        <f>VLOOKUP(C2944,Baza!A:E,5,FALSE)</f>
        <v>COROLLA '04-06 ФОНАРЬ ЗАДНИЙ, ЛЕВЫЙ, ВНЕШНИЙ (ХЭТЧБЭК)</v>
      </c>
      <c r="E2944" s="99" t="str">
        <f>IF(VLOOKUP(C2944,Baza!A:D,2,FALSE)&gt;0,"+","-")</f>
        <v>-</v>
      </c>
      <c r="F2944" s="99">
        <f>VLOOKUP(C2944,Baza!A:E,3,FALSE)</f>
        <v>32</v>
      </c>
      <c r="G2944" s="99">
        <f>VLOOKUP(C2944,Baza!A:E,3,FALSE)*курс</f>
        <v>1305.5999999999999</v>
      </c>
      <c r="H2944" s="99" t="str">
        <f>VLOOKUP(C2944,Baza!A:E,4,FALSE)</f>
        <v>81561-13620</v>
      </c>
      <c r="I2944" s="99" t="str">
        <f>VLOOKUP(C2944,BREND!A:C,2,FALSE)</f>
        <v>DEPO</v>
      </c>
    </row>
    <row r="2945" spans="1:9" hidden="1" outlineLevel="2">
      <c r="A2945" s="98" t="s">
        <v>46</v>
      </c>
      <c r="B2945" s="98" t="s">
        <v>46</v>
      </c>
      <c r="C2945" s="98" t="s">
        <v>7002</v>
      </c>
      <c r="D2945" s="98" t="str">
        <f>VLOOKUP(C2945,Baza!A:E,5,FALSE)</f>
        <v>COROLLA '04-06 ФОНАРЬ ЗАДНИЙ, ПРАВЫЙ, ВНЕШНИЙ (ХЭТЧБЭК)</v>
      </c>
      <c r="E2945" s="99" t="str">
        <f>IF(VLOOKUP(C2945,Baza!A:D,2,FALSE)&gt;0,"+","-")</f>
        <v>+</v>
      </c>
      <c r="F2945" s="99">
        <f>VLOOKUP(C2945,Baza!A:E,3,FALSE)</f>
        <v>32</v>
      </c>
      <c r="G2945" s="99">
        <f>VLOOKUP(C2945,Baza!A:E,3,FALSE)*курс</f>
        <v>1305.5999999999999</v>
      </c>
      <c r="H2945" s="99" t="str">
        <f>VLOOKUP(C2945,Baza!A:E,4,FALSE)</f>
        <v>81551-13650</v>
      </c>
      <c r="I2945" s="99" t="str">
        <f>VLOOKUP(C2945,BREND!A:C,2,FALSE)</f>
        <v>DEPO</v>
      </c>
    </row>
    <row r="2946" spans="1:9" hidden="1" outlineLevel="2">
      <c r="A2946" s="98" t="s">
        <v>46</v>
      </c>
      <c r="B2946" s="98" t="s">
        <v>46</v>
      </c>
      <c r="C2946" s="98" t="s">
        <v>7003</v>
      </c>
      <c r="D2946" s="98" t="str">
        <f>VLOOKUP(C2946,Baza!A:E,5,FALSE)</f>
        <v xml:space="preserve">COROLLA '04-06 ФОНАРЬ ЗАДНИЙ, ЛЕВЫЙ, ВНЕШНИЙ (СЕДАН) </v>
      </c>
      <c r="E2946" s="99" t="str">
        <f>IF(VLOOKUP(C2946,Baza!A:D,2,FALSE)&gt;0,"+","-")</f>
        <v>+</v>
      </c>
      <c r="F2946" s="99">
        <f>VLOOKUP(C2946,Baza!A:E,3,FALSE)</f>
        <v>32</v>
      </c>
      <c r="G2946" s="99">
        <f>VLOOKUP(C2946,Baza!A:E,3,FALSE)*курс</f>
        <v>1305.5999999999999</v>
      </c>
      <c r="H2946" s="99" t="str">
        <f>VLOOKUP(C2946,Baza!A:E,4,FALSE)</f>
        <v>81561-02260</v>
      </c>
      <c r="I2946" s="99" t="str">
        <f>VLOOKUP(C2946,BREND!A:C,2,FALSE)</f>
        <v>DEPO</v>
      </c>
    </row>
    <row r="2947" spans="1:9" hidden="1" outlineLevel="2">
      <c r="A2947" s="98" t="s">
        <v>46</v>
      </c>
      <c r="B2947" s="98" t="s">
        <v>46</v>
      </c>
      <c r="C2947" s="98" t="s">
        <v>7004</v>
      </c>
      <c r="D2947" s="98" t="str">
        <f>VLOOKUP(C2947,Baza!A:E,5,FALSE)</f>
        <v>COROLLA '04-06 ФОНАРЬ ЗАДНИЙ, ПРАВЫЙ, ВНЕШНИЙ (СЕДАН)</v>
      </c>
      <c r="E2947" s="99" t="str">
        <f>IF(VLOOKUP(C2947,Baza!A:D,2,FALSE)&gt;0,"+","-")</f>
        <v>+</v>
      </c>
      <c r="F2947" s="99">
        <f>VLOOKUP(C2947,Baza!A:E,3,FALSE)</f>
        <v>32</v>
      </c>
      <c r="G2947" s="99">
        <f>VLOOKUP(C2947,Baza!A:E,3,FALSE)*курс</f>
        <v>1305.5999999999999</v>
      </c>
      <c r="H2947" s="99" t="str">
        <f>VLOOKUP(C2947,Baza!A:E,4,FALSE)</f>
        <v>81551-02260</v>
      </c>
      <c r="I2947" s="99" t="str">
        <f>VLOOKUP(C2947,BREND!A:C,2,FALSE)</f>
        <v>DEPO</v>
      </c>
    </row>
    <row r="2948" spans="1:9" hidden="1" outlineLevel="2">
      <c r="A2948" s="98" t="s">
        <v>46</v>
      </c>
      <c r="B2948" s="98" t="s">
        <v>46</v>
      </c>
      <c r="C2948" s="98" t="s">
        <v>7013</v>
      </c>
      <c r="D2948" s="98" t="str">
        <f>VLOOKUP(C2948,Baza!A:E,5,FALSE)</f>
        <v>COROLLA '04-06 ФАРА П/ТУМАННАЯ ЛЕВАЯ, С РЕШЕТКОЙ (ХЭТЧБЭК)</v>
      </c>
      <c r="E2948" s="99" t="str">
        <f>IF(VLOOKUP(C2948,Baza!A:D,2,FALSE)&gt;0,"+","-")</f>
        <v>+</v>
      </c>
      <c r="F2948" s="99">
        <f>VLOOKUP(C2948,Baza!A:E,3,FALSE)</f>
        <v>21</v>
      </c>
      <c r="G2948" s="99">
        <f>VLOOKUP(C2948,Baza!A:E,3,FALSE)*курс</f>
        <v>856.8</v>
      </c>
      <c r="H2948" s="99" t="str">
        <f>VLOOKUP(C2948,Baza!A:E,4,FALSE)</f>
        <v>81220-0F010</v>
      </c>
      <c r="I2948" s="99" t="str">
        <f>VLOOKUP(C2948,BREND!A:C,2,FALSE)</f>
        <v>DEPO</v>
      </c>
    </row>
    <row r="2949" spans="1:9" hidden="1" outlineLevel="2">
      <c r="A2949" s="98" t="s">
        <v>46</v>
      </c>
      <c r="B2949" s="98" t="s">
        <v>46</v>
      </c>
      <c r="C2949" s="98" t="s">
        <v>7014</v>
      </c>
      <c r="D2949" s="98" t="str">
        <f>VLOOKUP(C2949,Baza!A:E,5,FALSE)</f>
        <v xml:space="preserve">COROLLA '04-06 ФАРА П/ТУМАННАЯ ПРАВАЯ, С РЕШЕТКОЙ (ХЭТЧБЭК) </v>
      </c>
      <c r="E2949" s="99" t="str">
        <f>IF(VLOOKUP(C2949,Baza!A:D,2,FALSE)&gt;0,"+","-")</f>
        <v>+</v>
      </c>
      <c r="F2949" s="99">
        <f>VLOOKUP(C2949,Baza!A:E,3,FALSE)</f>
        <v>21</v>
      </c>
      <c r="G2949" s="99">
        <f>VLOOKUP(C2949,Baza!A:E,3,FALSE)*курс</f>
        <v>856.8</v>
      </c>
      <c r="H2949" s="99" t="str">
        <f>VLOOKUP(C2949,Baza!A:E,4,FALSE)</f>
        <v>81210-0F010</v>
      </c>
      <c r="I2949" s="99" t="str">
        <f>VLOOKUP(C2949,BREND!A:C,2,FALSE)</f>
        <v>DEPO</v>
      </c>
    </row>
    <row r="2950" spans="1:9" hidden="1" outlineLevel="2">
      <c r="A2950" s="98" t="s">
        <v>46</v>
      </c>
      <c r="B2950" s="98" t="s">
        <v>46</v>
      </c>
      <c r="C2950" s="87" t="s">
        <v>19619</v>
      </c>
      <c r="D2950" s="98" t="str">
        <f>VLOOKUP(C2950,Baza!A:E,5,FALSE)</f>
        <v>COROLLA '05-07 ФАРА П/ТУМАННАЯ-2ШТ.+ КОМПЛЕКТ ДЛЯ УСТАНОВКИ С ЛАМПАМИ</v>
      </c>
      <c r="E2950" s="99" t="str">
        <f>IF(VLOOKUP(C2950,Baza!A:D,2,FALSE)&gt;0,"+","-")</f>
        <v>+</v>
      </c>
      <c r="F2950" s="99">
        <f>VLOOKUP(C2950,Baza!A:E,3,FALSE)</f>
        <v>45</v>
      </c>
      <c r="G2950" s="99">
        <f>VLOOKUP(C2950,Baza!A:E,3,FALSE)*курс</f>
        <v>1835.9999999999998</v>
      </c>
      <c r="H2950" s="99" t="str">
        <f>VLOOKUP(C2950,Baza!A:E,4,FALSE)</f>
        <v>52128-12150/52127-12150</v>
      </c>
      <c r="I2950" s="99" t="str">
        <f>VLOOKUP(C2950,BREND!A:C,2,FALSE)</f>
        <v>WINJET</v>
      </c>
    </row>
    <row r="2951" spans="1:9" hidden="1" outlineLevel="2">
      <c r="A2951" s="98" t="s">
        <v>46</v>
      </c>
      <c r="B2951" s="98" t="s">
        <v>46</v>
      </c>
      <c r="C2951" s="87" t="s">
        <v>19782</v>
      </c>
      <c r="D2951" s="98" t="str">
        <f>VLOOKUP(C2951,Baza!A:E,5,FALSE)</f>
        <v>COROLLA '02-04 БАМПЕР ПЕРЕДНИЙ, ЧЕРНЫЙ (ХЭТЧБЕК)</v>
      </c>
      <c r="E2951" s="99" t="str">
        <f>IF(VLOOKUP(C2951,Baza!A:D,2,FALSE)&gt;0,"+","-")</f>
        <v>-</v>
      </c>
      <c r="F2951" s="99">
        <f>VLOOKUP(C2951,Baza!A:E,3,FALSE)</f>
        <v>70</v>
      </c>
      <c r="G2951" s="99">
        <f>VLOOKUP(C2951,Baza!A:E,3,FALSE)*курс</f>
        <v>2856</v>
      </c>
      <c r="H2951" s="99">
        <f>VLOOKUP(C2951,Baza!A:E,4,FALSE)</f>
        <v>0</v>
      </c>
      <c r="I2951" s="99" t="str">
        <f>VLOOKUP(C2951,BREND!A:C,2,FALSE)</f>
        <v>TONG YANG</v>
      </c>
    </row>
    <row r="2952" spans="1:9" hidden="1" outlineLevel="2">
      <c r="A2952" s="98" t="s">
        <v>46</v>
      </c>
      <c r="B2952" s="98" t="s">
        <v>46</v>
      </c>
      <c r="C2952" s="87" t="s">
        <v>19784</v>
      </c>
      <c r="D2952" s="98" t="str">
        <f>VLOOKUP(C2952,Baza!A:E,5,FALSE)</f>
        <v>COROLLA '04-06 БАМПЕР ПЕРЕДНИЙ, ЧЕРНЫЙ (ХЭТЧБЕК)</v>
      </c>
      <c r="E2952" s="99" t="str">
        <f>IF(VLOOKUP(C2952,Baza!A:D,2,FALSE)&gt;0,"+","-")</f>
        <v>-</v>
      </c>
      <c r="F2952" s="99">
        <f>VLOOKUP(C2952,Baza!A:E,3,FALSE)</f>
        <v>70</v>
      </c>
      <c r="G2952" s="99">
        <f>VLOOKUP(C2952,Baza!A:E,3,FALSE)*курс</f>
        <v>2856</v>
      </c>
      <c r="H2952" s="99">
        <f>VLOOKUP(C2952,Baza!A:E,4,FALSE)</f>
        <v>0</v>
      </c>
      <c r="I2952" s="99" t="str">
        <f>VLOOKUP(C2952,BREND!A:C,2,FALSE)</f>
        <v>TONG YANG</v>
      </c>
    </row>
    <row r="2953" spans="1:9" hidden="1" outlineLevel="2">
      <c r="A2953" s="98" t="s">
        <v>46</v>
      </c>
      <c r="B2953" s="98" t="s">
        <v>46</v>
      </c>
      <c r="C2953" s="97" t="s">
        <v>22851</v>
      </c>
      <c r="D2953" s="98" t="str">
        <f>VLOOKUP(C2953,Baza!A:E,5,FALSE)</f>
        <v>COROLLA '04 ФАРА ЛЕВАЯ</v>
      </c>
      <c r="E2953" s="99" t="str">
        <f>IF(VLOOKUP(C2953,Baza!A:D,2,FALSE)&gt;0,"+","-")</f>
        <v>-</v>
      </c>
      <c r="F2953" s="99">
        <f>VLOOKUP(C2953,Baza!A:E,3,FALSE)</f>
        <v>63</v>
      </c>
      <c r="G2953" s="99">
        <f>VLOOKUP(C2953,Baza!A:E,3,FALSE)*курс</f>
        <v>2570.3999999999996</v>
      </c>
      <c r="H2953" s="99" t="str">
        <f>VLOOKUP(C2953,Baza!A:E,4,FALSE)</f>
        <v>81170-13330</v>
      </c>
      <c r="I2953" s="99" t="str">
        <f>VLOOKUP(C2953,BREND!A:C,2,FALSE)</f>
        <v>DEPO</v>
      </c>
    </row>
    <row r="2954" spans="1:9" hidden="1" outlineLevel="2">
      <c r="A2954" s="98" t="s">
        <v>46</v>
      </c>
      <c r="B2954" s="98" t="s">
        <v>46</v>
      </c>
      <c r="C2954" s="97" t="s">
        <v>22852</v>
      </c>
      <c r="D2954" s="98" t="str">
        <f>VLOOKUP(C2954,Baza!A:E,5,FALSE)</f>
        <v>COROLLA '04 ФАРА ПРАВАЯ</v>
      </c>
      <c r="E2954" s="99" t="str">
        <f>IF(VLOOKUP(C2954,Baza!A:D,2,FALSE)&gt;0,"+","-")</f>
        <v>-</v>
      </c>
      <c r="F2954" s="99">
        <f>VLOOKUP(C2954,Baza!A:E,3,FALSE)</f>
        <v>63</v>
      </c>
      <c r="G2954" s="99">
        <f>VLOOKUP(C2954,Baza!A:E,3,FALSE)*курс</f>
        <v>2570.3999999999996</v>
      </c>
      <c r="H2954" s="99" t="str">
        <f>VLOOKUP(C2954,Baza!A:E,4,FALSE)</f>
        <v>81130-13330</v>
      </c>
      <c r="I2954" s="99" t="str">
        <f>VLOOKUP(C2954,BREND!A:C,2,FALSE)</f>
        <v>DEPO</v>
      </c>
    </row>
    <row r="2955" spans="1:9" hidden="1" outlineLevel="2">
      <c r="A2955" s="98" t="s">
        <v>46</v>
      </c>
      <c r="B2955" s="98" t="s">
        <v>46</v>
      </c>
      <c r="C2955" s="97" t="s">
        <v>22020</v>
      </c>
      <c r="D2955" s="98" t="str">
        <f>VLOOKUP(C2955,Baza!A:E,5,FALSE)</f>
        <v xml:space="preserve">COROLLA '02-06 КРЫЛО ПЕРЕДНЕЕ, ЛЕВОЕ </v>
      </c>
      <c r="E2955" s="99" t="str">
        <f>IF(VLOOKUP(C2955,Baza!A:D,2,FALSE)&gt;0,"+","-")</f>
        <v>-</v>
      </c>
      <c r="F2955" s="99">
        <f>VLOOKUP(C2955,Baza!A:E,3,FALSE)</f>
        <v>27</v>
      </c>
      <c r="G2955" s="99">
        <f>VLOOKUP(C2955,Baza!A:E,3,FALSE)*курс</f>
        <v>1101.5999999999999</v>
      </c>
      <c r="H2955" s="99" t="str">
        <f>VLOOKUP(C2955,Baza!A:E,4,FALSE)</f>
        <v>53812-02090</v>
      </c>
      <c r="I2955" s="99" t="str">
        <f>VLOOKUP(C2955,BREND!A:C,2,FALSE)</f>
        <v>TONG YANG</v>
      </c>
    </row>
    <row r="2956" spans="1:9" hidden="1" outlineLevel="2">
      <c r="A2956" s="98" t="s">
        <v>46</v>
      </c>
      <c r="B2956" s="98" t="s">
        <v>46</v>
      </c>
      <c r="C2956" s="24" t="s">
        <v>27221</v>
      </c>
      <c r="D2956" s="98" t="str">
        <f>VLOOKUP(C2956,Baza!A:E,5,FALSE)</f>
        <v>COROLLA '02-'04 AT1.4-1.6  РАДИАТОР ОХЛАЖДЕНИЯ ДВИГАТЕЛЯ</v>
      </c>
      <c r="E2956" s="99" t="str">
        <f>IF(VLOOKUP(C2956,Baza!A:D,2,FALSE)&gt;0,"+","-")</f>
        <v>+</v>
      </c>
      <c r="F2956" s="99">
        <f>VLOOKUP(C2956,Baza!A:E,3,FALSE)</f>
        <v>44</v>
      </c>
      <c r="G2956" s="99">
        <f>VLOOKUP(C2956,Baza!A:E,3,FALSE)*курс</f>
        <v>1795.1999999999998</v>
      </c>
      <c r="H2956" s="99" t="str">
        <f>VLOOKUP(C2956,Baza!A:E,4,FALSE)</f>
        <v>1640021180</v>
      </c>
      <c r="I2956" s="99" t="str">
        <f>VLOOKUP(C2956,BREND!A:C,2,FALSE)</f>
        <v>SCHNIEDER</v>
      </c>
    </row>
    <row r="2957" spans="1:9" hidden="1" outlineLevel="2">
      <c r="A2957" s="98" t="s">
        <v>46</v>
      </c>
      <c r="B2957" s="98" t="s">
        <v>46</v>
      </c>
      <c r="C2957" s="24" t="s">
        <v>27222</v>
      </c>
      <c r="D2957" s="98" t="str">
        <f>VLOOKUP(C2957,Baza!A:E,5,FALSE)</f>
        <v>COROLLA '02-'04 AT1.4-1.6  РАДИАТОР ОХЛАЖДЕНИЯ ДВИГАТЕЛЯ</v>
      </c>
      <c r="E2957" s="99" t="str">
        <f>IF(VLOOKUP(C2957,Baza!A:D,2,FALSE)&gt;0,"+","-")</f>
        <v>+</v>
      </c>
      <c r="F2957" s="99">
        <f>VLOOKUP(C2957,Baza!A:E,3,FALSE)</f>
        <v>40</v>
      </c>
      <c r="G2957" s="99">
        <f>VLOOKUP(C2957,Baza!A:E,3,FALSE)*курс</f>
        <v>1632</v>
      </c>
      <c r="H2957" s="99" t="str">
        <f>VLOOKUP(C2957,Baza!A:E,4,FALSE)</f>
        <v>1640021150</v>
      </c>
      <c r="I2957" s="99" t="str">
        <f>VLOOKUP(C2957,BREND!A:C,2,FALSE)</f>
        <v>SCHNIEDER</v>
      </c>
    </row>
    <row r="2958" spans="1:9" hidden="1" outlineLevel="2">
      <c r="A2958" s="98" t="s">
        <v>46</v>
      </c>
      <c r="B2958" s="98" t="s">
        <v>46</v>
      </c>
      <c r="C2958" s="24" t="s">
        <v>26109</v>
      </c>
      <c r="D2958" s="98" t="str">
        <f>VLOOKUP(C2958,Baza!A:E,5,FALSE)</f>
        <v>COROLLA 4D '02 ФОНАРЬ ЗАДНИЙ ЛЕВЫЙ</v>
      </c>
      <c r="E2958" s="99" t="str">
        <f>IF(VLOOKUP(C2958,Baza!A:D,2,FALSE)&gt;0,"+","-")</f>
        <v>-</v>
      </c>
      <c r="F2958" s="99">
        <f>VLOOKUP(C2958,Baza!A:E,3,FALSE)</f>
        <v>0</v>
      </c>
      <c r="G2958" s="99">
        <f>VLOOKUP(C2958,Baza!A:E,3,FALSE)*курс</f>
        <v>0</v>
      </c>
      <c r="H2958" s="99" t="str">
        <f>VLOOKUP(C2958,Baza!A:E,4,FALSE)</f>
        <v>81561-1E160</v>
      </c>
      <c r="I2958" s="99" t="str">
        <f>VLOOKUP(C2958,BREND!A:C,2,FALSE)</f>
        <v>DEPO</v>
      </c>
    </row>
    <row r="2959" spans="1:9" hidden="1" outlineLevel="2">
      <c r="A2959" s="98" t="s">
        <v>46</v>
      </c>
      <c r="B2959" s="98" t="s">
        <v>46</v>
      </c>
      <c r="C2959" s="24" t="s">
        <v>26110</v>
      </c>
      <c r="D2959" s="98" t="str">
        <f>VLOOKUP(C2959,Baza!A:E,5,FALSE)</f>
        <v>COROLLA 4D '02 ФОНАРЬ ЗАДНИЙ ПРАВЫЙ</v>
      </c>
      <c r="E2959" s="99" t="str">
        <f>IF(VLOOKUP(C2959,Baza!A:D,2,FALSE)&gt;0,"+","-")</f>
        <v>-</v>
      </c>
      <c r="F2959" s="99">
        <f>VLOOKUP(C2959,Baza!A:E,3,FALSE)</f>
        <v>0</v>
      </c>
      <c r="G2959" s="99">
        <f>VLOOKUP(C2959,Baza!A:E,3,FALSE)*курс</f>
        <v>0</v>
      </c>
      <c r="H2959" s="99" t="str">
        <f>VLOOKUP(C2959,Baza!A:E,4,FALSE)</f>
        <v>81551-1E200</v>
      </c>
      <c r="I2959" s="99" t="str">
        <f>VLOOKUP(C2959,BREND!A:C,2,FALSE)</f>
        <v>DEPO</v>
      </c>
    </row>
    <row r="2960" spans="1:9" hidden="1" outlineLevel="2">
      <c r="A2960" s="98" t="s">
        <v>46</v>
      </c>
      <c r="B2960" s="98" t="s">
        <v>46</v>
      </c>
      <c r="C2960" s="24" t="s">
        <v>27220</v>
      </c>
      <c r="D2960" s="98" t="str">
        <f>VLOOKUP(C2960,Baza!A:E,5,FALSE)</f>
        <v>COROLLA (E-12) 1.4 1.6  02-04  РАДИАТОР ОХЛАЖДЕНИЯ ДВИГАТЕЛЯ</v>
      </c>
      <c r="E2960" s="99" t="str">
        <f>IF(VLOOKUP(C2960,Baza!A:D,2,FALSE)&gt;0,"+","-")</f>
        <v>-</v>
      </c>
      <c r="F2960" s="99">
        <f>VLOOKUP(C2960,Baza!A:E,3,FALSE)</f>
        <v>39</v>
      </c>
      <c r="G2960" s="99">
        <f>VLOOKUP(C2960,Baza!A:E,3,FALSE)*курс</f>
        <v>1591.1999999999998</v>
      </c>
      <c r="H2960" s="99" t="str">
        <f>VLOOKUP(C2960,Baza!A:E,4,FALSE)</f>
        <v>1640021140</v>
      </c>
      <c r="I2960" s="99" t="str">
        <f>VLOOKUP(C2960,BREND!A:C,2,FALSE)</f>
        <v>SCHNIEDER</v>
      </c>
    </row>
    <row r="2961" spans="1:9" s="34" customFormat="1" hidden="1" outlineLevel="2">
      <c r="A2961" s="29" t="s">
        <v>20508</v>
      </c>
      <c r="B2961" s="29" t="s">
        <v>250</v>
      </c>
      <c r="C2961" s="29"/>
      <c r="D2961" s="29"/>
      <c r="E2961" s="29"/>
      <c r="F2961" s="29"/>
      <c r="G2961" s="29"/>
      <c r="H2961" s="29"/>
      <c r="I2961" s="29"/>
    </row>
    <row r="2962" spans="1:9" hidden="1" outlineLevel="2">
      <c r="A2962" s="98" t="s">
        <v>250</v>
      </c>
      <c r="B2962" s="98" t="s">
        <v>250</v>
      </c>
      <c r="C2962" s="98" t="s">
        <v>249</v>
      </c>
      <c r="D2962" s="98" t="str">
        <f>VLOOKUP(C2962,Baza!A:E,5,FALSE)</f>
        <v xml:space="preserve">COROLLA SEDAN '08- РЕШЕТКА БАМПЕРА ПЕРЕДНЕГО, ПРАВАЯ </v>
      </c>
      <c r="E2962" s="99" t="str">
        <f>IF(VLOOKUP(C2962,Baza!A:D,2,FALSE)&gt;0,"+","-")</f>
        <v>-</v>
      </c>
      <c r="F2962" s="99">
        <f>VLOOKUP(C2962,Baza!A:E,3,FALSE)</f>
        <v>7.5</v>
      </c>
      <c r="G2962" s="99">
        <f>VLOOKUP(C2962,Baza!A:E,3,FALSE)*курс</f>
        <v>306</v>
      </c>
      <c r="H2962" s="99" t="str">
        <f>VLOOKUP(C2962,Baza!A:E,4,FALSE)</f>
        <v>81482-0290</v>
      </c>
      <c r="I2962" s="99" t="str">
        <f>VLOOKUP(C2962,BREND!A:C,2,FALSE)</f>
        <v>API</v>
      </c>
    </row>
    <row r="2963" spans="1:9" hidden="1" outlineLevel="2">
      <c r="A2963" s="98" t="s">
        <v>250</v>
      </c>
      <c r="B2963" s="98" t="s">
        <v>250</v>
      </c>
      <c r="C2963" s="98" t="s">
        <v>608</v>
      </c>
      <c r="D2963" s="98" t="str">
        <f>VLOOKUP(C2963,Baza!A:E,5,FALSE)</f>
        <v>COROLLA SEDAN '08- РЕШЕТКА БАМПЕРА ПЕРЕДНЕГО, ПРАВАЯ, С ОТВЕРСТИЯМИ ПОД П/ТУМАННЫЕ ФАРЫ</v>
      </c>
      <c r="E2963" s="99" t="str">
        <f>IF(VLOOKUP(C2963,Baza!A:D,2,FALSE)&gt;0,"+","-")</f>
        <v>+</v>
      </c>
      <c r="F2963" s="99">
        <f>VLOOKUP(C2963,Baza!A:E,3,FALSE)</f>
        <v>10</v>
      </c>
      <c r="G2963" s="99">
        <f>VLOOKUP(C2963,Baza!A:E,3,FALSE)*курс</f>
        <v>408</v>
      </c>
      <c r="H2963" s="99" t="str">
        <f>VLOOKUP(C2963,Baza!A:E,4,FALSE)</f>
        <v>8148112090</v>
      </c>
      <c r="I2963" s="99" t="str">
        <f>VLOOKUP(C2963,BREND!A:C,2,FALSE)</f>
        <v>API</v>
      </c>
    </row>
    <row r="2964" spans="1:9" hidden="1" outlineLevel="2">
      <c r="A2964" s="98" t="s">
        <v>250</v>
      </c>
      <c r="B2964" s="98" t="s">
        <v>250</v>
      </c>
      <c r="C2964" s="98" t="s">
        <v>653</v>
      </c>
      <c r="D2964" s="98" t="str">
        <f>VLOOKUP(C2964,Baza!A:E,5,FALSE)</f>
        <v xml:space="preserve">COROLLA SEDAN '08  БАМПЕР ПЕРЕДНИЙ, ЧЕРНЫЙ </v>
      </c>
      <c r="E2964" s="99" t="str">
        <f>IF(VLOOKUP(C2964,Baza!A:D,2,FALSE)&gt;0,"+","-")</f>
        <v>-</v>
      </c>
      <c r="F2964" s="99">
        <f>VLOOKUP(C2964,Baza!A:E,3,FALSE)</f>
        <v>30</v>
      </c>
      <c r="G2964" s="99">
        <f>VLOOKUP(C2964,Baza!A:E,3,FALSE)*курс</f>
        <v>1224</v>
      </c>
      <c r="H2964" s="99" t="str">
        <f>VLOOKUP(C2964,Baza!A:E,4,FALSE)</f>
        <v>5211202990</v>
      </c>
      <c r="I2964" s="99" t="str">
        <f>VLOOKUP(C2964,BREND!A:C,2,FALSE)</f>
        <v>API</v>
      </c>
    </row>
    <row r="2965" spans="1:9" hidden="1" outlineLevel="2">
      <c r="A2965" s="98" t="s">
        <v>250</v>
      </c>
      <c r="B2965" s="98" t="s">
        <v>250</v>
      </c>
      <c r="C2965" s="98" t="s">
        <v>660</v>
      </c>
      <c r="D2965" s="98" t="str">
        <f>VLOOKUP(C2965,Baza!A:E,5,FALSE)</f>
        <v>COROLLA '08- РЕШЕТКА БАМПЕРА ПЕРЕДНЕГО, ЦЕНТРАЛЬНАЯ (СЕДАН)</v>
      </c>
      <c r="E2965" s="99" t="str">
        <f>IF(VLOOKUP(C2965,Baza!A:D,2,FALSE)&gt;0,"+","-")</f>
        <v>+</v>
      </c>
      <c r="F2965" s="99">
        <f>VLOOKUP(C2965,Baza!A:E,3,FALSE)</f>
        <v>19</v>
      </c>
      <c r="G2965" s="99">
        <f>VLOOKUP(C2965,Baza!A:E,3,FALSE)*курс</f>
        <v>775.19999999999993</v>
      </c>
      <c r="H2965" s="99" t="str">
        <f>VLOOKUP(C2965,Baza!A:E,4,FALSE)</f>
        <v>53112-12210</v>
      </c>
      <c r="I2965" s="99" t="str">
        <f>VLOOKUP(C2965,BREND!A:C,2,FALSE)</f>
        <v>API</v>
      </c>
    </row>
    <row r="2966" spans="1:9" hidden="1" outlineLevel="2">
      <c r="A2966" s="98" t="s">
        <v>250</v>
      </c>
      <c r="B2966" s="98" t="s">
        <v>250</v>
      </c>
      <c r="C2966" s="98" t="s">
        <v>664</v>
      </c>
      <c r="D2966" s="98" t="str">
        <f>VLOOKUP(C2966,Baza!A:E,5,FALSE)</f>
        <v>COROLLA SEDAN '08- РЕШЕТКА БАМПЕРА ПЕРЕДНЕГО, ЛЕВАЯ, С ОТВЕРСТИЯМИ ПОД П/ТУМАННЫЕ ФАРЫ</v>
      </c>
      <c r="E2966" s="99" t="str">
        <f>IF(VLOOKUP(C2966,Baza!A:D,2,FALSE)&gt;0,"+","-")</f>
        <v>+</v>
      </c>
      <c r="F2966" s="99">
        <f>VLOOKUP(C2966,Baza!A:E,3,FALSE)</f>
        <v>10</v>
      </c>
      <c r="G2966" s="99">
        <f>VLOOKUP(C2966,Baza!A:E,3,FALSE)*курс</f>
        <v>408</v>
      </c>
      <c r="H2966" s="99" t="str">
        <f>VLOOKUP(C2966,Baza!A:E,4,FALSE)</f>
        <v>81482-02090</v>
      </c>
      <c r="I2966" s="99" t="str">
        <f>VLOOKUP(C2966,BREND!A:C,2,FALSE)</f>
        <v>API</v>
      </c>
    </row>
    <row r="2967" spans="1:9" hidden="1" outlineLevel="2">
      <c r="A2967" s="98" t="s">
        <v>250</v>
      </c>
      <c r="B2967" s="98" t="s">
        <v>250</v>
      </c>
      <c r="C2967" s="98" t="s">
        <v>665</v>
      </c>
      <c r="D2967" s="98" t="str">
        <f>VLOOKUP(C2967,Baza!A:E,5,FALSE)</f>
        <v>COROLLA SEDAN '08- РЕШЕТКА БАМПЕРА ПЕРЕДНЕГО, ЛЕВАЯ</v>
      </c>
      <c r="E2967" s="99" t="str">
        <f>IF(VLOOKUP(C2967,Baza!A:D,2,FALSE)&gt;0,"+","-")</f>
        <v>-</v>
      </c>
      <c r="F2967" s="99">
        <f>VLOOKUP(C2967,Baza!A:E,3,FALSE)</f>
        <v>7.5</v>
      </c>
      <c r="G2967" s="99">
        <f>VLOOKUP(C2967,Baza!A:E,3,FALSE)*курс</f>
        <v>306</v>
      </c>
      <c r="H2967" s="99" t="str">
        <f>VLOOKUP(C2967,Baza!A:E,4,FALSE)</f>
        <v>81482-02080</v>
      </c>
      <c r="I2967" s="99" t="str">
        <f>VLOOKUP(C2967,BREND!A:C,2,FALSE)</f>
        <v>API</v>
      </c>
    </row>
    <row r="2968" spans="1:9" hidden="1" outlineLevel="2">
      <c r="A2968" s="98" t="s">
        <v>250</v>
      </c>
      <c r="B2968" s="98" t="s">
        <v>250</v>
      </c>
      <c r="C2968" s="98" t="s">
        <v>2598</v>
      </c>
      <c r="D2968" s="98" t="str">
        <f>VLOOKUP(C2968,Baza!A:E,5,FALSE)</f>
        <v xml:space="preserve">COROLLA/AURIS '06- ТОРМОЗНЫЕ ДИСКИ ПЕРЕДНИЕ (2ШТ.)  </v>
      </c>
      <c r="E2968" s="99" t="str">
        <f>IF(VLOOKUP(C2968,Baza!A:D,2,FALSE)&gt;0,"+","-")</f>
        <v>+</v>
      </c>
      <c r="F2968" s="99">
        <f>VLOOKUP(C2968,Baza!A:E,3,FALSE)</f>
        <v>25</v>
      </c>
      <c r="G2968" s="99">
        <f>VLOOKUP(C2968,Baza!A:E,3,FALSE)*курс</f>
        <v>1019.9999999999999</v>
      </c>
      <c r="H2968" s="99" t="str">
        <f>VLOOKUP(C2968,Baza!A:E,4,FALSE)</f>
        <v>43512-12670</v>
      </c>
      <c r="I2968" s="99" t="str">
        <f>VLOOKUP(C2968,BREND!A:C,2,FALSE)</f>
        <v>SCHNIEDER</v>
      </c>
    </row>
    <row r="2969" spans="1:9" hidden="1" outlineLevel="2">
      <c r="A2969" s="98" t="s">
        <v>250</v>
      </c>
      <c r="B2969" s="98" t="s">
        <v>250</v>
      </c>
      <c r="C2969" s="98" t="s">
        <v>2620</v>
      </c>
      <c r="D2969" s="98" t="str">
        <f>VLOOKUP(C2969,Baza!A:E,5,FALSE)</f>
        <v xml:space="preserve">COROLLA '06- ТОРМОЗНЫЕ ДИСКИ ЗАДНИЕ (2ШТ.) </v>
      </c>
      <c r="E2969" s="99" t="str">
        <f>IF(VLOOKUP(C2969,Baza!A:D,2,FALSE)&gt;0,"+","-")</f>
        <v>-</v>
      </c>
      <c r="F2969" s="99">
        <f>VLOOKUP(C2969,Baza!A:E,3,FALSE)</f>
        <v>17.55</v>
      </c>
      <c r="G2969" s="99">
        <f>VLOOKUP(C2969,Baza!A:E,3,FALSE)*курс</f>
        <v>716.04</v>
      </c>
      <c r="H2969" s="99" t="str">
        <f>VLOOKUP(C2969,Baza!A:E,4,FALSE)</f>
        <v>YH1745</v>
      </c>
      <c r="I2969" s="99" t="str">
        <f>VLOOKUP(C2969,BREND!A:C,2,FALSE)</f>
        <v>SCHNIEDER</v>
      </c>
    </row>
    <row r="2970" spans="1:9" hidden="1" outlineLevel="2">
      <c r="A2970" s="98" t="s">
        <v>250</v>
      </c>
      <c r="B2970" s="98" t="s">
        <v>250</v>
      </c>
      <c r="C2970" s="98" t="s">
        <v>3805</v>
      </c>
      <c r="D2970" s="98" t="str">
        <f>VLOOKUP(C2970,Baza!A:E,5,FALSE)</f>
        <v>COROLLA '08- КРЫЛО ЛЕВОЕ (СЕДАН) С ОТВЕ.</v>
      </c>
      <c r="E2970" s="99" t="str">
        <f>IF(VLOOKUP(C2970,Baza!A:D,2,FALSE)&gt;0,"+","-")</f>
        <v>-</v>
      </c>
      <c r="F2970" s="99">
        <f>VLOOKUP(C2970,Baza!A:E,3,FALSE)</f>
        <v>22</v>
      </c>
      <c r="G2970" s="99">
        <f>VLOOKUP(C2970,Baza!A:E,3,FALSE)*курс</f>
        <v>897.59999999999991</v>
      </c>
      <c r="H2970" s="99" t="str">
        <f>VLOOKUP(C2970,Baza!A:E,4,FALSE)</f>
        <v>5381202190</v>
      </c>
      <c r="I2970" s="99" t="str">
        <f>VLOOKUP(C2970,BREND!A:C,2,FALSE)</f>
        <v>API</v>
      </c>
    </row>
    <row r="2971" spans="1:9" hidden="1" outlineLevel="2">
      <c r="A2971" s="98" t="s">
        <v>250</v>
      </c>
      <c r="B2971" s="98" t="s">
        <v>250</v>
      </c>
      <c r="C2971" s="98" t="s">
        <v>4279</v>
      </c>
      <c r="D2971" s="98" t="str">
        <f>VLOOKUP(C2971,Baza!A:E,5,FALSE)</f>
        <v>COROLLA '08- БАМПЕР ПЕРЕДНИЙ, ГРУНТОВАННЫЙ, ЧЕРНЫЙ  (СЕДАН)</v>
      </c>
      <c r="E2971" s="99" t="str">
        <f>IF(VLOOKUP(C2971,Baza!A:D,2,FALSE)&gt;0,"+","-")</f>
        <v>-</v>
      </c>
      <c r="F2971" s="99">
        <f>VLOOKUP(C2971,Baza!A:E,3,FALSE)</f>
        <v>36</v>
      </c>
      <c r="G2971" s="99">
        <f>VLOOKUP(C2971,Baza!A:E,3,FALSE)*курс</f>
        <v>1468.8</v>
      </c>
      <c r="H2971" s="99" t="str">
        <f>VLOOKUP(C2971,Baza!A:E,4,FALSE)</f>
        <v>52119-02990</v>
      </c>
      <c r="I2971" s="99" t="str">
        <f>VLOOKUP(C2971,BREND!A:C,2,FALSE)</f>
        <v>API</v>
      </c>
    </row>
    <row r="2972" spans="1:9" hidden="1" outlineLevel="2">
      <c r="A2972" s="98" t="s">
        <v>250</v>
      </c>
      <c r="B2972" s="98" t="s">
        <v>250</v>
      </c>
      <c r="C2972" s="98" t="s">
        <v>4280</v>
      </c>
      <c r="D2972" s="98" t="str">
        <f>VLOOKUP(C2972,Baza!A:E,5,FALSE)</f>
        <v>COROLLA SEDAN '08- РАМКА ФАРЫ ЛЕВОЙ, ПАНЕЛЬ ВЕРХНЯЯ</v>
      </c>
      <c r="E2972" s="99" t="str">
        <f>IF(VLOOKUP(C2972,Baza!A:D,2,FALSE)&gt;0,"+","-")</f>
        <v>-</v>
      </c>
      <c r="F2972" s="99">
        <f>VLOOKUP(C2972,Baza!A:E,3,FALSE)</f>
        <v>14</v>
      </c>
      <c r="G2972" s="99">
        <f>VLOOKUP(C2972,Baza!A:E,3,FALSE)*курс</f>
        <v>571.19999999999993</v>
      </c>
      <c r="H2972" s="99" t="str">
        <f>VLOOKUP(C2972,Baza!A:E,4,FALSE)</f>
        <v>53204-02020</v>
      </c>
      <c r="I2972" s="99" t="str">
        <f>VLOOKUP(C2972,BREND!A:C,2,FALSE)</f>
        <v>API</v>
      </c>
    </row>
    <row r="2973" spans="1:9" hidden="1" outlineLevel="2">
      <c r="A2973" s="98" t="s">
        <v>250</v>
      </c>
      <c r="B2973" s="98" t="s">
        <v>250</v>
      </c>
      <c r="C2973" s="98" t="s">
        <v>4281</v>
      </c>
      <c r="D2973" s="98" t="str">
        <f>VLOOKUP(C2973,Baza!A:E,5,FALSE)</f>
        <v>COROLLA '08- ПАНЕЛЬ БОКОВАЯ, ПЕРЕДНЯЯ, ПРАВАЯ, МЕТАЛЛИЧЕСКАЯ (СЕДАН)</v>
      </c>
      <c r="E2973" s="99" t="str">
        <f>IF(VLOOKUP(C2973,Baza!A:D,2,FALSE)&gt;0,"+","-")</f>
        <v>-</v>
      </c>
      <c r="F2973" s="99">
        <f>VLOOKUP(C2973,Baza!A:E,3,FALSE)</f>
        <v>14</v>
      </c>
      <c r="G2973" s="99">
        <f>VLOOKUP(C2973,Baza!A:E,3,FALSE)*курс</f>
        <v>571.19999999999993</v>
      </c>
      <c r="H2973" s="99" t="str">
        <f>VLOOKUP(C2973,Baza!A:E,4,FALSE)</f>
        <v>53209-02050</v>
      </c>
      <c r="I2973" s="99" t="str">
        <f>VLOOKUP(C2973,BREND!A:C,2,FALSE)</f>
        <v>API</v>
      </c>
    </row>
    <row r="2974" spans="1:9" hidden="1" outlineLevel="2">
      <c r="A2974" s="98" t="s">
        <v>250</v>
      </c>
      <c r="B2974" s="98" t="s">
        <v>250</v>
      </c>
      <c r="C2974" s="98" t="s">
        <v>4282</v>
      </c>
      <c r="D2974" s="98" t="str">
        <f>VLOOKUP(C2974,Baza!A:E,5,FALSE)</f>
        <v>COROLLA '08-  КАПОТ (СЕДАН)</v>
      </c>
      <c r="E2974" s="99" t="str">
        <f>IF(VLOOKUP(C2974,Baza!A:D,2,FALSE)&gt;0,"+","-")</f>
        <v>+</v>
      </c>
      <c r="F2974" s="99">
        <f>VLOOKUP(C2974,Baza!A:E,3,FALSE)</f>
        <v>70</v>
      </c>
      <c r="G2974" s="99">
        <f>VLOOKUP(C2974,Baza!A:E,3,FALSE)*курс</f>
        <v>2856</v>
      </c>
      <c r="H2974" s="99" t="str">
        <f>VLOOKUP(C2974,Baza!A:E,4,FALSE)</f>
        <v>53301-02180</v>
      </c>
      <c r="I2974" s="99" t="str">
        <f>VLOOKUP(C2974,BREND!A:C,2,FALSE)</f>
        <v>API</v>
      </c>
    </row>
    <row r="2975" spans="1:9" hidden="1" outlineLevel="2">
      <c r="A2975" s="98" t="s">
        <v>250</v>
      </c>
      <c r="B2975" s="98" t="s">
        <v>250</v>
      </c>
      <c r="C2975" s="98" t="s">
        <v>4283</v>
      </c>
      <c r="D2975" s="98" t="str">
        <f>VLOOKUP(C2975,Baza!A:E,5,FALSE)</f>
        <v>COROLLA '08- ПОДКРЫЛОК ЛЕВЫЙ</v>
      </c>
      <c r="E2975" s="99" t="str">
        <f>IF(VLOOKUP(C2975,Baza!A:D,2,FALSE)&gt;0,"+","-")</f>
        <v>-</v>
      </c>
      <c r="F2975" s="99">
        <f>VLOOKUP(C2975,Baza!A:E,3,FALSE)</f>
        <v>8</v>
      </c>
      <c r="G2975" s="99">
        <f>VLOOKUP(C2975,Baza!A:E,3,FALSE)*курс</f>
        <v>326.39999999999998</v>
      </c>
      <c r="H2975" s="99" t="str">
        <f>VLOOKUP(C2975,Baza!A:E,4,FALSE)</f>
        <v>53876-12440</v>
      </c>
      <c r="I2975" s="99" t="str">
        <f>VLOOKUP(C2975,BREND!A:C,2,FALSE)</f>
        <v>API</v>
      </c>
    </row>
    <row r="2976" spans="1:9" hidden="1" outlineLevel="2">
      <c r="A2976" s="98" t="s">
        <v>250</v>
      </c>
      <c r="B2976" s="98" t="s">
        <v>250</v>
      </c>
      <c r="C2976" s="98" t="s">
        <v>4284</v>
      </c>
      <c r="D2976" s="98" t="str">
        <f>VLOOKUP(C2976,Baza!A:E,5,FALSE)</f>
        <v>COROLLA '08- ПОДКРЫЛОК ПРАВЫЙ</v>
      </c>
      <c r="E2976" s="99" t="str">
        <f>IF(VLOOKUP(C2976,Baza!A:D,2,FALSE)&gt;0,"+","-")</f>
        <v>+</v>
      </c>
      <c r="F2976" s="99">
        <f>VLOOKUP(C2976,Baza!A:E,3,FALSE)</f>
        <v>8</v>
      </c>
      <c r="G2976" s="99">
        <f>VLOOKUP(C2976,Baza!A:E,3,FALSE)*курс</f>
        <v>326.39999999999998</v>
      </c>
      <c r="H2976" s="99" t="str">
        <f>VLOOKUP(C2976,Baza!A:E,4,FALSE)</f>
        <v>53875-12460</v>
      </c>
      <c r="I2976" s="99" t="str">
        <f>VLOOKUP(C2976,BREND!A:C,2,FALSE)</f>
        <v>API</v>
      </c>
    </row>
    <row r="2977" spans="1:9" hidden="1" outlineLevel="2">
      <c r="A2977" s="98" t="s">
        <v>250</v>
      </c>
      <c r="B2977" s="98" t="s">
        <v>250</v>
      </c>
      <c r="C2977" s="98" t="s">
        <v>4285</v>
      </c>
      <c r="D2977" s="98" t="str">
        <f>VLOOKUP(C2977,Baza!A:E,5,FALSE)</f>
        <v>COROLLA '08- УСИЛИТЕЛЬ БАМПЕРА, МЕТАЛЛИЧЕСКИЙ (СЕДАН)</v>
      </c>
      <c r="E2977" s="99" t="str">
        <f>IF(VLOOKUP(C2977,Baza!A:D,2,FALSE)&gt;0,"+","-")</f>
        <v>-</v>
      </c>
      <c r="F2977" s="99">
        <f>VLOOKUP(C2977,Baza!A:E,3,FALSE)</f>
        <v>18</v>
      </c>
      <c r="G2977" s="99">
        <f>VLOOKUP(C2977,Baza!A:E,3,FALSE)*курс</f>
        <v>734.4</v>
      </c>
      <c r="H2977" s="99" t="str">
        <f>VLOOKUP(C2977,Baza!A:E,4,FALSE)</f>
        <v>53218-12901</v>
      </c>
      <c r="I2977" s="99" t="str">
        <f>VLOOKUP(C2977,BREND!A:C,2,FALSE)</f>
        <v>API</v>
      </c>
    </row>
    <row r="2978" spans="1:9" hidden="1" outlineLevel="2">
      <c r="A2978" s="98" t="s">
        <v>250</v>
      </c>
      <c r="B2978" s="98" t="s">
        <v>250</v>
      </c>
      <c r="C2978" s="98" t="s">
        <v>4426</v>
      </c>
      <c r="D2978" s="98" t="str">
        <f>VLOOKUP(C2978,Baza!A:E,5,FALSE)</f>
        <v>COROLLA '08 ФАРА ЛЕВАЯ (СЕДАН)</v>
      </c>
      <c r="E2978" s="99" t="str">
        <f>IF(VLOOKUP(C2978,Baza!A:D,2,FALSE)&gt;0,"+","-")</f>
        <v>-</v>
      </c>
      <c r="F2978" s="99">
        <f>VLOOKUP(C2978,Baza!A:E,3,FALSE)</f>
        <v>68</v>
      </c>
      <c r="G2978" s="99">
        <f>VLOOKUP(C2978,Baza!A:E,3,FALSE)*курс</f>
        <v>2774.3999999999996</v>
      </c>
      <c r="H2978" s="99" t="str">
        <f>VLOOKUP(C2978,Baza!A:E,4,FALSE)</f>
        <v>81170-12A60</v>
      </c>
      <c r="I2978" s="99" t="str">
        <f>VLOOKUP(C2978,BREND!A:C,2,FALSE)</f>
        <v>DEPO</v>
      </c>
    </row>
    <row r="2979" spans="1:9" hidden="1" outlineLevel="2">
      <c r="A2979" s="98" t="s">
        <v>250</v>
      </c>
      <c r="B2979" s="98" t="s">
        <v>250</v>
      </c>
      <c r="C2979" s="98" t="s">
        <v>4498</v>
      </c>
      <c r="D2979" s="98" t="str">
        <f>VLOOKUP(C2979,Baza!A:E,5,FALSE)</f>
        <v>COROLLA '08- КРЫЛО ПРАВОЕ (СЕДАН) С ОТВЕ.</v>
      </c>
      <c r="E2979" s="99" t="str">
        <f>IF(VLOOKUP(C2979,Baza!A:D,2,FALSE)&gt;0,"+","-")</f>
        <v>-</v>
      </c>
      <c r="F2979" s="99">
        <f>VLOOKUP(C2979,Baza!A:E,3,FALSE)</f>
        <v>22</v>
      </c>
      <c r="G2979" s="99">
        <f>VLOOKUP(C2979,Baza!A:E,3,FALSE)*курс</f>
        <v>897.59999999999991</v>
      </c>
      <c r="H2979" s="99" t="str">
        <f>VLOOKUP(C2979,Baza!A:E,4,FALSE)</f>
        <v>5381102190</v>
      </c>
      <c r="I2979" s="99" t="str">
        <f>VLOOKUP(C2979,BREND!A:C,2,FALSE)</f>
        <v>API</v>
      </c>
    </row>
    <row r="2980" spans="1:9" hidden="1" outlineLevel="2">
      <c r="A2980" s="98" t="s">
        <v>250</v>
      </c>
      <c r="B2980" s="98" t="s">
        <v>250</v>
      </c>
      <c r="C2980" s="98" t="s">
        <v>4536</v>
      </c>
      <c r="D2980" s="98" t="str">
        <f>VLOOKUP(C2980,Baza!A:E,5,FALSE)</f>
        <v>COROLLA '08 ФАРА ПРАВАЯ (СЕДАН)</v>
      </c>
      <c r="E2980" s="99" t="str">
        <f>IF(VLOOKUP(C2980,Baza!A:D,2,FALSE)&gt;0,"+","-")</f>
        <v>+</v>
      </c>
      <c r="F2980" s="99">
        <f>VLOOKUP(C2980,Baza!A:E,3,FALSE)</f>
        <v>68</v>
      </c>
      <c r="G2980" s="99">
        <f>VLOOKUP(C2980,Baza!A:E,3,FALSE)*курс</f>
        <v>2774.3999999999996</v>
      </c>
      <c r="H2980" s="99" t="str">
        <f>VLOOKUP(C2980,Baza!A:E,4,FALSE)</f>
        <v>81130-12A60</v>
      </c>
      <c r="I2980" s="99" t="str">
        <f>VLOOKUP(C2980,BREND!A:C,2,FALSE)</f>
        <v>DEPO</v>
      </c>
    </row>
    <row r="2981" spans="1:9" hidden="1" outlineLevel="2">
      <c r="A2981" s="98" t="s">
        <v>250</v>
      </c>
      <c r="B2981" s="98" t="s">
        <v>250</v>
      </c>
      <c r="C2981" s="98" t="s">
        <v>4584</v>
      </c>
      <c r="D2981" s="98" t="str">
        <f>VLOOKUP(C2981,Baza!A:E,5,FALSE)</f>
        <v>COROLLA  '08 ФОНАРЬ ВНУТРЕНИИЙ, ЛЕВЫЙ (СЕДАН)</v>
      </c>
      <c r="E2981" s="99" t="str">
        <f>IF(VLOOKUP(C2981,Baza!A:D,2,FALSE)&gt;0,"+","-")</f>
        <v>-</v>
      </c>
      <c r="F2981" s="99">
        <f>VLOOKUP(C2981,Baza!A:E,3,FALSE)</f>
        <v>10</v>
      </c>
      <c r="G2981" s="99">
        <f>VLOOKUP(C2981,Baza!A:E,3,FALSE)*курс</f>
        <v>408</v>
      </c>
      <c r="H2981" s="99" t="str">
        <f>VLOOKUP(C2981,Baza!A:E,4,FALSE)</f>
        <v>81590-02210</v>
      </c>
      <c r="I2981" s="99" t="str">
        <f>VLOOKUP(C2981,BREND!A:C,2,FALSE)</f>
        <v>DEPO</v>
      </c>
    </row>
    <row r="2982" spans="1:9" hidden="1" outlineLevel="2">
      <c r="A2982" s="98" t="s">
        <v>250</v>
      </c>
      <c r="B2982" s="98" t="s">
        <v>250</v>
      </c>
      <c r="C2982" s="98" t="s">
        <v>4585</v>
      </c>
      <c r="D2982" s="98" t="str">
        <f>VLOOKUP(C2982,Baza!A:E,5,FALSE)</f>
        <v>COROLLA '08 ФОНАРЬ ВНУТРЕНИИЙ, ПРАВЫЙ (СЕДАН)</v>
      </c>
      <c r="E2982" s="99" t="str">
        <f>IF(VLOOKUP(C2982,Baza!A:D,2,FALSE)&gt;0,"+","-")</f>
        <v>-</v>
      </c>
      <c r="F2982" s="99">
        <f>VLOOKUP(C2982,Baza!A:E,3,FALSE)</f>
        <v>10</v>
      </c>
      <c r="G2982" s="99">
        <f>VLOOKUP(C2982,Baza!A:E,3,FALSE)*курс</f>
        <v>408</v>
      </c>
      <c r="H2982" s="99" t="str">
        <f>VLOOKUP(C2982,Baza!A:E,4,FALSE)</f>
        <v>81580-02220</v>
      </c>
      <c r="I2982" s="99" t="str">
        <f>VLOOKUP(C2982,BREND!A:C,2,FALSE)</f>
        <v>DEPO</v>
      </c>
    </row>
    <row r="2983" spans="1:9" hidden="1" outlineLevel="2">
      <c r="A2983" s="98" t="s">
        <v>250</v>
      </c>
      <c r="B2983" s="98" t="s">
        <v>250</v>
      </c>
      <c r="C2983" s="98" t="s">
        <v>4810</v>
      </c>
      <c r="D2983" s="98" t="str">
        <f>VLOOKUP(C2983,Baza!A:E,5,FALSE)</f>
        <v>COROLLA '08- ЗЕРКАЛО ПРАВОЕ</v>
      </c>
      <c r="E2983" s="99" t="str">
        <f>IF(VLOOKUP(C2983,Baza!A:D,2,FALSE)&gt;0,"+","-")</f>
        <v>+</v>
      </c>
      <c r="F2983" s="99">
        <f>VLOOKUP(C2983,Baza!A:E,3,FALSE)</f>
        <v>65</v>
      </c>
      <c r="G2983" s="99">
        <f>VLOOKUP(C2983,Baza!A:E,3,FALSE)*курс</f>
        <v>2652</v>
      </c>
      <c r="H2983" s="99">
        <f>VLOOKUP(C2983,Baza!A:E,4,FALSE)</f>
        <v>0</v>
      </c>
      <c r="I2983" s="99" t="str">
        <f>VLOOKUP(C2983,BREND!A:C,2,FALSE)</f>
        <v>VIEW MAX</v>
      </c>
    </row>
    <row r="2984" spans="1:9" hidden="1" outlineLevel="2">
      <c r="A2984" s="98" t="s">
        <v>250</v>
      </c>
      <c r="B2984" s="98" t="s">
        <v>250</v>
      </c>
      <c r="C2984" s="98" t="s">
        <v>4862</v>
      </c>
      <c r="D2984" s="98" t="str">
        <f>VLOOKUP(C2984,Baza!A:E,5,FALSE)</f>
        <v>COROLLA  '08- ФОНАРЬ ЗАДНИЙ, ЛЕВЫЙ, ВНЕШНИЙ (СЕДАН)</v>
      </c>
      <c r="E2984" s="99" t="str">
        <f>IF(VLOOKUP(C2984,Baza!A:D,2,FALSE)&gt;0,"+","-")</f>
        <v>-</v>
      </c>
      <c r="F2984" s="99">
        <f>VLOOKUP(C2984,Baza!A:E,3,FALSE)</f>
        <v>27</v>
      </c>
      <c r="G2984" s="99">
        <f>VLOOKUP(C2984,Baza!A:E,3,FALSE)*курс</f>
        <v>1101.5999999999999</v>
      </c>
      <c r="H2984" s="99" t="str">
        <f>VLOOKUP(C2984,Baza!A:E,4,FALSE)</f>
        <v>81561-02410</v>
      </c>
      <c r="I2984" s="99" t="str">
        <f>VLOOKUP(C2984,BREND!A:C,2,FALSE)</f>
        <v>DEPO</v>
      </c>
    </row>
    <row r="2985" spans="1:9" hidden="1" outlineLevel="2">
      <c r="A2985" s="98" t="s">
        <v>250</v>
      </c>
      <c r="B2985" s="98" t="s">
        <v>250</v>
      </c>
      <c r="C2985" s="98" t="s">
        <v>4909</v>
      </c>
      <c r="D2985" s="98" t="str">
        <f>VLOOKUP(C2985,Baza!A:E,5,FALSE)</f>
        <v>COROLLA  '08- ФОНАРЬ ЗАДНИЙ, ПРАВЫЙ, ВНЕШНИЙ (СЕДАН)</v>
      </c>
      <c r="E2985" s="99" t="str">
        <f>IF(VLOOKUP(C2985,Baza!A:D,2,FALSE)&gt;0,"+","-")</f>
        <v>-</v>
      </c>
      <c r="F2985" s="99">
        <f>VLOOKUP(C2985,Baza!A:E,3,FALSE)</f>
        <v>27</v>
      </c>
      <c r="G2985" s="99">
        <f>VLOOKUP(C2985,Baza!A:E,3,FALSE)*курс</f>
        <v>1101.5999999999999</v>
      </c>
      <c r="H2985" s="99" t="str">
        <f>VLOOKUP(C2985,Baza!A:E,4,FALSE)</f>
        <v>81551-02410</v>
      </c>
      <c r="I2985" s="99" t="str">
        <f>VLOOKUP(C2985,BREND!A:C,2,FALSE)</f>
        <v>DEPO</v>
      </c>
    </row>
    <row r="2986" spans="1:9" hidden="1" outlineLevel="2">
      <c r="A2986" s="98" t="s">
        <v>250</v>
      </c>
      <c r="B2986" s="98" t="s">
        <v>250</v>
      </c>
      <c r="C2986" s="98" t="s">
        <v>5215</v>
      </c>
      <c r="D2986" s="98" t="str">
        <f>VLOOKUP(C2986,Baza!A:E,5,FALSE)</f>
        <v>COROLLA '08- ЗЕРКАЛО ЭЛЕКТИЧЕСКОЕ, ЛЕВОЕ, С УКАЗАТЕЛЕМ ПОВОРОТА</v>
      </c>
      <c r="E2986" s="99" t="str">
        <f>IF(VLOOKUP(C2986,Baza!A:D,2,FALSE)&gt;0,"+","-")</f>
        <v>-</v>
      </c>
      <c r="F2986" s="99">
        <f>VLOOKUP(C2986,Baza!A:E,3,FALSE)</f>
        <v>0</v>
      </c>
      <c r="G2986" s="99">
        <f>VLOOKUP(C2986,Baza!A:E,3,FALSE)*курс</f>
        <v>0</v>
      </c>
      <c r="H2986" s="99">
        <f>VLOOKUP(C2986,Baza!A:E,4,FALSE)</f>
        <v>0</v>
      </c>
      <c r="I2986" s="99" t="str">
        <f>VLOOKUP(C2986,BREND!A:C,2,FALSE)</f>
        <v>API</v>
      </c>
    </row>
    <row r="2987" spans="1:9" hidden="1" outlineLevel="2">
      <c r="A2987" s="98" t="s">
        <v>250</v>
      </c>
      <c r="B2987" s="98" t="s">
        <v>250</v>
      </c>
      <c r="C2987" s="98" t="s">
        <v>6182</v>
      </c>
      <c r="D2987" s="98" t="str">
        <f>VLOOKUP(C2987,Baza!A:E,5,FALSE)</f>
        <v>COROLLA SEDAN '08-СУППОРТ РАДИАТОРА (ПЕРЕДНЯЯ ПАНЕЛЬ) (USA)</v>
      </c>
      <c r="E2987" s="99" t="str">
        <f>IF(VLOOKUP(C2987,Baza!A:D,2,FALSE)&gt;0,"+","-")</f>
        <v>-</v>
      </c>
      <c r="F2987" s="99">
        <f>VLOOKUP(C2987,Baza!A:E,3,FALSE)</f>
        <v>60</v>
      </c>
      <c r="G2987" s="99">
        <f>VLOOKUP(C2987,Baza!A:E,3,FALSE)*курс</f>
        <v>2448</v>
      </c>
      <c r="H2987" s="99" t="str">
        <f>VLOOKUP(C2987,Baza!A:E,4,FALSE)</f>
        <v>5320102250</v>
      </c>
      <c r="I2987" s="99" t="str">
        <f>VLOOKUP(C2987,BREND!A:C,2,FALSE)</f>
        <v>API</v>
      </c>
    </row>
    <row r="2988" spans="1:9" hidden="1" outlineLevel="2">
      <c r="A2988" s="98" t="s">
        <v>250</v>
      </c>
      <c r="B2988" s="98" t="s">
        <v>250</v>
      </c>
      <c r="C2988" s="98" t="s">
        <v>6183</v>
      </c>
      <c r="D2988" s="98" t="str">
        <f>VLOOKUP(C2988,Baza!A:E,5,FALSE)</f>
        <v>COROLLA '08- ЗЕРКАЛО ЭЛЕКТРИЧЕСКОЕ, ЛЕВОЕ, С ПОДОГРЕВОМ (СЕДАН)</v>
      </c>
      <c r="E2988" s="99" t="str">
        <f>IF(VLOOKUP(C2988,Baza!A:D,2,FALSE)&gt;0,"+","-")</f>
        <v>-</v>
      </c>
      <c r="F2988" s="99">
        <f>VLOOKUP(C2988,Baza!A:E,3,FALSE)</f>
        <v>0</v>
      </c>
      <c r="G2988" s="99">
        <f>VLOOKUP(C2988,Baza!A:E,3,FALSE)*курс</f>
        <v>0</v>
      </c>
      <c r="H2988" s="99" t="str">
        <f>VLOOKUP(C2988,Baza!A:E,4,FALSE)</f>
        <v>8790902A81</v>
      </c>
      <c r="I2988" s="99" t="str">
        <f>VLOOKUP(C2988,BREND!A:C,2,FALSE)</f>
        <v>API</v>
      </c>
    </row>
    <row r="2989" spans="1:9" hidden="1" outlineLevel="2">
      <c r="A2989" s="98" t="s">
        <v>250</v>
      </c>
      <c r="B2989" s="98" t="s">
        <v>250</v>
      </c>
      <c r="C2989" s="98" t="s">
        <v>6184</v>
      </c>
      <c r="D2989" s="98" t="str">
        <f>VLOOKUP(C2989,Baza!A:E,5,FALSE)</f>
        <v>COROLLA '08- ЗЕРКАЛО ЭЛЕКТРИЧЕСКОЕ, ПРАВОЕ, С ПОДОГРЕВОМ (СЕДАН)</v>
      </c>
      <c r="E2989" s="99" t="str">
        <f>IF(VLOOKUP(C2989,Baza!A:D,2,FALSE)&gt;0,"+","-")</f>
        <v>-</v>
      </c>
      <c r="F2989" s="99">
        <f>VLOOKUP(C2989,Baza!A:E,3,FALSE)</f>
        <v>0</v>
      </c>
      <c r="G2989" s="99">
        <f>VLOOKUP(C2989,Baza!A:E,3,FALSE)*курс</f>
        <v>0</v>
      </c>
      <c r="H2989" s="99" t="str">
        <f>VLOOKUP(C2989,Baza!A:E,4,FALSE)</f>
        <v>8790802B01</v>
      </c>
      <c r="I2989" s="99" t="str">
        <f>VLOOKUP(C2989,BREND!A:C,2,FALSE)</f>
        <v>API</v>
      </c>
    </row>
    <row r="2990" spans="1:9" hidden="1" outlineLevel="2">
      <c r="A2990" s="98" t="s">
        <v>250</v>
      </c>
      <c r="B2990" s="98" t="s">
        <v>250</v>
      </c>
      <c r="C2990" s="98" t="s">
        <v>6185</v>
      </c>
      <c r="D2990" s="98" t="str">
        <f>VLOOKUP(C2990,Baza!A:E,5,FALSE)</f>
        <v>CORROLLA '08- ЗЕРКАЛО ЭЛЕКТРИЧЕСКОЕ, ПРАВОЕ, С УКАЗАТЕЛЕМ ПОВОРОТА</v>
      </c>
      <c r="E2990" s="99" t="str">
        <f>IF(VLOOKUP(C2990,Baza!A:D,2,FALSE)&gt;0,"+","-")</f>
        <v>-</v>
      </c>
      <c r="F2990" s="99">
        <f>VLOOKUP(C2990,Baza!A:E,3,FALSE)</f>
        <v>0</v>
      </c>
      <c r="G2990" s="99">
        <f>VLOOKUP(C2990,Baza!A:E,3,FALSE)*курс</f>
        <v>0</v>
      </c>
      <c r="H2990" s="99">
        <f>VLOOKUP(C2990,Baza!A:E,4,FALSE)</f>
        <v>0</v>
      </c>
      <c r="I2990" s="99" t="str">
        <f>VLOOKUP(C2990,BREND!A:C,2,FALSE)</f>
        <v>API</v>
      </c>
    </row>
    <row r="2991" spans="1:9" hidden="1" outlineLevel="2">
      <c r="A2991" s="98" t="s">
        <v>250</v>
      </c>
      <c r="B2991" s="98" t="s">
        <v>250</v>
      </c>
      <c r="C2991" s="98" t="s">
        <v>18331</v>
      </c>
      <c r="D2991" s="98" t="str">
        <f>VLOOKUP(C2991,Baza!A:E,5,FALSE)</f>
        <v>COROLLA '06-, NRE150, ZRE151, ZZE150  КОЛОДКИ ТОРМОЗНЫЕ ЗАДНИЕ</v>
      </c>
      <c r="E2991" s="99" t="str">
        <f>IF(VLOOKUP(C2991,Baza!A:D,2,FALSE)&gt;0,"+","-")</f>
        <v>+</v>
      </c>
      <c r="F2991" s="99">
        <f>VLOOKUP(C2991,Baza!A:E,3,FALSE)</f>
        <v>10</v>
      </c>
      <c r="G2991" s="99">
        <f>VLOOKUP(C2991,Baza!A:E,3,FALSE)*курс</f>
        <v>408</v>
      </c>
      <c r="H2991" s="99" t="str">
        <f>VLOOKUP(C2991,Baza!A:E,4,FALSE)</f>
        <v>04466-52140/04466-52070</v>
      </c>
      <c r="I2991" s="99" t="str">
        <f>VLOOKUP(C2991,BREND!A:C,2,FALSE)</f>
        <v>FBK</v>
      </c>
    </row>
    <row r="2992" spans="1:9" hidden="1" outlineLevel="2">
      <c r="A2992" s="98" t="s">
        <v>250</v>
      </c>
      <c r="B2992" s="98" t="s">
        <v>250</v>
      </c>
      <c r="C2992" s="98" t="s">
        <v>18337</v>
      </c>
      <c r="D2992" s="98" t="str">
        <f>VLOOKUP(C2992,Baza!A:E,5,FALSE)</f>
        <v>COROLLA '06-, NRE150, ZRE151, ZZE150, RAV4 '05-  КОЛОДКИ ТОРМОЗНЫЕ ПЕРЕДНИЕ</v>
      </c>
      <c r="E2992" s="99" t="str">
        <f>IF(VLOOKUP(C2992,Baza!A:D,2,FALSE)&gt;0,"+","-")</f>
        <v>-</v>
      </c>
      <c r="F2992" s="99">
        <f>VLOOKUP(C2992,Baza!A:E,3,FALSE)</f>
        <v>9.6</v>
      </c>
      <c r="G2992" s="99">
        <f>VLOOKUP(C2992,Baza!A:E,3,FALSE)*курс</f>
        <v>391.67999999999995</v>
      </c>
      <c r="H2992" s="99" t="str">
        <f>VLOOKUP(C2992,Baza!A:E,4,FALSE)</f>
        <v>04465-12610</v>
      </c>
      <c r="I2992" s="99" t="str">
        <f>VLOOKUP(C2992,BREND!A:C,2,FALSE)</f>
        <v>FBK</v>
      </c>
    </row>
    <row r="2993" spans="1:9" hidden="1" outlineLevel="2">
      <c r="A2993" s="98" t="s">
        <v>250</v>
      </c>
      <c r="B2993" s="98" t="s">
        <v>250</v>
      </c>
      <c r="C2993" s="98" t="s">
        <v>26321</v>
      </c>
      <c r="D2993" s="98" t="str">
        <f>VLOOKUP(C2993,Baza!A:E,5,FALSE)</f>
        <v>COROLLA '07- , AUROS '07- КОЛОДКИ ТОРМОЗНЫЕ, ЗАДНИЕ</v>
      </c>
      <c r="E2993" s="99" t="str">
        <f>IF(VLOOKUP(C2993,Baza!A:D,2,FALSE)&gt;0,"+","-")</f>
        <v>+</v>
      </c>
      <c r="F2993" s="99">
        <f>VLOOKUP(C2993,Baza!A:E,3,FALSE)</f>
        <v>6.5</v>
      </c>
      <c r="G2993" s="99">
        <f>VLOOKUP(C2993,Baza!A:E,3,FALSE)*курс</f>
        <v>265.2</v>
      </c>
      <c r="H2993" s="99" t="str">
        <f>VLOOKUP(C2993,Baza!A:E,4,FALSE)</f>
        <v>04466-02191</v>
      </c>
      <c r="I2993" s="99" t="str">
        <f>VLOOKUP(C2993,BREND!A:C,2,FALSE)</f>
        <v>SCHNIEDER</v>
      </c>
    </row>
    <row r="2994" spans="1:9" hidden="1" outlineLevel="2">
      <c r="A2994" s="98" t="s">
        <v>250</v>
      </c>
      <c r="B2994" s="98" t="s">
        <v>250</v>
      </c>
      <c r="C2994" s="97" t="s">
        <v>21200</v>
      </c>
      <c r="D2994" s="98" t="str">
        <f>VLOOKUP(C2994,Baza!A:E,5,FALSE)</f>
        <v>COROLLA '10- КРЫЛО ЛЕВОЕ (СЕДАН)</v>
      </c>
      <c r="E2994" s="99" t="str">
        <f>IF(VLOOKUP(C2994,Baza!A:D,2,FALSE)&gt;0,"+","-")</f>
        <v>-</v>
      </c>
      <c r="F2994" s="99">
        <f>VLOOKUP(C2994,Baza!A:E,3,FALSE)</f>
        <v>23</v>
      </c>
      <c r="G2994" s="99">
        <f>VLOOKUP(C2994,Baza!A:E,3,FALSE)*курс</f>
        <v>938.4</v>
      </c>
      <c r="H2994" s="99" t="str">
        <f>VLOOKUP(C2994,Baza!A:E,4,FALSE)</f>
        <v xml:space="preserve">53802-02110 </v>
      </c>
      <c r="I2994" s="99" t="str">
        <f>VLOOKUP(C2994,BREND!A:C,2,FALSE)</f>
        <v>API</v>
      </c>
    </row>
    <row r="2995" spans="1:9" hidden="1" outlineLevel="2">
      <c r="A2995" s="98" t="s">
        <v>250</v>
      </c>
      <c r="B2995" s="98" t="s">
        <v>250</v>
      </c>
      <c r="C2995" s="97" t="s">
        <v>21202</v>
      </c>
      <c r="D2995" s="98" t="str">
        <f>VLOOKUP(C2995,Baza!A:E,5,FALSE)</f>
        <v>COROLLA '10- КРЫЛО ПРАВОЕ (СЕДАН)</v>
      </c>
      <c r="E2995" s="99" t="str">
        <f>IF(VLOOKUP(C2995,Baza!A:D,2,FALSE)&gt;0,"+","-")</f>
        <v>-</v>
      </c>
      <c r="F2995" s="99">
        <f>VLOOKUP(C2995,Baza!A:E,3,FALSE)</f>
        <v>23</v>
      </c>
      <c r="G2995" s="99">
        <f>VLOOKUP(C2995,Baza!A:E,3,FALSE)*курс</f>
        <v>938.4</v>
      </c>
      <c r="H2995" s="99" t="str">
        <f>VLOOKUP(C2995,Baza!A:E,4,FALSE)</f>
        <v>53801-02110</v>
      </c>
      <c r="I2995" s="99" t="str">
        <f>VLOOKUP(C2995,BREND!A:C,2,FALSE)</f>
        <v>API</v>
      </c>
    </row>
    <row r="2996" spans="1:9" hidden="1" outlineLevel="2">
      <c r="A2996" s="98" t="s">
        <v>250</v>
      </c>
      <c r="B2996" s="98" t="s">
        <v>250</v>
      </c>
      <c r="C2996" s="97" t="s">
        <v>22823</v>
      </c>
      <c r="D2996" s="98" t="str">
        <f>VLOOKUP(C2996,Baza!A:E,5,FALSE)</f>
        <v>COROLLA '08-'09  ФАРА ЛЕВАЯ</v>
      </c>
      <c r="E2996" s="99" t="str">
        <f>IF(VLOOKUP(C2996,Baza!A:D,2,FALSE)&gt;0,"+","-")</f>
        <v>+</v>
      </c>
      <c r="F2996" s="99">
        <f>VLOOKUP(C2996,Baza!A:E,3,FALSE)</f>
        <v>49</v>
      </c>
      <c r="G2996" s="99">
        <f>VLOOKUP(C2996,Baza!A:E,3,FALSE)*курс</f>
        <v>1999.1999999999998</v>
      </c>
      <c r="H2996" s="99" t="str">
        <f>VLOOKUP(C2996,Baza!A:E,4,FALSE)</f>
        <v>81150-02760</v>
      </c>
      <c r="I2996" s="99" t="str">
        <f>VLOOKUP(C2996,BREND!A:C,2,FALSE)</f>
        <v>DEPO</v>
      </c>
    </row>
    <row r="2997" spans="1:9" hidden="1" outlineLevel="2">
      <c r="A2997" s="98" t="s">
        <v>250</v>
      </c>
      <c r="B2997" s="98" t="s">
        <v>250</v>
      </c>
      <c r="C2997" s="97" t="s">
        <v>22824</v>
      </c>
      <c r="D2997" s="98" t="str">
        <f>VLOOKUP(C2997,Baza!A:E,5,FALSE)</f>
        <v>COROLLA '08-'09  ФАРА ПРАВАЯ</v>
      </c>
      <c r="E2997" s="99" t="str">
        <f>IF(VLOOKUP(C2997,Baza!A:D,2,FALSE)&gt;0,"+","-")</f>
        <v>+</v>
      </c>
      <c r="F2997" s="99">
        <f>VLOOKUP(C2997,Baza!A:E,3,FALSE)</f>
        <v>49</v>
      </c>
      <c r="G2997" s="99">
        <f>VLOOKUP(C2997,Baza!A:E,3,FALSE)*курс</f>
        <v>1999.1999999999998</v>
      </c>
      <c r="H2997" s="99" t="str">
        <f>VLOOKUP(C2997,Baza!A:E,4,FALSE)</f>
        <v>81110-02760</v>
      </c>
      <c r="I2997" s="99" t="str">
        <f>VLOOKUP(C2997,BREND!A:C,2,FALSE)</f>
        <v>DEPO</v>
      </c>
    </row>
    <row r="2998" spans="1:9" hidden="1" outlineLevel="2">
      <c r="A2998" s="98" t="s">
        <v>250</v>
      </c>
      <c r="B2998" s="98" t="s">
        <v>250</v>
      </c>
      <c r="C2998" s="97" t="s">
        <v>22161</v>
      </c>
      <c r="D2998" s="98" t="str">
        <f>VLOOKUP(C2998,Baza!A:E,5,FALSE)</f>
        <v>COROLLA AURIS '07- КАПОТ</v>
      </c>
      <c r="E2998" s="99" t="str">
        <f>IF(VLOOKUP(C2998,Baza!A:D,2,FALSE)&gt;0,"+","-")</f>
        <v>-</v>
      </c>
      <c r="F2998" s="99">
        <f>VLOOKUP(C2998,Baza!A:E,3,FALSE)</f>
        <v>66</v>
      </c>
      <c r="G2998" s="99">
        <f>VLOOKUP(C2998,Baza!A:E,3,FALSE)*курс</f>
        <v>2692.7999999999997</v>
      </c>
      <c r="H2998" s="99" t="str">
        <f>VLOOKUP(C2998,Baza!A:E,4,FALSE)</f>
        <v>53301-02160</v>
      </c>
      <c r="I2998" s="99" t="str">
        <f>VLOOKUP(C2998,BREND!A:C,2,FALSE)</f>
        <v>TONG YANG</v>
      </c>
    </row>
    <row r="2999" spans="1:9" hidden="1" outlineLevel="2">
      <c r="A2999" s="98" t="s">
        <v>250</v>
      </c>
      <c r="B2999" s="98" t="s">
        <v>250</v>
      </c>
      <c r="C2999" s="24" t="s">
        <v>25721</v>
      </c>
      <c r="D2999" s="98" t="str">
        <f>VLOOKUP(C2999,Baza!A:E,5,FALSE)</f>
        <v>COROLLA '08 ФАРА П/ТУМАННАЯ C РАМКАМИ, ПРАВАЯ</v>
      </c>
      <c r="E2999" s="99" t="str">
        <f>IF(VLOOKUP(C2999,Baza!A:D,2,FALSE)&gt;0,"+","-")</f>
        <v>+</v>
      </c>
      <c r="F2999" s="99">
        <f>VLOOKUP(C2999,Baza!A:E,3,FALSE)</f>
        <v>13</v>
      </c>
      <c r="G2999" s="99">
        <f>VLOOKUP(C2999,Baza!A:E,3,FALSE)*курс</f>
        <v>530.4</v>
      </c>
      <c r="H2999" s="99" t="str">
        <f>VLOOKUP(C2999,Baza!A:E,4,FALSE)</f>
        <v>81210-0D040</v>
      </c>
      <c r="I2999" s="99" t="str">
        <f>VLOOKUP(C2999,BREND!A:C,2,FALSE)</f>
        <v>SCHNIEDER</v>
      </c>
    </row>
    <row r="3000" spans="1:9" hidden="1" outlineLevel="2">
      <c r="A3000" s="98" t="s">
        <v>250</v>
      </c>
      <c r="B3000" s="98" t="s">
        <v>250</v>
      </c>
      <c r="C3000" s="24" t="s">
        <v>25719</v>
      </c>
      <c r="D3000" s="98" t="str">
        <f>VLOOKUP(C3000,Baza!A:E,5,FALSE)</f>
        <v>COROLLA '08 ФАРА П/ТУМАННАЯ С РАМКАМИ, ЛЕВАЯ</v>
      </c>
      <c r="E3000" s="99" t="str">
        <f>IF(VLOOKUP(C3000,Baza!A:D,2,FALSE)&gt;0,"+","-")</f>
        <v>+</v>
      </c>
      <c r="F3000" s="99">
        <f>VLOOKUP(C3000,Baza!A:E,3,FALSE)</f>
        <v>13</v>
      </c>
      <c r="G3000" s="99">
        <f>VLOOKUP(C3000,Baza!A:E,3,FALSE)*курс</f>
        <v>530.4</v>
      </c>
      <c r="H3000" s="99" t="str">
        <f>VLOOKUP(C3000,Baza!A:E,4,FALSE)</f>
        <v>81220-0D040</v>
      </c>
      <c r="I3000" s="99" t="str">
        <f>VLOOKUP(C3000,BREND!A:C,2,FALSE)</f>
        <v>SCHNIEDER</v>
      </c>
    </row>
    <row r="3001" spans="1:9" hidden="1" outlineLevel="2">
      <c r="A3001" s="98" t="s">
        <v>250</v>
      </c>
      <c r="B3001" s="98" t="s">
        <v>250</v>
      </c>
      <c r="C3001" s="24" t="s">
        <v>24341</v>
      </c>
      <c r="D3001" s="98" t="str">
        <f>VLOOKUP(C3001,Baza!A:E,5,FALSE)</f>
        <v xml:space="preserve">COROLLA 1.8L '08-/MATRIX 1.8L '09- МОТОР+ВЕНТИЛЯТОР РАДИАТОРА </v>
      </c>
      <c r="E3001" s="99" t="str">
        <f>IF(VLOOKUP(C3001,Baza!A:D,2,FALSE)&gt;0,"+","-")</f>
        <v>-</v>
      </c>
      <c r="F3001" s="99">
        <f>VLOOKUP(C3001,Baza!A:E,3,FALSE)</f>
        <v>89</v>
      </c>
      <c r="G3001" s="99">
        <f>VLOOKUP(C3001,Baza!A:E,3,FALSE)*курс</f>
        <v>3631.2</v>
      </c>
      <c r="H3001" s="99">
        <f>VLOOKUP(C3001,Baza!A:E,4,FALSE)</f>
        <v>0</v>
      </c>
      <c r="I3001" s="99" t="str">
        <f>VLOOKUP(C3001,BREND!A:C,2,FALSE)</f>
        <v>API</v>
      </c>
    </row>
    <row r="3002" spans="1:9" hidden="1" outlineLevel="2">
      <c r="A3002" s="98" t="s">
        <v>250</v>
      </c>
      <c r="B3002" s="98" t="s">
        <v>250</v>
      </c>
      <c r="C3002" s="24" t="s">
        <v>27722</v>
      </c>
      <c r="D3002" s="98" t="str">
        <f>VLOOKUP(C3002,Baza!A:E,5,FALSE)</f>
        <v>COROLLA '08 ЗЕРКАЛО ЛЕВОЕ</v>
      </c>
      <c r="E3002" s="99" t="str">
        <f>IF(VLOOKUP(C3002,Baza!A:D,2,FALSE)&gt;0,"+","-")</f>
        <v>+</v>
      </c>
      <c r="F3002" s="99">
        <f>VLOOKUP(C3002,Baza!A:E,3,FALSE)</f>
        <v>30</v>
      </c>
      <c r="G3002" s="99">
        <f>VLOOKUP(C3002,Baza!A:E,3,FALSE)*курс</f>
        <v>1224</v>
      </c>
      <c r="H3002" s="99">
        <f>VLOOKUP(C3002,Baza!A:E,4,FALSE)</f>
        <v>0</v>
      </c>
      <c r="I3002" s="99" t="str">
        <f>VLOOKUP(C3002,BREND!A:C,2,FALSE)</f>
        <v>SCHNIEDER</v>
      </c>
    </row>
    <row r="3003" spans="1:9" hidden="1" outlineLevel="2">
      <c r="A3003" s="98" t="s">
        <v>250</v>
      </c>
      <c r="B3003" s="98" t="s">
        <v>250</v>
      </c>
      <c r="C3003" s="24" t="s">
        <v>27724</v>
      </c>
      <c r="D3003" s="98" t="str">
        <f>VLOOKUP(C3003,Baza!A:E,5,FALSE)</f>
        <v>COROLLA '08 ЗЕРКАЛО ПРАВОЕ</v>
      </c>
      <c r="E3003" s="99" t="str">
        <f>IF(VLOOKUP(C3003,Baza!A:D,2,FALSE)&gt;0,"+","-")</f>
        <v>+</v>
      </c>
      <c r="F3003" s="99">
        <f>VLOOKUP(C3003,Baza!A:E,3,FALSE)</f>
        <v>30</v>
      </c>
      <c r="G3003" s="99">
        <f>VLOOKUP(C3003,Baza!A:E,3,FALSE)*курс</f>
        <v>1224</v>
      </c>
      <c r="H3003" s="99">
        <f>VLOOKUP(C3003,Baza!A:E,4,FALSE)</f>
        <v>0</v>
      </c>
      <c r="I3003" s="99" t="str">
        <f>VLOOKUP(C3003,BREND!A:C,2,FALSE)</f>
        <v>SCHNIEDER</v>
      </c>
    </row>
    <row r="3004" spans="1:9" hidden="1" outlineLevel="2">
      <c r="A3004" s="98" t="s">
        <v>250</v>
      </c>
      <c r="B3004" s="98" t="s">
        <v>250</v>
      </c>
      <c r="C3004" s="24" t="s">
        <v>27064</v>
      </c>
      <c r="D3004" s="98" t="str">
        <f>VLOOKUP(C3004,Baza!A:E,5,FALSE)</f>
        <v>COROLLA (AURIS) '06- РАДИАТОР ОХЛАЖДЕНИЯ</v>
      </c>
      <c r="E3004" s="99" t="str">
        <f>IF(VLOOKUP(C3004,Baza!A:D,2,FALSE)&gt;0,"+","-")</f>
        <v>+</v>
      </c>
      <c r="F3004" s="99">
        <f>VLOOKUP(C3004,Baza!A:E,3,FALSE)</f>
        <v>45</v>
      </c>
      <c r="G3004" s="99">
        <f>VLOOKUP(C3004,Baza!A:E,3,FALSE)*курс</f>
        <v>1835.9999999999998</v>
      </c>
      <c r="H3004" s="99" t="str">
        <f>VLOOKUP(C3004,Baza!A:E,4,FALSE)</f>
        <v>1640022200</v>
      </c>
      <c r="I3004" s="99" t="str">
        <f>VLOOKUP(C3004,BREND!A:C,2,FALSE)</f>
        <v>SCHNIEDER</v>
      </c>
    </row>
    <row r="3005" spans="1:9" hidden="1" outlineLevel="2">
      <c r="A3005" s="98" t="s">
        <v>250</v>
      </c>
      <c r="B3005" s="98" t="s">
        <v>250</v>
      </c>
      <c r="C3005" s="24" t="s">
        <v>28450</v>
      </c>
      <c r="D3005" s="98" t="str">
        <f>VLOOKUP(C3005,Baza!A:E,5,FALSE)</f>
        <v>COROLLA SDN '08- ПЕРЕДНЯЯ ПАНЕЛЬ ПОД ЗАМОК КАПОТА</v>
      </c>
      <c r="E3005" s="99" t="str">
        <f>IF(VLOOKUP(C3005,Baza!A:D,2,FALSE)&gt;0,"+","-")</f>
        <v>-</v>
      </c>
      <c r="F3005" s="99">
        <f>VLOOKUP(C3005,Baza!A:E,3,FALSE)</f>
        <v>38</v>
      </c>
      <c r="G3005" s="99">
        <f>VLOOKUP(C3005,Baza!A:E,3,FALSE)*курс</f>
        <v>1550.3999999999999</v>
      </c>
      <c r="H3005" s="99" t="str">
        <f>VLOOKUP(C3005,Baza!A:E,4,FALSE)</f>
        <v>53215-02901</v>
      </c>
      <c r="I3005" s="99" t="str">
        <f>VLOOKUP(C3005,BREND!A:C,2,FALSE)</f>
        <v>API</v>
      </c>
    </row>
    <row r="3006" spans="1:9" hidden="1" outlineLevel="2">
      <c r="A3006" s="98" t="s">
        <v>250</v>
      </c>
      <c r="B3006" s="98" t="s">
        <v>250</v>
      </c>
      <c r="C3006" s="24" t="s">
        <v>28453</v>
      </c>
      <c r="D3006" s="98" t="str">
        <f>VLOOKUP(C3006,Baza!A:E,5,FALSE)</f>
        <v>COROLLA SDN '08-'10 ЛОКЕР ПЕРЕДНЕГО КРЫЛА, ЛЕВЫЙ</v>
      </c>
      <c r="E3006" s="99" t="str">
        <f>IF(VLOOKUP(C3006,Baza!A:D,2,FALSE)&gt;0,"+","-")</f>
        <v>-</v>
      </c>
      <c r="F3006" s="99">
        <f>VLOOKUP(C3006,Baza!A:E,3,FALSE)</f>
        <v>11</v>
      </c>
      <c r="G3006" s="99">
        <f>VLOOKUP(C3006,Baza!A:E,3,FALSE)*курс</f>
        <v>448.79999999999995</v>
      </c>
      <c r="H3006" s="99" t="str">
        <f>VLOOKUP(C3006,Baza!A:E,4,FALSE)</f>
        <v>5387602260</v>
      </c>
      <c r="I3006" s="99" t="str">
        <f>VLOOKUP(C3006,BREND!A:C,2,FALSE)</f>
        <v>API</v>
      </c>
    </row>
    <row r="3007" spans="1:9" hidden="1" outlineLevel="2">
      <c r="A3007" s="98" t="s">
        <v>250</v>
      </c>
      <c r="B3007" s="98" t="s">
        <v>250</v>
      </c>
      <c r="C3007" s="24" t="s">
        <v>28441</v>
      </c>
      <c r="D3007" s="98" t="str">
        <f>VLOOKUP(C3007,Baza!A:E,5,FALSE)</f>
        <v>COROLLA '07- УСИЛИТЕЛЬ БАМПЕРА  USA</v>
      </c>
      <c r="E3007" s="99" t="str">
        <f>IF(VLOOKUP(C3007,Baza!A:D,2,FALSE)&gt;0,"+","-")</f>
        <v>+</v>
      </c>
      <c r="F3007" s="99">
        <f>VLOOKUP(C3007,Baza!A:E,3,FALSE)</f>
        <v>40</v>
      </c>
      <c r="G3007" s="99">
        <f>VLOOKUP(C3007,Baza!A:E,3,FALSE)*курс</f>
        <v>1632</v>
      </c>
      <c r="H3007" s="99" t="str">
        <f>VLOOKUP(C3007,Baza!A:E,4,FALSE)</f>
        <v>52021-02190</v>
      </c>
      <c r="I3007" s="99" t="str">
        <f>VLOOKUP(C3007,BREND!A:C,2,FALSE)</f>
        <v>API</v>
      </c>
    </row>
    <row r="3008" spans="1:9" hidden="1" outlineLevel="2">
      <c r="A3008" s="98" t="s">
        <v>250</v>
      </c>
      <c r="B3008" s="98" t="s">
        <v>250</v>
      </c>
      <c r="C3008" s="24" t="s">
        <v>29762</v>
      </c>
      <c r="D3008" s="98" t="str">
        <f>VLOOKUP(C3008,Baza!A:E,5,FALSE)</f>
        <v>COROLLA SDN '08-'10 ЛОКЕР ПЕРЕДНЕГО КРЫЛА, ПРАВЫЙ</v>
      </c>
      <c r="E3008" s="99" t="str">
        <f>IF(VLOOKUP(C3008,Baza!A:D,2,FALSE)&gt;0,"+","-")</f>
        <v>-</v>
      </c>
      <c r="F3008" s="99">
        <f>VLOOKUP(C3008,Baza!A:E,3,FALSE)</f>
        <v>11</v>
      </c>
      <c r="G3008" s="99">
        <f>VLOOKUP(C3008,Baza!A:E,3,FALSE)*курс</f>
        <v>448.79999999999995</v>
      </c>
      <c r="H3008" s="99" t="str">
        <f>VLOOKUP(C3008,Baza!A:E,4,FALSE)</f>
        <v>5387502260</v>
      </c>
      <c r="I3008" s="99" t="str">
        <f>VLOOKUP(C3008,BREND!A:C,2,FALSE)</f>
        <v>API</v>
      </c>
    </row>
    <row r="3009" spans="1:9" hidden="1" outlineLevel="2">
      <c r="A3009" s="98" t="s">
        <v>250</v>
      </c>
      <c r="B3009" s="98" t="s">
        <v>250</v>
      </c>
      <c r="C3009" s="24" t="s">
        <v>27063</v>
      </c>
      <c r="D3009" s="98" t="str">
        <f>VLOOKUP(C3009,Baza!A:E,5,FALSE)</f>
        <v>COROLLA 1.6  07- AURIS 1.6/1.4 07-   РАДИАТОР ОХЛАЖДЕНИЯ</v>
      </c>
      <c r="E3009" s="99" t="str">
        <f>IF(VLOOKUP(C3009,Baza!A:D,2,FALSE)&gt;0,"+","-")</f>
        <v>+</v>
      </c>
      <c r="F3009" s="99">
        <f>VLOOKUP(C3009,Baza!A:E,3,FALSE)</f>
        <v>39</v>
      </c>
      <c r="G3009" s="99">
        <f>VLOOKUP(C3009,Baza!A:E,3,FALSE)*курс</f>
        <v>1591.1999999999998</v>
      </c>
      <c r="H3009" s="99" t="str">
        <f>VLOOKUP(C3009,Baza!A:E,4,FALSE)</f>
        <v>164000D400</v>
      </c>
      <c r="I3009" s="99" t="str">
        <f>VLOOKUP(C3009,BREND!A:C,2,FALSE)</f>
        <v>SCHNIEDER</v>
      </c>
    </row>
    <row r="3010" spans="1:9" s="34" customFormat="1" hidden="1" outlineLevel="2">
      <c r="A3010" s="29" t="s">
        <v>20508</v>
      </c>
      <c r="B3010" s="29" t="s">
        <v>680</v>
      </c>
      <c r="C3010" s="29"/>
      <c r="D3010" s="29"/>
      <c r="E3010" s="29"/>
      <c r="F3010" s="29"/>
      <c r="G3010" s="29"/>
      <c r="H3010" s="29"/>
      <c r="I3010" s="29"/>
    </row>
    <row r="3011" spans="1:9" hidden="1" outlineLevel="2">
      <c r="A3011" s="98" t="s">
        <v>680</v>
      </c>
      <c r="B3011" s="98" t="s">
        <v>680</v>
      </c>
      <c r="C3011" s="98" t="s">
        <v>679</v>
      </c>
      <c r="D3011" s="98" t="str">
        <f>VLOOKUP(C3011,Baza!A:E,5,FALSE)</f>
        <v>COROLLA '92-95 ФАРА ПРАВАЯ (СЕДАН-4ДВ /ХЭТЧБЭК-3ДВ., УНИВЕРСАЛ-5ДВ.)</v>
      </c>
      <c r="E3011" s="99" t="str">
        <f>IF(VLOOKUP(C3011,Baza!A:D,2,FALSE)&gt;0,"+","-")</f>
        <v>+</v>
      </c>
      <c r="F3011" s="99">
        <f>VLOOKUP(C3011,Baza!A:E,3,FALSE)</f>
        <v>16.5</v>
      </c>
      <c r="G3011" s="99">
        <f>VLOOKUP(C3011,Baza!A:E,3,FALSE)*курс</f>
        <v>673.19999999999993</v>
      </c>
      <c r="H3011" s="99" t="str">
        <f>VLOOKUP(C3011,Baza!A:E,4,FALSE)</f>
        <v>81110-1E280A</v>
      </c>
      <c r="I3011" s="99" t="str">
        <f>VLOOKUP(C3011,BREND!A:C,2,FALSE)</f>
        <v>DEPO</v>
      </c>
    </row>
    <row r="3012" spans="1:9" hidden="1" outlineLevel="2">
      <c r="A3012" s="98" t="s">
        <v>680</v>
      </c>
      <c r="B3012" s="98" t="s">
        <v>680</v>
      </c>
      <c r="C3012" s="98" t="s">
        <v>1414</v>
      </c>
      <c r="D3012" s="98" t="str">
        <f>VLOOKUP(C3012,Baza!A:E,5,FALSE)</f>
        <v>COROLLA '90-91 ФАРА ЛЕВАЯ</v>
      </c>
      <c r="E3012" s="99" t="str">
        <f>IF(VLOOKUP(C3012,Baza!A:D,2,FALSE)&gt;0,"+","-")</f>
        <v>-</v>
      </c>
      <c r="F3012" s="99">
        <f>VLOOKUP(C3012,Baza!A:E,3,FALSE)</f>
        <v>18</v>
      </c>
      <c r="G3012" s="99">
        <f>VLOOKUP(C3012,Baza!A:E,3,FALSE)*курс</f>
        <v>734.4</v>
      </c>
      <c r="H3012" s="99" t="str">
        <f>VLOOKUP(C3012,Baza!A:E,4,FALSE)</f>
        <v>81150-2B560</v>
      </c>
      <c r="I3012" s="99" t="str">
        <f>VLOOKUP(C3012,BREND!A:C,2,FALSE)</f>
        <v>DEPO</v>
      </c>
    </row>
    <row r="3013" spans="1:9" hidden="1" outlineLevel="2">
      <c r="A3013" s="98" t="s">
        <v>680</v>
      </c>
      <c r="B3013" s="98" t="s">
        <v>680</v>
      </c>
      <c r="C3013" s="98" t="s">
        <v>679</v>
      </c>
      <c r="D3013" s="98" t="str">
        <f>VLOOKUP(C3013,Baza!A:E,5,FALSE)</f>
        <v>COROLLA '92-95 ФАРА ПРАВАЯ (СЕДАН-4ДВ /ХЭТЧБЭК-3ДВ., УНИВЕРСАЛ-5ДВ.)</v>
      </c>
      <c r="E3013" s="99" t="str">
        <f>IF(VLOOKUP(C3013,Baza!A:D,2,FALSE)&gt;0,"+","-")</f>
        <v>+</v>
      </c>
      <c r="F3013" s="99">
        <f>VLOOKUP(C3013,Baza!A:E,3,FALSE)</f>
        <v>16.5</v>
      </c>
      <c r="G3013" s="99">
        <f>VLOOKUP(C3013,Baza!A:E,3,FALSE)*курс</f>
        <v>673.19999999999993</v>
      </c>
      <c r="H3013" s="99" t="str">
        <f>VLOOKUP(C3013,Baza!A:E,4,FALSE)</f>
        <v>81110-1E280A</v>
      </c>
      <c r="I3013" s="99" t="str">
        <f>VLOOKUP(C3013,BREND!A:C,2,FALSE)</f>
        <v>DEPO</v>
      </c>
    </row>
    <row r="3014" spans="1:9" hidden="1" outlineLevel="2">
      <c r="A3014" s="98" t="s">
        <v>680</v>
      </c>
      <c r="B3014" s="98" t="s">
        <v>680</v>
      </c>
      <c r="C3014" s="98" t="s">
        <v>4899</v>
      </c>
      <c r="D3014" s="98" t="str">
        <f>VLOOKUP(C3014,Baza!A:E,5,FALSE)</f>
        <v>COROLLA AE110 '95-- ФАРА ЛЕВАЯ</v>
      </c>
      <c r="E3014" s="99" t="str">
        <f>IF(VLOOKUP(C3014,Baza!A:D,2,FALSE)&gt;0,"+","-")</f>
        <v>+</v>
      </c>
      <c r="F3014" s="99">
        <f>VLOOKUP(C3014,Baza!A:E,3,FALSE)</f>
        <v>20.5</v>
      </c>
      <c r="G3014" s="99">
        <f>VLOOKUP(C3014,Baza!A:E,3,FALSE)*курс</f>
        <v>836.4</v>
      </c>
      <c r="H3014" s="99" t="str">
        <f>VLOOKUP(C3014,Baza!A:E,4,FALSE)</f>
        <v>81150-1E260</v>
      </c>
      <c r="I3014" s="99" t="str">
        <f>VLOOKUP(C3014,BREND!A:C,2,FALSE)</f>
        <v>DEPO</v>
      </c>
    </row>
    <row r="3015" spans="1:9" hidden="1" outlineLevel="2">
      <c r="A3015" s="98" t="s">
        <v>680</v>
      </c>
      <c r="B3015" s="98" t="s">
        <v>680</v>
      </c>
      <c r="C3015" s="98" t="s">
        <v>4900</v>
      </c>
      <c r="D3015" s="98" t="str">
        <f>VLOOKUP(C3015,Baza!A:E,5,FALSE)</f>
        <v>COROLLA AE110 '95-- ФАРА ПРАВАЯ</v>
      </c>
      <c r="E3015" s="99" t="str">
        <f>IF(VLOOKUP(C3015,Baza!A:D,2,FALSE)&gt;0,"+","-")</f>
        <v>+</v>
      </c>
      <c r="F3015" s="99">
        <f>VLOOKUP(C3015,Baza!A:E,3,FALSE)</f>
        <v>20.5</v>
      </c>
      <c r="G3015" s="99">
        <f>VLOOKUP(C3015,Baza!A:E,3,FALSE)*курс</f>
        <v>836.4</v>
      </c>
      <c r="H3015" s="99" t="str">
        <f>VLOOKUP(C3015,Baza!A:E,4,FALSE)</f>
        <v>81110-1E390</v>
      </c>
      <c r="I3015" s="99" t="str">
        <f>VLOOKUP(C3015,BREND!A:C,2,FALSE)</f>
        <v>DEPO</v>
      </c>
    </row>
    <row r="3016" spans="1:9" hidden="1" outlineLevel="2">
      <c r="A3016" s="98" t="s">
        <v>680</v>
      </c>
      <c r="B3016" s="98" t="s">
        <v>680</v>
      </c>
      <c r="C3016" s="98" t="s">
        <v>6165</v>
      </c>
      <c r="D3016" s="98" t="str">
        <f>VLOOKUP(C3016,Baza!A:E,5,FALSE)</f>
        <v>COROLLA '92-95 БАМПЕР ПЕРЕДНИЙ, ЧЕРНЫЙ (СЕДАН-4ДВ, ХЭТЧБЭК 3ДВ, УНИВЕРСАЛ 5ДВ)</v>
      </c>
      <c r="E3016" s="99" t="str">
        <f>IF(VLOOKUP(C3016,Baza!A:D,2,FALSE)&gt;0,"+","-")</f>
        <v>-</v>
      </c>
      <c r="F3016" s="99">
        <f>VLOOKUP(C3016,Baza!A:E,3,FALSE)</f>
        <v>0</v>
      </c>
      <c r="G3016" s="99">
        <f>VLOOKUP(C3016,Baza!A:E,3,FALSE)*курс</f>
        <v>0</v>
      </c>
      <c r="H3016" s="99" t="str">
        <f>VLOOKUP(C3016,Baza!A:E,4,FALSE)</f>
        <v>521191E010</v>
      </c>
      <c r="I3016" s="99" t="str">
        <f>VLOOKUP(C3016,BREND!A:C,2,FALSE)</f>
        <v>API</v>
      </c>
    </row>
    <row r="3017" spans="1:9" hidden="1" outlineLevel="2">
      <c r="A3017" s="98" t="s">
        <v>680</v>
      </c>
      <c r="B3017" s="98" t="s">
        <v>680</v>
      </c>
      <c r="C3017" s="98" t="s">
        <v>6166</v>
      </c>
      <c r="D3017" s="98" t="str">
        <f>VLOOKUP(C3017,Baza!A:E,5,FALSE)</f>
        <v>COROLLA '95-97 БАМПЕР ПЕРЕДНИЙ, ЧЕРНЫЙ (ЛИФТБЭК 3ДВ)</v>
      </c>
      <c r="E3017" s="99" t="str">
        <f>IF(VLOOKUP(C3017,Baza!A:D,2,FALSE)&gt;0,"+","-")</f>
        <v>-</v>
      </c>
      <c r="F3017" s="99">
        <f>VLOOKUP(C3017,Baza!A:E,3,FALSE)</f>
        <v>26</v>
      </c>
      <c r="G3017" s="99">
        <f>VLOOKUP(C3017,Baza!A:E,3,FALSE)*курс</f>
        <v>1060.8</v>
      </c>
      <c r="H3017" s="99" t="str">
        <f>VLOOKUP(C3017,Baza!A:E,4,FALSE)</f>
        <v>521191E260</v>
      </c>
      <c r="I3017" s="99" t="str">
        <f>VLOOKUP(C3017,BREND!A:C,2,FALSE)</f>
        <v>API</v>
      </c>
    </row>
    <row r="3018" spans="1:9" hidden="1" outlineLevel="2">
      <c r="A3018" s="98" t="s">
        <v>680</v>
      </c>
      <c r="B3018" s="98" t="s">
        <v>680</v>
      </c>
      <c r="C3018" s="98" t="s">
        <v>6167</v>
      </c>
      <c r="D3018" s="98" t="str">
        <f>VLOOKUP(C3018,Baza!A:E,5,FALSE)</f>
        <v xml:space="preserve">COROLLA '92-95 СУППОРТ РАДИАТОРА (ПЕРЕДНЯЯ ПАНЕЛЬ) (СЕДАН 4ДВ, ХЭТЧБЭК 3ДВ, УНИВЕРСАЛ 5ДВ) </v>
      </c>
      <c r="E3018" s="99" t="str">
        <f>IF(VLOOKUP(C3018,Baza!A:D,2,FALSE)&gt;0,"+","-")</f>
        <v>-</v>
      </c>
      <c r="F3018" s="99">
        <f>VLOOKUP(C3018,Baza!A:E,3,FALSE)</f>
        <v>34</v>
      </c>
      <c r="G3018" s="99">
        <f>VLOOKUP(C3018,Baza!A:E,3,FALSE)*курс</f>
        <v>1387.1999999999998</v>
      </c>
      <c r="H3018" s="99" t="str">
        <f>VLOOKUP(C3018,Baza!A:E,4,FALSE)</f>
        <v>532011A030</v>
      </c>
      <c r="I3018" s="99" t="str">
        <f>VLOOKUP(C3018,BREND!A:C,2,FALSE)</f>
        <v>API</v>
      </c>
    </row>
    <row r="3019" spans="1:9" hidden="1" outlineLevel="2">
      <c r="A3019" s="98" t="s">
        <v>680</v>
      </c>
      <c r="B3019" s="98" t="s">
        <v>680</v>
      </c>
      <c r="C3019" s="98" t="s">
        <v>6168</v>
      </c>
      <c r="D3019" s="98" t="str">
        <f>VLOOKUP(C3019,Baza!A:E,5,FALSE)</f>
        <v xml:space="preserve">COROLLA '92-95 КАПОТ (СЕДАН 4ДВ, ХЭТЧБЭК 3ДВ, УНИВЕРСАЛ 5ДВ) </v>
      </c>
      <c r="E3019" s="99" t="str">
        <f>IF(VLOOKUP(C3019,Baza!A:D,2,FALSE)&gt;0,"+","-")</f>
        <v>-</v>
      </c>
      <c r="F3019" s="99">
        <f>VLOOKUP(C3019,Baza!A:E,3,FALSE)</f>
        <v>72</v>
      </c>
      <c r="G3019" s="99">
        <f>VLOOKUP(C3019,Baza!A:E,3,FALSE)*курс</f>
        <v>2937.6</v>
      </c>
      <c r="H3019" s="99" t="str">
        <f>VLOOKUP(C3019,Baza!A:E,4,FALSE)</f>
        <v>5330102040</v>
      </c>
      <c r="I3019" s="99" t="str">
        <f>VLOOKUP(C3019,BREND!A:C,2,FALSE)</f>
        <v>API</v>
      </c>
    </row>
    <row r="3020" spans="1:9" hidden="1" outlineLevel="2">
      <c r="A3020" s="98" t="s">
        <v>680</v>
      </c>
      <c r="B3020" s="98" t="s">
        <v>680</v>
      </c>
      <c r="C3020" s="98" t="s">
        <v>6169</v>
      </c>
      <c r="D3020" s="98" t="str">
        <f>VLOOKUP(C3020,Baza!A:E,5,FALSE)</f>
        <v>COROLLA '92-95 КРЫЛО ЛЕВОЕ, БЕЗ ОТВЕРСТИЙ (СЕДАН 4ДВ, ХЭТЧБЭК 3ДВ, УНИВЕРСАЛ 5ДВ)</v>
      </c>
      <c r="E3020" s="99" t="str">
        <f>IF(VLOOKUP(C3020,Baza!A:D,2,FALSE)&gt;0,"+","-")</f>
        <v>+</v>
      </c>
      <c r="F3020" s="99">
        <f>VLOOKUP(C3020,Baza!A:E,3,FALSE)</f>
        <v>22</v>
      </c>
      <c r="G3020" s="99">
        <f>VLOOKUP(C3020,Baza!A:E,3,FALSE)*курс</f>
        <v>897.59999999999991</v>
      </c>
      <c r="H3020" s="99" t="str">
        <f>VLOOKUP(C3020,Baza!A:E,4,FALSE)</f>
        <v>5380202050</v>
      </c>
      <c r="I3020" s="99" t="str">
        <f>VLOOKUP(C3020,BREND!A:C,2,FALSE)</f>
        <v>API</v>
      </c>
    </row>
    <row r="3021" spans="1:9" hidden="1" outlineLevel="2">
      <c r="A3021" s="98" t="s">
        <v>680</v>
      </c>
      <c r="B3021" s="98" t="s">
        <v>680</v>
      </c>
      <c r="C3021" s="98" t="s">
        <v>6170</v>
      </c>
      <c r="D3021" s="98" t="str">
        <f>VLOOKUP(C3021,Baza!A:E,5,FALSE)</f>
        <v>COROLLA '92-95 КРЫЛО ПРАВОЕ, БЕЗ ОТВЕРСТИЙ (СЕДАН 4ДВ, ХЭТЧБЭК 3ДВ, УНИВЕРСАЛ 5ДВ)</v>
      </c>
      <c r="E3021" s="99" t="str">
        <f>IF(VLOOKUP(C3021,Baza!A:D,2,FALSE)&gt;0,"+","-")</f>
        <v>+</v>
      </c>
      <c r="F3021" s="99">
        <f>VLOOKUP(C3021,Baza!A:E,3,FALSE)</f>
        <v>22</v>
      </c>
      <c r="G3021" s="99">
        <f>VLOOKUP(C3021,Baza!A:E,3,FALSE)*курс</f>
        <v>897.59999999999991</v>
      </c>
      <c r="H3021" s="99" t="str">
        <f>VLOOKUP(C3021,Baza!A:E,4,FALSE)</f>
        <v>5380102050</v>
      </c>
      <c r="I3021" s="99" t="str">
        <f>VLOOKUP(C3021,BREND!A:C,2,FALSE)</f>
        <v>API</v>
      </c>
    </row>
    <row r="3022" spans="1:9" hidden="1" outlineLevel="2">
      <c r="A3022" s="98" t="s">
        <v>680</v>
      </c>
      <c r="B3022" s="98" t="s">
        <v>680</v>
      </c>
      <c r="C3022" s="98" t="s">
        <v>6171</v>
      </c>
      <c r="D3022" s="98" t="str">
        <f>VLOOKUP(C3022,Baza!A:E,5,FALSE)</f>
        <v>COROLLA '92-95 КРЫЛО ЛЕВОЕ, С ОТВЕРСТИЯМИ (СЕДАН 4ДВ, ХЭТЧБЭК 3ДВ, УНИВЕРСАЛ 5ДВ)</v>
      </c>
      <c r="E3022" s="99" t="str">
        <f>IF(VLOOKUP(C3022,Baza!A:D,2,FALSE)&gt;0,"+","-")</f>
        <v>-</v>
      </c>
      <c r="F3022" s="99">
        <f>VLOOKUP(C3022,Baza!A:E,3,FALSE)</f>
        <v>0</v>
      </c>
      <c r="G3022" s="99">
        <f>VLOOKUP(C3022,Baza!A:E,3,FALSE)*курс</f>
        <v>0</v>
      </c>
      <c r="H3022" s="99" t="str">
        <f>VLOOKUP(C3022,Baza!A:E,4,FALSE)</f>
        <v>538021E700</v>
      </c>
      <c r="I3022" s="99" t="str">
        <f>VLOOKUP(C3022,BREND!A:C,2,FALSE)</f>
        <v>API</v>
      </c>
    </row>
    <row r="3023" spans="1:9" hidden="1" outlineLevel="2">
      <c r="A3023" s="98" t="s">
        <v>680</v>
      </c>
      <c r="B3023" s="98" t="s">
        <v>680</v>
      </c>
      <c r="C3023" s="98" t="s">
        <v>6172</v>
      </c>
      <c r="D3023" s="98" t="str">
        <f>VLOOKUP(C3023,Baza!A:E,5,FALSE)</f>
        <v>COROLLA '92-95 КРЫЛО ПРАВОЕ С ОТВЕРСТИЯМИ (СЕДАН 4ДВ, ХЭТЧБЭК 3ДВ, УНИВЕРСАЛ 5ДВ)</v>
      </c>
      <c r="E3023" s="99" t="str">
        <f>IF(VLOOKUP(C3023,Baza!A:D,2,FALSE)&gt;0,"+","-")</f>
        <v>-</v>
      </c>
      <c r="F3023" s="99">
        <f>VLOOKUP(C3023,Baza!A:E,3,FALSE)</f>
        <v>0</v>
      </c>
      <c r="G3023" s="99">
        <f>VLOOKUP(C3023,Baza!A:E,3,FALSE)*курс</f>
        <v>0</v>
      </c>
      <c r="H3023" s="99" t="str">
        <f>VLOOKUP(C3023,Baza!A:E,4,FALSE)</f>
        <v>538011E580</v>
      </c>
      <c r="I3023" s="99" t="str">
        <f>VLOOKUP(C3023,BREND!A:C,2,FALSE)</f>
        <v>API</v>
      </c>
    </row>
    <row r="3024" spans="1:9" hidden="1" outlineLevel="2">
      <c r="A3024" s="98" t="s">
        <v>680</v>
      </c>
      <c r="B3024" s="98" t="s">
        <v>680</v>
      </c>
      <c r="C3024" s="98" t="s">
        <v>6173</v>
      </c>
      <c r="D3024" s="98" t="str">
        <f>VLOOKUP(C3024,Baza!A:E,5,FALSE)</f>
        <v>COROLLA '92-95 РЕШЕТКА РАДИАТОРА СЕРАЯ (СЕДАН-4ДВ)</v>
      </c>
      <c r="E3024" s="99" t="str">
        <f>IF(VLOOKUP(C3024,Baza!A:D,2,FALSE)&gt;0,"+","-")</f>
        <v>-</v>
      </c>
      <c r="F3024" s="99">
        <f>VLOOKUP(C3024,Baza!A:E,3,FALSE)</f>
        <v>0</v>
      </c>
      <c r="G3024" s="99">
        <f>VLOOKUP(C3024,Baza!A:E,3,FALSE)*курс</f>
        <v>0</v>
      </c>
      <c r="H3024" s="99" t="str">
        <f>VLOOKUP(C3024,Baza!A:E,4,FALSE)</f>
        <v>531011A020</v>
      </c>
      <c r="I3024" s="99" t="str">
        <f>VLOOKUP(C3024,BREND!A:C,2,FALSE)</f>
        <v>API</v>
      </c>
    </row>
    <row r="3025" spans="1:9" hidden="1" outlineLevel="2">
      <c r="A3025" s="98" t="s">
        <v>680</v>
      </c>
      <c r="B3025" s="98" t="s">
        <v>680</v>
      </c>
      <c r="C3025" s="98" t="s">
        <v>6917</v>
      </c>
      <c r="D3025" s="98" t="str">
        <f>VLOOKUP(C3025,Baza!A:E,5,FALSE)</f>
        <v>COROLLA 3 ДВ. '92-97 ФАРА ЛЕВАЯ (ЛИФТБЭК)</v>
      </c>
      <c r="E3025" s="99" t="str">
        <f>IF(VLOOKUP(C3025,Baza!A:D,2,FALSE)&gt;0,"+","-")</f>
        <v>+</v>
      </c>
      <c r="F3025" s="99">
        <f>VLOOKUP(C3025,Baza!A:E,3,FALSE)</f>
        <v>25</v>
      </c>
      <c r="G3025" s="99">
        <f>VLOOKUP(C3025,Baza!A:E,3,FALSE)*курс</f>
        <v>1019.9999999999999</v>
      </c>
      <c r="H3025" s="99" t="str">
        <f>VLOOKUP(C3025,Baza!A:E,4,FALSE)</f>
        <v>811501A501</v>
      </c>
      <c r="I3025" s="99" t="str">
        <f>VLOOKUP(C3025,BREND!A:C,2,FALSE)</f>
        <v>DEPO</v>
      </c>
    </row>
    <row r="3026" spans="1:9" hidden="1" outlineLevel="2">
      <c r="A3026" s="98" t="s">
        <v>680</v>
      </c>
      <c r="B3026" s="98" t="s">
        <v>680</v>
      </c>
      <c r="C3026" s="98" t="s">
        <v>6918</v>
      </c>
      <c r="D3026" s="98" t="str">
        <f>VLOOKUP(C3026,Baza!A:E,5,FALSE)</f>
        <v>COROLLA 3 ДВ. '92-97 ФАРА ПРАВАЯ (ЛИФТБЭК)</v>
      </c>
      <c r="E3026" s="99" t="str">
        <f>IF(VLOOKUP(C3026,Baza!A:D,2,FALSE)&gt;0,"+","-")</f>
        <v>+</v>
      </c>
      <c r="F3026" s="99">
        <f>VLOOKUP(C3026,Baza!A:E,3,FALSE)</f>
        <v>25</v>
      </c>
      <c r="G3026" s="99">
        <f>VLOOKUP(C3026,Baza!A:E,3,FALSE)*курс</f>
        <v>1019.9999999999999</v>
      </c>
      <c r="H3026" s="99" t="str">
        <f>VLOOKUP(C3026,Baza!A:E,4,FALSE)</f>
        <v>811101E231</v>
      </c>
      <c r="I3026" s="99" t="str">
        <f>VLOOKUP(C3026,BREND!A:C,2,FALSE)</f>
        <v>DEPO</v>
      </c>
    </row>
    <row r="3027" spans="1:9" hidden="1" outlineLevel="2">
      <c r="A3027" s="98" t="s">
        <v>680</v>
      </c>
      <c r="B3027" s="98" t="s">
        <v>680</v>
      </c>
      <c r="C3027" s="98" t="s">
        <v>6946</v>
      </c>
      <c r="D3027" s="98" t="str">
        <f>VLOOKUP(C3027,Baza!A:E,5,FALSE)</f>
        <v xml:space="preserve">COROLLA '92-97 УКАЗАТЕЛЬ ПОВОРОТА УГЛОВОЙ, ЛЕВЫЙ, БЕЛО-ЖЕЛТЫЙ </v>
      </c>
      <c r="E3027" s="99" t="str">
        <f>IF(VLOOKUP(C3027,Baza!A:D,2,FALSE)&gt;0,"+","-")</f>
        <v>+</v>
      </c>
      <c r="F3027" s="99">
        <f>VLOOKUP(C3027,Baza!A:E,3,FALSE)</f>
        <v>5</v>
      </c>
      <c r="G3027" s="99">
        <f>VLOOKUP(C3027,Baza!A:E,3,FALSE)*курс</f>
        <v>204</v>
      </c>
      <c r="H3027" s="99" t="str">
        <f>VLOOKUP(C3027,Baza!A:E,4,FALSE)</f>
        <v>8162012530</v>
      </c>
      <c r="I3027" s="99" t="str">
        <f>VLOOKUP(C3027,BREND!A:C,2,FALSE)</f>
        <v>DEPO</v>
      </c>
    </row>
    <row r="3028" spans="1:9" hidden="1" outlineLevel="2">
      <c r="A3028" s="98" t="s">
        <v>680</v>
      </c>
      <c r="B3028" s="98" t="s">
        <v>680</v>
      </c>
      <c r="C3028" s="98" t="s">
        <v>6947</v>
      </c>
      <c r="D3028" s="98" t="str">
        <f>VLOOKUP(C3028,Baza!A:E,5,FALSE)</f>
        <v>COROLLA '92-97 УКАЗАТЕЛЬ ПОВОРОТА УГЛОВОЙ, ПРАВЫЙ, БЕЛО-ЖЕЛТЫЙ</v>
      </c>
      <c r="E3028" s="99" t="str">
        <f>IF(VLOOKUP(C3028,Baza!A:D,2,FALSE)&gt;0,"+","-")</f>
        <v>+</v>
      </c>
      <c r="F3028" s="99">
        <f>VLOOKUP(C3028,Baza!A:E,3,FALSE)</f>
        <v>5</v>
      </c>
      <c r="G3028" s="99">
        <f>VLOOKUP(C3028,Baza!A:E,3,FALSE)*курс</f>
        <v>204</v>
      </c>
      <c r="H3028" s="99" t="str">
        <f>VLOOKUP(C3028,Baza!A:E,4,FALSE)</f>
        <v>8161012530</v>
      </c>
      <c r="I3028" s="99" t="str">
        <f>VLOOKUP(C3028,BREND!A:C,2,FALSE)</f>
        <v>DEPO</v>
      </c>
    </row>
    <row r="3029" spans="1:9" hidden="1" outlineLevel="2">
      <c r="A3029" s="98" t="s">
        <v>680</v>
      </c>
      <c r="B3029" s="98" t="s">
        <v>680</v>
      </c>
      <c r="C3029" s="98" t="s">
        <v>6951</v>
      </c>
      <c r="D3029" s="98" t="str">
        <f>VLOOKUP(C3029,Baza!A:E,5,FALSE)</f>
        <v>COROLLA '92-95 УКАЗАТЕЛЬ ПОВОРОТА ЛЕВЫЙ СЕДАН-4ДВ (ХЭТЧБЭК-3ДВ, УНИВЕРСАЛ-5ДВ)</v>
      </c>
      <c r="E3029" s="99" t="str">
        <f>IF(VLOOKUP(C3029,Baza!A:D,2,FALSE)&gt;0,"+","-")</f>
        <v>-</v>
      </c>
      <c r="F3029" s="99">
        <f>VLOOKUP(C3029,Baza!A:E,3,FALSE)</f>
        <v>0</v>
      </c>
      <c r="G3029" s="99">
        <f>VLOOKUP(C3029,Baza!A:E,3,FALSE)*курс</f>
        <v>0</v>
      </c>
      <c r="H3029" s="99" t="str">
        <f>VLOOKUP(C3029,Baza!A:E,4,FALSE)</f>
        <v>8162012580</v>
      </c>
      <c r="I3029" s="99" t="str">
        <f>VLOOKUP(C3029,BREND!A:C,2,FALSE)</f>
        <v>DEPO</v>
      </c>
    </row>
    <row r="3030" spans="1:9" hidden="1" outlineLevel="2">
      <c r="A3030" s="98" t="s">
        <v>680</v>
      </c>
      <c r="B3030" s="98" t="s">
        <v>680</v>
      </c>
      <c r="C3030" s="98" t="s">
        <v>6952</v>
      </c>
      <c r="D3030" s="98" t="str">
        <f>VLOOKUP(C3030,Baza!A:E,5,FALSE)</f>
        <v>COROLLA '92-95 УКАЗАТЕЛЬ ПОВОРОТА ПРАВЫЙ (СЕДАН-4ДВ,ХЭТЧБЭК-3ДВ,УНИВЕРСАЛ-5ДВ)</v>
      </c>
      <c r="E3030" s="99" t="str">
        <f>IF(VLOOKUP(C3030,Baza!A:D,2,FALSE)&gt;0,"+","-")</f>
        <v>-</v>
      </c>
      <c r="F3030" s="99">
        <f>VLOOKUP(C3030,Baza!A:E,3,FALSE)</f>
        <v>0</v>
      </c>
      <c r="G3030" s="99">
        <f>VLOOKUP(C3030,Baza!A:E,3,FALSE)*курс</f>
        <v>0</v>
      </c>
      <c r="H3030" s="99" t="str">
        <f>VLOOKUP(C3030,Baza!A:E,4,FALSE)</f>
        <v>8161012580</v>
      </c>
      <c r="I3030" s="99" t="str">
        <f>VLOOKUP(C3030,BREND!A:C,2,FALSE)</f>
        <v>DEPO</v>
      </c>
    </row>
    <row r="3031" spans="1:9" hidden="1" outlineLevel="2">
      <c r="A3031" s="98" t="s">
        <v>680</v>
      </c>
      <c r="B3031" s="98" t="s">
        <v>680</v>
      </c>
      <c r="C3031" s="98" t="s">
        <v>6953</v>
      </c>
      <c r="D3031" s="98" t="str">
        <f>VLOOKUP(C3031,Baza!A:E,5,FALSE)</f>
        <v xml:space="preserve">COROLLA '92-97 УКАЗАТЕЛЬ ПОВОРОТА ЛЕВЫЙ, УГЛОВОЙ (ЛИФТБЭК) </v>
      </c>
      <c r="E3031" s="99" t="str">
        <f>IF(VLOOKUP(C3031,Baza!A:D,2,FALSE)&gt;0,"+","-")</f>
        <v>+</v>
      </c>
      <c r="F3031" s="99">
        <f>VLOOKUP(C3031,Baza!A:E,3,FALSE)</f>
        <v>6.5</v>
      </c>
      <c r="G3031" s="99">
        <f>VLOOKUP(C3031,Baza!A:E,3,FALSE)*курс</f>
        <v>265.2</v>
      </c>
      <c r="H3031" s="99" t="str">
        <f>VLOOKUP(C3031,Baza!A:E,4,FALSE)</f>
        <v>8162012560</v>
      </c>
      <c r="I3031" s="99" t="str">
        <f>VLOOKUP(C3031,BREND!A:C,2,FALSE)</f>
        <v>DEPO</v>
      </c>
    </row>
    <row r="3032" spans="1:9" hidden="1" outlineLevel="2">
      <c r="A3032" s="98" t="s">
        <v>680</v>
      </c>
      <c r="B3032" s="98" t="s">
        <v>680</v>
      </c>
      <c r="C3032" s="98" t="s">
        <v>6954</v>
      </c>
      <c r="D3032" s="98" t="str">
        <f>VLOOKUP(C3032,Baza!A:E,5,FALSE)</f>
        <v xml:space="preserve">COROLLA '92-97 УКАЗАТЕЛЬ ПОВОРОТА ПРАВЫЙ, УГЛОВОЙ (ЛИФТБЭК) </v>
      </c>
      <c r="E3032" s="99" t="str">
        <f>IF(VLOOKUP(C3032,Baza!A:D,2,FALSE)&gt;0,"+","-")</f>
        <v>+</v>
      </c>
      <c r="F3032" s="99">
        <f>VLOOKUP(C3032,Baza!A:E,3,FALSE)</f>
        <v>6.5</v>
      </c>
      <c r="G3032" s="99">
        <f>VLOOKUP(C3032,Baza!A:E,3,FALSE)*курс</f>
        <v>265.2</v>
      </c>
      <c r="H3032" s="99" t="str">
        <f>VLOOKUP(C3032,Baza!A:E,4,FALSE)</f>
        <v>8161012570</v>
      </c>
      <c r="I3032" s="99" t="str">
        <f>VLOOKUP(C3032,BREND!A:C,2,FALSE)</f>
        <v>DEPO</v>
      </c>
    </row>
    <row r="3033" spans="1:9" hidden="1" outlineLevel="2">
      <c r="A3033" s="98" t="s">
        <v>680</v>
      </c>
      <c r="B3033" s="98" t="s">
        <v>680</v>
      </c>
      <c r="C3033" s="98" t="s">
        <v>6963</v>
      </c>
      <c r="D3033" s="98" t="str">
        <f>VLOOKUP(C3033,Baza!A:E,5,FALSE)</f>
        <v>COROLLA '92-97 4ДВ/ 5ДВ УКАЗ-ЛЬ ПОВОРОТА НИЖНИЙ, ЛЕВЫЙ, В БАМПЕР, ЖЕЛТЫЙ</v>
      </c>
      <c r="E3033" s="99" t="str">
        <f>IF(VLOOKUP(C3033,Baza!A:D,2,FALSE)&gt;0,"+","-")</f>
        <v>-</v>
      </c>
      <c r="F3033" s="99">
        <f>VLOOKUP(C3033,Baza!A:E,3,FALSE)</f>
        <v>5</v>
      </c>
      <c r="G3033" s="99">
        <f>VLOOKUP(C3033,Baza!A:E,3,FALSE)*курс</f>
        <v>204</v>
      </c>
      <c r="H3033" s="99" t="str">
        <f>VLOOKUP(C3033,Baza!A:E,4,FALSE)</f>
        <v>8152012520</v>
      </c>
      <c r="I3033" s="99" t="str">
        <f>VLOOKUP(C3033,BREND!A:C,2,FALSE)</f>
        <v>DEPO</v>
      </c>
    </row>
    <row r="3034" spans="1:9" hidden="1" outlineLevel="2">
      <c r="A3034" s="98" t="s">
        <v>680</v>
      </c>
      <c r="B3034" s="98" t="s">
        <v>680</v>
      </c>
      <c r="C3034" s="98" t="s">
        <v>6964</v>
      </c>
      <c r="D3034" s="98" t="str">
        <f>VLOOKUP(C3034,Baza!A:E,5,FALSE)</f>
        <v>COROLLA '92-97 4ДВ/ 5ДВ УКАЗ-ЛЬ ПОВОРОТА НИЖНИЙ, ПРАВЫЙ, В БАМПЕР, ЖЕЛТЫЙ</v>
      </c>
      <c r="E3034" s="99" t="str">
        <f>IF(VLOOKUP(C3034,Baza!A:D,2,FALSE)&gt;0,"+","-")</f>
        <v>-</v>
      </c>
      <c r="F3034" s="99">
        <f>VLOOKUP(C3034,Baza!A:E,3,FALSE)</f>
        <v>5</v>
      </c>
      <c r="G3034" s="99">
        <f>VLOOKUP(C3034,Baza!A:E,3,FALSE)*курс</f>
        <v>204</v>
      </c>
      <c r="H3034" s="99" t="str">
        <f>VLOOKUP(C3034,Baza!A:E,4,FALSE)</f>
        <v>8151012670</v>
      </c>
      <c r="I3034" s="99" t="str">
        <f>VLOOKUP(C3034,BREND!A:C,2,FALSE)</f>
        <v>DEPO</v>
      </c>
    </row>
    <row r="3035" spans="1:9" hidden="1" outlineLevel="2">
      <c r="A3035" s="98" t="s">
        <v>680</v>
      </c>
      <c r="B3035" s="98" t="s">
        <v>680</v>
      </c>
      <c r="C3035" s="98" t="s">
        <v>6965</v>
      </c>
      <c r="D3035" s="98" t="str">
        <f>VLOOKUP(C3035,Baza!A:E,5,FALSE)</f>
        <v>COROLLA '95-97 3ДВ. УКАЗАТЕЛЬ ПОВОРОТА НИЖНИЙ, ЛЕВЫЙ, В БАМПЕР, ЖЕЛТЫЙ  (ЛИФТБЭК)</v>
      </c>
      <c r="E3035" s="99" t="str">
        <f>IF(VLOOKUP(C3035,Baza!A:D,2,FALSE)&gt;0,"+","-")</f>
        <v>-</v>
      </c>
      <c r="F3035" s="99">
        <f>VLOOKUP(C3035,Baza!A:E,3,FALSE)</f>
        <v>4</v>
      </c>
      <c r="G3035" s="99">
        <f>VLOOKUP(C3035,Baza!A:E,3,FALSE)*курс</f>
        <v>163.19999999999999</v>
      </c>
      <c r="H3035" s="99" t="str">
        <f>VLOOKUP(C3035,Baza!A:E,4,FALSE)</f>
        <v>8152012750</v>
      </c>
      <c r="I3035" s="99" t="str">
        <f>VLOOKUP(C3035,BREND!A:C,2,FALSE)</f>
        <v>DEPO</v>
      </c>
    </row>
    <row r="3036" spans="1:9" hidden="1" outlineLevel="2">
      <c r="A3036" s="98" t="s">
        <v>680</v>
      </c>
      <c r="B3036" s="98" t="s">
        <v>680</v>
      </c>
      <c r="C3036" s="98" t="s">
        <v>6966</v>
      </c>
      <c r="D3036" s="98" t="str">
        <f>VLOOKUP(C3036,Baza!A:E,5,FALSE)</f>
        <v>COROLLA '95-97 3ДВ. УКАЗАТЕЛЬ ПОВОРОТА НИЖНИЙ, ЛЕВЫЙ, В БАМПЕР, ЖЕЛТЫЙ  (ЛИФТБЭК)</v>
      </c>
      <c r="E3036" s="99" t="str">
        <f>IF(VLOOKUP(C3036,Baza!A:D,2,FALSE)&gt;0,"+","-")</f>
        <v>-</v>
      </c>
      <c r="F3036" s="99">
        <f>VLOOKUP(C3036,Baza!A:E,3,FALSE)</f>
        <v>4</v>
      </c>
      <c r="G3036" s="99">
        <f>VLOOKUP(C3036,Baza!A:E,3,FALSE)*курс</f>
        <v>163.19999999999999</v>
      </c>
      <c r="H3036" s="99" t="str">
        <f>VLOOKUP(C3036,Baza!A:E,4,FALSE)</f>
        <v>8151012770</v>
      </c>
      <c r="I3036" s="99" t="str">
        <f>VLOOKUP(C3036,BREND!A:C,2,FALSE)</f>
        <v>DEPO</v>
      </c>
    </row>
    <row r="3037" spans="1:9" hidden="1" outlineLevel="2">
      <c r="A3037" s="98" t="s">
        <v>680</v>
      </c>
      <c r="B3037" s="98" t="s">
        <v>680</v>
      </c>
      <c r="C3037" s="98" t="s">
        <v>6967</v>
      </c>
      <c r="D3037" s="98" t="str">
        <f>VLOOKUP(C3037,Baza!A:E,5,FALSE)</f>
        <v>COROLLA '92-95 3ДВ. УКАЗАТЕЛЬ ПОВОРОТА НИЖНИЙ, ЛЕВЫЙ, В БАМПЕР, ЖЕЛТЫЙ</v>
      </c>
      <c r="E3037" s="99" t="str">
        <f>IF(VLOOKUP(C3037,Baza!A:D,2,FALSE)&gt;0,"+","-")</f>
        <v>-</v>
      </c>
      <c r="F3037" s="99">
        <f>VLOOKUP(C3037,Baza!A:E,3,FALSE)</f>
        <v>11</v>
      </c>
      <c r="G3037" s="99">
        <f>VLOOKUP(C3037,Baza!A:E,3,FALSE)*курс</f>
        <v>448.79999999999995</v>
      </c>
      <c r="H3037" s="99" t="str">
        <f>VLOOKUP(C3037,Baza!A:E,4,FALSE)</f>
        <v>8152012740</v>
      </c>
      <c r="I3037" s="99" t="str">
        <f>VLOOKUP(C3037,BREND!A:C,2,FALSE)</f>
        <v>DEPO</v>
      </c>
    </row>
    <row r="3038" spans="1:9" hidden="1" outlineLevel="2">
      <c r="A3038" s="98" t="s">
        <v>680</v>
      </c>
      <c r="B3038" s="98" t="s">
        <v>680</v>
      </c>
      <c r="C3038" s="98" t="s">
        <v>6968</v>
      </c>
      <c r="D3038" s="98" t="str">
        <f>VLOOKUP(C3038,Baza!A:E,5,FALSE)</f>
        <v>COROLLA '92-95 3ДВ. УКАЗАТЕЛЬ ПОВОРОТА НИЖНИЙ, ПРАВЫЙ, В БАМПЕР,  ЖЕЛТЫЙ</v>
      </c>
      <c r="E3038" s="99" t="str">
        <f>IF(VLOOKUP(C3038,Baza!A:D,2,FALSE)&gt;0,"+","-")</f>
        <v>-</v>
      </c>
      <c r="F3038" s="99">
        <f>VLOOKUP(C3038,Baza!A:E,3,FALSE)</f>
        <v>11</v>
      </c>
      <c r="G3038" s="99">
        <f>VLOOKUP(C3038,Baza!A:E,3,FALSE)*курс</f>
        <v>448.79999999999995</v>
      </c>
      <c r="H3038" s="99" t="str">
        <f>VLOOKUP(C3038,Baza!A:E,4,FALSE)</f>
        <v>8151012740</v>
      </c>
      <c r="I3038" s="99" t="str">
        <f>VLOOKUP(C3038,BREND!A:C,2,FALSE)</f>
        <v>DEPO</v>
      </c>
    </row>
    <row r="3039" spans="1:9" hidden="1" outlineLevel="2">
      <c r="A3039" s="98" t="s">
        <v>680</v>
      </c>
      <c r="B3039" s="98" t="s">
        <v>680</v>
      </c>
      <c r="C3039" s="98" t="s">
        <v>6969</v>
      </c>
      <c r="D3039" s="98" t="str">
        <f>VLOOKUP(C3039,Baza!A:E,5,FALSE)</f>
        <v xml:space="preserve">COROLLA '92-95 УКАЗ.ПОВОРОТА НИЖНИЙ, ЛЕВЫЙ, В БАМПЕР, ЖЕЛТЫЙ (ЛИФТБЭК) </v>
      </c>
      <c r="E3039" s="99" t="str">
        <f>IF(VLOOKUP(C3039,Baza!A:D,2,FALSE)&gt;0,"+","-")</f>
        <v>-</v>
      </c>
      <c r="F3039" s="99">
        <f>VLOOKUP(C3039,Baza!A:E,3,FALSE)</f>
        <v>0</v>
      </c>
      <c r="G3039" s="99">
        <f>VLOOKUP(C3039,Baza!A:E,3,FALSE)*курс</f>
        <v>0</v>
      </c>
      <c r="H3039" s="99" t="str">
        <f>VLOOKUP(C3039,Baza!A:E,4,FALSE)</f>
        <v>8152012640</v>
      </c>
      <c r="I3039" s="99" t="str">
        <f>VLOOKUP(C3039,BREND!A:C,2,FALSE)</f>
        <v>DEPO</v>
      </c>
    </row>
    <row r="3040" spans="1:9" hidden="1" outlineLevel="2">
      <c r="A3040" s="98" t="s">
        <v>680</v>
      </c>
      <c r="B3040" s="98" t="s">
        <v>680</v>
      </c>
      <c r="C3040" s="98" t="s">
        <v>6970</v>
      </c>
      <c r="D3040" s="98" t="str">
        <f>VLOOKUP(C3040,Baza!A:E,5,FALSE)</f>
        <v xml:space="preserve">COROLLA '92-95 УКАЗАТЕЛЬ ПОВОРОТА НИЖНИЙ, ПРАВЫЙ, В БАМПЕР, ЖЕЛТЫЙ (ЛИФТБЕК) </v>
      </c>
      <c r="E3040" s="99" t="str">
        <f>IF(VLOOKUP(C3040,Baza!A:D,2,FALSE)&gt;0,"+","-")</f>
        <v>-</v>
      </c>
      <c r="F3040" s="99">
        <f>VLOOKUP(C3040,Baza!A:E,3,FALSE)</f>
        <v>0</v>
      </c>
      <c r="G3040" s="99">
        <f>VLOOKUP(C3040,Baza!A:E,3,FALSE)*курс</f>
        <v>0</v>
      </c>
      <c r="H3040" s="99" t="str">
        <f>VLOOKUP(C3040,Baza!A:E,4,FALSE)</f>
        <v>8151012680</v>
      </c>
      <c r="I3040" s="99" t="str">
        <f>VLOOKUP(C3040,BREND!A:C,2,FALSE)</f>
        <v>DEPO</v>
      </c>
    </row>
    <row r="3041" spans="1:9" hidden="1" outlineLevel="2">
      <c r="A3041" s="98" t="s">
        <v>680</v>
      </c>
      <c r="B3041" s="98" t="s">
        <v>680</v>
      </c>
      <c r="C3041" s="98" t="s">
        <v>6973</v>
      </c>
      <c r="D3041" s="98" t="str">
        <f>VLOOKUP(C3041,Baza!A:E,5,FALSE)</f>
        <v>COROLLA '92-94 4ДВ. ФОНАРЬ ЗАДНИЙ, ЛЕВЫЙ, ВНЕШНИЙ</v>
      </c>
      <c r="E3041" s="99" t="str">
        <f>IF(VLOOKUP(C3041,Baza!A:D,2,FALSE)&gt;0,"+","-")</f>
        <v>-</v>
      </c>
      <c r="F3041" s="99">
        <f>VLOOKUP(C3041,Baza!A:E,3,FALSE)</f>
        <v>0</v>
      </c>
      <c r="G3041" s="99">
        <f>VLOOKUP(C3041,Baza!A:E,3,FALSE)*курс</f>
        <v>0</v>
      </c>
      <c r="H3041" s="99" t="str">
        <f>VLOOKUP(C3041,Baza!A:E,4,FALSE)</f>
        <v>815601A630</v>
      </c>
      <c r="I3041" s="99" t="str">
        <f>VLOOKUP(C3041,BREND!A:C,2,FALSE)</f>
        <v>DEPO</v>
      </c>
    </row>
    <row r="3042" spans="1:9" hidden="1" outlineLevel="2">
      <c r="A3042" s="98" t="s">
        <v>680</v>
      </c>
      <c r="B3042" s="98" t="s">
        <v>680</v>
      </c>
      <c r="C3042" s="98" t="s">
        <v>6974</v>
      </c>
      <c r="D3042" s="98" t="str">
        <f>VLOOKUP(C3042,Baza!A:E,5,FALSE)</f>
        <v>COROLLA '92-94 4ДВ. ФОНАРЬ ЗАДНИЙ, ПРАВЫЙ, ВНЕШНИЙ</v>
      </c>
      <c r="E3042" s="99" t="str">
        <f>IF(VLOOKUP(C3042,Baza!A:D,2,FALSE)&gt;0,"+","-")</f>
        <v>-</v>
      </c>
      <c r="F3042" s="99">
        <f>VLOOKUP(C3042,Baza!A:E,3,FALSE)</f>
        <v>0</v>
      </c>
      <c r="G3042" s="99">
        <f>VLOOKUP(C3042,Baza!A:E,3,FALSE)*курс</f>
        <v>0</v>
      </c>
      <c r="H3042" s="99" t="str">
        <f>VLOOKUP(C3042,Baza!A:E,4,FALSE)</f>
        <v>815501A720</v>
      </c>
      <c r="I3042" s="99" t="str">
        <f>VLOOKUP(C3042,BREND!A:C,2,FALSE)</f>
        <v>DEPO</v>
      </c>
    </row>
    <row r="3043" spans="1:9" hidden="1" outlineLevel="2">
      <c r="A3043" s="98" t="s">
        <v>680</v>
      </c>
      <c r="B3043" s="98" t="s">
        <v>680</v>
      </c>
      <c r="C3043" s="98" t="s">
        <v>6979</v>
      </c>
      <c r="D3043" s="98" t="str">
        <f>VLOOKUP(C3043,Baza!A:E,5,FALSE)</f>
        <v>COROLLA '95-97 4ДВ. ФОНАРЬ ЗАДНИЙ, ЛЕВЫЙ, ВНЕШНИЙ</v>
      </c>
      <c r="E3043" s="99" t="str">
        <f>IF(VLOOKUP(C3043,Baza!A:D,2,FALSE)&gt;0,"+","-")</f>
        <v>+</v>
      </c>
      <c r="F3043" s="99">
        <f>VLOOKUP(C3043,Baza!A:E,3,FALSE)</f>
        <v>17.5</v>
      </c>
      <c r="G3043" s="99">
        <f>VLOOKUP(C3043,Baza!A:E,3,FALSE)*курс</f>
        <v>714</v>
      </c>
      <c r="H3043" s="99" t="str">
        <f>VLOOKUP(C3043,Baza!A:E,4,FALSE)</f>
        <v>815611A870</v>
      </c>
      <c r="I3043" s="99" t="str">
        <f>VLOOKUP(C3043,BREND!A:C,2,FALSE)</f>
        <v>DEPO</v>
      </c>
    </row>
    <row r="3044" spans="1:9" hidden="1" outlineLevel="2">
      <c r="A3044" s="98" t="s">
        <v>680</v>
      </c>
      <c r="B3044" s="98" t="s">
        <v>680</v>
      </c>
      <c r="C3044" s="98" t="s">
        <v>6980</v>
      </c>
      <c r="D3044" s="98" t="str">
        <f>VLOOKUP(C3044,Baza!A:E,5,FALSE)</f>
        <v>COROLLA '95-97 4ДВ. ФОНАРЬ ЗАДНИЙ, ПРАВЫЙ, ВНЕШНИЙ</v>
      </c>
      <c r="E3044" s="99" t="str">
        <f>IF(VLOOKUP(C3044,Baza!A:D,2,FALSE)&gt;0,"+","-")</f>
        <v>+</v>
      </c>
      <c r="F3044" s="99">
        <f>VLOOKUP(C3044,Baza!A:E,3,FALSE)</f>
        <v>17.5</v>
      </c>
      <c r="G3044" s="99">
        <f>VLOOKUP(C3044,Baza!A:E,3,FALSE)*курс</f>
        <v>714</v>
      </c>
      <c r="H3044" s="99" t="str">
        <f>VLOOKUP(C3044,Baza!A:E,4,FALSE)</f>
        <v>815511A870</v>
      </c>
      <c r="I3044" s="99" t="str">
        <f>VLOOKUP(C3044,BREND!A:C,2,FALSE)</f>
        <v>DEPO</v>
      </c>
    </row>
    <row r="3045" spans="1:9" hidden="1" outlineLevel="2">
      <c r="A3045" s="98" t="s">
        <v>680</v>
      </c>
      <c r="B3045" s="98" t="s">
        <v>680</v>
      </c>
      <c r="C3045" s="98" t="s">
        <v>6981</v>
      </c>
      <c r="D3045" s="98" t="str">
        <f>VLOOKUP(C3045,Baza!A:E,5,FALSE)</f>
        <v>COROLLA '92-97 5 ДВ. ФОНАРЬ ЗАДНИЙ, ЛЕВЫЙ, ВНЕШНИЙ (УНИВЕРСАЛ)</v>
      </c>
      <c r="E3045" s="99" t="str">
        <f>IF(VLOOKUP(C3045,Baza!A:D,2,FALSE)&gt;0,"+","-")</f>
        <v>-</v>
      </c>
      <c r="F3045" s="99">
        <f>VLOOKUP(C3045,Baza!A:E,3,FALSE)</f>
        <v>15</v>
      </c>
      <c r="G3045" s="99">
        <f>VLOOKUP(C3045,Baza!A:E,3,FALSE)*курс</f>
        <v>612</v>
      </c>
      <c r="H3045" s="99" t="str">
        <f>VLOOKUP(C3045,Baza!A:E,4,FALSE)</f>
        <v>8156113350</v>
      </c>
      <c r="I3045" s="99" t="str">
        <f>VLOOKUP(C3045,BREND!A:C,2,FALSE)</f>
        <v>DEPO</v>
      </c>
    </row>
    <row r="3046" spans="1:9" hidden="1" outlineLevel="2">
      <c r="A3046" s="98" t="s">
        <v>680</v>
      </c>
      <c r="B3046" s="98" t="s">
        <v>680</v>
      </c>
      <c r="C3046" s="98" t="s">
        <v>6982</v>
      </c>
      <c r="D3046" s="98" t="str">
        <f>VLOOKUP(C3046,Baza!A:E,5,FALSE)</f>
        <v>COROLLA '92-97 5ДВ. ФОНАРЬ ЗАДНИЙ, ПРАВЫЙ, ВНЕШНИЙ (УНИВЕРСАЛ)</v>
      </c>
      <c r="E3046" s="99" t="str">
        <f>IF(VLOOKUP(C3046,Baza!A:D,2,FALSE)&gt;0,"+","-")</f>
        <v>+</v>
      </c>
      <c r="F3046" s="99">
        <f>VLOOKUP(C3046,Baza!A:E,3,FALSE)</f>
        <v>15</v>
      </c>
      <c r="G3046" s="99">
        <f>VLOOKUP(C3046,Baza!A:E,3,FALSE)*курс</f>
        <v>612</v>
      </c>
      <c r="H3046" s="99" t="str">
        <f>VLOOKUP(C3046,Baza!A:E,4,FALSE)</f>
        <v>8155113350</v>
      </c>
      <c r="I3046" s="99" t="str">
        <f>VLOOKUP(C3046,BREND!A:C,2,FALSE)</f>
        <v>DEPO</v>
      </c>
    </row>
    <row r="3047" spans="1:9" hidden="1" outlineLevel="2">
      <c r="A3047" s="98" t="s">
        <v>680</v>
      </c>
      <c r="B3047" s="98" t="s">
        <v>680</v>
      </c>
      <c r="C3047" s="98" t="s">
        <v>4897</v>
      </c>
      <c r="D3047" s="98" t="str">
        <f>VLOOKUP(C3047,Baza!A:E,5,FALSE)</f>
        <v>COROLLA '92-95  ФАРА ЛЕВАЯ (СЕДАН-4ДВ., ХЭТЧБЭК-3ДВ., УНИВЕРСАЛ-5ДВ.)</v>
      </c>
      <c r="E3047" s="99" t="str">
        <f>IF(VLOOKUP(C3047,Baza!A:D,2,FALSE)&gt;0,"+","-")</f>
        <v>+</v>
      </c>
      <c r="F3047" s="99">
        <f>VLOOKUP(C3047,Baza!A:E,3,FALSE)</f>
        <v>16.5</v>
      </c>
      <c r="G3047" s="99">
        <f>VLOOKUP(C3047,Baza!A:E,3,FALSE)*курс</f>
        <v>673.19999999999993</v>
      </c>
      <c r="H3047" s="99" t="str">
        <f>VLOOKUP(C3047,Baza!A:E,4,FALSE)</f>
        <v>81150-1E550A</v>
      </c>
      <c r="I3047" s="99" t="str">
        <f>VLOOKUP(C3047,BREND!A:C,2,FALSE)</f>
        <v>DEPO</v>
      </c>
    </row>
    <row r="3048" spans="1:9" hidden="1" outlineLevel="2">
      <c r="A3048" s="98" t="s">
        <v>680</v>
      </c>
      <c r="B3048" s="98" t="s">
        <v>680</v>
      </c>
      <c r="C3048" s="98" t="s">
        <v>679</v>
      </c>
      <c r="D3048" s="98" t="str">
        <f>VLOOKUP(C3048,Baza!A:E,5,FALSE)</f>
        <v>COROLLA '92-95 ФАРА ПРАВАЯ (СЕДАН-4ДВ /ХЭТЧБЭК-3ДВ., УНИВЕРСАЛ-5ДВ.)</v>
      </c>
      <c r="E3048" s="99" t="str">
        <f>IF(VLOOKUP(C3048,Baza!A:D,2,FALSE)&gt;0,"+","-")</f>
        <v>+</v>
      </c>
      <c r="F3048" s="99">
        <f>VLOOKUP(C3048,Baza!A:E,3,FALSE)</f>
        <v>16.5</v>
      </c>
      <c r="G3048" s="99">
        <f>VLOOKUP(C3048,Baza!A:E,3,FALSE)*курс</f>
        <v>673.19999999999993</v>
      </c>
      <c r="H3048" s="99" t="str">
        <f>VLOOKUP(C3048,Baza!A:E,4,FALSE)</f>
        <v>81110-1E280A</v>
      </c>
      <c r="I3048" s="99" t="str">
        <f>VLOOKUP(C3048,BREND!A:C,2,FALSE)</f>
        <v>DEPO</v>
      </c>
    </row>
    <row r="3049" spans="1:9" hidden="1" outlineLevel="2">
      <c r="A3049" s="29" t="s">
        <v>20508</v>
      </c>
      <c r="B3049" s="29" t="s">
        <v>23682</v>
      </c>
      <c r="C3049" s="29"/>
      <c r="D3049" s="29"/>
      <c r="E3049" s="29"/>
      <c r="F3049" s="29"/>
      <c r="G3049" s="29"/>
      <c r="H3049" s="29"/>
      <c r="I3049" s="29"/>
    </row>
    <row r="3050" spans="1:9" hidden="1" outlineLevel="2">
      <c r="A3050" s="98" t="s">
        <v>23682</v>
      </c>
      <c r="B3050" s="98" t="s">
        <v>23682</v>
      </c>
      <c r="C3050" s="97" t="s">
        <v>22729</v>
      </c>
      <c r="D3050" s="98" t="str">
        <f>VLOOKUP(C3050,Baza!A:E,5,FALSE)</f>
        <v>COROLLA '88-'91 УКАЗАТЕЛЬ ПОВОРОТА, ЛЕВЫЙ</v>
      </c>
      <c r="E3050" s="99" t="str">
        <f>IF(VLOOKUP(C3050,Baza!A:D,2,FALSE)&gt;0,"+","-")</f>
        <v>-</v>
      </c>
      <c r="F3050" s="99">
        <f>VLOOKUP(C3050,Baza!A:E,3,FALSE)</f>
        <v>0</v>
      </c>
      <c r="G3050" s="99">
        <f>VLOOKUP(C3050,Baza!A:E,3,FALSE)*курс</f>
        <v>0</v>
      </c>
      <c r="H3050" s="99" t="str">
        <f>VLOOKUP(C3050,Baza!A:E,4,FALSE)</f>
        <v>81520-80068</v>
      </c>
      <c r="I3050" s="99" t="str">
        <f>VLOOKUP(C3050,BREND!A:C,2,FALSE)</f>
        <v>DEPO</v>
      </c>
    </row>
    <row r="3051" spans="1:9" hidden="1" outlineLevel="2">
      <c r="A3051" s="98" t="s">
        <v>23682</v>
      </c>
      <c r="B3051" s="98" t="s">
        <v>23682</v>
      </c>
      <c r="C3051" s="97" t="s">
        <v>22730</v>
      </c>
      <c r="D3051" s="98" t="str">
        <f>VLOOKUP(C3051,Baza!A:E,5,FALSE)</f>
        <v>COROLLA '88-'91 УКАЗАТЕЛЬ ПОВОРОТА, ПРАВЫЙ</v>
      </c>
      <c r="E3051" s="99" t="str">
        <f>IF(VLOOKUP(C3051,Baza!A:D,2,FALSE)&gt;0,"+","-")</f>
        <v>-</v>
      </c>
      <c r="F3051" s="99">
        <f>VLOOKUP(C3051,Baza!A:E,3,FALSE)</f>
        <v>0</v>
      </c>
      <c r="G3051" s="99">
        <f>VLOOKUP(C3051,Baza!A:E,3,FALSE)*курс</f>
        <v>0</v>
      </c>
      <c r="H3051" s="99" t="str">
        <f>VLOOKUP(C3051,Baza!A:E,4,FALSE)</f>
        <v>81510-80068</v>
      </c>
      <c r="I3051" s="99" t="str">
        <f>VLOOKUP(C3051,BREND!A:C,2,FALSE)</f>
        <v>DEPO</v>
      </c>
    </row>
    <row r="3052" spans="1:9" hidden="1" outlineLevel="2">
      <c r="A3052" s="98" t="s">
        <v>23682</v>
      </c>
      <c r="B3052" s="98" t="s">
        <v>23682</v>
      </c>
      <c r="C3052" s="97" t="s">
        <v>22825</v>
      </c>
      <c r="D3052" s="98" t="str">
        <f>VLOOKUP(C3052,Baza!A:E,5,FALSE)</f>
        <v>COROLLA EE90 AE92 '88-'91 ФАРА ЛЕВАЯ</v>
      </c>
      <c r="E3052" s="99" t="str">
        <f>IF(VLOOKUP(C3052,Baza!A:D,2,FALSE)&gt;0,"+","-")</f>
        <v>-</v>
      </c>
      <c r="F3052" s="99">
        <f>VLOOKUP(C3052,Baza!A:E,3,FALSE)</f>
        <v>0</v>
      </c>
      <c r="G3052" s="99">
        <f>VLOOKUP(C3052,Baza!A:E,3,FALSE)*курс</f>
        <v>0</v>
      </c>
      <c r="H3052" s="99" t="str">
        <f>VLOOKUP(C3052,Baza!A:E,4,FALSE)</f>
        <v>81170-1A590</v>
      </c>
      <c r="I3052" s="99" t="str">
        <f>VLOOKUP(C3052,BREND!A:C,2,FALSE)</f>
        <v>DEPO</v>
      </c>
    </row>
    <row r="3053" spans="1:9" hidden="1" outlineLevel="2">
      <c r="A3053" s="98" t="s">
        <v>23682</v>
      </c>
      <c r="B3053" s="98" t="s">
        <v>23682</v>
      </c>
      <c r="C3053" s="97" t="s">
        <v>22826</v>
      </c>
      <c r="D3053" s="98" t="str">
        <f>VLOOKUP(C3053,Baza!A:E,5,FALSE)</f>
        <v>COROLLA EE90 AE92 '88-'91 ФАРА ПРАВАЯ</v>
      </c>
      <c r="E3053" s="99" t="str">
        <f>IF(VLOOKUP(C3053,Baza!A:D,2,FALSE)&gt;0,"+","-")</f>
        <v>-</v>
      </c>
      <c r="F3053" s="99">
        <f>VLOOKUP(C3053,Baza!A:E,3,FALSE)</f>
        <v>0</v>
      </c>
      <c r="G3053" s="99">
        <f>VLOOKUP(C3053,Baza!A:E,3,FALSE)*курс</f>
        <v>0</v>
      </c>
      <c r="H3053" s="99" t="str">
        <f>VLOOKUP(C3053,Baza!A:E,4,FALSE)</f>
        <v>81130-1A590</v>
      </c>
      <c r="I3053" s="99" t="str">
        <f>VLOOKUP(C3053,BREND!A:C,2,FALSE)</f>
        <v>DEPO</v>
      </c>
    </row>
    <row r="3054" spans="1:9" hidden="1" outlineLevel="2">
      <c r="A3054" s="98" t="s">
        <v>23682</v>
      </c>
      <c r="B3054" s="98" t="s">
        <v>23682</v>
      </c>
      <c r="C3054" s="24" t="s">
        <v>22832</v>
      </c>
      <c r="D3054" s="98" t="str">
        <f>VLOOKUP(C3054,Baza!A:E,5,FALSE)</f>
        <v>COROLLA AE90  '88-'90  ФАРА ПРАВАЯ</v>
      </c>
      <c r="E3054" s="99" t="str">
        <f>IF(VLOOKUP(C3054,Baza!A:D,2,FALSE)&gt;0,"+","-")</f>
        <v>-</v>
      </c>
      <c r="F3054" s="99">
        <f>VLOOKUP(C3054,Baza!A:E,3,FALSE)</f>
        <v>0</v>
      </c>
      <c r="G3054" s="99">
        <f>VLOOKUP(C3054,Baza!A:E,3,FALSE)*курс</f>
        <v>0</v>
      </c>
      <c r="H3054" s="99" t="str">
        <f>VLOOKUP(C3054,Baza!A:E,4,FALSE)</f>
        <v>81110-1A730</v>
      </c>
      <c r="I3054" s="99" t="str">
        <f>VLOOKUP(C3054,BREND!A:C,2,FALSE)</f>
        <v>DEPO</v>
      </c>
    </row>
    <row r="3055" spans="1:9" hidden="1" outlineLevel="2">
      <c r="A3055" s="98" t="s">
        <v>23682</v>
      </c>
      <c r="B3055" s="98" t="s">
        <v>23682</v>
      </c>
      <c r="C3055" s="24" t="s">
        <v>22831</v>
      </c>
      <c r="D3055" s="98" t="str">
        <f>VLOOKUP(C3055,Baza!A:E,5,FALSE)</f>
        <v>COROLLA AE90 '88-'90 ФАРА ЛЕВАЯ</v>
      </c>
      <c r="E3055" s="99" t="str">
        <f>IF(VLOOKUP(C3055,Baza!A:D,2,FALSE)&gt;0,"+","-")</f>
        <v>-</v>
      </c>
      <c r="F3055" s="99">
        <f>VLOOKUP(C3055,Baza!A:E,3,FALSE)</f>
        <v>0</v>
      </c>
      <c r="G3055" s="99">
        <f>VLOOKUP(C3055,Baza!A:E,3,FALSE)*курс</f>
        <v>0</v>
      </c>
      <c r="H3055" s="99" t="str">
        <f>VLOOKUP(C3055,Baza!A:E,4,FALSE)</f>
        <v>81160-1A710</v>
      </c>
      <c r="I3055" s="99" t="str">
        <f>VLOOKUP(C3055,BREND!A:C,2,FALSE)</f>
        <v>DEPO</v>
      </c>
    </row>
    <row r="3056" spans="1:9" s="34" customFormat="1" hidden="1" outlineLevel="2">
      <c r="A3056" s="29" t="s">
        <v>20508</v>
      </c>
      <c r="B3056" s="29" t="s">
        <v>11</v>
      </c>
      <c r="C3056" s="29"/>
      <c r="D3056" s="29"/>
      <c r="E3056" s="29"/>
      <c r="F3056" s="29"/>
      <c r="G3056" s="29"/>
      <c r="H3056" s="29"/>
      <c r="I3056" s="29"/>
    </row>
    <row r="3057" spans="1:9" hidden="1" outlineLevel="2">
      <c r="A3057" s="98" t="s">
        <v>11</v>
      </c>
      <c r="B3057" s="98" t="s">
        <v>11</v>
      </c>
      <c r="C3057" s="98" t="s">
        <v>1448</v>
      </c>
      <c r="D3057" s="98" t="str">
        <f>VLOOKUP(C3057,Baza!A:E,5,FALSE)</f>
        <v>COROLLA '97-00 БАМПЕР ПЕРЕДНИЙ, НИЖНЯЯ ЧАСТЬ, ЧЕРНЫЙ</v>
      </c>
      <c r="E3057" s="99" t="str">
        <f>IF(VLOOKUP(C3057,Baza!A:D,2,FALSE)&gt;0,"+","-")</f>
        <v>-</v>
      </c>
      <c r="F3057" s="99">
        <f>VLOOKUP(C3057,Baza!A:E,3,FALSE)</f>
        <v>15</v>
      </c>
      <c r="G3057" s="99">
        <f>VLOOKUP(C3057,Baza!A:E,3,FALSE)*курс</f>
        <v>612</v>
      </c>
      <c r="H3057" s="99" t="str">
        <f>VLOOKUP(C3057,Baza!A:E,4,FALSE)</f>
        <v>5219-12070</v>
      </c>
      <c r="I3057" s="99" t="str">
        <f>VLOOKUP(C3057,BREND!A:C,2,FALSE)</f>
        <v>API</v>
      </c>
    </row>
    <row r="3058" spans="1:9" hidden="1" outlineLevel="2">
      <c r="A3058" s="98" t="s">
        <v>11</v>
      </c>
      <c r="B3058" s="98" t="s">
        <v>11</v>
      </c>
      <c r="C3058" s="98" t="s">
        <v>3727</v>
      </c>
      <c r="D3058" s="98" t="str">
        <f>VLOOKUP(C3058,Baza!A:E,5,FALSE)</f>
        <v>COROLLA '97-00 БАМПЕР ПЕРЕДНИЙ, ВЕРХНЯЯ ЧАСТЬ, ЧЕРНЫЙ</v>
      </c>
      <c r="E3058" s="99" t="str">
        <f>IF(VLOOKUP(C3058,Baza!A:D,2,FALSE)&gt;0,"+","-")</f>
        <v>-</v>
      </c>
      <c r="F3058" s="99">
        <f>VLOOKUP(C3058,Baza!A:E,3,FALSE)</f>
        <v>18</v>
      </c>
      <c r="G3058" s="99">
        <f>VLOOKUP(C3058,Baza!A:E,3,FALSE)*курс</f>
        <v>734.4</v>
      </c>
      <c r="H3058" s="99" t="str">
        <f>VLOOKUP(C3058,Baza!A:E,4,FALSE)</f>
        <v>52119-1E020</v>
      </c>
      <c r="I3058" s="99" t="str">
        <f>VLOOKUP(C3058,BREND!A:C,2,FALSE)</f>
        <v>API</v>
      </c>
    </row>
    <row r="3059" spans="1:9" hidden="1" outlineLevel="2">
      <c r="A3059" s="98" t="s">
        <v>11</v>
      </c>
      <c r="B3059" s="98" t="s">
        <v>11</v>
      </c>
      <c r="C3059" s="98" t="s">
        <v>3729</v>
      </c>
      <c r="D3059" s="98" t="str">
        <f>VLOOKUP(C3059,Baza!A:E,5,FALSE)</f>
        <v>COROLLA '97-00 УСИЛИТЕЛЬ БАМПЕРА ПЕРЕДНЕГО</v>
      </c>
      <c r="E3059" s="99" t="str">
        <f>IF(VLOOKUP(C3059,Baza!A:D,2,FALSE)&gt;0,"+","-")</f>
        <v>-</v>
      </c>
      <c r="F3059" s="99">
        <f>VLOOKUP(C3059,Baza!A:E,3,FALSE)</f>
        <v>15.5</v>
      </c>
      <c r="G3059" s="99">
        <f>VLOOKUP(C3059,Baza!A:E,3,FALSE)*курс</f>
        <v>632.4</v>
      </c>
      <c r="H3059" s="99" t="str">
        <f>VLOOKUP(C3059,Baza!A:E,4,FALSE)</f>
        <v>52131-02030</v>
      </c>
      <c r="I3059" s="99" t="str">
        <f>VLOOKUP(C3059,BREND!A:C,2,FALSE)</f>
        <v>API</v>
      </c>
    </row>
    <row r="3060" spans="1:9" hidden="1" outlineLevel="2">
      <c r="A3060" s="98" t="s">
        <v>11</v>
      </c>
      <c r="B3060" s="98" t="s">
        <v>11</v>
      </c>
      <c r="C3060" s="98" t="s">
        <v>3730</v>
      </c>
      <c r="D3060" s="98" t="str">
        <f>VLOOKUP(C3060,Baza!A:E,5,FALSE)</f>
        <v>COROLLA '97-00 СУППОРТ РАДИАТОРА (ПЕРЕДНЯЯ ПАНЕЛЬ)</v>
      </c>
      <c r="E3060" s="99" t="str">
        <f>IF(VLOOKUP(C3060,Baza!A:D,2,FALSE)&gt;0,"+","-")</f>
        <v>+</v>
      </c>
      <c r="F3060" s="99">
        <f>VLOOKUP(C3060,Baza!A:E,3,FALSE)</f>
        <v>38</v>
      </c>
      <c r="G3060" s="99">
        <f>VLOOKUP(C3060,Baza!A:E,3,FALSE)*курс</f>
        <v>1550.3999999999999</v>
      </c>
      <c r="H3060" s="99" t="str">
        <f>VLOOKUP(C3060,Baza!A:E,4,FALSE)</f>
        <v>53201-1A110</v>
      </c>
      <c r="I3060" s="99" t="str">
        <f>VLOOKUP(C3060,BREND!A:C,2,FALSE)</f>
        <v>API</v>
      </c>
    </row>
    <row r="3061" spans="1:9" hidden="1" outlineLevel="2">
      <c r="A3061" s="98" t="s">
        <v>11</v>
      </c>
      <c r="B3061" s="98" t="s">
        <v>11</v>
      </c>
      <c r="C3061" s="98" t="s">
        <v>3732</v>
      </c>
      <c r="D3061" s="98" t="str">
        <f>VLOOKUP(C3061,Baza!A:E,5,FALSE)</f>
        <v>COROLLA '97-00 ПЛАНКА-ФАРТУК ПОД РЕШЕТКУ, МЕТАЛЛИЧЕСКАЯ</v>
      </c>
      <c r="E3061" s="99" t="str">
        <f>IF(VLOOKUP(C3061,Baza!A:D,2,FALSE)&gt;0,"+","-")</f>
        <v>+</v>
      </c>
      <c r="F3061" s="99">
        <f>VLOOKUP(C3061,Baza!A:E,3,FALSE)</f>
        <v>14</v>
      </c>
      <c r="G3061" s="99">
        <f>VLOOKUP(C3061,Baza!A:E,3,FALSE)*курс</f>
        <v>571.19999999999993</v>
      </c>
      <c r="H3061" s="99" t="str">
        <f>VLOOKUP(C3061,Baza!A:E,4,FALSE)</f>
        <v>53903-02020</v>
      </c>
      <c r="I3061" s="99" t="str">
        <f>VLOOKUP(C3061,BREND!A:C,2,FALSE)</f>
        <v>API</v>
      </c>
    </row>
    <row r="3062" spans="1:9" hidden="1" outlineLevel="2">
      <c r="A3062" s="98" t="s">
        <v>11</v>
      </c>
      <c r="B3062" s="98" t="s">
        <v>11</v>
      </c>
      <c r="C3062" s="98" t="s">
        <v>3733</v>
      </c>
      <c r="D3062" s="98" t="str">
        <f>VLOOKUP(C3062,Baza!A:E,5,FALSE)</f>
        <v>COROLLA '97-00 КАПОТ</v>
      </c>
      <c r="E3062" s="99" t="str">
        <f>IF(VLOOKUP(C3062,Baza!A:D,2,FALSE)&gt;0,"+","-")</f>
        <v>+</v>
      </c>
      <c r="F3062" s="99">
        <f>VLOOKUP(C3062,Baza!A:E,3,FALSE)</f>
        <v>97</v>
      </c>
      <c r="G3062" s="99">
        <f>VLOOKUP(C3062,Baza!A:E,3,FALSE)*курс</f>
        <v>3957.6</v>
      </c>
      <c r="H3062" s="99" t="str">
        <f>VLOOKUP(C3062,Baza!A:E,4,FALSE)</f>
        <v>5330112820</v>
      </c>
      <c r="I3062" s="99" t="str">
        <f>VLOOKUP(C3062,BREND!A:C,2,FALSE)</f>
        <v>API</v>
      </c>
    </row>
    <row r="3063" spans="1:9" hidden="1" outlineLevel="2">
      <c r="A3063" s="98" t="s">
        <v>11</v>
      </c>
      <c r="B3063" s="98" t="s">
        <v>11</v>
      </c>
      <c r="C3063" s="98" t="s">
        <v>3735</v>
      </c>
      <c r="D3063" s="98" t="str">
        <f>VLOOKUP(C3063,Baza!A:E,5,FALSE)</f>
        <v>COROLLA '97-00 КРЫЛО ПЕРЕДНЕЕ, ПРАВОЕ, С ОТВЕРСТИЯМИ П/ПОВТОРИТЕЛЬ ПОВОРОТА</v>
      </c>
      <c r="E3063" s="99" t="str">
        <f>IF(VLOOKUP(C3063,Baza!A:D,2,FALSE)&gt;0,"+","-")</f>
        <v>+</v>
      </c>
      <c r="F3063" s="99">
        <f>VLOOKUP(C3063,Baza!A:E,3,FALSE)</f>
        <v>40</v>
      </c>
      <c r="G3063" s="99">
        <f>VLOOKUP(C3063,Baza!A:E,3,FALSE)*курс</f>
        <v>1632</v>
      </c>
      <c r="H3063" s="99" t="str">
        <f>VLOOKUP(C3063,Baza!A:E,4,FALSE)</f>
        <v>538111H080</v>
      </c>
      <c r="I3063" s="99" t="str">
        <f>VLOOKUP(C3063,BREND!A:C,2,FALSE)</f>
        <v>API</v>
      </c>
    </row>
    <row r="3064" spans="1:9" hidden="1" outlineLevel="2">
      <c r="A3064" s="98" t="s">
        <v>11</v>
      </c>
      <c r="B3064" s="98" t="s">
        <v>11</v>
      </c>
      <c r="C3064" s="98" t="s">
        <v>3736</v>
      </c>
      <c r="D3064" s="98" t="str">
        <f>VLOOKUP(C3064,Baza!A:E,5,FALSE)</f>
        <v>COROLLA '97-00 КРЫЛО ПЕРЕДНЕЕ, ЛЕВОЕ, С ОТВЕРСТИЯМИ П/ПОВТОРИТЕЛЬ  ПОВОРОТА</v>
      </c>
      <c r="E3064" s="99" t="str">
        <f>IF(VLOOKUP(C3064,Baza!A:D,2,FALSE)&gt;0,"+","-")</f>
        <v>+</v>
      </c>
      <c r="F3064" s="99">
        <f>VLOOKUP(C3064,Baza!A:E,3,FALSE)</f>
        <v>40</v>
      </c>
      <c r="G3064" s="99">
        <f>VLOOKUP(C3064,Baza!A:E,3,FALSE)*курс</f>
        <v>1632</v>
      </c>
      <c r="H3064" s="99" t="str">
        <f>VLOOKUP(C3064,Baza!A:E,4,FALSE)</f>
        <v>538111E850</v>
      </c>
      <c r="I3064" s="99" t="str">
        <f>VLOOKUP(C3064,BREND!A:C,2,FALSE)</f>
        <v>API</v>
      </c>
    </row>
    <row r="3065" spans="1:9" hidden="1" outlineLevel="2">
      <c r="A3065" s="98" t="s">
        <v>11</v>
      </c>
      <c r="B3065" s="98" t="s">
        <v>11</v>
      </c>
      <c r="C3065" s="98" t="s">
        <v>3739</v>
      </c>
      <c r="D3065" s="98" t="str">
        <f>VLOOKUP(C3065,Baza!A:E,5,FALSE)</f>
        <v>COROLLA '97-00 РЕШЕТКА РАДИАТОРА ЧЕРНАЯ</v>
      </c>
      <c r="E3065" s="99" t="str">
        <f>IF(VLOOKUP(C3065,Baza!A:D,2,FALSE)&gt;0,"+","-")</f>
        <v>+</v>
      </c>
      <c r="F3065" s="99">
        <f>VLOOKUP(C3065,Baza!A:E,3,FALSE)</f>
        <v>5</v>
      </c>
      <c r="G3065" s="99">
        <f>VLOOKUP(C3065,Baza!A:E,3,FALSE)*курс</f>
        <v>204</v>
      </c>
      <c r="H3065" s="99" t="str">
        <f>VLOOKUP(C3065,Baza!A:E,4,FALSE)</f>
        <v>53111-1A300</v>
      </c>
      <c r="I3065" s="99" t="str">
        <f>VLOOKUP(C3065,BREND!A:C,2,FALSE)</f>
        <v>API</v>
      </c>
    </row>
    <row r="3066" spans="1:9" hidden="1" outlineLevel="2">
      <c r="A3066" s="98" t="s">
        <v>11</v>
      </c>
      <c r="B3066" s="98" t="s">
        <v>11</v>
      </c>
      <c r="C3066" s="98" t="s">
        <v>4861</v>
      </c>
      <c r="D3066" s="98" t="str">
        <f>VLOOKUP(C3066,Baza!A:E,5,FALSE)</f>
        <v>COROLLA 98- УКАЗАТЕЛЬ ПОВОРОТА ЛЕВЫЙ</v>
      </c>
      <c r="E3066" s="99" t="str">
        <f>IF(VLOOKUP(C3066,Baza!A:D,2,FALSE)&gt;0,"+","-")</f>
        <v>+</v>
      </c>
      <c r="F3066" s="99">
        <f>VLOOKUP(C3066,Baza!A:E,3,FALSE)</f>
        <v>4.8</v>
      </c>
      <c r="G3066" s="99">
        <f>VLOOKUP(C3066,Baza!A:E,3,FALSE)*курс</f>
        <v>195.83999999999997</v>
      </c>
      <c r="H3066" s="99" t="str">
        <f>VLOOKUP(C3066,Baza!A:E,4,FALSE)</f>
        <v>81521-12850</v>
      </c>
      <c r="I3066" s="99" t="str">
        <f>VLOOKUP(C3066,BREND!A:C,2,FALSE)</f>
        <v>DEPO</v>
      </c>
    </row>
    <row r="3067" spans="1:9" hidden="1" outlineLevel="2">
      <c r="A3067" s="98" t="s">
        <v>11</v>
      </c>
      <c r="B3067" s="98" t="s">
        <v>11</v>
      </c>
      <c r="C3067" s="98" t="s">
        <v>4902</v>
      </c>
      <c r="D3067" s="98" t="str">
        <f>VLOOKUP(C3067,Baza!A:E,5,FALSE)</f>
        <v>COROLLA '98-- ФАРА ЛЕВАЯ</v>
      </c>
      <c r="E3067" s="99" t="str">
        <f>IF(VLOOKUP(C3067,Baza!A:D,2,FALSE)&gt;0,"+","-")</f>
        <v>-</v>
      </c>
      <c r="F3067" s="99">
        <f>VLOOKUP(C3067,Baza!A:E,3,FALSE)</f>
        <v>24</v>
      </c>
      <c r="G3067" s="99">
        <f>VLOOKUP(C3067,Baza!A:E,3,FALSE)*курс</f>
        <v>979.19999999999993</v>
      </c>
      <c r="H3067" s="99" t="str">
        <f>VLOOKUP(C3067,Baza!A:E,4,FALSE)</f>
        <v>81150-1E330</v>
      </c>
      <c r="I3067" s="99" t="str">
        <f>VLOOKUP(C3067,BREND!A:C,2,FALSE)</f>
        <v>DEPO</v>
      </c>
    </row>
    <row r="3068" spans="1:9" hidden="1" outlineLevel="2">
      <c r="A3068" s="98" t="s">
        <v>11</v>
      </c>
      <c r="B3068" s="98" t="s">
        <v>11</v>
      </c>
      <c r="C3068" s="98" t="s">
        <v>4903</v>
      </c>
      <c r="D3068" s="98" t="str">
        <f>VLOOKUP(C3068,Baza!A:E,5,FALSE)</f>
        <v>COROLLA '98-- ФАРА ПРАВАЯ</v>
      </c>
      <c r="E3068" s="99" t="str">
        <f>IF(VLOOKUP(C3068,Baza!A:D,2,FALSE)&gt;0,"+","-")</f>
        <v>+</v>
      </c>
      <c r="F3068" s="99">
        <f>VLOOKUP(C3068,Baza!A:E,3,FALSE)</f>
        <v>24</v>
      </c>
      <c r="G3068" s="99">
        <f>VLOOKUP(C3068,Baza!A:E,3,FALSE)*курс</f>
        <v>979.19999999999993</v>
      </c>
      <c r="H3068" s="99" t="str">
        <f>VLOOKUP(C3068,Baza!A:E,4,FALSE)</f>
        <v>81110-1E460</v>
      </c>
      <c r="I3068" s="99" t="str">
        <f>VLOOKUP(C3068,BREND!A:C,2,FALSE)</f>
        <v>DEPO</v>
      </c>
    </row>
    <row r="3069" spans="1:9" hidden="1" outlineLevel="2">
      <c r="A3069" s="98" t="s">
        <v>11</v>
      </c>
      <c r="B3069" s="98" t="s">
        <v>11</v>
      </c>
      <c r="C3069" s="98" t="s">
        <v>4908</v>
      </c>
      <c r="D3069" s="98" t="str">
        <f>VLOOKUP(C3069,Baza!A:E,5,FALSE)</f>
        <v>COROLLA '98- УКАЗАТЕЛЬ ПОВОРОТА ПРАВЫЙ</v>
      </c>
      <c r="E3069" s="99" t="str">
        <f>IF(VLOOKUP(C3069,Baza!A:D,2,FALSE)&gt;0,"+","-")</f>
        <v>+</v>
      </c>
      <c r="F3069" s="99">
        <f>VLOOKUP(C3069,Baza!A:E,3,FALSE)</f>
        <v>4.8</v>
      </c>
      <c r="G3069" s="99">
        <f>VLOOKUP(C3069,Baza!A:E,3,FALSE)*курс</f>
        <v>195.83999999999997</v>
      </c>
      <c r="H3069" s="99" t="str">
        <f>VLOOKUP(C3069,Baza!A:E,4,FALSE)</f>
        <v>81510-12870</v>
      </c>
      <c r="I3069" s="99" t="str">
        <f>VLOOKUP(C3069,BREND!A:C,2,FALSE)</f>
        <v>DEPO</v>
      </c>
    </row>
    <row r="3070" spans="1:9" hidden="1" outlineLevel="2">
      <c r="A3070" s="98" t="s">
        <v>11</v>
      </c>
      <c r="B3070" s="98" t="s">
        <v>11</v>
      </c>
      <c r="C3070" s="98" t="s">
        <v>6922</v>
      </c>
      <c r="D3070" s="98" t="str">
        <f>VLOOKUP(C3070,Baza!A:E,5,FALSE)</f>
        <v>COROLLA '97-00 ФАРА П/КОРРЕКТОР ЛЕВАЯ</v>
      </c>
      <c r="E3070" s="99" t="str">
        <f>IF(VLOOKUP(C3070,Baza!A:D,2,FALSE)&gt;0,"+","-")</f>
        <v>-</v>
      </c>
      <c r="F3070" s="99">
        <f>VLOOKUP(C3070,Baza!A:E,3,FALSE)</f>
        <v>19</v>
      </c>
      <c r="G3070" s="99">
        <f>VLOOKUP(C3070,Baza!A:E,3,FALSE)*курс</f>
        <v>775.19999999999993</v>
      </c>
      <c r="H3070" s="99" t="str">
        <f>VLOOKUP(C3070,Baza!A:E,4,FALSE)</f>
        <v>811501E240</v>
      </c>
      <c r="I3070" s="99" t="str">
        <f>VLOOKUP(C3070,BREND!A:C,2,FALSE)</f>
        <v>DEPO</v>
      </c>
    </row>
    <row r="3071" spans="1:9" hidden="1" outlineLevel="2">
      <c r="A3071" s="98" t="s">
        <v>11</v>
      </c>
      <c r="B3071" s="98" t="s">
        <v>11</v>
      </c>
      <c r="C3071" s="98" t="s">
        <v>6923</v>
      </c>
      <c r="D3071" s="98" t="str">
        <f>VLOOKUP(C3071,Baza!A:E,5,FALSE)</f>
        <v>COROLLA '97-00 ФАРА П/КОРРЕКТОР ПРАВАЯ</v>
      </c>
      <c r="E3071" s="99" t="str">
        <f>IF(VLOOKUP(C3071,Baza!A:D,2,FALSE)&gt;0,"+","-")</f>
        <v>-</v>
      </c>
      <c r="F3071" s="99">
        <f>VLOOKUP(C3071,Baza!A:E,3,FALSE)</f>
        <v>19</v>
      </c>
      <c r="G3071" s="99">
        <f>VLOOKUP(C3071,Baza!A:E,3,FALSE)*курс</f>
        <v>775.19999999999993</v>
      </c>
      <c r="H3071" s="99" t="str">
        <f>VLOOKUP(C3071,Baza!A:E,4,FALSE)</f>
        <v>811101E370</v>
      </c>
      <c r="I3071" s="99" t="str">
        <f>VLOOKUP(C3071,BREND!A:C,2,FALSE)</f>
        <v>DEPO</v>
      </c>
    </row>
    <row r="3072" spans="1:9" hidden="1" outlineLevel="2">
      <c r="A3072" s="98" t="s">
        <v>11</v>
      </c>
      <c r="B3072" s="98" t="s">
        <v>11</v>
      </c>
      <c r="C3072" s="98" t="s">
        <v>6957</v>
      </c>
      <c r="D3072" s="98" t="str">
        <f>VLOOKUP(C3072,Baza!A:E,5,FALSE)</f>
        <v>COROLLA '97-00 УКАЗАТЕЛЬ ПОВОРОТА УГЛОВОЙ, ЛЕВЫЙ</v>
      </c>
      <c r="E3072" s="99" t="str">
        <f>IF(VLOOKUP(C3072,Baza!A:D,2,FALSE)&gt;0,"+","-")</f>
        <v>-</v>
      </c>
      <c r="F3072" s="99">
        <f>VLOOKUP(C3072,Baza!A:E,3,FALSE)</f>
        <v>3</v>
      </c>
      <c r="G3072" s="99">
        <f>VLOOKUP(C3072,Baza!A:E,3,FALSE)*курс</f>
        <v>122.39999999999999</v>
      </c>
      <c r="H3072" s="99" t="str">
        <f>VLOOKUP(C3072,Baza!A:E,4,FALSE)</f>
        <v>8152112820</v>
      </c>
      <c r="I3072" s="99" t="str">
        <f>VLOOKUP(C3072,BREND!A:C,2,FALSE)</f>
        <v>DEPO</v>
      </c>
    </row>
    <row r="3073" spans="1:9" hidden="1" outlineLevel="2">
      <c r="A3073" s="98" t="s">
        <v>11</v>
      </c>
      <c r="B3073" s="98" t="s">
        <v>11</v>
      </c>
      <c r="C3073" s="98" t="s">
        <v>6958</v>
      </c>
      <c r="D3073" s="98" t="str">
        <f>VLOOKUP(C3073,Baza!A:E,5,FALSE)</f>
        <v>COROLLA '97-00 УКАЗАТЕЛЬ ПОВОРОТА УГЛОВОЙ, ПРАВЫЙ</v>
      </c>
      <c r="E3073" s="99" t="str">
        <f>IF(VLOOKUP(C3073,Baza!A:D,2,FALSE)&gt;0,"+","-")</f>
        <v>-</v>
      </c>
      <c r="F3073" s="99">
        <f>VLOOKUP(C3073,Baza!A:E,3,FALSE)</f>
        <v>3</v>
      </c>
      <c r="G3073" s="99">
        <f>VLOOKUP(C3073,Baza!A:E,3,FALSE)*курс</f>
        <v>122.39999999999999</v>
      </c>
      <c r="H3073" s="99" t="str">
        <f>VLOOKUP(C3073,Baza!A:E,4,FALSE)</f>
        <v>8151112830</v>
      </c>
      <c r="I3073" s="99" t="str">
        <f>VLOOKUP(C3073,BREND!A:C,2,FALSE)</f>
        <v>DEPO</v>
      </c>
    </row>
    <row r="3074" spans="1:9" hidden="1" outlineLevel="2">
      <c r="A3074" s="98" t="s">
        <v>11</v>
      </c>
      <c r="B3074" s="98" t="s">
        <v>11</v>
      </c>
      <c r="C3074" s="98" t="s">
        <v>6985</v>
      </c>
      <c r="D3074" s="98" t="str">
        <f>VLOOKUP(C3074,Baza!A:E,5,FALSE)</f>
        <v xml:space="preserve">COROLLA '97-00 4ДВ. ФОНАРЬ ЗАДНИЙ, ЛЕВЫЙ, ВНЕШНИЙ </v>
      </c>
      <c r="E3074" s="99" t="str">
        <f>IF(VLOOKUP(C3074,Baza!A:D,2,FALSE)&gt;0,"+","-")</f>
        <v>-</v>
      </c>
      <c r="F3074" s="99">
        <f>VLOOKUP(C3074,Baza!A:E,3,FALSE)</f>
        <v>16.3</v>
      </c>
      <c r="G3074" s="99">
        <f>VLOOKUP(C3074,Baza!A:E,3,FALSE)*курс</f>
        <v>665.04</v>
      </c>
      <c r="H3074" s="99" t="str">
        <f>VLOOKUP(C3074,Baza!A:E,4,FALSE)</f>
        <v>815611E080</v>
      </c>
      <c r="I3074" s="99" t="str">
        <f>VLOOKUP(C3074,BREND!A:C,2,FALSE)</f>
        <v>DEPO</v>
      </c>
    </row>
    <row r="3075" spans="1:9" hidden="1" outlineLevel="2">
      <c r="A3075" s="98" t="s">
        <v>11</v>
      </c>
      <c r="B3075" s="98" t="s">
        <v>11</v>
      </c>
      <c r="C3075" s="98" t="s">
        <v>6986</v>
      </c>
      <c r="D3075" s="98" t="str">
        <f>VLOOKUP(C3075,Baza!A:E,5,FALSE)</f>
        <v>COROLLA '97-00 4ДВ. ФОНАРЬ ЗАДНИЙ, ПРАВЫЙ, ВНЕШНИЙ</v>
      </c>
      <c r="E3075" s="99" t="str">
        <f>IF(VLOOKUP(C3075,Baza!A:D,2,FALSE)&gt;0,"+","-")</f>
        <v>-</v>
      </c>
      <c r="F3075" s="99">
        <f>VLOOKUP(C3075,Baza!A:E,3,FALSE)</f>
        <v>16.3</v>
      </c>
      <c r="G3075" s="99">
        <f>VLOOKUP(C3075,Baza!A:E,3,FALSE)*курс</f>
        <v>665.04</v>
      </c>
      <c r="H3075" s="99" t="str">
        <f>VLOOKUP(C3075,Baza!A:E,4,FALSE)</f>
        <v>815511E120</v>
      </c>
      <c r="I3075" s="99" t="str">
        <f>VLOOKUP(C3075,BREND!A:C,2,FALSE)</f>
        <v>DEPO</v>
      </c>
    </row>
    <row r="3076" spans="1:9" hidden="1" outlineLevel="2">
      <c r="A3076" s="98" t="s">
        <v>11</v>
      </c>
      <c r="B3076" s="98" t="s">
        <v>11</v>
      </c>
      <c r="C3076" s="97" t="s">
        <v>22731</v>
      </c>
      <c r="D3076" s="98" t="str">
        <f>VLOOKUP(C3076,Baza!A:E,5,FALSE)</f>
        <v>COROLA '98 ФОНАРЬ ЛЕВЫЙ</v>
      </c>
      <c r="E3076" s="99" t="str">
        <f>IF(VLOOKUP(C3076,Baza!A:D,2,FALSE)&gt;0,"+","-")</f>
        <v>-</v>
      </c>
      <c r="F3076" s="99">
        <f>VLOOKUP(C3076,Baza!A:E,3,FALSE)</f>
        <v>20.5</v>
      </c>
      <c r="G3076" s="99">
        <f>VLOOKUP(C3076,Baza!A:E,3,FALSE)*курс</f>
        <v>836.4</v>
      </c>
      <c r="H3076" s="99" t="str">
        <f>VLOOKUP(C3076,Baza!A:E,4,FALSE)</f>
        <v>81561-1E040</v>
      </c>
      <c r="I3076" s="99" t="str">
        <f>VLOOKUP(C3076,BREND!A:C,2,FALSE)</f>
        <v>DEPO</v>
      </c>
    </row>
    <row r="3077" spans="1:9" hidden="1" outlineLevel="2">
      <c r="A3077" s="98" t="s">
        <v>11</v>
      </c>
      <c r="B3077" s="98" t="s">
        <v>11</v>
      </c>
      <c r="C3077" s="97" t="s">
        <v>22732</v>
      </c>
      <c r="D3077" s="98" t="str">
        <f>VLOOKUP(C3077,Baza!A:E,5,FALSE)</f>
        <v>COROLA '98 ФОНАРЬ ПРАВЫЙ</v>
      </c>
      <c r="E3077" s="99" t="str">
        <f>IF(VLOOKUP(C3077,Baza!A:D,2,FALSE)&gt;0,"+","-")</f>
        <v>+</v>
      </c>
      <c r="F3077" s="99">
        <f>VLOOKUP(C3077,Baza!A:E,3,FALSE)</f>
        <v>20.5</v>
      </c>
      <c r="G3077" s="99">
        <f>VLOOKUP(C3077,Baza!A:E,3,FALSE)*курс</f>
        <v>836.4</v>
      </c>
      <c r="H3077" s="99" t="str">
        <f>VLOOKUP(C3077,Baza!A:E,4,FALSE)</f>
        <v>81561-1E080</v>
      </c>
      <c r="I3077" s="99" t="str">
        <f>VLOOKUP(C3077,BREND!A:C,2,FALSE)</f>
        <v>DEPO</v>
      </c>
    </row>
    <row r="3078" spans="1:9" hidden="1" outlineLevel="2">
      <c r="A3078" s="98" t="s">
        <v>11</v>
      </c>
      <c r="B3078" s="98" t="s">
        <v>11</v>
      </c>
      <c r="C3078" s="97" t="s">
        <v>22843</v>
      </c>
      <c r="D3078" s="98" t="str">
        <f>VLOOKUP(C3078,Baza!A:E,5,FALSE)</f>
        <v>COROLA AE101 '99 ФАРА ЛЕВАЯ</v>
      </c>
      <c r="E3078" s="99" t="str">
        <f>IF(VLOOKUP(C3078,Baza!A:D,2,FALSE)&gt;0,"+","-")</f>
        <v>+</v>
      </c>
      <c r="F3078" s="99">
        <f>VLOOKUP(C3078,Baza!A:E,3,FALSE)</f>
        <v>28</v>
      </c>
      <c r="G3078" s="99">
        <f>VLOOKUP(C3078,Baza!A:E,3,FALSE)*курс</f>
        <v>1142.3999999999999</v>
      </c>
      <c r="H3078" s="99" t="str">
        <f>VLOOKUP(C3078,Baza!A:E,4,FALSE)</f>
        <v>81170-13160</v>
      </c>
      <c r="I3078" s="99" t="str">
        <f>VLOOKUP(C3078,BREND!A:C,2,FALSE)</f>
        <v>DEPO</v>
      </c>
    </row>
    <row r="3079" spans="1:9" hidden="1" outlineLevel="2">
      <c r="A3079" s="98" t="s">
        <v>11</v>
      </c>
      <c r="B3079" s="98" t="s">
        <v>11</v>
      </c>
      <c r="C3079" s="97" t="s">
        <v>22844</v>
      </c>
      <c r="D3079" s="98" t="str">
        <f>VLOOKUP(C3079,Baza!A:E,5,FALSE)</f>
        <v>COROLA AE101 '99 ФАРА ПРАВАЯ</v>
      </c>
      <c r="E3079" s="99" t="str">
        <f>IF(VLOOKUP(C3079,Baza!A:D,2,FALSE)&gt;0,"+","-")</f>
        <v>-</v>
      </c>
      <c r="F3079" s="99">
        <f>VLOOKUP(C3079,Baza!A:E,3,FALSE)</f>
        <v>28</v>
      </c>
      <c r="G3079" s="99">
        <f>VLOOKUP(C3079,Baza!A:E,3,FALSE)*курс</f>
        <v>1142.3999999999999</v>
      </c>
      <c r="H3079" s="99" t="str">
        <f>VLOOKUP(C3079,Baza!A:E,4,FALSE)</f>
        <v>81130-13160</v>
      </c>
      <c r="I3079" s="99" t="str">
        <f>VLOOKUP(C3079,BREND!A:C,2,FALSE)</f>
        <v>DEPO</v>
      </c>
    </row>
    <row r="3080" spans="1:9" hidden="1" outlineLevel="2">
      <c r="A3080" s="98" t="s">
        <v>11</v>
      </c>
      <c r="B3080" s="98" t="s">
        <v>11</v>
      </c>
      <c r="C3080" s="24" t="s">
        <v>25795</v>
      </c>
      <c r="D3080" s="98" t="str">
        <f>VLOOKUP(C3080,Baza!A:E,5,FALSE)</f>
        <v>COROLLA AE110 '95 УКАЗАТЕЛЬ ПОВОРОТА, ЛЕВЫЙ</v>
      </c>
      <c r="E3080" s="99" t="str">
        <f>IF(VLOOKUP(C3080,Baza!A:D,2,FALSE)&gt;0,"+","-")</f>
        <v>-</v>
      </c>
      <c r="F3080" s="99">
        <f>VLOOKUP(C3080,Baza!A:E,3,FALSE)</f>
        <v>4.5</v>
      </c>
      <c r="G3080" s="99">
        <f>VLOOKUP(C3080,Baza!A:E,3,FALSE)*курс</f>
        <v>183.6</v>
      </c>
      <c r="H3080" s="99" t="str">
        <f>VLOOKUP(C3080,Baza!A:E,4,FALSE)</f>
        <v>81520-12790</v>
      </c>
      <c r="I3080" s="99" t="str">
        <f>VLOOKUP(C3080,BREND!A:C,2,FALSE)</f>
        <v>DEPO</v>
      </c>
    </row>
    <row r="3081" spans="1:9" hidden="1" outlineLevel="2">
      <c r="A3081" s="98" t="s">
        <v>11</v>
      </c>
      <c r="B3081" s="98" t="s">
        <v>11</v>
      </c>
      <c r="C3081" s="24" t="s">
        <v>25796</v>
      </c>
      <c r="D3081" s="98" t="str">
        <f>VLOOKUP(C3081,Baza!A:E,5,FALSE)</f>
        <v>COROLLA AE110 '95 УКАЗАТЕЛЬ ПОВОРОТА, ПРАВЫЙ</v>
      </c>
      <c r="E3081" s="99" t="str">
        <f>IF(VLOOKUP(C3081,Baza!A:D,2,FALSE)&gt;0,"+","-")</f>
        <v>-</v>
      </c>
      <c r="F3081" s="99">
        <f>VLOOKUP(C3081,Baza!A:E,3,FALSE)</f>
        <v>4.5</v>
      </c>
      <c r="G3081" s="99">
        <f>VLOOKUP(C3081,Baza!A:E,3,FALSE)*курс</f>
        <v>183.6</v>
      </c>
      <c r="H3081" s="99" t="str">
        <f>VLOOKUP(C3081,Baza!A:E,4,FALSE)</f>
        <v>81510-12810</v>
      </c>
      <c r="I3081" s="99" t="str">
        <f>VLOOKUP(C3081,BREND!A:C,2,FALSE)</f>
        <v>DEPO</v>
      </c>
    </row>
    <row r="3082" spans="1:9" hidden="1" outlineLevel="2">
      <c r="A3082" s="98" t="s">
        <v>11</v>
      </c>
      <c r="B3082" s="98" t="s">
        <v>11</v>
      </c>
      <c r="C3082" s="24" t="s">
        <v>20964</v>
      </c>
      <c r="D3082" s="98" t="str">
        <f>VLOOKUP(C3082,Baza!A:E,5,FALSE)</f>
        <v>COROLLA  AE110  '95  ФОНАРЬ ЛЕВЫЙ</v>
      </c>
      <c r="E3082" s="99" t="str">
        <f>IF(VLOOKUP(C3082,Baza!A:D,2,FALSE)&gt;0,"+","-")</f>
        <v>-</v>
      </c>
      <c r="F3082" s="99">
        <f>VLOOKUP(C3082,Baza!A:E,3,FALSE)</f>
        <v>0</v>
      </c>
      <c r="G3082" s="99">
        <f>VLOOKUP(C3082,Baza!A:E,3,FALSE)*курс</f>
        <v>0</v>
      </c>
      <c r="H3082" s="99" t="str">
        <f>VLOOKUP(C3082,Baza!A:E,4,FALSE)</f>
        <v>81560-1A660</v>
      </c>
      <c r="I3082" s="99" t="str">
        <f>VLOOKUP(C3082,BREND!A:C,2,FALSE)</f>
        <v>DEPO</v>
      </c>
    </row>
    <row r="3083" spans="1:9" hidden="1" outlineLevel="2">
      <c r="A3083" s="98" t="s">
        <v>11</v>
      </c>
      <c r="B3083" s="98" t="s">
        <v>11</v>
      </c>
      <c r="C3083" s="24" t="s">
        <v>20965</v>
      </c>
      <c r="D3083" s="98" t="str">
        <f>VLOOKUP(C3083,Baza!A:E,5,FALSE)</f>
        <v>COROLLA  AE110  '95  ФОНАРЬ ПРАВЫЙ</v>
      </c>
      <c r="E3083" s="99" t="str">
        <f>IF(VLOOKUP(C3083,Baza!A:D,2,FALSE)&gt;0,"+","-")</f>
        <v>-</v>
      </c>
      <c r="F3083" s="99">
        <f>VLOOKUP(C3083,Baza!A:E,3,FALSE)</f>
        <v>0</v>
      </c>
      <c r="G3083" s="99">
        <f>VLOOKUP(C3083,Baza!A:E,3,FALSE)*курс</f>
        <v>0</v>
      </c>
      <c r="H3083" s="99" t="str">
        <f>VLOOKUP(C3083,Baza!A:E,4,FALSE)</f>
        <v>81550-1A660</v>
      </c>
      <c r="I3083" s="99" t="str">
        <f>VLOOKUP(C3083,BREND!A:C,2,FALSE)</f>
        <v>DEPO</v>
      </c>
    </row>
    <row r="3084" spans="1:9" hidden="1" outlineLevel="2">
      <c r="A3084" s="29" t="s">
        <v>20508</v>
      </c>
      <c r="B3084" s="29" t="s">
        <v>23681</v>
      </c>
      <c r="C3084" s="29"/>
      <c r="D3084" s="29"/>
      <c r="E3084" s="29"/>
      <c r="F3084" s="29"/>
      <c r="G3084" s="29"/>
      <c r="H3084" s="29"/>
      <c r="I3084" s="29"/>
    </row>
    <row r="3085" spans="1:9" hidden="1" outlineLevel="2">
      <c r="A3085" s="98" t="s">
        <v>23681</v>
      </c>
      <c r="B3085" s="98" t="s">
        <v>23681</v>
      </c>
      <c r="C3085" s="97" t="s">
        <v>21880</v>
      </c>
      <c r="D3085" s="98" t="str">
        <f>VLOOKUP(C3085,Baza!A:E,5,FALSE)</f>
        <v>COROLLA '10 ФАРА ЛЕВАЯ (СЕДАН)</v>
      </c>
      <c r="E3085" s="99" t="str">
        <f>IF(VLOOKUP(C3085,Baza!A:D,2,FALSE)&gt;0,"+","-")</f>
        <v>+</v>
      </c>
      <c r="F3085" s="99">
        <f>VLOOKUP(C3085,Baza!A:E,3,FALSE)</f>
        <v>56</v>
      </c>
      <c r="G3085" s="99">
        <f>VLOOKUP(C3085,Baza!A:E,3,FALSE)*курс</f>
        <v>2284.7999999999997</v>
      </c>
      <c r="H3085" s="99" t="str">
        <f>VLOOKUP(C3085,Baza!A:E,4,FALSE)</f>
        <v>8117002D20</v>
      </c>
      <c r="I3085" s="99" t="str">
        <f>VLOOKUP(C3085,BREND!A:C,2,FALSE)</f>
        <v>DEPO</v>
      </c>
    </row>
    <row r="3086" spans="1:9" hidden="1" outlineLevel="2">
      <c r="A3086" s="98" t="s">
        <v>23681</v>
      </c>
      <c r="B3086" s="98" t="s">
        <v>23681</v>
      </c>
      <c r="C3086" s="97" t="s">
        <v>21883</v>
      </c>
      <c r="D3086" s="98" t="str">
        <f>VLOOKUP(C3086,Baza!A:E,5,FALSE)</f>
        <v>COROLLA 10 ФАРА ПРАВАЯ (СЕДАН)</v>
      </c>
      <c r="E3086" s="99" t="str">
        <f>IF(VLOOKUP(C3086,Baza!A:D,2,FALSE)&gt;0,"+","-")</f>
        <v>+</v>
      </c>
      <c r="F3086" s="99">
        <f>VLOOKUP(C3086,Baza!A:E,3,FALSE)</f>
        <v>56</v>
      </c>
      <c r="G3086" s="99">
        <f>VLOOKUP(C3086,Baza!A:E,3,FALSE)*курс</f>
        <v>2284.7999999999997</v>
      </c>
      <c r="H3086" s="99" t="str">
        <f>VLOOKUP(C3086,Baza!A:E,4,FALSE)</f>
        <v>8113002D20</v>
      </c>
      <c r="I3086" s="99" t="str">
        <f>VLOOKUP(C3086,BREND!A:C,2,FALSE)</f>
        <v>DEPO</v>
      </c>
    </row>
    <row r="3087" spans="1:9" hidden="1" outlineLevel="2">
      <c r="A3087" s="98" t="s">
        <v>23681</v>
      </c>
      <c r="B3087" s="98" t="s">
        <v>23681</v>
      </c>
      <c r="C3087" s="97" t="s">
        <v>22741</v>
      </c>
      <c r="D3087" s="98" t="str">
        <f>VLOOKUP(C3087,Baza!A:E,5,FALSE)</f>
        <v>COROLLA '10 ФОНАРЬ ЛЕВЫЙ</v>
      </c>
      <c r="E3087" s="99" t="str">
        <f>IF(VLOOKUP(C3087,Baza!A:D,2,FALSE)&gt;0,"+","-")</f>
        <v>+</v>
      </c>
      <c r="F3087" s="99">
        <f>VLOOKUP(C3087,Baza!A:E,3,FALSE)</f>
        <v>37</v>
      </c>
      <c r="G3087" s="99">
        <f>VLOOKUP(C3087,Baza!A:E,3,FALSE)*курс</f>
        <v>1509.6</v>
      </c>
      <c r="H3087" s="99" t="str">
        <f>VLOOKUP(C3087,Baza!A:E,4,FALSE)</f>
        <v>81561-02560</v>
      </c>
      <c r="I3087" s="99" t="str">
        <f>VLOOKUP(C3087,BREND!A:C,2,FALSE)</f>
        <v>DEPO</v>
      </c>
    </row>
    <row r="3088" spans="1:9" hidden="1" outlineLevel="2">
      <c r="A3088" s="98" t="s">
        <v>23681</v>
      </c>
      <c r="B3088" s="98" t="s">
        <v>23681</v>
      </c>
      <c r="C3088" s="97" t="s">
        <v>22742</v>
      </c>
      <c r="D3088" s="98" t="str">
        <f>VLOOKUP(C3088,Baza!A:E,5,FALSE)</f>
        <v>COROLLA '10 ФОНАРЬ ПРАВЫЙ</v>
      </c>
      <c r="E3088" s="99" t="str">
        <f>IF(VLOOKUP(C3088,Baza!A:D,2,FALSE)&gt;0,"+","-")</f>
        <v>+</v>
      </c>
      <c r="F3088" s="99">
        <f>VLOOKUP(C3088,Baza!A:E,3,FALSE)</f>
        <v>37</v>
      </c>
      <c r="G3088" s="99">
        <f>VLOOKUP(C3088,Baza!A:E,3,FALSE)*курс</f>
        <v>1509.6</v>
      </c>
      <c r="H3088" s="99" t="str">
        <f>VLOOKUP(C3088,Baza!A:E,4,FALSE)</f>
        <v>81551-02560</v>
      </c>
      <c r="I3088" s="99" t="str">
        <f>VLOOKUP(C3088,BREND!A:C,2,FALSE)</f>
        <v>DEPO</v>
      </c>
    </row>
    <row r="3089" spans="1:9" hidden="1" outlineLevel="2">
      <c r="A3089" s="98" t="s">
        <v>23681</v>
      </c>
      <c r="B3089" s="98" t="s">
        <v>23681</v>
      </c>
      <c r="C3089" s="24" t="s">
        <v>25806</v>
      </c>
      <c r="D3089" s="98" t="str">
        <f>VLOOKUP(C3089,Baza!A:E,5,FALSE)</f>
        <v>COROLLA AURIS '10 ФОНАРЬ ЛЕВЫЙ</v>
      </c>
      <c r="E3089" s="99" t="str">
        <f>IF(VLOOKUP(C3089,Baza!A:D,2,FALSE)&gt;0,"+","-")</f>
        <v>+</v>
      </c>
      <c r="F3089" s="99">
        <f>VLOOKUP(C3089,Baza!A:E,3,FALSE)</f>
        <v>49</v>
      </c>
      <c r="G3089" s="99">
        <f>VLOOKUP(C3089,Baza!A:E,3,FALSE)*курс</f>
        <v>1999.1999999999998</v>
      </c>
      <c r="H3089" s="99" t="str">
        <f>VLOOKUP(C3089,Baza!A:E,4,FALSE)</f>
        <v>81561-02550</v>
      </c>
      <c r="I3089" s="99" t="str">
        <f>VLOOKUP(C3089,BREND!A:C,2,FALSE)</f>
        <v>DEPO</v>
      </c>
    </row>
    <row r="3090" spans="1:9" hidden="1" outlineLevel="2">
      <c r="A3090" s="98" t="s">
        <v>23681</v>
      </c>
      <c r="B3090" s="98" t="s">
        <v>23681</v>
      </c>
      <c r="C3090" s="24" t="s">
        <v>25807</v>
      </c>
      <c r="D3090" s="98" t="str">
        <f>VLOOKUP(C3090,Baza!A:E,5,FALSE)</f>
        <v>COROLLA AURIS '10 ФОНАРЬ ПРАВЫЙ</v>
      </c>
      <c r="E3090" s="99" t="str">
        <f>IF(VLOOKUP(C3090,Baza!A:D,2,FALSE)&gt;0,"+","-")</f>
        <v>+</v>
      </c>
      <c r="F3090" s="99">
        <f>VLOOKUP(C3090,Baza!A:E,3,FALSE)</f>
        <v>49</v>
      </c>
      <c r="G3090" s="99">
        <f>VLOOKUP(C3090,Baza!A:E,3,FALSE)*курс</f>
        <v>1999.1999999999998</v>
      </c>
      <c r="H3090" s="99" t="str">
        <f>VLOOKUP(C3090,Baza!A:E,4,FALSE)</f>
        <v>81551-02550</v>
      </c>
      <c r="I3090" s="99" t="str">
        <f>VLOOKUP(C3090,BREND!A:C,2,FALSE)</f>
        <v>DEPO</v>
      </c>
    </row>
    <row r="3091" spans="1:9" hidden="1" outlineLevel="2">
      <c r="A3091" s="98" t="s">
        <v>23681</v>
      </c>
      <c r="B3091" s="98" t="s">
        <v>23681</v>
      </c>
      <c r="C3091" s="24" t="s">
        <v>22858</v>
      </c>
      <c r="D3091" s="98" t="str">
        <f>VLOOKUP(C3091,Baza!A:E,5,FALSE)</f>
        <v>COROLLA '11  УКАЗАТЕЛЬ ПОВОРОТА, ЛЕВЫЙ</v>
      </c>
      <c r="E3091" s="99" t="str">
        <f>IF(VLOOKUP(C3091,Baza!A:D,2,FALSE)&gt;0,"+","-")</f>
        <v>-</v>
      </c>
      <c r="F3091" s="99">
        <f>VLOOKUP(C3091,Baza!A:E,3,FALSE)</f>
        <v>0</v>
      </c>
      <c r="G3091" s="99">
        <f>VLOOKUP(C3091,Baza!A:E,3,FALSE)*курс</f>
        <v>0</v>
      </c>
      <c r="H3091" s="99" t="str">
        <f>VLOOKUP(C3091,Baza!A:E,4,FALSE)</f>
        <v>81620-12420</v>
      </c>
      <c r="I3091" s="99" t="str">
        <f>VLOOKUP(C3091,BREND!A:C,2,FALSE)</f>
        <v>DEPO</v>
      </c>
    </row>
    <row r="3092" spans="1:9" hidden="1" outlineLevel="2">
      <c r="A3092" s="98" t="s">
        <v>23681</v>
      </c>
      <c r="B3092" s="98" t="s">
        <v>23681</v>
      </c>
      <c r="C3092" s="24" t="s">
        <v>22859</v>
      </c>
      <c r="D3092" s="98" t="str">
        <f>VLOOKUP(C3092,Baza!A:E,5,FALSE)</f>
        <v>COROLLA '11  УКАЗАТЕЛЬ ПОВОРОТА, ПРАВЫЙ</v>
      </c>
      <c r="E3092" s="99" t="str">
        <f>IF(VLOOKUP(C3092,Baza!A:D,2,FALSE)&gt;0,"+","-")</f>
        <v>-</v>
      </c>
      <c r="F3092" s="99">
        <f>VLOOKUP(C3092,Baza!A:E,3,FALSE)</f>
        <v>0</v>
      </c>
      <c r="G3092" s="99">
        <f>VLOOKUP(C3092,Baza!A:E,3,FALSE)*курс</f>
        <v>0</v>
      </c>
      <c r="H3092" s="99" t="str">
        <f>VLOOKUP(C3092,Baza!A:E,4,FALSE)</f>
        <v>81610-12420</v>
      </c>
      <c r="I3092" s="99" t="str">
        <f>VLOOKUP(C3092,BREND!A:C,2,FALSE)</f>
        <v>DEPO</v>
      </c>
    </row>
    <row r="3093" spans="1:9" hidden="1" outlineLevel="2">
      <c r="A3093" s="98" t="s">
        <v>23681</v>
      </c>
      <c r="B3093" s="98" t="s">
        <v>23681</v>
      </c>
      <c r="C3093" s="24" t="s">
        <v>28444</v>
      </c>
      <c r="D3093" s="98" t="str">
        <f>VLOOKUP(C3093,Baza!A:E,5,FALSE)</f>
        <v>COROLLA '11- КРЕПЁЖ ПЕРЕДНЕГО БАМПЕРА, ЛЕВЫЙ</v>
      </c>
      <c r="E3093" s="99" t="str">
        <f>IF(VLOOKUP(C3093,Baza!A:D,2,FALSE)&gt;0,"+","-")</f>
        <v>-</v>
      </c>
      <c r="F3093" s="99">
        <f>VLOOKUP(C3093,Baza!A:E,3,FALSE)</f>
        <v>3</v>
      </c>
      <c r="G3093" s="99">
        <f>VLOOKUP(C3093,Baza!A:E,3,FALSE)*курс</f>
        <v>122.39999999999999</v>
      </c>
      <c r="H3093" s="99" t="str">
        <f>VLOOKUP(C3093,Baza!A:E,4,FALSE)</f>
        <v>52116-02220</v>
      </c>
      <c r="I3093" s="99" t="str">
        <f>VLOOKUP(C3093,BREND!A:C,2,FALSE)</f>
        <v>API</v>
      </c>
    </row>
    <row r="3094" spans="1:9" hidden="1" outlineLevel="2">
      <c r="A3094" s="98" t="s">
        <v>23681</v>
      </c>
      <c r="B3094" s="98" t="s">
        <v>23681</v>
      </c>
      <c r="C3094" s="24" t="s">
        <v>28447</v>
      </c>
      <c r="D3094" s="98" t="str">
        <f>VLOOKUP(C3094,Baza!A:E,5,FALSE)</f>
        <v>COROLLA '11- КРЕПЁЖ ПЕРЕДНЕГО БАМПЕРА, ПРАВЫЙ</v>
      </c>
      <c r="E3094" s="99" t="str">
        <f>IF(VLOOKUP(C3094,Baza!A:D,2,FALSE)&gt;0,"+","-")</f>
        <v>-</v>
      </c>
      <c r="F3094" s="99">
        <f>VLOOKUP(C3094,Baza!A:E,3,FALSE)</f>
        <v>3</v>
      </c>
      <c r="G3094" s="99">
        <f>VLOOKUP(C3094,Baza!A:E,3,FALSE)*курс</f>
        <v>122.39999999999999</v>
      </c>
      <c r="H3094" s="99" t="str">
        <f>VLOOKUP(C3094,Baza!A:E,4,FALSE)</f>
        <v>52115-02220</v>
      </c>
      <c r="I3094" s="99" t="str">
        <f>VLOOKUP(C3094,BREND!A:C,2,FALSE)</f>
        <v>API</v>
      </c>
    </row>
    <row r="3095" spans="1:9" s="34" customFormat="1" hidden="1" outlineLevel="1" collapsed="1">
      <c r="A3095" s="29" t="s">
        <v>10</v>
      </c>
      <c r="B3095" s="29" t="s">
        <v>1406</v>
      </c>
      <c r="C3095" s="29"/>
      <c r="D3095" s="29"/>
      <c r="E3095" s="29"/>
      <c r="F3095" s="29"/>
      <c r="G3095" s="29"/>
      <c r="H3095" s="29"/>
      <c r="I3095" s="29"/>
    </row>
    <row r="3096" spans="1:9" hidden="1" outlineLevel="2">
      <c r="A3096" s="98" t="s">
        <v>1406</v>
      </c>
      <c r="B3096" s="98" t="s">
        <v>1406</v>
      </c>
      <c r="C3096" s="98" t="s">
        <v>473</v>
      </c>
      <c r="D3096" s="98" t="str">
        <f>VLOOKUP(C3096,Baza!A:E,5,FALSE)</f>
        <v xml:space="preserve">CORONA '-8 ТОРМОЗНЫЕ ДИСКИ ПЕРЕДНИЕ (2ШТ.) </v>
      </c>
      <c r="E3096" s="99" t="str">
        <f>IF(VLOOKUP(C3096,Baza!A:D,2,FALSE)&gt;0,"+","-")</f>
        <v>+</v>
      </c>
      <c r="F3096" s="99">
        <f>VLOOKUP(C3096,Baza!A:E,3,FALSE)</f>
        <v>8.5</v>
      </c>
      <c r="G3096" s="99">
        <f>VLOOKUP(C3096,Baza!A:E,3,FALSE)*курс</f>
        <v>346.79999999999995</v>
      </c>
      <c r="H3096" s="99" t="str">
        <f>VLOOKUP(C3096,Baza!A:E,4,FALSE)</f>
        <v>43512-22030</v>
      </c>
      <c r="I3096" s="99" t="str">
        <f>VLOOKUP(C3096,BREND!A:C,2,FALSE)</f>
        <v>SCHNIEDER</v>
      </c>
    </row>
    <row r="3097" spans="1:9" hidden="1" outlineLevel="2">
      <c r="A3097" s="98" t="s">
        <v>1406</v>
      </c>
      <c r="B3097" s="98" t="s">
        <v>1406</v>
      </c>
      <c r="C3097" s="98" t="s">
        <v>3751</v>
      </c>
      <c r="D3097" s="98" t="str">
        <f>VLOOKUP(C3097,Baza!A:E,5,FALSE)</f>
        <v>CORONA '92-97 БАМПЕР ПЕРЕДЕНИЙ, ЧЕРНЫЙ</v>
      </c>
      <c r="E3097" s="99" t="str">
        <f>IF(VLOOKUP(C3097,Baza!A:D,2,FALSE)&gt;0,"+","-")</f>
        <v>-</v>
      </c>
      <c r="F3097" s="99">
        <f>VLOOKUP(C3097,Baza!A:E,3,FALSE)</f>
        <v>0</v>
      </c>
      <c r="G3097" s="99">
        <f>VLOOKUP(C3097,Baza!A:E,3,FALSE)*курс</f>
        <v>0</v>
      </c>
      <c r="H3097" s="99" t="str">
        <f>VLOOKUP(C3097,Baza!A:E,4,FALSE)</f>
        <v>52119-2B900</v>
      </c>
      <c r="I3097" s="99" t="str">
        <f>VLOOKUP(C3097,BREND!A:C,2,FALSE)</f>
        <v>API</v>
      </c>
    </row>
    <row r="3098" spans="1:9" hidden="1" outlineLevel="2">
      <c r="A3098" s="98" t="s">
        <v>1406</v>
      </c>
      <c r="B3098" s="98" t="s">
        <v>1406</v>
      </c>
      <c r="C3098" s="98" t="s">
        <v>4859</v>
      </c>
      <c r="D3098" s="98" t="str">
        <f>VLOOKUP(C3098,Baza!A:E,5,FALSE)</f>
        <v>CORONA '92- ФАРА ЛЕВАЯ</v>
      </c>
      <c r="E3098" s="99" t="str">
        <f>IF(VLOOKUP(C3098,Baza!A:D,2,FALSE)&gt;0,"+","-")</f>
        <v>+</v>
      </c>
      <c r="F3098" s="99">
        <f>VLOOKUP(C3098,Baza!A:E,3,FALSE)</f>
        <v>20</v>
      </c>
      <c r="G3098" s="99">
        <f>VLOOKUP(C3098,Baza!A:E,3,FALSE)*курс</f>
        <v>816</v>
      </c>
      <c r="H3098" s="99" t="str">
        <f>VLOOKUP(C3098,Baza!A:E,4,FALSE)</f>
        <v>81150-2B600</v>
      </c>
      <c r="I3098" s="99" t="str">
        <f>VLOOKUP(C3098,BREND!A:C,2,FALSE)</f>
        <v>DEPO</v>
      </c>
    </row>
    <row r="3099" spans="1:9" hidden="1" outlineLevel="2">
      <c r="A3099" s="98" t="s">
        <v>1406</v>
      </c>
      <c r="B3099" s="98" t="s">
        <v>1406</v>
      </c>
      <c r="C3099" s="98" t="s">
        <v>4898</v>
      </c>
      <c r="D3099" s="98" t="str">
        <f>VLOOKUP(C3099,Baza!A:E,5,FALSE)</f>
        <v>CORONA '92- ФАРА ПРАВАЯ</v>
      </c>
      <c r="E3099" s="99" t="str">
        <f>IF(VLOOKUP(C3099,Baza!A:D,2,FALSE)&gt;0,"+","-")</f>
        <v>+</v>
      </c>
      <c r="F3099" s="99">
        <f>VLOOKUP(C3099,Baza!A:E,3,FALSE)</f>
        <v>20</v>
      </c>
      <c r="G3099" s="99">
        <f>VLOOKUP(C3099,Baza!A:E,3,FALSE)*курс</f>
        <v>816</v>
      </c>
      <c r="H3099" s="99" t="str">
        <f>VLOOKUP(C3099,Baza!A:E,4,FALSE)</f>
        <v>81110-2B640</v>
      </c>
      <c r="I3099" s="99" t="str">
        <f>VLOOKUP(C3099,BREND!A:C,2,FALSE)</f>
        <v>DEPO</v>
      </c>
    </row>
    <row r="3100" spans="1:9" hidden="1" outlineLevel="2">
      <c r="A3100" s="98" t="s">
        <v>1406</v>
      </c>
      <c r="B3100" s="98" t="s">
        <v>1406</v>
      </c>
      <c r="C3100" s="98" t="s">
        <v>4904</v>
      </c>
      <c r="D3100" s="98" t="str">
        <f>VLOOKUP(C3100,Baza!A:E,5,FALSE)</f>
        <v>CORONA '92-- УКАЗАТЕЛЬ ПОВОРОТА ЛЕВЫЙ</v>
      </c>
      <c r="E3100" s="99" t="str">
        <f>IF(VLOOKUP(C3100,Baza!A:D,2,FALSE)&gt;0,"+","-")</f>
        <v>+</v>
      </c>
      <c r="F3100" s="99">
        <f>VLOOKUP(C3100,Baza!A:E,3,FALSE)</f>
        <v>5</v>
      </c>
      <c r="G3100" s="99">
        <f>VLOOKUP(C3100,Baza!A:E,3,FALSE)*курс</f>
        <v>204</v>
      </c>
      <c r="H3100" s="99" t="str">
        <f>VLOOKUP(C3100,Baza!A:E,4,FALSE)</f>
        <v>81620-20530</v>
      </c>
      <c r="I3100" s="99" t="str">
        <f>VLOOKUP(C3100,BREND!A:C,2,FALSE)</f>
        <v>DEPO</v>
      </c>
    </row>
    <row r="3101" spans="1:9" hidden="1" outlineLevel="2">
      <c r="A3101" s="98" t="s">
        <v>1406</v>
      </c>
      <c r="B3101" s="98" t="s">
        <v>1406</v>
      </c>
      <c r="C3101" s="98" t="s">
        <v>4905</v>
      </c>
      <c r="D3101" s="98" t="str">
        <f>VLOOKUP(C3101,Baza!A:E,5,FALSE)</f>
        <v>CORONA '92-УКАЗАТЕЛЬ ПОВОРОТА ПРАВЫЙ</v>
      </c>
      <c r="E3101" s="99" t="str">
        <f>IF(VLOOKUP(C3101,Baza!A:D,2,FALSE)&gt;0,"+","-")</f>
        <v>+</v>
      </c>
      <c r="F3101" s="99">
        <f>VLOOKUP(C3101,Baza!A:E,3,FALSE)</f>
        <v>5</v>
      </c>
      <c r="G3101" s="99">
        <f>VLOOKUP(C3101,Baza!A:E,3,FALSE)*курс</f>
        <v>204</v>
      </c>
      <c r="H3101" s="99" t="str">
        <f>VLOOKUP(C3101,Baza!A:E,4,FALSE)</f>
        <v>81610-20530</v>
      </c>
      <c r="I3101" s="99" t="str">
        <f>VLOOKUP(C3101,BREND!A:C,2,FALSE)</f>
        <v>DEPO</v>
      </c>
    </row>
    <row r="3102" spans="1:9" hidden="1" outlineLevel="2">
      <c r="A3102" s="98" t="s">
        <v>1406</v>
      </c>
      <c r="B3102" s="98" t="s">
        <v>1406</v>
      </c>
      <c r="C3102" s="98" t="s">
        <v>4906</v>
      </c>
      <c r="D3102" s="98" t="str">
        <f>VLOOKUP(C3102,Baza!A:E,5,FALSE)</f>
        <v>CORONA '92- УКАЗАТЕЛЬ ПОВОРОТА ЛЕВЫЙ</v>
      </c>
      <c r="E3102" s="99" t="str">
        <f>IF(VLOOKUP(C3102,Baza!A:D,2,FALSE)&gt;0,"+","-")</f>
        <v>+</v>
      </c>
      <c r="F3102" s="99">
        <f>VLOOKUP(C3102,Baza!A:E,3,FALSE)</f>
        <v>6.1</v>
      </c>
      <c r="G3102" s="99">
        <f>VLOOKUP(C3102,Baza!A:E,3,FALSE)*курс</f>
        <v>248.87999999999997</v>
      </c>
      <c r="H3102" s="99" t="str">
        <f>VLOOKUP(C3102,Baza!A:E,4,FALSE)</f>
        <v>81520-20650</v>
      </c>
      <c r="I3102" s="99" t="str">
        <f>VLOOKUP(C3102,BREND!A:C,2,FALSE)</f>
        <v>DEPO</v>
      </c>
    </row>
    <row r="3103" spans="1:9" hidden="1" outlineLevel="2">
      <c r="A3103" s="98" t="s">
        <v>1406</v>
      </c>
      <c r="B3103" s="98" t="s">
        <v>1406</v>
      </c>
      <c r="C3103" s="98" t="s">
        <v>4907</v>
      </c>
      <c r="D3103" s="98" t="str">
        <f>VLOOKUP(C3103,Baza!A:E,5,FALSE)</f>
        <v>CORONA '92-- УКАЗАТЕЛЬ ПОВОРОТА ПРАВЫЙ</v>
      </c>
      <c r="E3103" s="99" t="str">
        <f>IF(VLOOKUP(C3103,Baza!A:D,2,FALSE)&gt;0,"+","-")</f>
        <v>+</v>
      </c>
      <c r="F3103" s="99">
        <f>VLOOKUP(C3103,Baza!A:E,3,FALSE)</f>
        <v>6.1</v>
      </c>
      <c r="G3103" s="99">
        <f>VLOOKUP(C3103,Baza!A:E,3,FALSE)*курс</f>
        <v>248.87999999999997</v>
      </c>
      <c r="H3103" s="99" t="str">
        <f>VLOOKUP(C3103,Baza!A:E,4,FALSE)</f>
        <v>81510-20660</v>
      </c>
      <c r="I3103" s="99" t="str">
        <f>VLOOKUP(C3103,BREND!A:C,2,FALSE)</f>
        <v>DEPO</v>
      </c>
    </row>
    <row r="3104" spans="1:9" hidden="1" outlineLevel="2">
      <c r="A3104" s="98" t="s">
        <v>1406</v>
      </c>
      <c r="B3104" s="98" t="s">
        <v>1406</v>
      </c>
      <c r="C3104" s="98" t="s">
        <v>6220</v>
      </c>
      <c r="D3104" s="98" t="str">
        <f>VLOOKUP(C3104,Baza!A:E,5,FALSE)</f>
        <v>CORONA '92-97 БАМПЕР ЗАДНИЙ, ЧЕРНЫЙ</v>
      </c>
      <c r="E3104" s="99" t="str">
        <f>IF(VLOOKUP(C3104,Baza!A:D,2,FALSE)&gt;0,"+","-")</f>
        <v>-</v>
      </c>
      <c r="F3104" s="99">
        <f>VLOOKUP(C3104,Baza!A:E,3,FALSE)</f>
        <v>39</v>
      </c>
      <c r="G3104" s="99">
        <f>VLOOKUP(C3104,Baza!A:E,3,FALSE)*курс</f>
        <v>1591.1999999999998</v>
      </c>
      <c r="H3104" s="99" t="str">
        <f>VLOOKUP(C3104,Baza!A:E,4,FALSE)</f>
        <v>52119-20750</v>
      </c>
      <c r="I3104" s="99" t="str">
        <f>VLOOKUP(C3104,BREND!A:C,2,FALSE)</f>
        <v>API</v>
      </c>
    </row>
    <row r="3105" spans="1:9" hidden="1" outlineLevel="2">
      <c r="A3105" s="98" t="s">
        <v>1406</v>
      </c>
      <c r="B3105" s="98" t="s">
        <v>1406</v>
      </c>
      <c r="C3105" s="98" t="s">
        <v>6221</v>
      </c>
      <c r="D3105" s="98" t="str">
        <f>VLOOKUP(C3105,Baza!A:E,5,FALSE)</f>
        <v>CORONA '92-97 УСИЛИТЕЛЬ БАМПЕРА ЗАДНИЙ</v>
      </c>
      <c r="E3105" s="99" t="str">
        <f>IF(VLOOKUP(C3105,Baza!A:D,2,FALSE)&gt;0,"+","-")</f>
        <v>+</v>
      </c>
      <c r="F3105" s="99">
        <f>VLOOKUP(C3105,Baza!A:E,3,FALSE)</f>
        <v>69</v>
      </c>
      <c r="G3105" s="99">
        <f>VLOOKUP(C3105,Baza!A:E,3,FALSE)*курс</f>
        <v>2815.2</v>
      </c>
      <c r="H3105" s="99" t="str">
        <f>VLOOKUP(C3105,Baza!A:E,4,FALSE)</f>
        <v>52023-25020</v>
      </c>
      <c r="I3105" s="99" t="str">
        <f>VLOOKUP(C3105,BREND!A:C,2,FALSE)</f>
        <v>API</v>
      </c>
    </row>
    <row r="3106" spans="1:9" hidden="1" outlineLevel="2">
      <c r="A3106" s="98" t="s">
        <v>1406</v>
      </c>
      <c r="B3106" s="98" t="s">
        <v>1406</v>
      </c>
      <c r="C3106" s="24" t="s">
        <v>22827</v>
      </c>
      <c r="D3106" s="98" t="str">
        <f>VLOOKUP(C3106,Baza!A:E,5,FALSE)</f>
        <v>CORONA AT161 '86-'87 ФАРА ЛЕВАЯ</v>
      </c>
      <c r="E3106" s="99" t="str">
        <f>IF(VLOOKUP(C3106,Baza!A:D,2,FALSE)&gt;0,"+","-")</f>
        <v>-</v>
      </c>
      <c r="F3106" s="99">
        <f>VLOOKUP(C3106,Baza!A:E,3,FALSE)</f>
        <v>0</v>
      </c>
      <c r="G3106" s="99">
        <f>VLOOKUP(C3106,Baza!A:E,3,FALSE)*курс</f>
        <v>0</v>
      </c>
      <c r="H3106" s="99" t="str">
        <f>VLOOKUP(C3106,Baza!A:E,4,FALSE)</f>
        <v>81150-20771</v>
      </c>
      <c r="I3106" s="99" t="str">
        <f>VLOOKUP(C3106,BREND!A:C,2,FALSE)</f>
        <v>DEPO</v>
      </c>
    </row>
    <row r="3107" spans="1:9" hidden="1" outlineLevel="2">
      <c r="A3107" s="98" t="s">
        <v>1406</v>
      </c>
      <c r="B3107" s="98" t="s">
        <v>1406</v>
      </c>
      <c r="C3107" s="24" t="s">
        <v>22828</v>
      </c>
      <c r="D3107" s="98" t="str">
        <f>VLOOKUP(C3107,Baza!A:E,5,FALSE)</f>
        <v>CORONA AT161 '86-'87 ФАРА ПРАВАЯ</v>
      </c>
      <c r="E3107" s="99" t="str">
        <f>IF(VLOOKUP(C3107,Baza!A:D,2,FALSE)&gt;0,"+","-")</f>
        <v>-</v>
      </c>
      <c r="F3107" s="99">
        <f>VLOOKUP(C3107,Baza!A:E,3,FALSE)</f>
        <v>0</v>
      </c>
      <c r="G3107" s="99">
        <f>VLOOKUP(C3107,Baza!A:E,3,FALSE)*курс</f>
        <v>0</v>
      </c>
      <c r="H3107" s="99" t="str">
        <f>VLOOKUP(C3107,Baza!A:E,4,FALSE)</f>
        <v>81110-20771</v>
      </c>
      <c r="I3107" s="99" t="str">
        <f>VLOOKUP(C3107,BREND!A:C,2,FALSE)</f>
        <v>DEPO</v>
      </c>
    </row>
    <row r="3108" spans="1:9" hidden="1" outlineLevel="2">
      <c r="A3108" s="98" t="s">
        <v>1406</v>
      </c>
      <c r="B3108" s="98" t="s">
        <v>1406</v>
      </c>
      <c r="C3108" s="24" t="s">
        <v>22710</v>
      </c>
      <c r="D3108" s="98" t="str">
        <f>VLOOKUP(C3108,Baza!A:E,5,FALSE)</f>
        <v>CORONA AT171 '88 ПОВОРОТНИК ЛЕВЫЙ</v>
      </c>
      <c r="E3108" s="99" t="str">
        <f>IF(VLOOKUP(C3108,Baza!A:D,2,FALSE)&gt;0,"+","-")</f>
        <v>-</v>
      </c>
      <c r="F3108" s="99">
        <f>VLOOKUP(C3108,Baza!A:E,3,FALSE)</f>
        <v>0</v>
      </c>
      <c r="G3108" s="99">
        <f>VLOOKUP(C3108,Baza!A:E,3,FALSE)*курс</f>
        <v>0</v>
      </c>
      <c r="H3108" s="99" t="str">
        <f>VLOOKUP(C3108,Baza!A:E,4,FALSE)</f>
        <v>81620-20380</v>
      </c>
      <c r="I3108" s="99" t="str">
        <f>VLOOKUP(C3108,BREND!A:C,2,FALSE)</f>
        <v>DEPO</v>
      </c>
    </row>
    <row r="3109" spans="1:9" hidden="1" outlineLevel="2">
      <c r="A3109" s="98" t="s">
        <v>1406</v>
      </c>
      <c r="B3109" s="98" t="s">
        <v>1406</v>
      </c>
      <c r="C3109" s="24" t="s">
        <v>22713</v>
      </c>
      <c r="D3109" s="98" t="str">
        <f>VLOOKUP(C3109,Baza!A:E,5,FALSE)</f>
        <v>CORONA AT171 '88 ПОВОРОТНИК ПРАВЫЙ</v>
      </c>
      <c r="E3109" s="99" t="str">
        <f>IF(VLOOKUP(C3109,Baza!A:D,2,FALSE)&gt;0,"+","-")</f>
        <v>-</v>
      </c>
      <c r="F3109" s="99">
        <f>VLOOKUP(C3109,Baza!A:E,3,FALSE)</f>
        <v>0</v>
      </c>
      <c r="G3109" s="99">
        <f>VLOOKUP(C3109,Baza!A:E,3,FALSE)*курс</f>
        <v>0</v>
      </c>
      <c r="H3109" s="99" t="str">
        <f>VLOOKUP(C3109,Baza!A:E,4,FALSE)</f>
        <v>81610-20380</v>
      </c>
      <c r="I3109" s="99" t="str">
        <f>VLOOKUP(C3109,BREND!A:C,2,FALSE)</f>
        <v>DEPO</v>
      </c>
    </row>
    <row r="3110" spans="1:9" hidden="1" outlineLevel="2">
      <c r="A3110" s="98" t="s">
        <v>1406</v>
      </c>
      <c r="B3110" s="98" t="s">
        <v>1406</v>
      </c>
      <c r="C3110" s="24" t="s">
        <v>20962</v>
      </c>
      <c r="D3110" s="98" t="str">
        <f>VLOOKUP(C3110,Baza!A:E,5,FALSE)</f>
        <v>CORONA AT181 '90-'91 ФОНАРЬ ЛЕВЫЙ</v>
      </c>
      <c r="E3110" s="99" t="str">
        <f>IF(VLOOKUP(C3110,Baza!A:D,2,FALSE)&gt;0,"+","-")</f>
        <v>-</v>
      </c>
      <c r="F3110" s="99">
        <f>VLOOKUP(C3110,Baza!A:E,3,FALSE)</f>
        <v>0</v>
      </c>
      <c r="G3110" s="99">
        <f>VLOOKUP(C3110,Baza!A:E,3,FALSE)*курс</f>
        <v>0</v>
      </c>
      <c r="H3110" s="99" t="str">
        <f>VLOOKUP(C3110,Baza!A:E,4,FALSE)</f>
        <v xml:space="preserve"> 81560-20840</v>
      </c>
      <c r="I3110" s="99" t="str">
        <f>VLOOKUP(C3110,BREND!A:C,2,FALSE)</f>
        <v>DEPO</v>
      </c>
    </row>
    <row r="3111" spans="1:9" hidden="1" outlineLevel="2">
      <c r="A3111" s="98" t="s">
        <v>1406</v>
      </c>
      <c r="B3111" s="98" t="s">
        <v>1406</v>
      </c>
      <c r="C3111" s="24" t="s">
        <v>20963</v>
      </c>
      <c r="D3111" s="98" t="str">
        <f>VLOOKUP(C3111,Baza!A:E,5,FALSE)</f>
        <v>CORONA AT181 '90-'91 ФОНАРЬ ПРАВЫЙ</v>
      </c>
      <c r="E3111" s="99" t="str">
        <f>IF(VLOOKUP(C3111,Baza!A:D,2,FALSE)&gt;0,"+","-")</f>
        <v>-</v>
      </c>
      <c r="F3111" s="99">
        <f>VLOOKUP(C3111,Baza!A:E,3,FALSE)</f>
        <v>0</v>
      </c>
      <c r="G3111" s="99">
        <f>VLOOKUP(C3111,Baza!A:E,3,FALSE)*курс</f>
        <v>0</v>
      </c>
      <c r="H3111" s="99" t="str">
        <f>VLOOKUP(C3111,Baza!A:E,4,FALSE)</f>
        <v>81550-20840</v>
      </c>
      <c r="I3111" s="99" t="str">
        <f>VLOOKUP(C3111,BREND!A:C,2,FALSE)</f>
        <v>DEPO</v>
      </c>
    </row>
    <row r="3112" spans="1:9" hidden="1" outlineLevel="2">
      <c r="A3112" s="98" t="s">
        <v>1406</v>
      </c>
      <c r="B3112" s="98" t="s">
        <v>1406</v>
      </c>
      <c r="C3112" s="24" t="s">
        <v>22839</v>
      </c>
      <c r="D3112" s="98" t="str">
        <f>VLOOKUP(C3112,Baza!A:E,5,FALSE)</f>
        <v>CORONA ST211/210 '96 ФАРА ЛЕВАЯ</v>
      </c>
      <c r="E3112" s="99" t="str">
        <f>IF(VLOOKUP(C3112,Baza!A:D,2,FALSE)&gt;0,"+","-")</f>
        <v>-</v>
      </c>
      <c r="F3112" s="99">
        <f>VLOOKUP(C3112,Baza!A:E,3,FALSE)</f>
        <v>0</v>
      </c>
      <c r="G3112" s="99">
        <f>VLOOKUP(C3112,Baza!A:E,3,FALSE)*курс</f>
        <v>0</v>
      </c>
      <c r="H3112" s="99" t="str">
        <f>VLOOKUP(C3112,Baza!A:E,4,FALSE)</f>
        <v>81150-2B581</v>
      </c>
      <c r="I3112" s="99" t="str">
        <f>VLOOKUP(C3112,BREND!A:C,2,FALSE)</f>
        <v>DEPO</v>
      </c>
    </row>
    <row r="3113" spans="1:9" hidden="1" outlineLevel="2">
      <c r="A3113" s="98" t="s">
        <v>1406</v>
      </c>
      <c r="B3113" s="98" t="s">
        <v>1406</v>
      </c>
      <c r="C3113" s="24" t="s">
        <v>22840</v>
      </c>
      <c r="D3113" s="98" t="str">
        <f>VLOOKUP(C3113,Baza!A:E,5,FALSE)</f>
        <v>CORONA ST211/210 '96 ФАРА ПРАВАЯ</v>
      </c>
      <c r="E3113" s="99" t="str">
        <f>IF(VLOOKUP(C3113,Baza!A:D,2,FALSE)&gt;0,"+","-")</f>
        <v>-</v>
      </c>
      <c r="F3113" s="99">
        <f>VLOOKUP(C3113,Baza!A:E,3,FALSE)</f>
        <v>0</v>
      </c>
      <c r="G3113" s="99">
        <f>VLOOKUP(C3113,Baza!A:E,3,FALSE)*курс</f>
        <v>0</v>
      </c>
      <c r="H3113" s="99" t="str">
        <f>VLOOKUP(C3113,Baza!A:E,4,FALSE)</f>
        <v>81110-2В620</v>
      </c>
      <c r="I3113" s="99" t="str">
        <f>VLOOKUP(C3113,BREND!A:C,2,FALSE)</f>
        <v>DEPO</v>
      </c>
    </row>
    <row r="3114" spans="1:9" hidden="1" outlineLevel="2">
      <c r="A3114" s="98" t="s">
        <v>1406</v>
      </c>
      <c r="B3114" s="98" t="s">
        <v>1406</v>
      </c>
      <c r="C3114" s="24" t="s">
        <v>20958</v>
      </c>
      <c r="D3114" s="98" t="str">
        <f>VLOOKUP(C3114,Baza!A:E,5,FALSE)</f>
        <v>CORNA AT181 '90- '91 ПОВОРОТНИК ЛЕВЫЙ</v>
      </c>
      <c r="E3114" s="99" t="str">
        <f>IF(VLOOKUP(C3114,Baza!A:D,2,FALSE)&gt;0,"+","-")</f>
        <v>-</v>
      </c>
      <c r="F3114" s="99">
        <f>VLOOKUP(C3114,Baza!A:E,3,FALSE)</f>
        <v>0</v>
      </c>
      <c r="G3114" s="99">
        <f>VLOOKUP(C3114,Baza!A:E,3,FALSE)*курс</f>
        <v>0</v>
      </c>
      <c r="H3114" s="99" t="str">
        <f>VLOOKUP(C3114,Baza!A:E,4,FALSE)</f>
        <v>81620-20490</v>
      </c>
      <c r="I3114" s="99" t="str">
        <f>VLOOKUP(C3114,BREND!A:C,2,FALSE)</f>
        <v>DEPO</v>
      </c>
    </row>
    <row r="3115" spans="1:9" hidden="1" outlineLevel="2">
      <c r="A3115" s="98" t="s">
        <v>1406</v>
      </c>
      <c r="B3115" s="98" t="s">
        <v>1406</v>
      </c>
      <c r="C3115" s="24" t="s">
        <v>20959</v>
      </c>
      <c r="D3115" s="98" t="str">
        <f>VLOOKUP(C3115,Baza!A:E,5,FALSE)</f>
        <v>CORNA AT181 '90- '91 ПОВОРОТНИК ПРАВЫЙ</v>
      </c>
      <c r="E3115" s="99" t="str">
        <f>IF(VLOOKUP(C3115,Baza!A:D,2,FALSE)&gt;0,"+","-")</f>
        <v>-</v>
      </c>
      <c r="F3115" s="99">
        <f>VLOOKUP(C3115,Baza!A:E,3,FALSE)</f>
        <v>0</v>
      </c>
      <c r="G3115" s="99">
        <f>VLOOKUP(C3115,Baza!A:E,3,FALSE)*курс</f>
        <v>0</v>
      </c>
      <c r="H3115" s="99" t="str">
        <f>VLOOKUP(C3115,Baza!A:E,4,FALSE)</f>
        <v>81610-20490</v>
      </c>
      <c r="I3115" s="99" t="str">
        <f>VLOOKUP(C3115,BREND!A:C,2,FALSE)</f>
        <v>DEPO</v>
      </c>
    </row>
    <row r="3116" spans="1:9" hidden="1" outlineLevel="2">
      <c r="A3116" s="98" t="s">
        <v>1406</v>
      </c>
      <c r="B3116" s="98" t="s">
        <v>1406</v>
      </c>
      <c r="C3116" s="24" t="s">
        <v>25793</v>
      </c>
      <c r="D3116" s="98" t="str">
        <f>VLOOKUP(C3116,Baza!A:E,5,FALSE)</f>
        <v>CORONA ST190/CARINA II '92 УКАЗАТЕЛЬ ПОВОРОТА, ЛЕВЫЙ</v>
      </c>
      <c r="E3116" s="99" t="str">
        <f>IF(VLOOKUP(C3116,Baza!A:D,2,FALSE)&gt;0,"+","-")</f>
        <v>-</v>
      </c>
      <c r="F3116" s="99">
        <f>VLOOKUP(C3116,Baza!A:E,3,FALSE)</f>
        <v>0</v>
      </c>
      <c r="G3116" s="99">
        <f>VLOOKUP(C3116,Baza!A:E,3,FALSE)*курс</f>
        <v>0</v>
      </c>
      <c r="H3116" s="99" t="str">
        <f>VLOOKUP(C3116,Baza!A:E,4,FALSE)</f>
        <v>81620-20530</v>
      </c>
      <c r="I3116" s="99" t="str">
        <f>VLOOKUP(C3116,BREND!A:C,2,FALSE)</f>
        <v>DEPO</v>
      </c>
    </row>
    <row r="3117" spans="1:9" hidden="1" outlineLevel="2">
      <c r="A3117" s="98" t="s">
        <v>1406</v>
      </c>
      <c r="B3117" s="98" t="s">
        <v>1406</v>
      </c>
      <c r="C3117" s="24" t="s">
        <v>25794</v>
      </c>
      <c r="D3117" s="98" t="str">
        <f>VLOOKUP(C3117,Baza!A:E,5,FALSE)</f>
        <v>CORONA ST190/CARINA II '92 УКАЗАТЕЛЬ ПОВОРОТА, ПРАВЫЙ</v>
      </c>
      <c r="E3117" s="99" t="str">
        <f>IF(VLOOKUP(C3117,Baza!A:D,2,FALSE)&gt;0,"+","-")</f>
        <v>-</v>
      </c>
      <c r="F3117" s="99">
        <f>VLOOKUP(C3117,Baza!A:E,3,FALSE)</f>
        <v>0</v>
      </c>
      <c r="G3117" s="99">
        <f>VLOOKUP(C3117,Baza!A:E,3,FALSE)*курс</f>
        <v>0</v>
      </c>
      <c r="H3117" s="99" t="str">
        <f>VLOOKUP(C3117,Baza!A:E,4,FALSE)</f>
        <v>81610-20530</v>
      </c>
      <c r="I3117" s="99" t="str">
        <f>VLOOKUP(C3117,BREND!A:C,2,FALSE)</f>
        <v>DEPO</v>
      </c>
    </row>
    <row r="3118" spans="1:9" s="34" customFormat="1" hidden="1" outlineLevel="1" collapsed="1">
      <c r="A3118" s="29" t="s">
        <v>10</v>
      </c>
      <c r="B3118" s="29" t="s">
        <v>27298</v>
      </c>
      <c r="C3118" s="29"/>
      <c r="D3118" s="29"/>
      <c r="E3118" s="29"/>
      <c r="F3118" s="29"/>
      <c r="G3118" s="29"/>
      <c r="H3118" s="29"/>
      <c r="I3118" s="29"/>
    </row>
    <row r="3119" spans="1:9" hidden="1" outlineLevel="2">
      <c r="A3119" s="98" t="s">
        <v>27298</v>
      </c>
      <c r="B3119" s="98" t="s">
        <v>27298</v>
      </c>
      <c r="C3119" s="24" t="s">
        <v>22691</v>
      </c>
      <c r="D3119" s="98" t="str">
        <f>VLOOKUP(C3119,Baza!A:E,5,FALSE)</f>
        <v xml:space="preserve">CROWN '92  ФАРА ЛЕВАЯ </v>
      </c>
      <c r="E3119" s="99" t="str">
        <f>IF(VLOOKUP(C3119,Baza!A:D,2,FALSE)&gt;0,"+","-")</f>
        <v>-</v>
      </c>
      <c r="F3119" s="99">
        <f>VLOOKUP(C3119,Baza!A:E,3,FALSE)</f>
        <v>0</v>
      </c>
      <c r="G3119" s="99">
        <f>VLOOKUP(C3119,Baza!A:E,3,FALSE)*курс</f>
        <v>0</v>
      </c>
      <c r="H3119" s="99">
        <f>VLOOKUP(C3119,Baza!A:E,4,FALSE)</f>
        <v>0</v>
      </c>
      <c r="I3119" s="99" t="str">
        <f>VLOOKUP(C3119,BREND!A:C,2,FALSE)</f>
        <v>DEPO</v>
      </c>
    </row>
    <row r="3120" spans="1:9" hidden="1" outlineLevel="2">
      <c r="A3120" s="98" t="s">
        <v>27298</v>
      </c>
      <c r="B3120" s="98" t="s">
        <v>27298</v>
      </c>
      <c r="C3120" s="24" t="s">
        <v>22693</v>
      </c>
      <c r="D3120" s="98" t="str">
        <f>VLOOKUP(C3120,Baza!A:E,5,FALSE)</f>
        <v>CROWN '92  ФАРА ПРАВАЯ</v>
      </c>
      <c r="E3120" s="99" t="str">
        <f>IF(VLOOKUP(C3120,Baza!A:D,2,FALSE)&gt;0,"+","-")</f>
        <v>-</v>
      </c>
      <c r="F3120" s="99">
        <f>VLOOKUP(C3120,Baza!A:E,3,FALSE)</f>
        <v>0</v>
      </c>
      <c r="G3120" s="99">
        <f>VLOOKUP(C3120,Baza!A:E,3,FALSE)*курс</f>
        <v>0</v>
      </c>
      <c r="H3120" s="99">
        <f>VLOOKUP(C3120,Baza!A:E,4,FALSE)</f>
        <v>0</v>
      </c>
      <c r="I3120" s="99" t="str">
        <f>VLOOKUP(C3120,BREND!A:C,2,FALSE)</f>
        <v>DEPO</v>
      </c>
    </row>
    <row r="3121" spans="1:9" hidden="1" outlineLevel="2">
      <c r="A3121" s="98" t="s">
        <v>27298</v>
      </c>
      <c r="B3121" s="98" t="s">
        <v>27298</v>
      </c>
      <c r="C3121" s="24" t="s">
        <v>22724</v>
      </c>
      <c r="D3121" s="98" t="str">
        <f>VLOOKUP(C3121,Baza!A:E,5,FALSE)</f>
        <v>CROWN '92 УКАЗАТЕЛЬ ПОВОРОТА, ЛЕВЫЙ</v>
      </c>
      <c r="E3121" s="99" t="str">
        <f>IF(VLOOKUP(C3121,Baza!A:D,2,FALSE)&gt;0,"+","-")</f>
        <v>-</v>
      </c>
      <c r="F3121" s="99">
        <f>VLOOKUP(C3121,Baza!A:E,3,FALSE)</f>
        <v>0</v>
      </c>
      <c r="G3121" s="99">
        <f>VLOOKUP(C3121,Baza!A:E,3,FALSE)*курс</f>
        <v>0</v>
      </c>
      <c r="H3121" s="99" t="str">
        <f>VLOOKUP(C3121,Baza!A:E,4,FALSE)</f>
        <v>81620-30300</v>
      </c>
      <c r="I3121" s="99" t="str">
        <f>VLOOKUP(C3121,BREND!A:C,2,FALSE)</f>
        <v>DEPO</v>
      </c>
    </row>
    <row r="3122" spans="1:9" hidden="1" outlineLevel="2">
      <c r="A3122" s="98" t="s">
        <v>27298</v>
      </c>
      <c r="B3122" s="98" t="s">
        <v>27298</v>
      </c>
      <c r="C3122" s="24" t="s">
        <v>22725</v>
      </c>
      <c r="D3122" s="98" t="str">
        <f>VLOOKUP(C3122,Baza!A:E,5,FALSE)</f>
        <v>CROWN '92 УКАЗАТЕЛЬ ПОВОРОТА, ПРАВЫЙ</v>
      </c>
      <c r="E3122" s="99" t="str">
        <f>IF(VLOOKUP(C3122,Baza!A:D,2,FALSE)&gt;0,"+","-")</f>
        <v>-</v>
      </c>
      <c r="F3122" s="99">
        <f>VLOOKUP(C3122,Baza!A:E,3,FALSE)</f>
        <v>0</v>
      </c>
      <c r="G3122" s="99">
        <f>VLOOKUP(C3122,Baza!A:E,3,FALSE)*курс</f>
        <v>0</v>
      </c>
      <c r="H3122" s="99" t="str">
        <f>VLOOKUP(C3122,Baza!A:E,4,FALSE)</f>
        <v>81610-30300</v>
      </c>
      <c r="I3122" s="99" t="str">
        <f>VLOOKUP(C3122,BREND!A:C,2,FALSE)</f>
        <v>DEPO</v>
      </c>
    </row>
    <row r="3123" spans="1:9" hidden="1" outlineLevel="2">
      <c r="A3123" s="98" t="s">
        <v>27298</v>
      </c>
      <c r="B3123" s="98" t="s">
        <v>27298</v>
      </c>
      <c r="C3123" s="24" t="s">
        <v>22726</v>
      </c>
      <c r="D3123" s="98" t="str">
        <f>VLOOKUP(C3123,Baza!A:E,5,FALSE)</f>
        <v>CROWN '96 УКАЗАТЕЛЬ ПОВОРОТА, ПРАВЫЙ</v>
      </c>
      <c r="E3123" s="99" t="str">
        <f>IF(VLOOKUP(C3123,Baza!A:D,2,FALSE)&gt;0,"+","-")</f>
        <v>-</v>
      </c>
      <c r="F3123" s="99">
        <f>VLOOKUP(C3123,Baza!A:E,3,FALSE)</f>
        <v>0</v>
      </c>
      <c r="G3123" s="99">
        <f>VLOOKUP(C3123,Baza!A:E,3,FALSE)*курс</f>
        <v>0</v>
      </c>
      <c r="H3123" s="99" t="str">
        <f>VLOOKUP(C3123,Baza!A:E,4,FALSE)</f>
        <v>81610-30400</v>
      </c>
      <c r="I3123" s="99" t="str">
        <f>VLOOKUP(C3123,BREND!A:C,2,FALSE)</f>
        <v>DEPO</v>
      </c>
    </row>
    <row r="3124" spans="1:9" hidden="1" outlineLevel="2">
      <c r="A3124" s="98" t="s">
        <v>27298</v>
      </c>
      <c r="B3124" s="98" t="s">
        <v>27298</v>
      </c>
      <c r="C3124" s="24" t="s">
        <v>24385</v>
      </c>
      <c r="D3124" s="98" t="str">
        <f>VLOOKUP(C3124,Baza!A:E,5,FALSE)</f>
        <v>CROWN '92 УКАЗАТЕЛЬ ПОВОРОТА, ЛЕВЫЙ</v>
      </c>
      <c r="E3124" s="99" t="str">
        <f>IF(VLOOKUP(C3124,Baza!A:D,2,FALSE)&gt;0,"+","-")</f>
        <v>-</v>
      </c>
      <c r="F3124" s="99">
        <f>VLOOKUP(C3124,Baza!A:E,3,FALSE)</f>
        <v>8.5</v>
      </c>
      <c r="G3124" s="99">
        <f>VLOOKUP(C3124,Baza!A:E,3,FALSE)*курс</f>
        <v>346.79999999999995</v>
      </c>
      <c r="H3124" s="99" t="str">
        <f>VLOOKUP(C3124,Baza!A:E,4,FALSE)</f>
        <v>81620-30330</v>
      </c>
      <c r="I3124" s="99" t="str">
        <f>VLOOKUP(C3124,BREND!A:C,2,FALSE)</f>
        <v>DEPO</v>
      </c>
    </row>
    <row r="3125" spans="1:9" hidden="1" outlineLevel="2">
      <c r="A3125" s="98" t="s">
        <v>27298</v>
      </c>
      <c r="B3125" s="98" t="s">
        <v>27298</v>
      </c>
      <c r="C3125" s="24" t="s">
        <v>24386</v>
      </c>
      <c r="D3125" s="98" t="str">
        <f>VLOOKUP(C3125,Baza!A:E,5,FALSE)</f>
        <v>CROWN '92 УКАЗАТЕЛЬ ПОВОРОТА, ЛЕВЫЙ</v>
      </c>
      <c r="E3125" s="99" t="str">
        <f>IF(VLOOKUP(C3125,Baza!A:D,2,FALSE)&gt;0,"+","-")</f>
        <v>-</v>
      </c>
      <c r="F3125" s="99">
        <f>VLOOKUP(C3125,Baza!A:E,3,FALSE)</f>
        <v>8.5</v>
      </c>
      <c r="G3125" s="99">
        <f>VLOOKUP(C3125,Baza!A:E,3,FALSE)*курс</f>
        <v>346.79999999999995</v>
      </c>
      <c r="H3125" s="99" t="str">
        <f>VLOOKUP(C3125,Baza!A:E,4,FALSE)</f>
        <v>81610-30330</v>
      </c>
      <c r="I3125" s="99" t="str">
        <f>VLOOKUP(C3125,BREND!A:C,2,FALSE)</f>
        <v>DEPO</v>
      </c>
    </row>
    <row r="3126" spans="1:9" s="34" customFormat="1" hidden="1" outlineLevel="1" collapsed="1">
      <c r="A3126" s="29" t="s">
        <v>10</v>
      </c>
      <c r="B3126" s="29" t="s">
        <v>4966</v>
      </c>
      <c r="C3126" s="29"/>
      <c r="D3126" s="29"/>
      <c r="E3126" s="29"/>
      <c r="F3126" s="29"/>
      <c r="G3126" s="29"/>
      <c r="H3126" s="29"/>
      <c r="I3126" s="29"/>
    </row>
    <row r="3127" spans="1:9" hidden="1" outlineLevel="2">
      <c r="A3127" s="98" t="s">
        <v>4966</v>
      </c>
      <c r="B3127" s="98" t="s">
        <v>4966</v>
      </c>
      <c r="C3127" s="98" t="s">
        <v>4965</v>
      </c>
      <c r="D3127" s="98" t="str">
        <f>VLOOKUP(C3127,Baza!A:E,5,FALSE)</f>
        <v>ECHO '00-02 БАМПЕР ПЕРЕДНИЙ В СБОРЕ</v>
      </c>
      <c r="E3127" s="99" t="str">
        <f>IF(VLOOKUP(C3127,Baza!A:D,2,FALSE)&gt;0,"+","-")</f>
        <v>-</v>
      </c>
      <c r="F3127" s="99">
        <f>VLOOKUP(C3127,Baza!A:E,3,FALSE)</f>
        <v>60</v>
      </c>
      <c r="G3127" s="99">
        <f>VLOOKUP(C3127,Baza!A:E,3,FALSE)*курс</f>
        <v>2448</v>
      </c>
      <c r="H3127" s="99" t="str">
        <f>VLOOKUP(C3127,Baza!A:E,4,FALSE)</f>
        <v>5211952907</v>
      </c>
      <c r="I3127" s="99" t="str">
        <f>VLOOKUP(C3127,BREND!A:C,2,FALSE)</f>
        <v>API</v>
      </c>
    </row>
    <row r="3128" spans="1:9" hidden="1" outlineLevel="2">
      <c r="A3128" s="98" t="s">
        <v>4966</v>
      </c>
      <c r="B3128" s="98" t="s">
        <v>4966</v>
      </c>
      <c r="C3128" s="98" t="s">
        <v>4967</v>
      </c>
      <c r="D3128" s="98" t="str">
        <f>VLOOKUP(C3128,Baza!A:E,5,FALSE)</f>
        <v>ECHO '00-02 СУППОРТ РАДИАТОРА (ПЕРЕДНЯЯ ПАНЕЛЬ)</v>
      </c>
      <c r="E3128" s="99" t="str">
        <f>IF(VLOOKUP(C3128,Baza!A:D,2,FALSE)&gt;0,"+","-")</f>
        <v>-</v>
      </c>
      <c r="F3128" s="99">
        <f>VLOOKUP(C3128,Baza!A:E,3,FALSE)</f>
        <v>31</v>
      </c>
      <c r="G3128" s="99">
        <f>VLOOKUP(C3128,Baza!A:E,3,FALSE)*курс</f>
        <v>1264.8</v>
      </c>
      <c r="H3128" s="99" t="str">
        <f>VLOOKUP(C3128,Baza!A:E,4,FALSE)</f>
        <v>5320152040</v>
      </c>
      <c r="I3128" s="99" t="str">
        <f>VLOOKUP(C3128,BREND!A:C,2,FALSE)</f>
        <v>API</v>
      </c>
    </row>
    <row r="3129" spans="1:9" hidden="1" outlineLevel="2">
      <c r="A3129" s="98" t="s">
        <v>4966</v>
      </c>
      <c r="B3129" s="98" t="s">
        <v>4966</v>
      </c>
      <c r="C3129" s="98" t="s">
        <v>6193</v>
      </c>
      <c r="D3129" s="98" t="str">
        <f>VLOOKUP(C3129,Baza!A:E,5,FALSE)</f>
        <v>ECHO '03-05 СУППОРТ РАДИАТОРА (ПЕРЕДНЯЯ ПАНЕЛЬ)</v>
      </c>
      <c r="E3129" s="99" t="str">
        <f>IF(VLOOKUP(C3129,Baza!A:D,2,FALSE)&gt;0,"+","-")</f>
        <v>-</v>
      </c>
      <c r="F3129" s="99">
        <f>VLOOKUP(C3129,Baza!A:E,3,FALSE)</f>
        <v>31</v>
      </c>
      <c r="G3129" s="99">
        <f>VLOOKUP(C3129,Baza!A:E,3,FALSE)*курс</f>
        <v>1264.8</v>
      </c>
      <c r="H3129" s="99" t="str">
        <f>VLOOKUP(C3129,Baza!A:E,4,FALSE)</f>
        <v>5330152060</v>
      </c>
      <c r="I3129" s="99" t="str">
        <f>VLOOKUP(C3129,BREND!A:C,2,FALSE)</f>
        <v>API</v>
      </c>
    </row>
    <row r="3130" spans="1:9" hidden="1" outlineLevel="2">
      <c r="A3130" s="98" t="s">
        <v>4966</v>
      </c>
      <c r="B3130" s="98" t="s">
        <v>4966</v>
      </c>
      <c r="C3130" s="98" t="s">
        <v>6194</v>
      </c>
      <c r="D3130" s="98" t="str">
        <f>VLOOKUP(C3130,Baza!A:E,5,FALSE)</f>
        <v>ECHO '00-02 КАПОТ С ОТВЕРСТИЕМ П/ЭМБЛЕМУ</v>
      </c>
      <c r="E3130" s="99" t="str">
        <f>IF(VLOOKUP(C3130,Baza!A:D,2,FALSE)&gt;0,"+","-")</f>
        <v>-</v>
      </c>
      <c r="F3130" s="99">
        <f>VLOOKUP(C3130,Baza!A:E,3,FALSE)</f>
        <v>70</v>
      </c>
      <c r="G3130" s="99">
        <f>VLOOKUP(C3130,Baza!A:E,3,FALSE)*курс</f>
        <v>2856</v>
      </c>
      <c r="H3130" s="99" t="str">
        <f>VLOOKUP(C3130,Baza!A:E,4,FALSE)</f>
        <v>5330152060</v>
      </c>
      <c r="I3130" s="99" t="str">
        <f>VLOOKUP(C3130,BREND!A:C,2,FALSE)</f>
        <v>API</v>
      </c>
    </row>
    <row r="3131" spans="1:9" hidden="1" outlineLevel="2">
      <c r="A3131" s="98" t="s">
        <v>4966</v>
      </c>
      <c r="B3131" s="98" t="s">
        <v>4966</v>
      </c>
      <c r="C3131" s="98" t="s">
        <v>6195</v>
      </c>
      <c r="D3131" s="98" t="str">
        <f>VLOOKUP(C3131,Baza!A:E,5,FALSE)</f>
        <v>ECHO '03-05 КАПОТ</v>
      </c>
      <c r="E3131" s="99" t="str">
        <f>IF(VLOOKUP(C3131,Baza!A:D,2,FALSE)&gt;0,"+","-")</f>
        <v>-</v>
      </c>
      <c r="F3131" s="99">
        <f>VLOOKUP(C3131,Baza!A:E,3,FALSE)</f>
        <v>110</v>
      </c>
      <c r="G3131" s="99">
        <f>VLOOKUP(C3131,Baza!A:E,3,FALSE)*курс</f>
        <v>4488</v>
      </c>
      <c r="H3131" s="99" t="str">
        <f>VLOOKUP(C3131,Baza!A:E,4,FALSE)</f>
        <v>5330152140</v>
      </c>
      <c r="I3131" s="99" t="str">
        <f>VLOOKUP(C3131,BREND!A:C,2,FALSE)</f>
        <v>API</v>
      </c>
    </row>
    <row r="3132" spans="1:9" hidden="1" outlineLevel="2">
      <c r="A3132" s="98" t="s">
        <v>4966</v>
      </c>
      <c r="B3132" s="98" t="s">
        <v>4966</v>
      </c>
      <c r="C3132" s="98" t="s">
        <v>6197</v>
      </c>
      <c r="D3132" s="98" t="str">
        <f>VLOOKUP(C3132,Baza!A:E,5,FALSE)</f>
        <v>ECHO '00-02 КРЫЛО ПЕРЕДНЕЕ, ЛЕВОЕ, С ОТВЕРСТИЕМ П/МОЛДИНГ</v>
      </c>
      <c r="E3132" s="99" t="str">
        <f>IF(VLOOKUP(C3132,Baza!A:D,2,FALSE)&gt;0,"+","-")</f>
        <v>-</v>
      </c>
      <c r="F3132" s="99">
        <f>VLOOKUP(C3132,Baza!A:E,3,FALSE)</f>
        <v>22</v>
      </c>
      <c r="G3132" s="99">
        <f>VLOOKUP(C3132,Baza!A:E,3,FALSE)*курс</f>
        <v>897.59999999999991</v>
      </c>
      <c r="H3132" s="99" t="str">
        <f>VLOOKUP(C3132,Baza!A:E,4,FALSE)</f>
        <v>5381252070</v>
      </c>
      <c r="I3132" s="99" t="str">
        <f>VLOOKUP(C3132,BREND!A:C,2,FALSE)</f>
        <v>API</v>
      </c>
    </row>
    <row r="3133" spans="1:9" hidden="1" outlineLevel="2">
      <c r="A3133" s="98" t="s">
        <v>4966</v>
      </c>
      <c r="B3133" s="98" t="s">
        <v>4966</v>
      </c>
      <c r="C3133" s="98" t="s">
        <v>6198</v>
      </c>
      <c r="D3133" s="98" t="str">
        <f>VLOOKUP(C3133,Baza!A:E,5,FALSE)</f>
        <v xml:space="preserve">ECHO '00-02 КРЫЛО ПЕРЕДНЕЕ. ПРАВОЕ, С ОТВЕРСТИЕМ П/МОЛДИНГ </v>
      </c>
      <c r="E3133" s="99" t="str">
        <f>IF(VLOOKUP(C3133,Baza!A:D,2,FALSE)&gt;0,"+","-")</f>
        <v>-</v>
      </c>
      <c r="F3133" s="99">
        <f>VLOOKUP(C3133,Baza!A:E,3,FALSE)</f>
        <v>22</v>
      </c>
      <c r="G3133" s="99">
        <f>VLOOKUP(C3133,Baza!A:E,3,FALSE)*курс</f>
        <v>897.59999999999991</v>
      </c>
      <c r="H3133" s="99" t="str">
        <f>VLOOKUP(C3133,Baza!A:E,4,FALSE)</f>
        <v>5381152070</v>
      </c>
      <c r="I3133" s="99" t="str">
        <f>VLOOKUP(C3133,BREND!A:C,2,FALSE)</f>
        <v>API</v>
      </c>
    </row>
    <row r="3134" spans="1:9" hidden="1" outlineLevel="2">
      <c r="A3134" s="98" t="s">
        <v>4966</v>
      </c>
      <c r="B3134" s="98" t="s">
        <v>4966</v>
      </c>
      <c r="C3134" s="98" t="s">
        <v>6199</v>
      </c>
      <c r="D3134" s="98" t="str">
        <f>VLOOKUP(C3134,Baza!A:E,5,FALSE)</f>
        <v>ECHO '00-02 КРЫЛО ПЕРЕДНЕЕ, ЛЕВОЕ, БЕЗ ОТВЕРСТИЯ П/МОЛДИНГ</v>
      </c>
      <c r="E3134" s="99" t="str">
        <f>IF(VLOOKUP(C3134,Baza!A:D,2,FALSE)&gt;0,"+","-")</f>
        <v>-</v>
      </c>
      <c r="F3134" s="99">
        <f>VLOOKUP(C3134,Baza!A:E,3,FALSE)</f>
        <v>0</v>
      </c>
      <c r="G3134" s="99">
        <f>VLOOKUP(C3134,Baza!A:E,3,FALSE)*курс</f>
        <v>0</v>
      </c>
      <c r="H3134" s="99" t="str">
        <f>VLOOKUP(C3134,Baza!A:E,4,FALSE)</f>
        <v>5381252040</v>
      </c>
      <c r="I3134" s="99" t="str">
        <f>VLOOKUP(C3134,BREND!A:C,2,FALSE)</f>
        <v>API</v>
      </c>
    </row>
    <row r="3135" spans="1:9" hidden="1" outlineLevel="2">
      <c r="A3135" s="98" t="s">
        <v>4966</v>
      </c>
      <c r="B3135" s="98" t="s">
        <v>4966</v>
      </c>
      <c r="C3135" s="98" t="s">
        <v>6200</v>
      </c>
      <c r="D3135" s="98" t="str">
        <f>VLOOKUP(C3135,Baza!A:E,5,FALSE)</f>
        <v>ECHO '00-02 КРЫЛО ПЕРЕДНЕЕ, ПРАВОЕ, БЕЗ ОТВЕРСТИЙ П/МОЛДИНГ</v>
      </c>
      <c r="E3135" s="99" t="str">
        <f>IF(VLOOKUP(C3135,Baza!A:D,2,FALSE)&gt;0,"+","-")</f>
        <v>-</v>
      </c>
      <c r="F3135" s="99">
        <f>VLOOKUP(C3135,Baza!A:E,3,FALSE)</f>
        <v>0</v>
      </c>
      <c r="G3135" s="99">
        <f>VLOOKUP(C3135,Baza!A:E,3,FALSE)*курс</f>
        <v>0</v>
      </c>
      <c r="H3135" s="99" t="str">
        <f>VLOOKUP(C3135,Baza!A:E,4,FALSE)</f>
        <v>5381152050</v>
      </c>
      <c r="I3135" s="99" t="str">
        <f>VLOOKUP(C3135,BREND!A:C,2,FALSE)</f>
        <v>API</v>
      </c>
    </row>
    <row r="3136" spans="1:9" hidden="1" outlineLevel="2">
      <c r="A3136" s="98" t="s">
        <v>4966</v>
      </c>
      <c r="B3136" s="98" t="s">
        <v>4966</v>
      </c>
      <c r="C3136" s="98" t="s">
        <v>6201</v>
      </c>
      <c r="D3136" s="98" t="str">
        <f>VLOOKUP(C3136,Baza!A:E,5,FALSE)</f>
        <v xml:space="preserve">ECHO '03-05 КРЫЛО ПЕРЕДНЕЕ, ЛЕВОЕ, С ОТВЕРСТИЯМИ П/МОЛДИНГ И ПОВТОРИТЕЛЬ ПОВОРОТА </v>
      </c>
      <c r="E3136" s="99" t="str">
        <f>IF(VLOOKUP(C3136,Baza!A:D,2,FALSE)&gt;0,"+","-")</f>
        <v>-</v>
      </c>
      <c r="F3136" s="99">
        <f>VLOOKUP(C3136,Baza!A:E,3,FALSE)</f>
        <v>95</v>
      </c>
      <c r="G3136" s="99">
        <f>VLOOKUP(C3136,Baza!A:E,3,FALSE)*курс</f>
        <v>3875.9999999999995</v>
      </c>
      <c r="H3136" s="99" t="str">
        <f>VLOOKUP(C3136,Baza!A:E,4,FALSE)</f>
        <v>5380252030</v>
      </c>
      <c r="I3136" s="99" t="str">
        <f>VLOOKUP(C3136,BREND!A:C,2,FALSE)</f>
        <v>API</v>
      </c>
    </row>
    <row r="3137" spans="1:9" hidden="1" outlineLevel="2">
      <c r="A3137" s="98" t="s">
        <v>4966</v>
      </c>
      <c r="B3137" s="98" t="s">
        <v>4966</v>
      </c>
      <c r="C3137" s="98" t="s">
        <v>6202</v>
      </c>
      <c r="D3137" s="98" t="str">
        <f>VLOOKUP(C3137,Baza!A:E,5,FALSE)</f>
        <v xml:space="preserve">ECHO '03-05 КРЫЛО ПЕРЕДНЕЕ, ПРАВОЕ, С ОТВЕРСТИЯМИ П/МОЛДИНГ И ПОВТЕЛЬ ПОВОРОТА </v>
      </c>
      <c r="E3137" s="99" t="str">
        <f>IF(VLOOKUP(C3137,Baza!A:D,2,FALSE)&gt;0,"+","-")</f>
        <v>-</v>
      </c>
      <c r="F3137" s="99">
        <f>VLOOKUP(C3137,Baza!A:E,3,FALSE)</f>
        <v>97</v>
      </c>
      <c r="G3137" s="99">
        <f>VLOOKUP(C3137,Baza!A:E,3,FALSE)*курс</f>
        <v>3957.6</v>
      </c>
      <c r="H3137" s="99" t="str">
        <f>VLOOKUP(C3137,Baza!A:E,4,FALSE)</f>
        <v>5380152030</v>
      </c>
      <c r="I3137" s="99" t="str">
        <f>VLOOKUP(C3137,BREND!A:C,2,FALSE)</f>
        <v>API</v>
      </c>
    </row>
    <row r="3138" spans="1:9" hidden="1" outlineLevel="2">
      <c r="A3138" s="98" t="s">
        <v>4966</v>
      </c>
      <c r="B3138" s="98" t="s">
        <v>4966</v>
      </c>
      <c r="C3138" s="98" t="s">
        <v>6928</v>
      </c>
      <c r="D3138" s="98" t="str">
        <f>VLOOKUP(C3138,Baza!A:E,5,FALSE)</f>
        <v xml:space="preserve">ECHO '00-02 ФАРА ЛЕВАЯ (ЕВРОПА) </v>
      </c>
      <c r="E3138" s="99" t="str">
        <f>IF(VLOOKUP(C3138,Baza!A:D,2,FALSE)&gt;0,"+","-")</f>
        <v>+</v>
      </c>
      <c r="F3138" s="99">
        <f>VLOOKUP(C3138,Baza!A:E,3,FALSE)</f>
        <v>46</v>
      </c>
      <c r="G3138" s="99">
        <f>VLOOKUP(C3138,Baza!A:E,3,FALSE)*курс</f>
        <v>1876.8</v>
      </c>
      <c r="H3138" s="99" t="str">
        <f>VLOOKUP(C3138,Baza!A:E,4,FALSE)</f>
        <v>8115052170</v>
      </c>
      <c r="I3138" s="99" t="str">
        <f>VLOOKUP(C3138,BREND!A:C,2,FALSE)</f>
        <v>DEPO</v>
      </c>
    </row>
    <row r="3139" spans="1:9" hidden="1" outlineLevel="2">
      <c r="A3139" s="98" t="s">
        <v>4966</v>
      </c>
      <c r="B3139" s="98" t="s">
        <v>4966</v>
      </c>
      <c r="C3139" s="98" t="s">
        <v>6929</v>
      </c>
      <c r="D3139" s="98" t="str">
        <f>VLOOKUP(C3139,Baza!A:E,5,FALSE)</f>
        <v>ECHO '00-02 ФАРА ПРАВАЯ  (ЕВРОПА)</v>
      </c>
      <c r="E3139" s="99" t="str">
        <f>IF(VLOOKUP(C3139,Baza!A:D,2,FALSE)&gt;0,"+","-")</f>
        <v>+</v>
      </c>
      <c r="F3139" s="99">
        <f>VLOOKUP(C3139,Baza!A:E,3,FALSE)</f>
        <v>46</v>
      </c>
      <c r="G3139" s="99">
        <f>VLOOKUP(C3139,Baza!A:E,3,FALSE)*курс</f>
        <v>1876.8</v>
      </c>
      <c r="H3139" s="99" t="str">
        <f>VLOOKUP(C3139,Baza!A:E,4,FALSE)</f>
        <v>8111052170</v>
      </c>
      <c r="I3139" s="99" t="str">
        <f>VLOOKUP(C3139,BREND!A:C,2,FALSE)</f>
        <v>DEPO</v>
      </c>
    </row>
    <row r="3140" spans="1:9" hidden="1" outlineLevel="2">
      <c r="A3140" s="98" t="s">
        <v>4966</v>
      </c>
      <c r="B3140" s="98" t="s">
        <v>4966</v>
      </c>
      <c r="C3140" s="98" t="s">
        <v>6932</v>
      </c>
      <c r="D3140" s="98" t="str">
        <f>VLOOKUP(C3140,Baza!A:E,5,FALSE)</f>
        <v>ECHO '03- ФАРА ЛЕВАЯ (ЕВРОПА)</v>
      </c>
      <c r="E3140" s="99" t="str">
        <f>IF(VLOOKUP(C3140,Baza!A:D,2,FALSE)&gt;0,"+","-")</f>
        <v>-</v>
      </c>
      <c r="F3140" s="99">
        <f>VLOOKUP(C3140,Baza!A:E,3,FALSE)</f>
        <v>44.5</v>
      </c>
      <c r="G3140" s="99">
        <f>VLOOKUP(C3140,Baza!A:E,3,FALSE)*курс</f>
        <v>1815.6</v>
      </c>
      <c r="H3140" s="99" t="str">
        <f>VLOOKUP(C3140,Baza!A:E,4,FALSE)</f>
        <v>8117052320</v>
      </c>
      <c r="I3140" s="99" t="str">
        <f>VLOOKUP(C3140,BREND!A:C,2,FALSE)</f>
        <v>DEPO</v>
      </c>
    </row>
    <row r="3141" spans="1:9" hidden="1" outlineLevel="2">
      <c r="A3141" s="98" t="s">
        <v>4966</v>
      </c>
      <c r="B3141" s="98" t="s">
        <v>4966</v>
      </c>
      <c r="C3141" s="98" t="s">
        <v>6933</v>
      </c>
      <c r="D3141" s="98" t="str">
        <f>VLOOKUP(C3141,Baza!A:E,5,FALSE)</f>
        <v>ECHO '03- ФАРА ПРАВАЯ (ЕВРОПА)</v>
      </c>
      <c r="E3141" s="99" t="str">
        <f>IF(VLOOKUP(C3141,Baza!A:D,2,FALSE)&gt;0,"+","-")</f>
        <v>-</v>
      </c>
      <c r="F3141" s="99">
        <f>VLOOKUP(C3141,Baza!A:E,3,FALSE)</f>
        <v>44.5</v>
      </c>
      <c r="G3141" s="99">
        <f>VLOOKUP(C3141,Baza!A:E,3,FALSE)*курс</f>
        <v>1815.6</v>
      </c>
      <c r="H3141" s="99" t="str">
        <f>VLOOKUP(C3141,Baza!A:E,4,FALSE)</f>
        <v>8113052320</v>
      </c>
      <c r="I3141" s="99" t="str">
        <f>VLOOKUP(C3141,BREND!A:C,2,FALSE)</f>
        <v>DEPO</v>
      </c>
    </row>
    <row r="3142" spans="1:9" hidden="1" outlineLevel="2">
      <c r="A3142" s="98" t="s">
        <v>4966</v>
      </c>
      <c r="B3142" s="98" t="s">
        <v>4966</v>
      </c>
      <c r="C3142" s="98" t="s">
        <v>6987</v>
      </c>
      <c r="D3142" s="98" t="str">
        <f>VLOOKUP(C3142,Baza!A:E,5,FALSE)</f>
        <v>ECHO '00-02 ФОНАРЬ ЗАДНИЙ, ЛЕВЫЙ, ВНЕШНИЙ</v>
      </c>
      <c r="E3142" s="99" t="str">
        <f>IF(VLOOKUP(C3142,Baza!A:D,2,FALSE)&gt;0,"+","-")</f>
        <v>+</v>
      </c>
      <c r="F3142" s="99">
        <f>VLOOKUP(C3142,Baza!A:E,3,FALSE)</f>
        <v>29</v>
      </c>
      <c r="G3142" s="99">
        <f>VLOOKUP(C3142,Baza!A:E,3,FALSE)*курс</f>
        <v>1183.1999999999998</v>
      </c>
      <c r="H3142" s="99" t="str">
        <f>VLOOKUP(C3142,Baza!A:E,4,FALSE)</f>
        <v>8156052080</v>
      </c>
      <c r="I3142" s="99" t="str">
        <f>VLOOKUP(C3142,BREND!A:C,2,FALSE)</f>
        <v>DEPO</v>
      </c>
    </row>
    <row r="3143" spans="1:9" hidden="1" outlineLevel="2">
      <c r="A3143" s="98" t="s">
        <v>4966</v>
      </c>
      <c r="B3143" s="98" t="s">
        <v>4966</v>
      </c>
      <c r="C3143" s="98" t="s">
        <v>6988</v>
      </c>
      <c r="D3143" s="98" t="str">
        <f>VLOOKUP(C3143,Baza!A:E,5,FALSE)</f>
        <v>ECHO '00-02 ФОНАРЬ ЗАДНИЙ, ПРАВЫЙ, ВНЕШНИЙ</v>
      </c>
      <c r="E3143" s="99" t="str">
        <f>IF(VLOOKUP(C3143,Baza!A:D,2,FALSE)&gt;0,"+","-")</f>
        <v>+</v>
      </c>
      <c r="F3143" s="99">
        <f>VLOOKUP(C3143,Baza!A:E,3,FALSE)</f>
        <v>29</v>
      </c>
      <c r="G3143" s="99">
        <f>VLOOKUP(C3143,Baza!A:E,3,FALSE)*курс</f>
        <v>1183.1999999999998</v>
      </c>
      <c r="H3143" s="99" t="str">
        <f>VLOOKUP(C3143,Baza!A:E,4,FALSE)</f>
        <v>8155052090</v>
      </c>
      <c r="I3143" s="99" t="str">
        <f>VLOOKUP(C3143,BREND!A:C,2,FALSE)</f>
        <v>DEPO</v>
      </c>
    </row>
    <row r="3144" spans="1:9" hidden="1" outlineLevel="2">
      <c r="A3144" s="98" t="s">
        <v>4966</v>
      </c>
      <c r="B3144" s="98" t="s">
        <v>4966</v>
      </c>
      <c r="C3144" s="98" t="s">
        <v>7023</v>
      </c>
      <c r="D3144" s="98" t="str">
        <f>VLOOKUP(C3144,Baza!A:E,5,FALSE)</f>
        <v>ECHO '00-02 ФАРА  ЛЕВАЯ (USA)</v>
      </c>
      <c r="E3144" s="99" t="str">
        <f>IF(VLOOKUP(C3144,Baza!A:D,2,FALSE)&gt;0,"+","-")</f>
        <v>-</v>
      </c>
      <c r="F3144" s="99">
        <f>VLOOKUP(C3144,Baza!A:E,3,FALSE)</f>
        <v>63</v>
      </c>
      <c r="G3144" s="99">
        <f>VLOOKUP(C3144,Baza!A:E,3,FALSE)*курс</f>
        <v>2570.3999999999996</v>
      </c>
      <c r="H3144" s="99" t="str">
        <f>VLOOKUP(C3144,Baza!A:E,4,FALSE)</f>
        <v>8115052190</v>
      </c>
      <c r="I3144" s="99" t="str">
        <f>VLOOKUP(C3144,BREND!A:C,2,FALSE)</f>
        <v>DEPO</v>
      </c>
    </row>
    <row r="3145" spans="1:9" hidden="1" outlineLevel="2">
      <c r="A3145" s="98" t="s">
        <v>4966</v>
      </c>
      <c r="B3145" s="98" t="s">
        <v>4966</v>
      </c>
      <c r="C3145" s="98" t="s">
        <v>7024</v>
      </c>
      <c r="D3145" s="98" t="str">
        <f>VLOOKUP(C3145,Baza!A:E,5,FALSE)</f>
        <v>ECHO '00-02 ФАРА  ПРАВАЯ (USA)</v>
      </c>
      <c r="E3145" s="99" t="str">
        <f>IF(VLOOKUP(C3145,Baza!A:D,2,FALSE)&gt;0,"+","-")</f>
        <v>-</v>
      </c>
      <c r="F3145" s="99">
        <f>VLOOKUP(C3145,Baza!A:E,3,FALSE)</f>
        <v>0</v>
      </c>
      <c r="G3145" s="99">
        <f>VLOOKUP(C3145,Baza!A:E,3,FALSE)*курс</f>
        <v>0</v>
      </c>
      <c r="H3145" s="99" t="str">
        <f>VLOOKUP(C3145,Baza!A:E,4,FALSE)</f>
        <v>8111052190</v>
      </c>
      <c r="I3145" s="99" t="str">
        <f>VLOOKUP(C3145,BREND!A:C,2,FALSE)</f>
        <v>DEPO</v>
      </c>
    </row>
    <row r="3146" spans="1:9" s="34" customFormat="1" hidden="1" outlineLevel="1" collapsed="1">
      <c r="A3146" s="29" t="s">
        <v>10</v>
      </c>
      <c r="B3146" s="29" t="s">
        <v>20509</v>
      </c>
      <c r="C3146" s="29"/>
      <c r="D3146" s="29"/>
      <c r="E3146" s="29"/>
      <c r="F3146" s="29"/>
      <c r="G3146" s="29"/>
      <c r="H3146" s="29"/>
      <c r="I3146" s="29"/>
    </row>
    <row r="3147" spans="1:9" s="34" customFormat="1" hidden="1" outlineLevel="2">
      <c r="A3147" s="29" t="s">
        <v>20509</v>
      </c>
      <c r="B3147" s="29" t="s">
        <v>7026</v>
      </c>
      <c r="C3147" s="29"/>
      <c r="D3147" s="29"/>
      <c r="E3147" s="29"/>
      <c r="F3147" s="29"/>
      <c r="G3147" s="29"/>
      <c r="H3147" s="29"/>
      <c r="I3147" s="29"/>
    </row>
    <row r="3148" spans="1:9" hidden="1" outlineLevel="2">
      <c r="A3148" s="98" t="s">
        <v>7026</v>
      </c>
      <c r="B3148" s="98" t="s">
        <v>7026</v>
      </c>
      <c r="C3148" s="98" t="s">
        <v>7025</v>
      </c>
      <c r="D3148" s="98" t="str">
        <f>VLOOKUP(C3148,Baza!A:E,5,FALSE)</f>
        <v>HIGHLANDER '01-03 ФАРА  ЛЕВАЯ (USA)</v>
      </c>
      <c r="E3148" s="99" t="str">
        <f>IF(VLOOKUP(C3148,Baza!A:D,2,FALSE)&gt;0,"+","-")</f>
        <v>-</v>
      </c>
      <c r="F3148" s="99">
        <f>VLOOKUP(C3148,Baza!A:E,3,FALSE)</f>
        <v>53</v>
      </c>
      <c r="G3148" s="99">
        <f>VLOOKUP(C3148,Baza!A:E,3,FALSE)*курс</f>
        <v>2162.3999999999996</v>
      </c>
      <c r="H3148" s="99" t="str">
        <f>VLOOKUP(C3148,Baza!A:E,4,FALSE)</f>
        <v>8117048150</v>
      </c>
      <c r="I3148" s="99" t="str">
        <f>VLOOKUP(C3148,BREND!A:C,2,FALSE)</f>
        <v>DEPO</v>
      </c>
    </row>
    <row r="3149" spans="1:9" hidden="1" outlineLevel="2">
      <c r="A3149" s="98" t="s">
        <v>7026</v>
      </c>
      <c r="B3149" s="98" t="s">
        <v>7026</v>
      </c>
      <c r="C3149" s="98" t="s">
        <v>7027</v>
      </c>
      <c r="D3149" s="98" t="str">
        <f>VLOOKUP(C3149,Baza!A:E,5,FALSE)</f>
        <v>HIGHLANDER '01-03 ФАРА  ПРАВАЯ (USA)</v>
      </c>
      <c r="E3149" s="99" t="str">
        <f>IF(VLOOKUP(C3149,Baza!A:D,2,FALSE)&gt;0,"+","-")</f>
        <v>+</v>
      </c>
      <c r="F3149" s="99">
        <f>VLOOKUP(C3149,Baza!A:E,3,FALSE)</f>
        <v>53</v>
      </c>
      <c r="G3149" s="99">
        <f>VLOOKUP(C3149,Baza!A:E,3,FALSE)*курс</f>
        <v>2162.3999999999996</v>
      </c>
      <c r="H3149" s="99" t="str">
        <f>VLOOKUP(C3149,Baza!A:E,4,FALSE)</f>
        <v>8113048150</v>
      </c>
      <c r="I3149" s="99" t="str">
        <f>VLOOKUP(C3149,BREND!A:C,2,FALSE)</f>
        <v>DEPO</v>
      </c>
    </row>
    <row r="3150" spans="1:9" hidden="1" outlineLevel="2">
      <c r="A3150" s="98" t="s">
        <v>7026</v>
      </c>
      <c r="B3150" s="98" t="s">
        <v>7026</v>
      </c>
      <c r="C3150" s="98" t="s">
        <v>7049</v>
      </c>
      <c r="D3150" s="98" t="str">
        <f>VLOOKUP(C3150,Baza!A:E,5,FALSE)</f>
        <v>HIGHLANDER '01-03 ФОНАРЬ ЗАДНИЙ, ЛЕВЫЙ, ВНЕШНИЙ (USA)</v>
      </c>
      <c r="E3150" s="99" t="str">
        <f>IF(VLOOKUP(C3150,Baza!A:D,2,FALSE)&gt;0,"+","-")</f>
        <v>+</v>
      </c>
      <c r="F3150" s="99">
        <f>VLOOKUP(C3150,Baza!A:E,3,FALSE)</f>
        <v>52</v>
      </c>
      <c r="G3150" s="99">
        <f>VLOOKUP(C3150,Baza!A:E,3,FALSE)*курс</f>
        <v>2121.6</v>
      </c>
      <c r="H3150" s="99" t="str">
        <f>VLOOKUP(C3150,Baza!A:E,4,FALSE)</f>
        <v>8156148050</v>
      </c>
      <c r="I3150" s="99" t="str">
        <f>VLOOKUP(C3150,BREND!A:C,2,FALSE)</f>
        <v>DEPO</v>
      </c>
    </row>
    <row r="3151" spans="1:9" hidden="1" outlineLevel="2">
      <c r="A3151" s="98" t="s">
        <v>7026</v>
      </c>
      <c r="B3151" s="98" t="s">
        <v>7026</v>
      </c>
      <c r="C3151" s="98" t="s">
        <v>7050</v>
      </c>
      <c r="D3151" s="98" t="str">
        <f>VLOOKUP(C3151,Baza!A:E,5,FALSE)</f>
        <v xml:space="preserve">HIGHLANDER '01-03 ФОНАРЬ ЗАДНИЙ, ПРАВЫЙ, ВНЕШНИЙ (USA) </v>
      </c>
      <c r="E3151" s="99" t="str">
        <f>IF(VLOOKUP(C3151,Baza!A:D,2,FALSE)&gt;0,"+","-")</f>
        <v>-</v>
      </c>
      <c r="F3151" s="99">
        <f>VLOOKUP(C3151,Baza!A:E,3,FALSE)</f>
        <v>52</v>
      </c>
      <c r="G3151" s="99">
        <f>VLOOKUP(C3151,Baza!A:E,3,FALSE)*курс</f>
        <v>2121.6</v>
      </c>
      <c r="H3151" s="99" t="str">
        <f>VLOOKUP(C3151,Baza!A:E,4,FALSE)</f>
        <v>8155148050</v>
      </c>
      <c r="I3151" s="99" t="str">
        <f>VLOOKUP(C3151,BREND!A:C,2,FALSE)</f>
        <v>DEPO</v>
      </c>
    </row>
    <row r="3152" spans="1:9" hidden="1" outlineLevel="2">
      <c r="A3152" s="98" t="s">
        <v>7033</v>
      </c>
      <c r="B3152" s="98" t="s">
        <v>7033</v>
      </c>
      <c r="C3152" s="98" t="s">
        <v>7032</v>
      </c>
      <c r="D3152" s="98" t="str">
        <f>VLOOKUP(C3152,Baza!A:E,5,FALSE)</f>
        <v>HIGHLANDER '04- ФАРА  ЛЕВАЯ (USA)</v>
      </c>
      <c r="E3152" s="99" t="str">
        <f>IF(VLOOKUP(C3152,Baza!A:D,2,FALSE)&gt;0,"+","-")</f>
        <v>-</v>
      </c>
      <c r="F3152" s="99">
        <f>VLOOKUP(C3152,Baza!A:E,3,FALSE)</f>
        <v>109</v>
      </c>
      <c r="G3152" s="99">
        <f>VLOOKUP(C3152,Baza!A:E,3,FALSE)*курс</f>
        <v>4447.2</v>
      </c>
      <c r="H3152" s="99" t="str">
        <f>VLOOKUP(C3152,Baza!A:E,4,FALSE)</f>
        <v>8117048280</v>
      </c>
      <c r="I3152" s="99" t="str">
        <f>VLOOKUP(C3152,BREND!A:C,2,FALSE)</f>
        <v>DEPO</v>
      </c>
    </row>
    <row r="3153" spans="1:9" hidden="1" outlineLevel="2">
      <c r="A3153" s="98" t="s">
        <v>7033</v>
      </c>
      <c r="B3153" s="98" t="s">
        <v>7033</v>
      </c>
      <c r="C3153" s="98" t="s">
        <v>7034</v>
      </c>
      <c r="D3153" s="98" t="str">
        <f>VLOOKUP(C3153,Baza!A:E,5,FALSE)</f>
        <v xml:space="preserve">HIGHLANDER '04- ФАРА ПРАВАЯ (USA) </v>
      </c>
      <c r="E3153" s="99" t="str">
        <f>IF(VLOOKUP(C3153,Baza!A:D,2,FALSE)&gt;0,"+","-")</f>
        <v>-</v>
      </c>
      <c r="F3153" s="99">
        <f>VLOOKUP(C3153,Baza!A:E,3,FALSE)</f>
        <v>112</v>
      </c>
      <c r="G3153" s="99">
        <f>VLOOKUP(C3153,Baza!A:E,3,FALSE)*курс</f>
        <v>4569.5999999999995</v>
      </c>
      <c r="H3153" s="99" t="str">
        <f>VLOOKUP(C3153,Baza!A:E,4,FALSE)</f>
        <v>8113048280</v>
      </c>
      <c r="I3153" s="99" t="str">
        <f>VLOOKUP(C3153,BREND!A:C,2,FALSE)</f>
        <v>DEPO</v>
      </c>
    </row>
    <row r="3154" spans="1:9" hidden="1" outlineLevel="2">
      <c r="A3154" s="98" t="s">
        <v>7033</v>
      </c>
      <c r="B3154" s="98" t="s">
        <v>7033</v>
      </c>
      <c r="C3154" s="98" t="s">
        <v>7051</v>
      </c>
      <c r="D3154" s="98" t="str">
        <f>VLOOKUP(C3154,Baza!A:E,5,FALSE)</f>
        <v>HIGHLANDER '04-07 ФОНАРЬ ЗАДНИЙ, ЛЕВЫЙ, ВНЕШНИЙ (USА)</v>
      </c>
      <c r="E3154" s="99" t="str">
        <f>IF(VLOOKUP(C3154,Baza!A:D,2,FALSE)&gt;0,"+","-")</f>
        <v>+</v>
      </c>
      <c r="F3154" s="99">
        <f>VLOOKUP(C3154,Baza!A:E,3,FALSE)</f>
        <v>55</v>
      </c>
      <c r="G3154" s="99">
        <f>VLOOKUP(C3154,Baza!A:E,3,FALSE)*курс</f>
        <v>2244</v>
      </c>
      <c r="H3154" s="99" t="str">
        <f>VLOOKUP(C3154,Baza!A:E,4,FALSE)</f>
        <v>8156148090</v>
      </c>
      <c r="I3154" s="99" t="str">
        <f>VLOOKUP(C3154,BREND!A:C,2,FALSE)</f>
        <v>DEPO</v>
      </c>
    </row>
    <row r="3155" spans="1:9" hidden="1" outlineLevel="2">
      <c r="A3155" s="98" t="s">
        <v>7033</v>
      </c>
      <c r="B3155" s="98" t="s">
        <v>7033</v>
      </c>
      <c r="C3155" s="98" t="s">
        <v>7052</v>
      </c>
      <c r="D3155" s="98" t="str">
        <f>VLOOKUP(C3155,Baza!A:E,5,FALSE)</f>
        <v>HIGHLANDER '04-07 ФОНАРЬ ЗАДНИЙ, ПРАВЫЙ, ВНЕШНИЙ (USA)</v>
      </c>
      <c r="E3155" s="99" t="str">
        <f>IF(VLOOKUP(C3155,Baza!A:D,2,FALSE)&gt;0,"+","-")</f>
        <v>+</v>
      </c>
      <c r="F3155" s="99">
        <f>VLOOKUP(C3155,Baza!A:E,3,FALSE)</f>
        <v>55</v>
      </c>
      <c r="G3155" s="99">
        <f>VLOOKUP(C3155,Baza!A:E,3,FALSE)*курс</f>
        <v>2244</v>
      </c>
      <c r="H3155" s="99" t="str">
        <f>VLOOKUP(C3155,Baza!A:E,4,FALSE)</f>
        <v>8155148090</v>
      </c>
      <c r="I3155" s="99" t="str">
        <f>VLOOKUP(C3155,BREND!A:C,2,FALSE)</f>
        <v>DEPO</v>
      </c>
    </row>
    <row r="3156" spans="1:9" hidden="1" outlineLevel="2">
      <c r="A3156" s="98" t="s">
        <v>7033</v>
      </c>
      <c r="B3156" s="98" t="s">
        <v>7033</v>
      </c>
      <c r="C3156" s="97" t="s">
        <v>21314</v>
      </c>
      <c r="D3156" s="98" t="str">
        <f>VLOOKUP(C3156,Baza!A:E,5,FALSE)</f>
        <v>HIGHLANDER '09- ФАРА П/КОРРЕКТОР ЛЕВАЯ</v>
      </c>
      <c r="E3156" s="99" t="str">
        <f>IF(VLOOKUP(C3156,Baza!A:D,2,FALSE)&gt;0,"+","-")</f>
        <v>+</v>
      </c>
      <c r="F3156" s="99">
        <f>VLOOKUP(C3156,Baza!A:E,3,FALSE)</f>
        <v>100</v>
      </c>
      <c r="G3156" s="99">
        <f>VLOOKUP(C3156,Baza!A:E,3,FALSE)*курс</f>
        <v>4079.9999999999995</v>
      </c>
      <c r="H3156" s="99" t="str">
        <f>VLOOKUP(C3156,Baza!A:E,4,FALSE)</f>
        <v>81170-0E090</v>
      </c>
      <c r="I3156" s="99" t="str">
        <f>VLOOKUP(C3156,BREND!A:C,2,FALSE)</f>
        <v>DEPO</v>
      </c>
    </row>
    <row r="3157" spans="1:9" hidden="1" outlineLevel="2">
      <c r="A3157" s="98" t="s">
        <v>7033</v>
      </c>
      <c r="B3157" s="98" t="s">
        <v>7033</v>
      </c>
      <c r="C3157" s="97" t="s">
        <v>21315</v>
      </c>
      <c r="D3157" s="98" t="str">
        <f>VLOOKUP(C3157,Baza!A:E,5,FALSE)</f>
        <v>HIGHLANDER '09- ФАРА П/КОРРЕКТОР ПРАВАЯ</v>
      </c>
      <c r="E3157" s="99" t="str">
        <f>IF(VLOOKUP(C3157,Baza!A:D,2,FALSE)&gt;0,"+","-")</f>
        <v>+</v>
      </c>
      <c r="F3157" s="99">
        <f>VLOOKUP(C3157,Baza!A:E,3,FALSE)</f>
        <v>100</v>
      </c>
      <c r="G3157" s="99">
        <f>VLOOKUP(C3157,Baza!A:E,3,FALSE)*курс</f>
        <v>4079.9999999999995</v>
      </c>
      <c r="H3157" s="99" t="str">
        <f>VLOOKUP(C3157,Baza!A:E,4,FALSE)</f>
        <v>81170-0E080</v>
      </c>
      <c r="I3157" s="99" t="str">
        <f>VLOOKUP(C3157,BREND!A:C,2,FALSE)</f>
        <v>DEPO</v>
      </c>
    </row>
    <row r="3158" spans="1:9" hidden="1" outlineLevel="2">
      <c r="A3158" s="98" t="s">
        <v>7033</v>
      </c>
      <c r="B3158" s="98" t="s">
        <v>7033</v>
      </c>
      <c r="C3158" s="24" t="s">
        <v>22688</v>
      </c>
      <c r="D3158" s="98" t="str">
        <f>VLOOKUP(C3158,Baza!A:E,5,FALSE)</f>
        <v>HIGHLANDER '09 ФОНАРЬ ЛЕВЫЙ</v>
      </c>
      <c r="E3158" s="99" t="str">
        <f>IF(VLOOKUP(C3158,Baza!A:D,2,FALSE)&gt;0,"+","-")</f>
        <v>+</v>
      </c>
      <c r="F3158" s="99">
        <f>VLOOKUP(C3158,Baza!A:E,3,FALSE)</f>
        <v>54</v>
      </c>
      <c r="G3158" s="99">
        <f>VLOOKUP(C3158,Baza!A:E,3,FALSE)*курс</f>
        <v>2203.1999999999998</v>
      </c>
      <c r="H3158" s="99" t="str">
        <f>VLOOKUP(C3158,Baza!A:E,4,FALSE)</f>
        <v>815600E070</v>
      </c>
      <c r="I3158" s="99" t="str">
        <f>VLOOKUP(C3158,BREND!A:C,2,FALSE)</f>
        <v>DEPO</v>
      </c>
    </row>
    <row r="3159" spans="1:9" hidden="1" outlineLevel="2">
      <c r="A3159" s="98" t="s">
        <v>7033</v>
      </c>
      <c r="B3159" s="98" t="s">
        <v>7033</v>
      </c>
      <c r="C3159" s="24" t="s">
        <v>22689</v>
      </c>
      <c r="D3159" s="98" t="str">
        <f>VLOOKUP(C3159,Baza!A:E,5,FALSE)</f>
        <v>HIGHLANDER '09 ФОНАРЬ ПРАВЫЙ</v>
      </c>
      <c r="E3159" s="99" t="str">
        <f>IF(VLOOKUP(C3159,Baza!A:D,2,FALSE)&gt;0,"+","-")</f>
        <v>+</v>
      </c>
      <c r="F3159" s="99">
        <f>VLOOKUP(C3159,Baza!A:E,3,FALSE)</f>
        <v>54</v>
      </c>
      <c r="G3159" s="99">
        <f>VLOOKUP(C3159,Baza!A:E,3,FALSE)*курс</f>
        <v>2203.1999999999998</v>
      </c>
      <c r="H3159" s="99" t="str">
        <f>VLOOKUP(C3159,Baza!A:E,4,FALSE)</f>
        <v>81551-48190</v>
      </c>
      <c r="I3159" s="99" t="str">
        <f>VLOOKUP(C3159,BREND!A:C,2,FALSE)</f>
        <v>DEPO</v>
      </c>
    </row>
    <row r="3160" spans="1:9" hidden="1" outlineLevel="2">
      <c r="A3160" s="98" t="s">
        <v>7033</v>
      </c>
      <c r="B3160" s="98" t="s">
        <v>7033</v>
      </c>
      <c r="C3160" s="24" t="s">
        <v>22868</v>
      </c>
      <c r="D3160" s="98" t="str">
        <f>VLOOKUP(C3160,Baza!A:E,5,FALSE)</f>
        <v>HILANDR '04-'07 П/ТУМАННАЯ ФАРА, ЛЕВАЯ</v>
      </c>
      <c r="E3160" s="99" t="str">
        <f>IF(VLOOKUP(C3160,Baza!A:D,2,FALSE)&gt;0,"+","-")</f>
        <v>-</v>
      </c>
      <c r="F3160" s="99">
        <f>VLOOKUP(C3160,Baza!A:E,3,FALSE)</f>
        <v>37</v>
      </c>
      <c r="G3160" s="99">
        <f>VLOOKUP(C3160,Baza!A:E,3,FALSE)*курс</f>
        <v>1509.6</v>
      </c>
      <c r="H3160" s="99" t="str">
        <f>VLOOKUP(C3160,Baza!A:E,4,FALSE)</f>
        <v>81221-52070</v>
      </c>
      <c r="I3160" s="99" t="str">
        <f>VLOOKUP(C3160,BREND!A:C,2,FALSE)</f>
        <v>DEPO</v>
      </c>
    </row>
    <row r="3161" spans="1:9" hidden="1" outlineLevel="2">
      <c r="A3161" s="98" t="s">
        <v>7033</v>
      </c>
      <c r="B3161" s="98" t="s">
        <v>7033</v>
      </c>
      <c r="C3161" s="24" t="s">
        <v>22869</v>
      </c>
      <c r="D3161" s="98" t="str">
        <f>VLOOKUP(C3161,Baza!A:E,5,FALSE)</f>
        <v>HILANDR '04-'07 П/ТУМАННАЯ ФАРА, ПРАВАЯ</v>
      </c>
      <c r="E3161" s="99" t="str">
        <f>IF(VLOOKUP(C3161,Baza!A:D,2,FALSE)&gt;0,"+","-")</f>
        <v>+</v>
      </c>
      <c r="F3161" s="99">
        <f>VLOOKUP(C3161,Baza!A:E,3,FALSE)</f>
        <v>37</v>
      </c>
      <c r="G3161" s="99">
        <f>VLOOKUP(C3161,Baza!A:E,3,FALSE)*курс</f>
        <v>1509.6</v>
      </c>
      <c r="H3161" s="99" t="str">
        <f>VLOOKUP(C3161,Baza!A:E,4,FALSE)</f>
        <v>81211-52070</v>
      </c>
      <c r="I3161" s="99" t="str">
        <f>VLOOKUP(C3161,BREND!A:C,2,FALSE)</f>
        <v>DEPO</v>
      </c>
    </row>
    <row r="3162" spans="1:9" hidden="1" outlineLevel="2">
      <c r="A3162" s="98" t="s">
        <v>7033</v>
      </c>
      <c r="B3162" s="98" t="s">
        <v>7033</v>
      </c>
      <c r="C3162" s="35" t="s">
        <v>25731</v>
      </c>
      <c r="D3162" s="98" t="str">
        <f>VLOOKUP(C3162,Baza!A:E,5,FALSE)</f>
        <v>HIGHLANDER '09 ФАРА П/ТУМАННАЯ, ЛЕВАЯ</v>
      </c>
      <c r="E3162" s="99" t="str">
        <f>IF(VLOOKUP(C3162,Baza!A:D,2,FALSE)&gt;0,"+","-")</f>
        <v>+</v>
      </c>
      <c r="F3162" s="99">
        <f>VLOOKUP(C3162,Baza!A:E,3,FALSE)</f>
        <v>11.5</v>
      </c>
      <c r="G3162" s="99">
        <f>VLOOKUP(C3162,Baza!A:E,3,FALSE)*курс</f>
        <v>469.2</v>
      </c>
      <c r="H3162" s="99" t="str">
        <f>VLOOKUP(C3162,Baza!A:E,4,FALSE)</f>
        <v>81220-0D046</v>
      </c>
      <c r="I3162" s="99" t="str">
        <f>VLOOKUP(C3162,BREND!A:C,2,FALSE)</f>
        <v>SCHNIEDER</v>
      </c>
    </row>
    <row r="3163" spans="1:9" hidden="1" outlineLevel="2">
      <c r="A3163" s="98" t="s">
        <v>7033</v>
      </c>
      <c r="B3163" s="98" t="s">
        <v>7033</v>
      </c>
      <c r="C3163" s="35" t="s">
        <v>25733</v>
      </c>
      <c r="D3163" s="98" t="str">
        <f>VLOOKUP(C3163,Baza!A:E,5,FALSE)</f>
        <v>HIGHLANDER '09 ФАРА П/ТУМАННАЯ, ПРАВАЯ</v>
      </c>
      <c r="E3163" s="99" t="str">
        <f>IF(VLOOKUP(C3163,Baza!A:D,2,FALSE)&gt;0,"+","-")</f>
        <v>+</v>
      </c>
      <c r="F3163" s="99">
        <f>VLOOKUP(C3163,Baza!A:E,3,FALSE)</f>
        <v>11.5</v>
      </c>
      <c r="G3163" s="99">
        <f>VLOOKUP(C3163,Baza!A:E,3,FALSE)*курс</f>
        <v>469.2</v>
      </c>
      <c r="H3163" s="99" t="str">
        <f>VLOOKUP(C3163,Baza!A:E,4,FALSE)</f>
        <v>81210-0D040</v>
      </c>
      <c r="I3163" s="99" t="str">
        <f>VLOOKUP(C3163,BREND!A:C,2,FALSE)</f>
        <v>SCHNIEDER</v>
      </c>
    </row>
    <row r="3164" spans="1:9" hidden="1" outlineLevel="2">
      <c r="A3164" s="98" t="s">
        <v>7033</v>
      </c>
      <c r="B3164" s="98" t="s">
        <v>7033</v>
      </c>
      <c r="C3164" s="24" t="s">
        <v>24090</v>
      </c>
      <c r="D3164" s="98" t="str">
        <f>VLOOKUP(C3164,Baza!A:E,5,FALSE)</f>
        <v xml:space="preserve">HIGHLANDER '11- КАПОТ </v>
      </c>
      <c r="E3164" s="99" t="str">
        <f>IF(VLOOKUP(C3164,Baza!A:D,2,FALSE)&gt;0,"+","-")</f>
        <v>+</v>
      </c>
      <c r="F3164" s="99">
        <f>VLOOKUP(C3164,Baza!A:E,3,FALSE)</f>
        <v>195</v>
      </c>
      <c r="G3164" s="99">
        <f>VLOOKUP(C3164,Baza!A:E,3,FALSE)*курс</f>
        <v>7955.9999999999991</v>
      </c>
      <c r="H3164" s="99" t="str">
        <f>VLOOKUP(C3164,Baza!A:E,4,FALSE)</f>
        <v>5330148160</v>
      </c>
      <c r="I3164" s="99" t="str">
        <f>VLOOKUP(C3164,BREND!A:C,2,FALSE)</f>
        <v>API</v>
      </c>
    </row>
    <row r="3165" spans="1:9" hidden="1" outlineLevel="2">
      <c r="A3165" s="98" t="s">
        <v>7033</v>
      </c>
      <c r="B3165" s="98" t="s">
        <v>7033</v>
      </c>
      <c r="C3165" s="24" t="s">
        <v>24093</v>
      </c>
      <c r="D3165" s="98" t="str">
        <f>VLOOKUP(C3165,Baza!A:E,5,FALSE)</f>
        <v>HIGHLANDER '11- КРЫЛО ПЕРЕДНЕЕ, ЛЕВОЕ</v>
      </c>
      <c r="E3165" s="99" t="str">
        <f>IF(VLOOKUP(C3165,Baza!A:D,2,FALSE)&gt;0,"+","-")</f>
        <v>+</v>
      </c>
      <c r="F3165" s="99">
        <f>VLOOKUP(C3165,Baza!A:E,3,FALSE)</f>
        <v>70</v>
      </c>
      <c r="G3165" s="99">
        <f>VLOOKUP(C3165,Baza!A:E,3,FALSE)*курс</f>
        <v>2856</v>
      </c>
      <c r="H3165" s="99" t="str">
        <f>VLOOKUP(C3165,Baza!A:E,4,FALSE)</f>
        <v>538020E050</v>
      </c>
      <c r="I3165" s="99" t="str">
        <f>VLOOKUP(C3165,BREND!A:C,2,FALSE)</f>
        <v>API</v>
      </c>
    </row>
    <row r="3166" spans="1:9" hidden="1" outlineLevel="2">
      <c r="A3166" s="98" t="s">
        <v>7033</v>
      </c>
      <c r="B3166" s="98" t="s">
        <v>7033</v>
      </c>
      <c r="C3166" s="24" t="s">
        <v>25246</v>
      </c>
      <c r="D3166" s="98" t="str">
        <f>VLOOKUP(C3166,Baza!A:E,5,FALSE)</f>
        <v>HIGHLANDER '11- КРЫЛО ПЕРЕДНЕЕ, ПРАВОЕ</v>
      </c>
      <c r="E3166" s="99" t="str">
        <f>IF(VLOOKUP(C3166,Baza!A:D,2,FALSE)&gt;0,"+","-")</f>
        <v>+</v>
      </c>
      <c r="F3166" s="99">
        <f>VLOOKUP(C3166,Baza!A:E,3,FALSE)</f>
        <v>70</v>
      </c>
      <c r="G3166" s="99">
        <f>VLOOKUP(C3166,Baza!A:E,3,FALSE)*курс</f>
        <v>2856</v>
      </c>
      <c r="H3166" s="99" t="str">
        <f>VLOOKUP(C3166,Baza!A:E,4,FALSE)</f>
        <v>538010E080</v>
      </c>
      <c r="I3166" s="99" t="str">
        <f>VLOOKUP(C3166,BREND!A:C,2,FALSE)</f>
        <v>API</v>
      </c>
    </row>
    <row r="3167" spans="1:9" hidden="1" outlineLevel="2">
      <c r="A3167" s="98" t="s">
        <v>7033</v>
      </c>
      <c r="B3167" s="98" t="s">
        <v>7033</v>
      </c>
      <c r="C3167" s="24" t="s">
        <v>25159</v>
      </c>
      <c r="D3167" s="98" t="str">
        <f>VLOOKUP(C3167,Baza!A:E,5,FALSE)</f>
        <v>HIGHLANDER '11- КРЕПЛЕНИЕ БАМПЕРА, ЛЕВОЕ</v>
      </c>
      <c r="E3167" s="99" t="str">
        <f>IF(VLOOKUP(C3167,Baza!A:D,2,FALSE)&gt;0,"+","-")</f>
        <v>+</v>
      </c>
      <c r="F3167" s="99">
        <f>VLOOKUP(C3167,Baza!A:E,3,FALSE)</f>
        <v>13</v>
      </c>
      <c r="G3167" s="99">
        <f>VLOOKUP(C3167,Baza!A:E,3,FALSE)*курс</f>
        <v>530.4</v>
      </c>
      <c r="H3167" s="99" t="str">
        <f>VLOOKUP(C3167,Baza!A:E,4,FALSE)</f>
        <v>52146-0E040</v>
      </c>
      <c r="I3167" s="99" t="str">
        <f>VLOOKUP(C3167,BREND!A:C,2,FALSE)</f>
        <v>API</v>
      </c>
    </row>
    <row r="3168" spans="1:9" hidden="1" outlineLevel="2">
      <c r="A3168" s="98" t="s">
        <v>7033</v>
      </c>
      <c r="B3168" s="98" t="s">
        <v>7033</v>
      </c>
      <c r="C3168" s="24" t="s">
        <v>25161</v>
      </c>
      <c r="D3168" s="98" t="str">
        <f>VLOOKUP(C3168,Baza!A:E,5,FALSE)</f>
        <v>HIGHLANDER '11- КРЕПЛЕНИЕ БАМПЕРА, ПРАВОЕ</v>
      </c>
      <c r="E3168" s="99" t="str">
        <f>IF(VLOOKUP(C3168,Baza!A:D,2,FALSE)&gt;0,"+","-")</f>
        <v>+</v>
      </c>
      <c r="F3168" s="99">
        <f>VLOOKUP(C3168,Baza!A:E,3,FALSE)</f>
        <v>13</v>
      </c>
      <c r="G3168" s="99">
        <f>VLOOKUP(C3168,Baza!A:E,3,FALSE)*курс</f>
        <v>530.4</v>
      </c>
      <c r="H3168" s="99" t="str">
        <f>VLOOKUP(C3168,Baza!A:E,4,FALSE)</f>
        <v>52145-0E040</v>
      </c>
      <c r="I3168" s="99" t="str">
        <f>VLOOKUP(C3168,BREND!A:C,2,FALSE)</f>
        <v>API</v>
      </c>
    </row>
    <row r="3169" spans="1:9" hidden="1" outlineLevel="2">
      <c r="A3169" s="98" t="s">
        <v>7033</v>
      </c>
      <c r="B3169" s="98" t="s">
        <v>7033</v>
      </c>
      <c r="C3169" s="24" t="s">
        <v>24624</v>
      </c>
      <c r="D3169" s="98" t="str">
        <f>VLOOKUP(C3169,Baza!A:E,5,FALSE)</f>
        <v xml:space="preserve">RX350 09- '/ HIGHLANDER 08- ТОРМОЗНЫЕ ДИСКИ ПЕРЕДНИЕ (2ШТ.) </v>
      </c>
      <c r="E3169" s="99" t="str">
        <f>IF(VLOOKUP(C3169,Baza!A:D,2,FALSE)&gt;0,"+","-")</f>
        <v>-</v>
      </c>
      <c r="F3169" s="99">
        <f>VLOOKUP(C3169,Baza!A:E,3,FALSE)</f>
        <v>0</v>
      </c>
      <c r="G3169" s="99">
        <f>VLOOKUP(C3169,Baza!A:E,3,FALSE)*курс</f>
        <v>0</v>
      </c>
      <c r="H3169" s="99" t="str">
        <f>VLOOKUP(C3169,Baza!A:E,4,FALSE)</f>
        <v>43512-48120</v>
      </c>
      <c r="I3169" s="99" t="str">
        <f>VLOOKUP(C3169,BREND!A:C,2,FALSE)</f>
        <v>SCHNIEDER</v>
      </c>
    </row>
    <row r="3170" spans="1:9" hidden="1" outlineLevel="2">
      <c r="A3170" s="98" t="s">
        <v>7033</v>
      </c>
      <c r="B3170" s="98" t="s">
        <v>7033</v>
      </c>
      <c r="C3170" s="24" t="s">
        <v>25625</v>
      </c>
      <c r="D3170" s="98" t="str">
        <f>VLOOKUP(C3170,Baza!A:E,5,FALSE)</f>
        <v xml:space="preserve">RX350 09- '/ HAILANDER 08- ТОРМОЗНЫЕ ДИСКИ ПЕРЕДНИЕ ПЕРФЕ. (2ШТ.) </v>
      </c>
      <c r="E3170" s="99" t="str">
        <f>IF(VLOOKUP(C3170,Baza!A:D,2,FALSE)&gt;0,"+","-")</f>
        <v>-</v>
      </c>
      <c r="F3170" s="99">
        <f>VLOOKUP(C3170,Baza!A:E,3,FALSE)</f>
        <v>0</v>
      </c>
      <c r="G3170" s="99">
        <f>VLOOKUP(C3170,Baza!A:E,3,FALSE)*курс</f>
        <v>0</v>
      </c>
      <c r="H3170" s="99" t="str">
        <f>VLOOKUP(C3170,Baza!A:E,4,FALSE)</f>
        <v>43512-48120</v>
      </c>
      <c r="I3170" s="99" t="str">
        <f>VLOOKUP(C3170,BREND!A:C,2,FALSE)</f>
        <v>SCHNIEDER</v>
      </c>
    </row>
    <row r="3171" spans="1:9" s="34" customFormat="1" hidden="1" outlineLevel="2">
      <c r="A3171" s="29" t="s">
        <v>20509</v>
      </c>
      <c r="B3171" s="29" t="s">
        <v>27633</v>
      </c>
      <c r="C3171" s="29"/>
      <c r="D3171" s="29"/>
      <c r="E3171" s="29"/>
      <c r="F3171" s="29"/>
      <c r="G3171" s="29"/>
      <c r="H3171" s="29"/>
      <c r="I3171" s="29"/>
    </row>
    <row r="3172" spans="1:9" hidden="1" outlineLevel="2">
      <c r="A3172" s="98" t="s">
        <v>27633</v>
      </c>
      <c r="B3172" s="98" t="s">
        <v>27633</v>
      </c>
      <c r="C3172" s="24" t="s">
        <v>25428</v>
      </c>
      <c r="D3172" s="98" t="str">
        <f>VLOOKUP(C3172,Baza!A:E,5,FALSE)</f>
        <v>HIGHLANDER '08- РЫЧАГ ПЕРЕДНИЙ, НИЖНИЙ, ЛЕВЫЙ</v>
      </c>
      <c r="E3172" s="99" t="str">
        <f>IF(VLOOKUP(C3172,Baza!A:D,2,FALSE)&gt;0,"+","-")</f>
        <v>+</v>
      </c>
      <c r="F3172" s="99">
        <f>VLOOKUP(C3172,Baza!A:E,3,FALSE)</f>
        <v>35</v>
      </c>
      <c r="G3172" s="99">
        <f>VLOOKUP(C3172,Baza!A:E,3,FALSE)*курс</f>
        <v>1428</v>
      </c>
      <c r="H3172" s="99" t="str">
        <f>VLOOKUP(C3172,Baza!A:E,4,FALSE)</f>
        <v>48069-48040</v>
      </c>
      <c r="I3172" s="99" t="str">
        <f>VLOOKUP(C3172,BREND!A:C,2,FALSE)</f>
        <v>SCHNIEDER</v>
      </c>
    </row>
    <row r="3173" spans="1:9" hidden="1" outlineLevel="2">
      <c r="A3173" s="98" t="s">
        <v>27633</v>
      </c>
      <c r="B3173" s="98" t="s">
        <v>27633</v>
      </c>
      <c r="C3173" s="24" t="s">
        <v>25425</v>
      </c>
      <c r="D3173" s="98" t="str">
        <f>VLOOKUP(C3173,Baza!A:E,5,FALSE)</f>
        <v>HIGHLANDER '08- РЫЧАГ ПЕРЕДНИЙ, НИЖНИЙ, ПРАВЫЙ</v>
      </c>
      <c r="E3173" s="99" t="str">
        <f>IF(VLOOKUP(C3173,Baza!A:D,2,FALSE)&gt;0,"+","-")</f>
        <v>+</v>
      </c>
      <c r="F3173" s="99">
        <f>VLOOKUP(C3173,Baza!A:E,3,FALSE)</f>
        <v>35</v>
      </c>
      <c r="G3173" s="99">
        <f>VLOOKUP(C3173,Baza!A:E,3,FALSE)*курс</f>
        <v>1428</v>
      </c>
      <c r="H3173" s="99" t="str">
        <f>VLOOKUP(C3173,Baza!A:E,4,FALSE)</f>
        <v>48068-48040</v>
      </c>
      <c r="I3173" s="99" t="str">
        <f>VLOOKUP(C3173,BREND!A:C,2,FALSE)</f>
        <v>SCHNIEDER</v>
      </c>
    </row>
    <row r="3174" spans="1:9" hidden="1" outlineLevel="2">
      <c r="A3174" s="98" t="s">
        <v>27633</v>
      </c>
      <c r="B3174" s="98" t="s">
        <v>27633</v>
      </c>
      <c r="C3174" s="24" t="s">
        <v>21390</v>
      </c>
      <c r="D3174" s="98" t="str">
        <f>VLOOKUP(C3174,Baza!A:E,5,FALSE)</f>
        <v>HIGHLANDER '09 ФАРА ЛЕВАЯ</v>
      </c>
      <c r="E3174" s="99" t="str">
        <f>IF(VLOOKUP(C3174,Baza!A:D,2,FALSE)&gt;0,"+","-")</f>
        <v>-</v>
      </c>
      <c r="F3174" s="99">
        <f>VLOOKUP(C3174,Baza!A:E,3,FALSE)</f>
        <v>112</v>
      </c>
      <c r="G3174" s="99">
        <f>VLOOKUP(C3174,Baza!A:E,3,FALSE)*курс</f>
        <v>4569.5999999999995</v>
      </c>
      <c r="H3174" s="99" t="str">
        <f>VLOOKUP(C3174,Baza!A:E,4,FALSE)</f>
        <v>81170-0E090</v>
      </c>
      <c r="I3174" s="99" t="str">
        <f>VLOOKUP(C3174,BREND!A:C,2,FALSE)</f>
        <v>DEPO</v>
      </c>
    </row>
    <row r="3175" spans="1:9" hidden="1" outlineLevel="2">
      <c r="A3175" s="98" t="s">
        <v>27633</v>
      </c>
      <c r="B3175" s="98" t="s">
        <v>27633</v>
      </c>
      <c r="C3175" s="24" t="s">
        <v>28602</v>
      </c>
      <c r="D3175" s="98" t="str">
        <f>VLOOKUP(C3175,Baza!A:E,5,FALSE)</f>
        <v>HIGHLANDER '08-'10 ЛОКЕР КРЫЛА, ЛЕВЫЙ</v>
      </c>
      <c r="E3175" s="99" t="str">
        <f>IF(VLOOKUP(C3175,Baza!A:D,2,FALSE)&gt;0,"+","-")</f>
        <v>+</v>
      </c>
      <c r="F3175" s="99">
        <f>VLOOKUP(C3175,Baza!A:E,3,FALSE)</f>
        <v>14.86</v>
      </c>
      <c r="G3175" s="99">
        <f>VLOOKUP(C3175,Baza!A:E,3,FALSE)*курс</f>
        <v>606.2879999999999</v>
      </c>
      <c r="H3175" s="99" t="str">
        <f>VLOOKUP(C3175,Baza!A:E,4,FALSE)</f>
        <v>53806-0E040</v>
      </c>
      <c r="I3175" s="99" t="str">
        <f>VLOOKUP(C3175,BREND!A:C,2,FALSE)</f>
        <v>API</v>
      </c>
    </row>
    <row r="3176" spans="1:9" hidden="1" outlineLevel="2">
      <c r="A3176" s="98" t="s">
        <v>27633</v>
      </c>
      <c r="B3176" s="98" t="s">
        <v>27633</v>
      </c>
      <c r="C3176" s="24" t="s">
        <v>28605</v>
      </c>
      <c r="D3176" s="98" t="str">
        <f>VLOOKUP(C3176,Baza!A:E,5,FALSE)</f>
        <v>HIGHLANDER '08-'10 ЛОКЕР КРЫЛА, ПРАВЫЙ</v>
      </c>
      <c r="E3176" s="99" t="str">
        <f>IF(VLOOKUP(C3176,Baza!A:D,2,FALSE)&gt;0,"+","-")</f>
        <v>+</v>
      </c>
      <c r="F3176" s="99">
        <f>VLOOKUP(C3176,Baza!A:E,3,FALSE)</f>
        <v>14.86</v>
      </c>
      <c r="G3176" s="99">
        <f>VLOOKUP(C3176,Baza!A:E,3,FALSE)*курс</f>
        <v>606.2879999999999</v>
      </c>
      <c r="H3176" s="99" t="str">
        <f>VLOOKUP(C3176,Baza!A:E,4,FALSE)</f>
        <v>53805-0E040</v>
      </c>
      <c r="I3176" s="99" t="str">
        <f>VLOOKUP(C3176,BREND!A:C,2,FALSE)</f>
        <v>API</v>
      </c>
    </row>
    <row r="3177" spans="1:9" hidden="1" outlineLevel="2">
      <c r="A3177" s="98" t="s">
        <v>27633</v>
      </c>
      <c r="B3177" s="98" t="s">
        <v>27633</v>
      </c>
      <c r="C3177" s="24" t="s">
        <v>28599</v>
      </c>
      <c r="D3177" s="98" t="str">
        <f>VLOOKUP(C3177,Baza!A:E,5,FALSE)</f>
        <v xml:space="preserve">HIGHLANDER '08-'10 УСИЛИТЕЛЬ БАМПЕРА </v>
      </c>
      <c r="E3177" s="99" t="str">
        <f>IF(VLOOKUP(C3177,Baza!A:D,2,FALSE)&gt;0,"+","-")</f>
        <v>-</v>
      </c>
      <c r="F3177" s="99">
        <f>VLOOKUP(C3177,Baza!A:E,3,FALSE)</f>
        <v>0</v>
      </c>
      <c r="G3177" s="99">
        <f>VLOOKUP(C3177,Baza!A:E,3,FALSE)*курс</f>
        <v>0</v>
      </c>
      <c r="H3177" s="99" t="str">
        <f>VLOOKUP(C3177,Baza!A:E,4,FALSE)</f>
        <v>52021-48010</v>
      </c>
      <c r="I3177" s="99" t="str">
        <f>VLOOKUP(C3177,BREND!A:C,2,FALSE)</f>
        <v>API</v>
      </c>
    </row>
    <row r="3178" spans="1:9" s="34" customFormat="1" hidden="1" outlineLevel="1" collapsed="1">
      <c r="A3178" s="29" t="s">
        <v>10</v>
      </c>
      <c r="B3178" s="29" t="s">
        <v>798</v>
      </c>
      <c r="C3178" s="29"/>
      <c r="D3178" s="29"/>
      <c r="E3178" s="29"/>
      <c r="F3178" s="29"/>
      <c r="G3178" s="29"/>
      <c r="H3178" s="29"/>
      <c r="I3178" s="29"/>
    </row>
    <row r="3179" spans="1:9" hidden="1" outlineLevel="2">
      <c r="A3179" s="98" t="s">
        <v>798</v>
      </c>
      <c r="B3179" s="98" t="s">
        <v>798</v>
      </c>
      <c r="C3179" s="98" t="s">
        <v>558</v>
      </c>
      <c r="D3179" s="98" t="str">
        <f>VLOOKUP(C3179,Baza!A:E,5,FALSE)</f>
        <v xml:space="preserve">LAND CRUISER ТОРМОЗНЫЕ ДИСКИ ПЕРЕДНИЕ (2ШТ.) </v>
      </c>
      <c r="E3179" s="99" t="str">
        <f>IF(VLOOKUP(C3179,Baza!A:D,2,FALSE)&gt;0,"+","-")</f>
        <v>+</v>
      </c>
      <c r="F3179" s="99">
        <f>VLOOKUP(C3179,Baza!A:E,3,FALSE)</f>
        <v>12.5</v>
      </c>
      <c r="G3179" s="99">
        <f>VLOOKUP(C3179,Baza!A:E,3,FALSE)*курс</f>
        <v>509.99999999999994</v>
      </c>
      <c r="H3179" s="99" t="str">
        <f>VLOOKUP(C3179,Baza!A:E,4,FALSE)</f>
        <v>43512-69015</v>
      </c>
      <c r="I3179" s="99" t="str">
        <f>VLOOKUP(C3179,BREND!A:C,2,FALSE)</f>
        <v>SCHNIEDER</v>
      </c>
    </row>
    <row r="3180" spans="1:9" hidden="1" outlineLevel="2">
      <c r="A3180" s="98" t="s">
        <v>798</v>
      </c>
      <c r="B3180" s="98" t="s">
        <v>798</v>
      </c>
      <c r="C3180" s="98" t="s">
        <v>1417</v>
      </c>
      <c r="D3180" s="98" t="str">
        <f>VLOOKUP(C3180,Baza!A:E,5,FALSE)</f>
        <v>LANDCRUISER '01-05 ФАРА ЛЕВАЯ</v>
      </c>
      <c r="E3180" s="99" t="str">
        <f>IF(VLOOKUP(C3180,Baza!A:D,2,FALSE)&gt;0,"+","-")</f>
        <v>+</v>
      </c>
      <c r="F3180" s="99">
        <f>VLOOKUP(C3180,Baza!A:E,3,FALSE)</f>
        <v>44</v>
      </c>
      <c r="G3180" s="99">
        <f>VLOOKUP(C3180,Baza!A:E,3,FALSE)*курс</f>
        <v>1795.1999999999998</v>
      </c>
      <c r="H3180" s="99" t="str">
        <f>VLOOKUP(C3180,Baza!A:E,4,FALSE)</f>
        <v>8105960040</v>
      </c>
      <c r="I3180" s="99" t="str">
        <f>VLOOKUP(C3180,BREND!A:C,2,FALSE)</f>
        <v>DEPO</v>
      </c>
    </row>
    <row r="3181" spans="1:9" hidden="1" outlineLevel="2">
      <c r="A3181" s="98" t="s">
        <v>798</v>
      </c>
      <c r="B3181" s="98" t="s">
        <v>798</v>
      </c>
      <c r="C3181" s="98" t="s">
        <v>1418</v>
      </c>
      <c r="D3181" s="98" t="str">
        <f>VLOOKUP(C3181,Baza!A:E,5,FALSE)</f>
        <v>LAND CRUISER '98-00 ФАРА ЛЕВАЯ</v>
      </c>
      <c r="E3181" s="99" t="str">
        <f>IF(VLOOKUP(C3181,Baza!A:D,2,FALSE)&gt;0,"+","-")</f>
        <v>+</v>
      </c>
      <c r="F3181" s="99">
        <f>VLOOKUP(C3181,Baza!A:E,3,FALSE)</f>
        <v>43</v>
      </c>
      <c r="G3181" s="99">
        <f>VLOOKUP(C3181,Baza!A:E,3,FALSE)*курс</f>
        <v>1754.3999999999999</v>
      </c>
      <c r="H3181" s="99" t="str">
        <f>VLOOKUP(C3181,Baza!A:E,4,FALSE)</f>
        <v>8105960040</v>
      </c>
      <c r="I3181" s="99" t="str">
        <f>VLOOKUP(C3181,BREND!A:C,2,FALSE)</f>
        <v>DEPO</v>
      </c>
    </row>
    <row r="3182" spans="1:9" hidden="1" outlineLevel="2">
      <c r="A3182" s="98" t="s">
        <v>798</v>
      </c>
      <c r="B3182" s="98" t="s">
        <v>798</v>
      </c>
      <c r="C3182" s="98" t="s">
        <v>1419</v>
      </c>
      <c r="D3182" s="98" t="str">
        <f>VLOOKUP(C3182,Baza!A:E,5,FALSE)</f>
        <v>LANDCRUISER '01-05 ФАРА ПРАВАЯ</v>
      </c>
      <c r="E3182" s="99" t="str">
        <f>IF(VLOOKUP(C3182,Baza!A:D,2,FALSE)&gt;0,"+","-")</f>
        <v>+</v>
      </c>
      <c r="F3182" s="99">
        <f>VLOOKUP(C3182,Baza!A:E,3,FALSE)</f>
        <v>44</v>
      </c>
      <c r="G3182" s="99">
        <f>VLOOKUP(C3182,Baza!A:E,3,FALSE)*курс</f>
        <v>1795.1999999999998</v>
      </c>
      <c r="H3182" s="99" t="str">
        <f>VLOOKUP(C3182,Baza!A:E,4,FALSE)</f>
        <v>8101960040</v>
      </c>
      <c r="I3182" s="99" t="str">
        <f>VLOOKUP(C3182,BREND!A:C,2,FALSE)</f>
        <v>DEPO</v>
      </c>
    </row>
    <row r="3183" spans="1:9" hidden="1" outlineLevel="2">
      <c r="A3183" s="98" t="s">
        <v>798</v>
      </c>
      <c r="B3183" s="98" t="s">
        <v>798</v>
      </c>
      <c r="C3183" s="98" t="s">
        <v>1420</v>
      </c>
      <c r="D3183" s="98" t="str">
        <f>VLOOKUP(C3183,Baza!A:E,5,FALSE)</f>
        <v>LAND CRUISER '98-00 ФАРА ПРАВАЯ</v>
      </c>
      <c r="E3183" s="99" t="str">
        <f>IF(VLOOKUP(C3183,Baza!A:D,2,FALSE)&gt;0,"+","-")</f>
        <v>+</v>
      </c>
      <c r="F3183" s="99">
        <f>VLOOKUP(C3183,Baza!A:E,3,FALSE)</f>
        <v>43</v>
      </c>
      <c r="G3183" s="99">
        <f>VLOOKUP(C3183,Baza!A:E,3,FALSE)*курс</f>
        <v>1754.3999999999999</v>
      </c>
      <c r="H3183" s="99" t="str">
        <f>VLOOKUP(C3183,Baza!A:E,4,FALSE)</f>
        <v>8101960040</v>
      </c>
      <c r="I3183" s="99" t="str">
        <f>VLOOKUP(C3183,BREND!A:C,2,FALSE)</f>
        <v>DEPO</v>
      </c>
    </row>
    <row r="3184" spans="1:9" hidden="1" outlineLevel="2">
      <c r="A3184" s="98" t="s">
        <v>798</v>
      </c>
      <c r="B3184" s="98" t="s">
        <v>798</v>
      </c>
      <c r="C3184" s="98" t="s">
        <v>1426</v>
      </c>
      <c r="D3184" s="98" t="str">
        <f>VLOOKUP(C3184,Baza!A:E,5,FALSE)</f>
        <v>LANDCRUISER '01-07 ФОНАРЬ ВНУТР НА БАГАЖНИК ЛЕВЫЙ, КРАСНО-БЕЛЫЙ</v>
      </c>
      <c r="E3184" s="99" t="str">
        <f>IF(VLOOKUP(C3184,Baza!A:D,2,FALSE)&gt;0,"+","-")</f>
        <v>+</v>
      </c>
      <c r="F3184" s="99">
        <f>VLOOKUP(C3184,Baza!A:E,3,FALSE)</f>
        <v>21</v>
      </c>
      <c r="G3184" s="99">
        <f>VLOOKUP(C3184,Baza!A:E,3,FALSE)*курс</f>
        <v>856.8</v>
      </c>
      <c r="H3184" s="99" t="str">
        <f>VLOOKUP(C3184,Baza!A:E,4,FALSE)</f>
        <v>81590-60040/81580-60010</v>
      </c>
      <c r="I3184" s="99" t="str">
        <f>VLOOKUP(C3184,BREND!A:C,2,FALSE)</f>
        <v>DEPO</v>
      </c>
    </row>
    <row r="3185" spans="1:9" hidden="1" outlineLevel="2">
      <c r="A3185" s="98" t="s">
        <v>798</v>
      </c>
      <c r="B3185" s="98" t="s">
        <v>798</v>
      </c>
      <c r="C3185" s="98" t="s">
        <v>1427</v>
      </c>
      <c r="D3185" s="98" t="str">
        <f>VLOOKUP(C3185,Baza!A:E,5,FALSE)</f>
        <v>LANDCRUISER '01-07 ФОНАРЬ ВНУТРЕННИЙ НА БАГАЖНИК, ПРАВЫЙ, КРАСНО-БЕЛЫЙ</v>
      </c>
      <c r="E3185" s="99" t="str">
        <f>IF(VLOOKUP(C3185,Baza!A:D,2,FALSE)&gt;0,"+","-")</f>
        <v>+</v>
      </c>
      <c r="F3185" s="99">
        <f>VLOOKUP(C3185,Baza!A:E,3,FALSE)</f>
        <v>21</v>
      </c>
      <c r="G3185" s="99">
        <f>VLOOKUP(C3185,Baza!A:E,3,FALSE)*курс</f>
        <v>856.8</v>
      </c>
      <c r="H3185" s="99" t="str">
        <f>VLOOKUP(C3185,Baza!A:E,4,FALSE)</f>
        <v>0</v>
      </c>
      <c r="I3185" s="99" t="str">
        <f>VLOOKUP(C3185,BREND!A:C,2,FALSE)</f>
        <v>DEPO</v>
      </c>
    </row>
    <row r="3186" spans="1:9" hidden="1" outlineLevel="2">
      <c r="A3186" s="98" t="s">
        <v>798</v>
      </c>
      <c r="B3186" s="98" t="s">
        <v>798</v>
      </c>
      <c r="C3186" s="98" t="s">
        <v>1428</v>
      </c>
      <c r="D3186" s="98" t="str">
        <f>VLOOKUP(C3186,Baza!A:E,5,FALSE)</f>
        <v>LANDCRUISER '98-00 ФОНАРЬ ВНУТРЕННИЙ НА БАГАЖНИК, ЛЕВЫЙ, ТРЕХЦВЕТНЫЙ</v>
      </c>
      <c r="E3186" s="99" t="str">
        <f>IF(VLOOKUP(C3186,Baza!A:D,2,FALSE)&gt;0,"+","-")</f>
        <v>-</v>
      </c>
      <c r="F3186" s="99">
        <f>VLOOKUP(C3186,Baza!A:E,3,FALSE)</f>
        <v>22</v>
      </c>
      <c r="G3186" s="99">
        <f>VLOOKUP(C3186,Baza!A:E,3,FALSE)*курс</f>
        <v>897.59999999999991</v>
      </c>
      <c r="H3186" s="99" t="str">
        <f>VLOOKUP(C3186,Baza!A:E,4,FALSE)</f>
        <v>8159060040</v>
      </c>
      <c r="I3186" s="99" t="str">
        <f>VLOOKUP(C3186,BREND!A:C,2,FALSE)</f>
        <v>DEPO</v>
      </c>
    </row>
    <row r="3187" spans="1:9" hidden="1" outlineLevel="2">
      <c r="A3187" s="98" t="s">
        <v>798</v>
      </c>
      <c r="B3187" s="98" t="s">
        <v>798</v>
      </c>
      <c r="C3187" s="98" t="s">
        <v>1429</v>
      </c>
      <c r="D3187" s="98" t="str">
        <f>VLOOKUP(C3187,Baza!A:E,5,FALSE)</f>
        <v>LANDCRUISER '98-00 ФОНАРЬ ВНУТРЕННИЙ НА БАГАЖНИК, ПРАВЫЙ, ТРЕХЦВЕТНЫЙ</v>
      </c>
      <c r="E3187" s="99" t="str">
        <f>IF(VLOOKUP(C3187,Baza!A:D,2,FALSE)&gt;0,"+","-")</f>
        <v>-</v>
      </c>
      <c r="F3187" s="99">
        <f>VLOOKUP(C3187,Baza!A:E,3,FALSE)</f>
        <v>22</v>
      </c>
      <c r="G3187" s="99">
        <f>VLOOKUP(C3187,Baza!A:E,3,FALSE)*курс</f>
        <v>897.59999999999991</v>
      </c>
      <c r="H3187" s="99" t="str">
        <f>VLOOKUP(C3187,Baza!A:E,4,FALSE)</f>
        <v>8158060010</v>
      </c>
      <c r="I3187" s="99" t="str">
        <f>VLOOKUP(C3187,BREND!A:C,2,FALSE)</f>
        <v>DEPO</v>
      </c>
    </row>
    <row r="3188" spans="1:9" hidden="1" outlineLevel="2">
      <c r="A3188" s="98" t="s">
        <v>798</v>
      </c>
      <c r="B3188" s="98" t="s">
        <v>798</v>
      </c>
      <c r="C3188" s="98" t="s">
        <v>1431</v>
      </c>
      <c r="D3188" s="98" t="str">
        <f>VLOOKUP(C3188,Baza!A:E,5,FALSE)</f>
        <v>LANDCRUISER '98-00 УКАЗАТЕЛЬ ПОВОРОТА ЛЕВЫЙ</v>
      </c>
      <c r="E3188" s="99" t="str">
        <f>IF(VLOOKUP(C3188,Baza!A:D,2,FALSE)&gt;0,"+","-")</f>
        <v>+</v>
      </c>
      <c r="F3188" s="99">
        <f>VLOOKUP(C3188,Baza!A:E,3,FALSE)</f>
        <v>12</v>
      </c>
      <c r="G3188" s="99">
        <f>VLOOKUP(C3188,Baza!A:E,3,FALSE)*курс</f>
        <v>489.59999999999997</v>
      </c>
      <c r="H3188" s="99" t="str">
        <f>VLOOKUP(C3188,Baza!A:E,4,FALSE)</f>
        <v>8152060350</v>
      </c>
      <c r="I3188" s="99" t="str">
        <f>VLOOKUP(C3188,BREND!A:C,2,FALSE)</f>
        <v>DEPO</v>
      </c>
    </row>
    <row r="3189" spans="1:9" hidden="1" outlineLevel="2">
      <c r="A3189" s="98" t="s">
        <v>798</v>
      </c>
      <c r="B3189" s="98" t="s">
        <v>798</v>
      </c>
      <c r="C3189" s="98" t="s">
        <v>1432</v>
      </c>
      <c r="D3189" s="98" t="str">
        <f>VLOOKUP(C3189,Baza!A:E,5,FALSE)</f>
        <v>LANDCRUISER '98-00 УКАЗАТЕЛЬ ПОВОРОТА ПРАВЫЙ</v>
      </c>
      <c r="E3189" s="99" t="str">
        <f>IF(VLOOKUP(C3189,Baza!A:D,2,FALSE)&gt;0,"+","-")</f>
        <v>+</v>
      </c>
      <c r="F3189" s="99">
        <f>VLOOKUP(C3189,Baza!A:E,3,FALSE)</f>
        <v>12</v>
      </c>
      <c r="G3189" s="99">
        <f>VLOOKUP(C3189,Baza!A:E,3,FALSE)*курс</f>
        <v>489.59999999999997</v>
      </c>
      <c r="H3189" s="99" t="str">
        <f>VLOOKUP(C3189,Baza!A:E,4,FALSE)</f>
        <v>8151060480</v>
      </c>
      <c r="I3189" s="99" t="str">
        <f>VLOOKUP(C3189,BREND!A:C,2,FALSE)</f>
        <v>DEPO</v>
      </c>
    </row>
    <row r="3190" spans="1:9" hidden="1" outlineLevel="2">
      <c r="A3190" s="98" t="s">
        <v>798</v>
      </c>
      <c r="B3190" s="98" t="s">
        <v>798</v>
      </c>
      <c r="C3190" s="98" t="s">
        <v>1433</v>
      </c>
      <c r="D3190" s="98" t="str">
        <f>VLOOKUP(C3190,Baza!A:E,5,FALSE)</f>
        <v>LANDCRUISER '01-07 УКАЗАТЕЛЬ ПОВОРОТА ЛЕВЫЙ</v>
      </c>
      <c r="E3190" s="99" t="str">
        <f>IF(VLOOKUP(C3190,Baza!A:D,2,FALSE)&gt;0,"+","-")</f>
        <v>-</v>
      </c>
      <c r="F3190" s="99">
        <f>VLOOKUP(C3190,Baza!A:E,3,FALSE)</f>
        <v>10</v>
      </c>
      <c r="G3190" s="99">
        <f>VLOOKUP(C3190,Baza!A:E,3,FALSE)*курс</f>
        <v>408</v>
      </c>
      <c r="H3190" s="99" t="str">
        <f>VLOOKUP(C3190,Baza!A:E,4,FALSE)</f>
        <v>8152060360</v>
      </c>
      <c r="I3190" s="99" t="str">
        <f>VLOOKUP(C3190,BREND!A:C,2,FALSE)</f>
        <v>DEPO</v>
      </c>
    </row>
    <row r="3191" spans="1:9" hidden="1" outlineLevel="2">
      <c r="A3191" s="98" t="s">
        <v>798</v>
      </c>
      <c r="B3191" s="98" t="s">
        <v>798</v>
      </c>
      <c r="C3191" s="98" t="s">
        <v>1434</v>
      </c>
      <c r="D3191" s="98" t="str">
        <f>VLOOKUP(C3191,Baza!A:E,5,FALSE)</f>
        <v>LANDCRUISER '01-07 УКАЗАТЕЛЬ ПОВОРОТА ПРАВЫЙ</v>
      </c>
      <c r="E3191" s="99" t="str">
        <f>IF(VLOOKUP(C3191,Baza!A:D,2,FALSE)&gt;0,"+","-")</f>
        <v>-</v>
      </c>
      <c r="F3191" s="99">
        <f>VLOOKUP(C3191,Baza!A:E,3,FALSE)</f>
        <v>10</v>
      </c>
      <c r="G3191" s="99">
        <f>VLOOKUP(C3191,Baza!A:E,3,FALSE)*курс</f>
        <v>408</v>
      </c>
      <c r="H3191" s="99" t="str">
        <f>VLOOKUP(C3191,Baza!A:E,4,FALSE)</f>
        <v>8151060490</v>
      </c>
      <c r="I3191" s="99" t="str">
        <f>VLOOKUP(C3191,BREND!A:C,2,FALSE)</f>
        <v>DEPO</v>
      </c>
    </row>
    <row r="3192" spans="1:9" hidden="1" outlineLevel="2">
      <c r="A3192" s="98" t="s">
        <v>798</v>
      </c>
      <c r="B3192" s="98" t="s">
        <v>798</v>
      </c>
      <c r="C3192" s="98" t="s">
        <v>1438</v>
      </c>
      <c r="D3192" s="98" t="str">
        <f>VLOOKUP(C3192,Baza!A:E,5,FALSE)</f>
        <v>LANDCRUISER '01-07 ФОНАРЬ НАРУЖНИЙ, ЛЕВЫЙ НА КРЫЛО, КРАСНО-БЕЛЫЙ</v>
      </c>
      <c r="E3192" s="99" t="str">
        <f>IF(VLOOKUP(C3192,Baza!A:D,2,FALSE)&gt;0,"+","-")</f>
        <v>-</v>
      </c>
      <c r="F3192" s="99">
        <f>VLOOKUP(C3192,Baza!A:E,3,FALSE)</f>
        <v>26</v>
      </c>
      <c r="G3192" s="99">
        <f>VLOOKUP(C3192,Baza!A:E,3,FALSE)*курс</f>
        <v>1060.8</v>
      </c>
      <c r="H3192" s="99" t="str">
        <f>VLOOKUP(C3192,Baza!A:E,4,FALSE)</f>
        <v>8156060480</v>
      </c>
      <c r="I3192" s="99" t="str">
        <f>VLOOKUP(C3192,BREND!A:C,2,FALSE)</f>
        <v>DEPO</v>
      </c>
    </row>
    <row r="3193" spans="1:9" hidden="1" outlineLevel="2">
      <c r="A3193" s="98" t="s">
        <v>798</v>
      </c>
      <c r="B3193" s="98" t="s">
        <v>798</v>
      </c>
      <c r="C3193" s="98" t="s">
        <v>1439</v>
      </c>
      <c r="D3193" s="98" t="str">
        <f>VLOOKUP(C3193,Baza!A:E,5,FALSE)</f>
        <v xml:space="preserve">LANDCRUISER 100 '01- ФОНАРЬ ПРАВЫЙ НА КРЫЛО </v>
      </c>
      <c r="E3193" s="99" t="str">
        <f>IF(VLOOKUP(C3193,Baza!A:D,2,FALSE)&gt;0,"+","-")</f>
        <v>-</v>
      </c>
      <c r="F3193" s="99">
        <f>VLOOKUP(C3193,Baza!A:E,3,FALSE)</f>
        <v>27</v>
      </c>
      <c r="G3193" s="99">
        <f>VLOOKUP(C3193,Baza!A:E,3,FALSE)*курс</f>
        <v>1101.5999999999999</v>
      </c>
      <c r="H3193" s="99" t="str">
        <f>VLOOKUP(C3193,Baza!A:E,4,FALSE)</f>
        <v>8155060560</v>
      </c>
      <c r="I3193" s="99" t="str">
        <f>VLOOKUP(C3193,BREND!A:C,2,FALSE)</f>
        <v>DEPO</v>
      </c>
    </row>
    <row r="3194" spans="1:9" hidden="1" outlineLevel="2">
      <c r="A3194" s="98" t="s">
        <v>798</v>
      </c>
      <c r="B3194" s="98" t="s">
        <v>798</v>
      </c>
      <c r="C3194" s="98" t="s">
        <v>1440</v>
      </c>
      <c r="D3194" s="98" t="str">
        <f>VLOOKUP(C3194,Baza!A:E,5,FALSE)</f>
        <v>LANDCRUISER 100 '98- ФОНАРЬ ЛЕВЫЙ НА КРЫЛО</v>
      </c>
      <c r="E3194" s="99" t="str">
        <f>IF(VLOOKUP(C3194,Baza!A:D,2,FALSE)&gt;0,"+","-")</f>
        <v>-</v>
      </c>
      <c r="F3194" s="99">
        <f>VLOOKUP(C3194,Baza!A:E,3,FALSE)</f>
        <v>20</v>
      </c>
      <c r="G3194" s="99">
        <f>VLOOKUP(C3194,Baza!A:E,3,FALSE)*курс</f>
        <v>816</v>
      </c>
      <c r="H3194" s="99" t="str">
        <f>VLOOKUP(C3194,Baza!A:E,4,FALSE)</f>
        <v>8156060480</v>
      </c>
      <c r="I3194" s="99" t="str">
        <f>VLOOKUP(C3194,BREND!A:C,2,FALSE)</f>
        <v>DEPO</v>
      </c>
    </row>
    <row r="3195" spans="1:9" hidden="1" outlineLevel="2">
      <c r="A3195" s="98" t="s">
        <v>798</v>
      </c>
      <c r="B3195" s="98" t="s">
        <v>798</v>
      </c>
      <c r="C3195" s="98" t="s">
        <v>1441</v>
      </c>
      <c r="D3195" s="98" t="str">
        <f>VLOOKUP(C3195,Baza!A:E,5,FALSE)</f>
        <v>LANDCRUISER '01-07 ФОНАРЬ НАРУЖНИЙ, ПРАВЫЙ НА КРЫЛО, КРАСНО-БЕЛЫЙ</v>
      </c>
      <c r="E3195" s="99" t="str">
        <f>IF(VLOOKUP(C3195,Baza!A:D,2,FALSE)&gt;0,"+","-")</f>
        <v>-</v>
      </c>
      <c r="F3195" s="99">
        <f>VLOOKUP(C3195,Baza!A:E,3,FALSE)</f>
        <v>26</v>
      </c>
      <c r="G3195" s="99">
        <f>VLOOKUP(C3195,Baza!A:E,3,FALSE)*курс</f>
        <v>1060.8</v>
      </c>
      <c r="H3195" s="99" t="str">
        <f>VLOOKUP(C3195,Baza!A:E,4,FALSE)</f>
        <v>8155060560</v>
      </c>
      <c r="I3195" s="99" t="str">
        <f>VLOOKUP(C3195,BREND!A:C,2,FALSE)</f>
        <v>DEPO</v>
      </c>
    </row>
    <row r="3196" spans="1:9" hidden="1" outlineLevel="2">
      <c r="A3196" s="98" t="s">
        <v>798</v>
      </c>
      <c r="B3196" s="98" t="s">
        <v>798</v>
      </c>
      <c r="C3196" s="98" t="s">
        <v>1444</v>
      </c>
      <c r="D3196" s="98" t="str">
        <f>VLOOKUP(C3196,Baza!A:E,5,FALSE)</f>
        <v>LANDCRUISER '98-07 ФАРА П/ТУМАННАЯ ЛЕВАЯ</v>
      </c>
      <c r="E3196" s="99" t="str">
        <f>IF(VLOOKUP(C3196,Baza!A:D,2,FALSE)&gt;0,"+","-")</f>
        <v>+</v>
      </c>
      <c r="F3196" s="99">
        <f>VLOOKUP(C3196,Baza!A:E,3,FALSE)</f>
        <v>22</v>
      </c>
      <c r="G3196" s="99">
        <f>VLOOKUP(C3196,Baza!A:E,3,FALSE)*курс</f>
        <v>897.59999999999991</v>
      </c>
      <c r="H3196" s="99" t="str">
        <f>VLOOKUP(C3196,Baza!A:E,4,FALSE)</f>
        <v>8122160031</v>
      </c>
      <c r="I3196" s="99" t="str">
        <f>VLOOKUP(C3196,BREND!A:C,2,FALSE)</f>
        <v>DEPO</v>
      </c>
    </row>
    <row r="3197" spans="1:9" hidden="1" outlineLevel="2">
      <c r="A3197" s="98" t="s">
        <v>798</v>
      </c>
      <c r="B3197" s="98" t="s">
        <v>798</v>
      </c>
      <c r="C3197" s="98" t="s">
        <v>1445</v>
      </c>
      <c r="D3197" s="98" t="str">
        <f>VLOOKUP(C3197,Baza!A:E,5,FALSE)</f>
        <v>LANDCRUISER '98-07 ФАРА П/ТУМАННАЯ ПРАВАЯ</v>
      </c>
      <c r="E3197" s="99" t="str">
        <f>IF(VLOOKUP(C3197,Baza!A:D,2,FALSE)&gt;0,"+","-")</f>
        <v>+</v>
      </c>
      <c r="F3197" s="99">
        <f>VLOOKUP(C3197,Baza!A:E,3,FALSE)</f>
        <v>22</v>
      </c>
      <c r="G3197" s="99">
        <f>VLOOKUP(C3197,Baza!A:E,3,FALSE)*курс</f>
        <v>897.59999999999991</v>
      </c>
      <c r="H3197" s="99" t="str">
        <f>VLOOKUP(C3197,Baza!A:E,4,FALSE)</f>
        <v>8121160111</v>
      </c>
      <c r="I3197" s="99" t="str">
        <f>VLOOKUP(C3197,BREND!A:C,2,FALSE)</f>
        <v>DEPO</v>
      </c>
    </row>
    <row r="3198" spans="1:9" hidden="1" outlineLevel="2">
      <c r="A3198" s="98" t="s">
        <v>798</v>
      </c>
      <c r="B3198" s="98" t="s">
        <v>798</v>
      </c>
      <c r="C3198" s="98" t="s">
        <v>1481</v>
      </c>
      <c r="D3198" s="98" t="str">
        <f>VLOOKUP(C3198,Baza!A:E,5,FALSE)</f>
        <v>LAND CRUISER '98-02 БАМПЕР ПЕРЕДНИЙ, С ОТВЕРСТИЯМИ П/ТУМАННЫЕ ФАРЫ, МАТОВО-СЕРЫЙ</v>
      </c>
      <c r="E3198" s="99" t="str">
        <f>IF(VLOOKUP(C3198,Baza!A:D,2,FALSE)&gt;0,"+","-")</f>
        <v>-</v>
      </c>
      <c r="F3198" s="99">
        <f>VLOOKUP(C3198,Baza!A:E,3,FALSE)</f>
        <v>104</v>
      </c>
      <c r="G3198" s="99">
        <f>VLOOKUP(C3198,Baza!A:E,3,FALSE)*курс</f>
        <v>4243.2</v>
      </c>
      <c r="H3198" s="99" t="str">
        <f>VLOOKUP(C3198,Baza!A:E,4,FALSE)</f>
        <v>52119-60904</v>
      </c>
      <c r="I3198" s="99" t="str">
        <f>VLOOKUP(C3198,BREND!A:C,2,FALSE)</f>
        <v>API</v>
      </c>
    </row>
    <row r="3199" spans="1:9" hidden="1" outlineLevel="2">
      <c r="A3199" s="98" t="s">
        <v>798</v>
      </c>
      <c r="B3199" s="98" t="s">
        <v>798</v>
      </c>
      <c r="C3199" s="98" t="s">
        <v>1482</v>
      </c>
      <c r="D3199" s="98" t="str">
        <f>VLOOKUP(C3199,Baza!A:E,5,FALSE)</f>
        <v xml:space="preserve">LAND CRUISER '98-02 БАМПЕР </v>
      </c>
      <c r="E3199" s="99" t="str">
        <f>IF(VLOOKUP(C3199,Baza!A:D,2,FALSE)&gt;0,"+","-")</f>
        <v>-</v>
      </c>
      <c r="F3199" s="99">
        <f>VLOOKUP(C3199,Baza!A:E,3,FALSE)</f>
        <v>110</v>
      </c>
      <c r="G3199" s="99">
        <f>VLOOKUP(C3199,Baza!A:E,3,FALSE)*курс</f>
        <v>4488</v>
      </c>
      <c r="H3199" s="99" t="str">
        <f>VLOOKUP(C3199,Baza!A:E,4,FALSE)</f>
        <v>52119-60910</v>
      </c>
      <c r="I3199" s="99" t="str">
        <f>VLOOKUP(C3199,BREND!A:C,2,FALSE)</f>
        <v>API</v>
      </c>
    </row>
    <row r="3200" spans="1:9" hidden="1" outlineLevel="2">
      <c r="A3200" s="98" t="s">
        <v>798</v>
      </c>
      <c r="B3200" s="98" t="s">
        <v>798</v>
      </c>
      <c r="C3200" s="98" t="s">
        <v>1483</v>
      </c>
      <c r="D3200" s="98" t="str">
        <f>VLOOKUP(C3200,Baza!A:E,5,FALSE)</f>
        <v>LAND CRUISER '98-07 КАПОТ БЕЗ ОТВЕРСТИЙ П/ОМЫВАТЕЛЬ</v>
      </c>
      <c r="E3200" s="99" t="str">
        <f>IF(VLOOKUP(C3200,Baza!A:D,2,FALSE)&gt;0,"+","-")</f>
        <v>+</v>
      </c>
      <c r="F3200" s="99">
        <f>VLOOKUP(C3200,Baza!A:E,3,FALSE)</f>
        <v>215</v>
      </c>
      <c r="G3200" s="99">
        <f>VLOOKUP(C3200,Baza!A:E,3,FALSE)*курс</f>
        <v>8772</v>
      </c>
      <c r="H3200" s="99" t="str">
        <f>VLOOKUP(C3200,Baza!A:E,4,FALSE)</f>
        <v>53301-60320</v>
      </c>
      <c r="I3200" s="99" t="str">
        <f>VLOOKUP(C3200,BREND!A:C,2,FALSE)</f>
        <v>API</v>
      </c>
    </row>
    <row r="3201" spans="1:9" hidden="1" outlineLevel="2">
      <c r="A3201" s="98" t="s">
        <v>798</v>
      </c>
      <c r="B3201" s="98" t="s">
        <v>798</v>
      </c>
      <c r="C3201" s="98" t="s">
        <v>1484</v>
      </c>
      <c r="D3201" s="98" t="str">
        <f>VLOOKUP(C3201,Baza!A:E,5,FALSE)</f>
        <v>LAND CRUISER '98-07 КАПОТ С ОТВЕРСТИЕМ П/ОМЫВАТЕЛЬ</v>
      </c>
      <c r="E3201" s="99" t="str">
        <f>IF(VLOOKUP(C3201,Baza!A:D,2,FALSE)&gt;0,"+","-")</f>
        <v>+</v>
      </c>
      <c r="F3201" s="99">
        <f>VLOOKUP(C3201,Baza!A:E,3,FALSE)</f>
        <v>200</v>
      </c>
      <c r="G3201" s="99">
        <f>VLOOKUP(C3201,Baza!A:E,3,FALSE)*курс</f>
        <v>8159.9999999999991</v>
      </c>
      <c r="H3201" s="99" t="str">
        <f>VLOOKUP(C3201,Baza!A:E,4,FALSE)</f>
        <v>53301-60330</v>
      </c>
      <c r="I3201" s="99" t="str">
        <f>VLOOKUP(C3201,BREND!A:C,2,FALSE)</f>
        <v>API</v>
      </c>
    </row>
    <row r="3202" spans="1:9" hidden="1" outlineLevel="2">
      <c r="A3202" s="98" t="s">
        <v>798</v>
      </c>
      <c r="B3202" s="98" t="s">
        <v>798</v>
      </c>
      <c r="C3202" s="98" t="s">
        <v>1485</v>
      </c>
      <c r="D3202" s="98" t="str">
        <f>VLOOKUP(C3202,Baza!A:E,5,FALSE)</f>
        <v xml:space="preserve">LAND CRUISER '98-07 КРЫЛО ПЕРЕДНЕЕ, ПРАВОЕ, С ОТВЕРСТИЕМ ПОД АНТЕННУ </v>
      </c>
      <c r="E3202" s="99" t="str">
        <f>IF(VLOOKUP(C3202,Baza!A:D,2,FALSE)&gt;0,"+","-")</f>
        <v>-</v>
      </c>
      <c r="F3202" s="99">
        <f>VLOOKUP(C3202,Baza!A:E,3,FALSE)</f>
        <v>193</v>
      </c>
      <c r="G3202" s="99">
        <f>VLOOKUP(C3202,Baza!A:E,3,FALSE)*курс</f>
        <v>7874.4</v>
      </c>
      <c r="H3202" s="99" t="str">
        <f>VLOOKUP(C3202,Baza!A:E,4,FALSE)</f>
        <v>53801-6A010</v>
      </c>
      <c r="I3202" s="99" t="str">
        <f>VLOOKUP(C3202,BREND!A:C,2,FALSE)</f>
        <v>API</v>
      </c>
    </row>
    <row r="3203" spans="1:9" hidden="1" outlineLevel="2">
      <c r="A3203" s="98" t="s">
        <v>798</v>
      </c>
      <c r="B3203" s="98" t="s">
        <v>798</v>
      </c>
      <c r="C3203" s="98" t="s">
        <v>1486</v>
      </c>
      <c r="D3203" s="98" t="str">
        <f>VLOOKUP(C3203,Baza!A:E,5,FALSE)</f>
        <v xml:space="preserve">LAND CRUISER '98-07 КРЫЛО ПЕРЕДНЕЕ, ЛЕВОЕ, БЕЗ ОТВЕРСТИЙ П/ПОВТОРИТЕЛЬ ПОВОРОТА, МОЛДИНГ И АНТЕННУ </v>
      </c>
      <c r="E3203" s="99" t="str">
        <f>IF(VLOOKUP(C3203,Baza!A:D,2,FALSE)&gt;0,"+","-")</f>
        <v>+</v>
      </c>
      <c r="F3203" s="99">
        <f>VLOOKUP(C3203,Baza!A:E,3,FALSE)</f>
        <v>193</v>
      </c>
      <c r="G3203" s="99">
        <f>VLOOKUP(C3203,Baza!A:E,3,FALSE)*курс</f>
        <v>7874.4</v>
      </c>
      <c r="H3203" s="99" t="str">
        <f>VLOOKUP(C3203,Baza!A:E,4,FALSE)</f>
        <v>53802-6A220</v>
      </c>
      <c r="I3203" s="99" t="str">
        <f>VLOOKUP(C3203,BREND!A:C,2,FALSE)</f>
        <v>API</v>
      </c>
    </row>
    <row r="3204" spans="1:9" hidden="1" outlineLevel="2">
      <c r="A3204" s="98" t="s">
        <v>798</v>
      </c>
      <c r="B3204" s="98" t="s">
        <v>798</v>
      </c>
      <c r="C3204" s="98" t="s">
        <v>1487</v>
      </c>
      <c r="D3204" s="98" t="str">
        <f>VLOOKUP(C3204,Baza!A:E,5,FALSE)</f>
        <v>LAND CRUISER '98-07 КРЫЛО ПЕРЕДНЕЕ, ПРАВОЕ, С ОТВЕРСТИЯМИ П/МОЛДИНГ, АНТЕННУ, ПОВТОРИТЕЛЬ ПОВОРОТА</v>
      </c>
      <c r="E3204" s="99" t="str">
        <f>IF(VLOOKUP(C3204,Baza!A:D,2,FALSE)&gt;0,"+","-")</f>
        <v>-</v>
      </c>
      <c r="F3204" s="99">
        <f>VLOOKUP(C3204,Baza!A:E,3,FALSE)</f>
        <v>200</v>
      </c>
      <c r="G3204" s="99">
        <f>VLOOKUP(C3204,Baza!A:E,3,FALSE)*курс</f>
        <v>8159.9999999999991</v>
      </c>
      <c r="H3204" s="99" t="str">
        <f>VLOOKUP(C3204,Baza!A:E,4,FALSE)</f>
        <v>5381160890</v>
      </c>
      <c r="I3204" s="99" t="str">
        <f>VLOOKUP(C3204,BREND!A:C,2,FALSE)</f>
        <v>API</v>
      </c>
    </row>
    <row r="3205" spans="1:9" hidden="1" outlineLevel="2">
      <c r="A3205" s="98" t="s">
        <v>798</v>
      </c>
      <c r="B3205" s="98" t="s">
        <v>798</v>
      </c>
      <c r="C3205" s="98" t="s">
        <v>2480</v>
      </c>
      <c r="D3205" s="98" t="str">
        <f>VLOOKUP(C3205,Baza!A:E,5,FALSE)</f>
        <v>LANDCRUISER '90-98 ФАРА ПРАВАЯ, ХРОМИРОВАННАЯ, С МОЛДИНГОМ</v>
      </c>
      <c r="E3205" s="99" t="str">
        <f>IF(VLOOKUP(C3205,Baza!A:D,2,FALSE)&gt;0,"+","-")</f>
        <v>+</v>
      </c>
      <c r="F3205" s="99">
        <f>VLOOKUP(C3205,Baza!A:E,3,FALSE)</f>
        <v>37</v>
      </c>
      <c r="G3205" s="99">
        <f>VLOOKUP(C3205,Baza!A:E,3,FALSE)*курс</f>
        <v>1509.6</v>
      </c>
      <c r="H3205" s="99" t="str">
        <f>VLOOKUP(C3205,Baza!A:E,4,FALSE)</f>
        <v>81110-60293</v>
      </c>
      <c r="I3205" s="99" t="str">
        <f>VLOOKUP(C3205,BREND!A:C,2,FALSE)</f>
        <v>DEPO</v>
      </c>
    </row>
    <row r="3206" spans="1:9" hidden="1" outlineLevel="2">
      <c r="A3206" s="98" t="s">
        <v>798</v>
      </c>
      <c r="B3206" s="98" t="s">
        <v>798</v>
      </c>
      <c r="C3206" s="98" t="s">
        <v>2481</v>
      </c>
      <c r="D3206" s="98" t="str">
        <f>VLOOKUP(C3206,Baza!A:E,5,FALSE)</f>
        <v>LANDCRUISER '06-07 ФАРА П/КОРРЕКТОР ПРАВАЯ</v>
      </c>
      <c r="E3206" s="99" t="str">
        <f>IF(VLOOKUP(C3206,Baza!A:D,2,FALSE)&gt;0,"+","-")</f>
        <v>-</v>
      </c>
      <c r="F3206" s="99">
        <f>VLOOKUP(C3206,Baza!A:E,3,FALSE)</f>
        <v>66</v>
      </c>
      <c r="G3206" s="99">
        <f>VLOOKUP(C3206,Baza!A:E,3,FALSE)*курс</f>
        <v>2692.7999999999997</v>
      </c>
      <c r="H3206" s="99" t="str">
        <f>VLOOKUP(C3206,Baza!A:E,4,FALSE)</f>
        <v>81110-60B00</v>
      </c>
      <c r="I3206" s="99" t="str">
        <f>VLOOKUP(C3206,BREND!A:C,2,FALSE)</f>
        <v>DEPO</v>
      </c>
    </row>
    <row r="3207" spans="1:9" hidden="1" outlineLevel="2">
      <c r="A3207" s="98" t="s">
        <v>798</v>
      </c>
      <c r="B3207" s="98" t="s">
        <v>798</v>
      </c>
      <c r="C3207" s="98" t="s">
        <v>2505</v>
      </c>
      <c r="D3207" s="98" t="str">
        <f>VLOOKUP(C3207,Baza!A:E,5,FALSE)</f>
        <v>LANDCRUISER '90-98 ФАРА ЛЕВАЯ, ХРОМИРОВАННАЯ, С МОЛДИНГОМ</v>
      </c>
      <c r="E3207" s="99" t="str">
        <f>IF(VLOOKUP(C3207,Baza!A:D,2,FALSE)&gt;0,"+","-")</f>
        <v>+</v>
      </c>
      <c r="F3207" s="99">
        <f>VLOOKUP(C3207,Baza!A:E,3,FALSE)</f>
        <v>37</v>
      </c>
      <c r="G3207" s="99">
        <f>VLOOKUP(C3207,Baza!A:E,3,FALSE)*курс</f>
        <v>1509.6</v>
      </c>
      <c r="H3207" s="99" t="str">
        <f>VLOOKUP(C3207,Baza!A:E,4,FALSE)</f>
        <v>81150-60472</v>
      </c>
      <c r="I3207" s="99" t="str">
        <f>VLOOKUP(C3207,BREND!A:C,2,FALSE)</f>
        <v>DEPO</v>
      </c>
    </row>
    <row r="3208" spans="1:9" hidden="1" outlineLevel="2">
      <c r="A3208" s="98" t="s">
        <v>798</v>
      </c>
      <c r="B3208" s="98" t="s">
        <v>798</v>
      </c>
      <c r="C3208" s="98" t="s">
        <v>2530</v>
      </c>
      <c r="D3208" s="98" t="str">
        <f>VLOOKUP(C3208,Baza!A:E,5,FALSE)</f>
        <v>LANDCRUISER '06-07 ФАРА П/КОРРЕКТОР ЛЕВАЯ</v>
      </c>
      <c r="E3208" s="99" t="str">
        <f>IF(VLOOKUP(C3208,Baza!A:D,2,FALSE)&gt;0,"+","-")</f>
        <v>-</v>
      </c>
      <c r="F3208" s="99">
        <f>VLOOKUP(C3208,Baza!A:E,3,FALSE)</f>
        <v>66</v>
      </c>
      <c r="G3208" s="99">
        <f>VLOOKUP(C3208,Baza!A:E,3,FALSE)*курс</f>
        <v>2692.7999999999997</v>
      </c>
      <c r="H3208" s="99" t="str">
        <f>VLOOKUP(C3208,Baza!A:E,4,FALSE)</f>
        <v>81150-60A90</v>
      </c>
      <c r="I3208" s="99" t="str">
        <f>VLOOKUP(C3208,BREND!A:C,2,FALSE)</f>
        <v>DEPO</v>
      </c>
    </row>
    <row r="3209" spans="1:9" hidden="1" outlineLevel="2">
      <c r="A3209" s="98" t="s">
        <v>798</v>
      </c>
      <c r="B3209" s="98" t="s">
        <v>798</v>
      </c>
      <c r="C3209" s="98" t="s">
        <v>3756</v>
      </c>
      <c r="D3209" s="98" t="str">
        <f>VLOOKUP(C3209,Baza!A:E,5,FALSE)</f>
        <v>LAND CRUISER '98-02 БАМПЕР ПЕРЕДНИЙ, ГРУНТОВАННЫЙ, С ОТВЕРСТИЯМИ ПОД П/ТУМАННЫЕ ФАРЫ</v>
      </c>
      <c r="E3209" s="99" t="str">
        <f>IF(VLOOKUP(C3209,Baza!A:D,2,FALSE)&gt;0,"+","-")</f>
        <v>-</v>
      </c>
      <c r="F3209" s="99">
        <f>VLOOKUP(C3209,Baza!A:E,3,FALSE)</f>
        <v>58</v>
      </c>
      <c r="G3209" s="99">
        <f>VLOOKUP(C3209,Baza!A:E,3,FALSE)*курс</f>
        <v>2366.3999999999996</v>
      </c>
      <c r="H3209" s="99" t="str">
        <f>VLOOKUP(C3209,Baza!A:E,4,FALSE)</f>
        <v>52119-60904</v>
      </c>
      <c r="I3209" s="99" t="str">
        <f>VLOOKUP(C3209,BREND!A:C,2,FALSE)</f>
        <v>API</v>
      </c>
    </row>
    <row r="3210" spans="1:9" hidden="1" outlineLevel="2">
      <c r="A3210" s="98" t="s">
        <v>798</v>
      </c>
      <c r="B3210" s="98" t="s">
        <v>798</v>
      </c>
      <c r="C3210" s="98" t="s">
        <v>3757</v>
      </c>
      <c r="D3210" s="98" t="str">
        <f>VLOOKUP(C3210,Baza!A:E,5,FALSE)</f>
        <v>LAND CRUISER '98-02 ПЛАНКА-ФАРТУК ПОД РЕШЕТКУ, МЕТАЛЛИЧЕСКАЯ</v>
      </c>
      <c r="E3210" s="99" t="str">
        <f>IF(VLOOKUP(C3210,Baza!A:D,2,FALSE)&gt;0,"+","-")</f>
        <v>+</v>
      </c>
      <c r="F3210" s="99">
        <f>VLOOKUP(C3210,Baza!A:E,3,FALSE)</f>
        <v>14</v>
      </c>
      <c r="G3210" s="99">
        <f>VLOOKUP(C3210,Baza!A:E,3,FALSE)*курс</f>
        <v>571.19999999999993</v>
      </c>
      <c r="H3210" s="99" t="str">
        <f>VLOOKUP(C3210,Baza!A:E,4,FALSE)</f>
        <v>53903-60040</v>
      </c>
      <c r="I3210" s="99" t="str">
        <f>VLOOKUP(C3210,BREND!A:C,2,FALSE)</f>
        <v>API</v>
      </c>
    </row>
    <row r="3211" spans="1:9" hidden="1" outlineLevel="2">
      <c r="A3211" s="98" t="s">
        <v>798</v>
      </c>
      <c r="B3211" s="98" t="s">
        <v>798</v>
      </c>
      <c r="C3211" s="98" t="s">
        <v>3758</v>
      </c>
      <c r="D3211" s="98" t="str">
        <f>VLOOKUP(C3211,Baza!A:E,5,FALSE)</f>
        <v>LAND CRUISER '03-04 ПЛАНКА-ФАРТУК ПОД РЕШЕТКУ, МЕТАЛЛИЧЕСКАЯ</v>
      </c>
      <c r="E3211" s="99" t="str">
        <f>IF(VLOOKUP(C3211,Baza!A:D,2,FALSE)&gt;0,"+","-")</f>
        <v>-</v>
      </c>
      <c r="F3211" s="99">
        <f>VLOOKUP(C3211,Baza!A:E,3,FALSE)</f>
        <v>90</v>
      </c>
      <c r="G3211" s="99">
        <f>VLOOKUP(C3211,Baza!A:E,3,FALSE)*курс</f>
        <v>3671.9999999999995</v>
      </c>
      <c r="H3211" s="99" t="str">
        <f>VLOOKUP(C3211,Baza!A:E,4,FALSE)</f>
        <v>53903-60070</v>
      </c>
      <c r="I3211" s="99" t="str">
        <f>VLOOKUP(C3211,BREND!A:C,2,FALSE)</f>
        <v>API</v>
      </c>
    </row>
    <row r="3212" spans="1:9" hidden="1" outlineLevel="2">
      <c r="A3212" s="98" t="s">
        <v>798</v>
      </c>
      <c r="B3212" s="98" t="s">
        <v>798</v>
      </c>
      <c r="C3212" s="98" t="s">
        <v>3847</v>
      </c>
      <c r="D3212" s="98" t="str">
        <f>VLOOKUP(C3212,Baza!A:E,5,FALSE)</f>
        <v>LAND CRUISER '93-95 МОЛДИНГ БАМПЕРА ПЕРЕДНЕГО, ЦЕНТРАЛЬНЫЙ, ХРОМ</v>
      </c>
      <c r="E3212" s="99" t="str">
        <f>IF(VLOOKUP(C3212,Baza!A:D,2,FALSE)&gt;0,"+","-")</f>
        <v>-</v>
      </c>
      <c r="F3212" s="99">
        <f>VLOOKUP(C3212,Baza!A:E,3,FALSE)</f>
        <v>0</v>
      </c>
      <c r="G3212" s="99">
        <f>VLOOKUP(C3212,Baza!A:E,3,FALSE)*курс</f>
        <v>0</v>
      </c>
      <c r="H3212" s="99" t="str">
        <f>VLOOKUP(C3212,Baza!A:E,4,FALSE)</f>
        <v>52711-60010</v>
      </c>
      <c r="I3212" s="99" t="str">
        <f>VLOOKUP(C3212,BREND!A:C,2,FALSE)</f>
        <v>API</v>
      </c>
    </row>
    <row r="3213" spans="1:9" hidden="1" outlineLevel="2">
      <c r="A3213" s="98" t="s">
        <v>798</v>
      </c>
      <c r="B3213" s="98" t="s">
        <v>798</v>
      </c>
      <c r="C3213" s="98" t="s">
        <v>3848</v>
      </c>
      <c r="D3213" s="98" t="str">
        <f>VLOOKUP(C3213,Baza!A:E,5,FALSE)</f>
        <v>LAND CRUISER '98-07 КРЫЛО ПЕРЕДНЕЕ, ЛЕВОЕ, С ОТВЕРСТИЕМ П/МОЛДИНГ</v>
      </c>
      <c r="E3213" s="99" t="str">
        <f>IF(VLOOKUP(C3213,Baza!A:D,2,FALSE)&gt;0,"+","-")</f>
        <v>-</v>
      </c>
      <c r="F3213" s="99">
        <f>VLOOKUP(C3213,Baza!A:E,3,FALSE)</f>
        <v>195</v>
      </c>
      <c r="G3213" s="99">
        <f>VLOOKUP(C3213,Baza!A:E,3,FALSE)*курс</f>
        <v>7955.9999999999991</v>
      </c>
      <c r="H3213" s="99" t="str">
        <f>VLOOKUP(C3213,Baza!A:E,4,FALSE)</f>
        <v>53802-6A200</v>
      </c>
      <c r="I3213" s="99" t="str">
        <f>VLOOKUP(C3213,BREND!A:C,2,FALSE)</f>
        <v>API</v>
      </c>
    </row>
    <row r="3214" spans="1:9" hidden="1" outlineLevel="2">
      <c r="A3214" s="98" t="s">
        <v>798</v>
      </c>
      <c r="B3214" s="98" t="s">
        <v>798</v>
      </c>
      <c r="C3214" s="98" t="s">
        <v>3849</v>
      </c>
      <c r="D3214" s="98" t="str">
        <f>VLOOKUP(C3214,Baza!A:E,5,FALSE)</f>
        <v xml:space="preserve">LAND CRUISER '98-07 КРЫЛО ПЕРЕДНЕЕ, ПРАВОЕ, С ОТВЕРСТИЯМИ П/МОЛДИНГ, АНТЕННУ </v>
      </c>
      <c r="E3214" s="99" t="str">
        <f>IF(VLOOKUP(C3214,Baza!A:D,2,FALSE)&gt;0,"+","-")</f>
        <v>-</v>
      </c>
      <c r="F3214" s="99">
        <f>VLOOKUP(C3214,Baza!A:E,3,FALSE)</f>
        <v>195</v>
      </c>
      <c r="G3214" s="99">
        <f>VLOOKUP(C3214,Baza!A:E,3,FALSE)*курс</f>
        <v>7955.9999999999991</v>
      </c>
      <c r="H3214" s="99" t="str">
        <f>VLOOKUP(C3214,Baza!A:E,4,FALSE)</f>
        <v>53801-60880</v>
      </c>
      <c r="I3214" s="99" t="str">
        <f>VLOOKUP(C3214,BREND!A:C,2,FALSE)</f>
        <v>API</v>
      </c>
    </row>
    <row r="3215" spans="1:9" hidden="1" outlineLevel="2">
      <c r="A3215" s="98" t="s">
        <v>798</v>
      </c>
      <c r="B3215" s="98" t="s">
        <v>798</v>
      </c>
      <c r="C3215" s="98" t="s">
        <v>3850</v>
      </c>
      <c r="D3215" s="98" t="str">
        <f>VLOOKUP(C3215,Baza!A:E,5,FALSE)</f>
        <v>LAND CRUISER '98-07 МОТОР+ВЕНТИЛЯТОР РАДИАТОРА КОНДИЦИОНЕРА С КОРПУСОМ</v>
      </c>
      <c r="E3215" s="99" t="str">
        <f>IF(VLOOKUP(C3215,Baza!A:D,2,FALSE)&gt;0,"+","-")</f>
        <v>-</v>
      </c>
      <c r="F3215" s="99">
        <f>VLOOKUP(C3215,Baza!A:E,3,FALSE)</f>
        <v>105</v>
      </c>
      <c r="G3215" s="99">
        <f>VLOOKUP(C3215,Baza!A:E,3,FALSE)*курс</f>
        <v>4284</v>
      </c>
      <c r="H3215" s="99" t="str">
        <f>VLOOKUP(C3215,Baza!A:E,4,FALSE)</f>
        <v>88590-60030</v>
      </c>
      <c r="I3215" s="99" t="str">
        <f>VLOOKUP(C3215,BREND!A:C,2,FALSE)</f>
        <v>API</v>
      </c>
    </row>
    <row r="3216" spans="1:9" hidden="1" outlineLevel="2">
      <c r="A3216" s="98" t="s">
        <v>798</v>
      </c>
      <c r="B3216" s="98" t="s">
        <v>798</v>
      </c>
      <c r="C3216" s="98" t="s">
        <v>3954</v>
      </c>
      <c r="D3216" s="98" t="str">
        <f>VLOOKUP(C3216,Baza!A:E,5,FALSE)</f>
        <v>LANDCRUISER PRADO '03- ФАРА П/ТУМАННАЯ ЛЕВАЯ</v>
      </c>
      <c r="E3216" s="99" t="str">
        <f>IF(VLOOKUP(C3216,Baza!A:D,2,FALSE)&gt;0,"+","-")</f>
        <v>-</v>
      </c>
      <c r="F3216" s="99">
        <f>VLOOKUP(C3216,Baza!A:E,3,FALSE)</f>
        <v>30</v>
      </c>
      <c r="G3216" s="99">
        <f>VLOOKUP(C3216,Baza!A:E,3,FALSE)*курс</f>
        <v>1224</v>
      </c>
      <c r="H3216" s="99" t="str">
        <f>VLOOKUP(C3216,Baza!A:E,4,FALSE)</f>
        <v>81221-60070</v>
      </c>
      <c r="I3216" s="99" t="str">
        <f>VLOOKUP(C3216,BREND!A:C,2,FALSE)</f>
        <v>DEPO</v>
      </c>
    </row>
    <row r="3217" spans="1:9" hidden="1" outlineLevel="2">
      <c r="A3217" s="98" t="s">
        <v>798</v>
      </c>
      <c r="B3217" s="98" t="s">
        <v>798</v>
      </c>
      <c r="C3217" s="98" t="s">
        <v>4412</v>
      </c>
      <c r="D3217" s="98" t="str">
        <f>VLOOKUP(C3217,Baza!A:E,5,FALSE)</f>
        <v>LAND CRUISER '98-07 КРЫЛО ПЕРЕДНЕЕ, ЛЕВОЕ, С ОТВЕРСТИЯМИ П/МОЛДИНГ, АНТЕННУ, ПОВТОРИТЕЛЬ ПОВОРОТА</v>
      </c>
      <c r="E3217" s="99" t="str">
        <f>IF(VLOOKUP(C3217,Baza!A:D,2,FALSE)&gt;0,"+","-")</f>
        <v>-</v>
      </c>
      <c r="F3217" s="99">
        <f>VLOOKUP(C3217,Baza!A:E,3,FALSE)</f>
        <v>200</v>
      </c>
      <c r="G3217" s="99">
        <f>VLOOKUP(C3217,Baza!A:E,3,FALSE)*курс</f>
        <v>8159.9999999999991</v>
      </c>
      <c r="H3217" s="99" t="str">
        <f>VLOOKUP(C3217,Baza!A:E,4,FALSE)</f>
        <v>538126A220</v>
      </c>
      <c r="I3217" s="99" t="str">
        <f>VLOOKUP(C3217,BREND!A:C,2,FALSE)</f>
        <v>API</v>
      </c>
    </row>
    <row r="3218" spans="1:9" hidden="1" outlineLevel="2">
      <c r="A3218" s="98" t="s">
        <v>798</v>
      </c>
      <c r="B3218" s="98" t="s">
        <v>798</v>
      </c>
      <c r="C3218" s="98" t="s">
        <v>6265</v>
      </c>
      <c r="D3218" s="98" t="str">
        <f>VLOOKUP(C3218,Baza!A:E,5,FALSE)</f>
        <v xml:space="preserve">LAND CRUISER '95-98 БАМПЕР ПЕРЕДНИЙ, ЦЕНТРАЛЬНАЯ ЧАСТЬ, ЧЕРНЫЙ, БЕЗ ОТВЕРСТИЙ П/ЛЕБЕДКУ И/МОЛДИНГ </v>
      </c>
      <c r="E3218" s="99" t="str">
        <f>IF(VLOOKUP(C3218,Baza!A:D,2,FALSE)&gt;0,"+","-")</f>
        <v>-</v>
      </c>
      <c r="F3218" s="99">
        <f>VLOOKUP(C3218,Baza!A:E,3,FALSE)</f>
        <v>0</v>
      </c>
      <c r="G3218" s="99">
        <f>VLOOKUP(C3218,Baza!A:E,3,FALSE)*курс</f>
        <v>0</v>
      </c>
      <c r="H3218" s="99" t="str">
        <f>VLOOKUP(C3218,Baza!A:E,4,FALSE)</f>
        <v>5211160540</v>
      </c>
      <c r="I3218" s="99" t="str">
        <f>VLOOKUP(C3218,BREND!A:C,2,FALSE)</f>
        <v>API</v>
      </c>
    </row>
    <row r="3219" spans="1:9" hidden="1" outlineLevel="2">
      <c r="A3219" s="98" t="s">
        <v>798</v>
      </c>
      <c r="B3219" s="98" t="s">
        <v>798</v>
      </c>
      <c r="C3219" s="98" t="s">
        <v>6266</v>
      </c>
      <c r="D3219" s="98" t="str">
        <f>VLOOKUP(C3219,Baza!A:E,5,FALSE)</f>
        <v xml:space="preserve">LAND CRUISER '90-94{VX} БАМПЕР ПЕРЕДНИЙ, ЧЕРНЫЙ, ЦЕНТРАЛЬНАЯ ЧАСТЬ, Б/ОТВЕРСТИЙ П/ЛЕБЕДКУ И МОЛДИНГ </v>
      </c>
      <c r="E3219" s="99" t="str">
        <f>IF(VLOOKUP(C3219,Baza!A:D,2,FALSE)&gt;0,"+","-")</f>
        <v>-</v>
      </c>
      <c r="F3219" s="99">
        <f>VLOOKUP(C3219,Baza!A:E,3,FALSE)</f>
        <v>0</v>
      </c>
      <c r="G3219" s="99">
        <f>VLOOKUP(C3219,Baza!A:E,3,FALSE)*курс</f>
        <v>0</v>
      </c>
      <c r="H3219" s="99" t="str">
        <f>VLOOKUP(C3219,Baza!A:E,4,FALSE)</f>
        <v>52111-60370</v>
      </c>
      <c r="I3219" s="99" t="str">
        <f>VLOOKUP(C3219,BREND!A:C,2,FALSE)</f>
        <v>API</v>
      </c>
    </row>
    <row r="3220" spans="1:9" hidden="1" outlineLevel="2">
      <c r="A3220" s="98" t="s">
        <v>798</v>
      </c>
      <c r="B3220" s="98" t="s">
        <v>798</v>
      </c>
      <c r="C3220" s="98" t="s">
        <v>6267</v>
      </c>
      <c r="D3220" s="98" t="str">
        <f>VLOOKUP(C3220,Baza!A:E,5,FALSE)</f>
        <v>LAND CRUISER '90-97 КРЫЛЬЧАТКА ТЕРМОМУФ ОХЛАЖДЕНИЯ ОСН РАДИАТОРА 8 ЛОП МОТОРЫ HZJ73/HZJ81 ШИРИНА 45М</v>
      </c>
      <c r="E3220" s="99" t="str">
        <f>IF(VLOOKUP(C3220,Baza!A:D,2,FALSE)&gt;0,"+","-")</f>
        <v>-</v>
      </c>
      <c r="F3220" s="99">
        <f>VLOOKUP(C3220,Baza!A:E,3,FALSE)</f>
        <v>0</v>
      </c>
      <c r="G3220" s="99">
        <f>VLOOKUP(C3220,Baza!A:E,3,FALSE)*курс</f>
        <v>0</v>
      </c>
      <c r="H3220" s="99" t="str">
        <f>VLOOKUP(C3220,Baza!A:E,4,FALSE)</f>
        <v>16361-17010</v>
      </c>
      <c r="I3220" s="99" t="str">
        <f>VLOOKUP(C3220,BREND!A:C,2,FALSE)</f>
        <v>API</v>
      </c>
    </row>
    <row r="3221" spans="1:9" hidden="1" outlineLevel="2">
      <c r="A3221" s="98" t="s">
        <v>798</v>
      </c>
      <c r="B3221" s="98" t="s">
        <v>798</v>
      </c>
      <c r="C3221" s="98" t="s">
        <v>6268</v>
      </c>
      <c r="D3221" s="98" t="str">
        <f>VLOOKUP(C3221,Baza!A:E,5,FALSE)</f>
        <v>LAND CRUISER '93-97 КРЫЛЬЧАТКА ТЕРМОМУФТЫ ОХЛАЖДЕНИЯ ОСН РАДИАТОРА 8 ЛОП 470MM  ШИРИНА 50ММ</v>
      </c>
      <c r="E3221" s="99" t="str">
        <f>IF(VLOOKUP(C3221,Baza!A:D,2,FALSE)&gt;0,"+","-")</f>
        <v>-</v>
      </c>
      <c r="F3221" s="99">
        <f>VLOOKUP(C3221,Baza!A:E,3,FALSE)</f>
        <v>0</v>
      </c>
      <c r="G3221" s="99">
        <f>VLOOKUP(C3221,Baza!A:E,3,FALSE)*курс</f>
        <v>0</v>
      </c>
      <c r="H3221" s="99" t="str">
        <f>VLOOKUP(C3221,Baza!A:E,4,FALSE)</f>
        <v>16361-17030</v>
      </c>
      <c r="I3221" s="99" t="str">
        <f>VLOOKUP(C3221,BREND!A:C,2,FALSE)</f>
        <v>API</v>
      </c>
    </row>
    <row r="3222" spans="1:9" hidden="1" outlineLevel="2">
      <c r="A3222" s="98" t="s">
        <v>798</v>
      </c>
      <c r="B3222" s="98" t="s">
        <v>798</v>
      </c>
      <c r="C3222" s="98" t="s">
        <v>6269</v>
      </c>
      <c r="D3222" s="98" t="str">
        <f>VLOOKUP(C3222,Baza!A:E,5,FALSE)</f>
        <v>LAND CRUISER '95-98 ПЛАНКА-ФАРТУК ПОД РЕШЕТКУ, МЕТАЛЛИЧЕСКАЯ</v>
      </c>
      <c r="E3222" s="99" t="str">
        <f>IF(VLOOKUP(C3222,Baza!A:D,2,FALSE)&gt;0,"+","-")</f>
        <v>-</v>
      </c>
      <c r="F3222" s="99">
        <f>VLOOKUP(C3222,Baza!A:E,3,FALSE)</f>
        <v>0</v>
      </c>
      <c r="G3222" s="99">
        <f>VLOOKUP(C3222,Baza!A:E,3,FALSE)*курс</f>
        <v>0</v>
      </c>
      <c r="H3222" s="99" t="str">
        <f>VLOOKUP(C3222,Baza!A:E,4,FALSE)</f>
        <v>53903-60030</v>
      </c>
      <c r="I3222" s="99" t="str">
        <f>VLOOKUP(C3222,BREND!A:C,2,FALSE)</f>
        <v>API</v>
      </c>
    </row>
    <row r="3223" spans="1:9" hidden="1" outlineLevel="2">
      <c r="A3223" s="98" t="s">
        <v>798</v>
      </c>
      <c r="B3223" s="98" t="s">
        <v>798</v>
      </c>
      <c r="C3223" s="98" t="s">
        <v>6270</v>
      </c>
      <c r="D3223" s="98" t="str">
        <f>VLOOKUP(C3223,Baza!A:E,5,FALSE)</f>
        <v>LAND CRUISER '90-98 КАПОТ</v>
      </c>
      <c r="E3223" s="99" t="str">
        <f>IF(VLOOKUP(C3223,Baza!A:D,2,FALSE)&gt;0,"+","-")</f>
        <v>+</v>
      </c>
      <c r="F3223" s="99">
        <f>VLOOKUP(C3223,Baza!A:E,3,FALSE)</f>
        <v>225</v>
      </c>
      <c r="G3223" s="99">
        <f>VLOOKUP(C3223,Baza!A:E,3,FALSE)*курс</f>
        <v>9180</v>
      </c>
      <c r="H3223" s="99" t="str">
        <f>VLOOKUP(C3223,Baza!A:E,4,FALSE)</f>
        <v>53301-60070</v>
      </c>
      <c r="I3223" s="99" t="str">
        <f>VLOOKUP(C3223,BREND!A:C,2,FALSE)</f>
        <v>API</v>
      </c>
    </row>
    <row r="3224" spans="1:9" hidden="1" outlineLevel="2">
      <c r="A3224" s="98" t="s">
        <v>798</v>
      </c>
      <c r="B3224" s="98" t="s">
        <v>798</v>
      </c>
      <c r="C3224" s="98" t="s">
        <v>6271</v>
      </c>
      <c r="D3224" s="98" t="str">
        <f>VLOOKUP(C3224,Baza!A:E,5,FALSE)</f>
        <v>LAND CRUISER '90-97 КРЫЛО ПЕРЕДНЕЕ, ЛЕВОЕ, С ОТВЕРСТИЕМ П/ПОВТОРИТЕЛЬ ПОВОРОТА</v>
      </c>
      <c r="E3224" s="99" t="str">
        <f>IF(VLOOKUP(C3224,Baza!A:D,2,FALSE)&gt;0,"+","-")</f>
        <v>-</v>
      </c>
      <c r="F3224" s="99">
        <f>VLOOKUP(C3224,Baza!A:E,3,FALSE)</f>
        <v>180</v>
      </c>
      <c r="G3224" s="99">
        <f>VLOOKUP(C3224,Baza!A:E,3,FALSE)*курс</f>
        <v>7343.9999999999991</v>
      </c>
      <c r="H3224" s="99" t="str">
        <f>VLOOKUP(C3224,Baza!A:E,4,FALSE)</f>
        <v>53802-60060</v>
      </c>
      <c r="I3224" s="99" t="str">
        <f>VLOOKUP(C3224,BREND!A:C,2,FALSE)</f>
        <v>API</v>
      </c>
    </row>
    <row r="3225" spans="1:9" hidden="1" outlineLevel="2">
      <c r="A3225" s="98" t="s">
        <v>798</v>
      </c>
      <c r="B3225" s="98" t="s">
        <v>798</v>
      </c>
      <c r="C3225" s="98" t="s">
        <v>6272</v>
      </c>
      <c r="D3225" s="98" t="str">
        <f>VLOOKUP(C3225,Baza!A:E,5,FALSE)</f>
        <v xml:space="preserve">LAND CRUISER '90-97 КРЫЛО ПЕРЕДНЕЕ, ПРАВОЕ, С ОТВЕРСТИЕМ П/ПОВТОРИТЕЛЬ ПОВОРОТА И АНТЕННУ </v>
      </c>
      <c r="E3225" s="99" t="str">
        <f>IF(VLOOKUP(C3225,Baza!A:D,2,FALSE)&gt;0,"+","-")</f>
        <v>-</v>
      </c>
      <c r="F3225" s="99">
        <f>VLOOKUP(C3225,Baza!A:E,3,FALSE)</f>
        <v>180</v>
      </c>
      <c r="G3225" s="99">
        <f>VLOOKUP(C3225,Baza!A:E,3,FALSE)*курс</f>
        <v>7343.9999999999991</v>
      </c>
      <c r="H3225" s="99" t="str">
        <f>VLOOKUP(C3225,Baza!A:E,4,FALSE)</f>
        <v>53801-60060</v>
      </c>
      <c r="I3225" s="99" t="str">
        <f>VLOOKUP(C3225,BREND!A:C,2,FALSE)</f>
        <v>API</v>
      </c>
    </row>
    <row r="3226" spans="1:9" hidden="1" outlineLevel="2">
      <c r="A3226" s="98" t="s">
        <v>798</v>
      </c>
      <c r="B3226" s="98" t="s">
        <v>798</v>
      </c>
      <c r="C3226" s="98" t="s">
        <v>6273</v>
      </c>
      <c r="D3226" s="98" t="str">
        <f>VLOOKUP(C3226,Baza!A:E,5,FALSE)</f>
        <v xml:space="preserve">LAND CRUISER '90-97 КРЫЛО ПЕРЕДНЕЕ, ЛЕВОЕ, C ОТВЕР. П/ПОВТ. ПОВОРОТА, РАСШИР-ЛЬ, МОЛДИНГ И АНТЕННУ </v>
      </c>
      <c r="E3226" s="99" t="str">
        <f>IF(VLOOKUP(C3226,Baza!A:D,2,FALSE)&gt;0,"+","-")</f>
        <v>-</v>
      </c>
      <c r="F3226" s="99">
        <f>VLOOKUP(C3226,Baza!A:E,3,FALSE)</f>
        <v>180</v>
      </c>
      <c r="G3226" s="99">
        <f>VLOOKUP(C3226,Baza!A:E,3,FALSE)*курс</f>
        <v>7343.9999999999991</v>
      </c>
      <c r="H3226" s="99" t="str">
        <f>VLOOKUP(C3226,Baza!A:E,4,FALSE)</f>
        <v>5380160220</v>
      </c>
      <c r="I3226" s="99" t="str">
        <f>VLOOKUP(C3226,BREND!A:C,2,FALSE)</f>
        <v>API</v>
      </c>
    </row>
    <row r="3227" spans="1:9" hidden="1" outlineLevel="2">
      <c r="A3227" s="98" t="s">
        <v>798</v>
      </c>
      <c r="B3227" s="98" t="s">
        <v>798</v>
      </c>
      <c r="C3227" s="98" t="s">
        <v>6274</v>
      </c>
      <c r="D3227" s="98" t="str">
        <f>VLOOKUP(C3227,Baza!A:E,5,FALSE)</f>
        <v>LAND CRUISER '90-97 КРЫЛО ПЕРЕДНЕЕ, ПРАВОЕ, С ОТВЕРСТИЯМИ П/ПОВТОРИТЕЛЬ ПОВОРОТА, РАСШИР-ЛЬ,МОЛДИНГ</v>
      </c>
      <c r="E3227" s="99" t="str">
        <f>IF(VLOOKUP(C3227,Baza!A:D,2,FALSE)&gt;0,"+","-")</f>
        <v>-</v>
      </c>
      <c r="F3227" s="99">
        <f>VLOOKUP(C3227,Baza!A:E,3,FALSE)</f>
        <v>180</v>
      </c>
      <c r="G3227" s="99">
        <f>VLOOKUP(C3227,Baza!A:E,3,FALSE)*курс</f>
        <v>7343.9999999999991</v>
      </c>
      <c r="H3227" s="99" t="str">
        <f>VLOOKUP(C3227,Baza!A:E,4,FALSE)</f>
        <v>5380260060</v>
      </c>
      <c r="I3227" s="99" t="str">
        <f>VLOOKUP(C3227,BREND!A:C,2,FALSE)</f>
        <v>API</v>
      </c>
    </row>
    <row r="3228" spans="1:9" hidden="1" outlineLevel="2">
      <c r="A3228" s="98" t="s">
        <v>798</v>
      </c>
      <c r="B3228" s="98" t="s">
        <v>798</v>
      </c>
      <c r="C3228" s="98" t="s">
        <v>6275</v>
      </c>
      <c r="D3228" s="98" t="str">
        <f>VLOOKUP(C3228,Baza!A:E,5,FALSE)</f>
        <v>LAND CRUISER '90-94 {STD} РЕШЕТКА РАДИАТОРА, ХРОМ-СЕРАЯ</v>
      </c>
      <c r="E3228" s="99" t="str">
        <f>IF(VLOOKUP(C3228,Baza!A:D,2,FALSE)&gt;0,"+","-")</f>
        <v>-</v>
      </c>
      <c r="F3228" s="99">
        <f>VLOOKUP(C3228,Baza!A:E,3,FALSE)</f>
        <v>0</v>
      </c>
      <c r="G3228" s="99">
        <f>VLOOKUP(C3228,Baza!A:E,3,FALSE)*курс</f>
        <v>0</v>
      </c>
      <c r="H3228" s="99" t="str">
        <f>VLOOKUP(C3228,Baza!A:E,4,FALSE)</f>
        <v>53111-60070</v>
      </c>
      <c r="I3228" s="99" t="str">
        <f>VLOOKUP(C3228,BREND!A:C,2,FALSE)</f>
        <v>API</v>
      </c>
    </row>
    <row r="3229" spans="1:9" hidden="1" outlineLevel="2">
      <c r="A3229" s="98" t="s">
        <v>798</v>
      </c>
      <c r="B3229" s="98" t="s">
        <v>798</v>
      </c>
      <c r="C3229" s="98" t="s">
        <v>6276</v>
      </c>
      <c r="D3229" s="98" t="str">
        <f>VLOOKUP(C3229,Baza!A:E,5,FALSE)</f>
        <v>LAND CRUISER '90-94 {GX/VX} РЕШЕТКА РАДИАТОРА , СЕРЕБРИСТО-ЧЕРНАЯ</v>
      </c>
      <c r="E3229" s="99" t="str">
        <f>IF(VLOOKUP(C3229,Baza!A:D,2,FALSE)&gt;0,"+","-")</f>
        <v>-</v>
      </c>
      <c r="F3229" s="99">
        <f>VLOOKUP(C3229,Baza!A:E,3,FALSE)</f>
        <v>0</v>
      </c>
      <c r="G3229" s="99">
        <f>VLOOKUP(C3229,Baza!A:E,3,FALSE)*курс</f>
        <v>0</v>
      </c>
      <c r="H3229" s="99" t="str">
        <f>VLOOKUP(C3229,Baza!A:E,4,FALSE)</f>
        <v>53111-60100</v>
      </c>
      <c r="I3229" s="99" t="str">
        <f>VLOOKUP(C3229,BREND!A:C,2,FALSE)</f>
        <v>API</v>
      </c>
    </row>
    <row r="3230" spans="1:9" hidden="1" outlineLevel="2">
      <c r="A3230" s="98" t="s">
        <v>798</v>
      </c>
      <c r="B3230" s="98" t="s">
        <v>798</v>
      </c>
      <c r="C3230" s="98" t="s">
        <v>6277</v>
      </c>
      <c r="D3230" s="98" t="str">
        <f>VLOOKUP(C3230,Baza!A:E,5,FALSE)</f>
        <v>LAND CRUISER '95-98 {GX/VX} РЕШЕТКА РАДИАТОРА, ХРОМ-СЕРЫЙ</v>
      </c>
      <c r="E3230" s="99" t="str">
        <f>IF(VLOOKUP(C3230,Baza!A:D,2,FALSE)&gt;0,"+","-")</f>
        <v>-</v>
      </c>
      <c r="F3230" s="99">
        <f>VLOOKUP(C3230,Baza!A:E,3,FALSE)</f>
        <v>0</v>
      </c>
      <c r="G3230" s="99">
        <f>VLOOKUP(C3230,Baza!A:E,3,FALSE)*курс</f>
        <v>0</v>
      </c>
      <c r="H3230" s="99" t="str">
        <f>VLOOKUP(C3230,Baza!A:E,4,FALSE)</f>
        <v>53101-60130</v>
      </c>
      <c r="I3230" s="99" t="str">
        <f>VLOOKUP(C3230,BREND!A:C,2,FALSE)</f>
        <v>API</v>
      </c>
    </row>
    <row r="3231" spans="1:9" hidden="1" outlineLevel="2">
      <c r="A3231" s="98" t="s">
        <v>798</v>
      </c>
      <c r="B3231" s="98" t="s">
        <v>798</v>
      </c>
      <c r="C3231" s="98" t="s">
        <v>6278</v>
      </c>
      <c r="D3231" s="98" t="str">
        <f>VLOOKUP(C3231,Baza!A:E,5,FALSE)</f>
        <v>LAND CRUISER '98-02 УСИЛИТЕЛЬ БАМПЕРА ПЕРЕДНЕГО В СБОРЕ</v>
      </c>
      <c r="E3231" s="99" t="str">
        <f>IF(VLOOKUP(C3231,Baza!A:D,2,FALSE)&gt;0,"+","-")</f>
        <v>-</v>
      </c>
      <c r="F3231" s="99">
        <f>VLOOKUP(C3231,Baza!A:E,3,FALSE)</f>
        <v>86</v>
      </c>
      <c r="G3231" s="99">
        <f>VLOOKUP(C3231,Baza!A:E,3,FALSE)*курс</f>
        <v>3508.7999999999997</v>
      </c>
      <c r="H3231" s="99" t="str">
        <f>VLOOKUP(C3231,Baza!A:E,4,FALSE)</f>
        <v>52110-60010</v>
      </c>
      <c r="I3231" s="99" t="str">
        <f>VLOOKUP(C3231,BREND!A:C,2,FALSE)</f>
        <v>API</v>
      </c>
    </row>
    <row r="3232" spans="1:9" hidden="1" outlineLevel="2">
      <c r="A3232" s="98" t="s">
        <v>798</v>
      </c>
      <c r="B3232" s="98" t="s">
        <v>798</v>
      </c>
      <c r="C3232" s="98" t="s">
        <v>6281</v>
      </c>
      <c r="D3232" s="98" t="str">
        <f>VLOOKUP(C3232,Baza!A:E,5,FALSE)</f>
        <v>LAND CRUISER '98-02 РЕШЕТКА РАДИАТОРА, ХРОМ ЧЕРНЫЙ</v>
      </c>
      <c r="E3232" s="99" t="str">
        <f>IF(VLOOKUP(C3232,Baza!A:D,2,FALSE)&gt;0,"+","-")</f>
        <v>-</v>
      </c>
      <c r="F3232" s="99">
        <f>VLOOKUP(C3232,Baza!A:E,3,FALSE)</f>
        <v>0</v>
      </c>
      <c r="G3232" s="99">
        <f>VLOOKUP(C3232,Baza!A:E,3,FALSE)*курс</f>
        <v>0</v>
      </c>
      <c r="H3232" s="99" t="str">
        <f>VLOOKUP(C3232,Baza!A:E,4,FALSE)</f>
        <v>53111-60340</v>
      </c>
      <c r="I3232" s="99" t="str">
        <f>VLOOKUP(C3232,BREND!A:C,2,FALSE)</f>
        <v>API</v>
      </c>
    </row>
    <row r="3233" spans="1:9" hidden="1" outlineLevel="2">
      <c r="A3233" s="98" t="s">
        <v>798</v>
      </c>
      <c r="B3233" s="98" t="s">
        <v>798</v>
      </c>
      <c r="C3233" s="98" t="s">
        <v>6282</v>
      </c>
      <c r="D3233" s="98" t="str">
        <f>VLOOKUP(C3233,Baza!A:E,5,FALSE)</f>
        <v>LAND CRUISER '03- РЕШЕТКА РАДИАТОРА, ХРОМ СЕРАЯ</v>
      </c>
      <c r="E3233" s="99" t="str">
        <f>IF(VLOOKUP(C3233,Baza!A:D,2,FALSE)&gt;0,"+","-")</f>
        <v>-</v>
      </c>
      <c r="F3233" s="99">
        <f>VLOOKUP(C3233,Baza!A:E,3,FALSE)</f>
        <v>100</v>
      </c>
      <c r="G3233" s="99">
        <f>VLOOKUP(C3233,Baza!A:E,3,FALSE)*курс</f>
        <v>4079.9999999999995</v>
      </c>
      <c r="H3233" s="99" t="str">
        <f>VLOOKUP(C3233,Baza!A:E,4,FALSE)</f>
        <v>5310160270</v>
      </c>
      <c r="I3233" s="99" t="str">
        <f>VLOOKUP(C3233,BREND!A:C,2,FALSE)</f>
        <v>API</v>
      </c>
    </row>
    <row r="3234" spans="1:9" hidden="1" outlineLevel="2">
      <c r="A3234" s="98" t="s">
        <v>798</v>
      </c>
      <c r="B3234" s="98" t="s">
        <v>798</v>
      </c>
      <c r="C3234" s="98" t="s">
        <v>6919</v>
      </c>
      <c r="D3234" s="98" t="str">
        <f>VLOOKUP(C3234,Baza!A:E,5,FALSE)</f>
        <v xml:space="preserve">LANDCRUISER '90-97 ФАРА ПРОЗРАЧНАЯ,  ХРУСТАЛЬНАЯ, ТЮНИНГ, С МОЛДИНГОМ, КОМПЛ.-2ШТ. </v>
      </c>
      <c r="E3234" s="99" t="str">
        <f>IF(VLOOKUP(C3234,Baza!A:D,2,FALSE)&gt;0,"+","-")</f>
        <v>+</v>
      </c>
      <c r="F3234" s="99">
        <f>VLOOKUP(C3234,Baza!A:E,3,FALSE)</f>
        <v>128</v>
      </c>
      <c r="G3234" s="99">
        <f>VLOOKUP(C3234,Baza!A:E,3,FALSE)*курс</f>
        <v>5222.3999999999996</v>
      </c>
      <c r="H3234" s="99">
        <f>VLOOKUP(C3234,Baza!A:E,4,FALSE)</f>
        <v>0</v>
      </c>
      <c r="I3234" s="99" t="str">
        <f>VLOOKUP(C3234,BREND!A:C,2,FALSE)</f>
        <v>DEPO</v>
      </c>
    </row>
    <row r="3235" spans="1:9" hidden="1" outlineLevel="2">
      <c r="A3235" s="98" t="s">
        <v>798</v>
      </c>
      <c r="B3235" s="98" t="s">
        <v>798</v>
      </c>
      <c r="C3235" s="98" t="s">
        <v>6942</v>
      </c>
      <c r="D3235" s="98" t="str">
        <f>VLOOKUP(C3235,Baza!A:E,5,FALSE)</f>
        <v>LANDCRUISER '06-07 ФОНАРЬ ВНУТРЕННИЙ, ЛЕВЫЙ, СВЕТОДИОДНЫЙ, БЕЛО-КРАСНЫЙ</v>
      </c>
      <c r="E3235" s="99" t="str">
        <f>IF(VLOOKUP(C3235,Baza!A:D,2,FALSE)&gt;0,"+","-")</f>
        <v>+</v>
      </c>
      <c r="F3235" s="99">
        <f>VLOOKUP(C3235,Baza!A:E,3,FALSE)</f>
        <v>37.5</v>
      </c>
      <c r="G3235" s="99">
        <f>VLOOKUP(C3235,Baza!A:E,3,FALSE)*курс</f>
        <v>1530</v>
      </c>
      <c r="H3235" s="99" t="str">
        <f>VLOOKUP(C3235,Baza!A:E,4,FALSE)</f>
        <v>81590-60150</v>
      </c>
      <c r="I3235" s="99" t="str">
        <f>VLOOKUP(C3235,BREND!A:C,2,FALSE)</f>
        <v>DEPO</v>
      </c>
    </row>
    <row r="3236" spans="1:9" hidden="1" outlineLevel="2">
      <c r="A3236" s="98" t="s">
        <v>798</v>
      </c>
      <c r="B3236" s="98" t="s">
        <v>798</v>
      </c>
      <c r="C3236" s="98" t="s">
        <v>6943</v>
      </c>
      <c r="D3236" s="98" t="str">
        <f>VLOOKUP(C3236,Baza!A:E,5,FALSE)</f>
        <v>LANDCRUISER '06-07 ФОНАРЬ ВНУТРЕННИЙ, ПРАВЫЙ, СВЕТОДИОДНЫЙ, БЕЛО-КРАСНЫЙ</v>
      </c>
      <c r="E3236" s="99" t="str">
        <f>IF(VLOOKUP(C3236,Baza!A:D,2,FALSE)&gt;0,"+","-")</f>
        <v>+</v>
      </c>
      <c r="F3236" s="99">
        <f>VLOOKUP(C3236,Baza!A:E,3,FALSE)</f>
        <v>37.5</v>
      </c>
      <c r="G3236" s="99">
        <f>VLOOKUP(C3236,Baza!A:E,3,FALSE)*курс</f>
        <v>1530</v>
      </c>
      <c r="H3236" s="99" t="str">
        <f>VLOOKUP(C3236,Baza!A:E,4,FALSE)</f>
        <v>81580-60120</v>
      </c>
      <c r="I3236" s="99" t="str">
        <f>VLOOKUP(C3236,BREND!A:C,2,FALSE)</f>
        <v>DEPO</v>
      </c>
    </row>
    <row r="3237" spans="1:9" hidden="1" outlineLevel="2">
      <c r="A3237" s="98" t="s">
        <v>798</v>
      </c>
      <c r="B3237" s="98" t="s">
        <v>798</v>
      </c>
      <c r="C3237" s="98" t="s">
        <v>6944</v>
      </c>
      <c r="D3237" s="98" t="str">
        <f>VLOOKUP(C3237,Baza!A:E,5,FALSE)</f>
        <v>LANDCRUISER '90-97 УКАЗАТЕЛЬ ПОВОРОТА УГЛОВОЙ, ЛЕВЫЙ,  С ХРОМ.</v>
      </c>
      <c r="E3237" s="99" t="str">
        <f>IF(VLOOKUP(C3237,Baza!A:D,2,FALSE)&gt;0,"+","-")</f>
        <v>-</v>
      </c>
      <c r="F3237" s="99">
        <f>VLOOKUP(C3237,Baza!A:E,3,FALSE)</f>
        <v>0</v>
      </c>
      <c r="G3237" s="99">
        <f>VLOOKUP(C3237,Baza!A:E,3,FALSE)*курс</f>
        <v>0</v>
      </c>
      <c r="H3237" s="99" t="str">
        <f>VLOOKUP(C3237,Baza!A:E,4,FALSE)</f>
        <v>8162060080</v>
      </c>
      <c r="I3237" s="99" t="str">
        <f>VLOOKUP(C3237,BREND!A:C,2,FALSE)</f>
        <v>DEPO</v>
      </c>
    </row>
    <row r="3238" spans="1:9" hidden="1" outlineLevel="2">
      <c r="A3238" s="98" t="s">
        <v>798</v>
      </c>
      <c r="B3238" s="98" t="s">
        <v>798</v>
      </c>
      <c r="C3238" s="98" t="s">
        <v>6945</v>
      </c>
      <c r="D3238" s="98" t="str">
        <f>VLOOKUP(C3238,Baza!A:E,5,FALSE)</f>
        <v>LANDCRUISER '90-97 УКАЗАТЕЛЬ ПОВОРОТА УГЛОВОЙ, ПРАВЫЙ, С ХРОМ.</v>
      </c>
      <c r="E3238" s="99" t="str">
        <f>IF(VLOOKUP(C3238,Baza!A:D,2,FALSE)&gt;0,"+","-")</f>
        <v>-</v>
      </c>
      <c r="F3238" s="99">
        <f>VLOOKUP(C3238,Baza!A:E,3,FALSE)</f>
        <v>0</v>
      </c>
      <c r="G3238" s="99">
        <f>VLOOKUP(C3238,Baza!A:E,3,FALSE)*курс</f>
        <v>0</v>
      </c>
      <c r="H3238" s="99" t="str">
        <f>VLOOKUP(C3238,Baza!A:E,4,FALSE)</f>
        <v>8161060100</v>
      </c>
      <c r="I3238" s="99" t="str">
        <f>VLOOKUP(C3238,BREND!A:C,2,FALSE)</f>
        <v>DEPO</v>
      </c>
    </row>
    <row r="3239" spans="1:9" hidden="1" outlineLevel="2">
      <c r="A3239" s="98" t="s">
        <v>798</v>
      </c>
      <c r="B3239" s="98" t="s">
        <v>798</v>
      </c>
      <c r="C3239" s="98" t="s">
        <v>6983</v>
      </c>
      <c r="D3239" s="98" t="str">
        <f>VLOOKUP(C3239,Baza!A:E,5,FALSE)</f>
        <v>LANDCRUISER '98-00 ФОНАРЬ ЛЕВЫЙ, НАРУЖНИЙ НА КРЫЛО, ТРЕХЦВЕТНЫЙ</v>
      </c>
      <c r="E3239" s="99" t="str">
        <f>IF(VLOOKUP(C3239,Baza!A:D,2,FALSE)&gt;0,"+","-")</f>
        <v>+</v>
      </c>
      <c r="F3239" s="99">
        <f>VLOOKUP(C3239,Baza!A:E,3,FALSE)</f>
        <v>21</v>
      </c>
      <c r="G3239" s="99">
        <f>VLOOKUP(C3239,Baza!A:E,3,FALSE)*курс</f>
        <v>856.8</v>
      </c>
      <c r="H3239" s="99" t="str">
        <f>VLOOKUP(C3239,Baza!A:E,4,FALSE)</f>
        <v>8156060480</v>
      </c>
      <c r="I3239" s="99" t="str">
        <f>VLOOKUP(C3239,BREND!A:C,2,FALSE)</f>
        <v>DEPO</v>
      </c>
    </row>
    <row r="3240" spans="1:9" hidden="1" outlineLevel="2">
      <c r="A3240" s="98" t="s">
        <v>798</v>
      </c>
      <c r="B3240" s="98" t="s">
        <v>798</v>
      </c>
      <c r="C3240" s="98" t="s">
        <v>6984</v>
      </c>
      <c r="D3240" s="98" t="str">
        <f>VLOOKUP(C3240,Baza!A:E,5,FALSE)</f>
        <v xml:space="preserve">LANDCRUISER '98-00 ФОНАРЬ НАРУЖНИЙ, ПРАВЫЙ НА КРЫЛО, ТРЕХЦВЕТНЫЙ </v>
      </c>
      <c r="E3240" s="99" t="str">
        <f>IF(VLOOKUP(C3240,Baza!A:D,2,FALSE)&gt;0,"+","-")</f>
        <v>+</v>
      </c>
      <c r="F3240" s="99">
        <f>VLOOKUP(C3240,Baza!A:E,3,FALSE)</f>
        <v>21</v>
      </c>
      <c r="G3240" s="99">
        <f>VLOOKUP(C3240,Baza!A:E,3,FALSE)*курс</f>
        <v>856.8</v>
      </c>
      <c r="H3240" s="99" t="str">
        <f>VLOOKUP(C3240,Baza!A:E,4,FALSE)</f>
        <v>8155060560</v>
      </c>
      <c r="I3240" s="99" t="str">
        <f>VLOOKUP(C3240,BREND!A:C,2,FALSE)</f>
        <v>DEPO</v>
      </c>
    </row>
    <row r="3241" spans="1:9" hidden="1" outlineLevel="2">
      <c r="A3241" s="98" t="s">
        <v>798</v>
      </c>
      <c r="B3241" s="98" t="s">
        <v>798</v>
      </c>
      <c r="C3241" s="98" t="s">
        <v>7007</v>
      </c>
      <c r="D3241" s="98" t="str">
        <f>VLOOKUP(C3241,Baza!A:E,5,FALSE)</f>
        <v>LANDCRUISER '06-07 ФОНАРЬ ВНЕШНИЙ, ЛЕВЫЙ, СВЕТОДИОДНЫЙ, УКАЗАТЕЛЬ ПОВОРОТА ЖЕЛТЫЙ</v>
      </c>
      <c r="E3241" s="99" t="str">
        <f>IF(VLOOKUP(C3241,Baza!A:D,2,FALSE)&gt;0,"+","-")</f>
        <v>+</v>
      </c>
      <c r="F3241" s="99">
        <f>VLOOKUP(C3241,Baza!A:E,3,FALSE)</f>
        <v>47</v>
      </c>
      <c r="G3241" s="99">
        <f>VLOOKUP(C3241,Baza!A:E,3,FALSE)*курс</f>
        <v>1917.6</v>
      </c>
      <c r="H3241" s="99" t="str">
        <f>VLOOKUP(C3241,Baza!A:E,4,FALSE)</f>
        <v>8156060670</v>
      </c>
      <c r="I3241" s="99" t="str">
        <f>VLOOKUP(C3241,BREND!A:C,2,FALSE)</f>
        <v>DEPO</v>
      </c>
    </row>
    <row r="3242" spans="1:9" hidden="1" outlineLevel="2">
      <c r="A3242" s="98" t="s">
        <v>798</v>
      </c>
      <c r="B3242" s="98" t="s">
        <v>798</v>
      </c>
      <c r="C3242" s="98" t="s">
        <v>7008</v>
      </c>
      <c r="D3242" s="98" t="str">
        <f>VLOOKUP(C3242,Baza!A:E,5,FALSE)</f>
        <v>LANDCRUISER '06-07 ФОНАРЬ ВНЕШНИЙ, ПРАВЫЙ, СВЕТОДИОДНЫЙ, УКАЗАТЕЛЬ ПОВОРОТА  ЖЕЛТЫЙ</v>
      </c>
      <c r="E3242" s="99" t="str">
        <f>IF(VLOOKUP(C3242,Baza!A:D,2,FALSE)&gt;0,"+","-")</f>
        <v>+</v>
      </c>
      <c r="F3242" s="99">
        <f>VLOOKUP(C3242,Baza!A:E,3,FALSE)</f>
        <v>47</v>
      </c>
      <c r="G3242" s="99">
        <f>VLOOKUP(C3242,Baza!A:E,3,FALSE)*курс</f>
        <v>1917.6</v>
      </c>
      <c r="H3242" s="99" t="str">
        <f>VLOOKUP(C3242,Baza!A:E,4,FALSE)</f>
        <v>8155060750</v>
      </c>
      <c r="I3242" s="99" t="str">
        <f>VLOOKUP(C3242,BREND!A:C,2,FALSE)</f>
        <v>DEPO</v>
      </c>
    </row>
    <row r="3243" spans="1:9" hidden="1" outlineLevel="2">
      <c r="A3243" s="98" t="s">
        <v>798</v>
      </c>
      <c r="B3243" s="98" t="s">
        <v>798</v>
      </c>
      <c r="C3243" s="98" t="s">
        <v>7041</v>
      </c>
      <c r="D3243" s="98" t="str">
        <f>VLOOKUP(C3243,Baza!A:E,5,FALSE)</f>
        <v xml:space="preserve">LANDCRUISER '90-97 УКАЗАТЕЛЬ ПОВОРОТА ЛЕВЫЙ, НИЖНИЙ,  В ПЛАНКА-ФАРТУК, ЖЕЛТЫЙ </v>
      </c>
      <c r="E3243" s="99" t="str">
        <f>IF(VLOOKUP(C3243,Baza!A:D,2,FALSE)&gt;0,"+","-")</f>
        <v>-</v>
      </c>
      <c r="F3243" s="99">
        <f>VLOOKUP(C3243,Baza!A:E,3,FALSE)</f>
        <v>0</v>
      </c>
      <c r="G3243" s="99">
        <f>VLOOKUP(C3243,Baza!A:E,3,FALSE)*курс</f>
        <v>0</v>
      </c>
      <c r="H3243" s="99" t="str">
        <f>VLOOKUP(C3243,Baza!A:E,4,FALSE)</f>
        <v>8152060250</v>
      </c>
      <c r="I3243" s="99" t="str">
        <f>VLOOKUP(C3243,BREND!A:C,2,FALSE)</f>
        <v>DEPO</v>
      </c>
    </row>
    <row r="3244" spans="1:9" hidden="1" outlineLevel="2">
      <c r="A3244" s="98" t="s">
        <v>798</v>
      </c>
      <c r="B3244" s="98" t="s">
        <v>798</v>
      </c>
      <c r="C3244" s="98" t="s">
        <v>7042</v>
      </c>
      <c r="D3244" s="98" t="str">
        <f>VLOOKUP(C3244,Baza!A:E,5,FALSE)</f>
        <v>LANDCRUISER '90-97 УКАЗАТЕЛЬ ПОВОРОТА ПРАВЫЙ, НИЖНИЙ, В ПЛАНКА-ФАРТУК, ЖЕЛТЫЙ</v>
      </c>
      <c r="E3244" s="99" t="str">
        <f>IF(VLOOKUP(C3244,Baza!A:D,2,FALSE)&gt;0,"+","-")</f>
        <v>-</v>
      </c>
      <c r="F3244" s="99">
        <f>VLOOKUP(C3244,Baza!A:E,3,FALSE)</f>
        <v>0</v>
      </c>
      <c r="G3244" s="99">
        <f>VLOOKUP(C3244,Baza!A:E,3,FALSE)*курс</f>
        <v>0</v>
      </c>
      <c r="H3244" s="99" t="str">
        <f>VLOOKUP(C3244,Baza!A:E,4,FALSE)</f>
        <v>8151060380</v>
      </c>
      <c r="I3244" s="99" t="str">
        <f>VLOOKUP(C3244,BREND!A:C,2,FALSE)</f>
        <v>DEPO</v>
      </c>
    </row>
    <row r="3245" spans="1:9" hidden="1" outlineLevel="2">
      <c r="A3245" s="98" t="s">
        <v>798</v>
      </c>
      <c r="B3245" s="98" t="s">
        <v>798</v>
      </c>
      <c r="C3245" s="98" t="s">
        <v>9948</v>
      </c>
      <c r="D3245" s="98" t="str">
        <f>VLOOKUP(C3245,Baza!A:E,5,FALSE)</f>
        <v>LAND CRUISER '98-02  ПАНЕЛЬ ПЕРЕДНЯЯ</v>
      </c>
      <c r="E3245" s="99" t="str">
        <f>IF(VLOOKUP(C3245,Baza!A:D,2,FALSE)&gt;0,"+","-")</f>
        <v>-</v>
      </c>
      <c r="F3245" s="99">
        <f>VLOOKUP(C3245,Baza!A:E,3,FALSE)</f>
        <v>285</v>
      </c>
      <c r="G3245" s="99">
        <f>VLOOKUP(C3245,Baza!A:E,3,FALSE)*курс</f>
        <v>11628</v>
      </c>
      <c r="H3245" s="99" t="str">
        <f>VLOOKUP(C3245,Baza!A:E,4,FALSE)</f>
        <v>5320-160140</v>
      </c>
      <c r="I3245" s="99" t="str">
        <f>VLOOKUP(C3245,BREND!A:C,2,FALSE)</f>
        <v>API</v>
      </c>
    </row>
    <row r="3246" spans="1:9" hidden="1" outlineLevel="2">
      <c r="A3246" s="98" t="s">
        <v>798</v>
      </c>
      <c r="B3246" s="98" t="s">
        <v>798</v>
      </c>
      <c r="C3246" s="98" t="s">
        <v>9950</v>
      </c>
      <c r="D3246" s="98" t="str">
        <f>VLOOKUP(C3246,Baza!A:E,5,FALSE)</f>
        <v>LAND CRUISER '03-07  ПАНЕЛЬ ПЕРЕДНЯЯ</v>
      </c>
      <c r="E3246" s="99" t="str">
        <f>IF(VLOOKUP(C3246,Baza!A:D,2,FALSE)&gt;0,"+","-")</f>
        <v>-</v>
      </c>
      <c r="F3246" s="99">
        <f>VLOOKUP(C3246,Baza!A:E,3,FALSE)</f>
        <v>210</v>
      </c>
      <c r="G3246" s="99">
        <f>VLOOKUP(C3246,Baza!A:E,3,FALSE)*курс</f>
        <v>8568</v>
      </c>
      <c r="H3246" s="99" t="str">
        <f>VLOOKUP(C3246,Baza!A:E,4,FALSE)</f>
        <v>53201-160180</v>
      </c>
      <c r="I3246" s="99" t="str">
        <f>VLOOKUP(C3246,BREND!A:C,2,FALSE)</f>
        <v>API</v>
      </c>
    </row>
    <row r="3247" spans="1:9" hidden="1" outlineLevel="2">
      <c r="A3247" s="98" t="s">
        <v>798</v>
      </c>
      <c r="B3247" s="98" t="s">
        <v>798</v>
      </c>
      <c r="C3247" s="35" t="s">
        <v>23658</v>
      </c>
      <c r="D3247" s="98" t="str">
        <f>VLOOKUP(C3247,Baza!A:E,5,FALSE)</f>
        <v>LAND CRUSIEUR  FJ200 07--- ФАРАВ ЛЕВАЯ ПОД КОРРЕКТОРОМ</v>
      </c>
      <c r="E3247" s="99" t="str">
        <f>IF(VLOOKUP(C3247,Baza!A:D,2,FALSE)&gt;0,"+","-")</f>
        <v>-</v>
      </c>
      <c r="F3247" s="99">
        <f>VLOOKUP(C3247,Baza!A:E,3,FALSE)</f>
        <v>110</v>
      </c>
      <c r="G3247" s="99">
        <f>VLOOKUP(C3247,Baza!A:E,3,FALSE)*курс</f>
        <v>4488</v>
      </c>
      <c r="H3247" s="99" t="str">
        <f>VLOOKUP(C3247,Baza!A:E,4,FALSE)</f>
        <v>81170-60C80</v>
      </c>
      <c r="I3247" s="99" t="str">
        <f>VLOOKUP(C3247,BREND!A:C,2,FALSE)</f>
        <v>DEPO</v>
      </c>
    </row>
    <row r="3248" spans="1:9" hidden="1" outlineLevel="2">
      <c r="A3248" s="98" t="s">
        <v>798</v>
      </c>
      <c r="B3248" s="98" t="s">
        <v>798</v>
      </c>
      <c r="C3248" s="35" t="s">
        <v>23659</v>
      </c>
      <c r="D3248" s="98" t="str">
        <f>VLOOKUP(C3248,Baza!A:E,5,FALSE)</f>
        <v>LAND CRUSIEUR  FJ200 07--- ФАРАВ ПРАВАЯ ПОД КОРРЕКТОРОМ</v>
      </c>
      <c r="E3248" s="99" t="str">
        <f>IF(VLOOKUP(C3248,Baza!A:D,2,FALSE)&gt;0,"+","-")</f>
        <v>+</v>
      </c>
      <c r="F3248" s="99">
        <f>VLOOKUP(C3248,Baza!A:E,3,FALSE)</f>
        <v>110</v>
      </c>
      <c r="G3248" s="99">
        <f>VLOOKUP(C3248,Baza!A:E,3,FALSE)*курс</f>
        <v>4488</v>
      </c>
      <c r="H3248" s="99" t="str">
        <f>VLOOKUP(C3248,Baza!A:E,4,FALSE)</f>
        <v>81170-60В10</v>
      </c>
      <c r="I3248" s="99" t="str">
        <f>VLOOKUP(C3248,BREND!A:C,2,FALSE)</f>
        <v>DEPO</v>
      </c>
    </row>
    <row r="3249" spans="1:9" hidden="1" outlineLevel="2">
      <c r="A3249" s="98" t="s">
        <v>798</v>
      </c>
      <c r="B3249" s="98" t="s">
        <v>798</v>
      </c>
      <c r="C3249" s="98" t="s">
        <v>18315</v>
      </c>
      <c r="D3249" s="98" t="str">
        <f>VLOOKUP(C3249,Baza!A:E,5,FALSE)</f>
        <v>LAND CRUISER 100 '98-07  КОЛОДКИ ТОРМОЗНЫЕ ПЕРЕДНИЕ</v>
      </c>
      <c r="E3249" s="99" t="str">
        <f>IF(VLOOKUP(C3249,Baza!A:D,2,FALSE)&gt;0,"+","-")</f>
        <v>+</v>
      </c>
      <c r="F3249" s="99">
        <f>VLOOKUP(C3249,Baza!A:E,3,FALSE)</f>
        <v>10.5</v>
      </c>
      <c r="G3249" s="99">
        <f>VLOOKUP(C3249,Baza!A:E,3,FALSE)*курс</f>
        <v>428.4</v>
      </c>
      <c r="H3249" s="99" t="str">
        <f>VLOOKUP(C3249,Baza!A:E,4,FALSE)</f>
        <v>04465-60240/04465-60340/04465-60220</v>
      </c>
      <c r="I3249" s="99" t="str">
        <f>VLOOKUP(C3249,BREND!A:C,2,FALSE)</f>
        <v>FBK</v>
      </c>
    </row>
    <row r="3250" spans="1:9" hidden="1" outlineLevel="2">
      <c r="A3250" s="98" t="s">
        <v>798</v>
      </c>
      <c r="B3250" s="98" t="s">
        <v>798</v>
      </c>
      <c r="C3250" s="98" t="s">
        <v>18313</v>
      </c>
      <c r="D3250" s="98" t="str">
        <f>VLOOKUP(C3250,Baza!A:E,5,FALSE)</f>
        <v>LAND CRUISER 100 '98-07, PRADO 90, PAJERO '00-  КОЛОДКИ ТОРМОЗНЫЕ ЗАДНИЕ</v>
      </c>
      <c r="E3250" s="99" t="str">
        <f>IF(VLOOKUP(C3250,Baza!A:D,2,FALSE)&gt;0,"+","-")</f>
        <v>-</v>
      </c>
      <c r="F3250" s="99">
        <f>VLOOKUP(C3250,Baza!A:E,3,FALSE)</f>
        <v>11</v>
      </c>
      <c r="G3250" s="99">
        <f>VLOOKUP(C3250,Baza!A:E,3,FALSE)*курс</f>
        <v>448.79999999999995</v>
      </c>
      <c r="H3250" s="99" t="str">
        <f>VLOOKUP(C3250,Baza!A:E,4,FALSE)</f>
        <v>04466-60080/04466-60090/04466-60020</v>
      </c>
      <c r="I3250" s="99" t="str">
        <f>VLOOKUP(C3250,BREND!A:C,2,FALSE)</f>
        <v>FBK</v>
      </c>
    </row>
    <row r="3251" spans="1:9" hidden="1" outlineLevel="2">
      <c r="A3251" s="98" t="s">
        <v>798</v>
      </c>
      <c r="B3251" s="98" t="s">
        <v>798</v>
      </c>
      <c r="C3251" s="98" t="s">
        <v>26315</v>
      </c>
      <c r="D3251" s="98" t="str">
        <f>VLOOKUP(C3251,Baza!A:E,5,FALSE)</f>
        <v>PAJERO '07- , LANDCRUISER '03- КОЛОДКИ ТОРМОЗНЫЕ, ЗАДНИЕ</v>
      </c>
      <c r="E3251" s="99" t="str">
        <f>IF(VLOOKUP(C3251,Baza!A:D,2,FALSE)&gt;0,"+","-")</f>
        <v>+</v>
      </c>
      <c r="F3251" s="99">
        <f>VLOOKUP(C3251,Baza!A:E,3,FALSE)</f>
        <v>7</v>
      </c>
      <c r="G3251" s="99">
        <f>VLOOKUP(C3251,Baza!A:E,3,FALSE)*курс</f>
        <v>285.59999999999997</v>
      </c>
      <c r="H3251" s="99" t="str">
        <f>VLOOKUP(C3251,Baza!A:E,4,FALSE)</f>
        <v>04466-60020</v>
      </c>
      <c r="I3251" s="99" t="str">
        <f>VLOOKUP(C3251,BREND!A:C,2,FALSE)</f>
        <v>SCHNIEDER</v>
      </c>
    </row>
    <row r="3252" spans="1:9" hidden="1" outlineLevel="2">
      <c r="A3252" s="98" t="s">
        <v>798</v>
      </c>
      <c r="B3252" s="98" t="s">
        <v>798</v>
      </c>
      <c r="C3252" s="87" t="s">
        <v>19623</v>
      </c>
      <c r="D3252" s="98" t="str">
        <f>VLOOKUP(C3252,Baza!A:E,5,FALSE)</f>
        <v>LAND CRUISER '98-06 ФАРА П/ТУМАННАЯ-2ШТ.+ КОМПЛЕКТ ДЛЯ УСТАНОВКИ С ЛАМПАМИ</v>
      </c>
      <c r="E3252" s="99" t="str">
        <f>IF(VLOOKUP(C3252,Baza!A:D,2,FALSE)&gt;0,"+","-")</f>
        <v>+</v>
      </c>
      <c r="F3252" s="99">
        <f>VLOOKUP(C3252,Baza!A:E,3,FALSE)</f>
        <v>40</v>
      </c>
      <c r="G3252" s="99">
        <f>VLOOKUP(C3252,Baza!A:E,3,FALSE)*курс</f>
        <v>1632</v>
      </c>
      <c r="H3252" s="99" t="str">
        <f>VLOOKUP(C3252,Baza!A:E,4,FALSE)</f>
        <v>8122160031/8121160111</v>
      </c>
      <c r="I3252" s="99" t="str">
        <f>VLOOKUP(C3252,BREND!A:C,2,FALSE)</f>
        <v>WINJET</v>
      </c>
    </row>
    <row r="3253" spans="1:9" hidden="1" outlineLevel="2">
      <c r="A3253" s="98" t="s">
        <v>798</v>
      </c>
      <c r="B3253" s="98" t="s">
        <v>798</v>
      </c>
      <c r="C3253" s="24" t="s">
        <v>22743</v>
      </c>
      <c r="D3253" s="98" t="str">
        <f>VLOOKUP(C3253,Baza!A:E,5,FALSE)</f>
        <v>LAND CRUISER '09 П/ТУМАННАЯ ФАРА, ЛЕВАЯ</v>
      </c>
      <c r="E3253" s="99" t="str">
        <f>IF(VLOOKUP(C3253,Baza!A:D,2,FALSE)&gt;0,"+","-")</f>
        <v>+</v>
      </c>
      <c r="F3253" s="99">
        <f>VLOOKUP(C3253,Baza!A:E,3,FALSE)</f>
        <v>31</v>
      </c>
      <c r="G3253" s="99">
        <f>VLOOKUP(C3253,Baza!A:E,3,FALSE)*курс</f>
        <v>1264.8</v>
      </c>
      <c r="H3253" s="99" t="str">
        <f>VLOOKUP(C3253,Baza!A:E,4,FALSE)</f>
        <v>81220-0W040</v>
      </c>
      <c r="I3253" s="99" t="str">
        <f>VLOOKUP(C3253,BREND!A:C,2,FALSE)</f>
        <v>DEPO</v>
      </c>
    </row>
    <row r="3254" spans="1:9" hidden="1" outlineLevel="2">
      <c r="A3254" s="98" t="s">
        <v>798</v>
      </c>
      <c r="B3254" s="98" t="s">
        <v>798</v>
      </c>
      <c r="C3254" s="24" t="s">
        <v>22744</v>
      </c>
      <c r="D3254" s="98" t="str">
        <f>VLOOKUP(C3254,Baza!A:E,5,FALSE)</f>
        <v>LAND CRUISER '09 П/ТУМАННАЯ ФАРА, ЛЕВАЯ</v>
      </c>
      <c r="E3254" s="99" t="str">
        <f>IF(VLOOKUP(C3254,Baza!A:D,2,FALSE)&gt;0,"+","-")</f>
        <v>+</v>
      </c>
      <c r="F3254" s="99">
        <f>VLOOKUP(C3254,Baza!A:E,3,FALSE)</f>
        <v>31</v>
      </c>
      <c r="G3254" s="99">
        <f>VLOOKUP(C3254,Baza!A:E,3,FALSE)*курс</f>
        <v>1264.8</v>
      </c>
      <c r="H3254" s="99" t="str">
        <f>VLOOKUP(C3254,Baza!A:E,4,FALSE)</f>
        <v>81210-0W050</v>
      </c>
      <c r="I3254" s="99" t="str">
        <f>VLOOKUP(C3254,BREND!A:C,2,FALSE)</f>
        <v>DEPO</v>
      </c>
    </row>
    <row r="3255" spans="1:9" hidden="1" outlineLevel="2">
      <c r="A3255" s="98" t="s">
        <v>798</v>
      </c>
      <c r="B3255" s="98" t="s">
        <v>798</v>
      </c>
      <c r="C3255" s="24" t="s">
        <v>21959</v>
      </c>
      <c r="D3255" s="98" t="str">
        <f>VLOOKUP(C3255,Baza!A:E,5,FALSE)</f>
        <v>LAND CRUISER '98-02 БАМПЕР ПЕРЕДНИЙ,  С ОТВЕРСТИЯМИ ПОД П/ТУМАННЫЕ ФАРЫ</v>
      </c>
      <c r="E3255" s="99" t="str">
        <f>IF(VLOOKUP(C3255,Baza!A:D,2,FALSE)&gt;0,"+","-")</f>
        <v>-</v>
      </c>
      <c r="F3255" s="99">
        <f>VLOOKUP(C3255,Baza!A:E,3,FALSE)</f>
        <v>57</v>
      </c>
      <c r="G3255" s="99">
        <f>VLOOKUP(C3255,Baza!A:E,3,FALSE)*курс</f>
        <v>2325.6</v>
      </c>
      <c r="H3255" s="99" t="str">
        <f>VLOOKUP(C3255,Baza!A:E,4,FALSE)</f>
        <v>52119-60904</v>
      </c>
      <c r="I3255" s="99" t="str">
        <f>VLOOKUP(C3255,BREND!A:C,2,FALSE)</f>
        <v>TONG YANG</v>
      </c>
    </row>
    <row r="3256" spans="1:9" hidden="1" outlineLevel="2">
      <c r="A3256" s="98" t="s">
        <v>798</v>
      </c>
      <c r="B3256" s="98" t="s">
        <v>798</v>
      </c>
      <c r="C3256" s="24" t="s">
        <v>24741</v>
      </c>
      <c r="D3256" s="98" t="str">
        <f>VLOOKUP(C3256,Baza!A:E,5,FALSE)</f>
        <v>LAND CRUISER (200) '08- КРЫЛО ПЕРЕДНЕЕ, ЛЕВОЕ</v>
      </c>
      <c r="E3256" s="99" t="str">
        <f>IF(VLOOKUP(C3256,Baza!A:D,2,FALSE)&gt;0,"+","-")</f>
        <v>+</v>
      </c>
      <c r="F3256" s="99">
        <f>VLOOKUP(C3256,Baza!A:E,3,FALSE)</f>
        <v>120</v>
      </c>
      <c r="G3256" s="99">
        <f>VLOOKUP(C3256,Baza!A:E,3,FALSE)*курс</f>
        <v>4896</v>
      </c>
      <c r="H3256" s="99" t="str">
        <f>VLOOKUP(C3256,Baza!A:E,4,FALSE)</f>
        <v>53802-60B50</v>
      </c>
      <c r="I3256" s="99" t="str">
        <f>VLOOKUP(C3256,BREND!A:C,2,FALSE)</f>
        <v>API</v>
      </c>
    </row>
    <row r="3257" spans="1:9" hidden="1" outlineLevel="2">
      <c r="A3257" s="98" t="s">
        <v>798</v>
      </c>
      <c r="B3257" s="98" t="s">
        <v>798</v>
      </c>
      <c r="C3257" s="24" t="s">
        <v>24744</v>
      </c>
      <c r="D3257" s="98" t="str">
        <f>VLOOKUP(C3257,Baza!A:E,5,FALSE)</f>
        <v>LAND CRUISER (200) '08- КРЫЛО ПЕРЕДНЕЕ, ПРАВОЕ</v>
      </c>
      <c r="E3257" s="99" t="str">
        <f>IF(VLOOKUP(C3257,Baza!A:D,2,FALSE)&gt;0,"+","-")</f>
        <v>-</v>
      </c>
      <c r="F3257" s="99">
        <f>VLOOKUP(C3257,Baza!A:E,3,FALSE)</f>
        <v>120</v>
      </c>
      <c r="G3257" s="99">
        <f>VLOOKUP(C3257,Baza!A:E,3,FALSE)*курс</f>
        <v>4896</v>
      </c>
      <c r="H3257" s="99" t="str">
        <f>VLOOKUP(C3257,Baza!A:E,4,FALSE)</f>
        <v>53802-60B80</v>
      </c>
      <c r="I3257" s="99" t="str">
        <f>VLOOKUP(C3257,BREND!A:C,2,FALSE)</f>
        <v>API</v>
      </c>
    </row>
    <row r="3258" spans="1:9" hidden="1" outlineLevel="2">
      <c r="A3258" s="98" t="s">
        <v>798</v>
      </c>
      <c r="B3258" s="98" t="s">
        <v>798</v>
      </c>
      <c r="C3258" s="24" t="s">
        <v>24730</v>
      </c>
      <c r="D3258" s="98" t="str">
        <f>VLOOKUP(C3258,Baza!A:E,5,FALSE)</f>
        <v>LAND CRUISER '08- /LX 570 '08- УСИЛИТЕЛЬ БАМПЕРА (ALUM)</v>
      </c>
      <c r="E3258" s="99" t="str">
        <f>IF(VLOOKUP(C3258,Baza!A:D,2,FALSE)&gt;0,"+","-")</f>
        <v>+</v>
      </c>
      <c r="F3258" s="99">
        <f>VLOOKUP(C3258,Baza!A:E,3,FALSE)</f>
        <v>105</v>
      </c>
      <c r="G3258" s="99">
        <f>VLOOKUP(C3258,Baza!A:E,3,FALSE)*курс</f>
        <v>4284</v>
      </c>
      <c r="H3258" s="99" t="str">
        <f>VLOOKUP(C3258,Baza!A:E,4,FALSE)</f>
        <v>52021-60150</v>
      </c>
      <c r="I3258" s="99" t="str">
        <f>VLOOKUP(C3258,BREND!A:C,2,FALSE)</f>
        <v>API</v>
      </c>
    </row>
    <row r="3259" spans="1:9" hidden="1" outlineLevel="2">
      <c r="A3259" s="98" t="s">
        <v>798</v>
      </c>
      <c r="B3259" s="98" t="s">
        <v>798</v>
      </c>
      <c r="C3259" s="24" t="s">
        <v>25416</v>
      </c>
      <c r="D3259" s="98" t="str">
        <f>VLOOKUP(C3259,Baza!A:E,5,FALSE)</f>
        <v>LAND CRUISER '08- РЫЧАГ ПЕРЕДНИЙ, ВЕРХНИЙ, ЛЕВЫЙ</v>
      </c>
      <c r="E3259" s="99" t="str">
        <f>IF(VLOOKUP(C3259,Baza!A:D,2,FALSE)&gt;0,"+","-")</f>
        <v>+</v>
      </c>
      <c r="F3259" s="99">
        <f>VLOOKUP(C3259,Baza!A:E,3,FALSE)</f>
        <v>36</v>
      </c>
      <c r="G3259" s="99">
        <f>VLOOKUP(C3259,Baza!A:E,3,FALSE)*курс</f>
        <v>1468.8</v>
      </c>
      <c r="H3259" s="99" t="str">
        <f>VLOOKUP(C3259,Baza!A:E,4,FALSE)</f>
        <v>48630-60030</v>
      </c>
      <c r="I3259" s="99" t="str">
        <f>VLOOKUP(C3259,BREND!A:C,2,FALSE)</f>
        <v>SCHNIEDER</v>
      </c>
    </row>
    <row r="3260" spans="1:9" hidden="1" outlineLevel="2">
      <c r="A3260" s="98" t="s">
        <v>798</v>
      </c>
      <c r="B3260" s="98" t="s">
        <v>798</v>
      </c>
      <c r="C3260" s="24" t="s">
        <v>25414</v>
      </c>
      <c r="D3260" s="98" t="str">
        <f>VLOOKUP(C3260,Baza!A:E,5,FALSE)</f>
        <v>LAND CRUISER '08- РЫЧАГ ПЕРЕДНИЙ, ВЕРХНИЙ, ПРАВЫЙ</v>
      </c>
      <c r="E3260" s="99" t="str">
        <f>IF(VLOOKUP(C3260,Baza!A:D,2,FALSE)&gt;0,"+","-")</f>
        <v>+</v>
      </c>
      <c r="F3260" s="99">
        <f>VLOOKUP(C3260,Baza!A:E,3,FALSE)</f>
        <v>36</v>
      </c>
      <c r="G3260" s="99">
        <f>VLOOKUP(C3260,Baza!A:E,3,FALSE)*курс</f>
        <v>1468.8</v>
      </c>
      <c r="H3260" s="99" t="str">
        <f>VLOOKUP(C3260,Baza!A:E,4,FALSE)</f>
        <v>48610-60060</v>
      </c>
      <c r="I3260" s="99" t="str">
        <f>VLOOKUP(C3260,BREND!A:C,2,FALSE)</f>
        <v>SCHNIEDER</v>
      </c>
    </row>
    <row r="3261" spans="1:9" hidden="1" outlineLevel="2">
      <c r="A3261" s="98" t="s">
        <v>798</v>
      </c>
      <c r="B3261" s="98" t="s">
        <v>798</v>
      </c>
      <c r="C3261" s="24" t="s">
        <v>25422</v>
      </c>
      <c r="D3261" s="98" t="str">
        <f>VLOOKUP(C3261,Baza!A:E,5,FALSE)</f>
        <v>LAND CRUISER '08- РЫЧАГ ПЕРЕДНИЙ, НИЖНИЙ, ЛЕВЫЙ</v>
      </c>
      <c r="E3261" s="99" t="str">
        <f>IF(VLOOKUP(C3261,Baza!A:D,2,FALSE)&gt;0,"+","-")</f>
        <v>+</v>
      </c>
      <c r="F3261" s="99">
        <f>VLOOKUP(C3261,Baza!A:E,3,FALSE)</f>
        <v>102</v>
      </c>
      <c r="G3261" s="99">
        <f>VLOOKUP(C3261,Baza!A:E,3,FALSE)*курс</f>
        <v>4161.5999999999995</v>
      </c>
      <c r="H3261" s="99" t="str">
        <f>VLOOKUP(C3261,Baza!A:E,4,FALSE)</f>
        <v>48069-60030</v>
      </c>
      <c r="I3261" s="99" t="str">
        <f>VLOOKUP(C3261,BREND!A:C,2,FALSE)</f>
        <v>SCHNIEDER</v>
      </c>
    </row>
    <row r="3262" spans="1:9" hidden="1" outlineLevel="2">
      <c r="A3262" s="98" t="s">
        <v>798</v>
      </c>
      <c r="B3262" s="98" t="s">
        <v>798</v>
      </c>
      <c r="C3262" s="24" t="s">
        <v>25419</v>
      </c>
      <c r="D3262" s="98" t="str">
        <f>VLOOKUP(C3262,Baza!A:E,5,FALSE)</f>
        <v>LAND CRUISER '08- РЫЧАГ ПЕРЕДНИЙ, НИЖНИЙ, ПРАВЫЙ</v>
      </c>
      <c r="E3262" s="99" t="str">
        <f>IF(VLOOKUP(C3262,Baza!A:D,2,FALSE)&gt;0,"+","-")</f>
        <v>+</v>
      </c>
      <c r="F3262" s="99">
        <f>VLOOKUP(C3262,Baza!A:E,3,FALSE)</f>
        <v>102</v>
      </c>
      <c r="G3262" s="99">
        <f>VLOOKUP(C3262,Baza!A:E,3,FALSE)*курс</f>
        <v>4161.5999999999995</v>
      </c>
      <c r="H3262" s="99" t="str">
        <f>VLOOKUP(C3262,Baza!A:E,4,FALSE)</f>
        <v>48068-60030</v>
      </c>
      <c r="I3262" s="99" t="str">
        <f>VLOOKUP(C3262,BREND!A:C,2,FALSE)</f>
        <v>SCHNIEDER</v>
      </c>
    </row>
    <row r="3263" spans="1:9" hidden="1" outlineLevel="2">
      <c r="A3263" s="98" t="s">
        <v>798</v>
      </c>
      <c r="B3263" s="98" t="s">
        <v>798</v>
      </c>
      <c r="C3263" s="24" t="s">
        <v>25381</v>
      </c>
      <c r="D3263" s="98" t="str">
        <f>VLOOKUP(C3263,Baza!A:E,5,FALSE)</f>
        <v>LAND CRUISER 100  '03-'09 РЫЧАГ ПЕРЕДНИЙ, НИЖНИЙ, ЛЕВЫЙ</v>
      </c>
      <c r="E3263" s="99" t="str">
        <f>IF(VLOOKUP(C3263,Baza!A:D,2,FALSE)&gt;0,"+","-")</f>
        <v>+</v>
      </c>
      <c r="F3263" s="99">
        <f>VLOOKUP(C3263,Baza!A:E,3,FALSE)</f>
        <v>78</v>
      </c>
      <c r="G3263" s="99">
        <f>VLOOKUP(C3263,Baza!A:E,3,FALSE)*курс</f>
        <v>3182.3999999999996</v>
      </c>
      <c r="H3263" s="99" t="str">
        <f>VLOOKUP(C3263,Baza!A:E,4,FALSE)</f>
        <v>48640-60010</v>
      </c>
      <c r="I3263" s="99" t="str">
        <f>VLOOKUP(C3263,BREND!A:C,2,FALSE)</f>
        <v>SCHNIEDER</v>
      </c>
    </row>
    <row r="3264" spans="1:9" hidden="1" outlineLevel="2">
      <c r="A3264" s="98" t="s">
        <v>798</v>
      </c>
      <c r="B3264" s="98" t="s">
        <v>798</v>
      </c>
      <c r="C3264" s="24" t="s">
        <v>25378</v>
      </c>
      <c r="D3264" s="98" t="str">
        <f>VLOOKUP(C3264,Baza!A:E,5,FALSE)</f>
        <v>LAND CRUISER 100  '03-'09 РЫЧАГ ПЕРЕДНИЙ, НИЖНИЙ, ПРАВЫЙ</v>
      </c>
      <c r="E3264" s="99" t="str">
        <f>IF(VLOOKUP(C3264,Baza!A:D,2,FALSE)&gt;0,"+","-")</f>
        <v>+</v>
      </c>
      <c r="F3264" s="99">
        <f>VLOOKUP(C3264,Baza!A:E,3,FALSE)</f>
        <v>78</v>
      </c>
      <c r="G3264" s="99">
        <f>VLOOKUP(C3264,Baza!A:E,3,FALSE)*курс</f>
        <v>3182.3999999999996</v>
      </c>
      <c r="H3264" s="99" t="str">
        <f>VLOOKUP(C3264,Baza!A:E,4,FALSE)</f>
        <v>48620-60010</v>
      </c>
      <c r="I3264" s="99" t="str">
        <f>VLOOKUP(C3264,BREND!A:C,2,FALSE)</f>
        <v>SCHNIEDER</v>
      </c>
    </row>
    <row r="3265" spans="1:9" hidden="1" outlineLevel="2">
      <c r="A3265" s="98" t="s">
        <v>798</v>
      </c>
      <c r="B3265" s="98" t="s">
        <v>798</v>
      </c>
      <c r="C3265" s="24" t="s">
        <v>25387</v>
      </c>
      <c r="D3265" s="98" t="str">
        <f>VLOOKUP(C3265,Baza!A:E,5,FALSE)</f>
        <v>LAND CRUISER 100 '03-'09 РЫЧАГ ПЕРЕДНИЙ, ВЕРХНИЙ, ЛЕВЫЙ</v>
      </c>
      <c r="E3265" s="99" t="str">
        <f>IF(VLOOKUP(C3265,Baza!A:D,2,FALSE)&gt;0,"+","-")</f>
        <v>+</v>
      </c>
      <c r="F3265" s="99">
        <f>VLOOKUP(C3265,Baza!A:E,3,FALSE)</f>
        <v>28</v>
      </c>
      <c r="G3265" s="99">
        <f>VLOOKUP(C3265,Baza!A:E,3,FALSE)*курс</f>
        <v>1142.3999999999999</v>
      </c>
      <c r="H3265" s="99" t="str">
        <f>VLOOKUP(C3265,Baza!A:E,4,FALSE)</f>
        <v>48630-60050</v>
      </c>
      <c r="I3265" s="99" t="str">
        <f>VLOOKUP(C3265,BREND!A:C,2,FALSE)</f>
        <v>SCHNIEDER</v>
      </c>
    </row>
    <row r="3266" spans="1:9" hidden="1" outlineLevel="2">
      <c r="A3266" s="98" t="s">
        <v>798</v>
      </c>
      <c r="B3266" s="98" t="s">
        <v>798</v>
      </c>
      <c r="C3266" s="24" t="s">
        <v>25384</v>
      </c>
      <c r="D3266" s="98" t="str">
        <f>VLOOKUP(C3266,Baza!A:E,5,FALSE)</f>
        <v>LAND CRUISER 100 '03-'09 РЫЧАГ ПЕРЕДНИЙ, ВЕРХНИЙ, ПРАВЫЙ</v>
      </c>
      <c r="E3266" s="99" t="str">
        <f>IF(VLOOKUP(C3266,Baza!A:D,2,FALSE)&gt;0,"+","-")</f>
        <v>+</v>
      </c>
      <c r="F3266" s="99">
        <f>VLOOKUP(C3266,Baza!A:E,3,FALSE)</f>
        <v>28</v>
      </c>
      <c r="G3266" s="99">
        <f>VLOOKUP(C3266,Baza!A:E,3,FALSE)*курс</f>
        <v>1142.3999999999999</v>
      </c>
      <c r="H3266" s="99" t="str">
        <f>VLOOKUP(C3266,Baza!A:E,4,FALSE)</f>
        <v>48610-60050</v>
      </c>
      <c r="I3266" s="99" t="str">
        <f>VLOOKUP(C3266,BREND!A:C,2,FALSE)</f>
        <v>SCHNIEDER</v>
      </c>
    </row>
    <row r="3267" spans="1:9" hidden="1" outlineLevel="2">
      <c r="A3267" s="98" t="s">
        <v>798</v>
      </c>
      <c r="B3267" s="98" t="s">
        <v>798</v>
      </c>
      <c r="C3267" s="24" t="s">
        <v>25399</v>
      </c>
      <c r="D3267" s="98" t="str">
        <f>VLOOKUP(C3267,Baza!A:E,5,FALSE)</f>
        <v>LAND CRUISER 100 РЫЧАГ ПЕРЕДНИЙ, ВЕРХНИЙ, ЛЕВЫЙ</v>
      </c>
      <c r="E3267" s="99" t="str">
        <f>IF(VLOOKUP(C3267,Baza!A:D,2,FALSE)&gt;0,"+","-")</f>
        <v>-</v>
      </c>
      <c r="F3267" s="99">
        <f>VLOOKUP(C3267,Baza!A:E,3,FALSE)</f>
        <v>31</v>
      </c>
      <c r="G3267" s="99">
        <f>VLOOKUP(C3267,Baza!A:E,3,FALSE)*курс</f>
        <v>1264.8</v>
      </c>
      <c r="H3267" s="99" t="str">
        <f>VLOOKUP(C3267,Baza!A:E,4,FALSE)</f>
        <v>48630-60010</v>
      </c>
      <c r="I3267" s="99" t="str">
        <f>VLOOKUP(C3267,BREND!A:C,2,FALSE)</f>
        <v>SCHNIEDER</v>
      </c>
    </row>
    <row r="3268" spans="1:9" hidden="1" outlineLevel="2">
      <c r="A3268" s="98" t="s">
        <v>798</v>
      </c>
      <c r="B3268" s="98" t="s">
        <v>798</v>
      </c>
      <c r="C3268" s="24" t="s">
        <v>25396</v>
      </c>
      <c r="D3268" s="98" t="str">
        <f>VLOOKUP(C3268,Baza!A:E,5,FALSE)</f>
        <v>LAND CRUISER 100 РЫЧАГ ПЕРЕДНИЙ, ВЕРХНИЙ, ПРАВЫЙ</v>
      </c>
      <c r="E3268" s="99" t="str">
        <f>IF(VLOOKUP(C3268,Baza!A:D,2,FALSE)&gt;0,"+","-")</f>
        <v>-</v>
      </c>
      <c r="F3268" s="99">
        <f>VLOOKUP(C3268,Baza!A:E,3,FALSE)</f>
        <v>31</v>
      </c>
      <c r="G3268" s="99">
        <f>VLOOKUP(C3268,Baza!A:E,3,FALSE)*курс</f>
        <v>1264.8</v>
      </c>
      <c r="H3268" s="99" t="str">
        <f>VLOOKUP(C3268,Baza!A:E,4,FALSE)</f>
        <v>48610-60030</v>
      </c>
      <c r="I3268" s="99" t="str">
        <f>VLOOKUP(C3268,BREND!A:C,2,FALSE)</f>
        <v>SCHNIEDER</v>
      </c>
    </row>
    <row r="3269" spans="1:9" hidden="1" outlineLevel="2">
      <c r="A3269" s="98" t="s">
        <v>798</v>
      </c>
      <c r="B3269" s="98" t="s">
        <v>798</v>
      </c>
      <c r="C3269" s="24" t="s">
        <v>25778</v>
      </c>
      <c r="D3269" s="98" t="str">
        <f>VLOOKUP(C3269,Baza!A:E,5,FALSE)</f>
        <v>LAND CRUISER 4.7/4.5D V8 '08- КОЛОДКИ ТОРМОЗНЫЕ ЗАДНЫЙ</v>
      </c>
      <c r="E3269" s="99" t="str">
        <f>IF(VLOOKUP(C3269,Baza!A:D,2,FALSE)&gt;0,"+","-")</f>
        <v>-</v>
      </c>
      <c r="F3269" s="99">
        <f>VLOOKUP(C3269,Baza!A:E,3,FALSE)</f>
        <v>12.5</v>
      </c>
      <c r="G3269" s="99">
        <f>VLOOKUP(C3269,Baza!A:E,3,FALSE)*курс</f>
        <v>509.99999999999994</v>
      </c>
      <c r="H3269" s="99" t="str">
        <f>VLOOKUP(C3269,Baza!A:E,4,FALSE)</f>
        <v>04466-60120</v>
      </c>
      <c r="I3269" s="99" t="str">
        <f>VLOOKUP(C3269,BREND!A:C,2,FALSE)</f>
        <v>FBK</v>
      </c>
    </row>
    <row r="3270" spans="1:9" hidden="1" outlineLevel="2">
      <c r="A3270" s="98" t="s">
        <v>798</v>
      </c>
      <c r="B3270" s="98" t="s">
        <v>798</v>
      </c>
      <c r="C3270" s="24" t="s">
        <v>24733</v>
      </c>
      <c r="D3270" s="98" t="str">
        <f>VLOOKUP(C3270,Baza!A:E,5,FALSE)</f>
        <v>LAND CRUISER(200) '08- КАПОТ</v>
      </c>
      <c r="E3270" s="99" t="str">
        <f>IF(VLOOKUP(C3270,Baza!A:D,2,FALSE)&gt;0,"+","-")</f>
        <v>+</v>
      </c>
      <c r="F3270" s="99">
        <f>VLOOKUP(C3270,Baza!A:E,3,FALSE)</f>
        <v>110</v>
      </c>
      <c r="G3270" s="99">
        <f>VLOOKUP(C3270,Baza!A:E,3,FALSE)*курс</f>
        <v>4488</v>
      </c>
      <c r="H3270" s="99" t="str">
        <f>VLOOKUP(C3270,Baza!A:E,4,FALSE)</f>
        <v>53301-60590</v>
      </c>
      <c r="I3270" s="99" t="str">
        <f>VLOOKUP(C3270,BREND!A:C,2,FALSE)</f>
        <v>API</v>
      </c>
    </row>
    <row r="3271" spans="1:9" hidden="1" outlineLevel="2">
      <c r="A3271" s="98" t="s">
        <v>798</v>
      </c>
      <c r="B3271" s="98" t="s">
        <v>798</v>
      </c>
      <c r="C3271" s="24" t="s">
        <v>24639</v>
      </c>
      <c r="D3271" s="98" t="str">
        <f>VLOOKUP(C3271,Baza!A:E,5,FALSE)</f>
        <v>LAND CRUISER '98-00 ФАРА ЛЕВАЯ ПОД КОРЕКТОР</v>
      </c>
      <c r="E3271" s="99" t="str">
        <f>IF(VLOOKUP(C3271,Baza!A:D,2,FALSE)&gt;0,"+","-")</f>
        <v>+</v>
      </c>
      <c r="F3271" s="99">
        <f>VLOOKUP(C3271,Baza!A:E,3,FALSE)</f>
        <v>72</v>
      </c>
      <c r="G3271" s="99">
        <f>VLOOKUP(C3271,Baza!A:E,3,FALSE)*курс</f>
        <v>2937.6</v>
      </c>
      <c r="H3271" s="99" t="str">
        <f>VLOOKUP(C3271,Baza!A:E,4,FALSE)</f>
        <v>8105060062</v>
      </c>
      <c r="I3271" s="99" t="str">
        <f>VLOOKUP(C3271,BREND!A:C,2,FALSE)</f>
        <v>DEPO</v>
      </c>
    </row>
    <row r="3272" spans="1:9" hidden="1" outlineLevel="2">
      <c r="A3272" s="98" t="s">
        <v>798</v>
      </c>
      <c r="B3272" s="98" t="s">
        <v>798</v>
      </c>
      <c r="C3272" s="24" t="s">
        <v>24642</v>
      </c>
      <c r="D3272" s="98" t="str">
        <f>VLOOKUP(C3272,Baza!A:E,5,FALSE)</f>
        <v>LAND CRUISER '98-00 ФАРА ПРАВАЯ ПОД КОРЕКТОР</v>
      </c>
      <c r="E3272" s="99" t="str">
        <f>IF(VLOOKUP(C3272,Baza!A:D,2,FALSE)&gt;0,"+","-")</f>
        <v>+</v>
      </c>
      <c r="F3272" s="99">
        <f>VLOOKUP(C3272,Baza!A:E,3,FALSE)</f>
        <v>72</v>
      </c>
      <c r="G3272" s="99">
        <f>VLOOKUP(C3272,Baza!A:E,3,FALSE)*курс</f>
        <v>2937.6</v>
      </c>
      <c r="H3272" s="99" t="str">
        <f>VLOOKUP(C3272,Baza!A:E,4,FALSE)</f>
        <v>8101060062</v>
      </c>
      <c r="I3272" s="99" t="str">
        <f>VLOOKUP(C3272,BREND!A:C,2,FALSE)</f>
        <v>DEPO</v>
      </c>
    </row>
    <row r="3273" spans="1:9" hidden="1" outlineLevel="2">
      <c r="A3273" s="98" t="s">
        <v>798</v>
      </c>
      <c r="B3273" s="98" t="s">
        <v>798</v>
      </c>
      <c r="C3273" s="24" t="s">
        <v>25776</v>
      </c>
      <c r="D3273" s="98" t="str">
        <f>VLOOKUP(C3273,Baza!A:E,5,FALSE)</f>
        <v>LAND CRUISER J200 07- КОЛОДКИ ТОРМОЗНЫЕ, ПЕРЕДНИЕ</v>
      </c>
      <c r="E3273" s="99" t="str">
        <f>IF(VLOOKUP(C3273,Baza!A:D,2,FALSE)&gt;0,"+","-")</f>
        <v>-</v>
      </c>
      <c r="F3273" s="99">
        <f>VLOOKUP(C3273,Baza!A:E,3,FALSE)</f>
        <v>13</v>
      </c>
      <c r="G3273" s="99">
        <f>VLOOKUP(C3273,Baza!A:E,3,FALSE)*курс</f>
        <v>530.4</v>
      </c>
      <c r="H3273" s="99" t="str">
        <f>VLOOKUP(C3273,Baza!A:E,4,FALSE)</f>
        <v>04465-60280</v>
      </c>
      <c r="I3273" s="99" t="str">
        <f>VLOOKUP(C3273,BREND!A:C,2,FALSE)</f>
        <v>FBK</v>
      </c>
    </row>
    <row r="3274" spans="1:9" hidden="1" outlineLevel="2">
      <c r="A3274" s="98" t="s">
        <v>798</v>
      </c>
      <c r="B3274" s="98" t="s">
        <v>798</v>
      </c>
      <c r="C3274" s="24" t="s">
        <v>25767</v>
      </c>
      <c r="D3274" s="98" t="str">
        <f>VLOOKUP(C3274,Baza!A:E,5,FALSE)</f>
        <v>LC 100 '98- ТОРМОЗНЫЕ КОЛОДКИ</v>
      </c>
      <c r="E3274" s="99" t="str">
        <f>IF(VLOOKUP(C3274,Baza!A:D,2,FALSE)&gt;0,"+","-")</f>
        <v>+</v>
      </c>
      <c r="F3274" s="99">
        <f>VLOOKUP(C3274,Baza!A:E,3,FALSE)</f>
        <v>10</v>
      </c>
      <c r="G3274" s="99">
        <f>VLOOKUP(C3274,Baza!A:E,3,FALSE)*курс</f>
        <v>408</v>
      </c>
      <c r="H3274" s="99" t="str">
        <f>VLOOKUP(C3274,Baza!A:E,4,FALSE)</f>
        <v>04466-60070</v>
      </c>
      <c r="I3274" s="99" t="str">
        <f>VLOOKUP(C3274,BREND!A:C,2,FALSE)</f>
        <v>FBK</v>
      </c>
    </row>
    <row r="3275" spans="1:9" hidden="1" outlineLevel="2">
      <c r="A3275" s="98" t="s">
        <v>798</v>
      </c>
      <c r="B3275" s="98" t="s">
        <v>798</v>
      </c>
      <c r="C3275" s="24" t="s">
        <v>24736</v>
      </c>
      <c r="D3275" s="98" t="str">
        <f>VLOOKUP(C3275,Baza!A:E,5,FALSE)</f>
        <v>LAND CRUISER '08- КАПОТ</v>
      </c>
      <c r="E3275" s="99" t="str">
        <f>IF(VLOOKUP(C3275,Baza!A:D,2,FALSE)&gt;0,"+","-")</f>
        <v>-</v>
      </c>
      <c r="F3275" s="99">
        <f>VLOOKUP(C3275,Baza!A:E,3,FALSE)</f>
        <v>0</v>
      </c>
      <c r="G3275" s="99">
        <f>VLOOKUP(C3275,Baza!A:E,3,FALSE)*курс</f>
        <v>0</v>
      </c>
      <c r="H3275" s="99" t="str">
        <f>VLOOKUP(C3275,Baza!A:E,4,FALSE)</f>
        <v>53301-60590</v>
      </c>
      <c r="I3275" s="99" t="str">
        <f>VLOOKUP(C3275,BREND!A:C,2,FALSE)</f>
        <v>API</v>
      </c>
    </row>
    <row r="3276" spans="1:9" hidden="1" outlineLevel="2">
      <c r="A3276" s="98" t="s">
        <v>798</v>
      </c>
      <c r="B3276" s="98" t="s">
        <v>798</v>
      </c>
      <c r="C3276" s="24" t="s">
        <v>25393</v>
      </c>
      <c r="D3276" s="98" t="str">
        <f>VLOOKUP(C3276,Baza!A:E,5,FALSE)</f>
        <v>LAND CRUISER PRADO '01-'03 РЫЧАГ ПЕРЕДНИЙ, НИЖНИЙ, ЛЕВЫЙ</v>
      </c>
      <c r="E3276" s="99" t="str">
        <f>IF(VLOOKUP(C3276,Baza!A:D,2,FALSE)&gt;0,"+","-")</f>
        <v>-</v>
      </c>
      <c r="F3276" s="99">
        <f>VLOOKUP(C3276,Baza!A:E,3,FALSE)</f>
        <v>57</v>
      </c>
      <c r="G3276" s="99">
        <f>VLOOKUP(C3276,Baza!A:E,3,FALSE)*курс</f>
        <v>2325.6</v>
      </c>
      <c r="H3276" s="99" t="str">
        <f>VLOOKUP(C3276,Baza!A:E,4,FALSE)</f>
        <v>48069-60010</v>
      </c>
      <c r="I3276" s="99" t="str">
        <f>VLOOKUP(C3276,BREND!A:C,2,FALSE)</f>
        <v>SCHNIEDER</v>
      </c>
    </row>
    <row r="3277" spans="1:9" hidden="1" outlineLevel="2">
      <c r="A3277" s="98" t="s">
        <v>798</v>
      </c>
      <c r="B3277" s="98" t="s">
        <v>798</v>
      </c>
      <c r="C3277" s="24" t="s">
        <v>25390</v>
      </c>
      <c r="D3277" s="98" t="str">
        <f>VLOOKUP(C3277,Baza!A:E,5,FALSE)</f>
        <v>LAND CRUISER PRADO '01-'03 РЫЧАГ ПЕРЕДНИЙ, НИЖНИЙ, ПРАВЫЙ</v>
      </c>
      <c r="E3277" s="99" t="str">
        <f>IF(VLOOKUP(C3277,Baza!A:D,2,FALSE)&gt;0,"+","-")</f>
        <v>-</v>
      </c>
      <c r="F3277" s="99">
        <f>VLOOKUP(C3277,Baza!A:E,3,FALSE)</f>
        <v>57</v>
      </c>
      <c r="G3277" s="99">
        <f>VLOOKUP(C3277,Baza!A:E,3,FALSE)*курс</f>
        <v>2325.6</v>
      </c>
      <c r="H3277" s="99" t="str">
        <f>VLOOKUP(C3277,Baza!A:E,4,FALSE)</f>
        <v>48068-60010</v>
      </c>
      <c r="I3277" s="99" t="str">
        <f>VLOOKUP(C3277,BREND!A:C,2,FALSE)</f>
        <v>SCHNIEDER</v>
      </c>
    </row>
    <row r="3278" spans="1:9" hidden="1" outlineLevel="2">
      <c r="A3278" s="98" t="s">
        <v>798</v>
      </c>
      <c r="B3278" s="98" t="s">
        <v>798</v>
      </c>
      <c r="C3278" s="24" t="s">
        <v>22739</v>
      </c>
      <c r="D3278" s="98" t="str">
        <f>VLOOKUP(C3278,Baza!A:E,5,FALSE)</f>
        <v>LAND CRUISER PRADO '09 ФОНАРЬ ЗАДНИЙ, ЛЕВЫЙ</v>
      </c>
      <c r="E3278" s="99" t="str">
        <f>IF(VLOOKUP(C3278,Baza!A:D,2,FALSE)&gt;0,"+","-")</f>
        <v>+</v>
      </c>
      <c r="F3278" s="99">
        <f>VLOOKUP(C3278,Baza!A:E,3,FALSE)</f>
        <v>84.5</v>
      </c>
      <c r="G3278" s="99">
        <f>VLOOKUP(C3278,Baza!A:E,3,FALSE)*курс</f>
        <v>3447.6</v>
      </c>
      <c r="H3278" s="99" t="str">
        <f>VLOOKUP(C3278,Baza!A:E,4,FALSE)</f>
        <v>81560-60830</v>
      </c>
      <c r="I3278" s="99" t="str">
        <f>VLOOKUP(C3278,BREND!A:C,2,FALSE)</f>
        <v>DEPO</v>
      </c>
    </row>
    <row r="3279" spans="1:9" hidden="1" outlineLevel="2">
      <c r="A3279" s="98" t="s">
        <v>798</v>
      </c>
      <c r="B3279" s="98" t="s">
        <v>798</v>
      </c>
      <c r="C3279" s="24" t="s">
        <v>24738</v>
      </c>
      <c r="D3279" s="98" t="str">
        <f>VLOOKUP(C3279,Baza!A:E,5,FALSE)</f>
        <v>LAND CRUISER PRADO '10- КАПОТ</v>
      </c>
      <c r="E3279" s="99" t="str">
        <f>IF(VLOOKUP(C3279,Baza!A:D,2,FALSE)&gt;0,"+","-")</f>
        <v>+</v>
      </c>
      <c r="F3279" s="99">
        <f>VLOOKUP(C3279,Baza!A:E,3,FALSE)</f>
        <v>115</v>
      </c>
      <c r="G3279" s="99">
        <f>VLOOKUP(C3279,Baza!A:E,3,FALSE)*курс</f>
        <v>4692</v>
      </c>
      <c r="H3279" s="99" t="str">
        <f>VLOOKUP(C3279,Baza!A:E,4,FALSE)</f>
        <v>53301-60630</v>
      </c>
      <c r="I3279" s="99" t="str">
        <f>VLOOKUP(C3279,BREND!A:C,2,FALSE)</f>
        <v>API</v>
      </c>
    </row>
    <row r="3280" spans="1:9" hidden="1" outlineLevel="2">
      <c r="A3280" s="98" t="s">
        <v>798</v>
      </c>
      <c r="B3280" s="98" t="s">
        <v>798</v>
      </c>
      <c r="C3280" s="24" t="s">
        <v>24727</v>
      </c>
      <c r="D3280" s="98" t="str">
        <f>VLOOKUP(C3280,Baza!A:E,5,FALSE)</f>
        <v>LAND CRUISER, PRADO '10- БАМПЕР ПЕРЕДНИЙ</v>
      </c>
      <c r="E3280" s="99" t="str">
        <f>IF(VLOOKUP(C3280,Baza!A:D,2,FALSE)&gt;0,"+","-")</f>
        <v>-</v>
      </c>
      <c r="F3280" s="99">
        <f>VLOOKUP(C3280,Baza!A:E,3,FALSE)</f>
        <v>0</v>
      </c>
      <c r="G3280" s="99">
        <f>VLOOKUP(C3280,Baza!A:E,3,FALSE)*курс</f>
        <v>0</v>
      </c>
      <c r="H3280" s="99" t="str">
        <f>VLOOKUP(C3280,Baza!A:E,4,FALSE)</f>
        <v>52119-60928</v>
      </c>
      <c r="I3280" s="99" t="str">
        <f>VLOOKUP(C3280,BREND!A:C,2,FALSE)</f>
        <v>API</v>
      </c>
    </row>
    <row r="3281" spans="1:9" hidden="1" outlineLevel="2">
      <c r="A3281" s="98" t="s">
        <v>798</v>
      </c>
      <c r="B3281" s="98" t="s">
        <v>798</v>
      </c>
      <c r="C3281" s="24" t="s">
        <v>29097</v>
      </c>
      <c r="D3281" s="98" t="str">
        <f>VLOOKUP(C3281,Baza!A:E,5,FALSE)</f>
        <v>LAND CRUISER 200 (J200) 08---  КОЛОДКИ ТОРМОЗНЫЕ ПЕРЕДНИЕ .</v>
      </c>
      <c r="E3281" s="99" t="str">
        <f>IF(VLOOKUP(C3281,Baza!A:D,2,FALSE)&gt;0,"+","-")</f>
        <v>+</v>
      </c>
      <c r="F3281" s="99">
        <f>VLOOKUP(C3281,Baza!A:E,3,FALSE)</f>
        <v>14</v>
      </c>
      <c r="G3281" s="99">
        <f>VLOOKUP(C3281,Baza!A:E,3,FALSE)*курс</f>
        <v>571.19999999999993</v>
      </c>
      <c r="H3281" s="99" t="str">
        <f>VLOOKUP(C3281,Baza!A:E,4,FALSE)</f>
        <v>0446560280</v>
      </c>
      <c r="I3281" s="99" t="str">
        <f>VLOOKUP(C3281,BREND!A:C,2,FALSE)</f>
        <v>SCHNIEDER</v>
      </c>
    </row>
    <row r="3282" spans="1:9" hidden="1" outlineLevel="2">
      <c r="A3282" s="98" t="s">
        <v>798</v>
      </c>
      <c r="B3282" s="98" t="s">
        <v>798</v>
      </c>
      <c r="C3282" s="24" t="s">
        <v>28040</v>
      </c>
      <c r="D3282" s="98" t="str">
        <f>VLOOKUP(C3282,Baza!A:E,5,FALSE)</f>
        <v>LANDCRUISER 200  '12- ФАРА П/КCEНOН ЛЕВАЯ</v>
      </c>
      <c r="E3282" s="99" t="str">
        <f>IF(VLOOKUP(C3282,Baza!A:D,2,FALSE)&gt;0,"+","-")</f>
        <v>+</v>
      </c>
      <c r="F3282" s="99">
        <f>VLOOKUP(C3282,Baza!A:E,3,FALSE)</f>
        <v>208</v>
      </c>
      <c r="G3282" s="99">
        <f>VLOOKUP(C3282,Baza!A:E,3,FALSE)*курс</f>
        <v>8486.4</v>
      </c>
      <c r="H3282" s="99" t="str">
        <f>VLOOKUP(C3282,Baza!A:E,4,FALSE)</f>
        <v>81185-60F20</v>
      </c>
      <c r="I3282" s="99" t="str">
        <f>VLOOKUP(C3282,BREND!A:C,2,FALSE)</f>
        <v>DEPO</v>
      </c>
    </row>
    <row r="3283" spans="1:9" hidden="1" outlineLevel="2">
      <c r="A3283" s="98" t="s">
        <v>798</v>
      </c>
      <c r="B3283" s="98" t="s">
        <v>798</v>
      </c>
      <c r="C3283" s="24" t="s">
        <v>28042</v>
      </c>
      <c r="D3283" s="98" t="str">
        <f>VLOOKUP(C3283,Baza!A:E,5,FALSE)</f>
        <v>LANDCRUISER 200  '12- ФАРА П/КCEНOН ПРАВАЯ</v>
      </c>
      <c r="E3283" s="99" t="str">
        <f>IF(VLOOKUP(C3283,Baza!A:D,2,FALSE)&gt;0,"+","-")</f>
        <v>+</v>
      </c>
      <c r="F3283" s="99">
        <f>VLOOKUP(C3283,Baza!A:E,3,FALSE)</f>
        <v>208</v>
      </c>
      <c r="G3283" s="99">
        <f>VLOOKUP(C3283,Baza!A:E,3,FALSE)*курс</f>
        <v>8486.4</v>
      </c>
      <c r="H3283" s="99" t="str">
        <f>VLOOKUP(C3283,Baza!A:E,4,FALSE)</f>
        <v>81145-60F20</v>
      </c>
      <c r="I3283" s="99" t="str">
        <f>VLOOKUP(C3283,BREND!A:C,2,FALSE)</f>
        <v>DEPO</v>
      </c>
    </row>
    <row r="3284" spans="1:9" hidden="1" outlineLevel="2">
      <c r="A3284" s="98" t="s">
        <v>798</v>
      </c>
      <c r="B3284" s="98" t="s">
        <v>798</v>
      </c>
      <c r="C3284" s="24" t="s">
        <v>28044</v>
      </c>
      <c r="D3284" s="98" t="str">
        <f>VLOOKUP(C3284,Baza!A:E,5,FALSE)</f>
        <v>LANDCRUISER 200 '12- KOM. ФОНАРЫ , СВЕТОДИОДНЫЙ,</v>
      </c>
      <c r="E3284" s="99" t="str">
        <f>IF(VLOOKUP(C3284,Baza!A:D,2,FALSE)&gt;0,"+","-")</f>
        <v>+</v>
      </c>
      <c r="F3284" s="99">
        <f>VLOOKUP(C3284,Baza!A:E,3,FALSE)</f>
        <v>400</v>
      </c>
      <c r="G3284" s="99">
        <f>VLOOKUP(C3284,Baza!A:E,3,FALSE)*курс</f>
        <v>16319.999999999998</v>
      </c>
      <c r="H3284" s="99">
        <f>VLOOKUP(C3284,Baza!A:E,4,FALSE)</f>
        <v>0</v>
      </c>
      <c r="I3284" s="99" t="str">
        <f>VLOOKUP(C3284,BREND!A:C,2,FALSE)</f>
        <v>DEPO</v>
      </c>
    </row>
    <row r="3285" spans="1:9" s="34" customFormat="1" hidden="1" outlineLevel="1" collapsed="1">
      <c r="A3285" s="29" t="s">
        <v>10</v>
      </c>
      <c r="B3285" s="29" t="s">
        <v>3761</v>
      </c>
      <c r="C3285" s="29"/>
      <c r="D3285" s="29"/>
      <c r="E3285" s="29"/>
      <c r="F3285" s="29"/>
      <c r="G3285" s="29"/>
      <c r="H3285" s="29"/>
      <c r="I3285" s="29"/>
    </row>
    <row r="3286" spans="1:9" hidden="1" outlineLevel="2">
      <c r="A3286" s="98" t="s">
        <v>3761</v>
      </c>
      <c r="B3286" s="98" t="s">
        <v>3761</v>
      </c>
      <c r="C3286" s="98" t="s">
        <v>3762</v>
      </c>
      <c r="D3286" s="98" t="str">
        <f>VLOOKUP(C3286,Baza!A:E,5,FALSE)</f>
        <v>PRADO '03- КАПОТ</v>
      </c>
      <c r="E3286" s="99" t="str">
        <f>IF(VLOOKUP(C3286,Baza!A:D,2,FALSE)&gt;0,"+","-")</f>
        <v>-</v>
      </c>
      <c r="F3286" s="99">
        <f>VLOOKUP(C3286,Baza!A:E,3,FALSE)</f>
        <v>205</v>
      </c>
      <c r="G3286" s="99">
        <f>VLOOKUP(C3286,Baza!A:E,3,FALSE)*курс</f>
        <v>8364</v>
      </c>
      <c r="H3286" s="99" t="str">
        <f>VLOOKUP(C3286,Baza!A:E,4,FALSE)</f>
        <v>53301-60470</v>
      </c>
      <c r="I3286" s="99" t="str">
        <f>VLOOKUP(C3286,BREND!A:C,2,FALSE)</f>
        <v>API</v>
      </c>
    </row>
    <row r="3287" spans="1:9" hidden="1" outlineLevel="2">
      <c r="A3287" s="98" t="s">
        <v>3761</v>
      </c>
      <c r="B3287" s="98" t="s">
        <v>3761</v>
      </c>
      <c r="C3287" s="98" t="s">
        <v>3952</v>
      </c>
      <c r="D3287" s="98" t="str">
        <f>VLOOKUP(C3287,Baza!A:E,5,FALSE)</f>
        <v>PRADO '03- ФАРА П/КОРРЕКТОР ЛЕВАЯ</v>
      </c>
      <c r="E3287" s="99" t="str">
        <f>IF(VLOOKUP(C3287,Baza!A:D,2,FALSE)&gt;0,"+","-")</f>
        <v>-</v>
      </c>
      <c r="F3287" s="99">
        <f>VLOOKUP(C3287,Baza!A:E,3,FALSE)</f>
        <v>62</v>
      </c>
      <c r="G3287" s="99">
        <f>VLOOKUP(C3287,Baza!A:E,3,FALSE)*курс</f>
        <v>2529.6</v>
      </c>
      <c r="H3287" s="99" t="str">
        <f>VLOOKUP(C3287,Baza!A:E,4,FALSE)</f>
        <v>81170-6A060</v>
      </c>
      <c r="I3287" s="99" t="str">
        <f>VLOOKUP(C3287,BREND!A:C,2,FALSE)</f>
        <v>DEPO</v>
      </c>
    </row>
    <row r="3288" spans="1:9" hidden="1" outlineLevel="2">
      <c r="A3288" s="98" t="s">
        <v>3761</v>
      </c>
      <c r="B3288" s="98" t="s">
        <v>3761</v>
      </c>
      <c r="C3288" s="98" t="s">
        <v>3953</v>
      </c>
      <c r="D3288" s="98" t="str">
        <f>VLOOKUP(C3288,Baza!A:E,5,FALSE)</f>
        <v>PRADO '03- ФАРА П/КОРРЕКТОР ПРАВАЯ</v>
      </c>
      <c r="E3288" s="99" t="str">
        <f>IF(VLOOKUP(C3288,Baza!A:D,2,FALSE)&gt;0,"+","-")</f>
        <v>+</v>
      </c>
      <c r="F3288" s="99">
        <f>VLOOKUP(C3288,Baza!A:E,3,FALSE)</f>
        <v>62</v>
      </c>
      <c r="G3288" s="99">
        <f>VLOOKUP(C3288,Baza!A:E,3,FALSE)*курс</f>
        <v>2529.6</v>
      </c>
      <c r="H3288" s="99" t="str">
        <f>VLOOKUP(C3288,Baza!A:E,4,FALSE)</f>
        <v>81130-6A230</v>
      </c>
      <c r="I3288" s="99" t="str">
        <f>VLOOKUP(C3288,BREND!A:C,2,FALSE)</f>
        <v>DEPO</v>
      </c>
    </row>
    <row r="3289" spans="1:9" hidden="1" outlineLevel="2">
      <c r="A3289" s="98" t="s">
        <v>3761</v>
      </c>
      <c r="B3289" s="98" t="s">
        <v>3761</v>
      </c>
      <c r="C3289" s="98" t="s">
        <v>3955</v>
      </c>
      <c r="D3289" s="98" t="str">
        <f>VLOOKUP(C3289,Baza!A:E,5,FALSE)</f>
        <v>PRADO '03- ФАРА П/ТУМАННАЯ ПРАВАЯ</v>
      </c>
      <c r="E3289" s="99" t="str">
        <f>IF(VLOOKUP(C3289,Baza!A:D,2,FALSE)&gt;0,"+","-")</f>
        <v>-</v>
      </c>
      <c r="F3289" s="99">
        <f>VLOOKUP(C3289,Baza!A:E,3,FALSE)</f>
        <v>30</v>
      </c>
      <c r="G3289" s="99">
        <f>VLOOKUP(C3289,Baza!A:E,3,FALSE)*курс</f>
        <v>1224</v>
      </c>
      <c r="H3289" s="99" t="str">
        <f>VLOOKUP(C3289,Baza!A:E,4,FALSE)</f>
        <v>81211-60150</v>
      </c>
      <c r="I3289" s="99" t="str">
        <f>VLOOKUP(C3289,BREND!A:C,2,FALSE)</f>
        <v>DEPO</v>
      </c>
    </row>
    <row r="3290" spans="1:9" hidden="1" outlineLevel="2">
      <c r="A3290" s="98" t="s">
        <v>3761</v>
      </c>
      <c r="B3290" s="98" t="s">
        <v>3761</v>
      </c>
      <c r="C3290" s="98" t="s">
        <v>4460</v>
      </c>
      <c r="D3290" s="98" t="str">
        <f>VLOOKUP(C3290,Baza!A:E,5,FALSE)</f>
        <v>PRADO '03- КРЫЛО ПЕРЕДНЕЕ, ПРАВОЕ, С ОТВЕРСТИЕМ П/АНТЕННУ</v>
      </c>
      <c r="E3290" s="99" t="str">
        <f>IF(VLOOKUP(C3290,Baza!A:D,2,FALSE)&gt;0,"+","-")</f>
        <v>+</v>
      </c>
      <c r="F3290" s="99">
        <f>VLOOKUP(C3290,Baza!A:E,3,FALSE)</f>
        <v>165</v>
      </c>
      <c r="G3290" s="99">
        <f>VLOOKUP(C3290,Baza!A:E,3,FALSE)*курс</f>
        <v>6731.9999999999991</v>
      </c>
      <c r="H3290" s="99" t="str">
        <f>VLOOKUP(C3290,Baza!A:E,4,FALSE)</f>
        <v>53801-60850</v>
      </c>
      <c r="I3290" s="99" t="str">
        <f>VLOOKUP(C3290,BREND!A:C,2,FALSE)</f>
        <v>API</v>
      </c>
    </row>
    <row r="3291" spans="1:9" hidden="1" outlineLevel="2">
      <c r="A3291" s="98" t="s">
        <v>3761</v>
      </c>
      <c r="B3291" s="98" t="s">
        <v>3761</v>
      </c>
      <c r="C3291" s="98" t="s">
        <v>4507</v>
      </c>
      <c r="D3291" s="98" t="str">
        <f>VLOOKUP(C3291,Baza!A:E,5,FALSE)</f>
        <v>PRADO '03- КРЫЛО ПЕРЕДНЕЕ, ЛЕВОЕ</v>
      </c>
      <c r="E3291" s="99" t="str">
        <f>IF(VLOOKUP(C3291,Baza!A:D,2,FALSE)&gt;0,"+","-")</f>
        <v>-</v>
      </c>
      <c r="F3291" s="99">
        <f>VLOOKUP(C3291,Baza!A:E,3,FALSE)</f>
        <v>165</v>
      </c>
      <c r="G3291" s="99">
        <f>VLOOKUP(C3291,Baza!A:E,3,FALSE)*курс</f>
        <v>6731.9999999999991</v>
      </c>
      <c r="H3291" s="99" t="str">
        <f>VLOOKUP(C3291,Baza!A:E,4,FALSE)</f>
        <v>53202-6A150</v>
      </c>
      <c r="I3291" s="99" t="str">
        <f>VLOOKUP(C3291,BREND!A:C,2,FALSE)</f>
        <v>API</v>
      </c>
    </row>
    <row r="3292" spans="1:9" hidden="1" outlineLevel="2">
      <c r="A3292" s="98" t="s">
        <v>3761</v>
      </c>
      <c r="B3292" s="98" t="s">
        <v>3761</v>
      </c>
      <c r="C3292" s="98" t="s">
        <v>4910</v>
      </c>
      <c r="D3292" s="98" t="str">
        <f>VLOOKUP(C3292,Baza!A:E,5,FALSE)</f>
        <v>PRADO '03-08 ФАРА П/ТУМАННАЯ ЛЕВАЯ</v>
      </c>
      <c r="E3292" s="99" t="str">
        <f>IF(VLOOKUP(C3292,Baza!A:D,2,FALSE)&gt;0,"+","-")</f>
        <v>-</v>
      </c>
      <c r="F3292" s="99">
        <f>VLOOKUP(C3292,Baza!A:E,3,FALSE)</f>
        <v>22</v>
      </c>
      <c r="G3292" s="99">
        <f>VLOOKUP(C3292,Baza!A:E,3,FALSE)*курс</f>
        <v>897.59999999999991</v>
      </c>
      <c r="H3292" s="99" t="str">
        <f>VLOOKUP(C3292,Baza!A:E,4,FALSE)</f>
        <v>81221-60070</v>
      </c>
      <c r="I3292" s="99" t="str">
        <f>VLOOKUP(C3292,BREND!A:C,2,FALSE)</f>
        <v>DEPO</v>
      </c>
    </row>
    <row r="3293" spans="1:9" hidden="1" outlineLevel="2">
      <c r="A3293" s="98" t="s">
        <v>3761</v>
      </c>
      <c r="B3293" s="98" t="s">
        <v>3761</v>
      </c>
      <c r="C3293" s="98" t="s">
        <v>4911</v>
      </c>
      <c r="D3293" s="98" t="str">
        <f>VLOOKUP(C3293,Baza!A:E,5,FALSE)</f>
        <v>PRADO '03-08 ФАРА П/ТУМАННАЯ ПРАВАЯ</v>
      </c>
      <c r="E3293" s="99" t="str">
        <f>IF(VLOOKUP(C3293,Baza!A:D,2,FALSE)&gt;0,"+","-")</f>
        <v>-</v>
      </c>
      <c r="F3293" s="99">
        <f>VLOOKUP(C3293,Baza!A:E,3,FALSE)</f>
        <v>22</v>
      </c>
      <c r="G3293" s="99">
        <f>VLOOKUP(C3293,Baza!A:E,3,FALSE)*курс</f>
        <v>897.59999999999991</v>
      </c>
      <c r="H3293" s="99" t="str">
        <f>VLOOKUP(C3293,Baza!A:E,4,FALSE)</f>
        <v>81211-60150</v>
      </c>
      <c r="I3293" s="99" t="str">
        <f>VLOOKUP(C3293,BREND!A:C,2,FALSE)</f>
        <v>DEPO</v>
      </c>
    </row>
    <row r="3294" spans="1:9" hidden="1" outlineLevel="2">
      <c r="A3294" s="98" t="s">
        <v>3761</v>
      </c>
      <c r="B3294" s="98" t="s">
        <v>3761</v>
      </c>
      <c r="C3294" s="98" t="s">
        <v>6941</v>
      </c>
      <c r="D3294" s="98" t="str">
        <f>VLOOKUP(C3294,Baza!A:E,5,FALSE)</f>
        <v xml:space="preserve">PRADO '03- ФАРА СО СВЕТЯЩИМИСЯ ОБОДКАМИ, П/КОРРЕКТОР, ВНУТРИ ХРОМИРОВАННАЯ, КОМПЛ.- 2ШТ. </v>
      </c>
      <c r="E3294" s="99" t="str">
        <f>IF(VLOOKUP(C3294,Baza!A:D,2,FALSE)&gt;0,"+","-")</f>
        <v>-</v>
      </c>
      <c r="F3294" s="99">
        <f>VLOOKUP(C3294,Baza!A:E,3,FALSE)</f>
        <v>163</v>
      </c>
      <c r="G3294" s="99">
        <f>VLOOKUP(C3294,Baza!A:E,3,FALSE)*курс</f>
        <v>6650.4</v>
      </c>
      <c r="H3294" s="99">
        <f>VLOOKUP(C3294,Baza!A:E,4,FALSE)</f>
        <v>0</v>
      </c>
      <c r="I3294" s="99" t="str">
        <f>VLOOKUP(C3294,BREND!A:C,2,FALSE)</f>
        <v>DEPO</v>
      </c>
    </row>
    <row r="3295" spans="1:9" hidden="1" outlineLevel="2">
      <c r="A3295" s="98" t="s">
        <v>3761</v>
      </c>
      <c r="B3295" s="98" t="s">
        <v>3761</v>
      </c>
      <c r="C3295" s="98" t="s">
        <v>6995</v>
      </c>
      <c r="D3295" s="98" t="str">
        <f>VLOOKUP(C3295,Baza!A:E,5,FALSE)</f>
        <v>PRADO '03- ФОНАРЬ ЗАДНИЙ, ЛЕВЫЙ, ВНЕШНИЙ</v>
      </c>
      <c r="E3295" s="99" t="str">
        <f>IF(VLOOKUP(C3295,Baza!A:D,2,FALSE)&gt;0,"+","-")</f>
        <v>+</v>
      </c>
      <c r="F3295" s="99">
        <f>VLOOKUP(C3295,Baza!A:E,3,FALSE)</f>
        <v>29</v>
      </c>
      <c r="G3295" s="99">
        <f>VLOOKUP(C3295,Baza!A:E,3,FALSE)*курс</f>
        <v>1183.1999999999998</v>
      </c>
      <c r="H3295" s="99" t="str">
        <f>VLOOKUP(C3295,Baza!A:E,4,FALSE)</f>
        <v>81561-60620</v>
      </c>
      <c r="I3295" s="99" t="str">
        <f>VLOOKUP(C3295,BREND!A:C,2,FALSE)</f>
        <v>DEPO</v>
      </c>
    </row>
    <row r="3296" spans="1:9" hidden="1" outlineLevel="2">
      <c r="A3296" s="98" t="s">
        <v>3761</v>
      </c>
      <c r="B3296" s="98" t="s">
        <v>3761</v>
      </c>
      <c r="C3296" s="98" t="s">
        <v>6996</v>
      </c>
      <c r="D3296" s="98" t="str">
        <f>VLOOKUP(C3296,Baza!A:E,5,FALSE)</f>
        <v>PRADO '03- ФОНАРЬ ЗАДНИЙ, ПРАВЫЙ, ВНЕШНИЙ</v>
      </c>
      <c r="E3296" s="99" t="str">
        <f>IF(VLOOKUP(C3296,Baza!A:D,2,FALSE)&gt;0,"+","-")</f>
        <v>+</v>
      </c>
      <c r="F3296" s="99">
        <f>VLOOKUP(C3296,Baza!A:E,3,FALSE)</f>
        <v>29</v>
      </c>
      <c r="G3296" s="99">
        <f>VLOOKUP(C3296,Baza!A:E,3,FALSE)*курс</f>
        <v>1183.1999999999998</v>
      </c>
      <c r="H3296" s="99" t="str">
        <f>VLOOKUP(C3296,Baza!A:E,4,FALSE)</f>
        <v>81551-60700</v>
      </c>
      <c r="I3296" s="99" t="str">
        <f>VLOOKUP(C3296,BREND!A:C,2,FALSE)</f>
        <v>DEPO</v>
      </c>
    </row>
    <row r="3297" spans="1:9" hidden="1" outlineLevel="2">
      <c r="A3297" s="98" t="s">
        <v>3761</v>
      </c>
      <c r="B3297" s="98" t="s">
        <v>3761</v>
      </c>
      <c r="C3297" s="98" t="s">
        <v>7019</v>
      </c>
      <c r="D3297" s="98" t="str">
        <f>VLOOKUP(C3297,Baza!A:E,5,FALSE)</f>
        <v xml:space="preserve">PRADO '03- ФОНАРЬ ЗАДНИЙ, ЛЕВЫЙ, ВНЕШНИЙ, НИЖНИЙ В БАМПЕР С П/ТУМАНКОЙ, КРАСНЫЙ </v>
      </c>
      <c r="E3297" s="99" t="str">
        <f>IF(VLOOKUP(C3297,Baza!A:D,2,FALSE)&gt;0,"+","-")</f>
        <v>+</v>
      </c>
      <c r="F3297" s="99">
        <f>VLOOKUP(C3297,Baza!A:E,3,FALSE)</f>
        <v>11</v>
      </c>
      <c r="G3297" s="99">
        <f>VLOOKUP(C3297,Baza!A:E,3,FALSE)*курс</f>
        <v>448.79999999999995</v>
      </c>
      <c r="H3297" s="99" t="str">
        <f>VLOOKUP(C3297,Baza!A:E,4,FALSE)</f>
        <v>8159160131</v>
      </c>
      <c r="I3297" s="99" t="str">
        <f>VLOOKUP(C3297,BREND!A:C,2,FALSE)</f>
        <v>DEPO</v>
      </c>
    </row>
    <row r="3298" spans="1:9" hidden="1" outlineLevel="2">
      <c r="A3298" s="98" t="s">
        <v>3761</v>
      </c>
      <c r="B3298" s="98" t="s">
        <v>3761</v>
      </c>
      <c r="C3298" s="98" t="s">
        <v>7020</v>
      </c>
      <c r="D3298" s="98" t="str">
        <f>VLOOKUP(C3298,Baza!A:E,5,FALSE)</f>
        <v>PRADO '03- ФОНАРЬ ЗАДНИЙ, ПРАВЫЙ, ВНЕШНИЙ, НИЖНИЙ В БАМПЕР С П/ТУМАНКОЙ, КРАСНЫЙ</v>
      </c>
      <c r="E3298" s="99" t="str">
        <f>IF(VLOOKUP(C3298,Baza!A:D,2,FALSE)&gt;0,"+","-")</f>
        <v>+</v>
      </c>
      <c r="F3298" s="99">
        <f>VLOOKUP(C3298,Baza!A:E,3,FALSE)</f>
        <v>11</v>
      </c>
      <c r="G3298" s="99">
        <f>VLOOKUP(C3298,Baza!A:E,3,FALSE)*курс</f>
        <v>448.79999999999995</v>
      </c>
      <c r="H3298" s="99" t="str">
        <f>VLOOKUP(C3298,Baza!A:E,4,FALSE)</f>
        <v>8158160100</v>
      </c>
      <c r="I3298" s="99" t="str">
        <f>VLOOKUP(C3298,BREND!A:C,2,FALSE)</f>
        <v>DEPO</v>
      </c>
    </row>
    <row r="3299" spans="1:9" hidden="1" outlineLevel="2">
      <c r="A3299" s="98" t="s">
        <v>3761</v>
      </c>
      <c r="B3299" s="98" t="s">
        <v>3761</v>
      </c>
      <c r="C3299" s="98" t="s">
        <v>9952</v>
      </c>
      <c r="D3299" s="98" t="str">
        <f>VLOOKUP(C3299,Baza!A:E,5,FALSE)</f>
        <v>PRADO '03-08 ПОДКРЫЛОК ЛЕВЫЙ</v>
      </c>
      <c r="E3299" s="99" t="str">
        <f>IF(VLOOKUP(C3299,Baza!A:D,2,FALSE)&gt;0,"+","-")</f>
        <v>+</v>
      </c>
      <c r="F3299" s="99">
        <f>VLOOKUP(C3299,Baza!A:E,3,FALSE)</f>
        <v>22</v>
      </c>
      <c r="G3299" s="99">
        <f>VLOOKUP(C3299,Baza!A:E,3,FALSE)*курс</f>
        <v>897.59999999999991</v>
      </c>
      <c r="H3299" s="99" t="str">
        <f>VLOOKUP(C3299,Baza!A:E,4,FALSE)</f>
        <v>53875-60043</v>
      </c>
      <c r="I3299" s="99" t="str">
        <f>VLOOKUP(C3299,BREND!A:C,2,FALSE)</f>
        <v>API</v>
      </c>
    </row>
    <row r="3300" spans="1:9" hidden="1" outlineLevel="2">
      <c r="A3300" s="98" t="s">
        <v>3761</v>
      </c>
      <c r="B3300" s="98" t="s">
        <v>3761</v>
      </c>
      <c r="C3300" s="98" t="s">
        <v>9954</v>
      </c>
      <c r="D3300" s="98" t="str">
        <f>VLOOKUP(C3300,Baza!A:E,5,FALSE)</f>
        <v>PRADO 03--08 ПОДКРЫЛОК ПРАВЫЙ</v>
      </c>
      <c r="E3300" s="99" t="str">
        <f>IF(VLOOKUP(C3300,Baza!A:D,2,FALSE)&gt;0,"+","-")</f>
        <v>-</v>
      </c>
      <c r="F3300" s="99">
        <f>VLOOKUP(C3300,Baza!A:E,3,FALSE)</f>
        <v>24</v>
      </c>
      <c r="G3300" s="99">
        <f>VLOOKUP(C3300,Baza!A:E,3,FALSE)*курс</f>
        <v>979.19999999999993</v>
      </c>
      <c r="H3300" s="99" t="str">
        <f>VLOOKUP(C3300,Baza!A:E,4,FALSE)</f>
        <v>53876-60043</v>
      </c>
      <c r="I3300" s="99" t="str">
        <f>VLOOKUP(C3300,BREND!A:C,2,FALSE)</f>
        <v>API</v>
      </c>
    </row>
    <row r="3301" spans="1:9" hidden="1" outlineLevel="2">
      <c r="A3301" s="98" t="s">
        <v>3761</v>
      </c>
      <c r="B3301" s="98" t="s">
        <v>3761</v>
      </c>
      <c r="C3301" s="98" t="s">
        <v>18325</v>
      </c>
      <c r="D3301" s="98" t="str">
        <f>VLOOKUP(C3301,Baza!A:E,5,FALSE)</f>
        <v>PRADO '02-, PAJERO '00-  КОЛОДКИ ТОРМОЗНЫЕ ПЕРЕДНИЕ</v>
      </c>
      <c r="E3301" s="99" t="str">
        <f>IF(VLOOKUP(C3301,Baza!A:D,2,FALSE)&gt;0,"+","-")</f>
        <v>+</v>
      </c>
      <c r="F3301" s="99">
        <f>VLOOKUP(C3301,Baza!A:E,3,FALSE)</f>
        <v>13</v>
      </c>
      <c r="G3301" s="99">
        <f>VLOOKUP(C3301,Baza!A:E,3,FALSE)*курс</f>
        <v>530.4</v>
      </c>
      <c r="H3301" s="99" t="str">
        <f>VLOOKUP(C3301,Baza!A:E,4,FALSE)</f>
        <v>04465-35290/04465-60270/04465-04070</v>
      </c>
      <c r="I3301" s="99" t="str">
        <f>VLOOKUP(C3301,BREND!A:C,2,FALSE)</f>
        <v>FBK</v>
      </c>
    </row>
    <row r="3302" spans="1:9" hidden="1" outlineLevel="2">
      <c r="A3302" s="98" t="s">
        <v>3761</v>
      </c>
      <c r="B3302" s="98" t="s">
        <v>3761</v>
      </c>
      <c r="C3302" s="98" t="s">
        <v>2182</v>
      </c>
      <c r="D3302" s="98" t="str">
        <f>VLOOKUP(C3302,Baza!A:E,5,FALSE)</f>
        <v>PRADO '00-02 ФАРА П/ТУМАННАЯ ПРАВАЯ</v>
      </c>
      <c r="E3302" s="99" t="str">
        <f>IF(VLOOKUP(C3302,Baza!A:D,2,FALSE)&gt;0,"+","-")</f>
        <v>+</v>
      </c>
      <c r="F3302" s="99">
        <f>VLOOKUP(C3302,Baza!A:E,3,FALSE)</f>
        <v>28</v>
      </c>
      <c r="G3302" s="99">
        <f>VLOOKUP(C3302,Baza!A:E,3,FALSE)*курс</f>
        <v>1142.3999999999999</v>
      </c>
      <c r="H3302" s="99" t="str">
        <f>VLOOKUP(C3302,Baza!A:E,4,FALSE)</f>
        <v>81210-60060</v>
      </c>
      <c r="I3302" s="99" t="str">
        <f>VLOOKUP(C3302,BREND!A:C,2,FALSE)</f>
        <v>DEPO</v>
      </c>
    </row>
    <row r="3303" spans="1:9" hidden="1" outlineLevel="2">
      <c r="A3303" s="98" t="s">
        <v>3761</v>
      </c>
      <c r="B3303" s="98" t="s">
        <v>3761</v>
      </c>
      <c r="C3303" s="98" t="s">
        <v>2192</v>
      </c>
      <c r="D3303" s="98" t="str">
        <f>VLOOKUP(C3303,Baza!A:E,5,FALSE)</f>
        <v>PRADO '00-02 ФАРА П/ТУМАННАЯ ЛЕВАЯ</v>
      </c>
      <c r="E3303" s="99" t="str">
        <f>IF(VLOOKUP(C3303,Baza!A:D,2,FALSE)&gt;0,"+","-")</f>
        <v>+</v>
      </c>
      <c r="F3303" s="99">
        <f>VLOOKUP(C3303,Baza!A:E,3,FALSE)</f>
        <v>28</v>
      </c>
      <c r="G3303" s="99">
        <f>VLOOKUP(C3303,Baza!A:E,3,FALSE)*курс</f>
        <v>1142.3999999999999</v>
      </c>
      <c r="H3303" s="99" t="str">
        <f>VLOOKUP(C3303,Baza!A:E,4,FALSE)</f>
        <v>81220-60060</v>
      </c>
      <c r="I3303" s="99" t="str">
        <f>VLOOKUP(C3303,BREND!A:C,2,FALSE)</f>
        <v>DEPO</v>
      </c>
    </row>
    <row r="3304" spans="1:9" hidden="1" outlineLevel="2">
      <c r="A3304" s="98" t="s">
        <v>3761</v>
      </c>
      <c r="B3304" s="98" t="s">
        <v>3761</v>
      </c>
      <c r="C3304" s="98" t="s">
        <v>3759</v>
      </c>
      <c r="D3304" s="98" t="str">
        <f>VLOOKUP(C3304,Baza!A:E,5,FALSE)</f>
        <v>PRADO '96-02 КАПОТ</v>
      </c>
      <c r="E3304" s="99" t="str">
        <f>IF(VLOOKUP(C3304,Baza!A:D,2,FALSE)&gt;0,"+","-")</f>
        <v>-</v>
      </c>
      <c r="F3304" s="99">
        <f>VLOOKUP(C3304,Baza!A:E,3,FALSE)</f>
        <v>215</v>
      </c>
      <c r="G3304" s="99">
        <f>VLOOKUP(C3304,Baza!A:E,3,FALSE)*курс</f>
        <v>8772</v>
      </c>
      <c r="H3304" s="99" t="str">
        <f>VLOOKUP(C3304,Baza!A:E,4,FALSE)</f>
        <v>53301-60300</v>
      </c>
      <c r="I3304" s="99" t="str">
        <f>VLOOKUP(C3304,BREND!A:C,2,FALSE)</f>
        <v>API</v>
      </c>
    </row>
    <row r="3305" spans="1:9" hidden="1" outlineLevel="2">
      <c r="A3305" s="98" t="s">
        <v>3761</v>
      </c>
      <c r="B3305" s="98" t="s">
        <v>3761</v>
      </c>
      <c r="C3305" s="98" t="s">
        <v>6279</v>
      </c>
      <c r="D3305" s="98" t="str">
        <f>VLOOKUP(C3305,Baza!A:E,5,FALSE)</f>
        <v xml:space="preserve">PRADO '96-02 КРЫЛО ПЕРЕДНЕЕ, ЛЕВОЕ, С ОТВЕРСТИЯМИ П/ПОВТОРИТЕЛЬ  ПОВОРОТА, РАСШИРИТЕЛЬ, АНТЕННУ </v>
      </c>
      <c r="E3305" s="99" t="str">
        <f>IF(VLOOKUP(C3305,Baza!A:D,2,FALSE)&gt;0,"+","-")</f>
        <v>-</v>
      </c>
      <c r="F3305" s="99">
        <f>VLOOKUP(C3305,Baza!A:E,3,FALSE)</f>
        <v>188</v>
      </c>
      <c r="G3305" s="99">
        <f>VLOOKUP(C3305,Baza!A:E,3,FALSE)*курс</f>
        <v>7670.4</v>
      </c>
      <c r="H3305" s="99" t="str">
        <f>VLOOKUP(C3305,Baza!A:E,4,FALSE)</f>
        <v>538026A050</v>
      </c>
      <c r="I3305" s="99" t="str">
        <f>VLOOKUP(C3305,BREND!A:C,2,FALSE)</f>
        <v>API</v>
      </c>
    </row>
    <row r="3306" spans="1:9" hidden="1" outlineLevel="2">
      <c r="A3306" s="98" t="s">
        <v>3761</v>
      </c>
      <c r="B3306" s="98" t="s">
        <v>3761</v>
      </c>
      <c r="C3306" s="98" t="s">
        <v>6280</v>
      </c>
      <c r="D3306" s="98" t="str">
        <f>VLOOKUP(C3306,Baza!A:E,5,FALSE)</f>
        <v>PRADO '96-02 КРЫЛО ПЕРЕДНЕЕ, ПРАВОЕ, С ОТВЕРСТИЯМИ П/ПОВТОРИТЕЛЬ ПОВОРОТА, РАСШИРИТЕЛЬ</v>
      </c>
      <c r="E3306" s="99" t="str">
        <f>IF(VLOOKUP(C3306,Baza!A:D,2,FALSE)&gt;0,"+","-")</f>
        <v>-</v>
      </c>
      <c r="F3306" s="99">
        <f>VLOOKUP(C3306,Baza!A:E,3,FALSE)</f>
        <v>188</v>
      </c>
      <c r="G3306" s="99">
        <f>VLOOKUP(C3306,Baza!A:E,3,FALSE)*курс</f>
        <v>7670.4</v>
      </c>
      <c r="H3306" s="99" t="str">
        <f>VLOOKUP(C3306,Baza!A:E,4,FALSE)</f>
        <v>5380160580</v>
      </c>
      <c r="I3306" s="99" t="str">
        <f>VLOOKUP(C3306,BREND!A:C,2,FALSE)</f>
        <v>API</v>
      </c>
    </row>
    <row r="3307" spans="1:9" hidden="1" outlineLevel="2">
      <c r="A3307" s="98" t="s">
        <v>3761</v>
      </c>
      <c r="B3307" s="98" t="s">
        <v>3761</v>
      </c>
      <c r="C3307" s="98" t="s">
        <v>6283</v>
      </c>
      <c r="D3307" s="98" t="str">
        <f>VLOOKUP(C3307,Baza!A:E,5,FALSE)</f>
        <v>PRADO '96-02 РЕШЕТКА РАДИАТОРА, ХРОМ ЧЕРНЫЙ</v>
      </c>
      <c r="E3307" s="99" t="str">
        <f>IF(VLOOKUP(C3307,Baza!A:D,2,FALSE)&gt;0,"+","-")</f>
        <v>-</v>
      </c>
      <c r="F3307" s="99">
        <f>VLOOKUP(C3307,Baza!A:E,3,FALSE)</f>
        <v>36</v>
      </c>
      <c r="G3307" s="99">
        <f>VLOOKUP(C3307,Baza!A:E,3,FALSE)*курс</f>
        <v>1468.8</v>
      </c>
      <c r="H3307" s="99" t="str">
        <f>VLOOKUP(C3307,Baza!A:E,4,FALSE)</f>
        <v>5211160310</v>
      </c>
      <c r="I3307" s="99" t="str">
        <f>VLOOKUP(C3307,BREND!A:C,2,FALSE)</f>
        <v>API</v>
      </c>
    </row>
    <row r="3308" spans="1:9" hidden="1" outlineLevel="2">
      <c r="A3308" s="98" t="s">
        <v>3761</v>
      </c>
      <c r="B3308" s="98" t="s">
        <v>3761</v>
      </c>
      <c r="C3308" s="98" t="s">
        <v>6920</v>
      </c>
      <c r="D3308" s="98" t="str">
        <f>VLOOKUP(C3308,Baza!A:E,5,FALSE)</f>
        <v>PRADO '96-99 ФАРА ЛЕВАЯ БЕЗ КОРРЕКТОРА</v>
      </c>
      <c r="E3308" s="99" t="str">
        <f>IF(VLOOKUP(C3308,Baza!A:D,2,FALSE)&gt;0,"+","-")</f>
        <v>+</v>
      </c>
      <c r="F3308" s="99">
        <f>VLOOKUP(C3308,Baza!A:E,3,FALSE)</f>
        <v>44</v>
      </c>
      <c r="G3308" s="99">
        <f>VLOOKUP(C3308,Baza!A:E,3,FALSE)*курс</f>
        <v>1795.1999999999998</v>
      </c>
      <c r="H3308" s="99" t="str">
        <f>VLOOKUP(C3308,Baza!A:E,4,FALSE)</f>
        <v>81150-60620</v>
      </c>
      <c r="I3308" s="99" t="str">
        <f>VLOOKUP(C3308,BREND!A:C,2,FALSE)</f>
        <v>DEPO</v>
      </c>
    </row>
    <row r="3309" spans="1:9" hidden="1" outlineLevel="2">
      <c r="A3309" s="98" t="s">
        <v>3761</v>
      </c>
      <c r="B3309" s="98" t="s">
        <v>3761</v>
      </c>
      <c r="C3309" s="98" t="s">
        <v>6921</v>
      </c>
      <c r="D3309" s="98" t="str">
        <f>VLOOKUP(C3309,Baza!A:E,5,FALSE)</f>
        <v>PRADO '96-99 ФАРА ПРАВАЯ БЕЗ КОРРЕКТОРА</v>
      </c>
      <c r="E3309" s="99" t="str">
        <f>IF(VLOOKUP(C3309,Baza!A:D,2,FALSE)&gt;0,"+","-")</f>
        <v>-</v>
      </c>
      <c r="F3309" s="99">
        <f>VLOOKUP(C3309,Baza!A:E,3,FALSE)</f>
        <v>44</v>
      </c>
      <c r="G3309" s="99">
        <f>VLOOKUP(C3309,Baza!A:E,3,FALSE)*курс</f>
        <v>1795.1999999999998</v>
      </c>
      <c r="H3309" s="99" t="str">
        <f>VLOOKUP(C3309,Baza!A:E,4,FALSE)</f>
        <v>8111060800</v>
      </c>
      <c r="I3309" s="99" t="str">
        <f>VLOOKUP(C3309,BREND!A:C,2,FALSE)</f>
        <v>DEPO</v>
      </c>
    </row>
    <row r="3310" spans="1:9" hidden="1" outlineLevel="2">
      <c r="A3310" s="98" t="s">
        <v>3761</v>
      </c>
      <c r="B3310" s="98" t="s">
        <v>3761</v>
      </c>
      <c r="C3310" s="98" t="s">
        <v>6930</v>
      </c>
      <c r="D3310" s="98" t="str">
        <f>VLOOKUP(C3310,Baza!A:E,5,FALSE)</f>
        <v>PRADO '00-02  ФАРА ЛЕВАЯ, ПРОЗРАЧНАЯ</v>
      </c>
      <c r="E3310" s="99" t="str">
        <f>IF(VLOOKUP(C3310,Baza!A:D,2,FALSE)&gt;0,"+","-")</f>
        <v>+</v>
      </c>
      <c r="F3310" s="99">
        <f>VLOOKUP(C3310,Baza!A:E,3,FALSE)</f>
        <v>47</v>
      </c>
      <c r="G3310" s="99">
        <f>VLOOKUP(C3310,Baza!A:E,3,FALSE)*курс</f>
        <v>1917.6</v>
      </c>
      <c r="H3310" s="99" t="str">
        <f>VLOOKUP(C3310,Baza!A:E,4,FALSE)</f>
        <v>8115060850</v>
      </c>
      <c r="I3310" s="99" t="str">
        <f>VLOOKUP(C3310,BREND!A:C,2,FALSE)</f>
        <v>DEPO</v>
      </c>
    </row>
    <row r="3311" spans="1:9" hidden="1" outlineLevel="2">
      <c r="A3311" s="98" t="s">
        <v>3761</v>
      </c>
      <c r="B3311" s="98" t="s">
        <v>3761</v>
      </c>
      <c r="C3311" s="98" t="s">
        <v>6931</v>
      </c>
      <c r="D3311" s="98" t="str">
        <f>VLOOKUP(C3311,Baza!A:E,5,FALSE)</f>
        <v>PRADO '00-02 ФАРА ПРАВАЯ, ПРОЗРАЧНАЯ</v>
      </c>
      <c r="E3311" s="99" t="str">
        <f>IF(VLOOKUP(C3311,Baza!A:D,2,FALSE)&gt;0,"+","-")</f>
        <v>+</v>
      </c>
      <c r="F3311" s="99">
        <f>VLOOKUP(C3311,Baza!A:E,3,FALSE)</f>
        <v>47</v>
      </c>
      <c r="G3311" s="99">
        <f>VLOOKUP(C3311,Baza!A:E,3,FALSE)*курс</f>
        <v>1917.6</v>
      </c>
      <c r="H3311" s="99" t="str">
        <f>VLOOKUP(C3311,Baza!A:E,4,FALSE)</f>
        <v>811106A130</v>
      </c>
      <c r="I3311" s="99" t="str">
        <f>VLOOKUP(C3311,BREND!A:C,2,FALSE)</f>
        <v>DEPO</v>
      </c>
    </row>
    <row r="3312" spans="1:9" hidden="1" outlineLevel="2">
      <c r="A3312" s="98" t="s">
        <v>3761</v>
      </c>
      <c r="B3312" s="98" t="s">
        <v>3761</v>
      </c>
      <c r="C3312" s="98" t="s">
        <v>6961</v>
      </c>
      <c r="D3312" s="98" t="str">
        <f>VLOOKUP(C3312,Baza!A:E,5,FALSE)</f>
        <v>PRADO '00-02 УКАЗАТЕЛЬ ПОВОРОТА УГЛОВОЙ, ЛЕВЫЙ, ПРОЗРАЧНЫЙ</v>
      </c>
      <c r="E3312" s="99" t="str">
        <f>IF(VLOOKUP(C3312,Baza!A:D,2,FALSE)&gt;0,"+","-")</f>
        <v>-</v>
      </c>
      <c r="F3312" s="99">
        <f>VLOOKUP(C3312,Baza!A:E,3,FALSE)</f>
        <v>13.5</v>
      </c>
      <c r="G3312" s="99">
        <f>VLOOKUP(C3312,Baza!A:E,3,FALSE)*курс</f>
        <v>550.79999999999995</v>
      </c>
      <c r="H3312" s="99" t="str">
        <f>VLOOKUP(C3312,Baza!A:E,4,FALSE)</f>
        <v>8152160380</v>
      </c>
      <c r="I3312" s="99" t="str">
        <f>VLOOKUP(C3312,BREND!A:C,2,FALSE)</f>
        <v>DEPO</v>
      </c>
    </row>
    <row r="3313" spans="1:9" hidden="1" outlineLevel="2">
      <c r="A3313" s="98" t="s">
        <v>3761</v>
      </c>
      <c r="B3313" s="98" t="s">
        <v>3761</v>
      </c>
      <c r="C3313" s="98" t="s">
        <v>6962</v>
      </c>
      <c r="D3313" s="98" t="str">
        <f>VLOOKUP(C3313,Baza!A:E,5,FALSE)</f>
        <v>PRADO '00-02 УКАЗАТЕЛЬ ПОВОРОТА УГЛОВОЙ, ПРАВЫЙ, ПРОЗРАЧНЫЙ</v>
      </c>
      <c r="E3313" s="99" t="str">
        <f>IF(VLOOKUP(C3313,Baza!A:D,2,FALSE)&gt;0,"+","-")</f>
        <v>+</v>
      </c>
      <c r="F3313" s="99">
        <f>VLOOKUP(C3313,Baza!A:E,3,FALSE)</f>
        <v>13.5</v>
      </c>
      <c r="G3313" s="99">
        <f>VLOOKUP(C3313,Baza!A:E,3,FALSE)*курс</f>
        <v>550.79999999999995</v>
      </c>
      <c r="H3313" s="99" t="str">
        <f>VLOOKUP(C3313,Baza!A:E,4,FALSE)</f>
        <v>8151160510</v>
      </c>
      <c r="I3313" s="99" t="str">
        <f>VLOOKUP(C3313,BREND!A:C,2,FALSE)</f>
        <v>DEPO</v>
      </c>
    </row>
    <row r="3314" spans="1:9" hidden="1" outlineLevel="2">
      <c r="A3314" s="98" t="s">
        <v>3761</v>
      </c>
      <c r="B3314" s="98" t="s">
        <v>3761</v>
      </c>
      <c r="C3314" s="98" t="s">
        <v>6989</v>
      </c>
      <c r="D3314" s="98" t="str">
        <f>VLOOKUP(C3314,Baza!A:E,5,FALSE)</f>
        <v>PRADO '00-02 ФОНАРЬ ЗАДНИЙ, ЛЕВЫЙ, ВНЕШНИЙ, КРАСНО-БЕЛЫЙ</v>
      </c>
      <c r="E3314" s="99" t="str">
        <f>IF(VLOOKUP(C3314,Baza!A:D,2,FALSE)&gt;0,"+","-")</f>
        <v>+</v>
      </c>
      <c r="F3314" s="99">
        <f>VLOOKUP(C3314,Baza!A:E,3,FALSE)</f>
        <v>23</v>
      </c>
      <c r="G3314" s="99">
        <f>VLOOKUP(C3314,Baza!A:E,3,FALSE)*курс</f>
        <v>938.4</v>
      </c>
      <c r="H3314" s="99" t="str">
        <f>VLOOKUP(C3314,Baza!A:E,4,FALSE)</f>
        <v>8156160520</v>
      </c>
      <c r="I3314" s="99" t="str">
        <f>VLOOKUP(C3314,BREND!A:C,2,FALSE)</f>
        <v>DEPO</v>
      </c>
    </row>
    <row r="3315" spans="1:9" hidden="1" outlineLevel="2">
      <c r="A3315" s="98" t="s">
        <v>3761</v>
      </c>
      <c r="B3315" s="98" t="s">
        <v>3761</v>
      </c>
      <c r="C3315" s="98" t="s">
        <v>6990</v>
      </c>
      <c r="D3315" s="98" t="str">
        <f>VLOOKUP(C3315,Baza!A:E,5,FALSE)</f>
        <v>PRADO '00-02 ФОНАРЬ ЗАДНИЙ, ПРАВЫЙ, ВНЕШНИЙ, КРАСНО-БЕЛЫЙ</v>
      </c>
      <c r="E3315" s="99" t="str">
        <f>IF(VLOOKUP(C3315,Baza!A:D,2,FALSE)&gt;0,"+","-")</f>
        <v>-</v>
      </c>
      <c r="F3315" s="99">
        <f>VLOOKUP(C3315,Baza!A:E,3,FALSE)</f>
        <v>25</v>
      </c>
      <c r="G3315" s="99">
        <f>VLOOKUP(C3315,Baza!A:E,3,FALSE)*курс</f>
        <v>1019.9999999999999</v>
      </c>
      <c r="H3315" s="99" t="str">
        <f>VLOOKUP(C3315,Baza!A:E,4,FALSE)</f>
        <v>8155160600</v>
      </c>
      <c r="I3315" s="99" t="str">
        <f>VLOOKUP(C3315,BREND!A:C,2,FALSE)</f>
        <v>DEPO</v>
      </c>
    </row>
    <row r="3316" spans="1:9" hidden="1" outlineLevel="2">
      <c r="A3316" s="98" t="s">
        <v>3761</v>
      </c>
      <c r="B3316" s="98" t="s">
        <v>3761</v>
      </c>
      <c r="C3316" s="24" t="s">
        <v>20954</v>
      </c>
      <c r="D3316" s="98" t="str">
        <f>VLOOKUP(C3316,Baza!A:E,5,FALSE)</f>
        <v>PRAD '09-'10 ФАРА ЛЕВАЯ</v>
      </c>
      <c r="E3316" s="99" t="str">
        <f>IF(VLOOKUP(C3316,Baza!A:D,2,FALSE)&gt;0,"+","-")</f>
        <v>+</v>
      </c>
      <c r="F3316" s="99">
        <f>VLOOKUP(C3316,Baza!A:E,3,FALSE)</f>
        <v>126</v>
      </c>
      <c r="G3316" s="99">
        <f>VLOOKUP(C3316,Baza!A:E,3,FALSE)*курс</f>
        <v>5140.7999999999993</v>
      </c>
      <c r="H3316" s="99" t="str">
        <f>VLOOKUP(C3316,Baza!A:E,4,FALSE)</f>
        <v>81170-60E00</v>
      </c>
      <c r="I3316" s="99" t="str">
        <f>VLOOKUP(C3316,BREND!A:C,2,FALSE)</f>
        <v>DEPO</v>
      </c>
    </row>
    <row r="3317" spans="1:9" hidden="1" outlineLevel="2">
      <c r="A3317" s="98" t="s">
        <v>3761</v>
      </c>
      <c r="B3317" s="98" t="s">
        <v>3761</v>
      </c>
      <c r="C3317" s="24" t="s">
        <v>20955</v>
      </c>
      <c r="D3317" s="98" t="str">
        <f>VLOOKUP(C3317,Baza!A:E,5,FALSE)</f>
        <v>PRAD '09-'10 ФАРА ПРАВАЯ</v>
      </c>
      <c r="E3317" s="99" t="str">
        <f>IF(VLOOKUP(C3317,Baza!A:D,2,FALSE)&gt;0,"+","-")</f>
        <v>+</v>
      </c>
      <c r="F3317" s="99">
        <f>VLOOKUP(C3317,Baza!A:E,3,FALSE)</f>
        <v>126</v>
      </c>
      <c r="G3317" s="99">
        <f>VLOOKUP(C3317,Baza!A:E,3,FALSE)*курс</f>
        <v>5140.7999999999993</v>
      </c>
      <c r="H3317" s="99" t="str">
        <f>VLOOKUP(C3317,Baza!A:E,4,FALSE)</f>
        <v>81130-60E40</v>
      </c>
      <c r="I3317" s="99" t="str">
        <f>VLOOKUP(C3317,BREND!A:C,2,FALSE)</f>
        <v>DEPO</v>
      </c>
    </row>
    <row r="3318" spans="1:9" hidden="1" outlineLevel="2">
      <c r="A3318" s="98" t="s">
        <v>3761</v>
      </c>
      <c r="B3318" s="98" t="s">
        <v>3761</v>
      </c>
      <c r="C3318" s="24" t="s">
        <v>21966</v>
      </c>
      <c r="D3318" s="98" t="str">
        <f>VLOOKUP(C3318,Baza!A:E,5,FALSE)</f>
        <v>PRADO '99- КАПОТ</v>
      </c>
      <c r="E3318" s="99" t="str">
        <f>IF(VLOOKUP(C3318,Baza!A:D,2,FALSE)&gt;0,"+","-")</f>
        <v>-</v>
      </c>
      <c r="F3318" s="99">
        <f>VLOOKUP(C3318,Baza!A:E,3,FALSE)</f>
        <v>65</v>
      </c>
      <c r="G3318" s="99">
        <f>VLOOKUP(C3318,Baza!A:E,3,FALSE)*курс</f>
        <v>2652</v>
      </c>
      <c r="H3318" s="99" t="str">
        <f>VLOOKUP(C3318,Baza!A:E,4,FALSE)</f>
        <v>53301-52060</v>
      </c>
      <c r="I3318" s="99" t="str">
        <f>VLOOKUP(C3318,BREND!A:C,2,FALSE)</f>
        <v>TONG YANG</v>
      </c>
    </row>
    <row r="3319" spans="1:9" hidden="1" outlineLevel="2">
      <c r="A3319" s="98" t="s">
        <v>3761</v>
      </c>
      <c r="B3319" s="98" t="s">
        <v>3761</v>
      </c>
      <c r="C3319" s="24" t="s">
        <v>25168</v>
      </c>
      <c r="D3319" s="98" t="str">
        <f>VLOOKUP(C3319,Baza!A:E,5,FALSE)</f>
        <v>LAND CRUISER PRADO '03-'09 ЛОКЕР ПЕРЕДНЕГО КРЫЛА, ЛЕВЫЙ</v>
      </c>
      <c r="E3319" s="99" t="str">
        <f>IF(VLOOKUP(C3319,Baza!A:D,2,FALSE)&gt;0,"+","-")</f>
        <v>-</v>
      </c>
      <c r="F3319" s="99">
        <f>VLOOKUP(C3319,Baza!A:E,3,FALSE)</f>
        <v>19</v>
      </c>
      <c r="G3319" s="99">
        <f>VLOOKUP(C3319,Baza!A:E,3,FALSE)*курс</f>
        <v>775.19999999999993</v>
      </c>
      <c r="H3319" s="99" t="str">
        <f>VLOOKUP(C3319,Baza!A:E,4,FALSE)</f>
        <v>53876-60033</v>
      </c>
      <c r="I3319" s="99" t="str">
        <f>VLOOKUP(C3319,BREND!A:C,2,FALSE)</f>
        <v>API</v>
      </c>
    </row>
    <row r="3320" spans="1:9" hidden="1" outlineLevel="2">
      <c r="A3320" s="98" t="s">
        <v>3761</v>
      </c>
      <c r="B3320" s="98" t="s">
        <v>3761</v>
      </c>
      <c r="C3320" s="24" t="s">
        <v>25171</v>
      </c>
      <c r="D3320" s="98" t="str">
        <f>VLOOKUP(C3320,Baza!A:E,5,FALSE)</f>
        <v>LAND CRUISER PRADO '03-'09 ЛОКЕР ПЕРЕДНЕГО КРЫЛА, ПРАВЫЙ</v>
      </c>
      <c r="E3320" s="99" t="str">
        <f>IF(VLOOKUP(C3320,Baza!A:D,2,FALSE)&gt;0,"+","-")</f>
        <v>-</v>
      </c>
      <c r="F3320" s="99">
        <f>VLOOKUP(C3320,Baza!A:E,3,FALSE)</f>
        <v>18</v>
      </c>
      <c r="G3320" s="99">
        <f>VLOOKUP(C3320,Baza!A:E,3,FALSE)*курс</f>
        <v>734.4</v>
      </c>
      <c r="H3320" s="99" t="str">
        <f>VLOOKUP(C3320,Baza!A:E,4,FALSE)</f>
        <v>53875-60033</v>
      </c>
      <c r="I3320" s="99" t="str">
        <f>VLOOKUP(C3320,BREND!A:C,2,FALSE)</f>
        <v>API</v>
      </c>
    </row>
    <row r="3321" spans="1:9" hidden="1" outlineLevel="2">
      <c r="A3321" s="98" t="s">
        <v>3761</v>
      </c>
      <c r="B3321" s="98" t="s">
        <v>3761</v>
      </c>
      <c r="C3321" s="24" t="s">
        <v>22740</v>
      </c>
      <c r="D3321" s="98" t="str">
        <f>VLOOKUP(C3321,Baza!A:E,5,FALSE)</f>
        <v>LAND CRUISER PRADO '09 ФОНАРЬ ЗАДНИЙ, ПРАВЫЙ</v>
      </c>
      <c r="E3321" s="99" t="str">
        <f>IF(VLOOKUP(C3321,Baza!A:D,2,FALSE)&gt;0,"+","-")</f>
        <v>+</v>
      </c>
      <c r="F3321" s="99">
        <f>VLOOKUP(C3321,Baza!A:E,3,FALSE)</f>
        <v>84.5</v>
      </c>
      <c r="G3321" s="99">
        <f>VLOOKUP(C3321,Baza!A:E,3,FALSE)*курс</f>
        <v>3447.6</v>
      </c>
      <c r="H3321" s="99" t="str">
        <f>VLOOKUP(C3321,Baza!A:E,4,FALSE)</f>
        <v>81550-60890</v>
      </c>
      <c r="I3321" s="99" t="str">
        <f>VLOOKUP(C3321,BREND!A:C,2,FALSE)</f>
        <v>DEPO</v>
      </c>
    </row>
    <row r="3322" spans="1:9" hidden="1" outlineLevel="2">
      <c r="A3322" s="98" t="s">
        <v>3761</v>
      </c>
      <c r="B3322" s="98" t="s">
        <v>3761</v>
      </c>
      <c r="C3322" s="24" t="s">
        <v>24746</v>
      </c>
      <c r="D3322" s="98" t="str">
        <f>VLOOKUP(C3322,Baza!A:E,5,FALSE)</f>
        <v>LAND CRUISER PRADO '10- КРЫЛО ПЕРЕДНЕЕ, ЛЕВОЕ</v>
      </c>
      <c r="E3322" s="99" t="str">
        <f>IF(VLOOKUP(C3322,Baza!A:D,2,FALSE)&gt;0,"+","-")</f>
        <v>+</v>
      </c>
      <c r="F3322" s="99">
        <f>VLOOKUP(C3322,Baza!A:E,3,FALSE)</f>
        <v>137</v>
      </c>
      <c r="G3322" s="99">
        <f>VLOOKUP(C3322,Baza!A:E,3,FALSE)*курс</f>
        <v>5589.5999999999995</v>
      </c>
      <c r="H3322" s="99" t="str">
        <f>VLOOKUP(C3322,Baza!A:E,4,FALSE)</f>
        <v>53812-60C20</v>
      </c>
      <c r="I3322" s="99" t="str">
        <f>VLOOKUP(C3322,BREND!A:C,2,FALSE)</f>
        <v>API</v>
      </c>
    </row>
    <row r="3323" spans="1:9" hidden="1" outlineLevel="2">
      <c r="A3323" s="98" t="s">
        <v>3761</v>
      </c>
      <c r="B3323" s="98" t="s">
        <v>3761</v>
      </c>
      <c r="C3323" s="24" t="s">
        <v>24749</v>
      </c>
      <c r="D3323" s="98" t="str">
        <f>VLOOKUP(C3323,Baza!A:E,5,FALSE)</f>
        <v>LAND CRUISER PRADO '10- КРЫЛО ПЕРЕДНЕЕ, ПРАВОЕ</v>
      </c>
      <c r="E3323" s="99" t="str">
        <f>IF(VLOOKUP(C3323,Baza!A:D,2,FALSE)&gt;0,"+","-")</f>
        <v>+</v>
      </c>
      <c r="F3323" s="99">
        <f>VLOOKUP(C3323,Baza!A:E,3,FALSE)</f>
        <v>137</v>
      </c>
      <c r="G3323" s="99">
        <f>VLOOKUP(C3323,Baza!A:E,3,FALSE)*курс</f>
        <v>5589.5999999999995</v>
      </c>
      <c r="H3323" s="99" t="str">
        <f>VLOOKUP(C3323,Baza!A:E,4,FALSE)</f>
        <v>53812-60A90</v>
      </c>
      <c r="I3323" s="99" t="str">
        <f>VLOOKUP(C3323,BREND!A:C,2,FALSE)</f>
        <v>API</v>
      </c>
    </row>
    <row r="3324" spans="1:9" hidden="1" outlineLevel="2">
      <c r="A3324" s="98" t="s">
        <v>3761</v>
      </c>
      <c r="B3324" s="98" t="s">
        <v>3761</v>
      </c>
      <c r="C3324" s="24" t="s">
        <v>23715</v>
      </c>
      <c r="D3324" s="98" t="str">
        <f>VLOOKUP(C3324,Baza!A:E,5,FALSE)</f>
        <v>PRADO '09- ФОНАРЬ ЗАДНИЙ, ЛЕВЫЙ</v>
      </c>
      <c r="E3324" s="99" t="str">
        <f>IF(VLOOKUP(C3324,Baza!A:D,2,FALSE)&gt;0,"+","-")</f>
        <v>-</v>
      </c>
      <c r="F3324" s="99">
        <f>VLOOKUP(C3324,Baza!A:E,3,FALSE)</f>
        <v>17</v>
      </c>
      <c r="G3324" s="99">
        <f>VLOOKUP(C3324,Baza!A:E,3,FALSE)*курс</f>
        <v>693.59999999999991</v>
      </c>
      <c r="H3324" s="99" t="str">
        <f>VLOOKUP(C3324,Baza!A:E,4,FALSE)</f>
        <v>81590-60270</v>
      </c>
      <c r="I3324" s="99" t="str">
        <f>VLOOKUP(C3324,BREND!A:C,2,FALSE)</f>
        <v>DEPO</v>
      </c>
    </row>
    <row r="3325" spans="1:9" hidden="1" outlineLevel="2">
      <c r="A3325" s="98" t="s">
        <v>3761</v>
      </c>
      <c r="B3325" s="98" t="s">
        <v>3761</v>
      </c>
      <c r="C3325" s="24" t="s">
        <v>23716</v>
      </c>
      <c r="D3325" s="98" t="str">
        <f>VLOOKUP(C3325,Baza!A:E,5,FALSE)</f>
        <v>PRADO '09- ФОНАРЬ ЗАДНИЙ, ЛЕВЫЙ</v>
      </c>
      <c r="E3325" s="99" t="str">
        <f>IF(VLOOKUP(C3325,Baza!A:D,2,FALSE)&gt;0,"+","-")</f>
        <v>-</v>
      </c>
      <c r="F3325" s="99">
        <f>VLOOKUP(C3325,Baza!A:E,3,FALSE)</f>
        <v>17</v>
      </c>
      <c r="G3325" s="99">
        <f>VLOOKUP(C3325,Baza!A:E,3,FALSE)*курс</f>
        <v>693.59999999999991</v>
      </c>
      <c r="H3325" s="99" t="str">
        <f>VLOOKUP(C3325,Baza!A:E,4,FALSE)</f>
        <v>81580-60240</v>
      </c>
      <c r="I3325" s="99" t="str">
        <f>VLOOKUP(C3325,BREND!A:C,2,FALSE)</f>
        <v>DEPO</v>
      </c>
    </row>
    <row r="3326" spans="1:9" hidden="1" outlineLevel="2">
      <c r="A3326" s="98" t="s">
        <v>3761</v>
      </c>
      <c r="B3326" s="98" t="s">
        <v>3761</v>
      </c>
      <c r="C3326" s="24" t="s">
        <v>25019</v>
      </c>
      <c r="D3326" s="98" t="str">
        <f>VLOOKUP(C3326,Baza!A:E,5,FALSE)</f>
        <v>GX 460 /PRADO '10-  ДИСК ТОРМОЗНОЙ ЗАДНИЙ 2Ш.ПЕРФ.</v>
      </c>
      <c r="E3326" s="99" t="str">
        <f>IF(VLOOKUP(C3326,Baza!A:D,2,FALSE)&gt;0,"+","-")</f>
        <v>-</v>
      </c>
      <c r="F3326" s="99">
        <f>VLOOKUP(C3326,Baza!A:E,3,FALSE)</f>
        <v>47.5</v>
      </c>
      <c r="G3326" s="99">
        <f>VLOOKUP(C3326,Baza!A:E,3,FALSE)*курс</f>
        <v>1937.9999999999998</v>
      </c>
      <c r="H3326" s="99" t="str">
        <f>VLOOKUP(C3326,Baza!A:E,4,FALSE)</f>
        <v>42431-60311</v>
      </c>
      <c r="I3326" s="99" t="str">
        <f>VLOOKUP(C3326,BREND!A:C,2,FALSE)</f>
        <v>SCHNIEDER</v>
      </c>
    </row>
    <row r="3327" spans="1:9" hidden="1" outlineLevel="2">
      <c r="A3327" s="98" t="s">
        <v>3761</v>
      </c>
      <c r="B3327" s="98" t="s">
        <v>3761</v>
      </c>
      <c r="C3327" s="24" t="s">
        <v>25022</v>
      </c>
      <c r="D3327" s="98" t="str">
        <f>VLOOKUP(C3327,Baza!A:E,5,FALSE)</f>
        <v>GX 460 / PRADO '10-  ДИСК ТОРМОЗНОЙ ПЕРЕДНИЙ 2Ш.(ПЕРФОРИРОВАННЫЙ)</v>
      </c>
      <c r="E3327" s="99" t="str">
        <f>IF(VLOOKUP(C3327,Baza!A:D,2,FALSE)&gt;0,"+","-")</f>
        <v>-</v>
      </c>
      <c r="F3327" s="99">
        <f>VLOOKUP(C3327,Baza!A:E,3,FALSE)</f>
        <v>67</v>
      </c>
      <c r="G3327" s="99">
        <f>VLOOKUP(C3327,Baza!A:E,3,FALSE)*курс</f>
        <v>2733.6</v>
      </c>
      <c r="H3327" s="99" t="str">
        <f>VLOOKUP(C3327,Baza!A:E,4,FALSE)</f>
        <v>43512-60190</v>
      </c>
      <c r="I3327" s="99" t="str">
        <f>VLOOKUP(C3327,BREND!A:C,2,FALSE)</f>
        <v>SCHNIEDER</v>
      </c>
    </row>
    <row r="3328" spans="1:9" s="34" customFormat="1" hidden="1" outlineLevel="1" collapsed="1">
      <c r="A3328" s="29" t="s">
        <v>10</v>
      </c>
      <c r="B3328" s="29" t="s">
        <v>20510</v>
      </c>
      <c r="C3328" s="29"/>
      <c r="D3328" s="29"/>
      <c r="E3328" s="29"/>
      <c r="F3328" s="29"/>
      <c r="G3328" s="29"/>
      <c r="H3328" s="29"/>
      <c r="I3328" s="29"/>
    </row>
    <row r="3329" spans="1:9" s="34" customFormat="1" hidden="1" outlineLevel="2">
      <c r="A3329" s="29" t="s">
        <v>20510</v>
      </c>
      <c r="B3329" s="29" t="s">
        <v>1413</v>
      </c>
      <c r="C3329" s="29"/>
      <c r="D3329" s="29"/>
      <c r="E3329" s="29"/>
      <c r="F3329" s="29"/>
      <c r="G3329" s="29"/>
      <c r="H3329" s="29"/>
      <c r="I3329" s="29"/>
    </row>
    <row r="3330" spans="1:9" hidden="1" outlineLevel="2">
      <c r="A3330" s="98" t="s">
        <v>1413</v>
      </c>
      <c r="B3330" s="98" t="s">
        <v>1413</v>
      </c>
      <c r="C3330" s="98" t="s">
        <v>520</v>
      </c>
      <c r="D3330" s="98" t="str">
        <f>VLOOKUP(C3330,Baza!A:E,5,FALSE)</f>
        <v xml:space="preserve">RAV4 2.0 '00- ТОРМОЗНЫЕ ДИСКИ ПЕРЕДНИЕ (2ШТ.) </v>
      </c>
      <c r="E3330" s="99" t="str">
        <f>IF(VLOOKUP(C3330,Baza!A:D,2,FALSE)&gt;0,"+","-")</f>
        <v>+</v>
      </c>
      <c r="F3330" s="99">
        <f>VLOOKUP(C3330,Baza!A:E,3,FALSE)</f>
        <v>22.5</v>
      </c>
      <c r="G3330" s="99">
        <f>VLOOKUP(C3330,Baza!A:E,3,FALSE)*курс</f>
        <v>917.99999999999989</v>
      </c>
      <c r="H3330" s="99" t="str">
        <f>VLOOKUP(C3330,Baza!A:E,4,FALSE)</f>
        <v>43512-42030</v>
      </c>
      <c r="I3330" s="99" t="str">
        <f>VLOOKUP(C3330,BREND!A:C,2,FALSE)</f>
        <v>SCHNIEDER</v>
      </c>
    </row>
    <row r="3331" spans="1:9" hidden="1" outlineLevel="2">
      <c r="A3331" s="98" t="s">
        <v>1413</v>
      </c>
      <c r="B3331" s="98" t="s">
        <v>1413</v>
      </c>
      <c r="C3331" s="98" t="s">
        <v>1424</v>
      </c>
      <c r="D3331" s="98" t="str">
        <f>VLOOKUP(C3331,Baza!A:E,5,FALSE)</f>
        <v>RAV 4 '04-05 ФАРА П/КОРРЕКТОР ЛЕВАЯ</v>
      </c>
      <c r="E3331" s="99" t="str">
        <f>IF(VLOOKUP(C3331,Baza!A:D,2,FALSE)&gt;0,"+","-")</f>
        <v>-</v>
      </c>
      <c r="F3331" s="99">
        <f>VLOOKUP(C3331,Baza!A:E,3,FALSE)</f>
        <v>61.2</v>
      </c>
      <c r="G3331" s="99">
        <f>VLOOKUP(C3331,Baza!A:E,3,FALSE)*курс</f>
        <v>2496.96</v>
      </c>
      <c r="H3331" s="99" t="str">
        <f>VLOOKUP(C3331,Baza!A:E,4,FALSE)</f>
        <v>8110642270</v>
      </c>
      <c r="I3331" s="99" t="str">
        <f>VLOOKUP(C3331,BREND!A:C,2,FALSE)</f>
        <v>DEPO</v>
      </c>
    </row>
    <row r="3332" spans="1:9" hidden="1" outlineLevel="2">
      <c r="A3332" s="98" t="s">
        <v>1413</v>
      </c>
      <c r="B3332" s="98" t="s">
        <v>1413</v>
      </c>
      <c r="C3332" s="98" t="s">
        <v>1425</v>
      </c>
      <c r="D3332" s="98" t="str">
        <f>VLOOKUP(C3332,Baza!A:E,5,FALSE)</f>
        <v>RAV 4 '04-05 ФАРА П/КОРРЕКТОР ПРАВАЯ</v>
      </c>
      <c r="E3332" s="99" t="str">
        <f>IF(VLOOKUP(C3332,Baza!A:D,2,FALSE)&gt;0,"+","-")</f>
        <v>-</v>
      </c>
      <c r="F3332" s="99">
        <f>VLOOKUP(C3332,Baza!A:E,3,FALSE)</f>
        <v>61.2</v>
      </c>
      <c r="G3332" s="99">
        <f>VLOOKUP(C3332,Baza!A:E,3,FALSE)*курс</f>
        <v>2496.96</v>
      </c>
      <c r="H3332" s="99" t="str">
        <f>VLOOKUP(C3332,Baza!A:E,4,FALSE)</f>
        <v>8110542270</v>
      </c>
      <c r="I3332" s="99" t="str">
        <f>VLOOKUP(C3332,BREND!A:C,2,FALSE)</f>
        <v>DEPO</v>
      </c>
    </row>
    <row r="3333" spans="1:9" hidden="1" outlineLevel="2">
      <c r="A3333" s="98" t="s">
        <v>1413</v>
      </c>
      <c r="B3333" s="98" t="s">
        <v>1413</v>
      </c>
      <c r="C3333" s="98" t="s">
        <v>1488</v>
      </c>
      <c r="D3333" s="98" t="str">
        <f>VLOOKUP(C3333,Baza!A:E,5,FALSE)</f>
        <v>RAV4 '01-03 МОЛДИНГ БАМПЕРА</v>
      </c>
      <c r="E3333" s="99" t="str">
        <f>IF(VLOOKUP(C3333,Baza!A:D,2,FALSE)&gt;0,"+","-")</f>
        <v>-</v>
      </c>
      <c r="F3333" s="99">
        <f>VLOOKUP(C3333,Baza!A:E,3,FALSE)</f>
        <v>10</v>
      </c>
      <c r="G3333" s="99">
        <f>VLOOKUP(C3333,Baza!A:E,3,FALSE)*курс</f>
        <v>408</v>
      </c>
      <c r="H3333" s="99" t="str">
        <f>VLOOKUP(C3333,Baza!A:E,4,FALSE)</f>
        <v>52146.42</v>
      </c>
      <c r="I3333" s="99" t="str">
        <f>VLOOKUP(C3333,BREND!A:C,2,FALSE)</f>
        <v>API</v>
      </c>
    </row>
    <row r="3334" spans="1:9" hidden="1" outlineLevel="2">
      <c r="A3334" s="98" t="s">
        <v>1413</v>
      </c>
      <c r="B3334" s="98" t="s">
        <v>1413</v>
      </c>
      <c r="C3334" s="98" t="s">
        <v>1490</v>
      </c>
      <c r="D3334" s="98" t="str">
        <f>VLOOKUP(C3334,Baza!A:E,5,FALSE)</f>
        <v>RAV 4 '01-05 КАПОТ С ОТВЕРСТИЕМ (ДИЗЕЛЬ)</v>
      </c>
      <c r="E3334" s="99" t="str">
        <f>IF(VLOOKUP(C3334,Baza!A:D,2,FALSE)&gt;0,"+","-")</f>
        <v>+</v>
      </c>
      <c r="F3334" s="99">
        <f>VLOOKUP(C3334,Baza!A:E,3,FALSE)</f>
        <v>106</v>
      </c>
      <c r="G3334" s="99">
        <f>VLOOKUP(C3334,Baza!A:E,3,FALSE)*курс</f>
        <v>4324.7999999999993</v>
      </c>
      <c r="H3334" s="99" t="str">
        <f>VLOOKUP(C3334,Baza!A:E,4,FALSE)</f>
        <v>53301-.42050</v>
      </c>
      <c r="I3334" s="99" t="str">
        <f>VLOOKUP(C3334,BREND!A:C,2,FALSE)</f>
        <v>API</v>
      </c>
    </row>
    <row r="3335" spans="1:9" hidden="1" outlineLevel="2">
      <c r="A3335" s="98" t="s">
        <v>1413</v>
      </c>
      <c r="B3335" s="98" t="s">
        <v>1413</v>
      </c>
      <c r="C3335" s="98" t="s">
        <v>1491</v>
      </c>
      <c r="D3335" s="98" t="str">
        <f>VLOOKUP(C3335,Baza!A:E,5,FALSE)</f>
        <v>RAV 4 '01-05 КРЫЛО ПЕРЕДНЕЕ, ПРАВОЕ (USA)</v>
      </c>
      <c r="E3335" s="99" t="str">
        <f>IF(VLOOKUP(C3335,Baza!A:D,2,FALSE)&gt;0,"+","-")</f>
        <v>-</v>
      </c>
      <c r="F3335" s="99">
        <f>VLOOKUP(C3335,Baza!A:E,3,FALSE)</f>
        <v>25</v>
      </c>
      <c r="G3335" s="99">
        <f>VLOOKUP(C3335,Baza!A:E,3,FALSE)*курс</f>
        <v>1019.9999999999999</v>
      </c>
      <c r="H3335" s="99" t="str">
        <f>VLOOKUP(C3335,Baza!A:E,4,FALSE)</f>
        <v>53811-42170</v>
      </c>
      <c r="I3335" s="99" t="str">
        <f>VLOOKUP(C3335,BREND!A:C,2,FALSE)</f>
        <v>API</v>
      </c>
    </row>
    <row r="3336" spans="1:9" hidden="1" outlineLevel="2">
      <c r="A3336" s="98" t="s">
        <v>1413</v>
      </c>
      <c r="B3336" s="98" t="s">
        <v>1413</v>
      </c>
      <c r="C3336" s="98" t="s">
        <v>1492</v>
      </c>
      <c r="D3336" s="98" t="str">
        <f>VLOOKUP(C3336,Baza!A:E,5,FALSE)</f>
        <v>RAV 4 '01-05 КРЫЛО ПЕРЕДНЕЕ, ЛЕВОЕ (USА)</v>
      </c>
      <c r="E3336" s="99" t="str">
        <f>IF(VLOOKUP(C3336,Baza!A:D,2,FALSE)&gt;0,"+","-")</f>
        <v>-</v>
      </c>
      <c r="F3336" s="99">
        <f>VLOOKUP(C3336,Baza!A:E,3,FALSE)</f>
        <v>25</v>
      </c>
      <c r="G3336" s="99">
        <f>VLOOKUP(C3336,Baza!A:E,3,FALSE)*курс</f>
        <v>1019.9999999999999</v>
      </c>
      <c r="H3336" s="99" t="str">
        <f>VLOOKUP(C3336,Baza!A:E,4,FALSE)</f>
        <v>53812-42180</v>
      </c>
      <c r="I3336" s="99" t="str">
        <f>VLOOKUP(C3336,BREND!A:C,2,FALSE)</f>
        <v>API</v>
      </c>
    </row>
    <row r="3337" spans="1:9" hidden="1" outlineLevel="2">
      <c r="A3337" s="98" t="s">
        <v>1413</v>
      </c>
      <c r="B3337" s="98" t="s">
        <v>1413</v>
      </c>
      <c r="C3337" s="98" t="s">
        <v>1493</v>
      </c>
      <c r="D3337" s="98" t="str">
        <f>VLOOKUP(C3337,Baza!A:E,5,FALSE)</f>
        <v>RAV 4 '01-05 КРЫЛО ПЕРЕДНЕЕ, ПРАВОЕ, С ОТВЕРСТИЯМИ П/ПОВТОРИТЕЛЬ И РАСШИРИТЕЛЬ</v>
      </c>
      <c r="E3337" s="99" t="str">
        <f>IF(VLOOKUP(C3337,Baza!A:D,2,FALSE)&gt;0,"+","-")</f>
        <v>+</v>
      </c>
      <c r="F3337" s="99">
        <f>VLOOKUP(C3337,Baza!A:E,3,FALSE)</f>
        <v>25</v>
      </c>
      <c r="G3337" s="99">
        <f>VLOOKUP(C3337,Baza!A:E,3,FALSE)*курс</f>
        <v>1019.9999999999999</v>
      </c>
      <c r="H3337" s="99" t="str">
        <f>VLOOKUP(C3337,Baza!A:E,4,FALSE)</f>
        <v>53811-42160</v>
      </c>
      <c r="I3337" s="99" t="str">
        <f>VLOOKUP(C3337,BREND!A:C,2,FALSE)</f>
        <v>API</v>
      </c>
    </row>
    <row r="3338" spans="1:9" hidden="1" outlineLevel="2">
      <c r="A3338" s="98" t="s">
        <v>1413</v>
      </c>
      <c r="B3338" s="98" t="s">
        <v>1413</v>
      </c>
      <c r="C3338" s="98" t="s">
        <v>2136</v>
      </c>
      <c r="D3338" s="98" t="str">
        <f>VLOOKUP(C3338,Baza!A:E,5,FALSE)</f>
        <v>RAV4 '04-05 ФАРА П/ТУМАННАЯ ЛЕВАЯ</v>
      </c>
      <c r="E3338" s="99" t="str">
        <f>IF(VLOOKUP(C3338,Baza!A:D,2,FALSE)&gt;0,"+","-")</f>
        <v>+</v>
      </c>
      <c r="F3338" s="99">
        <f>VLOOKUP(C3338,Baza!A:E,3,FALSE)</f>
        <v>25</v>
      </c>
      <c r="G3338" s="99">
        <f>VLOOKUP(C3338,Baza!A:E,3,FALSE)*курс</f>
        <v>1019.9999999999999</v>
      </c>
      <c r="H3338" s="99" t="str">
        <f>VLOOKUP(C3338,Baza!A:E,4,FALSE)</f>
        <v>81221-42060</v>
      </c>
      <c r="I3338" s="99" t="str">
        <f>VLOOKUP(C3338,BREND!A:C,2,FALSE)</f>
        <v>DEPO</v>
      </c>
    </row>
    <row r="3339" spans="1:9" hidden="1" outlineLevel="2">
      <c r="A3339" s="98" t="s">
        <v>1413</v>
      </c>
      <c r="B3339" s="98" t="s">
        <v>1413</v>
      </c>
      <c r="C3339" s="98" t="s">
        <v>2181</v>
      </c>
      <c r="D3339" s="98" t="str">
        <f>VLOOKUP(C3339,Baza!A:E,5,FALSE)</f>
        <v>RAV4 '04-05 ФАРА П/ТУМАННАЯ ПРАВАЯ</v>
      </c>
      <c r="E3339" s="99" t="str">
        <f>IF(VLOOKUP(C3339,Baza!A:D,2,FALSE)&gt;0,"+","-")</f>
        <v>+</v>
      </c>
      <c r="F3339" s="99">
        <f>VLOOKUP(C3339,Baza!A:E,3,FALSE)</f>
        <v>25</v>
      </c>
      <c r="G3339" s="99">
        <f>VLOOKUP(C3339,Baza!A:E,3,FALSE)*курс</f>
        <v>1019.9999999999999</v>
      </c>
      <c r="H3339" s="99" t="str">
        <f>VLOOKUP(C3339,Baza!A:E,4,FALSE)</f>
        <v>81211-42060</v>
      </c>
      <c r="I3339" s="99" t="str">
        <f>VLOOKUP(C3339,BREND!A:C,2,FALSE)</f>
        <v>DEPO</v>
      </c>
    </row>
    <row r="3340" spans="1:9" hidden="1" outlineLevel="2">
      <c r="A3340" s="98" t="s">
        <v>1413</v>
      </c>
      <c r="B3340" s="98" t="s">
        <v>1413</v>
      </c>
      <c r="C3340" s="98" t="s">
        <v>3767</v>
      </c>
      <c r="D3340" s="98" t="str">
        <f>VLOOKUP(C3340,Baza!A:E,5,FALSE)</f>
        <v>RAV 4 '01-05 КАПОТ (БЕНЗИН), (USA)</v>
      </c>
      <c r="E3340" s="99" t="str">
        <f>IF(VLOOKUP(C3340,Baza!A:D,2,FALSE)&gt;0,"+","-")</f>
        <v>-</v>
      </c>
      <c r="F3340" s="99">
        <f>VLOOKUP(C3340,Baza!A:E,3,FALSE)</f>
        <v>83</v>
      </c>
      <c r="G3340" s="99">
        <f>VLOOKUP(C3340,Baza!A:E,3,FALSE)*курс</f>
        <v>3386.3999999999996</v>
      </c>
      <c r="H3340" s="99" t="str">
        <f>VLOOKUP(C3340,Baza!A:E,4,FALSE)</f>
        <v>53301-42040</v>
      </c>
      <c r="I3340" s="99" t="str">
        <f>VLOOKUP(C3340,BREND!A:C,2,FALSE)</f>
        <v>API</v>
      </c>
    </row>
    <row r="3341" spans="1:9" hidden="1" outlineLevel="2">
      <c r="A3341" s="98" t="s">
        <v>1413</v>
      </c>
      <c r="B3341" s="98" t="s">
        <v>1413</v>
      </c>
      <c r="C3341" s="98" t="s">
        <v>3768</v>
      </c>
      <c r="D3341" s="98" t="str">
        <f>VLOOKUP(C3341,Baza!A:E,5,FALSE)</f>
        <v xml:space="preserve">RAV 4 '01-05 КРЫЛО ПЕРЕДНЕЕ, ПРАВОЕ, С ОТВЕРСТИЯМИ П/РАСШИРИТЕЛЬ И АНТЕННУ </v>
      </c>
      <c r="E3341" s="99" t="str">
        <f>IF(VLOOKUP(C3341,Baza!A:D,2,FALSE)&gt;0,"+","-")</f>
        <v>-</v>
      </c>
      <c r="F3341" s="99">
        <f>VLOOKUP(C3341,Baza!A:E,3,FALSE)</f>
        <v>24</v>
      </c>
      <c r="G3341" s="99">
        <f>VLOOKUP(C3341,Baza!A:E,3,FALSE)*курс</f>
        <v>979.19999999999993</v>
      </c>
      <c r="H3341" s="99" t="str">
        <f>VLOOKUP(C3341,Baza!A:E,4,FALSE)</f>
        <v>53811-42180</v>
      </c>
      <c r="I3341" s="99" t="str">
        <f>VLOOKUP(C3341,BREND!A:C,2,FALSE)</f>
        <v>API</v>
      </c>
    </row>
    <row r="3342" spans="1:9" hidden="1" outlineLevel="2">
      <c r="A3342" s="98" t="s">
        <v>1413</v>
      </c>
      <c r="B3342" s="98" t="s">
        <v>1413</v>
      </c>
      <c r="C3342" s="98" t="s">
        <v>3769</v>
      </c>
      <c r="D3342" s="98" t="str">
        <f>VLOOKUP(C3342,Baza!A:E,5,FALSE)</f>
        <v>RAV 4 '01-05 КРЫЛО ПЕРЕДНЕЕ, ЛЕВОЕ, С ОТВЕРСТИЕМ ПОД РАСШИРИТЕЛЬ</v>
      </c>
      <c r="E3342" s="99" t="str">
        <f>IF(VLOOKUP(C3342,Baza!A:D,2,FALSE)&gt;0,"+","-")</f>
        <v>-</v>
      </c>
      <c r="F3342" s="99">
        <f>VLOOKUP(C3342,Baza!A:E,3,FALSE)</f>
        <v>24</v>
      </c>
      <c r="G3342" s="99">
        <f>VLOOKUP(C3342,Baza!A:E,3,FALSE)*курс</f>
        <v>979.19999999999993</v>
      </c>
      <c r="H3342" s="99" t="str">
        <f>VLOOKUP(C3342,Baza!A:E,4,FALSE)</f>
        <v>53812-42190</v>
      </c>
      <c r="I3342" s="99" t="str">
        <f>VLOOKUP(C3342,BREND!A:C,2,FALSE)</f>
        <v>API</v>
      </c>
    </row>
    <row r="3343" spans="1:9" hidden="1" outlineLevel="2">
      <c r="A3343" s="98" t="s">
        <v>1413</v>
      </c>
      <c r="B3343" s="98" t="s">
        <v>1413</v>
      </c>
      <c r="C3343" s="98" t="s">
        <v>3770</v>
      </c>
      <c r="D3343" s="98" t="str">
        <f>VLOOKUP(C3343,Baza!A:E,5,FALSE)</f>
        <v>RAV 4 '01-05 КРЫЛО ПЕРЕДНЕЕ, ЛЕВОЕ, С ОТВЕРСТИЯМИ П/ПОВТОРИТЕЛЬ И РАСШИРИТЕЛЬ</v>
      </c>
      <c r="E3343" s="99" t="str">
        <f>IF(VLOOKUP(C3343,Baza!A:D,2,FALSE)&gt;0,"+","-")</f>
        <v>-</v>
      </c>
      <c r="F3343" s="99">
        <f>VLOOKUP(C3343,Baza!A:E,3,FALSE)</f>
        <v>25</v>
      </c>
      <c r="G3343" s="99">
        <f>VLOOKUP(C3343,Baza!A:E,3,FALSE)*курс</f>
        <v>1019.9999999999999</v>
      </c>
      <c r="H3343" s="99" t="str">
        <f>VLOOKUP(C3343,Baza!A:E,4,FALSE)</f>
        <v>53812-42150</v>
      </c>
      <c r="I3343" s="99" t="str">
        <f>VLOOKUP(C3343,BREND!A:C,2,FALSE)</f>
        <v>API</v>
      </c>
    </row>
    <row r="3344" spans="1:9" hidden="1" outlineLevel="2">
      <c r="A3344" s="98" t="s">
        <v>1413</v>
      </c>
      <c r="B3344" s="98" t="s">
        <v>1413</v>
      </c>
      <c r="C3344" s="98" t="s">
        <v>3831</v>
      </c>
      <c r="D3344" s="98" t="str">
        <f>VLOOKUP(C3344,Baza!A:E,5,FALSE)</f>
        <v>RAV 4 '01-05 МОЛДИНГ БАМПЕРА РАСШИРИТЕЛЬ ДЛЯ А/М С РАСШИР КРЫЛА ПЕР L</v>
      </c>
      <c r="E3344" s="99" t="str">
        <f>IF(VLOOKUP(C3344,Baza!A:D,2,FALSE)&gt;0,"+","-")</f>
        <v>-</v>
      </c>
      <c r="F3344" s="99">
        <f>VLOOKUP(C3344,Baza!A:E,3,FALSE)</f>
        <v>0</v>
      </c>
      <c r="G3344" s="99">
        <f>VLOOKUP(C3344,Baza!A:E,3,FALSE)*курс</f>
        <v>0</v>
      </c>
      <c r="H3344" s="99" t="str">
        <f>VLOOKUP(C3344,Baza!A:E,4,FALSE)</f>
        <v>52113-42050-C0</v>
      </c>
      <c r="I3344" s="99" t="str">
        <f>VLOOKUP(C3344,BREND!A:C,2,FALSE)</f>
        <v>API</v>
      </c>
    </row>
    <row r="3345" spans="1:9" hidden="1" outlineLevel="2">
      <c r="A3345" s="98" t="s">
        <v>1413</v>
      </c>
      <c r="B3345" s="98" t="s">
        <v>1413</v>
      </c>
      <c r="C3345" s="98" t="s">
        <v>3833</v>
      </c>
      <c r="D3345" s="98" t="str">
        <f>VLOOKUP(C3345,Baza!A:E,5,FALSE)</f>
        <v>RAV 4 '01-05 МОЛДИНГ БАМПЕРА РАСШИРИТЕЛЬ ДЛЯ А/М С РАСШИР КРЫЛА ПЕР R</v>
      </c>
      <c r="E3345" s="99" t="str">
        <f>IF(VLOOKUP(C3345,Baza!A:D,2,FALSE)&gt;0,"+","-")</f>
        <v>-</v>
      </c>
      <c r="F3345" s="99">
        <f>VLOOKUP(C3345,Baza!A:E,3,FALSE)</f>
        <v>0</v>
      </c>
      <c r="G3345" s="99">
        <f>VLOOKUP(C3345,Baza!A:E,3,FALSE)*курс</f>
        <v>0</v>
      </c>
      <c r="H3345" s="99" t="str">
        <f>VLOOKUP(C3345,Baza!A:E,4,FALSE)</f>
        <v>52112-42050-C0</v>
      </c>
      <c r="I3345" s="99" t="str">
        <f>VLOOKUP(C3345,BREND!A:C,2,FALSE)</f>
        <v>API</v>
      </c>
    </row>
    <row r="3346" spans="1:9" hidden="1" outlineLevel="2">
      <c r="A3346" s="98" t="s">
        <v>1413</v>
      </c>
      <c r="B3346" s="98" t="s">
        <v>1413</v>
      </c>
      <c r="C3346" s="98" t="s">
        <v>3835</v>
      </c>
      <c r="D3346" s="98" t="str">
        <f>VLOOKUP(C3346,Baza!A:E,5,FALSE)</f>
        <v>RAV 4 '04-05 СУППОРТ РАДИАТОРА (ПЕРЕДНЯЯ ПАНЕЛЬ)</v>
      </c>
      <c r="E3346" s="99" t="str">
        <f>IF(VLOOKUP(C3346,Baza!A:D,2,FALSE)&gt;0,"+","-")</f>
        <v>-</v>
      </c>
      <c r="F3346" s="99">
        <f>VLOOKUP(C3346,Baza!A:E,3,FALSE)</f>
        <v>46</v>
      </c>
      <c r="G3346" s="99">
        <f>VLOOKUP(C3346,Baza!A:E,3,FALSE)*курс</f>
        <v>1876.8</v>
      </c>
      <c r="H3346" s="99" t="str">
        <f>VLOOKUP(C3346,Baza!A:E,4,FALSE)</f>
        <v>53201-42070</v>
      </c>
      <c r="I3346" s="99" t="str">
        <f>VLOOKUP(C3346,BREND!A:C,2,FALSE)</f>
        <v>API</v>
      </c>
    </row>
    <row r="3347" spans="1:9" hidden="1" outlineLevel="2">
      <c r="A3347" s="98" t="s">
        <v>1413</v>
      </c>
      <c r="B3347" s="98" t="s">
        <v>1413</v>
      </c>
      <c r="C3347" s="98" t="s">
        <v>3836</v>
      </c>
      <c r="D3347" s="98" t="str">
        <f>VLOOKUP(C3347,Baza!A:E,5,FALSE)</f>
        <v>RAV 4 '04-05 ПЛАНКА-ФАРТУК ПОД РЕШЕТКУ</v>
      </c>
      <c r="E3347" s="99" t="str">
        <f>IF(VLOOKUP(C3347,Baza!A:D,2,FALSE)&gt;0,"+","-")</f>
        <v>-</v>
      </c>
      <c r="F3347" s="99">
        <f>VLOOKUP(C3347,Baza!A:E,3,FALSE)</f>
        <v>77</v>
      </c>
      <c r="G3347" s="99">
        <f>VLOOKUP(C3347,Baza!A:E,3,FALSE)*курс</f>
        <v>3141.6</v>
      </c>
      <c r="H3347" s="99" t="str">
        <f>VLOOKUP(C3347,Baza!A:E,4,FALSE)</f>
        <v>53931-42030</v>
      </c>
      <c r="I3347" s="99" t="str">
        <f>VLOOKUP(C3347,BREND!A:C,2,FALSE)</f>
        <v>API</v>
      </c>
    </row>
    <row r="3348" spans="1:9" hidden="1" outlineLevel="2">
      <c r="A3348" s="98" t="s">
        <v>1413</v>
      </c>
      <c r="B3348" s="98" t="s">
        <v>1413</v>
      </c>
      <c r="C3348" s="98" t="s">
        <v>3838</v>
      </c>
      <c r="D3348" s="98" t="str">
        <f>VLOOKUP(C3348,Baza!A:E,5,FALSE)</f>
        <v>RAV 4 '01-05 РАСШИРИТЕЛЬ АРКИ КРЫЛА ПЕРЕДНЕГО, ПРАВОГО,ГРУНТОВАННЫЙ</v>
      </c>
      <c r="E3348" s="99" t="str">
        <f>IF(VLOOKUP(C3348,Baza!A:D,2,FALSE)&gt;0,"+","-")</f>
        <v>-</v>
      </c>
      <c r="F3348" s="99">
        <f>VLOOKUP(C3348,Baza!A:E,3,FALSE)</f>
        <v>0</v>
      </c>
      <c r="G3348" s="99">
        <f>VLOOKUP(C3348,Baza!A:E,3,FALSE)*курс</f>
        <v>0</v>
      </c>
      <c r="H3348" s="99" t="str">
        <f>VLOOKUP(C3348,Baza!A:E,4,FALSE)</f>
        <v>75611-4208-C0</v>
      </c>
      <c r="I3348" s="99" t="str">
        <f>VLOOKUP(C3348,BREND!A:C,2,FALSE)</f>
        <v>API</v>
      </c>
    </row>
    <row r="3349" spans="1:9" hidden="1" outlineLevel="2">
      <c r="A3349" s="98" t="s">
        <v>1413</v>
      </c>
      <c r="B3349" s="98" t="s">
        <v>1413</v>
      </c>
      <c r="C3349" s="98" t="s">
        <v>3839</v>
      </c>
      <c r="D3349" s="98" t="str">
        <f>VLOOKUP(C3349,Baza!A:E,5,FALSE)</f>
        <v>RAV 4 '01-05 РАСШИРИТЕЛЬ АРКИ КРЫЛА ЗАДНЕГО, ЛЕВОГО, ГРУНТОВАННЫЙ, ПЕРЕДНЯЯ ЧАСТЬ (НА ДВЕРЬ)</v>
      </c>
      <c r="E3349" s="99" t="str">
        <f>IF(VLOOKUP(C3349,Baza!A:D,2,FALSE)&gt;0,"+","-")</f>
        <v>-</v>
      </c>
      <c r="F3349" s="99">
        <f>VLOOKUP(C3349,Baza!A:E,3,FALSE)</f>
        <v>28</v>
      </c>
      <c r="G3349" s="99">
        <f>VLOOKUP(C3349,Baza!A:E,3,FALSE)*курс</f>
        <v>1142.3999999999999</v>
      </c>
      <c r="H3349" s="99" t="str">
        <f>VLOOKUP(C3349,Baza!A:E,4,FALSE)</f>
        <v>61682-42040-C0</v>
      </c>
      <c r="I3349" s="99" t="str">
        <f>VLOOKUP(C3349,BREND!A:C,2,FALSE)</f>
        <v>API</v>
      </c>
    </row>
    <row r="3350" spans="1:9" hidden="1" outlineLevel="2">
      <c r="A3350" s="98" t="s">
        <v>1413</v>
      </c>
      <c r="B3350" s="98" t="s">
        <v>1413</v>
      </c>
      <c r="C3350" s="98" t="s">
        <v>3840</v>
      </c>
      <c r="D3350" s="98" t="str">
        <f>VLOOKUP(C3350,Baza!A:E,5,FALSE)</f>
        <v xml:space="preserve">RAV 4 '01-05 РАСШИРИТЕЛЬ АРКИ ЗАДНЕГО КРЫЛА, ПРАВОГО, ГРУНТОВАННЫЙ, ПЕРЕД ЧАСТЬ (НА ДВЕРЬ) </v>
      </c>
      <c r="E3350" s="99" t="str">
        <f>IF(VLOOKUP(C3350,Baza!A:D,2,FALSE)&gt;0,"+","-")</f>
        <v>-</v>
      </c>
      <c r="F3350" s="99">
        <f>VLOOKUP(C3350,Baza!A:E,3,FALSE)</f>
        <v>31</v>
      </c>
      <c r="G3350" s="99">
        <f>VLOOKUP(C3350,Baza!A:E,3,FALSE)*курс</f>
        <v>1264.8</v>
      </c>
      <c r="H3350" s="99" t="str">
        <f>VLOOKUP(C3350,Baza!A:E,4,FALSE)</f>
        <v>61681-42040-C0</v>
      </c>
      <c r="I3350" s="99" t="str">
        <f>VLOOKUP(C3350,BREND!A:C,2,FALSE)</f>
        <v>API</v>
      </c>
    </row>
    <row r="3351" spans="1:9" hidden="1" outlineLevel="2">
      <c r="A3351" s="98" t="s">
        <v>1413</v>
      </c>
      <c r="B3351" s="98" t="s">
        <v>1413</v>
      </c>
      <c r="C3351" s="98" t="s">
        <v>3841</v>
      </c>
      <c r="D3351" s="98" t="str">
        <f>VLOOKUP(C3351,Baza!A:E,5,FALSE)</f>
        <v>RAV 4 '01-05 РАСШИРИТЕЛЬ АРКИ КРЫЛА ЗАДНЕГО, ЛЕВОГО, ЗАДНЯЯ ЧАСТЬ, ГРУНТОВАННЫЙ</v>
      </c>
      <c r="E3351" s="99" t="str">
        <f>IF(VLOOKUP(C3351,Baza!A:D,2,FALSE)&gt;0,"+","-")</f>
        <v>-</v>
      </c>
      <c r="F3351" s="99">
        <f>VLOOKUP(C3351,Baza!A:E,3,FALSE)</f>
        <v>38</v>
      </c>
      <c r="G3351" s="99">
        <f>VLOOKUP(C3351,Baza!A:E,3,FALSE)*курс</f>
        <v>1550.3999999999999</v>
      </c>
      <c r="H3351" s="99" t="str">
        <f>VLOOKUP(C3351,Baza!A:E,4,FALSE)</f>
        <v>75654-42070-C0</v>
      </c>
      <c r="I3351" s="99" t="str">
        <f>VLOOKUP(C3351,BREND!A:C,2,FALSE)</f>
        <v>API</v>
      </c>
    </row>
    <row r="3352" spans="1:9" hidden="1" outlineLevel="2">
      <c r="A3352" s="98" t="s">
        <v>1413</v>
      </c>
      <c r="B3352" s="98" t="s">
        <v>1413</v>
      </c>
      <c r="C3352" s="98" t="s">
        <v>3842</v>
      </c>
      <c r="D3352" s="98" t="str">
        <f>VLOOKUP(C3352,Baza!A:E,5,FALSE)</f>
        <v>RAV 4 '01-05 РАСШИРИТЕЛЬ АРКИ КРЫЛА ЗАДНЕГО, ПРАВОГО, ГРУНТОВАННЫЙ, ЗАДНЯЯ ЧАСТЬ</v>
      </c>
      <c r="E3352" s="99" t="str">
        <f>IF(VLOOKUP(C3352,Baza!A:D,2,FALSE)&gt;0,"+","-")</f>
        <v>-</v>
      </c>
      <c r="F3352" s="99">
        <f>VLOOKUP(C3352,Baza!A:E,3,FALSE)</f>
        <v>38</v>
      </c>
      <c r="G3352" s="99">
        <f>VLOOKUP(C3352,Baza!A:E,3,FALSE)*курс</f>
        <v>1550.3999999999999</v>
      </c>
      <c r="H3352" s="99" t="str">
        <f>VLOOKUP(C3352,Baza!A:E,4,FALSE)</f>
        <v>75653-42070-C0</v>
      </c>
      <c r="I3352" s="99" t="str">
        <f>VLOOKUP(C3352,BREND!A:C,2,FALSE)</f>
        <v>API</v>
      </c>
    </row>
    <row r="3353" spans="1:9" hidden="1" outlineLevel="2">
      <c r="A3353" s="98" t="s">
        <v>1413</v>
      </c>
      <c r="B3353" s="98" t="s">
        <v>1413</v>
      </c>
      <c r="C3353" s="98" t="s">
        <v>3843</v>
      </c>
      <c r="D3353" s="98" t="str">
        <f>VLOOKUP(C3353,Baza!A:E,5,FALSE)</f>
        <v>RAV 4 '01-03 БАМПЕР ЗАДНИЙ, ЧЕРНЫЙ, НА МОДЕЛИ С РАСШИРИТЕЛЕМ КРЫЛА  ЛЕВОГО</v>
      </c>
      <c r="E3353" s="99" t="str">
        <f>IF(VLOOKUP(C3353,Baza!A:D,2,FALSE)&gt;0,"+","-")</f>
        <v>-</v>
      </c>
      <c r="F3353" s="99">
        <f>VLOOKUP(C3353,Baza!A:E,3,FALSE)</f>
        <v>0</v>
      </c>
      <c r="G3353" s="99">
        <f>VLOOKUP(C3353,Baza!A:E,3,FALSE)*курс</f>
        <v>0</v>
      </c>
      <c r="H3353" s="99" t="str">
        <f>VLOOKUP(C3353,Baza!A:E,4,FALSE)</f>
        <v>52162-42913</v>
      </c>
      <c r="I3353" s="99" t="str">
        <f>VLOOKUP(C3353,BREND!A:C,2,FALSE)</f>
        <v>API</v>
      </c>
    </row>
    <row r="3354" spans="1:9" hidden="1" outlineLevel="2">
      <c r="A3354" s="98" t="s">
        <v>1413</v>
      </c>
      <c r="B3354" s="98" t="s">
        <v>1413</v>
      </c>
      <c r="C3354" s="98" t="s">
        <v>3844</v>
      </c>
      <c r="D3354" s="98" t="str">
        <f>VLOOKUP(C3354,Baza!A:E,5,FALSE)</f>
        <v>RAV 4 '01-03 БАМПЕР ЗАДНИЙ, ГРУНТВОАННЫЙ, ЧЕРНЫЙ, НА МОДЕЛИ С РАСШИРИТЕЛЕМ КРЫЛА  ПРАВОГО</v>
      </c>
      <c r="E3354" s="99" t="str">
        <f>IF(VLOOKUP(C3354,Baza!A:D,2,FALSE)&gt;0,"+","-")</f>
        <v>-</v>
      </c>
      <c r="F3354" s="99">
        <f>VLOOKUP(C3354,Baza!A:E,3,FALSE)</f>
        <v>0</v>
      </c>
      <c r="G3354" s="99">
        <f>VLOOKUP(C3354,Baza!A:E,3,FALSE)*курс</f>
        <v>0</v>
      </c>
      <c r="H3354" s="99" t="str">
        <f>VLOOKUP(C3354,Baza!A:E,4,FALSE)</f>
        <v>52161-42913</v>
      </c>
      <c r="I3354" s="99" t="str">
        <f>VLOOKUP(C3354,BREND!A:C,2,FALSE)</f>
        <v>API</v>
      </c>
    </row>
    <row r="3355" spans="1:9" hidden="1" outlineLevel="2">
      <c r="A3355" s="98" t="s">
        <v>1413</v>
      </c>
      <c r="B3355" s="98" t="s">
        <v>1413</v>
      </c>
      <c r="C3355" s="98" t="s">
        <v>3845</v>
      </c>
      <c r="D3355" s="98" t="str">
        <f>VLOOKUP(C3355,Baza!A:E,5,FALSE)</f>
        <v xml:space="preserve">RAV 4 '01-03 БАМПЕР ЗАДНИЙ,  ЧЕРНЫЙ, НА МОДЕЛИ Б/РАСШИРИТЕЛЯ КРЫЛА ЛЕВОГО </v>
      </c>
      <c r="E3355" s="99" t="str">
        <f>IF(VLOOKUP(C3355,Baza!A:D,2,FALSE)&gt;0,"+","-")</f>
        <v>-</v>
      </c>
      <c r="F3355" s="99">
        <f>VLOOKUP(C3355,Baza!A:E,3,FALSE)</f>
        <v>0</v>
      </c>
      <c r="G3355" s="99">
        <f>VLOOKUP(C3355,Baza!A:E,3,FALSE)*курс</f>
        <v>0</v>
      </c>
      <c r="H3355" s="99" t="str">
        <f>VLOOKUP(C3355,Baza!A:E,4,FALSE)</f>
        <v>52162-42912</v>
      </c>
      <c r="I3355" s="99" t="str">
        <f>VLOOKUP(C3355,BREND!A:C,2,FALSE)</f>
        <v>API</v>
      </c>
    </row>
    <row r="3356" spans="1:9" hidden="1" outlineLevel="2">
      <c r="A3356" s="98" t="s">
        <v>1413</v>
      </c>
      <c r="B3356" s="98" t="s">
        <v>1413</v>
      </c>
      <c r="C3356" s="98" t="s">
        <v>3846</v>
      </c>
      <c r="D3356" s="98" t="str">
        <f>VLOOKUP(C3356,Baza!A:E,5,FALSE)</f>
        <v>RAV 4 '01-03 БАМПЕР ЗАДНИЙ, ЧЕРНЫЙ, НА МОДЕЛИ Б/РАСШИРИТЕЛЯ КРЫЛА ПРАВОГО</v>
      </c>
      <c r="E3356" s="99" t="str">
        <f>IF(VLOOKUP(C3356,Baza!A:D,2,FALSE)&gt;0,"+","-")</f>
        <v>-</v>
      </c>
      <c r="F3356" s="99">
        <f>VLOOKUP(C3356,Baza!A:E,3,FALSE)</f>
        <v>0</v>
      </c>
      <c r="G3356" s="99">
        <f>VLOOKUP(C3356,Baza!A:E,3,FALSE)*курс</f>
        <v>0</v>
      </c>
      <c r="H3356" s="99" t="str">
        <f>VLOOKUP(C3356,Baza!A:E,4,FALSE)</f>
        <v>52161-42912</v>
      </c>
      <c r="I3356" s="99" t="str">
        <f>VLOOKUP(C3356,BREND!A:C,2,FALSE)</f>
        <v>API</v>
      </c>
    </row>
    <row r="3357" spans="1:9" hidden="1" outlineLevel="2">
      <c r="A3357" s="98" t="s">
        <v>1413</v>
      </c>
      <c r="B3357" s="98" t="s">
        <v>1413</v>
      </c>
      <c r="C3357" s="98" t="s">
        <v>5218</v>
      </c>
      <c r="D3357" s="98" t="str">
        <f>VLOOKUP(C3357,Baza!A:E,5,FALSE)</f>
        <v>RAV 4 '01-03 СУППОРТ РАДИАТОРА (ПЕРЕДНЯЯ ПАНЕЛЬ)</v>
      </c>
      <c r="E3357" s="99" t="str">
        <f>IF(VLOOKUP(C3357,Baza!A:D,2,FALSE)&gt;0,"+","-")</f>
        <v>+</v>
      </c>
      <c r="F3357" s="99">
        <f>VLOOKUP(C3357,Baza!A:E,3,FALSE)</f>
        <v>45</v>
      </c>
      <c r="G3357" s="99">
        <f>VLOOKUP(C3357,Baza!A:E,3,FALSE)*курс</f>
        <v>1835.9999999999998</v>
      </c>
      <c r="H3357" s="99" t="str">
        <f>VLOOKUP(C3357,Baza!A:E,4,FALSE)</f>
        <v>53201.42</v>
      </c>
      <c r="I3357" s="99" t="str">
        <f>VLOOKUP(C3357,BREND!A:C,2,FALSE)</f>
        <v>API</v>
      </c>
    </row>
    <row r="3358" spans="1:9" hidden="1" outlineLevel="2">
      <c r="A3358" s="98" t="s">
        <v>1413</v>
      </c>
      <c r="B3358" s="98" t="s">
        <v>1413</v>
      </c>
      <c r="C3358" s="98" t="s">
        <v>5219</v>
      </c>
      <c r="D3358" s="98" t="str">
        <f>VLOOKUP(C3358,Baza!A:E,5,FALSE)</f>
        <v>RAV 4 '01-05 ЛОКЕР КРЫЛА ПЕРЕДНЕГО, ЛЕВОГО</v>
      </c>
      <c r="E3358" s="99" t="str">
        <f>IF(VLOOKUP(C3358,Baza!A:D,2,FALSE)&gt;0,"+","-")</f>
        <v>+</v>
      </c>
      <c r="F3358" s="99">
        <f>VLOOKUP(C3358,Baza!A:E,3,FALSE)</f>
        <v>10</v>
      </c>
      <c r="G3358" s="99">
        <f>VLOOKUP(C3358,Baza!A:E,3,FALSE)*курс</f>
        <v>408</v>
      </c>
      <c r="H3358" s="99" t="str">
        <f>VLOOKUP(C3358,Baza!A:E,4,FALSE)</f>
        <v>53876.42</v>
      </c>
      <c r="I3358" s="99" t="str">
        <f>VLOOKUP(C3358,BREND!A:C,2,FALSE)</f>
        <v>API</v>
      </c>
    </row>
    <row r="3359" spans="1:9" hidden="1" outlineLevel="2">
      <c r="A3359" s="98" t="s">
        <v>1413</v>
      </c>
      <c r="B3359" s="98" t="s">
        <v>1413</v>
      </c>
      <c r="C3359" s="98" t="s">
        <v>6249</v>
      </c>
      <c r="D3359" s="98" t="str">
        <f>VLOOKUP(C3359,Baza!A:E,5,FALSE)</f>
        <v>RAV 4 '01-05 УСИЛИТЕЛЬ БАМПЕРА ПЕРЕДНЕГО</v>
      </c>
      <c r="E3359" s="99" t="str">
        <f>IF(VLOOKUP(C3359,Baza!A:D,2,FALSE)&gt;0,"+","-")</f>
        <v>+</v>
      </c>
      <c r="F3359" s="99">
        <f>VLOOKUP(C3359,Baza!A:E,3,FALSE)</f>
        <v>22</v>
      </c>
      <c r="G3359" s="99">
        <f>VLOOKUP(C3359,Baza!A:E,3,FALSE)*курс</f>
        <v>897.59999999999991</v>
      </c>
      <c r="H3359" s="99" t="str">
        <f>VLOOKUP(C3359,Baza!A:E,4,FALSE)</f>
        <v>52021-42041</v>
      </c>
      <c r="I3359" s="99" t="str">
        <f>VLOOKUP(C3359,BREND!A:C,2,FALSE)</f>
        <v>API</v>
      </c>
    </row>
    <row r="3360" spans="1:9" hidden="1" outlineLevel="2">
      <c r="A3360" s="98" t="s">
        <v>1413</v>
      </c>
      <c r="B3360" s="98" t="s">
        <v>1413</v>
      </c>
      <c r="C3360" s="98" t="s">
        <v>6250</v>
      </c>
      <c r="D3360" s="98" t="str">
        <f>VLOOKUP(C3360,Baza!A:E,5,FALSE)</f>
        <v>RAV 4 '01-03 ЗАГЛУШКА В  ОТВЕРСТИЕ БАМПЕРА ПЕРЕДНЕГО, ЛЕВОГО</v>
      </c>
      <c r="E3360" s="99" t="str">
        <f>IF(VLOOKUP(C3360,Baza!A:D,2,FALSE)&gt;0,"+","-")</f>
        <v>-</v>
      </c>
      <c r="F3360" s="99">
        <f>VLOOKUP(C3360,Baza!A:E,3,FALSE)</f>
        <v>0</v>
      </c>
      <c r="G3360" s="99">
        <f>VLOOKUP(C3360,Baza!A:E,3,FALSE)*курс</f>
        <v>0</v>
      </c>
      <c r="H3360" s="99" t="str">
        <f>VLOOKUP(C3360,Baza!A:E,4,FALSE)</f>
        <v>52146-42020</v>
      </c>
      <c r="I3360" s="99" t="str">
        <f>VLOOKUP(C3360,BREND!A:C,2,FALSE)</f>
        <v>API</v>
      </c>
    </row>
    <row r="3361" spans="1:9" hidden="1" outlineLevel="2">
      <c r="A3361" s="98" t="s">
        <v>1413</v>
      </c>
      <c r="B3361" s="98" t="s">
        <v>1413</v>
      </c>
      <c r="C3361" s="98" t="s">
        <v>6251</v>
      </c>
      <c r="D3361" s="98" t="str">
        <f>VLOOKUP(C3361,Baza!A:E,5,FALSE)</f>
        <v>RAV 4 '01-03 ПЛАНКА-ФАРТУК ПОД РЕШЕТКУ</v>
      </c>
      <c r="E3361" s="99" t="str">
        <f>IF(VLOOKUP(C3361,Baza!A:D,2,FALSE)&gt;0,"+","-")</f>
        <v>-</v>
      </c>
      <c r="F3361" s="99">
        <f>VLOOKUP(C3361,Baza!A:E,3,FALSE)</f>
        <v>0</v>
      </c>
      <c r="G3361" s="99">
        <f>VLOOKUP(C3361,Baza!A:E,3,FALSE)*курс</f>
        <v>0</v>
      </c>
      <c r="H3361" s="99" t="str">
        <f>VLOOKUP(C3361,Baza!A:E,4,FALSE)</f>
        <v>53931-42020</v>
      </c>
      <c r="I3361" s="99" t="str">
        <f>VLOOKUP(C3361,BREND!A:C,2,FALSE)</f>
        <v>API</v>
      </c>
    </row>
    <row r="3362" spans="1:9" hidden="1" outlineLevel="2">
      <c r="A3362" s="98" t="s">
        <v>1413</v>
      </c>
      <c r="B3362" s="98" t="s">
        <v>1413</v>
      </c>
      <c r="C3362" s="98" t="s">
        <v>6253</v>
      </c>
      <c r="D3362" s="98" t="str">
        <f>VLOOKUP(C3362,Baza!A:E,5,FALSE)</f>
        <v xml:space="preserve">RAV 4 '01-05 КРЫЛО ПЕРЕДНЕЕ, ЛЕВОЕ, С ОТВЕРСТИЯМИ П/ПОВТОРИТЕЛЬ </v>
      </c>
      <c r="E3362" s="99" t="str">
        <f>IF(VLOOKUP(C3362,Baza!A:D,2,FALSE)&gt;0,"+","-")</f>
        <v>-</v>
      </c>
      <c r="F3362" s="99">
        <f>VLOOKUP(C3362,Baza!A:E,3,FALSE)</f>
        <v>0</v>
      </c>
      <c r="G3362" s="99">
        <f>VLOOKUP(C3362,Baza!A:E,3,FALSE)*курс</f>
        <v>0</v>
      </c>
      <c r="H3362" s="99" t="str">
        <f>VLOOKUP(C3362,Baza!A:E,4,FALSE)</f>
        <v>53802-42120</v>
      </c>
      <c r="I3362" s="99" t="str">
        <f>VLOOKUP(C3362,BREND!A:C,2,FALSE)</f>
        <v>API</v>
      </c>
    </row>
    <row r="3363" spans="1:9" hidden="1" outlineLevel="2">
      <c r="A3363" s="98" t="s">
        <v>1413</v>
      </c>
      <c r="B3363" s="98" t="s">
        <v>1413</v>
      </c>
      <c r="C3363" s="98" t="s">
        <v>6254</v>
      </c>
      <c r="D3363" s="98" t="str">
        <f>VLOOKUP(C3363,Baza!A:E,5,FALSE)</f>
        <v>RAV 4 '01-05 КРЫЛО ПЕРЕДНЕЕ, ПРАВОЕ, С ОТВЕРСТИЯМИ П/ПОВТОРИТЕЛЬ</v>
      </c>
      <c r="E3363" s="99" t="str">
        <f>IF(VLOOKUP(C3363,Baza!A:D,2,FALSE)&gt;0,"+","-")</f>
        <v>-</v>
      </c>
      <c r="F3363" s="99">
        <f>VLOOKUP(C3363,Baza!A:E,3,FALSE)</f>
        <v>0</v>
      </c>
      <c r="G3363" s="99">
        <f>VLOOKUP(C3363,Baza!A:E,3,FALSE)*курс</f>
        <v>0</v>
      </c>
      <c r="H3363" s="99" t="str">
        <f>VLOOKUP(C3363,Baza!A:E,4,FALSE)</f>
        <v>53811-42150</v>
      </c>
      <c r="I3363" s="99" t="str">
        <f>VLOOKUP(C3363,BREND!A:C,2,FALSE)</f>
        <v>API</v>
      </c>
    </row>
    <row r="3364" spans="1:9" hidden="1" outlineLevel="2">
      <c r="A3364" s="98" t="s">
        <v>1413</v>
      </c>
      <c r="B3364" s="98" t="s">
        <v>1413</v>
      </c>
      <c r="C3364" s="98" t="s">
        <v>6255</v>
      </c>
      <c r="D3364" s="98" t="str">
        <f>VLOOKUP(C3364,Baza!A:E,5,FALSE)</f>
        <v>RAV 4 '01-05 ЛОКЕР КРЫЛА ПЕРЕДНЕГО, ПРАВОГО</v>
      </c>
      <c r="E3364" s="99" t="str">
        <f>IF(VLOOKUP(C3364,Baza!A:D,2,FALSE)&gt;0,"+","-")</f>
        <v>+</v>
      </c>
      <c r="F3364" s="99">
        <f>VLOOKUP(C3364,Baza!A:E,3,FALSE)</f>
        <v>10</v>
      </c>
      <c r="G3364" s="99">
        <f>VLOOKUP(C3364,Baza!A:E,3,FALSE)*курс</f>
        <v>408</v>
      </c>
      <c r="H3364" s="99" t="str">
        <f>VLOOKUP(C3364,Baza!A:E,4,FALSE)</f>
        <v>5387542051</v>
      </c>
      <c r="I3364" s="99" t="str">
        <f>VLOOKUP(C3364,BREND!A:C,2,FALSE)</f>
        <v>API</v>
      </c>
    </row>
    <row r="3365" spans="1:9" hidden="1" outlineLevel="2">
      <c r="A3365" s="98" t="s">
        <v>1413</v>
      </c>
      <c r="B3365" s="98" t="s">
        <v>1413</v>
      </c>
      <c r="C3365" s="98" t="s">
        <v>6936</v>
      </c>
      <c r="D3365" s="98" t="str">
        <f>VLOOKUP(C3365,Baza!A:E,5,FALSE)</f>
        <v>RAV4 '01-03 ФАРА П/КОРРЕКТОР ЛЕВАЯ, БЕЛАЯ</v>
      </c>
      <c r="E3365" s="99" t="str">
        <f>IF(VLOOKUP(C3365,Baza!A:D,2,FALSE)&gt;0,"+","-")</f>
        <v>-</v>
      </c>
      <c r="F3365" s="99">
        <f>VLOOKUP(C3365,Baza!A:E,3,FALSE)</f>
        <v>57</v>
      </c>
      <c r="G3365" s="99">
        <f>VLOOKUP(C3365,Baza!A:E,3,FALSE)*курс</f>
        <v>2325.6</v>
      </c>
      <c r="H3365" s="99" t="str">
        <f>VLOOKUP(C3365,Baza!A:E,4,FALSE)</f>
        <v>8117042160</v>
      </c>
      <c r="I3365" s="99" t="str">
        <f>VLOOKUP(C3365,BREND!A:C,2,FALSE)</f>
        <v>DEPO</v>
      </c>
    </row>
    <row r="3366" spans="1:9" hidden="1" outlineLevel="2">
      <c r="A3366" s="98" t="s">
        <v>1413</v>
      </c>
      <c r="B3366" s="98" t="s">
        <v>1413</v>
      </c>
      <c r="C3366" s="98" t="s">
        <v>6937</v>
      </c>
      <c r="D3366" s="98" t="str">
        <f>VLOOKUP(C3366,Baza!A:E,5,FALSE)</f>
        <v>RAV4 '01-03 ФАРА П/КОРРЕКТОР ПРАВАЯ, БЕЛАЯ</v>
      </c>
      <c r="E3366" s="99" t="str">
        <f>IF(VLOOKUP(C3366,Baza!A:D,2,FALSE)&gt;0,"+","-")</f>
        <v>-</v>
      </c>
      <c r="F3366" s="99">
        <f>VLOOKUP(C3366,Baza!A:E,3,FALSE)</f>
        <v>57</v>
      </c>
      <c r="G3366" s="99">
        <f>VLOOKUP(C3366,Baza!A:E,3,FALSE)*курс</f>
        <v>2325.6</v>
      </c>
      <c r="H3366" s="99" t="str">
        <f>VLOOKUP(C3366,Baza!A:E,4,FALSE)</f>
        <v>8111042160</v>
      </c>
      <c r="I3366" s="99" t="str">
        <f>VLOOKUP(C3366,BREND!A:C,2,FALSE)</f>
        <v>DEPO</v>
      </c>
    </row>
    <row r="3367" spans="1:9" hidden="1" outlineLevel="2">
      <c r="A3367" s="98" t="s">
        <v>1413</v>
      </c>
      <c r="B3367" s="98" t="s">
        <v>1413</v>
      </c>
      <c r="C3367" s="98" t="s">
        <v>7045</v>
      </c>
      <c r="D3367" s="98" t="str">
        <f>VLOOKUP(C3367,Baza!A:E,5,FALSE)</f>
        <v>RAV4 '01-03 УКАЗАТЕЛЬ ПОВОРОТА ЛЕВЫЙ, НИЖНИЙ, С П/ТУМАНКАМИ, БЕЛЫЙ</v>
      </c>
      <c r="E3367" s="99" t="str">
        <f>IF(VLOOKUP(C3367,Baza!A:D,2,FALSE)&gt;0,"+","-")</f>
        <v>-</v>
      </c>
      <c r="F3367" s="99">
        <f>VLOOKUP(C3367,Baza!A:E,3,FALSE)</f>
        <v>0</v>
      </c>
      <c r="G3367" s="99">
        <f>VLOOKUP(C3367,Baza!A:E,3,FALSE)*курс</f>
        <v>0</v>
      </c>
      <c r="H3367" s="99" t="str">
        <f>VLOOKUP(C3367,Baza!A:E,4,FALSE)</f>
        <v>8152142060</v>
      </c>
      <c r="I3367" s="99" t="str">
        <f>VLOOKUP(C3367,BREND!A:C,2,FALSE)</f>
        <v>DEPO</v>
      </c>
    </row>
    <row r="3368" spans="1:9" hidden="1" outlineLevel="2">
      <c r="A3368" s="98" t="s">
        <v>1413</v>
      </c>
      <c r="B3368" s="98" t="s">
        <v>1413</v>
      </c>
      <c r="C3368" s="98" t="s">
        <v>7046</v>
      </c>
      <c r="D3368" s="98" t="str">
        <f>VLOOKUP(C3368,Baza!A:E,5,FALSE)</f>
        <v>RAV4 '01-03 УКАЗАТЕЛЬ ПОВОРОТА НИЖНИЙ, ПРАВЫЙ, С П/ТУМАНКАМИ, БЕЛЫЙ</v>
      </c>
      <c r="E3368" s="99" t="str">
        <f>IF(VLOOKUP(C3368,Baza!A:D,2,FALSE)&gt;0,"+","-")</f>
        <v>-</v>
      </c>
      <c r="F3368" s="99">
        <f>VLOOKUP(C3368,Baza!A:E,3,FALSE)</f>
        <v>0</v>
      </c>
      <c r="G3368" s="99">
        <f>VLOOKUP(C3368,Baza!A:E,3,FALSE)*курс</f>
        <v>0</v>
      </c>
      <c r="H3368" s="99" t="str">
        <f>VLOOKUP(C3368,Baza!A:E,4,FALSE)</f>
        <v>8151142060</v>
      </c>
      <c r="I3368" s="99" t="str">
        <f>VLOOKUP(C3368,BREND!A:C,2,FALSE)</f>
        <v>DEPO</v>
      </c>
    </row>
    <row r="3369" spans="1:9" hidden="1" outlineLevel="2">
      <c r="A3369" s="98" t="s">
        <v>1413</v>
      </c>
      <c r="B3369" s="98" t="s">
        <v>1413</v>
      </c>
      <c r="C3369" s="98" t="s">
        <v>18317</v>
      </c>
      <c r="D3369" s="98" t="str">
        <f>VLOOKUP(C3369,Baza!A:E,5,FALSE)</f>
        <v>RAV4 '00-05  КОЛОДКИ ТОРМОЗНЫЕ ЗАДНИЕ</v>
      </c>
      <c r="E3369" s="99" t="str">
        <f>IF(VLOOKUP(C3369,Baza!A:D,2,FALSE)&gt;0,"+","-")</f>
        <v>+</v>
      </c>
      <c r="F3369" s="99">
        <f>VLOOKUP(C3369,Baza!A:E,3,FALSE)</f>
        <v>9</v>
      </c>
      <c r="G3369" s="99">
        <f>VLOOKUP(C3369,Baza!A:E,3,FALSE)*курс</f>
        <v>367.2</v>
      </c>
      <c r="H3369" s="99" t="str">
        <f>VLOOKUP(C3369,Baza!A:E,4,FALSE)</f>
        <v>04466-42050/04466-42010/04466-42030</v>
      </c>
      <c r="I3369" s="99" t="str">
        <f>VLOOKUP(C3369,BREND!A:C,2,FALSE)</f>
        <v>FBK</v>
      </c>
    </row>
    <row r="3370" spans="1:9" hidden="1" outlineLevel="2">
      <c r="A3370" s="98" t="s">
        <v>1413</v>
      </c>
      <c r="B3370" s="98" t="s">
        <v>1413</v>
      </c>
      <c r="C3370" s="98" t="s">
        <v>18319</v>
      </c>
      <c r="D3370" s="98" t="str">
        <f>VLOOKUP(C3370,Baza!A:E,5,FALSE)</f>
        <v>RAV4 '00-05  КОЛОДКИ ТОРМОЗНЫЕ ПЕРЕДНИЕ</v>
      </c>
      <c r="E3370" s="99" t="str">
        <f>IF(VLOOKUP(C3370,Baza!A:D,2,FALSE)&gt;0,"+","-")</f>
        <v>+</v>
      </c>
      <c r="F3370" s="99">
        <f>VLOOKUP(C3370,Baza!A:E,3,FALSE)</f>
        <v>9</v>
      </c>
      <c r="G3370" s="99">
        <f>VLOOKUP(C3370,Baza!A:E,3,FALSE)*курс</f>
        <v>367.2</v>
      </c>
      <c r="H3370" s="99" t="str">
        <f>VLOOKUP(C3370,Baza!A:E,4,FALSE)</f>
        <v>04465-42130/04465-42110/04465-42080</v>
      </c>
      <c r="I3370" s="99" t="str">
        <f>VLOOKUP(C3370,BREND!A:C,2,FALSE)</f>
        <v>FBK</v>
      </c>
    </row>
    <row r="3371" spans="1:9" hidden="1" outlineLevel="2">
      <c r="A3371" s="98" t="s">
        <v>1413</v>
      </c>
      <c r="B3371" s="98" t="s">
        <v>1413</v>
      </c>
      <c r="C3371" s="98" t="s">
        <v>26319</v>
      </c>
      <c r="D3371" s="98" t="str">
        <f>VLOOKUP(C3371,Baza!A:E,5,FALSE)</f>
        <v>RAV 4 '00-  КОЛОДКИ ТОРМОЗНЫЕ, ПЕРЕДНИЕ</v>
      </c>
      <c r="E3371" s="99" t="str">
        <f>IF(VLOOKUP(C3371,Baza!A:D,2,FALSE)&gt;0,"+","-")</f>
        <v>+</v>
      </c>
      <c r="F3371" s="99">
        <f>VLOOKUP(C3371,Baza!A:E,3,FALSE)</f>
        <v>5.5</v>
      </c>
      <c r="G3371" s="99">
        <f>VLOOKUP(C3371,Baza!A:E,3,FALSE)*курс</f>
        <v>224.39999999999998</v>
      </c>
      <c r="H3371" s="99" t="str">
        <f>VLOOKUP(C3371,Baza!A:E,4,FALSE)</f>
        <v>04465-42070</v>
      </c>
      <c r="I3371" s="99" t="str">
        <f>VLOOKUP(C3371,BREND!A:C,2,FALSE)</f>
        <v>SCHNIEDER</v>
      </c>
    </row>
    <row r="3372" spans="1:9" hidden="1" outlineLevel="2">
      <c r="A3372" s="98" t="s">
        <v>1413</v>
      </c>
      <c r="B3372" s="98" t="s">
        <v>1413</v>
      </c>
      <c r="C3372" s="98" t="s">
        <v>26319</v>
      </c>
      <c r="D3372" s="98" t="str">
        <f>VLOOKUP(C3372,Baza!A:E,5,FALSE)</f>
        <v>RAV 4 '00-  КОЛОДКИ ТОРМОЗНЫЕ, ПЕРЕДНИЕ</v>
      </c>
      <c r="E3372" s="99" t="str">
        <f>IF(VLOOKUP(C3372,Baza!A:D,2,FALSE)&gt;0,"+","-")</f>
        <v>+</v>
      </c>
      <c r="F3372" s="99">
        <f>VLOOKUP(C3372,Baza!A:E,3,FALSE)</f>
        <v>5.5</v>
      </c>
      <c r="G3372" s="99">
        <f>VLOOKUP(C3372,Baza!A:E,3,FALSE)*курс</f>
        <v>224.39999999999998</v>
      </c>
      <c r="H3372" s="99" t="str">
        <f>VLOOKUP(C3372,Baza!A:E,4,FALSE)</f>
        <v>04465-42070</v>
      </c>
      <c r="I3372" s="99" t="str">
        <f>VLOOKUP(C3372,BREND!A:C,2,FALSE)</f>
        <v>SCHNIEDER</v>
      </c>
    </row>
    <row r="3373" spans="1:9" hidden="1" outlineLevel="2">
      <c r="A3373" s="98" t="s">
        <v>1413</v>
      </c>
      <c r="B3373" s="98" t="s">
        <v>1413</v>
      </c>
      <c r="C3373" s="98" t="s">
        <v>18317</v>
      </c>
      <c r="D3373" s="98" t="str">
        <f>VLOOKUP(C3373,Baza!A:E,5,FALSE)</f>
        <v>RAV4 '00-05  КОЛОДКИ ТОРМОЗНЫЕ ЗАДНИЕ</v>
      </c>
      <c r="E3373" s="99" t="str">
        <f>IF(VLOOKUP(C3373,Baza!A:D,2,FALSE)&gt;0,"+","-")</f>
        <v>+</v>
      </c>
      <c r="F3373" s="99">
        <f>VLOOKUP(C3373,Baza!A:E,3,FALSE)</f>
        <v>9</v>
      </c>
      <c r="G3373" s="99">
        <f>VLOOKUP(C3373,Baza!A:E,3,FALSE)*курс</f>
        <v>367.2</v>
      </c>
      <c r="H3373" s="99" t="str">
        <f>VLOOKUP(C3373,Baza!A:E,4,FALSE)</f>
        <v>04466-42050/04466-42010/04466-42030</v>
      </c>
      <c r="I3373" s="99" t="str">
        <f>VLOOKUP(C3373,BREND!A:C,2,FALSE)</f>
        <v>FBK</v>
      </c>
    </row>
    <row r="3374" spans="1:9" hidden="1" outlineLevel="2">
      <c r="A3374" s="98" t="s">
        <v>1413</v>
      </c>
      <c r="B3374" s="98" t="s">
        <v>1413</v>
      </c>
      <c r="C3374" s="98" t="s">
        <v>18319</v>
      </c>
      <c r="D3374" s="98" t="str">
        <f>VLOOKUP(C3374,Baza!A:E,5,FALSE)</f>
        <v>RAV4 '00-05  КОЛОДКИ ТОРМОЗНЫЕ ПЕРЕДНИЕ</v>
      </c>
      <c r="E3374" s="99" t="str">
        <f>IF(VLOOKUP(C3374,Baza!A:D,2,FALSE)&gt;0,"+","-")</f>
        <v>+</v>
      </c>
      <c r="F3374" s="99">
        <f>VLOOKUP(C3374,Baza!A:E,3,FALSE)</f>
        <v>9</v>
      </c>
      <c r="G3374" s="99">
        <f>VLOOKUP(C3374,Baza!A:E,3,FALSE)*курс</f>
        <v>367.2</v>
      </c>
      <c r="H3374" s="99" t="str">
        <f>VLOOKUP(C3374,Baza!A:E,4,FALSE)</f>
        <v>04465-42130/04465-42110/04465-42080</v>
      </c>
      <c r="I3374" s="99" t="str">
        <f>VLOOKUP(C3374,BREND!A:C,2,FALSE)</f>
        <v>FBK</v>
      </c>
    </row>
    <row r="3375" spans="1:9" hidden="1" outlineLevel="2">
      <c r="A3375" s="98" t="s">
        <v>1413</v>
      </c>
      <c r="B3375" s="98" t="s">
        <v>1413</v>
      </c>
      <c r="C3375" s="87" t="s">
        <v>19621</v>
      </c>
      <c r="D3375" s="98" t="str">
        <f>VLOOKUP(C3375,Baza!A:E,5,FALSE)</f>
        <v>RAV 4 '04-05 ФАРА П/ТУМАННАЯ-2ШТ.+ КОМПЛЕКТ ДЛЯ УСТАНОВКИ С ЛАМПАМИ</v>
      </c>
      <c r="E3375" s="99" t="str">
        <f>IF(VLOOKUP(C3375,Baza!A:D,2,FALSE)&gt;0,"+","-")</f>
        <v>+</v>
      </c>
      <c r="F3375" s="99">
        <f>VLOOKUP(C3375,Baza!A:E,3,FALSE)</f>
        <v>36</v>
      </c>
      <c r="G3375" s="99">
        <f>VLOOKUP(C3375,Baza!A:E,3,FALSE)*курс</f>
        <v>1468.8</v>
      </c>
      <c r="H3375" s="99" t="str">
        <f>VLOOKUP(C3375,Baza!A:E,4,FALSE)</f>
        <v>81221-42060/81211-42060</v>
      </c>
      <c r="I3375" s="99" t="str">
        <f>VLOOKUP(C3375,BREND!A:C,2,FALSE)</f>
        <v>WINJET</v>
      </c>
    </row>
    <row r="3376" spans="1:9" hidden="1" outlineLevel="2">
      <c r="A3376" s="98" t="s">
        <v>1413</v>
      </c>
      <c r="B3376" s="98" t="s">
        <v>1413</v>
      </c>
      <c r="C3376" s="97" t="s">
        <v>22138</v>
      </c>
      <c r="D3376" s="98" t="str">
        <f>VLOOKUP(C3376,Baza!A:E,5,FALSE)</f>
        <v>RAV 4 '01-05 КРЫЛО ПЕРЕДНЕЕ, ПРАВОЕ (USA)</v>
      </c>
      <c r="E3376" s="99" t="str">
        <f>IF(VLOOKUP(C3376,Baza!A:D,2,FALSE)&gt;0,"+","-")</f>
        <v>-</v>
      </c>
      <c r="F3376" s="99">
        <f>VLOOKUP(C3376,Baza!A:E,3,FALSE)</f>
        <v>25</v>
      </c>
      <c r="G3376" s="99">
        <f>VLOOKUP(C3376,Baza!A:E,3,FALSE)*курс</f>
        <v>1019.9999999999999</v>
      </c>
      <c r="H3376" s="99" t="str">
        <f>VLOOKUP(C3376,Baza!A:E,4,FALSE)</f>
        <v>53811-42170</v>
      </c>
      <c r="I3376" s="99" t="str">
        <f>VLOOKUP(C3376,BREND!A:C,2,FALSE)</f>
        <v>TONG YANG</v>
      </c>
    </row>
    <row r="3377" spans="1:9" hidden="1" outlineLevel="2">
      <c r="A3377" s="98" t="s">
        <v>1413</v>
      </c>
      <c r="B3377" s="98" t="s">
        <v>1413</v>
      </c>
      <c r="C3377" s="97" t="s">
        <v>20966</v>
      </c>
      <c r="D3377" s="98" t="str">
        <f>VLOOKUP(C3377,Baza!A:E,5,FALSE)</f>
        <v>RV4 "01-"02 ФОНАРЬ ЛЕВЫЙ</v>
      </c>
      <c r="E3377" s="99" t="str">
        <f>IF(VLOOKUP(C3377,Baza!A:D,2,FALSE)&gt;0,"+","-")</f>
        <v>-</v>
      </c>
      <c r="F3377" s="99">
        <f>VLOOKUP(C3377,Baza!A:E,3,FALSE)</f>
        <v>34</v>
      </c>
      <c r="G3377" s="99">
        <f>VLOOKUP(C3377,Baza!A:E,3,FALSE)*курс</f>
        <v>1387.1999999999998</v>
      </c>
      <c r="H3377" s="99" t="str">
        <f>VLOOKUP(C3377,Baza!A:E,4,FALSE)</f>
        <v>81561-42060</v>
      </c>
      <c r="I3377" s="99" t="str">
        <f>VLOOKUP(C3377,BREND!A:C,2,FALSE)</f>
        <v>DEPO</v>
      </c>
    </row>
    <row r="3378" spans="1:9" hidden="1" outlineLevel="2">
      <c r="A3378" s="98" t="s">
        <v>1413</v>
      </c>
      <c r="B3378" s="98" t="s">
        <v>1413</v>
      </c>
      <c r="C3378" s="97" t="s">
        <v>20967</v>
      </c>
      <c r="D3378" s="98" t="str">
        <f>VLOOKUP(C3378,Baza!A:E,5,FALSE)</f>
        <v xml:space="preserve">RV "01-"02 ФОНАРЬ ПРАВЫЙ </v>
      </c>
      <c r="E3378" s="99" t="str">
        <f>IF(VLOOKUP(C3378,Baza!A:D,2,FALSE)&gt;0,"+","-")</f>
        <v>-</v>
      </c>
      <c r="F3378" s="99">
        <f>VLOOKUP(C3378,Baza!A:E,3,FALSE)</f>
        <v>34</v>
      </c>
      <c r="G3378" s="99">
        <f>VLOOKUP(C3378,Baza!A:E,3,FALSE)*курс</f>
        <v>1387.1999999999998</v>
      </c>
      <c r="H3378" s="99" t="str">
        <f>VLOOKUP(C3378,Baza!A:E,4,FALSE)</f>
        <v>81551-42060</v>
      </c>
      <c r="I3378" s="99" t="str">
        <f>VLOOKUP(C3378,BREND!A:C,2,FALSE)</f>
        <v>DEPO</v>
      </c>
    </row>
    <row r="3379" spans="1:9" hidden="1" outlineLevel="2">
      <c r="A3379" s="98" t="s">
        <v>1413</v>
      </c>
      <c r="B3379" s="98" t="s">
        <v>1413</v>
      </c>
      <c r="C3379" s="24" t="s">
        <v>27053</v>
      </c>
      <c r="D3379" s="98" t="str">
        <f>VLOOKUP(C3379,Baza!A:E,5,FALSE)</f>
        <v xml:space="preserve">RAV4 2.0 AT 00-05 РАДИАТОР ОХЛАЖДЕНИЯ </v>
      </c>
      <c r="E3379" s="99" t="str">
        <f>IF(VLOOKUP(C3379,Baza!A:D,2,FALSE)&gt;0,"+","-")</f>
        <v>+</v>
      </c>
      <c r="F3379" s="99">
        <f>VLOOKUP(C3379,Baza!A:E,3,FALSE)</f>
        <v>56</v>
      </c>
      <c r="G3379" s="99">
        <f>VLOOKUP(C3379,Baza!A:E,3,FALSE)*курс</f>
        <v>2284.7999999999997</v>
      </c>
      <c r="H3379" s="99" t="str">
        <f>VLOOKUP(C3379,Baza!A:E,4,FALSE)</f>
        <v>1640028140</v>
      </c>
      <c r="I3379" s="99" t="str">
        <f>VLOOKUP(C3379,BREND!A:C,2,FALSE)</f>
        <v>SCHNIEDER</v>
      </c>
    </row>
    <row r="3380" spans="1:9" hidden="1" outlineLevel="2">
      <c r="A3380" s="98" t="s">
        <v>1413</v>
      </c>
      <c r="B3380" s="98" t="s">
        <v>1413</v>
      </c>
      <c r="C3380" s="24" t="s">
        <v>27055</v>
      </c>
      <c r="D3380" s="98" t="str">
        <f>VLOOKUP(C3380,Baza!A:E,5,FALSE)</f>
        <v>RAV4 AT1.8  01-05  РАДИАТОР ОХЛАЖДЕНИЯ</v>
      </c>
      <c r="E3380" s="99" t="str">
        <f>IF(VLOOKUP(C3380,Baza!A:D,2,FALSE)&gt;0,"+","-")</f>
        <v>+</v>
      </c>
      <c r="F3380" s="99">
        <f>VLOOKUP(C3380,Baza!A:E,3,FALSE)</f>
        <v>56</v>
      </c>
      <c r="G3380" s="99">
        <f>VLOOKUP(C3380,Baza!A:E,3,FALSE)*курс</f>
        <v>2284.7999999999997</v>
      </c>
      <c r="H3380" s="99" t="str">
        <f>VLOOKUP(C3380,Baza!A:E,4,FALSE)</f>
        <v>1640022130</v>
      </c>
      <c r="I3380" s="99" t="str">
        <f>VLOOKUP(C3380,BREND!A:C,2,FALSE)</f>
        <v>SCHNIEDER</v>
      </c>
    </row>
    <row r="3381" spans="1:9" hidden="1" outlineLevel="2">
      <c r="A3381" s="98" t="s">
        <v>1413</v>
      </c>
      <c r="B3381" s="98" t="s">
        <v>1413</v>
      </c>
      <c r="C3381" s="24" t="s">
        <v>27051</v>
      </c>
      <c r="D3381" s="98" t="str">
        <f>VLOOKUP(C3381,Baza!A:E,5,FALSE)</f>
        <v>RAV4 MT2 00-04  2L РАДИАТОР ОХЛАЖДЕНИЯ ДВИГАТЕЛЯ</v>
      </c>
      <c r="E3381" s="99" t="str">
        <f>IF(VLOOKUP(C3381,Baza!A:D,2,FALSE)&gt;0,"+","-")</f>
        <v>-</v>
      </c>
      <c r="F3381" s="99">
        <f>VLOOKUP(C3381,Baza!A:E,3,FALSE)</f>
        <v>46</v>
      </c>
      <c r="G3381" s="99">
        <f>VLOOKUP(C3381,Baza!A:E,3,FALSE)*курс</f>
        <v>1876.8</v>
      </c>
      <c r="H3381" s="99" t="str">
        <f>VLOOKUP(C3381,Baza!A:E,4,FALSE)</f>
        <v>1640028130</v>
      </c>
      <c r="I3381" s="99" t="str">
        <f>VLOOKUP(C3381,BREND!A:C,2,FALSE)</f>
        <v>SCHNIEDER</v>
      </c>
    </row>
    <row r="3382" spans="1:9" s="34" customFormat="1" hidden="1" outlineLevel="2">
      <c r="A3382" s="29" t="s">
        <v>20510</v>
      </c>
      <c r="B3382" s="29" t="s">
        <v>4456</v>
      </c>
      <c r="C3382" s="29"/>
      <c r="D3382" s="29"/>
      <c r="E3382" s="29"/>
      <c r="F3382" s="29"/>
      <c r="G3382" s="29"/>
      <c r="H3382" s="29"/>
      <c r="I3382" s="29"/>
    </row>
    <row r="3383" spans="1:9" hidden="1" outlineLevel="2">
      <c r="A3383" s="98" t="s">
        <v>4456</v>
      </c>
      <c r="B3383" s="98" t="s">
        <v>4456</v>
      </c>
      <c r="C3383" s="98" t="s">
        <v>4454</v>
      </c>
      <c r="D3383" s="98" t="str">
        <f>VLOOKUP(C3383,Baza!A:E,5,FALSE)</f>
        <v>RAV4 '06- КАПОТ</v>
      </c>
      <c r="E3383" s="99" t="str">
        <f>IF(VLOOKUP(C3383,Baza!A:D,2,FALSE)&gt;0,"+","-")</f>
        <v>+</v>
      </c>
      <c r="F3383" s="99">
        <f>VLOOKUP(C3383,Baza!A:E,3,FALSE)</f>
        <v>100</v>
      </c>
      <c r="G3383" s="99">
        <f>VLOOKUP(C3383,Baza!A:E,3,FALSE)*курс</f>
        <v>4079.9999999999995</v>
      </c>
      <c r="H3383" s="99" t="str">
        <f>VLOOKUP(C3383,Baza!A:E,4,FALSE)</f>
        <v>53301-0R020</v>
      </c>
      <c r="I3383" s="99" t="str">
        <f>VLOOKUP(C3383,BREND!A:C,2,FALSE)</f>
        <v>API</v>
      </c>
    </row>
    <row r="3384" spans="1:9" hidden="1" outlineLevel="2">
      <c r="A3384" s="98" t="s">
        <v>4456</v>
      </c>
      <c r="B3384" s="98" t="s">
        <v>4456</v>
      </c>
      <c r="C3384" s="98" t="s">
        <v>4457</v>
      </c>
      <c r="D3384" s="98" t="str">
        <f>VLOOKUP(C3384,Baza!A:E,5,FALSE)</f>
        <v>RAV4 '06- КРЫЛО ПЕРЕДНЕЕ, ЛЕВОЕ, С РАСШИРИТЕЛЕМ АРОК И С ОТВЕРСТИЕМ П/ПОВТОРИТЕЛЬ ПОВОРОТА</v>
      </c>
      <c r="E3384" s="99" t="str">
        <f>IF(VLOOKUP(C3384,Baza!A:D,2,FALSE)&gt;0,"+","-")</f>
        <v>+</v>
      </c>
      <c r="F3384" s="99">
        <f>VLOOKUP(C3384,Baza!A:E,3,FALSE)</f>
        <v>28</v>
      </c>
      <c r="G3384" s="99">
        <f>VLOOKUP(C3384,Baza!A:E,3,FALSE)*курс</f>
        <v>1142.3999999999999</v>
      </c>
      <c r="H3384" s="99" t="str">
        <f>VLOOKUP(C3384,Baza!A:E,4,FALSE)</f>
        <v>53812-42250</v>
      </c>
      <c r="I3384" s="99" t="str">
        <f>VLOOKUP(C3384,BREND!A:C,2,FALSE)</f>
        <v>API</v>
      </c>
    </row>
    <row r="3385" spans="1:9" hidden="1" outlineLevel="2">
      <c r="A3385" s="98" t="s">
        <v>4456</v>
      </c>
      <c r="B3385" s="98" t="s">
        <v>4456</v>
      </c>
      <c r="C3385" s="98" t="s">
        <v>4458</v>
      </c>
      <c r="D3385" s="98" t="str">
        <f>VLOOKUP(C3385,Baza!A:E,5,FALSE)</f>
        <v>RAV4 '06- КРЫЛО ПЕРЕДНЕЕ, ПРАВОЕ, С РАСШИРИТЕЛЕМ АРОК, С ОТВЕРСТИЕМ П/ПОВТОРИТЕЛЬ ПОВОРОТА</v>
      </c>
      <c r="E3385" s="99" t="str">
        <f>IF(VLOOKUP(C3385,Baza!A:D,2,FALSE)&gt;0,"+","-")</f>
        <v>+</v>
      </c>
      <c r="F3385" s="99">
        <f>VLOOKUP(C3385,Baza!A:E,3,FALSE)</f>
        <v>28</v>
      </c>
      <c r="G3385" s="99">
        <f>VLOOKUP(C3385,Baza!A:E,3,FALSE)*курс</f>
        <v>1142.3999999999999</v>
      </c>
      <c r="H3385" s="99" t="str">
        <f>VLOOKUP(C3385,Baza!A:E,4,FALSE)</f>
        <v>53811-42220</v>
      </c>
      <c r="I3385" s="99" t="str">
        <f>VLOOKUP(C3385,BREND!A:C,2,FALSE)</f>
        <v>API</v>
      </c>
    </row>
    <row r="3386" spans="1:9" hidden="1" outlineLevel="2">
      <c r="A3386" s="98" t="s">
        <v>4456</v>
      </c>
      <c r="B3386" s="98" t="s">
        <v>4456</v>
      </c>
      <c r="C3386" s="98" t="s">
        <v>4459</v>
      </c>
      <c r="D3386" s="98" t="str">
        <f>VLOOKUP(C3386,Baza!A:E,5,FALSE)</f>
        <v>RAV4 '06- КРЫЛО ПЕРЕДНЕЕ, ПРАВОЕ, БЕЗ РАСШИРИТЕЛЯ АРОК,  С ОТВЕРСТИЕМ П/ПОВТОРИТЕЛЬ ПОВОРОТА</v>
      </c>
      <c r="E3386" s="99" t="str">
        <f>IF(VLOOKUP(C3386,Baza!A:D,2,FALSE)&gt;0,"+","-")</f>
        <v>-</v>
      </c>
      <c r="F3386" s="99">
        <f>VLOOKUP(C3386,Baza!A:E,3,FALSE)</f>
        <v>32</v>
      </c>
      <c r="G3386" s="99">
        <f>VLOOKUP(C3386,Baza!A:E,3,FALSE)*курс</f>
        <v>1305.5999999999999</v>
      </c>
      <c r="H3386" s="99" t="str">
        <f>VLOOKUP(C3386,Baza!A:E,4,FALSE)</f>
        <v>53811-42210</v>
      </c>
      <c r="I3386" s="99" t="str">
        <f>VLOOKUP(C3386,BREND!A:C,2,FALSE)</f>
        <v>API</v>
      </c>
    </row>
    <row r="3387" spans="1:9" hidden="1" outlineLevel="2">
      <c r="A3387" s="98" t="s">
        <v>4456</v>
      </c>
      <c r="B3387" s="98" t="s">
        <v>4456</v>
      </c>
      <c r="C3387" s="98" t="s">
        <v>4530</v>
      </c>
      <c r="D3387" s="98" t="str">
        <f>VLOOKUP(C3387,Baza!A:E,5,FALSE)</f>
        <v xml:space="preserve">RAV4 '06- ФАРА П/ТУМАННАЯ ЛЕВАЯ В СБОРЕ С КРЕПЛЕН </v>
      </c>
      <c r="E3387" s="99" t="str">
        <f>IF(VLOOKUP(C3387,Baza!A:D,2,FALSE)&gt;0,"+","-")</f>
        <v>+</v>
      </c>
      <c r="F3387" s="99">
        <f>VLOOKUP(C3387,Baza!A:E,3,FALSE)</f>
        <v>28</v>
      </c>
      <c r="G3387" s="99">
        <f>VLOOKUP(C3387,Baza!A:E,3,FALSE)*курс</f>
        <v>1142.3999999999999</v>
      </c>
      <c r="H3387" s="99" t="str">
        <f>VLOOKUP(C3387,Baza!A:E,4,FALSE)</f>
        <v>812200D040</v>
      </c>
      <c r="I3387" s="99" t="str">
        <f>VLOOKUP(C3387,BREND!A:C,2,FALSE)</f>
        <v>DEPO</v>
      </c>
    </row>
    <row r="3388" spans="1:9" hidden="1" outlineLevel="2">
      <c r="A3388" s="98" t="s">
        <v>4456</v>
      </c>
      <c r="B3388" s="98" t="s">
        <v>4456</v>
      </c>
      <c r="C3388" s="98" t="s">
        <v>4531</v>
      </c>
      <c r="D3388" s="98" t="str">
        <f>VLOOKUP(C3388,Baza!A:E,5,FALSE)</f>
        <v>RAV4 '06- ФАРА П/ТУМАННАЯ ПРАВАЯ В СБОРЕ С КРЕПЛЕНИЕМ</v>
      </c>
      <c r="E3388" s="99" t="str">
        <f>IF(VLOOKUP(C3388,Baza!A:D,2,FALSE)&gt;0,"+","-")</f>
        <v>+</v>
      </c>
      <c r="F3388" s="99">
        <f>VLOOKUP(C3388,Baza!A:E,3,FALSE)</f>
        <v>28</v>
      </c>
      <c r="G3388" s="99">
        <f>VLOOKUP(C3388,Baza!A:E,3,FALSE)*курс</f>
        <v>1142.3999999999999</v>
      </c>
      <c r="H3388" s="99" t="str">
        <f>VLOOKUP(C3388,Baza!A:E,4,FALSE)</f>
        <v>812100D040</v>
      </c>
      <c r="I3388" s="99" t="str">
        <f>VLOOKUP(C3388,BREND!A:C,2,FALSE)</f>
        <v>DEPO</v>
      </c>
    </row>
    <row r="3389" spans="1:9" hidden="1" outlineLevel="2">
      <c r="A3389" s="98" t="s">
        <v>4456</v>
      </c>
      <c r="B3389" s="98" t="s">
        <v>4456</v>
      </c>
      <c r="C3389" s="98" t="s">
        <v>4854</v>
      </c>
      <c r="D3389" s="98" t="str">
        <f>VLOOKUP(C3389,Baza!A:E,5,FALSE)</f>
        <v>RAV 4 '06- ФАРА П/КОРРЕКТОР ЛЕВАЯ</v>
      </c>
      <c r="E3389" s="99" t="str">
        <f>IF(VLOOKUP(C3389,Baza!A:D,2,FALSE)&gt;0,"+","-")</f>
        <v>+</v>
      </c>
      <c r="F3389" s="99">
        <f>VLOOKUP(C3389,Baza!A:E,3,FALSE)</f>
        <v>85</v>
      </c>
      <c r="G3389" s="99">
        <f>VLOOKUP(C3389,Baza!A:E,3,FALSE)*курс</f>
        <v>3467.9999999999995</v>
      </c>
      <c r="H3389" s="99" t="str">
        <f>VLOOKUP(C3389,Baza!A:E,4,FALSE)</f>
        <v>81170-42311</v>
      </c>
      <c r="I3389" s="99" t="str">
        <f>VLOOKUP(C3389,BREND!A:C,2,FALSE)</f>
        <v>DEPO</v>
      </c>
    </row>
    <row r="3390" spans="1:9" hidden="1" outlineLevel="2">
      <c r="A3390" s="98" t="s">
        <v>4456</v>
      </c>
      <c r="B3390" s="98" t="s">
        <v>4456</v>
      </c>
      <c r="C3390" s="98" t="s">
        <v>4855</v>
      </c>
      <c r="D3390" s="98" t="str">
        <f>VLOOKUP(C3390,Baza!A:E,5,FALSE)</f>
        <v>RAV 4 '06- ФАРА П/КОРРЕКТОР ПРАВАЯ</v>
      </c>
      <c r="E3390" s="99" t="str">
        <f>IF(VLOOKUP(C3390,Baza!A:D,2,FALSE)&gt;0,"+","-")</f>
        <v>+</v>
      </c>
      <c r="F3390" s="99">
        <f>VLOOKUP(C3390,Baza!A:E,3,FALSE)</f>
        <v>85</v>
      </c>
      <c r="G3390" s="99">
        <f>VLOOKUP(C3390,Baza!A:E,3,FALSE)*курс</f>
        <v>3467.9999999999995</v>
      </c>
      <c r="H3390" s="99" t="str">
        <f>VLOOKUP(C3390,Baza!A:E,4,FALSE)</f>
        <v>8113042311</v>
      </c>
      <c r="I3390" s="99" t="str">
        <f>VLOOKUP(C3390,BREND!A:C,2,FALSE)</f>
        <v>DEPO</v>
      </c>
    </row>
    <row r="3391" spans="1:9" hidden="1" outlineLevel="2">
      <c r="A3391" s="98" t="s">
        <v>4456</v>
      </c>
      <c r="B3391" s="98" t="s">
        <v>4456</v>
      </c>
      <c r="C3391" s="98" t="s">
        <v>4993</v>
      </c>
      <c r="D3391" s="98" t="str">
        <f>VLOOKUP(C3391,Baza!A:E,5,FALSE)</f>
        <v>RAV4 '06- БАМПЕР ПЕРЕДНИЙ, ГРУНТОВАННЫЙ, ПОД РАСШИРИТЕЛИ АРОК</v>
      </c>
      <c r="E3391" s="99" t="str">
        <f>IF(VLOOKUP(C3391,Baza!A:D,2,FALSE)&gt;0,"+","-")</f>
        <v>+</v>
      </c>
      <c r="F3391" s="99">
        <f>VLOOKUP(C3391,Baza!A:E,3,FALSE)</f>
        <v>33</v>
      </c>
      <c r="G3391" s="99">
        <f>VLOOKUP(C3391,Baza!A:E,3,FALSE)*курс</f>
        <v>1346.3999999999999</v>
      </c>
      <c r="H3391" s="99" t="str">
        <f>VLOOKUP(C3391,Baza!A:E,4,FALSE)</f>
        <v>52119-42959</v>
      </c>
      <c r="I3391" s="99" t="str">
        <f>VLOOKUP(C3391,BREND!A:C,2,FALSE)</f>
        <v>API</v>
      </c>
    </row>
    <row r="3392" spans="1:9" hidden="1" outlineLevel="2">
      <c r="A3392" s="98" t="s">
        <v>4456</v>
      </c>
      <c r="B3392" s="98" t="s">
        <v>4456</v>
      </c>
      <c r="C3392" s="98" t="s">
        <v>4994</v>
      </c>
      <c r="D3392" s="98" t="str">
        <f>VLOOKUP(C3392,Baza!A:E,5,FALSE)</f>
        <v>RAV4 '06- УСИЛИТЕЛЬ БАМПЕРА ПЕРЕДНЕГО, ВЕРХНИЙ</v>
      </c>
      <c r="E3392" s="99" t="str">
        <f>IF(VLOOKUP(C3392,Baza!A:D,2,FALSE)&gt;0,"+","-")</f>
        <v>-</v>
      </c>
      <c r="F3392" s="99">
        <f>VLOOKUP(C3392,Baza!A:E,3,FALSE)</f>
        <v>13</v>
      </c>
      <c r="G3392" s="99">
        <f>VLOOKUP(C3392,Baza!A:E,3,FALSE)*курс</f>
        <v>530.4</v>
      </c>
      <c r="H3392" s="99" t="str">
        <f>VLOOKUP(C3392,Baza!A:E,4,FALSE)</f>
        <v>52029-42070</v>
      </c>
      <c r="I3392" s="99" t="str">
        <f>VLOOKUP(C3392,BREND!A:C,2,FALSE)</f>
        <v>API</v>
      </c>
    </row>
    <row r="3393" spans="1:9" hidden="1" outlineLevel="2">
      <c r="A3393" s="98" t="s">
        <v>4456</v>
      </c>
      <c r="B3393" s="98" t="s">
        <v>4456</v>
      </c>
      <c r="C3393" s="98" t="s">
        <v>4995</v>
      </c>
      <c r="D3393" s="98" t="str">
        <f>VLOOKUP(C3393,Baza!A:E,5,FALSE)</f>
        <v>RAV4 '06- РЕШЕТКА РАДИАТОРА, ХРОМ ЧЕРНЫЙ</v>
      </c>
      <c r="E3393" s="99" t="str">
        <f>IF(VLOOKUP(C3393,Baza!A:D,2,FALSE)&gt;0,"+","-")</f>
        <v>-</v>
      </c>
      <c r="F3393" s="99">
        <f>VLOOKUP(C3393,Baza!A:E,3,FALSE)</f>
        <v>37</v>
      </c>
      <c r="G3393" s="99">
        <f>VLOOKUP(C3393,Baza!A:E,3,FALSE)*курс</f>
        <v>1509.6</v>
      </c>
      <c r="H3393" s="99" t="str">
        <f>VLOOKUP(C3393,Baza!A:E,4,FALSE)</f>
        <v>53101-42180</v>
      </c>
      <c r="I3393" s="99" t="str">
        <f>VLOOKUP(C3393,BREND!A:C,2,FALSE)</f>
        <v>API</v>
      </c>
    </row>
    <row r="3394" spans="1:9" hidden="1" outlineLevel="2">
      <c r="A3394" s="98" t="s">
        <v>4456</v>
      </c>
      <c r="B3394" s="98" t="s">
        <v>4456</v>
      </c>
      <c r="C3394" s="98" t="s">
        <v>6256</v>
      </c>
      <c r="D3394" s="98" t="str">
        <f>VLOOKUP(C3394,Baza!A:E,5,FALSE)</f>
        <v>RAV4 '06- БАМПЕР ПЕРЕДНИЙ, ГРУНТОВАННЫЙ</v>
      </c>
      <c r="E3394" s="99" t="str">
        <f>IF(VLOOKUP(C3394,Baza!A:D,2,FALSE)&gt;0,"+","-")</f>
        <v>+</v>
      </c>
      <c r="F3394" s="99">
        <f>VLOOKUP(C3394,Baza!A:E,3,FALSE)</f>
        <v>32</v>
      </c>
      <c r="G3394" s="99">
        <f>VLOOKUP(C3394,Baza!A:E,3,FALSE)*курс</f>
        <v>1305.5999999999999</v>
      </c>
      <c r="H3394" s="99" t="str">
        <f>VLOOKUP(C3394,Baza!A:E,4,FALSE)</f>
        <v>52119-42955</v>
      </c>
      <c r="I3394" s="99" t="str">
        <f>VLOOKUP(C3394,BREND!A:C,2,FALSE)</f>
        <v>API</v>
      </c>
    </row>
    <row r="3395" spans="1:9" hidden="1" outlineLevel="2">
      <c r="A3395" s="98" t="s">
        <v>4456</v>
      </c>
      <c r="B3395" s="98" t="s">
        <v>4456</v>
      </c>
      <c r="C3395" s="98" t="s">
        <v>6257</v>
      </c>
      <c r="D3395" s="98" t="str">
        <f>VLOOKUP(C3395,Baza!A:E,5,FALSE)</f>
        <v>RAV4 '06- УСИЛИТЕЛЬ БАМПЕРА ПЕРЕДНЕГО</v>
      </c>
      <c r="E3395" s="99" t="str">
        <f>IF(VLOOKUP(C3395,Baza!A:D,2,FALSE)&gt;0,"+","-")</f>
        <v>+</v>
      </c>
      <c r="F3395" s="99">
        <f>VLOOKUP(C3395,Baza!A:E,3,FALSE)</f>
        <v>69</v>
      </c>
      <c r="G3395" s="99">
        <f>VLOOKUP(C3395,Baza!A:E,3,FALSE)*курс</f>
        <v>2815.2</v>
      </c>
      <c r="H3395" s="99" t="str">
        <f>VLOOKUP(C3395,Baza!A:E,4,FALSE)</f>
        <v>52021-42051</v>
      </c>
      <c r="I3395" s="99" t="str">
        <f>VLOOKUP(C3395,BREND!A:C,2,FALSE)</f>
        <v>API</v>
      </c>
    </row>
    <row r="3396" spans="1:9" hidden="1" outlineLevel="2">
      <c r="A3396" s="98" t="s">
        <v>4456</v>
      </c>
      <c r="B3396" s="98" t="s">
        <v>4456</v>
      </c>
      <c r="C3396" s="98" t="s">
        <v>6258</v>
      </c>
      <c r="D3396" s="98" t="str">
        <f>VLOOKUP(C3396,Baza!A:E,5,FALSE)</f>
        <v>RAV4 '06- КРОНШТЕИН БАМПЕРА ПЕРЕДНЕГО, ЛЕВЫЙ</v>
      </c>
      <c r="E3396" s="99" t="str">
        <f>IF(VLOOKUP(C3396,Baza!A:D,2,FALSE)&gt;0,"+","-")</f>
        <v>-</v>
      </c>
      <c r="F3396" s="99">
        <f>VLOOKUP(C3396,Baza!A:E,3,FALSE)</f>
        <v>8</v>
      </c>
      <c r="G3396" s="99">
        <f>VLOOKUP(C3396,Baza!A:E,3,FALSE)*курс</f>
        <v>326.39999999999998</v>
      </c>
      <c r="H3396" s="99" t="str">
        <f>VLOOKUP(C3396,Baza!A:E,4,FALSE)</f>
        <v>52536-42020</v>
      </c>
      <c r="I3396" s="99" t="str">
        <f>VLOOKUP(C3396,BREND!A:C,2,FALSE)</f>
        <v>API</v>
      </c>
    </row>
    <row r="3397" spans="1:9" hidden="1" outlineLevel="2">
      <c r="A3397" s="98" t="s">
        <v>4456</v>
      </c>
      <c r="B3397" s="98" t="s">
        <v>4456</v>
      </c>
      <c r="C3397" s="98" t="s">
        <v>6259</v>
      </c>
      <c r="D3397" s="98" t="str">
        <f>VLOOKUP(C3397,Baza!A:E,5,FALSE)</f>
        <v>RAV4 '06- КРОНШТЕИН БАМПЕРА ПЕРЕДНЕГО, ПРАВЫЙ</v>
      </c>
      <c r="E3397" s="99" t="str">
        <f>IF(VLOOKUP(C3397,Baza!A:D,2,FALSE)&gt;0,"+","-")</f>
        <v>-</v>
      </c>
      <c r="F3397" s="99">
        <f>VLOOKUP(C3397,Baza!A:E,3,FALSE)</f>
        <v>8</v>
      </c>
      <c r="G3397" s="99">
        <f>VLOOKUP(C3397,Baza!A:E,3,FALSE)*курс</f>
        <v>326.39999999999998</v>
      </c>
      <c r="H3397" s="99" t="str">
        <f>VLOOKUP(C3397,Baza!A:E,4,FALSE)</f>
        <v>52535-42020</v>
      </c>
      <c r="I3397" s="99" t="str">
        <f>VLOOKUP(C3397,BREND!A:C,2,FALSE)</f>
        <v>API</v>
      </c>
    </row>
    <row r="3398" spans="1:9" hidden="1" outlineLevel="2">
      <c r="A3398" s="98" t="s">
        <v>4456</v>
      </c>
      <c r="B3398" s="98" t="s">
        <v>4456</v>
      </c>
      <c r="C3398" s="98" t="s">
        <v>6260</v>
      </c>
      <c r="D3398" s="98" t="str">
        <f>VLOOKUP(C3398,Baza!A:E,5,FALSE)</f>
        <v>RAV4 '06- СУППОРТ РАДИАТОРА (ПЕРЕДНЯЯ ПАНЕЛЬ)</v>
      </c>
      <c r="E3398" s="99" t="str">
        <f>IF(VLOOKUP(C3398,Baza!A:D,2,FALSE)&gt;0,"+","-")</f>
        <v>-</v>
      </c>
      <c r="F3398" s="99">
        <f>VLOOKUP(C3398,Baza!A:E,3,FALSE)</f>
        <v>46</v>
      </c>
      <c r="G3398" s="99">
        <f>VLOOKUP(C3398,Baza!A:E,3,FALSE)*курс</f>
        <v>1876.8</v>
      </c>
      <c r="H3398" s="99" t="str">
        <f>VLOOKUP(C3398,Baza!A:E,4,FALSE)</f>
        <v>53205-42070</v>
      </c>
      <c r="I3398" s="99" t="str">
        <f>VLOOKUP(C3398,BREND!A:C,2,FALSE)</f>
        <v>API</v>
      </c>
    </row>
    <row r="3399" spans="1:9" hidden="1" outlineLevel="2">
      <c r="A3399" s="98" t="s">
        <v>4456</v>
      </c>
      <c r="B3399" s="98" t="s">
        <v>4456</v>
      </c>
      <c r="C3399" s="98" t="s">
        <v>6261</v>
      </c>
      <c r="D3399" s="98" t="str">
        <f>VLOOKUP(C3399,Baza!A:E,5,FALSE)</f>
        <v>RAV4 '06- КРЫЛО ПЕРЕДНЕЕ, ЛЕВОЕ, БЕЗ РАСШИРИТИЛЯ АРОК, С ОТВЕРСТИЕМ П/ПОВТОРИТЕЛЬ ПОВОРОТА</v>
      </c>
      <c r="E3399" s="99" t="str">
        <f>IF(VLOOKUP(C3399,Baza!A:D,2,FALSE)&gt;0,"+","-")</f>
        <v>-</v>
      </c>
      <c r="F3399" s="99">
        <f>VLOOKUP(C3399,Baza!A:E,3,FALSE)</f>
        <v>0</v>
      </c>
      <c r="G3399" s="99">
        <f>VLOOKUP(C3399,Baza!A:E,3,FALSE)*курс</f>
        <v>0</v>
      </c>
      <c r="H3399" s="99" t="str">
        <f>VLOOKUP(C3399,Baza!A:E,4,FALSE)</f>
        <v>53812-42240</v>
      </c>
      <c r="I3399" s="99" t="str">
        <f>VLOOKUP(C3399,BREND!A:C,2,FALSE)</f>
        <v>API</v>
      </c>
    </row>
    <row r="3400" spans="1:9" hidden="1" outlineLevel="2">
      <c r="A3400" s="98" t="s">
        <v>4456</v>
      </c>
      <c r="B3400" s="98" t="s">
        <v>4456</v>
      </c>
      <c r="C3400" s="98" t="s">
        <v>6262</v>
      </c>
      <c r="D3400" s="98" t="str">
        <f>VLOOKUP(C3400,Baza!A:E,5,FALSE)</f>
        <v>RAV4 '06- РЕШЕТКА РАДИАТОРА, ЧЕРНАЯ,  В СБОРЕ (SPORT)</v>
      </c>
      <c r="E3400" s="99" t="str">
        <f>IF(VLOOKUP(C3400,Baza!A:D,2,FALSE)&gt;0,"+","-")</f>
        <v>-</v>
      </c>
      <c r="F3400" s="99">
        <f>VLOOKUP(C3400,Baza!A:E,3,FALSE)</f>
        <v>0</v>
      </c>
      <c r="G3400" s="99">
        <f>VLOOKUP(C3400,Baza!A:E,3,FALSE)*курс</f>
        <v>0</v>
      </c>
      <c r="H3400" s="99" t="str">
        <f>VLOOKUP(C3400,Baza!A:E,4,FALSE)</f>
        <v>53101-42150</v>
      </c>
      <c r="I3400" s="99" t="str">
        <f>VLOOKUP(C3400,BREND!A:C,2,FALSE)</f>
        <v>API</v>
      </c>
    </row>
    <row r="3401" spans="1:9" hidden="1" outlineLevel="2">
      <c r="A3401" s="98" t="s">
        <v>4456</v>
      </c>
      <c r="B3401" s="98" t="s">
        <v>4456</v>
      </c>
      <c r="C3401" s="98" t="s">
        <v>6263</v>
      </c>
      <c r="D3401" s="98" t="str">
        <f>VLOOKUP(C3401,Baza!A:E,5,FALSE)</f>
        <v>RAV4 '06- МОЛДИНГ РЕШЕТКИ, ХРОМ</v>
      </c>
      <c r="E3401" s="99" t="str">
        <f>IF(VLOOKUP(C3401,Baza!A:D,2,FALSE)&gt;0,"+","-")</f>
        <v>-</v>
      </c>
      <c r="F3401" s="99">
        <f>VLOOKUP(C3401,Baza!A:E,3,FALSE)</f>
        <v>0</v>
      </c>
      <c r="G3401" s="99">
        <f>VLOOKUP(C3401,Baza!A:E,3,FALSE)*курс</f>
        <v>0</v>
      </c>
      <c r="H3401" s="99" t="str">
        <f>VLOOKUP(C3401,Baza!A:E,4,FALSE)</f>
        <v>75317-42010</v>
      </c>
      <c r="I3401" s="99" t="str">
        <f>VLOOKUP(C3401,BREND!A:C,2,FALSE)</f>
        <v>API</v>
      </c>
    </row>
    <row r="3402" spans="1:9" hidden="1" outlineLevel="2">
      <c r="A3402" s="98" t="s">
        <v>4456</v>
      </c>
      <c r="B3402" s="98" t="s">
        <v>4456</v>
      </c>
      <c r="C3402" s="98" t="s">
        <v>6264</v>
      </c>
      <c r="D3402" s="98" t="str">
        <f>VLOOKUP(C3402,Baza!A:E,5,FALSE)</f>
        <v>RAV 4 '06- КРЫЛО ЛЕВОЕ, С ОТВЕРТИЯМИ П/ПОВТОРИТЕЛЬ ПОВОРОТА И МОЛДИНГ</v>
      </c>
      <c r="E3402" s="99" t="str">
        <f>IF(VLOOKUP(C3402,Baza!A:D,2,FALSE)&gt;0,"+","-")</f>
        <v>-</v>
      </c>
      <c r="F3402" s="99">
        <f>VLOOKUP(C3402,Baza!A:E,3,FALSE)</f>
        <v>0</v>
      </c>
      <c r="G3402" s="99">
        <f>VLOOKUP(C3402,Baza!A:E,3,FALSE)*курс</f>
        <v>0</v>
      </c>
      <c r="H3402" s="99" t="str">
        <f>VLOOKUP(C3402,Baza!A:E,4,FALSE)</f>
        <v>53812-42240</v>
      </c>
      <c r="I3402" s="99" t="str">
        <f>VLOOKUP(C3402,BREND!A:C,2,FALSE)</f>
        <v>API</v>
      </c>
    </row>
    <row r="3403" spans="1:9" hidden="1" outlineLevel="2">
      <c r="A3403" s="98" t="s">
        <v>4456</v>
      </c>
      <c r="B3403" s="98" t="s">
        <v>4456</v>
      </c>
      <c r="C3403" s="98" t="s">
        <v>26316</v>
      </c>
      <c r="D3403" s="98" t="str">
        <f>VLOOKUP(C3403,Baza!A:E,5,FALSE)</f>
        <v>RAV4  2,0/2,2  '06- КОЛОДКИ ТОРМОЗНЫЕ, ПЕРЕДНИЕ</v>
      </c>
      <c r="E3403" s="99" t="str">
        <f>IF(VLOOKUP(C3403,Baza!A:D,2,FALSE)&gt;0,"+","-")</f>
        <v>+</v>
      </c>
      <c r="F3403" s="99">
        <f>VLOOKUP(C3403,Baza!A:E,3,FALSE)</f>
        <v>7</v>
      </c>
      <c r="G3403" s="99">
        <f>VLOOKUP(C3403,Baza!A:E,3,FALSE)*курс</f>
        <v>285.59999999999997</v>
      </c>
      <c r="H3403" s="99" t="str">
        <f>VLOOKUP(C3403,Baza!A:E,4,FALSE)</f>
        <v>04465-42190</v>
      </c>
      <c r="I3403" s="99" t="str">
        <f>VLOOKUP(C3403,BREND!A:C,2,FALSE)</f>
        <v>SCHNIEDER</v>
      </c>
    </row>
    <row r="3404" spans="1:9" hidden="1" outlineLevel="2">
      <c r="A3404" s="98" t="s">
        <v>4456</v>
      </c>
      <c r="B3404" s="98" t="s">
        <v>4456</v>
      </c>
      <c r="C3404" s="98" t="s">
        <v>26317</v>
      </c>
      <c r="D3404" s="98" t="str">
        <f>VLOOKUP(C3404,Baza!A:E,5,FALSE)</f>
        <v>RAV 4V  06---- КОЛОДКИ ТОРМОЗНЫЙ ЗАД</v>
      </c>
      <c r="E3404" s="99" t="str">
        <f>IF(VLOOKUP(C3404,Baza!A:D,2,FALSE)&gt;0,"+","-")</f>
        <v>-</v>
      </c>
      <c r="F3404" s="99">
        <f>VLOOKUP(C3404,Baza!A:E,3,FALSE)</f>
        <v>5.2</v>
      </c>
      <c r="G3404" s="99">
        <f>VLOOKUP(C3404,Baza!A:E,3,FALSE)*курс</f>
        <v>212.16</v>
      </c>
      <c r="H3404" s="99" t="str">
        <f>VLOOKUP(C3404,Baza!A:E,4,FALSE)</f>
        <v>04466-42060</v>
      </c>
      <c r="I3404" s="99" t="str">
        <f>VLOOKUP(C3404,BREND!A:C,2,FALSE)</f>
        <v>SCHNIEDER</v>
      </c>
    </row>
    <row r="3405" spans="1:9" hidden="1" outlineLevel="2">
      <c r="A3405" s="98" t="s">
        <v>4456</v>
      </c>
      <c r="B3405" s="98" t="s">
        <v>4456</v>
      </c>
      <c r="C3405" s="98" t="s">
        <v>26318</v>
      </c>
      <c r="D3405" s="98" t="str">
        <f>VLOOKUP(C3405,Baza!A:E,5,FALSE)</f>
        <v xml:space="preserve">RAV4 2,4 '06-, MINI '07- КОЛОДКИ ТОРМОЗНЫЕ, ПЕРЕДНИЕ </v>
      </c>
      <c r="E3405" s="99" t="str">
        <f>IF(VLOOKUP(C3405,Baza!A:D,2,FALSE)&gt;0,"+","-")</f>
        <v>-</v>
      </c>
      <c r="F3405" s="99">
        <f>VLOOKUP(C3405,Baza!A:E,3,FALSE)</f>
        <v>6</v>
      </c>
      <c r="G3405" s="99">
        <f>VLOOKUP(C3405,Baza!A:E,3,FALSE)*курс</f>
        <v>244.79999999999998</v>
      </c>
      <c r="H3405" s="99" t="str">
        <f>VLOOKUP(C3405,Baza!A:E,4,FALSE)</f>
        <v>04465-02220</v>
      </c>
      <c r="I3405" s="99" t="str">
        <f>VLOOKUP(C3405,BREND!A:C,2,FALSE)</f>
        <v>SCHNIEDER</v>
      </c>
    </row>
    <row r="3406" spans="1:9" hidden="1" outlineLevel="2">
      <c r="A3406" s="98" t="s">
        <v>4456</v>
      </c>
      <c r="B3406" s="98" t="s">
        <v>4456</v>
      </c>
      <c r="C3406" s="24" t="s">
        <v>25439</v>
      </c>
      <c r="D3406" s="98" t="str">
        <f>VLOOKUP(C3406,Baza!A:E,5,FALSE)</f>
        <v>COROLLA 08--- РЫЧАГ ПЕРЕДНИЙ, ЛЕВЫЙ</v>
      </c>
      <c r="E3406" s="99" t="str">
        <f>IF(VLOOKUP(C3406,Baza!A:D,2,FALSE)&gt;0,"+","-")</f>
        <v>+</v>
      </c>
      <c r="F3406" s="99">
        <f>VLOOKUP(C3406,Baza!A:E,3,FALSE)</f>
        <v>28</v>
      </c>
      <c r="G3406" s="99">
        <f>VLOOKUP(C3406,Baza!A:E,3,FALSE)*курс</f>
        <v>1142.3999999999999</v>
      </c>
      <c r="H3406" s="99" t="str">
        <f>VLOOKUP(C3406,Baza!A:E,4,FALSE)</f>
        <v>48069-02180</v>
      </c>
      <c r="I3406" s="99" t="str">
        <f>VLOOKUP(C3406,BREND!A:C,2,FALSE)</f>
        <v>SCHNIEDER</v>
      </c>
    </row>
    <row r="3407" spans="1:9" hidden="1" outlineLevel="2">
      <c r="A3407" s="98" t="s">
        <v>4456</v>
      </c>
      <c r="B3407" s="98" t="s">
        <v>4456</v>
      </c>
      <c r="C3407" s="24" t="s">
        <v>25434</v>
      </c>
      <c r="D3407" s="98" t="str">
        <f>VLOOKUP(C3407,Baza!A:E,5,FALSE)</f>
        <v>RAV-4 '06- РЫЧАГ ПЕРЕДНИЙ, НИЖНИЙ, ЛЕВЫЙ</v>
      </c>
      <c r="E3407" s="99" t="str">
        <f>IF(VLOOKUP(C3407,Baza!A:D,2,FALSE)&gt;0,"+","-")</f>
        <v>-</v>
      </c>
      <c r="F3407" s="99">
        <f>VLOOKUP(C3407,Baza!A:E,3,FALSE)</f>
        <v>31</v>
      </c>
      <c r="G3407" s="99">
        <f>VLOOKUP(C3407,Baza!A:E,3,FALSE)*курс</f>
        <v>1264.8</v>
      </c>
      <c r="H3407" s="99" t="str">
        <f>VLOOKUP(C3407,Baza!A:E,4,FALSE)</f>
        <v>48069-42050</v>
      </c>
      <c r="I3407" s="99" t="str">
        <f>VLOOKUP(C3407,BREND!A:C,2,FALSE)</f>
        <v>SCHNIEDER</v>
      </c>
    </row>
    <row r="3408" spans="1:9" hidden="1" outlineLevel="2">
      <c r="A3408" s="98" t="s">
        <v>4456</v>
      </c>
      <c r="B3408" s="98" t="s">
        <v>4456</v>
      </c>
      <c r="C3408" s="24" t="s">
        <v>25431</v>
      </c>
      <c r="D3408" s="98" t="str">
        <f>VLOOKUP(C3408,Baza!A:E,5,FALSE)</f>
        <v>RAV-4 '06- РЫЧАГ ПЕРЕДНИЙ, НИЖНИЙ, ПРАВЫЙ</v>
      </c>
      <c r="E3408" s="99" t="str">
        <f>IF(VLOOKUP(C3408,Baza!A:D,2,FALSE)&gt;0,"+","-")</f>
        <v>-</v>
      </c>
      <c r="F3408" s="99">
        <f>VLOOKUP(C3408,Baza!A:E,3,FALSE)</f>
        <v>31</v>
      </c>
      <c r="G3408" s="99">
        <f>VLOOKUP(C3408,Baza!A:E,3,FALSE)*курс</f>
        <v>1264.8</v>
      </c>
      <c r="H3408" s="99" t="str">
        <f>VLOOKUP(C3408,Baza!A:E,4,FALSE)</f>
        <v>48068-42050</v>
      </c>
      <c r="I3408" s="99" t="str">
        <f>VLOOKUP(C3408,BREND!A:C,2,FALSE)</f>
        <v>SCHNIEDER</v>
      </c>
    </row>
    <row r="3409" spans="1:9" hidden="1" outlineLevel="2">
      <c r="A3409" s="98" t="s">
        <v>4456</v>
      </c>
      <c r="B3409" s="98" t="s">
        <v>4456</v>
      </c>
      <c r="C3409" s="24" t="s">
        <v>25437</v>
      </c>
      <c r="D3409" s="98" t="str">
        <f>VLOOKUP(C3409,Baza!A:E,5,FALSE)</f>
        <v>COROLLA 08---- РЫЧАГ ПЕРЕДНИЙ, ПРАВЫЙ</v>
      </c>
      <c r="E3409" s="99" t="str">
        <f>IF(VLOOKUP(C3409,Baza!A:D,2,FALSE)&gt;0,"+","-")</f>
        <v>+</v>
      </c>
      <c r="F3409" s="99">
        <f>VLOOKUP(C3409,Baza!A:E,3,FALSE)</f>
        <v>28</v>
      </c>
      <c r="G3409" s="99">
        <f>VLOOKUP(C3409,Baza!A:E,3,FALSE)*курс</f>
        <v>1142.3999999999999</v>
      </c>
      <c r="H3409" s="99" t="str">
        <f>VLOOKUP(C3409,Baza!A:E,4,FALSE)</f>
        <v>48068-02180</v>
      </c>
      <c r="I3409" s="99" t="str">
        <f>VLOOKUP(C3409,BREND!A:C,2,FALSE)</f>
        <v>SCHNIEDER</v>
      </c>
    </row>
    <row r="3410" spans="1:9" hidden="1" outlineLevel="2">
      <c r="A3410" s="98" t="s">
        <v>4456</v>
      </c>
      <c r="B3410" s="98" t="s">
        <v>4456</v>
      </c>
      <c r="C3410" s="24" t="s">
        <v>27059</v>
      </c>
      <c r="D3410" s="98" t="str">
        <f>VLOOKUP(C3410,Baza!A:E,5,FALSE)</f>
        <v>RAV 2.3 / 3.5 AT05-06 РАДИАТОР ОХЛАЖДЕНИЯ</v>
      </c>
      <c r="E3410" s="99" t="str">
        <f>IF(VLOOKUP(C3410,Baza!A:D,2,FALSE)&gt;0,"+","-")</f>
        <v>-</v>
      </c>
      <c r="F3410" s="99">
        <f>VLOOKUP(C3410,Baza!A:E,3,FALSE)</f>
        <v>48</v>
      </c>
      <c r="G3410" s="99">
        <f>VLOOKUP(C3410,Baza!A:E,3,FALSE)*курс</f>
        <v>1958.3999999999999</v>
      </c>
      <c r="H3410" s="99" t="str">
        <f>VLOOKUP(C3410,Baza!A:E,4,FALSE)</f>
        <v>1640031420</v>
      </c>
      <c r="I3410" s="99" t="str">
        <f>VLOOKUP(C3410,BREND!A:C,2,FALSE)</f>
        <v>SCHNIEDER</v>
      </c>
    </row>
    <row r="3411" spans="1:9" hidden="1" outlineLevel="2">
      <c r="A3411" s="98" t="s">
        <v>4456</v>
      </c>
      <c r="B3411" s="98" t="s">
        <v>4456</v>
      </c>
      <c r="C3411" s="24" t="s">
        <v>27057</v>
      </c>
      <c r="D3411" s="98" t="str">
        <f>VLOOKUP(C3411,Baza!A:E,5,FALSE)</f>
        <v xml:space="preserve">RAV 4  '06-- РАДИАТОР ОХЛАЖДЕНИЯ </v>
      </c>
      <c r="E3411" s="99" t="str">
        <f>IF(VLOOKUP(C3411,Baza!A:D,2,FALSE)&gt;0,"+","-")</f>
        <v>-</v>
      </c>
      <c r="F3411" s="99">
        <f>VLOOKUP(C3411,Baza!A:E,3,FALSE)</f>
        <v>41</v>
      </c>
      <c r="G3411" s="99">
        <f>VLOOKUP(C3411,Baza!A:E,3,FALSE)*курс</f>
        <v>1672.8</v>
      </c>
      <c r="H3411" s="99" t="str">
        <f>VLOOKUP(C3411,Baza!A:E,4,FALSE)</f>
        <v>1640028560</v>
      </c>
      <c r="I3411" s="99" t="str">
        <f>VLOOKUP(C3411,BREND!A:C,2,FALSE)</f>
        <v>SCHNIEDER</v>
      </c>
    </row>
    <row r="3412" spans="1:9" s="34" customFormat="1" hidden="1" outlineLevel="2">
      <c r="A3412" s="29" t="s">
        <v>20510</v>
      </c>
      <c r="B3412" s="29" t="s">
        <v>26163</v>
      </c>
      <c r="C3412" s="29"/>
      <c r="D3412" s="29"/>
      <c r="E3412" s="29"/>
      <c r="F3412" s="29"/>
      <c r="G3412" s="29"/>
      <c r="H3412" s="29"/>
      <c r="I3412" s="29"/>
    </row>
    <row r="3413" spans="1:9" hidden="1" outlineLevel="2">
      <c r="A3413" s="98" t="s">
        <v>26163</v>
      </c>
      <c r="B3413" s="98" t="s">
        <v>26163</v>
      </c>
      <c r="C3413" s="24" t="s">
        <v>25547</v>
      </c>
      <c r="D3413" s="98" t="str">
        <f>VLOOKUP(C3413,Baza!A:E,5,FALSE)</f>
        <v>RAV 4 '10-'12 ФАРА ЛЕВАЯ</v>
      </c>
      <c r="E3413" s="99" t="str">
        <f>IF(VLOOKUP(C3413,Baza!A:D,2,FALSE)&gt;0,"+","-")</f>
        <v>-</v>
      </c>
      <c r="F3413" s="99">
        <f>VLOOKUP(C3413,Baza!A:E,3,FALSE)</f>
        <v>97</v>
      </c>
      <c r="G3413" s="99">
        <f>VLOOKUP(C3413,Baza!A:E,3,FALSE)*курс</f>
        <v>3957.6</v>
      </c>
      <c r="H3413" s="99" t="str">
        <f>VLOOKUP(C3413,Baza!A:E,4,FALSE)</f>
        <v>81170-42500</v>
      </c>
      <c r="I3413" s="99" t="str">
        <f>VLOOKUP(C3413,BREND!A:C,2,FALSE)</f>
        <v>DEPO</v>
      </c>
    </row>
    <row r="3414" spans="1:9" hidden="1" outlineLevel="2">
      <c r="A3414" s="98" t="s">
        <v>26163</v>
      </c>
      <c r="B3414" s="98" t="s">
        <v>26163</v>
      </c>
      <c r="C3414" s="24" t="s">
        <v>25550</v>
      </c>
      <c r="D3414" s="98" t="str">
        <f>VLOOKUP(C3414,Baza!A:E,5,FALSE)</f>
        <v>RAV 4 '10-'12 ФАРА ПРАВАЯ</v>
      </c>
      <c r="E3414" s="99" t="str">
        <f>IF(VLOOKUP(C3414,Baza!A:D,2,FALSE)&gt;0,"+","-")</f>
        <v>+</v>
      </c>
      <c r="F3414" s="99">
        <f>VLOOKUP(C3414,Baza!A:E,3,FALSE)</f>
        <v>97</v>
      </c>
      <c r="G3414" s="99">
        <f>VLOOKUP(C3414,Baza!A:E,3,FALSE)*курс</f>
        <v>3957.6</v>
      </c>
      <c r="H3414" s="99" t="str">
        <f>VLOOKUP(C3414,Baza!A:E,4,FALSE)</f>
        <v>8113042500</v>
      </c>
      <c r="I3414" s="99" t="str">
        <f>VLOOKUP(C3414,BREND!A:C,2,FALSE)</f>
        <v>DEPO</v>
      </c>
    </row>
    <row r="3415" spans="1:9" hidden="1" outlineLevel="2">
      <c r="A3415" s="98" t="s">
        <v>26163</v>
      </c>
      <c r="B3415" s="98" t="s">
        <v>26163</v>
      </c>
      <c r="C3415" s="24" t="s">
        <v>25552</v>
      </c>
      <c r="D3415" s="98" t="str">
        <f>VLOOKUP(C3415,Baza!A:E,5,FALSE)</f>
        <v>RAV 4 '10-'12 ФОНАРЬ ЛЕВЫЙ</v>
      </c>
      <c r="E3415" s="99" t="str">
        <f>IF(VLOOKUP(C3415,Baza!A:D,2,FALSE)&gt;0,"+","-")</f>
        <v>-</v>
      </c>
      <c r="F3415" s="99">
        <f>VLOOKUP(C3415,Baza!A:E,3,FALSE)</f>
        <v>0</v>
      </c>
      <c r="G3415" s="99">
        <f>VLOOKUP(C3415,Baza!A:E,3,FALSE)*курс</f>
        <v>0</v>
      </c>
      <c r="H3415" s="99" t="str">
        <f>VLOOKUP(C3415,Baza!A:E,4,FALSE)</f>
        <v>81561-42150</v>
      </c>
      <c r="I3415" s="99" t="str">
        <f>VLOOKUP(C3415,BREND!A:C,2,FALSE)</f>
        <v>DEPO</v>
      </c>
    </row>
    <row r="3416" spans="1:9" hidden="1" outlineLevel="2">
      <c r="A3416" s="98" t="s">
        <v>26163</v>
      </c>
      <c r="B3416" s="98" t="s">
        <v>26163</v>
      </c>
      <c r="C3416" s="24" t="s">
        <v>25555</v>
      </c>
      <c r="D3416" s="98" t="str">
        <f>VLOOKUP(C3416,Baza!A:E,5,FALSE)</f>
        <v>RAV 4 '10-'12 ФОНАРЬ ПРАВЫЙ</v>
      </c>
      <c r="E3416" s="99" t="str">
        <f>IF(VLOOKUP(C3416,Baza!A:D,2,FALSE)&gt;0,"+","-")</f>
        <v>-</v>
      </c>
      <c r="F3416" s="99">
        <f>VLOOKUP(C3416,Baza!A:E,3,FALSE)</f>
        <v>0</v>
      </c>
      <c r="G3416" s="99">
        <f>VLOOKUP(C3416,Baza!A:E,3,FALSE)*курс</f>
        <v>0</v>
      </c>
      <c r="H3416" s="99" t="str">
        <f>VLOOKUP(C3416,Baza!A:E,4,FALSE)</f>
        <v>81551-42150</v>
      </c>
      <c r="I3416" s="99" t="str">
        <f>VLOOKUP(C3416,BREND!A:C,2,FALSE)</f>
        <v>DEPO</v>
      </c>
    </row>
    <row r="3417" spans="1:9" hidden="1" outlineLevel="2">
      <c r="A3417" s="98" t="s">
        <v>26163</v>
      </c>
      <c r="B3417" s="98" t="s">
        <v>26163</v>
      </c>
      <c r="C3417" s="24" t="s">
        <v>25162</v>
      </c>
      <c r="D3417" s="98" t="str">
        <f>VLOOKUP(C3417,Baza!A:E,5,FALSE)</f>
        <v>RAV4 EURO TYPE '09-'12 УСИЛИТЕЛЬ ЗАДНЕГО БАМПЕРА</v>
      </c>
      <c r="E3417" s="99" t="str">
        <f>IF(VLOOKUP(C3417,Baza!A:D,2,FALSE)&gt;0,"+","-")</f>
        <v>-</v>
      </c>
      <c r="F3417" s="99">
        <f>VLOOKUP(C3417,Baza!A:E,3,FALSE)</f>
        <v>0</v>
      </c>
      <c r="G3417" s="99">
        <f>VLOOKUP(C3417,Baza!A:E,3,FALSE)*курс</f>
        <v>0</v>
      </c>
      <c r="H3417" s="99" t="str">
        <f>VLOOKUP(C3417,Baza!A:E,4,FALSE)</f>
        <v>52021-42100</v>
      </c>
      <c r="I3417" s="99" t="str">
        <f>VLOOKUP(C3417,BREND!A:C,2,FALSE)</f>
        <v>API</v>
      </c>
    </row>
    <row r="3418" spans="1:9" s="34" customFormat="1" hidden="1" outlineLevel="2">
      <c r="A3418" s="29" t="s">
        <v>20510</v>
      </c>
      <c r="B3418" s="29" t="s">
        <v>26140</v>
      </c>
      <c r="C3418" s="29"/>
      <c r="D3418" s="29"/>
      <c r="E3418" s="29"/>
      <c r="F3418" s="29"/>
      <c r="G3418" s="29"/>
      <c r="H3418" s="29"/>
      <c r="I3418" s="29"/>
    </row>
    <row r="3419" spans="1:9" hidden="1" outlineLevel="2">
      <c r="A3419" s="98" t="s">
        <v>26140</v>
      </c>
      <c r="B3419" s="98" t="s">
        <v>26140</v>
      </c>
      <c r="C3419" s="24" t="s">
        <v>23661</v>
      </c>
      <c r="D3419" s="98" t="str">
        <f>VLOOKUP(C3419,Baza!A:E,5,FALSE)</f>
        <v>RAV4  '08- ФАРА ПРАВАЯ</v>
      </c>
      <c r="E3419" s="99" t="str">
        <f>IF(VLOOKUP(C3419,Baza!A:D,2,FALSE)&gt;0,"+","-")</f>
        <v>+</v>
      </c>
      <c r="F3419" s="99">
        <f>VLOOKUP(C3419,Baza!A:E,3,FALSE)</f>
        <v>85</v>
      </c>
      <c r="G3419" s="99">
        <f>VLOOKUP(C3419,Baza!A:E,3,FALSE)*курс</f>
        <v>3467.9999999999995</v>
      </c>
      <c r="H3419" s="99" t="str">
        <f>VLOOKUP(C3419,Baza!A:E,4,FALSE)</f>
        <v>81130-42400</v>
      </c>
      <c r="I3419" s="99" t="str">
        <f>VLOOKUP(C3419,BREND!A:C,2,FALSE)</f>
        <v>DEPO</v>
      </c>
    </row>
    <row r="3420" spans="1:9" hidden="1" outlineLevel="2">
      <c r="A3420" s="98" t="s">
        <v>26140</v>
      </c>
      <c r="B3420" s="98" t="s">
        <v>26140</v>
      </c>
      <c r="C3420" s="24" t="s">
        <v>23660</v>
      </c>
      <c r="D3420" s="98" t="str">
        <f>VLOOKUP(C3420,Baza!A:E,5,FALSE)</f>
        <v xml:space="preserve">RAV4 '08-ФАРА ЛЕВАЯ </v>
      </c>
      <c r="E3420" s="99" t="str">
        <f>IF(VLOOKUP(C3420,Baza!A:D,2,FALSE)&gt;0,"+","-")</f>
        <v>-</v>
      </c>
      <c r="F3420" s="99">
        <f>VLOOKUP(C3420,Baza!A:E,3,FALSE)</f>
        <v>85</v>
      </c>
      <c r="G3420" s="99">
        <f>VLOOKUP(C3420,Baza!A:E,3,FALSE)*курс</f>
        <v>3467.9999999999995</v>
      </c>
      <c r="H3420" s="99" t="str">
        <f>VLOOKUP(C3420,Baza!A:E,4,FALSE)</f>
        <v>81170-42430</v>
      </c>
      <c r="I3420" s="99" t="str">
        <f>VLOOKUP(C3420,BREND!A:C,2,FALSE)</f>
        <v>DEPO</v>
      </c>
    </row>
    <row r="3421" spans="1:9" hidden="1" outlineLevel="2">
      <c r="A3421" s="98" t="s">
        <v>26140</v>
      </c>
      <c r="B3421" s="98" t="s">
        <v>26140</v>
      </c>
      <c r="C3421" s="24" t="s">
        <v>25165</v>
      </c>
      <c r="D3421" s="98" t="str">
        <f>VLOOKUP(C3421,Baza!A:E,5,FALSE)</f>
        <v xml:space="preserve">RAV4 EURO TYPE '09-'12  КАПОТ </v>
      </c>
      <c r="E3421" s="99" t="str">
        <f>IF(VLOOKUP(C3421,Baza!A:D,2,FALSE)&gt;0,"+","-")</f>
        <v>+</v>
      </c>
      <c r="F3421" s="99">
        <f>VLOOKUP(C3421,Baza!A:E,3,FALSE)</f>
        <v>360</v>
      </c>
      <c r="G3421" s="99">
        <f>VLOOKUP(C3421,Baza!A:E,3,FALSE)*курс</f>
        <v>14687.999999999998</v>
      </c>
      <c r="H3421" s="99" t="str">
        <f>VLOOKUP(C3421,Baza!A:E,4,FALSE)</f>
        <v>53301-42100</v>
      </c>
      <c r="I3421" s="99" t="str">
        <f>VLOOKUP(C3421,BREND!A:C,2,FALSE)</f>
        <v>API</v>
      </c>
    </row>
    <row r="3422" spans="1:9" s="34" customFormat="1" hidden="1" outlineLevel="2">
      <c r="A3422" s="29" t="s">
        <v>20510</v>
      </c>
      <c r="B3422" s="29" t="s">
        <v>44</v>
      </c>
      <c r="C3422" s="29"/>
      <c r="D3422" s="29"/>
      <c r="E3422" s="29"/>
      <c r="F3422" s="29"/>
      <c r="G3422" s="29"/>
      <c r="H3422" s="29"/>
      <c r="I3422" s="29"/>
    </row>
    <row r="3423" spans="1:9" hidden="1" outlineLevel="2">
      <c r="A3423" s="98" t="s">
        <v>44</v>
      </c>
      <c r="B3423" s="98" t="s">
        <v>44</v>
      </c>
      <c r="C3423" s="98" t="s">
        <v>43</v>
      </c>
      <c r="D3423" s="98" t="str">
        <f>VLOOKUP(C3423,Baza!A:E,5,FALSE)</f>
        <v>RAV4 '94-97 ФАРА П/КОРРЕКТОР ПРАВАЯ</v>
      </c>
      <c r="E3423" s="99" t="str">
        <f>IF(VLOOKUP(C3423,Baza!A:D,2,FALSE)&gt;0,"+","-")</f>
        <v>-</v>
      </c>
      <c r="F3423" s="99">
        <f>VLOOKUP(C3423,Baza!A:E,3,FALSE)</f>
        <v>36</v>
      </c>
      <c r="G3423" s="99">
        <f>VLOOKUP(C3423,Baza!A:E,3,FALSE)*курс</f>
        <v>1468.8</v>
      </c>
      <c r="H3423" s="99" t="str">
        <f>VLOOKUP(C3423,Baza!A:E,4,FALSE)</f>
        <v>81110-42032</v>
      </c>
      <c r="I3423" s="99" t="str">
        <f>VLOOKUP(C3423,BREND!A:C,2,FALSE)</f>
        <v>DEPO</v>
      </c>
    </row>
    <row r="3424" spans="1:9" hidden="1" outlineLevel="2">
      <c r="A3424" s="98" t="s">
        <v>44</v>
      </c>
      <c r="B3424" s="98" t="s">
        <v>44</v>
      </c>
      <c r="C3424" s="98" t="s">
        <v>2299</v>
      </c>
      <c r="D3424" s="98" t="str">
        <f>VLOOKUP(C3424,Baza!A:E,5,FALSE)</f>
        <v>RAV4 '94-97 ФАРА П/КОРРЕКТОР ЛЕВАЯ</v>
      </c>
      <c r="E3424" s="99" t="str">
        <f>IF(VLOOKUP(C3424,Baza!A:D,2,FALSE)&gt;0,"+","-")</f>
        <v>+</v>
      </c>
      <c r="F3424" s="99">
        <f>VLOOKUP(C3424,Baza!A:E,3,FALSE)</f>
        <v>36</v>
      </c>
      <c r="G3424" s="99">
        <f>VLOOKUP(C3424,Baza!A:E,3,FALSE)*курс</f>
        <v>1468.8</v>
      </c>
      <c r="H3424" s="99" t="str">
        <f>VLOOKUP(C3424,Baza!A:E,4,FALSE)</f>
        <v>81150-42032</v>
      </c>
      <c r="I3424" s="99" t="str">
        <f>VLOOKUP(C3424,BREND!A:C,2,FALSE)</f>
        <v>DEPO</v>
      </c>
    </row>
    <row r="3425" spans="1:9" hidden="1" outlineLevel="2">
      <c r="A3425" s="98" t="s">
        <v>44</v>
      </c>
      <c r="B3425" s="98" t="s">
        <v>44</v>
      </c>
      <c r="C3425" s="98" t="s">
        <v>2300</v>
      </c>
      <c r="D3425" s="98" t="str">
        <f>VLOOKUP(C3425,Baza!A:E,5,FALSE)</f>
        <v xml:space="preserve">RAV4 '94-97 ФАРА ПРАВАЯ БЕЗ КОРРЕКТОРА </v>
      </c>
      <c r="E3425" s="99" t="str">
        <f>IF(VLOOKUP(C3425,Baza!A:D,2,FALSE)&gt;0,"+","-")</f>
        <v>-</v>
      </c>
      <c r="F3425" s="99">
        <f>VLOOKUP(C3425,Baza!A:E,3,FALSE)</f>
        <v>35</v>
      </c>
      <c r="G3425" s="99">
        <f>VLOOKUP(C3425,Baza!A:E,3,FALSE)*курс</f>
        <v>1428</v>
      </c>
      <c r="H3425" s="99" t="str">
        <f>VLOOKUP(C3425,Baza!A:E,4,FALSE)</f>
        <v>81110-42021</v>
      </c>
      <c r="I3425" s="99" t="str">
        <f>VLOOKUP(C3425,BREND!A:C,2,FALSE)</f>
        <v>DEPO</v>
      </c>
    </row>
    <row r="3426" spans="1:9" hidden="1" outlineLevel="2">
      <c r="A3426" s="98" t="s">
        <v>44</v>
      </c>
      <c r="B3426" s="98" t="s">
        <v>44</v>
      </c>
      <c r="C3426" s="98" t="s">
        <v>2301</v>
      </c>
      <c r="D3426" s="98" t="str">
        <f>VLOOKUP(C3426,Baza!A:E,5,FALSE)</f>
        <v>RAV4 '94-97 ФАРА БЕЗ КОРРЕКТОРА ЛЕВАЯ</v>
      </c>
      <c r="E3426" s="99" t="str">
        <f>IF(VLOOKUP(C3426,Baza!A:D,2,FALSE)&gt;0,"+","-")</f>
        <v>-</v>
      </c>
      <c r="F3426" s="99">
        <f>VLOOKUP(C3426,Baza!A:E,3,FALSE)</f>
        <v>35</v>
      </c>
      <c r="G3426" s="99">
        <f>VLOOKUP(C3426,Baza!A:E,3,FALSE)*курс</f>
        <v>1428</v>
      </c>
      <c r="H3426" s="99" t="str">
        <f>VLOOKUP(C3426,Baza!A:E,4,FALSE)</f>
        <v>81150-42021</v>
      </c>
      <c r="I3426" s="99" t="str">
        <f>VLOOKUP(C3426,BREND!A:C,2,FALSE)</f>
        <v>DEPO</v>
      </c>
    </row>
    <row r="3427" spans="1:9" hidden="1" outlineLevel="2">
      <c r="A3427" s="98" t="s">
        <v>44</v>
      </c>
      <c r="B3427" s="98" t="s">
        <v>44</v>
      </c>
      <c r="C3427" s="98" t="s">
        <v>3924</v>
      </c>
      <c r="D3427" s="98" t="str">
        <f>VLOOKUP(C3427,Baza!A:E,5,FALSE)</f>
        <v>RAV4 '94-00 ПАНЕЛЬ ПЕРЕДНЯЯ В СБОРЕ</v>
      </c>
      <c r="E3427" s="99" t="str">
        <f>IF(VLOOKUP(C3427,Baza!A:D,2,FALSE)&gt;0,"+","-")</f>
        <v>-</v>
      </c>
      <c r="F3427" s="99">
        <f>VLOOKUP(C3427,Baza!A:E,3,FALSE)</f>
        <v>40</v>
      </c>
      <c r="G3427" s="99">
        <f>VLOOKUP(C3427,Baza!A:E,3,FALSE)*курс</f>
        <v>1632</v>
      </c>
      <c r="H3427" s="99" t="str">
        <f>VLOOKUP(C3427,Baza!A:E,4,FALSE)</f>
        <v>53201-42011</v>
      </c>
      <c r="I3427" s="99" t="str">
        <f>VLOOKUP(C3427,BREND!A:C,2,FALSE)</f>
        <v>API</v>
      </c>
    </row>
    <row r="3428" spans="1:9" hidden="1" outlineLevel="2">
      <c r="A3428" s="98" t="s">
        <v>44</v>
      </c>
      <c r="B3428" s="98" t="s">
        <v>44</v>
      </c>
      <c r="C3428" s="98" t="s">
        <v>3925</v>
      </c>
      <c r="D3428" s="98" t="str">
        <f>VLOOKUP(C3428,Baza!A:E,5,FALSE)</f>
        <v>RAV4 '94-00 КРЫЛО ПЕРЕДНЕЕ, ПРАВОЕ, С ОТВЕРСТИЯМИ</v>
      </c>
      <c r="E3428" s="99" t="str">
        <f>IF(VLOOKUP(C3428,Baza!A:D,2,FALSE)&gt;0,"+","-")</f>
        <v>-</v>
      </c>
      <c r="F3428" s="99">
        <f>VLOOKUP(C3428,Baza!A:E,3,FALSE)</f>
        <v>26</v>
      </c>
      <c r="G3428" s="99">
        <f>VLOOKUP(C3428,Baza!A:E,3,FALSE)*курс</f>
        <v>1060.8</v>
      </c>
      <c r="H3428" s="99" t="str">
        <f>VLOOKUP(C3428,Baza!A:E,4,FALSE)</f>
        <v>53801-42010</v>
      </c>
      <c r="I3428" s="99" t="str">
        <f>VLOOKUP(C3428,BREND!A:C,2,FALSE)</f>
        <v>API</v>
      </c>
    </row>
    <row r="3429" spans="1:9" hidden="1" outlineLevel="2">
      <c r="A3429" s="98" t="s">
        <v>44</v>
      </c>
      <c r="B3429" s="98" t="s">
        <v>44</v>
      </c>
      <c r="C3429" s="98" t="s">
        <v>3926</v>
      </c>
      <c r="D3429" s="98" t="str">
        <f>VLOOKUP(C3429,Baza!A:E,5,FALSE)</f>
        <v>RAV4 '94-00 КРЫЛО ПЕРЕДНЕЕ, С ОТВЕРСТИЕМ</v>
      </c>
      <c r="E3429" s="99" t="str">
        <f>IF(VLOOKUP(C3429,Baza!A:D,2,FALSE)&gt;0,"+","-")</f>
        <v>-</v>
      </c>
      <c r="F3429" s="99">
        <f>VLOOKUP(C3429,Baza!A:E,3,FALSE)</f>
        <v>26</v>
      </c>
      <c r="G3429" s="99">
        <f>VLOOKUP(C3429,Baza!A:E,3,FALSE)*курс</f>
        <v>1060.8</v>
      </c>
      <c r="H3429" s="99" t="str">
        <f>VLOOKUP(C3429,Baza!A:E,4,FALSE)</f>
        <v>53801-42080</v>
      </c>
      <c r="I3429" s="99" t="str">
        <f>VLOOKUP(C3429,BREND!A:C,2,FALSE)</f>
        <v>API</v>
      </c>
    </row>
    <row r="3430" spans="1:9" hidden="1" outlineLevel="2">
      <c r="A3430" s="98" t="s">
        <v>44</v>
      </c>
      <c r="B3430" s="98" t="s">
        <v>44</v>
      </c>
      <c r="C3430" s="98" t="s">
        <v>4453</v>
      </c>
      <c r="D3430" s="98" t="str">
        <f>VLOOKUP(C3430,Baza!A:E,5,FALSE)</f>
        <v>RAV 4 '94-97 БАМПЕР ПЕРЕДНИЙ, БЕЗ ОТВЕРСТИЙ П/РАСШИРИТЕЛЬ, ТЕМНО-СЕРЫЙ</v>
      </c>
      <c r="E3430" s="99" t="str">
        <f>IF(VLOOKUP(C3430,Baza!A:D,2,FALSE)&gt;0,"+","-")</f>
        <v>-</v>
      </c>
      <c r="F3430" s="99">
        <f>VLOOKUP(C3430,Baza!A:E,3,FALSE)</f>
        <v>34</v>
      </c>
      <c r="G3430" s="99">
        <f>VLOOKUP(C3430,Baza!A:E,3,FALSE)*курс</f>
        <v>1387.1999999999998</v>
      </c>
      <c r="H3430" s="99" t="str">
        <f>VLOOKUP(C3430,Baza!A:E,4,FALSE)</f>
        <v>52119-42011</v>
      </c>
      <c r="I3430" s="99" t="str">
        <f>VLOOKUP(C3430,BREND!A:C,2,FALSE)</f>
        <v>API</v>
      </c>
    </row>
    <row r="3431" spans="1:9" hidden="1" outlineLevel="2">
      <c r="A3431" s="98" t="s">
        <v>44</v>
      </c>
      <c r="B3431" s="98" t="s">
        <v>44</v>
      </c>
      <c r="C3431" s="98" t="s">
        <v>6233</v>
      </c>
      <c r="D3431" s="98" t="str">
        <f>VLOOKUP(C3431,Baza!A:E,5,FALSE)</f>
        <v>RAV 4 '94-97 БАМПЕР ПЕРЕДНИЙ, С ОТВЕРСТИЕМ П/РАСШИРИТЕЛЬ, ТЕМНО-СЕРЫЙ</v>
      </c>
      <c r="E3431" s="99" t="str">
        <f>IF(VLOOKUP(C3431,Baza!A:D,2,FALSE)&gt;0,"+","-")</f>
        <v>-</v>
      </c>
      <c r="F3431" s="99">
        <f>VLOOKUP(C3431,Baza!A:E,3,FALSE)</f>
        <v>37</v>
      </c>
      <c r="G3431" s="99">
        <f>VLOOKUP(C3431,Baza!A:E,3,FALSE)*курс</f>
        <v>1509.6</v>
      </c>
      <c r="H3431" s="99" t="str">
        <f>VLOOKUP(C3431,Baza!A:E,4,FALSE)</f>
        <v>5211942050</v>
      </c>
      <c r="I3431" s="99" t="str">
        <f>VLOOKUP(C3431,BREND!A:C,2,FALSE)</f>
        <v>API</v>
      </c>
    </row>
    <row r="3432" spans="1:9" hidden="1" outlineLevel="2">
      <c r="A3432" s="98" t="s">
        <v>44</v>
      </c>
      <c r="B3432" s="98" t="s">
        <v>44</v>
      </c>
      <c r="C3432" s="98" t="s">
        <v>6234</v>
      </c>
      <c r="D3432" s="98" t="str">
        <f>VLOOKUP(C3432,Baza!A:E,5,FALSE)</f>
        <v>RAV 4 '98-00 УСИЛИТЕЛЬ БАМПЕРА ПЕРЕДНЕГО, НИЖНИЙ</v>
      </c>
      <c r="E3432" s="99" t="str">
        <f>IF(VLOOKUP(C3432,Baza!A:D,2,FALSE)&gt;0,"+","-")</f>
        <v>-</v>
      </c>
      <c r="F3432" s="99">
        <f>VLOOKUP(C3432,Baza!A:E,3,FALSE)</f>
        <v>19</v>
      </c>
      <c r="G3432" s="99">
        <f>VLOOKUP(C3432,Baza!A:E,3,FALSE)*курс</f>
        <v>775.19999999999993</v>
      </c>
      <c r="H3432" s="99" t="str">
        <f>VLOOKUP(C3432,Baza!A:E,4,FALSE)</f>
        <v>52021-42010</v>
      </c>
      <c r="I3432" s="99" t="str">
        <f>VLOOKUP(C3432,BREND!A:C,2,FALSE)</f>
        <v>API</v>
      </c>
    </row>
    <row r="3433" spans="1:9" hidden="1" outlineLevel="2">
      <c r="A3433" s="98" t="s">
        <v>44</v>
      </c>
      <c r="B3433" s="98" t="s">
        <v>44</v>
      </c>
      <c r="C3433" s="98" t="s">
        <v>6235</v>
      </c>
      <c r="D3433" s="98" t="str">
        <f>VLOOKUP(C3433,Baza!A:E,5,FALSE)</f>
        <v>RAV 4 '94-00 УСИЛИТЕЛЬ БАМПЕРА ПЕРЕДНЕГО, ВЕРХНИЙ</v>
      </c>
      <c r="E3433" s="99" t="str">
        <f>IF(VLOOKUP(C3433,Baza!A:D,2,FALSE)&gt;0,"+","-")</f>
        <v>-</v>
      </c>
      <c r="F3433" s="99">
        <f>VLOOKUP(C3433,Baza!A:E,3,FALSE)</f>
        <v>0</v>
      </c>
      <c r="G3433" s="99">
        <f>VLOOKUP(C3433,Baza!A:E,3,FALSE)*курс</f>
        <v>0</v>
      </c>
      <c r="H3433" s="99" t="str">
        <f>VLOOKUP(C3433,Baza!A:E,4,FALSE)</f>
        <v>52029-42011</v>
      </c>
      <c r="I3433" s="99" t="str">
        <f>VLOOKUP(C3433,BREND!A:C,2,FALSE)</f>
        <v>API</v>
      </c>
    </row>
    <row r="3434" spans="1:9" hidden="1" outlineLevel="2">
      <c r="A3434" s="98" t="s">
        <v>44</v>
      </c>
      <c r="B3434" s="98" t="s">
        <v>44</v>
      </c>
      <c r="C3434" s="98" t="s">
        <v>6236</v>
      </c>
      <c r="D3434" s="98" t="str">
        <f>VLOOKUP(C3434,Baza!A:E,5,FALSE)</f>
        <v>RAV4 '94-00 МОТОР+ВЕНТИЛЯТОР РАДИАТОРА ОХЛАЖДЕНИЯ С КОРПУСОМ</v>
      </c>
      <c r="E3434" s="99" t="str">
        <f>IF(VLOOKUP(C3434,Baza!A:D,2,FALSE)&gt;0,"+","-")</f>
        <v>-</v>
      </c>
      <c r="F3434" s="99">
        <f>VLOOKUP(C3434,Baza!A:E,3,FALSE)</f>
        <v>0</v>
      </c>
      <c r="G3434" s="99">
        <f>VLOOKUP(C3434,Baza!A:E,3,FALSE)*курс</f>
        <v>0</v>
      </c>
      <c r="H3434" s="99" t="str">
        <f>VLOOKUP(C3434,Baza!A:E,4,FALSE)</f>
        <v>1636374170</v>
      </c>
      <c r="I3434" s="99" t="str">
        <f>VLOOKUP(C3434,BREND!A:C,2,FALSE)</f>
        <v>API</v>
      </c>
    </row>
    <row r="3435" spans="1:9" hidden="1" outlineLevel="2">
      <c r="A3435" s="98" t="s">
        <v>44</v>
      </c>
      <c r="B3435" s="98" t="s">
        <v>44</v>
      </c>
      <c r="C3435" s="98" t="s">
        <v>6237</v>
      </c>
      <c r="D3435" s="98" t="str">
        <f>VLOOKUP(C3435,Baza!A:E,5,FALSE)</f>
        <v>RAV 4 '94-00 СУППОРТ РАДИАТОРА (ПЕРЕДНЯЯ ПАНЕЛЬ)</v>
      </c>
      <c r="E3435" s="99" t="str">
        <f>IF(VLOOKUP(C3435,Baza!A:D,2,FALSE)&gt;0,"+","-")</f>
        <v>+</v>
      </c>
      <c r="F3435" s="99">
        <f>VLOOKUP(C3435,Baza!A:E,3,FALSE)</f>
        <v>56</v>
      </c>
      <c r="G3435" s="99">
        <f>VLOOKUP(C3435,Baza!A:E,3,FALSE)*курс</f>
        <v>2284.7999999999997</v>
      </c>
      <c r="H3435" s="99" t="str">
        <f>VLOOKUP(C3435,Baza!A:E,4,FALSE)</f>
        <v>53201-42010</v>
      </c>
      <c r="I3435" s="99" t="str">
        <f>VLOOKUP(C3435,BREND!A:C,2,FALSE)</f>
        <v>API</v>
      </c>
    </row>
    <row r="3436" spans="1:9" hidden="1" outlineLevel="2">
      <c r="A3436" s="98" t="s">
        <v>44</v>
      </c>
      <c r="B3436" s="98" t="s">
        <v>44</v>
      </c>
      <c r="C3436" s="98" t="s">
        <v>6238</v>
      </c>
      <c r="D3436" s="98" t="str">
        <f>VLOOKUP(C3436,Baza!A:E,5,FALSE)</f>
        <v>RAV 4 '94-00 КАПОТ</v>
      </c>
      <c r="E3436" s="99" t="str">
        <f>IF(VLOOKUP(C3436,Baza!A:D,2,FALSE)&gt;0,"+","-")</f>
        <v>-</v>
      </c>
      <c r="F3436" s="99">
        <f>VLOOKUP(C3436,Baza!A:E,3,FALSE)</f>
        <v>190</v>
      </c>
      <c r="G3436" s="99">
        <f>VLOOKUP(C3436,Baza!A:E,3,FALSE)*курс</f>
        <v>7751.9999999999991</v>
      </c>
      <c r="H3436" s="99" t="str">
        <f>VLOOKUP(C3436,Baza!A:E,4,FALSE)</f>
        <v>53301-42010</v>
      </c>
      <c r="I3436" s="99" t="str">
        <f>VLOOKUP(C3436,BREND!A:C,2,FALSE)</f>
        <v>API</v>
      </c>
    </row>
    <row r="3437" spans="1:9" hidden="1" outlineLevel="2">
      <c r="A3437" s="98" t="s">
        <v>44</v>
      </c>
      <c r="B3437" s="98" t="s">
        <v>44</v>
      </c>
      <c r="C3437" s="98" t="s">
        <v>6240</v>
      </c>
      <c r="D3437" s="98" t="str">
        <f>VLOOKUP(C3437,Baza!A:E,5,FALSE)</f>
        <v>RAV 4 '94-00 КРЫЛО ПЕРЕДНЕЕ, ЛЕВОЕ,С ОТВЕРСТИЕМ П/ПОВТОРИТЕЛЬ ПОВОРОТА</v>
      </c>
      <c r="E3437" s="99" t="str">
        <f>IF(VLOOKUP(C3437,Baza!A:D,2,FALSE)&gt;0,"+","-")</f>
        <v>-</v>
      </c>
      <c r="F3437" s="99">
        <f>VLOOKUP(C3437,Baza!A:E,3,FALSE)</f>
        <v>27</v>
      </c>
      <c r="G3437" s="99">
        <f>VLOOKUP(C3437,Baza!A:E,3,FALSE)*курс</f>
        <v>1101.5999999999999</v>
      </c>
      <c r="H3437" s="99" t="str">
        <f>VLOOKUP(C3437,Baza!A:E,4,FALSE)</f>
        <v>53802-42010</v>
      </c>
      <c r="I3437" s="99" t="str">
        <f>VLOOKUP(C3437,BREND!A:C,2,FALSE)</f>
        <v>API</v>
      </c>
    </row>
    <row r="3438" spans="1:9" hidden="1" outlineLevel="2">
      <c r="A3438" s="98" t="s">
        <v>44</v>
      </c>
      <c r="B3438" s="98" t="s">
        <v>44</v>
      </c>
      <c r="C3438" s="98" t="s">
        <v>6241</v>
      </c>
      <c r="D3438" s="98" t="str">
        <f>VLOOKUP(C3438,Baza!A:E,5,FALSE)</f>
        <v>RAV 4 '94-00 КРЫЛО ПЕРЕДНЕЕ, ПРАВОЕ, С ОТВЕРСТИЕМ П/ПОВТОРИТЕЛЬ ПОВОРОТА</v>
      </c>
      <c r="E3438" s="99" t="str">
        <f>IF(VLOOKUP(C3438,Baza!A:D,2,FALSE)&gt;0,"+","-")</f>
        <v>+</v>
      </c>
      <c r="F3438" s="99">
        <f>VLOOKUP(C3438,Baza!A:E,3,FALSE)</f>
        <v>27</v>
      </c>
      <c r="G3438" s="99">
        <f>VLOOKUP(C3438,Baza!A:E,3,FALSE)*курс</f>
        <v>1101.5999999999999</v>
      </c>
      <c r="H3438" s="99" t="str">
        <f>VLOOKUP(C3438,Baza!A:E,4,FALSE)</f>
        <v>53801-42010</v>
      </c>
      <c r="I3438" s="99" t="str">
        <f>VLOOKUP(C3438,BREND!A:C,2,FALSE)</f>
        <v>API</v>
      </c>
    </row>
    <row r="3439" spans="1:9" hidden="1" outlineLevel="2">
      <c r="A3439" s="98" t="s">
        <v>44</v>
      </c>
      <c r="B3439" s="98" t="s">
        <v>44</v>
      </c>
      <c r="C3439" s="98" t="s">
        <v>6242</v>
      </c>
      <c r="D3439" s="98" t="str">
        <f>VLOOKUP(C3439,Baza!A:E,5,FALSE)</f>
        <v xml:space="preserve">RAV 4 '94-00 КРЫЛО ПЕРЕДНЕЕ, ЛЕВОЕ, С ОТВЕРСТИЕМ П/ПОВТОРИТЕЛЬ ПОВОРОТА И РАСШИРИТЕЛЬ </v>
      </c>
      <c r="E3439" s="99" t="str">
        <f>IF(VLOOKUP(C3439,Baza!A:D,2,FALSE)&gt;0,"+","-")</f>
        <v>-</v>
      </c>
      <c r="F3439" s="99">
        <f>VLOOKUP(C3439,Baza!A:E,3,FALSE)</f>
        <v>19</v>
      </c>
      <c r="G3439" s="99">
        <f>VLOOKUP(C3439,Baza!A:E,3,FALSE)*курс</f>
        <v>775.19999999999993</v>
      </c>
      <c r="H3439" s="99" t="str">
        <f>VLOOKUP(C3439,Baza!A:E,4,FALSE)</f>
        <v>53802-42060</v>
      </c>
      <c r="I3439" s="99" t="str">
        <f>VLOOKUP(C3439,BREND!A:C,2,FALSE)</f>
        <v>API</v>
      </c>
    </row>
    <row r="3440" spans="1:9" hidden="1" outlineLevel="2">
      <c r="A3440" s="98" t="s">
        <v>44</v>
      </c>
      <c r="B3440" s="98" t="s">
        <v>44</v>
      </c>
      <c r="C3440" s="98" t="s">
        <v>6243</v>
      </c>
      <c r="D3440" s="98" t="str">
        <f>VLOOKUP(C3440,Baza!A:E,5,FALSE)</f>
        <v>RAV 4 '94-00 КРЫЛО ПЕРЕДНЕЕ, ПРАВОЕ, С ОТВЕРСТИЯМИ П/ПОВТОТРИТЕЛЬ ПОВОРОТА И РАСШИРИТЕЛЬ</v>
      </c>
      <c r="E3440" s="99" t="str">
        <f>IF(VLOOKUP(C3440,Baza!A:D,2,FALSE)&gt;0,"+","-")</f>
        <v>-</v>
      </c>
      <c r="F3440" s="99">
        <f>VLOOKUP(C3440,Baza!A:E,3,FALSE)</f>
        <v>19</v>
      </c>
      <c r="G3440" s="99">
        <f>VLOOKUP(C3440,Baza!A:E,3,FALSE)*курс</f>
        <v>775.19999999999993</v>
      </c>
      <c r="H3440" s="99" t="str">
        <f>VLOOKUP(C3440,Baza!A:E,4,FALSE)</f>
        <v>53801-42060</v>
      </c>
      <c r="I3440" s="99" t="str">
        <f>VLOOKUP(C3440,BREND!A:C,2,FALSE)</f>
        <v>API</v>
      </c>
    </row>
    <row r="3441" spans="1:9" hidden="1" outlineLevel="2">
      <c r="A3441" s="98" t="s">
        <v>44</v>
      </c>
      <c r="B3441" s="98" t="s">
        <v>44</v>
      </c>
      <c r="C3441" s="98" t="s">
        <v>6244</v>
      </c>
      <c r="D3441" s="98" t="str">
        <f>VLOOKUP(C3441,Baza!A:E,5,FALSE)</f>
        <v xml:space="preserve">RAV 4 '94-00 КРЫЛО ПЕРЕДНЕЕ, ЛЕВОЕ, С ОТВЕРСТИЕМ П/РАСШИРИТЕЛЬ </v>
      </c>
      <c r="E3441" s="99" t="str">
        <f>IF(VLOOKUP(C3441,Baza!A:D,2,FALSE)&gt;0,"+","-")</f>
        <v>-</v>
      </c>
      <c r="F3441" s="99">
        <f>VLOOKUP(C3441,Baza!A:E,3,FALSE)</f>
        <v>30</v>
      </c>
      <c r="G3441" s="99">
        <f>VLOOKUP(C3441,Baza!A:E,3,FALSE)*курс</f>
        <v>1224</v>
      </c>
      <c r="H3441" s="99" t="str">
        <f>VLOOKUP(C3441,Baza!A:E,4,FALSE)</f>
        <v>53802-42080</v>
      </c>
      <c r="I3441" s="99" t="str">
        <f>VLOOKUP(C3441,BREND!A:C,2,FALSE)</f>
        <v>API</v>
      </c>
    </row>
    <row r="3442" spans="1:9" hidden="1" outlineLevel="2">
      <c r="A3442" s="98" t="s">
        <v>44</v>
      </c>
      <c r="B3442" s="98" t="s">
        <v>44</v>
      </c>
      <c r="C3442" s="98" t="s">
        <v>6245</v>
      </c>
      <c r="D3442" s="98" t="str">
        <f>VLOOKUP(C3442,Baza!A:E,5,FALSE)</f>
        <v>RAV 4 '94-00 КРЫЛО ПЕРЕДНЕЕ, ПРАВОЕ, С ОТВЕРСТИЕМ П/РАСШИРИТЕЛЬ</v>
      </c>
      <c r="E3442" s="99" t="str">
        <f>IF(VLOOKUP(C3442,Baza!A:D,2,FALSE)&gt;0,"+","-")</f>
        <v>-</v>
      </c>
      <c r="F3442" s="99">
        <f>VLOOKUP(C3442,Baza!A:E,3,FALSE)</f>
        <v>34</v>
      </c>
      <c r="G3442" s="99">
        <f>VLOOKUP(C3442,Baza!A:E,3,FALSE)*курс</f>
        <v>1387.1999999999998</v>
      </c>
      <c r="H3442" s="99" t="str">
        <f>VLOOKUP(C3442,Baza!A:E,4,FALSE)</f>
        <v>53801-42080</v>
      </c>
      <c r="I3442" s="99" t="str">
        <f>VLOOKUP(C3442,BREND!A:C,2,FALSE)</f>
        <v>API</v>
      </c>
    </row>
    <row r="3443" spans="1:9" hidden="1" outlineLevel="2">
      <c r="A3443" s="98" t="s">
        <v>44</v>
      </c>
      <c r="B3443" s="98" t="s">
        <v>44</v>
      </c>
      <c r="C3443" s="98" t="s">
        <v>6246</v>
      </c>
      <c r="D3443" s="98" t="str">
        <f>VLOOKUP(C3443,Baza!A:E,5,FALSE)</f>
        <v>RAV 4 '94-97 РЕШЕТКА РАДИАТОРА ЧЕРНАЯ</v>
      </c>
      <c r="E3443" s="99" t="str">
        <f>IF(VLOOKUP(C3443,Baza!A:D,2,FALSE)&gt;0,"+","-")</f>
        <v>+</v>
      </c>
      <c r="F3443" s="99">
        <f>VLOOKUP(C3443,Baza!A:E,3,FALSE)</f>
        <v>18</v>
      </c>
      <c r="G3443" s="99">
        <f>VLOOKUP(C3443,Baza!A:E,3,FALSE)*курс</f>
        <v>734.4</v>
      </c>
      <c r="H3443" s="99" t="str">
        <f>VLOOKUP(C3443,Baza!A:E,4,FALSE)</f>
        <v>5310142010</v>
      </c>
      <c r="I3443" s="99" t="str">
        <f>VLOOKUP(C3443,BREND!A:C,2,FALSE)</f>
        <v>API</v>
      </c>
    </row>
    <row r="3444" spans="1:9" hidden="1" outlineLevel="2">
      <c r="A3444" s="98" t="s">
        <v>44</v>
      </c>
      <c r="B3444" s="98" t="s">
        <v>44</v>
      </c>
      <c r="C3444" s="98" t="s">
        <v>6247</v>
      </c>
      <c r="D3444" s="98" t="str">
        <f>VLOOKUP(C3444,Baza!A:E,5,FALSE)</f>
        <v>RAV 4 '98-00 РЕШЕТКА РАДИАТОРА ГРУНТОВАННАЯ, ЧЕРНАЯ</v>
      </c>
      <c r="E3444" s="99" t="str">
        <f>IF(VLOOKUP(C3444,Baza!A:D,2,FALSE)&gt;0,"+","-")</f>
        <v>-</v>
      </c>
      <c r="F3444" s="99">
        <f>VLOOKUP(C3444,Baza!A:E,3,FALSE)</f>
        <v>0</v>
      </c>
      <c r="G3444" s="99">
        <f>VLOOKUP(C3444,Baza!A:E,3,FALSE)*курс</f>
        <v>0</v>
      </c>
      <c r="H3444" s="99" t="str">
        <f>VLOOKUP(C3444,Baza!A:E,4,FALSE)</f>
        <v>53101-42040</v>
      </c>
      <c r="I3444" s="99" t="str">
        <f>VLOOKUP(C3444,BREND!A:C,2,FALSE)</f>
        <v>API</v>
      </c>
    </row>
    <row r="3445" spans="1:9" hidden="1" outlineLevel="2">
      <c r="A3445" s="98" t="s">
        <v>44</v>
      </c>
      <c r="B3445" s="98" t="s">
        <v>44</v>
      </c>
      <c r="C3445" s="98" t="s">
        <v>6248</v>
      </c>
      <c r="D3445" s="98" t="str">
        <f>VLOOKUP(C3445,Baza!A:E,5,FALSE)</f>
        <v>RAV4 '97-00 МОТОР+ВЕНТИЛЯТОР КОНДЕНСАТА КОНДИЦИОНЕРА С КОРПУСОМ</v>
      </c>
      <c r="E3445" s="99" t="str">
        <f>IF(VLOOKUP(C3445,Baza!A:D,2,FALSE)&gt;0,"+","-")</f>
        <v>-</v>
      </c>
      <c r="F3445" s="99">
        <f>VLOOKUP(C3445,Baza!A:E,3,FALSE)</f>
        <v>0</v>
      </c>
      <c r="G3445" s="99">
        <f>VLOOKUP(C3445,Baza!A:E,3,FALSE)*курс</f>
        <v>0</v>
      </c>
      <c r="H3445" s="99" t="str">
        <f>VLOOKUP(C3445,Baza!A:E,4,FALSE)</f>
        <v>88590-42021</v>
      </c>
      <c r="I3445" s="99" t="str">
        <f>VLOOKUP(C3445,BREND!A:C,2,FALSE)</f>
        <v>API</v>
      </c>
    </row>
    <row r="3446" spans="1:9" hidden="1" outlineLevel="2">
      <c r="A3446" s="98" t="s">
        <v>44</v>
      </c>
      <c r="B3446" s="98" t="s">
        <v>44</v>
      </c>
      <c r="C3446" s="98" t="s">
        <v>6940</v>
      </c>
      <c r="D3446" s="98" t="str">
        <f>VLOOKUP(C3446,Baza!A:E,5,FALSE)</f>
        <v>RAV4 '97-00 ФАРА ЛИНЗОВАННАЯ СО  СВЕТЯЩИМИСЯ ОБОДКАМИ, ВНУТРИ ХРОМИРОВАННАЯ, ТЮНИНГ, КОМП.-2 ШТ.</v>
      </c>
      <c r="E3446" s="99" t="str">
        <f>IF(VLOOKUP(C3446,Baza!A:D,2,FALSE)&gt;0,"+","-")</f>
        <v>-</v>
      </c>
      <c r="F3446" s="99">
        <f>VLOOKUP(C3446,Baza!A:E,3,FALSE)</f>
        <v>158</v>
      </c>
      <c r="G3446" s="99">
        <f>VLOOKUP(C3446,Baza!A:E,3,FALSE)*курс</f>
        <v>6446.4</v>
      </c>
      <c r="H3446" s="99">
        <f>VLOOKUP(C3446,Baza!A:E,4,FALSE)</f>
        <v>0</v>
      </c>
      <c r="I3446" s="99" t="str">
        <f>VLOOKUP(C3446,BREND!A:C,2,FALSE)</f>
        <v>DEPO</v>
      </c>
    </row>
    <row r="3447" spans="1:9" hidden="1" outlineLevel="2">
      <c r="A3447" s="98" t="s">
        <v>44</v>
      </c>
      <c r="B3447" s="98" t="s">
        <v>44</v>
      </c>
      <c r="C3447" s="98" t="s">
        <v>6971</v>
      </c>
      <c r="D3447" s="98" t="str">
        <f>VLOOKUP(C3447,Baza!A:E,5,FALSE)</f>
        <v>RAV4 '98-00 УКАЗАТЕЛЬ ПОВОРОТА НИЖНИЙ, ЛЕВЫЙ, В БАМПЕР, БЕЛЫЙ</v>
      </c>
      <c r="E3447" s="99" t="str">
        <f>IF(VLOOKUP(C3447,Baza!A:D,2,FALSE)&gt;0,"+","-")</f>
        <v>+</v>
      </c>
      <c r="F3447" s="99">
        <f>VLOOKUP(C3447,Baza!A:E,3,FALSE)</f>
        <v>12</v>
      </c>
      <c r="G3447" s="99">
        <f>VLOOKUP(C3447,Baza!A:E,3,FALSE)*курс</f>
        <v>489.59999999999997</v>
      </c>
      <c r="H3447" s="99" t="str">
        <f>VLOOKUP(C3447,Baza!A:E,4,FALSE)</f>
        <v>8152042030</v>
      </c>
      <c r="I3447" s="99" t="str">
        <f>VLOOKUP(C3447,BREND!A:C,2,FALSE)</f>
        <v>DEPO</v>
      </c>
    </row>
    <row r="3448" spans="1:9" hidden="1" outlineLevel="2">
      <c r="A3448" s="98" t="s">
        <v>44</v>
      </c>
      <c r="B3448" s="98" t="s">
        <v>44</v>
      </c>
      <c r="C3448" s="98" t="s">
        <v>6972</v>
      </c>
      <c r="D3448" s="98" t="str">
        <f>VLOOKUP(C3448,Baza!A:E,5,FALSE)</f>
        <v>RAV4 '98-00 УКАЗАТЕЛЬ ПОВОРОТА НИЖНИЙ, ПРАВЫЙ, В БАМПЕР, БЕЛЫЙ</v>
      </c>
      <c r="E3448" s="99" t="str">
        <f>IF(VLOOKUP(C3448,Baza!A:D,2,FALSE)&gt;0,"+","-")</f>
        <v>-</v>
      </c>
      <c r="F3448" s="99">
        <f>VLOOKUP(C3448,Baza!A:E,3,FALSE)</f>
        <v>12</v>
      </c>
      <c r="G3448" s="99">
        <f>VLOOKUP(C3448,Baza!A:E,3,FALSE)*курс</f>
        <v>489.59999999999997</v>
      </c>
      <c r="H3448" s="99" t="str">
        <f>VLOOKUP(C3448,Baza!A:E,4,FALSE)</f>
        <v>8151042030</v>
      </c>
      <c r="I3448" s="99" t="str">
        <f>VLOOKUP(C3448,BREND!A:C,2,FALSE)</f>
        <v>DEPO</v>
      </c>
    </row>
    <row r="3449" spans="1:9" hidden="1" outlineLevel="2">
      <c r="A3449" s="98" t="s">
        <v>44</v>
      </c>
      <c r="B3449" s="98" t="s">
        <v>44</v>
      </c>
      <c r="C3449" s="98" t="s">
        <v>7005</v>
      </c>
      <c r="D3449" s="98" t="str">
        <f>VLOOKUP(C3449,Baza!A:E,5,FALSE)</f>
        <v>RAV4 '98-00 ФОНАРЬ ЗАДНИЙ, ЛЕВЫЙ, ВНЕШНИЙ, ТРЕХЦВЕТНЫЙ</v>
      </c>
      <c r="E3449" s="99" t="str">
        <f>IF(VLOOKUP(C3449,Baza!A:D,2,FALSE)&gt;0,"+","-")</f>
        <v>-</v>
      </c>
      <c r="F3449" s="99">
        <f>VLOOKUP(C3449,Baza!A:E,3,FALSE)</f>
        <v>19</v>
      </c>
      <c r="G3449" s="99">
        <f>VLOOKUP(C3449,Baza!A:E,3,FALSE)*курс</f>
        <v>775.19999999999993</v>
      </c>
      <c r="H3449" s="99" t="str">
        <f>VLOOKUP(C3449,Baza!A:E,4,FALSE)</f>
        <v>8156142050</v>
      </c>
      <c r="I3449" s="99" t="str">
        <f>VLOOKUP(C3449,BREND!A:C,2,FALSE)</f>
        <v>DEPO</v>
      </c>
    </row>
    <row r="3450" spans="1:9" hidden="1" outlineLevel="2">
      <c r="A3450" s="98" t="s">
        <v>44</v>
      </c>
      <c r="B3450" s="98" t="s">
        <v>44</v>
      </c>
      <c r="C3450" s="98" t="s">
        <v>7006</v>
      </c>
      <c r="D3450" s="98" t="str">
        <f>VLOOKUP(C3450,Baza!A:E,5,FALSE)</f>
        <v>RAV4 '98-00 ФОНАРЬ ЗАДНИЙ, ПРАВЫЙ, ВНЕШНИЙ, ТРЕХЦВЕТНЫЙ</v>
      </c>
      <c r="E3450" s="99" t="str">
        <f>IF(VLOOKUP(C3450,Baza!A:D,2,FALSE)&gt;0,"+","-")</f>
        <v>-</v>
      </c>
      <c r="F3450" s="99">
        <f>VLOOKUP(C3450,Baza!A:E,3,FALSE)</f>
        <v>19</v>
      </c>
      <c r="G3450" s="99">
        <f>VLOOKUP(C3450,Baza!A:E,3,FALSE)*курс</f>
        <v>775.19999999999993</v>
      </c>
      <c r="H3450" s="99" t="str">
        <f>VLOOKUP(C3450,Baza!A:E,4,FALSE)</f>
        <v>8155042050</v>
      </c>
      <c r="I3450" s="99" t="str">
        <f>VLOOKUP(C3450,BREND!A:C,2,FALSE)</f>
        <v>DEPO</v>
      </c>
    </row>
    <row r="3451" spans="1:9" hidden="1" outlineLevel="2">
      <c r="A3451" s="98" t="s">
        <v>44</v>
      </c>
      <c r="B3451" s="98" t="s">
        <v>44</v>
      </c>
      <c r="C3451" s="98" t="s">
        <v>7021</v>
      </c>
      <c r="D3451" s="98" t="str">
        <f>VLOOKUP(C3451,Baza!A:E,5,FALSE)</f>
        <v>RAV4 '98-00 ФАРА ЛЕВАЯ</v>
      </c>
      <c r="E3451" s="99" t="str">
        <f>IF(VLOOKUP(C3451,Baza!A:D,2,FALSE)&gt;0,"+","-")</f>
        <v>-</v>
      </c>
      <c r="F3451" s="99">
        <f>VLOOKUP(C3451,Baza!A:E,3,FALSE)</f>
        <v>0</v>
      </c>
      <c r="G3451" s="99">
        <f>VLOOKUP(C3451,Baza!A:E,3,FALSE)*курс</f>
        <v>0</v>
      </c>
      <c r="H3451" s="99" t="str">
        <f>VLOOKUP(C3451,Baza!A:E,4,FALSE)</f>
        <v>81106-42090</v>
      </c>
      <c r="I3451" s="99" t="str">
        <f>VLOOKUP(C3451,BREND!A:C,2,FALSE)</f>
        <v>DEPO</v>
      </c>
    </row>
    <row r="3452" spans="1:9" hidden="1" outlineLevel="2">
      <c r="A3452" s="98" t="s">
        <v>44</v>
      </c>
      <c r="B3452" s="98" t="s">
        <v>44</v>
      </c>
      <c r="C3452" s="98" t="s">
        <v>7022</v>
      </c>
      <c r="D3452" s="98" t="str">
        <f>VLOOKUP(C3452,Baza!A:E,5,FALSE)</f>
        <v>RAV4 '98-00 ФАРА ПРАВАЯ</v>
      </c>
      <c r="E3452" s="99" t="str">
        <f>IF(VLOOKUP(C3452,Baza!A:D,2,FALSE)&gt;0,"+","-")</f>
        <v>-</v>
      </c>
      <c r="F3452" s="99">
        <f>VLOOKUP(C3452,Baza!A:E,3,FALSE)</f>
        <v>0</v>
      </c>
      <c r="G3452" s="99">
        <f>VLOOKUP(C3452,Baza!A:E,3,FALSE)*курс</f>
        <v>0</v>
      </c>
      <c r="H3452" s="99" t="str">
        <f>VLOOKUP(C3452,Baza!A:E,4,FALSE)</f>
        <v>81105-42090</v>
      </c>
      <c r="I3452" s="99" t="str">
        <f>VLOOKUP(C3452,BREND!A:C,2,FALSE)</f>
        <v>DEPO</v>
      </c>
    </row>
    <row r="3453" spans="1:9" hidden="1" outlineLevel="2">
      <c r="A3453" s="98" t="s">
        <v>44</v>
      </c>
      <c r="B3453" s="98" t="s">
        <v>44</v>
      </c>
      <c r="C3453" s="98" t="s">
        <v>7043</v>
      </c>
      <c r="D3453" s="98" t="str">
        <f>VLOOKUP(C3453,Baza!A:E,5,FALSE)</f>
        <v xml:space="preserve">RAV4 '98-00 УКАЗАТЕЛЬ ПОВОРОТА ЛЕВЫЙ, НИЖНИЙ, В БАМПЕР (USA) </v>
      </c>
      <c r="E3453" s="99" t="str">
        <f>IF(VLOOKUP(C3453,Baza!A:D,2,FALSE)&gt;0,"+","-")</f>
        <v>-</v>
      </c>
      <c r="F3453" s="99">
        <f>VLOOKUP(C3453,Baza!A:E,3,FALSE)</f>
        <v>0</v>
      </c>
      <c r="G3453" s="99">
        <f>VLOOKUP(C3453,Baza!A:E,3,FALSE)*курс</f>
        <v>0</v>
      </c>
      <c r="H3453" s="99" t="str">
        <f>VLOOKUP(C3453,Baza!A:E,4,FALSE)</f>
        <v>8152142040</v>
      </c>
      <c r="I3453" s="99" t="str">
        <f>VLOOKUP(C3453,BREND!A:C,2,FALSE)</f>
        <v>DEPO</v>
      </c>
    </row>
    <row r="3454" spans="1:9" hidden="1" outlineLevel="2">
      <c r="A3454" s="98" t="s">
        <v>44</v>
      </c>
      <c r="B3454" s="98" t="s">
        <v>44</v>
      </c>
      <c r="C3454" s="98" t="s">
        <v>7044</v>
      </c>
      <c r="D3454" s="98" t="str">
        <f>VLOOKUP(C3454,Baza!A:E,5,FALSE)</f>
        <v>RAV4 '98-00 УКАЗАТЕЛЬ ПОВОРОТА, ПРАВЫЙ, НИЖНИЙ, В БАМПЕР, БЕЛО-ЖЕЛТЫЙ (USA)</v>
      </c>
      <c r="E3454" s="99" t="str">
        <f>IF(VLOOKUP(C3454,Baza!A:D,2,FALSE)&gt;0,"+","-")</f>
        <v>-</v>
      </c>
      <c r="F3454" s="99">
        <f>VLOOKUP(C3454,Baza!A:E,3,FALSE)</f>
        <v>0</v>
      </c>
      <c r="G3454" s="99">
        <f>VLOOKUP(C3454,Baza!A:E,3,FALSE)*курс</f>
        <v>0</v>
      </c>
      <c r="H3454" s="99" t="str">
        <f>VLOOKUP(C3454,Baza!A:E,4,FALSE)</f>
        <v>8151142040</v>
      </c>
      <c r="I3454" s="99" t="str">
        <f>VLOOKUP(C3454,BREND!A:C,2,FALSE)</f>
        <v>DEPO</v>
      </c>
    </row>
    <row r="3455" spans="1:9" hidden="1" outlineLevel="2">
      <c r="A3455" s="98" t="s">
        <v>44</v>
      </c>
      <c r="B3455" s="98" t="s">
        <v>44</v>
      </c>
      <c r="C3455" s="97" t="s">
        <v>22017</v>
      </c>
      <c r="D3455" s="98" t="str">
        <f>VLOOKUP(C3455,Baza!A:E,5,FALSE)</f>
        <v>RAV 4 '96-97 БАМПЕР ПЕРЕДНИЙ, ТЕМНО-СЕРЫЙ</v>
      </c>
      <c r="E3455" s="99" t="str">
        <f>IF(VLOOKUP(C3455,Baza!A:D,2,FALSE)&gt;0,"+","-")</f>
        <v>-</v>
      </c>
      <c r="F3455" s="99">
        <f>VLOOKUP(C3455,Baza!A:E,3,FALSE)</f>
        <v>31</v>
      </c>
      <c r="G3455" s="99">
        <f>VLOOKUP(C3455,Baza!A:E,3,FALSE)*курс</f>
        <v>1264.8</v>
      </c>
      <c r="H3455" s="99" t="str">
        <f>VLOOKUP(C3455,Baza!A:E,4,FALSE)</f>
        <v>52119-42011</v>
      </c>
      <c r="I3455" s="99" t="str">
        <f>VLOOKUP(C3455,BREND!A:C,2,FALSE)</f>
        <v>TONG YANG</v>
      </c>
    </row>
    <row r="3456" spans="1:9" hidden="1" outlineLevel="2">
      <c r="A3456" s="98" t="s">
        <v>44</v>
      </c>
      <c r="B3456" s="98" t="s">
        <v>44</v>
      </c>
      <c r="C3456" s="24" t="s">
        <v>25402</v>
      </c>
      <c r="D3456" s="98" t="str">
        <f>VLOOKUP(C3456,Baza!A:E,5,FALSE)</f>
        <v>RAV 41 2.0 16V РЫЧАГ ПЕРЕДНИЙ НИЖНИЙ ПРАВЫЙ</v>
      </c>
      <c r="E3456" s="99" t="str">
        <f>IF(VLOOKUP(C3456,Baza!A:D,2,FALSE)&gt;0,"+","-")</f>
        <v>+</v>
      </c>
      <c r="F3456" s="99">
        <f>VLOOKUP(C3456,Baza!A:E,3,FALSE)</f>
        <v>22</v>
      </c>
      <c r="G3456" s="99">
        <f>VLOOKUP(C3456,Baza!A:E,3,FALSE)*курс</f>
        <v>897.59999999999991</v>
      </c>
      <c r="H3456" s="99" t="str">
        <f>VLOOKUP(C3456,Baza!A:E,4,FALSE)</f>
        <v>48068-42010</v>
      </c>
      <c r="I3456" s="99" t="str">
        <f>VLOOKUP(C3456,BREND!A:C,2,FALSE)</f>
        <v>SCHNIEDER</v>
      </c>
    </row>
    <row r="3457" spans="1:9" hidden="1" outlineLevel="2">
      <c r="A3457" s="98" t="s">
        <v>44</v>
      </c>
      <c r="B3457" s="98" t="s">
        <v>44</v>
      </c>
      <c r="C3457" s="24" t="s">
        <v>25405</v>
      </c>
      <c r="D3457" s="98" t="str">
        <f>VLOOKUP(C3457,Baza!A:E,5,FALSE)</f>
        <v>RAV 41 2.0 16V '94-'06 РЫЧАГ ПЕРЕДНИЙ, НИЖНИЙ, ЛЕВЫЙ</v>
      </c>
      <c r="E3457" s="99" t="str">
        <f>IF(VLOOKUP(C3457,Baza!A:D,2,FALSE)&gt;0,"+","-")</f>
        <v>+</v>
      </c>
      <c r="F3457" s="99">
        <f>VLOOKUP(C3457,Baza!A:E,3,FALSE)</f>
        <v>22</v>
      </c>
      <c r="G3457" s="99">
        <f>VLOOKUP(C3457,Baza!A:E,3,FALSE)*курс</f>
        <v>897.59999999999991</v>
      </c>
      <c r="H3457" s="99" t="str">
        <f>VLOOKUP(C3457,Baza!A:E,4,FALSE)</f>
        <v>48069-42010</v>
      </c>
      <c r="I3457" s="99" t="str">
        <f>VLOOKUP(C3457,BREND!A:C,2,FALSE)</f>
        <v>SCHNIEDER</v>
      </c>
    </row>
    <row r="3458" spans="1:9" hidden="1" outlineLevel="2">
      <c r="A3458" s="98" t="s">
        <v>44</v>
      </c>
      <c r="B3458" s="98" t="s">
        <v>44</v>
      </c>
      <c r="C3458" s="24" t="s">
        <v>28608</v>
      </c>
      <c r="D3458" s="98" t="str">
        <f>VLOOKUP(C3458,Baza!A:E,5,FALSE)</f>
        <v>RAV 4 '94-'00 ЛОКЕР КРЫЛА, ЛЕВЫЙ</v>
      </c>
      <c r="E3458" s="99" t="str">
        <f>IF(VLOOKUP(C3458,Baza!A:D,2,FALSE)&gt;0,"+","-")</f>
        <v>-</v>
      </c>
      <c r="F3458" s="99">
        <f>VLOOKUP(C3458,Baza!A:E,3,FALSE)</f>
        <v>8</v>
      </c>
      <c r="G3458" s="99">
        <f>VLOOKUP(C3458,Baza!A:E,3,FALSE)*курс</f>
        <v>326.39999999999998</v>
      </c>
      <c r="H3458" s="99" t="str">
        <f>VLOOKUP(C3458,Baza!A:E,4,FALSE)</f>
        <v>53876-42012</v>
      </c>
      <c r="I3458" s="99" t="str">
        <f>VLOOKUP(C3458,BREND!A:C,2,FALSE)</f>
        <v>API</v>
      </c>
    </row>
    <row r="3459" spans="1:9" hidden="1" outlineLevel="2">
      <c r="A3459" s="98" t="s">
        <v>44</v>
      </c>
      <c r="B3459" s="98" t="s">
        <v>44</v>
      </c>
      <c r="C3459" s="24" t="s">
        <v>28611</v>
      </c>
      <c r="D3459" s="98" t="str">
        <f>VLOOKUP(C3459,Baza!A:E,5,FALSE)</f>
        <v>RAV 4 '94-'00 ЛОКЕР КРЫЛА, ПРАВЫЙ</v>
      </c>
      <c r="E3459" s="99" t="str">
        <f>IF(VLOOKUP(C3459,Baza!A:D,2,FALSE)&gt;0,"+","-")</f>
        <v>+</v>
      </c>
      <c r="F3459" s="99">
        <f>VLOOKUP(C3459,Baza!A:E,3,FALSE)</f>
        <v>8</v>
      </c>
      <c r="G3459" s="99">
        <f>VLOOKUP(C3459,Baza!A:E,3,FALSE)*курс</f>
        <v>326.39999999999998</v>
      </c>
      <c r="H3459" s="99" t="str">
        <f>VLOOKUP(C3459,Baza!A:E,4,FALSE)</f>
        <v>53875-42012</v>
      </c>
      <c r="I3459" s="99" t="str">
        <f>VLOOKUP(C3459,BREND!A:C,2,FALSE)</f>
        <v>API</v>
      </c>
    </row>
    <row r="3460" spans="1:9" s="34" customFormat="1" hidden="1" outlineLevel="1" collapsed="1">
      <c r="A3460" s="29" t="s">
        <v>10</v>
      </c>
      <c r="B3460" s="29" t="s">
        <v>20511</v>
      </c>
      <c r="C3460" s="29"/>
      <c r="D3460" s="29"/>
      <c r="E3460" s="29"/>
      <c r="F3460" s="29"/>
      <c r="G3460" s="29"/>
      <c r="H3460" s="29"/>
      <c r="I3460" s="29"/>
    </row>
    <row r="3461" spans="1:9" s="34" customFormat="1" hidden="1" outlineLevel="2">
      <c r="A3461" s="29" t="s">
        <v>20511</v>
      </c>
      <c r="B3461" s="29" t="s">
        <v>4917</v>
      </c>
      <c r="C3461" s="29"/>
      <c r="D3461" s="29"/>
      <c r="E3461" s="29"/>
      <c r="F3461" s="29"/>
      <c r="G3461" s="29"/>
      <c r="H3461" s="29"/>
      <c r="I3461" s="29"/>
    </row>
    <row r="3462" spans="1:9" hidden="1" outlineLevel="2">
      <c r="A3462" s="98" t="s">
        <v>4917</v>
      </c>
      <c r="B3462" s="98" t="s">
        <v>4917</v>
      </c>
      <c r="C3462" s="98" t="s">
        <v>4916</v>
      </c>
      <c r="D3462" s="98" t="str">
        <f>VLOOKUP(C3462,Baza!A:E,5,FALSE)</f>
        <v>YARIS '06- ФАРА С КОРРЕКТОРОМ ЛЕВАЯ, УКАЗАТЕЛЬ ПОВОРОТА БЕЛЫЙ</v>
      </c>
      <c r="E3462" s="99" t="str">
        <f>IF(VLOOKUP(C3462,Baza!A:D,2,FALSE)&gt;0,"+","-")</f>
        <v>-</v>
      </c>
      <c r="F3462" s="99">
        <f>VLOOKUP(C3462,Baza!A:E,3,FALSE)</f>
        <v>57</v>
      </c>
      <c r="G3462" s="99">
        <f>VLOOKUP(C3462,Baza!A:E,3,FALSE)*курс</f>
        <v>2325.6</v>
      </c>
      <c r="H3462" s="99" t="str">
        <f>VLOOKUP(C3462,Baza!A:E,4,FALSE)</f>
        <v>81170-52570</v>
      </c>
      <c r="I3462" s="99" t="str">
        <f>VLOOKUP(C3462,BREND!A:C,2,FALSE)</f>
        <v>DEPO</v>
      </c>
    </row>
    <row r="3463" spans="1:9" hidden="1" outlineLevel="2">
      <c r="A3463" s="98" t="s">
        <v>4917</v>
      </c>
      <c r="B3463" s="98" t="s">
        <v>4917</v>
      </c>
      <c r="C3463" s="98" t="s">
        <v>4937</v>
      </c>
      <c r="D3463" s="98" t="str">
        <f>VLOOKUP(C3463,Baza!A:E,5,FALSE)</f>
        <v>YARIS '06- ФАРА С КОРРЕКТОРОМ ПРАВАЯ, УКАЗАТЕЛЬ ПОВОРОТА БЕЛЫЙ</v>
      </c>
      <c r="E3463" s="99" t="str">
        <f>IF(VLOOKUP(C3463,Baza!A:D,2,FALSE)&gt;0,"+","-")</f>
        <v>+</v>
      </c>
      <c r="F3463" s="99">
        <f>VLOOKUP(C3463,Baza!A:E,3,FALSE)</f>
        <v>57</v>
      </c>
      <c r="G3463" s="99">
        <f>VLOOKUP(C3463,Baza!A:E,3,FALSE)*курс</f>
        <v>2325.6</v>
      </c>
      <c r="H3463" s="99" t="str">
        <f>VLOOKUP(C3463,Baza!A:E,4,FALSE)</f>
        <v>81130-52580</v>
      </c>
      <c r="I3463" s="99" t="str">
        <f>VLOOKUP(C3463,BREND!A:C,2,FALSE)</f>
        <v>DEPO</v>
      </c>
    </row>
    <row r="3464" spans="1:9" hidden="1" outlineLevel="2">
      <c r="A3464" s="98" t="s">
        <v>4917</v>
      </c>
      <c r="B3464" s="98" t="s">
        <v>4917</v>
      </c>
      <c r="C3464" s="98" t="s">
        <v>4981</v>
      </c>
      <c r="D3464" s="98" t="str">
        <f>VLOOKUP(C3464,Baza!A:E,5,FALSE)</f>
        <v>YARIS '06- БАМПЕР ПЕРЕДНИЙ, ЧЕРНЫЙ H/B</v>
      </c>
      <c r="E3464" s="99" t="str">
        <f>IF(VLOOKUP(C3464,Baza!A:D,2,FALSE)&gt;0,"+","-")</f>
        <v>+</v>
      </c>
      <c r="F3464" s="99">
        <f>VLOOKUP(C3464,Baza!A:E,3,FALSE)</f>
        <v>46</v>
      </c>
      <c r="G3464" s="99">
        <f>VLOOKUP(C3464,Baza!A:E,3,FALSE)*курс</f>
        <v>1876.8</v>
      </c>
      <c r="H3464" s="99" t="str">
        <f>VLOOKUP(C3464,Baza!A:E,4,FALSE)</f>
        <v>5211952922</v>
      </c>
      <c r="I3464" s="99" t="str">
        <f>VLOOKUP(C3464,BREND!A:C,2,FALSE)</f>
        <v>API</v>
      </c>
    </row>
    <row r="3465" spans="1:9" hidden="1" outlineLevel="2">
      <c r="A3465" s="98" t="s">
        <v>4917</v>
      </c>
      <c r="B3465" s="98" t="s">
        <v>4917</v>
      </c>
      <c r="C3465" s="98" t="s">
        <v>4982</v>
      </c>
      <c r="D3465" s="98" t="str">
        <f>VLOOKUP(C3465,Baza!A:E,5,FALSE)</f>
        <v>YARIS '06- РЕШЕТКА БАМПЕРА (СЕДАН, ХЭТЧБЭК)</v>
      </c>
      <c r="E3465" s="99" t="str">
        <f>IF(VLOOKUP(C3465,Baza!A:D,2,FALSE)&gt;0,"+","-")</f>
        <v>-</v>
      </c>
      <c r="F3465" s="99">
        <f>VLOOKUP(C3465,Baza!A:E,3,FALSE)</f>
        <v>6</v>
      </c>
      <c r="G3465" s="99">
        <f>VLOOKUP(C3465,Baza!A:E,3,FALSE)*курс</f>
        <v>244.79999999999998</v>
      </c>
      <c r="H3465" s="99" t="str">
        <f>VLOOKUP(C3465,Baza!A:E,4,FALSE)</f>
        <v>531120D050</v>
      </c>
      <c r="I3465" s="99" t="str">
        <f>VLOOKUP(C3465,BREND!A:C,2,FALSE)</f>
        <v>API</v>
      </c>
    </row>
    <row r="3466" spans="1:9" hidden="1" outlineLevel="2">
      <c r="A3466" s="98" t="s">
        <v>4917</v>
      </c>
      <c r="B3466" s="98" t="s">
        <v>4917</v>
      </c>
      <c r="C3466" s="98" t="s">
        <v>4983</v>
      </c>
      <c r="D3466" s="98" t="str">
        <f>VLOOKUP(C3466,Baza!A:E,5,FALSE)</f>
        <v>YARIS '06- МОТОР+ВЕНТИЛЯТОР РАДИАТОРА ОХЛАЖДЕНИЯ С КОРПУСОМ</v>
      </c>
      <c r="E3466" s="99" t="str">
        <f>IF(VLOOKUP(C3466,Baza!A:D,2,FALSE)&gt;0,"+","-")</f>
        <v>-</v>
      </c>
      <c r="F3466" s="99">
        <f>VLOOKUP(C3466,Baza!A:E,3,FALSE)</f>
        <v>85</v>
      </c>
      <c r="G3466" s="99">
        <f>VLOOKUP(C3466,Baza!A:E,3,FALSE)*курс</f>
        <v>3467.9999999999995</v>
      </c>
      <c r="H3466" s="99" t="str">
        <f>VLOOKUP(C3466,Baza!A:E,4,FALSE)</f>
        <v>1671140030</v>
      </c>
      <c r="I3466" s="99" t="str">
        <f>VLOOKUP(C3466,BREND!A:C,2,FALSE)</f>
        <v>API</v>
      </c>
    </row>
    <row r="3467" spans="1:9" hidden="1" outlineLevel="2">
      <c r="A3467" s="98" t="s">
        <v>4917</v>
      </c>
      <c r="B3467" s="98" t="s">
        <v>4917</v>
      </c>
      <c r="C3467" s="98" t="s">
        <v>4984</v>
      </c>
      <c r="D3467" s="98" t="str">
        <f>VLOOKUP(C3467,Baza!A:E,5,FALSE)</f>
        <v>YARIS '06- КРЫЛО ПЕРЕДНЕЕ, ПРАВОЕ, С ОТВЕРСТИЕМ П/ПОВТОРИТЕЛЬ ПОВОРОТА (ХЭТЧБЭК)</v>
      </c>
      <c r="E3467" s="99" t="str">
        <f>IF(VLOOKUP(C3467,Baza!A:D,2,FALSE)&gt;0,"+","-")</f>
        <v>-</v>
      </c>
      <c r="F3467" s="99">
        <f>VLOOKUP(C3467,Baza!A:E,3,FALSE)</f>
        <v>21</v>
      </c>
      <c r="G3467" s="99">
        <f>VLOOKUP(C3467,Baza!A:E,3,FALSE)*курс</f>
        <v>856.8</v>
      </c>
      <c r="H3467" s="99" t="str">
        <f>VLOOKUP(C3467,Baza!A:E,4,FALSE)</f>
        <v>5381152210</v>
      </c>
      <c r="I3467" s="99" t="str">
        <f>VLOOKUP(C3467,BREND!A:C,2,FALSE)</f>
        <v>API</v>
      </c>
    </row>
    <row r="3468" spans="1:9" hidden="1" outlineLevel="2">
      <c r="A3468" s="98" t="s">
        <v>4917</v>
      </c>
      <c r="B3468" s="98" t="s">
        <v>4917</v>
      </c>
      <c r="C3468" s="98" t="s">
        <v>4985</v>
      </c>
      <c r="D3468" s="98" t="str">
        <f>VLOOKUP(C3468,Baza!A:E,5,FALSE)</f>
        <v>YARIS '06- РЕШЕТКА РАДИАТОРА ГРУНТОВАННАЯ (ХЭТЧБЭК)</v>
      </c>
      <c r="E3468" s="99" t="str">
        <f>IF(VLOOKUP(C3468,Baza!A:D,2,FALSE)&gt;0,"+","-")</f>
        <v>-</v>
      </c>
      <c r="F3468" s="99">
        <f>VLOOKUP(C3468,Baza!A:E,3,FALSE)</f>
        <v>12</v>
      </c>
      <c r="G3468" s="99">
        <f>VLOOKUP(C3468,Baza!A:E,3,FALSE)*курс</f>
        <v>489.59999999999997</v>
      </c>
      <c r="H3468" s="99" t="str">
        <f>VLOOKUP(C3468,Baza!A:E,4,FALSE)</f>
        <v>53111-0D210</v>
      </c>
      <c r="I3468" s="99" t="str">
        <f>VLOOKUP(C3468,BREND!A:C,2,FALSE)</f>
        <v>API</v>
      </c>
    </row>
    <row r="3469" spans="1:9" hidden="1" outlineLevel="2">
      <c r="A3469" s="98" t="s">
        <v>4917</v>
      </c>
      <c r="B3469" s="98" t="s">
        <v>4917</v>
      </c>
      <c r="C3469" s="98" t="s">
        <v>6154</v>
      </c>
      <c r="D3469" s="98" t="str">
        <f>VLOOKUP(C3469,Baza!A:E,5,FALSE)</f>
        <v>YARIS '06- УСИЛИТЕЛЬ БАМПЕРА ПЕРЕДНЕГО</v>
      </c>
      <c r="E3469" s="99" t="str">
        <f>IF(VLOOKUP(C3469,Baza!A:D,2,FALSE)&gt;0,"+","-")</f>
        <v>+</v>
      </c>
      <c r="F3469" s="99">
        <f>VLOOKUP(C3469,Baza!A:E,3,FALSE)</f>
        <v>20</v>
      </c>
      <c r="G3469" s="99">
        <f>VLOOKUP(C3469,Baza!A:E,3,FALSE)*курс</f>
        <v>816</v>
      </c>
      <c r="H3469" s="99" t="str">
        <f>VLOOKUP(C3469,Baza!A:E,4,FALSE)</f>
        <v>5202152050</v>
      </c>
      <c r="I3469" s="99" t="str">
        <f>VLOOKUP(C3469,BREND!A:C,2,FALSE)</f>
        <v>API</v>
      </c>
    </row>
    <row r="3470" spans="1:9" hidden="1" outlineLevel="2">
      <c r="A3470" s="98" t="s">
        <v>4917</v>
      </c>
      <c r="B3470" s="98" t="s">
        <v>4917</v>
      </c>
      <c r="C3470" s="98" t="s">
        <v>6155</v>
      </c>
      <c r="D3470" s="98" t="str">
        <f>VLOOKUP(C3470,Baza!A:E,5,FALSE)</f>
        <v>YARIS '06- КРОНШТЕИН БАМПЕРА ПЕРЕДНЕГО, ЛЕВЫЙ</v>
      </c>
      <c r="E3470" s="99" t="str">
        <f>IF(VLOOKUP(C3470,Baza!A:D,2,FALSE)&gt;0,"+","-")</f>
        <v>+</v>
      </c>
      <c r="F3470" s="99">
        <f>VLOOKUP(C3470,Baza!A:E,3,FALSE)</f>
        <v>15</v>
      </c>
      <c r="G3470" s="99">
        <f>VLOOKUP(C3470,Baza!A:E,3,FALSE)*курс</f>
        <v>612</v>
      </c>
      <c r="H3470" s="99" t="str">
        <f>VLOOKUP(C3470,Baza!A:E,4,FALSE)</f>
        <v>570130D010</v>
      </c>
      <c r="I3470" s="99" t="str">
        <f>VLOOKUP(C3470,BREND!A:C,2,FALSE)</f>
        <v>API</v>
      </c>
    </row>
    <row r="3471" spans="1:9" hidden="1" outlineLevel="2">
      <c r="A3471" s="98" t="s">
        <v>4917</v>
      </c>
      <c r="B3471" s="98" t="s">
        <v>4917</v>
      </c>
      <c r="C3471" s="98" t="s">
        <v>6156</v>
      </c>
      <c r="D3471" s="98" t="str">
        <f>VLOOKUP(C3471,Baza!A:E,5,FALSE)</f>
        <v>YARIS '06- КРОНШТЕИН БАМПЕРА ПЕРЕДНЕГО, ПРАВЫЙ</v>
      </c>
      <c r="E3471" s="99" t="str">
        <f>IF(VLOOKUP(C3471,Baza!A:D,2,FALSE)&gt;0,"+","-")</f>
        <v>+</v>
      </c>
      <c r="F3471" s="99">
        <f>VLOOKUP(C3471,Baza!A:E,3,FALSE)</f>
        <v>19</v>
      </c>
      <c r="G3471" s="99">
        <f>VLOOKUP(C3471,Baza!A:E,3,FALSE)*курс</f>
        <v>775.19999999999993</v>
      </c>
      <c r="H3471" s="99" t="str">
        <f>VLOOKUP(C3471,Baza!A:E,4,FALSE)</f>
        <v>570140D010</v>
      </c>
      <c r="I3471" s="99" t="str">
        <f>VLOOKUP(C3471,BREND!A:C,2,FALSE)</f>
        <v>API</v>
      </c>
    </row>
    <row r="3472" spans="1:9" hidden="1" outlineLevel="2">
      <c r="A3472" s="98" t="s">
        <v>4917</v>
      </c>
      <c r="B3472" s="98" t="s">
        <v>4917</v>
      </c>
      <c r="C3472" s="98" t="s">
        <v>6157</v>
      </c>
      <c r="D3472" s="98" t="str">
        <f>VLOOKUP(C3472,Baza!A:E,5,FALSE)</f>
        <v>YARIS '06- СУППОРТ РАДИАТОРА (ПЕРЕДНЯЯ ПАНЕЛЬ) (ХЭТЧБЭК)</v>
      </c>
      <c r="E3472" s="99" t="str">
        <f>IF(VLOOKUP(C3472,Baza!A:D,2,FALSE)&gt;0,"+","-")</f>
        <v>+</v>
      </c>
      <c r="F3472" s="99">
        <f>VLOOKUP(C3472,Baza!A:E,3,FALSE)</f>
        <v>40</v>
      </c>
      <c r="G3472" s="99">
        <f>VLOOKUP(C3472,Baza!A:E,3,FALSE)*курс</f>
        <v>1632</v>
      </c>
      <c r="H3472" s="99" t="str">
        <f>VLOOKUP(C3472,Baza!A:E,4,FALSE)</f>
        <v>5320152210</v>
      </c>
      <c r="I3472" s="99" t="str">
        <f>VLOOKUP(C3472,BREND!A:C,2,FALSE)</f>
        <v>API</v>
      </c>
    </row>
    <row r="3473" spans="1:9" hidden="1" outlineLevel="2">
      <c r="A3473" s="98" t="s">
        <v>4917</v>
      </c>
      <c r="B3473" s="98" t="s">
        <v>4917</v>
      </c>
      <c r="C3473" s="98" t="s">
        <v>6158</v>
      </c>
      <c r="D3473" s="98" t="str">
        <f>VLOOKUP(C3473,Baza!A:E,5,FALSE)</f>
        <v>YARIS '06- КАПОТ (ХЭТЧБЭК)</v>
      </c>
      <c r="E3473" s="99" t="str">
        <f>IF(VLOOKUP(C3473,Baza!A:D,2,FALSE)&gt;0,"+","-")</f>
        <v>-</v>
      </c>
      <c r="F3473" s="99">
        <f>VLOOKUP(C3473,Baza!A:E,3,FALSE)</f>
        <v>46</v>
      </c>
      <c r="G3473" s="99">
        <f>VLOOKUP(C3473,Baza!A:E,3,FALSE)*курс</f>
        <v>1876.8</v>
      </c>
      <c r="H3473" s="99" t="str">
        <f>VLOOKUP(C3473,Baza!A:E,4,FALSE)</f>
        <v>533010D080</v>
      </c>
      <c r="I3473" s="99" t="str">
        <f>VLOOKUP(C3473,BREND!A:C,2,FALSE)</f>
        <v>API</v>
      </c>
    </row>
    <row r="3474" spans="1:9" hidden="1" outlineLevel="2">
      <c r="A3474" s="98" t="s">
        <v>4917</v>
      </c>
      <c r="B3474" s="98" t="s">
        <v>4917</v>
      </c>
      <c r="C3474" s="98" t="s">
        <v>6159</v>
      </c>
      <c r="D3474" s="98" t="str">
        <f>VLOOKUP(C3474,Baza!A:E,5,FALSE)</f>
        <v>YARIS '06- КРЫЛО ПЕРЕДНЕЕ, ЛЕВОЕ, С ОТВЕРСТИЯМИ П/ПОВТОРИТЕЛЬ (ХЭТЧБЭК)</v>
      </c>
      <c r="E3474" s="99" t="str">
        <f>IF(VLOOKUP(C3474,Baza!A:D,2,FALSE)&gt;0,"+","-")</f>
        <v>+</v>
      </c>
      <c r="F3474" s="99">
        <f>VLOOKUP(C3474,Baza!A:E,3,FALSE)</f>
        <v>21</v>
      </c>
      <c r="G3474" s="99">
        <f>VLOOKUP(C3474,Baza!A:E,3,FALSE)*курс</f>
        <v>856.8</v>
      </c>
      <c r="H3474" s="99" t="str">
        <f>VLOOKUP(C3474,Baza!A:E,4,FALSE)</f>
        <v>5381252210</v>
      </c>
      <c r="I3474" s="99" t="str">
        <f>VLOOKUP(C3474,BREND!A:C,2,FALSE)</f>
        <v>API</v>
      </c>
    </row>
    <row r="3475" spans="1:9" hidden="1" outlineLevel="2">
      <c r="A3475" s="98" t="s">
        <v>4917</v>
      </c>
      <c r="B3475" s="98" t="s">
        <v>4917</v>
      </c>
      <c r="C3475" s="98" t="s">
        <v>11997</v>
      </c>
      <c r="D3475" s="98" t="str">
        <f>VLOOKUP(C3475,Baza!A:E,5,FALSE)</f>
        <v>YARIS 05--08 5ДВ. ФОНАРЬ ЛЕВЫЙ</v>
      </c>
      <c r="E3475" s="99" t="str">
        <f>IF(VLOOKUP(C3475,Baza!A:D,2,FALSE)&gt;0,"+","-")</f>
        <v>-</v>
      </c>
      <c r="F3475" s="99">
        <f>VLOOKUP(C3475,Baza!A:E,3,FALSE)</f>
        <v>34</v>
      </c>
      <c r="G3475" s="99">
        <f>VLOOKUP(C3475,Baza!A:E,3,FALSE)*курс</f>
        <v>1387.1999999999998</v>
      </c>
      <c r="H3475" s="99" t="str">
        <f>VLOOKUP(C3475,Baza!A:E,4,FALSE)</f>
        <v>81561-0D110</v>
      </c>
      <c r="I3475" s="99" t="str">
        <f>VLOOKUP(C3475,BREND!A:C,2,FALSE)</f>
        <v>DEPO</v>
      </c>
    </row>
    <row r="3476" spans="1:9" hidden="1" outlineLevel="2">
      <c r="A3476" s="98" t="s">
        <v>4917</v>
      </c>
      <c r="B3476" s="98" t="s">
        <v>4917</v>
      </c>
      <c r="C3476" s="98" t="s">
        <v>20581</v>
      </c>
      <c r="D3476" s="98" t="str">
        <f>VLOOKUP(C3476,Baza!A:E,5,FALSE)</f>
        <v>YARIS 05--08 5ДВ. ФОНАРЬ ПРАВЫЙ</v>
      </c>
      <c r="E3476" s="99" t="str">
        <f>IF(VLOOKUP(C3476,Baza!A:D,2,FALSE)&gt;0,"+","-")</f>
        <v>+</v>
      </c>
      <c r="F3476" s="99">
        <f>VLOOKUP(C3476,Baza!A:E,3,FALSE)</f>
        <v>34</v>
      </c>
      <c r="G3476" s="99">
        <f>VLOOKUP(C3476,Baza!A:E,3,FALSE)*курс</f>
        <v>1387.1999999999998</v>
      </c>
      <c r="H3476" s="99" t="str">
        <f>VLOOKUP(C3476,Baza!A:E,4,FALSE)</f>
        <v>81551-0D110</v>
      </c>
      <c r="I3476" s="99" t="str">
        <f>VLOOKUP(C3476,BREND!A:C,2,FALSE)</f>
        <v>DEPO</v>
      </c>
    </row>
    <row r="3477" spans="1:9" hidden="1" outlineLevel="2">
      <c r="A3477" s="98" t="s">
        <v>4917</v>
      </c>
      <c r="B3477" s="98" t="s">
        <v>4917</v>
      </c>
      <c r="C3477" s="87" t="s">
        <v>19622</v>
      </c>
      <c r="D3477" s="98" t="e">
        <f>VLOOKUP(C3477,Baza!A:E,5,FALSE)</f>
        <v>#N/A</v>
      </c>
      <c r="E3477" s="99" t="e">
        <f>IF(VLOOKUP(C3477,Baza!A:D,2,FALSE)&gt;0,"+","-")</f>
        <v>#N/A</v>
      </c>
      <c r="F3477" s="99" t="e">
        <f>VLOOKUP(C3477,Baza!A:E,3,FALSE)</f>
        <v>#N/A</v>
      </c>
      <c r="G3477" s="99" t="e">
        <f>VLOOKUP(C3477,Baza!A:E,3,FALSE)*курс</f>
        <v>#N/A</v>
      </c>
      <c r="H3477" s="99" t="e">
        <f>VLOOKUP(C3477,Baza!A:E,4,FALSE)</f>
        <v>#N/A</v>
      </c>
      <c r="I3477" s="99" t="e">
        <f>VLOOKUP(C3477,BREND!A:C,2,FALSE)</f>
        <v>#N/A</v>
      </c>
    </row>
    <row r="3478" spans="1:9" hidden="1" outlineLevel="2">
      <c r="A3478" s="98" t="s">
        <v>4917</v>
      </c>
      <c r="B3478" s="98" t="s">
        <v>4917</v>
      </c>
      <c r="C3478" s="97" t="s">
        <v>22135</v>
      </c>
      <c r="D3478" s="98" t="str">
        <f>VLOOKUP(C3478,Baza!A:E,5,FALSE)</f>
        <v xml:space="preserve">YARIS '06- КРЫЛО ПЕРЕДНЕЕ, ПРАВОЕ, С ОТВЕРСТИЕМ П/ПОВТОРИТЕЛЬ ПОВОРОТА </v>
      </c>
      <c r="E3478" s="99" t="str">
        <f>IF(VLOOKUP(C3478,Baza!A:D,2,FALSE)&gt;0,"+","-")</f>
        <v>-</v>
      </c>
      <c r="F3478" s="99">
        <f>VLOOKUP(C3478,Baza!A:E,3,FALSE)</f>
        <v>22</v>
      </c>
      <c r="G3478" s="99">
        <f>VLOOKUP(C3478,Baza!A:E,3,FALSE)*курс</f>
        <v>897.59999999999991</v>
      </c>
      <c r="H3478" s="99" t="str">
        <f>VLOOKUP(C3478,Baza!A:E,4,FALSE)</f>
        <v>53811-52010</v>
      </c>
      <c r="I3478" s="99" t="str">
        <f>VLOOKUP(C3478,BREND!A:C,2,FALSE)</f>
        <v>TONG YANG</v>
      </c>
    </row>
    <row r="3479" spans="1:9" hidden="1" outlineLevel="2">
      <c r="A3479" s="98" t="s">
        <v>4917</v>
      </c>
      <c r="B3479" s="98" t="s">
        <v>4917</v>
      </c>
      <c r="C3479" s="97" t="s">
        <v>22854</v>
      </c>
      <c r="D3479" s="98" t="str">
        <f>VLOOKUP(C3479,Baza!A:E,5,FALSE)</f>
        <v>VITZ/YARIS '05-'08 ФАРА ЛЕВАЯ</v>
      </c>
      <c r="E3479" s="99" t="str">
        <f>IF(VLOOKUP(C3479,Baza!A:D,2,FALSE)&gt;0,"+","-")</f>
        <v>+</v>
      </c>
      <c r="F3479" s="99">
        <f>VLOOKUP(C3479,Baza!A:E,3,FALSE)</f>
        <v>57</v>
      </c>
      <c r="G3479" s="99">
        <f>VLOOKUP(C3479,Baza!A:E,3,FALSE)*курс</f>
        <v>2325.6</v>
      </c>
      <c r="H3479" s="99" t="str">
        <f>VLOOKUP(C3479,Baza!A:E,4,FALSE)</f>
        <v>81170-8C016</v>
      </c>
      <c r="I3479" s="99" t="str">
        <f>VLOOKUP(C3479,BREND!A:C,2,FALSE)</f>
        <v>DEPO</v>
      </c>
    </row>
    <row r="3480" spans="1:9" hidden="1" outlineLevel="2">
      <c r="A3480" s="98" t="s">
        <v>4917</v>
      </c>
      <c r="B3480" s="98" t="s">
        <v>4917</v>
      </c>
      <c r="C3480" s="97" t="s">
        <v>22855</v>
      </c>
      <c r="D3480" s="98" t="str">
        <f>VLOOKUP(C3480,Baza!A:E,5,FALSE)</f>
        <v>VITZ/YARIS '05-'08 ФАРА ПРАВАЯ</v>
      </c>
      <c r="E3480" s="99" t="str">
        <f>IF(VLOOKUP(C3480,Baza!A:D,2,FALSE)&gt;0,"+","-")</f>
        <v>+</v>
      </c>
      <c r="F3480" s="99">
        <f>VLOOKUP(C3480,Baza!A:E,3,FALSE)</f>
        <v>57</v>
      </c>
      <c r="G3480" s="99">
        <f>VLOOKUP(C3480,Baza!A:E,3,FALSE)*курс</f>
        <v>2325.6</v>
      </c>
      <c r="H3480" s="99" t="str">
        <f>VLOOKUP(C3480,Baza!A:E,4,FALSE)</f>
        <v>81130-8С016</v>
      </c>
      <c r="I3480" s="99" t="str">
        <f>VLOOKUP(C3480,BREND!A:C,2,FALSE)</f>
        <v>DEPO</v>
      </c>
    </row>
    <row r="3481" spans="1:9" hidden="1" outlineLevel="2">
      <c r="A3481" s="98" t="s">
        <v>4917</v>
      </c>
      <c r="B3481" s="98" t="s">
        <v>4917</v>
      </c>
      <c r="C3481" s="24" t="s">
        <v>25696</v>
      </c>
      <c r="D3481" s="98" t="str">
        <f>VLOOKUP(C3481,Baza!A:E,5,FALSE)</f>
        <v>YARIS '06-07 ФАРА П/ТУМАННАЯ, ЛЕВАЯ</v>
      </c>
      <c r="E3481" s="99" t="str">
        <f>IF(VLOOKUP(C3481,Baza!A:D,2,FALSE)&gt;0,"+","-")</f>
        <v>-</v>
      </c>
      <c r="F3481" s="99">
        <f>VLOOKUP(C3481,Baza!A:E,3,FALSE)</f>
        <v>13</v>
      </c>
      <c r="G3481" s="99">
        <f>VLOOKUP(C3481,Baza!A:E,3,FALSE)*курс</f>
        <v>530.4</v>
      </c>
      <c r="H3481" s="99" t="str">
        <f>VLOOKUP(C3481,Baza!A:E,4,FALSE)</f>
        <v>81220-0D040</v>
      </c>
      <c r="I3481" s="99" t="str">
        <f>VLOOKUP(C3481,BREND!A:C,2,FALSE)</f>
        <v>SCHNIEDER</v>
      </c>
    </row>
    <row r="3482" spans="1:9" hidden="1" outlineLevel="2">
      <c r="A3482" s="98" t="s">
        <v>4917</v>
      </c>
      <c r="B3482" s="98" t="s">
        <v>4917</v>
      </c>
      <c r="C3482" s="24" t="s">
        <v>25697</v>
      </c>
      <c r="D3482" s="98" t="str">
        <f>VLOOKUP(C3482,Baza!A:E,5,FALSE)</f>
        <v>YARIS '06-07 ФАРА П/ТУМАННАЯ, ПРАВАЯ</v>
      </c>
      <c r="E3482" s="99" t="str">
        <f>IF(VLOOKUP(C3482,Baza!A:D,2,FALSE)&gt;0,"+","-")</f>
        <v>+</v>
      </c>
      <c r="F3482" s="99">
        <f>VLOOKUP(C3482,Baza!A:E,3,FALSE)</f>
        <v>13</v>
      </c>
      <c r="G3482" s="99">
        <f>VLOOKUP(C3482,Baza!A:E,3,FALSE)*курс</f>
        <v>530.4</v>
      </c>
      <c r="H3482" s="99" t="str">
        <f>VLOOKUP(C3482,Baza!A:E,4,FALSE)</f>
        <v>81210-0D040</v>
      </c>
      <c r="I3482" s="99" t="str">
        <f>VLOOKUP(C3482,BREND!A:C,2,FALSE)</f>
        <v>SCHNIEDER</v>
      </c>
    </row>
    <row r="3483" spans="1:9" hidden="1" outlineLevel="2">
      <c r="A3483" s="98" t="s">
        <v>4917</v>
      </c>
      <c r="B3483" s="98" t="s">
        <v>4917</v>
      </c>
      <c r="C3483" s="24" t="s">
        <v>25774</v>
      </c>
      <c r="D3483" s="98" t="str">
        <f>VLOOKUP(C3483,Baza!A:E,5,FALSE)</f>
        <v>YARIS 06- КОЛОДКИ ТОРМОЗНЫЕ, ПЕРЕДНИЕ</v>
      </c>
      <c r="E3483" s="99" t="str">
        <f>IF(VLOOKUP(C3483,Baza!A:D,2,FALSE)&gt;0,"+","-")</f>
        <v>-</v>
      </c>
      <c r="F3483" s="99">
        <f>VLOOKUP(C3483,Baza!A:E,3,FALSE)</f>
        <v>12.4</v>
      </c>
      <c r="G3483" s="99">
        <f>VLOOKUP(C3483,Baza!A:E,3,FALSE)*курс</f>
        <v>505.91999999999996</v>
      </c>
      <c r="H3483" s="99" t="str">
        <f>VLOOKUP(C3483,Baza!A:E,4,FALSE)</f>
        <v>04465-0D050</v>
      </c>
      <c r="I3483" s="99" t="str">
        <f>VLOOKUP(C3483,BREND!A:C,2,FALSE)</f>
        <v>FBK</v>
      </c>
    </row>
    <row r="3484" spans="1:9" hidden="1" outlineLevel="2">
      <c r="A3484" s="98" t="s">
        <v>4917</v>
      </c>
      <c r="B3484" s="98" t="s">
        <v>4917</v>
      </c>
      <c r="C3484" s="24" t="s">
        <v>26103</v>
      </c>
      <c r="D3484" s="98" t="str">
        <f>VLOOKUP(C3484,Baza!A:E,5,FALSE)</f>
        <v xml:space="preserve">YARIS 05--07  4D ФАРА ЛЕВАЯ </v>
      </c>
      <c r="E3484" s="99" t="str">
        <f>IF(VLOOKUP(C3484,Baza!A:D,2,FALSE)&gt;0,"+","-")</f>
        <v>+</v>
      </c>
      <c r="F3484" s="99">
        <f>VLOOKUP(C3484,Baza!A:E,3,FALSE)</f>
        <v>54</v>
      </c>
      <c r="G3484" s="99">
        <f>VLOOKUP(C3484,Baza!A:E,3,FALSE)*курс</f>
        <v>2203.1999999999998</v>
      </c>
      <c r="H3484" s="99" t="str">
        <f>VLOOKUP(C3484,Baza!A:E,4,FALSE)</f>
        <v>8117052760</v>
      </c>
      <c r="I3484" s="99" t="str">
        <f>VLOOKUP(C3484,BREND!A:C,2,FALSE)</f>
        <v>DEPO</v>
      </c>
    </row>
    <row r="3485" spans="1:9" hidden="1" outlineLevel="2">
      <c r="A3485" s="98" t="s">
        <v>4917</v>
      </c>
      <c r="B3485" s="98" t="s">
        <v>4917</v>
      </c>
      <c r="C3485" s="24" t="s">
        <v>26106</v>
      </c>
      <c r="D3485" s="98" t="str">
        <f>VLOOKUP(C3485,Baza!A:E,5,FALSE)</f>
        <v xml:space="preserve">YARIS 05--07 ,4 D ФАРА ПРАВАЯ. </v>
      </c>
      <c r="E3485" s="99" t="str">
        <f>IF(VLOOKUP(C3485,Baza!A:D,2,FALSE)&gt;0,"+","-")</f>
        <v>+</v>
      </c>
      <c r="F3485" s="99">
        <f>VLOOKUP(C3485,Baza!A:E,3,FALSE)</f>
        <v>54</v>
      </c>
      <c r="G3485" s="99">
        <f>VLOOKUP(C3485,Baza!A:E,3,FALSE)*курс</f>
        <v>2203.1999999999998</v>
      </c>
      <c r="H3485" s="99" t="str">
        <f>VLOOKUP(C3485,Baza!A:E,4,FALSE)</f>
        <v>8113052770</v>
      </c>
      <c r="I3485" s="99" t="str">
        <f>VLOOKUP(C3485,BREND!A:C,2,FALSE)</f>
        <v>DEPO</v>
      </c>
    </row>
    <row r="3486" spans="1:9" hidden="1" outlineLevel="2">
      <c r="A3486" s="98" t="s">
        <v>4917</v>
      </c>
      <c r="B3486" s="98" t="s">
        <v>4917</v>
      </c>
      <c r="C3486" s="24" t="s">
        <v>28435</v>
      </c>
      <c r="D3486" s="98" t="str">
        <f>VLOOKUP(C3486,Baza!A:E,5,FALSE)</f>
        <v>YARIS '06- '11 ЛОКЕР ПЕРЕДНЕГО КРЫЛА , ЛЕВЫЙ</v>
      </c>
      <c r="E3486" s="99" t="str">
        <f>IF(VLOOKUP(C3486,Baza!A:D,2,FALSE)&gt;0,"+","-")</f>
        <v>+</v>
      </c>
      <c r="F3486" s="99">
        <f>VLOOKUP(C3486,Baza!A:E,3,FALSE)</f>
        <v>10</v>
      </c>
      <c r="G3486" s="99">
        <f>VLOOKUP(C3486,Baza!A:E,3,FALSE)*курс</f>
        <v>408</v>
      </c>
      <c r="H3486" s="99" t="str">
        <f>VLOOKUP(C3486,Baza!A:E,4,FALSE)</f>
        <v>53876-52141</v>
      </c>
      <c r="I3486" s="99" t="str">
        <f>VLOOKUP(C3486,BREND!A:C,2,FALSE)</f>
        <v>API</v>
      </c>
    </row>
    <row r="3487" spans="1:9" hidden="1" outlineLevel="2">
      <c r="A3487" s="98" t="s">
        <v>4917</v>
      </c>
      <c r="B3487" s="98" t="s">
        <v>4917</v>
      </c>
      <c r="C3487" s="24" t="s">
        <v>28438</v>
      </c>
      <c r="D3487" s="98" t="str">
        <f>VLOOKUP(C3487,Baza!A:E,5,FALSE)</f>
        <v>YARIS '06- '11 ЛОКЕР ПЕРЕДНЕГО КРЫЛА , ПРАВЫЙ</v>
      </c>
      <c r="E3487" s="99" t="str">
        <f>IF(VLOOKUP(C3487,Baza!A:D,2,FALSE)&gt;0,"+","-")</f>
        <v>-</v>
      </c>
      <c r="F3487" s="99">
        <f>VLOOKUP(C3487,Baza!A:E,3,FALSE)</f>
        <v>10</v>
      </c>
      <c r="G3487" s="99">
        <f>VLOOKUP(C3487,Baza!A:E,3,FALSE)*курс</f>
        <v>408</v>
      </c>
      <c r="H3487" s="99" t="str">
        <f>VLOOKUP(C3487,Baza!A:E,4,FALSE)</f>
        <v>53875-52141</v>
      </c>
      <c r="I3487" s="99" t="str">
        <f>VLOOKUP(C3487,BREND!A:C,2,FALSE)</f>
        <v>API</v>
      </c>
    </row>
    <row r="3488" spans="1:9" hidden="1" outlineLevel="2">
      <c r="A3488" s="98" t="s">
        <v>4917</v>
      </c>
      <c r="B3488" s="98" t="s">
        <v>4917</v>
      </c>
      <c r="C3488" s="24" t="s">
        <v>28426</v>
      </c>
      <c r="D3488" s="98" t="str">
        <f>VLOOKUP(C3488,Baza!A:E,5,FALSE)</f>
        <v>YARIS '06-'08  КРЕПЛЕНИЕ ФАРЫ, ЛЕВОЕ</v>
      </c>
      <c r="E3488" s="99" t="str">
        <f>IF(VLOOKUP(C3488,Baza!A:D,2,FALSE)&gt;0,"+","-")</f>
        <v>+</v>
      </c>
      <c r="F3488" s="99">
        <f>VLOOKUP(C3488,Baza!A:E,3,FALSE)</f>
        <v>9.6</v>
      </c>
      <c r="G3488" s="99">
        <f>VLOOKUP(C3488,Baza!A:E,3,FALSE)*курс</f>
        <v>391.67999999999995</v>
      </c>
      <c r="H3488" s="99" t="str">
        <f>VLOOKUP(C3488,Baza!A:E,4,FALSE)</f>
        <v>53203-52901</v>
      </c>
      <c r="I3488" s="99" t="str">
        <f>VLOOKUP(C3488,BREND!A:C,2,FALSE)</f>
        <v>API</v>
      </c>
    </row>
    <row r="3489" spans="1:9" hidden="1" outlineLevel="2">
      <c r="A3489" s="98" t="s">
        <v>4917</v>
      </c>
      <c r="B3489" s="98" t="s">
        <v>4917</v>
      </c>
      <c r="C3489" s="24" t="s">
        <v>28429</v>
      </c>
      <c r="D3489" s="98" t="str">
        <f>VLOOKUP(C3489,Baza!A:E,5,FALSE)</f>
        <v>YARIS '06-'08  КРЕПЛЕНИЕ ФАРЫ, ПРАВОЕ</v>
      </c>
      <c r="E3489" s="99" t="str">
        <f>IF(VLOOKUP(C3489,Baza!A:D,2,FALSE)&gt;0,"+","-")</f>
        <v>+</v>
      </c>
      <c r="F3489" s="99">
        <f>VLOOKUP(C3489,Baza!A:E,3,FALSE)</f>
        <v>9.6</v>
      </c>
      <c r="G3489" s="99">
        <f>VLOOKUP(C3489,Baza!A:E,3,FALSE)*курс</f>
        <v>391.67999999999995</v>
      </c>
      <c r="H3489" s="99" t="str">
        <f>VLOOKUP(C3489,Baza!A:E,4,FALSE)</f>
        <v>53202-52901</v>
      </c>
      <c r="I3489" s="99" t="str">
        <f>VLOOKUP(C3489,BREND!A:C,2,FALSE)</f>
        <v>API</v>
      </c>
    </row>
    <row r="3490" spans="1:9" hidden="1" outlineLevel="2">
      <c r="A3490" s="98" t="s">
        <v>4917</v>
      </c>
      <c r="B3490" s="98" t="s">
        <v>4917</v>
      </c>
      <c r="C3490" s="24" t="s">
        <v>28423</v>
      </c>
      <c r="D3490" s="98" t="str">
        <f>VLOOKUP(C3490,Baza!A:E,5,FALSE)</f>
        <v>YARIS '06-'08  РЕШЁТКА ПЕРЕДНЕГО БАМПЕРА , ПРАВАЯ</v>
      </c>
      <c r="E3490" s="99" t="str">
        <f>IF(VLOOKUP(C3490,Baza!A:D,2,FALSE)&gt;0,"+","-")</f>
        <v>+</v>
      </c>
      <c r="F3490" s="99">
        <f>VLOOKUP(C3490,Baza!A:E,3,FALSE)</f>
        <v>5</v>
      </c>
      <c r="G3490" s="99">
        <f>VLOOKUP(C3490,Baza!A:E,3,FALSE)*курс</f>
        <v>204</v>
      </c>
      <c r="H3490" s="99" t="str">
        <f>VLOOKUP(C3490,Baza!A:E,4,FALSE)</f>
        <v>81482-0D050</v>
      </c>
      <c r="I3490" s="99" t="str">
        <f>VLOOKUP(C3490,BREND!A:C,2,FALSE)</f>
        <v>API</v>
      </c>
    </row>
    <row r="3491" spans="1:9" hidden="1" outlineLevel="2">
      <c r="A3491" s="98" t="s">
        <v>4917</v>
      </c>
      <c r="B3491" s="98" t="s">
        <v>4917</v>
      </c>
      <c r="C3491" s="24" t="s">
        <v>28420</v>
      </c>
      <c r="D3491" s="98" t="str">
        <f>VLOOKUP(C3491,Baza!A:E,5,FALSE)</f>
        <v>YARIS '06-'08  РЕШЁТКА ПЕРЕДНЕГО БАМПЕРА, ЛЕВАЯ</v>
      </c>
      <c r="E3491" s="99" t="str">
        <f>IF(VLOOKUP(C3491,Baza!A:D,2,FALSE)&gt;0,"+","-")</f>
        <v>+</v>
      </c>
      <c r="F3491" s="99">
        <f>VLOOKUP(C3491,Baza!A:E,3,FALSE)</f>
        <v>5</v>
      </c>
      <c r="G3491" s="99">
        <f>VLOOKUP(C3491,Baza!A:E,3,FALSE)*курс</f>
        <v>204</v>
      </c>
      <c r="H3491" s="99" t="str">
        <f>VLOOKUP(C3491,Baza!A:E,4,FALSE)</f>
        <v>81482-0D060</v>
      </c>
      <c r="I3491" s="99" t="str">
        <f>VLOOKUP(C3491,BREND!A:C,2,FALSE)</f>
        <v>API</v>
      </c>
    </row>
    <row r="3492" spans="1:9" hidden="1" outlineLevel="2">
      <c r="A3492" s="98" t="s">
        <v>4917</v>
      </c>
      <c r="B3492" s="98" t="s">
        <v>4917</v>
      </c>
      <c r="C3492" s="24" t="s">
        <v>28417</v>
      </c>
      <c r="D3492" s="98" t="str">
        <f>VLOOKUP(C3492,Baza!A:E,5,FALSE)</f>
        <v xml:space="preserve">YARIS '06-'08 ЗАГЛУШКА БУКСИРОЧНОГО КРЮКА </v>
      </c>
      <c r="E3492" s="99" t="str">
        <f>IF(VLOOKUP(C3492,Baza!A:D,2,FALSE)&gt;0,"+","-")</f>
        <v>+</v>
      </c>
      <c r="F3492" s="99">
        <f>VLOOKUP(C3492,Baza!A:E,3,FALSE)</f>
        <v>4</v>
      </c>
      <c r="G3492" s="99">
        <f>VLOOKUP(C3492,Baza!A:E,3,FALSE)*курс</f>
        <v>163.19999999999999</v>
      </c>
      <c r="H3492" s="99" t="str">
        <f>VLOOKUP(C3492,Baza!A:E,4,FALSE)</f>
        <v>52127-52290</v>
      </c>
      <c r="I3492" s="99" t="str">
        <f>VLOOKUP(C3492,BREND!A:C,2,FALSE)</f>
        <v>API</v>
      </c>
    </row>
    <row r="3493" spans="1:9" hidden="1" outlineLevel="2">
      <c r="A3493" s="98" t="s">
        <v>4917</v>
      </c>
      <c r="B3493" s="98" t="s">
        <v>4917</v>
      </c>
      <c r="C3493" s="24" t="s">
        <v>28432</v>
      </c>
      <c r="D3493" s="98" t="str">
        <f>VLOOKUP(C3493,Baza!A:E,5,FALSE)</f>
        <v xml:space="preserve">YARIS '06-'11 /SC xD '08-'11 ПЕРЕДНЯЯ ПАНЕЛЬ ПОД ЗАМОК КАПОТА </v>
      </c>
      <c r="E3493" s="99" t="str">
        <f>IF(VLOOKUP(C3493,Baza!A:D,2,FALSE)&gt;0,"+","-")</f>
        <v>+</v>
      </c>
      <c r="F3493" s="99">
        <f>VLOOKUP(C3493,Baza!A:E,3,FALSE)</f>
        <v>16</v>
      </c>
      <c r="G3493" s="99">
        <f>VLOOKUP(C3493,Baza!A:E,3,FALSE)*курс</f>
        <v>652.79999999999995</v>
      </c>
      <c r="H3493" s="99" t="str">
        <f>VLOOKUP(C3493,Baza!A:E,4,FALSE)</f>
        <v>53205-52090</v>
      </c>
      <c r="I3493" s="99" t="str">
        <f>VLOOKUP(C3493,BREND!A:C,2,FALSE)</f>
        <v>API</v>
      </c>
    </row>
    <row r="3494" spans="1:9" s="34" customFormat="1" hidden="1" outlineLevel="2">
      <c r="A3494" s="29" t="s">
        <v>20511</v>
      </c>
      <c r="B3494" s="29" t="s">
        <v>27115</v>
      </c>
      <c r="C3494" s="29"/>
      <c r="D3494" s="29"/>
      <c r="E3494" s="29"/>
      <c r="F3494" s="29"/>
      <c r="G3494" s="29"/>
      <c r="H3494" s="29"/>
      <c r="I3494" s="29"/>
    </row>
    <row r="3495" spans="1:9" hidden="1" outlineLevel="2">
      <c r="A3495" s="98" t="s">
        <v>27115</v>
      </c>
      <c r="B3495" s="98" t="s">
        <v>27115</v>
      </c>
      <c r="C3495" s="24" t="s">
        <v>25153</v>
      </c>
      <c r="D3495" s="98" t="str">
        <f>VLOOKUP(C3495,Baza!A:E,5,FALSE)</f>
        <v>YARIS/VITZ '12- ПЕТЛЯ КАПОТА, ЛЕВАЯ</v>
      </c>
      <c r="E3495" s="99" t="str">
        <f>IF(VLOOKUP(C3495,Baza!A:D,2,FALSE)&gt;0,"+","-")</f>
        <v>-</v>
      </c>
      <c r="F3495" s="99">
        <f>VLOOKUP(C3495,Baza!A:E,3,FALSE)</f>
        <v>0</v>
      </c>
      <c r="G3495" s="99">
        <f>VLOOKUP(C3495,Baza!A:E,3,FALSE)*курс</f>
        <v>0</v>
      </c>
      <c r="H3495" s="99" t="str">
        <f>VLOOKUP(C3495,Baza!A:E,4,FALSE)</f>
        <v>53420-0D320</v>
      </c>
      <c r="I3495" s="99" t="str">
        <f>VLOOKUP(C3495,BREND!A:C,2,FALSE)</f>
        <v>API</v>
      </c>
    </row>
    <row r="3496" spans="1:9" hidden="1" outlineLevel="2">
      <c r="A3496" s="98" t="s">
        <v>27115</v>
      </c>
      <c r="B3496" s="98" t="s">
        <v>27115</v>
      </c>
      <c r="C3496" s="24" t="s">
        <v>25156</v>
      </c>
      <c r="D3496" s="98" t="str">
        <f>VLOOKUP(C3496,Baza!A:E,5,FALSE)</f>
        <v>YARIS/VITZ '12- ПЕТЛЯ КАПОТА, ПРАВАЯ</v>
      </c>
      <c r="E3496" s="99" t="str">
        <f>IF(VLOOKUP(C3496,Baza!A:D,2,FALSE)&gt;0,"+","-")</f>
        <v>-</v>
      </c>
      <c r="F3496" s="99">
        <f>VLOOKUP(C3496,Baza!A:E,3,FALSE)</f>
        <v>0</v>
      </c>
      <c r="G3496" s="99">
        <f>VLOOKUP(C3496,Baza!A:E,3,FALSE)*курс</f>
        <v>0</v>
      </c>
      <c r="H3496" s="99" t="str">
        <f>VLOOKUP(C3496,Baza!A:E,4,FALSE)</f>
        <v>53410-0D320</v>
      </c>
      <c r="I3496" s="99" t="str">
        <f>VLOOKUP(C3496,BREND!A:C,2,FALSE)</f>
        <v>API</v>
      </c>
    </row>
    <row r="3497" spans="1:9" s="34" customFormat="1" hidden="1" outlineLevel="2">
      <c r="A3497" s="29" t="s">
        <v>20511</v>
      </c>
      <c r="B3497" s="29" t="s">
        <v>2083</v>
      </c>
      <c r="C3497" s="29"/>
      <c r="D3497" s="29"/>
      <c r="E3497" s="29"/>
      <c r="F3497" s="29"/>
      <c r="G3497" s="29"/>
      <c r="H3497" s="29"/>
      <c r="I3497" s="29"/>
    </row>
    <row r="3498" spans="1:9" hidden="1" outlineLevel="2">
      <c r="A3498" s="98" t="s">
        <v>2083</v>
      </c>
      <c r="B3498" s="98" t="s">
        <v>2083</v>
      </c>
      <c r="C3498" s="98" t="s">
        <v>2082</v>
      </c>
      <c r="D3498" s="98" t="str">
        <f>VLOOKUP(C3498,Baza!A:E,5,FALSE)</f>
        <v>YARIS '03-05 ФАРА П/ТУМАННАЯ ЛЕВАЯ</v>
      </c>
      <c r="E3498" s="99" t="str">
        <f>IF(VLOOKUP(C3498,Baza!A:D,2,FALSE)&gt;0,"+","-")</f>
        <v>+</v>
      </c>
      <c r="F3498" s="99">
        <f>VLOOKUP(C3498,Baza!A:E,3,FALSE)</f>
        <v>25</v>
      </c>
      <c r="G3498" s="99">
        <f>VLOOKUP(C3498,Baza!A:E,3,FALSE)*курс</f>
        <v>1019.9999999999999</v>
      </c>
      <c r="H3498" s="99" t="str">
        <f>VLOOKUP(C3498,Baza!A:E,4,FALSE)</f>
        <v>81220-0D020</v>
      </c>
      <c r="I3498" s="99" t="str">
        <f>VLOOKUP(C3498,BREND!A:C,2,FALSE)</f>
        <v>DEPO</v>
      </c>
    </row>
    <row r="3499" spans="1:9" hidden="1" outlineLevel="2">
      <c r="A3499" s="98" t="s">
        <v>2083</v>
      </c>
      <c r="B3499" s="98" t="s">
        <v>2083</v>
      </c>
      <c r="C3499" s="98" t="s">
        <v>3813</v>
      </c>
      <c r="D3499" s="98" t="str">
        <f>VLOOKUP(C3499,Baza!A:E,5,FALSE)</f>
        <v xml:space="preserve">YARIS '99-02 БАМПЕР ПЕРЕДНИЙ, ГРУНТОВАННЫЙ, ВЕРХНЯЯ ЧАСТЬ </v>
      </c>
      <c r="E3499" s="99" t="str">
        <f>IF(VLOOKUP(C3499,Baza!A:D,2,FALSE)&gt;0,"+","-")</f>
        <v>-</v>
      </c>
      <c r="F3499" s="99">
        <f>VLOOKUP(C3499,Baza!A:E,3,FALSE)</f>
        <v>34</v>
      </c>
      <c r="G3499" s="99">
        <f>VLOOKUP(C3499,Baza!A:E,3,FALSE)*курс</f>
        <v>1387.1999999999998</v>
      </c>
      <c r="H3499" s="99" t="str">
        <f>VLOOKUP(C3499,Baza!A:E,4,FALSE)</f>
        <v>52119-52900</v>
      </c>
      <c r="I3499" s="99" t="str">
        <f>VLOOKUP(C3499,BREND!A:C,2,FALSE)</f>
        <v>API</v>
      </c>
    </row>
    <row r="3500" spans="1:9" hidden="1" outlineLevel="2">
      <c r="A3500" s="98" t="s">
        <v>2083</v>
      </c>
      <c r="B3500" s="98" t="s">
        <v>2083</v>
      </c>
      <c r="C3500" s="98" t="s">
        <v>3814</v>
      </c>
      <c r="D3500" s="98" t="str">
        <f>VLOOKUP(C3500,Baza!A:E,5,FALSE)</f>
        <v>YARIS '03-05 РЕШЕТКА БАМПЕРА ПЕРЕДНЕГО, ЦЕНТРАЛЬНАЯ, ЧЕРНАЯ</v>
      </c>
      <c r="E3500" s="99" t="str">
        <f>IF(VLOOKUP(C3500,Baza!A:D,2,FALSE)&gt;0,"+","-")</f>
        <v>-</v>
      </c>
      <c r="F3500" s="99">
        <f>VLOOKUP(C3500,Baza!A:E,3,FALSE)</f>
        <v>7.6</v>
      </c>
      <c r="G3500" s="99">
        <f>VLOOKUP(C3500,Baza!A:E,3,FALSE)*курс</f>
        <v>310.08</v>
      </c>
      <c r="H3500" s="99" t="str">
        <f>VLOOKUP(C3500,Baza!A:E,4,FALSE)</f>
        <v>53112-52060</v>
      </c>
      <c r="I3500" s="99" t="str">
        <f>VLOOKUP(C3500,BREND!A:C,2,FALSE)</f>
        <v>API</v>
      </c>
    </row>
    <row r="3501" spans="1:9" hidden="1" outlineLevel="2">
      <c r="A3501" s="98" t="s">
        <v>2083</v>
      </c>
      <c r="B3501" s="98" t="s">
        <v>2083</v>
      </c>
      <c r="C3501" s="98" t="s">
        <v>3923</v>
      </c>
      <c r="D3501" s="98" t="str">
        <f>VLOOKUP(C3501,Baza!A:E,5,FALSE)</f>
        <v>YARIS '99-05 УСИЛИТЕЛЬ БАМПЕРА ПЕРЕДНЕГО</v>
      </c>
      <c r="E3501" s="99" t="str">
        <f>IF(VLOOKUP(C3501,Baza!A:D,2,FALSE)&gt;0,"+","-")</f>
        <v>-</v>
      </c>
      <c r="F3501" s="99">
        <f>VLOOKUP(C3501,Baza!A:E,3,FALSE)</f>
        <v>24</v>
      </c>
      <c r="G3501" s="99">
        <f>VLOOKUP(C3501,Baza!A:E,3,FALSE)*курс</f>
        <v>979.19999999999993</v>
      </c>
      <c r="H3501" s="99" t="str">
        <f>VLOOKUP(C3501,Baza!A:E,4,FALSE)</f>
        <v>52131-52070</v>
      </c>
      <c r="I3501" s="99" t="str">
        <f>VLOOKUP(C3501,BREND!A:C,2,FALSE)</f>
        <v>API</v>
      </c>
    </row>
    <row r="3502" spans="1:9" hidden="1" outlineLevel="2">
      <c r="A3502" s="98" t="s">
        <v>2083</v>
      </c>
      <c r="B3502" s="98" t="s">
        <v>2083</v>
      </c>
      <c r="C3502" s="98" t="s">
        <v>4327</v>
      </c>
      <c r="D3502" s="98" t="str">
        <f>VLOOKUP(C3502,Baza!A:E,5,FALSE)</f>
        <v>YARIS '03-05 ФАРА П/ТУМАННАЯ ПРАВАЯ</v>
      </c>
      <c r="E3502" s="99" t="str">
        <f>IF(VLOOKUP(C3502,Baza!A:D,2,FALSE)&gt;0,"+","-")</f>
        <v>+</v>
      </c>
      <c r="F3502" s="99">
        <f>VLOOKUP(C3502,Baza!A:E,3,FALSE)</f>
        <v>25</v>
      </c>
      <c r="G3502" s="99">
        <f>VLOOKUP(C3502,Baza!A:E,3,FALSE)*курс</f>
        <v>1019.9999999999999</v>
      </c>
      <c r="H3502" s="99" t="str">
        <f>VLOOKUP(C3502,Baza!A:E,4,FALSE)</f>
        <v>81210-0D020</v>
      </c>
      <c r="I3502" s="99" t="str">
        <f>VLOOKUP(C3502,BREND!A:C,2,FALSE)</f>
        <v>DEPO</v>
      </c>
    </row>
    <row r="3503" spans="1:9" hidden="1" outlineLevel="2">
      <c r="A3503" s="98" t="s">
        <v>2083</v>
      </c>
      <c r="B3503" s="98" t="s">
        <v>2083</v>
      </c>
      <c r="C3503" s="98" t="s">
        <v>4935</v>
      </c>
      <c r="D3503" s="98" t="str">
        <f>VLOOKUP(C3503,Baza!A:E,5,FALSE)</f>
        <v>YARIS '99-02 ФАРА С КОРРЕКТОРОМ ЛЕВАЯ</v>
      </c>
      <c r="E3503" s="99" t="str">
        <f>IF(VLOOKUP(C3503,Baza!A:D,2,FALSE)&gt;0,"+","-")</f>
        <v>+</v>
      </c>
      <c r="F3503" s="99">
        <f>VLOOKUP(C3503,Baza!A:E,3,FALSE)</f>
        <v>40</v>
      </c>
      <c r="G3503" s="99">
        <f>VLOOKUP(C3503,Baza!A:E,3,FALSE)*курс</f>
        <v>1632</v>
      </c>
      <c r="H3503" s="99" t="str">
        <f>VLOOKUP(C3503,Baza!A:E,4,FALSE)</f>
        <v>81150-52021</v>
      </c>
      <c r="I3503" s="99" t="str">
        <f>VLOOKUP(C3503,BREND!A:C,2,FALSE)</f>
        <v>DEPO</v>
      </c>
    </row>
    <row r="3504" spans="1:9" hidden="1" outlineLevel="2">
      <c r="A3504" s="98" t="s">
        <v>2083</v>
      </c>
      <c r="B3504" s="98" t="s">
        <v>2083</v>
      </c>
      <c r="C3504" s="98" t="s">
        <v>4936</v>
      </c>
      <c r="D3504" s="98" t="str">
        <f>VLOOKUP(C3504,Baza!A:E,5,FALSE)</f>
        <v>YARIS '99-02 ФАРА С КОРРРЕКТОРОМ ПРАВАЯ</v>
      </c>
      <c r="E3504" s="99" t="str">
        <f>IF(VLOOKUP(C3504,Baza!A:D,2,FALSE)&gt;0,"+","-")</f>
        <v>+</v>
      </c>
      <c r="F3504" s="99">
        <f>VLOOKUP(C3504,Baza!A:E,3,FALSE)</f>
        <v>40</v>
      </c>
      <c r="G3504" s="99">
        <f>VLOOKUP(C3504,Baza!A:E,3,FALSE)*курс</f>
        <v>1632</v>
      </c>
      <c r="H3504" s="99" t="str">
        <f>VLOOKUP(C3504,Baza!A:E,4,FALSE)</f>
        <v>81110-52021</v>
      </c>
      <c r="I3504" s="99" t="str">
        <f>VLOOKUP(C3504,BREND!A:C,2,FALSE)</f>
        <v>DEPO</v>
      </c>
    </row>
    <row r="3505" spans="1:9" hidden="1" outlineLevel="2">
      <c r="A3505" s="98" t="s">
        <v>2083</v>
      </c>
      <c r="B3505" s="98" t="s">
        <v>2083</v>
      </c>
      <c r="C3505" s="98" t="s">
        <v>6141</v>
      </c>
      <c r="D3505" s="98" t="str">
        <f>VLOOKUP(C3505,Baza!A:E,5,FALSE)</f>
        <v>YARIS '03-05 МОЛДИНГ БАМПЕРА ПЕРЕДНЕГО, ЛЕВЫЙ, ЧЕРНЫЙ</v>
      </c>
      <c r="E3505" s="99" t="str">
        <f>IF(VLOOKUP(C3505,Baza!A:D,2,FALSE)&gt;0,"+","-")</f>
        <v>-</v>
      </c>
      <c r="F3505" s="99">
        <f>VLOOKUP(C3505,Baza!A:E,3,FALSE)</f>
        <v>7</v>
      </c>
      <c r="G3505" s="99">
        <f>VLOOKUP(C3505,Baza!A:E,3,FALSE)*курс</f>
        <v>285.59999999999997</v>
      </c>
      <c r="H3505" s="99" t="str">
        <f>VLOOKUP(C3505,Baza!A:E,4,FALSE)</f>
        <v>52713-52050</v>
      </c>
      <c r="I3505" s="99" t="str">
        <f>VLOOKUP(C3505,BREND!A:C,2,FALSE)</f>
        <v>API</v>
      </c>
    </row>
    <row r="3506" spans="1:9" hidden="1" outlineLevel="2">
      <c r="A3506" s="98" t="s">
        <v>2083</v>
      </c>
      <c r="B3506" s="98" t="s">
        <v>2083</v>
      </c>
      <c r="C3506" s="98" t="s">
        <v>6142</v>
      </c>
      <c r="D3506" s="98" t="str">
        <f>VLOOKUP(C3506,Baza!A:E,5,FALSE)</f>
        <v>YARIS '03-05 МОЛДИНГ БАМПЕРА ПЕРЕДНЕГО, ПРАВЫЙ, ЧЕРНЫЙ</v>
      </c>
      <c r="E3506" s="99" t="str">
        <f>IF(VLOOKUP(C3506,Baza!A:D,2,FALSE)&gt;0,"+","-")</f>
        <v>-</v>
      </c>
      <c r="F3506" s="99">
        <f>VLOOKUP(C3506,Baza!A:E,3,FALSE)</f>
        <v>7</v>
      </c>
      <c r="G3506" s="99">
        <f>VLOOKUP(C3506,Baza!A:E,3,FALSE)*курс</f>
        <v>285.59999999999997</v>
      </c>
      <c r="H3506" s="99" t="str">
        <f>VLOOKUP(C3506,Baza!A:E,4,FALSE)</f>
        <v>5271252050</v>
      </c>
      <c r="I3506" s="99" t="str">
        <f>VLOOKUP(C3506,BREND!A:C,2,FALSE)</f>
        <v>API</v>
      </c>
    </row>
    <row r="3507" spans="1:9" hidden="1" outlineLevel="2">
      <c r="A3507" s="98" t="s">
        <v>2083</v>
      </c>
      <c r="B3507" s="98" t="s">
        <v>2083</v>
      </c>
      <c r="C3507" s="98" t="s">
        <v>6143</v>
      </c>
      <c r="D3507" s="98" t="str">
        <f>VLOOKUP(C3507,Baza!A:E,5,FALSE)</f>
        <v>YARIS '99-05 СУППОРТ РАДИАТОРА (ПЕРЕДНЯЯ ПАНЕЛЬ)</v>
      </c>
      <c r="E3507" s="99" t="str">
        <f>IF(VLOOKUP(C3507,Baza!A:D,2,FALSE)&gt;0,"+","-")</f>
        <v>+</v>
      </c>
      <c r="F3507" s="99">
        <f>VLOOKUP(C3507,Baza!A:E,3,FALSE)</f>
        <v>30</v>
      </c>
      <c r="G3507" s="99">
        <f>VLOOKUP(C3507,Baza!A:E,3,FALSE)*курс</f>
        <v>1224</v>
      </c>
      <c r="H3507" s="99" t="str">
        <f>VLOOKUP(C3507,Baza!A:E,4,FALSE)</f>
        <v>53210-52010</v>
      </c>
      <c r="I3507" s="99" t="str">
        <f>VLOOKUP(C3507,BREND!A:C,2,FALSE)</f>
        <v>API</v>
      </c>
    </row>
    <row r="3508" spans="1:9" hidden="1" outlineLevel="2">
      <c r="A3508" s="98" t="s">
        <v>2083</v>
      </c>
      <c r="B3508" s="98" t="s">
        <v>2083</v>
      </c>
      <c r="C3508" s="98" t="s">
        <v>6144</v>
      </c>
      <c r="D3508" s="98" t="str">
        <f>VLOOKUP(C3508,Baza!A:E,5,FALSE)</f>
        <v xml:space="preserve">YARIS '99-02 БАМПЕР ПЕРЕДНИЙ, ГРУНТОВАННЫЙ, НИЖНЯЯ ЧАСТЬ </v>
      </c>
      <c r="E3508" s="99" t="str">
        <f>IF(VLOOKUP(C3508,Baza!A:D,2,FALSE)&gt;0,"+","-")</f>
        <v>-</v>
      </c>
      <c r="F3508" s="99">
        <f>VLOOKUP(C3508,Baza!A:E,3,FALSE)</f>
        <v>38</v>
      </c>
      <c r="G3508" s="99">
        <f>VLOOKUP(C3508,Baza!A:E,3,FALSE)*курс</f>
        <v>1550.3999999999999</v>
      </c>
      <c r="H3508" s="99" t="str">
        <f>VLOOKUP(C3508,Baza!A:E,4,FALSE)</f>
        <v>52129-52900</v>
      </c>
      <c r="I3508" s="99" t="str">
        <f>VLOOKUP(C3508,BREND!A:C,2,FALSE)</f>
        <v>API</v>
      </c>
    </row>
    <row r="3509" spans="1:9" hidden="1" outlineLevel="2">
      <c r="A3509" s="98" t="s">
        <v>2083</v>
      </c>
      <c r="B3509" s="98" t="s">
        <v>2083</v>
      </c>
      <c r="C3509" s="98" t="s">
        <v>6145</v>
      </c>
      <c r="D3509" s="98" t="str">
        <f>VLOOKUP(C3509,Baza!A:E,5,FALSE)</f>
        <v>YARIS '99-05 КАПОТ С 2 ОТВЕРСТИЯМИ П/ОМЫВАТЕЛЬ</v>
      </c>
      <c r="E3509" s="99" t="str">
        <f>IF(VLOOKUP(C3509,Baza!A:D,2,FALSE)&gt;0,"+","-")</f>
        <v>+</v>
      </c>
      <c r="F3509" s="99">
        <f>VLOOKUP(C3509,Baza!A:E,3,FALSE)</f>
        <v>70</v>
      </c>
      <c r="G3509" s="99">
        <f>VLOOKUP(C3509,Baza!A:E,3,FALSE)*курс</f>
        <v>2856</v>
      </c>
      <c r="H3509" s="99" t="str">
        <f>VLOOKUP(C3509,Baza!A:E,4,FALSE)</f>
        <v>53301-52010</v>
      </c>
      <c r="I3509" s="99" t="str">
        <f>VLOOKUP(C3509,BREND!A:C,2,FALSE)</f>
        <v>API</v>
      </c>
    </row>
    <row r="3510" spans="1:9" hidden="1" outlineLevel="2">
      <c r="A3510" s="98" t="s">
        <v>2083</v>
      </c>
      <c r="B3510" s="98" t="s">
        <v>2083</v>
      </c>
      <c r="C3510" s="98" t="s">
        <v>6146</v>
      </c>
      <c r="D3510" s="98" t="str">
        <f>VLOOKUP(C3510,Baza!A:E,5,FALSE)</f>
        <v>YARIS '99-05 КРЫЛО ПЕРЕДНЕЕ, ЛЕВОЕ, С ОТВЕРСТИЕМ П/ПОВТОРИТЕЛЬ ПОВОРОТА</v>
      </c>
      <c r="E3510" s="99" t="str">
        <f>IF(VLOOKUP(C3510,Baza!A:D,2,FALSE)&gt;0,"+","-")</f>
        <v>-</v>
      </c>
      <c r="F3510" s="99">
        <f>VLOOKUP(C3510,Baza!A:E,3,FALSE)</f>
        <v>23</v>
      </c>
      <c r="G3510" s="99">
        <f>VLOOKUP(C3510,Baza!A:E,3,FALSE)*курс</f>
        <v>938.4</v>
      </c>
      <c r="H3510" s="99" t="str">
        <f>VLOOKUP(C3510,Baza!A:E,4,FALSE)</f>
        <v>53812-52010</v>
      </c>
      <c r="I3510" s="99" t="str">
        <f>VLOOKUP(C3510,BREND!A:C,2,FALSE)</f>
        <v>API</v>
      </c>
    </row>
    <row r="3511" spans="1:9" hidden="1" outlineLevel="2">
      <c r="A3511" s="98" t="s">
        <v>2083</v>
      </c>
      <c r="B3511" s="98" t="s">
        <v>2083</v>
      </c>
      <c r="C3511" s="98" t="s">
        <v>6147</v>
      </c>
      <c r="D3511" s="98" t="str">
        <f>VLOOKUP(C3511,Baza!A:E,5,FALSE)</f>
        <v>YARIS '99-05 КРЫЛО ПЕРЕДНЕЕ, ПРАВОЕ, С ОТВЕРСТИЕМ П/ПОВТОРИТЕЛЬ ПОВОРОТА</v>
      </c>
      <c r="E3511" s="99" t="str">
        <f>IF(VLOOKUP(C3511,Baza!A:D,2,FALSE)&gt;0,"+","-")</f>
        <v>+</v>
      </c>
      <c r="F3511" s="99">
        <f>VLOOKUP(C3511,Baza!A:E,3,FALSE)</f>
        <v>23</v>
      </c>
      <c r="G3511" s="99">
        <f>VLOOKUP(C3511,Baza!A:E,3,FALSE)*курс</f>
        <v>938.4</v>
      </c>
      <c r="H3511" s="99" t="str">
        <f>VLOOKUP(C3511,Baza!A:E,4,FALSE)</f>
        <v>53811-52010</v>
      </c>
      <c r="I3511" s="99" t="str">
        <f>VLOOKUP(C3511,BREND!A:C,2,FALSE)</f>
        <v>API</v>
      </c>
    </row>
    <row r="3512" spans="1:9" hidden="1" outlineLevel="2">
      <c r="A3512" s="98" t="s">
        <v>2083</v>
      </c>
      <c r="B3512" s="98" t="s">
        <v>2083</v>
      </c>
      <c r="C3512" s="98" t="s">
        <v>6148</v>
      </c>
      <c r="D3512" s="98" t="str">
        <f>VLOOKUP(C3512,Baza!A:E,5,FALSE)</f>
        <v>YARIS '03-05 БАМПЕР ЗАДНИЙ, ЧЕРНЫЙ</v>
      </c>
      <c r="E3512" s="99" t="str">
        <f>IF(VLOOKUP(C3512,Baza!A:D,2,FALSE)&gt;0,"+","-")</f>
        <v>-</v>
      </c>
      <c r="F3512" s="99">
        <f>VLOOKUP(C3512,Baza!A:E,3,FALSE)</f>
        <v>30</v>
      </c>
      <c r="G3512" s="99">
        <f>VLOOKUP(C3512,Baza!A:E,3,FALSE)*курс</f>
        <v>1224</v>
      </c>
      <c r="H3512" s="99" t="str">
        <f>VLOOKUP(C3512,Baza!A:E,4,FALSE)</f>
        <v>52159-52420</v>
      </c>
      <c r="I3512" s="99" t="str">
        <f>VLOOKUP(C3512,BREND!A:C,2,FALSE)</f>
        <v>API</v>
      </c>
    </row>
    <row r="3513" spans="1:9" hidden="1" outlineLevel="2">
      <c r="A3513" s="98" t="s">
        <v>2083</v>
      </c>
      <c r="B3513" s="98" t="s">
        <v>2083</v>
      </c>
      <c r="C3513" s="98" t="s">
        <v>6149</v>
      </c>
      <c r="D3513" s="98" t="str">
        <f>VLOOKUP(C3513,Baza!A:E,5,FALSE)</f>
        <v>YARIS '03-05 МОЛДИНГ БАМПЕРА ЗАДНЕГО, ЛЕВЫЙ, ЧЕРНЫЙ</v>
      </c>
      <c r="E3513" s="99" t="str">
        <f>IF(VLOOKUP(C3513,Baza!A:D,2,FALSE)&gt;0,"+","-")</f>
        <v>-</v>
      </c>
      <c r="F3513" s="99">
        <f>VLOOKUP(C3513,Baza!A:E,3,FALSE)</f>
        <v>7</v>
      </c>
      <c r="G3513" s="99">
        <f>VLOOKUP(C3513,Baza!A:E,3,FALSE)*курс</f>
        <v>285.59999999999997</v>
      </c>
      <c r="H3513" s="99" t="str">
        <f>VLOOKUP(C3513,Baza!A:E,4,FALSE)</f>
        <v>52753-52010</v>
      </c>
      <c r="I3513" s="99" t="str">
        <f>VLOOKUP(C3513,BREND!A:C,2,FALSE)</f>
        <v>API</v>
      </c>
    </row>
    <row r="3514" spans="1:9" hidden="1" outlineLevel="2">
      <c r="A3514" s="98" t="s">
        <v>2083</v>
      </c>
      <c r="B3514" s="98" t="s">
        <v>2083</v>
      </c>
      <c r="C3514" s="98" t="s">
        <v>6150</v>
      </c>
      <c r="D3514" s="98" t="str">
        <f>VLOOKUP(C3514,Baza!A:E,5,FALSE)</f>
        <v>YARIS '03-05 МОЛДИНГ БАМПЕРА ЗАДНЕГО, ПРАВЫЙ, ЧЕРНЫЙ</v>
      </c>
      <c r="E3514" s="99" t="str">
        <f>IF(VLOOKUP(C3514,Baza!A:D,2,FALSE)&gt;0,"+","-")</f>
        <v>-</v>
      </c>
      <c r="F3514" s="99">
        <f>VLOOKUP(C3514,Baza!A:E,3,FALSE)</f>
        <v>7</v>
      </c>
      <c r="G3514" s="99">
        <f>VLOOKUP(C3514,Baza!A:E,3,FALSE)*курс</f>
        <v>285.59999999999997</v>
      </c>
      <c r="H3514" s="99" t="str">
        <f>VLOOKUP(C3514,Baza!A:E,4,FALSE)</f>
        <v>52752-52010</v>
      </c>
      <c r="I3514" s="99" t="str">
        <f>VLOOKUP(C3514,BREND!A:C,2,FALSE)</f>
        <v>API</v>
      </c>
    </row>
    <row r="3515" spans="1:9" hidden="1" outlineLevel="2">
      <c r="A3515" s="98" t="s">
        <v>2083</v>
      </c>
      <c r="B3515" s="98" t="s">
        <v>2083</v>
      </c>
      <c r="C3515" s="98" t="s">
        <v>6151</v>
      </c>
      <c r="D3515" s="98" t="str">
        <f>VLOOKUP(C3515,Baza!A:E,5,FALSE)</f>
        <v>YARIS '99-02 РЕШЕТКА РАДИАТОРА ЧЕРНАЯ</v>
      </c>
      <c r="E3515" s="99" t="str">
        <f>IF(VLOOKUP(C3515,Baza!A:D,2,FALSE)&gt;0,"+","-")</f>
        <v>+</v>
      </c>
      <c r="F3515" s="99">
        <f>VLOOKUP(C3515,Baza!A:E,3,FALSE)</f>
        <v>16.5</v>
      </c>
      <c r="G3515" s="99">
        <f>VLOOKUP(C3515,Baza!A:E,3,FALSE)*курс</f>
        <v>673.19999999999993</v>
      </c>
      <c r="H3515" s="99" t="str">
        <f>VLOOKUP(C3515,Baza!A:E,4,FALSE)</f>
        <v>53101-52010</v>
      </c>
      <c r="I3515" s="99" t="str">
        <f>VLOOKUP(C3515,BREND!A:C,2,FALSE)</f>
        <v>API</v>
      </c>
    </row>
    <row r="3516" spans="1:9" hidden="1" outlineLevel="2">
      <c r="A3516" s="98" t="s">
        <v>2083</v>
      </c>
      <c r="B3516" s="98" t="s">
        <v>2083</v>
      </c>
      <c r="C3516" s="98" t="s">
        <v>6152</v>
      </c>
      <c r="D3516" s="98" t="str">
        <f>VLOOKUP(C3516,Baza!A:E,5,FALSE)</f>
        <v>YARIS '99-02 РЕШЕТКА РАДИАТОРА ХРОМИРОВАННАЯ</v>
      </c>
      <c r="E3516" s="99" t="str">
        <f>IF(VLOOKUP(C3516,Baza!A:D,2,FALSE)&gt;0,"+","-")</f>
        <v>-</v>
      </c>
      <c r="F3516" s="99">
        <f>VLOOKUP(C3516,Baza!A:E,3,FALSE)</f>
        <v>22</v>
      </c>
      <c r="G3516" s="99">
        <f>VLOOKUP(C3516,Baza!A:E,3,FALSE)*курс</f>
        <v>897.59999999999991</v>
      </c>
      <c r="H3516" s="99" t="str">
        <f>VLOOKUP(C3516,Baza!A:E,4,FALSE)</f>
        <v>5310152030</v>
      </c>
      <c r="I3516" s="99" t="str">
        <f>VLOOKUP(C3516,BREND!A:C,2,FALSE)</f>
        <v>API</v>
      </c>
    </row>
    <row r="3517" spans="1:9" hidden="1" outlineLevel="2">
      <c r="A3517" s="98" t="s">
        <v>2083</v>
      </c>
      <c r="B3517" s="98" t="s">
        <v>2083</v>
      </c>
      <c r="C3517" s="98" t="s">
        <v>6153</v>
      </c>
      <c r="D3517" s="98" t="str">
        <f>VLOOKUP(C3517,Baza!A:E,5,FALSE)</f>
        <v>YARIS '03-05 РЕШЕТКА РАДИАТОРА ЧЕРНАЯ</v>
      </c>
      <c r="E3517" s="99" t="str">
        <f>IF(VLOOKUP(C3517,Baza!A:D,2,FALSE)&gt;0,"+","-")</f>
        <v>-</v>
      </c>
      <c r="F3517" s="99">
        <f>VLOOKUP(C3517,Baza!A:E,3,FALSE)</f>
        <v>0</v>
      </c>
      <c r="G3517" s="99">
        <f>VLOOKUP(C3517,Baza!A:E,3,FALSE)*курс</f>
        <v>0</v>
      </c>
      <c r="H3517" s="99" t="str">
        <f>VLOOKUP(C3517,Baza!A:E,4,FALSE)</f>
        <v>5310152090</v>
      </c>
      <c r="I3517" s="99" t="str">
        <f>VLOOKUP(C3517,BREND!A:C,2,FALSE)</f>
        <v>API</v>
      </c>
    </row>
    <row r="3518" spans="1:9" hidden="1" outlineLevel="2">
      <c r="A3518" s="98" t="s">
        <v>2083</v>
      </c>
      <c r="B3518" s="98" t="s">
        <v>2083</v>
      </c>
      <c r="C3518" s="98" t="s">
        <v>6938</v>
      </c>
      <c r="D3518" s="98" t="str">
        <f>VLOOKUP(C3518,Baza!A:E,5,FALSE)</f>
        <v xml:space="preserve">YARIS '03-05 ФАРА П/КОРРЕКТОР ЛЕВАЯ (ТИП VALEO) </v>
      </c>
      <c r="E3518" s="99" t="str">
        <f>IF(VLOOKUP(C3518,Baza!A:D,2,FALSE)&gt;0,"+","-")</f>
        <v>+</v>
      </c>
      <c r="F3518" s="99">
        <f>VLOOKUP(C3518,Baza!A:E,3,FALSE)</f>
        <v>35</v>
      </c>
      <c r="G3518" s="99">
        <f>VLOOKUP(C3518,Baza!A:E,3,FALSE)*курс</f>
        <v>1428</v>
      </c>
      <c r="H3518" s="99" t="str">
        <f>VLOOKUP(C3518,Baza!A:E,4,FALSE)</f>
        <v>811700D080</v>
      </c>
      <c r="I3518" s="99" t="str">
        <f>VLOOKUP(C3518,BREND!A:C,2,FALSE)</f>
        <v>DEPO</v>
      </c>
    </row>
    <row r="3519" spans="1:9" hidden="1" outlineLevel="2">
      <c r="A3519" s="98" t="s">
        <v>2083</v>
      </c>
      <c r="B3519" s="98" t="s">
        <v>2083</v>
      </c>
      <c r="C3519" s="98" t="s">
        <v>6939</v>
      </c>
      <c r="D3519" s="98" t="str">
        <f>VLOOKUP(C3519,Baza!A:E,5,FALSE)</f>
        <v xml:space="preserve">YARIS '03-05 ФАРА П/КОРРЕКТОР ПРАВАЯ (ТИП VALEO) </v>
      </c>
      <c r="E3519" s="99" t="str">
        <f>IF(VLOOKUP(C3519,Baza!A:D,2,FALSE)&gt;0,"+","-")</f>
        <v>-</v>
      </c>
      <c r="F3519" s="99">
        <f>VLOOKUP(C3519,Baza!A:E,3,FALSE)</f>
        <v>35</v>
      </c>
      <c r="G3519" s="99">
        <f>VLOOKUP(C3519,Baza!A:E,3,FALSE)*курс</f>
        <v>1428</v>
      </c>
      <c r="H3519" s="99" t="str">
        <f>VLOOKUP(C3519,Baza!A:E,4,FALSE)</f>
        <v>811300D080</v>
      </c>
      <c r="I3519" s="99" t="str">
        <f>VLOOKUP(C3519,BREND!A:C,2,FALSE)</f>
        <v>DEPO</v>
      </c>
    </row>
    <row r="3520" spans="1:9" hidden="1" outlineLevel="2">
      <c r="A3520" s="98" t="s">
        <v>2083</v>
      </c>
      <c r="B3520" s="98" t="s">
        <v>2083</v>
      </c>
      <c r="C3520" s="98" t="s">
        <v>6999</v>
      </c>
      <c r="D3520" s="98" t="str">
        <f>VLOOKUP(C3520,Baza!A:E,5,FALSE)</f>
        <v xml:space="preserve">YARIS '03-05 ФОНАРЬ ЗАДНИЙ, ЛЕВЫЙ, ВНЕШНИЙ (K-ТИП) LHD </v>
      </c>
      <c r="E3520" s="99" t="str">
        <f>IF(VLOOKUP(C3520,Baza!A:D,2,FALSE)&gt;0,"+","-")</f>
        <v>+</v>
      </c>
      <c r="F3520" s="99">
        <f>VLOOKUP(C3520,Baza!A:E,3,FALSE)</f>
        <v>25</v>
      </c>
      <c r="G3520" s="99">
        <f>VLOOKUP(C3520,Baza!A:E,3,FALSE)*курс</f>
        <v>1019.9999999999999</v>
      </c>
      <c r="H3520" s="99" t="str">
        <f>VLOOKUP(C3520,Baza!A:E,4,FALSE)</f>
        <v>8156052320</v>
      </c>
      <c r="I3520" s="99" t="str">
        <f>VLOOKUP(C3520,BREND!A:C,2,FALSE)</f>
        <v>DEPO</v>
      </c>
    </row>
    <row r="3521" spans="1:9" hidden="1" outlineLevel="2">
      <c r="A3521" s="98" t="s">
        <v>2083</v>
      </c>
      <c r="B3521" s="98" t="s">
        <v>2083</v>
      </c>
      <c r="C3521" s="98" t="s">
        <v>7000</v>
      </c>
      <c r="D3521" s="98" t="str">
        <f>VLOOKUP(C3521,Baza!A:E,5,FALSE)</f>
        <v xml:space="preserve">YARIS '03-05 ФОНАРЬ ЗАДНИЙ, ПРАВЫЙ, ВНЕШНИЙ (K-ТИП) LHD </v>
      </c>
      <c r="E3521" s="99" t="str">
        <f>IF(VLOOKUP(C3521,Baza!A:D,2,FALSE)&gt;0,"+","-")</f>
        <v>+</v>
      </c>
      <c r="F3521" s="99">
        <f>VLOOKUP(C3521,Baza!A:E,3,FALSE)</f>
        <v>25</v>
      </c>
      <c r="G3521" s="99">
        <f>VLOOKUP(C3521,Baza!A:E,3,FALSE)*курс</f>
        <v>1019.9999999999999</v>
      </c>
      <c r="H3521" s="99" t="str">
        <f>VLOOKUP(C3521,Baza!A:E,4,FALSE)</f>
        <v>8155052280</v>
      </c>
      <c r="I3521" s="99" t="str">
        <f>VLOOKUP(C3521,BREND!A:C,2,FALSE)</f>
        <v>DEPO</v>
      </c>
    </row>
    <row r="3522" spans="1:9" hidden="1" outlineLevel="2">
      <c r="A3522" s="98" t="s">
        <v>2083</v>
      </c>
      <c r="B3522" s="98" t="s">
        <v>2083</v>
      </c>
      <c r="C3522" s="98" t="s">
        <v>18500</v>
      </c>
      <c r="D3522" s="98" t="str">
        <f>VLOOKUP(C3522,Baza!A:E,5,FALSE)</f>
        <v>YARIS '99-02 ФОНАРЬ ЗАДНИЙ, ЛЕВЫЙ, ВНЕШНИЙ (K-ТИП), КРАСНО-БЕЛЫЙ</v>
      </c>
      <c r="E3522" s="99" t="str">
        <f>IF(VLOOKUP(C3522,Baza!A:D,2,FALSE)&gt;0,"+","-")</f>
        <v>+</v>
      </c>
      <c r="F3522" s="99">
        <f>VLOOKUP(C3522,Baza!A:E,3,FALSE)</f>
        <v>26</v>
      </c>
      <c r="G3522" s="99">
        <f>VLOOKUP(C3522,Baza!A:E,3,FALSE)*курс</f>
        <v>1060.8</v>
      </c>
      <c r="H3522" s="99" t="str">
        <f>VLOOKUP(C3522,Baza!A:E,4,FALSE)</f>
        <v>81550-52130</v>
      </c>
      <c r="I3522" s="99" t="str">
        <f>VLOOKUP(C3522,BREND!A:C,2,FALSE)</f>
        <v>DEPO</v>
      </c>
    </row>
    <row r="3523" spans="1:9" hidden="1" outlineLevel="2">
      <c r="A3523" s="98" t="s">
        <v>2083</v>
      </c>
      <c r="B3523" s="98" t="s">
        <v>2083</v>
      </c>
      <c r="C3523" s="98" t="s">
        <v>18501</v>
      </c>
      <c r="D3523" s="98" t="str">
        <f>VLOOKUP(C3523,Baza!A:E,5,FALSE)</f>
        <v>YARIS '99-02 ФОНАРЬ ЗАДНИЙ, ПРАВЫЙ, ВНЕШНИЙ (K-ТИП), КРАСНО-БЕЛЫЙ</v>
      </c>
      <c r="E3523" s="99" t="str">
        <f>IF(VLOOKUP(C3523,Baza!A:D,2,FALSE)&gt;0,"+","-")</f>
        <v>+</v>
      </c>
      <c r="F3523" s="99">
        <f>VLOOKUP(C3523,Baza!A:E,3,FALSE)</f>
        <v>26</v>
      </c>
      <c r="G3523" s="99">
        <f>VLOOKUP(C3523,Baza!A:E,3,FALSE)*курс</f>
        <v>1060.8</v>
      </c>
      <c r="H3523" s="99" t="str">
        <f>VLOOKUP(C3523,Baza!A:E,4,FALSE)</f>
        <v>81560-52120</v>
      </c>
      <c r="I3523" s="99" t="str">
        <f>VLOOKUP(C3523,BREND!A:C,2,FALSE)</f>
        <v>DEPO</v>
      </c>
    </row>
    <row r="3524" spans="1:9" hidden="1" outlineLevel="2">
      <c r="A3524" s="98" t="s">
        <v>2083</v>
      </c>
      <c r="B3524" s="98" t="s">
        <v>2083</v>
      </c>
      <c r="C3524" s="97" t="s">
        <v>20950</v>
      </c>
      <c r="D3524" s="98" t="str">
        <f>VLOOKUP(C3524,Baza!A:E,5,FALSE)</f>
        <v>VITZ/YARIS '99-'02 ФАРА ЛЕВАЯ</v>
      </c>
      <c r="E3524" s="99" t="str">
        <f>IF(VLOOKUP(C3524,Baza!A:D,2,FALSE)&gt;0,"+","-")</f>
        <v>-</v>
      </c>
      <c r="F3524" s="99">
        <f>VLOOKUP(C3524,Baza!A:E,3,FALSE)</f>
        <v>0</v>
      </c>
      <c r="G3524" s="99">
        <f>VLOOKUP(C3524,Baza!A:E,3,FALSE)*курс</f>
        <v>0</v>
      </c>
      <c r="H3524" s="99" t="str">
        <f>VLOOKUP(C3524,Baza!A:E,4,FALSE)</f>
        <v>81170-0D011</v>
      </c>
      <c r="I3524" s="99" t="str">
        <f>VLOOKUP(C3524,BREND!A:C,2,FALSE)</f>
        <v>DEPO</v>
      </c>
    </row>
    <row r="3525" spans="1:9" hidden="1" outlineLevel="2">
      <c r="A3525" s="98" t="s">
        <v>2083</v>
      </c>
      <c r="B3525" s="98" t="s">
        <v>2083</v>
      </c>
      <c r="C3525" s="97" t="s">
        <v>20951</v>
      </c>
      <c r="D3525" s="98" t="str">
        <f>VLOOKUP(C3525,Baza!A:E,5,FALSE)</f>
        <v>VITZ/YARIS '99-'02 ФАРА ПРАВАЯ</v>
      </c>
      <c r="E3525" s="99" t="str">
        <f>IF(VLOOKUP(C3525,Baza!A:D,2,FALSE)&gt;0,"+","-")</f>
        <v>-</v>
      </c>
      <c r="F3525" s="99">
        <f>VLOOKUP(C3525,Baza!A:E,3,FALSE)</f>
        <v>0</v>
      </c>
      <c r="G3525" s="99">
        <f>VLOOKUP(C3525,Baza!A:E,3,FALSE)*курс</f>
        <v>0</v>
      </c>
      <c r="H3525" s="99" t="str">
        <f>VLOOKUP(C3525,Baza!A:E,4,FALSE)</f>
        <v>81130-0D011</v>
      </c>
      <c r="I3525" s="99" t="str">
        <f>VLOOKUP(C3525,BREND!A:C,2,FALSE)</f>
        <v>DEPO</v>
      </c>
    </row>
    <row r="3526" spans="1:9" hidden="1" outlineLevel="2">
      <c r="A3526" s="98" t="s">
        <v>2083</v>
      </c>
      <c r="B3526" s="98" t="s">
        <v>2083</v>
      </c>
      <c r="C3526" s="24" t="s">
        <v>25769</v>
      </c>
      <c r="D3526" s="98" t="str">
        <f>VLOOKUP(C3526,Baza!A:E,5,FALSE)</f>
        <v>YARIS,COROLLA VERSO,CELICA ТОРМОЗНЫЕ КОЛОДКИ, ЗАДНИЕ</v>
      </c>
      <c r="E3526" s="99" t="str">
        <f>IF(VLOOKUP(C3526,Baza!A:D,2,FALSE)&gt;0,"+","-")</f>
        <v>+</v>
      </c>
      <c r="F3526" s="99">
        <f>VLOOKUP(C3526,Baza!A:E,3,FALSE)</f>
        <v>10</v>
      </c>
      <c r="G3526" s="99">
        <f>VLOOKUP(C3526,Baza!A:E,3,FALSE)*курс</f>
        <v>408</v>
      </c>
      <c r="H3526" s="99" t="str">
        <f>VLOOKUP(C3526,Baza!A:E,4,FALSE)</f>
        <v>04466-52010</v>
      </c>
      <c r="I3526" s="99" t="str">
        <f>VLOOKUP(C3526,BREND!A:C,2,FALSE)</f>
        <v>FBK</v>
      </c>
    </row>
    <row r="3527" spans="1:9" hidden="1" outlineLevel="2">
      <c r="A3527" s="98" t="s">
        <v>2083</v>
      </c>
      <c r="B3527" s="98" t="s">
        <v>2083</v>
      </c>
      <c r="C3527" s="24" t="s">
        <v>22132</v>
      </c>
      <c r="D3527" s="98" t="str">
        <f>VLOOKUP(C3527,Baza!A:E,5,FALSE)</f>
        <v xml:space="preserve">YARIS  '99- КРЫЛО ЛЕВОЕ, С ОТВЕРСТИЕМ П/ПОВТОРИТЕЛЬ ПОВОРОТА </v>
      </c>
      <c r="E3527" s="99" t="str">
        <f>IF(VLOOKUP(C3527,Baza!A:D,2,FALSE)&gt;0,"+","-")</f>
        <v>-</v>
      </c>
      <c r="F3527" s="99">
        <f>VLOOKUP(C3527,Baza!A:E,3,FALSE)</f>
        <v>22</v>
      </c>
      <c r="G3527" s="99">
        <f>VLOOKUP(C3527,Baza!A:E,3,FALSE)*курс</f>
        <v>897.59999999999991</v>
      </c>
      <c r="H3527" s="99" t="str">
        <f>VLOOKUP(C3527,Baza!A:E,4,FALSE)</f>
        <v>53812-52010</v>
      </c>
      <c r="I3527" s="99" t="str">
        <f>VLOOKUP(C3527,BREND!A:C,2,FALSE)</f>
        <v>TONG YANG</v>
      </c>
    </row>
    <row r="3528" spans="1:9" hidden="1" outlineLevel="2">
      <c r="A3528" s="98" t="s">
        <v>2083</v>
      </c>
      <c r="B3528" s="98" t="s">
        <v>2083</v>
      </c>
      <c r="C3528" s="24" t="s">
        <v>28405</v>
      </c>
      <c r="D3528" s="98" t="str">
        <f>VLOOKUP(C3528,Baza!A:E,5,FALSE)</f>
        <v>YARIS '99-05 КРЕПЁЖ ПЕРЕДНЕГО БАМПЕРА, ЛЕВЫЙ</v>
      </c>
      <c r="E3528" s="99" t="str">
        <f>IF(VLOOKUP(C3528,Baza!A:D,2,FALSE)&gt;0,"+","-")</f>
        <v>+</v>
      </c>
      <c r="F3528" s="99">
        <f>VLOOKUP(C3528,Baza!A:E,3,FALSE)</f>
        <v>16</v>
      </c>
      <c r="G3528" s="99">
        <f>VLOOKUP(C3528,Baza!A:E,3,FALSE)*курс</f>
        <v>652.79999999999995</v>
      </c>
      <c r="H3528" s="99" t="str">
        <f>VLOOKUP(C3528,Baza!A:E,4,FALSE)</f>
        <v>52536-52012</v>
      </c>
      <c r="I3528" s="99" t="str">
        <f>VLOOKUP(C3528,BREND!A:C,2,FALSE)</f>
        <v>API</v>
      </c>
    </row>
    <row r="3529" spans="1:9" hidden="1" outlineLevel="2">
      <c r="A3529" s="98" t="s">
        <v>2083</v>
      </c>
      <c r="B3529" s="98" t="s">
        <v>2083</v>
      </c>
      <c r="C3529" s="24" t="s">
        <v>28408</v>
      </c>
      <c r="D3529" s="98" t="str">
        <f>VLOOKUP(C3529,Baza!A:E,5,FALSE)</f>
        <v>YARIS '99-05 КРЕПЁЖ ПЕРЕДНЕГО БАМПЕРА, ПРАВЫЙ</v>
      </c>
      <c r="E3529" s="99" t="str">
        <f>IF(VLOOKUP(C3529,Baza!A:D,2,FALSE)&gt;0,"+","-")</f>
        <v>+</v>
      </c>
      <c r="F3529" s="99">
        <f>VLOOKUP(C3529,Baza!A:E,3,FALSE)</f>
        <v>16</v>
      </c>
      <c r="G3529" s="99">
        <f>VLOOKUP(C3529,Baza!A:E,3,FALSE)*курс</f>
        <v>652.79999999999995</v>
      </c>
      <c r="H3529" s="99" t="str">
        <f>VLOOKUP(C3529,Baza!A:E,4,FALSE)</f>
        <v>52535-52012</v>
      </c>
      <c r="I3529" s="99" t="str">
        <f>VLOOKUP(C3529,BREND!A:C,2,FALSE)</f>
        <v>API</v>
      </c>
    </row>
    <row r="3530" spans="1:9" hidden="1" outlineLevel="2">
      <c r="A3530" s="98" t="s">
        <v>2083</v>
      </c>
      <c r="B3530" s="98" t="s">
        <v>2083</v>
      </c>
      <c r="C3530" s="24" t="s">
        <v>28411</v>
      </c>
      <c r="D3530" s="98" t="str">
        <f>VLOOKUP(C3530,Baza!A:E,5,FALSE)</f>
        <v>YARIS '99-05 ЛОКЕР ПЕРЕДНЕГО КРЫЛА, ЛЕВЫЙ</v>
      </c>
      <c r="E3530" s="99" t="str">
        <f>IF(VLOOKUP(C3530,Baza!A:D,2,FALSE)&gt;0,"+","-")</f>
        <v>+</v>
      </c>
      <c r="F3530" s="99">
        <f>VLOOKUP(C3530,Baza!A:E,3,FALSE)</f>
        <v>9</v>
      </c>
      <c r="G3530" s="99">
        <f>VLOOKUP(C3530,Baza!A:E,3,FALSE)*курс</f>
        <v>367.2</v>
      </c>
      <c r="H3530" s="99" t="str">
        <f>VLOOKUP(C3530,Baza!A:E,4,FALSE)</f>
        <v>53876-6D010</v>
      </c>
      <c r="I3530" s="99" t="str">
        <f>VLOOKUP(C3530,BREND!A:C,2,FALSE)</f>
        <v>API</v>
      </c>
    </row>
    <row r="3531" spans="1:9" hidden="1" outlineLevel="2">
      <c r="A3531" s="98" t="s">
        <v>2083</v>
      </c>
      <c r="B3531" s="98" t="s">
        <v>2083</v>
      </c>
      <c r="C3531" s="24" t="s">
        <v>28414</v>
      </c>
      <c r="D3531" s="98" t="str">
        <f>VLOOKUP(C3531,Baza!A:E,5,FALSE)</f>
        <v>YARIS '99-05 ЛОКЕР ПЕРЕДНЕГО КРЫЛА, ПРАВЫЙ</v>
      </c>
      <c r="E3531" s="99" t="str">
        <f>IF(VLOOKUP(C3531,Baza!A:D,2,FALSE)&gt;0,"+","-")</f>
        <v>+</v>
      </c>
      <c r="F3531" s="99">
        <f>VLOOKUP(C3531,Baza!A:E,3,FALSE)</f>
        <v>9</v>
      </c>
      <c r="G3531" s="99">
        <f>VLOOKUP(C3531,Baza!A:E,3,FALSE)*курс</f>
        <v>367.2</v>
      </c>
      <c r="H3531" s="99" t="str">
        <f>VLOOKUP(C3531,Baza!A:E,4,FALSE)</f>
        <v>53875-6D010</v>
      </c>
      <c r="I3531" s="99" t="str">
        <f>VLOOKUP(C3531,BREND!A:C,2,FALSE)</f>
        <v>API</v>
      </c>
    </row>
    <row r="3532" spans="1:9" hidden="1" outlineLevel="2">
      <c r="A3532" s="98" t="s">
        <v>2083</v>
      </c>
      <c r="B3532" s="98" t="s">
        <v>2083</v>
      </c>
      <c r="C3532" s="24" t="s">
        <v>28403</v>
      </c>
      <c r="D3532" s="98" t="str">
        <f>VLOOKUP(C3532,Baza!A:E,5,FALSE)</f>
        <v>YARIS '99-05 УСИЛИТЕЛЬ БАМПЕРА ПЕРЕДНЕГО</v>
      </c>
      <c r="E3532" s="99" t="str">
        <f>IF(VLOOKUP(C3532,Baza!A:D,2,FALSE)&gt;0,"+","-")</f>
        <v>-</v>
      </c>
      <c r="F3532" s="99">
        <f>VLOOKUP(C3532,Baza!A:E,3,FALSE)</f>
        <v>17</v>
      </c>
      <c r="G3532" s="99">
        <f>VLOOKUP(C3532,Baza!A:E,3,FALSE)*курс</f>
        <v>693.59999999999991</v>
      </c>
      <c r="H3532" s="99" t="str">
        <f>VLOOKUP(C3532,Baza!A:E,4,FALSE)</f>
        <v>52131-52060</v>
      </c>
      <c r="I3532" s="99" t="str">
        <f>VLOOKUP(C3532,BREND!A:C,2,FALSE)</f>
        <v>API</v>
      </c>
    </row>
    <row r="3533" spans="1:9" s="34" customFormat="1" hidden="1" outlineLevel="1" collapsed="1">
      <c r="A3533" s="29" t="s">
        <v>10</v>
      </c>
      <c r="B3533" s="29" t="s">
        <v>20512</v>
      </c>
      <c r="C3533" s="29"/>
      <c r="D3533" s="29"/>
      <c r="E3533" s="29"/>
      <c r="F3533" s="29"/>
      <c r="G3533" s="29"/>
      <c r="H3533" s="29"/>
      <c r="I3533" s="29"/>
    </row>
    <row r="3534" spans="1:9" s="97" customFormat="1" hidden="1" outlineLevel="2">
      <c r="A3534" s="98" t="s">
        <v>20512</v>
      </c>
      <c r="B3534" s="98" t="s">
        <v>20512</v>
      </c>
      <c r="C3534" s="87" t="s">
        <v>19624</v>
      </c>
      <c r="D3534" s="98" t="str">
        <f>VLOOKUP(C3534,Baza!A:E,5,FALSE)</f>
        <v>4 RUNNER '03-05 ФАРА П/ТУМАННАЯ-2ШТ.+ КОМПЛЕКТ ДЛЯ УСТАНОВКИ С ЛАМПАМИ</v>
      </c>
      <c r="E3534" s="99" t="str">
        <f>IF(VLOOKUP(C3534,Baza!A:D,2,FALSE)&gt;0,"+","-")</f>
        <v>+</v>
      </c>
      <c r="F3534" s="99">
        <f>VLOOKUP(C3534,Baza!A:E,3,FALSE)</f>
        <v>40</v>
      </c>
      <c r="G3534" s="99">
        <f>VLOOKUP(C3534,Baza!A:E,3,FALSE)*курс</f>
        <v>1632</v>
      </c>
      <c r="H3534" s="99">
        <f>VLOOKUP(C3534,Baza!A:E,4,FALSE)</f>
        <v>0</v>
      </c>
      <c r="I3534" s="99" t="str">
        <f>VLOOKUP(C3534,BREND!A:C,2,FALSE)</f>
        <v>WINJET</v>
      </c>
    </row>
    <row r="3535" spans="1:9" s="97" customFormat="1" hidden="1" outlineLevel="2">
      <c r="A3535" s="98" t="s">
        <v>20512</v>
      </c>
      <c r="B3535" s="98" t="s">
        <v>20512</v>
      </c>
      <c r="C3535" s="97" t="s">
        <v>22862</v>
      </c>
      <c r="D3535" s="98" t="str">
        <f>VLOOKUP(C3535,Baza!A:E,5,FALSE)</f>
        <v>4RANR '03-'05 ФАРА ЛЕВАЯ</v>
      </c>
      <c r="E3535" s="99" t="str">
        <f>IF(VLOOKUP(C3535,Baza!A:D,2,FALSE)&gt;0,"+","-")</f>
        <v>+</v>
      </c>
      <c r="F3535" s="99">
        <f>VLOOKUP(C3535,Baza!A:E,3,FALSE)</f>
        <v>75</v>
      </c>
      <c r="G3535" s="99">
        <f>VLOOKUP(C3535,Baza!A:E,3,FALSE)*курс</f>
        <v>3060</v>
      </c>
      <c r="H3535" s="99" t="str">
        <f>VLOOKUP(C3535,Baza!A:E,4,FALSE)</f>
        <v>81170-35400</v>
      </c>
      <c r="I3535" s="99" t="str">
        <f>VLOOKUP(C3535,BREND!A:C,2,FALSE)</f>
        <v>DEPO</v>
      </c>
    </row>
    <row r="3536" spans="1:9" s="97" customFormat="1" hidden="1" outlineLevel="2">
      <c r="A3536" s="98" t="s">
        <v>20512</v>
      </c>
      <c r="B3536" s="98" t="s">
        <v>20512</v>
      </c>
      <c r="C3536" s="97" t="s">
        <v>22863</v>
      </c>
      <c r="D3536" s="98" t="str">
        <f>VLOOKUP(C3536,Baza!A:E,5,FALSE)</f>
        <v>4RANR '03-'05 ФАРА ПРАВАЯ</v>
      </c>
      <c r="E3536" s="99" t="str">
        <f>IF(VLOOKUP(C3536,Baza!A:D,2,FALSE)&gt;0,"+","-")</f>
        <v>+</v>
      </c>
      <c r="F3536" s="99">
        <f>VLOOKUP(C3536,Baza!A:E,3,FALSE)</f>
        <v>75</v>
      </c>
      <c r="G3536" s="99">
        <f>VLOOKUP(C3536,Baza!A:E,3,FALSE)*курс</f>
        <v>3060</v>
      </c>
      <c r="H3536" s="99" t="str">
        <f>VLOOKUP(C3536,Baza!A:E,4,FALSE)</f>
        <v>8113035420</v>
      </c>
      <c r="I3536" s="99" t="str">
        <f>VLOOKUP(C3536,BREND!A:C,2,FALSE)</f>
        <v>DEPO</v>
      </c>
    </row>
    <row r="3537" spans="1:9" s="97" customFormat="1" hidden="1" outlineLevel="2">
      <c r="A3537" s="98" t="s">
        <v>20512</v>
      </c>
      <c r="B3537" s="98" t="s">
        <v>20512</v>
      </c>
      <c r="C3537" s="97" t="s">
        <v>22750</v>
      </c>
      <c r="D3537" s="98" t="str">
        <f>VLOOKUP(C3537,Baza!A:E,5,FALSE)</f>
        <v>4RUNR '03-'04 П/ТУМАННАЯ ФАРА, ЛЕВАЯ</v>
      </c>
      <c r="E3537" s="99" t="str">
        <f>IF(VLOOKUP(C3537,Baza!A:D,2,FALSE)&gt;0,"+","-")</f>
        <v>+</v>
      </c>
      <c r="F3537" s="99">
        <f>VLOOKUP(C3537,Baza!A:E,3,FALSE)</f>
        <v>56</v>
      </c>
      <c r="G3537" s="99">
        <f>VLOOKUP(C3537,Baza!A:E,3,FALSE)*курс</f>
        <v>2284.7999999999997</v>
      </c>
      <c r="H3537" s="99" t="str">
        <f>VLOOKUP(C3537,Baza!A:E,4,FALSE)</f>
        <v>8122135040</v>
      </c>
      <c r="I3537" s="99" t="str">
        <f>VLOOKUP(C3537,BREND!A:C,2,FALSE)</f>
        <v>DEPO</v>
      </c>
    </row>
    <row r="3538" spans="1:9" s="97" customFormat="1" hidden="1" outlineLevel="2">
      <c r="A3538" s="98" t="s">
        <v>20512</v>
      </c>
      <c r="B3538" s="98" t="s">
        <v>20512</v>
      </c>
      <c r="C3538" s="97" t="s">
        <v>22751</v>
      </c>
      <c r="D3538" s="98" t="str">
        <f>VLOOKUP(C3538,Baza!A:E,5,FALSE)</f>
        <v>4RUNR '03-'04 П/ТУМАННАЯ ФАРА, ПРАВАЯ</v>
      </c>
      <c r="E3538" s="99" t="str">
        <f>IF(VLOOKUP(C3538,Baza!A:D,2,FALSE)&gt;0,"+","-")</f>
        <v>+</v>
      </c>
      <c r="F3538" s="99">
        <f>VLOOKUP(C3538,Baza!A:E,3,FALSE)</f>
        <v>56</v>
      </c>
      <c r="G3538" s="99">
        <f>VLOOKUP(C3538,Baza!A:E,3,FALSE)*курс</f>
        <v>2284.7999999999997</v>
      </c>
      <c r="H3538" s="99" t="str">
        <f>VLOOKUP(C3538,Baza!A:E,4,FALSE)</f>
        <v>8121135040</v>
      </c>
      <c r="I3538" s="99" t="str">
        <f>VLOOKUP(C3538,BREND!A:C,2,FALSE)</f>
        <v>DEPO</v>
      </c>
    </row>
    <row r="3539" spans="1:9" s="97" customFormat="1" hidden="1" outlineLevel="2">
      <c r="A3539" s="98" t="s">
        <v>20512</v>
      </c>
      <c r="B3539" s="98" t="s">
        <v>20512</v>
      </c>
      <c r="C3539" s="97" t="s">
        <v>22866</v>
      </c>
      <c r="D3539" s="98" t="str">
        <f>VLOOKUP(C3539,Baza!A:E,5,FALSE)</f>
        <v>4RUNR '06-'09 ФАРА ЛЕВАЯ</v>
      </c>
      <c r="E3539" s="99" t="str">
        <f>IF(VLOOKUP(C3539,Baza!A:D,2,FALSE)&gt;0,"+","-")</f>
        <v>-</v>
      </c>
      <c r="F3539" s="99">
        <f>VLOOKUP(C3539,Baza!A:E,3,FALSE)</f>
        <v>110</v>
      </c>
      <c r="G3539" s="99">
        <f>VLOOKUP(C3539,Baza!A:E,3,FALSE)*курс</f>
        <v>4488</v>
      </c>
      <c r="H3539" s="99" t="str">
        <f>VLOOKUP(C3539,Baza!A:E,4,FALSE)</f>
        <v>8117035420</v>
      </c>
      <c r="I3539" s="99" t="str">
        <f>VLOOKUP(C3539,BREND!A:C,2,FALSE)</f>
        <v>DEPO</v>
      </c>
    </row>
    <row r="3540" spans="1:9" s="97" customFormat="1" hidden="1" outlineLevel="2">
      <c r="A3540" s="98" t="s">
        <v>20512</v>
      </c>
      <c r="B3540" s="98" t="s">
        <v>20512</v>
      </c>
      <c r="C3540" s="97" t="s">
        <v>22867</v>
      </c>
      <c r="D3540" s="98" t="str">
        <f>VLOOKUP(C3540,Baza!A:E,5,FALSE)</f>
        <v>4RUNR '06-'09 ФАРА ПРАВАЯ</v>
      </c>
      <c r="E3540" s="99" t="str">
        <f>IF(VLOOKUP(C3540,Baza!A:D,2,FALSE)&gt;0,"+","-")</f>
        <v>+</v>
      </c>
      <c r="F3540" s="99">
        <f>VLOOKUP(C3540,Baza!A:E,3,FALSE)</f>
        <v>110</v>
      </c>
      <c r="G3540" s="99">
        <f>VLOOKUP(C3540,Baza!A:E,3,FALSE)*курс</f>
        <v>4488</v>
      </c>
      <c r="H3540" s="99" t="str">
        <f>VLOOKUP(C3540,Baza!A:E,4,FALSE)</f>
        <v>8113035440</v>
      </c>
      <c r="I3540" s="99" t="str">
        <f>VLOOKUP(C3540,BREND!A:C,2,FALSE)</f>
        <v>DEPO</v>
      </c>
    </row>
    <row r="3541" spans="1:9" s="97" customFormat="1" hidden="1" outlineLevel="2">
      <c r="A3541" s="98" t="s">
        <v>20512</v>
      </c>
      <c r="B3541" s="98" t="s">
        <v>20512</v>
      </c>
      <c r="C3541" s="97" t="s">
        <v>22746</v>
      </c>
      <c r="D3541" s="98" t="str">
        <f>VLOOKUP(C3541,Baza!A:E,5,FALSE)</f>
        <v>4RUNR '06-'09 ФОНАРЬ ЛЕВЫЙ</v>
      </c>
      <c r="E3541" s="99" t="str">
        <f>IF(VLOOKUP(C3541,Baza!A:D,2,FALSE)&gt;0,"+","-")</f>
        <v>+</v>
      </c>
      <c r="F3541" s="99">
        <f>VLOOKUP(C3541,Baza!A:E,3,FALSE)</f>
        <v>77</v>
      </c>
      <c r="G3541" s="99">
        <f>VLOOKUP(C3541,Baza!A:E,3,FALSE)*курс</f>
        <v>3141.6</v>
      </c>
      <c r="H3541" s="99" t="str">
        <f>VLOOKUP(C3541,Baza!A:E,4,FALSE)</f>
        <v>8155035320</v>
      </c>
      <c r="I3541" s="99" t="str">
        <f>VLOOKUP(C3541,BREND!A:C,2,FALSE)</f>
        <v>DEPO</v>
      </c>
    </row>
    <row r="3542" spans="1:9" s="97" customFormat="1" hidden="1" outlineLevel="2">
      <c r="A3542" s="98" t="s">
        <v>20512</v>
      </c>
      <c r="B3542" s="98" t="s">
        <v>20512</v>
      </c>
      <c r="C3542" s="97" t="s">
        <v>22747</v>
      </c>
      <c r="D3542" s="98" t="str">
        <f>VLOOKUP(C3542,Baza!A:E,5,FALSE)</f>
        <v>4RUNR '06-'09 ФОНАРЬ ПРАВЫЙ</v>
      </c>
      <c r="E3542" s="99" t="str">
        <f>IF(VLOOKUP(C3542,Baza!A:D,2,FALSE)&gt;0,"+","-")</f>
        <v>+</v>
      </c>
      <c r="F3542" s="99">
        <f>VLOOKUP(C3542,Baza!A:E,3,FALSE)</f>
        <v>77</v>
      </c>
      <c r="G3542" s="99">
        <f>VLOOKUP(C3542,Baza!A:E,3,FALSE)*курс</f>
        <v>3141.6</v>
      </c>
      <c r="H3542" s="99" t="str">
        <f>VLOOKUP(C3542,Baza!A:E,4,FALSE)</f>
        <v>8155035310</v>
      </c>
      <c r="I3542" s="99" t="str">
        <f>VLOOKUP(C3542,BREND!A:C,2,FALSE)</f>
        <v>DEPO</v>
      </c>
    </row>
    <row r="3543" spans="1:9" s="97" customFormat="1" hidden="1" outlineLevel="2">
      <c r="A3543" s="98" t="s">
        <v>20512</v>
      </c>
      <c r="B3543" s="98" t="s">
        <v>20512</v>
      </c>
      <c r="C3543" s="24" t="s">
        <v>26111</v>
      </c>
      <c r="D3543" s="98" t="str">
        <f>VLOOKUP(C3543,Baza!A:E,5,FALSE)</f>
        <v>4RUNNER '99-'02 ФАРА ЛЕВАЯ</v>
      </c>
      <c r="E3543" s="99" t="str">
        <f>IF(VLOOKUP(C3543,Baza!A:D,2,FALSE)&gt;0,"+","-")</f>
        <v>-</v>
      </c>
      <c r="F3543" s="99">
        <f>VLOOKUP(C3543,Baza!A:E,3,FALSE)</f>
        <v>43</v>
      </c>
      <c r="G3543" s="99">
        <f>VLOOKUP(C3543,Baza!A:E,3,FALSE)*курс</f>
        <v>1754.3999999999999</v>
      </c>
      <c r="H3543" s="99">
        <f>VLOOKUP(C3543,Baza!A:E,4,FALSE)</f>
        <v>0</v>
      </c>
      <c r="I3543" s="99" t="str">
        <f>VLOOKUP(C3543,BREND!A:C,2,FALSE)</f>
        <v>DEPO</v>
      </c>
    </row>
    <row r="3544" spans="1:9" s="97" customFormat="1" hidden="1" outlineLevel="2">
      <c r="A3544" s="98" t="s">
        <v>20512</v>
      </c>
      <c r="B3544" s="98" t="s">
        <v>20512</v>
      </c>
      <c r="C3544" s="24" t="s">
        <v>26113</v>
      </c>
      <c r="D3544" s="98" t="str">
        <f>VLOOKUP(C3544,Baza!A:E,5,FALSE)</f>
        <v>4RUNNER '99-'02 ФАРА ПРАВАЯ</v>
      </c>
      <c r="E3544" s="99" t="str">
        <f>IF(VLOOKUP(C3544,Baza!A:D,2,FALSE)&gt;0,"+","-")</f>
        <v>-</v>
      </c>
      <c r="F3544" s="99">
        <f>VLOOKUP(C3544,Baza!A:E,3,FALSE)</f>
        <v>43</v>
      </c>
      <c r="G3544" s="99">
        <f>VLOOKUP(C3544,Baza!A:E,3,FALSE)*курс</f>
        <v>1754.3999999999999</v>
      </c>
      <c r="H3544" s="99" t="str">
        <f>VLOOKUP(C3544,Baza!A:E,4,FALSE)</f>
        <v>8111035320</v>
      </c>
      <c r="I3544" s="99" t="str">
        <f>VLOOKUP(C3544,BREND!A:C,2,FALSE)</f>
        <v>DEPO</v>
      </c>
    </row>
    <row r="3545" spans="1:9" s="25" customFormat="1" hidden="1" outlineLevel="1" collapsed="1">
      <c r="A3545" s="29" t="s">
        <v>10</v>
      </c>
      <c r="B3545" s="29" t="s">
        <v>23685</v>
      </c>
      <c r="C3545" s="29"/>
      <c r="D3545" s="29"/>
      <c r="E3545" s="29"/>
      <c r="F3545" s="29"/>
      <c r="G3545" s="29"/>
      <c r="H3545" s="29"/>
      <c r="I3545" s="29"/>
    </row>
    <row r="3546" spans="1:9" hidden="1" outlineLevel="2">
      <c r="A3546" s="98" t="s">
        <v>23685</v>
      </c>
      <c r="B3546" s="98" t="s">
        <v>23685</v>
      </c>
      <c r="C3546" s="24" t="s">
        <v>22835</v>
      </c>
      <c r="D3546" s="98" t="str">
        <f>VLOOKUP(C3546,Baza!A:E,5,FALSE)</f>
        <v>TERCEL '94 ФАРА ЛЕВАЯ</v>
      </c>
      <c r="E3546" s="99" t="str">
        <f>IF(VLOOKUP(C3546,Baza!A:D,2,FALSE)&gt;0,"+","-")</f>
        <v>-</v>
      </c>
      <c r="F3546" s="99">
        <f>VLOOKUP(C3546,Baza!A:E,3,FALSE)</f>
        <v>0</v>
      </c>
      <c r="G3546" s="99">
        <f>VLOOKUP(C3546,Baza!A:E,3,FALSE)*курс</f>
        <v>0</v>
      </c>
      <c r="H3546" s="99" t="str">
        <f>VLOOKUP(C3546,Baza!A:E,4,FALSE)</f>
        <v>81150-16560</v>
      </c>
      <c r="I3546" s="99" t="str">
        <f>VLOOKUP(C3546,BREND!A:C,2,FALSE)</f>
        <v>DEPO</v>
      </c>
    </row>
    <row r="3547" spans="1:9" hidden="1" outlineLevel="2">
      <c r="A3547" s="98" t="s">
        <v>23685</v>
      </c>
      <c r="B3547" s="98" t="s">
        <v>23685</v>
      </c>
      <c r="C3547" s="24" t="s">
        <v>22836</v>
      </c>
      <c r="D3547" s="98" t="str">
        <f>VLOOKUP(C3547,Baza!A:E,5,FALSE)</f>
        <v>TERCEL '94 ФАРА ПРАВАЯ</v>
      </c>
      <c r="E3547" s="99" t="str">
        <f>IF(VLOOKUP(C3547,Baza!A:D,2,FALSE)&gt;0,"+","-")</f>
        <v>-</v>
      </c>
      <c r="F3547" s="99">
        <f>VLOOKUP(C3547,Baza!A:E,3,FALSE)</f>
        <v>0</v>
      </c>
      <c r="G3547" s="99">
        <f>VLOOKUP(C3547,Baza!A:E,3,FALSE)*курс</f>
        <v>0</v>
      </c>
      <c r="H3547" s="99" t="str">
        <f>VLOOKUP(C3547,Baza!A:E,4,FALSE)</f>
        <v>81110-16560</v>
      </c>
      <c r="I3547" s="99" t="str">
        <f>VLOOKUP(C3547,BREND!A:C,2,FALSE)</f>
        <v>DEPO</v>
      </c>
    </row>
    <row r="3548" spans="1:9" hidden="1" outlineLevel="2">
      <c r="A3548" s="98" t="s">
        <v>23685</v>
      </c>
      <c r="B3548" s="98" t="s">
        <v>23685</v>
      </c>
      <c r="C3548" s="24" t="s">
        <v>22727</v>
      </c>
      <c r="D3548" s="98" t="str">
        <f>VLOOKUP(C3548,Baza!A:E,5,FALSE)</f>
        <v>TERCEL '98 УКАЗАТЕЛЬ ПОВОРОТА, ЛЕВЫЙ</v>
      </c>
      <c r="E3548" s="99" t="str">
        <f>IF(VLOOKUP(C3548,Baza!A:D,2,FALSE)&gt;0,"+","-")</f>
        <v>-</v>
      </c>
      <c r="F3548" s="99">
        <f>VLOOKUP(C3548,Baza!A:E,3,FALSE)</f>
        <v>0</v>
      </c>
      <c r="G3548" s="99">
        <f>VLOOKUP(C3548,Baza!A:E,3,FALSE)*курс</f>
        <v>0</v>
      </c>
      <c r="H3548" s="99" t="str">
        <f>VLOOKUP(C3548,Baza!A:E,4,FALSE)</f>
        <v>81520-16280</v>
      </c>
      <c r="I3548" s="99" t="str">
        <f>VLOOKUP(C3548,BREND!A:C,2,FALSE)</f>
        <v>DEPO</v>
      </c>
    </row>
    <row r="3549" spans="1:9" hidden="1" outlineLevel="2">
      <c r="A3549" s="98" t="s">
        <v>23685</v>
      </c>
      <c r="B3549" s="98" t="s">
        <v>23685</v>
      </c>
      <c r="C3549" s="24" t="s">
        <v>22728</v>
      </c>
      <c r="D3549" s="98" t="str">
        <f>VLOOKUP(C3549,Baza!A:E,5,FALSE)</f>
        <v>TERCEL '98 УКАЗАТЕЛЬ ПОВОРОТА, ПРАВЫЙ</v>
      </c>
      <c r="E3549" s="99" t="str">
        <f>IF(VLOOKUP(C3549,Baza!A:D,2,FALSE)&gt;0,"+","-")</f>
        <v>-</v>
      </c>
      <c r="F3549" s="99">
        <f>VLOOKUP(C3549,Baza!A:E,3,FALSE)</f>
        <v>0</v>
      </c>
      <c r="G3549" s="99">
        <f>VLOOKUP(C3549,Baza!A:E,3,FALSE)*курс</f>
        <v>0</v>
      </c>
      <c r="H3549" s="99" t="str">
        <f>VLOOKUP(C3549,Baza!A:E,4,FALSE)</f>
        <v>81510-16280</v>
      </c>
      <c r="I3549" s="99" t="str">
        <f>VLOOKUP(C3549,BREND!A:C,2,FALSE)</f>
        <v>DEPO</v>
      </c>
    </row>
    <row r="3550" spans="1:9" hidden="1" outlineLevel="2">
      <c r="A3550" s="98" t="s">
        <v>23685</v>
      </c>
      <c r="B3550" s="98" t="s">
        <v>23685</v>
      </c>
      <c r="C3550" s="24" t="s">
        <v>22733</v>
      </c>
      <c r="D3550" s="98" t="str">
        <f>VLOOKUP(C3550,Baza!A:E,5,FALSE)</f>
        <v>TERCEL '98 ФОНАРЬ ЛЕВЫЙ</v>
      </c>
      <c r="E3550" s="99" t="str">
        <f>IF(VLOOKUP(C3550,Baza!A:D,2,FALSE)&gt;0,"+","-")</f>
        <v>-</v>
      </c>
      <c r="F3550" s="99">
        <f>VLOOKUP(C3550,Baza!A:E,3,FALSE)</f>
        <v>0</v>
      </c>
      <c r="G3550" s="99">
        <f>VLOOKUP(C3550,Baza!A:E,3,FALSE)*курс</f>
        <v>0</v>
      </c>
      <c r="H3550" s="99" t="str">
        <f>VLOOKUP(C3550,Baza!A:E,4,FALSE)</f>
        <v>81561-16610</v>
      </c>
      <c r="I3550" s="99" t="str">
        <f>VLOOKUP(C3550,BREND!A:C,2,FALSE)</f>
        <v>DEPO</v>
      </c>
    </row>
    <row r="3551" spans="1:9" hidden="1" outlineLevel="2">
      <c r="A3551" s="98" t="s">
        <v>23685</v>
      </c>
      <c r="B3551" s="98" t="s">
        <v>23685</v>
      </c>
      <c r="C3551" s="24" t="s">
        <v>22734</v>
      </c>
      <c r="D3551" s="98" t="str">
        <f>VLOOKUP(C3551,Baza!A:E,5,FALSE)</f>
        <v>TERCEL '98 ФОНАРЬ ПРАВЫЙ</v>
      </c>
      <c r="E3551" s="99" t="str">
        <f>IF(VLOOKUP(C3551,Baza!A:D,2,FALSE)&gt;0,"+","-")</f>
        <v>-</v>
      </c>
      <c r="F3551" s="99">
        <f>VLOOKUP(C3551,Baza!A:E,3,FALSE)</f>
        <v>0</v>
      </c>
      <c r="G3551" s="99">
        <f>VLOOKUP(C3551,Baza!A:E,3,FALSE)*курс</f>
        <v>0</v>
      </c>
      <c r="H3551" s="99" t="str">
        <f>VLOOKUP(C3551,Baza!A:E,4,FALSE)</f>
        <v>81551-16570</v>
      </c>
      <c r="I3551" s="99" t="str">
        <f>VLOOKUP(C3551,BREND!A:C,2,FALSE)</f>
        <v>DEPO</v>
      </c>
    </row>
    <row r="3552" spans="1:9" hidden="1" outlineLevel="2">
      <c r="A3552" s="98" t="s">
        <v>23685</v>
      </c>
      <c r="B3552" s="98" t="s">
        <v>23685</v>
      </c>
      <c r="C3552" s="24" t="s">
        <v>22841</v>
      </c>
      <c r="D3552" s="98" t="str">
        <f>VLOOKUP(C3552,Baza!A:E,5,FALSE)</f>
        <v>TERCEL EL53 '98 ФАРА ЛЕВАЯ</v>
      </c>
      <c r="E3552" s="99" t="str">
        <f>IF(VLOOKUP(C3552,Baza!A:D,2,FALSE)&gt;0,"+","-")</f>
        <v>-</v>
      </c>
      <c r="F3552" s="99">
        <f>VLOOKUP(C3552,Baza!A:E,3,FALSE)</f>
        <v>0</v>
      </c>
      <c r="G3552" s="99">
        <f>VLOOKUP(C3552,Baza!A:E,3,FALSE)*курс</f>
        <v>0</v>
      </c>
      <c r="H3552" s="99" t="str">
        <f>VLOOKUP(C3552,Baza!A:E,4,FALSE)</f>
        <v>81170-16750</v>
      </c>
      <c r="I3552" s="99" t="str">
        <f>VLOOKUP(C3552,BREND!A:C,2,FALSE)</f>
        <v>DEPO</v>
      </c>
    </row>
    <row r="3553" spans="1:9" hidden="1" outlineLevel="2">
      <c r="A3553" s="98" t="s">
        <v>23685</v>
      </c>
      <c r="B3553" s="98" t="s">
        <v>23685</v>
      </c>
      <c r="C3553" s="24" t="s">
        <v>22842</v>
      </c>
      <c r="D3553" s="98" t="str">
        <f>VLOOKUP(C3553,Baza!A:E,5,FALSE)</f>
        <v>TERCEL EL53 '98 ФАРА ПРАВАЯ</v>
      </c>
      <c r="E3553" s="99" t="str">
        <f>IF(VLOOKUP(C3553,Baza!A:D,2,FALSE)&gt;0,"+","-")</f>
        <v>-</v>
      </c>
      <c r="F3553" s="99">
        <f>VLOOKUP(C3553,Baza!A:E,3,FALSE)</f>
        <v>0</v>
      </c>
      <c r="G3553" s="99">
        <f>VLOOKUP(C3553,Baza!A:E,3,FALSE)*курс</f>
        <v>0</v>
      </c>
      <c r="H3553" s="99" t="str">
        <f>VLOOKUP(C3553,Baza!A:E,4,FALSE)</f>
        <v>81130-16750</v>
      </c>
      <c r="I3553" s="99" t="str">
        <f>VLOOKUP(C3553,BREND!A:C,2,FALSE)</f>
        <v>DEPO</v>
      </c>
    </row>
    <row r="3554" spans="1:9" hidden="1" outlineLevel="1" collapsed="1">
      <c r="A3554" s="29" t="s">
        <v>10</v>
      </c>
      <c r="B3554" s="29" t="s">
        <v>23687</v>
      </c>
      <c r="C3554" s="29"/>
      <c r="D3554" s="29"/>
      <c r="E3554" s="29"/>
      <c r="F3554" s="29"/>
      <c r="G3554" s="29"/>
      <c r="H3554" s="29"/>
      <c r="I3554" s="29"/>
    </row>
    <row r="3555" spans="1:9" hidden="1" outlineLevel="2">
      <c r="A3555" s="98" t="s">
        <v>23687</v>
      </c>
      <c r="B3555" s="98" t="s">
        <v>23687</v>
      </c>
      <c r="C3555" s="24" t="s">
        <v>22853</v>
      </c>
      <c r="D3555" s="98" t="str">
        <f>VLOOKUP(C3555,Baza!A:E,5,FALSE)</f>
        <v xml:space="preserve">AYGO '05-'08 ФАРА ЛЕВАЯ </v>
      </c>
      <c r="E3555" s="99" t="str">
        <f>IF(VLOOKUP(C3555,Baza!A:D,2,FALSE)&gt;0,"+","-")</f>
        <v>-</v>
      </c>
      <c r="F3555" s="99">
        <f>VLOOKUP(C3555,Baza!A:E,3,FALSE)</f>
        <v>0</v>
      </c>
      <c r="G3555" s="99">
        <f>VLOOKUP(C3555,Baza!A:E,3,FALSE)*курс</f>
        <v>0</v>
      </c>
      <c r="H3555" s="99" t="str">
        <f>VLOOKUP(C3555,Baza!A:E,4,FALSE)</f>
        <v>81170-0H010</v>
      </c>
      <c r="I3555" s="99" t="str">
        <f>VLOOKUP(C3555,BREND!A:C,2,FALSE)</f>
        <v>DEPO</v>
      </c>
    </row>
    <row r="3556" spans="1:9" hidden="1" outlineLevel="2">
      <c r="A3556" s="98" t="s">
        <v>23687</v>
      </c>
      <c r="B3556" s="98" t="s">
        <v>23687</v>
      </c>
      <c r="C3556" s="24" t="s">
        <v>22871</v>
      </c>
      <c r="D3556" s="98" t="str">
        <f>VLOOKUP(C3556,Baza!A:E,5,FALSE)</f>
        <v>AYGO '05-'08 ФАРА ПРАВАЯ</v>
      </c>
      <c r="E3556" s="99" t="str">
        <f>IF(VLOOKUP(C3556,Baza!A:D,2,FALSE)&gt;0,"+","-")</f>
        <v>-</v>
      </c>
      <c r="F3556" s="99">
        <f>VLOOKUP(C3556,Baza!A:E,3,FALSE)</f>
        <v>0</v>
      </c>
      <c r="G3556" s="99">
        <f>VLOOKUP(C3556,Baza!A:E,3,FALSE)*курс</f>
        <v>0</v>
      </c>
      <c r="H3556" s="99" t="str">
        <f>VLOOKUP(C3556,Baza!A:E,4,FALSE)</f>
        <v>81130-0H010</v>
      </c>
      <c r="I3556" s="99" t="str">
        <f>VLOOKUP(C3556,BREND!A:C,2,FALSE)</f>
        <v>DEPO</v>
      </c>
    </row>
    <row r="3557" spans="1:9" hidden="1" outlineLevel="1" collapsed="1">
      <c r="A3557" s="29" t="s">
        <v>10</v>
      </c>
      <c r="B3557" s="29" t="s">
        <v>23691</v>
      </c>
      <c r="C3557" s="29"/>
      <c r="D3557" s="29"/>
      <c r="E3557" s="29"/>
      <c r="F3557" s="29"/>
      <c r="G3557" s="29"/>
      <c r="H3557" s="29"/>
      <c r="I3557" s="29"/>
    </row>
    <row r="3558" spans="1:9" hidden="1" outlineLevel="2">
      <c r="A3558" s="98" t="s">
        <v>23691</v>
      </c>
      <c r="B3558" s="98" t="s">
        <v>23691</v>
      </c>
      <c r="C3558" s="24" t="s">
        <v>20970</v>
      </c>
      <c r="D3558" s="98" t="str">
        <f>VLOOKUP(C3558,Baza!A:E,5,FALSE)</f>
        <v>L/C FJ200 "07 ФОНАРЬ ЛЕВЫЙ</v>
      </c>
      <c r="E3558" s="99" t="str">
        <f>IF(VLOOKUP(C3558,Baza!A:D,2,FALSE)&gt;0,"+","-")</f>
        <v>+</v>
      </c>
      <c r="F3558" s="99">
        <f>VLOOKUP(C3558,Baza!A:E,3,FALSE)</f>
        <v>70</v>
      </c>
      <c r="G3558" s="99">
        <f>VLOOKUP(C3558,Baza!A:E,3,FALSE)*курс</f>
        <v>2856</v>
      </c>
      <c r="H3558" s="99" t="str">
        <f>VLOOKUP(C3558,Baza!A:E,4,FALSE)</f>
        <v>81561-60750</v>
      </c>
      <c r="I3558" s="99" t="str">
        <f>VLOOKUP(C3558,BREND!A:C,2,FALSE)</f>
        <v>DEPO</v>
      </c>
    </row>
    <row r="3559" spans="1:9" hidden="1" outlineLevel="2">
      <c r="A3559" s="98" t="s">
        <v>23691</v>
      </c>
      <c r="B3559" s="98" t="s">
        <v>23691</v>
      </c>
      <c r="C3559" s="24" t="s">
        <v>20972</v>
      </c>
      <c r="D3559" s="98" t="str">
        <f>VLOOKUP(C3559,Baza!A:E,5,FALSE)</f>
        <v>L/C FJ200 "07 ОТРАЖАТЕЛЬ ЛЕВЫЙ</v>
      </c>
      <c r="E3559" s="99" t="str">
        <f>IF(VLOOKUP(C3559,Baza!A:D,2,FALSE)&gt;0,"+","-")</f>
        <v>+</v>
      </c>
      <c r="F3559" s="99">
        <f>VLOOKUP(C3559,Baza!A:E,3,FALSE)</f>
        <v>37</v>
      </c>
      <c r="G3559" s="99">
        <f>VLOOKUP(C3559,Baza!A:E,3,FALSE)*курс</f>
        <v>1509.6</v>
      </c>
      <c r="H3559" s="99" t="str">
        <f>VLOOKUP(C3559,Baza!A:E,4,FALSE)</f>
        <v>81490-60040</v>
      </c>
      <c r="I3559" s="99" t="str">
        <f>VLOOKUP(C3559,BREND!A:C,2,FALSE)</f>
        <v>DEPO</v>
      </c>
    </row>
    <row r="3560" spans="1:9" hidden="1" outlineLevel="2">
      <c r="A3560" s="98" t="s">
        <v>23691</v>
      </c>
      <c r="B3560" s="98" t="s">
        <v>23691</v>
      </c>
      <c r="C3560" s="24" t="s">
        <v>20971</v>
      </c>
      <c r="D3560" s="98" t="str">
        <f>VLOOKUP(C3560,Baza!A:E,5,FALSE)</f>
        <v>L/C FJ200 "07 ФОНАРЬ ПРАВЫЙ</v>
      </c>
      <c r="E3560" s="99" t="str">
        <f>IF(VLOOKUP(C3560,Baza!A:D,2,FALSE)&gt;0,"+","-")</f>
        <v>+</v>
      </c>
      <c r="F3560" s="99">
        <f>VLOOKUP(C3560,Baza!A:E,3,FALSE)</f>
        <v>70</v>
      </c>
      <c r="G3560" s="99">
        <f>VLOOKUP(C3560,Baza!A:E,3,FALSE)*курс</f>
        <v>2856</v>
      </c>
      <c r="H3560" s="99" t="str">
        <f>VLOOKUP(C3560,Baza!A:E,4,FALSE)</f>
        <v>81551-60820</v>
      </c>
      <c r="I3560" s="99" t="str">
        <f>VLOOKUP(C3560,BREND!A:C,2,FALSE)</f>
        <v>DEPO</v>
      </c>
    </row>
    <row r="3561" spans="1:9" hidden="1" outlineLevel="2">
      <c r="A3561" s="98" t="s">
        <v>23691</v>
      </c>
      <c r="B3561" s="98" t="s">
        <v>23691</v>
      </c>
      <c r="C3561" s="24" t="s">
        <v>20973</v>
      </c>
      <c r="D3561" s="98" t="str">
        <f>VLOOKUP(C3561,Baza!A:E,5,FALSE)</f>
        <v>L/C FJ200 "07 ОТРАЖАТЕЛЬ ПРАВЫЙ</v>
      </c>
      <c r="E3561" s="99" t="str">
        <f>IF(VLOOKUP(C3561,Baza!A:D,2,FALSE)&gt;0,"+","-")</f>
        <v>+</v>
      </c>
      <c r="F3561" s="99">
        <f>VLOOKUP(C3561,Baza!A:E,3,FALSE)</f>
        <v>37</v>
      </c>
      <c r="G3561" s="99">
        <f>VLOOKUP(C3561,Baza!A:E,3,FALSE)*курс</f>
        <v>1509.6</v>
      </c>
      <c r="H3561" s="99" t="str">
        <f>VLOOKUP(C3561,Baza!A:E,4,FALSE)</f>
        <v>81480-60030</v>
      </c>
      <c r="I3561" s="99" t="str">
        <f>VLOOKUP(C3561,BREND!A:C,2,FALSE)</f>
        <v>DEPO</v>
      </c>
    </row>
    <row r="3562" spans="1:9" hidden="1" outlineLevel="2">
      <c r="A3562" s="98" t="s">
        <v>23691</v>
      </c>
      <c r="B3562" s="98" t="s">
        <v>23691</v>
      </c>
      <c r="C3562" s="24" t="s">
        <v>20956</v>
      </c>
      <c r="D3562" s="98" t="str">
        <f>VLOOKUP(C3562,Baza!A:E,5,FALSE)</f>
        <v>L/C FJ200 '07-  ФОНАРЬ ЛЕВЫЙ</v>
      </c>
      <c r="E3562" s="99" t="str">
        <f>IF(VLOOKUP(C3562,Baza!A:D,2,FALSE)&gt;0,"+","-")</f>
        <v>+</v>
      </c>
      <c r="F3562" s="99">
        <f>VLOOKUP(C3562,Baza!A:E,3,FALSE)</f>
        <v>61</v>
      </c>
      <c r="G3562" s="99">
        <f>VLOOKUP(C3562,Baza!A:E,3,FALSE)*курс</f>
        <v>2488.7999999999997</v>
      </c>
      <c r="H3562" s="99" t="str">
        <f>VLOOKUP(C3562,Baza!A:E,4,FALSE)</f>
        <v>81591-60210</v>
      </c>
      <c r="I3562" s="99" t="str">
        <f>VLOOKUP(C3562,BREND!A:C,2,FALSE)</f>
        <v>DEPO</v>
      </c>
    </row>
    <row r="3563" spans="1:9" hidden="1" outlineLevel="2">
      <c r="A3563" s="98" t="s">
        <v>23691</v>
      </c>
      <c r="B3563" s="98" t="s">
        <v>23691</v>
      </c>
      <c r="C3563" s="24" t="s">
        <v>20957</v>
      </c>
      <c r="D3563" s="98" t="str">
        <f>VLOOKUP(C3563,Baza!A:E,5,FALSE)</f>
        <v xml:space="preserve">L/C FJ200 '07- ФОНАРЬ ПРАВЫЙ </v>
      </c>
      <c r="E3563" s="99" t="str">
        <f>IF(VLOOKUP(C3563,Baza!A:D,2,FALSE)&gt;0,"+","-")</f>
        <v>+</v>
      </c>
      <c r="F3563" s="99">
        <f>VLOOKUP(C3563,Baza!A:E,3,FALSE)</f>
        <v>61</v>
      </c>
      <c r="G3563" s="99">
        <f>VLOOKUP(C3563,Baza!A:E,3,FALSE)*курс</f>
        <v>2488.7999999999997</v>
      </c>
      <c r="H3563" s="99" t="str">
        <f>VLOOKUP(C3563,Baza!A:E,4,FALSE)</f>
        <v>81581-60180</v>
      </c>
      <c r="I3563" s="99" t="str">
        <f>VLOOKUP(C3563,BREND!A:C,2,FALSE)</f>
        <v>DEPO</v>
      </c>
    </row>
    <row r="3564" spans="1:9" hidden="1" outlineLevel="2">
      <c r="A3564" s="98" t="s">
        <v>23691</v>
      </c>
      <c r="B3564" s="98" t="s">
        <v>23691</v>
      </c>
      <c r="C3564" s="35" t="s">
        <v>23658</v>
      </c>
      <c r="D3564" s="98" t="str">
        <f>VLOOKUP(C3564,Baza!A:E,5,FALSE)</f>
        <v>LAND CRUSIEUR  FJ200 07--- ФАРАВ ЛЕВАЯ ПОД КОРРЕКТОРОМ</v>
      </c>
      <c r="E3564" s="99" t="str">
        <f>IF(VLOOKUP(C3564,Baza!A:D,2,FALSE)&gt;0,"+","-")</f>
        <v>-</v>
      </c>
      <c r="F3564" s="99">
        <f>VLOOKUP(C3564,Baza!A:E,3,FALSE)</f>
        <v>110</v>
      </c>
      <c r="G3564" s="99">
        <f>VLOOKUP(C3564,Baza!A:E,3,FALSE)*курс</f>
        <v>4488</v>
      </c>
      <c r="H3564" s="99" t="str">
        <f>VLOOKUP(C3564,Baza!A:E,4,FALSE)</f>
        <v>81170-60C80</v>
      </c>
      <c r="I3564" s="99" t="str">
        <f>VLOOKUP(C3564,BREND!A:C,2,FALSE)</f>
        <v>DEPO</v>
      </c>
    </row>
    <row r="3565" spans="1:9" hidden="1" outlineLevel="2">
      <c r="A3565" s="98" t="s">
        <v>23691</v>
      </c>
      <c r="B3565" s="98" t="s">
        <v>23691</v>
      </c>
      <c r="C3565" s="35" t="s">
        <v>23659</v>
      </c>
      <c r="D3565" s="98" t="str">
        <f>VLOOKUP(C3565,Baza!A:E,5,FALSE)</f>
        <v>LAND CRUSIEUR  FJ200 07--- ФАРАВ ПРАВАЯ ПОД КОРРЕКТОРОМ</v>
      </c>
      <c r="E3565" s="99" t="str">
        <f>IF(VLOOKUP(C3565,Baza!A:D,2,FALSE)&gt;0,"+","-")</f>
        <v>+</v>
      </c>
      <c r="F3565" s="99">
        <f>VLOOKUP(C3565,Baza!A:E,3,FALSE)</f>
        <v>110</v>
      </c>
      <c r="G3565" s="99">
        <f>VLOOKUP(C3565,Baza!A:E,3,FALSE)*курс</f>
        <v>4488</v>
      </c>
      <c r="H3565" s="99" t="str">
        <f>VLOOKUP(C3565,Baza!A:E,4,FALSE)</f>
        <v>81170-60В10</v>
      </c>
      <c r="I3565" s="99" t="str">
        <f>VLOOKUP(C3565,BREND!A:C,2,FALSE)</f>
        <v>DEPO</v>
      </c>
    </row>
    <row r="3566" spans="1:9" hidden="1" outlineLevel="1" collapsed="1">
      <c r="A3566" s="29" t="s">
        <v>10</v>
      </c>
      <c r="B3566" s="29" t="s">
        <v>23702</v>
      </c>
      <c r="C3566" s="29"/>
      <c r="D3566" s="29"/>
      <c r="E3566" s="29"/>
      <c r="F3566" s="29"/>
      <c r="G3566" s="29"/>
      <c r="H3566" s="29"/>
      <c r="I3566" s="29"/>
    </row>
    <row r="3567" spans="1:9" hidden="1" outlineLevel="2">
      <c r="A3567" s="98" t="s">
        <v>23702</v>
      </c>
      <c r="B3567" s="98" t="s">
        <v>23702</v>
      </c>
      <c r="C3567" s="24" t="s">
        <v>22706</v>
      </c>
      <c r="D3567" s="98" t="str">
        <f>VLOOKUP(C3567,Baza!A:E,5,FALSE)</f>
        <v>HILUX '90 НАКЛАДКА ФАРЫ, ЛЕВАЯ</v>
      </c>
      <c r="E3567" s="99" t="str">
        <f>IF(VLOOKUP(C3567,Baza!A:D,2,FALSE)&gt;0,"+","-")</f>
        <v>-</v>
      </c>
      <c r="F3567" s="99">
        <f>VLOOKUP(C3567,Baza!A:E,3,FALSE)</f>
        <v>0</v>
      </c>
      <c r="G3567" s="99">
        <f>VLOOKUP(C3567,Baza!A:E,3,FALSE)*курс</f>
        <v>0</v>
      </c>
      <c r="H3567" s="99" t="str">
        <f>VLOOKUP(C3567,Baza!A:E,4,FALSE)</f>
        <v>53132-89117</v>
      </c>
      <c r="I3567" s="99" t="str">
        <f>VLOOKUP(C3567,BREND!A:C,2,FALSE)</f>
        <v>DEPO</v>
      </c>
    </row>
    <row r="3568" spans="1:9" hidden="1" outlineLevel="2">
      <c r="A3568" s="98" t="s">
        <v>23702</v>
      </c>
      <c r="B3568" s="98" t="s">
        <v>23702</v>
      </c>
      <c r="C3568" s="24" t="s">
        <v>22708</v>
      </c>
      <c r="D3568" s="98" t="str">
        <f>VLOOKUP(C3568,Baza!A:E,5,FALSE)</f>
        <v>HILUX '90 НАКЛАДКА ФАРЫ, ПРАВАЯ</v>
      </c>
      <c r="E3568" s="99" t="str">
        <f>IF(VLOOKUP(C3568,Baza!A:D,2,FALSE)&gt;0,"+","-")</f>
        <v>-</v>
      </c>
      <c r="F3568" s="99">
        <f>VLOOKUP(C3568,Baza!A:E,3,FALSE)</f>
        <v>0</v>
      </c>
      <c r="G3568" s="99">
        <f>VLOOKUP(C3568,Baza!A:E,3,FALSE)*курс</f>
        <v>0</v>
      </c>
      <c r="H3568" s="99" t="str">
        <f>VLOOKUP(C3568,Baza!A:E,4,FALSE)</f>
        <v>53131-89118</v>
      </c>
      <c r="I3568" s="99" t="str">
        <f>VLOOKUP(C3568,BREND!A:C,2,FALSE)</f>
        <v>DEPO</v>
      </c>
    </row>
    <row r="3569" spans="1:9" hidden="1" outlineLevel="2">
      <c r="A3569" s="98" t="s">
        <v>23702</v>
      </c>
      <c r="B3569" s="98" t="s">
        <v>23702</v>
      </c>
      <c r="C3569" s="24" t="s">
        <v>22716</v>
      </c>
      <c r="D3569" s="98" t="str">
        <f>VLOOKUP(C3569,Baza!A:E,5,FALSE)</f>
        <v>HILUX '89 ПОВОРОТНИК ЛЕВЫЙ</v>
      </c>
      <c r="E3569" s="99" t="str">
        <f>IF(VLOOKUP(C3569,Baza!A:D,2,FALSE)&gt;0,"+","-")</f>
        <v>-</v>
      </c>
      <c r="F3569" s="99">
        <f>VLOOKUP(C3569,Baza!A:E,3,FALSE)</f>
        <v>0</v>
      </c>
      <c r="G3569" s="99">
        <f>VLOOKUP(C3569,Baza!A:E,3,FALSE)*курс</f>
        <v>0</v>
      </c>
      <c r="H3569" s="99" t="str">
        <f>VLOOKUP(C3569,Baza!A:E,4,FALSE)</f>
        <v>81620-89173</v>
      </c>
      <c r="I3569" s="99" t="str">
        <f>VLOOKUP(C3569,BREND!A:C,2,FALSE)</f>
        <v>DEPO</v>
      </c>
    </row>
    <row r="3570" spans="1:9" hidden="1" outlineLevel="2">
      <c r="A3570" s="98" t="s">
        <v>23702</v>
      </c>
      <c r="B3570" s="98" t="s">
        <v>23702</v>
      </c>
      <c r="C3570" s="24" t="s">
        <v>22719</v>
      </c>
      <c r="D3570" s="98" t="str">
        <f>VLOOKUP(C3570,Baza!A:E,5,FALSE)</f>
        <v>HILUX '89 ПОВОРОТНИК ПРАВЫЙ</v>
      </c>
      <c r="E3570" s="99" t="str">
        <f>IF(VLOOKUP(C3570,Baza!A:D,2,FALSE)&gt;0,"+","-")</f>
        <v>-</v>
      </c>
      <c r="F3570" s="99">
        <f>VLOOKUP(C3570,Baza!A:E,3,FALSE)</f>
        <v>0</v>
      </c>
      <c r="G3570" s="99">
        <f>VLOOKUP(C3570,Baza!A:E,3,FALSE)*курс</f>
        <v>0</v>
      </c>
      <c r="H3570" s="99" t="str">
        <f>VLOOKUP(C3570,Baza!A:E,4,FALSE)</f>
        <v>81610-89173</v>
      </c>
      <c r="I3570" s="99" t="str">
        <f>VLOOKUP(C3570,BREND!A:C,2,FALSE)</f>
        <v>DEPO</v>
      </c>
    </row>
    <row r="3571" spans="1:9" hidden="1" outlineLevel="2">
      <c r="A3571" s="98" t="s">
        <v>23702</v>
      </c>
      <c r="B3571" s="98" t="s">
        <v>23702</v>
      </c>
      <c r="C3571" s="24" t="s">
        <v>22722</v>
      </c>
      <c r="D3571" s="98" t="str">
        <f>VLOOKUP(C3571,Baza!A:E,5,FALSE)</f>
        <v>HILUX '92-  УКАЗАТЕЛЬ ПОВОРОТА, ЛЕВЫЙ</v>
      </c>
      <c r="E3571" s="99" t="str">
        <f>IF(VLOOKUP(C3571,Baza!A:D,2,FALSE)&gt;0,"+","-")</f>
        <v>-</v>
      </c>
      <c r="F3571" s="99">
        <f>VLOOKUP(C3571,Baza!A:E,3,FALSE)</f>
        <v>0</v>
      </c>
      <c r="G3571" s="99">
        <f>VLOOKUP(C3571,Baza!A:E,3,FALSE)*курс</f>
        <v>0</v>
      </c>
      <c r="H3571" s="99" t="str">
        <f>VLOOKUP(C3571,Baza!A:E,4,FALSE)</f>
        <v>81620-35180</v>
      </c>
      <c r="I3571" s="99" t="str">
        <f>VLOOKUP(C3571,BREND!A:C,2,FALSE)</f>
        <v>DEPO</v>
      </c>
    </row>
    <row r="3572" spans="1:9" hidden="1" outlineLevel="2">
      <c r="A3572" s="98" t="s">
        <v>23702</v>
      </c>
      <c r="B3572" s="98" t="s">
        <v>23702</v>
      </c>
      <c r="C3572" s="24" t="s">
        <v>22723</v>
      </c>
      <c r="D3572" s="98" t="str">
        <f>VLOOKUP(C3572,Baza!A:E,5,FALSE)</f>
        <v>HILUX '92-  УКАЗАТЕЛЬ ПОВОРОТА, ПРАВЫЙ</v>
      </c>
      <c r="E3572" s="99" t="str">
        <f>IF(VLOOKUP(C3572,Baza!A:D,2,FALSE)&gt;0,"+","-")</f>
        <v>-</v>
      </c>
      <c r="F3572" s="99">
        <f>VLOOKUP(C3572,Baza!A:E,3,FALSE)</f>
        <v>0</v>
      </c>
      <c r="G3572" s="99">
        <f>VLOOKUP(C3572,Baza!A:E,3,FALSE)*курс</f>
        <v>0</v>
      </c>
      <c r="H3572" s="99" t="str">
        <f>VLOOKUP(C3572,Baza!A:E,4,FALSE)</f>
        <v>81610-35180</v>
      </c>
      <c r="I3572" s="99" t="str">
        <f>VLOOKUP(C3572,BREND!A:C,2,FALSE)</f>
        <v>DEPO</v>
      </c>
    </row>
    <row r="3573" spans="1:9" hidden="1" outlineLevel="2">
      <c r="A3573" s="98" t="s">
        <v>23702</v>
      </c>
      <c r="B3573" s="98" t="s">
        <v>23702</v>
      </c>
      <c r="C3573" s="24" t="s">
        <v>25798</v>
      </c>
      <c r="D3573" s="98" t="str">
        <f>VLOOKUP(C3573,Baza!A:E,5,FALSE)</f>
        <v>HILUX '92 2WD/4WD/4RUNNER ФОНАРЬ ЛЕВЫЙ</v>
      </c>
      <c r="E3573" s="99" t="str">
        <f>IF(VLOOKUP(C3573,Baza!A:D,2,FALSE)&gt;0,"+","-")</f>
        <v>-</v>
      </c>
      <c r="F3573" s="99">
        <f>VLOOKUP(C3573,Baza!A:E,3,FALSE)</f>
        <v>0</v>
      </c>
      <c r="G3573" s="99">
        <f>VLOOKUP(C3573,Baza!A:E,3,FALSE)*курс</f>
        <v>0</v>
      </c>
      <c r="H3573" s="99" t="str">
        <f>VLOOKUP(C3573,Baza!A:E,4,FALSE)</f>
        <v>81560-35080</v>
      </c>
      <c r="I3573" s="99" t="str">
        <f>VLOOKUP(C3573,BREND!A:C,2,FALSE)</f>
        <v>DEPO</v>
      </c>
    </row>
    <row r="3574" spans="1:9" hidden="1" outlineLevel="2">
      <c r="A3574" s="98" t="s">
        <v>23702</v>
      </c>
      <c r="B3574" s="98" t="s">
        <v>23702</v>
      </c>
      <c r="C3574" s="24" t="s">
        <v>25799</v>
      </c>
      <c r="D3574" s="98" t="str">
        <f>VLOOKUP(C3574,Baza!A:E,5,FALSE)</f>
        <v>HILUX '92 2WD/4WD/4RUNNER ФОНАРЬ ПРАВЫЙ</v>
      </c>
      <c r="E3574" s="99" t="str">
        <f>IF(VLOOKUP(C3574,Baza!A:D,2,FALSE)&gt;0,"+","-")</f>
        <v>-</v>
      </c>
      <c r="F3574" s="99">
        <f>VLOOKUP(C3574,Baza!A:E,3,FALSE)</f>
        <v>0</v>
      </c>
      <c r="G3574" s="99">
        <f>VLOOKUP(C3574,Baza!A:E,3,FALSE)*курс</f>
        <v>0</v>
      </c>
      <c r="H3574" s="99" t="str">
        <f>VLOOKUP(C3574,Baza!A:E,4,FALSE)</f>
        <v>81550-35080</v>
      </c>
      <c r="I3574" s="99" t="str">
        <f>VLOOKUP(C3574,BREND!A:C,2,FALSE)</f>
        <v>DEPO</v>
      </c>
    </row>
    <row r="3575" spans="1:9" hidden="1" outlineLevel="2">
      <c r="A3575" s="98" t="s">
        <v>23702</v>
      </c>
      <c r="B3575" s="98" t="s">
        <v>23702</v>
      </c>
      <c r="C3575" s="24" t="s">
        <v>22695</v>
      </c>
      <c r="D3575" s="98" t="str">
        <f>VLOOKUP(C3575,Baza!A:E,5,FALSE)</f>
        <v>HILUX '92 ФАРА ЛЕВАЯ</v>
      </c>
      <c r="E3575" s="99" t="str">
        <f>IF(VLOOKUP(C3575,Baza!A:D,2,FALSE)&gt;0,"+","-")</f>
        <v>-</v>
      </c>
      <c r="F3575" s="99">
        <f>VLOOKUP(C3575,Baza!A:E,3,FALSE)</f>
        <v>0</v>
      </c>
      <c r="G3575" s="99">
        <f>VLOOKUP(C3575,Baza!A:E,3,FALSE)*курс</f>
        <v>0</v>
      </c>
      <c r="H3575" s="99" t="str">
        <f>VLOOKUP(C3575,Baza!A:E,4,FALSE)</f>
        <v>81170-35110</v>
      </c>
      <c r="I3575" s="99" t="str">
        <f>VLOOKUP(C3575,BREND!A:C,2,FALSE)</f>
        <v>DEPO</v>
      </c>
    </row>
    <row r="3576" spans="1:9" hidden="1" outlineLevel="2">
      <c r="A3576" s="98" t="s">
        <v>23702</v>
      </c>
      <c r="B3576" s="98" t="s">
        <v>23702</v>
      </c>
      <c r="C3576" s="24" t="s">
        <v>22698</v>
      </c>
      <c r="D3576" s="98" t="str">
        <f>VLOOKUP(C3576,Baza!A:E,5,FALSE)</f>
        <v>HILUX '92- ФАРА ПРАВАЯ</v>
      </c>
      <c r="E3576" s="99" t="str">
        <f>IF(VLOOKUP(C3576,Baza!A:D,2,FALSE)&gt;0,"+","-")</f>
        <v>-</v>
      </c>
      <c r="F3576" s="99">
        <f>VLOOKUP(C3576,Baza!A:E,3,FALSE)</f>
        <v>0</v>
      </c>
      <c r="G3576" s="99">
        <f>VLOOKUP(C3576,Baza!A:E,3,FALSE)*курс</f>
        <v>0</v>
      </c>
      <c r="H3576" s="99" t="str">
        <f>VLOOKUP(C3576,Baza!A:E,4,FALSE)</f>
        <v>81130-35110</v>
      </c>
      <c r="I3576" s="99" t="str">
        <f>VLOOKUP(C3576,BREND!A:C,2,FALSE)</f>
        <v>DEPO</v>
      </c>
    </row>
    <row r="3577" spans="1:9" hidden="1" outlineLevel="1" collapsed="1">
      <c r="A3577" s="29" t="s">
        <v>10</v>
      </c>
      <c r="B3577" s="29" t="s">
        <v>27116</v>
      </c>
      <c r="C3577" s="29"/>
      <c r="D3577" s="29"/>
      <c r="E3577" s="29"/>
      <c r="F3577" s="29"/>
      <c r="G3577" s="29"/>
      <c r="H3577" s="29"/>
      <c r="I3577" s="29"/>
    </row>
    <row r="3578" spans="1:9" hidden="1" outlineLevel="2">
      <c r="A3578" s="98" t="s">
        <v>27116</v>
      </c>
      <c r="B3578" s="98" t="s">
        <v>27116</v>
      </c>
      <c r="C3578" s="24" t="s">
        <v>22700</v>
      </c>
      <c r="D3578" s="98" t="str">
        <f>VLOOKUP(C3578,Baza!A:E,5,FALSE)</f>
        <v>HIACE '08 ФАРА ЛЕВАЯ</v>
      </c>
      <c r="E3578" s="99" t="str">
        <f>IF(VLOOKUP(C3578,Baza!A:D,2,FALSE)&gt;0,"+","-")</f>
        <v>-</v>
      </c>
      <c r="F3578" s="99">
        <f>VLOOKUP(C3578,Baza!A:E,3,FALSE)</f>
        <v>0</v>
      </c>
      <c r="G3578" s="99">
        <f>VLOOKUP(C3578,Baza!A:E,3,FALSE)*курс</f>
        <v>0</v>
      </c>
      <c r="H3578" s="99" t="str">
        <f>VLOOKUP(C3578,Baza!A:E,4,FALSE)</f>
        <v>81170-26500</v>
      </c>
      <c r="I3578" s="99" t="str">
        <f>VLOOKUP(C3578,BREND!A:C,2,FALSE)</f>
        <v>DEPO</v>
      </c>
    </row>
    <row r="3579" spans="1:9" hidden="1" outlineLevel="2">
      <c r="A3579" s="98" t="s">
        <v>27116</v>
      </c>
      <c r="B3579" s="98" t="s">
        <v>27116</v>
      </c>
      <c r="C3579" s="24" t="s">
        <v>22703</v>
      </c>
      <c r="D3579" s="98" t="str">
        <f>VLOOKUP(C3579,Baza!A:E,5,FALSE)</f>
        <v>HIACE '08 ФАРА ПРАВАЯ</v>
      </c>
      <c r="E3579" s="99" t="str">
        <f>IF(VLOOKUP(C3579,Baza!A:D,2,FALSE)&gt;0,"+","-")</f>
        <v>-</v>
      </c>
      <c r="F3579" s="99">
        <f>VLOOKUP(C3579,Baza!A:E,3,FALSE)</f>
        <v>0</v>
      </c>
      <c r="G3579" s="99">
        <f>VLOOKUP(C3579,Baza!A:E,3,FALSE)*курс</f>
        <v>0</v>
      </c>
      <c r="H3579" s="99" t="str">
        <f>VLOOKUP(C3579,Baza!A:E,4,FALSE)</f>
        <v>81130-26500</v>
      </c>
      <c r="I3579" s="99" t="str">
        <f>VLOOKUP(C3579,BREND!A:C,2,FALSE)</f>
        <v>DEPO</v>
      </c>
    </row>
    <row r="3580" spans="1:9" hidden="1" outlineLevel="2">
      <c r="A3580" s="98" t="s">
        <v>27116</v>
      </c>
      <c r="B3580" s="98" t="s">
        <v>27116</v>
      </c>
      <c r="C3580" s="24" t="s">
        <v>25800</v>
      </c>
      <c r="D3580" s="98" t="str">
        <f>VLOOKUP(C3580,Baza!A:E,5,FALSE)</f>
        <v>HIACE '10 VENTURY ФОНАРЬ ЛЕВЫЙ</v>
      </c>
      <c r="E3580" s="99" t="str">
        <f>IF(VLOOKUP(C3580,Baza!A:D,2,FALSE)&gt;0,"+","-")</f>
        <v>-</v>
      </c>
      <c r="F3580" s="99">
        <f>VLOOKUP(C3580,Baza!A:E,3,FALSE)</f>
        <v>0</v>
      </c>
      <c r="G3580" s="99">
        <f>VLOOKUP(C3580,Baza!A:E,3,FALSE)*курс</f>
        <v>0</v>
      </c>
      <c r="H3580" s="99" t="str">
        <f>VLOOKUP(C3580,Baza!A:E,4,FALSE)</f>
        <v>81560-26200</v>
      </c>
      <c r="I3580" s="99" t="str">
        <f>VLOOKUP(C3580,BREND!A:C,2,FALSE)</f>
        <v>DEPO</v>
      </c>
    </row>
    <row r="3581" spans="1:9" hidden="1" outlineLevel="2">
      <c r="A3581" s="98" t="s">
        <v>27116</v>
      </c>
      <c r="B3581" s="98" t="s">
        <v>27116</v>
      </c>
      <c r="C3581" s="24" t="s">
        <v>25801</v>
      </c>
      <c r="D3581" s="98" t="str">
        <f>VLOOKUP(C3581,Baza!A:E,5,FALSE)</f>
        <v>HIACE '10 VENTURY ФОНАРЬ ПРАВЫЙ</v>
      </c>
      <c r="E3581" s="99" t="str">
        <f>IF(VLOOKUP(C3581,Baza!A:D,2,FALSE)&gt;0,"+","-")</f>
        <v>-</v>
      </c>
      <c r="F3581" s="99">
        <f>VLOOKUP(C3581,Baza!A:E,3,FALSE)</f>
        <v>0</v>
      </c>
      <c r="G3581" s="99">
        <f>VLOOKUP(C3581,Baza!A:E,3,FALSE)*курс</f>
        <v>0</v>
      </c>
      <c r="H3581" s="99" t="str">
        <f>VLOOKUP(C3581,Baza!A:E,4,FALSE)</f>
        <v>81550-26200</v>
      </c>
      <c r="I3581" s="99" t="str">
        <f>VLOOKUP(C3581,BREND!A:C,2,FALSE)</f>
        <v>DEPO</v>
      </c>
    </row>
    <row r="3582" spans="1:9" hidden="1" outlineLevel="2">
      <c r="A3582" s="98" t="s">
        <v>27116</v>
      </c>
      <c r="B3582" s="98" t="s">
        <v>27116</v>
      </c>
      <c r="C3582" s="24" t="s">
        <v>25797</v>
      </c>
      <c r="D3582" s="98" t="str">
        <f>VLOOKUP(C3582,Baza!A:E,5,FALSE)</f>
        <v>HIACE VAN '93-'94 УКАЗАТЕЛЬ ПОВОРОТА, ЛЕВЫЙ</v>
      </c>
      <c r="E3582" s="99" t="str">
        <f>IF(VLOOKUP(C3582,Baza!A:D,2,FALSE)&gt;0,"+","-")</f>
        <v>-</v>
      </c>
      <c r="F3582" s="99">
        <f>VLOOKUP(C3582,Baza!A:E,3,FALSE)</f>
        <v>0</v>
      </c>
      <c r="G3582" s="99">
        <f>VLOOKUP(C3582,Baza!A:E,3,FALSE)*курс</f>
        <v>0</v>
      </c>
      <c r="H3582" s="99" t="str">
        <f>VLOOKUP(C3582,Baza!A:E,4,FALSE)</f>
        <v>81620-26030</v>
      </c>
      <c r="I3582" s="99" t="str">
        <f>VLOOKUP(C3582,BREND!A:C,2,FALSE)</f>
        <v>DEPO</v>
      </c>
    </row>
    <row r="3583" spans="1:9" hidden="1" outlineLevel="2">
      <c r="A3583" s="98" t="s">
        <v>27116</v>
      </c>
      <c r="B3583" s="98" t="s">
        <v>27116</v>
      </c>
      <c r="C3583" s="24" t="s">
        <v>25831</v>
      </c>
      <c r="D3583" s="98" t="str">
        <f>VLOOKUP(C3583,Baza!A:E,5,FALSE)</f>
        <v>HIACE VAN '93-'94 УКАЗАТЕЛЬ ПОВОРОТА, ПРАВЫЙ</v>
      </c>
      <c r="E3583" s="99" t="str">
        <f>IF(VLOOKUP(C3583,Baza!A:D,2,FALSE)&gt;0,"+","-")</f>
        <v>-</v>
      </c>
      <c r="F3583" s="99">
        <f>VLOOKUP(C3583,Baza!A:E,3,FALSE)</f>
        <v>0</v>
      </c>
      <c r="G3583" s="99">
        <f>VLOOKUP(C3583,Baza!A:E,3,FALSE)*курс</f>
        <v>0</v>
      </c>
      <c r="H3583" s="99" t="str">
        <f>VLOOKUP(C3583,Baza!A:E,4,FALSE)</f>
        <v>81610-26030</v>
      </c>
      <c r="I3583" s="99" t="str">
        <f>VLOOKUP(C3583,BREND!A:C,2,FALSE)</f>
        <v>DEPO</v>
      </c>
    </row>
    <row r="3584" spans="1:9" hidden="1" outlineLevel="2">
      <c r="A3584" s="98" t="s">
        <v>27116</v>
      </c>
      <c r="B3584" s="98" t="s">
        <v>27116</v>
      </c>
      <c r="C3584" s="24" t="s">
        <v>22845</v>
      </c>
      <c r="D3584" s="98" t="str">
        <f>VLOOKUP(C3584,Baza!A:E,5,FALSE)</f>
        <v>HIACE VAN '93-'94 ФАРА ЛЕВАЯ</v>
      </c>
      <c r="E3584" s="99" t="str">
        <f>IF(VLOOKUP(C3584,Baza!A:D,2,FALSE)&gt;0,"+","-")</f>
        <v>-</v>
      </c>
      <c r="F3584" s="99">
        <f>VLOOKUP(C3584,Baza!A:E,3,FALSE)</f>
        <v>0</v>
      </c>
      <c r="G3584" s="99">
        <f>VLOOKUP(C3584,Baza!A:E,3,FALSE)*курс</f>
        <v>0</v>
      </c>
      <c r="H3584" s="99" t="str">
        <f>VLOOKUP(C3584,Baza!A:E,4,FALSE)</f>
        <v>81170-26060</v>
      </c>
      <c r="I3584" s="99" t="str">
        <f>VLOOKUP(C3584,BREND!A:C,2,FALSE)</f>
        <v>DEPO</v>
      </c>
    </row>
    <row r="3585" spans="1:9" hidden="1" outlineLevel="2">
      <c r="A3585" s="98" t="s">
        <v>27116</v>
      </c>
      <c r="B3585" s="98" t="s">
        <v>27116</v>
      </c>
      <c r="C3585" s="24" t="s">
        <v>22846</v>
      </c>
      <c r="D3585" s="98" t="str">
        <f>VLOOKUP(C3585,Baza!A:E,5,FALSE)</f>
        <v>HIACE VAN '93-'94 ФАРА ПРАВАЯ</v>
      </c>
      <c r="E3585" s="99" t="str">
        <f>IF(VLOOKUP(C3585,Baza!A:D,2,FALSE)&gt;0,"+","-")</f>
        <v>-</v>
      </c>
      <c r="F3585" s="99">
        <f>VLOOKUP(C3585,Baza!A:E,3,FALSE)</f>
        <v>0</v>
      </c>
      <c r="G3585" s="99">
        <f>VLOOKUP(C3585,Baza!A:E,3,FALSE)*курс</f>
        <v>0</v>
      </c>
      <c r="H3585" s="99" t="str">
        <f>VLOOKUP(C3585,Baza!A:E,4,FALSE)</f>
        <v>81130-26060</v>
      </c>
      <c r="I3585" s="99" t="str">
        <f>VLOOKUP(C3585,BREND!A:C,2,FALSE)</f>
        <v>DEPO</v>
      </c>
    </row>
    <row r="3586" spans="1:9" hidden="1" outlineLevel="2">
      <c r="A3586" s="98" t="s">
        <v>27116</v>
      </c>
      <c r="B3586" s="98" t="s">
        <v>27116</v>
      </c>
      <c r="C3586" s="24" t="s">
        <v>23361</v>
      </c>
      <c r="D3586" s="98" t="str">
        <f>VLOOKUP(C3586,Baza!A:E,5,FALSE)</f>
        <v>HIACE '08 УКАЗАТЕЛЬ ПОВОРОТА, ЛЕВЫЙ</v>
      </c>
      <c r="E3586" s="99" t="str">
        <f>IF(VLOOKUP(C3586,Baza!A:D,2,FALSE)&gt;0,"+","-")</f>
        <v>-</v>
      </c>
      <c r="F3586" s="99">
        <f>VLOOKUP(C3586,Baza!A:E,3,FALSE)</f>
        <v>0</v>
      </c>
      <c r="G3586" s="99">
        <f>VLOOKUP(C3586,Baza!A:E,3,FALSE)*курс</f>
        <v>0</v>
      </c>
      <c r="H3586" s="99" t="str">
        <f>VLOOKUP(C3586,Baza!A:E,4,FALSE)</f>
        <v>81743-26030</v>
      </c>
      <c r="I3586" s="99" t="str">
        <f>VLOOKUP(C3586,BREND!A:C,2,FALSE)</f>
        <v>DEPO</v>
      </c>
    </row>
    <row r="3587" spans="1:9" hidden="1" outlineLevel="2">
      <c r="A3587" s="98" t="s">
        <v>27116</v>
      </c>
      <c r="B3587" s="98" t="s">
        <v>27116</v>
      </c>
      <c r="C3587" s="24" t="s">
        <v>23362</v>
      </c>
      <c r="D3587" s="98" t="str">
        <f>VLOOKUP(C3587,Baza!A:E,5,FALSE)</f>
        <v>HIACE '08 УКАЗАТЕЛЬ ПОВОРОТА, ПРАВЫЙ</v>
      </c>
      <c r="E3587" s="99" t="str">
        <f>IF(VLOOKUP(C3587,Baza!A:D,2,FALSE)&gt;0,"+","-")</f>
        <v>-</v>
      </c>
      <c r="F3587" s="99">
        <f>VLOOKUP(C3587,Baza!A:E,3,FALSE)</f>
        <v>0</v>
      </c>
      <c r="G3587" s="99">
        <f>VLOOKUP(C3587,Baza!A:E,3,FALSE)*курс</f>
        <v>0</v>
      </c>
      <c r="H3587" s="99" t="str">
        <f>VLOOKUP(C3587,Baza!A:E,4,FALSE)</f>
        <v>81733-26030</v>
      </c>
      <c r="I3587" s="99" t="str">
        <f>VLOOKUP(C3587,BREND!A:C,2,FALSE)</f>
        <v>DEPO</v>
      </c>
    </row>
    <row r="3588" spans="1:9" hidden="1" outlineLevel="1" collapsed="1">
      <c r="A3588" s="29" t="s">
        <v>10</v>
      </c>
      <c r="B3588" s="29" t="s">
        <v>27117</v>
      </c>
      <c r="C3588" s="29"/>
      <c r="D3588" s="29"/>
      <c r="E3588" s="29"/>
      <c r="F3588" s="29"/>
      <c r="G3588" s="29"/>
      <c r="H3588" s="29"/>
      <c r="I3588" s="29"/>
    </row>
    <row r="3589" spans="1:9" hidden="1" outlineLevel="2">
      <c r="A3589" s="98" t="s">
        <v>27117</v>
      </c>
      <c r="B3589" s="98" t="s">
        <v>27117</v>
      </c>
      <c r="C3589" s="24" t="s">
        <v>23358</v>
      </c>
      <c r="D3589" s="98" t="str">
        <f>VLOOKUP(C3589,Baza!A:E,5,FALSE)</f>
        <v>LITACE  YM31CM31 KM50 '90 ФАРА ЛЕВАЯ</v>
      </c>
      <c r="E3589" s="99" t="str">
        <f>IF(VLOOKUP(C3589,Baza!A:D,2,FALSE)&gt;0,"+","-")</f>
        <v>-</v>
      </c>
      <c r="F3589" s="99">
        <f>VLOOKUP(C3589,Baza!A:E,3,FALSE)</f>
        <v>0</v>
      </c>
      <c r="G3589" s="99">
        <f>VLOOKUP(C3589,Baza!A:E,3,FALSE)*курс</f>
        <v>0</v>
      </c>
      <c r="H3589" s="99" t="str">
        <f>VLOOKUP(C3589,Baza!A:E,4,FALSE)</f>
        <v>8117095724</v>
      </c>
      <c r="I3589" s="99" t="str">
        <f>VLOOKUP(C3589,BREND!A:C,2,FALSE)</f>
        <v>DEPO</v>
      </c>
    </row>
    <row r="3590" spans="1:9" hidden="1" outlineLevel="2">
      <c r="A3590" s="98" t="s">
        <v>27117</v>
      </c>
      <c r="B3590" s="98" t="s">
        <v>27117</v>
      </c>
      <c r="C3590" s="24" t="s">
        <v>23360</v>
      </c>
      <c r="D3590" s="98" t="str">
        <f>VLOOKUP(C3590,Baza!A:E,5,FALSE)</f>
        <v>LITACE  YM31CM31 KM50 '90 ФАРА ПРАВАЯ</v>
      </c>
      <c r="E3590" s="99" t="str">
        <f>IF(VLOOKUP(C3590,Baza!A:D,2,FALSE)&gt;0,"+","-")</f>
        <v>-</v>
      </c>
      <c r="F3590" s="99">
        <f>VLOOKUP(C3590,Baza!A:E,3,FALSE)</f>
        <v>0</v>
      </c>
      <c r="G3590" s="99">
        <f>VLOOKUP(C3590,Baza!A:E,3,FALSE)*курс</f>
        <v>0</v>
      </c>
      <c r="H3590" s="99" t="str">
        <f>VLOOKUP(C3590,Baza!A:E,4,FALSE)</f>
        <v>8113095724</v>
      </c>
      <c r="I3590" s="99" t="str">
        <f>VLOOKUP(C3590,BREND!A:C,2,FALSE)</f>
        <v>DEPO</v>
      </c>
    </row>
    <row r="3591" spans="1:9" hidden="1" outlineLevel="2">
      <c r="A3591" s="98" t="s">
        <v>27117</v>
      </c>
      <c r="B3591" s="98" t="s">
        <v>27117</v>
      </c>
      <c r="C3591" s="24" t="s">
        <v>22829</v>
      </c>
      <c r="D3591" s="98" t="str">
        <f>VLOOKUP(C3591,Baza!A:E,5,FALSE)</f>
        <v>LITE ACE CM31 ФАРА ЛЕВАЯ</v>
      </c>
      <c r="E3591" s="99" t="str">
        <f>IF(VLOOKUP(C3591,Baza!A:D,2,FALSE)&gt;0,"+","-")</f>
        <v>-</v>
      </c>
      <c r="F3591" s="99">
        <f>VLOOKUP(C3591,Baza!A:E,3,FALSE)</f>
        <v>0</v>
      </c>
      <c r="G3591" s="99">
        <f>VLOOKUP(C3591,Baza!A:E,3,FALSE)*курс</f>
        <v>0</v>
      </c>
      <c r="H3591" s="99" t="str">
        <f>VLOOKUP(C3591,Baza!A:E,4,FALSE)</f>
        <v>81170-27050</v>
      </c>
      <c r="I3591" s="99" t="str">
        <f>VLOOKUP(C3591,BREND!A:C,2,FALSE)</f>
        <v>DEPO</v>
      </c>
    </row>
    <row r="3592" spans="1:9" hidden="1" outlineLevel="2">
      <c r="A3592" s="98" t="s">
        <v>27117</v>
      </c>
      <c r="B3592" s="98" t="s">
        <v>27117</v>
      </c>
      <c r="C3592" s="24" t="s">
        <v>22830</v>
      </c>
      <c r="D3592" s="98" t="str">
        <f>VLOOKUP(C3592,Baza!A:E,5,FALSE)</f>
        <v>LITE ACE CM31 ФАРА ПРАВАЯ</v>
      </c>
      <c r="E3592" s="99" t="str">
        <f>IF(VLOOKUP(C3592,Baza!A:D,2,FALSE)&gt;0,"+","-")</f>
        <v>-</v>
      </c>
      <c r="F3592" s="99">
        <f>VLOOKUP(C3592,Baza!A:E,3,FALSE)</f>
        <v>0</v>
      </c>
      <c r="G3592" s="99">
        <f>VLOOKUP(C3592,Baza!A:E,3,FALSE)*курс</f>
        <v>0</v>
      </c>
      <c r="H3592" s="99" t="str">
        <f>VLOOKUP(C3592,Baza!A:E,4,FALSE)</f>
        <v>81130-27050</v>
      </c>
      <c r="I3592" s="99" t="str">
        <f>VLOOKUP(C3592,BREND!A:C,2,FALSE)</f>
        <v>DEPO</v>
      </c>
    </row>
    <row r="3593" spans="1:9" hidden="1" outlineLevel="1" collapsed="1">
      <c r="A3593" s="29" t="s">
        <v>10</v>
      </c>
      <c r="B3593" s="29" t="s">
        <v>27208</v>
      </c>
      <c r="C3593" s="29"/>
      <c r="D3593" s="29"/>
      <c r="E3593" s="29"/>
      <c r="F3593" s="29"/>
      <c r="G3593" s="29"/>
      <c r="H3593" s="29"/>
      <c r="I3593" s="29"/>
    </row>
    <row r="3594" spans="1:9" hidden="1" outlineLevel="2">
      <c r="A3594" s="98" t="s">
        <v>27208</v>
      </c>
      <c r="B3594" s="98" t="s">
        <v>27208</v>
      </c>
      <c r="C3594" s="24" t="s">
        <v>26151</v>
      </c>
      <c r="D3594" s="98" t="str">
        <f>VLOOKUP(C3594,Baza!A:E,5,FALSE)</f>
        <v>WISH '04 ФАРА ЛЕВАЯ</v>
      </c>
      <c r="E3594" s="99" t="str">
        <f>IF(VLOOKUP(C3594,Baza!A:D,2,FALSE)&gt;0,"+","-")</f>
        <v>-</v>
      </c>
      <c r="F3594" s="99">
        <f>VLOOKUP(C3594,Baza!A:E,3,FALSE)</f>
        <v>69</v>
      </c>
      <c r="G3594" s="99">
        <f>VLOOKUP(C3594,Baza!A:E,3,FALSE)*курс</f>
        <v>2815.2</v>
      </c>
      <c r="H3594" s="99" t="str">
        <f>VLOOKUP(C3594,Baza!A:E,4,FALSE)</f>
        <v>81170-8С014</v>
      </c>
      <c r="I3594" s="99" t="str">
        <f>VLOOKUP(C3594,BREND!A:C,2,FALSE)</f>
        <v>DEPO</v>
      </c>
    </row>
    <row r="3595" spans="1:9" hidden="1" outlineLevel="2">
      <c r="A3595" s="98" t="s">
        <v>27208</v>
      </c>
      <c r="B3595" s="98" t="s">
        <v>27208</v>
      </c>
      <c r="C3595" s="24" t="s">
        <v>26152</v>
      </c>
      <c r="D3595" s="98" t="str">
        <f>VLOOKUP(C3595,Baza!A:E,5,FALSE)</f>
        <v>WISH '04 ФАРА ПРАВАЯ</v>
      </c>
      <c r="E3595" s="99" t="str">
        <f>IF(VLOOKUP(C3595,Baza!A:D,2,FALSE)&gt;0,"+","-")</f>
        <v>-</v>
      </c>
      <c r="F3595" s="99">
        <f>VLOOKUP(C3595,Baza!A:E,3,FALSE)</f>
        <v>69</v>
      </c>
      <c r="G3595" s="99">
        <f>VLOOKUP(C3595,Baza!A:E,3,FALSE)*курс</f>
        <v>2815.2</v>
      </c>
      <c r="H3595" s="99" t="str">
        <f>VLOOKUP(C3595,Baza!A:E,4,FALSE)</f>
        <v>81130-8С014</v>
      </c>
      <c r="I3595" s="99" t="str">
        <f>VLOOKUP(C3595,BREND!A:C,2,FALSE)</f>
        <v>DEPO</v>
      </c>
    </row>
    <row r="3596" spans="1:9" hidden="1" outlineLevel="1" collapsed="1">
      <c r="A3596" s="29" t="s">
        <v>10</v>
      </c>
      <c r="B3596" s="29" t="s">
        <v>27211</v>
      </c>
      <c r="C3596" s="29"/>
      <c r="D3596" s="29"/>
      <c r="E3596" s="29"/>
      <c r="F3596" s="29"/>
      <c r="G3596" s="29"/>
      <c r="H3596" s="29"/>
      <c r="I3596" s="29"/>
    </row>
    <row r="3597" spans="1:9" hidden="1" outlineLevel="2">
      <c r="A3597" s="98" t="s">
        <v>27211</v>
      </c>
      <c r="B3597" s="98" t="s">
        <v>27211</v>
      </c>
      <c r="C3597" s="24" t="s">
        <v>23917</v>
      </c>
      <c r="D3597" s="98" t="str">
        <f>VLOOKUP(C3597,Baza!A:E,5,FALSE)</f>
        <v xml:space="preserve">TUNDRA '00-06  КРЫЛО ПРАВОЕ </v>
      </c>
      <c r="E3597" s="99" t="str">
        <f>IF(VLOOKUP(C3597,Baza!A:D,2,FALSE)&gt;0,"+","-")</f>
        <v>+</v>
      </c>
      <c r="F3597" s="99">
        <f>VLOOKUP(C3597,Baza!A:E,3,FALSE)</f>
        <v>94</v>
      </c>
      <c r="G3597" s="99">
        <f>VLOOKUP(C3597,Baza!A:E,3,FALSE)*курс</f>
        <v>3835.2</v>
      </c>
      <c r="H3597" s="99" t="str">
        <f>VLOOKUP(C3597,Baza!A:E,4,FALSE)</f>
        <v>53802-0C080</v>
      </c>
      <c r="I3597" s="99" t="str">
        <f>VLOOKUP(C3597,BREND!A:C,2,FALSE)</f>
        <v>API</v>
      </c>
    </row>
    <row r="3598" spans="1:9" hidden="1" outlineLevel="1" collapsed="1">
      <c r="A3598" s="29" t="s">
        <v>10</v>
      </c>
      <c r="B3598" s="29" t="s">
        <v>27752</v>
      </c>
      <c r="C3598" s="29"/>
      <c r="D3598" s="29"/>
      <c r="E3598" s="29"/>
      <c r="F3598" s="29"/>
      <c r="G3598" s="29"/>
      <c r="H3598" s="29"/>
      <c r="I3598" s="29"/>
    </row>
    <row r="3599" spans="1:9" hidden="1" outlineLevel="2">
      <c r="A3599" s="26" t="s">
        <v>27752</v>
      </c>
      <c r="B3599" s="26" t="s">
        <v>27752</v>
      </c>
      <c r="C3599" s="24" t="s">
        <v>25791</v>
      </c>
      <c r="D3599" s="98" t="str">
        <f>VLOOKUP(C3599,Baza!A:E,5,FALSE)</f>
        <v>PROBOX VAN '02-'08 ФАРА ЛЕВАЯ</v>
      </c>
      <c r="E3599" s="99" t="str">
        <f>IF(VLOOKUP(C3599,Baza!A:D,2,FALSE)&gt;0,"+","-")</f>
        <v>-</v>
      </c>
      <c r="F3599" s="99">
        <f>VLOOKUP(C3599,Baza!A:E,3,FALSE)</f>
        <v>0</v>
      </c>
      <c r="G3599" s="99">
        <f>VLOOKUP(C3599,Baza!A:E,3,FALSE)*курс</f>
        <v>0</v>
      </c>
      <c r="H3599" s="99" t="str">
        <f>VLOOKUP(C3599,Baza!A:E,4,FALSE)</f>
        <v>81150-52700</v>
      </c>
      <c r="I3599" s="99" t="str">
        <f>VLOOKUP(C3599,BREND!A:C,2,FALSE)</f>
        <v>DEPO</v>
      </c>
    </row>
    <row r="3600" spans="1:9" hidden="1" outlineLevel="2">
      <c r="A3600" s="26" t="s">
        <v>27752</v>
      </c>
      <c r="B3600" s="26" t="s">
        <v>27752</v>
      </c>
      <c r="C3600" s="24" t="s">
        <v>25792</v>
      </c>
      <c r="D3600" s="98" t="str">
        <f>VLOOKUP(C3600,Baza!A:E,5,FALSE)</f>
        <v>PROBOX VAN '02-'08 ФАРА ПРАВАЯ</v>
      </c>
      <c r="E3600" s="99" t="str">
        <f>IF(VLOOKUP(C3600,Baza!A:D,2,FALSE)&gt;0,"+","-")</f>
        <v>-</v>
      </c>
      <c r="F3600" s="99">
        <f>VLOOKUP(C3600,Baza!A:E,3,FALSE)</f>
        <v>0</v>
      </c>
      <c r="G3600" s="99">
        <f>VLOOKUP(C3600,Baza!A:E,3,FALSE)*курс</f>
        <v>0</v>
      </c>
      <c r="H3600" s="99" t="str">
        <f>VLOOKUP(C3600,Baza!A:E,4,FALSE)</f>
        <v>81110-52710</v>
      </c>
      <c r="I3600" s="99" t="str">
        <f>VLOOKUP(C3600,BREND!A:C,2,FALSE)</f>
        <v>DEPO</v>
      </c>
    </row>
    <row r="3601" spans="1:9" hidden="1" outlineLevel="2">
      <c r="A3601" s="26" t="s">
        <v>27752</v>
      </c>
      <c r="B3601" s="26" t="s">
        <v>27752</v>
      </c>
      <c r="C3601" s="24" t="s">
        <v>22737</v>
      </c>
      <c r="D3601" s="98" t="str">
        <f>VLOOKUP(C3601,Baza!A:E,5,FALSE)</f>
        <v>PROBOX VAN '02-'08 ФОНАРЬ ЗАДНИЙ ЛЕВЫЙ</v>
      </c>
      <c r="E3601" s="99" t="str">
        <f>IF(VLOOKUP(C3601,Baza!A:D,2,FALSE)&gt;0,"+","-")</f>
        <v>-</v>
      </c>
      <c r="F3601" s="99">
        <f>VLOOKUP(C3601,Baza!A:E,3,FALSE)</f>
        <v>0</v>
      </c>
      <c r="G3601" s="99">
        <f>VLOOKUP(C3601,Baza!A:E,3,FALSE)*курс</f>
        <v>0</v>
      </c>
      <c r="H3601" s="99" t="str">
        <f>VLOOKUP(C3601,Baza!A:E,4,FALSE)</f>
        <v>81560-52220</v>
      </c>
      <c r="I3601" s="99" t="str">
        <f>VLOOKUP(C3601,BREND!A:C,2,FALSE)</f>
        <v>DEPO</v>
      </c>
    </row>
    <row r="3602" spans="1:9" hidden="1" outlineLevel="2">
      <c r="A3602" s="26" t="s">
        <v>27752</v>
      </c>
      <c r="B3602" s="26" t="s">
        <v>27752</v>
      </c>
      <c r="C3602" s="24" t="s">
        <v>22738</v>
      </c>
      <c r="D3602" s="98" t="str">
        <f>VLOOKUP(C3602,Baza!A:E,5,FALSE)</f>
        <v>PROBOX VAN '02-'08 ФОНАРЬ ЗАДНИЙ ПРАВЫЙ</v>
      </c>
      <c r="E3602" s="99" t="str">
        <f>IF(VLOOKUP(C3602,Baza!A:D,2,FALSE)&gt;0,"+","-")</f>
        <v>-</v>
      </c>
      <c r="F3602" s="99">
        <f>VLOOKUP(C3602,Baza!A:E,3,FALSE)</f>
        <v>0</v>
      </c>
      <c r="G3602" s="99">
        <f>VLOOKUP(C3602,Baza!A:E,3,FALSE)*курс</f>
        <v>0</v>
      </c>
      <c r="H3602" s="99" t="str">
        <f>VLOOKUP(C3602,Baza!A:E,4,FALSE)</f>
        <v>81550-52240</v>
      </c>
      <c r="I3602" s="99" t="str">
        <f>VLOOKUP(C3602,BREND!A:C,2,FALSE)</f>
        <v>DEPO</v>
      </c>
    </row>
    <row r="3603" spans="1:9" hidden="1" outlineLevel="1" collapsed="1">
      <c r="A3603" s="29" t="s">
        <v>10</v>
      </c>
      <c r="B3603" s="29" t="s">
        <v>27754</v>
      </c>
      <c r="C3603" s="29"/>
      <c r="D3603" s="29"/>
      <c r="E3603" s="29"/>
      <c r="F3603" s="29"/>
      <c r="G3603" s="29"/>
      <c r="H3603" s="29"/>
      <c r="I3603" s="29"/>
    </row>
    <row r="3604" spans="1:9" hidden="1" outlineLevel="2">
      <c r="A3604" s="26" t="s">
        <v>27754</v>
      </c>
      <c r="B3604" s="26" t="s">
        <v>27754</v>
      </c>
      <c r="C3604" s="24" t="s">
        <v>25772</v>
      </c>
      <c r="D3604" s="98" t="str">
        <f>VLOOKUP(C3604,Baza!A:E,5,FALSE)</f>
        <v>TOYOTA XA 03- КОЛОДКИ ТОРМОЗНЫЕ, ПЕРЕДНИЕ</v>
      </c>
      <c r="E3604" s="99" t="str">
        <f>IF(VLOOKUP(C3604,Baza!A:D,2,FALSE)&gt;0,"+","-")</f>
        <v>+</v>
      </c>
      <c r="F3604" s="99">
        <f>VLOOKUP(C3604,Baza!A:E,3,FALSE)</f>
        <v>10</v>
      </c>
      <c r="G3604" s="99">
        <f>VLOOKUP(C3604,Baza!A:E,3,FALSE)*курс</f>
        <v>408</v>
      </c>
      <c r="H3604" s="99" t="str">
        <f>VLOOKUP(C3604,Baza!A:E,4,FALSE)</f>
        <v>04465-0W050</v>
      </c>
      <c r="I3604" s="99" t="str">
        <f>VLOOKUP(C3604,BREND!A:C,2,FALSE)</f>
        <v>FBK</v>
      </c>
    </row>
    <row r="3605" spans="1:9" hidden="1" outlineLevel="2">
      <c r="A3605" s="26" t="s">
        <v>27754</v>
      </c>
      <c r="B3605" s="26" t="s">
        <v>27754</v>
      </c>
      <c r="C3605" s="24" t="s">
        <v>22735</v>
      </c>
      <c r="D3605" s="98" t="str">
        <f>VLOOKUP(C3605,Baza!A:E,5,FALSE)</f>
        <v>ISIS, XA '05 ФОНАРЬ ЛЕВЫЙ</v>
      </c>
      <c r="E3605" s="99" t="str">
        <f>IF(VLOOKUP(C3605,Baza!A:D,2,FALSE)&gt;0,"+","-")</f>
        <v>-</v>
      </c>
      <c r="F3605" s="99">
        <f>VLOOKUP(C3605,Baza!A:E,3,FALSE)</f>
        <v>0</v>
      </c>
      <c r="G3605" s="99">
        <f>VLOOKUP(C3605,Baza!A:E,3,FALSE)*курс</f>
        <v>0</v>
      </c>
      <c r="H3605" s="99" t="str">
        <f>VLOOKUP(C3605,Baza!A:E,4,FALSE)</f>
        <v>81561-52271</v>
      </c>
      <c r="I3605" s="99" t="str">
        <f>VLOOKUP(C3605,BREND!A:C,2,FALSE)</f>
        <v>DEPO</v>
      </c>
    </row>
    <row r="3606" spans="1:9" hidden="1" outlineLevel="2">
      <c r="A3606" s="26" t="s">
        <v>27754</v>
      </c>
      <c r="B3606" s="26" t="s">
        <v>27754</v>
      </c>
      <c r="C3606" s="24" t="s">
        <v>22736</v>
      </c>
      <c r="D3606" s="98" t="str">
        <f>VLOOKUP(C3606,Baza!A:E,5,FALSE)</f>
        <v>ISIS ,XA '05 ФОНАРЬ ПРАВЫЙ</v>
      </c>
      <c r="E3606" s="99" t="str">
        <f>IF(VLOOKUP(C3606,Baza!A:D,2,FALSE)&gt;0,"+","-")</f>
        <v>-</v>
      </c>
      <c r="F3606" s="99">
        <f>VLOOKUP(C3606,Baza!A:E,3,FALSE)</f>
        <v>0</v>
      </c>
      <c r="G3606" s="99">
        <f>VLOOKUP(C3606,Baza!A:E,3,FALSE)*курс</f>
        <v>0</v>
      </c>
      <c r="H3606" s="99" t="str">
        <f>VLOOKUP(C3606,Baza!A:E,4,FALSE)</f>
        <v>81551-52301</v>
      </c>
      <c r="I3606" s="99" t="str">
        <f>VLOOKUP(C3606,BREND!A:C,2,FALSE)</f>
        <v>DEPO</v>
      </c>
    </row>
    <row r="3607" spans="1:9" hidden="1" outlineLevel="1" collapsed="1">
      <c r="A3607" s="29" t="s">
        <v>10</v>
      </c>
      <c r="B3607" s="29" t="s">
        <v>27836</v>
      </c>
      <c r="C3607" s="29"/>
      <c r="D3607" s="29"/>
      <c r="E3607" s="29"/>
      <c r="F3607" s="29"/>
      <c r="G3607" s="29"/>
      <c r="H3607" s="29"/>
      <c r="I3607" s="29"/>
    </row>
    <row r="3608" spans="1:9" hidden="1" outlineLevel="2">
      <c r="A3608" s="26" t="s">
        <v>27836</v>
      </c>
      <c r="B3608" s="26" t="s">
        <v>27836</v>
      </c>
      <c r="C3608" s="24" t="s">
        <v>22837</v>
      </c>
      <c r="D3608" s="98" t="str">
        <f>VLOOKUP(C3608,Baza!A:E,5,FALSE)</f>
        <v>STARLET '96 ФАРА ПРАВАЯ</v>
      </c>
      <c r="E3608" s="99" t="str">
        <f>IF(VLOOKUP(C3608,Baza!A:D,2,FALSE)&gt;0,"+","-")</f>
        <v>-</v>
      </c>
      <c r="F3608" s="99">
        <f>VLOOKUP(C3608,Baza!A:E,3,FALSE)</f>
        <v>0</v>
      </c>
      <c r="G3608" s="99">
        <f>VLOOKUP(C3608,Baza!A:E,3,FALSE)*курс</f>
        <v>0</v>
      </c>
      <c r="H3608" s="99" t="str">
        <f>VLOOKUP(C3608,Baza!A:E,4,FALSE)</f>
        <v>81150-10780</v>
      </c>
      <c r="I3608" s="99" t="str">
        <f>VLOOKUP(C3608,BREND!A:C,2,FALSE)</f>
        <v>DEPO</v>
      </c>
    </row>
    <row r="3609" spans="1:9" hidden="1" outlineLevel="2">
      <c r="A3609" s="26" t="s">
        <v>27836</v>
      </c>
      <c r="B3609" s="26" t="s">
        <v>27836</v>
      </c>
      <c r="C3609" s="24" t="s">
        <v>22838</v>
      </c>
      <c r="D3609" s="98" t="str">
        <f>VLOOKUP(C3609,Baza!A:E,5,FALSE)</f>
        <v>STARLET '96 ФАРА ПРАВАЯ</v>
      </c>
      <c r="E3609" s="99" t="str">
        <f>IF(VLOOKUP(C3609,Baza!A:D,2,FALSE)&gt;0,"+","-")</f>
        <v>-</v>
      </c>
      <c r="F3609" s="99">
        <f>VLOOKUP(C3609,Baza!A:E,3,FALSE)</f>
        <v>0</v>
      </c>
      <c r="G3609" s="99">
        <f>VLOOKUP(C3609,Baza!A:E,3,FALSE)*курс</f>
        <v>0</v>
      </c>
      <c r="H3609" s="99" t="str">
        <f>VLOOKUP(C3609,Baza!A:E,4,FALSE)</f>
        <v>81110-10820</v>
      </c>
      <c r="I3609" s="99" t="str">
        <f>VLOOKUP(C3609,BREND!A:C,2,FALSE)</f>
        <v>DEPO</v>
      </c>
    </row>
    <row r="3610" spans="1:9" hidden="1" outlineLevel="1" collapsed="1">
      <c r="A3610" s="29" t="s">
        <v>10</v>
      </c>
      <c r="B3610" s="29" t="s">
        <v>27837</v>
      </c>
      <c r="C3610" s="29"/>
      <c r="D3610" s="29"/>
      <c r="E3610" s="29"/>
      <c r="F3610" s="29"/>
      <c r="G3610" s="29"/>
      <c r="H3610" s="29"/>
      <c r="I3610" s="29"/>
    </row>
    <row r="3611" spans="1:9" hidden="1" outlineLevel="2">
      <c r="A3611" s="26" t="s">
        <v>27837</v>
      </c>
      <c r="B3611" s="26" t="s">
        <v>27837</v>
      </c>
      <c r="C3611" s="24" t="s">
        <v>20960</v>
      </c>
      <c r="D3611" s="98" t="str">
        <f>VLOOKUP(C3611,Baza!A:E,5,FALSE)</f>
        <v>IPSUM '98- УКАЗАТЕЛЬ ПОВОРОТА, ЛЕВЫЙ</v>
      </c>
      <c r="E3611" s="99" t="str">
        <f>IF(VLOOKUP(C3611,Baza!A:D,2,FALSE)&gt;0,"+","-")</f>
        <v>-</v>
      </c>
      <c r="F3611" s="99">
        <f>VLOOKUP(C3611,Baza!A:E,3,FALSE)</f>
        <v>0</v>
      </c>
      <c r="G3611" s="99">
        <f>VLOOKUP(C3611,Baza!A:E,3,FALSE)*курс</f>
        <v>0</v>
      </c>
      <c r="H3611" s="99" t="str">
        <f>VLOOKUP(C3611,Baza!A:E,4,FALSE)</f>
        <v>81520-44040</v>
      </c>
      <c r="I3611" s="99" t="str">
        <f>VLOOKUP(C3611,BREND!A:C,2,FALSE)</f>
        <v>DEPO</v>
      </c>
    </row>
    <row r="3612" spans="1:9" hidden="1" outlineLevel="2">
      <c r="A3612" s="26" t="s">
        <v>27837</v>
      </c>
      <c r="B3612" s="26" t="s">
        <v>27837</v>
      </c>
      <c r="C3612" s="24" t="s">
        <v>20961</v>
      </c>
      <c r="D3612" s="98" t="str">
        <f>VLOOKUP(C3612,Baza!A:E,5,FALSE)</f>
        <v xml:space="preserve">IPSUM '98- УКАЗАТЕЛЬ ПОВОРОТА, ПРАВЫЙ </v>
      </c>
      <c r="E3612" s="99" t="str">
        <f>IF(VLOOKUP(C3612,Baza!A:D,2,FALSE)&gt;0,"+","-")</f>
        <v>-</v>
      </c>
      <c r="F3612" s="99">
        <f>VLOOKUP(C3612,Baza!A:E,3,FALSE)</f>
        <v>0</v>
      </c>
      <c r="G3612" s="99">
        <f>VLOOKUP(C3612,Baza!A:E,3,FALSE)*курс</f>
        <v>0</v>
      </c>
      <c r="H3612" s="99" t="str">
        <f>VLOOKUP(C3612,Baza!A:E,4,FALSE)</f>
        <v>81510-44040</v>
      </c>
      <c r="I3612" s="99" t="str">
        <f>VLOOKUP(C3612,BREND!A:C,2,FALSE)</f>
        <v>DEPO</v>
      </c>
    </row>
    <row r="3613" spans="1:9" hidden="1" outlineLevel="1" collapsed="1">
      <c r="A3613" s="29" t="s">
        <v>10</v>
      </c>
      <c r="B3613" s="29" t="s">
        <v>27838</v>
      </c>
      <c r="C3613" s="29"/>
      <c r="D3613" s="29"/>
      <c r="E3613" s="29"/>
      <c r="F3613" s="29"/>
      <c r="G3613" s="29"/>
      <c r="H3613" s="29"/>
      <c r="I3613" s="29"/>
    </row>
    <row r="3614" spans="1:9" hidden="1" outlineLevel="2">
      <c r="A3614" s="26" t="s">
        <v>27838</v>
      </c>
      <c r="B3614" s="26" t="s">
        <v>27838</v>
      </c>
      <c r="C3614" s="24" t="s">
        <v>22860</v>
      </c>
      <c r="D3614" s="98" t="str">
        <f>VLOOKUP(C3614,Baza!A:E,5,FALSE)</f>
        <v>MATRX '03-'05 ФАРА ЛЕВАЯ</v>
      </c>
      <c r="E3614" s="99" t="str">
        <f>IF(VLOOKUP(C3614,Baza!A:D,2,FALSE)&gt;0,"+","-")</f>
        <v>-</v>
      </c>
      <c r="F3614" s="99">
        <f>VLOOKUP(C3614,Baza!A:E,3,FALSE)</f>
        <v>0</v>
      </c>
      <c r="G3614" s="99">
        <f>VLOOKUP(C3614,Baza!A:E,3,FALSE)*курс</f>
        <v>0</v>
      </c>
      <c r="H3614" s="99">
        <f>VLOOKUP(C3614,Baza!A:E,4,FALSE)</f>
        <v>0</v>
      </c>
      <c r="I3614" s="99" t="str">
        <f>VLOOKUP(C3614,BREND!A:C,2,FALSE)</f>
        <v>DEPO</v>
      </c>
    </row>
    <row r="3615" spans="1:9" hidden="1" outlineLevel="2">
      <c r="A3615" s="26" t="s">
        <v>27838</v>
      </c>
      <c r="B3615" s="26" t="s">
        <v>27838</v>
      </c>
      <c r="C3615" s="24" t="s">
        <v>22861</v>
      </c>
      <c r="D3615" s="98" t="str">
        <f>VLOOKUP(C3615,Baza!A:E,5,FALSE)</f>
        <v>MATRX '03-'05 ФАРА ПРАВАЯ</v>
      </c>
      <c r="E3615" s="99" t="str">
        <f>IF(VLOOKUP(C3615,Baza!A:D,2,FALSE)&gt;0,"+","-")</f>
        <v>-</v>
      </c>
      <c r="F3615" s="99">
        <f>VLOOKUP(C3615,Baza!A:E,3,FALSE)</f>
        <v>0</v>
      </c>
      <c r="G3615" s="99">
        <f>VLOOKUP(C3615,Baza!A:E,3,FALSE)*курс</f>
        <v>0</v>
      </c>
      <c r="H3615" s="99">
        <f>VLOOKUP(C3615,Baza!A:E,4,FALSE)</f>
        <v>0</v>
      </c>
      <c r="I3615" s="99" t="str">
        <f>VLOOKUP(C3615,BREND!A:C,2,FALSE)</f>
        <v>DEPO</v>
      </c>
    </row>
    <row r="3616" spans="1:9" s="34" customFormat="1" collapsed="1">
      <c r="A3616" s="29" t="s">
        <v>20416</v>
      </c>
      <c r="B3616" s="29" t="s">
        <v>24498</v>
      </c>
      <c r="C3616" s="29"/>
      <c r="D3616" s="29"/>
      <c r="E3616" s="29"/>
      <c r="F3616" s="29"/>
      <c r="G3616" s="29"/>
      <c r="H3616" s="29"/>
      <c r="I3616" s="29"/>
    </row>
    <row r="3617" spans="1:9" hidden="1" outlineLevel="1" collapsed="1">
      <c r="A3617" s="29" t="s">
        <v>24498</v>
      </c>
      <c r="B3617" s="29" t="s">
        <v>24499</v>
      </c>
      <c r="C3617" s="29"/>
      <c r="D3617" s="29"/>
      <c r="E3617" s="29"/>
      <c r="F3617" s="29"/>
      <c r="G3617" s="29"/>
      <c r="H3617" s="29"/>
      <c r="I3617" s="29"/>
    </row>
    <row r="3618" spans="1:9" hidden="1" outlineLevel="2">
      <c r="A3618" s="29" t="s">
        <v>24499</v>
      </c>
      <c r="B3618" s="29" t="s">
        <v>29682</v>
      </c>
      <c r="C3618" s="29"/>
      <c r="D3618" s="29"/>
      <c r="E3618" s="29"/>
      <c r="F3618" s="29"/>
      <c r="G3618" s="29"/>
      <c r="H3618" s="29"/>
      <c r="I3618" s="29"/>
    </row>
    <row r="3619" spans="1:9" hidden="1" outlineLevel="2">
      <c r="A3619" s="98" t="s">
        <v>29682</v>
      </c>
      <c r="B3619" s="97" t="s">
        <v>29682</v>
      </c>
      <c r="C3619" s="24" t="s">
        <v>23800</v>
      </c>
      <c r="D3619" s="98" t="str">
        <f>VLOOKUP(C3619,Baza!A:E,5,FALSE)</f>
        <v xml:space="preserve">TERIOS '06- КАПОТ </v>
      </c>
      <c r="E3619" s="99" t="str">
        <f>IF(VLOOKUP(C3619,Baza!A:D,2,FALSE)&gt;0,"+","-")</f>
        <v>+</v>
      </c>
      <c r="F3619" s="99">
        <f>VLOOKUP(C3619,Baza!A:E,3,FALSE)</f>
        <v>175</v>
      </c>
      <c r="G3619" s="99">
        <f>VLOOKUP(C3619,Baza!A:E,3,FALSE)*курс</f>
        <v>7139.9999999999991</v>
      </c>
      <c r="H3619" s="99" t="str">
        <f>VLOOKUP(C3619,Baza!A:E,4,FALSE)</f>
        <v>53301B4010</v>
      </c>
      <c r="I3619" s="99" t="str">
        <f>VLOOKUP(C3619,BREND!A:C,2,FALSE)</f>
        <v>API</v>
      </c>
    </row>
    <row r="3620" spans="1:9" hidden="1" outlineLevel="2">
      <c r="A3620" s="98" t="s">
        <v>29682</v>
      </c>
      <c r="B3620" s="97" t="s">
        <v>29682</v>
      </c>
      <c r="C3620" s="24" t="s">
        <v>23803</v>
      </c>
      <c r="D3620" s="98" t="str">
        <f>VLOOKUP(C3620,Baza!A:E,5,FALSE)</f>
        <v>TERIOS '06- КРЫЛО ПЕРЕДНЕЕ, ЛЕВОЕ</v>
      </c>
      <c r="E3620" s="99" t="str">
        <f>IF(VLOOKUP(C3620,Baza!A:D,2,FALSE)&gt;0,"+","-")</f>
        <v>+</v>
      </c>
      <c r="F3620" s="99">
        <f>VLOOKUP(C3620,Baza!A:E,3,FALSE)</f>
        <v>98</v>
      </c>
      <c r="G3620" s="99">
        <f>VLOOKUP(C3620,Baza!A:E,3,FALSE)*курс</f>
        <v>3998.3999999999996</v>
      </c>
      <c r="H3620" s="99" t="str">
        <f>VLOOKUP(C3620,Baza!A:E,4,FALSE)</f>
        <v>53812B4040</v>
      </c>
      <c r="I3620" s="99" t="str">
        <f>VLOOKUP(C3620,BREND!A:C,2,FALSE)</f>
        <v>API</v>
      </c>
    </row>
    <row r="3621" spans="1:9" hidden="1" outlineLevel="2">
      <c r="A3621" s="98" t="s">
        <v>29682</v>
      </c>
      <c r="B3621" s="97" t="s">
        <v>29682</v>
      </c>
      <c r="C3621" s="24" t="s">
        <v>23806</v>
      </c>
      <c r="D3621" s="98" t="str">
        <f>VLOOKUP(C3621,Baza!A:E,5,FALSE)</f>
        <v xml:space="preserve">TERIOS '06- КРЫЛО ПЕРЕДНЕЕ, ПРАВОЕ </v>
      </c>
      <c r="E3621" s="99" t="str">
        <f>IF(VLOOKUP(C3621,Baza!A:D,2,FALSE)&gt;0,"+","-")</f>
        <v>+</v>
      </c>
      <c r="F3621" s="99">
        <f>VLOOKUP(C3621,Baza!A:E,3,FALSE)</f>
        <v>98</v>
      </c>
      <c r="G3621" s="99">
        <f>VLOOKUP(C3621,Baza!A:E,3,FALSE)*курс</f>
        <v>3998.3999999999996</v>
      </c>
      <c r="H3621" s="99" t="str">
        <f>VLOOKUP(C3621,Baza!A:E,4,FALSE)</f>
        <v>53811B4040</v>
      </c>
      <c r="I3621" s="99" t="str">
        <f>VLOOKUP(C3621,BREND!A:C,2,FALSE)</f>
        <v>API</v>
      </c>
    </row>
    <row r="3622" spans="1:9" hidden="1" outlineLevel="2">
      <c r="A3622" s="98" t="s">
        <v>29682</v>
      </c>
      <c r="B3622" s="97" t="s">
        <v>29682</v>
      </c>
      <c r="C3622" s="24" t="s">
        <v>23809</v>
      </c>
      <c r="D3622" s="98" t="str">
        <f>VLOOKUP(C3622,Baza!A:E,5,FALSE)</f>
        <v>TERIOS '06- ЛОКЕР КРЫЛА ПЕРЕДНЕГО, ЛЕВОГО</v>
      </c>
      <c r="E3622" s="99" t="str">
        <f>IF(VLOOKUP(C3622,Baza!A:D,2,FALSE)&gt;0,"+","-")</f>
        <v>-</v>
      </c>
      <c r="F3622" s="99">
        <f>VLOOKUP(C3622,Baza!A:E,3,FALSE)</f>
        <v>13</v>
      </c>
      <c r="G3622" s="99">
        <f>VLOOKUP(C3622,Baza!A:E,3,FALSE)*курс</f>
        <v>530.4</v>
      </c>
      <c r="H3622" s="99" t="str">
        <f>VLOOKUP(C3622,Baza!A:E,4,FALSE)</f>
        <v>53876B4010</v>
      </c>
      <c r="I3622" s="99" t="str">
        <f>VLOOKUP(C3622,BREND!A:C,2,FALSE)</f>
        <v>API</v>
      </c>
    </row>
    <row r="3623" spans="1:9" hidden="1" outlineLevel="2">
      <c r="A3623" s="98" t="s">
        <v>29682</v>
      </c>
      <c r="B3623" s="97" t="s">
        <v>29682</v>
      </c>
      <c r="C3623" s="24" t="s">
        <v>23812</v>
      </c>
      <c r="D3623" s="98" t="str">
        <f>VLOOKUP(C3623,Baza!A:E,5,FALSE)</f>
        <v>TERIOS '06- ЛОКЕР КРЫЛА ПЕРЕДНЕГО, ПРАВОГО</v>
      </c>
      <c r="E3623" s="99" t="str">
        <f>IF(VLOOKUP(C3623,Baza!A:D,2,FALSE)&gt;0,"+","-")</f>
        <v>-</v>
      </c>
      <c r="F3623" s="99">
        <f>VLOOKUP(C3623,Baza!A:E,3,FALSE)</f>
        <v>13</v>
      </c>
      <c r="G3623" s="99">
        <f>VLOOKUP(C3623,Baza!A:E,3,FALSE)*курс</f>
        <v>530.4</v>
      </c>
      <c r="H3623" s="99" t="str">
        <f>VLOOKUP(C3623,Baza!A:E,4,FALSE)</f>
        <v>53875B4010</v>
      </c>
      <c r="I3623" s="99" t="str">
        <f>VLOOKUP(C3623,BREND!A:C,2,FALSE)</f>
        <v>API</v>
      </c>
    </row>
    <row r="3624" spans="1:9" hidden="1" outlineLevel="2">
      <c r="A3624" s="98" t="s">
        <v>29682</v>
      </c>
      <c r="B3624" s="97" t="s">
        <v>29682</v>
      </c>
      <c r="C3624" s="24" t="s">
        <v>20832</v>
      </c>
      <c r="D3624" s="98" t="str">
        <f>VLOOKUP(C3624,Baza!A:E,5,FALSE)</f>
        <v>TERIOS 07- ФАРА П/КОРРЕКТОР ЛЕВАЯ</v>
      </c>
      <c r="E3624" s="99" t="str">
        <f>IF(VLOOKUP(C3624,Baza!A:D,2,FALSE)&gt;0,"+","-")</f>
        <v>+</v>
      </c>
      <c r="F3624" s="99">
        <f>VLOOKUP(C3624,Baza!A:E,3,FALSE)</f>
        <v>67</v>
      </c>
      <c r="G3624" s="99">
        <f>VLOOKUP(C3624,Baza!A:E,3,FALSE)*курс</f>
        <v>2733.6</v>
      </c>
      <c r="H3624" s="99" t="str">
        <f>VLOOKUP(C3624,Baza!A:E,4,FALSE)</f>
        <v>81150B4110</v>
      </c>
      <c r="I3624" s="99" t="str">
        <f>VLOOKUP(C3624,BREND!A:C,2,FALSE)</f>
        <v>DEPO</v>
      </c>
    </row>
    <row r="3625" spans="1:9" hidden="1" outlineLevel="2">
      <c r="A3625" s="98" t="s">
        <v>29682</v>
      </c>
      <c r="B3625" s="97" t="s">
        <v>29682</v>
      </c>
      <c r="C3625" s="24" t="s">
        <v>20835</v>
      </c>
      <c r="D3625" s="98" t="str">
        <f>VLOOKUP(C3625,Baza!A:E,5,FALSE)</f>
        <v>TERIOS 07- ФАРА П/КОРРЕКТОР ЛЕВАЯ</v>
      </c>
      <c r="E3625" s="99" t="str">
        <f>IF(VLOOKUP(C3625,Baza!A:D,2,FALSE)&gt;0,"+","-")</f>
        <v>+</v>
      </c>
      <c r="F3625" s="99">
        <f>VLOOKUP(C3625,Baza!A:E,3,FALSE)</f>
        <v>67</v>
      </c>
      <c r="G3625" s="99">
        <f>VLOOKUP(C3625,Baza!A:E,3,FALSE)*курс</f>
        <v>2733.6</v>
      </c>
      <c r="H3625" s="99" t="str">
        <f>VLOOKUP(C3625,Baza!A:E,4,FALSE)</f>
        <v>81110B4100</v>
      </c>
      <c r="I3625" s="99" t="str">
        <f>VLOOKUP(C3625,BREND!A:C,2,FALSE)</f>
        <v>DEPO</v>
      </c>
    </row>
    <row r="3626" spans="1:9" hidden="1" outlineLevel="1" collapsed="1">
      <c r="A3626" s="29" t="s">
        <v>24498</v>
      </c>
      <c r="B3626" s="29" t="s">
        <v>29227</v>
      </c>
      <c r="C3626" s="29"/>
      <c r="D3626" s="29"/>
      <c r="E3626" s="29"/>
      <c r="F3626" s="29"/>
      <c r="G3626" s="29"/>
      <c r="H3626" s="29"/>
      <c r="I3626" s="29"/>
    </row>
    <row r="3627" spans="1:9" hidden="1" outlineLevel="2">
      <c r="A3627" s="29" t="s">
        <v>29227</v>
      </c>
      <c r="B3627" s="29" t="s">
        <v>29683</v>
      </c>
      <c r="C3627" s="29"/>
      <c r="D3627" s="29"/>
      <c r="E3627" s="29"/>
      <c r="F3627" s="29"/>
      <c r="G3627" s="29"/>
      <c r="H3627" s="29"/>
      <c r="I3627" s="29"/>
    </row>
    <row r="3628" spans="1:9" hidden="1" outlineLevel="2">
      <c r="A3628" s="26" t="s">
        <v>29683</v>
      </c>
      <c r="B3628" s="24" t="s">
        <v>29683</v>
      </c>
      <c r="C3628" s="24" t="s">
        <v>25887</v>
      </c>
      <c r="D3628" s="98" t="str">
        <f>VLOOKUP(C3628,Baza!A:E,5,FALSE)</f>
        <v>GRAN MAX/DAB BAS/PICK UP '08 ФАРА ЛЕВАЯ</v>
      </c>
      <c r="E3628" s="99" t="str">
        <f>IF(VLOOKUP(C3628,Baza!A:D,2,FALSE)&gt;0,"+","-")</f>
        <v>-</v>
      </c>
      <c r="F3628" s="99">
        <f>VLOOKUP(C3628,Baza!A:E,3,FALSE)</f>
        <v>0</v>
      </c>
      <c r="G3628" s="99">
        <f>VLOOKUP(C3628,Baza!A:E,3,FALSE)*курс</f>
        <v>0</v>
      </c>
      <c r="H3628" s="99" t="str">
        <f>VLOOKUP(C3628,Baza!A:E,4,FALSE)</f>
        <v>81170-BZ080</v>
      </c>
      <c r="I3628" s="99"/>
    </row>
    <row r="3629" spans="1:9" hidden="1" outlineLevel="2">
      <c r="A3629" s="26" t="s">
        <v>29683</v>
      </c>
      <c r="B3629" s="24" t="s">
        <v>29683</v>
      </c>
      <c r="C3629" s="24" t="s">
        <v>25890</v>
      </c>
      <c r="D3629" s="98" t="str">
        <f>VLOOKUP(C3629,Baza!A:E,5,FALSE)</f>
        <v>GRAN MAX/DAB BAS/PICK UP '08 ФАРА ПРАВАЯ</v>
      </c>
      <c r="E3629" s="99" t="str">
        <f>IF(VLOOKUP(C3629,Baza!A:D,2,FALSE)&gt;0,"+","-")</f>
        <v>-</v>
      </c>
      <c r="F3629" s="99">
        <f>VLOOKUP(C3629,Baza!A:E,3,FALSE)</f>
        <v>0</v>
      </c>
      <c r="G3629" s="99">
        <f>VLOOKUP(C3629,Baza!A:E,3,FALSE)*курс</f>
        <v>0</v>
      </c>
      <c r="H3629" s="99" t="str">
        <f>VLOOKUP(C3629,Baza!A:E,4,FALSE)</f>
        <v>81130-BZ080</v>
      </c>
      <c r="I3629" s="99" t="str">
        <f>VLOOKUP(C3629,BREND!A:C,2,FALSE)</f>
        <v>DEPO</v>
      </c>
    </row>
    <row r="3652" ht="12.75" customHeight="1"/>
  </sheetData>
  <sortState ref="C84:C109">
    <sortCondition ref="C84"/>
  </sortState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4">
    <outlinePr summaryBelow="0"/>
  </sheetPr>
  <dimension ref="A1:I1687"/>
  <sheetViews>
    <sheetView topLeftCell="B1" workbookViewId="0">
      <pane ySplit="5" topLeftCell="A6" activePane="bottomLeft" state="frozen"/>
      <selection activeCell="B28" sqref="B28"/>
      <selection pane="bottomLeft" activeCell="B1" sqref="B1"/>
    </sheetView>
  </sheetViews>
  <sheetFormatPr defaultRowHeight="12" outlineLevelRow="2"/>
  <cols>
    <col min="1" max="1" width="17.85546875" style="24" hidden="1" customWidth="1"/>
    <col min="2" max="2" width="17.85546875" style="26" bestFit="1" customWidth="1"/>
    <col min="3" max="3" width="17.42578125" style="24" bestFit="1" customWidth="1"/>
    <col min="4" max="4" width="61.140625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1.85546875" style="24" bestFit="1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12661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27112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12654</v>
      </c>
      <c r="B5" s="94" t="s">
        <v>12654</v>
      </c>
      <c r="C5" s="45" t="s">
        <v>12655</v>
      </c>
      <c r="D5" s="46" t="s">
        <v>12656</v>
      </c>
      <c r="E5" s="23" t="s">
        <v>12657</v>
      </c>
      <c r="F5" s="22" t="s">
        <v>16823</v>
      </c>
      <c r="G5" s="22" t="s">
        <v>12700</v>
      </c>
      <c r="H5" s="47" t="s">
        <v>12658</v>
      </c>
      <c r="I5" s="19" t="s">
        <v>12651</v>
      </c>
    </row>
    <row r="6" spans="1:9" s="34" customFormat="1" collapsed="1">
      <c r="A6" s="85" t="s">
        <v>20417</v>
      </c>
      <c r="B6" s="127" t="s">
        <v>1616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 collapsed="1">
      <c r="A7" s="28" t="s">
        <v>1616</v>
      </c>
      <c r="B7" s="29" t="s">
        <v>20466</v>
      </c>
      <c r="C7" s="29"/>
      <c r="D7" s="30"/>
      <c r="E7" s="28"/>
      <c r="F7" s="28"/>
      <c r="G7" s="31"/>
      <c r="H7" s="32"/>
      <c r="I7" s="33"/>
    </row>
    <row r="8" spans="1:9" s="34" customFormat="1" hidden="1" outlineLevel="2">
      <c r="A8" s="28" t="s">
        <v>20466</v>
      </c>
      <c r="B8" s="29" t="s">
        <v>1617</v>
      </c>
      <c r="C8" s="29"/>
      <c r="D8" s="30"/>
      <c r="E8" s="28"/>
      <c r="F8" s="28"/>
      <c r="G8" s="31"/>
      <c r="H8" s="32"/>
      <c r="I8" s="33"/>
    </row>
    <row r="9" spans="1:9" hidden="1" outlineLevel="2">
      <c r="A9" s="24" t="s">
        <v>1617</v>
      </c>
      <c r="B9" s="26" t="s">
        <v>1617</v>
      </c>
      <c r="C9" s="24" t="s">
        <v>1615</v>
      </c>
      <c r="D9" s="26" t="str">
        <f>VLOOKUP(C9,Baza!A:E,5,FALSE)</f>
        <v>LANOS '98- БАМПЕР ПЕРЕДНИЙ, ЧЕРНЫЙ</v>
      </c>
      <c r="E9" s="25" t="str">
        <f>IF(VLOOKUP(C9,Baza!A:D,2,FALSE)&gt;0,"+","-")</f>
        <v>+</v>
      </c>
      <c r="F9" s="25">
        <f>VLOOKUP(C9,Baza!A:E,3,FALSE)</f>
        <v>50</v>
      </c>
      <c r="G9" s="25">
        <f>VLOOKUP(C9,Baza!A:E,3,FALSE)*курс</f>
        <v>2039.9999999999998</v>
      </c>
      <c r="H9" s="25" t="str">
        <f>VLOOKUP(C9,Baza!A:E,4,FALSE)</f>
        <v>96226163</v>
      </c>
      <c r="I9" s="25" t="str">
        <f>VLOOKUP(C9,BREND!A:C,2,FALSE)</f>
        <v>API</v>
      </c>
    </row>
    <row r="10" spans="1:9" hidden="1" outlineLevel="2">
      <c r="A10" s="24" t="s">
        <v>1617</v>
      </c>
      <c r="B10" s="26" t="s">
        <v>1617</v>
      </c>
      <c r="C10" s="24" t="s">
        <v>1618</v>
      </c>
      <c r="D10" s="26" t="str">
        <f>VLOOKUP(C10,Baza!A:E,5,FALSE)</f>
        <v>LANOS '98- КАПОТ</v>
      </c>
      <c r="E10" s="25" t="str">
        <f>IF(VLOOKUP(C10,Baza!A:D,2,FALSE)&gt;0,"+","-")</f>
        <v>-</v>
      </c>
      <c r="F10" s="25">
        <f>VLOOKUP(C10,Baza!A:E,3,FALSE)</f>
        <v>84</v>
      </c>
      <c r="G10" s="25">
        <f>VLOOKUP(C10,Baza!A:E,3,FALSE)*курс</f>
        <v>3427.2</v>
      </c>
      <c r="H10" s="25" t="str">
        <f>VLOOKUP(C10,Baza!A:E,4,FALSE)</f>
        <v>A96255482</v>
      </c>
      <c r="I10" s="25" t="str">
        <f>VLOOKUP(C10,BREND!A:C,2,FALSE)</f>
        <v>API</v>
      </c>
    </row>
    <row r="11" spans="1:9" hidden="1" outlineLevel="2">
      <c r="A11" s="24" t="s">
        <v>1617</v>
      </c>
      <c r="B11" s="26" t="s">
        <v>1617</v>
      </c>
      <c r="C11" s="24" t="s">
        <v>1620</v>
      </c>
      <c r="D11" s="26" t="str">
        <f>VLOOKUP(C11,Baza!A:E,5,FALSE)</f>
        <v>LANOS '98- КРЫЛО ПЕРЕДНЕЕ, ЛЕВОЕ, С ОТВЕРСТИЕМ П/ПОВТОРИТЕЛЬ ПОВОРОТА</v>
      </c>
      <c r="E11" s="25" t="str">
        <f>IF(VLOOKUP(C11,Baza!A:D,2,FALSE)&gt;0,"+","-")</f>
        <v>-</v>
      </c>
      <c r="F11" s="25">
        <f>VLOOKUP(C11,Baza!A:E,3,FALSE)</f>
        <v>27.5</v>
      </c>
      <c r="G11" s="25">
        <f>VLOOKUP(C11,Baza!A:E,3,FALSE)*курс</f>
        <v>1122</v>
      </c>
      <c r="H11" s="25" t="str">
        <f>VLOOKUP(C11,Baza!A:E,4,FALSE)</f>
        <v>A96221072</v>
      </c>
      <c r="I11" s="25" t="str">
        <f>VLOOKUP(C11,BREND!A:C,2,FALSE)</f>
        <v>API</v>
      </c>
    </row>
    <row r="12" spans="1:9" hidden="1" outlineLevel="2">
      <c r="A12" s="24" t="s">
        <v>1617</v>
      </c>
      <c r="B12" s="26" t="s">
        <v>1617</v>
      </c>
      <c r="C12" s="24" t="s">
        <v>1621</v>
      </c>
      <c r="D12" s="26" t="str">
        <f>VLOOKUP(C12,Baza!A:E,5,FALSE)</f>
        <v>LANOS '98- КРЫЛО ПЕРЕДНЕЕ, ПРАВОЕ, С ОТВЕРСТИЕМ П/ПОВТОРИТЕЛЬ ПОВОРОТА</v>
      </c>
      <c r="E12" s="25" t="str">
        <f>IF(VLOOKUP(C12,Baza!A:D,2,FALSE)&gt;0,"+","-")</f>
        <v>+</v>
      </c>
      <c r="F12" s="25">
        <f>VLOOKUP(C12,Baza!A:E,3,FALSE)</f>
        <v>27.5</v>
      </c>
      <c r="G12" s="25">
        <f>VLOOKUP(C12,Baza!A:E,3,FALSE)*курс</f>
        <v>1122</v>
      </c>
      <c r="H12" s="25" t="str">
        <f>VLOOKUP(C12,Baza!A:E,4,FALSE)</f>
        <v>A96221073</v>
      </c>
      <c r="I12" s="25" t="str">
        <f>VLOOKUP(C12,BREND!A:C,2,FALSE)</f>
        <v>API</v>
      </c>
    </row>
    <row r="13" spans="1:9" hidden="1" outlineLevel="2">
      <c r="A13" s="24" t="s">
        <v>1617</v>
      </c>
      <c r="B13" s="26" t="s">
        <v>1617</v>
      </c>
      <c r="C13" s="24" t="s">
        <v>1622</v>
      </c>
      <c r="D13" s="26" t="str">
        <f>VLOOKUP(C13,Baza!A:E,5,FALSE)</f>
        <v>LANOS '98- СУППОРТ РАДИАТОРА ( ПЕРЕДНЯЯ ПАНЕЛЬ) В СБОРЕ</v>
      </c>
      <c r="E13" s="25" t="str">
        <f>IF(VLOOKUP(C13,Baza!A:D,2,FALSE)&gt;0,"+","-")</f>
        <v>+</v>
      </c>
      <c r="F13" s="25">
        <f>VLOOKUP(C13,Baza!A:E,3,FALSE)</f>
        <v>40</v>
      </c>
      <c r="G13" s="25">
        <f>VLOOKUP(C13,Baza!A:E,3,FALSE)*курс</f>
        <v>1632</v>
      </c>
      <c r="H13" s="25" t="str">
        <f>VLOOKUP(C13,Baza!A:E,4,FALSE)</f>
        <v>96277112</v>
      </c>
      <c r="I13" s="25" t="str">
        <f>VLOOKUP(C13,BREND!A:C,2,FALSE)</f>
        <v>API</v>
      </c>
    </row>
    <row r="14" spans="1:9" hidden="1" outlineLevel="2">
      <c r="A14" s="24" t="s">
        <v>1617</v>
      </c>
      <c r="B14" s="26" t="s">
        <v>1617</v>
      </c>
      <c r="C14" s="24" t="s">
        <v>1623</v>
      </c>
      <c r="D14" s="26" t="str">
        <f>VLOOKUP(C14,Baza!A:E,5,FALSE)</f>
        <v>LANOS '98- ПЕТЛЯ КАПОТА ЛЕВАЯ</v>
      </c>
      <c r="E14" s="25" t="str">
        <f>IF(VLOOKUP(C14,Baza!A:D,2,FALSE)&gt;0,"+","-")</f>
        <v>+</v>
      </c>
      <c r="F14" s="25">
        <f>VLOOKUP(C14,Baza!A:E,3,FALSE)</f>
        <v>9</v>
      </c>
      <c r="G14" s="25">
        <f>VLOOKUP(C14,Baza!A:E,3,FALSE)*курс</f>
        <v>367.2</v>
      </c>
      <c r="H14" s="25" t="str">
        <f>VLOOKUP(C14,Baza!A:E,4,FALSE)</f>
        <v>96303296</v>
      </c>
      <c r="I14" s="25" t="str">
        <f>VLOOKUP(C14,BREND!A:C,2,FALSE)</f>
        <v>API</v>
      </c>
    </row>
    <row r="15" spans="1:9" hidden="1" outlineLevel="2">
      <c r="A15" s="24" t="s">
        <v>1617</v>
      </c>
      <c r="B15" s="26" t="s">
        <v>1617</v>
      </c>
      <c r="C15" s="24" t="s">
        <v>1624</v>
      </c>
      <c r="D15" s="26" t="str">
        <f>VLOOKUP(C15,Baza!A:E,5,FALSE)</f>
        <v>LANOS '98- ПЕТЛЯ КАПОТА ПРАВАЯ</v>
      </c>
      <c r="E15" s="25" t="str">
        <f>IF(VLOOKUP(C15,Baza!A:D,2,FALSE)&gt;0,"+","-")</f>
        <v>+</v>
      </c>
      <c r="F15" s="25">
        <f>VLOOKUP(C15,Baza!A:E,3,FALSE)</f>
        <v>9</v>
      </c>
      <c r="G15" s="25">
        <f>VLOOKUP(C15,Baza!A:E,3,FALSE)*курс</f>
        <v>367.2</v>
      </c>
      <c r="H15" s="25" t="str">
        <f>VLOOKUP(C15,Baza!A:E,4,FALSE)</f>
        <v>96304580</v>
      </c>
      <c r="I15" s="25" t="str">
        <f>VLOOKUP(C15,BREND!A:C,2,FALSE)</f>
        <v>API</v>
      </c>
    </row>
    <row r="16" spans="1:9" hidden="1" outlineLevel="2">
      <c r="A16" s="24" t="s">
        <v>1617</v>
      </c>
      <c r="B16" s="26" t="s">
        <v>1617</v>
      </c>
      <c r="C16" s="24" t="s">
        <v>1625</v>
      </c>
      <c r="D16" s="26" t="str">
        <f>VLOOKUP(C16,Baza!A:E,5,FALSE)</f>
        <v>LANOS '98- ПОДКРЫЛОК ПЕРЕДНИЙ, ПРАВЫЙ</v>
      </c>
      <c r="E16" s="25" t="str">
        <f>IF(VLOOKUP(C16,Baza!A:D,2,FALSE)&gt;0,"+","-")</f>
        <v>+</v>
      </c>
      <c r="F16" s="25">
        <f>VLOOKUP(C16,Baza!A:E,3,FALSE)</f>
        <v>7</v>
      </c>
      <c r="G16" s="25">
        <f>VLOOKUP(C16,Baza!A:E,3,FALSE)*курс</f>
        <v>285.59999999999997</v>
      </c>
      <c r="H16" s="25" t="str">
        <f>VLOOKUP(C16,Baza!A:E,4,FALSE)</f>
        <v>96242552</v>
      </c>
      <c r="I16" s="25" t="str">
        <f>VLOOKUP(C16,BREND!A:C,2,FALSE)</f>
        <v>API</v>
      </c>
    </row>
    <row r="17" spans="1:9" hidden="1" outlineLevel="2">
      <c r="A17" s="24" t="s">
        <v>1617</v>
      </c>
      <c r="B17" s="26" t="s">
        <v>1617</v>
      </c>
      <c r="C17" s="24" t="s">
        <v>1626</v>
      </c>
      <c r="D17" s="26" t="str">
        <f>VLOOKUP(C17,Baza!A:E,5,FALSE)</f>
        <v>LANOS '98- ПОДКРЫЛОК ПЕРЕДНИЙ, ЛЕВЫЙ</v>
      </c>
      <c r="E17" s="25" t="str">
        <f>IF(VLOOKUP(C17,Baza!A:D,2,FALSE)&gt;0,"+","-")</f>
        <v>+</v>
      </c>
      <c r="F17" s="25">
        <f>VLOOKUP(C17,Baza!A:E,3,FALSE)</f>
        <v>7</v>
      </c>
      <c r="G17" s="25">
        <f>VLOOKUP(C17,Baza!A:E,3,FALSE)*курс</f>
        <v>285.59999999999997</v>
      </c>
      <c r="H17" s="25" t="str">
        <f>VLOOKUP(C17,Baza!A:E,4,FALSE)</f>
        <v>96242551</v>
      </c>
      <c r="I17" s="25" t="str">
        <f>VLOOKUP(C17,BREND!A:C,2,FALSE)</f>
        <v>API</v>
      </c>
    </row>
    <row r="18" spans="1:9" hidden="1" outlineLevel="2">
      <c r="A18" s="24" t="s">
        <v>1617</v>
      </c>
      <c r="B18" s="26" t="s">
        <v>1617</v>
      </c>
      <c r="C18" s="24" t="s">
        <v>1627</v>
      </c>
      <c r="D18" s="26" t="str">
        <f>VLOOKUP(C18,Baza!A:E,5,FALSE)</f>
        <v>LANOS '98- УСИЛИТЕЛЬ БАМПЕРА ПЕРЕДНЕГО</v>
      </c>
      <c r="E18" s="25" t="str">
        <f>IF(VLOOKUP(C18,Baza!A:D,2,FALSE)&gt;0,"+","-")</f>
        <v>+</v>
      </c>
      <c r="F18" s="25">
        <f>VLOOKUP(C18,Baza!A:E,3,FALSE)</f>
        <v>34</v>
      </c>
      <c r="G18" s="25">
        <f>VLOOKUP(C18,Baza!A:E,3,FALSE)*курс</f>
        <v>1387.1999999999998</v>
      </c>
      <c r="H18" s="25" t="str">
        <f>VLOOKUP(C18,Baza!A:E,4,FALSE)</f>
        <v>96214019</v>
      </c>
      <c r="I18" s="25" t="str">
        <f>VLOOKUP(C18,BREND!A:C,2,FALSE)</f>
        <v>API</v>
      </c>
    </row>
    <row r="19" spans="1:9" hidden="1" outlineLevel="2">
      <c r="A19" s="24" t="s">
        <v>1617</v>
      </c>
      <c r="B19" s="26" t="s">
        <v>1617</v>
      </c>
      <c r="C19" s="24" t="s">
        <v>3691</v>
      </c>
      <c r="D19" s="26" t="str">
        <f>VLOOKUP(C19,Baza!A:E,5,FALSE)</f>
        <v>LANOS '98-04 РЕШЕТКА РАДИАТОРА С ХРОМИРОВАННЫМИ ПОЛОСКАМИ</v>
      </c>
      <c r="E19" s="25" t="str">
        <f>IF(VLOOKUP(C19,Baza!A:D,2,FALSE)&gt;0,"+","-")</f>
        <v>-</v>
      </c>
      <c r="F19" s="25">
        <f>VLOOKUP(C19,Baza!A:E,3,FALSE)</f>
        <v>0</v>
      </c>
      <c r="G19" s="25">
        <f>VLOOKUP(C19,Baza!A:E,3,FALSE)*курс</f>
        <v>0</v>
      </c>
      <c r="H19" s="25" t="str">
        <f>VLOOKUP(C19,Baza!A:E,4,FALSE)</f>
        <v>96303229</v>
      </c>
      <c r="I19" s="25" t="str">
        <f>VLOOKUP(C19,BREND!A:C,2,FALSE)</f>
        <v>API</v>
      </c>
    </row>
    <row r="20" spans="1:9" hidden="1" outlineLevel="2">
      <c r="A20" s="24" t="s">
        <v>1617</v>
      </c>
      <c r="B20" s="26" t="s">
        <v>1617</v>
      </c>
      <c r="C20" s="24" t="s">
        <v>3886</v>
      </c>
      <c r="D20" s="26" t="str">
        <f>VLOOKUP(C20,Baza!A:E,5,FALSE)</f>
        <v>LANOS '98-04 РЕШЕТКА РАДИАТОРА, ХРОМИРОВАННАЯ, ЧЕРНАЯ</v>
      </c>
      <c r="E20" s="25" t="str">
        <f>IF(VLOOKUP(C20,Baza!A:D,2,FALSE)&gt;0,"+","-")</f>
        <v>+</v>
      </c>
      <c r="F20" s="25">
        <f>VLOOKUP(C20,Baza!A:E,3,FALSE)</f>
        <v>19</v>
      </c>
      <c r="G20" s="25">
        <f>VLOOKUP(C20,Baza!A:E,3,FALSE)*курс</f>
        <v>775.19999999999993</v>
      </c>
      <c r="H20" s="25" t="str">
        <f>VLOOKUP(C20,Baza!A:E,4,FALSE)</f>
        <v>96303229</v>
      </c>
      <c r="I20" s="25" t="str">
        <f>VLOOKUP(C20,BREND!A:C,2,FALSE)</f>
        <v>API</v>
      </c>
    </row>
    <row r="21" spans="1:9" hidden="1" outlineLevel="2">
      <c r="A21" s="24" t="s">
        <v>1617</v>
      </c>
      <c r="B21" s="26" t="s">
        <v>1617</v>
      </c>
      <c r="C21" s="24" t="s">
        <v>4640</v>
      </c>
      <c r="D21" s="26" t="str">
        <f>VLOOKUP(C21,Baza!A:E,5,FALSE)</f>
        <v>LANOS '98- КРЫЛО ПЕРЕДННЕ, ЛЕВОЕ С ОТВЕРСТИЕМ П/ПОВТОРИТЕЛЬ  ПОВОРОТА</v>
      </c>
      <c r="E21" s="25" t="str">
        <f>IF(VLOOKUP(C21,Baza!A:D,2,FALSE)&gt;0,"+","-")</f>
        <v>-</v>
      </c>
      <c r="F21" s="25">
        <f>VLOOKUP(C21,Baza!A:E,3,FALSE)</f>
        <v>46</v>
      </c>
      <c r="G21" s="25">
        <f>VLOOKUP(C21,Baza!A:E,3,FALSE)*курс</f>
        <v>1876.8</v>
      </c>
      <c r="H21" s="25" t="str">
        <f>VLOOKUP(C21,Baza!A:E,4,FALSE)</f>
        <v>А96221072</v>
      </c>
      <c r="I21" s="25" t="str">
        <f>VLOOKUP(C21,BREND!A:C,2,FALSE)</f>
        <v>TONG YANG</v>
      </c>
    </row>
    <row r="22" spans="1:9" hidden="1" outlineLevel="2">
      <c r="A22" s="24" t="s">
        <v>1617</v>
      </c>
      <c r="B22" s="26" t="s">
        <v>1617</v>
      </c>
      <c r="C22" s="24" t="s">
        <v>4641</v>
      </c>
      <c r="D22" s="26" t="str">
        <f>VLOOKUP(C22,Baza!A:E,5,FALSE)</f>
        <v>LANOS '98- КРЫЛО ПЕРЕДНЕЕ, ПРАВОЕ С ОТВЕРСТИЕМ П/ПОВТОРИТЕЛЬ ПОВОРОТА</v>
      </c>
      <c r="E22" s="25" t="str">
        <f>IF(VLOOKUP(C22,Baza!A:D,2,FALSE)&gt;0,"+","-")</f>
        <v>-</v>
      </c>
      <c r="F22" s="25">
        <f>VLOOKUP(C22,Baza!A:E,3,FALSE)</f>
        <v>46</v>
      </c>
      <c r="G22" s="25">
        <f>VLOOKUP(C22,Baza!A:E,3,FALSE)*курс</f>
        <v>1876.8</v>
      </c>
      <c r="H22" s="25" t="str">
        <f>VLOOKUP(C22,Baza!A:E,4,FALSE)</f>
        <v>А96221073</v>
      </c>
      <c r="I22" s="25" t="str">
        <f>VLOOKUP(C22,BREND!A:C,2,FALSE)</f>
        <v>TONG YANG</v>
      </c>
    </row>
    <row r="23" spans="1:9" hidden="1" outlineLevel="2">
      <c r="A23" s="24" t="s">
        <v>1617</v>
      </c>
      <c r="B23" s="26" t="s">
        <v>1617</v>
      </c>
      <c r="C23" s="24" t="s">
        <v>4816</v>
      </c>
      <c r="D23" s="26" t="str">
        <f>VLOOKUP(C23,Baza!A:E,5,FALSE)</f>
        <v>LANOS '98- СУППОРТ РАДИАТОРА ( ПЕРЕДНЯЯ ПАНЕЛЬ) ВЕРХНЯЯ ЧАСТЬ</v>
      </c>
      <c r="E23" s="25" t="str">
        <f>IF(VLOOKUP(C23,Baza!A:D,2,FALSE)&gt;0,"+","-")</f>
        <v>-</v>
      </c>
      <c r="F23" s="25">
        <f>VLOOKUP(C23,Baza!A:E,3,FALSE)</f>
        <v>29</v>
      </c>
      <c r="G23" s="25">
        <f>VLOOKUP(C23,Baza!A:E,3,FALSE)*курс</f>
        <v>1183.1999999999998</v>
      </c>
      <c r="H23" s="25" t="str">
        <f>VLOOKUP(C23,Baza!A:E,4,FALSE)</f>
        <v>96277110</v>
      </c>
      <c r="I23" s="25" t="str">
        <f>VLOOKUP(C23,BREND!A:C,2,FALSE)</f>
        <v>TONG YANG</v>
      </c>
    </row>
    <row r="24" spans="1:9" hidden="1" outlineLevel="2">
      <c r="A24" s="24" t="s">
        <v>1617</v>
      </c>
      <c r="B24" s="26" t="s">
        <v>1617</v>
      </c>
      <c r="C24" s="24" t="s">
        <v>4838</v>
      </c>
      <c r="D24" s="26" t="str">
        <f>VLOOKUP(C24,Baza!A:E,5,FALSE)</f>
        <v>LANOS  '98-04  ФАРА ЛЕВАЯ  ПОД ЭЛЕКТРОКОРРЕКТОР</v>
      </c>
      <c r="E24" s="25" t="str">
        <f>IF(VLOOKUP(C24,Baza!A:D,2,FALSE)&gt;0,"+","-")</f>
        <v>+</v>
      </c>
      <c r="F24" s="25">
        <f>VLOOKUP(C24,Baza!A:E,3,FALSE)</f>
        <v>29</v>
      </c>
      <c r="G24" s="25">
        <f>VLOOKUP(C24,Baza!A:E,3,FALSE)*курс</f>
        <v>1183.1999999999998</v>
      </c>
      <c r="H24" s="25" t="str">
        <f>VLOOKUP(C24,Baza!A:E,4,FALSE)</f>
        <v>96304610</v>
      </c>
      <c r="I24" s="25" t="str">
        <f>VLOOKUP(C24,BREND!A:C,2,FALSE)</f>
        <v>DEPO</v>
      </c>
    </row>
    <row r="25" spans="1:9" hidden="1" outlineLevel="2">
      <c r="A25" s="24" t="s">
        <v>1617</v>
      </c>
      <c r="B25" s="26" t="s">
        <v>1617</v>
      </c>
      <c r="C25" s="24" t="s">
        <v>4839</v>
      </c>
      <c r="D25" s="26" t="str">
        <f>VLOOKUP(C25,Baza!A:E,5,FALSE)</f>
        <v>LANOS  '98-04  ФАРА ПРАВАЯ ПОД ЭЛЕКТРОКОРРЕКТОР</v>
      </c>
      <c r="E25" s="25" t="str">
        <f>IF(VLOOKUP(C25,Baza!A:D,2,FALSE)&gt;0,"+","-")</f>
        <v>+</v>
      </c>
      <c r="F25" s="25">
        <f>VLOOKUP(C25,Baza!A:E,3,FALSE)</f>
        <v>29</v>
      </c>
      <c r="G25" s="25">
        <f>VLOOKUP(C25,Baza!A:E,3,FALSE)*курс</f>
        <v>1183.1999999999998</v>
      </c>
      <c r="H25" s="25" t="str">
        <f>VLOOKUP(C25,Baza!A:E,4,FALSE)</f>
        <v>96304611</v>
      </c>
      <c r="I25" s="25" t="str">
        <f>VLOOKUP(C25,BREND!A:C,2,FALSE)</f>
        <v>DEPO</v>
      </c>
    </row>
    <row r="26" spans="1:9" hidden="1" outlineLevel="2">
      <c r="A26" s="24" t="s">
        <v>1617</v>
      </c>
      <c r="B26" s="26" t="s">
        <v>1617</v>
      </c>
      <c r="C26" s="24" t="s">
        <v>4867</v>
      </c>
      <c r="D26" s="26" t="str">
        <f>VLOOKUP(C26,Baza!A:E,5,FALSE)</f>
        <v xml:space="preserve">LANOS I-II МОЛДИНГ ПОД ЛЕВУЮ ФАРУ </v>
      </c>
      <c r="E26" s="25" t="str">
        <f>IF(VLOOKUP(C26,Baza!A:D,2,FALSE)&gt;0,"+","-")</f>
        <v>+</v>
      </c>
      <c r="F26" s="25">
        <f>VLOOKUP(C26,Baza!A:E,3,FALSE)</f>
        <v>3</v>
      </c>
      <c r="G26" s="25">
        <f>VLOOKUP(C26,Baza!A:E,3,FALSE)*курс</f>
        <v>122.39999999999999</v>
      </c>
      <c r="H26" s="25" t="str">
        <f>VLOOKUP(C26,Baza!A:E,4,FALSE)</f>
        <v>96304656</v>
      </c>
      <c r="I26" s="25" t="str">
        <f>VLOOKUP(C26,BREND!A:C,2,FALSE)</f>
        <v>DEPO</v>
      </c>
    </row>
    <row r="27" spans="1:9" hidden="1" outlineLevel="2">
      <c r="A27" s="24" t="s">
        <v>1617</v>
      </c>
      <c r="B27" s="26" t="s">
        <v>1617</v>
      </c>
      <c r="C27" s="24" t="s">
        <v>4868</v>
      </c>
      <c r="D27" s="26" t="str">
        <f>VLOOKUP(C27,Baza!A:E,5,FALSE)</f>
        <v xml:space="preserve">LANOS I-II МОЛДИНГ ПОД ПРАВУЮ ФАРУ </v>
      </c>
      <c r="E27" s="25" t="str">
        <f>IF(VLOOKUP(C27,Baza!A:D,2,FALSE)&gt;0,"+","-")</f>
        <v>+</v>
      </c>
      <c r="F27" s="25">
        <f>VLOOKUP(C27,Baza!A:E,3,FALSE)</f>
        <v>3</v>
      </c>
      <c r="G27" s="25">
        <f>VLOOKUP(C27,Baza!A:E,3,FALSE)*курс</f>
        <v>122.39999999999999</v>
      </c>
      <c r="H27" s="25" t="str">
        <f>VLOOKUP(C27,Baza!A:E,4,FALSE)</f>
        <v>96304657</v>
      </c>
      <c r="I27" s="25" t="str">
        <f>VLOOKUP(C27,BREND!A:C,2,FALSE)</f>
        <v>DEPO</v>
      </c>
    </row>
    <row r="28" spans="1:9" hidden="1" outlineLevel="2">
      <c r="A28" s="24" t="s">
        <v>1617</v>
      </c>
      <c r="B28" s="26" t="s">
        <v>1617</v>
      </c>
      <c r="C28" s="24" t="s">
        <v>5476</v>
      </c>
      <c r="D28" s="26" t="str">
        <f>VLOOKUP(C28,Baza!A:E,5,FALSE)</f>
        <v>LANOS '98- МОЛДИНГ ПОД ФАРУ ЛЕВУЮ</v>
      </c>
      <c r="E28" s="25" t="str">
        <f>IF(VLOOKUP(C28,Baza!A:D,2,FALSE)&gt;0,"+","-")</f>
        <v>-</v>
      </c>
      <c r="F28" s="25">
        <f>VLOOKUP(C28,Baza!A:E,3,FALSE)</f>
        <v>0</v>
      </c>
      <c r="G28" s="25">
        <f>VLOOKUP(C28,Baza!A:E,3,FALSE)*курс</f>
        <v>0</v>
      </c>
      <c r="H28" s="25" t="str">
        <f>VLOOKUP(C28,Baza!A:E,4,FALSE)</f>
        <v>96304656</v>
      </c>
      <c r="I28" s="25" t="str">
        <f>VLOOKUP(C28,BREND!A:C,2,FALSE)</f>
        <v>API</v>
      </c>
    </row>
    <row r="29" spans="1:9" hidden="1" outlineLevel="2">
      <c r="A29" s="24" t="s">
        <v>1617</v>
      </c>
      <c r="B29" s="26" t="s">
        <v>1617</v>
      </c>
      <c r="C29" s="24" t="s">
        <v>5477</v>
      </c>
      <c r="D29" s="26" t="str">
        <f>VLOOKUP(C29,Baza!A:E,5,FALSE)</f>
        <v>LANOS '98- МОЛДИНГ ПОД ФАРУ ПРАВУЮ</v>
      </c>
      <c r="E29" s="25" t="str">
        <f>IF(VLOOKUP(C29,Baza!A:D,2,FALSE)&gt;0,"+","-")</f>
        <v>-</v>
      </c>
      <c r="F29" s="25">
        <f>VLOOKUP(C29,Baza!A:E,3,FALSE)</f>
        <v>0</v>
      </c>
      <c r="G29" s="25">
        <f>VLOOKUP(C29,Baza!A:E,3,FALSE)*курс</f>
        <v>0</v>
      </c>
      <c r="H29" s="25" t="str">
        <f>VLOOKUP(C29,Baza!A:E,4,FALSE)</f>
        <v>96304657</v>
      </c>
      <c r="I29" s="25" t="str">
        <f>VLOOKUP(C29,BREND!A:C,2,FALSE)</f>
        <v>API</v>
      </c>
    </row>
    <row r="30" spans="1:9" hidden="1" outlineLevel="2">
      <c r="A30" s="24" t="s">
        <v>1617</v>
      </c>
      <c r="B30" s="26" t="s">
        <v>1617</v>
      </c>
      <c r="C30" s="24" t="s">
        <v>29801</v>
      </c>
      <c r="D30" s="26" t="str">
        <f>VLOOKUP(C30,Baza!A:E,5,FALSE)</f>
        <v>LANOS '98- ФАРА П/КОРРЕКТОР ЛЕВАЯ</v>
      </c>
      <c r="E30" s="25" t="str">
        <f>IF(VLOOKUP(C30,Baza!A:D,2,FALSE)&gt;0,"+","-")</f>
        <v>+</v>
      </c>
      <c r="F30" s="25">
        <f>VLOOKUP(C30,Baza!A:E,3,FALSE)</f>
        <v>33</v>
      </c>
      <c r="G30" s="25">
        <f>VLOOKUP(C30,Baza!A:E,3,FALSE)*курс</f>
        <v>1346.3999999999999</v>
      </c>
      <c r="H30" s="25" t="str">
        <f>VLOOKUP(C30,Baza!A:E,4,FALSE)</f>
        <v>96304610</v>
      </c>
      <c r="I30" s="25" t="str">
        <f>VLOOKUP(C30,BREND!A:C,2,FALSE)</f>
        <v>DEPO</v>
      </c>
    </row>
    <row r="31" spans="1:9" hidden="1" outlineLevel="2">
      <c r="A31" s="24" t="s">
        <v>1617</v>
      </c>
      <c r="B31" s="26" t="s">
        <v>1617</v>
      </c>
      <c r="C31" s="24" t="s">
        <v>29802</v>
      </c>
      <c r="D31" s="26" t="str">
        <f>VLOOKUP(C31,Baza!A:E,5,FALSE)</f>
        <v>LANOS '98- ФАРА П/КОРРЕКТОР ПРАВАЯ</v>
      </c>
      <c r="E31" s="25" t="str">
        <f>IF(VLOOKUP(C31,Baza!A:D,2,FALSE)&gt;0,"+","-")</f>
        <v>+</v>
      </c>
      <c r="F31" s="25">
        <f>VLOOKUP(C31,Baza!A:E,3,FALSE)</f>
        <v>33</v>
      </c>
      <c r="G31" s="25">
        <f>VLOOKUP(C31,Baza!A:E,3,FALSE)*курс</f>
        <v>1346.3999999999999</v>
      </c>
      <c r="H31" s="25" t="str">
        <f>VLOOKUP(C31,Baza!A:E,4,FALSE)</f>
        <v>96304611</v>
      </c>
      <c r="I31" s="25" t="str">
        <f>VLOOKUP(C31,BREND!A:C,2,FALSE)</f>
        <v>DEPO</v>
      </c>
    </row>
    <row r="32" spans="1:9" hidden="1" outlineLevel="2">
      <c r="A32" s="24" t="s">
        <v>1617</v>
      </c>
      <c r="B32" s="26" t="s">
        <v>1617</v>
      </c>
      <c r="C32" s="24" t="s">
        <v>6441</v>
      </c>
      <c r="D32" s="26" t="str">
        <f>VLOOKUP(C32,Baza!A:E,5,FALSE)</f>
        <v xml:space="preserve">LANOS '98- ФОНАРЬ ЗАДНИЙ, ЛЕВЫЙ,  ВНЕШНИЙ (СЕДАН) </v>
      </c>
      <c r="E32" s="25" t="str">
        <f>IF(VLOOKUP(C32,Baza!A:D,2,FALSE)&gt;0,"+","-")</f>
        <v>+</v>
      </c>
      <c r="F32" s="25">
        <f>VLOOKUP(C32,Baza!A:E,3,FALSE)</f>
        <v>19</v>
      </c>
      <c r="G32" s="25">
        <f>VLOOKUP(C32,Baza!A:E,3,FALSE)*курс</f>
        <v>775.19999999999993</v>
      </c>
      <c r="H32" s="25" t="str">
        <f>VLOOKUP(C32,Baza!A:E,4,FALSE)</f>
        <v>96460275</v>
      </c>
      <c r="I32" s="25" t="str">
        <f>VLOOKUP(C32,BREND!A:C,2,FALSE)</f>
        <v>DEPO</v>
      </c>
    </row>
    <row r="33" spans="1:9" hidden="1" outlineLevel="2">
      <c r="A33" s="24" t="s">
        <v>1617</v>
      </c>
      <c r="B33" s="26" t="s">
        <v>1617</v>
      </c>
      <c r="C33" s="24" t="s">
        <v>6442</v>
      </c>
      <c r="D33" s="26" t="str">
        <f>VLOOKUP(C33,Baza!A:E,5,FALSE)</f>
        <v xml:space="preserve">LANOS '98- ФОНАРЬ ЗАДНИЙ, ПРАВЫЙ, ВНЕШНИЙ (СЕДАН) </v>
      </c>
      <c r="E33" s="25" t="str">
        <f>IF(VLOOKUP(C33,Baza!A:D,2,FALSE)&gt;0,"+","-")</f>
        <v>+</v>
      </c>
      <c r="F33" s="25">
        <f>VLOOKUP(C33,Baza!A:E,3,FALSE)</f>
        <v>19</v>
      </c>
      <c r="G33" s="25">
        <f>VLOOKUP(C33,Baza!A:E,3,FALSE)*курс</f>
        <v>775.19999999999993</v>
      </c>
      <c r="H33" s="25" t="str">
        <f>VLOOKUP(C33,Baza!A:E,4,FALSE)</f>
        <v>96460276</v>
      </c>
      <c r="I33" s="25" t="str">
        <f>VLOOKUP(C33,BREND!A:C,2,FALSE)</f>
        <v>DEPO</v>
      </c>
    </row>
    <row r="34" spans="1:9" hidden="1" outlineLevel="2">
      <c r="A34" s="24" t="s">
        <v>1617</v>
      </c>
      <c r="B34" s="26" t="s">
        <v>1617</v>
      </c>
      <c r="C34" s="24" t="s">
        <v>16734</v>
      </c>
      <c r="D34" s="26" t="str">
        <f>VLOOKUP(C34,Baza!A:E,5,FALSE)</f>
        <v>LANOS '97- РЫЧАГ ПОДВЕСКИ ПЕРЕДНЕЙ, ЛЕВЫЙ</v>
      </c>
      <c r="E34" s="25" t="str">
        <f>IF(VLOOKUP(C34,Baza!A:D,2,FALSE)&gt;0,"+","-")</f>
        <v>-</v>
      </c>
      <c r="F34" s="25">
        <f>VLOOKUP(C34,Baza!A:E,3,FALSE)</f>
        <v>19</v>
      </c>
      <c r="G34" s="25">
        <f>VLOOKUP(C34,Baza!A:E,3,FALSE)*курс</f>
        <v>775.19999999999993</v>
      </c>
      <c r="H34" s="25" t="str">
        <f>VLOOKUP(C34,Baza!A:E,4,FALSE)</f>
        <v>96445373</v>
      </c>
      <c r="I34" s="25" t="str">
        <f>VLOOKUP(C34,BREND!A:C,2,FALSE)</f>
        <v>SCHNIEDER</v>
      </c>
    </row>
    <row r="35" spans="1:9" hidden="1" outlineLevel="2">
      <c r="A35" s="24" t="s">
        <v>1617</v>
      </c>
      <c r="B35" s="26" t="s">
        <v>1617</v>
      </c>
      <c r="C35" s="24" t="s">
        <v>16737</v>
      </c>
      <c r="D35" s="26" t="str">
        <f>VLOOKUP(C35,Baza!A:E,5,FALSE)</f>
        <v>LANOS '98- РЫЧАГ ПОДВЕСКИ НИЖНИЙ, ПРАВЫЙ</v>
      </c>
      <c r="E35" s="25" t="str">
        <f>IF(VLOOKUP(C35,Baza!A:D,2,FALSE)&gt;0,"+","-")</f>
        <v>-</v>
      </c>
      <c r="F35" s="25">
        <f>VLOOKUP(C35,Baza!A:E,3,FALSE)</f>
        <v>19</v>
      </c>
      <c r="G35" s="25">
        <f>VLOOKUP(C35,Baza!A:E,3,FALSE)*курс</f>
        <v>775.19999999999993</v>
      </c>
      <c r="H35" s="25" t="str">
        <f>VLOOKUP(C35,Baza!A:E,4,FALSE)</f>
        <v>96445374</v>
      </c>
      <c r="I35" s="25" t="str">
        <f>VLOOKUP(C35,BREND!A:C,2,FALSE)</f>
        <v>SCHNIEDER</v>
      </c>
    </row>
    <row r="36" spans="1:9" hidden="1" outlineLevel="2">
      <c r="A36" s="24" t="s">
        <v>1617</v>
      </c>
      <c r="B36" s="26" t="s">
        <v>1617</v>
      </c>
      <c r="C36" s="24" t="s">
        <v>18349</v>
      </c>
      <c r="D36" s="26" t="str">
        <f>VLOOKUP(C36,Baza!A:E,5,FALSE)</f>
        <v>LANOS '98-  КОЛОДКИ ТОРМОЗНЫЕ ПЕРЕДНИЕ</v>
      </c>
      <c r="E36" s="25" t="str">
        <f>IF(VLOOKUP(C36,Baza!A:D,2,FALSE)&gt;0,"+","-")</f>
        <v>+</v>
      </c>
      <c r="F36" s="25">
        <f>VLOOKUP(C36,Baza!A:E,3,FALSE)</f>
        <v>8.1999999999999993</v>
      </c>
      <c r="G36" s="25">
        <f>VLOOKUP(C36,Baza!A:E,3,FALSE)*курс</f>
        <v>334.55999999999995</v>
      </c>
      <c r="H36" s="25" t="str">
        <f>VLOOKUP(C36,Baza!A:E,4,FALSE)</f>
        <v>962 819 37</v>
      </c>
      <c r="I36" s="25" t="str">
        <f>VLOOKUP(C36,BREND!A:C,2,FALSE)</f>
        <v>FBK</v>
      </c>
    </row>
    <row r="37" spans="1:9" hidden="1" outlineLevel="2">
      <c r="A37" s="24" t="s">
        <v>1617</v>
      </c>
      <c r="B37" s="26" t="s">
        <v>1617</v>
      </c>
      <c r="C37" s="35" t="s">
        <v>19632</v>
      </c>
      <c r="D37" s="26" t="str">
        <f>VLOOKUP(C37,Baza!A:E,5,FALSE)</f>
        <v>LANOS '98- МОЛДИНГ ПОД ФАРУ ЛЕВУЮ</v>
      </c>
      <c r="E37" s="25" t="str">
        <f>IF(VLOOKUP(C37,Baza!A:D,2,FALSE)&gt;0,"+","-")</f>
        <v>-</v>
      </c>
      <c r="F37" s="25">
        <f>VLOOKUP(C37,Baza!A:E,3,FALSE)</f>
        <v>2.7</v>
      </c>
      <c r="G37" s="25">
        <f>VLOOKUP(C37,Baza!A:E,3,FALSE)*курс</f>
        <v>110.16</v>
      </c>
      <c r="H37" s="25" t="str">
        <f>VLOOKUP(C37,Baza!A:E,4,FALSE)</f>
        <v>96304656</v>
      </c>
      <c r="I37" s="25" t="str">
        <f>VLOOKUP(C37,BREND!A:C,2,FALSE)</f>
        <v>TONG YANG</v>
      </c>
    </row>
    <row r="38" spans="1:9" hidden="1" outlineLevel="2">
      <c r="A38" s="24" t="s">
        <v>1617</v>
      </c>
      <c r="B38" s="26" t="s">
        <v>1617</v>
      </c>
      <c r="C38" s="35" t="s">
        <v>19633</v>
      </c>
      <c r="D38" s="26" t="str">
        <f>VLOOKUP(C38,Baza!A:E,5,FALSE)</f>
        <v>LANOS '98- МОЛДИНГ ПОД ФАРУ ПРАВУЮ</v>
      </c>
      <c r="E38" s="25" t="str">
        <f>IF(VLOOKUP(C38,Baza!A:D,2,FALSE)&gt;0,"+","-")</f>
        <v>-</v>
      </c>
      <c r="F38" s="25">
        <f>VLOOKUP(C38,Baza!A:E,3,FALSE)</f>
        <v>2.7</v>
      </c>
      <c r="G38" s="25">
        <f>VLOOKUP(C38,Baza!A:E,3,FALSE)*курс</f>
        <v>110.16</v>
      </c>
      <c r="H38" s="25" t="str">
        <f>VLOOKUP(C38,Baza!A:E,4,FALSE)</f>
        <v>96304657</v>
      </c>
      <c r="I38" s="25" t="str">
        <f>VLOOKUP(C38,BREND!A:C,2,FALSE)</f>
        <v>TONG YANG</v>
      </c>
    </row>
    <row r="39" spans="1:9" hidden="1" outlineLevel="2">
      <c r="A39" s="24" t="s">
        <v>1617</v>
      </c>
      <c r="B39" s="26" t="s">
        <v>1617</v>
      </c>
      <c r="C39" s="24" t="s">
        <v>21280</v>
      </c>
      <c r="D39" s="26" t="str">
        <f>VLOOKUP(C39,Baza!A:E,5,FALSE)</f>
        <v>I30 '07-, ACCENT '05-, LANOS '98-  КОЛОДКИ ТОРМОЗНЫЕ ЗАДНИЕ</v>
      </c>
      <c r="E39" s="25" t="str">
        <f>IF(VLOOKUP(C39,Baza!A:D,2,FALSE)&gt;0,"+","-")</f>
        <v>+</v>
      </c>
      <c r="F39" s="25">
        <f>VLOOKUP(C39,Baza!A:E,3,FALSE)</f>
        <v>7.8</v>
      </c>
      <c r="G39" s="25">
        <f>VLOOKUP(C39,Baza!A:E,3,FALSE)*курс</f>
        <v>318.23999999999995</v>
      </c>
      <c r="H39" s="25" t="str">
        <f>VLOOKUP(C39,Baza!A:E,4,FALSE)</f>
        <v>58302-1GA00</v>
      </c>
      <c r="I39" s="25" t="str">
        <f>VLOOKUP(C39,BREND!A:C,2,FALSE)</f>
        <v>FBK</v>
      </c>
    </row>
    <row r="40" spans="1:9" hidden="1" outlineLevel="2">
      <c r="A40" s="24" t="s">
        <v>1617</v>
      </c>
      <c r="B40" s="26" t="s">
        <v>1617</v>
      </c>
      <c r="C40" s="24" t="s">
        <v>22086</v>
      </c>
      <c r="D40" s="26" t="str">
        <f>VLOOKUP(C40,Baza!A:E,5,FALSE)</f>
        <v>LANOS '98- ПОДКРЫЛОК ПЕРЕДНИЙ, ЛЕВЫЙ</v>
      </c>
      <c r="E40" s="25" t="str">
        <f>IF(VLOOKUP(C40,Baza!A:D,2,FALSE)&gt;0,"+","-")</f>
        <v>-</v>
      </c>
      <c r="F40" s="25">
        <f>VLOOKUP(C40,Baza!A:E,3,FALSE)</f>
        <v>7</v>
      </c>
      <c r="G40" s="25">
        <f>VLOOKUP(C40,Baza!A:E,3,FALSE)*курс</f>
        <v>285.59999999999997</v>
      </c>
      <c r="H40" s="25" t="str">
        <f>VLOOKUP(C40,Baza!A:E,4,FALSE)</f>
        <v>96242551</v>
      </c>
      <c r="I40" s="25" t="str">
        <f>VLOOKUP(C40,BREND!A:C,2,FALSE)</f>
        <v>TONG YANG</v>
      </c>
    </row>
    <row r="41" spans="1:9" hidden="1" outlineLevel="2">
      <c r="A41" s="24" t="s">
        <v>1617</v>
      </c>
      <c r="B41" s="26" t="s">
        <v>1617</v>
      </c>
      <c r="C41" s="24" t="s">
        <v>22087</v>
      </c>
      <c r="D41" s="26" t="str">
        <f>VLOOKUP(C41,Baza!A:E,5,FALSE)</f>
        <v>LANOS '98- ПОДКРЫЛОК ПЕРЕДНИЙ, ПРАВЫЙ</v>
      </c>
      <c r="E41" s="25" t="str">
        <f>IF(VLOOKUP(C41,Baza!A:D,2,FALSE)&gt;0,"+","-")</f>
        <v>-</v>
      </c>
      <c r="F41" s="25">
        <f>VLOOKUP(C41,Baza!A:E,3,FALSE)</f>
        <v>7</v>
      </c>
      <c r="G41" s="25">
        <f>VLOOKUP(C41,Baza!A:E,3,FALSE)*курс</f>
        <v>285.59999999999997</v>
      </c>
      <c r="H41" s="25" t="str">
        <f>VLOOKUP(C41,Baza!A:E,4,FALSE)</f>
        <v>96242552</v>
      </c>
      <c r="I41" s="25" t="str">
        <f>VLOOKUP(C41,BREND!A:C,2,FALSE)</f>
        <v>TONG YANG</v>
      </c>
    </row>
    <row r="42" spans="1:9" hidden="1" outlineLevel="2">
      <c r="A42" s="24" t="s">
        <v>1617</v>
      </c>
      <c r="B42" s="26" t="s">
        <v>1617</v>
      </c>
      <c r="C42" s="24" t="s">
        <v>24230</v>
      </c>
      <c r="D42" s="26" t="str">
        <f>VLOOKUP(C42,Baza!A:E,5,FALSE)</f>
        <v>LANOS  '98-04  ФАРА ПРАВАЯ ПОД ЭЛЕКТРОКОРРЕКТОР</v>
      </c>
      <c r="E42" s="25" t="str">
        <f>IF(VLOOKUP(C42,Baza!A:D,2,FALSE)&gt;0,"+","-")</f>
        <v>+</v>
      </c>
      <c r="F42" s="25">
        <f>VLOOKUP(C42,Baza!A:E,3,FALSE)</f>
        <v>29</v>
      </c>
      <c r="G42" s="25">
        <f>VLOOKUP(C42,Baza!A:E,3,FALSE)*курс</f>
        <v>1183.1999999999998</v>
      </c>
      <c r="H42" s="25" t="str">
        <f>VLOOKUP(C42,Baza!A:E,4,FALSE)</f>
        <v>96304611</v>
      </c>
      <c r="I42" s="25" t="str">
        <f>VLOOKUP(C42,BREND!A:C,2,FALSE)</f>
        <v>DEPO</v>
      </c>
    </row>
    <row r="43" spans="1:9" hidden="1" outlineLevel="2">
      <c r="A43" s="24" t="s">
        <v>1617</v>
      </c>
      <c r="B43" s="26" t="s">
        <v>1617</v>
      </c>
      <c r="C43" s="24" t="s">
        <v>24229</v>
      </c>
      <c r="D43" s="26" t="str">
        <f>VLOOKUP(C43,Baza!A:E,5,FALSE)</f>
        <v>LANOS  '98-04  ФАРА ЛЕВАЯ  ПОД ЭЛЕКТРОКОРРЕКТОР</v>
      </c>
      <c r="E43" s="25" t="str">
        <f>IF(VLOOKUP(C43,Baza!A:D,2,FALSE)&gt;0,"+","-")</f>
        <v>-</v>
      </c>
      <c r="F43" s="25">
        <f>VLOOKUP(C43,Baza!A:E,3,FALSE)</f>
        <v>32</v>
      </c>
      <c r="G43" s="25">
        <f>VLOOKUP(C43,Baza!A:E,3,FALSE)*курс</f>
        <v>1305.5999999999999</v>
      </c>
      <c r="H43" s="25" t="str">
        <f>VLOOKUP(C43,Baza!A:E,4,FALSE)</f>
        <v>96304610</v>
      </c>
      <c r="I43" s="25" t="str">
        <f>VLOOKUP(C43,BREND!A:C,2,FALSE)</f>
        <v>DEPO</v>
      </c>
    </row>
    <row r="44" spans="1:9" hidden="1" outlineLevel="2">
      <c r="A44" s="24" t="s">
        <v>1617</v>
      </c>
      <c r="B44" s="26" t="s">
        <v>1617</v>
      </c>
      <c r="C44" s="24" t="s">
        <v>27783</v>
      </c>
      <c r="D44" s="26" t="str">
        <f>VLOOKUP(C44,Baza!A:E,5,FALSE)</f>
        <v>LANOS '96 ФАРА ЛЕВАЯ</v>
      </c>
      <c r="E44" s="25" t="str">
        <f>IF(VLOOKUP(C44,Baza!A:D,2,FALSE)&gt;0,"+","-")</f>
        <v>+</v>
      </c>
      <c r="F44" s="25">
        <f>VLOOKUP(C44,Baza!A:E,3,FALSE)</f>
        <v>22</v>
      </c>
      <c r="G44" s="25">
        <f>VLOOKUP(C44,Baza!A:E,3,FALSE)*курс</f>
        <v>897.59999999999991</v>
      </c>
      <c r="H44" s="25" t="str">
        <f>VLOOKUP(C44,Baza!A:E,4,FALSE)</f>
        <v>96304610</v>
      </c>
      <c r="I44" s="25" t="str">
        <f>VLOOKUP(C44,BREND!A:C,2,FALSE)</f>
        <v>SCHNIEDER</v>
      </c>
    </row>
    <row r="45" spans="1:9" hidden="1" outlineLevel="2">
      <c r="A45" s="24" t="s">
        <v>1617</v>
      </c>
      <c r="B45" s="26" t="s">
        <v>1617</v>
      </c>
      <c r="C45" s="24" t="s">
        <v>27785</v>
      </c>
      <c r="D45" s="26" t="str">
        <f>VLOOKUP(C45,Baza!A:E,5,FALSE)</f>
        <v>LANOS '96 ФАРА ПРАВАЯ</v>
      </c>
      <c r="E45" s="25" t="str">
        <f>IF(VLOOKUP(C45,Baza!A:D,2,FALSE)&gt;0,"+","-")</f>
        <v>+</v>
      </c>
      <c r="F45" s="25">
        <f>VLOOKUP(C45,Baza!A:E,3,FALSE)</f>
        <v>22</v>
      </c>
      <c r="G45" s="25">
        <f>VLOOKUP(C45,Baza!A:E,3,FALSE)*курс</f>
        <v>897.59999999999991</v>
      </c>
      <c r="H45" s="25" t="str">
        <f>VLOOKUP(C45,Baza!A:E,4,FALSE)</f>
        <v>96304611</v>
      </c>
      <c r="I45" s="25" t="str">
        <f>VLOOKUP(C45,BREND!A:C,2,FALSE)</f>
        <v>SCHNIEDER</v>
      </c>
    </row>
    <row r="46" spans="1:9" hidden="1" outlineLevel="2">
      <c r="A46" s="24" t="s">
        <v>1617</v>
      </c>
      <c r="B46" s="26" t="s">
        <v>1617</v>
      </c>
      <c r="C46" s="24" t="s">
        <v>27787</v>
      </c>
      <c r="D46" s="26" t="str">
        <f>VLOOKUP(C46,Baza!A:E,5,FALSE)</f>
        <v>LANOS '96 ПЕРЕДНИЙ БАМПЕР</v>
      </c>
      <c r="E46" s="25" t="str">
        <f>IF(VLOOKUP(C46,Baza!A:D,2,FALSE)&gt;0,"+","-")</f>
        <v>-</v>
      </c>
      <c r="F46" s="25">
        <f>VLOOKUP(C46,Baza!A:E,3,FALSE)</f>
        <v>33</v>
      </c>
      <c r="G46" s="25">
        <f>VLOOKUP(C46,Baza!A:E,3,FALSE)*курс</f>
        <v>1346.3999999999999</v>
      </c>
      <c r="H46" s="25" t="str">
        <f>VLOOKUP(C46,Baza!A:E,4,FALSE)</f>
        <v>96226164P</v>
      </c>
      <c r="I46" s="25" t="str">
        <f>VLOOKUP(C46,BREND!A:C,2,FALSE)</f>
        <v>SCHNIEDER</v>
      </c>
    </row>
    <row r="47" spans="1:9" hidden="1" outlineLevel="2">
      <c r="A47" s="24" t="s">
        <v>1617</v>
      </c>
      <c r="B47" s="26" t="s">
        <v>1617</v>
      </c>
      <c r="C47" s="24" t="s">
        <v>27792</v>
      </c>
      <c r="D47" s="26" t="str">
        <f>VLOOKUP(C47,Baza!A:E,5,FALSE)</f>
        <v>LANOS '96 ФОНАРЬ ЛЕВЫЙ</v>
      </c>
      <c r="E47" s="25" t="str">
        <f>IF(VLOOKUP(C47,Baza!A:D,2,FALSE)&gt;0,"+","-")</f>
        <v>+</v>
      </c>
      <c r="F47" s="25">
        <f>VLOOKUP(C47,Baza!A:E,3,FALSE)</f>
        <v>15</v>
      </c>
      <c r="G47" s="25">
        <f>VLOOKUP(C47,Baza!A:E,3,FALSE)*курс</f>
        <v>612</v>
      </c>
      <c r="H47" s="25" t="str">
        <f>VLOOKUP(C47,Baza!A:E,4,FALSE)</f>
        <v>96460275</v>
      </c>
      <c r="I47" s="25" t="str">
        <f>VLOOKUP(C47,BREND!A:C,2,FALSE)</f>
        <v>SCHNIEDER</v>
      </c>
    </row>
    <row r="48" spans="1:9" hidden="1" outlineLevel="2">
      <c r="A48" s="24" t="s">
        <v>1617</v>
      </c>
      <c r="B48" s="26" t="s">
        <v>1617</v>
      </c>
      <c r="C48" s="24" t="s">
        <v>27794</v>
      </c>
      <c r="D48" s="26" t="str">
        <f>VLOOKUP(C48,Baza!A:E,5,FALSE)</f>
        <v>LANOS '96 ФОНАРЬ ПРАВЫЙ</v>
      </c>
      <c r="E48" s="25" t="str">
        <f>IF(VLOOKUP(C48,Baza!A:D,2,FALSE)&gt;0,"+","-")</f>
        <v>+</v>
      </c>
      <c r="F48" s="25">
        <f>VLOOKUP(C48,Baza!A:E,3,FALSE)</f>
        <v>15</v>
      </c>
      <c r="G48" s="25">
        <f>VLOOKUP(C48,Baza!A:E,3,FALSE)*курс</f>
        <v>612</v>
      </c>
      <c r="H48" s="25" t="str">
        <f>VLOOKUP(C48,Baza!A:E,4,FALSE)</f>
        <v>96460276</v>
      </c>
      <c r="I48" s="25" t="str">
        <f>VLOOKUP(C48,BREND!A:C,2,FALSE)</f>
        <v>SCHNIEDER</v>
      </c>
    </row>
    <row r="49" spans="1:9" hidden="1" outlineLevel="2">
      <c r="A49" s="24" t="s">
        <v>1617</v>
      </c>
      <c r="B49" s="26" t="s">
        <v>1617</v>
      </c>
      <c r="C49" s="24" t="s">
        <v>27790</v>
      </c>
      <c r="D49" s="26" t="str">
        <f>VLOOKUP(C49,Baza!A:E,5,FALSE)</f>
        <v>LANOS '96 РЕШЁТКА РАДИАТОРА</v>
      </c>
      <c r="E49" s="25" t="str">
        <f>IF(VLOOKUP(C49,Baza!A:D,2,FALSE)&gt;0,"+","-")</f>
        <v>-</v>
      </c>
      <c r="F49" s="25">
        <f>VLOOKUP(C49,Baza!A:E,3,FALSE)</f>
        <v>12</v>
      </c>
      <c r="G49" s="25">
        <f>VLOOKUP(C49,Baza!A:E,3,FALSE)*курс</f>
        <v>489.59999999999997</v>
      </c>
      <c r="H49" s="25" t="str">
        <f>VLOOKUP(C49,Baza!A:E,4,FALSE)</f>
        <v>96303229</v>
      </c>
      <c r="I49" s="25" t="str">
        <f>VLOOKUP(C49,BREND!A:C,2,FALSE)</f>
        <v>SCHNIEDER</v>
      </c>
    </row>
    <row r="50" spans="1:9" s="34" customFormat="1" hidden="1" outlineLevel="2">
      <c r="A50" s="28" t="s">
        <v>20466</v>
      </c>
      <c r="B50" s="29" t="s">
        <v>20814</v>
      </c>
      <c r="C50" s="29"/>
      <c r="D50" s="30"/>
      <c r="E50" s="28"/>
      <c r="F50" s="28"/>
      <c r="G50" s="31"/>
      <c r="H50" s="32"/>
      <c r="I50" s="33"/>
    </row>
    <row r="51" spans="1:9" hidden="1" outlineLevel="2">
      <c r="A51" s="24" t="s">
        <v>20814</v>
      </c>
      <c r="B51" s="26" t="s">
        <v>20814</v>
      </c>
      <c r="C51" s="24" t="s">
        <v>20625</v>
      </c>
      <c r="D51" s="26" t="str">
        <f>VLOOKUP(C51,Baza!A:E,5,FALSE)</f>
        <v>LANOS 00  ФАРА ЛЕВАЯ ПОД ЭЛЕКТРОКОРРЕКТОР</v>
      </c>
      <c r="E51" s="25" t="str">
        <f>IF(VLOOKUP(C51,Baza!A:D,2,FALSE)&gt;0,"+","-")</f>
        <v>-</v>
      </c>
      <c r="F51" s="25">
        <f>VLOOKUP(C51,Baza!A:E,3,FALSE)</f>
        <v>0</v>
      </c>
      <c r="G51" s="25">
        <f>VLOOKUP(C51,Baza!A:E,3,FALSE)*курс</f>
        <v>0</v>
      </c>
      <c r="H51" s="25" t="str">
        <f>VLOOKUP(C51,Baza!A:E,4,FALSE)</f>
        <v>96324502</v>
      </c>
      <c r="I51" s="25" t="str">
        <f>VLOOKUP(C51,BREND!A:C,2,FALSE)</f>
        <v>DEPO</v>
      </c>
    </row>
    <row r="52" spans="1:9" hidden="1" outlineLevel="2">
      <c r="A52" s="24" t="s">
        <v>20814</v>
      </c>
      <c r="B52" s="26" t="s">
        <v>20814</v>
      </c>
      <c r="C52" s="24" t="s">
        <v>20628</v>
      </c>
      <c r="D52" s="26" t="str">
        <f>VLOOKUP(C52,Baza!A:E,5,FALSE)</f>
        <v>LANOS 00  ФАРА ПРАВАЯ ПОД ЭЛЕКТРОКОРРЕКТОР</v>
      </c>
      <c r="E52" s="25" t="str">
        <f>IF(VLOOKUP(C52,Baza!A:D,2,FALSE)&gt;0,"+","-")</f>
        <v>-</v>
      </c>
      <c r="F52" s="25">
        <f>VLOOKUP(C52,Baza!A:E,3,FALSE)</f>
        <v>0</v>
      </c>
      <c r="G52" s="25">
        <f>VLOOKUP(C52,Baza!A:E,3,FALSE)*курс</f>
        <v>0</v>
      </c>
      <c r="H52" s="25" t="str">
        <f>VLOOKUP(C52,Baza!A:E,4,FALSE)</f>
        <v>96324501</v>
      </c>
      <c r="I52" s="25" t="str">
        <f>VLOOKUP(C52,BREND!A:C,2,FALSE)</f>
        <v>DEPO</v>
      </c>
    </row>
    <row r="53" spans="1:9" s="34" customFormat="1" hidden="1" outlineLevel="1" collapsed="1">
      <c r="A53" s="28" t="s">
        <v>1616</v>
      </c>
      <c r="B53" s="29" t="s">
        <v>20467</v>
      </c>
      <c r="C53" s="29"/>
      <c r="D53" s="29"/>
      <c r="E53" s="29"/>
      <c r="F53" s="29"/>
      <c r="G53" s="29"/>
      <c r="H53" s="29"/>
      <c r="I53" s="29"/>
    </row>
    <row r="54" spans="1:9" s="34" customFormat="1" hidden="1" outlineLevel="2">
      <c r="A54" s="28" t="s">
        <v>20467</v>
      </c>
      <c r="B54" s="29" t="s">
        <v>1629</v>
      </c>
      <c r="C54" s="29"/>
      <c r="D54" s="29"/>
      <c r="E54" s="29"/>
      <c r="F54" s="29"/>
      <c r="G54" s="29"/>
      <c r="H54" s="29"/>
      <c r="I54" s="29"/>
    </row>
    <row r="55" spans="1:9" hidden="1" outlineLevel="2">
      <c r="A55" s="24" t="s">
        <v>1629</v>
      </c>
      <c r="B55" s="26" t="s">
        <v>1629</v>
      </c>
      <c r="C55" s="24" t="s">
        <v>1628</v>
      </c>
      <c r="D55" s="26" t="str">
        <f>VLOOKUP(C55,Baza!A:E,5,FALSE)</f>
        <v>MATIZ '01- БАМПЕР ЗАДНИЙ, ЧЕРНЫЙ</v>
      </c>
      <c r="E55" s="25" t="str">
        <f>IF(VLOOKUP(C55,Baza!A:D,2,FALSE)&gt;0,"+","-")</f>
        <v>-</v>
      </c>
      <c r="F55" s="25">
        <f>VLOOKUP(C55,Baza!A:E,3,FALSE)</f>
        <v>31</v>
      </c>
      <c r="G55" s="25">
        <f>VLOOKUP(C55,Baza!A:E,3,FALSE)*курс</f>
        <v>1264.8</v>
      </c>
      <c r="H55" s="25" t="str">
        <f>VLOOKUP(C55,Baza!A:E,4,FALSE)</f>
        <v>96563473</v>
      </c>
      <c r="I55" s="25" t="str">
        <f>VLOOKUP(C55,BREND!A:C,2,FALSE)</f>
        <v>API</v>
      </c>
    </row>
    <row r="56" spans="1:9" hidden="1" outlineLevel="2">
      <c r="A56" s="24" t="s">
        <v>1629</v>
      </c>
      <c r="B56" s="26" t="s">
        <v>1629</v>
      </c>
      <c r="C56" s="24" t="s">
        <v>1630</v>
      </c>
      <c r="D56" s="26" t="str">
        <f>VLOOKUP(C56,Baza!A:E,5,FALSE)</f>
        <v>MATIZ '01- БАМПЕР ПЕРЕДНИЙ, ЧЕРНЫЙ</v>
      </c>
      <c r="E56" s="25" t="str">
        <f>IF(VLOOKUP(C56,Baza!A:D,2,FALSE)&gt;0,"+","-")</f>
        <v>-</v>
      </c>
      <c r="F56" s="25">
        <f>VLOOKUP(C56,Baza!A:E,3,FALSE)</f>
        <v>28</v>
      </c>
      <c r="G56" s="25">
        <f>VLOOKUP(C56,Baza!A:E,3,FALSE)*курс</f>
        <v>1142.3999999999999</v>
      </c>
      <c r="H56" s="25" t="str">
        <f>VLOOKUP(C56,Baza!A:E,4,FALSE)</f>
        <v>96563988</v>
      </c>
      <c r="I56" s="25" t="str">
        <f>VLOOKUP(C56,BREND!A:C,2,FALSE)</f>
        <v>API</v>
      </c>
    </row>
    <row r="57" spans="1:9" hidden="1" outlineLevel="2">
      <c r="A57" s="24" t="s">
        <v>1629</v>
      </c>
      <c r="B57" s="26" t="s">
        <v>1629</v>
      </c>
      <c r="C57" s="24" t="s">
        <v>1633</v>
      </c>
      <c r="D57" s="26" t="str">
        <f>VLOOKUP(C57,Baza!A:E,5,FALSE)</f>
        <v>MATIZ '01- КРЫЛО ПЕРЕДНЕЕ, ЛЕВОЕ, С ОТВЕРСТИЕМ ПОД ПОВТТОРИТЕЛЬ ПОВОРОТА</v>
      </c>
      <c r="E57" s="25" t="str">
        <f>IF(VLOOKUP(C57,Baza!A:D,2,FALSE)&gt;0,"+","-")</f>
        <v>+</v>
      </c>
      <c r="F57" s="25">
        <f>VLOOKUP(C57,Baza!A:E,3,FALSE)</f>
        <v>27</v>
      </c>
      <c r="G57" s="25">
        <f>VLOOKUP(C57,Baza!A:E,3,FALSE)*курс</f>
        <v>1101.5999999999999</v>
      </c>
      <c r="H57" s="25" t="str">
        <f>VLOOKUP(C57,Baza!A:E,4,FALSE)</f>
        <v>96562083</v>
      </c>
      <c r="I57" s="25" t="str">
        <f>VLOOKUP(C57,BREND!A:C,2,FALSE)</f>
        <v>API</v>
      </c>
    </row>
    <row r="58" spans="1:9" hidden="1" outlineLevel="2">
      <c r="A58" s="24" t="s">
        <v>1629</v>
      </c>
      <c r="B58" s="26" t="s">
        <v>1629</v>
      </c>
      <c r="C58" s="24" t="s">
        <v>1634</v>
      </c>
      <c r="D58" s="26" t="str">
        <f>VLOOKUP(C58,Baza!A:E,5,FALSE)</f>
        <v>MATIZ '01- КРЫЛО ПЕРЕДНЕЕ, ПРАВОЕ, С ОТВЕРСТИЕМ П/ПОВТОРИТЕЛЬ ПОВОРОТА</v>
      </c>
      <c r="E58" s="25" t="str">
        <f>IF(VLOOKUP(C58,Baza!A:D,2,FALSE)&gt;0,"+","-")</f>
        <v>+</v>
      </c>
      <c r="F58" s="25">
        <f>VLOOKUP(C58,Baza!A:E,3,FALSE)</f>
        <v>27</v>
      </c>
      <c r="G58" s="25">
        <f>VLOOKUP(C58,Baza!A:E,3,FALSE)*курс</f>
        <v>1101.5999999999999</v>
      </c>
      <c r="H58" s="25" t="str">
        <f>VLOOKUP(C58,Baza!A:E,4,FALSE)</f>
        <v>96562084</v>
      </c>
      <c r="I58" s="25" t="str">
        <f>VLOOKUP(C58,BREND!A:C,2,FALSE)</f>
        <v>API</v>
      </c>
    </row>
    <row r="59" spans="1:9" hidden="1" outlineLevel="2">
      <c r="A59" s="24" t="s">
        <v>1629</v>
      </c>
      <c r="B59" s="26" t="s">
        <v>1629</v>
      </c>
      <c r="C59" s="24" t="s">
        <v>1635</v>
      </c>
      <c r="D59" s="26" t="str">
        <f>VLOOKUP(C59,Baza!A:E,5,FALSE)</f>
        <v>MATIZ '02-05 ПЕТЛЯ КАПОТА, ЛЕВАЯ</v>
      </c>
      <c r="E59" s="25" t="str">
        <f>IF(VLOOKUP(C59,Baza!A:D,2,FALSE)&gt;0,"+","-")</f>
        <v>-</v>
      </c>
      <c r="F59" s="25">
        <f>VLOOKUP(C59,Baza!A:E,3,FALSE)</f>
        <v>0</v>
      </c>
      <c r="G59" s="25">
        <f>VLOOKUP(C59,Baza!A:E,3,FALSE)*курс</f>
        <v>0</v>
      </c>
      <c r="H59" s="25" t="str">
        <f>VLOOKUP(C59,Baza!A:E,4,FALSE)</f>
        <v>96562443</v>
      </c>
      <c r="I59" s="25" t="str">
        <f>VLOOKUP(C59,BREND!A:C,2,FALSE)</f>
        <v>API</v>
      </c>
    </row>
    <row r="60" spans="1:9" hidden="1" outlineLevel="2">
      <c r="A60" s="24" t="s">
        <v>1629</v>
      </c>
      <c r="B60" s="26" t="s">
        <v>1629</v>
      </c>
      <c r="C60" s="24" t="s">
        <v>1636</v>
      </c>
      <c r="D60" s="26" t="str">
        <f>VLOOKUP(C60,Baza!A:E,5,FALSE)</f>
        <v>MATIZ '02-05 ПЕТЛЯ КАПОТА, ПРАВАЯ</v>
      </c>
      <c r="E60" s="25" t="str">
        <f>IF(VLOOKUP(C60,Baza!A:D,2,FALSE)&gt;0,"+","-")</f>
        <v>-</v>
      </c>
      <c r="F60" s="25">
        <f>VLOOKUP(C60,Baza!A:E,3,FALSE)</f>
        <v>0</v>
      </c>
      <c r="G60" s="25">
        <f>VLOOKUP(C60,Baza!A:E,3,FALSE)*курс</f>
        <v>0</v>
      </c>
      <c r="H60" s="25" t="str">
        <f>VLOOKUP(C60,Baza!A:E,4,FALSE)</f>
        <v>96562444</v>
      </c>
      <c r="I60" s="25" t="str">
        <f>VLOOKUP(C60,BREND!A:C,2,FALSE)</f>
        <v>API</v>
      </c>
    </row>
    <row r="61" spans="1:9" hidden="1" outlineLevel="2">
      <c r="A61" s="24" t="s">
        <v>1629</v>
      </c>
      <c r="B61" s="26" t="s">
        <v>1629</v>
      </c>
      <c r="C61" s="24" t="s">
        <v>1637</v>
      </c>
      <c r="D61" s="26" t="str">
        <f>VLOOKUP(C61,Baza!A:E,5,FALSE)</f>
        <v>MATIZ '01- ЛОКЕР КРЫЛА ПЕРЕДНЕГО, ЛЕВОГО</v>
      </c>
      <c r="E61" s="25" t="str">
        <f>IF(VLOOKUP(C61,Baza!A:D,2,FALSE)&gt;0,"+","-")</f>
        <v>-</v>
      </c>
      <c r="F61" s="25">
        <f>VLOOKUP(C61,Baza!A:E,3,FALSE)</f>
        <v>6.5</v>
      </c>
      <c r="G61" s="25">
        <f>VLOOKUP(C61,Baza!A:E,3,FALSE)*курс</f>
        <v>265.2</v>
      </c>
      <c r="H61" s="25" t="str">
        <f>VLOOKUP(C61,Baza!A:E,4,FALSE)</f>
        <v>96562644</v>
      </c>
      <c r="I61" s="25" t="str">
        <f>VLOOKUP(C61,BREND!A:C,2,FALSE)</f>
        <v>API</v>
      </c>
    </row>
    <row r="62" spans="1:9" hidden="1" outlineLevel="2">
      <c r="A62" s="24" t="s">
        <v>1629</v>
      </c>
      <c r="B62" s="26" t="s">
        <v>1629</v>
      </c>
      <c r="C62" s="24" t="s">
        <v>1638</v>
      </c>
      <c r="D62" s="26" t="str">
        <f>VLOOKUP(C62,Baza!A:E,5,FALSE)</f>
        <v>MATIZ '01- ЛОКЕР КРЫЛА ПЕРЕДНЕГО, ПРАВОГО</v>
      </c>
      <c r="E62" s="25" t="str">
        <f>IF(VLOOKUP(C62,Baza!A:D,2,FALSE)&gt;0,"+","-")</f>
        <v>-</v>
      </c>
      <c r="F62" s="25">
        <f>VLOOKUP(C62,Baza!A:E,3,FALSE)</f>
        <v>6.5</v>
      </c>
      <c r="G62" s="25">
        <f>VLOOKUP(C62,Baza!A:E,3,FALSE)*курс</f>
        <v>265.2</v>
      </c>
      <c r="H62" s="25" t="str">
        <f>VLOOKUP(C62,Baza!A:E,4,FALSE)</f>
        <v>96562645</v>
      </c>
      <c r="I62" s="25" t="str">
        <f>VLOOKUP(C62,BREND!A:C,2,FALSE)</f>
        <v>API</v>
      </c>
    </row>
    <row r="63" spans="1:9" hidden="1" outlineLevel="2">
      <c r="A63" s="24" t="s">
        <v>1629</v>
      </c>
      <c r="B63" s="26" t="s">
        <v>1629</v>
      </c>
      <c r="C63" s="24" t="s">
        <v>3685</v>
      </c>
      <c r="D63" s="26" t="str">
        <f>VLOOKUP(C63,Baza!A:E,5,FALSE)</f>
        <v>MATIZ '01- УСИЛИТЕЛЬ БАМПЕРА ПЕРЕДНЕГО</v>
      </c>
      <c r="E63" s="25" t="str">
        <f>IF(VLOOKUP(C63,Baza!A:D,2,FALSE)&gt;0,"+","-")</f>
        <v>+</v>
      </c>
      <c r="F63" s="25">
        <f>VLOOKUP(C63,Baza!A:E,3,FALSE)</f>
        <v>20</v>
      </c>
      <c r="G63" s="25">
        <f>VLOOKUP(C63,Baza!A:E,3,FALSE)*курс</f>
        <v>816</v>
      </c>
      <c r="H63" s="25" t="str">
        <f>VLOOKUP(C63,Baza!A:E,4,FALSE)</f>
        <v>96563284</v>
      </c>
      <c r="I63" s="25" t="str">
        <f>VLOOKUP(C63,BREND!A:C,2,FALSE)</f>
        <v>API</v>
      </c>
    </row>
    <row r="64" spans="1:9" hidden="1" outlineLevel="2">
      <c r="A64" s="24" t="s">
        <v>1629</v>
      </c>
      <c r="B64" s="26" t="s">
        <v>1629</v>
      </c>
      <c r="C64" s="24" t="s">
        <v>3686</v>
      </c>
      <c r="D64" s="26" t="str">
        <f>VLOOKUP(C64,Baza!A:E,5,FALSE)</f>
        <v>MATIZ '01- ПЛАНКА-ФАРТУК ПОД РЕШЕТКУ</v>
      </c>
      <c r="E64" s="25" t="str">
        <f>IF(VLOOKUP(C64,Baza!A:D,2,FALSE)&gt;0,"+","-")</f>
        <v>+</v>
      </c>
      <c r="F64" s="25">
        <f>VLOOKUP(C64,Baza!A:E,3,FALSE)</f>
        <v>10.4</v>
      </c>
      <c r="G64" s="25">
        <f>VLOOKUP(C64,Baza!A:E,3,FALSE)*курс</f>
        <v>424.32</v>
      </c>
      <c r="H64" s="25" t="str">
        <f>VLOOKUP(C64,Baza!A:E,4,FALSE)</f>
        <v>96562778</v>
      </c>
      <c r="I64" s="25" t="str">
        <f>VLOOKUP(C64,BREND!A:C,2,FALSE)</f>
        <v>API</v>
      </c>
    </row>
    <row r="65" spans="1:9" hidden="1" outlineLevel="2">
      <c r="A65" s="24" t="s">
        <v>1629</v>
      </c>
      <c r="B65" s="26" t="s">
        <v>1629</v>
      </c>
      <c r="C65" s="24" t="s">
        <v>3688</v>
      </c>
      <c r="D65" s="26" t="str">
        <f>VLOOKUP(C65,Baza!A:E,5,FALSE)</f>
        <v>MATIZ '01- КАПОТ</v>
      </c>
      <c r="E65" s="25" t="str">
        <f>IF(VLOOKUP(C65,Baza!A:D,2,FALSE)&gt;0,"+","-")</f>
        <v>+</v>
      </c>
      <c r="F65" s="25">
        <f>VLOOKUP(C65,Baza!A:E,3,FALSE)</f>
        <v>61</v>
      </c>
      <c r="G65" s="25">
        <f>VLOOKUP(C65,Baza!A:E,3,FALSE)*курс</f>
        <v>2488.7999999999997</v>
      </c>
      <c r="H65" s="25" t="str">
        <f>VLOOKUP(C65,Baza!A:E,4,FALSE)</f>
        <v>96562438</v>
      </c>
      <c r="I65" s="25" t="str">
        <f>VLOOKUP(C65,BREND!A:C,2,FALSE)</f>
        <v>API</v>
      </c>
    </row>
    <row r="66" spans="1:9" hidden="1" outlineLevel="2">
      <c r="A66" s="24" t="s">
        <v>1629</v>
      </c>
      <c r="B66" s="26" t="s">
        <v>1629</v>
      </c>
      <c r="C66" s="24" t="s">
        <v>3790</v>
      </c>
      <c r="D66" s="26" t="str">
        <f>VLOOKUP(C66,Baza!A:E,5,FALSE)</f>
        <v>MATIZ '01- РЕШЕТКА БАМПЕРА ПЕРЕДНЕГО</v>
      </c>
      <c r="E66" s="25" t="str">
        <f>IF(VLOOKUP(C66,Baza!A:D,2,FALSE)&gt;0,"+","-")</f>
        <v>-</v>
      </c>
      <c r="F66" s="25">
        <f>VLOOKUP(C66,Baza!A:E,3,FALSE)</f>
        <v>4.5</v>
      </c>
      <c r="G66" s="25">
        <f>VLOOKUP(C66,Baza!A:E,3,FALSE)*курс</f>
        <v>183.6</v>
      </c>
      <c r="H66" s="25" t="str">
        <f>VLOOKUP(C66,Baza!A:E,4,FALSE)</f>
        <v>96568078</v>
      </c>
      <c r="I66" s="25" t="str">
        <f>VLOOKUP(C66,BREND!A:C,2,FALSE)</f>
        <v>API</v>
      </c>
    </row>
    <row r="67" spans="1:9" hidden="1" outlineLevel="2">
      <c r="A67" s="24" t="s">
        <v>1629</v>
      </c>
      <c r="B67" s="26" t="s">
        <v>1629</v>
      </c>
      <c r="C67" s="24" t="s">
        <v>4840</v>
      </c>
      <c r="D67" s="26" t="str">
        <f>VLOOKUP(C67,Baza!A:E,5,FALSE)</f>
        <v>MATIZ '01- ФАРА П/КОРРЕКТОР ЛЕВАЯ</v>
      </c>
      <c r="E67" s="25" t="str">
        <f>IF(VLOOKUP(C67,Baza!A:D,2,FALSE)&gt;0,"+","-")</f>
        <v>+</v>
      </c>
      <c r="F67" s="25">
        <f>VLOOKUP(C67,Baza!A:E,3,FALSE)</f>
        <v>45</v>
      </c>
      <c r="G67" s="25">
        <f>VLOOKUP(C67,Baza!A:E,3,FALSE)*курс</f>
        <v>1835.9999999999998</v>
      </c>
      <c r="H67" s="25" t="str">
        <f>VLOOKUP(C67,Baza!A:E,4,FALSE)</f>
        <v>96563482</v>
      </c>
      <c r="I67" s="25" t="str">
        <f>VLOOKUP(C67,BREND!A:C,2,FALSE)</f>
        <v>DEPO</v>
      </c>
    </row>
    <row r="68" spans="1:9" hidden="1" outlineLevel="2">
      <c r="A68" s="24" t="s">
        <v>1629</v>
      </c>
      <c r="B68" s="26" t="s">
        <v>1629</v>
      </c>
      <c r="C68" s="24" t="s">
        <v>4841</v>
      </c>
      <c r="D68" s="26" t="str">
        <f>VLOOKUP(C68,Baza!A:E,5,FALSE)</f>
        <v>MATIZ '01- ФАРА П/КОРРЕКТОР ПРАВАЯ</v>
      </c>
      <c r="E68" s="25" t="str">
        <f>IF(VLOOKUP(C68,Baza!A:D,2,FALSE)&gt;0,"+","-")</f>
        <v>+</v>
      </c>
      <c r="F68" s="25">
        <f>VLOOKUP(C68,Baza!A:E,3,FALSE)</f>
        <v>45</v>
      </c>
      <c r="G68" s="25">
        <f>VLOOKUP(C68,Baza!A:E,3,FALSE)*курс</f>
        <v>1835.9999999999998</v>
      </c>
      <c r="H68" s="25" t="str">
        <f>VLOOKUP(C68,Baza!A:E,4,FALSE)</f>
        <v>96563483</v>
      </c>
      <c r="I68" s="25" t="str">
        <f>VLOOKUP(C68,BREND!A:C,2,FALSE)</f>
        <v>DEPO</v>
      </c>
    </row>
    <row r="69" spans="1:9" hidden="1" outlineLevel="2">
      <c r="A69" s="24" t="s">
        <v>1629</v>
      </c>
      <c r="B69" s="26" t="s">
        <v>1629</v>
      </c>
      <c r="C69" s="24" t="s">
        <v>6532</v>
      </c>
      <c r="D69" s="26" t="str">
        <f>VLOOKUP(C69,Baza!A:E,5,FALSE)</f>
        <v>MATIZ '01- УКАЗАТЕЛЬ ПОВОРОТА НИЖНИЙ, ЛЕВЫЙ, КРУГЛЫЙ, БЕЛЫЙ</v>
      </c>
      <c r="E69" s="25" t="str">
        <f>IF(VLOOKUP(C69,Baza!A:D,2,FALSE)&gt;0,"+","-")</f>
        <v>+</v>
      </c>
      <c r="F69" s="25">
        <f>VLOOKUP(C69,Baza!A:E,3,FALSE)</f>
        <v>5.7</v>
      </c>
      <c r="G69" s="25">
        <f>VLOOKUP(C69,Baza!A:E,3,FALSE)*курс</f>
        <v>232.56</v>
      </c>
      <c r="H69" s="25" t="str">
        <f>VLOOKUP(C69,Baza!A:E,4,FALSE)</f>
        <v>96563486A</v>
      </c>
      <c r="I69" s="25" t="str">
        <f>VLOOKUP(C69,BREND!A:C,2,FALSE)</f>
        <v>DEPO</v>
      </c>
    </row>
    <row r="70" spans="1:9" hidden="1" outlineLevel="2">
      <c r="A70" s="24" t="s">
        <v>1629</v>
      </c>
      <c r="B70" s="26" t="s">
        <v>1629</v>
      </c>
      <c r="C70" s="24" t="s">
        <v>6533</v>
      </c>
      <c r="D70" s="26" t="str">
        <f>VLOOKUP(C70,Baza!A:E,5,FALSE)</f>
        <v>MATIZ '01- УКАЗАТЕЛЬ ПОВОРОТА НИЖНИЙ, ПРАВЫЙ, КРУГЛЫЙ, БЕЛЫЙ</v>
      </c>
      <c r="E70" s="25" t="str">
        <f>IF(VLOOKUP(C70,Baza!A:D,2,FALSE)&gt;0,"+","-")</f>
        <v>+</v>
      </c>
      <c r="F70" s="25">
        <f>VLOOKUP(C70,Baza!A:E,3,FALSE)</f>
        <v>5.7</v>
      </c>
      <c r="G70" s="25">
        <f>VLOOKUP(C70,Baza!A:E,3,FALSE)*курс</f>
        <v>232.56</v>
      </c>
      <c r="H70" s="25" t="str">
        <f>VLOOKUP(C70,Baza!A:E,4,FALSE)</f>
        <v>96563487A</v>
      </c>
      <c r="I70" s="25" t="str">
        <f>VLOOKUP(C70,BREND!A:C,2,FALSE)</f>
        <v>DEPO</v>
      </c>
    </row>
    <row r="71" spans="1:9" hidden="1" outlineLevel="2">
      <c r="A71" s="24" t="s">
        <v>1629</v>
      </c>
      <c r="B71" s="26" t="s">
        <v>1629</v>
      </c>
      <c r="C71" s="24" t="s">
        <v>6536</v>
      </c>
      <c r="D71" s="26" t="str">
        <f>VLOOKUP(C71,Baza!A:E,5,FALSE)</f>
        <v>MATIZ '01- ФОНАРЬ ЗАДНИЙ, ЛЕВЫЙ, ВНЕШНИЙ</v>
      </c>
      <c r="E71" s="25" t="str">
        <f>IF(VLOOKUP(C71,Baza!A:D,2,FALSE)&gt;0,"+","-")</f>
        <v>+</v>
      </c>
      <c r="F71" s="25">
        <f>VLOOKUP(C71,Baza!A:E,3,FALSE)</f>
        <v>17</v>
      </c>
      <c r="G71" s="25">
        <f>VLOOKUP(C71,Baza!A:E,3,FALSE)*курс</f>
        <v>693.59999999999991</v>
      </c>
      <c r="H71" s="25" t="str">
        <f>VLOOKUP(C71,Baza!A:E,4,FALSE)</f>
        <v>96563514</v>
      </c>
      <c r="I71" s="25" t="str">
        <f>VLOOKUP(C71,BREND!A:C,2,FALSE)</f>
        <v>DEPO</v>
      </c>
    </row>
    <row r="72" spans="1:9" hidden="1" outlineLevel="2">
      <c r="A72" s="24" t="s">
        <v>1629</v>
      </c>
      <c r="B72" s="26" t="s">
        <v>1629</v>
      </c>
      <c r="C72" s="24" t="s">
        <v>6537</v>
      </c>
      <c r="D72" s="26" t="str">
        <f>VLOOKUP(C72,Baza!A:E,5,FALSE)</f>
        <v>MATIZ '01- ФОНАРЬ ЗАДНИЙ, ПРАВЫЙ,  ВНЕШНИЙ</v>
      </c>
      <c r="E72" s="25" t="str">
        <f>IF(VLOOKUP(C72,Baza!A:D,2,FALSE)&gt;0,"+","-")</f>
        <v>+</v>
      </c>
      <c r="F72" s="25">
        <f>VLOOKUP(C72,Baza!A:E,3,FALSE)</f>
        <v>17</v>
      </c>
      <c r="G72" s="25">
        <f>VLOOKUP(C72,Baza!A:E,3,FALSE)*курс</f>
        <v>693.59999999999991</v>
      </c>
      <c r="H72" s="25" t="str">
        <f>VLOOKUP(C72,Baza!A:E,4,FALSE)</f>
        <v>96563515</v>
      </c>
      <c r="I72" s="25" t="str">
        <f>VLOOKUP(C72,BREND!A:C,2,FALSE)</f>
        <v>DEPO</v>
      </c>
    </row>
    <row r="73" spans="1:9" hidden="1" outlineLevel="2">
      <c r="A73" s="24" t="s">
        <v>1629</v>
      </c>
      <c r="B73" s="26" t="s">
        <v>1629</v>
      </c>
      <c r="C73" s="24" t="s">
        <v>6538</v>
      </c>
      <c r="D73" s="26" t="str">
        <f>VLOOKUP(C73,Baza!A:E,5,FALSE)</f>
        <v>MATIZ '01- ФАРА П/ТУМАННАЯ ЛЕВАЯ</v>
      </c>
      <c r="E73" s="25" t="str">
        <f>IF(VLOOKUP(C73,Baza!A:D,2,FALSE)&gt;0,"+","-")</f>
        <v>+</v>
      </c>
      <c r="F73" s="25">
        <f>VLOOKUP(C73,Baza!A:E,3,FALSE)</f>
        <v>15.5</v>
      </c>
      <c r="G73" s="25">
        <f>VLOOKUP(C73,Baza!A:E,3,FALSE)*курс</f>
        <v>632.4</v>
      </c>
      <c r="H73" s="25" t="str">
        <f>VLOOKUP(C73,Baza!A:E,4,FALSE)</f>
        <v>96563277</v>
      </c>
      <c r="I73" s="25" t="str">
        <f>VLOOKUP(C73,BREND!A:C,2,FALSE)</f>
        <v>DEPO</v>
      </c>
    </row>
    <row r="74" spans="1:9" hidden="1" outlineLevel="2">
      <c r="A74" s="24" t="s">
        <v>1629</v>
      </c>
      <c r="B74" s="26" t="s">
        <v>1629</v>
      </c>
      <c r="C74" s="24" t="s">
        <v>6539</v>
      </c>
      <c r="D74" s="26" t="str">
        <f>VLOOKUP(C74,Baza!A:E,5,FALSE)</f>
        <v>MATIZ '01- ФАРА П/ТУМАННАЯ ПРАВАЯ</v>
      </c>
      <c r="E74" s="25" t="str">
        <f>IF(VLOOKUP(C74,Baza!A:D,2,FALSE)&gt;0,"+","-")</f>
        <v>+</v>
      </c>
      <c r="F74" s="25">
        <f>VLOOKUP(C74,Baza!A:E,3,FALSE)</f>
        <v>15.5</v>
      </c>
      <c r="G74" s="25">
        <f>VLOOKUP(C74,Baza!A:E,3,FALSE)*курс</f>
        <v>632.4</v>
      </c>
      <c r="H74" s="25" t="str">
        <f>VLOOKUP(C74,Baza!A:E,4,FALSE)</f>
        <v>96563278</v>
      </c>
      <c r="I74" s="25" t="str">
        <f>VLOOKUP(C74,BREND!A:C,2,FALSE)</f>
        <v>DEPO</v>
      </c>
    </row>
    <row r="75" spans="1:9" hidden="1" outlineLevel="2">
      <c r="A75" s="24" t="s">
        <v>1629</v>
      </c>
      <c r="B75" s="26" t="s">
        <v>1629</v>
      </c>
      <c r="C75" s="35" t="s">
        <v>26495</v>
      </c>
      <c r="D75" s="26" t="str">
        <f>VLOOKUP(C75,Baza!A:E,5,FALSE)</f>
        <v>MATIZ '01- КАПОТ</v>
      </c>
      <c r="E75" s="25" t="str">
        <f>IF(VLOOKUP(C75,Baza!A:D,2,FALSE)&gt;0,"+","-")</f>
        <v>-</v>
      </c>
      <c r="F75" s="25">
        <f>VLOOKUP(C75,Baza!A:E,3,FALSE)</f>
        <v>59</v>
      </c>
      <c r="G75" s="25">
        <f>VLOOKUP(C75,Baza!A:E,3,FALSE)*курс</f>
        <v>2407.1999999999998</v>
      </c>
      <c r="H75" s="25" t="str">
        <f>VLOOKUP(C75,Baza!A:E,4,FALSE)</f>
        <v>96562438</v>
      </c>
      <c r="I75" s="25" t="str">
        <f>VLOOKUP(C75,BREND!A:C,2,FALSE)</f>
        <v>TONG YANG</v>
      </c>
    </row>
    <row r="76" spans="1:9" hidden="1" outlineLevel="2">
      <c r="A76" s="24" t="s">
        <v>1629</v>
      </c>
      <c r="B76" s="26" t="s">
        <v>1629</v>
      </c>
      <c r="C76" s="24" t="s">
        <v>26590</v>
      </c>
      <c r="D76" s="26" t="str">
        <f>VLOOKUP(C76,Baza!A:E,5,FALSE)</f>
        <v>MATIZ '01-05 БАМПЕР ЗАДН ЧЕРН</v>
      </c>
      <c r="E76" s="25" t="str">
        <f>IF(VLOOKUP(C76,Baza!A:D,2,FALSE)&gt;0,"+","-")</f>
        <v>-</v>
      </c>
      <c r="F76" s="25">
        <f>VLOOKUP(C76,Baza!A:E,3,FALSE)</f>
        <v>28</v>
      </c>
      <c r="G76" s="25">
        <f>VLOOKUP(C76,Baza!A:E,3,FALSE)*курс</f>
        <v>1142.3999999999999</v>
      </c>
      <c r="H76" s="25" t="str">
        <f>VLOOKUP(C76,Baza!A:E,4,FALSE)</f>
        <v>96563473</v>
      </c>
      <c r="I76" s="25" t="str">
        <f>VLOOKUP(C76,BREND!A:C,2,FALSE)</f>
        <v>TONG YANG</v>
      </c>
    </row>
    <row r="77" spans="1:9" hidden="1" outlineLevel="2">
      <c r="A77" s="24" t="s">
        <v>1629</v>
      </c>
      <c r="B77" s="26" t="s">
        <v>1629</v>
      </c>
      <c r="C77" s="24" t="s">
        <v>26588</v>
      </c>
      <c r="D77" s="26" t="str">
        <f>VLOOKUP(C77,Baza!A:E,5,FALSE)</f>
        <v>MATIZ '01-05 БАМПЕР ПЕР ЧЕРН</v>
      </c>
      <c r="E77" s="25" t="str">
        <f>IF(VLOOKUP(C77,Baza!A:D,2,FALSE)&gt;0,"+","-")</f>
        <v>-</v>
      </c>
      <c r="F77" s="25">
        <f>VLOOKUP(C77,Baza!A:E,3,FALSE)</f>
        <v>27</v>
      </c>
      <c r="G77" s="25">
        <f>VLOOKUP(C77,Baza!A:E,3,FALSE)*курс</f>
        <v>1101.5999999999999</v>
      </c>
      <c r="H77" s="25" t="str">
        <f>VLOOKUP(C77,Baza!A:E,4,FALSE)</f>
        <v>96563988</v>
      </c>
      <c r="I77" s="25" t="str">
        <f>VLOOKUP(C77,BREND!A:C,2,FALSE)</f>
        <v>TONG YANG</v>
      </c>
    </row>
    <row r="78" spans="1:9" hidden="1" outlineLevel="2">
      <c r="A78" s="24" t="s">
        <v>1629</v>
      </c>
      <c r="B78" s="26" t="s">
        <v>1629</v>
      </c>
      <c r="C78" s="24" t="s">
        <v>27345</v>
      </c>
      <c r="D78" s="26" t="str">
        <f>VLOOKUP(C78,Baza!A:E,5,FALSE)</f>
        <v>MATIZ '01 КАПОТ(ЧЁРНЫЙ)</v>
      </c>
      <c r="E78" s="25" t="str">
        <f>IF(VLOOKUP(C78,Baza!A:D,2,FALSE)&gt;0,"+","-")</f>
        <v>-</v>
      </c>
      <c r="F78" s="25">
        <f>VLOOKUP(C78,Baza!A:E,3,FALSE)</f>
        <v>55</v>
      </c>
      <c r="G78" s="25">
        <f>VLOOKUP(C78,Baza!A:E,3,FALSE)*курс</f>
        <v>2244</v>
      </c>
      <c r="H78" s="25">
        <f>VLOOKUP(C78,Baza!A:E,4,FALSE)</f>
        <v>0</v>
      </c>
      <c r="I78" s="25" t="str">
        <f>VLOOKUP(C78,BREND!A:C,2,FALSE)</f>
        <v>SCHNIEDER</v>
      </c>
    </row>
    <row r="79" spans="1:9" hidden="1" outlineLevel="2">
      <c r="A79" s="24" t="s">
        <v>1629</v>
      </c>
      <c r="B79" s="26" t="s">
        <v>1629</v>
      </c>
      <c r="C79" s="24" t="s">
        <v>27347</v>
      </c>
      <c r="D79" s="26" t="str">
        <f>VLOOKUP(C79,Baza!A:E,5,FALSE)</f>
        <v>MATIZ '01 ЛОКЕР ПЕРЕДНЕГО КРЫЛА, ЛЕВЫЙ</v>
      </c>
      <c r="E79" s="25" t="str">
        <f>IF(VLOOKUP(C79,Baza!A:D,2,FALSE)&gt;0,"+","-")</f>
        <v>+</v>
      </c>
      <c r="F79" s="25">
        <f>VLOOKUP(C79,Baza!A:E,3,FALSE)</f>
        <v>6</v>
      </c>
      <c r="G79" s="25">
        <f>VLOOKUP(C79,Baza!A:E,3,FALSE)*курс</f>
        <v>244.79999999999998</v>
      </c>
      <c r="H79" s="25">
        <f>VLOOKUP(C79,Baza!A:E,4,FALSE)</f>
        <v>0</v>
      </c>
      <c r="I79" s="25" t="str">
        <f>VLOOKUP(C79,BREND!A:C,2,FALSE)</f>
        <v>SCHNIEDER</v>
      </c>
    </row>
    <row r="80" spans="1:9" hidden="1" outlineLevel="2">
      <c r="A80" s="24" t="s">
        <v>1629</v>
      </c>
      <c r="B80" s="26" t="s">
        <v>1629</v>
      </c>
      <c r="C80" s="24" t="s">
        <v>27349</v>
      </c>
      <c r="D80" s="26" t="str">
        <f>VLOOKUP(C80,Baza!A:E,5,FALSE)</f>
        <v>MATIZ '01 ЛОКЕР ПЕРЕДНЕГО КРЫЛА, ПРАВЫЙ</v>
      </c>
      <c r="E80" s="25" t="str">
        <f>IF(VLOOKUP(C80,Baza!A:D,2,FALSE)&gt;0,"+","-")</f>
        <v>+</v>
      </c>
      <c r="F80" s="25">
        <f>VLOOKUP(C80,Baza!A:E,3,FALSE)</f>
        <v>6</v>
      </c>
      <c r="G80" s="25">
        <f>VLOOKUP(C80,Baza!A:E,3,FALSE)*курс</f>
        <v>244.79999999999998</v>
      </c>
      <c r="H80" s="25">
        <f>VLOOKUP(C80,Baza!A:E,4,FALSE)</f>
        <v>0</v>
      </c>
      <c r="I80" s="25" t="str">
        <f>VLOOKUP(C80,BREND!A:C,2,FALSE)</f>
        <v>SCHNIEDER</v>
      </c>
    </row>
    <row r="81" spans="1:9" hidden="1" outlineLevel="2">
      <c r="A81" s="24" t="s">
        <v>1629</v>
      </c>
      <c r="B81" s="26" t="s">
        <v>1629</v>
      </c>
      <c r="C81" s="24" t="s">
        <v>27330</v>
      </c>
      <c r="D81" s="26" t="str">
        <f>VLOOKUP(C81,Baza!A:E,5,FALSE)</f>
        <v>MATIZ '01 П/ТУМАННАЯ ФАРА, ЛЕВАЯ</v>
      </c>
      <c r="E81" s="25" t="str">
        <f>IF(VLOOKUP(C81,Baza!A:D,2,FALSE)&gt;0,"+","-")</f>
        <v>+</v>
      </c>
      <c r="F81" s="25">
        <f>VLOOKUP(C81,Baza!A:E,3,FALSE)</f>
        <v>9</v>
      </c>
      <c r="G81" s="25">
        <f>VLOOKUP(C81,Baza!A:E,3,FALSE)*курс</f>
        <v>367.2</v>
      </c>
      <c r="H81" s="25" t="str">
        <f>VLOOKUP(C81,Baza!A:E,4,FALSE)</f>
        <v>96507810</v>
      </c>
      <c r="I81" s="25" t="str">
        <f>VLOOKUP(C81,BREND!A:C,2,FALSE)</f>
        <v>SCHNIEDER</v>
      </c>
    </row>
    <row r="82" spans="1:9" hidden="1" outlineLevel="2">
      <c r="A82" s="24" t="s">
        <v>1629</v>
      </c>
      <c r="B82" s="26" t="s">
        <v>1629</v>
      </c>
      <c r="C82" s="24" t="s">
        <v>27333</v>
      </c>
      <c r="D82" s="26" t="str">
        <f>VLOOKUP(C82,Baza!A:E,5,FALSE)</f>
        <v>MATIZ '01 П/ТУМАННАЯ ФАРА, ПРАВАЯ</v>
      </c>
      <c r="E82" s="25" t="str">
        <f>IF(VLOOKUP(C82,Baza!A:D,2,FALSE)&gt;0,"+","-")</f>
        <v>+</v>
      </c>
      <c r="F82" s="25">
        <f>VLOOKUP(C82,Baza!A:E,3,FALSE)</f>
        <v>9</v>
      </c>
      <c r="G82" s="25">
        <f>VLOOKUP(C82,Baza!A:E,3,FALSE)*курс</f>
        <v>367.2</v>
      </c>
      <c r="H82" s="25" t="str">
        <f>VLOOKUP(C82,Baza!A:E,4,FALSE)</f>
        <v>96507811</v>
      </c>
      <c r="I82" s="25" t="str">
        <f>VLOOKUP(C82,BREND!A:C,2,FALSE)</f>
        <v>SCHNIEDER</v>
      </c>
    </row>
    <row r="83" spans="1:9" hidden="1" outlineLevel="2">
      <c r="A83" s="24" t="s">
        <v>1629</v>
      </c>
      <c r="B83" s="26" t="s">
        <v>1629</v>
      </c>
      <c r="C83" s="24" t="s">
        <v>27342</v>
      </c>
      <c r="D83" s="26" t="str">
        <f>VLOOKUP(C83,Baza!A:E,5,FALSE)</f>
        <v>MATIZ '01 РЕШЁТКА ПЕРЕДНЕГО БАМПЕРА</v>
      </c>
      <c r="E83" s="25" t="str">
        <f>IF(VLOOKUP(C83,Baza!A:D,2,FALSE)&gt;0,"+","-")</f>
        <v>+</v>
      </c>
      <c r="F83" s="25">
        <f>VLOOKUP(C83,Baza!A:E,3,FALSE)</f>
        <v>3</v>
      </c>
      <c r="G83" s="25">
        <f>VLOOKUP(C83,Baza!A:E,3,FALSE)*курс</f>
        <v>122.39999999999999</v>
      </c>
      <c r="H83" s="25">
        <f>VLOOKUP(C83,Baza!A:E,4,FALSE)</f>
        <v>0</v>
      </c>
      <c r="I83" s="25" t="str">
        <f>VLOOKUP(C83,BREND!A:C,2,FALSE)</f>
        <v>SCHNIEDER</v>
      </c>
    </row>
    <row r="84" spans="1:9" hidden="1" outlineLevel="2">
      <c r="A84" s="24" t="s">
        <v>1629</v>
      </c>
      <c r="B84" s="26" t="s">
        <v>1629</v>
      </c>
      <c r="C84" s="24" t="s">
        <v>27336</v>
      </c>
      <c r="D84" s="26" t="str">
        <f>VLOOKUP(C84,Baza!A:E,5,FALSE)</f>
        <v>MATIZ '01 ЗЕРКАЛО ЛЕВОЕ</v>
      </c>
      <c r="E84" s="25" t="str">
        <f>IF(VLOOKUP(C84,Baza!A:D,2,FALSE)&gt;0,"+","-")</f>
        <v>+</v>
      </c>
      <c r="F84" s="25">
        <f>VLOOKUP(C84,Baza!A:E,3,FALSE)</f>
        <v>13</v>
      </c>
      <c r="G84" s="25">
        <f>VLOOKUP(C84,Baza!A:E,3,FALSE)*курс</f>
        <v>530.4</v>
      </c>
      <c r="H84" s="25" t="str">
        <f>VLOOKUP(C84,Baza!A:E,4,FALSE)</f>
        <v>963143845</v>
      </c>
      <c r="I84" s="25" t="str">
        <f>VLOOKUP(C84,BREND!A:C,2,FALSE)</f>
        <v>SCHNIEDER</v>
      </c>
    </row>
    <row r="85" spans="1:9" hidden="1" outlineLevel="2">
      <c r="A85" s="24" t="s">
        <v>1629</v>
      </c>
      <c r="B85" s="26" t="s">
        <v>1629</v>
      </c>
      <c r="C85" s="24" t="s">
        <v>27339</v>
      </c>
      <c r="D85" s="26" t="str">
        <f>VLOOKUP(C85,Baza!A:E,5,FALSE)</f>
        <v>MATIZ '01 ЗЕРКАЛО ПРАВОЕ</v>
      </c>
      <c r="E85" s="25" t="str">
        <f>IF(VLOOKUP(C85,Baza!A:D,2,FALSE)&gt;0,"+","-")</f>
        <v>+</v>
      </c>
      <c r="F85" s="25">
        <f>VLOOKUP(C85,Baza!A:E,3,FALSE)</f>
        <v>13</v>
      </c>
      <c r="G85" s="25">
        <f>VLOOKUP(C85,Baza!A:E,3,FALSE)*курс</f>
        <v>530.4</v>
      </c>
      <c r="H85" s="25" t="str">
        <f>VLOOKUP(C85,Baza!A:E,4,FALSE)</f>
        <v>963143846</v>
      </c>
      <c r="I85" s="25" t="str">
        <f>VLOOKUP(C85,BREND!A:C,2,FALSE)</f>
        <v>SCHNIEDER</v>
      </c>
    </row>
    <row r="86" spans="1:9" hidden="1" outlineLevel="2">
      <c r="A86" s="24" t="s">
        <v>1629</v>
      </c>
      <c r="B86" s="26" t="s">
        <v>1629</v>
      </c>
      <c r="C86" s="24" t="s">
        <v>27344</v>
      </c>
      <c r="D86" s="26" t="str">
        <f>VLOOKUP(C86,Baza!A:E,5,FALSE)</f>
        <v>MATIZ '01 ОБСОРБЕР  ПЕРЕДНЕГО БАМПЕРА</v>
      </c>
      <c r="E86" s="25" t="str">
        <f>IF(VLOOKUP(C86,Baza!A:D,2,FALSE)&gt;0,"+","-")</f>
        <v>+</v>
      </c>
      <c r="F86" s="25">
        <f>VLOOKUP(C86,Baza!A:E,3,FALSE)</f>
        <v>9</v>
      </c>
      <c r="G86" s="25">
        <f>VLOOKUP(C86,Baza!A:E,3,FALSE)*курс</f>
        <v>367.2</v>
      </c>
      <c r="H86" s="25" t="str">
        <f>VLOOKUP(C86,Baza!A:E,4,FALSE)</f>
        <v>96562778</v>
      </c>
      <c r="I86" s="25" t="str">
        <f>VLOOKUP(C86,BREND!A:C,2,FALSE)</f>
        <v>SCHNIEDER</v>
      </c>
    </row>
    <row r="87" spans="1:9" hidden="1" outlineLevel="2">
      <c r="A87" s="24" t="s">
        <v>1629</v>
      </c>
      <c r="B87" s="26" t="s">
        <v>1629</v>
      </c>
      <c r="C87" s="24" t="s">
        <v>28485</v>
      </c>
      <c r="D87" s="26" t="str">
        <f>VLOOKUP(C87,Baza!A:E,5,FALSE)</f>
        <v xml:space="preserve">MATIZ 01---- РЕШЁТКА  БАМПЕРА. </v>
      </c>
      <c r="E87" s="25" t="str">
        <f>IF(VLOOKUP(C87,Baza!A:D,2,FALSE)&gt;0,"+","-")</f>
        <v>+</v>
      </c>
      <c r="F87" s="25">
        <f>VLOOKUP(C87,Baza!A:E,3,FALSE)</f>
        <v>5</v>
      </c>
      <c r="G87" s="25">
        <f>VLOOKUP(C87,Baza!A:E,3,FALSE)*курс</f>
        <v>204</v>
      </c>
      <c r="H87" s="25" t="str">
        <f>VLOOKUP(C87,Baza!A:E,4,FALSE)</f>
        <v>96568078</v>
      </c>
      <c r="I87" s="25" t="str">
        <f>VLOOKUP(C87,BREND!A:C,2,FALSE)</f>
        <v>SCHNIEDER</v>
      </c>
    </row>
    <row r="88" spans="1:9" s="34" customFormat="1" hidden="1" outlineLevel="2">
      <c r="A88" s="28" t="s">
        <v>20467</v>
      </c>
      <c r="B88" s="29" t="s">
        <v>1632</v>
      </c>
      <c r="C88" s="29"/>
      <c r="D88" s="29"/>
      <c r="E88" s="29"/>
      <c r="F88" s="29"/>
      <c r="G88" s="29"/>
      <c r="H88" s="29"/>
      <c r="I88" s="29"/>
    </row>
    <row r="89" spans="1:9" hidden="1" outlineLevel="2">
      <c r="A89" s="24" t="s">
        <v>1632</v>
      </c>
      <c r="B89" s="26" t="s">
        <v>1632</v>
      </c>
      <c r="C89" s="24" t="s">
        <v>1631</v>
      </c>
      <c r="D89" s="26" t="str">
        <f>VLOOKUP(C89,Baza!A:E,5,FALSE)</f>
        <v>MATIZ '99-00 БАМПЕР ПЕРЕДНИЙ, ГРУНТОВАННЫЙ</v>
      </c>
      <c r="E89" s="25" t="str">
        <f>IF(VLOOKUP(C89,Baza!A:D,2,FALSE)&gt;0,"+","-")</f>
        <v>-</v>
      </c>
      <c r="F89" s="25">
        <f>VLOOKUP(C89,Baza!A:E,3,FALSE)</f>
        <v>55</v>
      </c>
      <c r="G89" s="25">
        <f>VLOOKUP(C89,Baza!A:E,3,FALSE)*курс</f>
        <v>2244</v>
      </c>
      <c r="H89" s="25" t="str">
        <f>VLOOKUP(C89,Baza!A:E,4,FALSE)</f>
        <v>96314737</v>
      </c>
      <c r="I89" s="25" t="str">
        <f>VLOOKUP(C89,BREND!A:C,2,FALSE)</f>
        <v>API</v>
      </c>
    </row>
    <row r="90" spans="1:9" hidden="1" outlineLevel="2">
      <c r="A90" s="24" t="s">
        <v>1632</v>
      </c>
      <c r="B90" s="26" t="s">
        <v>1632</v>
      </c>
      <c r="C90" s="24" t="s">
        <v>560</v>
      </c>
      <c r="D90" s="26" t="str">
        <f>VLOOKUP(C90,Baza!A:E,5,FALSE)</f>
        <v xml:space="preserve">MATIZ ТОРМОЗНЫЕ ДИСКИ ПЕРЕДНИЕ (2ШТ.) </v>
      </c>
      <c r="E90" s="25" t="str">
        <f>IF(VLOOKUP(C90,Baza!A:D,2,FALSE)&gt;0,"+","-")</f>
        <v>+</v>
      </c>
      <c r="F90" s="25">
        <f>VLOOKUP(C90,Baza!A:E,3,FALSE)</f>
        <v>11</v>
      </c>
      <c r="G90" s="25">
        <f>VLOOKUP(C90,Baza!A:E,3,FALSE)*курс</f>
        <v>448.79999999999995</v>
      </c>
      <c r="H90" s="25" t="str">
        <f>VLOOKUP(C90,Baza!A:E,4,FALSE)</f>
        <v>96284392</v>
      </c>
      <c r="I90" s="25" t="str">
        <f>VLOOKUP(C90,BREND!A:C,2,FALSE)</f>
        <v>SCHNIEDER</v>
      </c>
    </row>
    <row r="91" spans="1:9" hidden="1" outlineLevel="2">
      <c r="A91" s="24" t="s">
        <v>1632</v>
      </c>
      <c r="B91" s="26" t="s">
        <v>1632</v>
      </c>
      <c r="C91" s="24" t="s">
        <v>1639</v>
      </c>
      <c r="D91" s="26" t="str">
        <f>VLOOKUP(C91,Baza!A:E,5,FALSE)</f>
        <v>MATIZ '99- УСИЛИТЕЛЬ БАМПЕРА ЗАДНЕГО, ЛЕВОГО</v>
      </c>
      <c r="E91" s="25" t="str">
        <f>IF(VLOOKUP(C91,Baza!A:D,2,FALSE)&gt;0,"+","-")</f>
        <v>-</v>
      </c>
      <c r="F91" s="25">
        <f>VLOOKUP(C91,Baza!A:E,3,FALSE)</f>
        <v>4</v>
      </c>
      <c r="G91" s="25">
        <f>VLOOKUP(C91,Baza!A:E,3,FALSE)*курс</f>
        <v>163.19999999999999</v>
      </c>
      <c r="H91" s="25" t="str">
        <f>VLOOKUP(C91,Baza!A:E,4,FALSE)</f>
        <v>96316848</v>
      </c>
      <c r="I91" s="25" t="str">
        <f>VLOOKUP(C91,BREND!A:C,2,FALSE)</f>
        <v>API</v>
      </c>
    </row>
    <row r="92" spans="1:9" hidden="1" outlineLevel="2">
      <c r="A92" s="24" t="s">
        <v>1632</v>
      </c>
      <c r="B92" s="26" t="s">
        <v>1632</v>
      </c>
      <c r="C92" s="24" t="s">
        <v>1640</v>
      </c>
      <c r="D92" s="26" t="str">
        <f>VLOOKUP(C92,Baza!A:E,5,FALSE)</f>
        <v>MATIZ '99- УСИЛИТЕЛЬ БАМПЕРА ЗАДНЕГО, ПРАВОГО</v>
      </c>
      <c r="E92" s="25" t="str">
        <f>IF(VLOOKUP(C92,Baza!A:D,2,FALSE)&gt;0,"+","-")</f>
        <v>-</v>
      </c>
      <c r="F92" s="25">
        <f>VLOOKUP(C92,Baza!A:E,3,FALSE)</f>
        <v>4</v>
      </c>
      <c r="G92" s="25">
        <f>VLOOKUP(C92,Baza!A:E,3,FALSE)*курс</f>
        <v>163.19999999999999</v>
      </c>
      <c r="H92" s="25" t="str">
        <f>VLOOKUP(C92,Baza!A:E,4,FALSE)</f>
        <v>96316849</v>
      </c>
      <c r="I92" s="25" t="str">
        <f>VLOOKUP(C92,BREND!A:C,2,FALSE)</f>
        <v>API</v>
      </c>
    </row>
    <row r="93" spans="1:9" hidden="1" outlineLevel="2">
      <c r="A93" s="24" t="s">
        <v>1632</v>
      </c>
      <c r="B93" s="26" t="s">
        <v>1632</v>
      </c>
      <c r="C93" s="24" t="s">
        <v>3885</v>
      </c>
      <c r="D93" s="26" t="str">
        <f>VLOOKUP(C93,Baza!A:E,5,FALSE)</f>
        <v>MATIZ '99- СУППОРТ РАДИАТОРА ( ПЕРЕДНЯЯ ПАНЕЛЬ)</v>
      </c>
      <c r="E93" s="25" t="str">
        <f>IF(VLOOKUP(C93,Baza!A:D,2,FALSE)&gt;0,"+","-")</f>
        <v>+</v>
      </c>
      <c r="F93" s="25">
        <f>VLOOKUP(C93,Baza!A:E,3,FALSE)</f>
        <v>39.5</v>
      </c>
      <c r="G93" s="25">
        <f>VLOOKUP(C93,Baza!A:E,3,FALSE)*курс</f>
        <v>1611.6</v>
      </c>
      <c r="H93" s="25" t="str">
        <f>VLOOKUP(C93,Baza!A:E,4,FALSE)</f>
        <v>96563595</v>
      </c>
      <c r="I93" s="25" t="str">
        <f>VLOOKUP(C93,BREND!A:C,2,FALSE)</f>
        <v>API</v>
      </c>
    </row>
    <row r="94" spans="1:9" s="34" customFormat="1" hidden="1" outlineLevel="2">
      <c r="A94" s="28" t="s">
        <v>20467</v>
      </c>
      <c r="B94" s="29" t="s">
        <v>19884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19884</v>
      </c>
      <c r="B95" s="26" t="s">
        <v>19884</v>
      </c>
      <c r="C95" s="24" t="s">
        <v>9969</v>
      </c>
      <c r="D95" s="26" t="str">
        <f>VLOOKUP(C95,Baza!A:E,5,FALSE)</f>
        <v>MATIZ '06- ЧАСТЬ ПАНЕЛИ ЛЕВОЙ.</v>
      </c>
      <c r="E95" s="25" t="str">
        <f>IF(VLOOKUP(C95,Baza!A:D,2,FALSE)&gt;0,"+","-")</f>
        <v>+</v>
      </c>
      <c r="F95" s="25">
        <f>VLOOKUP(C95,Baza!A:E,3,FALSE)</f>
        <v>10</v>
      </c>
      <c r="G95" s="25">
        <f>VLOOKUP(C95,Baza!A:E,3,FALSE)*курс</f>
        <v>408</v>
      </c>
      <c r="H95" s="25" t="str">
        <f>VLOOKUP(C95,Baza!A:E,4,FALSE)</f>
        <v>96599339</v>
      </c>
      <c r="I95" s="25" t="str">
        <f>VLOOKUP(C95,BREND!A:C,2,FALSE)</f>
        <v>API</v>
      </c>
    </row>
    <row r="96" spans="1:9" hidden="1" outlineLevel="2">
      <c r="A96" s="24" t="s">
        <v>19884</v>
      </c>
      <c r="B96" s="26" t="s">
        <v>19884</v>
      </c>
      <c r="C96" s="24" t="s">
        <v>9971</v>
      </c>
      <c r="D96" s="26" t="str">
        <f>VLOOKUP(C96,Baza!A:E,5,FALSE)</f>
        <v>MATIZ '06- ЧАСТЬ ПАНЕЛИ ПРАВОЙ</v>
      </c>
      <c r="E96" s="25" t="str">
        <f>IF(VLOOKUP(C96,Baza!A:D,2,FALSE)&gt;0,"+","-")</f>
        <v>+</v>
      </c>
      <c r="F96" s="25">
        <f>VLOOKUP(C96,Baza!A:E,3,FALSE)</f>
        <v>9.5</v>
      </c>
      <c r="G96" s="25">
        <f>VLOOKUP(C96,Baza!A:E,3,FALSE)*курс</f>
        <v>387.59999999999997</v>
      </c>
      <c r="H96" s="25" t="str">
        <f>VLOOKUP(C96,Baza!A:E,4,FALSE)</f>
        <v>96599340</v>
      </c>
      <c r="I96" s="25" t="str">
        <f>VLOOKUP(C96,BREND!A:C,2,FALSE)</f>
        <v>API</v>
      </c>
    </row>
    <row r="97" spans="1:9" hidden="1" outlineLevel="2">
      <c r="A97" s="24" t="s">
        <v>19884</v>
      </c>
      <c r="B97" s="26" t="s">
        <v>19884</v>
      </c>
      <c r="C97" s="24" t="s">
        <v>20631</v>
      </c>
      <c r="D97" s="26" t="str">
        <f>VLOOKUP(C97,Baza!A:E,5,FALSE)</f>
        <v>MATIZ '05 ФОНАРЬ ЛЕВЫЙ</v>
      </c>
      <c r="E97" s="25" t="str">
        <f>IF(VLOOKUP(C97,Baza!A:D,2,FALSE)&gt;0,"+","-")</f>
        <v>-</v>
      </c>
      <c r="F97" s="25">
        <f>VLOOKUP(C97,Baza!A:E,3,FALSE)</f>
        <v>17</v>
      </c>
      <c r="G97" s="25">
        <f>VLOOKUP(C97,Baza!A:E,3,FALSE)*курс</f>
        <v>693.59999999999991</v>
      </c>
      <c r="H97" s="25" t="str">
        <f>VLOOKUP(C97,Baza!A:E,4,FALSE)</f>
        <v>96590413</v>
      </c>
      <c r="I97" s="25" t="str">
        <f>VLOOKUP(C97,BREND!A:C,2,FALSE)</f>
        <v>DEPO</v>
      </c>
    </row>
    <row r="98" spans="1:9" hidden="1" outlineLevel="2">
      <c r="A98" s="24" t="s">
        <v>19884</v>
      </c>
      <c r="B98" s="26" t="s">
        <v>19884</v>
      </c>
      <c r="C98" s="24" t="s">
        <v>20634</v>
      </c>
      <c r="D98" s="26" t="str">
        <f>VLOOKUP(C98,Baza!A:E,5,FALSE)</f>
        <v>MATIZ 05 ФОНАРЬ ПРАВЫЙ</v>
      </c>
      <c r="E98" s="25" t="str">
        <f>IF(VLOOKUP(C98,Baza!A:D,2,FALSE)&gt;0,"+","-")</f>
        <v>+</v>
      </c>
      <c r="F98" s="25">
        <f>VLOOKUP(C98,Baza!A:E,3,FALSE)</f>
        <v>17</v>
      </c>
      <c r="G98" s="25">
        <f>VLOOKUP(C98,Baza!A:E,3,FALSE)*курс</f>
        <v>693.59999999999991</v>
      </c>
      <c r="H98" s="25" t="str">
        <f>VLOOKUP(C98,Baza!A:E,4,FALSE)</f>
        <v>96590414</v>
      </c>
      <c r="I98" s="25" t="str">
        <f>VLOOKUP(C98,BREND!A:C,2,FALSE)</f>
        <v>DEPO</v>
      </c>
    </row>
    <row r="99" spans="1:9" hidden="1" outlineLevel="2">
      <c r="A99" s="24" t="s">
        <v>19884</v>
      </c>
      <c r="B99" s="26" t="s">
        <v>19884</v>
      </c>
      <c r="C99" s="24" t="s">
        <v>20637</v>
      </c>
      <c r="D99" s="26" t="str">
        <f>VLOOKUP(C99,Baza!A:E,5,FALSE)</f>
        <v>MATIZ 05 ФАРА ПРОТИВОТУМАННАЯ ЛЕВАЯ</v>
      </c>
      <c r="E99" s="25" t="str">
        <f>IF(VLOOKUP(C99,Baza!A:D,2,FALSE)&gt;0,"+","-")</f>
        <v>-</v>
      </c>
      <c r="F99" s="25">
        <f>VLOOKUP(C99,Baza!A:E,3,FALSE)</f>
        <v>14</v>
      </c>
      <c r="G99" s="25">
        <f>VLOOKUP(C99,Baza!A:E,3,FALSE)*курс</f>
        <v>571.19999999999993</v>
      </c>
      <c r="H99" s="25" t="str">
        <f>VLOOKUP(C99,Baza!A:E,4,FALSE)</f>
        <v>96590409</v>
      </c>
      <c r="I99" s="25" t="str">
        <f>VLOOKUP(C99,BREND!A:C,2,FALSE)</f>
        <v>DEPO</v>
      </c>
    </row>
    <row r="100" spans="1:9" hidden="1" outlineLevel="2">
      <c r="A100" s="24" t="s">
        <v>19884</v>
      </c>
      <c r="B100" s="26" t="s">
        <v>19884</v>
      </c>
      <c r="C100" s="24" t="s">
        <v>20639</v>
      </c>
      <c r="D100" s="26" t="str">
        <f>VLOOKUP(C100,Baza!A:E,5,FALSE)</f>
        <v>MATIZ 05 ФАРА ПРОТИВОТУМАННАЯ ПРАВАЯ</v>
      </c>
      <c r="E100" s="25" t="str">
        <f>IF(VLOOKUP(C100,Baza!A:D,2,FALSE)&gt;0,"+","-")</f>
        <v>-</v>
      </c>
      <c r="F100" s="25">
        <f>VLOOKUP(C100,Baza!A:E,3,FALSE)</f>
        <v>14</v>
      </c>
      <c r="G100" s="25">
        <f>VLOOKUP(C100,Baza!A:E,3,FALSE)*курс</f>
        <v>571.19999999999993</v>
      </c>
      <c r="H100" s="25" t="str">
        <f>VLOOKUP(C100,Baza!A:E,4,FALSE)</f>
        <v>96590410</v>
      </c>
      <c r="I100" s="25" t="str">
        <f>VLOOKUP(C100,BREND!A:C,2,FALSE)</f>
        <v>DEPO</v>
      </c>
    </row>
    <row r="101" spans="1:9" hidden="1" outlineLevel="2">
      <c r="A101" s="24" t="s">
        <v>19884</v>
      </c>
      <c r="B101" s="26" t="s">
        <v>19884</v>
      </c>
      <c r="C101" s="24" t="s">
        <v>26653</v>
      </c>
      <c r="D101" s="26" t="str">
        <f>VLOOKUP(C101,Baza!A:E,5,FALSE)</f>
        <v>MATIZ III '05 БАМПЕР ЗАДНИЙ</v>
      </c>
      <c r="E101" s="25" t="str">
        <f>IF(VLOOKUP(C101,Baza!A:D,2,FALSE)&gt;0,"+","-")</f>
        <v>-</v>
      </c>
      <c r="F101" s="25">
        <f>VLOOKUP(C101,Baza!A:E,3,FALSE)</f>
        <v>0</v>
      </c>
      <c r="G101" s="25">
        <f>VLOOKUP(C101,Baza!A:E,3,FALSE)*курс</f>
        <v>0</v>
      </c>
      <c r="H101" s="25">
        <f>VLOOKUP(C101,Baza!A:E,4,FALSE)</f>
        <v>0</v>
      </c>
      <c r="I101" s="25" t="str">
        <f>VLOOKUP(C101,BREND!A:C,2,FALSE)</f>
        <v>NEW YORK</v>
      </c>
    </row>
    <row r="102" spans="1:9" hidden="1" outlineLevel="2">
      <c r="A102" s="24" t="s">
        <v>19884</v>
      </c>
      <c r="B102" s="26" t="s">
        <v>19884</v>
      </c>
      <c r="C102" s="24" t="s">
        <v>26651</v>
      </c>
      <c r="D102" s="26" t="str">
        <f>VLOOKUP(C102,Baza!A:E,5,FALSE)</f>
        <v>MATIZ III '05 БАМПЕР ПЕРЕДНИЙ</v>
      </c>
      <c r="E102" s="25" t="str">
        <f>IF(VLOOKUP(C102,Baza!A:D,2,FALSE)&gt;0,"+","-")</f>
        <v>-</v>
      </c>
      <c r="F102" s="25">
        <f>VLOOKUP(C102,Baza!A:E,3,FALSE)</f>
        <v>0</v>
      </c>
      <c r="G102" s="25">
        <f>VLOOKUP(C102,Baza!A:E,3,FALSE)*курс</f>
        <v>0</v>
      </c>
      <c r="H102" s="25" t="str">
        <f>VLOOKUP(C102,Baza!A:E,4,FALSE)</f>
        <v>96563988</v>
      </c>
      <c r="I102" s="25" t="str">
        <f>VLOOKUP(C102,BREND!A:C,2,FALSE)</f>
        <v>NEW YORK</v>
      </c>
    </row>
    <row r="103" spans="1:9" hidden="1" outlineLevel="2">
      <c r="A103" s="24" t="s">
        <v>19884</v>
      </c>
      <c r="B103" s="26" t="s">
        <v>19884</v>
      </c>
      <c r="C103" s="24" t="s">
        <v>26941</v>
      </c>
      <c r="D103" s="26" t="str">
        <f>VLOOKUP(C103,Baza!A:E,5,FALSE)</f>
        <v xml:space="preserve">MATIZ III '05 ПОВТОРИТЕЛЬ ПОВОРОТА </v>
      </c>
      <c r="E103" s="25" t="str">
        <f>IF(VLOOKUP(C103,Baza!A:D,2,FALSE)&gt;0,"+","-")</f>
        <v>+</v>
      </c>
      <c r="F103" s="25">
        <f>VLOOKUP(C103,Baza!A:E,3,FALSE)</f>
        <v>1.5</v>
      </c>
      <c r="G103" s="25">
        <f>VLOOKUP(C103,Baza!A:E,3,FALSE)*курс</f>
        <v>61.199999999999996</v>
      </c>
      <c r="H103" s="25" t="str">
        <f>VLOOKUP(C103,Baza!A:E,4,FALSE)</f>
        <v>96323669A</v>
      </c>
      <c r="I103" s="25" t="str">
        <f>VLOOKUP(C103,BREND!A:C,2,FALSE)</f>
        <v>SCHNIEDER</v>
      </c>
    </row>
    <row r="104" spans="1:9" hidden="1" outlineLevel="2">
      <c r="A104" s="24" t="s">
        <v>19884</v>
      </c>
      <c r="B104" s="26" t="s">
        <v>19884</v>
      </c>
      <c r="C104" s="24" t="s">
        <v>26659</v>
      </c>
      <c r="D104" s="26" t="str">
        <f>VLOOKUP(C104,Baza!A:E,5,FALSE)</f>
        <v>MATIZ III '05 РЕШЁТКА БАМПЕРА</v>
      </c>
      <c r="E104" s="25" t="str">
        <f>IF(VLOOKUP(C104,Baza!A:D,2,FALSE)&gt;0,"+","-")</f>
        <v>-</v>
      </c>
      <c r="F104" s="25">
        <f>VLOOKUP(C104,Baza!A:E,3,FALSE)</f>
        <v>0</v>
      </c>
      <c r="G104" s="25">
        <f>VLOOKUP(C104,Baza!A:E,3,FALSE)*курс</f>
        <v>0</v>
      </c>
      <c r="H104" s="25" t="str">
        <f>VLOOKUP(C104,Baza!A:E,4,FALSE)</f>
        <v>96568078</v>
      </c>
      <c r="I104" s="25" t="str">
        <f>VLOOKUP(C104,BREND!A:C,2,FALSE)</f>
        <v>NEW YORK</v>
      </c>
    </row>
    <row r="105" spans="1:9" hidden="1" outlineLevel="2">
      <c r="A105" s="24" t="s">
        <v>19884</v>
      </c>
      <c r="B105" s="26" t="s">
        <v>19884</v>
      </c>
      <c r="C105" s="24" t="s">
        <v>26939</v>
      </c>
      <c r="D105" s="26" t="str">
        <f>VLOOKUP(C105,Baza!A:E,5,FALSE)</f>
        <v>MATIZ III '05 ПОВОРОТНИК ЛЕВЫЙ</v>
      </c>
      <c r="E105" s="25" t="str">
        <f>IF(VLOOKUP(C105,Baza!A:D,2,FALSE)&gt;0,"+","-")</f>
        <v>+</v>
      </c>
      <c r="F105" s="25">
        <f>VLOOKUP(C105,Baza!A:E,3,FALSE)</f>
        <v>3</v>
      </c>
      <c r="G105" s="25">
        <f>VLOOKUP(C105,Baza!A:E,3,FALSE)*курс</f>
        <v>122.39999999999999</v>
      </c>
      <c r="H105" s="25" t="str">
        <f>VLOOKUP(C105,Baza!A:E,4,FALSE)</f>
        <v>96563486</v>
      </c>
      <c r="I105" s="25" t="str">
        <f>VLOOKUP(C105,BREND!A:C,2,FALSE)</f>
        <v>SCHNIEDER</v>
      </c>
    </row>
    <row r="106" spans="1:9" hidden="1" outlineLevel="2">
      <c r="A106" s="24" t="s">
        <v>19884</v>
      </c>
      <c r="B106" s="26" t="s">
        <v>19884</v>
      </c>
      <c r="C106" s="24" t="s">
        <v>26940</v>
      </c>
      <c r="D106" s="26" t="str">
        <f>VLOOKUP(C106,Baza!A:E,5,FALSE)</f>
        <v>MATIZ III '05 ПОВОРОТНИК  ПРАВЫЙ</v>
      </c>
      <c r="E106" s="25" t="str">
        <f>IF(VLOOKUP(C106,Baza!A:D,2,FALSE)&gt;0,"+","-")</f>
        <v>+</v>
      </c>
      <c r="F106" s="25">
        <f>VLOOKUP(C106,Baza!A:E,3,FALSE)</f>
        <v>3</v>
      </c>
      <c r="G106" s="25">
        <f>VLOOKUP(C106,Baza!A:E,3,FALSE)*курс</f>
        <v>122.39999999999999</v>
      </c>
      <c r="H106" s="25" t="str">
        <f>VLOOKUP(C106,Baza!A:E,4,FALSE)</f>
        <v>96563487</v>
      </c>
      <c r="I106" s="25" t="str">
        <f>VLOOKUP(C106,BREND!A:C,2,FALSE)</f>
        <v>SCHNIEDER</v>
      </c>
    </row>
    <row r="107" spans="1:9" s="34" customFormat="1" hidden="1" outlineLevel="1" collapsed="1">
      <c r="A107" s="28" t="s">
        <v>1616</v>
      </c>
      <c r="B107" s="29" t="s">
        <v>20468</v>
      </c>
      <c r="C107" s="29"/>
      <c r="D107" s="29"/>
      <c r="E107" s="29"/>
      <c r="F107" s="29"/>
      <c r="G107" s="29"/>
      <c r="H107" s="29"/>
      <c r="I107" s="29"/>
    </row>
    <row r="108" spans="1:9" s="34" customFormat="1" hidden="1" outlineLevel="2">
      <c r="A108" s="28" t="s">
        <v>20468</v>
      </c>
      <c r="B108" s="29" t="s">
        <v>4779</v>
      </c>
      <c r="C108" s="29"/>
      <c r="D108" s="29"/>
      <c r="E108" s="29"/>
      <c r="F108" s="29"/>
      <c r="G108" s="29"/>
      <c r="H108" s="29"/>
      <c r="I108" s="29"/>
    </row>
    <row r="109" spans="1:9" hidden="1" outlineLevel="2">
      <c r="A109" s="24" t="s">
        <v>4779</v>
      </c>
      <c r="B109" s="26" t="s">
        <v>4779</v>
      </c>
      <c r="C109" s="24" t="s">
        <v>6534</v>
      </c>
      <c r="D109" s="26" t="str">
        <f>VLOOKUP(C109,Baza!A:E,5,FALSE)</f>
        <v>NEXIA '02- ФОНАРЬ ЗАДНИЙ, ЛЕВЫЙ, ВНЕШНИЙ, ХРУСТАЛЬНЫЙ</v>
      </c>
      <c r="E109" s="25" t="str">
        <f>IF(VLOOKUP(C109,Baza!A:D,2,FALSE)&gt;0,"+","-")</f>
        <v>-</v>
      </c>
      <c r="F109" s="25">
        <f>VLOOKUP(C109,Baza!A:E,3,FALSE)</f>
        <v>17</v>
      </c>
      <c r="G109" s="25">
        <f>VLOOKUP(C109,Baza!A:E,3,FALSE)*курс</f>
        <v>693.59999999999991</v>
      </c>
      <c r="H109" s="25" t="str">
        <f>VLOOKUP(C109,Baza!A:E,4,FALSE)</f>
        <v>96187410</v>
      </c>
      <c r="I109" s="25" t="str">
        <f>VLOOKUP(C109,BREND!A:C,2,FALSE)</f>
        <v>DEPO</v>
      </c>
    </row>
    <row r="110" spans="1:9" hidden="1" outlineLevel="2">
      <c r="A110" s="24" t="s">
        <v>4779</v>
      </c>
      <c r="B110" s="26" t="s">
        <v>4779</v>
      </c>
      <c r="C110" s="24" t="s">
        <v>6535</v>
      </c>
      <c r="D110" s="26" t="str">
        <f>VLOOKUP(C110,Baza!A:E,5,FALSE)</f>
        <v>NEXIA '02- ФОНАРЬ ЗАДНИЙ, ПРАВЫЙ,  ВНЕШНИЙ,  ХРУСТАЛЬНЫЙ</v>
      </c>
      <c r="E110" s="25" t="str">
        <f>IF(VLOOKUP(C110,Baza!A:D,2,FALSE)&gt;0,"+","-")</f>
        <v>-</v>
      </c>
      <c r="F110" s="25">
        <f>VLOOKUP(C110,Baza!A:E,3,FALSE)</f>
        <v>17</v>
      </c>
      <c r="G110" s="25">
        <f>VLOOKUP(C110,Baza!A:E,3,FALSE)*курс</f>
        <v>693.59999999999991</v>
      </c>
      <c r="H110" s="25" t="str">
        <f>VLOOKUP(C110,Baza!A:E,4,FALSE)</f>
        <v>96187411</v>
      </c>
      <c r="I110" s="25" t="str">
        <f>VLOOKUP(C110,BREND!A:C,2,FALSE)</f>
        <v>DEPO</v>
      </c>
    </row>
    <row r="111" spans="1:9" s="34" customFormat="1" hidden="1" outlineLevel="2">
      <c r="A111" s="28" t="s">
        <v>20468</v>
      </c>
      <c r="B111" s="29" t="s">
        <v>4000</v>
      </c>
      <c r="C111" s="29"/>
      <c r="D111" s="29"/>
      <c r="E111" s="29"/>
      <c r="F111" s="29"/>
      <c r="G111" s="29"/>
      <c r="H111" s="29"/>
      <c r="I111" s="29"/>
    </row>
    <row r="112" spans="1:9" hidden="1" outlineLevel="2">
      <c r="A112" s="24" t="s">
        <v>4000</v>
      </c>
      <c r="B112" s="26" t="s">
        <v>4000</v>
      </c>
      <c r="C112" s="24" t="s">
        <v>3999</v>
      </c>
      <c r="D112" s="26" t="str">
        <f>VLOOKUP(C112,Baza!A:E,5,FALSE)</f>
        <v>NEXIA N150 '08- ФАРА ЛЕВАЯ</v>
      </c>
      <c r="E112" s="25" t="str">
        <f>IF(VLOOKUP(C112,Baza!A:D,2,FALSE)&gt;0,"+","-")</f>
        <v>-</v>
      </c>
      <c r="F112" s="25">
        <f>VLOOKUP(C112,Baza!A:E,3,FALSE)</f>
        <v>57</v>
      </c>
      <c r="G112" s="25">
        <f>VLOOKUP(C112,Baza!A:E,3,FALSE)*курс</f>
        <v>2325.6</v>
      </c>
      <c r="H112" s="25" t="str">
        <f>VLOOKUP(C112,Baza!A:E,4,FALSE)</f>
        <v>E3100021</v>
      </c>
      <c r="I112" s="25" t="str">
        <f>VLOOKUP(C112,BREND!A:C,2,FALSE)</f>
        <v>DEPO</v>
      </c>
    </row>
    <row r="113" spans="1:9" hidden="1" outlineLevel="2">
      <c r="A113" s="24" t="s">
        <v>4000</v>
      </c>
      <c r="B113" s="26" t="s">
        <v>4000</v>
      </c>
      <c r="C113" s="24" t="s">
        <v>4054</v>
      </c>
      <c r="D113" s="26" t="str">
        <f>VLOOKUP(C113,Baza!A:E,5,FALSE)</f>
        <v>NEXIA N150 '08- ФАРА  ПРАВАЯ</v>
      </c>
      <c r="E113" s="25" t="str">
        <f>IF(VLOOKUP(C113,Baza!A:D,2,FALSE)&gt;0,"+","-")</f>
        <v>-</v>
      </c>
      <c r="F113" s="25">
        <f>VLOOKUP(C113,Baza!A:E,3,FALSE)</f>
        <v>57</v>
      </c>
      <c r="G113" s="25">
        <f>VLOOKUP(C113,Baza!A:E,3,FALSE)*курс</f>
        <v>2325.6</v>
      </c>
      <c r="H113" s="25" t="str">
        <f>VLOOKUP(C113,Baza!A:E,4,FALSE)</f>
        <v>E3100022</v>
      </c>
      <c r="I113" s="25" t="str">
        <f>VLOOKUP(C113,BREND!A:C,2,FALSE)</f>
        <v>DEPO</v>
      </c>
    </row>
    <row r="114" spans="1:9" hidden="1" outlineLevel="2">
      <c r="A114" s="24" t="s">
        <v>4000</v>
      </c>
      <c r="B114" s="26" t="s">
        <v>4000</v>
      </c>
      <c r="C114" s="24" t="s">
        <v>26935</v>
      </c>
      <c r="D114" s="26" t="str">
        <f>VLOOKUP(C114,Baza!A:E,5,FALSE)</f>
        <v>NEXIA '08 П/ТУМАННАЯ ФАРА, ЛЕВАЯ</v>
      </c>
      <c r="E114" s="25" t="str">
        <f>IF(VLOOKUP(C114,Baza!A:D,2,FALSE)&gt;0,"+","-")</f>
        <v>-</v>
      </c>
      <c r="F114" s="25">
        <f>VLOOKUP(C114,Baza!A:E,3,FALSE)</f>
        <v>10</v>
      </c>
      <c r="G114" s="25">
        <f>VLOOKUP(C114,Baza!A:E,3,FALSE)*курс</f>
        <v>408</v>
      </c>
      <c r="H114" s="25" t="str">
        <f>VLOOKUP(C114,Baza!A:E,4,FALSE)</f>
        <v>E3130011</v>
      </c>
      <c r="I114" s="25" t="str">
        <f>VLOOKUP(C114,BREND!A:C,2,FALSE)</f>
        <v>SCHNIEDER</v>
      </c>
    </row>
    <row r="115" spans="1:9" hidden="1" outlineLevel="2">
      <c r="A115" s="24" t="s">
        <v>4000</v>
      </c>
      <c r="B115" s="26" t="s">
        <v>4000</v>
      </c>
      <c r="C115" s="24" t="s">
        <v>26937</v>
      </c>
      <c r="D115" s="26" t="str">
        <f>VLOOKUP(C115,Baza!A:E,5,FALSE)</f>
        <v>NEXIA '08 П/ТУМАННАЯ ФАРА, ЛЕВАЯ</v>
      </c>
      <c r="E115" s="25" t="str">
        <f>IF(VLOOKUP(C115,Baza!A:D,2,FALSE)&gt;0,"+","-")</f>
        <v>-</v>
      </c>
      <c r="F115" s="25">
        <f>VLOOKUP(C115,Baza!A:E,3,FALSE)</f>
        <v>7</v>
      </c>
      <c r="G115" s="25">
        <f>VLOOKUP(C115,Baza!A:E,3,FALSE)*курс</f>
        <v>285.59999999999997</v>
      </c>
      <c r="H115" s="25" t="str">
        <f>VLOOKUP(C115,Baza!A:E,4,FALSE)</f>
        <v>E3120011</v>
      </c>
      <c r="I115" s="25" t="str">
        <f>VLOOKUP(C115,BREND!A:C,2,FALSE)</f>
        <v>SCHNIEDER</v>
      </c>
    </row>
    <row r="116" spans="1:9" hidden="1" outlineLevel="2">
      <c r="A116" s="24" t="s">
        <v>4000</v>
      </c>
      <c r="B116" s="26" t="s">
        <v>4000</v>
      </c>
      <c r="C116" s="24" t="s">
        <v>26936</v>
      </c>
      <c r="D116" s="26" t="str">
        <f>VLOOKUP(C116,Baza!A:E,5,FALSE)</f>
        <v>NEXIA '08 П/ТУМАННАЯ ФАРА, ПРАВАЯ</v>
      </c>
      <c r="E116" s="25" t="str">
        <f>IF(VLOOKUP(C116,Baza!A:D,2,FALSE)&gt;0,"+","-")</f>
        <v>-</v>
      </c>
      <c r="F116" s="25">
        <f>VLOOKUP(C116,Baza!A:E,3,FALSE)</f>
        <v>10</v>
      </c>
      <c r="G116" s="25">
        <f>VLOOKUP(C116,Baza!A:E,3,FALSE)*курс</f>
        <v>408</v>
      </c>
      <c r="H116" s="25" t="str">
        <f>VLOOKUP(C116,Baza!A:E,4,FALSE)</f>
        <v>E3120012</v>
      </c>
      <c r="I116" s="25" t="str">
        <f>VLOOKUP(C116,BREND!A:C,2,FALSE)</f>
        <v>SCHNIEDER</v>
      </c>
    </row>
    <row r="117" spans="1:9" hidden="1" outlineLevel="2">
      <c r="A117" s="24" t="s">
        <v>4000</v>
      </c>
      <c r="B117" s="26" t="s">
        <v>4000</v>
      </c>
      <c r="C117" s="24" t="s">
        <v>26938</v>
      </c>
      <c r="D117" s="26" t="str">
        <f>VLOOKUP(C117,Baza!A:E,5,FALSE)</f>
        <v>NEXIA '08 П/ТУМАННАЯ ФАРА, ПРАВАЯ</v>
      </c>
      <c r="E117" s="25" t="str">
        <f>IF(VLOOKUP(C117,Baza!A:D,2,FALSE)&gt;0,"+","-")</f>
        <v>-</v>
      </c>
      <c r="F117" s="25">
        <f>VLOOKUP(C117,Baza!A:E,3,FALSE)</f>
        <v>7</v>
      </c>
      <c r="G117" s="25">
        <f>VLOOKUP(C117,Baza!A:E,3,FALSE)*курс</f>
        <v>285.59999999999997</v>
      </c>
      <c r="H117" s="25" t="str">
        <f>VLOOKUP(C117,Baza!A:E,4,FALSE)</f>
        <v>E3120012</v>
      </c>
      <c r="I117" s="25" t="str">
        <f>VLOOKUP(C117,BREND!A:C,2,FALSE)</f>
        <v>SCHNIEDER</v>
      </c>
    </row>
    <row r="118" spans="1:9" hidden="1" outlineLevel="2">
      <c r="A118" s="24" t="s">
        <v>4000</v>
      </c>
      <c r="B118" s="26" t="s">
        <v>4000</v>
      </c>
      <c r="C118" s="24" t="s">
        <v>26648</v>
      </c>
      <c r="D118" s="26" t="str">
        <f>VLOOKUP(C118,Baza!A:E,5,FALSE)</f>
        <v>NEXIA '08 РЕШЁТКА РАДИАТОРА</v>
      </c>
      <c r="E118" s="25" t="str">
        <f>IF(VLOOKUP(C118,Baza!A:D,2,FALSE)&gt;0,"+","-")</f>
        <v>-</v>
      </c>
      <c r="F118" s="25">
        <f>VLOOKUP(C118,Baza!A:E,3,FALSE)</f>
        <v>0</v>
      </c>
      <c r="G118" s="25">
        <f>VLOOKUP(C118,Baza!A:E,3,FALSE)*курс</f>
        <v>0</v>
      </c>
      <c r="H118" s="25" t="str">
        <f>VLOOKUP(C118,Baza!A:E,4,FALSE)</f>
        <v>S3052021</v>
      </c>
      <c r="I118" s="25" t="str">
        <f>VLOOKUP(C118,BREND!A:C,2,FALSE)</f>
        <v>NEW YORK</v>
      </c>
    </row>
    <row r="119" spans="1:9" hidden="1" outlineLevel="2">
      <c r="A119" s="24" t="s">
        <v>4000</v>
      </c>
      <c r="B119" s="26" t="s">
        <v>4000</v>
      </c>
      <c r="C119" s="24" t="s">
        <v>26933</v>
      </c>
      <c r="D119" s="26" t="str">
        <f>VLOOKUP(C119,Baza!A:E,5,FALSE)</f>
        <v>NEXIA '08 ФАРА ЛЕВАЯ</v>
      </c>
      <c r="E119" s="25" t="str">
        <f>IF(VLOOKUP(C119,Baza!A:D,2,FALSE)&gt;0,"+","-")</f>
        <v>+</v>
      </c>
      <c r="F119" s="25">
        <f>VLOOKUP(C119,Baza!A:E,3,FALSE)</f>
        <v>46</v>
      </c>
      <c r="G119" s="25">
        <f>VLOOKUP(C119,Baza!A:E,3,FALSE)*курс</f>
        <v>1876.8</v>
      </c>
      <c r="H119" s="25" t="str">
        <f>VLOOKUP(C119,Baza!A:E,4,FALSE)</f>
        <v>E3100022</v>
      </c>
      <c r="I119" s="25" t="str">
        <f>VLOOKUP(C119,BREND!A:C,2,FALSE)</f>
        <v>SCHNIEDER</v>
      </c>
    </row>
    <row r="120" spans="1:9" hidden="1" outlineLevel="2">
      <c r="A120" s="24" t="s">
        <v>4000</v>
      </c>
      <c r="B120" s="26" t="s">
        <v>4000</v>
      </c>
      <c r="C120" s="24" t="s">
        <v>26934</v>
      </c>
      <c r="D120" s="26" t="str">
        <f>VLOOKUP(C120,Baza!A:E,5,FALSE)</f>
        <v>NEXIA '08 ФАРА ПРАВАЯ</v>
      </c>
      <c r="E120" s="25" t="str">
        <f>IF(VLOOKUP(C120,Baza!A:D,2,FALSE)&gt;0,"+","-")</f>
        <v>+</v>
      </c>
      <c r="F120" s="25">
        <f>VLOOKUP(C120,Baza!A:E,3,FALSE)</f>
        <v>46</v>
      </c>
      <c r="G120" s="25">
        <f>VLOOKUP(C120,Baza!A:E,3,FALSE)*курс</f>
        <v>1876.8</v>
      </c>
      <c r="H120" s="25" t="str">
        <f>VLOOKUP(C120,Baza!A:E,4,FALSE)</f>
        <v>E3100021</v>
      </c>
      <c r="I120" s="25" t="str">
        <f>VLOOKUP(C120,BREND!A:C,2,FALSE)</f>
        <v>SCHNIEDER</v>
      </c>
    </row>
    <row r="121" spans="1:9" hidden="1" outlineLevel="2">
      <c r="A121" s="24" t="s">
        <v>4000</v>
      </c>
      <c r="B121" s="26" t="s">
        <v>4000</v>
      </c>
      <c r="C121" s="24" t="s">
        <v>27677</v>
      </c>
      <c r="D121" s="26" t="str">
        <f>VLOOKUP(C121,Baza!A:E,5,FALSE)</f>
        <v>NEXIA '08 ФОНАРЬ ЛЕВЫЙ</v>
      </c>
      <c r="E121" s="25" t="str">
        <f>IF(VLOOKUP(C121,Baza!A:D,2,FALSE)&gt;0,"+","-")</f>
        <v>+</v>
      </c>
      <c r="F121" s="25">
        <f>VLOOKUP(C121,Baza!A:E,3,FALSE)</f>
        <v>32</v>
      </c>
      <c r="G121" s="25">
        <f>VLOOKUP(C121,Baza!A:E,3,FALSE)*курс</f>
        <v>1305.5999999999999</v>
      </c>
      <c r="H121" s="25">
        <f>VLOOKUP(C121,Baza!A:E,4,FALSE)</f>
        <v>0</v>
      </c>
      <c r="I121" s="25" t="str">
        <f>VLOOKUP(C121,BREND!A:C,2,FALSE)</f>
        <v>SCHNIEDER</v>
      </c>
    </row>
    <row r="122" spans="1:9" hidden="1" outlineLevel="2">
      <c r="A122" s="24" t="s">
        <v>4000</v>
      </c>
      <c r="B122" s="26" t="s">
        <v>4000</v>
      </c>
      <c r="C122" s="24" t="s">
        <v>27678</v>
      </c>
      <c r="D122" s="26" t="str">
        <f>VLOOKUP(C122,Baza!A:E,5,FALSE)</f>
        <v>NEXIA '08 ФОНАРЬ ПРАВЫЙ</v>
      </c>
      <c r="E122" s="25" t="str">
        <f>IF(VLOOKUP(C122,Baza!A:D,2,FALSE)&gt;0,"+","-")</f>
        <v>+</v>
      </c>
      <c r="F122" s="25">
        <f>VLOOKUP(C122,Baza!A:E,3,FALSE)</f>
        <v>32</v>
      </c>
      <c r="G122" s="25">
        <f>VLOOKUP(C122,Baza!A:E,3,FALSE)*курс</f>
        <v>1305.5999999999999</v>
      </c>
      <c r="H122" s="25">
        <f>VLOOKUP(C122,Baza!A:E,4,FALSE)</f>
        <v>0</v>
      </c>
      <c r="I122" s="25" t="str">
        <f>VLOOKUP(C122,BREND!A:C,2,FALSE)</f>
        <v>SCHNIEDER</v>
      </c>
    </row>
    <row r="123" spans="1:9" hidden="1" outlineLevel="2">
      <c r="A123" s="24" t="s">
        <v>4000</v>
      </c>
      <c r="B123" s="26" t="s">
        <v>4000</v>
      </c>
      <c r="C123" s="24" t="s">
        <v>28483</v>
      </c>
      <c r="D123" s="26" t="str">
        <f>VLOOKUP(C123,Baza!A:E,5,FALSE)</f>
        <v xml:space="preserve">NEXIA 08--- РЕШЁТКА РАДИАТОРА </v>
      </c>
      <c r="E123" s="25" t="str">
        <f>IF(VLOOKUP(C123,Baza!A:D,2,FALSE)&gt;0,"+","-")</f>
        <v>-</v>
      </c>
      <c r="F123" s="25">
        <f>VLOOKUP(C123,Baza!A:E,3,FALSE)</f>
        <v>16</v>
      </c>
      <c r="G123" s="25">
        <f>VLOOKUP(C123,Baza!A:E,3,FALSE)*курс</f>
        <v>652.79999999999995</v>
      </c>
      <c r="H123" s="25" t="str">
        <f>VLOOKUP(C123,Baza!A:E,4,FALSE)</f>
        <v>S3052021</v>
      </c>
      <c r="I123" s="25" t="str">
        <f>VLOOKUP(C123,BREND!A:C,2,FALSE)</f>
        <v>SCHNIEDER</v>
      </c>
    </row>
    <row r="124" spans="1:9" hidden="1" outlineLevel="2">
      <c r="A124" s="24" t="s">
        <v>4000</v>
      </c>
      <c r="B124" s="26" t="s">
        <v>4000</v>
      </c>
      <c r="C124" s="24" t="s">
        <v>27679</v>
      </c>
      <c r="D124" s="26" t="str">
        <f>VLOOKUP(C124,Baza!A:E,5,FALSE)</f>
        <v>NEXIA '08 ПЕРЕДНИЙ БАМПЕР</v>
      </c>
      <c r="E124" s="25" t="str">
        <f>IF(VLOOKUP(C124,Baza!A:D,2,FALSE)&gt;0,"+","-")</f>
        <v>-</v>
      </c>
      <c r="F124" s="25">
        <f>VLOOKUP(C124,Baza!A:E,3,FALSE)</f>
        <v>35</v>
      </c>
      <c r="G124" s="25">
        <f>VLOOKUP(C124,Baza!A:E,3,FALSE)*курс</f>
        <v>1428</v>
      </c>
      <c r="H124" s="25" t="str">
        <f>VLOOKUP(C124,Baza!A:E,4,FALSE)</f>
        <v>S3032201</v>
      </c>
      <c r="I124" s="25" t="str">
        <f>VLOOKUP(C124,BREND!A:C,2,FALSE)</f>
        <v>SCHNIEDER</v>
      </c>
    </row>
    <row r="125" spans="1:9" s="34" customFormat="1" hidden="1" outlineLevel="2">
      <c r="A125" s="28" t="s">
        <v>20468</v>
      </c>
      <c r="B125" s="29" t="s">
        <v>1642</v>
      </c>
      <c r="C125" s="29"/>
      <c r="D125" s="29"/>
      <c r="E125" s="29"/>
      <c r="F125" s="29"/>
      <c r="G125" s="29"/>
      <c r="H125" s="29"/>
      <c r="I125" s="29"/>
    </row>
    <row r="126" spans="1:9" hidden="1" outlineLevel="2">
      <c r="A126" s="24" t="s">
        <v>1642</v>
      </c>
      <c r="B126" s="26" t="s">
        <v>1642</v>
      </c>
      <c r="C126" s="24" t="s">
        <v>1641</v>
      </c>
      <c r="D126" s="26" t="str">
        <f>VLOOKUP(C126,Baza!A:E,5,FALSE)</f>
        <v>NEXIA '95- БАМПЕР ЗАДНИЙ, ЧЕРНЫЙ</v>
      </c>
      <c r="E126" s="25" t="str">
        <f>IF(VLOOKUP(C126,Baza!A:D,2,FALSE)&gt;0,"+","-")</f>
        <v>-</v>
      </c>
      <c r="F126" s="25">
        <f>VLOOKUP(C126,Baza!A:E,3,FALSE)</f>
        <v>50</v>
      </c>
      <c r="G126" s="25">
        <f>VLOOKUP(C126,Baza!A:E,3,FALSE)*курс</f>
        <v>2039.9999999999998</v>
      </c>
      <c r="H126" s="25" t="str">
        <f>VLOOKUP(C126,Baza!A:E,4,FALSE)</f>
        <v>96169765</v>
      </c>
      <c r="I126" s="25" t="str">
        <f>VLOOKUP(C126,BREND!A:C,2,FALSE)</f>
        <v>API</v>
      </c>
    </row>
    <row r="127" spans="1:9" hidden="1" outlineLevel="2">
      <c r="A127" s="24" t="s">
        <v>1642</v>
      </c>
      <c r="B127" s="26" t="s">
        <v>1642</v>
      </c>
      <c r="C127" s="24" t="s">
        <v>1643</v>
      </c>
      <c r="D127" s="26" t="str">
        <f>VLOOKUP(C127,Baza!A:E,5,FALSE)</f>
        <v>NEXIA '95- БАМПЕР ПЕРЕДНИЙ, ЧЕРНЫЙ</v>
      </c>
      <c r="E127" s="25" t="str">
        <f>IF(VLOOKUP(C127,Baza!A:D,2,FALSE)&gt;0,"+","-")</f>
        <v>+</v>
      </c>
      <c r="F127" s="25">
        <f>VLOOKUP(C127,Baza!A:E,3,FALSE)</f>
        <v>54</v>
      </c>
      <c r="G127" s="25">
        <f>VLOOKUP(C127,Baza!A:E,3,FALSE)*курс</f>
        <v>2203.1999999999998</v>
      </c>
      <c r="H127" s="25" t="str">
        <f>VLOOKUP(C127,Baza!A:E,4,FALSE)</f>
        <v>96169762</v>
      </c>
      <c r="I127" s="25" t="str">
        <f>VLOOKUP(C127,BREND!A:C,2,FALSE)</f>
        <v>API</v>
      </c>
    </row>
    <row r="128" spans="1:9" hidden="1" outlineLevel="2">
      <c r="A128" s="24" t="s">
        <v>1642</v>
      </c>
      <c r="B128" s="26" t="s">
        <v>1642</v>
      </c>
      <c r="C128" s="24" t="s">
        <v>160</v>
      </c>
      <c r="D128" s="26" t="str">
        <f>VLOOKUP(C128,Baza!A:E,5,FALSE)</f>
        <v xml:space="preserve">ESPERO 1,5-2,0 L  ,  91--99    БЕНЗОНАСОС  </v>
      </c>
      <c r="E128" s="25" t="str">
        <f>IF(VLOOKUP(C128,Baza!A:D,2,FALSE)&gt;0,"+","-")</f>
        <v>+</v>
      </c>
      <c r="F128" s="25">
        <f>VLOOKUP(C128,Baza!A:E,3,FALSE)</f>
        <v>28</v>
      </c>
      <c r="G128" s="25">
        <f>VLOOKUP(C128,Baza!A:E,3,FALSE)*курс</f>
        <v>1142.3999999999999</v>
      </c>
      <c r="H128" s="25" t="str">
        <f>VLOOKUP(C128,Baza!A:E,4,FALSE)</f>
        <v>96525950</v>
      </c>
      <c r="I128" s="25" t="str">
        <f>VLOOKUP(C128,BREND!A:C,2,FALSE)</f>
        <v>SCHNIEDER</v>
      </c>
    </row>
    <row r="129" spans="1:9" hidden="1" outlineLevel="2">
      <c r="A129" s="24" t="s">
        <v>1642</v>
      </c>
      <c r="B129" s="26" t="s">
        <v>1642</v>
      </c>
      <c r="C129" s="24" t="s">
        <v>1644</v>
      </c>
      <c r="D129" s="26" t="str">
        <f>VLOOKUP(C129,Baza!A:E,5,FALSE)</f>
        <v>NEXIA '95- ЛОКЕР КРЫЛА ПЕРЕДЕНГО, ЛЕВОГО</v>
      </c>
      <c r="E129" s="25" t="str">
        <f>IF(VLOOKUP(C129,Baza!A:D,2,FALSE)&gt;0,"+","-")</f>
        <v>-</v>
      </c>
      <c r="F129" s="25">
        <f>VLOOKUP(C129,Baza!A:E,3,FALSE)</f>
        <v>7.5</v>
      </c>
      <c r="G129" s="25">
        <f>VLOOKUP(C129,Baza!A:E,3,FALSE)*курс</f>
        <v>306</v>
      </c>
      <c r="H129" s="25" t="str">
        <f>VLOOKUP(C129,Baza!A:E,4,FALSE)</f>
        <v>96176249</v>
      </c>
      <c r="I129" s="25" t="str">
        <f>VLOOKUP(C129,BREND!A:C,2,FALSE)</f>
        <v>API</v>
      </c>
    </row>
    <row r="130" spans="1:9" hidden="1" outlineLevel="2">
      <c r="A130" s="24" t="s">
        <v>1642</v>
      </c>
      <c r="B130" s="26" t="s">
        <v>1642</v>
      </c>
      <c r="C130" s="24" t="s">
        <v>1645</v>
      </c>
      <c r="D130" s="26" t="str">
        <f>VLOOKUP(C130,Baza!A:E,5,FALSE)</f>
        <v>NEXIA '95- ПОДКРЫЛОК ПЕРЕДНИЙ, ПРАВЫЙ</v>
      </c>
      <c r="E130" s="25" t="str">
        <f>IF(VLOOKUP(C130,Baza!A:D,2,FALSE)&gt;0,"+","-")</f>
        <v>+</v>
      </c>
      <c r="F130" s="25">
        <f>VLOOKUP(C130,Baza!A:E,3,FALSE)</f>
        <v>7.5</v>
      </c>
      <c r="G130" s="25">
        <f>VLOOKUP(C130,Baza!A:E,3,FALSE)*курс</f>
        <v>306</v>
      </c>
      <c r="H130" s="25" t="str">
        <f>VLOOKUP(C130,Baza!A:E,4,FALSE)</f>
        <v>96176250</v>
      </c>
      <c r="I130" s="25" t="str">
        <f>VLOOKUP(C130,BREND!A:C,2,FALSE)</f>
        <v>API</v>
      </c>
    </row>
    <row r="131" spans="1:9" hidden="1" outlineLevel="2">
      <c r="A131" s="24" t="s">
        <v>1642</v>
      </c>
      <c r="B131" s="26" t="s">
        <v>1642</v>
      </c>
      <c r="C131" s="24" t="s">
        <v>1646</v>
      </c>
      <c r="D131" s="26" t="str">
        <f>VLOOKUP(C131,Baza!A:E,5,FALSE)</f>
        <v>NEXIA '95- ФАРА П/ТУМАННАЯ, ЛЕВАЯ</v>
      </c>
      <c r="E131" s="25" t="str">
        <f>IF(VLOOKUP(C131,Baza!A:D,2,FALSE)&gt;0,"+","-")</f>
        <v>-</v>
      </c>
      <c r="F131" s="25">
        <f>VLOOKUP(C131,Baza!A:E,3,FALSE)</f>
        <v>11</v>
      </c>
      <c r="G131" s="25">
        <f>VLOOKUP(C131,Baza!A:E,3,FALSE)*курс</f>
        <v>448.79999999999995</v>
      </c>
      <c r="H131" s="25" t="str">
        <f>VLOOKUP(C131,Baza!A:E,4,FALSE)</f>
        <v>96175352</v>
      </c>
      <c r="I131" s="25" t="str">
        <f>VLOOKUP(C131,BREND!A:C,2,FALSE)</f>
        <v>API</v>
      </c>
    </row>
    <row r="132" spans="1:9" hidden="1" outlineLevel="2">
      <c r="A132" s="24" t="s">
        <v>1642</v>
      </c>
      <c r="B132" s="26" t="s">
        <v>1642</v>
      </c>
      <c r="C132" s="24" t="s">
        <v>1647</v>
      </c>
      <c r="D132" s="26" t="str">
        <f>VLOOKUP(C132,Baza!A:E,5,FALSE)</f>
        <v>NEXIA '95- ФАРА П/ТУМАННАЯ, ПРАВАЯ</v>
      </c>
      <c r="E132" s="25" t="str">
        <f>IF(VLOOKUP(C132,Baza!A:D,2,FALSE)&gt;0,"+","-")</f>
        <v>-</v>
      </c>
      <c r="F132" s="25">
        <f>VLOOKUP(C132,Baza!A:E,3,FALSE)</f>
        <v>11</v>
      </c>
      <c r="G132" s="25">
        <f>VLOOKUP(C132,Baza!A:E,3,FALSE)*курс</f>
        <v>448.79999999999995</v>
      </c>
      <c r="H132" s="25" t="str">
        <f>VLOOKUP(C132,Baza!A:E,4,FALSE)</f>
        <v>96175353</v>
      </c>
      <c r="I132" s="25" t="str">
        <f>VLOOKUP(C132,BREND!A:C,2,FALSE)</f>
        <v>API</v>
      </c>
    </row>
    <row r="133" spans="1:9" hidden="1" outlineLevel="2">
      <c r="A133" s="24" t="s">
        <v>1642</v>
      </c>
      <c r="B133" s="26" t="s">
        <v>1642</v>
      </c>
      <c r="C133" s="24" t="s">
        <v>2605</v>
      </c>
      <c r="D133" s="26" t="str">
        <f>VLOOKUP(C133,Baza!A:E,5,FALSE)</f>
        <v>NEXIA '95- УКАЗАТЕЛЬ ПОВОРОТА  ПРАВЫЙ</v>
      </c>
      <c r="E133" s="25" t="str">
        <f>IF(VLOOKUP(C133,Baza!A:D,2,FALSE)&gt;0,"+","-")</f>
        <v>-</v>
      </c>
      <c r="F133" s="25">
        <f>VLOOKUP(C133,Baza!A:E,3,FALSE)</f>
        <v>0</v>
      </c>
      <c r="G133" s="25">
        <f>VLOOKUP(C133,Baza!A:E,3,FALSE)*курс</f>
        <v>0</v>
      </c>
      <c r="H133" s="25" t="str">
        <f>VLOOKUP(C133,Baza!A:E,4,FALSE)</f>
        <v>96175349</v>
      </c>
      <c r="I133" s="25" t="str">
        <f>VLOOKUP(C133,BREND!A:C,2,FALSE)</f>
        <v>API</v>
      </c>
    </row>
    <row r="134" spans="1:9" hidden="1" outlineLevel="2">
      <c r="A134" s="24" t="s">
        <v>1642</v>
      </c>
      <c r="B134" s="26" t="s">
        <v>1642</v>
      </c>
      <c r="C134" s="24" t="s">
        <v>3322</v>
      </c>
      <c r="D134" s="26" t="str">
        <f>VLOOKUP(C134,Baza!A:E,5,FALSE)</f>
        <v>NEXIA '95- УКАЗАТЕЛЬ ПОВОРОТА ЛЕВЫЙ</v>
      </c>
      <c r="E134" s="25" t="str">
        <f>IF(VLOOKUP(C134,Baza!A:D,2,FALSE)&gt;0,"+","-")</f>
        <v>-</v>
      </c>
      <c r="F134" s="25">
        <f>VLOOKUP(C134,Baza!A:E,3,FALSE)</f>
        <v>0</v>
      </c>
      <c r="G134" s="25">
        <f>VLOOKUP(C134,Baza!A:E,3,FALSE)*курс</f>
        <v>0</v>
      </c>
      <c r="H134" s="25" t="str">
        <f>VLOOKUP(C134,Baza!A:E,4,FALSE)</f>
        <v>96175350</v>
      </c>
      <c r="I134" s="25" t="str">
        <f>VLOOKUP(C134,BREND!A:C,2,FALSE)</f>
        <v>API</v>
      </c>
    </row>
    <row r="135" spans="1:9" hidden="1" outlineLevel="2">
      <c r="A135" s="24" t="s">
        <v>1642</v>
      </c>
      <c r="B135" s="26" t="s">
        <v>1642</v>
      </c>
      <c r="C135" s="24" t="s">
        <v>3690</v>
      </c>
      <c r="D135" s="26" t="str">
        <f>VLOOKUP(C135,Baza!A:E,5,FALSE)</f>
        <v xml:space="preserve">NEXIA  95-2011 КАПОТ  С НОЗДРЯМИ </v>
      </c>
      <c r="E135" s="25" t="str">
        <f>IF(VLOOKUP(C135,Baza!A:D,2,FALSE)&gt;0,"+","-")</f>
        <v>+</v>
      </c>
      <c r="F135" s="25">
        <f>VLOOKUP(C135,Baza!A:E,3,FALSE)</f>
        <v>138</v>
      </c>
      <c r="G135" s="25">
        <f>VLOOKUP(C135,Baza!A:E,3,FALSE)*курс</f>
        <v>5630.4</v>
      </c>
      <c r="H135" s="25" t="str">
        <f>VLOOKUP(C135,Baza!A:E,4,FALSE)</f>
        <v>K9619851-A</v>
      </c>
      <c r="I135" s="25" t="str">
        <f>VLOOKUP(C135,BREND!A:C,2,FALSE)</f>
        <v>API</v>
      </c>
    </row>
    <row r="136" spans="1:9" hidden="1" outlineLevel="2">
      <c r="A136" s="24" t="s">
        <v>1642</v>
      </c>
      <c r="B136" s="26" t="s">
        <v>1642</v>
      </c>
      <c r="C136" s="24" t="s">
        <v>4195</v>
      </c>
      <c r="D136" s="26" t="str">
        <f>VLOOKUP(C136,Baza!A:E,5,FALSE)</f>
        <v>NEXIA '95- РЕШЕТКА РАДИАТОРА ЧЕРНАЯ</v>
      </c>
      <c r="E136" s="25" t="str">
        <f>IF(VLOOKUP(C136,Baza!A:D,2,FALSE)&gt;0,"+","-")</f>
        <v>-</v>
      </c>
      <c r="F136" s="25">
        <f>VLOOKUP(C136,Baza!A:E,3,FALSE)</f>
        <v>17</v>
      </c>
      <c r="G136" s="25">
        <f>VLOOKUP(C136,Baza!A:E,3,FALSE)*курс</f>
        <v>693.59999999999991</v>
      </c>
      <c r="H136" s="25" t="str">
        <f>VLOOKUP(C136,Baza!A:E,4,FALSE)</f>
        <v>96209251</v>
      </c>
      <c r="I136" s="25" t="str">
        <f>VLOOKUP(C136,BREND!A:C,2,FALSE)</f>
        <v>API</v>
      </c>
    </row>
    <row r="137" spans="1:9" hidden="1" outlineLevel="2">
      <c r="A137" s="24" t="s">
        <v>1642</v>
      </c>
      <c r="B137" s="26" t="s">
        <v>1642</v>
      </c>
      <c r="C137" s="24" t="s">
        <v>4196</v>
      </c>
      <c r="D137" s="26" t="str">
        <f>VLOOKUP(C137,Baza!A:E,5,FALSE)</f>
        <v>NEXIA '95- РЕШЕТКА РАДИАТОРА ЧЕРНАЯ</v>
      </c>
      <c r="E137" s="25" t="str">
        <f>IF(VLOOKUP(C137,Baza!A:D,2,FALSE)&gt;0,"+","-")</f>
        <v>-</v>
      </c>
      <c r="F137" s="25">
        <f>VLOOKUP(C137,Baza!A:E,3,FALSE)</f>
        <v>15</v>
      </c>
      <c r="G137" s="25">
        <f>VLOOKUP(C137,Baza!A:E,3,FALSE)*курс</f>
        <v>612</v>
      </c>
      <c r="H137" s="25" t="str">
        <f>VLOOKUP(C137,Baza!A:E,4,FALSE)</f>
        <v>96175849</v>
      </c>
      <c r="I137" s="25" t="str">
        <f>VLOOKUP(C137,BREND!A:C,2,FALSE)</f>
        <v>API</v>
      </c>
    </row>
    <row r="138" spans="1:9" hidden="1" outlineLevel="2">
      <c r="A138" s="24" t="s">
        <v>1642</v>
      </c>
      <c r="B138" s="26" t="s">
        <v>1642</v>
      </c>
      <c r="C138" s="24" t="s">
        <v>4611</v>
      </c>
      <c r="D138" s="26" t="str">
        <f>VLOOKUP(C138,Baza!A:E,5,FALSE)</f>
        <v>NEXIA '95- БАМПЕР ЗАДНИЙ, ЧЕРНЫЙ</v>
      </c>
      <c r="E138" s="25" t="str">
        <f>IF(VLOOKUP(C138,Baza!A:D,2,FALSE)&gt;0,"+","-")</f>
        <v>+</v>
      </c>
      <c r="F138" s="25">
        <f>VLOOKUP(C138,Baza!A:E,3,FALSE)</f>
        <v>48</v>
      </c>
      <c r="G138" s="25">
        <f>VLOOKUP(C138,Baza!A:E,3,FALSE)*курс</f>
        <v>1958.3999999999999</v>
      </c>
      <c r="H138" s="25" t="str">
        <f>VLOOKUP(C138,Baza!A:E,4,FALSE)</f>
        <v>96169765</v>
      </c>
      <c r="I138" s="25" t="str">
        <f>VLOOKUP(C138,BREND!A:C,2,FALSE)</f>
        <v>CITY PARTS</v>
      </c>
    </row>
    <row r="139" spans="1:9" hidden="1" outlineLevel="2">
      <c r="A139" s="24" t="s">
        <v>1642</v>
      </c>
      <c r="B139" s="26" t="s">
        <v>1642</v>
      </c>
      <c r="C139" s="24" t="s">
        <v>4865</v>
      </c>
      <c r="D139" s="26" t="str">
        <f>VLOOKUP(C139,Baza!A:E,5,FALSE)</f>
        <v>NEXIA '96-- ФАРА ЛЕВАЯ</v>
      </c>
      <c r="E139" s="25" t="str">
        <f>IF(VLOOKUP(C139,Baza!A:D,2,FALSE)&gt;0,"+","-")</f>
        <v>+</v>
      </c>
      <c r="F139" s="25">
        <f>VLOOKUP(C139,Baza!A:E,3,FALSE)</f>
        <v>26</v>
      </c>
      <c r="G139" s="25">
        <f>VLOOKUP(C139,Baza!A:E,3,FALSE)*курс</f>
        <v>1060.8</v>
      </c>
      <c r="H139" s="25" t="str">
        <f>VLOOKUP(C139,Baza!A:E,4,FALSE)</f>
        <v>0</v>
      </c>
      <c r="I139" s="25" t="str">
        <f>VLOOKUP(C139,BREND!A:C,2,FALSE)</f>
        <v>DEPO</v>
      </c>
    </row>
    <row r="140" spans="1:9" hidden="1" outlineLevel="2">
      <c r="A140" s="24" t="s">
        <v>1642</v>
      </c>
      <c r="B140" s="26" t="s">
        <v>1642</v>
      </c>
      <c r="C140" s="24" t="s">
        <v>4866</v>
      </c>
      <c r="D140" s="26" t="str">
        <f>VLOOKUP(C140,Baza!A:E,5,FALSE)</f>
        <v>NEXIA '96-- ФАРА ПРАВАЯ</v>
      </c>
      <c r="E140" s="25" t="str">
        <f>IF(VLOOKUP(C140,Baza!A:D,2,FALSE)&gt;0,"+","-")</f>
        <v>-</v>
      </c>
      <c r="F140" s="25">
        <f>VLOOKUP(C140,Baza!A:E,3,FALSE)</f>
        <v>26</v>
      </c>
      <c r="G140" s="25">
        <f>VLOOKUP(C140,Baza!A:E,3,FALSE)*курс</f>
        <v>1060.8</v>
      </c>
      <c r="H140" s="25" t="str">
        <f>VLOOKUP(C140,Baza!A:E,4,FALSE)</f>
        <v>96175347</v>
      </c>
      <c r="I140" s="25" t="str">
        <f>VLOOKUP(C140,BREND!A:C,2,FALSE)</f>
        <v>DEPO</v>
      </c>
    </row>
    <row r="141" spans="1:9" hidden="1" outlineLevel="2">
      <c r="A141" s="24" t="s">
        <v>1642</v>
      </c>
      <c r="B141" s="26" t="s">
        <v>1642</v>
      </c>
      <c r="C141" s="24" t="s">
        <v>5472</v>
      </c>
      <c r="D141" s="26" t="str">
        <f>VLOOKUP(C141,Baza!A:E,5,FALSE)</f>
        <v>NEXIA '95- КАПОТ</v>
      </c>
      <c r="E141" s="25" t="str">
        <f>IF(VLOOKUP(C141,Baza!A:D,2,FALSE)&gt;0,"+","-")</f>
        <v>-</v>
      </c>
      <c r="F141" s="25">
        <f>VLOOKUP(C141,Baza!A:E,3,FALSE)</f>
        <v>0</v>
      </c>
      <c r="G141" s="25">
        <f>VLOOKUP(C141,Baza!A:E,3,FALSE)*курс</f>
        <v>0</v>
      </c>
      <c r="H141" s="25" t="str">
        <f>VLOOKUP(C141,Baza!A:E,4,FALSE)</f>
        <v>K96169572</v>
      </c>
      <c r="I141" s="25" t="str">
        <f>VLOOKUP(C141,BREND!A:C,2,FALSE)</f>
        <v>API</v>
      </c>
    </row>
    <row r="142" spans="1:9" hidden="1" outlineLevel="2">
      <c r="A142" s="24" t="s">
        <v>1642</v>
      </c>
      <c r="B142" s="26" t="s">
        <v>1642</v>
      </c>
      <c r="C142" s="24" t="s">
        <v>5474</v>
      </c>
      <c r="D142" s="26" t="str">
        <f>VLOOKUP(C142,Baza!A:E,5,FALSE)</f>
        <v>NEXIA '95- ФАРА ЛЕВАЯ</v>
      </c>
      <c r="E142" s="25" t="str">
        <f>IF(VLOOKUP(C142,Baza!A:D,2,FALSE)&gt;0,"+","-")</f>
        <v>-</v>
      </c>
      <c r="F142" s="25">
        <f>VLOOKUP(C142,Baza!A:E,3,FALSE)</f>
        <v>0</v>
      </c>
      <c r="G142" s="25">
        <f>VLOOKUP(C142,Baza!A:E,3,FALSE)*курс</f>
        <v>0</v>
      </c>
      <c r="H142" s="25" t="str">
        <f>VLOOKUP(C142,Baza!A:E,4,FALSE)</f>
        <v>96232204</v>
      </c>
      <c r="I142" s="25" t="str">
        <f>VLOOKUP(C142,BREND!A:C,2,FALSE)</f>
        <v>API</v>
      </c>
    </row>
    <row r="143" spans="1:9" hidden="1" outlineLevel="2">
      <c r="A143" s="24" t="s">
        <v>1642</v>
      </c>
      <c r="B143" s="26" t="s">
        <v>1642</v>
      </c>
      <c r="C143" s="24" t="s">
        <v>5475</v>
      </c>
      <c r="D143" s="26" t="str">
        <f>VLOOKUP(C143,Baza!A:E,5,FALSE)</f>
        <v>NEXIA '95- ФАРА ПРАВАЯ</v>
      </c>
      <c r="E143" s="25" t="str">
        <f>IF(VLOOKUP(C143,Baza!A:D,2,FALSE)&gt;0,"+","-")</f>
        <v>-</v>
      </c>
      <c r="F143" s="25">
        <f>VLOOKUP(C143,Baza!A:E,3,FALSE)</f>
        <v>0</v>
      </c>
      <c r="G143" s="25">
        <f>VLOOKUP(C143,Baza!A:E,3,FALSE)*курс</f>
        <v>0</v>
      </c>
      <c r="H143" s="25">
        <f>VLOOKUP(C143,Baza!A:E,4,FALSE)</f>
        <v>0</v>
      </c>
      <c r="I143" s="25" t="str">
        <f>VLOOKUP(C143,BREND!A:C,2,FALSE)</f>
        <v>API</v>
      </c>
    </row>
    <row r="144" spans="1:9" hidden="1" outlineLevel="2">
      <c r="A144" s="24" t="s">
        <v>1642</v>
      </c>
      <c r="B144" s="26" t="s">
        <v>1642</v>
      </c>
      <c r="C144" s="24" t="s">
        <v>6528</v>
      </c>
      <c r="D144" s="26" t="str">
        <f>VLOOKUP(C144,Baza!A:E,5,FALSE)</f>
        <v>NEXIA '95- ФАРА П/КОРРЕКТОР ЛЕВАЯ</v>
      </c>
      <c r="E144" s="25" t="str">
        <f>IF(VLOOKUP(C144,Baza!A:D,2,FALSE)&gt;0,"+","-")</f>
        <v>-</v>
      </c>
      <c r="F144" s="25">
        <f>VLOOKUP(C144,Baza!A:E,3,FALSE)</f>
        <v>37</v>
      </c>
      <c r="G144" s="25">
        <f>VLOOKUP(C144,Baza!A:E,3,FALSE)*курс</f>
        <v>1509.6</v>
      </c>
      <c r="H144" s="25" t="str">
        <f>VLOOKUP(C144,Baza!A:E,4,FALSE)</f>
        <v>96232204</v>
      </c>
      <c r="I144" s="25" t="str">
        <f>VLOOKUP(C144,BREND!A:C,2,FALSE)</f>
        <v>DEPO</v>
      </c>
    </row>
    <row r="145" spans="1:9" hidden="1" outlineLevel="2">
      <c r="A145" s="24" t="s">
        <v>1642</v>
      </c>
      <c r="B145" s="26" t="s">
        <v>1642</v>
      </c>
      <c r="C145" s="24" t="s">
        <v>6529</v>
      </c>
      <c r="D145" s="26" t="str">
        <f>VLOOKUP(C145,Baza!A:E,5,FALSE)</f>
        <v>NEXIA '95- ФАРА П/КОРРЕКТОР ПРАВАЯ</v>
      </c>
      <c r="E145" s="25" t="str">
        <f>IF(VLOOKUP(C145,Baza!A:D,2,FALSE)&gt;0,"+","-")</f>
        <v>-</v>
      </c>
      <c r="F145" s="25">
        <f>VLOOKUP(C145,Baza!A:E,3,FALSE)</f>
        <v>37</v>
      </c>
      <c r="G145" s="25">
        <f>VLOOKUP(C145,Baza!A:E,3,FALSE)*курс</f>
        <v>1509.6</v>
      </c>
      <c r="H145" s="25" t="str">
        <f>VLOOKUP(C145,Baza!A:E,4,FALSE)</f>
        <v>96232205</v>
      </c>
      <c r="I145" s="25" t="str">
        <f>VLOOKUP(C145,BREND!A:C,2,FALSE)</f>
        <v>DEPO</v>
      </c>
    </row>
    <row r="146" spans="1:9" hidden="1" outlineLevel="2">
      <c r="A146" s="24" t="s">
        <v>1642</v>
      </c>
      <c r="B146" s="26" t="s">
        <v>1642</v>
      </c>
      <c r="C146" s="24" t="s">
        <v>6530</v>
      </c>
      <c r="D146" s="26" t="str">
        <f>VLOOKUP(C146,Baza!A:E,5,FALSE)</f>
        <v>NEXIA '95- ПОВОРОТНИК ЛЕВЫЙ</v>
      </c>
      <c r="E146" s="25" t="str">
        <f>IF(VLOOKUP(C146,Baza!A:D,2,FALSE)&gt;0,"+","-")</f>
        <v>-</v>
      </c>
      <c r="F146" s="25">
        <f>VLOOKUP(C146,Baza!A:E,3,FALSE)</f>
        <v>5.4</v>
      </c>
      <c r="G146" s="25">
        <f>VLOOKUP(C146,Baza!A:E,3,FALSE)*курс</f>
        <v>220.32</v>
      </c>
      <c r="H146" s="25" t="str">
        <f>VLOOKUP(C146,Baza!A:E,4,FALSE)</f>
        <v>96175350</v>
      </c>
      <c r="I146" s="25" t="str">
        <f>VLOOKUP(C146,BREND!A:C,2,FALSE)</f>
        <v>DEPO</v>
      </c>
    </row>
    <row r="147" spans="1:9" hidden="1" outlineLevel="2">
      <c r="A147" s="24" t="s">
        <v>1642</v>
      </c>
      <c r="B147" s="26" t="s">
        <v>1642</v>
      </c>
      <c r="C147" s="24" t="s">
        <v>6531</v>
      </c>
      <c r="D147" s="26" t="str">
        <f>VLOOKUP(C147,Baza!A:E,5,FALSE)</f>
        <v>NEXIA '95- ПОВОРОТНИК ПРАВЫЙ</v>
      </c>
      <c r="E147" s="25" t="str">
        <f>IF(VLOOKUP(C147,Baza!A:D,2,FALSE)&gt;0,"+","-")</f>
        <v>-</v>
      </c>
      <c r="F147" s="25">
        <f>VLOOKUP(C147,Baza!A:E,3,FALSE)</f>
        <v>5.4</v>
      </c>
      <c r="G147" s="25">
        <f>VLOOKUP(C147,Baza!A:E,3,FALSE)*курс</f>
        <v>220.32</v>
      </c>
      <c r="H147" s="25" t="str">
        <f>VLOOKUP(C147,Baza!A:E,4,FALSE)</f>
        <v>96175349</v>
      </c>
      <c r="I147" s="25" t="str">
        <f>VLOOKUP(C147,BREND!A:C,2,FALSE)</f>
        <v>DEPO</v>
      </c>
    </row>
    <row r="148" spans="1:9" hidden="1" outlineLevel="2">
      <c r="A148" s="24" t="s">
        <v>1642</v>
      </c>
      <c r="B148" s="26" t="s">
        <v>1642</v>
      </c>
      <c r="C148" s="24" t="s">
        <v>19753</v>
      </c>
      <c r="D148" s="26" t="str">
        <f>VLOOKUP(C148,Baza!A:E,5,FALSE)</f>
        <v>NEXIA ФАРА П/ТУМАННАЯ ЛЕВАЯ</v>
      </c>
      <c r="E148" s="25" t="str">
        <f>IF(VLOOKUP(C148,Baza!A:D,2,FALSE)&gt;0,"+","-")</f>
        <v>-</v>
      </c>
      <c r="F148" s="25">
        <f>VLOOKUP(C148,Baza!A:E,3,FALSE)</f>
        <v>0</v>
      </c>
      <c r="G148" s="25">
        <f>VLOOKUP(C148,Baza!A:E,3,FALSE)*курс</f>
        <v>0</v>
      </c>
      <c r="H148" s="25">
        <f>VLOOKUP(C148,Baza!A:E,4,FALSE)</f>
        <v>0</v>
      </c>
      <c r="I148" s="25" t="str">
        <f>VLOOKUP(C148,BREND!A:C,2,FALSE)</f>
        <v>DEPO</v>
      </c>
    </row>
    <row r="149" spans="1:9" hidden="1" outlineLevel="2">
      <c r="A149" s="24" t="s">
        <v>1642</v>
      </c>
      <c r="B149" s="26" t="s">
        <v>1642</v>
      </c>
      <c r="C149" s="24" t="s">
        <v>19755</v>
      </c>
      <c r="D149" s="26" t="str">
        <f>VLOOKUP(C149,Baza!A:E,5,FALSE)</f>
        <v>NEXIA ФАРА П/ТУМАННАЯ ПРАВАЯ</v>
      </c>
      <c r="E149" s="25" t="str">
        <f>IF(VLOOKUP(C149,Baza!A:D,2,FALSE)&gt;0,"+","-")</f>
        <v>-</v>
      </c>
      <c r="F149" s="25">
        <f>VLOOKUP(C149,Baza!A:E,3,FALSE)</f>
        <v>0</v>
      </c>
      <c r="G149" s="25">
        <f>VLOOKUP(C149,Baza!A:E,3,FALSE)*курс</f>
        <v>0</v>
      </c>
      <c r="H149" s="25">
        <f>VLOOKUP(C149,Baza!A:E,4,FALSE)</f>
        <v>0</v>
      </c>
      <c r="I149" s="25" t="str">
        <f>VLOOKUP(C149,BREND!A:C,2,FALSE)</f>
        <v>DEPO</v>
      </c>
    </row>
    <row r="150" spans="1:9" hidden="1" outlineLevel="2">
      <c r="A150" s="24" t="s">
        <v>1642</v>
      </c>
      <c r="B150" s="26" t="s">
        <v>1642</v>
      </c>
      <c r="C150" s="35" t="s">
        <v>26494</v>
      </c>
      <c r="D150" s="26" t="str">
        <f>VLOOKUP(C150,Baza!A:E,5,FALSE)</f>
        <v>NEXIA '96- КАПОТ</v>
      </c>
      <c r="E150" s="25" t="str">
        <f>IF(VLOOKUP(C150,Baza!A:D,2,FALSE)&gt;0,"+","-")</f>
        <v>+</v>
      </c>
      <c r="F150" s="25">
        <f>VLOOKUP(C150,Baza!A:E,3,FALSE)</f>
        <v>125</v>
      </c>
      <c r="G150" s="25">
        <f>VLOOKUP(C150,Baza!A:E,3,FALSE)*курс</f>
        <v>5100</v>
      </c>
      <c r="H150" s="25" t="str">
        <f>VLOOKUP(C150,Baza!A:E,4,FALSE)</f>
        <v>96169572</v>
      </c>
      <c r="I150" s="25" t="str">
        <f>VLOOKUP(C150,BREND!A:C,2,FALSE)</f>
        <v>TONG YANG</v>
      </c>
    </row>
    <row r="151" spans="1:9" hidden="1" outlineLevel="2">
      <c r="A151" s="24" t="s">
        <v>1642</v>
      </c>
      <c r="B151" s="26" t="s">
        <v>1642</v>
      </c>
      <c r="C151" s="35" t="s">
        <v>26482</v>
      </c>
      <c r="D151" s="26" t="str">
        <f>VLOOKUP(C151,Baza!A:E,5,FALSE)</f>
        <v>NEXIA '95- КРЫЛО ПЕР С ОТВ П/ПОВТОРИТЕЛЬ ЛЕВЫЙ</v>
      </c>
      <c r="E151" s="25" t="str">
        <f>IF(VLOOKUP(C151,Baza!A:D,2,FALSE)&gt;0,"+","-")</f>
        <v>-</v>
      </c>
      <c r="F151" s="25">
        <f>VLOOKUP(C151,Baza!A:E,3,FALSE)</f>
        <v>40</v>
      </c>
      <c r="G151" s="25">
        <f>VLOOKUP(C151,Baza!A:E,3,FALSE)*курс</f>
        <v>1632</v>
      </c>
      <c r="H151" s="25" t="str">
        <f>VLOOKUP(C151,Baza!A:E,4,FALSE)</f>
        <v>96168961</v>
      </c>
      <c r="I151" s="25" t="str">
        <f>VLOOKUP(C151,BREND!A:C,2,FALSE)</f>
        <v>TONG YANG</v>
      </c>
    </row>
    <row r="152" spans="1:9" hidden="1" outlineLevel="2">
      <c r="A152" s="24" t="s">
        <v>1642</v>
      </c>
      <c r="B152" s="26" t="s">
        <v>1642</v>
      </c>
      <c r="C152" s="35" t="s">
        <v>26485</v>
      </c>
      <c r="D152" s="26" t="str">
        <f>VLOOKUP(C152,Baza!A:E,5,FALSE)</f>
        <v>NEXIA '95- КРЫЛО ПЕР С ОТВ П/ПОВТОРИТЕЛЬ ПРАВЫЙ</v>
      </c>
      <c r="E152" s="25" t="str">
        <f>IF(VLOOKUP(C152,Baza!A:D,2,FALSE)&gt;0,"+","-")</f>
        <v>-</v>
      </c>
      <c r="F152" s="25">
        <f>VLOOKUP(C152,Baza!A:E,3,FALSE)</f>
        <v>40</v>
      </c>
      <c r="G152" s="25">
        <f>VLOOKUP(C152,Baza!A:E,3,FALSE)*курс</f>
        <v>1632</v>
      </c>
      <c r="H152" s="25" t="str">
        <f>VLOOKUP(C152,Baza!A:E,4,FALSE)</f>
        <v>96208090</v>
      </c>
      <c r="I152" s="25" t="str">
        <f>VLOOKUP(C152,BREND!A:C,2,FALSE)</f>
        <v>TONG YANG</v>
      </c>
    </row>
    <row r="153" spans="1:9" hidden="1" outlineLevel="2">
      <c r="A153" s="24" t="s">
        <v>1642</v>
      </c>
      <c r="B153" s="26" t="s">
        <v>1642</v>
      </c>
      <c r="C153" s="35" t="s">
        <v>26488</v>
      </c>
      <c r="D153" s="26" t="str">
        <f>VLOOKUP(C153,Baza!A:E,5,FALSE)</f>
        <v xml:space="preserve">NEXIA 96--- КРЫЛО ПЕР. БЕЗ ОТВЕР. ПОД ПОВО-ЛЬ  ЛЕВЫЙ </v>
      </c>
      <c r="E153" s="25" t="str">
        <f>IF(VLOOKUP(C153,Baza!A:D,2,FALSE)&gt;0,"+","-")</f>
        <v>-</v>
      </c>
      <c r="F153" s="25">
        <f>VLOOKUP(C153,Baza!A:E,3,FALSE)</f>
        <v>40</v>
      </c>
      <c r="G153" s="25">
        <f>VLOOKUP(C153,Baza!A:E,3,FALSE)*курс</f>
        <v>1632</v>
      </c>
      <c r="H153" s="25" t="str">
        <f>VLOOKUP(C153,Baza!A:E,4,FALSE)</f>
        <v>K96168957</v>
      </c>
      <c r="I153" s="25" t="str">
        <f>VLOOKUP(C153,BREND!A:C,2,FALSE)</f>
        <v>TONG YANG</v>
      </c>
    </row>
    <row r="154" spans="1:9" hidden="1" outlineLevel="2">
      <c r="A154" s="24" t="s">
        <v>1642</v>
      </c>
      <c r="B154" s="26" t="s">
        <v>1642</v>
      </c>
      <c r="C154" s="35" t="s">
        <v>26491</v>
      </c>
      <c r="D154" s="26" t="str">
        <f>VLOOKUP(C154,Baza!A:E,5,FALSE)</f>
        <v>NEXIA 96--- КРЫЛО БЕЗ ОТВЕР.ПОД ПОВТОРИТЕЛЯ ПРАВЫЙ</v>
      </c>
      <c r="E154" s="25" t="str">
        <f>IF(VLOOKUP(C154,Baza!A:D,2,FALSE)&gt;0,"+","-")</f>
        <v>-</v>
      </c>
      <c r="F154" s="25">
        <f>VLOOKUP(C154,Baza!A:E,3,FALSE)</f>
        <v>40</v>
      </c>
      <c r="G154" s="25">
        <f>VLOOKUP(C154,Baza!A:E,3,FALSE)*курс</f>
        <v>1632</v>
      </c>
      <c r="H154" s="25" t="str">
        <f>VLOOKUP(C154,Baza!A:E,4,FALSE)</f>
        <v>K96168958</v>
      </c>
      <c r="I154" s="25" t="str">
        <f>VLOOKUP(C154,BREND!A:C,2,FALSE)</f>
        <v>TONG YANG</v>
      </c>
    </row>
    <row r="155" spans="1:9" hidden="1" outlineLevel="2">
      <c r="A155" s="24" t="s">
        <v>1642</v>
      </c>
      <c r="B155" s="26" t="s">
        <v>1642</v>
      </c>
      <c r="C155" s="24" t="s">
        <v>26929</v>
      </c>
      <c r="D155" s="26" t="str">
        <f>VLOOKUP(C155,Baza!A:E,5,FALSE)</f>
        <v>NEXIA '96 ПОВОРОТНИК ЛЕВЫЙ</v>
      </c>
      <c r="E155" s="25" t="str">
        <f>IF(VLOOKUP(C155,Baza!A:D,2,FALSE)&gt;0,"+","-")</f>
        <v>+</v>
      </c>
      <c r="F155" s="25">
        <f>VLOOKUP(C155,Baza!A:E,3,FALSE)</f>
        <v>3.5</v>
      </c>
      <c r="G155" s="25">
        <f>VLOOKUP(C155,Baza!A:E,3,FALSE)*курс</f>
        <v>142.79999999999998</v>
      </c>
      <c r="H155" s="25" t="str">
        <f>VLOOKUP(C155,Baza!A:E,4,FALSE)</f>
        <v>96175349</v>
      </c>
      <c r="I155" s="25" t="str">
        <f>VLOOKUP(C155,BREND!A:C,2,FALSE)</f>
        <v>SCHNIEDER</v>
      </c>
    </row>
    <row r="156" spans="1:9" hidden="1" outlineLevel="2">
      <c r="A156" s="24" t="s">
        <v>1642</v>
      </c>
      <c r="B156" s="26" t="s">
        <v>1642</v>
      </c>
      <c r="C156" s="24" t="s">
        <v>26930</v>
      </c>
      <c r="D156" s="26" t="str">
        <f>VLOOKUP(C156,Baza!A:E,5,FALSE)</f>
        <v>NEXIA '96 ПОВОРОТНИК  ПРАВЫЙ</v>
      </c>
      <c r="E156" s="25" t="str">
        <f>IF(VLOOKUP(C156,Baza!A:D,2,FALSE)&gt;0,"+","-")</f>
        <v>+</v>
      </c>
      <c r="F156" s="25">
        <f>VLOOKUP(C156,Baza!A:E,3,FALSE)</f>
        <v>3.5</v>
      </c>
      <c r="G156" s="25">
        <f>VLOOKUP(C156,Baza!A:E,3,FALSE)*курс</f>
        <v>142.79999999999998</v>
      </c>
      <c r="H156" s="25" t="str">
        <f>VLOOKUP(C156,Baza!A:E,4,FALSE)</f>
        <v>96175350</v>
      </c>
      <c r="I156" s="25" t="str">
        <f>VLOOKUP(C156,BREND!A:C,2,FALSE)</f>
        <v>SCHNIEDER</v>
      </c>
    </row>
    <row r="157" spans="1:9" hidden="1" outlineLevel="2">
      <c r="A157" s="24" t="s">
        <v>1642</v>
      </c>
      <c r="B157" s="26" t="s">
        <v>1642</v>
      </c>
      <c r="C157" s="24" t="s">
        <v>26931</v>
      </c>
      <c r="D157" s="26" t="str">
        <f>VLOOKUP(C157,Baza!A:E,5,FALSE)</f>
        <v>NEXIA '96 П/ТУМАННЯ ФАРА, ЛЕВАЯ</v>
      </c>
      <c r="E157" s="25" t="str">
        <f>IF(VLOOKUP(C157,Baza!A:D,2,FALSE)&gt;0,"+","-")</f>
        <v>-</v>
      </c>
      <c r="F157" s="25">
        <f>VLOOKUP(C157,Baza!A:E,3,FALSE)</f>
        <v>5.5</v>
      </c>
      <c r="G157" s="25">
        <f>VLOOKUP(C157,Baza!A:E,3,FALSE)*курс</f>
        <v>224.39999999999998</v>
      </c>
      <c r="H157" s="25" t="str">
        <f>VLOOKUP(C157,Baza!A:E,4,FALSE)</f>
        <v>96175352</v>
      </c>
      <c r="I157" s="25" t="str">
        <f>VLOOKUP(C157,BREND!A:C,2,FALSE)</f>
        <v>SCHNIEDER</v>
      </c>
    </row>
    <row r="158" spans="1:9" hidden="1" outlineLevel="2">
      <c r="A158" s="24" t="s">
        <v>1642</v>
      </c>
      <c r="B158" s="26" t="s">
        <v>1642</v>
      </c>
      <c r="C158" s="24" t="s">
        <v>26932</v>
      </c>
      <c r="D158" s="26" t="str">
        <f>VLOOKUP(C158,Baza!A:E,5,FALSE)</f>
        <v>NEXIA '96 П/ТУМАННЯ ФАРА, ПРАВАЯ</v>
      </c>
      <c r="E158" s="25" t="str">
        <f>IF(VLOOKUP(C158,Baza!A:D,2,FALSE)&gt;0,"+","-")</f>
        <v>-</v>
      </c>
      <c r="F158" s="25">
        <f>VLOOKUP(C158,Baza!A:E,3,FALSE)</f>
        <v>5.5</v>
      </c>
      <c r="G158" s="25">
        <f>VLOOKUP(C158,Baza!A:E,3,FALSE)*курс</f>
        <v>224.39999999999998</v>
      </c>
      <c r="H158" s="25" t="str">
        <f>VLOOKUP(C158,Baza!A:E,4,FALSE)</f>
        <v>96175353</v>
      </c>
      <c r="I158" s="25" t="str">
        <f>VLOOKUP(C158,BREND!A:C,2,FALSE)</f>
        <v>SCHNIEDER</v>
      </c>
    </row>
    <row r="159" spans="1:9" hidden="1" outlineLevel="2">
      <c r="A159" s="24" t="s">
        <v>1642</v>
      </c>
      <c r="B159" s="26" t="s">
        <v>1642</v>
      </c>
      <c r="C159" s="24" t="s">
        <v>27361</v>
      </c>
      <c r="D159" s="26" t="str">
        <f>VLOOKUP(C159,Baza!A:E,5,FALSE)</f>
        <v>NEXIA '96 УКАЗАТЕЛЬ ПОВОРОТА, ЛЕВЫЙ</v>
      </c>
      <c r="E159" s="25" t="str">
        <f>IF(VLOOKUP(C159,Baza!A:D,2,FALSE)&gt;0,"+","-")</f>
        <v>-</v>
      </c>
      <c r="F159" s="25">
        <f>VLOOKUP(C159,Baza!A:E,3,FALSE)</f>
        <v>4</v>
      </c>
      <c r="G159" s="25">
        <f>VLOOKUP(C159,Baza!A:E,3,FALSE)*курс</f>
        <v>163.19999999999999</v>
      </c>
      <c r="H159" s="25">
        <f>VLOOKUP(C159,Baza!A:E,4,FALSE)</f>
        <v>0</v>
      </c>
      <c r="I159" s="25" t="str">
        <f>VLOOKUP(C159,BREND!A:C,2,FALSE)</f>
        <v>SCHNIEDER</v>
      </c>
    </row>
    <row r="160" spans="1:9" hidden="1" outlineLevel="2">
      <c r="A160" s="24" t="s">
        <v>1642</v>
      </c>
      <c r="B160" s="26" t="s">
        <v>1642</v>
      </c>
      <c r="C160" s="24" t="s">
        <v>27362</v>
      </c>
      <c r="D160" s="26" t="str">
        <f>VLOOKUP(C160,Baza!A:E,5,FALSE)</f>
        <v>NEXIA '96 УКАЗАТЕЛЬ ПОВОРОТА, ПРАВЫЙ</v>
      </c>
      <c r="E160" s="25" t="str">
        <f>IF(VLOOKUP(C160,Baza!A:D,2,FALSE)&gt;0,"+","-")</f>
        <v>-</v>
      </c>
      <c r="F160" s="25">
        <f>VLOOKUP(C160,Baza!A:E,3,FALSE)</f>
        <v>4</v>
      </c>
      <c r="G160" s="25">
        <f>VLOOKUP(C160,Baza!A:E,3,FALSE)*курс</f>
        <v>163.19999999999999</v>
      </c>
      <c r="H160" s="25">
        <f>VLOOKUP(C160,Baza!A:E,4,FALSE)</f>
        <v>0</v>
      </c>
      <c r="I160" s="25" t="str">
        <f>VLOOKUP(C160,BREND!A:C,2,FALSE)</f>
        <v>SCHNIEDER</v>
      </c>
    </row>
    <row r="161" spans="1:9" hidden="1" outlineLevel="2">
      <c r="A161" s="24" t="s">
        <v>1642</v>
      </c>
      <c r="B161" s="26" t="s">
        <v>1642</v>
      </c>
      <c r="C161" s="24" t="s">
        <v>27357</v>
      </c>
      <c r="D161" s="26" t="str">
        <f>VLOOKUP(C161,Baza!A:E,5,FALSE)</f>
        <v>NEXIA '96 ФОНАРЬ ЛЕВЫЙ</v>
      </c>
      <c r="E161" s="25" t="str">
        <f>IF(VLOOKUP(C161,Baza!A:D,2,FALSE)&gt;0,"+","-")</f>
        <v>-</v>
      </c>
      <c r="F161" s="25">
        <f>VLOOKUP(C161,Baza!A:E,3,FALSE)</f>
        <v>13</v>
      </c>
      <c r="G161" s="25">
        <f>VLOOKUP(C161,Baza!A:E,3,FALSE)*курс</f>
        <v>530.4</v>
      </c>
      <c r="H161" s="25" t="str">
        <f>VLOOKUP(C161,Baza!A:E,4,FALSE)</f>
        <v>96175586</v>
      </c>
      <c r="I161" s="25" t="str">
        <f>VLOOKUP(C161,BREND!A:C,2,FALSE)</f>
        <v>SCHNIEDER</v>
      </c>
    </row>
    <row r="162" spans="1:9" hidden="1" outlineLevel="2">
      <c r="A162" s="24" t="s">
        <v>1642</v>
      </c>
      <c r="B162" s="26" t="s">
        <v>1642</v>
      </c>
      <c r="C162" s="24" t="s">
        <v>27359</v>
      </c>
      <c r="D162" s="26" t="str">
        <f>VLOOKUP(C162,Baza!A:E,5,FALSE)</f>
        <v>NEXIA '96 ФОНАРЬ ПРАВЫЙ</v>
      </c>
      <c r="E162" s="25" t="str">
        <f>IF(VLOOKUP(C162,Baza!A:D,2,FALSE)&gt;0,"+","-")</f>
        <v>+</v>
      </c>
      <c r="F162" s="25">
        <f>VLOOKUP(C162,Baza!A:E,3,FALSE)</f>
        <v>13</v>
      </c>
      <c r="G162" s="25">
        <f>VLOOKUP(C162,Baza!A:E,3,FALSE)*курс</f>
        <v>530.4</v>
      </c>
      <c r="H162" s="25" t="str">
        <f>VLOOKUP(C162,Baza!A:E,4,FALSE)</f>
        <v>96175587</v>
      </c>
      <c r="I162" s="25" t="str">
        <f>VLOOKUP(C162,BREND!A:C,2,FALSE)</f>
        <v>SCHNIEDER</v>
      </c>
    </row>
    <row r="163" spans="1:9" hidden="1" outlineLevel="2">
      <c r="A163" s="24" t="s">
        <v>1642</v>
      </c>
      <c r="B163" s="26" t="s">
        <v>1642</v>
      </c>
      <c r="C163" s="24" t="s">
        <v>27371</v>
      </c>
      <c r="D163" s="26" t="str">
        <f>VLOOKUP(C163,Baza!A:E,5,FALSE)</f>
        <v>NEXIA '96 ЛОКЕР КРЫЛА, ПРАВЫЙ</v>
      </c>
      <c r="E163" s="25" t="str">
        <f>IF(VLOOKUP(C163,Baza!A:D,2,FALSE)&gt;0,"+","-")</f>
        <v>+</v>
      </c>
      <c r="F163" s="25">
        <f>VLOOKUP(C163,Baza!A:E,3,FALSE)</f>
        <v>6</v>
      </c>
      <c r="G163" s="25">
        <f>VLOOKUP(C163,Baza!A:E,3,FALSE)*курс</f>
        <v>244.79999999999998</v>
      </c>
      <c r="H163" s="25" t="str">
        <f>VLOOKUP(C163,Baza!A:E,4,FALSE)</f>
        <v>96175250</v>
      </c>
      <c r="I163" s="25" t="str">
        <f>VLOOKUP(C163,BREND!A:C,2,FALSE)</f>
        <v>SCHNIEDER</v>
      </c>
    </row>
    <row r="164" spans="1:9" hidden="1" outlineLevel="2">
      <c r="A164" s="24" t="s">
        <v>1642</v>
      </c>
      <c r="B164" s="26" t="s">
        <v>1642</v>
      </c>
      <c r="C164" s="24" t="s">
        <v>27356</v>
      </c>
      <c r="D164" s="26" t="str">
        <f>VLOOKUP(C164,Baza!A:E,5,FALSE)</f>
        <v>NEXIA '96 ФАРА ПРАВАЯ С КОРРЕКТОРОМ</v>
      </c>
      <c r="E164" s="25" t="str">
        <f>IF(VLOOKUP(C164,Baza!A:D,2,FALSE)&gt;0,"+","-")</f>
        <v>-</v>
      </c>
      <c r="F164" s="25">
        <f>VLOOKUP(C164,Baza!A:E,3,FALSE)</f>
        <v>20</v>
      </c>
      <c r="G164" s="25">
        <f>VLOOKUP(C164,Baza!A:E,3,FALSE)*курс</f>
        <v>816</v>
      </c>
      <c r="H164" s="25" t="str">
        <f>VLOOKUP(C164,Baza!A:E,4,FALSE)</f>
        <v>96232205</v>
      </c>
      <c r="I164" s="25" t="str">
        <f>VLOOKUP(C164,BREND!A:C,2,FALSE)</f>
        <v>SCHNIEDER</v>
      </c>
    </row>
    <row r="165" spans="1:9" hidden="1" outlineLevel="2">
      <c r="A165" s="24" t="s">
        <v>1642</v>
      </c>
      <c r="B165" s="26" t="s">
        <v>1642</v>
      </c>
      <c r="C165" s="24" t="s">
        <v>27366</v>
      </c>
      <c r="D165" s="26" t="str">
        <f>VLOOKUP(C165,Baza!A:E,5,FALSE)</f>
        <v>NEXIA '96 ПЕРЕДНИЙ БАМПЕР</v>
      </c>
      <c r="E165" s="25" t="str">
        <f>IF(VLOOKUP(C165,Baza!A:D,2,FALSE)&gt;0,"+","-")</f>
        <v>+</v>
      </c>
      <c r="F165" s="25">
        <f>VLOOKUP(C165,Baza!A:E,3,FALSE)</f>
        <v>25</v>
      </c>
      <c r="G165" s="25">
        <f>VLOOKUP(C165,Baza!A:E,3,FALSE)*курс</f>
        <v>1019.9999999999999</v>
      </c>
      <c r="H165" s="25" t="str">
        <f>VLOOKUP(C165,Baza!A:E,4,FALSE)</f>
        <v>96178698</v>
      </c>
      <c r="I165" s="25" t="str">
        <f>VLOOKUP(C165,BREND!A:C,2,FALSE)</f>
        <v>SCHNIEDER</v>
      </c>
    </row>
    <row r="166" spans="1:9" hidden="1" outlineLevel="2">
      <c r="A166" s="24" t="s">
        <v>1642</v>
      </c>
      <c r="B166" s="26" t="s">
        <v>1642</v>
      </c>
      <c r="C166" s="24" t="s">
        <v>27369</v>
      </c>
      <c r="D166" s="26" t="str">
        <f>VLOOKUP(C166,Baza!A:E,5,FALSE)</f>
        <v>NEXIA '96 ЛОКЕР КРЫЛА, ЛЕВЫЙ</v>
      </c>
      <c r="E166" s="25" t="str">
        <f>IF(VLOOKUP(C166,Baza!A:D,2,FALSE)&gt;0,"+","-")</f>
        <v>-</v>
      </c>
      <c r="F166" s="25">
        <f>VLOOKUP(C166,Baza!A:E,3,FALSE)</f>
        <v>6</v>
      </c>
      <c r="G166" s="25">
        <f>VLOOKUP(C166,Baza!A:E,3,FALSE)*курс</f>
        <v>244.79999999999998</v>
      </c>
      <c r="H166" s="25" t="str">
        <f>VLOOKUP(C166,Baza!A:E,4,FALSE)</f>
        <v>96175249</v>
      </c>
      <c r="I166" s="25" t="str">
        <f>VLOOKUP(C166,BREND!A:C,2,FALSE)</f>
        <v>SCHNIEDER</v>
      </c>
    </row>
    <row r="167" spans="1:9" hidden="1" outlineLevel="2">
      <c r="A167" s="24" t="s">
        <v>1642</v>
      </c>
      <c r="B167" s="26" t="s">
        <v>1642</v>
      </c>
      <c r="C167" s="24" t="s">
        <v>27363</v>
      </c>
      <c r="D167" s="26" t="str">
        <f>VLOOKUP(C167,Baza!A:E,5,FALSE)</f>
        <v>NEXIA '96 ЗЕРКАЛО ЛЕВОЕ</v>
      </c>
      <c r="E167" s="25" t="str">
        <f>IF(VLOOKUP(C167,Baza!A:D,2,FALSE)&gt;0,"+","-")</f>
        <v>-</v>
      </c>
      <c r="F167" s="25">
        <f>VLOOKUP(C167,Baza!A:E,3,FALSE)</f>
        <v>19</v>
      </c>
      <c r="G167" s="25">
        <f>VLOOKUP(C167,Baza!A:E,3,FALSE)*курс</f>
        <v>775.19999999999993</v>
      </c>
      <c r="H167" s="25">
        <f>VLOOKUP(C167,Baza!A:E,4,FALSE)</f>
        <v>0</v>
      </c>
      <c r="I167" s="25" t="str">
        <f>VLOOKUP(C167,BREND!A:C,2,FALSE)</f>
        <v>SCHNIEDER</v>
      </c>
    </row>
    <row r="168" spans="1:9" hidden="1" outlineLevel="2">
      <c r="A168" s="24" t="s">
        <v>1642</v>
      </c>
      <c r="B168" s="26" t="s">
        <v>1642</v>
      </c>
      <c r="C168" s="24" t="s">
        <v>27364</v>
      </c>
      <c r="D168" s="26" t="str">
        <f>VLOOKUP(C168,Baza!A:E,5,FALSE)</f>
        <v>NEXIA '96 ЗЕРКАЛО ПРАВОЕ</v>
      </c>
      <c r="E168" s="25" t="str">
        <f>IF(VLOOKUP(C168,Baza!A:D,2,FALSE)&gt;0,"+","-")</f>
        <v>-</v>
      </c>
      <c r="F168" s="25">
        <f>VLOOKUP(C168,Baza!A:E,3,FALSE)</f>
        <v>19</v>
      </c>
      <c r="G168" s="25">
        <f>VLOOKUP(C168,Baza!A:E,3,FALSE)*курс</f>
        <v>775.19999999999993</v>
      </c>
      <c r="H168" s="25" t="str">
        <f>VLOOKUP(C168,Baza!A:E,4,FALSE)</f>
        <v>96193918</v>
      </c>
      <c r="I168" s="25" t="str">
        <f>VLOOKUP(C168,BREND!A:C,2,FALSE)</f>
        <v>SCHNIEDER</v>
      </c>
    </row>
    <row r="169" spans="1:9" hidden="1" outlineLevel="2">
      <c r="A169" s="24" t="s">
        <v>1642</v>
      </c>
      <c r="B169" s="26" t="s">
        <v>1642</v>
      </c>
      <c r="C169" s="24" t="s">
        <v>27355</v>
      </c>
      <c r="D169" s="26" t="str">
        <f>VLOOKUP(C169,Baza!A:E,5,FALSE)</f>
        <v>NEXIA '96 ФАРА ЛЕВАЯ С КОРРЕКТОРОМ</v>
      </c>
      <c r="E169" s="25" t="str">
        <f>IF(VLOOKUP(C169,Baza!A:D,2,FALSE)&gt;0,"+","-")</f>
        <v>-</v>
      </c>
      <c r="F169" s="25">
        <f>VLOOKUP(C169,Baza!A:E,3,FALSE)</f>
        <v>20</v>
      </c>
      <c r="G169" s="25">
        <f>VLOOKUP(C169,Baza!A:E,3,FALSE)*курс</f>
        <v>816</v>
      </c>
      <c r="H169" s="25" t="str">
        <f>VLOOKUP(C169,Baza!A:E,4,FALSE)</f>
        <v>96232204</v>
      </c>
      <c r="I169" s="25" t="str">
        <f>VLOOKUP(C169,BREND!A:C,2,FALSE)</f>
        <v>SCHNIEDER</v>
      </c>
    </row>
    <row r="170" spans="1:9" hidden="1" outlineLevel="2">
      <c r="A170" s="24" t="s">
        <v>1642</v>
      </c>
      <c r="B170" s="26" t="s">
        <v>1642</v>
      </c>
      <c r="C170" s="24" t="s">
        <v>27368</v>
      </c>
      <c r="D170" s="26" t="str">
        <f>VLOOKUP(C170,Baza!A:E,5,FALSE)</f>
        <v>NEXIA '96 КАПОТ</v>
      </c>
      <c r="E170" s="25" t="str">
        <f>IF(VLOOKUP(C170,Baza!A:D,2,FALSE)&gt;0,"+","-")</f>
        <v>-</v>
      </c>
      <c r="F170" s="25">
        <f>VLOOKUP(C170,Baza!A:E,3,FALSE)</f>
        <v>105</v>
      </c>
      <c r="G170" s="25">
        <f>VLOOKUP(C170,Baza!A:E,3,FALSE)*курс</f>
        <v>4284</v>
      </c>
      <c r="H170" s="25">
        <f>VLOOKUP(C170,Baza!A:E,4,FALSE)</f>
        <v>0</v>
      </c>
      <c r="I170" s="25" t="str">
        <f>VLOOKUP(C170,BREND!A:C,2,FALSE)</f>
        <v>SCHNIEDER</v>
      </c>
    </row>
    <row r="171" spans="1:9" hidden="1" outlineLevel="2">
      <c r="A171" s="24" t="s">
        <v>1642</v>
      </c>
      <c r="B171" s="26" t="s">
        <v>1642</v>
      </c>
      <c r="C171" s="24" t="s">
        <v>27373</v>
      </c>
      <c r="D171" s="26" t="str">
        <f>VLOOKUP(C171,Baza!A:E,5,FALSE)</f>
        <v xml:space="preserve">NEXIA '96 КРЫЛО ПЕРЕДНЕЕ ЛЕВОЕ, БЕЗ ОТВЕРСТИЯ ПОД ПОВТОРИТЕЛЬ </v>
      </c>
      <c r="E171" s="25" t="str">
        <f>IF(VLOOKUP(C171,Baza!A:D,2,FALSE)&gt;0,"+","-")</f>
        <v>-</v>
      </c>
      <c r="F171" s="25">
        <f>VLOOKUP(C171,Baza!A:E,3,FALSE)</f>
        <v>41</v>
      </c>
      <c r="G171" s="25">
        <f>VLOOKUP(C171,Baza!A:E,3,FALSE)*курс</f>
        <v>1672.8</v>
      </c>
      <c r="H171" s="25">
        <f>VLOOKUP(C171,Baza!A:E,4,FALSE)</f>
        <v>0</v>
      </c>
      <c r="I171" s="25" t="str">
        <f>VLOOKUP(C171,BREND!A:C,2,FALSE)</f>
        <v>SCHNIEDER</v>
      </c>
    </row>
    <row r="172" spans="1:9" hidden="1" outlineLevel="2">
      <c r="A172" s="24" t="s">
        <v>1642</v>
      </c>
      <c r="B172" s="26" t="s">
        <v>1642</v>
      </c>
      <c r="C172" s="24" t="s">
        <v>27374</v>
      </c>
      <c r="D172" s="26" t="str">
        <f>VLOOKUP(C172,Baza!A:E,5,FALSE)</f>
        <v>NEXIA '96 КРЫЛО ПЕРЕДНЕЕ ЛЕВОЕ, С ОТВЕРСТИЕМ ПОД ПОВТОРИТЕЛЬ</v>
      </c>
      <c r="E172" s="25" t="str">
        <f>IF(VLOOKUP(C172,Baza!A:D,2,FALSE)&gt;0,"+","-")</f>
        <v>-</v>
      </c>
      <c r="F172" s="25">
        <f>VLOOKUP(C172,Baza!A:E,3,FALSE)</f>
        <v>41</v>
      </c>
      <c r="G172" s="25">
        <f>VLOOKUP(C172,Baza!A:E,3,FALSE)*курс</f>
        <v>1672.8</v>
      </c>
      <c r="H172" s="25">
        <f>VLOOKUP(C172,Baza!A:E,4,FALSE)</f>
        <v>0</v>
      </c>
      <c r="I172" s="25" t="str">
        <f>VLOOKUP(C172,BREND!A:C,2,FALSE)</f>
        <v>SCHNIEDER</v>
      </c>
    </row>
    <row r="173" spans="1:9" hidden="1" outlineLevel="2">
      <c r="A173" s="24" t="s">
        <v>1642</v>
      </c>
      <c r="B173" s="26" t="s">
        <v>1642</v>
      </c>
      <c r="C173" s="24" t="s">
        <v>27638</v>
      </c>
      <c r="D173" s="26" t="str">
        <f>VLOOKUP(C173,Baza!A:E,5,FALSE)</f>
        <v>NEXIA '96 КРЫЛО ПЕРЕДНЕЕ ПРАВОЕ, БЕЗ ОТВЕРСТИЯ ПОД ПОВТОРИТЕЛЬ</v>
      </c>
      <c r="E173" s="25" t="str">
        <f>IF(VLOOKUP(C173,Baza!A:D,2,FALSE)&gt;0,"+","-")</f>
        <v>-</v>
      </c>
      <c r="F173" s="25">
        <f>VLOOKUP(C173,Baza!A:E,3,FALSE)</f>
        <v>41</v>
      </c>
      <c r="G173" s="25">
        <f>VLOOKUP(C173,Baza!A:E,3,FALSE)*курс</f>
        <v>1672.8</v>
      </c>
      <c r="H173" s="25">
        <f>VLOOKUP(C173,Baza!A:E,4,FALSE)</f>
        <v>0</v>
      </c>
      <c r="I173" s="25" t="str">
        <f>VLOOKUP(C173,BREND!A:C,2,FALSE)</f>
        <v>SCHNIEDER</v>
      </c>
    </row>
    <row r="174" spans="1:9" hidden="1" outlineLevel="2">
      <c r="A174" s="24" t="s">
        <v>1642</v>
      </c>
      <c r="B174" s="26" t="s">
        <v>1642</v>
      </c>
      <c r="C174" s="24" t="s">
        <v>27375</v>
      </c>
      <c r="D174" s="26" t="str">
        <f>VLOOKUP(C174,Baza!A:E,5,FALSE)</f>
        <v>NEXIA '96 КРЫЛО ПЕРЕДНЕЕ ПРАВОЕ, С ОТВЕРСТИЕМ ПОД ПОВТОРИТЕЛЬ</v>
      </c>
      <c r="E174" s="25" t="str">
        <f>IF(VLOOKUP(C174,Baza!A:D,2,FALSE)&gt;0,"+","-")</f>
        <v>-</v>
      </c>
      <c r="F174" s="25">
        <f>VLOOKUP(C174,Baza!A:E,3,FALSE)</f>
        <v>41</v>
      </c>
      <c r="G174" s="25">
        <f>VLOOKUP(C174,Baza!A:E,3,FALSE)*курс</f>
        <v>1672.8</v>
      </c>
      <c r="H174" s="25">
        <f>VLOOKUP(C174,Baza!A:E,4,FALSE)</f>
        <v>0</v>
      </c>
      <c r="I174" s="25" t="str">
        <f>VLOOKUP(C174,BREND!A:C,2,FALSE)</f>
        <v>SCHNIEDER</v>
      </c>
    </row>
    <row r="175" spans="1:9" s="34" customFormat="1" hidden="1" outlineLevel="1" collapsed="1">
      <c r="A175" s="28" t="s">
        <v>1616</v>
      </c>
      <c r="B175" s="29" t="s">
        <v>20469</v>
      </c>
      <c r="C175" s="29"/>
      <c r="D175" s="29"/>
      <c r="E175" s="29"/>
      <c r="F175" s="29"/>
      <c r="G175" s="29"/>
      <c r="H175" s="29"/>
      <c r="I175" s="29"/>
    </row>
    <row r="176" spans="1:9" s="34" customFormat="1" hidden="1" outlineLevel="2">
      <c r="A176" s="28" t="s">
        <v>20469</v>
      </c>
      <c r="B176" s="29" t="s">
        <v>4615</v>
      </c>
      <c r="C176" s="29"/>
      <c r="D176" s="29"/>
      <c r="E176" s="29"/>
      <c r="F176" s="29"/>
      <c r="G176" s="29"/>
      <c r="H176" s="29"/>
      <c r="I176" s="29"/>
    </row>
    <row r="177" spans="1:9" hidden="1" outlineLevel="2">
      <c r="A177" s="24" t="s">
        <v>4615</v>
      </c>
      <c r="B177" s="26" t="s">
        <v>4615</v>
      </c>
      <c r="C177" s="24" t="s">
        <v>4614</v>
      </c>
      <c r="D177" s="26" t="str">
        <f>VLOOKUP(C177,Baza!A:E,5,FALSE)</f>
        <v>NUBIRA '00- БАМПЕР ЗАДНИЙ, ЧЕРНЫЙ</v>
      </c>
      <c r="E177" s="25" t="str">
        <f>IF(VLOOKUP(C177,Baza!A:D,2,FALSE)&gt;0,"+","-")</f>
        <v>+</v>
      </c>
      <c r="F177" s="25">
        <f>VLOOKUP(C177,Baza!A:E,3,FALSE)</f>
        <v>50</v>
      </c>
      <c r="G177" s="25">
        <f>VLOOKUP(C177,Baza!A:E,3,FALSE)*курс</f>
        <v>2039.9999999999998</v>
      </c>
      <c r="H177" s="25" t="str">
        <f>VLOOKUP(C177,Baza!A:E,4,FALSE)</f>
        <v>9654559</v>
      </c>
      <c r="I177" s="25" t="str">
        <f>VLOOKUP(C177,BREND!A:C,2,FALSE)</f>
        <v>CITY PARTS</v>
      </c>
    </row>
    <row r="178" spans="1:9" hidden="1" outlineLevel="2">
      <c r="A178" s="24" t="s">
        <v>4615</v>
      </c>
      <c r="B178" s="26" t="s">
        <v>4615</v>
      </c>
      <c r="C178" s="24" t="s">
        <v>4617</v>
      </c>
      <c r="D178" s="26" t="str">
        <f>VLOOKUP(C178,Baza!A:E,5,FALSE)</f>
        <v>NUBIRA '00- КРЫЛО ПЕРЕДНЕЕ, ЛЕВОЕ С ОТВ. П/ПОВТОРИТЕЛЬ ПОВОРОТА</v>
      </c>
      <c r="E178" s="25" t="str">
        <f>IF(VLOOKUP(C178,Baza!A:D,2,FALSE)&gt;0,"+","-")</f>
        <v>+</v>
      </c>
      <c r="F178" s="25">
        <f>VLOOKUP(C178,Baza!A:E,3,FALSE)</f>
        <v>38</v>
      </c>
      <c r="G178" s="25">
        <f>VLOOKUP(C178,Baza!A:E,3,FALSE)*курс</f>
        <v>1550.3999999999999</v>
      </c>
      <c r="H178" s="25" t="str">
        <f>VLOOKUP(C178,Baza!A:E,4,FALSE)</f>
        <v>A962270834</v>
      </c>
      <c r="I178" s="25" t="str">
        <f>VLOOKUP(C178,BREND!A:C,2,FALSE)</f>
        <v>CITY PARTS</v>
      </c>
    </row>
    <row r="179" spans="1:9" hidden="1" outlineLevel="2">
      <c r="A179" s="24" t="s">
        <v>4615</v>
      </c>
      <c r="B179" s="26" t="s">
        <v>4615</v>
      </c>
      <c r="C179" s="24" t="s">
        <v>4618</v>
      </c>
      <c r="D179" s="26" t="str">
        <f>VLOOKUP(C179,Baza!A:E,5,FALSE)</f>
        <v>NUBIRA '00- КРЫЛО ПЕРЕДНЕЕ, ПРАВОЕ С ОТВ. П/ПОВТОРИТЕЛЬ ПОВОРОТА</v>
      </c>
      <c r="E179" s="25" t="str">
        <f>IF(VLOOKUP(C179,Baza!A:D,2,FALSE)&gt;0,"+","-")</f>
        <v>+</v>
      </c>
      <c r="F179" s="25">
        <f>VLOOKUP(C179,Baza!A:E,3,FALSE)</f>
        <v>38</v>
      </c>
      <c r="G179" s="25">
        <f>VLOOKUP(C179,Baza!A:E,3,FALSE)*курс</f>
        <v>1550.3999999999999</v>
      </c>
      <c r="H179" s="25" t="str">
        <f>VLOOKUP(C179,Baza!A:E,4,FALSE)</f>
        <v>A962270835</v>
      </c>
      <c r="I179" s="25" t="str">
        <f>VLOOKUP(C179,BREND!A:C,2,FALSE)</f>
        <v>CITY PARTS</v>
      </c>
    </row>
    <row r="180" spans="1:9" hidden="1" outlineLevel="2">
      <c r="A180" s="24" t="s">
        <v>4615</v>
      </c>
      <c r="B180" s="26" t="s">
        <v>4615</v>
      </c>
      <c r="C180" s="24" t="s">
        <v>4619</v>
      </c>
      <c r="D180" s="26" t="str">
        <f>VLOOKUP(C180,Baza!A:E,5,FALSE)</f>
        <v>NUBIRA '00- КАПОТ</v>
      </c>
      <c r="E180" s="25" t="str">
        <f>IF(VLOOKUP(C180,Baza!A:D,2,FALSE)&gt;0,"+","-")</f>
        <v>+</v>
      </c>
      <c r="F180" s="25">
        <f>VLOOKUP(C180,Baza!A:E,3,FALSE)</f>
        <v>135</v>
      </c>
      <c r="G180" s="25">
        <f>VLOOKUP(C180,Baza!A:E,3,FALSE)*курс</f>
        <v>5508</v>
      </c>
      <c r="H180" s="25" t="str">
        <f>VLOOKUP(C180,Baza!A:E,4,FALSE)</f>
        <v>A96270842</v>
      </c>
      <c r="I180" s="25" t="str">
        <f>VLOOKUP(C180,BREND!A:C,2,FALSE)</f>
        <v>CITY PARTS</v>
      </c>
    </row>
    <row r="181" spans="1:9" hidden="1" outlineLevel="2">
      <c r="A181" s="24" t="s">
        <v>4615</v>
      </c>
      <c r="B181" s="26" t="s">
        <v>4615</v>
      </c>
      <c r="C181" s="35" t="s">
        <v>26850</v>
      </c>
      <c r="D181" s="26" t="str">
        <f>VLOOKUP(C181,Baza!A:E,5,FALSE)</f>
        <v xml:space="preserve">NUBIRA '00- ФАРА ОСНОВНАЯ, ЛЕВАЯ БЕЗ КОРРЕКТОРА </v>
      </c>
      <c r="E181" s="25" t="str">
        <f>IF(VLOOKUP(C181,Baza!A:D,2,FALSE)&gt;0,"+","-")</f>
        <v>+</v>
      </c>
      <c r="F181" s="25">
        <f>VLOOKUP(C181,Baza!A:E,3,FALSE)</f>
        <v>32</v>
      </c>
      <c r="G181" s="25">
        <f>VLOOKUP(C181,Baza!A:E,3,FALSE)*курс</f>
        <v>1305.5999999999999</v>
      </c>
      <c r="H181" s="25" t="str">
        <f>VLOOKUP(C181,Baza!A:E,4,FALSE)</f>
        <v>96272013</v>
      </c>
      <c r="I181" s="25" t="str">
        <f>VLOOKUP(C181,BREND!A:C,2,FALSE)</f>
        <v>SCHNIEDER</v>
      </c>
    </row>
    <row r="182" spans="1:9" hidden="1" outlineLevel="2">
      <c r="A182" s="24" t="s">
        <v>4615</v>
      </c>
      <c r="B182" s="26" t="s">
        <v>4615</v>
      </c>
      <c r="C182" s="35" t="s">
        <v>26852</v>
      </c>
      <c r="D182" s="26" t="str">
        <f>VLOOKUP(C182,Baza!A:E,5,FALSE)</f>
        <v xml:space="preserve">NUBIRA '00- ФАРА ОСНОВНАЯ, ПРАВАЯ БЕЗ КОРРЕКТОРА </v>
      </c>
      <c r="E182" s="25" t="str">
        <f>IF(VLOOKUP(C182,Baza!A:D,2,FALSE)&gt;0,"+","-")</f>
        <v>+</v>
      </c>
      <c r="F182" s="25">
        <f>VLOOKUP(C182,Baza!A:E,3,FALSE)</f>
        <v>32</v>
      </c>
      <c r="G182" s="25">
        <f>VLOOKUP(C182,Baza!A:E,3,FALSE)*курс</f>
        <v>1305.5999999999999</v>
      </c>
      <c r="H182" s="25" t="str">
        <f>VLOOKUP(C182,Baza!A:E,4,FALSE)</f>
        <v>96272014</v>
      </c>
      <c r="I182" s="25" t="str">
        <f>VLOOKUP(C182,BREND!A:C,2,FALSE)</f>
        <v>SCHNIEDER</v>
      </c>
    </row>
    <row r="183" spans="1:9" s="34" customFormat="1" hidden="1" outlineLevel="2">
      <c r="A183" s="28" t="s">
        <v>20469</v>
      </c>
      <c r="B183" s="29" t="s">
        <v>4613</v>
      </c>
      <c r="C183" s="29"/>
      <c r="D183" s="29"/>
      <c r="E183" s="29"/>
      <c r="F183" s="29"/>
      <c r="G183" s="29"/>
      <c r="H183" s="29"/>
      <c r="I183" s="29"/>
    </row>
    <row r="184" spans="1:9" hidden="1" outlineLevel="2">
      <c r="A184" s="24" t="s">
        <v>4613</v>
      </c>
      <c r="B184" s="26" t="s">
        <v>4613</v>
      </c>
      <c r="C184" s="24" t="s">
        <v>4612</v>
      </c>
      <c r="D184" s="26" t="str">
        <f>VLOOKUP(C184,Baza!A:E,5,FALSE)</f>
        <v>NUBIRA '97-99 БАМПЕР ПЕРЕДНИЙ, ЧЕРНЫЙ</v>
      </c>
      <c r="E184" s="25" t="str">
        <f>IF(VLOOKUP(C184,Baza!A:D,2,FALSE)&gt;0,"+","-")</f>
        <v>+</v>
      </c>
      <c r="F184" s="25">
        <f>VLOOKUP(C184,Baza!A:E,3,FALSE)</f>
        <v>68</v>
      </c>
      <c r="G184" s="25">
        <f>VLOOKUP(C184,Baza!A:E,3,FALSE)*курс</f>
        <v>2774.3999999999996</v>
      </c>
      <c r="H184" s="25">
        <f>VLOOKUP(C184,Baza!A:E,4,FALSE)</f>
        <v>0</v>
      </c>
      <c r="I184" s="25" t="str">
        <f>VLOOKUP(C184,BREND!A:C,2,FALSE)</f>
        <v>CITY PARTS</v>
      </c>
    </row>
    <row r="185" spans="1:9" hidden="1" outlineLevel="2">
      <c r="A185" s="24" t="s">
        <v>4613</v>
      </c>
      <c r="B185" s="26" t="s">
        <v>4613</v>
      </c>
      <c r="C185" s="35" t="s">
        <v>26854</v>
      </c>
      <c r="D185" s="26" t="str">
        <f>VLOOKUP(C185,Baza!A:E,5,FALSE)</f>
        <v>NUBIRA '97-99 ФОНАРЬ ЛЕВЫЙ, ЗАДНИЙ</v>
      </c>
      <c r="E185" s="25" t="str">
        <f>IF(VLOOKUP(C185,Baza!A:D,2,FALSE)&gt;0,"+","-")</f>
        <v>+</v>
      </c>
      <c r="F185" s="25">
        <f>VLOOKUP(C185,Baza!A:E,3,FALSE)</f>
        <v>22</v>
      </c>
      <c r="G185" s="25">
        <f>VLOOKUP(C185,Baza!A:E,3,FALSE)*курс</f>
        <v>897.59999999999991</v>
      </c>
      <c r="H185" s="25" t="str">
        <f>VLOOKUP(C185,Baza!A:E,4,FALSE)</f>
        <v>96190747</v>
      </c>
      <c r="I185" s="25" t="str">
        <f>VLOOKUP(C185,BREND!A:C,2,FALSE)</f>
        <v>SCHNIEDER</v>
      </c>
    </row>
    <row r="186" spans="1:9" hidden="1" outlineLevel="2">
      <c r="A186" s="24" t="s">
        <v>4613</v>
      </c>
      <c r="B186" s="26" t="s">
        <v>4613</v>
      </c>
      <c r="C186" s="35" t="s">
        <v>26856</v>
      </c>
      <c r="D186" s="26" t="str">
        <f>VLOOKUP(C186,Baza!A:E,5,FALSE)</f>
        <v>NUBIRA '97-99 ФОНАРЬ ПРАВЫЙ, ЗАДНИЙ</v>
      </c>
      <c r="E186" s="25" t="str">
        <f>IF(VLOOKUP(C186,Baza!A:D,2,FALSE)&gt;0,"+","-")</f>
        <v>+</v>
      </c>
      <c r="F186" s="25">
        <f>VLOOKUP(C186,Baza!A:E,3,FALSE)</f>
        <v>22</v>
      </c>
      <c r="G186" s="25">
        <f>VLOOKUP(C186,Baza!A:E,3,FALSE)*курс</f>
        <v>897.59999999999991</v>
      </c>
      <c r="H186" s="25" t="str">
        <f>VLOOKUP(C186,Baza!A:E,4,FALSE)</f>
        <v>96190748</v>
      </c>
      <c r="I186" s="25" t="str">
        <f>VLOOKUP(C186,BREND!A:C,2,FALSE)</f>
        <v>SCHNIEDER</v>
      </c>
    </row>
    <row r="187" spans="1:9" hidden="1" outlineLevel="2">
      <c r="A187" s="24" t="s">
        <v>4613</v>
      </c>
      <c r="B187" s="26" t="s">
        <v>4613</v>
      </c>
      <c r="C187" s="24" t="s">
        <v>4792</v>
      </c>
      <c r="D187" s="26" t="str">
        <f>VLOOKUP(C187,Baza!A:E,5,FALSE)</f>
        <v xml:space="preserve">NUBIRA '98-99 РЕШЕТКА РАДИАТОРА </v>
      </c>
      <c r="E187" s="25" t="str">
        <f>IF(VLOOKUP(C187,Baza!A:D,2,FALSE)&gt;0,"+","-")</f>
        <v>+</v>
      </c>
      <c r="F187" s="25">
        <f>VLOOKUP(C187,Baza!A:E,3,FALSE)</f>
        <v>12</v>
      </c>
      <c r="G187" s="25">
        <f>VLOOKUP(C187,Baza!A:E,3,FALSE)*курс</f>
        <v>489.59999999999997</v>
      </c>
      <c r="H187" s="25" t="str">
        <f>VLOOKUP(C187,Baza!A:E,4,FALSE)</f>
        <v>96231418</v>
      </c>
      <c r="I187" s="25" t="str">
        <f>VLOOKUP(C187,BREND!A:C,2,FALSE)</f>
        <v>CITY PARTS</v>
      </c>
    </row>
    <row r="188" spans="1:9" hidden="1" outlineLevel="2">
      <c r="A188" s="24" t="s">
        <v>4613</v>
      </c>
      <c r="B188" s="26" t="s">
        <v>4613</v>
      </c>
      <c r="C188" s="24" t="s">
        <v>26229</v>
      </c>
      <c r="D188" s="26" t="e">
        <f>VLOOKUP(C188,Baza!A:E,5,FALSE)</f>
        <v>#N/A</v>
      </c>
      <c r="E188" s="25" t="e">
        <f>IF(VLOOKUP(C188,Baza!A:D,2,FALSE)&gt;0,"+","-")</f>
        <v>#N/A</v>
      </c>
      <c r="F188" s="25" t="e">
        <f>VLOOKUP(C188,Baza!A:E,3,FALSE)</f>
        <v>#N/A</v>
      </c>
      <c r="G188" s="25" t="e">
        <f>VLOOKUP(C188,Baza!A:E,3,FALSE)*курс</f>
        <v>#N/A</v>
      </c>
      <c r="H188" s="25" t="e">
        <f>VLOOKUP(C188,Baza!A:E,4,FALSE)</f>
        <v>#N/A</v>
      </c>
      <c r="I188" s="25" t="e">
        <f>VLOOKUP(C188,BREND!A:C,2,FALSE)</f>
        <v>#N/A</v>
      </c>
    </row>
    <row r="189" spans="1:9" s="34" customFormat="1" hidden="1" outlineLevel="2">
      <c r="A189" s="28" t="s">
        <v>20469</v>
      </c>
      <c r="B189" s="29" t="s">
        <v>23614</v>
      </c>
      <c r="C189" s="29"/>
      <c r="D189" s="29"/>
      <c r="E189" s="29"/>
      <c r="F189" s="29"/>
      <c r="G189" s="29"/>
      <c r="H189" s="29"/>
      <c r="I189" s="29"/>
    </row>
    <row r="190" spans="1:9" hidden="1" outlineLevel="2">
      <c r="A190" s="24" t="s">
        <v>23614</v>
      </c>
      <c r="B190" s="26" t="s">
        <v>23614</v>
      </c>
      <c r="C190" s="24" t="s">
        <v>22088</v>
      </c>
      <c r="D190" s="26" t="str">
        <f>VLOOKUP(C190,Baza!A:E,5,FALSE)</f>
        <v>NUBIRA '04- ЛОКЕР КРЫЛА, ЛЕВЫЙ</v>
      </c>
      <c r="E190" s="25" t="str">
        <f>IF(VLOOKUP(C190,Baza!A:D,2,FALSE)&gt;0,"+","-")</f>
        <v>-</v>
      </c>
      <c r="F190" s="25">
        <f>VLOOKUP(C190,Baza!A:E,3,FALSE)</f>
        <v>9.5</v>
      </c>
      <c r="G190" s="25">
        <f>VLOOKUP(C190,Baza!A:E,3,FALSE)*курс</f>
        <v>387.59999999999997</v>
      </c>
      <c r="H190" s="25" t="str">
        <f>VLOOKUP(C190,Baza!A:E,4,FALSE)</f>
        <v>72315-85Z00</v>
      </c>
      <c r="I190" s="25" t="str">
        <f>VLOOKUP(C190,BREND!A:C,2,FALSE)</f>
        <v>TONG YANG</v>
      </c>
    </row>
    <row r="191" spans="1:9" hidden="1" outlineLevel="2">
      <c r="A191" s="24" t="s">
        <v>23614</v>
      </c>
      <c r="B191" s="26" t="s">
        <v>23614</v>
      </c>
      <c r="C191" s="24" t="s">
        <v>22091</v>
      </c>
      <c r="D191" s="26" t="str">
        <f>VLOOKUP(C191,Baza!A:E,5,FALSE)</f>
        <v>NUBIRA '04- ЛОКЕР КРЫЛА, ПРАВЫЙ</v>
      </c>
      <c r="E191" s="25" t="str">
        <f>IF(VLOOKUP(C191,Baza!A:D,2,FALSE)&gt;0,"+","-")</f>
        <v>-</v>
      </c>
      <c r="F191" s="25">
        <f>VLOOKUP(C191,Baza!A:E,3,FALSE)</f>
        <v>9.5</v>
      </c>
      <c r="G191" s="25">
        <f>VLOOKUP(C191,Baza!A:E,3,FALSE)*курс</f>
        <v>387.59999999999997</v>
      </c>
      <c r="H191" s="25" t="str">
        <f>VLOOKUP(C191,Baza!A:E,4,FALSE)</f>
        <v>72310-85Z00</v>
      </c>
      <c r="I191" s="25" t="str">
        <f>VLOOKUP(C191,BREND!A:C,2,FALSE)</f>
        <v>TONG YANG</v>
      </c>
    </row>
    <row r="192" spans="1:9" hidden="1" outlineLevel="2">
      <c r="A192" s="24" t="s">
        <v>23614</v>
      </c>
      <c r="B192" s="26" t="s">
        <v>23614</v>
      </c>
      <c r="C192" s="24" t="s">
        <v>26773</v>
      </c>
      <c r="D192" s="26" t="str">
        <f>VLOOKUP(C192,Baza!A:E,5,FALSE)</f>
        <v>NUBIRA/LACETTI '03 БАМПЕР ЗАДНИЙ</v>
      </c>
      <c r="E192" s="25" t="str">
        <f>IF(VLOOKUP(C192,Baza!A:D,2,FALSE)&gt;0,"+","-")</f>
        <v>-</v>
      </c>
      <c r="F192" s="25">
        <f>VLOOKUP(C192,Baza!A:E,3,FALSE)</f>
        <v>57</v>
      </c>
      <c r="G192" s="25">
        <f>VLOOKUP(C192,Baza!A:E,3,FALSE)*курс</f>
        <v>2325.6</v>
      </c>
      <c r="H192" s="25" t="str">
        <f>VLOOKUP(C192,Baza!A:E,4,FALSE)</f>
        <v>96545559</v>
      </c>
      <c r="I192" s="25" t="str">
        <f>VLOOKUP(C192,BREND!A:C,2,FALSE)</f>
        <v>TONG YANG</v>
      </c>
    </row>
    <row r="193" spans="1:9" hidden="1" outlineLevel="2">
      <c r="A193" s="24" t="s">
        <v>23614</v>
      </c>
      <c r="B193" s="26" t="s">
        <v>23614</v>
      </c>
      <c r="C193" s="24" t="s">
        <v>26784</v>
      </c>
      <c r="D193" s="26" t="str">
        <f>VLOOKUP(C193,Baza!A:E,5,FALSE)</f>
        <v>NUBIRA/LACETTI '03 БАМПЕР ЗАДНИЙ</v>
      </c>
      <c r="E193" s="25" t="str">
        <f>IF(VLOOKUP(C193,Baza!A:D,2,FALSE)&gt;0,"+","-")</f>
        <v>-</v>
      </c>
      <c r="F193" s="25">
        <f>VLOOKUP(C193,Baza!A:E,3,FALSE)</f>
        <v>57</v>
      </c>
      <c r="G193" s="25">
        <f>VLOOKUP(C193,Baza!A:E,3,FALSE)*курс</f>
        <v>2325.6</v>
      </c>
      <c r="H193" s="25" t="str">
        <f>VLOOKUP(C193,Baza!A:E,4,FALSE)</f>
        <v>CSCVLY02-1304B</v>
      </c>
      <c r="I193" s="25" t="str">
        <f>VLOOKUP(C193,BREND!A:C,2,FALSE)</f>
        <v>NEW YORK</v>
      </c>
    </row>
    <row r="194" spans="1:9" hidden="1" outlineLevel="2">
      <c r="A194" s="24" t="s">
        <v>23614</v>
      </c>
      <c r="B194" s="26" t="s">
        <v>23614</v>
      </c>
      <c r="C194" s="24" t="s">
        <v>26800</v>
      </c>
      <c r="D194" s="26" t="str">
        <f>VLOOKUP(C194,Baza!A:E,5,FALSE)</f>
        <v>NUBIRA/LACETTI '03 БАМПЕР ЗАДНИЙ</v>
      </c>
      <c r="E194" s="25" t="str">
        <f>IF(VLOOKUP(C194,Baza!A:D,2,FALSE)&gt;0,"+","-")</f>
        <v>-</v>
      </c>
      <c r="F194" s="25">
        <f>VLOOKUP(C194,Baza!A:E,3,FALSE)</f>
        <v>33</v>
      </c>
      <c r="G194" s="25">
        <f>VLOOKUP(C194,Baza!A:E,3,FALSE)*курс</f>
        <v>1346.3999999999999</v>
      </c>
      <c r="H194" s="25" t="str">
        <f>VLOOKUP(C194,Baza!A:E,4,FALSE)</f>
        <v>CYDW0411BA</v>
      </c>
      <c r="I194" s="25" t="str">
        <f>VLOOKUP(C194,BREND!A:C,2,FALSE)</f>
        <v>TONG YANG</v>
      </c>
    </row>
    <row r="195" spans="1:9" hidden="1" outlineLevel="2">
      <c r="A195" s="24" t="s">
        <v>23614</v>
      </c>
      <c r="B195" s="26" t="s">
        <v>23614</v>
      </c>
      <c r="C195" s="24" t="s">
        <v>26618</v>
      </c>
      <c r="D195" s="26" t="str">
        <f>VLOOKUP(C195,Baza!A:E,5,FALSE)</f>
        <v>NUBIRA/LACETTI '03 БАМПЕР ЗАДНИЙ</v>
      </c>
      <c r="E195" s="25" t="str">
        <f>IF(VLOOKUP(C195,Baza!A:D,2,FALSE)&gt;0,"+","-")</f>
        <v>-</v>
      </c>
      <c r="F195" s="25">
        <f>VLOOKUP(C195,Baza!A:E,3,FALSE)</f>
        <v>0</v>
      </c>
      <c r="G195" s="25">
        <f>VLOOKUP(C195,Baza!A:E,3,FALSE)*курс</f>
        <v>0</v>
      </c>
      <c r="H195" s="25" t="str">
        <f>VLOOKUP(C195,Baza!A:E,4,FALSE)</f>
        <v>96545559</v>
      </c>
      <c r="I195" s="25" t="str">
        <f>VLOOKUP(C195,BREND!A:C,2,FALSE)</f>
        <v>NEW YORK</v>
      </c>
    </row>
    <row r="196" spans="1:9" hidden="1" outlineLevel="2">
      <c r="A196" s="24" t="s">
        <v>23614</v>
      </c>
      <c r="B196" s="26" t="s">
        <v>23614</v>
      </c>
      <c r="C196" s="24" t="s">
        <v>26624</v>
      </c>
      <c r="D196" s="26" t="str">
        <f>VLOOKUP(C196,Baza!A:E,5,FALSE)</f>
        <v>NUBIRA/LACETTI '03 КАПОТ</v>
      </c>
      <c r="E196" s="25" t="str">
        <f>IF(VLOOKUP(C196,Baza!A:D,2,FALSE)&gt;0,"+","-")</f>
        <v>-</v>
      </c>
      <c r="F196" s="25">
        <f>VLOOKUP(C196,Baza!A:E,3,FALSE)</f>
        <v>0</v>
      </c>
      <c r="G196" s="25">
        <f>VLOOKUP(C196,Baza!A:E,3,FALSE)*курс</f>
        <v>0</v>
      </c>
      <c r="H196" s="25" t="str">
        <f>VLOOKUP(C196,Baza!A:E,4,FALSE)</f>
        <v>96549084</v>
      </c>
      <c r="I196" s="25" t="str">
        <f>VLOOKUP(C196,BREND!A:C,2,FALSE)</f>
        <v>NEW YORK</v>
      </c>
    </row>
    <row r="197" spans="1:9" hidden="1" outlineLevel="2">
      <c r="A197" s="24" t="s">
        <v>23614</v>
      </c>
      <c r="B197" s="26" t="s">
        <v>23614</v>
      </c>
      <c r="C197" s="24" t="s">
        <v>26797</v>
      </c>
      <c r="D197" s="26" t="str">
        <f>VLOOKUP(C197,Baza!A:E,5,FALSE)</f>
        <v>NUBIRA/LACETTI '03 РЕШЁТКА РАДИАТОРА</v>
      </c>
      <c r="E197" s="25" t="str">
        <f>IF(VLOOKUP(C197,Baza!A:D,2,FALSE)&gt;0,"+","-")</f>
        <v>-</v>
      </c>
      <c r="F197" s="25">
        <f>VLOOKUP(C197,Baza!A:E,3,FALSE)</f>
        <v>28</v>
      </c>
      <c r="G197" s="25">
        <f>VLOOKUP(C197,Baza!A:E,3,FALSE)*курс</f>
        <v>1142.3999999999999</v>
      </c>
      <c r="H197" s="25" t="str">
        <f>VLOOKUP(C197,Baza!A:E,4,FALSE)</f>
        <v>96547248</v>
      </c>
      <c r="I197" s="25" t="str">
        <f>VLOOKUP(C197,BREND!A:C,2,FALSE)</f>
        <v>TONG YANG</v>
      </c>
    </row>
    <row r="198" spans="1:9" hidden="1" outlineLevel="2">
      <c r="A198" s="24" t="s">
        <v>23614</v>
      </c>
      <c r="B198" s="26" t="s">
        <v>23614</v>
      </c>
      <c r="C198" s="24" t="s">
        <v>26621</v>
      </c>
      <c r="D198" s="26" t="str">
        <f>VLOOKUP(C198,Baza!A:E,5,FALSE)</f>
        <v>NUBIRA/LACETTI '03 РЕШЁТКА РАДИАТОРА</v>
      </c>
      <c r="E198" s="25" t="str">
        <f>IF(VLOOKUP(C198,Baza!A:D,2,FALSE)&gt;0,"+","-")</f>
        <v>-</v>
      </c>
      <c r="F198" s="25">
        <f>VLOOKUP(C198,Baza!A:E,3,FALSE)</f>
        <v>0</v>
      </c>
      <c r="G198" s="25">
        <f>VLOOKUP(C198,Baza!A:E,3,FALSE)*курс</f>
        <v>0</v>
      </c>
      <c r="H198" s="25" t="str">
        <f>VLOOKUP(C198,Baza!A:E,4,FALSE)</f>
        <v>96547248</v>
      </c>
      <c r="I198" s="25" t="str">
        <f>VLOOKUP(C198,BREND!A:C,2,FALSE)</f>
        <v>NEW YORK</v>
      </c>
    </row>
    <row r="199" spans="1:9" s="34" customFormat="1" hidden="1" outlineLevel="1" collapsed="1">
      <c r="A199" s="28" t="s">
        <v>1616</v>
      </c>
      <c r="B199" s="29" t="s">
        <v>27839</v>
      </c>
      <c r="C199" s="29"/>
      <c r="D199" s="29"/>
      <c r="E199" s="29"/>
      <c r="F199" s="29"/>
      <c r="G199" s="29"/>
      <c r="H199" s="29"/>
      <c r="I199" s="29"/>
    </row>
    <row r="200" spans="1:9" hidden="1" outlineLevel="2">
      <c r="A200" s="24" t="s">
        <v>29588</v>
      </c>
      <c r="B200" s="26" t="s">
        <v>29588</v>
      </c>
      <c r="C200" s="24" t="s">
        <v>27351</v>
      </c>
      <c r="D200" s="26" t="str">
        <f>VLOOKUP(C200,Baza!A:E,5,FALSE)</f>
        <v>NEXIA '96 ФАРА ЛЕВАЯ</v>
      </c>
      <c r="E200" s="25" t="str">
        <f>IF(VLOOKUP(C200,Baza!A:D,2,FALSE)&gt;0,"+","-")</f>
        <v>+</v>
      </c>
      <c r="F200" s="25">
        <f>VLOOKUP(C200,Baza!A:E,3,FALSE)</f>
        <v>19</v>
      </c>
      <c r="G200" s="25">
        <f>VLOOKUP(C200,Baza!A:E,3,FALSE)*курс</f>
        <v>775.19999999999993</v>
      </c>
      <c r="H200" s="25" t="str">
        <f>VLOOKUP(C200,Baza!A:E,4,FALSE)</f>
        <v>96175343</v>
      </c>
      <c r="I200" s="25" t="str">
        <f>VLOOKUP(C200,BREND!A:C,2,FALSE)</f>
        <v>SCHNIEDER</v>
      </c>
    </row>
    <row r="201" spans="1:9" hidden="1" outlineLevel="2">
      <c r="A201" s="24" t="s">
        <v>29588</v>
      </c>
      <c r="B201" s="26" t="s">
        <v>29588</v>
      </c>
      <c r="C201" s="24" t="s">
        <v>27353</v>
      </c>
      <c r="D201" s="26" t="str">
        <f>VLOOKUP(C201,Baza!A:E,5,FALSE)</f>
        <v>NEXIA '96 ФАРА ПРАВАЯ</v>
      </c>
      <c r="E201" s="25" t="str">
        <f>IF(VLOOKUP(C201,Baza!A:D,2,FALSE)&gt;0,"+","-")</f>
        <v>+</v>
      </c>
      <c r="F201" s="25">
        <f>VLOOKUP(C201,Baza!A:E,3,FALSE)</f>
        <v>19</v>
      </c>
      <c r="G201" s="25">
        <f>VLOOKUP(C201,Baza!A:E,3,FALSE)*курс</f>
        <v>775.19999999999993</v>
      </c>
      <c r="H201" s="25" t="str">
        <f>VLOOKUP(C201,Baza!A:E,4,FALSE)</f>
        <v>96175344</v>
      </c>
      <c r="I201" s="25" t="str">
        <f>VLOOKUP(C201,BREND!A:C,2,FALSE)</f>
        <v>SCHNIEDER</v>
      </c>
    </row>
    <row r="202" spans="1:9" s="34" customFormat="1" hidden="1" outlineLevel="1" collapsed="1">
      <c r="A202" s="28" t="s">
        <v>1616</v>
      </c>
      <c r="B202" s="29" t="s">
        <v>29494</v>
      </c>
      <c r="C202" s="29"/>
      <c r="D202" s="29"/>
      <c r="E202" s="29"/>
      <c r="F202" s="29"/>
      <c r="G202" s="29"/>
      <c r="H202" s="29"/>
      <c r="I202" s="29"/>
    </row>
    <row r="203" spans="1:9" hidden="1" outlineLevel="2">
      <c r="A203" s="24" t="s">
        <v>29589</v>
      </c>
      <c r="B203" s="26" t="s">
        <v>29589</v>
      </c>
      <c r="C203" s="24" t="s">
        <v>20745</v>
      </c>
      <c r="D203" s="26" t="str">
        <f>VLOOKUP(C203,Baza!A:E,5,FALSE)</f>
        <v>MAGUS '02 УКАЗАТЕЛЬ ПОВОРОТА</v>
      </c>
      <c r="E203" s="25" t="str">
        <f>IF(VLOOKUP(C203,Baza!A:D,2,FALSE)&gt;0,"+","-")</f>
        <v>-</v>
      </c>
      <c r="F203" s="25">
        <f>VLOOKUP(C203,Baza!A:E,3,FALSE)</f>
        <v>0</v>
      </c>
      <c r="G203" s="25">
        <f>VLOOKUP(C203,Baza!A:E,3,FALSE)*курс</f>
        <v>0</v>
      </c>
      <c r="H203" s="25" t="str">
        <f>VLOOKUP(C203,Baza!A:E,4,FALSE)</f>
        <v>M1A032D1 96337460</v>
      </c>
      <c r="I203" s="25" t="str">
        <f>VLOOKUP(C203,BREND!A:C,2,FALSE)</f>
        <v>DEPO</v>
      </c>
    </row>
    <row r="204" spans="1:9" s="34" customFormat="1" collapsed="1">
      <c r="A204" s="85" t="s">
        <v>20417</v>
      </c>
      <c r="B204" s="127" t="s">
        <v>158</v>
      </c>
      <c r="C204" s="81"/>
      <c r="D204" s="81"/>
      <c r="E204" s="81"/>
      <c r="F204" s="81"/>
      <c r="G204" s="81"/>
      <c r="H204" s="81"/>
      <c r="I204" s="81"/>
    </row>
    <row r="205" spans="1:9" s="34" customFormat="1" hidden="1" outlineLevel="1" collapsed="1">
      <c r="A205" s="28" t="s">
        <v>158</v>
      </c>
      <c r="B205" s="29" t="s">
        <v>20476</v>
      </c>
      <c r="C205" s="29"/>
      <c r="D205" s="29"/>
      <c r="E205" s="29"/>
      <c r="F205" s="29"/>
      <c r="G205" s="29"/>
      <c r="H205" s="29"/>
      <c r="I205" s="29"/>
    </row>
    <row r="206" spans="1:9" s="34" customFormat="1" hidden="1" outlineLevel="2">
      <c r="A206" s="28" t="s">
        <v>20476</v>
      </c>
      <c r="B206" s="29" t="s">
        <v>20815</v>
      </c>
      <c r="C206" s="29"/>
      <c r="D206" s="29"/>
      <c r="E206" s="29"/>
      <c r="F206" s="29"/>
      <c r="G206" s="29"/>
      <c r="H206" s="29"/>
      <c r="I206" s="29"/>
    </row>
    <row r="207" spans="1:9" hidden="1" outlineLevel="2">
      <c r="A207" s="24" t="s">
        <v>20815</v>
      </c>
      <c r="B207" s="26" t="s">
        <v>20815</v>
      </c>
      <c r="C207" s="24" t="s">
        <v>20647</v>
      </c>
      <c r="D207" s="26" t="str">
        <f>VLOOKUP(C207,Baza!A:E,5,FALSE)</f>
        <v>ACCENT 98--99 ФАРА ЛЕВАЯ</v>
      </c>
      <c r="E207" s="25" t="str">
        <f>IF(VLOOKUP(C207,Baza!A:D,2,FALSE)&gt;0,"+","-")</f>
        <v>-</v>
      </c>
      <c r="F207" s="25">
        <f>VLOOKUP(C207,Baza!A:E,3,FALSE)</f>
        <v>0</v>
      </c>
      <c r="G207" s="25">
        <f>VLOOKUP(C207,Baza!A:E,3,FALSE)*курс</f>
        <v>0</v>
      </c>
      <c r="H207" s="25" t="str">
        <f>VLOOKUP(C207,Baza!A:E,4,FALSE)</f>
        <v>92101-22310</v>
      </c>
      <c r="I207" s="25" t="str">
        <f>VLOOKUP(C207,BREND!A:C,2,FALSE)</f>
        <v>DEPO</v>
      </c>
    </row>
    <row r="208" spans="1:9" hidden="1" outlineLevel="2">
      <c r="A208" s="24" t="s">
        <v>20815</v>
      </c>
      <c r="B208" s="26" t="s">
        <v>20815</v>
      </c>
      <c r="C208" s="24" t="s">
        <v>20650</v>
      </c>
      <c r="D208" s="26" t="str">
        <f>VLOOKUP(C208,Baza!A:E,5,FALSE)</f>
        <v>ACCENT 98--99 ФАРА ПРАВАЯ</v>
      </c>
      <c r="E208" s="25" t="str">
        <f>IF(VLOOKUP(C208,Baza!A:D,2,FALSE)&gt;0,"+","-")</f>
        <v>-</v>
      </c>
      <c r="F208" s="25">
        <f>VLOOKUP(C208,Baza!A:E,3,FALSE)</f>
        <v>0</v>
      </c>
      <c r="G208" s="25">
        <f>VLOOKUP(C208,Baza!A:E,3,FALSE)*курс</f>
        <v>0</v>
      </c>
      <c r="H208" s="25" t="str">
        <f>VLOOKUP(C208,Baza!A:E,4,FALSE)</f>
        <v>92102-22310</v>
      </c>
      <c r="I208" s="25" t="str">
        <f>VLOOKUP(C208,BREND!A:C,2,FALSE)</f>
        <v>DEPO</v>
      </c>
    </row>
    <row r="209" spans="1:9" hidden="1" outlineLevel="2">
      <c r="A209" s="24" t="s">
        <v>20815</v>
      </c>
      <c r="B209" s="26" t="s">
        <v>20815</v>
      </c>
      <c r="C209" s="24" t="s">
        <v>20675</v>
      </c>
      <c r="D209" s="26" t="str">
        <f>VLOOKUP(C209,Baza!A:E,5,FALSE)</f>
        <v>ACCENT98-99 ПОВОРОТНИК ЛЕВЫЙ</v>
      </c>
      <c r="E209" s="25" t="str">
        <f>IF(VLOOKUP(C209,Baza!A:D,2,FALSE)&gt;0,"+","-")</f>
        <v>-</v>
      </c>
      <c r="F209" s="25">
        <f>VLOOKUP(C209,Baza!A:E,3,FALSE)</f>
        <v>0</v>
      </c>
      <c r="G209" s="25">
        <f>VLOOKUP(C209,Baza!A:E,3,FALSE)*курс</f>
        <v>0</v>
      </c>
      <c r="H209" s="25" t="str">
        <f>VLOOKUP(C209,Baza!A:E,4,FALSE)</f>
        <v>92302-22310</v>
      </c>
      <c r="I209" s="25" t="str">
        <f>VLOOKUP(C209,BREND!A:C,2,FALSE)</f>
        <v>DEPO</v>
      </c>
    </row>
    <row r="210" spans="1:9" hidden="1" outlineLevel="2">
      <c r="A210" s="24" t="s">
        <v>20815</v>
      </c>
      <c r="B210" s="26" t="s">
        <v>20815</v>
      </c>
      <c r="C210" s="24" t="s">
        <v>20677</v>
      </c>
      <c r="D210" s="26" t="str">
        <f>VLOOKUP(C210,Baza!A:E,5,FALSE)</f>
        <v>ACCENT98-99 ПОВОРОТНИК ПРАВЫЙ</v>
      </c>
      <c r="E210" s="25" t="str">
        <f>IF(VLOOKUP(C210,Baza!A:D,2,FALSE)&gt;0,"+","-")</f>
        <v>-</v>
      </c>
      <c r="F210" s="25">
        <f>VLOOKUP(C210,Baza!A:E,3,FALSE)</f>
        <v>0</v>
      </c>
      <c r="G210" s="25">
        <f>VLOOKUP(C210,Baza!A:E,3,FALSE)*курс</f>
        <v>0</v>
      </c>
      <c r="H210" s="25" t="str">
        <f>VLOOKUP(C210,Baza!A:E,4,FALSE)</f>
        <v>92301-22310</v>
      </c>
      <c r="I210" s="25" t="str">
        <f>VLOOKUP(C210,BREND!A:C,2,FALSE)</f>
        <v>DEPO</v>
      </c>
    </row>
    <row r="211" spans="1:9" hidden="1" outlineLevel="2">
      <c r="A211" s="24" t="s">
        <v>20815</v>
      </c>
      <c r="B211" s="26" t="s">
        <v>20815</v>
      </c>
      <c r="C211" s="24" t="s">
        <v>464</v>
      </c>
      <c r="D211" s="26" t="str">
        <f>VLOOKUP(C211,Baza!A:E,5,FALSE)</f>
        <v xml:space="preserve">ACCENT1.3 12V/1.5 12V/1.5 16V '94-99 /PONY '89-94 ТОРМОЗНЫЕ ДИСКИ ПЕРЕДНИЕ (2ШТ.) </v>
      </c>
      <c r="E211" s="25" t="str">
        <f>IF(VLOOKUP(C211,Baza!A:D,2,FALSE)&gt;0,"+","-")</f>
        <v>+</v>
      </c>
      <c r="F211" s="25">
        <f>VLOOKUP(C211,Baza!A:E,3,FALSE)</f>
        <v>12</v>
      </c>
      <c r="G211" s="25">
        <f>VLOOKUP(C211,Baza!A:E,3,FALSE)*курс</f>
        <v>489.59999999999997</v>
      </c>
      <c r="H211" s="25" t="str">
        <f>VLOOKUP(C211,Baza!A:E,4,FALSE)</f>
        <v>51712-21350</v>
      </c>
      <c r="I211" s="25" t="str">
        <f>VLOOKUP(C211,BREND!A:C,2,FALSE)</f>
        <v>SCHNIEDER</v>
      </c>
    </row>
    <row r="212" spans="1:9" s="34" customFormat="1" hidden="1" outlineLevel="2">
      <c r="A212" s="28" t="s">
        <v>20476</v>
      </c>
      <c r="B212" s="29" t="s">
        <v>2187</v>
      </c>
      <c r="C212" s="29"/>
      <c r="D212" s="29"/>
      <c r="E212" s="29"/>
      <c r="F212" s="29"/>
      <c r="G212" s="29"/>
      <c r="H212" s="29"/>
      <c r="I212" s="29"/>
    </row>
    <row r="213" spans="1:9" hidden="1" outlineLevel="2">
      <c r="A213" s="24" t="s">
        <v>2187</v>
      </c>
      <c r="B213" s="26" t="s">
        <v>2187</v>
      </c>
      <c r="C213" s="24" t="s">
        <v>2186</v>
      </c>
      <c r="D213" s="26" t="str">
        <f>VLOOKUP(C213,Baza!A:E,5,FALSE)</f>
        <v>ACCENT 3ДВ./5ДВ. '00-02 ФАРА ЛЕВАЯ П/ТУМАННАЯ</v>
      </c>
      <c r="E213" s="25" t="str">
        <f>IF(VLOOKUP(C213,Baza!A:D,2,FALSE)&gt;0,"+","-")</f>
        <v>+</v>
      </c>
      <c r="F213" s="25">
        <f>VLOOKUP(C213,Baza!A:E,3,FALSE)</f>
        <v>12.5</v>
      </c>
      <c r="G213" s="25">
        <f>VLOOKUP(C213,Baza!A:E,3,FALSE)*курс</f>
        <v>509.99999999999994</v>
      </c>
      <c r="H213" s="25" t="str">
        <f>VLOOKUP(C213,Baza!A:E,4,FALSE)</f>
        <v>9220125210</v>
      </c>
      <c r="I213" s="25" t="str">
        <f>VLOOKUP(C213,BREND!A:C,2,FALSE)</f>
        <v>DEPO</v>
      </c>
    </row>
    <row r="214" spans="1:9" hidden="1" outlineLevel="2">
      <c r="A214" s="24" t="s">
        <v>2187</v>
      </c>
      <c r="B214" s="26" t="s">
        <v>2187</v>
      </c>
      <c r="C214" s="24" t="s">
        <v>2188</v>
      </c>
      <c r="D214" s="26" t="str">
        <f>VLOOKUP(C214,Baza!A:E,5,FALSE)</f>
        <v>ACCENT 3ДВ./5ДВ. '00-02 ФАРА ПРАВАЯ П/ТУМАННАЯ</v>
      </c>
      <c r="E214" s="25" t="str">
        <f>IF(VLOOKUP(C214,Baza!A:D,2,FALSE)&gt;0,"+","-")</f>
        <v>+</v>
      </c>
      <c r="F214" s="25">
        <f>VLOOKUP(C214,Baza!A:E,3,FALSE)</f>
        <v>12.5</v>
      </c>
      <c r="G214" s="25">
        <f>VLOOKUP(C214,Baza!A:E,3,FALSE)*курс</f>
        <v>509.99999999999994</v>
      </c>
      <c r="H214" s="25" t="str">
        <f>VLOOKUP(C214,Baza!A:E,4,FALSE)</f>
        <v>9220225210</v>
      </c>
      <c r="I214" s="25" t="str">
        <f>VLOOKUP(C214,BREND!A:C,2,FALSE)</f>
        <v>DEPO</v>
      </c>
    </row>
    <row r="215" spans="1:9" hidden="1" outlineLevel="2">
      <c r="A215" s="24" t="s">
        <v>2187</v>
      </c>
      <c r="B215" s="26" t="s">
        <v>2187</v>
      </c>
      <c r="C215" s="24" t="s">
        <v>3765</v>
      </c>
      <c r="D215" s="26">
        <f>VLOOKUP(C215,Baza!A:E,5,FALSE)</f>
        <v>0</v>
      </c>
      <c r="E215" s="25" t="str">
        <f>IF(VLOOKUP(C215,Baza!A:D,2,FALSE)&gt;0,"+","-")</f>
        <v>-</v>
      </c>
      <c r="F215" s="25">
        <f>VLOOKUP(C215,Baza!A:E,3,FALSE)</f>
        <v>0</v>
      </c>
      <c r="G215" s="25">
        <f>VLOOKUP(C215,Baza!A:E,3,FALSE)*курс</f>
        <v>0</v>
      </c>
      <c r="H215" s="25" t="str">
        <f>VLOOKUP(C215,Baza!A:E,4,FALSE)</f>
        <v>0</v>
      </c>
      <c r="I215" s="25" t="str">
        <f>VLOOKUP(C215,BREND!A:C,2,FALSE)</f>
        <v>SCHNIEDER</v>
      </c>
    </row>
    <row r="216" spans="1:9" hidden="1" outlineLevel="2">
      <c r="A216" s="24" t="s">
        <v>2187</v>
      </c>
      <c r="B216" s="26" t="s">
        <v>2187</v>
      </c>
      <c r="C216" s="24" t="s">
        <v>3766</v>
      </c>
      <c r="D216" s="26">
        <f>VLOOKUP(C216,Baza!A:E,5,FALSE)</f>
        <v>0</v>
      </c>
      <c r="E216" s="25" t="str">
        <f>IF(VLOOKUP(C216,Baza!A:D,2,FALSE)&gt;0,"+","-")</f>
        <v>-</v>
      </c>
      <c r="F216" s="25">
        <f>VLOOKUP(C216,Baza!A:E,3,FALSE)</f>
        <v>0</v>
      </c>
      <c r="G216" s="25">
        <f>VLOOKUP(C216,Baza!A:E,3,FALSE)*курс</f>
        <v>0</v>
      </c>
      <c r="H216" s="25" t="str">
        <f>VLOOKUP(C216,Baza!A:E,4,FALSE)</f>
        <v>0</v>
      </c>
      <c r="I216" s="25" t="str">
        <f>VLOOKUP(C216,BREND!A:C,2,FALSE)</f>
        <v>SCHNIEDER</v>
      </c>
    </row>
    <row r="217" spans="1:9" hidden="1" outlineLevel="2">
      <c r="A217" s="24" t="s">
        <v>2187</v>
      </c>
      <c r="B217" s="26" t="s">
        <v>2187</v>
      </c>
      <c r="C217" s="24" t="s">
        <v>4084</v>
      </c>
      <c r="D217" s="26" t="str">
        <f>VLOOKUP(C217,Baza!A:E,5,FALSE)</f>
        <v>ACCENT 4ДВ. '00-02 ФАРА ЛЕВАЯ П/ТУМАННАЯ</v>
      </c>
      <c r="E217" s="25" t="str">
        <f>IF(VLOOKUP(C217,Baza!A:D,2,FALSE)&gt;0,"+","-")</f>
        <v>-</v>
      </c>
      <c r="F217" s="25">
        <f>VLOOKUP(C217,Baza!A:E,3,FALSE)</f>
        <v>14</v>
      </c>
      <c r="G217" s="25">
        <f>VLOOKUP(C217,Baza!A:E,3,FALSE)*курс</f>
        <v>571.19999999999993</v>
      </c>
      <c r="H217" s="25" t="str">
        <f>VLOOKUP(C217,Baza!A:E,4,FALSE)</f>
        <v>9220225000</v>
      </c>
      <c r="I217" s="25" t="str">
        <f>VLOOKUP(C217,BREND!A:C,2,FALSE)</f>
        <v>DEPO</v>
      </c>
    </row>
    <row r="218" spans="1:9" hidden="1" outlineLevel="2">
      <c r="A218" s="24" t="s">
        <v>2187</v>
      </c>
      <c r="B218" s="26" t="s">
        <v>2187</v>
      </c>
      <c r="C218" s="24" t="s">
        <v>4085</v>
      </c>
      <c r="D218" s="26" t="str">
        <f>VLOOKUP(C218,Baza!A:E,5,FALSE)</f>
        <v>ACCENT 4ДВ.  '00-02 ФАРА ПРАВАЯ П/ТУМАННАЯ</v>
      </c>
      <c r="E218" s="25" t="str">
        <f>IF(VLOOKUP(C218,Baza!A:D,2,FALSE)&gt;0,"+","-")</f>
        <v>-</v>
      </c>
      <c r="F218" s="25">
        <f>VLOOKUP(C218,Baza!A:E,3,FALSE)</f>
        <v>14</v>
      </c>
      <c r="G218" s="25">
        <f>VLOOKUP(C218,Baza!A:E,3,FALSE)*курс</f>
        <v>571.19999999999993</v>
      </c>
      <c r="H218" s="25" t="str">
        <f>VLOOKUP(C218,Baza!A:E,4,FALSE)</f>
        <v>9220225000</v>
      </c>
      <c r="I218" s="25" t="str">
        <f>VLOOKUP(C218,BREND!A:C,2,FALSE)</f>
        <v>DEPO</v>
      </c>
    </row>
    <row r="219" spans="1:9" hidden="1" outlineLevel="2">
      <c r="A219" s="24" t="s">
        <v>2187</v>
      </c>
      <c r="B219" s="26" t="s">
        <v>2187</v>
      </c>
      <c r="C219" s="24" t="s">
        <v>4217</v>
      </c>
      <c r="D219" s="26" t="str">
        <f>VLOOKUP(C219,Baza!A:E,5,FALSE)</f>
        <v>ACCENT GL/L '00-02 БАМПЕР ПЕРЕДНИЙ, ГРУНТОВАННЫЙ, ЧЕРНЫЙ, БЕЗ ОТВЕРСТИЙ   (СЕДАН)</v>
      </c>
      <c r="E219" s="25" t="str">
        <f>IF(VLOOKUP(C219,Baza!A:D,2,FALSE)&gt;0,"+","-")</f>
        <v>+</v>
      </c>
      <c r="F219" s="25">
        <f>VLOOKUP(C219,Baza!A:E,3,FALSE)</f>
        <v>66</v>
      </c>
      <c r="G219" s="25">
        <f>VLOOKUP(C219,Baza!A:E,3,FALSE)*курс</f>
        <v>2692.7999999999997</v>
      </c>
      <c r="H219" s="25" t="str">
        <f>VLOOKUP(C219,Baza!A:E,4,FALSE)</f>
        <v>86510-25000</v>
      </c>
      <c r="I219" s="25" t="str">
        <f>VLOOKUP(C219,BREND!A:C,2,FALSE)</f>
        <v>API</v>
      </c>
    </row>
    <row r="220" spans="1:9" hidden="1" outlineLevel="2">
      <c r="A220" s="24" t="s">
        <v>2187</v>
      </c>
      <c r="B220" s="26" t="s">
        <v>2187</v>
      </c>
      <c r="C220" s="24" t="s">
        <v>4218</v>
      </c>
      <c r="D220" s="26" t="str">
        <f>VLOOKUP(C220,Baza!A:E,5,FALSE)</f>
        <v>ACCENT '03-06 УСИЛИТЕЛЬ ПЕРЕДНЕГО БАМПЕРА, МЕТАЛЛИЧЕСКИЙ (СЕДАН)</v>
      </c>
      <c r="E220" s="25" t="str">
        <f>IF(VLOOKUP(C220,Baza!A:D,2,FALSE)&gt;0,"+","-")</f>
        <v>+</v>
      </c>
      <c r="F220" s="25">
        <f>VLOOKUP(C220,Baza!A:E,3,FALSE)</f>
        <v>33</v>
      </c>
      <c r="G220" s="25">
        <f>VLOOKUP(C220,Baza!A:E,3,FALSE)*курс</f>
        <v>1346.3999999999999</v>
      </c>
      <c r="H220" s="25" t="str">
        <f>VLOOKUP(C220,Baza!A:E,4,FALSE)</f>
        <v>86530-25600</v>
      </c>
      <c r="I220" s="25" t="str">
        <f>VLOOKUP(C220,BREND!A:C,2,FALSE)</f>
        <v>API</v>
      </c>
    </row>
    <row r="221" spans="1:9" hidden="1" outlineLevel="2">
      <c r="A221" s="24" t="s">
        <v>2187</v>
      </c>
      <c r="B221" s="26" t="s">
        <v>2187</v>
      </c>
      <c r="C221" s="24" t="s">
        <v>4219</v>
      </c>
      <c r="D221" s="26" t="str">
        <f>VLOOKUP(C221,Baza!A:E,5,FALSE)</f>
        <v>ACCENT '00- КАПОТ</v>
      </c>
      <c r="E221" s="25" t="str">
        <f>IF(VLOOKUP(C221,Baza!A:D,2,FALSE)&gt;0,"+","-")</f>
        <v>+</v>
      </c>
      <c r="F221" s="25">
        <f>VLOOKUP(C221,Baza!A:E,3,FALSE)</f>
        <v>76</v>
      </c>
      <c r="G221" s="25">
        <f>VLOOKUP(C221,Baza!A:E,3,FALSE)*курс</f>
        <v>3100.7999999999997</v>
      </c>
      <c r="H221" s="25" t="str">
        <f>VLOOKUP(C221,Baza!A:E,4,FALSE)</f>
        <v>66400-25020</v>
      </c>
      <c r="I221" s="25" t="str">
        <f>VLOOKUP(C221,BREND!A:C,2,FALSE)</f>
        <v>API</v>
      </c>
    </row>
    <row r="222" spans="1:9" hidden="1" outlineLevel="2">
      <c r="A222" s="24" t="s">
        <v>2187</v>
      </c>
      <c r="B222" s="26" t="s">
        <v>2187</v>
      </c>
      <c r="C222" s="24" t="s">
        <v>4221</v>
      </c>
      <c r="D222" s="26" t="str">
        <f>VLOOKUP(C222,Baza!A:E,5,FALSE)</f>
        <v xml:space="preserve">ACCENT '00- КРЫЛО ПЕРЕДНЕЕ, ЛЕВОЕ, С ОТВЕРСТИЯМИ П/ПОВТОРИТЕЛЬ ПОВОРОТА, П/МОЛДИНГ </v>
      </c>
      <c r="E222" s="25" t="str">
        <f>IF(VLOOKUP(C222,Baza!A:D,2,FALSE)&gt;0,"+","-")</f>
        <v>-</v>
      </c>
      <c r="F222" s="25">
        <f>VLOOKUP(C222,Baza!A:E,3,FALSE)</f>
        <v>29</v>
      </c>
      <c r="G222" s="25">
        <f>VLOOKUP(C222,Baza!A:E,3,FALSE)*курс</f>
        <v>1183.1999999999998</v>
      </c>
      <c r="H222" s="25" t="str">
        <f>VLOOKUP(C222,Baza!A:E,4,FALSE)</f>
        <v>66311-25650</v>
      </c>
      <c r="I222" s="25" t="str">
        <f>VLOOKUP(C222,BREND!A:C,2,FALSE)</f>
        <v>API</v>
      </c>
    </row>
    <row r="223" spans="1:9" hidden="1" outlineLevel="2">
      <c r="A223" s="24" t="s">
        <v>2187</v>
      </c>
      <c r="B223" s="26" t="s">
        <v>2187</v>
      </c>
      <c r="C223" s="24" t="s">
        <v>4222</v>
      </c>
      <c r="D223" s="26" t="str">
        <f>VLOOKUP(C223,Baza!A:E,5,FALSE)</f>
        <v>ACCENT '00- КРЫЛО ПЕРЕДНЕЕ, ПРАВОЕ, С ОТВЕРСТИЯМИ ПОД П/ПОВТОРИТЕЛЬ ПОВОРОТА, П/МОЛДИНГ</v>
      </c>
      <c r="E223" s="25" t="str">
        <f>IF(VLOOKUP(C223,Baza!A:D,2,FALSE)&gt;0,"+","-")</f>
        <v>-</v>
      </c>
      <c r="F223" s="25">
        <f>VLOOKUP(C223,Baza!A:E,3,FALSE)</f>
        <v>29</v>
      </c>
      <c r="G223" s="25">
        <f>VLOOKUP(C223,Baza!A:E,3,FALSE)*курс</f>
        <v>1183.1999999999998</v>
      </c>
      <c r="H223" s="25" t="str">
        <f>VLOOKUP(C223,Baza!A:E,4,FALSE)</f>
        <v>66321-25650</v>
      </c>
      <c r="I223" s="25" t="str">
        <f>VLOOKUP(C223,BREND!A:C,2,FALSE)</f>
        <v>API</v>
      </c>
    </row>
    <row r="224" spans="1:9" hidden="1" outlineLevel="2">
      <c r="A224" s="24" t="s">
        <v>2187</v>
      </c>
      <c r="B224" s="26" t="s">
        <v>2187</v>
      </c>
      <c r="C224" s="24" t="s">
        <v>4225</v>
      </c>
      <c r="D224" s="26" t="str">
        <f>VLOOKUP(C224,Baza!A:E,5,FALSE)</f>
        <v>ACCENT '03-06 УСИЛИТЕЛЬ  БАМПЕРА ЗАДНЕГО  (СЕДАН)</v>
      </c>
      <c r="E224" s="25" t="str">
        <f>IF(VLOOKUP(C224,Baza!A:D,2,FALSE)&gt;0,"+","-")</f>
        <v>+</v>
      </c>
      <c r="F224" s="25">
        <f>VLOOKUP(C224,Baza!A:E,3,FALSE)</f>
        <v>27</v>
      </c>
      <c r="G224" s="25">
        <f>VLOOKUP(C224,Baza!A:E,3,FALSE)*курс</f>
        <v>1101.5999999999999</v>
      </c>
      <c r="H224" s="25" t="str">
        <f>VLOOKUP(C224,Baza!A:E,4,FALSE)</f>
        <v>86630-25650</v>
      </c>
      <c r="I224" s="25" t="str">
        <f>VLOOKUP(C224,BREND!A:C,2,FALSE)</f>
        <v>API</v>
      </c>
    </row>
    <row r="225" spans="1:9" hidden="1" outlineLevel="2">
      <c r="A225" s="24" t="s">
        <v>2187</v>
      </c>
      <c r="B225" s="26" t="s">
        <v>2187</v>
      </c>
      <c r="C225" s="24" t="s">
        <v>4382</v>
      </c>
      <c r="D225" s="26" t="str">
        <f>VLOOKUP(C225,Baza!A:E,5,FALSE)</f>
        <v>ACCENT '00- ПОДКРЫЛОК КРЫЛА ПЕРЕДНЕГО, ЛЕВОГО</v>
      </c>
      <c r="E225" s="25" t="str">
        <f>IF(VLOOKUP(C225,Baza!A:D,2,FALSE)&gt;0,"+","-")</f>
        <v>-</v>
      </c>
      <c r="F225" s="25">
        <f>VLOOKUP(C225,Baza!A:E,3,FALSE)</f>
        <v>8</v>
      </c>
      <c r="G225" s="25">
        <f>VLOOKUP(C225,Baza!A:E,3,FALSE)*курс</f>
        <v>326.39999999999998</v>
      </c>
      <c r="H225" s="25" t="str">
        <f>VLOOKUP(C225,Baza!A:E,4,FALSE)</f>
        <v>86811-25500</v>
      </c>
      <c r="I225" s="25" t="str">
        <f>VLOOKUP(C225,BREND!A:C,2,FALSE)</f>
        <v>API</v>
      </c>
    </row>
    <row r="226" spans="1:9" hidden="1" outlineLevel="2">
      <c r="A226" s="24" t="s">
        <v>2187</v>
      </c>
      <c r="B226" s="26" t="s">
        <v>2187</v>
      </c>
      <c r="C226" s="24" t="s">
        <v>4383</v>
      </c>
      <c r="D226" s="26" t="str">
        <f>VLOOKUP(C226,Baza!A:E,5,FALSE)</f>
        <v>ACCENT '00- ПОДКРЫЛОК КРЫЛА ПЕРЕДНЕГО, ПРАВОГО</v>
      </c>
      <c r="E226" s="25" t="str">
        <f>IF(VLOOKUP(C226,Baza!A:D,2,FALSE)&gt;0,"+","-")</f>
        <v>+</v>
      </c>
      <c r="F226" s="25">
        <f>VLOOKUP(C226,Baza!A:E,3,FALSE)</f>
        <v>8</v>
      </c>
      <c r="G226" s="25">
        <f>VLOOKUP(C226,Baza!A:E,3,FALSE)*курс</f>
        <v>326.39999999999998</v>
      </c>
      <c r="H226" s="25" t="str">
        <f>VLOOKUP(C226,Baza!A:E,4,FALSE)</f>
        <v>86812-25500</v>
      </c>
      <c r="I226" s="25" t="str">
        <f>VLOOKUP(C226,BREND!A:C,2,FALSE)</f>
        <v>API</v>
      </c>
    </row>
    <row r="227" spans="1:9" hidden="1" outlineLevel="2">
      <c r="A227" s="24" t="s">
        <v>2187</v>
      </c>
      <c r="B227" s="26" t="s">
        <v>2187</v>
      </c>
      <c r="C227" s="35" t="s">
        <v>26880</v>
      </c>
      <c r="D227" s="26" t="str">
        <f>VLOOKUP(C227,Baza!A:E,5,FALSE)</f>
        <v>ACCENT '03- ФАРА ОСНОВНАЯ БЕЗ КОРРЕКТОРА  ЛЕВАЯ</v>
      </c>
      <c r="E227" s="25" t="str">
        <f>IF(VLOOKUP(C227,Baza!A:D,2,FALSE)&gt;0,"+","-")</f>
        <v>+</v>
      </c>
      <c r="F227" s="25">
        <f>VLOOKUP(C227,Baza!A:E,3,FALSE)</f>
        <v>24</v>
      </c>
      <c r="G227" s="25">
        <f>VLOOKUP(C227,Baza!A:E,3,FALSE)*курс</f>
        <v>979.19999999999993</v>
      </c>
      <c r="H227" s="25" t="str">
        <f>VLOOKUP(C227,Baza!A:E,4,FALSE)</f>
        <v>92110-25530</v>
      </c>
      <c r="I227" s="25" t="str">
        <f>VLOOKUP(C227,BREND!A:C,2,FALSE)</f>
        <v>SCHNIEDER</v>
      </c>
    </row>
    <row r="228" spans="1:9" hidden="1" outlineLevel="2">
      <c r="A228" s="24" t="s">
        <v>2187</v>
      </c>
      <c r="B228" s="26" t="s">
        <v>2187</v>
      </c>
      <c r="C228" s="35" t="s">
        <v>26882</v>
      </c>
      <c r="D228" s="26" t="str">
        <f>VLOOKUP(C228,Baza!A:E,5,FALSE)</f>
        <v>ACCENT '03-  ФАРА ОСНОВНАЯ БЕЗ КОРРЕКТОРА  ПРАВАЯ</v>
      </c>
      <c r="E228" s="25" t="str">
        <f>IF(VLOOKUP(C228,Baza!A:D,2,FALSE)&gt;0,"+","-")</f>
        <v>+</v>
      </c>
      <c r="F228" s="25">
        <f>VLOOKUP(C228,Baza!A:E,3,FALSE)</f>
        <v>25</v>
      </c>
      <c r="G228" s="25">
        <f>VLOOKUP(C228,Baza!A:E,3,FALSE)*курс</f>
        <v>1019.9999999999999</v>
      </c>
      <c r="H228" s="25" t="str">
        <f>VLOOKUP(C228,Baza!A:E,4,FALSE)</f>
        <v>92120-25530</v>
      </c>
      <c r="I228" s="25" t="str">
        <f>VLOOKUP(C228,BREND!A:C,2,FALSE)</f>
        <v>SCHNIEDER</v>
      </c>
    </row>
    <row r="229" spans="1:9" hidden="1" outlineLevel="2">
      <c r="A229" s="24" t="s">
        <v>2187</v>
      </c>
      <c r="B229" s="26" t="s">
        <v>2187</v>
      </c>
      <c r="C229" s="24" t="s">
        <v>18423</v>
      </c>
      <c r="D229" s="26" t="str">
        <f>VLOOKUP(C229,Baza!A:E,5,FALSE)</f>
        <v>ACCENT '00- СУППОРТ РАДИАТОРА ( ПЕРЕДНЯЯ ПАНЕЛЬ) (AКП)</v>
      </c>
      <c r="E229" s="25" t="str">
        <f>IF(VLOOKUP(C229,Baza!A:D,2,FALSE)&gt;0,"+","-")</f>
        <v>+</v>
      </c>
      <c r="F229" s="25">
        <f>VLOOKUP(C229,Baza!A:E,3,FALSE)</f>
        <v>77</v>
      </c>
      <c r="G229" s="25">
        <f>VLOOKUP(C229,Baza!A:E,3,FALSE)*курс</f>
        <v>3141.6</v>
      </c>
      <c r="H229" s="25" t="str">
        <f>VLOOKUP(C229,Baza!A:E,4,FALSE)</f>
        <v>6410025300</v>
      </c>
      <c r="I229" s="25" t="str">
        <f>VLOOKUP(C229,BREND!A:C,2,FALSE)</f>
        <v>API</v>
      </c>
    </row>
    <row r="230" spans="1:9" hidden="1" outlineLevel="2">
      <c r="A230" s="24" t="s">
        <v>2187</v>
      </c>
      <c r="B230" s="26" t="s">
        <v>2187</v>
      </c>
      <c r="C230" s="24" t="s">
        <v>5655</v>
      </c>
      <c r="D230" s="26" t="str">
        <f>VLOOKUP(C230,Baza!A:E,5,FALSE)</f>
        <v>ACCENT '00- УСИЛИТЕЛЬ БАМПЕРА ПЕРЕДНЕГО</v>
      </c>
      <c r="E230" s="25" t="str">
        <f>IF(VLOOKUP(C230,Baza!A:D,2,FALSE)&gt;0,"+","-")</f>
        <v>-</v>
      </c>
      <c r="F230" s="25">
        <f>VLOOKUP(C230,Baza!A:E,3,FALSE)</f>
        <v>0</v>
      </c>
      <c r="G230" s="25">
        <f>VLOOKUP(C230,Baza!A:E,3,FALSE)*курс</f>
        <v>0</v>
      </c>
      <c r="H230" s="25" t="str">
        <f>VLOOKUP(C230,Baza!A:E,4,FALSE)</f>
        <v>8653025050</v>
      </c>
      <c r="I230" s="25" t="str">
        <f>VLOOKUP(C230,BREND!A:C,2,FALSE)</f>
        <v>API</v>
      </c>
    </row>
    <row r="231" spans="1:9" hidden="1" outlineLevel="2">
      <c r="A231" s="24" t="s">
        <v>2187</v>
      </c>
      <c r="B231" s="26" t="s">
        <v>2187</v>
      </c>
      <c r="C231" s="24" t="s">
        <v>5656</v>
      </c>
      <c r="D231" s="26" t="str">
        <f>VLOOKUP(C231,Baza!A:E,5,FALSE)</f>
        <v>ACCENT '00- МОТОР+ВЕНТИЛЯТОР РАДИАТОРА (MКП)</v>
      </c>
      <c r="E231" s="25" t="str">
        <f>IF(VLOOKUP(C231,Baza!A:D,2,FALSE)&gt;0,"+","-")</f>
        <v>-</v>
      </c>
      <c r="F231" s="25">
        <f>VLOOKUP(C231,Baza!A:E,3,FALSE)</f>
        <v>0</v>
      </c>
      <c r="G231" s="25">
        <f>VLOOKUP(C231,Baza!A:E,3,FALSE)*курс</f>
        <v>0</v>
      </c>
      <c r="H231" s="25" t="str">
        <f>VLOOKUP(C231,Baza!A:E,4,FALSE)</f>
        <v>25380-25000</v>
      </c>
      <c r="I231" s="25" t="str">
        <f>VLOOKUP(C231,BREND!A:C,2,FALSE)</f>
        <v>API</v>
      </c>
    </row>
    <row r="232" spans="1:9" hidden="1" outlineLevel="2">
      <c r="A232" s="24" t="s">
        <v>2187</v>
      </c>
      <c r="B232" s="26" t="s">
        <v>2187</v>
      </c>
      <c r="C232" s="24" t="s">
        <v>5657</v>
      </c>
      <c r="D232" s="26" t="str">
        <f>VLOOKUP(C232,Baza!A:E,5,FALSE)</f>
        <v>ACCENT '00- СУППОРТ РАДИАТОРА ( ПЕРЕДНЯЯ ПАНЕЛЬ) (MКП)</v>
      </c>
      <c r="E232" s="25" t="str">
        <f>IF(VLOOKUP(C232,Baza!A:D,2,FALSE)&gt;0,"+","-")</f>
        <v>+</v>
      </c>
      <c r="F232" s="25">
        <f>VLOOKUP(C232,Baza!A:E,3,FALSE)</f>
        <v>85</v>
      </c>
      <c r="G232" s="25">
        <f>VLOOKUP(C232,Baza!A:E,3,FALSE)*курс</f>
        <v>3467.9999999999995</v>
      </c>
      <c r="H232" s="25" t="str">
        <f>VLOOKUP(C232,Baza!A:E,4,FALSE)</f>
        <v>64100-25400</v>
      </c>
      <c r="I232" s="25" t="str">
        <f>VLOOKUP(C232,BREND!A:C,2,FALSE)</f>
        <v>API</v>
      </c>
    </row>
    <row r="233" spans="1:9" hidden="1" outlineLevel="2">
      <c r="A233" s="24" t="s">
        <v>2187</v>
      </c>
      <c r="B233" s="26" t="s">
        <v>2187</v>
      </c>
      <c r="C233" s="24" t="s">
        <v>5658</v>
      </c>
      <c r="D233" s="26" t="str">
        <f>VLOOKUP(C233,Baza!A:E,5,FALSE)</f>
        <v>ACCENT '00- ПЕТЛЯ КАПОТА ЛЕВАЯ</v>
      </c>
      <c r="E233" s="25" t="str">
        <f>IF(VLOOKUP(C233,Baza!A:D,2,FALSE)&gt;0,"+","-")</f>
        <v>-</v>
      </c>
      <c r="F233" s="25">
        <f>VLOOKUP(C233,Baza!A:E,3,FALSE)</f>
        <v>0</v>
      </c>
      <c r="G233" s="25">
        <f>VLOOKUP(C233,Baza!A:E,3,FALSE)*курс</f>
        <v>0</v>
      </c>
      <c r="H233" s="25" t="str">
        <f>VLOOKUP(C233,Baza!A:E,4,FALSE)</f>
        <v>79110-25001</v>
      </c>
      <c r="I233" s="25" t="str">
        <f>VLOOKUP(C233,BREND!A:C,2,FALSE)</f>
        <v>API</v>
      </c>
    </row>
    <row r="234" spans="1:9" hidden="1" outlineLevel="2">
      <c r="A234" s="24" t="s">
        <v>2187</v>
      </c>
      <c r="B234" s="26" t="s">
        <v>2187</v>
      </c>
      <c r="C234" s="24" t="s">
        <v>5659</v>
      </c>
      <c r="D234" s="26" t="str">
        <f>VLOOKUP(C234,Baza!A:E,5,FALSE)</f>
        <v>ACCENT '00- ПЕТЛЯ КАПОТА ПРАВАЯ</v>
      </c>
      <c r="E234" s="25" t="str">
        <f>IF(VLOOKUP(C234,Baza!A:D,2,FALSE)&gt;0,"+","-")</f>
        <v>-</v>
      </c>
      <c r="F234" s="25">
        <f>VLOOKUP(C234,Baza!A:E,3,FALSE)</f>
        <v>0</v>
      </c>
      <c r="G234" s="25">
        <f>VLOOKUP(C234,Baza!A:E,3,FALSE)*курс</f>
        <v>0</v>
      </c>
      <c r="H234" s="25" t="str">
        <f>VLOOKUP(C234,Baza!A:E,4,FALSE)</f>
        <v>79120-25001</v>
      </c>
      <c r="I234" s="25" t="str">
        <f>VLOOKUP(C234,BREND!A:C,2,FALSE)</f>
        <v>API</v>
      </c>
    </row>
    <row r="235" spans="1:9" hidden="1" outlineLevel="2">
      <c r="A235" s="24" t="s">
        <v>2187</v>
      </c>
      <c r="B235" s="26" t="s">
        <v>2187</v>
      </c>
      <c r="C235" s="24" t="s">
        <v>16740</v>
      </c>
      <c r="D235" s="26" t="str">
        <f>VLOOKUP(C235,Baza!A:E,5,FALSE)</f>
        <v>ACCENT '99- РЫЧАГ ПОДВЕСКИ ПЕРЕДНЕЙ, ЛЕВЫЙ</v>
      </c>
      <c r="E235" s="25" t="str">
        <f>IF(VLOOKUP(C235,Baza!A:D,2,FALSE)&gt;0,"+","-")</f>
        <v>-</v>
      </c>
      <c r="F235" s="25">
        <f>VLOOKUP(C235,Baza!A:E,3,FALSE)</f>
        <v>21</v>
      </c>
      <c r="G235" s="25">
        <f>VLOOKUP(C235,Baza!A:E,3,FALSE)*курс</f>
        <v>856.8</v>
      </c>
      <c r="H235" s="25" t="str">
        <f>VLOOKUP(C235,Baza!A:E,4,FALSE)</f>
        <v>5450025000</v>
      </c>
      <c r="I235" s="25" t="str">
        <f>VLOOKUP(C235,BREND!A:C,2,FALSE)</f>
        <v>SCHNIEDER</v>
      </c>
    </row>
    <row r="236" spans="1:9" hidden="1" outlineLevel="2">
      <c r="A236" s="24" t="s">
        <v>2187</v>
      </c>
      <c r="B236" s="26" t="s">
        <v>2187</v>
      </c>
      <c r="C236" s="24" t="s">
        <v>16743</v>
      </c>
      <c r="D236" s="26" t="str">
        <f>VLOOKUP(C236,Baza!A:E,5,FALSE)</f>
        <v>ACCENT '99-05 РЫЧАГ ПОДВЕСКИ ПЕРЕДНЕЙ, ПРАВЫЙ</v>
      </c>
      <c r="E236" s="25" t="str">
        <f>IF(VLOOKUP(C236,Baza!A:D,2,FALSE)&gt;0,"+","-")</f>
        <v>+</v>
      </c>
      <c r="F236" s="25">
        <f>VLOOKUP(C236,Baza!A:E,3,FALSE)</f>
        <v>21</v>
      </c>
      <c r="G236" s="25">
        <f>VLOOKUP(C236,Baza!A:E,3,FALSE)*курс</f>
        <v>856.8</v>
      </c>
      <c r="H236" s="25" t="str">
        <f>VLOOKUP(C236,Baza!A:E,4,FALSE)</f>
        <v>5450125000</v>
      </c>
      <c r="I236" s="25" t="str">
        <f>VLOOKUP(C236,BREND!A:C,2,FALSE)</f>
        <v>SCHNIEDER</v>
      </c>
    </row>
    <row r="237" spans="1:9" hidden="1" outlineLevel="2">
      <c r="A237" s="24" t="s">
        <v>2187</v>
      </c>
      <c r="B237" s="26" t="s">
        <v>2187</v>
      </c>
      <c r="C237" s="24" t="s">
        <v>26775</v>
      </c>
      <c r="D237" s="26" t="str">
        <f>VLOOKUP(C237,Baza!A:E,5,FALSE)</f>
        <v>ACCENT '00 БАМПЕР ПЕРЕДНИЙ</v>
      </c>
      <c r="E237" s="25" t="str">
        <f>IF(VLOOKUP(C237,Baza!A:D,2,FALSE)&gt;0,"+","-")</f>
        <v>+</v>
      </c>
      <c r="F237" s="25">
        <f>VLOOKUP(C237,Baza!A:E,3,FALSE)</f>
        <v>42</v>
      </c>
      <c r="G237" s="25">
        <f>VLOOKUP(C237,Baza!A:E,3,FALSE)*курс</f>
        <v>1713.6</v>
      </c>
      <c r="H237" s="25" t="str">
        <f>VLOOKUP(C237,Baza!A:E,4,FALSE)</f>
        <v>86510-25000</v>
      </c>
      <c r="I237" s="25" t="str">
        <f>VLOOKUP(C237,BREND!A:C,2,FALSE)</f>
        <v>TONG YANG</v>
      </c>
    </row>
    <row r="238" spans="1:9" hidden="1" outlineLevel="2">
      <c r="A238" s="24" t="s">
        <v>2187</v>
      </c>
      <c r="B238" s="26" t="s">
        <v>2187</v>
      </c>
      <c r="C238" s="24" t="s">
        <v>26786</v>
      </c>
      <c r="D238" s="26" t="str">
        <f>VLOOKUP(C238,Baza!A:E,5,FALSE)</f>
        <v>ACCENT '00 БАМПЕР ПЕРЕДНИЙ</v>
      </c>
      <c r="E238" s="25" t="str">
        <f>IF(VLOOKUP(C238,Baza!A:D,2,FALSE)&gt;0,"+","-")</f>
        <v>-</v>
      </c>
      <c r="F238" s="25">
        <f>VLOOKUP(C238,Baza!A:E,3,FALSE)</f>
        <v>56</v>
      </c>
      <c r="G238" s="25">
        <f>VLOOKUP(C238,Baza!A:E,3,FALSE)*курс</f>
        <v>2284.7999999999997</v>
      </c>
      <c r="H238" s="25" t="str">
        <f>VLOOKUP(C238,Baza!A:E,4,FALSE)</f>
        <v>86510-25000</v>
      </c>
      <c r="I238" s="25" t="str">
        <f>VLOOKUP(C238,BREND!A:C,2,FALSE)</f>
        <v>NEW YORK</v>
      </c>
    </row>
    <row r="239" spans="1:9" hidden="1" outlineLevel="2">
      <c r="A239" s="24" t="s">
        <v>2187</v>
      </c>
      <c r="B239" s="26" t="s">
        <v>2187</v>
      </c>
      <c r="C239" s="24" t="s">
        <v>26352</v>
      </c>
      <c r="D239" s="26" t="str">
        <f>VLOOKUP(C239,Baza!A:E,5,FALSE)</f>
        <v>ACCENT '00 БАМПЕР ПЕРЕДНИЙ</v>
      </c>
      <c r="E239" s="25" t="str">
        <f>IF(VLOOKUP(C239,Baza!A:D,2,FALSE)&gt;0,"+","-")</f>
        <v>-</v>
      </c>
      <c r="F239" s="25">
        <f>VLOOKUP(C239,Baza!A:E,3,FALSE)</f>
        <v>0</v>
      </c>
      <c r="G239" s="25">
        <f>VLOOKUP(C239,Baza!A:E,3,FALSE)*курс</f>
        <v>0</v>
      </c>
      <c r="H239" s="25" t="str">
        <f>VLOOKUP(C239,Baza!A:E,4,FALSE)</f>
        <v>86510-25000</v>
      </c>
      <c r="I239" s="25" t="str">
        <f>VLOOKUP(C239,BREND!A:C,2,FALSE)</f>
        <v>NEW YORK</v>
      </c>
    </row>
    <row r="240" spans="1:9" hidden="1" outlineLevel="2">
      <c r="A240" s="24" t="s">
        <v>2187</v>
      </c>
      <c r="B240" s="26" t="s">
        <v>2187</v>
      </c>
      <c r="C240" s="24" t="s">
        <v>26824</v>
      </c>
      <c r="D240" s="26" t="str">
        <f>VLOOKUP(C240,Baza!A:E,5,FALSE)</f>
        <v>ACCENT '00 ЛОКЕР КРЫЛА, ЛЕВЫЙ</v>
      </c>
      <c r="E240" s="25" t="str">
        <f>IF(VLOOKUP(C240,Baza!A:D,2,FALSE)&gt;0,"+","-")</f>
        <v>+</v>
      </c>
      <c r="F240" s="25">
        <f>VLOOKUP(C240,Baza!A:E,3,FALSE)</f>
        <v>7</v>
      </c>
      <c r="G240" s="25">
        <f>VLOOKUP(C240,Baza!A:E,3,FALSE)*курс</f>
        <v>285.59999999999997</v>
      </c>
      <c r="H240" s="25">
        <f>VLOOKUP(C240,Baza!A:E,4,FALSE)</f>
        <v>0</v>
      </c>
      <c r="I240" s="25" t="str">
        <f>VLOOKUP(C240,BREND!A:C,2,FALSE)</f>
        <v>TONG YANG</v>
      </c>
    </row>
    <row r="241" spans="1:9" hidden="1" outlineLevel="2">
      <c r="A241" s="24" t="s">
        <v>2187</v>
      </c>
      <c r="B241" s="26" t="s">
        <v>2187</v>
      </c>
      <c r="C241" s="24" t="s">
        <v>26354</v>
      </c>
      <c r="D241" s="26" t="str">
        <f>VLOOKUP(C241,Baza!A:E,5,FALSE)</f>
        <v>ACCENT '00 ЛОКЕР КРЫЛА, ЛЕВЫЙ</v>
      </c>
      <c r="E241" s="25" t="str">
        <f>IF(VLOOKUP(C241,Baza!A:D,2,FALSE)&gt;0,"+","-")</f>
        <v>-</v>
      </c>
      <c r="F241" s="25">
        <f>VLOOKUP(C241,Baza!A:E,3,FALSE)</f>
        <v>0</v>
      </c>
      <c r="G241" s="25">
        <f>VLOOKUP(C241,Baza!A:E,3,FALSE)*курс</f>
        <v>0</v>
      </c>
      <c r="H241" s="25" t="str">
        <f>VLOOKUP(C241,Baza!A:E,4,FALSE)</f>
        <v>86811-25000</v>
      </c>
      <c r="I241" s="25" t="str">
        <f>VLOOKUP(C241,BREND!A:C,2,FALSE)</f>
        <v>NEW YORK</v>
      </c>
    </row>
    <row r="242" spans="1:9" hidden="1" outlineLevel="2">
      <c r="A242" s="24" t="s">
        <v>2187</v>
      </c>
      <c r="B242" s="26" t="s">
        <v>2187</v>
      </c>
      <c r="C242" s="24" t="s">
        <v>26357</v>
      </c>
      <c r="D242" s="26" t="str">
        <f>VLOOKUP(C242,Baza!A:E,5,FALSE)</f>
        <v>ACCENT '00 ЛОКЕР КРЫЛА, ПРАВЫЙ</v>
      </c>
      <c r="E242" s="25" t="str">
        <f>IF(VLOOKUP(C242,Baza!A:D,2,FALSE)&gt;0,"+","-")</f>
        <v>-</v>
      </c>
      <c r="F242" s="25">
        <f>VLOOKUP(C242,Baza!A:E,3,FALSE)</f>
        <v>0</v>
      </c>
      <c r="G242" s="25">
        <f>VLOOKUP(C242,Baza!A:E,3,FALSE)*курс</f>
        <v>0</v>
      </c>
      <c r="H242" s="25" t="str">
        <f>VLOOKUP(C242,Baza!A:E,4,FALSE)</f>
        <v>86812-25000</v>
      </c>
      <c r="I242" s="25" t="str">
        <f>VLOOKUP(C242,BREND!A:C,2,FALSE)</f>
        <v>NEW YORK</v>
      </c>
    </row>
    <row r="243" spans="1:9" hidden="1" outlineLevel="2">
      <c r="A243" s="24" t="s">
        <v>2187</v>
      </c>
      <c r="B243" s="26" t="s">
        <v>2187</v>
      </c>
      <c r="C243" s="24" t="s">
        <v>26825</v>
      </c>
      <c r="D243" s="26" t="str">
        <f>VLOOKUP(C243,Baza!A:E,5,FALSE)</f>
        <v>ACCENT '00 ЛОКЕР КРЫЛА, ПРАВЫЙ.</v>
      </c>
      <c r="E243" s="25" t="str">
        <f>IF(VLOOKUP(C243,Baza!A:D,2,FALSE)&gt;0,"+","-")</f>
        <v>-</v>
      </c>
      <c r="F243" s="25">
        <f>VLOOKUP(C243,Baza!A:E,3,FALSE)</f>
        <v>7</v>
      </c>
      <c r="G243" s="25">
        <f>VLOOKUP(C243,Baza!A:E,3,FALSE)*курс</f>
        <v>285.59999999999997</v>
      </c>
      <c r="H243" s="25" t="str">
        <f>VLOOKUP(C243,Baza!A:E,4,FALSE)</f>
        <v>86812-25000</v>
      </c>
      <c r="I243" s="25" t="str">
        <f>VLOOKUP(C243,BREND!A:C,2,FALSE)</f>
        <v>TONG YANG</v>
      </c>
    </row>
    <row r="244" spans="1:9" hidden="1" outlineLevel="2">
      <c r="A244" s="24" t="s">
        <v>2187</v>
      </c>
      <c r="B244" s="26" t="s">
        <v>2187</v>
      </c>
      <c r="C244" s="24" t="s">
        <v>26858</v>
      </c>
      <c r="D244" s="26" t="str">
        <f>VLOOKUP(C244,Baza!A:E,5,FALSE)</f>
        <v>ACCENT '00 ФАРА ЛЕВАЯ</v>
      </c>
      <c r="E244" s="25" t="str">
        <f>IF(VLOOKUP(C244,Baza!A:D,2,FALSE)&gt;0,"+","-")</f>
        <v>+</v>
      </c>
      <c r="F244" s="25">
        <f>VLOOKUP(C244,Baza!A:E,3,FALSE)</f>
        <v>22</v>
      </c>
      <c r="G244" s="25">
        <f>VLOOKUP(C244,Baza!A:E,3,FALSE)*курс</f>
        <v>897.59999999999991</v>
      </c>
      <c r="H244" s="25" t="str">
        <f>VLOOKUP(C244,Baza!A:E,4,FALSE)</f>
        <v>92101-25000</v>
      </c>
      <c r="I244" s="25" t="str">
        <f>VLOOKUP(C244,BREND!A:C,2,FALSE)</f>
        <v>SCHNIEDER</v>
      </c>
    </row>
    <row r="245" spans="1:9" hidden="1" outlineLevel="2">
      <c r="A245" s="24" t="s">
        <v>2187</v>
      </c>
      <c r="B245" s="26" t="s">
        <v>2187</v>
      </c>
      <c r="C245" s="24" t="s">
        <v>26860</v>
      </c>
      <c r="D245" s="26" t="str">
        <f>VLOOKUP(C245,Baza!A:E,5,FALSE)</f>
        <v>ACCENT '00 ФАРА ЛЕВАЯ</v>
      </c>
      <c r="E245" s="25" t="str">
        <f>IF(VLOOKUP(C245,Baza!A:D,2,FALSE)&gt;0,"+","-")</f>
        <v>+</v>
      </c>
      <c r="F245" s="25">
        <f>VLOOKUP(C245,Baza!A:E,3,FALSE)</f>
        <v>22</v>
      </c>
      <c r="G245" s="25">
        <f>VLOOKUP(C245,Baza!A:E,3,FALSE)*курс</f>
        <v>897.59999999999991</v>
      </c>
      <c r="H245" s="25" t="str">
        <f>VLOOKUP(C245,Baza!A:E,4,FALSE)</f>
        <v>92101-25010</v>
      </c>
      <c r="I245" s="25" t="str">
        <f>VLOOKUP(C245,BREND!A:C,2,FALSE)</f>
        <v>SCHNIEDER</v>
      </c>
    </row>
    <row r="246" spans="1:9" hidden="1" outlineLevel="2">
      <c r="A246" s="24" t="s">
        <v>2187</v>
      </c>
      <c r="B246" s="26" t="s">
        <v>2187</v>
      </c>
      <c r="C246" s="24" t="s">
        <v>26859</v>
      </c>
      <c r="D246" s="26" t="str">
        <f>VLOOKUP(C246,Baza!A:E,5,FALSE)</f>
        <v>ACCENT '00 ФАРА ПРАВАЯ</v>
      </c>
      <c r="E246" s="25" t="str">
        <f>IF(VLOOKUP(C246,Baza!A:D,2,FALSE)&gt;0,"+","-")</f>
        <v>+</v>
      </c>
      <c r="F246" s="25">
        <f>VLOOKUP(C246,Baza!A:E,3,FALSE)</f>
        <v>22</v>
      </c>
      <c r="G246" s="25">
        <f>VLOOKUP(C246,Baza!A:E,3,FALSE)*курс</f>
        <v>897.59999999999991</v>
      </c>
      <c r="H246" s="25" t="str">
        <f>VLOOKUP(C246,Baza!A:E,4,FALSE)</f>
        <v>92102-25000</v>
      </c>
      <c r="I246" s="25" t="str">
        <f>VLOOKUP(C246,BREND!A:C,2,FALSE)</f>
        <v>SCHNIEDER</v>
      </c>
    </row>
    <row r="247" spans="1:9" hidden="1" outlineLevel="2">
      <c r="A247" s="24" t="s">
        <v>2187</v>
      </c>
      <c r="B247" s="26" t="s">
        <v>2187</v>
      </c>
      <c r="C247" s="24" t="s">
        <v>26861</v>
      </c>
      <c r="D247" s="26" t="str">
        <f>VLOOKUP(C247,Baza!A:E,5,FALSE)</f>
        <v>ACCENT '00 ФАРА ПРАВАЯ</v>
      </c>
      <c r="E247" s="25" t="str">
        <f>IF(VLOOKUP(C247,Baza!A:D,2,FALSE)&gt;0,"+","-")</f>
        <v>+</v>
      </c>
      <c r="F247" s="25">
        <f>VLOOKUP(C247,Baza!A:E,3,FALSE)</f>
        <v>22</v>
      </c>
      <c r="G247" s="25">
        <f>VLOOKUP(C247,Baza!A:E,3,FALSE)*курс</f>
        <v>897.59999999999991</v>
      </c>
      <c r="H247" s="25" t="str">
        <f>VLOOKUP(C247,Baza!A:E,4,FALSE)</f>
        <v>92102-25010</v>
      </c>
      <c r="I247" s="25" t="str">
        <f>VLOOKUP(C247,BREND!A:C,2,FALSE)</f>
        <v>SCHNIEDER</v>
      </c>
    </row>
    <row r="248" spans="1:9" hidden="1" outlineLevel="2">
      <c r="A248" s="24" t="s">
        <v>2187</v>
      </c>
      <c r="B248" s="26" t="s">
        <v>2187</v>
      </c>
      <c r="C248" s="24" t="s">
        <v>26862</v>
      </c>
      <c r="D248" s="26" t="str">
        <f>VLOOKUP(C248,Baza!A:E,5,FALSE)</f>
        <v>ACCENT '00 ФОНАРЬ ЛЕВЫЙ</v>
      </c>
      <c r="E248" s="25" t="str">
        <f>IF(VLOOKUP(C248,Baza!A:D,2,FALSE)&gt;0,"+","-")</f>
        <v>+</v>
      </c>
      <c r="F248" s="25">
        <f>VLOOKUP(C248,Baza!A:E,3,FALSE)</f>
        <v>18</v>
      </c>
      <c r="G248" s="25">
        <f>VLOOKUP(C248,Baza!A:E,3,FALSE)*курс</f>
        <v>734.4</v>
      </c>
      <c r="H248" s="25" t="str">
        <f>VLOOKUP(C248,Baza!A:E,4,FALSE)</f>
        <v>92401-25010</v>
      </c>
      <c r="I248" s="25" t="str">
        <f>VLOOKUP(C248,BREND!A:C,2,FALSE)</f>
        <v>SCHNIEDER</v>
      </c>
    </row>
    <row r="249" spans="1:9" hidden="1" outlineLevel="2">
      <c r="A249" s="24" t="s">
        <v>2187</v>
      </c>
      <c r="B249" s="26" t="s">
        <v>2187</v>
      </c>
      <c r="C249" s="24" t="s">
        <v>26863</v>
      </c>
      <c r="D249" s="26" t="str">
        <f>VLOOKUP(C249,Baza!A:E,5,FALSE)</f>
        <v>ACCENT '00 ФОНАРЬ ПРАВЫЙ</v>
      </c>
      <c r="E249" s="25" t="str">
        <f>IF(VLOOKUP(C249,Baza!A:D,2,FALSE)&gt;0,"+","-")</f>
        <v>+</v>
      </c>
      <c r="F249" s="25">
        <f>VLOOKUP(C249,Baza!A:E,3,FALSE)</f>
        <v>18</v>
      </c>
      <c r="G249" s="25">
        <f>VLOOKUP(C249,Baza!A:E,3,FALSE)*курс</f>
        <v>734.4</v>
      </c>
      <c r="H249" s="25" t="str">
        <f>VLOOKUP(C249,Baza!A:E,4,FALSE)</f>
        <v>92402-25010</v>
      </c>
      <c r="I249" s="25" t="str">
        <f>VLOOKUP(C249,BREND!A:C,2,FALSE)</f>
        <v>SCHNIEDER</v>
      </c>
    </row>
    <row r="250" spans="1:9" hidden="1" outlineLevel="2">
      <c r="A250" s="24" t="s">
        <v>2187</v>
      </c>
      <c r="B250" s="26" t="s">
        <v>2187</v>
      </c>
      <c r="C250" s="24" t="s">
        <v>27393</v>
      </c>
      <c r="D250" s="26" t="str">
        <f>VLOOKUP(C250,Baza!A:E,5,FALSE)</f>
        <v>ACCENT '00 ПЕРЕДНИЙ БАМПЕР</v>
      </c>
      <c r="E250" s="25" t="str">
        <f>IF(VLOOKUP(C250,Baza!A:D,2,FALSE)&gt;0,"+","-")</f>
        <v>+</v>
      </c>
      <c r="F250" s="25">
        <f>VLOOKUP(C250,Baza!A:E,3,FALSE)</f>
        <v>32</v>
      </c>
      <c r="G250" s="25">
        <f>VLOOKUP(C250,Baza!A:E,3,FALSE)*курс</f>
        <v>1305.5999999999999</v>
      </c>
      <c r="H250" s="25" t="str">
        <f>VLOOKUP(C250,Baza!A:E,4,FALSE)</f>
        <v>86510-25000</v>
      </c>
      <c r="I250" s="25" t="str">
        <f>VLOOKUP(C250,BREND!A:C,2,FALSE)</f>
        <v>SCHNIEDER</v>
      </c>
    </row>
    <row r="251" spans="1:9" hidden="1" outlineLevel="2">
      <c r="A251" s="24" t="s">
        <v>2187</v>
      </c>
      <c r="B251" s="26" t="s">
        <v>2187</v>
      </c>
      <c r="C251" s="24" t="s">
        <v>27395</v>
      </c>
      <c r="D251" s="26" t="str">
        <f>VLOOKUP(C251,Baza!A:E,5,FALSE)</f>
        <v>ACCENT '00 ЗАДНИЙ БАМПЕР</v>
      </c>
      <c r="E251" s="25" t="str">
        <f>IF(VLOOKUP(C251,Baza!A:D,2,FALSE)&gt;0,"+","-")</f>
        <v>-</v>
      </c>
      <c r="F251" s="25">
        <f>VLOOKUP(C251,Baza!A:E,3,FALSE)</f>
        <v>36</v>
      </c>
      <c r="G251" s="25">
        <f>VLOOKUP(C251,Baza!A:E,3,FALSE)*курс</f>
        <v>1468.8</v>
      </c>
      <c r="H251" s="25" t="str">
        <f>VLOOKUP(C251,Baza!A:E,4,FALSE)</f>
        <v>86610-25000</v>
      </c>
      <c r="I251" s="25" t="str">
        <f>VLOOKUP(C251,BREND!A:C,2,FALSE)</f>
        <v>SCHNIEDER</v>
      </c>
    </row>
    <row r="252" spans="1:9" hidden="1" outlineLevel="2">
      <c r="A252" s="24" t="s">
        <v>2187</v>
      </c>
      <c r="B252" s="26" t="s">
        <v>2187</v>
      </c>
      <c r="C252" s="24" t="s">
        <v>27398</v>
      </c>
      <c r="D252" s="26" t="str">
        <f>VLOOKUP(C252,Baza!A:E,5,FALSE)</f>
        <v>ACCENT '00 ЛОКЕР КРЫЛА, ЛЕВЫЙ</v>
      </c>
      <c r="E252" s="25" t="str">
        <f>IF(VLOOKUP(C252,Baza!A:D,2,FALSE)&gt;0,"+","-")</f>
        <v>-</v>
      </c>
      <c r="F252" s="25">
        <f>VLOOKUP(C252,Baza!A:E,3,FALSE)</f>
        <v>6</v>
      </c>
      <c r="G252" s="25">
        <f>VLOOKUP(C252,Baza!A:E,3,FALSE)*курс</f>
        <v>244.79999999999998</v>
      </c>
      <c r="H252" s="25" t="str">
        <f>VLOOKUP(C252,Baza!A:E,4,FALSE)</f>
        <v>86811-25000</v>
      </c>
      <c r="I252" s="25" t="str">
        <f>VLOOKUP(C252,BREND!A:C,2,FALSE)</f>
        <v>SCHNIEDER</v>
      </c>
    </row>
    <row r="253" spans="1:9" hidden="1" outlineLevel="2">
      <c r="A253" s="24" t="s">
        <v>2187</v>
      </c>
      <c r="B253" s="26" t="s">
        <v>2187</v>
      </c>
      <c r="C253" s="24" t="s">
        <v>27399</v>
      </c>
      <c r="D253" s="26" t="str">
        <f>VLOOKUP(C253,Baza!A:E,5,FALSE)</f>
        <v>ACCENT '00 ЛОКЕР КРЫЛА, ПРАВЫЙ</v>
      </c>
      <c r="E253" s="25" t="str">
        <f>IF(VLOOKUP(C253,Baza!A:D,2,FALSE)&gt;0,"+","-")</f>
        <v>-</v>
      </c>
      <c r="F253" s="25">
        <f>VLOOKUP(C253,Baza!A:E,3,FALSE)</f>
        <v>6</v>
      </c>
      <c r="G253" s="25">
        <f>VLOOKUP(C253,Baza!A:E,3,FALSE)*курс</f>
        <v>244.79999999999998</v>
      </c>
      <c r="H253" s="25" t="str">
        <f>VLOOKUP(C253,Baza!A:E,4,FALSE)</f>
        <v>86812-25000</v>
      </c>
      <c r="I253" s="25" t="str">
        <f>VLOOKUP(C253,BREND!A:C,2,FALSE)</f>
        <v>SCHNIEDER</v>
      </c>
    </row>
    <row r="254" spans="1:9" hidden="1" outlineLevel="2">
      <c r="A254" s="24" t="s">
        <v>2187</v>
      </c>
      <c r="B254" s="26" t="s">
        <v>2187</v>
      </c>
      <c r="C254" s="24" t="s">
        <v>27403</v>
      </c>
      <c r="D254" s="26" t="str">
        <f>VLOOKUP(C254,Baza!A:E,5,FALSE)</f>
        <v>ACCENT '00 ПЕРЕДНЯЯ ПАНЕЛЬ</v>
      </c>
      <c r="E254" s="25" t="str">
        <f>IF(VLOOKUP(C254,Baza!A:D,2,FALSE)&gt;0,"+","-")</f>
        <v>-</v>
      </c>
      <c r="F254" s="25">
        <f>VLOOKUP(C254,Baza!A:E,3,FALSE)</f>
        <v>55</v>
      </c>
      <c r="G254" s="25">
        <f>VLOOKUP(C254,Baza!A:E,3,FALSE)*курс</f>
        <v>2244</v>
      </c>
      <c r="H254" s="25" t="str">
        <f>VLOOKUP(C254,Baza!A:E,4,FALSE)</f>
        <v>64100-25400</v>
      </c>
      <c r="I254" s="25" t="str">
        <f>VLOOKUP(C254,BREND!A:C,2,FALSE)</f>
        <v>SCHNIEDER</v>
      </c>
    </row>
    <row r="255" spans="1:9" hidden="1" outlineLevel="2">
      <c r="A255" s="24" t="s">
        <v>2187</v>
      </c>
      <c r="B255" s="26" t="s">
        <v>2187</v>
      </c>
      <c r="C255" s="24" t="s">
        <v>27400</v>
      </c>
      <c r="D255" s="26" t="str">
        <f>VLOOKUP(C255,Baza!A:E,5,FALSE)</f>
        <v>ACCENT '00 ЛОКЕР КРЫЛА, ЛЕВЫЙ</v>
      </c>
      <c r="E255" s="25" t="str">
        <f>IF(VLOOKUP(C255,Baza!A:D,2,FALSE)&gt;0,"+","-")</f>
        <v>+</v>
      </c>
      <c r="F255" s="25">
        <f>VLOOKUP(C255,Baza!A:E,3,FALSE)</f>
        <v>7</v>
      </c>
      <c r="G255" s="25">
        <f>VLOOKUP(C255,Baza!A:E,3,FALSE)*курс</f>
        <v>285.59999999999997</v>
      </c>
      <c r="H255" s="25" t="str">
        <f>VLOOKUP(C255,Baza!A:E,4,FALSE)</f>
        <v>86821-22000</v>
      </c>
      <c r="I255" s="25" t="str">
        <f>VLOOKUP(C255,BREND!A:C,2,FALSE)</f>
        <v>SCHNIEDER</v>
      </c>
    </row>
    <row r="256" spans="1:9" hidden="1" outlineLevel="2">
      <c r="A256" s="24" t="s">
        <v>2187</v>
      </c>
      <c r="B256" s="26" t="s">
        <v>2187</v>
      </c>
      <c r="C256" s="24" t="s">
        <v>27402</v>
      </c>
      <c r="D256" s="26" t="str">
        <f>VLOOKUP(C256,Baza!A:E,5,FALSE)</f>
        <v>ACCENT '00 ЛОКЕР КРЫЛА, ПРАВЫЙ</v>
      </c>
      <c r="E256" s="25" t="str">
        <f>IF(VLOOKUP(C256,Baza!A:D,2,FALSE)&gt;0,"+","-")</f>
        <v>+</v>
      </c>
      <c r="F256" s="25">
        <f>VLOOKUP(C256,Baza!A:E,3,FALSE)</f>
        <v>7</v>
      </c>
      <c r="G256" s="25">
        <f>VLOOKUP(C256,Baza!A:E,3,FALSE)*курс</f>
        <v>285.59999999999997</v>
      </c>
      <c r="H256" s="25" t="str">
        <f>VLOOKUP(C256,Baza!A:E,4,FALSE)</f>
        <v>86821-22000</v>
      </c>
      <c r="I256" s="25" t="str">
        <f>VLOOKUP(C256,BREND!A:C,2,FALSE)</f>
        <v>SCHNIEDER</v>
      </c>
    </row>
    <row r="257" spans="1:9" hidden="1" outlineLevel="2">
      <c r="A257" s="24" t="s">
        <v>2187</v>
      </c>
      <c r="B257" s="26" t="s">
        <v>2187</v>
      </c>
      <c r="C257" s="24" t="s">
        <v>27075</v>
      </c>
      <c r="D257" s="26" t="str">
        <f>VLOOKUP(C257,Baza!A:E,5,FALSE)</f>
        <v xml:space="preserve">ACCENT '00-'02 РАДИАТОР ОХЛАЖДЕНИЯ ДВИГАТЕЛЯ </v>
      </c>
      <c r="E257" s="25" t="str">
        <f>IF(VLOOKUP(C257,Baza!A:D,2,FALSE)&gt;0,"+","-")</f>
        <v>+</v>
      </c>
      <c r="F257" s="25">
        <f>VLOOKUP(C257,Baza!A:E,3,FALSE)</f>
        <v>41</v>
      </c>
      <c r="G257" s="25">
        <f>VLOOKUP(C257,Baza!A:E,3,FALSE)*курс</f>
        <v>1672.8</v>
      </c>
      <c r="H257" s="25" t="str">
        <f>VLOOKUP(C257,Baza!A:E,4,FALSE)</f>
        <v>2531025150</v>
      </c>
      <c r="I257" s="25" t="str">
        <f>VLOOKUP(C257,BREND!A:C,2,FALSE)</f>
        <v>SCHNIEDER</v>
      </c>
    </row>
    <row r="258" spans="1:9" hidden="1" outlineLevel="2">
      <c r="A258" s="24" t="s">
        <v>2187</v>
      </c>
      <c r="B258" s="26" t="s">
        <v>2187</v>
      </c>
      <c r="C258" s="24" t="s">
        <v>27077</v>
      </c>
      <c r="D258" s="26" t="str">
        <f>VLOOKUP(C258,Baza!A:E,5,FALSE)</f>
        <v>ACCENT 1.3-1.5L 00-05  РАДИАТОР ОХЛАЖДЕНИЯ ДВИГАТЕЛЯ</v>
      </c>
      <c r="E258" s="25" t="str">
        <f>IF(VLOOKUP(C258,Baza!A:D,2,FALSE)&gt;0,"+","-")</f>
        <v>+</v>
      </c>
      <c r="F258" s="25">
        <f>VLOOKUP(C258,Baza!A:E,3,FALSE)</f>
        <v>25</v>
      </c>
      <c r="G258" s="25">
        <f>VLOOKUP(C258,Baza!A:E,3,FALSE)*курс</f>
        <v>1019.9999999999999</v>
      </c>
      <c r="H258" s="25" t="str">
        <f>VLOOKUP(C258,Baza!A:E,4,FALSE)</f>
        <v>2531025050</v>
      </c>
      <c r="I258" s="25" t="str">
        <f>VLOOKUP(C258,BREND!A:C,2,FALSE)</f>
        <v>SCHNIEDER</v>
      </c>
    </row>
    <row r="259" spans="1:9" s="34" customFormat="1" hidden="1" outlineLevel="2">
      <c r="A259" s="28" t="s">
        <v>20476</v>
      </c>
      <c r="B259" s="29" t="s">
        <v>4079</v>
      </c>
      <c r="C259" s="29"/>
      <c r="D259" s="29"/>
      <c r="E259" s="29"/>
      <c r="F259" s="29"/>
      <c r="G259" s="29"/>
      <c r="H259" s="29"/>
      <c r="I259" s="29"/>
    </row>
    <row r="260" spans="1:9" hidden="1" outlineLevel="2">
      <c r="A260" s="24" t="s">
        <v>4079</v>
      </c>
      <c r="B260" s="26" t="s">
        <v>4079</v>
      </c>
      <c r="C260" s="24" t="s">
        <v>4078</v>
      </c>
      <c r="D260" s="26" t="str">
        <f>VLOOKUP(C260,Baza!A:E,5,FALSE)</f>
        <v>ACCENT (ТАГАЗ ) '06- ФАРА ЛЕВАЯ</v>
      </c>
      <c r="E260" s="25" t="str">
        <f>IF(VLOOKUP(C260,Baza!A:D,2,FALSE)&gt;0,"+","-")</f>
        <v>+</v>
      </c>
      <c r="F260" s="25">
        <f>VLOOKUP(C260,Baza!A:E,3,FALSE)</f>
        <v>28</v>
      </c>
      <c r="G260" s="25">
        <f>VLOOKUP(C260,Baza!A:E,3,FALSE)*курс</f>
        <v>1142.3999999999999</v>
      </c>
      <c r="H260" s="25" t="str">
        <f>VLOOKUP(C260,Baza!A:E,4,FALSE)</f>
        <v>9210125010</v>
      </c>
      <c r="I260" s="25" t="str">
        <f>VLOOKUP(C260,BREND!A:C,2,FALSE)</f>
        <v>DEPO</v>
      </c>
    </row>
    <row r="261" spans="1:9" hidden="1" outlineLevel="2">
      <c r="A261" s="24" t="s">
        <v>4079</v>
      </c>
      <c r="B261" s="26" t="s">
        <v>4079</v>
      </c>
      <c r="C261" s="24" t="s">
        <v>4080</v>
      </c>
      <c r="D261" s="26" t="str">
        <f>VLOOKUP(C261,Baza!A:E,5,FALSE)</f>
        <v>ACCENT (ТАГАЗ) '06- ФАРА ПРАВАЯ</v>
      </c>
      <c r="E261" s="25" t="str">
        <f>IF(VLOOKUP(C261,Baza!A:D,2,FALSE)&gt;0,"+","-")</f>
        <v>+</v>
      </c>
      <c r="F261" s="25">
        <f>VLOOKUP(C261,Baza!A:E,3,FALSE)</f>
        <v>28</v>
      </c>
      <c r="G261" s="25">
        <f>VLOOKUP(C261,Baza!A:E,3,FALSE)*курс</f>
        <v>1142.3999999999999</v>
      </c>
      <c r="H261" s="25" t="str">
        <f>VLOOKUP(C261,Baza!A:E,4,FALSE)</f>
        <v>9210225010</v>
      </c>
      <c r="I261" s="25" t="str">
        <f>VLOOKUP(C261,BREND!A:C,2,FALSE)</f>
        <v>DEPO</v>
      </c>
    </row>
    <row r="262" spans="1:9" hidden="1" outlineLevel="2">
      <c r="A262" s="24" t="s">
        <v>4079</v>
      </c>
      <c r="B262" s="26" t="s">
        <v>4079</v>
      </c>
      <c r="C262" s="24" t="s">
        <v>4223</v>
      </c>
      <c r="D262" s="26" t="str">
        <f>VLOOKUP(C262,Baza!A:E,5,FALSE)</f>
        <v xml:space="preserve">ACCENT (ТАГАЗ) '06 КРЫЛО ПЕРЕДНЕЕ, ЛЕВОЕ С ПОВТОРИТЕЛЕМ ПОВОРОТА   </v>
      </c>
      <c r="E262" s="25" t="str">
        <f>IF(VLOOKUP(C262,Baza!A:D,2,FALSE)&gt;0,"+","-")</f>
        <v>-</v>
      </c>
      <c r="F262" s="25">
        <f>VLOOKUP(C262,Baza!A:E,3,FALSE)</f>
        <v>22</v>
      </c>
      <c r="G262" s="25">
        <f>VLOOKUP(C262,Baza!A:E,3,FALSE)*курс</f>
        <v>897.59999999999991</v>
      </c>
      <c r="H262" s="25" t="str">
        <f>VLOOKUP(C262,Baza!A:E,4,FALSE)</f>
        <v>66311-25350</v>
      </c>
      <c r="I262" s="25" t="str">
        <f>VLOOKUP(C262,BREND!A:C,2,FALSE)</f>
        <v>API</v>
      </c>
    </row>
    <row r="263" spans="1:9" hidden="1" outlineLevel="2">
      <c r="A263" s="24" t="s">
        <v>4079</v>
      </c>
      <c r="B263" s="26" t="s">
        <v>4079</v>
      </c>
      <c r="C263" s="24" t="s">
        <v>4224</v>
      </c>
      <c r="D263" s="26" t="str">
        <f>VLOOKUP(C263,Baza!A:E,5,FALSE)</f>
        <v xml:space="preserve">ACCENT (ТАГАЗ) '06- КРЫЛО ПЕРЕДНЕЕ, ПРАВОЕ С ПОВТОРИТЕЛЕМ ПОВОРОТА  </v>
      </c>
      <c r="E263" s="25" t="str">
        <f>IF(VLOOKUP(C263,Baza!A:D,2,FALSE)&gt;0,"+","-")</f>
        <v>-</v>
      </c>
      <c r="F263" s="25">
        <f>VLOOKUP(C263,Baza!A:E,3,FALSE)</f>
        <v>22</v>
      </c>
      <c r="G263" s="25">
        <f>VLOOKUP(C263,Baza!A:E,3,FALSE)*курс</f>
        <v>897.59999999999991</v>
      </c>
      <c r="H263" s="25" t="str">
        <f>VLOOKUP(C263,Baza!A:E,4,FALSE)</f>
        <v>66321-25350</v>
      </c>
      <c r="I263" s="25" t="str">
        <f>VLOOKUP(C263,BREND!A:C,2,FALSE)</f>
        <v>API</v>
      </c>
    </row>
    <row r="264" spans="1:9" hidden="1" outlineLevel="2">
      <c r="A264" s="24" t="s">
        <v>4079</v>
      </c>
      <c r="B264" s="26" t="s">
        <v>4079</v>
      </c>
      <c r="C264" s="24" t="s">
        <v>4622</v>
      </c>
      <c r="D264" s="26" t="str">
        <f>VLOOKUP(C264,Baza!A:E,5,FALSE)</f>
        <v xml:space="preserve">ACCENT '06- УСИЛИТЕЛЬ ПЕРЕДНЕГО БАМПЕРА </v>
      </c>
      <c r="E264" s="25" t="str">
        <f>IF(VLOOKUP(C264,Baza!A:D,2,FALSE)&gt;0,"+","-")</f>
        <v>+</v>
      </c>
      <c r="F264" s="25">
        <f>VLOOKUP(C264,Baza!A:E,3,FALSE)</f>
        <v>33</v>
      </c>
      <c r="G264" s="25">
        <f>VLOOKUP(C264,Baza!A:E,3,FALSE)*курс</f>
        <v>1346.3999999999999</v>
      </c>
      <c r="H264" s="25" t="str">
        <f>VLOOKUP(C264,Baza!A:E,4,FALSE)</f>
        <v>865301E000</v>
      </c>
      <c r="I264" s="25" t="str">
        <f>VLOOKUP(C264,BREND!A:C,2,FALSE)</f>
        <v>CITY PARTS</v>
      </c>
    </row>
    <row r="265" spans="1:9" hidden="1" outlineLevel="2">
      <c r="A265" s="24" t="s">
        <v>4079</v>
      </c>
      <c r="B265" s="26" t="s">
        <v>4079</v>
      </c>
      <c r="C265" s="35" t="s">
        <v>26897</v>
      </c>
      <c r="D265" s="26" t="str">
        <f>VLOOKUP(C265,Baza!A:E,5,FALSE)</f>
        <v>ACCENT '06- ФОНАРЬ ЗАДНИЙ, ЛЕВЫЙ</v>
      </c>
      <c r="E265" s="25" t="str">
        <f>IF(VLOOKUP(C265,Baza!A:D,2,FALSE)&gt;0,"+","-")</f>
        <v>+</v>
      </c>
      <c r="F265" s="25">
        <f>VLOOKUP(C265,Baza!A:E,3,FALSE)</f>
        <v>17</v>
      </c>
      <c r="G265" s="25">
        <f>VLOOKUP(C265,Baza!A:E,3,FALSE)*курс</f>
        <v>693.59999999999991</v>
      </c>
      <c r="H265" s="25" t="str">
        <f>VLOOKUP(C265,Baza!A:E,4,FALSE)</f>
        <v>92401-25500</v>
      </c>
      <c r="I265" s="25" t="str">
        <f>VLOOKUP(C265,BREND!A:C,2,FALSE)</f>
        <v>SCHNIEDER</v>
      </c>
    </row>
    <row r="266" spans="1:9" hidden="1" outlineLevel="2">
      <c r="A266" s="24" t="s">
        <v>4079</v>
      </c>
      <c r="B266" s="26" t="s">
        <v>4079</v>
      </c>
      <c r="C266" s="35" t="s">
        <v>26900</v>
      </c>
      <c r="D266" s="26" t="str">
        <f>VLOOKUP(C266,Baza!A:E,5,FALSE)</f>
        <v>ACCENT '06- ФОНАРЬ ЗАДНИЙ, ПРАВЫЙ</v>
      </c>
      <c r="E266" s="25" t="str">
        <f>IF(VLOOKUP(C266,Baza!A:D,2,FALSE)&gt;0,"+","-")</f>
        <v>+</v>
      </c>
      <c r="F266" s="25">
        <f>VLOOKUP(C266,Baza!A:E,3,FALSE)</f>
        <v>19</v>
      </c>
      <c r="G266" s="25">
        <f>VLOOKUP(C266,Baza!A:E,3,FALSE)*курс</f>
        <v>775.19999999999993</v>
      </c>
      <c r="H266" s="25" t="str">
        <f>VLOOKUP(C266,Baza!A:E,4,FALSE)</f>
        <v>92402-25510</v>
      </c>
      <c r="I266" s="25" t="str">
        <f>VLOOKUP(C266,BREND!A:C,2,FALSE)</f>
        <v>SCHNIEDER</v>
      </c>
    </row>
    <row r="267" spans="1:9" hidden="1" outlineLevel="2">
      <c r="A267" s="24" t="s">
        <v>4079</v>
      </c>
      <c r="B267" s="26" t="s">
        <v>4079</v>
      </c>
      <c r="C267" s="24" t="s">
        <v>4780</v>
      </c>
      <c r="D267" s="26" t="str">
        <f>VLOOKUP(C267,Baza!A:E,5,FALSE)</f>
        <v>ACCENT '06- БАМПЕР ЗАДНИЙ</v>
      </c>
      <c r="E267" s="25" t="str">
        <f>IF(VLOOKUP(C267,Baza!A:D,2,FALSE)&gt;0,"+","-")</f>
        <v>+</v>
      </c>
      <c r="F267" s="25">
        <f>VLOOKUP(C267,Baza!A:E,3,FALSE)</f>
        <v>37</v>
      </c>
      <c r="G267" s="25">
        <f>VLOOKUP(C267,Baza!A:E,3,FALSE)*курс</f>
        <v>1509.6</v>
      </c>
      <c r="H267" s="25" t="str">
        <f>VLOOKUP(C267,Baza!A:E,4,FALSE)</f>
        <v>866111E000</v>
      </c>
      <c r="I267" s="25" t="str">
        <f>VLOOKUP(C267,BREND!A:C,2,FALSE)</f>
        <v>CITY PARTS</v>
      </c>
    </row>
    <row r="268" spans="1:9" hidden="1" outlineLevel="2">
      <c r="A268" s="24" t="s">
        <v>4079</v>
      </c>
      <c r="B268" s="26" t="s">
        <v>4079</v>
      </c>
      <c r="C268" s="24" t="s">
        <v>4781</v>
      </c>
      <c r="D268" s="26" t="str">
        <f>VLOOKUP(C268,Baza!A:E,5,FALSE)</f>
        <v xml:space="preserve">ELENTRA '08- БАМПЕР ПЕРЕДНИЙ </v>
      </c>
      <c r="E268" s="25" t="str">
        <f>IF(VLOOKUP(C268,Baza!A:D,2,FALSE)&gt;0,"+","-")</f>
        <v>+</v>
      </c>
      <c r="F268" s="25">
        <f>VLOOKUP(C268,Baza!A:E,3,FALSE)</f>
        <v>40</v>
      </c>
      <c r="G268" s="25">
        <f>VLOOKUP(C268,Baza!A:E,3,FALSE)*курс</f>
        <v>1632</v>
      </c>
      <c r="H268" s="25" t="str">
        <f>VLOOKUP(C268,Baza!A:E,4,FALSE)</f>
        <v>865112H00</v>
      </c>
      <c r="I268" s="25" t="str">
        <f>VLOOKUP(C268,BREND!A:C,2,FALSE)</f>
        <v>CITY PARTS</v>
      </c>
    </row>
    <row r="269" spans="1:9" hidden="1" outlineLevel="2">
      <c r="A269" s="24" t="s">
        <v>4079</v>
      </c>
      <c r="B269" s="26" t="s">
        <v>4079</v>
      </c>
      <c r="C269" s="24" t="s">
        <v>4791</v>
      </c>
      <c r="D269" s="26" t="str">
        <f>VLOOKUP(C269,Baza!A:E,5,FALSE)</f>
        <v xml:space="preserve">ACCENT '06- БАМПЕР ПЕРЕДНИЙ </v>
      </c>
      <c r="E269" s="25" t="str">
        <f>IF(VLOOKUP(C269,Baza!A:D,2,FALSE)&gt;0,"+","-")</f>
        <v>+</v>
      </c>
      <c r="F269" s="25">
        <f>VLOOKUP(C269,Baza!A:E,3,FALSE)</f>
        <v>32</v>
      </c>
      <c r="G269" s="25">
        <f>VLOOKUP(C269,Baza!A:E,3,FALSE)*курс</f>
        <v>1305.5999999999999</v>
      </c>
      <c r="H269" s="25" t="str">
        <f>VLOOKUP(C269,Baza!A:E,4,FALSE)</f>
        <v>866111E000</v>
      </c>
      <c r="I269" s="25" t="str">
        <f>VLOOKUP(C269,BREND!A:C,2,FALSE)</f>
        <v>CITY PARTS</v>
      </c>
    </row>
    <row r="270" spans="1:9" hidden="1" outlineLevel="2">
      <c r="A270" s="24" t="s">
        <v>4079</v>
      </c>
      <c r="B270" s="26" t="s">
        <v>4079</v>
      </c>
      <c r="C270" s="24" t="s">
        <v>12022</v>
      </c>
      <c r="D270" s="26" t="str">
        <f>VLOOKUP(C270,Baza!A:E,5,FALSE)</f>
        <v>ACCENT (ТАГАЗ) '06   ФОНАРЬ ЛЕВЫЙ</v>
      </c>
      <c r="E270" s="25" t="str">
        <f>IF(VLOOKUP(C270,Baza!A:D,2,FALSE)&gt;0,"+","-")</f>
        <v>-</v>
      </c>
      <c r="F270" s="25">
        <f>VLOOKUP(C270,Baza!A:E,3,FALSE)</f>
        <v>27</v>
      </c>
      <c r="G270" s="25">
        <f>VLOOKUP(C270,Baza!A:E,3,FALSE)*курс</f>
        <v>1101.5999999999999</v>
      </c>
      <c r="H270" s="25" t="str">
        <f>VLOOKUP(C270,Baza!A:E,4,FALSE)</f>
        <v>92401-25010</v>
      </c>
      <c r="I270" s="25" t="str">
        <f>VLOOKUP(C270,BREND!A:C,2,FALSE)</f>
        <v>DEPO</v>
      </c>
    </row>
    <row r="271" spans="1:9" hidden="1" outlineLevel="2">
      <c r="A271" s="24" t="s">
        <v>4079</v>
      </c>
      <c r="B271" s="26" t="s">
        <v>4079</v>
      </c>
      <c r="C271" s="24" t="s">
        <v>12024</v>
      </c>
      <c r="D271" s="26" t="str">
        <f>VLOOKUP(C271,Baza!A:E,5,FALSE)</f>
        <v>ACCENT  (ТАГАЗ) '06  ФОНАРЬ ПРАВЫЙ</v>
      </c>
      <c r="E271" s="25" t="str">
        <f>IF(VLOOKUP(C271,Baza!A:D,2,FALSE)&gt;0,"+","-")</f>
        <v>+</v>
      </c>
      <c r="F271" s="25">
        <f>VLOOKUP(C271,Baza!A:E,3,FALSE)</f>
        <v>27</v>
      </c>
      <c r="G271" s="25">
        <f>VLOOKUP(C271,Baza!A:E,3,FALSE)*курс</f>
        <v>1101.5999999999999</v>
      </c>
      <c r="H271" s="25" t="str">
        <f>VLOOKUP(C271,Baza!A:E,4,FALSE)</f>
        <v>92402-25010</v>
      </c>
      <c r="I271" s="25" t="str">
        <f>VLOOKUP(C271,BREND!A:C,2,FALSE)</f>
        <v>DEPO</v>
      </c>
    </row>
    <row r="272" spans="1:9" hidden="1" outlineLevel="2">
      <c r="A272" s="24" t="s">
        <v>4079</v>
      </c>
      <c r="B272" s="26" t="s">
        <v>4079</v>
      </c>
      <c r="C272" s="24" t="s">
        <v>20669</v>
      </c>
      <c r="D272" s="26" t="str">
        <f>VLOOKUP(C272,Baza!A:E,5,FALSE)</f>
        <v>ACCENT 06 ФАРА ЛЕВАЯ</v>
      </c>
      <c r="E272" s="25" t="str">
        <f>IF(VLOOKUP(C272,Baza!A:D,2,FALSE)&gt;0,"+","-")</f>
        <v>+</v>
      </c>
      <c r="F272" s="25">
        <f>VLOOKUP(C272,Baza!A:E,3,FALSE)</f>
        <v>41.5</v>
      </c>
      <c r="G272" s="25">
        <f>VLOOKUP(C272,Baza!A:E,3,FALSE)*курс</f>
        <v>1693.1999999999998</v>
      </c>
      <c r="H272" s="25" t="str">
        <f>VLOOKUP(C272,Baza!A:E,4,FALSE)</f>
        <v>92101-1E040</v>
      </c>
      <c r="I272" s="25" t="str">
        <f>VLOOKUP(C272,BREND!A:C,2,FALSE)</f>
        <v>DEPO</v>
      </c>
    </row>
    <row r="273" spans="1:9" hidden="1" outlineLevel="2">
      <c r="A273" s="24" t="s">
        <v>4079</v>
      </c>
      <c r="B273" s="26" t="s">
        <v>4079</v>
      </c>
      <c r="C273" s="24" t="s">
        <v>20670</v>
      </c>
      <c r="D273" s="26" t="str">
        <f>VLOOKUP(C273,Baza!A:E,5,FALSE)</f>
        <v>ACCENT 06 ФАРА ПРАВАЯ</v>
      </c>
      <c r="E273" s="25" t="str">
        <f>IF(VLOOKUP(C273,Baza!A:D,2,FALSE)&gt;0,"+","-")</f>
        <v>-</v>
      </c>
      <c r="F273" s="25">
        <f>VLOOKUP(C273,Baza!A:E,3,FALSE)</f>
        <v>41.5</v>
      </c>
      <c r="G273" s="25">
        <f>VLOOKUP(C273,Baza!A:E,3,FALSE)*курс</f>
        <v>1693.1999999999998</v>
      </c>
      <c r="H273" s="25" t="str">
        <f>VLOOKUP(C273,Baza!A:E,4,FALSE)</f>
        <v>92102-1E040</v>
      </c>
      <c r="I273" s="25" t="str">
        <f>VLOOKUP(C273,BREND!A:C,2,FALSE)</f>
        <v>DEPO</v>
      </c>
    </row>
    <row r="274" spans="1:9" hidden="1" outlineLevel="2">
      <c r="A274" s="24" t="s">
        <v>4079</v>
      </c>
      <c r="B274" s="26" t="s">
        <v>4079</v>
      </c>
      <c r="C274" s="24" t="s">
        <v>21280</v>
      </c>
      <c r="D274" s="26" t="str">
        <f>VLOOKUP(C274,Baza!A:E,5,FALSE)</f>
        <v>I30 '07-, ACCENT '05-, LANOS '98-  КОЛОДКИ ТОРМОЗНЫЕ ЗАДНИЕ</v>
      </c>
      <c r="E274" s="25" t="str">
        <f>IF(VLOOKUP(C274,Baza!A:D,2,FALSE)&gt;0,"+","-")</f>
        <v>+</v>
      </c>
      <c r="F274" s="25">
        <f>VLOOKUP(C274,Baza!A:E,3,FALSE)</f>
        <v>7.8</v>
      </c>
      <c r="G274" s="25">
        <f>VLOOKUP(C274,Baza!A:E,3,FALSE)*курс</f>
        <v>318.23999999999995</v>
      </c>
      <c r="H274" s="25" t="str">
        <f>VLOOKUP(C274,Baza!A:E,4,FALSE)</f>
        <v>58302-1GA00</v>
      </c>
      <c r="I274" s="25" t="str">
        <f>VLOOKUP(C274,BREND!A:C,2,FALSE)</f>
        <v>FBK</v>
      </c>
    </row>
    <row r="275" spans="1:9" hidden="1" outlineLevel="2">
      <c r="A275" s="24" t="s">
        <v>4079</v>
      </c>
      <c r="B275" s="26" t="s">
        <v>4079</v>
      </c>
      <c r="C275" s="24" t="s">
        <v>26362</v>
      </c>
      <c r="D275" s="26" t="str">
        <f>VLOOKUP(C275,Baza!A:E,5,FALSE)</f>
        <v>ACCENT '06 БАМПЕР ПЕРЕДНИЙ</v>
      </c>
      <c r="E275" s="25" t="str">
        <f>IF(VLOOKUP(C275,Baza!A:D,2,FALSE)&gt;0,"+","-")</f>
        <v>-</v>
      </c>
      <c r="F275" s="25">
        <f>VLOOKUP(C275,Baza!A:E,3,FALSE)</f>
        <v>0</v>
      </c>
      <c r="G275" s="25">
        <f>VLOOKUP(C275,Baza!A:E,3,FALSE)*курс</f>
        <v>0</v>
      </c>
      <c r="H275" s="25" t="str">
        <f>VLOOKUP(C275,Baza!A:E,4,FALSE)</f>
        <v>86511-1E000</v>
      </c>
      <c r="I275" s="25" t="str">
        <f>VLOOKUP(C275,BREND!A:C,2,FALSE)</f>
        <v>NEW YORK</v>
      </c>
    </row>
    <row r="276" spans="1:9" hidden="1" outlineLevel="2">
      <c r="A276" s="24" t="s">
        <v>4079</v>
      </c>
      <c r="B276" s="26" t="s">
        <v>4079</v>
      </c>
      <c r="C276" s="24" t="s">
        <v>26787</v>
      </c>
      <c r="D276" s="26" t="str">
        <f>VLOOKUP(C276,Baza!A:E,5,FALSE)</f>
        <v>ACCENT '06- БАМПЕР ПЕРЕДНИЙ, ГРУНТОВАННЫЙ</v>
      </c>
      <c r="E276" s="25" t="str">
        <f>IF(VLOOKUP(C276,Baza!A:D,2,FALSE)&gt;0,"+","-")</f>
        <v>-</v>
      </c>
      <c r="F276" s="25">
        <f>VLOOKUP(C276,Baza!A:E,3,FALSE)</f>
        <v>24</v>
      </c>
      <c r="G276" s="25">
        <f>VLOOKUP(C276,Baza!A:E,3,FALSE)*курс</f>
        <v>979.19999999999993</v>
      </c>
      <c r="H276" s="25" t="str">
        <f>VLOOKUP(C276,Baza!A:E,4,FALSE)</f>
        <v>865110М000</v>
      </c>
      <c r="I276" s="25" t="str">
        <f>VLOOKUP(C276,BREND!A:C,2,FALSE)</f>
        <v>NEW YORK</v>
      </c>
    </row>
    <row r="277" spans="1:9" hidden="1" outlineLevel="2">
      <c r="A277" s="24" t="s">
        <v>4079</v>
      </c>
      <c r="B277" s="26" t="s">
        <v>4079</v>
      </c>
      <c r="C277" s="24" t="s">
        <v>26814</v>
      </c>
      <c r="D277" s="26" t="str">
        <f>VLOOKUP(C277,Baza!A:E,5,FALSE)</f>
        <v>ACCENT '06 ЛОКЕР КРЫЛА, ЛЕВЫЙ</v>
      </c>
      <c r="E277" s="25" t="str">
        <f>IF(VLOOKUP(C277,Baza!A:D,2,FALSE)&gt;0,"+","-")</f>
        <v>-</v>
      </c>
      <c r="F277" s="25">
        <f>VLOOKUP(C277,Baza!A:E,3,FALSE)</f>
        <v>6</v>
      </c>
      <c r="G277" s="25">
        <f>VLOOKUP(C277,Baza!A:E,3,FALSE)*курс</f>
        <v>244.79999999999998</v>
      </c>
      <c r="H277" s="25" t="str">
        <f>VLOOKUP(C277,Baza!A:E,4,FALSE)</f>
        <v>86811-E000</v>
      </c>
      <c r="I277" s="25" t="str">
        <f>VLOOKUP(C277,BREND!A:C,2,FALSE)</f>
        <v>TONG YANG</v>
      </c>
    </row>
    <row r="278" spans="1:9" hidden="1" outlineLevel="2">
      <c r="A278" s="24" t="s">
        <v>4079</v>
      </c>
      <c r="B278" s="26" t="s">
        <v>4079</v>
      </c>
      <c r="C278" s="24" t="s">
        <v>26369</v>
      </c>
      <c r="D278" s="26" t="str">
        <f>VLOOKUP(C278,Baza!A:E,5,FALSE)</f>
        <v>ACCENT '06 ЛОКЕР КРЫЛА, ЛЕВЫЙ</v>
      </c>
      <c r="E278" s="25" t="str">
        <f>IF(VLOOKUP(C278,Baza!A:D,2,FALSE)&gt;0,"+","-")</f>
        <v>-</v>
      </c>
      <c r="F278" s="25">
        <f>VLOOKUP(C278,Baza!A:E,3,FALSE)</f>
        <v>0</v>
      </c>
      <c r="G278" s="25">
        <f>VLOOKUP(C278,Baza!A:E,3,FALSE)*курс</f>
        <v>0</v>
      </c>
      <c r="H278" s="25" t="str">
        <f>VLOOKUP(C278,Baza!A:E,4,FALSE)</f>
        <v>86811-1E000</v>
      </c>
      <c r="I278" s="25" t="str">
        <f>VLOOKUP(C278,BREND!A:C,2,FALSE)</f>
        <v>NEW YORK</v>
      </c>
    </row>
    <row r="279" spans="1:9" hidden="1" outlineLevel="2">
      <c r="A279" s="24" t="s">
        <v>4079</v>
      </c>
      <c r="B279" s="26" t="s">
        <v>4079</v>
      </c>
      <c r="C279" s="24" t="s">
        <v>26816</v>
      </c>
      <c r="D279" s="26" t="str">
        <f>VLOOKUP(C279,Baza!A:E,5,FALSE)</f>
        <v>ACCENT '06 ЛОКЕР КРЫЛА, ПРАВЫЙ</v>
      </c>
      <c r="E279" s="25" t="str">
        <f>IF(VLOOKUP(C279,Baza!A:D,2,FALSE)&gt;0,"+","-")</f>
        <v>+</v>
      </c>
      <c r="F279" s="25">
        <f>VLOOKUP(C279,Baza!A:E,3,FALSE)</f>
        <v>6</v>
      </c>
      <c r="G279" s="25">
        <f>VLOOKUP(C279,Baza!A:E,3,FALSE)*курс</f>
        <v>244.79999999999998</v>
      </c>
      <c r="H279" s="25" t="str">
        <f>VLOOKUP(C279,Baza!A:E,4,FALSE)</f>
        <v>86812-E000</v>
      </c>
      <c r="I279" s="25" t="str">
        <f>VLOOKUP(C279,BREND!A:C,2,FALSE)</f>
        <v>TONG YANG</v>
      </c>
    </row>
    <row r="280" spans="1:9" hidden="1" outlineLevel="2">
      <c r="A280" s="24" t="s">
        <v>4079</v>
      </c>
      <c r="B280" s="26" t="s">
        <v>4079</v>
      </c>
      <c r="C280" s="24" t="s">
        <v>26372</v>
      </c>
      <c r="D280" s="26" t="str">
        <f>VLOOKUP(C280,Baza!A:E,5,FALSE)</f>
        <v>ACCENT '06 ЛОКЕР КРЫЛА, ПРАВЫЙ</v>
      </c>
      <c r="E280" s="25" t="str">
        <f>IF(VLOOKUP(C280,Baza!A:D,2,FALSE)&gt;0,"+","-")</f>
        <v>-</v>
      </c>
      <c r="F280" s="25">
        <f>VLOOKUP(C280,Baza!A:E,3,FALSE)</f>
        <v>0</v>
      </c>
      <c r="G280" s="25">
        <f>VLOOKUP(C280,Baza!A:E,3,FALSE)*курс</f>
        <v>0</v>
      </c>
      <c r="H280" s="25" t="str">
        <f>VLOOKUP(C280,Baza!A:E,4,FALSE)</f>
        <v>86812-1E000</v>
      </c>
      <c r="I280" s="25" t="str">
        <f>VLOOKUP(C280,BREND!A:C,2,FALSE)</f>
        <v>NEW YORK</v>
      </c>
    </row>
    <row r="281" spans="1:9" hidden="1" outlineLevel="2">
      <c r="A281" s="24" t="s">
        <v>4079</v>
      </c>
      <c r="B281" s="26" t="s">
        <v>4079</v>
      </c>
      <c r="C281" s="24" t="s">
        <v>26375</v>
      </c>
      <c r="D281" s="26" t="str">
        <f>VLOOKUP(C281,Baza!A:E,5,FALSE)</f>
        <v xml:space="preserve">ACCENT '06 ПАНЕЛЬ ПЕРЕДНЯЯ </v>
      </c>
      <c r="E281" s="25" t="str">
        <f>IF(VLOOKUP(C281,Baza!A:D,2,FALSE)&gt;0,"+","-")</f>
        <v>-</v>
      </c>
      <c r="F281" s="25">
        <f>VLOOKUP(C281,Baza!A:E,3,FALSE)</f>
        <v>0</v>
      </c>
      <c r="G281" s="25">
        <f>VLOOKUP(C281,Baza!A:E,3,FALSE)*курс</f>
        <v>0</v>
      </c>
      <c r="H281" s="25" t="str">
        <f>VLOOKUP(C281,Baza!A:E,4,FALSE)</f>
        <v>64101-1E000</v>
      </c>
      <c r="I281" s="25" t="str">
        <f>VLOOKUP(C281,BREND!A:C,2,FALSE)</f>
        <v>NEW YORK</v>
      </c>
    </row>
    <row r="282" spans="1:9" hidden="1" outlineLevel="2">
      <c r="A282" s="24" t="s">
        <v>4079</v>
      </c>
      <c r="B282" s="26" t="s">
        <v>4079</v>
      </c>
      <c r="C282" s="24" t="s">
        <v>26866</v>
      </c>
      <c r="D282" s="26" t="str">
        <f>VLOOKUP(C282,Baza!A:E,5,FALSE)</f>
        <v>ACCENT '06 ПРОТИВОТУМАННАЯ ФАРА, ЛЕВАЯ</v>
      </c>
      <c r="E282" s="25" t="str">
        <f>IF(VLOOKUP(C282,Baza!A:D,2,FALSE)&gt;0,"+","-")</f>
        <v>-</v>
      </c>
      <c r="F282" s="25">
        <f>VLOOKUP(C282,Baza!A:E,3,FALSE)</f>
        <v>8</v>
      </c>
      <c r="G282" s="25">
        <f>VLOOKUP(C282,Baza!A:E,3,FALSE)*курс</f>
        <v>326.39999999999998</v>
      </c>
      <c r="H282" s="25" t="str">
        <f>VLOOKUP(C282,Baza!A:E,4,FALSE)</f>
        <v>92201-1E000</v>
      </c>
      <c r="I282" s="25" t="str">
        <f>VLOOKUP(C282,BREND!A:C,2,FALSE)</f>
        <v>SCHNIEDER</v>
      </c>
    </row>
    <row r="283" spans="1:9" hidden="1" outlineLevel="2">
      <c r="A283" s="24" t="s">
        <v>4079</v>
      </c>
      <c r="B283" s="26" t="s">
        <v>4079</v>
      </c>
      <c r="C283" s="24" t="s">
        <v>26867</v>
      </c>
      <c r="D283" s="26" t="str">
        <f>VLOOKUP(C283,Baza!A:E,5,FALSE)</f>
        <v>ACCENT '06 ПРОТИВОТУМАННАЯ ФАРА, ПРАВАЯ</v>
      </c>
      <c r="E283" s="25" t="str">
        <f>IF(VLOOKUP(C283,Baza!A:D,2,FALSE)&gt;0,"+","-")</f>
        <v>-</v>
      </c>
      <c r="F283" s="25">
        <f>VLOOKUP(C283,Baza!A:E,3,FALSE)</f>
        <v>8</v>
      </c>
      <c r="G283" s="25">
        <f>VLOOKUP(C283,Baza!A:E,3,FALSE)*курс</f>
        <v>326.39999999999998</v>
      </c>
      <c r="H283" s="25" t="str">
        <f>VLOOKUP(C283,Baza!A:E,4,FALSE)</f>
        <v>92202-1E000</v>
      </c>
      <c r="I283" s="25" t="str">
        <f>VLOOKUP(C283,BREND!A:C,2,FALSE)</f>
        <v>SCHNIEDER</v>
      </c>
    </row>
    <row r="284" spans="1:9" hidden="1" outlineLevel="2">
      <c r="A284" s="24" t="s">
        <v>4079</v>
      </c>
      <c r="B284" s="26" t="s">
        <v>4079</v>
      </c>
      <c r="C284" s="24" t="s">
        <v>26864</v>
      </c>
      <c r="D284" s="26" t="str">
        <f>VLOOKUP(C284,Baza!A:E,5,FALSE)</f>
        <v>ACCENT '06 ФАРА ЛЕВАЯ</v>
      </c>
      <c r="E284" s="25" t="str">
        <f>IF(VLOOKUP(C284,Baza!A:D,2,FALSE)&gt;0,"+","-")</f>
        <v>+</v>
      </c>
      <c r="F284" s="25">
        <f>VLOOKUP(C284,Baza!A:E,3,FALSE)</f>
        <v>30</v>
      </c>
      <c r="G284" s="25">
        <f>VLOOKUP(C284,Baza!A:E,3,FALSE)*курс</f>
        <v>1224</v>
      </c>
      <c r="H284" s="25" t="str">
        <f>VLOOKUP(C284,Baza!A:E,4,FALSE)</f>
        <v>92502-1E040</v>
      </c>
      <c r="I284" s="25" t="str">
        <f>VLOOKUP(C284,BREND!A:C,2,FALSE)</f>
        <v>SCHNIEDER</v>
      </c>
    </row>
    <row r="285" spans="1:9" hidden="1" outlineLevel="2">
      <c r="A285" s="24" t="s">
        <v>4079</v>
      </c>
      <c r="B285" s="26" t="s">
        <v>4079</v>
      </c>
      <c r="C285" s="24" t="s">
        <v>26865</v>
      </c>
      <c r="D285" s="26" t="str">
        <f>VLOOKUP(C285,Baza!A:E,5,FALSE)</f>
        <v>ACCENT '06 ФАРА ПРАВАЯ</v>
      </c>
      <c r="E285" s="25" t="str">
        <f>IF(VLOOKUP(C285,Baza!A:D,2,FALSE)&gt;0,"+","-")</f>
        <v>+</v>
      </c>
      <c r="F285" s="25">
        <f>VLOOKUP(C285,Baza!A:E,3,FALSE)</f>
        <v>30</v>
      </c>
      <c r="G285" s="25">
        <f>VLOOKUP(C285,Baza!A:E,3,FALSE)*курс</f>
        <v>1224</v>
      </c>
      <c r="H285" s="25" t="str">
        <f>VLOOKUP(C285,Baza!A:E,4,FALSE)</f>
        <v>92102-1E040</v>
      </c>
      <c r="I285" s="25" t="str">
        <f>VLOOKUP(C285,BREND!A:C,2,FALSE)</f>
        <v>SCHNIEDER</v>
      </c>
    </row>
    <row r="286" spans="1:9" hidden="1" outlineLevel="2">
      <c r="A286" s="24" t="s">
        <v>4079</v>
      </c>
      <c r="B286" s="26" t="s">
        <v>4079</v>
      </c>
      <c r="C286" s="24" t="s">
        <v>27405</v>
      </c>
      <c r="D286" s="26" t="str">
        <f>VLOOKUP(C286,Baza!A:E,5,FALSE)</f>
        <v>ACCENT '06 ФАРА ЛЕВАЯ</v>
      </c>
      <c r="E286" s="25" t="str">
        <f>IF(VLOOKUP(C286,Baza!A:D,2,FALSE)&gt;0,"+","-")</f>
        <v>+</v>
      </c>
      <c r="F286" s="25">
        <f>VLOOKUP(C286,Baza!A:E,3,FALSE)</f>
        <v>25</v>
      </c>
      <c r="G286" s="25">
        <f>VLOOKUP(C286,Baza!A:E,3,FALSE)*курс</f>
        <v>1019.9999999999999</v>
      </c>
      <c r="H286" s="25" t="str">
        <f>VLOOKUP(C286,Baza!A:E,4,FALSE)</f>
        <v>92101-1E040</v>
      </c>
      <c r="I286" s="25" t="str">
        <f>VLOOKUP(C286,BREND!A:C,2,FALSE)</f>
        <v>SCHNIEDER</v>
      </c>
    </row>
    <row r="287" spans="1:9" hidden="1" outlineLevel="2">
      <c r="A287" s="24" t="s">
        <v>4079</v>
      </c>
      <c r="B287" s="26" t="s">
        <v>4079</v>
      </c>
      <c r="C287" s="24" t="s">
        <v>27406</v>
      </c>
      <c r="D287" s="26" t="str">
        <f>VLOOKUP(C287,Baza!A:E,5,FALSE)</f>
        <v>ACCENT '06 ФАРА ПРАВАЯ</v>
      </c>
      <c r="E287" s="25" t="str">
        <f>IF(VLOOKUP(C287,Baza!A:D,2,FALSE)&gt;0,"+","-")</f>
        <v>+</v>
      </c>
      <c r="F287" s="25">
        <f>VLOOKUP(C287,Baza!A:E,3,FALSE)</f>
        <v>25</v>
      </c>
      <c r="G287" s="25">
        <f>VLOOKUP(C287,Baza!A:E,3,FALSE)*курс</f>
        <v>1019.9999999999999</v>
      </c>
      <c r="H287" s="25" t="str">
        <f>VLOOKUP(C287,Baza!A:E,4,FALSE)</f>
        <v>92102-1E040</v>
      </c>
      <c r="I287" s="25" t="str">
        <f>VLOOKUP(C287,BREND!A:C,2,FALSE)</f>
        <v>SCHNIEDER</v>
      </c>
    </row>
    <row r="288" spans="1:9" hidden="1" outlineLevel="2">
      <c r="A288" s="24" t="s">
        <v>4079</v>
      </c>
      <c r="B288" s="26" t="s">
        <v>4079</v>
      </c>
      <c r="C288" s="24" t="s">
        <v>27407</v>
      </c>
      <c r="D288" s="26" t="str">
        <f>VLOOKUP(C288,Baza!A:E,5,FALSE)</f>
        <v>ACCENT '06 ПЕРЕДНИЙ БАМПЕР</v>
      </c>
      <c r="E288" s="25" t="str">
        <f>IF(VLOOKUP(C288,Baza!A:D,2,FALSE)&gt;0,"+","-")</f>
        <v>+</v>
      </c>
      <c r="F288" s="25">
        <f>VLOOKUP(C288,Baza!A:E,3,FALSE)</f>
        <v>40</v>
      </c>
      <c r="G288" s="25">
        <f>VLOOKUP(C288,Baza!A:E,3,FALSE)*курс</f>
        <v>1632</v>
      </c>
      <c r="H288" s="25" t="str">
        <f>VLOOKUP(C288,Baza!A:E,4,FALSE)</f>
        <v>36511-1E000</v>
      </c>
      <c r="I288" s="25" t="str">
        <f>VLOOKUP(C288,BREND!A:C,2,FALSE)</f>
        <v>SCHNIEDER</v>
      </c>
    </row>
    <row r="289" spans="1:9" hidden="1" outlineLevel="2">
      <c r="A289" s="24" t="s">
        <v>4079</v>
      </c>
      <c r="B289" s="26" t="s">
        <v>4079</v>
      </c>
      <c r="C289" s="24" t="s">
        <v>28489</v>
      </c>
      <c r="D289" s="26" t="str">
        <f>VLOOKUP(C289,Baza!A:E,5,FALSE)</f>
        <v>ACCENT 06/VERNA ПАНЕЛЬ ПЕРЕДНЯЯ</v>
      </c>
      <c r="E289" s="25" t="str">
        <f>IF(VLOOKUP(C289,Baza!A:D,2,FALSE)&gt;0,"+","-")</f>
        <v>+</v>
      </c>
      <c r="F289" s="25">
        <f>VLOOKUP(C289,Baza!A:E,3,FALSE)</f>
        <v>45</v>
      </c>
      <c r="G289" s="25">
        <f>VLOOKUP(C289,Baza!A:E,3,FALSE)*курс</f>
        <v>1835.9999999999998</v>
      </c>
      <c r="H289" s="25" t="str">
        <f>VLOOKUP(C289,Baza!A:E,4,FALSE)</f>
        <v>641011E000</v>
      </c>
      <c r="I289" s="25" t="str">
        <f>VLOOKUP(C289,BREND!A:C,2,FALSE)</f>
        <v>SCHNIEDER</v>
      </c>
    </row>
    <row r="290" spans="1:9" s="34" customFormat="1" hidden="1" outlineLevel="2">
      <c r="A290" s="28" t="s">
        <v>20476</v>
      </c>
      <c r="B290" s="29" t="s">
        <v>26989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26989</v>
      </c>
      <c r="B291" s="26" t="s">
        <v>26989</v>
      </c>
      <c r="C291" s="24" t="s">
        <v>25048</v>
      </c>
      <c r="D291" s="26" t="str">
        <f>VLOOKUP(C291,Baza!A:E,5,FALSE)</f>
        <v>ACCENT '12- ПЕРЕДНИЙ БАМПЕР (MAT)</v>
      </c>
      <c r="E291" s="25" t="str">
        <f>IF(VLOOKUP(C291,Baza!A:D,2,FALSE)&gt;0,"+","-")</f>
        <v>-</v>
      </c>
      <c r="F291" s="25">
        <f>VLOOKUP(C291,Baza!A:E,3,FALSE)</f>
        <v>52</v>
      </c>
      <c r="G291" s="25">
        <f>VLOOKUP(C291,Baza!A:E,3,FALSE)*курс</f>
        <v>2121.6</v>
      </c>
      <c r="H291" s="25" t="str">
        <f>VLOOKUP(C291,Baza!A:E,4,FALSE)</f>
        <v>86511-2R000</v>
      </c>
      <c r="I291" s="25" t="str">
        <f>VLOOKUP(C291,BREND!A:C,2,FALSE)</f>
        <v>API</v>
      </c>
    </row>
    <row r="292" spans="1:9" hidden="1" outlineLevel="2">
      <c r="A292" s="24" t="s">
        <v>26989</v>
      </c>
      <c r="B292" s="26" t="s">
        <v>26989</v>
      </c>
      <c r="C292" s="24" t="s">
        <v>27593</v>
      </c>
      <c r="D292" s="26" t="str">
        <f>VLOOKUP(C292,Baza!A:E,5,FALSE)</f>
        <v>ACCENT '12 РЕШЁТКА РАДИАТОРА</v>
      </c>
      <c r="E292" s="25" t="str">
        <f>IF(VLOOKUP(C292,Baza!A:D,2,FALSE)&gt;0,"+","-")</f>
        <v>-</v>
      </c>
      <c r="F292" s="25">
        <f>VLOOKUP(C292,Baza!A:E,3,FALSE)</f>
        <v>18</v>
      </c>
      <c r="G292" s="25">
        <f>VLOOKUP(C292,Baza!A:E,3,FALSE)*курс</f>
        <v>734.4</v>
      </c>
      <c r="H292" s="25" t="str">
        <f>VLOOKUP(C292,Baza!A:E,4,FALSE)</f>
        <v>86351-1R000</v>
      </c>
      <c r="I292" s="25" t="str">
        <f>VLOOKUP(C292,BREND!A:C,2,FALSE)</f>
        <v>SCHNIEDER</v>
      </c>
    </row>
    <row r="293" spans="1:9" hidden="1" outlineLevel="2">
      <c r="A293" s="24" t="s">
        <v>26989</v>
      </c>
      <c r="B293" s="26" t="s">
        <v>26989</v>
      </c>
      <c r="C293" s="24" t="s">
        <v>27590</v>
      </c>
      <c r="D293" s="26" t="str">
        <f>VLOOKUP(C293,Baza!A:E,5,FALSE)</f>
        <v>ACCENT '12 УСИЛИТЕЛЬ ПЕРЕДНЕГО БАМПЕРА</v>
      </c>
      <c r="E293" s="25" t="str">
        <f>IF(VLOOKUP(C293,Baza!A:D,2,FALSE)&gt;0,"+","-")</f>
        <v>-</v>
      </c>
      <c r="F293" s="25">
        <f>VLOOKUP(C293,Baza!A:E,3,FALSE)</f>
        <v>29</v>
      </c>
      <c r="G293" s="25">
        <f>VLOOKUP(C293,Baza!A:E,3,FALSE)*курс</f>
        <v>1183.1999999999998</v>
      </c>
      <c r="H293" s="25" t="str">
        <f>VLOOKUP(C293,Baza!A:E,4,FALSE)</f>
        <v>86530-1R000</v>
      </c>
      <c r="I293" s="25" t="str">
        <f>VLOOKUP(C293,BREND!A:C,2,FALSE)</f>
        <v>SCHNIEDER</v>
      </c>
    </row>
    <row r="294" spans="1:9" hidden="1" outlineLevel="2">
      <c r="A294" s="24" t="s">
        <v>26989</v>
      </c>
      <c r="B294" s="26" t="s">
        <v>26989</v>
      </c>
      <c r="C294" s="24" t="s">
        <v>27586</v>
      </c>
      <c r="D294" s="26" t="str">
        <f>VLOOKUP(C294,Baza!A:E,5,FALSE)</f>
        <v>ACCENT '12 ФОНАРЬ ЛЕВЫЙ</v>
      </c>
      <c r="E294" s="25" t="str">
        <f>IF(VLOOKUP(C294,Baza!A:D,2,FALSE)&gt;0,"+","-")</f>
        <v>+</v>
      </c>
      <c r="F294" s="25">
        <f>VLOOKUP(C294,Baza!A:E,3,FALSE)</f>
        <v>38</v>
      </c>
      <c r="G294" s="25">
        <f>VLOOKUP(C294,Baza!A:E,3,FALSE)*курс</f>
        <v>1550.3999999999999</v>
      </c>
      <c r="H294" s="25">
        <f>VLOOKUP(C294,Baza!A:E,4,FALSE)</f>
        <v>0</v>
      </c>
      <c r="I294" s="25" t="str">
        <f>VLOOKUP(C294,BREND!A:C,2,FALSE)</f>
        <v>SCHNIEDER</v>
      </c>
    </row>
    <row r="295" spans="1:9" hidden="1" outlineLevel="2">
      <c r="A295" s="24" t="s">
        <v>26989</v>
      </c>
      <c r="B295" s="26" t="s">
        <v>26989</v>
      </c>
      <c r="C295" s="24" t="s">
        <v>27588</v>
      </c>
      <c r="D295" s="26" t="str">
        <f>VLOOKUP(C295,Baza!A:E,5,FALSE)</f>
        <v>ACCENT '12 ФОНАРЬ ПРАВЫЙ</v>
      </c>
      <c r="E295" s="25" t="str">
        <f>IF(VLOOKUP(C295,Baza!A:D,2,FALSE)&gt;0,"+","-")</f>
        <v>+</v>
      </c>
      <c r="F295" s="25">
        <f>VLOOKUP(C295,Baza!A:E,3,FALSE)</f>
        <v>38</v>
      </c>
      <c r="G295" s="25">
        <f>VLOOKUP(C295,Baza!A:E,3,FALSE)*курс</f>
        <v>1550.3999999999999</v>
      </c>
      <c r="H295" s="25">
        <f>VLOOKUP(C295,Baza!A:E,4,FALSE)</f>
        <v>0</v>
      </c>
      <c r="I295" s="25" t="str">
        <f>VLOOKUP(C295,BREND!A:C,2,FALSE)</f>
        <v>SCHNIEDER</v>
      </c>
    </row>
    <row r="296" spans="1:9" s="34" customFormat="1" hidden="1" outlineLevel="1" collapsed="1">
      <c r="A296" s="28" t="s">
        <v>158</v>
      </c>
      <c r="B296" s="29" t="s">
        <v>20477</v>
      </c>
      <c r="C296" s="29"/>
      <c r="D296" s="29"/>
      <c r="E296" s="29"/>
      <c r="F296" s="29"/>
      <c r="G296" s="29"/>
      <c r="H296" s="29"/>
      <c r="I296" s="29"/>
    </row>
    <row r="297" spans="1:9" s="34" customFormat="1" hidden="1" outlineLevel="2">
      <c r="A297" s="28" t="s">
        <v>20477</v>
      </c>
      <c r="B297" s="29" t="s">
        <v>20813</v>
      </c>
      <c r="C297" s="29"/>
      <c r="D297" s="29"/>
      <c r="E297" s="29"/>
      <c r="F297" s="29"/>
      <c r="G297" s="29"/>
      <c r="H297" s="29"/>
      <c r="I297" s="29"/>
    </row>
    <row r="298" spans="1:9" hidden="1" outlineLevel="2">
      <c r="A298" s="24" t="s">
        <v>20813</v>
      </c>
      <c r="B298" s="26" t="s">
        <v>20813</v>
      </c>
      <c r="C298" s="24" t="s">
        <v>20641</v>
      </c>
      <c r="D298" s="26" t="str">
        <f>VLOOKUP(C298,Baza!A:E,5,FALSE)</f>
        <v>ELANTRA97--98  ФАРА ЛЕВАЯ</v>
      </c>
      <c r="E298" s="25" t="str">
        <f>IF(VLOOKUP(C298,Baza!A:D,2,FALSE)&gt;0,"+","-")</f>
        <v>-</v>
      </c>
      <c r="F298" s="25">
        <f>VLOOKUP(C298,Baza!A:E,3,FALSE)</f>
        <v>0</v>
      </c>
      <c r="G298" s="25">
        <f>VLOOKUP(C298,Baza!A:E,3,FALSE)*курс</f>
        <v>0</v>
      </c>
      <c r="H298" s="25" t="str">
        <f>VLOOKUP(C298,Baza!A:E,4,FALSE)</f>
        <v>92101-29070</v>
      </c>
      <c r="I298" s="25" t="str">
        <f>VLOOKUP(C298,BREND!A:C,2,FALSE)</f>
        <v>DEPO</v>
      </c>
    </row>
    <row r="299" spans="1:9" hidden="1" outlineLevel="2">
      <c r="A299" s="24" t="s">
        <v>20813</v>
      </c>
      <c r="B299" s="26" t="s">
        <v>20813</v>
      </c>
      <c r="C299" s="24" t="s">
        <v>20644</v>
      </c>
      <c r="D299" s="26" t="str">
        <f>VLOOKUP(C299,Baza!A:E,5,FALSE)</f>
        <v>ELANTRA97--98  ФАРА ПРАВАЯ</v>
      </c>
      <c r="E299" s="25" t="str">
        <f>IF(VLOOKUP(C299,Baza!A:D,2,FALSE)&gt;0,"+","-")</f>
        <v>-</v>
      </c>
      <c r="F299" s="25">
        <f>VLOOKUP(C299,Baza!A:E,3,FALSE)</f>
        <v>0</v>
      </c>
      <c r="G299" s="25">
        <f>VLOOKUP(C299,Baza!A:E,3,FALSE)*курс</f>
        <v>0</v>
      </c>
      <c r="H299" s="25" t="str">
        <f>VLOOKUP(C299,Baza!A:E,4,FALSE)</f>
        <v>92102-29070</v>
      </c>
      <c r="I299" s="25" t="str">
        <f>VLOOKUP(C299,BREND!A:C,2,FALSE)</f>
        <v>DEPO</v>
      </c>
    </row>
    <row r="300" spans="1:9" hidden="1" outlineLevel="2">
      <c r="A300" s="24" t="s">
        <v>20813</v>
      </c>
      <c r="B300" s="26" t="s">
        <v>20813</v>
      </c>
      <c r="C300" s="24" t="s">
        <v>20671</v>
      </c>
      <c r="D300" s="26" t="str">
        <f>VLOOKUP(C300,Baza!A:E,5,FALSE)</f>
        <v>ELANTRA 97-98 ПОВОРОТНИК ЛЕВЫЙ</v>
      </c>
      <c r="E300" s="25" t="str">
        <f>IF(VLOOKUP(C300,Baza!A:D,2,FALSE)&gt;0,"+","-")</f>
        <v>-</v>
      </c>
      <c r="F300" s="25">
        <f>VLOOKUP(C300,Baza!A:E,3,FALSE)</f>
        <v>0</v>
      </c>
      <c r="G300" s="25">
        <f>VLOOKUP(C300,Baza!A:E,3,FALSE)*курс</f>
        <v>0</v>
      </c>
      <c r="H300" s="25" t="str">
        <f>VLOOKUP(C300,Baza!A:E,4,FALSE)</f>
        <v>92301-34820</v>
      </c>
      <c r="I300" s="25" t="str">
        <f>VLOOKUP(C300,BREND!A:C,2,FALSE)</f>
        <v>DEPO</v>
      </c>
    </row>
    <row r="301" spans="1:9" hidden="1" outlineLevel="2">
      <c r="A301" s="24" t="s">
        <v>20813</v>
      </c>
      <c r="B301" s="26" t="s">
        <v>20813</v>
      </c>
      <c r="C301" s="24" t="s">
        <v>20673</v>
      </c>
      <c r="D301" s="26" t="str">
        <f>VLOOKUP(C301,Baza!A:E,5,FALSE)</f>
        <v>ELANTRA 97-98 ПОВОРОТНИК ПРАВЫЙ</v>
      </c>
      <c r="E301" s="25" t="str">
        <f>IF(VLOOKUP(C301,Baza!A:D,2,FALSE)&gt;0,"+","-")</f>
        <v>-</v>
      </c>
      <c r="F301" s="25">
        <f>VLOOKUP(C301,Baza!A:E,3,FALSE)</f>
        <v>0</v>
      </c>
      <c r="G301" s="25">
        <f>VLOOKUP(C301,Baza!A:E,3,FALSE)*курс</f>
        <v>0</v>
      </c>
      <c r="H301" s="25" t="str">
        <f>VLOOKUP(C301,Baza!A:E,4,FALSE)</f>
        <v>92302-34820</v>
      </c>
      <c r="I301" s="25" t="str">
        <f>VLOOKUP(C301,BREND!A:C,2,FALSE)</f>
        <v>DEPO</v>
      </c>
    </row>
    <row r="302" spans="1:9" s="34" customFormat="1" hidden="1" outlineLevel="2">
      <c r="A302" s="28" t="s">
        <v>20477</v>
      </c>
      <c r="B302" s="29" t="s">
        <v>20812</v>
      </c>
      <c r="C302" s="29"/>
      <c r="D302" s="29"/>
      <c r="E302" s="29"/>
      <c r="F302" s="29"/>
      <c r="G302" s="29"/>
      <c r="H302" s="29"/>
      <c r="I302" s="29"/>
    </row>
    <row r="303" spans="1:9" hidden="1" outlineLevel="2">
      <c r="A303" s="24" t="s">
        <v>20812</v>
      </c>
      <c r="B303" s="26" t="s">
        <v>20812</v>
      </c>
      <c r="C303" s="24" t="s">
        <v>20679</v>
      </c>
      <c r="D303" s="26" t="str">
        <f>VLOOKUP(C303,Baza!A:E,5,FALSE)</f>
        <v>ELANTRA 99-01 ПОВОРОТНИК ЛЕВЫЙ</v>
      </c>
      <c r="E303" s="25" t="str">
        <f>IF(VLOOKUP(C303,Baza!A:D,2,FALSE)&gt;0,"+","-")</f>
        <v>-</v>
      </c>
      <c r="F303" s="25">
        <f>VLOOKUP(C303,Baza!A:E,3,FALSE)</f>
        <v>0</v>
      </c>
      <c r="G303" s="25">
        <f>VLOOKUP(C303,Baza!A:E,3,FALSE)*курс</f>
        <v>0</v>
      </c>
      <c r="H303" s="25" t="str">
        <f>VLOOKUP(C303,Baza!A:E,4,FALSE)</f>
        <v>92301-29500</v>
      </c>
      <c r="I303" s="25" t="str">
        <f>VLOOKUP(C303,BREND!A:C,2,FALSE)</f>
        <v>DEPO</v>
      </c>
    </row>
    <row r="304" spans="1:9" hidden="1" outlineLevel="2">
      <c r="A304" s="24" t="s">
        <v>20812</v>
      </c>
      <c r="B304" s="26" t="s">
        <v>20812</v>
      </c>
      <c r="C304" s="24" t="s">
        <v>20681</v>
      </c>
      <c r="D304" s="26" t="str">
        <f>VLOOKUP(C304,Baza!A:E,5,FALSE)</f>
        <v>ELANTRA 99-01 ПОВОРОТНИК ПРАВЫЙ</v>
      </c>
      <c r="E304" s="25" t="str">
        <f>IF(VLOOKUP(C304,Baza!A:D,2,FALSE)&gt;0,"+","-")</f>
        <v>-</v>
      </c>
      <c r="F304" s="25">
        <f>VLOOKUP(C304,Baza!A:E,3,FALSE)</f>
        <v>0</v>
      </c>
      <c r="G304" s="25">
        <f>VLOOKUP(C304,Baza!A:E,3,FALSE)*курс</f>
        <v>0</v>
      </c>
      <c r="H304" s="25" t="str">
        <f>VLOOKUP(C304,Baza!A:E,4,FALSE)</f>
        <v>92302-29500</v>
      </c>
      <c r="I304" s="25" t="str">
        <f>VLOOKUP(C304,BREND!A:C,2,FALSE)</f>
        <v>DEPO</v>
      </c>
    </row>
    <row r="305" spans="1:9" hidden="1" outlineLevel="2">
      <c r="A305" s="24" t="s">
        <v>20812</v>
      </c>
      <c r="B305" s="26" t="s">
        <v>20812</v>
      </c>
      <c r="C305" s="24" t="s">
        <v>20683</v>
      </c>
      <c r="D305" s="26" t="str">
        <f>VLOOKUP(C305,Baza!A:E,5,FALSE)</f>
        <v>ELANTRA 99-01 ФОНАРЬ ЛЕВЫЙ</v>
      </c>
      <c r="E305" s="25" t="str">
        <f>IF(VLOOKUP(C305,Baza!A:D,2,FALSE)&gt;0,"+","-")</f>
        <v>-</v>
      </c>
      <c r="F305" s="25">
        <f>VLOOKUP(C305,Baza!A:E,3,FALSE)</f>
        <v>0</v>
      </c>
      <c r="G305" s="25">
        <f>VLOOKUP(C305,Baza!A:E,3,FALSE)*курс</f>
        <v>0</v>
      </c>
      <c r="H305" s="25" t="str">
        <f>VLOOKUP(C305,Baza!A:E,4,FALSE)</f>
        <v>92401-29500</v>
      </c>
      <c r="I305" s="25" t="str">
        <f>VLOOKUP(C305,BREND!A:C,2,FALSE)</f>
        <v>DEPO</v>
      </c>
    </row>
    <row r="306" spans="1:9" hidden="1" outlineLevel="2">
      <c r="A306" s="24" t="s">
        <v>20812</v>
      </c>
      <c r="B306" s="26" t="s">
        <v>20812</v>
      </c>
      <c r="C306" s="24" t="s">
        <v>20685</v>
      </c>
      <c r="D306" s="26" t="str">
        <f>VLOOKUP(C306,Baza!A:E,5,FALSE)</f>
        <v>ELANTRA 99-01 ФОНАРЬ ПРАВЫЙ</v>
      </c>
      <c r="E306" s="25" t="str">
        <f>IF(VLOOKUP(C306,Baza!A:D,2,FALSE)&gt;0,"+","-")</f>
        <v>-</v>
      </c>
      <c r="F306" s="25">
        <f>VLOOKUP(C306,Baza!A:E,3,FALSE)</f>
        <v>0</v>
      </c>
      <c r="G306" s="25">
        <f>VLOOKUP(C306,Baza!A:E,3,FALSE)*курс</f>
        <v>0</v>
      </c>
      <c r="H306" s="25" t="str">
        <f>VLOOKUP(C306,Baza!A:E,4,FALSE)</f>
        <v>92402-29500</v>
      </c>
      <c r="I306" s="25" t="str">
        <f>VLOOKUP(C306,BREND!A:C,2,FALSE)</f>
        <v>DEPO</v>
      </c>
    </row>
    <row r="307" spans="1:9" hidden="1" outlineLevel="2">
      <c r="A307" s="24" t="s">
        <v>20812</v>
      </c>
      <c r="B307" s="26" t="s">
        <v>20812</v>
      </c>
      <c r="C307" s="24" t="s">
        <v>20653</v>
      </c>
      <c r="D307" s="26" t="str">
        <f>VLOOKUP(C307,Baza!A:E,5,FALSE)</f>
        <v>ELANTRA 99--01 ФАРА ЛЕВАЯ</v>
      </c>
      <c r="E307" s="25" t="str">
        <f>IF(VLOOKUP(C307,Baza!A:D,2,FALSE)&gt;0,"+","-")</f>
        <v>-</v>
      </c>
      <c r="F307" s="25">
        <f>VLOOKUP(C307,Baza!A:E,3,FALSE)</f>
        <v>0</v>
      </c>
      <c r="G307" s="25">
        <f>VLOOKUP(C307,Baza!A:E,3,FALSE)*курс</f>
        <v>0</v>
      </c>
      <c r="H307" s="25" t="str">
        <f>VLOOKUP(C307,Baza!A:E,4,FALSE)</f>
        <v>92101-29501</v>
      </c>
      <c r="I307" s="25" t="str">
        <f>VLOOKUP(C307,BREND!A:C,2,FALSE)</f>
        <v>DEPO</v>
      </c>
    </row>
    <row r="308" spans="1:9" hidden="1" outlineLevel="2">
      <c r="A308" s="24" t="s">
        <v>20812</v>
      </c>
      <c r="B308" s="26" t="s">
        <v>20812</v>
      </c>
      <c r="C308" s="24" t="s">
        <v>20656</v>
      </c>
      <c r="D308" s="26" t="str">
        <f>VLOOKUP(C308,Baza!A:E,5,FALSE)</f>
        <v>ELANTRA 99--01 ФАРА ЛЕВАЯ</v>
      </c>
      <c r="E308" s="25" t="str">
        <f>IF(VLOOKUP(C308,Baza!A:D,2,FALSE)&gt;0,"+","-")</f>
        <v>-</v>
      </c>
      <c r="F308" s="25">
        <f>VLOOKUP(C308,Baza!A:E,3,FALSE)</f>
        <v>0</v>
      </c>
      <c r="G308" s="25">
        <f>VLOOKUP(C308,Baza!A:E,3,FALSE)*курс</f>
        <v>0</v>
      </c>
      <c r="H308" s="25" t="str">
        <f>VLOOKUP(C308,Baza!A:E,4,FALSE)</f>
        <v>92103-29521E</v>
      </c>
      <c r="I308" s="25" t="str">
        <f>VLOOKUP(C308,BREND!A:C,2,FALSE)</f>
        <v>DEPO</v>
      </c>
    </row>
    <row r="309" spans="1:9" hidden="1" outlineLevel="2">
      <c r="A309" s="24" t="s">
        <v>20812</v>
      </c>
      <c r="B309" s="26" t="s">
        <v>20812</v>
      </c>
      <c r="C309" s="24" t="s">
        <v>20658</v>
      </c>
      <c r="D309" s="26" t="str">
        <f>VLOOKUP(C309,Baza!A:E,5,FALSE)</f>
        <v>ELANTRA 99--01 ФАРА ПРАВАЯ</v>
      </c>
      <c r="E309" s="25" t="str">
        <f>IF(VLOOKUP(C309,Baza!A:D,2,FALSE)&gt;0,"+","-")</f>
        <v>-</v>
      </c>
      <c r="F309" s="25">
        <f>VLOOKUP(C309,Baza!A:E,3,FALSE)</f>
        <v>0</v>
      </c>
      <c r="G309" s="25">
        <f>VLOOKUP(C309,Baza!A:E,3,FALSE)*курс</f>
        <v>0</v>
      </c>
      <c r="H309" s="25" t="str">
        <f>VLOOKUP(C309,Baza!A:E,4,FALSE)</f>
        <v>92102-29501</v>
      </c>
      <c r="I309" s="25" t="str">
        <f>VLOOKUP(C309,BREND!A:C,2,FALSE)</f>
        <v>DEPO</v>
      </c>
    </row>
    <row r="310" spans="1:9" hidden="1" outlineLevel="2">
      <c r="A310" s="24" t="s">
        <v>20812</v>
      </c>
      <c r="B310" s="26" t="s">
        <v>20812</v>
      </c>
      <c r="C310" s="24" t="s">
        <v>20661</v>
      </c>
      <c r="D310" s="26" t="str">
        <f>VLOOKUP(C310,Baza!A:E,5,FALSE)</f>
        <v>ELANTRA 99--01 ФАРА ПРАВАЯ</v>
      </c>
      <c r="E310" s="25" t="str">
        <f>IF(VLOOKUP(C310,Baza!A:D,2,FALSE)&gt;0,"+","-")</f>
        <v>-</v>
      </c>
      <c r="F310" s="25">
        <f>VLOOKUP(C310,Baza!A:E,3,FALSE)</f>
        <v>0</v>
      </c>
      <c r="G310" s="25">
        <f>VLOOKUP(C310,Baza!A:E,3,FALSE)*курс</f>
        <v>0</v>
      </c>
      <c r="H310" s="25" t="str">
        <f>VLOOKUP(C310,Baza!A:E,4,FALSE)</f>
        <v>92104-29521E</v>
      </c>
      <c r="I310" s="25" t="str">
        <f>VLOOKUP(C310,BREND!A:C,2,FALSE)</f>
        <v>DEPO</v>
      </c>
    </row>
    <row r="311" spans="1:9" s="34" customFormat="1" hidden="1" outlineLevel="2">
      <c r="A311" s="28" t="s">
        <v>20477</v>
      </c>
      <c r="B311" s="29" t="s">
        <v>4818</v>
      </c>
      <c r="C311" s="29"/>
      <c r="D311" s="29"/>
      <c r="E311" s="29"/>
      <c r="F311" s="29"/>
      <c r="G311" s="29"/>
      <c r="H311" s="29"/>
      <c r="I311" s="29"/>
    </row>
    <row r="312" spans="1:9" hidden="1" outlineLevel="2">
      <c r="A312" s="24" t="s">
        <v>4818</v>
      </c>
      <c r="B312" s="26" t="s">
        <v>4818</v>
      </c>
      <c r="C312" s="24" t="s">
        <v>4817</v>
      </c>
      <c r="D312" s="26" t="str">
        <f>VLOOKUP(C312,Baza!A:E,5,FALSE)</f>
        <v>ELANTRA '01-03 ФАРА  С КОРРЕКТОРОМ ЛЕВАЯ</v>
      </c>
      <c r="E312" s="25" t="str">
        <f>IF(VLOOKUP(C312,Baza!A:D,2,FALSE)&gt;0,"+","-")</f>
        <v>-</v>
      </c>
      <c r="F312" s="25">
        <f>VLOOKUP(C312,Baza!A:E,3,FALSE)</f>
        <v>58</v>
      </c>
      <c r="G312" s="25">
        <f>VLOOKUP(C312,Baza!A:E,3,FALSE)*курс</f>
        <v>2366.3999999999996</v>
      </c>
      <c r="H312" s="25" t="str">
        <f>VLOOKUP(C312,Baza!A:E,4,FALSE)</f>
        <v>92103-2D520</v>
      </c>
      <c r="I312" s="25" t="str">
        <f>VLOOKUP(C312,BREND!A:C,2,FALSE)</f>
        <v>DEPO</v>
      </c>
    </row>
    <row r="313" spans="1:9" hidden="1" outlineLevel="2">
      <c r="A313" s="24" t="s">
        <v>4818</v>
      </c>
      <c r="B313" s="26" t="s">
        <v>4818</v>
      </c>
      <c r="C313" s="24" t="s">
        <v>4819</v>
      </c>
      <c r="D313" s="26" t="str">
        <f>VLOOKUP(C313,Baza!A:E,5,FALSE)</f>
        <v>ELANTRA '01-03  ФАРА С КОРРЕКТОРОМ ПРАВАЯ</v>
      </c>
      <c r="E313" s="25" t="str">
        <f>IF(VLOOKUP(C313,Baza!A:D,2,FALSE)&gt;0,"+","-")</f>
        <v>-</v>
      </c>
      <c r="F313" s="25">
        <f>VLOOKUP(C313,Baza!A:E,3,FALSE)</f>
        <v>54</v>
      </c>
      <c r="G313" s="25">
        <f>VLOOKUP(C313,Baza!A:E,3,FALSE)*курс</f>
        <v>2203.1999999999998</v>
      </c>
      <c r="H313" s="25" t="str">
        <f>VLOOKUP(C313,Baza!A:E,4,FALSE)</f>
        <v>92104-2D520</v>
      </c>
      <c r="I313" s="25" t="str">
        <f>VLOOKUP(C313,BREND!A:C,2,FALSE)</f>
        <v>DEPO</v>
      </c>
    </row>
    <row r="314" spans="1:9" hidden="1" outlineLevel="2">
      <c r="A314" s="24" t="s">
        <v>4818</v>
      </c>
      <c r="B314" s="26" t="s">
        <v>4818</v>
      </c>
      <c r="C314" s="24" t="s">
        <v>5685</v>
      </c>
      <c r="D314" s="26" t="str">
        <f>VLOOKUP(C314,Baza!A:E,5,FALSE)</f>
        <v xml:space="preserve">ELANTRA '01-03 БАМПЕР ПЕРЕДНИЙ, ГРУНТОВАННЫЙ (СЕДАН) ,(USA) </v>
      </c>
      <c r="E314" s="25" t="str">
        <f>IF(VLOOKUP(C314,Baza!A:D,2,FALSE)&gt;0,"+","-")</f>
        <v>+</v>
      </c>
      <c r="F314" s="25">
        <f>VLOOKUP(C314,Baza!A:E,3,FALSE)</f>
        <v>56</v>
      </c>
      <c r="G314" s="25">
        <f>VLOOKUP(C314,Baza!A:E,3,FALSE)*курс</f>
        <v>2284.7999999999997</v>
      </c>
      <c r="H314" s="25" t="str">
        <f>VLOOKUP(C314,Baza!A:E,4,FALSE)</f>
        <v>86510-2D020</v>
      </c>
      <c r="I314" s="25" t="str">
        <f>VLOOKUP(C314,BREND!A:C,2,FALSE)</f>
        <v>API</v>
      </c>
    </row>
    <row r="315" spans="1:9" hidden="1" outlineLevel="2">
      <c r="A315" s="24" t="s">
        <v>4818</v>
      </c>
      <c r="B315" s="26" t="s">
        <v>4818</v>
      </c>
      <c r="C315" s="24" t="s">
        <v>5686</v>
      </c>
      <c r="D315" s="26" t="str">
        <f>VLOOKUP(C315,Baza!A:E,5,FALSE)</f>
        <v>ELANTRA '01-03 УСИЛИТЕЛЬ БАМПЕРА ПЕРЕДНЕГО</v>
      </c>
      <c r="E315" s="25" t="str">
        <f>IF(VLOOKUP(C315,Baza!A:D,2,FALSE)&gt;0,"+","-")</f>
        <v>-</v>
      </c>
      <c r="F315" s="25">
        <f>VLOOKUP(C315,Baza!A:E,3,FALSE)</f>
        <v>27</v>
      </c>
      <c r="G315" s="25">
        <f>VLOOKUP(C315,Baza!A:E,3,FALSE)*курс</f>
        <v>1101.5999999999999</v>
      </c>
      <c r="H315" s="25" t="str">
        <f>VLOOKUP(C315,Baza!A:E,4,FALSE)</f>
        <v>86530-2D000</v>
      </c>
      <c r="I315" s="25" t="str">
        <f>VLOOKUP(C315,BREND!A:C,2,FALSE)</f>
        <v>API</v>
      </c>
    </row>
    <row r="316" spans="1:9" hidden="1" outlineLevel="2">
      <c r="A316" s="24" t="s">
        <v>4818</v>
      </c>
      <c r="B316" s="26" t="s">
        <v>4818</v>
      </c>
      <c r="C316" s="24" t="s">
        <v>5688</v>
      </c>
      <c r="D316" s="26" t="str">
        <f>VLOOKUP(C316,Baza!A:E,5,FALSE)</f>
        <v>ELANTRA '01-03 СУППОРТ РАДИАТОРА (ПЕРЕДНЯЯ ПАНЕЛЬ)</v>
      </c>
      <c r="E316" s="25" t="str">
        <f>IF(VLOOKUP(C316,Baza!A:D,2,FALSE)&gt;0,"+","-")</f>
        <v>-</v>
      </c>
      <c r="F316" s="25">
        <f>VLOOKUP(C316,Baza!A:E,3,FALSE)</f>
        <v>64</v>
      </c>
      <c r="G316" s="25">
        <f>VLOOKUP(C316,Baza!A:E,3,FALSE)*курс</f>
        <v>2611.1999999999998</v>
      </c>
      <c r="H316" s="25" t="str">
        <f>VLOOKUP(C316,Baza!A:E,4,FALSE)</f>
        <v>641302D001</v>
      </c>
      <c r="I316" s="25" t="str">
        <f>VLOOKUP(C316,BREND!A:C,2,FALSE)</f>
        <v>API</v>
      </c>
    </row>
    <row r="317" spans="1:9" hidden="1" outlineLevel="2">
      <c r="A317" s="24" t="s">
        <v>4818</v>
      </c>
      <c r="B317" s="26" t="s">
        <v>4818</v>
      </c>
      <c r="C317" s="24" t="s">
        <v>5690</v>
      </c>
      <c r="D317" s="26" t="str">
        <f>VLOOKUP(C317,Baza!A:E,5,FALSE)</f>
        <v>ELANTRA '01-03 КАПОТ</v>
      </c>
      <c r="E317" s="25" t="str">
        <f>IF(VLOOKUP(C317,Baza!A:D,2,FALSE)&gt;0,"+","-")</f>
        <v>-</v>
      </c>
      <c r="F317" s="25">
        <f>VLOOKUP(C317,Baza!A:E,3,FALSE)</f>
        <v>83</v>
      </c>
      <c r="G317" s="25">
        <f>VLOOKUP(C317,Baza!A:E,3,FALSE)*курс</f>
        <v>3386.3999999999996</v>
      </c>
      <c r="H317" s="25" t="str">
        <f>VLOOKUP(C317,Baza!A:E,4,FALSE)</f>
        <v>664002D020</v>
      </c>
      <c r="I317" s="25" t="str">
        <f>VLOOKUP(C317,BREND!A:C,2,FALSE)</f>
        <v>API</v>
      </c>
    </row>
    <row r="318" spans="1:9" hidden="1" outlineLevel="2">
      <c r="A318" s="24" t="s">
        <v>4818</v>
      </c>
      <c r="B318" s="26" t="s">
        <v>4818</v>
      </c>
      <c r="C318" s="24" t="s">
        <v>5694</v>
      </c>
      <c r="D318" s="26" t="str">
        <f>VLOOKUP(C318,Baza!A:E,5,FALSE)</f>
        <v>ELENTRA '01-03 КАПОТ</v>
      </c>
      <c r="E318" s="25" t="str">
        <f>IF(VLOOKUP(C318,Baza!A:D,2,FALSE)&gt;0,"+","-")</f>
        <v>-</v>
      </c>
      <c r="F318" s="25">
        <f>VLOOKUP(C318,Baza!A:E,3,FALSE)</f>
        <v>0</v>
      </c>
      <c r="G318" s="25">
        <f>VLOOKUP(C318,Baza!A:E,3,FALSE)*курс</f>
        <v>0</v>
      </c>
      <c r="H318" s="25" t="str">
        <f>VLOOKUP(C318,Baza!A:E,4,FALSE)</f>
        <v>66400-2D020</v>
      </c>
      <c r="I318" s="25" t="str">
        <f>VLOOKUP(C318,BREND!A:C,2,FALSE)</f>
        <v>API</v>
      </c>
    </row>
    <row r="319" spans="1:9" hidden="1" outlineLevel="2">
      <c r="A319" s="24" t="s">
        <v>4818</v>
      </c>
      <c r="B319" s="26" t="s">
        <v>4818</v>
      </c>
      <c r="C319" s="24" t="s">
        <v>5696</v>
      </c>
      <c r="D319" s="26" t="str">
        <f>VLOOKUP(C319,Baza!A:E,5,FALSE)</f>
        <v>ELANTRA '01-06 КРЫЛО ПЕРЕДНЕЕ, ЛЕВОЕ, БЕЗ ОТВЕРСТИЙ П/ПОВТОРИТЕЛЬ ПОВОРОТА0 (USA)</v>
      </c>
      <c r="E319" s="25" t="str">
        <f>IF(VLOOKUP(C319,Baza!A:D,2,FALSE)&gt;0,"+","-")</f>
        <v>-</v>
      </c>
      <c r="F319" s="25">
        <f>VLOOKUP(C319,Baza!A:E,3,FALSE)</f>
        <v>26</v>
      </c>
      <c r="G319" s="25">
        <f>VLOOKUP(C319,Baza!A:E,3,FALSE)*курс</f>
        <v>1060.8</v>
      </c>
      <c r="H319" s="25" t="str">
        <f>VLOOKUP(C319,Baza!A:E,4,FALSE)</f>
        <v>663102D031</v>
      </c>
      <c r="I319" s="25" t="str">
        <f>VLOOKUP(C319,BREND!A:C,2,FALSE)</f>
        <v>API</v>
      </c>
    </row>
    <row r="320" spans="1:9" hidden="1" outlineLevel="2">
      <c r="A320" s="24" t="s">
        <v>4818</v>
      </c>
      <c r="B320" s="26" t="s">
        <v>4818</v>
      </c>
      <c r="C320" s="24" t="s">
        <v>5697</v>
      </c>
      <c r="D320" s="26" t="str">
        <f>VLOOKUP(C320,Baza!A:E,5,FALSE)</f>
        <v xml:space="preserve">ELANTRA '01-06 КРЫЛО ПЕРЕДНЕЕ, ПРАВОЕ, БЕЗ ОТВЕРСТИЙ П/ПОВТОРИТЕЛЬ ПОВОРОТА (USA) </v>
      </c>
      <c r="E320" s="25" t="str">
        <f>IF(VLOOKUP(C320,Baza!A:D,2,FALSE)&gt;0,"+","-")</f>
        <v>-</v>
      </c>
      <c r="F320" s="25">
        <f>VLOOKUP(C320,Baza!A:E,3,FALSE)</f>
        <v>26</v>
      </c>
      <c r="G320" s="25">
        <f>VLOOKUP(C320,Baza!A:E,3,FALSE)*курс</f>
        <v>1060.8</v>
      </c>
      <c r="H320" s="25" t="str">
        <f>VLOOKUP(C320,Baza!A:E,4,FALSE)</f>
        <v>663202D031</v>
      </c>
      <c r="I320" s="25" t="str">
        <f>VLOOKUP(C320,BREND!A:C,2,FALSE)</f>
        <v>API</v>
      </c>
    </row>
    <row r="321" spans="1:9" hidden="1" outlineLevel="2">
      <c r="A321" s="24" t="s">
        <v>4818</v>
      </c>
      <c r="B321" s="26" t="s">
        <v>4818</v>
      </c>
      <c r="C321" s="24" t="s">
        <v>5698</v>
      </c>
      <c r="D321" s="26" t="str">
        <f>VLOOKUP(C321,Baza!A:E,5,FALSE)</f>
        <v>ELANTRA '01- КРЫЛО ПЕРЕДНЕЕ, ЛЕВОЕ, С ОТВЕРСТИЕМ П/ПОВТОРИТЕЛЬ ПОВОРОТА</v>
      </c>
      <c r="E321" s="25" t="str">
        <f>IF(VLOOKUP(C321,Baza!A:D,2,FALSE)&gt;0,"+","-")</f>
        <v>+</v>
      </c>
      <c r="F321" s="25">
        <f>VLOOKUP(C321,Baza!A:E,3,FALSE)</f>
        <v>25</v>
      </c>
      <c r="G321" s="25">
        <f>VLOOKUP(C321,Baza!A:E,3,FALSE)*курс</f>
        <v>1019.9999999999999</v>
      </c>
      <c r="H321" s="25" t="str">
        <f>VLOOKUP(C321,Baza!A:E,4,FALSE)</f>
        <v>663102D011</v>
      </c>
      <c r="I321" s="25" t="str">
        <f>VLOOKUP(C321,BREND!A:C,2,FALSE)</f>
        <v>API</v>
      </c>
    </row>
    <row r="322" spans="1:9" hidden="1" outlineLevel="2">
      <c r="A322" s="24" t="s">
        <v>4818</v>
      </c>
      <c r="B322" s="26" t="s">
        <v>4818</v>
      </c>
      <c r="C322" s="24" t="s">
        <v>5699</v>
      </c>
      <c r="D322" s="26" t="str">
        <f>VLOOKUP(C322,Baza!A:E,5,FALSE)</f>
        <v>ELANTRA '01- КРЫЛО ПЕРЕДНЕЕ, ПРАВОЕ, С ОТВЕРСТИЕМ П/ПОВТОРИТЕЛЬ ПОВОРОТА</v>
      </c>
      <c r="E322" s="25" t="str">
        <f>IF(VLOOKUP(C322,Baza!A:D,2,FALSE)&gt;0,"+","-")</f>
        <v>+</v>
      </c>
      <c r="F322" s="25">
        <f>VLOOKUP(C322,Baza!A:E,3,FALSE)</f>
        <v>25</v>
      </c>
      <c r="G322" s="25">
        <f>VLOOKUP(C322,Baza!A:E,3,FALSE)*курс</f>
        <v>1019.9999999999999</v>
      </c>
      <c r="H322" s="25" t="str">
        <f>VLOOKUP(C322,Baza!A:E,4,FALSE)</f>
        <v>663202D011</v>
      </c>
      <c r="I322" s="25" t="str">
        <f>VLOOKUP(C322,BREND!A:C,2,FALSE)</f>
        <v>API</v>
      </c>
    </row>
    <row r="323" spans="1:9" hidden="1" outlineLevel="2">
      <c r="A323" s="24" t="s">
        <v>4818</v>
      </c>
      <c r="B323" s="26" t="s">
        <v>4818</v>
      </c>
      <c r="C323" s="24" t="s">
        <v>5702</v>
      </c>
      <c r="D323" s="26" t="str">
        <f>VLOOKUP(C323,Baza!A:E,5,FALSE)</f>
        <v>ELANTRA '01-03 РЕШЕТКА РАДИАТОРА ХРОМИРОВАННАЯ, ЧЕРНАЯ</v>
      </c>
      <c r="E323" s="25" t="str">
        <f>IF(VLOOKUP(C323,Baza!A:D,2,FALSE)&gt;0,"+","-")</f>
        <v>+</v>
      </c>
      <c r="F323" s="25">
        <f>VLOOKUP(C323,Baza!A:E,3,FALSE)</f>
        <v>28</v>
      </c>
      <c r="G323" s="25">
        <f>VLOOKUP(C323,Baza!A:E,3,FALSE)*курс</f>
        <v>1142.3999999999999</v>
      </c>
      <c r="H323" s="25" t="str">
        <f>VLOOKUP(C323,Baza!A:E,4,FALSE)</f>
        <v>86350-2D070</v>
      </c>
      <c r="I323" s="25" t="str">
        <f>VLOOKUP(C323,BREND!A:C,2,FALSE)</f>
        <v>API</v>
      </c>
    </row>
    <row r="324" spans="1:9" hidden="1" outlineLevel="2">
      <c r="A324" s="24" t="s">
        <v>4818</v>
      </c>
      <c r="B324" s="26" t="s">
        <v>4818</v>
      </c>
      <c r="C324" s="24" t="s">
        <v>20691</v>
      </c>
      <c r="D324" s="26" t="str">
        <f>VLOOKUP(C324,Baza!A:E,5,FALSE)</f>
        <v>ELANTRA 02-03 ФОНАРЬ ЛЕВЫЙ</v>
      </c>
      <c r="E324" s="25" t="str">
        <f>IF(VLOOKUP(C324,Baza!A:D,2,FALSE)&gt;0,"+","-")</f>
        <v>-</v>
      </c>
      <c r="F324" s="25">
        <f>VLOOKUP(C324,Baza!A:E,3,FALSE)</f>
        <v>0</v>
      </c>
      <c r="G324" s="25">
        <f>VLOOKUP(C324,Baza!A:E,3,FALSE)*курс</f>
        <v>0</v>
      </c>
      <c r="H324" s="25" t="str">
        <f>VLOOKUP(C324,Baza!A:E,4,FALSE)</f>
        <v>92401-2D010</v>
      </c>
      <c r="I324" s="25" t="str">
        <f>VLOOKUP(C324,BREND!A:C,2,FALSE)</f>
        <v>DEPO</v>
      </c>
    </row>
    <row r="325" spans="1:9" hidden="1" outlineLevel="2">
      <c r="A325" s="24" t="s">
        <v>4818</v>
      </c>
      <c r="B325" s="26" t="s">
        <v>4818</v>
      </c>
      <c r="C325" s="24" t="s">
        <v>20694</v>
      </c>
      <c r="D325" s="26" t="str">
        <f>VLOOKUP(C325,Baza!A:E,5,FALSE)</f>
        <v>ELANTRA 02-03 ФОНАРЬ ПРАВЫЙ</v>
      </c>
      <c r="E325" s="25" t="str">
        <f>IF(VLOOKUP(C325,Baza!A:D,2,FALSE)&gt;0,"+","-")</f>
        <v>-</v>
      </c>
      <c r="F325" s="25">
        <f>VLOOKUP(C325,Baza!A:E,3,FALSE)</f>
        <v>0</v>
      </c>
      <c r="G325" s="25">
        <f>VLOOKUP(C325,Baza!A:E,3,FALSE)*курс</f>
        <v>0</v>
      </c>
      <c r="H325" s="25" t="str">
        <f>VLOOKUP(C325,Baza!A:E,4,FALSE)</f>
        <v>92402-2D010</v>
      </c>
      <c r="I325" s="25" t="str">
        <f>VLOOKUP(C325,BREND!A:C,2,FALSE)</f>
        <v>DEPO</v>
      </c>
    </row>
    <row r="326" spans="1:9" hidden="1" outlineLevel="2">
      <c r="A326" s="24" t="s">
        <v>4818</v>
      </c>
      <c r="B326" s="26" t="s">
        <v>4818</v>
      </c>
      <c r="C326" s="24" t="s">
        <v>26438</v>
      </c>
      <c r="D326" s="26" t="str">
        <f>VLOOKUP(C326,Baza!A:E,5,FALSE)</f>
        <v xml:space="preserve">ELANTRA '04 ЛОКЕР КРЫЛА, ЛЕВЫЙ </v>
      </c>
      <c r="E326" s="25" t="str">
        <f>IF(VLOOKUP(C326,Baza!A:D,2,FALSE)&gt;0,"+","-")</f>
        <v>-</v>
      </c>
      <c r="F326" s="25">
        <f>VLOOKUP(C326,Baza!A:E,3,FALSE)</f>
        <v>0</v>
      </c>
      <c r="G326" s="25">
        <f>VLOOKUP(C326,Baza!A:E,3,FALSE)*курс</f>
        <v>0</v>
      </c>
      <c r="H326" s="25" t="str">
        <f>VLOOKUP(C326,Baza!A:E,4,FALSE)</f>
        <v>86811-2D500</v>
      </c>
      <c r="I326" s="25" t="str">
        <f>VLOOKUP(C326,BREND!A:C,2,FALSE)</f>
        <v>NEW YORK</v>
      </c>
    </row>
    <row r="327" spans="1:9" hidden="1" outlineLevel="2">
      <c r="A327" s="24" t="s">
        <v>4818</v>
      </c>
      <c r="B327" s="26" t="s">
        <v>4818</v>
      </c>
      <c r="C327" s="24" t="s">
        <v>26441</v>
      </c>
      <c r="D327" s="26" t="str">
        <f>VLOOKUP(C327,Baza!A:E,5,FALSE)</f>
        <v>ELANTRA '04 ЛОКЕР КРЫЛА, ПРАВЫЙ</v>
      </c>
      <c r="E327" s="25" t="str">
        <f>IF(VLOOKUP(C327,Baza!A:D,2,FALSE)&gt;0,"+","-")</f>
        <v>-</v>
      </c>
      <c r="F327" s="25">
        <f>VLOOKUP(C327,Baza!A:E,3,FALSE)</f>
        <v>0</v>
      </c>
      <c r="G327" s="25">
        <f>VLOOKUP(C327,Baza!A:E,3,FALSE)*курс</f>
        <v>0</v>
      </c>
      <c r="H327" s="25" t="str">
        <f>VLOOKUP(C327,Baza!A:E,4,FALSE)</f>
        <v>86812-2D500</v>
      </c>
      <c r="I327" s="25" t="str">
        <f>VLOOKUP(C327,BREND!A:C,2,FALSE)</f>
        <v>NEW YORK</v>
      </c>
    </row>
    <row r="328" spans="1:9" hidden="1" outlineLevel="2">
      <c r="A328" s="24" t="s">
        <v>4818</v>
      </c>
      <c r="B328" s="26" t="s">
        <v>4818</v>
      </c>
      <c r="C328" s="24" t="s">
        <v>26878</v>
      </c>
      <c r="D328" s="26" t="str">
        <f>VLOOKUP(C328,Baza!A:E,5,FALSE)</f>
        <v>ELANTRA '04 ФАРА ЛЕВАЯ</v>
      </c>
      <c r="E328" s="25" t="str">
        <f>IF(VLOOKUP(C328,Baza!A:D,2,FALSE)&gt;0,"+","-")</f>
        <v>+</v>
      </c>
      <c r="F328" s="25">
        <f>VLOOKUP(C328,Baza!A:E,3,FALSE)</f>
        <v>30</v>
      </c>
      <c r="G328" s="25">
        <f>VLOOKUP(C328,Baza!A:E,3,FALSE)*курс</f>
        <v>1224</v>
      </c>
      <c r="H328" s="25" t="str">
        <f>VLOOKUP(C328,Baza!A:E,4,FALSE)</f>
        <v>92101-2D510</v>
      </c>
      <c r="I328" s="25" t="str">
        <f>VLOOKUP(C328,BREND!A:C,2,FALSE)</f>
        <v>SCHNIEDER</v>
      </c>
    </row>
    <row r="329" spans="1:9" hidden="1" outlineLevel="2">
      <c r="A329" s="24" t="s">
        <v>4818</v>
      </c>
      <c r="B329" s="26" t="s">
        <v>4818</v>
      </c>
      <c r="C329" s="24" t="s">
        <v>26876</v>
      </c>
      <c r="D329" s="26" t="str">
        <f>VLOOKUP(C329,Baza!A:E,5,FALSE)</f>
        <v>ELANTRA '04 ФАРА ЛЕВАЯ (ЧЁРНАЯ)</v>
      </c>
      <c r="E329" s="25" t="str">
        <f>IF(VLOOKUP(C329,Baza!A:D,2,FALSE)&gt;0,"+","-")</f>
        <v>-</v>
      </c>
      <c r="F329" s="25">
        <f>VLOOKUP(C329,Baza!A:E,3,FALSE)</f>
        <v>30</v>
      </c>
      <c r="G329" s="25">
        <f>VLOOKUP(C329,Baza!A:E,3,FALSE)*курс</f>
        <v>1224</v>
      </c>
      <c r="H329" s="25" t="str">
        <f>VLOOKUP(C329,Baza!A:E,4,FALSE)</f>
        <v>92103-2D520</v>
      </c>
      <c r="I329" s="25" t="str">
        <f>VLOOKUP(C329,BREND!A:C,2,FALSE)</f>
        <v>SCHNIEDER</v>
      </c>
    </row>
    <row r="330" spans="1:9" hidden="1" outlineLevel="2">
      <c r="A330" s="24" t="s">
        <v>4818</v>
      </c>
      <c r="B330" s="26" t="s">
        <v>4818</v>
      </c>
      <c r="C330" s="24" t="s">
        <v>26879</v>
      </c>
      <c r="D330" s="26" t="str">
        <f>VLOOKUP(C330,Baza!A:E,5,FALSE)</f>
        <v>ELANTRA '04 ФАРА ПРАВАЯ</v>
      </c>
      <c r="E330" s="25" t="str">
        <f>IF(VLOOKUP(C330,Baza!A:D,2,FALSE)&gt;0,"+","-")</f>
        <v>-</v>
      </c>
      <c r="F330" s="25">
        <f>VLOOKUP(C330,Baza!A:E,3,FALSE)</f>
        <v>30</v>
      </c>
      <c r="G330" s="25">
        <f>VLOOKUP(C330,Baza!A:E,3,FALSE)*курс</f>
        <v>1224</v>
      </c>
      <c r="H330" s="25" t="str">
        <f>VLOOKUP(C330,Baza!A:E,4,FALSE)</f>
        <v>92102-2D510</v>
      </c>
      <c r="I330" s="25" t="str">
        <f>VLOOKUP(C330,BREND!A:C,2,FALSE)</f>
        <v>SCHNIEDER</v>
      </c>
    </row>
    <row r="331" spans="1:9" hidden="1" outlineLevel="2">
      <c r="A331" s="24" t="s">
        <v>4818</v>
      </c>
      <c r="B331" s="26" t="s">
        <v>4818</v>
      </c>
      <c r="C331" s="24" t="s">
        <v>26877</v>
      </c>
      <c r="D331" s="26" t="str">
        <f>VLOOKUP(C331,Baza!A:E,5,FALSE)</f>
        <v>ELANTRA '04 ФАРА ПРАВАЯ  (ЧЁРНАЯ)</v>
      </c>
      <c r="E331" s="25" t="str">
        <f>IF(VLOOKUP(C331,Baza!A:D,2,FALSE)&gt;0,"+","-")</f>
        <v>-</v>
      </c>
      <c r="F331" s="25">
        <f>VLOOKUP(C331,Baza!A:E,3,FALSE)</f>
        <v>30</v>
      </c>
      <c r="G331" s="25">
        <f>VLOOKUP(C331,Baza!A:E,3,FALSE)*курс</f>
        <v>1224</v>
      </c>
      <c r="H331" s="25" t="str">
        <f>VLOOKUP(C331,Baza!A:E,4,FALSE)</f>
        <v>92102-2D520</v>
      </c>
      <c r="I331" s="25" t="str">
        <f>VLOOKUP(C331,BREND!A:C,2,FALSE)</f>
        <v>SCHNIEDER</v>
      </c>
    </row>
    <row r="332" spans="1:9" s="34" customFormat="1" hidden="1" outlineLevel="2">
      <c r="A332" s="28" t="s">
        <v>20477</v>
      </c>
      <c r="B332" s="29" t="s">
        <v>4227</v>
      </c>
      <c r="C332" s="29"/>
      <c r="D332" s="29"/>
      <c r="E332" s="29"/>
      <c r="F332" s="29"/>
      <c r="G332" s="29"/>
      <c r="H332" s="29"/>
      <c r="I332" s="29"/>
    </row>
    <row r="333" spans="1:9" hidden="1" outlineLevel="2">
      <c r="A333" s="24" t="s">
        <v>4227</v>
      </c>
      <c r="B333" s="26" t="s">
        <v>4227</v>
      </c>
      <c r="C333" s="24" t="s">
        <v>4226</v>
      </c>
      <c r="D333" s="26" t="str">
        <f>VLOOKUP(C333,Baza!A:E,5,FALSE)</f>
        <v xml:space="preserve">ELANTRA '04- БАМПЕР ПЕРЕДНИЙ, ЧЕРНЫЙ, БЕЗ ОТВЕРСТИЙ П/ТУМАННЫЕ ФАРЫ </v>
      </c>
      <c r="E333" s="25" t="str">
        <f>IF(VLOOKUP(C333,Baza!A:D,2,FALSE)&gt;0,"+","-")</f>
        <v>-</v>
      </c>
      <c r="F333" s="25">
        <f>VLOOKUP(C333,Baza!A:E,3,FALSE)</f>
        <v>52</v>
      </c>
      <c r="G333" s="25">
        <f>VLOOKUP(C333,Baza!A:E,3,FALSE)*курс</f>
        <v>2121.6</v>
      </c>
      <c r="H333" s="25" t="str">
        <f>VLOOKUP(C333,Baza!A:E,4,FALSE)</f>
        <v>86510-2D500</v>
      </c>
      <c r="I333" s="25" t="str">
        <f>VLOOKUP(C333,BREND!A:C,2,FALSE)</f>
        <v>API</v>
      </c>
    </row>
    <row r="334" spans="1:9" hidden="1" outlineLevel="2">
      <c r="A334" s="24" t="s">
        <v>4227</v>
      </c>
      <c r="B334" s="26" t="s">
        <v>4227</v>
      </c>
      <c r="C334" s="24" t="s">
        <v>4228</v>
      </c>
      <c r="D334" s="26" t="str">
        <f>VLOOKUP(C334,Baza!A:E,5,FALSE)</f>
        <v>ELANTRA '04- БАМПЕР ПЕРЕДНИЙ, ГРУНТОВАННЫЙ, С ОТВЕРСТИЕМ ПОД П/ТУМАННЫЕ ФАРЫ И МОЛДИНГ</v>
      </c>
      <c r="E334" s="25" t="str">
        <f>IF(VLOOKUP(C334,Baza!A:D,2,FALSE)&gt;0,"+","-")</f>
        <v>+</v>
      </c>
      <c r="F334" s="25">
        <f>VLOOKUP(C334,Baza!A:E,3,FALSE)</f>
        <v>75</v>
      </c>
      <c r="G334" s="25">
        <f>VLOOKUP(C334,Baza!A:E,3,FALSE)*курс</f>
        <v>3060</v>
      </c>
      <c r="H334" s="25" t="str">
        <f>VLOOKUP(C334,Baza!A:E,4,FALSE)</f>
        <v>86510-2D601</v>
      </c>
      <c r="I334" s="25" t="str">
        <f>VLOOKUP(C334,BREND!A:C,2,FALSE)</f>
        <v>API</v>
      </c>
    </row>
    <row r="335" spans="1:9" hidden="1" outlineLevel="2">
      <c r="A335" s="24" t="s">
        <v>4227</v>
      </c>
      <c r="B335" s="26" t="s">
        <v>4227</v>
      </c>
      <c r="C335" s="24" t="s">
        <v>5158</v>
      </c>
      <c r="D335" s="26" t="str">
        <f>VLOOKUP(C335,Baza!A:E,5,FALSE)</f>
        <v>ELANTRA 4ДВ./5ДВ. '04-06  ФАРА ЛЕВАЯ</v>
      </c>
      <c r="E335" s="25" t="str">
        <f>IF(VLOOKUP(C335,Baza!A:D,2,FALSE)&gt;0,"+","-")</f>
        <v>-</v>
      </c>
      <c r="F335" s="25">
        <f>VLOOKUP(C335,Baza!A:E,3,FALSE)</f>
        <v>43</v>
      </c>
      <c r="G335" s="25">
        <f>VLOOKUP(C335,Baza!A:E,3,FALSE)*курс</f>
        <v>1754.3999999999999</v>
      </c>
      <c r="H335" s="25" t="str">
        <f>VLOOKUP(C335,Baza!A:E,4,FALSE)</f>
        <v>921032D520</v>
      </c>
      <c r="I335" s="25" t="str">
        <f>VLOOKUP(C335,BREND!A:C,2,FALSE)</f>
        <v>DEPO</v>
      </c>
    </row>
    <row r="336" spans="1:9" hidden="1" outlineLevel="2">
      <c r="A336" s="24" t="s">
        <v>4227</v>
      </c>
      <c r="B336" s="26" t="s">
        <v>4227</v>
      </c>
      <c r="C336" s="24" t="s">
        <v>5159</v>
      </c>
      <c r="D336" s="26" t="str">
        <f>VLOOKUP(C336,Baza!A:E,5,FALSE)</f>
        <v>ELANTRA 4ДВ./5ДВ. '04-06 ФАРА  ПРАВАЯ</v>
      </c>
      <c r="E336" s="25" t="str">
        <f>IF(VLOOKUP(C336,Baza!A:D,2,FALSE)&gt;0,"+","-")</f>
        <v>-</v>
      </c>
      <c r="F336" s="25">
        <f>VLOOKUP(C336,Baza!A:E,3,FALSE)</f>
        <v>43</v>
      </c>
      <c r="G336" s="25">
        <f>VLOOKUP(C336,Baza!A:E,3,FALSE)*курс</f>
        <v>1754.3999999999999</v>
      </c>
      <c r="H336" s="25" t="str">
        <f>VLOOKUP(C336,Baza!A:E,4,FALSE)</f>
        <v>921042D520</v>
      </c>
      <c r="I336" s="25" t="str">
        <f>VLOOKUP(C336,BREND!A:C,2,FALSE)</f>
        <v>DEPO</v>
      </c>
    </row>
    <row r="337" spans="1:9" hidden="1" outlineLevel="2">
      <c r="A337" s="24" t="s">
        <v>4227</v>
      </c>
      <c r="B337" s="26" t="s">
        <v>4227</v>
      </c>
      <c r="C337" s="24" t="s">
        <v>5687</v>
      </c>
      <c r="D337" s="26" t="str">
        <f>VLOOKUP(C337,Baza!A:E,5,FALSE)</f>
        <v>ELANTRA '04- УСИЛИТЕЛЬ БАМПЕРА ПЕРЕДНЕГО</v>
      </c>
      <c r="E337" s="25" t="str">
        <f>IF(VLOOKUP(C337,Baza!A:D,2,FALSE)&gt;0,"+","-")</f>
        <v>-</v>
      </c>
      <c r="F337" s="25">
        <f>VLOOKUP(C337,Baza!A:E,3,FALSE)</f>
        <v>25</v>
      </c>
      <c r="G337" s="25">
        <f>VLOOKUP(C337,Baza!A:E,3,FALSE)*курс</f>
        <v>1019.9999999999999</v>
      </c>
      <c r="H337" s="25" t="str">
        <f>VLOOKUP(C337,Baza!A:E,4,FALSE)</f>
        <v>86530-2D500</v>
      </c>
      <c r="I337" s="25" t="str">
        <f>VLOOKUP(C337,BREND!A:C,2,FALSE)</f>
        <v>API</v>
      </c>
    </row>
    <row r="338" spans="1:9" hidden="1" outlineLevel="2">
      <c r="A338" s="24" t="s">
        <v>4227</v>
      </c>
      <c r="B338" s="26" t="s">
        <v>4227</v>
      </c>
      <c r="C338" s="24" t="s">
        <v>5689</v>
      </c>
      <c r="D338" s="26" t="str">
        <f>VLOOKUP(C338,Baza!A:E,5,FALSE)</f>
        <v>ELANTRA '04- СУППОРТ РАДИАТОРА (ПЕРЕДНЯЯ ПАНЕЛЬ), ВЕРХНЯЯ ЧАСТЬ</v>
      </c>
      <c r="E338" s="25" t="str">
        <f>IF(VLOOKUP(C338,Baza!A:D,2,FALSE)&gt;0,"+","-")</f>
        <v>-</v>
      </c>
      <c r="F338" s="25">
        <f>VLOOKUP(C338,Baza!A:E,3,FALSE)</f>
        <v>11</v>
      </c>
      <c r="G338" s="25">
        <f>VLOOKUP(C338,Baza!A:E,3,FALSE)*курс</f>
        <v>448.79999999999995</v>
      </c>
      <c r="H338" s="25" t="str">
        <f>VLOOKUP(C338,Baza!A:E,4,FALSE)</f>
        <v>64100-2В510</v>
      </c>
      <c r="I338" s="25" t="str">
        <f>VLOOKUP(C338,BREND!A:C,2,FALSE)</f>
        <v>API</v>
      </c>
    </row>
    <row r="339" spans="1:9" hidden="1" outlineLevel="2">
      <c r="A339" s="24" t="s">
        <v>4227</v>
      </c>
      <c r="B339" s="26" t="s">
        <v>4227</v>
      </c>
      <c r="C339" s="24" t="s">
        <v>5692</v>
      </c>
      <c r="D339" s="26" t="str">
        <f>VLOOKUP(C339,Baza!A:E,5,FALSE)</f>
        <v>ELANTRA '04- КАПОТ</v>
      </c>
      <c r="E339" s="25" t="str">
        <f>IF(VLOOKUP(C339,Baza!A:D,2,FALSE)&gt;0,"+","-")</f>
        <v>+</v>
      </c>
      <c r="F339" s="25">
        <f>VLOOKUP(C339,Baza!A:E,3,FALSE)</f>
        <v>82</v>
      </c>
      <c r="G339" s="25">
        <f>VLOOKUP(C339,Baza!A:E,3,FALSE)*курс</f>
        <v>3345.6</v>
      </c>
      <c r="H339" s="25" t="str">
        <f>VLOOKUP(C339,Baza!A:E,4,FALSE)</f>
        <v>66400-2D520</v>
      </c>
      <c r="I339" s="25" t="str">
        <f>VLOOKUP(C339,BREND!A:C,2,FALSE)</f>
        <v>API</v>
      </c>
    </row>
    <row r="340" spans="1:9" hidden="1" outlineLevel="2">
      <c r="A340" s="24" t="s">
        <v>4227</v>
      </c>
      <c r="B340" s="26" t="s">
        <v>4227</v>
      </c>
      <c r="C340" s="24" t="s">
        <v>5695</v>
      </c>
      <c r="D340" s="26" t="str">
        <f>VLOOKUP(C340,Baza!A:E,5,FALSE)</f>
        <v>ELANTRA '04- МОЛДИНГ РЕШЕТКИ РАДИАТОРА, ВЕРХНИЙ, ХРОМИРОВАННЫЙ</v>
      </c>
      <c r="E340" s="25" t="str">
        <f>IF(VLOOKUP(C340,Baza!A:D,2,FALSE)&gt;0,"+","-")</f>
        <v>-</v>
      </c>
      <c r="F340" s="25">
        <f>VLOOKUP(C340,Baza!A:E,3,FALSE)</f>
        <v>0</v>
      </c>
      <c r="G340" s="25">
        <f>VLOOKUP(C340,Baza!A:E,3,FALSE)*курс</f>
        <v>0</v>
      </c>
      <c r="H340" s="25" t="str">
        <f>VLOOKUP(C340,Baza!A:E,4,FALSE)</f>
        <v>863502D510</v>
      </c>
      <c r="I340" s="25" t="str">
        <f>VLOOKUP(C340,BREND!A:C,2,FALSE)</f>
        <v>API</v>
      </c>
    </row>
    <row r="341" spans="1:9" hidden="1" outlineLevel="2">
      <c r="A341" s="24" t="s">
        <v>4227</v>
      </c>
      <c r="B341" s="26" t="s">
        <v>4227</v>
      </c>
      <c r="C341" s="24" t="s">
        <v>5700</v>
      </c>
      <c r="D341" s="26" t="str">
        <f>VLOOKUP(C341,Baza!A:E,5,FALSE)</f>
        <v>ELANTRA '04- БАМПЕР ЗАДНИЙ, ГРУНТОВАННЫЙ (СЕДАН), (EURO)</v>
      </c>
      <c r="E341" s="25" t="str">
        <f>IF(VLOOKUP(C341,Baza!A:D,2,FALSE)&gt;0,"+","-")</f>
        <v>-</v>
      </c>
      <c r="F341" s="25">
        <f>VLOOKUP(C341,Baza!A:E,3,FALSE)</f>
        <v>74</v>
      </c>
      <c r="G341" s="25">
        <f>VLOOKUP(C341,Baza!A:E,3,FALSE)*курс</f>
        <v>3019.2</v>
      </c>
      <c r="H341" s="25" t="str">
        <f>VLOOKUP(C341,Baza!A:E,4,FALSE)</f>
        <v>86610-2В500</v>
      </c>
      <c r="I341" s="25" t="str">
        <f>VLOOKUP(C341,BREND!A:C,2,FALSE)</f>
        <v>API</v>
      </c>
    </row>
    <row r="342" spans="1:9" hidden="1" outlineLevel="2">
      <c r="A342" s="24" t="s">
        <v>4227</v>
      </c>
      <c r="B342" s="26" t="s">
        <v>4227</v>
      </c>
      <c r="C342" s="24" t="s">
        <v>5701</v>
      </c>
      <c r="D342" s="26" t="str">
        <f>VLOOKUP(C342,Baza!A:E,5,FALSE)</f>
        <v>ELANTRA '04- УСИЛИТЕЛЬ БАМПЕРА ЗАДНЕГО (СЕДАН)</v>
      </c>
      <c r="E342" s="25" t="str">
        <f>IF(VLOOKUP(C342,Baza!A:D,2,FALSE)&gt;0,"+","-")</f>
        <v>-</v>
      </c>
      <c r="F342" s="25">
        <f>VLOOKUP(C342,Baza!A:E,3,FALSE)</f>
        <v>22</v>
      </c>
      <c r="G342" s="25">
        <f>VLOOKUP(C342,Baza!A:E,3,FALSE)*курс</f>
        <v>897.59999999999991</v>
      </c>
      <c r="H342" s="25" t="str">
        <f>VLOOKUP(C342,Baza!A:E,4,FALSE)</f>
        <v>86631-2D000</v>
      </c>
      <c r="I342" s="25" t="str">
        <f>VLOOKUP(C342,BREND!A:C,2,FALSE)</f>
        <v>API</v>
      </c>
    </row>
    <row r="343" spans="1:9" hidden="1" outlineLevel="2">
      <c r="A343" s="24" t="s">
        <v>4227</v>
      </c>
      <c r="B343" s="26" t="s">
        <v>4227</v>
      </c>
      <c r="C343" s="24" t="s">
        <v>5703</v>
      </c>
      <c r="D343" s="26" t="str">
        <f>VLOOKUP(C343,Baza!A:E,5,FALSE)</f>
        <v>ELANTRA '04- РЕШЕТКА РАДИАТОРА ХРОМИРОВАННАЯ,ЧЕРНАЯ</v>
      </c>
      <c r="E343" s="25" t="str">
        <f>IF(VLOOKUP(C343,Baza!A:D,2,FALSE)&gt;0,"+","-")</f>
        <v>+</v>
      </c>
      <c r="F343" s="25">
        <f>VLOOKUP(C343,Baza!A:E,3,FALSE)</f>
        <v>24</v>
      </c>
      <c r="G343" s="25">
        <f>VLOOKUP(C343,Baza!A:E,3,FALSE)*курс</f>
        <v>979.19999999999993</v>
      </c>
      <c r="H343" s="25" t="str">
        <f>VLOOKUP(C343,Baza!A:E,4,FALSE)</f>
        <v>86360-2D500</v>
      </c>
      <c r="I343" s="25" t="str">
        <f>VLOOKUP(C343,BREND!A:C,2,FALSE)</f>
        <v>API</v>
      </c>
    </row>
    <row r="344" spans="1:9" hidden="1" outlineLevel="2">
      <c r="A344" s="24" t="s">
        <v>4227</v>
      </c>
      <c r="B344" s="26" t="s">
        <v>4227</v>
      </c>
      <c r="C344" s="24" t="s">
        <v>21987</v>
      </c>
      <c r="D344" s="26" t="str">
        <f>VLOOKUP(C344,Baza!A:E,5,FALSE)</f>
        <v>ELANTRA '04- КАПОТ</v>
      </c>
      <c r="E344" s="25" t="str">
        <f>IF(VLOOKUP(C344,Baza!A:D,2,FALSE)&gt;0,"+","-")</f>
        <v>-</v>
      </c>
      <c r="F344" s="25">
        <f>VLOOKUP(C344,Baza!A:E,3,FALSE)</f>
        <v>83</v>
      </c>
      <c r="G344" s="25">
        <f>VLOOKUP(C344,Baza!A:E,3,FALSE)*курс</f>
        <v>3386.3999999999996</v>
      </c>
      <c r="H344" s="25" t="str">
        <f>VLOOKUP(C344,Baza!A:E,4,FALSE)</f>
        <v>66400-2D520</v>
      </c>
      <c r="I344" s="25" t="str">
        <f>VLOOKUP(C344,BREND!A:C,2,FALSE)</f>
        <v>TONG YANG</v>
      </c>
    </row>
    <row r="345" spans="1:9" hidden="1" outlineLevel="2">
      <c r="A345" s="24" t="s">
        <v>4227</v>
      </c>
      <c r="B345" s="26" t="s">
        <v>4227</v>
      </c>
      <c r="C345" s="24" t="s">
        <v>26760</v>
      </c>
      <c r="D345" s="26" t="str">
        <f>VLOOKUP(C345,Baza!A:E,5,FALSE)</f>
        <v>ELANTRA '07 ЗАЩИТА КРЫЛА, ЛЕВАЯ</v>
      </c>
      <c r="E345" s="25" t="str">
        <f>IF(VLOOKUP(C345,Baza!A:D,2,FALSE)&gt;0,"+","-")</f>
        <v>-</v>
      </c>
      <c r="F345" s="25">
        <f>VLOOKUP(C345,Baza!A:E,3,FALSE)</f>
        <v>0</v>
      </c>
      <c r="G345" s="25">
        <f>VLOOKUP(C345,Baza!A:E,3,FALSE)*курс</f>
        <v>0</v>
      </c>
      <c r="H345" s="25" t="str">
        <f>VLOOKUP(C345,Baza!A:E,4,FALSE)</f>
        <v>86811-2H010</v>
      </c>
      <c r="I345" s="25" t="str">
        <f>VLOOKUP(C345,BREND!A:C,2,FALSE)</f>
        <v>NEW YORK</v>
      </c>
    </row>
    <row r="346" spans="1:9" hidden="1" outlineLevel="2">
      <c r="A346" s="24" t="s">
        <v>4227</v>
      </c>
      <c r="B346" s="26" t="s">
        <v>4227</v>
      </c>
      <c r="C346" s="24" t="s">
        <v>26762</v>
      </c>
      <c r="D346" s="26" t="str">
        <f>VLOOKUP(C346,Baza!A:E,5,FALSE)</f>
        <v>ELANTRA '07 ЗАЩИТА КРЫЛА, ПРАВАЯ</v>
      </c>
      <c r="E346" s="25" t="str">
        <f>IF(VLOOKUP(C346,Baza!A:D,2,FALSE)&gt;0,"+","-")</f>
        <v>-</v>
      </c>
      <c r="F346" s="25">
        <f>VLOOKUP(C346,Baza!A:E,3,FALSE)</f>
        <v>0</v>
      </c>
      <c r="G346" s="25">
        <f>VLOOKUP(C346,Baza!A:E,3,FALSE)*курс</f>
        <v>0</v>
      </c>
      <c r="H346" s="25">
        <f>VLOOKUP(C346,Baza!A:E,4,FALSE)</f>
        <v>0</v>
      </c>
      <c r="I346" s="25" t="str">
        <f>VLOOKUP(C346,BREND!A:C,2,FALSE)</f>
        <v>NEW YORK</v>
      </c>
    </row>
    <row r="347" spans="1:9" hidden="1" outlineLevel="2">
      <c r="A347" s="24" t="s">
        <v>4227</v>
      </c>
      <c r="B347" s="26" t="s">
        <v>4227</v>
      </c>
      <c r="C347" s="24" t="s">
        <v>27410</v>
      </c>
      <c r="D347" s="26" t="str">
        <f>VLOOKUP(C347,Baza!A:E,5,FALSE)</f>
        <v>ELANTRA '03 ФОНАРЬ ЛЕВЫЙ</v>
      </c>
      <c r="E347" s="25" t="str">
        <f>IF(VLOOKUP(C347,Baza!A:D,2,FALSE)&gt;0,"+","-")</f>
        <v>+</v>
      </c>
      <c r="F347" s="25">
        <f>VLOOKUP(C347,Baza!A:E,3,FALSE)</f>
        <v>20</v>
      </c>
      <c r="G347" s="25">
        <f>VLOOKUP(C347,Baza!A:E,3,FALSE)*курс</f>
        <v>816</v>
      </c>
      <c r="H347" s="25" t="str">
        <f>VLOOKUP(C347,Baza!A:E,4,FALSE)</f>
        <v>92401-2D520</v>
      </c>
      <c r="I347" s="25" t="str">
        <f>VLOOKUP(C347,BREND!A:C,2,FALSE)</f>
        <v>SCHNIEDER</v>
      </c>
    </row>
    <row r="348" spans="1:9" hidden="1" outlineLevel="2">
      <c r="A348" s="24" t="s">
        <v>4227</v>
      </c>
      <c r="B348" s="26" t="s">
        <v>4227</v>
      </c>
      <c r="C348" s="24" t="s">
        <v>27413</v>
      </c>
      <c r="D348" s="26" t="str">
        <f>VLOOKUP(C348,Baza!A:E,5,FALSE)</f>
        <v>ELANTRA '03 ФОНАРЬ ПРАВЫЙ</v>
      </c>
      <c r="E348" s="25" t="str">
        <f>IF(VLOOKUP(C348,Baza!A:D,2,FALSE)&gt;0,"+","-")</f>
        <v>+</v>
      </c>
      <c r="F348" s="25">
        <f>VLOOKUP(C348,Baza!A:E,3,FALSE)</f>
        <v>20</v>
      </c>
      <c r="G348" s="25">
        <f>VLOOKUP(C348,Baza!A:E,3,FALSE)*курс</f>
        <v>816</v>
      </c>
      <c r="H348" s="25" t="str">
        <f>VLOOKUP(C348,Baza!A:E,4,FALSE)</f>
        <v>92402-2D520</v>
      </c>
      <c r="I348" s="25" t="str">
        <f>VLOOKUP(C348,BREND!A:C,2,FALSE)</f>
        <v>SCHNIEDER</v>
      </c>
    </row>
    <row r="349" spans="1:9" hidden="1" outlineLevel="2">
      <c r="A349" s="24" t="s">
        <v>4227</v>
      </c>
      <c r="B349" s="26" t="s">
        <v>4227</v>
      </c>
      <c r="C349" s="24" t="s">
        <v>27422</v>
      </c>
      <c r="D349" s="26" t="str">
        <f>VLOOKUP(C349,Baza!A:E,5,FALSE)</f>
        <v>ELANTRA '03 ЗЕРКАЛО ЛЕВОЕ</v>
      </c>
      <c r="E349" s="25" t="str">
        <f>IF(VLOOKUP(C349,Baza!A:D,2,FALSE)&gt;0,"+","-")</f>
        <v>-</v>
      </c>
      <c r="F349" s="25">
        <f>VLOOKUP(C349,Baza!A:E,3,FALSE)</f>
        <v>18</v>
      </c>
      <c r="G349" s="25">
        <f>VLOOKUP(C349,Baza!A:E,3,FALSE)*курс</f>
        <v>734.4</v>
      </c>
      <c r="H349" s="25" t="str">
        <f>VLOOKUP(C349,Baza!A:E,4,FALSE)</f>
        <v>87610-2D110</v>
      </c>
      <c r="I349" s="25" t="str">
        <f>VLOOKUP(C349,BREND!A:C,2,FALSE)</f>
        <v>SCHNIEDER</v>
      </c>
    </row>
    <row r="350" spans="1:9" hidden="1" outlineLevel="2">
      <c r="A350" s="24" t="s">
        <v>4227</v>
      </c>
      <c r="B350" s="26" t="s">
        <v>4227</v>
      </c>
      <c r="C350" s="24" t="s">
        <v>27425</v>
      </c>
      <c r="D350" s="26" t="str">
        <f>VLOOKUP(C350,Baza!A:E,5,FALSE)</f>
        <v>ELANTRA '03 ЗЕРКАЛО ПРАВОЕ</v>
      </c>
      <c r="E350" s="25" t="str">
        <f>IF(VLOOKUP(C350,Baza!A:D,2,FALSE)&gt;0,"+","-")</f>
        <v>+</v>
      </c>
      <c r="F350" s="25">
        <f>VLOOKUP(C350,Baza!A:E,3,FALSE)</f>
        <v>18</v>
      </c>
      <c r="G350" s="25">
        <f>VLOOKUP(C350,Baza!A:E,3,FALSE)*курс</f>
        <v>734.4</v>
      </c>
      <c r="H350" s="25" t="str">
        <f>VLOOKUP(C350,Baza!A:E,4,FALSE)</f>
        <v>87620-2D110</v>
      </c>
      <c r="I350" s="25" t="str">
        <f>VLOOKUP(C350,BREND!A:C,2,FALSE)</f>
        <v>SCHNIEDER</v>
      </c>
    </row>
    <row r="351" spans="1:9" hidden="1" outlineLevel="2">
      <c r="A351" s="24" t="s">
        <v>4227</v>
      </c>
      <c r="B351" s="26" t="s">
        <v>4227</v>
      </c>
      <c r="C351" s="24" t="s">
        <v>27416</v>
      </c>
      <c r="D351" s="26" t="str">
        <f>VLOOKUP(C351,Baza!A:E,5,FALSE)</f>
        <v>ELANTRA '03 П/ТУМАННАЯ ФАРА, ЛЕВАЯ</v>
      </c>
      <c r="E351" s="25" t="str">
        <f>IF(VLOOKUP(C351,Baza!A:D,2,FALSE)&gt;0,"+","-")</f>
        <v>+</v>
      </c>
      <c r="F351" s="25">
        <f>VLOOKUP(C351,Baza!A:E,3,FALSE)</f>
        <v>8</v>
      </c>
      <c r="G351" s="25">
        <f>VLOOKUP(C351,Baza!A:E,3,FALSE)*курс</f>
        <v>326.39999999999998</v>
      </c>
      <c r="H351" s="25" t="str">
        <f>VLOOKUP(C351,Baza!A:E,4,FALSE)</f>
        <v>92201-2D500</v>
      </c>
      <c r="I351" s="25" t="str">
        <f>VLOOKUP(C351,BREND!A:C,2,FALSE)</f>
        <v>SCHNIEDER</v>
      </c>
    </row>
    <row r="352" spans="1:9" hidden="1" outlineLevel="2">
      <c r="A352" s="24" t="s">
        <v>4227</v>
      </c>
      <c r="B352" s="26" t="s">
        <v>4227</v>
      </c>
      <c r="C352" s="24" t="s">
        <v>27419</v>
      </c>
      <c r="D352" s="26" t="str">
        <f>VLOOKUP(C352,Baza!A:E,5,FALSE)</f>
        <v>ELANTRA '03 П/ТУМАННАЯ ФАРА, ПРАВАЯ</v>
      </c>
      <c r="E352" s="25" t="str">
        <f>IF(VLOOKUP(C352,Baza!A:D,2,FALSE)&gt;0,"+","-")</f>
        <v>-</v>
      </c>
      <c r="F352" s="25">
        <f>VLOOKUP(C352,Baza!A:E,3,FALSE)</f>
        <v>8</v>
      </c>
      <c r="G352" s="25">
        <f>VLOOKUP(C352,Baza!A:E,3,FALSE)*курс</f>
        <v>326.39999999999998</v>
      </c>
      <c r="H352" s="25" t="str">
        <f>VLOOKUP(C352,Baza!A:E,4,FALSE)</f>
        <v>92202-2D500</v>
      </c>
      <c r="I352" s="25" t="str">
        <f>VLOOKUP(C352,BREND!A:C,2,FALSE)</f>
        <v>SCHNIEDER</v>
      </c>
    </row>
    <row r="353" spans="1:9" hidden="1" outlineLevel="2">
      <c r="A353" s="24" t="s">
        <v>4227</v>
      </c>
      <c r="B353" s="26" t="s">
        <v>4227</v>
      </c>
      <c r="C353" s="24" t="s">
        <v>28508</v>
      </c>
      <c r="D353" s="26" t="str">
        <f>VLOOKUP(C353,Baza!A:E,5,FALSE)</f>
        <v>ELENTRA 04-- ПОДКРЫЛОК ПЕРЕДНИЙ ЛЕВЫЙ</v>
      </c>
      <c r="E353" s="25" t="str">
        <f>IF(VLOOKUP(C353,Baza!A:D,2,FALSE)&gt;0,"+","-")</f>
        <v>+</v>
      </c>
      <c r="F353" s="25">
        <f>VLOOKUP(C353,Baza!A:E,3,FALSE)</f>
        <v>6</v>
      </c>
      <c r="G353" s="25">
        <f>VLOOKUP(C353,Baza!A:E,3,FALSE)*курс</f>
        <v>244.79999999999998</v>
      </c>
      <c r="H353" s="25" t="str">
        <f>VLOOKUP(C353,Baza!A:E,4,FALSE)</f>
        <v>868112D500</v>
      </c>
      <c r="I353" s="25" t="str">
        <f>VLOOKUP(C353,BREND!A:C,2,FALSE)</f>
        <v>SCHNIEDER</v>
      </c>
    </row>
    <row r="354" spans="1:9" hidden="1" outlineLevel="2">
      <c r="A354" s="24" t="s">
        <v>4227</v>
      </c>
      <c r="B354" s="26" t="s">
        <v>4227</v>
      </c>
      <c r="C354" s="24" t="s">
        <v>28510</v>
      </c>
      <c r="D354" s="26" t="str">
        <f>VLOOKUP(C354,Baza!A:E,5,FALSE)</f>
        <v>ELENTRA 04-- ПОДКРЫЛОК ПЕРЕДНИЙ ПРАВЫЙ</v>
      </c>
      <c r="E354" s="25" t="str">
        <f>IF(VLOOKUP(C354,Baza!A:D,2,FALSE)&gt;0,"+","-")</f>
        <v>+</v>
      </c>
      <c r="F354" s="25">
        <f>VLOOKUP(C354,Baza!A:E,3,FALSE)</f>
        <v>6</v>
      </c>
      <c r="G354" s="25">
        <f>VLOOKUP(C354,Baza!A:E,3,FALSE)*курс</f>
        <v>244.79999999999998</v>
      </c>
      <c r="H354" s="25" t="str">
        <f>VLOOKUP(C354,Baza!A:E,4,FALSE)</f>
        <v>868122D500</v>
      </c>
      <c r="I354" s="25" t="str">
        <f>VLOOKUP(C354,BREND!A:C,2,FALSE)</f>
        <v>SCHNIEDER</v>
      </c>
    </row>
    <row r="355" spans="1:9" hidden="1" outlineLevel="2">
      <c r="A355" s="24" t="s">
        <v>4227</v>
      </c>
      <c r="B355" s="26" t="s">
        <v>4227</v>
      </c>
      <c r="C355" s="24" t="s">
        <v>29187</v>
      </c>
      <c r="D355" s="26" t="str">
        <f>VLOOKUP(C355,Baza!A:E,5,FALSE)</f>
        <v>ELANTRA '04- ФАРА П/ТУМАННАЯ ЛЕВАЯ</v>
      </c>
      <c r="E355" s="25" t="str">
        <f>IF(VLOOKUP(C355,Baza!A:D,2,FALSE)&gt;0,"+","-")</f>
        <v>-</v>
      </c>
      <c r="F355" s="25">
        <f>VLOOKUP(C355,Baza!A:E,3,FALSE)</f>
        <v>21</v>
      </c>
      <c r="G355" s="25">
        <f>VLOOKUP(C355,Baza!A:E,3,FALSE)*курс</f>
        <v>856.8</v>
      </c>
      <c r="H355" s="25" t="str">
        <f>VLOOKUP(C355,Baza!A:E,4,FALSE)</f>
        <v>922012D500</v>
      </c>
      <c r="I355" s="25" t="str">
        <f>VLOOKUP(C355,BREND!A:C,2,FALSE)</f>
        <v>DEPO</v>
      </c>
    </row>
    <row r="356" spans="1:9" s="34" customFormat="1" hidden="1" outlineLevel="2">
      <c r="A356" s="28" t="s">
        <v>20477</v>
      </c>
      <c r="B356" s="29" t="s">
        <v>4625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4625</v>
      </c>
      <c r="B357" s="26" t="s">
        <v>4625</v>
      </c>
      <c r="C357" s="35" t="s">
        <v>26891</v>
      </c>
      <c r="D357" s="26" t="str">
        <f>VLOOKUP(C357,Baza!A:E,5,FALSE)</f>
        <v>ELANTRA '07- ФАРА ОСНОВНАЯ БЕЗ КОРРЕКТОРА, ЛЕВАЯ</v>
      </c>
      <c r="E357" s="25" t="str">
        <f>IF(VLOOKUP(C357,Baza!A:D,2,FALSE)&gt;0,"+","-")</f>
        <v>+</v>
      </c>
      <c r="F357" s="25">
        <f>VLOOKUP(C357,Baza!A:E,3,FALSE)</f>
        <v>45</v>
      </c>
      <c r="G357" s="25">
        <f>VLOOKUP(C357,Baza!A:E,3,FALSE)*курс</f>
        <v>1835.9999999999998</v>
      </c>
      <c r="H357" s="25" t="str">
        <f>VLOOKUP(C357,Baza!A:E,4,FALSE)</f>
        <v>92101-2H010</v>
      </c>
      <c r="I357" s="25" t="str">
        <f>VLOOKUP(C357,BREND!A:C,2,FALSE)</f>
        <v>SCHNIEDER</v>
      </c>
    </row>
    <row r="358" spans="1:9" hidden="1" outlineLevel="2">
      <c r="A358" s="24" t="s">
        <v>4625</v>
      </c>
      <c r="B358" s="26" t="s">
        <v>4625</v>
      </c>
      <c r="C358" s="35" t="s">
        <v>26894</v>
      </c>
      <c r="D358" s="26" t="str">
        <f>VLOOKUP(C358,Baza!A:E,5,FALSE)</f>
        <v>ELANTRA '07- ФАРА ОСНОВНАЯ БЕЗ КОРРЕКТОРА, ПРАВАЯ</v>
      </c>
      <c r="E358" s="25" t="str">
        <f>IF(VLOOKUP(C358,Baza!A:D,2,FALSE)&gt;0,"+","-")</f>
        <v>+</v>
      </c>
      <c r="F358" s="25">
        <f>VLOOKUP(C358,Baza!A:E,3,FALSE)</f>
        <v>45</v>
      </c>
      <c r="G358" s="25">
        <f>VLOOKUP(C358,Baza!A:E,3,FALSE)*курс</f>
        <v>1835.9999999999998</v>
      </c>
      <c r="H358" s="25" t="str">
        <f>VLOOKUP(C358,Baza!A:E,4,FALSE)</f>
        <v>92102-2H010</v>
      </c>
      <c r="I358" s="25" t="str">
        <f>VLOOKUP(C358,BREND!A:C,2,FALSE)</f>
        <v>SCHNIEDER</v>
      </c>
    </row>
    <row r="359" spans="1:9" hidden="1" outlineLevel="2">
      <c r="A359" s="24" t="s">
        <v>4625</v>
      </c>
      <c r="B359" s="26" t="s">
        <v>4625</v>
      </c>
      <c r="C359" s="24" t="s">
        <v>5154</v>
      </c>
      <c r="D359" s="26" t="str">
        <f>VLOOKUP(C359,Baza!A:E,5,FALSE)</f>
        <v>ELANTRA '07- ПОДКРЫЛОК КРЫЛА ПЕРЕДНЕГО, ЛЕВОГО</v>
      </c>
      <c r="E359" s="25" t="str">
        <f>IF(VLOOKUP(C359,Baza!A:D,2,FALSE)&gt;0,"+","-")</f>
        <v>+</v>
      </c>
      <c r="F359" s="25">
        <f>VLOOKUP(C359,Baza!A:E,3,FALSE)</f>
        <v>7</v>
      </c>
      <c r="G359" s="25">
        <f>VLOOKUP(C359,Baza!A:E,3,FALSE)*курс</f>
        <v>285.59999999999997</v>
      </c>
      <c r="H359" s="25" t="str">
        <f>VLOOKUP(C359,Baza!A:E,4,FALSE)</f>
        <v>86811-2H000</v>
      </c>
      <c r="I359" s="25" t="str">
        <f>VLOOKUP(C359,BREND!A:C,2,FALSE)</f>
        <v>API</v>
      </c>
    </row>
    <row r="360" spans="1:9" hidden="1" outlineLevel="2">
      <c r="A360" s="24" t="s">
        <v>4625</v>
      </c>
      <c r="B360" s="26" t="s">
        <v>4625</v>
      </c>
      <c r="C360" s="24" t="s">
        <v>5155</v>
      </c>
      <c r="D360" s="26" t="str">
        <f>VLOOKUP(C360,Baza!A:E,5,FALSE)</f>
        <v>ELANTRA '07- ПОДКРЫЛОК КРЫЛА  ПЕРЕДНЕГО, ПРАВОГО</v>
      </c>
      <c r="E360" s="25" t="str">
        <f>IF(VLOOKUP(C360,Baza!A:D,2,FALSE)&gt;0,"+","-")</f>
        <v>+</v>
      </c>
      <c r="F360" s="25">
        <f>VLOOKUP(C360,Baza!A:E,3,FALSE)</f>
        <v>7</v>
      </c>
      <c r="G360" s="25">
        <f>VLOOKUP(C360,Baza!A:E,3,FALSE)*курс</f>
        <v>285.59999999999997</v>
      </c>
      <c r="H360" s="25" t="str">
        <f>VLOOKUP(C360,Baza!A:E,4,FALSE)</f>
        <v>86812-2H000</v>
      </c>
      <c r="I360" s="25" t="str">
        <f>VLOOKUP(C360,BREND!A:C,2,FALSE)</f>
        <v>API</v>
      </c>
    </row>
    <row r="361" spans="1:9" hidden="1" outlineLevel="2">
      <c r="A361" s="24" t="s">
        <v>4625</v>
      </c>
      <c r="B361" s="26" t="s">
        <v>4625</v>
      </c>
      <c r="C361" s="24" t="s">
        <v>5160</v>
      </c>
      <c r="D361" s="26" t="str">
        <f>VLOOKUP(C361,Baza!A:E,5,FALSE)</f>
        <v xml:space="preserve">ELANTRA '07-08 ФАРА ЛЕВАЯ C ЭЛЕКТРОКОРРЕКТОРОМ </v>
      </c>
      <c r="E361" s="25" t="str">
        <f>IF(VLOOKUP(C361,Baza!A:D,2,FALSE)&gt;0,"+","-")</f>
        <v>-</v>
      </c>
      <c r="F361" s="25">
        <f>VLOOKUP(C361,Baza!A:E,3,FALSE)</f>
        <v>52</v>
      </c>
      <c r="G361" s="25">
        <f>VLOOKUP(C361,Baza!A:E,3,FALSE)*курс</f>
        <v>2121.6</v>
      </c>
      <c r="H361" s="25" t="str">
        <f>VLOOKUP(C361,Baza!A:E,4,FALSE)</f>
        <v>921032H020</v>
      </c>
      <c r="I361" s="25" t="str">
        <f>VLOOKUP(C361,BREND!A:C,2,FALSE)</f>
        <v>DEPO</v>
      </c>
    </row>
    <row r="362" spans="1:9" hidden="1" outlineLevel="2">
      <c r="A362" s="24" t="s">
        <v>4625</v>
      </c>
      <c r="B362" s="26" t="s">
        <v>4625</v>
      </c>
      <c r="C362" s="24" t="s">
        <v>5161</v>
      </c>
      <c r="D362" s="26" t="str">
        <f>VLOOKUP(C362,Baza!A:E,5,FALSE)</f>
        <v>ELANTRA '07-08 ФАРА ПРАВАЯ C ЭЛЕКТРОКОРРЕКТОРОМ</v>
      </c>
      <c r="E362" s="25" t="str">
        <f>IF(VLOOKUP(C362,Baza!A:D,2,FALSE)&gt;0,"+","-")</f>
        <v>-</v>
      </c>
      <c r="F362" s="25">
        <f>VLOOKUP(C362,Baza!A:E,3,FALSE)</f>
        <v>52</v>
      </c>
      <c r="G362" s="25">
        <f>VLOOKUP(C362,Baza!A:E,3,FALSE)*курс</f>
        <v>2121.6</v>
      </c>
      <c r="H362" s="25" t="str">
        <f>VLOOKUP(C362,Baza!A:E,4,FALSE)</f>
        <v>921042H020</v>
      </c>
      <c r="I362" s="25" t="str">
        <f>VLOOKUP(C362,BREND!A:C,2,FALSE)</f>
        <v>DEPO</v>
      </c>
    </row>
    <row r="363" spans="1:9" hidden="1" outlineLevel="2">
      <c r="A363" s="24" t="s">
        <v>4625</v>
      </c>
      <c r="B363" s="26" t="s">
        <v>4625</v>
      </c>
      <c r="C363" s="24" t="s">
        <v>5704</v>
      </c>
      <c r="D363" s="26" t="str">
        <f>VLOOKUP(C363,Baza!A:E,5,FALSE)</f>
        <v>ELANTRA '07- БАМПЕР ПЕРЕДНИЙ, ГРУНТОВАННЫЙ</v>
      </c>
      <c r="E363" s="25" t="str">
        <f>IF(VLOOKUP(C363,Baza!A:D,2,FALSE)&gt;0,"+","-")</f>
        <v>-</v>
      </c>
      <c r="F363" s="25">
        <f>VLOOKUP(C363,Baza!A:E,3,FALSE)</f>
        <v>32</v>
      </c>
      <c r="G363" s="25">
        <f>VLOOKUP(C363,Baza!A:E,3,FALSE)*курс</f>
        <v>1305.5999999999999</v>
      </c>
      <c r="H363" s="25" t="str">
        <f>VLOOKUP(C363,Baza!A:E,4,FALSE)</f>
        <v>86511-2H000</v>
      </c>
      <c r="I363" s="25" t="str">
        <f>VLOOKUP(C363,BREND!A:C,2,FALSE)</f>
        <v>API</v>
      </c>
    </row>
    <row r="364" spans="1:9" hidden="1" outlineLevel="2">
      <c r="A364" s="24" t="s">
        <v>4625</v>
      </c>
      <c r="B364" s="26" t="s">
        <v>4625</v>
      </c>
      <c r="C364" s="24" t="s">
        <v>5705</v>
      </c>
      <c r="D364" s="26" t="str">
        <f>VLOOKUP(C364,Baza!A:E,5,FALSE)</f>
        <v>ELANTRA '07- УСИЛИТЕЛЬ ПЕРЕДНЕГО БАМПЕРА, МЕТАЛЛИЧЕСКИЙ</v>
      </c>
      <c r="E364" s="25" t="str">
        <f>IF(VLOOKUP(C364,Baza!A:D,2,FALSE)&gt;0,"+","-")</f>
        <v>-</v>
      </c>
      <c r="F364" s="25">
        <f>VLOOKUP(C364,Baza!A:E,3,FALSE)</f>
        <v>27</v>
      </c>
      <c r="G364" s="25">
        <f>VLOOKUP(C364,Baza!A:E,3,FALSE)*курс</f>
        <v>1101.5999999999999</v>
      </c>
      <c r="H364" s="25" t="str">
        <f>VLOOKUP(C364,Baza!A:E,4,FALSE)</f>
        <v>86530-2H00</v>
      </c>
      <c r="I364" s="25" t="str">
        <f>VLOOKUP(C364,BREND!A:C,2,FALSE)</f>
        <v>API</v>
      </c>
    </row>
    <row r="365" spans="1:9" hidden="1" outlineLevel="2">
      <c r="A365" s="24" t="s">
        <v>4625</v>
      </c>
      <c r="B365" s="26" t="s">
        <v>4625</v>
      </c>
      <c r="C365" s="24" t="s">
        <v>5706</v>
      </c>
      <c r="D365" s="26" t="str">
        <f>VLOOKUP(C365,Baza!A:E,5,FALSE)</f>
        <v>ELANTRA '07- СУППОРТ РАДИАТОРА ( ПЕРЕДНЯЯ ПАНЕЛЬ) В СБОРЕ</v>
      </c>
      <c r="E365" s="25" t="str">
        <f>IF(VLOOKUP(C365,Baza!A:D,2,FALSE)&gt;0,"+","-")</f>
        <v>-</v>
      </c>
      <c r="F365" s="25">
        <f>VLOOKUP(C365,Baza!A:E,3,FALSE)</f>
        <v>95</v>
      </c>
      <c r="G365" s="25">
        <f>VLOOKUP(C365,Baza!A:E,3,FALSE)*курс</f>
        <v>3875.9999999999995</v>
      </c>
      <c r="H365" s="25" t="str">
        <f>VLOOKUP(C365,Baza!A:E,4,FALSE)</f>
        <v>64101-2H000</v>
      </c>
      <c r="I365" s="25" t="str">
        <f>VLOOKUP(C365,BREND!A:C,2,FALSE)</f>
        <v>API</v>
      </c>
    </row>
    <row r="366" spans="1:9" hidden="1" outlineLevel="2">
      <c r="A366" s="24" t="s">
        <v>4625</v>
      </c>
      <c r="B366" s="26" t="s">
        <v>4625</v>
      </c>
      <c r="C366" s="24" t="s">
        <v>5707</v>
      </c>
      <c r="D366" s="26" t="str">
        <f>VLOOKUP(C366,Baza!A:E,5,FALSE)</f>
        <v>ELANTRA '07- КАПОТ</v>
      </c>
      <c r="E366" s="25" t="str">
        <f>IF(VLOOKUP(C366,Baza!A:D,2,FALSE)&gt;0,"+","-")</f>
        <v>+</v>
      </c>
      <c r="F366" s="25">
        <f>VLOOKUP(C366,Baza!A:E,3,FALSE)</f>
        <v>90</v>
      </c>
      <c r="G366" s="25">
        <f>VLOOKUP(C366,Baza!A:E,3,FALSE)*курс</f>
        <v>3671.9999999999995</v>
      </c>
      <c r="H366" s="25" t="str">
        <f>VLOOKUP(C366,Baza!A:E,4,FALSE)</f>
        <v>66400-2H010</v>
      </c>
      <c r="I366" s="25" t="str">
        <f>VLOOKUP(C366,BREND!A:C,2,FALSE)</f>
        <v>API</v>
      </c>
    </row>
    <row r="367" spans="1:9" hidden="1" outlineLevel="2">
      <c r="A367" s="24" t="s">
        <v>4625</v>
      </c>
      <c r="B367" s="26" t="s">
        <v>4625</v>
      </c>
      <c r="C367" s="24" t="s">
        <v>5709</v>
      </c>
      <c r="D367" s="26" t="str">
        <f>VLOOKUP(C367,Baza!A:E,5,FALSE)</f>
        <v>ELENTRA '07- КРЫЛО ЛЕВОЕ</v>
      </c>
      <c r="E367" s="25" t="str">
        <f>IF(VLOOKUP(C367,Baza!A:D,2,FALSE)&gt;0,"+","-")</f>
        <v>-</v>
      </c>
      <c r="F367" s="25">
        <f>VLOOKUP(C367,Baza!A:E,3,FALSE)</f>
        <v>27.5</v>
      </c>
      <c r="G367" s="25">
        <f>VLOOKUP(C367,Baza!A:E,3,FALSE)*курс</f>
        <v>1122</v>
      </c>
      <c r="H367" s="25" t="str">
        <f>VLOOKUP(C367,Baza!A:E,4,FALSE)</f>
        <v>66311-2H020</v>
      </c>
      <c r="I367" s="25" t="str">
        <f>VLOOKUP(C367,BREND!A:C,2,FALSE)</f>
        <v>API</v>
      </c>
    </row>
    <row r="368" spans="1:9" hidden="1" outlineLevel="2">
      <c r="A368" s="24" t="s">
        <v>4625</v>
      </c>
      <c r="B368" s="26" t="s">
        <v>4625</v>
      </c>
      <c r="C368" s="24" t="s">
        <v>5710</v>
      </c>
      <c r="D368" s="26" t="str">
        <f>VLOOKUP(C368,Baza!A:E,5,FALSE)</f>
        <v>ELENTRA '07- КРЫЛО ПРАВОЕ</v>
      </c>
      <c r="E368" s="25" t="str">
        <f>IF(VLOOKUP(C368,Baza!A:D,2,FALSE)&gt;0,"+","-")</f>
        <v>-</v>
      </c>
      <c r="F368" s="25">
        <f>VLOOKUP(C368,Baza!A:E,3,FALSE)</f>
        <v>27.5</v>
      </c>
      <c r="G368" s="25">
        <f>VLOOKUP(C368,Baza!A:E,3,FALSE)*курс</f>
        <v>1122</v>
      </c>
      <c r="H368" s="25" t="str">
        <f>VLOOKUP(C368,Baza!A:E,4,FALSE)</f>
        <v>66321-2H020</v>
      </c>
      <c r="I368" s="25" t="str">
        <f>VLOOKUP(C368,BREND!A:C,2,FALSE)</f>
        <v>API</v>
      </c>
    </row>
    <row r="369" spans="1:9" hidden="1" outlineLevel="2">
      <c r="A369" s="24" t="s">
        <v>4625</v>
      </c>
      <c r="B369" s="26" t="s">
        <v>4625</v>
      </c>
      <c r="C369" s="24" t="s">
        <v>5711</v>
      </c>
      <c r="D369" s="26" t="str">
        <f>VLOOKUP(C369,Baza!A:E,5,FALSE)</f>
        <v xml:space="preserve">ELENTRA '07-КРЫЛО ЛЕВОЕ C ОТВЕРСТИЕМ П/ПОВТОРИТЕЛЬ ПОВОРОТА </v>
      </c>
      <c r="E369" s="25" t="str">
        <f>IF(VLOOKUP(C369,Baza!A:D,2,FALSE)&gt;0,"+","-")</f>
        <v>-</v>
      </c>
      <c r="F369" s="25">
        <f>VLOOKUP(C369,Baza!A:E,3,FALSE)</f>
        <v>30</v>
      </c>
      <c r="G369" s="25">
        <f>VLOOKUP(C369,Baza!A:E,3,FALSE)*курс</f>
        <v>1224</v>
      </c>
      <c r="H369" s="25" t="str">
        <f>VLOOKUP(C369,Baza!A:E,4,FALSE)</f>
        <v>66311-2H032</v>
      </c>
      <c r="I369" s="25" t="str">
        <f>VLOOKUP(C369,BREND!A:C,2,FALSE)</f>
        <v>API</v>
      </c>
    </row>
    <row r="370" spans="1:9" hidden="1" outlineLevel="2">
      <c r="A370" s="24" t="s">
        <v>4625</v>
      </c>
      <c r="B370" s="26" t="s">
        <v>4625</v>
      </c>
      <c r="C370" s="24" t="s">
        <v>5712</v>
      </c>
      <c r="D370" s="26" t="str">
        <f>VLOOKUP(C370,Baza!A:E,5,FALSE)</f>
        <v>ELENTRA '07- КРЫЛО ПРАВОЕ С ОТВЕРСТИЕМ П/ПОВТОРИТЕЛЬ ПОВОРОТА</v>
      </c>
      <c r="E370" s="25" t="str">
        <f>IF(VLOOKUP(C370,Baza!A:D,2,FALSE)&gt;0,"+","-")</f>
        <v>-</v>
      </c>
      <c r="F370" s="25">
        <f>VLOOKUP(C370,Baza!A:E,3,FALSE)</f>
        <v>30</v>
      </c>
      <c r="G370" s="25">
        <f>VLOOKUP(C370,Baza!A:E,3,FALSE)*курс</f>
        <v>1224</v>
      </c>
      <c r="H370" s="25" t="str">
        <f>VLOOKUP(C370,Baza!A:E,4,FALSE)</f>
        <v>66321-2H032</v>
      </c>
      <c r="I370" s="25" t="str">
        <f>VLOOKUP(C370,BREND!A:C,2,FALSE)</f>
        <v>API</v>
      </c>
    </row>
    <row r="371" spans="1:9" hidden="1" outlineLevel="2">
      <c r="A371" s="24" t="s">
        <v>4625</v>
      </c>
      <c r="B371" s="26" t="s">
        <v>4625</v>
      </c>
      <c r="C371" s="24" t="s">
        <v>5713</v>
      </c>
      <c r="D371" s="26" t="str">
        <f>VLOOKUP(C371,Baza!A:E,5,FALSE)</f>
        <v>ELANTRA '07- РЕШЕТКА РАДИАТОРА ХРОМИРОВАННАЯ, ЧЕРНАЯ</v>
      </c>
      <c r="E371" s="25" t="str">
        <f>IF(VLOOKUP(C371,Baza!A:D,2,FALSE)&gt;0,"+","-")</f>
        <v>+</v>
      </c>
      <c r="F371" s="25">
        <f>VLOOKUP(C371,Baza!A:E,3,FALSE)</f>
        <v>25</v>
      </c>
      <c r="G371" s="25">
        <f>VLOOKUP(C371,Baza!A:E,3,FALSE)*курс</f>
        <v>1019.9999999999999</v>
      </c>
      <c r="H371" s="25" t="str">
        <f>VLOOKUP(C371,Baza!A:E,4,FALSE)</f>
        <v>86350-2H00</v>
      </c>
      <c r="I371" s="25" t="str">
        <f>VLOOKUP(C371,BREND!A:C,2,FALSE)</f>
        <v>API</v>
      </c>
    </row>
    <row r="372" spans="1:9" hidden="1" outlineLevel="2">
      <c r="A372" s="24" t="s">
        <v>4625</v>
      </c>
      <c r="B372" s="26" t="s">
        <v>4625</v>
      </c>
      <c r="C372" s="35" t="s">
        <v>19608</v>
      </c>
      <c r="D372" s="26" t="str">
        <f>VLOOKUP(C372,Baza!A:E,5,FALSE)</f>
        <v>ELANTRA '07 ФАРА П/ТУМАННАЯ-2ШТ.+ КОМПЛЕКТ ДЛЯ УСТАНОВКИ С ЛАМПАМИ</v>
      </c>
      <c r="E372" s="25" t="str">
        <f>IF(VLOOKUP(C372,Baza!A:D,2,FALSE)&gt;0,"+","-")</f>
        <v>+</v>
      </c>
      <c r="F372" s="25">
        <f>VLOOKUP(C372,Baza!A:E,3,FALSE)</f>
        <v>55</v>
      </c>
      <c r="G372" s="25">
        <f>VLOOKUP(C372,Baza!A:E,3,FALSE)*курс</f>
        <v>2244</v>
      </c>
      <c r="H372" s="25" t="str">
        <f>VLOOKUP(C372,Baza!A:E,4,FALSE)</f>
        <v>92201-2H00</v>
      </c>
      <c r="I372" s="25" t="str">
        <f>VLOOKUP(C372,BREND!A:C,2,FALSE)</f>
        <v>WINJET</v>
      </c>
    </row>
    <row r="373" spans="1:9" hidden="1" outlineLevel="2">
      <c r="A373" s="24" t="s">
        <v>4625</v>
      </c>
      <c r="B373" s="26" t="s">
        <v>4625</v>
      </c>
      <c r="C373" s="24" t="s">
        <v>27500</v>
      </c>
      <c r="D373" s="26" t="str">
        <f>VLOOKUP(C373,Baza!A:E,5,FALSE)</f>
        <v>ELANTRA '07 ФАРА ЛЕВАЯ</v>
      </c>
      <c r="E373" s="25" t="str">
        <f>IF(VLOOKUP(C373,Baza!A:D,2,FALSE)&gt;0,"+","-")</f>
        <v>+</v>
      </c>
      <c r="F373" s="25">
        <f>VLOOKUP(C373,Baza!A:E,3,FALSE)</f>
        <v>38</v>
      </c>
      <c r="G373" s="25">
        <f>VLOOKUP(C373,Baza!A:E,3,FALSE)*курс</f>
        <v>1550.3999999999999</v>
      </c>
      <c r="H373" s="25" t="str">
        <f>VLOOKUP(C373,Baza!A:E,4,FALSE)</f>
        <v>92101-2H000</v>
      </c>
      <c r="I373" s="25" t="str">
        <f>VLOOKUP(C373,BREND!A:C,2,FALSE)</f>
        <v>SCHNIEDER</v>
      </c>
    </row>
    <row r="374" spans="1:9" hidden="1" outlineLevel="2">
      <c r="A374" s="24" t="s">
        <v>4625</v>
      </c>
      <c r="B374" s="26" t="s">
        <v>4625</v>
      </c>
      <c r="C374" s="24" t="s">
        <v>27503</v>
      </c>
      <c r="D374" s="26" t="str">
        <f>VLOOKUP(C374,Baza!A:E,5,FALSE)</f>
        <v>ELANTRA '07 ФАРА ПРАВАЯ</v>
      </c>
      <c r="E374" s="25" t="str">
        <f>IF(VLOOKUP(C374,Baza!A:D,2,FALSE)&gt;0,"+","-")</f>
        <v>+</v>
      </c>
      <c r="F374" s="25">
        <f>VLOOKUP(C374,Baza!A:E,3,FALSE)</f>
        <v>38</v>
      </c>
      <c r="G374" s="25">
        <f>VLOOKUP(C374,Baza!A:E,3,FALSE)*курс</f>
        <v>1550.3999999999999</v>
      </c>
      <c r="H374" s="25" t="str">
        <f>VLOOKUP(C374,Baza!A:E,4,FALSE)</f>
        <v>92102-2H000</v>
      </c>
      <c r="I374" s="25" t="str">
        <f>VLOOKUP(C374,BREND!A:C,2,FALSE)</f>
        <v>SCHNIEDER</v>
      </c>
    </row>
    <row r="375" spans="1:9" hidden="1" outlineLevel="2">
      <c r="A375" s="24" t="s">
        <v>4625</v>
      </c>
      <c r="B375" s="26" t="s">
        <v>4625</v>
      </c>
      <c r="C375" s="24" t="s">
        <v>27512</v>
      </c>
      <c r="D375" s="26" t="str">
        <f>VLOOKUP(C375,Baza!A:E,5,FALSE)</f>
        <v>ELANTRA '07 ФОНАРЬ ЛЕВЫЙ</v>
      </c>
      <c r="E375" s="25" t="str">
        <f>IF(VLOOKUP(C375,Baza!A:D,2,FALSE)&gt;0,"+","-")</f>
        <v>+</v>
      </c>
      <c r="F375" s="25">
        <f>VLOOKUP(C375,Baza!A:E,3,FALSE)</f>
        <v>17</v>
      </c>
      <c r="G375" s="25">
        <f>VLOOKUP(C375,Baza!A:E,3,FALSE)*курс</f>
        <v>693.59999999999991</v>
      </c>
      <c r="H375" s="25" t="str">
        <f>VLOOKUP(C375,Baza!A:E,4,FALSE)</f>
        <v>92401-2H010</v>
      </c>
      <c r="I375" s="25" t="str">
        <f>VLOOKUP(C375,BREND!A:C,2,FALSE)</f>
        <v>SCHNIEDER</v>
      </c>
    </row>
    <row r="376" spans="1:9" hidden="1" outlineLevel="2">
      <c r="A376" s="24" t="s">
        <v>4625</v>
      </c>
      <c r="B376" s="26" t="s">
        <v>4625</v>
      </c>
      <c r="C376" s="24" t="s">
        <v>27514</v>
      </c>
      <c r="D376" s="26" t="str">
        <f>VLOOKUP(C376,Baza!A:E,5,FALSE)</f>
        <v>ELANTRA '07 ФОНАРЬ ПРАВЫЙ</v>
      </c>
      <c r="E376" s="25" t="str">
        <f>IF(VLOOKUP(C376,Baza!A:D,2,FALSE)&gt;0,"+","-")</f>
        <v>+</v>
      </c>
      <c r="F376" s="25">
        <f>VLOOKUP(C376,Baza!A:E,3,FALSE)</f>
        <v>17</v>
      </c>
      <c r="G376" s="25">
        <f>VLOOKUP(C376,Baza!A:E,3,FALSE)*курс</f>
        <v>693.59999999999991</v>
      </c>
      <c r="H376" s="25" t="str">
        <f>VLOOKUP(C376,Baza!A:E,4,FALSE)</f>
        <v>92402-2H010</v>
      </c>
      <c r="I376" s="25" t="str">
        <f>VLOOKUP(C376,BREND!A:C,2,FALSE)</f>
        <v>SCHNIEDER</v>
      </c>
    </row>
    <row r="377" spans="1:9" hidden="1" outlineLevel="2">
      <c r="A377" s="24" t="s">
        <v>4625</v>
      </c>
      <c r="B377" s="26" t="s">
        <v>4625</v>
      </c>
      <c r="C377" s="24" t="s">
        <v>27506</v>
      </c>
      <c r="D377" s="26" t="str">
        <f>VLOOKUP(C377,Baza!A:E,5,FALSE)</f>
        <v>ELANTRA '07 ФОНАРЬ ЛЕВЫЙ</v>
      </c>
      <c r="E377" s="25" t="str">
        <f>IF(VLOOKUP(C377,Baza!A:D,2,FALSE)&gt;0,"+","-")</f>
        <v>+</v>
      </c>
      <c r="F377" s="25">
        <f>VLOOKUP(C377,Baza!A:E,3,FALSE)</f>
        <v>15</v>
      </c>
      <c r="G377" s="25">
        <f>VLOOKUP(C377,Baza!A:E,3,FALSE)*курс</f>
        <v>612</v>
      </c>
      <c r="H377" s="25" t="str">
        <f>VLOOKUP(C377,Baza!A:E,4,FALSE)</f>
        <v>92403-2H000</v>
      </c>
      <c r="I377" s="25" t="str">
        <f>VLOOKUP(C377,BREND!A:C,2,FALSE)</f>
        <v>SCHNIEDER</v>
      </c>
    </row>
    <row r="378" spans="1:9" hidden="1" outlineLevel="2">
      <c r="A378" s="24" t="s">
        <v>4625</v>
      </c>
      <c r="B378" s="26" t="s">
        <v>4625</v>
      </c>
      <c r="C378" s="24" t="s">
        <v>27509</v>
      </c>
      <c r="D378" s="26" t="str">
        <f>VLOOKUP(C378,Baza!A:E,5,FALSE)</f>
        <v>ELANTRA '07 ФОНАРЬ ПРАВЫЙ</v>
      </c>
      <c r="E378" s="25" t="str">
        <f>IF(VLOOKUP(C378,Baza!A:D,2,FALSE)&gt;0,"+","-")</f>
        <v>+</v>
      </c>
      <c r="F378" s="25">
        <f>VLOOKUP(C378,Baza!A:E,3,FALSE)</f>
        <v>15</v>
      </c>
      <c r="G378" s="25">
        <f>VLOOKUP(C378,Baza!A:E,3,FALSE)*курс</f>
        <v>612</v>
      </c>
      <c r="H378" s="25" t="str">
        <f>VLOOKUP(C378,Baza!A:E,4,FALSE)</f>
        <v>92404-2H000</v>
      </c>
      <c r="I378" s="25" t="str">
        <f>VLOOKUP(C378,BREND!A:C,2,FALSE)</f>
        <v>SCHNIEDER</v>
      </c>
    </row>
    <row r="379" spans="1:9" hidden="1" outlineLevel="2">
      <c r="A379" s="24" t="s">
        <v>4625</v>
      </c>
      <c r="B379" s="26" t="s">
        <v>4625</v>
      </c>
      <c r="C379" s="24" t="s">
        <v>27516</v>
      </c>
      <c r="D379" s="26" t="str">
        <f>VLOOKUP(C379,Baza!A:E,5,FALSE)</f>
        <v>ELANTRA '07 П/ТУМАННАЯ ФАРА, ЛЕВАЯ</v>
      </c>
      <c r="E379" s="25" t="str">
        <f>IF(VLOOKUP(C379,Baza!A:D,2,FALSE)&gt;0,"+","-")</f>
        <v>+</v>
      </c>
      <c r="F379" s="25">
        <f>VLOOKUP(C379,Baza!A:E,3,FALSE)</f>
        <v>12</v>
      </c>
      <c r="G379" s="25">
        <f>VLOOKUP(C379,Baza!A:E,3,FALSE)*курс</f>
        <v>489.59999999999997</v>
      </c>
      <c r="H379" s="25" t="str">
        <f>VLOOKUP(C379,Baza!A:E,4,FALSE)</f>
        <v>92201-2H000</v>
      </c>
      <c r="I379" s="25" t="str">
        <f>VLOOKUP(C379,BREND!A:C,2,FALSE)</f>
        <v>SCHNIEDER</v>
      </c>
    </row>
    <row r="380" spans="1:9" hidden="1" outlineLevel="2">
      <c r="A380" s="24" t="s">
        <v>4625</v>
      </c>
      <c r="B380" s="26" t="s">
        <v>4625</v>
      </c>
      <c r="C380" s="24" t="s">
        <v>27519</v>
      </c>
      <c r="D380" s="26" t="str">
        <f>VLOOKUP(C380,Baza!A:E,5,FALSE)</f>
        <v>ELANTRA '07 П/ТУМАННАЯ ФАРА, ПРАВАЯ</v>
      </c>
      <c r="E380" s="25" t="str">
        <f>IF(VLOOKUP(C380,Baza!A:D,2,FALSE)&gt;0,"+","-")</f>
        <v>+</v>
      </c>
      <c r="F380" s="25">
        <f>VLOOKUP(C380,Baza!A:E,3,FALSE)</f>
        <v>12</v>
      </c>
      <c r="G380" s="25">
        <f>VLOOKUP(C380,Baza!A:E,3,FALSE)*курс</f>
        <v>489.59999999999997</v>
      </c>
      <c r="H380" s="25" t="str">
        <f>VLOOKUP(C380,Baza!A:E,4,FALSE)</f>
        <v>92202-2H000</v>
      </c>
      <c r="I380" s="25" t="str">
        <f>VLOOKUP(C380,BREND!A:C,2,FALSE)</f>
        <v>SCHNIEDER</v>
      </c>
    </row>
    <row r="381" spans="1:9" hidden="1" outlineLevel="2">
      <c r="A381" s="24" t="s">
        <v>4625</v>
      </c>
      <c r="B381" s="26" t="s">
        <v>4625</v>
      </c>
      <c r="C381" s="24" t="s">
        <v>27522</v>
      </c>
      <c r="D381" s="26" t="str">
        <f>VLOOKUP(C381,Baza!A:E,5,FALSE)</f>
        <v>ELANTRA '07 ЗЕРКАЛО ЛЕВОЕ</v>
      </c>
      <c r="E381" s="25" t="str">
        <f>IF(VLOOKUP(C381,Baza!A:D,2,FALSE)&gt;0,"+","-")</f>
        <v>+</v>
      </c>
      <c r="F381" s="25">
        <f>VLOOKUP(C381,Baza!A:E,3,FALSE)</f>
        <v>28</v>
      </c>
      <c r="G381" s="25">
        <f>VLOOKUP(C381,Baza!A:E,3,FALSE)*курс</f>
        <v>1142.3999999999999</v>
      </c>
      <c r="H381" s="25" t="str">
        <f>VLOOKUP(C381,Baza!A:E,4,FALSE)</f>
        <v>86811-2H000</v>
      </c>
      <c r="I381" s="25" t="str">
        <f>VLOOKUP(C381,BREND!A:C,2,FALSE)</f>
        <v>SCHNIEDER</v>
      </c>
    </row>
    <row r="382" spans="1:9" hidden="1" outlineLevel="2">
      <c r="A382" s="24" t="s">
        <v>4625</v>
      </c>
      <c r="B382" s="26" t="s">
        <v>4625</v>
      </c>
      <c r="C382" s="24" t="s">
        <v>27524</v>
      </c>
      <c r="D382" s="26" t="str">
        <f>VLOOKUP(C382,Baza!A:E,5,FALSE)</f>
        <v>ELANTRA '07 ЗЕРКАЛО ПРАВОЕ</v>
      </c>
      <c r="E382" s="25" t="str">
        <f>IF(VLOOKUP(C382,Baza!A:D,2,FALSE)&gt;0,"+","-")</f>
        <v>+</v>
      </c>
      <c r="F382" s="25">
        <f>VLOOKUP(C382,Baza!A:E,3,FALSE)</f>
        <v>28</v>
      </c>
      <c r="G382" s="25">
        <f>VLOOKUP(C382,Baza!A:E,3,FALSE)*курс</f>
        <v>1142.3999999999999</v>
      </c>
      <c r="H382" s="25" t="str">
        <f>VLOOKUP(C382,Baza!A:E,4,FALSE)</f>
        <v>86812-2H000</v>
      </c>
      <c r="I382" s="25" t="str">
        <f>VLOOKUP(C382,BREND!A:C,2,FALSE)</f>
        <v>SCHNIEDER</v>
      </c>
    </row>
    <row r="383" spans="1:9" hidden="1" outlineLevel="2">
      <c r="A383" s="24" t="s">
        <v>4625</v>
      </c>
      <c r="B383" s="26" t="s">
        <v>4625</v>
      </c>
      <c r="C383" s="24" t="s">
        <v>27526</v>
      </c>
      <c r="D383" s="26" t="str">
        <f>VLOOKUP(C383,Baza!A:E,5,FALSE)</f>
        <v>ELANTRA '07 ПОДКРЫЛОК ЗАДНИЙ, ЛЕВЫЙ</v>
      </c>
      <c r="E383" s="25" t="str">
        <f>IF(VLOOKUP(C383,Baza!A:D,2,FALSE)&gt;0,"+","-")</f>
        <v>+</v>
      </c>
      <c r="F383" s="25">
        <f>VLOOKUP(C383,Baza!A:E,3,FALSE)</f>
        <v>8</v>
      </c>
      <c r="G383" s="25">
        <f>VLOOKUP(C383,Baza!A:E,3,FALSE)*курс</f>
        <v>326.39999999999998</v>
      </c>
      <c r="H383" s="25" t="str">
        <f>VLOOKUP(C383,Baza!A:E,4,FALSE)</f>
        <v>86821-2H000</v>
      </c>
      <c r="I383" s="25" t="str">
        <f>VLOOKUP(C383,BREND!A:C,2,FALSE)</f>
        <v>SCHNIEDER</v>
      </c>
    </row>
    <row r="384" spans="1:9" hidden="1" outlineLevel="2">
      <c r="A384" s="24" t="s">
        <v>4625</v>
      </c>
      <c r="B384" s="26" t="s">
        <v>4625</v>
      </c>
      <c r="C384" s="24" t="s">
        <v>27529</v>
      </c>
      <c r="D384" s="26" t="str">
        <f>VLOOKUP(C384,Baza!A:E,5,FALSE)</f>
        <v>ELANTRA '07 ПОДКРЫЛОК ЗАДНИЙ, ПРАВЫЙ</v>
      </c>
      <c r="E384" s="25" t="str">
        <f>IF(VLOOKUP(C384,Baza!A:D,2,FALSE)&gt;0,"+","-")</f>
        <v>+</v>
      </c>
      <c r="F384" s="25">
        <f>VLOOKUP(C384,Baza!A:E,3,FALSE)</f>
        <v>8</v>
      </c>
      <c r="G384" s="25">
        <f>VLOOKUP(C384,Baza!A:E,3,FALSE)*курс</f>
        <v>326.39999999999998</v>
      </c>
      <c r="H384" s="25" t="str">
        <f>VLOOKUP(C384,Baza!A:E,4,FALSE)</f>
        <v>86822-2H000</v>
      </c>
      <c r="I384" s="25" t="str">
        <f>VLOOKUP(C384,BREND!A:C,2,FALSE)</f>
        <v>SCHNIEDER</v>
      </c>
    </row>
    <row r="385" spans="1:9" hidden="1" outlineLevel="2">
      <c r="A385" s="24" t="s">
        <v>4625</v>
      </c>
      <c r="B385" s="26" t="s">
        <v>4625</v>
      </c>
      <c r="C385" s="24" t="s">
        <v>27532</v>
      </c>
      <c r="D385" s="26" t="str">
        <f>VLOOKUP(C385,Baza!A:E,5,FALSE)</f>
        <v>ELANTRA '07 ПЕРЕДНЯЯ ПАНЕЛЬ</v>
      </c>
      <c r="E385" s="25" t="str">
        <f>IF(VLOOKUP(C385,Baza!A:D,2,FALSE)&gt;0,"+","-")</f>
        <v>-</v>
      </c>
      <c r="F385" s="25">
        <f>VLOOKUP(C385,Baza!A:E,3,FALSE)</f>
        <v>65</v>
      </c>
      <c r="G385" s="25">
        <f>VLOOKUP(C385,Baza!A:E,3,FALSE)*курс</f>
        <v>2652</v>
      </c>
      <c r="H385" s="25" t="str">
        <f>VLOOKUP(C385,Baza!A:E,4,FALSE)</f>
        <v>64101-2H000</v>
      </c>
      <c r="I385" s="25" t="str">
        <f>VLOOKUP(C385,BREND!A:C,2,FALSE)</f>
        <v>SCHNIEDER</v>
      </c>
    </row>
    <row r="386" spans="1:9" hidden="1" outlineLevel="2">
      <c r="A386" s="24" t="s">
        <v>4625</v>
      </c>
      <c r="B386" s="26" t="s">
        <v>4625</v>
      </c>
      <c r="C386" s="24" t="s">
        <v>27073</v>
      </c>
      <c r="D386" s="26" t="str">
        <f>VLOOKUP(C386,Baza!A:E,5,FALSE)</f>
        <v>ELANTRA '07- РАДИАТОР ОХЛАЖДЕНИЯ ДВИГАТЕЛЯ</v>
      </c>
      <c r="E386" s="25" t="str">
        <f>IF(VLOOKUP(C386,Baza!A:D,2,FALSE)&gt;0,"+","-")</f>
        <v>+</v>
      </c>
      <c r="F386" s="25">
        <f>VLOOKUP(C386,Baza!A:E,3,FALSE)</f>
        <v>57</v>
      </c>
      <c r="G386" s="25">
        <f>VLOOKUP(C386,Baza!A:E,3,FALSE)*курс</f>
        <v>2325.6</v>
      </c>
      <c r="H386" s="25" t="str">
        <f>VLOOKUP(C386,Baza!A:E,4,FALSE)</f>
        <v>253102H050</v>
      </c>
      <c r="I386" s="25" t="str">
        <f>VLOOKUP(C386,BREND!A:C,2,FALSE)</f>
        <v>SCHNIEDER</v>
      </c>
    </row>
    <row r="387" spans="1:9" hidden="1" outlineLevel="2">
      <c r="A387" s="24" t="s">
        <v>4625</v>
      </c>
      <c r="B387" s="26" t="s">
        <v>4625</v>
      </c>
      <c r="C387" s="24" t="s">
        <v>28512</v>
      </c>
      <c r="D387" s="26" t="str">
        <f>VLOOKUP(C387,Baza!A:E,5,FALSE)</f>
        <v>ELENTRA 07-- ПОДКРЫЛОК ПЕРЕДНИЙ ЛЕВЫЙ</v>
      </c>
      <c r="E387" s="25" t="str">
        <f>IF(VLOOKUP(C387,Baza!A:D,2,FALSE)&gt;0,"+","-")</f>
        <v>+</v>
      </c>
      <c r="F387" s="25">
        <f>VLOOKUP(C387,Baza!A:E,3,FALSE)</f>
        <v>6</v>
      </c>
      <c r="G387" s="25">
        <f>VLOOKUP(C387,Baza!A:E,3,FALSE)*курс</f>
        <v>244.79999999999998</v>
      </c>
      <c r="H387" s="25" t="str">
        <f>VLOOKUP(C387,Baza!A:E,4,FALSE)</f>
        <v>868112H010</v>
      </c>
      <c r="I387" s="25" t="str">
        <f>VLOOKUP(C387,BREND!A:C,2,FALSE)</f>
        <v>SCHNIEDER</v>
      </c>
    </row>
    <row r="388" spans="1:9" hidden="1" outlineLevel="2">
      <c r="A388" s="24" t="s">
        <v>4625</v>
      </c>
      <c r="B388" s="26" t="s">
        <v>4625</v>
      </c>
      <c r="C388" s="24" t="s">
        <v>28514</v>
      </c>
      <c r="D388" s="26" t="str">
        <f>VLOOKUP(C388,Baza!A:E,5,FALSE)</f>
        <v>ELENTRA 07-- ПОДКРЫЛОК ПЕРЕДНИЙ ПРАВЫЙ</v>
      </c>
      <c r="E388" s="25" t="str">
        <f>IF(VLOOKUP(C388,Baza!A:D,2,FALSE)&gt;0,"+","-")</f>
        <v>+</v>
      </c>
      <c r="F388" s="25">
        <f>VLOOKUP(C388,Baza!A:E,3,FALSE)</f>
        <v>6</v>
      </c>
      <c r="G388" s="25">
        <f>VLOOKUP(C388,Baza!A:E,3,FALSE)*курс</f>
        <v>244.79999999999998</v>
      </c>
      <c r="H388" s="25" t="str">
        <f>VLOOKUP(C388,Baza!A:E,4,FALSE)</f>
        <v>868122H010</v>
      </c>
      <c r="I388" s="25" t="str">
        <f>VLOOKUP(C388,BREND!A:C,2,FALSE)</f>
        <v>SCHNIEDER</v>
      </c>
    </row>
    <row r="389" spans="1:9" hidden="1" outlineLevel="2">
      <c r="A389" s="24" t="s">
        <v>4625</v>
      </c>
      <c r="B389" s="26" t="s">
        <v>4625</v>
      </c>
      <c r="C389" s="35" t="s">
        <v>29992</v>
      </c>
      <c r="D389" s="26" t="str">
        <f>VLOOKUP(C389,Baza!A:E,5,FALSE)</f>
        <v>ELENTRA 07-10 ФАРА П/ТУМАННАЯ-ЛЕВАЯ С ЛАМПАМИ</v>
      </c>
      <c r="E389" s="25" t="str">
        <f>IF(VLOOKUP(C389,Baza!A:D,2,FALSE)&gt;0,"+","-")</f>
        <v>+</v>
      </c>
      <c r="F389" s="25">
        <f>VLOOKUP(C389,Baza!A:E,3,FALSE)</f>
        <v>13</v>
      </c>
      <c r="G389" s="25">
        <f>VLOOKUP(C389,Baza!A:E,3,FALSE)*курс</f>
        <v>530.4</v>
      </c>
      <c r="H389" s="25" t="str">
        <f>VLOOKUP(C389,Baza!A:E,4,FALSE)</f>
        <v>922012H000</v>
      </c>
      <c r="I389" s="25" t="str">
        <f>VLOOKUP(C389,BREND!A:C,2,FALSE)</f>
        <v>SCHNIEDER</v>
      </c>
    </row>
    <row r="390" spans="1:9" hidden="1" outlineLevel="2">
      <c r="A390" s="24" t="s">
        <v>4625</v>
      </c>
      <c r="B390" s="26" t="s">
        <v>4625</v>
      </c>
      <c r="C390" s="35" t="s">
        <v>29995</v>
      </c>
      <c r="D390" s="26" t="str">
        <f>VLOOKUP(C390,Baza!A:E,5,FALSE)</f>
        <v>ELENTRA 07-10 ФАРА П/ТУМАННАЯ-ПРАВАЯ С ЛАМПАМИ</v>
      </c>
      <c r="E390" s="25" t="str">
        <f>IF(VLOOKUP(C390,Baza!A:D,2,FALSE)&gt;0,"+","-")</f>
        <v>+</v>
      </c>
      <c r="F390" s="25">
        <f>VLOOKUP(C390,Baza!A:E,3,FALSE)</f>
        <v>13</v>
      </c>
      <c r="G390" s="25">
        <f>VLOOKUP(C390,Baza!A:E,3,FALSE)*курс</f>
        <v>530.4</v>
      </c>
      <c r="H390" s="25" t="str">
        <f>VLOOKUP(C390,Baza!A:E,4,FALSE)</f>
        <v>922022H000</v>
      </c>
      <c r="I390" s="25" t="str">
        <f>VLOOKUP(C390,BREND!A:C,2,FALSE)</f>
        <v>SCHNIEDER</v>
      </c>
    </row>
    <row r="391" spans="1:9" s="34" customFormat="1" hidden="1" outlineLevel="2">
      <c r="A391" s="28" t="s">
        <v>20477</v>
      </c>
      <c r="B391" s="29" t="s">
        <v>26134</v>
      </c>
      <c r="C391" s="29"/>
      <c r="D391" s="29"/>
      <c r="E391" s="29"/>
      <c r="F391" s="29"/>
      <c r="G391" s="29"/>
      <c r="H391" s="29"/>
      <c r="I391" s="29"/>
    </row>
    <row r="392" spans="1:9" hidden="1" outlineLevel="2">
      <c r="A392" s="24" t="s">
        <v>26134</v>
      </c>
      <c r="B392" s="26" t="s">
        <v>26134</v>
      </c>
      <c r="C392" s="24" t="s">
        <v>25054</v>
      </c>
      <c r="D392" s="26" t="str">
        <f>VLOOKUP(C392,Baza!A:E,5,FALSE)</f>
        <v xml:space="preserve">ELANTRA SDN '11- ЛОКЕР ПЕРЕДНЕГО КРЫЛА, ЛЕВЫЙ </v>
      </c>
      <c r="E392" s="25" t="str">
        <f>IF(VLOOKUP(C392,Baza!A:D,2,FALSE)&gt;0,"+","-")</f>
        <v>+</v>
      </c>
      <c r="F392" s="25">
        <f>VLOOKUP(C392,Baza!A:E,3,FALSE)</f>
        <v>15</v>
      </c>
      <c r="G392" s="25">
        <f>VLOOKUP(C392,Baza!A:E,3,FALSE)*курс</f>
        <v>612</v>
      </c>
      <c r="H392" s="25" t="str">
        <f>VLOOKUP(C392,Baza!A:E,4,FALSE)</f>
        <v>86811-3X000</v>
      </c>
      <c r="I392" s="25" t="str">
        <f>VLOOKUP(C392,BREND!A:C,2,FALSE)</f>
        <v>API</v>
      </c>
    </row>
    <row r="393" spans="1:9" hidden="1" outlineLevel="2">
      <c r="A393" s="24" t="s">
        <v>26134</v>
      </c>
      <c r="B393" s="26" t="s">
        <v>26134</v>
      </c>
      <c r="C393" s="24" t="s">
        <v>25057</v>
      </c>
      <c r="D393" s="26" t="str">
        <f>VLOOKUP(C393,Baza!A:E,5,FALSE)</f>
        <v>ELANTRA SDN '11- ЛОКЕР ПЕРЕДНЕГО КРЫЛА, ПРАВЫЙ</v>
      </c>
      <c r="E393" s="25" t="str">
        <f>IF(VLOOKUP(C393,Baza!A:D,2,FALSE)&gt;0,"+","-")</f>
        <v>+</v>
      </c>
      <c r="F393" s="25">
        <f>VLOOKUP(C393,Baza!A:E,3,FALSE)</f>
        <v>15</v>
      </c>
      <c r="G393" s="25">
        <f>VLOOKUP(C393,Baza!A:E,3,FALSE)*курс</f>
        <v>612</v>
      </c>
      <c r="H393" s="25" t="str">
        <f>VLOOKUP(C393,Baza!A:E,4,FALSE)</f>
        <v>86812-3X000</v>
      </c>
      <c r="I393" s="25" t="str">
        <f>VLOOKUP(C393,BREND!A:C,2,FALSE)</f>
        <v>API</v>
      </c>
    </row>
    <row r="394" spans="1:9" hidden="1" outlineLevel="2">
      <c r="A394" s="24" t="s">
        <v>26134</v>
      </c>
      <c r="B394" s="26" t="s">
        <v>26134</v>
      </c>
      <c r="C394" s="24" t="s">
        <v>26942</v>
      </c>
      <c r="D394" s="26" t="str">
        <f>VLOOKUP(C394,Baza!A:E,5,FALSE)</f>
        <v>ELANTRA  '11 ФОНАРЬ ЛЕВЫЙ</v>
      </c>
      <c r="E394" s="25" t="str">
        <f>IF(VLOOKUP(C394,Baza!A:D,2,FALSE)&gt;0,"+","-")</f>
        <v>+</v>
      </c>
      <c r="F394" s="25">
        <f>VLOOKUP(C394,Baza!A:E,3,FALSE)</f>
        <v>25</v>
      </c>
      <c r="G394" s="25">
        <f>VLOOKUP(C394,Baza!A:E,3,FALSE)*курс</f>
        <v>1019.9999999999999</v>
      </c>
      <c r="H394" s="25" t="str">
        <f>VLOOKUP(C394,Baza!A:E,4,FALSE)</f>
        <v>92403-3X010</v>
      </c>
      <c r="I394" s="25" t="str">
        <f>VLOOKUP(C394,BREND!A:C,2,FALSE)</f>
        <v>SCHNIEDER</v>
      </c>
    </row>
    <row r="395" spans="1:9" hidden="1" outlineLevel="2">
      <c r="A395" s="24" t="s">
        <v>26134</v>
      </c>
      <c r="B395" s="26" t="s">
        <v>26134</v>
      </c>
      <c r="C395" s="24" t="s">
        <v>26448</v>
      </c>
      <c r="D395" s="26" t="str">
        <f>VLOOKUP(C395,Baza!A:E,5,FALSE)</f>
        <v>ELANTRA '11 БАМПЕР ПЕРЕДНИЙ</v>
      </c>
      <c r="E395" s="25" t="str">
        <f>IF(VLOOKUP(C395,Baza!A:D,2,FALSE)&gt;0,"+","-")</f>
        <v>-</v>
      </c>
      <c r="F395" s="25">
        <f>VLOOKUP(C395,Baza!A:E,3,FALSE)</f>
        <v>0</v>
      </c>
      <c r="G395" s="25">
        <f>VLOOKUP(C395,Baza!A:E,3,FALSE)*курс</f>
        <v>0</v>
      </c>
      <c r="H395" s="25" t="str">
        <f>VLOOKUP(C395,Baza!A:E,4,FALSE)</f>
        <v>86511-3X020</v>
      </c>
      <c r="I395" s="25" t="str">
        <f>VLOOKUP(C395,BREND!A:C,2,FALSE)</f>
        <v>NEW YORK</v>
      </c>
    </row>
    <row r="396" spans="1:9" hidden="1" outlineLevel="2">
      <c r="A396" s="24" t="s">
        <v>26134</v>
      </c>
      <c r="B396" s="26" t="s">
        <v>26134</v>
      </c>
      <c r="C396" s="24" t="s">
        <v>26913</v>
      </c>
      <c r="D396" s="26" t="str">
        <f>VLOOKUP(C396,Baza!A:E,5,FALSE)</f>
        <v>ELANTRA '11 ЗЕРКАЛЬНЫЙ ЭЛЕМЕНТ, ЛЕВЫЙ</v>
      </c>
      <c r="E396" s="25" t="str">
        <f>IF(VLOOKUP(C396,Baza!A:D,2,FALSE)&gt;0,"+","-")</f>
        <v>+</v>
      </c>
      <c r="F396" s="25">
        <f>VLOOKUP(C396,Baza!A:E,3,FALSE)</f>
        <v>4</v>
      </c>
      <c r="G396" s="25">
        <f>VLOOKUP(C396,Baza!A:E,3,FALSE)*курс</f>
        <v>163.19999999999999</v>
      </c>
      <c r="H396" s="25" t="str">
        <f>VLOOKUP(C396,Baza!A:E,4,FALSE)</f>
        <v>87611-3X000</v>
      </c>
      <c r="I396" s="25" t="str">
        <f>VLOOKUP(C396,BREND!A:C,2,FALSE)</f>
        <v>SCHNIEDER</v>
      </c>
    </row>
    <row r="397" spans="1:9" hidden="1" outlineLevel="2">
      <c r="A397" s="24" t="s">
        <v>26134</v>
      </c>
      <c r="B397" s="26" t="s">
        <v>26134</v>
      </c>
      <c r="C397" s="24" t="s">
        <v>26914</v>
      </c>
      <c r="D397" s="26" t="str">
        <f>VLOOKUP(C397,Baza!A:E,5,FALSE)</f>
        <v>ELANTRA '11 ЗЕРКАЛЬНЫЙ ЭЛЕМЕНТ, ПРАВЫЙ</v>
      </c>
      <c r="E397" s="25" t="str">
        <f>IF(VLOOKUP(C397,Baza!A:D,2,FALSE)&gt;0,"+","-")</f>
        <v>+</v>
      </c>
      <c r="F397" s="25">
        <f>VLOOKUP(C397,Baza!A:E,3,FALSE)</f>
        <v>4</v>
      </c>
      <c r="G397" s="25">
        <f>VLOOKUP(C397,Baza!A:E,3,FALSE)*курс</f>
        <v>163.19999999999999</v>
      </c>
      <c r="H397" s="25" t="str">
        <f>VLOOKUP(C397,Baza!A:E,4,FALSE)</f>
        <v>87621-3X000</v>
      </c>
      <c r="I397" s="25" t="str">
        <f>VLOOKUP(C397,BREND!A:C,2,FALSE)</f>
        <v>SCHNIEDER</v>
      </c>
    </row>
    <row r="398" spans="1:9" hidden="1" outlineLevel="2">
      <c r="A398" s="24" t="s">
        <v>26134</v>
      </c>
      <c r="B398" s="26" t="s">
        <v>26134</v>
      </c>
      <c r="C398" s="24" t="s">
        <v>26457</v>
      </c>
      <c r="D398" s="26" t="str">
        <f>VLOOKUP(C398,Baza!A:E,5,FALSE)</f>
        <v>ELANTRA '11 ЛОКЕР КРЫЛА, ЛЕВЫЙ</v>
      </c>
      <c r="E398" s="25" t="str">
        <f>IF(VLOOKUP(C398,Baza!A:D,2,FALSE)&gt;0,"+","-")</f>
        <v>-</v>
      </c>
      <c r="F398" s="25">
        <f>VLOOKUP(C398,Baza!A:E,3,FALSE)</f>
        <v>0</v>
      </c>
      <c r="G398" s="25">
        <f>VLOOKUP(C398,Baza!A:E,3,FALSE)*курс</f>
        <v>0</v>
      </c>
      <c r="H398" s="25" t="str">
        <f>VLOOKUP(C398,Baza!A:E,4,FALSE)</f>
        <v>86811-3X000</v>
      </c>
      <c r="I398" s="25" t="str">
        <f>VLOOKUP(C398,BREND!A:C,2,FALSE)</f>
        <v>NEW YORK</v>
      </c>
    </row>
    <row r="399" spans="1:9" hidden="1" outlineLevel="2">
      <c r="A399" s="24" t="s">
        <v>26134</v>
      </c>
      <c r="B399" s="26" t="s">
        <v>26134</v>
      </c>
      <c r="C399" s="24" t="s">
        <v>26459</v>
      </c>
      <c r="D399" s="26" t="str">
        <f>VLOOKUP(C399,Baza!A:E,5,FALSE)</f>
        <v>ELANTRA '11 ЛОКЕР КРЫЛА, ПРАВЫЙ</v>
      </c>
      <c r="E399" s="25" t="str">
        <f>IF(VLOOKUP(C399,Baza!A:D,2,FALSE)&gt;0,"+","-")</f>
        <v>-</v>
      </c>
      <c r="F399" s="25">
        <f>VLOOKUP(C399,Baza!A:E,3,FALSE)</f>
        <v>0</v>
      </c>
      <c r="G399" s="25">
        <f>VLOOKUP(C399,Baza!A:E,3,FALSE)*курс</f>
        <v>0</v>
      </c>
      <c r="H399" s="25" t="str">
        <f>VLOOKUP(C399,Baza!A:E,4,FALSE)</f>
        <v>86812-3X000</v>
      </c>
      <c r="I399" s="25" t="str">
        <f>VLOOKUP(C399,BREND!A:C,2,FALSE)</f>
        <v>NEW YORK</v>
      </c>
    </row>
    <row r="400" spans="1:9" hidden="1" outlineLevel="2">
      <c r="A400" s="24" t="s">
        <v>26134</v>
      </c>
      <c r="B400" s="26" t="s">
        <v>26134</v>
      </c>
      <c r="C400" s="24" t="s">
        <v>26944</v>
      </c>
      <c r="D400" s="26" t="str">
        <f>VLOOKUP(C400,Baza!A:E,5,FALSE)</f>
        <v>ELANTRA '11 П/ТУМАННАЯ ФАРА, ЛЕВАЯ</v>
      </c>
      <c r="E400" s="25" t="str">
        <f>IF(VLOOKUP(C400,Baza!A:D,2,FALSE)&gt;0,"+","-")</f>
        <v>-</v>
      </c>
      <c r="F400" s="25">
        <f>VLOOKUP(C400,Baza!A:E,3,FALSE)</f>
        <v>14</v>
      </c>
      <c r="G400" s="25">
        <f>VLOOKUP(C400,Baza!A:E,3,FALSE)*курс</f>
        <v>571.19999999999993</v>
      </c>
      <c r="H400" s="25" t="str">
        <f>VLOOKUP(C400,Baza!A:E,4,FALSE)</f>
        <v>92201-3X010</v>
      </c>
      <c r="I400" s="25" t="str">
        <f>VLOOKUP(C400,BREND!A:C,2,FALSE)</f>
        <v>SCHNIEDER</v>
      </c>
    </row>
    <row r="401" spans="1:9" hidden="1" outlineLevel="2">
      <c r="A401" s="24" t="s">
        <v>26134</v>
      </c>
      <c r="B401" s="26" t="s">
        <v>26134</v>
      </c>
      <c r="C401" s="24" t="s">
        <v>26945</v>
      </c>
      <c r="D401" s="26" t="str">
        <f>VLOOKUP(C401,Baza!A:E,5,FALSE)</f>
        <v>ELANTRA '11 П/ТУМАННАЯ ФАРА, ПРАВАЯ</v>
      </c>
      <c r="E401" s="25" t="str">
        <f>IF(VLOOKUP(C401,Baza!A:D,2,FALSE)&gt;0,"+","-")</f>
        <v>-</v>
      </c>
      <c r="F401" s="25">
        <f>VLOOKUP(C401,Baza!A:E,3,FALSE)</f>
        <v>14</v>
      </c>
      <c r="G401" s="25">
        <f>VLOOKUP(C401,Baza!A:E,3,FALSE)*курс</f>
        <v>571.19999999999993</v>
      </c>
      <c r="H401" s="25" t="str">
        <f>VLOOKUP(C401,Baza!A:E,4,FALSE)</f>
        <v>92202-3X010</v>
      </c>
      <c r="I401" s="25" t="str">
        <f>VLOOKUP(C401,BREND!A:C,2,FALSE)</f>
        <v>SCHNIEDER</v>
      </c>
    </row>
    <row r="402" spans="1:9" hidden="1" outlineLevel="2">
      <c r="A402" s="24" t="s">
        <v>26134</v>
      </c>
      <c r="B402" s="26" t="s">
        <v>26134</v>
      </c>
      <c r="C402" s="24" t="s">
        <v>26465</v>
      </c>
      <c r="D402" s="26" t="str">
        <f>VLOOKUP(C402,Baza!A:E,5,FALSE)</f>
        <v xml:space="preserve">ELANTRA '11 ПАНЕЛЬ ПЕРЕДНЯЯ </v>
      </c>
      <c r="E402" s="25" t="str">
        <f>IF(VLOOKUP(C402,Baza!A:D,2,FALSE)&gt;0,"+","-")</f>
        <v>-</v>
      </c>
      <c r="F402" s="25">
        <f>VLOOKUP(C402,Baza!A:E,3,FALSE)</f>
        <v>0</v>
      </c>
      <c r="G402" s="25">
        <f>VLOOKUP(C402,Baza!A:E,3,FALSE)*курс</f>
        <v>0</v>
      </c>
      <c r="H402" s="25" t="str">
        <f>VLOOKUP(C402,Baza!A:E,4,FALSE)</f>
        <v>87621-3X000</v>
      </c>
      <c r="I402" s="25" t="str">
        <f>VLOOKUP(C402,BREND!A:C,2,FALSE)</f>
        <v>NEW YORK</v>
      </c>
    </row>
    <row r="403" spans="1:9" hidden="1" outlineLevel="2">
      <c r="A403" s="24" t="s">
        <v>26134</v>
      </c>
      <c r="B403" s="26" t="s">
        <v>26134</v>
      </c>
      <c r="C403" s="24" t="s">
        <v>26455</v>
      </c>
      <c r="D403" s="26" t="str">
        <f>VLOOKUP(C403,Baza!A:E,5,FALSE)</f>
        <v>ELANTRA '11 РЕШЁТКА КАПОТА</v>
      </c>
      <c r="E403" s="25" t="str">
        <f>IF(VLOOKUP(C403,Baza!A:D,2,FALSE)&gt;0,"+","-")</f>
        <v>-</v>
      </c>
      <c r="F403" s="25">
        <f>VLOOKUP(C403,Baza!A:E,3,FALSE)</f>
        <v>0</v>
      </c>
      <c r="G403" s="25">
        <f>VLOOKUP(C403,Baza!A:E,3,FALSE)*курс</f>
        <v>0</v>
      </c>
      <c r="H403" s="25" t="str">
        <f>VLOOKUP(C403,Baza!A:E,4,FALSE)</f>
        <v>86350-3X000</v>
      </c>
      <c r="I403" s="25" t="str">
        <f>VLOOKUP(C403,BREND!A:C,2,FALSE)</f>
        <v>NEW YORK</v>
      </c>
    </row>
    <row r="404" spans="1:9" hidden="1" outlineLevel="2">
      <c r="A404" s="24" t="s">
        <v>26134</v>
      </c>
      <c r="B404" s="26" t="s">
        <v>26134</v>
      </c>
      <c r="C404" s="24" t="s">
        <v>26943</v>
      </c>
      <c r="D404" s="26" t="str">
        <f>VLOOKUP(C404,Baza!A:E,5,FALSE)</f>
        <v>ELANTRA '11 ФОНАРЬ ПРАВЫЙ</v>
      </c>
      <c r="E404" s="25" t="str">
        <f>IF(VLOOKUP(C404,Baza!A:D,2,FALSE)&gt;0,"+","-")</f>
        <v>+</v>
      </c>
      <c r="F404" s="25">
        <f>VLOOKUP(C404,Baza!A:E,3,FALSE)</f>
        <v>25</v>
      </c>
      <c r="G404" s="25">
        <f>VLOOKUP(C404,Baza!A:E,3,FALSE)*курс</f>
        <v>1019.9999999999999</v>
      </c>
      <c r="H404" s="25" t="str">
        <f>VLOOKUP(C404,Baza!A:E,4,FALSE)</f>
        <v>92404-3X010</v>
      </c>
      <c r="I404" s="25" t="str">
        <f>VLOOKUP(C404,BREND!A:C,2,FALSE)</f>
        <v>SCHNIEDER</v>
      </c>
    </row>
    <row r="405" spans="1:9" hidden="1" outlineLevel="2">
      <c r="A405" s="24" t="s">
        <v>26134</v>
      </c>
      <c r="B405" s="26" t="s">
        <v>26134</v>
      </c>
      <c r="C405" s="24" t="s">
        <v>25060</v>
      </c>
      <c r="D405" s="26" t="str">
        <f>VLOOKUP(C405,Baza!A:E,5,FALSE)</f>
        <v>ELANTRA SDN '11- РЕШЁТКА РАДИАТОРА ( ABS)</v>
      </c>
      <c r="E405" s="25" t="str">
        <f>IF(VLOOKUP(C405,Baza!A:D,2,FALSE)&gt;0,"+","-")</f>
        <v>+</v>
      </c>
      <c r="F405" s="25">
        <f>VLOOKUP(C405,Baza!A:E,3,FALSE)</f>
        <v>36</v>
      </c>
      <c r="G405" s="25">
        <f>VLOOKUP(C405,Baza!A:E,3,FALSE)*курс</f>
        <v>1468.8</v>
      </c>
      <c r="H405" s="25" t="str">
        <f>VLOOKUP(C405,Baza!A:E,4,FALSE)</f>
        <v>86350-3X000</v>
      </c>
      <c r="I405" s="25" t="str">
        <f>VLOOKUP(C405,BREND!A:C,2,FALSE)</f>
        <v>API</v>
      </c>
    </row>
    <row r="406" spans="1:9" hidden="1" outlineLevel="2">
      <c r="A406" s="24" t="s">
        <v>26134</v>
      </c>
      <c r="B406" s="26" t="s">
        <v>26134</v>
      </c>
      <c r="C406" s="24" t="s">
        <v>27601</v>
      </c>
      <c r="D406" s="26" t="str">
        <f>VLOOKUP(C406,Baza!A:E,5,FALSE)</f>
        <v>ELANTRA '11 БАМПЕР ПЕРЕДНИЙ</v>
      </c>
      <c r="E406" s="25" t="str">
        <f>IF(VLOOKUP(C406,Baza!A:D,2,FALSE)&gt;0,"+","-")</f>
        <v>-</v>
      </c>
      <c r="F406" s="25">
        <f>VLOOKUP(C406,Baza!A:E,3,FALSE)</f>
        <v>38</v>
      </c>
      <c r="G406" s="25">
        <f>VLOOKUP(C406,Baza!A:E,3,FALSE)*курс</f>
        <v>1550.3999999999999</v>
      </c>
      <c r="H406" s="25" t="str">
        <f>VLOOKUP(C406,Baza!A:E,4,FALSE)</f>
        <v>86511-3X000</v>
      </c>
      <c r="I406" s="25" t="str">
        <f>VLOOKUP(C406,BREND!A:C,2,FALSE)</f>
        <v>SCHNIEDER</v>
      </c>
    </row>
    <row r="407" spans="1:9" hidden="1" outlineLevel="2">
      <c r="A407" s="24" t="s">
        <v>26134</v>
      </c>
      <c r="B407" s="26" t="s">
        <v>26134</v>
      </c>
      <c r="C407" s="24" t="s">
        <v>27603</v>
      </c>
      <c r="D407" s="26" t="str">
        <f>VLOOKUP(C407,Baza!A:E,5,FALSE)</f>
        <v>ELANTRA '11 УСИЛИТЕЛЬ ПЕРЕДНЕГО БАМПЕРА</v>
      </c>
      <c r="E407" s="25" t="str">
        <f>IF(VLOOKUP(C407,Baza!A:D,2,FALSE)&gt;0,"+","-")</f>
        <v>+</v>
      </c>
      <c r="F407" s="25">
        <f>VLOOKUP(C407,Baza!A:E,3,FALSE)</f>
        <v>55</v>
      </c>
      <c r="G407" s="25">
        <f>VLOOKUP(C407,Baza!A:E,3,FALSE)*курс</f>
        <v>2244</v>
      </c>
      <c r="H407" s="25" t="str">
        <f>VLOOKUP(C407,Baza!A:E,4,FALSE)</f>
        <v>86530-3X000</v>
      </c>
      <c r="I407" s="25" t="str">
        <f>VLOOKUP(C407,BREND!A:C,2,FALSE)</f>
        <v>SCHNIEDER</v>
      </c>
    </row>
    <row r="408" spans="1:9" hidden="1" outlineLevel="2">
      <c r="A408" s="24" t="s">
        <v>26134</v>
      </c>
      <c r="B408" s="26" t="s">
        <v>26134</v>
      </c>
      <c r="C408" s="24" t="s">
        <v>27595</v>
      </c>
      <c r="D408" s="26" t="str">
        <f>VLOOKUP(C408,Baza!A:E,5,FALSE)</f>
        <v xml:space="preserve">ELANTRA '11 ФАРА ЛЕВАЯ </v>
      </c>
      <c r="E408" s="25" t="str">
        <f>IF(VLOOKUP(C408,Baza!A:D,2,FALSE)&gt;0,"+","-")</f>
        <v>+</v>
      </c>
      <c r="F408" s="25">
        <f>VLOOKUP(C408,Baza!A:E,3,FALSE)</f>
        <v>88</v>
      </c>
      <c r="G408" s="25">
        <f>VLOOKUP(C408,Baza!A:E,3,FALSE)*курс</f>
        <v>3590.3999999999996</v>
      </c>
      <c r="H408" s="25">
        <f>VLOOKUP(C408,Baza!A:E,4,FALSE)</f>
        <v>0</v>
      </c>
      <c r="I408" s="25" t="str">
        <f>VLOOKUP(C408,BREND!A:C,2,FALSE)</f>
        <v>SCHNIEDER</v>
      </c>
    </row>
    <row r="409" spans="1:9" hidden="1" outlineLevel="2">
      <c r="A409" s="24" t="s">
        <v>26134</v>
      </c>
      <c r="B409" s="26" t="s">
        <v>26134</v>
      </c>
      <c r="C409" s="24" t="s">
        <v>27597</v>
      </c>
      <c r="D409" s="26" t="str">
        <f>VLOOKUP(C409,Baza!A:E,5,FALSE)</f>
        <v>ELANTRA '11 ФАРА ПРАВАЯ</v>
      </c>
      <c r="E409" s="25" t="str">
        <f>IF(VLOOKUP(C409,Baza!A:D,2,FALSE)&gt;0,"+","-")</f>
        <v>+</v>
      </c>
      <c r="F409" s="25">
        <f>VLOOKUP(C409,Baza!A:E,3,FALSE)</f>
        <v>88</v>
      </c>
      <c r="G409" s="25">
        <f>VLOOKUP(C409,Baza!A:E,3,FALSE)*курс</f>
        <v>3590.3999999999996</v>
      </c>
      <c r="H409" s="25">
        <f>VLOOKUP(C409,Baza!A:E,4,FALSE)</f>
        <v>0</v>
      </c>
      <c r="I409" s="25" t="str">
        <f>VLOOKUP(C409,BREND!A:C,2,FALSE)</f>
        <v>SCHNIEDER</v>
      </c>
    </row>
    <row r="410" spans="1:9" hidden="1" outlineLevel="2">
      <c r="A410" s="24" t="s">
        <v>26134</v>
      </c>
      <c r="B410" s="26" t="s">
        <v>26134</v>
      </c>
      <c r="C410" s="24" t="s">
        <v>27599</v>
      </c>
      <c r="D410" s="26" t="str">
        <f>VLOOKUP(C410,Baza!A:E,5,FALSE)</f>
        <v>ELANTRA '11 ФОНАРЬ НА КРЫЛО ЛЕВЫЙ</v>
      </c>
      <c r="E410" s="25" t="str">
        <f>IF(VLOOKUP(C410,Baza!A:D,2,FALSE)&gt;0,"+","-")</f>
        <v>+</v>
      </c>
      <c r="F410" s="25">
        <f>VLOOKUP(C410,Baza!A:E,3,FALSE)</f>
        <v>45</v>
      </c>
      <c r="G410" s="25">
        <f>VLOOKUP(C410,Baza!A:E,3,FALSE)*курс</f>
        <v>1835.9999999999998</v>
      </c>
      <c r="H410" s="25">
        <f>VLOOKUP(C410,Baza!A:E,4,FALSE)</f>
        <v>0</v>
      </c>
      <c r="I410" s="25" t="str">
        <f>VLOOKUP(C410,BREND!A:C,2,FALSE)</f>
        <v>SCHNIEDER</v>
      </c>
    </row>
    <row r="411" spans="1:9" hidden="1" outlineLevel="2">
      <c r="A411" s="24" t="s">
        <v>26134</v>
      </c>
      <c r="B411" s="26" t="s">
        <v>26134</v>
      </c>
      <c r="C411" s="24" t="s">
        <v>27600</v>
      </c>
      <c r="D411" s="26" t="str">
        <f>VLOOKUP(C411,Baza!A:E,5,FALSE)</f>
        <v>ELANTRA '11 ФОНАРЬ НА КРЫЛО ПРАВЫЙ</v>
      </c>
      <c r="E411" s="25" t="str">
        <f>IF(VLOOKUP(C411,Baza!A:D,2,FALSE)&gt;0,"+","-")</f>
        <v>+</v>
      </c>
      <c r="F411" s="25">
        <f>VLOOKUP(C411,Baza!A:E,3,FALSE)</f>
        <v>45</v>
      </c>
      <c r="G411" s="25">
        <f>VLOOKUP(C411,Baza!A:E,3,FALSE)*курс</f>
        <v>1835.9999999999998</v>
      </c>
      <c r="H411" s="25">
        <f>VLOOKUP(C411,Baza!A:E,4,FALSE)</f>
        <v>0</v>
      </c>
      <c r="I411" s="25" t="str">
        <f>VLOOKUP(C411,BREND!A:C,2,FALSE)</f>
        <v>SCHNIEDER</v>
      </c>
    </row>
    <row r="412" spans="1:9" hidden="1" outlineLevel="2">
      <c r="A412" s="24" t="s">
        <v>26134</v>
      </c>
      <c r="B412" s="26" t="s">
        <v>26134</v>
      </c>
      <c r="C412" s="24" t="s">
        <v>27608</v>
      </c>
      <c r="D412" s="26" t="str">
        <f>VLOOKUP(C412,Baza!A:E,5,FALSE)</f>
        <v>ELANTRA '12 ЗАДНИЙ БАМПЕР</v>
      </c>
      <c r="E412" s="25" t="str">
        <f>IF(VLOOKUP(C412,Baza!A:D,2,FALSE)&gt;0,"+","-")</f>
        <v>+</v>
      </c>
      <c r="F412" s="25">
        <f>VLOOKUP(C412,Baza!A:E,3,FALSE)</f>
        <v>40</v>
      </c>
      <c r="G412" s="25">
        <f>VLOOKUP(C412,Baza!A:E,3,FALSE)*курс</f>
        <v>1632</v>
      </c>
      <c r="H412" s="25" t="str">
        <f>VLOOKUP(C412,Baza!A:E,4,FALSE)</f>
        <v>8661-3X011</v>
      </c>
      <c r="I412" s="25" t="str">
        <f>VLOOKUP(C412,BREND!A:C,2,FALSE)</f>
        <v>SCHNIEDER</v>
      </c>
    </row>
    <row r="413" spans="1:9" hidden="1" outlineLevel="2">
      <c r="A413" s="24" t="s">
        <v>26134</v>
      </c>
      <c r="B413" s="26" t="s">
        <v>26134</v>
      </c>
      <c r="C413" s="24" t="s">
        <v>27606</v>
      </c>
      <c r="D413" s="26" t="str">
        <f>VLOOKUP(C413,Baza!A:E,5,FALSE)</f>
        <v>ELANTRA '12 РЕШЁТКА ПЕРЕДНЕГО БАМПЕРА</v>
      </c>
      <c r="E413" s="25" t="str">
        <f>IF(VLOOKUP(C413,Baza!A:D,2,FALSE)&gt;0,"+","-")</f>
        <v>+</v>
      </c>
      <c r="F413" s="25">
        <f>VLOOKUP(C413,Baza!A:E,3,FALSE)</f>
        <v>14</v>
      </c>
      <c r="G413" s="25">
        <f>VLOOKUP(C413,Baza!A:E,3,FALSE)*курс</f>
        <v>571.19999999999993</v>
      </c>
      <c r="H413" s="25">
        <f>VLOOKUP(C413,Baza!A:E,4,FALSE)</f>
        <v>0</v>
      </c>
      <c r="I413" s="25" t="str">
        <f>VLOOKUP(C413,BREND!A:C,2,FALSE)</f>
        <v>SCHNIEDER</v>
      </c>
    </row>
    <row r="414" spans="1:9" hidden="1" outlineLevel="2">
      <c r="A414" s="24" t="s">
        <v>26134</v>
      </c>
      <c r="B414" s="26" t="s">
        <v>26134</v>
      </c>
      <c r="C414" s="24" t="s">
        <v>27797</v>
      </c>
      <c r="D414" s="26" t="str">
        <f>VLOOKUP(C414,Baza!A:E,5,FALSE)</f>
        <v>ELANTRA '11 ФАРА ЛЕВАЯ</v>
      </c>
      <c r="E414" s="25" t="str">
        <f>IF(VLOOKUP(C414,Baza!A:D,2,FALSE)&gt;0,"+","-")</f>
        <v>+</v>
      </c>
      <c r="F414" s="25">
        <f>VLOOKUP(C414,Baza!A:E,3,FALSE)</f>
        <v>120</v>
      </c>
      <c r="G414" s="25">
        <f>VLOOKUP(C414,Baza!A:E,3,FALSE)*курс</f>
        <v>4896</v>
      </c>
      <c r="H414" s="25">
        <f>VLOOKUP(C414,Baza!A:E,4,FALSE)</f>
        <v>0</v>
      </c>
      <c r="I414" s="25" t="str">
        <f>VLOOKUP(C414,BREND!A:C,2,FALSE)</f>
        <v>SCHNIEDER</v>
      </c>
    </row>
    <row r="415" spans="1:9" hidden="1" outlineLevel="2">
      <c r="A415" s="24" t="s">
        <v>26134</v>
      </c>
      <c r="B415" s="26" t="s">
        <v>26134</v>
      </c>
      <c r="C415" s="24" t="s">
        <v>27799</v>
      </c>
      <c r="D415" s="26" t="str">
        <f>VLOOKUP(C415,Baza!A:E,5,FALSE)</f>
        <v>ELANTRA '11 ФАРА ПРАВАЯ</v>
      </c>
      <c r="E415" s="25" t="str">
        <f>IF(VLOOKUP(C415,Baza!A:D,2,FALSE)&gt;0,"+","-")</f>
        <v>+</v>
      </c>
      <c r="F415" s="25">
        <f>VLOOKUP(C415,Baza!A:E,3,FALSE)</f>
        <v>120</v>
      </c>
      <c r="G415" s="25">
        <f>VLOOKUP(C415,Baza!A:E,3,FALSE)*курс</f>
        <v>4896</v>
      </c>
      <c r="H415" s="25">
        <f>VLOOKUP(C415,Baza!A:E,4,FALSE)</f>
        <v>0</v>
      </c>
      <c r="I415" s="25" t="str">
        <f>VLOOKUP(C415,BREND!A:C,2,FALSE)</f>
        <v>SCHNIEDER</v>
      </c>
    </row>
    <row r="416" spans="1:9" hidden="1" outlineLevel="2">
      <c r="A416" s="24" t="s">
        <v>26134</v>
      </c>
      <c r="B416" s="26" t="s">
        <v>26134</v>
      </c>
      <c r="C416" s="24" t="s">
        <v>27700</v>
      </c>
      <c r="D416" s="26" t="str">
        <f>VLOOKUP(C416,Baza!A:E,5,FALSE)</f>
        <v>ELANTRA '11 ФОНАРЬ НА БАГАЖНИК  ПРАВЫЙ</v>
      </c>
      <c r="E416" s="25" t="str">
        <f>IF(VLOOKUP(C416,Baza!A:D,2,FALSE)&gt;0,"+","-")</f>
        <v>+</v>
      </c>
      <c r="F416" s="25">
        <f>VLOOKUP(C416,Baza!A:E,3,FALSE)</f>
        <v>22</v>
      </c>
      <c r="G416" s="25">
        <f>VLOOKUP(C416,Baza!A:E,3,FALSE)*курс</f>
        <v>897.59999999999991</v>
      </c>
      <c r="H416" s="25">
        <f>VLOOKUP(C416,Baza!A:E,4,FALSE)</f>
        <v>0</v>
      </c>
      <c r="I416" s="25" t="str">
        <f>VLOOKUP(C416,BREND!A:C,2,FALSE)</f>
        <v>SCHNIEDER</v>
      </c>
    </row>
    <row r="417" spans="1:9" hidden="1" outlineLevel="2">
      <c r="A417" s="24" t="s">
        <v>26134</v>
      </c>
      <c r="B417" s="26" t="s">
        <v>26134</v>
      </c>
      <c r="C417" s="24" t="s">
        <v>27699</v>
      </c>
      <c r="D417" s="26" t="str">
        <f>VLOOKUP(C417,Baza!A:E,5,FALSE)</f>
        <v>ELANTRA '11 ФОНАРЬ НА БАГАЖНИК ЛЕВЫЙ</v>
      </c>
      <c r="E417" s="25" t="str">
        <f>IF(VLOOKUP(C417,Baza!A:D,2,FALSE)&gt;0,"+","-")</f>
        <v>+</v>
      </c>
      <c r="F417" s="25">
        <f>VLOOKUP(C417,Baza!A:E,3,FALSE)</f>
        <v>22</v>
      </c>
      <c r="G417" s="25">
        <f>VLOOKUP(C417,Baza!A:E,3,FALSE)*курс</f>
        <v>897.59999999999991</v>
      </c>
      <c r="H417" s="25">
        <f>VLOOKUP(C417,Baza!A:E,4,FALSE)</f>
        <v>0</v>
      </c>
      <c r="I417" s="25" t="str">
        <f>VLOOKUP(C417,BREND!A:C,2,FALSE)</f>
        <v>SCHNIEDER</v>
      </c>
    </row>
    <row r="418" spans="1:9" hidden="1" outlineLevel="2">
      <c r="A418" s="24" t="s">
        <v>26134</v>
      </c>
      <c r="B418" s="26" t="s">
        <v>26134</v>
      </c>
      <c r="C418" s="24" t="s">
        <v>27862</v>
      </c>
      <c r="D418" s="26" t="str">
        <f>VLOOKUP(C418,Baza!A:E,5,FALSE)</f>
        <v>ELANTRA '12 МОЛДИНГ ПЕРЕДНЕГО БАМПЕРА</v>
      </c>
      <c r="E418" s="25" t="str">
        <f>IF(VLOOKUP(C418,Baza!A:D,2,FALSE)&gt;0,"+","-")</f>
        <v>+</v>
      </c>
      <c r="F418" s="25">
        <f>VLOOKUP(C418,Baza!A:E,3,FALSE)</f>
        <v>14</v>
      </c>
      <c r="G418" s="25">
        <f>VLOOKUP(C418,Baza!A:E,3,FALSE)*курс</f>
        <v>571.19999999999993</v>
      </c>
      <c r="H418" s="25" t="str">
        <f>VLOOKUP(C418,Baza!A:E,4,FALSE)</f>
        <v>86571-2D600</v>
      </c>
      <c r="I418" s="25" t="str">
        <f>VLOOKUP(C418,BREND!A:C,2,FALSE)</f>
        <v>SCHNIEDER</v>
      </c>
    </row>
    <row r="419" spans="1:9" hidden="1" outlineLevel="2">
      <c r="A419" s="24" t="s">
        <v>26134</v>
      </c>
      <c r="B419" s="26" t="s">
        <v>26134</v>
      </c>
      <c r="C419" s="24" t="s">
        <v>28516</v>
      </c>
      <c r="D419" s="26" t="str">
        <f>VLOOKUP(C419,Baza!A:E,5,FALSE)</f>
        <v>ELENTRA 11-- БАМПЕР ПЕРЕДНИЙ</v>
      </c>
      <c r="E419" s="25" t="str">
        <f>IF(VLOOKUP(C419,Baza!A:D,2,FALSE)&gt;0,"+","-")</f>
        <v>+</v>
      </c>
      <c r="F419" s="25">
        <f>VLOOKUP(C419,Baza!A:E,3,FALSE)</f>
        <v>32</v>
      </c>
      <c r="G419" s="25">
        <f>VLOOKUP(C419,Baza!A:E,3,FALSE)*курс</f>
        <v>1305.5999999999999</v>
      </c>
      <c r="H419" s="25" t="str">
        <f>VLOOKUP(C419,Baza!A:E,4,FALSE)</f>
        <v>865113X020</v>
      </c>
      <c r="I419" s="25" t="str">
        <f>VLOOKUP(C419,BREND!A:C,2,FALSE)</f>
        <v>SCHNIEDER</v>
      </c>
    </row>
    <row r="420" spans="1:9" hidden="1" outlineLevel="2">
      <c r="A420" s="24" t="s">
        <v>26134</v>
      </c>
      <c r="B420" s="26" t="s">
        <v>26134</v>
      </c>
      <c r="C420" s="24" t="s">
        <v>28520</v>
      </c>
      <c r="D420" s="26" t="str">
        <f>VLOOKUP(C420,Baza!A:E,5,FALSE)</f>
        <v>ELENTRA 11-- ПОДКРЫЛОК ПЕРЕДНИЙ  ЛЕВЫЙ</v>
      </c>
      <c r="E420" s="25" t="str">
        <f>IF(VLOOKUP(C420,Baza!A:D,2,FALSE)&gt;0,"+","-")</f>
        <v>+</v>
      </c>
      <c r="F420" s="25">
        <f>VLOOKUP(C420,Baza!A:E,3,FALSE)</f>
        <v>6</v>
      </c>
      <c r="G420" s="25">
        <f>VLOOKUP(C420,Baza!A:E,3,FALSE)*курс</f>
        <v>244.79999999999998</v>
      </c>
      <c r="H420" s="25" t="str">
        <f>VLOOKUP(C420,Baza!A:E,4,FALSE)</f>
        <v>868113X000</v>
      </c>
      <c r="I420" s="25" t="str">
        <f>VLOOKUP(C420,BREND!A:C,2,FALSE)</f>
        <v>SCHNIEDER</v>
      </c>
    </row>
    <row r="421" spans="1:9" hidden="1" outlineLevel="2">
      <c r="A421" s="24" t="s">
        <v>26134</v>
      </c>
      <c r="B421" s="26" t="s">
        <v>26134</v>
      </c>
      <c r="C421" s="24" t="s">
        <v>28522</v>
      </c>
      <c r="D421" s="26" t="str">
        <f>VLOOKUP(C421,Baza!A:E,5,FALSE)</f>
        <v>ELENTRA 11-- ПОДКРЫЛОК ПЕРЕДНИЙ  ПРАВЫЙ</v>
      </c>
      <c r="E421" s="25" t="str">
        <f>IF(VLOOKUP(C421,Baza!A:D,2,FALSE)&gt;0,"+","-")</f>
        <v>+</v>
      </c>
      <c r="F421" s="25">
        <f>VLOOKUP(C421,Baza!A:E,3,FALSE)</f>
        <v>6</v>
      </c>
      <c r="G421" s="25">
        <f>VLOOKUP(C421,Baza!A:E,3,FALSE)*курс</f>
        <v>244.79999999999998</v>
      </c>
      <c r="H421" s="25" t="str">
        <f>VLOOKUP(C421,Baza!A:E,4,FALSE)</f>
        <v>868123X000</v>
      </c>
      <c r="I421" s="25" t="str">
        <f>VLOOKUP(C421,BREND!A:C,2,FALSE)</f>
        <v>SCHNIEDER</v>
      </c>
    </row>
    <row r="422" spans="1:9" hidden="1" outlineLevel="2">
      <c r="A422" s="24" t="s">
        <v>26134</v>
      </c>
      <c r="B422" s="26" t="s">
        <v>26134</v>
      </c>
      <c r="C422" s="24" t="s">
        <v>28518</v>
      </c>
      <c r="D422" s="26" t="str">
        <f>VLOOKUP(C422,Baza!A:E,5,FALSE)</f>
        <v>ELENTRA 11-- РЕШЁТКА РАДИАТОРА</v>
      </c>
      <c r="E422" s="25" t="str">
        <f>IF(VLOOKUP(C422,Baza!A:D,2,FALSE)&gt;0,"+","-")</f>
        <v>+</v>
      </c>
      <c r="F422" s="25">
        <f>VLOOKUP(C422,Baza!A:E,3,FALSE)</f>
        <v>20</v>
      </c>
      <c r="G422" s="25">
        <f>VLOOKUP(C422,Baza!A:E,3,FALSE)*курс</f>
        <v>816</v>
      </c>
      <c r="H422" s="25" t="str">
        <f>VLOOKUP(C422,Baza!A:E,4,FALSE)</f>
        <v>863503X000</v>
      </c>
      <c r="I422" s="25" t="str">
        <f>VLOOKUP(C422,BREND!A:C,2,FALSE)</f>
        <v>SCHNIEDER</v>
      </c>
    </row>
    <row r="423" spans="1:9" hidden="1" outlineLevel="2">
      <c r="A423" s="24" t="s">
        <v>26134</v>
      </c>
      <c r="B423" s="26" t="s">
        <v>26134</v>
      </c>
      <c r="C423" s="24" t="s">
        <v>28525</v>
      </c>
      <c r="D423" s="26" t="str">
        <f>VLOOKUP(C423,Baza!A:E,5,FALSE)</f>
        <v>ELENTRA 2011--- ПАНЕЛЬ ПЕРЕДНЯЯ</v>
      </c>
      <c r="E423" s="25" t="str">
        <f>IF(VLOOKUP(C423,Baza!A:D,2,FALSE)&gt;0,"+","-")</f>
        <v>+</v>
      </c>
      <c r="F423" s="25">
        <f>VLOOKUP(C423,Baza!A:E,3,FALSE)</f>
        <v>80</v>
      </c>
      <c r="G423" s="25">
        <f>VLOOKUP(C423,Baza!A:E,3,FALSE)*курс</f>
        <v>3264</v>
      </c>
      <c r="H423" s="25" t="str">
        <f>VLOOKUP(C423,Baza!A:E,4,FALSE)</f>
        <v>64101-3X000</v>
      </c>
      <c r="I423" s="25" t="str">
        <f>VLOOKUP(C423,BREND!A:C,2,FALSE)</f>
        <v>SCHNIEDER</v>
      </c>
    </row>
    <row r="424" spans="1:9" hidden="1" outlineLevel="2">
      <c r="A424" s="24" t="s">
        <v>26134</v>
      </c>
      <c r="B424" s="26" t="s">
        <v>26134</v>
      </c>
      <c r="C424" s="24" t="s">
        <v>27826</v>
      </c>
      <c r="D424" s="26" t="str">
        <f>VLOOKUP(C424,Baza!A:E,5,FALSE)</f>
        <v>ELANTRA '12 МОЛДИНГ ПЕРЕДНЕГО БАМПЕРА, ПРАВЫЙ</v>
      </c>
      <c r="E424" s="25" t="str">
        <f>IF(VLOOKUP(C424,Baza!A:D,2,FALSE)&gt;0,"+","-")</f>
        <v>-</v>
      </c>
      <c r="F424" s="25">
        <f>VLOOKUP(C424,Baza!A:E,3,FALSE)</f>
        <v>14</v>
      </c>
      <c r="G424" s="25">
        <f>VLOOKUP(C424,Baza!A:E,3,FALSE)*курс</f>
        <v>571.19999999999993</v>
      </c>
      <c r="H424" s="25" t="str">
        <f>VLOOKUP(C424,Baza!A:E,4,FALSE)</f>
        <v>86572-2D600</v>
      </c>
      <c r="I424" s="25" t="str">
        <f>VLOOKUP(C424,BREND!A:C,2,FALSE)</f>
        <v>SCHNIEDER</v>
      </c>
    </row>
    <row r="425" spans="1:9" s="34" customFormat="1" hidden="1" outlineLevel="1" collapsed="1">
      <c r="A425" s="28" t="s">
        <v>158</v>
      </c>
      <c r="B425" s="29" t="s">
        <v>20478</v>
      </c>
      <c r="C425" s="29"/>
      <c r="D425" s="29"/>
      <c r="E425" s="29"/>
      <c r="F425" s="29"/>
      <c r="G425" s="29"/>
      <c r="H425" s="29"/>
      <c r="I425" s="29"/>
    </row>
    <row r="426" spans="1:9" s="34" customFormat="1" hidden="1" outlineLevel="2">
      <c r="A426" s="28" t="s">
        <v>20478</v>
      </c>
      <c r="B426" s="29" t="s">
        <v>4082</v>
      </c>
      <c r="C426" s="29"/>
      <c r="D426" s="29"/>
      <c r="E426" s="29"/>
      <c r="F426" s="29"/>
      <c r="G426" s="29"/>
      <c r="H426" s="29"/>
      <c r="I426" s="29"/>
    </row>
    <row r="427" spans="1:9" hidden="1" outlineLevel="2">
      <c r="A427" s="24" t="s">
        <v>4082</v>
      </c>
      <c r="B427" s="26" t="s">
        <v>4082</v>
      </c>
      <c r="C427" s="24" t="s">
        <v>4081</v>
      </c>
      <c r="D427" s="26" t="str">
        <f>VLOOKUP(C427,Baza!A:E,5,FALSE)</f>
        <v>GETZ '02-05 ФАРА ЛЕВАЯ</v>
      </c>
      <c r="E427" s="25" t="str">
        <f>IF(VLOOKUP(C427,Baza!A:D,2,FALSE)&gt;0,"+","-")</f>
        <v>+</v>
      </c>
      <c r="F427" s="25">
        <f>VLOOKUP(C427,Baza!A:E,3,FALSE)</f>
        <v>41</v>
      </c>
      <c r="G427" s="25">
        <f>VLOOKUP(C427,Baza!A:E,3,FALSE)*курс</f>
        <v>1672.8</v>
      </c>
      <c r="H427" s="25" t="str">
        <f>VLOOKUP(C427,Baza!A:E,4,FALSE)</f>
        <v>921011C040</v>
      </c>
      <c r="I427" s="25" t="str">
        <f>VLOOKUP(C427,BREND!A:C,2,FALSE)</f>
        <v>DEPO</v>
      </c>
    </row>
    <row r="428" spans="1:9" hidden="1" outlineLevel="2">
      <c r="A428" s="24" t="s">
        <v>4082</v>
      </c>
      <c r="B428" s="26" t="s">
        <v>4082</v>
      </c>
      <c r="C428" s="24" t="s">
        <v>4083</v>
      </c>
      <c r="D428" s="26" t="str">
        <f>VLOOKUP(C428,Baza!A:E,5,FALSE)</f>
        <v>GETZ '02-05 ФАРА ПРАВАЯ</v>
      </c>
      <c r="E428" s="25" t="str">
        <f>IF(VLOOKUP(C428,Baza!A:D,2,FALSE)&gt;0,"+","-")</f>
        <v>-</v>
      </c>
      <c r="F428" s="25">
        <f>VLOOKUP(C428,Baza!A:E,3,FALSE)</f>
        <v>41</v>
      </c>
      <c r="G428" s="25">
        <f>VLOOKUP(C428,Baza!A:E,3,FALSE)*курс</f>
        <v>1672.8</v>
      </c>
      <c r="H428" s="25" t="str">
        <f>VLOOKUP(C428,Baza!A:E,4,FALSE)</f>
        <v>921021C040</v>
      </c>
      <c r="I428" s="25" t="str">
        <f>VLOOKUP(C428,BREND!A:C,2,FALSE)</f>
        <v>DEPO</v>
      </c>
    </row>
    <row r="429" spans="1:9" hidden="1" outlineLevel="2">
      <c r="A429" s="24" t="s">
        <v>4082</v>
      </c>
      <c r="B429" s="26" t="s">
        <v>4082</v>
      </c>
      <c r="C429" s="24" t="s">
        <v>4086</v>
      </c>
      <c r="D429" s="26" t="str">
        <f>VLOOKUP(C429,Baza!A:E,5,FALSE)</f>
        <v>GETZ '02-05 ФАРА ЛЕВАЯ П/ТУМАННАЯ</v>
      </c>
      <c r="E429" s="25" t="str">
        <f>IF(VLOOKUP(C429,Baza!A:D,2,FALSE)&gt;0,"+","-")</f>
        <v>-</v>
      </c>
      <c r="F429" s="25">
        <f>VLOOKUP(C429,Baza!A:E,3,FALSE)</f>
        <v>11.5</v>
      </c>
      <c r="G429" s="25">
        <f>VLOOKUP(C429,Baza!A:E,3,FALSE)*курс</f>
        <v>469.2</v>
      </c>
      <c r="H429" s="25" t="str">
        <f>VLOOKUP(C429,Baza!A:E,4,FALSE)</f>
        <v>922011C000</v>
      </c>
      <c r="I429" s="25" t="str">
        <f>VLOOKUP(C429,BREND!A:C,2,FALSE)</f>
        <v>DEPO</v>
      </c>
    </row>
    <row r="430" spans="1:9" hidden="1" outlineLevel="2">
      <c r="A430" s="24" t="s">
        <v>4082</v>
      </c>
      <c r="B430" s="26" t="s">
        <v>4082</v>
      </c>
      <c r="C430" s="24" t="s">
        <v>4087</v>
      </c>
      <c r="D430" s="26" t="str">
        <f>VLOOKUP(C430,Baza!A:E,5,FALSE)</f>
        <v>GETZ '02-05 ФАРА ПРАВАЯ П/ТУМАННАЯ</v>
      </c>
      <c r="E430" s="25" t="str">
        <f>IF(VLOOKUP(C430,Baza!A:D,2,FALSE)&gt;0,"+","-")</f>
        <v>-</v>
      </c>
      <c r="F430" s="25">
        <f>VLOOKUP(C430,Baza!A:E,3,FALSE)</f>
        <v>11.5</v>
      </c>
      <c r="G430" s="25">
        <f>VLOOKUP(C430,Baza!A:E,3,FALSE)*курс</f>
        <v>469.2</v>
      </c>
      <c r="H430" s="25" t="str">
        <f>VLOOKUP(C430,Baza!A:E,4,FALSE)</f>
        <v>922011C002</v>
      </c>
      <c r="I430" s="25" t="str">
        <f>VLOOKUP(C430,BREND!A:C,2,FALSE)</f>
        <v>DEPO</v>
      </c>
    </row>
    <row r="431" spans="1:9" hidden="1" outlineLevel="2">
      <c r="A431" s="24" t="s">
        <v>4082</v>
      </c>
      <c r="B431" s="26" t="s">
        <v>4082</v>
      </c>
      <c r="C431" s="24" t="s">
        <v>5714</v>
      </c>
      <c r="D431" s="26" t="str">
        <f>VLOOKUP(C431,Baza!A:E,5,FALSE)</f>
        <v>GETZ '03-05 БАМПЕР ПЕРЕДНИЙ, ЧЕРНЫЙ</v>
      </c>
      <c r="E431" s="25" t="str">
        <f>IF(VLOOKUP(C431,Baza!A:D,2,FALSE)&gt;0,"+","-")</f>
        <v>+</v>
      </c>
      <c r="F431" s="25">
        <f>VLOOKUP(C431,Baza!A:E,3,FALSE)</f>
        <v>41</v>
      </c>
      <c r="G431" s="25">
        <f>VLOOKUP(C431,Baza!A:E,3,FALSE)*курс</f>
        <v>1672.8</v>
      </c>
      <c r="H431" s="25" t="str">
        <f>VLOOKUP(C431,Baza!A:E,4,FALSE)</f>
        <v>865111C100</v>
      </c>
      <c r="I431" s="25" t="str">
        <f>VLOOKUP(C431,BREND!A:C,2,FALSE)</f>
        <v>API</v>
      </c>
    </row>
    <row r="432" spans="1:9" hidden="1" outlineLevel="2">
      <c r="A432" s="24" t="s">
        <v>4082</v>
      </c>
      <c r="B432" s="26" t="s">
        <v>4082</v>
      </c>
      <c r="C432" s="24" t="s">
        <v>5715</v>
      </c>
      <c r="D432" s="26" t="str">
        <f>VLOOKUP(C432,Baza!A:E,5,FALSE)</f>
        <v>GETZ '03-05 УСИЛИТЕЛЬ БАМПЕРА ПЕРЕДНЕГО</v>
      </c>
      <c r="E432" s="25" t="str">
        <f>IF(VLOOKUP(C432,Baza!A:D,2,FALSE)&gt;0,"+","-")</f>
        <v>-</v>
      </c>
      <c r="F432" s="25">
        <f>VLOOKUP(C432,Baza!A:E,3,FALSE)</f>
        <v>36</v>
      </c>
      <c r="G432" s="25">
        <f>VLOOKUP(C432,Baza!A:E,3,FALSE)*курс</f>
        <v>1468.8</v>
      </c>
      <c r="H432" s="25" t="str">
        <f>VLOOKUP(C432,Baza!A:E,4,FALSE)</f>
        <v>86530-1C000</v>
      </c>
      <c r="I432" s="25" t="str">
        <f>VLOOKUP(C432,BREND!A:C,2,FALSE)</f>
        <v>API</v>
      </c>
    </row>
    <row r="433" spans="1:9" hidden="1" outlineLevel="2">
      <c r="A433" s="24" t="s">
        <v>4082</v>
      </c>
      <c r="B433" s="26" t="s">
        <v>4082</v>
      </c>
      <c r="C433" s="24" t="s">
        <v>5716</v>
      </c>
      <c r="D433" s="26" t="str">
        <f>VLOOKUP(C433,Baza!A:E,5,FALSE)</f>
        <v>GETZ '03-05 МОТОР+ВЕНТИЛЯТОР ОХЛАЖДЕНИЯ ДВИГАТЕЛЯ В СБОРЕ</v>
      </c>
      <c r="E433" s="25" t="str">
        <f>IF(VLOOKUP(C433,Baza!A:D,2,FALSE)&gt;0,"+","-")</f>
        <v>-</v>
      </c>
      <c r="F433" s="25">
        <f>VLOOKUP(C433,Baza!A:E,3,FALSE)</f>
        <v>81</v>
      </c>
      <c r="G433" s="25">
        <f>VLOOKUP(C433,Baza!A:E,3,FALSE)*курс</f>
        <v>3304.7999999999997</v>
      </c>
      <c r="H433" s="25" t="str">
        <f>VLOOKUP(C433,Baza!A:E,4,FALSE)</f>
        <v>253801C150</v>
      </c>
      <c r="I433" s="25" t="str">
        <f>VLOOKUP(C433,BREND!A:C,2,FALSE)</f>
        <v>API</v>
      </c>
    </row>
    <row r="434" spans="1:9" hidden="1" outlineLevel="2">
      <c r="A434" s="24" t="s">
        <v>4082</v>
      </c>
      <c r="B434" s="26" t="s">
        <v>4082</v>
      </c>
      <c r="C434" s="24" t="s">
        <v>5717</v>
      </c>
      <c r="D434" s="26" t="str">
        <f>VLOOKUP(C434,Baza!A:E,5,FALSE)</f>
        <v>GETZ '03-05 СУППОРТ РАДИАТОРА ( ПЕРЕДНЯЯ ПАНЕЛЬ)</v>
      </c>
      <c r="E434" s="25" t="str">
        <f>IF(VLOOKUP(C434,Baza!A:D,2,FALSE)&gt;0,"+","-")</f>
        <v>+</v>
      </c>
      <c r="F434" s="25">
        <f>VLOOKUP(C434,Baza!A:E,3,FALSE)</f>
        <v>90</v>
      </c>
      <c r="G434" s="25">
        <f>VLOOKUP(C434,Baza!A:E,3,FALSE)*курс</f>
        <v>3671.9999999999995</v>
      </c>
      <c r="H434" s="25" t="str">
        <f>VLOOKUP(C434,Baza!A:E,4,FALSE)</f>
        <v>64101-1C001</v>
      </c>
      <c r="I434" s="25" t="str">
        <f>VLOOKUP(C434,BREND!A:C,2,FALSE)</f>
        <v>API</v>
      </c>
    </row>
    <row r="435" spans="1:9" hidden="1" outlineLevel="2">
      <c r="A435" s="24" t="s">
        <v>4082</v>
      </c>
      <c r="B435" s="26" t="s">
        <v>4082</v>
      </c>
      <c r="C435" s="24" t="s">
        <v>5718</v>
      </c>
      <c r="D435" s="26" t="str">
        <f>VLOOKUP(C435,Baza!A:E,5,FALSE)</f>
        <v>GETZ '03-05 КАПОТ</v>
      </c>
      <c r="E435" s="25" t="str">
        <f>IF(VLOOKUP(C435,Baza!A:D,2,FALSE)&gt;0,"+","-")</f>
        <v>+</v>
      </c>
      <c r="F435" s="25">
        <f>VLOOKUP(C435,Baza!A:E,3,FALSE)</f>
        <v>85</v>
      </c>
      <c r="G435" s="25">
        <f>VLOOKUP(C435,Baza!A:E,3,FALSE)*курс</f>
        <v>3467.9999999999995</v>
      </c>
      <c r="H435" s="25" t="str">
        <f>VLOOKUP(C435,Baza!A:E,4,FALSE)</f>
        <v>664001C020</v>
      </c>
      <c r="I435" s="25" t="str">
        <f>VLOOKUP(C435,BREND!A:C,2,FALSE)</f>
        <v>API</v>
      </c>
    </row>
    <row r="436" spans="1:9" hidden="1" outlineLevel="2">
      <c r="A436" s="24" t="s">
        <v>4082</v>
      </c>
      <c r="B436" s="26" t="s">
        <v>4082</v>
      </c>
      <c r="C436" s="24" t="s">
        <v>5720</v>
      </c>
      <c r="D436" s="26" t="str">
        <f>VLOOKUP(C436,Baza!A:E,5,FALSE)</f>
        <v>GETZ '03-05 КРЫЛО ПЕРЕДНЕЕ, ЛЕВОЕ, С ОТВЕРСТИЕМ П/ПОВТОРИТЕЛЬ ПОВОРОТА</v>
      </c>
      <c r="E436" s="25" t="str">
        <f>IF(VLOOKUP(C436,Baza!A:D,2,FALSE)&gt;0,"+","-")</f>
        <v>-</v>
      </c>
      <c r="F436" s="25">
        <f>VLOOKUP(C436,Baza!A:E,3,FALSE)</f>
        <v>33</v>
      </c>
      <c r="G436" s="25">
        <f>VLOOKUP(C436,Baza!A:E,3,FALSE)*курс</f>
        <v>1346.3999999999999</v>
      </c>
      <c r="H436" s="25" t="str">
        <f>VLOOKUP(C436,Baza!A:E,4,FALSE)</f>
        <v>663111C350</v>
      </c>
      <c r="I436" s="25" t="str">
        <f>VLOOKUP(C436,BREND!A:C,2,FALSE)</f>
        <v>API</v>
      </c>
    </row>
    <row r="437" spans="1:9" hidden="1" outlineLevel="2">
      <c r="A437" s="24" t="s">
        <v>4082</v>
      </c>
      <c r="B437" s="26" t="s">
        <v>4082</v>
      </c>
      <c r="C437" s="24" t="s">
        <v>5721</v>
      </c>
      <c r="D437" s="26" t="str">
        <f>VLOOKUP(C437,Baza!A:E,5,FALSE)</f>
        <v>GETZ '03-05 КРЫЛО ПЕРЕДНЕЕ, ПРАВОЕ, С ОТВЕРСТИЕМ П/ПОВТОРИТЕЛЬ ПОВОРОТА</v>
      </c>
      <c r="E437" s="25" t="str">
        <f>IF(VLOOKUP(C437,Baza!A:D,2,FALSE)&gt;0,"+","-")</f>
        <v>-</v>
      </c>
      <c r="F437" s="25">
        <f>VLOOKUP(C437,Baza!A:E,3,FALSE)</f>
        <v>34</v>
      </c>
      <c r="G437" s="25">
        <f>VLOOKUP(C437,Baza!A:E,3,FALSE)*курс</f>
        <v>1387.1999999999998</v>
      </c>
      <c r="H437" s="25" t="str">
        <f>VLOOKUP(C437,Baza!A:E,4,FALSE)</f>
        <v>66321-1C350</v>
      </c>
      <c r="I437" s="25" t="str">
        <f>VLOOKUP(C437,BREND!A:C,2,FALSE)</f>
        <v>API</v>
      </c>
    </row>
    <row r="438" spans="1:9" hidden="1" outlineLevel="2">
      <c r="A438" s="24" t="s">
        <v>4082</v>
      </c>
      <c r="B438" s="26" t="s">
        <v>4082</v>
      </c>
      <c r="C438" s="24" t="s">
        <v>5722</v>
      </c>
      <c r="D438" s="26" t="str">
        <f>VLOOKUP(C438,Baza!A:E,5,FALSE)</f>
        <v>GETZ '03-05 ПОДКРЫЛОК ЛЕВЫЙ</v>
      </c>
      <c r="E438" s="25" t="str">
        <f>IF(VLOOKUP(C438,Baza!A:D,2,FALSE)&gt;0,"+","-")</f>
        <v>-</v>
      </c>
      <c r="F438" s="25">
        <f>VLOOKUP(C438,Baza!A:E,3,FALSE)</f>
        <v>9.6</v>
      </c>
      <c r="G438" s="25">
        <f>VLOOKUP(C438,Baza!A:E,3,FALSE)*курс</f>
        <v>391.67999999999995</v>
      </c>
      <c r="H438" s="25" t="str">
        <f>VLOOKUP(C438,Baza!A:E,4,FALSE)</f>
        <v>86812-1C000</v>
      </c>
      <c r="I438" s="25" t="str">
        <f>VLOOKUP(C438,BREND!A:C,2,FALSE)</f>
        <v>API</v>
      </c>
    </row>
    <row r="439" spans="1:9" hidden="1" outlineLevel="2">
      <c r="A439" s="24" t="s">
        <v>4082</v>
      </c>
      <c r="B439" s="26" t="s">
        <v>4082</v>
      </c>
      <c r="C439" s="24" t="s">
        <v>5723</v>
      </c>
      <c r="D439" s="26" t="str">
        <f>VLOOKUP(C439,Baza!A:E,5,FALSE)</f>
        <v>GETZ '03-05 ПОДКРЫЛОК ПРАВЫЙ</v>
      </c>
      <c r="E439" s="25" t="str">
        <f>IF(VLOOKUP(C439,Baza!A:D,2,FALSE)&gt;0,"+","-")</f>
        <v>+</v>
      </c>
      <c r="F439" s="25">
        <f>VLOOKUP(C439,Baza!A:E,3,FALSE)</f>
        <v>9.6</v>
      </c>
      <c r="G439" s="25">
        <f>VLOOKUP(C439,Baza!A:E,3,FALSE)*курс</f>
        <v>391.67999999999995</v>
      </c>
      <c r="H439" s="25" t="str">
        <f>VLOOKUP(C439,Baza!A:E,4,FALSE)</f>
        <v>82650-1C050</v>
      </c>
      <c r="I439" s="25" t="str">
        <f>VLOOKUP(C439,BREND!A:C,2,FALSE)</f>
        <v>API</v>
      </c>
    </row>
    <row r="440" spans="1:9" hidden="1" outlineLevel="2">
      <c r="A440" s="24" t="s">
        <v>4082</v>
      </c>
      <c r="B440" s="26" t="s">
        <v>4082</v>
      </c>
      <c r="C440" s="24" t="s">
        <v>5724</v>
      </c>
      <c r="D440" s="26" t="str">
        <f>VLOOKUP(C440,Baza!A:E,5,FALSE)</f>
        <v xml:space="preserve">GETZ '03-05 РЕШЕТКА РАДИАТОРА ГРУНТОВАННАЯ, ВНУТР+ НАРУЖН СБОРЕ </v>
      </c>
      <c r="E440" s="25" t="str">
        <f>IF(VLOOKUP(C440,Baza!A:D,2,FALSE)&gt;0,"+","-")</f>
        <v>-</v>
      </c>
      <c r="F440" s="25">
        <f>VLOOKUP(C440,Baza!A:E,3,FALSE)</f>
        <v>19</v>
      </c>
      <c r="G440" s="25">
        <f>VLOOKUP(C440,Baza!A:E,3,FALSE)*курс</f>
        <v>775.19999999999993</v>
      </c>
      <c r="H440" s="25" t="str">
        <f>VLOOKUP(C440,Baza!A:E,4,FALSE)</f>
        <v>86360-1C000</v>
      </c>
      <c r="I440" s="25" t="str">
        <f>VLOOKUP(C440,BREND!A:C,2,FALSE)</f>
        <v>API</v>
      </c>
    </row>
    <row r="441" spans="1:9" hidden="1" outlineLevel="2">
      <c r="A441" s="24" t="s">
        <v>4082</v>
      </c>
      <c r="B441" s="26" t="s">
        <v>4082</v>
      </c>
      <c r="C441" s="24" t="s">
        <v>25327</v>
      </c>
      <c r="D441" s="26" t="str">
        <f>VLOOKUP(C441,Baza!A:E,5,FALSE)</f>
        <v>GETZ '02-  '01-'04 РЫЧАГ ПЕРЕДНИЙ, НИЖНИЙ, ПРАВЫЙ</v>
      </c>
      <c r="E441" s="25" t="str">
        <f>IF(VLOOKUP(C441,Baza!A:D,2,FALSE)&gt;0,"+","-")</f>
        <v>+</v>
      </c>
      <c r="F441" s="25">
        <f>VLOOKUP(C441,Baza!A:E,3,FALSE)</f>
        <v>19</v>
      </c>
      <c r="G441" s="25">
        <f>VLOOKUP(C441,Baza!A:E,3,FALSE)*курс</f>
        <v>775.19999999999993</v>
      </c>
      <c r="H441" s="25" t="str">
        <f>VLOOKUP(C441,Baza!A:E,4,FALSE)</f>
        <v>54501-1С000</v>
      </c>
      <c r="I441" s="25" t="str">
        <f>VLOOKUP(C441,BREND!A:C,2,FALSE)</f>
        <v>SCHNIEDER</v>
      </c>
    </row>
    <row r="442" spans="1:9" hidden="1" outlineLevel="2">
      <c r="A442" s="24" t="s">
        <v>4082</v>
      </c>
      <c r="B442" s="26" t="s">
        <v>4082</v>
      </c>
      <c r="C442" s="24" t="s">
        <v>25330</v>
      </c>
      <c r="D442" s="26" t="str">
        <f>VLOOKUP(C442,Baza!A:E,5,FALSE)</f>
        <v>GETZ '02- '01-'04 РЫЧАГ ПЕРЕДНИЙ, НИЖНИЙ, ЛЕВЫЙ</v>
      </c>
      <c r="E442" s="25" t="str">
        <f>IF(VLOOKUP(C442,Baza!A:D,2,FALSE)&gt;0,"+","-")</f>
        <v>+</v>
      </c>
      <c r="F442" s="25">
        <f>VLOOKUP(C442,Baza!A:E,3,FALSE)</f>
        <v>19</v>
      </c>
      <c r="G442" s="25">
        <f>VLOOKUP(C442,Baza!A:E,3,FALSE)*курс</f>
        <v>775.19999999999993</v>
      </c>
      <c r="H442" s="25" t="str">
        <f>VLOOKUP(C442,Baza!A:E,4,FALSE)</f>
        <v>54500-1С000</v>
      </c>
      <c r="I442" s="25" t="str">
        <f>VLOOKUP(C442,BREND!A:C,2,FALSE)</f>
        <v>SCHNIEDER</v>
      </c>
    </row>
    <row r="443" spans="1:9" hidden="1" outlineLevel="2">
      <c r="A443" s="24" t="s">
        <v>4082</v>
      </c>
      <c r="B443" s="26" t="s">
        <v>4082</v>
      </c>
      <c r="C443" s="24" t="s">
        <v>25063</v>
      </c>
      <c r="D443" s="26" t="str">
        <f>VLOOKUP(C443,Baza!A:E,5,FALSE)</f>
        <v>GETZ LHD TYPE '03-'05 ЗАДНИЙ БАМПЕР С ОТВЕРСТИЕМ ПОД ФОНАРЬ</v>
      </c>
      <c r="E443" s="25" t="str">
        <f>IF(VLOOKUP(C443,Baza!A:D,2,FALSE)&gt;0,"+","-")</f>
        <v>-</v>
      </c>
      <c r="F443" s="25">
        <f>VLOOKUP(C443,Baza!A:E,3,FALSE)</f>
        <v>0</v>
      </c>
      <c r="G443" s="25">
        <f>VLOOKUP(C443,Baza!A:E,3,FALSE)*курс</f>
        <v>0</v>
      </c>
      <c r="H443" s="25" t="str">
        <f>VLOOKUP(C443,Baza!A:E,4,FALSE)</f>
        <v>86611-1C110</v>
      </c>
      <c r="I443" s="25" t="str">
        <f>VLOOKUP(C443,BREND!A:C,2,FALSE)</f>
        <v>API</v>
      </c>
    </row>
    <row r="444" spans="1:9" hidden="1" outlineLevel="2">
      <c r="A444" s="24" t="s">
        <v>4082</v>
      </c>
      <c r="B444" s="26" t="s">
        <v>4082</v>
      </c>
      <c r="C444" s="24" t="s">
        <v>27376</v>
      </c>
      <c r="D444" s="26" t="str">
        <f>VLOOKUP(C444,Baza!A:E,5,FALSE)</f>
        <v>GETZ '02 ФОНАРЬ ЛЕВЫЙ</v>
      </c>
      <c r="E444" s="25" t="str">
        <f>IF(VLOOKUP(C444,Baza!A:D,2,FALSE)&gt;0,"+","-")</f>
        <v>+</v>
      </c>
      <c r="F444" s="25">
        <f>VLOOKUP(C444,Baza!A:E,3,FALSE)</f>
        <v>15</v>
      </c>
      <c r="G444" s="25">
        <f>VLOOKUP(C444,Baza!A:E,3,FALSE)*курс</f>
        <v>612</v>
      </c>
      <c r="H444" s="25" t="str">
        <f>VLOOKUP(C444,Baza!A:E,4,FALSE)</f>
        <v>92401-1С010</v>
      </c>
      <c r="I444" s="25" t="str">
        <f>VLOOKUP(C444,BREND!A:C,2,FALSE)</f>
        <v>SCHNIEDER</v>
      </c>
    </row>
    <row r="445" spans="1:9" hidden="1" outlineLevel="2">
      <c r="A445" s="24" t="s">
        <v>4082</v>
      </c>
      <c r="B445" s="26" t="s">
        <v>4082</v>
      </c>
      <c r="C445" s="24" t="s">
        <v>27379</v>
      </c>
      <c r="D445" s="26" t="str">
        <f>VLOOKUP(C445,Baza!A:E,5,FALSE)</f>
        <v>GETZ '02 ФОНАРЬ ПРАВЫЙ</v>
      </c>
      <c r="E445" s="25" t="str">
        <f>IF(VLOOKUP(C445,Baza!A:D,2,FALSE)&gt;0,"+","-")</f>
        <v>+</v>
      </c>
      <c r="F445" s="25">
        <f>VLOOKUP(C445,Baza!A:E,3,FALSE)</f>
        <v>15</v>
      </c>
      <c r="G445" s="25">
        <f>VLOOKUP(C445,Baza!A:E,3,FALSE)*курс</f>
        <v>612</v>
      </c>
      <c r="H445" s="25" t="str">
        <f>VLOOKUP(C445,Baza!A:E,4,FALSE)</f>
        <v>92402-1C010</v>
      </c>
      <c r="I445" s="25" t="str">
        <f>VLOOKUP(C445,BREND!A:C,2,FALSE)</f>
        <v>SCHNIEDER</v>
      </c>
    </row>
    <row r="446" spans="1:9" hidden="1" outlineLevel="2">
      <c r="A446" s="24" t="s">
        <v>4082</v>
      </c>
      <c r="B446" s="26" t="s">
        <v>4082</v>
      </c>
      <c r="C446" s="24" t="s">
        <v>27388</v>
      </c>
      <c r="D446" s="26" t="str">
        <f>VLOOKUP(C446,Baza!A:E,5,FALSE)</f>
        <v>GETZ '02 РЕШЁТКА РАДИАТОРА</v>
      </c>
      <c r="E446" s="25" t="str">
        <f>IF(VLOOKUP(C446,Baza!A:D,2,FALSE)&gt;0,"+","-")</f>
        <v>+</v>
      </c>
      <c r="F446" s="25">
        <f>VLOOKUP(C446,Baza!A:E,3,FALSE)</f>
        <v>13</v>
      </c>
      <c r="G446" s="25">
        <f>VLOOKUP(C446,Baza!A:E,3,FALSE)*курс</f>
        <v>530.4</v>
      </c>
      <c r="H446" s="25" t="str">
        <f>VLOOKUP(C446,Baza!A:E,4,FALSE)</f>
        <v>86360-1C000</v>
      </c>
      <c r="I446" s="25" t="str">
        <f>VLOOKUP(C446,BREND!A:C,2,FALSE)</f>
        <v>SCHNIEDER</v>
      </c>
    </row>
    <row r="447" spans="1:9" hidden="1" outlineLevel="2">
      <c r="A447" s="24" t="s">
        <v>4082</v>
      </c>
      <c r="B447" s="26" t="s">
        <v>4082</v>
      </c>
      <c r="C447" s="24" t="s">
        <v>27390</v>
      </c>
      <c r="D447" s="26" t="str">
        <f>VLOOKUP(C447,Baza!A:E,5,FALSE)</f>
        <v>GETZ '02 ПЕРЕДНЯЯ ПАНЕЛЬ</v>
      </c>
      <c r="E447" s="25" t="str">
        <f>IF(VLOOKUP(C447,Baza!A:D,2,FALSE)&gt;0,"+","-")</f>
        <v>+</v>
      </c>
      <c r="F447" s="25">
        <f>VLOOKUP(C447,Baza!A:E,3,FALSE)</f>
        <v>90</v>
      </c>
      <c r="G447" s="25">
        <f>VLOOKUP(C447,Baza!A:E,3,FALSE)*курс</f>
        <v>3671.9999999999995</v>
      </c>
      <c r="H447" s="25" t="str">
        <f>VLOOKUP(C447,Baza!A:E,4,FALSE)</f>
        <v>64101-1С001</v>
      </c>
      <c r="I447" s="25" t="str">
        <f>VLOOKUP(C447,BREND!A:C,2,FALSE)</f>
        <v>SCHNIEDER</v>
      </c>
    </row>
    <row r="448" spans="1:9" hidden="1" outlineLevel="2">
      <c r="A448" s="24" t="s">
        <v>4082</v>
      </c>
      <c r="B448" s="26" t="s">
        <v>4082</v>
      </c>
      <c r="C448" s="24" t="s">
        <v>27382</v>
      </c>
      <c r="D448" s="26" t="str">
        <f>VLOOKUP(C448,Baza!A:E,5,FALSE)</f>
        <v>GETZ '02 П/ТУМАННАЯ ФАРА, ЛЕВАЯ</v>
      </c>
      <c r="E448" s="25" t="str">
        <f>IF(VLOOKUP(C448,Baza!A:D,2,FALSE)&gt;0,"+","-")</f>
        <v>+</v>
      </c>
      <c r="F448" s="25">
        <f>VLOOKUP(C448,Baza!A:E,3,FALSE)</f>
        <v>10</v>
      </c>
      <c r="G448" s="25">
        <f>VLOOKUP(C448,Baza!A:E,3,FALSE)*курс</f>
        <v>408</v>
      </c>
      <c r="H448" s="25" t="str">
        <f>VLOOKUP(C448,Baza!A:E,4,FALSE)</f>
        <v>92201-1C010</v>
      </c>
      <c r="I448" s="25" t="str">
        <f>VLOOKUP(C448,BREND!A:C,2,FALSE)</f>
        <v>SCHNIEDER</v>
      </c>
    </row>
    <row r="449" spans="1:9" hidden="1" outlineLevel="2">
      <c r="A449" s="24" t="s">
        <v>4082</v>
      </c>
      <c r="B449" s="26" t="s">
        <v>4082</v>
      </c>
      <c r="C449" s="24" t="s">
        <v>27385</v>
      </c>
      <c r="D449" s="26" t="str">
        <f>VLOOKUP(C449,Baza!A:E,5,FALSE)</f>
        <v>GETZ '02 П/ТУМАННАЯ ФАРА, ПРАВАЯ</v>
      </c>
      <c r="E449" s="25" t="str">
        <f>IF(VLOOKUP(C449,Baza!A:D,2,FALSE)&gt;0,"+","-")</f>
        <v>+</v>
      </c>
      <c r="F449" s="25">
        <f>VLOOKUP(C449,Baza!A:E,3,FALSE)</f>
        <v>10</v>
      </c>
      <c r="G449" s="25">
        <f>VLOOKUP(C449,Baza!A:E,3,FALSE)*курс</f>
        <v>408</v>
      </c>
      <c r="H449" s="25" t="str">
        <f>VLOOKUP(C449,Baza!A:E,4,FALSE)</f>
        <v>92202-1C010</v>
      </c>
      <c r="I449" s="25" t="str">
        <f>VLOOKUP(C449,BREND!A:C,2,FALSE)</f>
        <v>SCHNIEDER</v>
      </c>
    </row>
    <row r="450" spans="1:9" hidden="1" outlineLevel="2">
      <c r="A450" s="24" t="s">
        <v>4082</v>
      </c>
      <c r="B450" s="26" t="s">
        <v>4082</v>
      </c>
      <c r="C450" s="24" t="s">
        <v>27181</v>
      </c>
      <c r="D450" s="26" t="str">
        <f>VLOOKUP(C450,Baza!A:E,5,FALSE)</f>
        <v>HN GETZ -1.6/1.4/1.3/1.1- 02-09 РАДИАТОР ОХЛАЖДЕНИЯ ДВИГАТЕЛЯ</v>
      </c>
      <c r="E450" s="25" t="str">
        <f>IF(VLOOKUP(C450,Baza!A:D,2,FALSE)&gt;0,"+","-")</f>
        <v>-</v>
      </c>
      <c r="F450" s="25">
        <f>VLOOKUP(C450,Baza!A:E,3,FALSE)</f>
        <v>30</v>
      </c>
      <c r="G450" s="25">
        <f>VLOOKUP(C450,Baza!A:E,3,FALSE)*курс</f>
        <v>1224</v>
      </c>
      <c r="H450" s="25" t="str">
        <f>VLOOKUP(C450,Baza!A:E,4,FALSE)</f>
        <v>253101C200</v>
      </c>
      <c r="I450" s="25" t="str">
        <f>VLOOKUP(C450,BREND!A:C,2,FALSE)</f>
        <v>SCHNIEDER</v>
      </c>
    </row>
    <row r="451" spans="1:9" s="34" customFormat="1" hidden="1" outlineLevel="2">
      <c r="A451" s="28" t="s">
        <v>20478</v>
      </c>
      <c r="B451" s="29" t="s">
        <v>4089</v>
      </c>
      <c r="C451" s="29"/>
      <c r="D451" s="29"/>
      <c r="E451" s="29"/>
      <c r="F451" s="29"/>
      <c r="G451" s="29"/>
      <c r="H451" s="29"/>
      <c r="I451" s="29"/>
    </row>
    <row r="452" spans="1:9" hidden="1" outlineLevel="2">
      <c r="A452" s="24" t="s">
        <v>4089</v>
      </c>
      <c r="B452" s="26" t="s">
        <v>4089</v>
      </c>
      <c r="C452" s="24" t="s">
        <v>4088</v>
      </c>
      <c r="D452" s="26" t="str">
        <f>VLOOKUP(C452,Baza!A:E,5,FALSE)</f>
        <v>GETZ '06-  ФАРА ЛЕВАЯ П/ТУМАННАЯ</v>
      </c>
      <c r="E452" s="25" t="str">
        <f>IF(VLOOKUP(C452,Baza!A:D,2,FALSE)&gt;0,"+","-")</f>
        <v>+</v>
      </c>
      <c r="F452" s="25">
        <f>VLOOKUP(C452,Baza!A:E,3,FALSE)</f>
        <v>16</v>
      </c>
      <c r="G452" s="25">
        <f>VLOOKUP(C452,Baza!A:E,3,FALSE)*курс</f>
        <v>652.79999999999995</v>
      </c>
      <c r="H452" s="25" t="str">
        <f>VLOOKUP(C452,Baza!A:E,4,FALSE)</f>
        <v>922011C500</v>
      </c>
      <c r="I452" s="25" t="str">
        <f>VLOOKUP(C452,BREND!A:C,2,FALSE)</f>
        <v>DEPO</v>
      </c>
    </row>
    <row r="453" spans="1:9" hidden="1" outlineLevel="2">
      <c r="A453" s="24" t="s">
        <v>4089</v>
      </c>
      <c r="B453" s="26" t="s">
        <v>4089</v>
      </c>
      <c r="C453" s="24" t="s">
        <v>4090</v>
      </c>
      <c r="D453" s="26" t="str">
        <f>VLOOKUP(C453,Baza!A:E,5,FALSE)</f>
        <v>GETZ '06- ФАРА ПРАВАЯ П/ТУМАННАЯ</v>
      </c>
      <c r="E453" s="25" t="str">
        <f>IF(VLOOKUP(C453,Baza!A:D,2,FALSE)&gt;0,"+","-")</f>
        <v>+</v>
      </c>
      <c r="F453" s="25">
        <f>VLOOKUP(C453,Baza!A:E,3,FALSE)</f>
        <v>16</v>
      </c>
      <c r="G453" s="25">
        <f>VLOOKUP(C453,Baza!A:E,3,FALSE)*курс</f>
        <v>652.79999999999995</v>
      </c>
      <c r="H453" s="25" t="str">
        <f>VLOOKUP(C453,Baza!A:E,4,FALSE)</f>
        <v>922021C500</v>
      </c>
      <c r="I453" s="25" t="str">
        <f>VLOOKUP(C453,BREND!A:C,2,FALSE)</f>
        <v>DEPO</v>
      </c>
    </row>
    <row r="454" spans="1:9" hidden="1" outlineLevel="2">
      <c r="A454" s="24" t="s">
        <v>4089</v>
      </c>
      <c r="B454" s="26" t="s">
        <v>4089</v>
      </c>
      <c r="C454" s="24" t="s">
        <v>4091</v>
      </c>
      <c r="D454" s="26" t="str">
        <f>VLOOKUP(C454,Baza!A:E,5,FALSE)</f>
        <v>GETZ '06- ФАРА ЛЕВАЯ</v>
      </c>
      <c r="E454" s="25" t="str">
        <f>IF(VLOOKUP(C454,Baza!A:D,2,FALSE)&gt;0,"+","-")</f>
        <v>-</v>
      </c>
      <c r="F454" s="25">
        <f>VLOOKUP(C454,Baza!A:E,3,FALSE)</f>
        <v>66</v>
      </c>
      <c r="G454" s="25">
        <f>VLOOKUP(C454,Baza!A:E,3,FALSE)*курс</f>
        <v>2692.7999999999997</v>
      </c>
      <c r="H454" s="25" t="str">
        <f>VLOOKUP(C454,Baza!A:E,4,FALSE)</f>
        <v>921011C520</v>
      </c>
      <c r="I454" s="25" t="str">
        <f>VLOOKUP(C454,BREND!A:C,2,FALSE)</f>
        <v>DEPO</v>
      </c>
    </row>
    <row r="455" spans="1:9" hidden="1" outlineLevel="2">
      <c r="A455" s="24" t="s">
        <v>4089</v>
      </c>
      <c r="B455" s="26" t="s">
        <v>4089</v>
      </c>
      <c r="C455" s="24" t="s">
        <v>4092</v>
      </c>
      <c r="D455" s="26" t="str">
        <f>VLOOKUP(C455,Baza!A:E,5,FALSE)</f>
        <v>GETZ '06- ФАРА ПРАВАЯ</v>
      </c>
      <c r="E455" s="25" t="str">
        <f>IF(VLOOKUP(C455,Baza!A:D,2,FALSE)&gt;0,"+","-")</f>
        <v>+</v>
      </c>
      <c r="F455" s="25">
        <f>VLOOKUP(C455,Baza!A:E,3,FALSE)</f>
        <v>57.5</v>
      </c>
      <c r="G455" s="25">
        <f>VLOOKUP(C455,Baza!A:E,3,FALSE)*курс</f>
        <v>2346</v>
      </c>
      <c r="H455" s="25" t="str">
        <f>VLOOKUP(C455,Baza!A:E,4,FALSE)</f>
        <v>921021C520</v>
      </c>
      <c r="I455" s="25" t="str">
        <f>VLOOKUP(C455,BREND!A:C,2,FALSE)</f>
        <v>DEPO</v>
      </c>
    </row>
    <row r="456" spans="1:9" hidden="1" outlineLevel="2">
      <c r="A456" s="24" t="s">
        <v>4089</v>
      </c>
      <c r="B456" s="26" t="s">
        <v>4089</v>
      </c>
      <c r="C456" s="24" t="s">
        <v>4229</v>
      </c>
      <c r="D456" s="26" t="str">
        <f>VLOOKUP(C456,Baza!A:E,5,FALSE)</f>
        <v>GETZ '05- КРЫЛО ПЕРЕДНЕЕ, ЛЕВОЕ, С ОТВЕРСТИЕМ П/ПОВТОРИТЕЛЬ ПОВОРОТА</v>
      </c>
      <c r="E456" s="25" t="str">
        <f>IF(VLOOKUP(C456,Baza!A:D,2,FALSE)&gt;0,"+","-")</f>
        <v>-</v>
      </c>
      <c r="F456" s="25">
        <f>VLOOKUP(C456,Baza!A:E,3,FALSE)</f>
        <v>77</v>
      </c>
      <c r="G456" s="25">
        <f>VLOOKUP(C456,Baza!A:E,3,FALSE)*курс</f>
        <v>3141.6</v>
      </c>
      <c r="H456" s="25" t="str">
        <f>VLOOKUP(C456,Baza!A:E,4,FALSE)</f>
        <v>66311-1C650</v>
      </c>
      <c r="I456" s="25" t="str">
        <f>VLOOKUP(C456,BREND!A:C,2,FALSE)</f>
        <v>API</v>
      </c>
    </row>
    <row r="457" spans="1:9" hidden="1" outlineLevel="2">
      <c r="A457" s="24" t="s">
        <v>4089</v>
      </c>
      <c r="B457" s="26" t="s">
        <v>4089</v>
      </c>
      <c r="C457" s="24" t="s">
        <v>4230</v>
      </c>
      <c r="D457" s="26" t="str">
        <f>VLOOKUP(C457,Baza!A:E,5,FALSE)</f>
        <v>GETZ '05- КРЫЛО ПЕРЕДНЕЕ, ПРАВОЕ, С ОТВЕРСТИЕМ П/ПОВТОРИТЕЛЬ ПОВОРОТА</v>
      </c>
      <c r="E457" s="25" t="str">
        <f>IF(VLOOKUP(C457,Baza!A:D,2,FALSE)&gt;0,"+","-")</f>
        <v>+</v>
      </c>
      <c r="F457" s="25">
        <f>VLOOKUP(C457,Baza!A:E,3,FALSE)</f>
        <v>77</v>
      </c>
      <c r="G457" s="25">
        <f>VLOOKUP(C457,Baza!A:E,3,FALSE)*курс</f>
        <v>3141.6</v>
      </c>
      <c r="H457" s="25" t="str">
        <f>VLOOKUP(C457,Baza!A:E,4,FALSE)</f>
        <v>66321-1C650</v>
      </c>
      <c r="I457" s="25" t="str">
        <f>VLOOKUP(C457,BREND!A:C,2,FALSE)</f>
        <v>API</v>
      </c>
    </row>
    <row r="458" spans="1:9" hidden="1" outlineLevel="2">
      <c r="A458" s="24" t="s">
        <v>4089</v>
      </c>
      <c r="B458" s="26" t="s">
        <v>4089</v>
      </c>
      <c r="C458" s="24" t="s">
        <v>5725</v>
      </c>
      <c r="D458" s="26" t="str">
        <f>VLOOKUP(C458,Baza!A:E,5,FALSE)</f>
        <v>GETZ '05- БАМПЕР ПЕРЕДНИЙ, ЧЕРНЫЙ, С ОТВЕРСТИЯМИ ПОД П/ТУМАННЫЕ ФАРЫ</v>
      </c>
      <c r="E458" s="25" t="str">
        <f>IF(VLOOKUP(C458,Baza!A:D,2,FALSE)&gt;0,"+","-")</f>
        <v>-</v>
      </c>
      <c r="F458" s="25">
        <f>VLOOKUP(C458,Baza!A:E,3,FALSE)</f>
        <v>48</v>
      </c>
      <c r="G458" s="25">
        <f>VLOOKUP(C458,Baza!A:E,3,FALSE)*курс</f>
        <v>1958.3999999999999</v>
      </c>
      <c r="H458" s="25" t="str">
        <f>VLOOKUP(C458,Baza!A:E,4,FALSE)</f>
        <v>865111C310</v>
      </c>
      <c r="I458" s="25" t="str">
        <f>VLOOKUP(C458,BREND!A:C,2,FALSE)</f>
        <v>API</v>
      </c>
    </row>
    <row r="459" spans="1:9" hidden="1" outlineLevel="2">
      <c r="A459" s="24" t="s">
        <v>4089</v>
      </c>
      <c r="B459" s="26" t="s">
        <v>4089</v>
      </c>
      <c r="C459" s="24" t="s">
        <v>5726</v>
      </c>
      <c r="D459" s="26" t="str">
        <f>VLOOKUP(C459,Baza!A:E,5,FALSE)</f>
        <v>GETZ '05- УСИЛИТЕЛЬ БАМПЕРА ПЕРЕДНЕГО</v>
      </c>
      <c r="E459" s="25" t="str">
        <f>IF(VLOOKUP(C459,Baza!A:D,2,FALSE)&gt;0,"+","-")</f>
        <v>-</v>
      </c>
      <c r="F459" s="25">
        <f>VLOOKUP(C459,Baza!A:E,3,FALSE)</f>
        <v>31</v>
      </c>
      <c r="G459" s="25">
        <f>VLOOKUP(C459,Baza!A:E,3,FALSE)*курс</f>
        <v>1264.8</v>
      </c>
      <c r="H459" s="25" t="str">
        <f>VLOOKUP(C459,Baza!A:E,4,FALSE)</f>
        <v>86530-1C300</v>
      </c>
      <c r="I459" s="25" t="str">
        <f>VLOOKUP(C459,BREND!A:C,2,FALSE)</f>
        <v>API</v>
      </c>
    </row>
    <row r="460" spans="1:9" hidden="1" outlineLevel="2">
      <c r="A460" s="24" t="s">
        <v>4089</v>
      </c>
      <c r="B460" s="26" t="s">
        <v>4089</v>
      </c>
      <c r="C460" s="24" t="s">
        <v>5727</v>
      </c>
      <c r="D460" s="26" t="str">
        <f>VLOOKUP(C460,Baza!A:E,5,FALSE)</f>
        <v>GETZ '05- СУППОРТ РАДИАТОРА ( ПЕРЕДНЯЯ ПАНЕЛЬ)</v>
      </c>
      <c r="E460" s="25" t="str">
        <f>IF(VLOOKUP(C460,Baza!A:D,2,FALSE)&gt;0,"+","-")</f>
        <v>-</v>
      </c>
      <c r="F460" s="25">
        <f>VLOOKUP(C460,Baza!A:E,3,FALSE)</f>
        <v>130</v>
      </c>
      <c r="G460" s="25">
        <f>VLOOKUP(C460,Baza!A:E,3,FALSE)*курс</f>
        <v>5304</v>
      </c>
      <c r="H460" s="25" t="str">
        <f>VLOOKUP(C460,Baza!A:E,4,FALSE)</f>
        <v>64101-1C500</v>
      </c>
      <c r="I460" s="25" t="str">
        <f>VLOOKUP(C460,BREND!A:C,2,FALSE)</f>
        <v>API</v>
      </c>
    </row>
    <row r="461" spans="1:9" hidden="1" outlineLevel="2">
      <c r="A461" s="24" t="s">
        <v>4089</v>
      </c>
      <c r="B461" s="26" t="s">
        <v>4089</v>
      </c>
      <c r="C461" s="24" t="s">
        <v>5728</v>
      </c>
      <c r="D461" s="26" t="str">
        <f>VLOOKUP(C461,Baza!A:E,5,FALSE)</f>
        <v>GETZ '05- КАПОТ</v>
      </c>
      <c r="E461" s="25" t="str">
        <f>IF(VLOOKUP(C461,Baza!A:D,2,FALSE)&gt;0,"+","-")</f>
        <v>+</v>
      </c>
      <c r="F461" s="25">
        <f>VLOOKUP(C461,Baza!A:E,3,FALSE)</f>
        <v>130</v>
      </c>
      <c r="G461" s="25">
        <f>VLOOKUP(C461,Baza!A:E,3,FALSE)*курс</f>
        <v>5304</v>
      </c>
      <c r="H461" s="25" t="str">
        <f>VLOOKUP(C461,Baza!A:E,4,FALSE)</f>
        <v>66400-1C510</v>
      </c>
      <c r="I461" s="25" t="str">
        <f>VLOOKUP(C461,BREND!A:C,2,FALSE)</f>
        <v>API</v>
      </c>
    </row>
    <row r="462" spans="1:9" hidden="1" outlineLevel="2">
      <c r="A462" s="24" t="s">
        <v>4089</v>
      </c>
      <c r="B462" s="26" t="s">
        <v>4089</v>
      </c>
      <c r="C462" s="24" t="s">
        <v>20513</v>
      </c>
      <c r="D462" s="26" t="str">
        <f>VLOOKUP(C462,Baza!A:E,5,FALSE)</f>
        <v>GETZ '06- РЕШЕTКА РАДИАТОРА</v>
      </c>
      <c r="E462" s="25" t="str">
        <f>IF(VLOOKUP(C462,Baza!A:D,2,FALSE)&gt;0,"+","-")</f>
        <v>+</v>
      </c>
      <c r="F462" s="25">
        <f>VLOOKUP(C462,Baza!A:E,3,FALSE)</f>
        <v>17</v>
      </c>
      <c r="G462" s="25">
        <f>VLOOKUP(C462,Baza!A:E,3,FALSE)*курс</f>
        <v>693.59999999999991</v>
      </c>
      <c r="H462" s="25" t="str">
        <f>VLOOKUP(C462,Baza!A:E,4,FALSE)</f>
        <v>86365-1C310</v>
      </c>
      <c r="I462" s="25" t="str">
        <f>VLOOKUP(C462,BREND!A:C,2,FALSE)</f>
        <v>API</v>
      </c>
    </row>
    <row r="463" spans="1:9" hidden="1" outlineLevel="2">
      <c r="A463" s="24" t="s">
        <v>4089</v>
      </c>
      <c r="B463" s="26" t="s">
        <v>4089</v>
      </c>
      <c r="C463" s="24" t="s">
        <v>26818</v>
      </c>
      <c r="D463" s="26" t="str">
        <f>VLOOKUP(C463,Baza!A:E,5,FALSE)</f>
        <v xml:space="preserve">GETZ '06 ЛОКЕР КРЫЛА, ЛЕВЫЙ </v>
      </c>
      <c r="E463" s="25" t="str">
        <f>IF(VLOOKUP(C463,Baza!A:D,2,FALSE)&gt;0,"+","-")</f>
        <v>+</v>
      </c>
      <c r="F463" s="25">
        <f>VLOOKUP(C463,Baza!A:E,3,FALSE)</f>
        <v>7</v>
      </c>
      <c r="G463" s="25">
        <f>VLOOKUP(C463,Baza!A:E,3,FALSE)*курс</f>
        <v>285.59999999999997</v>
      </c>
      <c r="H463" s="25" t="str">
        <f>VLOOKUP(C463,Baza!A:E,4,FALSE)</f>
        <v>86811-1C500</v>
      </c>
      <c r="I463" s="25" t="str">
        <f>VLOOKUP(C463,BREND!A:C,2,FALSE)</f>
        <v>TONG YANG</v>
      </c>
    </row>
    <row r="464" spans="1:9" hidden="1" outlineLevel="2">
      <c r="A464" s="24" t="s">
        <v>4089</v>
      </c>
      <c r="B464" s="26" t="s">
        <v>4089</v>
      </c>
      <c r="C464" s="24" t="s">
        <v>26338</v>
      </c>
      <c r="D464" s="26" t="str">
        <f>VLOOKUP(C464,Baza!A:E,5,FALSE)</f>
        <v xml:space="preserve">GETZ '06 ЛОКЕР КРЫЛА, ЛЕВЫЙ </v>
      </c>
      <c r="E464" s="25" t="str">
        <f>IF(VLOOKUP(C464,Baza!A:D,2,FALSE)&gt;0,"+","-")</f>
        <v>-</v>
      </c>
      <c r="F464" s="25">
        <f>VLOOKUP(C464,Baza!A:E,3,FALSE)</f>
        <v>0</v>
      </c>
      <c r="G464" s="25">
        <f>VLOOKUP(C464,Baza!A:E,3,FALSE)*курс</f>
        <v>0</v>
      </c>
      <c r="H464" s="25" t="str">
        <f>VLOOKUP(C464,Baza!A:E,4,FALSE)</f>
        <v>86811-1C500</v>
      </c>
      <c r="I464" s="25" t="str">
        <f>VLOOKUP(C464,BREND!A:C,2,FALSE)</f>
        <v>NEW YORK</v>
      </c>
    </row>
    <row r="465" spans="1:9" hidden="1" outlineLevel="2">
      <c r="A465" s="24" t="s">
        <v>4089</v>
      </c>
      <c r="B465" s="26" t="s">
        <v>4089</v>
      </c>
      <c r="C465" s="24" t="s">
        <v>26341</v>
      </c>
      <c r="D465" s="26" t="str">
        <f>VLOOKUP(C465,Baza!A:E,5,FALSE)</f>
        <v>GETZ '06 ЛОКЕР КРЫЛА, ПРАВЫЙ</v>
      </c>
      <c r="E465" s="25" t="str">
        <f>IF(VLOOKUP(C465,Baza!A:D,2,FALSE)&gt;0,"+","-")</f>
        <v>-</v>
      </c>
      <c r="F465" s="25">
        <f>VLOOKUP(C465,Baza!A:E,3,FALSE)</f>
        <v>0</v>
      </c>
      <c r="G465" s="25">
        <f>VLOOKUP(C465,Baza!A:E,3,FALSE)*курс</f>
        <v>0</v>
      </c>
      <c r="H465" s="25" t="str">
        <f>VLOOKUP(C465,Baza!A:E,4,FALSE)</f>
        <v>86812-1C500</v>
      </c>
      <c r="I465" s="25" t="str">
        <f>VLOOKUP(C465,BREND!A:C,2,FALSE)</f>
        <v>NEW YORK</v>
      </c>
    </row>
    <row r="466" spans="1:9" hidden="1" outlineLevel="2">
      <c r="A466" s="24" t="s">
        <v>4089</v>
      </c>
      <c r="B466" s="26" t="s">
        <v>4089</v>
      </c>
      <c r="C466" s="24" t="s">
        <v>26819</v>
      </c>
      <c r="D466" s="26" t="str">
        <f>VLOOKUP(C466,Baza!A:E,5,FALSE)</f>
        <v>GETZ '06 ЛОКЕР КРЫЛА, ПРАВЫЙ.</v>
      </c>
      <c r="E466" s="25" t="str">
        <f>IF(VLOOKUP(C466,Baza!A:D,2,FALSE)&gt;0,"+","-")</f>
        <v>+</v>
      </c>
      <c r="F466" s="25">
        <f>VLOOKUP(C466,Baza!A:E,3,FALSE)</f>
        <v>7</v>
      </c>
      <c r="G466" s="25">
        <f>VLOOKUP(C466,Baza!A:E,3,FALSE)*курс</f>
        <v>285.59999999999997</v>
      </c>
      <c r="H466" s="25" t="str">
        <f>VLOOKUP(C466,Baza!A:E,4,FALSE)</f>
        <v>86812-1C500</v>
      </c>
      <c r="I466" s="25" t="str">
        <f>VLOOKUP(C466,BREND!A:C,2,FALSE)</f>
        <v>TONG YANG</v>
      </c>
    </row>
    <row r="467" spans="1:9" hidden="1" outlineLevel="2">
      <c r="A467" s="24" t="s">
        <v>4089</v>
      </c>
      <c r="B467" s="26" t="s">
        <v>4089</v>
      </c>
      <c r="C467" s="24" t="s">
        <v>27534</v>
      </c>
      <c r="D467" s="26" t="str">
        <f>VLOOKUP(C467,Baza!A:E,5,FALSE)</f>
        <v>GETZ '06 ФАРА ЛЕВАЯ (ПОД КОРРЕКТОР)</v>
      </c>
      <c r="E467" s="25" t="str">
        <f>IF(VLOOKUP(C467,Baza!A:D,2,FALSE)&gt;0,"+","-")</f>
        <v>+</v>
      </c>
      <c r="F467" s="25">
        <f>VLOOKUP(C467,Baza!A:E,3,FALSE)</f>
        <v>46</v>
      </c>
      <c r="G467" s="25">
        <f>VLOOKUP(C467,Baza!A:E,3,FALSE)*курс</f>
        <v>1876.8</v>
      </c>
      <c r="H467" s="25" t="str">
        <f>VLOOKUP(C467,Baza!A:E,4,FALSE)</f>
        <v>92101-1C510</v>
      </c>
      <c r="I467" s="25" t="str">
        <f>VLOOKUP(C467,BREND!A:C,2,FALSE)</f>
        <v>SCHNIEDER</v>
      </c>
    </row>
    <row r="468" spans="1:9" hidden="1" outlineLevel="2">
      <c r="A468" s="24" t="s">
        <v>4089</v>
      </c>
      <c r="B468" s="26" t="s">
        <v>4089</v>
      </c>
      <c r="C468" s="24" t="s">
        <v>27537</v>
      </c>
      <c r="D468" s="26" t="str">
        <f>VLOOKUP(C468,Baza!A:E,5,FALSE)</f>
        <v>GETZ '06 ФАРА ПРАВАЯ (ПОД КОРРЕКТОР)</v>
      </c>
      <c r="E468" s="25" t="str">
        <f>IF(VLOOKUP(C468,Baza!A:D,2,FALSE)&gt;0,"+","-")</f>
        <v>+</v>
      </c>
      <c r="F468" s="25">
        <f>VLOOKUP(C468,Baza!A:E,3,FALSE)</f>
        <v>46</v>
      </c>
      <c r="G468" s="25">
        <f>VLOOKUP(C468,Baza!A:E,3,FALSE)*курс</f>
        <v>1876.8</v>
      </c>
      <c r="H468" s="25" t="str">
        <f>VLOOKUP(C468,Baza!A:E,4,FALSE)</f>
        <v>92102-1C510</v>
      </c>
      <c r="I468" s="25" t="str">
        <f>VLOOKUP(C468,BREND!A:C,2,FALSE)</f>
        <v>SCHNIEDER</v>
      </c>
    </row>
    <row r="469" spans="1:9" hidden="1" outlineLevel="2">
      <c r="A469" s="24" t="s">
        <v>4089</v>
      </c>
      <c r="B469" s="26" t="s">
        <v>4089</v>
      </c>
      <c r="C469" s="24" t="s">
        <v>27540</v>
      </c>
      <c r="D469" s="26" t="str">
        <f>VLOOKUP(C469,Baza!A:E,5,FALSE)</f>
        <v>GETZ '06 ФОНАРЬ ЛЕВЫЙ</v>
      </c>
      <c r="E469" s="25" t="str">
        <f>IF(VLOOKUP(C469,Baza!A:D,2,FALSE)&gt;0,"+","-")</f>
        <v>+</v>
      </c>
      <c r="F469" s="25">
        <f>VLOOKUP(C469,Baza!A:E,3,FALSE)</f>
        <v>22</v>
      </c>
      <c r="G469" s="25">
        <f>VLOOKUP(C469,Baza!A:E,3,FALSE)*курс</f>
        <v>897.59999999999991</v>
      </c>
      <c r="H469" s="25" t="str">
        <f>VLOOKUP(C469,Baza!A:E,4,FALSE)</f>
        <v>92401-1C510</v>
      </c>
      <c r="I469" s="25" t="str">
        <f>VLOOKUP(C469,BREND!A:C,2,FALSE)</f>
        <v>SCHNIEDER</v>
      </c>
    </row>
    <row r="470" spans="1:9" hidden="1" outlineLevel="2">
      <c r="A470" s="24" t="s">
        <v>4089</v>
      </c>
      <c r="B470" s="26" t="s">
        <v>4089</v>
      </c>
      <c r="C470" s="24" t="s">
        <v>27543</v>
      </c>
      <c r="D470" s="26" t="str">
        <f>VLOOKUP(C470,Baza!A:E,5,FALSE)</f>
        <v>GETZ '06 ФОНАРЬ ПРАВЫЙ</v>
      </c>
      <c r="E470" s="25" t="str">
        <f>IF(VLOOKUP(C470,Baza!A:D,2,FALSE)&gt;0,"+","-")</f>
        <v>+</v>
      </c>
      <c r="F470" s="25">
        <f>VLOOKUP(C470,Baza!A:E,3,FALSE)</f>
        <v>22</v>
      </c>
      <c r="G470" s="25">
        <f>VLOOKUP(C470,Baza!A:E,3,FALSE)*курс</f>
        <v>897.59999999999991</v>
      </c>
      <c r="H470" s="25" t="str">
        <f>VLOOKUP(C470,Baza!A:E,4,FALSE)</f>
        <v>92402-1C510</v>
      </c>
      <c r="I470" s="25" t="str">
        <f>VLOOKUP(C470,BREND!A:C,2,FALSE)</f>
        <v>SCHNIEDER</v>
      </c>
    </row>
    <row r="471" spans="1:9" hidden="1" outlineLevel="2">
      <c r="A471" s="24" t="s">
        <v>4089</v>
      </c>
      <c r="B471" s="26" t="s">
        <v>4089</v>
      </c>
      <c r="C471" s="24" t="s">
        <v>27546</v>
      </c>
      <c r="D471" s="26" t="str">
        <f>VLOOKUP(C471,Baza!A:E,5,FALSE)</f>
        <v>GETZ '06 РЕШЁТКА РАДИАТОРА</v>
      </c>
      <c r="E471" s="25" t="str">
        <f>IF(VLOOKUP(C471,Baza!A:D,2,FALSE)&gt;0,"+","-")</f>
        <v>+</v>
      </c>
      <c r="F471" s="25">
        <f>VLOOKUP(C471,Baza!A:E,3,FALSE)</f>
        <v>14</v>
      </c>
      <c r="G471" s="25">
        <f>VLOOKUP(C471,Baza!A:E,3,FALSE)*курс</f>
        <v>571.19999999999993</v>
      </c>
      <c r="H471" s="25" t="str">
        <f>VLOOKUP(C471,Baza!A:E,4,FALSE)</f>
        <v>86365-1С310</v>
      </c>
      <c r="I471" s="25" t="str">
        <f>VLOOKUP(C471,BREND!A:C,2,FALSE)</f>
        <v>SCHNIEDER</v>
      </c>
    </row>
    <row r="472" spans="1:9" hidden="1" outlineLevel="2">
      <c r="A472" s="24" t="s">
        <v>4089</v>
      </c>
      <c r="B472" s="26" t="s">
        <v>4089</v>
      </c>
      <c r="C472" s="24" t="s">
        <v>27549</v>
      </c>
      <c r="D472" s="26" t="str">
        <f>VLOOKUP(C472,Baza!A:E,5,FALSE)</f>
        <v xml:space="preserve">GETZ '06 ПЕРЕДНЯЯ ПАНЕЛЬ </v>
      </c>
      <c r="E472" s="25" t="str">
        <f>IF(VLOOKUP(C472,Baza!A:D,2,FALSE)&gt;0,"+","-")</f>
        <v>-</v>
      </c>
      <c r="F472" s="25">
        <f>VLOOKUP(C472,Baza!A:E,3,FALSE)</f>
        <v>95</v>
      </c>
      <c r="G472" s="25">
        <f>VLOOKUP(C472,Baza!A:E,3,FALSE)*курс</f>
        <v>3875.9999999999995</v>
      </c>
      <c r="H472" s="25" t="str">
        <f>VLOOKUP(C472,Baza!A:E,4,FALSE)</f>
        <v>64101-1С500</v>
      </c>
      <c r="I472" s="25" t="str">
        <f>VLOOKUP(C472,BREND!A:C,2,FALSE)</f>
        <v>SCHNIEDER</v>
      </c>
    </row>
    <row r="473" spans="1:9" s="34" customFormat="1" hidden="1" outlineLevel="1" collapsed="1">
      <c r="A473" s="28" t="s">
        <v>158</v>
      </c>
      <c r="B473" s="29" t="s">
        <v>20479</v>
      </c>
      <c r="C473" s="29"/>
      <c r="D473" s="29"/>
      <c r="E473" s="29"/>
      <c r="F473" s="29"/>
      <c r="G473" s="29"/>
      <c r="H473" s="29"/>
      <c r="I473" s="29"/>
    </row>
    <row r="474" spans="1:9" s="34" customFormat="1" hidden="1" outlineLevel="2">
      <c r="A474" s="28" t="s">
        <v>20479</v>
      </c>
      <c r="B474" s="29" t="s">
        <v>4520</v>
      </c>
      <c r="C474" s="29"/>
      <c r="D474" s="29"/>
      <c r="E474" s="29"/>
      <c r="F474" s="29"/>
      <c r="G474" s="29"/>
      <c r="H474" s="29"/>
      <c r="I474" s="29"/>
    </row>
    <row r="475" spans="1:9" hidden="1" outlineLevel="2">
      <c r="A475" s="24" t="s">
        <v>4520</v>
      </c>
      <c r="B475" s="26" t="s">
        <v>4520</v>
      </c>
      <c r="C475" s="24" t="s">
        <v>4519</v>
      </c>
      <c r="D475" s="26" t="str">
        <f>VLOOKUP(C475,Baza!A:E,5,FALSE)</f>
        <v>HYNDAI I30 '07- ФАРА ЛЕВАЯ П/ТУМАННАЯ</v>
      </c>
      <c r="E475" s="25" t="str">
        <f>IF(VLOOKUP(C475,Baza!A:D,2,FALSE)&gt;0,"+","-")</f>
        <v>-</v>
      </c>
      <c r="F475" s="25">
        <f>VLOOKUP(C475,Baza!A:E,3,FALSE)</f>
        <v>23</v>
      </c>
      <c r="G475" s="25">
        <f>VLOOKUP(C475,Baza!A:E,3,FALSE)*курс</f>
        <v>938.4</v>
      </c>
      <c r="H475" s="25" t="str">
        <f>VLOOKUP(C475,Baza!A:E,4,FALSE)</f>
        <v>922012L000</v>
      </c>
      <c r="I475" s="25" t="str">
        <f>VLOOKUP(C475,BREND!A:C,2,FALSE)</f>
        <v>DEPO</v>
      </c>
    </row>
    <row r="476" spans="1:9" hidden="1" outlineLevel="2">
      <c r="A476" s="24" t="s">
        <v>4520</v>
      </c>
      <c r="B476" s="26" t="s">
        <v>4520</v>
      </c>
      <c r="C476" s="24" t="s">
        <v>4521</v>
      </c>
      <c r="D476" s="26" t="str">
        <f>VLOOKUP(C476,Baza!A:E,5,FALSE)</f>
        <v>HYNDAI I30 '07-ФАРА ПРАВАЯ П/ТУМАННАЯ</v>
      </c>
      <c r="E476" s="25" t="str">
        <f>IF(VLOOKUP(C476,Baza!A:D,2,FALSE)&gt;0,"+","-")</f>
        <v>-</v>
      </c>
      <c r="F476" s="25">
        <f>VLOOKUP(C476,Baza!A:E,3,FALSE)</f>
        <v>23</v>
      </c>
      <c r="G476" s="25">
        <f>VLOOKUP(C476,Baza!A:E,3,FALSE)*курс</f>
        <v>938.4</v>
      </c>
      <c r="H476" s="25" t="str">
        <f>VLOOKUP(C476,Baza!A:E,4,FALSE)</f>
        <v>922022L000</v>
      </c>
      <c r="I476" s="25" t="str">
        <f>VLOOKUP(C476,BREND!A:C,2,FALSE)</f>
        <v>DEPO</v>
      </c>
    </row>
    <row r="477" spans="1:9" hidden="1" outlineLevel="2">
      <c r="A477" s="24" t="s">
        <v>4520</v>
      </c>
      <c r="B477" s="26" t="s">
        <v>4520</v>
      </c>
      <c r="C477" s="24" t="s">
        <v>21280</v>
      </c>
      <c r="D477" s="26" t="str">
        <f>VLOOKUP(C477,Baza!A:E,5,FALSE)</f>
        <v>I30 '07-, ACCENT '05-, LANOS '98-  КОЛОДКИ ТОРМОЗНЫЕ ЗАДНИЕ</v>
      </c>
      <c r="E477" s="25" t="str">
        <f>IF(VLOOKUP(C477,Baza!A:D,2,FALSE)&gt;0,"+","-")</f>
        <v>+</v>
      </c>
      <c r="F477" s="25">
        <f>VLOOKUP(C477,Baza!A:E,3,FALSE)</f>
        <v>7.8</v>
      </c>
      <c r="G477" s="25">
        <f>VLOOKUP(C477,Baza!A:E,3,FALSE)*курс</f>
        <v>318.23999999999995</v>
      </c>
      <c r="H477" s="25" t="str">
        <f>VLOOKUP(C477,Baza!A:E,4,FALSE)</f>
        <v>58302-1GA00</v>
      </c>
      <c r="I477" s="25" t="str">
        <f>VLOOKUP(C477,BREND!A:C,2,FALSE)</f>
        <v>FBK</v>
      </c>
    </row>
    <row r="478" spans="1:9" hidden="1" outlineLevel="2">
      <c r="A478" s="24" t="s">
        <v>4520</v>
      </c>
      <c r="B478" s="26" t="s">
        <v>4520</v>
      </c>
      <c r="C478" s="24" t="s">
        <v>21374</v>
      </c>
      <c r="D478" s="26" t="str">
        <f>VLOOKUP(C478,Baza!A:E,5,FALSE)</f>
        <v>HYNDAI i30 '07 - ФАРА ЛЕВАЯ</v>
      </c>
      <c r="E478" s="25" t="str">
        <f>IF(VLOOKUP(C478,Baza!A:D,2,FALSE)&gt;0,"+","-")</f>
        <v>+</v>
      </c>
      <c r="F478" s="25">
        <f>VLOOKUP(C478,Baza!A:E,3,FALSE)</f>
        <v>75</v>
      </c>
      <c r="G478" s="25">
        <f>VLOOKUP(C478,Baza!A:E,3,FALSE)*курс</f>
        <v>3060</v>
      </c>
      <c r="H478" s="25" t="str">
        <f>VLOOKUP(C478,Baza!A:E,4,FALSE)</f>
        <v>92101-2L020</v>
      </c>
      <c r="I478" s="25" t="str">
        <f>VLOOKUP(C478,BREND!A:C,2,FALSE)</f>
        <v>DEPO</v>
      </c>
    </row>
    <row r="479" spans="1:9" hidden="1" outlineLevel="2">
      <c r="A479" s="24" t="s">
        <v>4520</v>
      </c>
      <c r="B479" s="26" t="s">
        <v>4520</v>
      </c>
      <c r="C479" s="24" t="s">
        <v>21376</v>
      </c>
      <c r="D479" s="26" t="str">
        <f>VLOOKUP(C479,Baza!A:E,5,FALSE)</f>
        <v>HYNDAI i30 '07 - ФАРА ПРАВАЯ</v>
      </c>
      <c r="E479" s="25" t="str">
        <f>IF(VLOOKUP(C479,Baza!A:D,2,FALSE)&gt;0,"+","-")</f>
        <v>+</v>
      </c>
      <c r="F479" s="25">
        <f>VLOOKUP(C479,Baza!A:E,3,FALSE)</f>
        <v>75</v>
      </c>
      <c r="G479" s="25">
        <f>VLOOKUP(C479,Baza!A:E,3,FALSE)*курс</f>
        <v>3060</v>
      </c>
      <c r="H479" s="25" t="str">
        <f>VLOOKUP(C479,Baza!A:E,4,FALSE)</f>
        <v>92102-2L020</v>
      </c>
      <c r="I479" s="25" t="str">
        <f>VLOOKUP(C479,BREND!A:C,2,FALSE)</f>
        <v>DEPO</v>
      </c>
    </row>
    <row r="480" spans="1:9" hidden="1" outlineLevel="2">
      <c r="A480" s="24" t="s">
        <v>4520</v>
      </c>
      <c r="B480" s="26" t="s">
        <v>4520</v>
      </c>
      <c r="C480" s="24" t="s">
        <v>27556</v>
      </c>
      <c r="D480" s="26" t="str">
        <f>VLOOKUP(C480,Baza!A:E,5,FALSE)</f>
        <v>I30 '10- ЗЕРКАЛО ЛЕВОЕ</v>
      </c>
      <c r="E480" s="25" t="str">
        <f>IF(VLOOKUP(C480,Baza!A:D,2,FALSE)&gt;0,"+","-")</f>
        <v>+</v>
      </c>
      <c r="F480" s="25">
        <f>VLOOKUP(C480,Baza!A:E,3,FALSE)</f>
        <v>38</v>
      </c>
      <c r="G480" s="25">
        <f>VLOOKUP(C480,Baza!A:E,3,FALSE)*курс</f>
        <v>1550.3999999999999</v>
      </c>
      <c r="H480" s="25" t="str">
        <f>VLOOKUP(C480,Baza!A:E,4,FALSE)</f>
        <v>87610-2L202R</v>
      </c>
      <c r="I480" s="25" t="str">
        <f>VLOOKUP(C480,BREND!A:C,2,FALSE)</f>
        <v>SCHNIEDER</v>
      </c>
    </row>
    <row r="481" spans="1:9" hidden="1" outlineLevel="2">
      <c r="A481" s="24" t="s">
        <v>4520</v>
      </c>
      <c r="B481" s="26" t="s">
        <v>4520</v>
      </c>
      <c r="C481" s="24" t="s">
        <v>27558</v>
      </c>
      <c r="D481" s="26" t="str">
        <f>VLOOKUP(C481,Baza!A:E,5,FALSE)</f>
        <v>I30 '10-  ЗЕРКАЛО ПРАВОЕ</v>
      </c>
      <c r="E481" s="25" t="str">
        <f>IF(VLOOKUP(C481,Baza!A:D,2,FALSE)&gt;0,"+","-")</f>
        <v>+</v>
      </c>
      <c r="F481" s="25">
        <f>VLOOKUP(C481,Baza!A:E,3,FALSE)</f>
        <v>38</v>
      </c>
      <c r="G481" s="25">
        <f>VLOOKUP(C481,Baza!A:E,3,FALSE)*курс</f>
        <v>1550.3999999999999</v>
      </c>
      <c r="H481" s="25" t="str">
        <f>VLOOKUP(C481,Baza!A:E,4,FALSE)</f>
        <v>876202L1202R</v>
      </c>
      <c r="I481" s="25" t="str">
        <f>VLOOKUP(C481,BREND!A:C,2,FALSE)</f>
        <v>SCHNIEDER</v>
      </c>
    </row>
    <row r="482" spans="1:9" hidden="1" outlineLevel="2">
      <c r="A482" s="24" t="s">
        <v>4520</v>
      </c>
      <c r="B482" s="26" t="s">
        <v>4520</v>
      </c>
      <c r="C482" s="24" t="s">
        <v>27079</v>
      </c>
      <c r="D482" s="26" t="str">
        <f>VLOOKUP(C482,Baza!A:E,5,FALSE)</f>
        <v>I30 (ELANTRA) РАДИАТОР ОХЛАЖДЕНИЯ ДВИГАТЕЛЯ</v>
      </c>
      <c r="E482" s="25" t="str">
        <f>IF(VLOOKUP(C482,Baza!A:D,2,FALSE)&gt;0,"+","-")</f>
        <v>+</v>
      </c>
      <c r="F482" s="25">
        <f>VLOOKUP(C482,Baza!A:E,3,FALSE)</f>
        <v>52</v>
      </c>
      <c r="G482" s="25">
        <f>VLOOKUP(C482,Baza!A:E,3,FALSE)*курс</f>
        <v>2121.6</v>
      </c>
      <c r="H482" s="25" t="str">
        <f>VLOOKUP(C482,Baza!A:E,4,FALSE)</f>
        <v>253102H050</v>
      </c>
      <c r="I482" s="25" t="str">
        <f>VLOOKUP(C482,BREND!A:C,2,FALSE)</f>
        <v>SCHNIEDER</v>
      </c>
    </row>
    <row r="483" spans="1:9" hidden="1" outlineLevel="2">
      <c r="A483" s="24" t="s">
        <v>4520</v>
      </c>
      <c r="B483" s="26" t="s">
        <v>4520</v>
      </c>
      <c r="C483" s="24" t="s">
        <v>27552</v>
      </c>
      <c r="D483" s="26" t="str">
        <f>VLOOKUP(C483,Baza!A:E,5,FALSE)</f>
        <v>I30 '10- П/ТУМАННАЯ ФАРА, ЛЕВАЯ</v>
      </c>
      <c r="E483" s="25" t="str">
        <f>IF(VLOOKUP(C483,Baza!A:D,2,FALSE)&gt;0,"+","-")</f>
        <v>+</v>
      </c>
      <c r="F483" s="25">
        <f>VLOOKUP(C483,Baza!A:E,3,FALSE)</f>
        <v>15</v>
      </c>
      <c r="G483" s="25">
        <f>VLOOKUP(C483,Baza!A:E,3,FALSE)*курс</f>
        <v>612</v>
      </c>
      <c r="H483" s="25" t="str">
        <f>VLOOKUP(C483,Baza!A:E,4,FALSE)</f>
        <v>92201-2L000</v>
      </c>
      <c r="I483" s="25" t="str">
        <f>VLOOKUP(C483,BREND!A:C,2,FALSE)</f>
        <v>SCHNIEDER</v>
      </c>
    </row>
    <row r="484" spans="1:9" hidden="1" outlineLevel="2">
      <c r="A484" s="24" t="s">
        <v>4520</v>
      </c>
      <c r="B484" s="26" t="s">
        <v>4520</v>
      </c>
      <c r="C484" s="24" t="s">
        <v>27554</v>
      </c>
      <c r="D484" s="26" t="str">
        <f>VLOOKUP(C484,Baza!A:E,5,FALSE)</f>
        <v>I30 '10- П/ТУМАННАЯ ФАРА, ПРАВАЯ</v>
      </c>
      <c r="E484" s="25" t="str">
        <f>IF(VLOOKUP(C484,Baza!A:D,2,FALSE)&gt;0,"+","-")</f>
        <v>+</v>
      </c>
      <c r="F484" s="25">
        <f>VLOOKUP(C484,Baza!A:E,3,FALSE)</f>
        <v>15</v>
      </c>
      <c r="G484" s="25">
        <f>VLOOKUP(C484,Baza!A:E,3,FALSE)*курс</f>
        <v>612</v>
      </c>
      <c r="H484" s="25" t="str">
        <f>VLOOKUP(C484,Baza!A:E,4,FALSE)</f>
        <v>92202-2L000</v>
      </c>
      <c r="I484" s="25" t="str">
        <f>VLOOKUP(C484,BREND!A:C,2,FALSE)</f>
        <v>SCHNIEDER</v>
      </c>
    </row>
    <row r="485" spans="1:9" s="34" customFormat="1" hidden="1" outlineLevel="2">
      <c r="A485" s="28" t="s">
        <v>20479</v>
      </c>
      <c r="B485" s="29" t="s">
        <v>26135</v>
      </c>
      <c r="C485" s="29"/>
      <c r="D485" s="29"/>
      <c r="E485" s="29"/>
      <c r="F485" s="29"/>
      <c r="G485" s="29"/>
      <c r="H485" s="29"/>
      <c r="I485" s="29"/>
    </row>
    <row r="486" spans="1:9" hidden="1" outlineLevel="2">
      <c r="A486" s="24" t="s">
        <v>26135</v>
      </c>
      <c r="B486" s="26" t="s">
        <v>26135</v>
      </c>
      <c r="C486" s="24" t="s">
        <v>24581</v>
      </c>
      <c r="D486" s="26" t="str">
        <f>VLOOKUP(C486,Baza!A:E,5,FALSE)</f>
        <v>I30 H/B '13-  КРЫЛА ПЕРЕДНЕГО, ЛЕВОГО</v>
      </c>
      <c r="E486" s="25" t="str">
        <f>IF(VLOOKUP(C486,Baza!A:D,2,FALSE)&gt;0,"+","-")</f>
        <v>+</v>
      </c>
      <c r="F486" s="25">
        <f>VLOOKUP(C486,Baza!A:E,3,FALSE)</f>
        <v>115</v>
      </c>
      <c r="G486" s="25">
        <f>VLOOKUP(C486,Baza!A:E,3,FALSE)*курс</f>
        <v>4692</v>
      </c>
      <c r="H486" s="25" t="str">
        <f>VLOOKUP(C486,Baza!A:E,4,FALSE)</f>
        <v>66311-A6010</v>
      </c>
      <c r="I486" s="25" t="str">
        <f>VLOOKUP(C486,BREND!A:C,2,FALSE)</f>
        <v>API</v>
      </c>
    </row>
    <row r="487" spans="1:9" hidden="1" outlineLevel="2">
      <c r="A487" s="24" t="s">
        <v>26135</v>
      </c>
      <c r="B487" s="26" t="s">
        <v>26135</v>
      </c>
      <c r="C487" s="24" t="s">
        <v>24583</v>
      </c>
      <c r="D487" s="26" t="str">
        <f>VLOOKUP(C487,Baza!A:E,5,FALSE)</f>
        <v>I30 H/B '13-  КРЫЛА ПЕРЕДНЕГО, ПРАВОГО</v>
      </c>
      <c r="E487" s="25" t="str">
        <f>IF(VLOOKUP(C487,Baza!A:D,2,FALSE)&gt;0,"+","-")</f>
        <v>+</v>
      </c>
      <c r="F487" s="25">
        <f>VLOOKUP(C487,Baza!A:E,3,FALSE)</f>
        <v>115</v>
      </c>
      <c r="G487" s="25">
        <f>VLOOKUP(C487,Baza!A:E,3,FALSE)*курс</f>
        <v>4692</v>
      </c>
      <c r="H487" s="25" t="str">
        <f>VLOOKUP(C487,Baza!A:E,4,FALSE)</f>
        <v>66321-A6010</v>
      </c>
      <c r="I487" s="25" t="str">
        <f>VLOOKUP(C487,BREND!A:C,2,FALSE)</f>
        <v>API</v>
      </c>
    </row>
    <row r="488" spans="1:9" hidden="1" outlineLevel="2">
      <c r="A488" s="24" t="s">
        <v>26135</v>
      </c>
      <c r="B488" s="26" t="s">
        <v>26135</v>
      </c>
      <c r="C488" s="24" t="s">
        <v>25051</v>
      </c>
      <c r="D488" s="26" t="str">
        <f>VLOOKUP(C488,Baza!A:E,5,FALSE)</f>
        <v xml:space="preserve">I30 H/B/I30 WGN '13- КАПОТ </v>
      </c>
      <c r="E488" s="25" t="str">
        <f>IF(VLOOKUP(C488,Baza!A:D,2,FALSE)&gt;0,"+","-")</f>
        <v>-</v>
      </c>
      <c r="F488" s="25">
        <f>VLOOKUP(C488,Baza!A:E,3,FALSE)</f>
        <v>176</v>
      </c>
      <c r="G488" s="25">
        <f>VLOOKUP(C488,Baza!A:E,3,FALSE)*курс</f>
        <v>7180.7999999999993</v>
      </c>
      <c r="H488" s="25" t="str">
        <f>VLOOKUP(C488,Baza!A:E,4,FALSE)</f>
        <v>66400-A5000</v>
      </c>
      <c r="I488" s="25" t="str">
        <f>VLOOKUP(C488,BREND!A:C,2,FALSE)</f>
        <v>API</v>
      </c>
    </row>
    <row r="489" spans="1:9" hidden="1" outlineLevel="1" collapsed="1">
      <c r="A489" s="28" t="s">
        <v>158</v>
      </c>
      <c r="B489" s="29" t="s">
        <v>23678</v>
      </c>
      <c r="C489" s="29"/>
      <c r="D489" s="29"/>
      <c r="E489" s="29"/>
      <c r="F489" s="29"/>
      <c r="G489" s="29"/>
      <c r="H489" s="29"/>
      <c r="I489" s="29"/>
    </row>
    <row r="490" spans="1:9" hidden="1" outlineLevel="2">
      <c r="A490" s="24" t="s">
        <v>23679</v>
      </c>
      <c r="B490" s="26" t="s">
        <v>23679</v>
      </c>
      <c r="C490" s="24" t="s">
        <v>22410</v>
      </c>
      <c r="D490" s="26" t="str">
        <f>VLOOKUP(C490,Baza!A:E,5,FALSE)</f>
        <v>IX35  10--- ФОНАРЬ ЛЕВЫЙ .</v>
      </c>
      <c r="E490" s="25" t="str">
        <f>IF(VLOOKUP(C490,Baza!A:D,2,FALSE)&gt;0,"+","-")</f>
        <v>+</v>
      </c>
      <c r="F490" s="25">
        <f>VLOOKUP(C490,Baza!A:E,3,FALSE)</f>
        <v>46</v>
      </c>
      <c r="G490" s="25">
        <f>VLOOKUP(C490,Baza!A:E,3,FALSE)*курс</f>
        <v>1876.8</v>
      </c>
      <c r="H490" s="25" t="str">
        <f>VLOOKUP(C490,Baza!A:E,4,FALSE)</f>
        <v>924012Y000</v>
      </c>
      <c r="I490" s="25" t="str">
        <f>VLOOKUP(C490,BREND!A:C,2,FALSE)</f>
        <v>DEPO</v>
      </c>
    </row>
    <row r="491" spans="1:9" hidden="1" outlineLevel="2">
      <c r="A491" s="24" t="s">
        <v>23679</v>
      </c>
      <c r="B491" s="26" t="s">
        <v>23679</v>
      </c>
      <c r="C491" s="24" t="s">
        <v>22413</v>
      </c>
      <c r="D491" s="26" t="str">
        <f>VLOOKUP(C491,Baza!A:E,5,FALSE)</f>
        <v>IX35  10--- ФОНАРЬ ПРАВЫЙ .</v>
      </c>
      <c r="E491" s="25" t="str">
        <f>IF(VLOOKUP(C491,Baza!A:D,2,FALSE)&gt;0,"+","-")</f>
        <v>+</v>
      </c>
      <c r="F491" s="25">
        <f>VLOOKUP(C491,Baza!A:E,3,FALSE)</f>
        <v>46</v>
      </c>
      <c r="G491" s="25">
        <f>VLOOKUP(C491,Baza!A:E,3,FALSE)*курс</f>
        <v>1876.8</v>
      </c>
      <c r="H491" s="25" t="str">
        <f>VLOOKUP(C491,Baza!A:E,4,FALSE)</f>
        <v>924022Y000</v>
      </c>
      <c r="I491" s="25" t="str">
        <f>VLOOKUP(C491,BREND!A:C,2,FALSE)</f>
        <v>DEPO</v>
      </c>
    </row>
    <row r="492" spans="1:9" hidden="1" outlineLevel="2">
      <c r="A492" s="24" t="s">
        <v>23679</v>
      </c>
      <c r="B492" s="26" t="s">
        <v>23679</v>
      </c>
      <c r="C492" s="24" t="s">
        <v>22416</v>
      </c>
      <c r="D492" s="26" t="str">
        <f>VLOOKUP(C492,Baza!A:E,5,FALSE)</f>
        <v>IX35  10---ПРОТИФТУМАНАЯ ФАРА ЗАДННЯ ЛЕВАЯ.</v>
      </c>
      <c r="E492" s="25" t="str">
        <f>IF(VLOOKUP(C492,Baza!A:D,2,FALSE)&gt;0,"+","-")</f>
        <v>-</v>
      </c>
      <c r="F492" s="25">
        <f>VLOOKUP(C492,Baza!A:E,3,FALSE)</f>
        <v>14.5</v>
      </c>
      <c r="G492" s="25">
        <f>VLOOKUP(C492,Baza!A:E,3,FALSE)*курс</f>
        <v>591.59999999999991</v>
      </c>
      <c r="H492" s="25" t="str">
        <f>VLOOKUP(C492,Baza!A:E,4,FALSE)</f>
        <v>924052Y3000</v>
      </c>
      <c r="I492" s="25" t="str">
        <f>VLOOKUP(C492,BREND!A:C,2,FALSE)</f>
        <v>DEPO</v>
      </c>
    </row>
    <row r="493" spans="1:9" hidden="1" outlineLevel="2">
      <c r="A493" s="24" t="s">
        <v>23679</v>
      </c>
      <c r="B493" s="26" t="s">
        <v>23679</v>
      </c>
      <c r="C493" s="24" t="s">
        <v>22419</v>
      </c>
      <c r="D493" s="26" t="str">
        <f>VLOOKUP(C493,Baza!A:E,5,FALSE)</f>
        <v>IX35  10---ПРОТИФТУМАНАЯ ФАРА ЗАДННЯ ПРАВАЯ.</v>
      </c>
      <c r="E493" s="25" t="str">
        <f>IF(VLOOKUP(C493,Baza!A:D,2,FALSE)&gt;0,"+","-")</f>
        <v>-</v>
      </c>
      <c r="F493" s="25">
        <f>VLOOKUP(C493,Baza!A:E,3,FALSE)</f>
        <v>14.5</v>
      </c>
      <c r="G493" s="25">
        <f>VLOOKUP(C493,Baza!A:E,3,FALSE)*курс</f>
        <v>591.59999999999991</v>
      </c>
      <c r="H493" s="25" t="str">
        <f>VLOOKUP(C493,Baza!A:E,4,FALSE)</f>
        <v>924062Y3000</v>
      </c>
      <c r="I493" s="25" t="str">
        <f>VLOOKUP(C493,BREND!A:C,2,FALSE)</f>
        <v>DEPO</v>
      </c>
    </row>
    <row r="494" spans="1:9" hidden="1" outlineLevel="2">
      <c r="A494" s="24" t="s">
        <v>23679</v>
      </c>
      <c r="B494" s="26" t="s">
        <v>23679</v>
      </c>
      <c r="C494" s="24" t="s">
        <v>22223</v>
      </c>
      <c r="D494" s="26" t="str">
        <f>VLOOKUP(C494,Baza!A:E,5,FALSE)</f>
        <v>IX35 10-  ФАРА ЛЕВАЯ</v>
      </c>
      <c r="E494" s="25" t="str">
        <f>IF(VLOOKUP(C494,Baza!A:D,2,FALSE)&gt;0,"+","-")</f>
        <v>-</v>
      </c>
      <c r="F494" s="25">
        <f>VLOOKUP(C494,Baza!A:E,3,FALSE)</f>
        <v>83</v>
      </c>
      <c r="G494" s="25">
        <f>VLOOKUP(C494,Baza!A:E,3,FALSE)*курс</f>
        <v>3386.3999999999996</v>
      </c>
      <c r="H494" s="25" t="str">
        <f>VLOOKUP(C494,Baza!A:E,4,FALSE)</f>
        <v>921012Y000</v>
      </c>
      <c r="I494" s="25" t="str">
        <f>VLOOKUP(C494,BREND!A:C,2,FALSE)</f>
        <v>DEPO</v>
      </c>
    </row>
    <row r="495" spans="1:9" hidden="1" outlineLevel="2">
      <c r="A495" s="24" t="s">
        <v>23679</v>
      </c>
      <c r="B495" s="26" t="s">
        <v>23679</v>
      </c>
      <c r="C495" s="24" t="s">
        <v>22226</v>
      </c>
      <c r="D495" s="26" t="str">
        <f>VLOOKUP(C495,Baza!A:E,5,FALSE)</f>
        <v>IX35 10-  ФАРА ПРАВАЯ</v>
      </c>
      <c r="E495" s="25" t="str">
        <f>IF(VLOOKUP(C495,Baza!A:D,2,FALSE)&gt;0,"+","-")</f>
        <v>+</v>
      </c>
      <c r="F495" s="25">
        <f>VLOOKUP(C495,Baza!A:E,3,FALSE)</f>
        <v>83</v>
      </c>
      <c r="G495" s="25">
        <f>VLOOKUP(C495,Baza!A:E,3,FALSE)*курс</f>
        <v>3386.3999999999996</v>
      </c>
      <c r="H495" s="25" t="str">
        <f>VLOOKUP(C495,Baza!A:E,4,FALSE)</f>
        <v>921022Y000</v>
      </c>
      <c r="I495" s="25" t="str">
        <f>VLOOKUP(C495,BREND!A:C,2,FALSE)</f>
        <v>DEPO</v>
      </c>
    </row>
    <row r="496" spans="1:9" hidden="1" outlineLevel="2">
      <c r="A496" s="24" t="s">
        <v>23679</v>
      </c>
      <c r="B496" s="26" t="s">
        <v>23679</v>
      </c>
      <c r="C496" s="24" t="s">
        <v>22486</v>
      </c>
      <c r="D496" s="26" t="str">
        <f>VLOOKUP(C496,Baza!A:E,5,FALSE)</f>
        <v xml:space="preserve">IX35 '10- МОЛДИНГ РЕШЁТКИ </v>
      </c>
      <c r="E496" s="25" t="str">
        <f>IF(VLOOKUP(C496,Baza!A:D,2,FALSE)&gt;0,"+","-")</f>
        <v>-</v>
      </c>
      <c r="F496" s="25">
        <f>VLOOKUP(C496,Baza!A:E,3,FALSE)</f>
        <v>0</v>
      </c>
      <c r="G496" s="25">
        <f>VLOOKUP(C496,Baza!A:E,3,FALSE)*курс</f>
        <v>0</v>
      </c>
      <c r="H496" s="25" t="str">
        <f>VLOOKUP(C496,Baza!A:E,4,FALSE)</f>
        <v>86352-2S100</v>
      </c>
      <c r="I496" s="25" t="str">
        <f>VLOOKUP(C496,BREND!A:C,2,FALSE)</f>
        <v>API</v>
      </c>
    </row>
    <row r="497" spans="1:9" hidden="1" outlineLevel="2">
      <c r="A497" s="24" t="s">
        <v>23679</v>
      </c>
      <c r="B497" s="26" t="s">
        <v>23679</v>
      </c>
      <c r="C497" s="24" t="s">
        <v>25224</v>
      </c>
      <c r="D497" s="26" t="str">
        <f>VLOOKUP(C497,Baza!A:E,5,FALSE)</f>
        <v>IX35 10- ФАРА ЛЕВАЯ П/ТУМАННАЯ</v>
      </c>
      <c r="E497" s="25" t="str">
        <f>IF(VLOOKUP(C497,Baza!A:D,2,FALSE)&gt;0,"+","-")</f>
        <v>+</v>
      </c>
      <c r="F497" s="25">
        <f>VLOOKUP(C497,Baza!A:E,3,FALSE)</f>
        <v>21.5</v>
      </c>
      <c r="G497" s="25">
        <f>VLOOKUP(C497,Baza!A:E,3,FALSE)*курс</f>
        <v>877.19999999999993</v>
      </c>
      <c r="H497" s="25" t="str">
        <f>VLOOKUP(C497,Baza!A:E,4,FALSE)</f>
        <v>922012Y000</v>
      </c>
      <c r="I497" s="25" t="str">
        <f>VLOOKUP(C497,BREND!A:C,2,FALSE)</f>
        <v>DEPO</v>
      </c>
    </row>
    <row r="498" spans="1:9" hidden="1" outlineLevel="2">
      <c r="A498" s="24" t="s">
        <v>23679</v>
      </c>
      <c r="B498" s="26" t="s">
        <v>23679</v>
      </c>
      <c r="C498" s="24" t="s">
        <v>25225</v>
      </c>
      <c r="D498" s="26" t="str">
        <f>VLOOKUP(C498,Baza!A:E,5,FALSE)</f>
        <v>IX35 10- ФАРА ПРАВАЯ П/ТУМАННАЯ</v>
      </c>
      <c r="E498" s="25" t="str">
        <f>IF(VLOOKUP(C498,Baza!A:D,2,FALSE)&gt;0,"+","-")</f>
        <v>+</v>
      </c>
      <c r="F498" s="25">
        <f>VLOOKUP(C498,Baza!A:E,3,FALSE)</f>
        <v>21.5</v>
      </c>
      <c r="G498" s="25">
        <f>VLOOKUP(C498,Baza!A:E,3,FALSE)*курс</f>
        <v>877.19999999999993</v>
      </c>
      <c r="H498" s="25" t="str">
        <f>VLOOKUP(C498,Baza!A:E,4,FALSE)</f>
        <v>922022Y000</v>
      </c>
      <c r="I498" s="25" t="str">
        <f>VLOOKUP(C498,BREND!A:C,2,FALSE)</f>
        <v>DEPO</v>
      </c>
    </row>
    <row r="499" spans="1:9" hidden="1" outlineLevel="2">
      <c r="A499" s="24" t="s">
        <v>23679</v>
      </c>
      <c r="B499" s="26" t="s">
        <v>23679</v>
      </c>
      <c r="C499" s="24" t="s">
        <v>22349</v>
      </c>
      <c r="D499" s="26" t="str">
        <f>VLOOKUP(C499,Baza!A:E,5,FALSE)</f>
        <v>TUCSON IX35 '10- БАМПЕР ПЕРЕДНИЙ ГРУНТОВАННЫЙ</v>
      </c>
      <c r="E499" s="25" t="str">
        <f>IF(VLOOKUP(C499,Baza!A:D,2,FALSE)&gt;0,"+","-")</f>
        <v>+</v>
      </c>
      <c r="F499" s="25">
        <f>VLOOKUP(C499,Baza!A:E,3,FALSE)</f>
        <v>50</v>
      </c>
      <c r="G499" s="25">
        <f>VLOOKUP(C499,Baza!A:E,3,FALSE)*курс</f>
        <v>2039.9999999999998</v>
      </c>
      <c r="H499" s="25" t="str">
        <f>VLOOKUP(C499,Baza!A:E,4,FALSE)</f>
        <v>86511-2S000</v>
      </c>
      <c r="I499" s="25" t="str">
        <f>VLOOKUP(C499,BREND!A:C,2,FALSE)</f>
        <v>TONG YANG</v>
      </c>
    </row>
    <row r="500" spans="1:9" hidden="1" outlineLevel="2">
      <c r="A500" s="24" t="s">
        <v>23679</v>
      </c>
      <c r="B500" s="26" t="s">
        <v>23679</v>
      </c>
      <c r="C500" s="24" t="s">
        <v>22529</v>
      </c>
      <c r="D500" s="26" t="str">
        <f>VLOOKUP(C500,Baza!A:E,5,FALSE)</f>
        <v>TUCSON IX35 '10- КАПОТ</v>
      </c>
      <c r="E500" s="25" t="str">
        <f>IF(VLOOKUP(C500,Baza!A:D,2,FALSE)&gt;0,"+","-")</f>
        <v>-</v>
      </c>
      <c r="F500" s="25">
        <f>VLOOKUP(C500,Baza!A:E,3,FALSE)</f>
        <v>0</v>
      </c>
      <c r="G500" s="25">
        <f>VLOOKUP(C500,Baza!A:E,3,FALSE)*курс</f>
        <v>0</v>
      </c>
      <c r="H500" s="25" t="str">
        <f>VLOOKUP(C500,Baza!A:E,4,FALSE)</f>
        <v>66400-2S000</v>
      </c>
      <c r="I500" s="25" t="str">
        <f>VLOOKUP(C500,BREND!A:C,2,FALSE)</f>
        <v>TONG YANG</v>
      </c>
    </row>
    <row r="501" spans="1:9" hidden="1" outlineLevel="2">
      <c r="A501" s="24" t="s">
        <v>23679</v>
      </c>
      <c r="B501" s="26" t="s">
        <v>23679</v>
      </c>
      <c r="C501" s="24" t="s">
        <v>22523</v>
      </c>
      <c r="D501" s="26" t="str">
        <f>VLOOKUP(C501,Baza!A:E,5,FALSE)</f>
        <v>TUCSON IX35 '10- КРЫЛО ПЕРЕДНЕЕ ЛЕВОЕ</v>
      </c>
      <c r="E501" s="25" t="str">
        <f>IF(VLOOKUP(C501,Baza!A:D,2,FALSE)&gt;0,"+","-")</f>
        <v>-</v>
      </c>
      <c r="F501" s="25">
        <f>VLOOKUP(C501,Baza!A:E,3,FALSE)</f>
        <v>0</v>
      </c>
      <c r="G501" s="25">
        <f>VLOOKUP(C501,Baza!A:E,3,FALSE)*курс</f>
        <v>0</v>
      </c>
      <c r="H501" s="25" t="str">
        <f>VLOOKUP(C501,Baza!A:E,4,FALSE)</f>
        <v>66311-2S000</v>
      </c>
      <c r="I501" s="25" t="str">
        <f>VLOOKUP(C501,BREND!A:C,2,FALSE)</f>
        <v>TONG YANG</v>
      </c>
    </row>
    <row r="502" spans="1:9" hidden="1" outlineLevel="2">
      <c r="A502" s="24" t="s">
        <v>23679</v>
      </c>
      <c r="B502" s="26" t="s">
        <v>23679</v>
      </c>
      <c r="C502" s="24" t="s">
        <v>22526</v>
      </c>
      <c r="D502" s="26" t="str">
        <f>VLOOKUP(C502,Baza!A:E,5,FALSE)</f>
        <v>TUCSON IX35 '10- КРЫЛО ПЕРЕДНЕЕ ПРАВОЕ</v>
      </c>
      <c r="E502" s="25" t="str">
        <f>IF(VLOOKUP(C502,Baza!A:D,2,FALSE)&gt;0,"+","-")</f>
        <v>-</v>
      </c>
      <c r="F502" s="25">
        <f>VLOOKUP(C502,Baza!A:E,3,FALSE)</f>
        <v>0</v>
      </c>
      <c r="G502" s="25">
        <f>VLOOKUP(C502,Baza!A:E,3,FALSE)*курс</f>
        <v>0</v>
      </c>
      <c r="H502" s="25" t="str">
        <f>VLOOKUP(C502,Baza!A:E,4,FALSE)</f>
        <v>66321-2S000</v>
      </c>
      <c r="I502" s="25" t="str">
        <f>VLOOKUP(C502,BREND!A:C,2,FALSE)</f>
        <v>TONG YANG</v>
      </c>
    </row>
    <row r="503" spans="1:9" hidden="1" outlineLevel="2">
      <c r="A503" s="24" t="s">
        <v>23679</v>
      </c>
      <c r="B503" s="26" t="s">
        <v>23679</v>
      </c>
      <c r="C503" s="24" t="s">
        <v>22518</v>
      </c>
      <c r="D503" s="26" t="str">
        <f>VLOOKUP(C503,Baza!A:E,5,FALSE)</f>
        <v>TUCSON IX35 '10- МОЛДИНГ БАМПЕРА ПЕРЕДНЕГО, НИЖНИЙ</v>
      </c>
      <c r="E503" s="25" t="str">
        <f>IF(VLOOKUP(C503,Baza!A:D,2,FALSE)&gt;0,"+","-")</f>
        <v>-</v>
      </c>
      <c r="F503" s="25">
        <f>VLOOKUP(C503,Baza!A:E,3,FALSE)</f>
        <v>0</v>
      </c>
      <c r="G503" s="25">
        <f>VLOOKUP(C503,Baza!A:E,3,FALSE)*курс</f>
        <v>0</v>
      </c>
      <c r="H503" s="25" t="str">
        <f>VLOOKUP(C503,Baza!A:E,4,FALSE)</f>
        <v>86550-2S100</v>
      </c>
      <c r="I503" s="25" t="str">
        <f>VLOOKUP(C503,BREND!A:C,2,FALSE)</f>
        <v>TONG YANG</v>
      </c>
    </row>
    <row r="504" spans="1:9" hidden="1" outlineLevel="2">
      <c r="A504" s="24" t="s">
        <v>23679</v>
      </c>
      <c r="B504" s="26" t="s">
        <v>23679</v>
      </c>
      <c r="C504" s="24" t="s">
        <v>22521</v>
      </c>
      <c r="D504" s="26" t="str">
        <f>VLOOKUP(C504,Baza!A:E,5,FALSE)</f>
        <v>TUCSON IX35 '10- РЕШЁТКА БАМПЕРА ПЕРЕДНЕГО</v>
      </c>
      <c r="E504" s="25" t="str">
        <f>IF(VLOOKUP(C504,Baza!A:D,2,FALSE)&gt;0,"+","-")</f>
        <v>+</v>
      </c>
      <c r="F504" s="25">
        <f>VLOOKUP(C504,Baza!A:E,3,FALSE)</f>
        <v>15</v>
      </c>
      <c r="G504" s="25">
        <f>VLOOKUP(C504,Baza!A:E,3,FALSE)*курс</f>
        <v>612</v>
      </c>
      <c r="H504" s="25" t="str">
        <f>VLOOKUP(C504,Baza!A:E,4,FALSE)</f>
        <v>86550-2S100</v>
      </c>
      <c r="I504" s="25" t="str">
        <f>VLOOKUP(C504,BREND!A:C,2,FALSE)</f>
        <v>TONG YANG</v>
      </c>
    </row>
    <row r="505" spans="1:9" hidden="1" outlineLevel="2">
      <c r="A505" s="24" t="s">
        <v>23679</v>
      </c>
      <c r="B505" s="26" t="s">
        <v>23679</v>
      </c>
      <c r="C505" s="24" t="s">
        <v>26670</v>
      </c>
      <c r="D505" s="26" t="str">
        <f>VLOOKUP(C505,Baza!A:E,5,FALSE)</f>
        <v>IX35  БАМПЕР ЗАДНИЙ</v>
      </c>
      <c r="E505" s="25" t="str">
        <f>IF(VLOOKUP(C505,Baza!A:D,2,FALSE)&gt;0,"+","-")</f>
        <v>-</v>
      </c>
      <c r="F505" s="25">
        <f>VLOOKUP(C505,Baza!A:E,3,FALSE)</f>
        <v>0</v>
      </c>
      <c r="G505" s="25">
        <f>VLOOKUP(C505,Baza!A:E,3,FALSE)*курс</f>
        <v>0</v>
      </c>
      <c r="H505" s="25" t="str">
        <f>VLOOKUP(C505,Baza!A:E,4,FALSE)</f>
        <v>86611-2S000</v>
      </c>
      <c r="I505" s="25" t="str">
        <f>VLOOKUP(C505,BREND!A:C,2,FALSE)</f>
        <v>NEW YORK</v>
      </c>
    </row>
    <row r="506" spans="1:9" hidden="1" outlineLevel="2">
      <c r="A506" s="24" t="s">
        <v>23679</v>
      </c>
      <c r="B506" s="26" t="s">
        <v>23679</v>
      </c>
      <c r="C506" s="24" t="s">
        <v>26673</v>
      </c>
      <c r="D506" s="26" t="str">
        <f>VLOOKUP(C506,Baza!A:E,5,FALSE)</f>
        <v>IX35  БАМПЕР ЗАДНИЙ</v>
      </c>
      <c r="E506" s="25" t="str">
        <f>IF(VLOOKUP(C506,Baza!A:D,2,FALSE)&gt;0,"+","-")</f>
        <v>-</v>
      </c>
      <c r="F506" s="25">
        <f>VLOOKUP(C506,Baza!A:E,3,FALSE)</f>
        <v>0</v>
      </c>
      <c r="G506" s="25">
        <f>VLOOKUP(C506,Baza!A:E,3,FALSE)*курс</f>
        <v>0</v>
      </c>
      <c r="H506" s="25">
        <f>VLOOKUP(C506,Baza!A:E,4,FALSE)</f>
        <v>0</v>
      </c>
      <c r="I506" s="25" t="str">
        <f>VLOOKUP(C506,BREND!A:C,2,FALSE)</f>
        <v>NEW YORK</v>
      </c>
    </row>
    <row r="507" spans="1:9" hidden="1" outlineLevel="2">
      <c r="A507" s="24" t="s">
        <v>23679</v>
      </c>
      <c r="B507" s="26" t="s">
        <v>23679</v>
      </c>
      <c r="C507" s="24" t="s">
        <v>26804</v>
      </c>
      <c r="D507" s="26" t="str">
        <f>VLOOKUP(C507,Baza!A:E,5,FALSE)</f>
        <v>IX35  БАМПЕР ЗАДНИЙ НИЖНЫЙ ЧАСТЬ.</v>
      </c>
      <c r="E507" s="25" t="str">
        <f>IF(VLOOKUP(C507,Baza!A:D,2,FALSE)&gt;0,"+","-")</f>
        <v>+</v>
      </c>
      <c r="F507" s="25">
        <f>VLOOKUP(C507,Baza!A:E,3,FALSE)</f>
        <v>46</v>
      </c>
      <c r="G507" s="25">
        <f>VLOOKUP(C507,Baza!A:E,3,FALSE)*курс</f>
        <v>1876.8</v>
      </c>
      <c r="H507" s="25" t="str">
        <f>VLOOKUP(C507,Baza!A:E,4,FALSE)</f>
        <v>86610-2S000</v>
      </c>
      <c r="I507" s="25" t="str">
        <f>VLOOKUP(C507,BREND!A:C,2,FALSE)</f>
        <v>TONG YANG</v>
      </c>
    </row>
    <row r="508" spans="1:9" hidden="1" outlineLevel="2">
      <c r="A508" s="24" t="s">
        <v>23679</v>
      </c>
      <c r="B508" s="26" t="s">
        <v>23679</v>
      </c>
      <c r="C508" s="24" t="s">
        <v>26668</v>
      </c>
      <c r="D508" s="26" t="str">
        <f>VLOOKUP(C508,Baza!A:E,5,FALSE)</f>
        <v>IX35  БАМПЕР ПЕРЕДНИЙ</v>
      </c>
      <c r="E508" s="25" t="str">
        <f>IF(VLOOKUP(C508,Baza!A:D,2,FALSE)&gt;0,"+","-")</f>
        <v>-</v>
      </c>
      <c r="F508" s="25">
        <f>VLOOKUP(C508,Baza!A:E,3,FALSE)</f>
        <v>0</v>
      </c>
      <c r="G508" s="25">
        <f>VLOOKUP(C508,Baza!A:E,3,FALSE)*курс</f>
        <v>0</v>
      </c>
      <c r="H508" s="25" t="str">
        <f>VLOOKUP(C508,Baza!A:E,4,FALSE)</f>
        <v>86511-2S000</v>
      </c>
      <c r="I508" s="25" t="str">
        <f>VLOOKUP(C508,BREND!A:C,2,FALSE)</f>
        <v>NEW YORK</v>
      </c>
    </row>
    <row r="509" spans="1:9" hidden="1" outlineLevel="2">
      <c r="A509" s="24" t="s">
        <v>23679</v>
      </c>
      <c r="B509" s="26" t="s">
        <v>23679</v>
      </c>
      <c r="C509" s="24" t="s">
        <v>26917</v>
      </c>
      <c r="D509" s="26" t="str">
        <f>VLOOKUP(C509,Baza!A:E,5,FALSE)</f>
        <v>IX35  ЗЕРКАЛО ЛЕВОЕ</v>
      </c>
      <c r="E509" s="25" t="str">
        <f>IF(VLOOKUP(C509,Baza!A:D,2,FALSE)&gt;0,"+","-")</f>
        <v>+</v>
      </c>
      <c r="F509" s="25">
        <f>VLOOKUP(C509,Baza!A:E,3,FALSE)</f>
        <v>65</v>
      </c>
      <c r="G509" s="25">
        <f>VLOOKUP(C509,Baza!A:E,3,FALSE)*курс</f>
        <v>2652</v>
      </c>
      <c r="H509" s="25" t="str">
        <f>VLOOKUP(C509,Baza!A:E,4,FALSE)</f>
        <v>87610-2S000</v>
      </c>
      <c r="I509" s="25" t="str">
        <f>VLOOKUP(C509,BREND!A:C,2,FALSE)</f>
        <v>SCHNIEDER</v>
      </c>
    </row>
    <row r="510" spans="1:9" hidden="1" outlineLevel="2">
      <c r="A510" s="24" t="s">
        <v>23679</v>
      </c>
      <c r="B510" s="26" t="s">
        <v>23679</v>
      </c>
      <c r="C510" s="24" t="s">
        <v>26918</v>
      </c>
      <c r="D510" s="26" t="str">
        <f>VLOOKUP(C510,Baza!A:E,5,FALSE)</f>
        <v>IX35  ЗЕРКАЛО ПРАВОЕ</v>
      </c>
      <c r="E510" s="25" t="str">
        <f>IF(VLOOKUP(C510,Baza!A:D,2,FALSE)&gt;0,"+","-")</f>
        <v>+</v>
      </c>
      <c r="F510" s="25">
        <f>VLOOKUP(C510,Baza!A:E,3,FALSE)</f>
        <v>65</v>
      </c>
      <c r="G510" s="25">
        <f>VLOOKUP(C510,Baza!A:E,3,FALSE)*курс</f>
        <v>2652</v>
      </c>
      <c r="H510" s="25" t="str">
        <f>VLOOKUP(C510,Baza!A:E,4,FALSE)</f>
        <v>87620-2S000</v>
      </c>
      <c r="I510" s="25" t="str">
        <f>VLOOKUP(C510,BREND!A:C,2,FALSE)</f>
        <v>SCHNIEDER</v>
      </c>
    </row>
    <row r="511" spans="1:9" hidden="1" outlineLevel="2">
      <c r="A511" s="24" t="s">
        <v>23679</v>
      </c>
      <c r="B511" s="26" t="s">
        <v>23679</v>
      </c>
      <c r="C511" s="24" t="s">
        <v>26821</v>
      </c>
      <c r="D511" s="26" t="str">
        <f>VLOOKUP(C511,Baza!A:E,5,FALSE)</f>
        <v>IX35  ЛОКЕР КРЫЛА, ЛЕВЫЙ</v>
      </c>
      <c r="E511" s="25" t="str">
        <f>IF(VLOOKUP(C511,Baza!A:D,2,FALSE)&gt;0,"+","-")</f>
        <v>-</v>
      </c>
      <c r="F511" s="25">
        <f>VLOOKUP(C511,Baza!A:E,3,FALSE)</f>
        <v>9</v>
      </c>
      <c r="G511" s="25">
        <f>VLOOKUP(C511,Baza!A:E,3,FALSE)*курс</f>
        <v>367.2</v>
      </c>
      <c r="H511" s="25" t="str">
        <f>VLOOKUP(C511,Baza!A:E,4,FALSE)</f>
        <v>86811-2S000</v>
      </c>
      <c r="I511" s="25" t="str">
        <f>VLOOKUP(C511,BREND!A:C,2,FALSE)</f>
        <v>TONG YANG</v>
      </c>
    </row>
    <row r="512" spans="1:9" hidden="1" outlineLevel="2">
      <c r="A512" s="24" t="s">
        <v>23679</v>
      </c>
      <c r="B512" s="26" t="s">
        <v>23679</v>
      </c>
      <c r="C512" s="24" t="s">
        <v>26683</v>
      </c>
      <c r="D512" s="26" t="str">
        <f>VLOOKUP(C512,Baza!A:E,5,FALSE)</f>
        <v>IX35  ЛОКЕР КРЫЛА, ЛЕВЫЙ</v>
      </c>
      <c r="E512" s="25" t="str">
        <f>IF(VLOOKUP(C512,Baza!A:D,2,FALSE)&gt;0,"+","-")</f>
        <v>-</v>
      </c>
      <c r="F512" s="25">
        <f>VLOOKUP(C512,Baza!A:E,3,FALSE)</f>
        <v>0</v>
      </c>
      <c r="G512" s="25">
        <f>VLOOKUP(C512,Baza!A:E,3,FALSE)*курс</f>
        <v>0</v>
      </c>
      <c r="H512" s="25" t="str">
        <f>VLOOKUP(C512,Baza!A:E,4,FALSE)</f>
        <v>86811-2S000</v>
      </c>
      <c r="I512" s="25" t="str">
        <f>VLOOKUP(C512,BREND!A:C,2,FALSE)</f>
        <v>NEW YORK</v>
      </c>
    </row>
    <row r="513" spans="1:9" hidden="1" outlineLevel="2">
      <c r="A513" s="24" t="s">
        <v>23679</v>
      </c>
      <c r="B513" s="26" t="s">
        <v>23679</v>
      </c>
      <c r="C513" s="24" t="s">
        <v>26686</v>
      </c>
      <c r="D513" s="26" t="str">
        <f>VLOOKUP(C513,Baza!A:E,5,FALSE)</f>
        <v>IX35  ЛОКЕР КРЫЛА, ПРАВЫЙ</v>
      </c>
      <c r="E513" s="25" t="str">
        <f>IF(VLOOKUP(C513,Baza!A:D,2,FALSE)&gt;0,"+","-")</f>
        <v>-</v>
      </c>
      <c r="F513" s="25">
        <f>VLOOKUP(C513,Baza!A:E,3,FALSE)</f>
        <v>0</v>
      </c>
      <c r="G513" s="25">
        <f>VLOOKUP(C513,Baza!A:E,3,FALSE)*курс</f>
        <v>0</v>
      </c>
      <c r="H513" s="25" t="str">
        <f>VLOOKUP(C513,Baza!A:E,4,FALSE)</f>
        <v>86812-2S000</v>
      </c>
      <c r="I513" s="25" t="str">
        <f>VLOOKUP(C513,BREND!A:C,2,FALSE)</f>
        <v>NEW YORK</v>
      </c>
    </row>
    <row r="514" spans="1:9" hidden="1" outlineLevel="2">
      <c r="A514" s="24" t="s">
        <v>23679</v>
      </c>
      <c r="B514" s="26" t="s">
        <v>23679</v>
      </c>
      <c r="C514" s="24" t="s">
        <v>26822</v>
      </c>
      <c r="D514" s="26" t="str">
        <f>VLOOKUP(C514,Baza!A:E,5,FALSE)</f>
        <v>IX35  ЛОКЕР КРЫЛА, ПРАВЫЙ.</v>
      </c>
      <c r="E514" s="25" t="str">
        <f>IF(VLOOKUP(C514,Baza!A:D,2,FALSE)&gt;0,"+","-")</f>
        <v>-</v>
      </c>
      <c r="F514" s="25">
        <f>VLOOKUP(C514,Baza!A:E,3,FALSE)</f>
        <v>9</v>
      </c>
      <c r="G514" s="25">
        <f>VLOOKUP(C514,Baza!A:E,3,FALSE)*курс</f>
        <v>367.2</v>
      </c>
      <c r="H514" s="25" t="str">
        <f>VLOOKUP(C514,Baza!A:E,4,FALSE)</f>
        <v>86812-2S000</v>
      </c>
      <c r="I514" s="25" t="str">
        <f>VLOOKUP(C514,BREND!A:C,2,FALSE)</f>
        <v>TONG YANG</v>
      </c>
    </row>
    <row r="515" spans="1:9" hidden="1" outlineLevel="2">
      <c r="A515" s="24" t="s">
        <v>23679</v>
      </c>
      <c r="B515" s="26" t="s">
        <v>23679</v>
      </c>
      <c r="C515" s="24" t="s">
        <v>26960</v>
      </c>
      <c r="D515" s="26" t="str">
        <f>VLOOKUP(C515,Baza!A:E,5,FALSE)</f>
        <v>IX35  П/ТУМАННАЯ ФАРА, ЛЕВАЯ</v>
      </c>
      <c r="E515" s="25" t="str">
        <f>IF(VLOOKUP(C515,Baza!A:D,2,FALSE)&gt;0,"+","-")</f>
        <v>+</v>
      </c>
      <c r="F515" s="25">
        <f>VLOOKUP(C515,Baza!A:E,3,FALSE)</f>
        <v>15</v>
      </c>
      <c r="G515" s="25">
        <f>VLOOKUP(C515,Baza!A:E,3,FALSE)*курс</f>
        <v>612</v>
      </c>
      <c r="H515" s="25" t="str">
        <f>VLOOKUP(C515,Baza!A:E,4,FALSE)</f>
        <v>92201-2Z000</v>
      </c>
      <c r="I515" s="25" t="str">
        <f>VLOOKUP(C515,BREND!A:C,2,FALSE)</f>
        <v>SCHNIEDER</v>
      </c>
    </row>
    <row r="516" spans="1:9" hidden="1" outlineLevel="2">
      <c r="A516" s="24" t="s">
        <v>23679</v>
      </c>
      <c r="B516" s="26" t="s">
        <v>23679</v>
      </c>
      <c r="C516" s="24" t="s">
        <v>26961</v>
      </c>
      <c r="D516" s="26" t="str">
        <f>VLOOKUP(C516,Baza!A:E,5,FALSE)</f>
        <v>IX35  П/ТУМАННАЯ ФАРА, ПРАВАЯ</v>
      </c>
      <c r="E516" s="25" t="str">
        <f>IF(VLOOKUP(C516,Baza!A:D,2,FALSE)&gt;0,"+","-")</f>
        <v>+</v>
      </c>
      <c r="F516" s="25">
        <f>VLOOKUP(C516,Baza!A:E,3,FALSE)</f>
        <v>15</v>
      </c>
      <c r="G516" s="25">
        <f>VLOOKUP(C516,Baza!A:E,3,FALSE)*курс</f>
        <v>612</v>
      </c>
      <c r="H516" s="25" t="str">
        <f>VLOOKUP(C516,Baza!A:E,4,FALSE)</f>
        <v>92202-2Z000</v>
      </c>
      <c r="I516" s="25" t="str">
        <f>VLOOKUP(C516,BREND!A:C,2,FALSE)</f>
        <v>SCHNIEDER</v>
      </c>
    </row>
    <row r="517" spans="1:9" hidden="1" outlineLevel="2">
      <c r="A517" s="24" t="s">
        <v>23679</v>
      </c>
      <c r="B517" s="26" t="s">
        <v>23679</v>
      </c>
      <c r="C517" s="24" t="s">
        <v>26678</v>
      </c>
      <c r="D517" s="26" t="str">
        <f>VLOOKUP(C517,Baza!A:E,5,FALSE)</f>
        <v>IX35  РЕШЁТКА БАМПЕРА</v>
      </c>
      <c r="E517" s="25" t="str">
        <f>IF(VLOOKUP(C517,Baza!A:D,2,FALSE)&gt;0,"+","-")</f>
        <v>-</v>
      </c>
      <c r="F517" s="25">
        <f>VLOOKUP(C517,Baza!A:E,3,FALSE)</f>
        <v>0</v>
      </c>
      <c r="G517" s="25">
        <f>VLOOKUP(C517,Baza!A:E,3,FALSE)*курс</f>
        <v>0</v>
      </c>
      <c r="H517" s="25">
        <f>VLOOKUP(C517,Baza!A:E,4,FALSE)</f>
        <v>0</v>
      </c>
      <c r="I517" s="25" t="str">
        <f>VLOOKUP(C517,BREND!A:C,2,FALSE)</f>
        <v>NEW YORK</v>
      </c>
    </row>
    <row r="518" spans="1:9" hidden="1" outlineLevel="2">
      <c r="A518" s="24" t="s">
        <v>23679</v>
      </c>
      <c r="B518" s="26" t="s">
        <v>23679</v>
      </c>
      <c r="C518" s="24" t="s">
        <v>26680</v>
      </c>
      <c r="D518" s="26" t="str">
        <f>VLOOKUP(C518,Baza!A:E,5,FALSE)</f>
        <v>IX35  РЕШЁТКА РАДИАТОРА</v>
      </c>
      <c r="E518" s="25" t="str">
        <f>IF(VLOOKUP(C518,Baza!A:D,2,FALSE)&gt;0,"+","-")</f>
        <v>-</v>
      </c>
      <c r="F518" s="25">
        <f>VLOOKUP(C518,Baza!A:E,3,FALSE)</f>
        <v>0</v>
      </c>
      <c r="G518" s="25">
        <f>VLOOKUP(C518,Baza!A:E,3,FALSE)*курс</f>
        <v>0</v>
      </c>
      <c r="H518" s="25" t="str">
        <f>VLOOKUP(C518,Baza!A:E,4,FALSE)</f>
        <v>86561-2S100</v>
      </c>
      <c r="I518" s="25" t="str">
        <f>VLOOKUP(C518,BREND!A:C,2,FALSE)</f>
        <v>NEW YORK</v>
      </c>
    </row>
    <row r="519" spans="1:9" hidden="1" outlineLevel="2">
      <c r="A519" s="24" t="s">
        <v>23679</v>
      </c>
      <c r="B519" s="26" t="s">
        <v>23679</v>
      </c>
      <c r="C519" s="24" t="s">
        <v>26958</v>
      </c>
      <c r="D519" s="26" t="str">
        <f>VLOOKUP(C519,Baza!A:E,5,FALSE)</f>
        <v xml:space="preserve">IX35  ФАРА ЛЕВАЯ   </v>
      </c>
      <c r="E519" s="25" t="str">
        <f>IF(VLOOKUP(C519,Baza!A:D,2,FALSE)&gt;0,"+","-")</f>
        <v>+</v>
      </c>
      <c r="F519" s="25">
        <f>VLOOKUP(C519,Baza!A:E,3,FALSE)</f>
        <v>73</v>
      </c>
      <c r="G519" s="25">
        <f>VLOOKUP(C519,Baza!A:E,3,FALSE)*курс</f>
        <v>2978.3999999999996</v>
      </c>
      <c r="H519" s="25" t="str">
        <f>VLOOKUP(C519,Baza!A:E,4,FALSE)</f>
        <v>92101-2S010</v>
      </c>
      <c r="I519" s="25" t="str">
        <f>VLOOKUP(C519,BREND!A:C,2,FALSE)</f>
        <v>SCHNIEDER</v>
      </c>
    </row>
    <row r="520" spans="1:9" hidden="1" outlineLevel="2">
      <c r="A520" s="24" t="s">
        <v>23679</v>
      </c>
      <c r="B520" s="26" t="s">
        <v>23679</v>
      </c>
      <c r="C520" s="24" t="s">
        <v>26959</v>
      </c>
      <c r="D520" s="26" t="str">
        <f>VLOOKUP(C520,Baza!A:E,5,FALSE)</f>
        <v xml:space="preserve">IX35  ФАРА ПРАВАЯ  </v>
      </c>
      <c r="E520" s="25" t="str">
        <f>IF(VLOOKUP(C520,Baza!A:D,2,FALSE)&gt;0,"+","-")</f>
        <v>+</v>
      </c>
      <c r="F520" s="25">
        <f>VLOOKUP(C520,Baza!A:E,3,FALSE)</f>
        <v>73</v>
      </c>
      <c r="G520" s="25">
        <f>VLOOKUP(C520,Baza!A:E,3,FALSE)*курс</f>
        <v>2978.3999999999996</v>
      </c>
      <c r="H520" s="25" t="str">
        <f>VLOOKUP(C520,Baza!A:E,4,FALSE)</f>
        <v>92102-2S010</v>
      </c>
      <c r="I520" s="25" t="str">
        <f>VLOOKUP(C520,BREND!A:C,2,FALSE)</f>
        <v>SCHNIEDER</v>
      </c>
    </row>
    <row r="521" spans="1:9" hidden="1" outlineLevel="2">
      <c r="A521" s="24" t="s">
        <v>23679</v>
      </c>
      <c r="B521" s="26" t="s">
        <v>23679</v>
      </c>
      <c r="C521" s="24" t="s">
        <v>26781</v>
      </c>
      <c r="D521" s="26" t="str">
        <f>VLOOKUP(C521,Baza!A:E,5,FALSE)</f>
        <v xml:space="preserve">IX35, 10 -Решетка переднего бампера черн </v>
      </c>
      <c r="E521" s="25" t="str">
        <f>IF(VLOOKUP(C521,Baza!A:D,2,FALSE)&gt;0,"+","-")</f>
        <v>+</v>
      </c>
      <c r="F521" s="25">
        <f>VLOOKUP(C521,Baza!A:E,3,FALSE)</f>
        <v>31</v>
      </c>
      <c r="G521" s="25">
        <f>VLOOKUP(C521,Baza!A:E,3,FALSE)*курс</f>
        <v>1264.8</v>
      </c>
      <c r="H521" s="25" t="str">
        <f>VLOOKUP(C521,Baza!A:E,4,FALSE)</f>
        <v>86561-2S100</v>
      </c>
      <c r="I521" s="25" t="str">
        <f>VLOOKUP(C521,BREND!A:C,2,FALSE)</f>
        <v>TONG YANG</v>
      </c>
    </row>
    <row r="522" spans="1:9" hidden="1" outlineLevel="2">
      <c r="A522" s="24" t="s">
        <v>23679</v>
      </c>
      <c r="B522" s="26" t="s">
        <v>23679</v>
      </c>
      <c r="C522" s="24" t="s">
        <v>26795</v>
      </c>
      <c r="D522" s="26" t="str">
        <f>VLOOKUP(C522,Baza!A:E,5,FALSE)</f>
        <v xml:space="preserve">IX35, 10 -Решетка переднего бампера черн </v>
      </c>
      <c r="E522" s="25" t="str">
        <f>IF(VLOOKUP(C522,Baza!A:D,2,FALSE)&gt;0,"+","-")</f>
        <v>-</v>
      </c>
      <c r="F522" s="25">
        <f>VLOOKUP(C522,Baza!A:E,3,FALSE)</f>
        <v>31</v>
      </c>
      <c r="G522" s="25">
        <f>VLOOKUP(C522,Baza!A:E,3,FALSE)*курс</f>
        <v>1264.8</v>
      </c>
      <c r="H522" s="25" t="str">
        <f>VLOOKUP(C522,Baza!A:E,4,FALSE)</f>
        <v>86561-2S100</v>
      </c>
      <c r="I522" s="25" t="str">
        <f>VLOOKUP(C522,BREND!A:C,2,FALSE)</f>
        <v>NEW YORK</v>
      </c>
    </row>
    <row r="523" spans="1:9" hidden="1" outlineLevel="2">
      <c r="A523" s="24" t="s">
        <v>23679</v>
      </c>
      <c r="B523" s="26" t="s">
        <v>23679</v>
      </c>
      <c r="C523" s="24" t="s">
        <v>27584</v>
      </c>
      <c r="D523" s="26" t="str">
        <f>VLOOKUP(C523,Baza!A:E,5,FALSE)</f>
        <v xml:space="preserve">IX35 П/ТУМАННАЯ ФАРА,  ПРАВАЯ </v>
      </c>
      <c r="E523" s="25" t="str">
        <f>IF(VLOOKUP(C523,Baza!A:D,2,FALSE)&gt;0,"+","-")</f>
        <v>+</v>
      </c>
      <c r="F523" s="25">
        <f>VLOOKUP(C523,Baza!A:E,3,FALSE)</f>
        <v>16</v>
      </c>
      <c r="G523" s="25">
        <f>VLOOKUP(C523,Baza!A:E,3,FALSE)*курс</f>
        <v>652.79999999999995</v>
      </c>
      <c r="H523" s="25">
        <f>VLOOKUP(C523,Baza!A:E,4,FALSE)</f>
        <v>0</v>
      </c>
      <c r="I523" s="25" t="str">
        <f>VLOOKUP(C523,BREND!A:C,2,FALSE)</f>
        <v>SCHNIEDER</v>
      </c>
    </row>
    <row r="524" spans="1:9" hidden="1" outlineLevel="2">
      <c r="A524" s="24" t="s">
        <v>23679</v>
      </c>
      <c r="B524" s="26" t="s">
        <v>23679</v>
      </c>
      <c r="C524" s="24" t="s">
        <v>27582</v>
      </c>
      <c r="D524" s="26" t="str">
        <f>VLOOKUP(C524,Baza!A:E,5,FALSE)</f>
        <v>IX35 П/ТУМАННАЯ ФАРА, ЛЕВАЯ</v>
      </c>
      <c r="E524" s="25" t="str">
        <f>IF(VLOOKUP(C524,Baza!A:D,2,FALSE)&gt;0,"+","-")</f>
        <v>+</v>
      </c>
      <c r="F524" s="25">
        <f>VLOOKUP(C524,Baza!A:E,3,FALSE)</f>
        <v>16</v>
      </c>
      <c r="G524" s="25">
        <f>VLOOKUP(C524,Baza!A:E,3,FALSE)*курс</f>
        <v>652.79999999999995</v>
      </c>
      <c r="H524" s="25">
        <f>VLOOKUP(C524,Baza!A:E,4,FALSE)</f>
        <v>0</v>
      </c>
      <c r="I524" s="25" t="str">
        <f>VLOOKUP(C524,BREND!A:C,2,FALSE)</f>
        <v>SCHNIEDER</v>
      </c>
    </row>
    <row r="525" spans="1:9" s="34" customFormat="1" hidden="1" outlineLevel="1" collapsed="1">
      <c r="A525" s="28" t="s">
        <v>158</v>
      </c>
      <c r="B525" s="29" t="s">
        <v>20480</v>
      </c>
      <c r="C525" s="29"/>
      <c r="D525" s="29"/>
      <c r="E525" s="29"/>
      <c r="F525" s="29"/>
      <c r="G525" s="29"/>
      <c r="H525" s="29"/>
      <c r="I525" s="29"/>
    </row>
    <row r="526" spans="1:9" s="34" customFormat="1" hidden="1" outlineLevel="2">
      <c r="A526" s="28" t="s">
        <v>29590</v>
      </c>
      <c r="B526" s="29" t="s">
        <v>4335</v>
      </c>
      <c r="C526" s="29"/>
      <c r="D526" s="29"/>
      <c r="E526" s="29"/>
      <c r="F526" s="29"/>
      <c r="G526" s="29"/>
      <c r="H526" s="29"/>
      <c r="I526" s="29"/>
    </row>
    <row r="527" spans="1:9" hidden="1" outlineLevel="2">
      <c r="A527" s="24" t="s">
        <v>4335</v>
      </c>
      <c r="B527" s="26" t="s">
        <v>4335</v>
      </c>
      <c r="C527" s="24" t="s">
        <v>4334</v>
      </c>
      <c r="D527" s="26" t="str">
        <f>VLOOKUP(C527,Baza!A:E,5,FALSE)</f>
        <v>MATRIX '02- КРЫЛО ПЕРЕДНЕЕ, ЛЕВОЕ, С ОТВЕРСТИЕМ П/ПОВТОРИТЕЛЬ ПОВОРОТА</v>
      </c>
      <c r="E527" s="25" t="str">
        <f>IF(VLOOKUP(C527,Baza!A:D,2,FALSE)&gt;0,"+","-")</f>
        <v>-</v>
      </c>
      <c r="F527" s="25">
        <f>VLOOKUP(C527,Baza!A:E,3,FALSE)</f>
        <v>26</v>
      </c>
      <c r="G527" s="25">
        <f>VLOOKUP(C527,Baza!A:E,3,FALSE)*курс</f>
        <v>1060.8</v>
      </c>
      <c r="H527" s="25" t="str">
        <f>VLOOKUP(C527,Baza!A:E,4,FALSE)</f>
        <v>66311-17320</v>
      </c>
      <c r="I527" s="25" t="str">
        <f>VLOOKUP(C527,BREND!A:C,2,FALSE)</f>
        <v>API</v>
      </c>
    </row>
    <row r="528" spans="1:9" hidden="1" outlineLevel="2">
      <c r="A528" s="24" t="s">
        <v>4335</v>
      </c>
      <c r="B528" s="26" t="s">
        <v>4335</v>
      </c>
      <c r="C528" s="24" t="s">
        <v>4336</v>
      </c>
      <c r="D528" s="26" t="str">
        <f>VLOOKUP(C528,Baza!A:E,5,FALSE)</f>
        <v xml:space="preserve">MATRIX '02- КРЫЛО ПЕРЕДНЕЕ, ПРАВОЕ, С ОТВЕРСТИЕМ П/ПОВТОРИТЕЛЬ ПОВОРОТА    </v>
      </c>
      <c r="E528" s="25" t="str">
        <f>IF(VLOOKUP(C528,Baza!A:D,2,FALSE)&gt;0,"+","-")</f>
        <v>-</v>
      </c>
      <c r="F528" s="25">
        <f>VLOOKUP(C528,Baza!A:E,3,FALSE)</f>
        <v>26</v>
      </c>
      <c r="G528" s="25">
        <f>VLOOKUP(C528,Baza!A:E,3,FALSE)*курс</f>
        <v>1060.8</v>
      </c>
      <c r="H528" s="25" t="str">
        <f>VLOOKUP(C528,Baza!A:E,4,FALSE)</f>
        <v>66321-17320</v>
      </c>
      <c r="I528" s="25" t="str">
        <f>VLOOKUP(C528,BREND!A:C,2,FALSE)</f>
        <v>API</v>
      </c>
    </row>
    <row r="529" spans="1:9" hidden="1" outlineLevel="2">
      <c r="A529" s="24" t="s">
        <v>4335</v>
      </c>
      <c r="B529" s="26" t="s">
        <v>4335</v>
      </c>
      <c r="C529" s="24" t="s">
        <v>4343</v>
      </c>
      <c r="D529" s="26" t="str">
        <f>VLOOKUP(C529,Baza!A:E,5,FALSE)</f>
        <v>MATRIX '02- РЕШЕТКА РАДИАТОРА ЧЕРНАЯ</v>
      </c>
      <c r="E529" s="25" t="str">
        <f>IF(VLOOKUP(C529,Baza!A:D,2,FALSE)&gt;0,"+","-")</f>
        <v>-</v>
      </c>
      <c r="F529" s="25">
        <f>VLOOKUP(C529,Baza!A:E,3,FALSE)</f>
        <v>24</v>
      </c>
      <c r="G529" s="25">
        <f>VLOOKUP(C529,Baza!A:E,3,FALSE)*курс</f>
        <v>979.19999999999993</v>
      </c>
      <c r="H529" s="25" t="str">
        <f>VLOOKUP(C529,Baza!A:E,4,FALSE)</f>
        <v>8636117010</v>
      </c>
      <c r="I529" s="25" t="str">
        <f>VLOOKUP(C529,BREND!A:C,2,FALSE)</f>
        <v>API</v>
      </c>
    </row>
    <row r="530" spans="1:9" hidden="1" outlineLevel="2">
      <c r="A530" s="24" t="s">
        <v>4335</v>
      </c>
      <c r="B530" s="26" t="s">
        <v>4335</v>
      </c>
      <c r="C530" s="24" t="s">
        <v>5730</v>
      </c>
      <c r="D530" s="26" t="str">
        <f>VLOOKUP(C530,Baza!A:E,5,FALSE)</f>
        <v>MATRIX '02- РЕШЕТКА БАМПЕР ПЕРЕДНЕГО, ЦЕНТРАЛЬНВЯ, ЧЕРНАЯ</v>
      </c>
      <c r="E530" s="25" t="str">
        <f>IF(VLOOKUP(C530,Baza!A:D,2,FALSE)&gt;0,"+","-")</f>
        <v>-</v>
      </c>
      <c r="F530" s="25">
        <f>VLOOKUP(C530,Baza!A:E,3,FALSE)</f>
        <v>0</v>
      </c>
      <c r="G530" s="25">
        <f>VLOOKUP(C530,Baza!A:E,3,FALSE)*курс</f>
        <v>0</v>
      </c>
      <c r="H530" s="25" t="str">
        <f>VLOOKUP(C530,Baza!A:E,4,FALSE)</f>
        <v>86561-17000</v>
      </c>
      <c r="I530" s="25" t="str">
        <f>VLOOKUP(C530,BREND!A:C,2,FALSE)</f>
        <v>API</v>
      </c>
    </row>
    <row r="531" spans="1:9" hidden="1" outlineLevel="2">
      <c r="A531" s="24" t="s">
        <v>4335</v>
      </c>
      <c r="B531" s="26" t="s">
        <v>4335</v>
      </c>
      <c r="C531" s="24" t="s">
        <v>5731</v>
      </c>
      <c r="D531" s="26" t="str">
        <f>VLOOKUP(C531,Baza!A:E,5,FALSE)</f>
        <v>MATRIX '02- УСИЛИТЕЛЬ БАМПЕРА ПЕРЕДНЕГО</v>
      </c>
      <c r="E531" s="25" t="str">
        <f>IF(VLOOKUP(C531,Baza!A:D,2,FALSE)&gt;0,"+","-")</f>
        <v>+</v>
      </c>
      <c r="F531" s="25">
        <f>VLOOKUP(C531,Baza!A:E,3,FALSE)</f>
        <v>22</v>
      </c>
      <c r="G531" s="25">
        <f>VLOOKUP(C531,Baza!A:E,3,FALSE)*курс</f>
        <v>897.59999999999991</v>
      </c>
      <c r="H531" s="25" t="str">
        <f>VLOOKUP(C531,Baza!A:E,4,FALSE)</f>
        <v>86530-17000</v>
      </c>
      <c r="I531" s="25" t="str">
        <f>VLOOKUP(C531,BREND!A:C,2,FALSE)</f>
        <v>API</v>
      </c>
    </row>
    <row r="532" spans="1:9" hidden="1" outlineLevel="2">
      <c r="A532" s="24" t="s">
        <v>4335</v>
      </c>
      <c r="B532" s="26" t="s">
        <v>4335</v>
      </c>
      <c r="C532" s="24" t="s">
        <v>5732</v>
      </c>
      <c r="D532" s="26" t="str">
        <f>VLOOKUP(C532,Baza!A:E,5,FALSE)</f>
        <v>MATRIX '02- КАПОТ</v>
      </c>
      <c r="E532" s="25" t="str">
        <f>IF(VLOOKUP(C532,Baza!A:D,2,FALSE)&gt;0,"+","-")</f>
        <v>+</v>
      </c>
      <c r="F532" s="25">
        <f>VLOOKUP(C532,Baza!A:E,3,FALSE)</f>
        <v>64</v>
      </c>
      <c r="G532" s="25">
        <f>VLOOKUP(C532,Baza!A:E,3,FALSE)*курс</f>
        <v>2611.1999999999998</v>
      </c>
      <c r="H532" s="25" t="str">
        <f>VLOOKUP(C532,Baza!A:E,4,FALSE)</f>
        <v>6640017000</v>
      </c>
      <c r="I532" s="25" t="str">
        <f>VLOOKUP(C532,BREND!A:C,2,FALSE)</f>
        <v>API</v>
      </c>
    </row>
    <row r="533" spans="1:9" hidden="1" outlineLevel="2">
      <c r="A533" s="24" t="s">
        <v>4335</v>
      </c>
      <c r="B533" s="26" t="s">
        <v>4335</v>
      </c>
      <c r="C533" s="24" t="s">
        <v>5734</v>
      </c>
      <c r="D533" s="26" t="str">
        <f>VLOOKUP(C533,Baza!A:E,5,FALSE)</f>
        <v>MATRIX '02- БАМПЕР ЗАДНИЙ С ОТВЕРСТИЕМ ПОД П/ТУМАННУЮ ФАРУ</v>
      </c>
      <c r="E533" s="25" t="str">
        <f>IF(VLOOKUP(C533,Baza!A:D,2,FALSE)&gt;0,"+","-")</f>
        <v>-</v>
      </c>
      <c r="F533" s="25">
        <f>VLOOKUP(C533,Baza!A:E,3,FALSE)</f>
        <v>113</v>
      </c>
      <c r="G533" s="25">
        <f>VLOOKUP(C533,Baza!A:E,3,FALSE)*курс</f>
        <v>4610.3999999999996</v>
      </c>
      <c r="H533" s="25" t="str">
        <f>VLOOKUP(C533,Baza!A:E,4,FALSE)</f>
        <v>8661117010</v>
      </c>
      <c r="I533" s="25" t="str">
        <f>VLOOKUP(C533,BREND!A:C,2,FALSE)</f>
        <v>API</v>
      </c>
    </row>
    <row r="534" spans="1:9" hidden="1" outlineLevel="2">
      <c r="A534" s="24" t="s">
        <v>4335</v>
      </c>
      <c r="B534" s="26" t="s">
        <v>4335</v>
      </c>
      <c r="C534" s="24" t="s">
        <v>20687</v>
      </c>
      <c r="D534" s="26" t="str">
        <f>VLOOKUP(C534,Baza!A:E,5,FALSE)</f>
        <v>MATRIX 01-05 ФОНАРЬ ЛЕВЫЙ</v>
      </c>
      <c r="E534" s="25" t="str">
        <f>IF(VLOOKUP(C534,Baza!A:D,2,FALSE)&gt;0,"+","-")</f>
        <v>-</v>
      </c>
      <c r="F534" s="25">
        <f>VLOOKUP(C534,Baza!A:E,3,FALSE)</f>
        <v>0</v>
      </c>
      <c r="G534" s="25">
        <f>VLOOKUP(C534,Baza!A:E,3,FALSE)*курс</f>
        <v>0</v>
      </c>
      <c r="H534" s="25" t="str">
        <f>VLOOKUP(C534,Baza!A:E,4,FALSE)</f>
        <v>92401-17000</v>
      </c>
      <c r="I534" s="25" t="str">
        <f>VLOOKUP(C534,BREND!A:C,2,FALSE)</f>
        <v>DEPO</v>
      </c>
    </row>
    <row r="535" spans="1:9" hidden="1" outlineLevel="2">
      <c r="A535" s="24" t="s">
        <v>4335</v>
      </c>
      <c r="B535" s="26" t="s">
        <v>4335</v>
      </c>
      <c r="C535" s="24" t="s">
        <v>20689</v>
      </c>
      <c r="D535" s="26" t="str">
        <f>VLOOKUP(C535,Baza!A:E,5,FALSE)</f>
        <v>MATRIX 01-05 ФОНАРЬ ПРАВЫЙ</v>
      </c>
      <c r="E535" s="25" t="str">
        <f>IF(VLOOKUP(C535,Baza!A:D,2,FALSE)&gt;0,"+","-")</f>
        <v>-</v>
      </c>
      <c r="F535" s="25">
        <f>VLOOKUP(C535,Baza!A:E,3,FALSE)</f>
        <v>0</v>
      </c>
      <c r="G535" s="25">
        <f>VLOOKUP(C535,Baza!A:E,3,FALSE)*курс</f>
        <v>0</v>
      </c>
      <c r="H535" s="25" t="str">
        <f>VLOOKUP(C535,Baza!A:E,4,FALSE)</f>
        <v>92402-17000</v>
      </c>
      <c r="I535" s="25" t="str">
        <f>VLOOKUP(C535,BREND!A:C,2,FALSE)</f>
        <v>DEPO</v>
      </c>
    </row>
    <row r="536" spans="1:9" s="34" customFormat="1" hidden="1" outlineLevel="2">
      <c r="A536" s="28" t="s">
        <v>20480</v>
      </c>
      <c r="B536" s="29" t="s">
        <v>20811</v>
      </c>
      <c r="C536" s="29"/>
      <c r="D536" s="29"/>
      <c r="E536" s="29"/>
      <c r="F536" s="29"/>
      <c r="G536" s="29"/>
      <c r="H536" s="29"/>
      <c r="I536" s="29"/>
    </row>
    <row r="537" spans="1:9" hidden="1" outlineLevel="2">
      <c r="A537" s="24" t="s">
        <v>20811</v>
      </c>
      <c r="B537" s="26" t="s">
        <v>20811</v>
      </c>
      <c r="C537" s="24" t="s">
        <v>20697</v>
      </c>
      <c r="D537" s="26" t="str">
        <f>VLOOKUP(C537,Baza!A:E,5,FALSE)</f>
        <v>MATRIX 09 ПРОТИВОТУМАННАЯ ФАРА</v>
      </c>
      <c r="E537" s="25" t="str">
        <f>IF(VLOOKUP(C537,Baza!A:D,2,FALSE)&gt;0,"+","-")</f>
        <v>+</v>
      </c>
      <c r="F537" s="25">
        <f>VLOOKUP(C537,Baza!A:E,3,FALSE)</f>
        <v>20</v>
      </c>
      <c r="G537" s="25">
        <f>VLOOKUP(C537,Baza!A:E,3,FALSE)*курс</f>
        <v>816</v>
      </c>
      <c r="H537" s="25" t="str">
        <f>VLOOKUP(C537,Baza!A:E,4,FALSE)</f>
        <v>92201-1J000</v>
      </c>
      <c r="I537" s="25" t="str">
        <f>VLOOKUP(C537,BREND!A:C,2,FALSE)</f>
        <v>DEPO</v>
      </c>
    </row>
    <row r="538" spans="1:9" hidden="1" outlineLevel="2">
      <c r="A538" s="24" t="s">
        <v>20811</v>
      </c>
      <c r="B538" s="26" t="s">
        <v>20811</v>
      </c>
      <c r="C538" s="24" t="s">
        <v>20700</v>
      </c>
      <c r="D538" s="26" t="str">
        <f>VLOOKUP(C538,Baza!A:E,5,FALSE)</f>
        <v>MATRIX 09 ПРОТИВОТУМАННАЯ ФАРА</v>
      </c>
      <c r="E538" s="25" t="str">
        <f>IF(VLOOKUP(C538,Baza!A:D,2,FALSE)&gt;0,"+","-")</f>
        <v>+</v>
      </c>
      <c r="F538" s="25">
        <f>VLOOKUP(C538,Baza!A:E,3,FALSE)</f>
        <v>20</v>
      </c>
      <c r="G538" s="25">
        <f>VLOOKUP(C538,Baza!A:E,3,FALSE)*курс</f>
        <v>816</v>
      </c>
      <c r="H538" s="25" t="str">
        <f>VLOOKUP(C538,Baza!A:E,4,FALSE)</f>
        <v>92202-1J000</v>
      </c>
      <c r="I538" s="25" t="str">
        <f>VLOOKUP(C538,BREND!A:C,2,FALSE)</f>
        <v>DEPO</v>
      </c>
    </row>
    <row r="539" spans="1:9" s="34" customFormat="1" hidden="1" outlineLevel="1" collapsed="1">
      <c r="A539" s="28" t="s">
        <v>158</v>
      </c>
      <c r="B539" s="29" t="s">
        <v>20481</v>
      </c>
      <c r="C539" s="29"/>
      <c r="D539" s="29"/>
      <c r="E539" s="29"/>
      <c r="F539" s="29"/>
      <c r="G539" s="29"/>
      <c r="H539" s="29"/>
      <c r="I539" s="29"/>
    </row>
    <row r="540" spans="1:9" s="34" customFormat="1" hidden="1" outlineLevel="2">
      <c r="A540" s="28" t="s">
        <v>20481</v>
      </c>
      <c r="B540" s="29" t="s">
        <v>4095</v>
      </c>
      <c r="C540" s="29"/>
      <c r="D540" s="29"/>
      <c r="E540" s="29"/>
      <c r="F540" s="29"/>
      <c r="G540" s="29"/>
      <c r="H540" s="29"/>
      <c r="I540" s="29"/>
    </row>
    <row r="541" spans="1:9" hidden="1" outlineLevel="2">
      <c r="A541" s="24" t="s">
        <v>4095</v>
      </c>
      <c r="B541" s="26" t="s">
        <v>4095</v>
      </c>
      <c r="C541" s="24" t="s">
        <v>4094</v>
      </c>
      <c r="D541" s="26" t="str">
        <f>VLOOKUP(C541,Baza!A:E,5,FALSE)</f>
        <v>HYNDAI PORTER '99- ПОВОРОТНИК ЛЕВЫЙ</v>
      </c>
      <c r="E541" s="25" t="str">
        <f>IF(VLOOKUP(C541,Baza!A:D,2,FALSE)&gt;0,"+","-")</f>
        <v>-</v>
      </c>
      <c r="F541" s="25">
        <f>VLOOKUP(C541,Baza!A:E,3,FALSE)</f>
        <v>14</v>
      </c>
      <c r="G541" s="25">
        <f>VLOOKUP(C541,Baza!A:E,3,FALSE)*курс</f>
        <v>571.19999999999993</v>
      </c>
      <c r="H541" s="25" t="str">
        <f>VLOOKUP(C541,Baza!A:E,4,FALSE)</f>
        <v>923014B001</v>
      </c>
      <c r="I541" s="25" t="str">
        <f>VLOOKUP(C541,BREND!A:C,2,FALSE)</f>
        <v>DEPO</v>
      </c>
    </row>
    <row r="542" spans="1:9" hidden="1" outlineLevel="2">
      <c r="A542" s="24" t="s">
        <v>4095</v>
      </c>
      <c r="B542" s="26" t="s">
        <v>4095</v>
      </c>
      <c r="C542" s="24" t="s">
        <v>4096</v>
      </c>
      <c r="D542" s="26" t="str">
        <f>VLOOKUP(C542,Baza!A:E,5,FALSE)</f>
        <v>HYNDAI PORTER '99- ПОВОРОТНИК ПРАВЫЙ</v>
      </c>
      <c r="E542" s="25" t="str">
        <f>IF(VLOOKUP(C542,Baza!A:D,2,FALSE)&gt;0,"+","-")</f>
        <v>-</v>
      </c>
      <c r="F542" s="25">
        <f>VLOOKUP(C542,Baza!A:E,3,FALSE)</f>
        <v>14</v>
      </c>
      <c r="G542" s="25">
        <f>VLOOKUP(C542,Baza!A:E,3,FALSE)*курс</f>
        <v>571.19999999999993</v>
      </c>
      <c r="H542" s="25" t="str">
        <f>VLOOKUP(C542,Baza!A:E,4,FALSE)</f>
        <v>923014B002</v>
      </c>
      <c r="I542" s="25" t="str">
        <f>VLOOKUP(C542,BREND!A:C,2,FALSE)</f>
        <v>DEPO</v>
      </c>
    </row>
    <row r="543" spans="1:9" hidden="1" outlineLevel="2">
      <c r="A543" s="24" t="s">
        <v>4095</v>
      </c>
      <c r="B543" s="26" t="s">
        <v>4095</v>
      </c>
      <c r="C543" s="24" t="s">
        <v>27461</v>
      </c>
      <c r="D543" s="26" t="str">
        <f>VLOOKUP(C543,Baza!A:E,5,FALSE)</f>
        <v>PORTER '99 ФАРА ЛЕВАЯ</v>
      </c>
      <c r="E543" s="25" t="str">
        <f>IF(VLOOKUP(C543,Baza!A:D,2,FALSE)&gt;0,"+","-")</f>
        <v>-</v>
      </c>
      <c r="F543" s="25">
        <f>VLOOKUP(C543,Baza!A:E,3,FALSE)</f>
        <v>13</v>
      </c>
      <c r="G543" s="25">
        <f>VLOOKUP(C543,Baza!A:E,3,FALSE)*курс</f>
        <v>530.4</v>
      </c>
      <c r="H543" s="25" t="str">
        <f>VLOOKUP(C543,Baza!A:E,4,FALSE)</f>
        <v>92101-4B000</v>
      </c>
      <c r="I543" s="25" t="str">
        <f>VLOOKUP(C543,BREND!A:C,2,FALSE)</f>
        <v>SCHNIEDER</v>
      </c>
    </row>
    <row r="544" spans="1:9" hidden="1" outlineLevel="2">
      <c r="A544" s="24" t="s">
        <v>4095</v>
      </c>
      <c r="B544" s="26" t="s">
        <v>4095</v>
      </c>
      <c r="C544" s="24" t="s">
        <v>27464</v>
      </c>
      <c r="D544" s="26" t="str">
        <f>VLOOKUP(C544,Baza!A:E,5,FALSE)</f>
        <v>PORTER '99 ФАРА ПРАВАЯ</v>
      </c>
      <c r="E544" s="25" t="str">
        <f>IF(VLOOKUP(C544,Baza!A:D,2,FALSE)&gt;0,"+","-")</f>
        <v>-</v>
      </c>
      <c r="F544" s="25">
        <f>VLOOKUP(C544,Baza!A:E,3,FALSE)</f>
        <v>13</v>
      </c>
      <c r="G544" s="25">
        <f>VLOOKUP(C544,Baza!A:E,3,FALSE)*курс</f>
        <v>530.4</v>
      </c>
      <c r="H544" s="25" t="str">
        <f>VLOOKUP(C544,Baza!A:E,4,FALSE)</f>
        <v>92102-4B000</v>
      </c>
      <c r="I544" s="25" t="str">
        <f>VLOOKUP(C544,BREND!A:C,2,FALSE)</f>
        <v>SCHNIEDER</v>
      </c>
    </row>
    <row r="545" spans="1:9" hidden="1" outlineLevel="2">
      <c r="A545" s="24" t="s">
        <v>4095</v>
      </c>
      <c r="B545" s="26" t="s">
        <v>4095</v>
      </c>
      <c r="C545" s="24" t="s">
        <v>27471</v>
      </c>
      <c r="D545" s="26" t="str">
        <f>VLOOKUP(C545,Baza!A:E,5,FALSE)</f>
        <v>PORTER '99 УКАЗАТЕЛЬ ПОВОРОТА, ЛЕВЫЙ</v>
      </c>
      <c r="E545" s="25" t="str">
        <f>IF(VLOOKUP(C545,Baza!A:D,2,FALSE)&gt;0,"+","-")</f>
        <v>-</v>
      </c>
      <c r="F545" s="25">
        <f>VLOOKUP(C545,Baza!A:E,3,FALSE)</f>
        <v>6</v>
      </c>
      <c r="G545" s="25">
        <f>VLOOKUP(C545,Baza!A:E,3,FALSE)*курс</f>
        <v>244.79999999999998</v>
      </c>
      <c r="H545" s="25" t="str">
        <f>VLOOKUP(C545,Baza!A:E,4,FALSE)</f>
        <v>92301-4B001</v>
      </c>
      <c r="I545" s="25" t="str">
        <f>VLOOKUP(C545,BREND!A:C,2,FALSE)</f>
        <v>SCHNIEDER</v>
      </c>
    </row>
    <row r="546" spans="1:9" hidden="1" outlineLevel="2">
      <c r="A546" s="24" t="s">
        <v>4095</v>
      </c>
      <c r="B546" s="26" t="s">
        <v>4095</v>
      </c>
      <c r="C546" s="24" t="s">
        <v>27474</v>
      </c>
      <c r="D546" s="26" t="str">
        <f>VLOOKUP(C546,Baza!A:E,5,FALSE)</f>
        <v>PORTER '99 УКАЗАТЕЛЬ ПОВОРОТА, ПРАВЫЙ</v>
      </c>
      <c r="E546" s="25" t="str">
        <f>IF(VLOOKUP(C546,Baza!A:D,2,FALSE)&gt;0,"+","-")</f>
        <v>-</v>
      </c>
      <c r="F546" s="25">
        <f>VLOOKUP(C546,Baza!A:E,3,FALSE)</f>
        <v>6</v>
      </c>
      <c r="G546" s="25">
        <f>VLOOKUP(C546,Baza!A:E,3,FALSE)*курс</f>
        <v>244.79999999999998</v>
      </c>
      <c r="H546" s="25" t="str">
        <f>VLOOKUP(C546,Baza!A:E,4,FALSE)</f>
        <v>92302-4B001</v>
      </c>
      <c r="I546" s="25" t="str">
        <f>VLOOKUP(C546,BREND!A:C,2,FALSE)</f>
        <v>SCHNIEDER</v>
      </c>
    </row>
    <row r="547" spans="1:9" hidden="1" outlineLevel="2">
      <c r="A547" s="24" t="s">
        <v>4095</v>
      </c>
      <c r="B547" s="26" t="s">
        <v>4095</v>
      </c>
      <c r="C547" s="24" t="s">
        <v>27467</v>
      </c>
      <c r="D547" s="26" t="str">
        <f>VLOOKUP(C547,Baza!A:E,5,FALSE)</f>
        <v>PORTER '99 ФОНАРЬ ЛЕВЫЙ</v>
      </c>
      <c r="E547" s="25" t="str">
        <f>IF(VLOOKUP(C547,Baza!A:D,2,FALSE)&gt;0,"+","-")</f>
        <v>+</v>
      </c>
      <c r="F547" s="25">
        <f>VLOOKUP(C547,Baza!A:E,3,FALSE)</f>
        <v>9</v>
      </c>
      <c r="G547" s="25">
        <f>VLOOKUP(C547,Baza!A:E,3,FALSE)*курс</f>
        <v>367.2</v>
      </c>
      <c r="H547" s="25" t="str">
        <f>VLOOKUP(C547,Baza!A:E,4,FALSE)</f>
        <v>92401-4B000</v>
      </c>
      <c r="I547" s="25" t="str">
        <f>VLOOKUP(C547,BREND!A:C,2,FALSE)</f>
        <v>SCHNIEDER</v>
      </c>
    </row>
    <row r="548" spans="1:9" hidden="1" outlineLevel="2">
      <c r="A548" s="24" t="s">
        <v>4095</v>
      </c>
      <c r="B548" s="26" t="s">
        <v>4095</v>
      </c>
      <c r="C548" s="24" t="s">
        <v>27469</v>
      </c>
      <c r="D548" s="26" t="str">
        <f>VLOOKUP(C548,Baza!A:E,5,FALSE)</f>
        <v>PORTER '99 ФОНАРЬ ПРАВЫЙ</v>
      </c>
      <c r="E548" s="25" t="str">
        <f>IF(VLOOKUP(C548,Baza!A:D,2,FALSE)&gt;0,"+","-")</f>
        <v>+</v>
      </c>
      <c r="F548" s="25">
        <f>VLOOKUP(C548,Baza!A:E,3,FALSE)</f>
        <v>9</v>
      </c>
      <c r="G548" s="25">
        <f>VLOOKUP(C548,Baza!A:E,3,FALSE)*курс</f>
        <v>367.2</v>
      </c>
      <c r="H548" s="25" t="str">
        <f>VLOOKUP(C548,Baza!A:E,4,FALSE)</f>
        <v>92402-4B000</v>
      </c>
      <c r="I548" s="25" t="str">
        <f>VLOOKUP(C548,BREND!A:C,2,FALSE)</f>
        <v>SCHNIEDER</v>
      </c>
    </row>
    <row r="549" spans="1:9" hidden="1" outlineLevel="2">
      <c r="A549" s="24" t="s">
        <v>4095</v>
      </c>
      <c r="B549" s="26" t="s">
        <v>4095</v>
      </c>
      <c r="C549" s="24" t="s">
        <v>27477</v>
      </c>
      <c r="D549" s="26" t="str">
        <f>VLOOKUP(C549,Baza!A:E,5,FALSE)</f>
        <v>PORTER '99 П/ТУМАННАЯ ФАРА, ЛЕВАЯ</v>
      </c>
      <c r="E549" s="25" t="str">
        <f>IF(VLOOKUP(C549,Baza!A:D,2,FALSE)&gt;0,"+","-")</f>
        <v>+</v>
      </c>
      <c r="F549" s="25">
        <f>VLOOKUP(C549,Baza!A:E,3,FALSE)</f>
        <v>8</v>
      </c>
      <c r="G549" s="25">
        <f>VLOOKUP(C549,Baza!A:E,3,FALSE)*курс</f>
        <v>326.39999999999998</v>
      </c>
      <c r="H549" s="25" t="str">
        <f>VLOOKUP(C549,Baza!A:E,4,FALSE)</f>
        <v>92201-4В000</v>
      </c>
      <c r="I549" s="25" t="str">
        <f>VLOOKUP(C549,BREND!A:C,2,FALSE)</f>
        <v>SCHNIEDER</v>
      </c>
    </row>
    <row r="550" spans="1:9" hidden="1" outlineLevel="2">
      <c r="A550" s="24" t="s">
        <v>4095</v>
      </c>
      <c r="B550" s="26" t="s">
        <v>4095</v>
      </c>
      <c r="C550" s="24" t="s">
        <v>27480</v>
      </c>
      <c r="D550" s="26" t="str">
        <f>VLOOKUP(C550,Baza!A:E,5,FALSE)</f>
        <v>PORTER '99 П/ТУМАННАЯ ФАРА, ПРАВАЯ</v>
      </c>
      <c r="E550" s="25" t="str">
        <f>IF(VLOOKUP(C550,Baza!A:D,2,FALSE)&gt;0,"+","-")</f>
        <v>+</v>
      </c>
      <c r="F550" s="25">
        <f>VLOOKUP(C550,Baza!A:E,3,FALSE)</f>
        <v>8</v>
      </c>
      <c r="G550" s="25">
        <f>VLOOKUP(C550,Baza!A:E,3,FALSE)*курс</f>
        <v>326.39999999999998</v>
      </c>
      <c r="H550" s="25" t="str">
        <f>VLOOKUP(C550,Baza!A:E,4,FALSE)</f>
        <v>92202-4В000</v>
      </c>
      <c r="I550" s="25" t="str">
        <f>VLOOKUP(C550,BREND!A:C,2,FALSE)</f>
        <v>SCHNIEDER</v>
      </c>
    </row>
    <row r="551" spans="1:9" hidden="1" outlineLevel="2">
      <c r="A551" s="24" t="s">
        <v>4095</v>
      </c>
      <c r="B551" s="26" t="s">
        <v>4095</v>
      </c>
      <c r="C551" s="24" t="s">
        <v>27483</v>
      </c>
      <c r="D551" s="26" t="str">
        <f>VLOOKUP(C551,Baza!A:E,5,FALSE)</f>
        <v>PORTER '99 ЗЕРКАЛО ЛЕВОЕ</v>
      </c>
      <c r="E551" s="25" t="str">
        <f>IF(VLOOKUP(C551,Baza!A:D,2,FALSE)&gt;0,"+","-")</f>
        <v>-</v>
      </c>
      <c r="F551" s="25">
        <f>VLOOKUP(C551,Baza!A:E,3,FALSE)</f>
        <v>7.5</v>
      </c>
      <c r="G551" s="25">
        <f>VLOOKUP(C551,Baza!A:E,3,FALSE)*курс</f>
        <v>306</v>
      </c>
      <c r="H551" s="25">
        <f>VLOOKUP(C551,Baza!A:E,4,FALSE)</f>
        <v>0</v>
      </c>
      <c r="I551" s="25" t="str">
        <f>VLOOKUP(C551,BREND!A:C,2,FALSE)</f>
        <v>SCHNIEDER</v>
      </c>
    </row>
    <row r="552" spans="1:9" hidden="1" outlineLevel="2">
      <c r="A552" s="24" t="s">
        <v>4095</v>
      </c>
      <c r="B552" s="26" t="s">
        <v>4095</v>
      </c>
      <c r="C552" s="24" t="s">
        <v>27484</v>
      </c>
      <c r="D552" s="26" t="str">
        <f>VLOOKUP(C552,Baza!A:E,5,FALSE)</f>
        <v>PORTER '99 ЗЕРКАЛО ПРАВОЕ</v>
      </c>
      <c r="E552" s="25" t="str">
        <f>IF(VLOOKUP(C552,Baza!A:D,2,FALSE)&gt;0,"+","-")</f>
        <v>-</v>
      </c>
      <c r="F552" s="25">
        <f>VLOOKUP(C552,Baza!A:E,3,FALSE)</f>
        <v>7.5</v>
      </c>
      <c r="G552" s="25">
        <f>VLOOKUP(C552,Baza!A:E,3,FALSE)*курс</f>
        <v>306</v>
      </c>
      <c r="H552" s="25">
        <f>VLOOKUP(C552,Baza!A:E,4,FALSE)</f>
        <v>0</v>
      </c>
      <c r="I552" s="25" t="str">
        <f>VLOOKUP(C552,BREND!A:C,2,FALSE)</f>
        <v>SCHNIEDER</v>
      </c>
    </row>
    <row r="553" spans="1:9" hidden="1" outlineLevel="2">
      <c r="A553" s="24" t="s">
        <v>4095</v>
      </c>
      <c r="B553" s="26" t="s">
        <v>4095</v>
      </c>
      <c r="C553" s="24" t="s">
        <v>27485</v>
      </c>
      <c r="D553" s="26" t="str">
        <f>VLOOKUP(C553,Baza!A:E,5,FALSE)</f>
        <v>PORTER '99 ПЕРЕДНИЙ БАМПЕР</v>
      </c>
      <c r="E553" s="25" t="str">
        <f>IF(VLOOKUP(C553,Baza!A:D,2,FALSE)&gt;0,"+","-")</f>
        <v>+</v>
      </c>
      <c r="F553" s="25">
        <f>VLOOKUP(C553,Baza!A:E,3,FALSE)</f>
        <v>33</v>
      </c>
      <c r="G553" s="25">
        <f>VLOOKUP(C553,Baza!A:E,3,FALSE)*курс</f>
        <v>1346.3999999999999</v>
      </c>
      <c r="H553" s="25" t="str">
        <f>VLOOKUP(C553,Baza!A:E,4,FALSE)</f>
        <v>86510-4B000</v>
      </c>
      <c r="I553" s="25" t="str">
        <f>VLOOKUP(C553,BREND!A:C,2,FALSE)</f>
        <v>SCHNIEDER</v>
      </c>
    </row>
    <row r="554" spans="1:9" hidden="1" outlineLevel="2">
      <c r="A554" s="24" t="s">
        <v>4095</v>
      </c>
      <c r="B554" s="26" t="s">
        <v>4095</v>
      </c>
      <c r="C554" s="24" t="s">
        <v>27488</v>
      </c>
      <c r="D554" s="26" t="str">
        <f>VLOOKUP(C554,Baza!A:E,5,FALSE)</f>
        <v>PORTER '99 ФОНАРЬ ЛЕВЫЙ</v>
      </c>
      <c r="E554" s="25" t="str">
        <f>IF(VLOOKUP(C554,Baza!A:D,2,FALSE)&gt;0,"+","-")</f>
        <v>+</v>
      </c>
      <c r="F554" s="25">
        <f>VLOOKUP(C554,Baza!A:E,3,FALSE)</f>
        <v>14</v>
      </c>
      <c r="G554" s="25">
        <f>VLOOKUP(C554,Baza!A:E,3,FALSE)*курс</f>
        <v>571.19999999999993</v>
      </c>
      <c r="H554" s="25" t="str">
        <f>VLOOKUP(C554,Baza!A:E,4,FALSE)</f>
        <v>92410-4F030</v>
      </c>
      <c r="I554" s="25" t="str">
        <f>VLOOKUP(C554,BREND!A:C,2,FALSE)</f>
        <v>SCHNIEDER</v>
      </c>
    </row>
    <row r="555" spans="1:9" hidden="1" outlineLevel="2">
      <c r="A555" s="24" t="s">
        <v>4095</v>
      </c>
      <c r="B555" s="26" t="s">
        <v>4095</v>
      </c>
      <c r="C555" s="24" t="s">
        <v>27490</v>
      </c>
      <c r="D555" s="26" t="str">
        <f>VLOOKUP(C555,Baza!A:E,5,FALSE)</f>
        <v>PORTER '99 ФОНАРЬ ПРАВЫЙ</v>
      </c>
      <c r="E555" s="25" t="str">
        <f>IF(VLOOKUP(C555,Baza!A:D,2,FALSE)&gt;0,"+","-")</f>
        <v>+</v>
      </c>
      <c r="F555" s="25">
        <f>VLOOKUP(C555,Baza!A:E,3,FALSE)</f>
        <v>14</v>
      </c>
      <c r="G555" s="25">
        <f>VLOOKUP(C555,Baza!A:E,3,FALSE)*курс</f>
        <v>571.19999999999993</v>
      </c>
      <c r="H555" s="25" t="str">
        <f>VLOOKUP(C555,Baza!A:E,4,FALSE)</f>
        <v>92410-4F030</v>
      </c>
      <c r="I555" s="25" t="str">
        <f>VLOOKUP(C555,BREND!A:C,2,FALSE)</f>
        <v>SCHNIEDER</v>
      </c>
    </row>
    <row r="556" spans="1:9" hidden="1" outlineLevel="2">
      <c r="A556" s="24" t="s">
        <v>4095</v>
      </c>
      <c r="B556" s="26" t="s">
        <v>4095</v>
      </c>
      <c r="C556" s="24" t="s">
        <v>27681</v>
      </c>
      <c r="D556" s="26" t="str">
        <f>VLOOKUP(C556,Baza!A:E,5,FALSE)</f>
        <v>PORTER '99 ЗАГЛУШКА П/ТУМАННОЙ ФАРЫ, ЛЕВАЯ</v>
      </c>
      <c r="E556" s="25" t="str">
        <f>IF(VLOOKUP(C556,Baza!A:D,2,FALSE)&gt;0,"+","-")</f>
        <v>+</v>
      </c>
      <c r="F556" s="25">
        <f>VLOOKUP(C556,Baza!A:E,3,FALSE)</f>
        <v>4</v>
      </c>
      <c r="G556" s="25">
        <f>VLOOKUP(C556,Baza!A:E,3,FALSE)*курс</f>
        <v>163.19999999999999</v>
      </c>
      <c r="H556" s="25">
        <f>VLOOKUP(C556,Baza!A:E,4,FALSE)</f>
        <v>0</v>
      </c>
      <c r="I556" s="25" t="str">
        <f>VLOOKUP(C556,BREND!A:C,2,FALSE)</f>
        <v>SCHNIEDER</v>
      </c>
    </row>
    <row r="557" spans="1:9" hidden="1" outlineLevel="2">
      <c r="A557" s="24" t="s">
        <v>4095</v>
      </c>
      <c r="B557" s="26" t="s">
        <v>4095</v>
      </c>
      <c r="C557" s="24" t="s">
        <v>27682</v>
      </c>
      <c r="D557" s="26" t="str">
        <f>VLOOKUP(C557,Baza!A:E,5,FALSE)</f>
        <v>PORTER '99 ЗАГЛУШКА П/ТУМАННОЙ ФАРЫ, ПРАВАЯ</v>
      </c>
      <c r="E557" s="25" t="str">
        <f>IF(VLOOKUP(C557,Baza!A:D,2,FALSE)&gt;0,"+","-")</f>
        <v>+</v>
      </c>
      <c r="F557" s="25">
        <f>VLOOKUP(C557,Baza!A:E,3,FALSE)</f>
        <v>4</v>
      </c>
      <c r="G557" s="25">
        <f>VLOOKUP(C557,Baza!A:E,3,FALSE)*курс</f>
        <v>163.19999999999999</v>
      </c>
      <c r="H557" s="25">
        <f>VLOOKUP(C557,Baza!A:E,4,FALSE)</f>
        <v>0</v>
      </c>
      <c r="I557" s="25" t="str">
        <f>VLOOKUP(C557,BREND!A:C,2,FALSE)</f>
        <v>SCHNIEDER</v>
      </c>
    </row>
    <row r="558" spans="1:9" s="34" customFormat="1" hidden="1" outlineLevel="2">
      <c r="A558" s="28" t="s">
        <v>20481</v>
      </c>
      <c r="B558" s="29" t="s">
        <v>27627</v>
      </c>
      <c r="C558" s="29"/>
      <c r="D558" s="29"/>
      <c r="E558" s="29"/>
      <c r="F558" s="29"/>
      <c r="G558" s="29"/>
      <c r="H558" s="29"/>
      <c r="I558" s="29"/>
    </row>
    <row r="559" spans="1:9" hidden="1" outlineLevel="2">
      <c r="A559" s="24" t="s">
        <v>27627</v>
      </c>
      <c r="B559" s="26" t="s">
        <v>27627</v>
      </c>
      <c r="C559" s="24" t="s">
        <v>27494</v>
      </c>
      <c r="D559" s="26" t="str">
        <f>VLOOKUP(C559,Baza!A:E,5,FALSE)</f>
        <v>PORTER '05 П/ТУМАННАЯ ФАРА, ПРАВАЯ</v>
      </c>
      <c r="E559" s="25" t="str">
        <f>IF(VLOOKUP(C559,Baza!A:D,2,FALSE)&gt;0,"+","-")</f>
        <v>+</v>
      </c>
      <c r="F559" s="25">
        <f>VLOOKUP(C559,Baza!A:E,3,FALSE)</f>
        <v>11</v>
      </c>
      <c r="G559" s="25">
        <f>VLOOKUP(C559,Baza!A:E,3,FALSE)*курс</f>
        <v>448.79999999999995</v>
      </c>
      <c r="H559" s="25" t="str">
        <f>VLOOKUP(C559,Baza!A:E,4,FALSE)</f>
        <v>92202-4F03</v>
      </c>
      <c r="I559" s="25" t="str">
        <f>VLOOKUP(C559,BREND!A:C,2,FALSE)</f>
        <v>SCHNIEDER</v>
      </c>
    </row>
    <row r="560" spans="1:9" hidden="1" outlineLevel="2">
      <c r="A560" s="24" t="s">
        <v>27627</v>
      </c>
      <c r="B560" s="26" t="s">
        <v>27627</v>
      </c>
      <c r="C560" s="24" t="s">
        <v>27491</v>
      </c>
      <c r="D560" s="26" t="str">
        <f>VLOOKUP(C560,Baza!A:E,5,FALSE)</f>
        <v>PORTER '05 П/ТУМАННАЯ ФАРА, ЛЕВАЯ</v>
      </c>
      <c r="E560" s="25" t="str">
        <f>IF(VLOOKUP(C560,Baza!A:D,2,FALSE)&gt;0,"+","-")</f>
        <v>+</v>
      </c>
      <c r="F560" s="25">
        <f>VLOOKUP(C560,Baza!A:E,3,FALSE)</f>
        <v>11</v>
      </c>
      <c r="G560" s="25">
        <f>VLOOKUP(C560,Baza!A:E,3,FALSE)*курс</f>
        <v>448.79999999999995</v>
      </c>
      <c r="H560" s="25" t="str">
        <f>VLOOKUP(C560,Baza!A:E,4,FALSE)</f>
        <v>92201-4F03</v>
      </c>
      <c r="I560" s="25" t="str">
        <f>VLOOKUP(C560,BREND!A:C,2,FALSE)</f>
        <v>SCHNIEDER</v>
      </c>
    </row>
    <row r="561" spans="1:9" hidden="1" outlineLevel="2">
      <c r="A561" s="24" t="s">
        <v>27627</v>
      </c>
      <c r="B561" s="26" t="s">
        <v>27627</v>
      </c>
      <c r="C561" s="24" t="s">
        <v>27497</v>
      </c>
      <c r="D561" s="26" t="str">
        <f>VLOOKUP(C561,Baza!A:E,5,FALSE)</f>
        <v xml:space="preserve">PORTER '05 БАМПЕР ПЕРЕДНИЙ/НАКЛАДКА </v>
      </c>
      <c r="E561" s="25" t="str">
        <f>IF(VLOOKUP(C561,Baza!A:D,2,FALSE)&gt;0,"+","-")</f>
        <v>+</v>
      </c>
      <c r="F561" s="25">
        <f>VLOOKUP(C561,Baza!A:E,3,FALSE)</f>
        <v>50</v>
      </c>
      <c r="G561" s="25">
        <f>VLOOKUP(C561,Baza!A:E,3,FALSE)*курс</f>
        <v>2039.9999999999998</v>
      </c>
      <c r="H561" s="25" t="str">
        <f>VLOOKUP(C561,Baza!A:E,4,FALSE)</f>
        <v>80510-4F000</v>
      </c>
      <c r="I561" s="25" t="str">
        <f>VLOOKUP(C561,BREND!A:C,2,FALSE)</f>
        <v>SCHNIEDER</v>
      </c>
    </row>
    <row r="562" spans="1:9" hidden="1" outlineLevel="2">
      <c r="A562" s="24" t="s">
        <v>27627</v>
      </c>
      <c r="B562" s="26" t="s">
        <v>27627</v>
      </c>
      <c r="C562" s="24" t="s">
        <v>22650</v>
      </c>
      <c r="D562" s="26" t="str">
        <f>VLOOKUP(C562,Baza!A:E,5,FALSE)</f>
        <v>PORTER 1 '2006  ФОНАРЬ ПРАВЫЙ</v>
      </c>
      <c r="E562" s="25" t="str">
        <f>IF(VLOOKUP(C562,Baza!A:D,2,FALSE)&gt;0,"+","-")</f>
        <v>+</v>
      </c>
      <c r="F562" s="25">
        <f>VLOOKUP(C562,Baza!A:E,3,FALSE)</f>
        <v>10</v>
      </c>
      <c r="G562" s="25">
        <f>VLOOKUP(C562,Baza!A:E,3,FALSE)*курс</f>
        <v>408</v>
      </c>
      <c r="H562" s="25" t="str">
        <f>VLOOKUP(C562,Baza!A:E,4,FALSE)</f>
        <v>92402-4B000</v>
      </c>
      <c r="I562" s="25" t="str">
        <f>VLOOKUP(C562,BREND!A:C,2,FALSE)</f>
        <v>DEPO</v>
      </c>
    </row>
    <row r="563" spans="1:9" hidden="1" outlineLevel="2">
      <c r="A563" s="24" t="s">
        <v>27627</v>
      </c>
      <c r="B563" s="26" t="s">
        <v>27627</v>
      </c>
      <c r="C563" s="24" t="s">
        <v>22649</v>
      </c>
      <c r="D563" s="26" t="str">
        <f>VLOOKUP(C563,Baza!A:E,5,FALSE)</f>
        <v>PORTER 1 '2006 ФОНАРЬ ЛЕВЫЙ</v>
      </c>
      <c r="E563" s="25" t="str">
        <f>IF(VLOOKUP(C563,Baza!A:D,2,FALSE)&gt;0,"+","-")</f>
        <v>-</v>
      </c>
      <c r="F563" s="25">
        <f>VLOOKUP(C563,Baza!A:E,3,FALSE)</f>
        <v>10</v>
      </c>
      <c r="G563" s="25">
        <f>VLOOKUP(C563,Baza!A:E,3,FALSE)*курс</f>
        <v>408</v>
      </c>
      <c r="H563" s="25" t="str">
        <f>VLOOKUP(C563,Baza!A:E,4,FALSE)</f>
        <v>92401-4B000</v>
      </c>
      <c r="I563" s="25" t="str">
        <f>VLOOKUP(C563,BREND!A:C,2,FALSE)</f>
        <v>DEPO</v>
      </c>
    </row>
    <row r="564" spans="1:9" hidden="1" outlineLevel="2">
      <c r="A564" s="24" t="s">
        <v>27627</v>
      </c>
      <c r="B564" s="26" t="s">
        <v>27627</v>
      </c>
      <c r="C564" s="24" t="s">
        <v>22651</v>
      </c>
      <c r="D564" s="26" t="str">
        <f>VLOOKUP(C564,Baza!A:E,5,FALSE)</f>
        <v>H100/PORTER '04 ФОНАРЬ ЛЕВЫЙ</v>
      </c>
      <c r="E564" s="25" t="str">
        <f>IF(VLOOKUP(C564,Baza!A:D,2,FALSE)&gt;0,"+","-")</f>
        <v>+</v>
      </c>
      <c r="F564" s="25">
        <f>VLOOKUP(C564,Baza!A:E,3,FALSE)</f>
        <v>16.5</v>
      </c>
      <c r="G564" s="25">
        <f>VLOOKUP(C564,Baza!A:E,3,FALSE)*курс</f>
        <v>673.19999999999993</v>
      </c>
      <c r="H564" s="25" t="str">
        <f>VLOOKUP(C564,Baza!A:E,4,FALSE)</f>
        <v>92401-4F000</v>
      </c>
      <c r="I564" s="25" t="str">
        <f>VLOOKUP(C564,BREND!A:C,2,FALSE)</f>
        <v>DEPO</v>
      </c>
    </row>
    <row r="565" spans="1:9" hidden="1" outlineLevel="2">
      <c r="A565" s="24" t="s">
        <v>27627</v>
      </c>
      <c r="B565" s="26" t="s">
        <v>27627</v>
      </c>
      <c r="C565" s="24" t="s">
        <v>22652</v>
      </c>
      <c r="D565" s="26" t="str">
        <f>VLOOKUP(C565,Baza!A:E,5,FALSE)</f>
        <v>H100/PORTER '04 ФОНАРЬ ПРАВЫЙ</v>
      </c>
      <c r="E565" s="25" t="str">
        <f>IF(VLOOKUP(C565,Baza!A:D,2,FALSE)&gt;0,"+","-")</f>
        <v>+</v>
      </c>
      <c r="F565" s="25">
        <f>VLOOKUP(C565,Baza!A:E,3,FALSE)</f>
        <v>16.5</v>
      </c>
      <c r="G565" s="25">
        <f>VLOOKUP(C565,Baza!A:E,3,FALSE)*курс</f>
        <v>673.19999999999993</v>
      </c>
      <c r="H565" s="25" t="str">
        <f>VLOOKUP(C565,Baza!A:E,4,FALSE)</f>
        <v>92402-4F000</v>
      </c>
      <c r="I565" s="25" t="str">
        <f>VLOOKUP(C565,BREND!A:C,2,FALSE)</f>
        <v>DEPO</v>
      </c>
    </row>
    <row r="566" spans="1:9" hidden="1" outlineLevel="2">
      <c r="A566" s="24" t="s">
        <v>27627</v>
      </c>
      <c r="B566" s="26" t="s">
        <v>27627</v>
      </c>
      <c r="C566" s="24" t="s">
        <v>29181</v>
      </c>
      <c r="D566" s="26" t="str">
        <f>VLOOKUP(C566,Baza!A:E,5,FALSE)</f>
        <v>H100/PORTER II '04- ФАРА ЛЕВАЯ</v>
      </c>
      <c r="E566" s="25" t="str">
        <f>IF(VLOOKUP(C566,Baza!A:D,2,FALSE)&gt;0,"+","-")</f>
        <v>+</v>
      </c>
      <c r="F566" s="25">
        <f>VLOOKUP(C566,Baza!A:E,3,FALSE)</f>
        <v>46</v>
      </c>
      <c r="G566" s="25">
        <f>VLOOKUP(C566,Baza!A:E,3,FALSE)*курс</f>
        <v>1876.8</v>
      </c>
      <c r="H566" s="25" t="str">
        <f>VLOOKUP(C566,Baza!A:E,4,FALSE)</f>
        <v>92110-4F030</v>
      </c>
      <c r="I566" s="25" t="str">
        <f>VLOOKUP(C566,BREND!A:C,2,FALSE)</f>
        <v>DEPO</v>
      </c>
    </row>
    <row r="567" spans="1:9" hidden="1" outlineLevel="2">
      <c r="A567" s="24" t="s">
        <v>27627</v>
      </c>
      <c r="B567" s="26" t="s">
        <v>27627</v>
      </c>
      <c r="C567" s="24" t="s">
        <v>29184</v>
      </c>
      <c r="D567" s="26" t="str">
        <f>VLOOKUP(C567,Baza!A:E,5,FALSE)</f>
        <v>H100/PORTER II '04- ФАРА ПРАВАЯ</v>
      </c>
      <c r="E567" s="25" t="str">
        <f>IF(VLOOKUP(C567,Baza!A:D,2,FALSE)&gt;0,"+","-")</f>
        <v>-</v>
      </c>
      <c r="F567" s="25">
        <f>VLOOKUP(C567,Baza!A:E,3,FALSE)</f>
        <v>46</v>
      </c>
      <c r="G567" s="25">
        <f>VLOOKUP(C567,Baza!A:E,3,FALSE)*курс</f>
        <v>1876.8</v>
      </c>
      <c r="H567" s="25" t="str">
        <f>VLOOKUP(C567,Baza!A:E,4,FALSE)</f>
        <v>92120-4F030</v>
      </c>
      <c r="I567" s="25" t="str">
        <f>VLOOKUP(C567,BREND!A:C,2,FALSE)</f>
        <v>DEPO</v>
      </c>
    </row>
    <row r="568" spans="1:9" s="34" customFormat="1" hidden="1" outlineLevel="1" collapsed="1">
      <c r="A568" s="28" t="s">
        <v>158</v>
      </c>
      <c r="B568" s="29" t="s">
        <v>20482</v>
      </c>
      <c r="C568" s="29"/>
      <c r="D568" s="29"/>
      <c r="E568" s="29"/>
      <c r="F568" s="29"/>
      <c r="G568" s="29"/>
      <c r="H568" s="29"/>
      <c r="I568" s="29"/>
    </row>
    <row r="569" spans="1:9" s="34" customFormat="1" hidden="1" outlineLevel="2">
      <c r="A569" s="28" t="s">
        <v>20482</v>
      </c>
      <c r="B569" s="29" t="s">
        <v>4548</v>
      </c>
      <c r="C569" s="29"/>
      <c r="D569" s="29"/>
      <c r="E569" s="29"/>
      <c r="F569" s="29"/>
      <c r="G569" s="29"/>
      <c r="H569" s="29"/>
      <c r="I569" s="29"/>
    </row>
    <row r="570" spans="1:9" hidden="1" outlineLevel="2">
      <c r="A570" s="24" t="s">
        <v>4548</v>
      </c>
      <c r="B570" s="26" t="s">
        <v>4548</v>
      </c>
      <c r="C570" s="24" t="s">
        <v>4546</v>
      </c>
      <c r="D570" s="26" t="str">
        <f>VLOOKUP(C570,Baza!A:E,5,FALSE)</f>
        <v>SANTA FE '01-06 КАПОТ</v>
      </c>
      <c r="E570" s="25" t="str">
        <f>IF(VLOOKUP(C570,Baza!A:D,2,FALSE)&gt;0,"+","-")</f>
        <v>+</v>
      </c>
      <c r="F570" s="25">
        <f>VLOOKUP(C570,Baza!A:E,3,FALSE)</f>
        <v>104</v>
      </c>
      <c r="G570" s="25">
        <f>VLOOKUP(C570,Baza!A:E,3,FALSE)*курс</f>
        <v>4243.2</v>
      </c>
      <c r="H570" s="25" t="str">
        <f>VLOOKUP(C570,Baza!A:E,4,FALSE)</f>
        <v>66400-26021</v>
      </c>
      <c r="I570" s="25" t="str">
        <f>VLOOKUP(C570,BREND!A:C,2,FALSE)</f>
        <v>API</v>
      </c>
    </row>
    <row r="571" spans="1:9" hidden="1" outlineLevel="2">
      <c r="A571" s="24" t="s">
        <v>4548</v>
      </c>
      <c r="B571" s="26" t="s">
        <v>4548</v>
      </c>
      <c r="C571" s="24" t="s">
        <v>4549</v>
      </c>
      <c r="D571" s="26" t="str">
        <f>VLOOKUP(C571,Baza!A:E,5,FALSE)</f>
        <v>SANTA FE '01-06 КРЫЛО ПЕРЕДНЕЕ, ЛЕВОЕ</v>
      </c>
      <c r="E571" s="25" t="str">
        <f>IF(VLOOKUP(C571,Baza!A:D,2,FALSE)&gt;0,"+","-")</f>
        <v>-</v>
      </c>
      <c r="F571" s="25">
        <f>VLOOKUP(C571,Baza!A:E,3,FALSE)</f>
        <v>31</v>
      </c>
      <c r="G571" s="25">
        <f>VLOOKUP(C571,Baza!A:E,3,FALSE)*курс</f>
        <v>1264.8</v>
      </c>
      <c r="H571" s="25" t="str">
        <f>VLOOKUP(C571,Baza!A:E,4,FALSE)</f>
        <v>66311-26260</v>
      </c>
      <c r="I571" s="25" t="str">
        <f>VLOOKUP(C571,BREND!A:C,2,FALSE)</f>
        <v>API</v>
      </c>
    </row>
    <row r="572" spans="1:9" hidden="1" outlineLevel="2">
      <c r="A572" s="24" t="s">
        <v>4548</v>
      </c>
      <c r="B572" s="26" t="s">
        <v>4548</v>
      </c>
      <c r="C572" s="24" t="s">
        <v>4550</v>
      </c>
      <c r="D572" s="26" t="str">
        <f>VLOOKUP(C572,Baza!A:E,5,FALSE)</f>
        <v>SANTA FE '01-06 КРЫЛО ПЕРЕДНЕЕ, ПРАВОЕ</v>
      </c>
      <c r="E572" s="25" t="str">
        <f>IF(VLOOKUP(C572,Baza!A:D,2,FALSE)&gt;0,"+","-")</f>
        <v>+</v>
      </c>
      <c r="F572" s="25">
        <f>VLOOKUP(C572,Baza!A:E,3,FALSE)</f>
        <v>31</v>
      </c>
      <c r="G572" s="25">
        <f>VLOOKUP(C572,Baza!A:E,3,FALSE)*курс</f>
        <v>1264.8</v>
      </c>
      <c r="H572" s="25" t="str">
        <f>VLOOKUP(C572,Baza!A:E,4,FALSE)</f>
        <v>66321-26260</v>
      </c>
      <c r="I572" s="25" t="str">
        <f>VLOOKUP(C572,BREND!A:C,2,FALSE)</f>
        <v>API</v>
      </c>
    </row>
    <row r="573" spans="1:9" hidden="1" outlineLevel="2">
      <c r="A573" s="24" t="s">
        <v>4548</v>
      </c>
      <c r="B573" s="26" t="s">
        <v>4548</v>
      </c>
      <c r="C573" s="35" t="s">
        <v>26903</v>
      </c>
      <c r="D573" s="26" t="str">
        <f>VLOOKUP(C573,Baza!A:E,5,FALSE)</f>
        <v xml:space="preserve">SANTA FE '01-06 ФАРА ЛЕВАЯ(USA) </v>
      </c>
      <c r="E573" s="25" t="str">
        <f>IF(VLOOKUP(C573,Baza!A:D,2,FALSE)&gt;0,"+","-")</f>
        <v>+</v>
      </c>
      <c r="F573" s="25">
        <f>VLOOKUP(C573,Baza!A:E,3,FALSE)</f>
        <v>50</v>
      </c>
      <c r="G573" s="25">
        <f>VLOOKUP(C573,Baza!A:E,3,FALSE)*курс</f>
        <v>2039.9999999999998</v>
      </c>
      <c r="H573" s="25" t="str">
        <f>VLOOKUP(C573,Baza!A:E,4,FALSE)</f>
        <v>92101-26010</v>
      </c>
      <c r="I573" s="25" t="str">
        <f>VLOOKUP(C573,BREND!A:C,2,FALSE)</f>
        <v>SCHNIEDER</v>
      </c>
    </row>
    <row r="574" spans="1:9" hidden="1" outlineLevel="2">
      <c r="A574" s="24" t="s">
        <v>4548</v>
      </c>
      <c r="B574" s="26" t="s">
        <v>4548</v>
      </c>
      <c r="C574" s="35" t="s">
        <v>26904</v>
      </c>
      <c r="D574" s="26" t="str">
        <f>VLOOKUP(C574,Baza!A:E,5,FALSE)</f>
        <v xml:space="preserve">SANTA FE '01-06 ФАРА ПРАВАЯ (USA) </v>
      </c>
      <c r="E574" s="25" t="str">
        <f>IF(VLOOKUP(C574,Baza!A:D,2,FALSE)&gt;0,"+","-")</f>
        <v>+</v>
      </c>
      <c r="F574" s="25">
        <f>VLOOKUP(C574,Baza!A:E,3,FALSE)</f>
        <v>50</v>
      </c>
      <c r="G574" s="25">
        <f>VLOOKUP(C574,Baza!A:E,3,FALSE)*курс</f>
        <v>2039.9999999999998</v>
      </c>
      <c r="H574" s="25" t="str">
        <f>VLOOKUP(C574,Baza!A:E,4,FALSE)</f>
        <v>92102-26010</v>
      </c>
      <c r="I574" s="25" t="str">
        <f>VLOOKUP(C574,BREND!A:C,2,FALSE)</f>
        <v>SCHNIEDER</v>
      </c>
    </row>
    <row r="575" spans="1:9" hidden="1" outlineLevel="2">
      <c r="A575" s="24" t="s">
        <v>4548</v>
      </c>
      <c r="B575" s="26" t="s">
        <v>4548</v>
      </c>
      <c r="C575" s="24" t="s">
        <v>4820</v>
      </c>
      <c r="D575" s="26" t="str">
        <f>VLOOKUP(C575,Baza!A:E,5,FALSE)</f>
        <v>SANTA FE '01-05 ФАРА  ЛЕВАЯ</v>
      </c>
      <c r="E575" s="25" t="str">
        <f>IF(VLOOKUP(C575,Baza!A:D,2,FALSE)&gt;0,"+","-")</f>
        <v>-</v>
      </c>
      <c r="F575" s="25">
        <f>VLOOKUP(C575,Baza!A:E,3,FALSE)</f>
        <v>45</v>
      </c>
      <c r="G575" s="25">
        <f>VLOOKUP(C575,Baza!A:E,3,FALSE)*курс</f>
        <v>1835.9999999999998</v>
      </c>
      <c r="H575" s="25" t="str">
        <f>VLOOKUP(C575,Baza!A:E,4,FALSE)</f>
        <v>92101-26010</v>
      </c>
      <c r="I575" s="25" t="str">
        <f>VLOOKUP(C575,BREND!A:C,2,FALSE)</f>
        <v>DEPO</v>
      </c>
    </row>
    <row r="576" spans="1:9" hidden="1" outlineLevel="2">
      <c r="A576" s="24" t="s">
        <v>4548</v>
      </c>
      <c r="B576" s="26" t="s">
        <v>4548</v>
      </c>
      <c r="C576" s="24" t="s">
        <v>4821</v>
      </c>
      <c r="D576" s="26" t="str">
        <f>VLOOKUP(C576,Baza!A:E,5,FALSE)</f>
        <v>SANTA FE '01-05 ФАРА  ПРАВАЯ</v>
      </c>
      <c r="E576" s="25" t="str">
        <f>IF(VLOOKUP(C576,Baza!A:D,2,FALSE)&gt;0,"+","-")</f>
        <v>-</v>
      </c>
      <c r="F576" s="25">
        <f>VLOOKUP(C576,Baza!A:E,3,FALSE)</f>
        <v>45</v>
      </c>
      <c r="G576" s="25">
        <f>VLOOKUP(C576,Baza!A:E,3,FALSE)*курс</f>
        <v>1835.9999999999998</v>
      </c>
      <c r="H576" s="25" t="str">
        <f>VLOOKUP(C576,Baza!A:E,4,FALSE)</f>
        <v>92102-26010</v>
      </c>
      <c r="I576" s="25" t="str">
        <f>VLOOKUP(C576,BREND!A:C,2,FALSE)</f>
        <v>DEPO</v>
      </c>
    </row>
    <row r="577" spans="1:9" hidden="1" outlineLevel="2">
      <c r="A577" s="24" t="s">
        <v>4548</v>
      </c>
      <c r="B577" s="26" t="s">
        <v>4548</v>
      </c>
      <c r="C577" s="24" t="s">
        <v>5736</v>
      </c>
      <c r="D577" s="26" t="str">
        <f>VLOOKUP(C577,Baza!A:E,5,FALSE)</f>
        <v>SANTA FE '01-06 РЕШЕТКА ПЕРЕДНЕГО БАМПЕРА, ЧЕРНАЯ</v>
      </c>
      <c r="E577" s="25" t="str">
        <f>IF(VLOOKUP(C577,Baza!A:D,2,FALSE)&gt;0,"+","-")</f>
        <v>+</v>
      </c>
      <c r="F577" s="25">
        <f>VLOOKUP(C577,Baza!A:E,3,FALSE)</f>
        <v>9</v>
      </c>
      <c r="G577" s="25">
        <f>VLOOKUP(C577,Baza!A:E,3,FALSE)*курс</f>
        <v>367.2</v>
      </c>
      <c r="H577" s="25" t="str">
        <f>VLOOKUP(C577,Baza!A:E,4,FALSE)</f>
        <v>8651326910</v>
      </c>
      <c r="I577" s="25" t="str">
        <f>VLOOKUP(C577,BREND!A:C,2,FALSE)</f>
        <v>API</v>
      </c>
    </row>
    <row r="578" spans="1:9" hidden="1" outlineLevel="2">
      <c r="A578" s="24" t="s">
        <v>4548</v>
      </c>
      <c r="B578" s="26" t="s">
        <v>4548</v>
      </c>
      <c r="C578" s="24" t="s">
        <v>5737</v>
      </c>
      <c r="D578" s="26" t="str">
        <f>VLOOKUP(C578,Baza!A:E,5,FALSE)</f>
        <v>SANTA FE '01-06 УСИЛИТЕЛЬ ПЕРЕДНЕГО БАМПЕРА</v>
      </c>
      <c r="E578" s="25" t="str">
        <f>IF(VLOOKUP(C578,Baza!A:D,2,FALSE)&gt;0,"+","-")</f>
        <v>+</v>
      </c>
      <c r="F578" s="25">
        <f>VLOOKUP(C578,Baza!A:E,3,FALSE)</f>
        <v>34</v>
      </c>
      <c r="G578" s="25">
        <f>VLOOKUP(C578,Baza!A:E,3,FALSE)*курс</f>
        <v>1387.1999999999998</v>
      </c>
      <c r="H578" s="25" t="str">
        <f>VLOOKUP(C578,Baza!A:E,4,FALSE)</f>
        <v>8653026000</v>
      </c>
      <c r="I578" s="25" t="str">
        <f>VLOOKUP(C578,BREND!A:C,2,FALSE)</f>
        <v>API</v>
      </c>
    </row>
    <row r="579" spans="1:9" hidden="1" outlineLevel="2">
      <c r="A579" s="24" t="s">
        <v>4548</v>
      </c>
      <c r="B579" s="26" t="s">
        <v>4548</v>
      </c>
      <c r="C579" s="24" t="s">
        <v>5738</v>
      </c>
      <c r="D579" s="26" t="str">
        <f>VLOOKUP(C579,Baza!A:E,5,FALSE)</f>
        <v>SANTA FE '01-06 СУППОРТ РАДИАТОРА ( ПЕРЕДНЯЯ ПАНЕЛЬ), ВЕРХНЯЯ ЧАСТЬ</v>
      </c>
      <c r="E579" s="25" t="str">
        <f>IF(VLOOKUP(C579,Baza!A:D,2,FALSE)&gt;0,"+","-")</f>
        <v>+</v>
      </c>
      <c r="F579" s="25">
        <f>VLOOKUP(C579,Baza!A:E,3,FALSE)</f>
        <v>25</v>
      </c>
      <c r="G579" s="25">
        <f>VLOOKUP(C579,Baza!A:E,3,FALSE)*курс</f>
        <v>1019.9999999999999</v>
      </c>
      <c r="H579" s="25" t="str">
        <f>VLOOKUP(C579,Baza!A:E,4,FALSE)</f>
        <v>6412026200</v>
      </c>
      <c r="I579" s="25" t="str">
        <f>VLOOKUP(C579,BREND!A:C,2,FALSE)</f>
        <v>API</v>
      </c>
    </row>
    <row r="580" spans="1:9" hidden="1" outlineLevel="2">
      <c r="A580" s="24" t="s">
        <v>4548</v>
      </c>
      <c r="B580" s="26" t="s">
        <v>4548</v>
      </c>
      <c r="C580" s="24" t="s">
        <v>5739</v>
      </c>
      <c r="D580" s="26" t="str">
        <f>VLOOKUP(C580,Baza!A:E,5,FALSE)</f>
        <v>SANTA FE '01-06 ПОДКРЫЛОК КРЫЛА ПЕРЕДНЕГО, ЛЕВОГО</v>
      </c>
      <c r="E580" s="25" t="str">
        <f>IF(VLOOKUP(C580,Baza!A:D,2,FALSE)&gt;0,"+","-")</f>
        <v>+</v>
      </c>
      <c r="F580" s="25">
        <f>VLOOKUP(C580,Baza!A:E,3,FALSE)</f>
        <v>9.3000000000000007</v>
      </c>
      <c r="G580" s="25">
        <f>VLOOKUP(C580,Baza!A:E,3,FALSE)*курс</f>
        <v>379.44</v>
      </c>
      <c r="H580" s="25" t="str">
        <f>VLOOKUP(C580,Baza!A:E,4,FALSE)</f>
        <v>8681126000</v>
      </c>
      <c r="I580" s="25" t="str">
        <f>VLOOKUP(C580,BREND!A:C,2,FALSE)</f>
        <v>API</v>
      </c>
    </row>
    <row r="581" spans="1:9" hidden="1" outlineLevel="2">
      <c r="A581" s="24" t="s">
        <v>4548</v>
      </c>
      <c r="B581" s="26" t="s">
        <v>4548</v>
      </c>
      <c r="C581" s="24" t="s">
        <v>5740</v>
      </c>
      <c r="D581" s="26" t="str">
        <f>VLOOKUP(C581,Baza!A:E,5,FALSE)</f>
        <v>SANTA FE '01-06 ПОДКРЫЛОК КРЫЛА ПЕРЕДНЕГО,  ПРАВОГО</v>
      </c>
      <c r="E581" s="25" t="str">
        <f>IF(VLOOKUP(C581,Baza!A:D,2,FALSE)&gt;0,"+","-")</f>
        <v>+</v>
      </c>
      <c r="F581" s="25">
        <f>VLOOKUP(C581,Baza!A:E,3,FALSE)</f>
        <v>9.3000000000000007</v>
      </c>
      <c r="G581" s="25">
        <f>VLOOKUP(C581,Baza!A:E,3,FALSE)*курс</f>
        <v>379.44</v>
      </c>
      <c r="H581" s="25" t="str">
        <f>VLOOKUP(C581,Baza!A:E,4,FALSE)</f>
        <v>8681226000</v>
      </c>
      <c r="I581" s="25" t="str">
        <f>VLOOKUP(C581,BREND!A:C,2,FALSE)</f>
        <v>API</v>
      </c>
    </row>
    <row r="582" spans="1:9" hidden="1" outlineLevel="2">
      <c r="A582" s="24" t="s">
        <v>4548</v>
      </c>
      <c r="B582" s="26" t="s">
        <v>4548</v>
      </c>
      <c r="C582" s="24" t="s">
        <v>5741</v>
      </c>
      <c r="D582" s="26" t="str">
        <f>VLOOKUP(C582,Baza!A:E,5,FALSE)</f>
        <v>SANTA FE '01-06 МОЛДИНГ РЕШЕТКА РАДИАТОРА В СБОРЕ, С МОЛДИНГОМ</v>
      </c>
      <c r="E582" s="25" t="str">
        <f>IF(VLOOKUP(C582,Baza!A:D,2,FALSE)&gt;0,"+","-")</f>
        <v>-</v>
      </c>
      <c r="F582" s="25">
        <f>VLOOKUP(C582,Baza!A:E,3,FALSE)</f>
        <v>34</v>
      </c>
      <c r="G582" s="25">
        <f>VLOOKUP(C582,Baza!A:E,3,FALSE)*курс</f>
        <v>1387.1999999999998</v>
      </c>
      <c r="H582" s="25" t="str">
        <f>VLOOKUP(C582,Baza!A:E,4,FALSE)</f>
        <v>8635126902</v>
      </c>
      <c r="I582" s="25" t="str">
        <f>VLOOKUP(C582,BREND!A:C,2,FALSE)</f>
        <v>API</v>
      </c>
    </row>
    <row r="583" spans="1:9" hidden="1" outlineLevel="2">
      <c r="A583" s="24" t="s">
        <v>4548</v>
      </c>
      <c r="B583" s="26" t="s">
        <v>4548</v>
      </c>
      <c r="C583" s="24" t="s">
        <v>19027</v>
      </c>
      <c r="D583" s="26" t="str">
        <f>VLOOKUP(C583,Baza!A:E,5,FALSE)</f>
        <v>SANTA FE '00-05  КОЛОДКИ ТОРМОЗНЫЕ ПЕРЕДНИЕ</v>
      </c>
      <c r="E583" s="25" t="str">
        <f>IF(VLOOKUP(C583,Baza!A:D,2,FALSE)&gt;0,"+","-")</f>
        <v>+</v>
      </c>
      <c r="F583" s="25">
        <f>VLOOKUP(C583,Baza!A:E,3,FALSE)</f>
        <v>9.5500000000000007</v>
      </c>
      <c r="G583" s="25">
        <f>VLOOKUP(C583,Baza!A:E,3,FALSE)*курс</f>
        <v>389.64</v>
      </c>
      <c r="H583" s="25" t="str">
        <f>VLOOKUP(C583,Baza!A:E,4,FALSE)</f>
        <v>58101-3AA20/58101-47A00/58110-3A100/58110-3A200</v>
      </c>
      <c r="I583" s="25" t="str">
        <f>VLOOKUP(C583,BREND!A:C,2,FALSE)</f>
        <v>FBK</v>
      </c>
    </row>
    <row r="584" spans="1:9" hidden="1" outlineLevel="2">
      <c r="A584" s="24" t="s">
        <v>4548</v>
      </c>
      <c r="B584" s="26" t="s">
        <v>4548</v>
      </c>
      <c r="C584" s="24" t="s">
        <v>523</v>
      </c>
      <c r="D584" s="26" t="str">
        <f>VLOOKUP(C584,Baza!A:E,5,FALSE)</f>
        <v xml:space="preserve">SANTA FE ТОРМОЗНЫЕ ДИСКИ ПЕРЕДНИЕ (2ШТ.) </v>
      </c>
      <c r="E584" s="25" t="str">
        <f>IF(VLOOKUP(C584,Baza!A:D,2,FALSE)&gt;0,"+","-")</f>
        <v>+</v>
      </c>
      <c r="F584" s="25">
        <f>VLOOKUP(C584,Baza!A:E,3,FALSE)</f>
        <v>21</v>
      </c>
      <c r="G584" s="25">
        <f>VLOOKUP(C584,Baza!A:E,3,FALSE)*курс</f>
        <v>856.8</v>
      </c>
      <c r="H584" s="25" t="str">
        <f>VLOOKUP(C584,Baza!A:E,4,FALSE)</f>
        <v>51712-3B000</v>
      </c>
      <c r="I584" s="25" t="str">
        <f>VLOOKUP(C584,BREND!A:C,2,FALSE)</f>
        <v>SCHNIEDER</v>
      </c>
    </row>
    <row r="585" spans="1:9" hidden="1" outlineLevel="2">
      <c r="A585" s="24" t="s">
        <v>4548</v>
      </c>
      <c r="B585" s="26" t="s">
        <v>4548</v>
      </c>
      <c r="C585" s="24" t="s">
        <v>25320</v>
      </c>
      <c r="D585" s="26" t="str">
        <f>VLOOKUP(C585,Baza!A:E,5,FALSE)</f>
        <v>SANTA  '01-'04 РЫЧАГ ПЕРЕДНИЙ, ВЕРХНИЙ, ЛЕВЫЙ</v>
      </c>
      <c r="E585" s="25" t="str">
        <f>IF(VLOOKUP(C585,Baza!A:D,2,FALSE)&gt;0,"+","-")</f>
        <v>-</v>
      </c>
      <c r="F585" s="25">
        <f>VLOOKUP(C585,Baza!A:E,3,FALSE)</f>
        <v>18</v>
      </c>
      <c r="G585" s="25">
        <f>VLOOKUP(C585,Baza!A:E,3,FALSE)*курс</f>
        <v>734.4</v>
      </c>
      <c r="H585" s="25">
        <f>VLOOKUP(C585,Baza!A:E,4,FALSE)</f>
        <v>0</v>
      </c>
      <c r="I585" s="25" t="str">
        <f>VLOOKUP(C585,BREND!A:C,2,FALSE)</f>
        <v>SCHNIEDER</v>
      </c>
    </row>
    <row r="586" spans="1:9" hidden="1" outlineLevel="2">
      <c r="A586" s="24" t="s">
        <v>4548</v>
      </c>
      <c r="B586" s="26" t="s">
        <v>4548</v>
      </c>
      <c r="C586" s="24" t="s">
        <v>25317</v>
      </c>
      <c r="D586" s="26" t="str">
        <f>VLOOKUP(C586,Baza!A:E,5,FALSE)</f>
        <v>SANTA  '01-'04 РЫЧАГ ПЕРЕДНИЙ, ВЕРХНИЙ, ПРАВЫЙ</v>
      </c>
      <c r="E586" s="25" t="str">
        <f>IF(VLOOKUP(C586,Baza!A:D,2,FALSE)&gt;0,"+","-")</f>
        <v>+</v>
      </c>
      <c r="F586" s="25">
        <f>VLOOKUP(C586,Baza!A:E,3,FALSE)</f>
        <v>18</v>
      </c>
      <c r="G586" s="25">
        <f>VLOOKUP(C586,Baza!A:E,3,FALSE)*курс</f>
        <v>734.4</v>
      </c>
      <c r="H586" s="25" t="str">
        <f>VLOOKUP(C586,Baza!A:E,4,FALSE)</f>
        <v>54420-38000</v>
      </c>
      <c r="I586" s="25" t="str">
        <f>VLOOKUP(C586,BREND!A:C,2,FALSE)</f>
        <v>SCHNIEDER</v>
      </c>
    </row>
    <row r="587" spans="1:9" hidden="1" outlineLevel="2">
      <c r="A587" s="24" t="s">
        <v>4548</v>
      </c>
      <c r="B587" s="26" t="s">
        <v>4548</v>
      </c>
      <c r="C587" s="24" t="s">
        <v>25325</v>
      </c>
      <c r="D587" s="26" t="str">
        <f>VLOOKUP(C587,Baza!A:E,5,FALSE)</f>
        <v>SANTA  '01-'04 РЫЧАГ ПЕРЕДНИЙ, НИЖНИЙ, ЛЕВЫЙ</v>
      </c>
      <c r="E587" s="25" t="str">
        <f>IF(VLOOKUP(C587,Baza!A:D,2,FALSE)&gt;0,"+","-")</f>
        <v>+</v>
      </c>
      <c r="F587" s="25">
        <f>VLOOKUP(C587,Baza!A:E,3,FALSE)</f>
        <v>34</v>
      </c>
      <c r="G587" s="25">
        <f>VLOOKUP(C587,Baza!A:E,3,FALSE)*курс</f>
        <v>1387.1999999999998</v>
      </c>
      <c r="H587" s="25">
        <f>VLOOKUP(C587,Baza!A:E,4,FALSE)</f>
        <v>0</v>
      </c>
      <c r="I587" s="25" t="str">
        <f>VLOOKUP(C587,BREND!A:C,2,FALSE)</f>
        <v>SCHNIEDER</v>
      </c>
    </row>
    <row r="588" spans="1:9" hidden="1" outlineLevel="2">
      <c r="A588" s="24" t="s">
        <v>4548</v>
      </c>
      <c r="B588" s="26" t="s">
        <v>4548</v>
      </c>
      <c r="C588" s="24" t="s">
        <v>25322</v>
      </c>
      <c r="D588" s="26" t="str">
        <f>VLOOKUP(C588,Baza!A:E,5,FALSE)</f>
        <v>SANTA  '01-'04 РЫЧАГ ПЕРЕДНИЙ, НИЖНИЙ, ПРАВЫЙ</v>
      </c>
      <c r="E588" s="25" t="str">
        <f>IF(VLOOKUP(C588,Baza!A:D,2,FALSE)&gt;0,"+","-")</f>
        <v>+</v>
      </c>
      <c r="F588" s="25">
        <f>VLOOKUP(C588,Baza!A:E,3,FALSE)</f>
        <v>34</v>
      </c>
      <c r="G588" s="25">
        <f>VLOOKUP(C588,Baza!A:E,3,FALSE)*курс</f>
        <v>1387.1999999999998</v>
      </c>
      <c r="H588" s="25" t="str">
        <f>VLOOKUP(C588,Baza!A:E,4,FALSE)</f>
        <v>54501-38000</v>
      </c>
      <c r="I588" s="25" t="str">
        <f>VLOOKUP(C588,BREND!A:C,2,FALSE)</f>
        <v>SCHNIEDER</v>
      </c>
    </row>
    <row r="589" spans="1:9" hidden="1" outlineLevel="2">
      <c r="A589" s="24" t="s">
        <v>4548</v>
      </c>
      <c r="B589" s="26" t="s">
        <v>4548</v>
      </c>
      <c r="C589" s="24" t="s">
        <v>25308</v>
      </c>
      <c r="D589" s="26" t="str">
        <f>VLOOKUP(C589,Baza!A:E,5,FALSE)</f>
        <v>SANTA FE '01- РЫЧАГ ПЕРЕДНИЙ, НИЖНИЙ, ЛЕВЫЙ</v>
      </c>
      <c r="E589" s="25" t="str">
        <f>IF(VLOOKUP(C589,Baza!A:D,2,FALSE)&gt;0,"+","-")</f>
        <v>-</v>
      </c>
      <c r="F589" s="25">
        <f>VLOOKUP(C589,Baza!A:E,3,FALSE)</f>
        <v>28</v>
      </c>
      <c r="G589" s="25">
        <f>VLOOKUP(C589,Baza!A:E,3,FALSE)*курс</f>
        <v>1142.3999999999999</v>
      </c>
      <c r="H589" s="25" t="str">
        <f>VLOOKUP(C589,Baza!A:E,4,FALSE)</f>
        <v>54500-26000</v>
      </c>
      <c r="I589" s="25" t="str">
        <f>VLOOKUP(C589,BREND!A:C,2,FALSE)</f>
        <v>SCHNIEDER</v>
      </c>
    </row>
    <row r="590" spans="1:9" hidden="1" outlineLevel="2">
      <c r="A590" s="24" t="s">
        <v>4548</v>
      </c>
      <c r="B590" s="26" t="s">
        <v>4548</v>
      </c>
      <c r="C590" s="24" t="s">
        <v>25305</v>
      </c>
      <c r="D590" s="26" t="str">
        <f>VLOOKUP(C590,Baza!A:E,5,FALSE)</f>
        <v>SANTA FE '01- РЫЧАГ ПЕРЕДНИЙ, НИЖНИЙ, ПРАВЫЙ</v>
      </c>
      <c r="E590" s="25" t="str">
        <f>IF(VLOOKUP(C590,Baza!A:D,2,FALSE)&gt;0,"+","-")</f>
        <v>+</v>
      </c>
      <c r="F590" s="25">
        <f>VLOOKUP(C590,Baza!A:E,3,FALSE)</f>
        <v>28</v>
      </c>
      <c r="G590" s="25">
        <f>VLOOKUP(C590,Baza!A:E,3,FALSE)*курс</f>
        <v>1142.3999999999999</v>
      </c>
      <c r="H590" s="25" t="str">
        <f>VLOOKUP(C590,Baza!A:E,4,FALSE)</f>
        <v>54501-26000</v>
      </c>
      <c r="I590" s="25" t="str">
        <f>VLOOKUP(C590,BREND!A:C,2,FALSE)</f>
        <v>SCHNIEDER</v>
      </c>
    </row>
    <row r="591" spans="1:9" hidden="1" outlineLevel="2">
      <c r="A591" s="24" t="s">
        <v>4548</v>
      </c>
      <c r="B591" s="26" t="s">
        <v>4548</v>
      </c>
      <c r="C591" s="24" t="s">
        <v>26535</v>
      </c>
      <c r="D591" s="26" t="str">
        <f>VLOOKUP(C591,Baza!A:E,5,FALSE)</f>
        <v>SANTA '00-'06 ЗАЩИТА ДВИГАТЕЛЯ</v>
      </c>
      <c r="E591" s="25" t="str">
        <f>IF(VLOOKUP(C591,Baza!A:D,2,FALSE)&gt;0,"+","-")</f>
        <v>-</v>
      </c>
      <c r="F591" s="25">
        <f>VLOOKUP(C591,Baza!A:E,3,FALSE)</f>
        <v>0</v>
      </c>
      <c r="G591" s="25">
        <f>VLOOKUP(C591,Baza!A:E,3,FALSE)*курс</f>
        <v>0</v>
      </c>
      <c r="H591" s="25">
        <f>VLOOKUP(C591,Baza!A:E,4,FALSE)</f>
        <v>0</v>
      </c>
      <c r="I591" s="25" t="str">
        <f>VLOOKUP(C591,BREND!A:C,2,FALSE)</f>
        <v>NEW YORK</v>
      </c>
    </row>
    <row r="592" spans="1:9" hidden="1" outlineLevel="2">
      <c r="A592" s="24" t="s">
        <v>4548</v>
      </c>
      <c r="B592" s="26" t="s">
        <v>4548</v>
      </c>
      <c r="C592" s="24" t="s">
        <v>26529</v>
      </c>
      <c r="D592" s="26" t="str">
        <f>VLOOKUP(C592,Baza!A:E,5,FALSE)</f>
        <v>SANTA '00-'06 ЛОКЕР КРЫЛА, ЛЕВЫЙ</v>
      </c>
      <c r="E592" s="25" t="str">
        <f>IF(VLOOKUP(C592,Baza!A:D,2,FALSE)&gt;0,"+","-")</f>
        <v>-</v>
      </c>
      <c r="F592" s="25">
        <f>VLOOKUP(C592,Baza!A:E,3,FALSE)</f>
        <v>0</v>
      </c>
      <c r="G592" s="25">
        <f>VLOOKUP(C592,Baza!A:E,3,FALSE)*курс</f>
        <v>0</v>
      </c>
      <c r="H592" s="25" t="str">
        <f>VLOOKUP(C592,Baza!A:E,4,FALSE)</f>
        <v>86811-26000</v>
      </c>
      <c r="I592" s="25" t="str">
        <f>VLOOKUP(C592,BREND!A:C,2,FALSE)</f>
        <v>NEW YORK</v>
      </c>
    </row>
    <row r="593" spans="1:9" hidden="1" outlineLevel="2">
      <c r="A593" s="24" t="s">
        <v>4548</v>
      </c>
      <c r="B593" s="26" t="s">
        <v>4548</v>
      </c>
      <c r="C593" s="24" t="s">
        <v>26532</v>
      </c>
      <c r="D593" s="26" t="str">
        <f>VLOOKUP(C593,Baza!A:E,5,FALSE)</f>
        <v>SANTA '00-'06 ЛОКЕР КРЫЛА, ПРАВЫЙ</v>
      </c>
      <c r="E593" s="25" t="str">
        <f>IF(VLOOKUP(C593,Baza!A:D,2,FALSE)&gt;0,"+","-")</f>
        <v>-</v>
      </c>
      <c r="F593" s="25">
        <f>VLOOKUP(C593,Baza!A:E,3,FALSE)</f>
        <v>0</v>
      </c>
      <c r="G593" s="25">
        <f>VLOOKUP(C593,Baza!A:E,3,FALSE)*курс</f>
        <v>0</v>
      </c>
      <c r="H593" s="25" t="str">
        <f>VLOOKUP(C593,Baza!A:E,4,FALSE)</f>
        <v>86812-26000</v>
      </c>
      <c r="I593" s="25" t="str">
        <f>VLOOKUP(C593,BREND!A:C,2,FALSE)</f>
        <v>NEW YORK</v>
      </c>
    </row>
    <row r="594" spans="1:9" hidden="1" outlineLevel="2">
      <c r="A594" s="24" t="s">
        <v>4548</v>
      </c>
      <c r="B594" s="26" t="s">
        <v>4548</v>
      </c>
      <c r="C594" s="24" t="s">
        <v>26950</v>
      </c>
      <c r="D594" s="26" t="str">
        <f>VLOOKUP(C594,Baza!A:E,5,FALSE)</f>
        <v xml:space="preserve">SANTA '00-'06 ФАРА ЛЕВАЯ </v>
      </c>
      <c r="E594" s="25" t="str">
        <f>IF(VLOOKUP(C594,Baza!A:D,2,FALSE)&gt;0,"+","-")</f>
        <v>+</v>
      </c>
      <c r="F594" s="25">
        <f>VLOOKUP(C594,Baza!A:E,3,FALSE)</f>
        <v>37</v>
      </c>
      <c r="G594" s="25">
        <f>VLOOKUP(C594,Baza!A:E,3,FALSE)*курс</f>
        <v>1509.6</v>
      </c>
      <c r="H594" s="25" t="str">
        <f>VLOOKUP(C594,Baza!A:E,4,FALSE)</f>
        <v>92101-26010</v>
      </c>
      <c r="I594" s="25" t="str">
        <f>VLOOKUP(C594,BREND!A:C,2,FALSE)</f>
        <v>SCHNIEDER</v>
      </c>
    </row>
    <row r="595" spans="1:9" hidden="1" outlineLevel="2">
      <c r="A595" s="24" t="s">
        <v>4548</v>
      </c>
      <c r="B595" s="26" t="s">
        <v>4548</v>
      </c>
      <c r="C595" s="24" t="s">
        <v>26951</v>
      </c>
      <c r="D595" s="26" t="str">
        <f>VLOOKUP(C595,Baza!A:E,5,FALSE)</f>
        <v>SANTA '00-'06 ФАРА ПРАВАЯ</v>
      </c>
      <c r="E595" s="25" t="str">
        <f>IF(VLOOKUP(C595,Baza!A:D,2,FALSE)&gt;0,"+","-")</f>
        <v>+</v>
      </c>
      <c r="F595" s="25">
        <f>VLOOKUP(C595,Baza!A:E,3,FALSE)</f>
        <v>37</v>
      </c>
      <c r="G595" s="25">
        <f>VLOOKUP(C595,Baza!A:E,3,FALSE)*курс</f>
        <v>1509.6</v>
      </c>
      <c r="H595" s="25" t="str">
        <f>VLOOKUP(C595,Baza!A:E,4,FALSE)</f>
        <v>92102-26010</v>
      </c>
      <c r="I595" s="25" t="str">
        <f>VLOOKUP(C595,BREND!A:C,2,FALSE)</f>
        <v>SCHNIEDER</v>
      </c>
    </row>
    <row r="596" spans="1:9" hidden="1" outlineLevel="2">
      <c r="A596" s="24" t="s">
        <v>4548</v>
      </c>
      <c r="B596" s="26" t="s">
        <v>4548</v>
      </c>
      <c r="C596" s="24" t="s">
        <v>21983</v>
      </c>
      <c r="D596" s="26" t="str">
        <f>VLOOKUP(C596,Baza!A:E,5,FALSE)</f>
        <v>SANTA FE '01-06 КРЫЛО ПЕРЕДНЕЕ, ПРАВОЕ</v>
      </c>
      <c r="E596" s="25" t="str">
        <f>IF(VLOOKUP(C596,Baza!A:D,2,FALSE)&gt;0,"+","-")</f>
        <v>-</v>
      </c>
      <c r="F596" s="25">
        <f>VLOOKUP(C596,Baza!A:E,3,FALSE)</f>
        <v>28</v>
      </c>
      <c r="G596" s="25">
        <f>VLOOKUP(C596,Baza!A:E,3,FALSE)*курс</f>
        <v>1142.3999999999999</v>
      </c>
      <c r="H596" s="25" t="str">
        <f>VLOOKUP(C596,Baza!A:E,4,FALSE)</f>
        <v>66321-26260</v>
      </c>
      <c r="I596" s="25" t="str">
        <f>VLOOKUP(C596,BREND!A:C,2,FALSE)</f>
        <v>TONG YANG</v>
      </c>
    </row>
    <row r="597" spans="1:9" hidden="1" outlineLevel="2">
      <c r="A597" s="24" t="s">
        <v>4548</v>
      </c>
      <c r="B597" s="26" t="s">
        <v>4548</v>
      </c>
      <c r="C597" s="24" t="s">
        <v>28542</v>
      </c>
      <c r="D597" s="26" t="str">
        <f>VLOOKUP(C597,Baza!A:E,5,FALSE)</f>
        <v>SANTA FE 000--06 ПОДКРЫЛОК ПЕРЕДНИЙ ЛЕВЫЙ</v>
      </c>
      <c r="E597" s="25" t="str">
        <f>IF(VLOOKUP(C597,Baza!A:D,2,FALSE)&gt;0,"+","-")</f>
        <v>+</v>
      </c>
      <c r="F597" s="25">
        <f>VLOOKUP(C597,Baza!A:E,3,FALSE)</f>
        <v>7</v>
      </c>
      <c r="G597" s="25">
        <f>VLOOKUP(C597,Baza!A:E,3,FALSE)*курс</f>
        <v>285.59999999999997</v>
      </c>
      <c r="H597" s="25" t="str">
        <f>VLOOKUP(C597,Baza!A:E,4,FALSE)</f>
        <v>8681126000</v>
      </c>
      <c r="I597" s="25" t="str">
        <f>VLOOKUP(C597,BREND!A:C,2,FALSE)</f>
        <v>SCHNIEDER</v>
      </c>
    </row>
    <row r="598" spans="1:9" hidden="1" outlineLevel="2">
      <c r="A598" s="24" t="s">
        <v>4548</v>
      </c>
      <c r="B598" s="26" t="s">
        <v>4548</v>
      </c>
      <c r="C598" s="24" t="s">
        <v>28543</v>
      </c>
      <c r="D598" s="26" t="str">
        <f>VLOOKUP(C598,Baza!A:E,5,FALSE)</f>
        <v>SANTA FE 000--06 ПОДКРЫЛОК ПЕРЕДНИЙ ПРАВЫЙ.</v>
      </c>
      <c r="E598" s="25" t="str">
        <f>IF(VLOOKUP(C598,Baza!A:D,2,FALSE)&gt;0,"+","-")</f>
        <v>+</v>
      </c>
      <c r="F598" s="25">
        <f>VLOOKUP(C598,Baza!A:E,3,FALSE)</f>
        <v>7</v>
      </c>
      <c r="G598" s="25">
        <f>VLOOKUP(C598,Baza!A:E,3,FALSE)*курс</f>
        <v>285.59999999999997</v>
      </c>
      <c r="H598" s="25" t="str">
        <f>VLOOKUP(C598,Baza!A:E,4,FALSE)</f>
        <v>8681226000</v>
      </c>
      <c r="I598" s="25" t="str">
        <f>VLOOKUP(C598,BREND!A:C,2,FALSE)</f>
        <v>SCHNIEDER</v>
      </c>
    </row>
    <row r="599" spans="1:9" hidden="1" outlineLevel="2">
      <c r="A599" s="24" t="s">
        <v>4548</v>
      </c>
      <c r="B599" s="26" t="s">
        <v>4548</v>
      </c>
      <c r="C599" s="24" t="s">
        <v>28544</v>
      </c>
      <c r="D599" s="26" t="str">
        <f>VLOOKUP(C599,Baza!A:E,5,FALSE)</f>
        <v>SANTA FE 00--06 ЗАЩИТА ДВИГАТЕЛЯ</v>
      </c>
      <c r="E599" s="25" t="str">
        <f>IF(VLOOKUP(C599,Baza!A:D,2,FALSE)&gt;0,"+","-")</f>
        <v>+</v>
      </c>
      <c r="F599" s="25">
        <f>VLOOKUP(C599,Baza!A:E,3,FALSE)</f>
        <v>22</v>
      </c>
      <c r="G599" s="25">
        <f>VLOOKUP(C599,Baza!A:E,3,FALSE)*курс</f>
        <v>897.59999999999991</v>
      </c>
      <c r="H599" s="25" t="str">
        <f>VLOOKUP(C599,Baza!A:E,4,FALSE)</f>
        <v>86510-26900</v>
      </c>
      <c r="I599" s="25" t="str">
        <f>VLOOKUP(C599,BREND!A:C,2,FALSE)</f>
        <v>SCHNIEDER</v>
      </c>
    </row>
    <row r="600" spans="1:9" s="34" customFormat="1" hidden="1" outlineLevel="2">
      <c r="A600" s="28" t="s">
        <v>20482</v>
      </c>
      <c r="B600" s="29" t="s">
        <v>159</v>
      </c>
      <c r="C600" s="29"/>
      <c r="D600" s="29"/>
      <c r="E600" s="29"/>
      <c r="F600" s="29"/>
      <c r="G600" s="29"/>
      <c r="H600" s="29"/>
      <c r="I600" s="29"/>
    </row>
    <row r="601" spans="1:9" hidden="1" outlineLevel="2">
      <c r="A601" s="24" t="s">
        <v>159</v>
      </c>
      <c r="B601" s="26" t="s">
        <v>159</v>
      </c>
      <c r="C601" s="24" t="s">
        <v>157</v>
      </c>
      <c r="D601" s="26" t="str">
        <f>VLOOKUP(C601,Baza!A:E,5,FALSE)</f>
        <v>SANTA FE '07- БАМПЕР ПЕРЕДНИЙ, ГРУНТОВАННЫЙ, ЧЕРНЫЙ</v>
      </c>
      <c r="E601" s="25" t="str">
        <f>IF(VLOOKUP(C601,Baza!A:D,2,FALSE)&gt;0,"+","-")</f>
        <v>+</v>
      </c>
      <c r="F601" s="25">
        <f>VLOOKUP(C601,Baza!A:E,3,FALSE)</f>
        <v>35.5</v>
      </c>
      <c r="G601" s="25">
        <f>VLOOKUP(C601,Baza!A:E,3,FALSE)*курс</f>
        <v>1448.3999999999999</v>
      </c>
      <c r="H601" s="25" t="str">
        <f>VLOOKUP(C601,Baza!A:E,4,FALSE)</f>
        <v>86511-2B020</v>
      </c>
      <c r="I601" s="25" t="str">
        <f>VLOOKUP(C601,BREND!A:C,2,FALSE)</f>
        <v>API</v>
      </c>
    </row>
    <row r="602" spans="1:9" hidden="1" outlineLevel="2">
      <c r="A602" s="24" t="s">
        <v>159</v>
      </c>
      <c r="B602" s="26" t="s">
        <v>159</v>
      </c>
      <c r="C602" s="24" t="s">
        <v>4384</v>
      </c>
      <c r="D602" s="26" t="str">
        <f>VLOOKUP(C602,Baza!A:E,5,FALSE)</f>
        <v>SANTA FE '07- СУППОРТ РАДИАТОРА ( ПЕРЕДНЯЯ ПАНЕЛЬ), ВЕРХНЯЯ ЧАСТЬ</v>
      </c>
      <c r="E602" s="25" t="str">
        <f>IF(VLOOKUP(C602,Baza!A:D,2,FALSE)&gt;0,"+","-")</f>
        <v>+</v>
      </c>
      <c r="F602" s="25">
        <f>VLOOKUP(C602,Baza!A:E,3,FALSE)</f>
        <v>36</v>
      </c>
      <c r="G602" s="25">
        <f>VLOOKUP(C602,Baza!A:E,3,FALSE)*курс</f>
        <v>1468.8</v>
      </c>
      <c r="H602" s="25" t="str">
        <f>VLOOKUP(C602,Baza!A:E,4,FALSE)</f>
        <v>641010W000</v>
      </c>
      <c r="I602" s="25" t="str">
        <f>VLOOKUP(C602,BREND!A:C,2,FALSE)</f>
        <v>API</v>
      </c>
    </row>
    <row r="603" spans="1:9" hidden="1" outlineLevel="2">
      <c r="A603" s="24" t="s">
        <v>159</v>
      </c>
      <c r="B603" s="26" t="s">
        <v>159</v>
      </c>
      <c r="C603" s="24" t="s">
        <v>4385</v>
      </c>
      <c r="D603" s="26" t="str">
        <f>VLOOKUP(C603,Baza!A:E,5,FALSE)</f>
        <v>SANTA FE '07- КАПОТ</v>
      </c>
      <c r="E603" s="25" t="str">
        <f>IF(VLOOKUP(C603,Baza!A:D,2,FALSE)&gt;0,"+","-")</f>
        <v>+</v>
      </c>
      <c r="F603" s="25">
        <f>VLOOKUP(C603,Baza!A:E,3,FALSE)</f>
        <v>130</v>
      </c>
      <c r="G603" s="25">
        <f>VLOOKUP(C603,Baza!A:E,3,FALSE)*курс</f>
        <v>5304</v>
      </c>
      <c r="H603" s="25" t="str">
        <f>VLOOKUP(C603,Baza!A:E,4,FALSE)</f>
        <v>66400-0W000</v>
      </c>
      <c r="I603" s="25" t="str">
        <f>VLOOKUP(C603,BREND!A:C,2,FALSE)</f>
        <v>API</v>
      </c>
    </row>
    <row r="604" spans="1:9" hidden="1" outlineLevel="2">
      <c r="A604" s="24" t="s">
        <v>159</v>
      </c>
      <c r="B604" s="26" t="s">
        <v>159</v>
      </c>
      <c r="C604" s="24" t="s">
        <v>4387</v>
      </c>
      <c r="D604" s="26" t="str">
        <f>VLOOKUP(C604,Baza!A:E,5,FALSE)</f>
        <v>SANTA FE '07- КРЫЛО ПЕРЕДНЕЕ, ЛЕВОЕ</v>
      </c>
      <c r="E604" s="25" t="str">
        <f>IF(VLOOKUP(C604,Baza!A:D,2,FALSE)&gt;0,"+","-")</f>
        <v>+</v>
      </c>
      <c r="F604" s="25">
        <f>VLOOKUP(C604,Baza!A:E,3,FALSE)</f>
        <v>27</v>
      </c>
      <c r="G604" s="25">
        <f>VLOOKUP(C604,Baza!A:E,3,FALSE)*курс</f>
        <v>1101.5999999999999</v>
      </c>
      <c r="H604" s="25" t="str">
        <f>VLOOKUP(C604,Baza!A:E,4,FALSE)</f>
        <v>66310-2B250</v>
      </c>
      <c r="I604" s="25" t="str">
        <f>VLOOKUP(C604,BREND!A:C,2,FALSE)</f>
        <v>API</v>
      </c>
    </row>
    <row r="605" spans="1:9" hidden="1" outlineLevel="2">
      <c r="A605" s="24" t="s">
        <v>159</v>
      </c>
      <c r="B605" s="26" t="s">
        <v>159</v>
      </c>
      <c r="C605" s="24" t="s">
        <v>4388</v>
      </c>
      <c r="D605" s="26" t="str">
        <f>VLOOKUP(C605,Baza!A:E,5,FALSE)</f>
        <v>SANTA FE '07- КРЫЛО ПЕРЕДНЕЕ, ПРАВОЕ</v>
      </c>
      <c r="E605" s="25" t="str">
        <f>IF(VLOOKUP(C605,Baza!A:D,2,FALSE)&gt;0,"+","-")</f>
        <v>-</v>
      </c>
      <c r="F605" s="25">
        <f>VLOOKUP(C605,Baza!A:E,3,FALSE)</f>
        <v>27</v>
      </c>
      <c r="G605" s="25">
        <f>VLOOKUP(C605,Baza!A:E,3,FALSE)*курс</f>
        <v>1101.5999999999999</v>
      </c>
      <c r="H605" s="25" t="str">
        <f>VLOOKUP(C605,Baza!A:E,4,FALSE)</f>
        <v>66320-2B250</v>
      </c>
      <c r="I605" s="25" t="str">
        <f>VLOOKUP(C605,BREND!A:C,2,FALSE)</f>
        <v>API</v>
      </c>
    </row>
    <row r="606" spans="1:9" hidden="1" outlineLevel="2">
      <c r="A606" s="24" t="s">
        <v>159</v>
      </c>
      <c r="B606" s="26" t="s">
        <v>159</v>
      </c>
      <c r="C606" s="24" t="s">
        <v>4397</v>
      </c>
      <c r="D606" s="26" t="str">
        <f>VLOOKUP(C606,Baza!A:E,5,FALSE)</f>
        <v>SANTA FE '07- СУППОРТ РАДИАТОРА (ПЕРЕДНЯЯ ПАНЕЛЬ) В СБОРЕ</v>
      </c>
      <c r="E606" s="25" t="str">
        <f>IF(VLOOKUP(C606,Baza!A:D,2,FALSE)&gt;0,"+","-")</f>
        <v>-</v>
      </c>
      <c r="F606" s="25">
        <f>VLOOKUP(C606,Baza!A:E,3,FALSE)</f>
        <v>173</v>
      </c>
      <c r="G606" s="25">
        <f>VLOOKUP(C606,Baza!A:E,3,FALSE)*курс</f>
        <v>7058.4</v>
      </c>
      <c r="H606" s="25" t="str">
        <f>VLOOKUP(C606,Baza!A:E,4,FALSE)</f>
        <v>64101-0W000</v>
      </c>
      <c r="I606" s="25" t="str">
        <f>VLOOKUP(C606,BREND!A:C,2,FALSE)</f>
        <v>API</v>
      </c>
    </row>
    <row r="607" spans="1:9" hidden="1" outlineLevel="2">
      <c r="A607" s="24" t="s">
        <v>159</v>
      </c>
      <c r="B607" s="26" t="s">
        <v>159</v>
      </c>
      <c r="C607" s="24" t="s">
        <v>4551</v>
      </c>
      <c r="D607" s="26" t="str">
        <f>VLOOKUP(C607,Baza!A:E,5,FALSE)</f>
        <v>SANTA FE '07- РЕШЕТКА  БАМПЕРА ПЕРЕДНЕГО, ЧЕРНАЯ</v>
      </c>
      <c r="E607" s="25" t="str">
        <f>IF(VLOOKUP(C607,Baza!A:D,2,FALSE)&gt;0,"+","-")</f>
        <v>+</v>
      </c>
      <c r="F607" s="25">
        <f>VLOOKUP(C607,Baza!A:E,3,FALSE)</f>
        <v>5</v>
      </c>
      <c r="G607" s="25">
        <f>VLOOKUP(C607,Baza!A:E,3,FALSE)*курс</f>
        <v>204</v>
      </c>
      <c r="H607" s="25" t="str">
        <f>VLOOKUP(C607,Baza!A:E,4,FALSE)</f>
        <v>86512-2B000</v>
      </c>
      <c r="I607" s="25" t="str">
        <f>VLOOKUP(C607,BREND!A:C,2,FALSE)</f>
        <v>API</v>
      </c>
    </row>
    <row r="608" spans="1:9" hidden="1" outlineLevel="2">
      <c r="A608" s="24" t="s">
        <v>159</v>
      </c>
      <c r="B608" s="26" t="s">
        <v>159</v>
      </c>
      <c r="C608" s="24" t="s">
        <v>4562</v>
      </c>
      <c r="D608" s="26" t="str">
        <f>VLOOKUP(C608,Baza!A:E,5,FALSE)</f>
        <v>SANTA FE '07- МОЛДИНГ БАМПЕРА ЗАДНЕГО, ЧЕРНЫЙ</v>
      </c>
      <c r="E608" s="25" t="str">
        <f>IF(VLOOKUP(C608,Baza!A:D,2,FALSE)&gt;0,"+","-")</f>
        <v>-</v>
      </c>
      <c r="F608" s="25">
        <f>VLOOKUP(C608,Baza!A:E,3,FALSE)</f>
        <v>6</v>
      </c>
      <c r="G608" s="25">
        <f>VLOOKUP(C608,Baza!A:E,3,FALSE)*курс</f>
        <v>244.79999999999998</v>
      </c>
      <c r="H608" s="25" t="str">
        <f>VLOOKUP(C608,Baza!A:E,4,FALSE)</f>
        <v>86621-2B010</v>
      </c>
      <c r="I608" s="25" t="str">
        <f>VLOOKUP(C608,BREND!A:C,2,FALSE)</f>
        <v>API</v>
      </c>
    </row>
    <row r="609" spans="1:9" hidden="1" outlineLevel="2">
      <c r="A609" s="24" t="s">
        <v>159</v>
      </c>
      <c r="B609" s="26" t="s">
        <v>159</v>
      </c>
      <c r="C609" s="24" t="s">
        <v>4842</v>
      </c>
      <c r="D609" s="26" t="str">
        <f>VLOOKUP(C609,Baza!A:E,5,FALSE)</f>
        <v>SANTA FE '06- ФАРА ЛЕВАЯ П/ЭЛЕКТРОКОРРЕКТОР</v>
      </c>
      <c r="E609" s="25" t="str">
        <f>IF(VLOOKUP(C609,Baza!A:D,2,FALSE)&gt;0,"+","-")</f>
        <v>+</v>
      </c>
      <c r="F609" s="25">
        <f>VLOOKUP(C609,Baza!A:E,3,FALSE)</f>
        <v>107</v>
      </c>
      <c r="G609" s="25">
        <f>VLOOKUP(C609,Baza!A:E,3,FALSE)*курс</f>
        <v>4365.5999999999995</v>
      </c>
      <c r="H609" s="25" t="str">
        <f>VLOOKUP(C609,Baza!A:E,4,FALSE)</f>
        <v>92101-2B020</v>
      </c>
      <c r="I609" s="25" t="str">
        <f>VLOOKUP(C609,BREND!A:C,2,FALSE)</f>
        <v>DEPO</v>
      </c>
    </row>
    <row r="610" spans="1:9" hidden="1" outlineLevel="2">
      <c r="A610" s="24" t="s">
        <v>159</v>
      </c>
      <c r="B610" s="26" t="s">
        <v>159</v>
      </c>
      <c r="C610" s="24" t="s">
        <v>4843</v>
      </c>
      <c r="D610" s="26" t="str">
        <f>VLOOKUP(C610,Baza!A:E,5,FALSE)</f>
        <v>SANTA FE '06- ФАРА ПРАВАЯ П/ЭЛЕКТРОКОРРЕКТОР</v>
      </c>
      <c r="E610" s="25" t="str">
        <f>IF(VLOOKUP(C610,Baza!A:D,2,FALSE)&gt;0,"+","-")</f>
        <v>+</v>
      </c>
      <c r="F610" s="25">
        <f>VLOOKUP(C610,Baza!A:E,3,FALSE)</f>
        <v>107</v>
      </c>
      <c r="G610" s="25">
        <f>VLOOKUP(C610,Baza!A:E,3,FALSE)*курс</f>
        <v>4365.5999999999995</v>
      </c>
      <c r="H610" s="25" t="str">
        <f>VLOOKUP(C610,Baza!A:E,4,FALSE)</f>
        <v>92102-2B020</v>
      </c>
      <c r="I610" s="25" t="str">
        <f>VLOOKUP(C610,BREND!A:C,2,FALSE)</f>
        <v>DEPO</v>
      </c>
    </row>
    <row r="611" spans="1:9" hidden="1" outlineLevel="2">
      <c r="A611" s="24" t="s">
        <v>159</v>
      </c>
      <c r="B611" s="26" t="s">
        <v>159</v>
      </c>
      <c r="C611" s="24" t="s">
        <v>5742</v>
      </c>
      <c r="D611" s="26" t="str">
        <f>VLOOKUP(C611,Baza!A:E,5,FALSE)</f>
        <v>SANTA FE '07- УСИЛИТЕЛЬ БАМПЕРА ПЕРЕДНЕГО</v>
      </c>
      <c r="E611" s="25" t="str">
        <f>IF(VLOOKUP(C611,Baza!A:D,2,FALSE)&gt;0,"+","-")</f>
        <v>+</v>
      </c>
      <c r="F611" s="25">
        <f>VLOOKUP(C611,Baza!A:E,3,FALSE)</f>
        <v>39</v>
      </c>
      <c r="G611" s="25">
        <f>VLOOKUP(C611,Baza!A:E,3,FALSE)*курс</f>
        <v>1591.1999999999998</v>
      </c>
      <c r="H611" s="25" t="str">
        <f>VLOOKUP(C611,Baza!A:E,4,FALSE)</f>
        <v>865302B000</v>
      </c>
      <c r="I611" s="25" t="str">
        <f>VLOOKUP(C611,BREND!A:C,2,FALSE)</f>
        <v>API</v>
      </c>
    </row>
    <row r="612" spans="1:9" hidden="1" outlineLevel="2">
      <c r="A612" s="24" t="s">
        <v>159</v>
      </c>
      <c r="B612" s="26" t="s">
        <v>159</v>
      </c>
      <c r="C612" s="24" t="s">
        <v>5743</v>
      </c>
      <c r="D612" s="26" t="str">
        <f>VLOOKUP(C612,Baza!A:E,5,FALSE)</f>
        <v>SANTA FE '07- ЧАСТЬ БАМПЕРА ЗАДНЕГО, ЦЕНТРАЛЬНАЯ, НИЖНЯЯ ,СЕРАЯ</v>
      </c>
      <c r="E612" s="25" t="str">
        <f>IF(VLOOKUP(C612,Baza!A:D,2,FALSE)&gt;0,"+","-")</f>
        <v>-</v>
      </c>
      <c r="F612" s="25">
        <f>VLOOKUP(C612,Baza!A:E,3,FALSE)</f>
        <v>27</v>
      </c>
      <c r="G612" s="25">
        <f>VLOOKUP(C612,Baza!A:E,3,FALSE)*курс</f>
        <v>1101.5999999999999</v>
      </c>
      <c r="H612" s="25" t="str">
        <f>VLOOKUP(C612,Baza!A:E,4,FALSE)</f>
        <v>866252B000</v>
      </c>
      <c r="I612" s="25" t="str">
        <f>VLOOKUP(C612,BREND!A:C,2,FALSE)</f>
        <v>API</v>
      </c>
    </row>
    <row r="613" spans="1:9" hidden="1" outlineLevel="2">
      <c r="A613" s="24" t="s">
        <v>159</v>
      </c>
      <c r="B613" s="26" t="s">
        <v>159</v>
      </c>
      <c r="C613" s="24" t="s">
        <v>5744</v>
      </c>
      <c r="D613" s="26" t="str">
        <f>VLOOKUP(C613,Baza!A:E,5,FALSE)</f>
        <v>SANTA FE '07- РЕШЕТКА РАДИАТОРА В СБОРЕ,  ХPОМИРОВАННАЯ,ЧЕРНАЯ</v>
      </c>
      <c r="E613" s="25" t="str">
        <f>IF(VLOOKUP(C613,Baza!A:D,2,FALSE)&gt;0,"+","-")</f>
        <v>-</v>
      </c>
      <c r="F613" s="25">
        <f>VLOOKUP(C613,Baza!A:E,3,FALSE)</f>
        <v>0</v>
      </c>
      <c r="G613" s="25">
        <f>VLOOKUP(C613,Baza!A:E,3,FALSE)*курс</f>
        <v>0</v>
      </c>
      <c r="H613" s="25" t="str">
        <f>VLOOKUP(C613,Baza!A:E,4,FALSE)</f>
        <v>865602B020</v>
      </c>
      <c r="I613" s="25" t="str">
        <f>VLOOKUP(C613,BREND!A:C,2,FALSE)</f>
        <v>API</v>
      </c>
    </row>
    <row r="614" spans="1:9" hidden="1" outlineLevel="2">
      <c r="A614" s="24" t="s">
        <v>159</v>
      </c>
      <c r="B614" s="26" t="s">
        <v>159</v>
      </c>
      <c r="C614" s="24" t="s">
        <v>16712</v>
      </c>
      <c r="D614" s="26" t="str">
        <f>VLOOKUP(C614,Baza!A:E,5,FALSE)</f>
        <v>SANTA FE '07- БАМПЕР ЗАДНИЙ, ГРУНТОВАННЫЙ</v>
      </c>
      <c r="E614" s="25" t="str">
        <f>IF(VLOOKUP(C614,Baza!A:D,2,FALSE)&gt;0,"+","-")</f>
        <v>-</v>
      </c>
      <c r="F614" s="25">
        <f>VLOOKUP(C614,Baza!A:E,3,FALSE)</f>
        <v>41</v>
      </c>
      <c r="G614" s="25">
        <f>VLOOKUP(C614,Baza!A:E,3,FALSE)*курс</f>
        <v>1672.8</v>
      </c>
      <c r="H614" s="25" t="str">
        <f>VLOOKUP(C614,Baza!A:E,4,FALSE)</f>
        <v>86611-2B020</v>
      </c>
      <c r="I614" s="25" t="str">
        <f>VLOOKUP(C614,BREND!A:C,2,FALSE)</f>
        <v>API</v>
      </c>
    </row>
    <row r="615" spans="1:9" hidden="1" outlineLevel="2">
      <c r="A615" s="24" t="s">
        <v>159</v>
      </c>
      <c r="B615" s="26" t="s">
        <v>159</v>
      </c>
      <c r="C615" s="24" t="s">
        <v>21984</v>
      </c>
      <c r="D615" s="26" t="str">
        <f>VLOOKUP(C615,Baza!A:E,5,FALSE)</f>
        <v xml:space="preserve">SANTA '08- КРЫЛО ПЕРЕДНЕЕ </v>
      </c>
      <c r="E615" s="25" t="str">
        <f>IF(VLOOKUP(C615,Baza!A:D,2,FALSE)&gt;0,"+","-")</f>
        <v>-</v>
      </c>
      <c r="F615" s="25">
        <f>VLOOKUP(C615,Baza!A:E,3,FALSE)</f>
        <v>28</v>
      </c>
      <c r="G615" s="25">
        <f>VLOOKUP(C615,Baza!A:E,3,FALSE)*курс</f>
        <v>1142.3999999999999</v>
      </c>
      <c r="H615" s="25" t="str">
        <f>VLOOKUP(C615,Baza!A:E,4,FALSE)</f>
        <v>66310-2B270</v>
      </c>
      <c r="I615" s="25" t="str">
        <f>VLOOKUP(C615,BREND!A:C,2,FALSE)</f>
        <v>TONG YANG</v>
      </c>
    </row>
    <row r="616" spans="1:9" hidden="1" outlineLevel="2">
      <c r="A616" s="24" t="s">
        <v>159</v>
      </c>
      <c r="B616" s="26" t="s">
        <v>159</v>
      </c>
      <c r="C616" s="24" t="s">
        <v>21944</v>
      </c>
      <c r="D616" s="26" t="str">
        <f>VLOOKUP(C616,Baza!A:E,5,FALSE)</f>
        <v>SANTA FE '07- КАПОТ</v>
      </c>
      <c r="E616" s="25" t="str">
        <f>IF(VLOOKUP(C616,Baza!A:D,2,FALSE)&gt;0,"+","-")</f>
        <v>-</v>
      </c>
      <c r="F616" s="25">
        <f>VLOOKUP(C616,Baza!A:E,3,FALSE)</f>
        <v>145</v>
      </c>
      <c r="G616" s="25">
        <f>VLOOKUP(C616,Baza!A:E,3,FALSE)*курс</f>
        <v>5916</v>
      </c>
      <c r="H616" s="25" t="str">
        <f>VLOOKUP(C616,Baza!A:E,4,FALSE)</f>
        <v>66400-0W000</v>
      </c>
      <c r="I616" s="25" t="str">
        <f>VLOOKUP(C616,BREND!A:C,2,FALSE)</f>
        <v>TONG YANG</v>
      </c>
    </row>
    <row r="617" spans="1:9" hidden="1" outlineLevel="2">
      <c r="A617" s="24" t="s">
        <v>159</v>
      </c>
      <c r="B617" s="26" t="s">
        <v>159</v>
      </c>
      <c r="C617" s="24" t="s">
        <v>25314</v>
      </c>
      <c r="D617" s="26" t="str">
        <f>VLOOKUP(C617,Baza!A:E,5,FALSE)</f>
        <v>SANTA FE '07 РЫЧАГ ПЕРЕДНИЙ, НИЖНИЙ, ЛЕВЫЙ</v>
      </c>
      <c r="E617" s="25" t="str">
        <f>IF(VLOOKUP(C617,Baza!A:D,2,FALSE)&gt;0,"+","-")</f>
        <v>+</v>
      </c>
      <c r="F617" s="25">
        <f>VLOOKUP(C617,Baza!A:E,3,FALSE)</f>
        <v>40</v>
      </c>
      <c r="G617" s="25">
        <f>VLOOKUP(C617,Baza!A:E,3,FALSE)*курс</f>
        <v>1632</v>
      </c>
      <c r="H617" s="25" t="str">
        <f>VLOOKUP(C617,Baza!A:E,4,FALSE)</f>
        <v>54500-2B000</v>
      </c>
      <c r="I617" s="25" t="str">
        <f>VLOOKUP(C617,BREND!A:C,2,FALSE)</f>
        <v>SCHNIEDER</v>
      </c>
    </row>
    <row r="618" spans="1:9" hidden="1" outlineLevel="2">
      <c r="A618" s="24" t="s">
        <v>159</v>
      </c>
      <c r="B618" s="26" t="s">
        <v>159</v>
      </c>
      <c r="C618" s="24" t="s">
        <v>25311</v>
      </c>
      <c r="D618" s="26" t="str">
        <f>VLOOKUP(C618,Baza!A:E,5,FALSE)</f>
        <v>SANTA FE '07 РЫЧАГ ПЕРЕДНИЙ, НИЖНИЙ, ПРАВЫЙ</v>
      </c>
      <c r="E618" s="25" t="str">
        <f>IF(VLOOKUP(C618,Baza!A:D,2,FALSE)&gt;0,"+","-")</f>
        <v>+</v>
      </c>
      <c r="F618" s="25">
        <f>VLOOKUP(C618,Baza!A:E,3,FALSE)</f>
        <v>40</v>
      </c>
      <c r="G618" s="25">
        <f>VLOOKUP(C618,Baza!A:E,3,FALSE)*курс</f>
        <v>1632</v>
      </c>
      <c r="H618" s="25" t="str">
        <f>VLOOKUP(C618,Baza!A:E,4,FALSE)</f>
        <v>54501-2B000</v>
      </c>
      <c r="I618" s="25" t="str">
        <f>VLOOKUP(C618,BREND!A:C,2,FALSE)</f>
        <v>SCHNIEDER</v>
      </c>
    </row>
    <row r="619" spans="1:9" hidden="1" outlineLevel="2">
      <c r="A619" s="24" t="s">
        <v>159</v>
      </c>
      <c r="B619" s="26" t="s">
        <v>159</v>
      </c>
      <c r="C619" s="24" t="s">
        <v>26545</v>
      </c>
      <c r="D619" s="26" t="str">
        <f>VLOOKUP(C619,Baza!A:E,5,FALSE)</f>
        <v>SANTA '07 РЕШЁТКА РАДИАТОРА</v>
      </c>
      <c r="E619" s="25" t="str">
        <f>IF(VLOOKUP(C619,Baza!A:D,2,FALSE)&gt;0,"+","-")</f>
        <v>-</v>
      </c>
      <c r="F619" s="25">
        <f>VLOOKUP(C619,Baza!A:E,3,FALSE)</f>
        <v>0</v>
      </c>
      <c r="G619" s="25">
        <f>VLOOKUP(C619,Baza!A:E,3,FALSE)*курс</f>
        <v>0</v>
      </c>
      <c r="H619" s="25" t="str">
        <f>VLOOKUP(C619,Baza!A:E,4,FALSE)</f>
        <v>86560-2B020</v>
      </c>
      <c r="I619" s="25" t="str">
        <f>VLOOKUP(C619,BREND!A:C,2,FALSE)</f>
        <v>NEW YORK</v>
      </c>
    </row>
    <row r="620" spans="1:9" hidden="1" outlineLevel="2">
      <c r="A620" s="24" t="s">
        <v>159</v>
      </c>
      <c r="B620" s="26" t="s">
        <v>159</v>
      </c>
      <c r="C620" s="24" t="s">
        <v>26542</v>
      </c>
      <c r="D620" s="26" t="str">
        <f>VLOOKUP(C620,Baza!A:E,5,FALSE)</f>
        <v>SANTA '07-'08 БАМПЕР ЗАДНИЙ</v>
      </c>
      <c r="E620" s="25" t="str">
        <f>IF(VLOOKUP(C620,Baza!A:D,2,FALSE)&gt;0,"+","-")</f>
        <v>-</v>
      </c>
      <c r="F620" s="25">
        <f>VLOOKUP(C620,Baza!A:E,3,FALSE)</f>
        <v>0</v>
      </c>
      <c r="G620" s="25">
        <f>VLOOKUP(C620,Baza!A:E,3,FALSE)*курс</f>
        <v>0</v>
      </c>
      <c r="H620" s="25" t="str">
        <f>VLOOKUP(C620,Baza!A:E,4,FALSE)</f>
        <v>86650-2B700</v>
      </c>
      <c r="I620" s="25" t="str">
        <f>VLOOKUP(C620,BREND!A:C,2,FALSE)</f>
        <v>NEW YORK</v>
      </c>
    </row>
    <row r="621" spans="1:9" hidden="1" outlineLevel="2">
      <c r="A621" s="24" t="s">
        <v>159</v>
      </c>
      <c r="B621" s="26" t="s">
        <v>159</v>
      </c>
      <c r="C621" s="24" t="s">
        <v>26777</v>
      </c>
      <c r="D621" s="26" t="str">
        <f>VLOOKUP(C621,Baza!A:E,5,FALSE)</f>
        <v>SANTA '07-'08 БАМПЕР ПЕРЕДНИЙ</v>
      </c>
      <c r="E621" s="25" t="str">
        <f>IF(VLOOKUP(C621,Baza!A:D,2,FALSE)&gt;0,"+","-")</f>
        <v>-</v>
      </c>
      <c r="F621" s="25">
        <f>VLOOKUP(C621,Baza!A:E,3,FALSE)</f>
        <v>35</v>
      </c>
      <c r="G621" s="25">
        <f>VLOOKUP(C621,Baza!A:E,3,FALSE)*курс</f>
        <v>1428</v>
      </c>
      <c r="H621" s="25" t="str">
        <f>VLOOKUP(C621,Baza!A:E,4,FALSE)</f>
        <v>865112B020</v>
      </c>
      <c r="I621" s="25" t="str">
        <f>VLOOKUP(C621,BREND!A:C,2,FALSE)</f>
        <v>TONG YANG</v>
      </c>
    </row>
    <row r="622" spans="1:9" hidden="1" outlineLevel="2">
      <c r="A622" s="24" t="s">
        <v>159</v>
      </c>
      <c r="B622" s="26" t="s">
        <v>159</v>
      </c>
      <c r="C622" s="24" t="s">
        <v>26791</v>
      </c>
      <c r="D622" s="26" t="str">
        <f>VLOOKUP(C622,Baza!A:E,5,FALSE)</f>
        <v>SANTA '07-'08 БАМПЕР ПЕРЕДНИЙ</v>
      </c>
      <c r="E622" s="25" t="str">
        <f>IF(VLOOKUP(C622,Baza!A:D,2,FALSE)&gt;0,"+","-")</f>
        <v>-</v>
      </c>
      <c r="F622" s="25">
        <f>VLOOKUP(C622,Baza!A:E,3,FALSE)</f>
        <v>35</v>
      </c>
      <c r="G622" s="25">
        <f>VLOOKUP(C622,Baza!A:E,3,FALSE)*курс</f>
        <v>1428</v>
      </c>
      <c r="H622" s="25" t="str">
        <f>VLOOKUP(C622,Baza!A:E,4,FALSE)</f>
        <v>865112B020</v>
      </c>
      <c r="I622" s="25" t="str">
        <f>VLOOKUP(C622,BREND!A:C,2,FALSE)</f>
        <v>NEW YORK</v>
      </c>
    </row>
    <row r="623" spans="1:9" hidden="1" outlineLevel="2">
      <c r="A623" s="24" t="s">
        <v>159</v>
      </c>
      <c r="B623" s="26" t="s">
        <v>159</v>
      </c>
      <c r="C623" s="24" t="s">
        <v>26539</v>
      </c>
      <c r="D623" s="26" t="str">
        <f>VLOOKUP(C623,Baza!A:E,5,FALSE)</f>
        <v>SANTA '07-'08 БАМПЕР ПЕРЕДНИЙ</v>
      </c>
      <c r="E623" s="25" t="str">
        <f>IF(VLOOKUP(C623,Baza!A:D,2,FALSE)&gt;0,"+","-")</f>
        <v>-</v>
      </c>
      <c r="F623" s="25">
        <f>VLOOKUP(C623,Baza!A:E,3,FALSE)</f>
        <v>0</v>
      </c>
      <c r="G623" s="25">
        <f>VLOOKUP(C623,Baza!A:E,3,FALSE)*курс</f>
        <v>0</v>
      </c>
      <c r="H623" s="25" t="str">
        <f>VLOOKUP(C623,Baza!A:E,4,FALSE)</f>
        <v>86560-2B000</v>
      </c>
      <c r="I623" s="25" t="str">
        <f>VLOOKUP(C623,BREND!A:C,2,FALSE)</f>
        <v>NEW YORK</v>
      </c>
    </row>
    <row r="624" spans="1:9" hidden="1" outlineLevel="2">
      <c r="A624" s="24" t="s">
        <v>159</v>
      </c>
      <c r="B624" s="26" t="s">
        <v>159</v>
      </c>
      <c r="C624" s="24" t="s">
        <v>26915</v>
      </c>
      <c r="D624" s="26" t="str">
        <f>VLOOKUP(C624,Baza!A:E,5,FALSE)</f>
        <v>SANTA '07-'08 ЗЕРКАЛО ,ЛЕВОЕ</v>
      </c>
      <c r="E624" s="25" t="str">
        <f>IF(VLOOKUP(C624,Baza!A:D,2,FALSE)&gt;0,"+","-")</f>
        <v>+</v>
      </c>
      <c r="F624" s="25">
        <f>VLOOKUP(C624,Baza!A:E,3,FALSE)</f>
        <v>62</v>
      </c>
      <c r="G624" s="25">
        <f>VLOOKUP(C624,Baza!A:E,3,FALSE)*курс</f>
        <v>2529.6</v>
      </c>
      <c r="H624" s="25" t="str">
        <f>VLOOKUP(C624,Baza!A:E,4,FALSE)</f>
        <v>87620-2B100</v>
      </c>
      <c r="I624" s="25" t="str">
        <f>VLOOKUP(C624,BREND!A:C,2,FALSE)</f>
        <v>SCHNIEDER</v>
      </c>
    </row>
    <row r="625" spans="1:9" hidden="1" outlineLevel="2">
      <c r="A625" s="24" t="s">
        <v>159</v>
      </c>
      <c r="B625" s="26" t="s">
        <v>159</v>
      </c>
      <c r="C625" s="24" t="s">
        <v>26916</v>
      </c>
      <c r="D625" s="26" t="str">
        <f>VLOOKUP(C625,Baza!A:E,5,FALSE)</f>
        <v>SANTA '07-'08 ЗЕРКАЛО, ПРАВОЕ</v>
      </c>
      <c r="E625" s="25" t="str">
        <f>IF(VLOOKUP(C625,Baza!A:D,2,FALSE)&gt;0,"+","-")</f>
        <v>+</v>
      </c>
      <c r="F625" s="25">
        <f>VLOOKUP(C625,Baza!A:E,3,FALSE)</f>
        <v>62</v>
      </c>
      <c r="G625" s="25">
        <f>VLOOKUP(C625,Baza!A:E,3,FALSE)*курс</f>
        <v>2529.6</v>
      </c>
      <c r="H625" s="25" t="str">
        <f>VLOOKUP(C625,Baza!A:E,4,FALSE)</f>
        <v>87620-2B100</v>
      </c>
      <c r="I625" s="25" t="str">
        <f>VLOOKUP(C625,BREND!A:C,2,FALSE)</f>
        <v>SCHNIEDER</v>
      </c>
    </row>
    <row r="626" spans="1:9" hidden="1" outlineLevel="2">
      <c r="A626" s="24" t="s">
        <v>159</v>
      </c>
      <c r="B626" s="26" t="s">
        <v>159</v>
      </c>
      <c r="C626" s="24" t="s">
        <v>26548</v>
      </c>
      <c r="D626" s="26" t="str">
        <f>VLOOKUP(C626,Baza!A:E,5,FALSE)</f>
        <v>SANTA '07-'08 ЛОКЕР КРЫЛА, ЛЕВЫЙ</v>
      </c>
      <c r="E626" s="25" t="str">
        <f>IF(VLOOKUP(C626,Baza!A:D,2,FALSE)&gt;0,"+","-")</f>
        <v>-</v>
      </c>
      <c r="F626" s="25">
        <f>VLOOKUP(C626,Baza!A:E,3,FALSE)</f>
        <v>0</v>
      </c>
      <c r="G626" s="25">
        <f>VLOOKUP(C626,Baza!A:E,3,FALSE)*курс</f>
        <v>0</v>
      </c>
      <c r="H626" s="25" t="str">
        <f>VLOOKUP(C626,Baza!A:E,4,FALSE)</f>
        <v>86810-2B000</v>
      </c>
      <c r="I626" s="25" t="str">
        <f>VLOOKUP(C626,BREND!A:C,2,FALSE)</f>
        <v>NEW YORK</v>
      </c>
    </row>
    <row r="627" spans="1:9" hidden="1" outlineLevel="2">
      <c r="A627" s="24" t="s">
        <v>159</v>
      </c>
      <c r="B627" s="26" t="s">
        <v>159</v>
      </c>
      <c r="C627" s="24" t="s">
        <v>26551</v>
      </c>
      <c r="D627" s="26" t="str">
        <f>VLOOKUP(C627,Baza!A:E,5,FALSE)</f>
        <v>SANTA '07-'08 ЛОКЕР КРЫЛА, ПРАВЫЙ</v>
      </c>
      <c r="E627" s="25" t="str">
        <f>IF(VLOOKUP(C627,Baza!A:D,2,FALSE)&gt;0,"+","-")</f>
        <v>-</v>
      </c>
      <c r="F627" s="25">
        <f>VLOOKUP(C627,Baza!A:E,3,FALSE)</f>
        <v>0</v>
      </c>
      <c r="G627" s="25">
        <f>VLOOKUP(C627,Baza!A:E,3,FALSE)*курс</f>
        <v>0</v>
      </c>
      <c r="H627" s="25" t="str">
        <f>VLOOKUP(C627,Baza!A:E,4,FALSE)</f>
        <v>86820-2B000</v>
      </c>
      <c r="I627" s="25" t="str">
        <f>VLOOKUP(C627,BREND!A:C,2,FALSE)</f>
        <v>NEW YORK</v>
      </c>
    </row>
    <row r="628" spans="1:9" hidden="1" outlineLevel="2">
      <c r="A628" s="24" t="s">
        <v>159</v>
      </c>
      <c r="B628" s="26" t="s">
        <v>159</v>
      </c>
      <c r="C628" s="24" t="s">
        <v>26557</v>
      </c>
      <c r="D628" s="26" t="str">
        <f>VLOOKUP(C628,Baza!A:E,5,FALSE)</f>
        <v xml:space="preserve">SANTA '07-'08 ПАНЕЛЬ ПЕРЕДНЯЯ </v>
      </c>
      <c r="E628" s="25" t="str">
        <f>IF(VLOOKUP(C628,Baza!A:D,2,FALSE)&gt;0,"+","-")</f>
        <v>-</v>
      </c>
      <c r="F628" s="25">
        <f>VLOOKUP(C628,Baza!A:E,3,FALSE)</f>
        <v>0</v>
      </c>
      <c r="G628" s="25">
        <f>VLOOKUP(C628,Baza!A:E,3,FALSE)*курс</f>
        <v>0</v>
      </c>
      <c r="H628" s="25" t="str">
        <f>VLOOKUP(C628,Baza!A:E,4,FALSE)</f>
        <v>64101-2B000</v>
      </c>
      <c r="I628" s="25" t="str">
        <f>VLOOKUP(C628,BREND!A:C,2,FALSE)</f>
        <v>NEW YORK</v>
      </c>
    </row>
    <row r="629" spans="1:9" hidden="1" outlineLevel="2">
      <c r="A629" s="24" t="s">
        <v>159</v>
      </c>
      <c r="B629" s="26" t="s">
        <v>159</v>
      </c>
      <c r="C629" s="24" t="s">
        <v>26952</v>
      </c>
      <c r="D629" s="26" t="str">
        <f>VLOOKUP(C629,Baza!A:E,5,FALSE)</f>
        <v>SANTA '07-'08 ФАРА ЛЕВАЯ</v>
      </c>
      <c r="E629" s="25" t="str">
        <f>IF(VLOOKUP(C629,Baza!A:D,2,FALSE)&gt;0,"+","-")</f>
        <v>+</v>
      </c>
      <c r="F629" s="25">
        <f>VLOOKUP(C629,Baza!A:E,3,FALSE)</f>
        <v>100</v>
      </c>
      <c r="G629" s="25">
        <f>VLOOKUP(C629,Baza!A:E,3,FALSE)*курс</f>
        <v>4079.9999999999995</v>
      </c>
      <c r="H629" s="25" t="str">
        <f>VLOOKUP(C629,Baza!A:E,4,FALSE)</f>
        <v>92101-2B020</v>
      </c>
      <c r="I629" s="25" t="str">
        <f>VLOOKUP(C629,BREND!A:C,2,FALSE)</f>
        <v>SCHNIEDER</v>
      </c>
    </row>
    <row r="630" spans="1:9" hidden="1" outlineLevel="2">
      <c r="A630" s="24" t="s">
        <v>159</v>
      </c>
      <c r="B630" s="26" t="s">
        <v>159</v>
      </c>
      <c r="C630" s="24" t="s">
        <v>26953</v>
      </c>
      <c r="D630" s="26" t="str">
        <f>VLOOKUP(C630,Baza!A:E,5,FALSE)</f>
        <v>SANTA '07-'08 ФАРА ПРАВАЯ</v>
      </c>
      <c r="E630" s="25" t="str">
        <f>IF(VLOOKUP(C630,Baza!A:D,2,FALSE)&gt;0,"+","-")</f>
        <v>+</v>
      </c>
      <c r="F630" s="25">
        <f>VLOOKUP(C630,Baza!A:E,3,FALSE)</f>
        <v>100</v>
      </c>
      <c r="G630" s="25">
        <f>VLOOKUP(C630,Baza!A:E,3,FALSE)*курс</f>
        <v>4079.9999999999995</v>
      </c>
      <c r="H630" s="25" t="str">
        <f>VLOOKUP(C630,Baza!A:E,4,FALSE)</f>
        <v>92102-2B020</v>
      </c>
      <c r="I630" s="25" t="str">
        <f>VLOOKUP(C630,BREND!A:C,2,FALSE)</f>
        <v>SCHNIEDER</v>
      </c>
    </row>
    <row r="631" spans="1:9" hidden="1" outlineLevel="2">
      <c r="A631" s="24" t="s">
        <v>159</v>
      </c>
      <c r="B631" s="26" t="s">
        <v>159</v>
      </c>
      <c r="C631" s="24" t="s">
        <v>26779</v>
      </c>
      <c r="D631" s="26" t="str">
        <f>VLOOKUP(C631,Baza!A:E,5,FALSE)</f>
        <v>SANTA FE '07 РЕШЁТКА РАДИАТОРА</v>
      </c>
      <c r="E631" s="25" t="str">
        <f>IF(VLOOKUP(C631,Baza!A:D,2,FALSE)&gt;0,"+","-")</f>
        <v>+</v>
      </c>
      <c r="F631" s="25">
        <f>VLOOKUP(C631,Baza!A:E,3,FALSE)</f>
        <v>52</v>
      </c>
      <c r="G631" s="25">
        <f>VLOOKUP(C631,Baza!A:E,3,FALSE)*курс</f>
        <v>2121.6</v>
      </c>
      <c r="H631" s="25" t="str">
        <f>VLOOKUP(C631,Baza!A:E,4,FALSE)</f>
        <v>86560-2B020</v>
      </c>
      <c r="I631" s="25" t="str">
        <f>VLOOKUP(C631,BREND!A:C,2,FALSE)</f>
        <v>TONG YANG</v>
      </c>
    </row>
    <row r="632" spans="1:9" hidden="1" outlineLevel="2">
      <c r="A632" s="24" t="s">
        <v>159</v>
      </c>
      <c r="B632" s="26" t="s">
        <v>159</v>
      </c>
      <c r="C632" s="24" t="s">
        <v>26792</v>
      </c>
      <c r="D632" s="26" t="str">
        <f>VLOOKUP(C632,Baza!A:E,5,FALSE)</f>
        <v>SANTA FE '07 РЕШЁТКА РАДИАТОРА</v>
      </c>
      <c r="E632" s="25" t="str">
        <f>IF(VLOOKUP(C632,Baza!A:D,2,FALSE)&gt;0,"+","-")</f>
        <v>-</v>
      </c>
      <c r="F632" s="25">
        <f>VLOOKUP(C632,Baza!A:E,3,FALSE)</f>
        <v>52</v>
      </c>
      <c r="G632" s="25">
        <f>VLOOKUP(C632,Baza!A:E,3,FALSE)*курс</f>
        <v>2121.6</v>
      </c>
      <c r="H632" s="25" t="str">
        <f>VLOOKUP(C632,Baza!A:E,4,FALSE)</f>
        <v>86560-2B020</v>
      </c>
      <c r="I632" s="25" t="str">
        <f>VLOOKUP(C632,BREND!A:C,2,FALSE)</f>
        <v>NEW YORK</v>
      </c>
    </row>
    <row r="633" spans="1:9" hidden="1" outlineLevel="2">
      <c r="A633" s="24" t="s">
        <v>159</v>
      </c>
      <c r="B633" s="26" t="s">
        <v>159</v>
      </c>
      <c r="C633" s="24" t="s">
        <v>27080</v>
      </c>
      <c r="D633" s="26" t="str">
        <f>VLOOKUP(C633,Baza!A:E,5,FALSE)</f>
        <v>SANTA FE '06-'11 РАДИАТОР ОХЛАЖДЕНИЯ ДВИГАТЕЛЯ</v>
      </c>
      <c r="E633" s="25" t="str">
        <f>IF(VLOOKUP(C633,Baza!A:D,2,FALSE)&gt;0,"+","-")</f>
        <v>+</v>
      </c>
      <c r="F633" s="25">
        <f>VLOOKUP(C633,Baza!A:E,3,FALSE)</f>
        <v>55</v>
      </c>
      <c r="G633" s="25">
        <f>VLOOKUP(C633,Baza!A:E,3,FALSE)*курс</f>
        <v>2244</v>
      </c>
      <c r="H633" s="25" t="str">
        <f>VLOOKUP(C633,Baza!A:E,4,FALSE)</f>
        <v>253102B200</v>
      </c>
      <c r="I633" s="25" t="str">
        <f>VLOOKUP(C633,BREND!A:C,2,FALSE)</f>
        <v>SCHNIEDER</v>
      </c>
    </row>
    <row r="634" spans="1:9" hidden="1" outlineLevel="2">
      <c r="A634" s="24" t="s">
        <v>159</v>
      </c>
      <c r="B634" s="26" t="s">
        <v>159</v>
      </c>
      <c r="C634" s="24" t="s">
        <v>28545</v>
      </c>
      <c r="D634" s="26" t="str">
        <f>VLOOKUP(C634,Baza!A:E,5,FALSE)</f>
        <v>SANTA FE 07--08 БАМПЕР ЗАДНИЙ</v>
      </c>
      <c r="E634" s="25" t="str">
        <f>IF(VLOOKUP(C634,Baza!A:D,2,FALSE)&gt;0,"+","-")</f>
        <v>+</v>
      </c>
      <c r="F634" s="25">
        <f>VLOOKUP(C634,Baza!A:E,3,FALSE)</f>
        <v>42</v>
      </c>
      <c r="G634" s="25">
        <f>VLOOKUP(C634,Baza!A:E,3,FALSE)*курс</f>
        <v>1713.6</v>
      </c>
      <c r="H634" s="25" t="str">
        <f>VLOOKUP(C634,Baza!A:E,4,FALSE)</f>
        <v>86611-2B020</v>
      </c>
      <c r="I634" s="25" t="str">
        <f>VLOOKUP(C634,BREND!A:C,2,FALSE)</f>
        <v>SCHNIEDER</v>
      </c>
    </row>
    <row r="635" spans="1:9" hidden="1" outlineLevel="2">
      <c r="A635" s="24" t="s">
        <v>159</v>
      </c>
      <c r="B635" s="26" t="s">
        <v>159</v>
      </c>
      <c r="C635" s="24" t="s">
        <v>28552</v>
      </c>
      <c r="D635" s="26" t="str">
        <f>VLOOKUP(C635,Baza!A:E,5,FALSE)</f>
        <v>SANTA FE 07--08 ПАНЕЛЬ ПЕРЕДНЯЯ</v>
      </c>
      <c r="E635" s="25" t="str">
        <f>IF(VLOOKUP(C635,Baza!A:D,2,FALSE)&gt;0,"+","-")</f>
        <v>+</v>
      </c>
      <c r="F635" s="25">
        <f>VLOOKUP(C635,Baza!A:E,3,FALSE)</f>
        <v>90</v>
      </c>
      <c r="G635" s="25">
        <f>VLOOKUP(C635,Baza!A:E,3,FALSE)*курс</f>
        <v>3671.9999999999995</v>
      </c>
      <c r="H635" s="25" t="str">
        <f>VLOOKUP(C635,Baza!A:E,4,FALSE)</f>
        <v>641012B000</v>
      </c>
      <c r="I635" s="25" t="str">
        <f>VLOOKUP(C635,BREND!A:C,2,FALSE)</f>
        <v>SCHNIEDER</v>
      </c>
    </row>
    <row r="636" spans="1:9" hidden="1" outlineLevel="2">
      <c r="A636" s="24" t="s">
        <v>159</v>
      </c>
      <c r="B636" s="26" t="s">
        <v>159</v>
      </c>
      <c r="C636" s="24" t="s">
        <v>28548</v>
      </c>
      <c r="D636" s="26" t="str">
        <f>VLOOKUP(C636,Baza!A:E,5,FALSE)</f>
        <v>SANTA FE 07--08 ПОДКРЫЛОК ПЕРЕДНИЙ  ПРАВЫЙ</v>
      </c>
      <c r="E636" s="25" t="str">
        <f>IF(VLOOKUP(C636,Baza!A:D,2,FALSE)&gt;0,"+","-")</f>
        <v>+</v>
      </c>
      <c r="F636" s="25">
        <f>VLOOKUP(C636,Baza!A:E,3,FALSE)</f>
        <v>9</v>
      </c>
      <c r="G636" s="25">
        <f>VLOOKUP(C636,Baza!A:E,3,FALSE)*курс</f>
        <v>367.2</v>
      </c>
      <c r="H636" s="25" t="str">
        <f>VLOOKUP(C636,Baza!A:E,4,FALSE)</f>
        <v>868112B000</v>
      </c>
      <c r="I636" s="25" t="str">
        <f>VLOOKUP(C636,BREND!A:C,2,FALSE)</f>
        <v>SCHNIEDER</v>
      </c>
    </row>
    <row r="637" spans="1:9" hidden="1" outlineLevel="2">
      <c r="A637" s="24" t="s">
        <v>159</v>
      </c>
      <c r="B637" s="26" t="s">
        <v>159</v>
      </c>
      <c r="C637" s="24" t="s">
        <v>28546</v>
      </c>
      <c r="D637" s="26" t="str">
        <f>VLOOKUP(C637,Baza!A:E,5,FALSE)</f>
        <v>SANTA FE 07--08 ПОДКРЫЛОК ПЕРЕДНИЙ ЛЕВЫЙ</v>
      </c>
      <c r="E637" s="25" t="str">
        <f>IF(VLOOKUP(C637,Baza!A:D,2,FALSE)&gt;0,"+","-")</f>
        <v>+</v>
      </c>
      <c r="F637" s="25">
        <f>VLOOKUP(C637,Baza!A:E,3,FALSE)</f>
        <v>9</v>
      </c>
      <c r="G637" s="25">
        <f>VLOOKUP(C637,Baza!A:E,3,FALSE)*курс</f>
        <v>367.2</v>
      </c>
      <c r="H637" s="25" t="str">
        <f>VLOOKUP(C637,Baza!A:E,4,FALSE)</f>
        <v>868102B000</v>
      </c>
      <c r="I637" s="25" t="str">
        <f>VLOOKUP(C637,BREND!A:C,2,FALSE)</f>
        <v>SCHNIEDER</v>
      </c>
    </row>
    <row r="638" spans="1:9" s="34" customFormat="1" hidden="1" outlineLevel="2">
      <c r="A638" s="28" t="s">
        <v>20482</v>
      </c>
      <c r="B638" s="29" t="s">
        <v>21918</v>
      </c>
      <c r="C638" s="29"/>
      <c r="D638" s="29"/>
      <c r="E638" s="29"/>
      <c r="F638" s="29"/>
      <c r="G638" s="29"/>
      <c r="H638" s="29"/>
      <c r="I638" s="29"/>
    </row>
    <row r="639" spans="1:9" hidden="1" outlineLevel="2">
      <c r="A639" s="24" t="s">
        <v>21918</v>
      </c>
      <c r="B639" s="26" t="s">
        <v>21918</v>
      </c>
      <c r="C639" s="35" t="s">
        <v>21835</v>
      </c>
      <c r="D639" s="26" t="str">
        <f>VLOOKUP(C639,Baza!A:E,5,FALSE)</f>
        <v>SANTA FE 2010- ПАНЕЛЬ ПЕРЕДНЯЯ</v>
      </c>
      <c r="E639" s="25" t="str">
        <f>IF(VLOOKUP(C639,Baza!A:D,2,FALSE)&gt;0,"+","-")</f>
        <v>-</v>
      </c>
      <c r="F639" s="25">
        <f>VLOOKUP(C639,Baza!A:E,3,FALSE)</f>
        <v>0</v>
      </c>
      <c r="G639" s="25">
        <f>VLOOKUP(C639,Baza!A:E,3,FALSE)*курс</f>
        <v>0</v>
      </c>
      <c r="H639" s="25" t="str">
        <f>VLOOKUP(C639,Baza!A:E,4,FALSE)</f>
        <v>64101-0W500</v>
      </c>
      <c r="I639" s="25" t="str">
        <f>VLOOKUP(C639,BREND!A:C,2,FALSE)</f>
        <v>API</v>
      </c>
    </row>
    <row r="640" spans="1:9" hidden="1" outlineLevel="2">
      <c r="A640" s="24" t="s">
        <v>21918</v>
      </c>
      <c r="B640" s="26" t="s">
        <v>21918</v>
      </c>
      <c r="C640" s="24" t="s">
        <v>27082</v>
      </c>
      <c r="D640" s="26" t="str">
        <f>VLOOKUP(C640,Baza!A:E,5,FALSE)</f>
        <v>SANTA FE '10- РАДИАТОР ОХЛАЖДЕНИЯ ДВИГАТЕЛЯ</v>
      </c>
      <c r="E640" s="25" t="str">
        <f>IF(VLOOKUP(C640,Baza!A:D,2,FALSE)&gt;0,"+","-")</f>
        <v>+</v>
      </c>
      <c r="F640" s="25">
        <f>VLOOKUP(C640,Baza!A:E,3,FALSE)</f>
        <v>60</v>
      </c>
      <c r="G640" s="25">
        <f>VLOOKUP(C640,Baza!A:E,3,FALSE)*курс</f>
        <v>2448</v>
      </c>
      <c r="H640" s="25" t="str">
        <f>VLOOKUP(C640,Baza!A:E,4,FALSE)</f>
        <v>253101U250</v>
      </c>
      <c r="I640" s="25" t="str">
        <f>VLOOKUP(C640,BREND!A:C,2,FALSE)</f>
        <v>SCHNIEDER</v>
      </c>
    </row>
    <row r="641" spans="1:9" s="34" customFormat="1" hidden="1" outlineLevel="1" collapsed="1">
      <c r="A641" s="28" t="s">
        <v>158</v>
      </c>
      <c r="B641" s="29" t="s">
        <v>20483</v>
      </c>
      <c r="C641" s="29"/>
      <c r="D641" s="29"/>
      <c r="E641" s="29"/>
      <c r="F641" s="29"/>
      <c r="G641" s="29"/>
      <c r="H641" s="29"/>
      <c r="I641" s="29"/>
    </row>
    <row r="642" spans="1:9" s="34" customFormat="1" hidden="1" outlineLevel="2">
      <c r="A642" s="28" t="s">
        <v>20483</v>
      </c>
      <c r="B642" s="29" t="s">
        <v>20816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24" t="s">
        <v>20816</v>
      </c>
      <c r="B643" s="26" t="s">
        <v>20816</v>
      </c>
      <c r="C643" s="24" t="s">
        <v>20663</v>
      </c>
      <c r="D643" s="26" t="str">
        <f>VLOOKUP(C643,Baza!A:E,5,FALSE)</f>
        <v>SONATA 99--01 ФАРА ЛЕВАЯ</v>
      </c>
      <c r="E643" s="25" t="str">
        <f>IF(VLOOKUP(C643,Baza!A:D,2,FALSE)&gt;0,"+","-")</f>
        <v>-</v>
      </c>
      <c r="F643" s="25">
        <f>VLOOKUP(C643,Baza!A:E,3,FALSE)</f>
        <v>0</v>
      </c>
      <c r="G643" s="25">
        <f>VLOOKUP(C643,Baza!A:E,3,FALSE)*курс</f>
        <v>0</v>
      </c>
      <c r="H643" s="25" t="str">
        <f>VLOOKUP(C643,Baza!A:E,4,FALSE)</f>
        <v>92101-38000</v>
      </c>
      <c r="I643" s="25" t="str">
        <f>VLOOKUP(C643,BREND!A:C,2,FALSE)</f>
        <v>DEPO</v>
      </c>
    </row>
    <row r="644" spans="1:9" hidden="1" outlineLevel="2">
      <c r="A644" s="24" t="s">
        <v>20816</v>
      </c>
      <c r="B644" s="26" t="s">
        <v>20816</v>
      </c>
      <c r="C644" s="24" t="s">
        <v>20666</v>
      </c>
      <c r="D644" s="26" t="str">
        <f>VLOOKUP(C644,Baza!A:E,5,FALSE)</f>
        <v>SONATA 98-00 ФАРА ПРАВАЯ</v>
      </c>
      <c r="E644" s="25" t="str">
        <f>IF(VLOOKUP(C644,Baza!A:D,2,FALSE)&gt;0,"+","-")</f>
        <v>-</v>
      </c>
      <c r="F644" s="25">
        <f>VLOOKUP(C644,Baza!A:E,3,FALSE)</f>
        <v>0</v>
      </c>
      <c r="G644" s="25">
        <f>VLOOKUP(C644,Baza!A:E,3,FALSE)*курс</f>
        <v>0</v>
      </c>
      <c r="H644" s="25" t="str">
        <f>VLOOKUP(C644,Baza!A:E,4,FALSE)</f>
        <v>92102-38000</v>
      </c>
      <c r="I644" s="25" t="str">
        <f>VLOOKUP(C644,BREND!A:C,2,FALSE)</f>
        <v>DEPO</v>
      </c>
    </row>
    <row r="645" spans="1:9" s="34" customFormat="1" hidden="1" outlineLevel="2">
      <c r="A645" s="28" t="s">
        <v>20483</v>
      </c>
      <c r="B645" s="29" t="s">
        <v>4621</v>
      </c>
      <c r="C645" s="29"/>
      <c r="D645" s="29"/>
      <c r="E645" s="29"/>
      <c r="F645" s="29"/>
      <c r="G645" s="29"/>
      <c r="H645" s="29"/>
      <c r="I645" s="29"/>
    </row>
    <row r="646" spans="1:9" hidden="1" outlineLevel="2">
      <c r="A646" s="24" t="s">
        <v>4621</v>
      </c>
      <c r="B646" s="26" t="s">
        <v>4621</v>
      </c>
      <c r="C646" s="24" t="s">
        <v>5667</v>
      </c>
      <c r="D646" s="26" t="str">
        <f>VLOOKUP(C646,Baza!A:E,5,FALSE)</f>
        <v xml:space="preserve">SONATA '02- БАМПЕР ПЕРЕДНИЙ, ЧЕРНЫЙ, БЕЗ ОТВЕРСТИЙ П/МОЛДИНГ </v>
      </c>
      <c r="E646" s="25" t="str">
        <f>IF(VLOOKUP(C646,Baza!A:D,2,FALSE)&gt;0,"+","-")</f>
        <v>-</v>
      </c>
      <c r="F646" s="25">
        <f>VLOOKUP(C646,Baza!A:E,3,FALSE)</f>
        <v>49</v>
      </c>
      <c r="G646" s="25">
        <f>VLOOKUP(C646,Baza!A:E,3,FALSE)*курс</f>
        <v>1999.1999999999998</v>
      </c>
      <c r="H646" s="25" t="str">
        <f>VLOOKUP(C646,Baza!A:E,4,FALSE)</f>
        <v>86511-3D010</v>
      </c>
      <c r="I646" s="25" t="str">
        <f>VLOOKUP(C646,BREND!A:C,2,FALSE)</f>
        <v>API</v>
      </c>
    </row>
    <row r="647" spans="1:9" hidden="1" outlineLevel="2">
      <c r="A647" s="24" t="s">
        <v>4621</v>
      </c>
      <c r="B647" s="26" t="s">
        <v>4621</v>
      </c>
      <c r="C647" s="24" t="s">
        <v>5668</v>
      </c>
      <c r="D647" s="26" t="str">
        <f>VLOOKUP(C647,Baza!A:E,5,FALSE)</f>
        <v>SONATA '02-05 МОЛДИНГ ЛЕВЫЙ БАМПЕРА ПЕРЕДНЕГО, ХРОМИРОВАННЫЙ (USA)</v>
      </c>
      <c r="E647" s="25" t="str">
        <f>IF(VLOOKUP(C647,Baza!A:D,2,FALSE)&gt;0,"+","-")</f>
        <v>-</v>
      </c>
      <c r="F647" s="25">
        <f>VLOOKUP(C647,Baza!A:E,3,FALSE)</f>
        <v>23</v>
      </c>
      <c r="G647" s="25">
        <f>VLOOKUP(C647,Baza!A:E,3,FALSE)*курс</f>
        <v>938.4</v>
      </c>
      <c r="H647" s="25" t="str">
        <f>VLOOKUP(C647,Baza!A:E,4,FALSE)</f>
        <v>86571-3D011</v>
      </c>
      <c r="I647" s="25" t="str">
        <f>VLOOKUP(C647,BREND!A:C,2,FALSE)</f>
        <v>API</v>
      </c>
    </row>
    <row r="648" spans="1:9" hidden="1" outlineLevel="2">
      <c r="A648" s="24" t="s">
        <v>4621</v>
      </c>
      <c r="B648" s="26" t="s">
        <v>4621</v>
      </c>
      <c r="C648" s="24" t="s">
        <v>5669</v>
      </c>
      <c r="D648" s="26" t="str">
        <f>VLOOKUP(C648,Baza!A:E,5,FALSE)</f>
        <v>SONATA '02-05 МОЛДИНГ ПРАВЫЙ ПЕРЕДНЕГО БАМПЕРА ХРОМИРОВАННЫЙ (USA)</v>
      </c>
      <c r="E648" s="25" t="str">
        <f>IF(VLOOKUP(C648,Baza!A:D,2,FALSE)&gt;0,"+","-")</f>
        <v>-</v>
      </c>
      <c r="F648" s="25">
        <f>VLOOKUP(C648,Baza!A:E,3,FALSE)</f>
        <v>23</v>
      </c>
      <c r="G648" s="25">
        <f>VLOOKUP(C648,Baza!A:E,3,FALSE)*курс</f>
        <v>938.4</v>
      </c>
      <c r="H648" s="25" t="str">
        <f>VLOOKUP(C648,Baza!A:E,4,FALSE)</f>
        <v>86572-3В011</v>
      </c>
      <c r="I648" s="25" t="str">
        <f>VLOOKUP(C648,BREND!A:C,2,FALSE)</f>
        <v>API</v>
      </c>
    </row>
    <row r="649" spans="1:9" hidden="1" outlineLevel="2">
      <c r="A649" s="24" t="s">
        <v>4621</v>
      </c>
      <c r="B649" s="26" t="s">
        <v>4621</v>
      </c>
      <c r="C649" s="24" t="s">
        <v>5670</v>
      </c>
      <c r="D649" s="26" t="str">
        <f>VLOOKUP(C649,Baza!A:E,5,FALSE)</f>
        <v>SONATA '02- УСИЛИТЕЛЬ БАМПЕРА ПЕРЕДНЕГО, ПЛАСТИК</v>
      </c>
      <c r="E649" s="25" t="str">
        <f>IF(VLOOKUP(C649,Baza!A:D,2,FALSE)&gt;0,"+","-")</f>
        <v>+</v>
      </c>
      <c r="F649" s="25">
        <f>VLOOKUP(C649,Baza!A:E,3,FALSE)</f>
        <v>64</v>
      </c>
      <c r="G649" s="25">
        <f>VLOOKUP(C649,Baza!A:E,3,FALSE)*курс</f>
        <v>2611.1999999999998</v>
      </c>
      <c r="H649" s="25" t="str">
        <f>VLOOKUP(C649,Baza!A:E,4,FALSE)</f>
        <v>86530-3D000</v>
      </c>
      <c r="I649" s="25" t="str">
        <f>VLOOKUP(C649,BREND!A:C,2,FALSE)</f>
        <v>API</v>
      </c>
    </row>
    <row r="650" spans="1:9" hidden="1" outlineLevel="2">
      <c r="A650" s="24" t="s">
        <v>4621</v>
      </c>
      <c r="B650" s="26" t="s">
        <v>4621</v>
      </c>
      <c r="C650" s="24" t="s">
        <v>5671</v>
      </c>
      <c r="D650" s="26" t="str">
        <f>VLOOKUP(C650,Baza!A:E,5,FALSE)</f>
        <v>SONATA '02- СУППОРТ РАДИАТОРА ( ПЕРЕДНЯЯ ПАНЕЛЬ) В СБОРЕ</v>
      </c>
      <c r="E650" s="25" t="str">
        <f>IF(VLOOKUP(C650,Baza!A:D,2,FALSE)&gt;0,"+","-")</f>
        <v>-</v>
      </c>
      <c r="F650" s="25">
        <f>VLOOKUP(C650,Baza!A:E,3,FALSE)</f>
        <v>109</v>
      </c>
      <c r="G650" s="25">
        <f>VLOOKUP(C650,Baza!A:E,3,FALSE)*курс</f>
        <v>4447.2</v>
      </c>
      <c r="H650" s="25" t="str">
        <f>VLOOKUP(C650,Baza!A:E,4,FALSE)</f>
        <v>841903D000</v>
      </c>
      <c r="I650" s="25" t="str">
        <f>VLOOKUP(C650,BREND!A:C,2,FALSE)</f>
        <v>API</v>
      </c>
    </row>
    <row r="651" spans="1:9" hidden="1" outlineLevel="2">
      <c r="A651" s="24" t="s">
        <v>4621</v>
      </c>
      <c r="B651" s="26" t="s">
        <v>4621</v>
      </c>
      <c r="C651" s="24" t="s">
        <v>5672</v>
      </c>
      <c r="D651" s="26" t="str">
        <f>VLOOKUP(C651,Baza!A:E,5,FALSE)</f>
        <v xml:space="preserve">SONATA '02-05 ПАНЕЛЬ НИЖНЯЯ  </v>
      </c>
      <c r="E651" s="25" t="str">
        <f>IF(VLOOKUP(C651,Baza!A:D,2,FALSE)&gt;0,"+","-")</f>
        <v>-</v>
      </c>
      <c r="F651" s="25">
        <f>VLOOKUP(C651,Baza!A:E,3,FALSE)</f>
        <v>0</v>
      </c>
      <c r="G651" s="25">
        <f>VLOOKUP(C651,Baza!A:E,3,FALSE)*курс</f>
        <v>0</v>
      </c>
      <c r="H651" s="25" t="str">
        <f>VLOOKUP(C651,Baza!A:E,4,FALSE)</f>
        <v>64100-3D100</v>
      </c>
      <c r="I651" s="25" t="str">
        <f>VLOOKUP(C651,BREND!A:C,2,FALSE)</f>
        <v>API</v>
      </c>
    </row>
    <row r="652" spans="1:9" hidden="1" outlineLevel="2">
      <c r="A652" s="24" t="s">
        <v>4621</v>
      </c>
      <c r="B652" s="26" t="s">
        <v>4621</v>
      </c>
      <c r="C652" s="24" t="s">
        <v>5673</v>
      </c>
      <c r="D652" s="26" t="str">
        <f>VLOOKUP(C652,Baza!A:E,5,FALSE)</f>
        <v>SONATA '02- СУППОРТ РАДИАТОРА ( ПЕРЕДНЯЯ ПАНЕЛЬ), ВЕРХНЯЯ ЧАСТЬ</v>
      </c>
      <c r="E652" s="25" t="str">
        <f>IF(VLOOKUP(C652,Baza!A:D,2,FALSE)&gt;0,"+","-")</f>
        <v>-</v>
      </c>
      <c r="F652" s="25">
        <f>VLOOKUP(C652,Baza!A:E,3,FALSE)</f>
        <v>0</v>
      </c>
      <c r="G652" s="25">
        <f>VLOOKUP(C652,Baza!A:E,3,FALSE)*курс</f>
        <v>0</v>
      </c>
      <c r="H652" s="25" t="str">
        <f>VLOOKUP(C652,Baza!A:E,4,FALSE)</f>
        <v>84190-3D000</v>
      </c>
      <c r="I652" s="25" t="str">
        <f>VLOOKUP(C652,BREND!A:C,2,FALSE)</f>
        <v>API</v>
      </c>
    </row>
    <row r="653" spans="1:9" hidden="1" outlineLevel="2">
      <c r="A653" s="24" t="s">
        <v>4621</v>
      </c>
      <c r="B653" s="26" t="s">
        <v>4621</v>
      </c>
      <c r="C653" s="24" t="s">
        <v>5674</v>
      </c>
      <c r="D653" s="26" t="str">
        <f>VLOOKUP(C653,Baza!A:E,5,FALSE)</f>
        <v>SONATA '02- КАПОТ</v>
      </c>
      <c r="E653" s="25" t="str">
        <f>IF(VLOOKUP(C653,Baza!A:D,2,FALSE)&gt;0,"+","-")</f>
        <v>+</v>
      </c>
      <c r="F653" s="25">
        <f>VLOOKUP(C653,Baza!A:E,3,FALSE)</f>
        <v>142</v>
      </c>
      <c r="G653" s="25">
        <f>VLOOKUP(C653,Baza!A:E,3,FALSE)*курс</f>
        <v>5793.5999999999995</v>
      </c>
      <c r="H653" s="25" t="str">
        <f>VLOOKUP(C653,Baza!A:E,4,FALSE)</f>
        <v>66400-3D200</v>
      </c>
      <c r="I653" s="25" t="str">
        <f>VLOOKUP(C653,BREND!A:C,2,FALSE)</f>
        <v>API</v>
      </c>
    </row>
    <row r="654" spans="1:9" hidden="1" outlineLevel="2">
      <c r="A654" s="24" t="s">
        <v>4621</v>
      </c>
      <c r="B654" s="26" t="s">
        <v>4621</v>
      </c>
      <c r="C654" s="24" t="s">
        <v>5676</v>
      </c>
      <c r="D654" s="26" t="str">
        <f>VLOOKUP(C654,Baza!A:E,5,FALSE)</f>
        <v>SONATA '02-05 КРЫЛО ПЕРЕДНЕЕ, ЛЕВОЕ, БЕЗ ОТВЕРСТИЙ П/ПОВТОРИТЕЛЬ ПОВОРОТА (USA)</v>
      </c>
      <c r="E654" s="25" t="str">
        <f>IF(VLOOKUP(C654,Baza!A:D,2,FALSE)&gt;0,"+","-")</f>
        <v>+</v>
      </c>
      <c r="F654" s="25">
        <f>VLOOKUP(C654,Baza!A:E,3,FALSE)</f>
        <v>44</v>
      </c>
      <c r="G654" s="25">
        <f>VLOOKUP(C654,Baza!A:E,3,FALSE)*курс</f>
        <v>1795.1999999999998</v>
      </c>
      <c r="H654" s="25" t="str">
        <f>VLOOKUP(C654,Baza!A:E,4,FALSE)</f>
        <v>66311-3D300</v>
      </c>
      <c r="I654" s="25" t="str">
        <f>VLOOKUP(C654,BREND!A:C,2,FALSE)</f>
        <v>API</v>
      </c>
    </row>
    <row r="655" spans="1:9" hidden="1" outlineLevel="2">
      <c r="A655" s="24" t="s">
        <v>4621</v>
      </c>
      <c r="B655" s="26" t="s">
        <v>4621</v>
      </c>
      <c r="C655" s="24" t="s">
        <v>5677</v>
      </c>
      <c r="D655" s="26" t="str">
        <f>VLOOKUP(C655,Baza!A:E,5,FALSE)</f>
        <v>SONATA '02-05 КРЫЛО ПЕРЕДНЕЕ, ПРАВОЕ, БЕЗ ОТВЕРСТИЙ П/ПОВТОРИТЕЛЬ ПОВОРОТА (USA)</v>
      </c>
      <c r="E655" s="25" t="str">
        <f>IF(VLOOKUP(C655,Baza!A:D,2,FALSE)&gt;0,"+","-")</f>
        <v>+</v>
      </c>
      <c r="F655" s="25">
        <f>VLOOKUP(C655,Baza!A:E,3,FALSE)</f>
        <v>44</v>
      </c>
      <c r="G655" s="25">
        <f>VLOOKUP(C655,Baza!A:E,3,FALSE)*курс</f>
        <v>1795.1999999999998</v>
      </c>
      <c r="H655" s="25" t="str">
        <f>VLOOKUP(C655,Baza!A:E,4,FALSE)</f>
        <v>66321-3D300</v>
      </c>
      <c r="I655" s="25" t="str">
        <f>VLOOKUP(C655,BREND!A:C,2,FALSE)</f>
        <v>API</v>
      </c>
    </row>
    <row r="656" spans="1:9" hidden="1" outlineLevel="2">
      <c r="A656" s="24" t="s">
        <v>4621</v>
      </c>
      <c r="B656" s="26" t="s">
        <v>4621</v>
      </c>
      <c r="C656" s="24" t="s">
        <v>5678</v>
      </c>
      <c r="D656" s="26" t="str">
        <f>VLOOKUP(C656,Baza!A:E,5,FALSE)</f>
        <v>SONATA '02- КРЫЛО ПЕРЕДНЕЕ, ЛЕВОЕ С ОТВЕРСТИЕМ П/ПОВТОРИТЕЛЬ ПОВОРОТА</v>
      </c>
      <c r="E656" s="25" t="str">
        <f>IF(VLOOKUP(C656,Baza!A:D,2,FALSE)&gt;0,"+","-")</f>
        <v>-</v>
      </c>
      <c r="F656" s="25">
        <f>VLOOKUP(C656,Baza!A:E,3,FALSE)</f>
        <v>45</v>
      </c>
      <c r="G656" s="25">
        <f>VLOOKUP(C656,Baza!A:E,3,FALSE)*курс</f>
        <v>1835.9999999999998</v>
      </c>
      <c r="H656" s="25" t="str">
        <f>VLOOKUP(C656,Baza!A:E,4,FALSE)</f>
        <v>66311-3D200</v>
      </c>
      <c r="I656" s="25" t="str">
        <f>VLOOKUP(C656,BREND!A:C,2,FALSE)</f>
        <v>API</v>
      </c>
    </row>
    <row r="657" spans="1:9" hidden="1" outlineLevel="2">
      <c r="A657" s="24" t="s">
        <v>4621</v>
      </c>
      <c r="B657" s="26" t="s">
        <v>4621</v>
      </c>
      <c r="C657" s="24" t="s">
        <v>5679</v>
      </c>
      <c r="D657" s="26" t="str">
        <f>VLOOKUP(C657,Baza!A:E,5,FALSE)</f>
        <v>SONATA '02- КРЫЛО ПЕРЕДНЕЕ, ПРАВОЕ, С ОТВЕРСТИЕМ П/ПОВТОРИТЕЛЬ ПОВОРОТА</v>
      </c>
      <c r="E657" s="25" t="str">
        <f>IF(VLOOKUP(C657,Baza!A:D,2,FALSE)&gt;0,"+","-")</f>
        <v>+</v>
      </c>
      <c r="F657" s="25">
        <f>VLOOKUP(C657,Baza!A:E,3,FALSE)</f>
        <v>45</v>
      </c>
      <c r="G657" s="25">
        <f>VLOOKUP(C657,Baza!A:E,3,FALSE)*курс</f>
        <v>1835.9999999999998</v>
      </c>
      <c r="H657" s="25" t="str">
        <f>VLOOKUP(C657,Baza!A:E,4,FALSE)</f>
        <v>66321-3D200</v>
      </c>
      <c r="I657" s="25" t="str">
        <f>VLOOKUP(C657,BREND!A:C,2,FALSE)</f>
        <v>API</v>
      </c>
    </row>
    <row r="658" spans="1:9" hidden="1" outlineLevel="2">
      <c r="A658" s="24" t="s">
        <v>4621</v>
      </c>
      <c r="B658" s="26" t="s">
        <v>4621</v>
      </c>
      <c r="C658" s="24" t="s">
        <v>5680</v>
      </c>
      <c r="D658" s="26" t="str">
        <f>VLOOKUP(C658,Baza!A:E,5,FALSE)</f>
        <v>SONATA '02-05 ПОДКРЫЛОК ЛЕВЫЙ</v>
      </c>
      <c r="E658" s="25" t="str">
        <f>IF(VLOOKUP(C658,Baza!A:D,2,FALSE)&gt;0,"+","-")</f>
        <v>-</v>
      </c>
      <c r="F658" s="25">
        <f>VLOOKUP(C658,Baza!A:E,3,FALSE)</f>
        <v>9</v>
      </c>
      <c r="G658" s="25">
        <f>VLOOKUP(C658,Baza!A:E,3,FALSE)*курс</f>
        <v>367.2</v>
      </c>
      <c r="H658" s="25" t="str">
        <f>VLOOKUP(C658,Baza!A:E,4,FALSE)</f>
        <v>86812-3D000</v>
      </c>
      <c r="I658" s="25" t="str">
        <f>VLOOKUP(C658,BREND!A:C,2,FALSE)</f>
        <v>API</v>
      </c>
    </row>
    <row r="659" spans="1:9" hidden="1" outlineLevel="2">
      <c r="A659" s="24" t="s">
        <v>4621</v>
      </c>
      <c r="B659" s="26" t="s">
        <v>4621</v>
      </c>
      <c r="C659" s="24" t="s">
        <v>5681</v>
      </c>
      <c r="D659" s="26" t="str">
        <f>VLOOKUP(C659,Baza!A:E,5,FALSE)</f>
        <v xml:space="preserve">SONATA '02-05 ПОДКРЫЛОК ПРАВЫЙ </v>
      </c>
      <c r="E659" s="25" t="str">
        <f>IF(VLOOKUP(C659,Baza!A:D,2,FALSE)&gt;0,"+","-")</f>
        <v>-</v>
      </c>
      <c r="F659" s="25">
        <f>VLOOKUP(C659,Baza!A:E,3,FALSE)</f>
        <v>9</v>
      </c>
      <c r="G659" s="25">
        <f>VLOOKUP(C659,Baza!A:E,3,FALSE)*курс</f>
        <v>367.2</v>
      </c>
      <c r="H659" s="25" t="str">
        <f>VLOOKUP(C659,Baza!A:E,4,FALSE)</f>
        <v>86812-3D000</v>
      </c>
      <c r="I659" s="25" t="str">
        <f>VLOOKUP(C659,BREND!A:C,2,FALSE)</f>
        <v>API</v>
      </c>
    </row>
    <row r="660" spans="1:9" hidden="1" outlineLevel="2">
      <c r="A660" s="24" t="s">
        <v>4621</v>
      </c>
      <c r="B660" s="26" t="s">
        <v>4621</v>
      </c>
      <c r="C660" s="24" t="s">
        <v>5682</v>
      </c>
      <c r="D660" s="26" t="str">
        <f>VLOOKUP(C660,Baza!A:E,5,FALSE)</f>
        <v xml:space="preserve">SONATA '02- БАМПЕР ЗАДНИЙ, ЧЕРНЫЙ, БЕЗ ОТВЕРСТИЙ П/МОЛДИНГ </v>
      </c>
      <c r="E660" s="25" t="str">
        <f>IF(VLOOKUP(C660,Baza!A:D,2,FALSE)&gt;0,"+","-")</f>
        <v>-</v>
      </c>
      <c r="F660" s="25">
        <f>VLOOKUP(C660,Baza!A:E,3,FALSE)</f>
        <v>52</v>
      </c>
      <c r="G660" s="25">
        <f>VLOOKUP(C660,Baza!A:E,3,FALSE)*курс</f>
        <v>2121.6</v>
      </c>
      <c r="H660" s="25" t="str">
        <f>VLOOKUP(C660,Baza!A:E,4,FALSE)</f>
        <v>86611-3В010</v>
      </c>
      <c r="I660" s="25" t="str">
        <f>VLOOKUP(C660,BREND!A:C,2,FALSE)</f>
        <v>API</v>
      </c>
    </row>
    <row r="661" spans="1:9" hidden="1" outlineLevel="2">
      <c r="A661" s="24" t="s">
        <v>4621</v>
      </c>
      <c r="B661" s="26" t="s">
        <v>4621</v>
      </c>
      <c r="C661" s="24" t="s">
        <v>5683</v>
      </c>
      <c r="D661" s="26" t="str">
        <f>VLOOKUP(C661,Baza!A:E,5,FALSE)</f>
        <v>SONATA '02-05 РЕШЕТКА РАДИАТОРА С МЕСТ П/ЭМБЛЕМУ, ХРОМИРОВАННАЯ,ЧЕРНАЯ</v>
      </c>
      <c r="E661" s="25" t="str">
        <f>IF(VLOOKUP(C661,Baza!A:D,2,FALSE)&gt;0,"+","-")</f>
        <v>+</v>
      </c>
      <c r="F661" s="25">
        <f>VLOOKUP(C661,Baza!A:E,3,FALSE)</f>
        <v>36</v>
      </c>
      <c r="G661" s="25">
        <f>VLOOKUP(C661,Baza!A:E,3,FALSE)*курс</f>
        <v>1468.8</v>
      </c>
      <c r="H661" s="25" t="str">
        <f>VLOOKUP(C661,Baza!A:E,4,FALSE)</f>
        <v>86350-3D010</v>
      </c>
      <c r="I661" s="25" t="str">
        <f>VLOOKUP(C661,BREND!A:C,2,FALSE)</f>
        <v>API</v>
      </c>
    </row>
    <row r="662" spans="1:9" hidden="1" outlineLevel="2">
      <c r="A662" s="24" t="s">
        <v>4621</v>
      </c>
      <c r="B662" s="26" t="s">
        <v>4621</v>
      </c>
      <c r="C662" s="24" t="s">
        <v>5684</v>
      </c>
      <c r="D662" s="26" t="str">
        <f>VLOOKUP(C662,Baza!A:E,5,FALSE)</f>
        <v>SONATA '02-05 РЕШЁТКА XPOMИРОВАННАЯ, ЧЕРНАЯ</v>
      </c>
      <c r="E662" s="25" t="str">
        <f>IF(VLOOKUP(C662,Baza!A:D,2,FALSE)&gt;0,"+","-")</f>
        <v>-</v>
      </c>
      <c r="F662" s="25">
        <f>VLOOKUP(C662,Baza!A:E,3,FALSE)</f>
        <v>0</v>
      </c>
      <c r="G662" s="25">
        <f>VLOOKUP(C662,Baza!A:E,3,FALSE)*курс</f>
        <v>0</v>
      </c>
      <c r="H662" s="25" t="str">
        <f>VLOOKUP(C662,Baza!A:E,4,FALSE)</f>
        <v>86350-3D000</v>
      </c>
      <c r="I662" s="25" t="str">
        <f>VLOOKUP(C662,BREND!A:C,2,FALSE)</f>
        <v>API</v>
      </c>
    </row>
    <row r="663" spans="1:9" hidden="1" outlineLevel="2">
      <c r="A663" s="24" t="s">
        <v>4621</v>
      </c>
      <c r="B663" s="26" t="s">
        <v>4621</v>
      </c>
      <c r="C663" s="35" t="s">
        <v>23506</v>
      </c>
      <c r="D663" s="26" t="str">
        <f>VLOOKUP(C663,Baza!A:E,5,FALSE)</f>
        <v>SONATA '02- ФАРА П/КОРРЕКТОР ЛЕВАЯ</v>
      </c>
      <c r="E663" s="25" t="str">
        <f>IF(VLOOKUP(C663,Baza!A:D,2,FALSE)&gt;0,"+","-")</f>
        <v>+</v>
      </c>
      <c r="F663" s="25">
        <f>VLOOKUP(C663,Baza!A:E,3,FALSE)</f>
        <v>63</v>
      </c>
      <c r="G663" s="25">
        <f>VLOOKUP(C663,Baza!A:E,3,FALSE)*курс</f>
        <v>2570.3999999999996</v>
      </c>
      <c r="H663" s="25" t="str">
        <f>VLOOKUP(C663,Baza!A:E,4,FALSE)</f>
        <v>921013D010</v>
      </c>
      <c r="I663" s="25" t="str">
        <f>VLOOKUP(C663,BREND!A:C,2,FALSE)</f>
        <v>DEPO</v>
      </c>
    </row>
    <row r="664" spans="1:9" hidden="1" outlineLevel="2">
      <c r="A664" s="24" t="s">
        <v>4621</v>
      </c>
      <c r="B664" s="26" t="s">
        <v>4621</v>
      </c>
      <c r="C664" s="35" t="s">
        <v>23507</v>
      </c>
      <c r="D664" s="26" t="str">
        <f>VLOOKUP(C664,Baza!A:E,5,FALSE)</f>
        <v>SONATA '02- ФАРА П/КОРРЕКТОР ПРАВАЯ</v>
      </c>
      <c r="E664" s="25" t="str">
        <f>IF(VLOOKUP(C664,Baza!A:D,2,FALSE)&gt;0,"+","-")</f>
        <v>+</v>
      </c>
      <c r="F664" s="25">
        <f>VLOOKUP(C664,Baza!A:E,3,FALSE)</f>
        <v>63</v>
      </c>
      <c r="G664" s="25">
        <f>VLOOKUP(C664,Baza!A:E,3,FALSE)*курс</f>
        <v>2570.3999999999996</v>
      </c>
      <c r="H664" s="25" t="str">
        <f>VLOOKUP(C664,Baza!A:E,4,FALSE)</f>
        <v>921023D010</v>
      </c>
      <c r="I664" s="25" t="str">
        <f>VLOOKUP(C664,BREND!A:C,2,FALSE)</f>
        <v>DEPO</v>
      </c>
    </row>
    <row r="665" spans="1:9" hidden="1" outlineLevel="2">
      <c r="A665" s="24" t="s">
        <v>4621</v>
      </c>
      <c r="B665" s="26" t="s">
        <v>4621</v>
      </c>
      <c r="C665" s="24" t="s">
        <v>26160</v>
      </c>
      <c r="D665" s="26" t="str">
        <f>VLOOKUP(C665,Baza!A:E,5,FALSE)</f>
        <v>SONATA '03- ФОНАРЬ ЛЕВЫЙ</v>
      </c>
      <c r="E665" s="25" t="str">
        <f>IF(VLOOKUP(C665,Baza!A:D,2,FALSE)&gt;0,"+","-")</f>
        <v>-</v>
      </c>
      <c r="F665" s="25">
        <f>VLOOKUP(C665,Baza!A:E,3,FALSE)</f>
        <v>36</v>
      </c>
      <c r="G665" s="25">
        <f>VLOOKUP(C665,Baza!A:E,3,FALSE)*курс</f>
        <v>1468.8</v>
      </c>
      <c r="H665" s="25" t="str">
        <f>VLOOKUP(C665,Baza!A:E,4,FALSE)</f>
        <v>924023D050</v>
      </c>
      <c r="I665" s="25" t="str">
        <f>VLOOKUP(C665,BREND!A:C,2,FALSE)</f>
        <v>DEPO</v>
      </c>
    </row>
    <row r="666" spans="1:9" hidden="1" outlineLevel="2">
      <c r="A666" s="24" t="s">
        <v>4621</v>
      </c>
      <c r="B666" s="26" t="s">
        <v>4621</v>
      </c>
      <c r="C666" s="35" t="s">
        <v>23508</v>
      </c>
      <c r="D666" s="26" t="str">
        <f>VLOOKUP(C666,Baza!A:E,5,FALSE)</f>
        <v>SONATA '02- ФАРА П/ТУМАННАЯ ЛЕВАЯ</v>
      </c>
      <c r="E666" s="25" t="str">
        <f>IF(VLOOKUP(C666,Baza!A:D,2,FALSE)&gt;0,"+","-")</f>
        <v>-</v>
      </c>
      <c r="F666" s="25">
        <f>VLOOKUP(C666,Baza!A:E,3,FALSE)</f>
        <v>20</v>
      </c>
      <c r="G666" s="25">
        <f>VLOOKUP(C666,Baza!A:E,3,FALSE)*курс</f>
        <v>816</v>
      </c>
      <c r="H666" s="25" t="str">
        <f>VLOOKUP(C666,Baza!A:E,4,FALSE)</f>
        <v>922013D000</v>
      </c>
      <c r="I666" s="25" t="str">
        <f>VLOOKUP(C666,BREND!A:C,2,FALSE)</f>
        <v>DEPO</v>
      </c>
    </row>
    <row r="667" spans="1:9" hidden="1" outlineLevel="2">
      <c r="A667" s="24" t="s">
        <v>4621</v>
      </c>
      <c r="B667" s="26" t="s">
        <v>4621</v>
      </c>
      <c r="C667" s="35" t="s">
        <v>23509</v>
      </c>
      <c r="D667" s="26" t="str">
        <f>VLOOKUP(C667,Baza!A:E,5,FALSE)</f>
        <v>SONATA '02- ФАРА П/ТУМАННАЯ ПРАВАЯ</v>
      </c>
      <c r="E667" s="25" t="str">
        <f>IF(VLOOKUP(C667,Baza!A:D,2,FALSE)&gt;0,"+","-")</f>
        <v>-</v>
      </c>
      <c r="F667" s="25">
        <f>VLOOKUP(C667,Baza!A:E,3,FALSE)</f>
        <v>20</v>
      </c>
      <c r="G667" s="25">
        <f>VLOOKUP(C667,Baza!A:E,3,FALSE)*курс</f>
        <v>816</v>
      </c>
      <c r="H667" s="25" t="str">
        <f>VLOOKUP(C667,Baza!A:E,4,FALSE)</f>
        <v>922023D000</v>
      </c>
      <c r="I667" s="25" t="str">
        <f>VLOOKUP(C667,BREND!A:C,2,FALSE)</f>
        <v>DEPO</v>
      </c>
    </row>
    <row r="668" spans="1:9" hidden="1" outlineLevel="2">
      <c r="A668" s="24" t="s">
        <v>4621</v>
      </c>
      <c r="B668" s="26" t="s">
        <v>4621</v>
      </c>
      <c r="C668" s="24" t="s">
        <v>27813</v>
      </c>
      <c r="D668" s="26" t="str">
        <f>VLOOKUP(C668,Baza!A:E,5,FALSE)</f>
        <v>SONATA '03 ЗЕРКАЛО (ЭЛЕКТР.), ЛЕВОЕ</v>
      </c>
      <c r="E668" s="25" t="str">
        <f>IF(VLOOKUP(C668,Baza!A:D,2,FALSE)&gt;0,"+","-")</f>
        <v>-</v>
      </c>
      <c r="F668" s="25">
        <f>VLOOKUP(C668,Baza!A:E,3,FALSE)</f>
        <v>22</v>
      </c>
      <c r="G668" s="25">
        <f>VLOOKUP(C668,Baza!A:E,3,FALSE)*курс</f>
        <v>897.59999999999991</v>
      </c>
      <c r="H668" s="25">
        <f>VLOOKUP(C668,Baza!A:E,4,FALSE)</f>
        <v>0</v>
      </c>
      <c r="I668" s="25" t="str">
        <f>VLOOKUP(C668,BREND!A:C,2,FALSE)</f>
        <v>SCHNIEDER</v>
      </c>
    </row>
    <row r="669" spans="1:9" hidden="1" outlineLevel="2">
      <c r="A669" s="24" t="s">
        <v>4621</v>
      </c>
      <c r="B669" s="26" t="s">
        <v>4621</v>
      </c>
      <c r="C669" s="24" t="s">
        <v>27815</v>
      </c>
      <c r="D669" s="26" t="str">
        <f>VLOOKUP(C669,Baza!A:E,5,FALSE)</f>
        <v>SONATA '03 ЗЕРКАЛО (ЭЛЕКТР.), ПРАВОЕ</v>
      </c>
      <c r="E669" s="25" t="str">
        <f>IF(VLOOKUP(C669,Baza!A:D,2,FALSE)&gt;0,"+","-")</f>
        <v>+</v>
      </c>
      <c r="F669" s="25">
        <f>VLOOKUP(C669,Baza!A:E,3,FALSE)</f>
        <v>22</v>
      </c>
      <c r="G669" s="25">
        <f>VLOOKUP(C669,Baza!A:E,3,FALSE)*курс</f>
        <v>897.59999999999991</v>
      </c>
      <c r="H669" s="25">
        <f>VLOOKUP(C669,Baza!A:E,4,FALSE)</f>
        <v>0</v>
      </c>
      <c r="I669" s="25" t="str">
        <f>VLOOKUP(C669,BREND!A:C,2,FALSE)</f>
        <v>SCHNIEDER</v>
      </c>
    </row>
    <row r="670" spans="1:9" hidden="1" outlineLevel="2">
      <c r="A670" s="24" t="s">
        <v>4621</v>
      </c>
      <c r="B670" s="26" t="s">
        <v>4621</v>
      </c>
      <c r="C670" s="24" t="s">
        <v>28526</v>
      </c>
      <c r="D670" s="26" t="str">
        <f>VLOOKUP(C670,Baza!A:E,5,FALSE)</f>
        <v xml:space="preserve">SONATA 03--- ПОДКРЫЛОК ПЕРЕДНИЙ ЛЕВЫЙ </v>
      </c>
      <c r="E670" s="25" t="str">
        <f>IF(VLOOKUP(C670,Baza!A:D,2,FALSE)&gt;0,"+","-")</f>
        <v>+</v>
      </c>
      <c r="F670" s="25">
        <f>VLOOKUP(C670,Baza!A:E,3,FALSE)</f>
        <v>6</v>
      </c>
      <c r="G670" s="25">
        <f>VLOOKUP(C670,Baza!A:E,3,FALSE)*курс</f>
        <v>244.79999999999998</v>
      </c>
      <c r="H670" s="25" t="str">
        <f>VLOOKUP(C670,Baza!A:E,4,FALSE)</f>
        <v>868113D300</v>
      </c>
      <c r="I670" s="25" t="str">
        <f>VLOOKUP(C670,BREND!A:C,2,FALSE)</f>
        <v>SCHNIEDER</v>
      </c>
    </row>
    <row r="671" spans="1:9" hidden="1" outlineLevel="2">
      <c r="A671" s="24" t="s">
        <v>4621</v>
      </c>
      <c r="B671" s="26" t="s">
        <v>4621</v>
      </c>
      <c r="C671" s="24" t="s">
        <v>28528</v>
      </c>
      <c r="D671" s="26" t="str">
        <f>VLOOKUP(C671,Baza!A:E,5,FALSE)</f>
        <v>SONATA 03--- ПОДКРЫЛОК ПЕРЕДНИЙ ПРАВЫЙ</v>
      </c>
      <c r="E671" s="25" t="str">
        <f>IF(VLOOKUP(C671,Baza!A:D,2,FALSE)&gt;0,"+","-")</f>
        <v>+</v>
      </c>
      <c r="F671" s="25">
        <f>VLOOKUP(C671,Baza!A:E,3,FALSE)</f>
        <v>6</v>
      </c>
      <c r="G671" s="25">
        <f>VLOOKUP(C671,Baza!A:E,3,FALSE)*курс</f>
        <v>244.79999999999998</v>
      </c>
      <c r="H671" s="25" t="str">
        <f>VLOOKUP(C671,Baza!A:E,4,FALSE)</f>
        <v>868113D000</v>
      </c>
      <c r="I671" s="25" t="str">
        <f>VLOOKUP(C671,BREND!A:C,2,FALSE)</f>
        <v>SCHNIEDER</v>
      </c>
    </row>
    <row r="672" spans="1:9" s="34" customFormat="1" hidden="1" outlineLevel="2">
      <c r="A672" s="28" t="s">
        <v>20483</v>
      </c>
      <c r="B672" s="29" t="s">
        <v>4783</v>
      </c>
      <c r="C672" s="29"/>
      <c r="D672" s="29"/>
      <c r="E672" s="29"/>
      <c r="F672" s="29"/>
      <c r="G672" s="29"/>
      <c r="H672" s="29"/>
      <c r="I672" s="29"/>
    </row>
    <row r="673" spans="1:9" hidden="1" outlineLevel="2">
      <c r="A673" s="24" t="s">
        <v>4783</v>
      </c>
      <c r="B673" s="26" t="s">
        <v>4783</v>
      </c>
      <c r="C673" s="35" t="s">
        <v>26905</v>
      </c>
      <c r="D673" s="26" t="str">
        <f>VLOOKUP(C673,Baza!A:E,5,FALSE)</f>
        <v xml:space="preserve">SONATA '04-07  ФАРА  ОСНОВНАЯ БЕЗ КОРРЕКТОРА ПРАВАЯ, БЕЛЫЙ ПОВОРОТНИК </v>
      </c>
      <c r="E673" s="25" t="str">
        <f>IF(VLOOKUP(C673,Baza!A:D,2,FALSE)&gt;0,"+","-")</f>
        <v>+</v>
      </c>
      <c r="F673" s="25">
        <f>VLOOKUP(C673,Baza!A:E,3,FALSE)</f>
        <v>50</v>
      </c>
      <c r="G673" s="25">
        <f>VLOOKUP(C673,Baza!A:E,3,FALSE)*курс</f>
        <v>2039.9999999999998</v>
      </c>
      <c r="H673" s="25" t="str">
        <f>VLOOKUP(C673,Baza!A:E,4,FALSE)</f>
        <v>92102-3K000</v>
      </c>
      <c r="I673" s="25" t="str">
        <f>VLOOKUP(C673,BREND!A:C,2,FALSE)</f>
        <v>SCHNIEDER</v>
      </c>
    </row>
    <row r="674" spans="1:9" hidden="1" outlineLevel="2">
      <c r="A674" s="24" t="s">
        <v>4783</v>
      </c>
      <c r="B674" s="26" t="s">
        <v>4783</v>
      </c>
      <c r="C674" s="24" t="s">
        <v>26469</v>
      </c>
      <c r="D674" s="26" t="str">
        <f>VLOOKUP(C674,Baza!A:E,5,FALSE)</f>
        <v>SONATA '03 ЛОКЕР КРЫЛА, ЛЕВЫЙ</v>
      </c>
      <c r="E674" s="25" t="str">
        <f>IF(VLOOKUP(C674,Baza!A:D,2,FALSE)&gt;0,"+","-")</f>
        <v>-</v>
      </c>
      <c r="F674" s="25">
        <f>VLOOKUP(C674,Baza!A:E,3,FALSE)</f>
        <v>0</v>
      </c>
      <c r="G674" s="25">
        <f>VLOOKUP(C674,Baza!A:E,3,FALSE)*курс</f>
        <v>0</v>
      </c>
      <c r="H674" s="25" t="str">
        <f>VLOOKUP(C674,Baza!A:E,4,FALSE)</f>
        <v>86811-3D000</v>
      </c>
      <c r="I674" s="25" t="str">
        <f>VLOOKUP(C674,BREND!A:C,2,FALSE)</f>
        <v>NEW YORK</v>
      </c>
    </row>
    <row r="675" spans="1:9" hidden="1" outlineLevel="2">
      <c r="A675" s="24" t="s">
        <v>4783</v>
      </c>
      <c r="B675" s="26" t="s">
        <v>4783</v>
      </c>
      <c r="C675" s="24" t="s">
        <v>26472</v>
      </c>
      <c r="D675" s="26" t="str">
        <f>VLOOKUP(C675,Baza!A:E,5,FALSE)</f>
        <v>SONATA '03 ЛОКЕР КРЫЛА, ПРАВЫЙ</v>
      </c>
      <c r="E675" s="25" t="str">
        <f>IF(VLOOKUP(C675,Baza!A:D,2,FALSE)&gt;0,"+","-")</f>
        <v>-</v>
      </c>
      <c r="F675" s="25">
        <f>VLOOKUP(C675,Baza!A:E,3,FALSE)</f>
        <v>0</v>
      </c>
      <c r="G675" s="25">
        <f>VLOOKUP(C675,Baza!A:E,3,FALSE)*курс</f>
        <v>0</v>
      </c>
      <c r="H675" s="25" t="str">
        <f>VLOOKUP(C675,Baza!A:E,4,FALSE)</f>
        <v>86811-3D000</v>
      </c>
      <c r="I675" s="25" t="str">
        <f>VLOOKUP(C675,BREND!A:C,2,FALSE)</f>
        <v>NEW YORK</v>
      </c>
    </row>
    <row r="676" spans="1:9" hidden="1" outlineLevel="2">
      <c r="A676" s="24" t="s">
        <v>4783</v>
      </c>
      <c r="B676" s="26" t="s">
        <v>4783</v>
      </c>
      <c r="C676" s="24" t="s">
        <v>26946</v>
      </c>
      <c r="D676" s="26" t="str">
        <f>VLOOKUP(C676,Baza!A:E,5,FALSE)</f>
        <v>SONATA '03 ФАРА ЛЕВАЯ</v>
      </c>
      <c r="E676" s="25" t="str">
        <f>IF(VLOOKUP(C676,Baza!A:D,2,FALSE)&gt;0,"+","-")</f>
        <v>+</v>
      </c>
      <c r="F676" s="25">
        <f>VLOOKUP(C676,Baza!A:E,3,FALSE)</f>
        <v>49</v>
      </c>
      <c r="G676" s="25">
        <f>VLOOKUP(C676,Baza!A:E,3,FALSE)*курс</f>
        <v>1999.1999999999998</v>
      </c>
      <c r="H676" s="25" t="str">
        <f>VLOOKUP(C676,Baza!A:E,4,FALSE)</f>
        <v>92101-3D010</v>
      </c>
      <c r="I676" s="25" t="str">
        <f>VLOOKUP(C676,BREND!A:C,2,FALSE)</f>
        <v>SCHNIEDER</v>
      </c>
    </row>
    <row r="677" spans="1:9" hidden="1" outlineLevel="2">
      <c r="A677" s="24" t="s">
        <v>4783</v>
      </c>
      <c r="B677" s="26" t="s">
        <v>4783</v>
      </c>
      <c r="C677" s="24" t="s">
        <v>26947</v>
      </c>
      <c r="D677" s="26" t="str">
        <f>VLOOKUP(C677,Baza!A:E,5,FALSE)</f>
        <v>SONATA '03 ФАРА ПРАВАЯ</v>
      </c>
      <c r="E677" s="25" t="str">
        <f>IF(VLOOKUP(C677,Baza!A:D,2,FALSE)&gt;0,"+","-")</f>
        <v>+</v>
      </c>
      <c r="F677" s="25">
        <f>VLOOKUP(C677,Baza!A:E,3,FALSE)</f>
        <v>49</v>
      </c>
      <c r="G677" s="25">
        <f>VLOOKUP(C677,Baza!A:E,3,FALSE)*курс</f>
        <v>1999.1999999999998</v>
      </c>
      <c r="H677" s="25" t="str">
        <f>VLOOKUP(C677,Baza!A:E,4,FALSE)</f>
        <v>92102-3D010</v>
      </c>
      <c r="I677" s="25" t="str">
        <f>VLOOKUP(C677,BREND!A:C,2,FALSE)</f>
        <v>SCHNIEDER</v>
      </c>
    </row>
    <row r="678" spans="1:9" hidden="1" outlineLevel="2">
      <c r="A678" s="24" t="s">
        <v>4783</v>
      </c>
      <c r="B678" s="26" t="s">
        <v>4783</v>
      </c>
      <c r="C678" s="24" t="s">
        <v>26161</v>
      </c>
      <c r="D678" s="26" t="str">
        <f>VLOOKUP(C678,Baza!A:E,5,FALSE)</f>
        <v>SONATA '03- ФОНАРЬ ПРАВЫЙ</v>
      </c>
      <c r="E678" s="25" t="str">
        <f>IF(VLOOKUP(C678,Baza!A:D,2,FALSE)&gt;0,"+","-")</f>
        <v>-</v>
      </c>
      <c r="F678" s="25">
        <f>VLOOKUP(C678,Baza!A:E,3,FALSE)</f>
        <v>36</v>
      </c>
      <c r="G678" s="25">
        <f>VLOOKUP(C678,Baza!A:E,3,FALSE)*курс</f>
        <v>1468.8</v>
      </c>
      <c r="H678" s="25" t="str">
        <f>VLOOKUP(C678,Baza!A:E,4,FALSE)</f>
        <v>924013D050</v>
      </c>
      <c r="I678" s="25" t="str">
        <f>VLOOKUP(C678,BREND!A:C,2,FALSE)</f>
        <v>DEPO</v>
      </c>
    </row>
    <row r="679" spans="1:9" hidden="1" outlineLevel="2">
      <c r="A679" s="24" t="s">
        <v>4783</v>
      </c>
      <c r="B679" s="26" t="s">
        <v>4783</v>
      </c>
      <c r="C679" s="24" t="s">
        <v>27450</v>
      </c>
      <c r="D679" s="26" t="str">
        <f>VLOOKUP(C679,Baza!A:E,5,FALSE)</f>
        <v>SONATA '03 БАМПЕР ПЕРЕДНИЙ</v>
      </c>
      <c r="E679" s="25" t="str">
        <f>IF(VLOOKUP(C679,Baza!A:D,2,FALSE)&gt;0,"+","-")</f>
        <v>+</v>
      </c>
      <c r="F679" s="25">
        <f>VLOOKUP(C679,Baza!A:E,3,FALSE)</f>
        <v>30</v>
      </c>
      <c r="G679" s="25">
        <f>VLOOKUP(C679,Baza!A:E,3,FALSE)*курс</f>
        <v>1224</v>
      </c>
      <c r="H679" s="25" t="str">
        <f>VLOOKUP(C679,Baza!A:E,4,FALSE)</f>
        <v>96511-3D010</v>
      </c>
      <c r="I679" s="25" t="str">
        <f>VLOOKUP(C679,BREND!A:C,2,FALSE)</f>
        <v>SCHNIEDER</v>
      </c>
    </row>
    <row r="680" spans="1:9" hidden="1" outlineLevel="2">
      <c r="A680" s="24" t="s">
        <v>4783</v>
      </c>
      <c r="B680" s="26" t="s">
        <v>4783</v>
      </c>
      <c r="C680" s="24" t="s">
        <v>27440</v>
      </c>
      <c r="D680" s="26" t="str">
        <f>VLOOKUP(C680,Baza!A:E,5,FALSE)</f>
        <v>SONATA '03 П/ТУМАННАЯ ФАРА, ЛЕВАЯ</v>
      </c>
      <c r="E680" s="25" t="str">
        <f>IF(VLOOKUP(C680,Baza!A:D,2,FALSE)&gt;0,"+","-")</f>
        <v>-</v>
      </c>
      <c r="F680" s="25">
        <f>VLOOKUP(C680,Baza!A:E,3,FALSE)</f>
        <v>12</v>
      </c>
      <c r="G680" s="25">
        <f>VLOOKUP(C680,Baza!A:E,3,FALSE)*курс</f>
        <v>489.59999999999997</v>
      </c>
      <c r="H680" s="25" t="str">
        <f>VLOOKUP(C680,Baza!A:E,4,FALSE)</f>
        <v xml:space="preserve">92201-3D000 </v>
      </c>
      <c r="I680" s="25" t="str">
        <f>VLOOKUP(C680,BREND!A:C,2,FALSE)</f>
        <v>SCHNIEDER</v>
      </c>
    </row>
    <row r="681" spans="1:9" hidden="1" outlineLevel="2">
      <c r="A681" s="24" t="s">
        <v>4783</v>
      </c>
      <c r="B681" s="26" t="s">
        <v>4783</v>
      </c>
      <c r="C681" s="24" t="s">
        <v>27443</v>
      </c>
      <c r="D681" s="26" t="str">
        <f>VLOOKUP(C681,Baza!A:E,5,FALSE)</f>
        <v>SONATA '03 П/ТУМАННАЯ ФАРА, ПРАВАЯ</v>
      </c>
      <c r="E681" s="25" t="str">
        <f>IF(VLOOKUP(C681,Baza!A:D,2,FALSE)&gt;0,"+","-")</f>
        <v>-</v>
      </c>
      <c r="F681" s="25">
        <f>VLOOKUP(C681,Baza!A:E,3,FALSE)</f>
        <v>12</v>
      </c>
      <c r="G681" s="25">
        <f>VLOOKUP(C681,Baza!A:E,3,FALSE)*курс</f>
        <v>489.59999999999997</v>
      </c>
      <c r="H681" s="25" t="str">
        <f>VLOOKUP(C681,Baza!A:E,4,FALSE)</f>
        <v xml:space="preserve">92202-3D000 </v>
      </c>
      <c r="I681" s="25" t="str">
        <f>VLOOKUP(C681,BREND!A:C,2,FALSE)</f>
        <v>SCHNIEDER</v>
      </c>
    </row>
    <row r="682" spans="1:9" hidden="1" outlineLevel="2">
      <c r="A682" s="24" t="s">
        <v>4783</v>
      </c>
      <c r="B682" s="26" t="s">
        <v>4783</v>
      </c>
      <c r="C682" s="24" t="s">
        <v>27428</v>
      </c>
      <c r="D682" s="26" t="str">
        <f>VLOOKUP(C682,Baza!A:E,5,FALSE)</f>
        <v xml:space="preserve">SONATA '03 ФАРА ЛЕВАЯ С ОТВЕРСТИЕМ </v>
      </c>
      <c r="E682" s="25" t="str">
        <f>IF(VLOOKUP(C682,Baza!A:D,2,FALSE)&gt;0,"+","-")</f>
        <v>-</v>
      </c>
      <c r="F682" s="25">
        <f>VLOOKUP(C682,Baza!A:E,3,FALSE)</f>
        <v>47</v>
      </c>
      <c r="G682" s="25">
        <f>VLOOKUP(C682,Baza!A:E,3,FALSE)*курс</f>
        <v>1917.6</v>
      </c>
      <c r="H682" s="25" t="str">
        <f>VLOOKUP(C682,Baza!A:E,4,FALSE)</f>
        <v>92103-3D020</v>
      </c>
      <c r="I682" s="25" t="str">
        <f>VLOOKUP(C682,BREND!A:C,2,FALSE)</f>
        <v>SCHNIEDER</v>
      </c>
    </row>
    <row r="683" spans="1:9" hidden="1" outlineLevel="2">
      <c r="A683" s="24" t="s">
        <v>4783</v>
      </c>
      <c r="B683" s="26" t="s">
        <v>4783</v>
      </c>
      <c r="C683" s="24" t="s">
        <v>27431</v>
      </c>
      <c r="D683" s="26" t="str">
        <f>VLOOKUP(C683,Baza!A:E,5,FALSE)</f>
        <v xml:space="preserve">SONATA '03 ФАРА ПРАВАЯ С ОТВЕРСТИЕМ </v>
      </c>
      <c r="E683" s="25" t="str">
        <f>IF(VLOOKUP(C683,Baza!A:D,2,FALSE)&gt;0,"+","-")</f>
        <v>-</v>
      </c>
      <c r="F683" s="25">
        <f>VLOOKUP(C683,Baza!A:E,3,FALSE)</f>
        <v>47</v>
      </c>
      <c r="G683" s="25">
        <f>VLOOKUP(C683,Baza!A:E,3,FALSE)*курс</f>
        <v>1917.6</v>
      </c>
      <c r="H683" s="25" t="str">
        <f>VLOOKUP(C683,Baza!A:E,4,FALSE)</f>
        <v>92104-3D020</v>
      </c>
      <c r="I683" s="25" t="str">
        <f>VLOOKUP(C683,BREND!A:C,2,FALSE)</f>
        <v>SCHNIEDER</v>
      </c>
    </row>
    <row r="684" spans="1:9" hidden="1" outlineLevel="2">
      <c r="A684" s="24" t="s">
        <v>4783</v>
      </c>
      <c r="B684" s="26" t="s">
        <v>4783</v>
      </c>
      <c r="C684" s="24" t="s">
        <v>27434</v>
      </c>
      <c r="D684" s="26" t="str">
        <f>VLOOKUP(C684,Baza!A:E,5,FALSE)</f>
        <v>SONATA '03 ФОНАРЬ ЛЕВЫЙ</v>
      </c>
      <c r="E684" s="25" t="str">
        <f>IF(VLOOKUP(C684,Baza!A:D,2,FALSE)&gt;0,"+","-")</f>
        <v>+</v>
      </c>
      <c r="F684" s="25">
        <f>VLOOKUP(C684,Baza!A:E,3,FALSE)</f>
        <v>24</v>
      </c>
      <c r="G684" s="25">
        <f>VLOOKUP(C684,Baza!A:E,3,FALSE)*курс</f>
        <v>979.19999999999993</v>
      </c>
      <c r="H684" s="25" t="str">
        <f>VLOOKUP(C684,Baza!A:E,4,FALSE)</f>
        <v>92401-3D020</v>
      </c>
      <c r="I684" s="25" t="str">
        <f>VLOOKUP(C684,BREND!A:C,2,FALSE)</f>
        <v>SCHNIEDER</v>
      </c>
    </row>
    <row r="685" spans="1:9" hidden="1" outlineLevel="2">
      <c r="A685" s="24" t="s">
        <v>4783</v>
      </c>
      <c r="B685" s="26" t="s">
        <v>4783</v>
      </c>
      <c r="C685" s="24" t="s">
        <v>27437</v>
      </c>
      <c r="D685" s="26" t="str">
        <f>VLOOKUP(C685,Baza!A:E,5,FALSE)</f>
        <v>SONATA '03 ФОНАРЬ ПРАВЫЙ</v>
      </c>
      <c r="E685" s="25" t="str">
        <f>IF(VLOOKUP(C685,Baza!A:D,2,FALSE)&gt;0,"+","-")</f>
        <v>+</v>
      </c>
      <c r="F685" s="25">
        <f>VLOOKUP(C685,Baza!A:E,3,FALSE)</f>
        <v>24</v>
      </c>
      <c r="G685" s="25">
        <f>VLOOKUP(C685,Baza!A:E,3,FALSE)*курс</f>
        <v>979.19999999999993</v>
      </c>
      <c r="H685" s="25" t="str">
        <f>VLOOKUP(C685,Baza!A:E,4,FALSE)</f>
        <v>92402-3D020</v>
      </c>
      <c r="I685" s="25" t="str">
        <f>VLOOKUP(C685,BREND!A:C,2,FALSE)</f>
        <v>SCHNIEDER</v>
      </c>
    </row>
    <row r="686" spans="1:9" hidden="1" outlineLevel="2">
      <c r="A686" s="24" t="s">
        <v>4783</v>
      </c>
      <c r="B686" s="26" t="s">
        <v>4783</v>
      </c>
      <c r="C686" s="24" t="s">
        <v>27446</v>
      </c>
      <c r="D686" s="26" t="str">
        <f>VLOOKUP(C686,Baza!A:E,5,FALSE)</f>
        <v>SONATA '03 ЭЛЕМЕНТ ЗЕРКАЛЬНЫЙ, ЛЕВЫЙ</v>
      </c>
      <c r="E686" s="25" t="str">
        <f>IF(VLOOKUP(C686,Baza!A:D,2,FALSE)&gt;0,"+","-")</f>
        <v>+</v>
      </c>
      <c r="F686" s="25">
        <f>VLOOKUP(C686,Baza!A:E,3,FALSE)</f>
        <v>6</v>
      </c>
      <c r="G686" s="25">
        <f>VLOOKUP(C686,Baza!A:E,3,FALSE)*курс</f>
        <v>244.79999999999998</v>
      </c>
      <c r="H686" s="25">
        <f>VLOOKUP(C686,Baza!A:E,4,FALSE)</f>
        <v>0</v>
      </c>
      <c r="I686" s="25" t="str">
        <f>VLOOKUP(C686,BREND!A:C,2,FALSE)</f>
        <v>SCHNIEDER</v>
      </c>
    </row>
    <row r="687" spans="1:9" hidden="1" outlineLevel="2">
      <c r="A687" s="24" t="s">
        <v>4783</v>
      </c>
      <c r="B687" s="26" t="s">
        <v>4783</v>
      </c>
      <c r="C687" s="24" t="s">
        <v>27448</v>
      </c>
      <c r="D687" s="26" t="str">
        <f>VLOOKUP(C687,Baza!A:E,5,FALSE)</f>
        <v>SONATA '03 ЭЛЕМЕНТ ЗЕРКАЛЬНЫЙ, ПРАВЫЙ</v>
      </c>
      <c r="E687" s="25" t="str">
        <f>IF(VLOOKUP(C687,Baza!A:D,2,FALSE)&gt;0,"+","-")</f>
        <v>+</v>
      </c>
      <c r="F687" s="25">
        <f>VLOOKUP(C687,Baza!A:E,3,FALSE)</f>
        <v>6</v>
      </c>
      <c r="G687" s="25">
        <f>VLOOKUP(C687,Baza!A:E,3,FALSE)*курс</f>
        <v>244.79999999999998</v>
      </c>
      <c r="H687" s="25">
        <f>VLOOKUP(C687,Baza!A:E,4,FALSE)</f>
        <v>0</v>
      </c>
      <c r="I687" s="25" t="str">
        <f>VLOOKUP(C687,BREND!A:C,2,FALSE)</f>
        <v>SCHNIEDER</v>
      </c>
    </row>
    <row r="688" spans="1:9" hidden="1" outlineLevel="2">
      <c r="A688" s="28" t="s">
        <v>20483</v>
      </c>
      <c r="B688" s="29" t="s">
        <v>23676</v>
      </c>
      <c r="C688" s="29"/>
      <c r="D688" s="29"/>
      <c r="E688" s="29"/>
      <c r="F688" s="29"/>
      <c r="G688" s="29"/>
      <c r="H688" s="29"/>
      <c r="I688" s="29"/>
    </row>
    <row r="689" spans="1:9" hidden="1" outlineLevel="2">
      <c r="A689" s="24" t="s">
        <v>23676</v>
      </c>
      <c r="B689" s="26" t="s">
        <v>23676</v>
      </c>
      <c r="C689" s="24" t="s">
        <v>22478</v>
      </c>
      <c r="D689" s="26" t="str">
        <f>VLOOKUP(C689,Baza!A:E,5,FALSE)</f>
        <v>SONATA '11- БАМПЕР ЗАДНИЙ ГРУНТОВАННЫЙ</v>
      </c>
      <c r="E689" s="25" t="str">
        <f>IF(VLOOKUP(C689,Baza!A:D,2,FALSE)&gt;0,"+","-")</f>
        <v>-</v>
      </c>
      <c r="F689" s="25">
        <f>VLOOKUP(C689,Baza!A:E,3,FALSE)</f>
        <v>160</v>
      </c>
      <c r="G689" s="25">
        <f>VLOOKUP(C689,Baza!A:E,3,FALSE)*курс</f>
        <v>6528</v>
      </c>
      <c r="H689" s="25" t="str">
        <f>VLOOKUP(C689,Baza!A:E,4,FALSE)</f>
        <v>86610-3Q100</v>
      </c>
      <c r="I689" s="25" t="str">
        <f>VLOOKUP(C689,BREND!A:C,2,FALSE)</f>
        <v>API</v>
      </c>
    </row>
    <row r="690" spans="1:9" hidden="1" outlineLevel="2">
      <c r="A690" s="24" t="s">
        <v>23676</v>
      </c>
      <c r="B690" s="26" t="s">
        <v>23676</v>
      </c>
      <c r="C690" s="24" t="s">
        <v>22463</v>
      </c>
      <c r="D690" s="26" t="str">
        <f>VLOOKUP(C690,Baza!A:E,5,FALSE)</f>
        <v>SONATA '11- БАМПЕР ПЕРЕДНИЙ</v>
      </c>
      <c r="E690" s="25" t="str">
        <f>IF(VLOOKUP(C690,Baza!A:D,2,FALSE)&gt;0,"+","-")</f>
        <v>+</v>
      </c>
      <c r="F690" s="25">
        <f>VLOOKUP(C690,Baza!A:E,3,FALSE)</f>
        <v>32</v>
      </c>
      <c r="G690" s="25">
        <f>VLOOKUP(C690,Baza!A:E,3,FALSE)*курс</f>
        <v>1305.5999999999999</v>
      </c>
      <c r="H690" s="25" t="str">
        <f>VLOOKUP(C690,Baza!A:E,4,FALSE)</f>
        <v>86511-3Q000</v>
      </c>
      <c r="I690" s="25" t="str">
        <f>VLOOKUP(C690,BREND!A:C,2,FALSE)</f>
        <v>API</v>
      </c>
    </row>
    <row r="691" spans="1:9" hidden="1" outlineLevel="2">
      <c r="A691" s="24" t="s">
        <v>23676</v>
      </c>
      <c r="B691" s="26" t="s">
        <v>23676</v>
      </c>
      <c r="C691" s="24" t="s">
        <v>22475</v>
      </c>
      <c r="D691" s="26" t="str">
        <f>VLOOKUP(C691,Baza!A:E,5,FALSE)</f>
        <v>SONATA '11- КАПОТ</v>
      </c>
      <c r="E691" s="25" t="str">
        <f>IF(VLOOKUP(C691,Baza!A:D,2,FALSE)&gt;0,"+","-")</f>
        <v>-</v>
      </c>
      <c r="F691" s="25">
        <f>VLOOKUP(C691,Baza!A:E,3,FALSE)</f>
        <v>125</v>
      </c>
      <c r="G691" s="25">
        <f>VLOOKUP(C691,Baza!A:E,3,FALSE)*курс</f>
        <v>5100</v>
      </c>
      <c r="H691" s="25" t="str">
        <f>VLOOKUP(C691,Baza!A:E,4,FALSE)</f>
        <v>66400-3Q000</v>
      </c>
      <c r="I691" s="25" t="str">
        <f>VLOOKUP(C691,BREND!A:C,2,FALSE)</f>
        <v>API</v>
      </c>
    </row>
    <row r="692" spans="1:9" hidden="1" outlineLevel="2">
      <c r="A692" s="24" t="s">
        <v>23676</v>
      </c>
      <c r="B692" s="26" t="s">
        <v>23676</v>
      </c>
      <c r="C692" s="24" t="s">
        <v>22354</v>
      </c>
      <c r="D692" s="26" t="str">
        <f>VLOOKUP(C692,Baza!A:E,5,FALSE)</f>
        <v>SONATA '11- КРЫЛО ПЕРЕДНЕЕ ЛЕВОЕ</v>
      </c>
      <c r="E692" s="25" t="str">
        <f>IF(VLOOKUP(C692,Baza!A:D,2,FALSE)&gt;0,"+","-")</f>
        <v>-</v>
      </c>
      <c r="F692" s="25">
        <f>VLOOKUP(C692,Baza!A:E,3,FALSE)</f>
        <v>0</v>
      </c>
      <c r="G692" s="25">
        <f>VLOOKUP(C692,Baza!A:E,3,FALSE)*курс</f>
        <v>0</v>
      </c>
      <c r="H692" s="25" t="str">
        <f>VLOOKUP(C692,Baza!A:E,4,FALSE)</f>
        <v>66311-3Q000</v>
      </c>
      <c r="I692" s="25" t="str">
        <f>VLOOKUP(C692,BREND!A:C,2,FALSE)</f>
        <v>TONG YANG</v>
      </c>
    </row>
    <row r="693" spans="1:9" hidden="1" outlineLevel="2">
      <c r="A693" s="24" t="s">
        <v>23676</v>
      </c>
      <c r="B693" s="26" t="s">
        <v>23676</v>
      </c>
      <c r="C693" s="24" t="s">
        <v>22357</v>
      </c>
      <c r="D693" s="26" t="str">
        <f>VLOOKUP(C693,Baza!A:E,5,FALSE)</f>
        <v>SONATA '11- КРЫЛО ПЕРЕДНЕЕ ПРАВОЕ</v>
      </c>
      <c r="E693" s="25" t="str">
        <f>IF(VLOOKUP(C693,Baza!A:D,2,FALSE)&gt;0,"+","-")</f>
        <v>-</v>
      </c>
      <c r="F693" s="25">
        <f>VLOOKUP(C693,Baza!A:E,3,FALSE)</f>
        <v>0</v>
      </c>
      <c r="G693" s="25">
        <f>VLOOKUP(C693,Baza!A:E,3,FALSE)*курс</f>
        <v>0</v>
      </c>
      <c r="H693" s="25" t="str">
        <f>VLOOKUP(C693,Baza!A:E,4,FALSE)</f>
        <v>66321-3Q000</v>
      </c>
      <c r="I693" s="25" t="str">
        <f>VLOOKUP(C693,BREND!A:C,2,FALSE)</f>
        <v>TONG YANG</v>
      </c>
    </row>
    <row r="694" spans="1:9" hidden="1" outlineLevel="2">
      <c r="A694" s="24" t="s">
        <v>23676</v>
      </c>
      <c r="B694" s="26" t="s">
        <v>23676</v>
      </c>
      <c r="C694" s="24" t="s">
        <v>22472</v>
      </c>
      <c r="D694" s="26" t="str">
        <f>VLOOKUP(C694,Baza!A:E,5,FALSE)</f>
        <v xml:space="preserve">SONATA '11- ПЕРЕДНЯЯ ПАНЕЛЬ </v>
      </c>
      <c r="E694" s="25" t="str">
        <f>IF(VLOOKUP(C694,Baza!A:D,2,FALSE)&gt;0,"+","-")</f>
        <v>+</v>
      </c>
      <c r="F694" s="25">
        <f>VLOOKUP(C694,Baza!A:E,3,FALSE)</f>
        <v>170</v>
      </c>
      <c r="G694" s="25">
        <f>VLOOKUP(C694,Baza!A:E,3,FALSE)*курс</f>
        <v>6935.9999999999991</v>
      </c>
      <c r="H694" s="25" t="str">
        <f>VLOOKUP(C694,Baza!A:E,4,FALSE)</f>
        <v>64101-3Q001</v>
      </c>
      <c r="I694" s="25" t="str">
        <f>VLOOKUP(C694,BREND!A:C,2,FALSE)</f>
        <v>API</v>
      </c>
    </row>
    <row r="695" spans="1:9" hidden="1" outlineLevel="2">
      <c r="A695" s="24" t="s">
        <v>23676</v>
      </c>
      <c r="B695" s="26" t="s">
        <v>23676</v>
      </c>
      <c r="C695" s="24" t="s">
        <v>22352</v>
      </c>
      <c r="D695" s="26" t="str">
        <f>VLOOKUP(C695,Baza!A:E,5,FALSE)</f>
        <v>SONATA '11- РЕШЁТКА БАМПЕРА ПЕРЕДНЕГО</v>
      </c>
      <c r="E695" s="25" t="str">
        <f>IF(VLOOKUP(C695,Baza!A:D,2,FALSE)&gt;0,"+","-")</f>
        <v>-</v>
      </c>
      <c r="F695" s="25">
        <f>VLOOKUP(C695,Baza!A:E,3,FALSE)</f>
        <v>0</v>
      </c>
      <c r="G695" s="25">
        <f>VLOOKUP(C695,Baza!A:E,3,FALSE)*курс</f>
        <v>0</v>
      </c>
      <c r="H695" s="25" t="str">
        <f>VLOOKUP(C695,Baza!A:E,4,FALSE)</f>
        <v>86561-3S000</v>
      </c>
      <c r="I695" s="25" t="str">
        <f>VLOOKUP(C695,BREND!A:C,2,FALSE)</f>
        <v>TONG YANG</v>
      </c>
    </row>
    <row r="696" spans="1:9" hidden="1" outlineLevel="2">
      <c r="A696" s="24" t="s">
        <v>23676</v>
      </c>
      <c r="B696" s="26" t="s">
        <v>23676</v>
      </c>
      <c r="C696" s="24" t="s">
        <v>22466</v>
      </c>
      <c r="D696" s="26" t="str">
        <f>VLOOKUP(C696,Baza!A:E,5,FALSE)</f>
        <v>SONATA '11- РЕШЁТКА БАМПЕРА ПЕРЕДНЕГО, ЛЕВАЯ</v>
      </c>
      <c r="E696" s="25" t="str">
        <f>IF(VLOOKUP(C696,Baza!A:D,2,FALSE)&gt;0,"+","-")</f>
        <v>+</v>
      </c>
      <c r="F696" s="25">
        <f>VLOOKUP(C696,Baza!A:E,3,FALSE)</f>
        <v>11</v>
      </c>
      <c r="G696" s="25">
        <f>VLOOKUP(C696,Baza!A:E,3,FALSE)*курс</f>
        <v>448.79999999999995</v>
      </c>
      <c r="H696" s="25" t="str">
        <f>VLOOKUP(C696,Baza!A:E,4,FALSE)</f>
        <v>86523-3S000</v>
      </c>
      <c r="I696" s="25" t="str">
        <f>VLOOKUP(C696,BREND!A:C,2,FALSE)</f>
        <v>API</v>
      </c>
    </row>
    <row r="697" spans="1:9" hidden="1" outlineLevel="2">
      <c r="A697" s="24" t="s">
        <v>23676</v>
      </c>
      <c r="B697" s="26" t="s">
        <v>23676</v>
      </c>
      <c r="C697" s="24" t="s">
        <v>22469</v>
      </c>
      <c r="D697" s="26" t="str">
        <f>VLOOKUP(C697,Baza!A:E,5,FALSE)</f>
        <v>SONATA '11- РЕШЁТКА БАМПЕРА ПЕРЕДНЕГО, ПРАВАЯ</v>
      </c>
      <c r="E697" s="25" t="str">
        <f>IF(VLOOKUP(C697,Baza!A:D,2,FALSE)&gt;0,"+","-")</f>
        <v>+</v>
      </c>
      <c r="F697" s="25">
        <f>VLOOKUP(C697,Baza!A:E,3,FALSE)</f>
        <v>11</v>
      </c>
      <c r="G697" s="25">
        <f>VLOOKUP(C697,Baza!A:E,3,FALSE)*курс</f>
        <v>448.79999999999995</v>
      </c>
      <c r="H697" s="25" t="str">
        <f>VLOOKUP(C697,Baza!A:E,4,FALSE)</f>
        <v>86524-3S000</v>
      </c>
      <c r="I697" s="25" t="str">
        <f>VLOOKUP(C697,BREND!A:C,2,FALSE)</f>
        <v>API</v>
      </c>
    </row>
    <row r="698" spans="1:9" hidden="1" outlineLevel="2">
      <c r="A698" s="24" t="s">
        <v>23676</v>
      </c>
      <c r="B698" s="26" t="s">
        <v>23676</v>
      </c>
      <c r="C698" s="24" t="s">
        <v>22480</v>
      </c>
      <c r="D698" s="26" t="str">
        <f>VLOOKUP(C698,Baza!A:E,5,FALSE)</f>
        <v>SONATA '11- РЕШЁТКА РАДИАТОРА ХРОМИРОВАННАЯ</v>
      </c>
      <c r="E698" s="25" t="str">
        <f>IF(VLOOKUP(C698,Baza!A:D,2,FALSE)&gt;0,"+","-")</f>
        <v>-</v>
      </c>
      <c r="F698" s="25">
        <f>VLOOKUP(C698,Baza!A:E,3,FALSE)</f>
        <v>0</v>
      </c>
      <c r="G698" s="25">
        <f>VLOOKUP(C698,Baza!A:E,3,FALSE)*курс</f>
        <v>0</v>
      </c>
      <c r="H698" s="25" t="str">
        <f>VLOOKUP(C698,Baza!A:E,4,FALSE)</f>
        <v>86350-3S100</v>
      </c>
      <c r="I698" s="25" t="str">
        <f>VLOOKUP(C698,BREND!A:C,2,FALSE)</f>
        <v>API</v>
      </c>
    </row>
    <row r="699" spans="1:9" hidden="1" outlineLevel="2">
      <c r="A699" s="24" t="s">
        <v>23676</v>
      </c>
      <c r="B699" s="26" t="s">
        <v>23676</v>
      </c>
      <c r="C699" s="24" t="s">
        <v>22483</v>
      </c>
      <c r="D699" s="26" t="str">
        <f>VLOOKUP(C699,Baza!A:E,5,FALSE)</f>
        <v xml:space="preserve">SONATA '11- РЕШЁТКА РАДИАТОРА ХРОМИРОВАННАЯ, ЧЁРНАЯ </v>
      </c>
      <c r="E699" s="25" t="str">
        <f>IF(VLOOKUP(C699,Baza!A:D,2,FALSE)&gt;0,"+","-")</f>
        <v>+</v>
      </c>
      <c r="F699" s="25">
        <f>VLOOKUP(C699,Baza!A:E,3,FALSE)</f>
        <v>49</v>
      </c>
      <c r="G699" s="25">
        <f>VLOOKUP(C699,Baza!A:E,3,FALSE)*курс</f>
        <v>1999.1999999999998</v>
      </c>
      <c r="H699" s="25" t="str">
        <f>VLOOKUP(C699,Baza!A:E,4,FALSE)</f>
        <v>86350-3S000</v>
      </c>
      <c r="I699" s="25" t="str">
        <f>VLOOKUP(C699,BREND!A:C,2,FALSE)</f>
        <v>API</v>
      </c>
    </row>
    <row r="700" spans="1:9" hidden="1" outlineLevel="2">
      <c r="A700" s="24" t="s">
        <v>23676</v>
      </c>
      <c r="B700" s="26" t="s">
        <v>23676</v>
      </c>
      <c r="C700" s="24" t="s">
        <v>22406</v>
      </c>
      <c r="D700" s="26" t="str">
        <f>VLOOKUP(C700,Baza!A:E,5,FALSE)</f>
        <v>SONATA 11--- ФАРА ЛЕВАЯ.</v>
      </c>
      <c r="E700" s="25" t="str">
        <f>IF(VLOOKUP(C700,Baza!A:D,2,FALSE)&gt;0,"+","-")</f>
        <v>-</v>
      </c>
      <c r="F700" s="25">
        <f>VLOOKUP(C700,Baza!A:E,3,FALSE)</f>
        <v>80</v>
      </c>
      <c r="G700" s="25">
        <f>VLOOKUP(C700,Baza!A:E,3,FALSE)*курс</f>
        <v>3264</v>
      </c>
      <c r="H700" s="25" t="str">
        <f>VLOOKUP(C700,Baza!A:E,4,FALSE)</f>
        <v>92101-3SXXX</v>
      </c>
      <c r="I700" s="25" t="str">
        <f>VLOOKUP(C700,BREND!A:C,2,FALSE)</f>
        <v>DEPO</v>
      </c>
    </row>
    <row r="701" spans="1:9" hidden="1" outlineLevel="2">
      <c r="A701" s="24" t="s">
        <v>23676</v>
      </c>
      <c r="B701" s="26" t="s">
        <v>23676</v>
      </c>
      <c r="C701" s="24" t="s">
        <v>22408</v>
      </c>
      <c r="D701" s="26" t="str">
        <f>VLOOKUP(C701,Baza!A:E,5,FALSE)</f>
        <v>SONATA 11--- ФАРА ПРАВАЯ.</v>
      </c>
      <c r="E701" s="25" t="str">
        <f>IF(VLOOKUP(C701,Baza!A:D,2,FALSE)&gt;0,"+","-")</f>
        <v>-</v>
      </c>
      <c r="F701" s="25">
        <f>VLOOKUP(C701,Baza!A:E,3,FALSE)</f>
        <v>80</v>
      </c>
      <c r="G701" s="25">
        <f>VLOOKUP(C701,Baza!A:E,3,FALSE)*курс</f>
        <v>3264</v>
      </c>
      <c r="H701" s="25" t="str">
        <f>VLOOKUP(C701,Baza!A:E,4,FALSE)</f>
        <v>92102-3SXXX</v>
      </c>
      <c r="I701" s="25" t="str">
        <f>VLOOKUP(C701,BREND!A:C,2,FALSE)</f>
        <v>DEPO</v>
      </c>
    </row>
    <row r="702" spans="1:9" hidden="1" outlineLevel="2">
      <c r="A702" s="24" t="s">
        <v>23676</v>
      </c>
      <c r="B702" s="26" t="s">
        <v>23676</v>
      </c>
      <c r="C702" s="24" t="s">
        <v>25841</v>
      </c>
      <c r="D702" s="26" t="str">
        <f>VLOOKUP(C702,Baza!A:E,5,FALSE)</f>
        <v>SONATA '10- ФОНАРЬ ЛЕВЫЙ</v>
      </c>
      <c r="E702" s="25" t="str">
        <f>IF(VLOOKUP(C702,Baza!A:D,2,FALSE)&gt;0,"+","-")</f>
        <v>+</v>
      </c>
      <c r="F702" s="25">
        <f>VLOOKUP(C702,Baza!A:E,3,FALSE)</f>
        <v>42</v>
      </c>
      <c r="G702" s="25">
        <f>VLOOKUP(C702,Baza!A:E,3,FALSE)*курс</f>
        <v>1713.6</v>
      </c>
      <c r="H702" s="25" t="str">
        <f>VLOOKUP(C702,Baza!A:E,4,FALSE)</f>
        <v>924013S020</v>
      </c>
      <c r="I702" s="25" t="str">
        <f>VLOOKUP(C702,BREND!A:C,2,FALSE)</f>
        <v>DEPO</v>
      </c>
    </row>
    <row r="703" spans="1:9" hidden="1" outlineLevel="2">
      <c r="A703" s="24" t="s">
        <v>23676</v>
      </c>
      <c r="B703" s="26" t="s">
        <v>23676</v>
      </c>
      <c r="C703" s="24" t="s">
        <v>25828</v>
      </c>
      <c r="D703" s="26" t="str">
        <f>VLOOKUP(C703,Baza!A:E,5,FALSE)</f>
        <v>SONATA '10- ФОНАРЬ ПРАВЫЙ</v>
      </c>
      <c r="E703" s="25" t="str">
        <f>IF(VLOOKUP(C703,Baza!A:D,2,FALSE)&gt;0,"+","-")</f>
        <v>+</v>
      </c>
      <c r="F703" s="25">
        <f>VLOOKUP(C703,Baza!A:E,3,FALSE)</f>
        <v>42</v>
      </c>
      <c r="G703" s="25">
        <f>VLOOKUP(C703,Baza!A:E,3,FALSE)*курс</f>
        <v>1713.6</v>
      </c>
      <c r="H703" s="25" t="str">
        <f>VLOOKUP(C703,Baza!A:E,4,FALSE)</f>
        <v>924023S020</v>
      </c>
      <c r="I703" s="25" t="str">
        <f>VLOOKUP(C703,BREND!A:C,2,FALSE)</f>
        <v>DEPO</v>
      </c>
    </row>
    <row r="704" spans="1:9" hidden="1" outlineLevel="2">
      <c r="A704" s="24" t="s">
        <v>23676</v>
      </c>
      <c r="B704" s="26" t="s">
        <v>23676</v>
      </c>
      <c r="C704" s="24" t="s">
        <v>26477</v>
      </c>
      <c r="D704" s="26" t="str">
        <f>VLOOKUP(C704,Baza!A:E,5,FALSE)</f>
        <v>SONATA '11 БАМПЕР ЗАДНИЙ</v>
      </c>
      <c r="E704" s="25" t="str">
        <f>IF(VLOOKUP(C704,Baza!A:D,2,FALSE)&gt;0,"+","-")</f>
        <v>-</v>
      </c>
      <c r="F704" s="25">
        <f>VLOOKUP(C704,Baza!A:E,3,FALSE)</f>
        <v>0</v>
      </c>
      <c r="G704" s="25">
        <f>VLOOKUP(C704,Baza!A:E,3,FALSE)*курс</f>
        <v>0</v>
      </c>
      <c r="H704" s="25" t="str">
        <f>VLOOKUP(C704,Baza!A:E,4,FALSE)</f>
        <v>86611-3S000</v>
      </c>
      <c r="I704" s="25" t="str">
        <f>VLOOKUP(C704,BREND!A:C,2,FALSE)</f>
        <v>NEW YORK</v>
      </c>
    </row>
    <row r="705" spans="1:9" hidden="1" outlineLevel="2">
      <c r="A705" s="24" t="s">
        <v>23676</v>
      </c>
      <c r="B705" s="26" t="s">
        <v>23676</v>
      </c>
      <c r="C705" s="24" t="s">
        <v>26474</v>
      </c>
      <c r="D705" s="26" t="str">
        <f>VLOOKUP(C705,Baza!A:E,5,FALSE)</f>
        <v>SONATA '11 БАМПЕР ПЕРЕДНИЙ</v>
      </c>
      <c r="E705" s="25" t="str">
        <f>IF(VLOOKUP(C705,Baza!A:D,2,FALSE)&gt;0,"+","-")</f>
        <v>-</v>
      </c>
      <c r="F705" s="25">
        <f>VLOOKUP(C705,Baza!A:E,3,FALSE)</f>
        <v>0</v>
      </c>
      <c r="G705" s="25">
        <f>VLOOKUP(C705,Baza!A:E,3,FALSE)*курс</f>
        <v>0</v>
      </c>
      <c r="H705" s="25" t="str">
        <f>VLOOKUP(C705,Baza!A:E,4,FALSE)</f>
        <v>86511-3S000</v>
      </c>
      <c r="I705" s="25" t="str">
        <f>VLOOKUP(C705,BREND!A:C,2,FALSE)</f>
        <v>NEW YORK</v>
      </c>
    </row>
    <row r="706" spans="1:9" hidden="1" outlineLevel="2">
      <c r="A706" s="24" t="s">
        <v>23676</v>
      </c>
      <c r="B706" s="26" t="s">
        <v>23676</v>
      </c>
      <c r="C706" s="24" t="s">
        <v>24269</v>
      </c>
      <c r="D706" s="26" t="str">
        <f>VLOOKUP(C706,Baza!A:E,5,FALSE)</f>
        <v>SONATA '11- ЛОКЕР КРЫЛА ПЕРЕДНЕГО, ЛЕВОГО</v>
      </c>
      <c r="E706" s="25" t="str">
        <f>IF(VLOOKUP(C706,Baza!A:D,2,FALSE)&gt;0,"+","-")</f>
        <v>-</v>
      </c>
      <c r="F706" s="25">
        <f>VLOOKUP(C706,Baza!A:E,3,FALSE)</f>
        <v>0</v>
      </c>
      <c r="G706" s="25">
        <f>VLOOKUP(C706,Baza!A:E,3,FALSE)*курс</f>
        <v>0</v>
      </c>
      <c r="H706" s="25" t="str">
        <f>VLOOKUP(C706,Baza!A:E,4,FALSE)</f>
        <v>86811-3Q000</v>
      </c>
      <c r="I706" s="25" t="str">
        <f>VLOOKUP(C706,BREND!A:C,2,FALSE)</f>
        <v>API</v>
      </c>
    </row>
    <row r="707" spans="1:9" hidden="1" outlineLevel="2">
      <c r="A707" s="24" t="s">
        <v>23676</v>
      </c>
      <c r="B707" s="26" t="s">
        <v>23676</v>
      </c>
      <c r="C707" s="24" t="s">
        <v>24578</v>
      </c>
      <c r="D707" s="26" t="str">
        <f>VLOOKUP(C707,Baza!A:E,5,FALSE)</f>
        <v>SONATA '11- ЛОКЕР КРЫЛА ПЕРЕДНЕГО, ПРАВОГО</v>
      </c>
      <c r="E707" s="25" t="str">
        <f>IF(VLOOKUP(C707,Baza!A:D,2,FALSE)&gt;0,"+","-")</f>
        <v>-</v>
      </c>
      <c r="F707" s="25">
        <f>VLOOKUP(C707,Baza!A:E,3,FALSE)</f>
        <v>0</v>
      </c>
      <c r="G707" s="25">
        <f>VLOOKUP(C707,Baza!A:E,3,FALSE)*курс</f>
        <v>0</v>
      </c>
      <c r="H707" s="25" t="str">
        <f>VLOOKUP(C707,Baza!A:E,4,FALSE)</f>
        <v>86812-3Q000</v>
      </c>
      <c r="I707" s="25" t="str">
        <f>VLOOKUP(C707,BREND!A:C,2,FALSE)</f>
        <v>API</v>
      </c>
    </row>
    <row r="708" spans="1:9" hidden="1" outlineLevel="2">
      <c r="A708" s="24" t="s">
        <v>23676</v>
      </c>
      <c r="B708" s="26" t="s">
        <v>23676</v>
      </c>
      <c r="C708" s="24" t="s">
        <v>26523</v>
      </c>
      <c r="D708" s="26" t="str">
        <f>VLOOKUP(C708,Baza!A:E,5,FALSE)</f>
        <v>SONATA '11 ЛОКЕР КРЫЛА, ЛЕВЫЙ</v>
      </c>
      <c r="E708" s="25" t="str">
        <f>IF(VLOOKUP(C708,Baza!A:D,2,FALSE)&gt;0,"+","-")</f>
        <v>-</v>
      </c>
      <c r="F708" s="25">
        <f>VLOOKUP(C708,Baza!A:E,3,FALSE)</f>
        <v>0</v>
      </c>
      <c r="G708" s="25">
        <f>VLOOKUP(C708,Baza!A:E,3,FALSE)*курс</f>
        <v>0</v>
      </c>
      <c r="H708" s="25" t="str">
        <f>VLOOKUP(C708,Baza!A:E,4,FALSE)</f>
        <v>86811-3S000</v>
      </c>
      <c r="I708" s="25" t="str">
        <f>VLOOKUP(C708,BREND!A:C,2,FALSE)</f>
        <v>NEW YORK</v>
      </c>
    </row>
    <row r="709" spans="1:9" hidden="1" outlineLevel="2">
      <c r="A709" s="24" t="s">
        <v>23676</v>
      </c>
      <c r="B709" s="26" t="s">
        <v>23676</v>
      </c>
      <c r="C709" s="24" t="s">
        <v>26525</v>
      </c>
      <c r="D709" s="26" t="str">
        <f>VLOOKUP(C709,Baza!A:E,5,FALSE)</f>
        <v>SONATA '11 ЛОКЕР КРЫЛА, ПРАВЫЙ</v>
      </c>
      <c r="E709" s="25" t="str">
        <f>IF(VLOOKUP(C709,Baza!A:D,2,FALSE)&gt;0,"+","-")</f>
        <v>-</v>
      </c>
      <c r="F709" s="25">
        <f>VLOOKUP(C709,Baza!A:E,3,FALSE)</f>
        <v>0</v>
      </c>
      <c r="G709" s="25">
        <f>VLOOKUP(C709,Baza!A:E,3,FALSE)*курс</f>
        <v>0</v>
      </c>
      <c r="H709" s="25" t="str">
        <f>VLOOKUP(C709,Baza!A:E,4,FALSE)</f>
        <v>86812-3S000</v>
      </c>
      <c r="I709" s="25" t="str">
        <f>VLOOKUP(C709,BREND!A:C,2,FALSE)</f>
        <v>NEW YORK</v>
      </c>
    </row>
    <row r="710" spans="1:9" hidden="1" outlineLevel="2">
      <c r="A710" s="24" t="s">
        <v>23676</v>
      </c>
      <c r="B710" s="26" t="s">
        <v>23676</v>
      </c>
      <c r="C710" s="24" t="s">
        <v>26948</v>
      </c>
      <c r="D710" s="26" t="str">
        <f>VLOOKUP(C710,Baza!A:E,5,FALSE)</f>
        <v>SONATA '11 ОТРАЖАТЕЛЬ ЗАДНЕГО БАМПЕРА, ЛЕВЫЙ</v>
      </c>
      <c r="E710" s="25" t="str">
        <f>IF(VLOOKUP(C710,Baza!A:D,2,FALSE)&gt;0,"+","-")</f>
        <v>+</v>
      </c>
      <c r="F710" s="25">
        <f>VLOOKUP(C710,Baza!A:E,3,FALSE)</f>
        <v>7</v>
      </c>
      <c r="G710" s="25">
        <f>VLOOKUP(C710,Baza!A:E,3,FALSE)*курс</f>
        <v>285.59999999999997</v>
      </c>
      <c r="H710" s="25" t="str">
        <f>VLOOKUP(C710,Baza!A:E,4,FALSE)</f>
        <v>92405-3S000</v>
      </c>
      <c r="I710" s="25" t="str">
        <f>VLOOKUP(C710,BREND!A:C,2,FALSE)</f>
        <v>SCHNIEDER</v>
      </c>
    </row>
    <row r="711" spans="1:9" hidden="1" outlineLevel="2">
      <c r="A711" s="24" t="s">
        <v>23676</v>
      </c>
      <c r="B711" s="26" t="s">
        <v>23676</v>
      </c>
      <c r="C711" s="24" t="s">
        <v>26949</v>
      </c>
      <c r="D711" s="26" t="str">
        <f>VLOOKUP(C711,Baza!A:E,5,FALSE)</f>
        <v>SONATA '11 ОТРАЖАТЕЛЬ ЗАДНЕГО БАМПЕРА, ПРАВЫЙ</v>
      </c>
      <c r="E711" s="25" t="str">
        <f>IF(VLOOKUP(C711,Baza!A:D,2,FALSE)&gt;0,"+","-")</f>
        <v>+</v>
      </c>
      <c r="F711" s="25">
        <f>VLOOKUP(C711,Baza!A:E,3,FALSE)</f>
        <v>7</v>
      </c>
      <c r="G711" s="25">
        <f>VLOOKUP(C711,Baza!A:E,3,FALSE)*курс</f>
        <v>285.59999999999997</v>
      </c>
      <c r="H711" s="25" t="str">
        <f>VLOOKUP(C711,Baza!A:E,4,FALSE)</f>
        <v>92406-3S000</v>
      </c>
      <c r="I711" s="25" t="str">
        <f>VLOOKUP(C711,BREND!A:C,2,FALSE)</f>
        <v>SCHNIEDER</v>
      </c>
    </row>
    <row r="712" spans="1:9" hidden="1" outlineLevel="2">
      <c r="A712" s="24" t="s">
        <v>23676</v>
      </c>
      <c r="B712" s="26" t="s">
        <v>23676</v>
      </c>
      <c r="C712" s="24" t="s">
        <v>26517</v>
      </c>
      <c r="D712" s="26" t="str">
        <f>VLOOKUP(C712,Baza!A:E,5,FALSE)</f>
        <v>SONATA '11 РЕШЁТКА БАМПЕРА</v>
      </c>
      <c r="E712" s="25" t="str">
        <f>IF(VLOOKUP(C712,Baza!A:D,2,FALSE)&gt;0,"+","-")</f>
        <v>-</v>
      </c>
      <c r="F712" s="25">
        <f>VLOOKUP(C712,Baza!A:E,3,FALSE)</f>
        <v>0</v>
      </c>
      <c r="G712" s="25">
        <f>VLOOKUP(C712,Baza!A:E,3,FALSE)*курс</f>
        <v>0</v>
      </c>
      <c r="H712" s="25" t="str">
        <f>VLOOKUP(C712,Baza!A:E,4,FALSE)</f>
        <v>86350-3S500</v>
      </c>
      <c r="I712" s="25" t="str">
        <f>VLOOKUP(C712,BREND!A:C,2,FALSE)</f>
        <v>NEW YORK</v>
      </c>
    </row>
    <row r="713" spans="1:9" hidden="1" outlineLevel="2">
      <c r="A713" s="24" t="s">
        <v>23676</v>
      </c>
      <c r="B713" s="26" t="s">
        <v>23676</v>
      </c>
      <c r="C713" s="24" t="s">
        <v>26520</v>
      </c>
      <c r="D713" s="26" t="str">
        <f>VLOOKUP(C713,Baza!A:E,5,FALSE)</f>
        <v>SONATA '11 РЕШЁТКА РАДИАТОРА</v>
      </c>
      <c r="E713" s="25" t="str">
        <f>IF(VLOOKUP(C713,Baza!A:D,2,FALSE)&gt;0,"+","-")</f>
        <v>-</v>
      </c>
      <c r="F713" s="25">
        <f>VLOOKUP(C713,Baza!A:E,3,FALSE)</f>
        <v>0</v>
      </c>
      <c r="G713" s="25">
        <f>VLOOKUP(C713,Baza!A:E,3,FALSE)*курс</f>
        <v>0</v>
      </c>
      <c r="H713" s="25" t="str">
        <f>VLOOKUP(C713,Baza!A:E,4,FALSE)</f>
        <v>83650-3S500</v>
      </c>
      <c r="I713" s="25" t="str">
        <f>VLOOKUP(C713,BREND!A:C,2,FALSE)</f>
        <v>NEW YORK</v>
      </c>
    </row>
    <row r="714" spans="1:9" hidden="1" outlineLevel="2">
      <c r="A714" s="24" t="s">
        <v>23676</v>
      </c>
      <c r="B714" s="26" t="s">
        <v>23676</v>
      </c>
      <c r="C714" s="24" t="s">
        <v>27580</v>
      </c>
      <c r="D714" s="26" t="str">
        <f>VLOOKUP(C714,Baza!A:E,5,FALSE)</f>
        <v>SONATA '11 ЗАДНИЙ БАМПЕР</v>
      </c>
      <c r="E714" s="25" t="str">
        <f>IF(VLOOKUP(C714,Baza!A:D,2,FALSE)&gt;0,"+","-")</f>
        <v>+</v>
      </c>
      <c r="F714" s="25">
        <f>VLOOKUP(C714,Baza!A:E,3,FALSE)</f>
        <v>65</v>
      </c>
      <c r="G714" s="25">
        <f>VLOOKUP(C714,Baza!A:E,3,FALSE)*курс</f>
        <v>2652</v>
      </c>
      <c r="H714" s="25" t="str">
        <f>VLOOKUP(C714,Baza!A:E,4,FALSE)</f>
        <v>86610-3Q100</v>
      </c>
      <c r="I714" s="25" t="str">
        <f>VLOOKUP(C714,BREND!A:C,2,FALSE)</f>
        <v>SCHNIEDER</v>
      </c>
    </row>
    <row r="715" spans="1:9" hidden="1" outlineLevel="2">
      <c r="A715" s="24" t="s">
        <v>23676</v>
      </c>
      <c r="B715" s="26" t="s">
        <v>23676</v>
      </c>
      <c r="C715" s="24" t="s">
        <v>27571</v>
      </c>
      <c r="D715" s="26" t="str">
        <f>VLOOKUP(C715,Baza!A:E,5,FALSE)</f>
        <v>SONATA '11 ЗЕРКАЛО ЛЕВОЕ</v>
      </c>
      <c r="E715" s="25" t="str">
        <f>IF(VLOOKUP(C715,Baza!A:D,2,FALSE)&gt;0,"+","-")</f>
        <v>+</v>
      </c>
      <c r="F715" s="25">
        <f>VLOOKUP(C715,Baza!A:E,3,FALSE)</f>
        <v>70</v>
      </c>
      <c r="G715" s="25">
        <f>VLOOKUP(C715,Baza!A:E,3,FALSE)*курс</f>
        <v>2856</v>
      </c>
      <c r="H715" s="25">
        <f>VLOOKUP(C715,Baza!A:E,4,FALSE)</f>
        <v>0</v>
      </c>
      <c r="I715" s="25" t="str">
        <f>VLOOKUP(C715,BREND!A:C,2,FALSE)</f>
        <v>SCHNIEDER</v>
      </c>
    </row>
    <row r="716" spans="1:9" hidden="1" outlineLevel="2">
      <c r="A716" s="24" t="s">
        <v>23676</v>
      </c>
      <c r="B716" s="26" t="s">
        <v>23676</v>
      </c>
      <c r="C716" s="24" t="s">
        <v>27574</v>
      </c>
      <c r="D716" s="26" t="str">
        <f>VLOOKUP(C716,Baza!A:E,5,FALSE)</f>
        <v>SONATA '11 ЗЕРКАЛО ПРАВОЕ</v>
      </c>
      <c r="E716" s="25" t="str">
        <f>IF(VLOOKUP(C716,Baza!A:D,2,FALSE)&gt;0,"+","-")</f>
        <v>+</v>
      </c>
      <c r="F716" s="25">
        <f>VLOOKUP(C716,Baza!A:E,3,FALSE)</f>
        <v>70</v>
      </c>
      <c r="G716" s="25">
        <f>VLOOKUP(C716,Baza!A:E,3,FALSE)*курс</f>
        <v>2856</v>
      </c>
      <c r="H716" s="25">
        <f>VLOOKUP(C716,Baza!A:E,4,FALSE)</f>
        <v>0</v>
      </c>
      <c r="I716" s="25" t="str">
        <f>VLOOKUP(C716,BREND!A:C,2,FALSE)</f>
        <v>SCHNIEDER</v>
      </c>
    </row>
    <row r="717" spans="1:9" hidden="1" outlineLevel="2">
      <c r="A717" s="24" t="s">
        <v>23676</v>
      </c>
      <c r="B717" s="26" t="s">
        <v>23676</v>
      </c>
      <c r="C717" s="24" t="s">
        <v>27573</v>
      </c>
      <c r="D717" s="26" t="str">
        <f>VLOOKUP(C717,Baza!A:E,5,FALSE)</f>
        <v>SONATA '11 ЗЕРКАЛО С ПАВ., ПРАВЫЙ</v>
      </c>
      <c r="E717" s="25" t="str">
        <f>IF(VLOOKUP(C717,Baza!A:D,2,FALSE)&gt;0,"+","-")</f>
        <v>+</v>
      </c>
      <c r="F717" s="25">
        <f>VLOOKUP(C717,Baza!A:E,3,FALSE)</f>
        <v>80</v>
      </c>
      <c r="G717" s="25">
        <f>VLOOKUP(C717,Baza!A:E,3,FALSE)*курс</f>
        <v>3264</v>
      </c>
      <c r="H717" s="25">
        <f>VLOOKUP(C717,Baza!A:E,4,FALSE)</f>
        <v>0</v>
      </c>
      <c r="I717" s="25" t="str">
        <f>VLOOKUP(C717,BREND!A:C,2,FALSE)</f>
        <v>SCHNIEDER</v>
      </c>
    </row>
    <row r="718" spans="1:9" hidden="1" outlineLevel="2">
      <c r="A718" s="24" t="s">
        <v>23676</v>
      </c>
      <c r="B718" s="26" t="s">
        <v>23676</v>
      </c>
      <c r="C718" s="24" t="s">
        <v>27565</v>
      </c>
      <c r="D718" s="26" t="str">
        <f>VLOOKUP(C718,Baza!A:E,5,FALSE)</f>
        <v>SONATA '11 П/ТУМАННАЯ ФАРА, ЛЕВАЯ</v>
      </c>
      <c r="E718" s="25" t="str">
        <f>IF(VLOOKUP(C718,Baza!A:D,2,FALSE)&gt;0,"+","-")</f>
        <v>+</v>
      </c>
      <c r="F718" s="25">
        <f>VLOOKUP(C718,Baza!A:E,3,FALSE)</f>
        <v>17</v>
      </c>
      <c r="G718" s="25">
        <f>VLOOKUP(C718,Baza!A:E,3,FALSE)*курс</f>
        <v>693.59999999999991</v>
      </c>
      <c r="H718" s="25" t="str">
        <f>VLOOKUP(C718,Baza!A:E,4,FALSE)</f>
        <v>922013S000</v>
      </c>
      <c r="I718" s="25" t="str">
        <f>VLOOKUP(C718,BREND!A:C,2,FALSE)</f>
        <v>SCHNIEDER</v>
      </c>
    </row>
    <row r="719" spans="1:9" hidden="1" outlineLevel="2">
      <c r="A719" s="24" t="s">
        <v>23676</v>
      </c>
      <c r="B719" s="26" t="s">
        <v>23676</v>
      </c>
      <c r="C719" s="24" t="s">
        <v>27568</v>
      </c>
      <c r="D719" s="26" t="str">
        <f>VLOOKUP(C719,Baza!A:E,5,FALSE)</f>
        <v>SONATA '11 П/ТУМАННАЯ ФАРА, ПРАВАЯ</v>
      </c>
      <c r="E719" s="25" t="str">
        <f>IF(VLOOKUP(C719,Baza!A:D,2,FALSE)&gt;0,"+","-")</f>
        <v>+</v>
      </c>
      <c r="F719" s="25">
        <f>VLOOKUP(C719,Baza!A:E,3,FALSE)</f>
        <v>17</v>
      </c>
      <c r="G719" s="25">
        <f>VLOOKUP(C719,Baza!A:E,3,FALSE)*курс</f>
        <v>693.59999999999991</v>
      </c>
      <c r="H719" s="25" t="str">
        <f>VLOOKUP(C719,Baza!A:E,4,FALSE)</f>
        <v>922023S000</v>
      </c>
      <c r="I719" s="25" t="str">
        <f>VLOOKUP(C719,BREND!A:C,2,FALSE)</f>
        <v>SCHNIEDER</v>
      </c>
    </row>
    <row r="720" spans="1:9" hidden="1" outlineLevel="2">
      <c r="A720" s="24" t="s">
        <v>23676</v>
      </c>
      <c r="B720" s="26" t="s">
        <v>23676</v>
      </c>
      <c r="C720" s="24" t="s">
        <v>27576</v>
      </c>
      <c r="D720" s="26" t="str">
        <f>VLOOKUP(C720,Baza!A:E,5,FALSE)</f>
        <v>SONATA '11 ПЕРЕДНИЙ БАМПЕР</v>
      </c>
      <c r="E720" s="25" t="str">
        <f>IF(VLOOKUP(C720,Baza!A:D,2,FALSE)&gt;0,"+","-")</f>
        <v>+</v>
      </c>
      <c r="F720" s="25">
        <f>VLOOKUP(C720,Baza!A:E,3,FALSE)</f>
        <v>27</v>
      </c>
      <c r="G720" s="25">
        <f>VLOOKUP(C720,Baza!A:E,3,FALSE)*курс</f>
        <v>1101.5999999999999</v>
      </c>
      <c r="H720" s="25" t="str">
        <f>VLOOKUP(C720,Baza!A:E,4,FALSE)</f>
        <v>64101-3Q001</v>
      </c>
      <c r="I720" s="25" t="str">
        <f>VLOOKUP(C720,BREND!A:C,2,FALSE)</f>
        <v>SCHNIEDER</v>
      </c>
    </row>
    <row r="721" spans="1:9" hidden="1" outlineLevel="2">
      <c r="A721" s="24" t="s">
        <v>23676</v>
      </c>
      <c r="B721" s="26" t="s">
        <v>23676</v>
      </c>
      <c r="C721" s="24" t="s">
        <v>27578</v>
      </c>
      <c r="D721" s="26" t="str">
        <f>VLOOKUP(C721,Baza!A:E,5,FALSE)</f>
        <v>SONATA '11 УСИЛИТЕЛЬ ПЕРЕДНЕГО БАМПЕРА</v>
      </c>
      <c r="E721" s="25" t="str">
        <f>IF(VLOOKUP(C721,Baza!A:D,2,FALSE)&gt;0,"+","-")</f>
        <v>+</v>
      </c>
      <c r="F721" s="25">
        <f>VLOOKUP(C721,Baza!A:E,3,FALSE)</f>
        <v>47</v>
      </c>
      <c r="G721" s="25">
        <f>VLOOKUP(C721,Baza!A:E,3,FALSE)*курс</f>
        <v>1917.6</v>
      </c>
      <c r="H721" s="25">
        <f>VLOOKUP(C721,Baza!A:E,4,FALSE)</f>
        <v>0</v>
      </c>
      <c r="I721" s="25" t="str">
        <f>VLOOKUP(C721,BREND!A:C,2,FALSE)</f>
        <v>SCHNIEDER</v>
      </c>
    </row>
    <row r="722" spans="1:9" hidden="1" outlineLevel="2">
      <c r="A722" s="24" t="s">
        <v>23676</v>
      </c>
      <c r="B722" s="26" t="s">
        <v>23676</v>
      </c>
      <c r="C722" s="24" t="s">
        <v>27559</v>
      </c>
      <c r="D722" s="26" t="str">
        <f>VLOOKUP(C722,Baza!A:E,5,FALSE)</f>
        <v>SONATA '11 ФОНАРЬ ЛЕВЫЙ</v>
      </c>
      <c r="E722" s="25" t="str">
        <f>IF(VLOOKUP(C722,Baza!A:D,2,FALSE)&gt;0,"+","-")</f>
        <v>+</v>
      </c>
      <c r="F722" s="25">
        <f>VLOOKUP(C722,Baza!A:E,3,FALSE)</f>
        <v>25</v>
      </c>
      <c r="G722" s="25">
        <f>VLOOKUP(C722,Baza!A:E,3,FALSE)*курс</f>
        <v>1019.9999999999999</v>
      </c>
      <c r="H722" s="25" t="str">
        <f>VLOOKUP(C722,Baza!A:E,4,FALSE)</f>
        <v>92404-3S101</v>
      </c>
      <c r="I722" s="25" t="str">
        <f>VLOOKUP(C722,BREND!A:C,2,FALSE)</f>
        <v>SCHNIEDER</v>
      </c>
    </row>
    <row r="723" spans="1:9" hidden="1" outlineLevel="2">
      <c r="A723" s="24" t="s">
        <v>23676</v>
      </c>
      <c r="B723" s="26" t="s">
        <v>23676</v>
      </c>
      <c r="C723" s="24" t="s">
        <v>27562</v>
      </c>
      <c r="D723" s="26" t="str">
        <f>VLOOKUP(C723,Baza!A:E,5,FALSE)</f>
        <v>SONATA '11 ФОНАРЬ ПРАВЫЙ</v>
      </c>
      <c r="E723" s="25" t="str">
        <f>IF(VLOOKUP(C723,Baza!A:D,2,FALSE)&gt;0,"+","-")</f>
        <v>+</v>
      </c>
      <c r="F723" s="25">
        <f>VLOOKUP(C723,Baza!A:E,3,FALSE)</f>
        <v>25</v>
      </c>
      <c r="G723" s="25">
        <f>VLOOKUP(C723,Baza!A:E,3,FALSE)*курс</f>
        <v>1019.9999999999999</v>
      </c>
      <c r="H723" s="25" t="str">
        <f>VLOOKUP(C723,Baza!A:E,4,FALSE)</f>
        <v>92403-3S101</v>
      </c>
      <c r="I723" s="25" t="str">
        <f>VLOOKUP(C723,BREND!A:C,2,FALSE)</f>
        <v>SCHNIEDER</v>
      </c>
    </row>
    <row r="724" spans="1:9" hidden="1" outlineLevel="2">
      <c r="A724" s="24" t="s">
        <v>23676</v>
      </c>
      <c r="B724" s="26" t="s">
        <v>23676</v>
      </c>
      <c r="C724" s="24" t="s">
        <v>27796</v>
      </c>
      <c r="D724" s="26" t="str">
        <f>VLOOKUP(C724,Baza!A:E,5,FALSE)</f>
        <v>SONATA '11 ЗЕРКАЛО С ПАВ., ЛЕВЫЙ</v>
      </c>
      <c r="E724" s="25" t="str">
        <f>IF(VLOOKUP(C724,Baza!A:D,2,FALSE)&gt;0,"+","-")</f>
        <v>+</v>
      </c>
      <c r="F724" s="25">
        <f>VLOOKUP(C724,Baza!A:E,3,FALSE)</f>
        <v>80</v>
      </c>
      <c r="G724" s="25">
        <f>VLOOKUP(C724,Baza!A:E,3,FALSE)*курс</f>
        <v>3264</v>
      </c>
      <c r="H724" s="25">
        <f>VLOOKUP(C724,Baza!A:E,4,FALSE)</f>
        <v>0</v>
      </c>
      <c r="I724" s="25" t="str">
        <f>VLOOKUP(C724,BREND!A:C,2,FALSE)</f>
        <v>SCHNIEDER</v>
      </c>
    </row>
    <row r="725" spans="1:9" hidden="1" outlineLevel="2">
      <c r="A725" s="24" t="s">
        <v>23676</v>
      </c>
      <c r="B725" s="26" t="s">
        <v>23676</v>
      </c>
      <c r="C725" s="24" t="s">
        <v>28532</v>
      </c>
      <c r="D725" s="26" t="str">
        <f>VLOOKUP(C725,Baza!A:E,5,FALSE)</f>
        <v>SONATA 11--- БАМПЕР ЗАДНИЙ</v>
      </c>
      <c r="E725" s="25" t="str">
        <f>IF(VLOOKUP(C725,Baza!A:D,2,FALSE)&gt;0,"+","-")</f>
        <v>+</v>
      </c>
      <c r="F725" s="25">
        <f>VLOOKUP(C725,Baza!A:E,3,FALSE)</f>
        <v>38</v>
      </c>
      <c r="G725" s="25">
        <f>VLOOKUP(C725,Baza!A:E,3,FALSE)*курс</f>
        <v>1550.3999999999999</v>
      </c>
      <c r="H725" s="25" t="str">
        <f>VLOOKUP(C725,Baza!A:E,4,FALSE)</f>
        <v>86610-3S500</v>
      </c>
      <c r="I725" s="25" t="str">
        <f>VLOOKUP(C725,BREND!A:C,2,FALSE)</f>
        <v>SCHNIEDER</v>
      </c>
    </row>
    <row r="726" spans="1:9" hidden="1" outlineLevel="2">
      <c r="A726" s="24" t="s">
        <v>23676</v>
      </c>
      <c r="B726" s="26" t="s">
        <v>23676</v>
      </c>
      <c r="C726" s="24" t="s">
        <v>28530</v>
      </c>
      <c r="D726" s="26" t="str">
        <f>VLOOKUP(C726,Baza!A:E,5,FALSE)</f>
        <v>SONATA 11--- БАМПЕР ПЕРЕДНИЙ</v>
      </c>
      <c r="E726" s="25" t="str">
        <f>IF(VLOOKUP(C726,Baza!A:D,2,FALSE)&gt;0,"+","-")</f>
        <v>+</v>
      </c>
      <c r="F726" s="25">
        <f>VLOOKUP(C726,Baza!A:E,3,FALSE)</f>
        <v>35</v>
      </c>
      <c r="G726" s="25">
        <f>VLOOKUP(C726,Baza!A:E,3,FALSE)*курс</f>
        <v>1428</v>
      </c>
      <c r="H726" s="25" t="str">
        <f>VLOOKUP(C726,Baza!A:E,4,FALSE)</f>
        <v>865113S000</v>
      </c>
      <c r="I726" s="25" t="str">
        <f>VLOOKUP(C726,BREND!A:C,2,FALSE)</f>
        <v>SCHNIEDER</v>
      </c>
    </row>
    <row r="727" spans="1:9" hidden="1" outlineLevel="2">
      <c r="A727" s="24" t="s">
        <v>23676</v>
      </c>
      <c r="B727" s="26" t="s">
        <v>23676</v>
      </c>
      <c r="C727" s="24" t="s">
        <v>28538</v>
      </c>
      <c r="D727" s="26" t="str">
        <f>VLOOKUP(C727,Baza!A:E,5,FALSE)</f>
        <v>SONATA 11--- ПОДКРЫЛОК ПЕРЕДНИЙ ЛЕВЫЙ.</v>
      </c>
      <c r="E727" s="25" t="str">
        <f>IF(VLOOKUP(C727,Baza!A:D,2,FALSE)&gt;0,"+","-")</f>
        <v>+</v>
      </c>
      <c r="F727" s="25">
        <f>VLOOKUP(C727,Baza!A:E,3,FALSE)</f>
        <v>7</v>
      </c>
      <c r="G727" s="25">
        <f>VLOOKUP(C727,Baza!A:E,3,FALSE)*курс</f>
        <v>285.59999999999997</v>
      </c>
      <c r="H727" s="25" t="str">
        <f>VLOOKUP(C727,Baza!A:E,4,FALSE)</f>
        <v>876103S040</v>
      </c>
      <c r="I727" s="25" t="str">
        <f>VLOOKUP(C727,BREND!A:C,2,FALSE)</f>
        <v>SCHNIEDER</v>
      </c>
    </row>
    <row r="728" spans="1:9" hidden="1" outlineLevel="2">
      <c r="A728" s="24" t="s">
        <v>23676</v>
      </c>
      <c r="B728" s="26" t="s">
        <v>23676</v>
      </c>
      <c r="C728" s="24" t="s">
        <v>28540</v>
      </c>
      <c r="D728" s="26" t="str">
        <f>VLOOKUP(C728,Baza!A:E,5,FALSE)</f>
        <v>SONATA 11--- ПОДКРЫЛОК ПЕРЕДНИЙ ПРАВЫЙ</v>
      </c>
      <c r="E728" s="25" t="str">
        <f>IF(VLOOKUP(C728,Baza!A:D,2,FALSE)&gt;0,"+","-")</f>
        <v>+</v>
      </c>
      <c r="F728" s="25">
        <f>VLOOKUP(C728,Baza!A:E,3,FALSE)</f>
        <v>7</v>
      </c>
      <c r="G728" s="25">
        <f>VLOOKUP(C728,Baza!A:E,3,FALSE)*курс</f>
        <v>285.59999999999997</v>
      </c>
      <c r="H728" s="25" t="str">
        <f>VLOOKUP(C728,Baza!A:E,4,FALSE)</f>
        <v>876203S040</v>
      </c>
      <c r="I728" s="25" t="str">
        <f>VLOOKUP(C728,BREND!A:C,2,FALSE)</f>
        <v>SCHNIEDER</v>
      </c>
    </row>
    <row r="729" spans="1:9" hidden="1" outlineLevel="2">
      <c r="A729" s="24" t="s">
        <v>23676</v>
      </c>
      <c r="B729" s="26" t="s">
        <v>23676</v>
      </c>
      <c r="C729" s="24" t="s">
        <v>28536</v>
      </c>
      <c r="D729" s="26" t="str">
        <f>VLOOKUP(C729,Baza!A:E,5,FALSE)</f>
        <v xml:space="preserve">SONATA 11--- РЕШЁТКА  РАДИАТОРА </v>
      </c>
      <c r="E729" s="25" t="str">
        <f>IF(VLOOKUP(C729,Baza!A:D,2,FALSE)&gt;0,"+","-")</f>
        <v>+</v>
      </c>
      <c r="F729" s="25">
        <f>VLOOKUP(C729,Baza!A:E,3,FALSE)</f>
        <v>27</v>
      </c>
      <c r="G729" s="25">
        <f>VLOOKUP(C729,Baza!A:E,3,FALSE)*курс</f>
        <v>1101.5999999999999</v>
      </c>
      <c r="H729" s="25" t="str">
        <f>VLOOKUP(C729,Baza!A:E,4,FALSE)</f>
        <v>836503S500</v>
      </c>
      <c r="I729" s="25" t="str">
        <f>VLOOKUP(C729,BREND!A:C,2,FALSE)</f>
        <v>SCHNIEDER</v>
      </c>
    </row>
    <row r="730" spans="1:9" hidden="1" outlineLevel="2">
      <c r="A730" s="24" t="s">
        <v>23676</v>
      </c>
      <c r="B730" s="26" t="s">
        <v>23676</v>
      </c>
      <c r="C730" s="24" t="s">
        <v>28534</v>
      </c>
      <c r="D730" s="26" t="str">
        <f>VLOOKUP(C730,Baza!A:E,5,FALSE)</f>
        <v>SONATA 11--- РЕШЁТКА В  БАМПЕР</v>
      </c>
      <c r="E730" s="25" t="str">
        <f>IF(VLOOKUP(C730,Baza!A:D,2,FALSE)&gt;0,"+","-")</f>
        <v>+</v>
      </c>
      <c r="F730" s="25">
        <f>VLOOKUP(C730,Baza!A:E,3,FALSE)</f>
        <v>8</v>
      </c>
      <c r="G730" s="25">
        <f>VLOOKUP(C730,Baza!A:E,3,FALSE)*курс</f>
        <v>326.39999999999998</v>
      </c>
      <c r="H730" s="25" t="str">
        <f>VLOOKUP(C730,Baza!A:E,4,FALSE)</f>
        <v>863503S500</v>
      </c>
      <c r="I730" s="25" t="str">
        <f>VLOOKUP(C730,BREND!A:C,2,FALSE)</f>
        <v>SCHNIEDER</v>
      </c>
    </row>
    <row r="731" spans="1:9" s="34" customFormat="1" hidden="1" outlineLevel="1" collapsed="1">
      <c r="A731" s="28" t="s">
        <v>158</v>
      </c>
      <c r="B731" s="29" t="s">
        <v>20484</v>
      </c>
      <c r="C731" s="29"/>
      <c r="D731" s="29"/>
      <c r="E731" s="29"/>
      <c r="F731" s="29"/>
      <c r="G731" s="29"/>
      <c r="H731" s="29"/>
      <c r="I731" s="29"/>
    </row>
    <row r="732" spans="1:9" s="34" customFormat="1" hidden="1" outlineLevel="2">
      <c r="A732" s="28" t="s">
        <v>20484</v>
      </c>
      <c r="B732" s="29" t="s">
        <v>601</v>
      </c>
      <c r="C732" s="29"/>
      <c r="D732" s="29"/>
      <c r="E732" s="29"/>
      <c r="F732" s="29"/>
      <c r="G732" s="29"/>
      <c r="H732" s="29"/>
      <c r="I732" s="29"/>
    </row>
    <row r="733" spans="1:9" hidden="1" outlineLevel="2">
      <c r="A733" s="24" t="s">
        <v>601</v>
      </c>
      <c r="B733" s="26" t="s">
        <v>601</v>
      </c>
      <c r="C733" s="24" t="s">
        <v>599</v>
      </c>
      <c r="D733" s="26" t="str">
        <f>VLOOKUP(C733,Baza!A:E,5,FALSE)</f>
        <v>TUCSON '04- КАПОТ</v>
      </c>
      <c r="E733" s="25" t="str">
        <f>IF(VLOOKUP(C733,Baza!A:D,2,FALSE)&gt;0,"+","-")</f>
        <v>+</v>
      </c>
      <c r="F733" s="25">
        <f>VLOOKUP(C733,Baza!A:E,3,FALSE)</f>
        <v>82</v>
      </c>
      <c r="G733" s="25">
        <f>VLOOKUP(C733,Baza!A:E,3,FALSE)*курс</f>
        <v>3345.6</v>
      </c>
      <c r="H733" s="25" t="str">
        <f>VLOOKUP(C733,Baza!A:E,4,FALSE)</f>
        <v>66400-2E020</v>
      </c>
      <c r="I733" s="25" t="str">
        <f>VLOOKUP(C733,BREND!A:C,2,FALSE)</f>
        <v>API</v>
      </c>
    </row>
    <row r="734" spans="1:9" hidden="1" outlineLevel="2">
      <c r="A734" s="24" t="s">
        <v>601</v>
      </c>
      <c r="B734" s="26" t="s">
        <v>601</v>
      </c>
      <c r="C734" s="24" t="s">
        <v>669</v>
      </c>
      <c r="D734" s="26" t="str">
        <f>VLOOKUP(C734,Baza!A:E,5,FALSE)</f>
        <v>TUCSON '04- РЕШЕТКА РАДИАТОРА ХРОМИРОВАННАЯ, ЧЕРНАЯ, В СБОРЕ</v>
      </c>
      <c r="E734" s="25" t="str">
        <f>IF(VLOOKUP(C734,Baza!A:D,2,FALSE)&gt;0,"+","-")</f>
        <v>-</v>
      </c>
      <c r="F734" s="25">
        <f>VLOOKUP(C734,Baza!A:E,3,FALSE)</f>
        <v>18.5</v>
      </c>
      <c r="G734" s="25">
        <f>VLOOKUP(C734,Baza!A:E,3,FALSE)*курс</f>
        <v>754.8</v>
      </c>
      <c r="H734" s="25" t="str">
        <f>VLOOKUP(C734,Baza!A:E,4,FALSE)</f>
        <v>8635011-2E000</v>
      </c>
      <c r="I734" s="25" t="str">
        <f>VLOOKUP(C734,BREND!A:C,2,FALSE)</f>
        <v>API</v>
      </c>
    </row>
    <row r="735" spans="1:9" hidden="1" outlineLevel="2">
      <c r="A735" s="24" t="s">
        <v>601</v>
      </c>
      <c r="B735" s="26" t="s">
        <v>601</v>
      </c>
      <c r="C735" s="24" t="s">
        <v>4394</v>
      </c>
      <c r="D735" s="26" t="str">
        <f>VLOOKUP(C735,Baza!A:E,5,FALSE)</f>
        <v xml:space="preserve">TUCSON '04- КРЫЛО ПЕРЕДНЕЕ, ЛЕВОЕ, С ОТВЕРСТИЕМ П/ПОВТОРИТЕЛЬ ПОВОРОТА, БЕЗ ОТВЕРСТИЙ П/РАСШИРИТЕЛЬ </v>
      </c>
      <c r="E735" s="25" t="str">
        <f>IF(VLOOKUP(C735,Baza!A:D,2,FALSE)&gt;0,"+","-")</f>
        <v>-</v>
      </c>
      <c r="F735" s="25">
        <f>VLOOKUP(C735,Baza!A:E,3,FALSE)</f>
        <v>25</v>
      </c>
      <c r="G735" s="25">
        <f>VLOOKUP(C735,Baza!A:E,3,FALSE)*курс</f>
        <v>1019.9999999999999</v>
      </c>
      <c r="H735" s="25" t="str">
        <f>VLOOKUP(C735,Baza!A:E,4,FALSE)</f>
        <v>66311-2E120</v>
      </c>
      <c r="I735" s="25" t="str">
        <f>VLOOKUP(C735,BREND!A:C,2,FALSE)</f>
        <v>API</v>
      </c>
    </row>
    <row r="736" spans="1:9" hidden="1" outlineLevel="2">
      <c r="A736" s="24" t="s">
        <v>601</v>
      </c>
      <c r="B736" s="26" t="s">
        <v>601</v>
      </c>
      <c r="C736" s="24" t="s">
        <v>4395</v>
      </c>
      <c r="D736" s="26" t="str">
        <f>VLOOKUP(C736,Baza!A:E,5,FALSE)</f>
        <v>TUCSON '04- КРЫЛО ПЕРЕДНЕЕ, ЛЕВОЕ, С ОТВЕРСТИЯМИ П/ПОВТОРИТЕЛЬ ПОВОРОТА И РАСШИРИТЕЛЬ</v>
      </c>
      <c r="E736" s="25" t="str">
        <f>IF(VLOOKUP(C736,Baza!A:D,2,FALSE)&gt;0,"+","-")</f>
        <v>-</v>
      </c>
      <c r="F736" s="25">
        <f>VLOOKUP(C736,Baza!A:E,3,FALSE)</f>
        <v>23</v>
      </c>
      <c r="G736" s="25">
        <f>VLOOKUP(C736,Baza!A:E,3,FALSE)*курс</f>
        <v>938.4</v>
      </c>
      <c r="H736" s="25" t="str">
        <f>VLOOKUP(C736,Baza!A:E,4,FALSE)</f>
        <v>663112E130</v>
      </c>
      <c r="I736" s="25" t="str">
        <f>VLOOKUP(C736,BREND!A:C,2,FALSE)</f>
        <v>API</v>
      </c>
    </row>
    <row r="737" spans="1:9" hidden="1" outlineLevel="2">
      <c r="A737" s="24" t="s">
        <v>601</v>
      </c>
      <c r="B737" s="26" t="s">
        <v>601</v>
      </c>
      <c r="C737" s="24" t="s">
        <v>4396</v>
      </c>
      <c r="D737" s="26" t="str">
        <f>VLOOKUP(C737,Baza!A:E,5,FALSE)</f>
        <v>TUCSON '04- КРЫЛО ПЕРЕДНЕЕ С ОТВЕРСТИЯМИ П/ПОВТОРИТЕЛЬ ПОВОРОТА И РАСШИРИТЕЛЬ</v>
      </c>
      <c r="E737" s="25" t="str">
        <f>IF(VLOOKUP(C737,Baza!A:D,2,FALSE)&gt;0,"+","-")</f>
        <v>-</v>
      </c>
      <c r="F737" s="25">
        <f>VLOOKUP(C737,Baza!A:E,3,FALSE)</f>
        <v>23</v>
      </c>
      <c r="G737" s="25">
        <f>VLOOKUP(C737,Baza!A:E,3,FALSE)*курс</f>
        <v>938.4</v>
      </c>
      <c r="H737" s="25" t="str">
        <f>VLOOKUP(C737,Baza!A:E,4,FALSE)</f>
        <v>66321-2E130</v>
      </c>
      <c r="I737" s="25" t="str">
        <f>VLOOKUP(C737,BREND!A:C,2,FALSE)</f>
        <v>API</v>
      </c>
    </row>
    <row r="738" spans="1:9" hidden="1" outlineLevel="2">
      <c r="A738" s="24" t="s">
        <v>601</v>
      </c>
      <c r="B738" s="26" t="s">
        <v>601</v>
      </c>
      <c r="C738" s="35" t="s">
        <v>26885</v>
      </c>
      <c r="D738" s="26" t="str">
        <f>VLOOKUP(C738,Baza!A:E,5,FALSE)</f>
        <v xml:space="preserve">TUCSON '04- ФАРА ЛЕВАЯ БЕЗ КОРРЕКТОРА </v>
      </c>
      <c r="E738" s="25" t="str">
        <f>IF(VLOOKUP(C738,Baza!A:D,2,FALSE)&gt;0,"+","-")</f>
        <v>-</v>
      </c>
      <c r="F738" s="25">
        <f>VLOOKUP(C738,Baza!A:E,3,FALSE)</f>
        <v>45</v>
      </c>
      <c r="G738" s="25">
        <f>VLOOKUP(C738,Baza!A:E,3,FALSE)*курс</f>
        <v>1835.9999999999998</v>
      </c>
      <c r="H738" s="25" t="str">
        <f>VLOOKUP(C738,Baza!A:E,4,FALSE)</f>
        <v>92101-2E010</v>
      </c>
      <c r="I738" s="25" t="str">
        <f>VLOOKUP(C738,BREND!A:C,2,FALSE)</f>
        <v>SCHNIEDER</v>
      </c>
    </row>
    <row r="739" spans="1:9" hidden="1" outlineLevel="2">
      <c r="A739" s="24" t="s">
        <v>601</v>
      </c>
      <c r="B739" s="26" t="s">
        <v>601</v>
      </c>
      <c r="C739" s="24" t="s">
        <v>4660</v>
      </c>
      <c r="D739" s="26" t="str">
        <f>VLOOKUP(C739,Baza!A:E,5,FALSE)</f>
        <v>TUCSON '04- СУППОРТ РАДИАТОРА ( ПЕРЕДНЯЯ ПАНЕЛЬ)</v>
      </c>
      <c r="E739" s="25" t="str">
        <f>IF(VLOOKUP(C739,Baza!A:D,2,FALSE)&gt;0,"+","-")</f>
        <v>+</v>
      </c>
      <c r="F739" s="25">
        <f>VLOOKUP(C739,Baza!A:E,3,FALSE)</f>
        <v>90</v>
      </c>
      <c r="G739" s="25">
        <f>VLOOKUP(C739,Baza!A:E,3,FALSE)*курс</f>
        <v>3671.9999999999995</v>
      </c>
      <c r="H739" s="25" t="str">
        <f>VLOOKUP(C739,Baza!A:E,4,FALSE)</f>
        <v>64101-2E000</v>
      </c>
      <c r="I739" s="25" t="str">
        <f>VLOOKUP(C739,BREND!A:C,2,FALSE)</f>
        <v>TONG YANG</v>
      </c>
    </row>
    <row r="740" spans="1:9" hidden="1" outlineLevel="2">
      <c r="A740" s="24" t="s">
        <v>601</v>
      </c>
      <c r="B740" s="26" t="s">
        <v>601</v>
      </c>
      <c r="C740" s="24" t="s">
        <v>4662</v>
      </c>
      <c r="D740" s="26" t="str">
        <f>VLOOKUP(C740,Baza!A:E,5,FALSE)</f>
        <v>TUCSON '04- БАМПЕР ЗАДНИЙ ЧЕРНЫЙ</v>
      </c>
      <c r="E740" s="25" t="str">
        <f>IF(VLOOKUP(C740,Baza!A:D,2,FALSE)&gt;0,"+","-")</f>
        <v>-</v>
      </c>
      <c r="F740" s="25">
        <f>VLOOKUP(C740,Baza!A:E,3,FALSE)</f>
        <v>52</v>
      </c>
      <c r="G740" s="25">
        <f>VLOOKUP(C740,Baza!A:E,3,FALSE)*курс</f>
        <v>2121.6</v>
      </c>
      <c r="H740" s="25" t="str">
        <f>VLOOKUP(C740,Baza!A:E,4,FALSE)</f>
        <v>86611-2E010</v>
      </c>
      <c r="I740" s="25" t="str">
        <f>VLOOKUP(C740,BREND!A:C,2,FALSE)</f>
        <v>TONG YANG</v>
      </c>
    </row>
    <row r="741" spans="1:9" hidden="1" outlineLevel="2">
      <c r="A741" s="24" t="s">
        <v>601</v>
      </c>
      <c r="B741" s="26" t="s">
        <v>601</v>
      </c>
      <c r="C741" s="24" t="s">
        <v>4666</v>
      </c>
      <c r="D741" s="26" t="str">
        <f>VLOOKUP(C741,Baza!A:E,5,FALSE)</f>
        <v>TUCSON '04- УСИЛИТЕЛЬ БАМПЕРА ПЕРЕДНЕГО</v>
      </c>
      <c r="E741" s="25" t="str">
        <f>IF(VLOOKUP(C741,Baza!A:D,2,FALSE)&gt;0,"+","-")</f>
        <v>-</v>
      </c>
      <c r="F741" s="25">
        <f>VLOOKUP(C741,Baza!A:E,3,FALSE)</f>
        <v>34</v>
      </c>
      <c r="G741" s="25">
        <f>VLOOKUP(C741,Baza!A:E,3,FALSE)*курс</f>
        <v>1387.1999999999998</v>
      </c>
      <c r="H741" s="25" t="str">
        <f>VLOOKUP(C741,Baza!A:E,4,FALSE)</f>
        <v>86530-2Е000</v>
      </c>
      <c r="I741" s="25" t="str">
        <f>VLOOKUP(C741,BREND!A:C,2,FALSE)</f>
        <v>TONG YANG</v>
      </c>
    </row>
    <row r="742" spans="1:9" hidden="1" outlineLevel="2">
      <c r="A742" s="24" t="s">
        <v>601</v>
      </c>
      <c r="B742" s="26" t="s">
        <v>601</v>
      </c>
      <c r="C742" s="24" t="s">
        <v>4667</v>
      </c>
      <c r="D742" s="26" t="str">
        <f>VLOOKUP(C742,Baza!A:E,5,FALSE)</f>
        <v>TUCSON '04- КРОНШТЕЙН БАМПЕРА ПЕРЕДНЕГО  (УСИЛИТЕЛЬ ВЕРХНИЙ)</v>
      </c>
      <c r="E742" s="25" t="str">
        <f>IF(VLOOKUP(C742,Baza!A:D,2,FALSE)&gt;0,"+","-")</f>
        <v>-</v>
      </c>
      <c r="F742" s="25">
        <f>VLOOKUP(C742,Baza!A:E,3,FALSE)</f>
        <v>18</v>
      </c>
      <c r="G742" s="25">
        <f>VLOOKUP(C742,Baza!A:E,3,FALSE)*курс</f>
        <v>734.4</v>
      </c>
      <c r="H742" s="25" t="str">
        <f>VLOOKUP(C742,Baza!A:E,4,FALSE)</f>
        <v>86551-2Е000</v>
      </c>
      <c r="I742" s="25" t="str">
        <f>VLOOKUP(C742,BREND!A:C,2,FALSE)</f>
        <v>TONG YANG</v>
      </c>
    </row>
    <row r="743" spans="1:9" hidden="1" outlineLevel="2">
      <c r="A743" s="24" t="s">
        <v>601</v>
      </c>
      <c r="B743" s="26" t="s">
        <v>601</v>
      </c>
      <c r="C743" s="24" t="s">
        <v>4844</v>
      </c>
      <c r="D743" s="26" t="str">
        <f>VLOOKUP(C743,Baza!A:E,5,FALSE)</f>
        <v xml:space="preserve">TUSCAN '04- ФАРА ЛЕВАЯ </v>
      </c>
      <c r="E743" s="25" t="str">
        <f>IF(VLOOKUP(C743,Baza!A:D,2,FALSE)&gt;0,"+","-")</f>
        <v>-</v>
      </c>
      <c r="F743" s="25">
        <f>VLOOKUP(C743,Baza!A:E,3,FALSE)</f>
        <v>60</v>
      </c>
      <c r="G743" s="25">
        <f>VLOOKUP(C743,Baza!A:E,3,FALSE)*курс</f>
        <v>2448</v>
      </c>
      <c r="H743" s="25" t="str">
        <f>VLOOKUP(C743,Baza!A:E,4,FALSE)</f>
        <v>92101-2E010</v>
      </c>
      <c r="I743" s="25" t="str">
        <f>VLOOKUP(C743,BREND!A:C,2,FALSE)</f>
        <v>DEPO</v>
      </c>
    </row>
    <row r="744" spans="1:9" hidden="1" outlineLevel="2">
      <c r="A744" s="24" t="s">
        <v>601</v>
      </c>
      <c r="B744" s="26" t="s">
        <v>601</v>
      </c>
      <c r="C744" s="24" t="s">
        <v>4845</v>
      </c>
      <c r="D744" s="26" t="str">
        <f>VLOOKUP(C744,Baza!A:E,5,FALSE)</f>
        <v xml:space="preserve">TUSCAN '04- ФАРА ПРАВАЯ </v>
      </c>
      <c r="E744" s="25" t="str">
        <f>IF(VLOOKUP(C744,Baza!A:D,2,FALSE)&gt;0,"+","-")</f>
        <v>-</v>
      </c>
      <c r="F744" s="25">
        <f>VLOOKUP(C744,Baza!A:E,3,FALSE)</f>
        <v>60</v>
      </c>
      <c r="G744" s="25">
        <f>VLOOKUP(C744,Baza!A:E,3,FALSE)*курс</f>
        <v>2448</v>
      </c>
      <c r="H744" s="25" t="str">
        <f>VLOOKUP(C744,Baza!A:E,4,FALSE)</f>
        <v>92101-2E010</v>
      </c>
      <c r="I744" s="25" t="str">
        <f>VLOOKUP(C744,BREND!A:C,2,FALSE)</f>
        <v>DEPO</v>
      </c>
    </row>
    <row r="745" spans="1:9" hidden="1" outlineLevel="2">
      <c r="A745" s="24" t="s">
        <v>601</v>
      </c>
      <c r="B745" s="26" t="s">
        <v>601</v>
      </c>
      <c r="C745" s="24" t="s">
        <v>4846</v>
      </c>
      <c r="D745" s="26" t="str">
        <f>VLOOKUP(C745,Baza!A:E,5,FALSE)</f>
        <v xml:space="preserve">TUSCAN '04- ФАРА ЛЕВАЯ ПОД ЭЛЕКТРОКОРРЕКТОР, ЧЕРНАЯ </v>
      </c>
      <c r="E745" s="25" t="str">
        <f>IF(VLOOKUP(C745,Baza!A:D,2,FALSE)&gt;0,"+","-")</f>
        <v>-</v>
      </c>
      <c r="F745" s="25">
        <f>VLOOKUP(C745,Baza!A:E,3,FALSE)</f>
        <v>93</v>
      </c>
      <c r="G745" s="25">
        <f>VLOOKUP(C745,Baza!A:E,3,FALSE)*курс</f>
        <v>3794.3999999999996</v>
      </c>
      <c r="H745" s="25" t="str">
        <f>VLOOKUP(C745,Baza!A:E,4,FALSE)</f>
        <v>92103-2E020</v>
      </c>
      <c r="I745" s="25" t="str">
        <f>VLOOKUP(C745,BREND!A:C,2,FALSE)</f>
        <v>DEPO</v>
      </c>
    </row>
    <row r="746" spans="1:9" hidden="1" outlineLevel="2">
      <c r="A746" s="24" t="s">
        <v>601</v>
      </c>
      <c r="B746" s="26" t="s">
        <v>601</v>
      </c>
      <c r="C746" s="24" t="s">
        <v>4847</v>
      </c>
      <c r="D746" s="26" t="str">
        <f>VLOOKUP(C746,Baza!A:E,5,FALSE)</f>
        <v xml:space="preserve">TUCSAN  '04- ФАРА ПРАВАЯ П/ЭЛЕКТРОКОРРЕКТОР, ЧЕРНАЯ </v>
      </c>
      <c r="E746" s="25" t="str">
        <f>IF(VLOOKUP(C746,Baza!A:D,2,FALSE)&gt;0,"+","-")</f>
        <v>-</v>
      </c>
      <c r="F746" s="25">
        <f>VLOOKUP(C746,Baza!A:E,3,FALSE)</f>
        <v>93</v>
      </c>
      <c r="G746" s="25">
        <f>VLOOKUP(C746,Baza!A:E,3,FALSE)*курс</f>
        <v>3794.3999999999996</v>
      </c>
      <c r="H746" s="25" t="str">
        <f>VLOOKUP(C746,Baza!A:E,4,FALSE)</f>
        <v>92104-2E020</v>
      </c>
      <c r="I746" s="25" t="str">
        <f>VLOOKUP(C746,BREND!A:C,2,FALSE)</f>
        <v>DEPO</v>
      </c>
    </row>
    <row r="747" spans="1:9" hidden="1" outlineLevel="2">
      <c r="A747" s="24" t="s">
        <v>601</v>
      </c>
      <c r="B747" s="26" t="s">
        <v>601</v>
      </c>
      <c r="C747" s="24" t="s">
        <v>5156</v>
      </c>
      <c r="D747" s="26" t="str">
        <f>VLOOKUP(C747,Baza!A:E,5,FALSE)</f>
        <v>TUCSON '04- РЕШЕТКА БАМПЕРА ПЕРЕДНЕГО, ЛЕВОГО</v>
      </c>
      <c r="E747" s="25" t="str">
        <f>IF(VLOOKUP(C747,Baza!A:D,2,FALSE)&gt;0,"+","-")</f>
        <v>-</v>
      </c>
      <c r="F747" s="25">
        <f>VLOOKUP(C747,Baza!A:E,3,FALSE)</f>
        <v>3</v>
      </c>
      <c r="G747" s="25">
        <f>VLOOKUP(C747,Baza!A:E,3,FALSE)*курс</f>
        <v>122.39999999999999</v>
      </c>
      <c r="H747" s="25" t="str">
        <f>VLOOKUP(C747,Baza!A:E,4,FALSE)</f>
        <v>865652E010</v>
      </c>
      <c r="I747" s="25" t="str">
        <f>VLOOKUP(C747,BREND!A:C,2,FALSE)</f>
        <v>API</v>
      </c>
    </row>
    <row r="748" spans="1:9" hidden="1" outlineLevel="2">
      <c r="A748" s="24" t="s">
        <v>601</v>
      </c>
      <c r="B748" s="26" t="s">
        <v>601</v>
      </c>
      <c r="C748" s="24" t="s">
        <v>5157</v>
      </c>
      <c r="D748" s="26" t="str">
        <f>VLOOKUP(C748,Baza!A:E,5,FALSE)</f>
        <v>TUCSON '04- РЕШЕТКА БАМПЕРА ПЕРЕДНЕГО, ПРАВОГО</v>
      </c>
      <c r="E748" s="25" t="str">
        <f>IF(VLOOKUP(C748,Baza!A:D,2,FALSE)&gt;0,"+","-")</f>
        <v>+</v>
      </c>
      <c r="F748" s="25">
        <f>VLOOKUP(C748,Baza!A:E,3,FALSE)</f>
        <v>2.7</v>
      </c>
      <c r="G748" s="25">
        <f>VLOOKUP(C748,Baza!A:E,3,FALSE)*курс</f>
        <v>110.16</v>
      </c>
      <c r="H748" s="25" t="str">
        <f>VLOOKUP(C748,Baza!A:E,4,FALSE)</f>
        <v>865662E010</v>
      </c>
      <c r="I748" s="25" t="str">
        <f>VLOOKUP(C748,BREND!A:C,2,FALSE)</f>
        <v>API</v>
      </c>
    </row>
    <row r="749" spans="1:9" hidden="1" outlineLevel="2">
      <c r="A749" s="24" t="s">
        <v>601</v>
      </c>
      <c r="B749" s="26" t="s">
        <v>601</v>
      </c>
      <c r="C749" s="24" t="s">
        <v>5735</v>
      </c>
      <c r="D749" s="26" t="str">
        <f>VLOOKUP(C749,Baza!A:E,5,FALSE)</f>
        <v xml:space="preserve">TUCSON '04- КРЫЛО ПЕРЕДНЕЕ, ПРАВОЕ, С ОТВЕРСТИЕМ П/ПОВТОРИТЕЛЬ ПОВОРОТА,  Б/ОТВЕРСТИЙ П/РАСШИРИТЕЛЬ </v>
      </c>
      <c r="E749" s="25" t="str">
        <f>IF(VLOOKUP(C749,Baza!A:D,2,FALSE)&gt;0,"+","-")</f>
        <v>-</v>
      </c>
      <c r="F749" s="25">
        <f>VLOOKUP(C749,Baza!A:E,3,FALSE)</f>
        <v>25</v>
      </c>
      <c r="G749" s="25">
        <f>VLOOKUP(C749,Baza!A:E,3,FALSE)*курс</f>
        <v>1019.9999999999999</v>
      </c>
      <c r="H749" s="25" t="str">
        <f>VLOOKUP(C749,Baza!A:E,4,FALSE)</f>
        <v>663212E120</v>
      </c>
      <c r="I749" s="25" t="str">
        <f>VLOOKUP(C749,BREND!A:C,2,FALSE)</f>
        <v>API</v>
      </c>
    </row>
    <row r="750" spans="1:9" hidden="1" outlineLevel="2">
      <c r="A750" s="24" t="s">
        <v>601</v>
      </c>
      <c r="B750" s="26" t="s">
        <v>601</v>
      </c>
      <c r="C750" s="24" t="s">
        <v>6349</v>
      </c>
      <c r="D750" s="26" t="str">
        <f>VLOOKUP(C750,Baza!A:E,5,FALSE)</f>
        <v>TUCSON '04- БАМПЕР ПЕРЕДНИЙ ДЛЯ А/М С РАСШИРИТЕЛЯМИ ,ЧЕРНЫЙ</v>
      </c>
      <c r="E750" s="25" t="str">
        <f>IF(VLOOKUP(C750,Baza!A:D,2,FALSE)&gt;0,"+","-")</f>
        <v>-</v>
      </c>
      <c r="F750" s="25">
        <f>VLOOKUP(C750,Baza!A:E,3,FALSE)</f>
        <v>0</v>
      </c>
      <c r="G750" s="25">
        <f>VLOOKUP(C750,Baza!A:E,3,FALSE)*курс</f>
        <v>0</v>
      </c>
      <c r="H750" s="25" t="str">
        <f>VLOOKUP(C750,Baza!A:E,4,FALSE)</f>
        <v>865112E040</v>
      </c>
      <c r="I750" s="25" t="str">
        <f>VLOOKUP(C750,BREND!A:C,2,FALSE)</f>
        <v>TONG YANG</v>
      </c>
    </row>
    <row r="751" spans="1:9" hidden="1" outlineLevel="2">
      <c r="A751" s="24" t="s">
        <v>601</v>
      </c>
      <c r="B751" s="26" t="s">
        <v>601</v>
      </c>
      <c r="C751" s="24" t="s">
        <v>6350</v>
      </c>
      <c r="D751" s="26" t="str">
        <f>VLOOKUP(C751,Baza!A:E,5,FALSE)</f>
        <v>TUCSON '04- РЕШЕТКА РАДИАТОРА ЧЕРНАЯ С ХРОМ МОЛД</v>
      </c>
      <c r="E751" s="25" t="str">
        <f>IF(VLOOKUP(C751,Baza!A:D,2,FALSE)&gt;0,"+","-")</f>
        <v>-</v>
      </c>
      <c r="F751" s="25">
        <f>VLOOKUP(C751,Baza!A:E,3,FALSE)</f>
        <v>18</v>
      </c>
      <c r="G751" s="25">
        <f>VLOOKUP(C751,Baza!A:E,3,FALSE)*курс</f>
        <v>734.4</v>
      </c>
      <c r="H751" s="25" t="str">
        <f>VLOOKUP(C751,Baza!A:E,4,FALSE)</f>
        <v>863502E000</v>
      </c>
      <c r="I751" s="25" t="str">
        <f>VLOOKUP(C751,BREND!A:C,2,FALSE)</f>
        <v>TONG YANG</v>
      </c>
    </row>
    <row r="752" spans="1:9" hidden="1" outlineLevel="2">
      <c r="A752" s="24" t="s">
        <v>601</v>
      </c>
      <c r="B752" s="26" t="s">
        <v>601</v>
      </c>
      <c r="C752" s="24" t="s">
        <v>6352</v>
      </c>
      <c r="D752" s="26" t="str">
        <f>VLOOKUP(C752,Baza!A:E,5,FALSE)</f>
        <v>TUCSON '04- РЕШЕТКА  БАМПЕРА ПЕРЕДНЕГО ЦЕНТРАЛЬНАЯ, ЧЕРНАЯ</v>
      </c>
      <c r="E752" s="25" t="str">
        <f>IF(VLOOKUP(C752,Baza!A:D,2,FALSE)&gt;0,"+","-")</f>
        <v>-</v>
      </c>
      <c r="F752" s="25">
        <f>VLOOKUP(C752,Baza!A:E,3,FALSE)</f>
        <v>0</v>
      </c>
      <c r="G752" s="25">
        <f>VLOOKUP(C752,Baza!A:E,3,FALSE)*курс</f>
        <v>0</v>
      </c>
      <c r="H752" s="25" t="str">
        <f>VLOOKUP(C752,Baza!A:E,4,FALSE)</f>
        <v>865612E000</v>
      </c>
      <c r="I752" s="25" t="str">
        <f>VLOOKUP(C752,BREND!A:C,2,FALSE)</f>
        <v>TONG YANG</v>
      </c>
    </row>
    <row r="753" spans="1:9" hidden="1" outlineLevel="2">
      <c r="A753" s="24" t="s">
        <v>601</v>
      </c>
      <c r="B753" s="26" t="s">
        <v>601</v>
      </c>
      <c r="C753" s="24" t="s">
        <v>20927</v>
      </c>
      <c r="D753" s="26" t="str">
        <f>VLOOKUP(C753,Baza!A:E,5,FALSE)</f>
        <v>TUCSON '04-'09 ФОНАРЬ ЛЕВЫЙ</v>
      </c>
      <c r="E753" s="25" t="str">
        <f>IF(VLOOKUP(C753,Baza!A:D,2,FALSE)&gt;0,"+","-")</f>
        <v>-</v>
      </c>
      <c r="F753" s="25">
        <f>VLOOKUP(C753,Baza!A:E,3,FALSE)</f>
        <v>42</v>
      </c>
      <c r="G753" s="25">
        <f>VLOOKUP(C753,Baza!A:E,3,FALSE)*курс</f>
        <v>1713.6</v>
      </c>
      <c r="H753" s="25" t="str">
        <f>VLOOKUP(C753,Baza!A:E,4,FALSE)</f>
        <v>92401-2E010</v>
      </c>
      <c r="I753" s="25" t="str">
        <f>VLOOKUP(C753,BREND!A:C,2,FALSE)</f>
        <v>DEPO</v>
      </c>
    </row>
    <row r="754" spans="1:9" hidden="1" outlineLevel="2">
      <c r="A754" s="24" t="s">
        <v>601</v>
      </c>
      <c r="B754" s="26" t="s">
        <v>601</v>
      </c>
      <c r="C754" s="24" t="s">
        <v>20928</v>
      </c>
      <c r="D754" s="26" t="str">
        <f>VLOOKUP(C754,Baza!A:E,5,FALSE)</f>
        <v>TUCSON '04-'09 ФОНАРЬ ПРАВЫЙ</v>
      </c>
      <c r="E754" s="25" t="str">
        <f>IF(VLOOKUP(C754,Baza!A:D,2,FALSE)&gt;0,"+","-")</f>
        <v>-</v>
      </c>
      <c r="F754" s="25">
        <f>VLOOKUP(C754,Baza!A:E,3,FALSE)</f>
        <v>42</v>
      </c>
      <c r="G754" s="25">
        <f>VLOOKUP(C754,Baza!A:E,3,FALSE)*курс</f>
        <v>1713.6</v>
      </c>
      <c r="H754" s="25" t="str">
        <f>VLOOKUP(C754,Baza!A:E,4,FALSE)</f>
        <v>92402-2E010</v>
      </c>
      <c r="I754" s="25" t="str">
        <f>VLOOKUP(C754,BREND!A:C,2,FALSE)</f>
        <v>DEPO</v>
      </c>
    </row>
    <row r="755" spans="1:9" hidden="1" outlineLevel="2">
      <c r="A755" s="24" t="s">
        <v>601</v>
      </c>
      <c r="B755" s="26" t="s">
        <v>601</v>
      </c>
      <c r="C755" s="24" t="s">
        <v>25302</v>
      </c>
      <c r="D755" s="26" t="str">
        <f>VLOOKUP(C755,Baza!A:E,5,FALSE)</f>
        <v>TUCSON РЫЧАГ ПЕРЕДНИЙ, НИЖНИЙ, ЛЕВЫЙ</v>
      </c>
      <c r="E755" s="25" t="str">
        <f>IF(VLOOKUP(C755,Baza!A:D,2,FALSE)&gt;0,"+","-")</f>
        <v>-</v>
      </c>
      <c r="F755" s="25">
        <f>VLOOKUP(C755,Baza!A:E,3,FALSE)</f>
        <v>27.5</v>
      </c>
      <c r="G755" s="25">
        <f>VLOOKUP(C755,Baza!A:E,3,FALSE)*курс</f>
        <v>1122</v>
      </c>
      <c r="H755" s="25" t="str">
        <f>VLOOKUP(C755,Baza!A:E,4,FALSE)</f>
        <v>54500-2E000</v>
      </c>
      <c r="I755" s="25" t="str">
        <f>VLOOKUP(C755,BREND!A:C,2,FALSE)</f>
        <v>SCHNIEDER</v>
      </c>
    </row>
    <row r="756" spans="1:9" hidden="1" outlineLevel="2">
      <c r="A756" s="24" t="s">
        <v>601</v>
      </c>
      <c r="B756" s="26" t="s">
        <v>601</v>
      </c>
      <c r="C756" s="24" t="s">
        <v>25299</v>
      </c>
      <c r="D756" s="26" t="str">
        <f>VLOOKUP(C756,Baza!A:E,5,FALSE)</f>
        <v>TUCSON РЫЧАГ ПЕРЕДНИЙ, НИЖНИЙ, ПРАВЫЙ</v>
      </c>
      <c r="E756" s="25" t="str">
        <f>IF(VLOOKUP(C756,Baza!A:D,2,FALSE)&gt;0,"+","-")</f>
        <v>-</v>
      </c>
      <c r="F756" s="25">
        <f>VLOOKUP(C756,Baza!A:E,3,FALSE)</f>
        <v>27.5</v>
      </c>
      <c r="G756" s="25">
        <f>VLOOKUP(C756,Baza!A:E,3,FALSE)*курс</f>
        <v>1122</v>
      </c>
      <c r="H756" s="25" t="str">
        <f>VLOOKUP(C756,Baza!A:E,4,FALSE)</f>
        <v>54501-2E000</v>
      </c>
      <c r="I756" s="25" t="str">
        <f>VLOOKUP(C756,BREND!A:C,2,FALSE)</f>
        <v>SCHNIEDER</v>
      </c>
    </row>
    <row r="757" spans="1:9" hidden="1" outlineLevel="2">
      <c r="A757" s="24" t="s">
        <v>601</v>
      </c>
      <c r="B757" s="26" t="s">
        <v>601</v>
      </c>
      <c r="C757" s="24" t="s">
        <v>26794</v>
      </c>
      <c r="D757" s="26" t="str">
        <f>VLOOKUP(C757,Baza!A:E,5,FALSE)</f>
        <v>TUCSON '04- СУППОРТ РАДИАТОРА ( ПЕРЕДНЯЯ ПАНЕЛЬ)</v>
      </c>
      <c r="E757" s="25" t="str">
        <f>IF(VLOOKUP(C757,Baza!A:D,2,FALSE)&gt;0,"+","-")</f>
        <v>-</v>
      </c>
      <c r="F757" s="25">
        <f>VLOOKUP(C757,Baza!A:E,3,FALSE)</f>
        <v>90</v>
      </c>
      <c r="G757" s="25">
        <f>VLOOKUP(C757,Baza!A:E,3,FALSE)*курс</f>
        <v>3671.9999999999995</v>
      </c>
      <c r="H757" s="25" t="str">
        <f>VLOOKUP(C757,Baza!A:E,4,FALSE)</f>
        <v>64101-2E000</v>
      </c>
      <c r="I757" s="25" t="str">
        <f>VLOOKUP(C757,BREND!A:C,2,FALSE)</f>
        <v>NEW YORK</v>
      </c>
    </row>
    <row r="758" spans="1:9" s="34" customFormat="1" hidden="1" outlineLevel="2">
      <c r="A758" s="28" t="s">
        <v>20484</v>
      </c>
      <c r="B758" s="29" t="s">
        <v>26990</v>
      </c>
      <c r="C758" s="29"/>
      <c r="D758" s="29"/>
      <c r="E758" s="29"/>
      <c r="F758" s="29"/>
      <c r="G758" s="29"/>
      <c r="H758" s="29"/>
      <c r="I758" s="29"/>
    </row>
    <row r="759" spans="1:9" hidden="1" outlineLevel="2">
      <c r="A759" s="24" t="s">
        <v>26990</v>
      </c>
      <c r="B759" s="26" t="s">
        <v>26990</v>
      </c>
      <c r="C759" s="24" t="s">
        <v>26776</v>
      </c>
      <c r="D759" s="26" t="str">
        <f>VLOOKUP(C759,Baza!A:E,5,FALSE)</f>
        <v>TUCSON '03 БАМПЕР ПЕРЕДНИЙ</v>
      </c>
      <c r="E759" s="25" t="str">
        <f>IF(VLOOKUP(C759,Baza!A:D,2,FALSE)&gt;0,"+","-")</f>
        <v>-</v>
      </c>
      <c r="F759" s="25">
        <f>VLOOKUP(C759,Baza!A:E,3,FALSE)</f>
        <v>37</v>
      </c>
      <c r="G759" s="25">
        <f>VLOOKUP(C759,Baza!A:E,3,FALSE)*курс</f>
        <v>1509.6</v>
      </c>
      <c r="H759" s="25" t="str">
        <f>VLOOKUP(C759,Baza!A:E,4,FALSE)</f>
        <v>92102-2E010</v>
      </c>
      <c r="I759" s="25" t="str">
        <f>VLOOKUP(C759,BREND!A:C,2,FALSE)</f>
        <v>TONG YANG</v>
      </c>
    </row>
    <row r="760" spans="1:9" hidden="1" outlineLevel="2">
      <c r="A760" s="24" t="s">
        <v>26990</v>
      </c>
      <c r="B760" s="26" t="s">
        <v>26990</v>
      </c>
      <c r="C760" s="24" t="s">
        <v>26793</v>
      </c>
      <c r="D760" s="26" t="str">
        <f>VLOOKUP(C760,Baza!A:E,5,FALSE)</f>
        <v>TUCSON '03 БАМПЕР ПЕРЕДНИЙ</v>
      </c>
      <c r="E760" s="25" t="str">
        <f>IF(VLOOKUP(C760,Baza!A:D,2,FALSE)&gt;0,"+","-")</f>
        <v>-</v>
      </c>
      <c r="F760" s="25">
        <f>VLOOKUP(C760,Baza!A:E,3,FALSE)</f>
        <v>37</v>
      </c>
      <c r="G760" s="25">
        <f>VLOOKUP(C760,Baza!A:E,3,FALSE)*курс</f>
        <v>1509.6</v>
      </c>
      <c r="H760" s="25" t="str">
        <f>VLOOKUP(C760,Baza!A:E,4,FALSE)</f>
        <v>92102-2E010</v>
      </c>
      <c r="I760" s="25" t="str">
        <f>VLOOKUP(C760,BREND!A:C,2,FALSE)</f>
        <v>NEW YORK</v>
      </c>
    </row>
    <row r="761" spans="1:9" hidden="1" outlineLevel="2">
      <c r="A761" s="24" t="s">
        <v>26990</v>
      </c>
      <c r="B761" s="26" t="s">
        <v>26990</v>
      </c>
      <c r="C761" s="24" t="s">
        <v>26562</v>
      </c>
      <c r="D761" s="26" t="str">
        <f>VLOOKUP(C761,Baza!A:E,5,FALSE)</f>
        <v>TUCSON '03 БАМПЕР ПЕРЕДНИЙ</v>
      </c>
      <c r="E761" s="25" t="str">
        <f>IF(VLOOKUP(C761,Baza!A:D,2,FALSE)&gt;0,"+","-")</f>
        <v>-</v>
      </c>
      <c r="F761" s="25">
        <f>VLOOKUP(C761,Baza!A:E,3,FALSE)</f>
        <v>0</v>
      </c>
      <c r="G761" s="25">
        <f>VLOOKUP(C761,Baza!A:E,3,FALSE)*курс</f>
        <v>0</v>
      </c>
      <c r="H761" s="25" t="str">
        <f>VLOOKUP(C761,Baza!A:E,4,FALSE)</f>
        <v>92102-2E010</v>
      </c>
      <c r="I761" s="25" t="str">
        <f>VLOOKUP(C761,BREND!A:C,2,FALSE)</f>
        <v>NEW YORK</v>
      </c>
    </row>
    <row r="762" spans="1:9" hidden="1" outlineLevel="2">
      <c r="A762" s="24" t="s">
        <v>26990</v>
      </c>
      <c r="B762" s="26" t="s">
        <v>26990</v>
      </c>
      <c r="C762" s="24" t="s">
        <v>26574</v>
      </c>
      <c r="D762" s="26" t="str">
        <f>VLOOKUP(C762,Baza!A:E,5,FALSE)</f>
        <v>TUCSON '03 ЗЕРКАЛО ЛЕВОЕ</v>
      </c>
      <c r="E762" s="25" t="str">
        <f>IF(VLOOKUP(C762,Baza!A:D,2,FALSE)&gt;0,"+","-")</f>
        <v>-</v>
      </c>
      <c r="F762" s="25">
        <f>VLOOKUP(C762,Baza!A:E,3,FALSE)</f>
        <v>0</v>
      </c>
      <c r="G762" s="25">
        <f>VLOOKUP(C762,Baza!A:E,3,FALSE)*курс</f>
        <v>0</v>
      </c>
      <c r="H762" s="25" t="str">
        <f>VLOOKUP(C762,Baza!A:E,4,FALSE)</f>
        <v>87610-2E510CA</v>
      </c>
      <c r="I762" s="25" t="str">
        <f>VLOOKUP(C762,BREND!A:C,2,FALSE)</f>
        <v>NEW YORK</v>
      </c>
    </row>
    <row r="763" spans="1:9" hidden="1" outlineLevel="2">
      <c r="A763" s="24" t="s">
        <v>26990</v>
      </c>
      <c r="B763" s="26" t="s">
        <v>26990</v>
      </c>
      <c r="C763" s="24" t="s">
        <v>26577</v>
      </c>
      <c r="D763" s="26" t="str">
        <f>VLOOKUP(C763,Baza!A:E,5,FALSE)</f>
        <v>TUCSON '03 ЗЕРКАЛО, ПРАВОЕ</v>
      </c>
      <c r="E763" s="25" t="str">
        <f>IF(VLOOKUP(C763,Baza!A:D,2,FALSE)&gt;0,"+","-")</f>
        <v>-</v>
      </c>
      <c r="F763" s="25">
        <f>VLOOKUP(C763,Baza!A:E,3,FALSE)</f>
        <v>0</v>
      </c>
      <c r="G763" s="25">
        <f>VLOOKUP(C763,Baza!A:E,3,FALSE)*курс</f>
        <v>0</v>
      </c>
      <c r="H763" s="25" t="str">
        <f>VLOOKUP(C763,Baza!A:E,4,FALSE)</f>
        <v>87620-2E510CA</v>
      </c>
      <c r="I763" s="25" t="str">
        <f>VLOOKUP(C763,BREND!A:C,2,FALSE)</f>
        <v>NEW YORK</v>
      </c>
    </row>
    <row r="764" spans="1:9" hidden="1" outlineLevel="2">
      <c r="A764" s="24" t="s">
        <v>26990</v>
      </c>
      <c r="B764" s="26" t="s">
        <v>26990</v>
      </c>
      <c r="C764" s="24" t="s">
        <v>26811</v>
      </c>
      <c r="D764" s="26" t="str">
        <f>VLOOKUP(C764,Baza!A:E,5,FALSE)</f>
        <v>TUCSON '03 ЛОКЕР КРЫЛА, ЛЕВЫЙ</v>
      </c>
      <c r="E764" s="25" t="str">
        <f>IF(VLOOKUP(C764,Baza!A:D,2,FALSE)&gt;0,"+","-")</f>
        <v>+</v>
      </c>
      <c r="F764" s="25">
        <f>VLOOKUP(C764,Baza!A:E,3,FALSE)</f>
        <v>6</v>
      </c>
      <c r="G764" s="25">
        <f>VLOOKUP(C764,Baza!A:E,3,FALSE)*курс</f>
        <v>244.79999999999998</v>
      </c>
      <c r="H764" s="25" t="str">
        <f>VLOOKUP(C764,Baza!A:E,4,FALSE)</f>
        <v>86811-2E010</v>
      </c>
      <c r="I764" s="25" t="str">
        <f>VLOOKUP(C764,BREND!A:C,2,FALSE)</f>
        <v>TONG YANG</v>
      </c>
    </row>
    <row r="765" spans="1:9" hidden="1" outlineLevel="2">
      <c r="A765" s="24" t="s">
        <v>26990</v>
      </c>
      <c r="B765" s="26" t="s">
        <v>26990</v>
      </c>
      <c r="C765" s="24" t="s">
        <v>26568</v>
      </c>
      <c r="D765" s="26" t="str">
        <f>VLOOKUP(C765,Baza!A:E,5,FALSE)</f>
        <v>TUCSON '03 ЛОКЕР КРЫЛА, ЛЕВЫЙ</v>
      </c>
      <c r="E765" s="25" t="str">
        <f>IF(VLOOKUP(C765,Baza!A:D,2,FALSE)&gt;0,"+","-")</f>
        <v>-</v>
      </c>
      <c r="F765" s="25">
        <f>VLOOKUP(C765,Baza!A:E,3,FALSE)</f>
        <v>0</v>
      </c>
      <c r="G765" s="25">
        <f>VLOOKUP(C765,Baza!A:E,3,FALSE)*курс</f>
        <v>0</v>
      </c>
      <c r="H765" s="25" t="str">
        <f>VLOOKUP(C765,Baza!A:E,4,FALSE)</f>
        <v>86811-2E010</v>
      </c>
      <c r="I765" s="25" t="str">
        <f>VLOOKUP(C765,BREND!A:C,2,FALSE)</f>
        <v>NEW YORK</v>
      </c>
    </row>
    <row r="766" spans="1:9" hidden="1" outlineLevel="2">
      <c r="A766" s="24" t="s">
        <v>26990</v>
      </c>
      <c r="B766" s="26" t="s">
        <v>26990</v>
      </c>
      <c r="C766" s="24" t="s">
        <v>26571</v>
      </c>
      <c r="D766" s="26" t="str">
        <f>VLOOKUP(C766,Baza!A:E,5,FALSE)</f>
        <v>TUCSON '03 ЛОКЕР КРЫЛА, ПРАВЫЙ</v>
      </c>
      <c r="E766" s="25" t="str">
        <f>IF(VLOOKUP(C766,Baza!A:D,2,FALSE)&gt;0,"+","-")</f>
        <v>-</v>
      </c>
      <c r="F766" s="25">
        <f>VLOOKUP(C766,Baza!A:E,3,FALSE)</f>
        <v>0</v>
      </c>
      <c r="G766" s="25">
        <f>VLOOKUP(C766,Baza!A:E,3,FALSE)*курс</f>
        <v>0</v>
      </c>
      <c r="H766" s="25" t="str">
        <f>VLOOKUP(C766,Baza!A:E,4,FALSE)</f>
        <v>86812-2E010</v>
      </c>
      <c r="I766" s="25" t="str">
        <f>VLOOKUP(C766,BREND!A:C,2,FALSE)</f>
        <v>NEW YORK</v>
      </c>
    </row>
    <row r="767" spans="1:9" hidden="1" outlineLevel="2">
      <c r="A767" s="24" t="s">
        <v>26990</v>
      </c>
      <c r="B767" s="26" t="s">
        <v>26990</v>
      </c>
      <c r="C767" s="24" t="s">
        <v>26812</v>
      </c>
      <c r="D767" s="26" t="str">
        <f>VLOOKUP(C767,Baza!A:E,5,FALSE)</f>
        <v>TUCSON '03 ЛОКЕР КРЫЛА, ПРАВЫЙ.</v>
      </c>
      <c r="E767" s="25" t="str">
        <f>IF(VLOOKUP(C767,Baza!A:D,2,FALSE)&gt;0,"+","-")</f>
        <v>+</v>
      </c>
      <c r="F767" s="25">
        <f>VLOOKUP(C767,Baza!A:E,3,FALSE)</f>
        <v>6</v>
      </c>
      <c r="G767" s="25">
        <f>VLOOKUP(C767,Baza!A:E,3,FALSE)*курс</f>
        <v>244.79999999999998</v>
      </c>
      <c r="H767" s="25" t="str">
        <f>VLOOKUP(C767,Baza!A:E,4,FALSE)</f>
        <v>86812-2E010</v>
      </c>
      <c r="I767" s="25" t="str">
        <f>VLOOKUP(C767,BREND!A:C,2,FALSE)</f>
        <v>TONG YANG</v>
      </c>
    </row>
    <row r="768" spans="1:9" hidden="1" outlineLevel="2">
      <c r="A768" s="24" t="s">
        <v>26990</v>
      </c>
      <c r="B768" s="26" t="s">
        <v>26990</v>
      </c>
      <c r="C768" s="24" t="s">
        <v>26956</v>
      </c>
      <c r="D768" s="26" t="str">
        <f>VLOOKUP(C768,Baza!A:E,5,FALSE)</f>
        <v>TUCSON '03 П/ТУМАННАЯ ФАРА, ЛЕВАЯ</v>
      </c>
      <c r="E768" s="25" t="str">
        <f>IF(VLOOKUP(C768,Baza!A:D,2,FALSE)&gt;0,"+","-")</f>
        <v>+</v>
      </c>
      <c r="F768" s="25">
        <f>VLOOKUP(C768,Baza!A:E,3,FALSE)</f>
        <v>8</v>
      </c>
      <c r="G768" s="25">
        <f>VLOOKUP(C768,Baza!A:E,3,FALSE)*курс</f>
        <v>326.39999999999998</v>
      </c>
      <c r="H768" s="25" t="str">
        <f>VLOOKUP(C768,Baza!A:E,4,FALSE)</f>
        <v>92201-2E000</v>
      </c>
      <c r="I768" s="25" t="str">
        <f>VLOOKUP(C768,BREND!A:C,2,FALSE)</f>
        <v>SCHNIEDER</v>
      </c>
    </row>
    <row r="769" spans="1:9" hidden="1" outlineLevel="2">
      <c r="A769" s="24" t="s">
        <v>26990</v>
      </c>
      <c r="B769" s="26" t="s">
        <v>26990</v>
      </c>
      <c r="C769" s="24" t="s">
        <v>26957</v>
      </c>
      <c r="D769" s="26" t="str">
        <f>VLOOKUP(C769,Baza!A:E,5,FALSE)</f>
        <v>TUCSON '03 П/ТУМАННАЯ ФАРА, ПРАВАЯ</v>
      </c>
      <c r="E769" s="25" t="str">
        <f>IF(VLOOKUP(C769,Baza!A:D,2,FALSE)&gt;0,"+","-")</f>
        <v>+</v>
      </c>
      <c r="F769" s="25">
        <f>VLOOKUP(C769,Baza!A:E,3,FALSE)</f>
        <v>8</v>
      </c>
      <c r="G769" s="25">
        <f>VLOOKUP(C769,Baza!A:E,3,FALSE)*курс</f>
        <v>326.39999999999998</v>
      </c>
      <c r="H769" s="25" t="str">
        <f>VLOOKUP(C769,Baza!A:E,4,FALSE)</f>
        <v>92202-2E000</v>
      </c>
      <c r="I769" s="25" t="str">
        <f>VLOOKUP(C769,BREND!A:C,2,FALSE)</f>
        <v>SCHNIEDER</v>
      </c>
    </row>
    <row r="770" spans="1:9" hidden="1" outlineLevel="2">
      <c r="A770" s="24" t="s">
        <v>26990</v>
      </c>
      <c r="B770" s="26" t="s">
        <v>26990</v>
      </c>
      <c r="C770" s="24" t="s">
        <v>26580</v>
      </c>
      <c r="D770" s="26" t="str">
        <f>VLOOKUP(C770,Baza!A:E,5,FALSE)</f>
        <v>TUCSON '03 ПАНЕЛЬ ПЕРЕДНЯЯ</v>
      </c>
      <c r="E770" s="25" t="str">
        <f>IF(VLOOKUP(C770,Baza!A:D,2,FALSE)&gt;0,"+","-")</f>
        <v>-</v>
      </c>
      <c r="F770" s="25">
        <f>VLOOKUP(C770,Baza!A:E,3,FALSE)</f>
        <v>0</v>
      </c>
      <c r="G770" s="25">
        <f>VLOOKUP(C770,Baza!A:E,3,FALSE)*курс</f>
        <v>0</v>
      </c>
      <c r="H770" s="25" t="str">
        <f>VLOOKUP(C770,Baza!A:E,4,FALSE)</f>
        <v>64101-2E000</v>
      </c>
      <c r="I770" s="25" t="str">
        <f>VLOOKUP(C770,BREND!A:C,2,FALSE)</f>
        <v>NEW YORK</v>
      </c>
    </row>
    <row r="771" spans="1:9" hidden="1" outlineLevel="2">
      <c r="A771" s="24" t="s">
        <v>26990</v>
      </c>
      <c r="B771" s="26" t="s">
        <v>26990</v>
      </c>
      <c r="C771" s="24" t="s">
        <v>26954</v>
      </c>
      <c r="D771" s="26" t="str">
        <f>VLOOKUP(C771,Baza!A:E,5,FALSE)</f>
        <v xml:space="preserve">TUCSON '03 ФАРА ЛЕВАЯ </v>
      </c>
      <c r="E771" s="25" t="str">
        <f>IF(VLOOKUP(C771,Baza!A:D,2,FALSE)&gt;0,"+","-")</f>
        <v>+</v>
      </c>
      <c r="F771" s="25">
        <f>VLOOKUP(C771,Baza!A:E,3,FALSE)</f>
        <v>41</v>
      </c>
      <c r="G771" s="25">
        <f>VLOOKUP(C771,Baza!A:E,3,FALSE)*курс</f>
        <v>1672.8</v>
      </c>
      <c r="H771" s="25" t="str">
        <f>VLOOKUP(C771,Baza!A:E,4,FALSE)</f>
        <v>92101-2E010</v>
      </c>
      <c r="I771" s="25" t="str">
        <f>VLOOKUP(C771,BREND!A:C,2,FALSE)</f>
        <v>SCHNIEDER</v>
      </c>
    </row>
    <row r="772" spans="1:9" hidden="1" outlineLevel="2">
      <c r="A772" s="24" t="s">
        <v>26990</v>
      </c>
      <c r="B772" s="26" t="s">
        <v>26990</v>
      </c>
      <c r="C772" s="24" t="s">
        <v>26955</v>
      </c>
      <c r="D772" s="26" t="str">
        <f>VLOOKUP(C772,Baza!A:E,5,FALSE)</f>
        <v>TUCSON '03 ФАРА ПРАВАЯ</v>
      </c>
      <c r="E772" s="25" t="str">
        <f>IF(VLOOKUP(C772,Baza!A:D,2,FALSE)&gt;0,"+","-")</f>
        <v>+</v>
      </c>
      <c r="F772" s="25">
        <f>VLOOKUP(C772,Baza!A:E,3,FALSE)</f>
        <v>41</v>
      </c>
      <c r="G772" s="25">
        <f>VLOOKUP(C772,Baza!A:E,3,FALSE)*курс</f>
        <v>1672.8</v>
      </c>
      <c r="H772" s="25" t="str">
        <f>VLOOKUP(C772,Baza!A:E,4,FALSE)</f>
        <v>92102-2E010</v>
      </c>
      <c r="I772" s="25" t="str">
        <f>VLOOKUP(C772,BREND!A:C,2,FALSE)</f>
        <v>SCHNIEDER</v>
      </c>
    </row>
    <row r="773" spans="1:9" hidden="1" outlineLevel="2">
      <c r="A773" s="24" t="s">
        <v>26990</v>
      </c>
      <c r="B773" s="26" t="s">
        <v>26990</v>
      </c>
      <c r="C773" s="24" t="s">
        <v>27458</v>
      </c>
      <c r="D773" s="26" t="str">
        <f>VLOOKUP(C773,Baza!A:E,5,FALSE)</f>
        <v>TUCSON '03 РЕШЁТКА РАДИАТОРА</v>
      </c>
      <c r="E773" s="25" t="str">
        <f>IF(VLOOKUP(C773,Baza!A:D,2,FALSE)&gt;0,"+","-")</f>
        <v>+</v>
      </c>
      <c r="F773" s="25">
        <f>VLOOKUP(C773,Baza!A:E,3,FALSE)</f>
        <v>13</v>
      </c>
      <c r="G773" s="25">
        <f>VLOOKUP(C773,Baza!A:E,3,FALSE)*курс</f>
        <v>530.4</v>
      </c>
      <c r="H773" s="25" t="str">
        <f>VLOOKUP(C773,Baza!A:E,4,FALSE)</f>
        <v>86350-2E000</v>
      </c>
      <c r="I773" s="25" t="str">
        <f>VLOOKUP(C773,BREND!A:C,2,FALSE)</f>
        <v>SCHNIEDER</v>
      </c>
    </row>
    <row r="774" spans="1:9" hidden="1" outlineLevel="2">
      <c r="A774" s="24" t="s">
        <v>26990</v>
      </c>
      <c r="B774" s="26" t="s">
        <v>26990</v>
      </c>
      <c r="C774" s="24" t="s">
        <v>27455</v>
      </c>
      <c r="D774" s="26" t="str">
        <f>VLOOKUP(C774,Baza!A:E,5,FALSE)</f>
        <v>TUCSON '03 УСИЛИТЕЛЬ ПЕРЕДНЕГО БАМПЕРА</v>
      </c>
      <c r="E774" s="25" t="str">
        <f>IF(VLOOKUP(C774,Baza!A:D,2,FALSE)&gt;0,"+","-")</f>
        <v>+</v>
      </c>
      <c r="F774" s="25">
        <f>VLOOKUP(C774,Baza!A:E,3,FALSE)</f>
        <v>25</v>
      </c>
      <c r="G774" s="25">
        <f>VLOOKUP(C774,Baza!A:E,3,FALSE)*курс</f>
        <v>1019.9999999999999</v>
      </c>
      <c r="H774" s="25" t="str">
        <f>VLOOKUP(C774,Baza!A:E,4,FALSE)</f>
        <v>86530-2E000</v>
      </c>
      <c r="I774" s="25" t="str">
        <f>VLOOKUP(C774,BREND!A:C,2,FALSE)</f>
        <v>SCHNIEDER</v>
      </c>
    </row>
    <row r="775" spans="1:9" hidden="1" outlineLevel="2">
      <c r="A775" s="24" t="s">
        <v>26990</v>
      </c>
      <c r="B775" s="26" t="s">
        <v>26990</v>
      </c>
      <c r="C775" s="24" t="s">
        <v>27454</v>
      </c>
      <c r="D775" s="26" t="str">
        <f>VLOOKUP(C775,Baza!A:E,5,FALSE)</f>
        <v>TUCSON '03  ЗАГЛУШКА П/ТУМАННАЯ ФАРА, ПРАВАЯ</v>
      </c>
      <c r="E775" s="25" t="str">
        <f>IF(VLOOKUP(C775,Baza!A:D,2,FALSE)&gt;0,"+","-")</f>
        <v>+</v>
      </c>
      <c r="F775" s="25">
        <f>VLOOKUP(C775,Baza!A:E,3,FALSE)</f>
        <v>3.5</v>
      </c>
      <c r="G775" s="25">
        <f>VLOOKUP(C775,Baza!A:E,3,FALSE)*курс</f>
        <v>142.79999999999998</v>
      </c>
      <c r="H775" s="25" t="str">
        <f>VLOOKUP(C775,Baza!A:E,4,FALSE)</f>
        <v>92202-2E000</v>
      </c>
      <c r="I775" s="25" t="str">
        <f>VLOOKUP(C775,BREND!A:C,2,FALSE)</f>
        <v>SCHNIEDER</v>
      </c>
    </row>
    <row r="776" spans="1:9" hidden="1" outlineLevel="2">
      <c r="A776" s="24" t="s">
        <v>26990</v>
      </c>
      <c r="B776" s="26" t="s">
        <v>26990</v>
      </c>
      <c r="C776" s="24" t="s">
        <v>27453</v>
      </c>
      <c r="D776" s="26" t="str">
        <f>VLOOKUP(C776,Baza!A:E,5,FALSE)</f>
        <v>TUCSON '03 ЗАГЛУШКА П/ТУМАННАЯ ФАРА, ЛЕВАЯ</v>
      </c>
      <c r="E776" s="25" t="str">
        <f>IF(VLOOKUP(C776,Baza!A:D,2,FALSE)&gt;0,"+","-")</f>
        <v>+</v>
      </c>
      <c r="F776" s="25">
        <f>VLOOKUP(C776,Baza!A:E,3,FALSE)</f>
        <v>3.5</v>
      </c>
      <c r="G776" s="25">
        <f>VLOOKUP(C776,Baza!A:E,3,FALSE)*курс</f>
        <v>142.79999999999998</v>
      </c>
      <c r="H776" s="25" t="str">
        <f>VLOOKUP(C776,Baza!A:E,4,FALSE)</f>
        <v>92201-2E000</v>
      </c>
      <c r="I776" s="25" t="str">
        <f>VLOOKUP(C776,BREND!A:C,2,FALSE)</f>
        <v>SCHNIEDER</v>
      </c>
    </row>
    <row r="777" spans="1:9" hidden="1" outlineLevel="2">
      <c r="A777" s="24" t="s">
        <v>26990</v>
      </c>
      <c r="B777" s="26" t="s">
        <v>26990</v>
      </c>
      <c r="C777" s="24" t="s">
        <v>27192</v>
      </c>
      <c r="D777" s="26" t="str">
        <f>VLOOKUP(C777,Baza!A:E,5,FALSE)</f>
        <v>TUCSON РАДИАТОР ОХЛАЖДЕНИЯ ДВИГАТЕЛЯ</v>
      </c>
      <c r="E777" s="25" t="str">
        <f>IF(VLOOKUP(C777,Baza!A:D,2,FALSE)&gt;0,"+","-")</f>
        <v>+</v>
      </c>
      <c r="F777" s="25">
        <f>VLOOKUP(C777,Baza!A:E,3,FALSE)</f>
        <v>55</v>
      </c>
      <c r="G777" s="25">
        <f>VLOOKUP(C777,Baza!A:E,3,FALSE)*курс</f>
        <v>2244</v>
      </c>
      <c r="H777" s="25" t="str">
        <f>VLOOKUP(C777,Baza!A:E,4,FALSE)</f>
        <v>253102E100</v>
      </c>
      <c r="I777" s="25" t="str">
        <f>VLOOKUP(C777,BREND!A:C,2,FALSE)</f>
        <v>SCHNIEDER</v>
      </c>
    </row>
    <row r="778" spans="1:9" hidden="1" outlineLevel="2">
      <c r="A778" s="24" t="s">
        <v>26990</v>
      </c>
      <c r="B778" s="26" t="s">
        <v>26990</v>
      </c>
      <c r="C778" s="24" t="s">
        <v>28560</v>
      </c>
      <c r="D778" s="26" t="str">
        <f>VLOOKUP(C778,Baza!A:E,5,FALSE)</f>
        <v>TUCSON 03--- БАМПЕР ЗАДНИЙ</v>
      </c>
      <c r="E778" s="25" t="str">
        <f>IF(VLOOKUP(C778,Baza!A:D,2,FALSE)&gt;0,"+","-")</f>
        <v>+</v>
      </c>
      <c r="F778" s="25">
        <f>VLOOKUP(C778,Baza!A:E,3,FALSE)</f>
        <v>42</v>
      </c>
      <c r="G778" s="25">
        <f>VLOOKUP(C778,Baza!A:E,3,FALSE)*курс</f>
        <v>1713.6</v>
      </c>
      <c r="H778" s="25" t="str">
        <f>VLOOKUP(C778,Baza!A:E,4,FALSE)</f>
        <v>866102E000</v>
      </c>
      <c r="I778" s="25" t="str">
        <f>VLOOKUP(C778,BREND!A:C,2,FALSE)</f>
        <v>SCHNIEDER</v>
      </c>
    </row>
    <row r="779" spans="1:9" hidden="1" outlineLevel="2">
      <c r="A779" s="24" t="s">
        <v>26990</v>
      </c>
      <c r="B779" s="26" t="s">
        <v>26990</v>
      </c>
      <c r="C779" s="24" t="s">
        <v>28554</v>
      </c>
      <c r="D779" s="26" t="str">
        <f>VLOOKUP(C779,Baza!A:E,5,FALSE)</f>
        <v>TUCSON 03--- ЗЕРКАЛО В СБОРЕ ЛЕВ.</v>
      </c>
      <c r="E779" s="25" t="str">
        <f>IF(VLOOKUP(C779,Baza!A:D,2,FALSE)&gt;0,"+","-")</f>
        <v>+</v>
      </c>
      <c r="F779" s="25">
        <f>VLOOKUP(C779,Baza!A:E,3,FALSE)</f>
        <v>27</v>
      </c>
      <c r="G779" s="25">
        <f>VLOOKUP(C779,Baza!A:E,3,FALSE)*курс</f>
        <v>1101.5999999999999</v>
      </c>
      <c r="H779" s="25" t="str">
        <f>VLOOKUP(C779,Baza!A:E,4,FALSE)</f>
        <v>876102E510CA</v>
      </c>
      <c r="I779" s="25" t="str">
        <f>VLOOKUP(C779,BREND!A:C,2,FALSE)</f>
        <v>SCHNIEDER</v>
      </c>
    </row>
    <row r="780" spans="1:9" hidden="1" outlineLevel="2">
      <c r="A780" s="24" t="s">
        <v>26990</v>
      </c>
      <c r="B780" s="26" t="s">
        <v>26990</v>
      </c>
      <c r="C780" s="24" t="s">
        <v>28557</v>
      </c>
      <c r="D780" s="26" t="str">
        <f>VLOOKUP(C780,Baza!A:E,5,FALSE)</f>
        <v>TUCSON 03--- ЗЕРКАЛО В СБОРЕ ПРАВ.</v>
      </c>
      <c r="E780" s="25" t="str">
        <f>IF(VLOOKUP(C780,Baza!A:D,2,FALSE)&gt;0,"+","-")</f>
        <v>+</v>
      </c>
      <c r="F780" s="25">
        <f>VLOOKUP(C780,Baza!A:E,3,FALSE)</f>
        <v>27</v>
      </c>
      <c r="G780" s="25">
        <f>VLOOKUP(C780,Baza!A:E,3,FALSE)*курс</f>
        <v>1101.5999999999999</v>
      </c>
      <c r="H780" s="25" t="str">
        <f>VLOOKUP(C780,Baza!A:E,4,FALSE)</f>
        <v>876202E510CA</v>
      </c>
      <c r="I780" s="25" t="str">
        <f>VLOOKUP(C780,BREND!A:C,2,FALSE)</f>
        <v>SCHNIEDER</v>
      </c>
    </row>
    <row r="781" spans="1:9" s="34" customFormat="1" hidden="1" outlineLevel="2">
      <c r="A781" s="28" t="s">
        <v>29591</v>
      </c>
      <c r="B781" s="29" t="s">
        <v>268</v>
      </c>
      <c r="C781" s="29"/>
      <c r="D781" s="29"/>
      <c r="E781" s="29"/>
      <c r="F781" s="29"/>
      <c r="G781" s="29"/>
      <c r="H781" s="29"/>
      <c r="I781" s="29"/>
    </row>
    <row r="782" spans="1:9" hidden="1" outlineLevel="2">
      <c r="A782" s="24" t="s">
        <v>268</v>
      </c>
      <c r="B782" s="26" t="s">
        <v>268</v>
      </c>
      <c r="C782" s="24" t="s">
        <v>267</v>
      </c>
      <c r="D782" s="26" t="e">
        <f>VLOOKUP(C782,Baza!A:E,5,FALSE)</f>
        <v>#N/A</v>
      </c>
      <c r="E782" s="25" t="e">
        <f>IF(VLOOKUP(C782,Baza!A:D,2,FALSE)&gt;0,"+","-")</f>
        <v>#N/A</v>
      </c>
      <c r="F782" s="25" t="e">
        <f>VLOOKUP(C782,Baza!A:E,3,FALSE)</f>
        <v>#N/A</v>
      </c>
      <c r="G782" s="25" t="e">
        <f>VLOOKUP(C782,Baza!A:E,3,FALSE)*курс</f>
        <v>#N/A</v>
      </c>
      <c r="H782" s="25" t="e">
        <f>VLOOKUP(C782,Baza!A:E,4,FALSE)</f>
        <v>#N/A</v>
      </c>
      <c r="I782" s="25" t="str">
        <f>VLOOKUP(C782,BREND!A:C,2,FALSE)</f>
        <v>API</v>
      </c>
    </row>
    <row r="783" spans="1:9" hidden="1" outlineLevel="2">
      <c r="A783" s="24" t="s">
        <v>268</v>
      </c>
      <c r="B783" s="26" t="s">
        <v>268</v>
      </c>
      <c r="C783" s="24" t="s">
        <v>404</v>
      </c>
      <c r="D783" s="26" t="str">
        <f>VLOOKUP(C783,Baza!A:E,5,FALSE)</f>
        <v>TUCSON '05- КРЫЛО ЛЕВОЕ</v>
      </c>
      <c r="E783" s="25" t="str">
        <f>IF(VLOOKUP(C783,Baza!A:D,2,FALSE)&gt;0,"+","-")</f>
        <v>-</v>
      </c>
      <c r="F783" s="25">
        <f>VLOOKUP(C783,Baza!A:E,3,FALSE)</f>
        <v>22</v>
      </c>
      <c r="G783" s="25">
        <f>VLOOKUP(C783,Baza!A:E,3,FALSE)*курс</f>
        <v>897.59999999999991</v>
      </c>
      <c r="H783" s="25" t="str">
        <f>VLOOKUP(C783,Baza!A:E,4,FALSE)</f>
        <v>66311-2Е110</v>
      </c>
      <c r="I783" s="25" t="str">
        <f>VLOOKUP(C783,BREND!A:C,2,FALSE)</f>
        <v>API</v>
      </c>
    </row>
    <row r="784" spans="1:9" hidden="1" outlineLevel="2">
      <c r="A784" s="24" t="s">
        <v>268</v>
      </c>
      <c r="B784" s="26" t="s">
        <v>268</v>
      </c>
      <c r="C784" s="24" t="s">
        <v>668</v>
      </c>
      <c r="D784" s="26" t="str">
        <f>VLOOKUP(C784,Baza!A:E,5,FALSE)</f>
        <v>TUCSON '05- КРЫЛО ПРАВОЕ</v>
      </c>
      <c r="E784" s="25" t="str">
        <f>IF(VLOOKUP(C784,Baza!A:D,2,FALSE)&gt;0,"+","-")</f>
        <v>-</v>
      </c>
      <c r="F784" s="25">
        <f>VLOOKUP(C784,Baza!A:E,3,FALSE)</f>
        <v>22</v>
      </c>
      <c r="G784" s="25">
        <f>VLOOKUP(C784,Baza!A:E,3,FALSE)*курс</f>
        <v>897.59999999999991</v>
      </c>
      <c r="H784" s="25" t="str">
        <f>VLOOKUP(C784,Baza!A:E,4,FALSE)</f>
        <v>66311-2Е110</v>
      </c>
      <c r="I784" s="25" t="str">
        <f>VLOOKUP(C784,BREND!A:C,2,FALSE)</f>
        <v>API</v>
      </c>
    </row>
    <row r="785" spans="1:9" hidden="1" outlineLevel="2">
      <c r="A785" s="24" t="s">
        <v>268</v>
      </c>
      <c r="B785" s="26" t="s">
        <v>268</v>
      </c>
      <c r="C785" s="24" t="s">
        <v>4508</v>
      </c>
      <c r="D785" s="26" t="str">
        <f>VLOOKUP(C785,Baza!A:E,5,FALSE)</f>
        <v>TUCSON '05- КРЫЛО ЛЕВОЕ</v>
      </c>
      <c r="E785" s="25" t="str">
        <f>IF(VLOOKUP(C785,Baza!A:D,2,FALSE)&gt;0,"+","-")</f>
        <v>-</v>
      </c>
      <c r="F785" s="25">
        <f>VLOOKUP(C785,Baza!A:E,3,FALSE)</f>
        <v>26</v>
      </c>
      <c r="G785" s="25">
        <f>VLOOKUP(C785,Baza!A:E,3,FALSE)*курс</f>
        <v>1060.8</v>
      </c>
      <c r="H785" s="25" t="str">
        <f>VLOOKUP(C785,Baza!A:E,4,FALSE)</f>
        <v>66311-2E100</v>
      </c>
      <c r="I785" s="25" t="str">
        <f>VLOOKUP(C785,BREND!A:C,2,FALSE)</f>
        <v>API</v>
      </c>
    </row>
    <row r="786" spans="1:9" hidden="1" outlineLevel="2">
      <c r="A786" s="24" t="s">
        <v>268</v>
      </c>
      <c r="B786" s="26" t="s">
        <v>268</v>
      </c>
      <c r="C786" s="24" t="s">
        <v>4509</v>
      </c>
      <c r="D786" s="26" t="str">
        <f>VLOOKUP(C786,Baza!A:E,5,FALSE)</f>
        <v>TUCSON '05- КРЫЛО ПРАВОЕ</v>
      </c>
      <c r="E786" s="25" t="str">
        <f>IF(VLOOKUP(C786,Baza!A:D,2,FALSE)&gt;0,"+","-")</f>
        <v>+</v>
      </c>
      <c r="F786" s="25">
        <f>VLOOKUP(C786,Baza!A:E,3,FALSE)</f>
        <v>25</v>
      </c>
      <c r="G786" s="25">
        <f>VLOOKUP(C786,Baza!A:E,3,FALSE)*курс</f>
        <v>1019.9999999999999</v>
      </c>
      <c r="H786" s="25" t="str">
        <f>VLOOKUP(C786,Baza!A:E,4,FALSE)</f>
        <v>66321-2E100</v>
      </c>
      <c r="I786" s="25" t="str">
        <f>VLOOKUP(C786,BREND!A:C,2,FALSE)</f>
        <v>API</v>
      </c>
    </row>
    <row r="787" spans="1:9" hidden="1" outlineLevel="2">
      <c r="A787" s="24" t="s">
        <v>268</v>
      </c>
      <c r="B787" s="26" t="s">
        <v>268</v>
      </c>
      <c r="C787" s="24" t="s">
        <v>21945</v>
      </c>
      <c r="D787" s="26" t="str">
        <f>VLOOKUP(C787,Baza!A:E,5,FALSE)</f>
        <v xml:space="preserve">TUCSON '2005-  КАПОТ </v>
      </c>
      <c r="E787" s="25" t="str">
        <f>IF(VLOOKUP(C787,Baza!A:D,2,FALSE)&gt;0,"+","-")</f>
        <v>-</v>
      </c>
      <c r="F787" s="25">
        <f>VLOOKUP(C787,Baza!A:E,3,FALSE)</f>
        <v>85</v>
      </c>
      <c r="G787" s="25">
        <f>VLOOKUP(C787,Baza!A:E,3,FALSE)*курс</f>
        <v>3467.9999999999995</v>
      </c>
      <c r="H787" s="25" t="str">
        <f>VLOOKUP(C787,Baza!A:E,4,FALSE)</f>
        <v>66400-2E020</v>
      </c>
      <c r="I787" s="25" t="str">
        <f>VLOOKUP(C787,BREND!A:C,2,FALSE)</f>
        <v>TONG YANG</v>
      </c>
    </row>
    <row r="788" spans="1:9" s="34" customFormat="1" hidden="1" outlineLevel="1" collapsed="1">
      <c r="A788" s="28" t="s">
        <v>158</v>
      </c>
      <c r="B788" s="29" t="s">
        <v>20485</v>
      </c>
      <c r="C788" s="29"/>
      <c r="D788" s="29"/>
      <c r="E788" s="29"/>
      <c r="F788" s="29"/>
      <c r="G788" s="29"/>
      <c r="H788" s="29"/>
      <c r="I788" s="29"/>
    </row>
    <row r="789" spans="1:9" s="34" customFormat="1" hidden="1" outlineLevel="2">
      <c r="A789" s="28" t="s">
        <v>20485</v>
      </c>
      <c r="B789" s="29" t="s">
        <v>4624</v>
      </c>
      <c r="C789" s="29"/>
      <c r="D789" s="29"/>
      <c r="E789" s="29"/>
      <c r="F789" s="29"/>
      <c r="G789" s="29"/>
      <c r="H789" s="29"/>
      <c r="I789" s="29"/>
    </row>
    <row r="790" spans="1:9" hidden="1" outlineLevel="2">
      <c r="A790" s="24" t="s">
        <v>4624</v>
      </c>
      <c r="B790" s="26" t="s">
        <v>4624</v>
      </c>
      <c r="C790" s="24" t="s">
        <v>4623</v>
      </c>
      <c r="D790" s="26" t="str">
        <f>VLOOKUP(C790,Baza!A:E,5,FALSE)</f>
        <v xml:space="preserve">VERNA '06- БАМПЕР ЗАДНИЙ </v>
      </c>
      <c r="E790" s="25" t="str">
        <f>IF(VLOOKUP(C790,Baza!A:D,2,FALSE)&gt;0,"+","-")</f>
        <v>+</v>
      </c>
      <c r="F790" s="25">
        <f>VLOOKUP(C790,Baza!A:E,3,FALSE)</f>
        <v>37</v>
      </c>
      <c r="G790" s="25">
        <f>VLOOKUP(C790,Baza!A:E,3,FALSE)*курс</f>
        <v>1509.6</v>
      </c>
      <c r="H790" s="25" t="str">
        <f>VLOOKUP(C790,Baza!A:E,4,FALSE)</f>
        <v>866111E000</v>
      </c>
      <c r="I790" s="25" t="str">
        <f>VLOOKUP(C790,BREND!A:C,2,FALSE)</f>
        <v>CITY PARTS</v>
      </c>
    </row>
    <row r="791" spans="1:9" hidden="1" outlineLevel="2">
      <c r="A791" s="24" t="s">
        <v>4624</v>
      </c>
      <c r="B791" s="26" t="s">
        <v>4624</v>
      </c>
      <c r="C791" s="35" t="s">
        <v>26887</v>
      </c>
      <c r="D791" s="26" t="str">
        <f>VLOOKUP(C791,Baza!A:E,5,FALSE)</f>
        <v>VERNA '06-  ФАРА ОСНОВНАЯ БЕЗ КОРРЕКТОРА ЛЕВАЯ</v>
      </c>
      <c r="E791" s="25" t="str">
        <f>IF(VLOOKUP(C791,Baza!A:D,2,FALSE)&gt;0,"+","-")</f>
        <v>-</v>
      </c>
      <c r="F791" s="25">
        <f>VLOOKUP(C791,Baza!A:E,3,FALSE)</f>
        <v>27</v>
      </c>
      <c r="G791" s="25">
        <f>VLOOKUP(C791,Baza!A:E,3,FALSE)*курс</f>
        <v>1101.5999999999999</v>
      </c>
      <c r="H791" s="25" t="str">
        <f>VLOOKUP(C791,Baza!A:E,4,FALSE)</f>
        <v>92101-1E040</v>
      </c>
      <c r="I791" s="25" t="str">
        <f>VLOOKUP(C791,BREND!A:C,2,FALSE)</f>
        <v>SCHNIEDER</v>
      </c>
    </row>
    <row r="792" spans="1:9" hidden="1" outlineLevel="2">
      <c r="A792" s="24" t="s">
        <v>4624</v>
      </c>
      <c r="B792" s="26" t="s">
        <v>4624</v>
      </c>
      <c r="C792" s="35" t="s">
        <v>26889</v>
      </c>
      <c r="D792" s="26" t="str">
        <f>VLOOKUP(C792,Baza!A:E,5,FALSE)</f>
        <v>VERNA '06- ФАРА ОСНОВНАЯ БЕЗ КОРРЕКТОРА ПРАВАЯ</v>
      </c>
      <c r="E792" s="25" t="str">
        <f>IF(VLOOKUP(C792,Baza!A:D,2,FALSE)&gt;0,"+","-")</f>
        <v>+</v>
      </c>
      <c r="F792" s="25">
        <f>VLOOKUP(C792,Baza!A:E,3,FALSE)</f>
        <v>27</v>
      </c>
      <c r="G792" s="25">
        <f>VLOOKUP(C792,Baza!A:E,3,FALSE)*курс</f>
        <v>1101.5999999999999</v>
      </c>
      <c r="H792" s="25" t="str">
        <f>VLOOKUP(C792,Baza!A:E,4,FALSE)</f>
        <v>92102-1E040</v>
      </c>
      <c r="I792" s="25" t="str">
        <f>VLOOKUP(C792,BREND!A:C,2,FALSE)</f>
        <v>SCHNIEDER</v>
      </c>
    </row>
    <row r="793" spans="1:9" hidden="1" outlineLevel="2">
      <c r="A793" s="24" t="s">
        <v>4624</v>
      </c>
      <c r="B793" s="26" t="s">
        <v>4624</v>
      </c>
      <c r="C793" s="24" t="s">
        <v>4661</v>
      </c>
      <c r="D793" s="26" t="str">
        <f>VLOOKUP(C793,Baza!A:E,5,FALSE)</f>
        <v>VERNA '06- БАМПЕР ЗАДНИЙ, ЧЕРНЫЙ</v>
      </c>
      <c r="E793" s="25" t="str">
        <f>IF(VLOOKUP(C793,Baza!A:D,2,FALSE)&gt;0,"+","-")</f>
        <v>-</v>
      </c>
      <c r="F793" s="25">
        <f>VLOOKUP(C793,Baza!A:E,3,FALSE)</f>
        <v>49</v>
      </c>
      <c r="G793" s="25">
        <f>VLOOKUP(C793,Baza!A:E,3,FALSE)*курс</f>
        <v>1999.1999999999998</v>
      </c>
      <c r="H793" s="25" t="str">
        <f>VLOOKUP(C793,Baza!A:E,4,FALSE)</f>
        <v>866111Е000</v>
      </c>
      <c r="I793" s="25" t="str">
        <f>VLOOKUP(C793,BREND!A:C,2,FALSE)</f>
        <v>TONG YANG</v>
      </c>
    </row>
    <row r="794" spans="1:9" hidden="1" outlineLevel="2">
      <c r="A794" s="24" t="s">
        <v>4624</v>
      </c>
      <c r="B794" s="26" t="s">
        <v>4624</v>
      </c>
      <c r="C794" s="24" t="s">
        <v>4663</v>
      </c>
      <c r="D794" s="26" t="str">
        <f>VLOOKUP(C794,Baza!A:E,5,FALSE)</f>
        <v>VERNA '06- РЕШЕТКА БАМПЕРА ПЕРЕДНЕГО БЕЗ ОТВЕРСТИЙ П/ТУМАННЫЕ ФАРЫ, ЧЕРНАЯ</v>
      </c>
      <c r="E794" s="25" t="str">
        <f>IF(VLOOKUP(C794,Baza!A:D,2,FALSE)&gt;0,"+","-")</f>
        <v>-</v>
      </c>
      <c r="F794" s="25">
        <f>VLOOKUP(C794,Baza!A:E,3,FALSE)</f>
        <v>20.5</v>
      </c>
      <c r="G794" s="25">
        <f>VLOOKUP(C794,Baza!A:E,3,FALSE)*курс</f>
        <v>836.4</v>
      </c>
      <c r="H794" s="25" t="str">
        <f>VLOOKUP(C794,Baza!A:E,4,FALSE)</f>
        <v>86522-1E000</v>
      </c>
      <c r="I794" s="25" t="str">
        <f>VLOOKUP(C794,BREND!A:C,2,FALSE)</f>
        <v>TONG YANG</v>
      </c>
    </row>
    <row r="795" spans="1:9" hidden="1" outlineLevel="2">
      <c r="A795" s="24" t="s">
        <v>4624</v>
      </c>
      <c r="B795" s="26" t="s">
        <v>4624</v>
      </c>
      <c r="C795" s="24" t="s">
        <v>4664</v>
      </c>
      <c r="D795" s="26" t="str">
        <f>VLOOKUP(C795,Baza!A:E,5,FALSE)</f>
        <v xml:space="preserve">VERNA '06- КРЫЛО ПЕРЕДНЕЕ ЛЕВОЕ С ОТВЕРСТИЯМИ П/ПОВТОРИТЕЛЬ ПОВОРОТА </v>
      </c>
      <c r="E795" s="25" t="str">
        <f>IF(VLOOKUP(C795,Baza!A:D,2,FALSE)&gt;0,"+","-")</f>
        <v>-</v>
      </c>
      <c r="F795" s="25">
        <f>VLOOKUP(C795,Baza!A:E,3,FALSE)</f>
        <v>26</v>
      </c>
      <c r="G795" s="25">
        <f>VLOOKUP(C795,Baza!A:E,3,FALSE)*курс</f>
        <v>1060.8</v>
      </c>
      <c r="H795" s="25" t="str">
        <f>VLOOKUP(C795,Baza!A:E,4,FALSE)</f>
        <v>66311-1Е00</v>
      </c>
      <c r="I795" s="25" t="str">
        <f>VLOOKUP(C795,BREND!A:C,2,FALSE)</f>
        <v>TONG YANG</v>
      </c>
    </row>
    <row r="796" spans="1:9" hidden="1" outlineLevel="2">
      <c r="A796" s="24" t="s">
        <v>4624</v>
      </c>
      <c r="B796" s="26" t="s">
        <v>4624</v>
      </c>
      <c r="C796" s="24" t="s">
        <v>4665</v>
      </c>
      <c r="D796" s="26" t="str">
        <f>VLOOKUP(C796,Baza!A:E,5,FALSE)</f>
        <v>VERNA '06- КРЫЛО ПЕРЕДНЕЕ, ПРАВОЕ С ОТВЕРСТИЯМИ П/ПОВТОРИТЕЛЬ ПОВОРОТА</v>
      </c>
      <c r="E796" s="25" t="str">
        <f>IF(VLOOKUP(C796,Baza!A:D,2,FALSE)&gt;0,"+","-")</f>
        <v>-</v>
      </c>
      <c r="F796" s="25">
        <f>VLOOKUP(C796,Baza!A:E,3,FALSE)</f>
        <v>26</v>
      </c>
      <c r="G796" s="25">
        <f>VLOOKUP(C796,Baza!A:E,3,FALSE)*курс</f>
        <v>1060.8</v>
      </c>
      <c r="H796" s="25" t="str">
        <f>VLOOKUP(C796,Baza!A:E,4,FALSE)</f>
        <v>66321-1Е00</v>
      </c>
      <c r="I796" s="25" t="str">
        <f>VLOOKUP(C796,BREND!A:C,2,FALSE)</f>
        <v>TONG YANG</v>
      </c>
    </row>
    <row r="797" spans="1:9" hidden="1" outlineLevel="2">
      <c r="A797" s="24" t="s">
        <v>4624</v>
      </c>
      <c r="B797" s="26" t="s">
        <v>4624</v>
      </c>
      <c r="C797" s="24" t="s">
        <v>4782</v>
      </c>
      <c r="D797" s="26" t="str">
        <f>VLOOKUP(C797,Baza!A:E,5,FALSE)</f>
        <v>VERNA '07- БАМПЕР ПЕРЕДНИЙ</v>
      </c>
      <c r="E797" s="25" t="str">
        <f>IF(VLOOKUP(C797,Baza!A:D,2,FALSE)&gt;0,"+","-")</f>
        <v>+</v>
      </c>
      <c r="F797" s="25">
        <f>VLOOKUP(C797,Baza!A:E,3,FALSE)</f>
        <v>25</v>
      </c>
      <c r="G797" s="25">
        <f>VLOOKUP(C797,Baza!A:E,3,FALSE)*курс</f>
        <v>1019.9999999999999</v>
      </c>
      <c r="H797" s="25" t="str">
        <f>VLOOKUP(C797,Baza!A:E,4,FALSE)</f>
        <v>866111E000</v>
      </c>
      <c r="I797" s="25" t="str">
        <f>VLOOKUP(C797,BREND!A:C,2,FALSE)</f>
        <v>CITY PARTS</v>
      </c>
    </row>
    <row r="798" spans="1:9" hidden="1" outlineLevel="2">
      <c r="A798" s="24" t="s">
        <v>4624</v>
      </c>
      <c r="B798" s="26" t="s">
        <v>4624</v>
      </c>
      <c r="C798" s="24" t="s">
        <v>5660</v>
      </c>
      <c r="D798" s="26" t="str">
        <f>VLOOKUP(C798,Baza!A:E,5,FALSE)</f>
        <v>VERNA '06- РЕШЕТКА БАМПЕРА ПЕРЕДНЕГО, ЧЕРНАЯ</v>
      </c>
      <c r="E798" s="25" t="str">
        <f>IF(VLOOKUP(C798,Baza!A:D,2,FALSE)&gt;0,"+","-")</f>
        <v>-</v>
      </c>
      <c r="F798" s="25">
        <f>VLOOKUP(C798,Baza!A:E,3,FALSE)</f>
        <v>0</v>
      </c>
      <c r="G798" s="25">
        <f>VLOOKUP(C798,Baza!A:E,3,FALSE)*курс</f>
        <v>0</v>
      </c>
      <c r="H798" s="25" t="str">
        <f>VLOOKUP(C798,Baza!A:E,4,FALSE)</f>
        <v>865221E010</v>
      </c>
      <c r="I798" s="25" t="str">
        <f>VLOOKUP(C798,BREND!A:C,2,FALSE)</f>
        <v>API</v>
      </c>
    </row>
    <row r="799" spans="1:9" hidden="1" outlineLevel="2">
      <c r="A799" s="24" t="s">
        <v>4624</v>
      </c>
      <c r="B799" s="26" t="s">
        <v>4624</v>
      </c>
      <c r="C799" s="24" t="s">
        <v>5661</v>
      </c>
      <c r="D799" s="26" t="str">
        <f>VLOOKUP(C799,Baza!A:E,5,FALSE)</f>
        <v>VERNA '06- УСИЛИТЕЛЬ БАМПЕРА ПЕРЕДНЕГО</v>
      </c>
      <c r="E799" s="25" t="str">
        <f>IF(VLOOKUP(C799,Baza!A:D,2,FALSE)&gt;0,"+","-")</f>
        <v>+</v>
      </c>
      <c r="F799" s="25">
        <f>VLOOKUP(C799,Baza!A:E,3,FALSE)</f>
        <v>31</v>
      </c>
      <c r="G799" s="25">
        <f>VLOOKUP(C799,Baza!A:E,3,FALSE)*курс</f>
        <v>1264.8</v>
      </c>
      <c r="H799" s="25" t="str">
        <f>VLOOKUP(C799,Baza!A:E,4,FALSE)</f>
        <v>865301E050</v>
      </c>
      <c r="I799" s="25" t="str">
        <f>VLOOKUP(C799,BREND!A:C,2,FALSE)</f>
        <v>API</v>
      </c>
    </row>
    <row r="800" spans="1:9" hidden="1" outlineLevel="2">
      <c r="A800" s="24" t="s">
        <v>4624</v>
      </c>
      <c r="B800" s="26" t="s">
        <v>4624</v>
      </c>
      <c r="C800" s="24" t="s">
        <v>5662</v>
      </c>
      <c r="D800" s="26" t="str">
        <f>VLOOKUP(C800,Baza!A:E,5,FALSE)</f>
        <v>VERNA '06-  СУППОРТ РАДИАТОРА ( ПЕРЕДНЯЯ ПАНЕЛЬ)</v>
      </c>
      <c r="E800" s="25" t="str">
        <f>IF(VLOOKUP(C800,Baza!A:D,2,FALSE)&gt;0,"+","-")</f>
        <v>-</v>
      </c>
      <c r="F800" s="25">
        <f>VLOOKUP(C800,Baza!A:E,3,FALSE)</f>
        <v>70</v>
      </c>
      <c r="G800" s="25">
        <f>VLOOKUP(C800,Baza!A:E,3,FALSE)*курс</f>
        <v>2856</v>
      </c>
      <c r="H800" s="25" t="str">
        <f>VLOOKUP(C800,Baza!A:E,4,FALSE)</f>
        <v>641011E001</v>
      </c>
      <c r="I800" s="25" t="str">
        <f>VLOOKUP(C800,BREND!A:C,2,FALSE)</f>
        <v>API</v>
      </c>
    </row>
    <row r="801" spans="1:9" hidden="1" outlineLevel="2">
      <c r="A801" s="24" t="s">
        <v>4624</v>
      </c>
      <c r="B801" s="26" t="s">
        <v>4624</v>
      </c>
      <c r="C801" s="24" t="s">
        <v>5663</v>
      </c>
      <c r="D801" s="26" t="str">
        <f>VLOOKUP(C801,Baza!A:E,5,FALSE)</f>
        <v>VERNA '06- КАПОТ</v>
      </c>
      <c r="E801" s="25" t="str">
        <f>IF(VLOOKUP(C801,Baza!A:D,2,FALSE)&gt;0,"+","-")</f>
        <v>+</v>
      </c>
      <c r="F801" s="25">
        <f>VLOOKUP(C801,Baza!A:E,3,FALSE)</f>
        <v>81</v>
      </c>
      <c r="G801" s="25">
        <f>VLOOKUP(C801,Baza!A:E,3,FALSE)*курс</f>
        <v>3304.7999999999997</v>
      </c>
      <c r="H801" s="25" t="str">
        <f>VLOOKUP(C801,Baza!A:E,4,FALSE)</f>
        <v>664001E010</v>
      </c>
      <c r="I801" s="25" t="str">
        <f>VLOOKUP(C801,BREND!A:C,2,FALSE)</f>
        <v>API</v>
      </c>
    </row>
    <row r="802" spans="1:9" hidden="1" outlineLevel="2">
      <c r="A802" s="24" t="s">
        <v>4624</v>
      </c>
      <c r="B802" s="26" t="s">
        <v>4624</v>
      </c>
      <c r="C802" s="24" t="s">
        <v>5665</v>
      </c>
      <c r="D802" s="26" t="str">
        <f>VLOOKUP(C802,Baza!A:E,5,FALSE)</f>
        <v>VERNA '06- БАМПЕР ЗАДНИЙ, ГРУНТОВАННЫЙ</v>
      </c>
      <c r="E802" s="25" t="str">
        <f>IF(VLOOKUP(C802,Baza!A:D,2,FALSE)&gt;0,"+","-")</f>
        <v>-</v>
      </c>
      <c r="F802" s="25">
        <f>VLOOKUP(C802,Baza!A:E,3,FALSE)</f>
        <v>47</v>
      </c>
      <c r="G802" s="25">
        <f>VLOOKUP(C802,Baza!A:E,3,FALSE)*курс</f>
        <v>1917.6</v>
      </c>
      <c r="H802" s="25" t="str">
        <f>VLOOKUP(C802,Baza!A:E,4,FALSE)</f>
        <v>866111E000</v>
      </c>
      <c r="I802" s="25" t="str">
        <f>VLOOKUP(C802,BREND!A:C,2,FALSE)</f>
        <v>API</v>
      </c>
    </row>
    <row r="803" spans="1:9" hidden="1" outlineLevel="2">
      <c r="A803" s="24" t="s">
        <v>4624</v>
      </c>
      <c r="B803" s="26" t="s">
        <v>4624</v>
      </c>
      <c r="C803" s="24" t="s">
        <v>5666</v>
      </c>
      <c r="D803" s="26" t="str">
        <f>VLOOKUP(C803,Baza!A:E,5,FALSE)</f>
        <v>VERNA '06- РЕШЕТКА РАДИАТОРА ХРОМИРОВАННЫЯ, ЧЕРНАЯ</v>
      </c>
      <c r="E803" s="25" t="str">
        <f>IF(VLOOKUP(C803,Baza!A:D,2,FALSE)&gt;0,"+","-")</f>
        <v>+</v>
      </c>
      <c r="F803" s="25">
        <f>VLOOKUP(C803,Baza!A:E,3,FALSE)</f>
        <v>23</v>
      </c>
      <c r="G803" s="25">
        <f>VLOOKUP(C803,Baza!A:E,3,FALSE)*курс</f>
        <v>938.4</v>
      </c>
      <c r="H803" s="25" t="str">
        <f>VLOOKUP(C803,Baza!A:E,4,FALSE)</f>
        <v>863601E010</v>
      </c>
      <c r="I803" s="25" t="str">
        <f>VLOOKUP(C803,BREND!A:C,2,FALSE)</f>
        <v>API</v>
      </c>
    </row>
    <row r="804" spans="1:9" hidden="1" outlineLevel="2">
      <c r="A804" s="24" t="s">
        <v>4624</v>
      </c>
      <c r="B804" s="26" t="s">
        <v>4624</v>
      </c>
      <c r="C804" s="24" t="s">
        <v>26802</v>
      </c>
      <c r="D804" s="26" t="str">
        <f>VLOOKUP(C804,Baza!A:E,5,FALSE)</f>
        <v>VERNA '06- БАМПЕР ПЕРЕДНИЙ, ГРУНТОВАННЫЙ</v>
      </c>
      <c r="E804" s="25" t="str">
        <f>IF(VLOOKUP(C804,Baza!A:D,2,FALSE)&gt;0,"+","-")</f>
        <v>-</v>
      </c>
      <c r="F804" s="25">
        <f>VLOOKUP(C804,Baza!A:E,3,FALSE)</f>
        <v>24</v>
      </c>
      <c r="G804" s="25">
        <f>VLOOKUP(C804,Baza!A:E,3,FALSE)*курс</f>
        <v>979.19999999999993</v>
      </c>
      <c r="H804" s="25" t="str">
        <f>VLOOKUP(C804,Baza!A:E,4,FALSE)</f>
        <v>865110М000</v>
      </c>
      <c r="I804" s="25" t="str">
        <f>VLOOKUP(C804,BREND!A:C,2,FALSE)</f>
        <v>TONG YANG</v>
      </c>
    </row>
    <row r="805" spans="1:9" hidden="1" outlineLevel="2">
      <c r="A805" s="24" t="s">
        <v>4624</v>
      </c>
      <c r="B805" s="26" t="s">
        <v>4624</v>
      </c>
      <c r="C805" s="24" t="s">
        <v>28489</v>
      </c>
      <c r="D805" s="26" t="str">
        <f>VLOOKUP(C805,Baza!A:E,5,FALSE)</f>
        <v>ACCENT 06/VERNA ПАНЕЛЬ ПЕРЕДНЯЯ</v>
      </c>
      <c r="E805" s="25" t="str">
        <f>IF(VLOOKUP(C805,Baza!A:D,2,FALSE)&gt;0,"+","-")</f>
        <v>+</v>
      </c>
      <c r="F805" s="25">
        <f>VLOOKUP(C805,Baza!A:E,3,FALSE)</f>
        <v>45</v>
      </c>
      <c r="G805" s="25">
        <f>VLOOKUP(C805,Baza!A:E,3,FALSE)*курс</f>
        <v>1835.9999999999998</v>
      </c>
      <c r="H805" s="25" t="str">
        <f>VLOOKUP(C805,Baza!A:E,4,FALSE)</f>
        <v>641011E000</v>
      </c>
      <c r="I805" s="25" t="str">
        <f>VLOOKUP(C805,BREND!A:C,2,FALSE)</f>
        <v>SCHNIEDER</v>
      </c>
    </row>
    <row r="806" spans="1:9" s="34" customFormat="1" hidden="1" outlineLevel="1" collapsed="1">
      <c r="A806" s="28" t="s">
        <v>158</v>
      </c>
      <c r="B806" s="29" t="s">
        <v>20406</v>
      </c>
      <c r="C806" s="29"/>
      <c r="D806" s="29"/>
      <c r="E806" s="29"/>
      <c r="F806" s="29"/>
      <c r="G806" s="29"/>
      <c r="H806" s="29"/>
      <c r="I806" s="29"/>
    </row>
    <row r="807" spans="1:9" hidden="1" outlineLevel="2">
      <c r="A807" s="24" t="s">
        <v>20406</v>
      </c>
      <c r="B807" s="26" t="s">
        <v>20406</v>
      </c>
      <c r="C807" s="35" t="s">
        <v>20262</v>
      </c>
      <c r="D807" s="26" t="str">
        <f>VLOOKUP(C807,Baza!A:E,5,FALSE)</f>
        <v>NF '08- БАМПЕР ПЕРЕДНИЙ, ГРУНТОВАННЫЙ</v>
      </c>
      <c r="E807" s="25" t="str">
        <f>IF(VLOOKUP(C807,Baza!A:D,2,FALSE)&gt;0,"+","-")</f>
        <v>-</v>
      </c>
      <c r="F807" s="25">
        <f>VLOOKUP(C807,Baza!A:E,3,FALSE)</f>
        <v>26</v>
      </c>
      <c r="G807" s="25">
        <f>VLOOKUP(C807,Baza!A:E,3,FALSE)*курс</f>
        <v>1060.8</v>
      </c>
      <c r="H807" s="25" t="str">
        <f>VLOOKUP(C807,Baza!A:E,4,FALSE)</f>
        <v>86511-0A700</v>
      </c>
      <c r="I807" s="25" t="str">
        <f>VLOOKUP(C807,BREND!A:C,2,FALSE)</f>
        <v>API</v>
      </c>
    </row>
    <row r="808" spans="1:9" hidden="1" outlineLevel="2">
      <c r="A808" s="24" t="s">
        <v>20406</v>
      </c>
      <c r="B808" s="26" t="s">
        <v>20406</v>
      </c>
      <c r="C808" s="35" t="s">
        <v>20264</v>
      </c>
      <c r="D808" s="26" t="str">
        <f>VLOOKUP(C808,Baza!A:E,5,FALSE)</f>
        <v>NF '04-07 УСИЛИТЕЛЬ БАМПЕРА ПЕРЕДНЕГО, МЕТАЛЛ</v>
      </c>
      <c r="E808" s="25" t="str">
        <f>IF(VLOOKUP(C808,Baza!A:D,2,FALSE)&gt;0,"+","-")</f>
        <v>+</v>
      </c>
      <c r="F808" s="25">
        <f>VLOOKUP(C808,Baza!A:E,3,FALSE)</f>
        <v>70</v>
      </c>
      <c r="G808" s="25">
        <f>VLOOKUP(C808,Baza!A:E,3,FALSE)*курс</f>
        <v>2856</v>
      </c>
      <c r="H808" s="25" t="str">
        <f>VLOOKUP(C808,Baza!A:E,4,FALSE)</f>
        <v>86530-0A050</v>
      </c>
      <c r="I808" s="25" t="str">
        <f>VLOOKUP(C808,BREND!A:C,2,FALSE)</f>
        <v>API</v>
      </c>
    </row>
    <row r="809" spans="1:9" hidden="1" outlineLevel="2">
      <c r="A809" s="24" t="s">
        <v>20406</v>
      </c>
      <c r="B809" s="26" t="s">
        <v>20406</v>
      </c>
      <c r="C809" s="35" t="s">
        <v>20266</v>
      </c>
      <c r="D809" s="26" t="str">
        <f>VLOOKUP(C809,Baza!A:E,5,FALSE)</f>
        <v>NF '04- КАПОТ</v>
      </c>
      <c r="E809" s="25" t="str">
        <f>IF(VLOOKUP(C809,Baza!A:D,2,FALSE)&gt;0,"+","-")</f>
        <v>+</v>
      </c>
      <c r="F809" s="25">
        <f>VLOOKUP(C809,Baza!A:E,3,FALSE)</f>
        <v>90</v>
      </c>
      <c r="G809" s="25">
        <f>VLOOKUP(C809,Baza!A:E,3,FALSE)*курс</f>
        <v>3671.9999999999995</v>
      </c>
      <c r="H809" s="25" t="str">
        <f>VLOOKUP(C809,Baza!A:E,4,FALSE)</f>
        <v>66400-0A000</v>
      </c>
      <c r="I809" s="25" t="str">
        <f>VLOOKUP(C809,BREND!A:C,2,FALSE)</f>
        <v>API</v>
      </c>
    </row>
    <row r="810" spans="1:9" hidden="1" outlineLevel="2">
      <c r="A810" s="24" t="s">
        <v>20406</v>
      </c>
      <c r="B810" s="26" t="s">
        <v>20406</v>
      </c>
      <c r="C810" s="35" t="s">
        <v>20268</v>
      </c>
      <c r="D810" s="26" t="str">
        <f>VLOOKUP(C810,Baza!A:E,5,FALSE)</f>
        <v>NF '04- КРЫЛО ПЕРЕДНЕЕ, ЛЕВОЕ</v>
      </c>
      <c r="E810" s="25" t="str">
        <f>IF(VLOOKUP(C810,Baza!A:D,2,FALSE)&gt;0,"+","-")</f>
        <v>-</v>
      </c>
      <c r="F810" s="25">
        <f>VLOOKUP(C810,Baza!A:E,3,FALSE)</f>
        <v>31</v>
      </c>
      <c r="G810" s="25">
        <f>VLOOKUP(C810,Baza!A:E,3,FALSE)*курс</f>
        <v>1264.8</v>
      </c>
      <c r="H810" s="25" t="str">
        <f>VLOOKUP(C810,Baza!A:E,4,FALSE)</f>
        <v>66310-0A000</v>
      </c>
      <c r="I810" s="25" t="str">
        <f>VLOOKUP(C810,BREND!A:C,2,FALSE)</f>
        <v>API</v>
      </c>
    </row>
    <row r="811" spans="1:9" hidden="1" outlineLevel="2">
      <c r="A811" s="24" t="s">
        <v>20406</v>
      </c>
      <c r="B811" s="26" t="s">
        <v>20406</v>
      </c>
      <c r="C811" s="35" t="s">
        <v>20270</v>
      </c>
      <c r="D811" s="26" t="str">
        <f>VLOOKUP(C811,Baza!A:E,5,FALSE)</f>
        <v>NF '04- КРЫЛО ПЕРЕДНЕЕ, ПРАВОЕ</v>
      </c>
      <c r="E811" s="25" t="str">
        <f>IF(VLOOKUP(C811,Baza!A:D,2,FALSE)&gt;0,"+","-")</f>
        <v>-</v>
      </c>
      <c r="F811" s="25">
        <f>VLOOKUP(C811,Baza!A:E,3,FALSE)</f>
        <v>31</v>
      </c>
      <c r="G811" s="25">
        <f>VLOOKUP(C811,Baza!A:E,3,FALSE)*курс</f>
        <v>1264.8</v>
      </c>
      <c r="H811" s="25" t="str">
        <f>VLOOKUP(C811,Baza!A:E,4,FALSE)</f>
        <v>66320-0A000</v>
      </c>
      <c r="I811" s="25" t="str">
        <f>VLOOKUP(C811,BREND!A:C,2,FALSE)</f>
        <v>API</v>
      </c>
    </row>
    <row r="812" spans="1:9" hidden="1" outlineLevel="2">
      <c r="A812" s="24" t="s">
        <v>20406</v>
      </c>
      <c r="B812" s="26" t="s">
        <v>20406</v>
      </c>
      <c r="C812" s="35" t="s">
        <v>20272</v>
      </c>
      <c r="D812" s="26" t="str">
        <f>VLOOKUP(C812,Baza!A:E,5,FALSE)</f>
        <v>NF '04- ЛОКЕР КРЫЛА ПЕРЕДНЕГО, ЛЕВОГО</v>
      </c>
      <c r="E812" s="25" t="str">
        <f>IF(VLOOKUP(C812,Baza!A:D,2,FALSE)&gt;0,"+","-")</f>
        <v>-</v>
      </c>
      <c r="F812" s="25">
        <f>VLOOKUP(C812,Baza!A:E,3,FALSE)</f>
        <v>10</v>
      </c>
      <c r="G812" s="25">
        <f>VLOOKUP(C812,Baza!A:E,3,FALSE)*курс</f>
        <v>408</v>
      </c>
      <c r="H812" s="25" t="str">
        <f>VLOOKUP(C812,Baza!A:E,4,FALSE)</f>
        <v>86811-0A000</v>
      </c>
      <c r="I812" s="25" t="str">
        <f>VLOOKUP(C812,BREND!A:C,2,FALSE)</f>
        <v>API</v>
      </c>
    </row>
    <row r="813" spans="1:9" hidden="1" outlineLevel="2">
      <c r="A813" s="24" t="s">
        <v>20406</v>
      </c>
      <c r="B813" s="26" t="s">
        <v>20406</v>
      </c>
      <c r="C813" s="35" t="s">
        <v>20274</v>
      </c>
      <c r="D813" s="26" t="str">
        <f>VLOOKUP(C813,Baza!A:E,5,FALSE)</f>
        <v>NF '04- ЛОКЕР КРЫЛА ПЕРЕДНЕГО, ПРАВОГО</v>
      </c>
      <c r="E813" s="25" t="str">
        <f>IF(VLOOKUP(C813,Baza!A:D,2,FALSE)&gt;0,"+","-")</f>
        <v>-</v>
      </c>
      <c r="F813" s="25">
        <f>VLOOKUP(C813,Baza!A:E,3,FALSE)</f>
        <v>9</v>
      </c>
      <c r="G813" s="25">
        <f>VLOOKUP(C813,Baza!A:E,3,FALSE)*курс</f>
        <v>367.2</v>
      </c>
      <c r="H813" s="25" t="str">
        <f>VLOOKUP(C813,Baza!A:E,4,FALSE)</f>
        <v>86812-0A000</v>
      </c>
      <c r="I813" s="25" t="str">
        <f>VLOOKUP(C813,BREND!A:C,2,FALSE)</f>
        <v>API</v>
      </c>
    </row>
    <row r="814" spans="1:9" hidden="1" outlineLevel="2">
      <c r="A814" s="24" t="s">
        <v>20406</v>
      </c>
      <c r="B814" s="26" t="s">
        <v>20406</v>
      </c>
      <c r="C814" s="35" t="s">
        <v>20276</v>
      </c>
      <c r="D814" s="26" t="str">
        <f>VLOOKUP(C814,Baza!A:E,5,FALSE)</f>
        <v>NF '04- РЕШЕТКА РАДИАТОРА ЧЕРНАЯ</v>
      </c>
      <c r="E814" s="25" t="str">
        <f>IF(VLOOKUP(C814,Baza!A:D,2,FALSE)&gt;0,"+","-")</f>
        <v>-</v>
      </c>
      <c r="F814" s="25">
        <f>VLOOKUP(C814,Baza!A:E,3,FALSE)</f>
        <v>10.5</v>
      </c>
      <c r="G814" s="25">
        <f>VLOOKUP(C814,Baza!A:E,3,FALSE)*курс</f>
        <v>428.4</v>
      </c>
      <c r="H814" s="25" t="str">
        <f>VLOOKUP(C814,Baza!A:E,4,FALSE)</f>
        <v>86350-3K000</v>
      </c>
      <c r="I814" s="25" t="str">
        <f>VLOOKUP(C814,BREND!A:C,2,FALSE)</f>
        <v>API</v>
      </c>
    </row>
    <row r="815" spans="1:9" s="34" customFormat="1" hidden="1" outlineLevel="1" collapsed="1">
      <c r="A815" s="28" t="s">
        <v>158</v>
      </c>
      <c r="B815" s="29" t="s">
        <v>20526</v>
      </c>
      <c r="C815" s="29"/>
      <c r="D815" s="29"/>
      <c r="E815" s="29"/>
      <c r="F815" s="29"/>
      <c r="G815" s="29"/>
      <c r="H815" s="29"/>
      <c r="I815" s="29"/>
    </row>
    <row r="816" spans="1:9" hidden="1" outlineLevel="2">
      <c r="A816" s="24" t="s">
        <v>20526</v>
      </c>
      <c r="B816" s="26" t="s">
        <v>20526</v>
      </c>
      <c r="C816" s="24" t="s">
        <v>9531</v>
      </c>
      <c r="D816" s="26" t="str">
        <f>VLOOKUP(C816,Baza!A:E,5,FALSE)</f>
        <v xml:space="preserve">PRELUDE '97-00 БАМПЕР ПЕРЕДНИЙ, ЧЕРНЫЙ, С ОТВЕРСТИЯМИ ПОД П/ТУМАННЫЕ ФАРЫ </v>
      </c>
      <c r="E816" s="25" t="str">
        <f>IF(VLOOKUP(C816,Baza!A:D,2,FALSE)&gt;0,"+","-")</f>
        <v>-</v>
      </c>
      <c r="F816" s="25">
        <f>VLOOKUP(C816,Baza!A:E,3,FALSE)</f>
        <v>0</v>
      </c>
      <c r="G816" s="25">
        <f>VLOOKUP(C816,Baza!A:E,3,FALSE)*курс</f>
        <v>0</v>
      </c>
      <c r="H816" s="25" t="str">
        <f>VLOOKUP(C816,Baza!A:E,4,FALSE)</f>
        <v>04711S30000ZZ</v>
      </c>
      <c r="I816" s="25" t="str">
        <f>VLOOKUP(C816,BREND!A:C,2,FALSE)</f>
        <v>API</v>
      </c>
    </row>
    <row r="817" spans="1:9" hidden="1" outlineLevel="2">
      <c r="A817" s="24" t="s">
        <v>20526</v>
      </c>
      <c r="B817" s="26" t="s">
        <v>20526</v>
      </c>
      <c r="C817" s="24" t="s">
        <v>9533</v>
      </c>
      <c r="D817" s="26" t="str">
        <f>VLOOKUP(C817,Baza!A:E,5,FALSE)</f>
        <v>PRELUDE '97-00 УСИЛИТЕЛЬ БАМПЕРА ПЕРЕДНЕГО, ВЕРХНИЙ</v>
      </c>
      <c r="E817" s="25" t="str">
        <f>IF(VLOOKUP(C817,Baza!A:D,2,FALSE)&gt;0,"+","-")</f>
        <v>-</v>
      </c>
      <c r="F817" s="25">
        <f>VLOOKUP(C817,Baza!A:E,3,FALSE)</f>
        <v>23</v>
      </c>
      <c r="G817" s="25">
        <f>VLOOKUP(C817,Baza!A:E,3,FALSE)*курс</f>
        <v>938.4</v>
      </c>
      <c r="H817" s="25" t="str">
        <f>VLOOKUP(C817,Baza!A:E,4,FALSE)</f>
        <v>71141S30000</v>
      </c>
      <c r="I817" s="25" t="str">
        <f>VLOOKUP(C817,BREND!A:C,2,FALSE)</f>
        <v>API</v>
      </c>
    </row>
    <row r="818" spans="1:9" hidden="1" outlineLevel="2">
      <c r="A818" s="24" t="s">
        <v>20526</v>
      </c>
      <c r="B818" s="26" t="s">
        <v>20526</v>
      </c>
      <c r="C818" s="24" t="s">
        <v>9535</v>
      </c>
      <c r="D818" s="26" t="str">
        <f>VLOOKUP(C818,Baza!A:E,5,FALSE)</f>
        <v>PRELUDE '97-00 КРЫЛО ПЕРЕДНЕЕ, ЛЕВОЕ</v>
      </c>
      <c r="E818" s="25" t="str">
        <f>IF(VLOOKUP(C818,Baza!A:D,2,FALSE)&gt;0,"+","-")</f>
        <v>-</v>
      </c>
      <c r="F818" s="25">
        <f>VLOOKUP(C818,Baza!A:E,3,FALSE)</f>
        <v>0</v>
      </c>
      <c r="G818" s="25">
        <f>VLOOKUP(C818,Baza!A:E,3,FALSE)*курс</f>
        <v>0</v>
      </c>
      <c r="H818" s="25" t="str">
        <f>VLOOKUP(C818,Baza!A:E,4,FALSE)</f>
        <v>60261S30A90ZZ</v>
      </c>
      <c r="I818" s="25" t="str">
        <f>VLOOKUP(C818,BREND!A:C,2,FALSE)</f>
        <v>API</v>
      </c>
    </row>
    <row r="819" spans="1:9" hidden="1" outlineLevel="2">
      <c r="A819" s="24" t="s">
        <v>20526</v>
      </c>
      <c r="B819" s="26" t="s">
        <v>20526</v>
      </c>
      <c r="C819" s="24" t="s">
        <v>9537</v>
      </c>
      <c r="D819" s="26" t="str">
        <f>VLOOKUP(C819,Baza!A:E,5,FALSE)</f>
        <v>PRELUDE '97-00 КРЫЛО ПЕРЕДНЕЕ, ПРАВОЕ</v>
      </c>
      <c r="E819" s="25" t="str">
        <f>IF(VLOOKUP(C819,Baza!A:D,2,FALSE)&gt;0,"+","-")</f>
        <v>-</v>
      </c>
      <c r="F819" s="25">
        <f>VLOOKUP(C819,Baza!A:E,3,FALSE)</f>
        <v>0</v>
      </c>
      <c r="G819" s="25">
        <f>VLOOKUP(C819,Baza!A:E,3,FALSE)*курс</f>
        <v>0</v>
      </c>
      <c r="H819" s="25" t="str">
        <f>VLOOKUP(C819,Baza!A:E,4,FALSE)</f>
        <v>60211S30A90ZZ</v>
      </c>
      <c r="I819" s="25" t="str">
        <f>VLOOKUP(C819,BREND!A:C,2,FALSE)</f>
        <v>API</v>
      </c>
    </row>
    <row r="820" spans="1:9" s="34" customFormat="1" hidden="1" outlineLevel="1" collapsed="1">
      <c r="A820" s="28" t="s">
        <v>158</v>
      </c>
      <c r="B820" s="29" t="s">
        <v>26992</v>
      </c>
      <c r="C820" s="29"/>
      <c r="D820" s="29"/>
      <c r="E820" s="29"/>
      <c r="F820" s="29"/>
      <c r="G820" s="29"/>
      <c r="H820" s="29"/>
      <c r="I820" s="29"/>
    </row>
    <row r="821" spans="1:9" hidden="1" outlineLevel="2">
      <c r="A821" s="24" t="s">
        <v>26992</v>
      </c>
      <c r="B821" s="26" t="s">
        <v>26992</v>
      </c>
      <c r="C821" s="24" t="s">
        <v>26789</v>
      </c>
      <c r="D821" s="26" t="str">
        <f>VLOOKUP(C821,Baza!A:E,5,FALSE)</f>
        <v>SOLARIS '10-  БАМПЕР ПЕРЕДНИЙ</v>
      </c>
      <c r="E821" s="25" t="str">
        <f>IF(VLOOKUP(C821,Baza!A:D,2,FALSE)&gt;0,"+","-")</f>
        <v>-</v>
      </c>
      <c r="F821" s="25">
        <f>VLOOKUP(C821,Baza!A:E,3,FALSE)</f>
        <v>41</v>
      </c>
      <c r="G821" s="25">
        <f>VLOOKUP(C821,Baza!A:E,3,FALSE)*курс</f>
        <v>1672.8</v>
      </c>
      <c r="H821" s="25" t="str">
        <f>VLOOKUP(C821,Baza!A:E,4,FALSE)</f>
        <v>86511-4L000</v>
      </c>
      <c r="I821" s="25" t="str">
        <f>VLOOKUP(C821,BREND!A:C,2,FALSE)</f>
        <v>NEW YORK</v>
      </c>
    </row>
    <row r="822" spans="1:9" hidden="1" outlineLevel="2">
      <c r="A822" s="24" t="s">
        <v>26992</v>
      </c>
      <c r="B822" s="26" t="s">
        <v>26992</v>
      </c>
      <c r="C822" s="24" t="s">
        <v>26807</v>
      </c>
      <c r="D822" s="26" t="str">
        <f>VLOOKUP(C822,Baza!A:E,5,FALSE)</f>
        <v>SOLARIS '11 БАМПЕР ПЕРЕДНИЙ</v>
      </c>
      <c r="E822" s="25" t="str">
        <f>IF(VLOOKUP(C822,Baza!A:D,2,FALSE)&gt;0,"+","-")</f>
        <v>-</v>
      </c>
      <c r="F822" s="25">
        <f>VLOOKUP(C822,Baza!A:E,3,FALSE)</f>
        <v>41</v>
      </c>
      <c r="G822" s="25">
        <f>VLOOKUP(C822,Baza!A:E,3,FALSE)*курс</f>
        <v>1672.8</v>
      </c>
      <c r="H822" s="25" t="str">
        <f>VLOOKUP(C822,Baza!A:E,4,FALSE)</f>
        <v>86511-4L000</v>
      </c>
      <c r="I822" s="25" t="str">
        <f>VLOOKUP(C822,BREND!A:C,2,FALSE)</f>
        <v>TONG YANG</v>
      </c>
    </row>
    <row r="823" spans="1:9" hidden="1" outlineLevel="2">
      <c r="A823" s="24" t="s">
        <v>26992</v>
      </c>
      <c r="B823" s="26" t="s">
        <v>26992</v>
      </c>
      <c r="C823" s="24" t="s">
        <v>26386</v>
      </c>
      <c r="D823" s="26" t="str">
        <f>VLOOKUP(C823,Baza!A:E,5,FALSE)</f>
        <v>SOLARIS '11 БАМПЕР ПЕРЕДНИЙ</v>
      </c>
      <c r="E823" s="25" t="str">
        <f>IF(VLOOKUP(C823,Baza!A:D,2,FALSE)&gt;0,"+","-")</f>
        <v>-</v>
      </c>
      <c r="F823" s="25">
        <f>VLOOKUP(C823,Baza!A:E,3,FALSE)</f>
        <v>0</v>
      </c>
      <c r="G823" s="25">
        <f>VLOOKUP(C823,Baza!A:E,3,FALSE)*курс</f>
        <v>0</v>
      </c>
      <c r="H823" s="25" t="str">
        <f>VLOOKUP(C823,Baza!A:E,4,FALSE)</f>
        <v>86511-4L000</v>
      </c>
      <c r="I823" s="25" t="str">
        <f>VLOOKUP(C823,BREND!A:C,2,FALSE)</f>
        <v>NEW YORK</v>
      </c>
    </row>
    <row r="824" spans="1:9" hidden="1" outlineLevel="2">
      <c r="A824" s="24" t="s">
        <v>26992</v>
      </c>
      <c r="B824" s="26" t="s">
        <v>26992</v>
      </c>
      <c r="C824" s="24" t="s">
        <v>26757</v>
      </c>
      <c r="D824" s="26" t="str">
        <f>VLOOKUP(C824,Baza!A:E,5,FALSE)</f>
        <v>SOLARIS '11 ЗАГЛУШКА БУКСИРА</v>
      </c>
      <c r="E824" s="25" t="str">
        <f>IF(VLOOKUP(C824,Baza!A:D,2,FALSE)&gt;0,"+","-")</f>
        <v>-</v>
      </c>
      <c r="F824" s="25">
        <f>VLOOKUP(C824,Baza!A:E,3,FALSE)</f>
        <v>0</v>
      </c>
      <c r="G824" s="25">
        <f>VLOOKUP(C824,Baza!A:E,3,FALSE)*курс</f>
        <v>0</v>
      </c>
      <c r="H824" s="25" t="str">
        <f>VLOOKUP(C824,Baza!A:E,4,FALSE)</f>
        <v>86517-1R000</v>
      </c>
      <c r="I824" s="25" t="str">
        <f>VLOOKUP(C824,BREND!A:C,2,FALSE)</f>
        <v>NEW YORK</v>
      </c>
    </row>
    <row r="825" spans="1:9" hidden="1" outlineLevel="2">
      <c r="A825" s="24" t="s">
        <v>26992</v>
      </c>
      <c r="B825" s="26" t="s">
        <v>26992</v>
      </c>
      <c r="C825" s="24" t="s">
        <v>26803</v>
      </c>
      <c r="D825" s="26" t="str">
        <f>VLOOKUP(C825,Baza!A:E,5,FALSE)</f>
        <v>SOLARIS '11 ЗАДНИЙ БАМПЕР</v>
      </c>
      <c r="E825" s="25" t="str">
        <f>IF(VLOOKUP(C825,Baza!A:D,2,FALSE)&gt;0,"+","-")</f>
        <v>-</v>
      </c>
      <c r="F825" s="25">
        <f>VLOOKUP(C825,Baza!A:E,3,FALSE)</f>
        <v>37</v>
      </c>
      <c r="G825" s="25">
        <f>VLOOKUP(C825,Baza!A:E,3,FALSE)*курс</f>
        <v>1509.6</v>
      </c>
      <c r="H825" s="25" t="str">
        <f>VLOOKUP(C825,Baza!A:E,4,FALSE)</f>
        <v>86611-1R000</v>
      </c>
      <c r="I825" s="25" t="str">
        <f>VLOOKUP(C825,BREND!A:C,2,FALSE)</f>
        <v>TONG YANG</v>
      </c>
    </row>
    <row r="826" spans="1:9" hidden="1" outlineLevel="2">
      <c r="A826" s="24" t="s">
        <v>26992</v>
      </c>
      <c r="B826" s="26" t="s">
        <v>26992</v>
      </c>
      <c r="C826" s="24" t="s">
        <v>26391</v>
      </c>
      <c r="D826" s="26" t="str">
        <f>VLOOKUP(C826,Baza!A:E,5,FALSE)</f>
        <v>SOLARIS '11 ЗАДНИЙ БАМПЕР</v>
      </c>
      <c r="E826" s="25" t="str">
        <f>IF(VLOOKUP(C826,Baza!A:D,2,FALSE)&gt;0,"+","-")</f>
        <v>-</v>
      </c>
      <c r="F826" s="25">
        <f>VLOOKUP(C826,Baza!A:E,3,FALSE)</f>
        <v>0</v>
      </c>
      <c r="G826" s="25">
        <f>VLOOKUP(C826,Baza!A:E,3,FALSE)*курс</f>
        <v>0</v>
      </c>
      <c r="H826" s="25" t="str">
        <f>VLOOKUP(C826,Baza!A:E,4,FALSE)</f>
        <v>86611-1R000</v>
      </c>
      <c r="I826" s="25" t="str">
        <f>VLOOKUP(C826,BREND!A:C,2,FALSE)</f>
        <v>NEW YORK</v>
      </c>
    </row>
    <row r="827" spans="1:9" hidden="1" outlineLevel="2">
      <c r="A827" s="24" t="s">
        <v>26992</v>
      </c>
      <c r="B827" s="26" t="s">
        <v>26992</v>
      </c>
      <c r="C827" s="24" t="s">
        <v>26841</v>
      </c>
      <c r="D827" s="26" t="str">
        <f>VLOOKUP(C827,Baza!A:E,5,FALSE)</f>
        <v>SOLARIS '11 ЗЕРКАЛО БОКОВОГО ВИДА, ЛЕВОЕ</v>
      </c>
      <c r="E827" s="25" t="str">
        <f>IF(VLOOKUP(C827,Baza!A:D,2,FALSE)&gt;0,"+","-")</f>
        <v>+</v>
      </c>
      <c r="F827" s="25">
        <f>VLOOKUP(C827,Baza!A:E,3,FALSE)</f>
        <v>42</v>
      </c>
      <c r="G827" s="25">
        <f>VLOOKUP(C827,Baza!A:E,3,FALSE)*курс</f>
        <v>1713.6</v>
      </c>
      <c r="H827" s="25" t="str">
        <f>VLOOKUP(C827,Baza!A:E,4,FALSE)</f>
        <v>87610-1R010</v>
      </c>
      <c r="I827" s="25" t="str">
        <f>VLOOKUP(C827,BREND!A:C,2,FALSE)</f>
        <v>SCHNIEDER</v>
      </c>
    </row>
    <row r="828" spans="1:9" hidden="1" outlineLevel="2">
      <c r="A828" s="24" t="s">
        <v>26992</v>
      </c>
      <c r="B828" s="26" t="s">
        <v>26992</v>
      </c>
      <c r="C828" s="24" t="s">
        <v>26842</v>
      </c>
      <c r="D828" s="26" t="str">
        <f>VLOOKUP(C828,Baza!A:E,5,FALSE)</f>
        <v>SOLARIS '11 ЗЕРКАЛО БОКОВОГО ВИДА, ПРАВОЕ</v>
      </c>
      <c r="E828" s="25" t="str">
        <f>IF(VLOOKUP(C828,Baza!A:D,2,FALSE)&gt;0,"+","-")</f>
        <v>+</v>
      </c>
      <c r="F828" s="25">
        <f>VLOOKUP(C828,Baza!A:E,3,FALSE)</f>
        <v>42</v>
      </c>
      <c r="G828" s="25">
        <f>VLOOKUP(C828,Baza!A:E,3,FALSE)*курс</f>
        <v>1713.6</v>
      </c>
      <c r="H828" s="25" t="str">
        <f>VLOOKUP(C828,Baza!A:E,4,FALSE)</f>
        <v>87620-1R010</v>
      </c>
      <c r="I828" s="25" t="str">
        <f>VLOOKUP(C828,BREND!A:C,2,FALSE)</f>
        <v>SCHNIEDER</v>
      </c>
    </row>
    <row r="829" spans="1:9" hidden="1" outlineLevel="2">
      <c r="A829" s="24" t="s">
        <v>26992</v>
      </c>
      <c r="B829" s="26" t="s">
        <v>26992</v>
      </c>
      <c r="C829" s="24" t="s">
        <v>26839</v>
      </c>
      <c r="D829" s="26" t="str">
        <f>VLOOKUP(C829,Baza!A:E,5,FALSE)</f>
        <v>SOLARIS '11 ЗЕРКАЛЬНЫЙ ЭЛЕМЕНТ, ЛЕВЫЙ</v>
      </c>
      <c r="E829" s="25" t="str">
        <f>IF(VLOOKUP(C829,Baza!A:D,2,FALSE)&gt;0,"+","-")</f>
        <v>+</v>
      </c>
      <c r="F829" s="25">
        <f>VLOOKUP(C829,Baza!A:E,3,FALSE)</f>
        <v>4</v>
      </c>
      <c r="G829" s="25">
        <f>VLOOKUP(C829,Baza!A:E,3,FALSE)*курс</f>
        <v>163.19999999999999</v>
      </c>
      <c r="H829" s="25" t="str">
        <f>VLOOKUP(C829,Baza!A:E,4,FALSE)</f>
        <v>87611-1R500</v>
      </c>
      <c r="I829" s="25" t="str">
        <f>VLOOKUP(C829,BREND!A:C,2,FALSE)</f>
        <v>SCHNIEDER</v>
      </c>
    </row>
    <row r="830" spans="1:9" hidden="1" outlineLevel="2">
      <c r="A830" s="24" t="s">
        <v>26992</v>
      </c>
      <c r="B830" s="26" t="s">
        <v>26992</v>
      </c>
      <c r="C830" s="24" t="s">
        <v>26840</v>
      </c>
      <c r="D830" s="26" t="str">
        <f>VLOOKUP(C830,Baza!A:E,5,FALSE)</f>
        <v>SOLARIS '11 ЗЕРКАЛЬНЫЙ ЭЛЕМЕНТ, ПРАВЫЙ</v>
      </c>
      <c r="E830" s="25" t="str">
        <f>IF(VLOOKUP(C830,Baza!A:D,2,FALSE)&gt;0,"+","-")</f>
        <v>+</v>
      </c>
      <c r="F830" s="25">
        <f>VLOOKUP(C830,Baza!A:E,3,FALSE)</f>
        <v>4</v>
      </c>
      <c r="G830" s="25">
        <f>VLOOKUP(C830,Baza!A:E,3,FALSE)*курс</f>
        <v>163.19999999999999</v>
      </c>
      <c r="H830" s="25" t="str">
        <f>VLOOKUP(C830,Baza!A:E,4,FALSE)</f>
        <v>87621-1R500</v>
      </c>
      <c r="I830" s="25" t="str">
        <f>VLOOKUP(C830,BREND!A:C,2,FALSE)</f>
        <v>SCHNIEDER</v>
      </c>
    </row>
    <row r="831" spans="1:9" hidden="1" outlineLevel="2">
      <c r="A831" s="24" t="s">
        <v>26992</v>
      </c>
      <c r="B831" s="26" t="s">
        <v>26992</v>
      </c>
      <c r="C831" s="24" t="s">
        <v>26759</v>
      </c>
      <c r="D831" s="26" t="str">
        <f>VLOOKUP(C831,Baza!A:E,5,FALSE)</f>
        <v>SOLARIS '11 КРОНШТЕЙН РЕШЁТКИ РАДИАТОРА, ЛЕВЫЙ</v>
      </c>
      <c r="E831" s="25" t="str">
        <f>IF(VLOOKUP(C831,Baza!A:D,2,FALSE)&gt;0,"+","-")</f>
        <v>-</v>
      </c>
      <c r="F831" s="25">
        <f>VLOOKUP(C831,Baza!A:E,3,FALSE)</f>
        <v>0</v>
      </c>
      <c r="G831" s="25">
        <f>VLOOKUP(C831,Baza!A:E,3,FALSE)*курс</f>
        <v>0</v>
      </c>
      <c r="H831" s="25" t="str">
        <f>VLOOKUP(C831,Baza!A:E,4,FALSE)</f>
        <v>86355-1R000</v>
      </c>
      <c r="I831" s="25" t="str">
        <f>VLOOKUP(C831,BREND!A:C,2,FALSE)</f>
        <v>NEW YORK</v>
      </c>
    </row>
    <row r="832" spans="1:9" hidden="1" outlineLevel="2">
      <c r="A832" s="24" t="s">
        <v>26992</v>
      </c>
      <c r="B832" s="26" t="s">
        <v>26992</v>
      </c>
      <c r="C832" s="24" t="s">
        <v>26827</v>
      </c>
      <c r="D832" s="26" t="str">
        <f>VLOOKUP(C832,Baza!A:E,5,FALSE)</f>
        <v>SOLARIS '11 ЛОКЕР КРЫЛА, ЛЕВЫЙ</v>
      </c>
      <c r="E832" s="25" t="str">
        <f>IF(VLOOKUP(C832,Baza!A:D,2,FALSE)&gt;0,"+","-")</f>
        <v>-</v>
      </c>
      <c r="F832" s="25">
        <f>VLOOKUP(C832,Baza!A:E,3,FALSE)</f>
        <v>7</v>
      </c>
      <c r="G832" s="25">
        <f>VLOOKUP(C832,Baza!A:E,3,FALSE)*курс</f>
        <v>285.59999999999997</v>
      </c>
      <c r="H832" s="25" t="str">
        <f>VLOOKUP(C832,Baza!A:E,4,FALSE)</f>
        <v>86811-1R000</v>
      </c>
      <c r="I832" s="25" t="str">
        <f>VLOOKUP(C832,BREND!A:C,2,FALSE)</f>
        <v>TONG YANG</v>
      </c>
    </row>
    <row r="833" spans="1:9" hidden="1" outlineLevel="2">
      <c r="A833" s="24" t="s">
        <v>26992</v>
      </c>
      <c r="B833" s="26" t="s">
        <v>26992</v>
      </c>
      <c r="C833" s="24" t="s">
        <v>26411</v>
      </c>
      <c r="D833" s="26" t="str">
        <f>VLOOKUP(C833,Baza!A:E,5,FALSE)</f>
        <v>SOLARIS '11 ЛОКЕР КРЫЛА, ЛЕВЫЙ</v>
      </c>
      <c r="E833" s="25" t="str">
        <f>IF(VLOOKUP(C833,Baza!A:D,2,FALSE)&gt;0,"+","-")</f>
        <v>-</v>
      </c>
      <c r="F833" s="25">
        <f>VLOOKUP(C833,Baza!A:E,3,FALSE)</f>
        <v>0</v>
      </c>
      <c r="G833" s="25">
        <f>VLOOKUP(C833,Baza!A:E,3,FALSE)*курс</f>
        <v>0</v>
      </c>
      <c r="H833" s="25" t="str">
        <f>VLOOKUP(C833,Baza!A:E,4,FALSE)</f>
        <v>86811-1R000</v>
      </c>
      <c r="I833" s="25" t="str">
        <f>VLOOKUP(C833,BREND!A:C,2,FALSE)</f>
        <v>NEW YORK</v>
      </c>
    </row>
    <row r="834" spans="1:9" hidden="1" outlineLevel="2">
      <c r="A834" s="24" t="s">
        <v>26992</v>
      </c>
      <c r="B834" s="26" t="s">
        <v>26992</v>
      </c>
      <c r="C834" s="24" t="s">
        <v>26828</v>
      </c>
      <c r="D834" s="26" t="str">
        <f>VLOOKUP(C834,Baza!A:E,5,FALSE)</f>
        <v>SOLARIS '11 ЛОКЕР КРЫЛА, ПРАВЫЙ</v>
      </c>
      <c r="E834" s="25" t="str">
        <f>IF(VLOOKUP(C834,Baza!A:D,2,FALSE)&gt;0,"+","-")</f>
        <v>-</v>
      </c>
      <c r="F834" s="25">
        <f>VLOOKUP(C834,Baza!A:E,3,FALSE)</f>
        <v>7</v>
      </c>
      <c r="G834" s="25">
        <f>VLOOKUP(C834,Baza!A:E,3,FALSE)*курс</f>
        <v>285.59999999999997</v>
      </c>
      <c r="H834" s="25" t="str">
        <f>VLOOKUP(C834,Baza!A:E,4,FALSE)</f>
        <v>86812-1R000</v>
      </c>
      <c r="I834" s="25" t="str">
        <f>VLOOKUP(C834,BREND!A:C,2,FALSE)</f>
        <v>TONG YANG</v>
      </c>
    </row>
    <row r="835" spans="1:9" hidden="1" outlineLevel="2">
      <c r="A835" s="24" t="s">
        <v>26992</v>
      </c>
      <c r="B835" s="26" t="s">
        <v>26992</v>
      </c>
      <c r="C835" s="24" t="s">
        <v>26414</v>
      </c>
      <c r="D835" s="26" t="str">
        <f>VLOOKUP(C835,Baza!A:E,5,FALSE)</f>
        <v>SOLARIS '11 ЛОКЕР КРЫЛА, ПРАВЫЙ</v>
      </c>
      <c r="E835" s="25" t="str">
        <f>IF(VLOOKUP(C835,Baza!A:D,2,FALSE)&gt;0,"+","-")</f>
        <v>-</v>
      </c>
      <c r="F835" s="25">
        <f>VLOOKUP(C835,Baza!A:E,3,FALSE)</f>
        <v>0</v>
      </c>
      <c r="G835" s="25">
        <f>VLOOKUP(C835,Baza!A:E,3,FALSE)*курс</f>
        <v>0</v>
      </c>
      <c r="H835" s="25" t="str">
        <f>VLOOKUP(C835,Baza!A:E,4,FALSE)</f>
        <v>86812-1R000</v>
      </c>
      <c r="I835" s="25" t="str">
        <f>VLOOKUP(C835,BREND!A:C,2,FALSE)</f>
        <v>NEW YORK</v>
      </c>
    </row>
    <row r="836" spans="1:9" hidden="1" outlineLevel="2">
      <c r="A836" s="24" t="s">
        <v>26992</v>
      </c>
      <c r="B836" s="26" t="s">
        <v>26992</v>
      </c>
      <c r="C836" s="24" t="s">
        <v>26428</v>
      </c>
      <c r="D836" s="26" t="str">
        <f>VLOOKUP(C836,Baza!A:E,5,FALSE)</f>
        <v>SOLARIS '11 МОЛДИНГ БАГАЖНИКА (СЕДАН)</v>
      </c>
      <c r="E836" s="25" t="str">
        <f>IF(VLOOKUP(C836,Baza!A:D,2,FALSE)&gt;0,"+","-")</f>
        <v>-</v>
      </c>
      <c r="F836" s="25">
        <f>VLOOKUP(C836,Baza!A:E,3,FALSE)</f>
        <v>0</v>
      </c>
      <c r="G836" s="25">
        <f>VLOOKUP(C836,Baza!A:E,3,FALSE)*курс</f>
        <v>0</v>
      </c>
      <c r="H836" s="25" t="str">
        <f>VLOOKUP(C836,Baza!A:E,4,FALSE)</f>
        <v>87311-1R000</v>
      </c>
      <c r="I836" s="25" t="str">
        <f>VLOOKUP(C836,BREND!A:C,2,FALSE)</f>
        <v>NEW YORK</v>
      </c>
    </row>
    <row r="837" spans="1:9" hidden="1" outlineLevel="2">
      <c r="A837" s="24" t="s">
        <v>26992</v>
      </c>
      <c r="B837" s="26" t="s">
        <v>26992</v>
      </c>
      <c r="C837" s="24" t="s">
        <v>26406</v>
      </c>
      <c r="D837" s="26" t="str">
        <f>VLOOKUP(C837,Baza!A:E,5,FALSE)</f>
        <v>SOLARIS '11 НАКЛАДКА ЗАМКА КАПОТА</v>
      </c>
      <c r="E837" s="25" t="str">
        <f>IF(VLOOKUP(C837,Baza!A:D,2,FALSE)&gt;0,"+","-")</f>
        <v>-</v>
      </c>
      <c r="F837" s="25">
        <f>VLOOKUP(C837,Baza!A:E,3,FALSE)</f>
        <v>0</v>
      </c>
      <c r="G837" s="25">
        <f>VLOOKUP(C837,Baza!A:E,3,FALSE)*курс</f>
        <v>0</v>
      </c>
      <c r="H837" s="25" t="str">
        <f>VLOOKUP(C837,Baza!A:E,4,FALSE)</f>
        <v>86352-1R000</v>
      </c>
      <c r="I837" s="25" t="str">
        <f>VLOOKUP(C837,BREND!A:C,2,FALSE)</f>
        <v>NEW YORK</v>
      </c>
    </row>
    <row r="838" spans="1:9" hidden="1" outlineLevel="2">
      <c r="A838" s="24" t="s">
        <v>26992</v>
      </c>
      <c r="B838" s="26" t="s">
        <v>26992</v>
      </c>
      <c r="C838" s="24" t="s">
        <v>26872</v>
      </c>
      <c r="D838" s="26" t="str">
        <f>VLOOKUP(C838,Baza!A:E,5,FALSE)</f>
        <v>SOLARIS '11 ОТРАЖАТЕЛЬ ЗАДНЕГО БАМПЕРА, ЛЕВЫЙ</v>
      </c>
      <c r="E838" s="25" t="str">
        <f>IF(VLOOKUP(C838,Baza!A:D,2,FALSE)&gt;0,"+","-")</f>
        <v>+</v>
      </c>
      <c r="F838" s="25">
        <f>VLOOKUP(C838,Baza!A:E,3,FALSE)</f>
        <v>6</v>
      </c>
      <c r="G838" s="25">
        <f>VLOOKUP(C838,Baza!A:E,3,FALSE)*курс</f>
        <v>244.79999999999998</v>
      </c>
      <c r="H838" s="25" t="str">
        <f>VLOOKUP(C838,Baza!A:E,4,FALSE)</f>
        <v>92406-1R000</v>
      </c>
      <c r="I838" s="25" t="str">
        <f>VLOOKUP(C838,BREND!A:C,2,FALSE)</f>
        <v>SCHNIEDER</v>
      </c>
    </row>
    <row r="839" spans="1:9" hidden="1" outlineLevel="2">
      <c r="A839" s="24" t="s">
        <v>26992</v>
      </c>
      <c r="B839" s="26" t="s">
        <v>26992</v>
      </c>
      <c r="C839" s="24" t="s">
        <v>26873</v>
      </c>
      <c r="D839" s="26" t="str">
        <f>VLOOKUP(C839,Baza!A:E,5,FALSE)</f>
        <v>SOLARIS '11 ОТРАЖАТЕЛЬ ЗАДНЕГО БАМПЕРА, ПРАВЫЙ</v>
      </c>
      <c r="E839" s="25" t="str">
        <f>IF(VLOOKUP(C839,Baza!A:D,2,FALSE)&gt;0,"+","-")</f>
        <v>+</v>
      </c>
      <c r="F839" s="25">
        <f>VLOOKUP(C839,Baza!A:E,3,FALSE)</f>
        <v>6</v>
      </c>
      <c r="G839" s="25">
        <f>VLOOKUP(C839,Baza!A:E,3,FALSE)*курс</f>
        <v>244.79999999999998</v>
      </c>
      <c r="H839" s="25" t="str">
        <f>VLOOKUP(C839,Baza!A:E,4,FALSE)</f>
        <v>92406-1R200</v>
      </c>
      <c r="I839" s="25" t="str">
        <f>VLOOKUP(C839,BREND!A:C,2,FALSE)</f>
        <v>SCHNIEDER</v>
      </c>
    </row>
    <row r="840" spans="1:9" hidden="1" outlineLevel="2">
      <c r="A840" s="24" t="s">
        <v>26992</v>
      </c>
      <c r="B840" s="26" t="s">
        <v>26992</v>
      </c>
      <c r="C840" s="24" t="s">
        <v>26874</v>
      </c>
      <c r="D840" s="26" t="str">
        <f>VLOOKUP(C840,Baza!A:E,5,FALSE)</f>
        <v>SOLARIS '11 П/ТУМАННАЯ ФАРА, ЛЕВАЯ</v>
      </c>
      <c r="E840" s="25" t="str">
        <f>IF(VLOOKUP(C840,Baza!A:D,2,FALSE)&gt;0,"+","-")</f>
        <v>-</v>
      </c>
      <c r="F840" s="25">
        <f>VLOOKUP(C840,Baza!A:E,3,FALSE)</f>
        <v>13</v>
      </c>
      <c r="G840" s="25">
        <f>VLOOKUP(C840,Baza!A:E,3,FALSE)*курс</f>
        <v>530.4</v>
      </c>
      <c r="H840" s="25" t="str">
        <f>VLOOKUP(C840,Baza!A:E,4,FALSE)</f>
        <v>92201-1R000</v>
      </c>
      <c r="I840" s="25" t="str">
        <f>VLOOKUP(C840,BREND!A:C,2,FALSE)</f>
        <v>SCHNIEDER</v>
      </c>
    </row>
    <row r="841" spans="1:9" hidden="1" outlineLevel="2">
      <c r="A841" s="24" t="s">
        <v>26992</v>
      </c>
      <c r="B841" s="26" t="s">
        <v>26992</v>
      </c>
      <c r="C841" s="24" t="s">
        <v>26875</v>
      </c>
      <c r="D841" s="26" t="str">
        <f>VLOOKUP(C841,Baza!A:E,5,FALSE)</f>
        <v>SOLARIS '11 П/ТУМАННАЯ ФАРА, ПРАВАЯ</v>
      </c>
      <c r="E841" s="25" t="str">
        <f>IF(VLOOKUP(C841,Baza!A:D,2,FALSE)&gt;0,"+","-")</f>
        <v>-</v>
      </c>
      <c r="F841" s="25">
        <f>VLOOKUP(C841,Baza!A:E,3,FALSE)</f>
        <v>13</v>
      </c>
      <c r="G841" s="25">
        <f>VLOOKUP(C841,Baza!A:E,3,FALSE)*курс</f>
        <v>530.4</v>
      </c>
      <c r="H841" s="25" t="str">
        <f>VLOOKUP(C841,Baza!A:E,4,FALSE)</f>
        <v>92202-1R000</v>
      </c>
      <c r="I841" s="25" t="str">
        <f>VLOOKUP(C841,BREND!A:C,2,FALSE)</f>
        <v>SCHNIEDER</v>
      </c>
    </row>
    <row r="842" spans="1:9" hidden="1" outlineLevel="2">
      <c r="A842" s="24" t="s">
        <v>26992</v>
      </c>
      <c r="B842" s="26" t="s">
        <v>26992</v>
      </c>
      <c r="C842" s="24" t="s">
        <v>26425</v>
      </c>
      <c r="D842" s="26" t="str">
        <f>VLOOKUP(C842,Baza!A:E,5,FALSE)</f>
        <v>SOLARIS '11 ПЕРЕДНЯЯ ПАНЕЛЬ</v>
      </c>
      <c r="E842" s="25" t="str">
        <f>IF(VLOOKUP(C842,Baza!A:D,2,FALSE)&gt;0,"+","-")</f>
        <v>-</v>
      </c>
      <c r="F842" s="25">
        <f>VLOOKUP(C842,Baza!A:E,3,FALSE)</f>
        <v>0</v>
      </c>
      <c r="G842" s="25">
        <f>VLOOKUP(C842,Baza!A:E,3,FALSE)*курс</f>
        <v>0</v>
      </c>
      <c r="H842" s="25" t="str">
        <f>VLOOKUP(C842,Baza!A:E,4,FALSE)</f>
        <v>64101-1R000</v>
      </c>
      <c r="I842" s="25" t="str">
        <f>VLOOKUP(C842,BREND!A:C,2,FALSE)</f>
        <v>NEW YORK</v>
      </c>
    </row>
    <row r="843" spans="1:9" hidden="1" outlineLevel="2">
      <c r="A843" s="24" t="s">
        <v>26992</v>
      </c>
      <c r="B843" s="26" t="s">
        <v>26992</v>
      </c>
      <c r="C843" s="24" t="s">
        <v>26810</v>
      </c>
      <c r="D843" s="26" t="str">
        <f>VLOOKUP(C843,Baza!A:E,5,FALSE)</f>
        <v>SOLARIS '11 РЕШЁТКА БАМПЕРА</v>
      </c>
      <c r="E843" s="25" t="str">
        <f>IF(VLOOKUP(C843,Baza!A:D,2,FALSE)&gt;0,"+","-")</f>
        <v>+</v>
      </c>
      <c r="F843" s="25">
        <f>VLOOKUP(C843,Baza!A:E,3,FALSE)</f>
        <v>8</v>
      </c>
      <c r="G843" s="25">
        <f>VLOOKUP(C843,Baza!A:E,3,FALSE)*курс</f>
        <v>326.39999999999998</v>
      </c>
      <c r="H843" s="25" t="str">
        <f>VLOOKUP(C843,Baza!A:E,4,FALSE)</f>
        <v>86561-1R000</v>
      </c>
      <c r="I843" s="25" t="str">
        <f>VLOOKUP(C843,BREND!A:C,2,FALSE)</f>
        <v>TONG YANG</v>
      </c>
    </row>
    <row r="844" spans="1:9" hidden="1" outlineLevel="2">
      <c r="A844" s="24" t="s">
        <v>26992</v>
      </c>
      <c r="B844" s="26" t="s">
        <v>26992</v>
      </c>
      <c r="C844" s="24" t="s">
        <v>26400</v>
      </c>
      <c r="D844" s="26" t="str">
        <f>VLOOKUP(C844,Baza!A:E,5,FALSE)</f>
        <v>SOLARIS '11 РЕШЁТКА БАМПЕРА</v>
      </c>
      <c r="E844" s="25" t="str">
        <f>IF(VLOOKUP(C844,Baza!A:D,2,FALSE)&gt;0,"+","-")</f>
        <v>-</v>
      </c>
      <c r="F844" s="25">
        <f>VLOOKUP(C844,Baza!A:E,3,FALSE)</f>
        <v>0</v>
      </c>
      <c r="G844" s="25">
        <f>VLOOKUP(C844,Baza!A:E,3,FALSE)*курс</f>
        <v>0</v>
      </c>
      <c r="H844" s="25" t="str">
        <f>VLOOKUP(C844,Baza!A:E,4,FALSE)</f>
        <v>86561-1R000</v>
      </c>
      <c r="I844" s="25" t="str">
        <f>VLOOKUP(C844,BREND!A:C,2,FALSE)</f>
        <v>NEW YORK</v>
      </c>
    </row>
    <row r="845" spans="1:9" hidden="1" outlineLevel="2">
      <c r="A845" s="24" t="s">
        <v>26992</v>
      </c>
      <c r="B845" s="26" t="s">
        <v>26992</v>
      </c>
      <c r="C845" s="24" t="s">
        <v>26808</v>
      </c>
      <c r="D845" s="26" t="str">
        <f>VLOOKUP(C845,Baza!A:E,5,FALSE)</f>
        <v>SOLARIS '11 РЕШЁТКА КАПОТА</v>
      </c>
      <c r="E845" s="25" t="str">
        <f>IF(VLOOKUP(C845,Baza!A:D,2,FALSE)&gt;0,"+","-")</f>
        <v>+</v>
      </c>
      <c r="F845" s="25">
        <f>VLOOKUP(C845,Baza!A:E,3,FALSE)</f>
        <v>22</v>
      </c>
      <c r="G845" s="25">
        <f>VLOOKUP(C845,Baza!A:E,3,FALSE)*курс</f>
        <v>897.59999999999991</v>
      </c>
      <c r="H845" s="25" t="str">
        <f>VLOOKUP(C845,Baza!A:E,4,FALSE)</f>
        <v>CYHN07063GA</v>
      </c>
      <c r="I845" s="25" t="str">
        <f>VLOOKUP(C845,BREND!A:C,2,FALSE)</f>
        <v>TONG YANG</v>
      </c>
    </row>
    <row r="846" spans="1:9" hidden="1" outlineLevel="2">
      <c r="A846" s="24" t="s">
        <v>26992</v>
      </c>
      <c r="B846" s="26" t="s">
        <v>26992</v>
      </c>
      <c r="C846" s="24" t="s">
        <v>26403</v>
      </c>
      <c r="D846" s="26" t="str">
        <f>VLOOKUP(C846,Baza!A:E,5,FALSE)</f>
        <v>SOLARIS '11 РЕШЁТКА КАПОТА</v>
      </c>
      <c r="E846" s="25" t="str">
        <f>IF(VLOOKUP(C846,Baza!A:D,2,FALSE)&gt;0,"+","-")</f>
        <v>-</v>
      </c>
      <c r="F846" s="25">
        <f>VLOOKUP(C846,Baza!A:E,3,FALSE)</f>
        <v>0</v>
      </c>
      <c r="G846" s="25">
        <f>VLOOKUP(C846,Baza!A:E,3,FALSE)*курс</f>
        <v>0</v>
      </c>
      <c r="H846" s="25" t="str">
        <f>VLOOKUP(C846,Baza!A:E,4,FALSE)</f>
        <v>86351-1R000</v>
      </c>
      <c r="I846" s="25" t="str">
        <f>VLOOKUP(C846,BREND!A:C,2,FALSE)</f>
        <v>NEW YORK</v>
      </c>
    </row>
    <row r="847" spans="1:9" hidden="1" outlineLevel="2">
      <c r="A847" s="24" t="s">
        <v>26992</v>
      </c>
      <c r="B847" s="26" t="s">
        <v>26992</v>
      </c>
      <c r="C847" s="24" t="s">
        <v>26868</v>
      </c>
      <c r="D847" s="26" t="str">
        <f>VLOOKUP(C847,Baza!A:E,5,FALSE)</f>
        <v>SOLARIS '11 ФАРА ЛЕВАЯ</v>
      </c>
      <c r="E847" s="25" t="str">
        <f>IF(VLOOKUP(C847,Baza!A:D,2,FALSE)&gt;0,"+","-")</f>
        <v>+</v>
      </c>
      <c r="F847" s="25">
        <f>VLOOKUP(C847,Baza!A:E,3,FALSE)</f>
        <v>60</v>
      </c>
      <c r="G847" s="25">
        <f>VLOOKUP(C847,Baza!A:E,3,FALSE)*курс</f>
        <v>2448</v>
      </c>
      <c r="H847" s="25" t="str">
        <f>VLOOKUP(C847,Baza!A:E,4,FALSE)</f>
        <v>92101-1R040</v>
      </c>
      <c r="I847" s="25" t="str">
        <f>VLOOKUP(C847,BREND!A:C,2,FALSE)</f>
        <v>SCHNIEDER</v>
      </c>
    </row>
    <row r="848" spans="1:9" hidden="1" outlineLevel="2">
      <c r="A848" s="24" t="s">
        <v>26992</v>
      </c>
      <c r="B848" s="26" t="s">
        <v>26992</v>
      </c>
      <c r="C848" s="24" t="s">
        <v>26869</v>
      </c>
      <c r="D848" s="26" t="str">
        <f>VLOOKUP(C848,Baza!A:E,5,FALSE)</f>
        <v>SOLARIS '11 ФАРА ПРАВАЯ</v>
      </c>
      <c r="E848" s="25" t="str">
        <f>IF(VLOOKUP(C848,Baza!A:D,2,FALSE)&gt;0,"+","-")</f>
        <v>+</v>
      </c>
      <c r="F848" s="25">
        <f>VLOOKUP(C848,Baza!A:E,3,FALSE)</f>
        <v>60</v>
      </c>
      <c r="G848" s="25">
        <f>VLOOKUP(C848,Baza!A:E,3,FALSE)*курс</f>
        <v>2448</v>
      </c>
      <c r="H848" s="25" t="str">
        <f>VLOOKUP(C848,Baza!A:E,4,FALSE)</f>
        <v>92102-1R040</v>
      </c>
      <c r="I848" s="25" t="str">
        <f>VLOOKUP(C848,BREND!A:C,2,FALSE)</f>
        <v>SCHNIEDER</v>
      </c>
    </row>
    <row r="849" spans="1:9" hidden="1" outlineLevel="2">
      <c r="A849" s="24" t="s">
        <v>26992</v>
      </c>
      <c r="B849" s="26" t="s">
        <v>26992</v>
      </c>
      <c r="C849" s="24" t="s">
        <v>26870</v>
      </c>
      <c r="D849" s="26" t="str">
        <f>VLOOKUP(C849,Baza!A:E,5,FALSE)</f>
        <v>SOLARIS '11 ФОНАРЬ ЛЕВЫЙ</v>
      </c>
      <c r="E849" s="25" t="str">
        <f>IF(VLOOKUP(C849,Baza!A:D,2,FALSE)&gt;0,"+","-")</f>
        <v>-</v>
      </c>
      <c r="F849" s="25">
        <f>VLOOKUP(C849,Baza!A:E,3,FALSE)</f>
        <v>33</v>
      </c>
      <c r="G849" s="25">
        <f>VLOOKUP(C849,Baza!A:E,3,FALSE)*курс</f>
        <v>1346.3999999999999</v>
      </c>
      <c r="H849" s="25" t="str">
        <f>VLOOKUP(C849,Baza!A:E,4,FALSE)</f>
        <v>92401-1R030</v>
      </c>
      <c r="I849" s="25" t="str">
        <f>VLOOKUP(C849,BREND!A:C,2,FALSE)</f>
        <v>SCHNIEDER</v>
      </c>
    </row>
    <row r="850" spans="1:9" hidden="1" outlineLevel="2">
      <c r="A850" s="24" t="s">
        <v>26992</v>
      </c>
      <c r="B850" s="26" t="s">
        <v>26992</v>
      </c>
      <c r="C850" s="24" t="s">
        <v>26871</v>
      </c>
      <c r="D850" s="26" t="str">
        <f>VLOOKUP(C850,Baza!A:E,5,FALSE)</f>
        <v>SOLARIS '11 ФОНАРЬ ПРАВЫЙ</v>
      </c>
      <c r="E850" s="25" t="str">
        <f>IF(VLOOKUP(C850,Baza!A:D,2,FALSE)&gt;0,"+","-")</f>
        <v>-</v>
      </c>
      <c r="F850" s="25">
        <f>VLOOKUP(C850,Baza!A:E,3,FALSE)</f>
        <v>33</v>
      </c>
      <c r="G850" s="25">
        <f>VLOOKUP(C850,Baza!A:E,3,FALSE)*курс</f>
        <v>1346.3999999999999</v>
      </c>
      <c r="H850" s="25" t="str">
        <f>VLOOKUP(C850,Baza!A:E,4,FALSE)</f>
        <v>92402-1R030</v>
      </c>
      <c r="I850" s="25" t="str">
        <f>VLOOKUP(C850,BREND!A:C,2,FALSE)</f>
        <v>SCHNIEDER</v>
      </c>
    </row>
    <row r="851" spans="1:9" hidden="1" outlineLevel="2">
      <c r="A851" s="24" t="s">
        <v>26992</v>
      </c>
      <c r="B851" s="26" t="s">
        <v>26992</v>
      </c>
      <c r="C851" s="24" t="s">
        <v>27184</v>
      </c>
      <c r="D851" s="26" t="str">
        <f>VLOOKUP(C851,Baza!A:E,5,FALSE)</f>
        <v>SOLARIS РАДИАТОР ОХЛАЖДЕНИЯ ДВИГАТЕЛЯ</v>
      </c>
      <c r="E851" s="25" t="str">
        <f>IF(VLOOKUP(C851,Baza!A:D,2,FALSE)&gt;0,"+","-")</f>
        <v>-</v>
      </c>
      <c r="F851" s="25">
        <f>VLOOKUP(C851,Baza!A:E,3,FALSE)</f>
        <v>47</v>
      </c>
      <c r="G851" s="25">
        <f>VLOOKUP(C851,Baza!A:E,3,FALSE)*курс</f>
        <v>1917.6</v>
      </c>
      <c r="H851" s="25" t="str">
        <f>VLOOKUP(C851,Baza!A:E,4,FALSE)</f>
        <v>253101R050</v>
      </c>
      <c r="I851" s="25" t="str">
        <f>VLOOKUP(C851,BREND!A:C,2,FALSE)</f>
        <v>SCHNIEDER</v>
      </c>
    </row>
    <row r="852" spans="1:9" hidden="1" outlineLevel="2">
      <c r="A852" s="24" t="s">
        <v>26992</v>
      </c>
      <c r="B852" s="26" t="s">
        <v>26992</v>
      </c>
      <c r="C852" s="24" t="s">
        <v>27187</v>
      </c>
      <c r="D852" s="26" t="str">
        <f>VLOOKUP(C852,Baza!A:E,5,FALSE)</f>
        <v>SOLARIS РАДИАТОР ОХЛАЖДЕНИЯ ДВИГАТЕЛЯ</v>
      </c>
      <c r="E852" s="25" t="str">
        <f>IF(VLOOKUP(C852,Baza!A:D,2,FALSE)&gt;0,"+","-")</f>
        <v>-</v>
      </c>
      <c r="F852" s="25">
        <f>VLOOKUP(C852,Baza!A:E,3,FALSE)</f>
        <v>36</v>
      </c>
      <c r="G852" s="25">
        <f>VLOOKUP(C852,Baza!A:E,3,FALSE)*курс</f>
        <v>1468.8</v>
      </c>
      <c r="H852" s="25" t="str">
        <f>VLOOKUP(C852,Baza!A:E,4,FALSE)</f>
        <v>253101R000</v>
      </c>
      <c r="I852" s="25" t="str">
        <f>VLOOKUP(C852,BREND!A:C,2,FALSE)</f>
        <v>SCHNIEDER</v>
      </c>
    </row>
    <row r="853" spans="1:9" hidden="1" outlineLevel="2">
      <c r="A853" s="24" t="s">
        <v>26992</v>
      </c>
      <c r="B853" s="26" t="s">
        <v>26992</v>
      </c>
      <c r="C853" s="24" t="s">
        <v>28490</v>
      </c>
      <c r="D853" s="26" t="str">
        <f>VLOOKUP(C853,Baza!A:E,5,FALSE)</f>
        <v>SOLARIS 2011--- ЗАГЛУШКА В БАМПЕР</v>
      </c>
      <c r="E853" s="25" t="str">
        <f>IF(VLOOKUP(C853,Baza!A:D,2,FALSE)&gt;0,"+","-")</f>
        <v>+</v>
      </c>
      <c r="F853" s="25">
        <f>VLOOKUP(C853,Baza!A:E,3,FALSE)</f>
        <v>2.5</v>
      </c>
      <c r="G853" s="25">
        <f>VLOOKUP(C853,Baza!A:E,3,FALSE)*курс</f>
        <v>102</v>
      </c>
      <c r="H853" s="25" t="str">
        <f>VLOOKUP(C853,Baza!A:E,4,FALSE)</f>
        <v>865171R000</v>
      </c>
      <c r="I853" s="25" t="str">
        <f>VLOOKUP(C853,BREND!A:C,2,FALSE)</f>
        <v>SCHNIEDER</v>
      </c>
    </row>
    <row r="854" spans="1:9" hidden="1" outlineLevel="2">
      <c r="A854" s="24" t="s">
        <v>26992</v>
      </c>
      <c r="B854" s="26" t="s">
        <v>26992</v>
      </c>
      <c r="C854" s="24" t="s">
        <v>28494</v>
      </c>
      <c r="D854" s="26" t="str">
        <f>VLOOKUP(C854,Baza!A:E,5,FALSE)</f>
        <v>SOLARIS 2011--- КРОНШТЕЙН РЕШЁТКИ РАДИАТОРА</v>
      </c>
      <c r="E854" s="25" t="str">
        <f>IF(VLOOKUP(C854,Baza!A:D,2,FALSE)&gt;0,"+","-")</f>
        <v>+</v>
      </c>
      <c r="F854" s="25">
        <f>VLOOKUP(C854,Baza!A:E,3,FALSE)</f>
        <v>3</v>
      </c>
      <c r="G854" s="25">
        <f>VLOOKUP(C854,Baza!A:E,3,FALSE)*курс</f>
        <v>122.39999999999999</v>
      </c>
      <c r="H854" s="25" t="str">
        <f>VLOOKUP(C854,Baza!A:E,4,FALSE)</f>
        <v>863551R000</v>
      </c>
      <c r="I854" s="25" t="str">
        <f>VLOOKUP(C854,BREND!A:C,2,FALSE)</f>
        <v>SCHNIEDER</v>
      </c>
    </row>
    <row r="855" spans="1:9" hidden="1" outlineLevel="2">
      <c r="A855" s="24" t="s">
        <v>26992</v>
      </c>
      <c r="B855" s="26" t="s">
        <v>26992</v>
      </c>
      <c r="C855" s="24" t="s">
        <v>28492</v>
      </c>
      <c r="D855" s="26" t="str">
        <f>VLOOKUP(C855,Baza!A:E,5,FALSE)</f>
        <v>SOLARIS 2011--- ПЛАНКА ВЕРХНЕЙ ПАНЕЛИ</v>
      </c>
      <c r="E855" s="25" t="str">
        <f>IF(VLOOKUP(C855,Baza!A:D,2,FALSE)&gt;0,"+","-")</f>
        <v>+</v>
      </c>
      <c r="F855" s="25">
        <f>VLOOKUP(C855,Baza!A:E,3,FALSE)</f>
        <v>8</v>
      </c>
      <c r="G855" s="25">
        <f>VLOOKUP(C855,Baza!A:E,3,FALSE)*курс</f>
        <v>326.39999999999998</v>
      </c>
      <c r="H855" s="25" t="str">
        <f>VLOOKUP(C855,Baza!A:E,4,FALSE)</f>
        <v>863521R000</v>
      </c>
      <c r="I855" s="25" t="str">
        <f>VLOOKUP(C855,BREND!A:C,2,FALSE)</f>
        <v>SCHNIEDER</v>
      </c>
    </row>
    <row r="856" spans="1:9" hidden="1" outlineLevel="2">
      <c r="A856" s="24" t="s">
        <v>26992</v>
      </c>
      <c r="B856" s="26" t="s">
        <v>26992</v>
      </c>
      <c r="C856" s="24" t="s">
        <v>28504</v>
      </c>
      <c r="D856" s="26" t="str">
        <f>VLOOKUP(C856,Baza!A:E,5,FALSE)</f>
        <v>SOLARIS 2011---МОЛДИНГ БАГАЖНИКА (СЕДАН) UF;YBK ПАНЕЛЬ ПЕРЕДНЯЯ</v>
      </c>
      <c r="E856" s="25" t="str">
        <f>IF(VLOOKUP(C856,Baza!A:D,2,FALSE)&gt;0,"+","-")</f>
        <v>+</v>
      </c>
      <c r="F856" s="25">
        <f>VLOOKUP(C856,Baza!A:E,3,FALSE)</f>
        <v>8</v>
      </c>
      <c r="G856" s="25">
        <f>VLOOKUP(C856,Baza!A:E,3,FALSE)*курс</f>
        <v>326.39999999999998</v>
      </c>
      <c r="H856" s="25" t="str">
        <f>VLOOKUP(C856,Baza!A:E,4,FALSE)</f>
        <v>873111R000</v>
      </c>
      <c r="I856" s="25" t="str">
        <f>VLOOKUP(C856,BREND!A:C,2,FALSE)</f>
        <v>SCHNIEDER</v>
      </c>
    </row>
    <row r="857" spans="1:9" hidden="1" outlineLevel="2">
      <c r="A857" s="24" t="s">
        <v>26992</v>
      </c>
      <c r="B857" s="26" t="s">
        <v>26992</v>
      </c>
      <c r="C857" s="24" t="s">
        <v>28502</v>
      </c>
      <c r="D857" s="26" t="str">
        <f>VLOOKUP(C857,Baza!A:E,5,FALSE)</f>
        <v>SOLARIS 2011---ПАНЕЛЬ ПЕРЕДНЯЯ</v>
      </c>
      <c r="E857" s="25" t="str">
        <f>IF(VLOOKUP(C857,Baza!A:D,2,FALSE)&gt;0,"+","-")</f>
        <v>+</v>
      </c>
      <c r="F857" s="25">
        <f>VLOOKUP(C857,Baza!A:E,3,FALSE)</f>
        <v>50</v>
      </c>
      <c r="G857" s="25">
        <f>VLOOKUP(C857,Baza!A:E,3,FALSE)*курс</f>
        <v>2039.9999999999998</v>
      </c>
      <c r="H857" s="25" t="str">
        <f>VLOOKUP(C857,Baza!A:E,4,FALSE)</f>
        <v>641011R000</v>
      </c>
      <c r="I857" s="25" t="str">
        <f>VLOOKUP(C857,BREND!A:C,2,FALSE)</f>
        <v>SCHNIEDER</v>
      </c>
    </row>
    <row r="858" spans="1:9" hidden="1" outlineLevel="2">
      <c r="A858" s="24" t="s">
        <v>26992</v>
      </c>
      <c r="B858" s="26" t="s">
        <v>26992</v>
      </c>
      <c r="C858" s="24" t="s">
        <v>28506</v>
      </c>
      <c r="D858" s="26" t="str">
        <f>VLOOKUP(C858,Baza!A:E,5,FALSE)</f>
        <v>SOLRIS 11----МОЛДИНГ БАГАЖНИКА  ХРОМ</v>
      </c>
      <c r="E858" s="25" t="str">
        <f>IF(VLOOKUP(C858,Baza!A:D,2,FALSE)&gt;0,"+","-")</f>
        <v>+</v>
      </c>
      <c r="F858" s="25">
        <f>VLOOKUP(C858,Baza!A:E,3,FALSE)</f>
        <v>11</v>
      </c>
      <c r="G858" s="25">
        <f>VLOOKUP(C858,Baza!A:E,3,FALSE)*курс</f>
        <v>448.79999999999995</v>
      </c>
      <c r="H858" s="25" t="str">
        <f>VLOOKUP(C858,Baza!A:E,4,FALSE)</f>
        <v>873114L000</v>
      </c>
      <c r="I858" s="25" t="str">
        <f>VLOOKUP(C858,BREND!A:C,2,FALSE)</f>
        <v>SCHNIEDER</v>
      </c>
    </row>
    <row r="859" spans="1:9" s="34" customFormat="1" hidden="1" outlineLevel="1" collapsed="1">
      <c r="A859" s="28" t="s">
        <v>158</v>
      </c>
      <c r="B859" s="29" t="s">
        <v>29492</v>
      </c>
      <c r="C859" s="29"/>
      <c r="D859" s="29"/>
      <c r="E859" s="29"/>
      <c r="F859" s="29"/>
      <c r="G859" s="29"/>
      <c r="H859" s="29"/>
      <c r="I859" s="29"/>
    </row>
    <row r="860" spans="1:9" hidden="1" outlineLevel="2">
      <c r="A860" s="24" t="s">
        <v>29492</v>
      </c>
      <c r="B860" s="26" t="s">
        <v>29492</v>
      </c>
      <c r="C860" s="24" t="s">
        <v>9589</v>
      </c>
      <c r="D860" s="26" t="str">
        <f>VLOOKUP(C860,Baza!A:E,5,FALSE)</f>
        <v>GRANDD STAREX  '07-  КАПОТ</v>
      </c>
      <c r="E860" s="25" t="str">
        <f>IF(VLOOKUP(C860,Baza!A:D,2,FALSE)&gt;0,"+","-")</f>
        <v>-</v>
      </c>
      <c r="F860" s="25">
        <f>VLOOKUP(C860,Baza!A:E,3,FALSE)</f>
        <v>115</v>
      </c>
      <c r="G860" s="25">
        <f>VLOOKUP(C860,Baza!A:E,3,FALSE)*курс</f>
        <v>4692</v>
      </c>
      <c r="H860" s="25" t="str">
        <f>VLOOKUP(C860,Baza!A:E,4,FALSE)</f>
        <v>664004H010</v>
      </c>
      <c r="I860" s="25" t="str">
        <f>VLOOKUP(C860,BREND!A:C,2,FALSE)</f>
        <v>API</v>
      </c>
    </row>
    <row r="861" spans="1:9" s="34" customFormat="1" hidden="1" outlineLevel="1" collapsed="1">
      <c r="A861" s="28" t="s">
        <v>158</v>
      </c>
      <c r="B861" s="29" t="s">
        <v>29493</v>
      </c>
      <c r="C861" s="29"/>
      <c r="D861" s="29"/>
      <c r="E861" s="29"/>
      <c r="F861" s="29"/>
      <c r="G861" s="29"/>
      <c r="H861" s="29"/>
      <c r="I861" s="29"/>
    </row>
    <row r="862" spans="1:9" hidden="1" outlineLevel="2">
      <c r="A862" s="24" t="s">
        <v>29493</v>
      </c>
      <c r="B862" s="26" t="s">
        <v>29493</v>
      </c>
      <c r="C862" s="24" t="s">
        <v>9171</v>
      </c>
      <c r="D862" s="26" t="str">
        <f>VLOOKUP(C862,Baza!A:E,5,FALSE)</f>
        <v>KARIO '06- КРЫЛО ПРАВОЕ, С ОТВЕРСТИЕМ П/ПОВТОРИТЕЛЬ ПОВОРОТА</v>
      </c>
      <c r="E862" s="25" t="str">
        <f>IF(VLOOKUP(C862,Baza!A:D,2,FALSE)&gt;0,"+","-")</f>
        <v>-</v>
      </c>
      <c r="F862" s="25">
        <f>VLOOKUP(C862,Baza!A:E,3,FALSE)</f>
        <v>0</v>
      </c>
      <c r="G862" s="25">
        <f>VLOOKUP(C862,Baza!A:E,3,FALSE)*курс</f>
        <v>0</v>
      </c>
      <c r="H862" s="25" t="str">
        <f>VLOOKUP(C862,Baza!A:E,4,FALSE)</f>
        <v>663211G050</v>
      </c>
      <c r="I862" s="25" t="str">
        <f>VLOOKUP(C862,BREND!A:C,2,FALSE)</f>
        <v>API</v>
      </c>
    </row>
    <row r="863" spans="1:9" s="34" customFormat="1" hidden="1" outlineLevel="1" collapsed="1">
      <c r="A863" s="28" t="s">
        <v>158</v>
      </c>
      <c r="B863" s="29" t="s">
        <v>29269</v>
      </c>
      <c r="C863" s="29"/>
      <c r="D863" s="29"/>
      <c r="E863" s="29"/>
      <c r="F863" s="29"/>
      <c r="G863" s="29"/>
      <c r="H863" s="29"/>
      <c r="I863" s="29"/>
    </row>
    <row r="864" spans="1:9" hidden="1" outlineLevel="2">
      <c r="A864" s="24" t="s">
        <v>29269</v>
      </c>
      <c r="B864" s="24" t="s">
        <v>29269</v>
      </c>
      <c r="C864" s="24" t="s">
        <v>27189</v>
      </c>
      <c r="D864" s="26" t="str">
        <f>VLOOKUP(C864,Baza!A:E,5,FALSE)</f>
        <v>HYUNDAI H1 07-  РАДИАТОР ОХЛАЖДЕНИЯ ДВИГАТЕЛЯ</v>
      </c>
      <c r="E864" s="25" t="str">
        <f>IF(VLOOKUP(C864,Baza!A:D,2,FALSE)&gt;0,"+","-")</f>
        <v>+</v>
      </c>
      <c r="F864" s="25">
        <f>VLOOKUP(C864,Baza!A:E,3,FALSE)</f>
        <v>66</v>
      </c>
      <c r="G864" s="25">
        <f>VLOOKUP(C864,Baza!A:E,3,FALSE)*курс</f>
        <v>2692.7999999999997</v>
      </c>
      <c r="H864" s="25" t="str">
        <f>VLOOKUP(C864,Baza!A:E,4,FALSE)</f>
        <v>253104H550</v>
      </c>
      <c r="I864" s="25" t="str">
        <f>VLOOKUP(C864,BREND!A:C,2,FALSE)</f>
        <v>SCHNIEDER</v>
      </c>
    </row>
    <row r="865" spans="1:9" s="34" customFormat="1" collapsed="1">
      <c r="A865" s="85" t="s">
        <v>20417</v>
      </c>
      <c r="B865" s="127" t="s">
        <v>4232</v>
      </c>
      <c r="C865" s="81"/>
      <c r="D865" s="81"/>
      <c r="E865" s="81"/>
      <c r="F865" s="81"/>
      <c r="G865" s="81"/>
      <c r="H865" s="81"/>
      <c r="I865" s="81"/>
    </row>
    <row r="866" spans="1:9" s="34" customFormat="1" hidden="1" outlineLevel="1" collapsed="1">
      <c r="A866" s="28" t="s">
        <v>4232</v>
      </c>
      <c r="B866" s="29" t="s">
        <v>20470</v>
      </c>
      <c r="C866" s="29"/>
      <c r="D866" s="29"/>
      <c r="E866" s="29"/>
      <c r="F866" s="29"/>
      <c r="G866" s="29"/>
      <c r="H866" s="29"/>
      <c r="I866" s="29"/>
    </row>
    <row r="867" spans="1:9" s="34" customFormat="1" hidden="1" outlineLevel="2">
      <c r="A867" s="28" t="s">
        <v>20470</v>
      </c>
      <c r="B867" s="29" t="s">
        <v>4372</v>
      </c>
      <c r="C867" s="29"/>
      <c r="D867" s="29"/>
      <c r="E867" s="29"/>
      <c r="F867" s="29"/>
      <c r="G867" s="29"/>
      <c r="H867" s="29"/>
      <c r="I867" s="29"/>
    </row>
    <row r="868" spans="1:9" hidden="1" outlineLevel="2">
      <c r="A868" s="24" t="s">
        <v>4372</v>
      </c>
      <c r="B868" s="26" t="s">
        <v>4372</v>
      </c>
      <c r="C868" s="24" t="s">
        <v>4371</v>
      </c>
      <c r="D868" s="26" t="str">
        <f>VLOOKUP(C868,Baza!A:E,5,FALSE)</f>
        <v>CEED '07- КРЫЛО ПЕРЕДНЕЕ, ЛЕВОЕ, С ОТВЕРСТИЕМ П/ПОВТОРИТЕЛЬ ПОВОРОТА</v>
      </c>
      <c r="E868" s="25" t="str">
        <f>IF(VLOOKUP(C868,Baza!A:D,2,FALSE)&gt;0,"+","-")</f>
        <v>+</v>
      </c>
      <c r="F868" s="25">
        <f>VLOOKUP(C868,Baza!A:E,3,FALSE)</f>
        <v>36.5</v>
      </c>
      <c r="G868" s="25">
        <f>VLOOKUP(C868,Baza!A:E,3,FALSE)*курс</f>
        <v>1489.1999999999998</v>
      </c>
      <c r="H868" s="25" t="str">
        <f>VLOOKUP(C868,Baza!A:E,4,FALSE)</f>
        <v>663111H010</v>
      </c>
      <c r="I868" s="25" t="str">
        <f>VLOOKUP(C868,BREND!A:C,2,FALSE)</f>
        <v>API</v>
      </c>
    </row>
    <row r="869" spans="1:9" hidden="1" outlineLevel="2">
      <c r="A869" s="24" t="s">
        <v>4372</v>
      </c>
      <c r="B869" s="26" t="s">
        <v>4372</v>
      </c>
      <c r="C869" s="24" t="s">
        <v>4373</v>
      </c>
      <c r="D869" s="26" t="str">
        <f>VLOOKUP(C869,Baza!A:E,5,FALSE)</f>
        <v>CEED '07- КРЫЛО ПЕРЕДНЕЕ ПРАВОЕ, С ОТВЕРСТИЕМ П/ПОВТОРИТЕЛЬ ПОВОРОТА</v>
      </c>
      <c r="E869" s="25" t="str">
        <f>IF(VLOOKUP(C869,Baza!A:D,2,FALSE)&gt;0,"+","-")</f>
        <v>+</v>
      </c>
      <c r="F869" s="25">
        <f>VLOOKUP(C869,Baza!A:E,3,FALSE)</f>
        <v>36.5</v>
      </c>
      <c r="G869" s="25">
        <f>VLOOKUP(C869,Baza!A:E,3,FALSE)*курс</f>
        <v>1489.1999999999998</v>
      </c>
      <c r="H869" s="25" t="str">
        <f>VLOOKUP(C869,Baza!A:E,4,FALSE)</f>
        <v>663211H010</v>
      </c>
      <c r="I869" s="25" t="str">
        <f>VLOOKUP(C869,BREND!A:C,2,FALSE)</f>
        <v>API</v>
      </c>
    </row>
    <row r="870" spans="1:9" hidden="1" outlineLevel="2">
      <c r="A870" s="24" t="s">
        <v>4372</v>
      </c>
      <c r="B870" s="26" t="s">
        <v>4372</v>
      </c>
      <c r="C870" s="24" t="s">
        <v>4503</v>
      </c>
      <c r="D870" s="26" t="str">
        <f>VLOOKUP(C870,Baza!A:E,5,FALSE)</f>
        <v>CEED '07- КАПОТ</v>
      </c>
      <c r="E870" s="25" t="str">
        <f>IF(VLOOKUP(C870,Baza!A:D,2,FALSE)&gt;0,"+","-")</f>
        <v>-</v>
      </c>
      <c r="F870" s="25">
        <f>VLOOKUP(C870,Baza!A:E,3,FALSE)</f>
        <v>116</v>
      </c>
      <c r="G870" s="25">
        <f>VLOOKUP(C870,Baza!A:E,3,FALSE)*курс</f>
        <v>4732.7999999999993</v>
      </c>
      <c r="H870" s="25" t="str">
        <f>VLOOKUP(C870,Baza!A:E,4,FALSE)</f>
        <v>664001H000</v>
      </c>
      <c r="I870" s="25" t="str">
        <f>VLOOKUP(C870,BREND!A:C,2,FALSE)</f>
        <v>API</v>
      </c>
    </row>
    <row r="871" spans="1:9" hidden="1" outlineLevel="2">
      <c r="A871" s="24" t="s">
        <v>4372</v>
      </c>
      <c r="B871" s="26" t="s">
        <v>4372</v>
      </c>
      <c r="C871" s="24" t="s">
        <v>4563</v>
      </c>
      <c r="D871" s="26" t="str">
        <f>VLOOKUP(C871,Baza!A:E,5,FALSE)</f>
        <v>CEED '07- УСИЛИТЕЛЬ  БАМПЕРА ПЕРЕДНЕГО</v>
      </c>
      <c r="E871" s="25" t="str">
        <f>IF(VLOOKUP(C871,Baza!A:D,2,FALSE)&gt;0,"+","-")</f>
        <v>+</v>
      </c>
      <c r="F871" s="25">
        <f>VLOOKUP(C871,Baza!A:E,3,FALSE)</f>
        <v>29</v>
      </c>
      <c r="G871" s="25">
        <f>VLOOKUP(C871,Baza!A:E,3,FALSE)*курс</f>
        <v>1183.1999999999998</v>
      </c>
      <c r="H871" s="25" t="str">
        <f>VLOOKUP(C871,Baza!A:E,4,FALSE)</f>
        <v>86530-1H000</v>
      </c>
      <c r="I871" s="25" t="str">
        <f>VLOOKUP(C871,BREND!A:C,2,FALSE)</f>
        <v>API</v>
      </c>
    </row>
    <row r="872" spans="1:9" hidden="1" outlineLevel="2">
      <c r="A872" s="24" t="s">
        <v>4372</v>
      </c>
      <c r="B872" s="26" t="s">
        <v>4372</v>
      </c>
      <c r="C872" s="24" t="s">
        <v>4564</v>
      </c>
      <c r="D872" s="26" t="str">
        <f>VLOOKUP(C872,Baza!A:E,5,FALSE)</f>
        <v>CEED '07- СУППОРТ РАДИАТОРА ( ПЕРЕДНЯЯ ПАНЕЛЬ)</v>
      </c>
      <c r="E872" s="25" t="str">
        <f>IF(VLOOKUP(C872,Baza!A:D,2,FALSE)&gt;0,"+","-")</f>
        <v>-</v>
      </c>
      <c r="F872" s="25">
        <f>VLOOKUP(C872,Baza!A:E,3,FALSE)</f>
        <v>155</v>
      </c>
      <c r="G872" s="25">
        <f>VLOOKUP(C872,Baza!A:E,3,FALSE)*курс</f>
        <v>6324</v>
      </c>
      <c r="H872" s="25" t="str">
        <f>VLOOKUP(C872,Baza!A:E,4,FALSE)</f>
        <v>64101-1H300</v>
      </c>
      <c r="I872" s="25" t="str">
        <f>VLOOKUP(C872,BREND!A:C,2,FALSE)</f>
        <v>API</v>
      </c>
    </row>
    <row r="873" spans="1:9" hidden="1" outlineLevel="2">
      <c r="A873" s="24" t="s">
        <v>4372</v>
      </c>
      <c r="B873" s="26" t="s">
        <v>4372</v>
      </c>
      <c r="C873" s="24" t="s">
        <v>6659</v>
      </c>
      <c r="D873" s="26" t="str">
        <f>VLOOKUP(C873,Baza!A:E,5,FALSE)</f>
        <v xml:space="preserve">CEED '07- ФАРА ЛЕВАЯ, П/ТУМАННАЯ В СБОРЕ </v>
      </c>
      <c r="E873" s="25" t="str">
        <f>IF(VLOOKUP(C873,Baza!A:D,2,FALSE)&gt;0,"+","-")</f>
        <v>+</v>
      </c>
      <c r="F873" s="25">
        <f>VLOOKUP(C873,Baza!A:E,3,FALSE)</f>
        <v>28</v>
      </c>
      <c r="G873" s="25">
        <f>VLOOKUP(C873,Baza!A:E,3,FALSE)*курс</f>
        <v>1142.3999999999999</v>
      </c>
      <c r="H873" s="25" t="str">
        <f>VLOOKUP(C873,Baza!A:E,4,FALSE)</f>
        <v>922011H000</v>
      </c>
      <c r="I873" s="25" t="str">
        <f>VLOOKUP(C873,BREND!A:C,2,FALSE)</f>
        <v>DEPO</v>
      </c>
    </row>
    <row r="874" spans="1:9" hidden="1" outlineLevel="2">
      <c r="A874" s="24" t="s">
        <v>4372</v>
      </c>
      <c r="B874" s="26" t="s">
        <v>4372</v>
      </c>
      <c r="C874" s="24" t="s">
        <v>6660</v>
      </c>
      <c r="D874" s="26" t="str">
        <f>VLOOKUP(C874,Baza!A:E,5,FALSE)</f>
        <v xml:space="preserve">CEED '07- ФАРА ПРАВАЯ П/ТУМАННАЯ В СБОРЕ </v>
      </c>
      <c r="E874" s="25" t="str">
        <f>IF(VLOOKUP(C874,Baza!A:D,2,FALSE)&gt;0,"+","-")</f>
        <v>+</v>
      </c>
      <c r="F874" s="25">
        <f>VLOOKUP(C874,Baza!A:E,3,FALSE)</f>
        <v>28</v>
      </c>
      <c r="G874" s="25">
        <f>VLOOKUP(C874,Baza!A:E,3,FALSE)*курс</f>
        <v>1142.3999999999999</v>
      </c>
      <c r="H874" s="25" t="str">
        <f>VLOOKUP(C874,Baza!A:E,4,FALSE)</f>
        <v>922021H000</v>
      </c>
      <c r="I874" s="25" t="str">
        <f>VLOOKUP(C874,BREND!A:C,2,FALSE)</f>
        <v>DEPO</v>
      </c>
    </row>
    <row r="875" spans="1:9" hidden="1" outlineLevel="2">
      <c r="A875" s="24" t="s">
        <v>4372</v>
      </c>
      <c r="B875" s="26" t="s">
        <v>4372</v>
      </c>
      <c r="C875" s="24" t="s">
        <v>12026</v>
      </c>
      <c r="D875" s="26" t="str">
        <f>VLOOKUP(C875,Baza!A:E,5,FALSE)</f>
        <v>CEED 07- ФАРА П/ЭЛЕКТРОКОРРЕКТОР ЛЕВАЯ</v>
      </c>
      <c r="E875" s="25" t="str">
        <f>IF(VLOOKUP(C875,Baza!A:D,2,FALSE)&gt;0,"+","-")</f>
        <v>-</v>
      </c>
      <c r="F875" s="25">
        <f>VLOOKUP(C875,Baza!A:E,3,FALSE)</f>
        <v>61</v>
      </c>
      <c r="G875" s="25">
        <f>VLOOKUP(C875,Baza!A:E,3,FALSE)*курс</f>
        <v>2488.7999999999997</v>
      </c>
      <c r="H875" s="25" t="str">
        <f>VLOOKUP(C875,Baza!A:E,4,FALSE)</f>
        <v>92101-1H000</v>
      </c>
      <c r="I875" s="25" t="str">
        <f>VLOOKUP(C875,BREND!A:C,2,FALSE)</f>
        <v>DEPO</v>
      </c>
    </row>
    <row r="876" spans="1:9" hidden="1" outlineLevel="2">
      <c r="A876" s="24" t="s">
        <v>4372</v>
      </c>
      <c r="B876" s="26" t="s">
        <v>4372</v>
      </c>
      <c r="C876" s="24" t="s">
        <v>12028</v>
      </c>
      <c r="D876" s="26" t="str">
        <f>VLOOKUP(C876,Baza!A:E,5,FALSE)</f>
        <v>CEED '07-- ФАРА П/ЭЛЕКТРОКОРРЕКТОР ПРАВАЯ</v>
      </c>
      <c r="E876" s="25" t="str">
        <f>IF(VLOOKUP(C876,Baza!A:D,2,FALSE)&gt;0,"+","-")</f>
        <v>+</v>
      </c>
      <c r="F876" s="25">
        <f>VLOOKUP(C876,Baza!A:E,3,FALSE)</f>
        <v>61</v>
      </c>
      <c r="G876" s="25">
        <f>VLOOKUP(C876,Baza!A:E,3,FALSE)*курс</f>
        <v>2488.7999999999997</v>
      </c>
      <c r="H876" s="25" t="str">
        <f>VLOOKUP(C876,Baza!A:E,4,FALSE)</f>
        <v>92102-1H000</v>
      </c>
      <c r="I876" s="25" t="str">
        <f>VLOOKUP(C876,BREND!A:C,2,FALSE)</f>
        <v>DEPO</v>
      </c>
    </row>
    <row r="877" spans="1:9" hidden="1" outlineLevel="2">
      <c r="A877" s="24" t="s">
        <v>4372</v>
      </c>
      <c r="B877" s="26" t="s">
        <v>4372</v>
      </c>
      <c r="C877" s="24" t="s">
        <v>12000</v>
      </c>
      <c r="D877" s="26" t="str">
        <f>VLOOKUP(C877,Baza!A:E,5,FALSE)</f>
        <v>CEED 5ДВ. '07-- ФОНАРЬ ЛЕВЫЙ</v>
      </c>
      <c r="E877" s="25" t="str">
        <f>IF(VLOOKUP(C877,Baza!A:D,2,FALSE)&gt;0,"+","-")</f>
        <v>-</v>
      </c>
      <c r="F877" s="25">
        <f>VLOOKUP(C877,Baza!A:E,3,FALSE)</f>
        <v>37</v>
      </c>
      <c r="G877" s="25">
        <f>VLOOKUP(C877,Baza!A:E,3,FALSE)*курс</f>
        <v>1509.6</v>
      </c>
      <c r="H877" s="25" t="str">
        <f>VLOOKUP(C877,Baza!A:E,4,FALSE)</f>
        <v>92401-1H000</v>
      </c>
      <c r="I877" s="25" t="str">
        <f>VLOOKUP(C877,BREND!A:C,2,FALSE)</f>
        <v>DEPO</v>
      </c>
    </row>
    <row r="878" spans="1:9" hidden="1" outlineLevel="2">
      <c r="A878" s="24" t="s">
        <v>4372</v>
      </c>
      <c r="B878" s="26" t="s">
        <v>4372</v>
      </c>
      <c r="C878" s="24" t="s">
        <v>12002</v>
      </c>
      <c r="D878" s="26" t="str">
        <f>VLOOKUP(C878,Baza!A:E,5,FALSE)</f>
        <v>CEED 5ДВ. '07- ФОНАРЬ  ПРАВЫЙ</v>
      </c>
      <c r="E878" s="25" t="str">
        <f>IF(VLOOKUP(C878,Baza!A:D,2,FALSE)&gt;0,"+","-")</f>
        <v>-</v>
      </c>
      <c r="F878" s="25">
        <f>VLOOKUP(C878,Baza!A:E,3,FALSE)</f>
        <v>37</v>
      </c>
      <c r="G878" s="25">
        <f>VLOOKUP(C878,Baza!A:E,3,FALSE)*курс</f>
        <v>1509.6</v>
      </c>
      <c r="H878" s="25" t="str">
        <f>VLOOKUP(C878,Baza!A:E,4,FALSE)</f>
        <v>92402-1H000</v>
      </c>
      <c r="I878" s="25" t="str">
        <f>VLOOKUP(C878,BREND!A:C,2,FALSE)</f>
        <v>DEPO</v>
      </c>
    </row>
    <row r="879" spans="1:9" hidden="1" outlineLevel="2">
      <c r="A879" s="24" t="s">
        <v>4372</v>
      </c>
      <c r="B879" s="26" t="s">
        <v>4372</v>
      </c>
      <c r="C879" s="24" t="s">
        <v>16815</v>
      </c>
      <c r="D879" s="26" t="str">
        <f>VLOOKUP(C879,Baza!A:E,5,FALSE)</f>
        <v>CEED '07- РЕШЕТКА БАМПЕРА ЦЕНТРАЛЬНАЯ</v>
      </c>
      <c r="E879" s="25" t="str">
        <f>IF(VLOOKUP(C879,Baza!A:D,2,FALSE)&gt;0,"+","-")</f>
        <v>-</v>
      </c>
      <c r="F879" s="25">
        <f>VLOOKUP(C879,Baza!A:E,3,FALSE)</f>
        <v>25</v>
      </c>
      <c r="G879" s="25">
        <f>VLOOKUP(C879,Baza!A:E,3,FALSE)*курс</f>
        <v>1019.9999999999999</v>
      </c>
      <c r="H879" s="25" t="str">
        <f>VLOOKUP(C879,Baza!A:E,4,FALSE)</f>
        <v>86522-1H00</v>
      </c>
      <c r="I879" s="25" t="str">
        <f>VLOOKUP(C879,BREND!A:C,2,FALSE)</f>
        <v>API</v>
      </c>
    </row>
    <row r="880" spans="1:9" hidden="1" outlineLevel="2">
      <c r="A880" s="24" t="s">
        <v>4372</v>
      </c>
      <c r="B880" s="26" t="s">
        <v>4372</v>
      </c>
      <c r="C880" s="24" t="s">
        <v>16816</v>
      </c>
      <c r="D880" s="26" t="str">
        <f>VLOOKUP(C880,Baza!A:E,5,FALSE)</f>
        <v>CEED '07- РЕШЕТКА БАМПЕРА ЛЕВАЯ</v>
      </c>
      <c r="E880" s="25" t="str">
        <f>IF(VLOOKUP(C880,Baza!A:D,2,FALSE)&gt;0,"+","-")</f>
        <v>-</v>
      </c>
      <c r="F880" s="25">
        <f>VLOOKUP(C880,Baza!A:E,3,FALSE)</f>
        <v>25</v>
      </c>
      <c r="G880" s="25">
        <f>VLOOKUP(C880,Baza!A:E,3,FALSE)*курс</f>
        <v>1019.9999999999999</v>
      </c>
      <c r="H880" s="25" t="str">
        <f>VLOOKUP(C880,Baza!A:E,4,FALSE)</f>
        <v>865221H000</v>
      </c>
      <c r="I880" s="25" t="str">
        <f>VLOOKUP(C880,BREND!A:C,2,FALSE)</f>
        <v>API</v>
      </c>
    </row>
    <row r="881" spans="1:9" hidden="1" outlineLevel="2">
      <c r="A881" s="24" t="s">
        <v>4372</v>
      </c>
      <c r="B881" s="26" t="s">
        <v>4372</v>
      </c>
      <c r="C881" s="24" t="s">
        <v>16817</v>
      </c>
      <c r="D881" s="26" t="str">
        <f>VLOOKUP(C881,Baza!A:E,5,FALSE)</f>
        <v>CEED '07- РЕШЕТКА БАМПЕРА ПРАВАЯ</v>
      </c>
      <c r="E881" s="25" t="str">
        <f>IF(VLOOKUP(C881,Baza!A:D,2,FALSE)&gt;0,"+","-")</f>
        <v>-</v>
      </c>
      <c r="F881" s="25">
        <f>VLOOKUP(C881,Baza!A:E,3,FALSE)</f>
        <v>23</v>
      </c>
      <c r="G881" s="25">
        <f>VLOOKUP(C881,Baza!A:E,3,FALSE)*курс</f>
        <v>938.4</v>
      </c>
      <c r="H881" s="25" t="str">
        <f>VLOOKUP(C881,Baza!A:E,4,FALSE)</f>
        <v>865661H000</v>
      </c>
      <c r="I881" s="25" t="str">
        <f>VLOOKUP(C881,BREND!A:C,2,FALSE)</f>
        <v>API</v>
      </c>
    </row>
    <row r="882" spans="1:9" hidden="1" outlineLevel="2">
      <c r="A882" s="24" t="s">
        <v>4372</v>
      </c>
      <c r="B882" s="26" t="s">
        <v>4372</v>
      </c>
      <c r="C882" s="24" t="s">
        <v>19771</v>
      </c>
      <c r="D882" s="26" t="str">
        <f>VLOOKUP(C882,Baza!A:E,5,FALSE)</f>
        <v>CEED '07-10 БАМПЕР (H/B 5DR/WGN)</v>
      </c>
      <c r="E882" s="25" t="str">
        <f>IF(VLOOKUP(C882,Baza!A:D,2,FALSE)&gt;0,"+","-")</f>
        <v>-</v>
      </c>
      <c r="F882" s="25">
        <f>VLOOKUP(C882,Baza!A:E,3,FALSE)</f>
        <v>45</v>
      </c>
      <c r="G882" s="25">
        <f>VLOOKUP(C882,Baza!A:E,3,FALSE)*курс</f>
        <v>1835.9999999999998</v>
      </c>
      <c r="H882" s="25" t="str">
        <f>VLOOKUP(C882,Baza!A:E,4,FALSE)</f>
        <v>86511-1H000</v>
      </c>
      <c r="I882" s="25" t="str">
        <f>VLOOKUP(C882,BREND!A:C,2,FALSE)</f>
        <v>API</v>
      </c>
    </row>
    <row r="883" spans="1:9" hidden="1" outlineLevel="2">
      <c r="A883" s="24" t="s">
        <v>4372</v>
      </c>
      <c r="B883" s="26" t="s">
        <v>4372</v>
      </c>
      <c r="C883" s="24" t="s">
        <v>19774</v>
      </c>
      <c r="D883" s="26" t="str">
        <f>VLOOKUP(C883,Baza!A:E,5,FALSE)</f>
        <v>CEED '07-  РЕШЕТКА МАТОВАЯ, ЧЕРНАЯ</v>
      </c>
      <c r="E883" s="25" t="str">
        <f>IF(VLOOKUP(C883,Baza!A:D,2,FALSE)&gt;0,"+","-")</f>
        <v>-</v>
      </c>
      <c r="F883" s="25">
        <f>VLOOKUP(C883,Baza!A:E,3,FALSE)</f>
        <v>0</v>
      </c>
      <c r="G883" s="25">
        <f>VLOOKUP(C883,Baza!A:E,3,FALSE)*курс</f>
        <v>0</v>
      </c>
      <c r="H883" s="25" t="str">
        <f>VLOOKUP(C883,Baza!A:E,4,FALSE)</f>
        <v>86560-1H000</v>
      </c>
      <c r="I883" s="25" t="str">
        <f>VLOOKUP(C883,BREND!A:C,2,FALSE)</f>
        <v>API</v>
      </c>
    </row>
    <row r="884" spans="1:9" hidden="1" outlineLevel="2">
      <c r="A884" s="24" t="s">
        <v>4372</v>
      </c>
      <c r="B884" s="26" t="s">
        <v>4372</v>
      </c>
      <c r="C884" s="24" t="s">
        <v>19777</v>
      </c>
      <c r="D884" s="26" t="str">
        <f>VLOOKUP(C884,Baza!A:E,5,FALSE)</f>
        <v>CEED '07-  РЕШЕТКА МАТОВАЯ, ЧЕРНАЯ С ХРОМОМ</v>
      </c>
      <c r="E884" s="25" t="str">
        <f>IF(VLOOKUP(C884,Baza!A:D,2,FALSE)&gt;0,"+","-")</f>
        <v>+</v>
      </c>
      <c r="F884" s="25">
        <f>VLOOKUP(C884,Baza!A:E,3,FALSE)</f>
        <v>34</v>
      </c>
      <c r="G884" s="25">
        <f>VLOOKUP(C884,Baza!A:E,3,FALSE)*курс</f>
        <v>1387.1999999999998</v>
      </c>
      <c r="H884" s="25" t="str">
        <f>VLOOKUP(C884,Baza!A:E,4,FALSE)</f>
        <v>86350-1H000</v>
      </c>
      <c r="I884" s="25" t="str">
        <f>VLOOKUP(C884,BREND!A:C,2,FALSE)</f>
        <v>API</v>
      </c>
    </row>
    <row r="885" spans="1:9" hidden="1" outlineLevel="2">
      <c r="A885" s="24" t="s">
        <v>4372</v>
      </c>
      <c r="B885" s="26" t="s">
        <v>4372</v>
      </c>
      <c r="C885" s="24" t="s">
        <v>22098</v>
      </c>
      <c r="D885" s="26" t="str">
        <f>VLOOKUP(C885,Baza!A:E,5,FALSE)</f>
        <v>CEED '07- КРЫЛО ПЕРЕДНЕЕ ПРАВОЕ, С ОТВЕРСТИЕМ П/ПОВТОРИТЕЛЬ ПОВОРОТА</v>
      </c>
      <c r="E885" s="25" t="str">
        <f>IF(VLOOKUP(C885,Baza!A:D,2,FALSE)&gt;0,"+","-")</f>
        <v>+</v>
      </c>
      <c r="F885" s="25">
        <f>VLOOKUP(C885,Baza!A:E,3,FALSE)</f>
        <v>44</v>
      </c>
      <c r="G885" s="25">
        <f>VLOOKUP(C885,Baza!A:E,3,FALSE)*курс</f>
        <v>1795.1999999999998</v>
      </c>
      <c r="H885" s="25" t="str">
        <f>VLOOKUP(C885,Baza!A:E,4,FALSE)</f>
        <v>66321-1H010</v>
      </c>
      <c r="I885" s="25" t="str">
        <f>VLOOKUP(C885,BREND!A:C,2,FALSE)</f>
        <v>TONG YANG</v>
      </c>
    </row>
    <row r="886" spans="1:9" hidden="1" outlineLevel="2">
      <c r="A886" s="24" t="s">
        <v>4372</v>
      </c>
      <c r="B886" s="26" t="s">
        <v>4372</v>
      </c>
      <c r="C886" s="24" t="s">
        <v>22396</v>
      </c>
      <c r="D886" s="26" t="str">
        <f>VLOOKUP(C886,Baza!A:E,5,FALSE)</f>
        <v>C'EED '07- РАМКА П/ТУМАННОЙ ФАРЫ ЛЕВАЯ, С ОТВЕРСТИЕМ</v>
      </c>
      <c r="E886" s="25" t="str">
        <f>IF(VLOOKUP(C886,Baza!A:D,2,FALSE)&gt;0,"+","-")</f>
        <v>-</v>
      </c>
      <c r="F886" s="25">
        <f>VLOOKUP(C886,Baza!A:E,3,FALSE)</f>
        <v>0</v>
      </c>
      <c r="G886" s="25">
        <f>VLOOKUP(C886,Baza!A:E,3,FALSE)*курс</f>
        <v>0</v>
      </c>
      <c r="H886" s="25" t="str">
        <f>VLOOKUP(C886,Baza!A:E,4,FALSE)</f>
        <v>86565-1H000</v>
      </c>
      <c r="I886" s="25" t="str">
        <f>VLOOKUP(C886,BREND!A:C,2,FALSE)</f>
        <v>TONG YANG</v>
      </c>
    </row>
    <row r="887" spans="1:9" hidden="1" outlineLevel="2">
      <c r="A887" s="24" t="s">
        <v>4372</v>
      </c>
      <c r="B887" s="26" t="s">
        <v>4372</v>
      </c>
      <c r="C887" s="24" t="s">
        <v>22399</v>
      </c>
      <c r="D887" s="26" t="str">
        <f>VLOOKUP(C887,Baza!A:E,5,FALSE)</f>
        <v>C'EED '07- РАМКА П/ТУМАННОЙ ФАРЫ ПРАВАЯ, С ОТВЕРСТИЕМ</v>
      </c>
      <c r="E887" s="25" t="str">
        <f>IF(VLOOKUP(C887,Baza!A:D,2,FALSE)&gt;0,"+","-")</f>
        <v>-</v>
      </c>
      <c r="F887" s="25">
        <f>VLOOKUP(C887,Baza!A:E,3,FALSE)</f>
        <v>0</v>
      </c>
      <c r="G887" s="25">
        <f>VLOOKUP(C887,Baza!A:E,3,FALSE)*курс</f>
        <v>0</v>
      </c>
      <c r="H887" s="25" t="str">
        <f>VLOOKUP(C887,Baza!A:E,4,FALSE)</f>
        <v>86566-1H000</v>
      </c>
      <c r="I887" s="25" t="str">
        <f>VLOOKUP(C887,BREND!A:C,2,FALSE)</f>
        <v>TONG YANG</v>
      </c>
    </row>
    <row r="888" spans="1:9" hidden="1" outlineLevel="2">
      <c r="A888" s="24" t="s">
        <v>4372</v>
      </c>
      <c r="B888" s="26" t="s">
        <v>4372</v>
      </c>
      <c r="C888" s="24" t="s">
        <v>21946</v>
      </c>
      <c r="D888" s="26" t="str">
        <f>VLOOKUP(C888,Baza!A:E,5,FALSE)</f>
        <v>CEED '07- СУППОРТ РАДИАТОРА ( ПЕРЕДНЯЯ ПАНЕЛЬ)</v>
      </c>
      <c r="E888" s="25" t="str">
        <f>IF(VLOOKUP(C888,Baza!A:D,2,FALSE)&gt;0,"+","-")</f>
        <v>-</v>
      </c>
      <c r="F888" s="25">
        <f>VLOOKUP(C888,Baza!A:E,3,FALSE)</f>
        <v>155</v>
      </c>
      <c r="G888" s="25">
        <f>VLOOKUP(C888,Baza!A:E,3,FALSE)*курс</f>
        <v>6324</v>
      </c>
      <c r="H888" s="25" t="str">
        <f>VLOOKUP(C888,Baza!A:E,4,FALSE)</f>
        <v>64101-1H300</v>
      </c>
      <c r="I888" s="25" t="str">
        <f>VLOOKUP(C888,BREND!A:C,2,FALSE)</f>
        <v>TONG YANG</v>
      </c>
    </row>
    <row r="889" spans="1:9" hidden="1" outlineLevel="2">
      <c r="A889" s="24" t="s">
        <v>4372</v>
      </c>
      <c r="B889" s="26" t="s">
        <v>4372</v>
      </c>
      <c r="C889" s="24" t="s">
        <v>22432</v>
      </c>
      <c r="D889" s="26" t="str">
        <f>VLOOKUP(C889,Baza!A:E,5,FALSE)</f>
        <v>CEED 07--09 (5 ДВЕРЕЙ).ФОНАРЬ  ЛЕВЫЙ .</v>
      </c>
      <c r="E889" s="25" t="str">
        <f>IF(VLOOKUP(C889,Baza!A:D,2,FALSE)&gt;0,"+","-")</f>
        <v>-</v>
      </c>
      <c r="F889" s="25">
        <f>VLOOKUP(C889,Baza!A:E,3,FALSE)</f>
        <v>0</v>
      </c>
      <c r="G889" s="25">
        <f>VLOOKUP(C889,Baza!A:E,3,FALSE)*курс</f>
        <v>0</v>
      </c>
      <c r="H889" s="25" t="str">
        <f>VLOOKUP(C889,Baza!A:E,4,FALSE)</f>
        <v>924011H000</v>
      </c>
      <c r="I889" s="25" t="str">
        <f>VLOOKUP(C889,BREND!A:C,2,FALSE)</f>
        <v>DEPO</v>
      </c>
    </row>
    <row r="890" spans="1:9" hidden="1" outlineLevel="2">
      <c r="A890" s="24" t="s">
        <v>4372</v>
      </c>
      <c r="B890" s="26" t="s">
        <v>4372</v>
      </c>
      <c r="C890" s="24" t="s">
        <v>22435</v>
      </c>
      <c r="D890" s="26" t="str">
        <f>VLOOKUP(C890,Baza!A:E,5,FALSE)</f>
        <v>CEED 07--09 (5 ДВЕРЕЙ).ФОНАРЬ  ПРАВЫЙ .</v>
      </c>
      <c r="E890" s="25" t="str">
        <f>IF(VLOOKUP(C890,Baza!A:D,2,FALSE)&gt;0,"+","-")</f>
        <v>-</v>
      </c>
      <c r="F890" s="25">
        <f>VLOOKUP(C890,Baza!A:E,3,FALSE)</f>
        <v>0</v>
      </c>
      <c r="G890" s="25">
        <f>VLOOKUP(C890,Baza!A:E,3,FALSE)*курс</f>
        <v>0</v>
      </c>
      <c r="H890" s="25" t="str">
        <f>VLOOKUP(C890,Baza!A:E,4,FALSE)</f>
        <v>924021H000</v>
      </c>
      <c r="I890" s="25" t="str">
        <f>VLOOKUP(C890,BREND!A:C,2,FALSE)</f>
        <v>DEPO</v>
      </c>
    </row>
    <row r="891" spans="1:9" hidden="1" outlineLevel="2">
      <c r="A891" s="24" t="s">
        <v>4372</v>
      </c>
      <c r="B891" s="26" t="s">
        <v>4372</v>
      </c>
      <c r="C891" s="24" t="s">
        <v>22422</v>
      </c>
      <c r="D891" s="26" t="str">
        <f>VLOOKUP(C891,Baza!A:E,5,FALSE)</f>
        <v>CEED 07--09 ФАРА ЛЕВАЯ.</v>
      </c>
      <c r="E891" s="25" t="str">
        <f>IF(VLOOKUP(C891,Baza!A:D,2,FALSE)&gt;0,"+","-")</f>
        <v>-</v>
      </c>
      <c r="F891" s="25">
        <f>VLOOKUP(C891,Baza!A:E,3,FALSE)</f>
        <v>0</v>
      </c>
      <c r="G891" s="25">
        <f>VLOOKUP(C891,Baza!A:E,3,FALSE)*курс</f>
        <v>0</v>
      </c>
      <c r="H891" s="25" t="str">
        <f>VLOOKUP(C891,Baza!A:E,4,FALSE)</f>
        <v>921011H010</v>
      </c>
      <c r="I891" s="25" t="str">
        <f>VLOOKUP(C891,BREND!A:C,2,FALSE)</f>
        <v>DEPO</v>
      </c>
    </row>
    <row r="892" spans="1:9" hidden="1" outlineLevel="2">
      <c r="A892" s="24" t="s">
        <v>4372</v>
      </c>
      <c r="B892" s="26" t="s">
        <v>4372</v>
      </c>
      <c r="C892" s="24" t="s">
        <v>22425</v>
      </c>
      <c r="D892" s="26" t="str">
        <f>VLOOKUP(C892,Baza!A:E,5,FALSE)</f>
        <v>CEED 07--09 ФАРА ПРАВАЯ</v>
      </c>
      <c r="E892" s="25" t="str">
        <f>IF(VLOOKUP(C892,Baza!A:D,2,FALSE)&gt;0,"+","-")</f>
        <v>-</v>
      </c>
      <c r="F892" s="25">
        <f>VLOOKUP(C892,Baza!A:E,3,FALSE)</f>
        <v>0</v>
      </c>
      <c r="G892" s="25">
        <f>VLOOKUP(C892,Baza!A:E,3,FALSE)*курс</f>
        <v>0</v>
      </c>
      <c r="H892" s="25" t="str">
        <f>VLOOKUP(C892,Baza!A:E,4,FALSE)</f>
        <v>921011H010</v>
      </c>
      <c r="I892" s="25" t="str">
        <f>VLOOKUP(C892,BREND!A:C,2,FALSE)</f>
        <v>DEPO</v>
      </c>
    </row>
    <row r="893" spans="1:9" hidden="1" outlineLevel="2">
      <c r="A893" s="24" t="s">
        <v>4372</v>
      </c>
      <c r="B893" s="26" t="s">
        <v>4372</v>
      </c>
      <c r="C893" s="24" t="s">
        <v>22100</v>
      </c>
      <c r="D893" s="26" t="str">
        <f>VLOOKUP(C893,Baza!A:E,5,FALSE)</f>
        <v>CEE'D/PRO_CEE'D '07- КАПОТ</v>
      </c>
      <c r="E893" s="25" t="str">
        <f>IF(VLOOKUP(C893,Baza!A:D,2,FALSE)&gt;0,"+","-")</f>
        <v>-</v>
      </c>
      <c r="F893" s="25">
        <f>VLOOKUP(C893,Baza!A:E,3,FALSE)</f>
        <v>120</v>
      </c>
      <c r="G893" s="25">
        <f>VLOOKUP(C893,Baza!A:E,3,FALSE)*курс</f>
        <v>4896</v>
      </c>
      <c r="H893" s="25" t="str">
        <f>VLOOKUP(C893,Baza!A:E,4,FALSE)</f>
        <v>66400-1H000</v>
      </c>
      <c r="I893" s="25" t="str">
        <f>VLOOKUP(C893,BREND!A:C,2,FALSE)</f>
        <v>TONG YANG</v>
      </c>
    </row>
    <row r="894" spans="1:9" hidden="1" outlineLevel="2">
      <c r="A894" s="28" t="s">
        <v>20470</v>
      </c>
      <c r="B894" s="29" t="s">
        <v>23670</v>
      </c>
      <c r="C894" s="29"/>
      <c r="D894" s="29"/>
      <c r="E894" s="29"/>
      <c r="F894" s="29"/>
      <c r="G894" s="29"/>
      <c r="H894" s="29"/>
      <c r="I894" s="29"/>
    </row>
    <row r="895" spans="1:9" hidden="1" outlineLevel="2">
      <c r="A895" s="24" t="s">
        <v>23670</v>
      </c>
      <c r="B895" s="26" t="s">
        <v>23670</v>
      </c>
      <c r="C895" s="24" t="s">
        <v>22438</v>
      </c>
      <c r="D895" s="26" t="str">
        <f>VLOOKUP(C895,Baza!A:E,5,FALSE)</f>
        <v>CEED 10-11 ПРОТИВТУМАНАЯ ФАРА ЛЕВАЯ.</v>
      </c>
      <c r="E895" s="25" t="str">
        <f>IF(VLOOKUP(C895,Baza!A:D,2,FALSE)&gt;0,"+","-")</f>
        <v>+</v>
      </c>
      <c r="F895" s="25">
        <f>VLOOKUP(C895,Baza!A:E,3,FALSE)</f>
        <v>25.5</v>
      </c>
      <c r="G895" s="25">
        <f>VLOOKUP(C895,Baza!A:E,3,FALSE)*курс</f>
        <v>1040.3999999999999</v>
      </c>
      <c r="H895" s="25" t="str">
        <f>VLOOKUP(C895,Baza!A:E,4,FALSE)</f>
        <v>922011H070</v>
      </c>
      <c r="I895" s="25" t="str">
        <f>VLOOKUP(C895,BREND!A:C,2,FALSE)</f>
        <v>DEPO</v>
      </c>
    </row>
    <row r="896" spans="1:9" hidden="1" outlineLevel="2">
      <c r="A896" s="24" t="s">
        <v>23670</v>
      </c>
      <c r="B896" s="26" t="s">
        <v>23670</v>
      </c>
      <c r="C896" s="24" t="s">
        <v>22441</v>
      </c>
      <c r="D896" s="26" t="str">
        <f>VLOOKUP(C896,Baza!A:E,5,FALSE)</f>
        <v>CEED 10-11 ПРОТИВТУМАНАЯ ФАРА ПРАВАЯ.</v>
      </c>
      <c r="E896" s="25" t="str">
        <f>IF(VLOOKUP(C896,Baza!A:D,2,FALSE)&gt;0,"+","-")</f>
        <v>+</v>
      </c>
      <c r="F896" s="25">
        <f>VLOOKUP(C896,Baza!A:E,3,FALSE)</f>
        <v>25.5</v>
      </c>
      <c r="G896" s="25">
        <f>VLOOKUP(C896,Baza!A:E,3,FALSE)*курс</f>
        <v>1040.3999999999999</v>
      </c>
      <c r="H896" s="25" t="str">
        <f>VLOOKUP(C896,Baza!A:E,4,FALSE)</f>
        <v>922021H070</v>
      </c>
      <c r="I896" s="25" t="str">
        <f>VLOOKUP(C896,BREND!A:C,2,FALSE)</f>
        <v>DEPO</v>
      </c>
    </row>
    <row r="897" spans="1:9" hidden="1" outlineLevel="2">
      <c r="A897" s="24" t="s">
        <v>23670</v>
      </c>
      <c r="B897" s="26" t="s">
        <v>23670</v>
      </c>
      <c r="C897" s="24" t="s">
        <v>22426</v>
      </c>
      <c r="D897" s="26" t="str">
        <f>VLOOKUP(C897,Baza!A:E,5,FALSE)</f>
        <v>CEED 10-11 ФАРА ЛЕВАЯ.</v>
      </c>
      <c r="E897" s="25" t="str">
        <f>IF(VLOOKUP(C897,Baza!A:D,2,FALSE)&gt;0,"+","-")</f>
        <v>+</v>
      </c>
      <c r="F897" s="25">
        <f>VLOOKUP(C897,Baza!A:E,3,FALSE)</f>
        <v>78</v>
      </c>
      <c r="G897" s="25">
        <f>VLOOKUP(C897,Baza!A:E,3,FALSE)*курс</f>
        <v>3182.3999999999996</v>
      </c>
      <c r="H897" s="25" t="str">
        <f>VLOOKUP(C897,Baza!A:E,4,FALSE)</f>
        <v>921011H080</v>
      </c>
      <c r="I897" s="25" t="str">
        <f>VLOOKUP(C897,BREND!A:C,2,FALSE)</f>
        <v>DEPO</v>
      </c>
    </row>
    <row r="898" spans="1:9" hidden="1" outlineLevel="2">
      <c r="A898" s="24" t="s">
        <v>23670</v>
      </c>
      <c r="B898" s="26" t="s">
        <v>23670</v>
      </c>
      <c r="C898" s="24" t="s">
        <v>22429</v>
      </c>
      <c r="D898" s="26" t="str">
        <f>VLOOKUP(C898,Baza!A:E,5,FALSE)</f>
        <v>CEED 10-11 ФАРА ПРАВАЯ.</v>
      </c>
      <c r="E898" s="25" t="str">
        <f>IF(VLOOKUP(C898,Baza!A:D,2,FALSE)&gt;0,"+","-")</f>
        <v>+</v>
      </c>
      <c r="F898" s="25">
        <f>VLOOKUP(C898,Baza!A:E,3,FALSE)</f>
        <v>78</v>
      </c>
      <c r="G898" s="25">
        <f>VLOOKUP(C898,Baza!A:E,3,FALSE)*курс</f>
        <v>3182.3999999999996</v>
      </c>
      <c r="H898" s="25" t="str">
        <f>VLOOKUP(C898,Baza!A:E,4,FALSE)</f>
        <v>921021H080</v>
      </c>
      <c r="I898" s="25" t="str">
        <f>VLOOKUP(C898,BREND!A:C,2,FALSE)</f>
        <v>DEPO</v>
      </c>
    </row>
    <row r="899" spans="1:9" s="34" customFormat="1" hidden="1" outlineLevel="1" collapsed="1">
      <c r="A899" s="28" t="s">
        <v>4232</v>
      </c>
      <c r="B899" s="29" t="s">
        <v>20471</v>
      </c>
      <c r="C899" s="29"/>
      <c r="D899" s="29"/>
      <c r="E899" s="29"/>
      <c r="F899" s="29"/>
      <c r="G899" s="29"/>
      <c r="H899" s="29"/>
      <c r="I899" s="29"/>
    </row>
    <row r="900" spans="1:9" s="34" customFormat="1" hidden="1" outlineLevel="2">
      <c r="A900" s="28" t="s">
        <v>20471</v>
      </c>
      <c r="B900" s="29" t="s">
        <v>5767</v>
      </c>
      <c r="C900" s="29"/>
      <c r="D900" s="29"/>
      <c r="E900" s="29"/>
      <c r="F900" s="29"/>
      <c r="G900" s="29"/>
      <c r="H900" s="29"/>
      <c r="I900" s="29"/>
    </row>
    <row r="901" spans="1:9" hidden="1" outlineLevel="2">
      <c r="A901" s="24" t="s">
        <v>5767</v>
      </c>
      <c r="B901" s="26" t="s">
        <v>5767</v>
      </c>
      <c r="C901" s="24" t="s">
        <v>5766</v>
      </c>
      <c r="D901" s="26" t="str">
        <f>VLOOKUP(C901,Baza!A:E,5,FALSE)</f>
        <v>CERATO '04-06 РЕШЕТКА БАМПЕРА, ЛЕВАЯ</v>
      </c>
      <c r="E901" s="25" t="str">
        <f>IF(VLOOKUP(C901,Baza!A:D,2,FALSE)&gt;0,"+","-")</f>
        <v>-</v>
      </c>
      <c r="F901" s="25">
        <f>VLOOKUP(C901,Baza!A:E,3,FALSE)</f>
        <v>0</v>
      </c>
      <c r="G901" s="25">
        <f>VLOOKUP(C901,Baza!A:E,3,FALSE)*курс</f>
        <v>0</v>
      </c>
      <c r="H901" s="25" t="str">
        <f>VLOOKUP(C901,Baza!A:E,4,FALSE)</f>
        <v>865732F000</v>
      </c>
      <c r="I901" s="25" t="str">
        <f>VLOOKUP(C901,BREND!A:C,2,FALSE)</f>
        <v>API</v>
      </c>
    </row>
    <row r="902" spans="1:9" hidden="1" outlineLevel="2">
      <c r="A902" s="24" t="s">
        <v>5767</v>
      </c>
      <c r="B902" s="26" t="s">
        <v>5767</v>
      </c>
      <c r="C902" s="24" t="s">
        <v>5768</v>
      </c>
      <c r="D902" s="26" t="str">
        <f>VLOOKUP(C902,Baza!A:E,5,FALSE)</f>
        <v>CERATO '04-06 РЕШЕТКА БАМПЕРА, ПРАВАЯ</v>
      </c>
      <c r="E902" s="25" t="str">
        <f>IF(VLOOKUP(C902,Baza!A:D,2,FALSE)&gt;0,"+","-")</f>
        <v>+</v>
      </c>
      <c r="F902" s="25">
        <f>VLOOKUP(C902,Baza!A:E,3,FALSE)</f>
        <v>6</v>
      </c>
      <c r="G902" s="25">
        <f>VLOOKUP(C902,Baza!A:E,3,FALSE)*курс</f>
        <v>244.79999999999998</v>
      </c>
      <c r="H902" s="25" t="str">
        <f>VLOOKUP(C902,Baza!A:E,4,FALSE)</f>
        <v>865742F000</v>
      </c>
      <c r="I902" s="25" t="str">
        <f>VLOOKUP(C902,BREND!A:C,2,FALSE)</f>
        <v>API</v>
      </c>
    </row>
    <row r="903" spans="1:9" hidden="1" outlineLevel="2">
      <c r="A903" s="24" t="s">
        <v>5767</v>
      </c>
      <c r="B903" s="26" t="s">
        <v>5767</v>
      </c>
      <c r="C903" s="24" t="s">
        <v>5769</v>
      </c>
      <c r="D903" s="26" t="str">
        <f>VLOOKUP(C903,Baza!A:E,5,FALSE)</f>
        <v>CERATO '04- УСИЛИТЕЛЬ БАМПЕРА ПЕРЕДНЕГО</v>
      </c>
      <c r="E903" s="25" t="str">
        <f>IF(VLOOKUP(C903,Baza!A:D,2,FALSE)&gt;0,"+","-")</f>
        <v>+</v>
      </c>
      <c r="F903" s="25">
        <f>VLOOKUP(C903,Baza!A:E,3,FALSE)</f>
        <v>31</v>
      </c>
      <c r="G903" s="25">
        <f>VLOOKUP(C903,Baza!A:E,3,FALSE)*курс</f>
        <v>1264.8</v>
      </c>
      <c r="H903" s="25" t="str">
        <f>VLOOKUP(C903,Baza!A:E,4,FALSE)</f>
        <v>865302F000</v>
      </c>
      <c r="I903" s="25" t="str">
        <f>VLOOKUP(C903,BREND!A:C,2,FALSE)</f>
        <v>API</v>
      </c>
    </row>
    <row r="904" spans="1:9" hidden="1" outlineLevel="2">
      <c r="A904" s="24" t="s">
        <v>5767</v>
      </c>
      <c r="B904" s="26" t="s">
        <v>5767</v>
      </c>
      <c r="C904" s="24" t="s">
        <v>5770</v>
      </c>
      <c r="D904" s="26" t="str">
        <f>VLOOKUP(C904,Baza!A:E,5,FALSE)</f>
        <v>CERATO '04- СУППОРТ РАДИАТОРА (ПЕРЕДНЯЯ ПАНЕЛЬ)</v>
      </c>
      <c r="E904" s="25" t="str">
        <f>IF(VLOOKUP(C904,Baza!A:D,2,FALSE)&gt;0,"+","-")</f>
        <v>-</v>
      </c>
      <c r="F904" s="25">
        <f>VLOOKUP(C904,Baza!A:E,3,FALSE)</f>
        <v>70</v>
      </c>
      <c r="G904" s="25">
        <f>VLOOKUP(C904,Baza!A:E,3,FALSE)*курс</f>
        <v>2856</v>
      </c>
      <c r="H904" s="25" t="str">
        <f>VLOOKUP(C904,Baza!A:E,4,FALSE)</f>
        <v>641012F000</v>
      </c>
      <c r="I904" s="25" t="str">
        <f>VLOOKUP(C904,BREND!A:C,2,FALSE)</f>
        <v>API</v>
      </c>
    </row>
    <row r="905" spans="1:9" hidden="1" outlineLevel="2">
      <c r="A905" s="24" t="s">
        <v>5767</v>
      </c>
      <c r="B905" s="26" t="s">
        <v>5767</v>
      </c>
      <c r="C905" s="24" t="s">
        <v>5771</v>
      </c>
      <c r="D905" s="26" t="str">
        <f>VLOOKUP(C905,Baza!A:E,5,FALSE)</f>
        <v>CERATO '04- КРЫЛО ПЕРЕДНЕЕ, ЛЕВОЕ, С ОТВЕРСТИЕМ П/ПОВТОРИТЕЛЬ ПОВОРОТА</v>
      </c>
      <c r="E905" s="25" t="str">
        <f>IF(VLOOKUP(C905,Baza!A:D,2,FALSE)&gt;0,"+","-")</f>
        <v>+</v>
      </c>
      <c r="F905" s="25">
        <f>VLOOKUP(C905,Baza!A:E,3,FALSE)</f>
        <v>27</v>
      </c>
      <c r="G905" s="25">
        <f>VLOOKUP(C905,Baza!A:E,3,FALSE)*курс</f>
        <v>1101.5999999999999</v>
      </c>
      <c r="H905" s="25" t="str">
        <f>VLOOKUP(C905,Baza!A:E,4,FALSE)</f>
        <v>663112F040</v>
      </c>
      <c r="I905" s="25" t="str">
        <f>VLOOKUP(C905,BREND!A:C,2,FALSE)</f>
        <v>API</v>
      </c>
    </row>
    <row r="906" spans="1:9" hidden="1" outlineLevel="2">
      <c r="A906" s="24" t="s">
        <v>5767</v>
      </c>
      <c r="B906" s="26" t="s">
        <v>5767</v>
      </c>
      <c r="C906" s="24" t="s">
        <v>5772</v>
      </c>
      <c r="D906" s="26" t="str">
        <f>VLOOKUP(C906,Baza!A:E,5,FALSE)</f>
        <v>CERATO '04- КРЫЛО ПЕРЕДНЕЕ, ПРАВОЕ, С ОТВЕРСТИЕМ П/ПОВТОРИТЕЛЬ ПОВОРОТА</v>
      </c>
      <c r="E906" s="25" t="str">
        <f>IF(VLOOKUP(C906,Baza!A:D,2,FALSE)&gt;0,"+","-")</f>
        <v>+</v>
      </c>
      <c r="F906" s="25">
        <f>VLOOKUP(C906,Baza!A:E,3,FALSE)</f>
        <v>27</v>
      </c>
      <c r="G906" s="25">
        <f>VLOOKUP(C906,Baza!A:E,3,FALSE)*курс</f>
        <v>1101.5999999999999</v>
      </c>
      <c r="H906" s="25" t="str">
        <f>VLOOKUP(C906,Baza!A:E,4,FALSE)</f>
        <v>663212F040</v>
      </c>
      <c r="I906" s="25" t="str">
        <f>VLOOKUP(C906,BREND!A:C,2,FALSE)</f>
        <v>API</v>
      </c>
    </row>
    <row r="907" spans="1:9" hidden="1" outlineLevel="2">
      <c r="A907" s="24" t="s">
        <v>5767</v>
      </c>
      <c r="B907" s="26" t="s">
        <v>5767</v>
      </c>
      <c r="C907" s="24" t="s">
        <v>5773</v>
      </c>
      <c r="D907" s="26" t="str">
        <f>VLOOKUP(C907,Baza!A:E,5,FALSE)</f>
        <v>CERATO '04-06 РЕШЕТКА РАДИАТОРА</v>
      </c>
      <c r="E907" s="25" t="str">
        <f>IF(VLOOKUP(C907,Baza!A:D,2,FALSE)&gt;0,"+","-")</f>
        <v>+</v>
      </c>
      <c r="F907" s="25">
        <f>VLOOKUP(C907,Baza!A:E,3,FALSE)</f>
        <v>21</v>
      </c>
      <c r="G907" s="25">
        <f>VLOOKUP(C907,Baza!A:E,3,FALSE)*курс</f>
        <v>856.8</v>
      </c>
      <c r="H907" s="25" t="str">
        <f>VLOOKUP(C907,Baza!A:E,4,FALSE)</f>
        <v>863502F050</v>
      </c>
      <c r="I907" s="25" t="str">
        <f>VLOOKUP(C907,BREND!A:C,2,FALSE)</f>
        <v>API</v>
      </c>
    </row>
    <row r="908" spans="1:9" hidden="1" outlineLevel="2">
      <c r="A908" s="24" t="s">
        <v>5767</v>
      </c>
      <c r="B908" s="26" t="s">
        <v>5767</v>
      </c>
      <c r="C908" s="24" t="s">
        <v>12032</v>
      </c>
      <c r="D908" s="26" t="str">
        <f>VLOOKUP(C908,Baza!A:E,5,FALSE)</f>
        <v>CREATO '05- ФАРА П/ЭЛЕКТРОКОРРЕКТОР ЛЕВАЯ</v>
      </c>
      <c r="E908" s="25" t="str">
        <f>IF(VLOOKUP(C908,Baza!A:D,2,FALSE)&gt;0,"+","-")</f>
        <v>+</v>
      </c>
      <c r="F908" s="25">
        <f>VLOOKUP(C908,Baza!A:E,3,FALSE)</f>
        <v>54</v>
      </c>
      <c r="G908" s="25">
        <f>VLOOKUP(C908,Baza!A:E,3,FALSE)*курс</f>
        <v>2203.1999999999998</v>
      </c>
      <c r="H908" s="25" t="str">
        <f>VLOOKUP(C908,Baza!A:E,4,FALSE)</f>
        <v>92101-2F020</v>
      </c>
      <c r="I908" s="25" t="str">
        <f>VLOOKUP(C908,BREND!A:C,2,FALSE)</f>
        <v>DEPO</v>
      </c>
    </row>
    <row r="909" spans="1:9" hidden="1" outlineLevel="2">
      <c r="A909" s="24" t="s">
        <v>5767</v>
      </c>
      <c r="B909" s="26" t="s">
        <v>5767</v>
      </c>
      <c r="C909" s="24" t="s">
        <v>12030</v>
      </c>
      <c r="D909" s="26" t="str">
        <f>VLOOKUP(C909,Baza!A:E,5,FALSE)</f>
        <v>CREATO '05- ФАРА П/ЭЛЕКТРОКОРРЕКТОР ПРАВАЯ</v>
      </c>
      <c r="E909" s="25" t="str">
        <f>IF(VLOOKUP(C909,Baza!A:D,2,FALSE)&gt;0,"+","-")</f>
        <v>-</v>
      </c>
      <c r="F909" s="25">
        <f>VLOOKUP(C909,Baza!A:E,3,FALSE)</f>
        <v>54</v>
      </c>
      <c r="G909" s="25">
        <f>VLOOKUP(C909,Baza!A:E,3,FALSE)*курс</f>
        <v>2203.1999999999998</v>
      </c>
      <c r="H909" s="25" t="str">
        <f>VLOOKUP(C909,Baza!A:E,4,FALSE)</f>
        <v>92102-2F020</v>
      </c>
      <c r="I909" s="25" t="str">
        <f>VLOOKUP(C909,BREND!A:C,2,FALSE)</f>
        <v>DEPO</v>
      </c>
    </row>
    <row r="910" spans="1:9" hidden="1" outlineLevel="2">
      <c r="A910" s="24" t="s">
        <v>5767</v>
      </c>
      <c r="B910" s="26" t="s">
        <v>5767</v>
      </c>
      <c r="C910" s="24" t="s">
        <v>18363</v>
      </c>
      <c r="D910" s="26" t="str">
        <f>VLOOKUP(C910,Baza!A:E,5,FALSE)</f>
        <v>CERATO '04-  КОЛОДКИ ТОРМОЗНЫЕ ЗАДНИЕ</v>
      </c>
      <c r="E910" s="25" t="str">
        <f>IF(VLOOKUP(C910,Baza!A:D,2,FALSE)&gt;0,"+","-")</f>
        <v>+</v>
      </c>
      <c r="F910" s="25">
        <f>VLOOKUP(C910,Baza!A:E,3,FALSE)</f>
        <v>10.1</v>
      </c>
      <c r="G910" s="25">
        <f>VLOOKUP(C910,Baza!A:E,3,FALSE)*курс</f>
        <v>412.08</v>
      </c>
      <c r="H910" s="25" t="str">
        <f>VLOOKUP(C910,Baza!A:E,4,FALSE)</f>
        <v>58101-2FA20</v>
      </c>
      <c r="I910" s="25" t="str">
        <f>VLOOKUP(C910,BREND!A:C,2,FALSE)</f>
        <v>FBK</v>
      </c>
    </row>
    <row r="911" spans="1:9" hidden="1" outlineLevel="2">
      <c r="A911" s="24" t="s">
        <v>5767</v>
      </c>
      <c r="B911" s="26" t="s">
        <v>5767</v>
      </c>
      <c r="C911" s="24" t="s">
        <v>20784</v>
      </c>
      <c r="D911" s="26" t="str">
        <f>VLOOKUP(C911,Baza!A:E,5,FALSE)</f>
        <v>CERATO 05 ФОНАРЬ ЛЕВЫЙ</v>
      </c>
      <c r="E911" s="25" t="str">
        <f>IF(VLOOKUP(C911,Baza!A:D,2,FALSE)&gt;0,"+","-")</f>
        <v>+</v>
      </c>
      <c r="F911" s="25">
        <f>VLOOKUP(C911,Baza!A:E,3,FALSE)</f>
        <v>33</v>
      </c>
      <c r="G911" s="25">
        <f>VLOOKUP(C911,Baza!A:E,3,FALSE)*курс</f>
        <v>1346.3999999999999</v>
      </c>
      <c r="H911" s="25" t="str">
        <f>VLOOKUP(C911,Baza!A:E,4,FALSE)</f>
        <v>92401-2F210</v>
      </c>
      <c r="I911" s="25" t="str">
        <f>VLOOKUP(C911,BREND!A:C,2,FALSE)</f>
        <v>DEPO</v>
      </c>
    </row>
    <row r="912" spans="1:9" hidden="1" outlineLevel="2">
      <c r="A912" s="24" t="s">
        <v>5767</v>
      </c>
      <c r="B912" s="26" t="s">
        <v>5767</v>
      </c>
      <c r="C912" s="24" t="s">
        <v>20787</v>
      </c>
      <c r="D912" s="26" t="str">
        <f>VLOOKUP(C912,Baza!A:E,5,FALSE)</f>
        <v>CERATO 05 ФОНАРЬ ПРАВЫЙ</v>
      </c>
      <c r="E912" s="25" t="str">
        <f>IF(VLOOKUP(C912,Baza!A:D,2,FALSE)&gt;0,"+","-")</f>
        <v>+</v>
      </c>
      <c r="F912" s="25">
        <f>VLOOKUP(C912,Baza!A:E,3,FALSE)</f>
        <v>33</v>
      </c>
      <c r="G912" s="25">
        <f>VLOOKUP(C912,Baza!A:E,3,FALSE)*курс</f>
        <v>1346.3999999999999</v>
      </c>
      <c r="H912" s="25" t="str">
        <f>VLOOKUP(C912,Baza!A:E,4,FALSE)</f>
        <v>92402-2F210</v>
      </c>
      <c r="I912" s="25" t="str">
        <f>VLOOKUP(C912,BREND!A:C,2,FALSE)</f>
        <v>DEPO</v>
      </c>
    </row>
    <row r="913" spans="1:9" hidden="1" outlineLevel="2">
      <c r="A913" s="28" t="s">
        <v>20471</v>
      </c>
      <c r="B913" s="29" t="s">
        <v>23673</v>
      </c>
      <c r="C913" s="29"/>
      <c r="D913" s="29"/>
      <c r="E913" s="29"/>
      <c r="F913" s="29"/>
      <c r="G913" s="29"/>
      <c r="H913" s="29"/>
      <c r="I913" s="29"/>
    </row>
    <row r="914" spans="1:9" hidden="1" outlineLevel="2">
      <c r="A914" s="24" t="s">
        <v>23673</v>
      </c>
      <c r="B914" s="26" t="s">
        <v>23673</v>
      </c>
      <c r="C914" s="24" t="s">
        <v>22785</v>
      </c>
      <c r="D914" s="26" t="str">
        <f>VLOOKUP(C914,Baza!A:E,5,FALSE)</f>
        <v>KIA CERATO/ SPEKTRA  '07-08 ФАРА ЛЕВАЯ</v>
      </c>
      <c r="E914" s="25" t="str">
        <f>IF(VLOOKUP(C914,Baza!A:D,2,FALSE)&gt;0,"+","-")</f>
        <v>+</v>
      </c>
      <c r="F914" s="25">
        <f>VLOOKUP(C914,Baza!A:E,3,FALSE)</f>
        <v>45</v>
      </c>
      <c r="G914" s="25">
        <f>VLOOKUP(C914,Baza!A:E,3,FALSE)*курс</f>
        <v>1835.9999999999998</v>
      </c>
      <c r="H914" s="25" t="str">
        <f>VLOOKUP(C914,Baza!A:E,4,FALSE)</f>
        <v>921012F5XX</v>
      </c>
      <c r="I914" s="25" t="str">
        <f>VLOOKUP(C914,BREND!A:C,2,FALSE)</f>
        <v>DEPO</v>
      </c>
    </row>
    <row r="915" spans="1:9" hidden="1" outlineLevel="2">
      <c r="A915" s="24" t="s">
        <v>23673</v>
      </c>
      <c r="B915" s="26" t="s">
        <v>23673</v>
      </c>
      <c r="C915" s="24" t="s">
        <v>22786</v>
      </c>
      <c r="D915" s="26" t="str">
        <f>VLOOKUP(C915,Baza!A:E,5,FALSE)</f>
        <v>KIA CERATO/ SPEKTRA  '07-08 ФАРА ПРАВАЯ</v>
      </c>
      <c r="E915" s="25" t="str">
        <f>IF(VLOOKUP(C915,Baza!A:D,2,FALSE)&gt;0,"+","-")</f>
        <v>+</v>
      </c>
      <c r="F915" s="25">
        <f>VLOOKUP(C915,Baza!A:E,3,FALSE)</f>
        <v>45</v>
      </c>
      <c r="G915" s="25">
        <f>VLOOKUP(C915,Baza!A:E,3,FALSE)*курс</f>
        <v>1835.9999999999998</v>
      </c>
      <c r="H915" s="25" t="str">
        <f>VLOOKUP(C915,Baza!A:E,4,FALSE)</f>
        <v>921022F5XX</v>
      </c>
      <c r="I915" s="25" t="str">
        <f>VLOOKUP(C915,BREND!A:C,2,FALSE)</f>
        <v>DEPO</v>
      </c>
    </row>
    <row r="916" spans="1:9" s="34" customFormat="1" hidden="1" outlineLevel="2">
      <c r="A916" s="28" t="s">
        <v>20471</v>
      </c>
      <c r="B916" s="29" t="s">
        <v>20191</v>
      </c>
      <c r="C916" s="29"/>
      <c r="D916" s="29"/>
      <c r="E916" s="29"/>
      <c r="F916" s="29"/>
      <c r="G916" s="29"/>
      <c r="H916" s="29"/>
      <c r="I916" s="29"/>
    </row>
    <row r="917" spans="1:9" hidden="1" outlineLevel="2">
      <c r="A917" s="24" t="s">
        <v>20191</v>
      </c>
      <c r="B917" s="26" t="s">
        <v>20191</v>
      </c>
      <c r="C917" s="35" t="s">
        <v>19609</v>
      </c>
      <c r="D917" s="26" t="str">
        <f>VLOOKUP(C917,Baza!A:E,5,FALSE)</f>
        <v>CERATO '09- ФАРА П/ТУМАННАЯ-2ШТ.+ КОМПЛЕКТ ДЛЯ УСТАНОВКИ С ЛАМПАМИ</v>
      </c>
      <c r="E917" s="25" t="str">
        <f>IF(VLOOKUP(C917,Baza!A:D,2,FALSE)&gt;0,"+","-")</f>
        <v>+</v>
      </c>
      <c r="F917" s="25">
        <f>VLOOKUP(C917,Baza!A:E,3,FALSE)</f>
        <v>52</v>
      </c>
      <c r="G917" s="25">
        <f>VLOOKUP(C917,Baza!A:E,3,FALSE)*курс</f>
        <v>2121.6</v>
      </c>
      <c r="H917" s="25">
        <f>VLOOKUP(C917,Baza!A:E,4,FALSE)</f>
        <v>0</v>
      </c>
      <c r="I917" s="25" t="str">
        <f>VLOOKUP(C917,BREND!A:C,2,FALSE)</f>
        <v>WINJET</v>
      </c>
    </row>
    <row r="918" spans="1:9" hidden="1" outlineLevel="2">
      <c r="A918" s="24" t="s">
        <v>20191</v>
      </c>
      <c r="B918" s="26" t="s">
        <v>20191</v>
      </c>
      <c r="C918" s="24" t="s">
        <v>21486</v>
      </c>
      <c r="D918" s="26" t="str">
        <f>VLOOKUP(C918,Baza!A:E,5,FALSE)</f>
        <v>CERATO 09 ФОНАРЬ ЛЕВЫЙ</v>
      </c>
      <c r="E918" s="25" t="str">
        <f>IF(VLOOKUP(C918,Baza!A:D,2,FALSE)&gt;0,"+","-")</f>
        <v>+</v>
      </c>
      <c r="F918" s="25">
        <f>VLOOKUP(C918,Baza!A:E,3,FALSE)</f>
        <v>31</v>
      </c>
      <c r="G918" s="25">
        <f>VLOOKUP(C918,Baza!A:E,3,FALSE)*курс</f>
        <v>1264.8</v>
      </c>
      <c r="H918" s="25" t="str">
        <f>VLOOKUP(C918,Baza!A:E,4,FALSE)</f>
        <v>92401-1M020</v>
      </c>
      <c r="I918" s="25" t="str">
        <f>VLOOKUP(C918,BREND!A:C,2,FALSE)</f>
        <v>DEPO</v>
      </c>
    </row>
    <row r="919" spans="1:9" hidden="1" outlineLevel="2">
      <c r="A919" s="24" t="s">
        <v>20191</v>
      </c>
      <c r="B919" s="26" t="s">
        <v>20191</v>
      </c>
      <c r="C919" s="24" t="s">
        <v>21485</v>
      </c>
      <c r="D919" s="26" t="str">
        <f>VLOOKUP(C919,Baza!A:E,5,FALSE)</f>
        <v>CERATO 09 ФОНАРЬ ЛЕВЫЙ</v>
      </c>
      <c r="E919" s="25" t="str">
        <f>IF(VLOOKUP(C919,Baza!A:D,2,FALSE)&gt;0,"+","-")</f>
        <v>+</v>
      </c>
      <c r="F919" s="25">
        <f>VLOOKUP(C919,Baza!A:E,3,FALSE)</f>
        <v>31</v>
      </c>
      <c r="G919" s="25">
        <f>VLOOKUP(C919,Baza!A:E,3,FALSE)*курс</f>
        <v>1264.8</v>
      </c>
      <c r="H919" s="25" t="str">
        <f>VLOOKUP(C919,Baza!A:E,4,FALSE)</f>
        <v>92401-1M020</v>
      </c>
      <c r="I919" s="25" t="str">
        <f>VLOOKUP(C919,BREND!A:C,2,FALSE)</f>
        <v>DEPO</v>
      </c>
    </row>
    <row r="920" spans="1:9" hidden="1" outlineLevel="2">
      <c r="A920" s="24" t="s">
        <v>20191</v>
      </c>
      <c r="B920" s="26" t="s">
        <v>20191</v>
      </c>
      <c r="C920" s="24" t="s">
        <v>20772</v>
      </c>
      <c r="D920" s="26" t="str">
        <f>VLOOKUP(C920,Baza!A:E,5,FALSE)</f>
        <v>CERATO 09 ФАРА  ЛЕВАЯ</v>
      </c>
      <c r="E920" s="25" t="str">
        <f>IF(VLOOKUP(C920,Baza!A:D,2,FALSE)&gt;0,"+","-")</f>
        <v>+</v>
      </c>
      <c r="F920" s="25">
        <f>VLOOKUP(C920,Baza!A:E,3,FALSE)</f>
        <v>49</v>
      </c>
      <c r="G920" s="25">
        <f>VLOOKUP(C920,Baza!A:E,3,FALSE)*курс</f>
        <v>1999.1999999999998</v>
      </c>
      <c r="H920" s="25" t="str">
        <f>VLOOKUP(C920,Baza!A:E,4,FALSE)</f>
        <v>92101-1M020</v>
      </c>
      <c r="I920" s="25" t="str">
        <f>VLOOKUP(C920,BREND!A:C,2,FALSE)</f>
        <v>DEPO</v>
      </c>
    </row>
    <row r="921" spans="1:9" hidden="1" outlineLevel="2">
      <c r="A921" s="24" t="s">
        <v>20191</v>
      </c>
      <c r="B921" s="26" t="s">
        <v>20191</v>
      </c>
      <c r="C921" s="24" t="s">
        <v>20775</v>
      </c>
      <c r="D921" s="26" t="str">
        <f>VLOOKUP(C921,Baza!A:E,5,FALSE)</f>
        <v>CERATO 09 ФАРА  ПРАВАЯ</v>
      </c>
      <c r="E921" s="25" t="str">
        <f>IF(VLOOKUP(C921,Baza!A:D,2,FALSE)&gt;0,"+","-")</f>
        <v>+</v>
      </c>
      <c r="F921" s="25">
        <f>VLOOKUP(C921,Baza!A:E,3,FALSE)</f>
        <v>49</v>
      </c>
      <c r="G921" s="25">
        <f>VLOOKUP(C921,Baza!A:E,3,FALSE)*курс</f>
        <v>1999.1999999999998</v>
      </c>
      <c r="H921" s="25" t="str">
        <f>VLOOKUP(C921,Baza!A:E,4,FALSE)</f>
        <v>92102-1M020</v>
      </c>
      <c r="I921" s="25" t="str">
        <f>VLOOKUP(C921,BREND!A:C,2,FALSE)</f>
        <v>DEPO</v>
      </c>
    </row>
    <row r="922" spans="1:9" hidden="1" outlineLevel="2">
      <c r="A922" s="24" t="s">
        <v>20191</v>
      </c>
      <c r="B922" s="26" t="s">
        <v>20191</v>
      </c>
      <c r="C922" s="24" t="s">
        <v>24235</v>
      </c>
      <c r="D922" s="26" t="str">
        <f>VLOOKUP(C922,Baza!A:E,5,FALSE)</f>
        <v>CERATO 09--- ПРОТИВТУММАНАЯ ФАРА ЛЕВАЯ.</v>
      </c>
      <c r="E922" s="25" t="str">
        <f>IF(VLOOKUP(C922,Baza!A:D,2,FALSE)&gt;0,"+","-")</f>
        <v>+</v>
      </c>
      <c r="F922" s="25">
        <f>VLOOKUP(C922,Baza!A:E,3,FALSE)</f>
        <v>26</v>
      </c>
      <c r="G922" s="25">
        <f>VLOOKUP(C922,Baza!A:E,3,FALSE)*курс</f>
        <v>1060.8</v>
      </c>
      <c r="H922" s="25" t="str">
        <f>VLOOKUP(C922,Baza!A:E,4,FALSE)</f>
        <v>924011M010</v>
      </c>
      <c r="I922" s="25" t="str">
        <f>VLOOKUP(C922,BREND!A:C,2,FALSE)</f>
        <v>DEPO</v>
      </c>
    </row>
    <row r="923" spans="1:9" hidden="1" outlineLevel="2">
      <c r="A923" s="24" t="s">
        <v>20191</v>
      </c>
      <c r="B923" s="26" t="s">
        <v>20191</v>
      </c>
      <c r="C923" s="24" t="s">
        <v>24236</v>
      </c>
      <c r="D923" s="26" t="str">
        <f>VLOOKUP(C923,Baza!A:E,5,FALSE)</f>
        <v>CERATO 09--- ПРОТИВТУММАНАЯ ФАРА ПРАВАЯ.</v>
      </c>
      <c r="E923" s="25" t="str">
        <f>IF(VLOOKUP(C923,Baza!A:D,2,FALSE)&gt;0,"+","-")</f>
        <v>+</v>
      </c>
      <c r="F923" s="25">
        <f>VLOOKUP(C923,Baza!A:E,3,FALSE)</f>
        <v>26</v>
      </c>
      <c r="G923" s="25">
        <f>VLOOKUP(C923,Baza!A:E,3,FALSE)*курс</f>
        <v>1060.8</v>
      </c>
      <c r="H923" s="25" t="str">
        <f>VLOOKUP(C923,Baza!A:E,4,FALSE)</f>
        <v>924012M010</v>
      </c>
      <c r="I923" s="25" t="str">
        <f>VLOOKUP(C923,BREND!A:C,2,FALSE)</f>
        <v>DEPO</v>
      </c>
    </row>
    <row r="924" spans="1:9" hidden="1" outlineLevel="2">
      <c r="A924" s="24" t="s">
        <v>20191</v>
      </c>
      <c r="B924" s="26" t="s">
        <v>20191</v>
      </c>
      <c r="C924" s="24" t="s">
        <v>23839</v>
      </c>
      <c r="D924" s="26" t="str">
        <f>VLOOKUP(C924,Baza!A:E,5,FALSE)</f>
        <v>CERATO '09- УСИЛИТЕЛЬ ПЕРЕДНЕГО БАМПЕРА</v>
      </c>
      <c r="E924" s="25" t="str">
        <f>IF(VLOOKUP(C924,Baza!A:D,2,FALSE)&gt;0,"+","-")</f>
        <v>+</v>
      </c>
      <c r="F924" s="25">
        <f>VLOOKUP(C924,Baza!A:E,3,FALSE)</f>
        <v>60</v>
      </c>
      <c r="G924" s="25">
        <f>VLOOKUP(C924,Baza!A:E,3,FALSE)*курс</f>
        <v>2448</v>
      </c>
      <c r="H924" s="25" t="str">
        <f>VLOOKUP(C924,Baza!A:E,4,FALSE)</f>
        <v>865301M000</v>
      </c>
      <c r="I924" s="25" t="str">
        <f>VLOOKUP(C924,BREND!A:C,2,FALSE)</f>
        <v>API</v>
      </c>
    </row>
    <row r="925" spans="1:9" hidden="1" outlineLevel="2">
      <c r="A925" s="24" t="s">
        <v>20191</v>
      </c>
      <c r="B925" s="26" t="s">
        <v>20191</v>
      </c>
      <c r="C925" s="24" t="s">
        <v>26921</v>
      </c>
      <c r="D925" s="26" t="str">
        <f>VLOOKUP(C925,Baza!A:E,5,FALSE)</f>
        <v>CERATO '09 ЗЕРКАЛО ЛЕВОЕ</v>
      </c>
      <c r="E925" s="25" t="str">
        <f>IF(VLOOKUP(C925,Baza!A:D,2,FALSE)&gt;0,"+","-")</f>
        <v>+</v>
      </c>
      <c r="F925" s="25">
        <f>VLOOKUP(C925,Baza!A:E,3,FALSE)</f>
        <v>48</v>
      </c>
      <c r="G925" s="25">
        <f>VLOOKUP(C925,Baza!A:E,3,FALSE)*курс</f>
        <v>1958.3999999999999</v>
      </c>
      <c r="H925" s="25" t="str">
        <f>VLOOKUP(C925,Baza!A:E,4,FALSE)</f>
        <v>87610-1M400</v>
      </c>
      <c r="I925" s="25" t="str">
        <f>VLOOKUP(C925,BREND!A:C,2,FALSE)</f>
        <v>SCHNIEDER</v>
      </c>
    </row>
    <row r="926" spans="1:9" hidden="1" outlineLevel="2">
      <c r="A926" s="24" t="s">
        <v>20191</v>
      </c>
      <c r="B926" s="26" t="s">
        <v>20191</v>
      </c>
      <c r="C926" s="24" t="s">
        <v>26922</v>
      </c>
      <c r="D926" s="26" t="str">
        <f>VLOOKUP(C926,Baza!A:E,5,FALSE)</f>
        <v>CERATO '09 ЗЕРКАЛО ПРАВОЕ</v>
      </c>
      <c r="E926" s="25" t="str">
        <f>IF(VLOOKUP(C926,Baza!A:D,2,FALSE)&gt;0,"+","-")</f>
        <v>+</v>
      </c>
      <c r="F926" s="25">
        <f>VLOOKUP(C926,Baza!A:E,3,FALSE)</f>
        <v>48</v>
      </c>
      <c r="G926" s="25">
        <f>VLOOKUP(C926,Baza!A:E,3,FALSE)*курс</f>
        <v>1958.3999999999999</v>
      </c>
      <c r="H926" s="25" t="str">
        <f>VLOOKUP(C926,Baza!A:E,4,FALSE)</f>
        <v>87610-1M400</v>
      </c>
      <c r="I926" s="25" t="str">
        <f>VLOOKUP(C926,BREND!A:C,2,FALSE)</f>
        <v>SCHNIEDER</v>
      </c>
    </row>
    <row r="927" spans="1:9" hidden="1" outlineLevel="2">
      <c r="A927" s="24" t="s">
        <v>20191</v>
      </c>
      <c r="B927" s="26" t="s">
        <v>20191</v>
      </c>
      <c r="C927" s="24" t="s">
        <v>26919</v>
      </c>
      <c r="D927" s="26" t="str">
        <f>VLOOKUP(C927,Baza!A:E,5,FALSE)</f>
        <v>CERATO '09 ЗЕРКАЛО С ПОВТОРИТЕЛЕМ, ЛЕВОЕ</v>
      </c>
      <c r="E927" s="25" t="str">
        <f>IF(VLOOKUP(C927,Baza!A:D,2,FALSE)&gt;0,"+","-")</f>
        <v>+</v>
      </c>
      <c r="F927" s="25">
        <f>VLOOKUP(C927,Baza!A:E,3,FALSE)</f>
        <v>50</v>
      </c>
      <c r="G927" s="25">
        <f>VLOOKUP(C927,Baza!A:E,3,FALSE)*курс</f>
        <v>2039.9999999999998</v>
      </c>
      <c r="H927" s="25" t="str">
        <f>VLOOKUP(C927,Baza!A:E,4,FALSE)</f>
        <v>87620-1М400</v>
      </c>
      <c r="I927" s="25" t="str">
        <f>VLOOKUP(C927,BREND!A:C,2,FALSE)</f>
        <v>SCHNIEDER</v>
      </c>
    </row>
    <row r="928" spans="1:9" hidden="1" outlineLevel="2">
      <c r="A928" s="24" t="s">
        <v>20191</v>
      </c>
      <c r="B928" s="26" t="s">
        <v>20191</v>
      </c>
      <c r="C928" s="24" t="s">
        <v>26920</v>
      </c>
      <c r="D928" s="26" t="str">
        <f>VLOOKUP(C928,Baza!A:E,5,FALSE)</f>
        <v>CERATO '09 ЗЕРКАЛО С ПОВТОРИТЕЛЕМ, ПРАВОЕ</v>
      </c>
      <c r="E928" s="25" t="str">
        <f>IF(VLOOKUP(C928,Baza!A:D,2,FALSE)&gt;0,"+","-")</f>
        <v>+</v>
      </c>
      <c r="F928" s="25">
        <f>VLOOKUP(C928,Baza!A:E,3,FALSE)</f>
        <v>50</v>
      </c>
      <c r="G928" s="25">
        <f>VLOOKUP(C928,Baza!A:E,3,FALSE)*курс</f>
        <v>2039.9999999999998</v>
      </c>
      <c r="H928" s="25" t="str">
        <f>VLOOKUP(C928,Baza!A:E,4,FALSE)</f>
        <v>87620-1M400</v>
      </c>
      <c r="I928" s="25" t="str">
        <f>VLOOKUP(C928,BREND!A:C,2,FALSE)</f>
        <v>SCHNIEDER</v>
      </c>
    </row>
    <row r="929" spans="1:9" hidden="1" outlineLevel="2">
      <c r="A929" s="24" t="s">
        <v>20191</v>
      </c>
      <c r="B929" s="26" t="s">
        <v>20191</v>
      </c>
      <c r="C929" s="24" t="s">
        <v>23842</v>
      </c>
      <c r="D929" s="26" t="str">
        <f>VLOOKUP(C929,Baza!A:E,5,FALSE)</f>
        <v>CERATO '09- КАПОТ</v>
      </c>
      <c r="E929" s="25" t="str">
        <f>IF(VLOOKUP(C929,Baza!A:D,2,FALSE)&gt;0,"+","-")</f>
        <v>+</v>
      </c>
      <c r="F929" s="25">
        <f>VLOOKUP(C929,Baza!A:E,3,FALSE)</f>
        <v>100</v>
      </c>
      <c r="G929" s="25">
        <f>VLOOKUP(C929,Baza!A:E,3,FALSE)*курс</f>
        <v>4079.9999999999995</v>
      </c>
      <c r="H929" s="25" t="str">
        <f>VLOOKUP(C929,Baza!A:E,4,FALSE)</f>
        <v>664001M010</v>
      </c>
      <c r="I929" s="25" t="str">
        <f>VLOOKUP(C929,BREND!A:C,2,FALSE)</f>
        <v>API</v>
      </c>
    </row>
    <row r="930" spans="1:9" hidden="1" outlineLevel="2">
      <c r="A930" s="24" t="s">
        <v>20191</v>
      </c>
      <c r="B930" s="26" t="s">
        <v>20191</v>
      </c>
      <c r="C930" s="24" t="s">
        <v>26765</v>
      </c>
      <c r="D930" s="26" t="str">
        <f>VLOOKUP(C930,Baza!A:E,5,FALSE)</f>
        <v>CERATO '09 ЛОКЕР КРЫЛА, ЛЕВЫЙ</v>
      </c>
      <c r="E930" s="25" t="str">
        <f>IF(VLOOKUP(C930,Baza!A:D,2,FALSE)&gt;0,"+","-")</f>
        <v>+</v>
      </c>
      <c r="F930" s="25">
        <f>VLOOKUP(C930,Baza!A:E,3,FALSE)</f>
        <v>6</v>
      </c>
      <c r="G930" s="25">
        <f>VLOOKUP(C930,Baza!A:E,3,FALSE)*курс</f>
        <v>244.79999999999998</v>
      </c>
      <c r="H930" s="25" t="str">
        <f>VLOOKUP(C930,Baza!A:E,4,FALSE)</f>
        <v>86811-1M000</v>
      </c>
      <c r="I930" s="25" t="str">
        <f>VLOOKUP(C930,BREND!A:C,2,FALSE)</f>
        <v>SCHNIEDER</v>
      </c>
    </row>
    <row r="931" spans="1:9" hidden="1" outlineLevel="2">
      <c r="A931" s="24" t="s">
        <v>20191</v>
      </c>
      <c r="B931" s="26" t="s">
        <v>20191</v>
      </c>
      <c r="C931" s="24" t="s">
        <v>26764</v>
      </c>
      <c r="D931" s="26" t="str">
        <f>VLOOKUP(C931,Baza!A:E,5,FALSE)</f>
        <v>CERATO '09 ЛОКЕР КРЫЛА, ПРАВЫЙ</v>
      </c>
      <c r="E931" s="25" t="str">
        <f>IF(VLOOKUP(C931,Baza!A:D,2,FALSE)&gt;0,"+","-")</f>
        <v>-</v>
      </c>
      <c r="F931" s="25">
        <f>VLOOKUP(C931,Baza!A:E,3,FALSE)</f>
        <v>0</v>
      </c>
      <c r="G931" s="25">
        <f>VLOOKUP(C931,Baza!A:E,3,FALSE)*курс</f>
        <v>0</v>
      </c>
      <c r="H931" s="25" t="str">
        <f>VLOOKUP(C931,Baza!A:E,4,FALSE)</f>
        <v>86812-1M000</v>
      </c>
      <c r="I931" s="25" t="str">
        <f>VLOOKUP(C931,BREND!A:C,2,FALSE)</f>
        <v>NEW YORK</v>
      </c>
    </row>
    <row r="932" spans="1:9" hidden="1" outlineLevel="2">
      <c r="A932" s="24" t="s">
        <v>20191</v>
      </c>
      <c r="B932" s="26" t="s">
        <v>20191</v>
      </c>
      <c r="C932" s="24" t="s">
        <v>26766</v>
      </c>
      <c r="D932" s="26" t="str">
        <f>VLOOKUP(C932,Baza!A:E,5,FALSE)</f>
        <v>CERATO '09 ЛОКЕР КРЫЛА, ПРАВЫЙ</v>
      </c>
      <c r="E932" s="25" t="str">
        <f>IF(VLOOKUP(C932,Baza!A:D,2,FALSE)&gt;0,"+","-")</f>
        <v>+</v>
      </c>
      <c r="F932" s="25">
        <f>VLOOKUP(C932,Baza!A:E,3,FALSE)</f>
        <v>6</v>
      </c>
      <c r="G932" s="25">
        <f>VLOOKUP(C932,Baza!A:E,3,FALSE)*курс</f>
        <v>244.79999999999998</v>
      </c>
      <c r="H932" s="25" t="str">
        <f>VLOOKUP(C932,Baza!A:E,4,FALSE)</f>
        <v>86811-1M000</v>
      </c>
      <c r="I932" s="25" t="str">
        <f>VLOOKUP(C932,BREND!A:C,2,FALSE)</f>
        <v>SCHNIEDER</v>
      </c>
    </row>
    <row r="933" spans="1:9" hidden="1" outlineLevel="2">
      <c r="A933" s="24" t="s">
        <v>20191</v>
      </c>
      <c r="B933" s="26" t="s">
        <v>20191</v>
      </c>
      <c r="C933" s="24" t="s">
        <v>26697</v>
      </c>
      <c r="D933" s="26" t="str">
        <f>VLOOKUP(C933,Baza!A:E,5,FALSE)</f>
        <v xml:space="preserve">CERATO '09 УСИЛИТЕЛЬ БАМПЕРА </v>
      </c>
      <c r="E933" s="25" t="str">
        <f>IF(VLOOKUP(C933,Baza!A:D,2,FALSE)&gt;0,"+","-")</f>
        <v>-</v>
      </c>
      <c r="F933" s="25">
        <f>VLOOKUP(C933,Baza!A:E,3,FALSE)</f>
        <v>0</v>
      </c>
      <c r="G933" s="25">
        <f>VLOOKUP(C933,Baza!A:E,3,FALSE)*курс</f>
        <v>0</v>
      </c>
      <c r="H933" s="25" t="str">
        <f>VLOOKUP(C933,Baza!A:E,4,FALSE)</f>
        <v>86530-1M000</v>
      </c>
      <c r="I933" s="25" t="str">
        <f>VLOOKUP(C933,BREND!A:C,2,FALSE)</f>
        <v>NEW YORK</v>
      </c>
    </row>
    <row r="934" spans="1:9" hidden="1" outlineLevel="2">
      <c r="A934" s="24" t="s">
        <v>20191</v>
      </c>
      <c r="B934" s="26" t="s">
        <v>20191</v>
      </c>
      <c r="C934" s="24" t="s">
        <v>26962</v>
      </c>
      <c r="D934" s="26" t="str">
        <f>VLOOKUP(C934,Baza!A:E,5,FALSE)</f>
        <v>CERATO '09 ФАРА ЛЕВАЯ</v>
      </c>
      <c r="E934" s="25" t="str">
        <f>IF(VLOOKUP(C934,Baza!A:D,2,FALSE)&gt;0,"+","-")</f>
        <v>+</v>
      </c>
      <c r="F934" s="25">
        <f>VLOOKUP(C934,Baza!A:E,3,FALSE)</f>
        <v>38</v>
      </c>
      <c r="G934" s="25">
        <f>VLOOKUP(C934,Baza!A:E,3,FALSE)*курс</f>
        <v>1550.3999999999999</v>
      </c>
      <c r="H934" s="25" t="str">
        <f>VLOOKUP(C934,Baza!A:E,4,FALSE)</f>
        <v>92101-1M010</v>
      </c>
      <c r="I934" s="25" t="str">
        <f>VLOOKUP(C934,BREND!A:C,2,FALSE)</f>
        <v>SCHNIEDER</v>
      </c>
    </row>
    <row r="935" spans="1:9" hidden="1" outlineLevel="2">
      <c r="A935" s="24" t="s">
        <v>20191</v>
      </c>
      <c r="B935" s="26" t="s">
        <v>20191</v>
      </c>
      <c r="C935" s="24" t="s">
        <v>26963</v>
      </c>
      <c r="D935" s="26" t="str">
        <f>VLOOKUP(C935,Baza!A:E,5,FALSE)</f>
        <v>CERATO '09 ФАРА ПРАВАЯ</v>
      </c>
      <c r="E935" s="25" t="str">
        <f>IF(VLOOKUP(C935,Baza!A:D,2,FALSE)&gt;0,"+","-")</f>
        <v>+</v>
      </c>
      <c r="F935" s="25">
        <f>VLOOKUP(C935,Baza!A:E,3,FALSE)</f>
        <v>38</v>
      </c>
      <c r="G935" s="25">
        <f>VLOOKUP(C935,Baza!A:E,3,FALSE)*курс</f>
        <v>1550.3999999999999</v>
      </c>
      <c r="H935" s="25" t="str">
        <f>VLOOKUP(C935,Baza!A:E,4,FALSE)</f>
        <v>92102-1M010</v>
      </c>
      <c r="I935" s="25" t="str">
        <f>VLOOKUP(C935,BREND!A:C,2,FALSE)</f>
        <v>SCHNIEDER</v>
      </c>
    </row>
    <row r="936" spans="1:9" hidden="1" outlineLevel="2">
      <c r="A936" s="24" t="s">
        <v>20191</v>
      </c>
      <c r="B936" s="26" t="s">
        <v>20191</v>
      </c>
      <c r="C936" s="24" t="s">
        <v>27685</v>
      </c>
      <c r="D936" s="26" t="str">
        <f>VLOOKUP(C936,Baza!A:E,5,FALSE)</f>
        <v>CERATO '09 ЗЕРКАЛО ЛЕВОЕ С ПОВТОРИТЕЛЕМ (ЭЛЕКТР.)</v>
      </c>
      <c r="E936" s="25" t="str">
        <f>IF(VLOOKUP(C936,Baza!A:D,2,FALSE)&gt;0,"+","-")</f>
        <v>+</v>
      </c>
      <c r="F936" s="25">
        <f>VLOOKUP(C936,Baza!A:E,3,FALSE)</f>
        <v>42</v>
      </c>
      <c r="G936" s="25">
        <f>VLOOKUP(C936,Baza!A:E,3,FALSE)*курс</f>
        <v>1713.6</v>
      </c>
      <c r="H936" s="25">
        <f>VLOOKUP(C936,Baza!A:E,4,FALSE)</f>
        <v>0</v>
      </c>
      <c r="I936" s="25" t="str">
        <f>VLOOKUP(C936,BREND!A:C,2,FALSE)</f>
        <v>SCHNIEDER</v>
      </c>
    </row>
    <row r="937" spans="1:9" hidden="1" outlineLevel="2">
      <c r="A937" s="24" t="s">
        <v>20191</v>
      </c>
      <c r="B937" s="26" t="s">
        <v>20191</v>
      </c>
      <c r="C937" s="24" t="s">
        <v>27686</v>
      </c>
      <c r="D937" s="26" t="str">
        <f>VLOOKUP(C937,Baza!A:E,5,FALSE)</f>
        <v>CERATO '09 ЗЕРКАЛО ПРАВОЕ С ПОВТОРИТЕЛЕМ (ЭЛЕКТР.)</v>
      </c>
      <c r="E937" s="25" t="str">
        <f>IF(VLOOKUP(C937,Baza!A:D,2,FALSE)&gt;0,"+","-")</f>
        <v>+</v>
      </c>
      <c r="F937" s="25">
        <f>VLOOKUP(C937,Baza!A:E,3,FALSE)</f>
        <v>42</v>
      </c>
      <c r="G937" s="25">
        <f>VLOOKUP(C937,Baza!A:E,3,FALSE)*курс</f>
        <v>1713.6</v>
      </c>
      <c r="H937" s="25">
        <f>VLOOKUP(C937,Baza!A:E,4,FALSE)</f>
        <v>0</v>
      </c>
      <c r="I937" s="25" t="str">
        <f>VLOOKUP(C937,BREND!A:C,2,FALSE)</f>
        <v>SCHNIEDER</v>
      </c>
    </row>
    <row r="938" spans="1:9" hidden="1" outlineLevel="2">
      <c r="A938" s="24" t="s">
        <v>20191</v>
      </c>
      <c r="B938" s="26" t="s">
        <v>20191</v>
      </c>
      <c r="C938" s="24" t="s">
        <v>27673</v>
      </c>
      <c r="D938" s="26" t="str">
        <f>VLOOKUP(C938,Baza!A:E,5,FALSE)</f>
        <v>CERATO '09 ЗЕРКАЛЬНЫЙ ЭЛЕМЕНТ, ЛЕВЫЙ</v>
      </c>
      <c r="E938" s="25" t="str">
        <f>IF(VLOOKUP(C938,Baza!A:D,2,FALSE)&gt;0,"+","-")</f>
        <v>+</v>
      </c>
      <c r="F938" s="25">
        <f>VLOOKUP(C938,Baza!A:E,3,FALSE)</f>
        <v>9</v>
      </c>
      <c r="G938" s="25">
        <f>VLOOKUP(C938,Baza!A:E,3,FALSE)*курс</f>
        <v>367.2</v>
      </c>
      <c r="H938" s="25">
        <f>VLOOKUP(C938,Baza!A:E,4,FALSE)</f>
        <v>0</v>
      </c>
      <c r="I938" s="25" t="str">
        <f>VLOOKUP(C938,BREND!A:C,2,FALSE)</f>
        <v>SCHNIEDER</v>
      </c>
    </row>
    <row r="939" spans="1:9" hidden="1" outlineLevel="2">
      <c r="A939" s="24" t="s">
        <v>20191</v>
      </c>
      <c r="B939" s="26" t="s">
        <v>20191</v>
      </c>
      <c r="C939" s="24" t="s">
        <v>27675</v>
      </c>
      <c r="D939" s="26" t="str">
        <f>VLOOKUP(C939,Baza!A:E,5,FALSE)</f>
        <v>CERATO '09 ЗЕРКАЛЬНЫЙ ЭЛЕМЕНТ, ПРАВЫЙ</v>
      </c>
      <c r="E939" s="25" t="str">
        <f>IF(VLOOKUP(C939,Baza!A:D,2,FALSE)&gt;0,"+","-")</f>
        <v>+</v>
      </c>
      <c r="F939" s="25">
        <f>VLOOKUP(C939,Baza!A:E,3,FALSE)</f>
        <v>9</v>
      </c>
      <c r="G939" s="25">
        <f>VLOOKUP(C939,Baza!A:E,3,FALSE)*курс</f>
        <v>367.2</v>
      </c>
      <c r="H939" s="25">
        <f>VLOOKUP(C939,Baza!A:E,4,FALSE)</f>
        <v>0</v>
      </c>
      <c r="I939" s="25" t="str">
        <f>VLOOKUP(C939,BREND!A:C,2,FALSE)</f>
        <v>SCHNIEDER</v>
      </c>
    </row>
    <row r="940" spans="1:9" hidden="1" outlineLevel="2">
      <c r="A940" s="24" t="s">
        <v>20191</v>
      </c>
      <c r="B940" s="26" t="s">
        <v>20191</v>
      </c>
      <c r="C940" s="24" t="s">
        <v>27667</v>
      </c>
      <c r="D940" s="26" t="str">
        <f>VLOOKUP(C940,Baza!A:E,5,FALSE)</f>
        <v>CERATO '09 П/ТУМАННАЯ ФАРА, ЛЕВАЯ</v>
      </c>
      <c r="E940" s="25" t="str">
        <f>IF(VLOOKUP(C940,Baza!A:D,2,FALSE)&gt;0,"+","-")</f>
        <v>+</v>
      </c>
      <c r="F940" s="25">
        <f>VLOOKUP(C940,Baza!A:E,3,FALSE)</f>
        <v>16</v>
      </c>
      <c r="G940" s="25">
        <f>VLOOKUP(C940,Baza!A:E,3,FALSE)*курс</f>
        <v>652.79999999999995</v>
      </c>
      <c r="H940" s="25" t="str">
        <f>VLOOKUP(C940,Baza!A:E,4,FALSE)</f>
        <v>92401-1M010</v>
      </c>
      <c r="I940" s="25" t="str">
        <f>VLOOKUP(C940,BREND!A:C,2,FALSE)</f>
        <v>SCHNIEDER</v>
      </c>
    </row>
    <row r="941" spans="1:9" hidden="1" outlineLevel="2">
      <c r="A941" s="24" t="s">
        <v>20191</v>
      </c>
      <c r="B941" s="26" t="s">
        <v>20191</v>
      </c>
      <c r="C941" s="24" t="s">
        <v>27670</v>
      </c>
      <c r="D941" s="26" t="str">
        <f>VLOOKUP(C941,Baza!A:E,5,FALSE)</f>
        <v>CERATO '09 П/ТУМАННАЯ ФАРА, ПРАВАЯ</v>
      </c>
      <c r="E941" s="25" t="str">
        <f>IF(VLOOKUP(C941,Baza!A:D,2,FALSE)&gt;0,"+","-")</f>
        <v>+</v>
      </c>
      <c r="F941" s="25">
        <f>VLOOKUP(C941,Baza!A:E,3,FALSE)</f>
        <v>16</v>
      </c>
      <c r="G941" s="25">
        <f>VLOOKUP(C941,Baza!A:E,3,FALSE)*курс</f>
        <v>652.79999999999995</v>
      </c>
      <c r="H941" s="25" t="str">
        <f>VLOOKUP(C941,Baza!A:E,4,FALSE)</f>
        <v>SNKA03-34005L</v>
      </c>
      <c r="I941" s="25" t="str">
        <f>VLOOKUP(C941,BREND!A:C,2,FALSE)</f>
        <v>SCHNIEDER</v>
      </c>
    </row>
    <row r="942" spans="1:9" hidden="1" outlineLevel="2">
      <c r="A942" s="24" t="s">
        <v>20191</v>
      </c>
      <c r="B942" s="26" t="s">
        <v>20191</v>
      </c>
      <c r="C942" s="24" t="s">
        <v>27666</v>
      </c>
      <c r="D942" s="26" t="str">
        <f>VLOOKUP(C942,Baza!A:E,5,FALSE)</f>
        <v>CERATO '09 ФОНАРЬ НА БАГАЖНИК ЛЕВЫЙ</v>
      </c>
      <c r="E942" s="25" t="str">
        <f>IF(VLOOKUP(C942,Baza!A:D,2,FALSE)&gt;0,"+","-")</f>
        <v>+</v>
      </c>
      <c r="F942" s="25">
        <f>VLOOKUP(C942,Baza!A:E,3,FALSE)</f>
        <v>17</v>
      </c>
      <c r="G942" s="25">
        <f>VLOOKUP(C942,Baza!A:E,3,FALSE)*курс</f>
        <v>693.59999999999991</v>
      </c>
      <c r="H942" s="25" t="str">
        <f>VLOOKUP(C942,Baza!A:E,4,FALSE)</f>
        <v>92401-1M020</v>
      </c>
      <c r="I942" s="25" t="str">
        <f>VLOOKUP(C942,BREND!A:C,2,FALSE)</f>
        <v>SCHNIEDER</v>
      </c>
    </row>
    <row r="943" spans="1:9" hidden="1" outlineLevel="2">
      <c r="A943" s="24" t="s">
        <v>20191</v>
      </c>
      <c r="B943" s="26" t="s">
        <v>20191</v>
      </c>
      <c r="C943" s="24" t="s">
        <v>27664</v>
      </c>
      <c r="D943" s="26" t="str">
        <f>VLOOKUP(C943,Baza!A:E,5,FALSE)</f>
        <v>CERATO '09 ФОНАРЬ НА БАГАЖНИК ПРАВЫЙ</v>
      </c>
      <c r="E943" s="25" t="str">
        <f>IF(VLOOKUP(C943,Baza!A:D,2,FALSE)&gt;0,"+","-")</f>
        <v>+</v>
      </c>
      <c r="F943" s="25">
        <f>VLOOKUP(C943,Baza!A:E,3,FALSE)</f>
        <v>17</v>
      </c>
      <c r="G943" s="25">
        <f>VLOOKUP(C943,Baza!A:E,3,FALSE)*курс</f>
        <v>693.59999999999991</v>
      </c>
      <c r="H943" s="25" t="str">
        <f>VLOOKUP(C943,Baza!A:E,4,FALSE)</f>
        <v>92402-1M020</v>
      </c>
      <c r="I943" s="25" t="str">
        <f>VLOOKUP(C943,BREND!A:C,2,FALSE)</f>
        <v>SCHNIEDER</v>
      </c>
    </row>
    <row r="944" spans="1:9" hidden="1" outlineLevel="2">
      <c r="A944" s="24" t="s">
        <v>20191</v>
      </c>
      <c r="B944" s="26" t="s">
        <v>20191</v>
      </c>
      <c r="C944" s="24" t="s">
        <v>27663</v>
      </c>
      <c r="D944" s="26" t="str">
        <f>VLOOKUP(C944,Baza!A:E,5,FALSE)</f>
        <v>CERATO '09 ФОНАРЬ НА КРЫЛО  ПРАВЫЙ</v>
      </c>
      <c r="E944" s="25" t="str">
        <f>IF(VLOOKUP(C944,Baza!A:D,2,FALSE)&gt;0,"+","-")</f>
        <v>+</v>
      </c>
      <c r="F944" s="25">
        <f>VLOOKUP(C944,Baza!A:E,3,FALSE)</f>
        <v>27</v>
      </c>
      <c r="G944" s="25">
        <f>VLOOKUP(C944,Baza!A:E,3,FALSE)*курс</f>
        <v>1101.5999999999999</v>
      </c>
      <c r="H944" s="25" t="str">
        <f>VLOOKUP(C944,Baza!A:E,4,FALSE)</f>
        <v>92403-1M010</v>
      </c>
      <c r="I944" s="25" t="str">
        <f>VLOOKUP(C944,BREND!A:C,2,FALSE)</f>
        <v>SCHNIEDER</v>
      </c>
    </row>
    <row r="945" spans="1:9" hidden="1" outlineLevel="2">
      <c r="A945" s="24" t="s">
        <v>20191</v>
      </c>
      <c r="B945" s="26" t="s">
        <v>20191</v>
      </c>
      <c r="C945" s="24" t="s">
        <v>27661</v>
      </c>
      <c r="D945" s="26" t="str">
        <f>VLOOKUP(C945,Baza!A:E,5,FALSE)</f>
        <v>CERATO '09 ФОНАРЬ НА КРЫЛО ЛЕВЫЙ</v>
      </c>
      <c r="E945" s="25" t="str">
        <f>IF(VLOOKUP(C945,Baza!A:D,2,FALSE)&gt;0,"+","-")</f>
        <v>+</v>
      </c>
      <c r="F945" s="25">
        <f>VLOOKUP(C945,Baza!A:E,3,FALSE)</f>
        <v>27</v>
      </c>
      <c r="G945" s="25">
        <f>VLOOKUP(C945,Baza!A:E,3,FALSE)*курс</f>
        <v>1101.5999999999999</v>
      </c>
      <c r="H945" s="25" t="str">
        <f>VLOOKUP(C945,Baza!A:E,4,FALSE)</f>
        <v>92403-1M010</v>
      </c>
      <c r="I945" s="25" t="str">
        <f>VLOOKUP(C945,BREND!A:C,2,FALSE)</f>
        <v>SCHNIEDER</v>
      </c>
    </row>
    <row r="946" spans="1:9" hidden="1" outlineLevel="2">
      <c r="A946" s="24" t="s">
        <v>20191</v>
      </c>
      <c r="B946" s="26" t="s">
        <v>20191</v>
      </c>
      <c r="C946" s="24" t="s">
        <v>28564</v>
      </c>
      <c r="D946" s="26" t="str">
        <f>VLOOKUP(C946,Baza!A:E,5,FALSE)</f>
        <v>CERATO 09---- ЗЕРКАЛО В СБОРЕ ЛЕВОЕ</v>
      </c>
      <c r="E946" s="25" t="str">
        <f>IF(VLOOKUP(C946,Baza!A:D,2,FALSE)&gt;0,"+","-")</f>
        <v>+</v>
      </c>
      <c r="F946" s="25">
        <f>VLOOKUP(C946,Baza!A:E,3,FALSE)</f>
        <v>40</v>
      </c>
      <c r="G946" s="25">
        <f>VLOOKUP(C946,Baza!A:E,3,FALSE)*курс</f>
        <v>1632</v>
      </c>
      <c r="H946" s="25" t="str">
        <f>VLOOKUP(C946,Baza!A:E,4,FALSE)</f>
        <v>87610-1M400</v>
      </c>
      <c r="I946" s="25" t="str">
        <f>VLOOKUP(C946,BREND!A:C,2,FALSE)</f>
        <v>SCHNIEDER</v>
      </c>
    </row>
    <row r="947" spans="1:9" hidden="1" outlineLevel="2">
      <c r="A947" s="24" t="s">
        <v>20191</v>
      </c>
      <c r="B947" s="26" t="s">
        <v>20191</v>
      </c>
      <c r="C947" s="24" t="s">
        <v>28562</v>
      </c>
      <c r="D947" s="26" t="str">
        <f>VLOOKUP(C947,Baza!A:E,5,FALSE)</f>
        <v>CERATO 09---- ЗЕРКАЛО В СБОРЕ ЛЕВОЕ C ПОВТОРИТЕЛЕМ</v>
      </c>
      <c r="E947" s="25" t="str">
        <f>IF(VLOOKUP(C947,Baza!A:D,2,FALSE)&gt;0,"+","-")</f>
        <v>+</v>
      </c>
      <c r="F947" s="25">
        <f>VLOOKUP(C947,Baza!A:E,3,FALSE)</f>
        <v>41</v>
      </c>
      <c r="G947" s="25">
        <f>VLOOKUP(C947,Baza!A:E,3,FALSE)*курс</f>
        <v>1672.8</v>
      </c>
      <c r="H947" s="25" t="str">
        <f>VLOOKUP(C947,Baza!A:E,4,FALSE)</f>
        <v>876101M400</v>
      </c>
      <c r="I947" s="25" t="str">
        <f>VLOOKUP(C947,BREND!A:C,2,FALSE)</f>
        <v>SCHNIEDER</v>
      </c>
    </row>
    <row r="948" spans="1:9" hidden="1" outlineLevel="2">
      <c r="A948" s="24" t="s">
        <v>20191</v>
      </c>
      <c r="B948" s="26" t="s">
        <v>20191</v>
      </c>
      <c r="C948" s="24" t="s">
        <v>28565</v>
      </c>
      <c r="D948" s="26" t="str">
        <f>VLOOKUP(C948,Baza!A:E,5,FALSE)</f>
        <v>CERATO 09---- ЗЕРКАЛО В СБОРЕ ПРАВОЕ</v>
      </c>
      <c r="E948" s="25" t="str">
        <f>IF(VLOOKUP(C948,Baza!A:D,2,FALSE)&gt;0,"+","-")</f>
        <v>+</v>
      </c>
      <c r="F948" s="25">
        <f>VLOOKUP(C948,Baza!A:E,3,FALSE)</f>
        <v>40</v>
      </c>
      <c r="G948" s="25">
        <f>VLOOKUP(C948,Baza!A:E,3,FALSE)*курс</f>
        <v>1632</v>
      </c>
      <c r="H948" s="25" t="str">
        <f>VLOOKUP(C948,Baza!A:E,4,FALSE)</f>
        <v>87620-1M400</v>
      </c>
      <c r="I948" s="25" t="str">
        <f>VLOOKUP(C948,BREND!A:C,2,FALSE)</f>
        <v>SCHNIEDER</v>
      </c>
    </row>
    <row r="949" spans="1:9" hidden="1" outlineLevel="2">
      <c r="A949" s="24" t="s">
        <v>20191</v>
      </c>
      <c r="B949" s="26" t="s">
        <v>20191</v>
      </c>
      <c r="C949" s="24" t="s">
        <v>28563</v>
      </c>
      <c r="D949" s="26" t="str">
        <f>VLOOKUP(C949,Baza!A:E,5,FALSE)</f>
        <v>CERATO 09---- ЗЕРКАЛО В СБОРЕ ПРАВОЕ C ПРОТОРИТЕЛЕМ</v>
      </c>
      <c r="E949" s="25" t="str">
        <f>IF(VLOOKUP(C949,Baza!A:D,2,FALSE)&gt;0,"+","-")</f>
        <v>+</v>
      </c>
      <c r="F949" s="25">
        <f>VLOOKUP(C949,Baza!A:E,3,FALSE)</f>
        <v>41</v>
      </c>
      <c r="G949" s="25">
        <f>VLOOKUP(C949,Baza!A:E,3,FALSE)*курс</f>
        <v>1672.8</v>
      </c>
      <c r="H949" s="25" t="str">
        <f>VLOOKUP(C949,Baza!A:E,4,FALSE)</f>
        <v>876201M400</v>
      </c>
      <c r="I949" s="25" t="str">
        <f>VLOOKUP(C949,BREND!A:C,2,FALSE)</f>
        <v>SCHNIEDER</v>
      </c>
    </row>
    <row r="950" spans="1:9" hidden="1" outlineLevel="2">
      <c r="A950" s="24" t="s">
        <v>20191</v>
      </c>
      <c r="B950" s="26" t="s">
        <v>20191</v>
      </c>
      <c r="C950" s="24" t="s">
        <v>27657</v>
      </c>
      <c r="D950" s="26" t="str">
        <f>VLOOKUP(C950,Baza!A:E,5,FALSE)</f>
        <v>CERATO ПЕРЕДНЯЯ ПАНЕЛЬ</v>
      </c>
      <c r="E950" s="25" t="str">
        <f>IF(VLOOKUP(C950,Baza!A:D,2,FALSE)&gt;0,"+","-")</f>
        <v>-</v>
      </c>
      <c r="F950" s="25">
        <f>VLOOKUP(C950,Baza!A:E,3,FALSE)</f>
        <v>60</v>
      </c>
      <c r="G950" s="25">
        <f>VLOOKUP(C950,Baza!A:E,3,FALSE)*курс</f>
        <v>2448</v>
      </c>
      <c r="H950" s="25" t="str">
        <f>VLOOKUP(C950,Baza!A:E,4,FALSE)</f>
        <v>641012F000</v>
      </c>
      <c r="I950" s="25" t="str">
        <f>VLOOKUP(C950,BREND!A:C,2,FALSE)</f>
        <v>SCHNIEDER</v>
      </c>
    </row>
    <row r="951" spans="1:9" hidden="1" outlineLevel="2">
      <c r="A951" s="24" t="s">
        <v>20191</v>
      </c>
      <c r="B951" s="26" t="s">
        <v>20191</v>
      </c>
      <c r="C951" s="35" t="s">
        <v>30002</v>
      </c>
      <c r="D951" s="26" t="str">
        <f>VLOOKUP(C951,Baza!A:E,5,FALSE)</f>
        <v>CERATO '09- ФАРА П/ТУМАННАЯ-ЛЕВАЯ С ЛАМПАМИ</v>
      </c>
      <c r="E951" s="25" t="str">
        <f>IF(VLOOKUP(C951,Baza!A:D,2,FALSE)&gt;0,"+","-")</f>
        <v>+</v>
      </c>
      <c r="F951" s="25">
        <f>VLOOKUP(C951,Baza!A:E,3,FALSE)</f>
        <v>13</v>
      </c>
      <c r="G951" s="25">
        <f>VLOOKUP(C951,Baza!A:E,3,FALSE)*курс</f>
        <v>530.4</v>
      </c>
      <c r="H951" s="25" t="str">
        <f>VLOOKUP(C951,Baza!A:E,4,FALSE)</f>
        <v>924011M010</v>
      </c>
      <c r="I951" s="25" t="str">
        <f>VLOOKUP(C951,BREND!A:C,2,FALSE)</f>
        <v>SCHNIEDER</v>
      </c>
    </row>
    <row r="952" spans="1:9" hidden="1" outlineLevel="2">
      <c r="A952" s="24" t="s">
        <v>20191</v>
      </c>
      <c r="B952" s="26" t="s">
        <v>20191</v>
      </c>
      <c r="C952" s="35" t="s">
        <v>30004</v>
      </c>
      <c r="D952" s="26" t="str">
        <f>VLOOKUP(C952,Baza!A:E,5,FALSE)</f>
        <v>CERATO '09- ФАРА П/ТУМАННАЯ-ПРАВАЯ С ЛАМПАМИ</v>
      </c>
      <c r="E952" s="25" t="str">
        <f>IF(VLOOKUP(C952,Baza!A:D,2,FALSE)&gt;0,"+","-")</f>
        <v>+</v>
      </c>
      <c r="F952" s="25">
        <f>VLOOKUP(C952,Baza!A:E,3,FALSE)</f>
        <v>13</v>
      </c>
      <c r="G952" s="25">
        <f>VLOOKUP(C952,Baza!A:E,3,FALSE)*курс</f>
        <v>530.4</v>
      </c>
      <c r="H952" s="25" t="str">
        <f>VLOOKUP(C952,Baza!A:E,4,FALSE)</f>
        <v>924021M010</v>
      </c>
      <c r="I952" s="25" t="str">
        <f>VLOOKUP(C952,BREND!A:C,2,FALSE)</f>
        <v>SCHNIEDER</v>
      </c>
    </row>
    <row r="953" spans="1:9" hidden="1" outlineLevel="2">
      <c r="A953" s="28" t="s">
        <v>20471</v>
      </c>
      <c r="B953" s="29" t="s">
        <v>23672</v>
      </c>
      <c r="C953" s="29"/>
      <c r="D953" s="29"/>
      <c r="E953" s="29"/>
      <c r="F953" s="29"/>
      <c r="G953" s="29"/>
      <c r="H953" s="29"/>
      <c r="I953" s="29"/>
    </row>
    <row r="954" spans="1:9" hidden="1" outlineLevel="2">
      <c r="A954" s="24" t="s">
        <v>23672</v>
      </c>
      <c r="B954" s="26" t="s">
        <v>23672</v>
      </c>
      <c r="C954" s="24" t="s">
        <v>22387</v>
      </c>
      <c r="D954" s="26" t="str">
        <f>VLOOKUP(C954,Baza!A:E,5,FALSE)</f>
        <v>CERATO '10- КАПОТ</v>
      </c>
      <c r="E954" s="25" t="str">
        <f>IF(VLOOKUP(C954,Baza!A:D,2,FALSE)&gt;0,"+","-")</f>
        <v>-</v>
      </c>
      <c r="F954" s="25">
        <f>VLOOKUP(C954,Baza!A:E,3,FALSE)</f>
        <v>0</v>
      </c>
      <c r="G954" s="25">
        <f>VLOOKUP(C954,Baza!A:E,3,FALSE)*курс</f>
        <v>0</v>
      </c>
      <c r="H954" s="25" t="str">
        <f>VLOOKUP(C954,Baza!A:E,4,FALSE)</f>
        <v>66400-1M010</v>
      </c>
      <c r="I954" s="25" t="str">
        <f>VLOOKUP(C954,BREND!A:C,2,FALSE)</f>
        <v>TONG YANG</v>
      </c>
    </row>
    <row r="955" spans="1:9" hidden="1" outlineLevel="2">
      <c r="A955" s="24" t="s">
        <v>23672</v>
      </c>
      <c r="B955" s="26" t="s">
        <v>23672</v>
      </c>
      <c r="C955" s="24" t="s">
        <v>22381</v>
      </c>
      <c r="D955" s="26" t="str">
        <f>VLOOKUP(C955,Baza!A:E,5,FALSE)</f>
        <v>CERATO '10- ПОДКРЫЛОК КРЫЛА ПЕРЕДНЕГО, ЛЕВОГО</v>
      </c>
      <c r="E955" s="25" t="str">
        <f>IF(VLOOKUP(C955,Baza!A:D,2,FALSE)&gt;0,"+","-")</f>
        <v>-</v>
      </c>
      <c r="F955" s="25">
        <f>VLOOKUP(C955,Baza!A:E,3,FALSE)</f>
        <v>0</v>
      </c>
      <c r="G955" s="25">
        <f>VLOOKUP(C955,Baza!A:E,3,FALSE)*курс</f>
        <v>0</v>
      </c>
      <c r="H955" s="25" t="str">
        <f>VLOOKUP(C955,Baza!A:E,4,FALSE)</f>
        <v>86811-1M000</v>
      </c>
      <c r="I955" s="25" t="str">
        <f>VLOOKUP(C955,BREND!A:C,2,FALSE)</f>
        <v>TONG YANG</v>
      </c>
    </row>
    <row r="956" spans="1:9" hidden="1" outlineLevel="2">
      <c r="A956" s="24" t="s">
        <v>23672</v>
      </c>
      <c r="B956" s="26" t="s">
        <v>23672</v>
      </c>
      <c r="C956" s="24" t="s">
        <v>22384</v>
      </c>
      <c r="D956" s="26" t="str">
        <f>VLOOKUP(C956,Baza!A:E,5,FALSE)</f>
        <v>CERATO '10- ПОДКРЫЛОК КРЫЛА ПЕРЕДНЕГО, ПРАВОГО</v>
      </c>
      <c r="E956" s="25" t="str">
        <f>IF(VLOOKUP(C956,Baza!A:D,2,FALSE)&gt;0,"+","-")</f>
        <v>-</v>
      </c>
      <c r="F956" s="25">
        <f>VLOOKUP(C956,Baza!A:E,3,FALSE)</f>
        <v>0</v>
      </c>
      <c r="G956" s="25">
        <f>VLOOKUP(C956,Baza!A:E,3,FALSE)*курс</f>
        <v>0</v>
      </c>
      <c r="H956" s="25" t="str">
        <f>VLOOKUP(C956,Baza!A:E,4,FALSE)</f>
        <v>86812-1M000</v>
      </c>
      <c r="I956" s="25" t="str">
        <f>VLOOKUP(C956,BREND!A:C,2,FALSE)</f>
        <v>TONG YANG</v>
      </c>
    </row>
    <row r="957" spans="1:9" hidden="1" outlineLevel="2">
      <c r="A957" s="24" t="s">
        <v>23672</v>
      </c>
      <c r="B957" s="26" t="s">
        <v>23672</v>
      </c>
      <c r="C957" s="24" t="s">
        <v>22369</v>
      </c>
      <c r="D957" s="26" t="str">
        <f>VLOOKUP(C957,Baza!A:E,5,FALSE)</f>
        <v>CERATO '10- РЕШЁТКА МАТОВАЯ, ЧЁРНАЯ</v>
      </c>
      <c r="E957" s="25" t="str">
        <f>IF(VLOOKUP(C957,Baza!A:D,2,FALSE)&gt;0,"+","-")</f>
        <v>-</v>
      </c>
      <c r="F957" s="25">
        <f>VLOOKUP(C957,Baza!A:E,3,FALSE)</f>
        <v>0</v>
      </c>
      <c r="G957" s="25">
        <f>VLOOKUP(C957,Baza!A:E,3,FALSE)*курс</f>
        <v>0</v>
      </c>
      <c r="H957" s="25" t="str">
        <f>VLOOKUP(C957,Baza!A:E,4,FALSE)</f>
        <v>86350-1M010</v>
      </c>
      <c r="I957" s="25" t="str">
        <f>VLOOKUP(C957,BREND!A:C,2,FALSE)</f>
        <v>TONG YANG</v>
      </c>
    </row>
    <row r="958" spans="1:9" hidden="1" outlineLevel="2">
      <c r="A958" s="24" t="s">
        <v>23672</v>
      </c>
      <c r="B958" s="26" t="s">
        <v>23672</v>
      </c>
      <c r="C958" s="24" t="s">
        <v>27690</v>
      </c>
      <c r="D958" s="26" t="str">
        <f>VLOOKUP(C958,Baza!A:E,5,FALSE)</f>
        <v>CERATO H/B 2010-2011 ПЕРЕДНИЙ БАМПЕР</v>
      </c>
      <c r="E958" s="25" t="str">
        <f>IF(VLOOKUP(C958,Baza!A:D,2,FALSE)&gt;0,"+","-")</f>
        <v>+</v>
      </c>
      <c r="F958" s="25">
        <f>VLOOKUP(C958,Baza!A:E,3,FALSE)</f>
        <v>45</v>
      </c>
      <c r="G958" s="25">
        <f>VLOOKUP(C958,Baza!A:E,3,FALSE)*курс</f>
        <v>1835.9999999999998</v>
      </c>
      <c r="H958" s="25" t="str">
        <f>VLOOKUP(C958,Baza!A:E,4,FALSE)</f>
        <v>86511-1M000</v>
      </c>
      <c r="I958" s="25" t="str">
        <f>VLOOKUP(C958,BREND!A:C,2,FALSE)</f>
        <v>SCHNIEDER</v>
      </c>
    </row>
    <row r="959" spans="1:9" hidden="1" outlineLevel="2">
      <c r="A959" s="24" t="s">
        <v>23672</v>
      </c>
      <c r="B959" s="26" t="s">
        <v>23672</v>
      </c>
      <c r="C959" s="24" t="s">
        <v>22492</v>
      </c>
      <c r="D959" s="26" t="str">
        <f>VLOOKUP(C959,Baza!A:E,5,FALSE)</f>
        <v>CERATO '10- БАМПЕР ПЕРЕДНИЙ МАТОВЫЙ</v>
      </c>
      <c r="E959" s="25" t="str">
        <f>IF(VLOOKUP(C959,Baza!A:D,2,FALSE)&gt;0,"+","-")</f>
        <v>-</v>
      </c>
      <c r="F959" s="25">
        <f>VLOOKUP(C959,Baza!A:E,3,FALSE)</f>
        <v>42</v>
      </c>
      <c r="G959" s="25">
        <f>VLOOKUP(C959,Baza!A:E,3,FALSE)*курс</f>
        <v>1713.6</v>
      </c>
      <c r="H959" s="25" t="str">
        <f>VLOOKUP(C959,Baza!A:E,4,FALSE)</f>
        <v>86511-1M000</v>
      </c>
      <c r="I959" s="25" t="str">
        <f>VLOOKUP(C959,BREND!A:C,2,FALSE)</f>
        <v>API</v>
      </c>
    </row>
    <row r="960" spans="1:9" hidden="1" outlineLevel="2">
      <c r="A960" s="24" t="s">
        <v>23672</v>
      </c>
      <c r="B960" s="26" t="s">
        <v>23672</v>
      </c>
      <c r="C960" s="24" t="s">
        <v>22495</v>
      </c>
      <c r="D960" s="26" t="str">
        <f>VLOOKUP(C960,Baza!A:E,5,FALSE)</f>
        <v>CERATO '10- БАМПЕР ПЕРЕДНИЙ ГРУНТОВАННЫЙ</v>
      </c>
      <c r="E960" s="25" t="str">
        <f>IF(VLOOKUP(C960,Baza!A:D,2,FALSE)&gt;0,"+","-")</f>
        <v>-</v>
      </c>
      <c r="F960" s="25">
        <f>VLOOKUP(C960,Baza!A:E,3,FALSE)</f>
        <v>45</v>
      </c>
      <c r="G960" s="25">
        <f>VLOOKUP(C960,Baza!A:E,3,FALSE)*курс</f>
        <v>1835.9999999999998</v>
      </c>
      <c r="H960" s="25" t="str">
        <f>VLOOKUP(C960,Baza!A:E,4,FALSE)</f>
        <v>86511-1M000</v>
      </c>
      <c r="I960" s="25" t="str">
        <f>VLOOKUP(C960,BREND!A:C,2,FALSE)</f>
        <v>API</v>
      </c>
    </row>
    <row r="961" spans="1:9" hidden="1" outlineLevel="2">
      <c r="A961" s="24" t="s">
        <v>23672</v>
      </c>
      <c r="B961" s="26" t="s">
        <v>23672</v>
      </c>
      <c r="C961" s="24" t="s">
        <v>22497</v>
      </c>
      <c r="D961" s="26" t="str">
        <f>VLOOKUP(C961,Baza!A:E,5,FALSE)</f>
        <v>CERATO '10- РЕШЁТКА ПЕРЕДНЕГО БАМПЕРА, ЛЕВАЯ</v>
      </c>
      <c r="E961" s="25" t="str">
        <f>IF(VLOOKUP(C961,Baza!A:D,2,FALSE)&gt;0,"+","-")</f>
        <v>+</v>
      </c>
      <c r="F961" s="25">
        <f>VLOOKUP(C961,Baza!A:E,3,FALSE)</f>
        <v>8</v>
      </c>
      <c r="G961" s="25">
        <f>VLOOKUP(C961,Baza!A:E,3,FALSE)*курс</f>
        <v>326.39999999999998</v>
      </c>
      <c r="H961" s="25" t="str">
        <f>VLOOKUP(C961,Baza!A:E,4,FALSE)</f>
        <v>86563-1M010</v>
      </c>
      <c r="I961" s="25" t="str">
        <f>VLOOKUP(C961,BREND!A:C,2,FALSE)</f>
        <v>API</v>
      </c>
    </row>
    <row r="962" spans="1:9" hidden="1" outlineLevel="2">
      <c r="A962" s="24" t="s">
        <v>23672</v>
      </c>
      <c r="B962" s="26" t="s">
        <v>23672</v>
      </c>
      <c r="C962" s="24" t="s">
        <v>22500</v>
      </c>
      <c r="D962" s="26" t="str">
        <f>VLOOKUP(C962,Baza!A:E,5,FALSE)</f>
        <v>CERATO '10- РЕШЁТКА ПЕРЕДНЕГО БАМПЕРА, ПРАВАЯ</v>
      </c>
      <c r="E962" s="25" t="str">
        <f>IF(VLOOKUP(C962,Baza!A:D,2,FALSE)&gt;0,"+","-")</f>
        <v>+</v>
      </c>
      <c r="F962" s="25">
        <f>VLOOKUP(C962,Baza!A:E,3,FALSE)</f>
        <v>8</v>
      </c>
      <c r="G962" s="25">
        <f>VLOOKUP(C962,Baza!A:E,3,FALSE)*курс</f>
        <v>326.39999999999998</v>
      </c>
      <c r="H962" s="25" t="str">
        <f>VLOOKUP(C962,Baza!A:E,4,FALSE)</f>
        <v>86564-1M010</v>
      </c>
      <c r="I962" s="25" t="str">
        <f>VLOOKUP(C962,BREND!A:C,2,FALSE)</f>
        <v>API</v>
      </c>
    </row>
    <row r="963" spans="1:9" hidden="1" outlineLevel="2">
      <c r="A963" s="24" t="s">
        <v>23672</v>
      </c>
      <c r="B963" s="26" t="s">
        <v>23672</v>
      </c>
      <c r="C963" s="24" t="s">
        <v>22503</v>
      </c>
      <c r="D963" s="26" t="str">
        <f>VLOOKUP(C963,Baza!A:E,5,FALSE)</f>
        <v>CERATO '10- КРЫЛО ПЕРЕДНЕЕ ЛЕВОЕ</v>
      </c>
      <c r="E963" s="25" t="str">
        <f>IF(VLOOKUP(C963,Baza!A:D,2,FALSE)&gt;0,"+","-")</f>
        <v>+</v>
      </c>
      <c r="F963" s="25">
        <f>VLOOKUP(C963,Baza!A:E,3,FALSE)</f>
        <v>36</v>
      </c>
      <c r="G963" s="25">
        <f>VLOOKUP(C963,Baza!A:E,3,FALSE)*курс</f>
        <v>1468.8</v>
      </c>
      <c r="H963" s="25" t="str">
        <f>VLOOKUP(C963,Baza!A:E,4,FALSE)</f>
        <v>66311-1M040</v>
      </c>
      <c r="I963" s="25" t="str">
        <f>VLOOKUP(C963,BREND!A:C,2,FALSE)</f>
        <v>API</v>
      </c>
    </row>
    <row r="964" spans="1:9" hidden="1" outlineLevel="2">
      <c r="A964" s="24" t="s">
        <v>23672</v>
      </c>
      <c r="B964" s="26" t="s">
        <v>23672</v>
      </c>
      <c r="C964" s="24" t="s">
        <v>22506</v>
      </c>
      <c r="D964" s="26" t="str">
        <f>VLOOKUP(C964,Baza!A:E,5,FALSE)</f>
        <v>CERATO '10- КРЫЛО ПЕРЕДНЕЕ ПРАВОЕ</v>
      </c>
      <c r="E964" s="25" t="str">
        <f>IF(VLOOKUP(C964,Baza!A:D,2,FALSE)&gt;0,"+","-")</f>
        <v>-</v>
      </c>
      <c r="F964" s="25">
        <f>VLOOKUP(C964,Baza!A:E,3,FALSE)</f>
        <v>36</v>
      </c>
      <c r="G964" s="25">
        <f>VLOOKUP(C964,Baza!A:E,3,FALSE)*курс</f>
        <v>1468.8</v>
      </c>
      <c r="H964" s="25" t="str">
        <f>VLOOKUP(C964,Baza!A:E,4,FALSE)</f>
        <v>66321-1M040</v>
      </c>
      <c r="I964" s="25" t="str">
        <f>VLOOKUP(C964,BREND!A:C,2,FALSE)</f>
        <v>API</v>
      </c>
    </row>
    <row r="965" spans="1:9" hidden="1" outlineLevel="2">
      <c r="A965" s="24" t="s">
        <v>23672</v>
      </c>
      <c r="B965" s="26" t="s">
        <v>23672</v>
      </c>
      <c r="C965" s="24" t="s">
        <v>22509</v>
      </c>
      <c r="D965" s="26" t="str">
        <f>VLOOKUP(C965,Baza!A:E,5,FALSE)</f>
        <v>CERATO '10 БАМПЕР ЗАДНИЙ</v>
      </c>
      <c r="E965" s="25" t="str">
        <f>IF(VLOOKUP(C965,Baza!A:D,2,FALSE)&gt;0,"+","-")</f>
        <v>-</v>
      </c>
      <c r="F965" s="25">
        <f>VLOOKUP(C965,Baza!A:E,3,FALSE)</f>
        <v>46</v>
      </c>
      <c r="G965" s="25">
        <f>VLOOKUP(C965,Baza!A:E,3,FALSE)*курс</f>
        <v>1876.8</v>
      </c>
      <c r="H965" s="25" t="str">
        <f>VLOOKUP(C965,Baza!A:E,4,FALSE)</f>
        <v>86611-1M000</v>
      </c>
      <c r="I965" s="25" t="str">
        <f>VLOOKUP(C965,BREND!A:C,2,FALSE)</f>
        <v>API</v>
      </c>
    </row>
    <row r="966" spans="1:9" hidden="1" outlineLevel="2">
      <c r="A966" s="24" t="s">
        <v>23672</v>
      </c>
      <c r="B966" s="26" t="s">
        <v>23672</v>
      </c>
      <c r="C966" s="24" t="s">
        <v>22512</v>
      </c>
      <c r="D966" s="26" t="str">
        <f>VLOOKUP(C966,Baza!A:E,5,FALSE)</f>
        <v>CERATO '10- УСИЛИТЕЛЬ ЗАДНЕГО БАМПЕРА</v>
      </c>
      <c r="E966" s="25" t="str">
        <f>IF(VLOOKUP(C966,Baza!A:D,2,FALSE)&gt;0,"+","-")</f>
        <v>-</v>
      </c>
      <c r="F966" s="25">
        <f>VLOOKUP(C966,Baza!A:E,3,FALSE)</f>
        <v>55</v>
      </c>
      <c r="G966" s="25">
        <f>VLOOKUP(C966,Baza!A:E,3,FALSE)*курс</f>
        <v>2244</v>
      </c>
      <c r="H966" s="25" t="str">
        <f>VLOOKUP(C966,Baza!A:E,4,FALSE)</f>
        <v>86630-1M010</v>
      </c>
      <c r="I966" s="25" t="str">
        <f>VLOOKUP(C966,BREND!A:C,2,FALSE)</f>
        <v>API</v>
      </c>
    </row>
    <row r="967" spans="1:9" hidden="1" outlineLevel="2">
      <c r="A967" s="24" t="s">
        <v>23672</v>
      </c>
      <c r="B967" s="26" t="s">
        <v>23672</v>
      </c>
      <c r="C967" s="24" t="s">
        <v>22393</v>
      </c>
      <c r="D967" s="26" t="str">
        <f>VLOOKUP(C967,Baza!A:E,5,FALSE)</f>
        <v>CERATO '10  УСИЛИТЕЛЬ ПЕРЕДНЕГО БАМПЕРА</v>
      </c>
      <c r="E967" s="25" t="str">
        <f>IF(VLOOKUP(C967,Baza!A:D,2,FALSE)&gt;0,"+","-")</f>
        <v>+</v>
      </c>
      <c r="F967" s="25">
        <f>VLOOKUP(C967,Baza!A:E,3,FALSE)</f>
        <v>42</v>
      </c>
      <c r="G967" s="25">
        <f>VLOOKUP(C967,Baza!A:E,3,FALSE)*курс</f>
        <v>1713.6</v>
      </c>
      <c r="H967" s="25" t="str">
        <f>VLOOKUP(C967,Baza!A:E,4,FALSE)</f>
        <v>86530-1M000</v>
      </c>
      <c r="I967" s="25" t="str">
        <f>VLOOKUP(C967,BREND!A:C,2,FALSE)</f>
        <v>TONG YANG</v>
      </c>
    </row>
    <row r="968" spans="1:9" s="34" customFormat="1" hidden="1" outlineLevel="1" collapsed="1">
      <c r="A968" s="28" t="s">
        <v>4232</v>
      </c>
      <c r="B968" s="29" t="s">
        <v>20472</v>
      </c>
      <c r="C968" s="29"/>
      <c r="D968" s="29"/>
      <c r="E968" s="29"/>
      <c r="F968" s="29"/>
      <c r="G968" s="29"/>
      <c r="H968" s="29"/>
      <c r="I968" s="29"/>
    </row>
    <row r="969" spans="1:9" s="34" customFormat="1" hidden="1" outlineLevel="2">
      <c r="A969" s="28" t="s">
        <v>20472</v>
      </c>
      <c r="B969" s="29" t="s">
        <v>4233</v>
      </c>
      <c r="C969" s="29"/>
      <c r="D969" s="29"/>
      <c r="E969" s="29"/>
      <c r="F969" s="29"/>
      <c r="G969" s="29"/>
      <c r="H969" s="29"/>
      <c r="I969" s="29"/>
    </row>
    <row r="970" spans="1:9" hidden="1" outlineLevel="2">
      <c r="A970" s="24" t="s">
        <v>4233</v>
      </c>
      <c r="B970" s="26" t="s">
        <v>4233</v>
      </c>
      <c r="C970" s="24" t="s">
        <v>4231</v>
      </c>
      <c r="D970" s="26" t="str">
        <f>VLOOKUP(C970,Baza!A:E,5,FALSE)</f>
        <v>RIO '01-02 ПЕТЛЯ КАПОТА ЛЕВАЯ</v>
      </c>
      <c r="E970" s="25" t="str">
        <f>IF(VLOOKUP(C970,Baza!A:D,2,FALSE)&gt;0,"+","-")</f>
        <v>-</v>
      </c>
      <c r="F970" s="25">
        <f>VLOOKUP(C970,Baza!A:E,3,FALSE)</f>
        <v>11</v>
      </c>
      <c r="G970" s="25">
        <f>VLOOKUP(C970,Baza!A:E,3,FALSE)*курс</f>
        <v>448.79999999999995</v>
      </c>
      <c r="H970" s="25" t="str">
        <f>VLOOKUP(C970,Baza!A:E,4,FALSE)</f>
        <v>0K32A52420</v>
      </c>
      <c r="I970" s="25" t="str">
        <f>VLOOKUP(C970,BREND!A:C,2,FALSE)</f>
        <v>API</v>
      </c>
    </row>
    <row r="971" spans="1:9" hidden="1" outlineLevel="2">
      <c r="A971" s="24" t="s">
        <v>4233</v>
      </c>
      <c r="B971" s="26" t="s">
        <v>4233</v>
      </c>
      <c r="C971" s="24" t="s">
        <v>4234</v>
      </c>
      <c r="D971" s="26" t="str">
        <f>VLOOKUP(C971,Baza!A:E,5,FALSE)</f>
        <v>RIO '01-02 ПЕТЛЯ КАПОТА ПРАВАЯ</v>
      </c>
      <c r="E971" s="25" t="str">
        <f>IF(VLOOKUP(C971,Baza!A:D,2,FALSE)&gt;0,"+","-")</f>
        <v>-</v>
      </c>
      <c r="F971" s="25">
        <f>VLOOKUP(C971,Baza!A:E,3,FALSE)</f>
        <v>11</v>
      </c>
      <c r="G971" s="25">
        <f>VLOOKUP(C971,Baza!A:E,3,FALSE)*курс</f>
        <v>448.79999999999995</v>
      </c>
      <c r="H971" s="25" t="str">
        <f>VLOOKUP(C971,Baza!A:E,4,FALSE)</f>
        <v>0K32A52410</v>
      </c>
      <c r="I971" s="25" t="str">
        <f>VLOOKUP(C971,BREND!A:C,2,FALSE)</f>
        <v>API</v>
      </c>
    </row>
    <row r="972" spans="1:9" hidden="1" outlineLevel="2">
      <c r="A972" s="24" t="s">
        <v>4233</v>
      </c>
      <c r="B972" s="26" t="s">
        <v>4233</v>
      </c>
      <c r="C972" s="24" t="s">
        <v>5775</v>
      </c>
      <c r="D972" s="26" t="str">
        <f>VLOOKUP(C972,Baza!A:E,5,FALSE)</f>
        <v>RIO '01-02 УСИЛИТЕЛЬ ПЕРЕДНЕГО БАМПЕРА</v>
      </c>
      <c r="E972" s="25" t="str">
        <f>IF(VLOOKUP(C972,Baza!A:D,2,FALSE)&gt;0,"+","-")</f>
        <v>-</v>
      </c>
      <c r="F972" s="25">
        <f>VLOOKUP(C972,Baza!A:E,3,FALSE)</f>
        <v>100</v>
      </c>
      <c r="G972" s="25">
        <f>VLOOKUP(C972,Baza!A:E,3,FALSE)*курс</f>
        <v>4079.9999999999995</v>
      </c>
      <c r="H972" s="25" t="str">
        <f>VLOOKUP(C972,Baza!A:E,4,FALSE)</f>
        <v>0K32A50070A</v>
      </c>
      <c r="I972" s="25" t="str">
        <f>VLOOKUP(C972,BREND!A:C,2,FALSE)</f>
        <v>API</v>
      </c>
    </row>
    <row r="973" spans="1:9" hidden="1" outlineLevel="2">
      <c r="A973" s="24" t="s">
        <v>4233</v>
      </c>
      <c r="B973" s="26" t="s">
        <v>4233</v>
      </c>
      <c r="C973" s="24" t="s">
        <v>5778</v>
      </c>
      <c r="D973" s="26" t="str">
        <f>VLOOKUP(C973,Baza!A:E,5,FALSE)</f>
        <v>RIO '01-02 КАПОТ</v>
      </c>
      <c r="E973" s="25" t="str">
        <f>IF(VLOOKUP(C973,Baza!A:D,2,FALSE)&gt;0,"+","-")</f>
        <v>-</v>
      </c>
      <c r="F973" s="25">
        <f>VLOOKUP(C973,Baza!A:E,3,FALSE)</f>
        <v>125</v>
      </c>
      <c r="G973" s="25">
        <f>VLOOKUP(C973,Baza!A:E,3,FALSE)*курс</f>
        <v>5100</v>
      </c>
      <c r="H973" s="25" t="str">
        <f>VLOOKUP(C973,Baza!A:E,4,FALSE)</f>
        <v>0K32A52310B</v>
      </c>
      <c r="I973" s="25" t="str">
        <f>VLOOKUP(C973,BREND!A:C,2,FALSE)</f>
        <v>API</v>
      </c>
    </row>
    <row r="974" spans="1:9" hidden="1" outlineLevel="2">
      <c r="A974" s="24" t="s">
        <v>4233</v>
      </c>
      <c r="B974" s="26" t="s">
        <v>4233</v>
      </c>
      <c r="C974" s="24" t="s">
        <v>5782</v>
      </c>
      <c r="D974" s="26" t="str">
        <f>VLOOKUP(C974,Baza!A:E,5,FALSE)</f>
        <v>RIO '01-02 КРЫЛО ПЕРЕДНЕЕ, ЛЕВОЕ, С ОТВЕРСТИЯМИ П/ПОВТОРИТЕЛЬ ПОВОРОТА И МОЛДИНГ</v>
      </c>
      <c r="E974" s="25" t="str">
        <f>IF(VLOOKUP(C974,Baza!A:D,2,FALSE)&gt;0,"+","-")</f>
        <v>+</v>
      </c>
      <c r="F974" s="25">
        <f>VLOOKUP(C974,Baza!A:E,3,FALSE)</f>
        <v>69</v>
      </c>
      <c r="G974" s="25">
        <f>VLOOKUP(C974,Baza!A:E,3,FALSE)*курс</f>
        <v>2815.2</v>
      </c>
      <c r="H974" s="25" t="str">
        <f>VLOOKUP(C974,Baza!A:E,4,FALSE)</f>
        <v>0K31V52211</v>
      </c>
      <c r="I974" s="25" t="str">
        <f>VLOOKUP(C974,BREND!A:C,2,FALSE)</f>
        <v>API</v>
      </c>
    </row>
    <row r="975" spans="1:9" hidden="1" outlineLevel="2">
      <c r="A975" s="24" t="s">
        <v>4233</v>
      </c>
      <c r="B975" s="26" t="s">
        <v>4233</v>
      </c>
      <c r="C975" s="24" t="s">
        <v>5783</v>
      </c>
      <c r="D975" s="26" t="str">
        <f>VLOOKUP(C975,Baza!A:E,5,FALSE)</f>
        <v>RIO '01-02 КРЫЛО ПЕРЕДНЕЕ, ПРАВОЕ, С ОТВЕРСТИЯМИ П/ПОВТОРИТЕЛЬ ПОВОРОТА И МОЛДИНГ</v>
      </c>
      <c r="E975" s="25" t="str">
        <f>IF(VLOOKUP(C975,Baza!A:D,2,FALSE)&gt;0,"+","-")</f>
        <v>+</v>
      </c>
      <c r="F975" s="25">
        <f>VLOOKUP(C975,Baza!A:E,3,FALSE)</f>
        <v>69</v>
      </c>
      <c r="G975" s="25">
        <f>VLOOKUP(C975,Baza!A:E,3,FALSE)*курс</f>
        <v>2815.2</v>
      </c>
      <c r="H975" s="25" t="str">
        <f>VLOOKUP(C975,Baza!A:E,4,FALSE)</f>
        <v>0K31V52111</v>
      </c>
      <c r="I975" s="25" t="str">
        <f>VLOOKUP(C975,BREND!A:C,2,FALSE)</f>
        <v>API</v>
      </c>
    </row>
    <row r="976" spans="1:9" hidden="1" outlineLevel="2">
      <c r="A976" s="24" t="s">
        <v>4233</v>
      </c>
      <c r="B976" s="26" t="s">
        <v>4233</v>
      </c>
      <c r="C976" s="24" t="s">
        <v>5786</v>
      </c>
      <c r="D976" s="26" t="str">
        <f>VLOOKUP(C976,Baza!A:E,5,FALSE)</f>
        <v>RIO '01-02 РЕШЕТКА РАДИАТОРА ХРОМИРОВАННАЯ, ЧЕРНАЯ</v>
      </c>
      <c r="E976" s="25" t="str">
        <f>IF(VLOOKUP(C976,Baza!A:D,2,FALSE)&gt;0,"+","-")</f>
        <v>-</v>
      </c>
      <c r="F976" s="25">
        <f>VLOOKUP(C976,Baza!A:E,3,FALSE)</f>
        <v>0</v>
      </c>
      <c r="G976" s="25">
        <f>VLOOKUP(C976,Baza!A:E,3,FALSE)*курс</f>
        <v>0</v>
      </c>
      <c r="H976" s="25" t="str">
        <f>VLOOKUP(C976,Baza!A:E,4,FALSE)</f>
        <v>0K34A50710</v>
      </c>
      <c r="I976" s="25" t="str">
        <f>VLOOKUP(C976,BREND!A:C,2,FALSE)</f>
        <v>API</v>
      </c>
    </row>
    <row r="977" spans="1:9" hidden="1" outlineLevel="2">
      <c r="A977" s="24" t="s">
        <v>4233</v>
      </c>
      <c r="B977" s="26" t="s">
        <v>4233</v>
      </c>
      <c r="C977" s="24" t="s">
        <v>6643</v>
      </c>
      <c r="D977" s="26" t="str">
        <f>VLOOKUP(C977,Baza!A:E,5,FALSE)</f>
        <v>RIO '01-02 ФАРА ЛЕВАЯ, С УКАЗАТЕЛЕМ ПОВОРОТА, БЕЛАЯ</v>
      </c>
      <c r="E977" s="25" t="str">
        <f>IF(VLOOKUP(C977,Baza!A:D,2,FALSE)&gt;0,"+","-")</f>
        <v>-</v>
      </c>
      <c r="F977" s="25">
        <f>VLOOKUP(C977,Baza!A:E,3,FALSE)</f>
        <v>41</v>
      </c>
      <c r="G977" s="25">
        <f>VLOOKUP(C977,Baza!A:E,3,FALSE)*курс</f>
        <v>1672.8</v>
      </c>
      <c r="H977" s="25" t="str">
        <f>VLOOKUP(C977,Baza!A:E,4,FALSE)</f>
        <v>0K30A51040C</v>
      </c>
      <c r="I977" s="25" t="str">
        <f>VLOOKUP(C977,BREND!A:C,2,FALSE)</f>
        <v>DEPO</v>
      </c>
    </row>
    <row r="978" spans="1:9" hidden="1" outlineLevel="2">
      <c r="A978" s="24" t="s">
        <v>4233</v>
      </c>
      <c r="B978" s="26" t="s">
        <v>4233</v>
      </c>
      <c r="C978" s="24" t="s">
        <v>6644</v>
      </c>
      <c r="D978" s="26" t="str">
        <f>VLOOKUP(C978,Baza!A:E,5,FALSE)</f>
        <v>RIO '01-02 ФАРА ПРАВАЯ С УКАЗАТЕЛЕМ ПОВОРОТА, БЕЛАЯ</v>
      </c>
      <c r="E978" s="25" t="str">
        <f>IF(VLOOKUP(C978,Baza!A:D,2,FALSE)&gt;0,"+","-")</f>
        <v>-</v>
      </c>
      <c r="F978" s="25">
        <f>VLOOKUP(C978,Baza!A:E,3,FALSE)</f>
        <v>41</v>
      </c>
      <c r="G978" s="25">
        <f>VLOOKUP(C978,Baza!A:E,3,FALSE)*курс</f>
        <v>1672.8</v>
      </c>
      <c r="H978" s="25" t="str">
        <f>VLOOKUP(C978,Baza!A:E,4,FALSE)</f>
        <v>0K30A51030C</v>
      </c>
      <c r="I978" s="25" t="str">
        <f>VLOOKUP(C978,BREND!A:C,2,FALSE)</f>
        <v>DEPO</v>
      </c>
    </row>
    <row r="979" spans="1:9" s="34" customFormat="1" hidden="1" outlineLevel="2">
      <c r="A979" s="28" t="s">
        <v>20472</v>
      </c>
      <c r="B979" s="29" t="s">
        <v>4626</v>
      </c>
      <c r="C979" s="29"/>
      <c r="D979" s="29"/>
      <c r="E979" s="29"/>
      <c r="F979" s="29"/>
      <c r="G979" s="29"/>
      <c r="H979" s="29"/>
      <c r="I979" s="29"/>
    </row>
    <row r="980" spans="1:9" hidden="1" outlineLevel="2">
      <c r="A980" s="24" t="s">
        <v>4626</v>
      </c>
      <c r="B980" s="26" t="s">
        <v>4626</v>
      </c>
      <c r="C980" s="35" t="s">
        <v>26907</v>
      </c>
      <c r="D980" s="26" t="str">
        <f>VLOOKUP(C980,Baza!A:E,5,FALSE)</f>
        <v>KIA RIO '03-  ФАРА ОСНОВНАЯ БЕЗ КОРРЕКТОРА ПРАВАЯ</v>
      </c>
      <c r="E980" s="25" t="str">
        <f>IF(VLOOKUP(C980,Baza!A:D,2,FALSE)&gt;0,"+","-")</f>
        <v>+</v>
      </c>
      <c r="F980" s="25">
        <f>VLOOKUP(C980,Baza!A:E,3,FALSE)</f>
        <v>43</v>
      </c>
      <c r="G980" s="25">
        <f>VLOOKUP(C980,Baza!A:E,3,FALSE)*курс</f>
        <v>1754.3999999999999</v>
      </c>
      <c r="H980" s="25" t="str">
        <f>VLOOKUP(C980,Baza!A:E,4,FALSE)</f>
        <v>92102-FD001</v>
      </c>
      <c r="I980" s="25" t="str">
        <f>VLOOKUP(C980,BREND!A:C,2,FALSE)</f>
        <v>SCHNIEDER</v>
      </c>
    </row>
    <row r="981" spans="1:9" hidden="1" outlineLevel="2">
      <c r="A981" s="24" t="s">
        <v>4626</v>
      </c>
      <c r="B981" s="26" t="s">
        <v>4626</v>
      </c>
      <c r="C981" s="24" t="s">
        <v>9164</v>
      </c>
      <c r="D981" s="26" t="str">
        <f>VLOOKUP(C981,Baza!A:E,5,FALSE)</f>
        <v xml:space="preserve">RIO  02--05 КРЫЛО ЛЕВОЕ С ОТВЕРТИЕМ П/ПОВТОРИТЕЛЬ ПОВОРОТА </v>
      </c>
      <c r="E981" s="25" t="str">
        <f>IF(VLOOKUP(C981,Baza!A:D,2,FALSE)&gt;0,"+","-")</f>
        <v>-</v>
      </c>
      <c r="F981" s="25">
        <f>VLOOKUP(C981,Baza!A:E,3,FALSE)</f>
        <v>0</v>
      </c>
      <c r="G981" s="25">
        <f>VLOOKUP(C981,Baza!A:E,3,FALSE)*курс</f>
        <v>0</v>
      </c>
      <c r="H981" s="25" t="str">
        <f>VLOOKUP(C981,Baza!A:E,4,FALSE)</f>
        <v>0K31V52211</v>
      </c>
      <c r="I981" s="25" t="str">
        <f>VLOOKUP(C981,BREND!A:C,2,FALSE)</f>
        <v>API</v>
      </c>
    </row>
    <row r="982" spans="1:9" hidden="1" outlineLevel="2">
      <c r="A982" s="24" t="s">
        <v>4626</v>
      </c>
      <c r="B982" s="26" t="s">
        <v>4626</v>
      </c>
      <c r="C982" s="24" t="s">
        <v>5777</v>
      </c>
      <c r="D982" s="26" t="str">
        <f>VLOOKUP(C982,Baza!A:E,5,FALSE)</f>
        <v>RIO '03-04- УСИЛИТЕЛЬ ПЕРЕДНЕГО БАМПЕРА</v>
      </c>
      <c r="E982" s="25" t="str">
        <f>IF(VLOOKUP(C982,Baza!A:D,2,FALSE)&gt;0,"+","-")</f>
        <v>-</v>
      </c>
      <c r="F982" s="25">
        <f>VLOOKUP(C982,Baza!A:E,3,FALSE)</f>
        <v>74</v>
      </c>
      <c r="G982" s="25">
        <f>VLOOKUP(C982,Baza!A:E,3,FALSE)*курс</f>
        <v>3019.2</v>
      </c>
      <c r="H982" s="25" t="str">
        <f>VLOOKUP(C982,Baza!A:E,4,FALSE)</f>
        <v>86530FD010</v>
      </c>
      <c r="I982" s="25" t="str">
        <f>VLOOKUP(C982,BREND!A:C,2,FALSE)</f>
        <v>API</v>
      </c>
    </row>
    <row r="983" spans="1:9" hidden="1" outlineLevel="2">
      <c r="A983" s="24" t="s">
        <v>4626</v>
      </c>
      <c r="B983" s="26" t="s">
        <v>4626</v>
      </c>
      <c r="C983" s="24" t="s">
        <v>5780</v>
      </c>
      <c r="D983" s="26" t="str">
        <f>VLOOKUP(C983,Baza!A:E,5,FALSE)</f>
        <v>RIO '03-05 КАПОТ</v>
      </c>
      <c r="E983" s="25" t="str">
        <f>IF(VLOOKUP(C983,Baza!A:D,2,FALSE)&gt;0,"+","-")</f>
        <v>+</v>
      </c>
      <c r="F983" s="25">
        <f>VLOOKUP(C983,Baza!A:E,3,FALSE)</f>
        <v>150</v>
      </c>
      <c r="G983" s="25">
        <f>VLOOKUP(C983,Baza!A:E,3,FALSE)*курс</f>
        <v>6120</v>
      </c>
      <c r="H983" s="25" t="str">
        <f>VLOOKUP(C983,Baza!A:E,4,FALSE)</f>
        <v>66400FD100</v>
      </c>
      <c r="I983" s="25" t="str">
        <f>VLOOKUP(C983,BREND!A:C,2,FALSE)</f>
        <v>API</v>
      </c>
    </row>
    <row r="984" spans="1:9" hidden="1" outlineLevel="2">
      <c r="A984" s="24" t="s">
        <v>4626</v>
      </c>
      <c r="B984" s="26" t="s">
        <v>4626</v>
      </c>
      <c r="C984" s="24" t="s">
        <v>5784</v>
      </c>
      <c r="D984" s="26" t="str">
        <f>VLOOKUP(C984,Baza!A:E,5,FALSE)</f>
        <v xml:space="preserve">RIO '03-05 КРЫЛО ПЕРЕДНЕЕ, ЛЕВОЕ, С ОТВЕРСТИЯМИ П/ПОВТОРИТЕЛЬ ПОВОРОТА И МОЛДИНГ </v>
      </c>
      <c r="E984" s="25" t="str">
        <f>IF(VLOOKUP(C984,Baza!A:D,2,FALSE)&gt;0,"+","-")</f>
        <v>+</v>
      </c>
      <c r="F984" s="25">
        <f>VLOOKUP(C984,Baza!A:E,3,FALSE)</f>
        <v>73</v>
      </c>
      <c r="G984" s="25">
        <f>VLOOKUP(C984,Baza!A:E,3,FALSE)*курс</f>
        <v>2978.3999999999996</v>
      </c>
      <c r="H984" s="25" t="str">
        <f>VLOOKUP(C984,Baza!A:E,4,FALSE)</f>
        <v>66311FD210</v>
      </c>
      <c r="I984" s="25" t="str">
        <f>VLOOKUP(C984,BREND!A:C,2,FALSE)</f>
        <v>API</v>
      </c>
    </row>
    <row r="985" spans="1:9" hidden="1" outlineLevel="2">
      <c r="A985" s="24" t="s">
        <v>4626</v>
      </c>
      <c r="B985" s="26" t="s">
        <v>4626</v>
      </c>
      <c r="C985" s="24" t="s">
        <v>5785</v>
      </c>
      <c r="D985" s="26" t="str">
        <f>VLOOKUP(C985,Baza!A:E,5,FALSE)</f>
        <v xml:space="preserve">RIO '03-05 КРЫЛО ПЕРЕДНЕЕ, ПРАВОЕ, С ОТВЕРСТИЯМИ П/ПОВТОРИТЕЛЬ ПОВОРОТА И МОЛДИНГ </v>
      </c>
      <c r="E985" s="25" t="str">
        <f>IF(VLOOKUP(C985,Baza!A:D,2,FALSE)&gt;0,"+","-")</f>
        <v>+</v>
      </c>
      <c r="F985" s="25">
        <f>VLOOKUP(C985,Baza!A:E,3,FALSE)</f>
        <v>73</v>
      </c>
      <c r="G985" s="25">
        <f>VLOOKUP(C985,Baza!A:E,3,FALSE)*курс</f>
        <v>2978.3999999999996</v>
      </c>
      <c r="H985" s="25" t="str">
        <f>VLOOKUP(C985,Baza!A:E,4,FALSE)</f>
        <v>66321FD210</v>
      </c>
      <c r="I985" s="25" t="str">
        <f>VLOOKUP(C985,BREND!A:C,2,FALSE)</f>
        <v>API</v>
      </c>
    </row>
    <row r="986" spans="1:9" hidden="1" outlineLevel="2">
      <c r="A986" s="24" t="s">
        <v>4626</v>
      </c>
      <c r="B986" s="26" t="s">
        <v>4626</v>
      </c>
      <c r="C986" s="24" t="s">
        <v>6645</v>
      </c>
      <c r="D986" s="26" t="str">
        <f>VLOOKUP(C986,Baza!A:E,5,FALSE)</f>
        <v>RIO '03- ФАРА ЛЕВАЯ С КОРРЕТОРОМ, УКАЗАТЕЛЬ ПОВОРОТА,  ЖЕЛТАЯ</v>
      </c>
      <c r="E986" s="25" t="str">
        <f>IF(VLOOKUP(C986,Baza!A:D,2,FALSE)&gt;0,"+","-")</f>
        <v>-</v>
      </c>
      <c r="F986" s="25">
        <f>VLOOKUP(C986,Baza!A:E,3,FALSE)</f>
        <v>53</v>
      </c>
      <c r="G986" s="25">
        <f>VLOOKUP(C986,Baza!A:E,3,FALSE)*курс</f>
        <v>2162.3999999999996</v>
      </c>
      <c r="H986" s="25" t="str">
        <f>VLOOKUP(C986,Baza!A:E,4,FALSE)</f>
        <v>92101FD000</v>
      </c>
      <c r="I986" s="25" t="str">
        <f>VLOOKUP(C986,BREND!A:C,2,FALSE)</f>
        <v>DEPO</v>
      </c>
    </row>
    <row r="987" spans="1:9" hidden="1" outlineLevel="2">
      <c r="A987" s="24" t="s">
        <v>4626</v>
      </c>
      <c r="B987" s="26" t="s">
        <v>4626</v>
      </c>
      <c r="C987" s="24" t="s">
        <v>6646</v>
      </c>
      <c r="D987" s="26" t="str">
        <f>VLOOKUP(C987,Baza!A:E,5,FALSE)</f>
        <v>RIO '03- ФАРА ПРАВАЯ С КОРРЕТОРОМ, УКАЗАТЕЛЬ ПОВОРОТА,  ЖЕЛТАЯ</v>
      </c>
      <c r="E987" s="25" t="str">
        <f>IF(VLOOKUP(C987,Baza!A:D,2,FALSE)&gt;0,"+","-")</f>
        <v>-</v>
      </c>
      <c r="F987" s="25">
        <f>VLOOKUP(C987,Baza!A:E,3,FALSE)</f>
        <v>53</v>
      </c>
      <c r="G987" s="25">
        <f>VLOOKUP(C987,Baza!A:E,3,FALSE)*курс</f>
        <v>2162.3999999999996</v>
      </c>
      <c r="H987" s="25" t="str">
        <f>VLOOKUP(C987,Baza!A:E,4,FALSE)</f>
        <v>92102FD000</v>
      </c>
      <c r="I987" s="25" t="str">
        <f>VLOOKUP(C987,BREND!A:C,2,FALSE)</f>
        <v>DEPO</v>
      </c>
    </row>
    <row r="988" spans="1:9" hidden="1" outlineLevel="2">
      <c r="A988" s="24" t="s">
        <v>4626</v>
      </c>
      <c r="B988" s="26" t="s">
        <v>4626</v>
      </c>
      <c r="C988" s="24" t="s">
        <v>6653</v>
      </c>
      <c r="D988" s="26" t="str">
        <f>VLOOKUP(C988,Baza!A:E,5,FALSE)</f>
        <v>RIO '03-05 ФОНАРЬ ЗАДНИЙ, ЛЕВЫЙ, ВНЕШНИЙ (СЕДАН)</v>
      </c>
      <c r="E988" s="25" t="str">
        <f>IF(VLOOKUP(C988,Baza!A:D,2,FALSE)&gt;0,"+","-")</f>
        <v>+</v>
      </c>
      <c r="F988" s="25">
        <f>VLOOKUP(C988,Baza!A:E,3,FALSE)</f>
        <v>26</v>
      </c>
      <c r="G988" s="25">
        <f>VLOOKUP(C988,Baza!A:E,3,FALSE)*курс</f>
        <v>1060.8</v>
      </c>
      <c r="H988" s="25" t="str">
        <f>VLOOKUP(C988,Baza!A:E,4,FALSE)</f>
        <v>92401FD020</v>
      </c>
      <c r="I988" s="25" t="str">
        <f>VLOOKUP(C988,BREND!A:C,2,FALSE)</f>
        <v>DEPO</v>
      </c>
    </row>
    <row r="989" spans="1:9" hidden="1" outlineLevel="2">
      <c r="A989" s="24" t="s">
        <v>4626</v>
      </c>
      <c r="B989" s="26" t="s">
        <v>4626</v>
      </c>
      <c r="C989" s="24" t="s">
        <v>6654</v>
      </c>
      <c r="D989" s="26" t="str">
        <f>VLOOKUP(C989,Baza!A:E,5,FALSE)</f>
        <v>RIO '03-05 ФОНАРЬ ЗАДНИЙ, ПРАВЫЙ, ВНЕШНИЙ (СЕДАН)</v>
      </c>
      <c r="E989" s="25" t="str">
        <f>IF(VLOOKUP(C989,Baza!A:D,2,FALSE)&gt;0,"+","-")</f>
        <v>+</v>
      </c>
      <c r="F989" s="25">
        <f>VLOOKUP(C989,Baza!A:E,3,FALSE)</f>
        <v>26</v>
      </c>
      <c r="G989" s="25">
        <f>VLOOKUP(C989,Baza!A:E,3,FALSE)*курс</f>
        <v>1060.8</v>
      </c>
      <c r="H989" s="25" t="str">
        <f>VLOOKUP(C989,Baza!A:E,4,FALSE)</f>
        <v>92402FD020</v>
      </c>
      <c r="I989" s="25" t="str">
        <f>VLOOKUP(C989,BREND!A:C,2,FALSE)</f>
        <v>DEPO</v>
      </c>
    </row>
    <row r="990" spans="1:9" hidden="1" outlineLevel="2">
      <c r="A990" s="24" t="s">
        <v>4626</v>
      </c>
      <c r="B990" s="26" t="s">
        <v>4626</v>
      </c>
      <c r="C990" s="24" t="s">
        <v>20798</v>
      </c>
      <c r="D990" s="26" t="str">
        <f>VLOOKUP(C990,Baza!A:E,5,FALSE)</f>
        <v>RIO 03-04 ФАРФ ПРОТИВОТУМАННАЯ ЛЕВАЯ</v>
      </c>
      <c r="E990" s="25" t="str">
        <f>IF(VLOOKUP(C990,Baza!A:D,2,FALSE)&gt;0,"+","-")</f>
        <v>+</v>
      </c>
      <c r="F990" s="25">
        <f>VLOOKUP(C990,Baza!A:E,3,FALSE)</f>
        <v>19</v>
      </c>
      <c r="G990" s="25">
        <f>VLOOKUP(C990,Baza!A:E,3,FALSE)*курс</f>
        <v>775.19999999999993</v>
      </c>
      <c r="H990" s="25" t="str">
        <f>VLOOKUP(C990,Baza!A:E,4,FALSE)</f>
        <v>92201-FD000</v>
      </c>
      <c r="I990" s="25" t="str">
        <f>VLOOKUP(C990,BREND!A:C,2,FALSE)</f>
        <v>DEPO</v>
      </c>
    </row>
    <row r="991" spans="1:9" hidden="1" outlineLevel="2">
      <c r="A991" s="24" t="s">
        <v>4626</v>
      </c>
      <c r="B991" s="26" t="s">
        <v>4626</v>
      </c>
      <c r="C991" s="24" t="s">
        <v>20801</v>
      </c>
      <c r="D991" s="26" t="str">
        <f>VLOOKUP(C991,Baza!A:E,5,FALSE)</f>
        <v>RIO 03-04 ФАРA ПРОТИВОТУМАННАЯ ПРАВАЯ</v>
      </c>
      <c r="E991" s="25" t="str">
        <f>IF(VLOOKUP(C991,Baza!A:D,2,FALSE)&gt;0,"+","-")</f>
        <v>+</v>
      </c>
      <c r="F991" s="25">
        <f>VLOOKUP(C991,Baza!A:E,3,FALSE)</f>
        <v>19</v>
      </c>
      <c r="G991" s="25">
        <f>VLOOKUP(C991,Baza!A:E,3,FALSE)*курс</f>
        <v>775.19999999999993</v>
      </c>
      <c r="H991" s="25" t="str">
        <f>VLOOKUP(C991,Baza!A:E,4,FALSE)</f>
        <v>92202-FD000</v>
      </c>
      <c r="I991" s="25" t="str">
        <f>VLOOKUP(C991,BREND!A:C,2,FALSE)</f>
        <v>DEPO</v>
      </c>
    </row>
    <row r="992" spans="1:9" hidden="1" outlineLevel="2">
      <c r="A992" s="24" t="s">
        <v>4626</v>
      </c>
      <c r="B992" s="26" t="s">
        <v>4626</v>
      </c>
      <c r="C992" s="24" t="s">
        <v>20929</v>
      </c>
      <c r="D992" s="26" t="str">
        <f>VLOOKUP(C992,Baza!A:E,5,FALSE)</f>
        <v>RIO '03-'04 ФАРА ЛЕВАЯ</v>
      </c>
      <c r="E992" s="25" t="str">
        <f>IF(VLOOKUP(C992,Baza!A:D,2,FALSE)&gt;0,"+","-")</f>
        <v>-</v>
      </c>
      <c r="F992" s="25">
        <f>VLOOKUP(C992,Baza!A:E,3,FALSE)</f>
        <v>56</v>
      </c>
      <c r="G992" s="25">
        <f>VLOOKUP(C992,Baza!A:E,3,FALSE)*курс</f>
        <v>2284.7999999999997</v>
      </c>
      <c r="H992" s="25" t="str">
        <f>VLOOKUP(C992,Baza!A:E,4,FALSE)</f>
        <v>92101-FD011</v>
      </c>
      <c r="I992" s="25" t="str">
        <f>VLOOKUP(C992,BREND!A:C,2,FALSE)</f>
        <v>DEPO</v>
      </c>
    </row>
    <row r="993" spans="1:9" hidden="1" outlineLevel="2">
      <c r="A993" s="24" t="s">
        <v>4626</v>
      </c>
      <c r="B993" s="26" t="s">
        <v>4626</v>
      </c>
      <c r="C993" s="24" t="s">
        <v>20930</v>
      </c>
      <c r="D993" s="26" t="str">
        <f>VLOOKUP(C993,Baza!A:E,5,FALSE)</f>
        <v>RIO '03-'04 ФАРА ПРАВАЯ</v>
      </c>
      <c r="E993" s="25" t="str">
        <f>IF(VLOOKUP(C993,Baza!A:D,2,FALSE)&gt;0,"+","-")</f>
        <v>+</v>
      </c>
      <c r="F993" s="25">
        <f>VLOOKUP(C993,Baza!A:E,3,FALSE)</f>
        <v>52</v>
      </c>
      <c r="G993" s="25">
        <f>VLOOKUP(C993,Baza!A:E,3,FALSE)*курс</f>
        <v>2121.6</v>
      </c>
      <c r="H993" s="25" t="str">
        <f>VLOOKUP(C993,Baza!A:E,4,FALSE)</f>
        <v>92102-FD011</v>
      </c>
      <c r="I993" s="25" t="str">
        <f>VLOOKUP(C993,BREND!A:C,2,FALSE)</f>
        <v>DEPO</v>
      </c>
    </row>
    <row r="994" spans="1:9" s="34" customFormat="1" hidden="1" outlineLevel="2">
      <c r="A994" s="28" t="s">
        <v>20472</v>
      </c>
      <c r="B994" s="29" t="s">
        <v>5788</v>
      </c>
      <c r="C994" s="29"/>
      <c r="D994" s="29"/>
      <c r="E994" s="29"/>
      <c r="F994" s="29"/>
      <c r="G994" s="29"/>
      <c r="H994" s="29"/>
      <c r="I994" s="29"/>
    </row>
    <row r="995" spans="1:9" hidden="1" outlineLevel="2">
      <c r="A995" s="24" t="s">
        <v>5788</v>
      </c>
      <c r="B995" s="26" t="s">
        <v>5788</v>
      </c>
      <c r="C995" s="24" t="s">
        <v>9167</v>
      </c>
      <c r="D995" s="26" t="str">
        <f>VLOOKUP(C995,Baza!A:E,5,FALSE)</f>
        <v xml:space="preserve">RIO '06- УСИЛИТЕЛЬ БАМПЕРА </v>
      </c>
      <c r="E995" s="25" t="str">
        <f>IF(VLOOKUP(C995,Baza!A:D,2,FALSE)&gt;0,"+","-")</f>
        <v>-</v>
      </c>
      <c r="F995" s="25">
        <f>VLOOKUP(C995,Baza!A:E,3,FALSE)</f>
        <v>55</v>
      </c>
      <c r="G995" s="25">
        <f>VLOOKUP(C995,Baza!A:E,3,FALSE)*курс</f>
        <v>2244</v>
      </c>
      <c r="H995" s="25" t="str">
        <f>VLOOKUP(C995,Baza!A:E,4,FALSE)</f>
        <v>865301G050</v>
      </c>
      <c r="I995" s="25" t="str">
        <f>VLOOKUP(C995,BREND!A:C,2,FALSE)</f>
        <v>API</v>
      </c>
    </row>
    <row r="996" spans="1:9" hidden="1" outlineLevel="2">
      <c r="A996" s="24" t="s">
        <v>5788</v>
      </c>
      <c r="B996" s="26" t="s">
        <v>5788</v>
      </c>
      <c r="C996" s="24" t="s">
        <v>5787</v>
      </c>
      <c r="D996" s="26" t="str">
        <f>VLOOKUP(C996,Baza!A:E,5,FALSE)</f>
        <v>RIO '06- УСИЛИТЕЛЬ БАМПЕРА ПЕРЕДНЕГО</v>
      </c>
      <c r="E996" s="25" t="str">
        <f>IF(VLOOKUP(C996,Baza!A:D,2,FALSE)&gt;0,"+","-")</f>
        <v>+</v>
      </c>
      <c r="F996" s="25">
        <f>VLOOKUP(C996,Baza!A:E,3,FALSE)</f>
        <v>29</v>
      </c>
      <c r="G996" s="25">
        <f>VLOOKUP(C996,Baza!A:E,3,FALSE)*курс</f>
        <v>1183.1999999999998</v>
      </c>
      <c r="H996" s="25" t="str">
        <f>VLOOKUP(C996,Baza!A:E,4,FALSE)</f>
        <v>865301G000</v>
      </c>
      <c r="I996" s="25" t="str">
        <f>VLOOKUP(C996,BREND!A:C,2,FALSE)</f>
        <v>API</v>
      </c>
    </row>
    <row r="997" spans="1:9" hidden="1" outlineLevel="2">
      <c r="A997" s="24" t="s">
        <v>5788</v>
      </c>
      <c r="B997" s="26" t="s">
        <v>5788</v>
      </c>
      <c r="C997" s="24" t="s">
        <v>5789</v>
      </c>
      <c r="D997" s="26" t="str">
        <f>VLOOKUP(C997,Baza!A:E,5,FALSE)</f>
        <v>RIO '06- КАПОТ МЕТАЛЛИЧЕСКИЙ</v>
      </c>
      <c r="E997" s="25" t="str">
        <f>IF(VLOOKUP(C997,Baza!A:D,2,FALSE)&gt;0,"+","-")</f>
        <v>+</v>
      </c>
      <c r="F997" s="25">
        <f>VLOOKUP(C997,Baza!A:E,3,FALSE)</f>
        <v>100</v>
      </c>
      <c r="G997" s="25">
        <f>VLOOKUP(C997,Baza!A:E,3,FALSE)*курс</f>
        <v>4079.9999999999995</v>
      </c>
      <c r="H997" s="25" t="str">
        <f>VLOOKUP(C997,Baza!A:E,4,FALSE)</f>
        <v>664001G010</v>
      </c>
      <c r="I997" s="25" t="str">
        <f>VLOOKUP(C997,BREND!A:C,2,FALSE)</f>
        <v>API</v>
      </c>
    </row>
    <row r="998" spans="1:9" hidden="1" outlineLevel="2">
      <c r="A998" s="24" t="s">
        <v>5788</v>
      </c>
      <c r="B998" s="26" t="s">
        <v>5788</v>
      </c>
      <c r="C998" s="24" t="s">
        <v>5790</v>
      </c>
      <c r="D998" s="26" t="str">
        <f>VLOOKUP(C998,Baza!A:E,5,FALSE)</f>
        <v>RIO '06- КРЫЛО ПЕРЕДНЕЕ, ЛЕВОЕ, С ОТВЕРСТИЕМ П/ПОВТОРИТЕЛЬ ПОВОРОТА</v>
      </c>
      <c r="E998" s="25" t="str">
        <f>IF(VLOOKUP(C998,Baza!A:D,2,FALSE)&gt;0,"+","-")</f>
        <v>+</v>
      </c>
      <c r="F998" s="25">
        <f>VLOOKUP(C998,Baza!A:E,3,FALSE)</f>
        <v>26</v>
      </c>
      <c r="G998" s="25">
        <f>VLOOKUP(C998,Baza!A:E,3,FALSE)*курс</f>
        <v>1060.8</v>
      </c>
      <c r="H998" s="25" t="str">
        <f>VLOOKUP(C998,Baza!A:E,4,FALSE)</f>
        <v>663111G050</v>
      </c>
      <c r="I998" s="25" t="str">
        <f>VLOOKUP(C998,BREND!A:C,2,FALSE)</f>
        <v>API</v>
      </c>
    </row>
    <row r="999" spans="1:9" hidden="1" outlineLevel="2">
      <c r="A999" s="24" t="s">
        <v>5788</v>
      </c>
      <c r="B999" s="26" t="s">
        <v>5788</v>
      </c>
      <c r="C999" s="24" t="s">
        <v>5791</v>
      </c>
      <c r="D999" s="26" t="str">
        <f>VLOOKUP(C999,Baza!A:E,5,FALSE)</f>
        <v>RIO '06- КРЫЛО ПЕРЕДНЕЕ, ПРАВОЕ, С ОТВЕРСТИЕМ П/ПОВТОРИТЕЛЬ ПОВОРОТА</v>
      </c>
      <c r="E999" s="25" t="str">
        <f>IF(VLOOKUP(C999,Baza!A:D,2,FALSE)&gt;0,"+","-")</f>
        <v>-</v>
      </c>
      <c r="F999" s="25">
        <f>VLOOKUP(C999,Baza!A:E,3,FALSE)</f>
        <v>26</v>
      </c>
      <c r="G999" s="25">
        <f>VLOOKUP(C999,Baza!A:E,3,FALSE)*курс</f>
        <v>1060.8</v>
      </c>
      <c r="H999" s="25" t="str">
        <f>VLOOKUP(C999,Baza!A:E,4,FALSE)</f>
        <v>663211G050</v>
      </c>
      <c r="I999" s="25" t="str">
        <f>VLOOKUP(C999,BREND!A:C,2,FALSE)</f>
        <v>API</v>
      </c>
    </row>
    <row r="1000" spans="1:9" hidden="1" outlineLevel="2">
      <c r="A1000" s="24" t="s">
        <v>5788</v>
      </c>
      <c r="B1000" s="26" t="s">
        <v>5788</v>
      </c>
      <c r="C1000" s="24" t="s">
        <v>9173</v>
      </c>
      <c r="D1000" s="26" t="str">
        <f>VLOOKUP(C1000,Baza!A:E,5,FALSE)</f>
        <v>RIO '06- ПОДКРЫЛОК ЛЕВЫЙ</v>
      </c>
      <c r="E1000" s="25" t="str">
        <f>IF(VLOOKUP(C1000,Baza!A:D,2,FALSE)&gt;0,"+","-")</f>
        <v>-</v>
      </c>
      <c r="F1000" s="25">
        <f>VLOOKUP(C1000,Baza!A:E,3,FALSE)</f>
        <v>0</v>
      </c>
      <c r="G1000" s="25">
        <f>VLOOKUP(C1000,Baza!A:E,3,FALSE)*курс</f>
        <v>0</v>
      </c>
      <c r="H1000" s="25" t="str">
        <f>VLOOKUP(C1000,Baza!A:E,4,FALSE)</f>
        <v>868111G000</v>
      </c>
      <c r="I1000" s="25" t="str">
        <f>VLOOKUP(C1000,BREND!A:C,2,FALSE)</f>
        <v>API</v>
      </c>
    </row>
    <row r="1001" spans="1:9" hidden="1" outlineLevel="2">
      <c r="A1001" s="24" t="s">
        <v>5788</v>
      </c>
      <c r="B1001" s="26" t="s">
        <v>5788</v>
      </c>
      <c r="C1001" s="24" t="s">
        <v>5792</v>
      </c>
      <c r="D1001" s="26" t="str">
        <f>VLOOKUP(C1001,Baza!A:E,5,FALSE)</f>
        <v>RIO '06- ПОДКРЫЛОК КРЫЛА ПЕРЕДНЕГО, ЛЕВОГО</v>
      </c>
      <c r="E1001" s="25" t="str">
        <f>IF(VLOOKUP(C1001,Baza!A:D,2,FALSE)&gt;0,"+","-")</f>
        <v>+</v>
      </c>
      <c r="F1001" s="25">
        <f>VLOOKUP(C1001,Baza!A:E,3,FALSE)</f>
        <v>10</v>
      </c>
      <c r="G1001" s="25">
        <f>VLOOKUP(C1001,Baza!A:E,3,FALSE)*курс</f>
        <v>408</v>
      </c>
      <c r="H1001" s="25" t="str">
        <f>VLOOKUP(C1001,Baza!A:E,4,FALSE)</f>
        <v>868111G000</v>
      </c>
      <c r="I1001" s="25" t="str">
        <f>VLOOKUP(C1001,BREND!A:C,2,FALSE)</f>
        <v>API</v>
      </c>
    </row>
    <row r="1002" spans="1:9" hidden="1" outlineLevel="2">
      <c r="A1002" s="24" t="s">
        <v>5788</v>
      </c>
      <c r="B1002" s="26" t="s">
        <v>5788</v>
      </c>
      <c r="C1002" s="24" t="s">
        <v>5793</v>
      </c>
      <c r="D1002" s="26" t="str">
        <f>VLOOKUP(C1002,Baza!A:E,5,FALSE)</f>
        <v>RIO '06- ПОДКРЫЛОК КРЫЛА ПЕРЕДНЕГО, ПРАВОГО</v>
      </c>
      <c r="E1002" s="25" t="str">
        <f>IF(VLOOKUP(C1002,Baza!A:D,2,FALSE)&gt;0,"+","-")</f>
        <v>-</v>
      </c>
      <c r="F1002" s="25">
        <f>VLOOKUP(C1002,Baza!A:E,3,FALSE)</f>
        <v>10</v>
      </c>
      <c r="G1002" s="25">
        <f>VLOOKUP(C1002,Baza!A:E,3,FALSE)*курс</f>
        <v>408</v>
      </c>
      <c r="H1002" s="25" t="str">
        <f>VLOOKUP(C1002,Baza!A:E,4,FALSE)</f>
        <v>868121G0000</v>
      </c>
      <c r="I1002" s="25" t="str">
        <f>VLOOKUP(C1002,BREND!A:C,2,FALSE)</f>
        <v>API</v>
      </c>
    </row>
    <row r="1003" spans="1:9" hidden="1" outlineLevel="2">
      <c r="A1003" s="24" t="s">
        <v>5788</v>
      </c>
      <c r="B1003" s="26" t="s">
        <v>5788</v>
      </c>
      <c r="C1003" s="24" t="s">
        <v>5794</v>
      </c>
      <c r="D1003" s="26" t="str">
        <f>VLOOKUP(C1003,Baza!A:E,5,FALSE)</f>
        <v>RIO '06- РЕШЕТКА РАДИАТОРА</v>
      </c>
      <c r="E1003" s="25" t="str">
        <f>IF(VLOOKUP(C1003,Baza!A:D,2,FALSE)&gt;0,"+","-")</f>
        <v>+</v>
      </c>
      <c r="F1003" s="25">
        <f>VLOOKUP(C1003,Baza!A:E,3,FALSE)</f>
        <v>21</v>
      </c>
      <c r="G1003" s="25">
        <f>VLOOKUP(C1003,Baza!A:E,3,FALSE)*курс</f>
        <v>856.8</v>
      </c>
      <c r="H1003" s="25" t="str">
        <f>VLOOKUP(C1003,Baza!A:E,4,FALSE)</f>
        <v>863611G010</v>
      </c>
      <c r="I1003" s="25" t="str">
        <f>VLOOKUP(C1003,BREND!A:C,2,FALSE)</f>
        <v>API</v>
      </c>
    </row>
    <row r="1004" spans="1:9" hidden="1" outlineLevel="2">
      <c r="A1004" s="24" t="s">
        <v>5788</v>
      </c>
      <c r="B1004" s="26" t="s">
        <v>5788</v>
      </c>
      <c r="C1004" s="24" t="s">
        <v>6651</v>
      </c>
      <c r="D1004" s="26" t="str">
        <f>VLOOKUP(C1004,Baza!A:E,5,FALSE)</f>
        <v>RIO '06- ФАРА П/КОРРЕКТОР ЛЕВАЯ</v>
      </c>
      <c r="E1004" s="25" t="str">
        <f>IF(VLOOKUP(C1004,Baza!A:D,2,FALSE)&gt;0,"+","-")</f>
        <v>+</v>
      </c>
      <c r="F1004" s="25">
        <f>VLOOKUP(C1004,Baza!A:E,3,FALSE)</f>
        <v>92</v>
      </c>
      <c r="G1004" s="25">
        <f>VLOOKUP(C1004,Baza!A:E,3,FALSE)*курс</f>
        <v>3753.6</v>
      </c>
      <c r="H1004" s="25" t="str">
        <f>VLOOKUP(C1004,Baza!A:E,4,FALSE)</f>
        <v>921011G020</v>
      </c>
      <c r="I1004" s="25" t="str">
        <f>VLOOKUP(C1004,BREND!A:C,2,FALSE)</f>
        <v>DEPO</v>
      </c>
    </row>
    <row r="1005" spans="1:9" hidden="1" outlineLevel="2">
      <c r="A1005" s="24" t="s">
        <v>5788</v>
      </c>
      <c r="B1005" s="26" t="s">
        <v>5788</v>
      </c>
      <c r="C1005" s="24" t="s">
        <v>6652</v>
      </c>
      <c r="D1005" s="26" t="str">
        <f>VLOOKUP(C1005,Baza!A:E,5,FALSE)</f>
        <v>RIO '06- ФАРА П/КОРРЕКТОР ПРАВАЯ</v>
      </c>
      <c r="E1005" s="25" t="str">
        <f>IF(VLOOKUP(C1005,Baza!A:D,2,FALSE)&gt;0,"+","-")</f>
        <v>+</v>
      </c>
      <c r="F1005" s="25">
        <f>VLOOKUP(C1005,Baza!A:E,3,FALSE)</f>
        <v>92</v>
      </c>
      <c r="G1005" s="25">
        <f>VLOOKUP(C1005,Baza!A:E,3,FALSE)*курс</f>
        <v>3753.6</v>
      </c>
      <c r="H1005" s="25" t="str">
        <f>VLOOKUP(C1005,Baza!A:E,4,FALSE)</f>
        <v>921021G020</v>
      </c>
      <c r="I1005" s="25" t="str">
        <f>VLOOKUP(C1005,BREND!A:C,2,FALSE)</f>
        <v>DEPO</v>
      </c>
    </row>
    <row r="1006" spans="1:9" hidden="1" outlineLevel="2">
      <c r="A1006" s="24" t="s">
        <v>5788</v>
      </c>
      <c r="B1006" s="26" t="s">
        <v>5788</v>
      </c>
      <c r="C1006" s="24" t="s">
        <v>6665</v>
      </c>
      <c r="D1006" s="26" t="str">
        <f>VLOOKUP(C1006,Baza!A:E,5,FALSE)</f>
        <v>RIO '06- ФОНАРЬ ЗАДНИЙ, ЛЕВЫЙ, ВНЕШНИЙ (СЕДАН)</v>
      </c>
      <c r="E1006" s="25" t="str">
        <f>IF(VLOOKUP(C1006,Baza!A:D,2,FALSE)&gt;0,"+","-")</f>
        <v>+</v>
      </c>
      <c r="F1006" s="25">
        <f>VLOOKUP(C1006,Baza!A:E,3,FALSE)</f>
        <v>44</v>
      </c>
      <c r="G1006" s="25">
        <f>VLOOKUP(C1006,Baza!A:E,3,FALSE)*курс</f>
        <v>1795.1999999999998</v>
      </c>
      <c r="H1006" s="25" t="str">
        <f>VLOOKUP(C1006,Baza!A:E,4,FALSE)</f>
        <v>924011G010</v>
      </c>
      <c r="I1006" s="25" t="str">
        <f>VLOOKUP(C1006,BREND!A:C,2,FALSE)</f>
        <v>DEPO</v>
      </c>
    </row>
    <row r="1007" spans="1:9" hidden="1" outlineLevel="2">
      <c r="A1007" s="24" t="s">
        <v>5788</v>
      </c>
      <c r="B1007" s="26" t="s">
        <v>5788</v>
      </c>
      <c r="C1007" s="24" t="s">
        <v>6666</v>
      </c>
      <c r="D1007" s="26" t="str">
        <f>VLOOKUP(C1007,Baza!A:E,5,FALSE)</f>
        <v>RIO '06- ФОНАРЬ ЗАДНИЙ, ПРАВЫЙ, ВНЕШНИЙ (СЕДАН)</v>
      </c>
      <c r="E1007" s="25" t="str">
        <f>IF(VLOOKUP(C1007,Baza!A:D,2,FALSE)&gt;0,"+","-")</f>
        <v>+</v>
      </c>
      <c r="F1007" s="25">
        <f>VLOOKUP(C1007,Baza!A:E,3,FALSE)</f>
        <v>44</v>
      </c>
      <c r="G1007" s="25">
        <f>VLOOKUP(C1007,Baza!A:E,3,FALSE)*курс</f>
        <v>1795.1999999999998</v>
      </c>
      <c r="H1007" s="25" t="str">
        <f>VLOOKUP(C1007,Baza!A:E,4,FALSE)</f>
        <v>924021G010</v>
      </c>
      <c r="I1007" s="25" t="str">
        <f>VLOOKUP(C1007,BREND!A:C,2,FALSE)</f>
        <v>DEPO</v>
      </c>
    </row>
    <row r="1008" spans="1:9" hidden="1" outlineLevel="2">
      <c r="A1008" s="24" t="s">
        <v>5788</v>
      </c>
      <c r="B1008" s="26" t="s">
        <v>5788</v>
      </c>
      <c r="C1008" s="24" t="s">
        <v>20755</v>
      </c>
      <c r="D1008" s="26" t="str">
        <f>VLOOKUP(C1008,Baza!A:E,5,FALSE)</f>
        <v>RIO 05 ФАРА  ЛЕВАЯ</v>
      </c>
      <c r="E1008" s="25" t="str">
        <f>IF(VLOOKUP(C1008,Baza!A:D,2,FALSE)&gt;0,"+","-")</f>
        <v>-</v>
      </c>
      <c r="F1008" s="25">
        <f>VLOOKUP(C1008,Baza!A:E,3,FALSE)</f>
        <v>0</v>
      </c>
      <c r="G1008" s="25">
        <f>VLOOKUP(C1008,Baza!A:E,3,FALSE)*курс</f>
        <v>0</v>
      </c>
      <c r="H1008" s="25" t="str">
        <f>VLOOKUP(C1008,Baza!A:E,4,FALSE)</f>
        <v>92101-1G020</v>
      </c>
      <c r="I1008" s="25" t="str">
        <f>VLOOKUP(C1008,BREND!A:C,2,FALSE)</f>
        <v>DEPO</v>
      </c>
    </row>
    <row r="1009" spans="1:9" hidden="1" outlineLevel="2">
      <c r="A1009" s="24" t="s">
        <v>5788</v>
      </c>
      <c r="B1009" s="26" t="s">
        <v>5788</v>
      </c>
      <c r="C1009" s="24" t="s">
        <v>20758</v>
      </c>
      <c r="D1009" s="26" t="str">
        <f>VLOOKUP(C1009,Baza!A:E,5,FALSE)</f>
        <v>RIO 05 ФАРА  ПРАВАЯ</v>
      </c>
      <c r="E1009" s="25" t="str">
        <f>IF(VLOOKUP(C1009,Baza!A:D,2,FALSE)&gt;0,"+","-")</f>
        <v>-</v>
      </c>
      <c r="F1009" s="25">
        <f>VLOOKUP(C1009,Baza!A:E,3,FALSE)</f>
        <v>0</v>
      </c>
      <c r="G1009" s="25">
        <f>VLOOKUP(C1009,Baza!A:E,3,FALSE)*курс</f>
        <v>0</v>
      </c>
      <c r="H1009" s="25" t="str">
        <f>VLOOKUP(C1009,Baza!A:E,4,FALSE)</f>
        <v>92102-1G020</v>
      </c>
      <c r="I1009" s="25" t="str">
        <f>VLOOKUP(C1009,BREND!A:C,2,FALSE)</f>
        <v>DEPO</v>
      </c>
    </row>
    <row r="1010" spans="1:9" hidden="1" outlineLevel="2">
      <c r="A1010" s="28" t="s">
        <v>20472</v>
      </c>
      <c r="B1010" s="29" t="s">
        <v>26995</v>
      </c>
      <c r="C1010" s="29"/>
      <c r="D1010" s="29"/>
      <c r="E1010" s="29"/>
      <c r="F1010" s="29"/>
      <c r="G1010" s="29"/>
      <c r="H1010" s="29"/>
      <c r="I1010" s="29"/>
    </row>
    <row r="1011" spans="1:9" hidden="1" outlineLevel="2">
      <c r="A1011" s="24" t="s">
        <v>26995</v>
      </c>
      <c r="B1011" s="26" t="s">
        <v>26995</v>
      </c>
      <c r="C1011" s="24" t="s">
        <v>26736</v>
      </c>
      <c r="D1011" s="26" t="str">
        <f>VLOOKUP(C1011,Baza!A:E,5,FALSE)</f>
        <v>RIO '10 БАМПЕР ЗАДНИЙ</v>
      </c>
      <c r="E1011" s="25" t="str">
        <f>IF(VLOOKUP(C1011,Baza!A:D,2,FALSE)&gt;0,"+","-")</f>
        <v>-</v>
      </c>
      <c r="F1011" s="25">
        <f>VLOOKUP(C1011,Baza!A:E,3,FALSE)</f>
        <v>0</v>
      </c>
      <c r="G1011" s="25">
        <f>VLOOKUP(C1011,Baza!A:E,3,FALSE)*курс</f>
        <v>0</v>
      </c>
      <c r="H1011" s="25" t="str">
        <f>VLOOKUP(C1011,Baza!A:E,4,FALSE)</f>
        <v>86611-4X000</v>
      </c>
      <c r="I1011" s="25" t="str">
        <f>VLOOKUP(C1011,BREND!A:C,2,FALSE)</f>
        <v>NEW YORK</v>
      </c>
    </row>
    <row r="1012" spans="1:9" hidden="1" outlineLevel="2">
      <c r="A1012" s="24" t="s">
        <v>26995</v>
      </c>
      <c r="B1012" s="26" t="s">
        <v>26995</v>
      </c>
      <c r="C1012" s="24" t="s">
        <v>26733</v>
      </c>
      <c r="D1012" s="26" t="str">
        <f>VLOOKUP(C1012,Baza!A:E,5,FALSE)</f>
        <v>RIO '10 БАМПЕР ПЕРЕДНИЙ</v>
      </c>
      <c r="E1012" s="25" t="str">
        <f>IF(VLOOKUP(C1012,Baza!A:D,2,FALSE)&gt;0,"+","-")</f>
        <v>-</v>
      </c>
      <c r="F1012" s="25">
        <f>VLOOKUP(C1012,Baza!A:E,3,FALSE)</f>
        <v>0</v>
      </c>
      <c r="G1012" s="25">
        <f>VLOOKUP(C1012,Baza!A:E,3,FALSE)*курс</f>
        <v>0</v>
      </c>
      <c r="H1012" s="25" t="str">
        <f>VLOOKUP(C1012,Baza!A:E,4,FALSE)</f>
        <v>86511-4X000</v>
      </c>
      <c r="I1012" s="25" t="str">
        <f>VLOOKUP(C1012,BREND!A:C,2,FALSE)</f>
        <v>NEW YORK</v>
      </c>
    </row>
    <row r="1013" spans="1:9" hidden="1" outlineLevel="2">
      <c r="A1013" s="24" t="s">
        <v>26995</v>
      </c>
      <c r="B1013" s="26" t="s">
        <v>26995</v>
      </c>
      <c r="C1013" s="24" t="s">
        <v>26745</v>
      </c>
      <c r="D1013" s="26" t="str">
        <f>VLOOKUP(C1013,Baza!A:E,5,FALSE)</f>
        <v>RIO '10 ЛОКЕР КРЫЛА, ЛЕВЫЙ</v>
      </c>
      <c r="E1013" s="25" t="str">
        <f>IF(VLOOKUP(C1013,Baza!A:D,2,FALSE)&gt;0,"+","-")</f>
        <v>-</v>
      </c>
      <c r="F1013" s="25">
        <f>VLOOKUP(C1013,Baza!A:E,3,FALSE)</f>
        <v>0</v>
      </c>
      <c r="G1013" s="25">
        <f>VLOOKUP(C1013,Baza!A:E,3,FALSE)*курс</f>
        <v>0</v>
      </c>
      <c r="H1013" s="25" t="str">
        <f>VLOOKUP(C1013,Baza!A:E,4,FALSE)</f>
        <v>86811-4X000</v>
      </c>
      <c r="I1013" s="25" t="str">
        <f>VLOOKUP(C1013,BREND!A:C,2,FALSE)</f>
        <v>NEW YORK</v>
      </c>
    </row>
    <row r="1014" spans="1:9" hidden="1" outlineLevel="2">
      <c r="A1014" s="24" t="s">
        <v>26995</v>
      </c>
      <c r="B1014" s="26" t="s">
        <v>26995</v>
      </c>
      <c r="C1014" s="24" t="s">
        <v>26748</v>
      </c>
      <c r="D1014" s="26" t="str">
        <f>VLOOKUP(C1014,Baza!A:E,5,FALSE)</f>
        <v>RIO '10 ЛОКЕР КРЫЛА, ПРАВЫЙ</v>
      </c>
      <c r="E1014" s="25" t="str">
        <f>IF(VLOOKUP(C1014,Baza!A:D,2,FALSE)&gt;0,"+","-")</f>
        <v>-</v>
      </c>
      <c r="F1014" s="25">
        <f>VLOOKUP(C1014,Baza!A:E,3,FALSE)</f>
        <v>0</v>
      </c>
      <c r="G1014" s="25">
        <f>VLOOKUP(C1014,Baza!A:E,3,FALSE)*курс</f>
        <v>0</v>
      </c>
      <c r="H1014" s="25" t="str">
        <f>VLOOKUP(C1014,Baza!A:E,4,FALSE)</f>
        <v>86812-4X000</v>
      </c>
      <c r="I1014" s="25" t="str">
        <f>VLOOKUP(C1014,BREND!A:C,2,FALSE)</f>
        <v>NEW YORK</v>
      </c>
    </row>
    <row r="1015" spans="1:9" hidden="1" outlineLevel="2">
      <c r="A1015" s="24" t="s">
        <v>26995</v>
      </c>
      <c r="B1015" s="26" t="s">
        <v>26995</v>
      </c>
      <c r="C1015" s="24" t="s">
        <v>26966</v>
      </c>
      <c r="D1015" s="26" t="str">
        <f>VLOOKUP(C1015,Baza!A:E,5,FALSE)</f>
        <v>RIO '10 П/ТУМАННАЯ ФАРА, ЛЕВАЯ</v>
      </c>
      <c r="E1015" s="25" t="str">
        <f>IF(VLOOKUP(C1015,Baza!A:D,2,FALSE)&gt;0,"+","-")</f>
        <v>-</v>
      </c>
      <c r="F1015" s="25">
        <f>VLOOKUP(C1015,Baza!A:E,3,FALSE)</f>
        <v>24</v>
      </c>
      <c r="G1015" s="25">
        <f>VLOOKUP(C1015,Baza!A:E,3,FALSE)*курс</f>
        <v>979.19999999999993</v>
      </c>
      <c r="H1015" s="25" t="str">
        <f>VLOOKUP(C1015,Baza!A:E,4,FALSE)</f>
        <v>92201-4X000</v>
      </c>
      <c r="I1015" s="25" t="str">
        <f>VLOOKUP(C1015,BREND!A:C,2,FALSE)</f>
        <v>SCHNIEDER</v>
      </c>
    </row>
    <row r="1016" spans="1:9" hidden="1" outlineLevel="2">
      <c r="A1016" s="24" t="s">
        <v>26995</v>
      </c>
      <c r="B1016" s="26" t="s">
        <v>26995</v>
      </c>
      <c r="C1016" s="24" t="s">
        <v>26967</v>
      </c>
      <c r="D1016" s="26" t="str">
        <f>VLOOKUP(C1016,Baza!A:E,5,FALSE)</f>
        <v>RIO '10 П/ТУМАННАЯ ФАРА, ПРАВАЯ</v>
      </c>
      <c r="E1016" s="25" t="str">
        <f>IF(VLOOKUP(C1016,Baza!A:D,2,FALSE)&gt;0,"+","-")</f>
        <v>-</v>
      </c>
      <c r="F1016" s="25">
        <f>VLOOKUP(C1016,Baza!A:E,3,FALSE)</f>
        <v>24</v>
      </c>
      <c r="G1016" s="25">
        <f>VLOOKUP(C1016,Baza!A:E,3,FALSE)*курс</f>
        <v>979.19999999999993</v>
      </c>
      <c r="H1016" s="25" t="str">
        <f>VLOOKUP(C1016,Baza!A:E,4,FALSE)</f>
        <v>92202-4X000</v>
      </c>
      <c r="I1016" s="25" t="str">
        <f>VLOOKUP(C1016,BREND!A:C,2,FALSE)</f>
        <v>SCHNIEDER</v>
      </c>
    </row>
    <row r="1017" spans="1:9" hidden="1" outlineLevel="2">
      <c r="A1017" s="24" t="s">
        <v>26995</v>
      </c>
      <c r="B1017" s="26" t="s">
        <v>26995</v>
      </c>
      <c r="C1017" s="24" t="s">
        <v>26743</v>
      </c>
      <c r="D1017" s="26" t="str">
        <f>VLOOKUP(C1017,Baza!A:E,5,FALSE)</f>
        <v>RIO '10 РЕШЁТКА РАДИАТОРА</v>
      </c>
      <c r="E1017" s="25" t="str">
        <f>IF(VLOOKUP(C1017,Baza!A:D,2,FALSE)&gt;0,"+","-")</f>
        <v>-</v>
      </c>
      <c r="F1017" s="25">
        <f>VLOOKUP(C1017,Baza!A:E,3,FALSE)</f>
        <v>0</v>
      </c>
      <c r="G1017" s="25">
        <f>VLOOKUP(C1017,Baza!A:E,3,FALSE)*курс</f>
        <v>0</v>
      </c>
      <c r="H1017" s="25">
        <f>VLOOKUP(C1017,Baza!A:E,4,FALSE)</f>
        <v>0</v>
      </c>
      <c r="I1017" s="25" t="str">
        <f>VLOOKUP(C1017,BREND!A:C,2,FALSE)</f>
        <v>NEW YORK</v>
      </c>
    </row>
    <row r="1018" spans="1:9" hidden="1" outlineLevel="2">
      <c r="A1018" s="24" t="s">
        <v>26995</v>
      </c>
      <c r="B1018" s="26" t="s">
        <v>26995</v>
      </c>
      <c r="C1018" s="24" t="s">
        <v>28577</v>
      </c>
      <c r="D1018" s="26" t="str">
        <f>VLOOKUP(C1018,Baza!A:E,5,FALSE)</f>
        <v>RIO 2010--- БАМПЕР ЗАДНИЙ</v>
      </c>
      <c r="E1018" s="25" t="str">
        <f>IF(VLOOKUP(C1018,Baza!A:D,2,FALSE)&gt;0,"+","-")</f>
        <v>+</v>
      </c>
      <c r="F1018" s="25">
        <f>VLOOKUP(C1018,Baza!A:E,3,FALSE)</f>
        <v>35</v>
      </c>
      <c r="G1018" s="25">
        <f>VLOOKUP(C1018,Baza!A:E,3,FALSE)*курс</f>
        <v>1428</v>
      </c>
      <c r="H1018" s="25">
        <f>VLOOKUP(C1018,Baza!A:E,4,FALSE)</f>
        <v>0</v>
      </c>
      <c r="I1018" s="25" t="str">
        <f>VLOOKUP(C1018,BREND!A:C,2,FALSE)</f>
        <v>SCHNIEDER</v>
      </c>
    </row>
    <row r="1019" spans="1:9" hidden="1" outlineLevel="2">
      <c r="A1019" s="24" t="s">
        <v>26995</v>
      </c>
      <c r="B1019" s="26" t="s">
        <v>26995</v>
      </c>
      <c r="C1019" s="24" t="s">
        <v>28576</v>
      </c>
      <c r="D1019" s="26" t="str">
        <f>VLOOKUP(C1019,Baza!A:E,5,FALSE)</f>
        <v>RIO 2010--- БАМПЕР ПЕРЕДНИЙ</v>
      </c>
      <c r="E1019" s="25" t="str">
        <f>IF(VLOOKUP(C1019,Baza!A:D,2,FALSE)&gt;0,"+","-")</f>
        <v>-</v>
      </c>
      <c r="F1019" s="25">
        <f>VLOOKUP(C1019,Baza!A:E,3,FALSE)</f>
        <v>35</v>
      </c>
      <c r="G1019" s="25">
        <f>VLOOKUP(C1019,Baza!A:E,3,FALSE)*курс</f>
        <v>1428</v>
      </c>
      <c r="H1019" s="25" t="str">
        <f>VLOOKUP(C1019,Baza!A:E,4,FALSE)</f>
        <v>86511-4Y000</v>
      </c>
      <c r="I1019" s="25" t="str">
        <f>VLOOKUP(C1019,BREND!A:C,2,FALSE)</f>
        <v>SCHNIEDER</v>
      </c>
    </row>
    <row r="1020" spans="1:9" hidden="1" outlineLevel="2">
      <c r="A1020" s="24" t="s">
        <v>26995</v>
      </c>
      <c r="B1020" s="26" t="s">
        <v>26995</v>
      </c>
      <c r="C1020" s="24" t="s">
        <v>28578</v>
      </c>
      <c r="D1020" s="26" t="str">
        <f>VLOOKUP(C1020,Baza!A:E,5,FALSE)</f>
        <v>RIO 2010--- РЕШЁТКА РАДИАТОРА</v>
      </c>
      <c r="E1020" s="25" t="str">
        <f>IF(VLOOKUP(C1020,Baza!A:D,2,FALSE)&gt;0,"+","-")</f>
        <v>+</v>
      </c>
      <c r="F1020" s="25">
        <f>VLOOKUP(C1020,Baza!A:E,3,FALSE)</f>
        <v>60</v>
      </c>
      <c r="G1020" s="25">
        <f>VLOOKUP(C1020,Baza!A:E,3,FALSE)*курс</f>
        <v>2448</v>
      </c>
      <c r="H1020" s="25" t="str">
        <f>VLOOKUP(C1020,Baza!A:E,4,FALSE)</f>
        <v>86350-4Y000</v>
      </c>
      <c r="I1020" s="25" t="str">
        <f>VLOOKUP(C1020,BREND!A:C,2,FALSE)</f>
        <v>SCHNIEDER</v>
      </c>
    </row>
    <row r="1021" spans="1:9" hidden="1" outlineLevel="2">
      <c r="A1021" s="24" t="s">
        <v>26995</v>
      </c>
      <c r="B1021" s="26" t="s">
        <v>26995</v>
      </c>
      <c r="C1021" s="24" t="s">
        <v>28579</v>
      </c>
      <c r="D1021" s="26" t="str">
        <f>VLOOKUP(C1021,Baza!A:E,5,FALSE)</f>
        <v>RIO 2010--ПОДКРЫЛОК ПЕРЕДНИЙ ЛЕВЫЙ</v>
      </c>
      <c r="E1021" s="25" t="str">
        <f>IF(VLOOKUP(C1021,Baza!A:D,2,FALSE)&gt;0,"+","-")</f>
        <v>-</v>
      </c>
      <c r="F1021" s="25">
        <f>VLOOKUP(C1021,Baza!A:E,3,FALSE)</f>
        <v>7</v>
      </c>
      <c r="G1021" s="25">
        <f>VLOOKUP(C1021,Baza!A:E,3,FALSE)*курс</f>
        <v>285.59999999999997</v>
      </c>
      <c r="H1021" s="25" t="str">
        <f>VLOOKUP(C1021,Baza!A:E,4,FALSE)</f>
        <v>86811-4Y000</v>
      </c>
      <c r="I1021" s="25" t="str">
        <f>VLOOKUP(C1021,BREND!A:C,2,FALSE)</f>
        <v>SCHNIEDER</v>
      </c>
    </row>
    <row r="1022" spans="1:9" hidden="1" outlineLevel="2">
      <c r="A1022" s="24" t="s">
        <v>26995</v>
      </c>
      <c r="B1022" s="26" t="s">
        <v>26995</v>
      </c>
      <c r="C1022" s="24" t="s">
        <v>28580</v>
      </c>
      <c r="D1022" s="26" t="str">
        <f>VLOOKUP(C1022,Baza!A:E,5,FALSE)</f>
        <v>RIO 2010---ПОДКРЫЛОК ПЕРЕДНИЙ ПРАВЫЙ</v>
      </c>
      <c r="E1022" s="25" t="str">
        <f>IF(VLOOKUP(C1022,Baza!A:D,2,FALSE)&gt;0,"+","-")</f>
        <v>-</v>
      </c>
      <c r="F1022" s="25">
        <f>VLOOKUP(C1022,Baza!A:E,3,FALSE)</f>
        <v>7</v>
      </c>
      <c r="G1022" s="25">
        <f>VLOOKUP(C1022,Baza!A:E,3,FALSE)*курс</f>
        <v>285.59999999999997</v>
      </c>
      <c r="H1022" s="25" t="str">
        <f>VLOOKUP(C1022,Baza!A:E,4,FALSE)</f>
        <v>86812-4Y000</v>
      </c>
      <c r="I1022" s="25" t="str">
        <f>VLOOKUP(C1022,BREND!A:C,2,FALSE)</f>
        <v>SCHNIEDER</v>
      </c>
    </row>
    <row r="1023" spans="1:9" hidden="1" outlineLevel="2">
      <c r="A1023" s="24" t="s">
        <v>26995</v>
      </c>
      <c r="B1023" s="26" t="s">
        <v>26995</v>
      </c>
      <c r="C1023" s="24" t="s">
        <v>27195</v>
      </c>
      <c r="D1023" s="26" t="str">
        <f>VLOOKUP(C1023,Baza!A:E,5,FALSE)</f>
        <v>RIO РАДИАТОР ОХЛАЖДЕНИЯ ДВИГАТЕЛЯ</v>
      </c>
      <c r="E1023" s="25" t="str">
        <f>IF(VLOOKUP(C1023,Baza!A:D,2,FALSE)&gt;0,"+","-")</f>
        <v>-</v>
      </c>
      <c r="F1023" s="25">
        <f>VLOOKUP(C1023,Baza!A:E,3,FALSE)</f>
        <v>51</v>
      </c>
      <c r="G1023" s="25">
        <f>VLOOKUP(C1023,Baza!A:E,3,FALSE)*курс</f>
        <v>2080.7999999999997</v>
      </c>
      <c r="H1023" s="25" t="str">
        <f>VLOOKUP(C1023,Baza!A:E,4,FALSE)</f>
        <v>25310FD000</v>
      </c>
      <c r="I1023" s="25" t="str">
        <f>VLOOKUP(C1023,BREND!A:C,2,FALSE)</f>
        <v>SCHNIEDER</v>
      </c>
    </row>
    <row r="1024" spans="1:9" hidden="1" outlineLevel="2">
      <c r="A1024" s="28" t="s">
        <v>20472</v>
      </c>
      <c r="B1024" s="29" t="s">
        <v>23677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24" t="s">
        <v>23677</v>
      </c>
      <c r="B1025" s="26" t="s">
        <v>23677</v>
      </c>
      <c r="C1025" s="24" t="s">
        <v>23537</v>
      </c>
      <c r="D1025" s="26" t="str">
        <f>VLOOKUP(C1025,Baza!A:E,5,FALSE)</f>
        <v>RIO '12 ФАРА ЛЕВАЯ</v>
      </c>
      <c r="E1025" s="25" t="str">
        <f>IF(VLOOKUP(C1025,Baza!A:D,2,FALSE)&gt;0,"+","-")</f>
        <v>-</v>
      </c>
      <c r="F1025" s="25">
        <f>VLOOKUP(C1025,Baza!A:E,3,FALSE)</f>
        <v>0</v>
      </c>
      <c r="G1025" s="25">
        <f>VLOOKUP(C1025,Baza!A:E,3,FALSE)*курс</f>
        <v>0</v>
      </c>
      <c r="H1025" s="25">
        <f>VLOOKUP(C1025,Baza!A:E,4,FALSE)</f>
        <v>0</v>
      </c>
      <c r="I1025" s="25" t="str">
        <f>VLOOKUP(C1025,BREND!A:C,2,FALSE)</f>
        <v>DEPO</v>
      </c>
    </row>
    <row r="1026" spans="1:9" hidden="1" outlineLevel="2">
      <c r="A1026" s="24" t="s">
        <v>23677</v>
      </c>
      <c r="B1026" s="26" t="s">
        <v>23677</v>
      </c>
      <c r="C1026" s="24" t="s">
        <v>23539</v>
      </c>
      <c r="D1026" s="26" t="str">
        <f>VLOOKUP(C1026,Baza!A:E,5,FALSE)</f>
        <v>RIO '12 ФАРА ПРАВАЯ</v>
      </c>
      <c r="E1026" s="25" t="str">
        <f>IF(VLOOKUP(C1026,Baza!A:D,2,FALSE)&gt;0,"+","-")</f>
        <v>-</v>
      </c>
      <c r="F1026" s="25">
        <f>VLOOKUP(C1026,Baza!A:E,3,FALSE)</f>
        <v>0</v>
      </c>
      <c r="G1026" s="25">
        <f>VLOOKUP(C1026,Baza!A:E,3,FALSE)*курс</f>
        <v>0</v>
      </c>
      <c r="H1026" s="25">
        <f>VLOOKUP(C1026,Baza!A:E,4,FALSE)</f>
        <v>0</v>
      </c>
      <c r="I1026" s="25" t="str">
        <f>VLOOKUP(C1026,BREND!A:C,2,FALSE)</f>
        <v>DEPO</v>
      </c>
    </row>
    <row r="1027" spans="1:9" s="34" customFormat="1" hidden="1" outlineLevel="1" collapsed="1">
      <c r="A1027" s="28" t="s">
        <v>4232</v>
      </c>
      <c r="B1027" s="29" t="s">
        <v>26996</v>
      </c>
      <c r="C1027" s="29"/>
      <c r="D1027" s="29"/>
      <c r="E1027" s="29"/>
      <c r="F1027" s="29"/>
      <c r="G1027" s="29"/>
      <c r="H1027" s="29"/>
      <c r="I1027" s="29"/>
    </row>
    <row r="1028" spans="1:9" hidden="1" outlineLevel="2">
      <c r="A1028" s="24" t="s">
        <v>26996</v>
      </c>
      <c r="B1028" s="26" t="s">
        <v>26996</v>
      </c>
      <c r="C1028" s="24" t="s">
        <v>26725</v>
      </c>
      <c r="D1028" s="26" t="str">
        <f>VLOOKUP(C1028,Baza!A:E,5,FALSE)</f>
        <v xml:space="preserve">OPTIMA '10 БАМПЕР ПЕРЕДНИЙ </v>
      </c>
      <c r="E1028" s="25" t="str">
        <f>IF(VLOOKUP(C1028,Baza!A:D,2,FALSE)&gt;0,"+","-")</f>
        <v>-</v>
      </c>
      <c r="F1028" s="25">
        <f>VLOOKUP(C1028,Baza!A:E,3,FALSE)</f>
        <v>0</v>
      </c>
      <c r="G1028" s="25">
        <f>VLOOKUP(C1028,Baza!A:E,3,FALSE)*курс</f>
        <v>0</v>
      </c>
      <c r="H1028" s="25" t="str">
        <f>VLOOKUP(C1028,Baza!A:E,4,FALSE)</f>
        <v>86511-2T000</v>
      </c>
      <c r="I1028" s="25" t="str">
        <f>VLOOKUP(C1028,BREND!A:C,2,FALSE)</f>
        <v>NEW YORK</v>
      </c>
    </row>
    <row r="1029" spans="1:9" hidden="1" outlineLevel="2">
      <c r="A1029" s="24" t="s">
        <v>26996</v>
      </c>
      <c r="B1029" s="26" t="s">
        <v>26996</v>
      </c>
      <c r="C1029" s="24" t="s">
        <v>26708</v>
      </c>
      <c r="D1029" s="26" t="str">
        <f>VLOOKUP(C1029,Baza!A:E,5,FALSE)</f>
        <v>OPTIMA '10 БАМПЕР ПЕРЕДНИЙ, НИЖНЯЯ ЧАСТЬ</v>
      </c>
      <c r="E1029" s="25" t="str">
        <f>IF(VLOOKUP(C1029,Baza!A:D,2,FALSE)&gt;0,"+","-")</f>
        <v>-</v>
      </c>
      <c r="F1029" s="25">
        <f>VLOOKUP(C1029,Baza!A:E,3,FALSE)</f>
        <v>0</v>
      </c>
      <c r="G1029" s="25">
        <f>VLOOKUP(C1029,Baza!A:E,3,FALSE)*курс</f>
        <v>0</v>
      </c>
      <c r="H1029" s="25" t="str">
        <f>VLOOKUP(C1029,Baza!A:E,4,FALSE)</f>
        <v>86512-3W000</v>
      </c>
      <c r="I1029" s="25" t="str">
        <f>VLOOKUP(C1029,BREND!A:C,2,FALSE)</f>
        <v>NEW YORK</v>
      </c>
    </row>
    <row r="1030" spans="1:9" hidden="1" outlineLevel="2">
      <c r="A1030" s="24" t="s">
        <v>26996</v>
      </c>
      <c r="B1030" s="26" t="s">
        <v>26996</v>
      </c>
      <c r="C1030" s="24" t="s">
        <v>26730</v>
      </c>
      <c r="D1030" s="26" t="str">
        <f>VLOOKUP(C1030,Baza!A:E,5,FALSE)</f>
        <v>OPTIMA '10 ПЕРЕДНЯЯ ПАНЕЛЬ</v>
      </c>
      <c r="E1030" s="25" t="str">
        <f>IF(VLOOKUP(C1030,Baza!A:D,2,FALSE)&gt;0,"+","-")</f>
        <v>-</v>
      </c>
      <c r="F1030" s="25">
        <f>VLOOKUP(C1030,Baza!A:E,3,FALSE)</f>
        <v>0</v>
      </c>
      <c r="G1030" s="25">
        <f>VLOOKUP(C1030,Baza!A:E,3,FALSE)*курс</f>
        <v>0</v>
      </c>
      <c r="H1030" s="25" t="str">
        <f>VLOOKUP(C1030,Baza!A:E,4,FALSE)</f>
        <v>64101-2T000</v>
      </c>
      <c r="I1030" s="25" t="str">
        <f>VLOOKUP(C1030,BREND!A:C,2,FALSE)</f>
        <v>NEW YORK</v>
      </c>
    </row>
    <row r="1031" spans="1:9" hidden="1" outlineLevel="2">
      <c r="A1031" s="24" t="s">
        <v>26996</v>
      </c>
      <c r="B1031" s="26" t="s">
        <v>26996</v>
      </c>
      <c r="C1031" s="24" t="s">
        <v>26832</v>
      </c>
      <c r="D1031" s="26" t="str">
        <f>VLOOKUP(C1031,Baza!A:E,5,FALSE)</f>
        <v>OPTIMA '10 РЕШЁТКА РАДИАТОРА</v>
      </c>
      <c r="E1031" s="25" t="str">
        <f>IF(VLOOKUP(C1031,Baza!A:D,2,FALSE)&gt;0,"+","-")</f>
        <v>+</v>
      </c>
      <c r="F1031" s="25">
        <f>VLOOKUP(C1031,Baza!A:E,3,FALSE)</f>
        <v>31</v>
      </c>
      <c r="G1031" s="25">
        <f>VLOOKUP(C1031,Baza!A:E,3,FALSE)*курс</f>
        <v>1264.8</v>
      </c>
      <c r="H1031" s="25" t="str">
        <f>VLOOKUP(C1031,Baza!A:E,4,FALSE)</f>
        <v>86511-2T000</v>
      </c>
      <c r="I1031" s="25" t="str">
        <f>VLOOKUP(C1031,BREND!A:C,2,FALSE)</f>
        <v>TONG YANG</v>
      </c>
    </row>
    <row r="1032" spans="1:9" hidden="1" outlineLevel="2">
      <c r="A1032" s="24" t="s">
        <v>26996</v>
      </c>
      <c r="B1032" s="26" t="s">
        <v>26996</v>
      </c>
      <c r="C1032" s="24" t="s">
        <v>26728</v>
      </c>
      <c r="D1032" s="26" t="str">
        <f>VLOOKUP(C1032,Baza!A:E,5,FALSE)</f>
        <v>OPTIMA '10 РЕШЁТКА РАДИАТОРА</v>
      </c>
      <c r="E1032" s="25" t="str">
        <f>IF(VLOOKUP(C1032,Baza!A:D,2,FALSE)&gt;0,"+","-")</f>
        <v>-</v>
      </c>
      <c r="F1032" s="25">
        <f>VLOOKUP(C1032,Baza!A:E,3,FALSE)</f>
        <v>0</v>
      </c>
      <c r="G1032" s="25">
        <f>VLOOKUP(C1032,Baza!A:E,3,FALSE)*курс</f>
        <v>0</v>
      </c>
      <c r="H1032" s="25" t="str">
        <f>VLOOKUP(C1032,Baza!A:E,4,FALSE)</f>
        <v>86511-2T000</v>
      </c>
      <c r="I1032" s="25" t="str">
        <f>VLOOKUP(C1032,BREND!A:C,2,FALSE)</f>
        <v>NEW YORK</v>
      </c>
    </row>
    <row r="1033" spans="1:9" hidden="1" outlineLevel="2">
      <c r="A1033" s="24" t="s">
        <v>26996</v>
      </c>
      <c r="B1033" s="26" t="s">
        <v>26996</v>
      </c>
      <c r="C1033" s="24" t="s">
        <v>25085</v>
      </c>
      <c r="D1033" s="26" t="str">
        <f>VLOOKUP(C1033,Baza!A:E,5,FALSE)</f>
        <v>OPTIMA TYPE B '12- ЗАДНИЙ БАМПЕР</v>
      </c>
      <c r="E1033" s="25" t="str">
        <f>IF(VLOOKUP(C1033,Baza!A:D,2,FALSE)&gt;0,"+","-")</f>
        <v>+</v>
      </c>
      <c r="F1033" s="25">
        <f>VLOOKUP(C1033,Baza!A:E,3,FALSE)</f>
        <v>140</v>
      </c>
      <c r="G1033" s="25">
        <f>VLOOKUP(C1033,Baza!A:E,3,FALSE)*курс</f>
        <v>5712</v>
      </c>
      <c r="H1033" s="25" t="str">
        <f>VLOOKUP(C1033,Baza!A:E,4,FALSE)</f>
        <v>86611-4С000</v>
      </c>
      <c r="I1033" s="25" t="str">
        <f>VLOOKUP(C1033,BREND!A:C,2,FALSE)</f>
        <v>API</v>
      </c>
    </row>
    <row r="1034" spans="1:9" hidden="1" outlineLevel="2">
      <c r="A1034" s="24" t="s">
        <v>26996</v>
      </c>
      <c r="B1034" s="26" t="s">
        <v>26996</v>
      </c>
      <c r="C1034" s="24" t="s">
        <v>28573</v>
      </c>
      <c r="D1034" s="26" t="str">
        <f>VLOOKUP(C1034,Baza!A:E,5,FALSE)</f>
        <v>OPTIMA 2010---БАМПЕР ПЕРЕДНИЙ</v>
      </c>
      <c r="E1034" s="25" t="str">
        <f>IF(VLOOKUP(C1034,Baza!A:D,2,FALSE)&gt;0,"+","-")</f>
        <v>+</v>
      </c>
      <c r="F1034" s="25">
        <f>VLOOKUP(C1034,Baza!A:E,3,FALSE)</f>
        <v>60</v>
      </c>
      <c r="G1034" s="25">
        <f>VLOOKUP(C1034,Baza!A:E,3,FALSE)*курс</f>
        <v>2448</v>
      </c>
      <c r="H1034" s="25" t="str">
        <f>VLOOKUP(C1034,Baza!A:E,4,FALSE)</f>
        <v>865112T000</v>
      </c>
      <c r="I1034" s="25" t="str">
        <f>VLOOKUP(C1034,BREND!A:C,2,FALSE)</f>
        <v>SCHNIEDER</v>
      </c>
    </row>
    <row r="1035" spans="1:9" hidden="1" outlineLevel="2">
      <c r="A1035" s="24" t="s">
        <v>26996</v>
      </c>
      <c r="B1035" s="26" t="s">
        <v>26996</v>
      </c>
      <c r="C1035" s="24" t="s">
        <v>28575</v>
      </c>
      <c r="D1035" s="26" t="str">
        <f>VLOOKUP(C1035,Baza!A:E,5,FALSE)</f>
        <v>OPTIMA 2010---ПАНЕЛЬ ПЕРЕДНЯЯ</v>
      </c>
      <c r="E1035" s="25" t="str">
        <f>IF(VLOOKUP(C1035,Baza!A:D,2,FALSE)&gt;0,"+","-")</f>
        <v>+</v>
      </c>
      <c r="F1035" s="25">
        <f>VLOOKUP(C1035,Baza!A:E,3,FALSE)</f>
        <v>95</v>
      </c>
      <c r="G1035" s="25">
        <f>VLOOKUP(C1035,Baza!A:E,3,FALSE)*курс</f>
        <v>3875.9999999999995</v>
      </c>
      <c r="H1035" s="25" t="str">
        <f>VLOOKUP(C1035,Baza!A:E,4,FALSE)</f>
        <v>641012T000</v>
      </c>
      <c r="I1035" s="25" t="str">
        <f>VLOOKUP(C1035,BREND!A:C,2,FALSE)</f>
        <v>SCHNIEDER</v>
      </c>
    </row>
    <row r="1036" spans="1:9" s="34" customFormat="1" hidden="1" outlineLevel="1" collapsed="1">
      <c r="A1036" s="28" t="s">
        <v>4232</v>
      </c>
      <c r="B1036" s="29" t="s">
        <v>20473</v>
      </c>
      <c r="C1036" s="29"/>
      <c r="D1036" s="29"/>
      <c r="E1036" s="29"/>
      <c r="F1036" s="29"/>
      <c r="G1036" s="29"/>
      <c r="H1036" s="29"/>
      <c r="I1036" s="29"/>
    </row>
    <row r="1037" spans="1:9" s="34" customFormat="1" hidden="1" outlineLevel="2">
      <c r="A1037" s="28" t="s">
        <v>20473</v>
      </c>
      <c r="B1037" s="29" t="s">
        <v>5798</v>
      </c>
      <c r="C1037" s="29"/>
      <c r="D1037" s="29"/>
      <c r="E1037" s="29"/>
      <c r="F1037" s="29"/>
      <c r="G1037" s="29"/>
      <c r="H1037" s="29"/>
      <c r="I1037" s="29"/>
    </row>
    <row r="1038" spans="1:9" hidden="1" outlineLevel="2">
      <c r="A1038" s="24" t="s">
        <v>5798</v>
      </c>
      <c r="B1038" s="26" t="s">
        <v>5798</v>
      </c>
      <c r="C1038" s="24" t="s">
        <v>5796</v>
      </c>
      <c r="D1038" s="26" t="str">
        <f>VLOOKUP(C1038,Baza!A:E,5,FALSE)</f>
        <v>SORENTO '03-09 БАМПЕР ПЕРЕДНИЙ</v>
      </c>
      <c r="E1038" s="25" t="str">
        <f>IF(VLOOKUP(C1038,Baza!A:D,2,FALSE)&gt;0,"+","-")</f>
        <v>-</v>
      </c>
      <c r="F1038" s="25">
        <f>VLOOKUP(C1038,Baza!A:E,3,FALSE)</f>
        <v>0</v>
      </c>
      <c r="G1038" s="25">
        <f>VLOOKUP(C1038,Baza!A:E,3,FALSE)*курс</f>
        <v>0</v>
      </c>
      <c r="H1038" s="25" t="str">
        <f>VLOOKUP(C1038,Baza!A:E,4,FALSE)</f>
        <v>865113E005XX</v>
      </c>
      <c r="I1038" s="25" t="str">
        <f>VLOOKUP(C1038,BREND!A:C,2,FALSE)</f>
        <v>API</v>
      </c>
    </row>
    <row r="1039" spans="1:9" hidden="1" outlineLevel="2">
      <c r="A1039" s="24" t="s">
        <v>5798</v>
      </c>
      <c r="B1039" s="26" t="s">
        <v>5798</v>
      </c>
      <c r="C1039" s="24" t="s">
        <v>5799</v>
      </c>
      <c r="D1039" s="26" t="str">
        <f>VLOOKUP(C1039,Baza!A:E,5,FALSE)</f>
        <v>SORENTO '03-06 УСИЛИТЕЛЬ ПЕРЕДНЕГО БАМПЕРА</v>
      </c>
      <c r="E1039" s="25" t="str">
        <f>IF(VLOOKUP(C1039,Baza!A:D,2,FALSE)&gt;0,"+","-")</f>
        <v>+</v>
      </c>
      <c r="F1039" s="25">
        <f>VLOOKUP(C1039,Baza!A:E,3,FALSE)</f>
        <v>49</v>
      </c>
      <c r="G1039" s="25">
        <f>VLOOKUP(C1039,Baza!A:E,3,FALSE)*курс</f>
        <v>1999.1999999999998</v>
      </c>
      <c r="H1039" s="25" t="str">
        <f>VLOOKUP(C1039,Baza!A:E,4,FALSE)</f>
        <v>623103E000</v>
      </c>
      <c r="I1039" s="25" t="str">
        <f>VLOOKUP(C1039,BREND!A:C,2,FALSE)</f>
        <v>API</v>
      </c>
    </row>
    <row r="1040" spans="1:9" hidden="1" outlineLevel="2">
      <c r="A1040" s="24" t="s">
        <v>5798</v>
      </c>
      <c r="B1040" s="26" t="s">
        <v>5798</v>
      </c>
      <c r="C1040" s="24" t="s">
        <v>5800</v>
      </c>
      <c r="D1040" s="26" t="str">
        <f>VLOOKUP(C1040,Baza!A:E,5,FALSE)</f>
        <v>SORENTO '03- КАПОТ</v>
      </c>
      <c r="E1040" s="25" t="str">
        <f>IF(VLOOKUP(C1040,Baza!A:D,2,FALSE)&gt;0,"+","-")</f>
        <v>+</v>
      </c>
      <c r="F1040" s="25">
        <f>VLOOKUP(C1040,Baza!A:E,3,FALSE)</f>
        <v>202</v>
      </c>
      <c r="G1040" s="25">
        <f>VLOOKUP(C1040,Baza!A:E,3,FALSE)*курс</f>
        <v>8241.5999999999985</v>
      </c>
      <c r="H1040" s="25" t="str">
        <f>VLOOKUP(C1040,Baza!A:E,4,FALSE)</f>
        <v>664003E010</v>
      </c>
      <c r="I1040" s="25" t="str">
        <f>VLOOKUP(C1040,BREND!A:C,2,FALSE)</f>
        <v>API</v>
      </c>
    </row>
    <row r="1041" spans="1:9" hidden="1" outlineLevel="2">
      <c r="A1041" s="24" t="s">
        <v>5798</v>
      </c>
      <c r="B1041" s="26" t="s">
        <v>5798</v>
      </c>
      <c r="C1041" s="24" t="s">
        <v>5802</v>
      </c>
      <c r="D1041" s="26" t="str">
        <f>VLOOKUP(C1041,Baza!A:E,5,FALSE)</f>
        <v>SORENTO '03-09 КРЫЛО ПЕРЕДНЕЕ, ЛЕВОЕ, С ОТВЕРСТИЕМ П/ПОВТОРИТЕЛЬ ПОВОРОТА</v>
      </c>
      <c r="E1041" s="25" t="str">
        <f>IF(VLOOKUP(C1041,Baza!A:D,2,FALSE)&gt;0,"+","-")</f>
        <v>-</v>
      </c>
      <c r="F1041" s="25">
        <f>VLOOKUP(C1041,Baza!A:E,3,FALSE)</f>
        <v>86</v>
      </c>
      <c r="G1041" s="25">
        <f>VLOOKUP(C1041,Baza!A:E,3,FALSE)*курс</f>
        <v>3508.7999999999997</v>
      </c>
      <c r="H1041" s="25" t="str">
        <f>VLOOKUP(C1041,Baza!A:E,4,FALSE)</f>
        <v>66311 31141</v>
      </c>
      <c r="I1041" s="25" t="str">
        <f>VLOOKUP(C1041,BREND!A:C,2,FALSE)</f>
        <v>API</v>
      </c>
    </row>
    <row r="1042" spans="1:9" hidden="1" outlineLevel="2">
      <c r="A1042" s="24" t="s">
        <v>5798</v>
      </c>
      <c r="B1042" s="26" t="s">
        <v>5798</v>
      </c>
      <c r="C1042" s="24" t="s">
        <v>5803</v>
      </c>
      <c r="D1042" s="26" t="str">
        <f>VLOOKUP(C1042,Baza!A:E,5,FALSE)</f>
        <v>SORENTO '03-09 КРЫЛО ПЕРЕДНЕЕ, ПРАВОЕ, С ОТВЕРСТИЕМ П/ПОВТОРИТЕЛЬ ПОВОРОТА</v>
      </c>
      <c r="E1042" s="25" t="str">
        <f>IF(VLOOKUP(C1042,Baza!A:D,2,FALSE)&gt;0,"+","-")</f>
        <v>-</v>
      </c>
      <c r="F1042" s="25">
        <f>VLOOKUP(C1042,Baza!A:E,3,FALSE)</f>
        <v>86</v>
      </c>
      <c r="G1042" s="25">
        <f>VLOOKUP(C1042,Baza!A:E,3,FALSE)*курс</f>
        <v>3508.7999999999997</v>
      </c>
      <c r="H1042" s="25" t="str">
        <f>VLOOKUP(C1042,Baza!A:E,4,FALSE)</f>
        <v>66321 31141</v>
      </c>
      <c r="I1042" s="25" t="str">
        <f>VLOOKUP(C1042,BREND!A:C,2,FALSE)</f>
        <v>API</v>
      </c>
    </row>
    <row r="1043" spans="1:9" hidden="1" outlineLevel="2">
      <c r="A1043" s="24" t="s">
        <v>5798</v>
      </c>
      <c r="B1043" s="26" t="s">
        <v>5798</v>
      </c>
      <c r="C1043" s="24" t="s">
        <v>6649</v>
      </c>
      <c r="D1043" s="26" t="str">
        <f>VLOOKUP(C1043,Baza!A:E,5,FALSE)</f>
        <v>SORENTO '03-09 ФАРА ЛЕВАЯ</v>
      </c>
      <c r="E1043" s="25" t="str">
        <f>IF(VLOOKUP(C1043,Baza!A:D,2,FALSE)&gt;0,"+","-")</f>
        <v>-</v>
      </c>
      <c r="F1043" s="25">
        <f>VLOOKUP(C1043,Baza!A:E,3,FALSE)</f>
        <v>62</v>
      </c>
      <c r="G1043" s="25">
        <f>VLOOKUP(C1043,Baza!A:E,3,FALSE)*курс</f>
        <v>2529.6</v>
      </c>
      <c r="H1043" s="25" t="str">
        <f>VLOOKUP(C1043,Baza!A:E,4,FALSE)</f>
        <v>921013E050</v>
      </c>
      <c r="I1043" s="25" t="str">
        <f>VLOOKUP(C1043,BREND!A:C,2,FALSE)</f>
        <v>DEPO</v>
      </c>
    </row>
    <row r="1044" spans="1:9" hidden="1" outlineLevel="2">
      <c r="A1044" s="24" t="s">
        <v>5798</v>
      </c>
      <c r="B1044" s="26" t="s">
        <v>5798</v>
      </c>
      <c r="C1044" s="24" t="s">
        <v>6650</v>
      </c>
      <c r="D1044" s="26" t="str">
        <f>VLOOKUP(C1044,Baza!A:E,5,FALSE)</f>
        <v>SORENTO '03-09 ФАРА ПРАВАЯ</v>
      </c>
      <c r="E1044" s="25" t="str">
        <f>IF(VLOOKUP(C1044,Baza!A:D,2,FALSE)&gt;0,"+","-")</f>
        <v>-</v>
      </c>
      <c r="F1044" s="25">
        <f>VLOOKUP(C1044,Baza!A:E,3,FALSE)</f>
        <v>62</v>
      </c>
      <c r="G1044" s="25">
        <f>VLOOKUP(C1044,Baza!A:E,3,FALSE)*курс</f>
        <v>2529.6</v>
      </c>
      <c r="H1044" s="25" t="str">
        <f>VLOOKUP(C1044,Baza!A:E,4,FALSE)</f>
        <v>921023E050</v>
      </c>
      <c r="I1044" s="25" t="str">
        <f>VLOOKUP(C1044,BREND!A:C,2,FALSE)</f>
        <v>DEPO</v>
      </c>
    </row>
    <row r="1045" spans="1:9" hidden="1" outlineLevel="2">
      <c r="A1045" s="24" t="s">
        <v>5798</v>
      </c>
      <c r="B1045" s="26" t="s">
        <v>5798</v>
      </c>
      <c r="C1045" s="24" t="s">
        <v>6657</v>
      </c>
      <c r="D1045" s="26" t="str">
        <f>VLOOKUP(C1045,Baza!A:E,5,FALSE)</f>
        <v>SORENTO '03-09 ФОНАРЬ ЗАДНИЙ, ЛЕВЫЙ, ВНЕШНИЙ</v>
      </c>
      <c r="E1045" s="25" t="str">
        <f>IF(VLOOKUP(C1045,Baza!A:D,2,FALSE)&gt;0,"+","-")</f>
        <v>+</v>
      </c>
      <c r="F1045" s="25">
        <f>VLOOKUP(C1045,Baza!A:E,3,FALSE)</f>
        <v>48</v>
      </c>
      <c r="G1045" s="25">
        <f>VLOOKUP(C1045,Baza!A:E,3,FALSE)*курс</f>
        <v>1958.3999999999999</v>
      </c>
      <c r="H1045" s="25" t="str">
        <f>VLOOKUP(C1045,Baza!A:E,4,FALSE)</f>
        <v>924013E000</v>
      </c>
      <c r="I1045" s="25" t="str">
        <f>VLOOKUP(C1045,BREND!A:C,2,FALSE)</f>
        <v>DEPO</v>
      </c>
    </row>
    <row r="1046" spans="1:9" hidden="1" outlineLevel="2">
      <c r="A1046" s="24" t="s">
        <v>5798</v>
      </c>
      <c r="B1046" s="26" t="s">
        <v>5798</v>
      </c>
      <c r="C1046" s="24" t="s">
        <v>6658</v>
      </c>
      <c r="D1046" s="26" t="str">
        <f>VLOOKUP(C1046,Baza!A:E,5,FALSE)</f>
        <v>SORENTO '03-09 ФОНАРЬ ЗАДНИЙ, ПРАВЫЙ, ВНЕШНИЙ</v>
      </c>
      <c r="E1046" s="25" t="str">
        <f>IF(VLOOKUP(C1046,Baza!A:D,2,FALSE)&gt;0,"+","-")</f>
        <v>+</v>
      </c>
      <c r="F1046" s="25">
        <f>VLOOKUP(C1046,Baza!A:E,3,FALSE)</f>
        <v>48</v>
      </c>
      <c r="G1046" s="25">
        <f>VLOOKUP(C1046,Baza!A:E,3,FALSE)*курс</f>
        <v>1958.3999999999999</v>
      </c>
      <c r="H1046" s="25" t="str">
        <f>VLOOKUP(C1046,Baza!A:E,4,FALSE)</f>
        <v>924023E000</v>
      </c>
      <c r="I1046" s="25" t="str">
        <f>VLOOKUP(C1046,BREND!A:C,2,FALSE)</f>
        <v>DEPO</v>
      </c>
    </row>
    <row r="1047" spans="1:9" hidden="1" outlineLevel="2">
      <c r="A1047" s="24" t="s">
        <v>5798</v>
      </c>
      <c r="B1047" s="26" t="s">
        <v>5798</v>
      </c>
      <c r="C1047" s="24" t="s">
        <v>6667</v>
      </c>
      <c r="D1047" s="26" t="str">
        <f>VLOOKUP(C1047,Baza!A:E,5,FALSE)</f>
        <v>SORENTO '03-09 ФАРА ЛЕВАЯ П/ТУМАННАЯ</v>
      </c>
      <c r="E1047" s="25" t="str">
        <f>IF(VLOOKUP(C1047,Baza!A:D,2,FALSE)&gt;0,"+","-")</f>
        <v>-</v>
      </c>
      <c r="F1047" s="25">
        <f>VLOOKUP(C1047,Baza!A:E,3,FALSE)</f>
        <v>16</v>
      </c>
      <c r="G1047" s="25">
        <f>VLOOKUP(C1047,Baza!A:E,3,FALSE)*курс</f>
        <v>652.79999999999995</v>
      </c>
      <c r="H1047" s="25" t="str">
        <f>VLOOKUP(C1047,Baza!A:E,4,FALSE)</f>
        <v>922013E011</v>
      </c>
      <c r="I1047" s="25" t="str">
        <f>VLOOKUP(C1047,BREND!A:C,2,FALSE)</f>
        <v>DEPO</v>
      </c>
    </row>
    <row r="1048" spans="1:9" hidden="1" outlineLevel="2">
      <c r="A1048" s="24" t="s">
        <v>5798</v>
      </c>
      <c r="B1048" s="26" t="s">
        <v>5798</v>
      </c>
      <c r="C1048" s="24" t="s">
        <v>6668</v>
      </c>
      <c r="D1048" s="26" t="str">
        <f>VLOOKUP(C1048,Baza!A:E,5,FALSE)</f>
        <v>SORENTO '03-09 ФАРА ПРАВАЯ, П/ТУМАННАЯ</v>
      </c>
      <c r="E1048" s="25" t="str">
        <f>IF(VLOOKUP(C1048,Baza!A:D,2,FALSE)&gt;0,"+","-")</f>
        <v>+</v>
      </c>
      <c r="F1048" s="25">
        <f>VLOOKUP(C1048,Baza!A:E,3,FALSE)</f>
        <v>16</v>
      </c>
      <c r="G1048" s="25">
        <f>VLOOKUP(C1048,Baza!A:E,3,FALSE)*курс</f>
        <v>652.79999999999995</v>
      </c>
      <c r="H1048" s="25" t="str">
        <f>VLOOKUP(C1048,Baza!A:E,4,FALSE)</f>
        <v>922023E011</v>
      </c>
      <c r="I1048" s="25" t="str">
        <f>VLOOKUP(C1048,BREND!A:C,2,FALSE)</f>
        <v>DEPO</v>
      </c>
    </row>
    <row r="1049" spans="1:9" hidden="1" outlineLevel="2">
      <c r="A1049" s="24" t="s">
        <v>5798</v>
      </c>
      <c r="B1049" s="26" t="s">
        <v>5798</v>
      </c>
      <c r="C1049" s="24" t="s">
        <v>27659</v>
      </c>
      <c r="D1049" s="26" t="str">
        <f>VLOOKUP(C1049,Baza!A:E,5,FALSE)</f>
        <v>KIA SORENTO ПЕРЕДНИЙ БАМПЕР</v>
      </c>
      <c r="E1049" s="25" t="str">
        <f>IF(VLOOKUP(C1049,Baza!A:D,2,FALSE)&gt;0,"+","-")</f>
        <v>+</v>
      </c>
      <c r="F1049" s="25">
        <f>VLOOKUP(C1049,Baza!A:E,3,FALSE)</f>
        <v>65</v>
      </c>
      <c r="G1049" s="25">
        <f>VLOOKUP(C1049,Baza!A:E,3,FALSE)*курс</f>
        <v>2652</v>
      </c>
      <c r="H1049" s="25">
        <f>VLOOKUP(C1049,Baza!A:E,4,FALSE)</f>
        <v>0</v>
      </c>
      <c r="I1049" s="25" t="str">
        <f>VLOOKUP(C1049,BREND!A:C,2,FALSE)</f>
        <v>SCHNIEDER</v>
      </c>
    </row>
    <row r="1050" spans="1:9" s="34" customFormat="1" ht="11.25" hidden="1" customHeight="1" outlineLevel="1" collapsed="1">
      <c r="A1050" s="28" t="s">
        <v>4232</v>
      </c>
      <c r="B1050" s="29" t="s">
        <v>28083</v>
      </c>
      <c r="C1050" s="29"/>
      <c r="D1050" s="29"/>
      <c r="E1050" s="29"/>
      <c r="F1050" s="29"/>
      <c r="G1050" s="29"/>
      <c r="H1050" s="29"/>
      <c r="I1050" s="29"/>
    </row>
    <row r="1051" spans="1:9" hidden="1" outlineLevel="2">
      <c r="A1051" s="24" t="s">
        <v>28083</v>
      </c>
      <c r="B1051" s="26" t="s">
        <v>28083</v>
      </c>
      <c r="C1051" s="24" t="s">
        <v>27694</v>
      </c>
      <c r="D1051" s="26" t="str">
        <f>VLOOKUP(C1051,Baza!A:E,5,FALSE)</f>
        <v>SOUL ЗАДНИЙ БАМПЕР</v>
      </c>
      <c r="E1051" s="25" t="str">
        <f>IF(VLOOKUP(C1051,Baza!A:D,2,FALSE)&gt;0,"+","-")</f>
        <v>+</v>
      </c>
      <c r="F1051" s="25">
        <f>VLOOKUP(C1051,Baza!A:E,3,FALSE)</f>
        <v>65</v>
      </c>
      <c r="G1051" s="25">
        <f>VLOOKUP(C1051,Baza!A:E,3,FALSE)*курс</f>
        <v>2652</v>
      </c>
      <c r="H1051" s="25" t="str">
        <f>VLOOKUP(C1051,Baza!A:E,4,FALSE)</f>
        <v>86611-2K000</v>
      </c>
      <c r="I1051" s="25" t="str">
        <f>VLOOKUP(C1051,BREND!A:C,2,FALSE)</f>
        <v>SCHNIEDER</v>
      </c>
    </row>
    <row r="1052" spans="1:9" hidden="1" outlineLevel="2">
      <c r="A1052" s="24" t="s">
        <v>28083</v>
      </c>
      <c r="B1052" s="26" t="s">
        <v>28083</v>
      </c>
      <c r="C1052" s="24" t="s">
        <v>27691</v>
      </c>
      <c r="D1052" s="26" t="str">
        <f>VLOOKUP(C1052,Baza!A:E,5,FALSE)</f>
        <v>SOUL ПЕРЕДНИЙ БАМПЕР</v>
      </c>
      <c r="E1052" s="25" t="str">
        <f>IF(VLOOKUP(C1052,Baza!A:D,2,FALSE)&gt;0,"+","-")</f>
        <v>+</v>
      </c>
      <c r="F1052" s="25">
        <f>VLOOKUP(C1052,Baza!A:E,3,FALSE)</f>
        <v>64</v>
      </c>
      <c r="G1052" s="25">
        <f>VLOOKUP(C1052,Baza!A:E,3,FALSE)*курс</f>
        <v>2611.1999999999998</v>
      </c>
      <c r="H1052" s="25" t="str">
        <f>VLOOKUP(C1052,Baza!A:E,4,FALSE)</f>
        <v>86511-2K000</v>
      </c>
      <c r="I1052" s="25" t="str">
        <f>VLOOKUP(C1052,BREND!A:C,2,FALSE)</f>
        <v>SCHNIEDER</v>
      </c>
    </row>
    <row r="1053" spans="1:9" s="34" customFormat="1" hidden="1" outlineLevel="1" collapsed="1">
      <c r="A1053" s="28" t="s">
        <v>4232</v>
      </c>
      <c r="B1053" s="29" t="s">
        <v>20474</v>
      </c>
      <c r="C1053" s="29"/>
      <c r="D1053" s="29"/>
      <c r="E1053" s="29"/>
      <c r="F1053" s="29"/>
      <c r="G1053" s="29"/>
      <c r="H1053" s="29"/>
      <c r="I1053" s="29"/>
    </row>
    <row r="1054" spans="1:9" s="34" customFormat="1" hidden="1" outlineLevel="2">
      <c r="A1054" s="28" t="s">
        <v>20474</v>
      </c>
      <c r="B1054" s="29" t="s">
        <v>5036</v>
      </c>
      <c r="C1054" s="29"/>
      <c r="D1054" s="29"/>
      <c r="E1054" s="29"/>
      <c r="F1054" s="29"/>
      <c r="G1054" s="29"/>
      <c r="H1054" s="29"/>
      <c r="I1054" s="29"/>
    </row>
    <row r="1055" spans="1:9" hidden="1" outlineLevel="2">
      <c r="A1055" s="24" t="s">
        <v>5036</v>
      </c>
      <c r="B1055" s="26" t="s">
        <v>5036</v>
      </c>
      <c r="C1055" s="24" t="s">
        <v>5035</v>
      </c>
      <c r="D1055" s="26" t="str">
        <f>VLOOKUP(C1055,Baza!A:E,5,FALSE)</f>
        <v>SPECTRA '04- ПОДКРЫЛОК КРЫЛА ПЕРЕДНЕГО, ЛЕВОГО</v>
      </c>
      <c r="E1055" s="25" t="str">
        <f>IF(VLOOKUP(C1055,Baza!A:D,2,FALSE)&gt;0,"+","-")</f>
        <v>-</v>
      </c>
      <c r="F1055" s="25">
        <f>VLOOKUP(C1055,Baza!A:E,3,FALSE)</f>
        <v>11.5</v>
      </c>
      <c r="G1055" s="25">
        <f>VLOOKUP(C1055,Baza!A:E,3,FALSE)*курс</f>
        <v>469.2</v>
      </c>
      <c r="H1055" s="25" t="str">
        <f>VLOOKUP(C1055,Baza!A:E,4,FALSE)</f>
        <v>0K2N156141</v>
      </c>
      <c r="I1055" s="25" t="str">
        <f>VLOOKUP(C1055,BREND!A:C,2,FALSE)</f>
        <v>API</v>
      </c>
    </row>
    <row r="1056" spans="1:9" hidden="1" outlineLevel="2">
      <c r="A1056" s="24" t="s">
        <v>5036</v>
      </c>
      <c r="B1056" s="26" t="s">
        <v>5036</v>
      </c>
      <c r="C1056" s="24" t="s">
        <v>5037</v>
      </c>
      <c r="D1056" s="26" t="str">
        <f>VLOOKUP(C1056,Baza!A:E,5,FALSE)</f>
        <v>SPECTRA '04- ПОДКРЫЛОК КРЫЛА ПЕРЕДНЕГО, ПРАВОГО</v>
      </c>
      <c r="E1056" s="25" t="str">
        <f>IF(VLOOKUP(C1056,Baza!A:D,2,FALSE)&gt;0,"+","-")</f>
        <v>-</v>
      </c>
      <c r="F1056" s="25">
        <f>VLOOKUP(C1056,Baza!A:E,3,FALSE)</f>
        <v>11.5</v>
      </c>
      <c r="G1056" s="25">
        <f>VLOOKUP(C1056,Baza!A:E,3,FALSE)*курс</f>
        <v>469.2</v>
      </c>
      <c r="H1056" s="25" t="str">
        <f>VLOOKUP(C1056,Baza!A:E,4,FALSE)</f>
        <v>0K2N156131</v>
      </c>
      <c r="I1056" s="25" t="str">
        <f>VLOOKUP(C1056,BREND!A:C,2,FALSE)</f>
        <v>API</v>
      </c>
    </row>
    <row r="1057" spans="1:9" hidden="1" outlineLevel="2">
      <c r="A1057" s="24" t="s">
        <v>5036</v>
      </c>
      <c r="B1057" s="26" t="s">
        <v>5036</v>
      </c>
      <c r="C1057" s="24" t="s">
        <v>5764</v>
      </c>
      <c r="D1057" s="26" t="str">
        <f>VLOOKUP(C1057,Baza!A:E,5,FALSE)</f>
        <v>SPECTRA '04- УСИЛИТЕЛЬ БАМПЕРА ПЕРЕДНЕГО</v>
      </c>
      <c r="E1057" s="25" t="str">
        <f>IF(VLOOKUP(C1057,Baza!A:D,2,FALSE)&gt;0,"+","-")</f>
        <v>+</v>
      </c>
      <c r="F1057" s="25">
        <f>VLOOKUP(C1057,Baza!A:E,3,FALSE)</f>
        <v>85</v>
      </c>
      <c r="G1057" s="25">
        <f>VLOOKUP(C1057,Baza!A:E,3,FALSE)*курс</f>
        <v>3467.9999999999995</v>
      </c>
      <c r="H1057" s="25" t="str">
        <f>VLOOKUP(C1057,Baza!A:E,4,FALSE)</f>
        <v>0K2NA50070A</v>
      </c>
      <c r="I1057" s="25" t="str">
        <f>VLOOKUP(C1057,BREND!A:C,2,FALSE)</f>
        <v>API</v>
      </c>
    </row>
    <row r="1058" spans="1:9" hidden="1" outlineLevel="2">
      <c r="A1058" s="24" t="s">
        <v>5036</v>
      </c>
      <c r="B1058" s="26" t="s">
        <v>5036</v>
      </c>
      <c r="C1058" s="24" t="s">
        <v>5765</v>
      </c>
      <c r="D1058" s="26" t="str">
        <f>VLOOKUP(C1058,Baza!A:E,5,FALSE)</f>
        <v>SPECTRA (ИИЖ) 04- КАПОТ</v>
      </c>
      <c r="E1058" s="25" t="str">
        <f>IF(VLOOKUP(C1058,Baza!A:D,2,FALSE)&gt;0,"+","-")</f>
        <v>+</v>
      </c>
      <c r="F1058" s="25">
        <f>VLOOKUP(C1058,Baza!A:E,3,FALSE)</f>
        <v>160</v>
      </c>
      <c r="G1058" s="25">
        <f>VLOOKUP(C1058,Baza!A:E,3,FALSE)*курс</f>
        <v>6528</v>
      </c>
      <c r="H1058" s="25" t="str">
        <f>VLOOKUP(C1058,Baza!A:E,4,FALSE)</f>
        <v>0K2AA52310B</v>
      </c>
      <c r="I1058" s="25" t="str">
        <f>VLOOKUP(C1058,BREND!A:C,2,FALSE)</f>
        <v>API</v>
      </c>
    </row>
    <row r="1059" spans="1:9" hidden="1" outlineLevel="2">
      <c r="A1059" s="24" t="s">
        <v>5036</v>
      </c>
      <c r="B1059" s="26" t="s">
        <v>5036</v>
      </c>
      <c r="C1059" s="24" t="s">
        <v>6663</v>
      </c>
      <c r="D1059" s="26" t="str">
        <f>VLOOKUP(C1059,Baza!A:E,5,FALSE)</f>
        <v>SPECTRA '04- ФАРА ЛЕВАЯ, С УКАЗАТЕЛЕМ ПОВОРОТА , ЖЕЛТАЯ</v>
      </c>
      <c r="E1059" s="25" t="str">
        <f>IF(VLOOKUP(C1059,Baza!A:D,2,FALSE)&gt;0,"+","-")</f>
        <v>+</v>
      </c>
      <c r="F1059" s="25">
        <f>VLOOKUP(C1059,Baza!A:E,3,FALSE)</f>
        <v>71</v>
      </c>
      <c r="G1059" s="25">
        <f>VLOOKUP(C1059,Baza!A:E,3,FALSE)*курс</f>
        <v>2896.7999999999997</v>
      </c>
      <c r="H1059" s="25" t="str">
        <f>VLOOKUP(C1059,Baza!A:E,4,FALSE)</f>
        <v>0K2NA51160A</v>
      </c>
      <c r="I1059" s="25" t="str">
        <f>VLOOKUP(C1059,BREND!A:C,2,FALSE)</f>
        <v>DEPO</v>
      </c>
    </row>
    <row r="1060" spans="1:9" hidden="1" outlineLevel="2">
      <c r="A1060" s="24" t="s">
        <v>5036</v>
      </c>
      <c r="B1060" s="26" t="s">
        <v>5036</v>
      </c>
      <c r="C1060" s="24" t="s">
        <v>6664</v>
      </c>
      <c r="D1060" s="26" t="str">
        <f>VLOOKUP(C1060,Baza!A:E,5,FALSE)</f>
        <v>SPECTRA '04- ФАРА ПРАВАЯ С УКАЗАЕТЕЛЕМ ПОВОРОТА, ЖЕЛТАЯ</v>
      </c>
      <c r="E1060" s="25" t="str">
        <f>IF(VLOOKUP(C1060,Baza!A:D,2,FALSE)&gt;0,"+","-")</f>
        <v>+</v>
      </c>
      <c r="F1060" s="25">
        <f>VLOOKUP(C1060,Baza!A:E,3,FALSE)</f>
        <v>71</v>
      </c>
      <c r="G1060" s="25">
        <f>VLOOKUP(C1060,Baza!A:E,3,FALSE)*курс</f>
        <v>2896.7999999999997</v>
      </c>
      <c r="H1060" s="25" t="str">
        <f>VLOOKUP(C1060,Baza!A:E,4,FALSE)</f>
        <v>0K2NA51150A</v>
      </c>
      <c r="I1060" s="25" t="str">
        <f>VLOOKUP(C1060,BREND!A:C,2,FALSE)</f>
        <v>DEPO</v>
      </c>
    </row>
    <row r="1061" spans="1:9" hidden="1" outlineLevel="2">
      <c r="A1061" s="24" t="s">
        <v>5036</v>
      </c>
      <c r="B1061" s="26" t="s">
        <v>5036</v>
      </c>
      <c r="C1061" s="24" t="s">
        <v>21031</v>
      </c>
      <c r="D1061" s="26" t="str">
        <f>VLOOKUP(C1061,Baza!A:E,5,FALSE)</f>
        <v>SPECTRА  '02-04 КРЫЛО ПЕРЕДНЕЕ, ЛЕВОЕ, С ОТВЕРСТИЕМ П/ПОВТОРИТЕЛЬ ПОВОРОТА</v>
      </c>
      <c r="E1061" s="25" t="str">
        <f>IF(VLOOKUP(C1061,Baza!A:D,2,FALSE)&gt;0,"+","-")</f>
        <v>-</v>
      </c>
      <c r="F1061" s="25">
        <f>VLOOKUP(C1061,Baza!A:E,3,FALSE)</f>
        <v>70</v>
      </c>
      <c r="G1061" s="25">
        <f>VLOOKUP(C1061,Baza!A:E,3,FALSE)*курс</f>
        <v>2856</v>
      </c>
      <c r="H1061" s="25" t="str">
        <f>VLOOKUP(C1061,Baza!A:E,4,FALSE)</f>
        <v>OK2SR52211A</v>
      </c>
      <c r="I1061" s="25" t="str">
        <f>VLOOKUP(C1061,BREND!A:C,2,FALSE)</f>
        <v>API</v>
      </c>
    </row>
    <row r="1062" spans="1:9" hidden="1" outlineLevel="2">
      <c r="A1062" s="24" t="s">
        <v>5036</v>
      </c>
      <c r="B1062" s="26" t="s">
        <v>5036</v>
      </c>
      <c r="C1062" s="24" t="s">
        <v>21032</v>
      </c>
      <c r="D1062" s="26" t="str">
        <f>VLOOKUP(C1062,Baza!A:E,5,FALSE)</f>
        <v>SPECTRА  '02-04 КРЫЛО ПЕРЕДНЕЕ, ПРАВОЕ, С ОТВЕРСТИЕМ П/ПОВТОРИТЕЛЬ ПОВОРОТА</v>
      </c>
      <c r="E1062" s="25" t="str">
        <f>IF(VLOOKUP(C1062,Baza!A:D,2,FALSE)&gt;0,"+","-")</f>
        <v>+</v>
      </c>
      <c r="F1062" s="25">
        <f>VLOOKUP(C1062,Baza!A:E,3,FALSE)</f>
        <v>65</v>
      </c>
      <c r="G1062" s="25">
        <f>VLOOKUP(C1062,Baza!A:E,3,FALSE)*курс</f>
        <v>2652</v>
      </c>
      <c r="H1062" s="25" t="str">
        <f>VLOOKUP(C1062,Baza!A:E,4,FALSE)</f>
        <v>OK2SR52111A</v>
      </c>
      <c r="I1062" s="25" t="str">
        <f>VLOOKUP(C1062,BREND!A:C,2,FALSE)</f>
        <v>API</v>
      </c>
    </row>
    <row r="1063" spans="1:9" hidden="1" outlineLevel="2">
      <c r="A1063" s="24" t="s">
        <v>5036</v>
      </c>
      <c r="B1063" s="26" t="s">
        <v>5036</v>
      </c>
      <c r="C1063" s="24" t="s">
        <v>23284</v>
      </c>
      <c r="D1063" s="26" t="str">
        <f>VLOOKUP(C1063,Baza!A:E,5,FALSE)</f>
        <v>SPECTRА  '04- КРЫЛО ПЕРЕДНЕЕ, ЛЕВОЕ, С ОТВЕРСТИЕМ П/ПОВТОРИТЕЛЬ ПОВОРОТА</v>
      </c>
      <c r="E1063" s="25" t="str">
        <f>IF(VLOOKUP(C1063,Baza!A:D,2,FALSE)&gt;0,"+","-")</f>
        <v>-</v>
      </c>
      <c r="F1063" s="25">
        <f>VLOOKUP(C1063,Baza!A:E,3,FALSE)</f>
        <v>69</v>
      </c>
      <c r="G1063" s="25">
        <f>VLOOKUP(C1063,Baza!A:E,3,FALSE)*курс</f>
        <v>2815.2</v>
      </c>
      <c r="H1063" s="25" t="str">
        <f>VLOOKUP(C1063,Baza!A:E,4,FALSE)</f>
        <v>0K2AC52211A</v>
      </c>
      <c r="I1063" s="25" t="str">
        <f>VLOOKUP(C1063,BREND!A:C,2,FALSE)</f>
        <v>API</v>
      </c>
    </row>
    <row r="1064" spans="1:9" hidden="1" outlineLevel="2">
      <c r="A1064" s="24" t="s">
        <v>5036</v>
      </c>
      <c r="B1064" s="26" t="s">
        <v>5036</v>
      </c>
      <c r="C1064" s="24" t="s">
        <v>23286</v>
      </c>
      <c r="D1064" s="26" t="str">
        <f>VLOOKUP(C1064,Baza!A:E,5,FALSE)</f>
        <v>SPECTRА  '04- КРЫЛО ПЕРЕДНЕЕ, ПРАВОЕ, С ОТВЕРСТИЕМ П/ПОВТОРИТЕЛЬ ПОВОРОТА</v>
      </c>
      <c r="E1064" s="25" t="str">
        <f>IF(VLOOKUP(C1064,Baza!A:D,2,FALSE)&gt;0,"+","-")</f>
        <v>-</v>
      </c>
      <c r="F1064" s="25">
        <f>VLOOKUP(C1064,Baza!A:E,3,FALSE)</f>
        <v>69</v>
      </c>
      <c r="G1064" s="25">
        <f>VLOOKUP(C1064,Baza!A:E,3,FALSE)*курс</f>
        <v>2815.2</v>
      </c>
      <c r="H1064" s="25" t="str">
        <f>VLOOKUP(C1064,Baza!A:E,4,FALSE)</f>
        <v>0K2AC52111A</v>
      </c>
      <c r="I1064" s="25" t="str">
        <f>VLOOKUP(C1064,BREND!A:C,2,FALSE)</f>
        <v>API</v>
      </c>
    </row>
    <row r="1065" spans="1:9" hidden="1" outlineLevel="2">
      <c r="A1065" s="24" t="s">
        <v>5036</v>
      </c>
      <c r="B1065" s="26" t="s">
        <v>5036</v>
      </c>
      <c r="C1065" s="24" t="s">
        <v>27198</v>
      </c>
      <c r="D1065" s="26" t="str">
        <f>VLOOKUP(C1065,Baza!A:E,5,FALSE)</f>
        <v>SPECTRA '05- РАДИАТОР ОХЛАЖДЕНИЯ ДВИГАТЕЛЯ</v>
      </c>
      <c r="E1065" s="25" t="str">
        <f>IF(VLOOKUP(C1065,Baza!A:D,2,FALSE)&gt;0,"+","-")</f>
        <v>-</v>
      </c>
      <c r="F1065" s="25">
        <f>VLOOKUP(C1065,Baza!A:E,3,FALSE)</f>
        <v>44</v>
      </c>
      <c r="G1065" s="25">
        <f>VLOOKUP(C1065,Baza!A:E,3,FALSE)*курс</f>
        <v>1795.1999999999998</v>
      </c>
      <c r="H1065" s="25" t="str">
        <f>VLOOKUP(C1065,Baza!A:E,4,FALSE)</f>
        <v>OK2A115200B</v>
      </c>
      <c r="I1065" s="25" t="str">
        <f>VLOOKUP(C1065,BREND!A:C,2,FALSE)</f>
        <v>SCHNIEDER</v>
      </c>
    </row>
    <row r="1066" spans="1:9" hidden="1" outlineLevel="2">
      <c r="A1066" s="28" t="s">
        <v>20474</v>
      </c>
      <c r="B1066" s="29" t="s">
        <v>23675</v>
      </c>
      <c r="C1066" s="29"/>
      <c r="D1066" s="29"/>
      <c r="E1066" s="29"/>
      <c r="F1066" s="29"/>
      <c r="G1066" s="29"/>
      <c r="H1066" s="29"/>
      <c r="I1066" s="29"/>
    </row>
    <row r="1067" spans="1:9" hidden="1" outlineLevel="2">
      <c r="A1067" s="24" t="s">
        <v>23675</v>
      </c>
      <c r="B1067" s="26" t="s">
        <v>23675</v>
      </c>
      <c r="C1067" s="24" t="s">
        <v>22489</v>
      </c>
      <c r="D1067" s="26" t="str">
        <f>VLOOKUP(C1067,Baza!A:E,5,FALSE)</f>
        <v>SPECTRA '00-04  ПАНЕЛЬ ПЕРЕДНЯЯ  В СБОРЕ</v>
      </c>
      <c r="E1067" s="25" t="str">
        <f>IF(VLOOKUP(C1067,Baza!A:D,2,FALSE)&gt;0,"+","-")</f>
        <v>-</v>
      </c>
      <c r="F1067" s="25">
        <f>VLOOKUP(C1067,Baza!A:E,3,FALSE)</f>
        <v>0</v>
      </c>
      <c r="G1067" s="25">
        <f>VLOOKUP(C1067,Baza!A:E,3,FALSE)*курс</f>
        <v>0</v>
      </c>
      <c r="H1067" s="25" t="str">
        <f>VLOOKUP(C1067,Baza!A:E,4,FALSE)</f>
        <v>0K2NU53100B</v>
      </c>
      <c r="I1067" s="25" t="str">
        <f>VLOOKUP(C1067,BREND!A:C,2,FALSE)</f>
        <v>API</v>
      </c>
    </row>
    <row r="1068" spans="1:9" s="34" customFormat="1" hidden="1" outlineLevel="1" collapsed="1">
      <c r="A1068" s="28" t="s">
        <v>4232</v>
      </c>
      <c r="B1068" s="29" t="s">
        <v>20475</v>
      </c>
      <c r="C1068" s="29"/>
      <c r="D1068" s="29"/>
      <c r="E1068" s="29"/>
      <c r="F1068" s="29"/>
      <c r="G1068" s="29"/>
      <c r="H1068" s="29"/>
      <c r="I1068" s="29"/>
    </row>
    <row r="1069" spans="1:9" s="34" customFormat="1" hidden="1" outlineLevel="2">
      <c r="A1069" s="28" t="s">
        <v>20475</v>
      </c>
      <c r="B1069" s="29" t="s">
        <v>4567</v>
      </c>
      <c r="C1069" s="29"/>
      <c r="D1069" s="29"/>
      <c r="E1069" s="29"/>
      <c r="F1069" s="29"/>
      <c r="G1069" s="29"/>
      <c r="H1069" s="29"/>
      <c r="I1069" s="29"/>
    </row>
    <row r="1070" spans="1:9" hidden="1" outlineLevel="2">
      <c r="A1070" s="24" t="s">
        <v>4567</v>
      </c>
      <c r="B1070" s="26" t="s">
        <v>4567</v>
      </c>
      <c r="C1070" s="24" t="s">
        <v>4565</v>
      </c>
      <c r="D1070" s="26" t="str">
        <f>VLOOKUP(C1070,Baza!A:E,5,FALSE)</f>
        <v>SPORTAGE '05- КАПОТ</v>
      </c>
      <c r="E1070" s="25" t="str">
        <f>IF(VLOOKUP(C1070,Baza!A:D,2,FALSE)&gt;0,"+","-")</f>
        <v>+</v>
      </c>
      <c r="F1070" s="25">
        <f>VLOOKUP(C1070,Baza!A:E,3,FALSE)</f>
        <v>94</v>
      </c>
      <c r="G1070" s="25">
        <f>VLOOKUP(C1070,Baza!A:E,3,FALSE)*курс</f>
        <v>3835.2</v>
      </c>
      <c r="H1070" s="25" t="str">
        <f>VLOOKUP(C1070,Baza!A:E,4,FALSE)</f>
        <v>664001F010</v>
      </c>
      <c r="I1070" s="25" t="str">
        <f>VLOOKUP(C1070,BREND!A:C,2,FALSE)</f>
        <v>API</v>
      </c>
    </row>
    <row r="1071" spans="1:9" hidden="1" outlineLevel="2">
      <c r="A1071" s="24" t="s">
        <v>4567</v>
      </c>
      <c r="B1071" s="26" t="s">
        <v>4567</v>
      </c>
      <c r="C1071" s="24" t="s">
        <v>4568</v>
      </c>
      <c r="D1071" s="26" t="str">
        <f>VLOOKUP(C1071,Baza!A:E,5,FALSE)</f>
        <v>SPORTAGE '05- КРЫЛО ПЕРЕДНЕЕ, ЛЕВОЕ</v>
      </c>
      <c r="E1071" s="25" t="str">
        <f>IF(VLOOKUP(C1071,Baza!A:D,2,FALSE)&gt;0,"+","-")</f>
        <v>+</v>
      </c>
      <c r="F1071" s="25">
        <f>VLOOKUP(C1071,Baza!A:E,3,FALSE)</f>
        <v>45</v>
      </c>
      <c r="G1071" s="25">
        <f>VLOOKUP(C1071,Baza!A:E,3,FALSE)*курс</f>
        <v>1835.9999999999998</v>
      </c>
      <c r="H1071" s="25" t="str">
        <f>VLOOKUP(C1071,Baza!A:E,4,FALSE)</f>
        <v>663111F100</v>
      </c>
      <c r="I1071" s="25" t="str">
        <f>VLOOKUP(C1071,BREND!A:C,2,FALSE)</f>
        <v>API</v>
      </c>
    </row>
    <row r="1072" spans="1:9" hidden="1" outlineLevel="2">
      <c r="A1072" s="24" t="s">
        <v>4567</v>
      </c>
      <c r="B1072" s="26" t="s">
        <v>4567</v>
      </c>
      <c r="C1072" s="24" t="s">
        <v>4569</v>
      </c>
      <c r="D1072" s="26" t="str">
        <f>VLOOKUP(C1072,Baza!A:E,5,FALSE)</f>
        <v>SPORTAGE LX '05- КРЫЛО ПРАВОЕ</v>
      </c>
      <c r="E1072" s="25" t="str">
        <f>IF(VLOOKUP(C1072,Baza!A:D,2,FALSE)&gt;0,"+","-")</f>
        <v>+</v>
      </c>
      <c r="F1072" s="25">
        <f>VLOOKUP(C1072,Baza!A:E,3,FALSE)</f>
        <v>45</v>
      </c>
      <c r="G1072" s="25">
        <f>VLOOKUP(C1072,Baza!A:E,3,FALSE)*курс</f>
        <v>1835.9999999999998</v>
      </c>
      <c r="H1072" s="25" t="str">
        <f>VLOOKUP(C1072,Baza!A:E,4,FALSE)</f>
        <v>663211F100</v>
      </c>
      <c r="I1072" s="25" t="str">
        <f>VLOOKUP(C1072,BREND!A:C,2,FALSE)</f>
        <v>API</v>
      </c>
    </row>
    <row r="1073" spans="1:9" hidden="1" outlineLevel="2">
      <c r="A1073" s="24" t="s">
        <v>4567</v>
      </c>
      <c r="B1073" s="26" t="s">
        <v>4567</v>
      </c>
      <c r="C1073" s="24" t="s">
        <v>4581</v>
      </c>
      <c r="D1073" s="26" t="str">
        <f>VLOOKUP(C1073,Baza!A:E,5,FALSE)</f>
        <v>SPORTAGE '05- КРЫЛО ПЕРЕДНЕЕ, ПРАВОЕ</v>
      </c>
      <c r="E1073" s="25" t="str">
        <f>IF(VLOOKUP(C1073,Baza!A:D,2,FALSE)&gt;0,"+","-")</f>
        <v>+</v>
      </c>
      <c r="F1073" s="25">
        <f>VLOOKUP(C1073,Baza!A:E,3,FALSE)</f>
        <v>42</v>
      </c>
      <c r="G1073" s="25">
        <f>VLOOKUP(C1073,Baza!A:E,3,FALSE)*курс</f>
        <v>1713.6</v>
      </c>
      <c r="H1073" s="25" t="str">
        <f>VLOOKUP(C1073,Baza!A:E,4,FALSE)</f>
        <v>663211F100</v>
      </c>
      <c r="I1073" s="25" t="str">
        <f>VLOOKUP(C1073,BREND!A:C,2,FALSE)</f>
        <v>API</v>
      </c>
    </row>
    <row r="1074" spans="1:9" hidden="1" outlineLevel="2">
      <c r="A1074" s="24" t="s">
        <v>4567</v>
      </c>
      <c r="B1074" s="26" t="s">
        <v>4567</v>
      </c>
      <c r="C1074" s="24" t="s">
        <v>5814</v>
      </c>
      <c r="D1074" s="26" t="str">
        <f>VLOOKUP(C1074,Baza!A:E,5,FALSE)</f>
        <v>SPORTAGE '05- УСИЛИТЕЛЬ БАМПЕРА ПЕРЕДНЕГО</v>
      </c>
      <c r="E1074" s="25" t="str">
        <f>IF(VLOOKUP(C1074,Baza!A:D,2,FALSE)&gt;0,"+","-")</f>
        <v>+</v>
      </c>
      <c r="F1074" s="25">
        <f>VLOOKUP(C1074,Baza!A:E,3,FALSE)</f>
        <v>32</v>
      </c>
      <c r="G1074" s="25">
        <f>VLOOKUP(C1074,Baza!A:E,3,FALSE)*курс</f>
        <v>1305.5999999999999</v>
      </c>
      <c r="H1074" s="25" t="str">
        <f>VLOOKUP(C1074,Baza!A:E,4,FALSE)</f>
        <v>865301F000</v>
      </c>
      <c r="I1074" s="25" t="str">
        <f>VLOOKUP(C1074,BREND!A:C,2,FALSE)</f>
        <v>API</v>
      </c>
    </row>
    <row r="1075" spans="1:9" hidden="1" outlineLevel="2">
      <c r="A1075" s="24" t="s">
        <v>4567</v>
      </c>
      <c r="B1075" s="26" t="s">
        <v>4567</v>
      </c>
      <c r="C1075" s="24" t="s">
        <v>5815</v>
      </c>
      <c r="D1075" s="26" t="str">
        <f>VLOOKUP(C1075,Baza!A:E,5,FALSE)</f>
        <v>SPORTAGE '05- ПОДКРЫЛОК  ЛЕВЫЙ</v>
      </c>
      <c r="E1075" s="25" t="str">
        <f>IF(VLOOKUP(C1075,Baza!A:D,2,FALSE)&gt;0,"+","-")</f>
        <v>-</v>
      </c>
      <c r="F1075" s="25">
        <f>VLOOKUP(C1075,Baza!A:E,3,FALSE)</f>
        <v>11</v>
      </c>
      <c r="G1075" s="25">
        <f>VLOOKUP(C1075,Baza!A:E,3,FALSE)*курс</f>
        <v>448.79999999999995</v>
      </c>
      <c r="H1075" s="25" t="str">
        <f>VLOOKUP(C1075,Baza!A:E,4,FALSE)</f>
        <v>86811-1F00</v>
      </c>
      <c r="I1075" s="25" t="str">
        <f>VLOOKUP(C1075,BREND!A:C,2,FALSE)</f>
        <v>API</v>
      </c>
    </row>
    <row r="1076" spans="1:9" hidden="1" outlineLevel="2">
      <c r="A1076" s="24" t="s">
        <v>4567</v>
      </c>
      <c r="B1076" s="26" t="s">
        <v>4567</v>
      </c>
      <c r="C1076" s="24" t="s">
        <v>6647</v>
      </c>
      <c r="D1076" s="26" t="str">
        <f>VLOOKUP(C1076,Baza!A:E,5,FALSE)</f>
        <v>SPORTAGE '05- ФАРА П/КОРРЕКТОР ЛЕВАЯ</v>
      </c>
      <c r="E1076" s="25" t="str">
        <f>IF(VLOOKUP(C1076,Baza!A:D,2,FALSE)&gt;0,"+","-")</f>
        <v>-</v>
      </c>
      <c r="F1076" s="25">
        <f>VLOOKUP(C1076,Baza!A:E,3,FALSE)</f>
        <v>80</v>
      </c>
      <c r="G1076" s="25">
        <f>VLOOKUP(C1076,Baza!A:E,3,FALSE)*курс</f>
        <v>3264</v>
      </c>
      <c r="H1076" s="25" t="str">
        <f>VLOOKUP(C1076,Baza!A:E,4,FALSE)</f>
        <v>921011F0L0</v>
      </c>
      <c r="I1076" s="25" t="str">
        <f>VLOOKUP(C1076,BREND!A:C,2,FALSE)</f>
        <v>DEPO</v>
      </c>
    </row>
    <row r="1077" spans="1:9" hidden="1" outlineLevel="2">
      <c r="A1077" s="24" t="s">
        <v>4567</v>
      </c>
      <c r="B1077" s="26" t="s">
        <v>4567</v>
      </c>
      <c r="C1077" s="24" t="s">
        <v>6648</v>
      </c>
      <c r="D1077" s="26" t="str">
        <f>VLOOKUP(C1077,Baza!A:E,5,FALSE)</f>
        <v>SPORTAGE '05- ФАРА П/КОРРЕКТОР ПРАВАЯ</v>
      </c>
      <c r="E1077" s="25" t="str">
        <f>IF(VLOOKUP(C1077,Baza!A:D,2,FALSE)&gt;0,"+","-")</f>
        <v>+</v>
      </c>
      <c r="F1077" s="25">
        <f>VLOOKUP(C1077,Baza!A:E,3,FALSE)</f>
        <v>68</v>
      </c>
      <c r="G1077" s="25">
        <f>VLOOKUP(C1077,Baza!A:E,3,FALSE)*курс</f>
        <v>2774.3999999999996</v>
      </c>
      <c r="H1077" s="25" t="str">
        <f>VLOOKUP(C1077,Baza!A:E,4,FALSE)</f>
        <v>921011F021</v>
      </c>
      <c r="I1077" s="25" t="str">
        <f>VLOOKUP(C1077,BREND!A:C,2,FALSE)</f>
        <v>DEPO</v>
      </c>
    </row>
    <row r="1078" spans="1:9" hidden="1" outlineLevel="2">
      <c r="A1078" s="24" t="s">
        <v>4567</v>
      </c>
      <c r="B1078" s="26" t="s">
        <v>4567</v>
      </c>
      <c r="C1078" s="24" t="s">
        <v>6655</v>
      </c>
      <c r="D1078" s="26" t="str">
        <f>VLOOKUP(C1078,Baza!A:E,5,FALSE)</f>
        <v>SPORTAGE '05- ФОНАРЬ ЗАДНИЙ, ЛЕВЫЙ, ВНЕШНИЙ</v>
      </c>
      <c r="E1078" s="25" t="str">
        <f>IF(VLOOKUP(C1078,Baza!A:D,2,FALSE)&gt;0,"+","-")</f>
        <v>+</v>
      </c>
      <c r="F1078" s="25">
        <f>VLOOKUP(C1078,Baza!A:E,3,FALSE)</f>
        <v>40</v>
      </c>
      <c r="G1078" s="25">
        <f>VLOOKUP(C1078,Baza!A:E,3,FALSE)*курс</f>
        <v>1632</v>
      </c>
      <c r="H1078" s="25" t="str">
        <f>VLOOKUP(C1078,Baza!A:E,4,FALSE)</f>
        <v>924021F010</v>
      </c>
      <c r="I1078" s="25" t="str">
        <f>VLOOKUP(C1078,BREND!A:C,2,FALSE)</f>
        <v>DEPO</v>
      </c>
    </row>
    <row r="1079" spans="1:9" hidden="1" outlineLevel="2">
      <c r="A1079" s="24" t="s">
        <v>4567</v>
      </c>
      <c r="B1079" s="26" t="s">
        <v>4567</v>
      </c>
      <c r="C1079" s="24" t="s">
        <v>6656</v>
      </c>
      <c r="D1079" s="26" t="str">
        <f>VLOOKUP(C1079,Baza!A:E,5,FALSE)</f>
        <v>SPORTAGE '05- ФОНАРЬ ЗАДНИЙ, ПРАВЫЙ, ВНЕШНИЙ</v>
      </c>
      <c r="E1079" s="25" t="str">
        <f>IF(VLOOKUP(C1079,Baza!A:D,2,FALSE)&gt;0,"+","-")</f>
        <v>-</v>
      </c>
      <c r="F1079" s="25">
        <f>VLOOKUP(C1079,Baza!A:E,3,FALSE)</f>
        <v>40</v>
      </c>
      <c r="G1079" s="25">
        <f>VLOOKUP(C1079,Baza!A:E,3,FALSE)*курс</f>
        <v>1632</v>
      </c>
      <c r="H1079" s="25" t="str">
        <f>VLOOKUP(C1079,Baza!A:E,4,FALSE)</f>
        <v>924011F010</v>
      </c>
      <c r="I1079" s="25" t="str">
        <f>VLOOKUP(C1079,BREND!A:C,2,FALSE)</f>
        <v>DEPO</v>
      </c>
    </row>
    <row r="1080" spans="1:9" hidden="1" outlineLevel="2">
      <c r="A1080" s="24" t="s">
        <v>4567</v>
      </c>
      <c r="B1080" s="26" t="s">
        <v>4567</v>
      </c>
      <c r="C1080" s="24" t="s">
        <v>6669</v>
      </c>
      <c r="D1080" s="26" t="str">
        <f>VLOOKUP(C1080,Baza!A:E,5,FALSE)</f>
        <v>SPORTAGE '05- ФАРА ЛЕВАЯ, П/ТУМАННАЯ</v>
      </c>
      <c r="E1080" s="25" t="str">
        <f>IF(VLOOKUP(C1080,Baza!A:D,2,FALSE)&gt;0,"+","-")</f>
        <v>+</v>
      </c>
      <c r="F1080" s="25">
        <f>VLOOKUP(C1080,Baza!A:E,3,FALSE)</f>
        <v>22</v>
      </c>
      <c r="G1080" s="25">
        <f>VLOOKUP(C1080,Baza!A:E,3,FALSE)*курс</f>
        <v>897.59999999999991</v>
      </c>
      <c r="H1080" s="25" t="str">
        <f>VLOOKUP(C1080,Baza!A:E,4,FALSE)</f>
        <v>922011F001</v>
      </c>
      <c r="I1080" s="25" t="str">
        <f>VLOOKUP(C1080,BREND!A:C,2,FALSE)</f>
        <v>DEPO</v>
      </c>
    </row>
    <row r="1081" spans="1:9" hidden="1" outlineLevel="2">
      <c r="A1081" s="24" t="s">
        <v>4567</v>
      </c>
      <c r="B1081" s="26" t="s">
        <v>4567</v>
      </c>
      <c r="C1081" s="24" t="s">
        <v>6670</v>
      </c>
      <c r="D1081" s="26" t="str">
        <f>VLOOKUP(C1081,Baza!A:E,5,FALSE)</f>
        <v>SPORTAGE '05- ФАРА ПРАВАЯ, П/ТУМАННАЯ</v>
      </c>
      <c r="E1081" s="25" t="str">
        <f>IF(VLOOKUP(C1081,Baza!A:D,2,FALSE)&gt;0,"+","-")</f>
        <v>-</v>
      </c>
      <c r="F1081" s="25">
        <f>VLOOKUP(C1081,Baza!A:E,3,FALSE)</f>
        <v>22</v>
      </c>
      <c r="G1081" s="25">
        <f>VLOOKUP(C1081,Baza!A:E,3,FALSE)*курс</f>
        <v>897.59999999999991</v>
      </c>
      <c r="H1081" s="25" t="str">
        <f>VLOOKUP(C1081,Baza!A:E,4,FALSE)</f>
        <v>922021F001</v>
      </c>
      <c r="I1081" s="25" t="str">
        <f>VLOOKUP(C1081,BREND!A:C,2,FALSE)</f>
        <v>DEPO</v>
      </c>
    </row>
    <row r="1082" spans="1:9" hidden="1" outlineLevel="2">
      <c r="A1082" s="24" t="s">
        <v>4567</v>
      </c>
      <c r="B1082" s="26" t="s">
        <v>4567</v>
      </c>
      <c r="C1082" s="24" t="s">
        <v>16723</v>
      </c>
      <c r="D1082" s="26" t="str">
        <f>VLOOKUP(C1082,Baza!A:E,5,FALSE)</f>
        <v>SPORTAGE '05- ПОДКРЫЛОК  ПРАВЫЙ</v>
      </c>
      <c r="E1082" s="25" t="str">
        <f>IF(VLOOKUP(C1082,Baza!A:D,2,FALSE)&gt;0,"+","-")</f>
        <v>+</v>
      </c>
      <c r="F1082" s="25">
        <f>VLOOKUP(C1082,Baza!A:E,3,FALSE)</f>
        <v>11</v>
      </c>
      <c r="G1082" s="25">
        <f>VLOOKUP(C1082,Baza!A:E,3,FALSE)*курс</f>
        <v>448.79999999999995</v>
      </c>
      <c r="H1082" s="25" t="str">
        <f>VLOOKUP(C1082,Baza!A:E,4,FALSE)</f>
        <v>868121F000</v>
      </c>
      <c r="I1082" s="25" t="str">
        <f>VLOOKUP(C1082,BREND!A:C,2,FALSE)</f>
        <v>API</v>
      </c>
    </row>
    <row r="1083" spans="1:9" hidden="1" outlineLevel="2">
      <c r="A1083" s="24" t="s">
        <v>4567</v>
      </c>
      <c r="B1083" s="26" t="s">
        <v>4567</v>
      </c>
      <c r="C1083" s="24" t="s">
        <v>23409</v>
      </c>
      <c r="D1083" s="26" t="str">
        <f>VLOOKUP(C1083,Baza!A:E,5,FALSE)</f>
        <v>SPORTAGE '05-'07 ФОНАРЬ ЛЕВЫЙ</v>
      </c>
      <c r="E1083" s="25" t="str">
        <f>IF(VLOOKUP(C1083,Baza!A:D,2,FALSE)&gt;0,"+","-")</f>
        <v>+</v>
      </c>
      <c r="F1083" s="25">
        <f>VLOOKUP(C1083,Baza!A:E,3,FALSE)</f>
        <v>58</v>
      </c>
      <c r="G1083" s="25">
        <f>VLOOKUP(C1083,Baza!A:E,3,FALSE)*курс</f>
        <v>2366.3999999999996</v>
      </c>
      <c r="H1083" s="25" t="str">
        <f>VLOOKUP(C1083,Baza!A:E,4,FALSE)</f>
        <v>92401-1F020</v>
      </c>
      <c r="I1083" s="25" t="str">
        <f>VLOOKUP(C1083,BREND!A:C,2,FALSE)</f>
        <v>DEPO</v>
      </c>
    </row>
    <row r="1084" spans="1:9" hidden="1" outlineLevel="2">
      <c r="A1084" s="24" t="s">
        <v>4567</v>
      </c>
      <c r="B1084" s="26" t="s">
        <v>4567</v>
      </c>
      <c r="C1084" s="24" t="s">
        <v>23412</v>
      </c>
      <c r="D1084" s="26" t="str">
        <f>VLOOKUP(C1084,Baza!A:E,5,FALSE)</f>
        <v>SPORTAGE '05-'07 ФОНАРЬ ПРАВЫЙ</v>
      </c>
      <c r="E1084" s="25" t="str">
        <f>IF(VLOOKUP(C1084,Baza!A:D,2,FALSE)&gt;0,"+","-")</f>
        <v>+</v>
      </c>
      <c r="F1084" s="25">
        <f>VLOOKUP(C1084,Baza!A:E,3,FALSE)</f>
        <v>58</v>
      </c>
      <c r="G1084" s="25">
        <f>VLOOKUP(C1084,Baza!A:E,3,FALSE)*курс</f>
        <v>2366.3999999999996</v>
      </c>
      <c r="H1084" s="25" t="str">
        <f>VLOOKUP(C1084,Baza!A:E,4,FALSE)</f>
        <v>92402-1F020</v>
      </c>
      <c r="I1084" s="25" t="str">
        <f>VLOOKUP(C1084,BREND!A:C,2,FALSE)</f>
        <v>DEPO</v>
      </c>
    </row>
    <row r="1085" spans="1:9" hidden="1" outlineLevel="2">
      <c r="A1085" s="24" t="s">
        <v>4567</v>
      </c>
      <c r="B1085" s="26" t="s">
        <v>4567</v>
      </c>
      <c r="C1085" s="24" t="s">
        <v>23399</v>
      </c>
      <c r="D1085" s="26" t="str">
        <f>VLOOKUP(C1085,Baza!A:E,5,FALSE)</f>
        <v>SPORTAGE '06-'09 ФОНАРЬ ЛЕВЫЙ</v>
      </c>
      <c r="E1085" s="25" t="str">
        <f>IF(VLOOKUP(C1085,Baza!A:D,2,FALSE)&gt;0,"+","-")</f>
        <v>+</v>
      </c>
      <c r="F1085" s="25">
        <f>VLOOKUP(C1085,Baza!A:E,3,FALSE)</f>
        <v>52</v>
      </c>
      <c r="G1085" s="25">
        <f>VLOOKUP(C1085,Baza!A:E,3,FALSE)*курс</f>
        <v>2121.6</v>
      </c>
      <c r="H1085" s="25" t="str">
        <f>VLOOKUP(C1085,Baza!A:E,4,FALSE)</f>
        <v>92401-1F010</v>
      </c>
      <c r="I1085" s="25" t="str">
        <f>VLOOKUP(C1085,BREND!A:C,2,FALSE)</f>
        <v>DEPO</v>
      </c>
    </row>
    <row r="1086" spans="1:9" hidden="1" outlineLevel="2">
      <c r="A1086" s="24" t="s">
        <v>4567</v>
      </c>
      <c r="B1086" s="26" t="s">
        <v>4567</v>
      </c>
      <c r="C1086" s="24" t="s">
        <v>23402</v>
      </c>
      <c r="D1086" s="26" t="str">
        <f>VLOOKUP(C1086,Baza!A:E,5,FALSE)</f>
        <v>SPORTAGE '06-'09 ФОНАРЬ ПРАВЫЙ</v>
      </c>
      <c r="E1086" s="25" t="str">
        <f>IF(VLOOKUP(C1086,Baza!A:D,2,FALSE)&gt;0,"+","-")</f>
        <v>-</v>
      </c>
      <c r="F1086" s="25">
        <f>VLOOKUP(C1086,Baza!A:E,3,FALSE)</f>
        <v>52</v>
      </c>
      <c r="G1086" s="25">
        <f>VLOOKUP(C1086,Baza!A:E,3,FALSE)*курс</f>
        <v>2121.6</v>
      </c>
      <c r="H1086" s="25" t="str">
        <f>VLOOKUP(C1086,Baza!A:E,4,FALSE)</f>
        <v>92402-1F010</v>
      </c>
      <c r="I1086" s="25" t="str">
        <f>VLOOKUP(C1086,BREND!A:C,2,FALSE)</f>
        <v>DEPO</v>
      </c>
    </row>
    <row r="1087" spans="1:9" s="34" customFormat="1" hidden="1" outlineLevel="2">
      <c r="A1087" s="28" t="s">
        <v>20475</v>
      </c>
      <c r="B1087" s="29" t="s">
        <v>5805</v>
      </c>
      <c r="C1087" s="29"/>
      <c r="D1087" s="29"/>
      <c r="E1087" s="29"/>
      <c r="F1087" s="29"/>
      <c r="G1087" s="29"/>
      <c r="H1087" s="29"/>
      <c r="I1087" s="29"/>
    </row>
    <row r="1088" spans="1:9" hidden="1" outlineLevel="2">
      <c r="A1088" s="24" t="s">
        <v>5805</v>
      </c>
      <c r="B1088" s="26" t="s">
        <v>5805</v>
      </c>
      <c r="C1088" s="24" t="s">
        <v>5804</v>
      </c>
      <c r="D1088" s="26" t="str">
        <f>VLOOKUP(C1088,Baza!A:E,5,FALSE)</f>
        <v>SPORTAGE '95-02 БАМПЕР ПЕРЕДНИЙ, ГРУНТОВАННЫЙ</v>
      </c>
      <c r="E1088" s="25" t="str">
        <f>IF(VLOOKUP(C1088,Baza!A:D,2,FALSE)&gt;0,"+","-")</f>
        <v>+</v>
      </c>
      <c r="F1088" s="25">
        <f>VLOOKUP(C1088,Baza!A:E,3,FALSE)</f>
        <v>90</v>
      </c>
      <c r="G1088" s="25">
        <f>VLOOKUP(C1088,Baza!A:E,3,FALSE)*курс</f>
        <v>3671.9999999999995</v>
      </c>
      <c r="H1088" s="25" t="str">
        <f>VLOOKUP(C1088,Baza!A:E,4,FALSE)</f>
        <v>0K08050031C</v>
      </c>
      <c r="I1088" s="25" t="str">
        <f>VLOOKUP(C1088,BREND!A:C,2,FALSE)</f>
        <v>API</v>
      </c>
    </row>
    <row r="1089" spans="1:9" hidden="1" outlineLevel="2">
      <c r="A1089" s="24" t="s">
        <v>5805</v>
      </c>
      <c r="B1089" s="26" t="s">
        <v>5805</v>
      </c>
      <c r="C1089" s="24" t="s">
        <v>5806</v>
      </c>
      <c r="D1089" s="26" t="str">
        <f>VLOOKUP(C1089,Baza!A:E,5,FALSE)</f>
        <v>SPORTAGE '95-02 УСИЛИТЕЛЬ БАМПЕРА ПЕРЕДНЕГО</v>
      </c>
      <c r="E1089" s="25" t="str">
        <f>IF(VLOOKUP(C1089,Baza!A:D,2,FALSE)&gt;0,"+","-")</f>
        <v>+</v>
      </c>
      <c r="F1089" s="25">
        <f>VLOOKUP(C1089,Baza!A:E,3,FALSE)</f>
        <v>110</v>
      </c>
      <c r="G1089" s="25">
        <f>VLOOKUP(C1089,Baza!A:E,3,FALSE)*курс</f>
        <v>4488</v>
      </c>
      <c r="H1089" s="25" t="str">
        <f>VLOOKUP(C1089,Baza!A:E,4,FALSE)</f>
        <v>0K08050070A</v>
      </c>
      <c r="I1089" s="25" t="str">
        <f>VLOOKUP(C1089,BREND!A:C,2,FALSE)</f>
        <v>API</v>
      </c>
    </row>
    <row r="1090" spans="1:9" hidden="1" outlineLevel="2">
      <c r="A1090" s="24" t="s">
        <v>5805</v>
      </c>
      <c r="B1090" s="26" t="s">
        <v>5805</v>
      </c>
      <c r="C1090" s="24" t="s">
        <v>5807</v>
      </c>
      <c r="D1090" s="26" t="str">
        <f>VLOOKUP(C1090,Baza!A:E,5,FALSE)</f>
        <v>SPORTAGE '95-02 СУППОРТ РАДИАТОРА (ПЕРЕДНЯЯ ПАНЕЛЬ)</v>
      </c>
      <c r="E1090" s="25" t="str">
        <f>IF(VLOOKUP(C1090,Baza!A:D,2,FALSE)&gt;0,"+","-")</f>
        <v>+</v>
      </c>
      <c r="F1090" s="25">
        <f>VLOOKUP(C1090,Baza!A:E,3,FALSE)</f>
        <v>100</v>
      </c>
      <c r="G1090" s="25">
        <f>VLOOKUP(C1090,Baza!A:E,3,FALSE)*курс</f>
        <v>4079.9999999999995</v>
      </c>
      <c r="H1090" s="25" t="str">
        <f>VLOOKUP(C1090,Baza!A:E,4,FALSE)</f>
        <v>0K08B53100A</v>
      </c>
      <c r="I1090" s="25" t="str">
        <f>VLOOKUP(C1090,BREND!A:C,2,FALSE)</f>
        <v>API</v>
      </c>
    </row>
    <row r="1091" spans="1:9" hidden="1" outlineLevel="2">
      <c r="A1091" s="24" t="s">
        <v>5805</v>
      </c>
      <c r="B1091" s="26" t="s">
        <v>5805</v>
      </c>
      <c r="C1091" s="24" t="s">
        <v>5808</v>
      </c>
      <c r="D1091" s="26" t="str">
        <f>VLOOKUP(C1091,Baza!A:E,5,FALSE)</f>
        <v>SPORTAGE '95-02 КАПОТ</v>
      </c>
      <c r="E1091" s="25" t="str">
        <f>IF(VLOOKUP(C1091,Baza!A:D,2,FALSE)&gt;0,"+","-")</f>
        <v>+</v>
      </c>
      <c r="F1091" s="25">
        <f>VLOOKUP(C1091,Baza!A:E,3,FALSE)</f>
        <v>120</v>
      </c>
      <c r="G1091" s="25">
        <f>VLOOKUP(C1091,Baza!A:E,3,FALSE)*курс</f>
        <v>4896</v>
      </c>
      <c r="H1091" s="25" t="str">
        <f>VLOOKUP(C1091,Baza!A:E,4,FALSE)</f>
        <v>0K01F52310</v>
      </c>
      <c r="I1091" s="25" t="str">
        <f>VLOOKUP(C1091,BREND!A:C,2,FALSE)</f>
        <v>API</v>
      </c>
    </row>
    <row r="1092" spans="1:9" hidden="1" outlineLevel="2">
      <c r="A1092" s="24" t="s">
        <v>5805</v>
      </c>
      <c r="B1092" s="26" t="s">
        <v>5805</v>
      </c>
      <c r="C1092" s="24" t="s">
        <v>5810</v>
      </c>
      <c r="D1092" s="26" t="str">
        <f>VLOOKUP(C1092,Baza!A:E,5,FALSE)</f>
        <v xml:space="preserve">SPORTAGE '95-02 КРЫЛО ПЕРЕДНЕЕ, ЛЕВОЕ, БЕЗ ОТВЕРСТИЙ ПОД РАСШИРИТЕЛЬ </v>
      </c>
      <c r="E1092" s="25" t="str">
        <f>IF(VLOOKUP(C1092,Baza!A:D,2,FALSE)&gt;0,"+","-")</f>
        <v>-</v>
      </c>
      <c r="F1092" s="25">
        <f>VLOOKUP(C1092,Baza!A:E,3,FALSE)</f>
        <v>78</v>
      </c>
      <c r="G1092" s="25">
        <f>VLOOKUP(C1092,Baza!A:E,3,FALSE)*курс</f>
        <v>3182.3999999999996</v>
      </c>
      <c r="H1092" s="25" t="str">
        <f>VLOOKUP(C1092,Baza!A:E,4,FALSE)</f>
        <v>0K01F52221A</v>
      </c>
      <c r="I1092" s="25" t="str">
        <f>VLOOKUP(C1092,BREND!A:C,2,FALSE)</f>
        <v>API</v>
      </c>
    </row>
    <row r="1093" spans="1:9" hidden="1" outlineLevel="2">
      <c r="A1093" s="24" t="s">
        <v>5805</v>
      </c>
      <c r="B1093" s="26" t="s">
        <v>5805</v>
      </c>
      <c r="C1093" s="24" t="s">
        <v>5811</v>
      </c>
      <c r="D1093" s="26" t="str">
        <f>VLOOKUP(C1093,Baza!A:E,5,FALSE)</f>
        <v xml:space="preserve">SPORTAGE '95-02 КРЫЛО ПЕРЕДНЕЕ, ПРАВОЕ, С ОТВЕРСТИЕМ П/АНТЕНУ, БЕЗ ОТВЕРСТИЙ ПОД РАСШИРИТЕЛЬ </v>
      </c>
      <c r="E1093" s="25" t="str">
        <f>IF(VLOOKUP(C1093,Baza!A:D,2,FALSE)&gt;0,"+","-")</f>
        <v>+</v>
      </c>
      <c r="F1093" s="25">
        <f>VLOOKUP(C1093,Baza!A:E,3,FALSE)</f>
        <v>78</v>
      </c>
      <c r="G1093" s="25">
        <f>VLOOKUP(C1093,Baza!A:E,3,FALSE)*курс</f>
        <v>3182.3999999999996</v>
      </c>
      <c r="H1093" s="25" t="str">
        <f>VLOOKUP(C1093,Baza!A:E,4,FALSE)</f>
        <v>0K01F52211A</v>
      </c>
      <c r="I1093" s="25" t="str">
        <f>VLOOKUP(C1093,BREND!A:C,2,FALSE)</f>
        <v>API</v>
      </c>
    </row>
    <row r="1094" spans="1:9" hidden="1" outlineLevel="2">
      <c r="A1094" s="24" t="s">
        <v>5805</v>
      </c>
      <c r="B1094" s="26" t="s">
        <v>5805</v>
      </c>
      <c r="C1094" s="24" t="s">
        <v>5812</v>
      </c>
      <c r="D1094" s="26" t="str">
        <f>VLOOKUP(C1094,Baza!A:E,5,FALSE)</f>
        <v xml:space="preserve">SPORTAGE '95-02 КРЫЛО ПЕРЕДНЕЕ, ЛЕВОЕ, С ОТВЕРСТИЕМ П/РАСШИРИТЕЛЬ </v>
      </c>
      <c r="E1094" s="25" t="str">
        <f>IF(VLOOKUP(C1094,Baza!A:D,2,FALSE)&gt;0,"+","-")</f>
        <v>-</v>
      </c>
      <c r="F1094" s="25">
        <f>VLOOKUP(C1094,Baza!A:E,3,FALSE)</f>
        <v>93</v>
      </c>
      <c r="G1094" s="25">
        <f>VLOOKUP(C1094,Baza!A:E,3,FALSE)*курс</f>
        <v>3794.3999999999996</v>
      </c>
      <c r="H1094" s="25" t="str">
        <f>VLOOKUP(C1094,Baza!A:E,4,FALSE)</f>
        <v>0K08B52221A</v>
      </c>
      <c r="I1094" s="25" t="str">
        <f>VLOOKUP(C1094,BREND!A:C,2,FALSE)</f>
        <v>API</v>
      </c>
    </row>
    <row r="1095" spans="1:9" hidden="1" outlineLevel="2">
      <c r="A1095" s="24" t="s">
        <v>5805</v>
      </c>
      <c r="B1095" s="26" t="s">
        <v>5805</v>
      </c>
      <c r="C1095" s="24" t="s">
        <v>5813</v>
      </c>
      <c r="D1095" s="26" t="str">
        <f>VLOOKUP(C1095,Baza!A:E,5,FALSE)</f>
        <v xml:space="preserve">SPORTAGE '95-02 КРЫЛО ПЕРЕДНЕЕ, ПРАВОЕ, С ОТВЕРСТИЯМИ П/РАСШИРИТЕЛЬ </v>
      </c>
      <c r="E1095" s="25" t="str">
        <f>IF(VLOOKUP(C1095,Baza!A:D,2,FALSE)&gt;0,"+","-")</f>
        <v>+</v>
      </c>
      <c r="F1095" s="25">
        <f>VLOOKUP(C1095,Baza!A:E,3,FALSE)</f>
        <v>93</v>
      </c>
      <c r="G1095" s="25">
        <f>VLOOKUP(C1095,Baza!A:E,3,FALSE)*курс</f>
        <v>3794.3999999999996</v>
      </c>
      <c r="H1095" s="25" t="str">
        <f>VLOOKUP(C1095,Baza!A:E,4,FALSE)</f>
        <v>0K08B52211A</v>
      </c>
      <c r="I1095" s="25" t="str">
        <f>VLOOKUP(C1095,BREND!A:C,2,FALSE)</f>
        <v>API</v>
      </c>
    </row>
    <row r="1096" spans="1:9" hidden="1" outlineLevel="2">
      <c r="A1096" s="24" t="s">
        <v>5805</v>
      </c>
      <c r="B1096" s="26" t="s">
        <v>5805</v>
      </c>
      <c r="C1096" s="24" t="s">
        <v>6661</v>
      </c>
      <c r="D1096" s="26" t="str">
        <f>VLOOKUP(C1096,Baza!A:E,5,FALSE)</f>
        <v>SPORTAGE '95-02 ФАРА ЛЕВАЯ</v>
      </c>
      <c r="E1096" s="25" t="str">
        <f>IF(VLOOKUP(C1096,Baza!A:D,2,FALSE)&gt;0,"+","-")</f>
        <v>-</v>
      </c>
      <c r="F1096" s="25">
        <f>VLOOKUP(C1096,Baza!A:E,3,FALSE)</f>
        <v>56</v>
      </c>
      <c r="G1096" s="25">
        <f>VLOOKUP(C1096,Baza!A:E,3,FALSE)*курс</f>
        <v>2284.7999999999997</v>
      </c>
      <c r="H1096" s="25" t="str">
        <f>VLOOKUP(C1096,Baza!A:E,4,FALSE)</f>
        <v>0K08A51040B</v>
      </c>
      <c r="I1096" s="25" t="str">
        <f>VLOOKUP(C1096,BREND!A:C,2,FALSE)</f>
        <v>DEPO</v>
      </c>
    </row>
    <row r="1097" spans="1:9" hidden="1" outlineLevel="2">
      <c r="A1097" s="24" t="s">
        <v>5805</v>
      </c>
      <c r="B1097" s="26" t="s">
        <v>5805</v>
      </c>
      <c r="C1097" s="24" t="s">
        <v>6662</v>
      </c>
      <c r="D1097" s="26" t="str">
        <f>VLOOKUP(C1097,Baza!A:E,5,FALSE)</f>
        <v>SPORTAGE '95-02 ФАРА ПРАВАЯ</v>
      </c>
      <c r="E1097" s="25" t="str">
        <f>IF(VLOOKUP(C1097,Baza!A:D,2,FALSE)&gt;0,"+","-")</f>
        <v>-</v>
      </c>
      <c r="F1097" s="25">
        <f>VLOOKUP(C1097,Baza!A:E,3,FALSE)</f>
        <v>56</v>
      </c>
      <c r="G1097" s="25">
        <f>VLOOKUP(C1097,Baza!A:E,3,FALSE)*курс</f>
        <v>2284.7999999999997</v>
      </c>
      <c r="H1097" s="25" t="str">
        <f>VLOOKUP(C1097,Baza!A:E,4,FALSE)</f>
        <v>0K08A51030B</v>
      </c>
      <c r="I1097" s="25" t="str">
        <f>VLOOKUP(C1097,BREND!A:C,2,FALSE)</f>
        <v>DEPO</v>
      </c>
    </row>
    <row r="1098" spans="1:9" hidden="1" outlineLevel="2">
      <c r="A1098" s="24" t="s">
        <v>5805</v>
      </c>
      <c r="B1098" s="26" t="s">
        <v>5805</v>
      </c>
      <c r="C1098" s="24" t="s">
        <v>22653</v>
      </c>
      <c r="D1098" s="26" t="str">
        <f>VLOOKUP(C1098,Baza!A:E,5,FALSE)</f>
        <v>SPORTAGE '98-'02 УКАЗАТЕЛЬ ПОВОРОТА, ЛЕВЫЙ</v>
      </c>
      <c r="E1098" s="25" t="str">
        <f>IF(VLOOKUP(C1098,Baza!A:D,2,FALSE)&gt;0,"+","-")</f>
        <v>+</v>
      </c>
      <c r="F1098" s="25">
        <f>VLOOKUP(C1098,Baza!A:E,3,FALSE)</f>
        <v>15</v>
      </c>
      <c r="G1098" s="25">
        <f>VLOOKUP(C1098,Baza!A:E,3,FALSE)*курс</f>
        <v>612</v>
      </c>
      <c r="H1098" s="25" t="str">
        <f>VLOOKUP(C1098,Baza!A:E,4,FALSE)</f>
        <v>0K08A51070</v>
      </c>
      <c r="I1098" s="25" t="str">
        <f>VLOOKUP(C1098,BREND!A:C,2,FALSE)</f>
        <v>DEPO</v>
      </c>
    </row>
    <row r="1099" spans="1:9" hidden="1" outlineLevel="2">
      <c r="A1099" s="24" t="s">
        <v>5805</v>
      </c>
      <c r="B1099" s="26" t="s">
        <v>5805</v>
      </c>
      <c r="C1099" s="24" t="s">
        <v>22654</v>
      </c>
      <c r="D1099" s="26" t="str">
        <f>VLOOKUP(C1099,Baza!A:E,5,FALSE)</f>
        <v>SPORTAGE '98-'02 УКАЗАТЕЛЬ ПОВОРОТА, ПРАВЫЙ</v>
      </c>
      <c r="E1099" s="25" t="str">
        <f>IF(VLOOKUP(C1099,Baza!A:D,2,FALSE)&gt;0,"+","-")</f>
        <v>-</v>
      </c>
      <c r="F1099" s="25">
        <f>VLOOKUP(C1099,Baza!A:E,3,FALSE)</f>
        <v>15</v>
      </c>
      <c r="G1099" s="25">
        <f>VLOOKUP(C1099,Baza!A:E,3,FALSE)*курс</f>
        <v>612</v>
      </c>
      <c r="H1099" s="25" t="str">
        <f>VLOOKUP(C1099,Baza!A:E,4,FALSE)</f>
        <v>0K08A51060</v>
      </c>
      <c r="I1099" s="25" t="str">
        <f>VLOOKUP(C1099,BREND!A:C,2,FALSE)</f>
        <v>DEPO</v>
      </c>
    </row>
    <row r="1100" spans="1:9" hidden="1" outlineLevel="2">
      <c r="A1100" s="28" t="s">
        <v>20475</v>
      </c>
      <c r="B1100" s="29" t="s">
        <v>23674</v>
      </c>
      <c r="C1100" s="29"/>
      <c r="D1100" s="29"/>
      <c r="E1100" s="29"/>
      <c r="F1100" s="29"/>
      <c r="G1100" s="29"/>
      <c r="H1100" s="29"/>
      <c r="I1100" s="29"/>
    </row>
    <row r="1101" spans="1:9" hidden="1" outlineLevel="2">
      <c r="A1101" s="24" t="s">
        <v>23674</v>
      </c>
      <c r="B1101" s="26" t="s">
        <v>23674</v>
      </c>
      <c r="C1101" s="24" t="s">
        <v>23415</v>
      </c>
      <c r="D1101" s="26" t="str">
        <f>VLOOKUP(C1101,Baza!A:E,5,FALSE)</f>
        <v>SPORTAGE '09 П/ТУМАННАЯ ФАРА, ЛЕВАЯ</v>
      </c>
      <c r="E1101" s="25" t="str">
        <f>IF(VLOOKUP(C1101,Baza!A:D,2,FALSE)&gt;0,"+","-")</f>
        <v>+</v>
      </c>
      <c r="F1101" s="25">
        <f>VLOOKUP(C1101,Baza!A:E,3,FALSE)</f>
        <v>22</v>
      </c>
      <c r="G1101" s="25">
        <f>VLOOKUP(C1101,Baza!A:E,3,FALSE)*курс</f>
        <v>897.59999999999991</v>
      </c>
      <c r="H1101" s="25" t="str">
        <f>VLOOKUP(C1101,Baza!A:E,4,FALSE)</f>
        <v>99201-1F500</v>
      </c>
      <c r="I1101" s="25" t="str">
        <f>VLOOKUP(C1101,BREND!A:C,2,FALSE)</f>
        <v>DEPO</v>
      </c>
    </row>
    <row r="1102" spans="1:9" hidden="1" outlineLevel="2">
      <c r="A1102" s="24" t="s">
        <v>23674</v>
      </c>
      <c r="B1102" s="26" t="s">
        <v>23674</v>
      </c>
      <c r="C1102" s="24" t="s">
        <v>23418</v>
      </c>
      <c r="D1102" s="26" t="str">
        <f>VLOOKUP(C1102,Baza!A:E,5,FALSE)</f>
        <v>SPORTAGE '09 П/ТУМАННАЯ ФАРА, ПРАВАЯ</v>
      </c>
      <c r="E1102" s="25" t="str">
        <f>IF(VLOOKUP(C1102,Baza!A:D,2,FALSE)&gt;0,"+","-")</f>
        <v>+</v>
      </c>
      <c r="F1102" s="25">
        <f>VLOOKUP(C1102,Baza!A:E,3,FALSE)</f>
        <v>22</v>
      </c>
      <c r="G1102" s="25">
        <f>VLOOKUP(C1102,Baza!A:E,3,FALSE)*курс</f>
        <v>897.59999999999991</v>
      </c>
      <c r="H1102" s="25" t="str">
        <f>VLOOKUP(C1102,Baza!A:E,4,FALSE)</f>
        <v>92202-1F500</v>
      </c>
      <c r="I1102" s="25" t="str">
        <f>VLOOKUP(C1102,BREND!A:C,2,FALSE)</f>
        <v>DEPO</v>
      </c>
    </row>
    <row r="1103" spans="1:9" hidden="1" outlineLevel="2">
      <c r="A1103" s="24" t="s">
        <v>23674</v>
      </c>
      <c r="B1103" s="26" t="s">
        <v>23674</v>
      </c>
      <c r="C1103" s="24" t="s">
        <v>23388</v>
      </c>
      <c r="D1103" s="26" t="str">
        <f>VLOOKUP(C1103,Baza!A:E,5,FALSE)</f>
        <v>SPORTAGE '09 ФАРА ЛЕВАЯ</v>
      </c>
      <c r="E1103" s="25" t="str">
        <f>IF(VLOOKUP(C1103,Baza!A:D,2,FALSE)&gt;0,"+","-")</f>
        <v>+</v>
      </c>
      <c r="F1103" s="25">
        <f>VLOOKUP(C1103,Baza!A:E,3,FALSE)</f>
        <v>80</v>
      </c>
      <c r="G1103" s="25">
        <f>VLOOKUP(C1103,Baza!A:E,3,FALSE)*курс</f>
        <v>3264</v>
      </c>
      <c r="H1103" s="25" t="str">
        <f>VLOOKUP(C1103,Baza!A:E,4,FALSE)</f>
        <v>92101-1F521</v>
      </c>
      <c r="I1103" s="25" t="str">
        <f>VLOOKUP(C1103,BREND!A:C,2,FALSE)</f>
        <v>DEPO</v>
      </c>
    </row>
    <row r="1104" spans="1:9" hidden="1" outlineLevel="2">
      <c r="A1104" s="24" t="s">
        <v>23674</v>
      </c>
      <c r="B1104" s="26" t="s">
        <v>23674</v>
      </c>
      <c r="C1104" s="24" t="s">
        <v>23391</v>
      </c>
      <c r="D1104" s="26" t="str">
        <f>VLOOKUP(C1104,Baza!A:E,5,FALSE)</f>
        <v>SPORTAGE '09 ФАРА ЛЕВАЯ</v>
      </c>
      <c r="E1104" s="25" t="str">
        <f>IF(VLOOKUP(C1104,Baza!A:D,2,FALSE)&gt;0,"+","-")</f>
        <v>-</v>
      </c>
      <c r="F1104" s="25">
        <f>VLOOKUP(C1104,Baza!A:E,3,FALSE)</f>
        <v>77</v>
      </c>
      <c r="G1104" s="25">
        <f>VLOOKUP(C1104,Baza!A:E,3,FALSE)*курс</f>
        <v>3141.6</v>
      </c>
      <c r="H1104" s="25" t="str">
        <f>VLOOKUP(C1104,Baza!A:E,4,FALSE)</f>
        <v>92101-0Z110</v>
      </c>
      <c r="I1104" s="25" t="str">
        <f>VLOOKUP(C1104,BREND!A:C,2,FALSE)</f>
        <v>DEPO</v>
      </c>
    </row>
    <row r="1105" spans="1:9" hidden="1" outlineLevel="2">
      <c r="A1105" s="24" t="s">
        <v>23674</v>
      </c>
      <c r="B1105" s="26" t="s">
        <v>23674</v>
      </c>
      <c r="C1105" s="24" t="s">
        <v>23393</v>
      </c>
      <c r="D1105" s="26" t="str">
        <f>VLOOKUP(C1105,Baza!A:E,5,FALSE)</f>
        <v>SPORTAGE '09 ФАРА ПРАВАЯ</v>
      </c>
      <c r="E1105" s="25" t="str">
        <f>IF(VLOOKUP(C1105,Baza!A:D,2,FALSE)&gt;0,"+","-")</f>
        <v>+</v>
      </c>
      <c r="F1105" s="25">
        <f>VLOOKUP(C1105,Baza!A:E,3,FALSE)</f>
        <v>80</v>
      </c>
      <c r="G1105" s="25">
        <f>VLOOKUP(C1105,Baza!A:E,3,FALSE)*курс</f>
        <v>3264</v>
      </c>
      <c r="H1105" s="25" t="str">
        <f>VLOOKUP(C1105,Baza!A:E,4,FALSE)</f>
        <v>92102-1F521</v>
      </c>
      <c r="I1105" s="25" t="str">
        <f>VLOOKUP(C1105,BREND!A:C,2,FALSE)</f>
        <v>DEPO</v>
      </c>
    </row>
    <row r="1106" spans="1:9" hidden="1" outlineLevel="2">
      <c r="A1106" s="24" t="s">
        <v>23674</v>
      </c>
      <c r="B1106" s="26" t="s">
        <v>23674</v>
      </c>
      <c r="C1106" s="24" t="s">
        <v>23396</v>
      </c>
      <c r="D1106" s="26" t="str">
        <f>VLOOKUP(C1106,Baza!A:E,5,FALSE)</f>
        <v xml:space="preserve">SPORTAGE '09 ФАРА ПРАВАЯ </v>
      </c>
      <c r="E1106" s="25" t="str">
        <f>IF(VLOOKUP(C1106,Baza!A:D,2,FALSE)&gt;0,"+","-")</f>
        <v>-</v>
      </c>
      <c r="F1106" s="25">
        <f>VLOOKUP(C1106,Baza!A:E,3,FALSE)</f>
        <v>77</v>
      </c>
      <c r="G1106" s="25">
        <f>VLOOKUP(C1106,Baza!A:E,3,FALSE)*курс</f>
        <v>3141.6</v>
      </c>
      <c r="H1106" s="25" t="str">
        <f>VLOOKUP(C1106,Baza!A:E,4,FALSE)</f>
        <v>92102-03000</v>
      </c>
      <c r="I1106" s="25" t="str">
        <f>VLOOKUP(C1106,BREND!A:C,2,FALSE)</f>
        <v>DEPO</v>
      </c>
    </row>
    <row r="1107" spans="1:9" hidden="1" outlineLevel="2">
      <c r="A1107" s="24" t="s">
        <v>23674</v>
      </c>
      <c r="B1107" s="26" t="s">
        <v>23674</v>
      </c>
      <c r="C1107" s="24" t="s">
        <v>22360</v>
      </c>
      <c r="D1107" s="26" t="str">
        <f>VLOOKUP(C1107,Baza!A:E,5,FALSE)</f>
        <v xml:space="preserve">SPORTAGE '10- БАМПЕР ГРУНТОВАННЫЙ </v>
      </c>
      <c r="E1107" s="25" t="str">
        <f>IF(VLOOKUP(C1107,Baza!A:D,2,FALSE)&gt;0,"+","-")</f>
        <v>-</v>
      </c>
      <c r="F1107" s="25">
        <f>VLOOKUP(C1107,Baza!A:E,3,FALSE)</f>
        <v>70</v>
      </c>
      <c r="G1107" s="25">
        <f>VLOOKUP(C1107,Baza!A:E,3,FALSE)*курс</f>
        <v>2856</v>
      </c>
      <c r="H1107" s="25" t="str">
        <f>VLOOKUP(C1107,Baza!A:E,4,FALSE)</f>
        <v>86511-3W000</v>
      </c>
      <c r="I1107" s="25" t="str">
        <f>VLOOKUP(C1107,BREND!A:C,2,FALSE)</f>
        <v>TONG YANG</v>
      </c>
    </row>
    <row r="1108" spans="1:9" hidden="1" outlineLevel="2">
      <c r="A1108" s="24" t="s">
        <v>23674</v>
      </c>
      <c r="B1108" s="26" t="s">
        <v>23674</v>
      </c>
      <c r="C1108" s="24" t="s">
        <v>22390</v>
      </c>
      <c r="D1108" s="26" t="str">
        <f>VLOOKUP(C1108,Baza!A:E,5,FALSE)</f>
        <v>SPORTAGE '10- КАПОТ</v>
      </c>
      <c r="E1108" s="25" t="str">
        <f>IF(VLOOKUP(C1108,Baza!A:D,2,FALSE)&gt;0,"+","-")</f>
        <v>-</v>
      </c>
      <c r="F1108" s="25">
        <f>VLOOKUP(C1108,Baza!A:E,3,FALSE)</f>
        <v>0</v>
      </c>
      <c r="G1108" s="25">
        <f>VLOOKUP(C1108,Baza!A:E,3,FALSE)*курс</f>
        <v>0</v>
      </c>
      <c r="H1108" s="25" t="str">
        <f>VLOOKUP(C1108,Baza!A:E,4,FALSE)</f>
        <v>66400-3W000</v>
      </c>
      <c r="I1108" s="25" t="str">
        <f>VLOOKUP(C1108,BREND!A:C,2,FALSE)</f>
        <v>TONG YANG</v>
      </c>
    </row>
    <row r="1109" spans="1:9" hidden="1" outlineLevel="2">
      <c r="A1109" s="24" t="s">
        <v>23674</v>
      </c>
      <c r="B1109" s="26" t="s">
        <v>23674</v>
      </c>
      <c r="C1109" s="24" t="s">
        <v>22375</v>
      </c>
      <c r="D1109" s="26" t="str">
        <f>VLOOKUP(C1109,Baza!A:E,5,FALSE)</f>
        <v>SPORTAGE '10- КРЫЛО ПЕРЕДНЕЕ, ЛЕВОЕ</v>
      </c>
      <c r="E1109" s="25" t="str">
        <f>IF(VLOOKUP(C1109,Baza!A:D,2,FALSE)&gt;0,"+","-")</f>
        <v>-</v>
      </c>
      <c r="F1109" s="25">
        <f>VLOOKUP(C1109,Baza!A:E,3,FALSE)</f>
        <v>0</v>
      </c>
      <c r="G1109" s="25">
        <f>VLOOKUP(C1109,Baza!A:E,3,FALSE)*курс</f>
        <v>0</v>
      </c>
      <c r="H1109" s="25" t="str">
        <f>VLOOKUP(C1109,Baza!A:E,4,FALSE)</f>
        <v>66311-3W000</v>
      </c>
      <c r="I1109" s="25" t="str">
        <f>VLOOKUP(C1109,BREND!A:C,2,FALSE)</f>
        <v>TONG YANG</v>
      </c>
    </row>
    <row r="1110" spans="1:9" hidden="1" outlineLevel="2">
      <c r="A1110" s="24" t="s">
        <v>23674</v>
      </c>
      <c r="B1110" s="26" t="s">
        <v>23674</v>
      </c>
      <c r="C1110" s="24" t="s">
        <v>22378</v>
      </c>
      <c r="D1110" s="26" t="str">
        <f>VLOOKUP(C1110,Baza!A:E,5,FALSE)</f>
        <v>SPORTAGE '10- КРЫЛО ПЕРЕДНЕЕ, ПРАВОЕ</v>
      </c>
      <c r="E1110" s="25" t="str">
        <f>IF(VLOOKUP(C1110,Baza!A:D,2,FALSE)&gt;0,"+","-")</f>
        <v>-</v>
      </c>
      <c r="F1110" s="25">
        <f>VLOOKUP(C1110,Baza!A:E,3,FALSE)</f>
        <v>0</v>
      </c>
      <c r="G1110" s="25">
        <f>VLOOKUP(C1110,Baza!A:E,3,FALSE)*курс</f>
        <v>0</v>
      </c>
      <c r="H1110" s="25" t="str">
        <f>VLOOKUP(C1110,Baza!A:E,4,FALSE)</f>
        <v>66321-3W000</v>
      </c>
      <c r="I1110" s="25" t="str">
        <f>VLOOKUP(C1110,BREND!A:C,2,FALSE)</f>
        <v>TONG YANG</v>
      </c>
    </row>
    <row r="1111" spans="1:9" hidden="1" outlineLevel="2">
      <c r="A1111" s="24" t="s">
        <v>23674</v>
      </c>
      <c r="B1111" s="26" t="s">
        <v>23674</v>
      </c>
      <c r="C1111" s="24" t="s">
        <v>22363</v>
      </c>
      <c r="D1111" s="26" t="str">
        <f>VLOOKUP(C1111,Baza!A:E,5,FALSE)</f>
        <v>SPORTAGE '10- МОЛДИНГ ПЕРЕДНЕГО БАМПЕРА, ЛЕВЫЙ</v>
      </c>
      <c r="E1111" s="25" t="str">
        <f>IF(VLOOKUP(C1111,Baza!A:D,2,FALSE)&gt;0,"+","-")</f>
        <v>-</v>
      </c>
      <c r="F1111" s="25">
        <f>VLOOKUP(C1111,Baza!A:E,3,FALSE)</f>
        <v>0</v>
      </c>
      <c r="G1111" s="25">
        <f>VLOOKUP(C1111,Baza!A:E,3,FALSE)*курс</f>
        <v>0</v>
      </c>
      <c r="H1111" s="25" t="str">
        <f>VLOOKUP(C1111,Baza!A:E,4,FALSE)</f>
        <v>86582-3W000</v>
      </c>
      <c r="I1111" s="25" t="str">
        <f>VLOOKUP(C1111,BREND!A:C,2,FALSE)</f>
        <v>TONG YANG</v>
      </c>
    </row>
    <row r="1112" spans="1:9" hidden="1" outlineLevel="2">
      <c r="A1112" s="24" t="s">
        <v>23674</v>
      </c>
      <c r="B1112" s="26" t="s">
        <v>23674</v>
      </c>
      <c r="C1112" s="24" t="s">
        <v>22366</v>
      </c>
      <c r="D1112" s="26" t="str">
        <f>VLOOKUP(C1112,Baza!A:E,5,FALSE)</f>
        <v>SPORTAGE '10- МОЛДИНГ ПЕРЕДНЕГО БАМПЕРА, ПРАВЫЙ</v>
      </c>
      <c r="E1112" s="25" t="str">
        <f>IF(VLOOKUP(C1112,Baza!A:D,2,FALSE)&gt;0,"+","-")</f>
        <v>-</v>
      </c>
      <c r="F1112" s="25">
        <f>VLOOKUP(C1112,Baza!A:E,3,FALSE)</f>
        <v>0</v>
      </c>
      <c r="G1112" s="25">
        <f>VLOOKUP(C1112,Baza!A:E,3,FALSE)*курс</f>
        <v>0</v>
      </c>
      <c r="H1112" s="25" t="str">
        <f>VLOOKUP(C1112,Baza!A:E,4,FALSE)</f>
        <v>86581-3W000</v>
      </c>
      <c r="I1112" s="25" t="str">
        <f>VLOOKUP(C1112,BREND!A:C,2,FALSE)</f>
        <v>TONG YANG</v>
      </c>
    </row>
    <row r="1113" spans="1:9" hidden="1" outlineLevel="2">
      <c r="A1113" s="24" t="s">
        <v>23674</v>
      </c>
      <c r="B1113" s="26" t="s">
        <v>23674</v>
      </c>
      <c r="C1113" s="24" t="s">
        <v>23405</v>
      </c>
      <c r="D1113" s="26" t="str">
        <f>VLOOKUP(C1113,Baza!A:E,5,FALSE)</f>
        <v>SPORTAGE '10 П/ТУМАННАЯ ФАРА, ЛЕВАЯ</v>
      </c>
      <c r="E1113" s="25" t="str">
        <f>IF(VLOOKUP(C1113,Baza!A:D,2,FALSE)&gt;0,"+","-")</f>
        <v>+</v>
      </c>
      <c r="F1113" s="25">
        <f>VLOOKUP(C1113,Baza!A:E,3,FALSE)</f>
        <v>34.4</v>
      </c>
      <c r="G1113" s="25">
        <f>VLOOKUP(C1113,Baza!A:E,3,FALSE)*курс</f>
        <v>1403.5199999999998</v>
      </c>
      <c r="H1113" s="25" t="str">
        <f>VLOOKUP(C1113,Baza!A:E,4,FALSE)</f>
        <v>922013W200</v>
      </c>
      <c r="I1113" s="25" t="str">
        <f>VLOOKUP(C1113,BREND!A:C,2,FALSE)</f>
        <v>DEPO</v>
      </c>
    </row>
    <row r="1114" spans="1:9" hidden="1" outlineLevel="2">
      <c r="A1114" s="24" t="s">
        <v>23674</v>
      </c>
      <c r="B1114" s="26" t="s">
        <v>23674</v>
      </c>
      <c r="C1114" s="24" t="s">
        <v>23407</v>
      </c>
      <c r="D1114" s="26" t="str">
        <f>VLOOKUP(C1114,Baza!A:E,5,FALSE)</f>
        <v>SPORTAGE '10 П/ТУМАННАЯ ФАРА, ПРАВАЯ</v>
      </c>
      <c r="E1114" s="25" t="str">
        <f>IF(VLOOKUP(C1114,Baza!A:D,2,FALSE)&gt;0,"+","-")</f>
        <v>+</v>
      </c>
      <c r="F1114" s="25">
        <f>VLOOKUP(C1114,Baza!A:E,3,FALSE)</f>
        <v>34.4</v>
      </c>
      <c r="G1114" s="25">
        <f>VLOOKUP(C1114,Baza!A:E,3,FALSE)*курс</f>
        <v>1403.5199999999998</v>
      </c>
      <c r="H1114" s="25" t="str">
        <f>VLOOKUP(C1114,Baza!A:E,4,FALSE)</f>
        <v>922023W200</v>
      </c>
      <c r="I1114" s="25" t="str">
        <f>VLOOKUP(C1114,BREND!A:C,2,FALSE)</f>
        <v>DEPO</v>
      </c>
    </row>
    <row r="1115" spans="1:9" hidden="1" outlineLevel="2">
      <c r="A1115" s="24" t="s">
        <v>23674</v>
      </c>
      <c r="B1115" s="26" t="s">
        <v>23674</v>
      </c>
      <c r="C1115" s="24" t="s">
        <v>22372</v>
      </c>
      <c r="D1115" s="26" t="str">
        <f>VLOOKUP(C1115,Baza!A:E,5,FALSE)</f>
        <v>SPORTAGE '10- РЕШЁТКА ПЕРЕДНЕГО БАМПЕРА</v>
      </c>
      <c r="E1115" s="25" t="str">
        <f>IF(VLOOKUP(C1115,Baza!A:D,2,FALSE)&gt;0,"+","-")</f>
        <v>-</v>
      </c>
      <c r="F1115" s="25">
        <f>VLOOKUP(C1115,Baza!A:E,3,FALSE)</f>
        <v>0</v>
      </c>
      <c r="G1115" s="25">
        <f>VLOOKUP(C1115,Baza!A:E,3,FALSE)*курс</f>
        <v>0</v>
      </c>
      <c r="H1115" s="25" t="str">
        <f>VLOOKUP(C1115,Baza!A:E,4,FALSE)</f>
        <v>86561-3W000</v>
      </c>
      <c r="I1115" s="25" t="str">
        <f>VLOOKUP(C1115,BREND!A:C,2,FALSE)</f>
        <v>TONG YANG</v>
      </c>
    </row>
    <row r="1116" spans="1:9" hidden="1" outlineLevel="2">
      <c r="A1116" s="24" t="s">
        <v>23674</v>
      </c>
      <c r="B1116" s="26" t="s">
        <v>23674</v>
      </c>
      <c r="C1116" s="24" t="s">
        <v>22402</v>
      </c>
      <c r="D1116" s="26" t="str">
        <f>VLOOKUP(C1116,Baza!A:E,5,FALSE)</f>
        <v xml:space="preserve">SPORTAGE '10 ФАРА П/Т ЛЕВАЯ (РЕСТ.) </v>
      </c>
      <c r="E1116" s="25" t="str">
        <f>IF(VLOOKUP(C1116,Baza!A:D,2,FALSE)&gt;0,"+","-")</f>
        <v>-</v>
      </c>
      <c r="F1116" s="25">
        <f>VLOOKUP(C1116,Baza!A:E,3,FALSE)</f>
        <v>0</v>
      </c>
      <c r="G1116" s="25">
        <f>VLOOKUP(C1116,Baza!A:E,3,FALSE)*курс</f>
        <v>0</v>
      </c>
      <c r="H1116" s="25" t="str">
        <f>VLOOKUP(C1116,Baza!A:E,4,FALSE)</f>
        <v>92201-03000</v>
      </c>
      <c r="I1116" s="25" t="str">
        <f>VLOOKUP(C1116,BREND!A:C,2,FALSE)</f>
        <v>TONG YANG</v>
      </c>
    </row>
    <row r="1117" spans="1:9" hidden="1" outlineLevel="2">
      <c r="A1117" s="24" t="s">
        <v>23674</v>
      </c>
      <c r="B1117" s="26" t="s">
        <v>23674</v>
      </c>
      <c r="C1117" s="24" t="s">
        <v>22515</v>
      </c>
      <c r="D1117" s="26" t="str">
        <f>VLOOKUP(C1117,Baza!A:E,5,FALSE)</f>
        <v>SPORTAGE УСИЛИТЕЛЬ ПЕРЕДНЕГО БАМПЕРА</v>
      </c>
      <c r="E1117" s="25" t="str">
        <f>IF(VLOOKUP(C1117,Baza!A:D,2,FALSE)&gt;0,"+","-")</f>
        <v>+</v>
      </c>
      <c r="F1117" s="25">
        <f>VLOOKUP(C1117,Baza!A:E,3,FALSE)</f>
        <v>90</v>
      </c>
      <c r="G1117" s="25">
        <f>VLOOKUP(C1117,Baza!A:E,3,FALSE)*курс</f>
        <v>3671.9999999999995</v>
      </c>
      <c r="H1117" s="25" t="str">
        <f>VLOOKUP(C1117,Baza!A:E,4,FALSE)</f>
        <v>86530-3W000</v>
      </c>
      <c r="I1117" s="25" t="str">
        <f>VLOOKUP(C1117,BREND!A:C,2,FALSE)</f>
        <v>API</v>
      </c>
    </row>
    <row r="1118" spans="1:9" hidden="1" outlineLevel="2">
      <c r="A1118" s="24" t="s">
        <v>23674</v>
      </c>
      <c r="B1118" s="26" t="s">
        <v>23674</v>
      </c>
      <c r="C1118" s="24" t="s">
        <v>22404</v>
      </c>
      <c r="D1118" s="26" t="str">
        <f>VLOOKUP(C1118,Baza!A:E,5,FALSE)</f>
        <v xml:space="preserve">SPORTAGE'10 ФАРА П/Т ПРАВАЯ (РЕСТ.) </v>
      </c>
      <c r="E1118" s="25" t="str">
        <f>IF(VLOOKUP(C1118,Baza!A:D,2,FALSE)&gt;0,"+","-")</f>
        <v>-</v>
      </c>
      <c r="F1118" s="25">
        <f>VLOOKUP(C1118,Baza!A:E,3,FALSE)</f>
        <v>0</v>
      </c>
      <c r="G1118" s="25">
        <f>VLOOKUP(C1118,Baza!A:E,3,FALSE)*курс</f>
        <v>0</v>
      </c>
      <c r="H1118" s="25" t="str">
        <f>VLOOKUP(C1118,Baza!A:E,4,FALSE)</f>
        <v>92202-03000</v>
      </c>
      <c r="I1118" s="25" t="str">
        <f>VLOOKUP(C1118,BREND!A:C,2,FALSE)</f>
        <v>TONG YANG</v>
      </c>
    </row>
    <row r="1119" spans="1:9" hidden="1" outlineLevel="2">
      <c r="A1119" s="24" t="s">
        <v>23674</v>
      </c>
      <c r="B1119" s="26" t="s">
        <v>23674</v>
      </c>
      <c r="C1119" s="24" t="s">
        <v>27619</v>
      </c>
      <c r="D1119" s="26" t="str">
        <f>VLOOKUP(C1119,Baza!A:E,5,FALSE)</f>
        <v>SPORTAGE '08 П/ТУМАННАЯ ФАРА, ЛЕВАЯ</v>
      </c>
      <c r="E1119" s="25" t="str">
        <f>IF(VLOOKUP(C1119,Baza!A:D,2,FALSE)&gt;0,"+","-")</f>
        <v>+</v>
      </c>
      <c r="F1119" s="25">
        <f>VLOOKUP(C1119,Baza!A:E,3,FALSE)</f>
        <v>20</v>
      </c>
      <c r="G1119" s="25">
        <f>VLOOKUP(C1119,Baza!A:E,3,FALSE)*курс</f>
        <v>816</v>
      </c>
      <c r="H1119" s="25" t="str">
        <f>VLOOKUP(C1119,Baza!A:E,4,FALSE)</f>
        <v>92201-03000</v>
      </c>
      <c r="I1119" s="25" t="str">
        <f>VLOOKUP(C1119,BREND!A:C,2,FALSE)</f>
        <v>SCHNIEDER</v>
      </c>
    </row>
    <row r="1120" spans="1:9" hidden="1" outlineLevel="2">
      <c r="A1120" s="24" t="s">
        <v>23674</v>
      </c>
      <c r="B1120" s="26" t="s">
        <v>23674</v>
      </c>
      <c r="C1120" s="24" t="s">
        <v>27621</v>
      </c>
      <c r="D1120" s="26" t="str">
        <f>VLOOKUP(C1120,Baza!A:E,5,FALSE)</f>
        <v>SPORTAGE '08 П/ТУМАННАЯ ФАРА, ПРАВАЯ</v>
      </c>
      <c r="E1120" s="25" t="str">
        <f>IF(VLOOKUP(C1120,Baza!A:D,2,FALSE)&gt;0,"+","-")</f>
        <v>+</v>
      </c>
      <c r="F1120" s="25">
        <f>VLOOKUP(C1120,Baza!A:E,3,FALSE)</f>
        <v>20</v>
      </c>
      <c r="G1120" s="25">
        <f>VLOOKUP(C1120,Baza!A:E,3,FALSE)*курс</f>
        <v>816</v>
      </c>
      <c r="H1120" s="25" t="str">
        <f>VLOOKUP(C1120,Baza!A:E,4,FALSE)</f>
        <v>92202-03000</v>
      </c>
      <c r="I1120" s="25" t="str">
        <f>VLOOKUP(C1120,BREND!A:C,2,FALSE)</f>
        <v>SCHNIEDER</v>
      </c>
    </row>
    <row r="1121" spans="1:9" hidden="1" outlineLevel="2">
      <c r="A1121" s="24" t="s">
        <v>23674</v>
      </c>
      <c r="B1121" s="26" t="s">
        <v>23674</v>
      </c>
      <c r="C1121" s="24" t="s">
        <v>28572</v>
      </c>
      <c r="D1121" s="26" t="str">
        <f>VLOOKUP(C1121,Baza!A:E,5,FALSE)</f>
        <v xml:space="preserve">SPORTAGE 10--- УСИЛИТЕЛЬ БАМПЕРА </v>
      </c>
      <c r="E1121" s="25" t="str">
        <f>IF(VLOOKUP(C1121,Baza!A:D,2,FALSE)&gt;0,"+","-")</f>
        <v>-</v>
      </c>
      <c r="F1121" s="25">
        <f>VLOOKUP(C1121,Baza!A:E,3,FALSE)</f>
        <v>38</v>
      </c>
      <c r="G1121" s="25">
        <f>VLOOKUP(C1121,Baza!A:E,3,FALSE)*курс</f>
        <v>1550.3999999999999</v>
      </c>
      <c r="H1121" s="25" t="str">
        <f>VLOOKUP(C1121,Baza!A:E,4,FALSE)</f>
        <v>865303W300</v>
      </c>
      <c r="I1121" s="25" t="str">
        <f>VLOOKUP(C1121,BREND!A:C,2,FALSE)</f>
        <v>SCHNIEDER</v>
      </c>
    </row>
    <row r="1122" spans="1:9" hidden="1" outlineLevel="2">
      <c r="A1122" s="28" t="s">
        <v>20475</v>
      </c>
      <c r="B1122" s="29" t="s">
        <v>26991</v>
      </c>
      <c r="C1122" s="29"/>
      <c r="D1122" s="29"/>
      <c r="E1122" s="29"/>
      <c r="F1122" s="29"/>
      <c r="G1122" s="29"/>
      <c r="H1122" s="29"/>
      <c r="I1122" s="29"/>
    </row>
    <row r="1123" spans="1:9" hidden="1" outlineLevel="2">
      <c r="A1123" s="24" t="s">
        <v>26991</v>
      </c>
      <c r="B1123" s="26" t="s">
        <v>26991</v>
      </c>
      <c r="C1123" s="24" t="s">
        <v>26720</v>
      </c>
      <c r="D1123" s="26" t="str">
        <f>VLOOKUP(C1123,Baza!A:E,5,FALSE)</f>
        <v xml:space="preserve">SPORTAGE '11- </v>
      </c>
      <c r="E1123" s="25" t="str">
        <f>IF(VLOOKUP(C1123,Baza!A:D,2,FALSE)&gt;0,"+","-")</f>
        <v>-</v>
      </c>
      <c r="F1123" s="25">
        <f>VLOOKUP(C1123,Baza!A:E,3,FALSE)</f>
        <v>0</v>
      </c>
      <c r="G1123" s="25">
        <f>VLOOKUP(C1123,Baza!A:E,3,FALSE)*курс</f>
        <v>0</v>
      </c>
      <c r="H1123" s="25" t="str">
        <f>VLOOKUP(C1123,Baza!A:E,4,FALSE)</f>
        <v>29110-4T000</v>
      </c>
      <c r="I1123" s="25" t="str">
        <f>VLOOKUP(C1123,BREND!A:C,2,FALSE)</f>
        <v>NEW YORK</v>
      </c>
    </row>
    <row r="1124" spans="1:9" hidden="1" outlineLevel="2">
      <c r="A1124" s="24" t="s">
        <v>26991</v>
      </c>
      <c r="B1124" s="26" t="s">
        <v>26991</v>
      </c>
      <c r="C1124" s="24" t="s">
        <v>26705</v>
      </c>
      <c r="D1124" s="26" t="str">
        <f>VLOOKUP(C1124,Baza!A:E,5,FALSE)</f>
        <v>SPORTAGE '11- БАМПЕР ЗАДНИЙ</v>
      </c>
      <c r="E1124" s="25" t="str">
        <f>IF(VLOOKUP(C1124,Baza!A:D,2,FALSE)&gt;0,"+","-")</f>
        <v>-</v>
      </c>
      <c r="F1124" s="25">
        <f>VLOOKUP(C1124,Baza!A:E,3,FALSE)</f>
        <v>0</v>
      </c>
      <c r="G1124" s="25">
        <f>VLOOKUP(C1124,Baza!A:E,3,FALSE)*курс</f>
        <v>0</v>
      </c>
      <c r="H1124" s="25" t="str">
        <f>VLOOKUP(C1124,Baza!A:E,4,FALSE)</f>
        <v>86611-3W000</v>
      </c>
      <c r="I1124" s="25" t="str">
        <f>VLOOKUP(C1124,BREND!A:C,2,FALSE)</f>
        <v>NEW YORK</v>
      </c>
    </row>
    <row r="1125" spans="1:9" hidden="1" outlineLevel="2">
      <c r="A1125" s="24" t="s">
        <v>26991</v>
      </c>
      <c r="B1125" s="26" t="s">
        <v>26991</v>
      </c>
      <c r="C1125" s="24" t="s">
        <v>26703</v>
      </c>
      <c r="D1125" s="26" t="str">
        <f>VLOOKUP(C1125,Baza!A:E,5,FALSE)</f>
        <v>SPORTAGE '11- БАМПЕР ПЕРЕДНИЙ, ВЕРХНЯЯ ЧАСТЬ</v>
      </c>
      <c r="E1125" s="25" t="str">
        <f>IF(VLOOKUP(C1125,Baza!A:D,2,FALSE)&gt;0,"+","-")</f>
        <v>-</v>
      </c>
      <c r="F1125" s="25">
        <f>VLOOKUP(C1125,Baza!A:E,3,FALSE)</f>
        <v>0</v>
      </c>
      <c r="G1125" s="25">
        <f>VLOOKUP(C1125,Baza!A:E,3,FALSE)*курс</f>
        <v>0</v>
      </c>
      <c r="H1125" s="25" t="str">
        <f>VLOOKUP(C1125,Baza!A:E,4,FALSE)</f>
        <v>86511-3W000</v>
      </c>
      <c r="I1125" s="25" t="str">
        <f>VLOOKUP(C1125,BREND!A:C,2,FALSE)</f>
        <v>NEW YORK</v>
      </c>
    </row>
    <row r="1126" spans="1:9" hidden="1" outlineLevel="2">
      <c r="A1126" s="24" t="s">
        <v>26991</v>
      </c>
      <c r="B1126" s="26" t="s">
        <v>26991</v>
      </c>
      <c r="C1126" s="24" t="s">
        <v>25095</v>
      </c>
      <c r="D1126" s="26" t="str">
        <f>VLOOKUP(C1126,Baza!A:E,5,FALSE)</f>
        <v>SPORTAGE '11- КРОНШТЕЙН ЗАДНЕГО БАМПЕРА, ЛЕВЫЙ</v>
      </c>
      <c r="E1126" s="25" t="str">
        <f>IF(VLOOKUP(C1126,Baza!A:D,2,FALSE)&gt;0,"+","-")</f>
        <v>+</v>
      </c>
      <c r="F1126" s="25">
        <f>VLOOKUP(C1126,Baza!A:E,3,FALSE)</f>
        <v>10.5</v>
      </c>
      <c r="G1126" s="25">
        <f>VLOOKUP(C1126,Baza!A:E,3,FALSE)*курс</f>
        <v>428.4</v>
      </c>
      <c r="H1126" s="25" t="str">
        <f>VLOOKUP(C1126,Baza!A:E,4,FALSE)</f>
        <v>866133W000</v>
      </c>
      <c r="I1126" s="25" t="str">
        <f>VLOOKUP(C1126,BREND!A:C,2,FALSE)</f>
        <v>API</v>
      </c>
    </row>
    <row r="1127" spans="1:9" hidden="1" outlineLevel="2">
      <c r="A1127" s="24" t="s">
        <v>26991</v>
      </c>
      <c r="B1127" s="26" t="s">
        <v>26991</v>
      </c>
      <c r="C1127" s="24" t="s">
        <v>25098</v>
      </c>
      <c r="D1127" s="26" t="str">
        <f>VLOOKUP(C1127,Baza!A:E,5,FALSE)</f>
        <v>SPORTAGE '11- КРОНШТЕЙН ЗАДНЕГО БАМПЕРА, ПРАВЫЙ</v>
      </c>
      <c r="E1127" s="25" t="str">
        <f>IF(VLOOKUP(C1127,Baza!A:D,2,FALSE)&gt;0,"+","-")</f>
        <v>+</v>
      </c>
      <c r="F1127" s="25">
        <f>VLOOKUP(C1127,Baza!A:E,3,FALSE)</f>
        <v>10.5</v>
      </c>
      <c r="G1127" s="25">
        <f>VLOOKUP(C1127,Baza!A:E,3,FALSE)*курс</f>
        <v>428.4</v>
      </c>
      <c r="H1127" s="25" t="str">
        <f>VLOOKUP(C1127,Baza!A:E,4,FALSE)</f>
        <v>866143W000</v>
      </c>
      <c r="I1127" s="25" t="str">
        <f>VLOOKUP(C1127,BREND!A:C,2,FALSE)</f>
        <v>API</v>
      </c>
    </row>
    <row r="1128" spans="1:9" hidden="1" outlineLevel="2">
      <c r="A1128" s="24" t="s">
        <v>26991</v>
      </c>
      <c r="B1128" s="26" t="s">
        <v>26991</v>
      </c>
      <c r="C1128" s="24" t="s">
        <v>26711</v>
      </c>
      <c r="D1128" s="26" t="str">
        <f>VLOOKUP(C1128,Baza!A:E,5,FALSE)</f>
        <v>SPORTAGE '11- ЛОКЕР КРЫЛА. ЛЕВЫЙ</v>
      </c>
      <c r="E1128" s="25" t="str">
        <f>IF(VLOOKUP(C1128,Baza!A:D,2,FALSE)&gt;0,"+","-")</f>
        <v>-</v>
      </c>
      <c r="F1128" s="25">
        <f>VLOOKUP(C1128,Baza!A:E,3,FALSE)</f>
        <v>0</v>
      </c>
      <c r="G1128" s="25">
        <f>VLOOKUP(C1128,Baza!A:E,3,FALSE)*курс</f>
        <v>0</v>
      </c>
      <c r="H1128" s="25" t="str">
        <f>VLOOKUP(C1128,Baza!A:E,4,FALSE)</f>
        <v>86811-3W000</v>
      </c>
      <c r="I1128" s="25" t="str">
        <f>VLOOKUP(C1128,BREND!A:C,2,FALSE)</f>
        <v>NEW YORK</v>
      </c>
    </row>
    <row r="1129" spans="1:9" hidden="1" outlineLevel="2">
      <c r="A1129" s="24" t="s">
        <v>26991</v>
      </c>
      <c r="B1129" s="26" t="s">
        <v>26991</v>
      </c>
      <c r="C1129" s="24" t="s">
        <v>26714</v>
      </c>
      <c r="D1129" s="26" t="str">
        <f>VLOOKUP(C1129,Baza!A:E,5,FALSE)</f>
        <v>SPORTAGE '11- ЛОКЕР КРЫЛА. ПРАВЫЙ</v>
      </c>
      <c r="E1129" s="25" t="str">
        <f>IF(VLOOKUP(C1129,Baza!A:D,2,FALSE)&gt;0,"+","-")</f>
        <v>-</v>
      </c>
      <c r="F1129" s="25">
        <f>VLOOKUP(C1129,Baza!A:E,3,FALSE)</f>
        <v>0</v>
      </c>
      <c r="G1129" s="25">
        <f>VLOOKUP(C1129,Baza!A:E,3,FALSE)*курс</f>
        <v>0</v>
      </c>
      <c r="H1129" s="25" t="str">
        <f>VLOOKUP(C1129,Baza!A:E,4,FALSE)</f>
        <v>86812-3W000</v>
      </c>
      <c r="I1129" s="25" t="str">
        <f>VLOOKUP(C1129,BREND!A:C,2,FALSE)</f>
        <v>NEW YORK</v>
      </c>
    </row>
    <row r="1130" spans="1:9" hidden="1" outlineLevel="2">
      <c r="A1130" s="24" t="s">
        <v>26991</v>
      </c>
      <c r="B1130" s="26" t="s">
        <v>26991</v>
      </c>
      <c r="C1130" s="24" t="s">
        <v>26829</v>
      </c>
      <c r="D1130" s="26" t="str">
        <f>VLOOKUP(C1130,Baza!A:E,5,FALSE)</f>
        <v>SPORTAGE '11- ПЕРЕДНЯЯ ПАНЕЛЬ</v>
      </c>
      <c r="E1130" s="25" t="str">
        <f>IF(VLOOKUP(C1130,Baza!A:D,2,FALSE)&gt;0,"+","-")</f>
        <v>+</v>
      </c>
      <c r="F1130" s="25">
        <f>VLOOKUP(C1130,Baza!A:E,3,FALSE)</f>
        <v>178</v>
      </c>
      <c r="G1130" s="25">
        <f>VLOOKUP(C1130,Baza!A:E,3,FALSE)*курс</f>
        <v>7262.4</v>
      </c>
      <c r="H1130" s="25" t="str">
        <f>VLOOKUP(C1130,Baza!A:E,4,FALSE)</f>
        <v>CYKA03013A</v>
      </c>
      <c r="I1130" s="25" t="str">
        <f>VLOOKUP(C1130,BREND!A:C,2,FALSE)</f>
        <v>TONG YANG</v>
      </c>
    </row>
    <row r="1131" spans="1:9" hidden="1" outlineLevel="2">
      <c r="A1131" s="24" t="s">
        <v>26991</v>
      </c>
      <c r="B1131" s="26" t="s">
        <v>26991</v>
      </c>
      <c r="C1131" s="24" t="s">
        <v>26717</v>
      </c>
      <c r="D1131" s="26" t="str">
        <f>VLOOKUP(C1131,Baza!A:E,5,FALSE)</f>
        <v>SPORTAGE '11- ПЕРЕДНЯЯ ПАНЕЛЬ</v>
      </c>
      <c r="E1131" s="25" t="str">
        <f>IF(VLOOKUP(C1131,Baza!A:D,2,FALSE)&gt;0,"+","-")</f>
        <v>-</v>
      </c>
      <c r="F1131" s="25">
        <f>VLOOKUP(C1131,Baza!A:E,3,FALSE)</f>
        <v>0</v>
      </c>
      <c r="G1131" s="25">
        <f>VLOOKUP(C1131,Baza!A:E,3,FALSE)*курс</f>
        <v>0</v>
      </c>
      <c r="H1131" s="25" t="str">
        <f>VLOOKUP(C1131,Baza!A:E,4,FALSE)</f>
        <v>64101-3W000</v>
      </c>
      <c r="I1131" s="25" t="str">
        <f>VLOOKUP(C1131,BREND!A:C,2,FALSE)</f>
        <v>NEW YORK</v>
      </c>
    </row>
    <row r="1132" spans="1:9" hidden="1" outlineLevel="2">
      <c r="A1132" s="24" t="s">
        <v>26991</v>
      </c>
      <c r="B1132" s="26" t="s">
        <v>26991</v>
      </c>
      <c r="C1132" s="24" t="s">
        <v>25088</v>
      </c>
      <c r="D1132" s="26" t="str">
        <f>VLOOKUP(C1132,Baza!A:E,5,FALSE)</f>
        <v>SPORTAGE '11- РЕШЁТКА ПЕРЕДНЕГО БАМПЕРА, ЦЕНТРАЛЬНАЯ</v>
      </c>
      <c r="E1132" s="25" t="str">
        <f>IF(VLOOKUP(C1132,Baza!A:D,2,FALSE)&gt;0,"+","-")</f>
        <v>-</v>
      </c>
      <c r="F1132" s="25">
        <f>VLOOKUP(C1132,Baza!A:E,3,FALSE)</f>
        <v>0</v>
      </c>
      <c r="G1132" s="25">
        <f>VLOOKUP(C1132,Baza!A:E,3,FALSE)*курс</f>
        <v>0</v>
      </c>
      <c r="H1132" s="25" t="str">
        <f>VLOOKUP(C1132,Baza!A:E,4,FALSE)</f>
        <v>865613W000</v>
      </c>
      <c r="I1132" s="25" t="str">
        <f>VLOOKUP(C1132,BREND!A:C,2,FALSE)</f>
        <v>API</v>
      </c>
    </row>
    <row r="1133" spans="1:9" hidden="1" outlineLevel="2">
      <c r="A1133" s="24" t="s">
        <v>26991</v>
      </c>
      <c r="B1133" s="26" t="s">
        <v>26991</v>
      </c>
      <c r="C1133" s="24" t="s">
        <v>26723</v>
      </c>
      <c r="D1133" s="26" t="str">
        <f>VLOOKUP(C1133,Baza!A:E,5,FALSE)</f>
        <v>SPORTAGE '11- УСИЛИТЕЛЬ БАМПЕРА</v>
      </c>
      <c r="E1133" s="25" t="str">
        <f>IF(VLOOKUP(C1133,Baza!A:D,2,FALSE)&gt;0,"+","-")</f>
        <v>-</v>
      </c>
      <c r="F1133" s="25">
        <f>VLOOKUP(C1133,Baza!A:E,3,FALSE)</f>
        <v>0</v>
      </c>
      <c r="G1133" s="25">
        <f>VLOOKUP(C1133,Baza!A:E,3,FALSE)*курс</f>
        <v>0</v>
      </c>
      <c r="H1133" s="25" t="str">
        <f>VLOOKUP(C1133,Baza!A:E,4,FALSE)</f>
        <v>86530-3W000</v>
      </c>
      <c r="I1133" s="25" t="str">
        <f>VLOOKUP(C1133,BREND!A:C,2,FALSE)</f>
        <v>NEW YORK</v>
      </c>
    </row>
    <row r="1134" spans="1:9" hidden="1" outlineLevel="2">
      <c r="A1134" s="24" t="s">
        <v>26991</v>
      </c>
      <c r="B1134" s="26" t="s">
        <v>26991</v>
      </c>
      <c r="C1134" s="24" t="s">
        <v>26964</v>
      </c>
      <c r="D1134" s="26" t="str">
        <f>VLOOKUP(C1134,Baza!A:E,5,FALSE)</f>
        <v>SPORTAGE '11- ФАРА ЛЕВАЯ</v>
      </c>
      <c r="E1134" s="25" t="str">
        <f>IF(VLOOKUP(C1134,Baza!A:D,2,FALSE)&gt;0,"+","-")</f>
        <v>+</v>
      </c>
      <c r="F1134" s="25">
        <f>VLOOKUP(C1134,Baza!A:E,3,FALSE)</f>
        <v>95</v>
      </c>
      <c r="G1134" s="25">
        <f>VLOOKUP(C1134,Baza!A:E,3,FALSE)*курс</f>
        <v>3875.9999999999995</v>
      </c>
      <c r="H1134" s="25" t="str">
        <f>VLOOKUP(C1134,Baza!A:E,4,FALSE)</f>
        <v>92101-3W000</v>
      </c>
      <c r="I1134" s="25" t="str">
        <f>VLOOKUP(C1134,BREND!A:C,2,FALSE)</f>
        <v>SCHNIEDER</v>
      </c>
    </row>
    <row r="1135" spans="1:9" hidden="1" outlineLevel="2">
      <c r="A1135" s="24" t="s">
        <v>26991</v>
      </c>
      <c r="B1135" s="26" t="s">
        <v>26991</v>
      </c>
      <c r="C1135" s="24" t="s">
        <v>26965</v>
      </c>
      <c r="D1135" s="26" t="str">
        <f>VLOOKUP(C1135,Baza!A:E,5,FALSE)</f>
        <v>SPORTAGE '11- ФАРА ПРАВАЯ</v>
      </c>
      <c r="E1135" s="25" t="str">
        <f>IF(VLOOKUP(C1135,Baza!A:D,2,FALSE)&gt;0,"+","-")</f>
        <v>+</v>
      </c>
      <c r="F1135" s="25">
        <f>VLOOKUP(C1135,Baza!A:E,3,FALSE)</f>
        <v>95</v>
      </c>
      <c r="G1135" s="25">
        <f>VLOOKUP(C1135,Baza!A:E,3,FALSE)*курс</f>
        <v>3875.9999999999995</v>
      </c>
      <c r="H1135" s="25" t="str">
        <f>VLOOKUP(C1135,Baza!A:E,4,FALSE)</f>
        <v>92102-3W000</v>
      </c>
      <c r="I1135" s="25" t="str">
        <f>VLOOKUP(C1135,BREND!A:C,2,FALSE)</f>
        <v>SCHNIEDER</v>
      </c>
    </row>
    <row r="1136" spans="1:9" hidden="1" outlineLevel="2">
      <c r="A1136" s="24" t="s">
        <v>26991</v>
      </c>
      <c r="B1136" s="26" t="s">
        <v>26991</v>
      </c>
      <c r="C1136" s="24" t="s">
        <v>27069</v>
      </c>
      <c r="D1136" s="26" t="str">
        <f>VLOOKUP(C1136,Baza!A:E,5,FALSE)</f>
        <v>SPORTAGE '11- МОЛДИНГ ПЕРЕДНЕГО БАМПЕРА, ПРАВЫЙ</v>
      </c>
      <c r="E1136" s="25" t="str">
        <f>IF(VLOOKUP(C1136,Baza!A:D,2,FALSE)&gt;0,"+","-")</f>
        <v>-</v>
      </c>
      <c r="F1136" s="25">
        <f>VLOOKUP(C1136,Baza!A:E,3,FALSE)</f>
        <v>12</v>
      </c>
      <c r="G1136" s="25">
        <f>VLOOKUP(C1136,Baza!A:E,3,FALSE)*курс</f>
        <v>489.59999999999997</v>
      </c>
      <c r="H1136" s="25" t="str">
        <f>VLOOKUP(C1136,Baza!A:E,4,FALSE)</f>
        <v>865823U010</v>
      </c>
      <c r="I1136" s="25" t="str">
        <f>VLOOKUP(C1136,BREND!A:C,2,FALSE)</f>
        <v>API</v>
      </c>
    </row>
    <row r="1137" spans="1:9" hidden="1" outlineLevel="2">
      <c r="A1137" s="24" t="s">
        <v>26991</v>
      </c>
      <c r="B1137" s="26" t="s">
        <v>26991</v>
      </c>
      <c r="C1137" s="24" t="s">
        <v>27068</v>
      </c>
      <c r="D1137" s="26" t="str">
        <f>VLOOKUP(C1137,Baza!A:E,5,FALSE)</f>
        <v>SPORTAGE '11- МОЛДИНГ ПЕРЕДНЕГО БАМПЕРА, ЛЕВЫЙ</v>
      </c>
      <c r="E1137" s="25" t="str">
        <f>IF(VLOOKUP(C1137,Baza!A:D,2,FALSE)&gt;0,"+","-")</f>
        <v>-</v>
      </c>
      <c r="F1137" s="25">
        <f>VLOOKUP(C1137,Baza!A:E,3,FALSE)</f>
        <v>12</v>
      </c>
      <c r="G1137" s="25">
        <f>VLOOKUP(C1137,Baza!A:E,3,FALSE)*курс</f>
        <v>489.59999999999997</v>
      </c>
      <c r="H1137" s="25" t="str">
        <f>VLOOKUP(C1137,Baza!A:E,4,FALSE)</f>
        <v>865813U010</v>
      </c>
      <c r="I1137" s="25" t="str">
        <f>VLOOKUP(C1137,BREND!A:C,2,FALSE)</f>
        <v>API</v>
      </c>
    </row>
    <row r="1138" spans="1:9" hidden="1" outlineLevel="2">
      <c r="A1138" s="24" t="s">
        <v>26991</v>
      </c>
      <c r="B1138" s="26" t="s">
        <v>26991</v>
      </c>
      <c r="C1138" s="24" t="s">
        <v>28567</v>
      </c>
      <c r="D1138" s="26" t="str">
        <f>VLOOKUP(C1138,Baza!A:E,5,FALSE)</f>
        <v>SPORTAGE 2011-  БАМПЕР ЗАДНИЙ</v>
      </c>
      <c r="E1138" s="25" t="str">
        <f>IF(VLOOKUP(C1138,Baza!A:D,2,FALSE)&gt;0,"+","-")</f>
        <v>+</v>
      </c>
      <c r="F1138" s="25">
        <f>VLOOKUP(C1138,Baza!A:E,3,FALSE)</f>
        <v>28</v>
      </c>
      <c r="G1138" s="25">
        <f>VLOOKUP(C1138,Baza!A:E,3,FALSE)*курс</f>
        <v>1142.3999999999999</v>
      </c>
      <c r="H1138" s="25" t="str">
        <f>VLOOKUP(C1138,Baza!A:E,4,FALSE)</f>
        <v>821911E010</v>
      </c>
      <c r="I1138" s="25" t="str">
        <f>VLOOKUP(C1138,BREND!A:C,2,FALSE)</f>
        <v>SCHNIEDER</v>
      </c>
    </row>
    <row r="1139" spans="1:9" hidden="1" outlineLevel="2">
      <c r="A1139" s="24" t="s">
        <v>26991</v>
      </c>
      <c r="B1139" s="26" t="s">
        <v>26991</v>
      </c>
      <c r="C1139" s="24" t="s">
        <v>28566</v>
      </c>
      <c r="D1139" s="26" t="str">
        <f>VLOOKUP(C1139,Baza!A:E,5,FALSE)</f>
        <v>SPORTAGE 2011--- БАМПЕР В СБОРЕ (ВЕРХ+НИЖ ЧАСТЬ)</v>
      </c>
      <c r="E1139" s="25" t="str">
        <f>IF(VLOOKUP(C1139,Baza!A:D,2,FALSE)&gt;0,"+","-")</f>
        <v>+</v>
      </c>
      <c r="F1139" s="25">
        <f>VLOOKUP(C1139,Baza!A:E,3,FALSE)</f>
        <v>68</v>
      </c>
      <c r="G1139" s="25">
        <f>VLOOKUP(C1139,Baza!A:E,3,FALSE)*курс</f>
        <v>2774.3999999999996</v>
      </c>
      <c r="H1139" s="25" t="str">
        <f>VLOOKUP(C1139,Baza!A:E,4,FALSE)</f>
        <v>865113W000</v>
      </c>
      <c r="I1139" s="25" t="str">
        <f>VLOOKUP(C1139,BREND!A:C,2,FALSE)</f>
        <v>SCHNIEDER</v>
      </c>
    </row>
    <row r="1140" spans="1:9" hidden="1" outlineLevel="2">
      <c r="A1140" s="24" t="s">
        <v>26991</v>
      </c>
      <c r="B1140" s="26" t="s">
        <v>26991</v>
      </c>
      <c r="C1140" s="24" t="s">
        <v>28570</v>
      </c>
      <c r="D1140" s="26" t="str">
        <f>VLOOKUP(C1140,Baza!A:E,5,FALSE)</f>
        <v xml:space="preserve">SPORTAGE 2011--- ЗАЩИТА ДВИГАТЕЛЯ </v>
      </c>
      <c r="E1140" s="25" t="str">
        <f>IF(VLOOKUP(C1140,Baza!A:D,2,FALSE)&gt;0,"+","-")</f>
        <v>+</v>
      </c>
      <c r="F1140" s="25">
        <f>VLOOKUP(C1140,Baza!A:E,3,FALSE)</f>
        <v>24</v>
      </c>
      <c r="G1140" s="25">
        <f>VLOOKUP(C1140,Baza!A:E,3,FALSE)*курс</f>
        <v>979.19999999999993</v>
      </c>
      <c r="H1140" s="25" t="str">
        <f>VLOOKUP(C1140,Baza!A:E,4,FALSE)</f>
        <v>29110-4Е000</v>
      </c>
      <c r="I1140" s="25" t="str">
        <f>VLOOKUP(C1140,BREND!A:C,2,FALSE)</f>
        <v>SCHNIEDER</v>
      </c>
    </row>
    <row r="1141" spans="1:9" hidden="1" outlineLevel="2">
      <c r="A1141" s="24" t="s">
        <v>26991</v>
      </c>
      <c r="B1141" s="26" t="s">
        <v>26991</v>
      </c>
      <c r="C1141" s="24" t="s">
        <v>28568</v>
      </c>
      <c r="D1141" s="26" t="str">
        <f>VLOOKUP(C1141,Baza!A:E,5,FALSE)</f>
        <v>SPORTAGE 2011--- ПОДКРЫЛОК ПЕРЕДНИЙ ЛЕВЫЙ</v>
      </c>
      <c r="E1141" s="25" t="str">
        <f>IF(VLOOKUP(C1141,Baza!A:D,2,FALSE)&gt;0,"+","-")</f>
        <v>+</v>
      </c>
      <c r="F1141" s="25">
        <f>VLOOKUP(C1141,Baza!A:E,3,FALSE)</f>
        <v>7</v>
      </c>
      <c r="G1141" s="25">
        <f>VLOOKUP(C1141,Baza!A:E,3,FALSE)*курс</f>
        <v>285.59999999999997</v>
      </c>
      <c r="H1141" s="25" t="str">
        <f>VLOOKUP(C1141,Baza!A:E,4,FALSE)</f>
        <v>868113W000</v>
      </c>
      <c r="I1141" s="25" t="str">
        <f>VLOOKUP(C1141,BREND!A:C,2,FALSE)</f>
        <v>SCHNIEDER</v>
      </c>
    </row>
    <row r="1142" spans="1:9" hidden="1" outlineLevel="2">
      <c r="A1142" s="24" t="s">
        <v>26991</v>
      </c>
      <c r="B1142" s="26" t="s">
        <v>26991</v>
      </c>
      <c r="C1142" s="24" t="s">
        <v>28569</v>
      </c>
      <c r="D1142" s="26" t="str">
        <f>VLOOKUP(C1142,Baza!A:E,5,FALSE)</f>
        <v>SPORTAGE 2011--- ПОДКРЫЛОК ПЕРЕДНИЙ ПРАВЫЙ</v>
      </c>
      <c r="E1142" s="25" t="str">
        <f>IF(VLOOKUP(C1142,Baza!A:D,2,FALSE)&gt;0,"+","-")</f>
        <v>+</v>
      </c>
      <c r="F1142" s="25">
        <f>VLOOKUP(C1142,Baza!A:E,3,FALSE)</f>
        <v>7</v>
      </c>
      <c r="G1142" s="25">
        <f>VLOOKUP(C1142,Baza!A:E,3,FALSE)*курс</f>
        <v>285.59999999999997</v>
      </c>
      <c r="H1142" s="25" t="str">
        <f>VLOOKUP(C1142,Baza!A:E,4,FALSE)</f>
        <v>86812-3W000</v>
      </c>
      <c r="I1142" s="25" t="str">
        <f>VLOOKUP(C1142,BREND!A:C,2,FALSE)</f>
        <v>SCHNIEDER</v>
      </c>
    </row>
    <row r="1143" spans="1:9" s="34" customFormat="1" hidden="1" outlineLevel="1" collapsed="1">
      <c r="A1143" s="28" t="s">
        <v>4232</v>
      </c>
      <c r="B1143" s="29" t="s">
        <v>20808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8" t="s">
        <v>20808</v>
      </c>
      <c r="B1144" s="29" t="s">
        <v>20809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24" t="s">
        <v>20809</v>
      </c>
      <c r="B1145" s="26" t="s">
        <v>20809</v>
      </c>
      <c r="C1145" s="24" t="s">
        <v>20804</v>
      </c>
      <c r="D1145" s="26" t="str">
        <f>VLOOKUP(C1145,Baza!A:E,5,FALSE)</f>
        <v>PICANTO 08 ФАРA ПРОТИВОТУМАННАЯ ЛЕВАЯ</v>
      </c>
      <c r="E1145" s="25" t="str">
        <f>IF(VLOOKUP(C1145,Baza!A:D,2,FALSE)&gt;0,"+","-")</f>
        <v>+</v>
      </c>
      <c r="F1145" s="25">
        <f>VLOOKUP(C1145,Baza!A:E,3,FALSE)</f>
        <v>15</v>
      </c>
      <c r="G1145" s="25">
        <f>VLOOKUP(C1145,Baza!A:E,3,FALSE)*курс</f>
        <v>612</v>
      </c>
      <c r="H1145" s="25" t="str">
        <f>VLOOKUP(C1145,Baza!A:E,4,FALSE)</f>
        <v>92401-07510</v>
      </c>
      <c r="I1145" s="25" t="str">
        <f>VLOOKUP(C1145,BREND!A:C,2,FALSE)</f>
        <v>DEPO</v>
      </c>
    </row>
    <row r="1146" spans="1:9" hidden="1" outlineLevel="2">
      <c r="A1146" s="24" t="s">
        <v>20809</v>
      </c>
      <c r="B1146" s="26" t="s">
        <v>20809</v>
      </c>
      <c r="C1146" s="24" t="s">
        <v>20806</v>
      </c>
      <c r="D1146" s="26" t="str">
        <f>VLOOKUP(C1146,Baza!A:E,5,FALSE)</f>
        <v>PICANTO 08 ФАРA ПРОТИВОТУМАННАЯ ПРАВАЯ</v>
      </c>
      <c r="E1146" s="25" t="str">
        <f>IF(VLOOKUP(C1146,Baza!A:D,2,FALSE)&gt;0,"+","-")</f>
        <v>+</v>
      </c>
      <c r="F1146" s="25">
        <f>VLOOKUP(C1146,Baza!A:E,3,FALSE)</f>
        <v>15</v>
      </c>
      <c r="G1146" s="25">
        <f>VLOOKUP(C1146,Baza!A:E,3,FALSE)*курс</f>
        <v>612</v>
      </c>
      <c r="H1146" s="25" t="str">
        <f>VLOOKUP(C1146,Baza!A:E,4,FALSE)</f>
        <v>92402-07510</v>
      </c>
      <c r="I1146" s="25" t="str">
        <f>VLOOKUP(C1146,BREND!A:C,2,FALSE)</f>
        <v>DEPO</v>
      </c>
    </row>
    <row r="1147" spans="1:9" hidden="1" outlineLevel="2">
      <c r="A1147" s="24" t="s">
        <v>20809</v>
      </c>
      <c r="B1147" s="26" t="s">
        <v>20809</v>
      </c>
      <c r="C1147" s="24" t="s">
        <v>20790</v>
      </c>
      <c r="D1147" s="26" t="str">
        <f>VLOOKUP(C1147,Baza!A:E,5,FALSE)</f>
        <v>PICANTO 08 ФОНАРЬ ЛЕВЫЙ</v>
      </c>
      <c r="E1147" s="25" t="str">
        <f>IF(VLOOKUP(C1147,Baza!A:D,2,FALSE)&gt;0,"+","-")</f>
        <v>-</v>
      </c>
      <c r="F1147" s="25">
        <f>VLOOKUP(C1147,Baza!A:E,3,FALSE)</f>
        <v>34</v>
      </c>
      <c r="G1147" s="25">
        <f>VLOOKUP(C1147,Baza!A:E,3,FALSE)*курс</f>
        <v>1387.1999999999998</v>
      </c>
      <c r="H1147" s="25" t="str">
        <f>VLOOKUP(C1147,Baza!A:E,4,FALSE)</f>
        <v>92401-07510</v>
      </c>
      <c r="I1147" s="25" t="str">
        <f>VLOOKUP(C1147,BREND!A:C,2,FALSE)</f>
        <v>DEPO</v>
      </c>
    </row>
    <row r="1148" spans="1:9" hidden="1" outlineLevel="2">
      <c r="A1148" s="24" t="s">
        <v>20809</v>
      </c>
      <c r="B1148" s="26" t="s">
        <v>20809</v>
      </c>
      <c r="C1148" s="24" t="s">
        <v>20793</v>
      </c>
      <c r="D1148" s="26" t="str">
        <f>VLOOKUP(C1148,Baza!A:E,5,FALSE)</f>
        <v>PICANTO 08 ФОНАРЬ ПРАВЫЙ</v>
      </c>
      <c r="E1148" s="25" t="str">
        <f>IF(VLOOKUP(C1148,Baza!A:D,2,FALSE)&gt;0,"+","-")</f>
        <v>-</v>
      </c>
      <c r="F1148" s="25">
        <f>VLOOKUP(C1148,Baza!A:E,3,FALSE)</f>
        <v>34</v>
      </c>
      <c r="G1148" s="25">
        <f>VLOOKUP(C1148,Baza!A:E,3,FALSE)*курс</f>
        <v>1387.1999999999998</v>
      </c>
      <c r="H1148" s="25" t="str">
        <f>VLOOKUP(C1148,Baza!A:E,4,FALSE)</f>
        <v>92402-07510</v>
      </c>
      <c r="I1148" s="25" t="str">
        <f>VLOOKUP(C1148,BREND!A:C,2,FALSE)</f>
        <v>DEPO</v>
      </c>
    </row>
    <row r="1149" spans="1:9" hidden="1" outlineLevel="2">
      <c r="A1149" s="24" t="s">
        <v>20809</v>
      </c>
      <c r="B1149" s="26" t="s">
        <v>20809</v>
      </c>
      <c r="C1149" s="24" t="s">
        <v>20761</v>
      </c>
      <c r="D1149" s="26" t="str">
        <f>VLOOKUP(C1149,Baza!A:E,5,FALSE)</f>
        <v>PICANTO 08 ФАРА  ЛЕВАЯ</v>
      </c>
      <c r="E1149" s="25" t="str">
        <f>IF(VLOOKUP(C1149,Baza!A:D,2,FALSE)&gt;0,"+","-")</f>
        <v>+</v>
      </c>
      <c r="F1149" s="25">
        <f>VLOOKUP(C1149,Baza!A:E,3,FALSE)</f>
        <v>48</v>
      </c>
      <c r="G1149" s="25">
        <f>VLOOKUP(C1149,Baza!A:E,3,FALSE)*курс</f>
        <v>1958.3999999999999</v>
      </c>
      <c r="H1149" s="25" t="str">
        <f>VLOOKUP(C1149,Baza!A:E,4,FALSE)</f>
        <v>92101-07520</v>
      </c>
      <c r="I1149" s="25" t="str">
        <f>VLOOKUP(C1149,BREND!A:C,2,FALSE)</f>
        <v>DEPO</v>
      </c>
    </row>
    <row r="1150" spans="1:9" hidden="1" outlineLevel="2">
      <c r="A1150" s="24" t="s">
        <v>20809</v>
      </c>
      <c r="B1150" s="26" t="s">
        <v>20809</v>
      </c>
      <c r="C1150" s="24" t="s">
        <v>20764</v>
      </c>
      <c r="D1150" s="26" t="str">
        <f>VLOOKUP(C1150,Baza!A:E,5,FALSE)</f>
        <v>PICANTO 08 ФАРА  ПРАВАЯ</v>
      </c>
      <c r="E1150" s="25" t="str">
        <f>IF(VLOOKUP(C1150,Baza!A:D,2,FALSE)&gt;0,"+","-")</f>
        <v>-</v>
      </c>
      <c r="F1150" s="25">
        <f>VLOOKUP(C1150,Baza!A:E,3,FALSE)</f>
        <v>48</v>
      </c>
      <c r="G1150" s="25">
        <f>VLOOKUP(C1150,Baza!A:E,3,FALSE)*курс</f>
        <v>1958.3999999999999</v>
      </c>
      <c r="H1150" s="25" t="str">
        <f>VLOOKUP(C1150,Baza!A:E,4,FALSE)</f>
        <v>9210207520</v>
      </c>
      <c r="I1150" s="25" t="str">
        <f>VLOOKUP(C1150,BREND!A:C,2,FALSE)</f>
        <v>DEPO</v>
      </c>
    </row>
    <row r="1151" spans="1:9" hidden="1" outlineLevel="2">
      <c r="A1151" s="24" t="s">
        <v>20809</v>
      </c>
      <c r="B1151" s="26" t="s">
        <v>20809</v>
      </c>
      <c r="C1151" s="24" t="s">
        <v>25727</v>
      </c>
      <c r="D1151" s="26" t="str">
        <f>VLOOKUP(C1151,Baza!A:E,5,FALSE)</f>
        <v>PICANTO '09-'10 ФАРА П/ТУМАННАЯ, ЛЕВАЯ</v>
      </c>
      <c r="E1151" s="25" t="str">
        <f>IF(VLOOKUP(C1151,Baza!A:D,2,FALSE)&gt;0,"+","-")</f>
        <v>+</v>
      </c>
      <c r="F1151" s="25">
        <f>VLOOKUP(C1151,Baza!A:E,3,FALSE)</f>
        <v>10</v>
      </c>
      <c r="G1151" s="25">
        <f>VLOOKUP(C1151,Baza!A:E,3,FALSE)*курс</f>
        <v>408</v>
      </c>
      <c r="H1151" s="25" t="str">
        <f>VLOOKUP(C1151,Baza!A:E,4,FALSE)</f>
        <v>92201-07500</v>
      </c>
      <c r="I1151" s="25" t="str">
        <f>VLOOKUP(C1151,BREND!A:C,2,FALSE)</f>
        <v>SCHNIEDER</v>
      </c>
    </row>
    <row r="1152" spans="1:9" hidden="1" outlineLevel="2">
      <c r="A1152" s="24" t="s">
        <v>20809</v>
      </c>
      <c r="B1152" s="26" t="s">
        <v>20809</v>
      </c>
      <c r="C1152" s="24" t="s">
        <v>25728</v>
      </c>
      <c r="D1152" s="26" t="str">
        <f>VLOOKUP(C1152,Baza!A:E,5,FALSE)</f>
        <v>PICANTO '09-'10 ФАРА П/ТУМАННАЯ, ПРАВАЯ</v>
      </c>
      <c r="E1152" s="25" t="str">
        <f>IF(VLOOKUP(C1152,Baza!A:D,2,FALSE)&gt;0,"+","-")</f>
        <v>+</v>
      </c>
      <c r="F1152" s="25">
        <f>VLOOKUP(C1152,Baza!A:E,3,FALSE)</f>
        <v>10</v>
      </c>
      <c r="G1152" s="25">
        <f>VLOOKUP(C1152,Baza!A:E,3,FALSE)*курс</f>
        <v>408</v>
      </c>
      <c r="H1152" s="25" t="str">
        <f>VLOOKUP(C1152,Baza!A:E,4,FALSE)</f>
        <v>92202-07500</v>
      </c>
      <c r="I1152" s="25" t="str">
        <f>VLOOKUP(C1152,BREND!A:C,2,FALSE)</f>
        <v>SCHNIEDER</v>
      </c>
    </row>
    <row r="1153" spans="1:9" hidden="1" outlineLevel="2">
      <c r="A1153" s="24" t="s">
        <v>20809</v>
      </c>
      <c r="B1153" s="26" t="s">
        <v>20809</v>
      </c>
      <c r="C1153" s="24" t="s">
        <v>22787</v>
      </c>
      <c r="D1153" s="26" t="str">
        <f>VLOOKUP(C1153,Baza!A:E,5,FALSE)</f>
        <v>PICANTO '08 ФАРА ЛЕВАЯ</v>
      </c>
      <c r="E1153" s="25" t="str">
        <f>IF(VLOOKUP(C1153,Baza!A:D,2,FALSE)&gt;0,"+","-")</f>
        <v>+</v>
      </c>
      <c r="F1153" s="25">
        <f>VLOOKUP(C1153,Baza!A:E,3,FALSE)</f>
        <v>74</v>
      </c>
      <c r="G1153" s="25">
        <f>VLOOKUP(C1153,Baza!A:E,3,FALSE)*курс</f>
        <v>3019.2</v>
      </c>
      <c r="H1153" s="25" t="str">
        <f>VLOOKUP(C1153,Baza!A:E,4,FALSE)</f>
        <v>9210107510</v>
      </c>
      <c r="I1153" s="25" t="str">
        <f>VLOOKUP(C1153,BREND!A:C,2,FALSE)</f>
        <v>DEPO</v>
      </c>
    </row>
    <row r="1154" spans="1:9" hidden="1" outlineLevel="2">
      <c r="A1154" s="24" t="s">
        <v>20809</v>
      </c>
      <c r="B1154" s="26" t="s">
        <v>20809</v>
      </c>
      <c r="C1154" s="24" t="s">
        <v>22788</v>
      </c>
      <c r="D1154" s="26" t="str">
        <f>VLOOKUP(C1154,Baza!A:E,5,FALSE)</f>
        <v>PICANTO '08 ФАРА ПРАВАЯ</v>
      </c>
      <c r="E1154" s="25" t="str">
        <f>IF(VLOOKUP(C1154,Baza!A:D,2,FALSE)&gt;0,"+","-")</f>
        <v>+</v>
      </c>
      <c r="F1154" s="25">
        <f>VLOOKUP(C1154,Baza!A:E,3,FALSE)</f>
        <v>74</v>
      </c>
      <c r="G1154" s="25">
        <f>VLOOKUP(C1154,Baza!A:E,3,FALSE)*курс</f>
        <v>3019.2</v>
      </c>
      <c r="H1154" s="25" t="str">
        <f>VLOOKUP(C1154,Baza!A:E,4,FALSE)</f>
        <v>9210207510</v>
      </c>
      <c r="I1154" s="25" t="str">
        <f>VLOOKUP(C1154,BREND!A:C,2,FALSE)</f>
        <v>DEPO</v>
      </c>
    </row>
    <row r="1155" spans="1:9" hidden="1" outlineLevel="2">
      <c r="A1155" s="24" t="s">
        <v>20809</v>
      </c>
      <c r="B1155" s="26" t="s">
        <v>20809</v>
      </c>
      <c r="C1155" s="24" t="s">
        <v>27613</v>
      </c>
      <c r="D1155" s="26" t="str">
        <f>VLOOKUP(C1155,Baza!A:E,5,FALSE)</f>
        <v>PICANTO '08 П/ТУМАННАЯ ФАРА, ЛЕВАЯ</v>
      </c>
      <c r="E1155" s="25" t="str">
        <f>IF(VLOOKUP(C1155,Baza!A:D,2,FALSE)&gt;0,"+","-")</f>
        <v>+</v>
      </c>
      <c r="F1155" s="25">
        <f>VLOOKUP(C1155,Baza!A:E,3,FALSE)</f>
        <v>13</v>
      </c>
      <c r="G1155" s="25">
        <f>VLOOKUP(C1155,Baza!A:E,3,FALSE)*курс</f>
        <v>530.4</v>
      </c>
      <c r="H1155" s="25" t="str">
        <f>VLOOKUP(C1155,Baza!A:E,4,FALSE)</f>
        <v>9220107500</v>
      </c>
      <c r="I1155" s="25" t="str">
        <f>VLOOKUP(C1155,BREND!A:C,2,FALSE)</f>
        <v>SCHNIEDER</v>
      </c>
    </row>
    <row r="1156" spans="1:9" hidden="1" outlineLevel="2">
      <c r="A1156" s="24" t="s">
        <v>20809</v>
      </c>
      <c r="B1156" s="26" t="s">
        <v>20809</v>
      </c>
      <c r="C1156" s="24" t="s">
        <v>27616</v>
      </c>
      <c r="D1156" s="26" t="str">
        <f>VLOOKUP(C1156,Baza!A:E,5,FALSE)</f>
        <v>PICANTO '08 П/ТУМАННАЯ ФАРА, ПРАВАЯ</v>
      </c>
      <c r="E1156" s="25" t="str">
        <f>IF(VLOOKUP(C1156,Baza!A:D,2,FALSE)&gt;0,"+","-")</f>
        <v>+</v>
      </c>
      <c r="F1156" s="25">
        <f>VLOOKUP(C1156,Baza!A:E,3,FALSE)</f>
        <v>13</v>
      </c>
      <c r="G1156" s="25">
        <f>VLOOKUP(C1156,Baza!A:E,3,FALSE)*курс</f>
        <v>530.4</v>
      </c>
      <c r="H1156" s="25" t="str">
        <f>VLOOKUP(C1156,Baza!A:E,4,FALSE)</f>
        <v>9220207500</v>
      </c>
      <c r="I1156" s="25" t="str">
        <f>VLOOKUP(C1156,BREND!A:C,2,FALSE)</f>
        <v>SCHNIEDER</v>
      </c>
    </row>
    <row r="1157" spans="1:9" hidden="1" outlineLevel="2">
      <c r="A1157" s="24" t="s">
        <v>20809</v>
      </c>
      <c r="B1157" s="26" t="s">
        <v>20809</v>
      </c>
      <c r="C1157" s="24" t="s">
        <v>27654</v>
      </c>
      <c r="D1157" s="26" t="str">
        <f>VLOOKUP(C1157,Baza!A:E,5,FALSE)</f>
        <v>PICANTO '08 ПЕРЕДНЯЯ ПАНЕЛЬ</v>
      </c>
      <c r="E1157" s="25" t="str">
        <f>IF(VLOOKUP(C1157,Baza!A:D,2,FALSE)&gt;0,"+","-")</f>
        <v>+</v>
      </c>
      <c r="F1157" s="25">
        <f>VLOOKUP(C1157,Baza!A:E,3,FALSE)</f>
        <v>100</v>
      </c>
      <c r="G1157" s="25">
        <f>VLOOKUP(C1157,Baza!A:E,3,FALSE)*курс</f>
        <v>4079.9999999999995</v>
      </c>
      <c r="H1157" s="25" t="str">
        <f>VLOOKUP(C1157,Baza!A:E,4,FALSE)</f>
        <v>64100-07500</v>
      </c>
      <c r="I1157" s="25" t="str">
        <f>VLOOKUP(C1157,BREND!A:C,2,FALSE)</f>
        <v>SCHNIEDER</v>
      </c>
    </row>
    <row r="1158" spans="1:9" hidden="1" outlineLevel="2">
      <c r="A1158" s="24" t="s">
        <v>20809</v>
      </c>
      <c r="B1158" s="26" t="s">
        <v>20809</v>
      </c>
      <c r="C1158" s="24" t="s">
        <v>27650</v>
      </c>
      <c r="D1158" s="26" t="str">
        <f>VLOOKUP(C1158,Baza!A:E,5,FALSE)</f>
        <v xml:space="preserve">PICANTO '08 ФАРА ЛЕВАЯ </v>
      </c>
      <c r="E1158" s="25" t="str">
        <f>IF(VLOOKUP(C1158,Baza!A:D,2,FALSE)&gt;0,"+","-")</f>
        <v>+</v>
      </c>
      <c r="F1158" s="25">
        <f>VLOOKUP(C1158,Baza!A:E,3,FALSE)</f>
        <v>36</v>
      </c>
      <c r="G1158" s="25">
        <f>VLOOKUP(C1158,Baza!A:E,3,FALSE)*курс</f>
        <v>1468.8</v>
      </c>
      <c r="H1158" s="25" t="str">
        <f>VLOOKUP(C1158,Baza!A:E,4,FALSE)</f>
        <v>92101-07520</v>
      </c>
      <c r="I1158" s="25" t="str">
        <f>VLOOKUP(C1158,BREND!A:C,2,FALSE)</f>
        <v>SCHNIEDER</v>
      </c>
    </row>
    <row r="1159" spans="1:9" hidden="1" outlineLevel="2">
      <c r="A1159" s="24" t="s">
        <v>20809</v>
      </c>
      <c r="B1159" s="26" t="s">
        <v>20809</v>
      </c>
      <c r="C1159" s="24" t="s">
        <v>27652</v>
      </c>
      <c r="D1159" s="26" t="str">
        <f>VLOOKUP(C1159,Baza!A:E,5,FALSE)</f>
        <v>PICANTO '08 ФАРА ПРАВАЯ</v>
      </c>
      <c r="E1159" s="25" t="str">
        <f>IF(VLOOKUP(C1159,Baza!A:D,2,FALSE)&gt;0,"+","-")</f>
        <v>+</v>
      </c>
      <c r="F1159" s="25">
        <f>VLOOKUP(C1159,Baza!A:E,3,FALSE)</f>
        <v>36</v>
      </c>
      <c r="G1159" s="25">
        <f>VLOOKUP(C1159,Baza!A:E,3,FALSE)*курс</f>
        <v>1468.8</v>
      </c>
      <c r="H1159" s="25" t="str">
        <f>VLOOKUP(C1159,Baza!A:E,4,FALSE)</f>
        <v>92102-07520</v>
      </c>
      <c r="I1159" s="25" t="str">
        <f>VLOOKUP(C1159,BREND!A:C,2,FALSE)</f>
        <v>SCHNIEDER</v>
      </c>
    </row>
    <row r="1160" spans="1:9" s="34" customFormat="1" hidden="1" outlineLevel="2">
      <c r="A1160" s="28" t="s">
        <v>20808</v>
      </c>
      <c r="B1160" s="29" t="s">
        <v>20810</v>
      </c>
      <c r="C1160" s="29"/>
      <c r="D1160" s="29"/>
      <c r="E1160" s="29"/>
      <c r="F1160" s="29"/>
      <c r="G1160" s="29"/>
      <c r="H1160" s="29"/>
      <c r="I1160" s="29"/>
    </row>
    <row r="1161" spans="1:9" hidden="1" outlineLevel="2">
      <c r="A1161" s="24" t="s">
        <v>20810</v>
      </c>
      <c r="B1161" s="26" t="s">
        <v>20810</v>
      </c>
      <c r="C1161" s="24" t="s">
        <v>20749</v>
      </c>
      <c r="D1161" s="26" t="str">
        <f>VLOOKUP(C1161,Baza!A:E,5,FALSE)</f>
        <v>PICANTO 04-07 ФАРА ЛЕВАЯЯ</v>
      </c>
      <c r="E1161" s="25" t="str">
        <f>IF(VLOOKUP(C1161,Baza!A:D,2,FALSE)&gt;0,"+","-")</f>
        <v>+</v>
      </c>
      <c r="F1161" s="25">
        <f>VLOOKUP(C1161,Baza!A:E,3,FALSE)</f>
        <v>62</v>
      </c>
      <c r="G1161" s="25">
        <f>VLOOKUP(C1161,Baza!A:E,3,FALSE)*курс</f>
        <v>2529.6</v>
      </c>
      <c r="H1161" s="25" t="str">
        <f>VLOOKUP(C1161,Baza!A:E,4,FALSE)</f>
        <v>92101-07000</v>
      </c>
      <c r="I1161" s="25" t="str">
        <f>VLOOKUP(C1161,BREND!A:C,2,FALSE)</f>
        <v>DEPO</v>
      </c>
    </row>
    <row r="1162" spans="1:9" hidden="1" outlineLevel="2">
      <c r="A1162" s="24" t="s">
        <v>20810</v>
      </c>
      <c r="B1162" s="26" t="s">
        <v>20810</v>
      </c>
      <c r="C1162" s="24" t="s">
        <v>20752</v>
      </c>
      <c r="D1162" s="26" t="str">
        <f>VLOOKUP(C1162,Baza!A:E,5,FALSE)</f>
        <v>PICANTO 04-07 ФАРА  ПРАВАЯ</v>
      </c>
      <c r="E1162" s="25" t="str">
        <f>IF(VLOOKUP(C1162,Baza!A:D,2,FALSE)&gt;0,"+","-")</f>
        <v>+</v>
      </c>
      <c r="F1162" s="25">
        <f>VLOOKUP(C1162,Baza!A:E,3,FALSE)</f>
        <v>62</v>
      </c>
      <c r="G1162" s="25">
        <f>VLOOKUP(C1162,Baza!A:E,3,FALSE)*курс</f>
        <v>2529.6</v>
      </c>
      <c r="H1162" s="25" t="str">
        <f>VLOOKUP(C1162,Baza!A:E,4,FALSE)</f>
        <v>92102-07000</v>
      </c>
      <c r="I1162" s="25" t="str">
        <f>VLOOKUP(C1162,BREND!A:C,2,FALSE)</f>
        <v>DEPO</v>
      </c>
    </row>
    <row r="1163" spans="1:9" hidden="1" outlineLevel="2">
      <c r="A1163" s="24" t="s">
        <v>20810</v>
      </c>
      <c r="B1163" s="26" t="s">
        <v>20810</v>
      </c>
      <c r="C1163" s="24" t="s">
        <v>25336</v>
      </c>
      <c r="D1163" s="26" t="str">
        <f>VLOOKUP(C1163,Baza!A:E,5,FALSE)</f>
        <v>PICANTO '04- РЫЧАГ ПЕРЕДНИЙ, ЛЕВЫЙ</v>
      </c>
      <c r="E1163" s="25" t="str">
        <f>IF(VLOOKUP(C1163,Baza!A:D,2,FALSE)&gt;0,"+","-")</f>
        <v>+</v>
      </c>
      <c r="F1163" s="25">
        <f>VLOOKUP(C1163,Baza!A:E,3,FALSE)</f>
        <v>24</v>
      </c>
      <c r="G1163" s="25">
        <f>VLOOKUP(C1163,Baza!A:E,3,FALSE)*курс</f>
        <v>979.19999999999993</v>
      </c>
      <c r="H1163" s="25" t="str">
        <f>VLOOKUP(C1163,Baza!A:E,4,FALSE)</f>
        <v>54500-07100</v>
      </c>
      <c r="I1163" s="25" t="str">
        <f>VLOOKUP(C1163,BREND!A:C,2,FALSE)</f>
        <v>SCHNIEDER</v>
      </c>
    </row>
    <row r="1164" spans="1:9" hidden="1" outlineLevel="2">
      <c r="A1164" s="24" t="s">
        <v>20810</v>
      </c>
      <c r="B1164" s="26" t="s">
        <v>20810</v>
      </c>
      <c r="C1164" s="24" t="s">
        <v>25333</v>
      </c>
      <c r="D1164" s="26" t="str">
        <f>VLOOKUP(C1164,Baza!A:E,5,FALSE)</f>
        <v>PICANTO '04- РЫЧАГ ПЕРЕДНИЙ, ПРАВЫЙ</v>
      </c>
      <c r="E1164" s="25" t="str">
        <f>IF(VLOOKUP(C1164,Baza!A:D,2,FALSE)&gt;0,"+","-")</f>
        <v>+</v>
      </c>
      <c r="F1164" s="25">
        <f>VLOOKUP(C1164,Baza!A:E,3,FALSE)</f>
        <v>24</v>
      </c>
      <c r="G1164" s="25">
        <f>VLOOKUP(C1164,Baza!A:E,3,FALSE)*курс</f>
        <v>979.19999999999993</v>
      </c>
      <c r="H1164" s="25" t="str">
        <f>VLOOKUP(C1164,Baza!A:E,4,FALSE)</f>
        <v>54501-07100</v>
      </c>
      <c r="I1164" s="25" t="str">
        <f>VLOOKUP(C1164,BREND!A:C,2,FALSE)</f>
        <v>SCHNIEDER</v>
      </c>
    </row>
    <row r="1165" spans="1:9" s="34" customFormat="1" hidden="1" outlineLevel="2">
      <c r="A1165" s="28" t="s">
        <v>20808</v>
      </c>
      <c r="B1165" s="29" t="s">
        <v>26139</v>
      </c>
      <c r="C1165" s="29"/>
      <c r="D1165" s="29"/>
      <c r="E1165" s="29"/>
      <c r="F1165" s="29"/>
      <c r="G1165" s="29"/>
      <c r="H1165" s="29"/>
      <c r="I1165" s="29"/>
    </row>
    <row r="1166" spans="1:9" hidden="1" outlineLevel="2">
      <c r="A1166" s="24" t="s">
        <v>26139</v>
      </c>
      <c r="B1166" s="26" t="s">
        <v>26139</v>
      </c>
      <c r="C1166" s="24" t="s">
        <v>25071</v>
      </c>
      <c r="D1166" s="26" t="str">
        <f>VLOOKUP(C1166,Baza!A:E,5,FALSE)</f>
        <v>PICANTO '12- БАМПЕР ПЕРЕДНИЙ</v>
      </c>
      <c r="E1166" s="25" t="str">
        <f>IF(VLOOKUP(C1166,Baza!A:D,2,FALSE)&gt;0,"+","-")</f>
        <v>-</v>
      </c>
      <c r="F1166" s="25">
        <f>VLOOKUP(C1166,Baza!A:E,3,FALSE)</f>
        <v>78</v>
      </c>
      <c r="G1166" s="25">
        <f>VLOOKUP(C1166,Baza!A:E,3,FALSE)*курс</f>
        <v>3182.3999999999996</v>
      </c>
      <c r="H1166" s="25" t="str">
        <f>VLOOKUP(C1166,Baza!A:E,4,FALSE)</f>
        <v>86511-1Y000</v>
      </c>
      <c r="I1166" s="25" t="str">
        <f>VLOOKUP(C1166,BREND!A:C,2,FALSE)</f>
        <v>API</v>
      </c>
    </row>
    <row r="1167" spans="1:9" hidden="1" outlineLevel="2">
      <c r="A1167" s="24" t="s">
        <v>26139</v>
      </c>
      <c r="B1167" s="26" t="s">
        <v>26139</v>
      </c>
      <c r="C1167" s="24" t="s">
        <v>25082</v>
      </c>
      <c r="D1167" s="26" t="str">
        <f>VLOOKUP(C1167,Baza!A:E,5,FALSE)</f>
        <v>PICANTO '12- ЗАДНИЙ БАМПЕР</v>
      </c>
      <c r="E1167" s="25" t="str">
        <f>IF(VLOOKUP(C1167,Baza!A:D,2,FALSE)&gt;0,"+","-")</f>
        <v>-</v>
      </c>
      <c r="F1167" s="25">
        <f>VLOOKUP(C1167,Baza!A:E,3,FALSE)</f>
        <v>83</v>
      </c>
      <c r="G1167" s="25">
        <f>VLOOKUP(C1167,Baza!A:E,3,FALSE)*курс</f>
        <v>3386.3999999999996</v>
      </c>
      <c r="H1167" s="25" t="str">
        <f>VLOOKUP(C1167,Baza!A:E,4,FALSE)</f>
        <v>86611-1Y000</v>
      </c>
      <c r="I1167" s="25" t="str">
        <f>VLOOKUP(C1167,BREND!A:C,2,FALSE)</f>
        <v>API</v>
      </c>
    </row>
    <row r="1168" spans="1:9" hidden="1" outlineLevel="2">
      <c r="A1168" s="24" t="s">
        <v>26139</v>
      </c>
      <c r="B1168" s="26" t="s">
        <v>26139</v>
      </c>
      <c r="C1168" s="24" t="s">
        <v>25074</v>
      </c>
      <c r="D1168" s="26" t="str">
        <f>VLOOKUP(C1168,Baza!A:E,5,FALSE)</f>
        <v>PICANTO '12- РЕШЁТКА БАМПЕРА, ЛЕВАЯ</v>
      </c>
      <c r="E1168" s="25" t="str">
        <f>IF(VLOOKUP(C1168,Baza!A:D,2,FALSE)&gt;0,"+","-")</f>
        <v>+</v>
      </c>
      <c r="F1168" s="25">
        <f>VLOOKUP(C1168,Baza!A:E,3,FALSE)</f>
        <v>5.5</v>
      </c>
      <c r="G1168" s="25">
        <f>VLOOKUP(C1168,Baza!A:E,3,FALSE)*курс</f>
        <v>224.39999999999998</v>
      </c>
      <c r="H1168" s="25" t="str">
        <f>VLOOKUP(C1168,Baza!A:E,4,FALSE)</f>
        <v>86527-1Y020</v>
      </c>
      <c r="I1168" s="25" t="str">
        <f>VLOOKUP(C1168,BREND!A:C,2,FALSE)</f>
        <v>API</v>
      </c>
    </row>
    <row r="1169" spans="1:9" hidden="1" outlineLevel="2">
      <c r="A1169" s="24" t="s">
        <v>26139</v>
      </c>
      <c r="B1169" s="26" t="s">
        <v>26139</v>
      </c>
      <c r="C1169" s="24" t="s">
        <v>25077</v>
      </c>
      <c r="D1169" s="26" t="str">
        <f>VLOOKUP(C1169,Baza!A:E,5,FALSE)</f>
        <v>PICANTO '12- РЕШЁТКА БАМПЕРА, ПРАВАЯ</v>
      </c>
      <c r="E1169" s="25" t="str">
        <f>IF(VLOOKUP(C1169,Baza!A:D,2,FALSE)&gt;0,"+","-")</f>
        <v>+</v>
      </c>
      <c r="F1169" s="25">
        <f>VLOOKUP(C1169,Baza!A:E,3,FALSE)</f>
        <v>5.5</v>
      </c>
      <c r="G1169" s="25">
        <f>VLOOKUP(C1169,Baza!A:E,3,FALSE)*курс</f>
        <v>224.39999999999998</v>
      </c>
      <c r="H1169" s="25" t="str">
        <f>VLOOKUP(C1169,Baza!A:E,4,FALSE)</f>
        <v>86528-1Y020</v>
      </c>
      <c r="I1169" s="25" t="str">
        <f>VLOOKUP(C1169,BREND!A:C,2,FALSE)</f>
        <v>API</v>
      </c>
    </row>
    <row r="1170" spans="1:9" hidden="1" outlineLevel="2">
      <c r="A1170" s="24" t="s">
        <v>26139</v>
      </c>
      <c r="B1170" s="26" t="s">
        <v>26139</v>
      </c>
      <c r="C1170" s="24" t="s">
        <v>26968</v>
      </c>
      <c r="D1170" s="26" t="str">
        <f>VLOOKUP(C1170,Baza!A:E,5,FALSE)</f>
        <v>PICANTO '12 ФАРА ЛЕВАЯ</v>
      </c>
      <c r="E1170" s="25" t="str">
        <f>IF(VLOOKUP(C1170,Baza!A:D,2,FALSE)&gt;0,"+","-")</f>
        <v>+</v>
      </c>
      <c r="F1170" s="25">
        <f>VLOOKUP(C1170,Baza!A:E,3,FALSE)</f>
        <v>50</v>
      </c>
      <c r="G1170" s="25">
        <f>VLOOKUP(C1170,Baza!A:E,3,FALSE)*курс</f>
        <v>2039.9999999999998</v>
      </c>
      <c r="H1170" s="25" t="str">
        <f>VLOOKUP(C1170,Baza!A:E,4,FALSE)</f>
        <v>92101-1Y000</v>
      </c>
      <c r="I1170" s="25" t="str">
        <f>VLOOKUP(C1170,BREND!A:C,2,FALSE)</f>
        <v>SCHNIEDER</v>
      </c>
    </row>
    <row r="1171" spans="1:9" hidden="1" outlineLevel="2">
      <c r="A1171" s="24" t="s">
        <v>26139</v>
      </c>
      <c r="B1171" s="26" t="s">
        <v>26139</v>
      </c>
      <c r="C1171" s="24" t="s">
        <v>26969</v>
      </c>
      <c r="D1171" s="26" t="str">
        <f>VLOOKUP(C1171,Baza!A:E,5,FALSE)</f>
        <v>PICANTO '12 ФАРА ПРАВАЯ</v>
      </c>
      <c r="E1171" s="25" t="str">
        <f>IF(VLOOKUP(C1171,Baza!A:D,2,FALSE)&gt;0,"+","-")</f>
        <v>+</v>
      </c>
      <c r="F1171" s="25">
        <f>VLOOKUP(C1171,Baza!A:E,3,FALSE)</f>
        <v>50</v>
      </c>
      <c r="G1171" s="25">
        <f>VLOOKUP(C1171,Baza!A:E,3,FALSE)*курс</f>
        <v>2039.9999999999998</v>
      </c>
      <c r="H1171" s="25" t="str">
        <f>VLOOKUP(C1171,Baza!A:E,4,FALSE)</f>
        <v>92102-1Y000</v>
      </c>
      <c r="I1171" s="25" t="str">
        <f>VLOOKUP(C1171,BREND!A:C,2,FALSE)</f>
        <v>SCHNIEDER</v>
      </c>
    </row>
    <row r="1172" spans="1:9" hidden="1" outlineLevel="2">
      <c r="A1172" s="24" t="s">
        <v>26139</v>
      </c>
      <c r="B1172" s="26" t="s">
        <v>26139</v>
      </c>
      <c r="C1172" s="24" t="s">
        <v>26831</v>
      </c>
      <c r="D1172" s="26" t="str">
        <f>VLOOKUP(C1172,Baza!A:E,5,FALSE)</f>
        <v>PICANTO '12 БАМПЕР ПЕРЕДНИЙ</v>
      </c>
      <c r="E1172" s="25" t="str">
        <f>IF(VLOOKUP(C1172,Baza!A:D,2,FALSE)&gt;0,"+","-")</f>
        <v>-</v>
      </c>
      <c r="F1172" s="25">
        <f>VLOOKUP(C1172,Baza!A:E,3,FALSE)</f>
        <v>75</v>
      </c>
      <c r="G1172" s="25">
        <f>VLOOKUP(C1172,Baza!A:E,3,FALSE)*курс</f>
        <v>3060</v>
      </c>
      <c r="H1172" s="25" t="str">
        <f>VLOOKUP(C1172,Baza!A:E,4,FALSE)</f>
        <v>86511-1Y000</v>
      </c>
      <c r="I1172" s="25" t="str">
        <f>VLOOKUP(C1172,BREND!A:C,2,FALSE)</f>
        <v>TONG YANG</v>
      </c>
    </row>
    <row r="1173" spans="1:9" hidden="1" outlineLevel="2">
      <c r="A1173" s="24" t="s">
        <v>26139</v>
      </c>
      <c r="B1173" s="26" t="s">
        <v>26139</v>
      </c>
      <c r="C1173" s="24" t="s">
        <v>26755</v>
      </c>
      <c r="D1173" s="26" t="str">
        <f>VLOOKUP(C1173,Baza!A:E,5,FALSE)</f>
        <v>PICANTO '12 БАМПЕР ПЕРЕДНИЙ</v>
      </c>
      <c r="E1173" s="25" t="str">
        <f>IF(VLOOKUP(C1173,Baza!A:D,2,FALSE)&gt;0,"+","-")</f>
        <v>-</v>
      </c>
      <c r="F1173" s="25">
        <f>VLOOKUP(C1173,Baza!A:E,3,FALSE)</f>
        <v>0</v>
      </c>
      <c r="G1173" s="25">
        <f>VLOOKUP(C1173,Baza!A:E,3,FALSE)*курс</f>
        <v>0</v>
      </c>
      <c r="H1173" s="25" t="str">
        <f>VLOOKUP(C1173,Baza!A:E,4,FALSE)</f>
        <v>86511-1Y000</v>
      </c>
      <c r="I1173" s="25" t="str">
        <f>VLOOKUP(C1173,BREND!A:C,2,FALSE)</f>
        <v>NEW YORK</v>
      </c>
    </row>
    <row r="1174" spans="1:9" hidden="1" outlineLevel="2">
      <c r="A1174" s="24" t="s">
        <v>26139</v>
      </c>
      <c r="B1174" s="26" t="s">
        <v>26139</v>
      </c>
      <c r="C1174" s="24" t="s">
        <v>27710</v>
      </c>
      <c r="D1174" s="26" t="str">
        <f>VLOOKUP(C1174,Baza!A:E,5,FALSE)</f>
        <v>PICANTO '10 РЕШЁТКА РАДИАТОРА</v>
      </c>
      <c r="E1174" s="25" t="str">
        <f>IF(VLOOKUP(C1174,Baza!A:D,2,FALSE)&gt;0,"+","-")</f>
        <v>+</v>
      </c>
      <c r="F1174" s="25">
        <f>VLOOKUP(C1174,Baza!A:E,3,FALSE)</f>
        <v>25</v>
      </c>
      <c r="G1174" s="25">
        <f>VLOOKUP(C1174,Baza!A:E,3,FALSE)*курс</f>
        <v>1019.9999999999999</v>
      </c>
      <c r="H1174" s="25">
        <f>VLOOKUP(C1174,Baza!A:E,4,FALSE)</f>
        <v>0</v>
      </c>
      <c r="I1174" s="25" t="str">
        <f>VLOOKUP(C1174,BREND!A:C,2,FALSE)</f>
        <v>SCHNIEDER</v>
      </c>
    </row>
    <row r="1175" spans="1:9" hidden="1" outlineLevel="2">
      <c r="A1175" s="24" t="s">
        <v>26139</v>
      </c>
      <c r="B1175" s="26" t="s">
        <v>26139</v>
      </c>
      <c r="C1175" s="24" t="s">
        <v>27703</v>
      </c>
      <c r="D1175" s="26" t="str">
        <f>VLOOKUP(C1175,Baza!A:E,5,FALSE)</f>
        <v>PICANTO '12 ЗАГЛУШКА  П/ТУМАННОЙ ФАРЫ, ЛЕВАЯ</v>
      </c>
      <c r="E1175" s="25" t="str">
        <f>IF(VLOOKUP(C1175,Baza!A:D,2,FALSE)&gt;0,"+","-")</f>
        <v>+</v>
      </c>
      <c r="F1175" s="25">
        <f>VLOOKUP(C1175,Baza!A:E,3,FALSE)</f>
        <v>10</v>
      </c>
      <c r="G1175" s="25">
        <f>VLOOKUP(C1175,Baza!A:E,3,FALSE)*курс</f>
        <v>408</v>
      </c>
      <c r="H1175" s="25">
        <f>VLOOKUP(C1175,Baza!A:E,4,FALSE)</f>
        <v>0</v>
      </c>
      <c r="I1175" s="25" t="str">
        <f>VLOOKUP(C1175,BREND!A:C,2,FALSE)</f>
        <v>SCHNIEDER</v>
      </c>
    </row>
    <row r="1176" spans="1:9" hidden="1" outlineLevel="2">
      <c r="A1176" s="24" t="s">
        <v>26139</v>
      </c>
      <c r="B1176" s="26" t="s">
        <v>26139</v>
      </c>
      <c r="C1176" s="24" t="s">
        <v>27704</v>
      </c>
      <c r="D1176" s="26" t="str">
        <f>VLOOKUP(C1176,Baza!A:E,5,FALSE)</f>
        <v>PICANTO '12 ЗАГЛУШКА  П/ТУМАННОЙ ФАРЫ, ПРАВАЯ</v>
      </c>
      <c r="E1176" s="25" t="str">
        <f>IF(VLOOKUP(C1176,Baza!A:D,2,FALSE)&gt;0,"+","-")</f>
        <v>+</v>
      </c>
      <c r="F1176" s="25">
        <f>VLOOKUP(C1176,Baza!A:E,3,FALSE)</f>
        <v>10</v>
      </c>
      <c r="G1176" s="25">
        <f>VLOOKUP(C1176,Baza!A:E,3,FALSE)*курс</f>
        <v>408</v>
      </c>
      <c r="H1176" s="25">
        <f>VLOOKUP(C1176,Baza!A:E,4,FALSE)</f>
        <v>0</v>
      </c>
      <c r="I1176" s="25" t="str">
        <f>VLOOKUP(C1176,BREND!A:C,2,FALSE)</f>
        <v>SCHNIEDER</v>
      </c>
    </row>
    <row r="1177" spans="1:9" hidden="1" outlineLevel="2">
      <c r="A1177" s="24" t="s">
        <v>26139</v>
      </c>
      <c r="B1177" s="26" t="s">
        <v>26139</v>
      </c>
      <c r="C1177" s="24" t="s">
        <v>27706</v>
      </c>
      <c r="D1177" s="26" t="str">
        <f>VLOOKUP(C1177,Baza!A:E,5,FALSE)</f>
        <v>PICANTO '12 ЗЕРКАЛО ЛЕВОЕ</v>
      </c>
      <c r="E1177" s="25" t="str">
        <f>IF(VLOOKUP(C1177,Baza!A:D,2,FALSE)&gt;0,"+","-")</f>
        <v>+</v>
      </c>
      <c r="F1177" s="25">
        <f>VLOOKUP(C1177,Baza!A:E,3,FALSE)</f>
        <v>45</v>
      </c>
      <c r="G1177" s="25">
        <f>VLOOKUP(C1177,Baza!A:E,3,FALSE)*курс</f>
        <v>1835.9999999999998</v>
      </c>
      <c r="H1177" s="25">
        <f>VLOOKUP(C1177,Baza!A:E,4,FALSE)</f>
        <v>0</v>
      </c>
      <c r="I1177" s="25" t="str">
        <f>VLOOKUP(C1177,BREND!A:C,2,FALSE)</f>
        <v>SCHNIEDER</v>
      </c>
    </row>
    <row r="1178" spans="1:9" hidden="1" outlineLevel="2">
      <c r="A1178" s="24" t="s">
        <v>26139</v>
      </c>
      <c r="B1178" s="26" t="s">
        <v>26139</v>
      </c>
      <c r="C1178" s="24" t="s">
        <v>27708</v>
      </c>
      <c r="D1178" s="26" t="str">
        <f>VLOOKUP(C1178,Baza!A:E,5,FALSE)</f>
        <v>PICANTO '12 ЗЕРКАЛО ПРАВОЕ</v>
      </c>
      <c r="E1178" s="25" t="str">
        <f>IF(VLOOKUP(C1178,Baza!A:D,2,FALSE)&gt;0,"+","-")</f>
        <v>+</v>
      </c>
      <c r="F1178" s="25">
        <f>VLOOKUP(C1178,Baza!A:E,3,FALSE)</f>
        <v>45</v>
      </c>
      <c r="G1178" s="25">
        <f>VLOOKUP(C1178,Baza!A:E,3,FALSE)*курс</f>
        <v>1835.9999999999998</v>
      </c>
      <c r="H1178" s="25">
        <f>VLOOKUP(C1178,Baza!A:E,4,FALSE)</f>
        <v>0</v>
      </c>
      <c r="I1178" s="25" t="str">
        <f>VLOOKUP(C1178,BREND!A:C,2,FALSE)</f>
        <v>SCHNIEDER</v>
      </c>
    </row>
    <row r="1179" spans="1:9" hidden="1" outlineLevel="2">
      <c r="A1179" s="24" t="s">
        <v>26139</v>
      </c>
      <c r="B1179" s="26" t="s">
        <v>26139</v>
      </c>
      <c r="C1179" s="24" t="s">
        <v>27701</v>
      </c>
      <c r="D1179" s="26" t="str">
        <f>VLOOKUP(C1179,Baza!A:E,5,FALSE)</f>
        <v>PICANTO '12 П/ТУМАННАЯ ФАРА, ЛЕВАЯ</v>
      </c>
      <c r="E1179" s="25" t="str">
        <f>IF(VLOOKUP(C1179,Baza!A:D,2,FALSE)&gt;0,"+","-")</f>
        <v>-</v>
      </c>
      <c r="F1179" s="25">
        <f>VLOOKUP(C1179,Baza!A:E,3,FALSE)</f>
        <v>22</v>
      </c>
      <c r="G1179" s="25">
        <f>VLOOKUP(C1179,Baza!A:E,3,FALSE)*курс</f>
        <v>897.59999999999991</v>
      </c>
      <c r="H1179" s="25">
        <f>VLOOKUP(C1179,Baza!A:E,4,FALSE)</f>
        <v>0</v>
      </c>
      <c r="I1179" s="25" t="str">
        <f>VLOOKUP(C1179,BREND!A:C,2,FALSE)</f>
        <v>SCHNIEDER</v>
      </c>
    </row>
    <row r="1180" spans="1:9" hidden="1" outlineLevel="2">
      <c r="A1180" s="24" t="s">
        <v>26139</v>
      </c>
      <c r="B1180" s="26" t="s">
        <v>26139</v>
      </c>
      <c r="C1180" s="24" t="s">
        <v>27726</v>
      </c>
      <c r="D1180" s="26" t="str">
        <f>VLOOKUP(C1180,Baza!A:E,5,FALSE)</f>
        <v>PICANTO '12 П/ТУМАННАЯ ФАРА, ПРАВАЯ</v>
      </c>
      <c r="E1180" s="25" t="str">
        <f>IF(VLOOKUP(C1180,Baza!A:D,2,FALSE)&gt;0,"+","-")</f>
        <v>+</v>
      </c>
      <c r="F1180" s="25">
        <f>VLOOKUP(C1180,Baza!A:E,3,FALSE)</f>
        <v>22</v>
      </c>
      <c r="G1180" s="25">
        <f>VLOOKUP(C1180,Baza!A:E,3,FALSE)*курс</f>
        <v>897.59999999999991</v>
      </c>
      <c r="H1180" s="25">
        <f>VLOOKUP(C1180,Baza!A:E,4,FALSE)</f>
        <v>0</v>
      </c>
      <c r="I1180" s="25" t="str">
        <f>VLOOKUP(C1180,BREND!A:C,2,FALSE)</f>
        <v>SCHNIEDER</v>
      </c>
    </row>
    <row r="1181" spans="1:9" hidden="1" outlineLevel="2">
      <c r="A1181" s="24" t="s">
        <v>26139</v>
      </c>
      <c r="B1181" s="26" t="s">
        <v>26139</v>
      </c>
      <c r="C1181" s="24" t="s">
        <v>27697</v>
      </c>
      <c r="D1181" s="26" t="str">
        <f>VLOOKUP(C1181,Baza!A:E,5,FALSE)</f>
        <v>PICANTO '12 ФАРА ЛЕВАЯ</v>
      </c>
      <c r="E1181" s="25" t="str">
        <f>IF(VLOOKUP(C1181,Baza!A:D,2,FALSE)&gt;0,"+","-")</f>
        <v>-</v>
      </c>
      <c r="F1181" s="25">
        <f>VLOOKUP(C1181,Baza!A:E,3,FALSE)</f>
        <v>66</v>
      </c>
      <c r="G1181" s="25">
        <f>VLOOKUP(C1181,Baza!A:E,3,FALSE)*курс</f>
        <v>2692.7999999999997</v>
      </c>
      <c r="H1181" s="25">
        <f>VLOOKUP(C1181,Baza!A:E,4,FALSE)</f>
        <v>0</v>
      </c>
      <c r="I1181" s="25" t="str">
        <f>VLOOKUP(C1181,BREND!A:C,2,FALSE)</f>
        <v>SCHNIEDER</v>
      </c>
    </row>
    <row r="1182" spans="1:9" hidden="1" outlineLevel="2">
      <c r="A1182" s="24" t="s">
        <v>26139</v>
      </c>
      <c r="B1182" s="26" t="s">
        <v>26139</v>
      </c>
      <c r="C1182" s="24" t="s">
        <v>27698</v>
      </c>
      <c r="D1182" s="26" t="str">
        <f>VLOOKUP(C1182,Baza!A:E,5,FALSE)</f>
        <v>PICANTO '12 ФАРА ПРАВАЯ</v>
      </c>
      <c r="E1182" s="25" t="str">
        <f>IF(VLOOKUP(C1182,Baza!A:D,2,FALSE)&gt;0,"+","-")</f>
        <v>-</v>
      </c>
      <c r="F1182" s="25">
        <f>VLOOKUP(C1182,Baza!A:E,3,FALSE)</f>
        <v>66</v>
      </c>
      <c r="G1182" s="25">
        <f>VLOOKUP(C1182,Baza!A:E,3,FALSE)*курс</f>
        <v>2692.7999999999997</v>
      </c>
      <c r="H1182" s="25">
        <f>VLOOKUP(C1182,Baza!A:E,4,FALSE)</f>
        <v>0</v>
      </c>
      <c r="I1182" s="25" t="str">
        <f>VLOOKUP(C1182,BREND!A:C,2,FALSE)</f>
        <v>SCHNIEDER</v>
      </c>
    </row>
    <row r="1183" spans="1:9" s="34" customFormat="1" hidden="1" outlineLevel="1" collapsed="1">
      <c r="A1183" s="28" t="s">
        <v>4232</v>
      </c>
      <c r="B1183" s="29" t="s">
        <v>20817</v>
      </c>
      <c r="C1183" s="29"/>
      <c r="D1183" s="29"/>
      <c r="E1183" s="29"/>
      <c r="F1183" s="29"/>
      <c r="G1183" s="29"/>
      <c r="H1183" s="29"/>
      <c r="I1183" s="29"/>
    </row>
    <row r="1184" spans="1:9" hidden="1" outlineLevel="2">
      <c r="A1184" s="24" t="s">
        <v>20818</v>
      </c>
      <c r="B1184" s="26" t="s">
        <v>20818</v>
      </c>
      <c r="C1184" s="24" t="s">
        <v>20702</v>
      </c>
      <c r="D1184" s="26" t="str">
        <f>VLOOKUP(C1184,Baza!A:E,5,FALSE)</f>
        <v>SEPHIA 98 ФАРА  ЛЕВАЯ</v>
      </c>
      <c r="E1184" s="25" t="str">
        <f>IF(VLOOKUP(C1184,Baza!A:D,2,FALSE)&gt;0,"+","-")</f>
        <v>-</v>
      </c>
      <c r="F1184" s="25">
        <f>VLOOKUP(C1184,Baza!A:E,3,FALSE)</f>
        <v>0</v>
      </c>
      <c r="G1184" s="25">
        <f>VLOOKUP(C1184,Baza!A:E,3,FALSE)*курс</f>
        <v>0</v>
      </c>
      <c r="H1184" s="25" t="str">
        <f>VLOOKUP(C1184,Baza!A:E,4,FALSE)</f>
        <v>OK2A1-51020</v>
      </c>
      <c r="I1184" s="25" t="str">
        <f>VLOOKUP(C1184,BREND!A:C,2,FALSE)</f>
        <v>DEPO</v>
      </c>
    </row>
    <row r="1185" spans="1:9" hidden="1" outlineLevel="2">
      <c r="A1185" s="24" t="s">
        <v>20818</v>
      </c>
      <c r="B1185" s="26" t="s">
        <v>20818</v>
      </c>
      <c r="C1185" s="24" t="s">
        <v>20704</v>
      </c>
      <c r="D1185" s="26" t="str">
        <f>VLOOKUP(C1185,Baza!A:E,5,FALSE)</f>
        <v>SEPHIA 98 ФАРА  ПРАВАЯ</v>
      </c>
      <c r="E1185" s="25" t="str">
        <f>IF(VLOOKUP(C1185,Baza!A:D,2,FALSE)&gt;0,"+","-")</f>
        <v>-</v>
      </c>
      <c r="F1185" s="25">
        <f>VLOOKUP(C1185,Baza!A:E,3,FALSE)</f>
        <v>0</v>
      </c>
      <c r="G1185" s="25">
        <f>VLOOKUP(C1185,Baza!A:E,3,FALSE)*курс</f>
        <v>0</v>
      </c>
      <c r="H1185" s="25" t="str">
        <f>VLOOKUP(C1185,Baza!A:E,4,FALSE)</f>
        <v>OK2A1-51010</v>
      </c>
      <c r="I1185" s="25" t="str">
        <f>VLOOKUP(C1185,BREND!A:C,2,FALSE)</f>
        <v>DEPO</v>
      </c>
    </row>
    <row r="1186" spans="1:9" s="34" customFormat="1" hidden="1" outlineLevel="1" collapsed="1">
      <c r="A1186" s="28" t="s">
        <v>4232</v>
      </c>
      <c r="B1186" s="29" t="s">
        <v>20819</v>
      </c>
      <c r="C1186" s="29"/>
      <c r="D1186" s="29"/>
      <c r="E1186" s="29"/>
      <c r="F1186" s="29"/>
      <c r="G1186" s="29"/>
      <c r="H1186" s="29"/>
      <c r="I1186" s="29"/>
    </row>
    <row r="1187" spans="1:9" hidden="1" outlineLevel="2">
      <c r="A1187" s="24" t="s">
        <v>20820</v>
      </c>
      <c r="B1187" s="26" t="s">
        <v>20820</v>
      </c>
      <c r="C1187" s="24" t="s">
        <v>20766</v>
      </c>
      <c r="D1187" s="26" t="str">
        <f>VLOOKUP(C1187,Baza!A:E,5,FALSE)</f>
        <v>MAGENTIS 08 ФАРА  ЛЕВАЯ</v>
      </c>
      <c r="E1187" s="25" t="str">
        <f>IF(VLOOKUP(C1187,Baza!A:D,2,FALSE)&gt;0,"+","-")</f>
        <v>+</v>
      </c>
      <c r="F1187" s="25">
        <f>VLOOKUP(C1187,Baza!A:E,3,FALSE)</f>
        <v>122</v>
      </c>
      <c r="G1187" s="25">
        <f>VLOOKUP(C1187,Baza!A:E,3,FALSE)*курс</f>
        <v>4977.5999999999995</v>
      </c>
      <c r="H1187" s="25" t="str">
        <f>VLOOKUP(C1187,Baza!A:E,4,FALSE)</f>
        <v>92101-2G520</v>
      </c>
      <c r="I1187" s="25" t="str">
        <f>VLOOKUP(C1187,BREND!A:C,2,FALSE)</f>
        <v>DEPO</v>
      </c>
    </row>
    <row r="1188" spans="1:9" hidden="1" outlineLevel="2">
      <c r="A1188" s="24" t="s">
        <v>20820</v>
      </c>
      <c r="B1188" s="26" t="s">
        <v>20820</v>
      </c>
      <c r="C1188" s="24" t="s">
        <v>20769</v>
      </c>
      <c r="D1188" s="26" t="str">
        <f>VLOOKUP(C1188,Baza!A:E,5,FALSE)</f>
        <v>MAGENTIS 08 ФАРА  ПРАВАЯ</v>
      </c>
      <c r="E1188" s="25" t="str">
        <f>IF(VLOOKUP(C1188,Baza!A:D,2,FALSE)&gt;0,"+","-")</f>
        <v>+</v>
      </c>
      <c r="F1188" s="25">
        <f>VLOOKUP(C1188,Baza!A:E,3,FALSE)</f>
        <v>122</v>
      </c>
      <c r="G1188" s="25">
        <f>VLOOKUP(C1188,Baza!A:E,3,FALSE)*курс</f>
        <v>4977.5999999999995</v>
      </c>
      <c r="H1188" s="25" t="str">
        <f>VLOOKUP(C1188,Baza!A:E,4,FALSE)</f>
        <v>92102-2G520</v>
      </c>
      <c r="I1188" s="25" t="str">
        <f>VLOOKUP(C1188,BREND!A:C,2,FALSE)</f>
        <v>DEPO</v>
      </c>
    </row>
    <row r="1189" spans="1:9" s="34" customFormat="1" hidden="1" outlineLevel="1" collapsed="1">
      <c r="A1189" s="28" t="s">
        <v>4232</v>
      </c>
      <c r="B1189" s="29" t="s">
        <v>20821</v>
      </c>
      <c r="C1189" s="29"/>
      <c r="D1189" s="29"/>
      <c r="E1189" s="29"/>
      <c r="F1189" s="29"/>
      <c r="G1189" s="29"/>
      <c r="H1189" s="29"/>
      <c r="I1189" s="29"/>
    </row>
    <row r="1190" spans="1:9" hidden="1" outlineLevel="2">
      <c r="A1190" s="24" t="s">
        <v>20822</v>
      </c>
      <c r="B1190" s="26" t="s">
        <v>20822</v>
      </c>
      <c r="C1190" s="24" t="s">
        <v>20778</v>
      </c>
      <c r="D1190" s="26" t="str">
        <f>VLOOKUP(C1190,Baza!A:E,5,FALSE)</f>
        <v>EUROSTAR 04 ФОНАРЬ ЛЕВЫЙ</v>
      </c>
      <c r="E1190" s="25" t="str">
        <f>IF(VLOOKUP(C1190,Baza!A:D,2,FALSE)&gt;0,"+","-")</f>
        <v>-</v>
      </c>
      <c r="F1190" s="25">
        <f>VLOOKUP(C1190,Baza!A:E,3,FALSE)</f>
        <v>0</v>
      </c>
      <c r="G1190" s="25">
        <f>VLOOKUP(C1190,Baza!A:E,3,FALSE)*курс</f>
        <v>0</v>
      </c>
      <c r="H1190" s="25" t="str">
        <f>VLOOKUP(C1190,Baza!A:E,4,FALSE)</f>
        <v>92401-07000</v>
      </c>
      <c r="I1190" s="25" t="str">
        <f>VLOOKUP(C1190,BREND!A:C,2,FALSE)</f>
        <v>DEPO</v>
      </c>
    </row>
    <row r="1191" spans="1:9" hidden="1" outlineLevel="2">
      <c r="A1191" s="24" t="s">
        <v>20822</v>
      </c>
      <c r="B1191" s="26" t="s">
        <v>20822</v>
      </c>
      <c r="C1191" s="24" t="s">
        <v>20781</v>
      </c>
      <c r="D1191" s="26" t="str">
        <f>VLOOKUP(C1191,Baza!A:E,5,FALSE)</f>
        <v>EUROSTAR 04 ФОНАРЬ ПРАВЫЙ</v>
      </c>
      <c r="E1191" s="25" t="str">
        <f>IF(VLOOKUP(C1191,Baza!A:D,2,FALSE)&gt;0,"+","-")</f>
        <v>-</v>
      </c>
      <c r="F1191" s="25">
        <f>VLOOKUP(C1191,Baza!A:E,3,FALSE)</f>
        <v>0</v>
      </c>
      <c r="G1191" s="25">
        <f>VLOOKUP(C1191,Baza!A:E,3,FALSE)*курс</f>
        <v>0</v>
      </c>
      <c r="H1191" s="25" t="str">
        <f>VLOOKUP(C1191,Baza!A:E,4,FALSE)</f>
        <v>92402-07000</v>
      </c>
      <c r="I1191" s="25" t="str">
        <f>VLOOKUP(C1191,BREND!A:C,2,FALSE)</f>
        <v>DEPO</v>
      </c>
    </row>
    <row r="1192" spans="1:9" s="34" customFormat="1" hidden="1" outlineLevel="1" collapsed="1">
      <c r="A1192" s="28" t="s">
        <v>4232</v>
      </c>
      <c r="B1192" s="29" t="s">
        <v>29217</v>
      </c>
      <c r="C1192" s="29"/>
      <c r="D1192" s="29"/>
      <c r="E1192" s="29"/>
      <c r="F1192" s="29"/>
      <c r="G1192" s="29"/>
      <c r="H1192" s="29"/>
      <c r="I1192" s="29"/>
    </row>
    <row r="1193" spans="1:9" hidden="1" outlineLevel="2">
      <c r="A1193" s="24" t="s">
        <v>29217</v>
      </c>
      <c r="B1193" s="26" t="s">
        <v>29217</v>
      </c>
      <c r="C1193" s="24" t="s">
        <v>27683</v>
      </c>
      <c r="D1193" s="26" t="str">
        <f>VLOOKUP(C1193,Baza!A:E,5,FALSE)</f>
        <v>FORTE ЗЕРКАЛО ЛЕВОЕ БЕЗ ПОВТОРИТЕЛЯ ( ЭЛЕКТР.)</v>
      </c>
      <c r="E1193" s="25" t="str">
        <f>IF(VLOOKUP(C1193,Baza!A:D,2,FALSE)&gt;0,"+","-")</f>
        <v>+</v>
      </c>
      <c r="F1193" s="25">
        <f>VLOOKUP(C1193,Baza!A:E,3,FALSE)</f>
        <v>36</v>
      </c>
      <c r="G1193" s="25">
        <f>VLOOKUP(C1193,Baza!A:E,3,FALSE)*курс</f>
        <v>1468.8</v>
      </c>
      <c r="H1193" s="25">
        <f>VLOOKUP(C1193,Baza!A:E,4,FALSE)</f>
        <v>0</v>
      </c>
      <c r="I1193" s="25" t="str">
        <f>VLOOKUP(C1193,BREND!A:C,2,FALSE)</f>
        <v>SCHNIEDER</v>
      </c>
    </row>
    <row r="1194" spans="1:9" hidden="1" outlineLevel="2">
      <c r="A1194" s="24" t="s">
        <v>29217</v>
      </c>
      <c r="B1194" s="26" t="s">
        <v>29217</v>
      </c>
      <c r="C1194" s="24" t="s">
        <v>27684</v>
      </c>
      <c r="D1194" s="26" t="str">
        <f>VLOOKUP(C1194,Baza!A:E,5,FALSE)</f>
        <v>FORTE ЗЕРКАЛО ПРАВОЕ БЕЗ ПОВТОРИТЕЛЯ (ЭЛЕКТР.)</v>
      </c>
      <c r="E1194" s="25" t="str">
        <f>IF(VLOOKUP(C1194,Baza!A:D,2,FALSE)&gt;0,"+","-")</f>
        <v>+</v>
      </c>
      <c r="F1194" s="25">
        <f>VLOOKUP(C1194,Baza!A:E,3,FALSE)</f>
        <v>36</v>
      </c>
      <c r="G1194" s="25">
        <f>VLOOKUP(C1194,Baza!A:E,3,FALSE)*курс</f>
        <v>1468.8</v>
      </c>
      <c r="H1194" s="25">
        <f>VLOOKUP(C1194,Baza!A:E,4,FALSE)</f>
        <v>0</v>
      </c>
      <c r="I1194" s="25" t="str">
        <f>VLOOKUP(C1194,BREND!A:C,2,FALSE)</f>
        <v>SCHNIEDER</v>
      </c>
    </row>
    <row r="1195" spans="1:9" hidden="1" outlineLevel="2">
      <c r="A1195" s="24" t="s">
        <v>29217</v>
      </c>
      <c r="B1195" s="26" t="s">
        <v>29217</v>
      </c>
      <c r="C1195" s="24" t="s">
        <v>27687</v>
      </c>
      <c r="D1195" s="26" t="str">
        <f>VLOOKUP(C1195,Baza!A:E,5,FALSE)</f>
        <v>FORTE РЕШЁТКА РАДИАТОРА</v>
      </c>
      <c r="E1195" s="25" t="str">
        <f>IF(VLOOKUP(C1195,Baza!A:D,2,FALSE)&gt;0,"+","-")</f>
        <v>+</v>
      </c>
      <c r="F1195" s="25">
        <f>VLOOKUP(C1195,Baza!A:E,3,FALSE)</f>
        <v>25</v>
      </c>
      <c r="G1195" s="25">
        <f>VLOOKUP(C1195,Baza!A:E,3,FALSE)*курс</f>
        <v>1019.9999999999999</v>
      </c>
      <c r="H1195" s="25" t="str">
        <f>VLOOKUP(C1195,Baza!A:E,4,FALSE)</f>
        <v>863501M010</v>
      </c>
      <c r="I1195" s="25" t="str">
        <f>VLOOKUP(C1195,BREND!A:C,2,FALSE)</f>
        <v>SCHNIEDER</v>
      </c>
    </row>
    <row r="1687" spans="1:2">
      <c r="A1687" s="24">
        <v>1</v>
      </c>
      <c r="B1687" s="26">
        <v>1</v>
      </c>
    </row>
  </sheetData>
  <sortState ref="C459:C483">
    <sortCondition ref="C459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5">
    <outlinePr summaryBelow="0"/>
  </sheetPr>
  <dimension ref="A1:I543"/>
  <sheetViews>
    <sheetView workbookViewId="0">
      <pane ySplit="5" topLeftCell="A6" activePane="bottomLeft" state="frozen"/>
      <selection activeCell="B28" sqref="B28"/>
      <selection pane="bottomLeft" activeCell="B1" sqref="B1"/>
    </sheetView>
  </sheetViews>
  <sheetFormatPr defaultRowHeight="12" outlineLevelRow="2"/>
  <cols>
    <col min="1" max="1" width="19.28515625" style="24" hidden="1" customWidth="1"/>
    <col min="2" max="2" width="19.140625" style="26" bestFit="1" customWidth="1"/>
    <col min="3" max="3" width="19.85546875" style="24" bestFit="1" customWidth="1"/>
    <col min="4" max="4" width="51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7.425781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12663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27112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12654</v>
      </c>
      <c r="B5" s="94" t="s">
        <v>12654</v>
      </c>
      <c r="C5" s="45" t="s">
        <v>12655</v>
      </c>
      <c r="D5" s="46" t="s">
        <v>12656</v>
      </c>
      <c r="E5" s="23" t="s">
        <v>12657</v>
      </c>
      <c r="F5" s="22" t="s">
        <v>16823</v>
      </c>
      <c r="G5" s="22" t="s">
        <v>12700</v>
      </c>
      <c r="H5" s="47" t="s">
        <v>12658</v>
      </c>
      <c r="I5" s="19" t="s">
        <v>12651</v>
      </c>
    </row>
    <row r="6" spans="1:9" s="34" customFormat="1" collapsed="1">
      <c r="A6" s="85" t="s">
        <v>20418</v>
      </c>
      <c r="B6" s="127" t="s">
        <v>5269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>
      <c r="A7" s="28" t="s">
        <v>5269</v>
      </c>
      <c r="B7" s="29" t="s">
        <v>5270</v>
      </c>
      <c r="C7" s="29"/>
      <c r="D7" s="30"/>
      <c r="E7" s="28"/>
      <c r="F7" s="28"/>
      <c r="G7" s="31"/>
      <c r="H7" s="32"/>
      <c r="I7" s="33"/>
    </row>
    <row r="8" spans="1:9" hidden="1" outlineLevel="1">
      <c r="A8" s="24" t="s">
        <v>5270</v>
      </c>
      <c r="B8" s="26" t="s">
        <v>5270</v>
      </c>
      <c r="C8" s="26" t="s">
        <v>5268</v>
      </c>
      <c r="D8" s="26" t="str">
        <f>VLOOKUP(C8,Baza!A:E,5,FALSE)</f>
        <v>CTS '03-07 БАМПЕР ПЕРЕДНИЙ,  ГРУНТОВАННЫЙ</v>
      </c>
      <c r="E8" s="25" t="str">
        <f>IF(VLOOKUP(C8,Baza!A:D,2,FALSE)&gt;0,"+","-")</f>
        <v>-</v>
      </c>
      <c r="F8" s="25">
        <f>VLOOKUP(C8,Baza!A:E,3,FALSE)</f>
        <v>126</v>
      </c>
      <c r="G8" s="25">
        <f>VLOOKUP(C8,Baza!A:E,3,FALSE)*курс</f>
        <v>5140.7999999999993</v>
      </c>
      <c r="H8" s="25" t="str">
        <f>VLOOKUP(C8,Baza!A:E,4,FALSE)</f>
        <v>19178478</v>
      </c>
      <c r="I8" s="25" t="str">
        <f>VLOOKUP(C8,BREND!A:C,2,FALSE)</f>
        <v>API</v>
      </c>
    </row>
    <row r="9" spans="1:9" hidden="1" outlineLevel="1">
      <c r="A9" s="24" t="s">
        <v>5270</v>
      </c>
      <c r="B9" s="26" t="s">
        <v>5270</v>
      </c>
      <c r="C9" s="26" t="s">
        <v>5271</v>
      </c>
      <c r="D9" s="26" t="str">
        <f>VLOOKUP(C9,Baza!A:E,5,FALSE)</f>
        <v>CTS '03-07 УСИЛИТЕЛЬ ПЕРЕДНЕГО БАМПЕРА, АЛЮМИНИЕВЫЙ</v>
      </c>
      <c r="E9" s="25" t="str">
        <f>IF(VLOOKUP(C9,Baza!A:D,2,FALSE)&gt;0,"+","-")</f>
        <v>-</v>
      </c>
      <c r="F9" s="25">
        <f>VLOOKUP(C9,Baza!A:E,3,FALSE)</f>
        <v>37</v>
      </c>
      <c r="G9" s="25">
        <f>VLOOKUP(C9,Baza!A:E,3,FALSE)*курс</f>
        <v>1509.6</v>
      </c>
      <c r="H9" s="25" t="str">
        <f>VLOOKUP(C9,Baza!A:E,4,FALSE)</f>
        <v>25764982</v>
      </c>
      <c r="I9" s="25" t="str">
        <f>VLOOKUP(C9,BREND!A:C,2,FALSE)</f>
        <v>API</v>
      </c>
    </row>
    <row r="10" spans="1:9" hidden="1" outlineLevel="1">
      <c r="A10" s="24" t="s">
        <v>5270</v>
      </c>
      <c r="B10" s="26" t="s">
        <v>5270</v>
      </c>
      <c r="C10" s="26" t="s">
        <v>5272</v>
      </c>
      <c r="D10" s="26" t="str">
        <f>VLOOKUP(C10,Baza!A:E,5,FALSE)</f>
        <v>CTS '03-07 СУППОРТ РАДИАТОРА,  ВЕРХНЯЯ ЧАСТЬ</v>
      </c>
      <c r="E10" s="25" t="str">
        <f>IF(VLOOKUP(C10,Baza!A:D,2,FALSE)&gt;0,"+","-")</f>
        <v>+</v>
      </c>
      <c r="F10" s="25">
        <f>VLOOKUP(C10,Baza!A:E,3,FALSE)</f>
        <v>100</v>
      </c>
      <c r="G10" s="25">
        <f>VLOOKUP(C10,Baza!A:E,3,FALSE)*курс</f>
        <v>4079.9999999999995</v>
      </c>
      <c r="H10" s="25" t="str">
        <f>VLOOKUP(C10,Baza!A:E,4,FALSE)</f>
        <v>10355571</v>
      </c>
      <c r="I10" s="25" t="str">
        <f>VLOOKUP(C10,BREND!A:C,2,FALSE)</f>
        <v>API</v>
      </c>
    </row>
    <row r="11" spans="1:9" hidden="1" outlineLevel="1">
      <c r="A11" s="24" t="s">
        <v>5270</v>
      </c>
      <c r="B11" s="26" t="s">
        <v>5270</v>
      </c>
      <c r="C11" s="26" t="s">
        <v>5273</v>
      </c>
      <c r="D11" s="26" t="e">
        <f>VLOOKUP(C11,Baza!A:E,5,FALSE)</f>
        <v>#N/A</v>
      </c>
      <c r="E11" s="25" t="e">
        <f>IF(VLOOKUP(C11,Baza!A:D,2,FALSE)&gt;0,"+","-")</f>
        <v>#N/A</v>
      </c>
      <c r="F11" s="25" t="e">
        <f>VLOOKUP(C11,Baza!A:E,3,FALSE)</f>
        <v>#N/A</v>
      </c>
      <c r="G11" s="25" t="e">
        <f>VLOOKUP(C11,Baza!A:E,3,FALSE)*курс</f>
        <v>#N/A</v>
      </c>
      <c r="H11" s="25" t="e">
        <f>VLOOKUP(C11,Baza!A:E,4,FALSE)</f>
        <v>#N/A</v>
      </c>
      <c r="I11" s="25" t="str">
        <f>VLOOKUP(C11,BREND!A:C,2,FALSE)</f>
        <v>API</v>
      </c>
    </row>
    <row r="12" spans="1:9" hidden="1" outlineLevel="1">
      <c r="A12" s="24" t="s">
        <v>5270</v>
      </c>
      <c r="B12" s="26" t="s">
        <v>5270</v>
      </c>
      <c r="C12" s="26" t="s">
        <v>5274</v>
      </c>
      <c r="D12" s="26" t="str">
        <f>VLOOKUP(C12,Baza!A:E,5,FALSE)</f>
        <v>CTS 03-07 КРЫЛО ПЕРЕДНЕЕ, ПРАВОЕ</v>
      </c>
      <c r="E12" s="25" t="str">
        <f>IF(VLOOKUP(C12,Baza!A:D,2,FALSE)&gt;0,"+","-")</f>
        <v>+</v>
      </c>
      <c r="F12" s="25">
        <f>VLOOKUP(C12,Baza!A:E,3,FALSE)</f>
        <v>120</v>
      </c>
      <c r="G12" s="25">
        <f>VLOOKUP(C12,Baza!A:E,3,FALSE)*курс</f>
        <v>4896</v>
      </c>
      <c r="H12" s="25" t="str">
        <f>VLOOKUP(C12,Baza!A:E,4,FALSE)</f>
        <v>88890924</v>
      </c>
      <c r="I12" s="25" t="str">
        <f>VLOOKUP(C12,BREND!A:C,2,FALSE)</f>
        <v>API</v>
      </c>
    </row>
    <row r="13" spans="1:9" s="34" customFormat="1" collapsed="1">
      <c r="A13" s="85" t="s">
        <v>20418</v>
      </c>
      <c r="B13" s="127" t="s">
        <v>1496</v>
      </c>
      <c r="C13" s="81"/>
      <c r="D13" s="81"/>
      <c r="E13" s="81"/>
      <c r="F13" s="81"/>
      <c r="G13" s="81"/>
      <c r="H13" s="81"/>
      <c r="I13" s="81"/>
    </row>
    <row r="14" spans="1:9" s="34" customFormat="1" hidden="1" outlineLevel="1" collapsed="1">
      <c r="A14" s="28" t="s">
        <v>1496</v>
      </c>
      <c r="B14" s="29" t="s">
        <v>19885</v>
      </c>
      <c r="C14" s="29"/>
      <c r="D14" s="29"/>
      <c r="E14" s="29"/>
      <c r="F14" s="29"/>
      <c r="G14" s="29"/>
      <c r="H14" s="29"/>
      <c r="I14" s="29"/>
    </row>
    <row r="15" spans="1:9" hidden="1" outlineLevel="2">
      <c r="A15" s="24" t="s">
        <v>19885</v>
      </c>
      <c r="B15" s="26" t="s">
        <v>19885</v>
      </c>
      <c r="C15" s="26" t="s">
        <v>18853</v>
      </c>
      <c r="D15" s="26" t="str">
        <f>VLOOKUP(C15,Baza!A:E,5,FALSE)</f>
        <v>CRUZE '09- РЕШЕТКА БАМПЕРА ПЕРЕДНЕГО, ЛЕВАЯ, ЧЕРНАЯ С ОТВЕРСТИЯМИ П/ТУМАННЫЕ ФАРЫ</v>
      </c>
      <c r="E15" s="25" t="str">
        <f>IF(VLOOKUP(C15,Baza!A:D,2,FALSE)&gt;0,"+","-")</f>
        <v>+</v>
      </c>
      <c r="F15" s="25">
        <f>VLOOKUP(C15,Baza!A:E,3,FALSE)</f>
        <v>8</v>
      </c>
      <c r="G15" s="25">
        <f>VLOOKUP(C15,Baza!A:E,3,FALSE)*курс</f>
        <v>326.39999999999998</v>
      </c>
      <c r="H15" s="25" t="str">
        <f>VLOOKUP(C15,Baza!A:E,4,FALSE)</f>
        <v>94831152</v>
      </c>
      <c r="I15" s="25" t="str">
        <f>VLOOKUP(C15,BREND!A:C,2,FALSE)</f>
        <v>API</v>
      </c>
    </row>
    <row r="16" spans="1:9" hidden="1" outlineLevel="2">
      <c r="A16" s="24" t="s">
        <v>19885</v>
      </c>
      <c r="B16" s="26" t="s">
        <v>19885</v>
      </c>
      <c r="C16" s="26" t="s">
        <v>18851</v>
      </c>
      <c r="D16" s="26" t="str">
        <f>VLOOKUP(C16,Baza!A:E,5,FALSE)</f>
        <v>CRUZE '09- БАМПЕР ПЕРЕДНИЙ, ГРУНТОВАННЫЙ</v>
      </c>
      <c r="E16" s="25" t="str">
        <f>IF(VLOOKUP(C16,Baza!A:D,2,FALSE)&gt;0,"+","-")</f>
        <v>+</v>
      </c>
      <c r="F16" s="25">
        <f>VLOOKUP(C16,Baza!A:E,3,FALSE)</f>
        <v>45</v>
      </c>
      <c r="G16" s="25">
        <f>VLOOKUP(C16,Baza!A:E,3,FALSE)*курс</f>
        <v>1835.9999999999998</v>
      </c>
      <c r="H16" s="25" t="str">
        <f>VLOOKUP(C16,Baza!A:E,4,FALSE)</f>
        <v>96981088</v>
      </c>
      <c r="I16" s="25" t="str">
        <f>VLOOKUP(C16,BREND!A:C,2,FALSE)</f>
        <v>API</v>
      </c>
    </row>
    <row r="17" spans="1:9" hidden="1" outlineLevel="2">
      <c r="A17" s="24" t="s">
        <v>19885</v>
      </c>
      <c r="B17" s="26" t="s">
        <v>19885</v>
      </c>
      <c r="C17" s="26" t="s">
        <v>18859</v>
      </c>
      <c r="D17" s="26" t="str">
        <f>VLOOKUP(C17,Baza!A:E,5,FALSE)</f>
        <v>CRUZE '09- СПОЙЛЕР БАМПЕРА ПЕРЕДНЕГО, ЧЕРНЫЙ</v>
      </c>
      <c r="E17" s="25" t="str">
        <f>IF(VLOOKUP(C17,Baza!A:D,2,FALSE)&gt;0,"+","-")</f>
        <v>-</v>
      </c>
      <c r="F17" s="25">
        <f>VLOOKUP(C17,Baza!A:E,3,FALSE)</f>
        <v>26</v>
      </c>
      <c r="G17" s="25">
        <f>VLOOKUP(C17,Baza!A:E,3,FALSE)*курс</f>
        <v>1060.8</v>
      </c>
      <c r="H17" s="25" t="str">
        <f>VLOOKUP(C17,Baza!A:E,4,FALSE)</f>
        <v>96832929</v>
      </c>
      <c r="I17" s="25" t="str">
        <f>VLOOKUP(C17,BREND!A:C,2,FALSE)</f>
        <v>API</v>
      </c>
    </row>
    <row r="18" spans="1:9" hidden="1" outlineLevel="2">
      <c r="A18" s="24" t="s">
        <v>19885</v>
      </c>
      <c r="B18" s="26" t="s">
        <v>19885</v>
      </c>
      <c r="C18" s="26" t="s">
        <v>18855</v>
      </c>
      <c r="D18" s="26" t="str">
        <f>VLOOKUP(C18,Baza!A:E,5,FALSE)</f>
        <v>CRUZE '09- РЕШЕТКА БАМПЕРА ПЕРЕДНЕГО, ПРАВАЯ, ЧЕРНАЯ С ОТВЕРСТИЯМИ П/ТУМАННЫЕ ФАРЫ</v>
      </c>
      <c r="E18" s="25" t="str">
        <f>IF(VLOOKUP(C18,Baza!A:D,2,FALSE)&gt;0,"+","-")</f>
        <v>+</v>
      </c>
      <c r="F18" s="25">
        <f>VLOOKUP(C18,Baza!A:E,3,FALSE)</f>
        <v>8</v>
      </c>
      <c r="G18" s="25">
        <f>VLOOKUP(C18,Baza!A:E,3,FALSE)*курс</f>
        <v>326.39999999999998</v>
      </c>
      <c r="H18" s="25" t="str">
        <f>VLOOKUP(C18,Baza!A:E,4,FALSE)</f>
        <v>96831152</v>
      </c>
      <c r="I18" s="25" t="str">
        <f>VLOOKUP(C18,BREND!A:C,2,FALSE)</f>
        <v>API</v>
      </c>
    </row>
    <row r="19" spans="1:9" hidden="1" outlineLevel="2">
      <c r="A19" s="24" t="s">
        <v>19885</v>
      </c>
      <c r="B19" s="26" t="s">
        <v>19885</v>
      </c>
      <c r="C19" s="26" t="s">
        <v>18863</v>
      </c>
      <c r="D19" s="26" t="str">
        <f>VLOOKUP(C19,Baza!A:E,5,FALSE)</f>
        <v>CRUZE '09- КРЫЛО ПЕРЕДНЕЕ, ЛЕВОЕ</v>
      </c>
      <c r="E19" s="25" t="str">
        <f>IF(VLOOKUP(C19,Baza!A:D,2,FALSE)&gt;0,"+","-")</f>
        <v>+</v>
      </c>
      <c r="F19" s="25">
        <f>VLOOKUP(C19,Baza!A:E,3,FALSE)</f>
        <v>35</v>
      </c>
      <c r="G19" s="25">
        <f>VLOOKUP(C19,Baza!A:E,3,FALSE)*курс</f>
        <v>1428</v>
      </c>
      <c r="H19" s="25" t="str">
        <f>VLOOKUP(C19,Baza!A:E,4,FALSE)</f>
        <v>96930965</v>
      </c>
      <c r="I19" s="25" t="str">
        <f>VLOOKUP(C19,BREND!A:C,2,FALSE)</f>
        <v>API</v>
      </c>
    </row>
    <row r="20" spans="1:9" hidden="1" outlineLevel="2">
      <c r="A20" s="24" t="s">
        <v>19885</v>
      </c>
      <c r="B20" s="26" t="s">
        <v>19885</v>
      </c>
      <c r="C20" s="26" t="s">
        <v>18857</v>
      </c>
      <c r="D20" s="26" t="str">
        <f>VLOOKUP(C20,Baza!A:E,5,FALSE)</f>
        <v>CRUZE '09- СУППОРТ РАДИАТОРА (ПЕРЕДНЯЯ ПАНЕЛЬ), ВЕРХНЯЯ ЧАСТЬ</v>
      </c>
      <c r="E20" s="25" t="str">
        <f>IF(VLOOKUP(C20,Baza!A:D,2,FALSE)&gt;0,"+","-")</f>
        <v>-</v>
      </c>
      <c r="F20" s="25">
        <f>VLOOKUP(C20,Baza!A:E,3,FALSE)</f>
        <v>36</v>
      </c>
      <c r="G20" s="25">
        <f>VLOOKUP(C20,Baza!A:E,3,FALSE)*курс</f>
        <v>1468.8</v>
      </c>
      <c r="H20" s="25" t="str">
        <f>VLOOKUP(C20,Baza!A:E,4,FALSE)</f>
        <v>96845418</v>
      </c>
      <c r="I20" s="25" t="str">
        <f>VLOOKUP(C20,BREND!A:C,2,FALSE)</f>
        <v>API</v>
      </c>
    </row>
    <row r="21" spans="1:9" hidden="1" outlineLevel="2">
      <c r="A21" s="24" t="s">
        <v>19885</v>
      </c>
      <c r="B21" s="26" t="s">
        <v>19885</v>
      </c>
      <c r="C21" s="26" t="s">
        <v>18861</v>
      </c>
      <c r="D21" s="26" t="str">
        <f>VLOOKUP(C21,Baza!A:E,5,FALSE)</f>
        <v>CRUZE '09- ПЫЛЬНИК БАМПЕРА ПЕРЕДНЕГО, НИЖНИЙ</v>
      </c>
      <c r="E21" s="25" t="str">
        <f>IF(VLOOKUP(C21,Baza!A:D,2,FALSE)&gt;0,"+","-")</f>
        <v>-</v>
      </c>
      <c r="F21" s="25">
        <f>VLOOKUP(C21,Baza!A:E,3,FALSE)</f>
        <v>27</v>
      </c>
      <c r="G21" s="25">
        <f>VLOOKUP(C21,Baza!A:E,3,FALSE)*курс</f>
        <v>1101.5999999999999</v>
      </c>
      <c r="H21" s="25" t="str">
        <f>VLOOKUP(C21,Baza!A:E,4,FALSE)</f>
        <v>96832928</v>
      </c>
      <c r="I21" s="25" t="str">
        <f>VLOOKUP(C21,BREND!A:C,2,FALSE)</f>
        <v>API</v>
      </c>
    </row>
    <row r="22" spans="1:9" hidden="1" outlineLevel="2">
      <c r="A22" s="24" t="s">
        <v>19885</v>
      </c>
      <c r="B22" s="26" t="s">
        <v>19885</v>
      </c>
      <c r="C22" s="35" t="s">
        <v>20242</v>
      </c>
      <c r="D22" s="26" t="str">
        <f>VLOOKUP(C22,Baza!A:E,5,FALSE)</f>
        <v>CRUZE '09- КАПОТ</v>
      </c>
      <c r="E22" s="25" t="str">
        <f>IF(VLOOKUP(C22,Baza!A:D,2,FALSE)&gt;0,"+","-")</f>
        <v>+</v>
      </c>
      <c r="F22" s="25">
        <f>VLOOKUP(C22,Baza!A:E,3,FALSE)</f>
        <v>89</v>
      </c>
      <c r="G22" s="25">
        <f>VLOOKUP(C22,Baza!A:E,3,FALSE)*курс</f>
        <v>3631.2</v>
      </c>
      <c r="H22" s="25" t="str">
        <f>VLOOKUP(C22,Baza!A:E,4,FALSE)</f>
        <v>96839214</v>
      </c>
      <c r="I22" s="25" t="str">
        <f>VLOOKUP(C22,BREND!A:C,2,FALSE)</f>
        <v>API</v>
      </c>
    </row>
    <row r="23" spans="1:9" hidden="1" outlineLevel="2">
      <c r="A23" s="24" t="s">
        <v>19885</v>
      </c>
      <c r="B23" s="26" t="s">
        <v>19885</v>
      </c>
      <c r="C23" s="35" t="s">
        <v>20244</v>
      </c>
      <c r="D23" s="26" t="str">
        <f>VLOOKUP(C23,Baza!A:E,5,FALSE)</f>
        <v>CRUZE '09- КРЫЛО ПЕРЕДНЕЕ, ПРАВОЕ</v>
      </c>
      <c r="E23" s="25" t="str">
        <f>IF(VLOOKUP(C23,Baza!A:D,2,FALSE)&gt;0,"+","-")</f>
        <v>+</v>
      </c>
      <c r="F23" s="25">
        <f>VLOOKUP(C23,Baza!A:E,3,FALSE)</f>
        <v>35</v>
      </c>
      <c r="G23" s="25">
        <f>VLOOKUP(C23,Baza!A:E,3,FALSE)*курс</f>
        <v>1428</v>
      </c>
      <c r="H23" s="25" t="str">
        <f>VLOOKUP(C23,Baza!A:E,4,FALSE)</f>
        <v>96930966</v>
      </c>
      <c r="I23" s="25" t="str">
        <f>VLOOKUP(C23,BREND!A:C,2,FALSE)</f>
        <v>API</v>
      </c>
    </row>
    <row r="24" spans="1:9" hidden="1" outlineLevel="2">
      <c r="A24" s="24" t="s">
        <v>19885</v>
      </c>
      <c r="B24" s="26" t="s">
        <v>19885</v>
      </c>
      <c r="C24" s="35" t="s">
        <v>20246</v>
      </c>
      <c r="D24" s="26" t="str">
        <f>VLOOKUP(C24,Baza!A:E,5,FALSE)</f>
        <v>CRUZE '09- БАМПЕР ЗАДНИЙ, ГРУНТОВАННЫЙ</v>
      </c>
      <c r="E24" s="25" t="str">
        <f>IF(VLOOKUP(C24,Baza!A:D,2,FALSE)&gt;0,"+","-")</f>
        <v>-</v>
      </c>
      <c r="F24" s="25">
        <f>VLOOKUP(C24,Baza!A:E,3,FALSE)</f>
        <v>100</v>
      </c>
      <c r="G24" s="25">
        <f>VLOOKUP(C24,Baza!A:E,3,FALSE)*курс</f>
        <v>4079.9999999999995</v>
      </c>
      <c r="H24" s="25" t="str">
        <f>VLOOKUP(C24,Baza!A:E,4,FALSE)</f>
        <v>96981076</v>
      </c>
      <c r="I24" s="25" t="str">
        <f>VLOOKUP(C24,BREND!A:C,2,FALSE)</f>
        <v>API</v>
      </c>
    </row>
    <row r="25" spans="1:9" hidden="1" outlineLevel="2">
      <c r="A25" s="24" t="s">
        <v>19885</v>
      </c>
      <c r="B25" s="26" t="s">
        <v>19885</v>
      </c>
      <c r="C25" s="35" t="s">
        <v>20248</v>
      </c>
      <c r="D25" s="26" t="str">
        <f>VLOOKUP(C25,Baza!A:E,5,FALSE)</f>
        <v>CRUZE '09- РЕШЕТКА РАДИАТОРА ВЕРХНЯЯ</v>
      </c>
      <c r="E25" s="25" t="str">
        <f>IF(VLOOKUP(C25,Baza!A:D,2,FALSE)&gt;0,"+","-")</f>
        <v>-</v>
      </c>
      <c r="F25" s="25">
        <f>VLOOKUP(C25,Baza!A:E,3,FALSE)</f>
        <v>22</v>
      </c>
      <c r="G25" s="25">
        <f>VLOOKUP(C25,Baza!A:E,3,FALSE)*курс</f>
        <v>897.59999999999991</v>
      </c>
      <c r="H25" s="25" t="str">
        <f>VLOOKUP(C25,Baza!A:E,4,FALSE)</f>
        <v>96981100</v>
      </c>
      <c r="I25" s="25" t="str">
        <f>VLOOKUP(C25,BREND!A:C,2,FALSE)</f>
        <v>API</v>
      </c>
    </row>
    <row r="26" spans="1:9" hidden="1" outlineLevel="2">
      <c r="A26" s="24" t="s">
        <v>19885</v>
      </c>
      <c r="B26" s="26" t="s">
        <v>19885</v>
      </c>
      <c r="C26" s="35" t="s">
        <v>20250</v>
      </c>
      <c r="D26" s="26" t="str">
        <f>VLOOKUP(C26,Baza!A:E,5,FALSE)</f>
        <v>CRUZE '09- РЕШЕТКА РАДИАТОРА НИЖНЯЯ</v>
      </c>
      <c r="E26" s="25" t="str">
        <f>IF(VLOOKUP(C26,Baza!A:D,2,FALSE)&gt;0,"+","-")</f>
        <v>-</v>
      </c>
      <c r="F26" s="25">
        <f>VLOOKUP(C26,Baza!A:E,3,FALSE)</f>
        <v>22</v>
      </c>
      <c r="G26" s="25">
        <f>VLOOKUP(C26,Baza!A:E,3,FALSE)*курс</f>
        <v>897.59999999999991</v>
      </c>
      <c r="H26" s="25" t="str">
        <f>VLOOKUP(C26,Baza!A:E,4,FALSE)</f>
        <v>96981093</v>
      </c>
      <c r="I26" s="25" t="str">
        <f>VLOOKUP(C26,BREND!A:C,2,FALSE)</f>
        <v>API</v>
      </c>
    </row>
    <row r="27" spans="1:9" hidden="1" outlineLevel="2">
      <c r="A27" s="24" t="s">
        <v>19885</v>
      </c>
      <c r="B27" s="26" t="s">
        <v>19885</v>
      </c>
      <c r="C27" s="24" t="s">
        <v>21979</v>
      </c>
      <c r="D27" s="26" t="str">
        <f>VLOOKUP(C27,Baza!A:E,5,FALSE)</f>
        <v>CRUZE '09- БАМПЕР ПЕРЕДНИЙ, ГРУНТОВАННЫЙ</v>
      </c>
      <c r="E27" s="25" t="str">
        <f>IF(VLOOKUP(C27,Baza!A:D,2,FALSE)&gt;0,"+","-")</f>
        <v>+</v>
      </c>
      <c r="F27" s="25">
        <f>VLOOKUP(C27,Baza!A:E,3,FALSE)</f>
        <v>56</v>
      </c>
      <c r="G27" s="25">
        <f>VLOOKUP(C27,Baza!A:E,3,FALSE)*курс</f>
        <v>2284.7999999999997</v>
      </c>
      <c r="H27" s="25" t="str">
        <f>VLOOKUP(C27,Baza!A:E,4,FALSE)</f>
        <v>96981088</v>
      </c>
      <c r="I27" s="25" t="str">
        <f>VLOOKUP(C27,BREND!A:C,2,FALSE)</f>
        <v>TONG YANG</v>
      </c>
    </row>
    <row r="28" spans="1:9" hidden="1" outlineLevel="2">
      <c r="A28" s="24" t="s">
        <v>19885</v>
      </c>
      <c r="B28" s="26" t="s">
        <v>19885</v>
      </c>
      <c r="C28" s="24" t="s">
        <v>23543</v>
      </c>
      <c r="D28" s="26" t="str">
        <f>VLOOKUP(C28,Baza!A:E,5,FALSE)</f>
        <v xml:space="preserve">CRUZE '08-09 ФАРА ЛЕВАЯ, С РЕГУЛИР. МОТОР (СЕДАН) </v>
      </c>
      <c r="E28" s="25" t="str">
        <f>IF(VLOOKUP(C28,Baza!A:D,2,FALSE)&gt;0,"+","-")</f>
        <v>+</v>
      </c>
      <c r="F28" s="25">
        <f>VLOOKUP(C28,Baza!A:E,3,FALSE)</f>
        <v>69</v>
      </c>
      <c r="G28" s="25">
        <f>VLOOKUP(C28,Baza!A:E,3,FALSE)*курс</f>
        <v>2815.2</v>
      </c>
      <c r="H28" s="25" t="str">
        <f>VLOOKUP(C28,Baza!A:E,4,FALSE)</f>
        <v>96828236</v>
      </c>
      <c r="I28" s="25" t="str">
        <f>VLOOKUP(C28,BREND!A:C,2,FALSE)</f>
        <v>DEPO</v>
      </c>
    </row>
    <row r="29" spans="1:9" hidden="1" outlineLevel="2">
      <c r="A29" s="24" t="s">
        <v>19885</v>
      </c>
      <c r="B29" s="26" t="s">
        <v>19885</v>
      </c>
      <c r="C29" s="24" t="s">
        <v>23544</v>
      </c>
      <c r="D29" s="26" t="str">
        <f>VLOOKUP(C29,Baza!A:E,5,FALSE)</f>
        <v xml:space="preserve">CRUZE 08-09 ФАРА ПРАВАЯ, С РЕГУЛИР. МОТОР (СЕДАН) </v>
      </c>
      <c r="E29" s="25" t="str">
        <f>IF(VLOOKUP(C29,Baza!A:D,2,FALSE)&gt;0,"+","-")</f>
        <v>+</v>
      </c>
      <c r="F29" s="25">
        <f>VLOOKUP(C29,Baza!A:E,3,FALSE)</f>
        <v>69</v>
      </c>
      <c r="G29" s="25">
        <f>VLOOKUP(C29,Baza!A:E,3,FALSE)*курс</f>
        <v>2815.2</v>
      </c>
      <c r="H29" s="25" t="str">
        <f>VLOOKUP(C29,Baza!A:E,4,FALSE)</f>
        <v>96828237</v>
      </c>
      <c r="I29" s="25" t="str">
        <f>VLOOKUP(C29,BREND!A:C,2,FALSE)</f>
        <v>DEPO</v>
      </c>
    </row>
    <row r="30" spans="1:9" hidden="1" outlineLevel="2">
      <c r="A30" s="24" t="s">
        <v>19885</v>
      </c>
      <c r="B30" s="26" t="s">
        <v>19885</v>
      </c>
      <c r="C30" s="24" t="s">
        <v>24006</v>
      </c>
      <c r="D30" s="26" t="str">
        <f>VLOOKUP(C30,Baza!A:E,5,FALSE)</f>
        <v>CRUZE '08-09 ФАРА П/ТУМАННАЯ ПРАВАЯ</v>
      </c>
      <c r="E30" s="25" t="str">
        <f>IF(VLOOKUP(C30,Baza!A:D,2,FALSE)&gt;0,"+","-")</f>
        <v>+</v>
      </c>
      <c r="F30" s="25">
        <f>VLOOKUP(C30,Baza!A:E,3,FALSE)</f>
        <v>23</v>
      </c>
      <c r="G30" s="25">
        <f>VLOOKUP(C30,Baza!A:E,3,FALSE)*курс</f>
        <v>938.4</v>
      </c>
      <c r="H30" s="25" t="str">
        <f>VLOOKUP(C30,Baza!A:E,4,FALSE)</f>
        <v>96850064</v>
      </c>
      <c r="I30" s="25" t="str">
        <f>VLOOKUP(C30,BREND!A:C,2,FALSE)</f>
        <v>DEPO</v>
      </c>
    </row>
    <row r="31" spans="1:9" hidden="1" outlineLevel="2">
      <c r="A31" s="24" t="s">
        <v>19885</v>
      </c>
      <c r="B31" s="26" t="s">
        <v>19885</v>
      </c>
      <c r="C31" s="24" t="s">
        <v>24031</v>
      </c>
      <c r="D31" s="26" t="str">
        <f>VLOOKUP(C31,Baza!A:E,5,FALSE)</f>
        <v>CRUZE '09- БАМПЕР ПЕРЕДНИЙ, ЧЁРНЫЙ</v>
      </c>
      <c r="E31" s="25" t="str">
        <f>IF(VLOOKUP(C31,Baza!A:D,2,FALSE)&gt;0,"+","-")</f>
        <v>+</v>
      </c>
      <c r="F31" s="25">
        <f>VLOOKUP(C31,Baza!A:E,3,FALSE)</f>
        <v>65</v>
      </c>
      <c r="G31" s="25">
        <f>VLOOKUP(C31,Baza!A:E,3,FALSE)*курс</f>
        <v>2652</v>
      </c>
      <c r="H31" s="25" t="str">
        <f>VLOOKUP(C31,Baza!A:E,4,FALSE)</f>
        <v>96981088</v>
      </c>
      <c r="I31" s="25" t="str">
        <f>VLOOKUP(C31,BREND!A:C,2,FALSE)</f>
        <v>API</v>
      </c>
    </row>
    <row r="32" spans="1:9" hidden="1" outlineLevel="2">
      <c r="A32" s="24" t="s">
        <v>19885</v>
      </c>
      <c r="B32" s="26" t="s">
        <v>19885</v>
      </c>
      <c r="C32" s="35" t="s">
        <v>26480</v>
      </c>
      <c r="D32" s="26" t="str">
        <f>VLOOKUP(C32,Baza!A:E,5,FALSE)</f>
        <v>CRUZE  09--- КАПОТ</v>
      </c>
      <c r="E32" s="25" t="str">
        <f>IF(VLOOKUP(C32,Baza!A:D,2,FALSE)&gt;0,"+","-")</f>
        <v>+</v>
      </c>
      <c r="F32" s="25">
        <f>VLOOKUP(C32,Baza!A:E,3,FALSE)</f>
        <v>108</v>
      </c>
      <c r="G32" s="25">
        <f>VLOOKUP(C32,Baza!A:E,3,FALSE)*курс</f>
        <v>4406.3999999999996</v>
      </c>
      <c r="H32" s="25" t="str">
        <f>VLOOKUP(C32,Baza!A:E,4,FALSE)</f>
        <v>96839214</v>
      </c>
      <c r="I32" s="25" t="str">
        <f>VLOOKUP(C32,BREND!A:C,2,FALSE)</f>
        <v>TONG YANG</v>
      </c>
    </row>
    <row r="33" spans="1:9" hidden="1" outlineLevel="2">
      <c r="A33" s="24" t="s">
        <v>19885</v>
      </c>
      <c r="B33" s="26" t="s">
        <v>19885</v>
      </c>
      <c r="C33" s="24" t="s">
        <v>26627</v>
      </c>
      <c r="D33" s="26" t="str">
        <f>VLOOKUP(C33,Baza!A:E,5,FALSE)</f>
        <v>CRUZE '09 БАМПЕР ПЕРЕДНИЙ</v>
      </c>
      <c r="E33" s="25" t="str">
        <f>IF(VLOOKUP(C33,Baza!A:D,2,FALSE)&gt;0,"+","-")</f>
        <v>-</v>
      </c>
      <c r="F33" s="25">
        <f>VLOOKUP(C33,Baza!A:E,3,FALSE)</f>
        <v>0</v>
      </c>
      <c r="G33" s="25">
        <f>VLOOKUP(C33,Baza!A:E,3,FALSE)*курс</f>
        <v>0</v>
      </c>
      <c r="H33" s="25">
        <f>VLOOKUP(C33,Baza!A:E,4,FALSE)</f>
        <v>0</v>
      </c>
      <c r="I33" s="25" t="str">
        <f>VLOOKUP(C33,BREND!A:C,2,FALSE)</f>
        <v>NEW YORK</v>
      </c>
    </row>
    <row r="34" spans="1:9" hidden="1" outlineLevel="2">
      <c r="A34" s="24" t="s">
        <v>19885</v>
      </c>
      <c r="B34" s="26" t="s">
        <v>19885</v>
      </c>
      <c r="C34" s="24" t="s">
        <v>26640</v>
      </c>
      <c r="D34" s="26" t="str">
        <f>VLOOKUP(C34,Baza!A:E,5,FALSE)</f>
        <v>CRUZE '09 БАМПЕР ПЕРЕДНИЙ</v>
      </c>
      <c r="E34" s="25" t="str">
        <f>IF(VLOOKUP(C34,Baza!A:D,2,FALSE)&gt;0,"+","-")</f>
        <v>-</v>
      </c>
      <c r="F34" s="25">
        <f>VLOOKUP(C34,Baza!A:E,3,FALSE)</f>
        <v>0</v>
      </c>
      <c r="G34" s="25">
        <f>VLOOKUP(C34,Baza!A:E,3,FALSE)*курс</f>
        <v>0</v>
      </c>
      <c r="H34" s="25">
        <f>VLOOKUP(C34,Baza!A:E,4,FALSE)</f>
        <v>0</v>
      </c>
      <c r="I34" s="25" t="str">
        <f>VLOOKUP(C34,BREND!A:C,2,FALSE)</f>
        <v>NEW YORK</v>
      </c>
    </row>
    <row r="35" spans="1:9" hidden="1" outlineLevel="2">
      <c r="A35" s="24" t="s">
        <v>19885</v>
      </c>
      <c r="B35" s="26" t="s">
        <v>19885</v>
      </c>
      <c r="C35" s="24" t="s">
        <v>26636</v>
      </c>
      <c r="D35" s="26" t="str">
        <f>VLOOKUP(C35,Baza!A:E,5,FALSE)</f>
        <v>CRUZE '09 ЛОКЕР КРЫЛА, ЛЕВЫЙ</v>
      </c>
      <c r="E35" s="25" t="str">
        <f>IF(VLOOKUP(C35,Baza!A:D,2,FALSE)&gt;0,"+","-")</f>
        <v>-</v>
      </c>
      <c r="F35" s="25">
        <f>VLOOKUP(C35,Baza!A:E,3,FALSE)</f>
        <v>0</v>
      </c>
      <c r="G35" s="25">
        <f>VLOOKUP(C35,Baza!A:E,3,FALSE)*курс</f>
        <v>0</v>
      </c>
      <c r="H35" s="25">
        <f>VLOOKUP(C35,Baza!A:E,4,FALSE)</f>
        <v>0</v>
      </c>
      <c r="I35" s="25" t="str">
        <f>VLOOKUP(C35,BREND!A:C,2,FALSE)</f>
        <v>NEW YORK</v>
      </c>
    </row>
    <row r="36" spans="1:9" hidden="1" outlineLevel="2">
      <c r="A36" s="24" t="s">
        <v>19885</v>
      </c>
      <c r="B36" s="26" t="s">
        <v>19885</v>
      </c>
      <c r="C36" s="24" t="s">
        <v>26638</v>
      </c>
      <c r="D36" s="26" t="str">
        <f>VLOOKUP(C36,Baza!A:E,5,FALSE)</f>
        <v>CRUZE '09 ЛОКЕР КРЫЛА, ПРАВЫЙ</v>
      </c>
      <c r="E36" s="25" t="str">
        <f>IF(VLOOKUP(C36,Baza!A:D,2,FALSE)&gt;0,"+","-")</f>
        <v>-</v>
      </c>
      <c r="F36" s="25">
        <f>VLOOKUP(C36,Baza!A:E,3,FALSE)</f>
        <v>0</v>
      </c>
      <c r="G36" s="25">
        <f>VLOOKUP(C36,Baza!A:E,3,FALSE)*курс</f>
        <v>0</v>
      </c>
      <c r="H36" s="25">
        <f>VLOOKUP(C36,Baza!A:E,4,FALSE)</f>
        <v>0</v>
      </c>
      <c r="I36" s="25" t="str">
        <f>VLOOKUP(C36,BREND!A:C,2,FALSE)</f>
        <v>NEW YORK</v>
      </c>
    </row>
    <row r="37" spans="1:9" hidden="1" outlineLevel="2">
      <c r="A37" s="24" t="s">
        <v>19885</v>
      </c>
      <c r="B37" s="26" t="s">
        <v>19885</v>
      </c>
      <c r="C37" s="24" t="s">
        <v>26927</v>
      </c>
      <c r="D37" s="26" t="str">
        <f>VLOOKUP(C37,Baza!A:E,5,FALSE)</f>
        <v>CRUZE '09 П/ТУМАННАЯ ФАРА, ЛЕВАЯ</v>
      </c>
      <c r="E37" s="25" t="str">
        <f>IF(VLOOKUP(C37,Baza!A:D,2,FALSE)&gt;0,"+","-")</f>
        <v>+</v>
      </c>
      <c r="F37" s="25">
        <f>VLOOKUP(C37,Baza!A:E,3,FALSE)</f>
        <v>9</v>
      </c>
      <c r="G37" s="25">
        <f>VLOOKUP(C37,Baza!A:E,3,FALSE)*курс</f>
        <v>367.2</v>
      </c>
      <c r="H37" s="25" t="str">
        <f>VLOOKUP(C37,Baza!A:E,4,FALSE)</f>
        <v>94831152</v>
      </c>
      <c r="I37" s="25" t="str">
        <f>VLOOKUP(C37,BREND!A:C,2,FALSE)</f>
        <v>SCHNIEDER</v>
      </c>
    </row>
    <row r="38" spans="1:9" hidden="1" outlineLevel="2">
      <c r="A38" s="24" t="s">
        <v>19885</v>
      </c>
      <c r="B38" s="26" t="s">
        <v>19885</v>
      </c>
      <c r="C38" s="24" t="s">
        <v>26928</v>
      </c>
      <c r="D38" s="26" t="str">
        <f>VLOOKUP(C38,Baza!A:E,5,FALSE)</f>
        <v>CRUZE '09 П/ТУМАННАЯ ФАРА, ПРАВАЯ</v>
      </c>
      <c r="E38" s="25" t="str">
        <f>IF(VLOOKUP(C38,Baza!A:D,2,FALSE)&gt;0,"+","-")</f>
        <v>+</v>
      </c>
      <c r="F38" s="25">
        <f>VLOOKUP(C38,Baza!A:E,3,FALSE)</f>
        <v>9</v>
      </c>
      <c r="G38" s="25">
        <f>VLOOKUP(C38,Baza!A:E,3,FALSE)*курс</f>
        <v>367.2</v>
      </c>
      <c r="H38" s="25" t="str">
        <f>VLOOKUP(C38,Baza!A:E,4,FALSE)</f>
        <v>94831151</v>
      </c>
      <c r="I38" s="25" t="str">
        <f>VLOOKUP(C38,BREND!A:C,2,FALSE)</f>
        <v>SCHNIEDER</v>
      </c>
    </row>
    <row r="39" spans="1:9" hidden="1" outlineLevel="2">
      <c r="A39" s="24" t="s">
        <v>19885</v>
      </c>
      <c r="B39" s="26" t="s">
        <v>19885</v>
      </c>
      <c r="C39" s="24" t="s">
        <v>26632</v>
      </c>
      <c r="D39" s="26" t="str">
        <f>VLOOKUP(C39,Baza!A:E,5,FALSE)</f>
        <v>CRUZE '09 РЕШЁТКА РАДИАТОРА</v>
      </c>
      <c r="E39" s="25" t="str">
        <f>IF(VLOOKUP(C39,Baza!A:D,2,FALSE)&gt;0,"+","-")</f>
        <v>-</v>
      </c>
      <c r="F39" s="25">
        <f>VLOOKUP(C39,Baza!A:E,3,FALSE)</f>
        <v>0</v>
      </c>
      <c r="G39" s="25">
        <f>VLOOKUP(C39,Baza!A:E,3,FALSE)*курс</f>
        <v>0</v>
      </c>
      <c r="H39" s="25" t="str">
        <f>VLOOKUP(C39,Baza!A:E,4,FALSE)</f>
        <v>96994779</v>
      </c>
      <c r="I39" s="25" t="str">
        <f>VLOOKUP(C39,BREND!A:C,2,FALSE)</f>
        <v>NEW YORK</v>
      </c>
    </row>
    <row r="40" spans="1:9" hidden="1" outlineLevel="2">
      <c r="A40" s="24" t="s">
        <v>19885</v>
      </c>
      <c r="B40" s="26" t="s">
        <v>19885</v>
      </c>
      <c r="C40" s="24" t="s">
        <v>26635</v>
      </c>
      <c r="D40" s="26" t="str">
        <f>VLOOKUP(C40,Baza!A:E,5,FALSE)</f>
        <v>CRUZE '09 РЕШЁТКА РАДИАТОРА</v>
      </c>
      <c r="E40" s="25" t="str">
        <f>IF(VLOOKUP(C40,Baza!A:D,2,FALSE)&gt;0,"+","-")</f>
        <v>-</v>
      </c>
      <c r="F40" s="25">
        <f>VLOOKUP(C40,Baza!A:E,3,FALSE)</f>
        <v>0</v>
      </c>
      <c r="G40" s="25">
        <f>VLOOKUP(C40,Baza!A:E,3,FALSE)*курс</f>
        <v>0</v>
      </c>
      <c r="H40" s="25" t="str">
        <f>VLOOKUP(C40,Baza!A:E,4,FALSE)</f>
        <v>96981093</v>
      </c>
      <c r="I40" s="25" t="str">
        <f>VLOOKUP(C40,BREND!A:C,2,FALSE)</f>
        <v>NEW YORK</v>
      </c>
    </row>
    <row r="41" spans="1:9" hidden="1" outlineLevel="2">
      <c r="A41" s="24" t="s">
        <v>19885</v>
      </c>
      <c r="B41" s="26" t="s">
        <v>19885</v>
      </c>
      <c r="C41" s="24" t="s">
        <v>24005</v>
      </c>
      <c r="D41" s="26" t="str">
        <f>VLOOKUP(C41,Baza!A:E,5,FALSE)</f>
        <v>CRUZE '08-09 ФАРА П/ТУМАННАЯ ЛЕВАЯ</v>
      </c>
      <c r="E41" s="25" t="str">
        <f>IF(VLOOKUP(C41,Baza!A:D,2,FALSE)&gt;0,"+","-")</f>
        <v>+</v>
      </c>
      <c r="F41" s="25">
        <f>VLOOKUP(C41,Baza!A:E,3,FALSE)</f>
        <v>23</v>
      </c>
      <c r="G41" s="25">
        <f>VLOOKUP(C41,Baza!A:E,3,FALSE)*курс</f>
        <v>938.4</v>
      </c>
      <c r="H41" s="25" t="str">
        <f>VLOOKUP(C41,Baza!A:E,4,FALSE)</f>
        <v>96850065</v>
      </c>
      <c r="I41" s="25" t="str">
        <f>VLOOKUP(C41,BREND!A:C,2,FALSE)</f>
        <v>DEPO</v>
      </c>
    </row>
    <row r="42" spans="1:9" hidden="1" outlineLevel="2">
      <c r="A42" s="24" t="s">
        <v>19885</v>
      </c>
      <c r="B42" s="26" t="s">
        <v>19885</v>
      </c>
      <c r="C42" s="24" t="s">
        <v>27328</v>
      </c>
      <c r="D42" s="26" t="str">
        <f>VLOOKUP(C42,Baza!A:E,5,FALSE)</f>
        <v>CRUZE '09 ЗАГЛУШКА П/ТУМАННАЯ ФАРА, ЛЕВАЯ</v>
      </c>
      <c r="E42" s="25" t="str">
        <f>IF(VLOOKUP(C42,Baza!A:D,2,FALSE)&gt;0,"+","-")</f>
        <v>+</v>
      </c>
      <c r="F42" s="25">
        <f>VLOOKUP(C42,Baza!A:E,3,FALSE)</f>
        <v>4</v>
      </c>
      <c r="G42" s="25">
        <f>VLOOKUP(C42,Baza!A:E,3,FALSE)*курс</f>
        <v>163.19999999999999</v>
      </c>
      <c r="H42" s="25">
        <f>VLOOKUP(C42,Baza!A:E,4,FALSE)</f>
        <v>0</v>
      </c>
      <c r="I42" s="25" t="str">
        <f>VLOOKUP(C42,BREND!A:C,2,FALSE)</f>
        <v>SCHNIEDER</v>
      </c>
    </row>
    <row r="43" spans="1:9" hidden="1" outlineLevel="2">
      <c r="A43" s="24" t="s">
        <v>19885</v>
      </c>
      <c r="B43" s="26" t="s">
        <v>19885</v>
      </c>
      <c r="C43" s="24" t="s">
        <v>27329</v>
      </c>
      <c r="D43" s="26" t="str">
        <f>VLOOKUP(C43,Baza!A:E,5,FALSE)</f>
        <v>CRUZE '09 ЗАГЛУШКА  П/ТУМАННАЯ ФАРА, ПРАВАЯ</v>
      </c>
      <c r="E43" s="25" t="str">
        <f>IF(VLOOKUP(C43,Baza!A:D,2,FALSE)&gt;0,"+","-")</f>
        <v>+</v>
      </c>
      <c r="F43" s="25">
        <f>VLOOKUP(C43,Baza!A:E,3,FALSE)</f>
        <v>4</v>
      </c>
      <c r="G43" s="25">
        <f>VLOOKUP(C43,Baza!A:E,3,FALSE)*курс</f>
        <v>163.19999999999999</v>
      </c>
      <c r="H43" s="25">
        <f>VLOOKUP(C43,Baza!A:E,4,FALSE)</f>
        <v>0</v>
      </c>
      <c r="I43" s="25" t="str">
        <f>VLOOKUP(C43,BREND!A:C,2,FALSE)</f>
        <v>SCHNIEDER</v>
      </c>
    </row>
    <row r="44" spans="1:9" hidden="1" outlineLevel="2">
      <c r="A44" s="24" t="s">
        <v>19885</v>
      </c>
      <c r="B44" s="26" t="s">
        <v>19885</v>
      </c>
      <c r="C44" s="24" t="s">
        <v>27326</v>
      </c>
      <c r="D44" s="26" t="str">
        <f>VLOOKUP(C44,Baza!A:E,5,FALSE)</f>
        <v>CRUZE '09 ФОНАРЬ  ПРАВЫЙ ВНУТ.НА БАГАЖ.</v>
      </c>
      <c r="E44" s="25" t="str">
        <f>IF(VLOOKUP(C44,Baza!A:D,2,FALSE)&gt;0,"+","-")</f>
        <v>+</v>
      </c>
      <c r="F44" s="25">
        <f>VLOOKUP(C44,Baza!A:E,3,FALSE)</f>
        <v>18</v>
      </c>
      <c r="G44" s="25">
        <f>VLOOKUP(C44,Baza!A:E,3,FALSE)*курс</f>
        <v>734.4</v>
      </c>
      <c r="H44" s="25" t="str">
        <f>VLOOKUP(C44,Baza!A:E,4,FALSE)</f>
        <v>96830495</v>
      </c>
      <c r="I44" s="25" t="str">
        <f>VLOOKUP(C44,BREND!A:C,2,FALSE)</f>
        <v>SCHNIEDER</v>
      </c>
    </row>
    <row r="45" spans="1:9" hidden="1" outlineLevel="2">
      <c r="A45" s="24" t="s">
        <v>19885</v>
      </c>
      <c r="B45" s="26" t="s">
        <v>19885</v>
      </c>
      <c r="C45" s="24" t="s">
        <v>27324</v>
      </c>
      <c r="D45" s="26" t="str">
        <f>VLOOKUP(C45,Baza!A:E,5,FALSE)</f>
        <v>CRUZE '09 ФОНАРЬ ЛЕВЫЙ ВНУТ.НА БАГАЖ.</v>
      </c>
      <c r="E45" s="25" t="str">
        <f>IF(VLOOKUP(C45,Baza!A:D,2,FALSE)&gt;0,"+","-")</f>
        <v>+</v>
      </c>
      <c r="F45" s="25">
        <f>VLOOKUP(C45,Baza!A:E,3,FALSE)</f>
        <v>18</v>
      </c>
      <c r="G45" s="25">
        <f>VLOOKUP(C45,Baza!A:E,3,FALSE)*курс</f>
        <v>734.4</v>
      </c>
      <c r="H45" s="25" t="str">
        <f>VLOOKUP(C45,Baza!A:E,4,FALSE)</f>
        <v>96830489</v>
      </c>
      <c r="I45" s="25" t="str">
        <f>VLOOKUP(C45,BREND!A:C,2,FALSE)</f>
        <v>SCHNIEDER</v>
      </c>
    </row>
    <row r="46" spans="1:9" hidden="1" outlineLevel="2">
      <c r="A46" s="24" t="s">
        <v>19885</v>
      </c>
      <c r="B46" s="26" t="s">
        <v>19885</v>
      </c>
      <c r="C46" s="24" t="s">
        <v>27156</v>
      </c>
      <c r="D46" s="26" t="str">
        <f>VLOOKUP(C46,Baza!A:E,5,FALSE)</f>
        <v>CRUSE 09-  1.6/1.8 L ASTRA G 10-  РАДИАТОР ОХЛАЖДЕНИЯ ДВИГАТЕЛЯ</v>
      </c>
      <c r="E46" s="25" t="str">
        <f>IF(VLOOKUP(C46,Baza!A:D,2,FALSE)&gt;0,"+","-")</f>
        <v>-</v>
      </c>
      <c r="F46" s="25">
        <f>VLOOKUP(C46,Baza!A:E,3,FALSE)</f>
        <v>56</v>
      </c>
      <c r="G46" s="25">
        <f>VLOOKUP(C46,Baza!A:E,3,FALSE)*курс</f>
        <v>2284.7999999999997</v>
      </c>
      <c r="H46" s="25" t="str">
        <f>VLOOKUP(C46,Baza!A:E,4,FALSE)</f>
        <v>13267650</v>
      </c>
      <c r="I46" s="25" t="str">
        <f>VLOOKUP(C46,BREND!A:C,2,FALSE)</f>
        <v>SCHNIEDER</v>
      </c>
    </row>
    <row r="47" spans="1:9" hidden="1" outlineLevel="2">
      <c r="A47" s="24" t="s">
        <v>19885</v>
      </c>
      <c r="B47" s="26" t="s">
        <v>19885</v>
      </c>
      <c r="C47" s="24" t="s">
        <v>27718</v>
      </c>
      <c r="D47" s="26" t="str">
        <f>VLOOKUP(C47,Baza!A:E,5,FALSE)</f>
        <v>CRUZE '09 ЗЕРКАЛО ПРАВОЕ</v>
      </c>
      <c r="E47" s="25" t="str">
        <f>IF(VLOOKUP(C47,Baza!A:D,2,FALSE)&gt;0,"+","-")</f>
        <v>-</v>
      </c>
      <c r="F47" s="25">
        <f>VLOOKUP(C47,Baza!A:E,3,FALSE)</f>
        <v>35</v>
      </c>
      <c r="G47" s="25">
        <f>VLOOKUP(C47,Baza!A:E,3,FALSE)*курс</f>
        <v>1428</v>
      </c>
      <c r="H47" s="25">
        <f>VLOOKUP(C47,Baza!A:E,4,FALSE)</f>
        <v>0</v>
      </c>
      <c r="I47" s="25" t="str">
        <f>VLOOKUP(C47,BREND!A:C,2,FALSE)</f>
        <v>SCHNIEDER</v>
      </c>
    </row>
    <row r="48" spans="1:9" hidden="1" outlineLevel="2">
      <c r="A48" s="24" t="s">
        <v>19885</v>
      </c>
      <c r="B48" s="26" t="s">
        <v>19885</v>
      </c>
      <c r="C48" s="24" t="s">
        <v>27712</v>
      </c>
      <c r="D48" s="26" t="str">
        <f>VLOOKUP(C48,Baza!A:E,5,FALSE)</f>
        <v>CRUZE '09 ФАРА ЛЕВАЯ</v>
      </c>
      <c r="E48" s="25" t="str">
        <f>IF(VLOOKUP(C48,Baza!A:D,2,FALSE)&gt;0,"+","-")</f>
        <v>+</v>
      </c>
      <c r="F48" s="25">
        <f>VLOOKUP(C48,Baza!A:E,3,FALSE)</f>
        <v>50</v>
      </c>
      <c r="G48" s="25">
        <f>VLOOKUP(C48,Baza!A:E,3,FALSE)*курс</f>
        <v>2039.9999999999998</v>
      </c>
      <c r="H48" s="25" t="str">
        <f>VLOOKUP(C48,Baza!A:E,4,FALSE)</f>
        <v>96828236</v>
      </c>
      <c r="I48" s="25" t="str">
        <f>VLOOKUP(C48,BREND!A:C,2,FALSE)</f>
        <v>SCHNIEDER</v>
      </c>
    </row>
    <row r="49" spans="1:9" hidden="1" outlineLevel="2">
      <c r="A49" s="24" t="s">
        <v>19885</v>
      </c>
      <c r="B49" s="26" t="s">
        <v>19885</v>
      </c>
      <c r="C49" s="24" t="s">
        <v>27714</v>
      </c>
      <c r="D49" s="26" t="str">
        <f>VLOOKUP(C49,Baza!A:E,5,FALSE)</f>
        <v>CRUZE '09 ФАРА ПРАВАЯ</v>
      </c>
      <c r="E49" s="25" t="str">
        <f>IF(VLOOKUP(C49,Baza!A:D,2,FALSE)&gt;0,"+","-")</f>
        <v>+</v>
      </c>
      <c r="F49" s="25">
        <f>VLOOKUP(C49,Baza!A:E,3,FALSE)</f>
        <v>50</v>
      </c>
      <c r="G49" s="25">
        <f>VLOOKUP(C49,Baza!A:E,3,FALSE)*курс</f>
        <v>2039.9999999999998</v>
      </c>
      <c r="H49" s="25" t="str">
        <f>VLOOKUP(C49,Baza!A:E,4,FALSE)</f>
        <v>96828237</v>
      </c>
      <c r="I49" s="25" t="str">
        <f>VLOOKUP(C49,BREND!A:C,2,FALSE)</f>
        <v>SCHNIEDER</v>
      </c>
    </row>
    <row r="50" spans="1:9" hidden="1" outlineLevel="2">
      <c r="A50" s="24" t="s">
        <v>19885</v>
      </c>
      <c r="B50" s="26" t="s">
        <v>19885</v>
      </c>
      <c r="C50" s="24" t="s">
        <v>28482</v>
      </c>
      <c r="D50" s="26" t="str">
        <f>VLOOKUP(C50,Baza!A:E,5,FALSE)</f>
        <v>CRUZE 09-- МОЛДИНГ ПЕРЕДНГО БАМПЕРА</v>
      </c>
      <c r="E50" s="25" t="str">
        <f>IF(VLOOKUP(C50,Baza!A:D,2,FALSE)&gt;0,"+","-")</f>
        <v>+</v>
      </c>
      <c r="F50" s="25">
        <f>VLOOKUP(C50,Baza!A:E,3,FALSE)</f>
        <v>10</v>
      </c>
      <c r="G50" s="25">
        <f>VLOOKUP(C50,Baza!A:E,3,FALSE)*курс</f>
        <v>408</v>
      </c>
      <c r="H50" s="25" t="str">
        <f>VLOOKUP(C50,Baza!A:E,4,FALSE)</f>
        <v>96832929</v>
      </c>
      <c r="I50" s="25" t="str">
        <f>VLOOKUP(C50,BREND!A:C,2,FALSE)</f>
        <v>SCHNIEDER</v>
      </c>
    </row>
    <row r="51" spans="1:9" hidden="1" outlineLevel="2">
      <c r="A51" s="24" t="s">
        <v>19885</v>
      </c>
      <c r="B51" s="26" t="s">
        <v>19885</v>
      </c>
      <c r="C51" s="24" t="s">
        <v>28480</v>
      </c>
      <c r="D51" s="26" t="str">
        <f>VLOOKUP(C51,Baza!A:E,5,FALSE)</f>
        <v>CRUZE 09--- ПОДКРЫЛОК ПЕРЕДНИЙ ЛЕВ.</v>
      </c>
      <c r="E51" s="25" t="str">
        <f>IF(VLOOKUP(C51,Baza!A:D,2,FALSE)&gt;0,"+","-")</f>
        <v>-</v>
      </c>
      <c r="F51" s="25">
        <f>VLOOKUP(C51,Baza!A:E,3,FALSE)</f>
        <v>9</v>
      </c>
      <c r="G51" s="25">
        <f>VLOOKUP(C51,Baza!A:E,3,FALSE)*курс</f>
        <v>367.2</v>
      </c>
      <c r="H51" s="25" t="str">
        <f>VLOOKUP(C51,Baza!A:E,4,FALSE)</f>
        <v>96981697</v>
      </c>
      <c r="I51" s="25" t="str">
        <f>VLOOKUP(C51,BREND!A:C,2,FALSE)</f>
        <v>SCHNIEDER</v>
      </c>
    </row>
    <row r="52" spans="1:9" hidden="1" outlineLevel="2">
      <c r="A52" s="24" t="s">
        <v>19885</v>
      </c>
      <c r="B52" s="26" t="s">
        <v>19885</v>
      </c>
      <c r="C52" s="24" t="s">
        <v>28481</v>
      </c>
      <c r="D52" s="26" t="str">
        <f>VLOOKUP(C52,Baza!A:E,5,FALSE)</f>
        <v>CRUZE 09--- ПОДКРЫЛОК ПЕРЕДНИЙ ПРАВЫЙ</v>
      </c>
      <c r="E52" s="25" t="str">
        <f>IF(VLOOKUP(C52,Baza!A:D,2,FALSE)&gt;0,"+","-")</f>
        <v>-</v>
      </c>
      <c r="F52" s="25">
        <f>VLOOKUP(C52,Baza!A:E,3,FALSE)</f>
        <v>9</v>
      </c>
      <c r="G52" s="25">
        <f>VLOOKUP(C52,Baza!A:E,3,FALSE)*курс</f>
        <v>367.2</v>
      </c>
      <c r="H52" s="25" t="str">
        <f>VLOOKUP(C52,Baza!A:E,4,FALSE)</f>
        <v>96981698</v>
      </c>
      <c r="I52" s="25" t="str">
        <f>VLOOKUP(C52,BREND!A:C,2,FALSE)</f>
        <v>SCHNIEDER</v>
      </c>
    </row>
    <row r="53" spans="1:9" hidden="1" outlineLevel="2">
      <c r="A53" s="24" t="s">
        <v>19885</v>
      </c>
      <c r="B53" s="26" t="s">
        <v>19885</v>
      </c>
      <c r="C53" s="24" t="s">
        <v>28479</v>
      </c>
      <c r="D53" s="26" t="str">
        <f>VLOOKUP(C53,Baza!A:E,5,FALSE)</f>
        <v>CRUZE 09--- РЕШЁТКА РАДИАТОРА ВНУТРЕННЯЯ</v>
      </c>
      <c r="E53" s="25" t="str">
        <f>IF(VLOOKUP(C53,Baza!A:D,2,FALSE)&gt;0,"+","-")</f>
        <v>+</v>
      </c>
      <c r="F53" s="25">
        <f>VLOOKUP(C53,Baza!A:E,3,FALSE)</f>
        <v>13</v>
      </c>
      <c r="G53" s="25">
        <f>VLOOKUP(C53,Baza!A:E,3,FALSE)*курс</f>
        <v>530.4</v>
      </c>
      <c r="H53" s="25" t="str">
        <f>VLOOKUP(C53,Baza!A:E,4,FALSE)</f>
        <v>96981093</v>
      </c>
      <c r="I53" s="25" t="str">
        <f>VLOOKUP(C53,BREND!A:C,2,FALSE)</f>
        <v>SCHNIEDER</v>
      </c>
    </row>
    <row r="54" spans="1:9" hidden="1" outlineLevel="2">
      <c r="A54" s="24" t="s">
        <v>19885</v>
      </c>
      <c r="B54" s="26" t="s">
        <v>19885</v>
      </c>
      <c r="C54" s="24" t="s">
        <v>28478</v>
      </c>
      <c r="D54" s="26" t="str">
        <f>VLOOKUP(C54,Baza!A:E,5,FALSE)</f>
        <v>CRUZE 09--- РЕШЁТКА РАДИАТОРА НАРУЖНАЯ</v>
      </c>
      <c r="E54" s="25" t="str">
        <f>IF(VLOOKUP(C54,Baza!A:D,2,FALSE)&gt;0,"+","-")</f>
        <v>+</v>
      </c>
      <c r="F54" s="25">
        <f>VLOOKUP(C54,Baza!A:E,3,FALSE)</f>
        <v>12</v>
      </c>
      <c r="G54" s="25">
        <f>VLOOKUP(C54,Baza!A:E,3,FALSE)*курс</f>
        <v>489.59999999999997</v>
      </c>
      <c r="H54" s="25" t="str">
        <f>VLOOKUP(C54,Baza!A:E,4,FALSE)</f>
        <v>96994779</v>
      </c>
      <c r="I54" s="25" t="str">
        <f>VLOOKUP(C54,BREND!A:C,2,FALSE)</f>
        <v>SCHNIEDER</v>
      </c>
    </row>
    <row r="55" spans="1:9" hidden="1" outlineLevel="2">
      <c r="A55" s="24" t="s">
        <v>19885</v>
      </c>
      <c r="B55" s="26" t="s">
        <v>19885</v>
      </c>
      <c r="C55" s="24" t="s">
        <v>27716</v>
      </c>
      <c r="D55" s="26" t="str">
        <f>VLOOKUP(C55,Baza!A:E,5,FALSE)</f>
        <v>CRUZE '09 ЗЕРКАЛО ЛЕВОЕ</v>
      </c>
      <c r="E55" s="25" t="str">
        <f>IF(VLOOKUP(C55,Baza!A:D,2,FALSE)&gt;0,"+","-")</f>
        <v>-</v>
      </c>
      <c r="F55" s="25">
        <f>VLOOKUP(C55,Baza!A:E,3,FALSE)</f>
        <v>35</v>
      </c>
      <c r="G55" s="25">
        <f>VLOOKUP(C55,Baza!A:E,3,FALSE)*курс</f>
        <v>1428</v>
      </c>
      <c r="H55" s="25">
        <f>VLOOKUP(C55,Baza!A:E,4,FALSE)</f>
        <v>0</v>
      </c>
      <c r="I55" s="25" t="str">
        <f>VLOOKUP(C55,BREND!A:C,2,FALSE)</f>
        <v>SCHNIEDER</v>
      </c>
    </row>
    <row r="56" spans="1:9" hidden="1" outlineLevel="2">
      <c r="A56" s="24" t="s">
        <v>19885</v>
      </c>
      <c r="B56" s="26" t="s">
        <v>19885</v>
      </c>
      <c r="C56" s="24" t="s">
        <v>27720</v>
      </c>
      <c r="D56" s="26" t="str">
        <f>VLOOKUP(C56,Baza!A:E,5,FALSE)</f>
        <v>CRUZE '09 КАПОТ</v>
      </c>
      <c r="E56" s="25" t="str">
        <f>IF(VLOOKUP(C56,Baza!A:D,2,FALSE)&gt;0,"+","-")</f>
        <v>-</v>
      </c>
      <c r="F56" s="25">
        <f>VLOOKUP(C56,Baza!A:E,3,FALSE)</f>
        <v>100</v>
      </c>
      <c r="G56" s="25">
        <f>VLOOKUP(C56,Baza!A:E,3,FALSE)*курс</f>
        <v>4079.9999999999995</v>
      </c>
      <c r="H56" s="25">
        <f>VLOOKUP(C56,Baza!A:E,4,FALSE)</f>
        <v>0</v>
      </c>
      <c r="I56" s="25" t="str">
        <f>VLOOKUP(C56,BREND!A:C,2,FALSE)</f>
        <v>SCHNIEDER</v>
      </c>
    </row>
    <row r="57" spans="1:9" s="34" customFormat="1" hidden="1" outlineLevel="1" collapsed="1">
      <c r="A57" s="28" t="s">
        <v>1496</v>
      </c>
      <c r="B57" s="29" t="s">
        <v>20454</v>
      </c>
      <c r="C57" s="29"/>
      <c r="D57" s="29"/>
      <c r="E57" s="29"/>
      <c r="F57" s="29"/>
      <c r="G57" s="29"/>
      <c r="H57" s="29"/>
      <c r="I57" s="29"/>
    </row>
    <row r="58" spans="1:9" s="34" customFormat="1" hidden="1" outlineLevel="2">
      <c r="A58" s="28" t="s">
        <v>20454</v>
      </c>
      <c r="B58" s="29" t="s">
        <v>1497</v>
      </c>
      <c r="C58" s="29"/>
      <c r="D58" s="29"/>
      <c r="E58" s="29"/>
      <c r="F58" s="29"/>
      <c r="G58" s="29"/>
      <c r="H58" s="29"/>
      <c r="I58" s="29"/>
    </row>
    <row r="59" spans="1:9" hidden="1" outlineLevel="2">
      <c r="A59" s="24" t="s">
        <v>1497</v>
      </c>
      <c r="B59" s="26" t="s">
        <v>1497</v>
      </c>
      <c r="C59" s="26" t="s">
        <v>1495</v>
      </c>
      <c r="D59" s="26" t="str">
        <f>VLOOKUP(C59,Baza!A:E,5,FALSE)</f>
        <v xml:space="preserve">AVEO '04- БАМПЕР ПЕРЕДНИЙ, ЧЕРНЫЙ,  С ОТВЕРСТИЯМИ П/ПОВТОРИТЕЛЬ ПОВОРОТА </v>
      </c>
      <c r="E59" s="25" t="str">
        <f>IF(VLOOKUP(C59,Baza!A:D,2,FALSE)&gt;0,"+","-")</f>
        <v>+</v>
      </c>
      <c r="F59" s="25">
        <f>VLOOKUP(C59,Baza!A:E,3,FALSE)</f>
        <v>58</v>
      </c>
      <c r="G59" s="25">
        <f>VLOOKUP(C59,Baza!A:E,3,FALSE)*курс</f>
        <v>2366.3999999999996</v>
      </c>
      <c r="H59" s="25" t="str">
        <f>VLOOKUP(C59,Baza!A:E,4,FALSE)</f>
        <v>96542983</v>
      </c>
      <c r="I59" s="25" t="str">
        <f>VLOOKUP(C59,BREND!A:C,2,FALSE)</f>
        <v>API</v>
      </c>
    </row>
    <row r="60" spans="1:9" hidden="1" outlineLevel="2">
      <c r="A60" s="24" t="s">
        <v>1497</v>
      </c>
      <c r="B60" s="26" t="s">
        <v>1497</v>
      </c>
      <c r="C60" s="26" t="s">
        <v>1498</v>
      </c>
      <c r="D60" s="26" t="str">
        <f>VLOOKUP(C60,Baza!A:E,5,FALSE)</f>
        <v>AVEO '04- КАПОТ</v>
      </c>
      <c r="E60" s="25" t="str">
        <f>IF(VLOOKUP(C60,Baza!A:D,2,FALSE)&gt;0,"+","-")</f>
        <v>+</v>
      </c>
      <c r="F60" s="25">
        <f>VLOOKUP(C60,Baza!A:E,3,FALSE)</f>
        <v>68</v>
      </c>
      <c r="G60" s="25">
        <f>VLOOKUP(C60,Baza!A:E,3,FALSE)*курс</f>
        <v>2774.3999999999996</v>
      </c>
      <c r="H60" s="25" t="str">
        <f>VLOOKUP(C60,Baza!A:E,4,FALSE)</f>
        <v>96297541</v>
      </c>
      <c r="I60" s="25" t="str">
        <f>VLOOKUP(C60,BREND!A:C,2,FALSE)</f>
        <v>API</v>
      </c>
    </row>
    <row r="61" spans="1:9" hidden="1" outlineLevel="2">
      <c r="A61" s="24" t="s">
        <v>1497</v>
      </c>
      <c r="B61" s="26" t="s">
        <v>1497</v>
      </c>
      <c r="C61" s="26" t="s">
        <v>1500</v>
      </c>
      <c r="D61" s="26" t="str">
        <f>VLOOKUP(C61,Baza!A:E,5,FALSE)</f>
        <v>AVEO '04- КРЫЛО ПЕРЕДНЕЕ, ЛЕВОЕ, С ОТВЕРСТИЯМИ П/ПОВТОРИТЕЛЬ ПОВОРОТА</v>
      </c>
      <c r="E61" s="25" t="str">
        <f>IF(VLOOKUP(C61,Baza!A:D,2,FALSE)&gt;0,"+","-")</f>
        <v>+</v>
      </c>
      <c r="F61" s="25">
        <f>VLOOKUP(C61,Baza!A:E,3,FALSE)</f>
        <v>24</v>
      </c>
      <c r="G61" s="25">
        <f>VLOOKUP(C61,Baza!A:E,3,FALSE)*курс</f>
        <v>979.19999999999993</v>
      </c>
      <c r="H61" s="25" t="str">
        <f>VLOOKUP(C61,Baza!A:E,4,FALSE)</f>
        <v>96540887</v>
      </c>
      <c r="I61" s="25" t="str">
        <f>VLOOKUP(C61,BREND!A:C,2,FALSE)</f>
        <v>API</v>
      </c>
    </row>
    <row r="62" spans="1:9" hidden="1" outlineLevel="2">
      <c r="A62" s="24" t="s">
        <v>1497</v>
      </c>
      <c r="B62" s="26" t="s">
        <v>1497</v>
      </c>
      <c r="C62" s="26" t="s">
        <v>1501</v>
      </c>
      <c r="D62" s="26" t="str">
        <f>VLOOKUP(C62,Baza!A:E,5,FALSE)</f>
        <v>AVEO '04- КРЫЛО ПЕРЕДНЕЕ, ПРАВОЕ, С ОТВЕРСТИЯМИ П/ПОВТОРИТЕЛЬ ПОВОРОТА</v>
      </c>
      <c r="E62" s="25" t="str">
        <f>IF(VLOOKUP(C62,Baza!A:D,2,FALSE)&gt;0,"+","-")</f>
        <v>+</v>
      </c>
      <c r="F62" s="25">
        <f>VLOOKUP(C62,Baza!A:E,3,FALSE)</f>
        <v>24</v>
      </c>
      <c r="G62" s="25">
        <f>VLOOKUP(C62,Baza!A:E,3,FALSE)*курс</f>
        <v>979.19999999999993</v>
      </c>
      <c r="H62" s="25" t="str">
        <f>VLOOKUP(C62,Baza!A:E,4,FALSE)</f>
        <v>96540888</v>
      </c>
      <c r="I62" s="25" t="str">
        <f>VLOOKUP(C62,BREND!A:C,2,FALSE)</f>
        <v>API</v>
      </c>
    </row>
    <row r="63" spans="1:9" hidden="1" outlineLevel="2">
      <c r="A63" s="24" t="s">
        <v>1497</v>
      </c>
      <c r="B63" s="26" t="s">
        <v>1497</v>
      </c>
      <c r="C63" s="26" t="s">
        <v>1502</v>
      </c>
      <c r="D63" s="26" t="str">
        <f>VLOOKUP(C63,Baza!A:E,5,FALSE)</f>
        <v>AVEO '04- СУППОРТ РАДИАТОРА ( ПЕРЕДНЯЯ ПАНЕЛЬ)</v>
      </c>
      <c r="E63" s="25" t="str">
        <f>IF(VLOOKUP(C63,Baza!A:D,2,FALSE)&gt;0,"+","-")</f>
        <v>+</v>
      </c>
      <c r="F63" s="25">
        <f>VLOOKUP(C63,Baza!A:E,3,FALSE)</f>
        <v>105</v>
      </c>
      <c r="G63" s="25">
        <f>VLOOKUP(C63,Baza!A:E,3,FALSE)*курс</f>
        <v>4284</v>
      </c>
      <c r="H63" s="25" t="str">
        <f>VLOOKUP(C63,Baza!A:E,4,FALSE)</f>
        <v>96440662</v>
      </c>
      <c r="I63" s="25" t="str">
        <f>VLOOKUP(C63,BREND!A:C,2,FALSE)</f>
        <v>API</v>
      </c>
    </row>
    <row r="64" spans="1:9" hidden="1" outlineLevel="2">
      <c r="A64" s="24" t="s">
        <v>1497</v>
      </c>
      <c r="B64" s="26" t="s">
        <v>1497</v>
      </c>
      <c r="C64" s="26" t="s">
        <v>1503</v>
      </c>
      <c r="D64" s="26" t="str">
        <f>VLOOKUP(C64,Baza!A:E,5,FALSE)</f>
        <v>AVEO '04- ПОДКРЫЛОК КРЫЛА ПЕРЕДНЕГО, ЛЕВОГО</v>
      </c>
      <c r="E64" s="25" t="str">
        <f>IF(VLOOKUP(C64,Baza!A:D,2,FALSE)&gt;0,"+","-")</f>
        <v>-</v>
      </c>
      <c r="F64" s="25">
        <f>VLOOKUP(C64,Baza!A:E,3,FALSE)</f>
        <v>5.8</v>
      </c>
      <c r="G64" s="25">
        <f>VLOOKUP(C64,Baza!A:E,3,FALSE)*курс</f>
        <v>236.64</v>
      </c>
      <c r="H64" s="25" t="str">
        <f>VLOOKUP(C64,Baza!A:E,4,FALSE)</f>
        <v>96542971</v>
      </c>
      <c r="I64" s="25" t="str">
        <f>VLOOKUP(C64,BREND!A:C,2,FALSE)</f>
        <v>API</v>
      </c>
    </row>
    <row r="65" spans="1:9" hidden="1" outlineLevel="2">
      <c r="A65" s="24" t="s">
        <v>1497</v>
      </c>
      <c r="B65" s="26" t="s">
        <v>1497</v>
      </c>
      <c r="C65" s="26" t="s">
        <v>1504</v>
      </c>
      <c r="D65" s="26" t="str">
        <f>VLOOKUP(C65,Baza!A:E,5,FALSE)</f>
        <v>AVEO '04-07 РЕШЕТКА РАДИАТОРА ХРОМИРОВАННАЯ (USA)</v>
      </c>
      <c r="E65" s="25" t="str">
        <f>IF(VLOOKUP(C65,Baza!A:D,2,FALSE)&gt;0,"+","-")</f>
        <v>-</v>
      </c>
      <c r="F65" s="25">
        <f>VLOOKUP(C65,Baza!A:E,3,FALSE)</f>
        <v>23</v>
      </c>
      <c r="G65" s="25">
        <f>VLOOKUP(C65,Baza!A:E,3,FALSE)*курс</f>
        <v>938.4</v>
      </c>
      <c r="H65" s="25" t="str">
        <f>VLOOKUP(C65,Baza!A:E,4,FALSE)</f>
        <v>96492232</v>
      </c>
      <c r="I65" s="25" t="str">
        <f>VLOOKUP(C65,BREND!A:C,2,FALSE)</f>
        <v>API</v>
      </c>
    </row>
    <row r="66" spans="1:9" hidden="1" outlineLevel="2">
      <c r="A66" s="24" t="s">
        <v>1497</v>
      </c>
      <c r="B66" s="26" t="s">
        <v>1497</v>
      </c>
      <c r="C66" s="26" t="s">
        <v>3110</v>
      </c>
      <c r="D66" s="26" t="str">
        <f>VLOOKUP(C66,Baza!A:E,5,FALSE)</f>
        <v>AVEO '04- УСИЛИТЕЛЬ БАМПЕРА ПЕРЕДНИЙ</v>
      </c>
      <c r="E66" s="25" t="str">
        <f>IF(VLOOKUP(C66,Baza!A:D,2,FALSE)&gt;0,"+","-")</f>
        <v>-</v>
      </c>
      <c r="F66" s="25">
        <f>VLOOKUP(C66,Baza!A:E,3,FALSE)</f>
        <v>32</v>
      </c>
      <c r="G66" s="25">
        <f>VLOOKUP(C66,Baza!A:E,3,FALSE)*курс</f>
        <v>1305.5999999999999</v>
      </c>
      <c r="H66" s="25" t="str">
        <f>VLOOKUP(C66,Baza!A:E,4,FALSE)</f>
        <v>96542996</v>
      </c>
      <c r="I66" s="25" t="str">
        <f>VLOOKUP(C66,BREND!A:C,2,FALSE)</f>
        <v>API</v>
      </c>
    </row>
    <row r="67" spans="1:9" hidden="1" outlineLevel="2">
      <c r="A67" s="24" t="s">
        <v>1497</v>
      </c>
      <c r="B67" s="26" t="s">
        <v>1497</v>
      </c>
      <c r="C67" s="26" t="s">
        <v>3110</v>
      </c>
      <c r="D67" s="26" t="str">
        <f>VLOOKUP(C67,Baza!A:E,5,FALSE)</f>
        <v>AVEO '04- УСИЛИТЕЛЬ БАМПЕРА ПЕРЕДНИЙ</v>
      </c>
      <c r="E67" s="25" t="str">
        <f>IF(VLOOKUP(C67,Baza!A:D,2,FALSE)&gt;0,"+","-")</f>
        <v>-</v>
      </c>
      <c r="F67" s="25">
        <f>VLOOKUP(C67,Baza!A:E,3,FALSE)</f>
        <v>32</v>
      </c>
      <c r="G67" s="25">
        <f>VLOOKUP(C67,Baza!A:E,3,FALSE)*курс</f>
        <v>1305.5999999999999</v>
      </c>
      <c r="H67" s="25" t="str">
        <f>VLOOKUP(C67,Baza!A:E,4,FALSE)</f>
        <v>96542996</v>
      </c>
      <c r="I67" s="25" t="str">
        <f>VLOOKUP(C67,BREND!A:C,2,FALSE)</f>
        <v>API</v>
      </c>
    </row>
    <row r="68" spans="1:9" hidden="1" outlineLevel="2">
      <c r="A68" s="24" t="s">
        <v>1497</v>
      </c>
      <c r="B68" s="26" t="s">
        <v>1497</v>
      </c>
      <c r="C68" s="26" t="s">
        <v>3851</v>
      </c>
      <c r="D68" s="26" t="str">
        <f>VLOOKUP(C68,Baza!A:E,5,FALSE)</f>
        <v>AVEO '04- ПОДКРЫЛОК КРЫЛА ПЕРЕДНЕГО, ПРАВОГО</v>
      </c>
      <c r="E68" s="25" t="str">
        <f>IF(VLOOKUP(C68,Baza!A:D,2,FALSE)&gt;0,"+","-")</f>
        <v>-</v>
      </c>
      <c r="F68" s="25">
        <f>VLOOKUP(C68,Baza!A:E,3,FALSE)</f>
        <v>5.8</v>
      </c>
      <c r="G68" s="25">
        <f>VLOOKUP(C68,Baza!A:E,3,FALSE)*курс</f>
        <v>236.64</v>
      </c>
      <c r="H68" s="25" t="str">
        <f>VLOOKUP(C68,Baza!A:E,4,FALSE)</f>
        <v>96542972</v>
      </c>
      <c r="I68" s="25" t="str">
        <f>VLOOKUP(C68,BREND!A:C,2,FALSE)</f>
        <v>API</v>
      </c>
    </row>
    <row r="69" spans="1:9" hidden="1" outlineLevel="2">
      <c r="A69" s="24" t="s">
        <v>1497</v>
      </c>
      <c r="B69" s="26" t="s">
        <v>1497</v>
      </c>
      <c r="C69" s="26" t="s">
        <v>3852</v>
      </c>
      <c r="D69" s="26" t="str">
        <f>VLOOKUP(C69,Baza!A:E,5,FALSE)</f>
        <v>AVEO '04- РЕШЕТКА РАДИАТОРА ХРОМИРОВАННАЯ, ЧЕРНАЯ</v>
      </c>
      <c r="E69" s="25" t="str">
        <f>IF(VLOOKUP(C69,Baza!A:D,2,FALSE)&gt;0,"+","-")</f>
        <v>-</v>
      </c>
      <c r="F69" s="25">
        <f>VLOOKUP(C69,Baza!A:E,3,FALSE)</f>
        <v>28</v>
      </c>
      <c r="G69" s="25">
        <f>VLOOKUP(C69,Baza!A:E,3,FALSE)*курс</f>
        <v>1142.3999999999999</v>
      </c>
      <c r="H69" s="25" t="str">
        <f>VLOOKUP(C69,Baza!A:E,4,FALSE)</f>
        <v>96490594</v>
      </c>
      <c r="I69" s="25" t="str">
        <f>VLOOKUP(C69,BREND!A:C,2,FALSE)</f>
        <v>API</v>
      </c>
    </row>
    <row r="70" spans="1:9" hidden="1" outlineLevel="2">
      <c r="A70" s="24" t="s">
        <v>1497</v>
      </c>
      <c r="B70" s="26" t="s">
        <v>1497</v>
      </c>
      <c r="C70" s="26" t="s">
        <v>4557</v>
      </c>
      <c r="D70" s="26" t="str">
        <f>VLOOKUP(C70,Baza!A:E,5,FALSE)</f>
        <v>AVEO '04- ФОНАРЬ ЛЕВЫЙ, ЗАДНИЙ, ВНЕШНИЙ (ХЭТЧБЭК)</v>
      </c>
      <c r="E70" s="25" t="str">
        <f>IF(VLOOKUP(C70,Baza!A:D,2,FALSE)&gt;0,"+","-")</f>
        <v>-</v>
      </c>
      <c r="F70" s="25">
        <f>VLOOKUP(C70,Baza!A:E,3,FALSE)</f>
        <v>30</v>
      </c>
      <c r="G70" s="25">
        <f>VLOOKUP(C70,Baza!A:E,3,FALSE)*курс</f>
        <v>1224</v>
      </c>
      <c r="H70" s="25" t="str">
        <f>VLOOKUP(C70,Baza!A:E,4,FALSE)</f>
        <v>96540270</v>
      </c>
      <c r="I70" s="25" t="str">
        <f>VLOOKUP(C70,BREND!A:C,2,FALSE)</f>
        <v>DEPO</v>
      </c>
    </row>
    <row r="71" spans="1:9" hidden="1" outlineLevel="2">
      <c r="A71" s="24" t="s">
        <v>1497</v>
      </c>
      <c r="B71" s="26" t="s">
        <v>1497</v>
      </c>
      <c r="C71" s="26" t="s">
        <v>4558</v>
      </c>
      <c r="D71" s="26" t="str">
        <f>VLOOKUP(C71,Baza!A:E,5,FALSE)</f>
        <v>AVEO '04- ФОНАРЬ ЗАДНИЙ, ПРАВЫЙ, ВНЕШНИЙ (ХЭТЧБЭК)</v>
      </c>
      <c r="E71" s="25" t="str">
        <f>IF(VLOOKUP(C71,Baza!A:D,2,FALSE)&gt;0,"+","-")</f>
        <v>-</v>
      </c>
      <c r="F71" s="25">
        <f>VLOOKUP(C71,Baza!A:E,3,FALSE)</f>
        <v>30</v>
      </c>
      <c r="G71" s="25">
        <f>VLOOKUP(C71,Baza!A:E,3,FALSE)*курс</f>
        <v>1224</v>
      </c>
      <c r="H71" s="25" t="str">
        <f>VLOOKUP(C71,Baza!A:E,4,FALSE)</f>
        <v>96540271</v>
      </c>
      <c r="I71" s="25" t="str">
        <f>VLOOKUP(C71,BREND!A:C,2,FALSE)</f>
        <v>DEPO</v>
      </c>
    </row>
    <row r="72" spans="1:9" hidden="1" outlineLevel="2">
      <c r="A72" s="24" t="s">
        <v>1497</v>
      </c>
      <c r="B72" s="26" t="s">
        <v>1497</v>
      </c>
      <c r="C72" s="26" t="s">
        <v>4616</v>
      </c>
      <c r="D72" s="26" t="str">
        <f>VLOOKUP(C72,Baza!A:E,5,FALSE)</f>
        <v>AVEO '04- БАМПЕР ПЕРЕДНИЙ, ЧЕРНЫЙ (НА А/М С УКАЗАТЕЛЯМИ ПОВОРОТА В БАМПЕРЕ)</v>
      </c>
      <c r="E72" s="25" t="str">
        <f>IF(VLOOKUP(C72,Baza!A:D,2,FALSE)&gt;0,"+","-")</f>
        <v>+</v>
      </c>
      <c r="F72" s="25">
        <f>VLOOKUP(C72,Baza!A:E,3,FALSE)</f>
        <v>40</v>
      </c>
      <c r="G72" s="25">
        <f>VLOOKUP(C72,Baza!A:E,3,FALSE)*курс</f>
        <v>1632</v>
      </c>
      <c r="H72" s="25" t="str">
        <f>VLOOKUP(C72,Baza!A:E,4,FALSE)</f>
        <v>9654283</v>
      </c>
      <c r="I72" s="25" t="str">
        <f>VLOOKUP(C72,BREND!A:C,2,FALSE)</f>
        <v>CITY PARTS</v>
      </c>
    </row>
    <row r="73" spans="1:9" hidden="1" outlineLevel="2">
      <c r="A73" s="24" t="s">
        <v>1497</v>
      </c>
      <c r="B73" s="26" t="s">
        <v>1497</v>
      </c>
      <c r="C73" s="26" t="s">
        <v>18344</v>
      </c>
      <c r="D73" s="26" t="str">
        <f>VLOOKUP(C73,Baza!A:E,5,FALSE)</f>
        <v>AVEO '04- БАМПЕР ЗАДНИЙ СЕДАН .</v>
      </c>
      <c r="E73" s="25" t="str">
        <f>IF(VLOOKUP(C73,Baza!A:D,2,FALSE)&gt;0,"+","-")</f>
        <v>-</v>
      </c>
      <c r="F73" s="25">
        <f>VLOOKUP(C73,Baza!A:E,3,FALSE)</f>
        <v>87</v>
      </c>
      <c r="G73" s="25">
        <f>VLOOKUP(C73,Baza!A:E,3,FALSE)*курс</f>
        <v>3549.6</v>
      </c>
      <c r="H73" s="25" t="str">
        <f>VLOOKUP(C73,Baza!A:E,4,FALSE)</f>
        <v>96543142</v>
      </c>
      <c r="I73" s="25" t="str">
        <f>VLOOKUP(C73,BREND!A:C,2,FALSE)</f>
        <v>API</v>
      </c>
    </row>
    <row r="74" spans="1:9" hidden="1" outlineLevel="2">
      <c r="A74" s="24" t="s">
        <v>1497</v>
      </c>
      <c r="B74" s="26" t="s">
        <v>1497</v>
      </c>
      <c r="C74" s="26" t="s">
        <v>5325</v>
      </c>
      <c r="D74" s="26" t="str">
        <f>VLOOKUP(C74,Baza!A:E,5,FALSE)</f>
        <v>AVEO '04- ЗЕРКАЛО ЛЕВОЕ, МЕХАН.</v>
      </c>
      <c r="E74" s="25" t="str">
        <f>IF(VLOOKUP(C74,Baza!A:D,2,FALSE)&gt;0,"+","-")</f>
        <v>-</v>
      </c>
      <c r="F74" s="25">
        <f>VLOOKUP(C74,Baza!A:E,3,FALSE)</f>
        <v>0</v>
      </c>
      <c r="G74" s="25">
        <f>VLOOKUP(C74,Baza!A:E,3,FALSE)*курс</f>
        <v>0</v>
      </c>
      <c r="H74" s="25" t="str">
        <f>VLOOKUP(C74,Baza!A:E,4,FALSE)</f>
        <v>96394980</v>
      </c>
      <c r="I74" s="25" t="str">
        <f>VLOOKUP(C74,BREND!A:C,2,FALSE)</f>
        <v>API</v>
      </c>
    </row>
    <row r="75" spans="1:9" hidden="1" outlineLevel="2">
      <c r="A75" s="24" t="s">
        <v>1497</v>
      </c>
      <c r="B75" s="26" t="s">
        <v>1497</v>
      </c>
      <c r="C75" s="26" t="s">
        <v>5326</v>
      </c>
      <c r="D75" s="26" t="str">
        <f>VLOOKUP(C75,Baza!A:E,5,FALSE)</f>
        <v>AVEO '04- ЗЕРКАЛО ПРАВОЕ, МЕХАН.</v>
      </c>
      <c r="E75" s="25" t="str">
        <f>IF(VLOOKUP(C75,Baza!A:D,2,FALSE)&gt;0,"+","-")</f>
        <v>-</v>
      </c>
      <c r="F75" s="25">
        <f>VLOOKUP(C75,Baza!A:E,3,FALSE)</f>
        <v>42</v>
      </c>
      <c r="G75" s="25">
        <f>VLOOKUP(C75,Baza!A:E,3,FALSE)*курс</f>
        <v>1713.6</v>
      </c>
      <c r="H75" s="25" t="str">
        <f>VLOOKUP(C75,Baza!A:E,4,FALSE)</f>
        <v>96406189</v>
      </c>
      <c r="I75" s="25" t="str">
        <f>VLOOKUP(C75,BREND!A:C,2,FALSE)</f>
        <v>API</v>
      </c>
    </row>
    <row r="76" spans="1:9" hidden="1" outlineLevel="2">
      <c r="A76" s="24" t="s">
        <v>1497</v>
      </c>
      <c r="B76" s="26" t="s">
        <v>1497</v>
      </c>
      <c r="C76" s="26" t="s">
        <v>5327</v>
      </c>
      <c r="D76" s="26" t="str">
        <f>VLOOKUP(C76,Baza!A:E,5,FALSE)</f>
        <v>AVEO '04- ЗЕРКАЛО ЛЕВОЕ, ЭЛЕКТРИЧЕСКОЕ</v>
      </c>
      <c r="E76" s="25" t="str">
        <f>IF(VLOOKUP(C76,Baza!A:D,2,FALSE)&gt;0,"+","-")</f>
        <v>-</v>
      </c>
      <c r="F76" s="25">
        <f>VLOOKUP(C76,Baza!A:E,3,FALSE)</f>
        <v>0</v>
      </c>
      <c r="G76" s="25">
        <f>VLOOKUP(C76,Baza!A:E,3,FALSE)*курс</f>
        <v>0</v>
      </c>
      <c r="H76" s="25" t="str">
        <f>VLOOKUP(C76,Baza!A:E,4,FALSE)</f>
        <v>96406188</v>
      </c>
      <c r="I76" s="25" t="str">
        <f>VLOOKUP(C76,BREND!A:C,2,FALSE)</f>
        <v>API</v>
      </c>
    </row>
    <row r="77" spans="1:9" hidden="1" outlineLevel="2">
      <c r="A77" s="24" t="s">
        <v>1497</v>
      </c>
      <c r="B77" s="26" t="s">
        <v>1497</v>
      </c>
      <c r="C77" s="26" t="s">
        <v>5328</v>
      </c>
      <c r="D77" s="26" t="str">
        <f>VLOOKUP(C77,Baza!A:E,5,FALSE)</f>
        <v>AVEO '04- ЗЕРКАЛО ПРАВОЕ, ЭЛЕКТРИЧЕСКОЕ</v>
      </c>
      <c r="E77" s="25" t="str">
        <f>IF(VLOOKUP(C77,Baza!A:D,2,FALSE)&gt;0,"+","-")</f>
        <v>-</v>
      </c>
      <c r="F77" s="25">
        <f>VLOOKUP(C77,Baza!A:E,3,FALSE)</f>
        <v>0</v>
      </c>
      <c r="G77" s="25">
        <f>VLOOKUP(C77,Baza!A:E,3,FALSE)*курс</f>
        <v>0</v>
      </c>
      <c r="H77" s="25" t="str">
        <f>VLOOKUP(C77,Baza!A:E,4,FALSE)</f>
        <v>96406191</v>
      </c>
      <c r="I77" s="25" t="str">
        <f>VLOOKUP(C77,BREND!A:C,2,FALSE)</f>
        <v>API</v>
      </c>
    </row>
    <row r="78" spans="1:9" hidden="1" outlineLevel="2">
      <c r="A78" s="24" t="s">
        <v>1497</v>
      </c>
      <c r="B78" s="26" t="s">
        <v>1497</v>
      </c>
      <c r="C78" s="26" t="s">
        <v>6437</v>
      </c>
      <c r="D78" s="26" t="str">
        <f>VLOOKUP(C78,Baza!A:E,5,FALSE)</f>
        <v xml:space="preserve">AVEO '04- ФОНАРЬ ЗАДНИЙ, ЛЕВЫЙ, ВНЕШНИЙ (СЕДАН) </v>
      </c>
      <c r="E78" s="25" t="str">
        <f>IF(VLOOKUP(C78,Baza!A:D,2,FALSE)&gt;0,"+","-")</f>
        <v>+</v>
      </c>
      <c r="F78" s="25">
        <f>VLOOKUP(C78,Baza!A:E,3,FALSE)</f>
        <v>31</v>
      </c>
      <c r="G78" s="25">
        <f>VLOOKUP(C78,Baza!A:E,3,FALSE)*курс</f>
        <v>1264.8</v>
      </c>
      <c r="H78" s="25" t="str">
        <f>VLOOKUP(C78,Baza!A:E,4,FALSE)</f>
        <v>96510318</v>
      </c>
      <c r="I78" s="25" t="str">
        <f>VLOOKUP(C78,BREND!A:C,2,FALSE)</f>
        <v>DEPO</v>
      </c>
    </row>
    <row r="79" spans="1:9" hidden="1" outlineLevel="2">
      <c r="A79" s="24" t="s">
        <v>1497</v>
      </c>
      <c r="B79" s="26" t="s">
        <v>1497</v>
      </c>
      <c r="C79" s="26" t="s">
        <v>6438</v>
      </c>
      <c r="D79" s="26" t="str">
        <f>VLOOKUP(C79,Baza!A:E,5,FALSE)</f>
        <v>AVEO '04- ФОНАРЬ ЗАДНИЙ, ПРАВЫЙ, ВНЕШНИЙ (СЕДАН)</v>
      </c>
      <c r="E79" s="25" t="str">
        <f>IF(VLOOKUP(C79,Baza!A:D,2,FALSE)&gt;0,"+","-")</f>
        <v>+</v>
      </c>
      <c r="F79" s="25">
        <f>VLOOKUP(C79,Baza!A:E,3,FALSE)</f>
        <v>31</v>
      </c>
      <c r="G79" s="25">
        <f>VLOOKUP(C79,Baza!A:E,3,FALSE)*курс</f>
        <v>1264.8</v>
      </c>
      <c r="H79" s="25" t="str">
        <f>VLOOKUP(C79,Baza!A:E,4,FALSE)</f>
        <v>96510319</v>
      </c>
      <c r="I79" s="25" t="str">
        <f>VLOOKUP(C79,BREND!A:C,2,FALSE)</f>
        <v>DEPO</v>
      </c>
    </row>
    <row r="80" spans="1:9" hidden="1" outlineLevel="2">
      <c r="A80" s="24" t="s">
        <v>1497</v>
      </c>
      <c r="B80" s="26" t="s">
        <v>1497</v>
      </c>
      <c r="C80" s="24" t="s">
        <v>26771</v>
      </c>
      <c r="D80" s="26" t="str">
        <f>VLOOKUP(C80,Baza!A:E,5,FALSE)</f>
        <v>AVEO '04 БАМПЕР ПЕРЕДНИЙ</v>
      </c>
      <c r="E80" s="25" t="str">
        <f>IF(VLOOKUP(C80,Baza!A:D,2,FALSE)&gt;0,"+","-")</f>
        <v>+</v>
      </c>
      <c r="F80" s="25">
        <f>VLOOKUP(C80,Baza!A:E,3,FALSE)</f>
        <v>45</v>
      </c>
      <c r="G80" s="25">
        <f>VLOOKUP(C80,Baza!A:E,3,FALSE)*курс</f>
        <v>1835.9999999999998</v>
      </c>
      <c r="H80" s="25" t="str">
        <f>VLOOKUP(C80,Baza!A:E,4,FALSE)</f>
        <v>96542983</v>
      </c>
      <c r="I80" s="25" t="str">
        <f>VLOOKUP(C80,BREND!A:C,2,FALSE)</f>
        <v>TONG YANG</v>
      </c>
    </row>
    <row r="81" spans="1:9" hidden="1" outlineLevel="2">
      <c r="A81" s="24" t="s">
        <v>1497</v>
      </c>
      <c r="B81" s="26" t="s">
        <v>1497</v>
      </c>
      <c r="C81" s="24" t="s">
        <v>26592</v>
      </c>
      <c r="D81" s="26" t="str">
        <f>VLOOKUP(C81,Baza!A:E,5,FALSE)</f>
        <v>AVEO '04 БАМПЕР ПЕРЕДНИЙ</v>
      </c>
      <c r="E81" s="25" t="str">
        <f>IF(VLOOKUP(C81,Baza!A:D,2,FALSE)&gt;0,"+","-")</f>
        <v>-</v>
      </c>
      <c r="F81" s="25">
        <f>VLOOKUP(C81,Baza!A:E,3,FALSE)</f>
        <v>0</v>
      </c>
      <c r="G81" s="25">
        <f>VLOOKUP(C81,Baza!A:E,3,FALSE)*курс</f>
        <v>0</v>
      </c>
      <c r="H81" s="25" t="str">
        <f>VLOOKUP(C81,Baza!A:E,4,FALSE)</f>
        <v>96542983</v>
      </c>
      <c r="I81" s="25" t="str">
        <f>VLOOKUP(C81,BREND!A:C,2,FALSE)</f>
        <v>NEW YORK</v>
      </c>
    </row>
    <row r="82" spans="1:9" hidden="1" outlineLevel="2">
      <c r="A82" s="24" t="s">
        <v>1497</v>
      </c>
      <c r="B82" s="26" t="s">
        <v>1497</v>
      </c>
      <c r="C82" s="24" t="s">
        <v>26796</v>
      </c>
      <c r="D82" s="26" t="str">
        <f>VLOOKUP(C82,Baza!A:E,5,FALSE)</f>
        <v>AVEO '04 БАМПЕР ПЕРЕДНИЙ</v>
      </c>
      <c r="E82" s="25" t="str">
        <f>IF(VLOOKUP(C82,Baza!A:D,2,FALSE)&gt;0,"+","-")</f>
        <v>-</v>
      </c>
      <c r="F82" s="25">
        <f>VLOOKUP(C82,Baza!A:E,3,FALSE)</f>
        <v>45</v>
      </c>
      <c r="G82" s="25">
        <f>VLOOKUP(C82,Baza!A:E,3,FALSE)*курс</f>
        <v>1835.9999999999998</v>
      </c>
      <c r="H82" s="25" t="str">
        <f>VLOOKUP(C82,Baza!A:E,4,FALSE)</f>
        <v>96542983</v>
      </c>
      <c r="I82" s="25" t="str">
        <f>VLOOKUP(C82,BREND!A:C,2,FALSE)</f>
        <v>NEW YORK</v>
      </c>
    </row>
    <row r="83" spans="1:9" hidden="1" outlineLevel="2">
      <c r="A83" s="24" t="s">
        <v>1497</v>
      </c>
      <c r="B83" s="26" t="s">
        <v>1497</v>
      </c>
      <c r="C83" s="24" t="s">
        <v>25835</v>
      </c>
      <c r="D83" s="26" t="str">
        <f>VLOOKUP(C83,Baza!A:E,5,FALSE)</f>
        <v xml:space="preserve">AVEO '04- ФАРА ЛЕВАЯ БЕЗ КОРРЕКТОРА, С ПОВОРОТНИКОМ </v>
      </c>
      <c r="E83" s="25" t="str">
        <f>IF(VLOOKUP(C83,Baza!A:D,2,FALSE)&gt;0,"+","-")</f>
        <v>+</v>
      </c>
      <c r="F83" s="25">
        <f>VLOOKUP(C83,Baza!A:E,3,FALSE)</f>
        <v>50</v>
      </c>
      <c r="G83" s="25">
        <f>VLOOKUP(C83,Baza!A:E,3,FALSE)*курс</f>
        <v>2039.9999999999998</v>
      </c>
      <c r="H83" s="25" t="str">
        <f>VLOOKUP(C83,Baza!A:E,4,FALSE)</f>
        <v>96408150</v>
      </c>
      <c r="I83" s="25" t="str">
        <f>VLOOKUP(C83,BREND!A:C,2,FALSE)</f>
        <v>DEPO</v>
      </c>
    </row>
    <row r="84" spans="1:9" hidden="1" outlineLevel="2">
      <c r="A84" s="24" t="s">
        <v>1497</v>
      </c>
      <c r="B84" s="26" t="s">
        <v>1497</v>
      </c>
      <c r="C84" s="24" t="s">
        <v>25836</v>
      </c>
      <c r="D84" s="26" t="str">
        <f>VLOOKUP(C84,Baza!A:E,5,FALSE)</f>
        <v>AVEO '04- ФАРА ПРАВАЯ БЕЗ КОРРЕКТОРА, С ПОВОРОТНИКОМ</v>
      </c>
      <c r="E84" s="25" t="str">
        <f>IF(VLOOKUP(C84,Baza!A:D,2,FALSE)&gt;0,"+","-")</f>
        <v>-</v>
      </c>
      <c r="F84" s="25">
        <f>VLOOKUP(C84,Baza!A:E,3,FALSE)</f>
        <v>50</v>
      </c>
      <c r="G84" s="25">
        <f>VLOOKUP(C84,Baza!A:E,3,FALSE)*курс</f>
        <v>2039.9999999999998</v>
      </c>
      <c r="H84" s="25" t="str">
        <f>VLOOKUP(C84,Baza!A:E,4,FALSE)</f>
        <v>96408151</v>
      </c>
      <c r="I84" s="25" t="str">
        <f>VLOOKUP(C84,BREND!A:C,2,FALSE)</f>
        <v>DEPO</v>
      </c>
    </row>
    <row r="85" spans="1:9" hidden="1" outlineLevel="2">
      <c r="A85" s="24" t="s">
        <v>1497</v>
      </c>
      <c r="B85" s="26" t="s">
        <v>1497</v>
      </c>
      <c r="C85" s="24" t="s">
        <v>27305</v>
      </c>
      <c r="D85" s="26" t="str">
        <f>VLOOKUP(C85,Baza!A:E,5,FALSE)</f>
        <v>AVEO '04 П/ТУМАННАЯ ФАРА, ЛЕВАЯ</v>
      </c>
      <c r="E85" s="25" t="str">
        <f>IF(VLOOKUP(C85,Baza!A:D,2,FALSE)&gt;0,"+","-")</f>
        <v>+</v>
      </c>
      <c r="F85" s="25">
        <f>VLOOKUP(C85,Baza!A:E,3,FALSE)</f>
        <v>9</v>
      </c>
      <c r="G85" s="25">
        <f>VLOOKUP(C85,Baza!A:E,3,FALSE)*курс</f>
        <v>367.2</v>
      </c>
      <c r="H85" s="25" t="str">
        <f>VLOOKUP(C85,Baza!A:E,4,FALSE)</f>
        <v>96540259</v>
      </c>
      <c r="I85" s="25" t="str">
        <f>VLOOKUP(C85,BREND!A:C,2,FALSE)</f>
        <v>SCHNIEDER</v>
      </c>
    </row>
    <row r="86" spans="1:9" hidden="1" outlineLevel="2">
      <c r="A86" s="24" t="s">
        <v>1497</v>
      </c>
      <c r="B86" s="26" t="s">
        <v>1497</v>
      </c>
      <c r="C86" s="24" t="s">
        <v>27308</v>
      </c>
      <c r="D86" s="26" t="str">
        <f>VLOOKUP(C86,Baza!A:E,5,FALSE)</f>
        <v>AVEO '04 П/ТУМАННАЯ ФАРА, ПРАВАЯ</v>
      </c>
      <c r="E86" s="25" t="str">
        <f>IF(VLOOKUP(C86,Baza!A:D,2,FALSE)&gt;0,"+","-")</f>
        <v>+</v>
      </c>
      <c r="F86" s="25">
        <f>VLOOKUP(C86,Baza!A:E,3,FALSE)</f>
        <v>9</v>
      </c>
      <c r="G86" s="25">
        <f>VLOOKUP(C86,Baza!A:E,3,FALSE)*курс</f>
        <v>367.2</v>
      </c>
      <c r="H86" s="25" t="str">
        <f>VLOOKUP(C86,Baza!A:E,4,FALSE)</f>
        <v>96540260</v>
      </c>
      <c r="I86" s="25" t="str">
        <f>VLOOKUP(C86,BREND!A:C,2,FALSE)</f>
        <v>SCHNIEDER</v>
      </c>
    </row>
    <row r="87" spans="1:9" hidden="1" outlineLevel="2">
      <c r="A87" s="24" t="s">
        <v>1497</v>
      </c>
      <c r="B87" s="26" t="s">
        <v>1497</v>
      </c>
      <c r="C87" s="24" t="s">
        <v>27311</v>
      </c>
      <c r="D87" s="26" t="str">
        <f>VLOOKUP(C87,Baza!A:E,5,FALSE)</f>
        <v xml:space="preserve">AVEO '05 УСИЛИТЕЛЬ ПЕРЕДНЕГО БАМПЕРА </v>
      </c>
      <c r="E87" s="25" t="str">
        <f>IF(VLOOKUP(C87,Baza!A:D,2,FALSE)&gt;0,"+","-")</f>
        <v>+</v>
      </c>
      <c r="F87" s="25">
        <f>VLOOKUP(C87,Baza!A:E,3,FALSE)</f>
        <v>27</v>
      </c>
      <c r="G87" s="25">
        <f>VLOOKUP(C87,Baza!A:E,3,FALSE)*курс</f>
        <v>1101.5999999999999</v>
      </c>
      <c r="H87" s="25" t="str">
        <f>VLOOKUP(C87,Baza!A:E,4,FALSE)</f>
        <v>96487323</v>
      </c>
      <c r="I87" s="25" t="str">
        <f>VLOOKUP(C87,BREND!A:C,2,FALSE)</f>
        <v>SCHNIEDER</v>
      </c>
    </row>
    <row r="88" spans="1:9" hidden="1" outlineLevel="2">
      <c r="A88" s="24" t="s">
        <v>1497</v>
      </c>
      <c r="B88" s="26" t="s">
        <v>1497</v>
      </c>
      <c r="C88" s="24" t="s">
        <v>27314</v>
      </c>
      <c r="D88" s="26" t="str">
        <f>VLOOKUP(C88,Baza!A:E,5,FALSE)</f>
        <v>AVEO '05 РЕШЁТКА РАДИАТОРА</v>
      </c>
      <c r="E88" s="25" t="str">
        <f>IF(VLOOKUP(C88,Baza!A:D,2,FALSE)&gt;0,"+","-")</f>
        <v>+</v>
      </c>
      <c r="F88" s="25">
        <f>VLOOKUP(C88,Baza!A:E,3,FALSE)</f>
        <v>18</v>
      </c>
      <c r="G88" s="25">
        <f>VLOOKUP(C88,Baza!A:E,3,FALSE)*курс</f>
        <v>734.4</v>
      </c>
      <c r="H88" s="25" t="str">
        <f>VLOOKUP(C88,Baza!A:E,4,FALSE)</f>
        <v>96490594</v>
      </c>
      <c r="I88" s="25" t="str">
        <f>VLOOKUP(C88,BREND!A:C,2,FALSE)</f>
        <v>SCHNIEDER</v>
      </c>
    </row>
    <row r="89" spans="1:9" hidden="1" outlineLevel="2">
      <c r="A89" s="24" t="s">
        <v>1497</v>
      </c>
      <c r="B89" s="26" t="s">
        <v>1497</v>
      </c>
      <c r="C89" s="24" t="s">
        <v>27756</v>
      </c>
      <c r="D89" s="26" t="str">
        <f>VLOOKUP(C89,Baza!A:E,5,FALSE)</f>
        <v>AVEO '04 ЗЕРКАЛО ЛЕВОЕ</v>
      </c>
      <c r="E89" s="25" t="str">
        <f>IF(VLOOKUP(C89,Baza!A:D,2,FALSE)&gt;0,"+","-")</f>
        <v>+</v>
      </c>
      <c r="F89" s="25">
        <f>VLOOKUP(C89,Baza!A:E,3,FALSE)</f>
        <v>25</v>
      </c>
      <c r="G89" s="25">
        <f>VLOOKUP(C89,Baza!A:E,3,FALSE)*курс</f>
        <v>1019.9999999999999</v>
      </c>
      <c r="H89" s="25" t="str">
        <f>VLOOKUP(C89,Baza!A:E,4,FALSE)</f>
        <v>96543316</v>
      </c>
      <c r="I89" s="25" t="str">
        <f>VLOOKUP(C89,BREND!A:C,2,FALSE)</f>
        <v>SCHNIEDER</v>
      </c>
    </row>
    <row r="90" spans="1:9" hidden="1" outlineLevel="2">
      <c r="A90" s="24" t="s">
        <v>1497</v>
      </c>
      <c r="B90" s="26" t="s">
        <v>1497</v>
      </c>
      <c r="C90" s="24" t="s">
        <v>27766</v>
      </c>
      <c r="D90" s="26" t="str">
        <f>VLOOKUP(C90,Baza!A:E,5,FALSE)</f>
        <v>AVEO '04 ЗЕРКАЛО МЕХ., ЛЕВЫЙ</v>
      </c>
      <c r="E90" s="25" t="str">
        <f>IF(VLOOKUP(C90,Baza!A:D,2,FALSE)&gt;0,"+","-")</f>
        <v>-</v>
      </c>
      <c r="F90" s="25">
        <f>VLOOKUP(C90,Baza!A:E,3,FALSE)</f>
        <v>21</v>
      </c>
      <c r="G90" s="25">
        <f>VLOOKUP(C90,Baza!A:E,3,FALSE)*курс</f>
        <v>856.8</v>
      </c>
      <c r="H90" s="25" t="str">
        <f>VLOOKUP(C90,Baza!A:E,4,FALSE)</f>
        <v>96648491</v>
      </c>
      <c r="I90" s="25" t="str">
        <f>VLOOKUP(C90,BREND!A:C,2,FALSE)</f>
        <v>SCHNIEDER</v>
      </c>
    </row>
    <row r="91" spans="1:9" hidden="1" outlineLevel="2">
      <c r="A91" s="24" t="s">
        <v>1497</v>
      </c>
      <c r="B91" s="26" t="s">
        <v>1497</v>
      </c>
      <c r="C91" s="24" t="s">
        <v>27759</v>
      </c>
      <c r="D91" s="26" t="str">
        <f>VLOOKUP(C91,Baza!A:E,5,FALSE)</f>
        <v>AVEO '04 ЗЕРКАЛО ПРАВОЕ</v>
      </c>
      <c r="E91" s="25" t="str">
        <f>IF(VLOOKUP(C91,Baza!A:D,2,FALSE)&gt;0,"+","-")</f>
        <v>+</v>
      </c>
      <c r="F91" s="25">
        <f>VLOOKUP(C91,Baza!A:E,3,FALSE)</f>
        <v>25</v>
      </c>
      <c r="G91" s="25">
        <f>VLOOKUP(C91,Baza!A:E,3,FALSE)*курс</f>
        <v>1019.9999999999999</v>
      </c>
      <c r="H91" s="25" t="str">
        <f>VLOOKUP(C91,Baza!A:E,4,FALSE)</f>
        <v>96543317</v>
      </c>
      <c r="I91" s="25" t="str">
        <f>VLOOKUP(C91,BREND!A:C,2,FALSE)</f>
        <v>SCHNIEDER</v>
      </c>
    </row>
    <row r="92" spans="1:9" hidden="1" outlineLevel="2">
      <c r="A92" s="24" t="s">
        <v>1497</v>
      </c>
      <c r="B92" s="26" t="s">
        <v>1497</v>
      </c>
      <c r="C92" s="24" t="s">
        <v>27160</v>
      </c>
      <c r="D92" s="26" t="str">
        <f>VLOOKUP(C92,Baza!A:E,5,FALSE)</f>
        <v>AVEO T200  03- 1.4 L РАДИАТОР ОХЛАЖДЕНИЯ ДВИГАТЕЛЯ</v>
      </c>
      <c r="E92" s="25" t="str">
        <f>IF(VLOOKUP(C92,Baza!A:D,2,FALSE)&gt;0,"+","-")</f>
        <v>+</v>
      </c>
      <c r="F92" s="25">
        <f>VLOOKUP(C92,Baza!A:E,3,FALSE)</f>
        <v>39</v>
      </c>
      <c r="G92" s="25">
        <f>VLOOKUP(C92,Baza!A:E,3,FALSE)*курс</f>
        <v>1591.1999999999998</v>
      </c>
      <c r="H92" s="25" t="str">
        <f>VLOOKUP(C92,Baza!A:E,4,FALSE)</f>
        <v>96443475</v>
      </c>
      <c r="I92" s="25" t="str">
        <f>VLOOKUP(C92,BREND!A:C,2,FALSE)</f>
        <v>SCHNIEDER</v>
      </c>
    </row>
    <row r="93" spans="1:9" hidden="1" outlineLevel="2">
      <c r="A93" s="24" t="s">
        <v>1497</v>
      </c>
      <c r="B93" s="26" t="s">
        <v>1497</v>
      </c>
      <c r="C93" s="24" t="s">
        <v>27162</v>
      </c>
      <c r="D93" s="26" t="str">
        <f>VLOOKUP(C93,Baza!A:E,5,FALSE)</f>
        <v>AVEO T200 03-  1.4 L  C КОНД.  РАДИАТОР ОХЛАЖДЕНИЯ ДВИГАТЕЛЯ</v>
      </c>
      <c r="E93" s="25" t="str">
        <f>IF(VLOOKUP(C93,Baza!A:D,2,FALSE)&gt;0,"+","-")</f>
        <v>+</v>
      </c>
      <c r="F93" s="25">
        <f>VLOOKUP(C93,Baza!A:E,3,FALSE)</f>
        <v>51</v>
      </c>
      <c r="G93" s="25">
        <f>VLOOKUP(C93,Baza!A:E,3,FALSE)*курс</f>
        <v>2080.7999999999997</v>
      </c>
      <c r="H93" s="25" t="str">
        <f>VLOOKUP(C93,Baza!A:E,4,FALSE)</f>
        <v>96536526</v>
      </c>
      <c r="I93" s="25" t="str">
        <f>VLOOKUP(C93,BREND!A:C,2,FALSE)</f>
        <v>SCHNIEDER</v>
      </c>
    </row>
    <row r="94" spans="1:9" s="34" customFormat="1" hidden="1" outlineLevel="2">
      <c r="A94" s="28" t="s">
        <v>20454</v>
      </c>
      <c r="B94" s="29" t="s">
        <v>3984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3984</v>
      </c>
      <c r="B95" s="26" t="s">
        <v>3984</v>
      </c>
      <c r="C95" s="26" t="s">
        <v>3983</v>
      </c>
      <c r="D95" s="26" t="str">
        <f>VLOOKUP(C95,Baza!A:E,5,FALSE)</f>
        <v xml:space="preserve">AVEO '06- БАМПЕР ПЕРЕДНИЙ, ГРУНТОВАННЫЙ, С ОТВЕРСТИЯМИ ПОД П/ТУМАННЫЕ ФАРЫ (СЕДАН) </v>
      </c>
      <c r="E95" s="25" t="str">
        <f>IF(VLOOKUP(C95,Baza!A:D,2,FALSE)&gt;0,"+","-")</f>
        <v>-</v>
      </c>
      <c r="F95" s="25">
        <f>VLOOKUP(C95,Baza!A:E,3,FALSE)</f>
        <v>39</v>
      </c>
      <c r="G95" s="25">
        <f>VLOOKUP(C95,Baza!A:E,3,FALSE)*курс</f>
        <v>1591.1999999999998</v>
      </c>
      <c r="H95" s="25" t="str">
        <f>VLOOKUP(C95,Baza!A:E,4,FALSE)</f>
        <v>96648503</v>
      </c>
      <c r="I95" s="25" t="str">
        <f>VLOOKUP(C95,BREND!A:C,2,FALSE)</f>
        <v>API</v>
      </c>
    </row>
    <row r="96" spans="1:9" hidden="1" outlineLevel="2">
      <c r="A96" s="24" t="s">
        <v>3984</v>
      </c>
      <c r="B96" s="26" t="s">
        <v>3984</v>
      </c>
      <c r="C96" s="26" t="s">
        <v>3985</v>
      </c>
      <c r="D96" s="26" t="str">
        <f>VLOOKUP(C96,Baza!A:E,5,FALSE)</f>
        <v>AVEO '06- РЕШЕТКА БАМПЕРА ПЕРЕДНЕГО, ЛЕВАЯ, С ОТВЕРСТИЯМИ ПОД П/ПРОТИВОТУМАННЫЕ ФАРЫ (СЕДАН)</v>
      </c>
      <c r="E96" s="25" t="str">
        <f>IF(VLOOKUP(C96,Baza!A:D,2,FALSE)&gt;0,"+","-")</f>
        <v>+</v>
      </c>
      <c r="F96" s="25">
        <f>VLOOKUP(C96,Baza!A:E,3,FALSE)</f>
        <v>3.4</v>
      </c>
      <c r="G96" s="25">
        <f>VLOOKUP(C96,Baza!A:E,3,FALSE)*курс</f>
        <v>138.72</v>
      </c>
      <c r="H96" s="25" t="str">
        <f>VLOOKUP(C96,Baza!A:E,4,FALSE)</f>
        <v>96648783</v>
      </c>
      <c r="I96" s="25" t="str">
        <f>VLOOKUP(C96,BREND!A:C,2,FALSE)</f>
        <v>API</v>
      </c>
    </row>
    <row r="97" spans="1:9" hidden="1" outlineLevel="2">
      <c r="A97" s="24" t="s">
        <v>3984</v>
      </c>
      <c r="B97" s="26" t="s">
        <v>3984</v>
      </c>
      <c r="C97" s="26" t="s">
        <v>3986</v>
      </c>
      <c r="D97" s="26" t="str">
        <f>VLOOKUP(C97,Baza!A:E,5,FALSE)</f>
        <v>AVEO '06- РЕШЕТКА БАМПЕРА ПЕРЕДНЕГО, ПРАВАЯ, С ОТВЕРСТИЯМИ ПОД П/ПРОТИВОТУМАННЫЕ ФАРЫ, (СЕДАН)</v>
      </c>
      <c r="E97" s="25" t="str">
        <f>IF(VLOOKUP(C97,Baza!A:D,2,FALSE)&gt;0,"+","-")</f>
        <v>+</v>
      </c>
      <c r="F97" s="25">
        <f>VLOOKUP(C97,Baza!A:E,3,FALSE)</f>
        <v>3.4</v>
      </c>
      <c r="G97" s="25">
        <f>VLOOKUP(C97,Baza!A:E,3,FALSE)*курс</f>
        <v>138.72</v>
      </c>
      <c r="H97" s="25" t="str">
        <f>VLOOKUP(C97,Baza!A:E,4,FALSE)</f>
        <v>96648784</v>
      </c>
      <c r="I97" s="25" t="str">
        <f>VLOOKUP(C97,BREND!A:C,2,FALSE)</f>
        <v>API</v>
      </c>
    </row>
    <row r="98" spans="1:9" hidden="1" outlineLevel="2">
      <c r="A98" s="24" t="s">
        <v>3984</v>
      </c>
      <c r="B98" s="26" t="s">
        <v>3984</v>
      </c>
      <c r="C98" s="26" t="s">
        <v>3987</v>
      </c>
      <c r="D98" s="26" t="str">
        <f>VLOOKUP(C98,Baza!A:E,5,FALSE)</f>
        <v>AVEO '06- УСИЛИТЕЛЬ БАМПЕРА ПЕРЕДНЕГО (СЕДАН)</v>
      </c>
      <c r="E98" s="25" t="str">
        <f>IF(VLOOKUP(C98,Baza!A:D,2,FALSE)&gt;0,"+","-")</f>
        <v>-</v>
      </c>
      <c r="F98" s="25">
        <f>VLOOKUP(C98,Baza!A:E,3,FALSE)</f>
        <v>38</v>
      </c>
      <c r="G98" s="25">
        <f>VLOOKUP(C98,Baza!A:E,3,FALSE)*курс</f>
        <v>1550.3999999999999</v>
      </c>
      <c r="H98" s="25" t="str">
        <f>VLOOKUP(C98,Baza!A:E,4,FALSE)</f>
        <v>96648627</v>
      </c>
      <c r="I98" s="25" t="str">
        <f>VLOOKUP(C98,BREND!A:C,2,FALSE)</f>
        <v>API</v>
      </c>
    </row>
    <row r="99" spans="1:9" hidden="1" outlineLevel="2">
      <c r="A99" s="24" t="s">
        <v>3984</v>
      </c>
      <c r="B99" s="26" t="s">
        <v>3984</v>
      </c>
      <c r="C99" s="26" t="s">
        <v>3988</v>
      </c>
      <c r="D99" s="26" t="str">
        <f>VLOOKUP(C99,Baza!A:E,5,FALSE)</f>
        <v>AVEO '06- СУППОРТ РАДИАТОРА ( ПЕРЕДНЯЯ ПАНЕЛЬ)</v>
      </c>
      <c r="E99" s="25" t="str">
        <f>IF(VLOOKUP(C99,Baza!A:D,2,FALSE)&gt;0,"+","-")</f>
        <v>+</v>
      </c>
      <c r="F99" s="25">
        <f>VLOOKUP(C99,Baza!A:E,3,FALSE)</f>
        <v>83</v>
      </c>
      <c r="G99" s="25">
        <f>VLOOKUP(C99,Baza!A:E,3,FALSE)*курс</f>
        <v>3386.3999999999996</v>
      </c>
      <c r="H99" s="25" t="str">
        <f>VLOOKUP(C99,Baza!A:E,4,FALSE)</f>
        <v>96648004</v>
      </c>
      <c r="I99" s="25" t="str">
        <f>VLOOKUP(C99,BREND!A:C,2,FALSE)</f>
        <v>API</v>
      </c>
    </row>
    <row r="100" spans="1:9" hidden="1" outlineLevel="2">
      <c r="A100" s="24" t="s">
        <v>3984</v>
      </c>
      <c r="B100" s="26" t="s">
        <v>3984</v>
      </c>
      <c r="C100" s="26" t="s">
        <v>3989</v>
      </c>
      <c r="D100" s="26" t="str">
        <f>VLOOKUP(C100,Baza!A:E,5,FALSE)</f>
        <v>AVEO '06- КАПОТ (СЕДАН)</v>
      </c>
      <c r="E100" s="25" t="str">
        <f>IF(VLOOKUP(C100,Baza!A:D,2,FALSE)&gt;0,"+","-")</f>
        <v>+</v>
      </c>
      <c r="F100" s="25">
        <f>VLOOKUP(C100,Baza!A:E,3,FALSE)</f>
        <v>68</v>
      </c>
      <c r="G100" s="25">
        <f>VLOOKUP(C100,Baza!A:E,3,FALSE)*курс</f>
        <v>2774.3999999999996</v>
      </c>
      <c r="H100" s="25" t="str">
        <f>VLOOKUP(C100,Baza!A:E,4,FALSE)</f>
        <v>96649257</v>
      </c>
      <c r="I100" s="25" t="str">
        <f>VLOOKUP(C100,BREND!A:C,2,FALSE)</f>
        <v>API</v>
      </c>
    </row>
    <row r="101" spans="1:9" hidden="1" outlineLevel="2">
      <c r="A101" s="24" t="s">
        <v>3984</v>
      </c>
      <c r="B101" s="26" t="s">
        <v>3984</v>
      </c>
      <c r="C101" s="26" t="s">
        <v>3990</v>
      </c>
      <c r="D101" s="26" t="str">
        <f>VLOOKUP(C101,Baza!A:E,5,FALSE)</f>
        <v>AVEO '06- МОЛДИНГ РЕШЕТКИ РАДИАТОРА,  ВЕРХН. ХРОМ. (СЕДАН)</v>
      </c>
      <c r="E101" s="25" t="str">
        <f>IF(VLOOKUP(C101,Baza!A:D,2,FALSE)&gt;0,"+","-")</f>
        <v>-</v>
      </c>
      <c r="F101" s="25">
        <f>VLOOKUP(C101,Baza!A:E,3,FALSE)</f>
        <v>10</v>
      </c>
      <c r="G101" s="25">
        <f>VLOOKUP(C101,Baza!A:E,3,FALSE)*курс</f>
        <v>408</v>
      </c>
      <c r="H101" s="25" t="str">
        <f>VLOOKUP(C101,Baza!A:E,4,FALSE)</f>
        <v>96852700</v>
      </c>
      <c r="I101" s="25" t="str">
        <f>VLOOKUP(C101,BREND!A:C,2,FALSE)</f>
        <v>API</v>
      </c>
    </row>
    <row r="102" spans="1:9" hidden="1" outlineLevel="2">
      <c r="A102" s="24" t="s">
        <v>3984</v>
      </c>
      <c r="B102" s="26" t="s">
        <v>3984</v>
      </c>
      <c r="C102" s="26" t="s">
        <v>3991</v>
      </c>
      <c r="D102" s="26" t="str">
        <f>VLOOKUP(C102,Baza!A:E,5,FALSE)</f>
        <v>AVEO '06- КРЫЛО ПЕРЕДНЕЕ, ЛЕВОЕ (СЕДАН)</v>
      </c>
      <c r="E102" s="25" t="str">
        <f>IF(VLOOKUP(C102,Baza!A:D,2,FALSE)&gt;0,"+","-")</f>
        <v>-</v>
      </c>
      <c r="F102" s="25">
        <f>VLOOKUP(C102,Baza!A:E,3,FALSE)</f>
        <v>20</v>
      </c>
      <c r="G102" s="25">
        <f>VLOOKUP(C102,Baza!A:E,3,FALSE)*курс</f>
        <v>816</v>
      </c>
      <c r="H102" s="25" t="str">
        <f>VLOOKUP(C102,Baza!A:E,4,FALSE)</f>
        <v>96649245</v>
      </c>
      <c r="I102" s="25" t="str">
        <f>VLOOKUP(C102,BREND!A:C,2,FALSE)</f>
        <v>API</v>
      </c>
    </row>
    <row r="103" spans="1:9" hidden="1" outlineLevel="2">
      <c r="A103" s="24" t="s">
        <v>3984</v>
      </c>
      <c r="B103" s="26" t="s">
        <v>3984</v>
      </c>
      <c r="C103" s="26" t="s">
        <v>3992</v>
      </c>
      <c r="D103" s="26" t="str">
        <f>VLOOKUP(C103,Baza!A:E,5,FALSE)</f>
        <v>AVEO '06- КРЫЛО ПЕРЕДНЕЕ, ПРАВОЕ (СЕДАН)</v>
      </c>
      <c r="E103" s="25" t="str">
        <f>IF(VLOOKUP(C103,Baza!A:D,2,FALSE)&gt;0,"+","-")</f>
        <v>-</v>
      </c>
      <c r="F103" s="25">
        <f>VLOOKUP(C103,Baza!A:E,3,FALSE)</f>
        <v>20</v>
      </c>
      <c r="G103" s="25">
        <f>VLOOKUP(C103,Baza!A:E,3,FALSE)*курс</f>
        <v>816</v>
      </c>
      <c r="H103" s="25" t="str">
        <f>VLOOKUP(C103,Baza!A:E,4,FALSE)</f>
        <v>96649246</v>
      </c>
      <c r="I103" s="25" t="str">
        <f>VLOOKUP(C103,BREND!A:C,2,FALSE)</f>
        <v>API</v>
      </c>
    </row>
    <row r="104" spans="1:9" hidden="1" outlineLevel="2">
      <c r="A104" s="24" t="s">
        <v>3984</v>
      </c>
      <c r="B104" s="26" t="s">
        <v>3984</v>
      </c>
      <c r="C104" s="26" t="s">
        <v>3993</v>
      </c>
      <c r="D104" s="26" t="str">
        <f>VLOOKUP(C104,Baza!A:E,5,FALSE)</f>
        <v>AVEO '06- БАМПЕР ЗАДНИЙ, ЧЕРНЫЙ, ГРУНТОВАННЫЙ (СЕДАН)</v>
      </c>
      <c r="E104" s="25" t="str">
        <f>IF(VLOOKUP(C104,Baza!A:D,2,FALSE)&gt;0,"+","-")</f>
        <v>-</v>
      </c>
      <c r="F104" s="25">
        <f>VLOOKUP(C104,Baza!A:E,3,FALSE)</f>
        <v>57</v>
      </c>
      <c r="G104" s="25">
        <f>VLOOKUP(C104,Baza!A:E,3,FALSE)*курс</f>
        <v>2325.6</v>
      </c>
      <c r="H104" s="25" t="str">
        <f>VLOOKUP(C104,Baza!A:E,4,FALSE)</f>
        <v>96648654</v>
      </c>
      <c r="I104" s="25" t="str">
        <f>VLOOKUP(C104,BREND!A:C,2,FALSE)</f>
        <v>API</v>
      </c>
    </row>
    <row r="105" spans="1:9" hidden="1" outlineLevel="2">
      <c r="A105" s="24" t="s">
        <v>3984</v>
      </c>
      <c r="B105" s="26" t="s">
        <v>3984</v>
      </c>
      <c r="C105" s="26" t="s">
        <v>3994</v>
      </c>
      <c r="D105" s="26" t="str">
        <f>VLOOKUP(C105,Baza!A:E,5,FALSE)</f>
        <v>AVEO '06- РЕШЕТКА РАДИАТОРА, ХРОМИРОВАННАЯ,ЧЕРНАЯ (СЕДАН)</v>
      </c>
      <c r="E105" s="25" t="str">
        <f>IF(VLOOKUP(C105,Baza!A:D,2,FALSE)&gt;0,"+","-")</f>
        <v>-</v>
      </c>
      <c r="F105" s="25">
        <f>VLOOKUP(C105,Baza!A:E,3,FALSE)</f>
        <v>32</v>
      </c>
      <c r="G105" s="25">
        <f>VLOOKUP(C105,Baza!A:E,3,FALSE)*курс</f>
        <v>1305.5999999999999</v>
      </c>
      <c r="H105" s="25" t="str">
        <f>VLOOKUP(C105,Baza!A:E,4,FALSE)</f>
        <v>96648529</v>
      </c>
      <c r="I105" s="25" t="str">
        <f>VLOOKUP(C105,BREND!A:C,2,FALSE)</f>
        <v>API</v>
      </c>
    </row>
    <row r="106" spans="1:9" hidden="1" outlineLevel="2">
      <c r="A106" s="24" t="s">
        <v>3984</v>
      </c>
      <c r="B106" s="26" t="s">
        <v>3984</v>
      </c>
      <c r="C106" s="26" t="s">
        <v>4561</v>
      </c>
      <c r="D106" s="26" t="str">
        <f>VLOOKUP(C106,Baza!A:E,5,FALSE)</f>
        <v>AVEO '06- ФАРА П/ТУМАННАЯ, ПРАВАЯ (СЕДАН)</v>
      </c>
      <c r="E106" s="25" t="str">
        <f>IF(VLOOKUP(C106,Baza!A:D,2,FALSE)&gt;0,"+","-")</f>
        <v>-</v>
      </c>
      <c r="F106" s="25">
        <f>VLOOKUP(C106,Baza!A:E,3,FALSE)</f>
        <v>23</v>
      </c>
      <c r="G106" s="25">
        <f>VLOOKUP(C106,Baza!A:E,3,FALSE)*курс</f>
        <v>938.4</v>
      </c>
      <c r="H106" s="25" t="str">
        <f>VLOOKUP(C106,Baza!A:E,4,FALSE)</f>
        <v>96650836</v>
      </c>
      <c r="I106" s="25" t="str">
        <f>VLOOKUP(C106,BREND!A:C,2,FALSE)</f>
        <v>DEPO</v>
      </c>
    </row>
    <row r="107" spans="1:9" hidden="1" outlineLevel="2">
      <c r="A107" s="24" t="s">
        <v>3984</v>
      </c>
      <c r="B107" s="26" t="s">
        <v>3984</v>
      </c>
      <c r="C107" s="26" t="s">
        <v>4980</v>
      </c>
      <c r="D107" s="26" t="str">
        <f>VLOOKUP(C107,Baza!A:E,5,FALSE)</f>
        <v>AVEO '06- ФАРА П/ТУМАННАЯ, ЛЕВАЯ (СЕДАН)</v>
      </c>
      <c r="E107" s="25" t="str">
        <f>IF(VLOOKUP(C107,Baza!A:D,2,FALSE)&gt;0,"+","-")</f>
        <v>-</v>
      </c>
      <c r="F107" s="25">
        <f>VLOOKUP(C107,Baza!A:E,3,FALSE)</f>
        <v>23</v>
      </c>
      <c r="G107" s="25">
        <f>VLOOKUP(C107,Baza!A:E,3,FALSE)*курс</f>
        <v>938.4</v>
      </c>
      <c r="H107" s="25" t="str">
        <f>VLOOKUP(C107,Baza!A:E,4,FALSE)</f>
        <v>96650835</v>
      </c>
      <c r="I107" s="25" t="str">
        <f>VLOOKUP(C107,BREND!A:C,2,FALSE)</f>
        <v>DEPO</v>
      </c>
    </row>
    <row r="108" spans="1:9" hidden="1" outlineLevel="2">
      <c r="A108" s="24" t="s">
        <v>3984</v>
      </c>
      <c r="B108" s="26" t="s">
        <v>3984</v>
      </c>
      <c r="C108" s="24" t="s">
        <v>21099</v>
      </c>
      <c r="D108" s="26" t="str">
        <f>VLOOKUP(C108,Baza!A:E,5,FALSE)</f>
        <v xml:space="preserve">AVEO '06- ФАРА ЛЕВАЯ, С РЕГУЛИР. МОТОР (СЕДАН) </v>
      </c>
      <c r="E108" s="25" t="str">
        <f>IF(VLOOKUP(C108,Baza!A:D,2,FALSE)&gt;0,"+","-")</f>
        <v>+</v>
      </c>
      <c r="F108" s="25">
        <f>VLOOKUP(C108,Baza!A:E,3,FALSE)</f>
        <v>70</v>
      </c>
      <c r="G108" s="25">
        <f>VLOOKUP(C108,Baza!A:E,3,FALSE)*курс</f>
        <v>2856</v>
      </c>
      <c r="H108" s="25" t="str">
        <f>VLOOKUP(C108,Baza!A:E,4,FALSE)</f>
        <v>96650521</v>
      </c>
      <c r="I108" s="25" t="str">
        <f>VLOOKUP(C108,BREND!A:C,2,FALSE)</f>
        <v>DEPO</v>
      </c>
    </row>
    <row r="109" spans="1:9" hidden="1" outlineLevel="2">
      <c r="A109" s="24" t="s">
        <v>3984</v>
      </c>
      <c r="B109" s="26" t="s">
        <v>3984</v>
      </c>
      <c r="C109" s="24" t="s">
        <v>21100</v>
      </c>
      <c r="D109" s="26" t="str">
        <f>VLOOKUP(C109,Baza!A:E,5,FALSE)</f>
        <v xml:space="preserve">AVEO '06- ФАРА ПРАВАЯ, С РЕГУЛИР. МОТОР (СЕДАН) </v>
      </c>
      <c r="E109" s="25" t="str">
        <f>IF(VLOOKUP(C109,Baza!A:D,2,FALSE)&gt;0,"+","-")</f>
        <v>+</v>
      </c>
      <c r="F109" s="25">
        <f>VLOOKUP(C109,Baza!A:E,3,FALSE)</f>
        <v>70</v>
      </c>
      <c r="G109" s="25">
        <f>VLOOKUP(C109,Baza!A:E,3,FALSE)*курс</f>
        <v>2856</v>
      </c>
      <c r="H109" s="25" t="str">
        <f>VLOOKUP(C109,Baza!A:E,4,FALSE)</f>
        <v>96650522</v>
      </c>
      <c r="I109" s="25" t="str">
        <f>VLOOKUP(C109,BREND!A:C,2,FALSE)</f>
        <v>DEPO</v>
      </c>
    </row>
    <row r="110" spans="1:9" hidden="1" outlineLevel="2">
      <c r="A110" s="24" t="s">
        <v>3984</v>
      </c>
      <c r="B110" s="26" t="s">
        <v>3984</v>
      </c>
      <c r="C110" s="26" t="s">
        <v>6443</v>
      </c>
      <c r="D110" s="26" t="str">
        <f>VLOOKUP(C110,Baza!A:E,5,FALSE)</f>
        <v xml:space="preserve">AVEO '06- ФОНАРЬ ЗАДНИЙ, ЛЕВЫЙ, ВНЕШНИЙ (СЕДАН) </v>
      </c>
      <c r="E110" s="25" t="str">
        <f>IF(VLOOKUP(C110,Baza!A:D,2,FALSE)&gt;0,"+","-")</f>
        <v>-</v>
      </c>
      <c r="F110" s="25">
        <f>VLOOKUP(C110,Baza!A:E,3,FALSE)</f>
        <v>37</v>
      </c>
      <c r="G110" s="25">
        <f>VLOOKUP(C110,Baza!A:E,3,FALSE)*курс</f>
        <v>1509.6</v>
      </c>
      <c r="H110" s="25" t="str">
        <f>VLOOKUP(C110,Baza!A:E,4,FALSE)</f>
        <v>96650614</v>
      </c>
      <c r="I110" s="25" t="str">
        <f>VLOOKUP(C110,BREND!A:C,2,FALSE)</f>
        <v>DEPO</v>
      </c>
    </row>
    <row r="111" spans="1:9" hidden="1" outlineLevel="2">
      <c r="A111" s="24" t="s">
        <v>3984</v>
      </c>
      <c r="B111" s="26" t="s">
        <v>3984</v>
      </c>
      <c r="C111" s="26" t="s">
        <v>6444</v>
      </c>
      <c r="D111" s="26" t="str">
        <f>VLOOKUP(C111,Baza!A:E,5,FALSE)</f>
        <v xml:space="preserve">AVEO '06- ФОНАРЬ ЗАДНИЙ, ПРАВЫЙ, ВНЕШНИЙ (СЕДАН) </v>
      </c>
      <c r="E111" s="25" t="str">
        <f>IF(VLOOKUP(C111,Baza!A:D,2,FALSE)&gt;0,"+","-")</f>
        <v>-</v>
      </c>
      <c r="F111" s="25">
        <f>VLOOKUP(C111,Baza!A:E,3,FALSE)</f>
        <v>37</v>
      </c>
      <c r="G111" s="25">
        <f>VLOOKUP(C111,Baza!A:E,3,FALSE)*курс</f>
        <v>1509.6</v>
      </c>
      <c r="H111" s="25" t="str">
        <f>VLOOKUP(C111,Baza!A:E,4,FALSE)</f>
        <v>96650615</v>
      </c>
      <c r="I111" s="25" t="str">
        <f>VLOOKUP(C111,BREND!A:C,2,FALSE)</f>
        <v>DEPO</v>
      </c>
    </row>
    <row r="112" spans="1:9" hidden="1" outlineLevel="2">
      <c r="A112" s="24" t="s">
        <v>3984</v>
      </c>
      <c r="B112" s="26" t="s">
        <v>3984</v>
      </c>
      <c r="C112" s="35" t="s">
        <v>19603</v>
      </c>
      <c r="D112" s="26" t="str">
        <f>VLOOKUP(C112,Baza!A:E,5,FALSE)</f>
        <v>AVEO SEDAN/LOVA '07- ФАРА П/ТУМАННАЯ-2ШТ.+ КОМПЛЕКТ ДЛЯ УСТАНОВКИ С ЛАМПАМИ</v>
      </c>
      <c r="E112" s="25" t="str">
        <f>IF(VLOOKUP(C112,Baza!A:D,2,FALSE)&gt;0,"+","-")</f>
        <v>+</v>
      </c>
      <c r="F112" s="25">
        <f>VLOOKUP(C112,Baza!A:E,3,FALSE)</f>
        <v>40</v>
      </c>
      <c r="G112" s="25">
        <f>VLOOKUP(C112,Baza!A:E,3,FALSE)*курс</f>
        <v>1632</v>
      </c>
      <c r="H112" s="25" t="str">
        <f>VLOOKUP(C112,Baza!A:E,4,FALSE)</f>
        <v>96650835/96650836</v>
      </c>
      <c r="I112" s="25" t="str">
        <f>VLOOKUP(C112,BREND!A:C,2,FALSE)</f>
        <v>WINJET</v>
      </c>
    </row>
    <row r="113" spans="1:9" hidden="1" outlineLevel="2">
      <c r="A113" s="24" t="s">
        <v>3984</v>
      </c>
      <c r="B113" s="26" t="s">
        <v>3984</v>
      </c>
      <c r="C113" s="24" t="s">
        <v>21938</v>
      </c>
      <c r="D113" s="26" t="str">
        <f>VLOOKUP(C113,Baza!A:E,5,FALSE)</f>
        <v>AVEO '07- '09 БАМПЕР ЗАДНИЙ, ЧЕРНЫЙ</v>
      </c>
      <c r="E113" s="25" t="str">
        <f>IF(VLOOKUP(C113,Baza!A:D,2,FALSE)&gt;0,"+","-")</f>
        <v>+</v>
      </c>
      <c r="F113" s="25">
        <f>VLOOKUP(C113,Baza!A:E,3,FALSE)</f>
        <v>63</v>
      </c>
      <c r="G113" s="25">
        <f>VLOOKUP(C113,Baza!A:E,3,FALSE)*курс</f>
        <v>2570.3999999999996</v>
      </c>
      <c r="H113" s="25" t="str">
        <f>VLOOKUP(C113,Baza!A:E,4,FALSE)</f>
        <v>96648654</v>
      </c>
      <c r="I113" s="25" t="str">
        <f>VLOOKUP(C113,BREND!A:C,2,FALSE)</f>
        <v>TONG YANG</v>
      </c>
    </row>
    <row r="114" spans="1:9" hidden="1" outlineLevel="2">
      <c r="A114" s="24" t="s">
        <v>3984</v>
      </c>
      <c r="B114" s="26" t="s">
        <v>3984</v>
      </c>
      <c r="C114" s="24" t="s">
        <v>26772</v>
      </c>
      <c r="D114" s="26" t="str">
        <f>VLOOKUP(C114,Baza!A:E,5,FALSE)</f>
        <v>AVEO '07 БАМПЕР ПЕРЕДНИЙ</v>
      </c>
      <c r="E114" s="25" t="str">
        <f>IF(VLOOKUP(C114,Baza!A:D,2,FALSE)&gt;0,"+","-")</f>
        <v>-</v>
      </c>
      <c r="F114" s="25">
        <f>VLOOKUP(C114,Baza!A:E,3,FALSE)</f>
        <v>22</v>
      </c>
      <c r="G114" s="25">
        <f>VLOOKUP(C114,Baza!A:E,3,FALSE)*курс</f>
        <v>897.59999999999991</v>
      </c>
      <c r="H114" s="25" t="str">
        <f>VLOOKUP(C114,Baza!A:E,4,FALSE)</f>
        <v>96648503</v>
      </c>
      <c r="I114" s="25" t="str">
        <f>VLOOKUP(C114,BREND!A:C,2,FALSE)</f>
        <v>TONG YANG</v>
      </c>
    </row>
    <row r="115" spans="1:9" hidden="1" outlineLevel="2">
      <c r="A115" s="24" t="s">
        <v>3984</v>
      </c>
      <c r="B115" s="26" t="s">
        <v>3984</v>
      </c>
      <c r="C115" s="24" t="s">
        <v>26782</v>
      </c>
      <c r="D115" s="26" t="str">
        <f>VLOOKUP(C115,Baza!A:E,5,FALSE)</f>
        <v>AVEO '07 БАМПЕР ПЕРЕДНИЙ</v>
      </c>
      <c r="E115" s="25" t="str">
        <f>IF(VLOOKUP(C115,Baza!A:D,2,FALSE)&gt;0,"+","-")</f>
        <v>-</v>
      </c>
      <c r="F115" s="25">
        <f>VLOOKUP(C115,Baza!A:E,3,FALSE)</f>
        <v>22</v>
      </c>
      <c r="G115" s="25">
        <f>VLOOKUP(C115,Baza!A:E,3,FALSE)*курс</f>
        <v>897.59999999999991</v>
      </c>
      <c r="H115" s="25" t="str">
        <f>VLOOKUP(C115,Baza!A:E,4,FALSE)</f>
        <v>96648503</v>
      </c>
      <c r="I115" s="25" t="str">
        <f>VLOOKUP(C115,BREND!A:C,2,FALSE)</f>
        <v>NEW YORK</v>
      </c>
    </row>
    <row r="116" spans="1:9" hidden="1" outlineLevel="2">
      <c r="A116" s="24" t="s">
        <v>3984</v>
      </c>
      <c r="B116" s="26" t="s">
        <v>3984</v>
      </c>
      <c r="C116" s="24" t="s">
        <v>26594</v>
      </c>
      <c r="D116" s="26" t="str">
        <f>VLOOKUP(C116,Baza!A:E,5,FALSE)</f>
        <v>AVEO '07 БАМПЕР ПЕРЕДНИЙ</v>
      </c>
      <c r="E116" s="25" t="str">
        <f>IF(VLOOKUP(C116,Baza!A:D,2,FALSE)&gt;0,"+","-")</f>
        <v>-</v>
      </c>
      <c r="F116" s="25">
        <f>VLOOKUP(C116,Baza!A:E,3,FALSE)</f>
        <v>0</v>
      </c>
      <c r="G116" s="25">
        <f>VLOOKUP(C116,Baza!A:E,3,FALSE)*курс</f>
        <v>0</v>
      </c>
      <c r="H116" s="25" t="str">
        <f>VLOOKUP(C116,Baza!A:E,4,FALSE)</f>
        <v>96648503</v>
      </c>
      <c r="I116" s="25" t="str">
        <f>VLOOKUP(C116,BREND!A:C,2,FALSE)</f>
        <v>NEW YORK</v>
      </c>
    </row>
    <row r="117" spans="1:9" hidden="1" outlineLevel="2">
      <c r="A117" s="24" t="s">
        <v>3984</v>
      </c>
      <c r="B117" s="26" t="s">
        <v>3984</v>
      </c>
      <c r="C117" s="24" t="s">
        <v>26602</v>
      </c>
      <c r="D117" s="26" t="str">
        <f>VLOOKUP(C117,Baza!A:E,5,FALSE)</f>
        <v>AVEO '07 ЛОКЕР КРЫЛА, ЛЕВЫЙ</v>
      </c>
      <c r="E117" s="25" t="str">
        <f>IF(VLOOKUP(C117,Baza!A:D,2,FALSE)&gt;0,"+","-")</f>
        <v>-</v>
      </c>
      <c r="F117" s="25">
        <f>VLOOKUP(C117,Baza!A:E,3,FALSE)</f>
        <v>0</v>
      </c>
      <c r="G117" s="25">
        <f>VLOOKUP(C117,Baza!A:E,3,FALSE)*курс</f>
        <v>0</v>
      </c>
      <c r="H117" s="25" t="str">
        <f>VLOOKUP(C117,Baza!A:E,4,FALSE)</f>
        <v>96464931</v>
      </c>
      <c r="I117" s="25" t="str">
        <f>VLOOKUP(C117,BREND!A:C,2,FALSE)</f>
        <v>NEW YORK</v>
      </c>
    </row>
    <row r="118" spans="1:9" hidden="1" outlineLevel="2">
      <c r="A118" s="24" t="s">
        <v>3984</v>
      </c>
      <c r="B118" s="26" t="s">
        <v>3984</v>
      </c>
      <c r="C118" s="24" t="s">
        <v>26605</v>
      </c>
      <c r="D118" s="26" t="str">
        <f>VLOOKUP(C118,Baza!A:E,5,FALSE)</f>
        <v>AVEO '07 ЛОКЕР КРЫЛА, ПРАВЫЙ</v>
      </c>
      <c r="E118" s="25" t="str">
        <f>IF(VLOOKUP(C118,Baza!A:D,2,FALSE)&gt;0,"+","-")</f>
        <v>-</v>
      </c>
      <c r="F118" s="25">
        <f>VLOOKUP(C118,Baza!A:E,3,FALSE)</f>
        <v>0</v>
      </c>
      <c r="G118" s="25">
        <f>VLOOKUP(C118,Baza!A:E,3,FALSE)*курс</f>
        <v>0</v>
      </c>
      <c r="H118" s="25" t="str">
        <f>VLOOKUP(C118,Baza!A:E,4,FALSE)</f>
        <v>96464932</v>
      </c>
      <c r="I118" s="25" t="str">
        <f>VLOOKUP(C118,BREND!A:C,2,FALSE)</f>
        <v>NEW YORK</v>
      </c>
    </row>
    <row r="119" spans="1:9" hidden="1" outlineLevel="2">
      <c r="A119" s="24" t="s">
        <v>3984</v>
      </c>
      <c r="B119" s="26" t="s">
        <v>3984</v>
      </c>
      <c r="C119" s="24" t="s">
        <v>26923</v>
      </c>
      <c r="D119" s="26" t="str">
        <f>VLOOKUP(C119,Baza!A:E,5,FALSE)</f>
        <v>AVEO '07 П/ТУМАННАЯ ФАРА (ХРОМ),  ЛЕВАЯ</v>
      </c>
      <c r="E119" s="25" t="str">
        <f>IF(VLOOKUP(C119,Baza!A:D,2,FALSE)&gt;0,"+","-")</f>
        <v>+</v>
      </c>
      <c r="F119" s="25">
        <f>VLOOKUP(C119,Baza!A:E,3,FALSE)</f>
        <v>6</v>
      </c>
      <c r="G119" s="25">
        <f>VLOOKUP(C119,Baza!A:E,3,FALSE)*курс</f>
        <v>244.79999999999998</v>
      </c>
      <c r="H119" s="25" t="str">
        <f>VLOOKUP(C119,Baza!A:E,4,FALSE)</f>
        <v>96648784</v>
      </c>
      <c r="I119" s="25" t="str">
        <f>VLOOKUP(C119,BREND!A:C,2,FALSE)</f>
        <v>SCHNIEDER</v>
      </c>
    </row>
    <row r="120" spans="1:9" hidden="1" outlineLevel="2">
      <c r="A120" s="24" t="s">
        <v>3984</v>
      </c>
      <c r="B120" s="26" t="s">
        <v>3984</v>
      </c>
      <c r="C120" s="24" t="s">
        <v>26924</v>
      </c>
      <c r="D120" s="26" t="str">
        <f>VLOOKUP(C120,Baza!A:E,5,FALSE)</f>
        <v>AVEO '07 П/ТУМАННАЯ ФАРА (ХРОМ),  ПРАВАЯ</v>
      </c>
      <c r="E120" s="25" t="str">
        <f>IF(VLOOKUP(C120,Baza!A:D,2,FALSE)&gt;0,"+","-")</f>
        <v>+</v>
      </c>
      <c r="F120" s="25">
        <f>VLOOKUP(C120,Baza!A:E,3,FALSE)</f>
        <v>6</v>
      </c>
      <c r="G120" s="25">
        <f>VLOOKUP(C120,Baza!A:E,3,FALSE)*курс</f>
        <v>244.79999999999998</v>
      </c>
      <c r="H120" s="25" t="str">
        <f>VLOOKUP(C120,Baza!A:E,4,FALSE)</f>
        <v>96648783</v>
      </c>
      <c r="I120" s="25" t="str">
        <f>VLOOKUP(C120,BREND!A:C,2,FALSE)</f>
        <v>SCHNIEDER</v>
      </c>
    </row>
    <row r="121" spans="1:9" hidden="1" outlineLevel="2">
      <c r="A121" s="24" t="s">
        <v>3984</v>
      </c>
      <c r="B121" s="26" t="s">
        <v>3984</v>
      </c>
      <c r="C121" s="24" t="s">
        <v>26925</v>
      </c>
      <c r="D121" s="26" t="str">
        <f>VLOOKUP(C121,Baza!A:E,5,FALSE)</f>
        <v>AVEO '07 П/ТУМАННАЯ ФАРА, ЛЕВАЯ</v>
      </c>
      <c r="E121" s="25" t="str">
        <f>IF(VLOOKUP(C121,Baza!A:D,2,FALSE)&gt;0,"+","-")</f>
        <v>+</v>
      </c>
      <c r="F121" s="25">
        <f>VLOOKUP(C121,Baza!A:E,3,FALSE)</f>
        <v>8</v>
      </c>
      <c r="G121" s="25">
        <f>VLOOKUP(C121,Baza!A:E,3,FALSE)*курс</f>
        <v>326.39999999999998</v>
      </c>
      <c r="H121" s="25" t="str">
        <f>VLOOKUP(C121,Baza!A:E,4,FALSE)</f>
        <v>96650541</v>
      </c>
      <c r="I121" s="25" t="str">
        <f>VLOOKUP(C121,BREND!A:C,2,FALSE)</f>
        <v>SCHNIEDER</v>
      </c>
    </row>
    <row r="122" spans="1:9" hidden="1" outlineLevel="2">
      <c r="A122" s="24" t="s">
        <v>3984</v>
      </c>
      <c r="B122" s="26" t="s">
        <v>3984</v>
      </c>
      <c r="C122" s="24" t="s">
        <v>26926</v>
      </c>
      <c r="D122" s="26" t="str">
        <f>VLOOKUP(C122,Baza!A:E,5,FALSE)</f>
        <v>AVEO '07 П/ТУМАННАЯ ФАРА, ПРАВАЯ</v>
      </c>
      <c r="E122" s="25" t="str">
        <f>IF(VLOOKUP(C122,Baza!A:D,2,FALSE)&gt;0,"+","-")</f>
        <v>+</v>
      </c>
      <c r="F122" s="25">
        <f>VLOOKUP(C122,Baza!A:E,3,FALSE)</f>
        <v>8</v>
      </c>
      <c r="G122" s="25">
        <f>VLOOKUP(C122,Baza!A:E,3,FALSE)*курс</f>
        <v>326.39999999999998</v>
      </c>
      <c r="H122" s="25" t="str">
        <f>VLOOKUP(C122,Baza!A:E,4,FALSE)</f>
        <v>96650540</v>
      </c>
      <c r="I122" s="25" t="str">
        <f>VLOOKUP(C122,BREND!A:C,2,FALSE)</f>
        <v>SCHNIEDER</v>
      </c>
    </row>
    <row r="123" spans="1:9" hidden="1" outlineLevel="2">
      <c r="A123" s="24" t="s">
        <v>3984</v>
      </c>
      <c r="B123" s="26" t="s">
        <v>3984</v>
      </c>
      <c r="C123" s="24" t="s">
        <v>26774</v>
      </c>
      <c r="D123" s="26" t="str">
        <f>VLOOKUP(C123,Baza!A:E,5,FALSE)</f>
        <v>AVEO '07 ПЕРЕДНЯЯ ПАНЕЛЬ</v>
      </c>
      <c r="E123" s="25" t="str">
        <f>IF(VLOOKUP(C123,Baza!A:D,2,FALSE)&gt;0,"+","-")</f>
        <v>+</v>
      </c>
      <c r="F123" s="25">
        <f>VLOOKUP(C123,Baza!A:E,3,FALSE)</f>
        <v>70</v>
      </c>
      <c r="G123" s="25">
        <f>VLOOKUP(C123,Baza!A:E,3,FALSE)*курс</f>
        <v>2856</v>
      </c>
      <c r="H123" s="25" t="str">
        <f>VLOOKUP(C123,Baza!A:E,4,FALSE)</f>
        <v>96648004</v>
      </c>
      <c r="I123" s="25" t="str">
        <f>VLOOKUP(C123,BREND!A:C,2,FALSE)</f>
        <v>TONG YANG</v>
      </c>
    </row>
    <row r="124" spans="1:9" hidden="1" outlineLevel="2">
      <c r="A124" s="24" t="s">
        <v>3984</v>
      </c>
      <c r="B124" s="26" t="s">
        <v>3984</v>
      </c>
      <c r="C124" s="24" t="s">
        <v>26783</v>
      </c>
      <c r="D124" s="26" t="str">
        <f>VLOOKUP(C124,Baza!A:E,5,FALSE)</f>
        <v>AVEO '07 ПЕРЕДНЯЯ ПАНЕЛЬ</v>
      </c>
      <c r="E124" s="25" t="str">
        <f>IF(VLOOKUP(C124,Baza!A:D,2,FALSE)&gt;0,"+","-")</f>
        <v>-</v>
      </c>
      <c r="F124" s="25">
        <f>VLOOKUP(C124,Baza!A:E,3,FALSE)</f>
        <v>70</v>
      </c>
      <c r="G124" s="25">
        <f>VLOOKUP(C124,Baza!A:E,3,FALSE)*курс</f>
        <v>2856</v>
      </c>
      <c r="H124" s="25" t="str">
        <f>VLOOKUP(C124,Baza!A:E,4,FALSE)</f>
        <v>96648004</v>
      </c>
      <c r="I124" s="25" t="str">
        <f>VLOOKUP(C124,BREND!A:C,2,FALSE)</f>
        <v>NEW YORK</v>
      </c>
    </row>
    <row r="125" spans="1:9" hidden="1" outlineLevel="2">
      <c r="A125" s="24" t="s">
        <v>3984</v>
      </c>
      <c r="B125" s="26" t="s">
        <v>3984</v>
      </c>
      <c r="C125" s="24" t="s">
        <v>26608</v>
      </c>
      <c r="D125" s="26" t="str">
        <f>VLOOKUP(C125,Baza!A:E,5,FALSE)</f>
        <v>AVEO '07 ПЕРЕДНЯЯ ПАНЕЛЬ</v>
      </c>
      <c r="E125" s="25" t="str">
        <f>IF(VLOOKUP(C125,Baza!A:D,2,FALSE)&gt;0,"+","-")</f>
        <v>-</v>
      </c>
      <c r="F125" s="25">
        <f>VLOOKUP(C125,Baza!A:E,3,FALSE)</f>
        <v>0</v>
      </c>
      <c r="G125" s="25">
        <f>VLOOKUP(C125,Baza!A:E,3,FALSE)*курс</f>
        <v>0</v>
      </c>
      <c r="H125" s="25" t="str">
        <f>VLOOKUP(C125,Baza!A:E,4,FALSE)</f>
        <v>96648004</v>
      </c>
      <c r="I125" s="25" t="str">
        <f>VLOOKUP(C125,BREND!A:C,2,FALSE)</f>
        <v>NEW YORK</v>
      </c>
    </row>
    <row r="126" spans="1:9" hidden="1" outlineLevel="2">
      <c r="A126" s="24" t="s">
        <v>3984</v>
      </c>
      <c r="B126" s="26" t="s">
        <v>3984</v>
      </c>
      <c r="C126" s="24" t="s">
        <v>27322</v>
      </c>
      <c r="D126" s="26" t="str">
        <f>VLOOKUP(C126,Baza!A:E,5,FALSE)</f>
        <v>AVEO '07 П/ТУМАННАЯ ФАРА, ЛЕВАЯ</v>
      </c>
      <c r="E126" s="25" t="str">
        <f>IF(VLOOKUP(C126,Baza!A:D,2,FALSE)&gt;0,"+","-")</f>
        <v>+</v>
      </c>
      <c r="F126" s="25">
        <f>VLOOKUP(C126,Baza!A:E,3,FALSE)</f>
        <v>12</v>
      </c>
      <c r="G126" s="25">
        <f>VLOOKUP(C126,Baza!A:E,3,FALSE)*курс</f>
        <v>489.59999999999997</v>
      </c>
      <c r="H126" s="25" t="str">
        <f>VLOOKUP(C126,Baza!A:E,4,FALSE)</f>
        <v>96650540</v>
      </c>
      <c r="I126" s="25" t="str">
        <f>VLOOKUP(C126,BREND!A:C,2,FALSE)</f>
        <v>SCHNIEDER</v>
      </c>
    </row>
    <row r="127" spans="1:9" hidden="1" outlineLevel="2">
      <c r="A127" s="24" t="s">
        <v>3984</v>
      </c>
      <c r="B127" s="26" t="s">
        <v>3984</v>
      </c>
      <c r="C127" s="24" t="s">
        <v>27323</v>
      </c>
      <c r="D127" s="26" t="str">
        <f>VLOOKUP(C127,Baza!A:E,5,FALSE)</f>
        <v>AVEO '07 П/ТУМАННАЯ ФАРА, ПРАВАЯ</v>
      </c>
      <c r="E127" s="25" t="str">
        <f>IF(VLOOKUP(C127,Baza!A:D,2,FALSE)&gt;0,"+","-")</f>
        <v>+</v>
      </c>
      <c r="F127" s="25">
        <f>VLOOKUP(C127,Baza!A:E,3,FALSE)</f>
        <v>12</v>
      </c>
      <c r="G127" s="25">
        <f>VLOOKUP(C127,Baza!A:E,3,FALSE)*курс</f>
        <v>489.59999999999997</v>
      </c>
      <c r="H127" s="25" t="str">
        <f>VLOOKUP(C127,Baza!A:E,4,FALSE)</f>
        <v>96650541</v>
      </c>
      <c r="I127" s="25" t="str">
        <f>VLOOKUP(C127,BREND!A:C,2,FALSE)</f>
        <v>SCHNIEDER</v>
      </c>
    </row>
    <row r="128" spans="1:9" hidden="1" outlineLevel="2">
      <c r="A128" s="24" t="s">
        <v>3984</v>
      </c>
      <c r="B128" s="26" t="s">
        <v>3984</v>
      </c>
      <c r="C128" s="24" t="s">
        <v>27762</v>
      </c>
      <c r="D128" s="26" t="str">
        <f>VLOOKUP(C128,Baza!A:E,5,FALSE)</f>
        <v>AVEO '07 ЗЕРКАЛО ЕЛЕК., ЛЕВЫЙ</v>
      </c>
      <c r="E128" s="25" t="str">
        <f>IF(VLOOKUP(C128,Baza!A:D,2,FALSE)&gt;0,"+","-")</f>
        <v>+</v>
      </c>
      <c r="F128" s="25">
        <f>VLOOKUP(C128,Baza!A:E,3,FALSE)</f>
        <v>24</v>
      </c>
      <c r="G128" s="25">
        <f>VLOOKUP(C128,Baza!A:E,3,FALSE)*курс</f>
        <v>979.19999999999993</v>
      </c>
      <c r="H128" s="25" t="str">
        <f>VLOOKUP(C128,Baza!A:E,4,FALSE)</f>
        <v>96458175</v>
      </c>
      <c r="I128" s="25" t="str">
        <f>VLOOKUP(C128,BREND!A:C,2,FALSE)</f>
        <v>SCHNIEDER</v>
      </c>
    </row>
    <row r="129" spans="1:9" hidden="1" outlineLevel="2">
      <c r="A129" s="24" t="s">
        <v>3984</v>
      </c>
      <c r="B129" s="26" t="s">
        <v>3984</v>
      </c>
      <c r="C129" s="24" t="s">
        <v>27764</v>
      </c>
      <c r="D129" s="26" t="str">
        <f>VLOOKUP(C129,Baza!A:E,5,FALSE)</f>
        <v>AVEO '07 ЗЕРКАЛО ЕЛЕК., ПРАВЫЙ</v>
      </c>
      <c r="E129" s="25" t="str">
        <f>IF(VLOOKUP(C129,Baza!A:D,2,FALSE)&gt;0,"+","-")</f>
        <v>+</v>
      </c>
      <c r="F129" s="25">
        <f>VLOOKUP(C129,Baza!A:E,3,FALSE)</f>
        <v>24</v>
      </c>
      <c r="G129" s="25">
        <f>VLOOKUP(C129,Baza!A:E,3,FALSE)*курс</f>
        <v>979.19999999999993</v>
      </c>
      <c r="H129" s="25" t="str">
        <f>VLOOKUP(C129,Baza!A:E,4,FALSE)</f>
        <v>96458172</v>
      </c>
      <c r="I129" s="25" t="str">
        <f>VLOOKUP(C129,BREND!A:C,2,FALSE)</f>
        <v>SCHNIEDER</v>
      </c>
    </row>
    <row r="130" spans="1:9" hidden="1" outlineLevel="2">
      <c r="A130" s="24" t="s">
        <v>3984</v>
      </c>
      <c r="B130" s="26" t="s">
        <v>3984</v>
      </c>
      <c r="C130" s="24" t="s">
        <v>27768</v>
      </c>
      <c r="D130" s="26" t="str">
        <f>VLOOKUP(C130,Baza!A:E,5,FALSE)</f>
        <v>AVEO '04 ЗЕРКАЛО МЕХ., ПРАВЫЙ</v>
      </c>
      <c r="E130" s="25" t="str">
        <f>IF(VLOOKUP(C130,Baza!A:D,2,FALSE)&gt;0,"+","-")</f>
        <v>+</v>
      </c>
      <c r="F130" s="25">
        <f>VLOOKUP(C130,Baza!A:E,3,FALSE)</f>
        <v>21</v>
      </c>
      <c r="G130" s="25">
        <f>VLOOKUP(C130,Baza!A:E,3,FALSE)*курс</f>
        <v>856.8</v>
      </c>
      <c r="H130" s="25" t="str">
        <f>VLOOKUP(C130,Baza!A:E,4,FALSE)</f>
        <v>96648492</v>
      </c>
      <c r="I130" s="25" t="str">
        <f>VLOOKUP(C130,BREND!A:C,2,FALSE)</f>
        <v>SCHNIEDER</v>
      </c>
    </row>
    <row r="131" spans="1:9" hidden="1" outlineLevel="2">
      <c r="A131" s="24" t="s">
        <v>3984</v>
      </c>
      <c r="B131" s="26" t="s">
        <v>3984</v>
      </c>
      <c r="C131" s="24" t="s">
        <v>27772</v>
      </c>
      <c r="D131" s="26" t="str">
        <f>VLOOKUP(C131,Baza!A:E,5,FALSE)</f>
        <v>AVEO '07 УСИЛИТЕЛЬ ПЕРЕДНЕГО БАМПЕРА</v>
      </c>
      <c r="E131" s="25" t="str">
        <f>IF(VLOOKUP(C131,Baza!A:D,2,FALSE)&gt;0,"+","-")</f>
        <v>+</v>
      </c>
      <c r="F131" s="25">
        <f>VLOOKUP(C131,Baza!A:E,3,FALSE)</f>
        <v>12</v>
      </c>
      <c r="G131" s="25">
        <f>VLOOKUP(C131,Baza!A:E,3,FALSE)*курс</f>
        <v>489.59999999999997</v>
      </c>
      <c r="H131" s="25" t="str">
        <f>VLOOKUP(C131,Baza!A:E,4,FALSE)</f>
        <v>96549251</v>
      </c>
      <c r="I131" s="25" t="str">
        <f>VLOOKUP(C131,BREND!A:C,2,FALSE)</f>
        <v>SCHNIEDER</v>
      </c>
    </row>
    <row r="132" spans="1:9" hidden="1" outlineLevel="2">
      <c r="A132" s="24" t="s">
        <v>3984</v>
      </c>
      <c r="B132" s="26" t="s">
        <v>3984</v>
      </c>
      <c r="C132" s="24" t="s">
        <v>27775</v>
      </c>
      <c r="D132" s="26" t="str">
        <f>VLOOKUP(C132,Baza!A:E,5,FALSE)</f>
        <v>AVEO '07 ЛОКЕР КРЫЛА, ЛЕВЫЙ</v>
      </c>
      <c r="E132" s="25" t="str">
        <f>IF(VLOOKUP(C132,Baza!A:D,2,FALSE)&gt;0,"+","-")</f>
        <v>-</v>
      </c>
      <c r="F132" s="25">
        <f>VLOOKUP(C132,Baza!A:E,3,FALSE)</f>
        <v>6</v>
      </c>
      <c r="G132" s="25">
        <f>VLOOKUP(C132,Baza!A:E,3,FALSE)*курс</f>
        <v>244.79999999999998</v>
      </c>
      <c r="H132" s="25">
        <f>VLOOKUP(C132,Baza!A:E,4,FALSE)</f>
        <v>0</v>
      </c>
      <c r="I132" s="25" t="str">
        <f>VLOOKUP(C132,BREND!A:C,2,FALSE)</f>
        <v>SCHNIEDER</v>
      </c>
    </row>
    <row r="133" spans="1:9" hidden="1" outlineLevel="2">
      <c r="A133" s="24" t="s">
        <v>3984</v>
      </c>
      <c r="B133" s="26" t="s">
        <v>3984</v>
      </c>
      <c r="C133" s="24" t="s">
        <v>27776</v>
      </c>
      <c r="D133" s="26" t="str">
        <f>VLOOKUP(C133,Baza!A:E,5,FALSE)</f>
        <v>AVEO '07 ЛОКЕР КРЫЛА, ПРАВЫЙ</v>
      </c>
      <c r="E133" s="25" t="str">
        <f>IF(VLOOKUP(C133,Baza!A:D,2,FALSE)&gt;0,"+","-")</f>
        <v>+</v>
      </c>
      <c r="F133" s="25">
        <f>VLOOKUP(C133,Baza!A:E,3,FALSE)</f>
        <v>6</v>
      </c>
      <c r="G133" s="25">
        <f>VLOOKUP(C133,Baza!A:E,3,FALSE)*курс</f>
        <v>244.79999999999998</v>
      </c>
      <c r="H133" s="25" t="str">
        <f>VLOOKUP(C133,Baza!A:E,4,FALSE)</f>
        <v>96464954</v>
      </c>
      <c r="I133" s="25" t="str">
        <f>VLOOKUP(C133,BREND!A:C,2,FALSE)</f>
        <v>SCHNIEDER</v>
      </c>
    </row>
    <row r="134" spans="1:9" hidden="1" outlineLevel="2">
      <c r="A134" s="24" t="s">
        <v>3984</v>
      </c>
      <c r="B134" s="26" t="s">
        <v>3984</v>
      </c>
      <c r="C134" s="24" t="s">
        <v>27777</v>
      </c>
      <c r="D134" s="26" t="str">
        <f>VLOOKUP(C134,Baza!A:E,5,FALSE)</f>
        <v>AVEO '07 ЛОКЕР ЗАДНЕГО КРЫЛА, ЛЕВЫЙ</v>
      </c>
      <c r="E134" s="25" t="str">
        <f>IF(VLOOKUP(C134,Baza!A:D,2,FALSE)&gt;0,"+","-")</f>
        <v>-</v>
      </c>
      <c r="F134" s="25">
        <f>VLOOKUP(C134,Baza!A:E,3,FALSE)</f>
        <v>6</v>
      </c>
      <c r="G134" s="25">
        <f>VLOOKUP(C134,Baza!A:E,3,FALSE)*курс</f>
        <v>244.79999999999998</v>
      </c>
      <c r="H134" s="25" t="str">
        <f>VLOOKUP(C134,Baza!A:E,4,FALSE)</f>
        <v>96648674</v>
      </c>
      <c r="I134" s="25" t="str">
        <f>VLOOKUP(C134,BREND!A:C,2,FALSE)</f>
        <v>SCHNIEDER</v>
      </c>
    </row>
    <row r="135" spans="1:9" hidden="1" outlineLevel="2">
      <c r="A135" s="24" t="s">
        <v>3984</v>
      </c>
      <c r="B135" s="26" t="s">
        <v>3984</v>
      </c>
      <c r="C135" s="24" t="s">
        <v>27780</v>
      </c>
      <c r="D135" s="26" t="str">
        <f>VLOOKUP(C135,Baza!A:E,5,FALSE)</f>
        <v>AVEO '07 ЛОКЕР ЗАДНЕГО КРЫЛА, ПРАВЫЙ</v>
      </c>
      <c r="E135" s="25" t="str">
        <f>IF(VLOOKUP(C135,Baza!A:D,2,FALSE)&gt;0,"+","-")</f>
        <v>+</v>
      </c>
      <c r="F135" s="25">
        <f>VLOOKUP(C135,Baza!A:E,3,FALSE)</f>
        <v>6</v>
      </c>
      <c r="G135" s="25">
        <f>VLOOKUP(C135,Baza!A:E,3,FALSE)*курс</f>
        <v>244.79999999999998</v>
      </c>
      <c r="H135" s="25" t="str">
        <f>VLOOKUP(C135,Baza!A:E,4,FALSE)</f>
        <v>96648675</v>
      </c>
      <c r="I135" s="25" t="str">
        <f>VLOOKUP(C135,BREND!A:C,2,FALSE)</f>
        <v>SCHNIEDER</v>
      </c>
    </row>
    <row r="136" spans="1:9" hidden="1" outlineLevel="2">
      <c r="A136" s="24" t="s">
        <v>3984</v>
      </c>
      <c r="B136" s="26" t="s">
        <v>3984</v>
      </c>
      <c r="C136" s="24" t="s">
        <v>27158</v>
      </c>
      <c r="D136" s="26" t="str">
        <f>VLOOKUP(C136,Baza!A:E,5,FALSE)</f>
        <v>AVEO  06- T250/255  1.2/1.4 L  РАДИАТОР ОХЛАЖДЕНИЯ ДВИГАТЕЛЯ</v>
      </c>
      <c r="E136" s="25" t="str">
        <f>IF(VLOOKUP(C136,Baza!A:D,2,FALSE)&gt;0,"+","-")</f>
        <v>+</v>
      </c>
      <c r="F136" s="25">
        <f>VLOOKUP(C136,Baza!A:E,3,FALSE)</f>
        <v>48</v>
      </c>
      <c r="G136" s="25">
        <f>VLOOKUP(C136,Baza!A:E,3,FALSE)*курс</f>
        <v>1958.3999999999999</v>
      </c>
      <c r="H136" s="25" t="str">
        <f>VLOOKUP(C136,Baza!A:E,4,FALSE)</f>
        <v>96536524</v>
      </c>
      <c r="I136" s="25" t="str">
        <f>VLOOKUP(C136,BREND!A:C,2,FALSE)</f>
        <v>SCHNIEDER</v>
      </c>
    </row>
    <row r="137" spans="1:9" hidden="1" outlineLevel="2">
      <c r="A137" s="24" t="s">
        <v>3984</v>
      </c>
      <c r="B137" s="26" t="s">
        <v>3984</v>
      </c>
      <c r="C137" s="24" t="s">
        <v>27770</v>
      </c>
      <c r="D137" s="26" t="str">
        <f>VLOOKUP(C137,Baza!A:E,5,FALSE)</f>
        <v>AVEO '07 ПЕРЕДНИЙ БАМПЕР</v>
      </c>
      <c r="E137" s="25" t="str">
        <f>IF(VLOOKUP(C137,Baza!A:D,2,FALSE)&gt;0,"+","-")</f>
        <v>-</v>
      </c>
      <c r="F137" s="25">
        <f>VLOOKUP(C137,Baza!A:E,3,FALSE)</f>
        <v>21</v>
      </c>
      <c r="G137" s="25">
        <f>VLOOKUP(C137,Baza!A:E,3,FALSE)*курс</f>
        <v>856.8</v>
      </c>
      <c r="H137" s="25" t="str">
        <f>VLOOKUP(C137,Baza!A:E,4,FALSE)</f>
        <v>96648503</v>
      </c>
      <c r="I137" s="25" t="str">
        <f>VLOOKUP(C137,BREND!A:C,2,FALSE)</f>
        <v>SCHNIEDER</v>
      </c>
    </row>
    <row r="138" spans="1:9" hidden="1" outlineLevel="2">
      <c r="A138" s="24" t="s">
        <v>3984</v>
      </c>
      <c r="B138" s="26" t="s">
        <v>3984</v>
      </c>
      <c r="C138" s="24" t="s">
        <v>27316</v>
      </c>
      <c r="D138" s="26" t="str">
        <f>VLOOKUP(C138,Baza!A:E,5,FALSE)</f>
        <v>AVEO '07 ФАРА ЛЕВАЯ</v>
      </c>
      <c r="E138" s="25" t="str">
        <f>IF(VLOOKUP(C138,Baza!A:D,2,FALSE)&gt;0,"+","-")</f>
        <v>+</v>
      </c>
      <c r="F138" s="25">
        <f>VLOOKUP(C138,Baza!A:E,3,FALSE)</f>
        <v>30</v>
      </c>
      <c r="G138" s="25">
        <f>VLOOKUP(C138,Baza!A:E,3,FALSE)*курс</f>
        <v>1224</v>
      </c>
      <c r="H138" s="25" t="str">
        <f>VLOOKUP(C138,Baza!A:E,4,FALSE)</f>
        <v>96650529</v>
      </c>
      <c r="I138" s="25" t="str">
        <f>VLOOKUP(C138,BREND!A:C,2,FALSE)</f>
        <v>SCHNIEDER</v>
      </c>
    </row>
    <row r="139" spans="1:9" hidden="1" outlineLevel="2">
      <c r="A139" s="24" t="s">
        <v>3984</v>
      </c>
      <c r="B139" s="26" t="s">
        <v>3984</v>
      </c>
      <c r="C139" s="24" t="s">
        <v>27319</v>
      </c>
      <c r="D139" s="26" t="str">
        <f>VLOOKUP(C139,Baza!A:E,5,FALSE)</f>
        <v>AVEO '07 ФАРА ПРАВАЯ</v>
      </c>
      <c r="E139" s="25" t="str">
        <f>IF(VLOOKUP(C139,Baza!A:D,2,FALSE)&gt;0,"+","-")</f>
        <v>+</v>
      </c>
      <c r="F139" s="25">
        <f>VLOOKUP(C139,Baza!A:E,3,FALSE)</f>
        <v>30</v>
      </c>
      <c r="G139" s="25">
        <f>VLOOKUP(C139,Baza!A:E,3,FALSE)*курс</f>
        <v>1224</v>
      </c>
      <c r="H139" s="25" t="str">
        <f>VLOOKUP(C139,Baza!A:E,4,FALSE)</f>
        <v>96650528</v>
      </c>
      <c r="I139" s="25" t="str">
        <f>VLOOKUP(C139,BREND!A:C,2,FALSE)</f>
        <v>SCHNIEDER</v>
      </c>
    </row>
    <row r="140" spans="1:9" hidden="1" outlineLevel="2">
      <c r="A140" s="24" t="s">
        <v>3984</v>
      </c>
      <c r="B140" s="26" t="s">
        <v>3984</v>
      </c>
      <c r="C140" s="24" t="s">
        <v>28476</v>
      </c>
      <c r="D140" s="26" t="str">
        <f>VLOOKUP(C140,Baza!A:E,5,FALSE)</f>
        <v>AVEO 07-- ПОДКРЫЛОК ПЕРЕДНИЙ ЛЕВ.</v>
      </c>
      <c r="E140" s="25" t="str">
        <f>IF(VLOOKUP(C140,Baza!A:D,2,FALSE)&gt;0,"+","-")</f>
        <v>+</v>
      </c>
      <c r="F140" s="25">
        <f>VLOOKUP(C140,Baza!A:E,3,FALSE)</f>
        <v>7</v>
      </c>
      <c r="G140" s="25">
        <f>VLOOKUP(C140,Baza!A:E,3,FALSE)*курс</f>
        <v>285.59999999999997</v>
      </c>
      <c r="H140" s="25" t="str">
        <f>VLOOKUP(C140,Baza!A:E,4,FALSE)</f>
        <v>96464931</v>
      </c>
      <c r="I140" s="25" t="str">
        <f>VLOOKUP(C140,BREND!A:C,2,FALSE)</f>
        <v>SCHNIEDER</v>
      </c>
    </row>
    <row r="141" spans="1:9" hidden="1" outlineLevel="2">
      <c r="A141" s="24" t="s">
        <v>3984</v>
      </c>
      <c r="B141" s="26" t="s">
        <v>3984</v>
      </c>
      <c r="C141" s="24" t="s">
        <v>28477</v>
      </c>
      <c r="D141" s="26" t="str">
        <f>VLOOKUP(C141,Baza!A:E,5,FALSE)</f>
        <v>AVEO 07----ПОДКРЫЛОК ПЕРЕДНИЙ ПРАВЫЙ</v>
      </c>
      <c r="E141" s="25" t="str">
        <f>IF(VLOOKUP(C141,Baza!A:D,2,FALSE)&gt;0,"+","-")</f>
        <v>+</v>
      </c>
      <c r="F141" s="25">
        <f>VLOOKUP(C141,Baza!A:E,3,FALSE)</f>
        <v>7</v>
      </c>
      <c r="G141" s="25">
        <f>VLOOKUP(C141,Baza!A:E,3,FALSE)*курс</f>
        <v>285.59999999999997</v>
      </c>
      <c r="H141" s="25" t="str">
        <f>VLOOKUP(C141,Baza!A:E,4,FALSE)</f>
        <v>96464932</v>
      </c>
      <c r="I141" s="25" t="str">
        <f>VLOOKUP(C141,BREND!A:C,2,FALSE)</f>
        <v>SCHNIEDER</v>
      </c>
    </row>
    <row r="142" spans="1:9" hidden="1" outlineLevel="2">
      <c r="A142" s="24" t="s">
        <v>3984</v>
      </c>
      <c r="B142" s="26" t="s">
        <v>3984</v>
      </c>
      <c r="C142" s="26" t="s">
        <v>3981</v>
      </c>
      <c r="D142" s="26" t="str">
        <f>VLOOKUP(C142,Baza!A:E,5,FALSE)</f>
        <v>AVEO '07- БАМПЕР ПЕРЕДНИЙ, МАТОВЫЙ, ЧЕРНЫЙ (СЕДАН)</v>
      </c>
      <c r="E142" s="25" t="str">
        <f>IF(VLOOKUP(C142,Baza!A:D,2,FALSE)&gt;0,"+","-")</f>
        <v>+</v>
      </c>
      <c r="F142" s="25">
        <f>VLOOKUP(C142,Baza!A:E,3,FALSE)</f>
        <v>28</v>
      </c>
      <c r="G142" s="25">
        <f>VLOOKUP(C142,Baza!A:E,3,FALSE)*курс</f>
        <v>1142.3999999999999</v>
      </c>
      <c r="H142" s="25" t="str">
        <f>VLOOKUP(C142,Baza!A:E,4,FALSE)</f>
        <v>96648503</v>
      </c>
      <c r="I142" s="25" t="str">
        <f>VLOOKUP(C142,BREND!A:C,2,FALSE)</f>
        <v>API</v>
      </c>
    </row>
    <row r="143" spans="1:9" hidden="1" outlineLevel="2">
      <c r="A143" s="24" t="s">
        <v>3984</v>
      </c>
      <c r="B143" s="26" t="s">
        <v>3984</v>
      </c>
      <c r="C143" s="35" t="s">
        <v>29998</v>
      </c>
      <c r="D143" s="26" t="str">
        <f>VLOOKUP(C143,Baza!A:E,5,FALSE)</f>
        <v>AVEO SEDAN/LOVA '07- ФАРА П/ТУМАННАЯ ЛЕВАЯ  С ЛАМПАМИ</v>
      </c>
      <c r="E143" s="25" t="str">
        <f>IF(VLOOKUP(C143,Baza!A:D,2,FALSE)&gt;0,"+","-")</f>
        <v>+</v>
      </c>
      <c r="F143" s="25">
        <f>VLOOKUP(C143,Baza!A:E,3,FALSE)</f>
        <v>13</v>
      </c>
      <c r="G143" s="25">
        <f>VLOOKUP(C143,Baza!A:E,3,FALSE)*курс</f>
        <v>530.4</v>
      </c>
      <c r="H143" s="25" t="str">
        <f>VLOOKUP(C143,Baza!A:E,4,FALSE)</f>
        <v>96650835</v>
      </c>
      <c r="I143" s="25" t="str">
        <f>VLOOKUP(C143,BREND!A:C,2,FALSE)</f>
        <v>SCHNIEDER</v>
      </c>
    </row>
    <row r="144" spans="1:9" hidden="1" outlineLevel="2">
      <c r="A144" s="24" t="s">
        <v>3984</v>
      </c>
      <c r="B144" s="26" t="s">
        <v>3984</v>
      </c>
      <c r="C144" s="35" t="s">
        <v>30000</v>
      </c>
      <c r="D144" s="26" t="str">
        <f>VLOOKUP(C144,Baza!A:E,5,FALSE)</f>
        <v>AVEO SEDAN/LOVA '07- ФАРА П/ТУМАННАЯ ПРАВАЯ  С ЛАМПАМИ</v>
      </c>
      <c r="E144" s="25" t="str">
        <f>IF(VLOOKUP(C144,Baza!A:D,2,FALSE)&gt;0,"+","-")</f>
        <v>+</v>
      </c>
      <c r="F144" s="25">
        <f>VLOOKUP(C144,Baza!A:E,3,FALSE)</f>
        <v>13</v>
      </c>
      <c r="G144" s="25">
        <f>VLOOKUP(C144,Baza!A:E,3,FALSE)*курс</f>
        <v>530.4</v>
      </c>
      <c r="H144" s="25" t="str">
        <f>VLOOKUP(C144,Baza!A:E,4,FALSE)</f>
        <v>96650792</v>
      </c>
      <c r="I144" s="25" t="str">
        <f>VLOOKUP(C144,BREND!A:C,2,FALSE)</f>
        <v>SCHNIEDER</v>
      </c>
    </row>
    <row r="145" spans="1:9" s="34" customFormat="1" hidden="1" outlineLevel="2">
      <c r="A145" s="28" t="s">
        <v>20454</v>
      </c>
      <c r="B145" s="29" t="s">
        <v>3982</v>
      </c>
      <c r="C145" s="29"/>
      <c r="D145" s="29"/>
      <c r="E145" s="29"/>
      <c r="F145" s="29"/>
      <c r="G145" s="29"/>
      <c r="H145" s="29"/>
      <c r="I145" s="29"/>
    </row>
    <row r="146" spans="1:9" hidden="1" outlineLevel="2">
      <c r="A146" s="24" t="s">
        <v>3982</v>
      </c>
      <c r="B146" s="26" t="s">
        <v>3982</v>
      </c>
      <c r="C146" s="24" t="s">
        <v>21101</v>
      </c>
      <c r="D146" s="26" t="str">
        <f>VLOOKUP(C146,Baza!A:E,5,FALSE)</f>
        <v>AVEO '08-09 ФАРА ЛЕВАЯ</v>
      </c>
      <c r="E146" s="25" t="str">
        <f>IF(VLOOKUP(C146,Baza!A:D,2,FALSE)&gt;0,"+","-")</f>
        <v>-</v>
      </c>
      <c r="F146" s="25">
        <f>VLOOKUP(C146,Baza!A:E,3,FALSE)</f>
        <v>63</v>
      </c>
      <c r="G146" s="25">
        <f>VLOOKUP(C146,Baza!A:E,3,FALSE)*курс</f>
        <v>2570.3999999999996</v>
      </c>
      <c r="H146" s="25" t="str">
        <f>VLOOKUP(C146,Baza!A:E,4,FALSE)</f>
        <v>96650754</v>
      </c>
      <c r="I146" s="25" t="str">
        <f>VLOOKUP(C146,BREND!A:C,2,FALSE)</f>
        <v>DEPO</v>
      </c>
    </row>
    <row r="147" spans="1:9" hidden="1" outlineLevel="2">
      <c r="A147" s="24" t="s">
        <v>3982</v>
      </c>
      <c r="B147" s="26" t="s">
        <v>3982</v>
      </c>
      <c r="C147" s="24" t="s">
        <v>21102</v>
      </c>
      <c r="D147" s="26" t="str">
        <f>VLOOKUP(C147,Baza!A:E,5,FALSE)</f>
        <v>AVEO '08-09 ФАРА ПРАВАЯ</v>
      </c>
      <c r="E147" s="25" t="str">
        <f>IF(VLOOKUP(C147,Baza!A:D,2,FALSE)&gt;0,"+","-")</f>
        <v>-</v>
      </c>
      <c r="F147" s="25">
        <f>VLOOKUP(C147,Baza!A:E,3,FALSE)</f>
        <v>63</v>
      </c>
      <c r="G147" s="25">
        <f>VLOOKUP(C147,Baza!A:E,3,FALSE)*курс</f>
        <v>2570.3999999999996</v>
      </c>
      <c r="H147" s="25" t="str">
        <f>VLOOKUP(C147,Baza!A:E,4,FALSE)</f>
        <v>96650755</v>
      </c>
      <c r="I147" s="25" t="str">
        <f>VLOOKUP(C147,BREND!A:C,2,FALSE)</f>
        <v>DEPO</v>
      </c>
    </row>
    <row r="148" spans="1:9" hidden="1" outlineLevel="2">
      <c r="A148" s="24" t="s">
        <v>3982</v>
      </c>
      <c r="B148" s="26" t="s">
        <v>3982</v>
      </c>
      <c r="C148" s="26" t="s">
        <v>4064</v>
      </c>
      <c r="D148" s="26" t="str">
        <f>VLOOKUP(C148,Baza!A:E,5,FALSE)</f>
        <v>AVEO '08-09 ФАРА П/ТУМАННАЯ ЛЕВАЯ</v>
      </c>
      <c r="E148" s="25" t="str">
        <f>IF(VLOOKUP(C148,Baza!A:D,2,FALSE)&gt;0,"+","-")</f>
        <v>-</v>
      </c>
      <c r="F148" s="25">
        <f>VLOOKUP(C148,Baza!A:E,3,FALSE)</f>
        <v>20</v>
      </c>
      <c r="G148" s="25">
        <f>VLOOKUP(C148,Baza!A:E,3,FALSE)*курс</f>
        <v>816</v>
      </c>
      <c r="H148" s="25" t="str">
        <f>VLOOKUP(C148,Baza!A:E,4,FALSE)</f>
        <v>96650793</v>
      </c>
      <c r="I148" s="25" t="str">
        <f>VLOOKUP(C148,BREND!A:C,2,FALSE)</f>
        <v>DEPO</v>
      </c>
    </row>
    <row r="149" spans="1:9" hidden="1" outlineLevel="2">
      <c r="A149" s="24" t="s">
        <v>3982</v>
      </c>
      <c r="B149" s="26" t="s">
        <v>3982</v>
      </c>
      <c r="C149" s="26" t="s">
        <v>4065</v>
      </c>
      <c r="D149" s="26" t="str">
        <f>VLOOKUP(C149,Baza!A:E,5,FALSE)</f>
        <v>AVEO '08-09 ФАРА П/ТУМАННАЯ ПРАВАЯ</v>
      </c>
      <c r="E149" s="25" t="str">
        <f>IF(VLOOKUP(C149,Baza!A:D,2,FALSE)&gt;0,"+","-")</f>
        <v>-</v>
      </c>
      <c r="F149" s="25">
        <f>VLOOKUP(C149,Baza!A:E,3,FALSE)</f>
        <v>20</v>
      </c>
      <c r="G149" s="25">
        <f>VLOOKUP(C149,Baza!A:E,3,FALSE)*курс</f>
        <v>816</v>
      </c>
      <c r="H149" s="25" t="str">
        <f>VLOOKUP(C149,Baza!A:E,4,FALSE)</f>
        <v>96650792</v>
      </c>
      <c r="I149" s="25" t="str">
        <f>VLOOKUP(C149,BREND!A:C,2,FALSE)</f>
        <v>DEPO</v>
      </c>
    </row>
    <row r="150" spans="1:9" hidden="1" outlineLevel="2">
      <c r="A150" s="24" t="s">
        <v>3982</v>
      </c>
      <c r="B150" s="26" t="s">
        <v>3982</v>
      </c>
      <c r="C150" s="35" t="s">
        <v>20232</v>
      </c>
      <c r="D150" s="26" t="str">
        <f>VLOOKUP(C150,Baza!A:E,5,FALSE)</f>
        <v>AVEO '08- КАПОТ (ХЭТЧБЕК)</v>
      </c>
      <c r="E150" s="25" t="str">
        <f>IF(VLOOKUP(C150,Baza!A:D,2,FALSE)&gt;0,"+","-")</f>
        <v>+</v>
      </c>
      <c r="F150" s="25">
        <f>VLOOKUP(C150,Baza!A:E,3,FALSE)</f>
        <v>123</v>
      </c>
      <c r="G150" s="25">
        <f>VLOOKUP(C150,Baza!A:E,3,FALSE)*курс</f>
        <v>5018.3999999999996</v>
      </c>
      <c r="H150" s="25" t="str">
        <f>VLOOKUP(C150,Baza!A:E,4,FALSE)</f>
        <v xml:space="preserve"> 96649257</v>
      </c>
      <c r="I150" s="25" t="str">
        <f>VLOOKUP(C150,BREND!A:C,2,FALSE)</f>
        <v>API</v>
      </c>
    </row>
    <row r="151" spans="1:9" hidden="1" outlineLevel="2">
      <c r="A151" s="24" t="s">
        <v>3982</v>
      </c>
      <c r="B151" s="26" t="s">
        <v>3982</v>
      </c>
      <c r="C151" s="35" t="s">
        <v>20234</v>
      </c>
      <c r="D151" s="26" t="str">
        <f>VLOOKUP(C151,Baza!A:E,5,FALSE)</f>
        <v>AVEO '08- КРЫЛО ПЕРЕДНЕЕ, ПРАВОЕ (ХЭТЧБЕК)</v>
      </c>
      <c r="E151" s="25" t="str">
        <f>IF(VLOOKUP(C151,Baza!A:D,2,FALSE)&gt;0,"+","-")</f>
        <v>-</v>
      </c>
      <c r="F151" s="25">
        <f>VLOOKUP(C151,Baza!A:E,3,FALSE)</f>
        <v>79</v>
      </c>
      <c r="G151" s="25">
        <f>VLOOKUP(C151,Baza!A:E,3,FALSE)*курс</f>
        <v>3223.2</v>
      </c>
      <c r="H151" s="25" t="str">
        <f>VLOOKUP(C151,Baza!A:E,4,FALSE)</f>
        <v>96888471</v>
      </c>
      <c r="I151" s="25" t="str">
        <f>VLOOKUP(C151,BREND!A:C,2,FALSE)</f>
        <v>API</v>
      </c>
    </row>
    <row r="152" spans="1:9" hidden="1" outlineLevel="2">
      <c r="A152" s="24" t="s">
        <v>3982</v>
      </c>
      <c r="B152" s="26" t="s">
        <v>3982</v>
      </c>
      <c r="C152" s="35" t="s">
        <v>20236</v>
      </c>
      <c r="D152" s="26" t="str">
        <f>VLOOKUP(C152,Baza!A:E,5,FALSE)</f>
        <v>AVEO '08- ЛОКЕР КРЫЛА ПЕРЕДНЕГО (ХЭТЧБЕК)</v>
      </c>
      <c r="E152" s="25" t="str">
        <f>IF(VLOOKUP(C152,Baza!A:D,2,FALSE)&gt;0,"+","-")</f>
        <v>-</v>
      </c>
      <c r="F152" s="25">
        <f>VLOOKUP(C152,Baza!A:E,3,FALSE)</f>
        <v>8</v>
      </c>
      <c r="G152" s="25">
        <f>VLOOKUP(C152,Baza!A:E,3,FALSE)*курс</f>
        <v>326.39999999999998</v>
      </c>
      <c r="H152" s="25" t="str">
        <f>VLOOKUP(C152,Baza!A:E,4,FALSE)</f>
        <v>96464954</v>
      </c>
      <c r="I152" s="25" t="str">
        <f>VLOOKUP(C152,BREND!A:C,2,FALSE)</f>
        <v>API</v>
      </c>
    </row>
    <row r="153" spans="1:9" hidden="1" outlineLevel="2">
      <c r="A153" s="24" t="s">
        <v>3982</v>
      </c>
      <c r="B153" s="26" t="s">
        <v>3982</v>
      </c>
      <c r="C153" s="35" t="s">
        <v>20238</v>
      </c>
      <c r="D153" s="26" t="str">
        <f>VLOOKUP(C153,Baza!A:E,5,FALSE)</f>
        <v>AVEO '08- ЛОКЕР КРЫЛА ПЕРЕДНЕГО, ПРАВОГО (ХЭТЧБЕК)</v>
      </c>
      <c r="E153" s="25" t="str">
        <f>IF(VLOOKUP(C153,Baza!A:D,2,FALSE)&gt;0,"+","-")</f>
        <v>-</v>
      </c>
      <c r="F153" s="25">
        <f>VLOOKUP(C153,Baza!A:E,3,FALSE)</f>
        <v>8</v>
      </c>
      <c r="G153" s="25">
        <f>VLOOKUP(C153,Baza!A:E,3,FALSE)*курс</f>
        <v>326.39999999999998</v>
      </c>
      <c r="H153" s="25" t="str">
        <f>VLOOKUP(C153,Baza!A:E,4,FALSE)</f>
        <v>96648531</v>
      </c>
      <c r="I153" s="25" t="str">
        <f>VLOOKUP(C153,BREND!A:C,2,FALSE)</f>
        <v>API</v>
      </c>
    </row>
    <row r="154" spans="1:9" hidden="1" outlineLevel="2">
      <c r="A154" s="24" t="s">
        <v>3982</v>
      </c>
      <c r="B154" s="26" t="s">
        <v>3982</v>
      </c>
      <c r="C154" s="35" t="s">
        <v>20240</v>
      </c>
      <c r="D154" s="26" t="str">
        <f>VLOOKUP(C154,Baza!A:E,5,FALSE)</f>
        <v>AVEO '08- БАМПЕР ЗАДНИЙ, ГРУНТОВАННЫЙ (ХЭТЧБЭК)</v>
      </c>
      <c r="E154" s="25" t="str">
        <f>IF(VLOOKUP(C154,Baza!A:D,2,FALSE)&gt;0,"+","-")</f>
        <v>+</v>
      </c>
      <c r="F154" s="25">
        <f>VLOOKUP(C154,Baza!A:E,3,FALSE)</f>
        <v>83</v>
      </c>
      <c r="G154" s="25">
        <f>VLOOKUP(C154,Baza!A:E,3,FALSE)*курс</f>
        <v>3386.3999999999996</v>
      </c>
      <c r="H154" s="25" t="str">
        <f>VLOOKUP(C154,Baza!A:E,4,FALSE)</f>
        <v>96648654</v>
      </c>
      <c r="I154" s="25" t="str">
        <f>VLOOKUP(C154,BREND!A:C,2,FALSE)</f>
        <v>API</v>
      </c>
    </row>
    <row r="155" spans="1:9" hidden="1" outlineLevel="2">
      <c r="A155" s="24" t="s">
        <v>3982</v>
      </c>
      <c r="B155" s="26" t="s">
        <v>3982</v>
      </c>
      <c r="C155" s="24" t="s">
        <v>27639</v>
      </c>
      <c r="D155" s="26" t="str">
        <f>VLOOKUP(C155,Baza!A:E,5,FALSE)</f>
        <v>AVEO '09 П/ТУМАННАЯ ФАРА, ЛЕВАЯ</v>
      </c>
      <c r="E155" s="25" t="str">
        <f>IF(VLOOKUP(C155,Baza!A:D,2,FALSE)&gt;0,"+","-")</f>
        <v>+</v>
      </c>
      <c r="F155" s="25">
        <f>VLOOKUP(C155,Baza!A:E,3,FALSE)</f>
        <v>13</v>
      </c>
      <c r="G155" s="25">
        <f>VLOOKUP(C155,Baza!A:E,3,FALSE)*курс</f>
        <v>530.4</v>
      </c>
      <c r="H155" s="25" t="str">
        <f>VLOOKUP(C155,Baza!A:E,4,FALSE)</f>
        <v>96650792</v>
      </c>
      <c r="I155" s="25" t="str">
        <f>VLOOKUP(C155,BREND!A:C,2,FALSE)</f>
        <v>SCHNIEDER</v>
      </c>
    </row>
    <row r="156" spans="1:9" hidden="1" outlineLevel="2">
      <c r="A156" s="24" t="s">
        <v>3982</v>
      </c>
      <c r="B156" s="26" t="s">
        <v>3982</v>
      </c>
      <c r="C156" s="24" t="s">
        <v>27641</v>
      </c>
      <c r="D156" s="26" t="str">
        <f>VLOOKUP(C156,Baza!A:E,5,FALSE)</f>
        <v>AVEO '09 П/ТУМАННАЯ ФАРА, ПРАВАЯ</v>
      </c>
      <c r="E156" s="25" t="str">
        <f>IF(VLOOKUP(C156,Baza!A:D,2,FALSE)&gt;0,"+","-")</f>
        <v>+</v>
      </c>
      <c r="F156" s="25">
        <f>VLOOKUP(C156,Baza!A:E,3,FALSE)</f>
        <v>13</v>
      </c>
      <c r="G156" s="25">
        <f>VLOOKUP(C156,Baza!A:E,3,FALSE)*курс</f>
        <v>530.4</v>
      </c>
      <c r="H156" s="25" t="str">
        <f>VLOOKUP(C156,Baza!A:E,4,FALSE)</f>
        <v>96650793</v>
      </c>
      <c r="I156" s="25" t="str">
        <f>VLOOKUP(C156,BREND!A:C,2,FALSE)</f>
        <v>SCHNIEDER</v>
      </c>
    </row>
    <row r="157" spans="1:9" hidden="1" outlineLevel="2">
      <c r="A157" s="24" t="s">
        <v>3982</v>
      </c>
      <c r="B157" s="26" t="s">
        <v>3982</v>
      </c>
      <c r="C157" s="24" t="s">
        <v>27643</v>
      </c>
      <c r="D157" s="26" t="str">
        <f>VLOOKUP(C157,Baza!A:E,5,FALSE)</f>
        <v>AVEO '09 ФОНАРЬ ЛЕВЫЙ</v>
      </c>
      <c r="E157" s="25" t="str">
        <f>IF(VLOOKUP(C157,Baza!A:D,2,FALSE)&gt;0,"+","-")</f>
        <v>+</v>
      </c>
      <c r="F157" s="25">
        <f>VLOOKUP(C157,Baza!A:E,3,FALSE)</f>
        <v>30</v>
      </c>
      <c r="G157" s="25">
        <f>VLOOKUP(C157,Baza!A:E,3,FALSE)*курс</f>
        <v>1224</v>
      </c>
      <c r="H157" s="25">
        <f>VLOOKUP(C157,Baza!A:E,4,FALSE)</f>
        <v>0</v>
      </c>
      <c r="I157" s="25" t="str">
        <f>VLOOKUP(C157,BREND!A:C,2,FALSE)</f>
        <v>SCHNIEDER</v>
      </c>
    </row>
    <row r="158" spans="1:9" hidden="1" outlineLevel="2">
      <c r="A158" s="24" t="s">
        <v>3982</v>
      </c>
      <c r="B158" s="26" t="s">
        <v>3982</v>
      </c>
      <c r="C158" s="24" t="s">
        <v>27645</v>
      </c>
      <c r="D158" s="26" t="str">
        <f>VLOOKUP(C158,Baza!A:E,5,FALSE)</f>
        <v>AVEO '09 ФОНАРЬ ПРАВЫЙ</v>
      </c>
      <c r="E158" s="25" t="str">
        <f>IF(VLOOKUP(C158,Baza!A:D,2,FALSE)&gt;0,"+","-")</f>
        <v>+</v>
      </c>
      <c r="F158" s="25">
        <f>VLOOKUP(C158,Baza!A:E,3,FALSE)</f>
        <v>30</v>
      </c>
      <c r="G158" s="25">
        <f>VLOOKUP(C158,Baza!A:E,3,FALSE)*курс</f>
        <v>1224</v>
      </c>
      <c r="H158" s="25">
        <f>VLOOKUP(C158,Baza!A:E,4,FALSE)</f>
        <v>0</v>
      </c>
      <c r="I158" s="25" t="str">
        <f>VLOOKUP(C158,BREND!A:C,2,FALSE)</f>
        <v>SCHNIEDER</v>
      </c>
    </row>
    <row r="159" spans="1:9" hidden="1" outlineLevel="2">
      <c r="A159" s="24" t="s">
        <v>3982</v>
      </c>
      <c r="B159" s="26" t="s">
        <v>3982</v>
      </c>
      <c r="C159" s="24" t="s">
        <v>27647</v>
      </c>
      <c r="D159" s="26" t="str">
        <f>VLOOKUP(C159,Baza!A:E,5,FALSE)</f>
        <v>AVEO '09 ПЕРЕДНИЙ БАМПЕР</v>
      </c>
      <c r="E159" s="25" t="str">
        <f>IF(VLOOKUP(C159,Baza!A:D,2,FALSE)&gt;0,"+","-")</f>
        <v>-</v>
      </c>
      <c r="F159" s="25">
        <f>VLOOKUP(C159,Baza!A:E,3,FALSE)</f>
        <v>35</v>
      </c>
      <c r="G159" s="25">
        <f>VLOOKUP(C159,Baza!A:E,3,FALSE)*курс</f>
        <v>1428</v>
      </c>
      <c r="H159" s="25" t="str">
        <f>VLOOKUP(C159,Baza!A:E,4,FALSE)</f>
        <v>96808139</v>
      </c>
      <c r="I159" s="25" t="str">
        <f>VLOOKUP(C159,BREND!A:C,2,FALSE)</f>
        <v>SCHNIEDER</v>
      </c>
    </row>
    <row r="160" spans="1:9" s="34" customFormat="1" hidden="1" outlineLevel="1" collapsed="1">
      <c r="A160" s="28" t="s">
        <v>1496</v>
      </c>
      <c r="B160" s="29" t="s">
        <v>20455</v>
      </c>
      <c r="C160" s="29"/>
      <c r="D160" s="29"/>
      <c r="E160" s="29"/>
      <c r="F160" s="29"/>
      <c r="G160" s="29"/>
      <c r="H160" s="29"/>
      <c r="I160" s="29"/>
    </row>
    <row r="161" spans="1:9" s="34" customFormat="1" hidden="1" outlineLevel="2">
      <c r="A161" s="28" t="s">
        <v>20455</v>
      </c>
      <c r="B161" s="29" t="s">
        <v>5347</v>
      </c>
      <c r="C161" s="29"/>
      <c r="D161" s="29"/>
      <c r="E161" s="29"/>
      <c r="F161" s="29"/>
      <c r="G161" s="29"/>
      <c r="H161" s="29"/>
      <c r="I161" s="29"/>
    </row>
    <row r="162" spans="1:9" hidden="1" outlineLevel="2">
      <c r="A162" s="24" t="s">
        <v>5347</v>
      </c>
      <c r="B162" s="26" t="s">
        <v>5347</v>
      </c>
      <c r="C162" s="26" t="s">
        <v>5346</v>
      </c>
      <c r="D162" s="26" t="str">
        <f>VLOOKUP(C162,Baza!A:E,5,FALSE)</f>
        <v>C10 '99-04 СПОЙЛЕР БАМПЕРА ПЕРЕДНЕГО, С ОТВЕРСТИЯМИ ПОД П/ТУМАННЫЕ ФАРЫ, СЕРЫЙ</v>
      </c>
      <c r="E162" s="25" t="str">
        <f>IF(VLOOKUP(C162,Baza!A:D,2,FALSE)&gt;0,"+","-")</f>
        <v>-</v>
      </c>
      <c r="F162" s="25">
        <f>VLOOKUP(C162,Baza!A:E,3,FALSE)</f>
        <v>9</v>
      </c>
      <c r="G162" s="25">
        <f>VLOOKUP(C162,Baza!A:E,3,FALSE)*курс</f>
        <v>367.2</v>
      </c>
      <c r="H162" s="25" t="str">
        <f>VLOOKUP(C162,Baza!A:E,4,FALSE)</f>
        <v>15005294</v>
      </c>
      <c r="I162" s="25" t="str">
        <f>VLOOKUP(C162,BREND!A:C,2,FALSE)</f>
        <v>API</v>
      </c>
    </row>
    <row r="163" spans="1:9" hidden="1" outlineLevel="2">
      <c r="A163" s="24" t="s">
        <v>5347</v>
      </c>
      <c r="B163" s="26" t="s">
        <v>5347</v>
      </c>
      <c r="C163" s="26" t="s">
        <v>5351</v>
      </c>
      <c r="D163" s="26" t="str">
        <f>VLOOKUP(C163,Baza!A:E,5,FALSE)</f>
        <v>C10 '99-04 РЕШЕТКА РАДИАТОРА ХРОМИРОВАННАЯ, ЧЕРНАЯ</v>
      </c>
      <c r="E163" s="25" t="str">
        <f>IF(VLOOKUP(C163,Baza!A:D,2,FALSE)&gt;0,"+","-")</f>
        <v>-</v>
      </c>
      <c r="F163" s="25">
        <f>VLOOKUP(C163,Baza!A:E,3,FALSE)</f>
        <v>0</v>
      </c>
      <c r="G163" s="25">
        <f>VLOOKUP(C163,Baza!A:E,3,FALSE)*курс</f>
        <v>0</v>
      </c>
      <c r="H163" s="25" t="str">
        <f>VLOOKUP(C163,Baza!A:E,4,FALSE)</f>
        <v>15182285</v>
      </c>
      <c r="I163" s="25" t="str">
        <f>VLOOKUP(C163,BREND!A:C,2,FALSE)</f>
        <v>API</v>
      </c>
    </row>
    <row r="164" spans="1:9" s="34" customFormat="1" hidden="1" outlineLevel="2">
      <c r="A164" s="28" t="s">
        <v>20455</v>
      </c>
      <c r="B164" s="29" t="s">
        <v>5344</v>
      </c>
      <c r="C164" s="29"/>
      <c r="D164" s="29"/>
      <c r="E164" s="29"/>
      <c r="F164" s="29"/>
      <c r="G164" s="29"/>
      <c r="H164" s="29"/>
      <c r="I164" s="29"/>
    </row>
    <row r="165" spans="1:9" hidden="1" outlineLevel="2">
      <c r="A165" s="24" t="s">
        <v>5344</v>
      </c>
      <c r="B165" s="26" t="s">
        <v>5344</v>
      </c>
      <c r="C165" s="26" t="s">
        <v>5343</v>
      </c>
      <c r="D165" s="26" t="str">
        <f>VLOOKUP(C165,Baza!A:E,5,FALSE)</f>
        <v>C10 '99-06 БАМПЕР ПЕРЕДНИЙ, СРЕДНЯЯ ЧАСТЬ , ХРОМИРОВАННЫЙ</v>
      </c>
      <c r="E165" s="25" t="str">
        <f>IF(VLOOKUP(C165,Baza!A:D,2,FALSE)&gt;0,"+","-")</f>
        <v>-</v>
      </c>
      <c r="F165" s="25">
        <f>VLOOKUP(C165,Baza!A:E,3,FALSE)</f>
        <v>0</v>
      </c>
      <c r="G165" s="25">
        <f>VLOOKUP(C165,Baza!A:E,3,FALSE)*курс</f>
        <v>0</v>
      </c>
      <c r="H165" s="25" t="str">
        <f>VLOOKUP(C165,Baza!A:E,4,FALSE)</f>
        <v>12336026</v>
      </c>
      <c r="I165" s="25" t="str">
        <f>VLOOKUP(C165,BREND!A:C,2,FALSE)</f>
        <v>API</v>
      </c>
    </row>
    <row r="166" spans="1:9" hidden="1" outlineLevel="2">
      <c r="A166" s="24" t="s">
        <v>5344</v>
      </c>
      <c r="B166" s="26" t="s">
        <v>5344</v>
      </c>
      <c r="C166" s="26" t="s">
        <v>5345</v>
      </c>
      <c r="D166" s="26" t="str">
        <f>VLOOKUP(C166,Baza!A:E,5,FALSE)</f>
        <v>C10 '99-06 БАМПЕР ПЕРЕДНИЙ, ВЕРХНЯЯ ЧАСТЬ, ГРУНТОВАННЫЙ</v>
      </c>
      <c r="E166" s="25" t="str">
        <f>IF(VLOOKUP(C166,Baza!A:D,2,FALSE)&gt;0,"+","-")</f>
        <v>-</v>
      </c>
      <c r="F166" s="25">
        <f>VLOOKUP(C166,Baza!A:E,3,FALSE)</f>
        <v>14</v>
      </c>
      <c r="G166" s="25">
        <f>VLOOKUP(C166,Baza!A:E,3,FALSE)*курс</f>
        <v>571.19999999999993</v>
      </c>
      <c r="H166" s="25" t="str">
        <f>VLOOKUP(C166,Baza!A:E,4,FALSE)</f>
        <v>15050703</v>
      </c>
      <c r="I166" s="25" t="str">
        <f>VLOOKUP(C166,BREND!A:C,2,FALSE)</f>
        <v>API</v>
      </c>
    </row>
    <row r="167" spans="1:9" hidden="1" outlineLevel="2">
      <c r="A167" s="24" t="s">
        <v>5344</v>
      </c>
      <c r="B167" s="26" t="s">
        <v>5344</v>
      </c>
      <c r="C167" s="26" t="s">
        <v>5348</v>
      </c>
      <c r="D167" s="26" t="str">
        <f>VLOOKUP(C167,Baza!A:E,5,FALSE)</f>
        <v>C10 '99-06 КАПОТ</v>
      </c>
      <c r="E167" s="25" t="str">
        <f>IF(VLOOKUP(C167,Baza!A:D,2,FALSE)&gt;0,"+","-")</f>
        <v>-</v>
      </c>
      <c r="F167" s="25">
        <f>VLOOKUP(C167,Baza!A:E,3,FALSE)</f>
        <v>127</v>
      </c>
      <c r="G167" s="25">
        <f>VLOOKUP(C167,Baza!A:E,3,FALSE)*курс</f>
        <v>5181.5999999999995</v>
      </c>
      <c r="H167" s="25" t="str">
        <f>VLOOKUP(C167,Baza!A:E,4,FALSE)</f>
        <v>12377104</v>
      </c>
      <c r="I167" s="25" t="str">
        <f>VLOOKUP(C167,BREND!A:C,2,FALSE)</f>
        <v>API</v>
      </c>
    </row>
    <row r="168" spans="1:9" hidden="1" outlineLevel="2">
      <c r="A168" s="24" t="s">
        <v>5344</v>
      </c>
      <c r="B168" s="26" t="s">
        <v>5344</v>
      </c>
      <c r="C168" s="26" t="s">
        <v>5349</v>
      </c>
      <c r="D168" s="26" t="str">
        <f>VLOOKUP(C168,Baza!A:E,5,FALSE)</f>
        <v>C10 '99-06 КРЫЛО ПЕРЕДНЕЕ, ЛЕВОЕ</v>
      </c>
      <c r="E168" s="25" t="str">
        <f>IF(VLOOKUP(C168,Baza!A:D,2,FALSE)&gt;0,"+","-")</f>
        <v>-</v>
      </c>
      <c r="F168" s="25">
        <f>VLOOKUP(C168,Baza!A:E,3,FALSE)</f>
        <v>68</v>
      </c>
      <c r="G168" s="25">
        <f>VLOOKUP(C168,Baza!A:E,3,FALSE)*курс</f>
        <v>2774.3999999999996</v>
      </c>
      <c r="H168" s="25" t="str">
        <f>VLOOKUP(C168,Baza!A:E,4,FALSE)</f>
        <v>19168844</v>
      </c>
      <c r="I168" s="25" t="str">
        <f>VLOOKUP(C168,BREND!A:C,2,FALSE)</f>
        <v>API</v>
      </c>
    </row>
    <row r="169" spans="1:9" hidden="1" outlineLevel="2">
      <c r="A169" s="24" t="s">
        <v>5344</v>
      </c>
      <c r="B169" s="26" t="s">
        <v>5344</v>
      </c>
      <c r="C169" s="26" t="s">
        <v>5350</v>
      </c>
      <c r="D169" s="26" t="str">
        <f>VLOOKUP(C169,Baza!A:E,5,FALSE)</f>
        <v>C10 '99-06 КРЫЛО ПЕРЕДНЕЕ, ПРАВОЕ</v>
      </c>
      <c r="E169" s="25" t="str">
        <f>IF(VLOOKUP(C169,Baza!A:D,2,FALSE)&gt;0,"+","-")</f>
        <v>-</v>
      </c>
      <c r="F169" s="25">
        <f>VLOOKUP(C169,Baza!A:E,3,FALSE)</f>
        <v>68</v>
      </c>
      <c r="G169" s="25">
        <f>VLOOKUP(C169,Baza!A:E,3,FALSE)*курс</f>
        <v>2774.3999999999996</v>
      </c>
      <c r="H169" s="25" t="str">
        <f>VLOOKUP(C169,Baza!A:E,4,FALSE)</f>
        <v>12377106</v>
      </c>
      <c r="I169" s="25" t="str">
        <f>VLOOKUP(C169,BREND!A:C,2,FALSE)</f>
        <v>API</v>
      </c>
    </row>
    <row r="170" spans="1:9" hidden="1" outlineLevel="2">
      <c r="A170" s="24" t="s">
        <v>5344</v>
      </c>
      <c r="B170" s="26" t="s">
        <v>5344</v>
      </c>
      <c r="C170" s="26" t="s">
        <v>6445</v>
      </c>
      <c r="D170" s="26" t="str">
        <f>VLOOKUP(C170,Baza!A:E,5,FALSE)</f>
        <v xml:space="preserve">CV C10 '99- ФАРА ЛЕВАЯ (USA) </v>
      </c>
      <c r="E170" s="25" t="str">
        <f>IF(VLOOKUP(C170,Baza!A:D,2,FALSE)&gt;0,"+","-")</f>
        <v>+</v>
      </c>
      <c r="F170" s="25">
        <f>VLOOKUP(C170,Baza!A:E,3,FALSE)</f>
        <v>32</v>
      </c>
      <c r="G170" s="25">
        <f>VLOOKUP(C170,Baza!A:E,3,FALSE)*курс</f>
        <v>1305.5999999999999</v>
      </c>
      <c r="H170" s="25" t="str">
        <f>VLOOKUP(C170,Baza!A:E,4,FALSE)</f>
        <v>16526133</v>
      </c>
      <c r="I170" s="25" t="str">
        <f>VLOOKUP(C170,BREND!A:C,2,FALSE)</f>
        <v>DEPO</v>
      </c>
    </row>
    <row r="171" spans="1:9" hidden="1" outlineLevel="2">
      <c r="A171" s="24" t="s">
        <v>5344</v>
      </c>
      <c r="B171" s="26" t="s">
        <v>5344</v>
      </c>
      <c r="C171" s="26" t="s">
        <v>6446</v>
      </c>
      <c r="D171" s="26" t="str">
        <f>VLOOKUP(C171,Baza!A:E,5,FALSE)</f>
        <v xml:space="preserve">CV C10 '99- ФАРА ПРАВАЯ (USA) </v>
      </c>
      <c r="E171" s="25" t="str">
        <f>IF(VLOOKUP(C171,Baza!A:D,2,FALSE)&gt;0,"+","-")</f>
        <v>+</v>
      </c>
      <c r="F171" s="25">
        <f>VLOOKUP(C171,Baza!A:E,3,FALSE)</f>
        <v>32</v>
      </c>
      <c r="G171" s="25">
        <f>VLOOKUP(C171,Baza!A:E,3,FALSE)*курс</f>
        <v>1305.5999999999999</v>
      </c>
      <c r="H171" s="25" t="str">
        <f>VLOOKUP(C171,Baza!A:E,4,FALSE)</f>
        <v>16526134</v>
      </c>
      <c r="I171" s="25" t="str">
        <f>VLOOKUP(C171,BREND!A:C,2,FALSE)</f>
        <v>DEPO</v>
      </c>
    </row>
    <row r="172" spans="1:9" hidden="1" outlineLevel="2">
      <c r="A172" s="24" t="s">
        <v>5344</v>
      </c>
      <c r="B172" s="26" t="s">
        <v>5344</v>
      </c>
      <c r="C172" s="26" t="s">
        <v>6447</v>
      </c>
      <c r="D172" s="26" t="str">
        <f>VLOOKUP(C172,Baza!A:E,5,FALSE)</f>
        <v>CV C10 '99- УКАЗАТЕЛЬ ПОВОРОТА ЛЕВЫЙ, НИЖНИЙ, БЕЛО-ЖЕЛТЫЙ</v>
      </c>
      <c r="E172" s="25" t="str">
        <f>IF(VLOOKUP(C172,Baza!A:D,2,FALSE)&gt;0,"+","-")</f>
        <v>-</v>
      </c>
      <c r="F172" s="25">
        <f>VLOOKUP(C172,Baza!A:E,3,FALSE)</f>
        <v>14</v>
      </c>
      <c r="G172" s="25">
        <f>VLOOKUP(C172,Baza!A:E,3,FALSE)*курс</f>
        <v>571.19999999999993</v>
      </c>
      <c r="H172" s="25" t="str">
        <f>VLOOKUP(C172,Baza!A:E,4,FALSE)</f>
        <v>15199558</v>
      </c>
      <c r="I172" s="25" t="str">
        <f>VLOOKUP(C172,BREND!A:C,2,FALSE)</f>
        <v>DEPO</v>
      </c>
    </row>
    <row r="173" spans="1:9" hidden="1" outlineLevel="2">
      <c r="A173" s="24" t="s">
        <v>5344</v>
      </c>
      <c r="B173" s="26" t="s">
        <v>5344</v>
      </c>
      <c r="C173" s="26" t="s">
        <v>6448</v>
      </c>
      <c r="D173" s="26" t="str">
        <f>VLOOKUP(C173,Baza!A:E,5,FALSE)</f>
        <v>CV C10 '99- УКАЗАТЕЛЬ ПОВОРОТА ПРАВЫЙ, НИЖНИЙ, БЕЛО-ЖЕЛТЫЙ</v>
      </c>
      <c r="E173" s="25" t="str">
        <f>IF(VLOOKUP(C173,Baza!A:D,2,FALSE)&gt;0,"+","-")</f>
        <v>+</v>
      </c>
      <c r="F173" s="25">
        <f>VLOOKUP(C173,Baza!A:E,3,FALSE)</f>
        <v>14</v>
      </c>
      <c r="G173" s="25">
        <f>VLOOKUP(C173,Baza!A:E,3,FALSE)*курс</f>
        <v>571.19999999999993</v>
      </c>
      <c r="H173" s="25" t="str">
        <f>VLOOKUP(C173,Baza!A:E,4,FALSE)</f>
        <v>15199559</v>
      </c>
      <c r="I173" s="25" t="str">
        <f>VLOOKUP(C173,BREND!A:C,2,FALSE)</f>
        <v>DEPO</v>
      </c>
    </row>
    <row r="174" spans="1:9" hidden="1" outlineLevel="2">
      <c r="A174" s="24" t="s">
        <v>5344</v>
      </c>
      <c r="B174" s="26" t="s">
        <v>5344</v>
      </c>
      <c r="C174" s="26" t="s">
        <v>6453</v>
      </c>
      <c r="D174" s="26" t="str">
        <f>VLOOKUP(C174,Baza!A:E,5,FALSE)</f>
        <v>CV C10 '99- ФОНАРЬ ЗАДНИЙ, ЛЕВЫЙ, ВНЕШНИЙ, ТРЕХЦВЕТНЫЙ</v>
      </c>
      <c r="E174" s="25" t="str">
        <f>IF(VLOOKUP(C174,Baza!A:D,2,FALSE)&gt;0,"+","-")</f>
        <v>-</v>
      </c>
      <c r="F174" s="25">
        <f>VLOOKUP(C174,Baza!A:E,3,FALSE)</f>
        <v>36</v>
      </c>
      <c r="G174" s="25">
        <f>VLOOKUP(C174,Baza!A:E,3,FALSE)*курс</f>
        <v>1468.8</v>
      </c>
      <c r="H174" s="25" t="str">
        <f>VLOOKUP(C174,Baza!A:E,4,FALSE)</f>
        <v>15198449</v>
      </c>
      <c r="I174" s="25" t="str">
        <f>VLOOKUP(C174,BREND!A:C,2,FALSE)</f>
        <v>DEPO</v>
      </c>
    </row>
    <row r="175" spans="1:9" hidden="1" outlineLevel="2">
      <c r="A175" s="24" t="s">
        <v>5344</v>
      </c>
      <c r="B175" s="26" t="s">
        <v>5344</v>
      </c>
      <c r="C175" s="26" t="s">
        <v>6454</v>
      </c>
      <c r="D175" s="26" t="str">
        <f>VLOOKUP(C175,Baza!A:E,5,FALSE)</f>
        <v>CV C10 '99- ФОНАРЬ ЗАДНИЙ, ПРАВЫЙ, ВНЕШНИЙ, ТРЕХЦВЕТНЫЙ</v>
      </c>
      <c r="E175" s="25" t="str">
        <f>IF(VLOOKUP(C175,Baza!A:D,2,FALSE)&gt;0,"+","-")</f>
        <v>-</v>
      </c>
      <c r="F175" s="25">
        <f>VLOOKUP(C175,Baza!A:E,3,FALSE)</f>
        <v>36</v>
      </c>
      <c r="G175" s="25">
        <f>VLOOKUP(C175,Baza!A:E,3,FALSE)*курс</f>
        <v>1468.8</v>
      </c>
      <c r="H175" s="25" t="str">
        <f>VLOOKUP(C175,Baza!A:E,4,FALSE)</f>
        <v>15198452</v>
      </c>
      <c r="I175" s="25" t="str">
        <f>VLOOKUP(C175,BREND!A:C,2,FALSE)</f>
        <v>DEPO</v>
      </c>
    </row>
    <row r="176" spans="1:9" hidden="1" outlineLevel="2">
      <c r="A176" s="24" t="s">
        <v>5344</v>
      </c>
      <c r="B176" s="26" t="s">
        <v>5344</v>
      </c>
      <c r="C176" s="26" t="s">
        <v>6459</v>
      </c>
      <c r="D176" s="26" t="str">
        <f>VLOOKUP(C176,Baza!A:E,5,FALSE)</f>
        <v>CV C10 '99- ФАРА П/ТУМАННАЯ ЛЕВАЯ</v>
      </c>
      <c r="E176" s="25" t="str">
        <f>IF(VLOOKUP(C176,Baza!A:D,2,FALSE)&gt;0,"+","-")</f>
        <v>-</v>
      </c>
      <c r="F176" s="25">
        <f>VLOOKUP(C176,Baza!A:E,3,FALSE)</f>
        <v>21</v>
      </c>
      <c r="G176" s="25">
        <f>VLOOKUP(C176,Baza!A:E,3,FALSE)*курс</f>
        <v>856.8</v>
      </c>
      <c r="H176" s="25" t="str">
        <f>VLOOKUP(C176,Baza!A:E,4,FALSE)</f>
        <v>15060950</v>
      </c>
      <c r="I176" s="25" t="str">
        <f>VLOOKUP(C176,BREND!A:C,2,FALSE)</f>
        <v>DEPO</v>
      </c>
    </row>
    <row r="177" spans="1:9" hidden="1" outlineLevel="2">
      <c r="A177" s="24" t="s">
        <v>5344</v>
      </c>
      <c r="B177" s="26" t="s">
        <v>5344</v>
      </c>
      <c r="C177" s="26" t="s">
        <v>6460</v>
      </c>
      <c r="D177" s="26" t="str">
        <f>VLOOKUP(C177,Baza!A:E,5,FALSE)</f>
        <v>CV C10 '99- ФАРА П/ТУМАННАЯ ПРАВАЯ</v>
      </c>
      <c r="E177" s="25" t="str">
        <f>IF(VLOOKUP(C177,Baza!A:D,2,FALSE)&gt;0,"+","-")</f>
        <v>-</v>
      </c>
      <c r="F177" s="25">
        <f>VLOOKUP(C177,Baza!A:E,3,FALSE)</f>
        <v>21</v>
      </c>
      <c r="G177" s="25">
        <f>VLOOKUP(C177,Baza!A:E,3,FALSE)*курс</f>
        <v>856.8</v>
      </c>
      <c r="H177" s="25" t="str">
        <f>VLOOKUP(C177,Baza!A:E,4,FALSE)</f>
        <v>15060951</v>
      </c>
      <c r="I177" s="25" t="str">
        <f>VLOOKUP(C177,BREND!A:C,2,FALSE)</f>
        <v>DEPO</v>
      </c>
    </row>
    <row r="178" spans="1:9" s="34" customFormat="1" hidden="1" outlineLevel="1" collapsed="1">
      <c r="A178" s="28" t="s">
        <v>1496</v>
      </c>
      <c r="B178" s="29" t="s">
        <v>20456</v>
      </c>
      <c r="C178" s="29"/>
      <c r="D178" s="29"/>
      <c r="E178" s="29"/>
      <c r="F178" s="29"/>
      <c r="G178" s="29"/>
      <c r="H178" s="29"/>
      <c r="I178" s="29"/>
    </row>
    <row r="179" spans="1:9" s="34" customFormat="1" hidden="1" outlineLevel="2">
      <c r="A179" s="28" t="s">
        <v>20456</v>
      </c>
      <c r="B179" s="29" t="s">
        <v>5353</v>
      </c>
      <c r="C179" s="29"/>
      <c r="D179" s="29"/>
      <c r="E179" s="29"/>
      <c r="F179" s="29"/>
      <c r="G179" s="29"/>
      <c r="H179" s="29"/>
      <c r="I179" s="29"/>
    </row>
    <row r="180" spans="1:9" hidden="1" outlineLevel="2">
      <c r="A180" s="24" t="s">
        <v>5353</v>
      </c>
      <c r="B180" s="26" t="s">
        <v>5353</v>
      </c>
      <c r="C180" s="26" t="s">
        <v>5352</v>
      </c>
      <c r="D180" s="26" t="str">
        <f>VLOOKUP(C180,Baza!A:E,5,FALSE)</f>
        <v>C10 07- УСИЛИТЕЛЬ БАМПЕРА ПЕРЕДНЕГО</v>
      </c>
      <c r="E180" s="25" t="str">
        <f>IF(VLOOKUP(C180,Baza!A:D,2,FALSE)&gt;0,"+","-")</f>
        <v>-</v>
      </c>
      <c r="F180" s="25">
        <f>VLOOKUP(C180,Baza!A:E,3,FALSE)</f>
        <v>76</v>
      </c>
      <c r="G180" s="25">
        <f>VLOOKUP(C180,Baza!A:E,3,FALSE)*курс</f>
        <v>3100.7999999999997</v>
      </c>
      <c r="H180" s="25" t="str">
        <f>VLOOKUP(C180,Baza!A:E,4,FALSE)</f>
        <v>15854109</v>
      </c>
      <c r="I180" s="25" t="str">
        <f>VLOOKUP(C180,BREND!A:C,2,FALSE)</f>
        <v>API</v>
      </c>
    </row>
    <row r="181" spans="1:9" hidden="1" outlineLevel="2">
      <c r="A181" s="24" t="s">
        <v>5353</v>
      </c>
      <c r="B181" s="26" t="s">
        <v>5353</v>
      </c>
      <c r="C181" s="26" t="s">
        <v>5354</v>
      </c>
      <c r="D181" s="26" t="str">
        <f>VLOOKUP(C181,Baza!A:E,5,FALSE)</f>
        <v>CV 07- 'КАПОТ</v>
      </c>
      <c r="E181" s="25" t="str">
        <f>IF(VLOOKUP(C181,Baza!A:D,2,FALSE)&gt;0,"+","-")</f>
        <v>-</v>
      </c>
      <c r="F181" s="25">
        <f>VLOOKUP(C181,Baza!A:E,3,FALSE)</f>
        <v>125</v>
      </c>
      <c r="G181" s="25">
        <f>VLOOKUP(C181,Baza!A:E,3,FALSE)*курс</f>
        <v>5100</v>
      </c>
      <c r="H181" s="25" t="str">
        <f>VLOOKUP(C181,Baza!A:E,4,FALSE)</f>
        <v>15213928</v>
      </c>
      <c r="I181" s="25" t="str">
        <f>VLOOKUP(C181,BREND!A:C,2,FALSE)</f>
        <v>API</v>
      </c>
    </row>
    <row r="182" spans="1:9" hidden="1" outlineLevel="2">
      <c r="A182" s="24" t="s">
        <v>5353</v>
      </c>
      <c r="B182" s="26" t="s">
        <v>5353</v>
      </c>
      <c r="C182" s="26" t="s">
        <v>5356</v>
      </c>
      <c r="D182" s="26" t="str">
        <f>VLOOKUP(C182,Baza!A:E,5,FALSE)</f>
        <v>CV 07- 'КРЫЛО ПЕРЕДНЕЕ, ЛЕВОЕ</v>
      </c>
      <c r="E182" s="25" t="str">
        <f>IF(VLOOKUP(C182,Baza!A:D,2,FALSE)&gt;0,"+","-")</f>
        <v>+</v>
      </c>
      <c r="F182" s="25">
        <f>VLOOKUP(C182,Baza!A:E,3,FALSE)</f>
        <v>96</v>
      </c>
      <c r="G182" s="25">
        <f>VLOOKUP(C182,Baza!A:E,3,FALSE)*курс</f>
        <v>3916.7999999999997</v>
      </c>
      <c r="H182" s="25" t="str">
        <f>VLOOKUP(C182,Baza!A:E,4,FALSE)</f>
        <v>20774897</v>
      </c>
      <c r="I182" s="25" t="str">
        <f>VLOOKUP(C182,BREND!A:C,2,FALSE)</f>
        <v>API</v>
      </c>
    </row>
    <row r="183" spans="1:9" hidden="1" outlineLevel="2">
      <c r="A183" s="24" t="s">
        <v>5353</v>
      </c>
      <c r="B183" s="26" t="s">
        <v>5353</v>
      </c>
      <c r="C183" s="26" t="s">
        <v>5357</v>
      </c>
      <c r="D183" s="26" t="str">
        <f>VLOOKUP(C183,Baza!A:E,5,FALSE)</f>
        <v>CV 07- 'КРЫЛО ПЕРЕДНЕЕ, ПРАВОЕ</v>
      </c>
      <c r="E183" s="25" t="str">
        <f>IF(VLOOKUP(C183,Baza!A:D,2,FALSE)&gt;0,"+","-")</f>
        <v>-</v>
      </c>
      <c r="F183" s="25">
        <f>VLOOKUP(C183,Baza!A:E,3,FALSE)</f>
        <v>96</v>
      </c>
      <c r="G183" s="25">
        <f>VLOOKUP(C183,Baza!A:E,3,FALSE)*курс</f>
        <v>3916.7999999999997</v>
      </c>
      <c r="H183" s="25" t="str">
        <f>VLOOKUP(C183,Baza!A:E,4,FALSE)</f>
        <v>25825297</v>
      </c>
      <c r="I183" s="25" t="str">
        <f>VLOOKUP(C183,BREND!A:C,2,FALSE)</f>
        <v>API</v>
      </c>
    </row>
    <row r="184" spans="1:9" hidden="1" outlineLevel="2">
      <c r="A184" s="24" t="s">
        <v>5353</v>
      </c>
      <c r="B184" s="26" t="s">
        <v>5353</v>
      </c>
      <c r="C184" s="26" t="s">
        <v>5358</v>
      </c>
      <c r="D184" s="26" t="str">
        <f>VLOOKUP(C184,Baza!A:E,5,FALSE)</f>
        <v>CV 07- 'РЕШЕТКА РАДИАТОРА, ВЕРХНЯЯ ЧАСТЬ,  ХРОМИРОВАННАЯ, ЧЕРНАЯ</v>
      </c>
      <c r="E184" s="25" t="str">
        <f>IF(VLOOKUP(C184,Baza!A:D,2,FALSE)&gt;0,"+","-")</f>
        <v>-</v>
      </c>
      <c r="F184" s="25">
        <f>VLOOKUP(C184,Baza!A:E,3,FALSE)</f>
        <v>0</v>
      </c>
      <c r="G184" s="25">
        <f>VLOOKUP(C184,Baza!A:E,3,FALSE)*курс</f>
        <v>0</v>
      </c>
      <c r="H184" s="25" t="str">
        <f>VLOOKUP(C184,Baza!A:E,4,FALSE)</f>
        <v>15835083</v>
      </c>
      <c r="I184" s="25" t="str">
        <f>VLOOKUP(C184,BREND!A:C,2,FALSE)</f>
        <v>API</v>
      </c>
    </row>
    <row r="185" spans="1:9" hidden="1" outlineLevel="2">
      <c r="A185" s="24" t="s">
        <v>5353</v>
      </c>
      <c r="B185" s="26" t="s">
        <v>5353</v>
      </c>
      <c r="C185" s="26" t="s">
        <v>5359</v>
      </c>
      <c r="D185" s="26" t="str">
        <f>VLOOKUP(C185,Baza!A:E,5,FALSE)</f>
        <v>CV 07- 'РЕШЕТКА РАДИАТОРА, НИЖНЯЯ ЧАСТЬ, ХРОМИРОВАННАЯ, ЧЕРНАЯ</v>
      </c>
      <c r="E185" s="25" t="str">
        <f>IF(VLOOKUP(C185,Baza!A:D,2,FALSE)&gt;0,"+","-")</f>
        <v>-</v>
      </c>
      <c r="F185" s="25">
        <f>VLOOKUP(C185,Baza!A:E,3,FALSE)</f>
        <v>0</v>
      </c>
      <c r="G185" s="25">
        <f>VLOOKUP(C185,Baza!A:E,3,FALSE)*курс</f>
        <v>0</v>
      </c>
      <c r="H185" s="25" t="str">
        <f>VLOOKUP(C185,Baza!A:E,4,FALSE)</f>
        <v>15835084</v>
      </c>
      <c r="I185" s="25" t="str">
        <f>VLOOKUP(C185,BREND!A:C,2,FALSE)</f>
        <v>API</v>
      </c>
    </row>
    <row r="186" spans="1:9" hidden="1" outlineLevel="2">
      <c r="A186" s="24" t="s">
        <v>5353</v>
      </c>
      <c r="B186" s="26" t="s">
        <v>5353</v>
      </c>
      <c r="C186" s="26" t="s">
        <v>6451</v>
      </c>
      <c r="D186" s="26" t="str">
        <f>VLOOKUP(C186,Baza!A:E,5,FALSE)</f>
        <v>CV '07- ФАРА ЛЕВАЯ  (USA)</v>
      </c>
      <c r="E186" s="25" t="str">
        <f>IF(VLOOKUP(C186,Baza!A:D,2,FALSE)&gt;0,"+","-")</f>
        <v>+</v>
      </c>
      <c r="F186" s="25">
        <f>VLOOKUP(C186,Baza!A:E,3,FALSE)</f>
        <v>74</v>
      </c>
      <c r="G186" s="25">
        <f>VLOOKUP(C186,Baza!A:E,3,FALSE)*курс</f>
        <v>3019.2</v>
      </c>
      <c r="H186" s="25" t="str">
        <f>VLOOKUP(C186,Baza!A:E,4,FALSE)</f>
        <v>20760578</v>
      </c>
      <c r="I186" s="25" t="str">
        <f>VLOOKUP(C186,BREND!A:C,2,FALSE)</f>
        <v>DEPO</v>
      </c>
    </row>
    <row r="187" spans="1:9" hidden="1" outlineLevel="2">
      <c r="A187" s="24" t="s">
        <v>5353</v>
      </c>
      <c r="B187" s="26" t="s">
        <v>5353</v>
      </c>
      <c r="C187" s="26" t="s">
        <v>6452</v>
      </c>
      <c r="D187" s="26" t="str">
        <f>VLOOKUP(C187,Baza!A:E,5,FALSE)</f>
        <v xml:space="preserve">CV '07- ФАРА ПРАВАЯ (USA) </v>
      </c>
      <c r="E187" s="25" t="str">
        <f>IF(VLOOKUP(C187,Baza!A:D,2,FALSE)&gt;0,"+","-")</f>
        <v>+</v>
      </c>
      <c r="F187" s="25">
        <f>VLOOKUP(C187,Baza!A:E,3,FALSE)</f>
        <v>74</v>
      </c>
      <c r="G187" s="25">
        <f>VLOOKUP(C187,Baza!A:E,3,FALSE)*курс</f>
        <v>3019.2</v>
      </c>
      <c r="H187" s="25" t="str">
        <f>VLOOKUP(C187,Baza!A:E,4,FALSE)</f>
        <v>20760579</v>
      </c>
      <c r="I187" s="25" t="str">
        <f>VLOOKUP(C187,BREND!A:C,2,FALSE)</f>
        <v>DEPO</v>
      </c>
    </row>
    <row r="188" spans="1:9" hidden="1" outlineLevel="2">
      <c r="A188" s="24" t="s">
        <v>5353</v>
      </c>
      <c r="B188" s="26" t="s">
        <v>5353</v>
      </c>
      <c r="C188" s="26" t="s">
        <v>6457</v>
      </c>
      <c r="D188" s="26" t="str">
        <f>VLOOKUP(C188,Baza!A:E,5,FALSE)</f>
        <v>CV 07- ФОНАРЬ ЗАДНИЙ, ЛЕВЫЙ, ВНЕШНИЙ, ТРЕХЦВЕТНЫЙ</v>
      </c>
      <c r="E188" s="25" t="str">
        <f>IF(VLOOKUP(C188,Baza!A:D,2,FALSE)&gt;0,"+","-")</f>
        <v>-</v>
      </c>
      <c r="F188" s="25">
        <f>VLOOKUP(C188,Baza!A:E,3,FALSE)</f>
        <v>44</v>
      </c>
      <c r="G188" s="25">
        <f>VLOOKUP(C188,Baza!A:E,3,FALSE)*курс</f>
        <v>1795.1999999999998</v>
      </c>
      <c r="H188" s="25" t="str">
        <f>VLOOKUP(C188,Baza!A:E,4,FALSE)</f>
        <v>15200054</v>
      </c>
      <c r="I188" s="25" t="str">
        <f>VLOOKUP(C188,BREND!A:C,2,FALSE)</f>
        <v>DEPO</v>
      </c>
    </row>
    <row r="189" spans="1:9" hidden="1" outlineLevel="2">
      <c r="A189" s="24" t="s">
        <v>5353</v>
      </c>
      <c r="B189" s="26" t="s">
        <v>5353</v>
      </c>
      <c r="C189" s="26" t="s">
        <v>6458</v>
      </c>
      <c r="D189" s="26" t="str">
        <f>VLOOKUP(C189,Baza!A:E,5,FALSE)</f>
        <v>CV 07- ФОНАРЬ ЗАДНИЙ, ПРАВЫЙ,  ВНЕШНИЙ, ТРЕХЦВЕТНЫЙ</v>
      </c>
      <c r="E189" s="25" t="str">
        <f>IF(VLOOKUP(C189,Baza!A:D,2,FALSE)&gt;0,"+","-")</f>
        <v>-</v>
      </c>
      <c r="F189" s="25">
        <f>VLOOKUP(C189,Baza!A:E,3,FALSE)</f>
        <v>40</v>
      </c>
      <c r="G189" s="25">
        <f>VLOOKUP(C189,Baza!A:E,3,FALSE)*курс</f>
        <v>1632</v>
      </c>
      <c r="H189" s="25" t="str">
        <f>VLOOKUP(C189,Baza!A:E,4,FALSE)</f>
        <v>15200055</v>
      </c>
      <c r="I189" s="25" t="str">
        <f>VLOOKUP(C189,BREND!A:C,2,FALSE)</f>
        <v>DEPO</v>
      </c>
    </row>
    <row r="190" spans="1:9" hidden="1" outlineLevel="2">
      <c r="A190" s="24" t="s">
        <v>5353</v>
      </c>
      <c r="B190" s="26" t="s">
        <v>5353</v>
      </c>
      <c r="C190" s="26" t="s">
        <v>6463</v>
      </c>
      <c r="D190" s="26" t="str">
        <f>VLOOKUP(C190,Baza!A:E,5,FALSE)</f>
        <v>CV '07- ФАРА П/ТУМАННАЯ, УНИВЕРСАЛЬНАЯ</v>
      </c>
      <c r="E190" s="25" t="str">
        <f>IF(VLOOKUP(C190,Baza!A:D,2,FALSE)&gt;0,"+","-")</f>
        <v>+</v>
      </c>
      <c r="F190" s="25">
        <f>VLOOKUP(C190,Baza!A:E,3,FALSE)</f>
        <v>37</v>
      </c>
      <c r="G190" s="25">
        <f>VLOOKUP(C190,Baza!A:E,3,FALSE)*курс</f>
        <v>1509.6</v>
      </c>
      <c r="H190" s="25" t="str">
        <f>VLOOKUP(C190,Baza!A:E,4,FALSE)</f>
        <v>15839896</v>
      </c>
      <c r="I190" s="25" t="str">
        <f>VLOOKUP(C190,BREND!A:C,2,FALSE)</f>
        <v>DEPO</v>
      </c>
    </row>
    <row r="191" spans="1:9" s="34" customFormat="1" hidden="1" outlineLevel="1" collapsed="1">
      <c r="A191" s="28" t="s">
        <v>1496</v>
      </c>
      <c r="B191" s="29" t="s">
        <v>20457</v>
      </c>
      <c r="C191" s="29"/>
      <c r="D191" s="29"/>
      <c r="E191" s="29"/>
      <c r="F191" s="29"/>
      <c r="G191" s="29"/>
      <c r="H191" s="29"/>
      <c r="I191" s="29"/>
    </row>
    <row r="192" spans="1:9" s="34" customFormat="1" hidden="1" outlineLevel="2">
      <c r="A192" s="28" t="s">
        <v>20457</v>
      </c>
      <c r="B192" s="29" t="s">
        <v>1506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24" t="s">
        <v>1506</v>
      </c>
      <c r="B193" s="26" t="s">
        <v>1506</v>
      </c>
      <c r="C193" s="26" t="s">
        <v>1505</v>
      </c>
      <c r="D193" s="26" t="str">
        <f>VLOOKUP(C193,Baza!A:E,5,FALSE)</f>
        <v xml:space="preserve">LACETTI '04- КРЫЛО ПЕРЕДНЕЕ, ПРАВОЕ, С ОТВЕРСТИЕМ П/ПОВТОРИТЕЛЬ ПОВОРОТА (ХЭТЧБЭК) </v>
      </c>
      <c r="E193" s="25" t="str">
        <f>IF(VLOOKUP(C193,Baza!A:D,2,FALSE)&gt;0,"+","-")</f>
        <v>-</v>
      </c>
      <c r="F193" s="25">
        <f>VLOOKUP(C193,Baza!A:E,3,FALSE)</f>
        <v>31</v>
      </c>
      <c r="G193" s="25">
        <f>VLOOKUP(C193,Baza!A:E,3,FALSE)*курс</f>
        <v>1264.8</v>
      </c>
      <c r="H193" s="25" t="str">
        <f>VLOOKUP(C193,Baza!A:E,4,FALSE)</f>
        <v>96548956</v>
      </c>
      <c r="I193" s="25" t="str">
        <f>VLOOKUP(C193,BREND!A:C,2,FALSE)</f>
        <v>API</v>
      </c>
    </row>
    <row r="194" spans="1:9" hidden="1" outlineLevel="2">
      <c r="A194" s="24" t="s">
        <v>1506</v>
      </c>
      <c r="B194" s="26" t="s">
        <v>1506</v>
      </c>
      <c r="C194" s="26" t="s">
        <v>3791</v>
      </c>
      <c r="D194" s="26" t="str">
        <f>VLOOKUP(C194,Baza!A:E,5,FALSE)</f>
        <v>LACETTI '04- КРЕПЛЕНИЕ ФАРЫ ЛЕВОЙ (СЕДАН, УНИВЕРСАЛ)</v>
      </c>
      <c r="E194" s="25" t="str">
        <f>IF(VLOOKUP(C194,Baza!A:D,2,FALSE)&gt;0,"+","-")</f>
        <v>+</v>
      </c>
      <c r="F194" s="25">
        <f>VLOOKUP(C194,Baza!A:E,3,FALSE)</f>
        <v>14</v>
      </c>
      <c r="G194" s="25">
        <f>VLOOKUP(C194,Baza!A:E,3,FALSE)*курс</f>
        <v>571.19999999999993</v>
      </c>
      <c r="H194" s="25" t="str">
        <f>VLOOKUP(C194,Baza!A:E,4,FALSE)</f>
        <v>96544479</v>
      </c>
      <c r="I194" s="25" t="str">
        <f>VLOOKUP(C194,BREND!A:C,2,FALSE)</f>
        <v>API</v>
      </c>
    </row>
    <row r="195" spans="1:9" hidden="1" outlineLevel="2">
      <c r="A195" s="24" t="s">
        <v>1506</v>
      </c>
      <c r="B195" s="26" t="s">
        <v>1506</v>
      </c>
      <c r="C195" s="26" t="s">
        <v>3792</v>
      </c>
      <c r="D195" s="26" t="str">
        <f>VLOOKUP(C195,Baza!A:E,5,FALSE)</f>
        <v>LACETTI '04- КРЕПЛЕНИЕ ФАРЫ ПРАВОЙ (СЕДАН, УНИВЕРСАЛ)</v>
      </c>
      <c r="E195" s="25" t="str">
        <f>IF(VLOOKUP(C195,Baza!A:D,2,FALSE)&gt;0,"+","-")</f>
        <v>+</v>
      </c>
      <c r="F195" s="25">
        <f>VLOOKUP(C195,Baza!A:E,3,FALSE)</f>
        <v>14</v>
      </c>
      <c r="G195" s="25">
        <f>VLOOKUP(C195,Baza!A:E,3,FALSE)*курс</f>
        <v>571.19999999999993</v>
      </c>
      <c r="H195" s="25" t="str">
        <f>VLOOKUP(C195,Baza!A:E,4,FALSE)</f>
        <v>96544480</v>
      </c>
      <c r="I195" s="25" t="str">
        <f>VLOOKUP(C195,BREND!A:C,2,FALSE)</f>
        <v>API</v>
      </c>
    </row>
    <row r="196" spans="1:9" hidden="1" outlineLevel="2">
      <c r="A196" s="24" t="s">
        <v>1506</v>
      </c>
      <c r="B196" s="26" t="s">
        <v>1506</v>
      </c>
      <c r="C196" s="26" t="s">
        <v>3793</v>
      </c>
      <c r="D196" s="26" t="str">
        <f>VLOOKUP(C196,Baza!A:E,5,FALSE)</f>
        <v>LACETTI '04- БАЛКА СУППОРТА РАДИАТОРА, ВЕРХНЯЯ, ЦЕНТРАЛЬНАЯ (СЕДАН, УНИВЕРСАЛ)</v>
      </c>
      <c r="E196" s="25" t="str">
        <f>IF(VLOOKUP(C196,Baza!A:D,2,FALSE)&gt;0,"+","-")</f>
        <v>+</v>
      </c>
      <c r="F196" s="25">
        <f>VLOOKUP(C196,Baza!A:E,3,FALSE)</f>
        <v>11.5</v>
      </c>
      <c r="G196" s="25">
        <f>VLOOKUP(C196,Baza!A:E,3,FALSE)*курс</f>
        <v>469.2</v>
      </c>
      <c r="H196" s="25" t="str">
        <f>VLOOKUP(C196,Baza!A:E,4,FALSE)</f>
        <v>96617416</v>
      </c>
      <c r="I196" s="25" t="str">
        <f>VLOOKUP(C196,BREND!A:C,2,FALSE)</f>
        <v>API</v>
      </c>
    </row>
    <row r="197" spans="1:9" hidden="1" outlineLevel="2">
      <c r="A197" s="24" t="s">
        <v>1506</v>
      </c>
      <c r="B197" s="26" t="s">
        <v>1506</v>
      </c>
      <c r="C197" s="26" t="s">
        <v>3794</v>
      </c>
      <c r="D197" s="26" t="str">
        <f>VLOOKUP(C197,Baza!A:E,5,FALSE)</f>
        <v>LACETTI '04- КРЫЛО ПЕРЕДНЕЕ, ЛЕВОЕ С ОТВЕРСТИЕМ П/ПОВТОРИТЕЛЬ ПОВОРОТА (СЕДАН, УНИВЕРСАЛ)</v>
      </c>
      <c r="E197" s="25" t="str">
        <f>IF(VLOOKUP(C197,Baza!A:D,2,FALSE)&gt;0,"+","-")</f>
        <v>+</v>
      </c>
      <c r="F197" s="25">
        <f>VLOOKUP(C197,Baza!A:E,3,FALSE)</f>
        <v>26</v>
      </c>
      <c r="G197" s="25">
        <f>VLOOKUP(C197,Baza!A:E,3,FALSE)*курс</f>
        <v>1060.8</v>
      </c>
      <c r="H197" s="25" t="str">
        <f>VLOOKUP(C197,Baza!A:E,4,FALSE)</f>
        <v>96548989</v>
      </c>
      <c r="I197" s="25" t="str">
        <f>VLOOKUP(C197,BREND!A:C,2,FALSE)</f>
        <v>API</v>
      </c>
    </row>
    <row r="198" spans="1:9" hidden="1" outlineLevel="2">
      <c r="A198" s="24" t="s">
        <v>1506</v>
      </c>
      <c r="B198" s="26" t="s">
        <v>1506</v>
      </c>
      <c r="C198" s="26" t="s">
        <v>3795</v>
      </c>
      <c r="D198" s="26" t="str">
        <f>VLOOKUP(C198,Baza!A:E,5,FALSE)</f>
        <v>LACETTI '04- КРЫЛО ПЕРЕДНЕЕ, ПРАВОЕ, С ОТВЕРСТИЕМ П/ПОВТОРИТЕЛЬ ПОВОРОТА (СЕДАН, УНИВЕРСАЛ)</v>
      </c>
      <c r="E198" s="25" t="str">
        <f>IF(VLOOKUP(C198,Baza!A:D,2,FALSE)&gt;0,"+","-")</f>
        <v>+</v>
      </c>
      <c r="F198" s="25">
        <f>VLOOKUP(C198,Baza!A:E,3,FALSE)</f>
        <v>26</v>
      </c>
      <c r="G198" s="25">
        <f>VLOOKUP(C198,Baza!A:E,3,FALSE)*курс</f>
        <v>1060.8</v>
      </c>
      <c r="H198" s="25" t="str">
        <f>VLOOKUP(C198,Baza!A:E,4,FALSE)</f>
        <v>96548993</v>
      </c>
      <c r="I198" s="25" t="str">
        <f>VLOOKUP(C198,BREND!A:C,2,FALSE)</f>
        <v>API</v>
      </c>
    </row>
    <row r="199" spans="1:9" hidden="1" outlineLevel="2">
      <c r="A199" s="24" t="s">
        <v>1506</v>
      </c>
      <c r="B199" s="26" t="s">
        <v>1506</v>
      </c>
      <c r="C199" s="26" t="s">
        <v>3796</v>
      </c>
      <c r="D199" s="26" t="str">
        <f>VLOOKUP(C199,Baza!A:E,5,FALSE)</f>
        <v>LACETTI '04- БАЛКА СУППОРТА РАДИАТОРА НИЖНЯЯ (СЕДАН, УНИВЕРСАЛ)</v>
      </c>
      <c r="E199" s="25" t="str">
        <f>IF(VLOOKUP(C199,Baza!A:D,2,FALSE)&gt;0,"+","-")</f>
        <v>-</v>
      </c>
      <c r="F199" s="25">
        <f>VLOOKUP(C199,Baza!A:E,3,FALSE)</f>
        <v>32</v>
      </c>
      <c r="G199" s="25">
        <f>VLOOKUP(C199,Baza!A:E,3,FALSE)*курс</f>
        <v>1305.5999999999999</v>
      </c>
      <c r="H199" s="25" t="str">
        <f>VLOOKUP(C199,Baza!A:E,4,FALSE)</f>
        <v>96544664</v>
      </c>
      <c r="I199" s="25" t="str">
        <f>VLOOKUP(C199,BREND!A:C,2,FALSE)</f>
        <v>API</v>
      </c>
    </row>
    <row r="200" spans="1:9" hidden="1" outlineLevel="2">
      <c r="A200" s="24" t="s">
        <v>1506</v>
      </c>
      <c r="B200" s="26" t="s">
        <v>1506</v>
      </c>
      <c r="C200" s="26" t="s">
        <v>3798</v>
      </c>
      <c r="D200" s="26" t="str">
        <f>VLOOKUP(C200,Baza!A:E,5,FALSE)</f>
        <v>LACETTI '04- БАМПЕР ПЕРЕДНИЙ (ХЭТЧБЭК)</v>
      </c>
      <c r="E200" s="25" t="str">
        <f>IF(VLOOKUP(C200,Baza!A:D,2,FALSE)&gt;0,"+","-")</f>
        <v>-</v>
      </c>
      <c r="F200" s="25">
        <f>VLOOKUP(C200,Baza!A:E,3,FALSE)</f>
        <v>83</v>
      </c>
      <c r="G200" s="25">
        <f>VLOOKUP(C200,Baza!A:E,3,FALSE)*курс</f>
        <v>3386.3999999999996</v>
      </c>
      <c r="H200" s="25" t="str">
        <f>VLOOKUP(C200,Baza!A:E,4,FALSE)</f>
        <v>96545491</v>
      </c>
      <c r="I200" s="25" t="str">
        <f>VLOOKUP(C200,BREND!A:C,2,FALSE)</f>
        <v>API</v>
      </c>
    </row>
    <row r="201" spans="1:9" hidden="1" outlineLevel="2">
      <c r="A201" s="24" t="s">
        <v>1506</v>
      </c>
      <c r="B201" s="26" t="s">
        <v>1506</v>
      </c>
      <c r="C201" s="26" t="s">
        <v>3799</v>
      </c>
      <c r="D201" s="26" t="str">
        <f>VLOOKUP(C201,Baza!A:E,5,FALSE)</f>
        <v>LACETTI '04- КАПОТ (ХЭТЧБЭК)</v>
      </c>
      <c r="E201" s="25" t="str">
        <f>IF(VLOOKUP(C201,Baza!A:D,2,FALSE)&gt;0,"+","-")</f>
        <v>-</v>
      </c>
      <c r="F201" s="25">
        <f>VLOOKUP(C201,Baza!A:E,3,FALSE)</f>
        <v>88</v>
      </c>
      <c r="G201" s="25">
        <f>VLOOKUP(C201,Baza!A:E,3,FALSE)*курс</f>
        <v>3590.3999999999996</v>
      </c>
      <c r="H201" s="25" t="str">
        <f>VLOOKUP(C201,Baza!A:E,4,FALSE)</f>
        <v>96548973</v>
      </c>
      <c r="I201" s="25" t="str">
        <f>VLOOKUP(C201,BREND!A:C,2,FALSE)</f>
        <v>API</v>
      </c>
    </row>
    <row r="202" spans="1:9" hidden="1" outlineLevel="2">
      <c r="A202" s="24" t="s">
        <v>1506</v>
      </c>
      <c r="B202" s="26" t="s">
        <v>1506</v>
      </c>
      <c r="C202" s="26" t="s">
        <v>3801</v>
      </c>
      <c r="D202" s="26" t="str">
        <f>VLOOKUP(C202,Baza!A:E,5,FALSE)</f>
        <v xml:space="preserve">LACETTI '04- КРЫЛО ПЕРЕДНЕЕ, ЛЕВОЕ, С ОТВЕРСТИЕМ П/ПОВТОРИТЕЛЬ ПОВОРОТА (ХЭТЧБЭК) </v>
      </c>
      <c r="E202" s="25" t="str">
        <f>IF(VLOOKUP(C202,Baza!A:D,2,FALSE)&gt;0,"+","-")</f>
        <v>+</v>
      </c>
      <c r="F202" s="25">
        <f>VLOOKUP(C202,Baza!A:E,3,FALSE)</f>
        <v>31</v>
      </c>
      <c r="G202" s="25">
        <f>VLOOKUP(C202,Baza!A:E,3,FALSE)*курс</f>
        <v>1264.8</v>
      </c>
      <c r="H202" s="25" t="str">
        <f>VLOOKUP(C202,Baza!A:E,4,FALSE)</f>
        <v>96548951</v>
      </c>
      <c r="I202" s="25" t="str">
        <f>VLOOKUP(C202,BREND!A:C,2,FALSE)</f>
        <v>API</v>
      </c>
    </row>
    <row r="203" spans="1:9" hidden="1" outlineLevel="2">
      <c r="A203" s="24" t="s">
        <v>1506</v>
      </c>
      <c r="B203" s="26" t="s">
        <v>1506</v>
      </c>
      <c r="C203" s="26" t="s">
        <v>3802</v>
      </c>
      <c r="D203" s="26" t="str">
        <f>VLOOKUP(C203,Baza!A:E,5,FALSE)</f>
        <v>LACETTI '04- БАМПЕР ЗАДНИЙ, ЧЕРНЫЙ (ХЭТЧБЭК)</v>
      </c>
      <c r="E203" s="25" t="str">
        <f>IF(VLOOKUP(C203,Baza!A:D,2,FALSE)&gt;0,"+","-")</f>
        <v>-</v>
      </c>
      <c r="F203" s="25">
        <f>VLOOKUP(C203,Baza!A:E,3,FALSE)</f>
        <v>82</v>
      </c>
      <c r="G203" s="25">
        <f>VLOOKUP(C203,Baza!A:E,3,FALSE)*курс</f>
        <v>3345.6</v>
      </c>
      <c r="H203" s="25" t="str">
        <f>VLOOKUP(C203,Baza!A:E,4,FALSE)</f>
        <v>96545561</v>
      </c>
      <c r="I203" s="25" t="str">
        <f>VLOOKUP(C203,BREND!A:C,2,FALSE)</f>
        <v>API</v>
      </c>
    </row>
    <row r="204" spans="1:9" hidden="1" outlineLevel="2">
      <c r="A204" s="24" t="s">
        <v>1506</v>
      </c>
      <c r="B204" s="26" t="s">
        <v>1506</v>
      </c>
      <c r="C204" s="26" t="s">
        <v>4559</v>
      </c>
      <c r="D204" s="26" t="str">
        <f>VLOOKUP(C204,Baza!A:E,5,FALSE)</f>
        <v xml:space="preserve">LACETTI '04- ФОНАРЬ ЗАДНИЙ, ЛЕВЫЙ,  ВНЕШНИЙ (ХЭТЧБЭК) </v>
      </c>
      <c r="E204" s="25" t="str">
        <f>IF(VLOOKUP(C204,Baza!A:D,2,FALSE)&gt;0,"+","-")</f>
        <v>-</v>
      </c>
      <c r="F204" s="25">
        <f>VLOOKUP(C204,Baza!A:E,3,FALSE)</f>
        <v>21</v>
      </c>
      <c r="G204" s="25">
        <f>VLOOKUP(C204,Baza!A:E,3,FALSE)*курс</f>
        <v>856.8</v>
      </c>
      <c r="H204" s="25" t="str">
        <f>VLOOKUP(C204,Baza!A:E,4,FALSE)</f>
        <v>96551194</v>
      </c>
      <c r="I204" s="25" t="str">
        <f>VLOOKUP(C204,BREND!A:C,2,FALSE)</f>
        <v>DEPO</v>
      </c>
    </row>
    <row r="205" spans="1:9" hidden="1" outlineLevel="2">
      <c r="A205" s="24" t="s">
        <v>1506</v>
      </c>
      <c r="B205" s="26" t="s">
        <v>1506</v>
      </c>
      <c r="C205" s="26" t="s">
        <v>4560</v>
      </c>
      <c r="D205" s="26" t="str">
        <f>VLOOKUP(C205,Baza!A:E,5,FALSE)</f>
        <v>LACETTI '04- ФОНАРЬ ЗАДНИЙ, ПРАВЫЙ, ВНЕШНИЙ (ХЭТЧБЭК)</v>
      </c>
      <c r="E205" s="25" t="str">
        <f>IF(VLOOKUP(C205,Baza!A:D,2,FALSE)&gt;0,"+","-")</f>
        <v>+</v>
      </c>
      <c r="F205" s="25">
        <f>VLOOKUP(C205,Baza!A:E,3,FALSE)</f>
        <v>21</v>
      </c>
      <c r="G205" s="25">
        <f>VLOOKUP(C205,Baza!A:E,3,FALSE)*курс</f>
        <v>856.8</v>
      </c>
      <c r="H205" s="25" t="str">
        <f>VLOOKUP(C205,Baza!A:E,4,FALSE)</f>
        <v>96551195</v>
      </c>
      <c r="I205" s="25" t="str">
        <f>VLOOKUP(C205,BREND!A:C,2,FALSE)</f>
        <v>DEPO</v>
      </c>
    </row>
    <row r="206" spans="1:9" hidden="1" outlineLevel="2">
      <c r="A206" s="24" t="s">
        <v>1506</v>
      </c>
      <c r="B206" s="26" t="s">
        <v>1506</v>
      </c>
      <c r="C206" s="26" t="s">
        <v>4642</v>
      </c>
      <c r="D206" s="26" t="str">
        <f>VLOOKUP(C206,Baza!A:E,5,FALSE)</f>
        <v>LACETTI '04- БАЛКА СУППОРТА РАДИАТОРА ВЕРХНЯЯ, ЦЕНТРАЛЬНАЯ (СЕДАН, УНИВЕРСАЛ)</v>
      </c>
      <c r="E206" s="25" t="str">
        <f>IF(VLOOKUP(C206,Baza!A:D,2,FALSE)&gt;0,"+","-")</f>
        <v>-</v>
      </c>
      <c r="F206" s="25">
        <f>VLOOKUP(C206,Baza!A:E,3,FALSE)</f>
        <v>12.5</v>
      </c>
      <c r="G206" s="25">
        <f>VLOOKUP(C206,Baza!A:E,3,FALSE)*курс</f>
        <v>509.99999999999994</v>
      </c>
      <c r="H206" s="25" t="str">
        <f>VLOOKUP(C206,Baza!A:E,4,FALSE)</f>
        <v>96617416</v>
      </c>
      <c r="I206" s="25" t="str">
        <f>VLOOKUP(C206,BREND!A:C,2,FALSE)</f>
        <v>TONG YANG</v>
      </c>
    </row>
    <row r="207" spans="1:9" hidden="1" outlineLevel="2">
      <c r="A207" s="24" t="s">
        <v>1506</v>
      </c>
      <c r="B207" s="26" t="s">
        <v>1506</v>
      </c>
      <c r="C207" s="26" t="s">
        <v>4643</v>
      </c>
      <c r="D207" s="26" t="str">
        <f>VLOOKUP(C207,Baza!A:E,5,FALSE)</f>
        <v>LACETTI '04- БАЛКА СУППОРТА РАДИАТ НИЖН СЕДАН УНИВЕРСАЛ</v>
      </c>
      <c r="E207" s="25" t="str">
        <f>IF(VLOOKUP(C207,Baza!A:D,2,FALSE)&gt;0,"+","-")</f>
        <v>-</v>
      </c>
      <c r="F207" s="25">
        <f>VLOOKUP(C207,Baza!A:E,3,FALSE)</f>
        <v>30</v>
      </c>
      <c r="G207" s="25">
        <f>VLOOKUP(C207,Baza!A:E,3,FALSE)*курс</f>
        <v>1224</v>
      </c>
      <c r="H207" s="25" t="str">
        <f>VLOOKUP(C207,Baza!A:E,4,FALSE)</f>
        <v>96544664</v>
      </c>
      <c r="I207" s="25" t="str">
        <f>VLOOKUP(C207,BREND!A:C,2,FALSE)</f>
        <v>TONG YANG</v>
      </c>
    </row>
    <row r="208" spans="1:9" hidden="1" outlineLevel="2">
      <c r="A208" s="24" t="s">
        <v>1506</v>
      </c>
      <c r="B208" s="26" t="s">
        <v>1506</v>
      </c>
      <c r="C208" s="26" t="s">
        <v>5072</v>
      </c>
      <c r="D208" s="26" t="str">
        <f>VLOOKUP(C208,Baza!A:E,5,FALSE)</f>
        <v>LACETTI '04- КАПОТ (СЕДАН, УНИВЕРСАЛ)</v>
      </c>
      <c r="E208" s="25" t="str">
        <f>IF(VLOOKUP(C208,Baza!A:D,2,FALSE)&gt;0,"+","-")</f>
        <v>+</v>
      </c>
      <c r="F208" s="25">
        <f>VLOOKUP(C208,Baza!A:E,3,FALSE)</f>
        <v>76</v>
      </c>
      <c r="G208" s="25">
        <f>VLOOKUP(C208,Baza!A:E,3,FALSE)*курс</f>
        <v>3100.7999999999997</v>
      </c>
      <c r="H208" s="25" t="str">
        <f>VLOOKUP(C208,Baza!A:E,4,FALSE)</f>
        <v>96410549</v>
      </c>
      <c r="I208" s="25" t="str">
        <f>VLOOKUP(C208,BREND!A:C,2,FALSE)</f>
        <v>API</v>
      </c>
    </row>
    <row r="209" spans="1:9" hidden="1" outlineLevel="2">
      <c r="A209" s="24" t="s">
        <v>1506</v>
      </c>
      <c r="B209" s="26" t="s">
        <v>1506</v>
      </c>
      <c r="C209" s="26" t="s">
        <v>5073</v>
      </c>
      <c r="D209" s="26" t="str">
        <f>VLOOKUP(C209,Baza!A:E,5,FALSE)</f>
        <v xml:space="preserve">LACETTI '04- ПОДКРЫЛОК ПЕРЕДНЕГО, ЛЕВОГО КРЫЛА </v>
      </c>
      <c r="E209" s="25" t="str">
        <f>IF(VLOOKUP(C209,Baza!A:D,2,FALSE)&gt;0,"+","-")</f>
        <v>+</v>
      </c>
      <c r="F209" s="25">
        <f>VLOOKUP(C209,Baza!A:E,3,FALSE)</f>
        <v>7.6</v>
      </c>
      <c r="G209" s="25">
        <f>VLOOKUP(C209,Baza!A:E,3,FALSE)*курс</f>
        <v>310.08</v>
      </c>
      <c r="H209" s="25" t="str">
        <f>VLOOKUP(C209,Baza!A:E,4,FALSE)</f>
        <v>96548777</v>
      </c>
      <c r="I209" s="25" t="str">
        <f>VLOOKUP(C209,BREND!A:C,2,FALSE)</f>
        <v>API</v>
      </c>
    </row>
    <row r="210" spans="1:9" hidden="1" outlineLevel="2">
      <c r="A210" s="24" t="s">
        <v>1506</v>
      </c>
      <c r="B210" s="26" t="s">
        <v>1506</v>
      </c>
      <c r="C210" s="26" t="s">
        <v>5099</v>
      </c>
      <c r="D210" s="26" t="str">
        <f>VLOOKUP(C210,Baza!A:E,5,FALSE)</f>
        <v>LACETTI '04- УСИЛИТЕЛЬ БАМПЕРА ПЕРЕДНЕГО (СЕДАН, УНИВЕРСАЛ, ХЭТЧБЭК)</v>
      </c>
      <c r="E210" s="25" t="str">
        <f>IF(VLOOKUP(C210,Baza!A:D,2,FALSE)&gt;0,"+","-")</f>
        <v>+</v>
      </c>
      <c r="F210" s="25">
        <f>VLOOKUP(C210,Baza!A:E,3,FALSE)</f>
        <v>23.5</v>
      </c>
      <c r="G210" s="25">
        <f>VLOOKUP(C210,Baza!A:E,3,FALSE)*курс</f>
        <v>958.8</v>
      </c>
      <c r="H210" s="25" t="str">
        <f>VLOOKUP(C210,Baza!A:E,4,FALSE)</f>
        <v>96545531</v>
      </c>
      <c r="I210" s="25" t="str">
        <f>VLOOKUP(C210,BREND!A:C,2,FALSE)</f>
        <v>API</v>
      </c>
    </row>
    <row r="211" spans="1:9" hidden="1" outlineLevel="2">
      <c r="A211" s="24" t="s">
        <v>1506</v>
      </c>
      <c r="B211" s="26" t="s">
        <v>1506</v>
      </c>
      <c r="C211" s="26" t="s">
        <v>5329</v>
      </c>
      <c r="D211" s="26" t="str">
        <f>VLOOKUP(C211,Baza!A:E,5,FALSE)</f>
        <v>LACETTI '04- МОТОР+ВЕНТИЛЯТОР  РАДИАТОРА ОХЛАЖДЕН С КОРПУСОМ,  V 1.8</v>
      </c>
      <c r="E211" s="25" t="str">
        <f>IF(VLOOKUP(C211,Baza!A:D,2,FALSE)&gt;0,"+","-")</f>
        <v>+</v>
      </c>
      <c r="F211" s="25">
        <f>VLOOKUP(C211,Baza!A:E,3,FALSE)</f>
        <v>63</v>
      </c>
      <c r="G211" s="25">
        <f>VLOOKUP(C211,Baza!A:E,3,FALSE)*курс</f>
        <v>2570.3999999999996</v>
      </c>
      <c r="H211" s="25" t="str">
        <f>VLOOKUP(C211,Baza!A:E,4,FALSE)</f>
        <v>96553242</v>
      </c>
      <c r="I211" s="25" t="str">
        <f>VLOOKUP(C211,BREND!A:C,2,FALSE)</f>
        <v>API</v>
      </c>
    </row>
    <row r="212" spans="1:9" hidden="1" outlineLevel="2">
      <c r="A212" s="24" t="s">
        <v>1506</v>
      </c>
      <c r="B212" s="26" t="s">
        <v>1506</v>
      </c>
      <c r="C212" s="26" t="s">
        <v>5330</v>
      </c>
      <c r="D212" s="26" t="str">
        <f>VLOOKUP(C212,Baza!A:E,5,FALSE)</f>
        <v>LACETTI '04- МОТОР+ВЕНТИЛЯТОР  РАДИАТОР ОХЛАЖДЕНИЯ С КОРПУСОМ, V 1.6</v>
      </c>
      <c r="E212" s="25" t="str">
        <f>IF(VLOOKUP(C212,Baza!A:D,2,FALSE)&gt;0,"+","-")</f>
        <v>+</v>
      </c>
      <c r="F212" s="25">
        <f>VLOOKUP(C212,Baza!A:E,3,FALSE)</f>
        <v>60</v>
      </c>
      <c r="G212" s="25">
        <f>VLOOKUP(C212,Baza!A:E,3,FALSE)*курс</f>
        <v>2448</v>
      </c>
      <c r="H212" s="25" t="str">
        <f>VLOOKUP(C212,Baza!A:E,4,FALSE)</f>
        <v>96553364</v>
      </c>
      <c r="I212" s="25" t="str">
        <f>VLOOKUP(C212,BREND!A:C,2,FALSE)</f>
        <v>API</v>
      </c>
    </row>
    <row r="213" spans="1:9" hidden="1" outlineLevel="2">
      <c r="A213" s="24" t="s">
        <v>1506</v>
      </c>
      <c r="B213" s="26" t="s">
        <v>1506</v>
      </c>
      <c r="C213" s="26" t="s">
        <v>5331</v>
      </c>
      <c r="D213" s="26" t="str">
        <f>VLOOKUP(C213,Baza!A:E,5,FALSE)</f>
        <v xml:space="preserve">LACETTI '04- ПОДКРЫЛОК ПЕРЕДНЕГО, ПРАВОГО КРЫЛА </v>
      </c>
      <c r="E213" s="25" t="str">
        <f>IF(VLOOKUP(C213,Baza!A:D,2,FALSE)&gt;0,"+","-")</f>
        <v>+</v>
      </c>
      <c r="F213" s="25">
        <f>VLOOKUP(C213,Baza!A:E,3,FALSE)</f>
        <v>7.6</v>
      </c>
      <c r="G213" s="25">
        <f>VLOOKUP(C213,Baza!A:E,3,FALSE)*курс</f>
        <v>310.08</v>
      </c>
      <c r="H213" s="25" t="str">
        <f>VLOOKUP(C213,Baza!A:E,4,FALSE)</f>
        <v>96810479</v>
      </c>
      <c r="I213" s="25" t="str">
        <f>VLOOKUP(C213,BREND!A:C,2,FALSE)</f>
        <v>API</v>
      </c>
    </row>
    <row r="214" spans="1:9" hidden="1" outlineLevel="2">
      <c r="A214" s="24" t="s">
        <v>1506</v>
      </c>
      <c r="B214" s="26" t="s">
        <v>1506</v>
      </c>
      <c r="C214" s="26" t="s">
        <v>5332</v>
      </c>
      <c r="D214" s="26" t="str">
        <f>VLOOKUP(C214,Baza!A:E,5,FALSE)</f>
        <v>LACETTI '04- МОТОР+ВЕНТИЛЯТОР РАДИАТОРА КОНДИЦИОНЕРА С КОРПУСОМ</v>
      </c>
      <c r="E214" s="25" t="str">
        <f>IF(VLOOKUP(C214,Baza!A:D,2,FALSE)&gt;0,"+","-")</f>
        <v>+</v>
      </c>
      <c r="F214" s="25">
        <f>VLOOKUP(C214,Baza!A:E,3,FALSE)</f>
        <v>62</v>
      </c>
      <c r="G214" s="25">
        <f>VLOOKUP(C214,Baza!A:E,3,FALSE)*курс</f>
        <v>2529.6</v>
      </c>
      <c r="H214" s="25" t="str">
        <f>VLOOKUP(C214,Baza!A:E,4,FALSE)</f>
        <v>96553241</v>
      </c>
      <c r="I214" s="25" t="str">
        <f>VLOOKUP(C214,BREND!A:C,2,FALSE)</f>
        <v>API</v>
      </c>
    </row>
    <row r="215" spans="1:9" hidden="1" outlineLevel="2">
      <c r="A215" s="24" t="s">
        <v>1506</v>
      </c>
      <c r="B215" s="26" t="s">
        <v>1506</v>
      </c>
      <c r="C215" s="26" t="s">
        <v>5470</v>
      </c>
      <c r="D215" s="26" t="str">
        <f>VLOOKUP(C215,Baza!A:E,5,FALSE)</f>
        <v>LACETTI '04- ПОДКРЫЛОК КРЫЛА ПЕРЕДНЕГО, ЛЕВОГО</v>
      </c>
      <c r="E215" s="25" t="str">
        <f>IF(VLOOKUP(C215,Baza!A:D,2,FALSE)&gt;0,"+","-")</f>
        <v>-</v>
      </c>
      <c r="F215" s="25">
        <f>VLOOKUP(C215,Baza!A:E,3,FALSE)</f>
        <v>0</v>
      </c>
      <c r="G215" s="25">
        <f>VLOOKUP(C215,Baza!A:E,3,FALSE)*курс</f>
        <v>0</v>
      </c>
      <c r="H215" s="25" t="str">
        <f>VLOOKUP(C215,Baza!A:E,4,FALSE)</f>
        <v>5481809</v>
      </c>
      <c r="I215" s="25" t="str">
        <f>VLOOKUP(C215,BREND!A:C,2,FALSE)</f>
        <v>API</v>
      </c>
    </row>
    <row r="216" spans="1:9" hidden="1" outlineLevel="2">
      <c r="A216" s="24" t="s">
        <v>1506</v>
      </c>
      <c r="B216" s="26" t="s">
        <v>1506</v>
      </c>
      <c r="C216" s="26" t="s">
        <v>5471</v>
      </c>
      <c r="D216" s="26" t="str">
        <f>VLOOKUP(C216,Baza!A:E,5,FALSE)</f>
        <v>LACETTI '04- ПОДКРЫЛОК КРЫЛА ПЕРЕДНЕГО, ПРАВОГО</v>
      </c>
      <c r="E216" s="25" t="str">
        <f>IF(VLOOKUP(C216,Baza!A:D,2,FALSE)&gt;0,"+","-")</f>
        <v>-</v>
      </c>
      <c r="F216" s="25">
        <f>VLOOKUP(C216,Baza!A:E,3,FALSE)</f>
        <v>0</v>
      </c>
      <c r="G216" s="25">
        <f>VLOOKUP(C216,Baza!A:E,3,FALSE)*курс</f>
        <v>0</v>
      </c>
      <c r="H216" s="25" t="str">
        <f>VLOOKUP(C216,Baza!A:E,4,FALSE)</f>
        <v>5481810</v>
      </c>
      <c r="I216" s="25" t="str">
        <f>VLOOKUP(C216,BREND!A:C,2,FALSE)</f>
        <v>API</v>
      </c>
    </row>
    <row r="217" spans="1:9" hidden="1" outlineLevel="2">
      <c r="A217" s="24" t="s">
        <v>1506</v>
      </c>
      <c r="B217" s="26" t="s">
        <v>1506</v>
      </c>
      <c r="C217" s="26" t="s">
        <v>6341</v>
      </c>
      <c r="D217" s="26" t="str">
        <f>VLOOKUP(C217,Baza!A:E,5,FALSE)</f>
        <v>LACETTI '04- БАМПЕР ПЕРЕДНИЙ (СЕДАН, УНИВЕРСАЛ)</v>
      </c>
      <c r="E217" s="25" t="str">
        <f>IF(VLOOKUP(C217,Baza!A:D,2,FALSE)&gt;0,"+","-")</f>
        <v>-</v>
      </c>
      <c r="F217" s="25">
        <f>VLOOKUP(C217,Baza!A:E,3,FALSE)</f>
        <v>0</v>
      </c>
      <c r="G217" s="25">
        <f>VLOOKUP(C217,Baza!A:E,3,FALSE)*курс</f>
        <v>0</v>
      </c>
      <c r="H217" s="25" t="str">
        <f>VLOOKUP(C217,Baza!A:E,4,FALSE)</f>
        <v>92182289</v>
      </c>
      <c r="I217" s="25" t="str">
        <f>VLOOKUP(C217,BREND!A:C,2,FALSE)</f>
        <v>TONG YANG</v>
      </c>
    </row>
    <row r="218" spans="1:9" hidden="1" outlineLevel="2">
      <c r="A218" s="24" t="s">
        <v>1506</v>
      </c>
      <c r="B218" s="26" t="s">
        <v>1506</v>
      </c>
      <c r="C218" s="26" t="s">
        <v>6342</v>
      </c>
      <c r="D218" s="26" t="str">
        <f>VLOOKUP(C218,Baza!A:E,5,FALSE)</f>
        <v>LACETTI '04- МОЛДИНГ РЕШЕТКИ РАДИАТОРА НА КАПОТ ХРОМ (СЕДАН, УНИВЕРСАЛ)</v>
      </c>
      <c r="E218" s="25" t="str">
        <f>IF(VLOOKUP(C218,Baza!A:D,2,FALSE)&gt;0,"+","-")</f>
        <v>-</v>
      </c>
      <c r="F218" s="25">
        <f>VLOOKUP(C218,Baza!A:E,3,FALSE)</f>
        <v>0</v>
      </c>
      <c r="G218" s="25">
        <f>VLOOKUP(C218,Baza!A:E,3,FALSE)*курс</f>
        <v>0</v>
      </c>
      <c r="H218" s="25">
        <f>VLOOKUP(C218,Baza!A:E,4,FALSE)</f>
        <v>0</v>
      </c>
      <c r="I218" s="25" t="str">
        <f>VLOOKUP(C218,BREND!A:C,2,FALSE)</f>
        <v>TONG YANG</v>
      </c>
    </row>
    <row r="219" spans="1:9" hidden="1" outlineLevel="2">
      <c r="A219" s="24" t="s">
        <v>1506</v>
      </c>
      <c r="B219" s="26" t="s">
        <v>1506</v>
      </c>
      <c r="C219" s="26" t="s">
        <v>6343</v>
      </c>
      <c r="D219" s="26" t="str">
        <f>VLOOKUP(C219,Baza!A:E,5,FALSE)</f>
        <v>LACETTI '04- КАПОТ ХЭТЧБЭК</v>
      </c>
      <c r="E219" s="25" t="str">
        <f>IF(VLOOKUP(C219,Baza!A:D,2,FALSE)&gt;0,"+","-")</f>
        <v>-</v>
      </c>
      <c r="F219" s="25">
        <f>VLOOKUP(C219,Baza!A:E,3,FALSE)</f>
        <v>0</v>
      </c>
      <c r="G219" s="25">
        <f>VLOOKUP(C219,Baza!A:E,3,FALSE)*курс</f>
        <v>0</v>
      </c>
      <c r="H219" s="25" t="str">
        <f>VLOOKUP(C219,Baza!A:E,4,FALSE)</f>
        <v>96548973</v>
      </c>
      <c r="I219" s="25" t="str">
        <f>VLOOKUP(C219,BREND!A:C,2,FALSE)</f>
        <v>TONG YANG</v>
      </c>
    </row>
    <row r="220" spans="1:9" hidden="1" outlineLevel="2">
      <c r="A220" s="24" t="s">
        <v>1506</v>
      </c>
      <c r="B220" s="26" t="s">
        <v>1506</v>
      </c>
      <c r="C220" s="26" t="s">
        <v>6374</v>
      </c>
      <c r="D220" s="26" t="str">
        <f>VLOOKUP(C220,Baza!A:E,5,FALSE)</f>
        <v>LACETTI '04- КРЫЛО ПЕРЕДНЕЕ, ЛЕВОЕ С ОТВЕРСТИЯМИ П/ПОВТОРИТЕЛЬ  ПОВОРОТА (СЕДАН, УНИВЕРСАЛ)</v>
      </c>
      <c r="E220" s="25" t="str">
        <f>IF(VLOOKUP(C220,Baza!A:D,2,FALSE)&gt;0,"+","-")</f>
        <v>-</v>
      </c>
      <c r="F220" s="25">
        <f>VLOOKUP(C220,Baza!A:E,3,FALSE)</f>
        <v>0</v>
      </c>
      <c r="G220" s="25">
        <f>VLOOKUP(C220,Baza!A:E,3,FALSE)*курс</f>
        <v>0</v>
      </c>
      <c r="H220" s="25" t="str">
        <f>VLOOKUP(C220,Baza!A:E,4,FALSE)</f>
        <v>96548989</v>
      </c>
      <c r="I220" s="25" t="str">
        <f>VLOOKUP(C220,BREND!A:C,2,FALSE)</f>
        <v>TONG YANG</v>
      </c>
    </row>
    <row r="221" spans="1:9" hidden="1" outlineLevel="2">
      <c r="A221" s="24" t="s">
        <v>1506</v>
      </c>
      <c r="B221" s="26" t="s">
        <v>1506</v>
      </c>
      <c r="C221" s="26" t="s">
        <v>6375</v>
      </c>
      <c r="D221" s="26" t="str">
        <f>VLOOKUP(C221,Baza!A:E,5,FALSE)</f>
        <v>LACETTI '04- КРЫЛО ПЕРЕДНЕЕ, ПРАВОЕ, С ОТВЕРСТИЯМИ П/ПОВТОРИТЕЛЬ ПОВОРОТА (СЕДАН, УНИВЕРСАЛ)</v>
      </c>
      <c r="E221" s="25" t="str">
        <f>IF(VLOOKUP(C221,Baza!A:D,2,FALSE)&gt;0,"+","-")</f>
        <v>-</v>
      </c>
      <c r="F221" s="25">
        <f>VLOOKUP(C221,Baza!A:E,3,FALSE)</f>
        <v>0</v>
      </c>
      <c r="G221" s="25">
        <f>VLOOKUP(C221,Baza!A:E,3,FALSE)*курс</f>
        <v>0</v>
      </c>
      <c r="H221" s="25" t="str">
        <f>VLOOKUP(C221,Baza!A:E,4,FALSE)</f>
        <v>96548993</v>
      </c>
      <c r="I221" s="25" t="str">
        <f>VLOOKUP(C221,BREND!A:C,2,FALSE)</f>
        <v>TONG YANG</v>
      </c>
    </row>
    <row r="222" spans="1:9" hidden="1" outlineLevel="2">
      <c r="A222" s="24" t="s">
        <v>1506</v>
      </c>
      <c r="B222" s="26" t="s">
        <v>1506</v>
      </c>
      <c r="C222" s="26" t="s">
        <v>6435</v>
      </c>
      <c r="D222" s="26" t="str">
        <f>VLOOKUP(C222,Baza!A:E,5,FALSE)</f>
        <v xml:space="preserve">LACETTI '04- ФАРА П/КОРРЕКТОР ЛЕВАЯ (СЕДАН, УНИВЕРСАЛ) </v>
      </c>
      <c r="E222" s="25" t="str">
        <f>IF(VLOOKUP(C222,Baza!A:D,2,FALSE)&gt;0,"+","-")</f>
        <v>+</v>
      </c>
      <c r="F222" s="25">
        <f>VLOOKUP(C222,Baza!A:E,3,FALSE)</f>
        <v>58</v>
      </c>
      <c r="G222" s="25">
        <f>VLOOKUP(C222,Baza!A:E,3,FALSE)*курс</f>
        <v>2366.3999999999996</v>
      </c>
      <c r="H222" s="25" t="str">
        <f>VLOOKUP(C222,Baza!A:E,4,FALSE)</f>
        <v>96458809</v>
      </c>
      <c r="I222" s="25" t="str">
        <f>VLOOKUP(C222,BREND!A:C,2,FALSE)</f>
        <v>DEPO</v>
      </c>
    </row>
    <row r="223" spans="1:9" hidden="1" outlineLevel="2">
      <c r="A223" s="24" t="s">
        <v>1506</v>
      </c>
      <c r="B223" s="26" t="s">
        <v>1506</v>
      </c>
      <c r="C223" s="26" t="s">
        <v>6436</v>
      </c>
      <c r="D223" s="26" t="str">
        <f>VLOOKUP(C223,Baza!A:E,5,FALSE)</f>
        <v>LACETTI '04- ФАРА П/КОРРЕКТОР ПРАВАЯ, (СЕДАН, УНИВЕРСАЛ)</v>
      </c>
      <c r="E223" s="25" t="str">
        <f>IF(VLOOKUP(C223,Baza!A:D,2,FALSE)&gt;0,"+","-")</f>
        <v>+</v>
      </c>
      <c r="F223" s="25">
        <f>VLOOKUP(C223,Baza!A:E,3,FALSE)</f>
        <v>58</v>
      </c>
      <c r="G223" s="25">
        <f>VLOOKUP(C223,Baza!A:E,3,FALSE)*курс</f>
        <v>2366.3999999999996</v>
      </c>
      <c r="H223" s="25" t="str">
        <f>VLOOKUP(C223,Baza!A:E,4,FALSE)</f>
        <v>96458810</v>
      </c>
      <c r="I223" s="25" t="str">
        <f>VLOOKUP(C223,BREND!A:C,2,FALSE)</f>
        <v>DEPO</v>
      </c>
    </row>
    <row r="224" spans="1:9" hidden="1" outlineLevel="2">
      <c r="A224" s="24" t="s">
        <v>1506</v>
      </c>
      <c r="B224" s="26" t="s">
        <v>1506</v>
      </c>
      <c r="C224" s="26" t="s">
        <v>6439</v>
      </c>
      <c r="D224" s="26" t="str">
        <f>VLOOKUP(C224,Baza!A:E,5,FALSE)</f>
        <v>LACETTI '04- ФОНАРЬ ЗАДНИЙ, ЛЕВЫЙ, ВНЕШНИЙ (СЕДАН)</v>
      </c>
      <c r="E224" s="25" t="str">
        <f>IF(VLOOKUP(C224,Baza!A:D,2,FALSE)&gt;0,"+","-")</f>
        <v>+</v>
      </c>
      <c r="F224" s="25">
        <f>VLOOKUP(C224,Baza!A:E,3,FALSE)</f>
        <v>41</v>
      </c>
      <c r="G224" s="25">
        <f>VLOOKUP(C224,Baza!A:E,3,FALSE)*курс</f>
        <v>1672.8</v>
      </c>
      <c r="H224" s="25" t="str">
        <f>VLOOKUP(C224,Baza!A:E,4,FALSE)</f>
        <v>96551223</v>
      </c>
      <c r="I224" s="25" t="str">
        <f>VLOOKUP(C224,BREND!A:C,2,FALSE)</f>
        <v>DEPO</v>
      </c>
    </row>
    <row r="225" spans="1:9" hidden="1" outlineLevel="2">
      <c r="A225" s="24" t="s">
        <v>1506</v>
      </c>
      <c r="B225" s="26" t="s">
        <v>1506</v>
      </c>
      <c r="C225" s="26" t="s">
        <v>6440</v>
      </c>
      <c r="D225" s="26" t="str">
        <f>VLOOKUP(C225,Baza!A:E,5,FALSE)</f>
        <v xml:space="preserve">LACETTI '04- ФОНАРЬ ЗАДНИЙ, ПРАВЫЙ, ВНЕШНИЙ (СЕДАН) </v>
      </c>
      <c r="E225" s="25" t="str">
        <f>IF(VLOOKUP(C225,Baza!A:D,2,FALSE)&gt;0,"+","-")</f>
        <v>+</v>
      </c>
      <c r="F225" s="25">
        <f>VLOOKUP(C225,Baza!A:E,3,FALSE)</f>
        <v>41</v>
      </c>
      <c r="G225" s="25">
        <f>VLOOKUP(C225,Baza!A:E,3,FALSE)*курс</f>
        <v>1672.8</v>
      </c>
      <c r="H225" s="25" t="str">
        <f>VLOOKUP(C225,Baza!A:E,4,FALSE)</f>
        <v>96551224</v>
      </c>
      <c r="I225" s="25" t="str">
        <f>VLOOKUP(C225,BREND!A:C,2,FALSE)</f>
        <v>DEPO</v>
      </c>
    </row>
    <row r="226" spans="1:9" hidden="1" outlineLevel="2">
      <c r="A226" s="24" t="s">
        <v>1506</v>
      </c>
      <c r="B226" s="26" t="s">
        <v>1506</v>
      </c>
      <c r="C226" s="26" t="s">
        <v>19024</v>
      </c>
      <c r="D226" s="26" t="str">
        <f>VLOOKUP(C226,Baza!A:E,5,FALSE)</f>
        <v>LACETTI '04-06, LEGANZA, KALOS '03-06, NUBIRA  КОЛОДКИ ТОРМОЗНЫЕ ПЕРЕДНИЕ</v>
      </c>
      <c r="E226" s="25" t="str">
        <f>IF(VLOOKUP(C226,Baza!A:D,2,FALSE)&gt;0,"+","-")</f>
        <v>+</v>
      </c>
      <c r="F226" s="25">
        <f>VLOOKUP(C226,Baza!A:E,3,FALSE)</f>
        <v>8</v>
      </c>
      <c r="G226" s="25">
        <f>VLOOKUP(C226,Baza!A:E,3,FALSE)*курс</f>
        <v>326.39999999999998</v>
      </c>
      <c r="H226" s="25" t="str">
        <f>VLOOKUP(C226,Baza!A:E,4,FALSE)</f>
        <v>964 051 29/964 467 42/963 490 60/964 467 42</v>
      </c>
      <c r="I226" s="25" t="str">
        <f>VLOOKUP(C226,BREND!A:C,2,FALSE)</f>
        <v>FBK</v>
      </c>
    </row>
    <row r="227" spans="1:9" hidden="1" outlineLevel="2">
      <c r="A227" s="24" t="s">
        <v>1506</v>
      </c>
      <c r="B227" s="26" t="s">
        <v>1506</v>
      </c>
      <c r="C227" s="24" t="s">
        <v>18346</v>
      </c>
      <c r="D227" s="26" t="str">
        <f>VLOOKUP(C227,Baza!A:E,5,FALSE)</f>
        <v>LACETTI , NUBIRA  КОЛОДКИ ТОРМОЗНЫЕ ЗАДНИЕ</v>
      </c>
      <c r="E227" s="25" t="str">
        <f>IF(VLOOKUP(C227,Baza!A:D,2,FALSE)&gt;0,"+","-")</f>
        <v>+</v>
      </c>
      <c r="F227" s="25">
        <f>VLOOKUP(C227,Baza!A:E,3,FALSE)</f>
        <v>6</v>
      </c>
      <c r="G227" s="25">
        <f>VLOOKUP(C227,Baza!A:E,3,FALSE)*курс</f>
        <v>244.79999999999998</v>
      </c>
      <c r="H227" s="25" t="str">
        <f>VLOOKUP(C227,Baza!A:E,4,FALSE)</f>
        <v>962 451 79</v>
      </c>
      <c r="I227" s="25" t="str">
        <f>VLOOKUP(C227,BREND!A:C,2,FALSE)</f>
        <v>FBK</v>
      </c>
    </row>
    <row r="228" spans="1:9" hidden="1" outlineLevel="2">
      <c r="A228" s="24" t="s">
        <v>1506</v>
      </c>
      <c r="B228" s="26" t="s">
        <v>1506</v>
      </c>
      <c r="C228" s="24" t="s">
        <v>26798</v>
      </c>
      <c r="D228" s="26" t="str">
        <f>VLOOKUP(C228,Baza!A:E,5,FALSE)</f>
        <v>LACCETTI 03-- ,БАМПЕР ЗАДНЫЙ</v>
      </c>
      <c r="E228" s="25" t="str">
        <f>IF(VLOOKUP(C228,Baza!A:D,2,FALSE)&gt;0,"+","-")</f>
        <v>-</v>
      </c>
      <c r="F228" s="25">
        <f>VLOOKUP(C228,Baza!A:E,3,FALSE)</f>
        <v>33</v>
      </c>
      <c r="G228" s="25">
        <f>VLOOKUP(C228,Baza!A:E,3,FALSE)*курс</f>
        <v>1346.3999999999999</v>
      </c>
      <c r="H228" s="25" t="str">
        <f>VLOOKUP(C228,Baza!A:E,4,FALSE)</f>
        <v>96545559</v>
      </c>
      <c r="I228" s="25" t="str">
        <f>VLOOKUP(C228,BREND!A:C,2,FALSE)</f>
        <v>TONG YANG</v>
      </c>
    </row>
    <row r="229" spans="1:9" hidden="1" outlineLevel="2">
      <c r="A229" s="24" t="s">
        <v>1506</v>
      </c>
      <c r="B229" s="26" t="s">
        <v>1506</v>
      </c>
      <c r="C229" s="24" t="s">
        <v>27037</v>
      </c>
      <c r="D229" s="26" t="str">
        <f>VLOOKUP(C229,Baza!A:E,5,FALSE)</f>
        <v>LANCER '03- РАДИАТОР ОХЛАЖДЕНИЯ ДВИГАТЕЛЯ</v>
      </c>
      <c r="E229" s="25" t="str">
        <f>IF(VLOOKUP(C229,Baza!A:D,2,FALSE)&gt;0,"+","-")</f>
        <v>+</v>
      </c>
      <c r="F229" s="25">
        <f>VLOOKUP(C229,Baza!A:E,3,FALSE)</f>
        <v>50</v>
      </c>
      <c r="G229" s="25">
        <f>VLOOKUP(C229,Baza!A:E,3,FALSE)*курс</f>
        <v>2039.9999999999998</v>
      </c>
      <c r="H229" s="25" t="str">
        <f>VLOOKUP(C229,Baza!A:E,4,FALSE)</f>
        <v>MR968857</v>
      </c>
      <c r="I229" s="25" t="str">
        <f>VLOOKUP(C229,BREND!A:C,2,FALSE)</f>
        <v>SCHNIEDER</v>
      </c>
    </row>
    <row r="230" spans="1:9" hidden="1" outlineLevel="2">
      <c r="A230" s="24" t="s">
        <v>1506</v>
      </c>
      <c r="B230" s="26" t="s">
        <v>1506</v>
      </c>
      <c r="C230" s="24" t="s">
        <v>27166</v>
      </c>
      <c r="D230" s="26" t="str">
        <f>VLOOKUP(C230,Baza!A:E,5,FALSE)</f>
        <v>LACETTI 03- 1.6 / 1.8 L  АКП. РАДИАТОР ОХЛАЖДЕНИЯ ДВИГАТЕЛЯ</v>
      </c>
      <c r="E230" s="25" t="str">
        <f>IF(VLOOKUP(C230,Baza!A:D,2,FALSE)&gt;0,"+","-")</f>
        <v>+</v>
      </c>
      <c r="F230" s="25">
        <f>VLOOKUP(C230,Baza!A:E,3,FALSE)</f>
        <v>51</v>
      </c>
      <c r="G230" s="25">
        <f>VLOOKUP(C230,Baza!A:E,3,FALSE)*курс</f>
        <v>2080.7999999999997</v>
      </c>
      <c r="H230" s="25" t="str">
        <f>VLOOKUP(C230,Baza!A:E,4,FALSE)</f>
        <v>96553243</v>
      </c>
      <c r="I230" s="25" t="str">
        <f>VLOOKUP(C230,BREND!A:C,2,FALSE)</f>
        <v>SCHNIEDER</v>
      </c>
    </row>
    <row r="231" spans="1:9" hidden="1" outlineLevel="2">
      <c r="A231" s="24" t="s">
        <v>1506</v>
      </c>
      <c r="B231" s="26" t="s">
        <v>1506</v>
      </c>
      <c r="C231" s="24" t="s">
        <v>27164</v>
      </c>
      <c r="D231" s="26" t="str">
        <f>VLOOKUP(C231,Baza!A:E,5,FALSE)</f>
        <v>LACETTI 05- 1.4/1.6/1.8 L РАДИАТОР ОХЛАЖДЕНИЯ ДВИГАТЕЛЯ</v>
      </c>
      <c r="E231" s="25" t="str">
        <f>IF(VLOOKUP(C231,Baza!A:D,2,FALSE)&gt;0,"+","-")</f>
        <v>-</v>
      </c>
      <c r="F231" s="25">
        <f>VLOOKUP(C231,Baza!A:E,3,FALSE)</f>
        <v>40</v>
      </c>
      <c r="G231" s="25">
        <f>VLOOKUP(C231,Baza!A:E,3,FALSE)*курс</f>
        <v>1632</v>
      </c>
      <c r="H231" s="25" t="str">
        <f>VLOOKUP(C231,Baza!A:E,4,FALSE)</f>
        <v>96553378</v>
      </c>
      <c r="I231" s="25" t="str">
        <f>VLOOKUP(C231,BREND!A:C,2,FALSE)</f>
        <v>SCHNIEDER</v>
      </c>
    </row>
    <row r="232" spans="1:9" s="34" customFormat="1" hidden="1" outlineLevel="2">
      <c r="A232" s="28" t="s">
        <v>20457</v>
      </c>
      <c r="B232" s="29" t="s">
        <v>1992</v>
      </c>
      <c r="C232" s="29"/>
      <c r="D232" s="29"/>
      <c r="E232" s="29"/>
      <c r="F232" s="29"/>
      <c r="G232" s="29"/>
      <c r="H232" s="29"/>
      <c r="I232" s="29"/>
    </row>
    <row r="233" spans="1:9" hidden="1" outlineLevel="2">
      <c r="A233" s="24" t="s">
        <v>1992</v>
      </c>
      <c r="B233" s="26" t="s">
        <v>1992</v>
      </c>
      <c r="C233" s="26" t="s">
        <v>1991</v>
      </c>
      <c r="D233" s="26" t="str">
        <f>VLOOKUP(C233,Baza!A:E,5,FALSE)</f>
        <v>LACETTI 4ДВ. '06- ФАРА ПРАВАЯ</v>
      </c>
      <c r="E233" s="25" t="str">
        <f>IF(VLOOKUP(C233,Baza!A:D,2,FALSE)&gt;0,"+","-")</f>
        <v>+</v>
      </c>
      <c r="F233" s="25">
        <f>VLOOKUP(C233,Baza!A:E,3,FALSE)</f>
        <v>49</v>
      </c>
      <c r="G233" s="25">
        <f>VLOOKUP(C233,Baza!A:E,3,FALSE)*курс</f>
        <v>1999.1999999999998</v>
      </c>
      <c r="H233" s="25" t="str">
        <f>VLOOKUP(C233,Baza!A:E,4,FALSE)</f>
        <v>96458810</v>
      </c>
      <c r="I233" s="25" t="str">
        <f>VLOOKUP(C233,BREND!A:C,2,FALSE)</f>
        <v>DEPO</v>
      </c>
    </row>
    <row r="234" spans="1:9" hidden="1" outlineLevel="2">
      <c r="A234" s="24" t="s">
        <v>1992</v>
      </c>
      <c r="B234" s="26" t="s">
        <v>1992</v>
      </c>
      <c r="C234" s="26" t="s">
        <v>3998</v>
      </c>
      <c r="D234" s="26" t="str">
        <f>VLOOKUP(C234,Baza!A:E,5,FALSE)</f>
        <v>LACETTI 4ДВ. '06- ФАРА ЛЕВАЯ</v>
      </c>
      <c r="E234" s="25" t="str">
        <f>IF(VLOOKUP(C234,Baza!A:D,2,FALSE)&gt;0,"+","-")</f>
        <v>+</v>
      </c>
      <c r="F234" s="25">
        <f>VLOOKUP(C234,Baza!A:E,3,FALSE)</f>
        <v>48</v>
      </c>
      <c r="G234" s="25">
        <f>VLOOKUP(C234,Baza!A:E,3,FALSE)*курс</f>
        <v>1958.3999999999999</v>
      </c>
      <c r="H234" s="25" t="str">
        <f>VLOOKUP(C234,Baza!A:E,4,FALSE)</f>
        <v>96458809</v>
      </c>
      <c r="I234" s="25" t="str">
        <f>VLOOKUP(C234,BREND!A:C,2,FALSE)</f>
        <v>DEPO</v>
      </c>
    </row>
    <row r="235" spans="1:9" hidden="1" outlineLevel="2">
      <c r="A235" s="24" t="s">
        <v>1992</v>
      </c>
      <c r="B235" s="26" t="s">
        <v>1992</v>
      </c>
      <c r="C235" s="26" t="s">
        <v>4058</v>
      </c>
      <c r="D235" s="26" t="str">
        <f>VLOOKUP(C235,Baza!A:E,5,FALSE)</f>
        <v>LACETTI 5ДВ. '06- ФАРА ЛЕВАЯ</v>
      </c>
      <c r="E235" s="25" t="str">
        <f>IF(VLOOKUP(C235,Baza!A:D,2,FALSE)&gt;0,"+","-")</f>
        <v>+</v>
      </c>
      <c r="F235" s="25">
        <f>VLOOKUP(C235,Baza!A:E,3,FALSE)</f>
        <v>70</v>
      </c>
      <c r="G235" s="25">
        <f>VLOOKUP(C235,Baza!A:E,3,FALSE)*курс</f>
        <v>2856</v>
      </c>
      <c r="H235" s="25" t="str">
        <f>VLOOKUP(C235,Baza!A:E,4,FALSE)</f>
        <v>96458811</v>
      </c>
      <c r="I235" s="25" t="str">
        <f>VLOOKUP(C235,BREND!A:C,2,FALSE)</f>
        <v>DEPO</v>
      </c>
    </row>
    <row r="236" spans="1:9" hidden="1" outlineLevel="2">
      <c r="A236" s="24" t="s">
        <v>1992</v>
      </c>
      <c r="B236" s="26" t="s">
        <v>1992</v>
      </c>
      <c r="C236" s="26" t="s">
        <v>4059</v>
      </c>
      <c r="D236" s="26" t="str">
        <f>VLOOKUP(C236,Baza!A:E,5,FALSE)</f>
        <v>LACETTI 5ДВ. '06- ФАРА ПРАВАЯ</v>
      </c>
      <c r="E236" s="25" t="str">
        <f>IF(VLOOKUP(C236,Baza!A:D,2,FALSE)&gt;0,"+","-")</f>
        <v>+</v>
      </c>
      <c r="F236" s="25">
        <f>VLOOKUP(C236,Baza!A:E,3,FALSE)</f>
        <v>70</v>
      </c>
      <c r="G236" s="25">
        <f>VLOOKUP(C236,Baza!A:E,3,FALSE)*курс</f>
        <v>2856</v>
      </c>
      <c r="H236" s="25" t="str">
        <f>VLOOKUP(C236,Baza!A:E,4,FALSE)</f>
        <v>96458812</v>
      </c>
      <c r="I236" s="25" t="str">
        <f>VLOOKUP(C236,BREND!A:C,2,FALSE)</f>
        <v>DEPO</v>
      </c>
    </row>
    <row r="237" spans="1:9" hidden="1" outlineLevel="2">
      <c r="A237" s="24" t="s">
        <v>1992</v>
      </c>
      <c r="B237" s="26" t="s">
        <v>1992</v>
      </c>
      <c r="C237" s="26" t="s">
        <v>4060</v>
      </c>
      <c r="D237" s="26" t="str">
        <f>VLOOKUP(C237,Baza!A:E,5,FALSE)</f>
        <v>LACETTI 5ДВ. '06- ФАРА П/ТУМАННАЯ ЛЕВАЯ</v>
      </c>
      <c r="E237" s="25" t="str">
        <f>IF(VLOOKUP(C237,Baza!A:D,2,FALSE)&gt;0,"+","-")</f>
        <v>+</v>
      </c>
      <c r="F237" s="25">
        <f>VLOOKUP(C237,Baza!A:E,3,FALSE)</f>
        <v>19</v>
      </c>
      <c r="G237" s="25">
        <f>VLOOKUP(C237,Baza!A:E,3,FALSE)*курс</f>
        <v>775.19999999999993</v>
      </c>
      <c r="H237" s="25" t="str">
        <f>VLOOKUP(C237,Baza!A:E,4,FALSE)</f>
        <v>96551091</v>
      </c>
      <c r="I237" s="25" t="str">
        <f>VLOOKUP(C237,BREND!A:C,2,FALSE)</f>
        <v>DEPO</v>
      </c>
    </row>
    <row r="238" spans="1:9" hidden="1" outlineLevel="2">
      <c r="A238" s="24" t="s">
        <v>1992</v>
      </c>
      <c r="B238" s="26" t="s">
        <v>1992</v>
      </c>
      <c r="C238" s="26" t="s">
        <v>4061</v>
      </c>
      <c r="D238" s="26" t="str">
        <f>VLOOKUP(C238,Baza!A:E,5,FALSE)</f>
        <v>LACETTI 5ДВ. '06- ФАРА П/ТУМАННАЯ ПРАВАЯ</v>
      </c>
      <c r="E238" s="25" t="str">
        <f>IF(VLOOKUP(C238,Baza!A:D,2,FALSE)&gt;0,"+","-")</f>
        <v>-</v>
      </c>
      <c r="F238" s="25">
        <f>VLOOKUP(C238,Baza!A:E,3,FALSE)</f>
        <v>19</v>
      </c>
      <c r="G238" s="25">
        <f>VLOOKUP(C238,Baza!A:E,3,FALSE)*курс</f>
        <v>775.19999999999993</v>
      </c>
      <c r="H238" s="25" t="str">
        <f>VLOOKUP(C238,Baza!A:E,4,FALSE)</f>
        <v>96551092</v>
      </c>
      <c r="I238" s="25" t="str">
        <f>VLOOKUP(C238,BREND!A:C,2,FALSE)</f>
        <v>DEPO</v>
      </c>
    </row>
    <row r="239" spans="1:9" hidden="1" outlineLevel="2">
      <c r="A239" s="24" t="s">
        <v>1992</v>
      </c>
      <c r="B239" s="26" t="s">
        <v>1992</v>
      </c>
      <c r="C239" s="26" t="s">
        <v>4062</v>
      </c>
      <c r="D239" s="26" t="str">
        <f>VLOOKUP(C239,Baza!A:E,5,FALSE)</f>
        <v>LACETTI 4ДВ. '06- ФАРА П/ТУМАННАЯ ЛЕВАЯ</v>
      </c>
      <c r="E239" s="25" t="str">
        <f>IF(VLOOKUP(C239,Baza!A:D,2,FALSE)&gt;0,"+","-")</f>
        <v>-</v>
      </c>
      <c r="F239" s="25">
        <f>VLOOKUP(C239,Baza!A:E,3,FALSE)</f>
        <v>0</v>
      </c>
      <c r="G239" s="25">
        <f>VLOOKUP(C239,Baza!A:E,3,FALSE)*курс</f>
        <v>0</v>
      </c>
      <c r="H239" s="25" t="str">
        <f>VLOOKUP(C239,Baza!A:E,4,FALSE)</f>
        <v>96551093</v>
      </c>
      <c r="I239" s="25" t="str">
        <f>VLOOKUP(C239,BREND!A:C,2,FALSE)</f>
        <v>DEPO</v>
      </c>
    </row>
    <row r="240" spans="1:9" hidden="1" outlineLevel="2">
      <c r="A240" s="24" t="s">
        <v>1992</v>
      </c>
      <c r="B240" s="26" t="s">
        <v>1992</v>
      </c>
      <c r="C240" s="26" t="s">
        <v>4063</v>
      </c>
      <c r="D240" s="26" t="str">
        <f>VLOOKUP(C240,Baza!A:E,5,FALSE)</f>
        <v>LACETTI 4ДВ. '06- ФАРА П/ТУМАННАЯ ПРАВАЯ</v>
      </c>
      <c r="E240" s="25" t="str">
        <f>IF(VLOOKUP(C240,Baza!A:D,2,FALSE)&gt;0,"+","-")</f>
        <v>-</v>
      </c>
      <c r="F240" s="25">
        <f>VLOOKUP(C240,Baza!A:E,3,FALSE)</f>
        <v>0</v>
      </c>
      <c r="G240" s="25">
        <f>VLOOKUP(C240,Baza!A:E,3,FALSE)*курс</f>
        <v>0</v>
      </c>
      <c r="H240" s="25" t="str">
        <f>VLOOKUP(C240,Baza!A:E,4,FALSE)</f>
        <v>96551094</v>
      </c>
      <c r="I240" s="25" t="str">
        <f>VLOOKUP(C240,BREND!A:C,2,FALSE)</f>
        <v>DEPO</v>
      </c>
    </row>
    <row r="241" spans="1:9" hidden="1" outlineLevel="2">
      <c r="A241" s="24" t="s">
        <v>1992</v>
      </c>
      <c r="B241" s="26" t="s">
        <v>1992</v>
      </c>
      <c r="C241" s="26" t="s">
        <v>26230</v>
      </c>
      <c r="D241" s="26" t="str">
        <f>VLOOKUP(C241,Baza!A:E,5,FALSE)</f>
        <v>LACETTI '05-, NUBIRA '05- КОЛОДКИ ТОРМОЗНЫЕ, ПЕРЕДНИЕ</v>
      </c>
      <c r="E241" s="25" t="str">
        <f>IF(VLOOKUP(C241,Baza!A:D,2,FALSE)&gt;0,"+","-")</f>
        <v>+</v>
      </c>
      <c r="F241" s="25">
        <f>VLOOKUP(C241,Baza!A:E,3,FALSE)</f>
        <v>8</v>
      </c>
      <c r="G241" s="25">
        <f>VLOOKUP(C241,Baza!A:E,3,FALSE)*курс</f>
        <v>326.39999999999998</v>
      </c>
      <c r="H241" s="25" t="str">
        <f>VLOOKUP(C241,Baza!A:E,4,FALSE)</f>
        <v>96405129</v>
      </c>
      <c r="I241" s="25" t="str">
        <f>VLOOKUP(C241,BREND!A:C,2,FALSE)</f>
        <v>SCHNIEDER</v>
      </c>
    </row>
    <row r="242" spans="1:9" hidden="1" outlineLevel="2">
      <c r="A242" s="24" t="s">
        <v>1992</v>
      </c>
      <c r="B242" s="26" t="s">
        <v>1992</v>
      </c>
      <c r="C242" s="26" t="s">
        <v>26231</v>
      </c>
      <c r="D242" s="26" t="str">
        <f>VLOOKUP(C242,Baza!A:E,5,FALSE)</f>
        <v>LACETTI '05- , MATIZ '05- КОЛОДКИ ТОРМОЗНЫЕ, ЗАДНИЕ</v>
      </c>
      <c r="E242" s="25" t="str">
        <f>IF(VLOOKUP(C242,Baza!A:D,2,FALSE)&gt;0,"+","-")</f>
        <v>+</v>
      </c>
      <c r="F242" s="25">
        <f>VLOOKUP(C242,Baza!A:E,3,FALSE)</f>
        <v>5</v>
      </c>
      <c r="G242" s="25">
        <f>VLOOKUP(C242,Baza!A:E,3,FALSE)*курс</f>
        <v>204</v>
      </c>
      <c r="H242" s="25" t="str">
        <f>VLOOKUP(C242,Baza!A:E,4,FALSE)</f>
        <v>96405131</v>
      </c>
      <c r="I242" s="25" t="str">
        <f>VLOOKUP(C242,BREND!A:C,2,FALSE)</f>
        <v>SCHNIEDER</v>
      </c>
    </row>
    <row r="243" spans="1:9" s="34" customFormat="1" hidden="1" outlineLevel="1" collapsed="1">
      <c r="A243" s="28" t="s">
        <v>1496</v>
      </c>
      <c r="B243" s="29" t="s">
        <v>27635</v>
      </c>
      <c r="C243" s="29"/>
      <c r="D243" s="29"/>
      <c r="E243" s="29"/>
      <c r="F243" s="29"/>
      <c r="G243" s="29"/>
      <c r="H243" s="29"/>
      <c r="I243" s="29"/>
    </row>
    <row r="244" spans="1:9" hidden="1" outlineLevel="2">
      <c r="A244" s="24" t="s">
        <v>27635</v>
      </c>
      <c r="B244" s="26" t="s">
        <v>27635</v>
      </c>
      <c r="C244" s="24" t="s">
        <v>26585</v>
      </c>
      <c r="D244" s="26" t="str">
        <f>VLOOKUP(C244,Baza!A:E,5,FALSE)</f>
        <v>SPARK 05- БАМПЕР ЗАДНИЙ С ОТП П/ФОНАРИ ЧЕРНЫЙ</v>
      </c>
      <c r="E244" s="25" t="str">
        <f>IF(VLOOKUP(C244,Baza!A:D,2,FALSE)&gt;0,"+","-")</f>
        <v>-</v>
      </c>
      <c r="F244" s="25">
        <f>VLOOKUP(C244,Baza!A:E,3,FALSE)</f>
        <v>38</v>
      </c>
      <c r="G244" s="25">
        <f>VLOOKUP(C244,Baza!A:E,3,FALSE)*курс</f>
        <v>1550.3999999999999</v>
      </c>
      <c r="H244" s="25" t="str">
        <f>VLOOKUP(C244,Baza!A:E,4,FALSE)</f>
        <v>96600191</v>
      </c>
      <c r="I244" s="25" t="str">
        <f>VLOOKUP(C244,BREND!A:C,2,FALSE)</f>
        <v>TONG YANG</v>
      </c>
    </row>
    <row r="245" spans="1:9" hidden="1" outlineLevel="2">
      <c r="A245" s="24" t="s">
        <v>27635</v>
      </c>
      <c r="B245" s="26" t="s">
        <v>27635</v>
      </c>
      <c r="C245" s="24" t="s">
        <v>26582</v>
      </c>
      <c r="D245" s="26" t="str">
        <f>VLOOKUP(C245,Baza!A:E,5,FALSE)</f>
        <v>SPARK 05- БАМПЕР ПЕР С ОТП П/ТУМАНКИ ЧЕРНЫЙ</v>
      </c>
      <c r="E245" s="25" t="str">
        <f>IF(VLOOKUP(C245,Baza!A:D,2,FALSE)&gt;0,"+","-")</f>
        <v>-</v>
      </c>
      <c r="F245" s="25">
        <f>VLOOKUP(C245,Baza!A:E,3,FALSE)</f>
        <v>34</v>
      </c>
      <c r="G245" s="25">
        <f>VLOOKUP(C245,Baza!A:E,3,FALSE)*курс</f>
        <v>1387.1999999999998</v>
      </c>
      <c r="H245" s="25" t="str">
        <f>VLOOKUP(C245,Baza!A:E,4,FALSE)</f>
        <v>96600167</v>
      </c>
      <c r="I245" s="25" t="str">
        <f>VLOOKUP(C245,BREND!A:C,2,FALSE)</f>
        <v>TONG YANG</v>
      </c>
    </row>
    <row r="246" spans="1:9" hidden="1" outlineLevel="2">
      <c r="A246" s="24" t="s">
        <v>27635</v>
      </c>
      <c r="B246" s="26" t="s">
        <v>27635</v>
      </c>
      <c r="C246" s="24" t="s">
        <v>27168</v>
      </c>
      <c r="D246" s="26" t="str">
        <f>VLOOKUP(C246,Baza!A:E,5,FALSE)</f>
        <v>SPARK 11- 1,2 L РАДИАТОР ОХЛАЖДЕНИЯ ДВИГАТЕЛЯ</v>
      </c>
      <c r="E246" s="25" t="str">
        <f>IF(VLOOKUP(C246,Baza!A:D,2,FALSE)&gt;0,"+","-")</f>
        <v>-</v>
      </c>
      <c r="F246" s="25">
        <f>VLOOKUP(C246,Baza!A:E,3,FALSE)</f>
        <v>68</v>
      </c>
      <c r="G246" s="25">
        <f>VLOOKUP(C246,Baza!A:E,3,FALSE)*курс</f>
        <v>2774.3999999999996</v>
      </c>
      <c r="H246" s="25" t="str">
        <f>VLOOKUP(C246,Baza!A:E,4,FALSE)</f>
        <v>96984450</v>
      </c>
      <c r="I246" s="25" t="str">
        <f>VLOOKUP(C246,BREND!A:C,2,FALSE)</f>
        <v>SCHNIEDER</v>
      </c>
    </row>
    <row r="247" spans="1:9" s="34" customFormat="1" hidden="1" outlineLevel="1" collapsed="1">
      <c r="A247" s="28" t="s">
        <v>1496</v>
      </c>
      <c r="B247" s="29" t="s">
        <v>20458</v>
      </c>
      <c r="C247" s="29"/>
      <c r="D247" s="29"/>
      <c r="E247" s="29"/>
      <c r="F247" s="29"/>
      <c r="G247" s="29"/>
      <c r="H247" s="29"/>
      <c r="I247" s="29"/>
    </row>
    <row r="248" spans="1:9" s="34" customFormat="1" hidden="1" outlineLevel="2">
      <c r="A248" s="28" t="s">
        <v>20458</v>
      </c>
      <c r="B248" s="29" t="s">
        <v>5334</v>
      </c>
      <c r="C248" s="29"/>
      <c r="D248" s="29"/>
      <c r="E248" s="29"/>
      <c r="F248" s="29"/>
      <c r="G248" s="29"/>
      <c r="H248" s="29"/>
      <c r="I248" s="29"/>
    </row>
    <row r="249" spans="1:9" hidden="1" outlineLevel="2">
      <c r="A249" s="24" t="s">
        <v>5334</v>
      </c>
      <c r="B249" s="26" t="s">
        <v>5334</v>
      </c>
      <c r="C249" s="26" t="s">
        <v>5333</v>
      </c>
      <c r="D249" s="26" t="str">
        <f>VLOOKUP(C249,Baza!A:E,5,FALSE)</f>
        <v>TRAILBLAZER '02-05 БАМПЕР ПЕРЕДНИЙ С ОТВЕРСТИЯМИ ПОД П/ПРОТИВОТУМАННЫЕ ФАРЫ, ВЕРХ ГРУНТОВАННЫЙ</v>
      </c>
      <c r="E249" s="25" t="str">
        <f>IF(VLOOKUP(C249,Baza!A:D,2,FALSE)&gt;0,"+","-")</f>
        <v>-</v>
      </c>
      <c r="F249" s="25">
        <f>VLOOKUP(C249,Baza!A:E,3,FALSE)</f>
        <v>95</v>
      </c>
      <c r="G249" s="25">
        <f>VLOOKUP(C249,Baza!A:E,3,FALSE)*курс</f>
        <v>3875.9999999999995</v>
      </c>
      <c r="H249" s="25" t="str">
        <f>VLOOKUP(C249,Baza!A:E,4,FALSE)</f>
        <v>88943617</v>
      </c>
      <c r="I249" s="25" t="str">
        <f>VLOOKUP(C249,BREND!A:C,2,FALSE)</f>
        <v>API</v>
      </c>
    </row>
    <row r="250" spans="1:9" hidden="1" outlineLevel="2">
      <c r="A250" s="24" t="s">
        <v>5334</v>
      </c>
      <c r="B250" s="26" t="s">
        <v>5334</v>
      </c>
      <c r="C250" s="26" t="s">
        <v>5335</v>
      </c>
      <c r="D250" s="26" t="str">
        <f>VLOOKUP(C250,Baza!A:E,5,FALSE)</f>
        <v>TRAILBLAZER '02-05 УСИЛИТЕЛЬ ПЕРЕДНЕГО БАМПЕРА, МЕТАЛЛИЧЕСКИЙ</v>
      </c>
      <c r="E250" s="25" t="str">
        <f>IF(VLOOKUP(C250,Baza!A:D,2,FALSE)&gt;0,"+","-")</f>
        <v>-</v>
      </c>
      <c r="F250" s="25">
        <f>VLOOKUP(C250,Baza!A:E,3,FALSE)</f>
        <v>48</v>
      </c>
      <c r="G250" s="25">
        <f>VLOOKUP(C250,Baza!A:E,3,FALSE)*курс</f>
        <v>1958.3999999999999</v>
      </c>
      <c r="H250" s="25" t="str">
        <f>VLOOKUP(C250,Baza!A:E,4,FALSE)</f>
        <v>15150538</v>
      </c>
      <c r="I250" s="25" t="str">
        <f>VLOOKUP(C250,BREND!A:C,2,FALSE)</f>
        <v>API</v>
      </c>
    </row>
    <row r="251" spans="1:9" hidden="1" outlineLevel="2">
      <c r="A251" s="24" t="s">
        <v>5334</v>
      </c>
      <c r="B251" s="26" t="s">
        <v>5334</v>
      </c>
      <c r="C251" s="26" t="s">
        <v>5336</v>
      </c>
      <c r="D251" s="26" t="str">
        <f>VLOOKUP(C251,Baza!A:E,5,FALSE)</f>
        <v>TRAILBLAZER '02- ПАНЕЛЬ ПЕРЕДНЯЯ, ПЛАСТМАССА</v>
      </c>
      <c r="E251" s="25" t="str">
        <f>IF(VLOOKUP(C251,Baza!A:D,2,FALSE)&gt;0,"+","-")</f>
        <v>-</v>
      </c>
      <c r="F251" s="25">
        <f>VLOOKUP(C251,Baza!A:E,3,FALSE)</f>
        <v>30</v>
      </c>
      <c r="G251" s="25">
        <f>VLOOKUP(C251,Baza!A:E,3,FALSE)*курс</f>
        <v>1224</v>
      </c>
      <c r="H251" s="25" t="str">
        <f>VLOOKUP(C251,Baza!A:E,4,FALSE)</f>
        <v>15831182</v>
      </c>
      <c r="I251" s="25" t="str">
        <f>VLOOKUP(C251,BREND!A:C,2,FALSE)</f>
        <v>API</v>
      </c>
    </row>
    <row r="252" spans="1:9" hidden="1" outlineLevel="2">
      <c r="A252" s="24" t="s">
        <v>5334</v>
      </c>
      <c r="B252" s="26" t="s">
        <v>5334</v>
      </c>
      <c r="C252" s="26" t="s">
        <v>5337</v>
      </c>
      <c r="D252" s="26" t="str">
        <f>VLOOKUP(C252,Baza!A:E,5,FALSE)</f>
        <v>TRAILBLAZER '02- КАПОТ</v>
      </c>
      <c r="E252" s="25" t="str">
        <f>IF(VLOOKUP(C252,Baza!A:D,2,FALSE)&gt;0,"+","-")</f>
        <v>-</v>
      </c>
      <c r="F252" s="25">
        <f>VLOOKUP(C252,Baza!A:E,3,FALSE)</f>
        <v>87</v>
      </c>
      <c r="G252" s="25">
        <f>VLOOKUP(C252,Baza!A:E,3,FALSE)*курс</f>
        <v>3549.6</v>
      </c>
      <c r="H252" s="25" t="str">
        <f>VLOOKUP(C252,Baza!A:E,4,FALSE)</f>
        <v>12478013</v>
      </c>
      <c r="I252" s="25" t="str">
        <f>VLOOKUP(C252,BREND!A:C,2,FALSE)</f>
        <v>API</v>
      </c>
    </row>
    <row r="253" spans="1:9" hidden="1" outlineLevel="2">
      <c r="A253" s="24" t="s">
        <v>5334</v>
      </c>
      <c r="B253" s="26" t="s">
        <v>5334</v>
      </c>
      <c r="C253" s="26" t="s">
        <v>5339</v>
      </c>
      <c r="D253" s="26" t="str">
        <f>VLOOKUP(C253,Baza!A:E,5,FALSE)</f>
        <v>TRAILBLAZER '02- КРЫЛО ПЕРЕДНЕЕ, ЛЕВОЕ</v>
      </c>
      <c r="E253" s="25" t="str">
        <f>IF(VLOOKUP(C253,Baza!A:D,2,FALSE)&gt;0,"+","-")</f>
        <v>-</v>
      </c>
      <c r="F253" s="25">
        <f>VLOOKUP(C253,Baza!A:E,3,FALSE)</f>
        <v>29</v>
      </c>
      <c r="G253" s="25">
        <f>VLOOKUP(C253,Baza!A:E,3,FALSE)*курс</f>
        <v>1183.1999999999998</v>
      </c>
      <c r="H253" s="25" t="str">
        <f>VLOOKUP(C253,Baza!A:E,4,FALSE)</f>
        <v>12477993</v>
      </c>
      <c r="I253" s="25" t="str">
        <f>VLOOKUP(C253,BREND!A:C,2,FALSE)</f>
        <v>API</v>
      </c>
    </row>
    <row r="254" spans="1:9" hidden="1" outlineLevel="2">
      <c r="A254" s="24" t="s">
        <v>5334</v>
      </c>
      <c r="B254" s="26" t="s">
        <v>5334</v>
      </c>
      <c r="C254" s="26" t="s">
        <v>5340</v>
      </c>
      <c r="D254" s="26" t="str">
        <f>VLOOKUP(C254,Baza!A:E,5,FALSE)</f>
        <v>TRAILBLAZER '02- КРЫЛО ПЕРЕДНЕЕ, ПРАВОЕ</v>
      </c>
      <c r="E254" s="25" t="str">
        <f>IF(VLOOKUP(C254,Baza!A:D,2,FALSE)&gt;0,"+","-")</f>
        <v>-</v>
      </c>
      <c r="F254" s="25">
        <f>VLOOKUP(C254,Baza!A:E,3,FALSE)</f>
        <v>29</v>
      </c>
      <c r="G254" s="25">
        <f>VLOOKUP(C254,Baza!A:E,3,FALSE)*курс</f>
        <v>1183.1999999999998</v>
      </c>
      <c r="H254" s="25" t="str">
        <f>VLOOKUP(C254,Baza!A:E,4,FALSE)</f>
        <v>12477994</v>
      </c>
      <c r="I254" s="25" t="str">
        <f>VLOOKUP(C254,BREND!A:C,2,FALSE)</f>
        <v>API</v>
      </c>
    </row>
    <row r="255" spans="1:9" hidden="1" outlineLevel="2">
      <c r="A255" s="24" t="s">
        <v>5334</v>
      </c>
      <c r="B255" s="26" t="s">
        <v>5334</v>
      </c>
      <c r="C255" s="26" t="s">
        <v>5341</v>
      </c>
      <c r="D255" s="26" t="str">
        <f>VLOOKUP(C255,Baza!A:E,5,FALSE)</f>
        <v>TRAILBLAZER '02-05 РЕШЕТКА РАДИАТОРА С ОТВЕРСТИЯМИ ПОД П/ОМЫВАТЕЛЬ ФАР, МОЛДИНГ ХРОМИРОВАННЫЙ</v>
      </c>
      <c r="E255" s="25" t="str">
        <f>IF(VLOOKUP(C255,Baza!A:D,2,FALSE)&gt;0,"+","-")</f>
        <v>-</v>
      </c>
      <c r="F255" s="25">
        <f>VLOOKUP(C255,Baza!A:E,3,FALSE)</f>
        <v>86</v>
      </c>
      <c r="G255" s="25">
        <f>VLOOKUP(C255,Baza!A:E,3,FALSE)*курс</f>
        <v>3508.7999999999997</v>
      </c>
      <c r="H255" s="25" t="str">
        <f>VLOOKUP(C255,Baza!A:E,4,FALSE)</f>
        <v>15174578</v>
      </c>
      <c r="I255" s="25" t="str">
        <f>VLOOKUP(C255,BREND!A:C,2,FALSE)</f>
        <v>API</v>
      </c>
    </row>
    <row r="256" spans="1:9" hidden="1" outlineLevel="2">
      <c r="A256" s="24" t="s">
        <v>5334</v>
      </c>
      <c r="B256" s="26" t="s">
        <v>5334</v>
      </c>
      <c r="C256" s="26" t="s">
        <v>5342</v>
      </c>
      <c r="D256" s="26" t="str">
        <f>VLOOKUP(C256,Baza!A:E,5,FALSE)</f>
        <v>TRAILBLAZER '02-05 РЕШЕТКА РАДИАТОРА С ОТВЕРСТИЯМИ ПОД П/ОМЫВАТЕЛЬ ФАР, МОЛДИНГ ЧЕРНЫЙ</v>
      </c>
      <c r="E256" s="25" t="str">
        <f>IF(VLOOKUP(C256,Baza!A:D,2,FALSE)&gt;0,"+","-")</f>
        <v>-</v>
      </c>
      <c r="F256" s="25">
        <f>VLOOKUP(C256,Baza!A:E,3,FALSE)</f>
        <v>67</v>
      </c>
      <c r="G256" s="25">
        <f>VLOOKUP(C256,Baza!A:E,3,FALSE)*курс</f>
        <v>2733.6</v>
      </c>
      <c r="H256" s="25" t="str">
        <f>VLOOKUP(C256,Baza!A:E,4,FALSE)</f>
        <v>15174558</v>
      </c>
      <c r="I256" s="25" t="str">
        <f>VLOOKUP(C256,BREND!A:C,2,FALSE)</f>
        <v>API</v>
      </c>
    </row>
    <row r="257" spans="1:9" hidden="1" outlineLevel="2">
      <c r="A257" s="24" t="s">
        <v>5334</v>
      </c>
      <c r="B257" s="26" t="s">
        <v>5334</v>
      </c>
      <c r="C257" s="26" t="s">
        <v>6449</v>
      </c>
      <c r="D257" s="26" t="str">
        <f>VLOOKUP(C257,Baza!A:E,5,FALSE)</f>
        <v>TRAILBLAZER '02-08 ФАРА ЛЕВАЯ (USA)</v>
      </c>
      <c r="E257" s="25" t="str">
        <f>IF(VLOOKUP(C257,Baza!A:D,2,FALSE)&gt;0,"+","-")</f>
        <v>-</v>
      </c>
      <c r="F257" s="25">
        <f>VLOOKUP(C257,Baza!A:E,3,FALSE)</f>
        <v>50</v>
      </c>
      <c r="G257" s="25">
        <f>VLOOKUP(C257,Baza!A:E,3,FALSE)*курс</f>
        <v>2039.9999999999998</v>
      </c>
      <c r="H257" s="25" t="str">
        <f>VLOOKUP(C257,Baza!A:E,4,FALSE)</f>
        <v>15123955</v>
      </c>
      <c r="I257" s="25" t="str">
        <f>VLOOKUP(C257,BREND!A:C,2,FALSE)</f>
        <v>DEPO</v>
      </c>
    </row>
    <row r="258" spans="1:9" hidden="1" outlineLevel="2">
      <c r="A258" s="24" t="s">
        <v>5334</v>
      </c>
      <c r="B258" s="26" t="s">
        <v>5334</v>
      </c>
      <c r="C258" s="26" t="s">
        <v>6450</v>
      </c>
      <c r="D258" s="26" t="str">
        <f>VLOOKUP(C258,Baza!A:E,5,FALSE)</f>
        <v>TRAILBLAZER '02-08 ФАРА ПРАВАЯ (USA)</v>
      </c>
      <c r="E258" s="25" t="str">
        <f>IF(VLOOKUP(C258,Baza!A:D,2,FALSE)&gt;0,"+","-")</f>
        <v>+</v>
      </c>
      <c r="F258" s="25">
        <f>VLOOKUP(C258,Baza!A:E,3,FALSE)</f>
        <v>50</v>
      </c>
      <c r="G258" s="25">
        <f>VLOOKUP(C258,Baza!A:E,3,FALSE)*курс</f>
        <v>2039.9999999999998</v>
      </c>
      <c r="H258" s="25" t="str">
        <f>VLOOKUP(C258,Baza!A:E,4,FALSE)</f>
        <v>15123954</v>
      </c>
      <c r="I258" s="25" t="str">
        <f>VLOOKUP(C258,BREND!A:C,2,FALSE)</f>
        <v>DEPO</v>
      </c>
    </row>
    <row r="259" spans="1:9" hidden="1" outlineLevel="2">
      <c r="A259" s="24" t="s">
        <v>5334</v>
      </c>
      <c r="B259" s="26" t="s">
        <v>5334</v>
      </c>
      <c r="C259" s="26" t="s">
        <v>6455</v>
      </c>
      <c r="D259" s="26" t="str">
        <f>VLOOKUP(C259,Baza!A:E,5,FALSE)</f>
        <v>TRAILBLAZER '02-08 ФОНАРЬ ЗАДНИЙ, ЛЕВЫЙ, ВНЕШНИЙ</v>
      </c>
      <c r="E259" s="25" t="str">
        <f>IF(VLOOKUP(C259,Baza!A:D,2,FALSE)&gt;0,"+","-")</f>
        <v>+</v>
      </c>
      <c r="F259" s="25">
        <f>VLOOKUP(C259,Baza!A:E,3,FALSE)</f>
        <v>39</v>
      </c>
      <c r="G259" s="25">
        <f>VLOOKUP(C259,Baza!A:E,3,FALSE)*курс</f>
        <v>1591.1999999999998</v>
      </c>
      <c r="H259" s="25" t="str">
        <f>VLOOKUP(C259,Baza!A:E,4,FALSE)</f>
        <v>15131575</v>
      </c>
      <c r="I259" s="25" t="str">
        <f>VLOOKUP(C259,BREND!A:C,2,FALSE)</f>
        <v>DEPO</v>
      </c>
    </row>
    <row r="260" spans="1:9" hidden="1" outlineLevel="2">
      <c r="A260" s="24" t="s">
        <v>5334</v>
      </c>
      <c r="B260" s="26" t="s">
        <v>5334</v>
      </c>
      <c r="C260" s="26" t="s">
        <v>6456</v>
      </c>
      <c r="D260" s="26" t="str">
        <f>VLOOKUP(C260,Baza!A:E,5,FALSE)</f>
        <v>TRAILBLAZER '02-08 ФОНАРЬ ЗАДНИЙ, ПРАВЫЙ, ВНЕШНИЙ</v>
      </c>
      <c r="E260" s="25" t="str">
        <f>IF(VLOOKUP(C260,Baza!A:D,2,FALSE)&gt;0,"+","-")</f>
        <v>+</v>
      </c>
      <c r="F260" s="25">
        <f>VLOOKUP(C260,Baza!A:E,3,FALSE)</f>
        <v>39</v>
      </c>
      <c r="G260" s="25">
        <f>VLOOKUP(C260,Baza!A:E,3,FALSE)*курс</f>
        <v>1591.1999999999998</v>
      </c>
      <c r="H260" s="25" t="str">
        <f>VLOOKUP(C260,Baza!A:E,4,FALSE)</f>
        <v>15131575</v>
      </c>
      <c r="I260" s="25" t="str">
        <f>VLOOKUP(C260,BREND!A:C,2,FALSE)</f>
        <v>DEPO</v>
      </c>
    </row>
    <row r="261" spans="1:9" hidden="1" outlineLevel="2">
      <c r="A261" s="24" t="s">
        <v>5334</v>
      </c>
      <c r="B261" s="26" t="s">
        <v>5334</v>
      </c>
      <c r="C261" s="26" t="s">
        <v>6461</v>
      </c>
      <c r="D261" s="26" t="str">
        <f>VLOOKUP(C261,Baza!A:E,5,FALSE)</f>
        <v xml:space="preserve">TRAILBLAZER '02-08 ФАРА П/ТУМАННАЯ ЛЕВАЯ (USA) </v>
      </c>
      <c r="E261" s="25" t="str">
        <f>IF(VLOOKUP(C261,Baza!A:D,2,FALSE)&gt;0,"+","-")</f>
        <v>-</v>
      </c>
      <c r="F261" s="25">
        <f>VLOOKUP(C261,Baza!A:E,3,FALSE)</f>
        <v>22</v>
      </c>
      <c r="G261" s="25">
        <f>VLOOKUP(C261,Baza!A:E,3,FALSE)*курс</f>
        <v>897.59999999999991</v>
      </c>
      <c r="H261" s="25" t="str">
        <f>VLOOKUP(C261,Baza!A:E,4,FALSE)</f>
        <v>15175700</v>
      </c>
      <c r="I261" s="25" t="str">
        <f>VLOOKUP(C261,BREND!A:C,2,FALSE)</f>
        <v>DEPO</v>
      </c>
    </row>
    <row r="262" spans="1:9" hidden="1" outlineLevel="2">
      <c r="A262" s="24" t="s">
        <v>5334</v>
      </c>
      <c r="B262" s="26" t="s">
        <v>5334</v>
      </c>
      <c r="C262" s="26" t="s">
        <v>6462</v>
      </c>
      <c r="D262" s="26" t="str">
        <f>VLOOKUP(C262,Baza!A:E,5,FALSE)</f>
        <v xml:space="preserve">TRAILBLAZER '02-08 ФАРА П/ТУМАННАЯ ПРАВАЯ (USA) </v>
      </c>
      <c r="E262" s="25" t="str">
        <f>IF(VLOOKUP(C262,Baza!A:D,2,FALSE)&gt;0,"+","-")</f>
        <v>-</v>
      </c>
      <c r="F262" s="25">
        <f>VLOOKUP(C262,Baza!A:E,3,FALSE)</f>
        <v>22</v>
      </c>
      <c r="G262" s="25">
        <f>VLOOKUP(C262,Baza!A:E,3,FALSE)*курс</f>
        <v>897.59999999999991</v>
      </c>
      <c r="H262" s="25" t="str">
        <f>VLOOKUP(C262,Baza!A:E,4,FALSE)</f>
        <v>15076246</v>
      </c>
      <c r="I262" s="25" t="str">
        <f>VLOOKUP(C262,BREND!A:C,2,FALSE)</f>
        <v>DEPO</v>
      </c>
    </row>
    <row r="263" spans="1:9" hidden="1" outlineLevel="2">
      <c r="A263" s="24" t="s">
        <v>5334</v>
      </c>
      <c r="B263" s="26" t="s">
        <v>5334</v>
      </c>
      <c r="C263" s="24" t="s">
        <v>21940</v>
      </c>
      <c r="D263" s="26" t="str">
        <f>VLOOKUP(C263,Baza!A:E,5,FALSE)</f>
        <v>TRAILBLAZER '02- КАПОТ</v>
      </c>
      <c r="E263" s="25" t="str">
        <f>IF(VLOOKUP(C263,Baza!A:D,2,FALSE)&gt;0,"+","-")</f>
        <v>-</v>
      </c>
      <c r="F263" s="25">
        <f>VLOOKUP(C263,Baza!A:E,3,FALSE)</f>
        <v>95</v>
      </c>
      <c r="G263" s="25">
        <f>VLOOKUP(C263,Baza!A:E,3,FALSE)*курс</f>
        <v>3875.9999999999995</v>
      </c>
      <c r="H263" s="25" t="str">
        <f>VLOOKUP(C263,Baza!A:E,4,FALSE)</f>
        <v>12478013</v>
      </c>
      <c r="I263" s="25" t="str">
        <f>VLOOKUP(C263,BREND!A:C,2,FALSE)</f>
        <v>TONG YANG</v>
      </c>
    </row>
    <row r="264" spans="1:9" s="34" customFormat="1" hidden="1" outlineLevel="1" collapsed="1">
      <c r="A264" s="28" t="s">
        <v>1496</v>
      </c>
      <c r="B264" s="29" t="s">
        <v>19887</v>
      </c>
      <c r="C264" s="29"/>
      <c r="D264" s="29"/>
      <c r="E264" s="29"/>
      <c r="F264" s="29"/>
      <c r="G264" s="29"/>
      <c r="H264" s="29"/>
      <c r="I264" s="29"/>
    </row>
    <row r="265" spans="1:9" hidden="1" outlineLevel="2">
      <c r="A265" s="26" t="s">
        <v>19886</v>
      </c>
      <c r="B265" s="26" t="s">
        <v>19886</v>
      </c>
      <c r="C265" s="26" t="s">
        <v>11550</v>
      </c>
      <c r="D265" s="26" t="str">
        <f>VLOOKUP(C265,Baza!A:E,5,FALSE)</f>
        <v>TRACKER '99-04 ФАРА ЛЕВАЯ</v>
      </c>
      <c r="E265" s="25" t="str">
        <f>IF(VLOOKUP(C265,Baza!A:D,2,FALSE)&gt;0,"+","-")</f>
        <v>+</v>
      </c>
      <c r="F265" s="25">
        <f>VLOOKUP(C265,Baza!A:E,3,FALSE)</f>
        <v>61</v>
      </c>
      <c r="G265" s="25">
        <f>VLOOKUP(C265,Baza!A:E,3,FALSE)*курс</f>
        <v>2488.7999999999997</v>
      </c>
      <c r="H265" s="25" t="str">
        <f>VLOOKUP(C265,Baza!A:E,4,FALSE)</f>
        <v>91174687</v>
      </c>
      <c r="I265" s="25" t="str">
        <f>VLOOKUP(C265,BREND!A:C,2,FALSE)</f>
        <v>DEPO</v>
      </c>
    </row>
    <row r="266" spans="1:9" hidden="1" outlineLevel="2">
      <c r="A266" s="26" t="s">
        <v>19886</v>
      </c>
      <c r="B266" s="26" t="s">
        <v>19886</v>
      </c>
      <c r="C266" s="26" t="s">
        <v>11551</v>
      </c>
      <c r="D266" s="26" t="str">
        <f>VLOOKUP(C266,Baza!A:E,5,FALSE)</f>
        <v>TRACKER '99-04 ФАРА ПРАВАЯ</v>
      </c>
      <c r="E266" s="25" t="str">
        <f>IF(VLOOKUP(C266,Baza!A:D,2,FALSE)&gt;0,"+","-")</f>
        <v>+</v>
      </c>
      <c r="F266" s="25">
        <f>VLOOKUP(C266,Baza!A:E,3,FALSE)</f>
        <v>61</v>
      </c>
      <c r="G266" s="25">
        <f>VLOOKUP(C266,Baza!A:E,3,FALSE)*курс</f>
        <v>2488.7999999999997</v>
      </c>
      <c r="H266" s="25" t="str">
        <f>VLOOKUP(C266,Baza!A:E,4,FALSE)</f>
        <v>91174685</v>
      </c>
      <c r="I266" s="25" t="str">
        <f>VLOOKUP(C266,BREND!A:C,2,FALSE)</f>
        <v>DEPO</v>
      </c>
    </row>
    <row r="267" spans="1:9" s="34" customFormat="1" hidden="1" outlineLevel="1" collapsed="1">
      <c r="A267" s="28" t="s">
        <v>1496</v>
      </c>
      <c r="B267" s="29" t="s">
        <v>20192</v>
      </c>
      <c r="C267" s="29"/>
      <c r="D267" s="29"/>
      <c r="E267" s="29"/>
      <c r="F267" s="29"/>
      <c r="G267" s="29"/>
      <c r="H267" s="29"/>
      <c r="I267" s="29"/>
    </row>
    <row r="268" spans="1:9" hidden="1" outlineLevel="2">
      <c r="A268" s="26" t="s">
        <v>20192</v>
      </c>
      <c r="B268" s="26" t="s">
        <v>20192</v>
      </c>
      <c r="C268" s="35" t="s">
        <v>19602</v>
      </c>
      <c r="D268" s="26" t="str">
        <f>VLOOKUP(C268,Baza!A:E,5,FALSE)</f>
        <v>OPTRA '06- ФАРА П/ТУМАННАЯ-2ШТ.+ КОМПЛЕКТ ДЛЯ УСТАНОВКИ С ЛАМПАМИ</v>
      </c>
      <c r="E268" s="25" t="str">
        <f>IF(VLOOKUP(C268,Baza!A:D,2,FALSE)&gt;0,"+","-")</f>
        <v>+</v>
      </c>
      <c r="F268" s="25">
        <f>VLOOKUP(C268,Baza!A:E,3,FALSE)</f>
        <v>28</v>
      </c>
      <c r="G268" s="25">
        <f>VLOOKUP(C268,Baza!A:E,3,FALSE)*курс</f>
        <v>1142.3999999999999</v>
      </c>
      <c r="H268" s="25" t="str">
        <f>VLOOKUP(C268,Baza!A:E,4,FALSE)</f>
        <v>96551093/96551094</v>
      </c>
      <c r="I268" s="25" t="str">
        <f>VLOOKUP(C268,BREND!A:C,2,FALSE)</f>
        <v>WINJET</v>
      </c>
    </row>
    <row r="269" spans="1:9" s="34" customFormat="1" collapsed="1">
      <c r="A269" s="85" t="s">
        <v>20418</v>
      </c>
      <c r="B269" s="127" t="s">
        <v>5276</v>
      </c>
      <c r="C269" s="81"/>
      <c r="D269" s="81"/>
      <c r="E269" s="81"/>
      <c r="F269" s="81"/>
      <c r="G269" s="81"/>
      <c r="H269" s="81"/>
      <c r="I269" s="81"/>
    </row>
    <row r="270" spans="1:9" s="34" customFormat="1" hidden="1" outlineLevel="1" collapsed="1">
      <c r="A270" s="28" t="s">
        <v>5276</v>
      </c>
      <c r="B270" s="29" t="s">
        <v>20459</v>
      </c>
      <c r="C270" s="29"/>
      <c r="D270" s="29"/>
      <c r="E270" s="29"/>
      <c r="F270" s="29"/>
      <c r="G270" s="29"/>
      <c r="H270" s="29"/>
      <c r="I270" s="29"/>
    </row>
    <row r="271" spans="1:9" s="34" customFormat="1" hidden="1" outlineLevel="2">
      <c r="A271" s="28" t="s">
        <v>20459</v>
      </c>
      <c r="B271" s="29" t="s">
        <v>5277</v>
      </c>
      <c r="C271" s="29"/>
      <c r="D271" s="29"/>
      <c r="E271" s="29"/>
      <c r="F271" s="29"/>
      <c r="G271" s="29"/>
      <c r="H271" s="29"/>
      <c r="I271" s="29"/>
    </row>
    <row r="272" spans="1:9" hidden="1" outlineLevel="2">
      <c r="A272" s="24" t="s">
        <v>5277</v>
      </c>
      <c r="B272" s="26" t="s">
        <v>5277</v>
      </c>
      <c r="C272" s="26" t="s">
        <v>5275</v>
      </c>
      <c r="D272" s="26" t="str">
        <f>VLOOKUP(C272,Baza!A:E,5,FALSE)</f>
        <v>PT CRUISER '01-05 БАМПЕР ПЕРЕДНИЙ,  ГРУНТОВАННЫЙ</v>
      </c>
      <c r="E272" s="25" t="str">
        <f>IF(VLOOKUP(C272,Baza!A:D,2,FALSE)&gt;0,"+","-")</f>
        <v>-</v>
      </c>
      <c r="F272" s="25">
        <f>VLOOKUP(C272,Baza!A:E,3,FALSE)</f>
        <v>84</v>
      </c>
      <c r="G272" s="25">
        <f>VLOOKUP(C272,Baza!A:E,3,FALSE)*курс</f>
        <v>3427.2</v>
      </c>
      <c r="H272" s="25" t="str">
        <f>VLOOKUP(C272,Baza!A:E,4,FALSE)</f>
        <v>5017861AB</v>
      </c>
      <c r="I272" s="25" t="str">
        <f>VLOOKUP(C272,BREND!A:C,2,FALSE)</f>
        <v>API</v>
      </c>
    </row>
    <row r="273" spans="1:9" hidden="1" outlineLevel="2">
      <c r="A273" s="24" t="s">
        <v>5277</v>
      </c>
      <c r="B273" s="26" t="s">
        <v>5277</v>
      </c>
      <c r="C273" s="26" t="s">
        <v>5278</v>
      </c>
      <c r="D273" s="26" t="str">
        <f>VLOOKUP(C273,Baza!A:E,5,FALSE)</f>
        <v>PT CRUISER '01- УСИЛИТЕЛЬ ПЕРЕДНЕГО БАМПЕРА</v>
      </c>
      <c r="E273" s="25" t="str">
        <f>IF(VLOOKUP(C273,Baza!A:D,2,FALSE)&gt;0,"+","-")</f>
        <v>-</v>
      </c>
      <c r="F273" s="25">
        <f>VLOOKUP(C273,Baza!A:E,3,FALSE)</f>
        <v>17</v>
      </c>
      <c r="G273" s="25">
        <f>VLOOKUP(C273,Baza!A:E,3,FALSE)*курс</f>
        <v>693.59999999999991</v>
      </c>
      <c r="H273" s="25" t="str">
        <f>VLOOKUP(C273,Baza!A:E,4,FALSE)</f>
        <v>5288789AC</v>
      </c>
      <c r="I273" s="25" t="str">
        <f>VLOOKUP(C273,BREND!A:C,2,FALSE)</f>
        <v>API</v>
      </c>
    </row>
    <row r="274" spans="1:9" hidden="1" outlineLevel="2">
      <c r="A274" s="24" t="s">
        <v>5277</v>
      </c>
      <c r="B274" s="26" t="s">
        <v>5277</v>
      </c>
      <c r="C274" s="26" t="s">
        <v>5279</v>
      </c>
      <c r="D274" s="26" t="str">
        <f>VLOOKUP(C274,Baza!A:E,5,FALSE)</f>
        <v>PT CRUISER '01- РАМКА ФАРЫ ВНУТРЕНЯЯ ЛЕВАЯ МАТАЛЛИЧЕСКАЯ</v>
      </c>
      <c r="E274" s="25" t="str">
        <f>IF(VLOOKUP(C274,Baza!A:D,2,FALSE)&gt;0,"+","-")</f>
        <v>-</v>
      </c>
      <c r="F274" s="25">
        <f>VLOOKUP(C274,Baza!A:E,3,FALSE)</f>
        <v>14</v>
      </c>
      <c r="G274" s="25">
        <f>VLOOKUP(C274,Baza!A:E,3,FALSE)*курс</f>
        <v>571.19999999999993</v>
      </c>
      <c r="H274" s="25" t="str">
        <f>VLOOKUP(C274,Baza!A:E,4,FALSE)</f>
        <v>4724865AC</v>
      </c>
      <c r="I274" s="25" t="str">
        <f>VLOOKUP(C274,BREND!A:C,2,FALSE)</f>
        <v>API</v>
      </c>
    </row>
    <row r="275" spans="1:9" hidden="1" outlineLevel="2">
      <c r="A275" s="24" t="s">
        <v>5277</v>
      </c>
      <c r="B275" s="26" t="s">
        <v>5277</v>
      </c>
      <c r="C275" s="26" t="s">
        <v>5280</v>
      </c>
      <c r="D275" s="26" t="str">
        <f>VLOOKUP(C275,Baza!A:E,5,FALSE)</f>
        <v>PT CRUISER '01- ПАНЕЛЬ ВЕРХ РАМКА ФАРЫ ВНУТРЕНЯЯ ПРАВАЯ МАТАЛЛИЧЕСКАЯ</v>
      </c>
      <c r="E275" s="25" t="str">
        <f>IF(VLOOKUP(C275,Baza!A:D,2,FALSE)&gt;0,"+","-")</f>
        <v>-</v>
      </c>
      <c r="F275" s="25">
        <f>VLOOKUP(C275,Baza!A:E,3,FALSE)</f>
        <v>14</v>
      </c>
      <c r="G275" s="25">
        <f>VLOOKUP(C275,Baza!A:E,3,FALSE)*курс</f>
        <v>571.19999999999993</v>
      </c>
      <c r="H275" s="25" t="str">
        <f>VLOOKUP(C275,Baza!A:E,4,FALSE)</f>
        <v>4724864AC</v>
      </c>
      <c r="I275" s="25" t="str">
        <f>VLOOKUP(C275,BREND!A:C,2,FALSE)</f>
        <v>API</v>
      </c>
    </row>
    <row r="276" spans="1:9" hidden="1" outlineLevel="2">
      <c r="A276" s="24" t="s">
        <v>5277</v>
      </c>
      <c r="B276" s="26" t="s">
        <v>5277</v>
      </c>
      <c r="C276" s="26" t="s">
        <v>5281</v>
      </c>
      <c r="D276" s="26" t="str">
        <f>VLOOKUP(C276,Baza!A:E,5,FALSE)</f>
        <v>PT CRUISER '01- РАМКА ФАРЫ ВНУТРЕНЯЯ ЛЕВАЯ МАТАЛЛИЧЕСКАЯ</v>
      </c>
      <c r="E276" s="25" t="str">
        <f>IF(VLOOKUP(C276,Baza!A:D,2,FALSE)&gt;0,"+","-")</f>
        <v>-</v>
      </c>
      <c r="F276" s="25">
        <f>VLOOKUP(C276,Baza!A:E,3,FALSE)</f>
        <v>15.5</v>
      </c>
      <c r="G276" s="25">
        <f>VLOOKUP(C276,Baza!A:E,3,FALSE)*курс</f>
        <v>632.4</v>
      </c>
      <c r="H276" s="25" t="str">
        <f>VLOOKUP(C276,Baza!A:E,4,FALSE)</f>
        <v>4724485AC</v>
      </c>
      <c r="I276" s="25" t="str">
        <f>VLOOKUP(C276,BREND!A:C,2,FALSE)</f>
        <v>API</v>
      </c>
    </row>
    <row r="277" spans="1:9" hidden="1" outlineLevel="2">
      <c r="A277" s="24" t="s">
        <v>5277</v>
      </c>
      <c r="B277" s="26" t="s">
        <v>5277</v>
      </c>
      <c r="C277" s="26" t="s">
        <v>5282</v>
      </c>
      <c r="D277" s="26" t="str">
        <f>VLOOKUP(C277,Baza!A:E,5,FALSE)</f>
        <v>PT CRUISER '01- РАМКА ФАРЫ ВНУТРЕНЯЯ ПРАВАЯ МАТАЛЛИЧЕСКАЯ</v>
      </c>
      <c r="E277" s="25" t="str">
        <f>IF(VLOOKUP(C277,Baza!A:D,2,FALSE)&gt;0,"+","-")</f>
        <v>+</v>
      </c>
      <c r="F277" s="25">
        <f>VLOOKUP(C277,Baza!A:E,3,FALSE)</f>
        <v>9</v>
      </c>
      <c r="G277" s="25">
        <f>VLOOKUP(C277,Baza!A:E,3,FALSE)*курс</f>
        <v>367.2</v>
      </c>
      <c r="H277" s="25" t="str">
        <f>VLOOKUP(C277,Baza!A:E,4,FALSE)</f>
        <v>4724484AC</v>
      </c>
      <c r="I277" s="25" t="str">
        <f>VLOOKUP(C277,BREND!A:C,2,FALSE)</f>
        <v>API</v>
      </c>
    </row>
    <row r="278" spans="1:9" hidden="1" outlineLevel="2">
      <c r="A278" s="24" t="s">
        <v>5277</v>
      </c>
      <c r="B278" s="26" t="s">
        <v>5277</v>
      </c>
      <c r="C278" s="26" t="s">
        <v>5283</v>
      </c>
      <c r="D278" s="26" t="str">
        <f>VLOOKUP(C278,Baza!A:E,5,FALSE)</f>
        <v>PT CRUISER '01-05 ПАНЕЛЬ РЕШЁТКИ РАДИАТОРА</v>
      </c>
      <c r="E278" s="25" t="str">
        <f>IF(VLOOKUP(C278,Baza!A:D,2,FALSE)&gt;0,"+","-")</f>
        <v>-</v>
      </c>
      <c r="F278" s="25">
        <f>VLOOKUP(C278,Baza!A:E,3,FALSE)</f>
        <v>16</v>
      </c>
      <c r="G278" s="25">
        <f>VLOOKUP(C278,Baza!A:E,3,FALSE)*курс</f>
        <v>652.79999999999995</v>
      </c>
      <c r="H278" s="25" t="str">
        <f>VLOOKUP(C278,Baza!A:E,4,FALSE)</f>
        <v>5288792AB</v>
      </c>
      <c r="I278" s="25" t="str">
        <f>VLOOKUP(C278,BREND!A:C,2,FALSE)</f>
        <v>API</v>
      </c>
    </row>
    <row r="279" spans="1:9" hidden="1" outlineLevel="2">
      <c r="A279" s="24" t="s">
        <v>5277</v>
      </c>
      <c r="B279" s="26" t="s">
        <v>5277</v>
      </c>
      <c r="C279" s="26" t="s">
        <v>5285</v>
      </c>
      <c r="D279" s="26" t="str">
        <f>VLOOKUP(C279,Baza!A:E,5,FALSE)</f>
        <v>PT CRUISER '01- КАПОТ</v>
      </c>
      <c r="E279" s="25" t="str">
        <f>IF(VLOOKUP(C279,Baza!A:D,2,FALSE)&gt;0,"+","-")</f>
        <v>-</v>
      </c>
      <c r="F279" s="25">
        <f>VLOOKUP(C279,Baza!A:E,3,FALSE)</f>
        <v>174</v>
      </c>
      <c r="G279" s="25">
        <f>VLOOKUP(C279,Baza!A:E,3,FALSE)*курс</f>
        <v>7099.2</v>
      </c>
      <c r="H279" s="25" t="str">
        <f>VLOOKUP(C279,Baza!A:E,4,FALSE)</f>
        <v>5067639AB</v>
      </c>
      <c r="I279" s="25" t="str">
        <f>VLOOKUP(C279,BREND!A:C,2,FALSE)</f>
        <v>API</v>
      </c>
    </row>
    <row r="280" spans="1:9" hidden="1" outlineLevel="2">
      <c r="A280" s="24" t="s">
        <v>5277</v>
      </c>
      <c r="B280" s="26" t="s">
        <v>5277</v>
      </c>
      <c r="C280" s="26" t="s">
        <v>5287</v>
      </c>
      <c r="D280" s="26" t="str">
        <f>VLOOKUP(C280,Baza!A:E,5,FALSE)</f>
        <v>PT CRUISER '01- КРЫЛО ПЕРЕДНЕЕ, ЛЕВОЕ, С ОТВЕРСТИЕМ П/ПОВТОРИТЕЛЬ</v>
      </c>
      <c r="E280" s="25" t="str">
        <f>IF(VLOOKUP(C280,Baza!A:D,2,FALSE)&gt;0,"+","-")</f>
        <v>-</v>
      </c>
      <c r="F280" s="25">
        <f>VLOOKUP(C280,Baza!A:E,3,FALSE)</f>
        <v>0</v>
      </c>
      <c r="G280" s="25">
        <f>VLOOKUP(C280,Baza!A:E,3,FALSE)*курс</f>
        <v>0</v>
      </c>
      <c r="H280" s="25" t="str">
        <f>VLOOKUP(C280,Baza!A:E,4,FALSE)</f>
        <v>5015485AF</v>
      </c>
      <c r="I280" s="25" t="str">
        <f>VLOOKUP(C280,BREND!A:C,2,FALSE)</f>
        <v>API</v>
      </c>
    </row>
    <row r="281" spans="1:9" hidden="1" outlineLevel="2">
      <c r="A281" s="24" t="s">
        <v>5277</v>
      </c>
      <c r="B281" s="26" t="s">
        <v>5277</v>
      </c>
      <c r="C281" s="26" t="s">
        <v>5288</v>
      </c>
      <c r="D281" s="26" t="str">
        <f>VLOOKUP(C281,Baza!A:E,5,FALSE)</f>
        <v xml:space="preserve">PT CRUISER '01- КРЫЛО ПЕРЕДНЕЕ, ПРАВОЕ, С ОТВЕРСТИЕМ П/ПОВТОРИТЕЛЬ </v>
      </c>
      <c r="E281" s="25" t="str">
        <f>IF(VLOOKUP(C281,Baza!A:D,2,FALSE)&gt;0,"+","-")</f>
        <v>-</v>
      </c>
      <c r="F281" s="25">
        <f>VLOOKUP(C281,Baza!A:E,3,FALSE)</f>
        <v>0</v>
      </c>
      <c r="G281" s="25">
        <f>VLOOKUP(C281,Baza!A:E,3,FALSE)*курс</f>
        <v>0</v>
      </c>
      <c r="H281" s="25" t="str">
        <f>VLOOKUP(C281,Baza!A:E,4,FALSE)</f>
        <v>5015484AF</v>
      </c>
      <c r="I281" s="25" t="str">
        <f>VLOOKUP(C281,BREND!A:C,2,FALSE)</f>
        <v>API</v>
      </c>
    </row>
    <row r="282" spans="1:9" hidden="1" outlineLevel="2">
      <c r="A282" s="24" t="s">
        <v>5277</v>
      </c>
      <c r="B282" s="26" t="s">
        <v>5277</v>
      </c>
      <c r="C282" s="26" t="s">
        <v>5289</v>
      </c>
      <c r="D282" s="26" t="str">
        <f>VLOOKUP(C282,Baza!A:E,5,FALSE)</f>
        <v>PT CRUISER '01-05 РЕШЕТКА РАДИАТОРА ЧЕРНАЯ</v>
      </c>
      <c r="E282" s="25" t="str">
        <f>IF(VLOOKUP(C282,Baza!A:D,2,FALSE)&gt;0,"+","-")</f>
        <v>-</v>
      </c>
      <c r="F282" s="25">
        <f>VLOOKUP(C282,Baza!A:E,3,FALSE)</f>
        <v>31</v>
      </c>
      <c r="G282" s="25">
        <f>VLOOKUP(C282,Baza!A:E,3,FALSE)*курс</f>
        <v>1264.8</v>
      </c>
      <c r="H282" s="25" t="str">
        <f>VLOOKUP(C282,Baza!A:E,4,FALSE)</f>
        <v>1-ORH78DX8AD</v>
      </c>
      <c r="I282" s="25" t="str">
        <f>VLOOKUP(C282,BREND!A:C,2,FALSE)</f>
        <v>API</v>
      </c>
    </row>
    <row r="283" spans="1:9" hidden="1" outlineLevel="2">
      <c r="A283" s="24" t="s">
        <v>5277</v>
      </c>
      <c r="B283" s="26" t="s">
        <v>5277</v>
      </c>
      <c r="C283" s="26" t="s">
        <v>6401</v>
      </c>
      <c r="D283" s="26" t="str">
        <f>VLOOKUP(C283,Baza!A:E,5,FALSE)</f>
        <v xml:space="preserve">PT CRUISER '01-04 ФАРА ЛЕВАЯ (USA) </v>
      </c>
      <c r="E283" s="25" t="str">
        <f>IF(VLOOKUP(C283,Baza!A:D,2,FALSE)&gt;0,"+","-")</f>
        <v>-</v>
      </c>
      <c r="F283" s="25">
        <f>VLOOKUP(C283,Baza!A:E,3,FALSE)</f>
        <v>46</v>
      </c>
      <c r="G283" s="25">
        <f>VLOOKUP(C283,Baza!A:E,3,FALSE)*курс</f>
        <v>1876.8</v>
      </c>
      <c r="H283" s="25" t="str">
        <f>VLOOKUP(C283,Baza!A:E,4,FALSE)</f>
        <v>5288765AF</v>
      </c>
      <c r="I283" s="25" t="str">
        <f>VLOOKUP(C283,BREND!A:C,2,FALSE)</f>
        <v>DEPO</v>
      </c>
    </row>
    <row r="284" spans="1:9" hidden="1" outlineLevel="2">
      <c r="A284" s="24" t="s">
        <v>5277</v>
      </c>
      <c r="B284" s="26" t="s">
        <v>5277</v>
      </c>
      <c r="C284" s="26" t="s">
        <v>6402</v>
      </c>
      <c r="D284" s="26" t="str">
        <f>VLOOKUP(C284,Baza!A:E,5,FALSE)</f>
        <v>PT CRUISER '01-04 ФАРА ПРАВАЯ (USA)</v>
      </c>
      <c r="E284" s="25" t="str">
        <f>IF(VLOOKUP(C284,Baza!A:D,2,FALSE)&gt;0,"+","-")</f>
        <v>-</v>
      </c>
      <c r="F284" s="25">
        <f>VLOOKUP(C284,Baza!A:E,3,FALSE)</f>
        <v>46</v>
      </c>
      <c r="G284" s="25">
        <f>VLOOKUP(C284,Baza!A:E,3,FALSE)*курс</f>
        <v>1876.8</v>
      </c>
      <c r="H284" s="25" t="str">
        <f>VLOOKUP(C284,Baza!A:E,4,FALSE)</f>
        <v>5288764AF</v>
      </c>
      <c r="I284" s="25" t="str">
        <f>VLOOKUP(C284,BREND!A:C,2,FALSE)</f>
        <v>DEPO</v>
      </c>
    </row>
    <row r="285" spans="1:9" hidden="1" outlineLevel="2">
      <c r="A285" s="24" t="s">
        <v>5277</v>
      </c>
      <c r="B285" s="26" t="s">
        <v>5277</v>
      </c>
      <c r="C285" s="26" t="s">
        <v>6410</v>
      </c>
      <c r="D285" s="26" t="str">
        <f>VLOOKUP(C285,Baza!A:E,5,FALSE)</f>
        <v>PT CRUISER '01-04 ФОНАРЬ ЗАДНИЙ В БАМПЕР, УНИВЕРСАЛЬНЫЙ (USA)</v>
      </c>
      <c r="E285" s="25" t="str">
        <f>IF(VLOOKUP(C285,Baza!A:D,2,FALSE)&gt;0,"+","-")</f>
        <v>-</v>
      </c>
      <c r="F285" s="25">
        <f>VLOOKUP(C285,Baza!A:E,3,FALSE)</f>
        <v>29</v>
      </c>
      <c r="G285" s="25">
        <f>VLOOKUP(C285,Baza!A:E,3,FALSE)*курс</f>
        <v>1183.1999999999998</v>
      </c>
      <c r="H285" s="25" t="str">
        <f>VLOOKUP(C285,Baza!A:E,4,FALSE)</f>
        <v>5288752AC</v>
      </c>
      <c r="I285" s="25" t="str">
        <f>VLOOKUP(C285,BREND!A:C,2,FALSE)</f>
        <v>DEPO</v>
      </c>
    </row>
    <row r="286" spans="1:9" hidden="1" outlineLevel="2">
      <c r="A286" s="24" t="s">
        <v>5277</v>
      </c>
      <c r="B286" s="26" t="s">
        <v>5277</v>
      </c>
      <c r="C286" s="26" t="s">
        <v>6415</v>
      </c>
      <c r="D286" s="26" t="str">
        <f>VLOOKUP(C286,Baza!A:E,5,FALSE)</f>
        <v xml:space="preserve">PT CRUISER '01-04 ФОНАРЬ ЗАДНИЙ ЛЕВЫЙ, ВНЕШНИЙ </v>
      </c>
      <c r="E286" s="25" t="str">
        <f>IF(VLOOKUP(C286,Baza!A:D,2,FALSE)&gt;0,"+","-")</f>
        <v>-</v>
      </c>
      <c r="F286" s="25">
        <f>VLOOKUP(C286,Baza!A:E,3,FALSE)</f>
        <v>22</v>
      </c>
      <c r="G286" s="25">
        <f>VLOOKUP(C286,Baza!A:E,3,FALSE)*курс</f>
        <v>897.59999999999991</v>
      </c>
      <c r="H286" s="25" t="str">
        <f>VLOOKUP(C286,Baza!A:E,4,FALSE)</f>
        <v>5288743AE</v>
      </c>
      <c r="I286" s="25" t="str">
        <f>VLOOKUP(C286,BREND!A:C,2,FALSE)</f>
        <v>DEPO</v>
      </c>
    </row>
    <row r="287" spans="1:9" hidden="1" outlineLevel="2">
      <c r="A287" s="24" t="s">
        <v>5277</v>
      </c>
      <c r="B287" s="26" t="s">
        <v>5277</v>
      </c>
      <c r="C287" s="26" t="s">
        <v>6416</v>
      </c>
      <c r="D287" s="26" t="str">
        <f>VLOOKUP(C287,Baza!A:E,5,FALSE)</f>
        <v>PT CRUISER '01-04 ФОНАРЬ ЗАДНИЙ ПРАВЫЙ, ВНЕШНИЙ</v>
      </c>
      <c r="E287" s="25" t="str">
        <f>IF(VLOOKUP(C287,Baza!A:D,2,FALSE)&gt;0,"+","-")</f>
        <v>-</v>
      </c>
      <c r="F287" s="25">
        <f>VLOOKUP(C287,Baza!A:E,3,FALSE)</f>
        <v>22</v>
      </c>
      <c r="G287" s="25">
        <f>VLOOKUP(C287,Baza!A:E,3,FALSE)*курс</f>
        <v>897.59999999999991</v>
      </c>
      <c r="H287" s="25" t="str">
        <f>VLOOKUP(C287,Baza!A:E,4,FALSE)</f>
        <v>5288742AE</v>
      </c>
      <c r="I287" s="25" t="str">
        <f>VLOOKUP(C287,BREND!A:C,2,FALSE)</f>
        <v>DEPO</v>
      </c>
    </row>
    <row r="288" spans="1:9" hidden="1" outlineLevel="2">
      <c r="A288" s="24" t="s">
        <v>5277</v>
      </c>
      <c r="B288" s="26" t="s">
        <v>5277</v>
      </c>
      <c r="C288" s="26" t="s">
        <v>12008</v>
      </c>
      <c r="D288" s="26" t="str">
        <f>VLOOKUP(C288,Baza!A:E,5,FALSE)</f>
        <v>PT CRUISE '01-- ФАРА П/ТУМАННАЯ ЛЕВАЯ</v>
      </c>
      <c r="E288" s="25" t="str">
        <f>IF(VLOOKUP(C288,Baza!A:D,2,FALSE)&gt;0,"+","-")</f>
        <v>-</v>
      </c>
      <c r="F288" s="25">
        <f>VLOOKUP(C288,Baza!A:E,3,FALSE)</f>
        <v>34</v>
      </c>
      <c r="G288" s="25">
        <f>VLOOKUP(C288,Baza!A:E,3,FALSE)*курс</f>
        <v>1387.1999999999998</v>
      </c>
      <c r="H288" s="25" t="str">
        <f>VLOOKUP(C288,Baza!A:E,4,FALSE)</f>
        <v>5288797AC</v>
      </c>
      <c r="I288" s="25" t="str">
        <f>VLOOKUP(C288,BREND!A:C,2,FALSE)</f>
        <v>DEPO</v>
      </c>
    </row>
    <row r="289" spans="1:9" hidden="1" outlineLevel="2">
      <c r="A289" s="24" t="s">
        <v>5277</v>
      </c>
      <c r="B289" s="26" t="s">
        <v>5277</v>
      </c>
      <c r="C289" s="26" t="s">
        <v>12010</v>
      </c>
      <c r="D289" s="26" t="str">
        <f>VLOOKUP(C289,Baza!A:E,5,FALSE)</f>
        <v>PT CRUISE '01-- ФАРА П/ТУМАННАЯ ПРАВАЯ</v>
      </c>
      <c r="E289" s="25" t="str">
        <f>IF(VLOOKUP(C289,Baza!A:D,2,FALSE)&gt;0,"+","-")</f>
        <v>+</v>
      </c>
      <c r="F289" s="25">
        <f>VLOOKUP(C289,Baza!A:E,3,FALSE)</f>
        <v>34</v>
      </c>
      <c r="G289" s="25">
        <f>VLOOKUP(C289,Baza!A:E,3,FALSE)*курс</f>
        <v>1387.1999999999998</v>
      </c>
      <c r="H289" s="25" t="str">
        <f>VLOOKUP(C289,Baza!A:E,4,FALSE)</f>
        <v>5288796AC</v>
      </c>
      <c r="I289" s="25" t="str">
        <f>VLOOKUP(C289,BREND!A:C,2,FALSE)</f>
        <v>DEPO</v>
      </c>
    </row>
    <row r="290" spans="1:9" s="34" customFormat="1" hidden="1" outlineLevel="2">
      <c r="A290" s="28" t="s">
        <v>20459</v>
      </c>
      <c r="B290" s="29" t="s">
        <v>5292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5292</v>
      </c>
      <c r="B291" s="26" t="s">
        <v>5292</v>
      </c>
      <c r="C291" s="26" t="s">
        <v>5291</v>
      </c>
      <c r="D291" s="26" t="str">
        <f>VLOOKUP(C291,Baza!A:E,5,FALSE)</f>
        <v>PT CRUISER '06- РЕШЕТКА РАДИАТОРА ХРОМИРОВАННАЯ</v>
      </c>
      <c r="E291" s="25" t="str">
        <f>IF(VLOOKUP(C291,Baza!A:D,2,FALSE)&gt;0,"+","-")</f>
        <v>-</v>
      </c>
      <c r="F291" s="25">
        <f>VLOOKUP(C291,Baza!A:E,3,FALSE)</f>
        <v>22</v>
      </c>
      <c r="G291" s="25">
        <f>VLOOKUP(C291,Baza!A:E,3,FALSE)*курс</f>
        <v>897.59999999999991</v>
      </c>
      <c r="H291" s="25" t="str">
        <f>VLOOKUP(C291,Baza!A:E,4,FALSE)</f>
        <v>5179089AA</v>
      </c>
      <c r="I291" s="25" t="str">
        <f>VLOOKUP(C291,BREND!A:C,2,FALSE)</f>
        <v>API</v>
      </c>
    </row>
    <row r="292" spans="1:9" s="34" customFormat="1" hidden="1" outlineLevel="1" collapsed="1">
      <c r="A292" s="28" t="s">
        <v>5276</v>
      </c>
      <c r="B292" s="29">
        <v>300</v>
      </c>
      <c r="C292" s="29"/>
      <c r="D292" s="29"/>
      <c r="E292" s="29"/>
      <c r="F292" s="29"/>
      <c r="G292" s="29"/>
      <c r="H292" s="29"/>
      <c r="I292" s="29"/>
    </row>
    <row r="293" spans="1:9" s="34" customFormat="1" hidden="1" outlineLevel="2">
      <c r="A293" s="28" t="s">
        <v>5307</v>
      </c>
      <c r="B293" s="29" t="s">
        <v>5307</v>
      </c>
      <c r="C293" s="29"/>
      <c r="D293" s="29"/>
      <c r="E293" s="29"/>
      <c r="F293" s="29"/>
      <c r="G293" s="29"/>
      <c r="H293" s="29"/>
      <c r="I293" s="29"/>
    </row>
    <row r="294" spans="1:9" hidden="1" outlineLevel="2">
      <c r="A294" s="24" t="s">
        <v>5307</v>
      </c>
      <c r="B294" s="26" t="s">
        <v>5307</v>
      </c>
      <c r="C294" s="26" t="s">
        <v>5306</v>
      </c>
      <c r="D294" s="26" t="str">
        <f>VLOOKUP(C294,Baza!A:E,5,FALSE)</f>
        <v xml:space="preserve">300С '05- V 5,0 БАМПЕР ПЕРЕДНИЙ, ГРУНТОВАННЫЙ, ЧЕРНЫЙ </v>
      </c>
      <c r="E294" s="25" t="str">
        <f>IF(VLOOKUP(C294,Baza!A:D,2,FALSE)&gt;0,"+","-")</f>
        <v>-</v>
      </c>
      <c r="F294" s="25">
        <f>VLOOKUP(C294,Baza!A:E,3,FALSE)</f>
        <v>110</v>
      </c>
      <c r="G294" s="25">
        <f>VLOOKUP(C294,Baza!A:E,3,FALSE)*курс</f>
        <v>4488</v>
      </c>
      <c r="H294" s="25" t="str">
        <f>VLOOKUP(C294,Baza!A:E,4,FALSE)</f>
        <v>4805774AC</v>
      </c>
      <c r="I294" s="25" t="str">
        <f>VLOOKUP(C294,BREND!A:C,2,FALSE)</f>
        <v>API</v>
      </c>
    </row>
    <row r="295" spans="1:9" hidden="1" outlineLevel="2">
      <c r="A295" s="24" t="s">
        <v>5307</v>
      </c>
      <c r="B295" s="26" t="s">
        <v>5307</v>
      </c>
      <c r="C295" s="26" t="s">
        <v>5308</v>
      </c>
      <c r="D295" s="26" t="str">
        <f>VLOOKUP(C295,Baza!A:E,5,FALSE)</f>
        <v xml:space="preserve">300С '05- V 2,7-3,5 МОЛДИНГ ПЕРЕДНЕГО БАМПЕРА, ЛЕВЫЙ, ХРОМИРОВАННЫЙ  </v>
      </c>
      <c r="E295" s="25" t="str">
        <f>IF(VLOOKUP(C295,Baza!A:D,2,FALSE)&gt;0,"+","-")</f>
        <v>-</v>
      </c>
      <c r="F295" s="25">
        <f>VLOOKUP(C295,Baza!A:E,3,FALSE)</f>
        <v>4</v>
      </c>
      <c r="G295" s="25">
        <f>VLOOKUP(C295,Baza!A:E,3,FALSE)*курс</f>
        <v>163.19999999999999</v>
      </c>
      <c r="H295" s="25" t="str">
        <f>VLOOKUP(C295,Baza!A:E,4,FALSE)</f>
        <v>4805937AA</v>
      </c>
      <c r="I295" s="25" t="str">
        <f>VLOOKUP(C295,BREND!A:C,2,FALSE)</f>
        <v>API</v>
      </c>
    </row>
    <row r="296" spans="1:9" hidden="1" outlineLevel="2">
      <c r="A296" s="24" t="s">
        <v>5307</v>
      </c>
      <c r="B296" s="26" t="s">
        <v>5307</v>
      </c>
      <c r="C296" s="26" t="s">
        <v>5309</v>
      </c>
      <c r="D296" s="26" t="str">
        <f>VLOOKUP(C296,Baza!A:E,5,FALSE)</f>
        <v xml:space="preserve">300С '05- МОЛДИНГ ПЕРЕДНЕГО БАМПЕРА ПРАВЫЙ, ХРОМИРОВАННЫЙ, V 2,7-3,5 </v>
      </c>
      <c r="E296" s="25" t="str">
        <f>IF(VLOOKUP(C296,Baza!A:D,2,FALSE)&gt;0,"+","-")</f>
        <v>-</v>
      </c>
      <c r="F296" s="25">
        <f>VLOOKUP(C296,Baza!A:E,3,FALSE)</f>
        <v>4</v>
      </c>
      <c r="G296" s="25">
        <f>VLOOKUP(C296,Baza!A:E,3,FALSE)*курс</f>
        <v>163.19999999999999</v>
      </c>
      <c r="H296" s="25" t="str">
        <f>VLOOKUP(C296,Baza!A:E,4,FALSE)</f>
        <v>4805936AA</v>
      </c>
      <c r="I296" s="25" t="str">
        <f>VLOOKUP(C296,BREND!A:C,2,FALSE)</f>
        <v>API</v>
      </c>
    </row>
    <row r="297" spans="1:9" hidden="1" outlineLevel="2">
      <c r="A297" s="24" t="s">
        <v>5307</v>
      </c>
      <c r="B297" s="26" t="s">
        <v>5307</v>
      </c>
      <c r="C297" s="26" t="s">
        <v>5310</v>
      </c>
      <c r="D297" s="26" t="str">
        <f>VLOOKUP(C297,Baza!A:E,5,FALSE)</f>
        <v>300С '05- КАПОТ МЕТАЛЛИЧЕСКИЙ</v>
      </c>
      <c r="E297" s="25" t="str">
        <f>IF(VLOOKUP(C297,Baza!A:D,2,FALSE)&gt;0,"+","-")</f>
        <v>-</v>
      </c>
      <c r="F297" s="25">
        <f>VLOOKUP(C297,Baza!A:E,3,FALSE)</f>
        <v>350</v>
      </c>
      <c r="G297" s="25">
        <f>VLOOKUP(C297,Baza!A:E,3,FALSE)*курс</f>
        <v>14279.999999999998</v>
      </c>
      <c r="H297" s="25" t="str">
        <f>VLOOKUP(C297,Baza!A:E,4,FALSE)</f>
        <v>5112136AH</v>
      </c>
      <c r="I297" s="25" t="str">
        <f>VLOOKUP(C297,BREND!A:C,2,FALSE)</f>
        <v>API</v>
      </c>
    </row>
    <row r="298" spans="1:9" hidden="1" outlineLevel="2">
      <c r="A298" s="24" t="s">
        <v>5307</v>
      </c>
      <c r="B298" s="26" t="s">
        <v>5307</v>
      </c>
      <c r="C298" s="26" t="s">
        <v>6408</v>
      </c>
      <c r="D298" s="26" t="str">
        <f>VLOOKUP(C298,Baza!A:E,5,FALSE)</f>
        <v>300C '05- ФАРА ЛЕВАЯ</v>
      </c>
      <c r="E298" s="25" t="str">
        <f>IF(VLOOKUP(C298,Baza!A:D,2,FALSE)&gt;0,"+","-")</f>
        <v>+</v>
      </c>
      <c r="F298" s="25">
        <f>VLOOKUP(C298,Baza!A:E,3,FALSE)</f>
        <v>65</v>
      </c>
      <c r="G298" s="25">
        <f>VLOOKUP(C298,Baza!A:E,3,FALSE)*курс</f>
        <v>2652</v>
      </c>
      <c r="H298" s="25" t="str">
        <f>VLOOKUP(C298,Baza!A:E,4,FALSE)</f>
        <v>4805757AD</v>
      </c>
      <c r="I298" s="25" t="str">
        <f>VLOOKUP(C298,BREND!A:C,2,FALSE)</f>
        <v>DEPO</v>
      </c>
    </row>
    <row r="299" spans="1:9" hidden="1" outlineLevel="2">
      <c r="A299" s="24" t="s">
        <v>5307</v>
      </c>
      <c r="B299" s="26" t="s">
        <v>5307</v>
      </c>
      <c r="C299" s="26" t="s">
        <v>6409</v>
      </c>
      <c r="D299" s="26" t="str">
        <f>VLOOKUP(C299,Baza!A:E,5,FALSE)</f>
        <v>300C '05- ФАРА ПРАВАЯ</v>
      </c>
      <c r="E299" s="25" t="str">
        <f>IF(VLOOKUP(C299,Baza!A:D,2,FALSE)&gt;0,"+","-")</f>
        <v>-</v>
      </c>
      <c r="F299" s="25">
        <f>VLOOKUP(C299,Baza!A:E,3,FALSE)</f>
        <v>65</v>
      </c>
      <c r="G299" s="25">
        <f>VLOOKUP(C299,Baza!A:E,3,FALSE)*курс</f>
        <v>2652</v>
      </c>
      <c r="H299" s="25" t="str">
        <f>VLOOKUP(C299,Baza!A:E,4,FALSE)</f>
        <v>4805756AD</v>
      </c>
      <c r="I299" s="25" t="str">
        <f>VLOOKUP(C299,BREND!A:C,2,FALSE)</f>
        <v>DEPO</v>
      </c>
    </row>
    <row r="300" spans="1:9" hidden="1" outlineLevel="2">
      <c r="A300" s="24" t="s">
        <v>5307</v>
      </c>
      <c r="B300" s="26" t="s">
        <v>5307</v>
      </c>
      <c r="C300" s="26" t="s">
        <v>6417</v>
      </c>
      <c r="D300" s="26" t="str">
        <f>VLOOKUP(C300,Baza!A:E,5,FALSE)</f>
        <v>300C '05- ФОНАРЬ ЗАДНИЙ ЛЕВЫЙ, ВНЕШНИЙ, V 5,7-6,1</v>
      </c>
      <c r="E300" s="25" t="str">
        <f>IF(VLOOKUP(C300,Baza!A:D,2,FALSE)&gt;0,"+","-")</f>
        <v>-</v>
      </c>
      <c r="F300" s="25">
        <f>VLOOKUP(C300,Baza!A:E,3,FALSE)</f>
        <v>47</v>
      </c>
      <c r="G300" s="25">
        <f>VLOOKUP(C300,Baza!A:E,3,FALSE)*курс</f>
        <v>1917.6</v>
      </c>
      <c r="H300" s="25" t="str">
        <f>VLOOKUP(C300,Baza!A:E,4,FALSE)</f>
        <v>4805853AB</v>
      </c>
      <c r="I300" s="25" t="str">
        <f>VLOOKUP(C300,BREND!A:C,2,FALSE)</f>
        <v>DEPO</v>
      </c>
    </row>
    <row r="301" spans="1:9" hidden="1" outlineLevel="2">
      <c r="A301" s="24" t="s">
        <v>5307</v>
      </c>
      <c r="B301" s="26" t="s">
        <v>5307</v>
      </c>
      <c r="C301" s="26" t="s">
        <v>6418</v>
      </c>
      <c r="D301" s="26" t="str">
        <f>VLOOKUP(C301,Baza!A:E,5,FALSE)</f>
        <v>300C '05- ФОНАРЬ ЗАДНИЙ ПРАВЫЙ, ВНЕШНИЙ, V 5,7-6,1</v>
      </c>
      <c r="E301" s="25" t="str">
        <f>IF(VLOOKUP(C301,Baza!A:D,2,FALSE)&gt;0,"+","-")</f>
        <v>-</v>
      </c>
      <c r="F301" s="25">
        <f>VLOOKUP(C301,Baza!A:E,3,FALSE)</f>
        <v>47</v>
      </c>
      <c r="G301" s="25">
        <f>VLOOKUP(C301,Baza!A:E,3,FALSE)*курс</f>
        <v>1917.6</v>
      </c>
      <c r="H301" s="25" t="str">
        <f>VLOOKUP(C301,Baza!A:E,4,FALSE)</f>
        <v>4805852AB</v>
      </c>
      <c r="I301" s="25" t="str">
        <f>VLOOKUP(C301,BREND!A:C,2,FALSE)</f>
        <v>DEPO</v>
      </c>
    </row>
    <row r="302" spans="1:9" hidden="1" outlineLevel="2">
      <c r="A302" s="24" t="s">
        <v>5307</v>
      </c>
      <c r="B302" s="26" t="s">
        <v>5307</v>
      </c>
      <c r="C302" s="26" t="s">
        <v>6421</v>
      </c>
      <c r="D302" s="26" t="str">
        <f>VLOOKUP(C302,Baza!A:E,5,FALSE)</f>
        <v>300C '05-08 ФАРА ПРОТИВОТУМАННАЯ, УНИВЕРСАЛЬНАЯ (СЕДАН)</v>
      </c>
      <c r="E302" s="25" t="str">
        <f>IF(VLOOKUP(C302,Baza!A:D,2,FALSE)&gt;0,"+","-")</f>
        <v>+</v>
      </c>
      <c r="F302" s="25">
        <f>VLOOKUP(C302,Baza!A:E,3,FALSE)</f>
        <v>27.5</v>
      </c>
      <c r="G302" s="25">
        <f>VLOOKUP(C302,Baza!A:E,3,FALSE)*курс</f>
        <v>1122</v>
      </c>
      <c r="H302" s="25" t="str">
        <f>VLOOKUP(C302,Baza!A:E,4,FALSE)</f>
        <v>4805858AA</v>
      </c>
      <c r="I302" s="25" t="str">
        <f>VLOOKUP(C302,BREND!A:C,2,FALSE)</f>
        <v>DEPO</v>
      </c>
    </row>
    <row r="303" spans="1:9" hidden="1" outlineLevel="2">
      <c r="A303" s="24" t="s">
        <v>5307</v>
      </c>
      <c r="B303" s="26" t="s">
        <v>5307</v>
      </c>
      <c r="C303" s="24" t="s">
        <v>21934</v>
      </c>
      <c r="D303" s="26" t="str">
        <f>VLOOKUP(C303,Baza!A:E,5,FALSE)</f>
        <v xml:space="preserve">300С '05- '07 БАМПЕР ПЕРЕДНИЙ, ЧЕРНЫЙ </v>
      </c>
      <c r="E303" s="25" t="str">
        <f>IF(VLOOKUP(C303,Baza!A:D,2,FALSE)&gt;0,"+","-")</f>
        <v>-</v>
      </c>
      <c r="F303" s="25">
        <f>VLOOKUP(C303,Baza!A:E,3,FALSE)</f>
        <v>99</v>
      </c>
      <c r="G303" s="25">
        <f>VLOOKUP(C303,Baza!A:E,3,FALSE)*курс</f>
        <v>4039.2</v>
      </c>
      <c r="H303" s="25" t="str">
        <f>VLOOKUP(C303,Baza!A:E,4,FALSE)</f>
        <v>4805774AC</v>
      </c>
      <c r="I303" s="25" t="str">
        <f>VLOOKUP(C303,BREND!A:C,2,FALSE)</f>
        <v>TONG YANG</v>
      </c>
    </row>
    <row r="304" spans="1:9" s="34" customFormat="1" hidden="1" outlineLevel="2">
      <c r="A304" s="28" t="s">
        <v>5297</v>
      </c>
      <c r="B304" s="29" t="s">
        <v>5297</v>
      </c>
      <c r="C304" s="29"/>
      <c r="D304" s="29"/>
      <c r="E304" s="29"/>
      <c r="F304" s="29"/>
      <c r="G304" s="29"/>
      <c r="H304" s="29"/>
      <c r="I304" s="29"/>
    </row>
    <row r="305" spans="1:9" hidden="1" outlineLevel="2">
      <c r="A305" s="24" t="s">
        <v>5297</v>
      </c>
      <c r="B305" s="26" t="s">
        <v>5297</v>
      </c>
      <c r="C305" s="26" t="s">
        <v>5298</v>
      </c>
      <c r="D305" s="26" t="str">
        <f>VLOOKUP(C305,Baza!A:E,5,FALSE)</f>
        <v>300M '99-04 КАПОТ</v>
      </c>
      <c r="E305" s="25" t="str">
        <f>IF(VLOOKUP(C305,Baza!A:D,2,FALSE)&gt;0,"+","-")</f>
        <v>+</v>
      </c>
      <c r="F305" s="25">
        <f>VLOOKUP(C305,Baza!A:E,3,FALSE)</f>
        <v>190</v>
      </c>
      <c r="G305" s="25">
        <f>VLOOKUP(C305,Baza!A:E,3,FALSE)*курс</f>
        <v>7751.9999999999991</v>
      </c>
      <c r="H305" s="25" t="str">
        <f>VLOOKUP(C305,Baza!A:E,4,FALSE)</f>
        <v>5003100AD</v>
      </c>
      <c r="I305" s="25" t="str">
        <f>VLOOKUP(C305,BREND!A:C,2,FALSE)</f>
        <v>API</v>
      </c>
    </row>
    <row r="306" spans="1:9" hidden="1" outlineLevel="2">
      <c r="A306" s="24" t="s">
        <v>5297</v>
      </c>
      <c r="B306" s="26" t="s">
        <v>5297</v>
      </c>
      <c r="C306" s="26" t="s">
        <v>5302</v>
      </c>
      <c r="D306" s="26" t="str">
        <f>VLOOKUP(C306,Baza!A:E,5,FALSE)</f>
        <v>300M '99-04 КРЫЛО ПЕРЕДНЕЕ, ЛЕВОЕ</v>
      </c>
      <c r="E306" s="25" t="str">
        <f>IF(VLOOKUP(C306,Baza!A:D,2,FALSE)&gt;0,"+","-")</f>
        <v>-</v>
      </c>
      <c r="F306" s="25">
        <f>VLOOKUP(C306,Baza!A:E,3,FALSE)</f>
        <v>0</v>
      </c>
      <c r="G306" s="25">
        <f>VLOOKUP(C306,Baza!A:E,3,FALSE)*курс</f>
        <v>0</v>
      </c>
      <c r="H306" s="25" t="str">
        <f>VLOOKUP(C306,Baza!A:E,4,FALSE)</f>
        <v>5003067AC</v>
      </c>
      <c r="I306" s="25" t="str">
        <f>VLOOKUP(C306,BREND!A:C,2,FALSE)</f>
        <v>API</v>
      </c>
    </row>
    <row r="307" spans="1:9" hidden="1" outlineLevel="2">
      <c r="A307" s="24" t="s">
        <v>5297</v>
      </c>
      <c r="B307" s="26" t="s">
        <v>5297</v>
      </c>
      <c r="C307" s="26" t="s">
        <v>5303</v>
      </c>
      <c r="D307" s="26" t="str">
        <f>VLOOKUP(C307,Baza!A:E,5,FALSE)</f>
        <v>300M '99-04 КРЫЛО ПЕРЕДНЕЕ, ПРАВОЕ</v>
      </c>
      <c r="E307" s="25" t="str">
        <f>IF(VLOOKUP(C307,Baza!A:D,2,FALSE)&gt;0,"+","-")</f>
        <v>+</v>
      </c>
      <c r="F307" s="25">
        <f>VLOOKUP(C307,Baza!A:E,3,FALSE)</f>
        <v>100</v>
      </c>
      <c r="G307" s="25">
        <f>VLOOKUP(C307,Baza!A:E,3,FALSE)*курс</f>
        <v>4079.9999999999995</v>
      </c>
      <c r="H307" s="25" t="str">
        <f>VLOOKUP(C307,Baza!A:E,4,FALSE)</f>
        <v>5003066AC</v>
      </c>
      <c r="I307" s="25" t="str">
        <f>VLOOKUP(C307,BREND!A:C,2,FALSE)</f>
        <v>API</v>
      </c>
    </row>
    <row r="308" spans="1:9" hidden="1" outlineLevel="2">
      <c r="A308" s="24" t="s">
        <v>5297</v>
      </c>
      <c r="B308" s="26" t="s">
        <v>5297</v>
      </c>
      <c r="C308" s="26" t="s">
        <v>5305</v>
      </c>
      <c r="D308" s="26" t="str">
        <f>VLOOKUP(C308,Baza!A:E,5,FALSE)</f>
        <v>300M '99-01 РЕШЕТКА РАДИАТОРА ХРОМИРОВАННАЯ, ЧЕРНАЯ</v>
      </c>
      <c r="E308" s="25" t="str">
        <f>IF(VLOOKUP(C308,Baza!A:D,2,FALSE)&gt;0,"+","-")</f>
        <v>-</v>
      </c>
      <c r="F308" s="25">
        <f>VLOOKUP(C308,Baza!A:E,3,FALSE)</f>
        <v>76</v>
      </c>
      <c r="G308" s="25">
        <f>VLOOKUP(C308,Baza!A:E,3,FALSE)*курс</f>
        <v>3100.7999999999997</v>
      </c>
      <c r="H308" s="25" t="str">
        <f>VLOOKUP(C308,Baza!A:E,4,FALSE)</f>
        <v>4805107AB</v>
      </c>
      <c r="I308" s="25" t="str">
        <f>VLOOKUP(C308,BREND!A:C,2,FALSE)</f>
        <v>API</v>
      </c>
    </row>
    <row r="309" spans="1:9" hidden="1" outlineLevel="2">
      <c r="A309" s="24" t="s">
        <v>5297</v>
      </c>
      <c r="B309" s="26" t="s">
        <v>5297</v>
      </c>
      <c r="C309" s="26" t="s">
        <v>6403</v>
      </c>
      <c r="D309" s="26" t="str">
        <f>VLOOKUP(C309,Baza!A:E,5,FALSE)</f>
        <v>300M '99-04 ФАРА ЛЕВАЯ С КОРРЕКТОРОМ</v>
      </c>
      <c r="E309" s="25" t="str">
        <f>IF(VLOOKUP(C309,Baza!A:D,2,FALSE)&gt;0,"+","-")</f>
        <v>+</v>
      </c>
      <c r="F309" s="25">
        <f>VLOOKUP(C309,Baza!A:E,3,FALSE)</f>
        <v>60</v>
      </c>
      <c r="G309" s="25">
        <f>VLOOKUP(C309,Baza!A:E,3,FALSE)*курс</f>
        <v>2448</v>
      </c>
      <c r="H309" s="25" t="str">
        <f>VLOOKUP(C309,Baza!A:E,4,FALSE)</f>
        <v>4780015AC</v>
      </c>
      <c r="I309" s="25" t="str">
        <f>VLOOKUP(C309,BREND!A:C,2,FALSE)</f>
        <v>DEPO</v>
      </c>
    </row>
    <row r="310" spans="1:9" hidden="1" outlineLevel="2">
      <c r="A310" s="24" t="s">
        <v>5297</v>
      </c>
      <c r="B310" s="26" t="s">
        <v>5297</v>
      </c>
      <c r="C310" s="26" t="s">
        <v>6404</v>
      </c>
      <c r="D310" s="26" t="str">
        <f>VLOOKUP(C310,Baza!A:E,5,FALSE)</f>
        <v>300M '99-04 ФАРА ПРАВАЯ С КОРРЕКТОРОМ</v>
      </c>
      <c r="E310" s="25" t="str">
        <f>IF(VLOOKUP(C310,Baza!A:D,2,FALSE)&gt;0,"+","-")</f>
        <v>+</v>
      </c>
      <c r="F310" s="25">
        <f>VLOOKUP(C310,Baza!A:E,3,FALSE)</f>
        <v>60</v>
      </c>
      <c r="G310" s="25">
        <f>VLOOKUP(C310,Baza!A:E,3,FALSE)*курс</f>
        <v>2448</v>
      </c>
      <c r="H310" s="25" t="str">
        <f>VLOOKUP(C310,Baza!A:E,4,FALSE)</f>
        <v>4780014AD</v>
      </c>
      <c r="I310" s="25" t="str">
        <f>VLOOKUP(C310,BREND!A:C,2,FALSE)</f>
        <v>DEPO</v>
      </c>
    </row>
    <row r="311" spans="1:9" hidden="1" outlineLevel="2">
      <c r="A311" s="24" t="s">
        <v>5297</v>
      </c>
      <c r="B311" s="26" t="s">
        <v>5297</v>
      </c>
      <c r="C311" s="26" t="s">
        <v>6413</v>
      </c>
      <c r="D311" s="26" t="str">
        <f>VLOOKUP(C311,Baza!A:E,5,FALSE)</f>
        <v>300M '99-04 УКАЗАТЕЛЬ ПОВОРОТА ЛЕВЫЙ,НИЖНИЙ, В ПЕРЕДНИЙ БАМПЕР, БЕЗ ОТВЕРСТИЯ П/ОМЫВ-ЛЬ ФАР, ЖЕЛТЫЙ</v>
      </c>
      <c r="E311" s="25" t="str">
        <f>IF(VLOOKUP(C311,Baza!A:D,2,FALSE)&gt;0,"+","-")</f>
        <v>-</v>
      </c>
      <c r="F311" s="25">
        <f>VLOOKUP(C311,Baza!A:E,3,FALSE)</f>
        <v>6</v>
      </c>
      <c r="G311" s="25">
        <f>VLOOKUP(C311,Baza!A:E,3,FALSE)*курс</f>
        <v>244.79999999999998</v>
      </c>
      <c r="H311" s="25" t="str">
        <f>VLOOKUP(C311,Baza!A:E,4,FALSE)</f>
        <v>4805139AB</v>
      </c>
      <c r="I311" s="25" t="str">
        <f>VLOOKUP(C311,BREND!A:C,2,FALSE)</f>
        <v>DEPO</v>
      </c>
    </row>
    <row r="312" spans="1:9" hidden="1" outlineLevel="2">
      <c r="A312" s="24" t="s">
        <v>5297</v>
      </c>
      <c r="B312" s="26" t="s">
        <v>5297</v>
      </c>
      <c r="C312" s="26" t="s">
        <v>6414</v>
      </c>
      <c r="D312" s="26" t="str">
        <f>VLOOKUP(C312,Baza!A:E,5,FALSE)</f>
        <v>300M '99-04 УКАЗАТЕЛЬ ПОВОРОТА ПРАВЫЙ,НИЖНИЙ, В ПЕРЕДНИЙ БАМПЕР, БЕЗ ОТВЕРСТИЯ П/ОМЫВ-ЛЬ ФАР, ЖЕЛТЫЙ</v>
      </c>
      <c r="E312" s="25" t="str">
        <f>IF(VLOOKUP(C312,Baza!A:D,2,FALSE)&gt;0,"+","-")</f>
        <v>-</v>
      </c>
      <c r="F312" s="25">
        <f>VLOOKUP(C312,Baza!A:E,3,FALSE)</f>
        <v>6</v>
      </c>
      <c r="G312" s="25">
        <f>VLOOKUP(C312,Baza!A:E,3,FALSE)*курс</f>
        <v>244.79999999999998</v>
      </c>
      <c r="H312" s="25" t="str">
        <f>VLOOKUP(C312,Baza!A:E,4,FALSE)</f>
        <v>4805138AB</v>
      </c>
      <c r="I312" s="25" t="str">
        <f>VLOOKUP(C312,BREND!A:C,2,FALSE)</f>
        <v>DEPO</v>
      </c>
    </row>
    <row r="313" spans="1:9" s="34" customFormat="1" hidden="1" outlineLevel="1" collapsed="1">
      <c r="A313" s="28" t="s">
        <v>5276</v>
      </c>
      <c r="B313" s="29" t="s">
        <v>20460</v>
      </c>
      <c r="C313" s="29"/>
      <c r="D313" s="29"/>
      <c r="E313" s="29"/>
      <c r="F313" s="29"/>
      <c r="G313" s="29"/>
      <c r="H313" s="29"/>
      <c r="I313" s="29"/>
    </row>
    <row r="314" spans="1:9" s="34" customFormat="1" hidden="1" outlineLevel="2">
      <c r="A314" s="28" t="s">
        <v>20460</v>
      </c>
      <c r="B314" s="29" t="s">
        <v>5296</v>
      </c>
      <c r="C314" s="29"/>
      <c r="D314" s="29"/>
      <c r="E314" s="29"/>
      <c r="F314" s="29"/>
      <c r="G314" s="29"/>
      <c r="H314" s="29"/>
      <c r="I314" s="29"/>
    </row>
    <row r="315" spans="1:9" hidden="1" outlineLevel="2">
      <c r="A315" s="24" t="s">
        <v>5295</v>
      </c>
      <c r="B315" s="26" t="s">
        <v>5295</v>
      </c>
      <c r="C315" s="26" t="s">
        <v>5300</v>
      </c>
      <c r="D315" s="26" t="str">
        <f>VLOOKUP(C315,Baza!A:E,5,FALSE)</f>
        <v>CONCORD '98-04 {+ LHS 99-04} КРЫЛО ПЕРЕДНЕЕ, ЛЕВОЕ ЛЕВ</v>
      </c>
      <c r="E315" s="25" t="str">
        <f>IF(VLOOKUP(C315,Baza!A:D,2,FALSE)&gt;0,"+","-")</f>
        <v>+</v>
      </c>
      <c r="F315" s="25">
        <f>VLOOKUP(C315,Baza!A:E,3,FALSE)</f>
        <v>55</v>
      </c>
      <c r="G315" s="25">
        <f>VLOOKUP(C315,Baza!A:E,3,FALSE)*курс</f>
        <v>2244</v>
      </c>
      <c r="H315" s="25" t="str">
        <f>VLOOKUP(C315,Baza!A:E,4,FALSE)</f>
        <v>5003061AA</v>
      </c>
      <c r="I315" s="25" t="str">
        <f>VLOOKUP(C315,BREND!A:C,2,FALSE)</f>
        <v>API</v>
      </c>
    </row>
    <row r="316" spans="1:9" hidden="1" outlineLevel="2">
      <c r="A316" s="24" t="s">
        <v>5295</v>
      </c>
      <c r="B316" s="26" t="s">
        <v>5295</v>
      </c>
      <c r="C316" s="26" t="s">
        <v>5301</v>
      </c>
      <c r="D316" s="26" t="str">
        <f>VLOOKUP(C316,Baza!A:E,5,FALSE)</f>
        <v>CONCORD '98-04 {+ LHS 99-04} КРЫЛО ПЕРЕДНЕЕ, ПРАВОЕ</v>
      </c>
      <c r="E316" s="25" t="str">
        <f>IF(VLOOKUP(C316,Baza!A:D,2,FALSE)&gt;0,"+","-")</f>
        <v>+</v>
      </c>
      <c r="F316" s="25">
        <f>VLOOKUP(C316,Baza!A:E,3,FALSE)</f>
        <v>55</v>
      </c>
      <c r="G316" s="25">
        <f>VLOOKUP(C316,Baza!A:E,3,FALSE)*курс</f>
        <v>2244</v>
      </c>
      <c r="H316" s="25" t="str">
        <f>VLOOKUP(C316,Baza!A:E,4,FALSE)</f>
        <v>5003060AA</v>
      </c>
      <c r="I316" s="25" t="str">
        <f>VLOOKUP(C316,BREND!A:C,2,FALSE)</f>
        <v>API</v>
      </c>
    </row>
    <row r="317" spans="1:9" hidden="1" outlineLevel="2">
      <c r="A317" s="24" t="s">
        <v>5295</v>
      </c>
      <c r="B317" s="26" t="s">
        <v>5295</v>
      </c>
      <c r="C317" s="26" t="s">
        <v>5304</v>
      </c>
      <c r="D317" s="26" t="str">
        <f>VLOOKUP(C317,Baza!A:E,5,FALSE)</f>
        <v>CONCORD '98-01 РЕШЕТКА РАДИАТОРА В СБОРЕ, ХРОМИРОВАННАЯ</v>
      </c>
      <c r="E317" s="25" t="str">
        <f>IF(VLOOKUP(C317,Baza!A:D,2,FALSE)&gt;0,"+","-")</f>
        <v>-</v>
      </c>
      <c r="F317" s="25">
        <f>VLOOKUP(C317,Baza!A:E,3,FALSE)</f>
        <v>51</v>
      </c>
      <c r="G317" s="25">
        <f>VLOOKUP(C317,Baza!A:E,3,FALSE)*курс</f>
        <v>2080.7999999999997</v>
      </c>
      <c r="H317" s="25" t="str">
        <f>VLOOKUP(C317,Baza!A:E,4,FALSE)</f>
        <v>4574849</v>
      </c>
      <c r="I317" s="25" t="str">
        <f>VLOOKUP(C317,BREND!A:C,2,FALSE)</f>
        <v>API</v>
      </c>
    </row>
    <row r="318" spans="1:9" hidden="1" outlineLevel="2">
      <c r="A318" s="24" t="s">
        <v>5295</v>
      </c>
      <c r="B318" s="26" t="s">
        <v>5295</v>
      </c>
      <c r="C318" s="24" t="s">
        <v>21932</v>
      </c>
      <c r="D318" s="26" t="str">
        <f>VLOOKUP(C318,Baza!A:E,5,FALSE)</f>
        <v>CONCORD '98-'01 БАМПЕР ПЕРЕДНИЙ, ЧЁРНЫЙ</v>
      </c>
      <c r="E318" s="25" t="str">
        <f>IF(VLOOKUP(C318,Baza!A:D,2,FALSE)&gt;0,"+","-")</f>
        <v>-</v>
      </c>
      <c r="F318" s="25">
        <f>VLOOKUP(C318,Baza!A:E,3,FALSE)</f>
        <v>42</v>
      </c>
      <c r="G318" s="25">
        <f>VLOOKUP(C318,Baza!A:E,3,FALSE)*курс</f>
        <v>1713.6</v>
      </c>
      <c r="H318" s="25" t="str">
        <f>VLOOKUP(C318,Baza!A:E,4,FALSE)</f>
        <v>4574848</v>
      </c>
      <c r="I318" s="25" t="str">
        <f>VLOOKUP(C318,BREND!A:C,2,FALSE)</f>
        <v>TONG YANG</v>
      </c>
    </row>
    <row r="319" spans="1:9" hidden="1" outlineLevel="2">
      <c r="A319" s="24" t="s">
        <v>5295</v>
      </c>
      <c r="B319" s="26" t="s">
        <v>5295</v>
      </c>
      <c r="C319" s="24" t="s">
        <v>21904</v>
      </c>
      <c r="D319" s="26" t="str">
        <f>VLOOKUP(C319,Baza!A:E,5,FALSE)</f>
        <v>CONCORD '02-'04 БАМПЕР ПЕРЕДНИЙ, ЧЁРНЫЙ</v>
      </c>
      <c r="E319" s="25" t="str">
        <f>IF(VLOOKUP(C319,Baza!A:D,2,FALSE)&gt;0,"+","-")</f>
        <v>-</v>
      </c>
      <c r="F319" s="25">
        <f>VLOOKUP(C319,Baza!A:E,3,FALSE)</f>
        <v>97</v>
      </c>
      <c r="G319" s="25">
        <f>VLOOKUP(C319,Baza!A:E,3,FALSE)*курс</f>
        <v>3957.6</v>
      </c>
      <c r="H319" s="25" t="str">
        <f>VLOOKUP(C319,Baza!A:E,4,FALSE)</f>
        <v>4574828</v>
      </c>
      <c r="I319" s="25" t="str">
        <f>VLOOKUP(C319,BREND!A:C,2,FALSE)</f>
        <v>TONG YANG</v>
      </c>
    </row>
    <row r="320" spans="1:9" hidden="1" outlineLevel="2">
      <c r="A320" s="24" t="s">
        <v>5295</v>
      </c>
      <c r="B320" s="26" t="s">
        <v>5295</v>
      </c>
      <c r="C320" s="24" t="s">
        <v>21936</v>
      </c>
      <c r="D320" s="26" t="str">
        <f>VLOOKUP(C320,Baza!A:E,5,FALSE)</f>
        <v>CONCORD '98-02 РЕШЕТКА РАДИАТОРА В СБОРЕ, ХРОМИРОВАННАЯ</v>
      </c>
      <c r="E320" s="25" t="str">
        <f>IF(VLOOKUP(C320,Baza!A:D,2,FALSE)&gt;0,"+","-")</f>
        <v>-</v>
      </c>
      <c r="F320" s="25">
        <f>VLOOKUP(C320,Baza!A:E,3,FALSE)</f>
        <v>39</v>
      </c>
      <c r="G320" s="25">
        <f>VLOOKUP(C320,Baza!A:E,3,FALSE)*курс</f>
        <v>1591.1999999999998</v>
      </c>
      <c r="H320" s="25" t="str">
        <f>VLOOKUP(C320,Baza!A:E,4,FALSE)</f>
        <v>4574849</v>
      </c>
      <c r="I320" s="25" t="str">
        <f>VLOOKUP(C320,BREND!A:C,2,FALSE)</f>
        <v>TONG YANG</v>
      </c>
    </row>
    <row r="321" spans="1:9" s="34" customFormat="1" hidden="1" outlineLevel="1" collapsed="1">
      <c r="A321" s="28" t="s">
        <v>5276</v>
      </c>
      <c r="B321" s="29" t="s">
        <v>20461</v>
      </c>
      <c r="C321" s="29"/>
      <c r="D321" s="29"/>
      <c r="E321" s="29"/>
      <c r="F321" s="29"/>
      <c r="G321" s="29"/>
      <c r="H321" s="29"/>
      <c r="I321" s="29"/>
    </row>
    <row r="322" spans="1:9" s="34" customFormat="1" hidden="1" outlineLevel="2">
      <c r="A322" s="28" t="s">
        <v>20461</v>
      </c>
      <c r="B322" s="29" t="s">
        <v>5312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24" t="s">
        <v>5312</v>
      </c>
      <c r="B323" s="26" t="s">
        <v>5312</v>
      </c>
      <c r="C323" s="26" t="s">
        <v>5311</v>
      </c>
      <c r="D323" s="26" t="str">
        <f>VLOOKUP(C323,Baza!A:E,5,FALSE)</f>
        <v>COUNTYR '01-05  БАМПЕР ПЕРЕДНИЙ, МАТОВЫЙ, ЧЕРНЫЙ, БЕЗ ОТВЕРСТИЙ ПОД П/ТУМАННЫЕ ФАРЫ</v>
      </c>
      <c r="E323" s="25" t="str">
        <f>IF(VLOOKUP(C323,Baza!A:D,2,FALSE)&gt;0,"+","-")</f>
        <v>-</v>
      </c>
      <c r="F323" s="25">
        <f>VLOOKUP(C323,Baza!A:E,3,FALSE)</f>
        <v>0</v>
      </c>
      <c r="G323" s="25">
        <f>VLOOKUP(C323,Baza!A:E,3,FALSE)*курс</f>
        <v>0</v>
      </c>
      <c r="H323" s="25" t="str">
        <f>VLOOKUP(C323,Baza!A:E,4,FALSE)</f>
        <v>5018611AA</v>
      </c>
      <c r="I323" s="25" t="str">
        <f>VLOOKUP(C323,BREND!A:C,2,FALSE)</f>
        <v>API</v>
      </c>
    </row>
    <row r="324" spans="1:9" s="34" customFormat="1" hidden="1" outlineLevel="2">
      <c r="A324" s="28" t="s">
        <v>20461</v>
      </c>
      <c r="B324" s="29" t="s">
        <v>5314</v>
      </c>
      <c r="C324" s="29"/>
      <c r="D324" s="29"/>
      <c r="E324" s="29"/>
      <c r="F324" s="29"/>
      <c r="G324" s="29"/>
      <c r="H324" s="29"/>
      <c r="I324" s="29"/>
    </row>
    <row r="325" spans="1:9" hidden="1" outlineLevel="2">
      <c r="A325" s="24" t="s">
        <v>5314</v>
      </c>
      <c r="B325" s="26" t="s">
        <v>5314</v>
      </c>
      <c r="C325" s="26" t="s">
        <v>5313</v>
      </c>
      <c r="D325" s="26" t="str">
        <f>VLOOKUP(C325,Baza!A:E,5,FALSE)</f>
        <v xml:space="preserve">COUNTRY '05-07  БАМПЕР ПЕРЕДНИЙ, МАТОВЫЙ, ГРУНТОВАННЫЙ, БЕЗ ОТВЕРСТИЙ ПОД П/ТУМАННЫЕ ФАРЫ </v>
      </c>
      <c r="E325" s="25" t="str">
        <f>IF(VLOOKUP(C325,Baza!A:D,2,FALSE)&gt;0,"+","-")</f>
        <v>-</v>
      </c>
      <c r="F325" s="25">
        <f>VLOOKUP(C325,Baza!A:E,3,FALSE)</f>
        <v>0</v>
      </c>
      <c r="G325" s="25">
        <f>VLOOKUP(C325,Baza!A:E,3,FALSE)*курс</f>
        <v>0</v>
      </c>
      <c r="H325" s="25" t="str">
        <f>VLOOKUP(C325,Baza!A:E,4,FALSE)</f>
        <v>5139120AA</v>
      </c>
      <c r="I325" s="25" t="str">
        <f>VLOOKUP(C325,BREND!A:C,2,FALSE)</f>
        <v>API</v>
      </c>
    </row>
    <row r="326" spans="1:9" hidden="1" outlineLevel="2">
      <c r="A326" s="24" t="s">
        <v>5314</v>
      </c>
      <c r="B326" s="26" t="s">
        <v>5314</v>
      </c>
      <c r="C326" s="26" t="s">
        <v>6422</v>
      </c>
      <c r="D326" s="26" t="str">
        <f>VLOOKUP(C326,Baza!A:E,5,FALSE)</f>
        <v>COUNTRY '05-07, CALIBER '07-, COMPASS0 '07-, NITRO '07- ФАРА П/ТУМУМАННАЯ, УНИВЕРСАЛЬНАЯ</v>
      </c>
      <c r="E326" s="25" t="str">
        <f>IF(VLOOKUP(C326,Baza!A:D,2,FALSE)&gt;0,"+","-")</f>
        <v>+</v>
      </c>
      <c r="F326" s="25">
        <f>VLOOKUP(C326,Baza!A:E,3,FALSE)</f>
        <v>28</v>
      </c>
      <c r="G326" s="25">
        <f>VLOOKUP(C326,Baza!A:E,3,FALSE)*курс</f>
        <v>1142.3999999999999</v>
      </c>
      <c r="H326" s="25" t="str">
        <f>VLOOKUP(C326,Baza!A:E,4,FALSE)</f>
        <v>4805857AA</v>
      </c>
      <c r="I326" s="25" t="str">
        <f>VLOOKUP(C326,BREND!A:C,2,FALSE)</f>
        <v>DEPO</v>
      </c>
    </row>
    <row r="327" spans="1:9" hidden="1" outlineLevel="2">
      <c r="A327" s="24" t="s">
        <v>5314</v>
      </c>
      <c r="B327" s="26" t="s">
        <v>5314</v>
      </c>
      <c r="C327" s="24" t="s">
        <v>22085</v>
      </c>
      <c r="D327" s="26" t="str">
        <f>VLOOKUP(C327,Baza!A:E,5,FALSE)</f>
        <v xml:space="preserve">COUNTRY '05-07  БАМПЕР ПЕРЕДНИЙ, МАТОВЫЙ, ГРУНТОВАННЫЙ, БЕЗ ОТВЕРСТИЙ ПОД П/ТУМАННЫЕ ФАРЫ </v>
      </c>
      <c r="E327" s="25" t="str">
        <f>IF(VLOOKUP(C327,Baza!A:D,2,FALSE)&gt;0,"+","-")</f>
        <v>-</v>
      </c>
      <c r="F327" s="25">
        <f>VLOOKUP(C327,Baza!A:E,3,FALSE)</f>
        <v>98</v>
      </c>
      <c r="G327" s="25">
        <f>VLOOKUP(C327,Baza!A:E,3,FALSE)*курс</f>
        <v>3998.3999999999996</v>
      </c>
      <c r="H327" s="25" t="str">
        <f>VLOOKUP(C327,Baza!A:E,4,FALSE)</f>
        <v>5139120AA</v>
      </c>
      <c r="I327" s="25" t="str">
        <f>VLOOKUP(C327,BREND!A:C,2,FALSE)</f>
        <v>TONG YANG</v>
      </c>
    </row>
    <row r="328" spans="1:9" s="34" customFormat="1" hidden="1" outlineLevel="1" collapsed="1">
      <c r="A328" s="28" t="s">
        <v>5276</v>
      </c>
      <c r="B328" s="29" t="s">
        <v>20462</v>
      </c>
      <c r="C328" s="29"/>
      <c r="D328" s="29"/>
      <c r="E328" s="29"/>
      <c r="F328" s="29"/>
      <c r="G328" s="29"/>
      <c r="H328" s="29"/>
      <c r="I328" s="29"/>
    </row>
    <row r="329" spans="1:9" s="34" customFormat="1" hidden="1" outlineLevel="2">
      <c r="A329" s="28" t="s">
        <v>20462</v>
      </c>
      <c r="B329" s="29" t="s">
        <v>6406</v>
      </c>
      <c r="C329" s="29"/>
      <c r="D329" s="29"/>
      <c r="E329" s="29"/>
      <c r="F329" s="29"/>
      <c r="G329" s="29"/>
      <c r="H329" s="29"/>
      <c r="I329" s="29"/>
    </row>
    <row r="330" spans="1:9" hidden="1" outlineLevel="2">
      <c r="A330" s="24" t="s">
        <v>6406</v>
      </c>
      <c r="B330" s="26" t="s">
        <v>6406</v>
      </c>
      <c r="C330" s="26" t="s">
        <v>18849</v>
      </c>
      <c r="D330" s="26" t="str">
        <f>VLOOKUP(C330,Baza!A:E,5,FALSE)</f>
        <v>PACIFICA '04-  КРЫЛО ПЕРЕДНЕЕ, ПРАВОЕ</v>
      </c>
      <c r="E330" s="25" t="str">
        <f>IF(VLOOKUP(C330,Baza!A:D,2,FALSE)&gt;0,"+","-")</f>
        <v>-</v>
      </c>
      <c r="F330" s="25">
        <f>VLOOKUP(C330,Baza!A:E,3,FALSE)</f>
        <v>40</v>
      </c>
      <c r="G330" s="25">
        <f>VLOOKUP(C330,Baza!A:E,3,FALSE)*курс</f>
        <v>1632</v>
      </c>
      <c r="H330" s="25" t="str">
        <f>VLOOKUP(C330,Baza!A:E,4,FALSE)</f>
        <v>5093792AA</v>
      </c>
      <c r="I330" s="25" t="str">
        <f>VLOOKUP(C330,BREND!A:C,2,FALSE)</f>
        <v>API</v>
      </c>
    </row>
    <row r="331" spans="1:9" hidden="1" outlineLevel="2">
      <c r="A331" s="24" t="s">
        <v>6406</v>
      </c>
      <c r="B331" s="26" t="s">
        <v>6406</v>
      </c>
      <c r="C331" s="26" t="s">
        <v>6405</v>
      </c>
      <c r="D331" s="26" t="str">
        <f>VLOOKUP(C331,Baza!A:E,5,FALSE)</f>
        <v>PACIFICA '04- ФАРА ЛЕВАЯ</v>
      </c>
      <c r="E331" s="25" t="str">
        <f>IF(VLOOKUP(C331,Baza!A:D,2,FALSE)&gt;0,"+","-")</f>
        <v>-</v>
      </c>
      <c r="F331" s="25">
        <f>VLOOKUP(C331,Baza!A:E,3,FALSE)</f>
        <v>111</v>
      </c>
      <c r="G331" s="25">
        <f>VLOOKUP(C331,Baza!A:E,3,FALSE)*курс</f>
        <v>4528.7999999999993</v>
      </c>
      <c r="H331" s="25" t="str">
        <f>VLOOKUP(C331,Baza!A:E,4,FALSE)</f>
        <v>4857851AC</v>
      </c>
      <c r="I331" s="25" t="str">
        <f>VLOOKUP(C331,BREND!A:C,2,FALSE)</f>
        <v>DEPO</v>
      </c>
    </row>
    <row r="332" spans="1:9" hidden="1" outlineLevel="2">
      <c r="A332" s="24" t="s">
        <v>6406</v>
      </c>
      <c r="B332" s="26" t="s">
        <v>6406</v>
      </c>
      <c r="C332" s="26" t="s">
        <v>6407</v>
      </c>
      <c r="D332" s="26" t="str">
        <f>VLOOKUP(C332,Baza!A:E,5,FALSE)</f>
        <v>PACIFICA '04- ФАРА ПРАВАЯ</v>
      </c>
      <c r="E332" s="25" t="str">
        <f>IF(VLOOKUP(C332,Baza!A:D,2,FALSE)&gt;0,"+","-")</f>
        <v>+</v>
      </c>
      <c r="F332" s="25">
        <f>VLOOKUP(C332,Baza!A:E,3,FALSE)</f>
        <v>107</v>
      </c>
      <c r="G332" s="25">
        <f>VLOOKUP(C332,Baza!A:E,3,FALSE)*курс</f>
        <v>4365.5999999999995</v>
      </c>
      <c r="H332" s="25" t="str">
        <f>VLOOKUP(C332,Baza!A:E,4,FALSE)</f>
        <v>4857851AC</v>
      </c>
      <c r="I332" s="25" t="str">
        <f>VLOOKUP(C332,BREND!A:C,2,FALSE)</f>
        <v>DEPO</v>
      </c>
    </row>
    <row r="333" spans="1:9" hidden="1" outlineLevel="2">
      <c r="A333" s="24" t="s">
        <v>6406</v>
      </c>
      <c r="B333" s="26" t="s">
        <v>6406</v>
      </c>
      <c r="C333" s="26" t="s">
        <v>6419</v>
      </c>
      <c r="D333" s="26" t="str">
        <f>VLOOKUP(C333,Baza!A:E,5,FALSE)</f>
        <v>PACIFICA '04- ФОНАРЬ ЗАДНИЙ, ЛЕВЫЙ, ВНЕШНИЙ</v>
      </c>
      <c r="E333" s="25" t="str">
        <f>IF(VLOOKUP(C333,Baza!A:D,2,FALSE)&gt;0,"+","-")</f>
        <v>-</v>
      </c>
      <c r="F333" s="25">
        <f>VLOOKUP(C333,Baza!A:E,3,FALSE)</f>
        <v>61</v>
      </c>
      <c r="G333" s="25">
        <f>VLOOKUP(C333,Baza!A:E,3,FALSE)*курс</f>
        <v>2488.7999999999997</v>
      </c>
      <c r="H333" s="25">
        <f>VLOOKUP(C333,Baza!A:E,4,FALSE)</f>
        <v>0</v>
      </c>
      <c r="I333" s="25" t="str">
        <f>VLOOKUP(C333,BREND!A:C,2,FALSE)</f>
        <v>DEPO</v>
      </c>
    </row>
    <row r="334" spans="1:9" hidden="1" outlineLevel="2">
      <c r="A334" s="24" t="s">
        <v>6406</v>
      </c>
      <c r="B334" s="26" t="s">
        <v>6406</v>
      </c>
      <c r="C334" s="26" t="s">
        <v>6420</v>
      </c>
      <c r="D334" s="26" t="str">
        <f>VLOOKUP(C334,Baza!A:E,5,FALSE)</f>
        <v>PACIFICA '04- ФОНАРЬ ЗАДНИЙ, ПРАВЫЙ,  ВНЕШНИЙ</v>
      </c>
      <c r="E334" s="25" t="str">
        <f>IF(VLOOKUP(C334,Baza!A:D,2,FALSE)&gt;0,"+","-")</f>
        <v>-</v>
      </c>
      <c r="F334" s="25">
        <f>VLOOKUP(C334,Baza!A:E,3,FALSE)</f>
        <v>61</v>
      </c>
      <c r="G334" s="25">
        <f>VLOOKUP(C334,Baza!A:E,3,FALSE)*курс</f>
        <v>2488.7999999999997</v>
      </c>
      <c r="H334" s="25">
        <f>VLOOKUP(C334,Baza!A:E,4,FALSE)</f>
        <v>0</v>
      </c>
      <c r="I334" s="25" t="str">
        <f>VLOOKUP(C334,BREND!A:C,2,FALSE)</f>
        <v>DEPO</v>
      </c>
    </row>
    <row r="335" spans="1:9" hidden="1" outlineLevel="2">
      <c r="A335" s="24" t="s">
        <v>6406</v>
      </c>
      <c r="B335" s="26" t="s">
        <v>6406</v>
      </c>
      <c r="C335" s="26" t="s">
        <v>6479</v>
      </c>
      <c r="D335" s="26" t="str">
        <f>VLOOKUP(C335,Baza!A:E,5,FALSE)</f>
        <v>PACIFICA '04-,SEBRING (СЕДАН), STRATUS '01-05- ФАРА П/ТУМАННАЯ, УНИВЕРСАЛЬНАЯ</v>
      </c>
      <c r="E335" s="25" t="str">
        <f>IF(VLOOKUP(C335,Baza!A:D,2,FALSE)&gt;0,"+","-")</f>
        <v>-</v>
      </c>
      <c r="F335" s="25">
        <f>VLOOKUP(C335,Baza!A:E,3,FALSE)</f>
        <v>0</v>
      </c>
      <c r="G335" s="25">
        <f>VLOOKUP(C335,Baza!A:E,3,FALSE)*курс</f>
        <v>0</v>
      </c>
      <c r="H335" s="25" t="str">
        <f>VLOOKUP(C335,Baza!A:E,4,FALSE)</f>
        <v>4805391AB</v>
      </c>
      <c r="I335" s="25" t="str">
        <f>VLOOKUP(C335,BREND!A:C,2,FALSE)</f>
        <v>DEPO</v>
      </c>
    </row>
    <row r="336" spans="1:9" s="34" customFormat="1" hidden="1" outlineLevel="1" collapsed="1">
      <c r="A336" s="28" t="s">
        <v>5276</v>
      </c>
      <c r="B336" s="29" t="s">
        <v>29228</v>
      </c>
      <c r="C336" s="29"/>
      <c r="D336" s="29"/>
      <c r="E336" s="29"/>
      <c r="F336" s="29"/>
      <c r="G336" s="29"/>
      <c r="H336" s="29"/>
      <c r="I336" s="29"/>
    </row>
    <row r="337" spans="1:9" hidden="1" outlineLevel="2">
      <c r="A337" s="24" t="s">
        <v>29228</v>
      </c>
      <c r="B337" s="26" t="s">
        <v>29228</v>
      </c>
      <c r="C337" s="24" t="s">
        <v>21902</v>
      </c>
      <c r="D337" s="26" t="str">
        <f>VLOOKUP(C337,Baza!A:E,5,FALSE)</f>
        <v>VOYAGER '01-  БАМПЕР ПЕРЕДНИЙ, ЧЁРНЫЙ</v>
      </c>
      <c r="E337" s="25" t="str">
        <f>IF(VLOOKUP(C337,Baza!A:D,2,FALSE)&gt;0,"+","-")</f>
        <v>-</v>
      </c>
      <c r="F337" s="25">
        <f>VLOOKUP(C337,Baza!A:E,3,FALSE)</f>
        <v>58</v>
      </c>
      <c r="G337" s="25">
        <f>VLOOKUP(C337,Baza!A:E,3,FALSE)*курс</f>
        <v>2366.3999999999996</v>
      </c>
      <c r="H337" s="25" t="str">
        <f>VLOOKUP(C337,Baza!A:E,4,FALSE)</f>
        <v>5018611AA</v>
      </c>
      <c r="I337" s="25" t="str">
        <f>VLOOKUP(C337,BREND!A:C,2,FALSE)</f>
        <v>TONG YANG</v>
      </c>
    </row>
    <row r="338" spans="1:9" s="34" customFormat="1" collapsed="1">
      <c r="A338" s="85" t="s">
        <v>20418</v>
      </c>
      <c r="B338" s="127" t="s">
        <v>5023</v>
      </c>
      <c r="C338" s="81"/>
      <c r="D338" s="81"/>
      <c r="E338" s="81"/>
      <c r="F338" s="81"/>
      <c r="G338" s="81"/>
      <c r="H338" s="81"/>
      <c r="I338" s="81"/>
    </row>
    <row r="339" spans="1:9" s="34" customFormat="1" hidden="1" outlineLevel="1" collapsed="1">
      <c r="A339" s="28" t="s">
        <v>5023</v>
      </c>
      <c r="B339" s="29" t="s">
        <v>20463</v>
      </c>
      <c r="C339" s="29"/>
      <c r="D339" s="29"/>
      <c r="E339" s="29"/>
      <c r="F339" s="29"/>
      <c r="G339" s="29"/>
      <c r="H339" s="29"/>
      <c r="I339" s="29"/>
    </row>
    <row r="340" spans="1:9" s="34" customFormat="1" hidden="1" outlineLevel="2">
      <c r="A340" s="28" t="s">
        <v>20463</v>
      </c>
      <c r="B340" s="29" t="s">
        <v>5385</v>
      </c>
      <c r="C340" s="29"/>
      <c r="D340" s="29"/>
      <c r="E340" s="29"/>
      <c r="F340" s="29"/>
      <c r="G340" s="29"/>
      <c r="H340" s="29"/>
      <c r="I340" s="29"/>
    </row>
    <row r="341" spans="1:9" hidden="1" outlineLevel="2">
      <c r="A341" s="24" t="s">
        <v>5385</v>
      </c>
      <c r="B341" s="26" t="s">
        <v>5385</v>
      </c>
      <c r="C341" s="26" t="s">
        <v>5384</v>
      </c>
      <c r="D341" s="26" t="str">
        <f>VLOOKUP(C341,Baza!A:E,5,FALSE)</f>
        <v>CALIBER '07- БАМПЕР ПЕРЕДНИЙ, БЕЗ ОТВЕРСТИЙ ПОД П/ПРОТИВОТУМАННЫЙ ФАРЫ, ГРУНТОВАННЫЙ</v>
      </c>
      <c r="E341" s="25" t="str">
        <f>IF(VLOOKUP(C341,Baza!A:D,2,FALSE)&gt;0,"+","-")</f>
        <v>+</v>
      </c>
      <c r="F341" s="25">
        <f>VLOOKUP(C341,Baza!A:E,3,FALSE)</f>
        <v>35</v>
      </c>
      <c r="G341" s="25">
        <f>VLOOKUP(C341,Baza!A:E,3,FALSE)*курс</f>
        <v>1428</v>
      </c>
      <c r="H341" s="25" t="str">
        <f>VLOOKUP(C341,Baza!A:E,4,FALSE)</f>
        <v>5183407AA</v>
      </c>
      <c r="I341" s="25" t="str">
        <f>VLOOKUP(C341,BREND!A:C,2,FALSE)</f>
        <v>API</v>
      </c>
    </row>
    <row r="342" spans="1:9" hidden="1" outlineLevel="2">
      <c r="A342" s="24" t="s">
        <v>5385</v>
      </c>
      <c r="B342" s="26" t="s">
        <v>5385</v>
      </c>
      <c r="C342" s="26" t="s">
        <v>5386</v>
      </c>
      <c r="D342" s="26" t="str">
        <f>VLOOKUP(C342,Baza!A:E,5,FALSE)</f>
        <v xml:space="preserve">CALIBER '07- БАМПЕР ПЕРЕДНИЙ, ГРУНТОВАННЫЙ, С ОТВЕРСТИЙ ПОД П/ПРОТИВОТУМАННЫЕ ФАРЫ </v>
      </c>
      <c r="E342" s="25" t="str">
        <f>IF(VLOOKUP(C342,Baza!A:D,2,FALSE)&gt;0,"+","-")</f>
        <v>-</v>
      </c>
      <c r="F342" s="25">
        <f>VLOOKUP(C342,Baza!A:E,3,FALSE)</f>
        <v>103</v>
      </c>
      <c r="G342" s="25">
        <f>VLOOKUP(C342,Baza!A:E,3,FALSE)*курс</f>
        <v>4202.3999999999996</v>
      </c>
      <c r="H342" s="25" t="str">
        <f>VLOOKUP(C342,Baza!A:E,4,FALSE)</f>
        <v>5183394AB</v>
      </c>
      <c r="I342" s="25" t="str">
        <f>VLOOKUP(C342,BREND!A:C,2,FALSE)</f>
        <v>API</v>
      </c>
    </row>
    <row r="343" spans="1:9" hidden="1" outlineLevel="2">
      <c r="A343" s="24" t="s">
        <v>5385</v>
      </c>
      <c r="B343" s="26" t="s">
        <v>5385</v>
      </c>
      <c r="C343" s="26" t="s">
        <v>5387</v>
      </c>
      <c r="D343" s="26" t="str">
        <f>VLOOKUP(C343,Baza!A:E,5,FALSE)</f>
        <v>CALIBER '07- {+ COMPASS 07-} УСИЛИТЕЛЬ БАМПЕРА ПЕРЕДНЕГО, БЕЗ ОТВЕРСТИЙ П/КРЮК</v>
      </c>
      <c r="E343" s="25" t="str">
        <f>IF(VLOOKUP(C343,Baza!A:D,2,FALSE)&gt;0,"+","-")</f>
        <v>-</v>
      </c>
      <c r="F343" s="25">
        <f>VLOOKUP(C343,Baza!A:E,3,FALSE)</f>
        <v>78</v>
      </c>
      <c r="G343" s="25">
        <f>VLOOKUP(C343,Baza!A:E,3,FALSE)*курс</f>
        <v>3182.3999999999996</v>
      </c>
      <c r="H343" s="25" t="str">
        <f>VLOOKUP(C343,Baza!A:E,4,FALSE)</f>
        <v>5303764AB</v>
      </c>
      <c r="I343" s="25" t="str">
        <f>VLOOKUP(C343,BREND!A:C,2,FALSE)</f>
        <v>API</v>
      </c>
    </row>
    <row r="344" spans="1:9" hidden="1" outlineLevel="2">
      <c r="A344" s="24" t="s">
        <v>5385</v>
      </c>
      <c r="B344" s="26" t="s">
        <v>5385</v>
      </c>
      <c r="C344" s="26" t="s">
        <v>5388</v>
      </c>
      <c r="D344" s="26" t="str">
        <f>VLOOKUP(C344,Baza!A:E,5,FALSE)</f>
        <v>CALIBER '07- {+ COMPASS 07-} УСИЛИТЕЛЬ БАМПЕРА ПЕРЕДНЕГО, С ОТВЕРСТИЯМИ П/КРЮК</v>
      </c>
      <c r="E344" s="25" t="str">
        <f>IF(VLOOKUP(C344,Baza!A:D,2,FALSE)&gt;0,"+","-")</f>
        <v>-</v>
      </c>
      <c r="F344" s="25">
        <f>VLOOKUP(C344,Baza!A:E,3,FALSE)</f>
        <v>97</v>
      </c>
      <c r="G344" s="25">
        <f>VLOOKUP(C344,Baza!A:E,3,FALSE)*курс</f>
        <v>3957.6</v>
      </c>
      <c r="H344" s="25" t="str">
        <f>VLOOKUP(C344,Baza!A:E,4,FALSE)</f>
        <v>5303761AC</v>
      </c>
      <c r="I344" s="25" t="str">
        <f>VLOOKUP(C344,BREND!A:C,2,FALSE)</f>
        <v>API</v>
      </c>
    </row>
    <row r="345" spans="1:9" hidden="1" outlineLevel="2">
      <c r="A345" s="24" t="s">
        <v>5385</v>
      </c>
      <c r="B345" s="26" t="s">
        <v>5385</v>
      </c>
      <c r="C345" s="26" t="s">
        <v>5389</v>
      </c>
      <c r="D345" s="26" t="str">
        <f>VLOOKUP(C345,Baza!A:E,5,FALSE)</f>
        <v>CALIBER '07- КАПОТ</v>
      </c>
      <c r="E345" s="25" t="str">
        <f>IF(VLOOKUP(C345,Baza!A:D,2,FALSE)&gt;0,"+","-")</f>
        <v>-</v>
      </c>
      <c r="F345" s="25">
        <f>VLOOKUP(C345,Baza!A:E,3,FALSE)</f>
        <v>89</v>
      </c>
      <c r="G345" s="25">
        <f>VLOOKUP(C345,Baza!A:E,3,FALSE)*курс</f>
        <v>3631.2</v>
      </c>
      <c r="H345" s="25" t="str">
        <f>VLOOKUP(C345,Baza!A:E,4,FALSE)</f>
        <v>5074140AG</v>
      </c>
      <c r="I345" s="25" t="str">
        <f>VLOOKUP(C345,BREND!A:C,2,FALSE)</f>
        <v>API</v>
      </c>
    </row>
    <row r="346" spans="1:9" hidden="1" outlineLevel="2">
      <c r="A346" s="24" t="s">
        <v>5385</v>
      </c>
      <c r="B346" s="26" t="s">
        <v>5385</v>
      </c>
      <c r="C346" s="26" t="s">
        <v>5390</v>
      </c>
      <c r="D346" s="26" t="str">
        <f>VLOOKUP(C346,Baza!A:E,5,FALSE)</f>
        <v>CALIBER '07- КРЫЛО ПЕРЕДНЕЕ, ЛЕВОЕ</v>
      </c>
      <c r="E346" s="25" t="str">
        <f>IF(VLOOKUP(C346,Baza!A:D,2,FALSE)&gt;0,"+","-")</f>
        <v>+</v>
      </c>
      <c r="F346" s="25">
        <f>VLOOKUP(C346,Baza!A:E,3,FALSE)</f>
        <v>32</v>
      </c>
      <c r="G346" s="25">
        <f>VLOOKUP(C346,Baza!A:E,3,FALSE)*курс</f>
        <v>1305.5999999999999</v>
      </c>
      <c r="H346" s="25" t="str">
        <f>VLOOKUP(C346,Baza!A:E,4,FALSE)</f>
        <v>5115661AD</v>
      </c>
      <c r="I346" s="25" t="str">
        <f>VLOOKUP(C346,BREND!A:C,2,FALSE)</f>
        <v>API</v>
      </c>
    </row>
    <row r="347" spans="1:9" hidden="1" outlineLevel="2">
      <c r="A347" s="24" t="s">
        <v>5385</v>
      </c>
      <c r="B347" s="26" t="s">
        <v>5385</v>
      </c>
      <c r="C347" s="26" t="s">
        <v>5391</v>
      </c>
      <c r="D347" s="26" t="str">
        <f>VLOOKUP(C347,Baza!A:E,5,FALSE)</f>
        <v>CALIBER '07- КРЫЛО ПЕРЕДНЕЕ, ПРАВОЕ</v>
      </c>
      <c r="E347" s="25" t="str">
        <f>IF(VLOOKUP(C347,Baza!A:D,2,FALSE)&gt;0,"+","-")</f>
        <v>+</v>
      </c>
      <c r="F347" s="25">
        <f>VLOOKUP(C347,Baza!A:E,3,FALSE)</f>
        <v>32</v>
      </c>
      <c r="G347" s="25">
        <f>VLOOKUP(C347,Baza!A:E,3,FALSE)*курс</f>
        <v>1305.5999999999999</v>
      </c>
      <c r="H347" s="25" t="str">
        <f>VLOOKUP(C347,Baza!A:E,4,FALSE)</f>
        <v>5115660AD</v>
      </c>
      <c r="I347" s="25" t="str">
        <f>VLOOKUP(C347,BREND!A:C,2,FALSE)</f>
        <v>API</v>
      </c>
    </row>
    <row r="348" spans="1:9" hidden="1" outlineLevel="2">
      <c r="A348" s="24" t="s">
        <v>5385</v>
      </c>
      <c r="B348" s="26" t="s">
        <v>5385</v>
      </c>
      <c r="C348" s="26" t="s">
        <v>5392</v>
      </c>
      <c r="D348" s="26" t="str">
        <f>VLOOKUP(C348,Baza!A:E,5,FALSE)</f>
        <v>CALIBER ПОДКРЫЛОК КРЫЛА ПЕРЕДНЕГО, ЛЕВОГО</v>
      </c>
      <c r="E348" s="25" t="str">
        <f>IF(VLOOKUP(C348,Baza!A:D,2,FALSE)&gt;0,"+","-")</f>
        <v>-</v>
      </c>
      <c r="F348" s="25">
        <f>VLOOKUP(C348,Baza!A:E,3,FALSE)</f>
        <v>9</v>
      </c>
      <c r="G348" s="25">
        <f>VLOOKUP(C348,Baza!A:E,3,FALSE)*курс</f>
        <v>367.2</v>
      </c>
      <c r="H348" s="25" t="str">
        <f>VLOOKUP(C348,Baza!A:E,4,FALSE)</f>
        <v>5303867AC</v>
      </c>
      <c r="I348" s="25" t="str">
        <f>VLOOKUP(C348,BREND!A:C,2,FALSE)</f>
        <v>API</v>
      </c>
    </row>
    <row r="349" spans="1:9" hidden="1" outlineLevel="2">
      <c r="A349" s="24" t="s">
        <v>5385</v>
      </c>
      <c r="B349" s="26" t="s">
        <v>5385</v>
      </c>
      <c r="C349" s="26" t="s">
        <v>5393</v>
      </c>
      <c r="D349" s="26" t="str">
        <f>VLOOKUP(C349,Baza!A:E,5,FALSE)</f>
        <v>CALIBER ПОДКРЫЛОК КРЫЛА ПЕРЕДНЕГО, ПРАВОГО</v>
      </c>
      <c r="E349" s="25" t="str">
        <f>IF(VLOOKUP(C349,Baza!A:D,2,FALSE)&gt;0,"+","-")</f>
        <v>-</v>
      </c>
      <c r="F349" s="25">
        <f>VLOOKUP(C349,Baza!A:E,3,FALSE)</f>
        <v>7</v>
      </c>
      <c r="G349" s="25">
        <f>VLOOKUP(C349,Baza!A:E,3,FALSE)*курс</f>
        <v>285.59999999999997</v>
      </c>
      <c r="H349" s="25" t="str">
        <f>VLOOKUP(C349,Baza!A:E,4,FALSE)</f>
        <v>5303866AC</v>
      </c>
      <c r="I349" s="25" t="str">
        <f>VLOOKUP(C349,BREND!A:C,2,FALSE)</f>
        <v>API</v>
      </c>
    </row>
    <row r="350" spans="1:9" hidden="1" outlineLevel="2">
      <c r="A350" s="24" t="s">
        <v>5385</v>
      </c>
      <c r="B350" s="26" t="s">
        <v>5385</v>
      </c>
      <c r="C350" s="26" t="s">
        <v>5394</v>
      </c>
      <c r="D350" s="26" t="str">
        <f>VLOOKUP(C350,Baza!A:E,5,FALSE)</f>
        <v>CALIBER УСИЛИТЕЛЬ ЗАДНЕГО БАМПЕРА, БЕЗ ОТВЕРСТИЙ  П/КРЮК</v>
      </c>
      <c r="E350" s="25" t="str">
        <f>IF(VLOOKUP(C350,Baza!A:D,2,FALSE)&gt;0,"+","-")</f>
        <v>-</v>
      </c>
      <c r="F350" s="25">
        <f>VLOOKUP(C350,Baza!A:E,3,FALSE)</f>
        <v>0</v>
      </c>
      <c r="G350" s="25">
        <f>VLOOKUP(C350,Baza!A:E,3,FALSE)*курс</f>
        <v>0</v>
      </c>
      <c r="H350" s="25" t="str">
        <f>VLOOKUP(C350,Baza!A:E,4,FALSE)</f>
        <v>5303769AC</v>
      </c>
      <c r="I350" s="25" t="str">
        <f>VLOOKUP(C350,BREND!A:C,2,FALSE)</f>
        <v>API</v>
      </c>
    </row>
    <row r="351" spans="1:9" hidden="1" outlineLevel="2">
      <c r="A351" s="24" t="s">
        <v>5385</v>
      </c>
      <c r="B351" s="26" t="s">
        <v>5385</v>
      </c>
      <c r="C351" s="26" t="s">
        <v>5395</v>
      </c>
      <c r="D351" s="26" t="str">
        <f>VLOOKUP(C351,Baza!A:E,5,FALSE)</f>
        <v>CALIBER УСИЛИТЕЛЬ ЗАДНЕГО БАМПЕРА,  С ОТВЕРСТИЕМ П/КРЮК</v>
      </c>
      <c r="E351" s="25" t="str">
        <f>IF(VLOOKUP(C351,Baza!A:D,2,FALSE)&gt;0,"+","-")</f>
        <v>-</v>
      </c>
      <c r="F351" s="25">
        <f>VLOOKUP(C351,Baza!A:E,3,FALSE)</f>
        <v>0</v>
      </c>
      <c r="G351" s="25">
        <f>VLOOKUP(C351,Baza!A:E,3,FALSE)*курс</f>
        <v>0</v>
      </c>
      <c r="H351" s="25" t="str">
        <f>VLOOKUP(C351,Baza!A:E,4,FALSE)</f>
        <v>5116052AC</v>
      </c>
      <c r="I351" s="25" t="str">
        <f>VLOOKUP(C351,BREND!A:C,2,FALSE)</f>
        <v>API</v>
      </c>
    </row>
    <row r="352" spans="1:9" hidden="1" outlineLevel="2">
      <c r="A352" s="24" t="s">
        <v>5385</v>
      </c>
      <c r="B352" s="26" t="s">
        <v>5385</v>
      </c>
      <c r="C352" s="26" t="s">
        <v>6487</v>
      </c>
      <c r="D352" s="26" t="str">
        <f>VLOOKUP(C352,Baza!A:E,5,FALSE)</f>
        <v>CALIBER '07- ФАРА ЛЕВАЯ</v>
      </c>
      <c r="E352" s="25" t="str">
        <f>IF(VLOOKUP(C352,Baza!A:D,2,FALSE)&gt;0,"+","-")</f>
        <v>-</v>
      </c>
      <c r="F352" s="25">
        <f>VLOOKUP(C352,Baza!A:E,3,FALSE)</f>
        <v>55</v>
      </c>
      <c r="G352" s="25">
        <f>VLOOKUP(C352,Baza!A:E,3,FALSE)*курс</f>
        <v>2244</v>
      </c>
      <c r="H352" s="25" t="str">
        <f>VLOOKUP(C352,Baza!A:E,4,FALSE)</f>
        <v>5303339AE</v>
      </c>
      <c r="I352" s="25" t="str">
        <f>VLOOKUP(C352,BREND!A:C,2,FALSE)</f>
        <v>DEPO</v>
      </c>
    </row>
    <row r="353" spans="1:9" hidden="1" outlineLevel="2">
      <c r="A353" s="24" t="s">
        <v>5385</v>
      </c>
      <c r="B353" s="26" t="s">
        <v>5385</v>
      </c>
      <c r="C353" s="26" t="s">
        <v>6488</v>
      </c>
      <c r="D353" s="26" t="str">
        <f>VLOOKUP(C353,Baza!A:E,5,FALSE)</f>
        <v>CALIBER '07- ФАРА ПРАВАЯ</v>
      </c>
      <c r="E353" s="25" t="str">
        <f>IF(VLOOKUP(C353,Baza!A:D,2,FALSE)&gt;0,"+","-")</f>
        <v>+</v>
      </c>
      <c r="F353" s="25">
        <f>VLOOKUP(C353,Baza!A:E,3,FALSE)</f>
        <v>55</v>
      </c>
      <c r="G353" s="25">
        <f>VLOOKUP(C353,Baza!A:E,3,FALSE)*курс</f>
        <v>2244</v>
      </c>
      <c r="H353" s="25" t="str">
        <f>VLOOKUP(C353,Baza!A:E,4,FALSE)</f>
        <v>5303738AE</v>
      </c>
      <c r="I353" s="25" t="str">
        <f>VLOOKUP(C353,BREND!A:C,2,FALSE)</f>
        <v>DEPO</v>
      </c>
    </row>
    <row r="354" spans="1:9" hidden="1" outlineLevel="2">
      <c r="A354" s="24" t="s">
        <v>5385</v>
      </c>
      <c r="B354" s="26" t="s">
        <v>5385</v>
      </c>
      <c r="C354" s="26" t="s">
        <v>12012</v>
      </c>
      <c r="D354" s="26" t="str">
        <f>VLOOKUP(C354,Baza!A:E,5,FALSE)</f>
        <v>CALIBRA '07--08  ФОНАРЬ ЛЕВЫЙ</v>
      </c>
      <c r="E354" s="25" t="str">
        <f>IF(VLOOKUP(C354,Baza!A:D,2,FALSE)&gt;0,"+","-")</f>
        <v>+</v>
      </c>
      <c r="F354" s="25">
        <f>VLOOKUP(C354,Baza!A:E,3,FALSE)</f>
        <v>40</v>
      </c>
      <c r="G354" s="25">
        <f>VLOOKUP(C354,Baza!A:E,3,FALSE)*курс</f>
        <v>1632</v>
      </c>
      <c r="H354" s="25" t="str">
        <f>VLOOKUP(C354,Baza!A:E,4,FALSE)</f>
        <v>5303753AD</v>
      </c>
      <c r="I354" s="25" t="str">
        <f>VLOOKUP(C354,BREND!A:C,2,FALSE)</f>
        <v>DEPO</v>
      </c>
    </row>
    <row r="355" spans="1:9" hidden="1" outlineLevel="2">
      <c r="A355" s="24" t="s">
        <v>5385</v>
      </c>
      <c r="B355" s="26" t="s">
        <v>5385</v>
      </c>
      <c r="C355" s="26" t="s">
        <v>12014</v>
      </c>
      <c r="D355" s="26" t="str">
        <f>VLOOKUP(C355,Baza!A:E,5,FALSE)</f>
        <v>CALIBRA '07--08 ФОНАРЬ ПРАВЫЙ</v>
      </c>
      <c r="E355" s="25" t="str">
        <f>IF(VLOOKUP(C355,Baza!A:D,2,FALSE)&gt;0,"+","-")</f>
        <v>+</v>
      </c>
      <c r="F355" s="25">
        <f>VLOOKUP(C355,Baza!A:E,3,FALSE)</f>
        <v>40</v>
      </c>
      <c r="G355" s="25">
        <f>VLOOKUP(C355,Baza!A:E,3,FALSE)*курс</f>
        <v>1632</v>
      </c>
      <c r="H355" s="25" t="str">
        <f>VLOOKUP(C355,Baza!A:E,4,FALSE)</f>
        <v>5303752AD</v>
      </c>
      <c r="I355" s="25" t="str">
        <f>VLOOKUP(C355,BREND!A:C,2,FALSE)</f>
        <v>DEPO</v>
      </c>
    </row>
    <row r="356" spans="1:9" s="34" customFormat="1" hidden="1" outlineLevel="1" collapsed="1">
      <c r="A356" s="28" t="s">
        <v>5023</v>
      </c>
      <c r="B356" s="29" t="s">
        <v>5024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5024</v>
      </c>
      <c r="B357" s="26" t="s">
        <v>5024</v>
      </c>
      <c r="C357" s="26" t="s">
        <v>5022</v>
      </c>
      <c r="D357" s="26" t="str">
        <f>VLOOKUP(C357,Baza!A:E,5,FALSE)</f>
        <v>CARAVAN '01-05 {SE} БАМПЕР ПЕРЕДНИЙ, ВЕРХ. ГРУНТОВАННЫЙ</v>
      </c>
      <c r="E357" s="25" t="str">
        <f>IF(VLOOKUP(C357,Baza!A:D,2,FALSE)&gt;0,"+","-")</f>
        <v>-</v>
      </c>
      <c r="F357" s="25">
        <f>VLOOKUP(C357,Baza!A:E,3,FALSE)</f>
        <v>79</v>
      </c>
      <c r="G357" s="25">
        <f>VLOOKUP(C357,Baza!A:E,3,FALSE)*курс</f>
        <v>3223.2</v>
      </c>
      <c r="H357" s="25" t="str">
        <f>VLOOKUP(C357,Baza!A:E,4,FALSE)</f>
        <v>UB321S2AA</v>
      </c>
      <c r="I357" s="25" t="str">
        <f>VLOOKUP(C357,BREND!A:C,2,FALSE)</f>
        <v>API</v>
      </c>
    </row>
    <row r="358" spans="1:9" hidden="1" outlineLevel="2">
      <c r="A358" s="24" t="s">
        <v>5024</v>
      </c>
      <c r="B358" s="26" t="s">
        <v>5024</v>
      </c>
      <c r="C358" s="26" t="s">
        <v>5025</v>
      </c>
      <c r="D358" s="26" t="str">
        <f>VLOOKUP(C358,Baza!A:E,5,FALSE)</f>
        <v>CARAVAN '01-05 + VOYAGER / TOWN&amp;COUNTRY КАПОТ</v>
      </c>
      <c r="E358" s="25" t="str">
        <f>IF(VLOOKUP(C358,Baza!A:D,2,FALSE)&gt;0,"+","-")</f>
        <v>-</v>
      </c>
      <c r="F358" s="25">
        <f>VLOOKUP(C358,Baza!A:E,3,FALSE)</f>
        <v>72</v>
      </c>
      <c r="G358" s="25">
        <f>VLOOKUP(C358,Baza!A:E,3,FALSE)*курс</f>
        <v>2937.6</v>
      </c>
      <c r="H358" s="25" t="str">
        <f>VLOOKUP(C358,Baza!A:E,4,FALSE)</f>
        <v>4860455AA</v>
      </c>
      <c r="I358" s="25" t="str">
        <f>VLOOKUP(C358,BREND!A:C,2,FALSE)</f>
        <v>API</v>
      </c>
    </row>
    <row r="359" spans="1:9" hidden="1" outlineLevel="2">
      <c r="A359" s="24" t="s">
        <v>5024</v>
      </c>
      <c r="B359" s="26" t="s">
        <v>5024</v>
      </c>
      <c r="C359" s="26" t="s">
        <v>5027</v>
      </c>
      <c r="D359" s="26" t="str">
        <f>VLOOKUP(C359,Baza!A:E,5,FALSE)</f>
        <v>CARAVAN '01-05 + VOYAGER / TOWN&amp;COUNTRY КРЫЛО ПЕРЕДНЕЕ, ЛЕВОЕ</v>
      </c>
      <c r="E359" s="25" t="str">
        <f>IF(VLOOKUP(C359,Baza!A:D,2,FALSE)&gt;0,"+","-")</f>
        <v>-</v>
      </c>
      <c r="F359" s="25">
        <f>VLOOKUP(C359,Baza!A:E,3,FALSE)</f>
        <v>26</v>
      </c>
      <c r="G359" s="25">
        <f>VLOOKUP(C359,Baza!A:E,3,FALSE)*курс</f>
        <v>1060.8</v>
      </c>
      <c r="H359" s="25" t="str">
        <f>VLOOKUP(C359,Baza!A:E,4,FALSE)</f>
        <v>5018443AA</v>
      </c>
      <c r="I359" s="25" t="str">
        <f>VLOOKUP(C359,BREND!A:C,2,FALSE)</f>
        <v>API</v>
      </c>
    </row>
    <row r="360" spans="1:9" hidden="1" outlineLevel="2">
      <c r="A360" s="24" t="s">
        <v>5024</v>
      </c>
      <c r="B360" s="26" t="s">
        <v>5024</v>
      </c>
      <c r="C360" s="26" t="s">
        <v>5028</v>
      </c>
      <c r="D360" s="26" t="str">
        <f>VLOOKUP(C360,Baza!A:E,5,FALSE)</f>
        <v>CARAVAN '01-05 + VOYAGER / TOWN&amp;COUNTRY КРЫЛО ПЕРЕДНЕЕ, ПРАВОЕ</v>
      </c>
      <c r="E360" s="25" t="str">
        <f>IF(VLOOKUP(C360,Baza!A:D,2,FALSE)&gt;0,"+","-")</f>
        <v>-</v>
      </c>
      <c r="F360" s="25">
        <f>VLOOKUP(C360,Baza!A:E,3,FALSE)</f>
        <v>26</v>
      </c>
      <c r="G360" s="25">
        <f>VLOOKUP(C360,Baza!A:E,3,FALSE)*курс</f>
        <v>1060.8</v>
      </c>
      <c r="H360" s="25" t="str">
        <f>VLOOKUP(C360,Baza!A:E,4,FALSE)</f>
        <v>5018442AA</v>
      </c>
      <c r="I360" s="25" t="str">
        <f>VLOOKUP(C360,BREND!A:C,2,FALSE)</f>
        <v>API</v>
      </c>
    </row>
    <row r="361" spans="1:9" hidden="1" outlineLevel="2">
      <c r="A361" s="24" t="s">
        <v>5024</v>
      </c>
      <c r="B361" s="26" t="s">
        <v>5024</v>
      </c>
      <c r="C361" s="26" t="s">
        <v>5029</v>
      </c>
      <c r="D361" s="26" t="str">
        <f>VLOOKUP(C361,Baza!A:E,5,FALSE)</f>
        <v>CARAVAN '01-05 {+ VOYAGER / TOWN&amp;COUNTRY} ПОДКРЫЛОК КРЫЛА ПЕРЕДНЕГО, ЛЕВОГО</v>
      </c>
      <c r="E361" s="25" t="str">
        <f>IF(VLOOKUP(C361,Baza!A:D,2,FALSE)&gt;0,"+","-")</f>
        <v>-</v>
      </c>
      <c r="F361" s="25">
        <f>VLOOKUP(C361,Baza!A:E,3,FALSE)</f>
        <v>12</v>
      </c>
      <c r="G361" s="25">
        <f>VLOOKUP(C361,Baza!A:E,3,FALSE)*курс</f>
        <v>489.59999999999997</v>
      </c>
      <c r="H361" s="25" t="str">
        <f>VLOOKUP(C361,Baza!A:E,4,FALSE)</f>
        <v>4857223AB</v>
      </c>
      <c r="I361" s="25" t="str">
        <f>VLOOKUP(C361,BREND!A:C,2,FALSE)</f>
        <v>API</v>
      </c>
    </row>
    <row r="362" spans="1:9" hidden="1" outlineLevel="2">
      <c r="A362" s="24" t="s">
        <v>5024</v>
      </c>
      <c r="B362" s="26" t="s">
        <v>5024</v>
      </c>
      <c r="C362" s="26" t="s">
        <v>5030</v>
      </c>
      <c r="D362" s="26" t="str">
        <f>VLOOKUP(C362,Baza!A:E,5,FALSE)</f>
        <v>CARAVAN '01-05 {+ VOYAGER/TOWN&amp;COUNTRY} ПОДКРЫЛОК КРЫЛА ПЕРЕДНЕГО, ПРАВОГО</v>
      </c>
      <c r="E362" s="25" t="str">
        <f>IF(VLOOKUP(C362,Baza!A:D,2,FALSE)&gt;0,"+","-")</f>
        <v>-</v>
      </c>
      <c r="F362" s="25">
        <f>VLOOKUP(C362,Baza!A:E,3,FALSE)</f>
        <v>12</v>
      </c>
      <c r="G362" s="25">
        <f>VLOOKUP(C362,Baza!A:E,3,FALSE)*курс</f>
        <v>489.59999999999997</v>
      </c>
      <c r="H362" s="25" t="str">
        <f>VLOOKUP(C362,Baza!A:E,4,FALSE)</f>
        <v>4857222AB</v>
      </c>
      <c r="I362" s="25" t="str">
        <f>VLOOKUP(C362,BREND!A:C,2,FALSE)</f>
        <v>API</v>
      </c>
    </row>
    <row r="363" spans="1:9" hidden="1" outlineLevel="2">
      <c r="A363" s="24" t="s">
        <v>5024</v>
      </c>
      <c r="B363" s="26" t="s">
        <v>5024</v>
      </c>
      <c r="C363" s="26" t="s">
        <v>5031</v>
      </c>
      <c r="D363" s="26" t="str">
        <f>VLOOKUP(C363,Baza!A:E,5,FALSE)</f>
        <v>CARAVAN '01-05 {+ VOYAGER/TOWN&amp;COUNTRY} ЗЕРКАЛО ЭЛЕКТРИЧЕСКОЕ, ЛЕВОЕ</v>
      </c>
      <c r="E363" s="25" t="str">
        <f>IF(VLOOKUP(C363,Baza!A:D,2,FALSE)&gt;0,"+","-")</f>
        <v>-</v>
      </c>
      <c r="F363" s="25">
        <f>VLOOKUP(C363,Baza!A:E,3,FALSE)</f>
        <v>34</v>
      </c>
      <c r="G363" s="25">
        <f>VLOOKUP(C363,Baza!A:E,3,FALSE)*курс</f>
        <v>1387.1999999999998</v>
      </c>
      <c r="H363" s="25" t="str">
        <f>VLOOKUP(C363,Baza!A:E,4,FALSE)</f>
        <v>4857877AA</v>
      </c>
      <c r="I363" s="25" t="str">
        <f>VLOOKUP(C363,BREND!A:C,2,FALSE)</f>
        <v>API</v>
      </c>
    </row>
    <row r="364" spans="1:9" hidden="1" outlineLevel="2">
      <c r="A364" s="24" t="s">
        <v>5024</v>
      </c>
      <c r="B364" s="26" t="s">
        <v>5024</v>
      </c>
      <c r="C364" s="26" t="s">
        <v>5032</v>
      </c>
      <c r="D364" s="26" t="str">
        <f>VLOOKUP(C364,Baza!A:E,5,FALSE)</f>
        <v>CARAVAN '01-05 {+ VOYAGER / TOWN&amp;COUNTRY} ЗЕРКАЛО ЭЛЕКТРИЧЕСКОЕ, ПРАВОЕ</v>
      </c>
      <c r="E364" s="25" t="str">
        <f>IF(VLOOKUP(C364,Baza!A:D,2,FALSE)&gt;0,"+","-")</f>
        <v>-</v>
      </c>
      <c r="F364" s="25">
        <f>VLOOKUP(C364,Baza!A:E,3,FALSE)</f>
        <v>34</v>
      </c>
      <c r="G364" s="25">
        <f>VLOOKUP(C364,Baza!A:E,3,FALSE)*курс</f>
        <v>1387.1999999999998</v>
      </c>
      <c r="H364" s="25" t="str">
        <f>VLOOKUP(C364,Baza!A:E,4,FALSE)</f>
        <v>4857876AA</v>
      </c>
      <c r="I364" s="25" t="str">
        <f>VLOOKUP(C364,BREND!A:C,2,FALSE)</f>
        <v>API</v>
      </c>
    </row>
    <row r="365" spans="1:9" hidden="1" outlineLevel="2">
      <c r="A365" s="24" t="s">
        <v>5024</v>
      </c>
      <c r="B365" s="26" t="s">
        <v>5024</v>
      </c>
      <c r="C365" s="26" t="s">
        <v>5425</v>
      </c>
      <c r="D365" s="26" t="str">
        <f>VLOOKUP(C365,Baza!A:E,5,FALSE)</f>
        <v>CARAVAN '01-05 {+ VOYAGER / TOWN&amp;COUNTRY} БАЛКА СУППОРТА РАДИАТОРА ВЕРХНЯЯ</v>
      </c>
      <c r="E365" s="25" t="str">
        <f>IF(VLOOKUP(C365,Baza!A:D,2,FALSE)&gt;0,"+","-")</f>
        <v>-</v>
      </c>
      <c r="F365" s="25">
        <f>VLOOKUP(C365,Baza!A:E,3,FALSE)</f>
        <v>40</v>
      </c>
      <c r="G365" s="25">
        <f>VLOOKUP(C365,Baza!A:E,3,FALSE)*курс</f>
        <v>1632</v>
      </c>
      <c r="H365" s="25" t="str">
        <f>VLOOKUP(C365,Baza!A:E,4,FALSE)</f>
        <v>4860439AC</v>
      </c>
      <c r="I365" s="25" t="str">
        <f>VLOOKUP(C365,BREND!A:C,2,FALSE)</f>
        <v>API</v>
      </c>
    </row>
    <row r="366" spans="1:9" hidden="1" outlineLevel="2">
      <c r="A366" s="24" t="s">
        <v>5024</v>
      </c>
      <c r="B366" s="26" t="s">
        <v>5024</v>
      </c>
      <c r="C366" s="26" t="s">
        <v>6480</v>
      </c>
      <c r="D366" s="26" t="str">
        <f>VLOOKUP(C366,Baza!A:E,5,FALSE)</f>
        <v>CARAVAN '01-05 ,VOYAGER, TOWN&amp;COUNTRY ФАРА ЛЕВАЯ</v>
      </c>
      <c r="E366" s="25" t="str">
        <f>IF(VLOOKUP(C366,Baza!A:D,2,FALSE)&gt;0,"+","-")</f>
        <v>-</v>
      </c>
      <c r="F366" s="25">
        <f>VLOOKUP(C366,Baza!A:E,3,FALSE)</f>
        <v>48</v>
      </c>
      <c r="G366" s="25">
        <f>VLOOKUP(C366,Baza!A:E,3,FALSE)*курс</f>
        <v>1958.3999999999999</v>
      </c>
      <c r="H366" s="25" t="str">
        <f>VLOOKUP(C366,Baza!A:E,4,FALSE)</f>
        <v>4857701AB</v>
      </c>
      <c r="I366" s="25" t="str">
        <f>VLOOKUP(C366,BREND!A:C,2,FALSE)</f>
        <v>DEPO</v>
      </c>
    </row>
    <row r="367" spans="1:9" hidden="1" outlineLevel="2">
      <c r="A367" s="24" t="s">
        <v>5024</v>
      </c>
      <c r="B367" s="26" t="s">
        <v>5024</v>
      </c>
      <c r="C367" s="26" t="s">
        <v>6481</v>
      </c>
      <c r="D367" s="26" t="str">
        <f>VLOOKUP(C367,Baza!A:E,5,FALSE)</f>
        <v>CARAVAN '01-05 ,VOYAGER, TOWN&amp;COUNTRY ФАРА ПРАВАЯ</v>
      </c>
      <c r="E367" s="25" t="str">
        <f>IF(VLOOKUP(C367,Baza!A:D,2,FALSE)&gt;0,"+","-")</f>
        <v>-</v>
      </c>
      <c r="F367" s="25">
        <f>VLOOKUP(C367,Baza!A:E,3,FALSE)</f>
        <v>48</v>
      </c>
      <c r="G367" s="25">
        <f>VLOOKUP(C367,Baza!A:E,3,FALSE)*курс</f>
        <v>1958.3999999999999</v>
      </c>
      <c r="H367" s="25" t="str">
        <f>VLOOKUP(C367,Baza!A:E,4,FALSE)</f>
        <v>4857700AB</v>
      </c>
      <c r="I367" s="25" t="str">
        <f>VLOOKUP(C367,BREND!A:C,2,FALSE)</f>
        <v>DEPO</v>
      </c>
    </row>
    <row r="368" spans="1:9" hidden="1" outlineLevel="2">
      <c r="A368" s="24" t="s">
        <v>5024</v>
      </c>
      <c r="B368" s="26" t="s">
        <v>5024</v>
      </c>
      <c r="C368" s="26" t="s">
        <v>6491</v>
      </c>
      <c r="D368" s="26" t="str">
        <f>VLOOKUP(C368,Baza!A:E,5,FALSE)</f>
        <v>CARAVAN '01-05, VOYAGER, TOWN&amp;COUNTRY ФОНАРЬ ЗАДНИЙ, ЛЕВЫЙ, ВНЕШНИЙ</v>
      </c>
      <c r="E368" s="25" t="str">
        <f>IF(VLOOKUP(C368,Baza!A:D,2,FALSE)&gt;0,"+","-")</f>
        <v>-</v>
      </c>
      <c r="F368" s="25">
        <f>VLOOKUP(C368,Baza!A:E,3,FALSE)</f>
        <v>30</v>
      </c>
      <c r="G368" s="25">
        <f>VLOOKUP(C368,Baza!A:E,3,FALSE)*курс</f>
        <v>1224</v>
      </c>
      <c r="H368" s="25" t="str">
        <f>VLOOKUP(C368,Baza!A:E,4,FALSE)</f>
        <v>4857601AB</v>
      </c>
      <c r="I368" s="25" t="str">
        <f>VLOOKUP(C368,BREND!A:C,2,FALSE)</f>
        <v>DEPO</v>
      </c>
    </row>
    <row r="369" spans="1:9" hidden="1" outlineLevel="2">
      <c r="A369" s="24" t="s">
        <v>5024</v>
      </c>
      <c r="B369" s="26" t="s">
        <v>5024</v>
      </c>
      <c r="C369" s="26" t="s">
        <v>6492</v>
      </c>
      <c r="D369" s="26" t="str">
        <f>VLOOKUP(C369,Baza!A:E,5,FALSE)</f>
        <v>CARAVAN '01-05, VOYAGER, TOWN&amp;COUNTRY ФОНАРЬ ЗАДНИЙ, ПРАВЫЙ, ВНЕШНИЙ</v>
      </c>
      <c r="E369" s="25" t="str">
        <f>IF(VLOOKUP(C369,Baza!A:D,2,FALSE)&gt;0,"+","-")</f>
        <v>-</v>
      </c>
      <c r="F369" s="25">
        <f>VLOOKUP(C369,Baza!A:E,3,FALSE)</f>
        <v>30</v>
      </c>
      <c r="G369" s="25">
        <f>VLOOKUP(C369,Baza!A:E,3,FALSE)*курс</f>
        <v>1224</v>
      </c>
      <c r="H369" s="25" t="str">
        <f>VLOOKUP(C369,Baza!A:E,4,FALSE)</f>
        <v>4857600AB</v>
      </c>
      <c r="I369" s="25" t="str">
        <f>VLOOKUP(C369,BREND!A:C,2,FALSE)</f>
        <v>DEPO</v>
      </c>
    </row>
    <row r="370" spans="1:9" hidden="1" outlineLevel="2">
      <c r="A370" s="24" t="s">
        <v>5024</v>
      </c>
      <c r="B370" s="26" t="s">
        <v>5024</v>
      </c>
      <c r="C370" s="24" t="s">
        <v>22763</v>
      </c>
      <c r="D370" s="26" t="str">
        <f>VLOOKUP(C370,Baza!A:E,5,FALSE)</f>
        <v>URVAN/CARAVAN '07 ФАРА ЛЕВАЯ</v>
      </c>
      <c r="E370" s="25" t="str">
        <f>IF(VLOOKUP(C370,Baza!A:D,2,FALSE)&gt;0,"+","-")</f>
        <v>-</v>
      </c>
      <c r="F370" s="25">
        <f>VLOOKUP(C370,Baza!A:E,3,FALSE)</f>
        <v>0</v>
      </c>
      <c r="G370" s="25">
        <f>VLOOKUP(C370,Baza!A:E,3,FALSE)*курс</f>
        <v>0</v>
      </c>
      <c r="H370" s="25" t="str">
        <f>VLOOKUP(C370,Baza!A:E,4,FALSE)</f>
        <v>26060-VX61A</v>
      </c>
      <c r="I370" s="25" t="str">
        <f>VLOOKUP(C370,BREND!A:C,2,FALSE)</f>
        <v>DEPO</v>
      </c>
    </row>
    <row r="371" spans="1:9" hidden="1" outlineLevel="2">
      <c r="A371" s="24" t="s">
        <v>5024</v>
      </c>
      <c r="B371" s="26" t="s">
        <v>5024</v>
      </c>
      <c r="C371" s="24" t="s">
        <v>22764</v>
      </c>
      <c r="D371" s="26" t="str">
        <f>VLOOKUP(C371,Baza!A:E,5,FALSE)</f>
        <v>URVAN/CARAVAN '07 ФАРА ПРАВАЯ</v>
      </c>
      <c r="E371" s="25" t="str">
        <f>IF(VLOOKUP(C371,Baza!A:D,2,FALSE)&gt;0,"+","-")</f>
        <v>-</v>
      </c>
      <c r="F371" s="25">
        <f>VLOOKUP(C371,Baza!A:E,3,FALSE)</f>
        <v>0</v>
      </c>
      <c r="G371" s="25">
        <f>VLOOKUP(C371,Baza!A:E,3,FALSE)*курс</f>
        <v>0</v>
      </c>
      <c r="H371" s="25" t="str">
        <f>VLOOKUP(C371,Baza!A:E,4,FALSE)</f>
        <v>26010-VX50A</v>
      </c>
      <c r="I371" s="25" t="str">
        <f>VLOOKUP(C371,BREND!A:C,2,FALSE)</f>
        <v>DEPO</v>
      </c>
    </row>
    <row r="372" spans="1:9" hidden="1" outlineLevel="2">
      <c r="A372" s="24" t="s">
        <v>5024</v>
      </c>
      <c r="B372" s="26" t="s">
        <v>5024</v>
      </c>
      <c r="C372" s="24" t="s">
        <v>22630</v>
      </c>
      <c r="D372" s="26" t="str">
        <f>VLOOKUP(C372,Baza!A:E,5,FALSE)</f>
        <v xml:space="preserve">URVAN/CARAVAN E25 '07 ФОНАРЬ ЛЕВЫЙ </v>
      </c>
      <c r="E372" s="25" t="str">
        <f>IF(VLOOKUP(C372,Baza!A:D,2,FALSE)&gt;0,"+","-")</f>
        <v>-</v>
      </c>
      <c r="F372" s="25">
        <f>VLOOKUP(C372,Baza!A:E,3,FALSE)</f>
        <v>0</v>
      </c>
      <c r="G372" s="25">
        <f>VLOOKUP(C372,Baza!A:E,3,FALSE)*курс</f>
        <v>0</v>
      </c>
      <c r="H372" s="25" t="str">
        <f>VLOOKUP(C372,Baza!A:E,4,FALSE)</f>
        <v>26555-VW025</v>
      </c>
      <c r="I372" s="25" t="str">
        <f>VLOOKUP(C372,BREND!A:C,2,FALSE)</f>
        <v>DEPO</v>
      </c>
    </row>
    <row r="373" spans="1:9" hidden="1" outlineLevel="2">
      <c r="A373" s="24" t="s">
        <v>5024</v>
      </c>
      <c r="B373" s="26" t="s">
        <v>5024</v>
      </c>
      <c r="C373" s="24" t="s">
        <v>22631</v>
      </c>
      <c r="D373" s="26" t="str">
        <f>VLOOKUP(C373,Baza!A:E,5,FALSE)</f>
        <v xml:space="preserve">URVAN/CARAVAN E25 '07 ФОНАРЬ ПРАВЫЙ </v>
      </c>
      <c r="E373" s="25" t="str">
        <f>IF(VLOOKUP(C373,Baza!A:D,2,FALSE)&gt;0,"+","-")</f>
        <v>-</v>
      </c>
      <c r="F373" s="25">
        <f>VLOOKUP(C373,Baza!A:E,3,FALSE)</f>
        <v>0</v>
      </c>
      <c r="G373" s="25">
        <f>VLOOKUP(C373,Baza!A:E,3,FALSE)*курс</f>
        <v>0</v>
      </c>
      <c r="H373" s="25" t="str">
        <f>VLOOKUP(C373,Baza!A:E,4,FALSE)</f>
        <v>26550-VW025</v>
      </c>
      <c r="I373" s="25" t="str">
        <f>VLOOKUP(C373,BREND!A:C,2,FALSE)</f>
        <v>DEPO</v>
      </c>
    </row>
    <row r="374" spans="1:9" hidden="1" outlineLevel="2">
      <c r="A374" s="24" t="s">
        <v>5024</v>
      </c>
      <c r="B374" s="26" t="s">
        <v>5024</v>
      </c>
      <c r="C374" s="24" t="s">
        <v>22761</v>
      </c>
      <c r="D374" s="26" t="str">
        <f>VLOOKUP(C374,Baza!A:E,5,FALSE)</f>
        <v>E24/CARAVAN '02- ФАРА ЛЕВАЯ</v>
      </c>
      <c r="E374" s="25" t="str">
        <f>IF(VLOOKUP(C374,Baza!A:D,2,FALSE)&gt;0,"+","-")</f>
        <v>-</v>
      </c>
      <c r="F374" s="25">
        <f>VLOOKUP(C374,Baza!A:E,3,FALSE)</f>
        <v>0</v>
      </c>
      <c r="G374" s="25">
        <f>VLOOKUP(C374,Baza!A:E,3,FALSE)*курс</f>
        <v>0</v>
      </c>
      <c r="H374" s="25" t="str">
        <f>VLOOKUP(C374,Baza!A:E,4,FALSE)</f>
        <v>26060-VW625</v>
      </c>
      <c r="I374" s="25" t="str">
        <f>VLOOKUP(C374,BREND!A:C,2,FALSE)</f>
        <v>DEPO</v>
      </c>
    </row>
    <row r="375" spans="1:9" hidden="1" outlineLevel="2">
      <c r="A375" s="24" t="s">
        <v>5024</v>
      </c>
      <c r="B375" s="26" t="s">
        <v>5024</v>
      </c>
      <c r="C375" s="24" t="s">
        <v>22762</v>
      </c>
      <c r="D375" s="26" t="str">
        <f>VLOOKUP(C375,Baza!A:E,5,FALSE)</f>
        <v>E24/CARAVAN '02- ФАРА ПРАВАЯ</v>
      </c>
      <c r="E375" s="25" t="str">
        <f>IF(VLOOKUP(C375,Baza!A:D,2,FALSE)&gt;0,"+","-")</f>
        <v>-</v>
      </c>
      <c r="F375" s="25">
        <f>VLOOKUP(C375,Baza!A:E,3,FALSE)</f>
        <v>0</v>
      </c>
      <c r="G375" s="25">
        <f>VLOOKUP(C375,Baza!A:E,3,FALSE)*курс</f>
        <v>0</v>
      </c>
      <c r="H375" s="25" t="str">
        <f>VLOOKUP(C375,Baza!A:E,4,FALSE)</f>
        <v>26010-VW625</v>
      </c>
      <c r="I375" s="25" t="str">
        <f>VLOOKUP(C375,BREND!A:C,2,FALSE)</f>
        <v>DEPO</v>
      </c>
    </row>
    <row r="376" spans="1:9" s="34" customFormat="1" hidden="1" outlineLevel="1" collapsed="1">
      <c r="A376" s="28" t="s">
        <v>5023</v>
      </c>
      <c r="B376" s="29" t="s">
        <v>5407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24" t="s">
        <v>5407</v>
      </c>
      <c r="B377" s="26" t="s">
        <v>5407</v>
      </c>
      <c r="C377" s="26" t="s">
        <v>5406</v>
      </c>
      <c r="D377" s="26" t="str">
        <f>VLOOKUP(C377,Baza!A:E,5,FALSE)</f>
        <v>INTREPID '98-04 БАМПЕР ПЕРЕДНИЙ, БЕЗ ОТВЕРСТИЙ ПОД П/ТУМАННЫЕ ФАРЫ</v>
      </c>
      <c r="E377" s="25" t="str">
        <f>IF(VLOOKUP(C377,Baza!A:D,2,FALSE)&gt;0,"+","-")</f>
        <v>-</v>
      </c>
      <c r="F377" s="25">
        <f>VLOOKUP(C377,Baza!A:E,3,FALSE)</f>
        <v>0</v>
      </c>
      <c r="G377" s="25">
        <f>VLOOKUP(C377,Baza!A:E,3,FALSE)*курс</f>
        <v>0</v>
      </c>
      <c r="H377" s="25" t="str">
        <f>VLOOKUP(C377,Baza!A:E,4,FALSE)</f>
        <v>4574834AB</v>
      </c>
      <c r="I377" s="25" t="str">
        <f>VLOOKUP(C377,BREND!A:C,2,FALSE)</f>
        <v>API</v>
      </c>
    </row>
    <row r="378" spans="1:9" hidden="1" outlineLevel="2">
      <c r="A378" s="24" t="s">
        <v>5407</v>
      </c>
      <c r="B378" s="26" t="s">
        <v>5407</v>
      </c>
      <c r="C378" s="26" t="s">
        <v>5408</v>
      </c>
      <c r="D378" s="26" t="str">
        <f>VLOOKUP(C378,Baza!A:E,5,FALSE)</f>
        <v>INTREPID '98-04 БАМПЕР ПЕРЕДНИЙ, С ОТВЕРСТИЯМИ ПОД П/ТУМАННЫЕ ФАРЫ</v>
      </c>
      <c r="E378" s="25" t="str">
        <f>IF(VLOOKUP(C378,Baza!A:D,2,FALSE)&gt;0,"+","-")</f>
        <v>-</v>
      </c>
      <c r="F378" s="25">
        <f>VLOOKUP(C378,Baza!A:E,3,FALSE)</f>
        <v>0</v>
      </c>
      <c r="G378" s="25">
        <f>VLOOKUP(C378,Baza!A:E,3,FALSE)*курс</f>
        <v>0</v>
      </c>
      <c r="H378" s="25" t="str">
        <f>VLOOKUP(C378,Baza!A:E,4,FALSE)</f>
        <v>4574843AB</v>
      </c>
      <c r="I378" s="25" t="str">
        <f>VLOOKUP(C378,BREND!A:C,2,FALSE)</f>
        <v>API</v>
      </c>
    </row>
    <row r="379" spans="1:9" hidden="1" outlineLevel="2">
      <c r="A379" s="24" t="s">
        <v>5407</v>
      </c>
      <c r="B379" s="26" t="s">
        <v>5407</v>
      </c>
      <c r="C379" s="26" t="s">
        <v>5409</v>
      </c>
      <c r="D379" s="26" t="str">
        <f>VLOOKUP(C379,Baza!A:E,5,FALSE)</f>
        <v>INTREPID '02-04, CONCORD '02-04, LHS '2001-2004, CR 300M '01-04 УСИЛИТЕЛЬ ПЕРЕДНЕГО БАМПЕРА</v>
      </c>
      <c r="E379" s="25" t="str">
        <f>IF(VLOOKUP(C379,Baza!A:D,2,FALSE)&gt;0,"+","-")</f>
        <v>-</v>
      </c>
      <c r="F379" s="25">
        <f>VLOOKUP(C379,Baza!A:E,3,FALSE)</f>
        <v>0</v>
      </c>
      <c r="G379" s="25">
        <f>VLOOKUP(C379,Baza!A:E,3,FALSE)*курс</f>
        <v>0</v>
      </c>
      <c r="H379" s="25" t="str">
        <f>VLOOKUP(C379,Baza!A:E,4,FALSE)</f>
        <v>4574812AB</v>
      </c>
      <c r="I379" s="25" t="str">
        <f>VLOOKUP(C379,BREND!A:C,2,FALSE)</f>
        <v>API</v>
      </c>
    </row>
    <row r="380" spans="1:9" hidden="1" outlineLevel="2">
      <c r="A380" s="24" t="s">
        <v>5407</v>
      </c>
      <c r="B380" s="26" t="s">
        <v>5407</v>
      </c>
      <c r="C380" s="26" t="s">
        <v>6470</v>
      </c>
      <c r="D380" s="26" t="str">
        <f>VLOOKUP(C380,Baza!A:E,5,FALSE)</f>
        <v>INTREPID '98-04 ФАРА ЛЕВАЯ + УКАЗАТЕЛЬ ПОВОРОТА</v>
      </c>
      <c r="E380" s="25" t="str">
        <f>IF(VLOOKUP(C380,Baza!A:D,2,FALSE)&gt;0,"+","-")</f>
        <v>-</v>
      </c>
      <c r="F380" s="25">
        <f>VLOOKUP(C380,Baza!A:E,3,FALSE)</f>
        <v>0</v>
      </c>
      <c r="G380" s="25">
        <f>VLOOKUP(C380,Baza!A:E,3,FALSE)*курс</f>
        <v>0</v>
      </c>
      <c r="H380" s="25" t="str">
        <f>VLOOKUP(C380,Baza!A:E,4,FALSE)</f>
        <v>4780005AD</v>
      </c>
      <c r="I380" s="25" t="str">
        <f>VLOOKUP(C380,BREND!A:C,2,FALSE)</f>
        <v>DEPO</v>
      </c>
    </row>
    <row r="381" spans="1:9" hidden="1" outlineLevel="2">
      <c r="A381" s="24" t="s">
        <v>5407</v>
      </c>
      <c r="B381" s="26" t="s">
        <v>5407</v>
      </c>
      <c r="C381" s="26" t="s">
        <v>6471</v>
      </c>
      <c r="D381" s="26" t="str">
        <f>VLOOKUP(C381,Baza!A:E,5,FALSE)</f>
        <v>INTREPID '98-04 ФАРА ПРАВАЯ+УКАЗАТЕЛЬ ПОВОРОТА</v>
      </c>
      <c r="E381" s="25" t="str">
        <f>IF(VLOOKUP(C381,Baza!A:D,2,FALSE)&gt;0,"+","-")</f>
        <v>-</v>
      </c>
      <c r="F381" s="25">
        <f>VLOOKUP(C381,Baza!A:E,3,FALSE)</f>
        <v>0</v>
      </c>
      <c r="G381" s="25">
        <f>VLOOKUP(C381,Baza!A:E,3,FALSE)*курс</f>
        <v>0</v>
      </c>
      <c r="H381" s="25" t="str">
        <f>VLOOKUP(C381,Baza!A:E,4,FALSE)</f>
        <v>4780004AD</v>
      </c>
      <c r="I381" s="25" t="str">
        <f>VLOOKUP(C381,BREND!A:C,2,FALSE)</f>
        <v>DEPO</v>
      </c>
    </row>
    <row r="382" spans="1:9" s="34" customFormat="1" hidden="1" outlineLevel="1" collapsed="1">
      <c r="A382" s="28" t="s">
        <v>5023</v>
      </c>
      <c r="B382" s="29" t="s">
        <v>20464</v>
      </c>
      <c r="C382" s="29"/>
      <c r="D382" s="29"/>
      <c r="E382" s="29"/>
      <c r="F382" s="29"/>
      <c r="G382" s="29"/>
      <c r="H382" s="29"/>
      <c r="I382" s="29"/>
    </row>
    <row r="383" spans="1:9" s="34" customFormat="1" hidden="1" outlineLevel="2">
      <c r="A383" s="28" t="s">
        <v>20464</v>
      </c>
      <c r="B383" s="29" t="s">
        <v>5372</v>
      </c>
      <c r="C383" s="29"/>
      <c r="D383" s="29"/>
      <c r="E383" s="29"/>
      <c r="F383" s="29"/>
      <c r="G383" s="29"/>
      <c r="H383" s="29"/>
      <c r="I383" s="29"/>
    </row>
    <row r="384" spans="1:9" hidden="1" outlineLevel="2">
      <c r="A384" s="24" t="s">
        <v>5372</v>
      </c>
      <c r="B384" s="26" t="s">
        <v>5372</v>
      </c>
      <c r="C384" s="26" t="s">
        <v>5371</v>
      </c>
      <c r="D384" s="26" t="str">
        <f>VLOOKUP(C384,Baza!A:E,5,FALSE)</f>
        <v>NEON '00-02 БАМПЕР ПЕРЕДНИЙ, ЧЕРНЫЙ</v>
      </c>
      <c r="E384" s="25" t="str">
        <f>IF(VLOOKUP(C384,Baza!A:D,2,FALSE)&gt;0,"+","-")</f>
        <v>-</v>
      </c>
      <c r="F384" s="25">
        <f>VLOOKUP(C384,Baza!A:E,3,FALSE)</f>
        <v>0</v>
      </c>
      <c r="G384" s="25">
        <f>VLOOKUP(C384,Baza!A:E,3,FALSE)*курс</f>
        <v>0</v>
      </c>
      <c r="H384" s="25" t="str">
        <f>VLOOKUP(C384,Baza!A:E,4,FALSE)</f>
        <v>5014480AB</v>
      </c>
      <c r="I384" s="25" t="str">
        <f>VLOOKUP(C384,BREND!A:C,2,FALSE)</f>
        <v>API</v>
      </c>
    </row>
    <row r="385" spans="1:9" hidden="1" outlineLevel="2">
      <c r="A385" s="24" t="s">
        <v>5372</v>
      </c>
      <c r="B385" s="26" t="s">
        <v>5372</v>
      </c>
      <c r="C385" s="26" t="s">
        <v>5376</v>
      </c>
      <c r="D385" s="26" t="str">
        <f>VLOOKUP(C385,Baza!A:E,5,FALSE)</f>
        <v>NEON '00-02 УСИЛИТЕЛЬ  ПЕРЕДНЕГО БАМПЕРА</v>
      </c>
      <c r="E385" s="25" t="str">
        <f>IF(VLOOKUP(C385,Baza!A:D,2,FALSE)&gt;0,"+","-")</f>
        <v>+</v>
      </c>
      <c r="F385" s="25">
        <f>VLOOKUP(C385,Baza!A:E,3,FALSE)</f>
        <v>9</v>
      </c>
      <c r="G385" s="25">
        <f>VLOOKUP(C385,Baza!A:E,3,FALSE)*курс</f>
        <v>367.2</v>
      </c>
      <c r="H385" s="25" t="str">
        <f>VLOOKUP(C385,Baza!A:E,4,FALSE)</f>
        <v>5286938AA</v>
      </c>
      <c r="I385" s="25" t="str">
        <f>VLOOKUP(C385,BREND!A:C,2,FALSE)</f>
        <v>API</v>
      </c>
    </row>
    <row r="386" spans="1:9" hidden="1" outlineLevel="2">
      <c r="A386" s="24" t="s">
        <v>5372</v>
      </c>
      <c r="B386" s="26" t="s">
        <v>5372</v>
      </c>
      <c r="C386" s="26" t="s">
        <v>5380</v>
      </c>
      <c r="D386" s="26" t="str">
        <f>VLOOKUP(C386,Baza!A:E,5,FALSE)</f>
        <v>NEON '00-05 КАПОТ</v>
      </c>
      <c r="E386" s="25" t="str">
        <f>IF(VLOOKUP(C386,Baza!A:D,2,FALSE)&gt;0,"+","-")</f>
        <v>-</v>
      </c>
      <c r="F386" s="25">
        <f>VLOOKUP(C386,Baza!A:E,3,FALSE)</f>
        <v>50</v>
      </c>
      <c r="G386" s="25">
        <f>VLOOKUP(C386,Baza!A:E,3,FALSE)*курс</f>
        <v>2039.9999999999998</v>
      </c>
      <c r="H386" s="25" t="str">
        <f>VLOOKUP(C386,Baza!A:E,4,FALSE)</f>
        <v>5012442AE</v>
      </c>
      <c r="I386" s="25" t="str">
        <f>VLOOKUP(C386,BREND!A:C,2,FALSE)</f>
        <v>API</v>
      </c>
    </row>
    <row r="387" spans="1:9" hidden="1" outlineLevel="2">
      <c r="A387" s="24" t="s">
        <v>5372</v>
      </c>
      <c r="B387" s="26" t="s">
        <v>5372</v>
      </c>
      <c r="C387" s="26" t="s">
        <v>5383</v>
      </c>
      <c r="D387" s="26" t="str">
        <f>VLOOKUP(C387,Baza!A:E,5,FALSE)</f>
        <v>NEON '00-02 РЕШЕТКА РАДИАТОРА ХРОМИРОВАННАЯ, ЧЕРНАЯ</v>
      </c>
      <c r="E387" s="25" t="str">
        <f>IF(VLOOKUP(C387,Baza!A:D,2,FALSE)&gt;0,"+","-")</f>
        <v>-</v>
      </c>
      <c r="F387" s="25">
        <f>VLOOKUP(C387,Baza!A:E,3,FALSE)</f>
        <v>35</v>
      </c>
      <c r="G387" s="25">
        <f>VLOOKUP(C387,Baza!A:E,3,FALSE)*курс</f>
        <v>1428</v>
      </c>
      <c r="H387" s="25" t="str">
        <f>VLOOKUP(C387,Baza!A:E,4,FALSE)</f>
        <v>5288922AC</v>
      </c>
      <c r="I387" s="25" t="str">
        <f>VLOOKUP(C387,BREND!A:C,2,FALSE)</f>
        <v>API</v>
      </c>
    </row>
    <row r="388" spans="1:9" hidden="1" outlineLevel="2">
      <c r="A388" s="24" t="s">
        <v>5372</v>
      </c>
      <c r="B388" s="26" t="s">
        <v>5372</v>
      </c>
      <c r="C388" s="26" t="s">
        <v>6468</v>
      </c>
      <c r="D388" s="26" t="str">
        <f>VLOOKUP(C388,Baza!A:E,5,FALSE)</f>
        <v>NEON '00-02 ФАРА ЛЕВАЯ + УКАЗАТЕЛЬ ПОВОРОТА</v>
      </c>
      <c r="E388" s="25" t="str">
        <f>IF(VLOOKUP(C388,Baza!A:D,2,FALSE)&gt;0,"+","-")</f>
        <v>-</v>
      </c>
      <c r="F388" s="25">
        <f>VLOOKUP(C388,Baza!A:E,3,FALSE)</f>
        <v>0</v>
      </c>
      <c r="G388" s="25">
        <f>VLOOKUP(C388,Baza!A:E,3,FALSE)*курс</f>
        <v>0</v>
      </c>
      <c r="H388" s="25" t="str">
        <f>VLOOKUP(C388,Baza!A:E,4,FALSE)</f>
        <v>5288509AD</v>
      </c>
      <c r="I388" s="25" t="str">
        <f>VLOOKUP(C388,BREND!A:C,2,FALSE)</f>
        <v>DEPO</v>
      </c>
    </row>
    <row r="389" spans="1:9" hidden="1" outlineLevel="2">
      <c r="A389" s="24" t="s">
        <v>5372</v>
      </c>
      <c r="B389" s="26" t="s">
        <v>5372</v>
      </c>
      <c r="C389" s="26" t="s">
        <v>6469</v>
      </c>
      <c r="D389" s="26" t="str">
        <f>VLOOKUP(C389,Baza!A:E,5,FALSE)</f>
        <v xml:space="preserve">NEON '00-02 ФАРА ПРАВАЯ + УКАЗАТЕЛЬ ПОВОРОТА </v>
      </c>
      <c r="E389" s="25" t="str">
        <f>IF(VLOOKUP(C389,Baza!A:D,2,FALSE)&gt;0,"+","-")</f>
        <v>-</v>
      </c>
      <c r="F389" s="25">
        <f>VLOOKUP(C389,Baza!A:E,3,FALSE)</f>
        <v>0</v>
      </c>
      <c r="G389" s="25">
        <f>VLOOKUP(C389,Baza!A:E,3,FALSE)*курс</f>
        <v>0</v>
      </c>
      <c r="H389" s="25" t="str">
        <f>VLOOKUP(C389,Baza!A:E,4,FALSE)</f>
        <v>5288508AD</v>
      </c>
      <c r="I389" s="25" t="str">
        <f>VLOOKUP(C389,BREND!A:C,2,FALSE)</f>
        <v>DEPO</v>
      </c>
    </row>
    <row r="390" spans="1:9" hidden="1" outlineLevel="2">
      <c r="A390" s="24" t="s">
        <v>5372</v>
      </c>
      <c r="B390" s="26" t="s">
        <v>5372</v>
      </c>
      <c r="C390" s="26" t="s">
        <v>6475</v>
      </c>
      <c r="D390" s="26" t="str">
        <f>VLOOKUP(C390,Baza!A:E,5,FALSE)</f>
        <v>NEON '00-02 ФОНАРЬ ЗАДНИЙ, ЛЕВЫЙ,  ВНЕШНИЙ</v>
      </c>
      <c r="E390" s="25" t="str">
        <f>IF(VLOOKUP(C390,Baza!A:D,2,FALSE)&gt;0,"+","-")</f>
        <v>-</v>
      </c>
      <c r="F390" s="25">
        <f>VLOOKUP(C390,Baza!A:E,3,FALSE)</f>
        <v>0</v>
      </c>
      <c r="G390" s="25">
        <f>VLOOKUP(C390,Baza!A:E,3,FALSE)*курс</f>
        <v>0</v>
      </c>
      <c r="H390" s="25" t="str">
        <f>VLOOKUP(C390,Baza!A:E,4,FALSE)</f>
        <v>5288527AE</v>
      </c>
      <c r="I390" s="25" t="str">
        <f>VLOOKUP(C390,BREND!A:C,2,FALSE)</f>
        <v>DEPO</v>
      </c>
    </row>
    <row r="391" spans="1:9" hidden="1" outlineLevel="2">
      <c r="A391" s="24" t="s">
        <v>5372</v>
      </c>
      <c r="B391" s="26" t="s">
        <v>5372</v>
      </c>
      <c r="C391" s="26" t="s">
        <v>6476</v>
      </c>
      <c r="D391" s="26" t="str">
        <f>VLOOKUP(C391,Baza!A:E,5,FALSE)</f>
        <v>NEON '00-02 ФОНАРЬ ЗАДНИЙ, ПРАВЫЙ, ВНЕШНИЙ</v>
      </c>
      <c r="E391" s="25" t="str">
        <f>IF(VLOOKUP(C391,Baza!A:D,2,FALSE)&gt;0,"+","-")</f>
        <v>-</v>
      </c>
      <c r="F391" s="25">
        <f>VLOOKUP(C391,Baza!A:E,3,FALSE)</f>
        <v>0</v>
      </c>
      <c r="G391" s="25">
        <f>VLOOKUP(C391,Baza!A:E,3,FALSE)*курс</f>
        <v>0</v>
      </c>
      <c r="H391" s="25" t="str">
        <f>VLOOKUP(C391,Baza!A:E,4,FALSE)</f>
        <v>5288526AE</v>
      </c>
      <c r="I391" s="25" t="str">
        <f>VLOOKUP(C391,BREND!A:C,2,FALSE)</f>
        <v>DEPO</v>
      </c>
    </row>
    <row r="392" spans="1:9" hidden="1" outlineLevel="2">
      <c r="A392" s="24" t="s">
        <v>5372</v>
      </c>
      <c r="B392" s="26" t="s">
        <v>5372</v>
      </c>
      <c r="C392" s="26" t="s">
        <v>12004</v>
      </c>
      <c r="D392" s="26" t="str">
        <f>VLOOKUP(C392,Baza!A:E,5,FALSE)</f>
        <v>NEON '01-02  ФАРА П/ТУМАННАЯ ЛЕВАЯ</v>
      </c>
      <c r="E392" s="25" t="str">
        <f>IF(VLOOKUP(C392,Baza!A:D,2,FALSE)&gt;0,"+","-")</f>
        <v>-</v>
      </c>
      <c r="F392" s="25">
        <f>VLOOKUP(C392,Baza!A:E,3,FALSE)</f>
        <v>38</v>
      </c>
      <c r="G392" s="25">
        <f>VLOOKUP(C392,Baza!A:E,3,FALSE)*курс</f>
        <v>1550.3999999999999</v>
      </c>
      <c r="H392" s="25" t="str">
        <f>VLOOKUP(C392,Baza!A:E,4,FALSE)</f>
        <v>5288515AB</v>
      </c>
      <c r="I392" s="25" t="str">
        <f>VLOOKUP(C392,BREND!A:C,2,FALSE)</f>
        <v>DEPO</v>
      </c>
    </row>
    <row r="393" spans="1:9" hidden="1" outlineLevel="2">
      <c r="A393" s="24" t="s">
        <v>5372</v>
      </c>
      <c r="B393" s="26" t="s">
        <v>5372</v>
      </c>
      <c r="C393" s="26" t="s">
        <v>12006</v>
      </c>
      <c r="D393" s="26" t="str">
        <f>VLOOKUP(C393,Baza!A:E,5,FALSE)</f>
        <v>NEON '01--02 ФАРА П/ТУМАННАЯ ПРАВАЯ</v>
      </c>
      <c r="E393" s="25" t="str">
        <f>IF(VLOOKUP(C393,Baza!A:D,2,FALSE)&gt;0,"+","-")</f>
        <v>-</v>
      </c>
      <c r="F393" s="25">
        <f>VLOOKUP(C393,Baza!A:E,3,FALSE)</f>
        <v>38</v>
      </c>
      <c r="G393" s="25">
        <f>VLOOKUP(C393,Baza!A:E,3,FALSE)*курс</f>
        <v>1550.3999999999999</v>
      </c>
      <c r="H393" s="25" t="str">
        <f>VLOOKUP(C393,Baza!A:E,4,FALSE)</f>
        <v>5288514AB</v>
      </c>
      <c r="I393" s="25" t="str">
        <f>VLOOKUP(C393,BREND!A:C,2,FALSE)</f>
        <v>DEPO</v>
      </c>
    </row>
    <row r="394" spans="1:9" s="34" customFormat="1" hidden="1" outlineLevel="2">
      <c r="A394" s="28" t="s">
        <v>29592</v>
      </c>
      <c r="B394" s="29" t="s">
        <v>5379</v>
      </c>
      <c r="C394" s="29"/>
      <c r="D394" s="29"/>
      <c r="E394" s="29"/>
      <c r="F394" s="29"/>
      <c r="G394" s="29"/>
      <c r="H394" s="29"/>
      <c r="I394" s="29"/>
    </row>
    <row r="395" spans="1:9" hidden="1" outlineLevel="2">
      <c r="A395" s="24" t="s">
        <v>5379</v>
      </c>
      <c r="B395" s="26" t="s">
        <v>5379</v>
      </c>
      <c r="C395" s="26" t="s">
        <v>5378</v>
      </c>
      <c r="D395" s="26" t="str">
        <f>VLOOKUP(C395,Baza!A:E,5,FALSE)</f>
        <v>NEON '00-05 БАЛКА СУППОРТА РАДИАТОРА, ВЕРХ</v>
      </c>
      <c r="E395" s="25" t="str">
        <f>IF(VLOOKUP(C395,Baza!A:D,2,FALSE)&gt;0,"+","-")</f>
        <v>-</v>
      </c>
      <c r="F395" s="25">
        <f>VLOOKUP(C395,Baza!A:E,3,FALSE)</f>
        <v>11</v>
      </c>
      <c r="G395" s="25">
        <f>VLOOKUP(C395,Baza!A:E,3,FALSE)*курс</f>
        <v>448.79999999999995</v>
      </c>
      <c r="H395" s="25" t="str">
        <f>VLOOKUP(C395,Baza!A:E,4,FALSE)</f>
        <v>4783466AG</v>
      </c>
      <c r="I395" s="25" t="str">
        <f>VLOOKUP(C395,BREND!A:C,2,FALSE)</f>
        <v>API</v>
      </c>
    </row>
    <row r="396" spans="1:9" hidden="1" outlineLevel="2">
      <c r="A396" s="24" t="s">
        <v>5379</v>
      </c>
      <c r="B396" s="26" t="s">
        <v>5379</v>
      </c>
      <c r="C396" s="26" t="s">
        <v>5381</v>
      </c>
      <c r="D396" s="26" t="str">
        <f>VLOOKUP(C396,Baza!A:E,5,FALSE)</f>
        <v>NEON '00-05 КРЫЛО ПЕРЕДНЕЕ, ЛЕВОЕ</v>
      </c>
      <c r="E396" s="25" t="str">
        <f>IF(VLOOKUP(C396,Baza!A:D,2,FALSE)&gt;0,"+","-")</f>
        <v>-</v>
      </c>
      <c r="F396" s="25">
        <f>VLOOKUP(C396,Baza!A:E,3,FALSE)</f>
        <v>0</v>
      </c>
      <c r="G396" s="25">
        <f>VLOOKUP(C396,Baza!A:E,3,FALSE)*курс</f>
        <v>0</v>
      </c>
      <c r="H396" s="25" t="str">
        <f>VLOOKUP(C396,Baza!A:E,4,FALSE)</f>
        <v>5012671AB</v>
      </c>
      <c r="I396" s="25" t="str">
        <f>VLOOKUP(C396,BREND!A:C,2,FALSE)</f>
        <v>API</v>
      </c>
    </row>
    <row r="397" spans="1:9" hidden="1" outlineLevel="2">
      <c r="A397" s="24" t="s">
        <v>5379</v>
      </c>
      <c r="B397" s="26" t="s">
        <v>5379</v>
      </c>
      <c r="C397" s="26" t="s">
        <v>5382</v>
      </c>
      <c r="D397" s="26" t="str">
        <f>VLOOKUP(C397,Baza!A:E,5,FALSE)</f>
        <v>NEON '00-05 КРЫЛО ПЕРЕДНЕЕ, ПРАВОЕ С ОТВЕРСТИЯМИ П/АНТЕННУ</v>
      </c>
      <c r="E397" s="25" t="str">
        <f>IF(VLOOKUP(C397,Baza!A:D,2,FALSE)&gt;0,"+","-")</f>
        <v>-</v>
      </c>
      <c r="F397" s="25">
        <f>VLOOKUP(C397,Baza!A:E,3,FALSE)</f>
        <v>27</v>
      </c>
      <c r="G397" s="25">
        <f>VLOOKUP(C397,Baza!A:E,3,FALSE)*курс</f>
        <v>1101.5999999999999</v>
      </c>
      <c r="H397" s="25" t="str">
        <f>VLOOKUP(C397,Baza!A:E,4,FALSE)</f>
        <v>5012670AB</v>
      </c>
      <c r="I397" s="25" t="str">
        <f>VLOOKUP(C397,BREND!A:C,2,FALSE)</f>
        <v>API</v>
      </c>
    </row>
    <row r="398" spans="1:9" s="34" customFormat="1" hidden="1" outlineLevel="2">
      <c r="A398" s="28" t="s">
        <v>29592</v>
      </c>
      <c r="B398" s="29" t="s">
        <v>5374</v>
      </c>
      <c r="C398" s="29"/>
      <c r="D398" s="29"/>
      <c r="E398" s="29"/>
      <c r="F398" s="29"/>
      <c r="G398" s="29"/>
      <c r="H398" s="29"/>
      <c r="I398" s="29"/>
    </row>
    <row r="399" spans="1:9" hidden="1" outlineLevel="2">
      <c r="A399" s="24" t="s">
        <v>5374</v>
      </c>
      <c r="B399" s="26" t="s">
        <v>5374</v>
      </c>
      <c r="C399" s="26" t="s">
        <v>5373</v>
      </c>
      <c r="D399" s="26" t="str">
        <f>VLOOKUP(C399,Baza!A:E,5,FALSE)</f>
        <v>NEON '02-03 БАМПЕР ПЕРЕДНИЙ, ГРУНТОВАННЫЙ</v>
      </c>
      <c r="E399" s="25" t="str">
        <f>IF(VLOOKUP(C399,Baza!A:D,2,FALSE)&gt;0,"+","-")</f>
        <v>-</v>
      </c>
      <c r="F399" s="25">
        <f>VLOOKUP(C399,Baza!A:E,3,FALSE)</f>
        <v>27</v>
      </c>
      <c r="G399" s="25">
        <f>VLOOKUP(C399,Baza!A:E,3,FALSE)*курс</f>
        <v>1101.5999999999999</v>
      </c>
      <c r="H399" s="25" t="str">
        <f>VLOOKUP(C399,Baza!A:E,4,FALSE)</f>
        <v>5080883AA</v>
      </c>
      <c r="I399" s="25" t="str">
        <f>VLOOKUP(C399,BREND!A:C,2,FALSE)</f>
        <v>API</v>
      </c>
    </row>
    <row r="400" spans="1:9" hidden="1" outlineLevel="2">
      <c r="A400" s="24" t="s">
        <v>5374</v>
      </c>
      <c r="B400" s="26" t="s">
        <v>5374</v>
      </c>
      <c r="C400" s="26" t="s">
        <v>5375</v>
      </c>
      <c r="D400" s="26" t="str">
        <f>VLOOKUP(C400,Baza!A:E,5,FALSE)</f>
        <v>NEON '03-05 БАМПЕР ПЕРЕДНИЙ, ГРУНТОВАННЫЙ, БЕЗ ОТВЕРСТИЙ ПОД П/ТУМАННЫЕ ФАРЫ</v>
      </c>
      <c r="E400" s="25" t="str">
        <f>IF(VLOOKUP(C400,Baza!A:D,2,FALSE)&gt;0,"+","-")</f>
        <v>-</v>
      </c>
      <c r="F400" s="25">
        <f>VLOOKUP(C400,Baza!A:E,3,FALSE)</f>
        <v>29</v>
      </c>
      <c r="G400" s="25">
        <f>VLOOKUP(C400,Baza!A:E,3,FALSE)*курс</f>
        <v>1183.1999999999998</v>
      </c>
      <c r="H400" s="25" t="str">
        <f>VLOOKUP(C400,Baza!A:E,4,FALSE)</f>
        <v>5101771AA</v>
      </c>
      <c r="I400" s="25" t="str">
        <f>VLOOKUP(C400,BREND!A:C,2,FALSE)</f>
        <v>API</v>
      </c>
    </row>
    <row r="401" spans="1:9" s="34" customFormat="1" hidden="1" outlineLevel="2">
      <c r="A401" s="28" t="s">
        <v>29592</v>
      </c>
      <c r="B401" s="29" t="s">
        <v>6485</v>
      </c>
      <c r="C401" s="29"/>
      <c r="D401" s="29"/>
      <c r="E401" s="29"/>
      <c r="F401" s="29"/>
      <c r="G401" s="29"/>
      <c r="H401" s="29"/>
      <c r="I401" s="29"/>
    </row>
    <row r="402" spans="1:9" hidden="1" outlineLevel="2">
      <c r="A402" s="24" t="s">
        <v>6485</v>
      </c>
      <c r="B402" s="26" t="s">
        <v>6485</v>
      </c>
      <c r="C402" s="26" t="s">
        <v>6484</v>
      </c>
      <c r="D402" s="26" t="str">
        <f>VLOOKUP(C402,Baza!A:E,5,FALSE)</f>
        <v>NEON '03-05 ФАРА ЛЕВАЯ + УКАЗАТЕЛЬ ПОВОРОТА</v>
      </c>
      <c r="E402" s="25" t="str">
        <f>IF(VLOOKUP(C402,Baza!A:D,2,FALSE)&gt;0,"+","-")</f>
        <v>-</v>
      </c>
      <c r="F402" s="25">
        <f>VLOOKUP(C402,Baza!A:E,3,FALSE)</f>
        <v>65</v>
      </c>
      <c r="G402" s="25">
        <f>VLOOKUP(C402,Baza!A:E,3,FALSE)*курс</f>
        <v>2652</v>
      </c>
      <c r="H402" s="25" t="str">
        <f>VLOOKUP(C402,Baza!A:E,4,FALSE)</f>
        <v>5303551AF</v>
      </c>
      <c r="I402" s="25" t="str">
        <f>VLOOKUP(C402,BREND!A:C,2,FALSE)</f>
        <v>DEPO</v>
      </c>
    </row>
    <row r="403" spans="1:9" hidden="1" outlineLevel="2">
      <c r="A403" s="24" t="s">
        <v>6485</v>
      </c>
      <c r="B403" s="26" t="s">
        <v>6485</v>
      </c>
      <c r="C403" s="26" t="s">
        <v>6486</v>
      </c>
      <c r="D403" s="26" t="str">
        <f>VLOOKUP(C403,Baza!A:E,5,FALSE)</f>
        <v>NEON '03-05 ФАРА ПРАВАЯ + УКАЗАТЕЛЬ ПОВОРОТА</v>
      </c>
      <c r="E403" s="25" t="str">
        <f>IF(VLOOKUP(C403,Baza!A:D,2,FALSE)&gt;0,"+","-")</f>
        <v>-</v>
      </c>
      <c r="F403" s="25">
        <f>VLOOKUP(C403,Baza!A:E,3,FALSE)</f>
        <v>65</v>
      </c>
      <c r="G403" s="25">
        <f>VLOOKUP(C403,Baza!A:E,3,FALSE)*курс</f>
        <v>2652</v>
      </c>
      <c r="H403" s="25" t="str">
        <f>VLOOKUP(C403,Baza!A:E,4,FALSE)</f>
        <v>5303550AF</v>
      </c>
      <c r="I403" s="25" t="str">
        <f>VLOOKUP(C403,BREND!A:C,2,FALSE)</f>
        <v>DEPO</v>
      </c>
    </row>
    <row r="404" spans="1:9" hidden="1" outlineLevel="2">
      <c r="A404" s="24" t="s">
        <v>6485</v>
      </c>
      <c r="B404" s="26" t="s">
        <v>6485</v>
      </c>
      <c r="C404" s="26" t="s">
        <v>6493</v>
      </c>
      <c r="D404" s="26" t="str">
        <f>VLOOKUP(C404,Baza!A:E,5,FALSE)</f>
        <v xml:space="preserve">NEON '03-05 ФОНАРЬ ЗАДНИЙ, ЛЕВЫЙ, ВНЕШНИЙ </v>
      </c>
      <c r="E404" s="25" t="str">
        <f>IF(VLOOKUP(C404,Baza!A:D,2,FALSE)&gt;0,"+","-")</f>
        <v>+</v>
      </c>
      <c r="F404" s="25">
        <f>VLOOKUP(C404,Baza!A:E,3,FALSE)</f>
        <v>27</v>
      </c>
      <c r="G404" s="25">
        <f>VLOOKUP(C404,Baza!A:E,3,FALSE)*курс</f>
        <v>1101.5999999999999</v>
      </c>
      <c r="H404" s="25" t="str">
        <f>VLOOKUP(C404,Baza!A:E,4,FALSE)</f>
        <v>5288527AL</v>
      </c>
      <c r="I404" s="25" t="str">
        <f>VLOOKUP(C404,BREND!A:C,2,FALSE)</f>
        <v>DEPO</v>
      </c>
    </row>
    <row r="405" spans="1:9" hidden="1" outlineLevel="2">
      <c r="A405" s="24" t="s">
        <v>6485</v>
      </c>
      <c r="B405" s="26" t="s">
        <v>6485</v>
      </c>
      <c r="C405" s="26" t="s">
        <v>6494</v>
      </c>
      <c r="D405" s="26" t="str">
        <f>VLOOKUP(C405,Baza!A:E,5,FALSE)</f>
        <v>NEON '03-05 ФОНАРЬ ЗАДНИЙ, ПРАВЫЙ, ВНЕШНИЙ</v>
      </c>
      <c r="E405" s="25" t="str">
        <f>IF(VLOOKUP(C405,Baza!A:D,2,FALSE)&gt;0,"+","-")</f>
        <v>+</v>
      </c>
      <c r="F405" s="25">
        <f>VLOOKUP(C405,Baza!A:E,3,FALSE)</f>
        <v>27</v>
      </c>
      <c r="G405" s="25">
        <f>VLOOKUP(C405,Baza!A:E,3,FALSE)*курс</f>
        <v>1101.5999999999999</v>
      </c>
      <c r="H405" s="25" t="str">
        <f>VLOOKUP(C405,Baza!A:E,4,FALSE)</f>
        <v>5288526AL</v>
      </c>
      <c r="I405" s="25" t="str">
        <f>VLOOKUP(C405,BREND!A:C,2,FALSE)</f>
        <v>DEPO</v>
      </c>
    </row>
    <row r="406" spans="1:9" s="34" customFormat="1" hidden="1" outlineLevel="2">
      <c r="A406" s="28" t="s">
        <v>29592</v>
      </c>
      <c r="B406" s="29" t="s">
        <v>5361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24" t="s">
        <v>5361</v>
      </c>
      <c r="B407" s="26" t="s">
        <v>5361</v>
      </c>
      <c r="C407" s="26" t="s">
        <v>5360</v>
      </c>
      <c r="D407" s="26" t="str">
        <f>VLOOKUP(C407,Baza!A:E,5,FALSE)</f>
        <v>NEON '95-99 БАМПЕР ПЕРЕДНИЙ, БЕЗ ОТВЕРСТИЙ ПОД П/ТУМАННЫЕ ФАРЫ, ЧЕРНЫЙ</v>
      </c>
      <c r="E407" s="25" t="str">
        <f>IF(VLOOKUP(C407,Baza!A:D,2,FALSE)&gt;0,"+","-")</f>
        <v>-</v>
      </c>
      <c r="F407" s="25">
        <f>VLOOKUP(C407,Baza!A:E,3,FALSE)</f>
        <v>0</v>
      </c>
      <c r="G407" s="25">
        <f>VLOOKUP(C407,Baza!A:E,3,FALSE)*курс</f>
        <v>0</v>
      </c>
      <c r="H407" s="25" t="str">
        <f>VLOOKUP(C407,Baza!A:E,4,FALSE)</f>
        <v>4741654</v>
      </c>
      <c r="I407" s="25" t="str">
        <f>VLOOKUP(C407,BREND!A:C,2,FALSE)</f>
        <v>API</v>
      </c>
    </row>
    <row r="408" spans="1:9" hidden="1" outlineLevel="2">
      <c r="A408" s="24" t="s">
        <v>5361</v>
      </c>
      <c r="B408" s="26" t="s">
        <v>5361</v>
      </c>
      <c r="C408" s="26" t="s">
        <v>5362</v>
      </c>
      <c r="D408" s="26" t="str">
        <f>VLOOKUP(C408,Baza!A:E,5,FALSE)</f>
        <v>NEON '95-99 УСИЛИТЕЛЬ БАМПЕРА ПЕРЕДНЕГО</v>
      </c>
      <c r="E408" s="25" t="str">
        <f>IF(VLOOKUP(C408,Baza!A:D,2,FALSE)&gt;0,"+","-")</f>
        <v>-</v>
      </c>
      <c r="F408" s="25">
        <f>VLOOKUP(C408,Baza!A:E,3,FALSE)</f>
        <v>14</v>
      </c>
      <c r="G408" s="25">
        <f>VLOOKUP(C408,Baza!A:E,3,FALSE)*курс</f>
        <v>571.19999999999993</v>
      </c>
      <c r="H408" s="25" t="str">
        <f>VLOOKUP(C408,Baza!A:E,4,FALSE)</f>
        <v>5288003</v>
      </c>
      <c r="I408" s="25" t="str">
        <f>VLOOKUP(C408,BREND!A:C,2,FALSE)</f>
        <v>API</v>
      </c>
    </row>
    <row r="409" spans="1:9" hidden="1" outlineLevel="2">
      <c r="A409" s="24" t="s">
        <v>5361</v>
      </c>
      <c r="B409" s="26" t="s">
        <v>5361</v>
      </c>
      <c r="C409" s="26" t="s">
        <v>5363</v>
      </c>
      <c r="D409" s="26" t="str">
        <f>VLOOKUP(C409,Baza!A:E,5,FALSE)</f>
        <v>NEON '95-99 СУППОРТ РАДИАТОРА</v>
      </c>
      <c r="E409" s="25" t="str">
        <f>IF(VLOOKUP(C409,Baza!A:D,2,FALSE)&gt;0,"+","-")</f>
        <v>-</v>
      </c>
      <c r="F409" s="25">
        <f>VLOOKUP(C409,Baza!A:E,3,FALSE)</f>
        <v>46</v>
      </c>
      <c r="G409" s="25">
        <f>VLOOKUP(C409,Baza!A:E,3,FALSE)*курс</f>
        <v>1876.8</v>
      </c>
      <c r="H409" s="25">
        <f>VLOOKUP(C409,Baza!A:E,4,FALSE)</f>
        <v>0</v>
      </c>
      <c r="I409" s="25" t="str">
        <f>VLOOKUP(C409,BREND!A:C,2,FALSE)</f>
        <v>API</v>
      </c>
    </row>
    <row r="410" spans="1:9" hidden="1" outlineLevel="2">
      <c r="A410" s="24" t="s">
        <v>5361</v>
      </c>
      <c r="B410" s="26" t="s">
        <v>5361</v>
      </c>
      <c r="C410" s="26" t="s">
        <v>5365</v>
      </c>
      <c r="D410" s="26" t="str">
        <f>VLOOKUP(C410,Baza!A:E,5,FALSE)</f>
        <v>NEON '95-99 КАПОТ</v>
      </c>
      <c r="E410" s="25" t="str">
        <f>IF(VLOOKUP(C410,Baza!A:D,2,FALSE)&gt;0,"+","-")</f>
        <v>-</v>
      </c>
      <c r="F410" s="25">
        <f>VLOOKUP(C410,Baza!A:E,3,FALSE)</f>
        <v>0</v>
      </c>
      <c r="G410" s="25">
        <f>VLOOKUP(C410,Baza!A:E,3,FALSE)*курс</f>
        <v>0</v>
      </c>
      <c r="H410" s="25" t="str">
        <f>VLOOKUP(C410,Baza!A:E,4,FALSE)</f>
        <v>4740730</v>
      </c>
      <c r="I410" s="25" t="str">
        <f>VLOOKUP(C410,BREND!A:C,2,FALSE)</f>
        <v>API</v>
      </c>
    </row>
    <row r="411" spans="1:9" hidden="1" outlineLevel="2">
      <c r="A411" s="24" t="s">
        <v>5361</v>
      </c>
      <c r="B411" s="26" t="s">
        <v>5361</v>
      </c>
      <c r="C411" s="26" t="s">
        <v>5367</v>
      </c>
      <c r="D411" s="26" t="str">
        <f>VLOOKUP(C411,Baza!A:E,5,FALSE)</f>
        <v>NEON '95-99 КРЫЛО ПЕРЕДНЕЕ, ЛЕВОЕ</v>
      </c>
      <c r="E411" s="25" t="str">
        <f>IF(VLOOKUP(C411,Baza!A:D,2,FALSE)&gt;0,"+","-")</f>
        <v>-</v>
      </c>
      <c r="F411" s="25">
        <f>VLOOKUP(C411,Baza!A:E,3,FALSE)</f>
        <v>25</v>
      </c>
      <c r="G411" s="25">
        <f>VLOOKUP(C411,Baza!A:E,3,FALSE)*курс</f>
        <v>1019.9999999999999</v>
      </c>
      <c r="H411" s="25" t="str">
        <f>VLOOKUP(C411,Baza!A:E,4,FALSE)</f>
        <v>4741217</v>
      </c>
      <c r="I411" s="25" t="str">
        <f>VLOOKUP(C411,BREND!A:C,2,FALSE)</f>
        <v>API</v>
      </c>
    </row>
    <row r="412" spans="1:9" hidden="1" outlineLevel="2">
      <c r="A412" s="24" t="s">
        <v>5361</v>
      </c>
      <c r="B412" s="26" t="s">
        <v>5361</v>
      </c>
      <c r="C412" s="26" t="s">
        <v>5368</v>
      </c>
      <c r="D412" s="26" t="str">
        <f>VLOOKUP(C412,Baza!A:E,5,FALSE)</f>
        <v>NEON '95-99 КРЫЛО ПЕРЕДНЕЕ, ПРАВОЕ</v>
      </c>
      <c r="E412" s="25" t="str">
        <f>IF(VLOOKUP(C412,Baza!A:D,2,FALSE)&gt;0,"+","-")</f>
        <v>-</v>
      </c>
      <c r="F412" s="25">
        <f>VLOOKUP(C412,Baza!A:E,3,FALSE)</f>
        <v>22</v>
      </c>
      <c r="G412" s="25">
        <f>VLOOKUP(C412,Baza!A:E,3,FALSE)*курс</f>
        <v>897.59999999999991</v>
      </c>
      <c r="H412" s="25" t="str">
        <f>VLOOKUP(C412,Baza!A:E,4,FALSE)</f>
        <v>4741216</v>
      </c>
      <c r="I412" s="25" t="str">
        <f>VLOOKUP(C412,BREND!A:C,2,FALSE)</f>
        <v>API</v>
      </c>
    </row>
    <row r="413" spans="1:9" hidden="1" outlineLevel="2">
      <c r="A413" s="24" t="s">
        <v>5361</v>
      </c>
      <c r="B413" s="26" t="s">
        <v>5361</v>
      </c>
      <c r="C413" s="26" t="s">
        <v>5369</v>
      </c>
      <c r="D413" s="26" t="str">
        <f>VLOOKUP(C413,Baza!A:E,5,FALSE)</f>
        <v>NEON '95-99 БАМПЕР ЗАДНИЙ, ЧЕРНЫЙ</v>
      </c>
      <c r="E413" s="25" t="str">
        <f>IF(VLOOKUP(C413,Baza!A:D,2,FALSE)&gt;0,"+","-")</f>
        <v>-</v>
      </c>
      <c r="F413" s="25">
        <f>VLOOKUP(C413,Baza!A:E,3,FALSE)</f>
        <v>0</v>
      </c>
      <c r="G413" s="25">
        <f>VLOOKUP(C413,Baza!A:E,3,FALSE)*курс</f>
        <v>0</v>
      </c>
      <c r="H413" s="25" t="str">
        <f>VLOOKUP(C413,Baza!A:E,4,FALSE)</f>
        <v>4741656</v>
      </c>
      <c r="I413" s="25" t="str">
        <f>VLOOKUP(C413,BREND!A:C,2,FALSE)</f>
        <v>API</v>
      </c>
    </row>
    <row r="414" spans="1:9" hidden="1" outlineLevel="2">
      <c r="A414" s="24" t="s">
        <v>5361</v>
      </c>
      <c r="B414" s="26" t="s">
        <v>5361</v>
      </c>
      <c r="C414" s="26" t="s">
        <v>5370</v>
      </c>
      <c r="D414" s="26" t="str">
        <f>VLOOKUP(C414,Baza!A:E,5,FALSE)</f>
        <v>NEON '95-99 РЕШЕТКА РАДИАТОРА ЧЕРНАЯ</v>
      </c>
      <c r="E414" s="25" t="str">
        <f>IF(VLOOKUP(C414,Baza!A:D,2,FALSE)&gt;0,"+","-")</f>
        <v>-</v>
      </c>
      <c r="F414" s="25">
        <f>VLOOKUP(C414,Baza!A:E,3,FALSE)</f>
        <v>0</v>
      </c>
      <c r="G414" s="25">
        <f>VLOOKUP(C414,Baza!A:E,3,FALSE)*курс</f>
        <v>0</v>
      </c>
      <c r="H414" s="25" t="str">
        <f>VLOOKUP(C414,Baza!A:E,4,FALSE)</f>
        <v>4741499</v>
      </c>
      <c r="I414" s="25" t="str">
        <f>VLOOKUP(C414,BREND!A:C,2,FALSE)</f>
        <v>API</v>
      </c>
    </row>
    <row r="415" spans="1:9" hidden="1" outlineLevel="2">
      <c r="A415" s="24" t="s">
        <v>5361</v>
      </c>
      <c r="B415" s="26" t="s">
        <v>5361</v>
      </c>
      <c r="C415" s="26" t="s">
        <v>6411</v>
      </c>
      <c r="D415" s="26" t="str">
        <f>VLOOKUP(C415,Baza!A:E,5,FALSE)</f>
        <v>NEON '95-99 ФОНАРЬ-КАТАФОТ ЛЕВЫЙ,  БЕЛЫЙ</v>
      </c>
      <c r="E415" s="25" t="str">
        <f>IF(VLOOKUP(C415,Baza!A:D,2,FALSE)&gt;0,"+","-")</f>
        <v>-</v>
      </c>
      <c r="F415" s="25">
        <f>VLOOKUP(C415,Baza!A:E,3,FALSE)</f>
        <v>4</v>
      </c>
      <c r="G415" s="25">
        <f>VLOOKUP(C415,Baza!A:E,3,FALSE)*курс</f>
        <v>163.19999999999999</v>
      </c>
      <c r="H415" s="25">
        <f>VLOOKUP(C415,Baza!A:E,4,FALSE)</f>
        <v>0</v>
      </c>
      <c r="I415" s="25" t="str">
        <f>VLOOKUP(C415,BREND!A:C,2,FALSE)</f>
        <v>DEPO</v>
      </c>
    </row>
    <row r="416" spans="1:9" hidden="1" outlineLevel="2">
      <c r="A416" s="24" t="s">
        <v>5361</v>
      </c>
      <c r="B416" s="26" t="s">
        <v>5361</v>
      </c>
      <c r="C416" s="26" t="s">
        <v>6412</v>
      </c>
      <c r="D416" s="26" t="str">
        <f>VLOOKUP(C416,Baza!A:E,5,FALSE)</f>
        <v>NEON '95-99 ФОНАРЬ-КАТАФОТ ПРАВЫЙ,  БЕЛЫЙ</v>
      </c>
      <c r="E416" s="25" t="str">
        <f>IF(VLOOKUP(C416,Baza!A:D,2,FALSE)&gt;0,"+","-")</f>
        <v>-</v>
      </c>
      <c r="F416" s="25">
        <f>VLOOKUP(C416,Baza!A:E,3,FALSE)</f>
        <v>4</v>
      </c>
      <c r="G416" s="25">
        <f>VLOOKUP(C416,Baza!A:E,3,FALSE)*курс</f>
        <v>163.19999999999999</v>
      </c>
      <c r="H416" s="25">
        <f>VLOOKUP(C416,Baza!A:E,4,FALSE)</f>
        <v>0</v>
      </c>
      <c r="I416" s="25" t="str">
        <f>VLOOKUP(C416,BREND!A:C,2,FALSE)</f>
        <v>DEPO</v>
      </c>
    </row>
    <row r="417" spans="1:9" hidden="1" outlineLevel="2">
      <c r="A417" s="24" t="s">
        <v>5361</v>
      </c>
      <c r="B417" s="26" t="s">
        <v>5361</v>
      </c>
      <c r="C417" s="26" t="s">
        <v>6464</v>
      </c>
      <c r="D417" s="26" t="str">
        <f>VLOOKUP(C417,Baza!A:E,5,FALSE)</f>
        <v>NEON '95-99 ФАРА ЛЕВАЯ</v>
      </c>
      <c r="E417" s="25" t="str">
        <f>IF(VLOOKUP(C417,Baza!A:D,2,FALSE)&gt;0,"+","-")</f>
        <v>-</v>
      </c>
      <c r="F417" s="25">
        <f>VLOOKUP(C417,Baza!A:E,3,FALSE)</f>
        <v>27</v>
      </c>
      <c r="G417" s="25">
        <f>VLOOKUP(C417,Baza!A:E,3,FALSE)*курс</f>
        <v>1101.5999999999999</v>
      </c>
      <c r="H417" s="25" t="str">
        <f>VLOOKUP(C417,Baza!A:E,4,FALSE)</f>
        <v>4761449</v>
      </c>
      <c r="I417" s="25" t="str">
        <f>VLOOKUP(C417,BREND!A:C,2,FALSE)</f>
        <v>DEPO</v>
      </c>
    </row>
    <row r="418" spans="1:9" hidden="1" outlineLevel="2">
      <c r="A418" s="24" t="s">
        <v>5361</v>
      </c>
      <c r="B418" s="26" t="s">
        <v>5361</v>
      </c>
      <c r="C418" s="26" t="s">
        <v>6465</v>
      </c>
      <c r="D418" s="26" t="str">
        <f>VLOOKUP(C418,Baza!A:E,5,FALSE)</f>
        <v>NEON '95-99 ФАРА ПРАВАЯ</v>
      </c>
      <c r="E418" s="25" t="str">
        <f>IF(VLOOKUP(C418,Baza!A:D,2,FALSE)&gt;0,"+","-")</f>
        <v>-</v>
      </c>
      <c r="F418" s="25">
        <f>VLOOKUP(C418,Baza!A:E,3,FALSE)</f>
        <v>27</v>
      </c>
      <c r="G418" s="25">
        <f>VLOOKUP(C418,Baza!A:E,3,FALSE)*курс</f>
        <v>1101.5999999999999</v>
      </c>
      <c r="H418" s="25" t="str">
        <f>VLOOKUP(C418,Baza!A:E,4,FALSE)</f>
        <v>4761448</v>
      </c>
      <c r="I418" s="25" t="str">
        <f>VLOOKUP(C418,BREND!A:C,2,FALSE)</f>
        <v>DEPO</v>
      </c>
    </row>
    <row r="419" spans="1:9" hidden="1" outlineLevel="2">
      <c r="A419" s="24" t="s">
        <v>5361</v>
      </c>
      <c r="B419" s="26" t="s">
        <v>5361</v>
      </c>
      <c r="C419" s="26" t="s">
        <v>6472</v>
      </c>
      <c r="D419" s="26" t="str">
        <f>VLOOKUP(C419,Baza!A:E,5,FALSE)</f>
        <v>NEON '95-99 ФАРА ЛИНЗОВАННАЯ, ХРУСТАЛЬНАЯ, ПРОЗРАЧНАЯ, ВНУТРИ ХРОМИРОВАННАЯ, ТЮНИНГ, КОМПЛ.-2ШТ.</v>
      </c>
      <c r="E419" s="25" t="str">
        <f>IF(VLOOKUP(C419,Baza!A:D,2,FALSE)&gt;0,"+","-")</f>
        <v>-</v>
      </c>
      <c r="F419" s="25">
        <f>VLOOKUP(C419,Baza!A:E,3,FALSE)</f>
        <v>0</v>
      </c>
      <c r="G419" s="25">
        <f>VLOOKUP(C419,Baza!A:E,3,FALSE)*курс</f>
        <v>0</v>
      </c>
      <c r="H419" s="25">
        <f>VLOOKUP(C419,Baza!A:E,4,FALSE)</f>
        <v>0</v>
      </c>
      <c r="I419" s="25" t="str">
        <f>VLOOKUP(C419,BREND!A:C,2,FALSE)</f>
        <v>DEPO</v>
      </c>
    </row>
    <row r="420" spans="1:9" hidden="1" outlineLevel="2">
      <c r="A420" s="24" t="s">
        <v>5361</v>
      </c>
      <c r="B420" s="26" t="s">
        <v>5361</v>
      </c>
      <c r="C420" s="26" t="s">
        <v>6473</v>
      </c>
      <c r="D420" s="26" t="str">
        <f>VLOOKUP(C420,Baza!A:E,5,FALSE)</f>
        <v>NEON '95-99 ФОНАРЬ ЗАДНИЙ, ЛЕВЫЙ, ВНЕШНИЙ</v>
      </c>
      <c r="E420" s="25" t="str">
        <f>IF(VLOOKUP(C420,Baza!A:D,2,FALSE)&gt;0,"+","-")</f>
        <v>-</v>
      </c>
      <c r="F420" s="25">
        <f>VLOOKUP(C420,Baza!A:E,3,FALSE)</f>
        <v>0</v>
      </c>
      <c r="G420" s="25">
        <f>VLOOKUP(C420,Baza!A:E,3,FALSE)*курс</f>
        <v>0</v>
      </c>
      <c r="H420" s="25">
        <f>VLOOKUP(C420,Baza!A:E,4,FALSE)</f>
        <v>0</v>
      </c>
      <c r="I420" s="25" t="str">
        <f>VLOOKUP(C420,BREND!A:C,2,FALSE)</f>
        <v>DEPO</v>
      </c>
    </row>
    <row r="421" spans="1:9" hidden="1" outlineLevel="2">
      <c r="A421" s="24" t="s">
        <v>5361</v>
      </c>
      <c r="B421" s="26" t="s">
        <v>5361</v>
      </c>
      <c r="C421" s="26" t="s">
        <v>6474</v>
      </c>
      <c r="D421" s="26" t="str">
        <f>VLOOKUP(C421,Baza!A:E,5,FALSE)</f>
        <v>NEON '95-99 ФОНАРЬ ЗАДНИЙ, ПРАВЫЙ,  ВНЕШНИЙ</v>
      </c>
      <c r="E421" s="25" t="str">
        <f>IF(VLOOKUP(C421,Baza!A:D,2,FALSE)&gt;0,"+","-")</f>
        <v>-</v>
      </c>
      <c r="F421" s="25">
        <f>VLOOKUP(C421,Baza!A:E,3,FALSE)</f>
        <v>0</v>
      </c>
      <c r="G421" s="25">
        <f>VLOOKUP(C421,Baza!A:E,3,FALSE)*курс</f>
        <v>0</v>
      </c>
      <c r="H421" s="25">
        <f>VLOOKUP(C421,Baza!A:E,4,FALSE)</f>
        <v>0</v>
      </c>
      <c r="I421" s="25" t="str">
        <f>VLOOKUP(C421,BREND!A:C,2,FALSE)</f>
        <v>DEPO</v>
      </c>
    </row>
    <row r="422" spans="1:9" s="34" customFormat="1" hidden="1" outlineLevel="1" collapsed="1">
      <c r="A422" s="28" t="s">
        <v>5023</v>
      </c>
      <c r="B422" s="29" t="s">
        <v>20465</v>
      </c>
      <c r="C422" s="29"/>
      <c r="D422" s="29"/>
      <c r="E422" s="29"/>
      <c r="F422" s="29"/>
      <c r="G422" s="29"/>
      <c r="H422" s="29"/>
      <c r="I422" s="29"/>
    </row>
    <row r="423" spans="1:9" s="34" customFormat="1" hidden="1" outlineLevel="2">
      <c r="A423" s="28" t="s">
        <v>20465</v>
      </c>
      <c r="B423" s="29" t="s">
        <v>5415</v>
      </c>
      <c r="C423" s="29"/>
      <c r="D423" s="29"/>
      <c r="E423" s="29"/>
      <c r="F423" s="29"/>
      <c r="G423" s="29"/>
      <c r="H423" s="29"/>
      <c r="I423" s="29"/>
    </row>
    <row r="424" spans="1:9" hidden="1" outlineLevel="2">
      <c r="A424" s="24" t="s">
        <v>5415</v>
      </c>
      <c r="B424" s="26" t="s">
        <v>5415</v>
      </c>
      <c r="C424" s="26" t="s">
        <v>5414</v>
      </c>
      <c r="D424" s="26" t="str">
        <f>VLOOKUP(C424,Baza!A:E,5,FALSE)</f>
        <v xml:space="preserve">STRATUS '01-03 БАМПЕР ПЕРЕДНИЙ, ГРУНТОВАННЫЙ, ЧЕРНЫЙ БЕЗ ОТВЕРТИЙ ПОД П/ТУМАННЫЕ ФАРЫ </v>
      </c>
      <c r="E424" s="25" t="str">
        <f>IF(VLOOKUP(C424,Baza!A:D,2,FALSE)&gt;0,"+","-")</f>
        <v>-</v>
      </c>
      <c r="F424" s="25">
        <f>VLOOKUP(C424,Baza!A:E,3,FALSE)</f>
        <v>0</v>
      </c>
      <c r="G424" s="25">
        <f>VLOOKUP(C424,Baza!A:E,3,FALSE)*курс</f>
        <v>0</v>
      </c>
      <c r="H424" s="25" t="str">
        <f>VLOOKUP(C424,Baza!A:E,4,FALSE)</f>
        <v>4805251AB</v>
      </c>
      <c r="I424" s="25" t="str">
        <f>VLOOKUP(C424,BREND!A:C,2,FALSE)</f>
        <v>API</v>
      </c>
    </row>
    <row r="425" spans="1:9" hidden="1" outlineLevel="2">
      <c r="A425" s="24" t="s">
        <v>5415</v>
      </c>
      <c r="B425" s="26" t="s">
        <v>5415</v>
      </c>
      <c r="C425" s="26" t="s">
        <v>5416</v>
      </c>
      <c r="D425" s="26" t="str">
        <f>VLOOKUP(C425,Baza!A:E,5,FALSE)</f>
        <v>STRATUS '01-03 БАМПЕР ПЕРЕДНИЙ БЕЗ ОТВЕРСТИЙ ПОД П/ТУМАННЫЕ ФАРЫ</v>
      </c>
      <c r="E425" s="25" t="str">
        <f>IF(VLOOKUP(C425,Baza!A:D,2,FALSE)&gt;0,"+","-")</f>
        <v>-</v>
      </c>
      <c r="F425" s="25">
        <f>VLOOKUP(C425,Baza!A:E,3,FALSE)</f>
        <v>0</v>
      </c>
      <c r="G425" s="25">
        <f>VLOOKUP(C425,Baza!A:E,3,FALSE)*курс</f>
        <v>0</v>
      </c>
      <c r="H425" s="25" t="str">
        <f>VLOOKUP(C425,Baza!A:E,4,FALSE)</f>
        <v>4805251AB</v>
      </c>
      <c r="I425" s="25" t="str">
        <f>VLOOKUP(C425,BREND!A:C,2,FALSE)</f>
        <v>API</v>
      </c>
    </row>
    <row r="426" spans="1:9" hidden="1" outlineLevel="2">
      <c r="A426" s="24" t="s">
        <v>5415</v>
      </c>
      <c r="B426" s="26" t="s">
        <v>5415</v>
      </c>
      <c r="C426" s="26" t="s">
        <v>5417</v>
      </c>
      <c r="D426" s="26" t="str">
        <f>VLOOKUP(C426,Baza!A:E,5,FALSE)</f>
        <v>STRATUS '04-06 БАМПЕР ПЕРЕДНИЙ БЕЗ ОТВЕРСТИЙ ПОД/ТУМАННЫЕ ФАРЫ</v>
      </c>
      <c r="E426" s="25" t="str">
        <f>IF(VLOOKUP(C426,Baza!A:D,2,FALSE)&gt;0,"+","-")</f>
        <v>-</v>
      </c>
      <c r="F426" s="25">
        <f>VLOOKUP(C426,Baza!A:E,3,FALSE)</f>
        <v>0</v>
      </c>
      <c r="G426" s="25">
        <f>VLOOKUP(C426,Baza!A:E,3,FALSE)*курс</f>
        <v>0</v>
      </c>
      <c r="H426" s="25" t="str">
        <f>VLOOKUP(C426,Baza!A:E,4,FALSE)</f>
        <v>4805903AB</v>
      </c>
      <c r="I426" s="25" t="str">
        <f>VLOOKUP(C426,BREND!A:C,2,FALSE)</f>
        <v>API</v>
      </c>
    </row>
    <row r="427" spans="1:9" hidden="1" outlineLevel="2">
      <c r="A427" s="24" t="s">
        <v>5415</v>
      </c>
      <c r="B427" s="26" t="s">
        <v>5415</v>
      </c>
      <c r="C427" s="26" t="s">
        <v>5418</v>
      </c>
      <c r="D427" s="26" t="str">
        <f>VLOOKUP(C427,Baza!A:E,5,FALSE)</f>
        <v>STRATUS '01-06 УСИЛИТЕЛЬ ПЕРЕДНЕГО БАМПЕРА</v>
      </c>
      <c r="E427" s="25" t="str">
        <f>IF(VLOOKUP(C427,Baza!A:D,2,FALSE)&gt;0,"+","-")</f>
        <v>-</v>
      </c>
      <c r="F427" s="25">
        <f>VLOOKUP(C427,Baza!A:E,3,FALSE)</f>
        <v>0</v>
      </c>
      <c r="G427" s="25">
        <f>VLOOKUP(C427,Baza!A:E,3,FALSE)*курс</f>
        <v>0</v>
      </c>
      <c r="H427" s="25" t="str">
        <f>VLOOKUP(C427,Baza!A:E,4,FALSE)</f>
        <v>4805380AA</v>
      </c>
      <c r="I427" s="25" t="str">
        <f>VLOOKUP(C427,BREND!A:C,2,FALSE)</f>
        <v>API</v>
      </c>
    </row>
    <row r="428" spans="1:9" hidden="1" outlineLevel="2">
      <c r="A428" s="24" t="s">
        <v>5415</v>
      </c>
      <c r="B428" s="26" t="s">
        <v>5415</v>
      </c>
      <c r="C428" s="26" t="s">
        <v>5420</v>
      </c>
      <c r="D428" s="26" t="str">
        <f>VLOOKUP(C428,Baza!A:E,5,FALSE)</f>
        <v>STRATUS '01-06 БАЛКА СУППОРТА РАДИАТОРА ВЕРХНЯЯ</v>
      </c>
      <c r="E428" s="25" t="str">
        <f>IF(VLOOKUP(C428,Baza!A:D,2,FALSE)&gt;0,"+","-")</f>
        <v>-</v>
      </c>
      <c r="F428" s="25">
        <f>VLOOKUP(C428,Baza!A:E,3,FALSE)</f>
        <v>60</v>
      </c>
      <c r="G428" s="25">
        <f>VLOOKUP(C428,Baza!A:E,3,FALSE)*курс</f>
        <v>2448</v>
      </c>
      <c r="H428" s="25" t="str">
        <f>VLOOKUP(C428,Baza!A:E,4,FALSE)</f>
        <v>4814722AC</v>
      </c>
      <c r="I428" s="25" t="str">
        <f>VLOOKUP(C428,BREND!A:C,2,FALSE)</f>
        <v>API</v>
      </c>
    </row>
    <row r="429" spans="1:9" hidden="1" outlineLevel="2">
      <c r="A429" s="24" t="s">
        <v>5415</v>
      </c>
      <c r="B429" s="26" t="s">
        <v>5415</v>
      </c>
      <c r="C429" s="26" t="s">
        <v>5421</v>
      </c>
      <c r="D429" s="26" t="str">
        <f>VLOOKUP(C429,Baza!A:E,5,FALSE)</f>
        <v>STRATUS '01-06 КАПОТ</v>
      </c>
      <c r="E429" s="25" t="str">
        <f>IF(VLOOKUP(C429,Baza!A:D,2,FALSE)&gt;0,"+","-")</f>
        <v>-</v>
      </c>
      <c r="F429" s="25">
        <f>VLOOKUP(C429,Baza!A:E,3,FALSE)</f>
        <v>0</v>
      </c>
      <c r="G429" s="25">
        <f>VLOOKUP(C429,Baza!A:E,3,FALSE)*курс</f>
        <v>0</v>
      </c>
      <c r="H429" s="25" t="str">
        <f>VLOOKUP(C429,Baza!A:E,4,FALSE)</f>
        <v>4814749AG</v>
      </c>
      <c r="I429" s="25" t="str">
        <f>VLOOKUP(C429,BREND!A:C,2,FALSE)</f>
        <v>API</v>
      </c>
    </row>
    <row r="430" spans="1:9" hidden="1" outlineLevel="2">
      <c r="A430" s="24" t="s">
        <v>5415</v>
      </c>
      <c r="B430" s="26" t="s">
        <v>5415</v>
      </c>
      <c r="C430" s="26" t="s">
        <v>5423</v>
      </c>
      <c r="D430" s="26" t="str">
        <f>VLOOKUP(C430,Baza!A:E,5,FALSE)</f>
        <v>STRATUS '01-06 КРЫЛО ПЕРЕДНЕЕ, ЛЕВОЕ, С ОТВЕРСТИЕМ П/ПОВТОРИТЕЛЬ ПОВОРОТА</v>
      </c>
      <c r="E430" s="25" t="str">
        <f>IF(VLOOKUP(C430,Baza!A:D,2,FALSE)&gt;0,"+","-")</f>
        <v>-</v>
      </c>
      <c r="F430" s="25">
        <f>VLOOKUP(C430,Baza!A:E,3,FALSE)</f>
        <v>0</v>
      </c>
      <c r="G430" s="25">
        <f>VLOOKUP(C430,Baza!A:E,3,FALSE)*курс</f>
        <v>0</v>
      </c>
      <c r="H430" s="25" t="str">
        <f>VLOOKUP(C430,Baza!A:E,4,FALSE)</f>
        <v>5018849AA</v>
      </c>
      <c r="I430" s="25" t="str">
        <f>VLOOKUP(C430,BREND!A:C,2,FALSE)</f>
        <v>API</v>
      </c>
    </row>
    <row r="431" spans="1:9" hidden="1" outlineLevel="2">
      <c r="A431" s="24" t="s">
        <v>5415</v>
      </c>
      <c r="B431" s="26" t="s">
        <v>5415</v>
      </c>
      <c r="C431" s="26" t="s">
        <v>5424</v>
      </c>
      <c r="D431" s="26" t="str">
        <f>VLOOKUP(C431,Baza!A:E,5,FALSE)</f>
        <v>STRATUS '01-06 КРЫЛО ПЕРЕДНЕЕ, ПРАВОЕ, С ОТВЕРСТИЕМ П/ПОВТОРИТЕЛЬ ПОВОРОТА</v>
      </c>
      <c r="E431" s="25" t="str">
        <f>IF(VLOOKUP(C431,Baza!A:D,2,FALSE)&gt;0,"+","-")</f>
        <v>-</v>
      </c>
      <c r="F431" s="25">
        <f>VLOOKUP(C431,Baza!A:E,3,FALSE)</f>
        <v>0</v>
      </c>
      <c r="G431" s="25">
        <f>VLOOKUP(C431,Baza!A:E,3,FALSE)*курс</f>
        <v>0</v>
      </c>
      <c r="H431" s="25" t="str">
        <f>VLOOKUP(C431,Baza!A:E,4,FALSE)</f>
        <v>5018848AA</v>
      </c>
      <c r="I431" s="25" t="str">
        <f>VLOOKUP(C431,BREND!A:C,2,FALSE)</f>
        <v>API</v>
      </c>
    </row>
    <row r="432" spans="1:9" hidden="1" outlineLevel="2">
      <c r="A432" s="24" t="s">
        <v>5415</v>
      </c>
      <c r="B432" s="26" t="s">
        <v>5415</v>
      </c>
      <c r="C432" s="26" t="s">
        <v>6482</v>
      </c>
      <c r="D432" s="26" t="str">
        <f>VLOOKUP(C432,Baza!A:E,5,FALSE)</f>
        <v>STRATUS '01-06, SEBRING '01-02 (СЕДАН, КАБРИОЛЕТ) ФАРА ЛЕВАЯ</v>
      </c>
      <c r="E432" s="25" t="str">
        <f>IF(VLOOKUP(C432,Baza!A:D,2,FALSE)&gt;0,"+","-")</f>
        <v>+</v>
      </c>
      <c r="F432" s="25">
        <f>VLOOKUP(C432,Baza!A:E,3,FALSE)</f>
        <v>45</v>
      </c>
      <c r="G432" s="25">
        <f>VLOOKUP(C432,Baza!A:E,3,FALSE)*курс</f>
        <v>1835.9999999999998</v>
      </c>
      <c r="H432" s="25" t="str">
        <f>VLOOKUP(C432,Baza!A:E,4,FALSE)</f>
        <v>4805821AA</v>
      </c>
      <c r="I432" s="25" t="str">
        <f>VLOOKUP(C432,BREND!A:C,2,FALSE)</f>
        <v>DEPO</v>
      </c>
    </row>
    <row r="433" spans="1:9" hidden="1" outlineLevel="2">
      <c r="A433" s="24" t="s">
        <v>5415</v>
      </c>
      <c r="B433" s="26" t="s">
        <v>5415</v>
      </c>
      <c r="C433" s="26" t="s">
        <v>6483</v>
      </c>
      <c r="D433" s="26" t="str">
        <f>VLOOKUP(C433,Baza!A:E,5,FALSE)</f>
        <v>STRATUS '01-06, SEBRING '01-02 (СЕДАН, КАБРИОЛЕТ) ФАРА ПРАВАЯ</v>
      </c>
      <c r="E433" s="25" t="str">
        <f>IF(VLOOKUP(C433,Baza!A:D,2,FALSE)&gt;0,"+","-")</f>
        <v>+</v>
      </c>
      <c r="F433" s="25">
        <f>VLOOKUP(C433,Baza!A:E,3,FALSE)</f>
        <v>45</v>
      </c>
      <c r="G433" s="25">
        <f>VLOOKUP(C433,Baza!A:E,3,FALSE)*курс</f>
        <v>1835.9999999999998</v>
      </c>
      <c r="H433" s="25" t="str">
        <f>VLOOKUP(C433,Baza!A:E,4,FALSE)</f>
        <v>4805820AA</v>
      </c>
      <c r="I433" s="25" t="str">
        <f>VLOOKUP(C433,BREND!A:C,2,FALSE)</f>
        <v>DEPO</v>
      </c>
    </row>
    <row r="434" spans="1:9" s="34" customFormat="1" hidden="1" outlineLevel="2">
      <c r="A434" s="28" t="s">
        <v>20465</v>
      </c>
      <c r="B434" s="29" t="s">
        <v>5294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24" t="s">
        <v>5294</v>
      </c>
      <c r="B435" s="26" t="s">
        <v>5294</v>
      </c>
      <c r="C435" s="26" t="s">
        <v>5293</v>
      </c>
      <c r="D435" s="26" t="str">
        <f>VLOOKUP(C435,Baza!A:E,5,FALSE)</f>
        <v>STRATUS '95-00 {СIRRUS} БАЛКА СУППОРТА РАДИАТОРА ВЕРХНЯЯ</v>
      </c>
      <c r="E435" s="25" t="str">
        <f>IF(VLOOKUP(C435,Baza!A:D,2,FALSE)&gt;0,"+","-")</f>
        <v>-</v>
      </c>
      <c r="F435" s="25">
        <f>VLOOKUP(C435,Baza!A:E,3,FALSE)</f>
        <v>14</v>
      </c>
      <c r="G435" s="25">
        <f>VLOOKUP(C435,Baza!A:E,3,FALSE)*курс</f>
        <v>571.19999999999993</v>
      </c>
      <c r="H435" s="25" t="str">
        <f>VLOOKUP(C435,Baza!A:E,4,FALSE)</f>
        <v>4646169AB</v>
      </c>
      <c r="I435" s="25" t="str">
        <f>VLOOKUP(C435,BREND!A:C,2,FALSE)</f>
        <v>API</v>
      </c>
    </row>
    <row r="436" spans="1:9" hidden="1" outlineLevel="2">
      <c r="A436" s="24" t="s">
        <v>5294</v>
      </c>
      <c r="B436" s="26" t="s">
        <v>5294</v>
      </c>
      <c r="C436" s="26" t="s">
        <v>5410</v>
      </c>
      <c r="D436" s="26" t="str">
        <f>VLOOKUP(C436,Baza!A:E,5,FALSE)</f>
        <v>STRATUS '95-96 {СIRRUS} БАМПЕР ПЕРЕДНИЙ,  ГРУНТОВАННЫЙ БЕЗ ОТВЕРСТИЙ ПОД П/ТУМАННЫЕЕ ФАРЫ</v>
      </c>
      <c r="E436" s="25" t="str">
        <f>IF(VLOOKUP(C436,Baza!A:D,2,FALSE)&gt;0,"+","-")</f>
        <v>-</v>
      </c>
      <c r="F436" s="25">
        <f>VLOOKUP(C436,Baza!A:E,3,FALSE)</f>
        <v>0</v>
      </c>
      <c r="G436" s="25">
        <f>VLOOKUP(C436,Baza!A:E,3,FALSE)*курс</f>
        <v>0</v>
      </c>
      <c r="H436" s="25" t="str">
        <f>VLOOKUP(C436,Baza!A:E,4,FALSE)</f>
        <v>4778377</v>
      </c>
      <c r="I436" s="25" t="str">
        <f>VLOOKUP(C436,BREND!A:C,2,FALSE)</f>
        <v>API</v>
      </c>
    </row>
    <row r="437" spans="1:9" hidden="1" outlineLevel="2">
      <c r="A437" s="24" t="s">
        <v>5294</v>
      </c>
      <c r="B437" s="26" t="s">
        <v>5294</v>
      </c>
      <c r="C437" s="26" t="s">
        <v>5411</v>
      </c>
      <c r="D437" s="26" t="str">
        <f>VLOOKUP(C437,Baza!A:E,5,FALSE)</f>
        <v>STRATUS '95-96 {СIRRUS} БАМПЕР ПЕРЕДНИЙ, ГРУНТОВАННЫЙ С ОТВЕРСТИЯМИ ПОД П/ТУМАННЫЕ ФАРЫ</v>
      </c>
      <c r="E437" s="25" t="str">
        <f>IF(VLOOKUP(C437,Baza!A:D,2,FALSE)&gt;0,"+","-")</f>
        <v>-</v>
      </c>
      <c r="F437" s="25">
        <f>VLOOKUP(C437,Baza!A:E,3,FALSE)</f>
        <v>0</v>
      </c>
      <c r="G437" s="25">
        <f>VLOOKUP(C437,Baza!A:E,3,FALSE)*курс</f>
        <v>0</v>
      </c>
      <c r="H437" s="25" t="str">
        <f>VLOOKUP(C437,Baza!A:E,4,FALSE)</f>
        <v>4778378</v>
      </c>
      <c r="I437" s="25" t="str">
        <f>VLOOKUP(C437,BREND!A:C,2,FALSE)</f>
        <v>API</v>
      </c>
    </row>
    <row r="438" spans="1:9" hidden="1" outlineLevel="2">
      <c r="A438" s="24" t="s">
        <v>5294</v>
      </c>
      <c r="B438" s="26" t="s">
        <v>5294</v>
      </c>
      <c r="C438" s="26" t="s">
        <v>5412</v>
      </c>
      <c r="D438" s="26" t="str">
        <f>VLOOKUP(C438,Baza!A:E,5,FALSE)</f>
        <v xml:space="preserve">STRATUS '97-00 {СIRRUS} БАМПЕР ПЕРЕДНИЙ, ГРУНТОВАННЫЙ БЕЗ ОТВЕРСТИЙ ПОД П/ТУМАННЫЕ ФАРЫ </v>
      </c>
      <c r="E438" s="25" t="str">
        <f>IF(VLOOKUP(C438,Baza!A:D,2,FALSE)&gt;0,"+","-")</f>
        <v>-</v>
      </c>
      <c r="F438" s="25">
        <f>VLOOKUP(C438,Baza!A:E,3,FALSE)</f>
        <v>0</v>
      </c>
      <c r="G438" s="25">
        <f>VLOOKUP(C438,Baza!A:E,3,FALSE)*курс</f>
        <v>0</v>
      </c>
      <c r="H438" s="25" t="str">
        <f>VLOOKUP(C438,Baza!A:E,4,FALSE)</f>
        <v>4883008</v>
      </c>
      <c r="I438" s="25" t="str">
        <f>VLOOKUP(C438,BREND!A:C,2,FALSE)</f>
        <v>API</v>
      </c>
    </row>
    <row r="439" spans="1:9" hidden="1" outlineLevel="2">
      <c r="A439" s="24" t="s">
        <v>5294</v>
      </c>
      <c r="B439" s="26" t="s">
        <v>5294</v>
      </c>
      <c r="C439" s="26" t="s">
        <v>5413</v>
      </c>
      <c r="D439" s="26" t="str">
        <f>VLOOKUP(C439,Baza!A:E,5,FALSE)</f>
        <v xml:space="preserve">STRATUS '97-00 {СIRRUS} БАМПЕР ПЕРЕДНИЙ, ГРУНТОВАННЫЙ, С ОТВЕРСТИЯМИ П/ТУМАННЫЕ ФАРЫ </v>
      </c>
      <c r="E439" s="25" t="str">
        <f>IF(VLOOKUP(C439,Baza!A:D,2,FALSE)&gt;0,"+","-")</f>
        <v>-</v>
      </c>
      <c r="F439" s="25">
        <f>VLOOKUP(C439,Baza!A:E,3,FALSE)</f>
        <v>0</v>
      </c>
      <c r="G439" s="25">
        <f>VLOOKUP(C439,Baza!A:E,3,FALSE)*курс</f>
        <v>0</v>
      </c>
      <c r="H439" s="25" t="str">
        <f>VLOOKUP(C439,Baza!A:E,4,FALSE)</f>
        <v>4883009</v>
      </c>
      <c r="I439" s="25" t="str">
        <f>VLOOKUP(C439,BREND!A:C,2,FALSE)</f>
        <v>API</v>
      </c>
    </row>
    <row r="440" spans="1:9" hidden="1" outlineLevel="2">
      <c r="A440" s="24" t="s">
        <v>5294</v>
      </c>
      <c r="B440" s="26" t="s">
        <v>5294</v>
      </c>
      <c r="C440" s="26" t="s">
        <v>6399</v>
      </c>
      <c r="D440" s="26" t="str">
        <f>VLOOKUP(C440,Baza!A:E,5,FALSE)</f>
        <v>STRATUS '95-96, CIRRUS- ФАРА ЛЕВАЯ</v>
      </c>
      <c r="E440" s="25" t="str">
        <f>IF(VLOOKUP(C440,Baza!A:D,2,FALSE)&gt;0,"+","-")</f>
        <v>-</v>
      </c>
      <c r="F440" s="25">
        <f>VLOOKUP(C440,Baza!A:E,3,FALSE)</f>
        <v>57</v>
      </c>
      <c r="G440" s="25">
        <f>VLOOKUP(C440,Baza!A:E,3,FALSE)*курс</f>
        <v>2325.6</v>
      </c>
      <c r="H440" s="25" t="str">
        <f>VLOOKUP(C440,Baza!A:E,4,FALSE)</f>
        <v>4630151</v>
      </c>
      <c r="I440" s="25" t="str">
        <f>VLOOKUP(C440,BREND!A:C,2,FALSE)</f>
        <v>DEPO</v>
      </c>
    </row>
    <row r="441" spans="1:9" hidden="1" outlineLevel="2">
      <c r="A441" s="24" t="s">
        <v>5294</v>
      </c>
      <c r="B441" s="26" t="s">
        <v>5294</v>
      </c>
      <c r="C441" s="26" t="s">
        <v>6400</v>
      </c>
      <c r="D441" s="26" t="str">
        <f>VLOOKUP(C441,Baza!A:E,5,FALSE)</f>
        <v>STRATUS '95-96, CIRRUS- ФАРА ПРАВАЯ</v>
      </c>
      <c r="E441" s="25" t="str">
        <f>IF(VLOOKUP(C441,Baza!A:D,2,FALSE)&gt;0,"+","-")</f>
        <v>-</v>
      </c>
      <c r="F441" s="25">
        <f>VLOOKUP(C441,Baza!A:E,3,FALSE)</f>
        <v>56</v>
      </c>
      <c r="G441" s="25">
        <f>VLOOKUP(C441,Baza!A:E,3,FALSE)*курс</f>
        <v>2284.7999999999997</v>
      </c>
      <c r="H441" s="25" t="str">
        <f>VLOOKUP(C441,Baza!A:E,4,FALSE)</f>
        <v>4630150</v>
      </c>
      <c r="I441" s="25" t="str">
        <f>VLOOKUP(C441,BREND!A:C,2,FALSE)</f>
        <v>DEPO</v>
      </c>
    </row>
    <row r="442" spans="1:9" hidden="1" outlineLevel="2">
      <c r="A442" s="24" t="s">
        <v>5294</v>
      </c>
      <c r="B442" s="26" t="s">
        <v>5294</v>
      </c>
      <c r="C442" s="26" t="s">
        <v>6466</v>
      </c>
      <c r="D442" s="26" t="str">
        <f>VLOOKUP(C442,Baza!A:E,5,FALSE)</f>
        <v>STRATUS '97-00, CIRRUS ФАРА ЛЕВАЯ</v>
      </c>
      <c r="E442" s="25" t="str">
        <f>IF(VLOOKUP(C442,Baza!A:D,2,FALSE)&gt;0,"+","-")</f>
        <v>-</v>
      </c>
      <c r="F442" s="25">
        <f>VLOOKUP(C442,Baza!A:E,3,FALSE)</f>
        <v>0</v>
      </c>
      <c r="G442" s="25">
        <f>VLOOKUP(C442,Baza!A:E,3,FALSE)*курс</f>
        <v>0</v>
      </c>
      <c r="H442" s="25" t="str">
        <f>VLOOKUP(C442,Baza!A:E,4,FALSE)</f>
        <v>4630873</v>
      </c>
      <c r="I442" s="25" t="str">
        <f>VLOOKUP(C442,BREND!A:C,2,FALSE)</f>
        <v>DEPO</v>
      </c>
    </row>
    <row r="443" spans="1:9" hidden="1" outlineLevel="2">
      <c r="A443" s="24" t="s">
        <v>5294</v>
      </c>
      <c r="B443" s="26" t="s">
        <v>5294</v>
      </c>
      <c r="C443" s="26" t="s">
        <v>6467</v>
      </c>
      <c r="D443" s="26" t="str">
        <f>VLOOKUP(C443,Baza!A:E,5,FALSE)</f>
        <v>STRATUS '97-00, CIRRUS ФАРА ПРАВАЯ</v>
      </c>
      <c r="E443" s="25" t="str">
        <f>IF(VLOOKUP(C443,Baza!A:D,2,FALSE)&gt;0,"+","-")</f>
        <v>-</v>
      </c>
      <c r="F443" s="25">
        <f>VLOOKUP(C443,Baza!A:E,3,FALSE)</f>
        <v>0</v>
      </c>
      <c r="G443" s="25">
        <f>VLOOKUP(C443,Baza!A:E,3,FALSE)*курс</f>
        <v>0</v>
      </c>
      <c r="H443" s="25" t="str">
        <f>VLOOKUP(C443,Baza!A:E,4,FALSE)</f>
        <v>4630872</v>
      </c>
      <c r="I443" s="25" t="str">
        <f>VLOOKUP(C443,BREND!A:C,2,FALSE)</f>
        <v>DEPO</v>
      </c>
    </row>
    <row r="444" spans="1:9" hidden="1" outlineLevel="2">
      <c r="A444" s="24" t="s">
        <v>5294</v>
      </c>
      <c r="B444" s="26" t="s">
        <v>5294</v>
      </c>
      <c r="C444" s="26" t="s">
        <v>6477</v>
      </c>
      <c r="D444" s="26" t="str">
        <f>VLOOKUP(C444,Baza!A:E,5,FALSE)</f>
        <v>STRATUS '95-00, CIRRUS ФАРА П/ТУМАННАЯ ЛЕВАЯ</v>
      </c>
      <c r="E444" s="25" t="str">
        <f>IF(VLOOKUP(C444,Baza!A:D,2,FALSE)&gt;0,"+","-")</f>
        <v>-</v>
      </c>
      <c r="F444" s="25">
        <f>VLOOKUP(C444,Baza!A:E,3,FALSE)</f>
        <v>0</v>
      </c>
      <c r="G444" s="25">
        <f>VLOOKUP(C444,Baza!A:E,3,FALSE)*курс</f>
        <v>0</v>
      </c>
      <c r="H444" s="25" t="str">
        <f>VLOOKUP(C444,Baza!A:E,4,FALSE)</f>
        <v>4778221</v>
      </c>
      <c r="I444" s="25" t="str">
        <f>VLOOKUP(C444,BREND!A:C,2,FALSE)</f>
        <v>DEPO</v>
      </c>
    </row>
    <row r="445" spans="1:9" hidden="1" outlineLevel="2">
      <c r="A445" s="24" t="s">
        <v>5294</v>
      </c>
      <c r="B445" s="26" t="s">
        <v>5294</v>
      </c>
      <c r="C445" s="26" t="s">
        <v>6478</v>
      </c>
      <c r="D445" s="26" t="str">
        <f>VLOOKUP(C445,Baza!A:E,5,FALSE)</f>
        <v>STRATUS '95-00 , CIRRUS ФАРА П/ТУМАННАЯ ПРАВАЯ</v>
      </c>
      <c r="E445" s="25" t="str">
        <f>IF(VLOOKUP(C445,Baza!A:D,2,FALSE)&gt;0,"+","-")</f>
        <v>-</v>
      </c>
      <c r="F445" s="25">
        <f>VLOOKUP(C445,Baza!A:E,3,FALSE)</f>
        <v>0</v>
      </c>
      <c r="G445" s="25">
        <f>VLOOKUP(C445,Baza!A:E,3,FALSE)*курс</f>
        <v>0</v>
      </c>
      <c r="H445" s="25" t="str">
        <f>VLOOKUP(C445,Baza!A:E,4,FALSE)</f>
        <v>4778220</v>
      </c>
      <c r="I445" s="25" t="str">
        <f>VLOOKUP(C445,BREND!A:C,2,FALSE)</f>
        <v>DEPO</v>
      </c>
    </row>
    <row r="446" spans="1:9" hidden="1" outlineLevel="2">
      <c r="A446" s="24" t="s">
        <v>5294</v>
      </c>
      <c r="B446" s="26" t="s">
        <v>5294</v>
      </c>
      <c r="C446" s="26" t="s">
        <v>6489</v>
      </c>
      <c r="D446" s="26" t="str">
        <f>VLOOKUP(C446,Baza!A:E,5,FALSE)</f>
        <v>STRATUS '95-00 ФОНАРЬ ЗАДНИЙ, ЛЕВЫЙ, ВНЕШНИЙ</v>
      </c>
      <c r="E446" s="25" t="str">
        <f>IF(VLOOKUP(C446,Baza!A:D,2,FALSE)&gt;0,"+","-")</f>
        <v>-</v>
      </c>
      <c r="F446" s="25">
        <f>VLOOKUP(C446,Baza!A:E,3,FALSE)</f>
        <v>0</v>
      </c>
      <c r="G446" s="25">
        <f>VLOOKUP(C446,Baza!A:E,3,FALSE)*курс</f>
        <v>0</v>
      </c>
      <c r="H446" s="25" t="str">
        <f>VLOOKUP(C446,Baza!A:E,4,FALSE)</f>
        <v>4814343AC</v>
      </c>
      <c r="I446" s="25" t="str">
        <f>VLOOKUP(C446,BREND!A:C,2,FALSE)</f>
        <v>DEPO</v>
      </c>
    </row>
    <row r="447" spans="1:9" hidden="1" outlineLevel="2">
      <c r="A447" s="24" t="s">
        <v>5294</v>
      </c>
      <c r="B447" s="26" t="s">
        <v>5294</v>
      </c>
      <c r="C447" s="26" t="s">
        <v>6490</v>
      </c>
      <c r="D447" s="26" t="str">
        <f>VLOOKUP(C447,Baza!A:E,5,FALSE)</f>
        <v>STRATUS '95-00 ФОНАРЬ ЗАДНИЙ, ПРАВЫЙ, ВНЕШНИЙ</v>
      </c>
      <c r="E447" s="25" t="str">
        <f>IF(VLOOKUP(C447,Baza!A:D,2,FALSE)&gt;0,"+","-")</f>
        <v>-</v>
      </c>
      <c r="F447" s="25">
        <f>VLOOKUP(C447,Baza!A:E,3,FALSE)</f>
        <v>0</v>
      </c>
      <c r="G447" s="25">
        <f>VLOOKUP(C447,Baza!A:E,3,FALSE)*курс</f>
        <v>0</v>
      </c>
      <c r="H447" s="25" t="str">
        <f>VLOOKUP(C447,Baza!A:E,4,FALSE)</f>
        <v>4814342AC</v>
      </c>
      <c r="I447" s="25" t="str">
        <f>VLOOKUP(C447,BREND!A:C,2,FALSE)</f>
        <v>DEPO</v>
      </c>
    </row>
    <row r="448" spans="1:9" s="34" customFormat="1" collapsed="1">
      <c r="A448" s="85" t="s">
        <v>20418</v>
      </c>
      <c r="B448" s="127" t="s">
        <v>3629</v>
      </c>
      <c r="C448" s="81"/>
      <c r="D448" s="81"/>
      <c r="E448" s="81"/>
      <c r="F448" s="81"/>
      <c r="G448" s="81"/>
      <c r="H448" s="81"/>
      <c r="I448" s="81"/>
    </row>
    <row r="449" spans="1:9" s="34" customFormat="1" hidden="1" outlineLevel="1" collapsed="1">
      <c r="A449" s="28" t="s">
        <v>3629</v>
      </c>
      <c r="B449" s="29" t="s">
        <v>3630</v>
      </c>
      <c r="C449" s="29"/>
      <c r="D449" s="29"/>
      <c r="E449" s="29"/>
      <c r="F449" s="29"/>
      <c r="G449" s="29"/>
      <c r="H449" s="29"/>
      <c r="I449" s="29"/>
    </row>
    <row r="450" spans="1:9" hidden="1" outlineLevel="2">
      <c r="A450" s="24" t="s">
        <v>3630</v>
      </c>
      <c r="B450" s="26" t="s">
        <v>3630</v>
      </c>
      <c r="C450" s="26" t="s">
        <v>3631</v>
      </c>
      <c r="D450" s="26" t="str">
        <f>VLOOKUP(C450,Baza!A:E,5,FALSE)</f>
        <v>GRAND CHEROKEE LIMITED '04- РЕШЕТКА  ХРОМИРОВАННАЯ, ЧЕРНАЯ (АБС)</v>
      </c>
      <c r="E450" s="25" t="str">
        <f>IF(VLOOKUP(C450,Baza!A:D,2,FALSE)&gt;0,"+","-")</f>
        <v>-</v>
      </c>
      <c r="F450" s="25">
        <f>VLOOKUP(C450,Baza!A:E,3,FALSE)</f>
        <v>68</v>
      </c>
      <c r="G450" s="25">
        <f>VLOOKUP(C450,Baza!A:E,3,FALSE)*курс</f>
        <v>2774.3999999999996</v>
      </c>
      <c r="H450" s="25" t="str">
        <f>VLOOKUP(C450,Baza!A:E,4,FALSE)</f>
        <v>XB92TSTAC</v>
      </c>
      <c r="I450" s="25" t="str">
        <f>VLOOKUP(C450,BREND!A:C,2,FALSE)</f>
        <v>API</v>
      </c>
    </row>
    <row r="451" spans="1:9" hidden="1" outlineLevel="2">
      <c r="A451" s="24" t="s">
        <v>3630</v>
      </c>
      <c r="B451" s="26" t="s">
        <v>3630</v>
      </c>
      <c r="C451" s="26" t="s">
        <v>4034</v>
      </c>
      <c r="D451" s="26" t="str">
        <f>VLOOKUP(C451,Baza!A:E,5,FALSE)</f>
        <v xml:space="preserve">GRAND CHEROKEE LIMITED '93-95 БАМПЕР ЗАДНИЙ, ГРУНТОВАННЫЙ, ЧЕРНЫЙ </v>
      </c>
      <c r="E451" s="25" t="str">
        <f>IF(VLOOKUP(C451,Baza!A:D,2,FALSE)&gt;0,"+","-")</f>
        <v>-</v>
      </c>
      <c r="F451" s="25">
        <f>VLOOKUP(C451,Baza!A:E,3,FALSE)</f>
        <v>46</v>
      </c>
      <c r="G451" s="25">
        <f>VLOOKUP(C451,Baza!A:E,3,FALSE)*курс</f>
        <v>1876.8</v>
      </c>
      <c r="H451" s="25" t="str">
        <f>VLOOKUP(C451,Baza!A:E,4,FALSE)</f>
        <v>4713456</v>
      </c>
      <c r="I451" s="25" t="str">
        <f>VLOOKUP(C451,BREND!A:C,2,FALSE)</f>
        <v>API</v>
      </c>
    </row>
    <row r="452" spans="1:9" hidden="1" outlineLevel="2">
      <c r="A452" s="24" t="s">
        <v>3630</v>
      </c>
      <c r="B452" s="26" t="s">
        <v>3630</v>
      </c>
      <c r="C452" s="26" t="s">
        <v>4500</v>
      </c>
      <c r="D452" s="26" t="str">
        <f>VLOOKUP(C452,Baza!A:E,5,FALSE)</f>
        <v>GRAND CHEROKEE '99-03 {LTD} БАМПЕР ПЕРЕДНИЙ, ГРУНТОВАННЫЙ</v>
      </c>
      <c r="E452" s="25" t="str">
        <f>IF(VLOOKUP(C452,Baza!A:D,2,FALSE)&gt;0,"+","-")</f>
        <v>-</v>
      </c>
      <c r="F452" s="25">
        <f>VLOOKUP(C452,Baza!A:E,3,FALSE)</f>
        <v>49</v>
      </c>
      <c r="G452" s="25">
        <f>VLOOKUP(C452,Baza!A:E,3,FALSE)*курс</f>
        <v>1999.1999999999998</v>
      </c>
      <c r="H452" s="25" t="str">
        <f>VLOOKUP(C452,Baza!A:E,4,FALSE)</f>
        <v>5012668AA</v>
      </c>
      <c r="I452" s="25" t="str">
        <f>VLOOKUP(C452,BREND!A:C,2,FALSE)</f>
        <v>API</v>
      </c>
    </row>
    <row r="453" spans="1:9" hidden="1" outlineLevel="2">
      <c r="A453" s="24" t="s">
        <v>3630</v>
      </c>
      <c r="B453" s="26" t="s">
        <v>3630</v>
      </c>
      <c r="C453" s="26" t="s">
        <v>4522</v>
      </c>
      <c r="D453" s="26" t="str">
        <f>VLOOKUP(C453,Baza!A:E,5,FALSE)</f>
        <v>JEEP COMPASS '07- ФАРА ЛЕВАЯ</v>
      </c>
      <c r="E453" s="25" t="str">
        <f>IF(VLOOKUP(C453,Baza!A:D,2,FALSE)&gt;0,"+","-")</f>
        <v>-</v>
      </c>
      <c r="F453" s="25">
        <f>VLOOKUP(C453,Baza!A:E,3,FALSE)</f>
        <v>41</v>
      </c>
      <c r="G453" s="25">
        <f>VLOOKUP(C453,Baza!A:E,3,FALSE)*курс</f>
        <v>1672.8</v>
      </c>
      <c r="H453" s="25" t="str">
        <f>VLOOKUP(C453,Baza!A:E,4,FALSE)</f>
        <v>05303843AA</v>
      </c>
      <c r="I453" s="25" t="str">
        <f>VLOOKUP(C453,BREND!A:C,2,FALSE)</f>
        <v>DEPO</v>
      </c>
    </row>
    <row r="454" spans="1:9" hidden="1" outlineLevel="2">
      <c r="A454" s="24" t="s">
        <v>3630</v>
      </c>
      <c r="B454" s="26" t="s">
        <v>3630</v>
      </c>
      <c r="C454" s="26" t="s">
        <v>4523</v>
      </c>
      <c r="D454" s="26" t="str">
        <f>VLOOKUP(C454,Baza!A:E,5,FALSE)</f>
        <v>JEEP COMPASS '07- ФАРА  ПРАВАЯ</v>
      </c>
      <c r="E454" s="25" t="str">
        <f>IF(VLOOKUP(C454,Baza!A:D,2,FALSE)&gt;0,"+","-")</f>
        <v>-</v>
      </c>
      <c r="F454" s="25">
        <f>VLOOKUP(C454,Baza!A:E,3,FALSE)</f>
        <v>41</v>
      </c>
      <c r="G454" s="25">
        <f>VLOOKUP(C454,Baza!A:E,3,FALSE)*курс</f>
        <v>1672.8</v>
      </c>
      <c r="H454" s="25" t="str">
        <f>VLOOKUP(C454,Baza!A:E,4,FALSE)</f>
        <v>05303842AA</v>
      </c>
      <c r="I454" s="25" t="str">
        <f>VLOOKUP(C454,BREND!A:C,2,FALSE)</f>
        <v>DEPO</v>
      </c>
    </row>
    <row r="455" spans="1:9" hidden="1" outlineLevel="2">
      <c r="A455" s="24" t="s">
        <v>3630</v>
      </c>
      <c r="B455" s="26" t="s">
        <v>3630</v>
      </c>
      <c r="C455" s="26" t="s">
        <v>4583</v>
      </c>
      <c r="D455" s="26" t="str">
        <f>VLOOKUP(C455,Baza!A:E,5,FALSE)</f>
        <v xml:space="preserve">GRAND CHEROKEE '96-98 БАМПЕР ЗАДНИЙ, ГРУНТОВАННЫЙ, ЧЕРНЫЙ </v>
      </c>
      <c r="E455" s="25" t="str">
        <f>IF(VLOOKUP(C455,Baza!A:D,2,FALSE)&gt;0,"+","-")</f>
        <v>-</v>
      </c>
      <c r="F455" s="25">
        <f>VLOOKUP(C455,Baza!A:E,3,FALSE)</f>
        <v>75</v>
      </c>
      <c r="G455" s="25">
        <f>VLOOKUP(C455,Baza!A:E,3,FALSE)*курс</f>
        <v>3060</v>
      </c>
      <c r="H455" s="25" t="str">
        <f>VLOOKUP(C455,Baza!A:E,4,FALSE)</f>
        <v>4798892</v>
      </c>
      <c r="I455" s="25" t="str">
        <f>VLOOKUP(C455,BREND!A:C,2,FALSE)</f>
        <v>API</v>
      </c>
    </row>
    <row r="456" spans="1:9" s="34" customFormat="1" hidden="1" outlineLevel="1" collapsed="1">
      <c r="A456" s="28" t="s">
        <v>3629</v>
      </c>
      <c r="B456" s="29" t="s">
        <v>3633</v>
      </c>
      <c r="C456" s="29"/>
      <c r="D456" s="29"/>
      <c r="E456" s="29"/>
      <c r="F456" s="29"/>
      <c r="G456" s="29"/>
      <c r="H456" s="29"/>
      <c r="I456" s="29"/>
    </row>
    <row r="457" spans="1:9" hidden="1" outlineLevel="2">
      <c r="A457" s="24" t="s">
        <v>3633</v>
      </c>
      <c r="B457" s="26" t="s">
        <v>3633</v>
      </c>
      <c r="C457" s="26" t="s">
        <v>3632</v>
      </c>
      <c r="D457" s="26" t="str">
        <f>VLOOKUP(C457,Baza!A:E,5,FALSE)</f>
        <v xml:space="preserve">GRAND CHEROKEE '93-95 ПАНЕЛЬ ПЕРЕДНЯЯ, ПЛАСТИКОВАЯ </v>
      </c>
      <c r="E457" s="25" t="str">
        <f>IF(VLOOKUP(C457,Baza!A:D,2,FALSE)&gt;0,"+","-")</f>
        <v>+</v>
      </c>
      <c r="F457" s="25">
        <f>VLOOKUP(C457,Baza!A:E,3,FALSE)</f>
        <v>20</v>
      </c>
      <c r="G457" s="25">
        <f>VLOOKUP(C457,Baza!A:E,3,FALSE)*курс</f>
        <v>816</v>
      </c>
      <c r="H457" s="25" t="str">
        <f>VLOOKUP(C457,Baza!A:E,4,FALSE)</f>
        <v>55054886</v>
      </c>
      <c r="I457" s="25" t="str">
        <f>VLOOKUP(C457,BREND!A:C,2,FALSE)</f>
        <v>API</v>
      </c>
    </row>
    <row r="458" spans="1:9" hidden="1" outlineLevel="2">
      <c r="A458" s="24" t="s">
        <v>3633</v>
      </c>
      <c r="B458" s="26" t="s">
        <v>3633</v>
      </c>
      <c r="C458" s="26" t="s">
        <v>3634</v>
      </c>
      <c r="D458" s="26" t="str">
        <f>VLOOKUP(C458,Baza!A:E,5,FALSE)</f>
        <v xml:space="preserve">GRAND CHEROKEE '96-98 ПАНЕЛЬ ПЕРЕДНЯЯ, ПЛАСТИКОВАЯ </v>
      </c>
      <c r="E458" s="25" t="str">
        <f>IF(VLOOKUP(C458,Baza!A:D,2,FALSE)&gt;0,"+","-")</f>
        <v>-</v>
      </c>
      <c r="F458" s="25">
        <f>VLOOKUP(C458,Baza!A:E,3,FALSE)</f>
        <v>20</v>
      </c>
      <c r="G458" s="25">
        <f>VLOOKUP(C458,Baza!A:E,3,FALSE)*курс</f>
        <v>816</v>
      </c>
      <c r="H458" s="25" t="str">
        <f>VLOOKUP(C458,Baza!A:E,4,FALSE)</f>
        <v>55054996</v>
      </c>
      <c r="I458" s="25" t="str">
        <f>VLOOKUP(C458,BREND!A:C,2,FALSE)</f>
        <v>API</v>
      </c>
    </row>
    <row r="459" spans="1:9" hidden="1" outlineLevel="2">
      <c r="A459" s="24" t="s">
        <v>3633</v>
      </c>
      <c r="B459" s="26" t="s">
        <v>3633</v>
      </c>
      <c r="C459" s="26" t="s">
        <v>3635</v>
      </c>
      <c r="D459" s="26" t="str">
        <f>VLOOKUP(C459,Baza!A:E,5,FALSE)</f>
        <v xml:space="preserve">GRAND CHEROKEE '93-98 КАПОТ </v>
      </c>
      <c r="E459" s="25" t="str">
        <f>IF(VLOOKUP(C459,Baza!A:D,2,FALSE)&gt;0,"+","-")</f>
        <v>-</v>
      </c>
      <c r="F459" s="25">
        <f>VLOOKUP(C459,Baza!A:E,3,FALSE)</f>
        <v>78</v>
      </c>
      <c r="G459" s="25">
        <f>VLOOKUP(C459,Baza!A:E,3,FALSE)*курс</f>
        <v>3182.3999999999996</v>
      </c>
      <c r="H459" s="25" t="str">
        <f>VLOOKUP(C459,Baza!A:E,4,FALSE)</f>
        <v>55033810</v>
      </c>
      <c r="I459" s="25" t="str">
        <f>VLOOKUP(C459,BREND!A:C,2,FALSE)</f>
        <v>API</v>
      </c>
    </row>
    <row r="460" spans="1:9" hidden="1" outlineLevel="2">
      <c r="A460" s="24" t="s">
        <v>3633</v>
      </c>
      <c r="B460" s="26" t="s">
        <v>3633</v>
      </c>
      <c r="C460" s="26" t="s">
        <v>3636</v>
      </c>
      <c r="D460" s="26" t="str">
        <f>VLOOKUP(C460,Baza!A:E,5,FALSE)</f>
        <v>GRAND CHEROKEE '93-98 КРЫЛО ПЕРЕДНЕЕ, ПРАВОЕ</v>
      </c>
      <c r="E460" s="25" t="str">
        <f>IF(VLOOKUP(C460,Baza!A:D,2,FALSE)&gt;0,"+","-")</f>
        <v>+</v>
      </c>
      <c r="F460" s="25">
        <f>VLOOKUP(C460,Baza!A:E,3,FALSE)</f>
        <v>31</v>
      </c>
      <c r="G460" s="25">
        <f>VLOOKUP(C460,Baza!A:E,3,FALSE)*курс</f>
        <v>1264.8</v>
      </c>
      <c r="H460" s="25" t="str">
        <f>VLOOKUP(C460,Baza!A:E,4,FALSE)</f>
        <v>55031834</v>
      </c>
      <c r="I460" s="25" t="str">
        <f>VLOOKUP(C460,BREND!A:C,2,FALSE)</f>
        <v>API</v>
      </c>
    </row>
    <row r="461" spans="1:9" hidden="1" outlineLevel="2">
      <c r="A461" s="24" t="s">
        <v>3633</v>
      </c>
      <c r="B461" s="26" t="s">
        <v>3633</v>
      </c>
      <c r="C461" s="26" t="s">
        <v>3637</v>
      </c>
      <c r="D461" s="26" t="str">
        <f>VLOOKUP(C461,Baza!A:E,5,FALSE)</f>
        <v>GRAND CHEROKEE '93-95 РЕШЕТКА РАДИАТОРА ЧЕРНАЯ</v>
      </c>
      <c r="E461" s="25" t="str">
        <f>IF(VLOOKUP(C461,Baza!A:D,2,FALSE)&gt;0,"+","-")</f>
        <v>-</v>
      </c>
      <c r="F461" s="25">
        <f>VLOOKUP(C461,Baza!A:E,3,FALSE)</f>
        <v>12</v>
      </c>
      <c r="G461" s="25">
        <f>VLOOKUP(C461,Baza!A:E,3,FALSE)*курс</f>
        <v>489.59999999999997</v>
      </c>
      <c r="H461" s="25" t="str">
        <f>VLOOKUP(C461,Baza!A:E,4,FALSE)</f>
        <v>5DF54MX8</v>
      </c>
      <c r="I461" s="25" t="str">
        <f>VLOOKUP(C461,BREND!A:C,2,FALSE)</f>
        <v>API</v>
      </c>
    </row>
    <row r="462" spans="1:9" hidden="1" outlineLevel="2">
      <c r="A462" s="24" t="s">
        <v>3633</v>
      </c>
      <c r="B462" s="26" t="s">
        <v>3633</v>
      </c>
      <c r="C462" s="26" t="s">
        <v>3638</v>
      </c>
      <c r="D462" s="26" t="str">
        <f>VLOOKUP(C462,Baza!A:E,5,FALSE)</f>
        <v xml:space="preserve">GRAND CHEROKEE '93-98  КАПОТ </v>
      </c>
      <c r="E462" s="25" t="str">
        <f>IF(VLOOKUP(C462,Baza!A:D,2,FALSE)&gt;0,"+","-")</f>
        <v>-</v>
      </c>
      <c r="F462" s="25">
        <f>VLOOKUP(C462,Baza!A:E,3,FALSE)</f>
        <v>90</v>
      </c>
      <c r="G462" s="25">
        <f>VLOOKUP(C462,Baza!A:E,3,FALSE)*курс</f>
        <v>3671.9999999999995</v>
      </c>
      <c r="H462" s="25" t="str">
        <f>VLOOKUP(C462,Baza!A:E,4,FALSE)</f>
        <v>55033810</v>
      </c>
      <c r="I462" s="25" t="str">
        <f>VLOOKUP(C462,BREND!A:C,2,FALSE)</f>
        <v>API</v>
      </c>
    </row>
    <row r="463" spans="1:9" hidden="1" outlineLevel="2">
      <c r="A463" s="24" t="s">
        <v>3633</v>
      </c>
      <c r="B463" s="26" t="s">
        <v>3633</v>
      </c>
      <c r="C463" s="26" t="s">
        <v>3639</v>
      </c>
      <c r="D463" s="26" t="str">
        <f>VLOOKUP(C463,Baza!A:E,5,FALSE)</f>
        <v>GRAND CHEROKEE '96-98 РЕШЕТКА РАДИАТОРА ЧЕРНАЯ</v>
      </c>
      <c r="E463" s="25" t="str">
        <f>IF(VLOOKUP(C463,Baza!A:D,2,FALSE)&gt;0,"+","-")</f>
        <v>-</v>
      </c>
      <c r="F463" s="25">
        <f>VLOOKUP(C463,Baza!A:E,3,FALSE)</f>
        <v>12</v>
      </c>
      <c r="G463" s="25">
        <f>VLOOKUP(C463,Baza!A:E,3,FALSE)*курс</f>
        <v>489.59999999999997</v>
      </c>
      <c r="H463" s="25" t="str">
        <f>VLOOKUP(C463,Baza!A:E,4,FALSE)</f>
        <v>5DN469X8</v>
      </c>
      <c r="I463" s="25" t="str">
        <f>VLOOKUP(C463,BREND!A:C,2,FALSE)</f>
        <v>API</v>
      </c>
    </row>
    <row r="464" spans="1:9" hidden="1" outlineLevel="2">
      <c r="A464" s="24" t="s">
        <v>3633</v>
      </c>
      <c r="B464" s="26" t="s">
        <v>3633</v>
      </c>
      <c r="C464" s="26" t="s">
        <v>3640</v>
      </c>
      <c r="D464" s="26" t="str">
        <f>VLOOKUP(C464,Baza!A:E,5,FALSE)</f>
        <v>GRAND CHEROKEE '99-03 КАПОТ</v>
      </c>
      <c r="E464" s="25" t="str">
        <f>IF(VLOOKUP(C464,Baza!A:D,2,FALSE)&gt;0,"+","-")</f>
        <v>+</v>
      </c>
      <c r="F464" s="25">
        <f>VLOOKUP(C464,Baza!A:E,3,FALSE)</f>
        <v>95</v>
      </c>
      <c r="G464" s="25">
        <f>VLOOKUP(C464,Baza!A:E,3,FALSE)*курс</f>
        <v>3875.9999999999995</v>
      </c>
      <c r="H464" s="25" t="str">
        <f>VLOOKUP(C464,Baza!A:E,4,FALSE)</f>
        <v>55076470AC</v>
      </c>
      <c r="I464" s="25" t="str">
        <f>VLOOKUP(C464,BREND!A:C,2,FALSE)</f>
        <v>API</v>
      </c>
    </row>
    <row r="465" spans="1:9" hidden="1" outlineLevel="2">
      <c r="A465" s="24" t="s">
        <v>3633</v>
      </c>
      <c r="B465" s="26" t="s">
        <v>3633</v>
      </c>
      <c r="C465" s="26" t="s">
        <v>3641</v>
      </c>
      <c r="D465" s="26" t="str">
        <f>VLOOKUP(C465,Baza!A:E,5,FALSE)</f>
        <v>GRAND CHEROKEE '99-04 КРЫЛО ПЕРЕДНЕЕ, ЛЕВОЕ</v>
      </c>
      <c r="E465" s="25" t="str">
        <f>IF(VLOOKUP(C465,Baza!A:D,2,FALSE)&gt;0,"+","-")</f>
        <v>-</v>
      </c>
      <c r="F465" s="25">
        <f>VLOOKUP(C465,Baza!A:E,3,FALSE)</f>
        <v>28</v>
      </c>
      <c r="G465" s="25">
        <f>VLOOKUP(C465,Baza!A:E,3,FALSE)*курс</f>
        <v>1142.3999999999999</v>
      </c>
      <c r="H465" s="25" t="str">
        <f>VLOOKUP(C465,Baza!A:E,4,FALSE)</f>
        <v>55135901AB</v>
      </c>
      <c r="I465" s="25" t="str">
        <f>VLOOKUP(C465,BREND!A:C,2,FALSE)</f>
        <v>API</v>
      </c>
    </row>
    <row r="466" spans="1:9" hidden="1" outlineLevel="2">
      <c r="A466" s="24" t="s">
        <v>3633</v>
      </c>
      <c r="B466" s="26" t="s">
        <v>3633</v>
      </c>
      <c r="C466" s="26" t="s">
        <v>3642</v>
      </c>
      <c r="D466" s="26" t="str">
        <f>VLOOKUP(C466,Baza!A:E,5,FALSE)</f>
        <v>GRAND CHEROKEE '99-04, LAREDO БАМПЕР ПЕРЕДНИЙ С ОТВЕРСТИЯМИ ПОД П/ТУМАННЫЕ ФАРЫ</v>
      </c>
      <c r="E466" s="25" t="str">
        <f>IF(VLOOKUP(C466,Baza!A:D,2,FALSE)&gt;0,"+","-")</f>
        <v>-</v>
      </c>
      <c r="F466" s="25">
        <f>VLOOKUP(C466,Baza!A:E,3,FALSE)</f>
        <v>37</v>
      </c>
      <c r="G466" s="25">
        <f>VLOOKUP(C466,Baza!A:E,3,FALSE)*курс</f>
        <v>1509.6</v>
      </c>
      <c r="H466" s="25" t="str">
        <f>VLOOKUP(C466,Baza!A:E,4,FALSE)</f>
        <v>5FN29HS5</v>
      </c>
      <c r="I466" s="25" t="str">
        <f>VLOOKUP(C466,BREND!A:C,2,FALSE)</f>
        <v>API</v>
      </c>
    </row>
    <row r="467" spans="1:9" hidden="1" outlineLevel="2">
      <c r="A467" s="24" t="s">
        <v>3633</v>
      </c>
      <c r="B467" s="26" t="s">
        <v>3633</v>
      </c>
      <c r="C467" s="26" t="s">
        <v>3643</v>
      </c>
      <c r="D467" s="26" t="str">
        <f>VLOOKUP(C467,Baza!A:E,5,FALSE)</f>
        <v>GRAND CHEROKEE '99-03 ПАНЕЛЬ ПЕРЕДНЯЯ</v>
      </c>
      <c r="E467" s="25" t="str">
        <f>IF(VLOOKUP(C467,Baza!A:D,2,FALSE)&gt;0,"+","-")</f>
        <v>+</v>
      </c>
      <c r="F467" s="25">
        <f>VLOOKUP(C467,Baza!A:E,3,FALSE)</f>
        <v>22</v>
      </c>
      <c r="G467" s="25">
        <f>VLOOKUP(C467,Baza!A:E,3,FALSE)*курс</f>
        <v>897.59999999999991</v>
      </c>
      <c r="H467" s="25" t="str">
        <f>VLOOKUP(C467,Baza!A:E,4,FALSE)</f>
        <v>5EU79HS5</v>
      </c>
      <c r="I467" s="25" t="str">
        <f>VLOOKUP(C467,BREND!A:C,2,FALSE)</f>
        <v>API</v>
      </c>
    </row>
    <row r="468" spans="1:9" hidden="1" outlineLevel="2">
      <c r="A468" s="24" t="s">
        <v>3633</v>
      </c>
      <c r="B468" s="26" t="s">
        <v>3633</v>
      </c>
      <c r="C468" s="26" t="s">
        <v>3644</v>
      </c>
      <c r="D468" s="26" t="str">
        <f>VLOOKUP(C468,Baza!A:E,5,FALSE)</f>
        <v>GRAND CHEROKEE '04-05 ПАНЕЛЬ ПЕРЕДНЯЯ</v>
      </c>
      <c r="E468" s="25" t="str">
        <f>IF(VLOOKUP(C468,Baza!A:D,2,FALSE)&gt;0,"+","-")</f>
        <v>-</v>
      </c>
      <c r="F468" s="25">
        <f>VLOOKUP(C468,Baza!A:E,3,FALSE)</f>
        <v>61</v>
      </c>
      <c r="G468" s="25">
        <f>VLOOKUP(C468,Baza!A:E,3,FALSE)*курс</f>
        <v>2488.7999999999997</v>
      </c>
      <c r="H468" s="25" t="str">
        <f>VLOOKUP(C468,Baza!A:E,4,FALSE)</f>
        <v>55156753AB</v>
      </c>
      <c r="I468" s="25" t="str">
        <f>VLOOKUP(C468,BREND!A:C,2,FALSE)</f>
        <v>API</v>
      </c>
    </row>
    <row r="469" spans="1:9" hidden="1" outlineLevel="2">
      <c r="A469" s="24" t="s">
        <v>3633</v>
      </c>
      <c r="B469" s="26" t="s">
        <v>3633</v>
      </c>
      <c r="C469" s="26" t="s">
        <v>3646</v>
      </c>
      <c r="D469" s="26" t="str">
        <f>VLOOKUP(C469,Baza!A:E,5,FALSE)</f>
        <v xml:space="preserve">GRAND CHERОКЕЕ '99-04 ПАНЕЛЬ ПЕРЕДНЯЯ, НИЖНЯЯ </v>
      </c>
      <c r="E469" s="25" t="str">
        <f>IF(VLOOKUP(C469,Baza!A:D,2,FALSE)&gt;0,"+","-")</f>
        <v>-</v>
      </c>
      <c r="F469" s="25">
        <f>VLOOKUP(C469,Baza!A:E,3,FALSE)</f>
        <v>72</v>
      </c>
      <c r="G469" s="25">
        <f>VLOOKUP(C469,Baza!A:E,3,FALSE)*курс</f>
        <v>2937.6</v>
      </c>
      <c r="H469" s="25" t="str">
        <f>VLOOKUP(C469,Baza!A:E,4,FALSE)</f>
        <v>55135870AD</v>
      </c>
      <c r="I469" s="25" t="str">
        <f>VLOOKUP(C469,BREND!A:C,2,FALSE)</f>
        <v>API</v>
      </c>
    </row>
    <row r="470" spans="1:9" hidden="1" outlineLevel="2">
      <c r="A470" s="24" t="s">
        <v>3633</v>
      </c>
      <c r="B470" s="26" t="s">
        <v>3633</v>
      </c>
      <c r="C470" s="26" t="s">
        <v>3647</v>
      </c>
      <c r="D470" s="26" t="str">
        <f>VLOOKUP(C470,Baza!A:E,5,FALSE)</f>
        <v xml:space="preserve">GRAND CHEROКЕЕ '99-04 ПАНЕЛЬ ПЕРЕДНЯЯ, ВЕРХНЯЯ </v>
      </c>
      <c r="E470" s="25" t="str">
        <f>IF(VLOOKUP(C470,Baza!A:D,2,FALSE)&gt;0,"+","-")</f>
        <v>-</v>
      </c>
      <c r="F470" s="25">
        <f>VLOOKUP(C470,Baza!A:E,3,FALSE)</f>
        <v>18.5</v>
      </c>
      <c r="G470" s="25">
        <f>VLOOKUP(C470,Baza!A:E,3,FALSE)*курс</f>
        <v>754.8</v>
      </c>
      <c r="H470" s="25" t="str">
        <f>VLOOKUP(C470,Baza!A:E,4,FALSE)</f>
        <v>52079416</v>
      </c>
      <c r="I470" s="25" t="str">
        <f>VLOOKUP(C470,BREND!A:C,2,FALSE)</f>
        <v>API</v>
      </c>
    </row>
    <row r="471" spans="1:9" hidden="1" outlineLevel="2">
      <c r="A471" s="24" t="s">
        <v>3633</v>
      </c>
      <c r="B471" s="26" t="s">
        <v>3633</v>
      </c>
      <c r="C471" s="26" t="s">
        <v>3648</v>
      </c>
      <c r="D471" s="26" t="str">
        <f>VLOOKUP(C471,Baza!A:E,5,FALSE)</f>
        <v>GRAND CHEROKEE '99-04 КАПОТ</v>
      </c>
      <c r="E471" s="25" t="str">
        <f>IF(VLOOKUP(C471,Baza!A:D,2,FALSE)&gt;0,"+","-")</f>
        <v>-</v>
      </c>
      <c r="F471" s="25">
        <f>VLOOKUP(C471,Baza!A:E,3,FALSE)</f>
        <v>93</v>
      </c>
      <c r="G471" s="25">
        <f>VLOOKUP(C471,Baza!A:E,3,FALSE)*курс</f>
        <v>3794.3999999999996</v>
      </c>
      <c r="H471" s="25" t="str">
        <f>VLOOKUP(C471,Baza!A:E,4,FALSE)</f>
        <v>55076470AC</v>
      </c>
      <c r="I471" s="25" t="str">
        <f>VLOOKUP(C471,BREND!A:C,2,FALSE)</f>
        <v>API</v>
      </c>
    </row>
    <row r="472" spans="1:9" hidden="1" outlineLevel="2">
      <c r="A472" s="24" t="s">
        <v>3633</v>
      </c>
      <c r="B472" s="26" t="s">
        <v>3633</v>
      </c>
      <c r="C472" s="26" t="s">
        <v>3649</v>
      </c>
      <c r="D472" s="26" t="str">
        <f>VLOOKUP(C472,Baza!A:E,5,FALSE)</f>
        <v xml:space="preserve">GRAND CHEROKEE '99-03 АМОРТИЗАТОР КАПОТА </v>
      </c>
      <c r="E472" s="25" t="str">
        <f>IF(VLOOKUP(C472,Baza!A:D,2,FALSE)&gt;0,"+","-")</f>
        <v>-</v>
      </c>
      <c r="F472" s="25">
        <f>VLOOKUP(C472,Baza!A:E,3,FALSE)</f>
        <v>15</v>
      </c>
      <c r="G472" s="25">
        <f>VLOOKUP(C472,Baza!A:E,3,FALSE)*курс</f>
        <v>612</v>
      </c>
      <c r="H472" s="25" t="str">
        <f>VLOOKUP(C472,Baza!A:E,4,FALSE)</f>
        <v>55136764AA</v>
      </c>
      <c r="I472" s="25" t="str">
        <f>VLOOKUP(C472,BREND!A:C,2,FALSE)</f>
        <v>API</v>
      </c>
    </row>
    <row r="473" spans="1:9" hidden="1" outlineLevel="2">
      <c r="A473" s="24" t="s">
        <v>3633</v>
      </c>
      <c r="B473" s="26" t="s">
        <v>3633</v>
      </c>
      <c r="C473" s="26" t="s">
        <v>3650</v>
      </c>
      <c r="D473" s="26" t="str">
        <f>VLOOKUP(C473,Baza!A:E,5,FALSE)</f>
        <v xml:space="preserve">GRAND CHEROKEE '04- АМОРТИЗАТОР КАПОТА </v>
      </c>
      <c r="E473" s="25" t="str">
        <f>IF(VLOOKUP(C473,Baza!A:D,2,FALSE)&gt;0,"+","-")</f>
        <v>-</v>
      </c>
      <c r="F473" s="25">
        <f>VLOOKUP(C473,Baza!A:E,3,FALSE)</f>
        <v>24</v>
      </c>
      <c r="G473" s="25">
        <f>VLOOKUP(C473,Baza!A:E,3,FALSE)*курс</f>
        <v>979.19999999999993</v>
      </c>
      <c r="H473" s="25" t="str">
        <f>VLOOKUP(C473,Baza!A:E,4,FALSE)</f>
        <v>55352896AA</v>
      </c>
      <c r="I473" s="25" t="str">
        <f>VLOOKUP(C473,BREND!A:C,2,FALSE)</f>
        <v>API</v>
      </c>
    </row>
    <row r="474" spans="1:9" hidden="1" outlineLevel="2">
      <c r="A474" s="24" t="s">
        <v>3633</v>
      </c>
      <c r="B474" s="26" t="s">
        <v>3633</v>
      </c>
      <c r="C474" s="26" t="s">
        <v>3651</v>
      </c>
      <c r="D474" s="26" t="str">
        <f>VLOOKUP(C474,Baza!A:E,5,FALSE)</f>
        <v>GRAND CHEROKEE '99-00 СТЕКЛОПОДЪЕМНИК ЛЕВЫЙ</v>
      </c>
      <c r="E474" s="25" t="str">
        <f>IF(VLOOKUP(C474,Baza!A:D,2,FALSE)&gt;0,"+","-")</f>
        <v>-</v>
      </c>
      <c r="F474" s="25">
        <f>VLOOKUP(C474,Baza!A:E,3,FALSE)</f>
        <v>30</v>
      </c>
      <c r="G474" s="25">
        <f>VLOOKUP(C474,Baza!A:E,3,FALSE)*курс</f>
        <v>1224</v>
      </c>
      <c r="H474" s="25" t="str">
        <f>VLOOKUP(C474,Baza!A:E,4,FALSE)</f>
        <v>55076467AF</v>
      </c>
      <c r="I474" s="25" t="str">
        <f>VLOOKUP(C474,BREND!A:C,2,FALSE)</f>
        <v>API</v>
      </c>
    </row>
    <row r="475" spans="1:9" hidden="1" outlineLevel="2">
      <c r="A475" s="24" t="s">
        <v>3633</v>
      </c>
      <c r="B475" s="26" t="s">
        <v>3633</v>
      </c>
      <c r="C475" s="26" t="s">
        <v>3652</v>
      </c>
      <c r="D475" s="26" t="str">
        <f>VLOOKUP(C475,Baza!A:E,5,FALSE)</f>
        <v>GRAND CHEROKEE '99-00 СТЕКЛОПОДЪЕМНИК  ПРАВЫЙ</v>
      </c>
      <c r="E475" s="25" t="str">
        <f>IF(VLOOKUP(C475,Baza!A:D,2,FALSE)&gt;0,"+","-")</f>
        <v>-</v>
      </c>
      <c r="F475" s="25">
        <f>VLOOKUP(C475,Baza!A:E,3,FALSE)</f>
        <v>55</v>
      </c>
      <c r="G475" s="25">
        <f>VLOOKUP(C475,Baza!A:E,3,FALSE)*курс</f>
        <v>2244</v>
      </c>
      <c r="H475" s="25" t="str">
        <f>VLOOKUP(C475,Baza!A:E,4,FALSE)</f>
        <v>55076466AF</v>
      </c>
      <c r="I475" s="25" t="str">
        <f>VLOOKUP(C475,BREND!A:C,2,FALSE)</f>
        <v>API</v>
      </c>
    </row>
    <row r="476" spans="1:9" hidden="1" outlineLevel="2">
      <c r="A476" s="24" t="s">
        <v>3633</v>
      </c>
      <c r="B476" s="26" t="s">
        <v>3633</v>
      </c>
      <c r="C476" s="26" t="s">
        <v>3771</v>
      </c>
      <c r="D476" s="26" t="str">
        <f>VLOOKUP(C476,Baza!A:E,5,FALSE)</f>
        <v>GRAND CHEROKEE '99-04 LTD БАМПЕР ЗАДНИЙ, ГРУНТОВАННЫЙ</v>
      </c>
      <c r="E476" s="25" t="str">
        <f>IF(VLOOKUP(C476,Baza!A:D,2,FALSE)&gt;0,"+","-")</f>
        <v>-</v>
      </c>
      <c r="F476" s="25">
        <f>VLOOKUP(C476,Baza!A:E,3,FALSE)</f>
        <v>120</v>
      </c>
      <c r="G476" s="25">
        <f>VLOOKUP(C476,Baza!A:E,3,FALSE)*курс</f>
        <v>4896</v>
      </c>
      <c r="H476" s="25" t="str">
        <f>VLOOKUP(C476,Baza!A:E,4,FALSE)</f>
        <v>5012804AB</v>
      </c>
      <c r="I476" s="25" t="str">
        <f>VLOOKUP(C476,BREND!A:C,2,FALSE)</f>
        <v>API</v>
      </c>
    </row>
    <row r="477" spans="1:9" hidden="1" outlineLevel="2">
      <c r="A477" s="24" t="s">
        <v>3633</v>
      </c>
      <c r="B477" s="26" t="s">
        <v>3633</v>
      </c>
      <c r="C477" s="26" t="s">
        <v>3890</v>
      </c>
      <c r="D477" s="26" t="str">
        <f>VLOOKUP(C477,Baza!A:E,5,FALSE)</f>
        <v>GRAND CHEROKEE '93-95 РЕШЕТКА РАДИАТОРА ХРОМИРОВАННАЯ, СЕРАЯ</v>
      </c>
      <c r="E477" s="25" t="str">
        <f>IF(VLOOKUP(C477,Baza!A:D,2,FALSE)&gt;0,"+","-")</f>
        <v>-</v>
      </c>
      <c r="F477" s="25">
        <f>VLOOKUP(C477,Baza!A:E,3,FALSE)</f>
        <v>18.5</v>
      </c>
      <c r="G477" s="25">
        <f>VLOOKUP(C477,Baza!A:E,3,FALSE)*курс</f>
        <v>754.8</v>
      </c>
      <c r="H477" s="25" t="str">
        <f>VLOOKUP(C477,Baza!A:E,4,FALSE)</f>
        <v>55034094</v>
      </c>
      <c r="I477" s="25" t="str">
        <f>VLOOKUP(C477,BREND!A:C,2,FALSE)</f>
        <v>API</v>
      </c>
    </row>
    <row r="478" spans="1:9" hidden="1" outlineLevel="2">
      <c r="A478" s="24" t="s">
        <v>3633</v>
      </c>
      <c r="B478" s="26" t="s">
        <v>3633</v>
      </c>
      <c r="C478" s="26" t="s">
        <v>3891</v>
      </c>
      <c r="D478" s="26" t="str">
        <f>VLOOKUP(C478,Baza!A:E,5,FALSE)</f>
        <v xml:space="preserve">GRAND CHEROKEE '99-03, LAREDO РЕШЕТКА  ХРОМИРОВАННАЯ </v>
      </c>
      <c r="E478" s="25" t="str">
        <f>IF(VLOOKUP(C478,Baza!A:D,2,FALSE)&gt;0,"+","-")</f>
        <v>-</v>
      </c>
      <c r="F478" s="25">
        <f>VLOOKUP(C478,Baza!A:E,3,FALSE)</f>
        <v>17</v>
      </c>
      <c r="G478" s="25">
        <f>VLOOKUP(C478,Baza!A:E,3,FALSE)*курс</f>
        <v>693.59999999999991</v>
      </c>
      <c r="H478" s="25" t="str">
        <f>VLOOKUP(C478,Baza!A:E,4,FALSE)</f>
        <v>55155921AA</v>
      </c>
      <c r="I478" s="25" t="str">
        <f>VLOOKUP(C478,BREND!A:C,2,FALSE)</f>
        <v>API</v>
      </c>
    </row>
    <row r="479" spans="1:9" hidden="1" outlineLevel="2">
      <c r="A479" s="24" t="s">
        <v>3633</v>
      </c>
      <c r="B479" s="26" t="s">
        <v>3633</v>
      </c>
      <c r="C479" s="26" t="s">
        <v>3929</v>
      </c>
      <c r="D479" s="26" t="str">
        <f>VLOOKUP(C479,Baza!A:E,5,FALSE)</f>
        <v>GRAND CHEROKEE '93- ФАРА ЛЕВАЯ</v>
      </c>
      <c r="E479" s="25" t="str">
        <f>IF(VLOOKUP(C479,Baza!A:D,2,FALSE)&gt;0,"+","-")</f>
        <v>+</v>
      </c>
      <c r="F479" s="25">
        <f>VLOOKUP(C479,Baza!A:E,3,FALSE)</f>
        <v>20</v>
      </c>
      <c r="G479" s="25">
        <f>VLOOKUP(C479,Baza!A:E,3,FALSE)*курс</f>
        <v>816</v>
      </c>
      <c r="H479" s="25" t="str">
        <f>VLOOKUP(C479,Baza!A:E,4,FALSE)</f>
        <v>56005092</v>
      </c>
      <c r="I479" s="25" t="str">
        <f>VLOOKUP(C479,BREND!A:C,2,FALSE)</f>
        <v>DEPO</v>
      </c>
    </row>
    <row r="480" spans="1:9" hidden="1" outlineLevel="2">
      <c r="A480" s="24" t="s">
        <v>3633</v>
      </c>
      <c r="B480" s="26" t="s">
        <v>3633</v>
      </c>
      <c r="C480" s="26" t="s">
        <v>3930</v>
      </c>
      <c r="D480" s="26" t="str">
        <f>VLOOKUP(C480,Baza!A:E,5,FALSE)</f>
        <v>GRAND CHEROKEE '93- ФАРА ПРАВАЯ</v>
      </c>
      <c r="E480" s="25" t="str">
        <f>IF(VLOOKUP(C480,Baza!A:D,2,FALSE)&gt;0,"+","-")</f>
        <v>+</v>
      </c>
      <c r="F480" s="25">
        <f>VLOOKUP(C480,Baza!A:E,3,FALSE)</f>
        <v>20</v>
      </c>
      <c r="G480" s="25">
        <f>VLOOKUP(C480,Baza!A:E,3,FALSE)*курс</f>
        <v>816</v>
      </c>
      <c r="H480" s="25" t="str">
        <f>VLOOKUP(C480,Baza!A:E,4,FALSE)</f>
        <v>56005093</v>
      </c>
      <c r="I480" s="25" t="str">
        <f>VLOOKUP(C480,BREND!A:C,2,FALSE)</f>
        <v>DEPO</v>
      </c>
    </row>
    <row r="481" spans="1:9" hidden="1" outlineLevel="2">
      <c r="A481" s="24" t="s">
        <v>3633</v>
      </c>
      <c r="B481" s="26" t="s">
        <v>3633</v>
      </c>
      <c r="C481" s="26" t="s">
        <v>3931</v>
      </c>
      <c r="D481" s="26" t="str">
        <f>VLOOKUP(C481,Baza!A:E,5,FALSE)</f>
        <v>GRAND CHEROKEE '93- ПОВОРОТНИК ЛЕВЫЙ</v>
      </c>
      <c r="E481" s="25" t="str">
        <f>IF(VLOOKUP(C481,Baza!A:D,2,FALSE)&gt;0,"+","-")</f>
        <v>+</v>
      </c>
      <c r="F481" s="25">
        <f>VLOOKUP(C481,Baza!A:E,3,FALSE)</f>
        <v>5</v>
      </c>
      <c r="G481" s="25">
        <f>VLOOKUP(C481,Baza!A:E,3,FALSE)*курс</f>
        <v>204</v>
      </c>
      <c r="H481" s="25" t="str">
        <f>VLOOKUP(C481,Baza!A:E,4,FALSE)</f>
        <v xml:space="preserve"> 	56005105</v>
      </c>
      <c r="I481" s="25" t="str">
        <f>VLOOKUP(C481,BREND!A:C,2,FALSE)</f>
        <v>DEPO</v>
      </c>
    </row>
    <row r="482" spans="1:9" hidden="1" outlineLevel="2">
      <c r="A482" s="24" t="s">
        <v>3633</v>
      </c>
      <c r="B482" s="26" t="s">
        <v>3633</v>
      </c>
      <c r="C482" s="26" t="s">
        <v>3932</v>
      </c>
      <c r="D482" s="26" t="str">
        <f>VLOOKUP(C482,Baza!A:E,5,FALSE)</f>
        <v xml:space="preserve">GRAND CHEROKEE '93- ПОВОРОТНИК </v>
      </c>
      <c r="E482" s="25" t="str">
        <f>IF(VLOOKUP(C482,Baza!A:D,2,FALSE)&gt;0,"+","-")</f>
        <v>-</v>
      </c>
      <c r="F482" s="25">
        <f>VLOOKUP(C482,Baza!A:E,3,FALSE)</f>
        <v>13</v>
      </c>
      <c r="G482" s="25">
        <f>VLOOKUP(C482,Baza!A:E,3,FALSE)*курс</f>
        <v>530.4</v>
      </c>
      <c r="H482" s="25" t="str">
        <f>VLOOKUP(C482,Baza!A:E,4,FALSE)</f>
        <v>0</v>
      </c>
      <c r="I482" s="25" t="str">
        <f>VLOOKUP(C482,BREND!A:C,2,FALSE)</f>
        <v>DEPO</v>
      </c>
    </row>
    <row r="483" spans="1:9" hidden="1" outlineLevel="2">
      <c r="A483" s="24" t="s">
        <v>3633</v>
      </c>
      <c r="B483" s="26" t="s">
        <v>3633</v>
      </c>
      <c r="C483" s="26" t="s">
        <v>3933</v>
      </c>
      <c r="D483" s="26" t="str">
        <f>VLOOKUP(C483,Baza!A:E,5,FALSE)</f>
        <v>GRAND CHEROKEE '93- ПОВОРОТНИК  ПРАВЫЙ</v>
      </c>
      <c r="E483" s="25" t="str">
        <f>IF(VLOOKUP(C483,Baza!A:D,2,FALSE)&gt;0,"+","-")</f>
        <v>+</v>
      </c>
      <c r="F483" s="25">
        <f>VLOOKUP(C483,Baza!A:E,3,FALSE)</f>
        <v>5</v>
      </c>
      <c r="G483" s="25">
        <f>VLOOKUP(C483,Baza!A:E,3,FALSE)*курс</f>
        <v>204</v>
      </c>
      <c r="H483" s="25" t="str">
        <f>VLOOKUP(C483,Baza!A:E,4,FALSE)</f>
        <v>56005104</v>
      </c>
      <c r="I483" s="25" t="str">
        <f>VLOOKUP(C483,BREND!A:C,2,FALSE)</f>
        <v>DEPO</v>
      </c>
    </row>
    <row r="484" spans="1:9" hidden="1" outlineLevel="2">
      <c r="A484" s="24" t="s">
        <v>3633</v>
      </c>
      <c r="B484" s="26" t="s">
        <v>3633</v>
      </c>
      <c r="C484" s="26" t="s">
        <v>3934</v>
      </c>
      <c r="D484" s="26" t="str">
        <f>VLOOKUP(C484,Baza!A:E,5,FALSE)</f>
        <v>GRAND CHEROKEE '93- ФОНАРЬ ЛЕВЫЙ</v>
      </c>
      <c r="E484" s="25" t="str">
        <f>IF(VLOOKUP(C484,Baza!A:D,2,FALSE)&gt;0,"+","-")</f>
        <v>+</v>
      </c>
      <c r="F484" s="25">
        <f>VLOOKUP(C484,Baza!A:E,3,FALSE)</f>
        <v>29</v>
      </c>
      <c r="G484" s="25">
        <f>VLOOKUP(C484,Baza!A:E,3,FALSE)*курс</f>
        <v>1183.1999999999998</v>
      </c>
      <c r="H484" s="25" t="str">
        <f>VLOOKUP(C484,Baza!A:E,4,FALSE)</f>
        <v>55155739AA</v>
      </c>
      <c r="I484" s="25" t="str">
        <f>VLOOKUP(C484,BREND!A:C,2,FALSE)</f>
        <v>DEPO</v>
      </c>
    </row>
    <row r="485" spans="1:9" hidden="1" outlineLevel="2">
      <c r="A485" s="24" t="s">
        <v>3633</v>
      </c>
      <c r="B485" s="26" t="s">
        <v>3633</v>
      </c>
      <c r="C485" s="26" t="s">
        <v>3935</v>
      </c>
      <c r="D485" s="26" t="str">
        <f>VLOOKUP(C485,Baza!A:E,5,FALSE)</f>
        <v>GRAND CHEROKEE '93- ФОНАРЬ ПРАВЫЙ</v>
      </c>
      <c r="E485" s="25" t="str">
        <f>IF(VLOOKUP(C485,Baza!A:D,2,FALSE)&gt;0,"+","-")</f>
        <v>-</v>
      </c>
      <c r="F485" s="25">
        <f>VLOOKUP(C485,Baza!A:E,3,FALSE)</f>
        <v>29</v>
      </c>
      <c r="G485" s="25">
        <f>VLOOKUP(C485,Baza!A:E,3,FALSE)*курс</f>
        <v>1183.1999999999998</v>
      </c>
      <c r="H485" s="25" t="str">
        <f>VLOOKUP(C485,Baza!A:E,4,FALSE)</f>
        <v>55155738AA</v>
      </c>
      <c r="I485" s="25" t="str">
        <f>VLOOKUP(C485,BREND!A:C,2,FALSE)</f>
        <v>DEPO</v>
      </c>
    </row>
    <row r="486" spans="1:9" hidden="1" outlineLevel="2">
      <c r="A486" s="24" t="s">
        <v>3633</v>
      </c>
      <c r="B486" s="26" t="s">
        <v>3633</v>
      </c>
      <c r="C486" s="26" t="s">
        <v>3936</v>
      </c>
      <c r="D486" s="26" t="str">
        <f>VLOOKUP(C486,Baza!A:E,5,FALSE)</f>
        <v xml:space="preserve">GRAND CHEROKEE '05-06 ФОНАРЬ ЛЕВЫЙ </v>
      </c>
      <c r="E486" s="25" t="str">
        <f>IF(VLOOKUP(C486,Baza!A:D,2,FALSE)&gt;0,"+","-")</f>
        <v>-</v>
      </c>
      <c r="F486" s="25">
        <f>VLOOKUP(C486,Baza!A:E,3,FALSE)</f>
        <v>45</v>
      </c>
      <c r="G486" s="25">
        <f>VLOOKUP(C486,Baza!A:E,3,FALSE)*курс</f>
        <v>1835.9999999999998</v>
      </c>
      <c r="H486" s="25" t="str">
        <f>VLOOKUP(C486,Baza!A:E,4,FALSE)</f>
        <v>0</v>
      </c>
      <c r="I486" s="25" t="str">
        <f>VLOOKUP(C486,BREND!A:C,2,FALSE)</f>
        <v>DEPO</v>
      </c>
    </row>
    <row r="487" spans="1:9" hidden="1" outlineLevel="2">
      <c r="A487" s="24" t="s">
        <v>3633</v>
      </c>
      <c r="B487" s="26" t="s">
        <v>3633</v>
      </c>
      <c r="C487" s="26" t="s">
        <v>3937</v>
      </c>
      <c r="D487" s="26" t="str">
        <f>VLOOKUP(C487,Baza!A:E,5,FALSE)</f>
        <v xml:space="preserve">GRAND CHEROKEE '05-06  ФОНАРЬ ЛЕВЫЙ </v>
      </c>
      <c r="E487" s="25" t="str">
        <f>IF(VLOOKUP(C487,Baza!A:D,2,FALSE)&gt;0,"+","-")</f>
        <v>-</v>
      </c>
      <c r="F487" s="25">
        <f>VLOOKUP(C487,Baza!A:E,3,FALSE)</f>
        <v>45</v>
      </c>
      <c r="G487" s="25">
        <f>VLOOKUP(C487,Baza!A:E,3,FALSE)*курс</f>
        <v>1835.9999999999998</v>
      </c>
      <c r="H487" s="25" t="str">
        <f>VLOOKUP(C487,Baza!A:E,4,FALSE)</f>
        <v>0</v>
      </c>
      <c r="I487" s="25" t="str">
        <f>VLOOKUP(C487,BREND!A:C,2,FALSE)</f>
        <v>DEPO</v>
      </c>
    </row>
    <row r="488" spans="1:9" hidden="1" outlineLevel="2">
      <c r="A488" s="24" t="s">
        <v>3633</v>
      </c>
      <c r="B488" s="26" t="s">
        <v>3633</v>
      </c>
      <c r="C488" s="26" t="s">
        <v>4066</v>
      </c>
      <c r="D488" s="26" t="str">
        <f>VLOOKUP(C488,Baza!A:E,5,FALSE)</f>
        <v>GRAND CHEROKEE '99-04 ФАРА ЛЕВАЯ</v>
      </c>
      <c r="E488" s="25" t="str">
        <f>IF(VLOOKUP(C488,Baza!A:D,2,FALSE)&gt;0,"+","-")</f>
        <v>-</v>
      </c>
      <c r="F488" s="25">
        <f>VLOOKUP(C488,Baza!A:E,3,FALSE)</f>
        <v>72</v>
      </c>
      <c r="G488" s="25">
        <f>VLOOKUP(C488,Baza!A:E,3,FALSE)*курс</f>
        <v>2937.6</v>
      </c>
      <c r="H488" s="25" t="str">
        <f>VLOOKUP(C488,Baza!A:E,4,FALSE)</f>
        <v>55155943AF</v>
      </c>
      <c r="I488" s="25" t="str">
        <f>VLOOKUP(C488,BREND!A:C,2,FALSE)</f>
        <v>DEPO</v>
      </c>
    </row>
    <row r="489" spans="1:9" hidden="1" outlineLevel="2">
      <c r="A489" s="24" t="s">
        <v>3633</v>
      </c>
      <c r="B489" s="26" t="s">
        <v>3633</v>
      </c>
      <c r="C489" s="26" t="s">
        <v>4067</v>
      </c>
      <c r="D489" s="26" t="str">
        <f>VLOOKUP(C489,Baza!A:E,5,FALSE)</f>
        <v>GRAND CHEROKEE '99-04 ФАРА  ПРАВАЯ</v>
      </c>
      <c r="E489" s="25" t="str">
        <f>IF(VLOOKUP(C489,Baza!A:D,2,FALSE)&gt;0,"+","-")</f>
        <v>+</v>
      </c>
      <c r="F489" s="25">
        <f>VLOOKUP(C489,Baza!A:E,3,FALSE)</f>
        <v>72</v>
      </c>
      <c r="G489" s="25">
        <f>VLOOKUP(C489,Baza!A:E,3,FALSE)*курс</f>
        <v>2937.6</v>
      </c>
      <c r="H489" s="25" t="str">
        <f>VLOOKUP(C489,Baza!A:E,4,FALSE)</f>
        <v>55155942AF</v>
      </c>
      <c r="I489" s="25" t="str">
        <f>VLOOKUP(C489,BREND!A:C,2,FALSE)</f>
        <v>DEPO</v>
      </c>
    </row>
    <row r="490" spans="1:9" hidden="1" outlineLevel="2">
      <c r="A490" s="24" t="s">
        <v>3633</v>
      </c>
      <c r="B490" s="26" t="s">
        <v>3633</v>
      </c>
      <c r="C490" s="26" t="s">
        <v>4422</v>
      </c>
      <c r="D490" s="26" t="str">
        <f>VLOOKUP(C490,Baza!A:E,5,FALSE)</f>
        <v xml:space="preserve">GRAND CHEROKEE '96-98 БАМПЕР ПЕРЕДНИЙ, ГРУНТОВАННЫЙ, ЧЕРНЫЙ, С ОТВЕРСТИЯМИ ПОД П/ТУМАННЫЕ ФАРЫ </v>
      </c>
      <c r="E490" s="25" t="str">
        <f>IF(VLOOKUP(C490,Baza!A:D,2,FALSE)&gt;0,"+","-")</f>
        <v>-</v>
      </c>
      <c r="F490" s="25">
        <f>VLOOKUP(C490,Baza!A:E,3,FALSE)</f>
        <v>35</v>
      </c>
      <c r="G490" s="25">
        <f>VLOOKUP(C490,Baza!A:E,3,FALSE)*курс</f>
        <v>1428</v>
      </c>
      <c r="H490" s="25" t="str">
        <f>VLOOKUP(C490,Baza!A:E,4,FALSE)</f>
        <v>4798891</v>
      </c>
      <c r="I490" s="25" t="str">
        <f>VLOOKUP(C490,BREND!A:C,2,FALSE)</f>
        <v>API</v>
      </c>
    </row>
    <row r="491" spans="1:9" hidden="1" outlineLevel="2">
      <c r="A491" s="24" t="s">
        <v>3633</v>
      </c>
      <c r="B491" s="26" t="s">
        <v>3633</v>
      </c>
      <c r="C491" s="26" t="s">
        <v>4717</v>
      </c>
      <c r="D491" s="26" t="str">
        <f>VLOOKUP(C491,Baza!A:E,5,FALSE)</f>
        <v>GRAND CHEROKEE '93-98 КРЫЛО ЛЕВОЕ</v>
      </c>
      <c r="E491" s="25" t="str">
        <f>IF(VLOOKUP(C491,Baza!A:D,2,FALSE)&gt;0,"+","-")</f>
        <v>-</v>
      </c>
      <c r="F491" s="25">
        <f>VLOOKUP(C491,Baza!A:E,3,FALSE)</f>
        <v>31</v>
      </c>
      <c r="G491" s="25">
        <f>VLOOKUP(C491,Baza!A:E,3,FALSE)*курс</f>
        <v>1264.8</v>
      </c>
      <c r="H491" s="25" t="str">
        <f>VLOOKUP(C491,Baza!A:E,4,FALSE)</f>
        <v>55031835</v>
      </c>
      <c r="I491" s="25" t="str">
        <f>VLOOKUP(C491,BREND!A:C,2,FALSE)</f>
        <v>API</v>
      </c>
    </row>
    <row r="492" spans="1:9" hidden="1" outlineLevel="2">
      <c r="A492" s="24" t="s">
        <v>3633</v>
      </c>
      <c r="B492" s="26" t="s">
        <v>3633</v>
      </c>
      <c r="C492" s="26" t="s">
        <v>5033</v>
      </c>
      <c r="D492" s="26" t="str">
        <f>VLOOKUP(C492,Baza!A:E,5,FALSE)</f>
        <v>GRAND CHEROKEE '05- РЕШЕТКА РАДИАТОРА ГРУНТОВАННАЯ, ЧЕРНАЯ</v>
      </c>
      <c r="E492" s="25" t="str">
        <f>IF(VLOOKUP(C492,Baza!A:D,2,FALSE)&gt;0,"+","-")</f>
        <v>-</v>
      </c>
      <c r="F492" s="25">
        <f>VLOOKUP(C492,Baza!A:E,3,FALSE)</f>
        <v>90</v>
      </c>
      <c r="G492" s="25">
        <f>VLOOKUP(C492,Baza!A:E,3,FALSE)*курс</f>
        <v>3671.9999999999995</v>
      </c>
      <c r="H492" s="25" t="str">
        <f>VLOOKUP(C492,Baza!A:E,4,FALSE)</f>
        <v>5JF941XRAE</v>
      </c>
      <c r="I492" s="25" t="str">
        <f>VLOOKUP(C492,BREND!A:C,2,FALSE)</f>
        <v>API</v>
      </c>
    </row>
    <row r="493" spans="1:9" hidden="1" outlineLevel="2">
      <c r="A493" s="24" t="s">
        <v>3633</v>
      </c>
      <c r="B493" s="26" t="s">
        <v>3633</v>
      </c>
      <c r="C493" s="26" t="s">
        <v>5034</v>
      </c>
      <c r="D493" s="26" t="str">
        <f>VLOOKUP(C493,Baza!A:E,5,FALSE)</f>
        <v>GRAND CHEROKEE '05- РЕШЕТКА РАДИАТОРА ХРОМИРОВАННАЯ, ЧЕРНАЯ</v>
      </c>
      <c r="E493" s="25" t="str">
        <f>IF(VLOOKUP(C493,Baza!A:D,2,FALSE)&gt;0,"+","-")</f>
        <v>-</v>
      </c>
      <c r="F493" s="25">
        <f>VLOOKUP(C493,Baza!A:E,3,FALSE)</f>
        <v>60</v>
      </c>
      <c r="G493" s="25">
        <f>VLOOKUP(C493,Baza!A:E,3,FALSE)*курс</f>
        <v>2448</v>
      </c>
      <c r="H493" s="25" t="str">
        <f>VLOOKUP(C493,Baza!A:E,4,FALSE)</f>
        <v>55156814AD</v>
      </c>
      <c r="I493" s="25" t="str">
        <f>VLOOKUP(C493,BREND!A:C,2,FALSE)</f>
        <v>API</v>
      </c>
    </row>
    <row r="494" spans="1:9" hidden="1" outlineLevel="2">
      <c r="A494" s="24" t="s">
        <v>3633</v>
      </c>
      <c r="B494" s="26" t="s">
        <v>3633</v>
      </c>
      <c r="C494" s="26" t="s">
        <v>5164</v>
      </c>
      <c r="D494" s="26" t="str">
        <f>VLOOKUP(C494,Baza!A:E,5,FALSE)</f>
        <v>GRAND CHEROKEE '05- КРЫЛО ПЕРЕДНЕЕ, ЛЕВОЕ</v>
      </c>
      <c r="E494" s="25" t="str">
        <f>IF(VLOOKUP(C494,Baza!A:D,2,FALSE)&gt;0,"+","-")</f>
        <v>-</v>
      </c>
      <c r="F494" s="25">
        <f>VLOOKUP(C494,Baza!A:E,3,FALSE)</f>
        <v>27</v>
      </c>
      <c r="G494" s="25">
        <f>VLOOKUP(C494,Baza!A:E,3,FALSE)*курс</f>
        <v>1101.5999999999999</v>
      </c>
      <c r="H494" s="25" t="str">
        <f>VLOOKUP(C494,Baza!A:E,4,FALSE)</f>
        <v>55394451AB</v>
      </c>
      <c r="I494" s="25" t="str">
        <f>VLOOKUP(C494,BREND!A:C,2,FALSE)</f>
        <v>API</v>
      </c>
    </row>
    <row r="495" spans="1:9" hidden="1" outlineLevel="2">
      <c r="A495" s="24" t="s">
        <v>3633</v>
      </c>
      <c r="B495" s="26" t="s">
        <v>3633</v>
      </c>
      <c r="C495" s="26" t="s">
        <v>5165</v>
      </c>
      <c r="D495" s="26" t="str">
        <f>VLOOKUP(C495,Baza!A:E,5,FALSE)</f>
        <v>GRAND CHEROKEE '05- КРЫЛО ПЕРЕДНЕЕ, ПРАВОЕ</v>
      </c>
      <c r="E495" s="25" t="str">
        <f>IF(VLOOKUP(C495,Baza!A:D,2,FALSE)&gt;0,"+","-")</f>
        <v>-</v>
      </c>
      <c r="F495" s="25">
        <f>VLOOKUP(C495,Baza!A:E,3,FALSE)</f>
        <v>25</v>
      </c>
      <c r="G495" s="25">
        <f>VLOOKUP(C495,Baza!A:E,3,FALSE)*курс</f>
        <v>1019.9999999999999</v>
      </c>
      <c r="H495" s="25" t="str">
        <f>VLOOKUP(C495,Baza!A:E,4,FALSE)</f>
        <v>55394450AB</v>
      </c>
      <c r="I495" s="25" t="str">
        <f>VLOOKUP(C495,BREND!A:C,2,FALSE)</f>
        <v>API</v>
      </c>
    </row>
    <row r="496" spans="1:9" hidden="1" outlineLevel="2">
      <c r="A496" s="24" t="s">
        <v>3633</v>
      </c>
      <c r="B496" s="26" t="s">
        <v>3633</v>
      </c>
      <c r="C496" s="26" t="s">
        <v>5757</v>
      </c>
      <c r="D496" s="26" t="str">
        <f>VLOOKUP(C496,Baza!A:E,5,FALSE)</f>
        <v xml:space="preserve">GRAND CHEROKEE '99-03, LAREDO БАМПЕР ПЕРЕДНИЙ, ТЕМНО-СЕРЫЙ, БЕЗ ОТВЕРСТИЙ ПОД П/ТУМАННЫЕ ФАРЫ </v>
      </c>
      <c r="E496" s="25" t="str">
        <f>IF(VLOOKUP(C496,Baza!A:D,2,FALSE)&gt;0,"+","-")</f>
        <v>-</v>
      </c>
      <c r="F496" s="25">
        <f>VLOOKUP(C496,Baza!A:E,3,FALSE)</f>
        <v>35</v>
      </c>
      <c r="G496" s="25">
        <f>VLOOKUP(C496,Baza!A:E,3,FALSE)*курс</f>
        <v>1428</v>
      </c>
      <c r="H496" s="25" t="str">
        <f>VLOOKUP(C496,Baza!A:E,4,FALSE)</f>
        <v>5EU79HS5</v>
      </c>
      <c r="I496" s="25" t="str">
        <f>VLOOKUP(C496,BREND!A:C,2,FALSE)</f>
        <v>API</v>
      </c>
    </row>
    <row r="497" spans="1:9" hidden="1" outlineLevel="2">
      <c r="A497" s="24" t="s">
        <v>3633</v>
      </c>
      <c r="B497" s="26" t="s">
        <v>3633</v>
      </c>
      <c r="C497" s="26" t="s">
        <v>5758</v>
      </c>
      <c r="D497" s="26" t="str">
        <f>VLOOKUP(C497,Baza!A:E,5,FALSE)</f>
        <v xml:space="preserve">GRAND CHEROKEE '99-04 {LAREDO} РЕШЕТКА РАДИАТОРА ХРОМИРОВАННАЯ В СБОРЕ </v>
      </c>
      <c r="E497" s="25" t="str">
        <f>IF(VLOOKUP(C497,Baza!A:D,2,FALSE)&gt;0,"+","-")</f>
        <v>-</v>
      </c>
      <c r="F497" s="25">
        <f>VLOOKUP(C497,Baza!A:E,3,FALSE)</f>
        <v>26</v>
      </c>
      <c r="G497" s="25">
        <f>VLOOKUP(C497,Baza!A:E,3,FALSE)*курс</f>
        <v>1060.8</v>
      </c>
      <c r="H497" s="25" t="str">
        <f>VLOOKUP(C497,Baza!A:E,4,FALSE)</f>
        <v>55155921AA</v>
      </c>
      <c r="I497" s="25" t="str">
        <f>VLOOKUP(C497,BREND!A:C,2,FALSE)</f>
        <v>API</v>
      </c>
    </row>
    <row r="498" spans="1:9" hidden="1" outlineLevel="2">
      <c r="A498" s="24" t="s">
        <v>3633</v>
      </c>
      <c r="B498" s="26" t="s">
        <v>3633</v>
      </c>
      <c r="C498" s="26" t="s">
        <v>5759</v>
      </c>
      <c r="D498" s="26" t="str">
        <f>VLOOKUP(C498,Baza!A:E,5,FALSE)</f>
        <v>GRAND CHEROKEE '99-04 {LTD} РЕШЕТКА РАДИАТОРА  ХРОМИРОВАННАЯ В СБОРЕ</v>
      </c>
      <c r="E498" s="25" t="str">
        <f>IF(VLOOKUP(C498,Baza!A:D,2,FALSE)&gt;0,"+","-")</f>
        <v>-</v>
      </c>
      <c r="F498" s="25">
        <f>VLOOKUP(C498,Baza!A:E,3,FALSE)</f>
        <v>0</v>
      </c>
      <c r="G498" s="25">
        <f>VLOOKUP(C498,Baza!A:E,3,FALSE)*курс</f>
        <v>0</v>
      </c>
      <c r="H498" s="25" t="str">
        <f>VLOOKUP(C498,Baza!A:E,4,FALSE)</f>
        <v>5GL79DX8AA</v>
      </c>
      <c r="I498" s="25" t="str">
        <f>VLOOKUP(C498,BREND!A:C,2,FALSE)</f>
        <v>API</v>
      </c>
    </row>
    <row r="499" spans="1:9" hidden="1" outlineLevel="2">
      <c r="A499" s="24" t="s">
        <v>3633</v>
      </c>
      <c r="B499" s="26" t="s">
        <v>3633</v>
      </c>
      <c r="C499" s="26" t="s">
        <v>5760</v>
      </c>
      <c r="D499" s="26" t="str">
        <f>VLOOKUP(C499,Baza!A:E,5,FALSE)</f>
        <v xml:space="preserve">GRAND CHEROKEE '05-, LAREDO  БАМПЕРА ПЕРЕДНИЙ, ЧЕРНЫЙ </v>
      </c>
      <c r="E499" s="25" t="str">
        <f>IF(VLOOKUP(C499,Baza!A:D,2,FALSE)&gt;0,"+","-")</f>
        <v>-</v>
      </c>
      <c r="F499" s="25">
        <f>VLOOKUP(C499,Baza!A:E,3,FALSE)</f>
        <v>0</v>
      </c>
      <c r="G499" s="25">
        <f>VLOOKUP(C499,Baza!A:E,3,FALSE)*курс</f>
        <v>0</v>
      </c>
      <c r="H499" s="25" t="str">
        <f>VLOOKUP(C499,Baza!A:E,4,FALSE)</f>
        <v>5159130AA</v>
      </c>
      <c r="I499" s="25" t="str">
        <f>VLOOKUP(C499,BREND!A:C,2,FALSE)</f>
        <v>API</v>
      </c>
    </row>
    <row r="500" spans="1:9" hidden="1" outlineLevel="2">
      <c r="A500" s="24" t="s">
        <v>3633</v>
      </c>
      <c r="B500" s="26" t="s">
        <v>3633</v>
      </c>
      <c r="C500" s="26" t="s">
        <v>5761</v>
      </c>
      <c r="D500" s="26" t="str">
        <f>VLOOKUP(C500,Baza!A:E,5,FALSE)</f>
        <v xml:space="preserve">GRAND CHEROKEE {LTD} '05-  БАМПЕР ПЕРЕДНИЙ, ЧЕРНЫЙ </v>
      </c>
      <c r="E500" s="25" t="str">
        <f>IF(VLOOKUP(C500,Baza!A:D,2,FALSE)&gt;0,"+","-")</f>
        <v>+</v>
      </c>
      <c r="F500" s="25">
        <f>VLOOKUP(C500,Baza!A:E,3,FALSE)</f>
        <v>73</v>
      </c>
      <c r="G500" s="25">
        <f>VLOOKUP(C500,Baza!A:E,3,FALSE)*курс</f>
        <v>2978.3999999999996</v>
      </c>
      <c r="H500" s="25" t="str">
        <f>VLOOKUP(C500,Baza!A:E,4,FALSE)</f>
        <v>5159124AA</v>
      </c>
      <c r="I500" s="25" t="str">
        <f>VLOOKUP(C500,BREND!A:C,2,FALSE)</f>
        <v>API</v>
      </c>
    </row>
    <row r="501" spans="1:9" hidden="1" outlineLevel="2">
      <c r="A501" s="24" t="s">
        <v>3633</v>
      </c>
      <c r="B501" s="26" t="s">
        <v>3633</v>
      </c>
      <c r="C501" s="26" t="s">
        <v>5762</v>
      </c>
      <c r="D501" s="26" t="str">
        <f>VLOOKUP(C501,Baza!A:E,5,FALSE)</f>
        <v>GRAND CHEROKEE '05- МОЛДИНГ БАМПЕРА ПЕРЕДНЕГО, ХРОМИРОВАННЫЙ</v>
      </c>
      <c r="E501" s="25" t="str">
        <f>IF(VLOOKUP(C501,Baza!A:D,2,FALSE)&gt;0,"+","-")</f>
        <v>-</v>
      </c>
      <c r="F501" s="25">
        <f>VLOOKUP(C501,Baza!A:E,3,FALSE)</f>
        <v>0</v>
      </c>
      <c r="G501" s="25">
        <f>VLOOKUP(C501,Baza!A:E,3,FALSE)*курс</f>
        <v>0</v>
      </c>
      <c r="H501" s="25" t="str">
        <f>VLOOKUP(C501,Baza!A:E,4,FALSE)</f>
        <v>5159127AA</v>
      </c>
      <c r="I501" s="25" t="str">
        <f>VLOOKUP(C501,BREND!A:C,2,FALSE)</f>
        <v>API</v>
      </c>
    </row>
    <row r="502" spans="1:9" hidden="1" outlineLevel="2">
      <c r="A502" s="24" t="s">
        <v>3633</v>
      </c>
      <c r="B502" s="26" t="s">
        <v>3633</v>
      </c>
      <c r="C502" s="26" t="s">
        <v>5763</v>
      </c>
      <c r="D502" s="26" t="str">
        <f>VLOOKUP(C502,Baza!A:E,5,FALSE)</f>
        <v>GRAND CHEROKEE '05- КАПОТ, СТАЛЬ</v>
      </c>
      <c r="E502" s="25" t="str">
        <f>IF(VLOOKUP(C502,Baza!A:D,2,FALSE)&gt;0,"+","-")</f>
        <v>-</v>
      </c>
      <c r="F502" s="25">
        <f>VLOOKUP(C502,Baza!A:E,3,FALSE)</f>
        <v>100</v>
      </c>
      <c r="G502" s="25">
        <f>VLOOKUP(C502,Baza!A:E,3,FALSE)*курс</f>
        <v>4079.9999999999995</v>
      </c>
      <c r="H502" s="25" t="str">
        <f>VLOOKUP(C502,Baza!A:E,4,FALSE)</f>
        <v>55394496AD</v>
      </c>
      <c r="I502" s="25" t="str">
        <f>VLOOKUP(C502,BREND!A:C,2,FALSE)</f>
        <v>API</v>
      </c>
    </row>
    <row r="503" spans="1:9" hidden="1" outlineLevel="2">
      <c r="A503" s="24" t="s">
        <v>3633</v>
      </c>
      <c r="B503" s="26" t="s">
        <v>3633</v>
      </c>
      <c r="C503" s="26" t="s">
        <v>6634</v>
      </c>
      <c r="D503" s="26" t="str">
        <f>VLOOKUP(C503,Baza!A:E,5,FALSE)</f>
        <v>GRAND CHEROKEE '99-04 (LIMITED) ФАРА ЛЕВАЯ</v>
      </c>
      <c r="E503" s="25" t="str">
        <f>IF(VLOOKUP(C503,Baza!A:D,2,FALSE)&gt;0,"+","-")</f>
        <v>+</v>
      </c>
      <c r="F503" s="25">
        <f>VLOOKUP(C503,Baza!A:E,3,FALSE)</f>
        <v>51</v>
      </c>
      <c r="G503" s="25">
        <f>VLOOKUP(C503,Baza!A:E,3,FALSE)*курс</f>
        <v>2080.7999999999997</v>
      </c>
      <c r="H503" s="25" t="str">
        <f>VLOOKUP(C503,Baza!A:E,4,FALSE)</f>
        <v>55155553AB</v>
      </c>
      <c r="I503" s="25" t="str">
        <f>VLOOKUP(C503,BREND!A:C,2,FALSE)</f>
        <v>DEPO</v>
      </c>
    </row>
    <row r="504" spans="1:9" hidden="1" outlineLevel="2">
      <c r="A504" s="24" t="s">
        <v>3633</v>
      </c>
      <c r="B504" s="26" t="s">
        <v>3633</v>
      </c>
      <c r="C504" s="26" t="s">
        <v>6635</v>
      </c>
      <c r="D504" s="26" t="str">
        <f>VLOOKUP(C504,Baza!A:E,5,FALSE)</f>
        <v>GRAND CHEROKEE '99-04 (LIMITED) ФАРА ПРАВАЯ</v>
      </c>
      <c r="E504" s="25" t="str">
        <f>IF(VLOOKUP(C504,Baza!A:D,2,FALSE)&gt;0,"+","-")</f>
        <v>+</v>
      </c>
      <c r="F504" s="25">
        <f>VLOOKUP(C504,Baza!A:E,3,FALSE)</f>
        <v>51</v>
      </c>
      <c r="G504" s="25">
        <f>VLOOKUP(C504,Baza!A:E,3,FALSE)*курс</f>
        <v>2080.7999999999997</v>
      </c>
      <c r="H504" s="25" t="str">
        <f>VLOOKUP(C504,Baza!A:E,4,FALSE)</f>
        <v>55155552AB</v>
      </c>
      <c r="I504" s="25" t="str">
        <f>VLOOKUP(C504,BREND!A:C,2,FALSE)</f>
        <v>DEPO</v>
      </c>
    </row>
    <row r="505" spans="1:9" hidden="1" outlineLevel="2">
      <c r="A505" s="24" t="s">
        <v>3633</v>
      </c>
      <c r="B505" s="26" t="s">
        <v>3633</v>
      </c>
      <c r="C505" s="26" t="s">
        <v>6636</v>
      </c>
      <c r="D505" s="26" t="str">
        <f>VLOOKUP(C505,Baza!A:E,5,FALSE)</f>
        <v>GRAND CHEROKEE '05- ФАРА ЛЕВАЯ</v>
      </c>
      <c r="E505" s="25" t="str">
        <f>IF(VLOOKUP(C505,Baza!A:D,2,FALSE)&gt;0,"+","-")</f>
        <v>+</v>
      </c>
      <c r="F505" s="25">
        <f>VLOOKUP(C505,Baza!A:E,3,FALSE)</f>
        <v>61</v>
      </c>
      <c r="G505" s="25">
        <f>VLOOKUP(C505,Baza!A:E,3,FALSE)*курс</f>
        <v>2488.7999999999997</v>
      </c>
      <c r="H505" s="25" t="str">
        <f>VLOOKUP(C505,Baza!A:E,4,FALSE)</f>
        <v>55156351AF</v>
      </c>
      <c r="I505" s="25" t="str">
        <f>VLOOKUP(C505,BREND!A:C,2,FALSE)</f>
        <v>DEPO</v>
      </c>
    </row>
    <row r="506" spans="1:9" hidden="1" outlineLevel="2">
      <c r="A506" s="24" t="s">
        <v>3633</v>
      </c>
      <c r="B506" s="26" t="s">
        <v>3633</v>
      </c>
      <c r="C506" s="26" t="s">
        <v>6637</v>
      </c>
      <c r="D506" s="26" t="str">
        <f>VLOOKUP(C506,Baza!A:E,5,FALSE)</f>
        <v>GRAND CHEROKEE '05- ФАРА ПРАВАЯ</v>
      </c>
      <c r="E506" s="25" t="str">
        <f>IF(VLOOKUP(C506,Baza!A:D,2,FALSE)&gt;0,"+","-")</f>
        <v>+</v>
      </c>
      <c r="F506" s="25">
        <f>VLOOKUP(C506,Baza!A:E,3,FALSE)</f>
        <v>61</v>
      </c>
      <c r="G506" s="25">
        <f>VLOOKUP(C506,Baza!A:E,3,FALSE)*курс</f>
        <v>2488.7999999999997</v>
      </c>
      <c r="H506" s="25" t="str">
        <f>VLOOKUP(C506,Baza!A:E,4,FALSE)</f>
        <v>55156350AF</v>
      </c>
      <c r="I506" s="25" t="str">
        <f>VLOOKUP(C506,BREND!A:C,2,FALSE)</f>
        <v>DEPO</v>
      </c>
    </row>
    <row r="507" spans="1:9" hidden="1" outlineLevel="2">
      <c r="A507" s="24" t="s">
        <v>3633</v>
      </c>
      <c r="B507" s="26" t="s">
        <v>3633</v>
      </c>
      <c r="C507" s="26" t="s">
        <v>6638</v>
      </c>
      <c r="D507" s="26" t="str">
        <f>VLOOKUP(C507,Baza!A:E,5,FALSE)</f>
        <v>GRAND CHEROKEE '99-02 ФОНАРЬ ЗАДНИЙ, ЛЕВЫЙ,  ВНЕШНИЙ</v>
      </c>
      <c r="E507" s="25" t="str">
        <f>IF(VLOOKUP(C507,Baza!A:D,2,FALSE)&gt;0,"+","-")</f>
        <v>+</v>
      </c>
      <c r="F507" s="25">
        <f>VLOOKUP(C507,Baza!A:E,3,FALSE)</f>
        <v>33</v>
      </c>
      <c r="G507" s="25">
        <f>VLOOKUP(C507,Baza!A:E,3,FALSE)*курс</f>
        <v>1346.3999999999999</v>
      </c>
      <c r="H507" s="25" t="str">
        <f>VLOOKUP(C507,Baza!A:E,4,FALSE)</f>
        <v>55155139AC</v>
      </c>
      <c r="I507" s="25" t="str">
        <f>VLOOKUP(C507,BREND!A:C,2,FALSE)</f>
        <v>DEPO</v>
      </c>
    </row>
    <row r="508" spans="1:9" hidden="1" outlineLevel="2">
      <c r="A508" s="24" t="s">
        <v>3633</v>
      </c>
      <c r="B508" s="26" t="s">
        <v>3633</v>
      </c>
      <c r="C508" s="26" t="s">
        <v>6639</v>
      </c>
      <c r="D508" s="26" t="str">
        <f>VLOOKUP(C508,Baza!A:E,5,FALSE)</f>
        <v>GRAND CHEROKEE '99-02 ФОНАРЬ ЗАДНИЙ, ПРАВЫЙ, ВНЕШНИЙ</v>
      </c>
      <c r="E508" s="25" t="str">
        <f>IF(VLOOKUP(C508,Baza!A:D,2,FALSE)&gt;0,"+","-")</f>
        <v>+</v>
      </c>
      <c r="F508" s="25">
        <f>VLOOKUP(C508,Baza!A:E,3,FALSE)</f>
        <v>33</v>
      </c>
      <c r="G508" s="25">
        <f>VLOOKUP(C508,Baza!A:E,3,FALSE)*курс</f>
        <v>1346.3999999999999</v>
      </c>
      <c r="H508" s="25" t="str">
        <f>VLOOKUP(C508,Baza!A:E,4,FALSE)</f>
        <v>55155138AC</v>
      </c>
      <c r="I508" s="25" t="str">
        <f>VLOOKUP(C508,BREND!A:C,2,FALSE)</f>
        <v>DEPO</v>
      </c>
    </row>
    <row r="509" spans="1:9" hidden="1" outlineLevel="2">
      <c r="A509" s="24" t="s">
        <v>3633</v>
      </c>
      <c r="B509" s="26" t="s">
        <v>3633</v>
      </c>
      <c r="C509" s="26" t="s">
        <v>6640</v>
      </c>
      <c r="D509" s="26" t="str">
        <f>VLOOKUP(C509,Baza!A:E,5,FALSE)</f>
        <v>GRAND CHEROKEE '05- ФОНАРЬ ЗАДНИЙ, ЛЕВЫЙ, ВНЕШНИЙ</v>
      </c>
      <c r="E509" s="25" t="str">
        <f>IF(VLOOKUP(C509,Baza!A:D,2,FALSE)&gt;0,"+","-")</f>
        <v>-</v>
      </c>
      <c r="F509" s="25">
        <f>VLOOKUP(C509,Baza!A:E,3,FALSE)</f>
        <v>40</v>
      </c>
      <c r="G509" s="25">
        <f>VLOOKUP(C509,Baza!A:E,3,FALSE)*курс</f>
        <v>1632</v>
      </c>
      <c r="H509" s="25" t="str">
        <f>VLOOKUP(C509,Baza!A:E,4,FALSE)</f>
        <v>55156615AB</v>
      </c>
      <c r="I509" s="25" t="str">
        <f>VLOOKUP(C509,BREND!A:C,2,FALSE)</f>
        <v>DEPO</v>
      </c>
    </row>
    <row r="510" spans="1:9" hidden="1" outlineLevel="2">
      <c r="A510" s="24" t="s">
        <v>3633</v>
      </c>
      <c r="B510" s="26" t="s">
        <v>3633</v>
      </c>
      <c r="C510" s="26" t="s">
        <v>6641</v>
      </c>
      <c r="D510" s="26" t="str">
        <f>VLOOKUP(C510,Baza!A:E,5,FALSE)</f>
        <v>GRAND CHEROKEE '05- ФОНАРЬ ЗАДНИЙ, ПРАВЫЙ, ВНЕШНИЙ</v>
      </c>
      <c r="E510" s="25" t="str">
        <f>IF(VLOOKUP(C510,Baza!A:D,2,FALSE)&gt;0,"+","-")</f>
        <v>-</v>
      </c>
      <c r="F510" s="25">
        <f>VLOOKUP(C510,Baza!A:E,3,FALSE)</f>
        <v>35</v>
      </c>
      <c r="G510" s="25">
        <f>VLOOKUP(C510,Baza!A:E,3,FALSE)*курс</f>
        <v>1428</v>
      </c>
      <c r="H510" s="25" t="str">
        <f>VLOOKUP(C510,Baza!A:E,4,FALSE)</f>
        <v>55156614AB</v>
      </c>
      <c r="I510" s="25" t="str">
        <f>VLOOKUP(C510,BREND!A:C,2,FALSE)</f>
        <v>DEPO</v>
      </c>
    </row>
    <row r="511" spans="1:9" hidden="1" outlineLevel="2">
      <c r="A511" s="24" t="s">
        <v>3633</v>
      </c>
      <c r="B511" s="26" t="s">
        <v>3633</v>
      </c>
      <c r="C511" s="26" t="s">
        <v>6642</v>
      </c>
      <c r="D511" s="26" t="str">
        <f>VLOOKUP(C511,Baza!A:E,5,FALSE)</f>
        <v>GRAND CHEROKEE '05- ФАРА П/ТУМАННАЯ, УНИВЕРСАЛЬНАЯ</v>
      </c>
      <c r="E511" s="25" t="str">
        <f>IF(VLOOKUP(C511,Baza!A:D,2,FALSE)&gt;0,"+","-")</f>
        <v>+</v>
      </c>
      <c r="F511" s="25">
        <f>VLOOKUP(C511,Baza!A:E,3,FALSE)</f>
        <v>34</v>
      </c>
      <c r="G511" s="25">
        <f>VLOOKUP(C511,Baza!A:E,3,FALSE)*курс</f>
        <v>1387.1999999999998</v>
      </c>
      <c r="H511" s="25" t="str">
        <f>VLOOKUP(C511,Baza!A:E,4,FALSE)</f>
        <v>4805859AA</v>
      </c>
      <c r="I511" s="25" t="str">
        <f>VLOOKUP(C511,BREND!A:C,2,FALSE)</f>
        <v>DEPO</v>
      </c>
    </row>
    <row r="512" spans="1:9" hidden="1" outlineLevel="2">
      <c r="A512" s="24" t="s">
        <v>3633</v>
      </c>
      <c r="B512" s="26" t="s">
        <v>3633</v>
      </c>
      <c r="C512" s="24" t="s">
        <v>20295</v>
      </c>
      <c r="D512" s="26" t="str">
        <f>VLOOKUP(C512,Baza!A:E,5,FALSE)</f>
        <v>GRAND CHEROKEE '96-98 РЕШЕТКА РАДИАТОРА</v>
      </c>
      <c r="E512" s="25" t="str">
        <f>IF(VLOOKUP(C512,Baza!A:D,2,FALSE)&gt;0,"+","-")</f>
        <v>-</v>
      </c>
      <c r="F512" s="25">
        <f>VLOOKUP(C512,Baza!A:E,3,FALSE)</f>
        <v>0</v>
      </c>
      <c r="G512" s="25">
        <f>VLOOKUP(C512,Baza!A:E,3,FALSE)*курс</f>
        <v>0</v>
      </c>
      <c r="H512" s="25">
        <f>VLOOKUP(C512,Baza!A:E,4,FALSE)</f>
        <v>0</v>
      </c>
      <c r="I512" s="25" t="str">
        <f>VLOOKUP(C512,BREND!A:C,2,FALSE)</f>
        <v>API</v>
      </c>
    </row>
    <row r="513" spans="1:9" hidden="1" outlineLevel="2">
      <c r="A513" s="24" t="s">
        <v>3633</v>
      </c>
      <c r="B513" s="26" t="s">
        <v>3633</v>
      </c>
      <c r="C513" s="35" t="s">
        <v>20349</v>
      </c>
      <c r="D513" s="26" t="str">
        <f>VLOOKUP(C513,Baza!A:E,5,FALSE)</f>
        <v>GRAND CHEROKEE '96-98 РЕШЕТКА РАДИАТОРА ХРОМ</v>
      </c>
      <c r="E513" s="25" t="str">
        <f>IF(VLOOKUP(C513,Baza!A:D,2,FALSE)&gt;0,"+","-")</f>
        <v>-</v>
      </c>
      <c r="F513" s="25">
        <f>VLOOKUP(C513,Baza!A:E,3,FALSE)</f>
        <v>15</v>
      </c>
      <c r="G513" s="25">
        <f>VLOOKUP(C513,Baza!A:E,3,FALSE)*курс</f>
        <v>612</v>
      </c>
      <c r="H513" s="25" t="str">
        <f>VLOOKUP(C513,Baza!A:E,4,FALSE)</f>
        <v>55055059</v>
      </c>
      <c r="I513" s="25" t="str">
        <f>VLOOKUP(C513,BREND!A:C,2,FALSE)</f>
        <v>API</v>
      </c>
    </row>
    <row r="514" spans="1:9" hidden="1" outlineLevel="2">
      <c r="A514" s="24" t="s">
        <v>3633</v>
      </c>
      <c r="B514" s="26" t="s">
        <v>3633</v>
      </c>
      <c r="C514" s="24" t="s">
        <v>22042</v>
      </c>
      <c r="D514" s="26" t="str">
        <f>VLOOKUP(C514,Baza!A:E,5,FALSE)</f>
        <v xml:space="preserve">GRAND CHEROKEE '96-98 БАМПЕР ПЕРЕДНИЙ, ГРУНТОВАННЫЙ, ЧЕРНЫЙ, С ОТВЕРСТИЯМИ ПОД П/ТУМАННЫЕ ФАРЫ </v>
      </c>
      <c r="E514" s="25" t="str">
        <f>IF(VLOOKUP(C514,Baza!A:D,2,FALSE)&gt;0,"+","-")</f>
        <v>-</v>
      </c>
      <c r="F514" s="25">
        <f>VLOOKUP(C514,Baza!A:E,3,FALSE)</f>
        <v>35</v>
      </c>
      <c r="G514" s="25">
        <f>VLOOKUP(C514,Baza!A:E,3,FALSE)*курс</f>
        <v>1428</v>
      </c>
      <c r="H514" s="25" t="str">
        <f>VLOOKUP(C514,Baza!A:E,4,FALSE)</f>
        <v>4798891</v>
      </c>
      <c r="I514" s="25" t="str">
        <f>VLOOKUP(C514,BREND!A:C,2,FALSE)</f>
        <v>TONG YANG</v>
      </c>
    </row>
    <row r="515" spans="1:9" s="34" customFormat="1" hidden="1" outlineLevel="1" collapsed="1">
      <c r="A515" s="28" t="s">
        <v>3629</v>
      </c>
      <c r="B515" s="29" t="s">
        <v>20405</v>
      </c>
      <c r="C515" s="29"/>
      <c r="D515" s="29"/>
      <c r="E515" s="29"/>
      <c r="F515" s="29"/>
      <c r="G515" s="29"/>
      <c r="H515" s="29"/>
      <c r="I515" s="29"/>
    </row>
    <row r="516" spans="1:9" hidden="1" outlineLevel="2">
      <c r="A516" s="24" t="s">
        <v>20405</v>
      </c>
      <c r="B516" s="26" t="s">
        <v>20405</v>
      </c>
      <c r="C516" s="35" t="s">
        <v>20278</v>
      </c>
      <c r="D516" s="26" t="str">
        <f>VLOOKUP(C516,Baza!A:E,5,FALSE)</f>
        <v>LIBERTY '02-04 КАПОТ (ALUM)</v>
      </c>
      <c r="E516" s="25" t="str">
        <f>IF(VLOOKUP(C516,Baza!A:D,2,FALSE)&gt;0,"+","-")</f>
        <v>-</v>
      </c>
      <c r="F516" s="25">
        <f>VLOOKUP(C516,Baza!A:E,3,FALSE)</f>
        <v>110</v>
      </c>
      <c r="G516" s="25">
        <f>VLOOKUP(C516,Baza!A:E,3,FALSE)*курс</f>
        <v>4488</v>
      </c>
      <c r="H516" s="25" t="str">
        <f>VLOOKUP(C516,Baza!A:E,4,FALSE)</f>
        <v>55177200AA</v>
      </c>
      <c r="I516" s="25" t="str">
        <f>VLOOKUP(C516,BREND!A:C,2,FALSE)</f>
        <v>API</v>
      </c>
    </row>
    <row r="517" spans="1:9" hidden="1" outlineLevel="2">
      <c r="A517" s="24" t="s">
        <v>20405</v>
      </c>
      <c r="B517" s="26" t="s">
        <v>20405</v>
      </c>
      <c r="C517" s="35" t="s">
        <v>20279</v>
      </c>
      <c r="D517" s="26" t="str">
        <f>VLOOKUP(C517,Baza!A:E,5,FALSE)</f>
        <v>LIBERTY '02-04 КАПОТ МЕТАЛЛ</v>
      </c>
      <c r="E517" s="25" t="str">
        <f>IF(VLOOKUP(C517,Baza!A:D,2,FALSE)&gt;0,"+","-")</f>
        <v>-</v>
      </c>
      <c r="F517" s="25">
        <f>VLOOKUP(C517,Baza!A:E,3,FALSE)</f>
        <v>100</v>
      </c>
      <c r="G517" s="25">
        <f>VLOOKUP(C517,Baza!A:E,3,FALSE)*курс</f>
        <v>4079.9999999999995</v>
      </c>
      <c r="H517" s="25" t="str">
        <f>VLOOKUP(C517,Baza!A:E,4,FALSE)</f>
        <v>55177200AF</v>
      </c>
      <c r="I517" s="25" t="str">
        <f>VLOOKUP(C517,BREND!A:C,2,FALSE)</f>
        <v>API</v>
      </c>
    </row>
    <row r="518" spans="1:9" hidden="1" outlineLevel="2">
      <c r="A518" s="24" t="s">
        <v>20405</v>
      </c>
      <c r="B518" s="26" t="s">
        <v>20405</v>
      </c>
      <c r="C518" s="35" t="s">
        <v>20281</v>
      </c>
      <c r="D518" s="26" t="str">
        <f>VLOOKUP(C518,Baza!A:E,5,FALSE)</f>
        <v>LIBERTY '02-04 КРЫЛО ПЕРЕДНЕЕ, ЛЕВОЕ</v>
      </c>
      <c r="E518" s="25" t="str">
        <f>IF(VLOOKUP(C518,Baza!A:D,2,FALSE)&gt;0,"+","-")</f>
        <v>-</v>
      </c>
      <c r="F518" s="25">
        <f>VLOOKUP(C518,Baza!A:E,3,FALSE)</f>
        <v>40</v>
      </c>
      <c r="G518" s="25">
        <f>VLOOKUP(C518,Baza!A:E,3,FALSE)*курс</f>
        <v>1632</v>
      </c>
      <c r="H518" s="25" t="str">
        <f>VLOOKUP(C518,Baza!A:E,4,FALSE)</f>
        <v>55177101AD</v>
      </c>
      <c r="I518" s="25" t="str">
        <f>VLOOKUP(C518,BREND!A:C,2,FALSE)</f>
        <v>API</v>
      </c>
    </row>
    <row r="519" spans="1:9" hidden="1" outlineLevel="2">
      <c r="A519" s="24" t="s">
        <v>20405</v>
      </c>
      <c r="B519" s="26" t="s">
        <v>20405</v>
      </c>
      <c r="C519" s="35" t="s">
        <v>20343</v>
      </c>
      <c r="D519" s="26" t="str">
        <f>VLOOKUP(C519,Baza!A:E,5,FALSE)</f>
        <v xml:space="preserve">LIBERTY 02-04 КРЫЛО ПРАВОЕ, ПЕРЕДНЕЕ С ОТВ. П/АНТЕННУ </v>
      </c>
      <c r="E519" s="25" t="str">
        <f>IF(VLOOKUP(C519,Baza!A:D,2,FALSE)&gt;0,"+","-")</f>
        <v>-</v>
      </c>
      <c r="F519" s="25">
        <f>VLOOKUP(C519,Baza!A:E,3,FALSE)</f>
        <v>40</v>
      </c>
      <c r="G519" s="25">
        <f>VLOOKUP(C519,Baza!A:E,3,FALSE)*курс</f>
        <v>1632</v>
      </c>
      <c r="H519" s="25" t="str">
        <f>VLOOKUP(C519,Baza!A:E,4,FALSE)</f>
        <v>55177100AC</v>
      </c>
      <c r="I519" s="25" t="str">
        <f>VLOOKUP(C519,BREND!A:C,2,FALSE)</f>
        <v>API</v>
      </c>
    </row>
    <row r="520" spans="1:9" hidden="1" outlineLevel="2">
      <c r="A520" s="24" t="s">
        <v>20405</v>
      </c>
      <c r="B520" s="26" t="s">
        <v>20405</v>
      </c>
      <c r="C520" s="35" t="s">
        <v>20283</v>
      </c>
      <c r="D520" s="26" t="str">
        <f>VLOOKUP(C520,Baza!A:E,5,FALSE)</f>
        <v>LIBERTY '02-04 ЛОКЕР КРЫЛА ПЕРЕДНЕГО, ЛЕВОГО</v>
      </c>
      <c r="E520" s="25" t="str">
        <f>IF(VLOOKUP(C520,Baza!A:D,2,FALSE)&gt;0,"+","-")</f>
        <v>-</v>
      </c>
      <c r="F520" s="25">
        <f>VLOOKUP(C520,Baza!A:E,3,FALSE)</f>
        <v>10</v>
      </c>
      <c r="G520" s="25">
        <f>VLOOKUP(C520,Baza!A:E,3,FALSE)*курс</f>
        <v>408</v>
      </c>
      <c r="H520" s="25" t="str">
        <f>VLOOKUP(C520,Baza!A:E,4,FALSE)</f>
        <v>55360145AG</v>
      </c>
      <c r="I520" s="25" t="str">
        <f>VLOOKUP(C520,BREND!A:C,2,FALSE)</f>
        <v>API</v>
      </c>
    </row>
    <row r="521" spans="1:9" hidden="1" outlineLevel="2">
      <c r="A521" s="24" t="s">
        <v>20405</v>
      </c>
      <c r="B521" s="26" t="s">
        <v>20405</v>
      </c>
      <c r="C521" s="35" t="s">
        <v>20285</v>
      </c>
      <c r="D521" s="26" t="str">
        <f>VLOOKUP(C521,Baza!A:E,5,FALSE)</f>
        <v>LIBERTY '02-04 ЛОКЕР КРЫЛА ПЕРЕДНЕГО, ПРАВОГО</v>
      </c>
      <c r="E521" s="25" t="str">
        <f>IF(VLOOKUP(C521,Baza!A:D,2,FALSE)&gt;0,"+","-")</f>
        <v>-</v>
      </c>
      <c r="F521" s="25">
        <f>VLOOKUP(C521,Baza!A:E,3,FALSE)</f>
        <v>10</v>
      </c>
      <c r="G521" s="25">
        <f>VLOOKUP(C521,Baza!A:E,3,FALSE)*курс</f>
        <v>408</v>
      </c>
      <c r="H521" s="25" t="str">
        <f>VLOOKUP(C521,Baza!A:E,4,FALSE)</f>
        <v>55360144AD</v>
      </c>
      <c r="I521" s="25" t="str">
        <f>VLOOKUP(C521,BREND!A:C,2,FALSE)</f>
        <v>API</v>
      </c>
    </row>
    <row r="522" spans="1:9" hidden="1" outlineLevel="2">
      <c r="A522" s="24" t="s">
        <v>20405</v>
      </c>
      <c r="B522" s="26" t="s">
        <v>20405</v>
      </c>
      <c r="C522" s="35" t="s">
        <v>20287</v>
      </c>
      <c r="D522" s="26" t="str">
        <f>VLOOKUP(C522,Baza!A:E,5,FALSE)</f>
        <v>LIBERTY '02-04 ЛОКЕР КРЫЛА ПЕРЕДНЕГО, ЛЕВОГО</v>
      </c>
      <c r="E522" s="25" t="str">
        <f>IF(VLOOKUP(C522,Baza!A:D,2,FALSE)&gt;0,"+","-")</f>
        <v>-</v>
      </c>
      <c r="F522" s="25">
        <f>VLOOKUP(C522,Baza!A:E,3,FALSE)</f>
        <v>11</v>
      </c>
      <c r="G522" s="25">
        <f>VLOOKUP(C522,Baza!A:E,3,FALSE)*курс</f>
        <v>448.79999999999995</v>
      </c>
      <c r="H522" s="25" t="str">
        <f>VLOOKUP(C522,Baza!A:E,4,FALSE)</f>
        <v>55157145AD</v>
      </c>
      <c r="I522" s="25" t="str">
        <f>VLOOKUP(C522,BREND!A:C,2,FALSE)</f>
        <v>API</v>
      </c>
    </row>
    <row r="523" spans="1:9" hidden="1" outlineLevel="2">
      <c r="A523" s="24" t="s">
        <v>20405</v>
      </c>
      <c r="B523" s="26" t="s">
        <v>20405</v>
      </c>
      <c r="C523" s="35" t="s">
        <v>20288</v>
      </c>
      <c r="D523" s="26" t="str">
        <f>VLOOKUP(C523,Baza!A:E,5,FALSE)</f>
        <v>LIBERTY '02-04 ЛОКЕР КРЫЛА ПЕРЕДНЕГО, ПРАВОГО</v>
      </c>
      <c r="E523" s="25" t="str">
        <f>IF(VLOOKUP(C523,Baza!A:D,2,FALSE)&gt;0,"+","-")</f>
        <v>-</v>
      </c>
      <c r="F523" s="25">
        <f>VLOOKUP(C523,Baza!A:E,3,FALSE)</f>
        <v>11</v>
      </c>
      <c r="G523" s="25">
        <f>VLOOKUP(C523,Baza!A:E,3,FALSE)*курс</f>
        <v>448.79999999999995</v>
      </c>
      <c r="H523" s="25" t="str">
        <f>VLOOKUP(C523,Baza!A:E,4,FALSE)</f>
        <v>55157144AD</v>
      </c>
      <c r="I523" s="25" t="str">
        <f>VLOOKUP(C523,BREND!A:C,2,FALSE)</f>
        <v>API</v>
      </c>
    </row>
    <row r="524" spans="1:9" hidden="1" outlineLevel="2">
      <c r="A524" s="24" t="s">
        <v>20405</v>
      </c>
      <c r="B524" s="26" t="s">
        <v>20405</v>
      </c>
      <c r="C524" s="35" t="s">
        <v>20289</v>
      </c>
      <c r="D524" s="26" t="str">
        <f>VLOOKUP(C524,Baza!A:E,5,FALSE)</f>
        <v>LIBERTY '02-04 РЕШЕТКА РАДИАТОРА ЧЕРНАЯ</v>
      </c>
      <c r="E524" s="25" t="str">
        <f>IF(VLOOKUP(C524,Baza!A:D,2,FALSE)&gt;0,"+","-")</f>
        <v>-</v>
      </c>
      <c r="F524" s="25">
        <f>VLOOKUP(C524,Baza!A:E,3,FALSE)</f>
        <v>10</v>
      </c>
      <c r="G524" s="25">
        <f>VLOOKUP(C524,Baza!A:E,3,FALSE)*курс</f>
        <v>408</v>
      </c>
      <c r="H524" s="25" t="str">
        <f>VLOOKUP(C524,Baza!A:E,4,FALSE)</f>
        <v>55156608AA</v>
      </c>
      <c r="I524" s="25" t="str">
        <f>VLOOKUP(C524,BREND!A:C,2,FALSE)</f>
        <v>API</v>
      </c>
    </row>
    <row r="525" spans="1:9" hidden="1" outlineLevel="2">
      <c r="A525" s="24" t="s">
        <v>20405</v>
      </c>
      <c r="B525" s="26" t="s">
        <v>20405</v>
      </c>
      <c r="C525" s="35" t="s">
        <v>20345</v>
      </c>
      <c r="D525" s="26" t="str">
        <f>VLOOKUP(C525,Baza!A:E,5,FALSE)</f>
        <v>LIBERTY 02-04 РЕШЕТКА РАДИАТОРА ВНУТРИ ЧЕРНАЯ</v>
      </c>
      <c r="E525" s="25" t="str">
        <f>IF(VLOOKUP(C525,Baza!A:D,2,FALSE)&gt;0,"+","-")</f>
        <v>+</v>
      </c>
      <c r="F525" s="25">
        <f>VLOOKUP(C525,Baza!A:E,3,FALSE)</f>
        <v>10</v>
      </c>
      <c r="G525" s="25">
        <f>VLOOKUP(C525,Baza!A:E,3,FALSE)*курс</f>
        <v>408</v>
      </c>
      <c r="H525" s="25" t="str">
        <f>VLOOKUP(C525,Baza!A:E,4,FALSE)</f>
        <v>55156609AA</v>
      </c>
      <c r="I525" s="25" t="str">
        <f>VLOOKUP(C525,BREND!A:C,2,FALSE)</f>
        <v>API</v>
      </c>
    </row>
    <row r="526" spans="1:9" hidden="1" outlineLevel="2">
      <c r="A526" s="24" t="s">
        <v>20405</v>
      </c>
      <c r="B526" s="26" t="s">
        <v>20405</v>
      </c>
      <c r="C526" s="35" t="s">
        <v>20347</v>
      </c>
      <c r="D526" s="26" t="str">
        <f>VLOOKUP(C526,Baza!A:E,5,FALSE)</f>
        <v>LIBERTY 05-07 РЕШЕТКА РАДИАТОРА С ОТВ П/ТУМАНКИ ГРУНТ</v>
      </c>
      <c r="E526" s="25" t="str">
        <f>IF(VLOOKUP(C526,Baza!A:D,2,FALSE)&gt;0,"+","-")</f>
        <v>-</v>
      </c>
      <c r="F526" s="25">
        <f>VLOOKUP(C526,Baza!A:E,3,FALSE)</f>
        <v>69</v>
      </c>
      <c r="G526" s="25">
        <f>VLOOKUP(C526,Baza!A:E,3,FALSE)*курс</f>
        <v>2815.2</v>
      </c>
      <c r="H526" s="25" t="str">
        <f>VLOOKUP(C526,Baza!A:E,4,FALSE)</f>
        <v>5JJ85DX8AC</v>
      </c>
      <c r="I526" s="25" t="str">
        <f>VLOOKUP(C526,BREND!A:C,2,FALSE)</f>
        <v>API</v>
      </c>
    </row>
    <row r="527" spans="1:9" hidden="1" outlineLevel="2">
      <c r="A527" s="24" t="s">
        <v>20405</v>
      </c>
      <c r="B527" s="26" t="s">
        <v>20405</v>
      </c>
      <c r="C527" s="35" t="s">
        <v>20291</v>
      </c>
      <c r="D527" s="26" t="str">
        <f>VLOOKUP(C527,Baza!A:E,5,FALSE)</f>
        <v>LIBERTY '02-04 СУППОРТ РАДИТОРА (ПЕРЕДНЯЯ ПАНЕЛЬ) ПЛАСТИК</v>
      </c>
      <c r="E527" s="25" t="str">
        <f>IF(VLOOKUP(C527,Baza!A:D,2,FALSE)&gt;0,"+","-")</f>
        <v>-</v>
      </c>
      <c r="F527" s="25">
        <f>VLOOKUP(C527,Baza!A:E,3,FALSE)</f>
        <v>24</v>
      </c>
      <c r="G527" s="25">
        <f>VLOOKUP(C527,Baza!A:E,3,FALSE)*курс</f>
        <v>979.19999999999993</v>
      </c>
      <c r="H527" s="25" t="str">
        <f>VLOOKUP(C527,Baza!A:E,4,FALSE)</f>
        <v>55155800AC</v>
      </c>
      <c r="I527" s="25" t="str">
        <f>VLOOKUP(C527,BREND!A:C,2,FALSE)</f>
        <v>API</v>
      </c>
    </row>
    <row r="528" spans="1:9" hidden="1" outlineLevel="2">
      <c r="A528" s="24" t="s">
        <v>20405</v>
      </c>
      <c r="B528" s="26" t="s">
        <v>20405</v>
      </c>
      <c r="C528" s="35" t="s">
        <v>20293</v>
      </c>
      <c r="D528" s="26" t="str">
        <f>VLOOKUP(C528,Baza!A:E,5,FALSE)</f>
        <v>LIBERTY '05-07 СУППОРТ РАДИТОРА (ПЕРЕДНЯЯ ПАНЕЛЬ) ПЛАСТИК</v>
      </c>
      <c r="E528" s="25" t="str">
        <f>IF(VLOOKUP(C528,Baza!A:D,2,FALSE)&gt;0,"+","-")</f>
        <v>-</v>
      </c>
      <c r="F528" s="25">
        <f>VLOOKUP(C528,Baza!A:E,3,FALSE)</f>
        <v>72</v>
      </c>
      <c r="G528" s="25">
        <f>VLOOKUP(C528,Baza!A:E,3,FALSE)*курс</f>
        <v>2937.6</v>
      </c>
      <c r="H528" s="25" t="str">
        <f>VLOOKUP(C528,Baza!A:E,4,FALSE)</f>
        <v>55156755AE</v>
      </c>
      <c r="I528" s="25" t="str">
        <f>VLOOKUP(C528,BREND!A:C,2,FALSE)</f>
        <v>API</v>
      </c>
    </row>
    <row r="529" spans="1:9" s="34" customFormat="1" collapsed="1">
      <c r="A529" s="85" t="s">
        <v>20418</v>
      </c>
      <c r="B529" s="127" t="s">
        <v>5990</v>
      </c>
      <c r="C529" s="81"/>
      <c r="D529" s="81"/>
      <c r="E529" s="81"/>
      <c r="F529" s="81"/>
      <c r="G529" s="81"/>
      <c r="H529" s="81"/>
      <c r="I529" s="81"/>
    </row>
    <row r="530" spans="1:9" s="34" customFormat="1" hidden="1" outlineLevel="1" collapsed="1">
      <c r="A530" s="28" t="s">
        <v>5990</v>
      </c>
      <c r="B530" s="29" t="s">
        <v>5991</v>
      </c>
      <c r="C530" s="29"/>
      <c r="D530" s="29"/>
      <c r="E530" s="29"/>
      <c r="F530" s="29"/>
      <c r="G530" s="29"/>
      <c r="H530" s="29"/>
      <c r="I530" s="29"/>
    </row>
    <row r="531" spans="1:9" hidden="1" outlineLevel="2">
      <c r="A531" s="24" t="s">
        <v>5991</v>
      </c>
      <c r="B531" s="26" t="s">
        <v>5991</v>
      </c>
      <c r="C531" s="26" t="s">
        <v>5988</v>
      </c>
      <c r="D531" s="26" t="str">
        <f>VLOOKUP(C531,Baza!A:E,5,FALSE)</f>
        <v>VIBE '03-07 СУППОРТ РАДИАТОРА</v>
      </c>
      <c r="E531" s="25" t="str">
        <f>IF(VLOOKUP(C531,Baza!A:D,2,FALSE)&gt;0,"+","-")</f>
        <v>+</v>
      </c>
      <c r="F531" s="25">
        <f>VLOOKUP(C531,Baza!A:E,3,FALSE)</f>
        <v>43</v>
      </c>
      <c r="G531" s="25">
        <f>VLOOKUP(C531,Baza!A:E,3,FALSE)*курс</f>
        <v>1754.3999999999999</v>
      </c>
      <c r="H531" s="25" t="str">
        <f>VLOOKUP(C531,Baza!A:E,4,FALSE)</f>
        <v>88969689</v>
      </c>
      <c r="I531" s="25" t="str">
        <f>VLOOKUP(C531,BREND!A:C,2,FALSE)</f>
        <v>API</v>
      </c>
    </row>
    <row r="532" spans="1:9" hidden="1" outlineLevel="2">
      <c r="A532" s="24" t="s">
        <v>5991</v>
      </c>
      <c r="B532" s="26" t="s">
        <v>5991</v>
      </c>
      <c r="C532" s="26" t="s">
        <v>5992</v>
      </c>
      <c r="D532" s="26" t="str">
        <f>VLOOKUP(C532,Baza!A:E,5,FALSE)</f>
        <v>VIBE '03-04 БАМПЕР ПЕРЕДНИЙ, ВЕРХНИЙ, ЧЕРНЫЙ</v>
      </c>
      <c r="E532" s="25" t="str">
        <f>IF(VLOOKUP(C532,Baza!A:D,2,FALSE)&gt;0,"+","-")</f>
        <v>-</v>
      </c>
      <c r="F532" s="25">
        <f>VLOOKUP(C532,Baza!A:E,3,FALSE)</f>
        <v>0</v>
      </c>
      <c r="G532" s="25">
        <f>VLOOKUP(C532,Baza!A:E,3,FALSE)*курс</f>
        <v>0</v>
      </c>
      <c r="H532" s="25" t="str">
        <f>VLOOKUP(C532,Baza!A:E,4,FALSE)</f>
        <v>88972146</v>
      </c>
      <c r="I532" s="25" t="str">
        <f>VLOOKUP(C532,BREND!A:C,2,FALSE)</f>
        <v>API</v>
      </c>
    </row>
    <row r="533" spans="1:9" hidden="1" outlineLevel="2">
      <c r="A533" s="24" t="s">
        <v>5991</v>
      </c>
      <c r="B533" s="26" t="s">
        <v>5991</v>
      </c>
      <c r="C533" s="26" t="s">
        <v>5993</v>
      </c>
      <c r="D533" s="26" t="str">
        <f>VLOOKUP(C533,Baza!A:E,5,FALSE)</f>
        <v>VIBE '03-04 БАМПЕР ПЕРЕДНИЙ, НИЖНИЙ, ТЕМНО-СЕРЫЙ</v>
      </c>
      <c r="E533" s="25" t="str">
        <f>IF(VLOOKUP(C533,Baza!A:D,2,FALSE)&gt;0,"+","-")</f>
        <v>-</v>
      </c>
      <c r="F533" s="25">
        <f>VLOOKUP(C533,Baza!A:E,3,FALSE)</f>
        <v>0</v>
      </c>
      <c r="G533" s="25">
        <f>VLOOKUP(C533,Baza!A:E,3,FALSE)*курс</f>
        <v>0</v>
      </c>
      <c r="H533" s="25" t="str">
        <f>VLOOKUP(C533,Baza!A:E,4,FALSE)</f>
        <v>88972298</v>
      </c>
      <c r="I533" s="25" t="str">
        <f>VLOOKUP(C533,BREND!A:C,2,FALSE)</f>
        <v>API</v>
      </c>
    </row>
    <row r="534" spans="1:9" hidden="1" outlineLevel="2">
      <c r="A534" s="24" t="s">
        <v>5991</v>
      </c>
      <c r="B534" s="26" t="s">
        <v>5991</v>
      </c>
      <c r="C534" s="26" t="s">
        <v>5994</v>
      </c>
      <c r="D534" s="26" t="str">
        <f>VLOOKUP(C534,Baza!A:E,5,FALSE)</f>
        <v>VIBE '03-07 КАПОТ</v>
      </c>
      <c r="E534" s="25" t="str">
        <f>IF(VLOOKUP(C534,Baza!A:D,2,FALSE)&gt;0,"+","-")</f>
        <v>+</v>
      </c>
      <c r="F534" s="25">
        <f>VLOOKUP(C534,Baza!A:E,3,FALSE)</f>
        <v>190</v>
      </c>
      <c r="G534" s="25">
        <f>VLOOKUP(C534,Baza!A:E,3,FALSE)*курс</f>
        <v>7751.9999999999991</v>
      </c>
      <c r="H534" s="25" t="str">
        <f>VLOOKUP(C534,Baza!A:E,4,FALSE)</f>
        <v>88969690</v>
      </c>
      <c r="I534" s="25" t="str">
        <f>VLOOKUP(C534,BREND!A:C,2,FALSE)</f>
        <v>API</v>
      </c>
    </row>
    <row r="535" spans="1:9" hidden="1" outlineLevel="2">
      <c r="A535" s="24" t="s">
        <v>5991</v>
      </c>
      <c r="B535" s="26" t="s">
        <v>5991</v>
      </c>
      <c r="C535" s="26" t="s">
        <v>5996</v>
      </c>
      <c r="D535" s="26" t="str">
        <f>VLOOKUP(C535,Baza!A:E,5,FALSE)</f>
        <v>VIBE '03-07 КРЫЛО ПЕРЕДНЕЕ, ЛЕВОЕ</v>
      </c>
      <c r="E535" s="25" t="str">
        <f>IF(VLOOKUP(C535,Baza!A:D,2,FALSE)&gt;0,"+","-")</f>
        <v>-</v>
      </c>
      <c r="F535" s="25">
        <f>VLOOKUP(C535,Baza!A:E,3,FALSE)</f>
        <v>30</v>
      </c>
      <c r="G535" s="25">
        <f>VLOOKUP(C535,Baza!A:E,3,FALSE)*курс</f>
        <v>1224</v>
      </c>
      <c r="H535" s="25" t="str">
        <f>VLOOKUP(C535,Baza!A:E,4,FALSE)</f>
        <v>88969695</v>
      </c>
      <c r="I535" s="25" t="str">
        <f>VLOOKUP(C535,BREND!A:C,2,FALSE)</f>
        <v>API</v>
      </c>
    </row>
    <row r="536" spans="1:9" hidden="1" outlineLevel="2">
      <c r="A536" s="24" t="s">
        <v>5991</v>
      </c>
      <c r="B536" s="26" t="s">
        <v>5991</v>
      </c>
      <c r="C536" s="26" t="s">
        <v>5997</v>
      </c>
      <c r="D536" s="26" t="str">
        <f>VLOOKUP(C536,Baza!A:E,5,FALSE)</f>
        <v>VIBE '03-07 ПОДКРЫЛОК ПЕРЕДНЕГО КРЫЛА, ЛЕВЫЙ</v>
      </c>
      <c r="E536" s="25" t="str">
        <f>IF(VLOOKUP(C536,Baza!A:D,2,FALSE)&gt;0,"+","-")</f>
        <v>-</v>
      </c>
      <c r="F536" s="25">
        <f>VLOOKUP(C536,Baza!A:E,3,FALSE)</f>
        <v>0</v>
      </c>
      <c r="G536" s="25">
        <f>VLOOKUP(C536,Baza!A:E,3,FALSE)*курс</f>
        <v>0</v>
      </c>
      <c r="H536" s="25" t="str">
        <f>VLOOKUP(C536,Baza!A:E,4,FALSE)</f>
        <v>88969697</v>
      </c>
      <c r="I536" s="25" t="str">
        <f>VLOOKUP(C536,BREND!A:C,2,FALSE)</f>
        <v>API</v>
      </c>
    </row>
    <row r="537" spans="1:9" hidden="1" outlineLevel="2">
      <c r="A537" s="24" t="s">
        <v>5991</v>
      </c>
      <c r="B537" s="26" t="s">
        <v>5991</v>
      </c>
      <c r="C537" s="26" t="s">
        <v>5998</v>
      </c>
      <c r="D537" s="26" t="str">
        <f>VLOOKUP(C537,Baza!A:E,5,FALSE)</f>
        <v>VIBE '03-07 ПОДКРЫЛОК ПЕРЕДНЕГО КРЫЛА ПРАВЫЙ</v>
      </c>
      <c r="E537" s="25" t="str">
        <f>IF(VLOOKUP(C537,Baza!A:D,2,FALSE)&gt;0,"+","-")</f>
        <v>-</v>
      </c>
      <c r="F537" s="25">
        <f>VLOOKUP(C537,Baza!A:E,3,FALSE)</f>
        <v>0</v>
      </c>
      <c r="G537" s="25">
        <f>VLOOKUP(C537,Baza!A:E,3,FALSE)*курс</f>
        <v>0</v>
      </c>
      <c r="H537" s="25" t="str">
        <f>VLOOKUP(C537,Baza!A:E,4,FALSE)</f>
        <v>88969696</v>
      </c>
      <c r="I537" s="25" t="str">
        <f>VLOOKUP(C537,BREND!A:C,2,FALSE)</f>
        <v>API</v>
      </c>
    </row>
    <row r="538" spans="1:9" hidden="1" outlineLevel="2">
      <c r="A538" s="24" t="s">
        <v>5991</v>
      </c>
      <c r="B538" s="26" t="s">
        <v>5991</v>
      </c>
      <c r="C538" s="26" t="s">
        <v>5999</v>
      </c>
      <c r="D538" s="26" t="str">
        <f>VLOOKUP(C538,Baza!A:E,5,FALSE)</f>
        <v>VIBE '03-07 УСИЛИТЕЛЬ БАМПЕРА ЗАДНЕГО</v>
      </c>
      <c r="E538" s="25" t="str">
        <f>IF(VLOOKUP(C538,Baza!A:D,2,FALSE)&gt;0,"+","-")</f>
        <v>-</v>
      </c>
      <c r="F538" s="25">
        <f>VLOOKUP(C538,Baza!A:E,3,FALSE)</f>
        <v>18</v>
      </c>
      <c r="G538" s="25">
        <f>VLOOKUP(C538,Baza!A:E,3,FALSE)*курс</f>
        <v>734.4</v>
      </c>
      <c r="H538" s="25" t="str">
        <f>VLOOKUP(C538,Baza!A:E,4,FALSE)</f>
        <v>88969814</v>
      </c>
      <c r="I538" s="25" t="str">
        <f>VLOOKUP(C538,BREND!A:C,2,FALSE)</f>
        <v>API</v>
      </c>
    </row>
    <row r="539" spans="1:9" hidden="1" outlineLevel="2">
      <c r="A539" s="24" t="s">
        <v>5991</v>
      </c>
      <c r="B539" s="26" t="s">
        <v>5991</v>
      </c>
      <c r="C539" s="26" t="s">
        <v>6423</v>
      </c>
      <c r="D539" s="26" t="str">
        <f>VLOOKUP(C539,Baza!A:E,5,FALSE)</f>
        <v>VIBE '03-07 ФАРА П/ТУМАННАЯ ЛЕВАЯ</v>
      </c>
      <c r="E539" s="25" t="str">
        <f>IF(VLOOKUP(C539,Baza!A:D,2,FALSE)&gt;0,"+","-")</f>
        <v>+</v>
      </c>
      <c r="F539" s="25">
        <f>VLOOKUP(C539,Baza!A:E,3,FALSE)</f>
        <v>43</v>
      </c>
      <c r="G539" s="25">
        <f>VLOOKUP(C539,Baza!A:E,3,FALSE)*курс</f>
        <v>1754.3999999999999</v>
      </c>
      <c r="H539" s="25" t="str">
        <f>VLOOKUP(C539,Baza!A:E,4,FALSE)</f>
        <v>88973637</v>
      </c>
      <c r="I539" s="25" t="str">
        <f>VLOOKUP(C539,BREND!A:C,2,FALSE)</f>
        <v>DEPO</v>
      </c>
    </row>
    <row r="540" spans="1:9" hidden="1" outlineLevel="2">
      <c r="A540" s="24" t="s">
        <v>5991</v>
      </c>
      <c r="B540" s="26" t="s">
        <v>5991</v>
      </c>
      <c r="C540" s="26" t="s">
        <v>6424</v>
      </c>
      <c r="D540" s="26" t="str">
        <f>VLOOKUP(C540,Baza!A:E,5,FALSE)</f>
        <v>VIBE '03-07 ФАРА П/ТУМАННАЯ ПРАВАЯ</v>
      </c>
      <c r="E540" s="25" t="str">
        <f>IF(VLOOKUP(C540,Baza!A:D,2,FALSE)&gt;0,"+","-")</f>
        <v>+</v>
      </c>
      <c r="F540" s="25">
        <f>VLOOKUP(C540,Baza!A:E,3,FALSE)</f>
        <v>43</v>
      </c>
      <c r="G540" s="25">
        <f>VLOOKUP(C540,Baza!A:E,3,FALSE)*курс</f>
        <v>1754.3999999999999</v>
      </c>
      <c r="H540" s="25" t="str">
        <f>VLOOKUP(C540,Baza!A:E,4,FALSE)</f>
        <v>88973636</v>
      </c>
      <c r="I540" s="25" t="str">
        <f>VLOOKUP(C540,BREND!A:C,2,FALSE)</f>
        <v>DEPO</v>
      </c>
    </row>
    <row r="541" spans="1:9" hidden="1" outlineLevel="2">
      <c r="A541" s="24" t="s">
        <v>5991</v>
      </c>
      <c r="B541" s="26" t="s">
        <v>5991</v>
      </c>
      <c r="C541" s="35" t="s">
        <v>20339</v>
      </c>
      <c r="D541" s="26" t="str">
        <f>VLOOKUP(C541,Baza!A:E,5,FALSE)</f>
        <v>VIBE '03-07 КРЫЛО ПЕРЕДНЕЕ, ПРАВОЕ</v>
      </c>
      <c r="E541" s="25" t="str">
        <f>IF(VLOOKUP(C541,Baza!A:D,2,FALSE)&gt;0,"+","-")</f>
        <v>-</v>
      </c>
      <c r="F541" s="25">
        <f>VLOOKUP(C541,Baza!A:E,3,FALSE)</f>
        <v>30</v>
      </c>
      <c r="G541" s="25">
        <f>VLOOKUP(C541,Baza!A:E,3,FALSE)*курс</f>
        <v>1224</v>
      </c>
      <c r="H541" s="25" t="str">
        <f>VLOOKUP(C541,Baza!A:E,4,FALSE)</f>
        <v>88969694</v>
      </c>
      <c r="I541" s="25" t="str">
        <f>VLOOKUP(C541,BREND!A:C,2,FALSE)</f>
        <v>API</v>
      </c>
    </row>
    <row r="542" spans="1:9" hidden="1" outlineLevel="2">
      <c r="A542" s="24" t="s">
        <v>5991</v>
      </c>
      <c r="B542" s="26" t="s">
        <v>5991</v>
      </c>
      <c r="C542" s="24" t="s">
        <v>25867</v>
      </c>
      <c r="D542" s="26" t="str">
        <f>VLOOKUP(C542,Baza!A:E,5,FALSE)</f>
        <v>PONTIAC VIBE '09-'10 ФАРА ЛЕВАЯ</v>
      </c>
      <c r="E542" s="25" t="str">
        <f>IF(VLOOKUP(C542,Baza!A:D,2,FALSE)&gt;0,"+","-")</f>
        <v>-</v>
      </c>
      <c r="F542" s="25">
        <f>VLOOKUP(C542,Baza!A:E,3,FALSE)</f>
        <v>0</v>
      </c>
      <c r="G542" s="25">
        <f>VLOOKUP(C542,Baza!A:E,3,FALSE)*курс</f>
        <v>0</v>
      </c>
      <c r="H542" s="25">
        <f>VLOOKUP(C542,Baza!A:E,4,FALSE)</f>
        <v>0</v>
      </c>
      <c r="I542" s="25" t="str">
        <f>VLOOKUP(C542,BREND!A:C,2,FALSE)</f>
        <v>DEPO</v>
      </c>
    </row>
    <row r="543" spans="1:9" hidden="1" outlineLevel="2">
      <c r="A543" s="24" t="s">
        <v>5991</v>
      </c>
      <c r="B543" s="26" t="s">
        <v>5991</v>
      </c>
      <c r="C543" s="24" t="s">
        <v>25869</v>
      </c>
      <c r="D543" s="26" t="str">
        <f>VLOOKUP(C543,Baza!A:E,5,FALSE)</f>
        <v>PONTIAC VIBE '09-'10 ФАРА ПРАВАЯ</v>
      </c>
      <c r="E543" s="25" t="str">
        <f>IF(VLOOKUP(C543,Baza!A:D,2,FALSE)&gt;0,"+","-")</f>
        <v>-</v>
      </c>
      <c r="F543" s="25">
        <f>VLOOKUP(C543,Baza!A:E,3,FALSE)</f>
        <v>0</v>
      </c>
      <c r="G543" s="25">
        <f>VLOOKUP(C543,Baza!A:E,3,FALSE)*курс</f>
        <v>0</v>
      </c>
      <c r="H543" s="25">
        <f>VLOOKUP(C543,Baza!A:E,4,FALSE)</f>
        <v>0</v>
      </c>
      <c r="I543" s="25" t="str">
        <f>VLOOKUP(C543,BREND!A:C,2,FALSE)</f>
        <v>DEPO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6">
    <outlinePr summaryBelow="0"/>
  </sheetPr>
  <dimension ref="A1:I57"/>
  <sheetViews>
    <sheetView workbookViewId="0">
      <pane ySplit="5" topLeftCell="A6" activePane="bottomLeft" state="frozen"/>
      <selection activeCell="B28" sqref="B28"/>
      <selection pane="bottomLeft" activeCell="B1" sqref="B1"/>
    </sheetView>
  </sheetViews>
  <sheetFormatPr defaultRowHeight="12" outlineLevelRow="1"/>
  <cols>
    <col min="1" max="1" width="12.42578125" style="26" hidden="1" customWidth="1"/>
    <col min="2" max="2" width="12.140625" style="26" customWidth="1"/>
    <col min="3" max="3" width="16.28515625" style="24" bestFit="1" customWidth="1"/>
    <col min="4" max="4" width="73.42578125" style="24" customWidth="1"/>
    <col min="5" max="5" width="6.7109375" style="24" bestFit="1" customWidth="1"/>
    <col min="6" max="6" width="6.7109375" style="50" customWidth="1"/>
    <col min="7" max="7" width="9.140625" style="24"/>
    <col min="8" max="8" width="14" style="24" bestFit="1" customWidth="1"/>
    <col min="9" max="9" width="14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12662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27112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12654</v>
      </c>
      <c r="B5" s="94" t="s">
        <v>12654</v>
      </c>
      <c r="C5" s="45" t="s">
        <v>12655</v>
      </c>
      <c r="D5" s="46" t="s">
        <v>12656</v>
      </c>
      <c r="E5" s="23" t="s">
        <v>12657</v>
      </c>
      <c r="F5" s="22" t="s">
        <v>16823</v>
      </c>
      <c r="G5" s="22" t="s">
        <v>12700</v>
      </c>
      <c r="H5" s="47" t="s">
        <v>12658</v>
      </c>
      <c r="I5" s="19" t="s">
        <v>12651</v>
      </c>
    </row>
    <row r="6" spans="1:9" s="34" customFormat="1" collapsed="1">
      <c r="A6" s="127" t="s">
        <v>20420</v>
      </c>
      <c r="B6" s="127" t="s">
        <v>316</v>
      </c>
      <c r="C6" s="81"/>
      <c r="D6" s="82"/>
      <c r="E6" s="80"/>
      <c r="F6" s="86"/>
      <c r="G6" s="83"/>
      <c r="H6" s="80"/>
      <c r="I6" s="84"/>
    </row>
    <row r="7" spans="1:9" hidden="1" outlineLevel="1">
      <c r="A7" s="81" t="s">
        <v>316</v>
      </c>
      <c r="B7" s="81" t="s">
        <v>316</v>
      </c>
      <c r="C7" s="81"/>
      <c r="D7" s="81"/>
      <c r="E7" s="81"/>
      <c r="F7" s="81"/>
      <c r="G7" s="81"/>
      <c r="H7" s="81"/>
      <c r="I7" s="81"/>
    </row>
    <row r="8" spans="1:9" hidden="1" outlineLevel="1">
      <c r="A8" s="26" t="s">
        <v>316</v>
      </c>
      <c r="B8" s="26" t="s">
        <v>316</v>
      </c>
      <c r="C8" s="35" t="s">
        <v>207</v>
      </c>
      <c r="D8" s="26" t="str">
        <f>VLOOKUP(C8,Baza!A:E,5,FALSE)</f>
        <v xml:space="preserve">2401 КОНТАКТНАЯ ГРУППА </v>
      </c>
      <c r="E8" s="25" t="str">
        <f>IF(VLOOKUP(C8,Baza!A:D,2,FALSE)&gt;0,"+","-")</f>
        <v>+</v>
      </c>
      <c r="F8" s="25">
        <f>VLOOKUP(C8,Baza!A:E,3,FALSE)</f>
        <v>0.8</v>
      </c>
      <c r="G8" s="25">
        <f>VLOOKUP(C8,Baza!A:E,3,FALSE)*курс</f>
        <v>32.64</v>
      </c>
      <c r="H8" s="25" t="str">
        <f>VLOOKUP(C8,Baza!A:E,4,FALSE)</f>
        <v>24013706800</v>
      </c>
      <c r="I8" s="25" t="str">
        <f>VLOOKUP(C8,BREND!A:C,2,FALSE)</f>
        <v>SCHNIEDER</v>
      </c>
    </row>
    <row r="9" spans="1:9" hidden="1" outlineLevel="1">
      <c r="A9" s="26" t="s">
        <v>316</v>
      </c>
      <c r="B9" s="26" t="s">
        <v>316</v>
      </c>
      <c r="C9" s="35" t="s">
        <v>582</v>
      </c>
      <c r="D9" s="26" t="str">
        <f>VLOOKUP(C9,Baza!A:E,5,FALSE)</f>
        <v xml:space="preserve">ВОЛГА ТРАМБЛЕР </v>
      </c>
      <c r="E9" s="25" t="str">
        <f>IF(VLOOKUP(C9,Baza!A:D,2,FALSE)&gt;0,"+","-")</f>
        <v>+</v>
      </c>
      <c r="F9" s="25">
        <f>VLOOKUP(C9,Baza!A:E,3,FALSE)</f>
        <v>15</v>
      </c>
      <c r="G9" s="25">
        <f>VLOOKUP(C9,Baza!A:E,3,FALSE)*курс</f>
        <v>612</v>
      </c>
      <c r="H9" s="25" t="str">
        <f>VLOOKUP(C9,Baza!A:E,4,FALSE)</f>
        <v>24103706010</v>
      </c>
      <c r="I9" s="25" t="str">
        <f>VLOOKUP(C9,BREND!A:C,2,FALSE)</f>
        <v>SCHNIEDER</v>
      </c>
    </row>
    <row r="10" spans="1:9" hidden="1" outlineLevel="1">
      <c r="A10" s="26" t="s">
        <v>316</v>
      </c>
      <c r="B10" s="26" t="s">
        <v>316</v>
      </c>
      <c r="C10" s="35" t="s">
        <v>167</v>
      </c>
      <c r="D10" s="26" t="str">
        <f>VLOOKUP(C10,Baza!A:E,5,FALSE)</f>
        <v xml:space="preserve">ВОЛГА 24 БЕНЗОНАСОС МЕХАНИЧЕСКИЙ </v>
      </c>
      <c r="E10" s="25" t="str">
        <f>IF(VLOOKUP(C10,Baza!A:D,2,FALSE)&gt;0,"+","-")</f>
        <v>-</v>
      </c>
      <c r="F10" s="25">
        <f>VLOOKUP(C10,Baza!A:E,3,FALSE)</f>
        <v>6</v>
      </c>
      <c r="G10" s="25">
        <f>VLOOKUP(C10,Baza!A:E,3,FALSE)*курс</f>
        <v>244.79999999999998</v>
      </c>
      <c r="H10" s="25" t="str">
        <f>VLOOKUP(C10,Baza!A:E,4,FALSE)</f>
        <v>24110601010</v>
      </c>
      <c r="I10" s="25" t="str">
        <f>VLOOKUP(C10,BREND!A:C,2,FALSE)</f>
        <v>SCHNIEDER</v>
      </c>
    </row>
    <row r="11" spans="1:9" hidden="1" outlineLevel="1">
      <c r="A11" s="26" t="s">
        <v>316</v>
      </c>
      <c r="B11" s="26" t="s">
        <v>316</v>
      </c>
      <c r="C11" s="35" t="s">
        <v>315</v>
      </c>
      <c r="D11" s="26" t="str">
        <f>VLOOKUP(C11,Baza!A:E,5,FALSE)</f>
        <v xml:space="preserve">VOLGA РЫЧАГ МАЯТНИКА В СБОРЕ </v>
      </c>
      <c r="E11" s="25" t="str">
        <f>IF(VLOOKUP(C11,Baza!A:D,2,FALSE)&gt;0,"+","-")</f>
        <v>+</v>
      </c>
      <c r="F11" s="25">
        <f>VLOOKUP(C11,Baza!A:E,3,FALSE)</f>
        <v>8</v>
      </c>
      <c r="G11" s="25">
        <f>VLOOKUP(C11,Baza!A:E,3,FALSE)*курс</f>
        <v>326.39999999999998</v>
      </c>
      <c r="H11" s="25" t="str">
        <f>VLOOKUP(C11,Baza!A:E,4,FALSE)</f>
        <v>24300308010</v>
      </c>
      <c r="I11" s="25" t="str">
        <f>VLOOKUP(C11,BREND!A:C,2,FALSE)</f>
        <v>SCHNIEDER</v>
      </c>
    </row>
    <row r="12" spans="1:9" hidden="1" outlineLevel="1">
      <c r="A12" s="26" t="s">
        <v>316</v>
      </c>
      <c r="B12" s="26" t="s">
        <v>316</v>
      </c>
      <c r="C12" s="35" t="s">
        <v>208</v>
      </c>
      <c r="D12" s="26" t="str">
        <f>VLOOKUP(C12,Baza!A:E,5,FALSE)</f>
        <v xml:space="preserve">412 КОНТАКТНАЯ ГРУППА </v>
      </c>
      <c r="E12" s="25" t="str">
        <f>IF(VLOOKUP(C12,Baza!A:D,2,FALSE)&gt;0,"+","-")</f>
        <v>+</v>
      </c>
      <c r="F12" s="25">
        <f>VLOOKUP(C12,Baza!A:E,3,FALSE)</f>
        <v>0.9</v>
      </c>
      <c r="G12" s="25">
        <f>VLOOKUP(C12,Baza!A:E,3,FALSE)*курс</f>
        <v>36.72</v>
      </c>
      <c r="H12" s="25" t="str">
        <f>VLOOKUP(C12,Baza!A:E,4,FALSE)</f>
        <v>4123706800</v>
      </c>
      <c r="I12" s="25" t="str">
        <f>VLOOKUP(C12,BREND!A:C,2,FALSE)</f>
        <v>SCHNIEDER</v>
      </c>
    </row>
    <row r="13" spans="1:9" hidden="1" outlineLevel="1">
      <c r="A13" s="26" t="s">
        <v>316</v>
      </c>
      <c r="B13" s="26" t="s">
        <v>316</v>
      </c>
      <c r="C13" s="35" t="s">
        <v>637</v>
      </c>
      <c r="D13" s="26" t="str">
        <f>VLOOKUP(C13,Baza!A:E,5,FALSE)</f>
        <v>ВОЛГА ЦЕПЬ ДЛИННАЯ</v>
      </c>
      <c r="E13" s="25" t="str">
        <f>IF(VLOOKUP(C13,Baza!A:D,2,FALSE)&gt;0,"+","-")</f>
        <v>+</v>
      </c>
      <c r="F13" s="25">
        <f>VLOOKUP(C13,Baza!A:E,3,FALSE)</f>
        <v>2</v>
      </c>
      <c r="G13" s="25">
        <f>VLOOKUP(C13,Baza!A:E,3,FALSE)*курс</f>
        <v>81.599999999999994</v>
      </c>
      <c r="H13" s="25" t="str">
        <f>VLOOKUP(C13,Baza!A:E,4,FALSE)</f>
        <v>4321006040</v>
      </c>
      <c r="I13" s="25" t="str">
        <f>VLOOKUP(C13,BREND!A:C,2,FALSE)</f>
        <v>SCHNIEDER</v>
      </c>
    </row>
    <row r="14" spans="1:9" hidden="1" outlineLevel="1">
      <c r="A14" s="26" t="s">
        <v>316</v>
      </c>
      <c r="B14" s="26" t="s">
        <v>316</v>
      </c>
      <c r="C14" s="35" t="s">
        <v>638</v>
      </c>
      <c r="D14" s="26" t="str">
        <f>VLOOKUP(C14,Baza!A:E,5,FALSE)</f>
        <v>ВОЛГА ЦЕПЬ КОРОТКАЯ</v>
      </c>
      <c r="E14" s="25" t="str">
        <f>IF(VLOOKUP(C14,Baza!A:D,2,FALSE)&gt;0,"+","-")</f>
        <v>+</v>
      </c>
      <c r="F14" s="25">
        <f>VLOOKUP(C14,Baza!A:E,3,FALSE)</f>
        <v>3</v>
      </c>
      <c r="G14" s="25">
        <f>VLOOKUP(C14,Baza!A:E,3,FALSE)*курс</f>
        <v>122.39999999999999</v>
      </c>
      <c r="H14" s="25" t="str">
        <f>VLOOKUP(C14,Baza!A:E,4,FALSE)</f>
        <v>4321006040K</v>
      </c>
      <c r="I14" s="25" t="str">
        <f>VLOOKUP(C14,BREND!A:C,2,FALSE)</f>
        <v>SCHNIEDER</v>
      </c>
    </row>
    <row r="15" spans="1:9" hidden="1" outlineLevel="1">
      <c r="A15" s="26" t="s">
        <v>316</v>
      </c>
      <c r="B15" s="26" t="s">
        <v>316</v>
      </c>
      <c r="C15" s="35" t="s">
        <v>568</v>
      </c>
      <c r="D15" s="26" t="str">
        <f>VLOOKUP(C15,Baza!A:E,5,FALSE)</f>
        <v>ТК БАРАБ GAZ</v>
      </c>
      <c r="E15" s="25" t="str">
        <f>IF(VLOOKUP(C15,Baza!A:D,2,FALSE)&gt;0,"+","-")</f>
        <v>+</v>
      </c>
      <c r="F15" s="25">
        <f>VLOOKUP(C15,Baza!A:E,3,FALSE)</f>
        <v>14.3</v>
      </c>
      <c r="G15" s="25">
        <f>VLOOKUP(C15,Baza!A:E,3,FALSE)*курс</f>
        <v>583.43999999999994</v>
      </c>
      <c r="H15" s="25" t="str">
        <f>VLOOKUP(C15,Baza!A:E,4,FALSE)</f>
        <v>BS108</v>
      </c>
      <c r="I15" s="25" t="str">
        <f>VLOOKUP(C15,BREND!A:C,2,FALSE)</f>
        <v>SCHNIEDER</v>
      </c>
    </row>
    <row r="16" spans="1:9" hidden="1" outlineLevel="1">
      <c r="A16" s="26" t="s">
        <v>316</v>
      </c>
      <c r="B16" s="26" t="s">
        <v>316</v>
      </c>
      <c r="C16" s="24" t="s">
        <v>562</v>
      </c>
      <c r="D16" s="26" t="str">
        <f>VLOOKUP(C16,Baza!A:E,5,FALSE)</f>
        <v>ТК БАРАБ GAZ</v>
      </c>
      <c r="E16" s="25" t="str">
        <f>IF(VLOOKUP(C16,Baza!A:D,2,FALSE)&gt;0,"+","-")</f>
        <v>+</v>
      </c>
      <c r="F16" s="25">
        <f>VLOOKUP(C16,Baza!A:E,3,FALSE)</f>
        <v>15.6</v>
      </c>
      <c r="G16" s="25">
        <f>VLOOKUP(C16,Baza!A:E,3,FALSE)*курс</f>
        <v>636.4799999999999</v>
      </c>
      <c r="H16" s="25" t="str">
        <f>VLOOKUP(C16,Baza!A:E,4,FALSE)</f>
        <v>BS109</v>
      </c>
      <c r="I16" s="25" t="str">
        <f>VLOOKUP(C16,BREND!A:C,2,FALSE)</f>
        <v>SCHNIEDER</v>
      </c>
    </row>
    <row r="17" spans="1:9" s="34" customFormat="1" collapsed="1">
      <c r="A17" s="127" t="s">
        <v>20420</v>
      </c>
      <c r="B17" s="127" t="s">
        <v>663</v>
      </c>
      <c r="C17" s="81"/>
      <c r="D17" s="81"/>
      <c r="E17" s="81"/>
      <c r="F17" s="81"/>
      <c r="G17" s="81"/>
      <c r="H17" s="81"/>
      <c r="I17" s="81"/>
    </row>
    <row r="18" spans="1:9" hidden="1" outlineLevel="1">
      <c r="A18" s="81" t="s">
        <v>663</v>
      </c>
      <c r="B18" s="81" t="s">
        <v>663</v>
      </c>
      <c r="C18" s="81"/>
      <c r="D18" s="81"/>
      <c r="E18" s="81"/>
      <c r="F18" s="81"/>
      <c r="G18" s="81"/>
      <c r="H18" s="81"/>
      <c r="I18" s="81"/>
    </row>
    <row r="19" spans="1:9" hidden="1" outlineLevel="1">
      <c r="A19" s="26" t="s">
        <v>663</v>
      </c>
      <c r="B19" s="26" t="s">
        <v>663</v>
      </c>
      <c r="C19" s="24" t="s">
        <v>155</v>
      </c>
      <c r="D19" s="26" t="str">
        <f>VLOOKUP(C19,Baza!A:E,5,FALSE)</f>
        <v xml:space="preserve">ВАЗ 2101 БАШМАК НАТЯЖИТЕЛЯ </v>
      </c>
      <c r="E19" s="25" t="str">
        <f>IF(VLOOKUP(C19,Baza!A:D,2,FALSE)&gt;0,"+","-")</f>
        <v>+</v>
      </c>
      <c r="F19" s="25">
        <f>VLOOKUP(C19,Baza!A:E,3,FALSE)</f>
        <v>1</v>
      </c>
      <c r="G19" s="25">
        <f>VLOOKUP(C19,Baza!A:E,3,FALSE)*курс</f>
        <v>40.799999999999997</v>
      </c>
      <c r="H19" s="25" t="str">
        <f>VLOOKUP(C19,Baza!A:E,4,FALSE)</f>
        <v>21011006090</v>
      </c>
      <c r="I19" s="25" t="str">
        <f>VLOOKUP(C19,BREND!A:C,2,FALSE)</f>
        <v>SCHNIEDER</v>
      </c>
    </row>
    <row r="20" spans="1:9" hidden="1" outlineLevel="1">
      <c r="A20" s="26" t="s">
        <v>663</v>
      </c>
      <c r="B20" s="26" t="s">
        <v>663</v>
      </c>
      <c r="C20" s="24" t="s">
        <v>156</v>
      </c>
      <c r="D20" s="26" t="str">
        <f>VLOOKUP(C20,Baza!A:E,5,FALSE)</f>
        <v xml:space="preserve">ВАЗ 2110 БЕНДИКС </v>
      </c>
      <c r="E20" s="25" t="str">
        <f>IF(VLOOKUP(C20,Baza!A:D,2,FALSE)&gt;0,"+","-")</f>
        <v>+</v>
      </c>
      <c r="F20" s="25">
        <f>VLOOKUP(C20,Baza!A:E,3,FALSE)</f>
        <v>2</v>
      </c>
      <c r="G20" s="25">
        <f>VLOOKUP(C20,Baza!A:E,3,FALSE)*курс</f>
        <v>81.599999999999994</v>
      </c>
      <c r="H20" s="25" t="str">
        <f>VLOOKUP(C20,Baza!A:E,4,FALSE)</f>
        <v>21103708620</v>
      </c>
      <c r="I20" s="25" t="str">
        <f>VLOOKUP(C20,BREND!A:C,2,FALSE)</f>
        <v>SCHNIEDER</v>
      </c>
    </row>
    <row r="21" spans="1:9" hidden="1" outlineLevel="1">
      <c r="A21" s="26" t="s">
        <v>663</v>
      </c>
      <c r="B21" s="26" t="s">
        <v>663</v>
      </c>
      <c r="C21" s="24" t="s">
        <v>166</v>
      </c>
      <c r="D21" s="26" t="str">
        <f>VLOOKUP(C21,Baza!A:E,5,FALSE)</f>
        <v>ВАЗ2108-09 БЕНЗОНАСОС МЕХАНИЧЕСКИЙ</v>
      </c>
      <c r="E21" s="25" t="str">
        <f>IF(VLOOKUP(C21,Baza!A:D,2,FALSE)&gt;0,"+","-")</f>
        <v>+</v>
      </c>
      <c r="F21" s="25">
        <f>VLOOKUP(C21,Baza!A:E,3,FALSE)</f>
        <v>4</v>
      </c>
      <c r="G21" s="25">
        <f>VLOOKUP(C21,Baza!A:E,3,FALSE)*курс</f>
        <v>163.19999999999999</v>
      </c>
      <c r="H21" s="25" t="str">
        <f>VLOOKUP(C21,Baza!A:E,4,FALSE)</f>
        <v>21081106010</v>
      </c>
      <c r="I21" s="25" t="str">
        <f>VLOOKUP(C21,BREND!A:C,2,FALSE)</f>
        <v>SCHNIEDER</v>
      </c>
    </row>
    <row r="22" spans="1:9" hidden="1" outlineLevel="1">
      <c r="A22" s="26" t="s">
        <v>663</v>
      </c>
      <c r="B22" s="26" t="s">
        <v>663</v>
      </c>
      <c r="C22" s="24" t="s">
        <v>169</v>
      </c>
      <c r="D22" s="26" t="str">
        <f>VLOOKUP(C22,Baza!A:E,5,FALSE)</f>
        <v>2108/09 ВАЛ ПРИВОДА, КОРОТКИЙ</v>
      </c>
      <c r="E22" s="25" t="str">
        <f>IF(VLOOKUP(C22,Baza!A:D,2,FALSE)&gt;0,"+","-")</f>
        <v>+</v>
      </c>
      <c r="F22" s="25">
        <f>VLOOKUP(C22,Baza!A:E,3,FALSE)</f>
        <v>6</v>
      </c>
      <c r="G22" s="25">
        <f>VLOOKUP(C22,Baza!A:E,3,FALSE)*курс</f>
        <v>244.79999999999998</v>
      </c>
      <c r="H22" s="25" t="str">
        <f>VLOOKUP(C22,Baza!A:E,4,FALSE)</f>
        <v>0</v>
      </c>
      <c r="I22" s="25" t="str">
        <f>VLOOKUP(C22,BREND!A:C,2,FALSE)</f>
        <v>SCHNIEDER</v>
      </c>
    </row>
    <row r="23" spans="1:9" hidden="1" outlineLevel="1">
      <c r="A23" s="26" t="s">
        <v>663</v>
      </c>
      <c r="B23" s="26" t="s">
        <v>663</v>
      </c>
      <c r="C23" s="24" t="s">
        <v>173</v>
      </c>
      <c r="D23" s="26" t="str">
        <f>VLOOKUP(C23,Baza!A:E,5,FALSE)</f>
        <v xml:space="preserve">ВАЗ 2108 ГЛ.ТОРМ ЦИЛИНДР </v>
      </c>
      <c r="E23" s="25" t="str">
        <f>IF(VLOOKUP(C23,Baza!A:D,2,FALSE)&gt;0,"+","-")</f>
        <v>+</v>
      </c>
      <c r="F23" s="25">
        <f>VLOOKUP(C23,Baza!A:E,3,FALSE)</f>
        <v>7</v>
      </c>
      <c r="G23" s="25">
        <f>VLOOKUP(C23,Baza!A:E,3,FALSE)*курс</f>
        <v>285.59999999999997</v>
      </c>
      <c r="H23" s="25" t="str">
        <f>VLOOKUP(C23,Baza!A:E,4,FALSE)</f>
        <v>21083505010</v>
      </c>
      <c r="I23" s="25" t="str">
        <f>VLOOKUP(C23,BREND!A:C,2,FALSE)</f>
        <v>SCHNIEDER</v>
      </c>
    </row>
    <row r="24" spans="1:9" hidden="1" outlineLevel="1">
      <c r="A24" s="26" t="s">
        <v>663</v>
      </c>
      <c r="B24" s="26" t="s">
        <v>663</v>
      </c>
      <c r="C24" s="24" t="s">
        <v>174</v>
      </c>
      <c r="D24" s="26" t="str">
        <f>VLOOKUP(C24,Baza!A:E,5,FALSE)</f>
        <v xml:space="preserve">ВАЗ 2121 ГЛ.ТОРМ ЦИЛИНДР </v>
      </c>
      <c r="E24" s="25" t="str">
        <f>IF(VLOOKUP(C24,Baza!A:D,2,FALSE)&gt;0,"+","-")</f>
        <v>+</v>
      </c>
      <c r="F24" s="25">
        <f>VLOOKUP(C24,Baza!A:E,3,FALSE)</f>
        <v>7</v>
      </c>
      <c r="G24" s="25">
        <f>VLOOKUP(C24,Baza!A:E,3,FALSE)*курс</f>
        <v>285.59999999999997</v>
      </c>
      <c r="H24" s="25" t="str">
        <f>VLOOKUP(C24,Baza!A:E,4,FALSE)</f>
        <v>2121350500901</v>
      </c>
      <c r="I24" s="25" t="str">
        <f>VLOOKUP(C24,BREND!A:C,2,FALSE)</f>
        <v>SCHNIEDER</v>
      </c>
    </row>
    <row r="25" spans="1:9" hidden="1" outlineLevel="1">
      <c r="A25" s="26" t="s">
        <v>663</v>
      </c>
      <c r="B25" s="26" t="s">
        <v>663</v>
      </c>
      <c r="C25" s="24" t="s">
        <v>175</v>
      </c>
      <c r="D25" s="26" t="str">
        <f>VLOOKUP(C25,Baza!A:E,5,FALSE)</f>
        <v xml:space="preserve">ВАЗ 2101 ГЛ.ТОРМ ЦИЛИНДР </v>
      </c>
      <c r="E25" s="25" t="str">
        <f>IF(VLOOKUP(C25,Baza!A:D,2,FALSE)&gt;0,"+","-")</f>
        <v>+</v>
      </c>
      <c r="F25" s="25">
        <f>VLOOKUP(C25,Baza!A:E,3,FALSE)</f>
        <v>6.5</v>
      </c>
      <c r="G25" s="25">
        <f>VLOOKUP(C25,Baza!A:E,3,FALSE)*курс</f>
        <v>265.2</v>
      </c>
      <c r="H25" s="25" t="str">
        <f>VLOOKUP(C25,Baza!A:E,4,FALSE)</f>
        <v>21013505008</v>
      </c>
      <c r="I25" s="25" t="str">
        <f>VLOOKUP(C25,BREND!A:C,2,FALSE)</f>
        <v>SCHNIEDER</v>
      </c>
    </row>
    <row r="26" spans="1:9" hidden="1" outlineLevel="1">
      <c r="A26" s="26" t="s">
        <v>663</v>
      </c>
      <c r="B26" s="26" t="s">
        <v>663</v>
      </c>
      <c r="C26" s="24" t="s">
        <v>205</v>
      </c>
      <c r="D26" s="26" t="str">
        <f>VLOOKUP(C26,Baza!A:E,5,FALSE)</f>
        <v xml:space="preserve">ВАЗ 2101 КЛАПАН ВПУСКНОЙ </v>
      </c>
      <c r="E26" s="25" t="str">
        <f>IF(VLOOKUP(C26,Baza!A:D,2,FALSE)&gt;0,"+","-")</f>
        <v>+</v>
      </c>
      <c r="F26" s="25">
        <f>VLOOKUP(C26,Baza!A:E,3,FALSE)</f>
        <v>3</v>
      </c>
      <c r="G26" s="25">
        <f>VLOOKUP(C26,Baza!A:E,3,FALSE)*курс</f>
        <v>122.39999999999999</v>
      </c>
      <c r="H26" s="25" t="str">
        <f>VLOOKUP(C26,Baza!A:E,4,FALSE)</f>
        <v>21011007010</v>
      </c>
      <c r="I26" s="25" t="str">
        <f>VLOOKUP(C26,BREND!A:C,2,FALSE)</f>
        <v>SCHNIEDER</v>
      </c>
    </row>
    <row r="27" spans="1:9" hidden="1" outlineLevel="1">
      <c r="A27" s="26" t="s">
        <v>663</v>
      </c>
      <c r="B27" s="26" t="s">
        <v>663</v>
      </c>
      <c r="C27" s="24" t="s">
        <v>206</v>
      </c>
      <c r="D27" s="26" t="str">
        <f>VLOOKUP(C27,Baza!A:E,5,FALSE)</f>
        <v>ВАЗ 2112 КЛАПАН ВПУСКНОЙ  (КОМПЛЕКТ)</v>
      </c>
      <c r="E27" s="25" t="str">
        <f>IF(VLOOKUP(C27,Baza!A:D,2,FALSE)&gt;0,"+","-")</f>
        <v>+</v>
      </c>
      <c r="F27" s="25">
        <f>VLOOKUP(C27,Baza!A:E,3,FALSE)</f>
        <v>3.5</v>
      </c>
      <c r="G27" s="25">
        <f>VLOOKUP(C27,Baza!A:E,3,FALSE)*курс</f>
        <v>142.79999999999998</v>
      </c>
      <c r="H27" s="25" t="str">
        <f>VLOOKUP(C27,Baza!A:E,4,FALSE)</f>
        <v>21121007010</v>
      </c>
      <c r="I27" s="25" t="str">
        <f>VLOOKUP(C27,BREND!A:C,2,FALSE)</f>
        <v>SCHNIEDER</v>
      </c>
    </row>
    <row r="28" spans="1:9" hidden="1" outlineLevel="1">
      <c r="A28" s="26" t="s">
        <v>663</v>
      </c>
      <c r="B28" s="26" t="s">
        <v>663</v>
      </c>
      <c r="C28" s="24" t="s">
        <v>229</v>
      </c>
      <c r="D28" s="26" t="str">
        <f>VLOOKUP(C28,Baza!A:E,5,FALSE)</f>
        <v>ВАЗ 2101-07 РУЛЕВОЙ НАКОНЕЧНИК  ЛЕВЫЙ</v>
      </c>
      <c r="E28" s="25" t="str">
        <f>IF(VLOOKUP(C28,Baza!A:D,2,FALSE)&gt;0,"+","-")</f>
        <v>+</v>
      </c>
      <c r="F28" s="25">
        <f>VLOOKUP(C28,Baza!A:E,3,FALSE)</f>
        <v>1.5</v>
      </c>
      <c r="G28" s="25">
        <f>VLOOKUP(C28,Baza!A:E,3,FALSE)*курс</f>
        <v>61.199999999999996</v>
      </c>
      <c r="H28" s="25" t="str">
        <f>VLOOKUP(C28,Baza!A:E,4,FALSE)</f>
        <v>21013003064</v>
      </c>
      <c r="I28" s="25" t="str">
        <f>VLOOKUP(C28,BREND!A:C,2,FALSE)</f>
        <v>SCHNIEDER</v>
      </c>
    </row>
    <row r="29" spans="1:9" hidden="1" outlineLevel="1">
      <c r="A29" s="26" t="s">
        <v>663</v>
      </c>
      <c r="B29" s="26" t="s">
        <v>663</v>
      </c>
      <c r="C29" s="24" t="s">
        <v>230</v>
      </c>
      <c r="D29" s="26" t="str">
        <f>VLOOKUP(C29,Baza!A:E,5,FALSE)</f>
        <v>ВАЗ 2101-07 РУЛЕВОЙ НАКОНЕЧНИК  ПРАВЫЙ</v>
      </c>
      <c r="E29" s="25" t="str">
        <f>IF(VLOOKUP(C29,Baza!A:D,2,FALSE)&gt;0,"+","-")</f>
        <v>+</v>
      </c>
      <c r="F29" s="25">
        <f>VLOOKUP(C29,Baza!A:E,3,FALSE)</f>
        <v>1</v>
      </c>
      <c r="G29" s="25">
        <f>VLOOKUP(C29,Baza!A:E,3,FALSE)*курс</f>
        <v>40.799999999999997</v>
      </c>
      <c r="H29" s="25" t="str">
        <f>VLOOKUP(C29,Baza!A:E,4,FALSE)</f>
        <v>21013003050</v>
      </c>
      <c r="I29" s="25" t="str">
        <f>VLOOKUP(C29,BREND!A:C,2,FALSE)</f>
        <v>SCHNIEDER</v>
      </c>
    </row>
    <row r="30" spans="1:9" hidden="1" outlineLevel="1">
      <c r="A30" s="26" t="s">
        <v>663</v>
      </c>
      <c r="B30" s="26" t="s">
        <v>663</v>
      </c>
      <c r="C30" s="24" t="s">
        <v>234</v>
      </c>
      <c r="D30" s="26" t="str">
        <f>VLOOKUP(C30,Baza!A:E,5,FALSE)</f>
        <v>OПОРА СТОЙКИ</v>
      </c>
      <c r="E30" s="25" t="str">
        <f>IF(VLOOKUP(C30,Baza!A:D,2,FALSE)&gt;0,"+","-")</f>
        <v>+</v>
      </c>
      <c r="F30" s="25">
        <f>VLOOKUP(C30,Baza!A:E,3,FALSE)</f>
        <v>4</v>
      </c>
      <c r="G30" s="25">
        <f>VLOOKUP(C30,Baza!A:E,3,FALSE)*курс</f>
        <v>163.19999999999999</v>
      </c>
      <c r="H30" s="25" t="str">
        <f>VLOOKUP(C30,Baza!A:E,4,FALSE)</f>
        <v>21082902822</v>
      </c>
      <c r="I30" s="25" t="str">
        <f>VLOOKUP(C30,BREND!A:C,2,FALSE)</f>
        <v>SCHNIEDER</v>
      </c>
    </row>
    <row r="31" spans="1:9" hidden="1" outlineLevel="1">
      <c r="A31" s="26" t="s">
        <v>663</v>
      </c>
      <c r="B31" s="26" t="s">
        <v>663</v>
      </c>
      <c r="C31" s="24" t="s">
        <v>237</v>
      </c>
      <c r="D31" s="26" t="str">
        <f>VLOOKUP(C31,Baza!A:E,5,FALSE)</f>
        <v>ОТБОЙНИК ПЕРЕДНЕГО  АМОРТИЗАТОРА</v>
      </c>
      <c r="E31" s="25" t="str">
        <f>IF(VLOOKUP(C31,Baza!A:D,2,FALSE)&gt;0,"+","-")</f>
        <v>+</v>
      </c>
      <c r="F31" s="25">
        <f>VLOOKUP(C31,Baza!A:E,3,FALSE)</f>
        <v>1</v>
      </c>
      <c r="G31" s="25">
        <f>VLOOKUP(C31,Baza!A:E,3,FALSE)*курс</f>
        <v>40.799999999999997</v>
      </c>
      <c r="H31" s="25" t="str">
        <f>VLOOKUP(C31,Baza!A:E,4,FALSE)</f>
        <v>21082912622</v>
      </c>
      <c r="I31" s="25" t="str">
        <f>VLOOKUP(C31,BREND!A:C,2,FALSE)</f>
        <v>SCHNIEDER</v>
      </c>
    </row>
    <row r="32" spans="1:9" hidden="1" outlineLevel="1">
      <c r="A32" s="26" t="s">
        <v>663</v>
      </c>
      <c r="B32" s="26" t="s">
        <v>663</v>
      </c>
      <c r="C32" s="24" t="s">
        <v>246</v>
      </c>
      <c r="D32" s="26" t="str">
        <f>VLOOKUP(C32,Baza!A:E,5,FALSE)</f>
        <v xml:space="preserve">ВАЗ 2101-2103 ПОДШИПНИК ТРАМБЛЕРА </v>
      </c>
      <c r="E32" s="25" t="str">
        <f>IF(VLOOKUP(C32,Baza!A:D,2,FALSE)&gt;0,"+","-")</f>
        <v>+</v>
      </c>
      <c r="F32" s="25">
        <f>VLOOKUP(C32,Baza!A:E,3,FALSE)</f>
        <v>0.5</v>
      </c>
      <c r="G32" s="25">
        <f>VLOOKUP(C32,Baza!A:E,3,FALSE)*курс</f>
        <v>20.399999999999999</v>
      </c>
      <c r="H32" s="25" t="str">
        <f>VLOOKUP(C32,Baza!A:E,4,FALSE)</f>
        <v>СР007</v>
      </c>
      <c r="I32" s="25" t="str">
        <f>VLOOKUP(C32,BREND!A:C,2,FALSE)</f>
        <v>SCHNIEDER</v>
      </c>
    </row>
    <row r="33" spans="1:9" hidden="1" outlineLevel="1">
      <c r="A33" s="26" t="s">
        <v>663</v>
      </c>
      <c r="B33" s="26" t="s">
        <v>663</v>
      </c>
      <c r="C33" s="24" t="s">
        <v>258</v>
      </c>
      <c r="D33" s="26" t="str">
        <f>VLOOKUP(C33,Baza!A:E,5,FALSE)</f>
        <v>НИВА 21214  РАДИАТОР ОХЛАЖДЕНИЯ</v>
      </c>
      <c r="E33" s="25" t="str">
        <f>IF(VLOOKUP(C33,Baza!A:D,2,FALSE)&gt;0,"+","-")</f>
        <v>+</v>
      </c>
      <c r="F33" s="25">
        <f>VLOOKUP(C33,Baza!A:E,3,FALSE)</f>
        <v>20</v>
      </c>
      <c r="G33" s="25">
        <f>VLOOKUP(C33,Baza!A:E,3,FALSE)*курс</f>
        <v>816</v>
      </c>
      <c r="H33" s="25" t="str">
        <f>VLOOKUP(C33,Baza!A:E,4,FALSE)</f>
        <v>212141301012</v>
      </c>
      <c r="I33" s="25" t="str">
        <f>VLOOKUP(C33,BREND!A:C,2,FALSE)</f>
        <v>SCHNIEDER</v>
      </c>
    </row>
    <row r="34" spans="1:9" hidden="1" outlineLevel="1">
      <c r="A34" s="26" t="s">
        <v>663</v>
      </c>
      <c r="B34" s="26" t="s">
        <v>663</v>
      </c>
      <c r="C34" s="24" t="s">
        <v>258</v>
      </c>
      <c r="D34" s="26" t="str">
        <f>VLOOKUP(C34,Baza!A:E,5,FALSE)</f>
        <v>НИВА 21214  РАДИАТОР ОХЛАЖДЕНИЯ</v>
      </c>
      <c r="E34" s="25" t="str">
        <f>IF(VLOOKUP(C34,Baza!A:D,2,FALSE)&gt;0,"+","-")</f>
        <v>+</v>
      </c>
      <c r="F34" s="25">
        <f>VLOOKUP(C34,Baza!A:E,3,FALSE)</f>
        <v>20</v>
      </c>
      <c r="G34" s="25">
        <f>VLOOKUP(C34,Baza!A:E,3,FALSE)*курс</f>
        <v>816</v>
      </c>
      <c r="H34" s="25" t="str">
        <f>VLOOKUP(C34,Baza!A:E,4,FALSE)</f>
        <v>212141301012</v>
      </c>
      <c r="I34" s="25" t="str">
        <f>VLOOKUP(C34,BREND!A:C,2,FALSE)</f>
        <v>SCHNIEDER</v>
      </c>
    </row>
    <row r="35" spans="1:9" hidden="1" outlineLevel="1">
      <c r="A35" s="26" t="s">
        <v>663</v>
      </c>
      <c r="B35" s="26" t="s">
        <v>663</v>
      </c>
      <c r="C35" s="24" t="s">
        <v>274</v>
      </c>
      <c r="D35" s="26" t="str">
        <f>VLOOKUP(C35,Baza!A:E,5,FALSE)</f>
        <v xml:space="preserve">ВАЗ 2101-2107 ТЯГА РУЛЕВАЯ ЦЕНТРАЛЬНАЯ </v>
      </c>
      <c r="E35" s="25" t="str">
        <f>IF(VLOOKUP(C35,Baza!A:D,2,FALSE)&gt;0,"+","-")</f>
        <v>+</v>
      </c>
      <c r="F35" s="25">
        <f>VLOOKUP(C35,Baza!A:E,3,FALSE)</f>
        <v>6</v>
      </c>
      <c r="G35" s="25">
        <f>VLOOKUP(C35,Baza!A:E,3,FALSE)*курс</f>
        <v>244.79999999999998</v>
      </c>
      <c r="H35" s="25" t="str">
        <f>VLOOKUP(C35,Baza!A:E,4,FALSE)</f>
        <v>21013003011</v>
      </c>
      <c r="I35" s="25" t="str">
        <f>VLOOKUP(C35,BREND!A:C,2,FALSE)</f>
        <v>SCHNIEDER</v>
      </c>
    </row>
    <row r="36" spans="1:9" hidden="1" outlineLevel="1">
      <c r="A36" s="26" t="s">
        <v>663</v>
      </c>
      <c r="B36" s="26" t="s">
        <v>663</v>
      </c>
      <c r="C36" s="24" t="s">
        <v>403</v>
      </c>
      <c r="D36" s="26" t="str">
        <f>VLOOKUP(C36,Baza!A:E,5,FALSE)</f>
        <v>ВАЗ 2101  САЛЬНИК КОЛЕНВАЛА МАЛЫЙ</v>
      </c>
      <c r="E36" s="25" t="str">
        <f>IF(VLOOKUP(C36,Baza!A:D,2,FALSE)&gt;0,"+","-")</f>
        <v>+</v>
      </c>
      <c r="F36" s="25">
        <f>VLOOKUP(C36,Baza!A:E,3,FALSE)</f>
        <v>0.5</v>
      </c>
      <c r="G36" s="25">
        <f>VLOOKUP(C36,Baza!A:E,3,FALSE)*курс</f>
        <v>20.399999999999999</v>
      </c>
      <c r="H36" s="25" t="str">
        <f>VLOOKUP(C36,Baza!A:E,4,FALSE)</f>
        <v>21011005034</v>
      </c>
      <c r="I36" s="25" t="str">
        <f>VLOOKUP(C36,BREND!A:C,2,FALSE)</f>
        <v>SCHNIEDER</v>
      </c>
    </row>
    <row r="37" spans="1:9" hidden="1" outlineLevel="1">
      <c r="A37" s="26" t="s">
        <v>663</v>
      </c>
      <c r="B37" s="26" t="s">
        <v>663</v>
      </c>
      <c r="C37" s="24" t="s">
        <v>409</v>
      </c>
      <c r="D37" s="26" t="str">
        <f>VLOOKUP(C37,Baza!A:E,5,FALSE)</f>
        <v>ВАЗ 2110/2112 СЦЕПЛЕНИЕ  В СБОРЕ</v>
      </c>
      <c r="E37" s="25" t="str">
        <f>IF(VLOOKUP(C37,Baza!A:D,2,FALSE)&gt;0,"+","-")</f>
        <v>+</v>
      </c>
      <c r="F37" s="25">
        <f>VLOOKUP(C37,Baza!A:E,3,FALSE)</f>
        <v>25</v>
      </c>
      <c r="G37" s="25">
        <f>VLOOKUP(C37,Baza!A:E,3,FALSE)*курс</f>
        <v>1019.9999999999999</v>
      </c>
      <c r="H37" s="25" t="str">
        <f>VLOOKUP(C37,Baza!A:E,4,FALSE)</f>
        <v>21121601185</v>
      </c>
      <c r="I37" s="25" t="str">
        <f>VLOOKUP(C37,BREND!A:C,2,FALSE)</f>
        <v>SCHNIEDER</v>
      </c>
    </row>
    <row r="38" spans="1:9" hidden="1" outlineLevel="1">
      <c r="A38" s="26" t="s">
        <v>663</v>
      </c>
      <c r="B38" s="26" t="s">
        <v>663</v>
      </c>
      <c r="C38" s="24" t="s">
        <v>573</v>
      </c>
      <c r="D38" s="26" t="str">
        <f>VLOOKUP(C38,Baza!A:E,5,FALSE)</f>
        <v xml:space="preserve">ВАЗ 2121 ТЕРМОСТАТ </v>
      </c>
      <c r="E38" s="25" t="str">
        <f>IF(VLOOKUP(C38,Baza!A:D,2,FALSE)&gt;0,"+","-")</f>
        <v>+</v>
      </c>
      <c r="F38" s="25">
        <f>VLOOKUP(C38,Baza!A:E,3,FALSE)</f>
        <v>2.5</v>
      </c>
      <c r="G38" s="25">
        <f>VLOOKUP(C38,Baza!A:E,3,FALSE)*курс</f>
        <v>102</v>
      </c>
      <c r="H38" s="25" t="str">
        <f>VLOOKUP(C38,Baza!A:E,4,FALSE)</f>
        <v>21211306010</v>
      </c>
      <c r="I38" s="25" t="str">
        <f>VLOOKUP(C38,BREND!A:C,2,FALSE)</f>
        <v>SCHNIEDER</v>
      </c>
    </row>
    <row r="39" spans="1:9" hidden="1" outlineLevel="1">
      <c r="A39" s="26" t="s">
        <v>663</v>
      </c>
      <c r="B39" s="26" t="s">
        <v>663</v>
      </c>
      <c r="C39" s="24" t="s">
        <v>577</v>
      </c>
      <c r="D39" s="26" t="str">
        <f>VLOOKUP(C39,Baza!A:E,5,FALSE)</f>
        <v xml:space="preserve">ВАЗ 2101 ТОРМОЗНОЙ ЦИЛИНДР </v>
      </c>
      <c r="E39" s="25" t="str">
        <f>IF(VLOOKUP(C39,Baza!A:D,2,FALSE)&gt;0,"+","-")</f>
        <v>+</v>
      </c>
      <c r="F39" s="25">
        <f>VLOOKUP(C39,Baza!A:E,3,FALSE)</f>
        <v>6.5</v>
      </c>
      <c r="G39" s="25">
        <f>VLOOKUP(C39,Baza!A:E,3,FALSE)*курс</f>
        <v>265.2</v>
      </c>
      <c r="H39" s="25" t="str">
        <f>VLOOKUP(C39,Baza!A:E,4,FALSE)</f>
        <v>21013505009</v>
      </c>
      <c r="I39" s="25" t="str">
        <f>VLOOKUP(C39,BREND!A:C,2,FALSE)</f>
        <v>SCHNIEDER</v>
      </c>
    </row>
    <row r="40" spans="1:9" hidden="1" outlineLevel="1">
      <c r="A40" s="26" t="s">
        <v>663</v>
      </c>
      <c r="B40" s="26" t="s">
        <v>663</v>
      </c>
      <c r="C40" s="24" t="s">
        <v>578</v>
      </c>
      <c r="D40" s="26" t="str">
        <f>VLOOKUP(C40,Baza!A:E,5,FALSE)</f>
        <v xml:space="preserve">ВАЗ 2101 ТОРМОЗНОЙ ШЛАНГ ЗАДНИЙ </v>
      </c>
      <c r="E40" s="25" t="str">
        <f>IF(VLOOKUP(C40,Baza!A:D,2,FALSE)&gt;0,"+","-")</f>
        <v>+</v>
      </c>
      <c r="F40" s="25">
        <f>VLOOKUP(C40,Baza!A:E,3,FALSE)</f>
        <v>1</v>
      </c>
      <c r="G40" s="25">
        <f>VLOOKUP(C40,Baza!A:E,3,FALSE)*курс</f>
        <v>40.799999999999997</v>
      </c>
      <c r="H40" s="25" t="str">
        <f>VLOOKUP(C40,Baza!A:E,4,FALSE)</f>
        <v>21013506085</v>
      </c>
      <c r="I40" s="25" t="str">
        <f>VLOOKUP(C40,BREND!A:C,2,FALSE)</f>
        <v>SCHNIEDER</v>
      </c>
    </row>
    <row r="41" spans="1:9" hidden="1" outlineLevel="1">
      <c r="A41" s="26" t="s">
        <v>663</v>
      </c>
      <c r="B41" s="26" t="s">
        <v>663</v>
      </c>
      <c r="C41" s="24" t="s">
        <v>579</v>
      </c>
      <c r="D41" s="26" t="str">
        <f>VLOOKUP(C41,Baza!A:E,5,FALSE)</f>
        <v xml:space="preserve">ВАЗ 2101 ТРАМБЛЕР </v>
      </c>
      <c r="E41" s="25" t="str">
        <f>IF(VLOOKUP(C41,Baza!A:D,2,FALSE)&gt;0,"+","-")</f>
        <v>+</v>
      </c>
      <c r="F41" s="25">
        <f>VLOOKUP(C41,Baza!A:E,3,FALSE)</f>
        <v>8</v>
      </c>
      <c r="G41" s="25">
        <f>VLOOKUP(C41,Baza!A:E,3,FALSE)*курс</f>
        <v>326.39999999999998</v>
      </c>
      <c r="H41" s="25" t="str">
        <f>VLOOKUP(C41,Baza!A:E,4,FALSE)</f>
        <v>21013706010</v>
      </c>
      <c r="I41" s="25" t="str">
        <f>VLOOKUP(C41,BREND!A:C,2,FALSE)</f>
        <v>SCHNIEDER</v>
      </c>
    </row>
    <row r="42" spans="1:9" hidden="1" outlineLevel="1">
      <c r="A42" s="26" t="s">
        <v>663</v>
      </c>
      <c r="B42" s="26" t="s">
        <v>663</v>
      </c>
      <c r="C42" s="24" t="s">
        <v>636</v>
      </c>
      <c r="D42" s="26" t="str">
        <f>VLOOKUP(C42,Baza!A:E,5,FALSE)</f>
        <v xml:space="preserve">ВАЗ 2101 ЦЕПЬ </v>
      </c>
      <c r="E42" s="25" t="str">
        <f>IF(VLOOKUP(C42,Baza!A:D,2,FALSE)&gt;0,"+","-")</f>
        <v>+</v>
      </c>
      <c r="F42" s="25">
        <f>VLOOKUP(C42,Baza!A:E,3,FALSE)</f>
        <v>2</v>
      </c>
      <c r="G42" s="25">
        <f>VLOOKUP(C42,Baza!A:E,3,FALSE)*курс</f>
        <v>81.599999999999994</v>
      </c>
      <c r="H42" s="25" t="str">
        <f>VLOOKUP(C42,Baza!A:E,4,FALSE)</f>
        <v>21011006040</v>
      </c>
      <c r="I42" s="25" t="str">
        <f>VLOOKUP(C42,BREND!A:C,2,FALSE)</f>
        <v>SCHNIEDER</v>
      </c>
    </row>
    <row r="43" spans="1:9" hidden="1" outlineLevel="1">
      <c r="A43" s="26" t="s">
        <v>663</v>
      </c>
      <c r="B43" s="26" t="s">
        <v>663</v>
      </c>
      <c r="C43" s="24" t="s">
        <v>639</v>
      </c>
      <c r="D43" s="26" t="str">
        <f>VLOOKUP(C43,Baza!A:E,5,FALSE)</f>
        <v xml:space="preserve">НИВА ЦИЛИНДР СЦЕПЛЕНИЯ </v>
      </c>
      <c r="E43" s="25" t="str">
        <f>IF(VLOOKUP(C43,Baza!A:D,2,FALSE)&gt;0,"+","-")</f>
        <v>+</v>
      </c>
      <c r="F43" s="25">
        <f>VLOOKUP(C43,Baza!A:E,3,FALSE)</f>
        <v>4.5</v>
      </c>
      <c r="G43" s="25">
        <f>VLOOKUP(C43,Baza!A:E,3,FALSE)*курс</f>
        <v>183.6</v>
      </c>
      <c r="H43" s="25" t="str">
        <f>VLOOKUP(C43,Baza!A:E,4,FALSE)</f>
        <v>21211602610</v>
      </c>
      <c r="I43" s="25" t="str">
        <f>VLOOKUP(C43,BREND!A:C,2,FALSE)</f>
        <v>SCHNIEDER</v>
      </c>
    </row>
    <row r="44" spans="1:9" hidden="1" outlineLevel="1">
      <c r="A44" s="26" t="s">
        <v>663</v>
      </c>
      <c r="B44" s="26" t="s">
        <v>663</v>
      </c>
      <c r="C44" s="24" t="s">
        <v>706</v>
      </c>
      <c r="D44" s="26" t="str">
        <f>VLOOKUP(C44,Baza!A:E,5,FALSE)</f>
        <v>ВАЗ 2101/2107 ПОДШИП.ВЫЖИМ.</v>
      </c>
      <c r="E44" s="25" t="str">
        <f>IF(VLOOKUP(C44,Baza!A:D,2,FALSE)&gt;0,"+","-")</f>
        <v>+</v>
      </c>
      <c r="F44" s="25">
        <f>VLOOKUP(C44,Baza!A:E,3,FALSE)</f>
        <v>3</v>
      </c>
      <c r="G44" s="25">
        <f>VLOOKUP(C44,Baza!A:E,3,FALSE)*курс</f>
        <v>122.39999999999999</v>
      </c>
      <c r="H44" s="25" t="str">
        <f>VLOOKUP(C44,Baza!A:E,4,FALSE)</f>
        <v>1850282185</v>
      </c>
      <c r="I44" s="25" t="str">
        <f>VLOOKUP(C44,BREND!A:C,2,FALSE)</f>
        <v>SCHNIEDER</v>
      </c>
    </row>
    <row r="45" spans="1:9" hidden="1" outlineLevel="1">
      <c r="A45" s="26" t="s">
        <v>663</v>
      </c>
      <c r="B45" s="26" t="s">
        <v>663</v>
      </c>
      <c r="C45" s="24" t="s">
        <v>707</v>
      </c>
      <c r="D45" s="26" t="e">
        <f>VLOOKUP(C45,Baza!A:E,5,FALSE)</f>
        <v>#N/A</v>
      </c>
      <c r="E45" s="25" t="e">
        <f>IF(VLOOKUP(C45,Baza!A:D,2,FALSE)&gt;0,"+","-")</f>
        <v>#N/A</v>
      </c>
      <c r="F45" s="25" t="e">
        <f>VLOOKUP(C45,Baza!A:E,3,FALSE)</f>
        <v>#N/A</v>
      </c>
      <c r="G45" s="25" t="e">
        <f>VLOOKUP(C45,Baza!A:E,3,FALSE)*курс</f>
        <v>#N/A</v>
      </c>
      <c r="H45" s="25" t="e">
        <f>VLOOKUP(C45,Baza!A:E,4,FALSE)</f>
        <v>#N/A</v>
      </c>
      <c r="I45" s="25" t="str">
        <f>VLOOKUP(C45,BREND!A:C,2,FALSE)</f>
        <v>GLO</v>
      </c>
    </row>
    <row r="46" spans="1:9" hidden="1" outlineLevel="1">
      <c r="A46" s="26" t="s">
        <v>663</v>
      </c>
      <c r="B46" s="26" t="s">
        <v>663</v>
      </c>
      <c r="C46" s="24" t="s">
        <v>2739</v>
      </c>
      <c r="D46" s="26" t="str">
        <f>VLOOKUP(C46,Baza!A:E,5,FALSE)</f>
        <v>ВАЗ 2108 ПОДШИП.ВЫЖИМНОЙ  СТАР.ОБРАЗЕЦ</v>
      </c>
      <c r="E46" s="25" t="str">
        <f>IF(VLOOKUP(C46,Baza!A:D,2,FALSE)&gt;0,"+","-")</f>
        <v>+</v>
      </c>
      <c r="F46" s="25">
        <f>VLOOKUP(C46,Baza!A:E,3,FALSE)</f>
        <v>3</v>
      </c>
      <c r="G46" s="25">
        <f>VLOOKUP(C46,Baza!A:E,3,FALSE)*курс</f>
        <v>122.39999999999999</v>
      </c>
      <c r="H46" s="25" t="str">
        <f>VLOOKUP(C46,Baza!A:E,4,FALSE)</f>
        <v>21081601180</v>
      </c>
      <c r="I46" s="25" t="str">
        <f>VLOOKUP(C46,BREND!A:C,2,FALSE)</f>
        <v>SCHNIEDER</v>
      </c>
    </row>
    <row r="47" spans="1:9" hidden="1" outlineLevel="1">
      <c r="A47" s="26" t="s">
        <v>663</v>
      </c>
      <c r="B47" s="26" t="s">
        <v>663</v>
      </c>
      <c r="C47" s="24" t="s">
        <v>21197</v>
      </c>
      <c r="D47" s="26" t="str">
        <f>VLOOKUP(C47,Baza!A:E,5,FALSE)</f>
        <v>РОЛИК НАТЯЖИТ. 2108</v>
      </c>
      <c r="E47" s="25" t="str">
        <f>IF(VLOOKUP(C47,Baza!A:D,2,FALSE)&gt;0,"+","-")</f>
        <v>+</v>
      </c>
      <c r="F47" s="25">
        <f>VLOOKUP(C47,Baza!A:E,3,FALSE)</f>
        <v>10.73</v>
      </c>
      <c r="G47" s="25">
        <f>VLOOKUP(C47,Baza!A:E,3,FALSE)*курс</f>
        <v>437.78399999999999</v>
      </c>
      <c r="H47" s="25">
        <f>VLOOKUP(C47,Baza!A:E,4,FALSE)</f>
        <v>0</v>
      </c>
      <c r="I47" s="25" t="e">
        <f>VLOOKUP(C47,BREND!A:C,2,FALSE)</f>
        <v>#N/A</v>
      </c>
    </row>
    <row r="48" spans="1:9" hidden="1" outlineLevel="1">
      <c r="A48" s="26" t="s">
        <v>663</v>
      </c>
      <c r="B48" s="26" t="s">
        <v>663</v>
      </c>
      <c r="C48" s="24" t="s">
        <v>704</v>
      </c>
      <c r="D48" s="26" t="str">
        <f>VLOOKUP(C48,Baza!A:E,5,FALSE)</f>
        <v>LADA 2105-07 '83-88 ФАРА ЛЕВАЯ</v>
      </c>
      <c r="E48" s="25" t="str">
        <f>IF(VLOOKUP(C48,Baza!A:D,2,FALSE)&gt;0,"+","-")</f>
        <v>-</v>
      </c>
      <c r="F48" s="25">
        <f>VLOOKUP(C48,Baza!A:E,3,FALSE)</f>
        <v>20</v>
      </c>
      <c r="G48" s="25">
        <f>VLOOKUP(C48,Baza!A:E,3,FALSE)*курс</f>
        <v>816</v>
      </c>
      <c r="H48" s="25" t="str">
        <f>VLOOKUP(C48,Baza!A:E,4,FALSE)</f>
        <v>2105-3711011-10</v>
      </c>
      <c r="I48" s="25" t="str">
        <f>VLOOKUP(C48,BREND!A:C,2,FALSE)</f>
        <v>DEPO</v>
      </c>
    </row>
    <row r="49" spans="1:9" hidden="1" outlineLevel="1">
      <c r="A49" s="26" t="s">
        <v>663</v>
      </c>
      <c r="B49" s="26" t="s">
        <v>663</v>
      </c>
      <c r="C49" s="24" t="s">
        <v>705</v>
      </c>
      <c r="D49" s="26" t="str">
        <f>VLOOKUP(C49,Baza!A:E,5,FALSE)</f>
        <v>LADA 2105-07 '83-88 ФАРА ПРАВАЯ</v>
      </c>
      <c r="E49" s="25" t="str">
        <f>IF(VLOOKUP(C49,Baza!A:D,2,FALSE)&gt;0,"+","-")</f>
        <v>-</v>
      </c>
      <c r="F49" s="25">
        <f>VLOOKUP(C49,Baza!A:E,3,FALSE)</f>
        <v>20</v>
      </c>
      <c r="G49" s="25">
        <f>VLOOKUP(C49,Baza!A:E,3,FALSE)*курс</f>
        <v>816</v>
      </c>
      <c r="H49" s="25" t="str">
        <f>VLOOKUP(C49,Baza!A:E,4,FALSE)</f>
        <v>2105-3711010-10</v>
      </c>
      <c r="I49" s="25" t="str">
        <f>VLOOKUP(C49,BREND!A:C,2,FALSE)</f>
        <v>DEPO</v>
      </c>
    </row>
    <row r="50" spans="1:9" hidden="1" outlineLevel="1">
      <c r="A50" s="26" t="s">
        <v>663</v>
      </c>
      <c r="B50" s="26" t="s">
        <v>663</v>
      </c>
      <c r="C50" s="24" t="s">
        <v>684</v>
      </c>
      <c r="D50" s="26" t="str">
        <f>VLOOKUP(C50,Baza!A:E,5,FALSE)</f>
        <v>LADA 2108 '86-90 ПОВОРОТНИК ЛЕВЫЙ</v>
      </c>
      <c r="E50" s="25" t="str">
        <f>IF(VLOOKUP(C50,Baza!A:D,2,FALSE)&gt;0,"+","-")</f>
        <v>-</v>
      </c>
      <c r="F50" s="25">
        <f>VLOOKUP(C50,Baza!A:E,3,FALSE)</f>
        <v>2</v>
      </c>
      <c r="G50" s="25">
        <f>VLOOKUP(C50,Baza!A:E,3,FALSE)*курс</f>
        <v>81.599999999999994</v>
      </c>
      <c r="H50" s="25" t="str">
        <f>VLOOKUP(C50,Baza!A:E,4,FALSE)</f>
        <v>0</v>
      </c>
      <c r="I50" s="25" t="str">
        <f>VLOOKUP(C50,BREND!A:C,2,FALSE)</f>
        <v>DEPO</v>
      </c>
    </row>
    <row r="51" spans="1:9" hidden="1" outlineLevel="1">
      <c r="A51" s="26" t="s">
        <v>663</v>
      </c>
      <c r="B51" s="26" t="s">
        <v>663</v>
      </c>
      <c r="C51" s="24" t="s">
        <v>685</v>
      </c>
      <c r="D51" s="26" t="str">
        <f>VLOOKUP(C51,Baza!A:E,5,FALSE)</f>
        <v>LADA 2108 '86-90 ПОВОРОТНИК ПРАВЫЙ</v>
      </c>
      <c r="E51" s="25" t="str">
        <f>IF(VLOOKUP(C51,Baza!A:D,2,FALSE)&gt;0,"+","-")</f>
        <v>-</v>
      </c>
      <c r="F51" s="25">
        <f>VLOOKUP(C51,Baza!A:E,3,FALSE)</f>
        <v>2</v>
      </c>
      <c r="G51" s="25">
        <f>VLOOKUP(C51,Baza!A:E,3,FALSE)*курс</f>
        <v>81.599999999999994</v>
      </c>
      <c r="H51" s="25" t="str">
        <f>VLOOKUP(C51,Baza!A:E,4,FALSE)</f>
        <v>0</v>
      </c>
      <c r="I51" s="25" t="str">
        <f>VLOOKUP(C51,BREND!A:C,2,FALSE)</f>
        <v>DEPO</v>
      </c>
    </row>
    <row r="52" spans="1:9" hidden="1" outlineLevel="1">
      <c r="A52" s="26" t="s">
        <v>663</v>
      </c>
      <c r="B52" s="26" t="s">
        <v>663</v>
      </c>
      <c r="C52" s="24" t="s">
        <v>6671</v>
      </c>
      <c r="D52" s="26" t="str">
        <f>VLOOKUP(C52,Baza!A:E,5,FALSE)</f>
        <v>LADA 2108/2109 ПОВОРОТНИК ЛЕВЫЙ, ЖЕЛТЫЙ</v>
      </c>
      <c r="E52" s="25" t="str">
        <f>IF(VLOOKUP(C52,Baza!A:D,2,FALSE)&gt;0,"+","-")</f>
        <v>-</v>
      </c>
      <c r="F52" s="25">
        <f>VLOOKUP(C52,Baza!A:E,3,FALSE)</f>
        <v>0</v>
      </c>
      <c r="G52" s="25">
        <f>VLOOKUP(C52,Baza!A:E,3,FALSE)*курс</f>
        <v>0</v>
      </c>
      <c r="H52" s="25">
        <f>VLOOKUP(C52,Baza!A:E,4,FALSE)</f>
        <v>0</v>
      </c>
      <c r="I52" s="25" t="str">
        <f>VLOOKUP(C52,BREND!A:C,2,FALSE)</f>
        <v>DEPO</v>
      </c>
    </row>
    <row r="53" spans="1:9" hidden="1" outlineLevel="1">
      <c r="A53" s="26" t="s">
        <v>663</v>
      </c>
      <c r="B53" s="26" t="s">
        <v>663</v>
      </c>
      <c r="C53" s="24" t="s">
        <v>6672</v>
      </c>
      <c r="D53" s="26" t="str">
        <f>VLOOKUP(C53,Baza!A:E,5,FALSE)</f>
        <v>LADA 2108/2109 ПОВОРОТНИК ПРАВЫЙ, ЖЕЛТЫЙ</v>
      </c>
      <c r="E53" s="25" t="str">
        <f>IF(VLOOKUP(C53,Baza!A:D,2,FALSE)&gt;0,"+","-")</f>
        <v>-</v>
      </c>
      <c r="F53" s="25">
        <f>VLOOKUP(C53,Baza!A:E,3,FALSE)</f>
        <v>0</v>
      </c>
      <c r="G53" s="25">
        <f>VLOOKUP(C53,Baza!A:E,3,FALSE)*курс</f>
        <v>0</v>
      </c>
      <c r="H53" s="25">
        <f>VLOOKUP(C53,Baza!A:E,4,FALSE)</f>
        <v>0</v>
      </c>
      <c r="I53" s="25" t="str">
        <f>VLOOKUP(C53,BREND!A:C,2,FALSE)</f>
        <v>DEPO</v>
      </c>
    </row>
    <row r="54" spans="1:9" s="34" customFormat="1" collapsed="1">
      <c r="A54" s="127" t="s">
        <v>20420</v>
      </c>
      <c r="B54" s="127" t="s">
        <v>702</v>
      </c>
      <c r="C54" s="81"/>
      <c r="D54" s="81"/>
      <c r="E54" s="81"/>
      <c r="F54" s="81"/>
      <c r="G54" s="81"/>
      <c r="H54" s="81"/>
      <c r="I54" s="81"/>
    </row>
    <row r="55" spans="1:9" hidden="1" outlineLevel="1">
      <c r="A55" s="81" t="s">
        <v>702</v>
      </c>
      <c r="B55" s="81" t="s">
        <v>702</v>
      </c>
      <c r="C55" s="81"/>
      <c r="D55" s="81"/>
      <c r="E55" s="81"/>
      <c r="F55" s="81"/>
      <c r="G55" s="81"/>
      <c r="H55" s="81"/>
      <c r="I55" s="81"/>
    </row>
    <row r="56" spans="1:9" hidden="1" outlineLevel="1">
      <c r="A56" s="26" t="s">
        <v>702</v>
      </c>
      <c r="B56" s="26" t="s">
        <v>702</v>
      </c>
      <c r="C56" s="24" t="s">
        <v>405</v>
      </c>
      <c r="D56" s="26" t="str">
        <f>VLOOKUP(C56,Baza!A:E,5,FALSE)</f>
        <v>СВЕЧА MS.4K.B5HS</v>
      </c>
      <c r="E56" s="25" t="str">
        <f>IF(VLOOKUP(C56,Baza!A:D,2,FALSE)&gt;0,"+","-")</f>
        <v>+</v>
      </c>
      <c r="F56" s="25">
        <f>VLOOKUP(C56,Baza!A:E,3,FALSE)</f>
        <v>0.5</v>
      </c>
      <c r="G56" s="25">
        <f>VLOOKUP(C56,Baza!A:E,3,FALSE)*курс</f>
        <v>20.399999999999999</v>
      </c>
      <c r="H56" s="25" t="str">
        <f>VLOOKUP(C56,Baza!A:E,4,FALSE)</f>
        <v>A14BP</v>
      </c>
      <c r="I56" s="25" t="str">
        <f>VLOOKUP(C56,BREND!A:C,2,FALSE)</f>
        <v>SCHNIEDER</v>
      </c>
    </row>
    <row r="57" spans="1:9" hidden="1" outlineLevel="1">
      <c r="A57" s="26" t="s">
        <v>702</v>
      </c>
      <c r="B57" s="26" t="s">
        <v>702</v>
      </c>
      <c r="C57" s="24" t="s">
        <v>4776</v>
      </c>
      <c r="D57" s="26" t="str">
        <f>VLOOKUP(C57,Baza!A:E,5,FALSE)</f>
        <v xml:space="preserve">FIAT,FORD,MOSCOVICH ШРУС ВНУТРЕННИЙ </v>
      </c>
      <c r="E57" s="25" t="str">
        <f>IF(VLOOKUP(C57,Baza!A:D,2,FALSE)&gt;0,"+","-")</f>
        <v>+</v>
      </c>
      <c r="F57" s="25">
        <f>VLOOKUP(C57,Baza!A:E,3,FALSE)</f>
        <v>11</v>
      </c>
      <c r="G57" s="25">
        <f>VLOOKUP(C57,Baza!A:E,3,FALSE)*курс</f>
        <v>448.79999999999995</v>
      </c>
      <c r="H57" s="25" t="str">
        <f>VLOOKUP(C57,Baza!A:E,4,FALSE)</f>
        <v>4315132</v>
      </c>
      <c r="I57" s="25" t="str">
        <f>VLOOKUP(C57,BREND!A:C,2,FALSE)</f>
        <v>SCHNIEDER</v>
      </c>
    </row>
  </sheetData>
  <sortState ref="B1:J145">
    <sortCondition ref="B1"/>
  </sortState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>
    <outlinePr summaryBelow="0"/>
  </sheetPr>
  <dimension ref="A1:I153"/>
  <sheetViews>
    <sheetView workbookViewId="0">
      <pane ySplit="5" topLeftCell="A6" activePane="bottomLeft" state="frozen"/>
      <selection activeCell="B28" sqref="B28"/>
      <selection pane="bottomLeft" activeCell="B1" sqref="B1"/>
    </sheetView>
  </sheetViews>
  <sheetFormatPr defaultRowHeight="12" outlineLevelRow="1"/>
  <cols>
    <col min="1" max="1" width="11.85546875" style="26" hidden="1" customWidth="1"/>
    <col min="2" max="2" width="11.85546875" style="26" bestFit="1" customWidth="1"/>
    <col min="3" max="3" width="15.7109375" style="24" bestFit="1" customWidth="1"/>
    <col min="4" max="4" width="70.7109375" style="24" customWidth="1"/>
    <col min="5" max="6" width="7.28515625" style="24" bestFit="1" customWidth="1"/>
    <col min="7" max="7" width="10" style="24" bestFit="1" customWidth="1"/>
    <col min="8" max="8" width="12.140625" style="24" bestFit="1" customWidth="1"/>
    <col min="9" max="9" width="15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19675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27112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12654</v>
      </c>
      <c r="B5" s="94" t="s">
        <v>12654</v>
      </c>
      <c r="C5" s="45" t="s">
        <v>12655</v>
      </c>
      <c r="D5" s="46" t="s">
        <v>12656</v>
      </c>
      <c r="E5" s="23" t="s">
        <v>12657</v>
      </c>
      <c r="F5" s="22" t="s">
        <v>16823</v>
      </c>
      <c r="G5" s="22" t="s">
        <v>12700</v>
      </c>
      <c r="H5" s="47" t="s">
        <v>12658</v>
      </c>
      <c r="I5" s="19" t="s">
        <v>12651</v>
      </c>
    </row>
    <row r="6" spans="1:9" s="34" customFormat="1" collapsed="1">
      <c r="A6" s="127" t="s">
        <v>19675</v>
      </c>
      <c r="B6" s="127" t="s">
        <v>64</v>
      </c>
      <c r="C6" s="81"/>
      <c r="D6" s="82"/>
      <c r="E6" s="80"/>
      <c r="F6" s="86"/>
      <c r="G6" s="83"/>
      <c r="H6" s="80"/>
      <c r="I6" s="84"/>
    </row>
    <row r="7" spans="1:9" hidden="1" outlineLevel="1">
      <c r="A7" s="26" t="s">
        <v>64</v>
      </c>
      <c r="B7" s="26" t="s">
        <v>64</v>
      </c>
      <c r="C7" s="35" t="s">
        <v>18761</v>
      </c>
      <c r="D7" s="26" t="str">
        <f>VLOOKUP(C7,Baza!A:E,5,FALSE)</f>
        <v>TRUK FH16 '08- ПОВТОРИТЕЛЬ ПОВОРОТА</v>
      </c>
      <c r="E7" s="25" t="str">
        <f>IF(VLOOKUP(C7,Baza!A:D,2,FALSE)&gt;0,"+","-")</f>
        <v>-</v>
      </c>
      <c r="F7" s="25">
        <f>VLOOKUP(C7,Baza!A:E,3,FALSE)</f>
        <v>0</v>
      </c>
      <c r="G7" s="25">
        <f>VLOOKUP(C7,Baza!A:E,3,FALSE)*курс</f>
        <v>0</v>
      </c>
      <c r="H7" s="25" t="str">
        <f>VLOOKUP(C7,Baza!A:E,4,FALSE)</f>
        <v>20789440</v>
      </c>
      <c r="I7" s="25" t="str">
        <f>VLOOKUP(C7,BREND!A:C,2,FALSE)</f>
        <v>DEPO</v>
      </c>
    </row>
    <row r="8" spans="1:9" hidden="1" outlineLevel="1">
      <c r="A8" s="26" t="s">
        <v>64</v>
      </c>
      <c r="B8" s="26" t="s">
        <v>64</v>
      </c>
      <c r="C8" s="35" t="s">
        <v>18764</v>
      </c>
      <c r="D8" s="26" t="str">
        <f>VLOOKUP(C8,Baza!A:E,5,FALSE)</f>
        <v>TRUK FL12/16.FM7/12 '93  УКАЗАТЕЛЬ ПОВОРОТА УНИВЕРСАЛЬНЫЙ</v>
      </c>
      <c r="E8" s="25" t="str">
        <f>IF(VLOOKUP(C8,Baza!A:D,2,FALSE)&gt;0,"+","-")</f>
        <v>+</v>
      </c>
      <c r="F8" s="25">
        <f>VLOOKUP(C8,Baza!A:E,3,FALSE)</f>
        <v>9</v>
      </c>
      <c r="G8" s="25">
        <f>VLOOKUP(C8,Baza!A:E,3,FALSE)*курс</f>
        <v>367.2</v>
      </c>
      <c r="H8" s="25" t="str">
        <f>VLOOKUP(C8,Baza!A:E,4,FALSE)</f>
        <v>3981668</v>
      </c>
      <c r="I8" s="25" t="str">
        <f>VLOOKUP(C8,BREND!A:C,2,FALSE)</f>
        <v>DEPO</v>
      </c>
    </row>
    <row r="9" spans="1:9" hidden="1" outlineLevel="1">
      <c r="A9" s="26" t="s">
        <v>64</v>
      </c>
      <c r="B9" s="26" t="s">
        <v>64</v>
      </c>
      <c r="C9" s="35" t="s">
        <v>18767</v>
      </c>
      <c r="D9" s="26" t="str">
        <f>VLOOKUP(C9,Baza!A:E,5,FALSE)</f>
        <v>TRUK FH/FM '02-06  УКАЗАТЕЛЬ ПОВОРОТА ЛЕВЫЙ</v>
      </c>
      <c r="E9" s="25" t="str">
        <f>IF(VLOOKUP(C9,Baza!A:D,2,FALSE)&gt;0,"+","-")</f>
        <v>+</v>
      </c>
      <c r="F9" s="25">
        <f>VLOOKUP(C9,Baza!A:E,3,FALSE)</f>
        <v>7</v>
      </c>
      <c r="G9" s="25">
        <f>VLOOKUP(C9,Baza!A:E,3,FALSE)*курс</f>
        <v>285.59999999999997</v>
      </c>
      <c r="H9" s="25" t="str">
        <f>VLOOKUP(C9,Baza!A:E,4,FALSE)</f>
        <v>20826211</v>
      </c>
      <c r="I9" s="25" t="str">
        <f>VLOOKUP(C9,BREND!A:C,2,FALSE)</f>
        <v>DEPO</v>
      </c>
    </row>
    <row r="10" spans="1:9" hidden="1" outlineLevel="1">
      <c r="A10" s="26" t="s">
        <v>64</v>
      </c>
      <c r="B10" s="26" t="s">
        <v>64</v>
      </c>
      <c r="C10" s="35" t="s">
        <v>18770</v>
      </c>
      <c r="D10" s="26" t="str">
        <f>VLOOKUP(C10,Baza!A:E,5,FALSE)</f>
        <v>TRUK FH/FM '02-06  УКАЗАТЕЛЬ ПОВОРОТА ПРАВЫЙ</v>
      </c>
      <c r="E10" s="25" t="str">
        <f>IF(VLOOKUP(C10,Baza!A:D,2,FALSE)&gt;0,"+","-")</f>
        <v>+</v>
      </c>
      <c r="F10" s="25">
        <f>VLOOKUP(C10,Baza!A:E,3,FALSE)</f>
        <v>7</v>
      </c>
      <c r="G10" s="25">
        <f>VLOOKUP(C10,Baza!A:E,3,FALSE)*курс</f>
        <v>285.59999999999997</v>
      </c>
      <c r="H10" s="25" t="str">
        <f>VLOOKUP(C10,Baza!A:E,4,FALSE)</f>
        <v>20826213</v>
      </c>
      <c r="I10" s="25" t="str">
        <f>VLOOKUP(C10,BREND!A:C,2,FALSE)</f>
        <v>DEPO</v>
      </c>
    </row>
    <row r="11" spans="1:9" hidden="1" outlineLevel="1">
      <c r="A11" s="26" t="s">
        <v>64</v>
      </c>
      <c r="B11" s="26" t="s">
        <v>64</v>
      </c>
      <c r="C11" s="35" t="s">
        <v>18773</v>
      </c>
      <c r="D11" s="26" t="str">
        <f>VLOOKUP(C11,Baza!A:E,5,FALSE)</f>
        <v>TRUK FH12.FH16. FM7. FM12 93 УКАЗАТЕЛЬ ПОВОРОТА УНИВЕРСАЛЬНЫЙ</v>
      </c>
      <c r="E11" s="25" t="str">
        <f>IF(VLOOKUP(C11,Baza!A:D,2,FALSE)&gt;0,"+","-")</f>
        <v>+</v>
      </c>
      <c r="F11" s="25">
        <f>VLOOKUP(C11,Baza!A:E,3,FALSE)</f>
        <v>6.5</v>
      </c>
      <c r="G11" s="25">
        <f>VLOOKUP(C11,Baza!A:E,3,FALSE)*курс</f>
        <v>265.2</v>
      </c>
      <c r="H11" s="25" t="str">
        <f>VLOOKUP(C11,Baza!A:E,4,FALSE)</f>
        <v>3981666</v>
      </c>
      <c r="I11" s="25" t="str">
        <f>VLOOKUP(C11,BREND!A:C,2,FALSE)</f>
        <v>DEPO</v>
      </c>
    </row>
    <row r="12" spans="1:9" hidden="1" outlineLevel="1">
      <c r="A12" s="26" t="s">
        <v>64</v>
      </c>
      <c r="B12" s="26" t="s">
        <v>64</v>
      </c>
      <c r="C12" s="24" t="s">
        <v>21005</v>
      </c>
      <c r="D12" s="26" t="str">
        <f>VLOOKUP(C12,Baza!A:E,5,FALSE)</f>
        <v>TRUK FN/FM "02-"07 ФАРА ЛЕВАЯ</v>
      </c>
      <c r="E12" s="25" t="str">
        <f>IF(VLOOKUP(C12,Baza!A:D,2,FALSE)&gt;0,"+","-")</f>
        <v>+</v>
      </c>
      <c r="F12" s="25">
        <f>VLOOKUP(C12,Baza!A:E,3,FALSE)</f>
        <v>105</v>
      </c>
      <c r="G12" s="25">
        <f>VLOOKUP(C12,Baza!A:E,3,FALSE)*курс</f>
        <v>4284</v>
      </c>
      <c r="H12" s="25" t="str">
        <f>VLOOKUP(C12,Baza!A:E,4,FALSE)</f>
        <v>20360898</v>
      </c>
      <c r="I12" s="25" t="str">
        <f>VLOOKUP(C12,BREND!A:C,2,FALSE)</f>
        <v>DEPO</v>
      </c>
    </row>
    <row r="13" spans="1:9" hidden="1" outlineLevel="1">
      <c r="A13" s="26" t="s">
        <v>64</v>
      </c>
      <c r="B13" s="26" t="s">
        <v>64</v>
      </c>
      <c r="C13" s="24" t="s">
        <v>21006</v>
      </c>
      <c r="D13" s="26" t="str">
        <f>VLOOKUP(C13,Baza!A:E,5,FALSE)</f>
        <v>TRUK FN/FM "02-"07 ФАРА ПРАВАЯ</v>
      </c>
      <c r="E13" s="25" t="str">
        <f>IF(VLOOKUP(C13,Baza!A:D,2,FALSE)&gt;0,"+","-")</f>
        <v>+</v>
      </c>
      <c r="F13" s="25">
        <f>VLOOKUP(C13,Baza!A:E,3,FALSE)</f>
        <v>105</v>
      </c>
      <c r="G13" s="25">
        <f>VLOOKUP(C13,Baza!A:E,3,FALSE)*курс</f>
        <v>4284</v>
      </c>
      <c r="H13" s="25" t="str">
        <f>VLOOKUP(C13,Baza!A:E,4,FALSE)</f>
        <v>20762994</v>
      </c>
      <c r="I13" s="25" t="str">
        <f>VLOOKUP(C13,BREND!A:C,2,FALSE)</f>
        <v>DEPO</v>
      </c>
    </row>
    <row r="14" spans="1:9" hidden="1" outlineLevel="1">
      <c r="A14" s="26" t="s">
        <v>64</v>
      </c>
      <c r="B14" s="26" t="s">
        <v>64</v>
      </c>
      <c r="C14" s="24" t="s">
        <v>23849</v>
      </c>
      <c r="D14" s="26" t="str">
        <f>VLOOKUP(C14,Baza!A:E,5,FALSE)</f>
        <v>TRUK FL10 '95- ФАРА ЛЕВАЯ</v>
      </c>
      <c r="E14" s="25" t="str">
        <f>IF(VLOOKUP(C14,Baza!A:D,2,FALSE)&gt;0,"+","-")</f>
        <v>-</v>
      </c>
      <c r="F14" s="25">
        <f>VLOOKUP(C14,Baza!A:E,3,FALSE)</f>
        <v>40</v>
      </c>
      <c r="G14" s="25">
        <f>VLOOKUP(C14,Baza!A:E,3,FALSE)*курс</f>
        <v>1632</v>
      </c>
      <c r="H14" s="25" t="str">
        <f>VLOOKUP(C14,Baza!A:E,4,FALSE)</f>
        <v>6793924</v>
      </c>
      <c r="I14" s="25" t="str">
        <f>VLOOKUP(C14,BREND!A:C,2,FALSE)</f>
        <v>DEPO</v>
      </c>
    </row>
    <row r="15" spans="1:9" hidden="1" outlineLevel="1">
      <c r="A15" s="26" t="s">
        <v>64</v>
      </c>
      <c r="B15" s="26" t="s">
        <v>64</v>
      </c>
      <c r="C15" s="24" t="s">
        <v>23850</v>
      </c>
      <c r="D15" s="26" t="str">
        <f>VLOOKUP(C15,Baza!A:E,5,FALSE)</f>
        <v>TRUK FH12/16, FM7/12 '93 ФАРА ЛЕВАЯ</v>
      </c>
      <c r="E15" s="25" t="str">
        <f>IF(VLOOKUP(C15,Baza!A:D,2,FALSE)&gt;0,"+","-")</f>
        <v>+</v>
      </c>
      <c r="F15" s="25">
        <f>VLOOKUP(C15,Baza!A:E,3,FALSE)</f>
        <v>25</v>
      </c>
      <c r="G15" s="25">
        <f>VLOOKUP(C15,Baza!A:E,3,FALSE)*курс</f>
        <v>1019.9999999999999</v>
      </c>
      <c r="H15" s="25" t="str">
        <f>VLOOKUP(C15,Baza!A:E,4,FALSE)</f>
        <v>1AG006898-06</v>
      </c>
      <c r="I15" s="25" t="str">
        <f>VLOOKUP(C15,BREND!A:C,2,FALSE)</f>
        <v>DEPO</v>
      </c>
    </row>
    <row r="16" spans="1:9" hidden="1" outlineLevel="1">
      <c r="A16" s="26" t="s">
        <v>64</v>
      </c>
      <c r="B16" s="26" t="s">
        <v>64</v>
      </c>
      <c r="C16" s="24" t="s">
        <v>25192</v>
      </c>
      <c r="D16" s="26" t="str">
        <f>VLOOKUP(C16,Baza!A:E,5,FALSE)</f>
        <v xml:space="preserve">FH12/FH16/FM10/FM12/FM9  ТЕПЛООБМЕННИК ОТОПЛЕНИЯ САЛОНА </v>
      </c>
      <c r="E16" s="25" t="str">
        <f>IF(VLOOKUP(C16,Baza!A:D,2,FALSE)&gt;0,"+","-")</f>
        <v>+</v>
      </c>
      <c r="F16" s="25">
        <f>VLOOKUP(C16,Baza!A:E,3,FALSE)</f>
        <v>145</v>
      </c>
      <c r="G16" s="25">
        <f>VLOOKUP(C16,Baza!A:E,3,FALSE)*курс</f>
        <v>5916</v>
      </c>
      <c r="H16" s="25" t="str">
        <f>VLOOKUP(C16,Baza!A:E,4,FALSE)</f>
        <v>8FH351312591</v>
      </c>
      <c r="I16" s="25" t="str">
        <f>VLOOKUP(C16,BREND!A:C,2,FALSE)</f>
        <v>HELLA</v>
      </c>
    </row>
    <row r="17" spans="1:9" hidden="1" outlineLevel="1">
      <c r="A17" s="26" t="s">
        <v>64</v>
      </c>
      <c r="B17" s="26" t="s">
        <v>64</v>
      </c>
      <c r="C17" s="24" t="s">
        <v>26313</v>
      </c>
      <c r="D17" s="26" t="str">
        <f>VLOOKUP(C17,Baza!A:E,5,FALSE)</f>
        <v>IVEKO/SKANIA P,G, R, Т/VOLVO FH16/65-85-75 CLASS SF/DAF ТОРМОЗНЫЕ КОЛОДКИ</v>
      </c>
      <c r="E17" s="25" t="str">
        <f>IF(VLOOKUP(C17,Baza!A:D,2,FALSE)&gt;0,"+","-")</f>
        <v>+</v>
      </c>
      <c r="F17" s="25">
        <f>VLOOKUP(C17,Baza!A:E,3,FALSE)</f>
        <v>59</v>
      </c>
      <c r="G17" s="25">
        <f>VLOOKUP(C17,Baza!A:E,3,FALSE)*курс</f>
        <v>2407.1999999999998</v>
      </c>
      <c r="H17" s="25" t="str">
        <f>VLOOKUP(C17,Baza!A:E,4,FALSE)</f>
        <v>0034202220</v>
      </c>
      <c r="I17" s="25" t="str">
        <f>VLOOKUP(C17,BREND!A:C,2,FALSE)</f>
        <v>SCHNIEDER</v>
      </c>
    </row>
    <row r="18" spans="1:9" s="34" customFormat="1" collapsed="1">
      <c r="A18" s="127" t="s">
        <v>19675</v>
      </c>
      <c r="B18" s="127" t="s">
        <v>19676</v>
      </c>
      <c r="C18" s="81"/>
      <c r="D18" s="82"/>
      <c r="E18" s="80"/>
      <c r="F18" s="86"/>
      <c r="G18" s="83"/>
      <c r="H18" s="80"/>
      <c r="I18" s="84"/>
    </row>
    <row r="19" spans="1:9" hidden="1" outlineLevel="1">
      <c r="A19" s="26" t="s">
        <v>19676</v>
      </c>
      <c r="B19" s="26" t="s">
        <v>19676</v>
      </c>
      <c r="C19" s="35" t="s">
        <v>18731</v>
      </c>
      <c r="D19" s="26" t="str">
        <f>VLOOKUP(C19,Baza!A:E,5,FALSE)</f>
        <v>SC 1-12/13  ФАРА ЛЕВАЯ</v>
      </c>
      <c r="E19" s="25" t="str">
        <f>IF(VLOOKUP(C19,Baza!A:D,2,FALSE)&gt;0,"+","-")</f>
        <v>-</v>
      </c>
      <c r="F19" s="25">
        <f>VLOOKUP(C19,Baza!A:E,3,FALSE)</f>
        <v>43</v>
      </c>
      <c r="G19" s="25">
        <f>VLOOKUP(C19,Baza!A:E,3,FALSE)*курс</f>
        <v>1754.3999999999999</v>
      </c>
      <c r="H19" s="25">
        <f>VLOOKUP(C19,Baza!A:E,4,FALSE)</f>
        <v>0</v>
      </c>
      <c r="I19" s="25" t="str">
        <f>VLOOKUP(C19,BREND!A:C,2,FALSE)</f>
        <v>DEPO</v>
      </c>
    </row>
    <row r="20" spans="1:9" hidden="1" outlineLevel="1">
      <c r="A20" s="26" t="s">
        <v>19676</v>
      </c>
      <c r="B20" s="26" t="s">
        <v>19676</v>
      </c>
      <c r="C20" s="35" t="s">
        <v>18733</v>
      </c>
      <c r="D20" s="26" t="str">
        <f>VLOOKUP(C20,Baza!A:E,5,FALSE)</f>
        <v>SC 1-12/13  ФАРА ПРАВАЯ</v>
      </c>
      <c r="E20" s="25" t="str">
        <f>IF(VLOOKUP(C20,Baza!A:D,2,FALSE)&gt;0,"+","-")</f>
        <v>-</v>
      </c>
      <c r="F20" s="25">
        <f>VLOOKUP(C20,Baza!A:E,3,FALSE)</f>
        <v>45</v>
      </c>
      <c r="G20" s="25">
        <f>VLOOKUP(C20,Baza!A:E,3,FALSE)*курс</f>
        <v>1835.9999999999998</v>
      </c>
      <c r="H20" s="25">
        <f>VLOOKUP(C20,Baza!A:E,4,FALSE)</f>
        <v>0</v>
      </c>
      <c r="I20" s="25" t="str">
        <f>VLOOKUP(C20,BREND!A:C,2,FALSE)</f>
        <v>DEPO</v>
      </c>
    </row>
    <row r="21" spans="1:9" hidden="1" outlineLevel="1">
      <c r="A21" s="26" t="s">
        <v>19676</v>
      </c>
      <c r="B21" s="26" t="s">
        <v>19676</v>
      </c>
      <c r="C21" s="35" t="s">
        <v>18735</v>
      </c>
      <c r="D21" s="26" t="str">
        <f>VLOOKUP(C21,Baza!A:E,5,FALSE)</f>
        <v>SC 114 '96-  ФАРА ЛЕВАЯ</v>
      </c>
      <c r="E21" s="25" t="str">
        <f>IF(VLOOKUP(C21,Baza!A:D,2,FALSE)&gt;0,"+","-")</f>
        <v>+</v>
      </c>
      <c r="F21" s="25">
        <f>VLOOKUP(C21,Baza!A:E,3,FALSE)</f>
        <v>50</v>
      </c>
      <c r="G21" s="25">
        <f>VLOOKUP(C21,Baza!A:E,3,FALSE)*курс</f>
        <v>2039.9999999999998</v>
      </c>
      <c r="H21" s="25" t="str">
        <f>VLOOKUP(C21,Baza!A:E,4,FALSE)</f>
        <v>1732509</v>
      </c>
      <c r="I21" s="25" t="str">
        <f>VLOOKUP(C21,BREND!A:C,2,FALSE)</f>
        <v>DEPO</v>
      </c>
    </row>
    <row r="22" spans="1:9" hidden="1" outlineLevel="1">
      <c r="A22" s="26" t="s">
        <v>19676</v>
      </c>
      <c r="B22" s="26" t="s">
        <v>19676</v>
      </c>
      <c r="C22" s="35" t="s">
        <v>18738</v>
      </c>
      <c r="D22" s="26" t="str">
        <f>VLOOKUP(C22,Baza!A:E,5,FALSE)</f>
        <v>SC 114 '96-  ФАРА ПРАВАЯ</v>
      </c>
      <c r="E22" s="25" t="str">
        <f>IF(VLOOKUP(C22,Baza!A:D,2,FALSE)&gt;0,"+","-")</f>
        <v>+</v>
      </c>
      <c r="F22" s="25">
        <f>VLOOKUP(C22,Baza!A:E,3,FALSE)</f>
        <v>50</v>
      </c>
      <c r="G22" s="25">
        <f>VLOOKUP(C22,Baza!A:E,3,FALSE)*курс</f>
        <v>2039.9999999999998</v>
      </c>
      <c r="H22" s="25" t="str">
        <f>VLOOKUP(C22,Baza!A:E,4,FALSE)</f>
        <v>1732510</v>
      </c>
      <c r="I22" s="25" t="str">
        <f>VLOOKUP(C22,BREND!A:C,2,FALSE)</f>
        <v>DEPO</v>
      </c>
    </row>
    <row r="23" spans="1:9" hidden="1" outlineLevel="1">
      <c r="A23" s="26" t="s">
        <v>19676</v>
      </c>
      <c r="B23" s="26" t="s">
        <v>19676</v>
      </c>
      <c r="C23" s="35" t="s">
        <v>18741</v>
      </c>
      <c r="D23" s="26" t="str">
        <f>VLOOKUP(C23,Baza!A:E,5,FALSE)</f>
        <v>SC 114 '96-04  УКАЗАТЕЛЬ ПОВОРОТА ЛЕВЫЙ</v>
      </c>
      <c r="E23" s="25" t="str">
        <f>IF(VLOOKUP(C23,Baza!A:D,2,FALSE)&gt;0,"+","-")</f>
        <v>-</v>
      </c>
      <c r="F23" s="25">
        <f>VLOOKUP(C23,Baza!A:E,3,FALSE)</f>
        <v>9</v>
      </c>
      <c r="G23" s="25">
        <f>VLOOKUP(C23,Baza!A:E,3,FALSE)*курс</f>
        <v>367.2</v>
      </c>
      <c r="H23" s="25" t="str">
        <f>VLOOKUP(C23,Baza!A:E,4,FALSE)</f>
        <v>1385410</v>
      </c>
      <c r="I23" s="25" t="str">
        <f>VLOOKUP(C23,BREND!A:C,2,FALSE)</f>
        <v>DEPO</v>
      </c>
    </row>
    <row r="24" spans="1:9" hidden="1" outlineLevel="1">
      <c r="A24" s="26" t="s">
        <v>19676</v>
      </c>
      <c r="B24" s="26" t="s">
        <v>19676</v>
      </c>
      <c r="C24" s="35" t="s">
        <v>18744</v>
      </c>
      <c r="D24" s="26" t="str">
        <f>VLOOKUP(C24,Baza!A:E,5,FALSE)</f>
        <v>SC 114 '96-04  УКАЗАТЕЛЬ ПОВОРОТА ПРАВЫЙ</v>
      </c>
      <c r="E24" s="25" t="str">
        <f>IF(VLOOKUP(C24,Baza!A:D,2,FALSE)&gt;0,"+","-")</f>
        <v>-</v>
      </c>
      <c r="F24" s="25">
        <f>VLOOKUP(C24,Baza!A:E,3,FALSE)</f>
        <v>9</v>
      </c>
      <c r="G24" s="25">
        <f>VLOOKUP(C24,Baza!A:E,3,FALSE)*курс</f>
        <v>367.2</v>
      </c>
      <c r="H24" s="25" t="str">
        <f>VLOOKUP(C24,Baza!A:E,4,FALSE)</f>
        <v>1337250</v>
      </c>
      <c r="I24" s="25" t="str">
        <f>VLOOKUP(C24,BREND!A:C,2,FALSE)</f>
        <v>DEPO</v>
      </c>
    </row>
    <row r="25" spans="1:9" hidden="1" outlineLevel="1">
      <c r="A25" s="26" t="s">
        <v>19676</v>
      </c>
      <c r="B25" s="26" t="s">
        <v>19676</v>
      </c>
      <c r="C25" s="35" t="s">
        <v>18746</v>
      </c>
      <c r="D25" s="26" t="str">
        <f>VLOOKUP(C25,Baza!A:E,5,FALSE)</f>
        <v>SC 114 '96-04/SN '05-06 ФОНАРЬ ЛЕВЫЙ</v>
      </c>
      <c r="E25" s="25" t="str">
        <f>IF(VLOOKUP(C25,Baza!A:D,2,FALSE)&gt;0,"+","-")</f>
        <v>+</v>
      </c>
      <c r="F25" s="25">
        <f>VLOOKUP(C25,Baza!A:E,3,FALSE)</f>
        <v>24</v>
      </c>
      <c r="G25" s="25">
        <f>VLOOKUP(C25,Baza!A:E,3,FALSE)*курс</f>
        <v>979.19999999999993</v>
      </c>
      <c r="H25" s="25" t="str">
        <f>VLOOKUP(C25,Baza!A:E,4,FALSE)</f>
        <v>1498102</v>
      </c>
      <c r="I25" s="25" t="str">
        <f>VLOOKUP(C25,BREND!A:C,2,FALSE)</f>
        <v>DEPO</v>
      </c>
    </row>
    <row r="26" spans="1:9" s="34" customFormat="1" hidden="1" outlineLevel="1">
      <c r="A26" s="26" t="s">
        <v>19676</v>
      </c>
      <c r="B26" s="26" t="s">
        <v>19676</v>
      </c>
      <c r="C26" s="35" t="s">
        <v>18749</v>
      </c>
      <c r="D26" s="26" t="str">
        <f>VLOOKUP(C26,Baza!A:E,5,FALSE)</f>
        <v>SC 114 '96-04/SN '05-06 ФОНАРЬ ПРАВЫЙ</v>
      </c>
      <c r="E26" s="25" t="str">
        <f>IF(VLOOKUP(C26,Baza!A:D,2,FALSE)&gt;0,"+","-")</f>
        <v>+</v>
      </c>
      <c r="F26" s="25">
        <f>VLOOKUP(C26,Baza!A:E,3,FALSE)</f>
        <v>24</v>
      </c>
      <c r="G26" s="25">
        <f>VLOOKUP(C26,Baza!A:E,3,FALSE)*курс</f>
        <v>979.19999999999993</v>
      </c>
      <c r="H26" s="25" t="str">
        <f>VLOOKUP(C26,Baza!A:E,4,FALSE)</f>
        <v>1498103</v>
      </c>
      <c r="I26" s="25" t="str">
        <f>VLOOKUP(C26,BREND!A:C,2,FALSE)</f>
        <v>DEPO</v>
      </c>
    </row>
    <row r="27" spans="1:9" hidden="1" outlineLevel="1">
      <c r="A27" s="26" t="s">
        <v>19676</v>
      </c>
      <c r="B27" s="26" t="s">
        <v>19676</v>
      </c>
      <c r="C27" s="35" t="s">
        <v>18752</v>
      </c>
      <c r="D27" s="26" t="str">
        <f>VLOOKUP(C27,Baza!A:E,5,FALSE)</f>
        <v>SC 124/114 '96-04 ФАРА П/ТУМАННАЯ ЛЕВАЯ</v>
      </c>
      <c r="E27" s="25" t="str">
        <f>IF(VLOOKUP(C27,Baza!A:D,2,FALSE)&gt;0,"+","-")</f>
        <v>+</v>
      </c>
      <c r="F27" s="25">
        <f>VLOOKUP(C27,Baza!A:E,3,FALSE)</f>
        <v>32</v>
      </c>
      <c r="G27" s="25">
        <f>VLOOKUP(C27,Baza!A:E,3,FALSE)*курс</f>
        <v>1305.5999999999999</v>
      </c>
      <c r="H27" s="25" t="str">
        <f>VLOOKUP(C27,Baza!A:E,4,FALSE)</f>
        <v>1529070</v>
      </c>
      <c r="I27" s="25" t="str">
        <f>VLOOKUP(C27,BREND!A:C,2,FALSE)</f>
        <v>DEPO</v>
      </c>
    </row>
    <row r="28" spans="1:9" hidden="1" outlineLevel="1">
      <c r="A28" s="26" t="s">
        <v>19676</v>
      </c>
      <c r="B28" s="26" t="s">
        <v>19676</v>
      </c>
      <c r="C28" s="35" t="s">
        <v>18755</v>
      </c>
      <c r="D28" s="26" t="str">
        <f>VLOOKUP(C28,Baza!A:E,5,FALSE)</f>
        <v>SC 124/114 '96-04 ФАРА П/ТУМАННАЯ ПРАВАЯ</v>
      </c>
      <c r="E28" s="25" t="str">
        <f>IF(VLOOKUP(C28,Baza!A:D,2,FALSE)&gt;0,"+","-")</f>
        <v>+</v>
      </c>
      <c r="F28" s="25">
        <f>VLOOKUP(C28,Baza!A:E,3,FALSE)</f>
        <v>32</v>
      </c>
      <c r="G28" s="25">
        <f>VLOOKUP(C28,Baza!A:E,3,FALSE)*курс</f>
        <v>1305.5999999999999</v>
      </c>
      <c r="H28" s="25" t="str">
        <f>VLOOKUP(C28,Baza!A:E,4,FALSE)</f>
        <v>1529071</v>
      </c>
      <c r="I28" s="25" t="str">
        <f>VLOOKUP(C28,BREND!A:C,2,FALSE)</f>
        <v>DEPO</v>
      </c>
    </row>
    <row r="29" spans="1:9" hidden="1" outlineLevel="1">
      <c r="A29" s="26" t="s">
        <v>19676</v>
      </c>
      <c r="B29" s="26" t="s">
        <v>19676</v>
      </c>
      <c r="C29" s="24" t="s">
        <v>2752</v>
      </c>
      <c r="D29" s="26" t="e">
        <f>VLOOKUP(C29,Baza!A:E,5,FALSE)</f>
        <v>#N/A</v>
      </c>
      <c r="E29" s="25" t="e">
        <f>IF(VLOOKUP(C29,Baza!A:D,2,FALSE)&gt;0,"+","-")</f>
        <v>#N/A</v>
      </c>
      <c r="F29" s="25" t="e">
        <f>VLOOKUP(C29,Baza!A:E,3,FALSE)</f>
        <v>#N/A</v>
      </c>
      <c r="G29" s="25" t="e">
        <f>VLOOKUP(C29,Baza!A:E,3,FALSE)*курс</f>
        <v>#N/A</v>
      </c>
      <c r="H29" s="25" t="e">
        <f>VLOOKUP(C29,Baza!A:E,4,FALSE)</f>
        <v>#N/A</v>
      </c>
      <c r="I29" s="25" t="e">
        <f>VLOOKUP(C29,BREND!A:C,2,FALSE)</f>
        <v>#N/A</v>
      </c>
    </row>
    <row r="30" spans="1:9" collapsed="1">
      <c r="A30" s="127" t="s">
        <v>19675</v>
      </c>
      <c r="B30" s="127" t="s">
        <v>121</v>
      </c>
      <c r="C30" s="82"/>
      <c r="D30" s="80"/>
      <c r="E30" s="86"/>
      <c r="F30" s="83"/>
      <c r="G30" s="80"/>
      <c r="H30" s="84"/>
      <c r="I30" s="84"/>
    </row>
    <row r="31" spans="1:9" hidden="1" outlineLevel="1">
      <c r="A31" s="26" t="s">
        <v>121</v>
      </c>
      <c r="B31" s="26" t="s">
        <v>121</v>
      </c>
      <c r="C31" s="35" t="s">
        <v>18693</v>
      </c>
      <c r="D31" s="26" t="str">
        <f>VLOOKUP(C31,Baza!A:E,5,FALSE)</f>
        <v>TG '00-07 ФАРА ЛЕВАЯ</v>
      </c>
      <c r="E31" s="25" t="str">
        <f>IF(VLOOKUP(C31,Baza!A:D,2,FALSE)&gt;0,"+","-")</f>
        <v>+</v>
      </c>
      <c r="F31" s="25">
        <f>VLOOKUP(C31,Baza!A:E,3,FALSE)</f>
        <v>83</v>
      </c>
      <c r="G31" s="25">
        <f>VLOOKUP(C31,Baza!A:E,3,FALSE)*курс</f>
        <v>3386.3999999999996</v>
      </c>
      <c r="H31" s="25" t="str">
        <f>VLOOKUP(C31,Baza!A:E,4,FALSE)</f>
        <v>81.25101-6449</v>
      </c>
      <c r="I31" s="25" t="str">
        <f>VLOOKUP(C31,BREND!A:C,2,FALSE)</f>
        <v>DEPO</v>
      </c>
    </row>
    <row r="32" spans="1:9" hidden="1" outlineLevel="1">
      <c r="A32" s="26" t="s">
        <v>121</v>
      </c>
      <c r="B32" s="26" t="s">
        <v>121</v>
      </c>
      <c r="C32" s="35" t="s">
        <v>18695</v>
      </c>
      <c r="D32" s="26" t="str">
        <f>VLOOKUP(C32,Baza!A:E,5,FALSE)</f>
        <v>TG '00-'07 ФАРА ПРАВАЯ</v>
      </c>
      <c r="E32" s="25" t="str">
        <f>IF(VLOOKUP(C32,Baza!A:D,2,FALSE)&gt;0,"+","-")</f>
        <v>+</v>
      </c>
      <c r="F32" s="25">
        <f>VLOOKUP(C32,Baza!A:E,3,FALSE)</f>
        <v>83</v>
      </c>
      <c r="G32" s="25">
        <f>VLOOKUP(C32,Baza!A:E,3,FALSE)*курс</f>
        <v>3386.3999999999996</v>
      </c>
      <c r="H32" s="25" t="str">
        <f>VLOOKUP(C32,Baza!A:E,4,FALSE)</f>
        <v>81.25101-6448</v>
      </c>
      <c r="I32" s="25" t="str">
        <f>VLOOKUP(C32,BREND!A:C,2,FALSE)</f>
        <v>DEPO</v>
      </c>
    </row>
    <row r="33" spans="1:9" hidden="1" outlineLevel="1">
      <c r="A33" s="26" t="s">
        <v>121</v>
      </c>
      <c r="B33" s="26" t="s">
        <v>121</v>
      </c>
      <c r="C33" s="35" t="s">
        <v>18697</v>
      </c>
      <c r="D33" s="26" t="str">
        <f>VLOOKUP(C33,Baza!A:E,5,FALSE)</f>
        <v>TG '04  ФОНАРЬ ЛЕВЫЙ</v>
      </c>
      <c r="E33" s="25" t="str">
        <f>IF(VLOOKUP(C33,Baza!A:D,2,FALSE)&gt;0,"+","-")</f>
        <v>+</v>
      </c>
      <c r="F33" s="25">
        <f>VLOOKUP(C33,Baza!A:E,3,FALSE)</f>
        <v>33</v>
      </c>
      <c r="G33" s="25">
        <f>VLOOKUP(C33,Baza!A:E,3,FALSE)*курс</f>
        <v>1346.3999999999999</v>
      </c>
      <c r="H33" s="25" t="str">
        <f>VLOOKUP(C33,Baza!A:E,4,FALSE)</f>
        <v>81.25225-6544</v>
      </c>
      <c r="I33" s="25" t="str">
        <f>VLOOKUP(C33,BREND!A:C,2,FALSE)</f>
        <v>DEPO</v>
      </c>
    </row>
    <row r="34" spans="1:9" hidden="1" outlineLevel="1">
      <c r="A34" s="26" t="s">
        <v>121</v>
      </c>
      <c r="B34" s="26" t="s">
        <v>121</v>
      </c>
      <c r="C34" s="35" t="s">
        <v>18700</v>
      </c>
      <c r="D34" s="26" t="str">
        <f>VLOOKUP(C34,Baza!A:E,5,FALSE)</f>
        <v>TG '04  ФОНАРЬ ПРАВЫЙ</v>
      </c>
      <c r="E34" s="25" t="str">
        <f>IF(VLOOKUP(C34,Baza!A:D,2,FALSE)&gt;0,"+","-")</f>
        <v>+</v>
      </c>
      <c r="F34" s="25">
        <f>VLOOKUP(C34,Baza!A:E,3,FALSE)</f>
        <v>33</v>
      </c>
      <c r="G34" s="25">
        <f>VLOOKUP(C34,Baza!A:E,3,FALSE)*курс</f>
        <v>1346.3999999999999</v>
      </c>
      <c r="H34" s="25" t="str">
        <f>VLOOKUP(C34,Baza!A:E,4,FALSE)</f>
        <v>81.25225-6547</v>
      </c>
      <c r="I34" s="25" t="str">
        <f>VLOOKUP(C34,BREND!A:C,2,FALSE)</f>
        <v>DEPO</v>
      </c>
    </row>
    <row r="35" spans="1:9" hidden="1" outlineLevel="1">
      <c r="A35" s="26" t="s">
        <v>121</v>
      </c>
      <c r="B35" s="26" t="s">
        <v>121</v>
      </c>
      <c r="C35" s="35" t="s">
        <v>18703</v>
      </c>
      <c r="D35" s="26" t="str">
        <f>VLOOKUP(C35,Baza!A:E,5,FALSE)</f>
        <v>TG '00-03  ФОНАРЬ ЛЕВЫЙ</v>
      </c>
      <c r="E35" s="25" t="str">
        <f>IF(VLOOKUP(C35,Baza!A:D,2,FALSE)&gt;0,"+","-")</f>
        <v>+</v>
      </c>
      <c r="F35" s="25">
        <f>VLOOKUP(C35,Baza!A:E,3,FALSE)</f>
        <v>27.5</v>
      </c>
      <c r="G35" s="25">
        <f>VLOOKUP(C35,Baza!A:E,3,FALSE)*курс</f>
        <v>1122</v>
      </c>
      <c r="H35" s="25" t="str">
        <f>VLOOKUP(C35,Baza!A:E,4,FALSE)</f>
        <v>81.25225-6524</v>
      </c>
      <c r="I35" s="25" t="str">
        <f>VLOOKUP(C35,BREND!A:C,2,FALSE)</f>
        <v>DEPO</v>
      </c>
    </row>
    <row r="36" spans="1:9" hidden="1" outlineLevel="1">
      <c r="A36" s="26" t="s">
        <v>121</v>
      </c>
      <c r="B36" s="26" t="s">
        <v>121</v>
      </c>
      <c r="C36" s="35" t="s">
        <v>18706</v>
      </c>
      <c r="D36" s="26" t="str">
        <f>VLOOKUP(C36,Baza!A:E,5,FALSE)</f>
        <v>TG '00-03  ФОНАРЬ ПРАВЫЙ</v>
      </c>
      <c r="E36" s="25" t="str">
        <f>IF(VLOOKUP(C36,Baza!A:D,2,FALSE)&gt;0,"+","-")</f>
        <v>+</v>
      </c>
      <c r="F36" s="25">
        <f>VLOOKUP(C36,Baza!A:E,3,FALSE)</f>
        <v>27.5</v>
      </c>
      <c r="G36" s="25">
        <f>VLOOKUP(C36,Baza!A:E,3,FALSE)*курс</f>
        <v>1122</v>
      </c>
      <c r="H36" s="25" t="str">
        <f>VLOOKUP(C36,Baza!A:E,4,FALSE)</f>
        <v>82.25225-6523</v>
      </c>
      <c r="I36" s="25" t="str">
        <f>VLOOKUP(C36,BREND!A:C,2,FALSE)</f>
        <v>DEPO</v>
      </c>
    </row>
    <row r="37" spans="1:9" hidden="1" outlineLevel="1">
      <c r="A37" s="26" t="s">
        <v>121</v>
      </c>
      <c r="B37" s="26" t="s">
        <v>121</v>
      </c>
      <c r="C37" s="24" t="s">
        <v>24471</v>
      </c>
      <c r="D37" s="26" t="str">
        <f>VLOOKUP(C37,Baza!A:E,5,FALSE)</f>
        <v>TG '08- П/ТУМАННАЯ ФАРА, ЛЕВАЯ</v>
      </c>
      <c r="E37" s="25" t="str">
        <f>IF(VLOOKUP(C37,Baza!A:D,2,FALSE)&gt;0,"+","-")</f>
        <v>+</v>
      </c>
      <c r="F37" s="25">
        <f>VLOOKUP(C37,Baza!A:E,3,FALSE)</f>
        <v>55</v>
      </c>
      <c r="G37" s="25">
        <f>VLOOKUP(C37,Baza!A:E,3,FALSE)*курс</f>
        <v>2244</v>
      </c>
      <c r="H37" s="25" t="str">
        <f>VLOOKUP(C37,Baza!A:E,4,FALSE)</f>
        <v>81251016521</v>
      </c>
      <c r="I37" s="25" t="str">
        <f>VLOOKUP(C37,BREND!A:C,2,FALSE)</f>
        <v>DEPO</v>
      </c>
    </row>
    <row r="38" spans="1:9" hidden="1" outlineLevel="1">
      <c r="A38" s="26" t="s">
        <v>121</v>
      </c>
      <c r="B38" s="26" t="s">
        <v>121</v>
      </c>
      <c r="C38" s="24" t="s">
        <v>24474</v>
      </c>
      <c r="D38" s="26" t="str">
        <f>VLOOKUP(C38,Baza!A:E,5,FALSE)</f>
        <v>TG '08- П/ТУМАННАЯ ФАРА, ПРАВАЯ</v>
      </c>
      <c r="E38" s="25" t="str">
        <f>IF(VLOOKUP(C38,Baza!A:D,2,FALSE)&gt;0,"+","-")</f>
        <v>+</v>
      </c>
      <c r="F38" s="25">
        <f>VLOOKUP(C38,Baza!A:E,3,FALSE)</f>
        <v>55</v>
      </c>
      <c r="G38" s="25">
        <f>VLOOKUP(C38,Baza!A:E,3,FALSE)*курс</f>
        <v>2244</v>
      </c>
      <c r="H38" s="25" t="str">
        <f>VLOOKUP(C38,Baza!A:E,4,FALSE)</f>
        <v>81251016522</v>
      </c>
      <c r="I38" s="25" t="str">
        <f>VLOOKUP(C38,BREND!A:C,2,FALSE)</f>
        <v>DEPO</v>
      </c>
    </row>
    <row r="39" spans="1:9" hidden="1" outlineLevel="1">
      <c r="A39" s="26" t="s">
        <v>121</v>
      </c>
      <c r="B39" s="26" t="s">
        <v>121</v>
      </c>
      <c r="C39" s="24" t="s">
        <v>24459</v>
      </c>
      <c r="D39" s="26" t="str">
        <f>VLOOKUP(C39,Baza!A:E,5,FALSE)</f>
        <v>TG '08- ФАРА С КОРРЕКТОРОМ, ЛЕВАЯ</v>
      </c>
      <c r="E39" s="25" t="str">
        <f>IF(VLOOKUP(C39,Baza!A:D,2,FALSE)&gt;0,"+","-")</f>
        <v>-</v>
      </c>
      <c r="F39" s="25">
        <f>VLOOKUP(C39,Baza!A:E,3,FALSE)</f>
        <v>126</v>
      </c>
      <c r="G39" s="25">
        <f>VLOOKUP(C39,Baza!A:E,3,FALSE)*курс</f>
        <v>5140.7999999999993</v>
      </c>
      <c r="H39" s="25" t="str">
        <f>VLOOKUP(C39,Baza!A:E,4,FALSE)</f>
        <v>81261016499</v>
      </c>
      <c r="I39" s="25" t="str">
        <f>VLOOKUP(C39,BREND!A:C,2,FALSE)</f>
        <v>DEPO</v>
      </c>
    </row>
    <row r="40" spans="1:9" hidden="1" outlineLevel="1">
      <c r="A40" s="26" t="s">
        <v>121</v>
      </c>
      <c r="B40" s="26" t="s">
        <v>121</v>
      </c>
      <c r="C40" s="24" t="s">
        <v>24462</v>
      </c>
      <c r="D40" s="26" t="str">
        <f>VLOOKUP(C40,Baza!A:E,5,FALSE)</f>
        <v>TG '08- ФАРА С КОРРЕКТОРОМ, ПРАВАЯ</v>
      </c>
      <c r="E40" s="25" t="str">
        <f>IF(VLOOKUP(C40,Baza!A:D,2,FALSE)&gt;0,"+","-")</f>
        <v>+</v>
      </c>
      <c r="F40" s="25">
        <f>VLOOKUP(C40,Baza!A:E,3,FALSE)</f>
        <v>126</v>
      </c>
      <c r="G40" s="25">
        <f>VLOOKUP(C40,Baza!A:E,3,FALSE)*курс</f>
        <v>5140.7999999999993</v>
      </c>
      <c r="H40" s="25" t="str">
        <f>VLOOKUP(C40,Baza!A:E,4,FALSE)</f>
        <v>81251016498</v>
      </c>
      <c r="I40" s="25" t="str">
        <f>VLOOKUP(C40,BREND!A:C,2,FALSE)</f>
        <v>DEPO</v>
      </c>
    </row>
    <row r="41" spans="1:9" hidden="1" outlineLevel="1">
      <c r="A41" s="26" t="s">
        <v>121</v>
      </c>
      <c r="B41" s="26" t="s">
        <v>121</v>
      </c>
      <c r="C41" s="24" t="s">
        <v>24465</v>
      </c>
      <c r="D41" s="26" t="str">
        <f>VLOOKUP(C41,Baza!A:E,5,FALSE)</f>
        <v xml:space="preserve">TG '00-'07 П/ТУМАННАЯ ФАРА ЛЕВАЯ, С УКАЗАТЕЛЕМ ПОВОРОТА (ЖЁЛТЫЙ) </v>
      </c>
      <c r="E41" s="25" t="str">
        <f>IF(VLOOKUP(C41,Baza!A:D,2,FALSE)&gt;0,"+","-")</f>
        <v>+</v>
      </c>
      <c r="F41" s="25">
        <f>VLOOKUP(C41,Baza!A:E,3,FALSE)</f>
        <v>34</v>
      </c>
      <c r="G41" s="25">
        <f>VLOOKUP(C41,Baza!A:E,3,FALSE)*курс</f>
        <v>1387.1999999999998</v>
      </c>
      <c r="H41" s="25" t="str">
        <f>VLOOKUP(C41,Baza!A:E,4,FALSE)</f>
        <v>81253206111</v>
      </c>
      <c r="I41" s="25" t="str">
        <f>VLOOKUP(C41,BREND!A:C,2,FALSE)</f>
        <v>DEPO</v>
      </c>
    </row>
    <row r="42" spans="1:9" hidden="1" outlineLevel="1">
      <c r="A42" s="26" t="s">
        <v>121</v>
      </c>
      <c r="B42" s="26" t="s">
        <v>121</v>
      </c>
      <c r="C42" s="24" t="s">
        <v>24468</v>
      </c>
      <c r="D42" s="26" t="str">
        <f>VLOOKUP(C42,Baza!A:E,5,FALSE)</f>
        <v xml:space="preserve">TG '00-'07 П/ТУМАННАЯ ФАРА ПРАВАЯ, С УКАЗАТЕЛЕМ ПОВОРОТА (ЖЁЛТЫЙ) </v>
      </c>
      <c r="E42" s="25" t="str">
        <f>IF(VLOOKUP(C42,Baza!A:D,2,FALSE)&gt;0,"+","-")</f>
        <v>+</v>
      </c>
      <c r="F42" s="25">
        <f>VLOOKUP(C42,Baza!A:E,3,FALSE)</f>
        <v>34</v>
      </c>
      <c r="G42" s="25">
        <f>VLOOKUP(C42,Baza!A:E,3,FALSE)*курс</f>
        <v>1387.1999999999998</v>
      </c>
      <c r="H42" s="25" t="str">
        <f>VLOOKUP(C42,Baza!A:E,4,FALSE)</f>
        <v>81253206112</v>
      </c>
      <c r="I42" s="25" t="str">
        <f>VLOOKUP(C42,BREND!A:C,2,FALSE)</f>
        <v>DEPO</v>
      </c>
    </row>
    <row r="43" spans="1:9" hidden="1" outlineLevel="1">
      <c r="A43" s="26" t="s">
        <v>121</v>
      </c>
      <c r="B43" s="26" t="s">
        <v>121</v>
      </c>
      <c r="C43" s="24" t="s">
        <v>24456</v>
      </c>
      <c r="D43" s="26" t="str">
        <f>VLOOKUP(C43,Baza!A:E,5,FALSE)</f>
        <v>TG '00-'07 ФАРА П/КОРРЕКТОР, ЛЕВАЯ</v>
      </c>
      <c r="E43" s="25" t="str">
        <f>IF(VLOOKUP(C43,Baza!A:D,2,FALSE)&gt;0,"+","-")</f>
        <v>-</v>
      </c>
      <c r="F43" s="25">
        <f>VLOOKUP(C43,Baza!A:E,3,FALSE)</f>
        <v>0</v>
      </c>
      <c r="G43" s="25">
        <f>VLOOKUP(C43,Baza!A:E,3,FALSE)*курс</f>
        <v>0</v>
      </c>
      <c r="H43" s="25" t="str">
        <f>VLOOKUP(C43,Baza!A:E,4,FALSE)</f>
        <v>81251016450</v>
      </c>
      <c r="I43" s="25" t="str">
        <f>VLOOKUP(C43,BREND!A:C,2,FALSE)</f>
        <v>DEPO</v>
      </c>
    </row>
    <row r="44" spans="1:9" hidden="1" outlineLevel="1">
      <c r="A44" s="26" t="s">
        <v>121</v>
      </c>
      <c r="B44" s="26" t="s">
        <v>121</v>
      </c>
      <c r="C44" s="24" t="s">
        <v>24452</v>
      </c>
      <c r="D44" s="26" t="str">
        <f>VLOOKUP(C44,Baza!A:E,5,FALSE)</f>
        <v>TG '00-'07 ФАРА П/КОРРЕКТОР, ПРАВАЯ</v>
      </c>
      <c r="E44" s="25" t="str">
        <f>IF(VLOOKUP(C44,Baza!A:D,2,FALSE)&gt;0,"+","-")</f>
        <v>-</v>
      </c>
      <c r="F44" s="25">
        <f>VLOOKUP(C44,Baza!A:E,3,FALSE)</f>
        <v>0</v>
      </c>
      <c r="G44" s="25">
        <f>VLOOKUP(C44,Baza!A:E,3,FALSE)*курс</f>
        <v>0</v>
      </c>
      <c r="H44" s="25" t="str">
        <f>VLOOKUP(C44,Baza!A:E,4,FALSE)</f>
        <v>81251016451</v>
      </c>
      <c r="I44" s="25" t="str">
        <f>VLOOKUP(C44,BREND!A:C,2,FALSE)</f>
        <v>DEPO</v>
      </c>
    </row>
    <row r="45" spans="1:9" s="34" customFormat="1" collapsed="1">
      <c r="A45" s="127" t="s">
        <v>19675</v>
      </c>
      <c r="B45" s="127" t="s">
        <v>19677</v>
      </c>
      <c r="C45" s="81"/>
      <c r="D45" s="82"/>
      <c r="E45" s="80"/>
      <c r="F45" s="86"/>
      <c r="G45" s="83"/>
      <c r="H45" s="80"/>
      <c r="I45" s="84"/>
    </row>
    <row r="46" spans="1:9" hidden="1" outlineLevel="1">
      <c r="A46" s="81" t="s">
        <v>19677</v>
      </c>
      <c r="B46" s="81" t="s">
        <v>27301</v>
      </c>
      <c r="C46" s="81"/>
      <c r="D46" s="81"/>
      <c r="E46" s="81"/>
      <c r="F46" s="81"/>
      <c r="G46" s="81"/>
      <c r="H46" s="81"/>
      <c r="I46" s="81"/>
    </row>
    <row r="47" spans="1:9" hidden="1" outlineLevel="1">
      <c r="A47" s="26" t="s">
        <v>27301</v>
      </c>
      <c r="B47" s="26" t="s">
        <v>27301</v>
      </c>
      <c r="C47" s="35" t="s">
        <v>18646</v>
      </c>
      <c r="D47" s="26" t="str">
        <f>VLOOKUP(C47,Baza!A:E,5,FALSE)</f>
        <v>EURTECH '93- ФАРА ЛЕВАЯ</v>
      </c>
      <c r="E47" s="25" t="str">
        <f>IF(VLOOKUP(C47,Baza!A:D,2,FALSE)&gt;0,"+","-")</f>
        <v>-</v>
      </c>
      <c r="F47" s="25">
        <f>VLOOKUP(C47,Baza!A:E,3,FALSE)</f>
        <v>60</v>
      </c>
      <c r="G47" s="25">
        <f>VLOOKUP(C47,Baza!A:E,3,FALSE)*курс</f>
        <v>2448</v>
      </c>
      <c r="H47" s="25" t="str">
        <f>VLOOKUP(C47,Baza!A:E,4,FALSE)</f>
        <v>7123558951129</v>
      </c>
      <c r="I47" s="25" t="str">
        <f>VLOOKUP(C47,BREND!A:C,2,FALSE)</f>
        <v>DEPO</v>
      </c>
    </row>
    <row r="48" spans="1:9" hidden="1" outlineLevel="1">
      <c r="A48" s="26" t="s">
        <v>27301</v>
      </c>
      <c r="B48" s="26" t="s">
        <v>27301</v>
      </c>
      <c r="C48" s="35" t="s">
        <v>18649</v>
      </c>
      <c r="D48" s="26" t="str">
        <f>VLOOKUP(C48,Baza!A:E,5,FALSE)</f>
        <v>EURTECH '93- ФАРА ПРАВАЯ</v>
      </c>
      <c r="E48" s="25" t="str">
        <f>IF(VLOOKUP(C48,Baza!A:D,2,FALSE)&gt;0,"+","-")</f>
        <v>-</v>
      </c>
      <c r="F48" s="25">
        <f>VLOOKUP(C48,Baza!A:E,3,FALSE)</f>
        <v>60</v>
      </c>
      <c r="G48" s="25">
        <f>VLOOKUP(C48,Baza!A:E,3,FALSE)*курс</f>
        <v>2448</v>
      </c>
      <c r="H48" s="25" t="str">
        <f>VLOOKUP(C48,Baza!A:E,4,FALSE)</f>
        <v>712358851129</v>
      </c>
      <c r="I48" s="25" t="str">
        <f>VLOOKUP(C48,BREND!A:C,2,FALSE)</f>
        <v>DEPO</v>
      </c>
    </row>
    <row r="49" spans="1:9" hidden="1" outlineLevel="1">
      <c r="A49" s="26" t="s">
        <v>27301</v>
      </c>
      <c r="B49" s="26" t="s">
        <v>27301</v>
      </c>
      <c r="C49" s="35" t="s">
        <v>18664</v>
      </c>
      <c r="D49" s="26" t="str">
        <f>VLOOKUP(C49,Baza!A:E,5,FALSE)</f>
        <v>EURTECH '93 УКАЗАТЕЛЬ ПОВОРОТА ЛЕВЫЙ</v>
      </c>
      <c r="E49" s="25" t="str">
        <f>IF(VLOOKUP(C49,Baza!A:D,2,FALSE)&gt;0,"+","-")</f>
        <v>-</v>
      </c>
      <c r="F49" s="25">
        <f>VLOOKUP(C49,Baza!A:E,3,FALSE)</f>
        <v>9</v>
      </c>
      <c r="G49" s="25">
        <f>VLOOKUP(C49,Baza!A:E,3,FALSE)*курс</f>
        <v>367.2</v>
      </c>
      <c r="H49" s="25" t="str">
        <f>VLOOKUP(C49,Baza!A:E,4,FALSE)</f>
        <v>LLB022</v>
      </c>
      <c r="I49" s="25" t="str">
        <f>VLOOKUP(C49,BREND!A:C,2,FALSE)</f>
        <v>DEPO</v>
      </c>
    </row>
    <row r="50" spans="1:9" hidden="1" outlineLevel="1">
      <c r="A50" s="26" t="s">
        <v>27301</v>
      </c>
      <c r="B50" s="26" t="s">
        <v>27301</v>
      </c>
      <c r="C50" s="35" t="s">
        <v>18667</v>
      </c>
      <c r="D50" s="26" t="str">
        <f>VLOOKUP(C50,Baza!A:E,5,FALSE)</f>
        <v>EURTECH '93 УКАЗАТЕЛЬ ПОВОРОТА ПРАВЫЙ</v>
      </c>
      <c r="E50" s="25" t="str">
        <f>IF(VLOOKUP(C50,Baza!A:D,2,FALSE)&gt;0,"+","-")</f>
        <v>-</v>
      </c>
      <c r="F50" s="25">
        <f>VLOOKUP(C50,Baza!A:E,3,FALSE)</f>
        <v>9</v>
      </c>
      <c r="G50" s="25">
        <f>VLOOKUP(C50,Baza!A:E,3,FALSE)*курс</f>
        <v>367.2</v>
      </c>
      <c r="H50" s="25" t="str">
        <f>VLOOKUP(C50,Baza!A:E,4,FALSE)</f>
        <v>LLB021</v>
      </c>
      <c r="I50" s="25" t="str">
        <f>VLOOKUP(C50,BREND!A:C,2,FALSE)</f>
        <v>DEPO</v>
      </c>
    </row>
    <row r="51" spans="1:9" hidden="1" outlineLevel="1">
      <c r="A51" s="26" t="s">
        <v>27301</v>
      </c>
      <c r="B51" s="26" t="s">
        <v>27301</v>
      </c>
      <c r="C51" s="35" t="s">
        <v>18669</v>
      </c>
      <c r="D51" s="26" t="str">
        <f>VLOOKUP(C51,Baza!A:E,5,FALSE)</f>
        <v>EURTECH '96- ФАРА ПРОТИВОТУМАННАЯ ЛЕВАЯ</v>
      </c>
      <c r="E51" s="25" t="str">
        <f>IF(VLOOKUP(C51,Baza!A:D,2,FALSE)&gt;0,"+","-")</f>
        <v>-</v>
      </c>
      <c r="F51" s="25">
        <f>VLOOKUP(C51,Baza!A:E,3,FALSE)</f>
        <v>46</v>
      </c>
      <c r="G51" s="25">
        <f>VLOOKUP(C51,Baza!A:E,3,FALSE)*курс</f>
        <v>1876.8</v>
      </c>
      <c r="H51" s="25" t="str">
        <f>VLOOKUP(C51,Baza!A:E,4,FALSE)</f>
        <v>712350901120</v>
      </c>
      <c r="I51" s="25" t="str">
        <f>VLOOKUP(C51,BREND!A:C,2,FALSE)</f>
        <v>DEPO</v>
      </c>
    </row>
    <row r="52" spans="1:9" hidden="1" outlineLevel="1">
      <c r="A52" s="26" t="s">
        <v>27301</v>
      </c>
      <c r="B52" s="26" t="s">
        <v>27301</v>
      </c>
      <c r="C52" s="35" t="s">
        <v>18672</v>
      </c>
      <c r="D52" s="26" t="str">
        <f>VLOOKUP(C52,Baza!A:E,5,FALSE)</f>
        <v>EURTECH '96- ФАРА ПРОТИВОТУМАННАЯ ПРАВАЯ</v>
      </c>
      <c r="E52" s="25" t="str">
        <f>IF(VLOOKUP(C52,Baza!A:D,2,FALSE)&gt;0,"+","-")</f>
        <v>-</v>
      </c>
      <c r="F52" s="25">
        <f>VLOOKUP(C52,Baza!A:E,3,FALSE)</f>
        <v>46</v>
      </c>
      <c r="G52" s="25">
        <f>VLOOKUP(C52,Baza!A:E,3,FALSE)*курс</f>
        <v>1876.8</v>
      </c>
      <c r="H52" s="25" t="str">
        <f>VLOOKUP(C52,Baza!A:E,4,FALSE)</f>
        <v>712350801120</v>
      </c>
      <c r="I52" s="25" t="str">
        <f>VLOOKUP(C52,BREND!A:C,2,FALSE)</f>
        <v>DEPO</v>
      </c>
    </row>
    <row r="53" spans="1:9" hidden="1" outlineLevel="1">
      <c r="A53" s="127" t="s">
        <v>19675</v>
      </c>
      <c r="B53" s="127" t="s">
        <v>19677</v>
      </c>
      <c r="C53" s="81"/>
      <c r="D53" s="82"/>
      <c r="E53" s="80"/>
      <c r="F53" s="86"/>
      <c r="G53" s="83"/>
      <c r="H53" s="80"/>
      <c r="I53" s="84"/>
    </row>
    <row r="54" spans="1:9" hidden="1" outlineLevel="1">
      <c r="A54" s="127" t="s">
        <v>19677</v>
      </c>
      <c r="B54" s="127" t="s">
        <v>27300</v>
      </c>
      <c r="C54" s="81"/>
      <c r="D54" s="82"/>
      <c r="E54" s="80"/>
      <c r="F54" s="86"/>
      <c r="G54" s="83"/>
      <c r="H54" s="80"/>
      <c r="I54" s="84"/>
    </row>
    <row r="55" spans="1:9" hidden="1" outlineLevel="1">
      <c r="A55" s="26" t="s">
        <v>27300</v>
      </c>
      <c r="B55" s="26" t="s">
        <v>27300</v>
      </c>
      <c r="C55" s="35" t="s">
        <v>18652</v>
      </c>
      <c r="D55" s="26" t="str">
        <f>VLOOKUP(C55,Baza!A:E,5,FALSE)</f>
        <v>EURCAGO '96- ФАРА ЛЕВАЯ</v>
      </c>
      <c r="E55" s="25" t="str">
        <f>IF(VLOOKUP(C55,Baza!A:D,2,FALSE)&gt;0,"+","-")</f>
        <v>-</v>
      </c>
      <c r="F55" s="25">
        <f>VLOOKUP(C55,Baza!A:E,3,FALSE)</f>
        <v>55</v>
      </c>
      <c r="G55" s="25">
        <f>VLOOKUP(C55,Baza!A:E,3,FALSE)*курс</f>
        <v>2244</v>
      </c>
      <c r="H55" s="25" t="str">
        <f>VLOOKUP(C55,Baza!A:E,4,FALSE)</f>
        <v>712390731129</v>
      </c>
      <c r="I55" s="25" t="str">
        <f>VLOOKUP(C55,BREND!A:C,2,FALSE)</f>
        <v>DEPO</v>
      </c>
    </row>
    <row r="56" spans="1:9" hidden="1" outlineLevel="1">
      <c r="A56" s="26" t="s">
        <v>27300</v>
      </c>
      <c r="B56" s="26" t="s">
        <v>27300</v>
      </c>
      <c r="C56" s="35" t="s">
        <v>18655</v>
      </c>
      <c r="D56" s="26" t="str">
        <f>VLOOKUP(C56,Baza!A:E,5,FALSE)</f>
        <v>EURCAGO '96- ФАРА ПРАВАЯ</v>
      </c>
      <c r="E56" s="25" t="str">
        <f>IF(VLOOKUP(C56,Baza!A:D,2,FALSE)&gt;0,"+","-")</f>
        <v>-</v>
      </c>
      <c r="F56" s="25">
        <f>VLOOKUP(C56,Baza!A:E,3,FALSE)</f>
        <v>55</v>
      </c>
      <c r="G56" s="25">
        <f>VLOOKUP(C56,Baza!A:E,3,FALSE)*курс</f>
        <v>2244</v>
      </c>
      <c r="H56" s="25" t="str">
        <f>VLOOKUP(C56,Baza!A:E,4,FALSE)</f>
        <v>0606009000</v>
      </c>
      <c r="I56" s="25" t="str">
        <f>VLOOKUP(C56,BREND!A:C,2,FALSE)</f>
        <v>DEPO</v>
      </c>
    </row>
    <row r="57" spans="1:9" hidden="1" outlineLevel="1">
      <c r="A57" s="26" t="s">
        <v>27300</v>
      </c>
      <c r="B57" s="26" t="s">
        <v>27300</v>
      </c>
      <c r="C57" s="24" t="s">
        <v>24426</v>
      </c>
      <c r="D57" s="26" t="str">
        <f>VLOOKUP(C57,Baza!A:E,5,FALSE)</f>
        <v>EUROCARGO '03- УКАЗАТЕЛЬ ПОВОРОТА</v>
      </c>
      <c r="E57" s="25" t="str">
        <f>IF(VLOOKUP(C57,Baza!A:D,2,FALSE)&gt;0,"+","-")</f>
        <v>-</v>
      </c>
      <c r="F57" s="25">
        <f>VLOOKUP(C57,Baza!A:E,3,FALSE)</f>
        <v>0</v>
      </c>
      <c r="G57" s="25">
        <f>VLOOKUP(C57,Baza!A:E,3,FALSE)*курс</f>
        <v>0</v>
      </c>
      <c r="H57" s="25" t="str">
        <f>VLOOKUP(C57,Baza!A:E,4,FALSE)</f>
        <v>504047573</v>
      </c>
      <c r="I57" s="25" t="str">
        <f>VLOOKUP(C57,BREND!A:C,2,FALSE)</f>
        <v>DEPO</v>
      </c>
    </row>
    <row r="58" spans="1:9" hidden="1" outlineLevel="1">
      <c r="A58" s="26" t="s">
        <v>27300</v>
      </c>
      <c r="B58" s="26" t="s">
        <v>27300</v>
      </c>
      <c r="C58" s="24" t="s">
        <v>24413</v>
      </c>
      <c r="D58" s="26" t="str">
        <f>VLOOKUP(C58,Baza!A:E,5,FALSE)</f>
        <v>EUROCARGO '03- ФАРА ЛЕВАЯ</v>
      </c>
      <c r="E58" s="25" t="str">
        <f>IF(VLOOKUP(C58,Baza!A:D,2,FALSE)&gt;0,"+","-")</f>
        <v>-</v>
      </c>
      <c r="F58" s="25">
        <f>VLOOKUP(C58,Baza!A:E,3,FALSE)</f>
        <v>0</v>
      </c>
      <c r="G58" s="25">
        <f>VLOOKUP(C58,Baza!A:E,3,FALSE)*курс</f>
        <v>0</v>
      </c>
      <c r="H58" s="25" t="str">
        <f>VLOOKUP(C58,Baza!A:E,4,FALSE)</f>
        <v>504020193</v>
      </c>
      <c r="I58" s="25" t="str">
        <f>VLOOKUP(C58,BREND!A:C,2,FALSE)</f>
        <v>DEPO</v>
      </c>
    </row>
    <row r="59" spans="1:9" hidden="1" outlineLevel="1">
      <c r="A59" s="26" t="s">
        <v>27300</v>
      </c>
      <c r="B59" s="26" t="s">
        <v>27300</v>
      </c>
      <c r="C59" s="24" t="s">
        <v>24416</v>
      </c>
      <c r="D59" s="26" t="str">
        <f>VLOOKUP(C59,Baza!A:E,5,FALSE)</f>
        <v>EUROCARGO '03- ФАРА ПРАВАЯ</v>
      </c>
      <c r="E59" s="25" t="str">
        <f>IF(VLOOKUP(C59,Baza!A:D,2,FALSE)&gt;0,"+","-")</f>
        <v>-</v>
      </c>
      <c r="F59" s="25">
        <f>VLOOKUP(C59,Baza!A:E,3,FALSE)</f>
        <v>0</v>
      </c>
      <c r="G59" s="25">
        <f>VLOOKUP(C59,Baza!A:E,3,FALSE)*курс</f>
        <v>0</v>
      </c>
      <c r="H59" s="25" t="str">
        <f>VLOOKUP(C59,Baza!A:E,4,FALSE)</f>
        <v>504020189</v>
      </c>
      <c r="I59" s="25" t="str">
        <f>VLOOKUP(C59,BREND!A:C,2,FALSE)</f>
        <v>DEPO</v>
      </c>
    </row>
    <row r="60" spans="1:9" hidden="1" outlineLevel="1">
      <c r="A60" s="26" t="s">
        <v>27300</v>
      </c>
      <c r="B60" s="26" t="s">
        <v>27300</v>
      </c>
      <c r="C60" s="24" t="s">
        <v>24441</v>
      </c>
      <c r="D60" s="26" t="str">
        <f>VLOOKUP(C60,Baza!A:E,5,FALSE)</f>
        <v>EUROCARGO '03- ФОНАРЬ ВНЕШНИЙ, ЛЕВЫЙ</v>
      </c>
      <c r="E60" s="25" t="str">
        <f>IF(VLOOKUP(C60,Baza!A:D,2,FALSE)&gt;0,"+","-")</f>
        <v>-</v>
      </c>
      <c r="F60" s="25">
        <f>VLOOKUP(C60,Baza!A:E,3,FALSE)</f>
        <v>0</v>
      </c>
      <c r="G60" s="25">
        <f>VLOOKUP(C60,Baza!A:E,3,FALSE)*курс</f>
        <v>0</v>
      </c>
      <c r="H60" s="25" t="str">
        <f>VLOOKUP(C60,Baza!A:E,4,FALSE)</f>
        <v>99463244</v>
      </c>
      <c r="I60" s="25" t="str">
        <f>VLOOKUP(C60,BREND!A:C,2,FALSE)</f>
        <v>DEPO</v>
      </c>
    </row>
    <row r="61" spans="1:9" hidden="1" outlineLevel="1">
      <c r="A61" s="26" t="s">
        <v>27300</v>
      </c>
      <c r="B61" s="26" t="s">
        <v>27300</v>
      </c>
      <c r="C61" s="24" t="s">
        <v>24444</v>
      </c>
      <c r="D61" s="26" t="str">
        <f>VLOOKUP(C61,Baza!A:E,5,FALSE)</f>
        <v>EUROCARGO '03- ФОНАРЬ ВНЕШНИЙ, ПРАВЫЙ</v>
      </c>
      <c r="E61" s="25" t="str">
        <f>IF(VLOOKUP(C61,Baza!A:D,2,FALSE)&gt;0,"+","-")</f>
        <v>-</v>
      </c>
      <c r="F61" s="25">
        <f>VLOOKUP(C61,Baza!A:E,3,FALSE)</f>
        <v>0</v>
      </c>
      <c r="G61" s="25">
        <f>VLOOKUP(C61,Baza!A:E,3,FALSE)*курс</f>
        <v>0</v>
      </c>
      <c r="H61" s="25" t="str">
        <f>VLOOKUP(C61,Baza!A:E,4,FALSE)</f>
        <v>99463242</v>
      </c>
      <c r="I61" s="25" t="str">
        <f>VLOOKUP(C61,BREND!A:C,2,FALSE)</f>
        <v>DEPO</v>
      </c>
    </row>
    <row r="62" spans="1:9" hidden="1" outlineLevel="1">
      <c r="A62" s="127" t="s">
        <v>19675</v>
      </c>
      <c r="B62" s="127" t="s">
        <v>19677</v>
      </c>
      <c r="C62" s="81"/>
      <c r="D62" s="82"/>
      <c r="E62" s="80"/>
      <c r="F62" s="86"/>
      <c r="G62" s="83"/>
      <c r="H62" s="80"/>
      <c r="I62" s="84"/>
    </row>
    <row r="63" spans="1:9" hidden="1" outlineLevel="1">
      <c r="A63" s="127" t="s">
        <v>19677</v>
      </c>
      <c r="B63" s="127" t="s">
        <v>27299</v>
      </c>
      <c r="C63" s="81"/>
      <c r="D63" s="82"/>
      <c r="E63" s="80"/>
      <c r="F63" s="86"/>
      <c r="G63" s="83"/>
      <c r="H63" s="80"/>
      <c r="I63" s="84"/>
    </row>
    <row r="64" spans="1:9" hidden="1" outlineLevel="1">
      <c r="A64" s="26" t="s">
        <v>27299</v>
      </c>
      <c r="B64" s="26" t="s">
        <v>27299</v>
      </c>
      <c r="C64" s="35" t="s">
        <v>18675</v>
      </c>
      <c r="D64" s="26" t="str">
        <f>VLOOKUP(C64,Baza!A:E,5,FALSE)</f>
        <v>STRILIS '03 ФАРА ПРОТИВОТУМАННАЯ, ВНЕШНЯЯ</v>
      </c>
      <c r="E64" s="25" t="str">
        <f>IF(VLOOKUP(C64,Baza!A:D,2,FALSE)&gt;0,"+","-")</f>
        <v>+</v>
      </c>
      <c r="F64" s="25">
        <f>VLOOKUP(C64,Baza!A:E,3,FALSE)</f>
        <v>24.5</v>
      </c>
      <c r="G64" s="25">
        <f>VLOOKUP(C64,Baza!A:E,3,FALSE)*курс</f>
        <v>999.59999999999991</v>
      </c>
      <c r="H64" s="25" t="str">
        <f>VLOOKUP(C64,Baza!A:E,4,FALSE)</f>
        <v>504032145</v>
      </c>
      <c r="I64" s="25" t="str">
        <f>VLOOKUP(C64,BREND!A:C,2,FALSE)</f>
        <v>DEPO</v>
      </c>
    </row>
    <row r="65" spans="1:9" hidden="1" outlineLevel="1">
      <c r="A65" s="26" t="s">
        <v>27299</v>
      </c>
      <c r="B65" s="26" t="s">
        <v>27299</v>
      </c>
      <c r="C65" s="24" t="s">
        <v>24447</v>
      </c>
      <c r="D65" s="26" t="str">
        <f>VLOOKUP(C65,Baza!A:E,5,FALSE)</f>
        <v>STRALIS '03-'07 П/ТУМАННАЯ ФАРА , ВНУТРЕННЯЯ</v>
      </c>
      <c r="E65" s="25" t="str">
        <f>IF(VLOOKUP(C65,Baza!A:D,2,FALSE)&gt;0,"+","-")</f>
        <v>-</v>
      </c>
      <c r="F65" s="25">
        <f>VLOOKUP(C65,Baza!A:E,3,FALSE)</f>
        <v>0</v>
      </c>
      <c r="G65" s="25">
        <f>VLOOKUP(C65,Baza!A:E,3,FALSE)*курс</f>
        <v>0</v>
      </c>
      <c r="H65" s="25" t="str">
        <f>VLOOKUP(C65,Baza!A:E,4,FALSE)</f>
        <v>504032148</v>
      </c>
      <c r="I65" s="25" t="str">
        <f>VLOOKUP(C65,BREND!A:C,2,FALSE)</f>
        <v>DEPO</v>
      </c>
    </row>
    <row r="66" spans="1:9" hidden="1" outlineLevel="1">
      <c r="A66" s="26" t="s">
        <v>27299</v>
      </c>
      <c r="B66" s="26" t="s">
        <v>27299</v>
      </c>
      <c r="C66" s="24" t="s">
        <v>24435</v>
      </c>
      <c r="D66" s="26" t="str">
        <f>VLOOKUP(C66,Baza!A:E,5,FALSE)</f>
        <v>STRALIS '03-'-07 УКАЗАТЕЛЬ ПОВОРОТА, ЛЕВЫЙ, БЕЛЫЙ</v>
      </c>
      <c r="E66" s="25" t="str">
        <f>IF(VLOOKUP(C66,Baza!A:D,2,FALSE)&gt;0,"+","-")</f>
        <v>-</v>
      </c>
      <c r="F66" s="25">
        <f>VLOOKUP(C66,Baza!A:E,3,FALSE)</f>
        <v>0</v>
      </c>
      <c r="G66" s="25">
        <f>VLOOKUP(C66,Baza!A:E,3,FALSE)*курс</f>
        <v>0</v>
      </c>
      <c r="H66" s="25" t="str">
        <f>VLOOKUP(C66,Baza!A:E,4,FALSE)</f>
        <v>4255023</v>
      </c>
      <c r="I66" s="25" t="str">
        <f>VLOOKUP(C66,BREND!A:C,2,FALSE)</f>
        <v>DEPO</v>
      </c>
    </row>
    <row r="67" spans="1:9" hidden="1" outlineLevel="1">
      <c r="A67" s="26" t="s">
        <v>27299</v>
      </c>
      <c r="B67" s="26" t="s">
        <v>27299</v>
      </c>
      <c r="C67" s="24" t="s">
        <v>24438</v>
      </c>
      <c r="D67" s="26" t="str">
        <f>VLOOKUP(C67,Baza!A:E,5,FALSE)</f>
        <v>STRALIS '03-'-07 УКАЗАТЕЛЬ ПОВОРОТА, ПРАВЫЙ, БЕЛЫЙ</v>
      </c>
      <c r="E67" s="25" t="str">
        <f>IF(VLOOKUP(C67,Baza!A:D,2,FALSE)&gt;0,"+","-")</f>
        <v>-</v>
      </c>
      <c r="F67" s="25">
        <f>VLOOKUP(C67,Baza!A:E,3,FALSE)</f>
        <v>0</v>
      </c>
      <c r="G67" s="25">
        <f>VLOOKUP(C67,Baza!A:E,3,FALSE)*курс</f>
        <v>0</v>
      </c>
      <c r="H67" s="25" t="str">
        <f>VLOOKUP(C67,Baza!A:E,4,FALSE)</f>
        <v>4255022</v>
      </c>
      <c r="I67" s="25" t="str">
        <f>VLOOKUP(C67,BREND!A:C,2,FALSE)</f>
        <v>DEPO</v>
      </c>
    </row>
    <row r="68" spans="1:9" hidden="1" outlineLevel="1">
      <c r="A68" s="26" t="s">
        <v>27299</v>
      </c>
      <c r="B68" s="26" t="s">
        <v>27299</v>
      </c>
      <c r="C68" s="24" t="s">
        <v>24429</v>
      </c>
      <c r="D68" s="26" t="str">
        <f>VLOOKUP(C68,Baza!A:E,5,FALSE)</f>
        <v>STRALIS '08- УКАЗАТЕЛЬ ПОВОРОТА, ЛЕВЫЙ, ЖЁЛТЫЙ</v>
      </c>
      <c r="E68" s="25" t="str">
        <f>IF(VLOOKUP(C68,Baza!A:D,2,FALSE)&gt;0,"+","-")</f>
        <v>-</v>
      </c>
      <c r="F68" s="25">
        <f>VLOOKUP(C68,Baza!A:E,3,FALSE)</f>
        <v>0</v>
      </c>
      <c r="G68" s="25">
        <f>VLOOKUP(C68,Baza!A:E,3,FALSE)*курс</f>
        <v>0</v>
      </c>
      <c r="H68" s="25" t="str">
        <f>VLOOKUP(C68,Baza!A:E,4,FALSE)</f>
        <v>42555042</v>
      </c>
      <c r="I68" s="25" t="str">
        <f>VLOOKUP(C68,BREND!A:C,2,FALSE)</f>
        <v>DEPO</v>
      </c>
    </row>
    <row r="69" spans="1:9" hidden="1" outlineLevel="1">
      <c r="A69" s="26" t="s">
        <v>27299</v>
      </c>
      <c r="B69" s="26" t="s">
        <v>27299</v>
      </c>
      <c r="C69" s="24" t="s">
        <v>24432</v>
      </c>
      <c r="D69" s="26" t="str">
        <f>VLOOKUP(C69,Baza!A:E,5,FALSE)</f>
        <v>STRALIS '08- УКАЗАТЕЛЬ ПОВОРОТА, ПРАВЫЙ, ЖЁЛТЫЙ</v>
      </c>
      <c r="E69" s="25" t="str">
        <f>IF(VLOOKUP(C69,Baza!A:D,2,FALSE)&gt;0,"+","-")</f>
        <v>-</v>
      </c>
      <c r="F69" s="25">
        <f>VLOOKUP(C69,Baza!A:E,3,FALSE)</f>
        <v>0</v>
      </c>
      <c r="G69" s="25">
        <f>VLOOKUP(C69,Baza!A:E,3,FALSE)*курс</f>
        <v>0</v>
      </c>
      <c r="H69" s="25" t="str">
        <f>VLOOKUP(C69,Baza!A:E,4,FALSE)</f>
        <v>42555041</v>
      </c>
      <c r="I69" s="25" t="str">
        <f>VLOOKUP(C69,BREND!A:C,2,FALSE)</f>
        <v>DEPO</v>
      </c>
    </row>
    <row r="70" spans="1:9" hidden="1" outlineLevel="1">
      <c r="A70" s="26" t="s">
        <v>27299</v>
      </c>
      <c r="B70" s="26" t="s">
        <v>27299</v>
      </c>
      <c r="C70" s="24" t="s">
        <v>24419</v>
      </c>
      <c r="D70" s="26" t="str">
        <f>VLOOKUP(C70,Baza!A:E,5,FALSE)</f>
        <v>STRALIS '08- ФАРА ЛЕВАЯ</v>
      </c>
      <c r="E70" s="25" t="str">
        <f>IF(VLOOKUP(C70,Baza!A:D,2,FALSE)&gt;0,"+","-")</f>
        <v>-</v>
      </c>
      <c r="F70" s="25">
        <f>VLOOKUP(C70,Baza!A:E,3,FALSE)</f>
        <v>0</v>
      </c>
      <c r="G70" s="25">
        <f>VLOOKUP(C70,Baza!A:E,3,FALSE)*курс</f>
        <v>0</v>
      </c>
      <c r="H70" s="25" t="str">
        <f>VLOOKUP(C70,Baza!A:E,4,FALSE)</f>
        <v>LPM512</v>
      </c>
      <c r="I70" s="25" t="str">
        <f>VLOOKUP(C70,BREND!A:C,2,FALSE)</f>
        <v>DEPO</v>
      </c>
    </row>
    <row r="71" spans="1:9" hidden="1" outlineLevel="1">
      <c r="A71" s="26" t="s">
        <v>27299</v>
      </c>
      <c r="B71" s="26" t="s">
        <v>27299</v>
      </c>
      <c r="C71" s="24" t="s">
        <v>24422</v>
      </c>
      <c r="D71" s="26" t="str">
        <f>VLOOKUP(C71,Baza!A:E,5,FALSE)</f>
        <v>STRALIS '08- ФАРА ПРАВАЯ</v>
      </c>
      <c r="E71" s="25" t="str">
        <f>IF(VLOOKUP(C71,Baza!A:D,2,FALSE)&gt;0,"+","-")</f>
        <v>-</v>
      </c>
      <c r="F71" s="25">
        <f>VLOOKUP(C71,Baza!A:E,3,FALSE)</f>
        <v>0</v>
      </c>
      <c r="G71" s="25">
        <f>VLOOKUP(C71,Baza!A:E,3,FALSE)*курс</f>
        <v>0</v>
      </c>
      <c r="H71" s="25" t="str">
        <f>VLOOKUP(C71,Baza!A:E,4,FALSE)</f>
        <v>LPM511</v>
      </c>
      <c r="I71" s="25" t="str">
        <f>VLOOKUP(C71,BREND!A:C,2,FALSE)</f>
        <v>DEPO</v>
      </c>
    </row>
    <row r="72" spans="1:9" hidden="1" outlineLevel="1">
      <c r="A72" s="26" t="s">
        <v>27299</v>
      </c>
      <c r="B72" s="26" t="s">
        <v>27299</v>
      </c>
      <c r="C72" s="35" t="s">
        <v>18658</v>
      </c>
      <c r="D72" s="26" t="str">
        <f>VLOOKUP(C72,Baza!A:E,5,FALSE)</f>
        <v>STRALIS '03 УКАЗАТЕЛЬ ПОВОРОТА ЛЕВЫЙ</v>
      </c>
      <c r="E72" s="25" t="str">
        <f>IF(VLOOKUP(C72,Baza!A:D,2,FALSE)&gt;0,"+","-")</f>
        <v>+</v>
      </c>
      <c r="F72" s="25">
        <f>VLOOKUP(C72,Baza!A:E,3,FALSE)</f>
        <v>6.4</v>
      </c>
      <c r="G72" s="25">
        <f>VLOOKUP(C72,Baza!A:E,3,FALSE)*курс</f>
        <v>261.12</v>
      </c>
      <c r="H72" s="25" t="str">
        <f>VLOOKUP(C72,Baza!A:E,4,FALSE)</f>
        <v>41221029</v>
      </c>
      <c r="I72" s="25" t="str">
        <f>VLOOKUP(C72,BREND!A:C,2,FALSE)</f>
        <v>DEPO</v>
      </c>
    </row>
    <row r="73" spans="1:9" hidden="1" outlineLevel="1">
      <c r="A73" s="26" t="s">
        <v>27299</v>
      </c>
      <c r="B73" s="26" t="s">
        <v>27299</v>
      </c>
      <c r="C73" s="35" t="s">
        <v>18661</v>
      </c>
      <c r="D73" s="26" t="str">
        <f>VLOOKUP(C73,Baza!A:E,5,FALSE)</f>
        <v>STRALIS '03 УКАЗАТЕЛЬ ПОВОРОТА ПРАВЫЙ</v>
      </c>
      <c r="E73" s="25" t="str">
        <f>IF(VLOOKUP(C73,Baza!A:D,2,FALSE)&gt;0,"+","-")</f>
        <v>-</v>
      </c>
      <c r="F73" s="25">
        <f>VLOOKUP(C73,Baza!A:E,3,FALSE)</f>
        <v>6.4</v>
      </c>
      <c r="G73" s="25">
        <f>VLOOKUP(C73,Baza!A:E,3,FALSE)*курс</f>
        <v>261.12</v>
      </c>
      <c r="H73" s="25" t="str">
        <f>VLOOKUP(C73,Baza!A:E,4,FALSE)</f>
        <v>41221039</v>
      </c>
      <c r="I73" s="25" t="str">
        <f>VLOOKUP(C73,BREND!A:C,2,FALSE)</f>
        <v>DEPO</v>
      </c>
    </row>
    <row r="74" spans="1:9" s="34" customFormat="1" collapsed="1">
      <c r="A74" s="127" t="s">
        <v>19675</v>
      </c>
      <c r="B74" s="127" t="s">
        <v>27634</v>
      </c>
      <c r="C74" s="81"/>
      <c r="D74" s="82"/>
      <c r="E74" s="80"/>
      <c r="F74" s="86"/>
      <c r="G74" s="83"/>
      <c r="H74" s="80"/>
      <c r="I74" s="84"/>
    </row>
    <row r="75" spans="1:9" hidden="1" outlineLevel="1">
      <c r="A75" s="26" t="s">
        <v>27634</v>
      </c>
      <c r="B75" s="26" t="s">
        <v>27634</v>
      </c>
      <c r="C75" s="24" t="s">
        <v>25861</v>
      </c>
      <c r="D75" s="26" t="str">
        <f>VLOOKUP(C75,Baza!A:E,5,FALSE)</f>
        <v>N-PR, N-HR '04-'06 ФАРА ЛЕВАЯ</v>
      </c>
      <c r="E75" s="25" t="str">
        <f>IF(VLOOKUP(C75,Baza!A:D,2,FALSE)&gt;0,"+","-")</f>
        <v>-</v>
      </c>
      <c r="F75" s="25">
        <f>VLOOKUP(C75,Baza!A:E,3,FALSE)</f>
        <v>0</v>
      </c>
      <c r="G75" s="25">
        <f>VLOOKUP(C75,Baza!A:E,3,FALSE)*курс</f>
        <v>0</v>
      </c>
      <c r="H75" s="25" t="str">
        <f>VLOOKUP(C75,Baza!A:E,4,FALSE)</f>
        <v>8-97376898-2</v>
      </c>
      <c r="I75" s="25" t="str">
        <f>VLOOKUP(C75,BREND!A:C,2,FALSE)</f>
        <v>DEPO</v>
      </c>
    </row>
    <row r="76" spans="1:9" hidden="1" outlineLevel="1">
      <c r="A76" s="26" t="s">
        <v>27634</v>
      </c>
      <c r="B76" s="26" t="s">
        <v>27634</v>
      </c>
      <c r="C76" s="24" t="s">
        <v>25864</v>
      </c>
      <c r="D76" s="26" t="str">
        <f>VLOOKUP(C76,Baza!A:E,5,FALSE)</f>
        <v>N-PR, N-HR '04-'06 ФАРА ПРАВАЯ</v>
      </c>
      <c r="E76" s="25" t="str">
        <f>IF(VLOOKUP(C76,Baza!A:D,2,FALSE)&gt;0,"+","-")</f>
        <v>-</v>
      </c>
      <c r="F76" s="25">
        <f>VLOOKUP(C76,Baza!A:E,3,FALSE)</f>
        <v>0</v>
      </c>
      <c r="G76" s="25">
        <f>VLOOKUP(C76,Baza!A:E,3,FALSE)*курс</f>
        <v>0</v>
      </c>
      <c r="H76" s="25" t="str">
        <f>VLOOKUP(C76,Baza!A:E,4,FALSE)</f>
        <v>8-97376897-2</v>
      </c>
      <c r="I76" s="25" t="str">
        <f>VLOOKUP(C76,BREND!A:C,2,FALSE)</f>
        <v>DEPO</v>
      </c>
    </row>
    <row r="77" spans="1:9" hidden="1" outlineLevel="1">
      <c r="A77" s="26" t="s">
        <v>27634</v>
      </c>
      <c r="B77" s="26" t="s">
        <v>27634</v>
      </c>
      <c r="C77" s="24" t="s">
        <v>23350</v>
      </c>
      <c r="D77" s="26" t="str">
        <f>VLOOKUP(C77,Baza!A:E,5,FALSE)</f>
        <v>N-PR, N-HR '93-'03 ФАРА ЛЕВАЯ</v>
      </c>
      <c r="E77" s="25" t="str">
        <f>IF(VLOOKUP(C77,Baza!A:D,2,FALSE)&gt;0,"+","-")</f>
        <v>-</v>
      </c>
      <c r="F77" s="25">
        <f>VLOOKUP(C77,Baza!A:E,3,FALSE)</f>
        <v>0</v>
      </c>
      <c r="G77" s="25">
        <f>VLOOKUP(C77,Baza!A:E,3,FALSE)*курс</f>
        <v>0</v>
      </c>
      <c r="H77" s="25" t="str">
        <f>VLOOKUP(C77,Baza!A:E,4,FALSE)</f>
        <v>8-97855004-2</v>
      </c>
      <c r="I77" s="25" t="str">
        <f>VLOOKUP(C77,BREND!A:C,2,FALSE)</f>
        <v>DEPO</v>
      </c>
    </row>
    <row r="78" spans="1:9" hidden="1" outlineLevel="1">
      <c r="A78" s="26" t="s">
        <v>27634</v>
      </c>
      <c r="B78" s="26" t="s">
        <v>27634</v>
      </c>
      <c r="C78" s="24" t="s">
        <v>23351</v>
      </c>
      <c r="D78" s="26" t="str">
        <f>VLOOKUP(C78,Baza!A:E,5,FALSE)</f>
        <v>N-PR, N-HR '93-'03 ФАРА ПРАВАЯ</v>
      </c>
      <c r="E78" s="25" t="str">
        <f>IF(VLOOKUP(C78,Baza!A:D,2,FALSE)&gt;0,"+","-")</f>
        <v>-</v>
      </c>
      <c r="F78" s="25">
        <f>VLOOKUP(C78,Baza!A:E,3,FALSE)</f>
        <v>0</v>
      </c>
      <c r="G78" s="25">
        <f>VLOOKUP(C78,Baza!A:E,3,FALSE)*курс</f>
        <v>0</v>
      </c>
      <c r="H78" s="25" t="str">
        <f>VLOOKUP(C78,Baza!A:E,4,FALSE)</f>
        <v>8-97855003-2</v>
      </c>
      <c r="I78" s="25" t="str">
        <f>VLOOKUP(C78,BREND!A:C,2,FALSE)</f>
        <v>DEPO</v>
      </c>
    </row>
    <row r="79" spans="1:9" hidden="1" outlineLevel="1">
      <c r="A79" s="26" t="s">
        <v>27634</v>
      </c>
      <c r="B79" s="26" t="s">
        <v>27634</v>
      </c>
      <c r="C79" s="24" t="s">
        <v>22783</v>
      </c>
      <c r="D79" s="26" t="str">
        <f>VLOOKUP(C79,Baza!A:E,5,FALSE)</f>
        <v>NPR, NHR, NKR  ФОНАРЬ ЛЕВЫЙ</v>
      </c>
      <c r="E79" s="25" t="str">
        <f>IF(VLOOKUP(C79,Baza!A:D,2,FALSE)&gt;0,"+","-")</f>
        <v>-</v>
      </c>
      <c r="F79" s="25">
        <f>VLOOKUP(C79,Baza!A:E,3,FALSE)</f>
        <v>0</v>
      </c>
      <c r="G79" s="25">
        <f>VLOOKUP(C79,Baza!A:E,3,FALSE)*курс</f>
        <v>0</v>
      </c>
      <c r="H79" s="25" t="str">
        <f>VLOOKUP(C79,Baza!A:E,4,FALSE)</f>
        <v>8942574202</v>
      </c>
      <c r="I79" s="25" t="str">
        <f>VLOOKUP(C79,BREND!A:C,2,FALSE)</f>
        <v>DEPO</v>
      </c>
    </row>
    <row r="80" spans="1:9" hidden="1" outlineLevel="1">
      <c r="A80" s="26" t="s">
        <v>27634</v>
      </c>
      <c r="B80" s="26" t="s">
        <v>27634</v>
      </c>
      <c r="C80" s="24" t="s">
        <v>22784</v>
      </c>
      <c r="D80" s="26" t="str">
        <f>VLOOKUP(C80,Baza!A:E,5,FALSE)</f>
        <v>NPR, NHR, NKR  ФОНАРЬ ПРАВЫЙ</v>
      </c>
      <c r="E80" s="25" t="str">
        <f>IF(VLOOKUP(C80,Baza!A:D,2,FALSE)&gt;0,"+","-")</f>
        <v>-</v>
      </c>
      <c r="F80" s="25">
        <f>VLOOKUP(C80,Baza!A:E,3,FALSE)</f>
        <v>0</v>
      </c>
      <c r="G80" s="25">
        <f>VLOOKUP(C80,Baza!A:E,3,FALSE)*курс</f>
        <v>0</v>
      </c>
      <c r="H80" s="25" t="str">
        <f>VLOOKUP(C80,Baza!A:E,4,FALSE)</f>
        <v>8942574190</v>
      </c>
      <c r="I80" s="25" t="str">
        <f>VLOOKUP(C80,BREND!A:C,2,FALSE)</f>
        <v>DEPO</v>
      </c>
    </row>
    <row r="81" spans="1:9" hidden="1" outlineLevel="1">
      <c r="A81" s="26" t="s">
        <v>27634</v>
      </c>
      <c r="B81" s="26" t="s">
        <v>27634</v>
      </c>
      <c r="C81" s="24" t="s">
        <v>22781</v>
      </c>
      <c r="D81" s="26" t="str">
        <f>VLOOKUP(C81,Baza!A:E,5,FALSE)</f>
        <v>NPR/ELF '07- ФАРА ЛЕВАЯ</v>
      </c>
      <c r="E81" s="25" t="str">
        <f>IF(VLOOKUP(C81,Baza!A:D,2,FALSE)&gt;0,"+","-")</f>
        <v>-</v>
      </c>
      <c r="F81" s="25">
        <f>VLOOKUP(C81,Baza!A:E,3,FALSE)</f>
        <v>0</v>
      </c>
      <c r="G81" s="25">
        <f>VLOOKUP(C81,Baza!A:E,3,FALSE)*курс</f>
        <v>0</v>
      </c>
      <c r="H81" s="25" t="str">
        <f>VLOOKUP(C81,Baza!A:E,4,FALSE)</f>
        <v>8980984821</v>
      </c>
      <c r="I81" s="25" t="str">
        <f>VLOOKUP(C81,BREND!A:C,2,FALSE)</f>
        <v>DEPO</v>
      </c>
    </row>
    <row r="82" spans="1:9" hidden="1" outlineLevel="1">
      <c r="A82" s="26" t="s">
        <v>27634</v>
      </c>
      <c r="B82" s="26" t="s">
        <v>27634</v>
      </c>
      <c r="C82" s="24" t="s">
        <v>22782</v>
      </c>
      <c r="D82" s="26" t="str">
        <f>VLOOKUP(C82,Baza!A:E,5,FALSE)</f>
        <v>NPR/ELF '07- ФАРА ЛЕВАЯ</v>
      </c>
      <c r="E82" s="25" t="str">
        <f>IF(VLOOKUP(C82,Baza!A:D,2,FALSE)&gt;0,"+","-")</f>
        <v>-</v>
      </c>
      <c r="F82" s="25">
        <f>VLOOKUP(C82,Baza!A:E,3,FALSE)</f>
        <v>0</v>
      </c>
      <c r="G82" s="25">
        <f>VLOOKUP(C82,Baza!A:E,3,FALSE)*курс</f>
        <v>0</v>
      </c>
      <c r="H82" s="25" t="str">
        <f>VLOOKUP(C82,Baza!A:E,4,FALSE)</f>
        <v>8980984811</v>
      </c>
      <c r="I82" s="25" t="str">
        <f>VLOOKUP(C82,BREND!A:C,2,FALSE)</f>
        <v>DEPO</v>
      </c>
    </row>
    <row r="83" spans="1:9" s="34" customFormat="1" collapsed="1">
      <c r="A83" s="127" t="s">
        <v>19675</v>
      </c>
      <c r="B83" s="127" t="s">
        <v>13</v>
      </c>
      <c r="C83" s="81"/>
      <c r="D83" s="82"/>
      <c r="E83" s="80"/>
      <c r="F83" s="86"/>
      <c r="G83" s="83"/>
      <c r="H83" s="80"/>
      <c r="I83" s="84"/>
    </row>
    <row r="84" spans="1:9" hidden="1" outlineLevel="1">
      <c r="A84" s="127" t="s">
        <v>13</v>
      </c>
      <c r="B84" s="127" t="s">
        <v>24497</v>
      </c>
      <c r="C84" s="81"/>
      <c r="D84" s="82"/>
      <c r="E84" s="80"/>
      <c r="F84" s="86"/>
      <c r="G84" s="83"/>
      <c r="H84" s="80"/>
      <c r="I84" s="84"/>
    </row>
    <row r="85" spans="1:9" hidden="1" outlineLevel="1">
      <c r="A85" s="26" t="s">
        <v>24497</v>
      </c>
      <c r="B85" s="26" t="s">
        <v>24497</v>
      </c>
      <c r="C85" s="35" t="s">
        <v>18812</v>
      </c>
      <c r="D85" s="26" t="str">
        <f>VLOOKUP(C85,Baza!A:E,5,FALSE)</f>
        <v>ATGO '97  '96 ФАРА ПРАВАЯ</v>
      </c>
      <c r="E85" s="25" t="str">
        <f>IF(VLOOKUP(C85,Baza!A:D,2,FALSE)&gt;0,"+","-")</f>
        <v>-</v>
      </c>
      <c r="F85" s="25">
        <f>VLOOKUP(C85,Baza!A:E,3,FALSE)</f>
        <v>60</v>
      </c>
      <c r="G85" s="25">
        <f>VLOOKUP(C85,Baza!A:E,3,FALSE)*курс</f>
        <v>2448</v>
      </c>
      <c r="H85" s="25" t="str">
        <f>VLOOKUP(C85,Baza!A:E,4,FALSE)</f>
        <v>A 973 820 06 61</v>
      </c>
      <c r="I85" s="25" t="str">
        <f>VLOOKUP(C85,BREND!A:C,2,FALSE)</f>
        <v>DEPO</v>
      </c>
    </row>
    <row r="86" spans="1:9" hidden="1" outlineLevel="1">
      <c r="A86" s="26" t="s">
        <v>24497</v>
      </c>
      <c r="B86" s="26" t="s">
        <v>24497</v>
      </c>
      <c r="C86" s="35" t="s">
        <v>18820</v>
      </c>
      <c r="D86" s="26" t="str">
        <f>VLOOKUP(C86,Baza!A:E,5,FALSE)</f>
        <v>ATGO '97  '96 CТЕКЛО ФАРА ПРАВАЯ</v>
      </c>
      <c r="E86" s="25" t="str">
        <f>IF(VLOOKUP(C86,Baza!A:D,2,FALSE)&gt;0,"+","-")</f>
        <v>-</v>
      </c>
      <c r="F86" s="25">
        <f>VLOOKUP(C86,Baza!A:E,3,FALSE)</f>
        <v>0</v>
      </c>
      <c r="G86" s="25">
        <f>VLOOKUP(C86,Baza!A:E,3,FALSE)*курс</f>
        <v>0</v>
      </c>
      <c r="H86" s="25">
        <f>VLOOKUP(C86,Baza!A:E,4,FALSE)</f>
        <v>0</v>
      </c>
      <c r="I86" s="25" t="str">
        <f>VLOOKUP(C86,BREND!A:C,2,FALSE)</f>
        <v>DEPO</v>
      </c>
    </row>
    <row r="87" spans="1:9" hidden="1" outlineLevel="1">
      <c r="A87" s="26" t="s">
        <v>24497</v>
      </c>
      <c r="B87" s="26" t="s">
        <v>24497</v>
      </c>
      <c r="C87" s="35" t="s">
        <v>18822</v>
      </c>
      <c r="D87" s="26" t="str">
        <f>VLOOKUP(C87,Baza!A:E,5,FALSE)</f>
        <v>ATGO '97  '96 CТЕКЛО ФАРА ЛЕВАЯ</v>
      </c>
      <c r="E87" s="25" t="str">
        <f>IF(VLOOKUP(C87,Baza!A:D,2,FALSE)&gt;0,"+","-")</f>
        <v>-</v>
      </c>
      <c r="F87" s="25">
        <f>VLOOKUP(C87,Baza!A:E,3,FALSE)</f>
        <v>0</v>
      </c>
      <c r="G87" s="25">
        <f>VLOOKUP(C87,Baza!A:E,3,FALSE)*курс</f>
        <v>0</v>
      </c>
      <c r="H87" s="25">
        <f>VLOOKUP(C87,Baza!A:E,4,FALSE)</f>
        <v>0</v>
      </c>
      <c r="I87" s="25" t="str">
        <f>VLOOKUP(C87,BREND!A:C,2,FALSE)</f>
        <v>DEPO</v>
      </c>
    </row>
    <row r="88" spans="1:9" hidden="1" outlineLevel="1">
      <c r="A88" s="26" t="s">
        <v>24497</v>
      </c>
      <c r="B88" s="26" t="s">
        <v>24497</v>
      </c>
      <c r="C88" s="24" t="s">
        <v>24327</v>
      </c>
      <c r="D88" s="26" t="str">
        <f>VLOOKUP(C88,Baza!A:E,5,FALSE)</f>
        <v>ATEG0 '04- ФОНАРЬ ПРАВЫЙ, ВНЕШНИЙ</v>
      </c>
      <c r="E88" s="25" t="str">
        <f>IF(VLOOKUP(C88,Baza!A:D,2,FALSE)&gt;0,"+","-")</f>
        <v>+</v>
      </c>
      <c r="F88" s="25">
        <f>VLOOKUP(C88,Baza!A:E,3,FALSE)</f>
        <v>27</v>
      </c>
      <c r="G88" s="25">
        <f>VLOOKUP(C88,Baza!A:E,3,FALSE)*курс</f>
        <v>1101.5999999999999</v>
      </c>
      <c r="H88" s="25" t="str">
        <f>VLOOKUP(C88,Baza!A:E,4,FALSE)</f>
        <v>0025446803</v>
      </c>
      <c r="I88" s="25" t="str">
        <f>VLOOKUP(C88,BREND!A:C,2,FALSE)</f>
        <v>DEPO</v>
      </c>
    </row>
    <row r="89" spans="1:9" hidden="1" outlineLevel="1">
      <c r="A89" s="26" t="s">
        <v>24497</v>
      </c>
      <c r="B89" s="26" t="s">
        <v>24497</v>
      </c>
      <c r="C89" s="24" t="s">
        <v>24319</v>
      </c>
      <c r="D89" s="26" t="str">
        <f>VLOOKUP(C89,Baza!A:E,5,FALSE)</f>
        <v>ATEGO '04- ПОВОРОТНИК ЛЕВЫЙ, БЕЛЫЙ</v>
      </c>
      <c r="E89" s="25" t="str">
        <f>IF(VLOOKUP(C89,Baza!A:D,2,FALSE)&gt;0,"+","-")</f>
        <v>+</v>
      </c>
      <c r="F89" s="25">
        <f>VLOOKUP(C89,Baza!A:E,3,FALSE)</f>
        <v>11</v>
      </c>
      <c r="G89" s="25">
        <f>VLOOKUP(C89,Baza!A:E,3,FALSE)*курс</f>
        <v>448.79999999999995</v>
      </c>
      <c r="H89" s="25" t="str">
        <f>VLOOKUP(C89,Baza!A:E,4,FALSE)</f>
        <v>9738200521</v>
      </c>
      <c r="I89" s="25" t="str">
        <f>VLOOKUP(C89,BREND!A:C,2,FALSE)</f>
        <v>DEPO</v>
      </c>
    </row>
    <row r="90" spans="1:9" hidden="1" outlineLevel="1">
      <c r="A90" s="26" t="s">
        <v>24497</v>
      </c>
      <c r="B90" s="26" t="s">
        <v>24497</v>
      </c>
      <c r="C90" s="24" t="s">
        <v>24322</v>
      </c>
      <c r="D90" s="26" t="str">
        <f>VLOOKUP(C90,Baza!A:E,5,FALSE)</f>
        <v>ATEGO '04- ПОВОРОТНИК ПРАВЫЙ, БЕЛЫЙ</v>
      </c>
      <c r="E90" s="25" t="str">
        <f>IF(VLOOKUP(C90,Baza!A:D,2,FALSE)&gt;0,"+","-")</f>
        <v>+</v>
      </c>
      <c r="F90" s="25">
        <f>VLOOKUP(C90,Baza!A:E,3,FALSE)</f>
        <v>11</v>
      </c>
      <c r="G90" s="25">
        <f>VLOOKUP(C90,Baza!A:E,3,FALSE)*курс</f>
        <v>448.79999999999995</v>
      </c>
      <c r="H90" s="25" t="str">
        <f>VLOOKUP(C90,Baza!A:E,4,FALSE)</f>
        <v>9738200621</v>
      </c>
      <c r="I90" s="25" t="str">
        <f>VLOOKUP(C90,BREND!A:C,2,FALSE)</f>
        <v>DEPO</v>
      </c>
    </row>
    <row r="91" spans="1:9" hidden="1" outlineLevel="1">
      <c r="A91" s="26" t="s">
        <v>24497</v>
      </c>
      <c r="B91" s="26" t="s">
        <v>24497</v>
      </c>
      <c r="C91" s="24" t="s">
        <v>24313</v>
      </c>
      <c r="D91" s="26" t="str">
        <f>VLOOKUP(C91,Baza!A:E,5,FALSE)</f>
        <v>ATEGO '04- УКАЗАТЕЛЬ ПОВОРОТА ЛЕВЫЙ, ЖЁЛТЫЙ</v>
      </c>
      <c r="E91" s="25" t="str">
        <f>IF(VLOOKUP(C91,Baza!A:D,2,FALSE)&gt;0,"+","-")</f>
        <v>+</v>
      </c>
      <c r="F91" s="25">
        <f>VLOOKUP(C91,Baza!A:E,3,FALSE)</f>
        <v>6.5</v>
      </c>
      <c r="G91" s="25">
        <f>VLOOKUP(C91,Baza!A:E,3,FALSE)*курс</f>
        <v>265.2</v>
      </c>
      <c r="H91" s="25" t="str">
        <f>VLOOKUP(C91,Baza!A:E,4,FALSE)</f>
        <v>9738200321</v>
      </c>
      <c r="I91" s="25" t="str">
        <f>VLOOKUP(C91,BREND!A:C,2,FALSE)</f>
        <v>DEPO</v>
      </c>
    </row>
    <row r="92" spans="1:9" hidden="1" outlineLevel="1">
      <c r="A92" s="26" t="s">
        <v>24497</v>
      </c>
      <c r="B92" s="26" t="s">
        <v>24497</v>
      </c>
      <c r="C92" s="24" t="s">
        <v>24316</v>
      </c>
      <c r="D92" s="26" t="str">
        <f>VLOOKUP(C92,Baza!A:E,5,FALSE)</f>
        <v>ATEGO '04- УКАЗАТЕЛЬ ПОВОРОТА ПРАВЫЙ, ЖЁЛТЫЙ</v>
      </c>
      <c r="E92" s="25" t="str">
        <f>IF(VLOOKUP(C92,Baza!A:D,2,FALSE)&gt;0,"+","-")</f>
        <v>+</v>
      </c>
      <c r="F92" s="25">
        <f>VLOOKUP(C92,Baza!A:E,3,FALSE)</f>
        <v>6.5</v>
      </c>
      <c r="G92" s="25">
        <f>VLOOKUP(C92,Baza!A:E,3,FALSE)*курс</f>
        <v>265.2</v>
      </c>
      <c r="H92" s="25" t="str">
        <f>VLOOKUP(C92,Baza!A:E,4,FALSE)</f>
        <v>9738200421</v>
      </c>
      <c r="I92" s="25" t="str">
        <f>VLOOKUP(C92,BREND!A:C,2,FALSE)</f>
        <v>DEPO</v>
      </c>
    </row>
    <row r="93" spans="1:9" hidden="1" outlineLevel="1">
      <c r="A93" s="26" t="s">
        <v>24497</v>
      </c>
      <c r="B93" s="26" t="s">
        <v>24497</v>
      </c>
      <c r="C93" s="24" t="s">
        <v>24293</v>
      </c>
      <c r="D93" s="26" t="str">
        <f>VLOOKUP(C93,Baza!A:E,5,FALSE)</f>
        <v>ATEGO '04- ФАРА ЛЕВАЯ, С П/ТУМАНКОЙ</v>
      </c>
      <c r="E93" s="25" t="str">
        <f>IF(VLOOKUP(C93,Baza!A:D,2,FALSE)&gt;0,"+","-")</f>
        <v>-</v>
      </c>
      <c r="F93" s="25">
        <f>VLOOKUP(C93,Baza!A:E,3,FALSE)</f>
        <v>110</v>
      </c>
      <c r="G93" s="25">
        <f>VLOOKUP(C93,Baza!A:E,3,FALSE)*курс</f>
        <v>4488</v>
      </c>
      <c r="H93" s="25" t="str">
        <f>VLOOKUP(C93,Baza!A:E,4,FALSE)</f>
        <v>9738202861</v>
      </c>
      <c r="I93" s="25" t="str">
        <f>VLOOKUP(C93,BREND!A:C,2,FALSE)</f>
        <v>DEPO</v>
      </c>
    </row>
    <row r="94" spans="1:9" hidden="1" outlineLevel="1">
      <c r="A94" s="26" t="s">
        <v>24497</v>
      </c>
      <c r="B94" s="26" t="s">
        <v>24497</v>
      </c>
      <c r="C94" s="35" t="s">
        <v>18811</v>
      </c>
      <c r="D94" s="26" t="str">
        <f>VLOOKUP(C94,Baza!A:E,5,FALSE)</f>
        <v>ATGO '97  '96 ФАРА ЛЕВАЯ</v>
      </c>
      <c r="E94" s="25" t="str">
        <f>IF(VLOOKUP(C94,Baza!A:D,2,FALSE)&gt;0,"+","-")</f>
        <v>-</v>
      </c>
      <c r="F94" s="25">
        <f>VLOOKUP(C94,Baza!A:E,3,FALSE)</f>
        <v>60</v>
      </c>
      <c r="G94" s="25">
        <f>VLOOKUP(C94,Baza!A:E,3,FALSE)*курс</f>
        <v>2448</v>
      </c>
      <c r="H94" s="25" t="str">
        <f>VLOOKUP(C94,Baza!A:E,4,FALSE)</f>
        <v>A 973 820 05 61</v>
      </c>
      <c r="I94" s="25" t="str">
        <f>VLOOKUP(C94,BREND!A:C,2,FALSE)</f>
        <v>DEPO</v>
      </c>
    </row>
    <row r="95" spans="1:9" hidden="1" outlineLevel="1">
      <c r="A95" s="26" t="s">
        <v>24497</v>
      </c>
      <c r="B95" s="26" t="s">
        <v>24497</v>
      </c>
      <c r="C95" s="24" t="s">
        <v>24310</v>
      </c>
      <c r="D95" s="26" t="str">
        <f>VLOOKUP(C95,Baza!A:E,5,FALSE)</f>
        <v>ATEGO '04- ФАРА ПРАВАЯ, С П/ТУМАНКОЙ</v>
      </c>
      <c r="E95" s="25" t="str">
        <f>IF(VLOOKUP(C95,Baza!A:D,2,FALSE)&gt;0,"+","-")</f>
        <v>-</v>
      </c>
      <c r="F95" s="25">
        <f>VLOOKUP(C95,Baza!A:E,3,FALSE)</f>
        <v>110</v>
      </c>
      <c r="G95" s="25">
        <f>VLOOKUP(C95,Baza!A:E,3,FALSE)*курс</f>
        <v>4488</v>
      </c>
      <c r="H95" s="25" t="str">
        <f>VLOOKUP(C95,Baza!A:E,4,FALSE)</f>
        <v>9738202961</v>
      </c>
      <c r="I95" s="25" t="str">
        <f>VLOOKUP(C95,BREND!A:C,2,FALSE)</f>
        <v>DEPO</v>
      </c>
    </row>
    <row r="96" spans="1:9" hidden="1" outlineLevel="1">
      <c r="A96" s="26" t="s">
        <v>24497</v>
      </c>
      <c r="B96" s="26" t="s">
        <v>24497</v>
      </c>
      <c r="C96" s="24" t="s">
        <v>24325</v>
      </c>
      <c r="D96" s="26" t="str">
        <f>VLOOKUP(C96,Baza!A:E,5,FALSE)</f>
        <v>ATEG0 '04- ФОНАРЬ ЛЕВЫЙ, ВНЕШНИЙ</v>
      </c>
      <c r="E96" s="25" t="str">
        <f>IF(VLOOKUP(C96,Baza!A:D,2,FALSE)&gt;0,"+","-")</f>
        <v>+</v>
      </c>
      <c r="F96" s="25">
        <f>VLOOKUP(C96,Baza!A:E,3,FALSE)</f>
        <v>27</v>
      </c>
      <c r="G96" s="25">
        <f>VLOOKUP(C96,Baza!A:E,3,FALSE)*курс</f>
        <v>1101.5999999999999</v>
      </c>
      <c r="H96" s="25" t="str">
        <f>VLOOKUP(C96,Baza!A:E,4,FALSE)</f>
        <v>0025446903</v>
      </c>
      <c r="I96" s="25" t="str">
        <f>VLOOKUP(C96,BREND!A:C,2,FALSE)</f>
        <v>DEPO</v>
      </c>
    </row>
    <row r="97" spans="1:9" hidden="1" outlineLevel="1">
      <c r="A97" s="127" t="s">
        <v>19675</v>
      </c>
      <c r="B97" s="127" t="s">
        <v>13</v>
      </c>
      <c r="C97" s="81"/>
      <c r="D97" s="82"/>
      <c r="E97" s="80"/>
      <c r="F97" s="86"/>
      <c r="G97" s="83"/>
      <c r="H97" s="80"/>
      <c r="I97" s="84"/>
    </row>
    <row r="98" spans="1:9" hidden="1" outlineLevel="1">
      <c r="A98" s="127" t="s">
        <v>13</v>
      </c>
      <c r="B98" s="127" t="s">
        <v>24496</v>
      </c>
      <c r="C98" s="81"/>
      <c r="D98" s="82"/>
      <c r="E98" s="80"/>
      <c r="F98" s="86"/>
      <c r="G98" s="83"/>
      <c r="H98" s="80"/>
      <c r="I98" s="84"/>
    </row>
    <row r="99" spans="1:9" hidden="1" outlineLevel="1">
      <c r="A99" s="26" t="s">
        <v>24496</v>
      </c>
      <c r="B99" s="26" t="s">
        <v>24496</v>
      </c>
      <c r="C99" s="35" t="s">
        <v>18813</v>
      </c>
      <c r="D99" s="26" t="str">
        <f>VLOOKUP(C99,Baza!A:E,5,FALSE)</f>
        <v>ACTRS '96 ФАРА ЛЕВАЯ</v>
      </c>
      <c r="E99" s="25" t="str">
        <f>IF(VLOOKUP(C99,Baza!A:D,2,FALSE)&gt;0,"+","-")</f>
        <v>-</v>
      </c>
      <c r="F99" s="25">
        <f>VLOOKUP(C99,Baza!A:E,3,FALSE)</f>
        <v>60</v>
      </c>
      <c r="G99" s="25">
        <f>VLOOKUP(C99,Baza!A:E,3,FALSE)*курс</f>
        <v>2448</v>
      </c>
      <c r="H99" s="25" t="str">
        <f>VLOOKUP(C99,Baza!A:E,4,FALSE)</f>
        <v>0301081119</v>
      </c>
      <c r="I99" s="25" t="str">
        <f>VLOOKUP(C99,BREND!A:C,2,FALSE)</f>
        <v>DEPO</v>
      </c>
    </row>
    <row r="100" spans="1:9" hidden="1" outlineLevel="1">
      <c r="A100" s="26" t="s">
        <v>24496</v>
      </c>
      <c r="B100" s="26" t="s">
        <v>24496</v>
      </c>
      <c r="C100" s="35" t="s">
        <v>18814</v>
      </c>
      <c r="D100" s="26" t="str">
        <f>VLOOKUP(C100,Baza!A:E,5,FALSE)</f>
        <v>ACTRS '96-02 ФОНАРЬ ЛЕВЫЙ</v>
      </c>
      <c r="E100" s="25" t="str">
        <f>IF(VLOOKUP(C100,Baza!A:D,2,FALSE)&gt;0,"+","-")</f>
        <v>+</v>
      </c>
      <c r="F100" s="25">
        <f>VLOOKUP(C100,Baza!A:E,3,FALSE)</f>
        <v>30</v>
      </c>
      <c r="G100" s="25">
        <f>VLOOKUP(C100,Baza!A:E,3,FALSE)*курс</f>
        <v>1224</v>
      </c>
      <c r="H100" s="25" t="str">
        <f>VLOOKUP(C100,Baza!A:E,4,FALSE)</f>
        <v>A00154063270</v>
      </c>
      <c r="I100" s="25" t="str">
        <f>VLOOKUP(C100,BREND!A:C,2,FALSE)</f>
        <v>DEPO</v>
      </c>
    </row>
    <row r="101" spans="1:9" hidden="1" outlineLevel="1">
      <c r="A101" s="26" t="s">
        <v>24496</v>
      </c>
      <c r="B101" s="26" t="s">
        <v>24496</v>
      </c>
      <c r="C101" s="35" t="s">
        <v>18815</v>
      </c>
      <c r="D101" s="26" t="str">
        <f>VLOOKUP(C101,Baza!A:E,5,FALSE)</f>
        <v>ACTRS '96-02 ФОНАРЬ ПРАВЫЙ</v>
      </c>
      <c r="E101" s="25" t="str">
        <f>IF(VLOOKUP(C101,Baza!A:D,2,FALSE)&gt;0,"+","-")</f>
        <v>+</v>
      </c>
      <c r="F101" s="25">
        <f>VLOOKUP(C101,Baza!A:E,3,FALSE)</f>
        <v>30</v>
      </c>
      <c r="G101" s="25">
        <f>VLOOKUP(C101,Baza!A:E,3,FALSE)*курс</f>
        <v>1224</v>
      </c>
      <c r="H101" s="25" t="str">
        <f>VLOOKUP(C101,Baza!A:E,4,FALSE)</f>
        <v>A0015406370</v>
      </c>
      <c r="I101" s="25" t="str">
        <f>VLOOKUP(C101,BREND!A:C,2,FALSE)</f>
        <v>DEPO</v>
      </c>
    </row>
    <row r="102" spans="1:9" hidden="1" outlineLevel="1">
      <c r="A102" s="26" t="s">
        <v>24496</v>
      </c>
      <c r="B102" s="26" t="s">
        <v>24496</v>
      </c>
      <c r="C102" s="35" t="s">
        <v>18816</v>
      </c>
      <c r="D102" s="26" t="str">
        <f>VLOOKUP(C102,Baza!A:E,5,FALSE)</f>
        <v>ACTRS '96- ФАРА ПРОТИВОТУМАННАЯ ЛЕВАЯ</v>
      </c>
      <c r="E102" s="25" t="str">
        <f>IF(VLOOKUP(C102,Baza!A:D,2,FALSE)&gt;0,"+","-")</f>
        <v>+</v>
      </c>
      <c r="F102" s="25">
        <f>VLOOKUP(C102,Baza!A:E,3,FALSE)</f>
        <v>26</v>
      </c>
      <c r="G102" s="25">
        <f>VLOOKUP(C102,Baza!A:E,3,FALSE)*курс</f>
        <v>1060.8</v>
      </c>
      <c r="H102" s="25" t="str">
        <f>VLOOKUP(C102,Baza!A:E,4,FALSE)</f>
        <v>A0028208656</v>
      </c>
      <c r="I102" s="25" t="str">
        <f>VLOOKUP(C102,BREND!A:C,2,FALSE)</f>
        <v>DEPO</v>
      </c>
    </row>
    <row r="103" spans="1:9" hidden="1" outlineLevel="1">
      <c r="A103" s="26" t="s">
        <v>24496</v>
      </c>
      <c r="B103" s="26" t="s">
        <v>24496</v>
      </c>
      <c r="C103" s="35" t="s">
        <v>18817</v>
      </c>
      <c r="D103" s="26" t="str">
        <f>VLOOKUP(C103,Baza!A:E,5,FALSE)</f>
        <v>ACTRS '96- ФАРА ПРОТИВОТУМАННАЯ ПРАВАЯ</v>
      </c>
      <c r="E103" s="25" t="str">
        <f>IF(VLOOKUP(C103,Baza!A:D,2,FALSE)&gt;0,"+","-")</f>
        <v>+</v>
      </c>
      <c r="F103" s="25">
        <f>VLOOKUP(C103,Baza!A:E,3,FALSE)</f>
        <v>26</v>
      </c>
      <c r="G103" s="25">
        <f>VLOOKUP(C103,Baza!A:E,3,FALSE)*курс</f>
        <v>1060.8</v>
      </c>
      <c r="H103" s="25" t="str">
        <f>VLOOKUP(C103,Baza!A:E,4,FALSE)</f>
        <v>A0028208756</v>
      </c>
      <c r="I103" s="25" t="str">
        <f>VLOOKUP(C103,BREND!A:C,2,FALSE)</f>
        <v>DEPO</v>
      </c>
    </row>
    <row r="104" spans="1:9" hidden="1" outlineLevel="1">
      <c r="A104" s="26" t="s">
        <v>24496</v>
      </c>
      <c r="B104" s="26" t="s">
        <v>24496</v>
      </c>
      <c r="C104" s="35" t="s">
        <v>18818</v>
      </c>
      <c r="D104" s="26" t="str">
        <f>VLOOKUP(C104,Baza!A:E,5,FALSE)</f>
        <v>ACTRS '03 ФАРА ПРОТИВОТУМАННАЯ ЛЕВАЯ</v>
      </c>
      <c r="E104" s="25" t="str">
        <f>IF(VLOOKUP(C104,Baza!A:D,2,FALSE)&gt;0,"+","-")</f>
        <v>+</v>
      </c>
      <c r="F104" s="25">
        <f>VLOOKUP(C104,Baza!A:E,3,FALSE)</f>
        <v>37</v>
      </c>
      <c r="G104" s="25">
        <f>VLOOKUP(C104,Baza!A:E,3,FALSE)*курс</f>
        <v>1509.6</v>
      </c>
      <c r="H104" s="25" t="str">
        <f>VLOOKUP(C104,Baza!A:E,4,FALSE)</f>
        <v>A9438200056</v>
      </c>
      <c r="I104" s="25" t="str">
        <f>VLOOKUP(C104,BREND!A:C,2,FALSE)</f>
        <v>DEPO</v>
      </c>
    </row>
    <row r="105" spans="1:9" hidden="1" outlineLevel="1">
      <c r="A105" s="26" t="s">
        <v>24496</v>
      </c>
      <c r="B105" s="26" t="s">
        <v>24496</v>
      </c>
      <c r="C105" s="35" t="s">
        <v>18819</v>
      </c>
      <c r="D105" s="26" t="str">
        <f>VLOOKUP(C105,Baza!A:E,5,FALSE)</f>
        <v>ACTRS '03 ФАРА ПРОТИВОТУМАННАЯ ПРАВАЯ</v>
      </c>
      <c r="E105" s="25" t="str">
        <f>IF(VLOOKUP(C105,Baza!A:D,2,FALSE)&gt;0,"+","-")</f>
        <v>+</v>
      </c>
      <c r="F105" s="25">
        <f>VLOOKUP(C105,Baza!A:E,3,FALSE)</f>
        <v>37</v>
      </c>
      <c r="G105" s="25">
        <f>VLOOKUP(C105,Baza!A:E,3,FALSE)*курс</f>
        <v>1509.6</v>
      </c>
      <c r="H105" s="25" t="str">
        <f>VLOOKUP(C105,Baza!A:E,4,FALSE)</f>
        <v>A9438200156</v>
      </c>
      <c r="I105" s="25" t="str">
        <f>VLOOKUP(C105,BREND!A:C,2,FALSE)</f>
        <v>DEPO</v>
      </c>
    </row>
    <row r="106" spans="1:9" hidden="1" outlineLevel="1">
      <c r="A106" s="26" t="s">
        <v>24496</v>
      </c>
      <c r="B106" s="26" t="s">
        <v>24496</v>
      </c>
      <c r="C106" s="24" t="s">
        <v>24307</v>
      </c>
      <c r="D106" s="26" t="str">
        <f>VLOOKUP(C106,Baza!A:E,5,FALSE)</f>
        <v>ACTORS '96-'02 ФАРА ЛЕВАЯ, МЕХАНИЧЕСКИЙ КОРРЕКТОР</v>
      </c>
      <c r="E106" s="25" t="str">
        <f>IF(VLOOKUP(C106,Baza!A:D,2,FALSE)&gt;0,"+","-")</f>
        <v>-</v>
      </c>
      <c r="F106" s="25">
        <f>VLOOKUP(C106,Baza!A:E,3,FALSE)</f>
        <v>0</v>
      </c>
      <c r="G106" s="25">
        <f>VLOOKUP(C106,Baza!A:E,3,FALSE)*курс</f>
        <v>0</v>
      </c>
      <c r="H106" s="25" t="str">
        <f>VLOOKUP(C106,Baza!A:E,4,FALSE)</f>
        <v>0301081121</v>
      </c>
      <c r="I106" s="25" t="str">
        <f>VLOOKUP(C106,BREND!A:C,2,FALSE)</f>
        <v>DEPO</v>
      </c>
    </row>
    <row r="107" spans="1:9" hidden="1" outlineLevel="1">
      <c r="A107" s="26" t="s">
        <v>24496</v>
      </c>
      <c r="B107" s="26" t="s">
        <v>24496</v>
      </c>
      <c r="C107" s="24" t="s">
        <v>24301</v>
      </c>
      <c r="D107" s="26" t="str">
        <f>VLOOKUP(C107,Baza!A:E,5,FALSE)</f>
        <v>ACTROS '03-'07 УКАЗАТЕЛЬ ПОВОРОТА ЛЕВЫЙ, ЖЁЛТЫЙ</v>
      </c>
      <c r="E107" s="25" t="str">
        <f>IF(VLOOKUP(C107,Baza!A:D,2,FALSE)&gt;0,"+","-")</f>
        <v>+</v>
      </c>
      <c r="F107" s="25">
        <f>VLOOKUP(C107,Baza!A:E,3,FALSE)</f>
        <v>3.8</v>
      </c>
      <c r="G107" s="25">
        <f>VLOOKUP(C107,Baza!A:E,3,FALSE)*курс</f>
        <v>155.04</v>
      </c>
      <c r="H107" s="25" t="str">
        <f>VLOOKUP(C107,Baza!A:E,4,FALSE)</f>
        <v>4918200521</v>
      </c>
      <c r="I107" s="25" t="str">
        <f>VLOOKUP(C107,BREND!A:C,2,FALSE)</f>
        <v>DEPO</v>
      </c>
    </row>
    <row r="108" spans="1:9" hidden="1" outlineLevel="1">
      <c r="A108" s="26" t="s">
        <v>24496</v>
      </c>
      <c r="B108" s="26" t="s">
        <v>24496</v>
      </c>
      <c r="C108" s="24" t="s">
        <v>24304</v>
      </c>
      <c r="D108" s="26" t="str">
        <f>VLOOKUP(C108,Baza!A:E,5,FALSE)</f>
        <v>ACTROS '03-'07 УКАЗАТЕЛЬ ПОВОРОТА ПРАВЫЙ, ЖЁЛТЫЙ</v>
      </c>
      <c r="E108" s="25" t="str">
        <f>IF(VLOOKUP(C108,Baza!A:D,2,FALSE)&gt;0,"+","-")</f>
        <v>+</v>
      </c>
      <c r="F108" s="25">
        <f>VLOOKUP(C108,Baza!A:E,3,FALSE)</f>
        <v>3.8</v>
      </c>
      <c r="G108" s="25">
        <f>VLOOKUP(C108,Baza!A:E,3,FALSE)*курс</f>
        <v>155.04</v>
      </c>
      <c r="H108" s="25" t="str">
        <f>VLOOKUP(C108,Baza!A:E,4,FALSE)</f>
        <v>4918200921</v>
      </c>
      <c r="I108" s="25" t="str">
        <f>VLOOKUP(C108,BREND!A:C,2,FALSE)</f>
        <v>DEPO</v>
      </c>
    </row>
    <row r="109" spans="1:9" hidden="1" outlineLevel="1">
      <c r="A109" s="26" t="s">
        <v>24496</v>
      </c>
      <c r="B109" s="26" t="s">
        <v>24496</v>
      </c>
      <c r="C109" s="24" t="s">
        <v>24287</v>
      </c>
      <c r="D109" s="26" t="str">
        <f>VLOOKUP(C109,Baza!A:E,5,FALSE)</f>
        <v>ACTROS '03-'07 ФАРА ЛЕВАЯ, С КОРРЕКТОРОМ</v>
      </c>
      <c r="E109" s="25" t="str">
        <f>IF(VLOOKUP(C109,Baza!A:D,2,FALSE)&gt;0,"+","-")</f>
        <v>-</v>
      </c>
      <c r="F109" s="25">
        <f>VLOOKUP(C109,Baza!A:E,3,FALSE)</f>
        <v>114</v>
      </c>
      <c r="G109" s="25">
        <f>VLOOKUP(C109,Baza!A:E,3,FALSE)*курс</f>
        <v>4651.2</v>
      </c>
      <c r="H109" s="25" t="str">
        <f>VLOOKUP(C109,Baza!A:E,4,FALSE)</f>
        <v>9438200361</v>
      </c>
      <c r="I109" s="25" t="str">
        <f>VLOOKUP(C109,BREND!A:C,2,FALSE)</f>
        <v>DEPO</v>
      </c>
    </row>
    <row r="110" spans="1:9" hidden="1" outlineLevel="1">
      <c r="A110" s="26" t="s">
        <v>24496</v>
      </c>
      <c r="B110" s="26" t="s">
        <v>24496</v>
      </c>
      <c r="C110" s="24" t="s">
        <v>24290</v>
      </c>
      <c r="D110" s="26" t="str">
        <f>VLOOKUP(C110,Baza!A:E,5,FALSE)</f>
        <v>ACTROS '03-'07 ФАРА ПРАВАЯ, С КОРРЕКТОРОМ</v>
      </c>
      <c r="E110" s="25" t="str">
        <f>IF(VLOOKUP(C110,Baza!A:D,2,FALSE)&gt;0,"+","-")</f>
        <v>+</v>
      </c>
      <c r="F110" s="25">
        <f>VLOOKUP(C110,Baza!A:E,3,FALSE)</f>
        <v>114</v>
      </c>
      <c r="G110" s="25">
        <f>VLOOKUP(C110,Baza!A:E,3,FALSE)*курс</f>
        <v>4651.2</v>
      </c>
      <c r="H110" s="25" t="str">
        <f>VLOOKUP(C110,Baza!A:E,4,FALSE)</f>
        <v>9438200461</v>
      </c>
      <c r="I110" s="25" t="str">
        <f>VLOOKUP(C110,BREND!A:C,2,FALSE)</f>
        <v>DEPO</v>
      </c>
    </row>
    <row r="111" spans="1:9" hidden="1" outlineLevel="1">
      <c r="A111" s="26" t="s">
        <v>24496</v>
      </c>
      <c r="B111" s="26" t="s">
        <v>24496</v>
      </c>
      <c r="C111" s="24" t="s">
        <v>24295</v>
      </c>
      <c r="D111" s="26" t="str">
        <f>VLOOKUP(C111,Baza!A:E,5,FALSE)</f>
        <v>ACTROS '08- ФАРА ЛЕВАЯ</v>
      </c>
      <c r="E111" s="25" t="str">
        <f>IF(VLOOKUP(C111,Baza!A:D,2,FALSE)&gt;0,"+","-")</f>
        <v>+</v>
      </c>
      <c r="F111" s="25">
        <f>VLOOKUP(C111,Baza!A:E,3,FALSE)</f>
        <v>115</v>
      </c>
      <c r="G111" s="25">
        <f>VLOOKUP(C111,Baza!A:E,3,FALSE)*курс</f>
        <v>4692</v>
      </c>
      <c r="H111" s="25" t="str">
        <f>VLOOKUP(C111,Baza!A:E,4,FALSE)</f>
        <v>9438201661</v>
      </c>
      <c r="I111" s="25" t="str">
        <f>VLOOKUP(C111,BREND!A:C,2,FALSE)</f>
        <v>DEPO</v>
      </c>
    </row>
    <row r="112" spans="1:9" hidden="1" outlineLevel="1">
      <c r="A112" s="26" t="s">
        <v>24496</v>
      </c>
      <c r="B112" s="26" t="s">
        <v>24496</v>
      </c>
      <c r="C112" s="24" t="s">
        <v>24298</v>
      </c>
      <c r="D112" s="26" t="str">
        <f>VLOOKUP(C112,Baza!A:E,5,FALSE)</f>
        <v>ACTROS '08- ФАРА ПРАВАЯ</v>
      </c>
      <c r="E112" s="25" t="str">
        <f>IF(VLOOKUP(C112,Baza!A:D,2,FALSE)&gt;0,"+","-")</f>
        <v>+</v>
      </c>
      <c r="F112" s="25">
        <f>VLOOKUP(C112,Baza!A:E,3,FALSE)</f>
        <v>115</v>
      </c>
      <c r="G112" s="25">
        <f>VLOOKUP(C112,Baza!A:E,3,FALSE)*курс</f>
        <v>4692</v>
      </c>
      <c r="H112" s="25" t="str">
        <f>VLOOKUP(C112,Baza!A:E,4,FALSE)</f>
        <v>9438201761</v>
      </c>
      <c r="I112" s="25" t="str">
        <f>VLOOKUP(C112,BREND!A:C,2,FALSE)</f>
        <v>DEPO</v>
      </c>
    </row>
    <row r="113" spans="1:9" hidden="1" outlineLevel="1">
      <c r="A113" s="26" t="s">
        <v>24496</v>
      </c>
      <c r="B113" s="26" t="s">
        <v>24496</v>
      </c>
      <c r="C113" s="24" t="s">
        <v>24543</v>
      </c>
      <c r="D113" s="26" t="str">
        <f>VLOOKUP(C113,Baza!A:E,5,FALSE)</f>
        <v>ACTORS '96-'02 ФАРА ЛЕВАЯ П/КОРРЕКТОРОМ С УКАЗАТЕЛЕМ ПОВОРОТА ( БЕЛ.)</v>
      </c>
      <c r="E113" s="25" t="str">
        <f>IF(VLOOKUP(C113,Baza!A:D,2,FALSE)&gt;0,"+","-")</f>
        <v>-</v>
      </c>
      <c r="F113" s="25">
        <f>VLOOKUP(C113,Baza!A:E,3,FALSE)</f>
        <v>0</v>
      </c>
      <c r="G113" s="25">
        <f>VLOOKUP(C113,Baza!A:E,3,FALSE)*курс</f>
        <v>0</v>
      </c>
      <c r="H113" s="25" t="str">
        <f>VLOOKUP(C113,Baza!A:E,4,FALSE)</f>
        <v>1EH008688091</v>
      </c>
      <c r="I113" s="25" t="str">
        <f>VLOOKUP(C113,BREND!A:C,2,FALSE)</f>
        <v>DEPO</v>
      </c>
    </row>
    <row r="114" spans="1:9" hidden="1" outlineLevel="1">
      <c r="A114" s="26" t="s">
        <v>24496</v>
      </c>
      <c r="B114" s="26" t="s">
        <v>24496</v>
      </c>
      <c r="C114" s="24" t="s">
        <v>24549</v>
      </c>
      <c r="D114" s="26" t="str">
        <f>VLOOKUP(C114,Baza!A:E,5,FALSE)</f>
        <v>ACTORS '96-'02 ФАРА ПРАВАЯ П/КОРРЕКТОРОМ С УКАЗАТЕЛЕМ ПОВОРОТА ( БЕЛ.)</v>
      </c>
      <c r="E114" s="25" t="str">
        <f>IF(VLOOKUP(C114,Baza!A:D,2,FALSE)&gt;0,"+","-")</f>
        <v>-</v>
      </c>
      <c r="F114" s="25">
        <f>VLOOKUP(C114,Baza!A:E,3,FALSE)</f>
        <v>0</v>
      </c>
      <c r="G114" s="25">
        <f>VLOOKUP(C114,Baza!A:E,3,FALSE)*курс</f>
        <v>0</v>
      </c>
      <c r="H114" s="25" t="str">
        <f>VLOOKUP(C114,Baza!A:E,4,FALSE)</f>
        <v>1EH008688101</v>
      </c>
      <c r="I114" s="25" t="str">
        <f>VLOOKUP(C114,BREND!A:C,2,FALSE)</f>
        <v>DEPO</v>
      </c>
    </row>
    <row r="115" spans="1:9" hidden="1" outlineLevel="1">
      <c r="A115" s="26" t="s">
        <v>24496</v>
      </c>
      <c r="B115" s="26" t="s">
        <v>24496</v>
      </c>
      <c r="C115" s="24" t="s">
        <v>24546</v>
      </c>
      <c r="D115" s="26" t="str">
        <f>VLOOKUP(C115,Baza!A:E,5,FALSE)</f>
        <v>ACTORS '96-'02 ФАРА ПРАВАЯ, МЕХАНИЧЕСКИЙ КОРРЕКТОР</v>
      </c>
      <c r="E115" s="25" t="str">
        <f>IF(VLOOKUP(C115,Baza!A:D,2,FALSE)&gt;0,"+","-")</f>
        <v>-</v>
      </c>
      <c r="F115" s="25">
        <f>VLOOKUP(C115,Baza!A:E,3,FALSE)</f>
        <v>0</v>
      </c>
      <c r="G115" s="25">
        <f>VLOOKUP(C115,Baza!A:E,3,FALSE)*курс</f>
        <v>0</v>
      </c>
      <c r="H115" s="25" t="str">
        <f>VLOOKUP(C115,Baza!A:E,4,FALSE)</f>
        <v>0301081122</v>
      </c>
      <c r="I115" s="25" t="str">
        <f>VLOOKUP(C115,BREND!A:C,2,FALSE)</f>
        <v>DEPO</v>
      </c>
    </row>
    <row r="116" spans="1:9" collapsed="1">
      <c r="A116" s="127" t="s">
        <v>19675</v>
      </c>
      <c r="B116" s="127" t="s">
        <v>21088</v>
      </c>
      <c r="C116" s="81"/>
      <c r="D116" s="82"/>
      <c r="E116" s="80"/>
      <c r="F116" s="86"/>
      <c r="G116" s="83"/>
      <c r="H116" s="80"/>
      <c r="I116" s="84"/>
    </row>
    <row r="117" spans="1:9" hidden="1" outlineLevel="1">
      <c r="A117" s="26" t="s">
        <v>21088</v>
      </c>
      <c r="B117" s="26" t="s">
        <v>21088</v>
      </c>
      <c r="C117" s="24" t="s">
        <v>18640</v>
      </c>
      <c r="D117" s="26" t="str">
        <f>VLOOKUP(C117,Baza!A:E,5,FALSE)</f>
        <v>XF '01 ФАРА ПРОТИВОТУМАННАЯ ЛЕВАЯ</v>
      </c>
      <c r="E117" s="25" t="str">
        <f>IF(VLOOKUP(C117,Baza!A:D,2,FALSE)&gt;0,"+","-")</f>
        <v>+</v>
      </c>
      <c r="F117" s="25">
        <f>VLOOKUP(C117,Baza!A:E,3,FALSE)</f>
        <v>27</v>
      </c>
      <c r="G117" s="25">
        <f>VLOOKUP(C117,Baza!A:E,3,FALSE)*курс</f>
        <v>1101.5999999999999</v>
      </c>
      <c r="H117" s="25" t="str">
        <f>VLOOKUP(C117,Baza!A:E,4,FALSE)</f>
        <v>1328860</v>
      </c>
      <c r="I117" s="25" t="str">
        <f>VLOOKUP(C117,BREND!A:C,2,FALSE)</f>
        <v>DEPO</v>
      </c>
    </row>
    <row r="118" spans="1:9" hidden="1" outlineLevel="1">
      <c r="A118" s="26" t="s">
        <v>21088</v>
      </c>
      <c r="B118" s="26" t="s">
        <v>21088</v>
      </c>
      <c r="C118" s="24" t="s">
        <v>18638</v>
      </c>
      <c r="D118" s="26" t="str">
        <f>VLOOKUP(C118,Baza!A:E,5,FALSE)</f>
        <v>XF '01 ФАРА ПРОТИВОТУМАННАЯ ЛЕВАЯ С РАМКОЙ</v>
      </c>
      <c r="E118" s="25" t="str">
        <f>IF(VLOOKUP(C118,Baza!A:D,2,FALSE)&gt;0,"+","-")</f>
        <v>-</v>
      </c>
      <c r="F118" s="25">
        <f>VLOOKUP(C118,Baza!A:E,3,FALSE)</f>
        <v>45</v>
      </c>
      <c r="G118" s="25">
        <f>VLOOKUP(C118,Baza!A:E,3,FALSE)*курс</f>
        <v>1835.9999999999998</v>
      </c>
      <c r="H118" s="25" t="str">
        <f>VLOOKUP(C118,Baza!A:E,4,FALSE)</f>
        <v>1328860</v>
      </c>
      <c r="I118" s="25" t="str">
        <f>VLOOKUP(C118,BREND!A:C,2,FALSE)</f>
        <v>DEPO</v>
      </c>
    </row>
    <row r="119" spans="1:9" hidden="1" outlineLevel="1">
      <c r="A119" s="26" t="s">
        <v>21088</v>
      </c>
      <c r="B119" s="26" t="s">
        <v>21088</v>
      </c>
      <c r="C119" s="24" t="s">
        <v>18644</v>
      </c>
      <c r="D119" s="26" t="str">
        <f>VLOOKUP(C119,Baza!A:E,5,FALSE)</f>
        <v>XF '01 ФАРА ПРОТИВОТУМАННАЯ ПРАВАЯ</v>
      </c>
      <c r="E119" s="25" t="str">
        <f>IF(VLOOKUP(C119,Baza!A:D,2,FALSE)&gt;0,"+","-")</f>
        <v>+</v>
      </c>
      <c r="F119" s="25">
        <f>VLOOKUP(C119,Baza!A:E,3,FALSE)</f>
        <v>27</v>
      </c>
      <c r="G119" s="25">
        <f>VLOOKUP(C119,Baza!A:E,3,FALSE)*курс</f>
        <v>1101.5999999999999</v>
      </c>
      <c r="H119" s="25" t="str">
        <f>VLOOKUP(C119,Baza!A:E,4,FALSE)</f>
        <v>1328861</v>
      </c>
      <c r="I119" s="25" t="str">
        <f>VLOOKUP(C119,BREND!A:C,2,FALSE)</f>
        <v>DEPO</v>
      </c>
    </row>
    <row r="120" spans="1:9" hidden="1" outlineLevel="1">
      <c r="A120" s="26" t="s">
        <v>21088</v>
      </c>
      <c r="B120" s="26" t="s">
        <v>21088</v>
      </c>
      <c r="C120" s="24" t="s">
        <v>18642</v>
      </c>
      <c r="D120" s="26" t="str">
        <f>VLOOKUP(C120,Baza!A:E,5,FALSE)</f>
        <v>XF '01 ФАРА ПРОТИВОТУМАННАЯ ПРАВАЯ С РАМКОЙ</v>
      </c>
      <c r="E120" s="25" t="str">
        <f>IF(VLOOKUP(C120,Baza!A:D,2,FALSE)&gt;0,"+","-")</f>
        <v>-</v>
      </c>
      <c r="F120" s="25">
        <f>VLOOKUP(C120,Baza!A:E,3,FALSE)</f>
        <v>45</v>
      </c>
      <c r="G120" s="25">
        <f>VLOOKUP(C120,Baza!A:E,3,FALSE)*курс</f>
        <v>1835.9999999999998</v>
      </c>
      <c r="H120" s="25" t="str">
        <f>VLOOKUP(C120,Baza!A:E,4,FALSE)</f>
        <v>1328861</v>
      </c>
      <c r="I120" s="25" t="str">
        <f>VLOOKUP(C120,BREND!A:C,2,FALSE)</f>
        <v>DEPO</v>
      </c>
    </row>
    <row r="121" spans="1:9" hidden="1" outlineLevel="1">
      <c r="A121" s="26" t="s">
        <v>21088</v>
      </c>
      <c r="B121" s="26" t="s">
        <v>21088</v>
      </c>
      <c r="C121" s="24" t="s">
        <v>24271</v>
      </c>
      <c r="D121" s="26" t="str">
        <f>VLOOKUP(C121,Baza!A:E,5,FALSE)</f>
        <v>XF (CF) '97-'02 ФАРА ЛЕВАЯ</v>
      </c>
      <c r="E121" s="25" t="str">
        <f>IF(VLOOKUP(C121,Baza!A:D,2,FALSE)&gt;0,"+","-")</f>
        <v>+</v>
      </c>
      <c r="F121" s="25">
        <f>VLOOKUP(C121,Baza!A:E,3,FALSE)</f>
        <v>60</v>
      </c>
      <c r="G121" s="25">
        <f>VLOOKUP(C121,Baza!A:E,3,FALSE)*курс</f>
        <v>2448</v>
      </c>
      <c r="H121" s="25" t="str">
        <f>VLOOKUP(C121,Baza!A:E,4,FALSE)</f>
        <v>1293364</v>
      </c>
      <c r="I121" s="25" t="str">
        <f>VLOOKUP(C121,BREND!A:C,2,FALSE)</f>
        <v>DEPO</v>
      </c>
    </row>
    <row r="122" spans="1:9" hidden="1" outlineLevel="1">
      <c r="A122" s="26" t="s">
        <v>21088</v>
      </c>
      <c r="B122" s="26" t="s">
        <v>21088</v>
      </c>
      <c r="C122" s="24" t="s">
        <v>24274</v>
      </c>
      <c r="D122" s="26" t="str">
        <f>VLOOKUP(C122,Baza!A:E,5,FALSE)</f>
        <v xml:space="preserve">XF(CF) ФАРА ПРАВАЯ  </v>
      </c>
      <c r="E122" s="25" t="str">
        <f>IF(VLOOKUP(C122,Baza!A:D,2,FALSE)&gt;0,"+","-")</f>
        <v>+</v>
      </c>
      <c r="F122" s="25">
        <f>VLOOKUP(C122,Baza!A:E,3,FALSE)</f>
        <v>60</v>
      </c>
      <c r="G122" s="25">
        <f>VLOOKUP(C122,Baza!A:E,3,FALSE)*курс</f>
        <v>2448</v>
      </c>
      <c r="H122" s="25" t="str">
        <f>VLOOKUP(C122,Baza!A:E,4,FALSE)</f>
        <v>1293365</v>
      </c>
      <c r="I122" s="25" t="str">
        <f>VLOOKUP(C122,BREND!A:C,2,FALSE)</f>
        <v>DEPO</v>
      </c>
    </row>
    <row r="123" spans="1:9" hidden="1" outlineLevel="1">
      <c r="A123" s="26" t="s">
        <v>21088</v>
      </c>
      <c r="B123" s="26" t="s">
        <v>21088</v>
      </c>
      <c r="C123" s="24" t="s">
        <v>24277</v>
      </c>
      <c r="D123" s="26" t="str">
        <f>VLOOKUP(C123,Baza!A:E,5,FALSE)</f>
        <v>XF(CF) '97-'02 ФОНАРЬ ЛЕВЫЙ</v>
      </c>
      <c r="E123" s="25" t="str">
        <f>IF(VLOOKUP(C123,Baza!A:D,2,FALSE)&gt;0,"+","-")</f>
        <v>+</v>
      </c>
      <c r="F123" s="25">
        <f>VLOOKUP(C123,Baza!A:E,3,FALSE)</f>
        <v>22</v>
      </c>
      <c r="G123" s="25">
        <f>VLOOKUP(C123,Baza!A:E,3,FALSE)*курс</f>
        <v>897.59999999999991</v>
      </c>
      <c r="H123" s="25" t="str">
        <f>VLOOKUP(C123,Baza!A:E,4,FALSE)</f>
        <v>1615985</v>
      </c>
      <c r="I123" s="25" t="str">
        <f>VLOOKUP(C123,BREND!A:C,2,FALSE)</f>
        <v>DEPO</v>
      </c>
    </row>
    <row r="124" spans="1:9" hidden="1" outlineLevel="1">
      <c r="A124" s="26" t="s">
        <v>21088</v>
      </c>
      <c r="B124" s="26" t="s">
        <v>21088</v>
      </c>
      <c r="C124" s="24" t="s">
        <v>24280</v>
      </c>
      <c r="D124" s="26" t="str">
        <f>VLOOKUP(C124,Baza!A:E,5,FALSE)</f>
        <v>XF(CF) '97-'02 ФОНАРЬ ПРАВЫЙ</v>
      </c>
      <c r="E124" s="25" t="str">
        <f>IF(VLOOKUP(C124,Baza!A:D,2,FALSE)&gt;0,"+","-")</f>
        <v>+</v>
      </c>
      <c r="F124" s="25">
        <f>VLOOKUP(C124,Baza!A:E,3,FALSE)</f>
        <v>22</v>
      </c>
      <c r="G124" s="25">
        <f>VLOOKUP(C124,Baza!A:E,3,FALSE)*курс</f>
        <v>897.59999999999991</v>
      </c>
      <c r="H124" s="25" t="str">
        <f>VLOOKUP(C124,Baza!A:E,4,FALSE)</f>
        <v>1615986</v>
      </c>
      <c r="I124" s="25" t="str">
        <f>VLOOKUP(C124,BREND!A:C,2,FALSE)</f>
        <v>DEPO</v>
      </c>
    </row>
    <row r="125" spans="1:9" hidden="1" outlineLevel="1">
      <c r="A125" s="26" t="s">
        <v>21088</v>
      </c>
      <c r="B125" s="26" t="s">
        <v>21088</v>
      </c>
      <c r="C125" s="24" t="s">
        <v>24526</v>
      </c>
      <c r="D125" s="26" t="str">
        <f>VLOOKUP(C125,Baza!A:E,5,FALSE)</f>
        <v>XF 105 '05- П/ТУМАННАЯ ФАРА ЛЕВАЯ, ДВОЙНАЯ</v>
      </c>
      <c r="E125" s="25" t="str">
        <f>IF(VLOOKUP(C125,Baza!A:D,2,FALSE)&gt;0,"+","-")</f>
        <v>+</v>
      </c>
      <c r="F125" s="25">
        <f>VLOOKUP(C125,Baza!A:E,3,FALSE)</f>
        <v>45</v>
      </c>
      <c r="G125" s="25">
        <f>VLOOKUP(C125,Baza!A:E,3,FALSE)*курс</f>
        <v>1835.9999999999998</v>
      </c>
      <c r="H125" s="25" t="str">
        <f>VLOOKUP(C125,Baza!A:E,4,FALSE)</f>
        <v>1660960</v>
      </c>
      <c r="I125" s="25" t="str">
        <f>VLOOKUP(C125,BREND!A:C,2,FALSE)</f>
        <v>DEPO</v>
      </c>
    </row>
    <row r="126" spans="1:9" hidden="1" outlineLevel="1">
      <c r="A126" s="26" t="s">
        <v>21088</v>
      </c>
      <c r="B126" s="26" t="s">
        <v>21088</v>
      </c>
      <c r="C126" s="24" t="s">
        <v>24529</v>
      </c>
      <c r="D126" s="26" t="str">
        <f>VLOOKUP(C126,Baza!A:E,5,FALSE)</f>
        <v>XF 105 '05- П/ТУМАННАЯ ФАРА ПРАВАЯ, ДВОЙНАЯ</v>
      </c>
      <c r="E126" s="25" t="str">
        <f>IF(VLOOKUP(C126,Baza!A:D,2,FALSE)&gt;0,"+","-")</f>
        <v>+</v>
      </c>
      <c r="F126" s="25">
        <f>VLOOKUP(C126,Baza!A:E,3,FALSE)</f>
        <v>45</v>
      </c>
      <c r="G126" s="25">
        <f>VLOOKUP(C126,Baza!A:E,3,FALSE)*курс</f>
        <v>1835.9999999999998</v>
      </c>
      <c r="H126" s="25" t="str">
        <f>VLOOKUP(C126,Baza!A:E,4,FALSE)</f>
        <v>1660961</v>
      </c>
      <c r="I126" s="25" t="str">
        <f>VLOOKUP(C126,BREND!A:C,2,FALSE)</f>
        <v>DEPO</v>
      </c>
    </row>
    <row r="127" spans="1:9" hidden="1" outlineLevel="1">
      <c r="A127" s="26" t="s">
        <v>21088</v>
      </c>
      <c r="B127" s="26" t="s">
        <v>21088</v>
      </c>
      <c r="C127" s="24" t="s">
        <v>25184</v>
      </c>
      <c r="D127" s="26" t="str">
        <f>VLOOKUP(C127,Baza!A:E,5,FALSE)</f>
        <v>65/65 CF/75/85/97 ВЕНТИЛЯТОР СИСТЕМЫ КОНДИЦИОНИРОВАНИЯ</v>
      </c>
      <c r="E127" s="25" t="str">
        <f>IF(VLOOKUP(C127,Baza!A:D,2,FALSE)&gt;0,"+","-")</f>
        <v>+</v>
      </c>
      <c r="F127" s="25">
        <f>VLOOKUP(C127,Baza!A:E,3,FALSE)</f>
        <v>105</v>
      </c>
      <c r="G127" s="25">
        <f>VLOOKUP(C127,Baza!A:E,3,FALSE)*курс</f>
        <v>4284</v>
      </c>
      <c r="H127" s="25" t="str">
        <f>VLOOKUP(C127,Baza!A:E,4,FALSE)</f>
        <v>8EW351024491</v>
      </c>
      <c r="I127" s="25" t="str">
        <f>VLOOKUP(C127,BREND!A:C,2,FALSE)</f>
        <v>HELLA</v>
      </c>
    </row>
    <row r="128" spans="1:9" hidden="1" outlineLevel="1">
      <c r="A128" s="26" t="s">
        <v>21088</v>
      </c>
      <c r="B128" s="26" t="s">
        <v>21088</v>
      </c>
      <c r="C128" s="24" t="s">
        <v>25187</v>
      </c>
      <c r="D128" s="26" t="str">
        <f>VLOOKUP(C128,Baza!A:E,5,FALSE)</f>
        <v>CF 65/75/85 ДОПОЛНИТЕЛЬНЫЙ РЕЗИСТОР ВЕНТИЛЯТОРА</v>
      </c>
      <c r="E128" s="25" t="str">
        <f>IF(VLOOKUP(C128,Baza!A:D,2,FALSE)&gt;0,"+","-")</f>
        <v>+</v>
      </c>
      <c r="F128" s="25">
        <f>VLOOKUP(C128,Baza!A:E,3,FALSE)</f>
        <v>27</v>
      </c>
      <c r="G128" s="25">
        <f>VLOOKUP(C128,Baza!A:E,3,FALSE)*курс</f>
        <v>1101.5999999999999</v>
      </c>
      <c r="H128" s="25" t="str">
        <f>VLOOKUP(C128,Baza!A:E,4,FALSE)</f>
        <v>9ML351029381</v>
      </c>
      <c r="I128" s="25" t="str">
        <f>VLOOKUP(C128,BREND!A:C,2,FALSE)</f>
        <v>HELLA</v>
      </c>
    </row>
    <row r="129" spans="1:9" hidden="1" outlineLevel="1">
      <c r="A129" s="26" t="s">
        <v>21088</v>
      </c>
      <c r="B129" s="26" t="s">
        <v>21088</v>
      </c>
      <c r="C129" s="24" t="s">
        <v>24520</v>
      </c>
      <c r="D129" s="26" t="str">
        <f>VLOOKUP(C129,Baza!A:E,5,FALSE)</f>
        <v>DAF XF/CF '09- ФАРА ЛИНЗОВАННАЯ ПОД КСЕНОН, ЛЕВАЯ</v>
      </c>
      <c r="E129" s="25" t="str">
        <f>IF(VLOOKUP(C129,Baza!A:D,2,FALSE)&gt;0,"+","-")</f>
        <v>+</v>
      </c>
      <c r="F129" s="25">
        <f>VLOOKUP(C129,Baza!A:E,3,FALSE)</f>
        <v>195</v>
      </c>
      <c r="G129" s="25">
        <f>VLOOKUP(C129,Baza!A:E,3,FALSE)*курс</f>
        <v>7955.9999999999991</v>
      </c>
      <c r="H129" s="25" t="str">
        <f>VLOOKUP(C129,Baza!A:E,4,FALSE)</f>
        <v>1743690</v>
      </c>
      <c r="I129" s="25" t="str">
        <f>VLOOKUP(C129,BREND!A:C,2,FALSE)</f>
        <v>DEPO</v>
      </c>
    </row>
    <row r="130" spans="1:9" hidden="1" outlineLevel="1">
      <c r="A130" s="26" t="s">
        <v>21088</v>
      </c>
      <c r="B130" s="26" t="s">
        <v>21088</v>
      </c>
      <c r="C130" s="24" t="s">
        <v>24523</v>
      </c>
      <c r="D130" s="26" t="str">
        <f>VLOOKUP(C130,Baza!A:E,5,FALSE)</f>
        <v>DAF XF/CF '09- ФАРА ЛИНЗОВАННАЯ ПОД КСЕНОН, ПРАВАЯ</v>
      </c>
      <c r="E130" s="25" t="str">
        <f>IF(VLOOKUP(C130,Baza!A:D,2,FALSE)&gt;0,"+","-")</f>
        <v>+</v>
      </c>
      <c r="F130" s="25">
        <f>VLOOKUP(C130,Baza!A:E,3,FALSE)</f>
        <v>195</v>
      </c>
      <c r="G130" s="25">
        <f>VLOOKUP(C130,Baza!A:E,3,FALSE)*курс</f>
        <v>7955.9999999999991</v>
      </c>
      <c r="H130" s="25" t="str">
        <f>VLOOKUP(C130,Baza!A:E,4,FALSE)</f>
        <v>1743691</v>
      </c>
      <c r="I130" s="25" t="str">
        <f>VLOOKUP(C130,BREND!A:C,2,FALSE)</f>
        <v>DEPO</v>
      </c>
    </row>
    <row r="131" spans="1:9" hidden="1" outlineLevel="1">
      <c r="A131" s="26" t="s">
        <v>21088</v>
      </c>
      <c r="B131" s="26" t="s">
        <v>21088</v>
      </c>
      <c r="C131" s="24" t="s">
        <v>24410</v>
      </c>
      <c r="D131" s="26" t="str">
        <f>VLOOKUP(C131,Baza!A:E,5,FALSE)</f>
        <v>DAF CF/LF '06-'08 П/ТУМАННАЯ ФАРА ЛЕВАЯ, ДВОЙНАЯ</v>
      </c>
      <c r="E131" s="25" t="str">
        <f>IF(VLOOKUP(C131,Baza!A:D,2,FALSE)&gt;0,"+","-")</f>
        <v>+</v>
      </c>
      <c r="F131" s="25">
        <f>VLOOKUP(C131,Baza!A:E,3,FALSE)</f>
        <v>58</v>
      </c>
      <c r="G131" s="25">
        <f>VLOOKUP(C131,Baza!A:E,3,FALSE)*курс</f>
        <v>2366.3999999999996</v>
      </c>
      <c r="H131" s="25" t="str">
        <f>VLOOKUP(C131,Baza!A:E,4,FALSE)</f>
        <v>1725272</v>
      </c>
      <c r="I131" s="25" t="str">
        <f>VLOOKUP(C131,BREND!A:C,2,FALSE)</f>
        <v>DEPO</v>
      </c>
    </row>
    <row r="132" spans="1:9" hidden="1" outlineLevel="1">
      <c r="A132" s="26" t="s">
        <v>21088</v>
      </c>
      <c r="B132" s="26" t="s">
        <v>21088</v>
      </c>
      <c r="C132" s="24" t="s">
        <v>24412</v>
      </c>
      <c r="D132" s="26" t="str">
        <f>VLOOKUP(C132,Baza!A:E,5,FALSE)</f>
        <v>DAF CF/LF '06-'08 П/ТУМАННАЯ ФАРА ПРАВАЯ, ДВОЙНАЯ</v>
      </c>
      <c r="E132" s="25" t="str">
        <f>IF(VLOOKUP(C132,Baza!A:D,2,FALSE)&gt;0,"+","-")</f>
        <v>+</v>
      </c>
      <c r="F132" s="25">
        <f>VLOOKUP(C132,Baza!A:E,3,FALSE)</f>
        <v>58</v>
      </c>
      <c r="G132" s="25">
        <f>VLOOKUP(C132,Baza!A:E,3,FALSE)*курс</f>
        <v>2366.3999999999996</v>
      </c>
      <c r="H132" s="25" t="str">
        <f>VLOOKUP(C132,Baza!A:E,4,FALSE)</f>
        <v>1725273</v>
      </c>
      <c r="I132" s="25" t="str">
        <f>VLOOKUP(C132,BREND!A:C,2,FALSE)</f>
        <v>DEPO</v>
      </c>
    </row>
    <row r="133" spans="1:9" hidden="1" outlineLevel="1">
      <c r="A133" s="26" t="s">
        <v>21088</v>
      </c>
      <c r="B133" s="26" t="s">
        <v>21088</v>
      </c>
      <c r="C133" s="24" t="s">
        <v>24404</v>
      </c>
      <c r="D133" s="26" t="str">
        <f>VLOOKUP(C133,Baza!A:E,5,FALSE)</f>
        <v>XF '02-'08 ФАРА П/КОРРЕКТОР, ЛЕВАЯ</v>
      </c>
      <c r="E133" s="25" t="str">
        <f>IF(VLOOKUP(C133,Baza!A:D,2,FALSE)&gt;0,"+","-")</f>
        <v>-</v>
      </c>
      <c r="F133" s="25">
        <f>VLOOKUP(C133,Baza!A:E,3,FALSE)</f>
        <v>0</v>
      </c>
      <c r="G133" s="25">
        <f>VLOOKUP(C133,Baza!A:E,3,FALSE)*курс</f>
        <v>0</v>
      </c>
      <c r="H133" s="25" t="str">
        <f>VLOOKUP(C133,Baza!A:E,4,FALSE)</f>
        <v>1641742</v>
      </c>
      <c r="I133" s="25" t="str">
        <f>VLOOKUP(C133,BREND!A:C,2,FALSE)</f>
        <v>DEPO</v>
      </c>
    </row>
    <row r="134" spans="1:9" hidden="1" outlineLevel="1">
      <c r="A134" s="26" t="s">
        <v>21088</v>
      </c>
      <c r="B134" s="26" t="s">
        <v>21088</v>
      </c>
      <c r="C134" s="24" t="s">
        <v>24407</v>
      </c>
      <c r="D134" s="26" t="str">
        <f>VLOOKUP(C134,Baza!A:E,5,FALSE)</f>
        <v>XF '02-'08 ФАРА П/КОРРЕКТОР, ПРАВАЯ</v>
      </c>
      <c r="E134" s="25" t="str">
        <f>IF(VLOOKUP(C134,Baza!A:D,2,FALSE)&gt;0,"+","-")</f>
        <v>-</v>
      </c>
      <c r="F134" s="25">
        <f>VLOOKUP(C134,Baza!A:E,3,FALSE)</f>
        <v>0</v>
      </c>
      <c r="G134" s="25">
        <f>VLOOKUP(C134,Baza!A:E,3,FALSE)*курс</f>
        <v>0</v>
      </c>
      <c r="H134" s="25" t="str">
        <f>VLOOKUP(C134,Baza!A:E,4,FALSE)</f>
        <v>1641743</v>
      </c>
      <c r="I134" s="25" t="str">
        <f>VLOOKUP(C134,BREND!A:C,2,FALSE)</f>
        <v>DEPO</v>
      </c>
    </row>
    <row r="135" spans="1:9" collapsed="1">
      <c r="A135" s="127" t="s">
        <v>19675</v>
      </c>
      <c r="B135" s="127" t="s">
        <v>244</v>
      </c>
      <c r="C135" s="81"/>
      <c r="D135" s="82"/>
      <c r="E135" s="80"/>
      <c r="F135" s="86"/>
      <c r="G135" s="83"/>
      <c r="H135" s="80"/>
      <c r="I135" s="84"/>
    </row>
    <row r="136" spans="1:9" hidden="1" outlineLevel="1">
      <c r="A136" s="81" t="s">
        <v>244</v>
      </c>
      <c r="B136" s="81" t="s">
        <v>26136</v>
      </c>
      <c r="C136" s="81"/>
      <c r="D136" s="81"/>
      <c r="E136" s="81"/>
      <c r="F136" s="81"/>
      <c r="G136" s="81"/>
      <c r="H136" s="81"/>
      <c r="I136" s="81"/>
    </row>
    <row r="137" spans="1:9" hidden="1" outlineLevel="1">
      <c r="A137" s="26" t="s">
        <v>26136</v>
      </c>
      <c r="B137" s="26" t="s">
        <v>26136</v>
      </c>
      <c r="C137" s="24" t="s">
        <v>24476</v>
      </c>
      <c r="D137" s="26" t="str">
        <f>VLOOKUP(C137,Baza!A:E,5,FALSE)</f>
        <v>PREMIUM '06- ФАРА ЛЕВАЯ, БЕЗ КОРРЕКТОРА</v>
      </c>
      <c r="E137" s="25" t="str">
        <f>IF(VLOOKUP(C137,Baza!A:D,2,FALSE)&gt;0,"+","-")</f>
        <v>+</v>
      </c>
      <c r="F137" s="25">
        <f>VLOOKUP(C137,Baza!A:E,3,FALSE)</f>
        <v>122</v>
      </c>
      <c r="G137" s="25">
        <f>VLOOKUP(C137,Baza!A:E,3,FALSE)*курс</f>
        <v>4977.5999999999995</v>
      </c>
      <c r="H137" s="25" t="str">
        <f>VLOOKUP(C137,Baza!A:E,4,FALSE)</f>
        <v>5010578451</v>
      </c>
      <c r="I137" s="25" t="str">
        <f>VLOOKUP(C137,BREND!A:C,2,FALSE)</f>
        <v>DEPO</v>
      </c>
    </row>
    <row r="138" spans="1:9" hidden="1" outlineLevel="1">
      <c r="A138" s="26" t="s">
        <v>26136</v>
      </c>
      <c r="B138" s="26" t="s">
        <v>26136</v>
      </c>
      <c r="C138" s="24" t="s">
        <v>24479</v>
      </c>
      <c r="D138" s="26" t="str">
        <f>VLOOKUP(C138,Baza!A:E,5,FALSE)</f>
        <v>PREMIUM '06- ФАРА ЛЕВАЯ, П/КОРРЕКТОР, С П/ТУМАННОЙ ФАРОЙ</v>
      </c>
      <c r="E138" s="25" t="str">
        <f>IF(VLOOKUP(C138,Baza!A:D,2,FALSE)&gt;0,"+","-")</f>
        <v>+</v>
      </c>
      <c r="F138" s="25">
        <f>VLOOKUP(C138,Baza!A:E,3,FALSE)</f>
        <v>118</v>
      </c>
      <c r="G138" s="25">
        <f>VLOOKUP(C138,Baza!A:E,3,FALSE)*курс</f>
        <v>4814.3999999999996</v>
      </c>
      <c r="H138" s="25" t="str">
        <f>VLOOKUP(C138,Baza!A:E,4,FALSE)</f>
        <v>5010578452</v>
      </c>
      <c r="I138" s="25" t="str">
        <f>VLOOKUP(C138,BREND!A:C,2,FALSE)</f>
        <v>DEPO</v>
      </c>
    </row>
    <row r="139" spans="1:9" hidden="1" outlineLevel="1">
      <c r="A139" s="26" t="s">
        <v>26136</v>
      </c>
      <c r="B139" s="26" t="s">
        <v>26136</v>
      </c>
      <c r="C139" s="24" t="s">
        <v>24482</v>
      </c>
      <c r="D139" s="26" t="str">
        <f>VLOOKUP(C139,Baza!A:E,5,FALSE)</f>
        <v>PREMIUM '06- ФАРА ПРАВАЯ, БЕЗ КОРРЕКТОРА</v>
      </c>
      <c r="E139" s="25" t="str">
        <f>IF(VLOOKUP(C139,Baza!A:D,2,FALSE)&gt;0,"+","-")</f>
        <v>-</v>
      </c>
      <c r="F139" s="25">
        <f>VLOOKUP(C139,Baza!A:E,3,FALSE)</f>
        <v>122</v>
      </c>
      <c r="G139" s="25">
        <f>VLOOKUP(C139,Baza!A:E,3,FALSE)*курс</f>
        <v>4977.5999999999995</v>
      </c>
      <c r="H139" s="25" t="str">
        <f>VLOOKUP(C139,Baza!A:E,4,FALSE)</f>
        <v>5010578475</v>
      </c>
      <c r="I139" s="25" t="str">
        <f>VLOOKUP(C139,BREND!A:C,2,FALSE)</f>
        <v>DEPO</v>
      </c>
    </row>
    <row r="140" spans="1:9" hidden="1" outlineLevel="1">
      <c r="A140" s="26" t="s">
        <v>26136</v>
      </c>
      <c r="B140" s="26" t="s">
        <v>26136</v>
      </c>
      <c r="C140" s="24" t="s">
        <v>24485</v>
      </c>
      <c r="D140" s="26" t="str">
        <f>VLOOKUP(C140,Baza!A:E,5,FALSE)</f>
        <v>PREMIUM '06- ФАРА ПРАВАЯ, П/КОРРЕКТОР, С П/ТУМАННОЙ ФАРОЙ</v>
      </c>
      <c r="E140" s="25" t="str">
        <f>IF(VLOOKUP(C140,Baza!A:D,2,FALSE)&gt;0,"+","-")</f>
        <v>+</v>
      </c>
      <c r="F140" s="25">
        <f>VLOOKUP(C140,Baza!A:E,3,FALSE)</f>
        <v>118</v>
      </c>
      <c r="G140" s="25">
        <f>VLOOKUP(C140,Baza!A:E,3,FALSE)*курс</f>
        <v>4814.3999999999996</v>
      </c>
      <c r="H140" s="25" t="str">
        <f>VLOOKUP(C140,Baza!A:E,4,FALSE)</f>
        <v>5010578476</v>
      </c>
      <c r="I140" s="25" t="str">
        <f>VLOOKUP(C140,BREND!A:C,2,FALSE)</f>
        <v>DEPO</v>
      </c>
    </row>
    <row r="141" spans="1:9" hidden="1" outlineLevel="1">
      <c r="A141" s="26" t="s">
        <v>27209</v>
      </c>
      <c r="B141" s="26" t="s">
        <v>27209</v>
      </c>
      <c r="C141" s="24" t="s">
        <v>24488</v>
      </c>
      <c r="D141" s="26" t="str">
        <f>VLOOKUP(C141,Baza!A:E,5,FALSE)</f>
        <v>MAGNUM '02- ФАРА ЛЕВАЯ, П/КОРРЕКТОР</v>
      </c>
      <c r="E141" s="25" t="str">
        <f>IF(VLOOKUP(C141,Baza!A:D,2,FALSE)&gt;0,"+","-")</f>
        <v>-</v>
      </c>
      <c r="F141" s="25">
        <f>VLOOKUP(C141,Baza!A:E,3,FALSE)</f>
        <v>136</v>
      </c>
      <c r="G141" s="25">
        <f>VLOOKUP(C141,Baza!A:E,3,FALSE)*курс</f>
        <v>5548.7999999999993</v>
      </c>
      <c r="H141" s="25" t="str">
        <f>VLOOKUP(C141,Baza!A:E,4,FALSE)</f>
        <v>5010623620</v>
      </c>
      <c r="I141" s="25" t="str">
        <f>VLOOKUP(C141,BREND!A:C,2,FALSE)</f>
        <v>DEPO</v>
      </c>
    </row>
    <row r="142" spans="1:9" collapsed="1">
      <c r="A142" s="127" t="s">
        <v>19675</v>
      </c>
      <c r="B142" s="127" t="s">
        <v>10</v>
      </c>
      <c r="C142" s="81"/>
      <c r="D142" s="82"/>
      <c r="E142" s="80"/>
      <c r="F142" s="86"/>
      <c r="G142" s="83"/>
      <c r="H142" s="80"/>
      <c r="I142" s="84"/>
    </row>
    <row r="143" spans="1:9" hidden="1" outlineLevel="1">
      <c r="A143" s="81" t="s">
        <v>10</v>
      </c>
      <c r="B143" s="81" t="s">
        <v>27748</v>
      </c>
      <c r="C143" s="81"/>
      <c r="D143" s="81"/>
      <c r="E143" s="81"/>
      <c r="F143" s="81"/>
      <c r="G143" s="81"/>
      <c r="H143" s="81"/>
      <c r="I143" s="81"/>
    </row>
    <row r="144" spans="1:9" hidden="1" outlineLevel="1">
      <c r="A144" s="26" t="s">
        <v>27748</v>
      </c>
      <c r="B144" s="26" t="s">
        <v>27748</v>
      </c>
      <c r="C144" s="24" t="s">
        <v>22849</v>
      </c>
      <c r="D144" s="26" t="str">
        <f>VLOOKUP(C144,Baza!A:E,5,FALSE)</f>
        <v>DYNA '04  ФАРА ЛЕВАЯ</v>
      </c>
      <c r="E144" s="25" t="str">
        <f>IF(VLOOKUP(C144,Baza!A:D,2,FALSE)&gt;0,"+","-")</f>
        <v>-</v>
      </c>
      <c r="F144" s="25">
        <f>VLOOKUP(C144,Baza!A:E,3,FALSE)</f>
        <v>0</v>
      </c>
      <c r="G144" s="25">
        <f>VLOOKUP(C144,Baza!A:E,3,FALSE)*курс</f>
        <v>0</v>
      </c>
      <c r="H144" s="25" t="str">
        <f>VLOOKUP(C144,Baza!A:E,4,FALSE)</f>
        <v>81170-37230</v>
      </c>
      <c r="I144" s="25" t="str">
        <f>VLOOKUP(C144,BREND!A:C,2,FALSE)</f>
        <v>DEPO</v>
      </c>
    </row>
    <row r="145" spans="1:9" hidden="1" outlineLevel="1">
      <c r="A145" s="26" t="s">
        <v>27748</v>
      </c>
      <c r="B145" s="26" t="s">
        <v>27748</v>
      </c>
      <c r="C145" s="24" t="s">
        <v>22850</v>
      </c>
      <c r="D145" s="26" t="str">
        <f>VLOOKUP(C145,Baza!A:E,5,FALSE)</f>
        <v>DYNA '04  ФАРА ПРАВАЯ</v>
      </c>
      <c r="E145" s="25" t="str">
        <f>IF(VLOOKUP(C145,Baza!A:D,2,FALSE)&gt;0,"+","-")</f>
        <v>-</v>
      </c>
      <c r="F145" s="25">
        <f>VLOOKUP(C145,Baza!A:E,3,FALSE)</f>
        <v>0</v>
      </c>
      <c r="G145" s="25">
        <f>VLOOKUP(C145,Baza!A:E,3,FALSE)*курс</f>
        <v>0</v>
      </c>
      <c r="H145" s="25" t="str">
        <f>VLOOKUP(C145,Baza!A:E,4,FALSE)</f>
        <v>81130-37230</v>
      </c>
      <c r="I145" s="25" t="str">
        <f>VLOOKUP(C145,BREND!A:C,2,FALSE)</f>
        <v>DEPO</v>
      </c>
    </row>
    <row r="146" spans="1:9" hidden="1" outlineLevel="1">
      <c r="A146" s="26" t="s">
        <v>27748</v>
      </c>
      <c r="B146" s="26" t="s">
        <v>27748</v>
      </c>
      <c r="C146" s="24" t="s">
        <v>22847</v>
      </c>
      <c r="D146" s="26" t="str">
        <f>VLOOKUP(C146,Baza!A:E,5,FALSE)</f>
        <v>DYNA XZU '03 ФАРА ЛЕВАЯ</v>
      </c>
      <c r="E146" s="25" t="str">
        <f>IF(VLOOKUP(C146,Baza!A:D,2,FALSE)&gt;0,"+","-")</f>
        <v>-</v>
      </c>
      <c r="F146" s="25">
        <f>VLOOKUP(C146,Baza!A:E,3,FALSE)</f>
        <v>0</v>
      </c>
      <c r="G146" s="25">
        <f>VLOOKUP(C146,Baza!A:E,3,FALSE)*курс</f>
        <v>0</v>
      </c>
      <c r="H146" s="25" t="str">
        <f>VLOOKUP(C146,Baza!A:E,4,FALSE)</f>
        <v>81170-37340</v>
      </c>
      <c r="I146" s="25" t="str">
        <f>VLOOKUP(C146,BREND!A:C,2,FALSE)</f>
        <v>DEPO</v>
      </c>
    </row>
    <row r="147" spans="1:9" hidden="1" outlineLevel="1">
      <c r="A147" s="26" t="s">
        <v>27748</v>
      </c>
      <c r="B147" s="26" t="s">
        <v>27748</v>
      </c>
      <c r="C147" s="24" t="s">
        <v>22848</v>
      </c>
      <c r="D147" s="26" t="str">
        <f>VLOOKUP(C147,Baza!A:E,5,FALSE)</f>
        <v>DYNA XZU '03 ФАРА ПРАВАЯ</v>
      </c>
      <c r="E147" s="25" t="str">
        <f>IF(VLOOKUP(C147,Baza!A:D,2,FALSE)&gt;0,"+","-")</f>
        <v>-</v>
      </c>
      <c r="F147" s="25">
        <f>VLOOKUP(C147,Baza!A:E,3,FALSE)</f>
        <v>0</v>
      </c>
      <c r="G147" s="25">
        <f>VLOOKUP(C147,Baza!A:E,3,FALSE)*курс</f>
        <v>0</v>
      </c>
      <c r="H147" s="25" t="str">
        <f>VLOOKUP(C147,Baza!A:E,4,FALSE)</f>
        <v>81130-37340</v>
      </c>
      <c r="I147" s="25" t="str">
        <f>VLOOKUP(C147,BREND!A:C,2,FALSE)</f>
        <v>DEPO</v>
      </c>
    </row>
    <row r="148" spans="1:9" collapsed="1">
      <c r="A148" s="127" t="s">
        <v>19675</v>
      </c>
      <c r="B148" s="127" t="s">
        <v>203</v>
      </c>
      <c r="C148" s="81"/>
      <c r="D148" s="82"/>
      <c r="E148" s="80"/>
      <c r="F148" s="86"/>
      <c r="G148" s="83"/>
      <c r="H148" s="80"/>
      <c r="I148" s="84"/>
    </row>
    <row r="149" spans="1:9" hidden="1" outlineLevel="1">
      <c r="A149" s="81" t="s">
        <v>203</v>
      </c>
      <c r="B149" s="81" t="s">
        <v>27753</v>
      </c>
      <c r="C149" s="81"/>
      <c r="D149" s="81"/>
      <c r="E149" s="81"/>
      <c r="F149" s="81"/>
      <c r="G149" s="81"/>
      <c r="H149" s="81"/>
      <c r="I149" s="81"/>
    </row>
    <row r="150" spans="1:9" hidden="1" outlineLevel="1">
      <c r="A150" s="26" t="s">
        <v>27753</v>
      </c>
      <c r="B150" s="26" t="s">
        <v>27753</v>
      </c>
      <c r="C150" s="24" t="s">
        <v>26090</v>
      </c>
      <c r="D150" s="26" t="str">
        <f>VLOOKUP(C150,Baza!A:E,5,FALSE)</f>
        <v>CABSTAR '99-'00 ФАРА ЛЕВАЯ</v>
      </c>
      <c r="E150" s="25" t="str">
        <f>IF(VLOOKUP(C150,Baza!A:D,2,FALSE)&gt;0,"+","-")</f>
        <v>-</v>
      </c>
      <c r="F150" s="25">
        <f>VLOOKUP(C150,Baza!A:E,3,FALSE)</f>
        <v>40</v>
      </c>
      <c r="G150" s="25">
        <f>VLOOKUP(C150,Baza!A:E,3,FALSE)*курс</f>
        <v>1632</v>
      </c>
      <c r="H150" s="25" t="str">
        <f>VLOOKUP(C150,Baza!A:E,4,FALSE)</f>
        <v>23-26060-YT000-4</v>
      </c>
      <c r="I150" s="25" t="str">
        <f>VLOOKUP(C150,BREND!A:C,2,FALSE)</f>
        <v>DEPO</v>
      </c>
    </row>
    <row r="151" spans="1:9" hidden="1" outlineLevel="1">
      <c r="A151" s="26" t="s">
        <v>27753</v>
      </c>
      <c r="B151" s="26" t="s">
        <v>27753</v>
      </c>
      <c r="C151" s="24" t="s">
        <v>26093</v>
      </c>
      <c r="D151" s="26" t="str">
        <f>VLOOKUP(C151,Baza!A:E,5,FALSE)</f>
        <v>CABSTAR '99-'00 ФАРА ПРАВАЯ</v>
      </c>
      <c r="E151" s="25" t="str">
        <f>IF(VLOOKUP(C151,Baza!A:D,2,FALSE)&gt;0,"+","-")</f>
        <v>-</v>
      </c>
      <c r="F151" s="25">
        <f>VLOOKUP(C151,Baza!A:E,3,FALSE)</f>
        <v>40</v>
      </c>
      <c r="G151" s="25">
        <f>VLOOKUP(C151,Baza!A:E,3,FALSE)*курс</f>
        <v>1632</v>
      </c>
      <c r="H151" s="25" t="str">
        <f>VLOOKUP(C151,Baza!A:E,4,FALSE)</f>
        <v>23-26010-YT000-5</v>
      </c>
      <c r="I151" s="25" t="str">
        <f>VLOOKUP(C151,BREND!A:C,2,FALSE)</f>
        <v>DEPO</v>
      </c>
    </row>
    <row r="152" spans="1:9" hidden="1" outlineLevel="1">
      <c r="A152" s="26" t="s">
        <v>27753</v>
      </c>
      <c r="B152" s="26" t="s">
        <v>27753</v>
      </c>
      <c r="C152" s="24" t="s">
        <v>25849</v>
      </c>
      <c r="D152" s="26" t="str">
        <f>VLOOKUP(C152,Baza!A:E,5,FALSE)</f>
        <v>CABSTR '06-'08 ФАРА ЛЕВАЯ</v>
      </c>
      <c r="E152" s="25" t="str">
        <f>IF(VLOOKUP(C152,Baza!A:D,2,FALSE)&gt;0,"+","-")</f>
        <v>-</v>
      </c>
      <c r="F152" s="25">
        <f>VLOOKUP(C152,Baza!A:E,3,FALSE)</f>
        <v>0</v>
      </c>
      <c r="G152" s="25">
        <f>VLOOKUP(C152,Baza!A:E,3,FALSE)*курс</f>
        <v>0</v>
      </c>
      <c r="H152" s="25" t="str">
        <f>VLOOKUP(C152,Baza!A:E,4,FALSE)</f>
        <v>26060-MB400</v>
      </c>
      <c r="I152" s="25" t="str">
        <f>VLOOKUP(C152,BREND!A:C,2,FALSE)</f>
        <v>DEPO</v>
      </c>
    </row>
    <row r="153" spans="1:9" hidden="1" outlineLevel="1">
      <c r="A153" s="26" t="s">
        <v>27753</v>
      </c>
      <c r="B153" s="26" t="s">
        <v>27753</v>
      </c>
      <c r="C153" s="24" t="s">
        <v>25852</v>
      </c>
      <c r="D153" s="26" t="str">
        <f>VLOOKUP(C153,Baza!A:E,5,FALSE)</f>
        <v>CABSTR '06-'08 ФАРА ПРАВАЯ</v>
      </c>
      <c r="E153" s="25" t="str">
        <f>IF(VLOOKUP(C153,Baza!A:D,2,FALSE)&gt;0,"+","-")</f>
        <v>-</v>
      </c>
      <c r="F153" s="25">
        <f>VLOOKUP(C153,Baza!A:E,3,FALSE)</f>
        <v>0</v>
      </c>
      <c r="G153" s="25">
        <f>VLOOKUP(C153,Baza!A:E,3,FALSE)*курс</f>
        <v>0</v>
      </c>
      <c r="H153" s="25" t="str">
        <f>VLOOKUP(C153,Baza!A:E,4,FALSE)</f>
        <v>26010-MB400</v>
      </c>
      <c r="I153" s="25" t="str">
        <f>VLOOKUP(C153,BREND!A:C,2,FALSE)</f>
        <v>DEPO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8"/>
  <dimension ref="A1:H1132"/>
  <sheetViews>
    <sheetView workbookViewId="0">
      <pane ySplit="5" topLeftCell="A6" activePane="bottomLeft" state="frozen"/>
      <selection activeCell="B28" sqref="B28"/>
      <selection pane="bottomLeft" activeCell="A1130" sqref="A1130:XFD1130"/>
    </sheetView>
  </sheetViews>
  <sheetFormatPr defaultRowHeight="12"/>
  <cols>
    <col min="1" max="1" width="22.7109375" style="24" bestFit="1" customWidth="1"/>
    <col min="2" max="2" width="16.28515625" style="24" bestFit="1" customWidth="1"/>
    <col min="3" max="3" width="58.42578125" style="24" customWidth="1"/>
    <col min="4" max="4" width="6.7109375" style="24" bestFit="1" customWidth="1"/>
    <col min="5" max="5" width="6.7109375" style="50" customWidth="1"/>
    <col min="6" max="6" width="9.140625" style="24" bestFit="1" customWidth="1"/>
    <col min="7" max="7" width="20.85546875" style="24" bestFit="1" customWidth="1"/>
    <col min="8" max="8" width="11.28515625" style="24" customWidth="1"/>
    <col min="9" max="16384" width="9.140625" style="24"/>
  </cols>
  <sheetData>
    <row r="1" spans="1:8" s="12" customFormat="1" ht="11.25">
      <c r="A1" s="8"/>
      <c r="B1" s="9"/>
      <c r="C1" s="8" t="s">
        <v>7083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27112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B4" s="24"/>
      <c r="C4" s="24"/>
      <c r="D4" s="24"/>
      <c r="E4" s="24"/>
      <c r="F4" s="24"/>
      <c r="G4" s="24"/>
      <c r="H4" s="24"/>
    </row>
    <row r="5" spans="1:8">
      <c r="A5" s="44" t="s">
        <v>12654</v>
      </c>
      <c r="B5" s="45" t="s">
        <v>12655</v>
      </c>
      <c r="C5" s="46" t="s">
        <v>12656</v>
      </c>
      <c r="D5" s="23" t="s">
        <v>12657</v>
      </c>
      <c r="E5" s="22" t="s">
        <v>16823</v>
      </c>
      <c r="F5" s="22" t="s">
        <v>12700</v>
      </c>
      <c r="G5" s="47" t="s">
        <v>12658</v>
      </c>
      <c r="H5" s="19" t="s">
        <v>12651</v>
      </c>
    </row>
    <row r="6" spans="1:8">
      <c r="B6" s="35" t="s">
        <v>14194</v>
      </c>
      <c r="C6" s="26" t="str">
        <f>VLOOKUP(B6,Baza!A:E,5,FALSE)</f>
        <v xml:space="preserve">E30, 318 I '90-98 ОСНОВНАЯ ЧАСТЬ ГЛУШИТЕЛЯ   </v>
      </c>
      <c r="D6" s="25" t="str">
        <f>IF(VLOOKUP(B6,Baza!A:D,2,FALSE)&gt;0,"+","-")</f>
        <v>+</v>
      </c>
      <c r="E6" s="25">
        <f>VLOOKUP(B6,Baza!A:E,3,FALSE)</f>
        <v>78</v>
      </c>
      <c r="F6" s="25">
        <f>VLOOKUP(B6,Baza!A:E,3,FALSE)*курс</f>
        <v>3182.3999999999996</v>
      </c>
      <c r="G6" s="25" t="str">
        <f>VLOOKUP(B6,Baza!A:E,4,FALSE)</f>
        <v>282-243</v>
      </c>
      <c r="H6" s="25" t="str">
        <f>VLOOKUP(B6,BREND!A:C,2,FALSE)</f>
        <v>BOSAL</v>
      </c>
    </row>
    <row r="7" spans="1:8">
      <c r="B7" s="35" t="s">
        <v>2602</v>
      </c>
      <c r="C7" s="26" t="str">
        <f>VLOOKUP(B7,Baza!A:E,5,FALSE)</f>
        <v xml:space="preserve">Е28, Е30  КОЛОДКИ ПЕРЕДНИЕ </v>
      </c>
      <c r="D7" s="25" t="str">
        <f>IF(VLOOKUP(B7,Baza!A:D,2,FALSE)&gt;0,"+","-")</f>
        <v>+</v>
      </c>
      <c r="E7" s="25">
        <f>VLOOKUP(B7,Baza!A:E,3,FALSE)</f>
        <v>15.6</v>
      </c>
      <c r="F7" s="25">
        <f>VLOOKUP(B7,Baza!A:E,3,FALSE)*курс</f>
        <v>636.4799999999999</v>
      </c>
      <c r="G7" s="25" t="str">
        <f>VLOOKUP(B7,Baza!A:E,4,FALSE)</f>
        <v>13.0460-70462</v>
      </c>
      <c r="H7" s="25" t="str">
        <f>VLOOKUP(B7,BREND!A:C,2,FALSE)</f>
        <v>AT</v>
      </c>
    </row>
    <row r="8" spans="1:8">
      <c r="B8" s="35" t="s">
        <v>2090</v>
      </c>
      <c r="C8" s="26" t="str">
        <f>VLOOKUP(B8,Baza!A:E,5,FALSE)</f>
        <v>100, 80, GOLF 2,3  ТОРМОЗНЫЕ КОЛОДКИ РУЧНИКА, 230*40</v>
      </c>
      <c r="D8" s="25" t="str">
        <f>IF(VLOOKUP(B8,Baza!A:D,2,FALSE)&gt;0,"+","-")</f>
        <v>+</v>
      </c>
      <c r="E8" s="25">
        <f>VLOOKUP(B8,Baza!A:E,3,FALSE)</f>
        <v>19.5</v>
      </c>
      <c r="F8" s="25">
        <f>VLOOKUP(B8,Baza!A:E,3,FALSE)*курс</f>
        <v>795.59999999999991</v>
      </c>
      <c r="G8" s="25" t="str">
        <f>VLOOKUP(B8,Baza!A:E,4,FALSE)</f>
        <v>9KY500747</v>
      </c>
      <c r="H8" s="25" t="str">
        <f>VLOOKUP(B8,BREND!A:C,2,FALSE)</f>
        <v>AT</v>
      </c>
    </row>
    <row r="9" spans="1:8">
      <c r="B9" s="35" t="s">
        <v>2791</v>
      </c>
      <c r="C9" s="26" t="str">
        <f>VLOOKUP(B9,Baza!A:E,5,FALSE)</f>
        <v>Е36 АМОРТИЗАТОР ПЕРЕДНИЙ  ГАЗ M-TECH ЛЕВЫЙ</v>
      </c>
      <c r="D9" s="25" t="str">
        <f>IF(VLOOKUP(B9,Baza!A:D,2,FALSE)&gt;0,"+","-")</f>
        <v>+</v>
      </c>
      <c r="E9" s="25">
        <f>VLOOKUP(B9,Baza!A:E,3,FALSE)</f>
        <v>35</v>
      </c>
      <c r="F9" s="25">
        <f>VLOOKUP(B9,Baza!A:E,3,FALSE)*курс</f>
        <v>1428</v>
      </c>
      <c r="G9" s="25" t="str">
        <f>VLOOKUP(B9,Baza!A:E,4,FALSE)</f>
        <v>31311091269</v>
      </c>
      <c r="H9" s="25" t="str">
        <f>VLOOKUP(B9,BREND!A:C,2,FALSE)</f>
        <v>SCHNIEDER</v>
      </c>
    </row>
    <row r="10" spans="1:8">
      <c r="B10" s="35" t="s">
        <v>3344</v>
      </c>
      <c r="C10" s="26" t="str">
        <f>VLOOKUP(B10,Baza!A:E,5,FALSE)</f>
        <v>GOLF3/VENTO'92-97 АМОРТИЗАТОР ПЕРЕДНИЙ  ГАЗОВЫЙ</v>
      </c>
      <c r="D10" s="25" t="str">
        <f>IF(VLOOKUP(B10,Baza!A:D,2,FALSE)&gt;0,"+","-")</f>
        <v>+</v>
      </c>
      <c r="E10" s="25">
        <f>VLOOKUP(B10,Baza!A:E,3,FALSE)</f>
        <v>25</v>
      </c>
      <c r="F10" s="25">
        <f>VLOOKUP(B10,Baza!A:E,3,FALSE)*курс</f>
        <v>1019.9999999999999</v>
      </c>
      <c r="G10" s="25" t="str">
        <f>VLOOKUP(B10,Baza!A:E,4,FALSE)</f>
        <v>535413031C</v>
      </c>
      <c r="H10" s="25" t="str">
        <f>VLOOKUP(B10,BREND!A:C,2,FALSE)</f>
        <v>SCHNIEDER</v>
      </c>
    </row>
    <row r="11" spans="1:8">
      <c r="B11" s="35" t="s">
        <v>3345</v>
      </c>
      <c r="C11" s="26" t="str">
        <f>VLOOKUP(B11,Baza!A:E,5,FALSE)</f>
        <v>GOLF 3, VENTO '94- АМОРТИЗАТОР ПЕРЕДНИЙ</v>
      </c>
      <c r="D11" s="25" t="str">
        <f>IF(VLOOKUP(B11,Baza!A:D,2,FALSE)&gt;0,"+","-")</f>
        <v>+</v>
      </c>
      <c r="E11" s="25">
        <f>VLOOKUP(B11,Baza!A:E,3,FALSE)</f>
        <v>30</v>
      </c>
      <c r="F11" s="25">
        <f>VLOOKUP(B11,Baza!A:E,3,FALSE)*курс</f>
        <v>1224</v>
      </c>
      <c r="G11" s="25" t="str">
        <f>VLOOKUP(B11,Baza!A:E,4,FALSE)</f>
        <v>6N0413031M</v>
      </c>
      <c r="H11" s="25" t="str">
        <f>VLOOKUP(B11,BREND!A:C,2,FALSE)</f>
        <v>SCHNIEDER</v>
      </c>
    </row>
    <row r="12" spans="1:8">
      <c r="B12" s="35" t="s">
        <v>3256</v>
      </c>
      <c r="C12" s="26" t="str">
        <f>VLOOKUP(B12,Baza!A:E,5,FALSE)</f>
        <v>A4/A6/A8  '97-05  РЫЧАГ ПЕРЕДНИЙ ВЕРХНИЙ, ЛЕВЫЙ</v>
      </c>
      <c r="D12" s="25" t="str">
        <f>IF(VLOOKUP(B12,Baza!A:D,2,FALSE)&gt;0,"+","-")</f>
        <v>+</v>
      </c>
      <c r="E12" s="25">
        <f>VLOOKUP(B12,Baza!A:E,3,FALSE)</f>
        <v>19.5</v>
      </c>
      <c r="F12" s="25">
        <f>VLOOKUP(B12,Baza!A:E,3,FALSE)*курс</f>
        <v>795.59999999999991</v>
      </c>
      <c r="G12" s="25" t="str">
        <f>VLOOKUP(B12,Baza!A:E,4,FALSE)</f>
        <v>4D0407509D</v>
      </c>
      <c r="H12" s="25" t="str">
        <f>VLOOKUP(B12,BREND!A:C,2,FALSE)</f>
        <v>BEERTH</v>
      </c>
    </row>
    <row r="13" spans="1:8">
      <c r="B13" s="35" t="s">
        <v>5118</v>
      </c>
      <c r="C13" s="26" t="str">
        <f>VLOOKUP(B13,Baza!A:E,5,FALSE)</f>
        <v xml:space="preserve">ESCORT/FIESTA/ORION ПОДШИПНИК ВЫЖИМНОЙ </v>
      </c>
      <c r="D13" s="25" t="str">
        <f>IF(VLOOKUP(B13,Baza!A:D,2,FALSE)&gt;0,"+","-")</f>
        <v>+</v>
      </c>
      <c r="E13" s="25">
        <f>VLOOKUP(B13,Baza!A:E,3,FALSE)</f>
        <v>4.2</v>
      </c>
      <c r="F13" s="25">
        <f>VLOOKUP(B13,Baza!A:E,3,FALSE)*курс</f>
        <v>171.35999999999999</v>
      </c>
      <c r="G13" s="25" t="str">
        <f>VLOOKUP(B13,Baza!A:E,4,FALSE)</f>
        <v>0</v>
      </c>
      <c r="H13" s="25" t="str">
        <f>VLOOKUP(B13,BREND!A:C,2,FALSE)</f>
        <v>CL</v>
      </c>
    </row>
    <row r="14" spans="1:8">
      <c r="B14" s="35" t="s">
        <v>3625</v>
      </c>
      <c r="C14" s="26" t="str">
        <f>VLOOKUP(B14,Baza!A:E,5,FALSE)</f>
        <v>САЛЬНИК КОЛЕНВАЛА</v>
      </c>
      <c r="D14" s="25" t="str">
        <f>IF(VLOOKUP(B14,Baza!A:D,2,FALSE)&gt;0,"+","-")</f>
        <v>+</v>
      </c>
      <c r="E14" s="25">
        <f>VLOOKUP(B14,Baza!A:E,3,FALSE)</f>
        <v>7.2</v>
      </c>
      <c r="F14" s="25">
        <f>VLOOKUP(B14,Baza!A:E,3,FALSE)*курс</f>
        <v>293.76</v>
      </c>
      <c r="G14" s="25" t="str">
        <f>VLOOKUP(B14,Baza!A:E,4,FALSE)</f>
        <v>02.5664.58.00</v>
      </c>
      <c r="H14" s="25" t="str">
        <f>VLOOKUP(B14,BREND!A:C,2,FALSE)</f>
        <v>FEBI</v>
      </c>
    </row>
    <row r="15" spans="1:8">
      <c r="B15" s="35" t="s">
        <v>2635</v>
      </c>
      <c r="C15" s="26" t="str">
        <f>VLOOKUP(B15,Baza!A:E,5,FALSE)</f>
        <v xml:space="preserve">Е32/E34 ДАТЧИК КОЛОДОК ТОРМОЗНЫХ  ПЕРЕДНИХ </v>
      </c>
      <c r="D15" s="25" t="str">
        <f>IF(VLOOKUP(B15,Baza!A:D,2,FALSE)&gt;0,"+","-")</f>
        <v>+</v>
      </c>
      <c r="E15" s="25">
        <f>VLOOKUP(B15,Baza!A:E,3,FALSE)</f>
        <v>2.6</v>
      </c>
      <c r="F15" s="25">
        <f>VLOOKUP(B15,Baza!A:E,3,FALSE)*курс</f>
        <v>106.08</v>
      </c>
      <c r="G15" s="25" t="str">
        <f>VLOOKUP(B15,Baza!A:E,4,FALSE)</f>
        <v>34351179820</v>
      </c>
      <c r="H15" s="25" t="str">
        <f>VLOOKUP(B15,BREND!A:C,2,FALSE)</f>
        <v>FEBI</v>
      </c>
    </row>
    <row r="16" spans="1:8">
      <c r="B16" s="35" t="s">
        <v>2601</v>
      </c>
      <c r="C16" s="26" t="str">
        <f>VLOOKUP(B16,Baza!A:E,5,FALSE)</f>
        <v>Е28/М30 АВТ/Е12 ПОДУШКА КПП  (127288)</v>
      </c>
      <c r="D16" s="25" t="str">
        <f>IF(VLOOKUP(B16,Baza!A:D,2,FALSE)&gt;0,"+","-")</f>
        <v>+</v>
      </c>
      <c r="E16" s="25">
        <f>VLOOKUP(B16,Baza!A:E,3,FALSE)</f>
        <v>2.6</v>
      </c>
      <c r="F16" s="25">
        <f>VLOOKUP(B16,Baza!A:E,3,FALSE)*курс</f>
        <v>106.08</v>
      </c>
      <c r="G16" s="25" t="str">
        <f>VLOOKUP(B16,Baza!A:E,4,FALSE)</f>
        <v>11026924</v>
      </c>
      <c r="H16" s="25" t="str">
        <f>VLOOKUP(B16,BREND!A:C,2,FALSE)</f>
        <v>FEBI</v>
      </c>
    </row>
    <row r="17" spans="2:8">
      <c r="B17" s="35" t="s">
        <v>10066</v>
      </c>
      <c r="C17" s="26">
        <f>VLOOKUP(B17,Baza!A:E,5,FALSE)</f>
        <v>0</v>
      </c>
      <c r="D17" s="25" t="str">
        <f>IF(VLOOKUP(B17,Baza!A:D,2,FALSE)&gt;0,"+","-")</f>
        <v>+</v>
      </c>
      <c r="E17" s="25">
        <f>VLOOKUP(B17,Baza!A:E,3,FALSE)</f>
        <v>6.6</v>
      </c>
      <c r="F17" s="25">
        <f>VLOOKUP(B17,Baza!A:E,3,FALSE)*курс</f>
        <v>269.27999999999997</v>
      </c>
      <c r="G17" s="25" t="str">
        <f>VLOOKUP(B17,Baza!A:E,4,FALSE)</f>
        <v>15006585</v>
      </c>
      <c r="H17" s="25" t="str">
        <f>VLOOKUP(B17,BREND!A:C,2,FALSE)</f>
        <v>FEBI</v>
      </c>
    </row>
    <row r="18" spans="2:8">
      <c r="B18" s="35" t="s">
        <v>2840</v>
      </c>
      <c r="C18" s="26" t="str">
        <f>VLOOKUP(B18,Baza!A:E,5,FALSE)</f>
        <v xml:space="preserve">Е38( К-Т) С/Б  РЫЧАГА ПЕРЕДНЕГО, ВЕРХНЕГО  </v>
      </c>
      <c r="D18" s="25" t="str">
        <f>IF(VLOOKUP(B18,Baza!A:D,2,FALSE)&gt;0,"+","-")</f>
        <v>+</v>
      </c>
      <c r="E18" s="25">
        <f>VLOOKUP(B18,Baza!A:E,3,FALSE)</f>
        <v>16</v>
      </c>
      <c r="F18" s="25">
        <f>VLOOKUP(B18,Baza!A:E,3,FALSE)*курс</f>
        <v>652.79999999999995</v>
      </c>
      <c r="G18" s="25" t="str">
        <f>VLOOKUP(B18,Baza!A:E,4,FALSE)</f>
        <v>31129071085</v>
      </c>
      <c r="H18" s="25" t="str">
        <f>VLOOKUP(B18,BREND!A:C,2,FALSE)</f>
        <v>FEBI</v>
      </c>
    </row>
    <row r="19" spans="2:8">
      <c r="B19" s="35" t="s">
        <v>2819</v>
      </c>
      <c r="C19" s="26" t="str">
        <f>VLOOKUP(B19,Baza!A:E,5,FALSE)</f>
        <v>Е36 ДАТЧИК КОЛОДОК ТОРМОЗНЫХ, ЗАДНИХ</v>
      </c>
      <c r="D19" s="25" t="str">
        <f>IF(VLOOKUP(B19,Baza!A:D,2,FALSE)&gt;0,"+","-")</f>
        <v>-</v>
      </c>
      <c r="E19" s="25">
        <f>VLOOKUP(B19,Baza!A:E,3,FALSE)</f>
        <v>3</v>
      </c>
      <c r="F19" s="25">
        <f>VLOOKUP(B19,Baza!A:E,3,FALSE)*курс</f>
        <v>122.39999999999999</v>
      </c>
      <c r="G19" s="25" t="str">
        <f>VLOOKUP(B19,Baza!A:E,4,FALSE)</f>
        <v>34351181342</v>
      </c>
      <c r="H19" s="25" t="str">
        <f>VLOOKUP(B19,BREND!A:C,2,FALSE)</f>
        <v>FEBI</v>
      </c>
    </row>
    <row r="20" spans="2:8">
      <c r="B20" s="35" t="s">
        <v>2626</v>
      </c>
      <c r="C20" s="26" t="str">
        <f>VLOOKUP(B20,Baza!A:E,5,FALSE)</f>
        <v xml:space="preserve">E30 ДАТЧИК КОЛОДОК ТОРМОЗНЫХ </v>
      </c>
      <c r="D20" s="25" t="str">
        <f>IF(VLOOKUP(B20,Baza!A:D,2,FALSE)&gt;0,"+","-")</f>
        <v>+</v>
      </c>
      <c r="E20" s="25">
        <f>VLOOKUP(B20,Baza!A:E,3,FALSE)</f>
        <v>1.6</v>
      </c>
      <c r="F20" s="25">
        <f>VLOOKUP(B20,Baza!A:E,3,FALSE)*курс</f>
        <v>65.28</v>
      </c>
      <c r="G20" s="25" t="str">
        <f>VLOOKUP(B20,Baza!A:E,4,FALSE)</f>
        <v>34359058889</v>
      </c>
      <c r="H20" s="25" t="str">
        <f>VLOOKUP(B20,BREND!A:C,2,FALSE)</f>
        <v>FEBI</v>
      </c>
    </row>
    <row r="21" spans="2:8">
      <c r="B21" s="35" t="s">
        <v>2820</v>
      </c>
      <c r="C21" s="26" t="str">
        <f>VLOOKUP(B21,Baza!A:E,5,FALSE)</f>
        <v>E36 ДАТЧИК  КОЛОДОК  ТОРМОЗНЫХ, ЗАДНИХ</v>
      </c>
      <c r="D21" s="25" t="str">
        <f>IF(VLOOKUP(B21,Baza!A:D,2,FALSE)&gt;0,"+","-")</f>
        <v>-</v>
      </c>
      <c r="E21" s="25">
        <f>VLOOKUP(B21,Baza!A:E,3,FALSE)</f>
        <v>4</v>
      </c>
      <c r="F21" s="25">
        <f>VLOOKUP(B21,Baza!A:E,3,FALSE)*курс</f>
        <v>163.19999999999999</v>
      </c>
      <c r="G21" s="25" t="str">
        <f>VLOOKUP(B21,Baza!A:E,4,FALSE)</f>
        <v>34351182533</v>
      </c>
      <c r="H21" s="25" t="str">
        <f>VLOOKUP(B21,BREND!A:C,2,FALSE)</f>
        <v>FEBI</v>
      </c>
    </row>
    <row r="22" spans="2:8">
      <c r="B22" s="35" t="s">
        <v>2448</v>
      </c>
      <c r="C22" s="26" t="str">
        <f>VLOOKUP(B22,Baza!A:E,5,FALSE)</f>
        <v>W210 ВТУЛКА СТАБИЛИЗАТОРА ПЕРЕДНЕГО  (РЕЗИН)</v>
      </c>
      <c r="D22" s="25" t="str">
        <f>IF(VLOOKUP(B22,Baza!A:D,2,FALSE)&gt;0,"+","-")</f>
        <v>+</v>
      </c>
      <c r="E22" s="25">
        <f>VLOOKUP(B22,Baza!A:E,3,FALSE)</f>
        <v>5</v>
      </c>
      <c r="F22" s="25">
        <f>VLOOKUP(B22,Baza!A:E,3,FALSE)*курс</f>
        <v>204</v>
      </c>
      <c r="G22" s="25" t="str">
        <f>VLOOKUP(B22,Baza!A:E,4,FALSE)</f>
        <v>1403231785</v>
      </c>
      <c r="H22" s="25" t="str">
        <f>VLOOKUP(B22,BREND!A:C,2,FALSE)</f>
        <v>FEBI</v>
      </c>
    </row>
    <row r="23" spans="2:8">
      <c r="B23" s="35" t="s">
        <v>2303</v>
      </c>
      <c r="C23" s="26" t="str">
        <f>VLOOKUP(B23,Baza!A:E,5,FALSE)</f>
        <v xml:space="preserve">W201, V601 КРЕПЕЖ ГЛУШИТЕЛЯ, РЕЗИНОВЫЙ </v>
      </c>
      <c r="D23" s="25" t="str">
        <f>IF(VLOOKUP(B23,Baza!A:D,2,FALSE)&gt;0,"+","-")</f>
        <v>+</v>
      </c>
      <c r="E23" s="25">
        <f>VLOOKUP(B23,Baza!A:E,3,FALSE)</f>
        <v>0.5</v>
      </c>
      <c r="F23" s="25">
        <f>VLOOKUP(B23,Baza!A:E,3,FALSE)*курс</f>
        <v>20.399999999999999</v>
      </c>
      <c r="G23" s="25" t="str">
        <f>VLOOKUP(B23,Baza!A:E,4,FALSE)</f>
        <v>1264920182</v>
      </c>
      <c r="H23" s="25" t="str">
        <f>VLOOKUP(B23,BREND!A:C,2,FALSE)</f>
        <v>FEBI</v>
      </c>
    </row>
    <row r="24" spans="2:8">
      <c r="B24" s="35" t="s">
        <v>2821</v>
      </c>
      <c r="C24" s="26" t="str">
        <f>VLOOKUP(B24,Baza!A:E,5,FALSE)</f>
        <v xml:space="preserve">W124,210 РЕМКОМПЛЕКТ БОЛТОВ РЫЧАГОВ ЗАДНИХ  </v>
      </c>
      <c r="D24" s="25" t="str">
        <f>IF(VLOOKUP(B24,Baza!A:D,2,FALSE)&gt;0,"+","-")</f>
        <v>-</v>
      </c>
      <c r="E24" s="25">
        <f>VLOOKUP(B24,Baza!A:E,3,FALSE)</f>
        <v>3.5</v>
      </c>
      <c r="F24" s="25">
        <f>VLOOKUP(B24,Baza!A:E,3,FALSE)*курс</f>
        <v>142.79999999999998</v>
      </c>
      <c r="G24" s="25" t="str">
        <f>VLOOKUP(B24,Baza!A:E,4,FALSE)</f>
        <v>2103504506</v>
      </c>
      <c r="H24" s="25" t="str">
        <f>VLOOKUP(B24,BREND!A:C,2,FALSE)</f>
        <v>FEBI</v>
      </c>
    </row>
    <row r="25" spans="2:8">
      <c r="B25" s="35" t="s">
        <v>21319</v>
      </c>
      <c r="C25" s="26" t="str">
        <f>VLOOKUP(B25,Baza!A:E,5,FALSE)</f>
        <v>W163 ДАТЧИК КОЛОДОК ПЕРЕДНИХ.</v>
      </c>
      <c r="D25" s="25" t="str">
        <f>IF(VLOOKUP(B25,Baza!A:D,2,FALSE)&gt;0,"+","-")</f>
        <v>+</v>
      </c>
      <c r="E25" s="25">
        <f>VLOOKUP(B25,Baza!A:E,3,FALSE)</f>
        <v>4</v>
      </c>
      <c r="F25" s="25">
        <f>VLOOKUP(B25,Baza!A:E,3,FALSE)*курс</f>
        <v>163.19999999999999</v>
      </c>
      <c r="G25" s="25" t="str">
        <f>VLOOKUP(B25,Baza!A:E,4,FALSE)</f>
        <v>1635401317</v>
      </c>
      <c r="H25" s="25" t="str">
        <f>VLOOKUP(B25,BREND!A:C,2,FALSE)</f>
        <v>FEBI</v>
      </c>
    </row>
    <row r="26" spans="2:8">
      <c r="B26" s="35" t="s">
        <v>21326</v>
      </c>
      <c r="C26" s="26" t="str">
        <f>VLOOKUP(B26,Baza!A:E,5,FALSE)</f>
        <v>W 163 ДАТЧИК КОЛОДОК ТОРМОЗНЫХ, ЗАДНИХ</v>
      </c>
      <c r="D26" s="25" t="str">
        <f>IF(VLOOKUP(B26,Baza!A:D,2,FALSE)&gt;0,"+","-")</f>
        <v>+</v>
      </c>
      <c r="E26" s="25">
        <f>VLOOKUP(B26,Baza!A:E,3,FALSE)</f>
        <v>3</v>
      </c>
      <c r="F26" s="25">
        <f>VLOOKUP(B26,Baza!A:E,3,FALSE)*курс</f>
        <v>122.39999999999999</v>
      </c>
      <c r="G26" s="25" t="str">
        <f>VLOOKUP(B26,Baza!A:E,4,FALSE)</f>
        <v>1635401417</v>
      </c>
      <c r="H26" s="25" t="str">
        <f>VLOOKUP(B26,BREND!A:C,2,FALSE)</f>
        <v>FEBI</v>
      </c>
    </row>
    <row r="27" spans="2:8">
      <c r="B27" s="35" t="s">
        <v>2656</v>
      </c>
      <c r="C27" s="26" t="str">
        <f>VLOOKUP(B27,Baza!A:E,5,FALSE)</f>
        <v xml:space="preserve">САЛЬНИК КОЛЕНВАЛА </v>
      </c>
      <c r="D27" s="25" t="str">
        <f>IF(VLOOKUP(B27,Baza!A:D,2,FALSE)&gt;0,"+","-")</f>
        <v>+</v>
      </c>
      <c r="E27" s="25">
        <f>VLOOKUP(B27,Baza!A:E,3,FALSE)</f>
        <v>7</v>
      </c>
      <c r="F27" s="25">
        <f>VLOOKUP(B27,Baza!A:E,3,FALSE)*курс</f>
        <v>285.59999999999997</v>
      </c>
      <c r="G27" s="25" t="str">
        <f>VLOOKUP(B27,Baza!A:E,4,FALSE)</f>
        <v>A3550150020</v>
      </c>
      <c r="H27" s="25" t="str">
        <f>VLOOKUP(B27,BREND!A:C,2,FALSE)</f>
        <v>FEBI</v>
      </c>
    </row>
    <row r="28" spans="2:8">
      <c r="B28" s="35" t="s">
        <v>2305</v>
      </c>
      <c r="C28" s="26" t="str">
        <f>VLOOKUP(B28,Baza!A:E,5,FALSE)</f>
        <v xml:space="preserve">W201 РЕМКОМПЛЕКТ, ВТУЛКА МАЯТНИКА РЫЧАГА </v>
      </c>
      <c r="D28" s="25" t="str">
        <f>IF(VLOOKUP(B28,Baza!A:D,2,FALSE)&gt;0,"+","-")</f>
        <v>+</v>
      </c>
      <c r="E28" s="25">
        <f>VLOOKUP(B28,Baza!A:E,3,FALSE)</f>
        <v>9</v>
      </c>
      <c r="F28" s="25">
        <f>VLOOKUP(B28,Baza!A:E,3,FALSE)*курс</f>
        <v>367.2</v>
      </c>
      <c r="G28" s="25" t="str">
        <f>VLOOKUP(B28,Baza!A:E,4,FALSE)</f>
        <v>2014600050</v>
      </c>
      <c r="H28" s="25" t="str">
        <f>VLOOKUP(B28,BREND!A:C,2,FALSE)</f>
        <v>FEBI</v>
      </c>
    </row>
    <row r="29" spans="2:8">
      <c r="B29" s="35" t="s">
        <v>21321</v>
      </c>
      <c r="C29" s="26" t="str">
        <f>VLOOKUP(B29,Baza!A:E,5,FALSE)</f>
        <v>W211 ДАТЧИК  КОЛОДОК ТОРМОЗНЫХ  ПЕРЕДНЫХ .</v>
      </c>
      <c r="D29" s="25" t="str">
        <f>IF(VLOOKUP(B29,Baza!A:D,2,FALSE)&gt;0,"+","-")</f>
        <v>-</v>
      </c>
      <c r="E29" s="25">
        <f>VLOOKUP(B29,Baza!A:E,3,FALSE)</f>
        <v>4</v>
      </c>
      <c r="F29" s="25">
        <f>VLOOKUP(B29,Baza!A:E,3,FALSE)*курс</f>
        <v>163.19999999999999</v>
      </c>
      <c r="G29" s="25" t="str">
        <f>VLOOKUP(B29,Baza!A:E,4,FALSE)</f>
        <v>2115400717</v>
      </c>
      <c r="H29" s="25" t="str">
        <f>VLOOKUP(B29,BREND!A:C,2,FALSE)</f>
        <v>FEBI</v>
      </c>
    </row>
    <row r="30" spans="2:8">
      <c r="B30" s="35" t="s">
        <v>2276</v>
      </c>
      <c r="C30" s="26" t="str">
        <f>VLOOKUP(B30,Baza!A:E,5,FALSE)</f>
        <v>W140 ДАТЧИК КОЛОДОК ТОРМОЗНЫХ</v>
      </c>
      <c r="D30" s="25" t="str">
        <f>IF(VLOOKUP(B30,Baza!A:D,2,FALSE)&gt;0,"+","-")</f>
        <v>+</v>
      </c>
      <c r="E30" s="25">
        <f>VLOOKUP(B30,Baza!A:E,3,FALSE)</f>
        <v>0.6</v>
      </c>
      <c r="F30" s="25">
        <f>VLOOKUP(B30,Baza!A:E,3,FALSE)*курс</f>
        <v>24.479999999999997</v>
      </c>
      <c r="G30" s="25" t="str">
        <f>VLOOKUP(B30,Baza!A:E,4,FALSE)</f>
        <v>1405401217</v>
      </c>
      <c r="H30" s="25" t="str">
        <f>VLOOKUP(B30,BREND!A:C,2,FALSE)</f>
        <v>FEBI</v>
      </c>
    </row>
    <row r="31" spans="2:8">
      <c r="B31" s="35" t="s">
        <v>2316</v>
      </c>
      <c r="C31" s="26" t="str">
        <f>VLOOKUP(B31,Baza!A:E,5,FALSE)</f>
        <v>W201,W124 M102 МАСЛОСЪЕМНЫЕ КОЛПАЧКИ</v>
      </c>
      <c r="D31" s="25" t="str">
        <f>IF(VLOOKUP(B31,Baza!A:D,2,FALSE)&gt;0,"+","-")</f>
        <v>+</v>
      </c>
      <c r="E31" s="25">
        <f>VLOOKUP(B31,Baza!A:E,3,FALSE)</f>
        <v>0.7</v>
      </c>
      <c r="F31" s="25">
        <f>VLOOKUP(B31,Baza!A:E,3,FALSE)*курс</f>
        <v>28.559999999999995</v>
      </c>
      <c r="G31" s="25" t="str">
        <f>VLOOKUP(B31,Baza!A:E,4,FALSE)</f>
        <v>6645</v>
      </c>
      <c r="H31" s="25" t="str">
        <f>VLOOKUP(B31,BREND!A:C,2,FALSE)</f>
        <v>FEBI</v>
      </c>
    </row>
    <row r="32" spans="2:8">
      <c r="B32" s="35" t="s">
        <v>21324</v>
      </c>
      <c r="C32" s="26" t="str">
        <f>VLOOKUP(B32,Baza!A:E,5,FALSE)</f>
        <v>SPRINTER, VITO, LT28-46 ДАТЧИК КОЛОДОК ТОРМОЗНЫХ, ПЕРЕДНИХ</v>
      </c>
      <c r="D32" s="25" t="str">
        <f>IF(VLOOKUP(B32,Baza!A:D,2,FALSE)&gt;0,"+","-")</f>
        <v>+</v>
      </c>
      <c r="E32" s="25">
        <f>VLOOKUP(B32,Baza!A:E,3,FALSE)</f>
        <v>3</v>
      </c>
      <c r="F32" s="25">
        <f>VLOOKUP(B32,Baza!A:E,3,FALSE)*курс</f>
        <v>122.39999999999999</v>
      </c>
      <c r="G32" s="25" t="str">
        <f>VLOOKUP(B32,Baza!A:E,4,FALSE)</f>
        <v>9015400017</v>
      </c>
      <c r="H32" s="25" t="str">
        <f>VLOOKUP(B32,BREND!A:C,2,FALSE)</f>
        <v>FEBI</v>
      </c>
    </row>
    <row r="33" spans="2:8">
      <c r="B33" s="35" t="s">
        <v>2317</v>
      </c>
      <c r="C33" s="26" t="str">
        <f>VLOOKUP(B33,Baza!A:E,5,FALSE)</f>
        <v>W201/W124 ДАТЧИК ТОРМОЗА, ПЕРЕДНИЙ</v>
      </c>
      <c r="D33" s="25" t="str">
        <f>IF(VLOOKUP(B33,Baza!A:D,2,FALSE)&gt;0,"+","-")</f>
        <v>-</v>
      </c>
      <c r="E33" s="25">
        <f>VLOOKUP(B33,Baza!A:E,3,FALSE)</f>
        <v>1</v>
      </c>
      <c r="F33" s="25">
        <f>VLOOKUP(B33,Baza!A:E,3,FALSE)*курс</f>
        <v>40.799999999999997</v>
      </c>
      <c r="G33" s="25" t="str">
        <f>VLOOKUP(B33,Baza!A:E,4,FALSE)</f>
        <v>2015401217</v>
      </c>
      <c r="H33" s="25" t="str">
        <f>VLOOKUP(B33,BREND!A:C,2,FALSE)</f>
        <v>FEBI</v>
      </c>
    </row>
    <row r="34" spans="2:8">
      <c r="B34" s="35" t="s">
        <v>3187</v>
      </c>
      <c r="C34" s="26" t="str">
        <f>VLOOKUP(B34,Baza!A:E,5,FALSE)</f>
        <v>М102  МАСЛОСЪЕМНЫЕ КОЛПАЧКИ, 9ММ</v>
      </c>
      <c r="D34" s="25" t="str">
        <f>IF(VLOOKUP(B34,Baza!A:D,2,FALSE)&gt;0,"+","-")</f>
        <v>+</v>
      </c>
      <c r="E34" s="25">
        <f>VLOOKUP(B34,Baza!A:E,3,FALSE)</f>
        <v>0.5</v>
      </c>
      <c r="F34" s="25">
        <f>VLOOKUP(B34,Baza!A:E,3,FALSE)*курс</f>
        <v>20.399999999999999</v>
      </c>
      <c r="G34" s="25" t="str">
        <f>VLOOKUP(B34,Baza!A:E,4,FALSE)</f>
        <v>1020530358</v>
      </c>
      <c r="H34" s="25" t="str">
        <f>VLOOKUP(B34,BREND!A:C,2,FALSE)</f>
        <v>FEBI</v>
      </c>
    </row>
    <row r="35" spans="2:8">
      <c r="B35" s="35" t="s">
        <v>2362</v>
      </c>
      <c r="C35" s="26" t="str">
        <f>VLOOKUP(B35,Baza!A:E,5,FALSE)</f>
        <v xml:space="preserve">W202/W210 ФИЛЬТР КОНДИЦИОНЕРА </v>
      </c>
      <c r="D35" s="25" t="str">
        <f>IF(VLOOKUP(B35,Baza!A:D,2,FALSE)&gt;0,"+","-")</f>
        <v>+</v>
      </c>
      <c r="E35" s="25">
        <f>VLOOKUP(B35,Baza!A:E,3,FALSE)</f>
        <v>9</v>
      </c>
      <c r="F35" s="25">
        <f>VLOOKUP(B35,Baza!A:E,3,FALSE)*курс</f>
        <v>367.2</v>
      </c>
      <c r="G35" s="25" t="str">
        <f>VLOOKUP(B35,Baza!A:E,4,FALSE)</f>
        <v>2028300318</v>
      </c>
      <c r="H35" s="25" t="str">
        <f>VLOOKUP(B35,BREND!A:C,2,FALSE)</f>
        <v>FEBI</v>
      </c>
    </row>
    <row r="36" spans="2:8">
      <c r="B36" s="35" t="s">
        <v>3152</v>
      </c>
      <c r="C36" s="26" t="str">
        <f>VLOOKUP(B36,Baza!A:E,5,FALSE)</f>
        <v xml:space="preserve">240/260  ВТУЛКА РЕАКТИВНОЙ ТЯГИ </v>
      </c>
      <c r="D36" s="25" t="str">
        <f>IF(VLOOKUP(B36,Baza!A:D,2,FALSE)&gt;0,"+","-")</f>
        <v>+</v>
      </c>
      <c r="E36" s="25">
        <f>VLOOKUP(B36,Baza!A:E,3,FALSE)</f>
        <v>3</v>
      </c>
      <c r="F36" s="25">
        <f>VLOOKUP(B36,Baza!A:E,3,FALSE)*курс</f>
        <v>122.39999999999999</v>
      </c>
      <c r="G36" s="25" t="str">
        <f>VLOOKUP(B36,Baza!A:E,4,FALSE)</f>
        <v>0</v>
      </c>
      <c r="H36" s="25" t="str">
        <f>VLOOKUP(B36,BREND!A:C,2,FALSE)</f>
        <v>FEBI</v>
      </c>
    </row>
    <row r="37" spans="2:8">
      <c r="B37" s="35" t="s">
        <v>19562</v>
      </c>
      <c r="C37" s="26" t="str">
        <f>VLOOKUP(B37,Baza!A:E,5,FALSE)</f>
        <v>80 91-94 PASSAT 2 ОТБОЙНИК АМОРТИЗАТОРА ПЕРЕДНЕГО</v>
      </c>
      <c r="D37" s="25" t="str">
        <f>IF(VLOOKUP(B37,Baza!A:D,2,FALSE)&gt;0,"+","-")</f>
        <v>+</v>
      </c>
      <c r="E37" s="25">
        <f>VLOOKUP(B37,Baza!A:E,3,FALSE)</f>
        <v>3</v>
      </c>
      <c r="F37" s="25">
        <f>VLOOKUP(B37,Baza!A:E,3,FALSE)*курс</f>
        <v>122.39999999999999</v>
      </c>
      <c r="G37" s="25" t="str">
        <f>VLOOKUP(B37,Baza!A:E,4,FALSE)</f>
        <v>893412131B</v>
      </c>
      <c r="H37" s="25" t="str">
        <f>VLOOKUP(B37,BREND!A:C,2,FALSE)</f>
        <v>FEBI</v>
      </c>
    </row>
    <row r="38" spans="2:8">
      <c r="B38" s="35" t="s">
        <v>3303</v>
      </c>
      <c r="C38" s="26" t="str">
        <f>VLOOKUP(B38,Baza!A:E,5,FALSE)</f>
        <v xml:space="preserve">GOLF2/JETT2  ШТОК ВИЛКИ ПЕРЕКЛЮЧЕНИЯ ПЕРЕДАЧ </v>
      </c>
      <c r="D38" s="25" t="str">
        <f>IF(VLOOKUP(B38,Baza!A:D,2,FALSE)&gt;0,"+","-")</f>
        <v>+</v>
      </c>
      <c r="E38" s="25">
        <f>VLOOKUP(B38,Baza!A:E,3,FALSE)</f>
        <v>0.5</v>
      </c>
      <c r="F38" s="25">
        <f>VLOOKUP(B38,Baza!A:E,3,FALSE)*курс</f>
        <v>20.399999999999999</v>
      </c>
      <c r="G38" s="25" t="str">
        <f>VLOOKUP(B38,Baza!A:E,4,FALSE)</f>
        <v>191711595</v>
      </c>
      <c r="H38" s="25" t="str">
        <f>VLOOKUP(B38,BREND!A:C,2,FALSE)</f>
        <v>FEBI</v>
      </c>
    </row>
    <row r="39" spans="2:8">
      <c r="B39" s="35" t="s">
        <v>3153</v>
      </c>
      <c r="C39" s="26" t="str">
        <f>VLOOKUP(B39,Baza!A:E,5,FALSE)</f>
        <v>GOLF/PASSAT ВТУЛКА С/Б РЫЧАГА ПЕРЕДНЕГО</v>
      </c>
      <c r="D39" s="25" t="str">
        <f>IF(VLOOKUP(B39,Baza!A:D,2,FALSE)&gt;0,"+","-")</f>
        <v>+</v>
      </c>
      <c r="E39" s="25">
        <f>VLOOKUP(B39,Baza!A:E,3,FALSE)</f>
        <v>0.2</v>
      </c>
      <c r="F39" s="25">
        <f>VLOOKUP(B39,Baza!A:E,3,FALSE)*курс</f>
        <v>8.16</v>
      </c>
      <c r="G39" s="25" t="str">
        <f>VLOOKUP(B39,Baza!A:E,4,FALSE)</f>
        <v>191407190A</v>
      </c>
      <c r="H39" s="25" t="str">
        <f>VLOOKUP(B39,BREND!A:C,2,FALSE)</f>
        <v>FEBI</v>
      </c>
    </row>
    <row r="40" spans="2:8">
      <c r="B40" s="35" t="s">
        <v>19024</v>
      </c>
      <c r="C40" s="26" t="str">
        <f>VLOOKUP(B40,Baza!A:E,5,FALSE)</f>
        <v>LACETTI '04-06, LEGANZA, KALOS '03-06, NUBIRA  КОЛОДКИ ТОРМОЗНЫЕ ПЕРЕДНИЕ</v>
      </c>
      <c r="D40" s="25" t="str">
        <f>IF(VLOOKUP(B40,Baza!A:D,2,FALSE)&gt;0,"+","-")</f>
        <v>+</v>
      </c>
      <c r="E40" s="25">
        <f>VLOOKUP(B40,Baza!A:E,3,FALSE)</f>
        <v>8</v>
      </c>
      <c r="F40" s="25">
        <f>VLOOKUP(B40,Baza!A:E,3,FALSE)*курс</f>
        <v>326.39999999999998</v>
      </c>
      <c r="G40" s="25" t="str">
        <f>VLOOKUP(B40,Baza!A:E,4,FALSE)</f>
        <v>964 051 29/964 467 42/963 490 60/964 467 42</v>
      </c>
      <c r="H40" s="25" t="str">
        <f>VLOOKUP(B40,BREND!A:C,2,FALSE)</f>
        <v>FBK</v>
      </c>
    </row>
    <row r="41" spans="2:8">
      <c r="B41" s="35" t="s">
        <v>18346</v>
      </c>
      <c r="C41" s="26" t="str">
        <f>VLOOKUP(B41,Baza!A:E,5,FALSE)</f>
        <v>LACETTI , NUBIRA  КОЛОДКИ ТОРМОЗНЫЕ ЗАДНИЕ</v>
      </c>
      <c r="D41" s="25" t="str">
        <f>IF(VLOOKUP(B41,Baza!A:D,2,FALSE)&gt;0,"+","-")</f>
        <v>+</v>
      </c>
      <c r="E41" s="25">
        <f>VLOOKUP(B41,Baza!A:E,3,FALSE)</f>
        <v>6</v>
      </c>
      <c r="F41" s="25">
        <f>VLOOKUP(B41,Baza!A:E,3,FALSE)*курс</f>
        <v>244.79999999999998</v>
      </c>
      <c r="G41" s="25" t="str">
        <f>VLOOKUP(B41,Baza!A:E,4,FALSE)</f>
        <v>962 451 79</v>
      </c>
      <c r="H41" s="25" t="str">
        <f>VLOOKUP(B41,BREND!A:C,2,FALSE)</f>
        <v>FBK</v>
      </c>
    </row>
    <row r="42" spans="2:8">
      <c r="B42" s="35" t="s">
        <v>18288</v>
      </c>
      <c r="C42" s="26" t="str">
        <f>VLOOKUP(B42,Baza!A:E,5,FALSE)</f>
        <v>MICRA K10 '82-92  КОЛОДКИ ТОРМОЗНЫЕ ПЕРЕДНИЕ</v>
      </c>
      <c r="D42" s="25" t="str">
        <f>IF(VLOOKUP(B42,Baza!A:D,2,FALSE)&gt;0,"+","-")</f>
        <v>+</v>
      </c>
      <c r="E42" s="25">
        <f>VLOOKUP(B42,Baza!A:E,3,FALSE)</f>
        <v>8</v>
      </c>
      <c r="F42" s="25">
        <f>VLOOKUP(B42,Baza!A:E,3,FALSE)*курс</f>
        <v>326.39999999999998</v>
      </c>
      <c r="G42" s="25" t="str">
        <f>VLOOKUP(B42,Baza!A:E,4,FALSE)</f>
        <v>41060-04B91</v>
      </c>
      <c r="H42" s="25" t="str">
        <f>VLOOKUP(B42,BREND!A:C,2,FALSE)</f>
        <v>FBK</v>
      </c>
    </row>
    <row r="43" spans="2:8">
      <c r="B43" s="35" t="s">
        <v>18290</v>
      </c>
      <c r="C43" s="26" t="str">
        <f>VLOOKUP(B43,Baza!A:E,5,FALSE)</f>
        <v>MAXIMA '94-00, A32 ,TEANA 08- 2.5, SUNNY 00--06 B15X КОЛОДКИ ТОРМОЗНЫЕ ПЕРЕДНИЕ</v>
      </c>
      <c r="D43" s="25" t="str">
        <f>IF(VLOOKUP(B43,Baza!A:D,2,FALSE)&gt;0,"+","-")</f>
        <v>+</v>
      </c>
      <c r="E43" s="25">
        <f>VLOOKUP(B43,Baza!A:E,3,FALSE)</f>
        <v>9.1999999999999993</v>
      </c>
      <c r="F43" s="25">
        <f>VLOOKUP(B43,Baza!A:E,3,FALSE)*курс</f>
        <v>375.35999999999996</v>
      </c>
      <c r="G43" s="25" t="str">
        <f>VLOOKUP(B43,Baza!A:E,4,FALSE)</f>
        <v>D1060-2Y991/D106M-N2585/41060-2Y990</v>
      </c>
      <c r="H43" s="25" t="str">
        <f>VLOOKUP(B43,BREND!A:C,2,FALSE)</f>
        <v>FBK</v>
      </c>
    </row>
    <row r="44" spans="2:8">
      <c r="B44" s="35" t="s">
        <v>18291</v>
      </c>
      <c r="C44" s="26" t="str">
        <f>VLOOKUP(B44,Baza!A:E,5,FALSE)</f>
        <v>ALMERA N15 '95-00  КОЛОДКИ ТОРМОЗНЫЕ ПЕРЕДНИЕ</v>
      </c>
      <c r="D44" s="25" t="str">
        <f>IF(VLOOKUP(B44,Baza!A:D,2,FALSE)&gt;0,"+","-")</f>
        <v>+</v>
      </c>
      <c r="E44" s="25">
        <f>VLOOKUP(B44,Baza!A:E,3,FALSE)</f>
        <v>8.4</v>
      </c>
      <c r="F44" s="25">
        <f>VLOOKUP(B44,Baza!A:E,3,FALSE)*курс</f>
        <v>342.71999999999997</v>
      </c>
      <c r="G44" s="25" t="str">
        <f>VLOOKUP(B44,Baza!A:E,4,FALSE)</f>
        <v>41060-34Y90/D1060-2N390/41060-2N390</v>
      </c>
      <c r="H44" s="25" t="str">
        <f>VLOOKUP(B44,BREND!A:C,2,FALSE)</f>
        <v>FBK</v>
      </c>
    </row>
    <row r="45" spans="2:8">
      <c r="B45" s="35" t="s">
        <v>25736</v>
      </c>
      <c r="C45" s="26" t="str">
        <f>VLOOKUP(B45,Baza!A:E,5,FALSE)</f>
        <v>JUKE КОЛОДКИ ТОРМОЗНЫЕ, ПЕРЕДНИЕ</v>
      </c>
      <c r="D45" s="25" t="str">
        <f>IF(VLOOKUP(B45,Baza!A:D,2,FALSE)&gt;0,"+","-")</f>
        <v>-</v>
      </c>
      <c r="E45" s="25">
        <f>VLOOKUP(B45,Baza!A:E,3,FALSE)</f>
        <v>13</v>
      </c>
      <c r="F45" s="25">
        <f>VLOOKUP(B45,Baza!A:E,3,FALSE)*курс</f>
        <v>530.4</v>
      </c>
      <c r="G45" s="25" t="str">
        <f>VLOOKUP(B45,Baza!A:E,4,FALSE)</f>
        <v>4106089E90</v>
      </c>
      <c r="H45" s="25" t="str">
        <f>VLOOKUP(B45,BREND!A:C,2,FALSE)</f>
        <v>FBK</v>
      </c>
    </row>
    <row r="46" spans="2:8">
      <c r="B46" s="35" t="s">
        <v>18293</v>
      </c>
      <c r="C46" s="26" t="str">
        <f>VLOOKUP(B46,Baza!A:E,5,FALSE)</f>
        <v>MAXIMA '94-00, A32 , SUNNY 00--06 B15X  КОЛОДКИ ТОРМОЗНЫЕ ЗАДНИЕ</v>
      </c>
      <c r="D46" s="25" t="str">
        <f>IF(VLOOKUP(B46,Baza!A:D,2,FALSE)&gt;0,"+","-")</f>
        <v>-</v>
      </c>
      <c r="E46" s="25">
        <f>VLOOKUP(B46,Baza!A:E,3,FALSE)</f>
        <v>8</v>
      </c>
      <c r="F46" s="25">
        <f>VLOOKUP(B46,Baza!A:E,3,FALSE)*курс</f>
        <v>326.39999999999998</v>
      </c>
      <c r="G46" s="25" t="str">
        <f>VLOOKUP(B46,Baza!A:E,4,FALSE)</f>
        <v>44060-0N690/ 44060 31UX2</v>
      </c>
      <c r="H46" s="25" t="str">
        <f>VLOOKUP(B46,BREND!A:C,2,FALSE)</f>
        <v>FBK</v>
      </c>
    </row>
    <row r="47" spans="2:8">
      <c r="B47" s="35" t="s">
        <v>18294</v>
      </c>
      <c r="C47" s="26" t="str">
        <f>VLOOKUP(B47,Baza!A:E,5,FALSE)</f>
        <v>ALMERA N15 '95-00  SR20DE КОЛОДКИ ТОРМОЗНЫЕ ПЕРЕДНИЕ</v>
      </c>
      <c r="D47" s="25" t="str">
        <f>IF(VLOOKUP(B47,Baza!A:D,2,FALSE)&gt;0,"+","-")</f>
        <v>+</v>
      </c>
      <c r="E47" s="25">
        <f>VLOOKUP(B47,Baza!A:E,3,FALSE)</f>
        <v>8.3000000000000007</v>
      </c>
      <c r="F47" s="25">
        <f>VLOOKUP(B47,Baza!A:E,3,FALSE)*курс</f>
        <v>338.64</v>
      </c>
      <c r="G47" s="25" t="str">
        <f>VLOOKUP(B47,Baza!A:E,4,FALSE)</f>
        <v>41060-0N685/ AY040-NS040/D1060-0N685</v>
      </c>
      <c r="H47" s="25" t="str">
        <f>VLOOKUP(B47,BREND!A:C,2,FALSE)</f>
        <v>FBK</v>
      </c>
    </row>
    <row r="48" spans="2:8">
      <c r="B48" s="35" t="s">
        <v>18297</v>
      </c>
      <c r="C48" s="26" t="str">
        <f>VLOOKUP(B48,Baza!A:E,5,FALSE)</f>
        <v>ALMERA N16 '00-06  (БЕЗ АБС) QG15DE  PRIMERA P10E ,P11E97--99  NКОЛОДКИ ТОРМОЗНЫЕ ПЕРЕДНИЕ</v>
      </c>
      <c r="D48" s="25" t="str">
        <f>IF(VLOOKUP(B48,Baza!A:D,2,FALSE)&gt;0,"+","-")</f>
        <v>+</v>
      </c>
      <c r="E48" s="25">
        <f>VLOOKUP(B48,Baza!A:E,3,FALSE)</f>
        <v>9</v>
      </c>
      <c r="F48" s="25">
        <f>VLOOKUP(B48,Baza!A:E,3,FALSE)*курс</f>
        <v>367.2</v>
      </c>
      <c r="G48" s="25" t="str">
        <f>VLOOKUP(B48,Baza!A:E,4,FALSE)</f>
        <v>41060-BM425/D1060-BM40A</v>
      </c>
      <c r="H48" s="25" t="str">
        <f>VLOOKUP(B48,BREND!A:C,2,FALSE)</f>
        <v>FBK</v>
      </c>
    </row>
    <row r="49" spans="2:8">
      <c r="B49" s="35" t="s">
        <v>18298</v>
      </c>
      <c r="C49" s="26" t="str">
        <f>VLOOKUP(B49,Baza!A:E,5,FALSE)</f>
        <v>ALMERA N16 '00-03 (С АБС) QG15DE,QG18DE,YD22DDT, PRIMERA P11E  SR20DEH   КОЛОДКИ ТОРМОЗНЫЕ ПЕРЕДНИЕ</v>
      </c>
      <c r="D49" s="25" t="str">
        <f>IF(VLOOKUP(B49,Baza!A:D,2,FALSE)&gt;0,"+","-")</f>
        <v>+</v>
      </c>
      <c r="E49" s="25">
        <f>VLOOKUP(B49,Baza!A:E,3,FALSE)</f>
        <v>8.6999999999999993</v>
      </c>
      <c r="F49" s="25">
        <f>VLOOKUP(B49,Baza!A:E,3,FALSE)*курс</f>
        <v>354.95999999999992</v>
      </c>
      <c r="G49" s="25" t="str">
        <f>VLOOKUP(B49,Baza!A:E,4,FALSE)</f>
        <v>D1060-BM50A</v>
      </c>
      <c r="H49" s="25" t="str">
        <f>VLOOKUP(B49,BREND!A:C,2,FALSE)</f>
        <v>FBK</v>
      </c>
    </row>
    <row r="50" spans="2:8">
      <c r="B50" s="35" t="s">
        <v>18300</v>
      </c>
      <c r="C50" s="26" t="str">
        <f>VLOOKUP(B50,Baza!A:E,5,FALSE)</f>
        <v>TIIDA '07-, C11X, SC11X ,C11,SC11  КОЛОДКИ ТОРМОЗНЫЕ ПЕРЕДНИЕ</v>
      </c>
      <c r="D50" s="25" t="str">
        <f>IF(VLOOKUP(B50,Baza!A:D,2,FALSE)&gt;0,"+","-")</f>
        <v>+</v>
      </c>
      <c r="E50" s="25">
        <f>VLOOKUP(B50,Baza!A:E,3,FALSE)</f>
        <v>9</v>
      </c>
      <c r="F50" s="25">
        <f>VLOOKUP(B50,Baza!A:E,3,FALSE)*курс</f>
        <v>367.2</v>
      </c>
      <c r="G50" s="25" t="str">
        <f>VLOOKUP(B50,Baza!A:E,4,FALSE)</f>
        <v>41060-AX085/AY040-NS120</v>
      </c>
      <c r="H50" s="25" t="str">
        <f>VLOOKUP(B50,BREND!A:C,2,FALSE)</f>
        <v>FBK</v>
      </c>
    </row>
    <row r="51" spans="2:8">
      <c r="B51" s="35" t="s">
        <v>18301</v>
      </c>
      <c r="C51" s="26" t="str">
        <f>VLOOKUP(B51,Baza!A:E,5,FALSE)</f>
        <v>MICRA K12E '02-, NOTE '06-   E11E  КОЛОДКИ ТОРМОЗНЫЕ ПЕРЕДНИЕ</v>
      </c>
      <c r="D51" s="25" t="str">
        <f>IF(VLOOKUP(B51,Baza!A:D,2,FALSE)&gt;0,"+","-")</f>
        <v>-</v>
      </c>
      <c r="E51" s="25">
        <f>VLOOKUP(B51,Baza!A:E,3,FALSE)</f>
        <v>9.1999999999999993</v>
      </c>
      <c r="F51" s="25">
        <f>VLOOKUP(B51,Baza!A:E,3,FALSE)*курс</f>
        <v>375.35999999999996</v>
      </c>
      <c r="G51" s="25" t="str">
        <f>VLOOKUP(B51,Baza!A:E,4,FALSE)</f>
        <v>D1060-AX61F/D1060-AX60A</v>
      </c>
      <c r="H51" s="25" t="str">
        <f>VLOOKUP(B51,BREND!A:C,2,FALSE)</f>
        <v>FBK</v>
      </c>
    </row>
    <row r="52" spans="2:8">
      <c r="B52" s="35" t="s">
        <v>18302</v>
      </c>
      <c r="C52" s="26" t="str">
        <f>VLOOKUP(B52,Baza!A:E,5,FALSE)</f>
        <v>PATHFINDER '05-  R51M,R51  КОЛОДКИ ТОРМОЗНЫЕ ЗАДНИЕ</v>
      </c>
      <c r="D52" s="25" t="str">
        <f>IF(VLOOKUP(B52,Baza!A:D,2,FALSE)&gt;0,"+","-")</f>
        <v>+</v>
      </c>
      <c r="E52" s="25">
        <f>VLOOKUP(B52,Baza!A:E,3,FALSE)</f>
        <v>8.1999999999999993</v>
      </c>
      <c r="F52" s="25">
        <f>VLOOKUP(B52,Baza!A:E,3,FALSE)*курс</f>
        <v>334.55999999999995</v>
      </c>
      <c r="G52" s="25" t="str">
        <f>VLOOKUP(B52,Baza!A:E,4,FALSE)</f>
        <v>44060-EA091</v>
      </c>
      <c r="H52" s="25" t="str">
        <f>VLOOKUP(B52,BREND!A:C,2,FALSE)</f>
        <v>FBK</v>
      </c>
    </row>
    <row r="53" spans="2:8">
      <c r="B53" s="35" t="s">
        <v>18304</v>
      </c>
      <c r="C53" s="26" t="str">
        <f>VLOOKUP(B53,Baza!A:E,5,FALSE)</f>
        <v>QASHQAI, J10E,JJ10E '06-, X-TRAIL 07-- T31   КОЛОДКИ ТОРМОЗНЫЕ ПЕРЕДНИЕ</v>
      </c>
      <c r="D53" s="25" t="str">
        <f>IF(VLOOKUP(B53,Baza!A:D,2,FALSE)&gt;0,"+","-")</f>
        <v>+</v>
      </c>
      <c r="E53" s="25">
        <f>VLOOKUP(B53,Baza!A:E,3,FALSE)</f>
        <v>9.6999999999999993</v>
      </c>
      <c r="F53" s="25">
        <f>VLOOKUP(B53,Baza!A:E,3,FALSE)*курс</f>
        <v>395.75999999999993</v>
      </c>
      <c r="G53" s="25" t="str">
        <f>VLOOKUP(B53,Baza!A:E,4,FALSE)</f>
        <v>D1060-JD00A</v>
      </c>
      <c r="H53" s="25" t="str">
        <f>VLOOKUP(B53,BREND!A:C,2,FALSE)</f>
        <v>FBK</v>
      </c>
    </row>
    <row r="54" spans="2:8">
      <c r="B54" s="35" t="s">
        <v>18306</v>
      </c>
      <c r="C54" s="26" t="str">
        <f>VLOOKUP(B54,Baza!A:E,5,FALSE)</f>
        <v>MICRA K10 '82-92  КОЛОДКИ ТОРМОЗНЫЕ ЗАДНИЕ (БАРАБАННЫЕ)</v>
      </c>
      <c r="D54" s="25" t="str">
        <f>IF(VLOOKUP(B54,Baza!A:D,2,FALSE)&gt;0,"+","-")</f>
        <v>+</v>
      </c>
      <c r="E54" s="25">
        <f>VLOOKUP(B54,Baza!A:E,3,FALSE)</f>
        <v>8.5</v>
      </c>
      <c r="F54" s="25">
        <f>VLOOKUP(B54,Baza!A:E,3,FALSE)*курс</f>
        <v>346.79999999999995</v>
      </c>
      <c r="G54" s="25" t="str">
        <f>VLOOKUP(B54,Baza!A:E,4,FALSE)</f>
        <v>44060-31B25/DD06M-28B25/D4060-21B25</v>
      </c>
      <c r="H54" s="25" t="str">
        <f>VLOOKUP(B54,BREND!A:C,2,FALSE)</f>
        <v>FBK</v>
      </c>
    </row>
    <row r="55" spans="2:8">
      <c r="B55" s="35" t="s">
        <v>18308</v>
      </c>
      <c r="C55" s="26" t="str">
        <f>VLOOKUP(B55,Baza!A:E,5,FALSE)</f>
        <v>ALMERA N16E '00-03 QG,  SUNNY 00--06 B15X QC18DE  КОЛОДКИ ТОРМОЗНЫЕ ЗАДНИЕ (БАРАБАННЫЕ)</v>
      </c>
      <c r="D55" s="25" t="str">
        <f>IF(VLOOKUP(B55,Baza!A:D,2,FALSE)&gt;0,"+","-")</f>
        <v>+</v>
      </c>
      <c r="E55" s="25">
        <f>VLOOKUP(B55,Baza!A:E,3,FALSE)</f>
        <v>13</v>
      </c>
      <c r="F55" s="25">
        <f>VLOOKUP(B55,Baza!A:E,3,FALSE)*курс</f>
        <v>530.4</v>
      </c>
      <c r="G55" s="25" t="str">
        <f>VLOOKUP(B55,Baza!A:E,4,FALSE)</f>
        <v>D4060-8M126/44060-8M125/44060-4Z025</v>
      </c>
      <c r="H55" s="25" t="str">
        <f>VLOOKUP(B55,BREND!A:C,2,FALSE)</f>
        <v>FBK</v>
      </c>
    </row>
    <row r="56" spans="2:8">
      <c r="B56" s="35" t="s">
        <v>18309</v>
      </c>
      <c r="C56" s="26" t="str">
        <f>VLOOKUP(B56,Baza!A:E,5,FALSE)</f>
        <v>MICRA K12E  '02-, NOTE '06- E11E   КОЛОДКИ ТОРМОЗНЫЕ ЗАДНИЕ (БАРАБАННЫЕ)</v>
      </c>
      <c r="D56" s="25" t="str">
        <f>IF(VLOOKUP(B56,Baza!A:D,2,FALSE)&gt;0,"+","-")</f>
        <v>+</v>
      </c>
      <c r="E56" s="25">
        <f>VLOOKUP(B56,Baza!A:E,3,FALSE)</f>
        <v>13.5</v>
      </c>
      <c r="F56" s="25">
        <f>VLOOKUP(B56,Baza!A:E,3,FALSE)*курс</f>
        <v>550.79999999999995</v>
      </c>
      <c r="G56" s="25" t="str">
        <f>VLOOKUP(B56,Baza!A:E,4,FALSE)</f>
        <v>D4060-AX600/44060-AX625</v>
      </c>
      <c r="H56" s="25" t="str">
        <f>VLOOKUP(B56,BREND!A:C,2,FALSE)</f>
        <v>FBK</v>
      </c>
    </row>
    <row r="57" spans="2:8">
      <c r="B57" s="35" t="s">
        <v>18349</v>
      </c>
      <c r="C57" s="26" t="str">
        <f>VLOOKUP(B57,Baza!A:E,5,FALSE)</f>
        <v>LANOS '98-  КОЛОДКИ ТОРМОЗНЫЕ ПЕРЕДНИЕ</v>
      </c>
      <c r="D57" s="25" t="str">
        <f>IF(VLOOKUP(B57,Baza!A:D,2,FALSE)&gt;0,"+","-")</f>
        <v>+</v>
      </c>
      <c r="E57" s="25">
        <f>VLOOKUP(B57,Baza!A:E,3,FALSE)</f>
        <v>8.1999999999999993</v>
      </c>
      <c r="F57" s="25">
        <f>VLOOKUP(B57,Baza!A:E,3,FALSE)*курс</f>
        <v>334.55999999999995</v>
      </c>
      <c r="G57" s="25" t="str">
        <f>VLOOKUP(B57,Baza!A:E,4,FALSE)</f>
        <v>962 819 37</v>
      </c>
      <c r="H57" s="25" t="str">
        <f>VLOOKUP(B57,BREND!A:C,2,FALSE)</f>
        <v>FBK</v>
      </c>
    </row>
    <row r="58" spans="2:8">
      <c r="B58" s="35" t="s">
        <v>21271</v>
      </c>
      <c r="C58" s="26" t="str">
        <f>VLOOKUP(B58,Baza!A:E,5,FALSE)</f>
        <v>CIVIC  2000----,JAZZ 02--08 КОЛОДКИ ТОРМОЗНЫЕ ЗАДНИЕ</v>
      </c>
      <c r="D58" s="25" t="str">
        <f>IF(VLOOKUP(B58,Baza!A:D,2,FALSE)&gt;0,"+","-")</f>
        <v>+</v>
      </c>
      <c r="E58" s="25">
        <f>VLOOKUP(B58,Baza!A:E,3,FALSE)</f>
        <v>8</v>
      </c>
      <c r="F58" s="25">
        <f>VLOOKUP(B58,Baza!A:E,3,FALSE)*курс</f>
        <v>326.39999999999998</v>
      </c>
      <c r="G58" s="25" t="str">
        <f>VLOOKUP(B58,Baza!A:E,4,FALSE)</f>
        <v>43022S04E03/43022-SAA-J50/43022-SAA-E51</v>
      </c>
      <c r="H58" s="25" t="str">
        <f>VLOOKUP(B58,BREND!A:C,2,FALSE)</f>
        <v>FBK</v>
      </c>
    </row>
    <row r="59" spans="2:8">
      <c r="B59" s="35" t="s">
        <v>21273</v>
      </c>
      <c r="C59" s="26" t="str">
        <f>VLOOKUP(B59,Baza!A:E,5,FALSE)</f>
        <v>CIVIC '06-09 КОЛОДКИ ТОРМОЗНЫЕ ЗАДНИЕ</v>
      </c>
      <c r="D59" s="25" t="str">
        <f>IF(VLOOKUP(B59,Baza!A:D,2,FALSE)&gt;0,"+","-")</f>
        <v>+</v>
      </c>
      <c r="E59" s="25">
        <f>VLOOKUP(B59,Baza!A:E,3,FALSE)</f>
        <v>7.5</v>
      </c>
      <c r="F59" s="25">
        <f>VLOOKUP(B59,Baza!A:E,3,FALSE)*курс</f>
        <v>306</v>
      </c>
      <c r="G59" s="25" t="str">
        <f>VLOOKUP(B59,Baza!A:E,4,FALSE)</f>
        <v>06430-S6D-E50/43022-SY8-E50/43022-SV4-A22</v>
      </c>
      <c r="H59" s="25" t="str">
        <f>VLOOKUP(B59,BREND!A:C,2,FALSE)</f>
        <v>FBK</v>
      </c>
    </row>
    <row r="60" spans="2:8">
      <c r="B60" s="35" t="s">
        <v>18353</v>
      </c>
      <c r="C60" s="26" t="str">
        <f>VLOOKUP(B60,Baza!A:E,5,FALSE)</f>
        <v>HRV '00-05 ACCORD 91--97 ,LEGENDA 91--98  КОЛОДКИ ТОРМОЗНЫЕ ПЕРЕДНИЕ</v>
      </c>
      <c r="D60" s="25" t="str">
        <f>IF(VLOOKUP(B60,Baza!A:D,2,FALSE)&gt;0,"+","-")</f>
        <v>+</v>
      </c>
      <c r="E60" s="25">
        <f>VLOOKUP(B60,Baza!A:E,3,FALSE)</f>
        <v>10</v>
      </c>
      <c r="F60" s="25">
        <f>VLOOKUP(B60,Baza!A:E,3,FALSE)*курс</f>
        <v>408</v>
      </c>
      <c r="G60" s="25" t="str">
        <f>VLOOKUP(B60,Baza!A:E,4,FALSE)</f>
        <v>45022-SS0-A01/45022-S87-A01/45022-S30-A02</v>
      </c>
      <c r="H60" s="25" t="str">
        <f>VLOOKUP(B60,BREND!A:C,2,FALSE)</f>
        <v>FBK</v>
      </c>
    </row>
    <row r="61" spans="2:8">
      <c r="B61" s="35" t="s">
        <v>21274</v>
      </c>
      <c r="C61" s="26" t="str">
        <f>VLOOKUP(B61,Baza!A:E,5,FALSE)</f>
        <v>КОЛОДКИ ТОРМОЗНЫЕ ПЕРЕДНИЕ</v>
      </c>
      <c r="D61" s="25" t="str">
        <f>IF(VLOOKUP(B61,Baza!A:D,2,FALSE)&gt;0,"+","-")</f>
        <v>+</v>
      </c>
      <c r="E61" s="25">
        <f>VLOOKUP(B61,Baza!A:E,3,FALSE)</f>
        <v>8.8000000000000007</v>
      </c>
      <c r="F61" s="25">
        <f>VLOOKUP(B61,Baza!A:E,3,FALSE)*курс</f>
        <v>359.04</v>
      </c>
      <c r="G61" s="25" t="str">
        <f>VLOOKUP(B61,Baza!A:E,4,FALSE)</f>
        <v>45022S04V02/45022-S5A-E50/45022-S5A-G00</v>
      </c>
      <c r="H61" s="25" t="str">
        <f>VLOOKUP(B61,BREND!A:C,2,FALSE)</f>
        <v>FBK</v>
      </c>
    </row>
    <row r="62" spans="2:8">
      <c r="B62" s="35" t="s">
        <v>21275</v>
      </c>
      <c r="C62" s="26" t="str">
        <f>VLOOKUP(B62,Baza!A:E,5,FALSE)</f>
        <v>JAZZ КОЛОДКИ ТОРМОЗНЫЕ ПЕРЕДНИЕ -G00</v>
      </c>
      <c r="D62" s="25" t="str">
        <f>IF(VLOOKUP(B62,Baza!A:D,2,FALSE)&gt;0,"+","-")</f>
        <v>-</v>
      </c>
      <c r="E62" s="25">
        <f>VLOOKUP(B62,Baza!A:E,3,FALSE)</f>
        <v>9</v>
      </c>
      <c r="F62" s="25">
        <f>VLOOKUP(B62,Baza!A:E,3,FALSE)*курс</f>
        <v>367.2</v>
      </c>
      <c r="G62" s="25" t="str">
        <f>VLOOKUP(B62,Baza!A:E,4,FALSE)</f>
        <v>45022S04G02/45022-SAA-E51/45022-SAA-901/ 45022-S5A-010</v>
      </c>
      <c r="H62" s="25" t="str">
        <f>VLOOKUP(B62,BREND!A:C,2,FALSE)</f>
        <v>FBK</v>
      </c>
    </row>
    <row r="63" spans="2:8">
      <c r="B63" s="35" t="s">
        <v>19025</v>
      </c>
      <c r="C63" s="26" t="str">
        <f>VLOOKUP(B63,Baza!A:E,5,FALSE)</f>
        <v>CIVIC '06-09 КОЛОДКИ ТОРМОЗНЫЕ ПЕРЕДНИЕ</v>
      </c>
      <c r="D63" s="25" t="str">
        <f>IF(VLOOKUP(B63,Baza!A:D,2,FALSE)&gt;0,"+","-")</f>
        <v>+</v>
      </c>
      <c r="E63" s="25">
        <f>VLOOKUP(B63,Baza!A:E,3,FALSE)</f>
        <v>9.8000000000000007</v>
      </c>
      <c r="F63" s="25">
        <f>VLOOKUP(B63,Baza!A:E,3,FALSE)*курс</f>
        <v>399.84</v>
      </c>
      <c r="G63" s="25" t="str">
        <f>VLOOKUP(B63,Baza!A:E,4,FALSE)</f>
        <v>45022-S84-A02/45022-S01-A00/45022-S5D-405</v>
      </c>
      <c r="H63" s="25" t="str">
        <f>VLOOKUP(B63,BREND!A:C,2,FALSE)</f>
        <v>FBK</v>
      </c>
    </row>
    <row r="64" spans="2:8">
      <c r="B64" s="35" t="s">
        <v>21276</v>
      </c>
      <c r="C64" s="26" t="str">
        <f>VLOOKUP(B64,Baza!A:E,5,FALSE)</f>
        <v>CIVIC SH '96-98 КОЛОДКИ ТОРМОЗНЫЕ ПЕРЕДНИЕ</v>
      </c>
      <c r="D64" s="25" t="str">
        <f>IF(VLOOKUP(B64,Baza!A:D,2,FALSE)&gt;0,"+","-")</f>
        <v>-</v>
      </c>
      <c r="E64" s="25">
        <f>VLOOKUP(B64,Baza!A:E,3,FALSE)</f>
        <v>9</v>
      </c>
      <c r="F64" s="25">
        <f>VLOOKUP(B64,Baza!A:E,3,FALSE)*курс</f>
        <v>367.2</v>
      </c>
      <c r="G64" s="25" t="str">
        <f>VLOOKUP(B64,Baza!A:E,4,FALSE)</f>
        <v>45022ST3E30/45022-S74-E50/45022-S6D-E01</v>
      </c>
      <c r="H64" s="25" t="str">
        <f>VLOOKUP(B64,BREND!A:C,2,FALSE)</f>
        <v>FBK</v>
      </c>
    </row>
    <row r="65" spans="2:8">
      <c r="B65" s="35" t="s">
        <v>21277</v>
      </c>
      <c r="C65" s="26" t="str">
        <f>VLOOKUP(B65,Baza!A:E,5,FALSE)</f>
        <v>ACCORD '02- КОЛОДКИ ТОРМОЗНЫЕ ЗАДНИЕ</v>
      </c>
      <c r="D65" s="25" t="str">
        <f>IF(VLOOKUP(B65,Baza!A:D,2,FALSE)&gt;0,"+","-")</f>
        <v>-</v>
      </c>
      <c r="E65" s="25">
        <f>VLOOKUP(B65,Baza!A:E,3,FALSE)</f>
        <v>7.7</v>
      </c>
      <c r="F65" s="25">
        <f>VLOOKUP(B65,Baza!A:E,3,FALSE)*курс</f>
        <v>314.15999999999997</v>
      </c>
      <c r="G65" s="25" t="str">
        <f>VLOOKUP(B65,Baza!A:E,4,FALSE)</f>
        <v>43022SEAE10</v>
      </c>
      <c r="H65" s="25" t="str">
        <f>VLOOKUP(B65,BREND!A:C,2,FALSE)</f>
        <v>FBK</v>
      </c>
    </row>
    <row r="66" spans="2:8">
      <c r="B66" s="35" t="s">
        <v>19026</v>
      </c>
      <c r="C66" s="26" t="str">
        <f>VLOOKUP(B66,Baza!A:E,5,FALSE)</f>
        <v>ACCORD '03-07 КОЛОДКИ ТОРМОЗНЫЕ ПЕРЕДНИЕ</v>
      </c>
      <c r="D66" s="25" t="str">
        <f>IF(VLOOKUP(B66,Baza!A:D,2,FALSE)&gt;0,"+","-")</f>
        <v>-</v>
      </c>
      <c r="E66" s="25">
        <f>VLOOKUP(B66,Baza!A:E,3,FALSE)</f>
        <v>10</v>
      </c>
      <c r="F66" s="25">
        <f>VLOOKUP(B66,Baza!A:E,3,FALSE)*курс</f>
        <v>408</v>
      </c>
      <c r="G66" s="25" t="str">
        <f>VLOOKUP(B66,Baza!A:E,4,FALSE)</f>
        <v>45022-SDB-A10/45022-SDD-A00/06450-SDD-A00</v>
      </c>
      <c r="H66" s="25" t="str">
        <f>VLOOKUP(B66,BREND!A:C,2,FALSE)</f>
        <v>FBK</v>
      </c>
    </row>
    <row r="67" spans="2:8">
      <c r="B67" s="35" t="s">
        <v>18358</v>
      </c>
      <c r="C67" s="26" t="str">
        <f>VLOOKUP(B67,Baza!A:E,5,FALSE)</f>
        <v>CRV '02-06 КОЛОДКИ ТОРМОЗНЫЕ ПЕРЕДНИЕ</v>
      </c>
      <c r="D67" s="25" t="str">
        <f>IF(VLOOKUP(B67,Baza!A:D,2,FALSE)&gt;0,"+","-")</f>
        <v>+</v>
      </c>
      <c r="E67" s="25">
        <f>VLOOKUP(B67,Baza!A:E,3,FALSE)</f>
        <v>10.5</v>
      </c>
      <c r="F67" s="25">
        <f>VLOOKUP(B67,Baza!A:E,3,FALSE)*курс</f>
        <v>428.4</v>
      </c>
      <c r="G67" s="25" t="str">
        <f>VLOOKUP(B67,Baza!A:E,4,FALSE)</f>
        <v>06450-SCV-A01/06450-S9A-E51/06450-SCV-A02</v>
      </c>
      <c r="H67" s="25" t="str">
        <f>VLOOKUP(B67,BREND!A:C,2,FALSE)</f>
        <v>FBK</v>
      </c>
    </row>
    <row r="68" spans="2:8">
      <c r="B68" s="35" t="s">
        <v>25740</v>
      </c>
      <c r="C68" s="26" t="str">
        <f>VLOOKUP(B68,Baza!A:E,5,FALSE)</f>
        <v>CIVIC 06-- (5d) КОЛОДКИ ТОРМОЗНЫЕ ПЕРЕДНИЕ</v>
      </c>
      <c r="D68" s="25" t="str">
        <f>IF(VLOOKUP(B68,Baza!A:D,2,FALSE)&gt;0,"+","-")</f>
        <v>+</v>
      </c>
      <c r="E68" s="25">
        <f>VLOOKUP(B68,Baza!A:E,3,FALSE)</f>
        <v>9.6</v>
      </c>
      <c r="F68" s="25">
        <f>VLOOKUP(B68,Baza!A:E,3,FALSE)*курс</f>
        <v>391.67999999999995</v>
      </c>
      <c r="G68" s="25" t="str">
        <f>VLOOKUP(B68,Baza!A:E,4,FALSE)</f>
        <v>45022SMGE50/45022-SMG-E01</v>
      </c>
      <c r="H68" s="25" t="str">
        <f>VLOOKUP(B68,BREND!A:C,2,FALSE)</f>
        <v>FBK</v>
      </c>
    </row>
    <row r="69" spans="2:8">
      <c r="B69" s="35" t="s">
        <v>21278</v>
      </c>
      <c r="C69" s="26" t="str">
        <f>VLOOKUP(B69,Baza!A:E,5,FALSE)</f>
        <v>КОЛОДКИ ТОРМОЗНЫЕ 5D</v>
      </c>
      <c r="D69" s="25" t="str">
        <f>IF(VLOOKUP(B69,Baza!A:D,2,FALSE)&gt;0,"+","-")</f>
        <v>+</v>
      </c>
      <c r="E69" s="25">
        <f>VLOOKUP(B69,Baza!A:E,3,FALSE)</f>
        <v>8</v>
      </c>
      <c r="F69" s="25">
        <f>VLOOKUP(B69,Baza!A:E,3,FALSE)*курс</f>
        <v>326.39999999999998</v>
      </c>
      <c r="G69" s="25" t="str">
        <f>VLOOKUP(B69,Baza!A:E,4,FALSE)</f>
        <v>43022SMGE01</v>
      </c>
      <c r="H69" s="25" t="str">
        <f>VLOOKUP(B69,BREND!A:C,2,FALSE)</f>
        <v>FBK</v>
      </c>
    </row>
    <row r="70" spans="2:8">
      <c r="B70" s="35" t="s">
        <v>18360</v>
      </c>
      <c r="C70" s="26" t="str">
        <f>VLOOKUP(B70,Baza!A:E,5,FALSE)</f>
        <v>CRV '07  КОЛОДКИ ТОРМОЗНЫЕ ПЕРЕДНИЕ</v>
      </c>
      <c r="D70" s="25" t="str">
        <f>IF(VLOOKUP(B70,Baza!A:D,2,FALSE)&gt;0,"+","-")</f>
        <v>+</v>
      </c>
      <c r="E70" s="25">
        <f>VLOOKUP(B70,Baza!A:E,3,FALSE)</f>
        <v>11</v>
      </c>
      <c r="F70" s="25">
        <f>VLOOKUP(B70,Baza!A:E,3,FALSE)*курс</f>
        <v>448.79999999999995</v>
      </c>
      <c r="G70" s="25" t="str">
        <f>VLOOKUP(B70,Baza!A:E,4,FALSE)</f>
        <v>45022-SWW-G02/45022-SWW-G01</v>
      </c>
      <c r="H70" s="25" t="str">
        <f>VLOOKUP(B70,BREND!A:C,2,FALSE)</f>
        <v>FBK</v>
      </c>
    </row>
    <row r="71" spans="2:8">
      <c r="B71" s="35" t="s">
        <v>25741</v>
      </c>
      <c r="C71" s="26" t="str">
        <f>VLOOKUP(B71,Baza!A:E,5,FALSE)</f>
        <v>ACCORD '09-КОЛОДКИ ТОРМОЗНЫЕ ЗАДНИЕ</v>
      </c>
      <c r="D71" s="25" t="str">
        <f>IF(VLOOKUP(B71,Baza!A:D,2,FALSE)&gt;0,"+","-")</f>
        <v>+</v>
      </c>
      <c r="E71" s="25">
        <f>VLOOKUP(B71,Baza!A:E,3,FALSE)</f>
        <v>9</v>
      </c>
      <c r="F71" s="25">
        <f>VLOOKUP(B71,Baza!A:E,3,FALSE)*курс</f>
        <v>367.2</v>
      </c>
      <c r="G71" s="25" t="str">
        <f>VLOOKUP(B71,Baza!A:E,4,FALSE)</f>
        <v>43022TL1G01</v>
      </c>
      <c r="H71" s="25" t="str">
        <f>VLOOKUP(B71,BREND!A:C,2,FALSE)</f>
        <v>FBK</v>
      </c>
    </row>
    <row r="72" spans="2:8">
      <c r="B72" s="35" t="s">
        <v>21279</v>
      </c>
      <c r="C72" s="26" t="str">
        <f>VLOOKUP(B72,Baza!A:E,5,FALSE)</f>
        <v>ACCORD '09 2.0 L  КОЛОДКИ ТОРМОЗНЫЕ ПЕРЕДНИЕ</v>
      </c>
      <c r="D72" s="25" t="str">
        <f>IF(VLOOKUP(B72,Baza!A:D,2,FALSE)&gt;0,"+","-")</f>
        <v>-</v>
      </c>
      <c r="E72" s="25">
        <f>VLOOKUP(B72,Baza!A:E,3,FALSE)</f>
        <v>10</v>
      </c>
      <c r="F72" s="25">
        <f>VLOOKUP(B72,Baza!A:E,3,FALSE)*курс</f>
        <v>408</v>
      </c>
      <c r="G72" s="25" t="str">
        <f>VLOOKUP(B72,Baza!A:E,4,FALSE)</f>
        <v>45022TL1G01</v>
      </c>
      <c r="H72" s="25" t="str">
        <f>VLOOKUP(B72,BREND!A:C,2,FALSE)</f>
        <v>FBK</v>
      </c>
    </row>
    <row r="73" spans="2:8">
      <c r="B73" s="35" t="s">
        <v>19027</v>
      </c>
      <c r="C73" s="26" t="str">
        <f>VLOOKUP(B73,Baza!A:E,5,FALSE)</f>
        <v>SANTA FE '00-05  КОЛОДКИ ТОРМОЗНЫЕ ПЕРЕДНИЕ</v>
      </c>
      <c r="D73" s="25" t="str">
        <f>IF(VLOOKUP(B73,Baza!A:D,2,FALSE)&gt;0,"+","-")</f>
        <v>+</v>
      </c>
      <c r="E73" s="25">
        <f>VLOOKUP(B73,Baza!A:E,3,FALSE)</f>
        <v>9.5500000000000007</v>
      </c>
      <c r="F73" s="25">
        <f>VLOOKUP(B73,Baza!A:E,3,FALSE)*курс</f>
        <v>389.64</v>
      </c>
      <c r="G73" s="25" t="str">
        <f>VLOOKUP(B73,Baza!A:E,4,FALSE)</f>
        <v>58101-3AA20/58101-47A00/58110-3A100/58110-3A200</v>
      </c>
      <c r="H73" s="25" t="str">
        <f>VLOOKUP(B73,BREND!A:C,2,FALSE)</f>
        <v>FBK</v>
      </c>
    </row>
    <row r="74" spans="2:8">
      <c r="B74" s="35" t="s">
        <v>21280</v>
      </c>
      <c r="C74" s="26" t="str">
        <f>VLOOKUP(B74,Baza!A:E,5,FALSE)</f>
        <v>I30 '07-, ACCENT '05-, LANOS '98-  КОЛОДКИ ТОРМОЗНЫЕ ЗАДНИЕ</v>
      </c>
      <c r="D74" s="25" t="str">
        <f>IF(VLOOKUP(B74,Baza!A:D,2,FALSE)&gt;0,"+","-")</f>
        <v>+</v>
      </c>
      <c r="E74" s="25">
        <f>VLOOKUP(B74,Baza!A:E,3,FALSE)</f>
        <v>7.8</v>
      </c>
      <c r="F74" s="25">
        <f>VLOOKUP(B74,Baza!A:E,3,FALSE)*курс</f>
        <v>318.23999999999995</v>
      </c>
      <c r="G74" s="25" t="str">
        <f>VLOOKUP(B74,Baza!A:E,4,FALSE)</f>
        <v>58302-1GA00</v>
      </c>
      <c r="H74" s="25" t="str">
        <f>VLOOKUP(B74,BREND!A:C,2,FALSE)</f>
        <v>FBK</v>
      </c>
    </row>
    <row r="75" spans="2:8">
      <c r="B75" s="35" t="s">
        <v>19028</v>
      </c>
      <c r="C75" s="26" t="str">
        <f>VLOOKUP(B75,Baza!A:E,5,FALSE)</f>
        <v>FX35, FX45, FX50 '08- КОЛОДКИ ТОРМОЗНЫЕ ПЕРЕДНИЕ</v>
      </c>
      <c r="D75" s="25" t="str">
        <f>IF(VLOOKUP(B75,Baza!A:D,2,FALSE)&gt;0,"+","-")</f>
        <v>+</v>
      </c>
      <c r="E75" s="25">
        <f>VLOOKUP(B75,Baza!A:E,3,FALSE)</f>
        <v>13</v>
      </c>
      <c r="F75" s="25">
        <f>VLOOKUP(B75,Baza!A:E,3,FALSE)*курс</f>
        <v>530.4</v>
      </c>
      <c r="G75" s="25" t="str">
        <f>VLOOKUP(B75,Baza!A:E,4,FALSE)</f>
        <v>D1060-EJ20A</v>
      </c>
      <c r="H75" s="25" t="str">
        <f>VLOOKUP(B75,BREND!A:C,2,FALSE)</f>
        <v>FBK</v>
      </c>
    </row>
    <row r="76" spans="2:8">
      <c r="B76" s="35" t="s">
        <v>18311</v>
      </c>
      <c r="C76" s="26" t="str">
        <f>VLOOKUP(B76,Baza!A:E,5,FALSE)</f>
        <v>FX35, FX45, FX50 '03-, QASHQAI '06-, TEANA '03-12, TIIDA '07-, X-TRAIL '01 КОЛОДКИ ТОРМОЗНЫЕ, ЗАДНИЕ</v>
      </c>
      <c r="D76" s="25" t="str">
        <f>IF(VLOOKUP(B76,Baza!A:D,2,FALSE)&gt;0,"+","-")</f>
        <v>+</v>
      </c>
      <c r="E76" s="25">
        <f>VLOOKUP(B76,Baza!A:E,3,FALSE)</f>
        <v>10.199999999999999</v>
      </c>
      <c r="F76" s="25">
        <f>VLOOKUP(B76,Baza!A:E,3,FALSE)*курс</f>
        <v>416.15999999999997</v>
      </c>
      <c r="G76" s="25" t="str">
        <f>VLOOKUP(B76,Baza!A:E,4,FALSE)</f>
        <v>44060-E600K/D4060-8H385/44060-AM485/AY060-NS039</v>
      </c>
      <c r="H76" s="25" t="str">
        <f>VLOOKUP(B76,BREND!A:C,2,FALSE)</f>
        <v>FBK</v>
      </c>
    </row>
    <row r="77" spans="2:8">
      <c r="B77" s="35" t="s">
        <v>25742</v>
      </c>
      <c r="C77" s="26" t="str">
        <f>VLOOKUP(B77,Baza!A:E,5,FALSE)</f>
        <v>EX35/37 КОЛОДКИ ТОРМОЗНЫЕ</v>
      </c>
      <c r="D77" s="25" t="str">
        <f>IF(VLOOKUP(B77,Baza!A:D,2,FALSE)&gt;0,"+","-")</f>
        <v>+</v>
      </c>
      <c r="E77" s="25">
        <f>VLOOKUP(B77,Baza!A:E,3,FALSE)</f>
        <v>13</v>
      </c>
      <c r="F77" s="25">
        <f>VLOOKUP(B77,Baza!A:E,3,FALSE)*курс</f>
        <v>530.4</v>
      </c>
      <c r="G77" s="25" t="str">
        <f>VLOOKUP(B77,Baza!A:E,4,FALSE)</f>
        <v>0E-D1060JK000</v>
      </c>
      <c r="H77" s="25" t="str">
        <f>VLOOKUP(B77,BREND!A:C,2,FALSE)</f>
        <v>FBK</v>
      </c>
    </row>
    <row r="78" spans="2:8">
      <c r="B78" s="35" t="s">
        <v>18363</v>
      </c>
      <c r="C78" s="26" t="str">
        <f>VLOOKUP(B78,Baza!A:E,5,FALSE)</f>
        <v>CERATO '04-  КОЛОДКИ ТОРМОЗНЫЕ ЗАДНИЕ</v>
      </c>
      <c r="D78" s="25" t="str">
        <f>IF(VLOOKUP(B78,Baza!A:D,2,FALSE)&gt;0,"+","-")</f>
        <v>+</v>
      </c>
      <c r="E78" s="25">
        <f>VLOOKUP(B78,Baza!A:E,3,FALSE)</f>
        <v>10.1</v>
      </c>
      <c r="F78" s="25">
        <f>VLOOKUP(B78,Baza!A:E,3,FALSE)*курс</f>
        <v>412.08</v>
      </c>
      <c r="G78" s="25" t="str">
        <f>VLOOKUP(B78,Baza!A:E,4,FALSE)</f>
        <v>58101-2FA20</v>
      </c>
      <c r="H78" s="25" t="str">
        <f>VLOOKUP(B78,BREND!A:C,2,FALSE)</f>
        <v>FBK</v>
      </c>
    </row>
    <row r="79" spans="2:8">
      <c r="B79" s="35" t="s">
        <v>25987</v>
      </c>
      <c r="C79" s="26" t="e">
        <f>VLOOKUP(B79,Baza!A:E,5,FALSE)</f>
        <v>#N/A</v>
      </c>
      <c r="D79" s="25" t="e">
        <f>IF(VLOOKUP(B79,Baza!A:D,2,FALSE)&gt;0,"+","-")</f>
        <v>#N/A</v>
      </c>
      <c r="E79" s="25" t="e">
        <f>VLOOKUP(B79,Baza!A:E,3,FALSE)</f>
        <v>#N/A</v>
      </c>
      <c r="F79" s="25" t="e">
        <f>VLOOKUP(B79,Baza!A:E,3,FALSE)*курс</f>
        <v>#N/A</v>
      </c>
      <c r="G79" s="25" t="e">
        <f>VLOOKUP(B79,Baza!A:E,4,FALSE)</f>
        <v>#N/A</v>
      </c>
      <c r="H79" s="25" t="str">
        <f>VLOOKUP(B79,BREND!A:C,2,FALSE)</f>
        <v>FBK</v>
      </c>
    </row>
    <row r="80" spans="2:8">
      <c r="B80" s="35" t="s">
        <v>19029</v>
      </c>
      <c r="C80" s="26" t="str">
        <f>VLOOKUP(B80,Baza!A:E,5,FALSE)</f>
        <v>GS300, 350, 430, 460   JZS147,JZS160,UZS161 '97-05IS 200,300 GXE10,JCE10  КОЛОДКИ ТОРМОЗНЫЕ ПЕРЕДНИЕ</v>
      </c>
      <c r="D80" s="25" t="str">
        <f>IF(VLOOKUP(B80,Baza!A:D,2,FALSE)&gt;0,"+","-")</f>
        <v>+</v>
      </c>
      <c r="E80" s="25">
        <f>VLOOKUP(B80,Baza!A:E,3,FALSE)</f>
        <v>10.199999999999999</v>
      </c>
      <c r="F80" s="25">
        <f>VLOOKUP(B80,Baza!A:E,3,FALSE)*курс</f>
        <v>416.15999999999997</v>
      </c>
      <c r="G80" s="25" t="str">
        <f>VLOOKUP(B80,Baza!A:E,4,FALSE)</f>
        <v>04465-30272</v>
      </c>
      <c r="H80" s="25" t="str">
        <f>VLOOKUP(B80,BREND!A:C,2,FALSE)</f>
        <v>FBK</v>
      </c>
    </row>
    <row r="81" spans="2:8">
      <c r="B81" s="35" t="s">
        <v>19030</v>
      </c>
      <c r="C81" s="26" t="str">
        <f>VLOOKUP(B81,Baza!A:E,5,FALSE)</f>
        <v>GS300, 350, 430, 460 '97-05 JZS160,UZS161 ,IS200,IS300 GXE10,JC  99--05 КОЛОДКИ ТОРМОЗНЫЕ ЗАДНИЕ</v>
      </c>
      <c r="D81" s="25" t="str">
        <f>IF(VLOOKUP(B81,Baza!A:D,2,FALSE)&gt;0,"+","-")</f>
        <v>+</v>
      </c>
      <c r="E81" s="25">
        <f>VLOOKUP(B81,Baza!A:E,3,FALSE)</f>
        <v>8</v>
      </c>
      <c r="F81" s="25">
        <f>VLOOKUP(B81,Baza!A:E,3,FALSE)*курс</f>
        <v>326.39999999999998</v>
      </c>
      <c r="G81" s="25" t="str">
        <f>VLOOKUP(B81,Baza!A:E,4,FALSE)</f>
        <v>04466-30110</v>
      </c>
      <c r="H81" s="25" t="str">
        <f>VLOOKUP(B81,BREND!A:C,2,FALSE)</f>
        <v>FBK</v>
      </c>
    </row>
    <row r="82" spans="2:8">
      <c r="B82" s="35" t="s">
        <v>18367</v>
      </c>
      <c r="C82" s="26" t="str">
        <f>VLOOKUP(B82,Baza!A:E,5,FALSE)</f>
        <v>RX300,  MCU15,'00-03  КОЛОДКИ ТОРМОЗНЫЕ ПЕРЕДНИЕ</v>
      </c>
      <c r="D82" s="25" t="str">
        <f>IF(VLOOKUP(B82,Baza!A:D,2,FALSE)&gt;0,"+","-")</f>
        <v>+</v>
      </c>
      <c r="E82" s="25">
        <f>VLOOKUP(B82,Baza!A:E,3,FALSE)</f>
        <v>9</v>
      </c>
      <c r="F82" s="25">
        <f>VLOOKUP(B82,Baza!A:E,3,FALSE)*курс</f>
        <v>367.2</v>
      </c>
      <c r="G82" s="25" t="str">
        <f>VLOOKUP(B82,Baza!A:E,4,FALSE)</f>
        <v>04465-48050</v>
      </c>
      <c r="H82" s="25" t="str">
        <f>VLOOKUP(B82,BREND!A:C,2,FALSE)</f>
        <v>FBK</v>
      </c>
    </row>
    <row r="83" spans="2:8">
      <c r="B83" s="35" t="s">
        <v>19031</v>
      </c>
      <c r="C83" s="26" t="str">
        <f>VLOOKUP(B83,Baza!A:E,5,FALSE)</f>
        <v>GS450H  GWS191 '06- КОЛОДКИ ТОРМОЗНЫЕ ЗАДНИЕ</v>
      </c>
      <c r="D83" s="25" t="str">
        <f>IF(VLOOKUP(B83,Baza!A:D,2,FALSE)&gt;0,"+","-")</f>
        <v>+</v>
      </c>
      <c r="E83" s="25">
        <f>VLOOKUP(B83,Baza!A:E,3,FALSE)</f>
        <v>9</v>
      </c>
      <c r="F83" s="25">
        <f>VLOOKUP(B83,Baza!A:E,3,FALSE)*курс</f>
        <v>367.2</v>
      </c>
      <c r="G83" s="25" t="str">
        <f>VLOOKUP(B83,Baza!A:E,4,FALSE)</f>
        <v>04466-53010</v>
      </c>
      <c r="H83" s="25" t="str">
        <f>VLOOKUP(B83,BREND!A:C,2,FALSE)</f>
        <v>FBK</v>
      </c>
    </row>
    <row r="84" spans="2:8">
      <c r="B84" s="35" t="s">
        <v>18369</v>
      </c>
      <c r="C84" s="26" t="str">
        <f>VLOOKUP(B84,Baza!A:E,5,FALSE)</f>
        <v>RX300, 330, 350, 450H MCU30,GSU35  '03-08  КОЛОДКИ ТОРМОЗНЫЕ ПЕРЕДНИЕ</v>
      </c>
      <c r="D84" s="25" t="str">
        <f>IF(VLOOKUP(B84,Baza!A:D,2,FALSE)&gt;0,"+","-")</f>
        <v>+</v>
      </c>
      <c r="E84" s="25">
        <f>VLOOKUP(B84,Baza!A:E,3,FALSE)</f>
        <v>11</v>
      </c>
      <c r="F84" s="25">
        <f>VLOOKUP(B84,Baza!A:E,3,FALSE)*курс</f>
        <v>448.79999999999995</v>
      </c>
      <c r="G84" s="25" t="str">
        <f>VLOOKUP(B84,Baza!A:E,4,FALSE)</f>
        <v>04465-0W070</v>
      </c>
      <c r="H84" s="25" t="str">
        <f>VLOOKUP(B84,BREND!A:C,2,FALSE)</f>
        <v>FBK</v>
      </c>
    </row>
    <row r="85" spans="2:8">
      <c r="B85" s="35" t="s">
        <v>18371</v>
      </c>
      <c r="C85" s="26" t="str">
        <f>VLOOKUP(B85,Baza!A:E,5,FALSE)</f>
        <v>RX300, 330, 350, 450H MCU30,GSU35 '03-08  КОЛОДКИ ТОРМОЗНЫЕ ЗАДНИЕ</v>
      </c>
      <c r="D85" s="25" t="str">
        <f>IF(VLOOKUP(B85,Baza!A:D,2,FALSE)&gt;0,"+","-")</f>
        <v>+</v>
      </c>
      <c r="E85" s="25">
        <f>VLOOKUP(B85,Baza!A:E,3,FALSE)</f>
        <v>10</v>
      </c>
      <c r="F85" s="25">
        <f>VLOOKUP(B85,Baza!A:E,3,FALSE)*курс</f>
        <v>408</v>
      </c>
      <c r="G85" s="25" t="str">
        <f>VLOOKUP(B85,Baza!A:E,4,FALSE)</f>
        <v>04466-48090</v>
      </c>
      <c r="H85" s="25" t="str">
        <f>VLOOKUP(B85,BREND!A:C,2,FALSE)</f>
        <v>FBK</v>
      </c>
    </row>
    <row r="86" spans="2:8">
      <c r="B86" s="35" t="s">
        <v>19626</v>
      </c>
      <c r="C86" s="26" t="str">
        <f>VLOOKUP(B86,Baza!A:E,5,FALSE)</f>
        <v>GS450H '06- КОЛОДКИ ТОРМОЗНЫЕ ПЕРЕДНИЕ</v>
      </c>
      <c r="D86" s="25" t="str">
        <f>IF(VLOOKUP(B86,Baza!A:D,2,FALSE)&gt;0,"+","-")</f>
        <v>+</v>
      </c>
      <c r="E86" s="25">
        <f>VLOOKUP(B86,Baza!A:E,3,FALSE)</f>
        <v>10.199999999999999</v>
      </c>
      <c r="F86" s="25">
        <f>VLOOKUP(B86,Baza!A:E,3,FALSE)*курс</f>
        <v>416.15999999999997</v>
      </c>
      <c r="G86" s="25" t="str">
        <f>VLOOKUP(B86,Baza!A:E,4,FALSE)</f>
        <v>04465-0W030</v>
      </c>
      <c r="H86" s="25" t="str">
        <f>VLOOKUP(B86,BREND!A:C,2,FALSE)</f>
        <v>FBK</v>
      </c>
    </row>
    <row r="87" spans="2:8">
      <c r="B87" s="35" t="s">
        <v>19032</v>
      </c>
      <c r="C87" s="26" t="str">
        <f>VLOOKUP(B87,Baza!A:E,5,FALSE)</f>
        <v>PAJERO 3 'V12V,V14C,V14V,V32W,V34V190-06 КОЛОДКИ ТОРМОЗНЫЕ ПЕРЕДНИЕ</v>
      </c>
      <c r="D87" s="25" t="str">
        <f>IF(VLOOKUP(B87,Baza!A:D,2,FALSE)&gt;0,"+","-")</f>
        <v>+</v>
      </c>
      <c r="E87" s="25">
        <f>VLOOKUP(B87,Baza!A:E,3,FALSE)</f>
        <v>8.5</v>
      </c>
      <c r="F87" s="25">
        <f>VLOOKUP(B87,Baza!A:E,3,FALSE)*курс</f>
        <v>346.79999999999995</v>
      </c>
      <c r="G87" s="25" t="str">
        <f>VLOOKUP(B87,Baza!A:E,4,FALSE)</f>
        <v>MZ690017/MZ690334/M 685026/MR162523/MZ690037/MR128799</v>
      </c>
      <c r="H87" s="25" t="str">
        <f>VLOOKUP(B87,BREND!A:C,2,FALSE)</f>
        <v>FBK</v>
      </c>
    </row>
    <row r="88" spans="2:8">
      <c r="B88" s="35" t="s">
        <v>19546</v>
      </c>
      <c r="C88" s="26" t="str">
        <f>VLOOKUP(B88,Baza!A:E,5,FALSE)</f>
        <v>GALANT 97---03 EA5A КОЛОДКИ ТОРМОЗНИЕ ПЕРЕДЕНИЕ</v>
      </c>
      <c r="D88" s="25" t="str">
        <f>IF(VLOOKUP(B88,Baza!A:D,2,FALSE)&gt;0,"+","-")</f>
        <v>+</v>
      </c>
      <c r="E88" s="25">
        <f>VLOOKUP(B88,Baza!A:E,3,FALSE)</f>
        <v>8.5</v>
      </c>
      <c r="F88" s="25">
        <f>VLOOKUP(B88,Baza!A:E,3,FALSE)*курс</f>
        <v>346.79999999999995</v>
      </c>
      <c r="G88" s="25" t="str">
        <f>VLOOKUP(B88,Baza!A:E,4,FALSE)</f>
        <v>MR389578</v>
      </c>
      <c r="H88" s="25" t="str">
        <f>VLOOKUP(B88,BREND!A:C,2,FALSE)</f>
        <v>FBK</v>
      </c>
    </row>
    <row r="89" spans="2:8">
      <c r="B89" s="35" t="s">
        <v>19033</v>
      </c>
      <c r="C89" s="26" t="str">
        <f>VLOOKUP(B89,Baza!A:E,5,FALSE)</f>
        <v>OUTLANDER CU'03-, PAJERO '90-06, PAJERO SPORT '98-, GALANT '96-, GRANDIS  КОЛОДКИ ТОРМОЗНЫЕ ПЕРЕДНИЕ</v>
      </c>
      <c r="D89" s="25" t="str">
        <f>IF(VLOOKUP(B89,Baza!A:D,2,FALSE)&gt;0,"+","-")</f>
        <v>+</v>
      </c>
      <c r="E89" s="25">
        <f>VLOOKUP(B89,Baza!A:E,3,FALSE)</f>
        <v>10</v>
      </c>
      <c r="F89" s="25">
        <f>VLOOKUP(B89,Baza!A:E,3,FALSE)*курс</f>
        <v>408</v>
      </c>
      <c r="G89" s="25" t="str">
        <f>VLOOKUP(B89,Baza!A:E,4,FALSE)</f>
        <v>MZ 690349/MZ 690332/MZ 690019/ 4605A492/MR 389548</v>
      </c>
      <c r="H89" s="25" t="str">
        <f>VLOOKUP(B89,BREND!A:C,2,FALSE)</f>
        <v>FBK</v>
      </c>
    </row>
    <row r="90" spans="2:8">
      <c r="B90" s="35" t="s">
        <v>18374</v>
      </c>
      <c r="C90" s="26" t="str">
        <f>VLOOKUP(B90,Baza!A:E,5,FALSE)</f>
        <v>GALANT EA5A, EA6A  '96- КОЛОДКИ ТОРМОЗНЫЕ ПЕРЕДНИЕ</v>
      </c>
      <c r="D90" s="25" t="str">
        <f>IF(VLOOKUP(B90,Baza!A:D,2,FALSE)&gt;0,"+","-")</f>
        <v>-</v>
      </c>
      <c r="E90" s="25">
        <f>VLOOKUP(B90,Baza!A:E,3,FALSE)</f>
        <v>8.5</v>
      </c>
      <c r="F90" s="25">
        <f>VLOOKUP(B90,Baza!A:E,3,FALSE)*курс</f>
        <v>346.79999999999995</v>
      </c>
      <c r="G90" s="25" t="str">
        <f>VLOOKUP(B90,Baza!A:E,4,FALSE)</f>
        <v>MZ 690332/ MN 102607/MR 389541/MR 389532</v>
      </c>
      <c r="H90" s="25" t="str">
        <f>VLOOKUP(B90,BREND!A:C,2,FALSE)</f>
        <v>FBK</v>
      </c>
    </row>
    <row r="91" spans="2:8">
      <c r="B91" s="35" t="s">
        <v>25746</v>
      </c>
      <c r="C91" s="26" t="str">
        <f>VLOOKUP(B91,Baza!A:E,5,FALSE)</f>
        <v>LANCER/GALANT/COLT КОЛОДКИ ТОРМОЗНЫЕ, ПЕРЕДНИЕ</v>
      </c>
      <c r="D91" s="25" t="str">
        <f>IF(VLOOKUP(B91,Baza!A:D,2,FALSE)&gt;0,"+","-")</f>
        <v>+</v>
      </c>
      <c r="E91" s="25">
        <f>VLOOKUP(B91,Baza!A:E,3,FALSE)</f>
        <v>8.5</v>
      </c>
      <c r="F91" s="25">
        <f>VLOOKUP(B91,Baza!A:E,3,FALSE)*курс</f>
        <v>346.79999999999995</v>
      </c>
      <c r="G91" s="25" t="str">
        <f>VLOOKUP(B91,Baza!A:E,4,FALSE)</f>
        <v>MB699464</v>
      </c>
      <c r="H91" s="25" t="str">
        <f>VLOOKUP(B91,BREND!A:C,2,FALSE)</f>
        <v>FBK</v>
      </c>
    </row>
    <row r="92" spans="2:8">
      <c r="B92" s="35" t="s">
        <v>21282</v>
      </c>
      <c r="C92" s="26" t="str">
        <f>VLOOKUP(B92,Baza!A:E,5,FALSE)</f>
        <v>PAJERO SPORT 98--  К94w,K96W  КОЛОДКИ ТОРМОЗНИЕ ЗДАНИЕПЕРЕДННИЕ</v>
      </c>
      <c r="D92" s="25" t="str">
        <f>IF(VLOOKUP(B92,Baza!A:D,2,FALSE)&gt;0,"+","-")</f>
        <v>-</v>
      </c>
      <c r="E92" s="25">
        <f>VLOOKUP(B92,Baza!A:E,3,FALSE)</f>
        <v>9</v>
      </c>
      <c r="F92" s="25">
        <f>VLOOKUP(B92,Baza!A:E,3,FALSE)*курс</f>
        <v>367.2</v>
      </c>
      <c r="G92" s="25" t="str">
        <f>VLOOKUP(B92,Baza!A:E,4,FALSE)</f>
        <v>MN102626/ MR389575</v>
      </c>
      <c r="H92" s="25" t="str">
        <f>VLOOKUP(B92,BREND!A:C,2,FALSE)</f>
        <v>FBK</v>
      </c>
    </row>
    <row r="93" spans="2:8">
      <c r="B93" s="35" t="s">
        <v>19551</v>
      </c>
      <c r="C93" s="26" t="str">
        <f>VLOOKUP(B93,Baza!A:E,5,FALSE)</f>
        <v>GALANT ,VOLVO 01---  КОЛОДКИ ТОРМОЗННЫЙ ПЕРЕДНИЕ.</v>
      </c>
      <c r="D93" s="25" t="str">
        <f>IF(VLOOKUP(B93,Baza!A:D,2,FALSE)&gt;0,"+","-")</f>
        <v>-</v>
      </c>
      <c r="E93" s="25">
        <f>VLOOKUP(B93,Baza!A:E,3,FALSE)</f>
        <v>9.5</v>
      </c>
      <c r="F93" s="25">
        <f>VLOOKUP(B93,Baza!A:E,3,FALSE)*курс</f>
        <v>387.59999999999997</v>
      </c>
      <c r="G93" s="25" t="str">
        <f>VLOOKUP(B93,Baza!A:E,4,FALSE)</f>
        <v>MR249241</v>
      </c>
      <c r="H93" s="25" t="str">
        <f>VLOOKUP(B93,BREND!A:C,2,FALSE)</f>
        <v>FBK</v>
      </c>
    </row>
    <row r="94" spans="2:8">
      <c r="B94" s="35" t="s">
        <v>19553</v>
      </c>
      <c r="C94" s="26" t="str">
        <f>VLOOKUP(B94,Baza!A:E,5,FALSE)</f>
        <v>OUTLANDER  03--- CW6W,CW8W КОЛОДКИ ТОРМОЗНИЕ ЗДАННИЕ</v>
      </c>
      <c r="D94" s="25" t="str">
        <f>IF(VLOOKUP(B94,Baza!A:D,2,FALSE)&gt;0,"+","-")</f>
        <v>-</v>
      </c>
      <c r="E94" s="25">
        <f>VLOOKUP(B94,Baza!A:E,3,FALSE)</f>
        <v>10</v>
      </c>
      <c r="F94" s="25">
        <f>VLOOKUP(B94,Baza!A:E,3,FALSE)*курс</f>
        <v>408</v>
      </c>
      <c r="G94" s="25" t="str">
        <f>VLOOKUP(B94,Baza!A:E,4,FALSE)</f>
        <v>4605A448</v>
      </c>
      <c r="H94" s="25" t="str">
        <f>VLOOKUP(B94,BREND!A:C,2,FALSE)</f>
        <v>FBK</v>
      </c>
    </row>
    <row r="95" spans="2:8">
      <c r="B95" s="35" t="s">
        <v>19555</v>
      </c>
      <c r="C95" s="26" t="str">
        <f>VLOOKUP(B95,Baza!A:E,5,FALSE)</f>
        <v>LANCER 10 '06--- CS1A,CS3A,CS3W КОЛОДКИ ТОРМОЗНИЕ ПЕРЕДЕНИЕ</v>
      </c>
      <c r="D95" s="25" t="str">
        <f>IF(VLOOKUP(B95,Baza!A:D,2,FALSE)&gt;0,"+","-")</f>
        <v>+</v>
      </c>
      <c r="E95" s="25">
        <f>VLOOKUP(B95,Baza!A:E,3,FALSE)</f>
        <v>9</v>
      </c>
      <c r="F95" s="25">
        <f>VLOOKUP(B95,Baza!A:E,3,FALSE)*курс</f>
        <v>367.2</v>
      </c>
      <c r="G95" s="25" t="str">
        <f>VLOOKUP(B95,Baza!A:E,4,FALSE)</f>
        <v>4605A684</v>
      </c>
      <c r="H95" s="25" t="str">
        <f>VLOOKUP(B95,BREND!A:C,2,FALSE)</f>
        <v>FBK</v>
      </c>
    </row>
    <row r="96" spans="2:8">
      <c r="B96" s="35" t="s">
        <v>19556</v>
      </c>
      <c r="C96" s="26" t="str">
        <f>VLOOKUP(B96,Baza!A:E,5,FALSE)</f>
        <v>GALANT , VOLVO S40 01---  КОЛОДКИ ТОРМОЗНИЕ ЗДАННИЕ</v>
      </c>
      <c r="D96" s="25" t="str">
        <f>IF(VLOOKUP(B96,Baza!A:D,2,FALSE)&gt;0,"+","-")</f>
        <v>+</v>
      </c>
      <c r="E96" s="25">
        <f>VLOOKUP(B96,Baza!A:E,3,FALSE)</f>
        <v>8.6</v>
      </c>
      <c r="F96" s="25">
        <f>VLOOKUP(B96,Baza!A:E,3,FALSE)*курс</f>
        <v>350.87999999999994</v>
      </c>
      <c r="G96" s="25" t="str">
        <f>VLOOKUP(B96,Baza!A:E,4,FALSE)</f>
        <v>MN125772</v>
      </c>
      <c r="H96" s="25" t="str">
        <f>VLOOKUP(B96,BREND!A:C,2,FALSE)</f>
        <v>FBK</v>
      </c>
    </row>
    <row r="97" spans="2:8">
      <c r="B97" s="35" t="s">
        <v>18375</v>
      </c>
      <c r="C97" s="26" t="str">
        <f>VLOOKUP(B97,Baza!A:E,5,FALSE)</f>
        <v>LANCER CS1A,CS3A,CS3W,CS9A,CS9W  '08-  КОЛОДКИ ТОРМОЗНЫЕ ЗАДНИЕ</v>
      </c>
      <c r="D97" s="25" t="str">
        <f>IF(VLOOKUP(B97,Baza!A:D,2,FALSE)&gt;0,"+","-")</f>
        <v>+</v>
      </c>
      <c r="E97" s="25">
        <f>VLOOKUP(B97,Baza!A:E,3,FALSE)</f>
        <v>10</v>
      </c>
      <c r="F97" s="25">
        <f>VLOOKUP(B97,Baza!A:E,3,FALSE)*курс</f>
        <v>408</v>
      </c>
      <c r="G97" s="25" t="str">
        <f>VLOOKUP(B97,Baza!A:E,4,FALSE)</f>
        <v>MR 955068/ 4605A337/MZ 690350/4605A558</v>
      </c>
      <c r="H97" s="25" t="str">
        <f>VLOOKUP(B97,BREND!A:C,2,FALSE)</f>
        <v>FBK</v>
      </c>
    </row>
    <row r="98" spans="2:8">
      <c r="B98" s="35" t="s">
        <v>18376</v>
      </c>
      <c r="C98" s="26" t="str">
        <f>VLOOKUP(B98,Baza!A:E,5,FALSE)</f>
        <v>CARISMA '99-06, VOLVO S40  КОЛОДКИ ТОРМОЗНЫЕ ПЕРЕДНИЕ</v>
      </c>
      <c r="D98" s="25" t="str">
        <f>IF(VLOOKUP(B98,Baza!A:D,2,FALSE)&gt;0,"+","-")</f>
        <v>-</v>
      </c>
      <c r="E98" s="25">
        <f>VLOOKUP(B98,Baza!A:E,3,FALSE)</f>
        <v>10</v>
      </c>
      <c r="F98" s="25">
        <f>VLOOKUP(B98,Baza!A:E,3,FALSE)*курс</f>
        <v>408</v>
      </c>
      <c r="G98" s="25" t="str">
        <f>VLOOKUP(B98,Baza!A:E,4,FALSE)</f>
        <v>MZ 690339/4605A658</v>
      </c>
      <c r="H98" s="25" t="str">
        <f>VLOOKUP(B98,BREND!A:C,2,FALSE)</f>
        <v>FBK</v>
      </c>
    </row>
    <row r="99" spans="2:8">
      <c r="B99" s="35" t="s">
        <v>18378</v>
      </c>
      <c r="C99" s="26" t="str">
        <f>VLOOKUP(B99,Baza!A:E,5,FALSE)</f>
        <v>2   DE '07-  КОЛОДКИ ТОРМОЗНЫЕ ПЕРЕДНИЕ</v>
      </c>
      <c r="D99" s="25" t="str">
        <f>IF(VLOOKUP(B99,Baza!A:D,2,FALSE)&gt;0,"+","-")</f>
        <v>+</v>
      </c>
      <c r="E99" s="25">
        <f>VLOOKUP(B99,Baza!A:E,3,FALSE)</f>
        <v>10</v>
      </c>
      <c r="F99" s="25">
        <f>VLOOKUP(B99,Baza!A:E,3,FALSE)*курс</f>
        <v>408</v>
      </c>
      <c r="G99" s="25" t="str">
        <f>VLOOKUP(B99,Baza!A:E,4,FALSE)</f>
        <v>DFY1-33-28ZA</v>
      </c>
      <c r="H99" s="25" t="str">
        <f>VLOOKUP(B99,BREND!A:C,2,FALSE)</f>
        <v>FBK</v>
      </c>
    </row>
    <row r="100" spans="2:8">
      <c r="B100" s="35" t="s">
        <v>18380</v>
      </c>
      <c r="C100" s="26" t="str">
        <f>VLOOKUP(B100,Baza!A:E,5,FALSE)</f>
        <v>6 '02-07 , GG1 ,GG,GH 1,8 L  КОЛОДКИ ТОРМОЗНЫЕ ЗАДНИЕ</v>
      </c>
      <c r="D100" s="25" t="str">
        <f>IF(VLOOKUP(B100,Baza!A:D,2,FALSE)&gt;0,"+","-")</f>
        <v>+</v>
      </c>
      <c r="E100" s="25">
        <f>VLOOKUP(B100,Baza!A:E,3,FALSE)</f>
        <v>10</v>
      </c>
      <c r="F100" s="25">
        <f>VLOOKUP(B100,Baza!A:E,3,FALSE)*курс</f>
        <v>408</v>
      </c>
      <c r="G100" s="25" t="str">
        <f>VLOOKUP(B100,Baza!A:E,4,FALSE)</f>
        <v>B6Y8-26-48Z/GEYC-26-48ZB</v>
      </c>
      <c r="H100" s="25" t="str">
        <f>VLOOKUP(B100,BREND!A:C,2,FALSE)</f>
        <v>FBK</v>
      </c>
    </row>
    <row r="101" spans="2:8">
      <c r="B101" s="35" t="s">
        <v>25749</v>
      </c>
      <c r="C101" s="26" t="str">
        <f>VLOOKUP(B101,Baza!A:E,5,FALSE)</f>
        <v>PERSONA/TELSTAR/PROBE/626 КОЛОДКИ ТОРМОЗНЫЕ, ПЕРЕДНИЕ</v>
      </c>
      <c r="D101" s="25" t="str">
        <f>IF(VLOOKUP(B101,Baza!A:D,2,FALSE)&gt;0,"+","-")</f>
        <v>+</v>
      </c>
      <c r="E101" s="25">
        <f>VLOOKUP(B101,Baza!A:E,3,FALSE)</f>
        <v>9.56</v>
      </c>
      <c r="F101" s="25">
        <f>VLOOKUP(B101,Baza!A:E,3,FALSE)*курс</f>
        <v>390.048</v>
      </c>
      <c r="G101" s="25" t="str">
        <f>VLOOKUP(B101,Baza!A:E,4,FALSE)</f>
        <v>AY040MA002</v>
      </c>
      <c r="H101" s="25" t="str">
        <f>VLOOKUP(B101,BREND!A:C,2,FALSE)</f>
        <v>FBK</v>
      </c>
    </row>
    <row r="102" spans="2:8">
      <c r="B102" s="35" t="s">
        <v>25752</v>
      </c>
      <c r="C102" s="26" t="str">
        <f>VLOOKUP(B102,Baza!A:E,5,FALSE)</f>
        <v>626 КОЛОДКИ ТОРМОЗНЫЕ</v>
      </c>
      <c r="D102" s="25" t="str">
        <f>IF(VLOOKUP(B102,Baza!A:D,2,FALSE)&gt;0,"+","-")</f>
        <v>+</v>
      </c>
      <c r="E102" s="25">
        <f>VLOOKUP(B102,Baza!A:E,3,FALSE)</f>
        <v>8.3000000000000007</v>
      </c>
      <c r="F102" s="25">
        <f>VLOOKUP(B102,Baza!A:E,3,FALSE)*курс</f>
        <v>338.64</v>
      </c>
      <c r="G102" s="25" t="str">
        <f>VLOOKUP(B102,Baza!A:E,4,FALSE)</f>
        <v>GJ252648ZA</v>
      </c>
      <c r="H102" s="25" t="str">
        <f>VLOOKUP(B102,BREND!A:C,2,FALSE)</f>
        <v>FBK</v>
      </c>
    </row>
    <row r="103" spans="2:8">
      <c r="B103" s="35" t="s">
        <v>18381</v>
      </c>
      <c r="C103" s="26" t="str">
        <f>VLOOKUP(B103,Baza!A:E,5,FALSE)</f>
        <v>MVP LW  '99---  КОЛОДКИ ТОРМОЗНЫЕ ПЕРЕДНИЕ</v>
      </c>
      <c r="D103" s="25" t="str">
        <f>IF(VLOOKUP(B103,Baza!A:D,2,FALSE)&gt;0,"+","-")</f>
        <v>+</v>
      </c>
      <c r="E103" s="25">
        <f>VLOOKUP(B103,Baza!A:E,3,FALSE)</f>
        <v>9.64</v>
      </c>
      <c r="F103" s="25">
        <f>VLOOKUP(B103,Baza!A:E,3,FALSE)*курс</f>
        <v>393.31200000000001</v>
      </c>
      <c r="G103" s="25" t="str">
        <f>VLOOKUP(B103,Baza!A:E,4,FALSE)</f>
        <v>LDY7-33-28ZA/ LCY2-33-23Z</v>
      </c>
      <c r="H103" s="25" t="str">
        <f>VLOOKUP(B103,BREND!A:C,2,FALSE)</f>
        <v>FBK</v>
      </c>
    </row>
    <row r="104" spans="2:8">
      <c r="B104" s="35" t="s">
        <v>19034</v>
      </c>
      <c r="C104" s="26" t="str">
        <f>VLOOKUP(B104,Baza!A:E,5,FALSE)</f>
        <v>6 '02-07 , GG1  1,8L   КОЛОДКИ ТОРМОЗНЫЕ ПЕРЕДНИЕ</v>
      </c>
      <c r="D104" s="25" t="str">
        <f>IF(VLOOKUP(B104,Baza!A:D,2,FALSE)&gt;0,"+","-")</f>
        <v>+</v>
      </c>
      <c r="E104" s="25">
        <f>VLOOKUP(B104,Baza!A:E,3,FALSE)</f>
        <v>9.8000000000000007</v>
      </c>
      <c r="F104" s="25">
        <f>VLOOKUP(B104,Baza!A:E,3,FALSE)*курс</f>
        <v>399.84</v>
      </c>
      <c r="G104" s="25" t="str">
        <f>VLOOKUP(B104,Baza!A:E,4,FALSE)</f>
        <v>NCY3-33-23Z/G2YD-33-28Z</v>
      </c>
      <c r="H104" s="25" t="str">
        <f>VLOOKUP(B104,BREND!A:C,2,FALSE)</f>
        <v>FBK</v>
      </c>
    </row>
    <row r="105" spans="2:8">
      <c r="B105" s="35" t="s">
        <v>25755</v>
      </c>
      <c r="C105" s="26" t="str">
        <f>VLOOKUP(B105,Baza!A:E,5,FALSE)</f>
        <v>6 '02-07 , 2L , 2,3   КОЛОДКИ ТОРМОЗНЫЕ ПЕРЕДНИЕ</v>
      </c>
      <c r="D105" s="25" t="str">
        <f>IF(VLOOKUP(B105,Baza!A:D,2,FALSE)&gt;0,"+","-")</f>
        <v>+</v>
      </c>
      <c r="E105" s="25">
        <f>VLOOKUP(B105,Baza!A:E,3,FALSE)</f>
        <v>10</v>
      </c>
      <c r="F105" s="25">
        <f>VLOOKUP(B105,Baza!A:E,3,FALSE)*курс</f>
        <v>408</v>
      </c>
      <c r="G105" s="25" t="str">
        <f>VLOOKUP(B105,Baza!A:E,4,FALSE)</f>
        <v>G2YS-33-28Z/GJYF-33-23ZC/GJYE-33-28ZD</v>
      </c>
      <c r="H105" s="25" t="str">
        <f>VLOOKUP(B105,BREND!A:C,2,FALSE)</f>
        <v>FBK</v>
      </c>
    </row>
    <row r="106" spans="2:8">
      <c r="B106" s="35" t="s">
        <v>25756</v>
      </c>
      <c r="C106" s="26" t="str">
        <f>VLOOKUP(B106,Baza!A:E,5,FALSE)</f>
        <v>RX 8  '03 ТОРМОЗНЫЕ КОЛОДКИ</v>
      </c>
      <c r="D106" s="25" t="str">
        <f>IF(VLOOKUP(B106,Baza!A:D,2,FALSE)&gt;0,"+","-")</f>
        <v>+</v>
      </c>
      <c r="E106" s="25">
        <f>VLOOKUP(B106,Baza!A:E,3,FALSE)</f>
        <v>9.77</v>
      </c>
      <c r="F106" s="25">
        <f>VLOOKUP(B106,Baza!A:E,3,FALSE)*курс</f>
        <v>398.61599999999993</v>
      </c>
      <c r="G106" s="25" t="str">
        <f>VLOOKUP(B106,Baza!A:E,4,FALSE)</f>
        <v>F1Y-33-23ZB</v>
      </c>
      <c r="H106" s="25" t="str">
        <f>VLOOKUP(B106,BREND!A:C,2,FALSE)</f>
        <v>FBK</v>
      </c>
    </row>
    <row r="107" spans="2:8">
      <c r="B107" s="35" t="s">
        <v>25759</v>
      </c>
      <c r="C107" s="26" t="str">
        <f>VLOOKUP(B107,Baza!A:E,5,FALSE)</f>
        <v>MPV '02-'06 ТОРМОЗНЫЕ КОЛОДКИ</v>
      </c>
      <c r="D107" s="25" t="str">
        <f>IF(VLOOKUP(B107,Baza!A:D,2,FALSE)&gt;0,"+","-")</f>
        <v>+</v>
      </c>
      <c r="E107" s="25">
        <f>VLOOKUP(B107,Baza!A:E,3,FALSE)</f>
        <v>9.57</v>
      </c>
      <c r="F107" s="25">
        <f>VLOOKUP(B107,Baza!A:E,3,FALSE)*курс</f>
        <v>390.45599999999996</v>
      </c>
      <c r="G107" s="25" t="str">
        <f>VLOOKUP(B107,Baza!A:E,4,FALSE)</f>
        <v>LEY4-26-43Z</v>
      </c>
      <c r="H107" s="25" t="str">
        <f>VLOOKUP(B107,BREND!A:C,2,FALSE)</f>
        <v>FBK</v>
      </c>
    </row>
    <row r="108" spans="2:8">
      <c r="B108" s="35" t="s">
        <v>18382</v>
      </c>
      <c r="C108" s="26" t="str">
        <f>VLOOKUP(B108,Baza!A:E,5,FALSE)</f>
        <v>IMPREZA '97-05GC8,GF8, LEGACY '94-  BD4,5,6,7,BG4,5,6,7 КОЛОДКИ ТОРМОЗНЫЕ ПЕРЕДНИЕ</v>
      </c>
      <c r="D108" s="25" t="str">
        <f>IF(VLOOKUP(B108,Baza!A:D,2,FALSE)&gt;0,"+","-")</f>
        <v>+</v>
      </c>
      <c r="E108" s="25">
        <f>VLOOKUP(B108,Baza!A:E,3,FALSE)</f>
        <v>10</v>
      </c>
      <c r="F108" s="25">
        <f>VLOOKUP(B108,Baza!A:E,3,FALSE)*курс</f>
        <v>408</v>
      </c>
      <c r="G108" s="25" t="str">
        <f>VLOOKUP(B108,Baza!A:E,4,FALSE)</f>
        <v>26296-AC070/26296-AE210/26296-AE081</v>
      </c>
      <c r="H108" s="25" t="str">
        <f>VLOOKUP(B108,BREND!A:C,2,FALSE)</f>
        <v>FBK</v>
      </c>
    </row>
    <row r="109" spans="2:8">
      <c r="B109" s="35" t="s">
        <v>25762</v>
      </c>
      <c r="C109" s="26" t="str">
        <f>VLOOKUP(B109,Baza!A:E,5,FALSE)</f>
        <v>IMPREZA/LEGACY/FORESTER КОЛОДКИ ТОРМОЗНЫЕ, ЗАДНИЕ</v>
      </c>
      <c r="D109" s="25" t="str">
        <f>IF(VLOOKUP(B109,Baza!A:D,2,FALSE)&gt;0,"+","-")</f>
        <v>+</v>
      </c>
      <c r="E109" s="25">
        <f>VLOOKUP(B109,Baza!A:E,3,FALSE)</f>
        <v>9</v>
      </c>
      <c r="F109" s="25">
        <f>VLOOKUP(B109,Baza!A:E,3,FALSE)*курс</f>
        <v>367.2</v>
      </c>
      <c r="G109" s="25" t="str">
        <f>VLOOKUP(B109,Baza!A:E,4,FALSE)</f>
        <v>26696-HE000</v>
      </c>
      <c r="H109" s="25" t="str">
        <f>VLOOKUP(B109,BREND!A:C,2,FALSE)</f>
        <v>FBK</v>
      </c>
    </row>
    <row r="110" spans="2:8">
      <c r="B110" s="35" t="s">
        <v>18383</v>
      </c>
      <c r="C110" s="26" t="str">
        <f>VLOOKUP(B110,Baza!A:E,5,FALSE)</f>
        <v>GRAND VITARA X SQ416V,SQ420V,SQ420WD,SQ625W9, XL7  JA420,JA6, VITARA '97- КОЛОДКИ ТОРМОЗНЫЕ ПЕРЕДНИЕ</v>
      </c>
      <c r="D110" s="25" t="str">
        <f>IF(VLOOKUP(B110,Baza!A:D,2,FALSE)&gt;0,"+","-")</f>
        <v>+</v>
      </c>
      <c r="E110" s="25">
        <f>VLOOKUP(B110,Baza!A:E,3,FALSE)</f>
        <v>9</v>
      </c>
      <c r="F110" s="25">
        <f>VLOOKUP(B110,Baza!A:E,3,FALSE)*курс</f>
        <v>367.2</v>
      </c>
      <c r="G110" s="25" t="str">
        <f>VLOOKUP(B110,Baza!A:E,4,FALSE)</f>
        <v>55200-65D21/55200-67D00/55200-77E00</v>
      </c>
      <c r="H110" s="25" t="str">
        <f>VLOOKUP(B110,BREND!A:C,2,FALSE)</f>
        <v>FBK</v>
      </c>
    </row>
    <row r="111" spans="2:8">
      <c r="B111" s="35" t="s">
        <v>18384</v>
      </c>
      <c r="C111" s="26" t="str">
        <f>VLOOKUP(B111,Baza!A:E,5,FALSE)</f>
        <v>LIANA  КОЛОДКИ ТОРМОЗНЫЕ ПЕРЕДНИЕ</v>
      </c>
      <c r="D111" s="25" t="str">
        <f>IF(VLOOKUP(B111,Baza!A:D,2,FALSE)&gt;0,"+","-")</f>
        <v>+</v>
      </c>
      <c r="E111" s="25">
        <f>VLOOKUP(B111,Baza!A:E,3,FALSE)</f>
        <v>9</v>
      </c>
      <c r="F111" s="25">
        <f>VLOOKUP(B111,Baza!A:E,3,FALSE)*курс</f>
        <v>367.2</v>
      </c>
      <c r="G111" s="25" t="str">
        <f>VLOOKUP(B111,Baza!A:E,4,FALSE)</f>
        <v>55810-54G11/55810-54G40/ 55810-54G30</v>
      </c>
      <c r="H111" s="25" t="str">
        <f>VLOOKUP(B111,BREND!A:C,2,FALSE)</f>
        <v>FBK</v>
      </c>
    </row>
    <row r="112" spans="2:8">
      <c r="B112" s="35" t="s">
        <v>18386</v>
      </c>
      <c r="C112" s="26" t="str">
        <f>VLOOKUP(B112,Baza!A:E,5,FALSE)</f>
        <v>LIANA, SWIFT '95-  КОЛОДКИ ТОРМОЗНЫЕ ЗАДНИЕ (БАРАБАННЫЕ)</v>
      </c>
      <c r="D112" s="25" t="str">
        <f>IF(VLOOKUP(B112,Baza!A:D,2,FALSE)&gt;0,"+","-")</f>
        <v>+</v>
      </c>
      <c r="E112" s="25">
        <f>VLOOKUP(B112,Baza!A:E,3,FALSE)</f>
        <v>11</v>
      </c>
      <c r="F112" s="25">
        <f>VLOOKUP(B112,Baza!A:E,3,FALSE)*курс</f>
        <v>448.79999999999995</v>
      </c>
      <c r="G112" s="25" t="str">
        <f>VLOOKUP(B112,Baza!A:E,4,FALSE)</f>
        <v>53200-69G12/53200-60841/53200-69G11</v>
      </c>
      <c r="H112" s="25" t="str">
        <f>VLOOKUP(B112,BREND!A:C,2,FALSE)</f>
        <v>FBK</v>
      </c>
    </row>
    <row r="113" spans="2:8">
      <c r="B113" s="35" t="s">
        <v>18388</v>
      </c>
      <c r="C113" s="26" t="str">
        <f>VLOOKUP(B113,Baza!A:E,5,FALSE)</f>
        <v>GRAND VITARA X '98-,  VITARA '97- КОЛОДКИ ТОРМОЗНЫЕ ЗАДНИЕ (БАРАБАННЫЕ)</v>
      </c>
      <c r="D113" s="25" t="str">
        <f>IF(VLOOKUP(B113,Baza!A:D,2,FALSE)&gt;0,"+","-")</f>
        <v>+</v>
      </c>
      <c r="E113" s="25">
        <f>VLOOKUP(B113,Baza!A:E,3,FALSE)</f>
        <v>16.2</v>
      </c>
      <c r="F113" s="25">
        <f>VLOOKUP(B113,Baza!A:E,3,FALSE)*курс</f>
        <v>660.95999999999992</v>
      </c>
      <c r="G113" s="25" t="str">
        <f>VLOOKUP(B113,Baza!A:E,4,FALSE)</f>
        <v>53200-65D11/53200-65D12</v>
      </c>
      <c r="H113" s="25" t="str">
        <f>VLOOKUP(B113,BREND!A:C,2,FALSE)</f>
        <v>FBK</v>
      </c>
    </row>
    <row r="114" spans="2:8">
      <c r="B114" s="35" t="s">
        <v>18390</v>
      </c>
      <c r="C114" s="26" t="str">
        <f>VLOOKUP(B114,Baza!A:E,5,FALSE)</f>
        <v>GRAND VITARA XL 7 КОЛОДКИ ТОРМОЗНЫЕ ЗАДНИЕ (БАРАБАННЫЕ)</v>
      </c>
      <c r="D114" s="25" t="str">
        <f>IF(VLOOKUP(B114,Baza!A:D,2,FALSE)&gt;0,"+","-")</f>
        <v>-</v>
      </c>
      <c r="E114" s="25">
        <f>VLOOKUP(B114,Baza!A:E,3,FALSE)</f>
        <v>28</v>
      </c>
      <c r="F114" s="25">
        <f>VLOOKUP(B114,Baza!A:E,3,FALSE)*курс</f>
        <v>1142.3999999999999</v>
      </c>
      <c r="G114" s="25" t="str">
        <f>VLOOKUP(B114,Baza!A:E,4,FALSE)</f>
        <v>53200-52D21/53200-52D22</v>
      </c>
      <c r="H114" s="25" t="str">
        <f>VLOOKUP(B114,BREND!A:C,2,FALSE)</f>
        <v>FBK</v>
      </c>
    </row>
    <row r="115" spans="2:8">
      <c r="B115" s="35" t="s">
        <v>18313</v>
      </c>
      <c r="C115" s="26" t="str">
        <f>VLOOKUP(B115,Baza!A:E,5,FALSE)</f>
        <v>LAND CRUISER 100 '98-07, PRADO 90, PAJERO '00-  КОЛОДКИ ТОРМОЗНЫЕ ЗАДНИЕ</v>
      </c>
      <c r="D115" s="25" t="str">
        <f>IF(VLOOKUP(B115,Baza!A:D,2,FALSE)&gt;0,"+","-")</f>
        <v>-</v>
      </c>
      <c r="E115" s="25">
        <f>VLOOKUP(B115,Baza!A:E,3,FALSE)</f>
        <v>11</v>
      </c>
      <c r="F115" s="25">
        <f>VLOOKUP(B115,Baza!A:E,3,FALSE)*курс</f>
        <v>448.79999999999995</v>
      </c>
      <c r="G115" s="25" t="str">
        <f>VLOOKUP(B115,Baza!A:E,4,FALSE)</f>
        <v>04466-60080/04466-60090/04466-60020</v>
      </c>
      <c r="H115" s="25" t="str">
        <f>VLOOKUP(B115,BREND!A:C,2,FALSE)</f>
        <v>FBK</v>
      </c>
    </row>
    <row r="116" spans="2:8">
      <c r="B116" s="35" t="s">
        <v>18315</v>
      </c>
      <c r="C116" s="26" t="str">
        <f>VLOOKUP(B116,Baza!A:E,5,FALSE)</f>
        <v>LAND CRUISER 100 '98-07  КОЛОДКИ ТОРМОЗНЫЕ ПЕРЕДНИЕ</v>
      </c>
      <c r="D116" s="25" t="str">
        <f>IF(VLOOKUP(B116,Baza!A:D,2,FALSE)&gt;0,"+","-")</f>
        <v>+</v>
      </c>
      <c r="E116" s="25">
        <f>VLOOKUP(B116,Baza!A:E,3,FALSE)</f>
        <v>10.5</v>
      </c>
      <c r="F116" s="25">
        <f>VLOOKUP(B116,Baza!A:E,3,FALSE)*курс</f>
        <v>428.4</v>
      </c>
      <c r="G116" s="25" t="str">
        <f>VLOOKUP(B116,Baza!A:E,4,FALSE)</f>
        <v>04465-60240/04465-60340/04465-60220</v>
      </c>
      <c r="H116" s="25" t="str">
        <f>VLOOKUP(B116,BREND!A:C,2,FALSE)</f>
        <v>FBK</v>
      </c>
    </row>
    <row r="117" spans="2:8">
      <c r="B117" s="35" t="s">
        <v>25767</v>
      </c>
      <c r="C117" s="26" t="str">
        <f>VLOOKUP(B117,Baza!A:E,5,FALSE)</f>
        <v>LC 100 '98- ТОРМОЗНЫЕ КОЛОДКИ</v>
      </c>
      <c r="D117" s="25" t="str">
        <f>IF(VLOOKUP(B117,Baza!A:D,2,FALSE)&gt;0,"+","-")</f>
        <v>+</v>
      </c>
      <c r="E117" s="25">
        <f>VLOOKUP(B117,Baza!A:E,3,FALSE)</f>
        <v>10</v>
      </c>
      <c r="F117" s="25">
        <f>VLOOKUP(B117,Baza!A:E,3,FALSE)*курс</f>
        <v>408</v>
      </c>
      <c r="G117" s="25" t="str">
        <f>VLOOKUP(B117,Baza!A:E,4,FALSE)</f>
        <v>04466-60070</v>
      </c>
      <c r="H117" s="25" t="str">
        <f>VLOOKUP(B117,BREND!A:C,2,FALSE)</f>
        <v>FBK</v>
      </c>
    </row>
    <row r="118" spans="2:8">
      <c r="B118" s="35" t="s">
        <v>18317</v>
      </c>
      <c r="C118" s="26" t="str">
        <f>VLOOKUP(B118,Baza!A:E,5,FALSE)</f>
        <v>RAV4 '00-05  КОЛОДКИ ТОРМОЗНЫЕ ЗАДНИЕ</v>
      </c>
      <c r="D118" s="25" t="str">
        <f>IF(VLOOKUP(B118,Baza!A:D,2,FALSE)&gt;0,"+","-")</f>
        <v>+</v>
      </c>
      <c r="E118" s="25">
        <f>VLOOKUP(B118,Baza!A:E,3,FALSE)</f>
        <v>9</v>
      </c>
      <c r="F118" s="25">
        <f>VLOOKUP(B118,Baza!A:E,3,FALSE)*курс</f>
        <v>367.2</v>
      </c>
      <c r="G118" s="25" t="str">
        <f>VLOOKUP(B118,Baza!A:E,4,FALSE)</f>
        <v>04466-42050/04466-42010/04466-42030</v>
      </c>
      <c r="H118" s="25" t="str">
        <f>VLOOKUP(B118,BREND!A:C,2,FALSE)</f>
        <v>FBK</v>
      </c>
    </row>
    <row r="119" spans="2:8">
      <c r="B119" s="35" t="s">
        <v>18319</v>
      </c>
      <c r="C119" s="26" t="str">
        <f>VLOOKUP(B119,Baza!A:E,5,FALSE)</f>
        <v>RAV4 '00-05  КОЛОДКИ ТОРМОЗНЫЕ ПЕРЕДНИЕ</v>
      </c>
      <c r="D119" s="25" t="str">
        <f>IF(VLOOKUP(B119,Baza!A:D,2,FALSE)&gt;0,"+","-")</f>
        <v>+</v>
      </c>
      <c r="E119" s="25">
        <f>VLOOKUP(B119,Baza!A:E,3,FALSE)</f>
        <v>9</v>
      </c>
      <c r="F119" s="25">
        <f>VLOOKUP(B119,Baza!A:E,3,FALSE)*курс</f>
        <v>367.2</v>
      </c>
      <c r="G119" s="25" t="str">
        <f>VLOOKUP(B119,Baza!A:E,4,FALSE)</f>
        <v>04465-42130/04465-42110/04465-42080</v>
      </c>
      <c r="H119" s="25" t="str">
        <f>VLOOKUP(B119,BREND!A:C,2,FALSE)</f>
        <v>FBK</v>
      </c>
    </row>
    <row r="120" spans="2:8">
      <c r="B120" s="35" t="s">
        <v>25769</v>
      </c>
      <c r="C120" s="26" t="str">
        <f>VLOOKUP(B120,Baza!A:E,5,FALSE)</f>
        <v>YARIS,COROLLA VERSO,CELICA ТОРМОЗНЫЕ КОЛОДКИ, ЗАДНИЕ</v>
      </c>
      <c r="D120" s="25" t="str">
        <f>IF(VLOOKUP(B120,Baza!A:D,2,FALSE)&gt;0,"+","-")</f>
        <v>+</v>
      </c>
      <c r="E120" s="25">
        <f>VLOOKUP(B120,Baza!A:E,3,FALSE)</f>
        <v>10</v>
      </c>
      <c r="F120" s="25">
        <f>VLOOKUP(B120,Baza!A:E,3,FALSE)*курс</f>
        <v>408</v>
      </c>
      <c r="G120" s="25" t="str">
        <f>VLOOKUP(B120,Baza!A:E,4,FALSE)</f>
        <v>04466-52010</v>
      </c>
      <c r="H120" s="25" t="str">
        <f>VLOOKUP(B120,BREND!A:C,2,FALSE)</f>
        <v>FBK</v>
      </c>
    </row>
    <row r="121" spans="2:8">
      <c r="B121" s="35" t="s">
        <v>18321</v>
      </c>
      <c r="C121" s="26" t="str">
        <f>VLOOKUP(B121,Baza!A:E,5,FALSE)</f>
        <v>CAMRY '01-06, ACV30, MCV30  КОЛОДКИ ТОРМОЗНЫЕ ЗАДНИЕ</v>
      </c>
      <c r="D121" s="25" t="str">
        <f>IF(VLOOKUP(B121,Baza!A:D,2,FALSE)&gt;0,"+","-")</f>
        <v>+</v>
      </c>
      <c r="E121" s="25">
        <f>VLOOKUP(B121,Baza!A:E,3,FALSE)</f>
        <v>9</v>
      </c>
      <c r="F121" s="25">
        <f>VLOOKUP(B121,Baza!A:E,3,FALSE)*курс</f>
        <v>367.2</v>
      </c>
      <c r="G121" s="25" t="str">
        <f>VLOOKUP(B121,Baza!A:E,4,FALSE)</f>
        <v>04466-33140/04466-33130/04466-33170</v>
      </c>
      <c r="H121" s="25" t="str">
        <f>VLOOKUP(B121,BREND!A:C,2,FALSE)</f>
        <v>FBK</v>
      </c>
    </row>
    <row r="122" spans="2:8">
      <c r="B122" s="35" t="s">
        <v>18323</v>
      </c>
      <c r="C122" s="26" t="str">
        <f>VLOOKUP(B122,Baza!A:E,5,FALSE)</f>
        <v>CAMRY '01-06, ACV30, MCV30  КОЛОДКИ ТОРМОЗНЫЕ ПЕРЕДНИЕ</v>
      </c>
      <c r="D122" s="25" t="str">
        <f>IF(VLOOKUP(B122,Baza!A:D,2,FALSE)&gt;0,"+","-")</f>
        <v>-</v>
      </c>
      <c r="E122" s="25">
        <f>VLOOKUP(B122,Baza!A:E,3,FALSE)</f>
        <v>9</v>
      </c>
      <c r="F122" s="25">
        <f>VLOOKUP(B122,Baza!A:E,3,FALSE)*курс</f>
        <v>367.2</v>
      </c>
      <c r="G122" s="25" t="str">
        <f>VLOOKUP(B122,Baza!A:E,4,FALSE)</f>
        <v>04465-33240/04465-44140/04465-68010</v>
      </c>
      <c r="H122" s="25" t="str">
        <f>VLOOKUP(B122,BREND!A:C,2,FALSE)</f>
        <v>FBK</v>
      </c>
    </row>
    <row r="123" spans="2:8">
      <c r="B123" s="35" t="s">
        <v>18325</v>
      </c>
      <c r="C123" s="26" t="str">
        <f>VLOOKUP(B123,Baza!A:E,5,FALSE)</f>
        <v>PRADO '02-, PAJERO '00-  КОЛОДКИ ТОРМОЗНЫЕ ПЕРЕДНИЕ</v>
      </c>
      <c r="D123" s="25" t="str">
        <f>IF(VLOOKUP(B123,Baza!A:D,2,FALSE)&gt;0,"+","-")</f>
        <v>+</v>
      </c>
      <c r="E123" s="25">
        <f>VLOOKUP(B123,Baza!A:E,3,FALSE)</f>
        <v>13</v>
      </c>
      <c r="F123" s="25">
        <f>VLOOKUP(B123,Baza!A:E,3,FALSE)*курс</f>
        <v>530.4</v>
      </c>
      <c r="G123" s="25" t="str">
        <f>VLOOKUP(B123,Baza!A:E,4,FALSE)</f>
        <v>04465-35290/04465-60270/04465-04070</v>
      </c>
      <c r="H123" s="25" t="str">
        <f>VLOOKUP(B123,BREND!A:C,2,FALSE)</f>
        <v>FBK</v>
      </c>
    </row>
    <row r="124" spans="2:8">
      <c r="B124" s="35" t="s">
        <v>18327</v>
      </c>
      <c r="C124" s="26" t="str">
        <f>VLOOKUP(B124,Baza!A:E,5,FALSE)</f>
        <v>AVENSIS '03-08  КОЛОДКИ ТОРМОЗНЫЕ ПЕРЕДНИЕ</v>
      </c>
      <c r="D124" s="25" t="str">
        <f>IF(VLOOKUP(B124,Baza!A:D,2,FALSE)&gt;0,"+","-")</f>
        <v>-</v>
      </c>
      <c r="E124" s="25">
        <f>VLOOKUP(B124,Baza!A:E,3,FALSE)</f>
        <v>10.5</v>
      </c>
      <c r="F124" s="25">
        <f>VLOOKUP(B124,Baza!A:E,3,FALSE)*курс</f>
        <v>428.4</v>
      </c>
      <c r="G124" s="25" t="str">
        <f>VLOOKUP(B124,Baza!A:E,4,FALSE)</f>
        <v>04465-05170/04465-05280/04465-05130</v>
      </c>
      <c r="H124" s="25" t="str">
        <f>VLOOKUP(B124,BREND!A:C,2,FALSE)</f>
        <v>FBK</v>
      </c>
    </row>
    <row r="125" spans="2:8">
      <c r="B125" s="35" t="s">
        <v>18329</v>
      </c>
      <c r="C125" s="26" t="str">
        <f>VLOOKUP(B125,Baza!A:E,5,FALSE)</f>
        <v>AVENSIS '03-08  КОЛОДКИ ТОРМОЗНЫЕ ЗАДНИЕ</v>
      </c>
      <c r="D125" s="25" t="str">
        <f>IF(VLOOKUP(B125,Baza!A:D,2,FALSE)&gt;0,"+","-")</f>
        <v>+</v>
      </c>
      <c r="E125" s="25">
        <f>VLOOKUP(B125,Baza!A:E,3,FALSE)</f>
        <v>9</v>
      </c>
      <c r="F125" s="25">
        <f>VLOOKUP(B125,Baza!A:E,3,FALSE)*курс</f>
        <v>367.2</v>
      </c>
      <c r="G125" s="25" t="str">
        <f>VLOOKUP(B125,Baza!A:E,4,FALSE)</f>
        <v>04466-58010/04466-05010</v>
      </c>
      <c r="H125" s="25" t="str">
        <f>VLOOKUP(B125,BREND!A:C,2,FALSE)</f>
        <v>FBK</v>
      </c>
    </row>
    <row r="126" spans="2:8">
      <c r="B126" s="35" t="s">
        <v>18331</v>
      </c>
      <c r="C126" s="26" t="str">
        <f>VLOOKUP(B126,Baza!A:E,5,FALSE)</f>
        <v>COROLLA '06-, NRE150, ZRE151, ZZE150  КОЛОДКИ ТОРМОЗНЫЕ ЗАДНИЕ</v>
      </c>
      <c r="D126" s="25" t="str">
        <f>IF(VLOOKUP(B126,Baza!A:D,2,FALSE)&gt;0,"+","-")</f>
        <v>+</v>
      </c>
      <c r="E126" s="25">
        <f>VLOOKUP(B126,Baza!A:E,3,FALSE)</f>
        <v>10</v>
      </c>
      <c r="F126" s="25">
        <f>VLOOKUP(B126,Baza!A:E,3,FALSE)*курс</f>
        <v>408</v>
      </c>
      <c r="G126" s="25" t="str">
        <f>VLOOKUP(B126,Baza!A:E,4,FALSE)</f>
        <v>04466-52140/04466-52070</v>
      </c>
      <c r="H126" s="25" t="str">
        <f>VLOOKUP(B126,BREND!A:C,2,FALSE)</f>
        <v>FBK</v>
      </c>
    </row>
    <row r="127" spans="2:8">
      <c r="B127" s="35" t="s">
        <v>25772</v>
      </c>
      <c r="C127" s="26" t="str">
        <f>VLOOKUP(B127,Baza!A:E,5,FALSE)</f>
        <v>TOYOTA XA 03- КОЛОДКИ ТОРМОЗНЫЕ, ПЕРЕДНИЕ</v>
      </c>
      <c r="D127" s="25" t="str">
        <f>IF(VLOOKUP(B127,Baza!A:D,2,FALSE)&gt;0,"+","-")</f>
        <v>+</v>
      </c>
      <c r="E127" s="25">
        <f>VLOOKUP(B127,Baza!A:E,3,FALSE)</f>
        <v>10</v>
      </c>
      <c r="F127" s="25">
        <f>VLOOKUP(B127,Baza!A:E,3,FALSE)*курс</f>
        <v>408</v>
      </c>
      <c r="G127" s="25" t="str">
        <f>VLOOKUP(B127,Baza!A:E,4,FALSE)</f>
        <v>04465-0W050</v>
      </c>
      <c r="H127" s="25" t="str">
        <f>VLOOKUP(B127,BREND!A:C,2,FALSE)</f>
        <v>FBK</v>
      </c>
    </row>
    <row r="128" spans="2:8">
      <c r="B128" s="35" t="s">
        <v>18335</v>
      </c>
      <c r="C128" s="26" t="str">
        <f>VLOOKUP(B128,Baza!A:E,5,FALSE)</f>
        <v>CAMRY '06-, ACV40, GSV40  КОЛОДКИ ТОРМОЗНЫЕ ПЕРЕДНИЕ</v>
      </c>
      <c r="D128" s="25" t="str">
        <f>IF(VLOOKUP(B128,Baza!A:D,2,FALSE)&gt;0,"+","-")</f>
        <v>+</v>
      </c>
      <c r="E128" s="25">
        <f>VLOOKUP(B128,Baza!A:E,3,FALSE)</f>
        <v>10.5</v>
      </c>
      <c r="F128" s="25">
        <f>VLOOKUP(B128,Baza!A:E,3,FALSE)*курс</f>
        <v>428.4</v>
      </c>
      <c r="G128" s="25" t="str">
        <f>VLOOKUP(B128,Baza!A:E,4,FALSE)</f>
        <v>04465-33450/04465-06080/04465-06100</v>
      </c>
      <c r="H128" s="25" t="str">
        <f>VLOOKUP(B128,BREND!A:C,2,FALSE)</f>
        <v>FBK</v>
      </c>
    </row>
    <row r="129" spans="2:8">
      <c r="B129" s="35" t="s">
        <v>25774</v>
      </c>
      <c r="C129" s="26" t="str">
        <f>VLOOKUP(B129,Baza!A:E,5,FALSE)</f>
        <v>YARIS 06- КОЛОДКИ ТОРМОЗНЫЕ, ПЕРЕДНИЕ</v>
      </c>
      <c r="D129" s="25" t="str">
        <f>IF(VLOOKUP(B129,Baza!A:D,2,FALSE)&gt;0,"+","-")</f>
        <v>-</v>
      </c>
      <c r="E129" s="25">
        <f>VLOOKUP(B129,Baza!A:E,3,FALSE)</f>
        <v>12.4</v>
      </c>
      <c r="F129" s="25">
        <f>VLOOKUP(B129,Baza!A:E,3,FALSE)*курс</f>
        <v>505.91999999999996</v>
      </c>
      <c r="G129" s="25" t="str">
        <f>VLOOKUP(B129,Baza!A:E,4,FALSE)</f>
        <v>04465-0D050</v>
      </c>
      <c r="H129" s="25" t="str">
        <f>VLOOKUP(B129,BREND!A:C,2,FALSE)</f>
        <v>FBK</v>
      </c>
    </row>
    <row r="130" spans="2:8">
      <c r="B130" s="35" t="s">
        <v>18337</v>
      </c>
      <c r="C130" s="26" t="str">
        <f>VLOOKUP(B130,Baza!A:E,5,FALSE)</f>
        <v>COROLLA '06-, NRE150, ZRE151, ZZE150, RAV4 '05-  КОЛОДКИ ТОРМОЗНЫЕ ПЕРЕДНИЕ</v>
      </c>
      <c r="D130" s="25" t="str">
        <f>IF(VLOOKUP(B130,Baza!A:D,2,FALSE)&gt;0,"+","-")</f>
        <v>-</v>
      </c>
      <c r="E130" s="25">
        <f>VLOOKUP(B130,Baza!A:E,3,FALSE)</f>
        <v>9.6</v>
      </c>
      <c r="F130" s="25">
        <f>VLOOKUP(B130,Baza!A:E,3,FALSE)*курс</f>
        <v>391.67999999999995</v>
      </c>
      <c r="G130" s="25" t="str">
        <f>VLOOKUP(B130,Baza!A:E,4,FALSE)</f>
        <v>04465-12610</v>
      </c>
      <c r="H130" s="25" t="str">
        <f>VLOOKUP(B130,BREND!A:C,2,FALSE)</f>
        <v>FBK</v>
      </c>
    </row>
    <row r="131" spans="2:8">
      <c r="B131" s="35" t="s">
        <v>25776</v>
      </c>
      <c r="C131" s="26" t="str">
        <f>VLOOKUP(B131,Baza!A:E,5,FALSE)</f>
        <v>LAND CRUISER J200 07- КОЛОДКИ ТОРМОЗНЫЕ, ПЕРЕДНИЕ</v>
      </c>
      <c r="D131" s="25" t="str">
        <f>IF(VLOOKUP(B131,Baza!A:D,2,FALSE)&gt;0,"+","-")</f>
        <v>-</v>
      </c>
      <c r="E131" s="25">
        <f>VLOOKUP(B131,Baza!A:E,3,FALSE)</f>
        <v>13</v>
      </c>
      <c r="F131" s="25">
        <f>VLOOKUP(B131,Baza!A:E,3,FALSE)*курс</f>
        <v>530.4</v>
      </c>
      <c r="G131" s="25" t="str">
        <f>VLOOKUP(B131,Baza!A:E,4,FALSE)</f>
        <v>04465-60280</v>
      </c>
      <c r="H131" s="25" t="str">
        <f>VLOOKUP(B131,BREND!A:C,2,FALSE)</f>
        <v>FBK</v>
      </c>
    </row>
    <row r="132" spans="2:8">
      <c r="B132" s="35" t="s">
        <v>25778</v>
      </c>
      <c r="C132" s="26" t="str">
        <f>VLOOKUP(B132,Baza!A:E,5,FALSE)</f>
        <v>LAND CRUISER 4.7/4.5D V8 '08- КОЛОДКИ ТОРМОЗНЫЕ ЗАДНЫЙ</v>
      </c>
      <c r="D132" s="25" t="str">
        <f>IF(VLOOKUP(B132,Baza!A:D,2,FALSE)&gt;0,"+","-")</f>
        <v>-</v>
      </c>
      <c r="E132" s="25">
        <f>VLOOKUP(B132,Baza!A:E,3,FALSE)</f>
        <v>12.5</v>
      </c>
      <c r="F132" s="25">
        <f>VLOOKUP(B132,Baza!A:E,3,FALSE)*курс</f>
        <v>509.99999999999994</v>
      </c>
      <c r="G132" s="25" t="str">
        <f>VLOOKUP(B132,Baza!A:E,4,FALSE)</f>
        <v>04466-60120</v>
      </c>
      <c r="H132" s="25" t="str">
        <f>VLOOKUP(B132,BREND!A:C,2,FALSE)</f>
        <v>FBK</v>
      </c>
    </row>
    <row r="133" spans="2:8">
      <c r="B133" s="35" t="s">
        <v>4101</v>
      </c>
      <c r="C133" s="26" t="str">
        <f>VLOOKUP(B133,Baza!A:E,5,FALSE)</f>
        <v>80, '86---90  РАДИАТОР  MT 430*322 893121253</v>
      </c>
      <c r="D133" s="25" t="str">
        <f>IF(VLOOKUP(B133,Baza!A:D,2,FALSE)&gt;0,"+","-")</f>
        <v>+</v>
      </c>
      <c r="E133" s="25">
        <f>VLOOKUP(B133,Baza!A:E,3,FALSE)</f>
        <v>52</v>
      </c>
      <c r="F133" s="25">
        <f>VLOOKUP(B133,Baza!A:E,3,FALSE)*курс</f>
        <v>2121.6</v>
      </c>
      <c r="G133" s="25" t="str">
        <f>VLOOKUP(B133,Baza!A:E,4,FALSE)</f>
        <v>893121253</v>
      </c>
      <c r="H133" s="25" t="str">
        <f>VLOOKUP(B133,BREND!A:C,2,FALSE)</f>
        <v>FR</v>
      </c>
    </row>
    <row r="134" spans="2:8">
      <c r="B134" s="35" t="s">
        <v>2652</v>
      </c>
      <c r="C134" s="26" t="str">
        <f>VLOOKUP(B134,Baza!A:E,5,FALSE)</f>
        <v>AUDI 80.90 ABS ШРУС (1.8./2.0./1.6)</v>
      </c>
      <c r="D134" s="25" t="str">
        <f>IF(VLOOKUP(B134,Baza!A:D,2,FALSE)&gt;0,"+","-")</f>
        <v>+</v>
      </c>
      <c r="E134" s="25">
        <f>VLOOKUP(B134,Baza!A:E,3,FALSE)</f>
        <v>24</v>
      </c>
      <c r="F134" s="25">
        <f>VLOOKUP(B134,Baza!A:E,3,FALSE)*курс</f>
        <v>979.19999999999993</v>
      </c>
      <c r="G134" s="25" t="str">
        <f>VLOOKUP(B134,Baza!A:E,4,FALSE)</f>
        <v>895498099B</v>
      </c>
      <c r="H134" s="25" t="str">
        <f>VLOOKUP(B134,BREND!A:C,2,FALSE)</f>
        <v>GLO</v>
      </c>
    </row>
    <row r="135" spans="2:8">
      <c r="B135" s="35" t="s">
        <v>3090</v>
      </c>
      <c r="C135" s="26" t="str">
        <f>VLOOKUP(B135,Baza!A:E,5,FALSE)</f>
        <v>AUDI 100 '91-, A6 ШРУС  ABS</v>
      </c>
      <c r="D135" s="25" t="str">
        <f>IF(VLOOKUP(B135,Baza!A:D,2,FALSE)&gt;0,"+","-")</f>
        <v>+</v>
      </c>
      <c r="E135" s="25">
        <f>VLOOKUP(B135,Baza!A:E,3,FALSE)</f>
        <v>31</v>
      </c>
      <c r="F135" s="25">
        <f>VLOOKUP(B135,Baza!A:E,3,FALSE)*курс</f>
        <v>1264.8</v>
      </c>
      <c r="G135" s="25" t="str">
        <f>VLOOKUP(B135,Baza!A:E,4,FALSE)</f>
        <v>441407305B</v>
      </c>
      <c r="H135" s="25" t="str">
        <f>VLOOKUP(B135,BREND!A:C,2,FALSE)</f>
        <v>GLO</v>
      </c>
    </row>
    <row r="136" spans="2:8">
      <c r="B136" s="35" t="s">
        <v>3151</v>
      </c>
      <c r="C136" s="26" t="str">
        <f>VLOOKUP(B136,Baza!A:E,5,FALSE)</f>
        <v>80 '86-90  ШРУС ВНУТРЕННИЙ =4011K</v>
      </c>
      <c r="D136" s="25" t="str">
        <f>IF(VLOOKUP(B136,Baza!A:D,2,FALSE)&gt;0,"+","-")</f>
        <v>+</v>
      </c>
      <c r="E136" s="25">
        <f>VLOOKUP(B136,Baza!A:E,3,FALSE)</f>
        <v>29</v>
      </c>
      <c r="F136" s="25">
        <f>VLOOKUP(B136,Baza!A:E,3,FALSE)*курс</f>
        <v>1183.1999999999998</v>
      </c>
      <c r="G136" s="25" t="str">
        <f>VLOOKUP(B136,Baza!A:E,4,FALSE)</f>
        <v>321498103</v>
      </c>
      <c r="H136" s="25" t="str">
        <f>VLOOKUP(B136,BREND!A:C,2,FALSE)</f>
        <v>GLO</v>
      </c>
    </row>
    <row r="137" spans="2:8">
      <c r="B137" s="35" t="s">
        <v>19766</v>
      </c>
      <c r="C137" s="26" t="e">
        <f>VLOOKUP(B137,Baza!A:E,5,FALSE)</f>
        <v>#N/A</v>
      </c>
      <c r="D137" s="25" t="e">
        <f>IF(VLOOKUP(B137,Baza!A:D,2,FALSE)&gt;0,"+","-")</f>
        <v>#N/A</v>
      </c>
      <c r="E137" s="25" t="e">
        <f>VLOOKUP(B137,Baza!A:E,3,FALSE)</f>
        <v>#N/A</v>
      </c>
      <c r="F137" s="25" t="e">
        <f>VLOOKUP(B137,Baza!A:E,3,FALSE)*курс</f>
        <v>#N/A</v>
      </c>
      <c r="G137" s="25" t="e">
        <f>VLOOKUP(B137,Baza!A:E,4,FALSE)</f>
        <v>#N/A</v>
      </c>
      <c r="H137" s="25" t="str">
        <f>VLOOKUP(B137,BREND!A:C,2,FALSE)</f>
        <v>GLO</v>
      </c>
    </row>
    <row r="138" spans="2:8">
      <c r="B138" s="35" t="s">
        <v>1004</v>
      </c>
      <c r="C138" s="26" t="str">
        <f>VLOOKUP(B138,Baza!A:E,5,FALSE)</f>
        <v xml:space="preserve">NISSAN PULSAR, SUNNY ШРУС </v>
      </c>
      <c r="D138" s="25" t="str">
        <f>IF(VLOOKUP(B138,Baza!A:D,2,FALSE)&gt;0,"+","-")</f>
        <v>+</v>
      </c>
      <c r="E138" s="25">
        <f>VLOOKUP(B138,Baza!A:E,3,FALSE)</f>
        <v>23</v>
      </c>
      <c r="F138" s="25">
        <f>VLOOKUP(B138,Baza!A:E,3,FALSE)*курс</f>
        <v>938.4</v>
      </c>
      <c r="G138" s="25" t="str">
        <f>VLOOKUP(B138,Baza!A:E,4,FALSE)</f>
        <v>39100-64Y00</v>
      </c>
      <c r="H138" s="25" t="str">
        <f>VLOOKUP(B138,BREND!A:C,2,FALSE)</f>
        <v>GLO</v>
      </c>
    </row>
    <row r="139" spans="2:8">
      <c r="B139" s="35" t="s">
        <v>1664</v>
      </c>
      <c r="C139" s="26" t="str">
        <f>VLOOKUP(B139,Baza!A:E,5,FALSE)</f>
        <v xml:space="preserve">FORD ESCORT (1.8) '93-94 ШРУС </v>
      </c>
      <c r="D139" s="25" t="str">
        <f>IF(VLOOKUP(B139,Baza!A:D,2,FALSE)&gt;0,"+","-")</f>
        <v>+</v>
      </c>
      <c r="E139" s="25">
        <f>VLOOKUP(B139,Baza!A:E,3,FALSE)</f>
        <v>16</v>
      </c>
      <c r="F139" s="25">
        <f>VLOOKUP(B139,Baza!A:E,3,FALSE)*курс</f>
        <v>652.79999999999995</v>
      </c>
      <c r="G139" s="25" t="str">
        <f>VLOOKUP(B139,Baza!A:E,4,FALSE)</f>
        <v>90AU3K183AA</v>
      </c>
      <c r="H139" s="25" t="str">
        <f>VLOOKUP(B139,BREND!A:C,2,FALSE)</f>
        <v>GLO</v>
      </c>
    </row>
    <row r="140" spans="2:8">
      <c r="B140" s="35" t="s">
        <v>19768</v>
      </c>
      <c r="C140" s="26" t="str">
        <f>VLOOKUP(B140,Baza!A:E,5,FALSE)</f>
        <v>TRANSIT CONNECT 1.8 16V '02- ШРУС НАРУЖНЫЙ</v>
      </c>
      <c r="D140" s="25" t="str">
        <f>IF(VLOOKUP(B140,Baza!A:D,2,FALSE)&gt;0,"+","-")</f>
        <v>+</v>
      </c>
      <c r="E140" s="25">
        <f>VLOOKUP(B140,Baza!A:E,3,FALSE)</f>
        <v>40</v>
      </c>
      <c r="F140" s="25">
        <f>VLOOKUP(B140,Baza!A:E,3,FALSE)*курс</f>
        <v>1632</v>
      </c>
      <c r="G140" s="25" t="str">
        <f>VLOOKUP(B140,Baza!A:E,4,FALSE)</f>
        <v>1329584</v>
      </c>
      <c r="H140" s="25" t="str">
        <f>VLOOKUP(B140,BREND!A:C,2,FALSE)</f>
        <v>GLO</v>
      </c>
    </row>
    <row r="141" spans="2:8">
      <c r="B141" s="35" t="s">
        <v>790</v>
      </c>
      <c r="C141" s="26" t="e">
        <f>VLOOKUP(B141,Baza!A:E,5,FALSE)</f>
        <v>#N/A</v>
      </c>
      <c r="D141" s="25" t="e">
        <f>IF(VLOOKUP(B141,Baza!A:D,2,FALSE)&gt;0,"+","-")</f>
        <v>#N/A</v>
      </c>
      <c r="E141" s="25" t="e">
        <f>VLOOKUP(B141,Baza!A:E,3,FALSE)</f>
        <v>#N/A</v>
      </c>
      <c r="F141" s="25" t="e">
        <f>VLOOKUP(B141,Baza!A:E,3,FALSE)*курс</f>
        <v>#N/A</v>
      </c>
      <c r="G141" s="25" t="e">
        <f>VLOOKUP(B141,Baza!A:E,4,FALSE)</f>
        <v>#N/A</v>
      </c>
      <c r="H141" s="25" t="str">
        <f>VLOOKUP(B141,BREND!A:C,2,FALSE)</f>
        <v>GLO</v>
      </c>
    </row>
    <row r="142" spans="2:8">
      <c r="B142" s="35" t="s">
        <v>707</v>
      </c>
      <c r="C142" s="26" t="e">
        <f>VLOOKUP(B142,Baza!A:E,5,FALSE)</f>
        <v>#N/A</v>
      </c>
      <c r="D142" s="25" t="e">
        <f>IF(VLOOKUP(B142,Baza!A:D,2,FALSE)&gt;0,"+","-")</f>
        <v>#N/A</v>
      </c>
      <c r="E142" s="25" t="e">
        <f>VLOOKUP(B142,Baza!A:E,3,FALSE)</f>
        <v>#N/A</v>
      </c>
      <c r="F142" s="25" t="e">
        <f>VLOOKUP(B142,Baza!A:E,3,FALSE)*курс</f>
        <v>#N/A</v>
      </c>
      <c r="G142" s="25" t="e">
        <f>VLOOKUP(B142,Baza!A:E,4,FALSE)</f>
        <v>#N/A</v>
      </c>
      <c r="H142" s="25" t="str">
        <f>VLOOKUP(B142,BREND!A:C,2,FALSE)</f>
        <v>GLO</v>
      </c>
    </row>
    <row r="143" spans="2:8">
      <c r="B143" s="35" t="s">
        <v>10097</v>
      </c>
      <c r="C143" s="26" t="str">
        <f>VLOOKUP(B143,Baza!A:E,5,FALSE)</f>
        <v>PROTON - VIRA (1.6) ABS ШРУС НАРУЖНЫЙ</v>
      </c>
      <c r="D143" s="25" t="str">
        <f>IF(VLOOKUP(B143,Baza!A:D,2,FALSE)&gt;0,"+","-")</f>
        <v>+</v>
      </c>
      <c r="E143" s="25">
        <f>VLOOKUP(B143,Baza!A:E,3,FALSE)</f>
        <v>30</v>
      </c>
      <c r="F143" s="25">
        <f>VLOOKUP(B143,Baza!A:E,3,FALSE)*курс</f>
        <v>1224</v>
      </c>
      <c r="G143" s="25" t="str">
        <f>VLOOKUP(B143,Baza!A:E,4,FALSE)</f>
        <v>MB937965</v>
      </c>
      <c r="H143" s="25" t="str">
        <f>VLOOKUP(B143,BREND!A:C,2,FALSE)</f>
        <v>GLO</v>
      </c>
    </row>
    <row r="144" spans="2:8">
      <c r="B144" s="35" t="s">
        <v>1961</v>
      </c>
      <c r="C144" s="26" t="str">
        <f>VLOOKUP(B144,Baza!A:E,5,FALSE)</f>
        <v>VECTRA/KADETT ШРУС ВНУТРЕННИЙ</v>
      </c>
      <c r="D144" s="25" t="str">
        <f>IF(VLOOKUP(B144,Baza!A:D,2,FALSE)&gt;0,"+","-")</f>
        <v>+</v>
      </c>
      <c r="E144" s="25">
        <f>VLOOKUP(B144,Baza!A:E,3,FALSE)</f>
        <v>38</v>
      </c>
      <c r="F144" s="25">
        <f>VLOOKUP(B144,Baza!A:E,3,FALSE)*курс</f>
        <v>1550.3999999999999</v>
      </c>
      <c r="G144" s="25" t="str">
        <f>VLOOKUP(B144,Baza!A:E,4,FALSE)</f>
        <v>M1999999</v>
      </c>
      <c r="H144" s="25" t="str">
        <f>VLOOKUP(B144,BREND!A:C,2,FALSE)</f>
        <v>GLO</v>
      </c>
    </row>
    <row r="145" spans="2:8">
      <c r="B145" s="35" t="s">
        <v>894</v>
      </c>
      <c r="C145" s="26" t="str">
        <f>VLOOKUP(B145,Baza!A:E,5,FALSE)</f>
        <v xml:space="preserve">405 ШРУС </v>
      </c>
      <c r="D145" s="25" t="str">
        <f>IF(VLOOKUP(B145,Baza!A:D,2,FALSE)&gt;0,"+","-")</f>
        <v>+</v>
      </c>
      <c r="E145" s="25">
        <f>VLOOKUP(B145,Baza!A:E,3,FALSE)</f>
        <v>22</v>
      </c>
      <c r="F145" s="25">
        <f>VLOOKUP(B145,Baza!A:E,3,FALSE)*курс</f>
        <v>897.59999999999991</v>
      </c>
      <c r="G145" s="25" t="str">
        <f>VLOOKUP(B145,Baza!A:E,4,FALSE)</f>
        <v>327210</v>
      </c>
      <c r="H145" s="25" t="str">
        <f>VLOOKUP(B145,BREND!A:C,2,FALSE)</f>
        <v>GLO</v>
      </c>
    </row>
    <row r="146" spans="2:8">
      <c r="B146" s="35" t="s">
        <v>997</v>
      </c>
      <c r="C146" s="26" t="str">
        <f>VLOOKUP(B146,Baza!A:E,5,FALSE)</f>
        <v xml:space="preserve">CLIO (1.7/1.8/1.9)  '91-99 ШРУС </v>
      </c>
      <c r="D146" s="25" t="str">
        <f>IF(VLOOKUP(B146,Baza!A:D,2,FALSE)&gt;0,"+","-")</f>
        <v>+</v>
      </c>
      <c r="E146" s="25">
        <f>VLOOKUP(B146,Baza!A:E,3,FALSE)</f>
        <v>23</v>
      </c>
      <c r="F146" s="25">
        <f>VLOOKUP(B146,Baza!A:E,3,FALSE)*курс</f>
        <v>938.4</v>
      </c>
      <c r="G146" s="25" t="str">
        <f>VLOOKUP(B146,Baza!A:E,4,FALSE)</f>
        <v>7701469363</v>
      </c>
      <c r="H146" s="25" t="str">
        <f>VLOOKUP(B146,BREND!A:C,2,FALSE)</f>
        <v>GLO</v>
      </c>
    </row>
    <row r="147" spans="2:8">
      <c r="B147" s="35" t="s">
        <v>4790</v>
      </c>
      <c r="C147" s="26" t="str">
        <f>VLOOKUP(B147,Baza!A:E,5,FALSE)</f>
        <v xml:space="preserve">FABIA (1-1,2-1,4)  '99-08 ШРУС </v>
      </c>
      <c r="D147" s="25" t="str">
        <f>IF(VLOOKUP(B147,Baza!A:D,2,FALSE)&gt;0,"+","-")</f>
        <v>+</v>
      </c>
      <c r="E147" s="25">
        <f>VLOOKUP(B147,Baza!A:E,3,FALSE)</f>
        <v>24</v>
      </c>
      <c r="F147" s="25">
        <f>VLOOKUP(B147,Baza!A:E,3,FALSE)*курс</f>
        <v>979.19999999999993</v>
      </c>
      <c r="G147" s="25" t="str">
        <f>VLOOKUP(B147,Baza!A:E,4,FALSE)</f>
        <v>6Q0498099C</v>
      </c>
      <c r="H147" s="25" t="str">
        <f>VLOOKUP(B147,BREND!A:C,2,FALSE)</f>
        <v>GLO</v>
      </c>
    </row>
    <row r="148" spans="2:8">
      <c r="B148" s="35" t="s">
        <v>2864</v>
      </c>
      <c r="C148" s="26" t="str">
        <f>VLOOKUP(B148,Baza!A:E,5,FALSE)</f>
        <v xml:space="preserve">GOLF3, SKODA OCTAVIA 1. ШРУС </v>
      </c>
      <c r="D148" s="25" t="str">
        <f>IF(VLOOKUP(B148,Baza!A:D,2,FALSE)&gt;0,"+","-")</f>
        <v>+</v>
      </c>
      <c r="E148" s="25">
        <f>VLOOKUP(B148,Baza!A:E,3,FALSE)</f>
        <v>34</v>
      </c>
      <c r="F148" s="25">
        <f>VLOOKUP(B148,Baza!A:E,3,FALSE)*курс</f>
        <v>1387.1999999999998</v>
      </c>
      <c r="G148" s="25" t="str">
        <f>VLOOKUP(B148,Baza!A:E,4,FALSE)</f>
        <v>357498099E</v>
      </c>
      <c r="H148" s="25" t="str">
        <f>VLOOKUP(B148,BREND!A:C,2,FALSE)</f>
        <v>GLO</v>
      </c>
    </row>
    <row r="149" spans="2:8">
      <c r="B149" s="35" t="s">
        <v>893</v>
      </c>
      <c r="C149" s="26" t="str">
        <f>VLOOKUP(B149,Baza!A:E,5,FALSE)</f>
        <v>BRAVO/BRAVA/TEMPRA ВНУТРЕННЯ ЧАСТЬ КРЫЛА  ПРАВОГО</v>
      </c>
      <c r="D149" s="25" t="str">
        <f>IF(VLOOKUP(B149,Baza!A:D,2,FALSE)&gt;0,"+","-")</f>
        <v>+</v>
      </c>
      <c r="E149" s="25">
        <f>VLOOKUP(B149,Baza!A:E,3,FALSE)</f>
        <v>19.5</v>
      </c>
      <c r="F149" s="25">
        <f>VLOOKUP(B149,Baza!A:E,3,FALSE)*курс</f>
        <v>795.59999999999991</v>
      </c>
      <c r="G149" s="25" t="str">
        <f>VLOOKUP(B149,Baza!A:E,4,FALSE)</f>
        <v>4645378</v>
      </c>
      <c r="H149" s="25" t="str">
        <f>VLOOKUP(B149,BREND!A:C,2,FALSE)</f>
        <v>MEXICAR</v>
      </c>
    </row>
    <row r="150" spans="2:8">
      <c r="B150" s="35" t="s">
        <v>1660</v>
      </c>
      <c r="C150" s="26" t="str">
        <f>VLOOKUP(B150,Baza!A:E,5,FALSE)</f>
        <v xml:space="preserve">ESCORT/SIER КОЛОДКИ ТОРМОЗНЫЕ ПЕРЕДНИЕ С ДАТЧИКОМ 20753  </v>
      </c>
      <c r="D150" s="25" t="str">
        <f>IF(VLOOKUP(B150,Baza!A:D,2,FALSE)&gt;0,"+","-")</f>
        <v>+</v>
      </c>
      <c r="E150" s="25">
        <f>VLOOKUP(B150,Baza!A:E,3,FALSE)</f>
        <v>9</v>
      </c>
      <c r="F150" s="25">
        <f>VLOOKUP(B150,Baza!A:E,3,FALSE)*курс</f>
        <v>367.2</v>
      </c>
      <c r="G150" s="25" t="str">
        <f>VLOOKUP(B150,Baza!A:E,4,FALSE)</f>
        <v>1064763</v>
      </c>
      <c r="H150" s="25" t="str">
        <f>VLOOKUP(B150,BREND!A:C,2,FALSE)</f>
        <v>VCMSA</v>
      </c>
    </row>
    <row r="151" spans="2:8">
      <c r="B151" s="35" t="s">
        <v>5213</v>
      </c>
      <c r="C151" s="26" t="str">
        <f>VLOOKUP(B151,Baza!A:E,5,FALSE)</f>
        <v xml:space="preserve">SWIFT '89- КОЛОДКИ ТОРМОЗНЫЕ ПЕРЕДНИЕ 21333 </v>
      </c>
      <c r="D151" s="25" t="str">
        <f>IF(VLOOKUP(B151,Baza!A:D,2,FALSE)&gt;0,"+","-")</f>
        <v>+</v>
      </c>
      <c r="E151" s="25">
        <f>VLOOKUP(B151,Baza!A:E,3,FALSE)</f>
        <v>12</v>
      </c>
      <c r="F151" s="25">
        <f>VLOOKUP(B151,Baza!A:E,3,FALSE)*курс</f>
        <v>489.59999999999997</v>
      </c>
      <c r="G151" s="25" t="str">
        <f>VLOOKUP(B151,Baza!A:E,4,FALSE)</f>
        <v>5520061880</v>
      </c>
      <c r="H151" s="25" t="str">
        <f>VLOOKUP(B151,BREND!A:C,2,FALSE)</f>
        <v>VCMSA</v>
      </c>
    </row>
    <row r="152" spans="2:8">
      <c r="B152" s="35" t="s">
        <v>4756</v>
      </c>
      <c r="C152" s="26" t="str">
        <f>VLOOKUP(B152,Baza!A:E,5,FALSE)</f>
        <v>A6 '04- ТОРМОЗНЫЕ ДИСКИ ЗАДНИЕ, НЕ ВЕНТИЛИРУЕМЫЕ (2ШТ.)</v>
      </c>
      <c r="D152" s="25" t="str">
        <f>IF(VLOOKUP(B152,Baza!A:D,2,FALSE)&gt;0,"+","-")</f>
        <v>+</v>
      </c>
      <c r="E152" s="25">
        <f>VLOOKUP(B152,Baza!A:E,3,FALSE)</f>
        <v>17.5</v>
      </c>
      <c r="F152" s="25">
        <f>VLOOKUP(B152,Baza!A:E,3,FALSE)*курс</f>
        <v>714</v>
      </c>
      <c r="G152" s="25" t="str">
        <f>VLOOKUP(B152,Baza!A:E,4,FALSE)</f>
        <v>4F0615601E</v>
      </c>
      <c r="H152" s="25" t="str">
        <f>VLOOKUP(B152,BREND!A:C,2,FALSE)</f>
        <v>SCHNIEDER</v>
      </c>
    </row>
    <row r="153" spans="2:8">
      <c r="B153" s="35" t="s">
        <v>463</v>
      </c>
      <c r="C153" s="26" t="e">
        <f>VLOOKUP(B153,Baza!A:E,5,FALSE)</f>
        <v>#N/A</v>
      </c>
      <c r="D153" s="25" t="e">
        <f>IF(VLOOKUP(B153,Baza!A:D,2,FALSE)&gt;0,"+","-")</f>
        <v>#N/A</v>
      </c>
      <c r="E153" s="25" t="e">
        <f>VLOOKUP(B153,Baza!A:E,3,FALSE)</f>
        <v>#N/A</v>
      </c>
      <c r="F153" s="25" t="e">
        <f>VLOOKUP(B153,Baza!A:E,3,FALSE)*курс</f>
        <v>#N/A</v>
      </c>
      <c r="G153" s="25" t="e">
        <f>VLOOKUP(B153,Baza!A:E,4,FALSE)</f>
        <v>#N/A</v>
      </c>
      <c r="H153" s="25" t="str">
        <f>VLOOKUP(B153,BREND!A:C,2,FALSE)</f>
        <v>SCHNIEDER</v>
      </c>
    </row>
    <row r="154" spans="2:8">
      <c r="B154" s="35" t="s">
        <v>12171</v>
      </c>
      <c r="C154" s="26" t="str">
        <f>VLOOKUP(B154,Baza!A:E,5,FALSE)</f>
        <v xml:space="preserve">А3 '03---,GOLF '08-- ТОРМОЗНЫЕ ДИСКИ ПЕРЕДНИЕ (2ШТ.) </v>
      </c>
      <c r="D154" s="25" t="str">
        <f>IF(VLOOKUP(B154,Baza!A:D,2,FALSE)&gt;0,"+","-")</f>
        <v>-</v>
      </c>
      <c r="E154" s="25">
        <f>VLOOKUP(B154,Baza!A:E,3,FALSE)</f>
        <v>15</v>
      </c>
      <c r="F154" s="25">
        <f>VLOOKUP(B154,Baza!A:E,3,FALSE)*курс</f>
        <v>612</v>
      </c>
      <c r="G154" s="25" t="str">
        <f>VLOOKUP(B154,Baza!A:E,4,FALSE)</f>
        <v>1K0615301T</v>
      </c>
      <c r="H154" s="25" t="str">
        <f>VLOOKUP(B154,BREND!A:C,2,FALSE)</f>
        <v>SCHNIEDER</v>
      </c>
    </row>
    <row r="155" spans="2:8">
      <c r="B155" s="35" t="s">
        <v>4755</v>
      </c>
      <c r="C155" s="26" t="str">
        <f>VLOOKUP(B155,Baza!A:E,5,FALSE)</f>
        <v>А6 '04- ТОРМОЗНЫЕ ДИСКИ ПЕРЕДНИЕ, ВЕНТИЛИРУЕМЫЕ  (2 ШТ.)</v>
      </c>
      <c r="D155" s="25" t="str">
        <f>IF(VLOOKUP(B155,Baza!A:D,2,FALSE)&gt;0,"+","-")</f>
        <v>-</v>
      </c>
      <c r="E155" s="25">
        <f>VLOOKUP(B155,Baza!A:E,3,FALSE)</f>
        <v>32</v>
      </c>
      <c r="F155" s="25">
        <f>VLOOKUP(B155,Baza!A:E,3,FALSE)*курс</f>
        <v>1305.5999999999999</v>
      </c>
      <c r="G155" s="25" t="str">
        <f>VLOOKUP(B155,Baza!A:E,4,FALSE)</f>
        <v>4F0615301E</v>
      </c>
      <c r="H155" s="25" t="str">
        <f>VLOOKUP(B155,BREND!A:C,2,FALSE)</f>
        <v>SCHNIEDER</v>
      </c>
    </row>
    <row r="156" spans="2:8">
      <c r="B156" s="35" t="s">
        <v>467</v>
      </c>
      <c r="C156" s="26" t="str">
        <f>VLOOKUP(B156,Baza!A:E,5,FALSE)</f>
        <v xml:space="preserve">AL164 '-98 ТОРМОЗНЫЕ ДИСКИ ПЕРЕДНИЕ (2ШТ.) </v>
      </c>
      <c r="D156" s="25" t="str">
        <f>IF(VLOOKUP(B156,Baza!A:D,2,FALSE)&gt;0,"+","-")</f>
        <v>+</v>
      </c>
      <c r="E156" s="25">
        <f>VLOOKUP(B156,Baza!A:E,3,FALSE)</f>
        <v>9</v>
      </c>
      <c r="F156" s="25">
        <f>VLOOKUP(B156,Baza!A:E,3,FALSE)*курс</f>
        <v>367.2</v>
      </c>
      <c r="G156" s="25" t="str">
        <f>VLOOKUP(B156,Baza!A:E,4,FALSE)</f>
        <v>60621051</v>
      </c>
      <c r="H156" s="25" t="str">
        <f>VLOOKUP(B156,BREND!A:C,2,FALSE)</f>
        <v>SCHNIEDER</v>
      </c>
    </row>
    <row r="157" spans="2:8">
      <c r="B157" s="35" t="s">
        <v>433</v>
      </c>
      <c r="C157" s="26" t="str">
        <f>VLOOKUP(B157,Baza!A:E,5,FALSE)</f>
        <v>Е30 '91-93 ТОРМОЗНЫЕ ДИСКИ ЗАДНИЕ (2ШТ.)</v>
      </c>
      <c r="D157" s="25" t="str">
        <f>IF(VLOOKUP(B157,Baza!A:D,2,FALSE)&gt;0,"+","-")</f>
        <v>+</v>
      </c>
      <c r="E157" s="25">
        <f>VLOOKUP(B157,Baza!A:E,3,FALSE)</f>
        <v>9</v>
      </c>
      <c r="F157" s="25">
        <f>VLOOKUP(B157,Baza!A:E,3,FALSE)*курс</f>
        <v>367.2</v>
      </c>
      <c r="G157" s="25" t="str">
        <f>VLOOKUP(B157,Baza!A:E,4,FALSE)</f>
        <v>34211122282</v>
      </c>
      <c r="H157" s="25" t="str">
        <f>VLOOKUP(B157,BREND!A:C,2,FALSE)</f>
        <v>SCHNIEDER</v>
      </c>
    </row>
    <row r="158" spans="2:8">
      <c r="B158" s="35" t="s">
        <v>476</v>
      </c>
      <c r="C158" s="26" t="str">
        <f>VLOOKUP(B158,Baza!A:E,5,FALSE)</f>
        <v xml:space="preserve">Е34 ТОРМОЗНЫЕ ДИСКИ ПЕРЕДНИЕ (2ШТ) </v>
      </c>
      <c r="D158" s="25" t="str">
        <f>IF(VLOOKUP(B158,Baza!A:D,2,FALSE)&gt;0,"+","-")</f>
        <v>+</v>
      </c>
      <c r="E158" s="25">
        <f>VLOOKUP(B158,Baza!A:E,3,FALSE)</f>
        <v>24</v>
      </c>
      <c r="F158" s="25">
        <f>VLOOKUP(B158,Baza!A:E,3,FALSE)*курс</f>
        <v>979.19999999999993</v>
      </c>
      <c r="G158" s="25" t="str">
        <f>VLOOKUP(B158,Baza!A:E,4,FALSE)</f>
        <v>34111158042</v>
      </c>
      <c r="H158" s="25" t="str">
        <f>VLOOKUP(B158,BREND!A:C,2,FALSE)</f>
        <v>SCHNIEDER</v>
      </c>
    </row>
    <row r="159" spans="2:8">
      <c r="B159" s="35" t="s">
        <v>435</v>
      </c>
      <c r="C159" s="26" t="str">
        <f>VLOOKUP(B159,Baza!A:E,5,FALSE)</f>
        <v xml:space="preserve">Е34 ТОРМОЗНЫЕ ДИСКИ ЗАДНИЕ (2ШТ.) </v>
      </c>
      <c r="D159" s="25" t="str">
        <f>IF(VLOOKUP(B159,Baza!A:D,2,FALSE)&gt;0,"+","-")</f>
        <v>+</v>
      </c>
      <c r="E159" s="25">
        <f>VLOOKUP(B159,Baza!A:E,3,FALSE)</f>
        <v>21.5</v>
      </c>
      <c r="F159" s="25">
        <f>VLOOKUP(B159,Baza!A:E,3,FALSE)*курс</f>
        <v>877.19999999999993</v>
      </c>
      <c r="G159" s="25" t="str">
        <f>VLOOKUP(B159,Baza!A:E,4,FALSE)</f>
        <v>34211162305</v>
      </c>
      <c r="H159" s="25" t="str">
        <f>VLOOKUP(B159,BREND!A:C,2,FALSE)</f>
        <v>SCHNIEDER</v>
      </c>
    </row>
    <row r="160" spans="2:8">
      <c r="B160" s="35" t="s">
        <v>479</v>
      </c>
      <c r="C160" s="26" t="str">
        <f>VLOOKUP(B160,Baza!A:E,5,FALSE)</f>
        <v xml:space="preserve">Е36 '90-98 ТОРМОЗНЫЕ ДИСКИ ПЕРЕДНИЕ (2ШТ.) </v>
      </c>
      <c r="D160" s="25" t="str">
        <f>IF(VLOOKUP(B160,Baza!A:D,2,FALSE)&gt;0,"+","-")</f>
        <v>+</v>
      </c>
      <c r="E160" s="25">
        <f>VLOOKUP(B160,Baza!A:E,3,FALSE)</f>
        <v>18.5</v>
      </c>
      <c r="F160" s="25">
        <f>VLOOKUP(B160,Baza!A:E,3,FALSE)*курс</f>
        <v>754.8</v>
      </c>
      <c r="G160" s="25" t="str">
        <f>VLOOKUP(B160,Baza!A:E,4,FALSE)</f>
        <v>34116757750</v>
      </c>
      <c r="H160" s="25" t="str">
        <f>VLOOKUP(B160,BREND!A:C,2,FALSE)</f>
        <v>SCHNIEDER</v>
      </c>
    </row>
    <row r="161" spans="2:8">
      <c r="B161" s="35" t="s">
        <v>436</v>
      </c>
      <c r="C161" s="26" t="str">
        <f>VLOOKUP(B161,Baza!A:E,5,FALSE)</f>
        <v xml:space="preserve">Е36 ТОРМОЗНЫЕ ДИСКИ ЗАДНИЕ (2ШТ.)  </v>
      </c>
      <c r="D161" s="25" t="str">
        <f>IF(VLOOKUP(B161,Baza!A:D,2,FALSE)&gt;0,"+","-")</f>
        <v>-</v>
      </c>
      <c r="E161" s="25">
        <f>VLOOKUP(B161,Baza!A:E,3,FALSE)</f>
        <v>16</v>
      </c>
      <c r="F161" s="25">
        <f>VLOOKUP(B161,Baza!A:E,3,FALSE)*курс</f>
        <v>652.79999999999995</v>
      </c>
      <c r="G161" s="25" t="str">
        <f>VLOOKUP(B161,Baza!A:E,4,FALSE)</f>
        <v>34211158936</v>
      </c>
      <c r="H161" s="25" t="str">
        <f>VLOOKUP(B161,BREND!A:C,2,FALSE)</f>
        <v>SCHNIEDER</v>
      </c>
    </row>
    <row r="162" spans="2:8">
      <c r="B162" s="35" t="s">
        <v>434</v>
      </c>
      <c r="C162" s="26" t="str">
        <f>VLOOKUP(B162,Baza!A:E,5,FALSE)</f>
        <v xml:space="preserve">Е32 7351 Н ТОРМОЗНЫЕ ДИСКИ ЗАДНИЕ (2ШТ.) </v>
      </c>
      <c r="D162" s="25" t="str">
        <f>IF(VLOOKUP(B162,Baza!A:D,2,FALSE)&gt;0,"+","-")</f>
        <v>+</v>
      </c>
      <c r="E162" s="25">
        <f>VLOOKUP(B162,Baza!A:E,3,FALSE)</f>
        <v>10.5</v>
      </c>
      <c r="F162" s="25">
        <f>VLOOKUP(B162,Baza!A:E,3,FALSE)*курс</f>
        <v>428.4</v>
      </c>
      <c r="G162" s="25" t="str">
        <f>VLOOKUP(B162,Baza!A:E,4,FALSE)</f>
        <v>34211157361</v>
      </c>
      <c r="H162" s="25" t="str">
        <f>VLOOKUP(B162,BREND!A:C,2,FALSE)</f>
        <v>SCHNIEDER</v>
      </c>
    </row>
    <row r="163" spans="2:8">
      <c r="B163" s="35" t="s">
        <v>437</v>
      </c>
      <c r="C163" s="26" t="str">
        <f>VLOOKUP(B163,Baza!A:E,5,FALSE)</f>
        <v xml:space="preserve">Е39 ТОРМОЗНЫЕ ДИСКИ ЗАДНИЕ (2ШТ.) </v>
      </c>
      <c r="D163" s="25" t="str">
        <f>IF(VLOOKUP(B163,Baza!A:D,2,FALSE)&gt;0,"+","-")</f>
        <v>-</v>
      </c>
      <c r="E163" s="25">
        <f>VLOOKUP(B163,Baza!A:E,3,FALSE)</f>
        <v>17.5</v>
      </c>
      <c r="F163" s="25">
        <f>VLOOKUP(B163,Baza!A:E,3,FALSE)*курс</f>
        <v>714</v>
      </c>
      <c r="G163" s="25" t="str">
        <f>VLOOKUP(B163,Baza!A:E,4,FALSE)</f>
        <v>34211164129</v>
      </c>
      <c r="H163" s="25" t="str">
        <f>VLOOKUP(B163,BREND!A:C,2,FALSE)</f>
        <v>SCHNIEDER</v>
      </c>
    </row>
    <row r="164" spans="2:8">
      <c r="B164" s="35" t="s">
        <v>452</v>
      </c>
      <c r="C164" s="26" t="str">
        <f>VLOOKUP(B164,Baza!A:E,5,FALSE)</f>
        <v xml:space="preserve">X5 '00-03 ТОРМОЗНЫЕ ДИСКИ ЗАДНИЕ (2ШТ.) </v>
      </c>
      <c r="D164" s="25" t="str">
        <f>IF(VLOOKUP(B164,Baza!A:D,2,FALSE)&gt;0,"+","-")</f>
        <v>+</v>
      </c>
      <c r="E164" s="25">
        <f>VLOOKUP(B164,Baza!A:E,3,FALSE)</f>
        <v>23.5</v>
      </c>
      <c r="F164" s="25">
        <f>VLOOKUP(B164,Baza!A:E,3,FALSE)*курс</f>
        <v>958.8</v>
      </c>
      <c r="G164" s="25" t="str">
        <f>VLOOKUP(B164,Baza!A:E,4,FALSE)</f>
        <v>34216765458</v>
      </c>
      <c r="H164" s="25" t="str">
        <f>VLOOKUP(B164,BREND!A:C,2,FALSE)</f>
        <v>SCHNIEDER</v>
      </c>
    </row>
    <row r="165" spans="2:8">
      <c r="B165" s="35" t="s">
        <v>475</v>
      </c>
      <c r="C165" s="26" t="str">
        <f>VLOOKUP(B165,Baza!A:E,5,FALSE)</f>
        <v xml:space="preserve">Е30 ТОРМОЗНЫЕ ДИСКИ ПЕРЕДНИЕ (2ШТ.) </v>
      </c>
      <c r="D165" s="25" t="str">
        <f>IF(VLOOKUP(B165,Baza!A:D,2,FALSE)&gt;0,"+","-")</f>
        <v>-</v>
      </c>
      <c r="E165" s="25">
        <f>VLOOKUP(B165,Baza!A:E,3,FALSE)</f>
        <v>8.5</v>
      </c>
      <c r="F165" s="25">
        <f>VLOOKUP(B165,Baza!A:E,3,FALSE)*курс</f>
        <v>346.79999999999995</v>
      </c>
      <c r="G165" s="25" t="str">
        <f>VLOOKUP(B165,Baza!A:E,4,FALSE)</f>
        <v>34111154749</v>
      </c>
      <c r="H165" s="25" t="str">
        <f>VLOOKUP(B165,BREND!A:C,2,FALSE)</f>
        <v>SCHNIEDER</v>
      </c>
    </row>
    <row r="166" spans="2:8">
      <c r="B166" s="35" t="s">
        <v>477</v>
      </c>
      <c r="C166" s="26" t="str">
        <f>VLOOKUP(B166,Baza!A:E,5,FALSE)</f>
        <v xml:space="preserve">Е34 '93-95 ТОРМОЗНЫЕ ДИСКИ ПЕРЕДНИЕ (2ШТ.) </v>
      </c>
      <c r="D166" s="25" t="str">
        <f>IF(VLOOKUP(B166,Baza!A:D,2,FALSE)&gt;0,"+","-")</f>
        <v>-</v>
      </c>
      <c r="E166" s="25">
        <f>VLOOKUP(B166,Baza!A:E,3,FALSE)</f>
        <v>23</v>
      </c>
      <c r="F166" s="25">
        <f>VLOOKUP(B166,Baza!A:E,3,FALSE)*курс</f>
        <v>938.4</v>
      </c>
      <c r="G166" s="25" t="str">
        <f>VLOOKUP(B166,Baza!A:E,4,FALSE)</f>
        <v>34111159896</v>
      </c>
      <c r="H166" s="25" t="str">
        <f>VLOOKUP(B166,BREND!A:C,2,FALSE)</f>
        <v>SCHNIEDER</v>
      </c>
    </row>
    <row r="167" spans="2:8">
      <c r="B167" s="35" t="s">
        <v>478</v>
      </c>
      <c r="C167" s="26" t="str">
        <f>VLOOKUP(B167,Baza!A:E,5,FALSE)</f>
        <v xml:space="preserve">Е36/E46 ТОРМОЗНЫЕ ДИСКИ ПЕРЕДНИЕ (2ШТ.) </v>
      </c>
      <c r="D167" s="25" t="str">
        <f>IF(VLOOKUP(B167,Baza!A:D,2,FALSE)&gt;0,"+","-")</f>
        <v>+</v>
      </c>
      <c r="E167" s="25">
        <f>VLOOKUP(B167,Baza!A:E,3,FALSE)</f>
        <v>23</v>
      </c>
      <c r="F167" s="25">
        <f>VLOOKUP(B167,Baza!A:E,3,FALSE)*курс</f>
        <v>938.4</v>
      </c>
      <c r="G167" s="25" t="str">
        <f>VLOOKUP(B167,Baza!A:E,4,FALSE)</f>
        <v>34111160674</v>
      </c>
      <c r="H167" s="25" t="str">
        <f>VLOOKUP(B167,BREND!A:C,2,FALSE)</f>
        <v>SCHNIEDER</v>
      </c>
    </row>
    <row r="168" spans="2:8">
      <c r="B168" s="35" t="s">
        <v>485</v>
      </c>
      <c r="C168" s="26" t="str">
        <f>VLOOKUP(B168,Baza!A:E,5,FALSE)</f>
        <v>Е39/38 ТОРМОЗНЫЕ ДИСКИ ПЕРЕДНИЕ (2ШТ.)</v>
      </c>
      <c r="D168" s="25" t="str">
        <f>IF(VLOOKUP(B168,Baza!A:D,2,FALSE)&gt;0,"+","-")</f>
        <v>-</v>
      </c>
      <c r="E168" s="25">
        <f>VLOOKUP(B168,Baza!A:E,3,FALSE)</f>
        <v>34</v>
      </c>
      <c r="F168" s="25">
        <f>VLOOKUP(B168,Baza!A:E,3,FALSE)*курс</f>
        <v>1387.1999999999998</v>
      </c>
      <c r="G168" s="25" t="str">
        <f>VLOOKUP(B168,Baza!A:E,4,FALSE)</f>
        <v>34111159895</v>
      </c>
      <c r="H168" s="25" t="str">
        <f>VLOOKUP(B168,BREND!A:C,2,FALSE)</f>
        <v>SCHNIEDER</v>
      </c>
    </row>
    <row r="169" spans="2:8">
      <c r="B169" s="35" t="s">
        <v>480</v>
      </c>
      <c r="C169" s="26" t="str">
        <f>VLOOKUP(B169,Baza!A:E,5,FALSE)</f>
        <v xml:space="preserve">Е38 ТОРМОЗНЫЕ ДИСКИ ПЕРЕДНИЕ (2ШТ.)  </v>
      </c>
      <c r="D169" s="25" t="str">
        <f>IF(VLOOKUP(B169,Baza!A:D,2,FALSE)&gt;0,"+","-")</f>
        <v>+</v>
      </c>
      <c r="E169" s="25">
        <f>VLOOKUP(B169,Baza!A:E,3,FALSE)</f>
        <v>33.5</v>
      </c>
      <c r="F169" s="25">
        <f>VLOOKUP(B169,Baza!A:E,3,FALSE)*курс</f>
        <v>1366.8</v>
      </c>
      <c r="G169" s="25" t="str">
        <f>VLOOKUP(B169,Baza!A:E,4,FALSE)</f>
        <v>34111162093</v>
      </c>
      <c r="H169" s="25" t="str">
        <f>VLOOKUP(B169,BREND!A:C,2,FALSE)</f>
        <v>SCHNIEDER</v>
      </c>
    </row>
    <row r="170" spans="2:8">
      <c r="B170" s="35" t="s">
        <v>451</v>
      </c>
      <c r="C170" s="26" t="str">
        <f>VLOOKUP(B170,Baza!A:E,5,FALSE)</f>
        <v xml:space="preserve">E39 ТОРМОЗНЫЕ ДИСКИ ЗАДНИЕ (2ШТ.) </v>
      </c>
      <c r="D170" s="25" t="str">
        <f>IF(VLOOKUP(B170,Baza!A:D,2,FALSE)&gt;0,"+","-")</f>
        <v>-</v>
      </c>
      <c r="E170" s="25">
        <f>VLOOKUP(B170,Baza!A:E,3,FALSE)</f>
        <v>17.5</v>
      </c>
      <c r="F170" s="25">
        <f>VLOOKUP(B170,Baza!A:E,3,FALSE)*курс</f>
        <v>714</v>
      </c>
      <c r="G170" s="25" t="str">
        <f>VLOOKUP(B170,Baza!A:E,4,FALSE)</f>
        <v>34211164175</v>
      </c>
      <c r="H170" s="25" t="str">
        <f>VLOOKUP(B170,BREND!A:C,2,FALSE)</f>
        <v>SCHNIEDER</v>
      </c>
    </row>
    <row r="171" spans="2:8">
      <c r="B171" s="35" t="s">
        <v>1513</v>
      </c>
      <c r="C171" s="26" t="str">
        <f>VLOOKUP(B171,Baza!A:E,5,FALSE)</f>
        <v>E38/740/750 '94-01 ТОРМОЗНЫЕ ДИСКИ ПЕРЕДНИЕ (2ШТ.)</v>
      </c>
      <c r="D171" s="25" t="str">
        <f>IF(VLOOKUP(B171,Baza!A:D,2,FALSE)&gt;0,"+","-")</f>
        <v>+</v>
      </c>
      <c r="E171" s="25">
        <f>VLOOKUP(B171,Baza!A:E,3,FALSE)</f>
        <v>35</v>
      </c>
      <c r="F171" s="25">
        <f>VLOOKUP(B171,Baza!A:E,3,FALSE)*курс</f>
        <v>1428</v>
      </c>
      <c r="G171" s="25" t="str">
        <f>VLOOKUP(B171,Baza!A:E,4,FALSE)</f>
        <v>34116757756</v>
      </c>
      <c r="H171" s="25" t="str">
        <f>VLOOKUP(B171,BREND!A:C,2,FALSE)</f>
        <v>SCHNIEDER</v>
      </c>
    </row>
    <row r="172" spans="2:8">
      <c r="B172" s="35" t="s">
        <v>484</v>
      </c>
      <c r="C172" s="26" t="str">
        <f>VLOOKUP(B172,Baza!A:E,5,FALSE)</f>
        <v xml:space="preserve">Е39 ТОРМОЗНЫЕ ДИСКИ ПЕРЕДНИЕ (2ШТ.) </v>
      </c>
      <c r="D172" s="25" t="str">
        <f>IF(VLOOKUP(B172,Baza!A:D,2,FALSE)&gt;0,"+","-")</f>
        <v>+</v>
      </c>
      <c r="E172" s="25">
        <f>VLOOKUP(B172,Baza!A:E,3,FALSE)</f>
        <v>27.5</v>
      </c>
      <c r="F172" s="25">
        <f>VLOOKUP(B172,Baza!A:E,3,FALSE)*курс</f>
        <v>1122</v>
      </c>
      <c r="G172" s="25" t="str">
        <f>VLOOKUP(B172,Baza!A:E,4,FALSE)</f>
        <v>34111163081/34116767061</v>
      </c>
      <c r="H172" s="25" t="str">
        <f>VLOOKUP(B172,BREND!A:C,2,FALSE)</f>
        <v>SCHNIEDER</v>
      </c>
    </row>
    <row r="173" spans="2:8">
      <c r="B173" s="35" t="s">
        <v>450</v>
      </c>
      <c r="C173" s="26" t="str">
        <f>VLOOKUP(B173,Baza!A:E,5,FALSE)</f>
        <v xml:space="preserve">E46 '98- ТОРМОЗНЫЕ ДИСКИ ЗАДНИЕ (2ШТ.) </v>
      </c>
      <c r="D173" s="25" t="str">
        <f>IF(VLOOKUP(B173,Baza!A:D,2,FALSE)&gt;0,"+","-")</f>
        <v>+</v>
      </c>
      <c r="E173" s="25">
        <f>VLOOKUP(B173,Baza!A:E,3,FALSE)</f>
        <v>18</v>
      </c>
      <c r="F173" s="25">
        <f>VLOOKUP(B173,Baza!A:E,3,FALSE)*курс</f>
        <v>734.4</v>
      </c>
      <c r="G173" s="25" t="str">
        <f>VLOOKUP(B173,Baza!A:E,4,FALSE)</f>
        <v>34211162315</v>
      </c>
      <c r="H173" s="25" t="str">
        <f>VLOOKUP(B173,BREND!A:C,2,FALSE)</f>
        <v>SCHNIEDER</v>
      </c>
    </row>
    <row r="174" spans="2:8">
      <c r="B174" s="35" t="s">
        <v>561</v>
      </c>
      <c r="C174" s="26" t="str">
        <f>VLOOKUP(B174,Baza!A:E,5,FALSE)</f>
        <v>X5 '00- ТОРМОЗНЫЕ ДИСКИ ПЕРЕДНИЕ (2ШТ.)</v>
      </c>
      <c r="D174" s="25" t="str">
        <f>IF(VLOOKUP(B174,Baza!A:D,2,FALSE)&gt;0,"+","-")</f>
        <v>-</v>
      </c>
      <c r="E174" s="25">
        <f>VLOOKUP(B174,Baza!A:E,3,FALSE)</f>
        <v>47.5</v>
      </c>
      <c r="F174" s="25">
        <f>VLOOKUP(B174,Baza!A:E,3,FALSE)*курс</f>
        <v>1937.9999999999998</v>
      </c>
      <c r="G174" s="25" t="str">
        <f>VLOOKUP(B174,Baza!A:E,4,FALSE)</f>
        <v>34116765457/34116794300</v>
      </c>
      <c r="H174" s="25" t="str">
        <f>VLOOKUP(B174,BREND!A:C,2,FALSE)</f>
        <v>SCHNIEDER</v>
      </c>
    </row>
    <row r="175" spans="2:8">
      <c r="B175" s="35" t="s">
        <v>571</v>
      </c>
      <c r="C175" s="26" t="str">
        <f>VLOOKUP(B175,Baza!A:E,5,FALSE)</f>
        <v xml:space="preserve">Е39 '01-04 ТОРМОЗНЫЕ ДИСКИ ПЕРЕДНИЕ (2ШТ.) </v>
      </c>
      <c r="D175" s="25" t="str">
        <f>IF(VLOOKUP(B175,Baza!A:D,2,FALSE)&gt;0,"+","-")</f>
        <v>+</v>
      </c>
      <c r="E175" s="25">
        <f>VLOOKUP(B175,Baza!A:E,3,FALSE)</f>
        <v>34</v>
      </c>
      <c r="F175" s="25">
        <f>VLOOKUP(B175,Baza!A:E,3,FALSE)*курс</f>
        <v>1387.1999999999998</v>
      </c>
      <c r="G175" s="25" t="str">
        <f>VLOOKUP(B175,Baza!A:E,4,FALSE)</f>
        <v>34111165859</v>
      </c>
      <c r="H175" s="25" t="str">
        <f>VLOOKUP(B175,BREND!A:C,2,FALSE)</f>
        <v>SCHNIEDER</v>
      </c>
    </row>
    <row r="176" spans="2:8">
      <c r="B176" s="35" t="s">
        <v>4758</v>
      </c>
      <c r="C176" s="26" t="str">
        <f>VLOOKUP(B176,Baza!A:E,5,FALSE)</f>
        <v>E65 '02- ТОРМОЗНЫЕ ДИСКИ ЗАДНИЕ, ВЕНТИЛИРУЕМЫЕ  (2ШТ.)</v>
      </c>
      <c r="D176" s="25" t="str">
        <f>IF(VLOOKUP(B176,Baza!A:D,2,FALSE)&gt;0,"+","-")</f>
        <v>+</v>
      </c>
      <c r="E176" s="25">
        <f>VLOOKUP(B176,Baza!A:E,3,FALSE)</f>
        <v>27.5</v>
      </c>
      <c r="F176" s="25">
        <f>VLOOKUP(B176,Baza!A:E,3,FALSE)*курс</f>
        <v>1122</v>
      </c>
      <c r="G176" s="25" t="str">
        <f>VLOOKUP(B176,Baza!A:E,4,FALSE)</f>
        <v>34211166127</v>
      </c>
      <c r="H176" s="25" t="str">
        <f>VLOOKUP(B176,BREND!A:C,2,FALSE)</f>
        <v>SCHNIEDER</v>
      </c>
    </row>
    <row r="177" spans="2:8">
      <c r="B177" s="35" t="s">
        <v>4757</v>
      </c>
      <c r="C177" s="26" t="str">
        <f>VLOOKUP(B177,Baza!A:E,5,FALSE)</f>
        <v>E65 '02- ТОРМОЗНЫЕ ДИСКИ ПЕРЕДНИЕ, ВЕНТИЛИРУЕМЫЕ (2ШТ.)</v>
      </c>
      <c r="D177" s="25" t="str">
        <f>IF(VLOOKUP(B177,Baza!A:D,2,FALSE)&gt;0,"+","-")</f>
        <v>+</v>
      </c>
      <c r="E177" s="25">
        <f>VLOOKUP(B177,Baza!A:E,3,FALSE)</f>
        <v>32.5</v>
      </c>
      <c r="F177" s="25">
        <f>VLOOKUP(B177,Baza!A:E,3,FALSE)*курс</f>
        <v>1326</v>
      </c>
      <c r="G177" s="25" t="str">
        <f>VLOOKUP(B177,Baza!A:E,4,FALSE)</f>
        <v>34116750265</v>
      </c>
      <c r="H177" s="25" t="str">
        <f>VLOOKUP(B177,BREND!A:C,2,FALSE)</f>
        <v>SCHNIEDER</v>
      </c>
    </row>
    <row r="178" spans="2:8">
      <c r="B178" s="35" t="s">
        <v>572</v>
      </c>
      <c r="C178" s="26" t="str">
        <f>VLOOKUP(B178,Baza!A:E,5,FALSE)</f>
        <v>Е60/525I ТОРМОЗНЫЕ ДИСКИ ПЕРЕДНИЕ, ВЕНТИЛИРУЕМЫЕ (2ШТ.)</v>
      </c>
      <c r="D178" s="25" t="str">
        <f>IF(VLOOKUP(B178,Baza!A:D,2,FALSE)&gt;0,"+","-")</f>
        <v>+</v>
      </c>
      <c r="E178" s="25">
        <f>VLOOKUP(B178,Baza!A:E,3,FALSE)</f>
        <v>28.5</v>
      </c>
      <c r="F178" s="25">
        <f>VLOOKUP(B178,Baza!A:E,3,FALSE)*курс</f>
        <v>1162.8</v>
      </c>
      <c r="G178" s="25" t="str">
        <f>VLOOKUP(B178,Baza!A:E,4,FALSE)</f>
        <v>34116764021</v>
      </c>
      <c r="H178" s="25" t="str">
        <f>VLOOKUP(B178,BREND!A:C,2,FALSE)</f>
        <v>SCHNIEDER</v>
      </c>
    </row>
    <row r="179" spans="2:8">
      <c r="B179" s="35" t="s">
        <v>429</v>
      </c>
      <c r="C179" s="26" t="str">
        <f>VLOOKUP(B179,Baza!A:E,5,FALSE)</f>
        <v xml:space="preserve">Х3 '04-  ТОРМОЗНЫЕ ДИСКИ ЗАДНИЕ (2ШТ.) </v>
      </c>
      <c r="D179" s="25" t="str">
        <f>IF(VLOOKUP(B179,Baza!A:D,2,FALSE)&gt;0,"+","-")</f>
        <v>+</v>
      </c>
      <c r="E179" s="25">
        <f>VLOOKUP(B179,Baza!A:E,3,FALSE)</f>
        <v>32.5</v>
      </c>
      <c r="F179" s="25">
        <f>VLOOKUP(B179,Baza!A:E,3,FALSE)*курс</f>
        <v>1326</v>
      </c>
      <c r="G179" s="25" t="str">
        <f>VLOOKUP(B179,Baza!A:E,4,FALSE)</f>
        <v>34213332217</v>
      </c>
      <c r="H179" s="25" t="str">
        <f>VLOOKUP(B179,BREND!A:C,2,FALSE)</f>
        <v>SCHNIEDER</v>
      </c>
    </row>
    <row r="180" spans="2:8">
      <c r="B180" s="35" t="s">
        <v>553</v>
      </c>
      <c r="C180" s="26" t="str">
        <f>VLOOKUP(B180,Baza!A:E,5,FALSE)</f>
        <v xml:space="preserve">Х3 '04- ТОРМОЗНЫЕ ДИСКИ ПЕРЕДНИЕ (2ШТ.) </v>
      </c>
      <c r="D180" s="25" t="str">
        <f>IF(VLOOKUP(B180,Baza!A:D,2,FALSE)&gt;0,"+","-")</f>
        <v>-</v>
      </c>
      <c r="E180" s="25">
        <f>VLOOKUP(B180,Baza!A:E,3,FALSE)</f>
        <v>32.5</v>
      </c>
      <c r="F180" s="25">
        <f>VLOOKUP(B180,Baza!A:E,3,FALSE)*курс</f>
        <v>1326</v>
      </c>
      <c r="G180" s="25" t="str">
        <f>VLOOKUP(B180,Baza!A:E,4,FALSE)</f>
        <v>34113400151</v>
      </c>
      <c r="H180" s="25" t="str">
        <f>VLOOKUP(B180,BREND!A:C,2,FALSE)</f>
        <v>SCHNIEDER</v>
      </c>
    </row>
    <row r="181" spans="2:8">
      <c r="B181" s="35" t="s">
        <v>556</v>
      </c>
      <c r="C181" s="26" t="str">
        <f>VLOOKUP(B181,Baza!A:E,5,FALSE)</f>
        <v xml:space="preserve">BERLINGO/P ТОРМОЗНЫЕ ДИСКИ ПЕРЕДНИЕ (2ШТ.) </v>
      </c>
      <c r="D181" s="25" t="str">
        <f>IF(VLOOKUP(B181,Baza!A:D,2,FALSE)&gt;0,"+","-")</f>
        <v>+</v>
      </c>
      <c r="E181" s="25">
        <f>VLOOKUP(B181,Baza!A:E,3,FALSE)</f>
        <v>15</v>
      </c>
      <c r="F181" s="25">
        <f>VLOOKUP(B181,Baza!A:E,3,FALSE)*курс</f>
        <v>612</v>
      </c>
      <c r="G181" s="25" t="str">
        <f>VLOOKUP(B181,Baza!A:E,4,FALSE)</f>
        <v>4246W1/4249G1</v>
      </c>
      <c r="H181" s="25" t="str">
        <f>VLOOKUP(B181,BREND!A:C,2,FALSE)</f>
        <v>SCHNIEDER</v>
      </c>
    </row>
    <row r="182" spans="2:8">
      <c r="B182" s="35" t="s">
        <v>418</v>
      </c>
      <c r="C182" s="26" t="str">
        <f>VLOOKUP(B182,Baza!A:E,5,FALSE)</f>
        <v xml:space="preserve">ALMERA/PRI ТОРМОЗНЫЕ ДИСКИ ЗАДНИЕ (2ШТ.) </v>
      </c>
      <c r="D182" s="25" t="str">
        <f>IF(VLOOKUP(B182,Baza!A:D,2,FALSE)&gt;0,"+","-")</f>
        <v>-</v>
      </c>
      <c r="E182" s="25">
        <f>VLOOKUP(B182,Baza!A:E,3,FALSE)</f>
        <v>14</v>
      </c>
      <c r="F182" s="25">
        <f>VLOOKUP(B182,Baza!A:E,3,FALSE)*курс</f>
        <v>571.19999999999993</v>
      </c>
      <c r="G182" s="25" t="str">
        <f>VLOOKUP(B182,Baza!A:E,4,FALSE)</f>
        <v>43206-99J01</v>
      </c>
      <c r="H182" s="25" t="str">
        <f>VLOOKUP(B182,BREND!A:C,2,FALSE)</f>
        <v>SCHNIEDER</v>
      </c>
    </row>
    <row r="183" spans="2:8">
      <c r="B183" s="35" t="s">
        <v>419</v>
      </c>
      <c r="C183" s="26" t="str">
        <f>VLOOKUP(B183,Baza!A:E,5,FALSE)</f>
        <v xml:space="preserve">ALMERA '95- ТОРМОЗНЫЕ ДИСКИ ЗАДНИЕ (2ШТ.) </v>
      </c>
      <c r="D183" s="25" t="str">
        <f>IF(VLOOKUP(B183,Baza!A:D,2,FALSE)&gt;0,"+","-")</f>
        <v>-</v>
      </c>
      <c r="E183" s="25">
        <f>VLOOKUP(B183,Baza!A:E,3,FALSE)</f>
        <v>8.4499999999999993</v>
      </c>
      <c r="F183" s="25">
        <f>VLOOKUP(B183,Baza!A:E,3,FALSE)*курс</f>
        <v>344.75999999999993</v>
      </c>
      <c r="G183" s="25" t="str">
        <f>VLOOKUP(B183,Baza!A:E,4,FALSE)</f>
        <v>43206-58Y01</v>
      </c>
      <c r="H183" s="25" t="str">
        <f>VLOOKUP(B183,BREND!A:C,2,FALSE)</f>
        <v>SCHNIEDER</v>
      </c>
    </row>
    <row r="184" spans="2:8">
      <c r="B184" s="35" t="s">
        <v>440</v>
      </c>
      <c r="C184" s="26" t="str">
        <f>VLOOKUP(B184,Baza!A:E,5,FALSE)</f>
        <v xml:space="preserve">MAXIMA 3.0 ТОРМОЗНЫЕ ДИСКИ ЗАДНИЕ (2ШТ.) </v>
      </c>
      <c r="D184" s="25" t="str">
        <f>IF(VLOOKUP(B184,Baza!A:D,2,FALSE)&gt;0,"+","-")</f>
        <v>-</v>
      </c>
      <c r="E184" s="25">
        <f>VLOOKUP(B184,Baza!A:E,3,FALSE)</f>
        <v>15</v>
      </c>
      <c r="F184" s="25">
        <f>VLOOKUP(B184,Baza!A:E,3,FALSE)*курс</f>
        <v>612</v>
      </c>
      <c r="G184" s="25" t="str">
        <f>VLOOKUP(B184,Baza!A:E,4,FALSE)</f>
        <v>43206-31U12</v>
      </c>
      <c r="H184" s="25" t="str">
        <f>VLOOKUP(B184,BREND!A:C,2,FALSE)</f>
        <v>SCHNIEDER</v>
      </c>
    </row>
    <row r="185" spans="2:8">
      <c r="B185" s="35" t="s">
        <v>21840</v>
      </c>
      <c r="C185" s="26" t="str">
        <f>VLOOKUP(B185,Baza!A:E,5,FALSE)</f>
        <v>QASHQAI ТОРМОЗНОЙ ДИСК ПЕРЕДНЫЙ (2 ШТ)</v>
      </c>
      <c r="D185" s="25" t="str">
        <f>IF(VLOOKUP(B185,Baza!A:D,2,FALSE)&gt;0,"+","-")</f>
        <v>+</v>
      </c>
      <c r="E185" s="25">
        <f>VLOOKUP(B185,Baza!A:E,3,FALSE)</f>
        <v>29.5</v>
      </c>
      <c r="F185" s="25">
        <f>VLOOKUP(B185,Baza!A:E,3,FALSE)*курс</f>
        <v>1203.5999999999999</v>
      </c>
      <c r="G185" s="25" t="str">
        <f>VLOOKUP(B185,Baza!A:E,4,FALSE)</f>
        <v>43206JD00A</v>
      </c>
      <c r="H185" s="25" t="str">
        <f>VLOOKUP(B185,BREND!A:C,2,FALSE)</f>
        <v>SCHNIEDER</v>
      </c>
    </row>
    <row r="186" spans="2:8">
      <c r="B186" s="35" t="s">
        <v>460</v>
      </c>
      <c r="C186" s="26" t="str">
        <f>VLOOKUP(B186,Baza!A:E,5,FALSE)</f>
        <v>TERRANO I,II FD MAVERICK 2,4/2,7 ТОРМОЗНЫЕ ДИСКИ  ПЕРЕДНИЕ (2ШТ.)</v>
      </c>
      <c r="D186" s="25" t="str">
        <f>IF(VLOOKUP(B186,Baza!A:D,2,FALSE)&gt;0,"+","-")</f>
        <v>-</v>
      </c>
      <c r="E186" s="25">
        <f>VLOOKUP(B186,Baza!A:E,3,FALSE)</f>
        <v>21.45</v>
      </c>
      <c r="F186" s="25">
        <f>VLOOKUP(B186,Baza!A:E,3,FALSE)*курс</f>
        <v>875.15999999999985</v>
      </c>
      <c r="G186" s="25" t="str">
        <f>VLOOKUP(B186,Baza!A:E,4,FALSE)</f>
        <v>40206-31G01</v>
      </c>
      <c r="H186" s="25" t="str">
        <f>VLOOKUP(B186,BREND!A:C,2,FALSE)</f>
        <v>SCHNIEDER</v>
      </c>
    </row>
    <row r="187" spans="2:8">
      <c r="B187" s="35" t="s">
        <v>496</v>
      </c>
      <c r="C187" s="26" t="str">
        <f>VLOOKUP(B187,Baza!A:E,5,FALSE)</f>
        <v>PRIMERA P11 ТОРМОЗНЫЕ ДИСКИ ПЕРЕДНИЕ (2ШТ.)</v>
      </c>
      <c r="D187" s="25" t="str">
        <f>IF(VLOOKUP(B187,Baza!A:D,2,FALSE)&gt;0,"+","-")</f>
        <v>+</v>
      </c>
      <c r="E187" s="25">
        <f>VLOOKUP(B187,Baza!A:E,3,FALSE)</f>
        <v>23</v>
      </c>
      <c r="F187" s="25">
        <f>VLOOKUP(B187,Baza!A:E,3,FALSE)*курс</f>
        <v>938.4</v>
      </c>
      <c r="G187" s="25" t="str">
        <f>VLOOKUP(B187,Baza!A:E,4,FALSE)</f>
        <v>40206-55F03</v>
      </c>
      <c r="H187" s="25" t="str">
        <f>VLOOKUP(B187,BREND!A:C,2,FALSE)</f>
        <v>SCHNIEDER</v>
      </c>
    </row>
    <row r="188" spans="2:8">
      <c r="B188" s="35" t="s">
        <v>2643</v>
      </c>
      <c r="C188" s="26" t="str">
        <f>VLOOKUP(B188,Baza!A:E,5,FALSE)</f>
        <v>PRIMERA P11 ТОРМОЗНЫЕ ДИСКИ ПЕРЕДНИЕ (2ШТ.)</v>
      </c>
      <c r="D188" s="25" t="str">
        <f>IF(VLOOKUP(B188,Baza!A:D,2,FALSE)&gt;0,"+","-")</f>
        <v>-</v>
      </c>
      <c r="E188" s="25">
        <f>VLOOKUP(B188,Baza!A:E,3,FALSE)</f>
        <v>24</v>
      </c>
      <c r="F188" s="25">
        <f>VLOOKUP(B188,Baza!A:E,3,FALSE)*курс</f>
        <v>979.19999999999993</v>
      </c>
      <c r="G188" s="25" t="str">
        <f>VLOOKUP(B188,Baza!A:E,4,FALSE)</f>
        <v>40206-2F501</v>
      </c>
      <c r="H188" s="25" t="str">
        <f>VLOOKUP(B188,BREND!A:C,2,FALSE)</f>
        <v>SCHNIEDER</v>
      </c>
    </row>
    <row r="189" spans="2:8">
      <c r="B189" s="35" t="s">
        <v>518</v>
      </c>
      <c r="C189" s="26" t="str">
        <f>VLOOKUP(B189,Baza!A:E,5,FALSE)</f>
        <v>PRIMERA 1. ТОРМОЗНЫЕ ДИСКИ ПЕРЕДНИЕ (2ШТ.)</v>
      </c>
      <c r="D189" s="25" t="str">
        <f>IF(VLOOKUP(B189,Baza!A:D,2,FALSE)&gt;0,"+","-")</f>
        <v>+</v>
      </c>
      <c r="E189" s="25">
        <f>VLOOKUP(B189,Baza!A:E,3,FALSE)</f>
        <v>20</v>
      </c>
      <c r="F189" s="25">
        <f>VLOOKUP(B189,Baza!A:E,3,FALSE)*курс</f>
        <v>816</v>
      </c>
      <c r="G189" s="25" t="str">
        <f>VLOOKUP(B189,Baza!A:E,4,FALSE)</f>
        <v>40206-71E01/40206-71E02</v>
      </c>
      <c r="H189" s="25" t="str">
        <f>VLOOKUP(B189,BREND!A:C,2,FALSE)</f>
        <v>SCHNIEDER</v>
      </c>
    </row>
    <row r="190" spans="2:8">
      <c r="B190" s="35" t="s">
        <v>469</v>
      </c>
      <c r="C190" s="26" t="str">
        <f>VLOOKUP(B190,Baza!A:E,5,FALSE)</f>
        <v xml:space="preserve">ALMERA 1.6 ТОРМОЗНЫЕ ДИСКИ ПЕРЕДНИЕ (2ШТ.) </v>
      </c>
      <c r="D190" s="25" t="str">
        <f>IF(VLOOKUP(B190,Baza!A:D,2,FALSE)&gt;0,"+","-")</f>
        <v>+</v>
      </c>
      <c r="E190" s="25">
        <f>VLOOKUP(B190,Baza!A:E,3,FALSE)</f>
        <v>15.5</v>
      </c>
      <c r="F190" s="25">
        <f>VLOOKUP(B190,Baza!A:E,3,FALSE)*курс</f>
        <v>632.4</v>
      </c>
      <c r="G190" s="25" t="str">
        <f>VLOOKUP(B190,Baza!A:E,4,FALSE)</f>
        <v>40206-0M801</v>
      </c>
      <c r="H190" s="25" t="str">
        <f>VLOOKUP(B190,BREND!A:C,2,FALSE)</f>
        <v>SCHNIEDER</v>
      </c>
    </row>
    <row r="191" spans="2:8">
      <c r="B191" s="35" t="s">
        <v>468</v>
      </c>
      <c r="C191" s="26" t="str">
        <f>VLOOKUP(B191,Baza!A:E,5,FALSE)</f>
        <v xml:space="preserve">ALMERA 1.4 ТОРМОЗНЫЕ ДИСКИ ПЕРЕДНИЕ (2ШТ.) </v>
      </c>
      <c r="D191" s="25" t="str">
        <f>IF(VLOOKUP(B191,Baza!A:D,2,FALSE)&gt;0,"+","-")</f>
        <v>+</v>
      </c>
      <c r="E191" s="25">
        <f>VLOOKUP(B191,Baza!A:E,3,FALSE)</f>
        <v>14</v>
      </c>
      <c r="F191" s="25">
        <f>VLOOKUP(B191,Baza!A:E,3,FALSE)*курс</f>
        <v>571.19999999999993</v>
      </c>
      <c r="G191" s="25" t="str">
        <f>VLOOKUP(B191,Baza!A:E,4,FALSE)</f>
        <v>40206-0M601/40206-0M602</v>
      </c>
      <c r="H191" s="25" t="str">
        <f>VLOOKUP(B191,BREND!A:C,2,FALSE)</f>
        <v>SCHNIEDER</v>
      </c>
    </row>
    <row r="192" spans="2:8">
      <c r="B192" s="35" t="s">
        <v>470</v>
      </c>
      <c r="C192" s="26" t="str">
        <f>VLOOKUP(B192,Baza!A:E,5,FALSE)</f>
        <v xml:space="preserve">ALMERA 2.0 ТОРМОЗНЫЕ ДИСКИ ПЕРЕДНИЕ (2ШТ.)  </v>
      </c>
      <c r="D192" s="25" t="str">
        <f>IF(VLOOKUP(B192,Baza!A:D,2,FALSE)&gt;0,"+","-")</f>
        <v>-</v>
      </c>
      <c r="E192" s="25">
        <f>VLOOKUP(B192,Baza!A:E,3,FALSE)</f>
        <v>18.850000000000001</v>
      </c>
      <c r="F192" s="25">
        <f>VLOOKUP(B192,Baza!A:E,3,FALSE)*курс</f>
        <v>769.08</v>
      </c>
      <c r="G192" s="25" t="str">
        <f>VLOOKUP(B192,Baza!A:E,4,FALSE)</f>
        <v>40206-54C01</v>
      </c>
      <c r="H192" s="25" t="str">
        <f>VLOOKUP(B192,BREND!A:C,2,FALSE)</f>
        <v>SCHNIEDER</v>
      </c>
    </row>
    <row r="193" spans="2:8">
      <c r="B193" s="35" t="s">
        <v>501</v>
      </c>
      <c r="C193" s="26" t="str">
        <f>VLOOKUP(B193,Baza!A:E,5,FALSE)</f>
        <v xml:space="preserve">MICRA '02-  NOTE 06---ТОРМОЗНЫЕ ДИСКИ ПЕРЕДНИЕ [2ШТ.] </v>
      </c>
      <c r="D193" s="25" t="str">
        <f>IF(VLOOKUP(B193,Baza!A:D,2,FALSE)&gt;0,"+","-")</f>
        <v>-</v>
      </c>
      <c r="E193" s="25">
        <f>VLOOKUP(B193,Baza!A:E,3,FALSE)</f>
        <v>22</v>
      </c>
      <c r="F193" s="25">
        <f>VLOOKUP(B193,Baza!A:E,3,FALSE)*курс</f>
        <v>897.59999999999991</v>
      </c>
      <c r="G193" s="25" t="str">
        <f>VLOOKUP(B193,Baza!A:E,4,FALSE)</f>
        <v>40206.AX602/40206-AX600</v>
      </c>
      <c r="H193" s="25" t="str">
        <f>VLOOKUP(B193,BREND!A:C,2,FALSE)</f>
        <v>SCHNIEDER</v>
      </c>
    </row>
    <row r="194" spans="2:8">
      <c r="B194" s="35" t="s">
        <v>495</v>
      </c>
      <c r="C194" s="26" t="str">
        <f>VLOOKUP(B194,Baza!A:E,5,FALSE)</f>
        <v xml:space="preserve">PRIMERA '02-, X-TRAIL, MAXIMA ТОРМОЗНЫЕ ДИСКИ ПЕРЕДНИЕ (2ШТ.) </v>
      </c>
      <c r="D194" s="25" t="str">
        <f>IF(VLOOKUP(B194,Baza!A:D,2,FALSE)&gt;0,"+","-")</f>
        <v>+</v>
      </c>
      <c r="E194" s="25">
        <f>VLOOKUP(B194,Baza!A:E,3,FALSE)</f>
        <v>30</v>
      </c>
      <c r="F194" s="25">
        <f>VLOOKUP(B194,Baza!A:E,3,FALSE)*курс</f>
        <v>1224</v>
      </c>
      <c r="G194" s="25" t="str">
        <f>VLOOKUP(B194,Baza!A:E,4,FALSE)</f>
        <v>40206.3Y502</v>
      </c>
      <c r="H194" s="25" t="str">
        <f>VLOOKUP(B194,BREND!A:C,2,FALSE)</f>
        <v>SCHNIEDER</v>
      </c>
    </row>
    <row r="195" spans="2:8">
      <c r="B195" s="35" t="s">
        <v>22452</v>
      </c>
      <c r="C195" s="26" t="str">
        <f>VLOOKUP(B195,Baza!A:E,5,FALSE)</f>
        <v>PATFINDER '05- ТОРМОЗНЫЕ ДИСКИ ПЕРЕДНИЕ, ВЕНТИЛИРУЕМЫЕ (2ШТ.)</v>
      </c>
      <c r="D195" s="25" t="str">
        <f>IF(VLOOKUP(B195,Baza!A:D,2,FALSE)&gt;0,"+","-")</f>
        <v>-</v>
      </c>
      <c r="E195" s="25">
        <f>VLOOKUP(B195,Baza!A:E,3,FALSE)</f>
        <v>0</v>
      </c>
      <c r="F195" s="25">
        <f>VLOOKUP(B195,Baza!A:E,3,FALSE)*курс</f>
        <v>0</v>
      </c>
      <c r="G195" s="25" t="str">
        <f>VLOOKUP(B195,Baza!A:E,4,FALSE)</f>
        <v>40206-5X000</v>
      </c>
      <c r="H195" s="25" t="str">
        <f>VLOOKUP(B195,BREND!A:C,2,FALSE)</f>
        <v>SCHNIEDER</v>
      </c>
    </row>
    <row r="196" spans="2:8">
      <c r="B196" s="35" t="s">
        <v>21843</v>
      </c>
      <c r="C196" s="26" t="str">
        <f>VLOOKUP(B196,Baza!A:E,5,FALSE)</f>
        <v>TIIDA 06--- ТОРМОЗННЫЙ ДИСКИ  ПЕРЕДННЫЙ  (2ШТ).</v>
      </c>
      <c r="D196" s="25" t="str">
        <f>IF(VLOOKUP(B196,Baza!A:D,2,FALSE)&gt;0,"+","-")</f>
        <v>+</v>
      </c>
      <c r="E196" s="25">
        <f>VLOOKUP(B196,Baza!A:E,3,FALSE)</f>
        <v>29</v>
      </c>
      <c r="F196" s="25">
        <f>VLOOKUP(B196,Baza!A:E,3,FALSE)*курс</f>
        <v>1183.1999999999998</v>
      </c>
      <c r="G196" s="25" t="str">
        <f>VLOOKUP(B196,Baza!A:E,4,FALSE)</f>
        <v>40206EM10A</v>
      </c>
      <c r="H196" s="25" t="str">
        <f>VLOOKUP(B196,BREND!A:C,2,FALSE)</f>
        <v>SCHNIEDER</v>
      </c>
    </row>
    <row r="197" spans="2:8">
      <c r="B197" s="35" t="s">
        <v>3395</v>
      </c>
      <c r="C197" s="26" t="str">
        <f>VLOOKUP(B197,Baza!A:E,5,FALSE)</f>
        <v>QASHQAI ТОРМОЗНЫЕ ДИСКИ ПЕРЕДНИЕ, ВЕНТИЛИРУЕМЫЕ (2 ШТ.)</v>
      </c>
      <c r="D197" s="25" t="str">
        <f>IF(VLOOKUP(B197,Baza!A:D,2,FALSE)&gt;0,"+","-")</f>
        <v>-</v>
      </c>
      <c r="E197" s="25">
        <f>VLOOKUP(B197,Baza!A:E,3,FALSE)</f>
        <v>31</v>
      </c>
      <c r="F197" s="25">
        <f>VLOOKUP(B197,Baza!A:E,3,FALSE)*курс</f>
        <v>1264.8</v>
      </c>
      <c r="G197" s="25" t="str">
        <f>VLOOKUP(B197,Baza!A:E,4,FALSE)</f>
        <v>40206-JD00A</v>
      </c>
      <c r="H197" s="25" t="str">
        <f>VLOOKUP(B197,BREND!A:C,2,FALSE)</f>
        <v>SCHNIEDER</v>
      </c>
    </row>
    <row r="198" spans="2:8">
      <c r="B198" s="35" t="s">
        <v>3388</v>
      </c>
      <c r="C198" s="26" t="str">
        <f>VLOOKUP(B198,Baza!A:E,5,FALSE)</f>
        <v>X-TRAIL '07 ТОРМОЗНЫЕ ДИСКИ ПЕРЕДНИЕ, ВЕНТИЛИРУЕМЫЕ (2ШТ.)</v>
      </c>
      <c r="D198" s="25" t="str">
        <f>IF(VLOOKUP(B198,Baza!A:D,2,FALSE)&gt;0,"+","-")</f>
        <v>+</v>
      </c>
      <c r="E198" s="25">
        <f>VLOOKUP(B198,Baza!A:E,3,FALSE)</f>
        <v>31</v>
      </c>
      <c r="F198" s="25">
        <f>VLOOKUP(B198,Baza!A:E,3,FALSE)*курс</f>
        <v>1264.8</v>
      </c>
      <c r="G198" s="25" t="str">
        <f>VLOOKUP(B198,Baza!A:E,4,FALSE)</f>
        <v>40206-JG00A/402061KC1A</v>
      </c>
      <c r="H198" s="25" t="str">
        <f>VLOOKUP(B198,BREND!A:C,2,FALSE)</f>
        <v>SCHNIEDER</v>
      </c>
    </row>
    <row r="199" spans="2:8">
      <c r="B199" s="35" t="s">
        <v>21487</v>
      </c>
      <c r="C199" s="26" t="str">
        <f>VLOOKUP(B199,Baza!A:E,5,FALSE)</f>
        <v xml:space="preserve">TEANA  '09- ТОРМОЗНЫЕ ДИСКИ ПЕРЕДНИЕ [2ШТ.] </v>
      </c>
      <c r="D199" s="25" t="str">
        <f>IF(VLOOKUP(B199,Baza!A:D,2,FALSE)&gt;0,"+","-")</f>
        <v>+</v>
      </c>
      <c r="E199" s="25">
        <f>VLOOKUP(B199,Baza!A:E,3,FALSE)</f>
        <v>37.5</v>
      </c>
      <c r="F199" s="25">
        <f>VLOOKUP(B199,Baza!A:E,3,FALSE)*курс</f>
        <v>1530</v>
      </c>
      <c r="G199" s="25" t="str">
        <f>VLOOKUP(B199,Baza!A:E,4,FALSE)</f>
        <v>40206-JN01A/40206-JN90A</v>
      </c>
      <c r="H199" s="25" t="str">
        <f>VLOOKUP(B199,BREND!A:C,2,FALSE)</f>
        <v>SCHNIEDER</v>
      </c>
    </row>
    <row r="200" spans="2:8">
      <c r="B200" s="35" t="s">
        <v>21490</v>
      </c>
      <c r="C200" s="26" t="str">
        <f>VLOOKUP(B200,Baza!A:E,5,FALSE)</f>
        <v xml:space="preserve">TEANA  '09- ТОРМОЗНЫЕ ДИСКИ ЗАДНЫЙ [2ШТ.] </v>
      </c>
      <c r="D200" s="25" t="str">
        <f>IF(VLOOKUP(B200,Baza!A:D,2,FALSE)&gt;0,"+","-")</f>
        <v>+</v>
      </c>
      <c r="E200" s="25">
        <f>VLOOKUP(B200,Baza!A:E,3,FALSE)</f>
        <v>24.5</v>
      </c>
      <c r="F200" s="25">
        <f>VLOOKUP(B200,Baza!A:E,3,FALSE)*курс</f>
        <v>999.59999999999991</v>
      </c>
      <c r="G200" s="25" t="str">
        <f>VLOOKUP(B200,Baza!A:E,4,FALSE)</f>
        <v>43206-9Y000/43906-9W000</v>
      </c>
      <c r="H200" s="25" t="str">
        <f>VLOOKUP(B200,BREND!A:C,2,FALSE)</f>
        <v>SCHNIEDER</v>
      </c>
    </row>
    <row r="201" spans="2:8">
      <c r="B201" s="35" t="s">
        <v>415</v>
      </c>
      <c r="C201" s="26" t="str">
        <f>VLOOKUP(B201,Baza!A:E,5,FALSE)</f>
        <v>MURRANO 3,5 ТОРМОЗНЫЕ ДИСКИ  ЗАДНИЕ, ВЕНТИЛИРУЕМЫЕ (2ШТ.)</v>
      </c>
      <c r="D201" s="25" t="str">
        <f>IF(VLOOKUP(B201,Baza!A:D,2,FALSE)&gt;0,"+","-")</f>
        <v>-</v>
      </c>
      <c r="E201" s="25">
        <f>VLOOKUP(B201,Baza!A:E,3,FALSE)</f>
        <v>31</v>
      </c>
      <c r="F201" s="25">
        <f>VLOOKUP(B201,Baza!A:E,3,FALSE)*курс</f>
        <v>1264.8</v>
      </c>
      <c r="G201" s="25" t="str">
        <f>VLOOKUP(B201,Baza!A:E,4,FALSE)</f>
        <v>43206CA000</v>
      </c>
      <c r="H201" s="25" t="str">
        <f>VLOOKUP(B201,BREND!A:C,2,FALSE)</f>
        <v>SCHNIEDER</v>
      </c>
    </row>
    <row r="202" spans="2:8">
      <c r="B202" s="35" t="s">
        <v>25621</v>
      </c>
      <c r="C202" s="26" t="str">
        <f>VLOOKUP(B202,Baza!A:E,5,FALSE)</f>
        <v>PATFINDER '05- ТОРМОЗНЫЕ ДИСКИ ЗАДНИЕ, ВЕНТИЛИРУЕМЫЕ (2ШТ.)</v>
      </c>
      <c r="D202" s="25" t="str">
        <f>IF(VLOOKUP(B202,Baza!A:D,2,FALSE)&gt;0,"+","-")</f>
        <v>+</v>
      </c>
      <c r="E202" s="25">
        <f>VLOOKUP(B202,Baza!A:E,3,FALSE)</f>
        <v>34</v>
      </c>
      <c r="F202" s="25">
        <f>VLOOKUP(B202,Baza!A:E,3,FALSE)*курс</f>
        <v>1387.1999999999998</v>
      </c>
      <c r="G202" s="25" t="str">
        <f>VLOOKUP(B202,Baza!A:E,4,FALSE)</f>
        <v>43206-EB300</v>
      </c>
      <c r="H202" s="25" t="str">
        <f>VLOOKUP(B202,BREND!A:C,2,FALSE)</f>
        <v>SCHNIEDER</v>
      </c>
    </row>
    <row r="203" spans="2:8">
      <c r="B203" s="35" t="s">
        <v>560</v>
      </c>
      <c r="C203" s="26" t="str">
        <f>VLOOKUP(B203,Baza!A:E,5,FALSE)</f>
        <v xml:space="preserve">MATIZ ТОРМОЗНЫЕ ДИСКИ ПЕРЕДНИЕ (2ШТ.) </v>
      </c>
      <c r="D203" s="25" t="str">
        <f>IF(VLOOKUP(B203,Baza!A:D,2,FALSE)&gt;0,"+","-")</f>
        <v>+</v>
      </c>
      <c r="E203" s="25">
        <f>VLOOKUP(B203,Baza!A:E,3,FALSE)</f>
        <v>11</v>
      </c>
      <c r="F203" s="25">
        <f>VLOOKUP(B203,Baza!A:E,3,FALSE)*курс</f>
        <v>448.79999999999995</v>
      </c>
      <c r="G203" s="25" t="str">
        <f>VLOOKUP(B203,Baza!A:E,4,FALSE)</f>
        <v>96284392</v>
      </c>
      <c r="H203" s="25" t="str">
        <f>VLOOKUP(B203,BREND!A:C,2,FALSE)</f>
        <v>SCHNIEDER</v>
      </c>
    </row>
    <row r="204" spans="2:8">
      <c r="B204" s="35" t="s">
        <v>438</v>
      </c>
      <c r="C204" s="26" t="str">
        <f>VLOOKUP(B204,Baza!A:E,5,FALSE)</f>
        <v>ESCORT CLASSIC '98-00  1.8/1.6 ТОРМОЗНЫЕ ДИСКИ ЗАДНИЕ (2ШТ.)</v>
      </c>
      <c r="D204" s="25" t="str">
        <f>IF(VLOOKUP(B204,Baza!A:D,2,FALSE)&gt;0,"+","-")</f>
        <v>+</v>
      </c>
      <c r="E204" s="25">
        <f>VLOOKUP(B204,Baza!A:E,3,FALSE)</f>
        <v>4.5</v>
      </c>
      <c r="F204" s="25">
        <f>VLOOKUP(B204,Baza!A:E,3,FALSE)*курс</f>
        <v>183.6</v>
      </c>
      <c r="G204" s="25" t="str">
        <f>VLOOKUP(B204,Baza!A:E,4,FALSE)</f>
        <v>6691106</v>
      </c>
      <c r="H204" s="25" t="str">
        <f>VLOOKUP(B204,BREND!A:C,2,FALSE)</f>
        <v>SCHNIEDER</v>
      </c>
    </row>
    <row r="205" spans="2:8">
      <c r="B205" s="35" t="s">
        <v>486</v>
      </c>
      <c r="C205" s="26" t="e">
        <f>VLOOKUP(B205,Baza!A:E,5,FALSE)</f>
        <v>#N/A</v>
      </c>
      <c r="D205" s="25" t="e">
        <f>IF(VLOOKUP(B205,Baza!A:D,2,FALSE)&gt;0,"+","-")</f>
        <v>#N/A</v>
      </c>
      <c r="E205" s="25" t="e">
        <f>VLOOKUP(B205,Baza!A:E,3,FALSE)</f>
        <v>#N/A</v>
      </c>
      <c r="F205" s="25" t="e">
        <f>VLOOKUP(B205,Baza!A:E,3,FALSE)*курс</f>
        <v>#N/A</v>
      </c>
      <c r="G205" s="25" t="e">
        <f>VLOOKUP(B205,Baza!A:E,4,FALSE)</f>
        <v>#N/A</v>
      </c>
      <c r="H205" s="25" t="str">
        <f>VLOOKUP(B205,BREND!A:C,2,FALSE)</f>
        <v>SCHNIEDER</v>
      </c>
    </row>
    <row r="206" spans="2:8">
      <c r="B206" s="35" t="s">
        <v>526</v>
      </c>
      <c r="C206" s="26" t="str">
        <f>VLOOKUP(B206,Baza!A:E,5,FALSE)</f>
        <v>SCORPIO ТОРМОЗНЫЕ ДИСКИ ПЕРЕДНИЕ (2ШТ.)</v>
      </c>
      <c r="D206" s="25" t="str">
        <f>IF(VLOOKUP(B206,Baza!A:D,2,FALSE)&gt;0,"+","-")</f>
        <v>+</v>
      </c>
      <c r="E206" s="25">
        <f>VLOOKUP(B206,Baza!A:E,3,FALSE)</f>
        <v>14.5</v>
      </c>
      <c r="F206" s="25">
        <f>VLOOKUP(B206,Baza!A:E,3,FALSE)*курс</f>
        <v>591.59999999999991</v>
      </c>
      <c r="G206" s="25" t="str">
        <f>VLOOKUP(B206,Baza!A:E,4,FALSE)</f>
        <v>5027463</v>
      </c>
      <c r="H206" s="25" t="str">
        <f>VLOOKUP(B206,BREND!A:C,2,FALSE)</f>
        <v>SCHNIEDER</v>
      </c>
    </row>
    <row r="207" spans="2:8">
      <c r="B207" s="35" t="s">
        <v>487</v>
      </c>
      <c r="C207" s="26" t="str">
        <f>VLOOKUP(B207,Baza!A:E,5,FALSE)</f>
        <v>FOCUS/FIESTA/KA ТОРМОЗНЫЕ ДИСКИ ПЕРЕДНИЕ (2ШТ.)  =09.7806.10</v>
      </c>
      <c r="D207" s="25" t="str">
        <f>IF(VLOOKUP(B207,Baza!A:D,2,FALSE)&gt;0,"+","-")</f>
        <v>+</v>
      </c>
      <c r="E207" s="25">
        <f>VLOOKUP(B207,Baza!A:E,3,FALSE)</f>
        <v>13.5</v>
      </c>
      <c r="F207" s="25">
        <f>VLOOKUP(B207,Baza!A:E,3,FALSE)*курс</f>
        <v>550.79999999999995</v>
      </c>
      <c r="G207" s="25" t="str">
        <f>VLOOKUP(B207,Baza!A:E,4,FALSE)</f>
        <v>3555344</v>
      </c>
      <c r="H207" s="25" t="str">
        <f>VLOOKUP(B207,BREND!A:C,2,FALSE)</f>
        <v>SCHNIEDER</v>
      </c>
    </row>
    <row r="208" spans="2:8">
      <c r="B208" s="35" t="s">
        <v>459</v>
      </c>
      <c r="C208" s="26" t="str">
        <f>VLOOKUP(B208,Baza!A:E,5,FALSE)</f>
        <v>DOBLO,PUNTO 1.8 ТОРМОЗНЫЕ ДИСКИ ПЕРЕДНИЕ (2ШТ.)</v>
      </c>
      <c r="D208" s="25" t="str">
        <f>IF(VLOOKUP(B208,Baza!A:D,2,FALSE)&gt;0,"+","-")</f>
        <v>+</v>
      </c>
      <c r="E208" s="25">
        <f>VLOOKUP(B208,Baza!A:E,3,FALSE)</f>
        <v>19.5</v>
      </c>
      <c r="F208" s="25">
        <f>VLOOKUP(B208,Baza!A:E,3,FALSE)*курс</f>
        <v>795.59999999999991</v>
      </c>
      <c r="G208" s="25" t="str">
        <f>VLOOKUP(B208,Baza!A:E,4,FALSE)</f>
        <v>46542383</v>
      </c>
      <c r="H208" s="25" t="str">
        <f>VLOOKUP(B208,BREND!A:C,2,FALSE)</f>
        <v>SCHNIEDER</v>
      </c>
    </row>
    <row r="209" spans="2:8">
      <c r="B209" s="35" t="s">
        <v>3765</v>
      </c>
      <c r="C209" s="26">
        <f>VLOOKUP(B209,Baza!A:E,5,FALSE)</f>
        <v>0</v>
      </c>
      <c r="D209" s="25" t="str">
        <f>IF(VLOOKUP(B209,Baza!A:D,2,FALSE)&gt;0,"+","-")</f>
        <v>-</v>
      </c>
      <c r="E209" s="25">
        <f>VLOOKUP(B209,Baza!A:E,3,FALSE)</f>
        <v>0</v>
      </c>
      <c r="F209" s="25">
        <f>VLOOKUP(B209,Baza!A:E,3,FALSE)*курс</f>
        <v>0</v>
      </c>
      <c r="G209" s="25" t="str">
        <f>VLOOKUP(B209,Baza!A:E,4,FALSE)</f>
        <v>0</v>
      </c>
      <c r="H209" s="25" t="str">
        <f>VLOOKUP(B209,BREND!A:C,2,FALSE)</f>
        <v>SCHNIEDER</v>
      </c>
    </row>
    <row r="210" spans="2:8">
      <c r="B210" s="35" t="s">
        <v>3766</v>
      </c>
      <c r="C210" s="26">
        <f>VLOOKUP(B210,Baza!A:E,5,FALSE)</f>
        <v>0</v>
      </c>
      <c r="D210" s="25" t="str">
        <f>IF(VLOOKUP(B210,Baza!A:D,2,FALSE)&gt;0,"+","-")</f>
        <v>-</v>
      </c>
      <c r="E210" s="25">
        <f>VLOOKUP(B210,Baza!A:E,3,FALSE)</f>
        <v>0</v>
      </c>
      <c r="F210" s="25">
        <f>VLOOKUP(B210,Baza!A:E,3,FALSE)*курс</f>
        <v>0</v>
      </c>
      <c r="G210" s="25" t="str">
        <f>VLOOKUP(B210,Baza!A:E,4,FALSE)</f>
        <v>0</v>
      </c>
      <c r="H210" s="25" t="str">
        <f>VLOOKUP(B210,BREND!A:C,2,FALSE)</f>
        <v>SCHNIEDER</v>
      </c>
    </row>
    <row r="211" spans="2:8">
      <c r="B211" s="35" t="s">
        <v>3927</v>
      </c>
      <c r="C211" s="26" t="str">
        <f>VLOOKUP(B211,Baza!A:E,5,FALSE)</f>
        <v xml:space="preserve">ACCORD '03- ТОРМОЗНЫЕ ДИСКИ ПЕРЕДНИЕ (2ШТ.) </v>
      </c>
      <c r="D211" s="25" t="str">
        <f>IF(VLOOKUP(B211,Baza!A:D,2,FALSE)&gt;0,"+","-")</f>
        <v>+</v>
      </c>
      <c r="E211" s="25">
        <f>VLOOKUP(B211,Baza!A:E,3,FALSE)</f>
        <v>23</v>
      </c>
      <c r="F211" s="25">
        <f>VLOOKUP(B211,Baza!A:E,3,FALSE)*курс</f>
        <v>938.4</v>
      </c>
      <c r="G211" s="25" t="str">
        <f>VLOOKUP(B211,Baza!A:E,4,FALSE)</f>
        <v>45251-SEA-E00</v>
      </c>
      <c r="H211" s="25" t="str">
        <f>VLOOKUP(B211,BREND!A:C,2,FALSE)</f>
        <v>SCHNIEDER</v>
      </c>
    </row>
    <row r="212" spans="2:8">
      <c r="B212" s="35" t="s">
        <v>21392</v>
      </c>
      <c r="C212" s="26" t="str">
        <f>VLOOKUP(B212,Baza!A:E,5,FALSE)</f>
        <v>ACCORD 2.4L '03-08 ТОРМОЗНЫЕ ДИСКИ ПЕРЕДНИЕ, ВЕНТИЛИРУЕМЫЕ (2ШТ.)</v>
      </c>
      <c r="D212" s="25" t="str">
        <f>IF(VLOOKUP(B212,Baza!A:D,2,FALSE)&gt;0,"+","-")</f>
        <v>+</v>
      </c>
      <c r="E212" s="25">
        <f>VLOOKUP(B212,Baza!A:E,3,FALSE)</f>
        <v>35</v>
      </c>
      <c r="F212" s="25">
        <f>VLOOKUP(B212,Baza!A:E,3,FALSE)*курс</f>
        <v>1428</v>
      </c>
      <c r="G212" s="25" t="str">
        <f>VLOOKUP(B212,Baza!A:E,4,FALSE)</f>
        <v>45251-SEA-E30</v>
      </c>
      <c r="H212" s="25" t="str">
        <f>VLOOKUP(B212,BREND!A:C,2,FALSE)</f>
        <v>SCHNIEDER</v>
      </c>
    </row>
    <row r="213" spans="2:8">
      <c r="B213" s="35" t="s">
        <v>19364</v>
      </c>
      <c r="C213" s="26" t="str">
        <f>VLOOKUP(B213,Baza!A:E,5,FALSE)</f>
        <v>CR-V3 07- H ТОРМОЗНЫЕ ДИСКИ ПЕРЕДНИЕ (2ШТ.)</v>
      </c>
      <c r="D213" s="25" t="str">
        <f>IF(VLOOKUP(B213,Baza!A:D,2,FALSE)&gt;0,"+","-")</f>
        <v>-</v>
      </c>
      <c r="E213" s="25">
        <f>VLOOKUP(B213,Baza!A:E,3,FALSE)</f>
        <v>37</v>
      </c>
      <c r="F213" s="25">
        <f>VLOOKUP(B213,Baza!A:E,3,FALSE)*курс</f>
        <v>1509.6</v>
      </c>
      <c r="G213" s="25" t="str">
        <f>VLOOKUP(B213,Baza!A:E,4,FALSE)</f>
        <v>SBHD45251-SWW-G01</v>
      </c>
      <c r="H213" s="25" t="str">
        <f>VLOOKUP(B213,BREND!A:C,2,FALSE)</f>
        <v>SCHNIEDER</v>
      </c>
    </row>
    <row r="214" spans="2:8">
      <c r="B214" s="35" t="s">
        <v>19367</v>
      </c>
      <c r="C214" s="26" t="str">
        <f>VLOOKUP(B214,Baza!A:E,5,FALSE)</f>
        <v>ACCORD 2.4L '08- ТОРМОЗНЫЕ ДИСКИ ПЕРЕДНИЕ, ВЕНТИЛИРУЕМЫЕ (2ШТ.)</v>
      </c>
      <c r="D214" s="25" t="str">
        <f>IF(VLOOKUP(B214,Baza!A:D,2,FALSE)&gt;0,"+","-")</f>
        <v>-</v>
      </c>
      <c r="E214" s="25">
        <f>VLOOKUP(B214,Baza!A:E,3,FALSE)</f>
        <v>41</v>
      </c>
      <c r="F214" s="25">
        <f>VLOOKUP(B214,Baza!A:E,3,FALSE)*курс</f>
        <v>1672.8</v>
      </c>
      <c r="G214" s="25" t="str">
        <f>VLOOKUP(B214,Baza!A:E,4,FALSE)</f>
        <v>45251-TL0-G50</v>
      </c>
      <c r="H214" s="25" t="str">
        <f>VLOOKUP(B214,BREND!A:C,2,FALSE)</f>
        <v>SCHNIEDER</v>
      </c>
    </row>
    <row r="215" spans="2:8">
      <c r="B215" s="35" t="s">
        <v>464</v>
      </c>
      <c r="C215" s="26" t="str">
        <f>VLOOKUP(B215,Baza!A:E,5,FALSE)</f>
        <v xml:space="preserve">ACCENT1.3 12V/1.5 12V/1.5 16V '94-99 /PONY '89-94 ТОРМОЗНЫЕ ДИСКИ ПЕРЕДНИЕ (2ШТ.) </v>
      </c>
      <c r="D215" s="25" t="str">
        <f>IF(VLOOKUP(B215,Baza!A:D,2,FALSE)&gt;0,"+","-")</f>
        <v>+</v>
      </c>
      <c r="E215" s="25">
        <f>VLOOKUP(B215,Baza!A:E,3,FALSE)</f>
        <v>12</v>
      </c>
      <c r="F215" s="25">
        <f>VLOOKUP(B215,Baza!A:E,3,FALSE)*курс</f>
        <v>489.59999999999997</v>
      </c>
      <c r="G215" s="25" t="str">
        <f>VLOOKUP(B215,Baza!A:E,4,FALSE)</f>
        <v>51712-21350</v>
      </c>
      <c r="H215" s="25" t="str">
        <f>VLOOKUP(B215,BREND!A:C,2,FALSE)</f>
        <v>SCHNIEDER</v>
      </c>
    </row>
    <row r="216" spans="2:8">
      <c r="B216" s="35" t="s">
        <v>523</v>
      </c>
      <c r="C216" s="26" t="str">
        <f>VLOOKUP(B216,Baza!A:E,5,FALSE)</f>
        <v xml:space="preserve">SANTA FE ТОРМОЗНЫЕ ДИСКИ ПЕРЕДНИЕ (2ШТ.) </v>
      </c>
      <c r="D216" s="25" t="str">
        <f>IF(VLOOKUP(B216,Baza!A:D,2,FALSE)&gt;0,"+","-")</f>
        <v>+</v>
      </c>
      <c r="E216" s="25">
        <f>VLOOKUP(B216,Baza!A:E,3,FALSE)</f>
        <v>21</v>
      </c>
      <c r="F216" s="25">
        <f>VLOOKUP(B216,Baza!A:E,3,FALSE)*курс</f>
        <v>856.8</v>
      </c>
      <c r="G216" s="25" t="str">
        <f>VLOOKUP(B216,Baza!A:E,4,FALSE)</f>
        <v>51712-3B000</v>
      </c>
      <c r="H216" s="25" t="str">
        <f>VLOOKUP(B216,BREND!A:C,2,FALSE)</f>
        <v>SCHNIEDER</v>
      </c>
    </row>
    <row r="217" spans="2:8">
      <c r="B217" s="35" t="s">
        <v>3764</v>
      </c>
      <c r="C217" s="26" t="str">
        <f>VLOOKUP(B217,Baza!A:E,5,FALSE)</f>
        <v xml:space="preserve">FX45/35 '03- ТОРМОЗНЫЕ ДИСКИ ПЕРЕДНИЕ (2ШТ.) </v>
      </c>
      <c r="D217" s="25" t="str">
        <f>IF(VLOOKUP(B217,Baza!A:D,2,FALSE)&gt;0,"+","-")</f>
        <v>+</v>
      </c>
      <c r="E217" s="25">
        <f>VLOOKUP(B217,Baza!A:E,3,FALSE)</f>
        <v>39.5</v>
      </c>
      <c r="F217" s="25">
        <f>VLOOKUP(B217,Baza!A:E,3,FALSE)*курс</f>
        <v>1611.6</v>
      </c>
      <c r="G217" s="25" t="str">
        <f>VLOOKUP(B217,Baza!A:E,4,FALSE)</f>
        <v>40206.CG010</v>
      </c>
      <c r="H217" s="25" t="str">
        <f>VLOOKUP(B217,BREND!A:C,2,FALSE)</f>
        <v>SCHNIEDER</v>
      </c>
    </row>
    <row r="218" spans="2:8">
      <c r="B218" s="35" t="s">
        <v>22460</v>
      </c>
      <c r="C218" s="26" t="str">
        <f>VLOOKUP(B218,Baza!A:E,5,FALSE)</f>
        <v xml:space="preserve">FX 35 '09- ТОРМОЗНЫЕ ДИСКИ ПЕРЕДНИЕ (2ШТ.) </v>
      </c>
      <c r="D218" s="25" t="str">
        <f>IF(VLOOKUP(B218,Baza!A:D,2,FALSE)&gt;0,"+","-")</f>
        <v>+</v>
      </c>
      <c r="E218" s="25">
        <f>VLOOKUP(B218,Baza!A:E,3,FALSE)</f>
        <v>47</v>
      </c>
      <c r="F218" s="25">
        <f>VLOOKUP(B218,Baza!A:E,3,FALSE)*курс</f>
        <v>1917.6</v>
      </c>
      <c r="G218" s="25" t="str">
        <f>VLOOKUP(B218,Baza!A:E,4,FALSE)</f>
        <v>40206CL70A</v>
      </c>
      <c r="H218" s="25" t="str">
        <f>VLOOKUP(B218,BREND!A:C,2,FALSE)</f>
        <v>SCHNIEDER</v>
      </c>
    </row>
    <row r="219" spans="2:8">
      <c r="B219" s="35" t="s">
        <v>2607</v>
      </c>
      <c r="C219" s="26" t="str">
        <f>VLOOKUP(B219,Baza!A:E,5,FALSE)</f>
        <v xml:space="preserve">FX45/35 '03- ТОРМОЗНЫЕ ДИСКИ ЗАДНИЕ (2ШТ.)   </v>
      </c>
      <c r="D219" s="25" t="str">
        <f>IF(VLOOKUP(B219,Baza!A:D,2,FALSE)&gt;0,"+","-")</f>
        <v>+</v>
      </c>
      <c r="E219" s="25">
        <f>VLOOKUP(B219,Baza!A:E,3,FALSE)</f>
        <v>29</v>
      </c>
      <c r="F219" s="25">
        <f>VLOOKUP(B219,Baza!A:E,3,FALSE)*курс</f>
        <v>1183.1999999999998</v>
      </c>
      <c r="G219" s="25" t="str">
        <f>VLOOKUP(B219,Baza!A:E,4,FALSE)</f>
        <v>43206.CA000</v>
      </c>
      <c r="H219" s="25" t="str">
        <f>VLOOKUP(B219,BREND!A:C,2,FALSE)</f>
        <v>SCHNIEDER</v>
      </c>
    </row>
    <row r="220" spans="2:8">
      <c r="B220" s="35" t="s">
        <v>22457</v>
      </c>
      <c r="C220" s="26" t="str">
        <f>VLOOKUP(B220,Baza!A:E,5,FALSE)</f>
        <v xml:space="preserve">EX 35 '08- ТОРМОЗНЫЕ ДИСКИ ЗАДНИЕ (2ШТ.)   </v>
      </c>
      <c r="D220" s="25" t="str">
        <f>IF(VLOOKUP(B220,Baza!A:D,2,FALSE)&gt;0,"+","-")</f>
        <v>+</v>
      </c>
      <c r="E220" s="25">
        <f>VLOOKUP(B220,Baza!A:E,3,FALSE)</f>
        <v>36</v>
      </c>
      <c r="F220" s="25">
        <f>VLOOKUP(B220,Baza!A:E,3,FALSE)*курс</f>
        <v>1468.8</v>
      </c>
      <c r="G220" s="25" t="str">
        <f>VLOOKUP(B220,Baza!A:E,4,FALSE)</f>
        <v>43206EG000</v>
      </c>
      <c r="H220" s="25" t="str">
        <f>VLOOKUP(B220,BREND!A:C,2,FALSE)</f>
        <v>SCHNIEDER</v>
      </c>
    </row>
    <row r="221" spans="2:8">
      <c r="B221" s="35" t="s">
        <v>18465</v>
      </c>
      <c r="C221" s="26" t="str">
        <f>VLOOKUP(B221,Baza!A:E,5,FALSE)</f>
        <v xml:space="preserve">RX330  '03--08 ТОРМОЗНЫЕ ДИСКИ ЗАДНИЕ (2ШТ.)  </v>
      </c>
      <c r="D221" s="25" t="str">
        <f>IF(VLOOKUP(B221,Baza!A:D,2,FALSE)&gt;0,"+","-")</f>
        <v>-</v>
      </c>
      <c r="E221" s="25">
        <f>VLOOKUP(B221,Baza!A:E,3,FALSE)</f>
        <v>27.5</v>
      </c>
      <c r="F221" s="25">
        <f>VLOOKUP(B221,Baza!A:E,3,FALSE)*курс</f>
        <v>1122</v>
      </c>
      <c r="G221" s="25" t="str">
        <f>VLOOKUP(B221,Baza!A:E,4,FALSE)</f>
        <v>42431-48041</v>
      </c>
      <c r="H221" s="25" t="str">
        <f>VLOOKUP(B221,BREND!A:C,2,FALSE)</f>
        <v>SCHNIEDER</v>
      </c>
    </row>
    <row r="222" spans="2:8">
      <c r="B222" s="35" t="s">
        <v>18467</v>
      </c>
      <c r="C222" s="26" t="str">
        <f>VLOOKUP(B222,Baza!A:E,5,FALSE)</f>
        <v xml:space="preserve">RX330 '04--07 ТОРМОЗНЫЕ ДИСКИ ПЕРЕДНИЕ (2ШТ.) </v>
      </c>
      <c r="D222" s="25" t="str">
        <f>IF(VLOOKUP(B222,Baza!A:D,2,FALSE)&gt;0,"+","-")</f>
        <v>-</v>
      </c>
      <c r="E222" s="25">
        <f>VLOOKUP(B222,Baza!A:E,3,FALSE)</f>
        <v>35.5</v>
      </c>
      <c r="F222" s="25">
        <f>VLOOKUP(B222,Baza!A:E,3,FALSE)*курс</f>
        <v>1448.3999999999999</v>
      </c>
      <c r="G222" s="25" t="str">
        <f>VLOOKUP(B222,Baza!A:E,4,FALSE)</f>
        <v>43512-48081</v>
      </c>
      <c r="H222" s="25" t="str">
        <f>VLOOKUP(B222,BREND!A:C,2,FALSE)</f>
        <v>SCHNIEDER</v>
      </c>
    </row>
    <row r="223" spans="2:8">
      <c r="B223" s="35" t="s">
        <v>23510</v>
      </c>
      <c r="C223" s="26" t="str">
        <f>VLOOKUP(B223,Baza!A:E,5,FALSE)</f>
        <v>RX330  '03--08 ТОРМОЗНЫЕ ДИСКИ ЗАДНИЕ (2ШТ.)  (ПЕРФОРИРОВАННЫЕ)</v>
      </c>
      <c r="D223" s="25" t="str">
        <f>IF(VLOOKUP(B223,Baza!A:D,2,FALSE)&gt;0,"+","-")</f>
        <v>+</v>
      </c>
      <c r="E223" s="25">
        <f>VLOOKUP(B223,Baza!A:E,3,FALSE)</f>
        <v>38</v>
      </c>
      <c r="F223" s="25">
        <f>VLOOKUP(B223,Baza!A:E,3,FALSE)*курс</f>
        <v>1550.3999999999999</v>
      </c>
      <c r="G223" s="25" t="str">
        <f>VLOOKUP(B223,Baza!A:E,4,FALSE)</f>
        <v>42431-48041</v>
      </c>
      <c r="H223" s="25" t="str">
        <f>VLOOKUP(B223,BREND!A:C,2,FALSE)</f>
        <v>SCHNIEDER</v>
      </c>
    </row>
    <row r="224" spans="2:8">
      <c r="B224" s="35" t="s">
        <v>23512</v>
      </c>
      <c r="C224" s="26" t="str">
        <f>VLOOKUP(B224,Baza!A:E,5,FALSE)</f>
        <v>RX330 '04--07 ТОРМОЗНЫЕ ДИСКИ ПЕРЕДНИЕ (2ШТ.) (ПЕРФОРИРОВАННЫЕ)</v>
      </c>
      <c r="D224" s="25" t="str">
        <f>IF(VLOOKUP(B224,Baza!A:D,2,FALSE)&gt;0,"+","-")</f>
        <v>+</v>
      </c>
      <c r="E224" s="25">
        <f>VLOOKUP(B224,Baza!A:E,3,FALSE)</f>
        <v>45</v>
      </c>
      <c r="F224" s="25">
        <f>VLOOKUP(B224,Baza!A:E,3,FALSE)*курс</f>
        <v>1835.9999999999998</v>
      </c>
      <c r="G224" s="25" t="str">
        <f>VLOOKUP(B224,Baza!A:E,4,FALSE)</f>
        <v>43512-48081</v>
      </c>
      <c r="H224" s="25" t="str">
        <f>VLOOKUP(B224,BREND!A:C,2,FALSE)</f>
        <v>SCHNIEDER</v>
      </c>
    </row>
    <row r="225" spans="2:8">
      <c r="B225" s="35" t="s">
        <v>24241</v>
      </c>
      <c r="C225" s="26" t="str">
        <f>VLOOKUP(B225,Baza!A:E,5,FALSE)</f>
        <v>RX300 '01-  ДИСК ТОРМОЗНОЙ ЗАДНИЙ ПЕРФ.</v>
      </c>
      <c r="D225" s="25" t="str">
        <f>IF(VLOOKUP(B225,Baza!A:D,2,FALSE)&gt;0,"+","-")</f>
        <v>+</v>
      </c>
      <c r="E225" s="25">
        <f>VLOOKUP(B225,Baza!A:E,3,FALSE)</f>
        <v>37.5</v>
      </c>
      <c r="F225" s="25">
        <f>VLOOKUP(B225,Baza!A:E,3,FALSE)*курс</f>
        <v>1530</v>
      </c>
      <c r="G225" s="25" t="str">
        <f>VLOOKUP(B225,Baza!A:E,4,FALSE)</f>
        <v>42431-33140</v>
      </c>
      <c r="H225" s="25" t="str">
        <f>VLOOKUP(B225,BREND!A:C,2,FALSE)</f>
        <v>SCHNIEDER</v>
      </c>
    </row>
    <row r="226" spans="2:8">
      <c r="B226" s="35" t="s">
        <v>23516</v>
      </c>
      <c r="C226" s="26" t="str">
        <f>VLOOKUP(B226,Baza!A:E,5,FALSE)</f>
        <v>GX 470 /PRADO '02-07  ДИСК ТОРМОЗНОЙ ЗАДНИЙ 2Ш.(ПЕРФОРИРОВАННЫЙ)</v>
      </c>
      <c r="D226" s="25" t="str">
        <f>IF(VLOOKUP(B226,Baza!A:D,2,FALSE)&gt;0,"+","-")</f>
        <v>+</v>
      </c>
      <c r="E226" s="25">
        <f>VLOOKUP(B226,Baza!A:E,3,FALSE)</f>
        <v>37.5</v>
      </c>
      <c r="F226" s="25">
        <f>VLOOKUP(B226,Baza!A:E,3,FALSE)*курс</f>
        <v>1530</v>
      </c>
      <c r="G226" s="25" t="str">
        <f>VLOOKUP(B226,Baza!A:E,4,FALSE)</f>
        <v>42431-60201</v>
      </c>
      <c r="H226" s="25" t="str">
        <f>VLOOKUP(B226,BREND!A:C,2,FALSE)</f>
        <v>SCHNIEDER</v>
      </c>
    </row>
    <row r="227" spans="2:8">
      <c r="B227" s="35" t="s">
        <v>24243</v>
      </c>
      <c r="C227" s="26" t="str">
        <f>VLOOKUP(B227,Baza!A:E,5,FALSE)</f>
        <v>LX570/LC200  '07-  ДИСК ТОРМОЗНОЙ ЗАДНИЙ ПЕРФ.</v>
      </c>
      <c r="D227" s="25" t="str">
        <f>IF(VLOOKUP(B227,Baza!A:D,2,FALSE)&gt;0,"+","-")</f>
        <v>-</v>
      </c>
      <c r="E227" s="25">
        <f>VLOOKUP(B227,Baza!A:E,3,FALSE)</f>
        <v>70</v>
      </c>
      <c r="F227" s="25">
        <f>VLOOKUP(B227,Baza!A:E,3,FALSE)*курс</f>
        <v>2856</v>
      </c>
      <c r="G227" s="25" t="str">
        <f>VLOOKUP(B227,Baza!A:E,4,FALSE)</f>
        <v>42431-60290</v>
      </c>
      <c r="H227" s="25" t="str">
        <f>VLOOKUP(B227,BREND!A:C,2,FALSE)</f>
        <v>SCHNIEDER</v>
      </c>
    </row>
    <row r="228" spans="2:8">
      <c r="B228" s="35" t="s">
        <v>25019</v>
      </c>
      <c r="C228" s="26" t="str">
        <f>VLOOKUP(B228,Baza!A:E,5,FALSE)</f>
        <v>GX 460 /PRADO '10-  ДИСК ТОРМОЗНОЙ ЗАДНИЙ 2Ш.ПЕРФ.</v>
      </c>
      <c r="D228" s="25" t="str">
        <f>IF(VLOOKUP(B228,Baza!A:D,2,FALSE)&gt;0,"+","-")</f>
        <v>-</v>
      </c>
      <c r="E228" s="25">
        <f>VLOOKUP(B228,Baza!A:E,3,FALSE)</f>
        <v>47.5</v>
      </c>
      <c r="F228" s="25">
        <f>VLOOKUP(B228,Baza!A:E,3,FALSE)*курс</f>
        <v>1937.9999999999998</v>
      </c>
      <c r="G228" s="25" t="str">
        <f>VLOOKUP(B228,Baza!A:E,4,FALSE)</f>
        <v>42431-60311</v>
      </c>
      <c r="H228" s="25" t="str">
        <f>VLOOKUP(B228,BREND!A:C,2,FALSE)</f>
        <v>SCHNIEDER</v>
      </c>
    </row>
    <row r="229" spans="2:8">
      <c r="B229" s="35" t="s">
        <v>24245</v>
      </c>
      <c r="C229" s="26" t="str">
        <f>VLOOKUP(B229,Baza!A:E,5,FALSE)</f>
        <v>RX300 '98-03 CAMRY 01-06  ДИСК ТОРМОЗНОЙ ПЕРЕДНИЙ ПЕРФ.</v>
      </c>
      <c r="D229" s="25" t="str">
        <f>IF(VLOOKUP(B229,Baza!A:D,2,FALSE)&gt;0,"+","-")</f>
        <v>-</v>
      </c>
      <c r="E229" s="25">
        <f>VLOOKUP(B229,Baza!A:E,3,FALSE)</f>
        <v>42.5</v>
      </c>
      <c r="F229" s="25">
        <f>VLOOKUP(B229,Baza!A:E,3,FALSE)*курс</f>
        <v>1733.9999999999998</v>
      </c>
      <c r="G229" s="25" t="str">
        <f>VLOOKUP(B229,Baza!A:E,4,FALSE)</f>
        <v>43512-48011</v>
      </c>
      <c r="H229" s="25" t="str">
        <f>VLOOKUP(B229,BREND!A:C,2,FALSE)</f>
        <v>SCHNIEDER</v>
      </c>
    </row>
    <row r="230" spans="2:8">
      <c r="B230" s="35" t="s">
        <v>25624</v>
      </c>
      <c r="C230" s="26" t="str">
        <f>VLOOKUP(B230,Baza!A:E,5,FALSE)</f>
        <v xml:space="preserve">RX270 '08- ТОРМОЗНЫЕ ДИСКИ ПЕРЕДНИЕ ПЕРФЕ. (2ШТ.) </v>
      </c>
      <c r="D230" s="25" t="str">
        <f>IF(VLOOKUP(B230,Baza!A:D,2,FALSE)&gt;0,"+","-")</f>
        <v>+</v>
      </c>
      <c r="E230" s="25">
        <f>VLOOKUP(B230,Baza!A:E,3,FALSE)</f>
        <v>52.5</v>
      </c>
      <c r="F230" s="25">
        <f>VLOOKUP(B230,Baza!A:E,3,FALSE)*курс</f>
        <v>2142</v>
      </c>
      <c r="G230" s="25" t="str">
        <f>VLOOKUP(B230,Baza!A:E,4,FALSE)</f>
        <v>43512-48110</v>
      </c>
      <c r="H230" s="25" t="str">
        <f>VLOOKUP(B230,BREND!A:C,2,FALSE)</f>
        <v>SCHNIEDER</v>
      </c>
    </row>
    <row r="231" spans="2:8">
      <c r="B231" s="35" t="s">
        <v>25625</v>
      </c>
      <c r="C231" s="26" t="str">
        <f>VLOOKUP(B231,Baza!A:E,5,FALSE)</f>
        <v xml:space="preserve">RX350 09- '/ HAILANDER 08- ТОРМОЗНЫЕ ДИСКИ ПЕРЕДНИЕ ПЕРФЕ. (2ШТ.) </v>
      </c>
      <c r="D231" s="25" t="str">
        <f>IF(VLOOKUP(B231,Baza!A:D,2,FALSE)&gt;0,"+","-")</f>
        <v>-</v>
      </c>
      <c r="E231" s="25">
        <f>VLOOKUP(B231,Baza!A:E,3,FALSE)</f>
        <v>0</v>
      </c>
      <c r="F231" s="25">
        <f>VLOOKUP(B231,Baza!A:E,3,FALSE)*курс</f>
        <v>0</v>
      </c>
      <c r="G231" s="25" t="str">
        <f>VLOOKUP(B231,Baza!A:E,4,FALSE)</f>
        <v>43512-48120</v>
      </c>
      <c r="H231" s="25" t="str">
        <f>VLOOKUP(B231,BREND!A:C,2,FALSE)</f>
        <v>SCHNIEDER</v>
      </c>
    </row>
    <row r="232" spans="2:8">
      <c r="B232" s="35" t="s">
        <v>23521</v>
      </c>
      <c r="C232" s="26" t="str">
        <f>VLOOKUP(B232,Baza!A:E,5,FALSE)</f>
        <v>GX 470 / PRADO '02-07  ДИСК ТОРМОЗНОЙ ПЕРЕДНИЙ 2Ш.(ПЕРФОРИРОВАННЫЙ)</v>
      </c>
      <c r="D232" s="25" t="str">
        <f>IF(VLOOKUP(B232,Baza!A:D,2,FALSE)&gt;0,"+","-")</f>
        <v>+</v>
      </c>
      <c r="E232" s="25">
        <f>VLOOKUP(B232,Baza!A:E,3,FALSE)</f>
        <v>45.5</v>
      </c>
      <c r="F232" s="25">
        <f>VLOOKUP(B232,Baza!A:E,3,FALSE)*курс</f>
        <v>1856.3999999999999</v>
      </c>
      <c r="G232" s="25" t="str">
        <f>VLOOKUP(B232,Baza!A:E,4,FALSE)</f>
        <v>43512-60151</v>
      </c>
      <c r="H232" s="25" t="str">
        <f>VLOOKUP(B232,BREND!A:C,2,FALSE)</f>
        <v>SCHNIEDER</v>
      </c>
    </row>
    <row r="233" spans="2:8">
      <c r="B233" s="35" t="s">
        <v>23523</v>
      </c>
      <c r="C233" s="26" t="str">
        <f>VLOOKUP(B233,Baza!A:E,5,FALSE)</f>
        <v>LX570/LC200  '07-  ДИСК ТОРМОЗНОЙ ПЕРЕДНИЙ (2 ШТ.) (ПЕРФОРИРОВАННЫЙ)</v>
      </c>
      <c r="D233" s="25" t="str">
        <f>IF(VLOOKUP(B233,Baza!A:D,2,FALSE)&gt;0,"+","-")</f>
        <v>+</v>
      </c>
      <c r="E233" s="25">
        <f>VLOOKUP(B233,Baza!A:E,3,FALSE)</f>
        <v>77.5</v>
      </c>
      <c r="F233" s="25">
        <f>VLOOKUP(B233,Baza!A:E,3,FALSE)*курс</f>
        <v>3162</v>
      </c>
      <c r="G233" s="25" t="str">
        <f>VLOOKUP(B233,Baza!A:E,4,FALSE)</f>
        <v>43512-60180</v>
      </c>
      <c r="H233" s="25" t="str">
        <f>VLOOKUP(B233,BREND!A:C,2,FALSE)</f>
        <v>SCHNIEDER</v>
      </c>
    </row>
    <row r="234" spans="2:8">
      <c r="B234" s="35" t="s">
        <v>25022</v>
      </c>
      <c r="C234" s="26" t="str">
        <f>VLOOKUP(B234,Baza!A:E,5,FALSE)</f>
        <v>GX 460 / PRADO '10-  ДИСК ТОРМОЗНОЙ ПЕРЕДНИЙ 2Ш.(ПЕРФОРИРОВАННЫЙ)</v>
      </c>
      <c r="D234" s="25" t="str">
        <f>IF(VLOOKUP(B234,Baza!A:D,2,FALSE)&gt;0,"+","-")</f>
        <v>-</v>
      </c>
      <c r="E234" s="25">
        <f>VLOOKUP(B234,Baza!A:E,3,FALSE)</f>
        <v>67</v>
      </c>
      <c r="F234" s="25">
        <f>VLOOKUP(B234,Baza!A:E,3,FALSE)*курс</f>
        <v>2733.6</v>
      </c>
      <c r="G234" s="25" t="str">
        <f>VLOOKUP(B234,Baza!A:E,4,FALSE)</f>
        <v>43512-60190</v>
      </c>
      <c r="H234" s="25" t="str">
        <f>VLOOKUP(B234,BREND!A:C,2,FALSE)</f>
        <v>SCHNIEDER</v>
      </c>
    </row>
    <row r="235" spans="2:8">
      <c r="B235" s="35" t="s">
        <v>19892</v>
      </c>
      <c r="C235" s="26" t="str">
        <f>VLOOKUP(B235,Baza!A:E,5,FALSE)</f>
        <v>IS250 '05-  ДИСК ТОРМОЗНОЙ ЗАДНИЙ</v>
      </c>
      <c r="D235" s="25" t="str">
        <f>IF(VLOOKUP(B235,Baza!A:D,2,FALSE)&gt;0,"+","-")</f>
        <v>-</v>
      </c>
      <c r="E235" s="25">
        <f>VLOOKUP(B235,Baza!A:E,3,FALSE)</f>
        <v>30</v>
      </c>
      <c r="F235" s="25">
        <f>VLOOKUP(B235,Baza!A:E,3,FALSE)*курс</f>
        <v>1224</v>
      </c>
      <c r="G235" s="25" t="str">
        <f>VLOOKUP(B235,Baza!A:E,4,FALSE)</f>
        <v>42431-30280</v>
      </c>
      <c r="H235" s="25" t="str">
        <f>VLOOKUP(B235,BREND!A:C,2,FALSE)</f>
        <v>SCHNIEDER</v>
      </c>
    </row>
    <row r="236" spans="2:8">
      <c r="B236" s="35" t="s">
        <v>19894</v>
      </c>
      <c r="C236" s="26" t="str">
        <f>VLOOKUP(B236,Baza!A:E,5,FALSE)</f>
        <v>GS30/35  '05- ДИСК ТОРМОЗНОЙ ЗАДНИЙ</v>
      </c>
      <c r="D236" s="25" t="str">
        <f>IF(VLOOKUP(B236,Baza!A:D,2,FALSE)&gt;0,"+","-")</f>
        <v>+</v>
      </c>
      <c r="E236" s="25">
        <f>VLOOKUP(B236,Baza!A:E,3,FALSE)</f>
        <v>37.5</v>
      </c>
      <c r="F236" s="25">
        <f>VLOOKUP(B236,Baza!A:E,3,FALSE)*курс</f>
        <v>1530</v>
      </c>
      <c r="G236" s="25" t="str">
        <f>VLOOKUP(B236,Baza!A:E,4,FALSE)</f>
        <v>42431-30290</v>
      </c>
      <c r="H236" s="25" t="str">
        <f>VLOOKUP(B236,BREND!A:C,2,FALSE)</f>
        <v>SCHNIEDER</v>
      </c>
    </row>
    <row r="237" spans="2:8">
      <c r="B237" s="35" t="s">
        <v>19896</v>
      </c>
      <c r="C237" s="26" t="str">
        <f>VLOOKUP(B237,Baza!A:E,5,FALSE)</f>
        <v>RX300 '01-  ДИСК ТОРМОЗНОЙ ЗАДНИЙ</v>
      </c>
      <c r="D237" s="25" t="str">
        <f>IF(VLOOKUP(B237,Baza!A:D,2,FALSE)&gt;0,"+","-")</f>
        <v>+</v>
      </c>
      <c r="E237" s="25">
        <f>VLOOKUP(B237,Baza!A:E,3,FALSE)</f>
        <v>26</v>
      </c>
      <c r="F237" s="25">
        <f>VLOOKUP(B237,Baza!A:E,3,FALSE)*курс</f>
        <v>1060.8</v>
      </c>
      <c r="G237" s="25" t="str">
        <f>VLOOKUP(B237,Baza!A:E,4,FALSE)</f>
        <v>42431-33140</v>
      </c>
      <c r="H237" s="25" t="str">
        <f>VLOOKUP(B237,BREND!A:C,2,FALSE)</f>
        <v>SCHNIEDER</v>
      </c>
    </row>
    <row r="238" spans="2:8">
      <c r="B238" s="35" t="s">
        <v>19898</v>
      </c>
      <c r="C238" s="26" t="str">
        <f>VLOOKUP(B238,Baza!A:E,5,FALSE)</f>
        <v>RX330 '03-08  ДИСК ТОРМОЗНОЙ ЗАДНИЙ</v>
      </c>
      <c r="D238" s="25" t="str">
        <f>IF(VLOOKUP(B238,Baza!A:D,2,FALSE)&gt;0,"+","-")</f>
        <v>-</v>
      </c>
      <c r="E238" s="25">
        <f>VLOOKUP(B238,Baza!A:E,3,FALSE)</f>
        <v>0</v>
      </c>
      <c r="F238" s="25">
        <f>VLOOKUP(B238,Baza!A:E,3,FALSE)*курс</f>
        <v>0</v>
      </c>
      <c r="G238" s="25">
        <f>VLOOKUP(B238,Baza!A:E,4,FALSE)</f>
        <v>0</v>
      </c>
      <c r="H238" s="25" t="str">
        <f>VLOOKUP(B238,BREND!A:C,2,FALSE)</f>
        <v>SCHNIEDER</v>
      </c>
    </row>
    <row r="239" spans="2:8">
      <c r="B239" s="35" t="s">
        <v>24620</v>
      </c>
      <c r="C239" s="26" t="str">
        <f>VLOOKUP(B239,Baza!A:E,5,FALSE)</f>
        <v xml:space="preserve">RX270 '08- ТОРМОЗНЫЕ ДИСКИ ЗАДНИЕ (2ШТ.)  </v>
      </c>
      <c r="D239" s="25" t="str">
        <f>IF(VLOOKUP(B239,Baza!A:D,2,FALSE)&gt;0,"+","-")</f>
        <v>+</v>
      </c>
      <c r="E239" s="25">
        <f>VLOOKUP(B239,Baza!A:E,3,FALSE)</f>
        <v>32</v>
      </c>
      <c r="F239" s="25">
        <f>VLOOKUP(B239,Baza!A:E,3,FALSE)*курс</f>
        <v>1305.5999999999999</v>
      </c>
      <c r="G239" s="25" t="str">
        <f>VLOOKUP(B239,Baza!A:E,4,FALSE)</f>
        <v>42431-48070</v>
      </c>
      <c r="H239" s="25" t="str">
        <f>VLOOKUP(B239,BREND!A:C,2,FALSE)</f>
        <v>SCHNIEDER</v>
      </c>
    </row>
    <row r="240" spans="2:8">
      <c r="B240" s="35" t="s">
        <v>19900</v>
      </c>
      <c r="C240" s="26" t="str">
        <f>VLOOKUP(B240,Baza!A:E,5,FALSE)</f>
        <v>LS430 '03-06  ДИСК ТОРМОЗНОЙ ЗАДНИЙ</v>
      </c>
      <c r="D240" s="25" t="str">
        <f>IF(VLOOKUP(B240,Baza!A:D,2,FALSE)&gt;0,"+","-")</f>
        <v>-</v>
      </c>
      <c r="E240" s="25">
        <f>VLOOKUP(B240,Baza!A:E,3,FALSE)</f>
        <v>39</v>
      </c>
      <c r="F240" s="25">
        <f>VLOOKUP(B240,Baza!A:E,3,FALSE)*курс</f>
        <v>1591.1999999999998</v>
      </c>
      <c r="G240" s="25" t="str">
        <f>VLOOKUP(B240,Baza!A:E,4,FALSE)</f>
        <v>42431-50080</v>
      </c>
      <c r="H240" s="25" t="str">
        <f>VLOOKUP(B240,BREND!A:C,2,FALSE)</f>
        <v>SCHNIEDER</v>
      </c>
    </row>
    <row r="241" spans="2:8">
      <c r="B241" s="35" t="s">
        <v>21493</v>
      </c>
      <c r="C241" s="26" t="str">
        <f>VLOOKUP(B241,Baza!A:E,5,FALSE)</f>
        <v>GX 470 /PRADO '02-07  ДИСК ТОРМОЗНОЙ ЗАДНИЙ 2Ш.</v>
      </c>
      <c r="D241" s="25" t="str">
        <f>IF(VLOOKUP(B241,Baza!A:D,2,FALSE)&gt;0,"+","-")</f>
        <v>+</v>
      </c>
      <c r="E241" s="25">
        <f>VLOOKUP(B241,Baza!A:E,3,FALSE)</f>
        <v>30</v>
      </c>
      <c r="F241" s="25">
        <f>VLOOKUP(B241,Baza!A:E,3,FALSE)*курс</f>
        <v>1224</v>
      </c>
      <c r="G241" s="25" t="str">
        <f>VLOOKUP(B241,Baza!A:E,4,FALSE)</f>
        <v>42431-60201</v>
      </c>
      <c r="H241" s="25" t="str">
        <f>VLOOKUP(B241,BREND!A:C,2,FALSE)</f>
        <v>SCHNIEDER</v>
      </c>
    </row>
    <row r="242" spans="2:8">
      <c r="B242" s="35" t="s">
        <v>19904</v>
      </c>
      <c r="C242" s="26" t="str">
        <f>VLOOKUP(B242,Baza!A:E,5,FALSE)</f>
        <v>400/470 '02-07  ДИСК ТОРМОЗНОЙ ЗАДНИЙ</v>
      </c>
      <c r="D242" s="25" t="str">
        <f>IF(VLOOKUP(B242,Baza!A:D,2,FALSE)&gt;0,"+","-")</f>
        <v>+</v>
      </c>
      <c r="E242" s="25">
        <f>VLOOKUP(B242,Baza!A:E,3,FALSE)</f>
        <v>40.299999999999997</v>
      </c>
      <c r="F242" s="25">
        <f>VLOOKUP(B242,Baza!A:E,3,FALSE)*курс</f>
        <v>1644.2399999999998</v>
      </c>
      <c r="G242" s="25" t="str">
        <f>VLOOKUP(B242,Baza!A:E,4,FALSE)</f>
        <v>42431-60281</v>
      </c>
      <c r="H242" s="25" t="str">
        <f>VLOOKUP(B242,BREND!A:C,2,FALSE)</f>
        <v>SCHNIEDER</v>
      </c>
    </row>
    <row r="243" spans="2:8">
      <c r="B243" s="35" t="s">
        <v>19906</v>
      </c>
      <c r="C243" s="26" t="str">
        <f>VLOOKUP(B243,Baza!A:E,5,FALSE)</f>
        <v>LX570/LC200  '07-  ДИСК ТОРМОЗНОЙ ЗАДНИЙ</v>
      </c>
      <c r="D243" s="25" t="str">
        <f>IF(VLOOKUP(B243,Baza!A:D,2,FALSE)&gt;0,"+","-")</f>
        <v>+</v>
      </c>
      <c r="E243" s="25">
        <f>VLOOKUP(B243,Baza!A:E,3,FALSE)</f>
        <v>61.75</v>
      </c>
      <c r="F243" s="25">
        <f>VLOOKUP(B243,Baza!A:E,3,FALSE)*курс</f>
        <v>2519.3999999999996</v>
      </c>
      <c r="G243" s="25" t="str">
        <f>VLOOKUP(B243,Baza!A:E,4,FALSE)</f>
        <v>42431-60290</v>
      </c>
      <c r="H243" s="25" t="str">
        <f>VLOOKUP(B243,BREND!A:C,2,FALSE)</f>
        <v>SCHNIEDER</v>
      </c>
    </row>
    <row r="244" spans="2:8">
      <c r="B244" s="35" t="s">
        <v>21687</v>
      </c>
      <c r="C244" s="26" t="str">
        <f>VLOOKUP(B244,Baza!A:E,5,FALSE)</f>
        <v>IS250 '05-  ДИСК ТОРМОЗНОЙ ПЕРЕДНИЙ</v>
      </c>
      <c r="D244" s="25" t="str">
        <f>IF(VLOOKUP(B244,Baza!A:D,2,FALSE)&gt;0,"+","-")</f>
        <v>+</v>
      </c>
      <c r="E244" s="25">
        <f>VLOOKUP(B244,Baza!A:E,3,FALSE)</f>
        <v>35</v>
      </c>
      <c r="F244" s="25">
        <f>VLOOKUP(B244,Baza!A:E,3,FALSE)*курс</f>
        <v>1428</v>
      </c>
      <c r="G244" s="25" t="str">
        <f>VLOOKUP(B244,Baza!A:E,4,FALSE)</f>
        <v>43512-30310</v>
      </c>
      <c r="H244" s="25" t="str">
        <f>VLOOKUP(B244,BREND!A:C,2,FALSE)</f>
        <v>SCHNIEDER</v>
      </c>
    </row>
    <row r="245" spans="2:8">
      <c r="B245" s="35" t="s">
        <v>19910</v>
      </c>
      <c r="C245" s="26" t="str">
        <f>VLOOKUP(B245,Baza!A:E,5,FALSE)</f>
        <v>RX300 '01-  ДИСК ТОРМОЗНОЙ ПЕРЕДНИЙ</v>
      </c>
      <c r="D245" s="25" t="str">
        <f>IF(VLOOKUP(B245,Baza!A:D,2,FALSE)&gt;0,"+","-")</f>
        <v>-</v>
      </c>
      <c r="E245" s="25">
        <f>VLOOKUP(B245,Baza!A:E,3,FALSE)</f>
        <v>0</v>
      </c>
      <c r="F245" s="25">
        <f>VLOOKUP(B245,Baza!A:E,3,FALSE)*курс</f>
        <v>0</v>
      </c>
      <c r="G245" s="25">
        <f>VLOOKUP(B245,Baza!A:E,4,FALSE)</f>
        <v>0</v>
      </c>
      <c r="H245" s="25" t="str">
        <f>VLOOKUP(B245,BREND!A:C,2,FALSE)</f>
        <v>SCHNIEDER</v>
      </c>
    </row>
    <row r="246" spans="2:8">
      <c r="B246" s="35" t="s">
        <v>19912</v>
      </c>
      <c r="C246" s="26" t="str">
        <f>VLOOKUP(B246,Baza!A:E,5,FALSE)</f>
        <v>RX330 '03-08  ДИСК ТОРМОЗНОЙ ПЕРЕДНИЙ</v>
      </c>
      <c r="D246" s="25" t="str">
        <f>IF(VLOOKUP(B246,Baza!A:D,2,FALSE)&gt;0,"+","-")</f>
        <v>-</v>
      </c>
      <c r="E246" s="25">
        <f>VLOOKUP(B246,Baza!A:E,3,FALSE)</f>
        <v>0</v>
      </c>
      <c r="F246" s="25">
        <f>VLOOKUP(B246,Baza!A:E,3,FALSE)*курс</f>
        <v>0</v>
      </c>
      <c r="G246" s="25">
        <f>VLOOKUP(B246,Baza!A:E,4,FALSE)</f>
        <v>0</v>
      </c>
      <c r="H246" s="25" t="str">
        <f>VLOOKUP(B246,BREND!A:C,2,FALSE)</f>
        <v>SCHNIEDER</v>
      </c>
    </row>
    <row r="247" spans="2:8">
      <c r="B247" s="35" t="s">
        <v>24622</v>
      </c>
      <c r="C247" s="26" t="str">
        <f>VLOOKUP(B247,Baza!A:E,5,FALSE)</f>
        <v xml:space="preserve">RX270 '08- ТОРМОЗНЫЕ ДИСКИ ПЕРЕДНИЕ (2ШТ.) </v>
      </c>
      <c r="D247" s="25" t="str">
        <f>IF(VLOOKUP(B247,Baza!A:D,2,FALSE)&gt;0,"+","-")</f>
        <v>+</v>
      </c>
      <c r="E247" s="25">
        <f>VLOOKUP(B247,Baza!A:E,3,FALSE)</f>
        <v>45</v>
      </c>
      <c r="F247" s="25">
        <f>VLOOKUP(B247,Baza!A:E,3,FALSE)*курс</f>
        <v>1835.9999999999998</v>
      </c>
      <c r="G247" s="25" t="str">
        <f>VLOOKUP(B247,Baza!A:E,4,FALSE)</f>
        <v>43512-48110</v>
      </c>
      <c r="H247" s="25" t="str">
        <f>VLOOKUP(B247,BREND!A:C,2,FALSE)</f>
        <v>SCHNIEDER</v>
      </c>
    </row>
    <row r="248" spans="2:8">
      <c r="B248" s="35" t="s">
        <v>24624</v>
      </c>
      <c r="C248" s="26" t="str">
        <f>VLOOKUP(B248,Baza!A:E,5,FALSE)</f>
        <v xml:space="preserve">RX350 09- '/ HIGHLANDER 08- ТОРМОЗНЫЕ ДИСКИ ПЕРЕДНИЕ (2ШТ.) </v>
      </c>
      <c r="D248" s="25" t="str">
        <f>IF(VLOOKUP(B248,Baza!A:D,2,FALSE)&gt;0,"+","-")</f>
        <v>-</v>
      </c>
      <c r="E248" s="25">
        <f>VLOOKUP(B248,Baza!A:E,3,FALSE)</f>
        <v>0</v>
      </c>
      <c r="F248" s="25">
        <f>VLOOKUP(B248,Baza!A:E,3,FALSE)*курс</f>
        <v>0</v>
      </c>
      <c r="G248" s="25" t="str">
        <f>VLOOKUP(B248,Baza!A:E,4,FALSE)</f>
        <v>43512-48120</v>
      </c>
      <c r="H248" s="25" t="str">
        <f>VLOOKUP(B248,BREND!A:C,2,FALSE)</f>
        <v>SCHNIEDER</v>
      </c>
    </row>
    <row r="249" spans="2:8">
      <c r="B249" s="35" t="s">
        <v>19914</v>
      </c>
      <c r="C249" s="26" t="str">
        <f>VLOOKUP(B249,Baza!A:E,5,FALSE)</f>
        <v>LS430 '03-06  ДИСК ТОРМОЗНОЙ ПЕРЕДНИЙ</v>
      </c>
      <c r="D249" s="25" t="str">
        <f>IF(VLOOKUP(B249,Baza!A:D,2,FALSE)&gt;0,"+","-")</f>
        <v>+</v>
      </c>
      <c r="E249" s="25">
        <f>VLOOKUP(B249,Baza!A:E,3,FALSE)</f>
        <v>59.8</v>
      </c>
      <c r="F249" s="25">
        <f>VLOOKUP(B249,Baza!A:E,3,FALSE)*курс</f>
        <v>2439.8399999999997</v>
      </c>
      <c r="G249" s="25" t="str">
        <f>VLOOKUP(B249,Baza!A:E,4,FALSE)</f>
        <v>43512-50230</v>
      </c>
      <c r="H249" s="25" t="str">
        <f>VLOOKUP(B249,BREND!A:C,2,FALSE)</f>
        <v>SCHNIEDER</v>
      </c>
    </row>
    <row r="250" spans="2:8">
      <c r="B250" s="35" t="s">
        <v>21495</v>
      </c>
      <c r="C250" s="26" t="str">
        <f>VLOOKUP(B250,Baza!A:E,5,FALSE)</f>
        <v>GX 470 / PRADO '02-07  ДИСК ТОРМОЗНОЙ ПЕРЕДНИЙ 2Ш.</v>
      </c>
      <c r="D250" s="25" t="str">
        <f>IF(VLOOKUP(B250,Baza!A:D,2,FALSE)&gt;0,"+","-")</f>
        <v>+</v>
      </c>
      <c r="E250" s="25">
        <f>VLOOKUP(B250,Baza!A:E,3,FALSE)</f>
        <v>37.5</v>
      </c>
      <c r="F250" s="25">
        <f>VLOOKUP(B250,Baza!A:E,3,FALSE)*курс</f>
        <v>1530</v>
      </c>
      <c r="G250" s="25" t="str">
        <f>VLOOKUP(B250,Baza!A:E,4,FALSE)</f>
        <v>43512-60151</v>
      </c>
      <c r="H250" s="25" t="str">
        <f>VLOOKUP(B250,BREND!A:C,2,FALSE)</f>
        <v>SCHNIEDER</v>
      </c>
    </row>
    <row r="251" spans="2:8">
      <c r="B251" s="35" t="s">
        <v>19917</v>
      </c>
      <c r="C251" s="26" t="str">
        <f>VLOOKUP(B251,Baza!A:E,5,FALSE)</f>
        <v>400/470 '02-07  ДИСК ТОРМОЗНОЙ ПЕРЕДНИЙ</v>
      </c>
      <c r="D251" s="25" t="str">
        <f>IF(VLOOKUP(B251,Baza!A:D,2,FALSE)&gt;0,"+","-")</f>
        <v>+</v>
      </c>
      <c r="E251" s="25">
        <f>VLOOKUP(B251,Baza!A:E,3,FALSE)</f>
        <v>40</v>
      </c>
      <c r="F251" s="25">
        <f>VLOOKUP(B251,Baza!A:E,3,FALSE)*курс</f>
        <v>1632</v>
      </c>
      <c r="G251" s="25" t="str">
        <f>VLOOKUP(B251,Baza!A:E,4,FALSE)</f>
        <v>43512-60171</v>
      </c>
      <c r="H251" s="25" t="str">
        <f>VLOOKUP(B251,BREND!A:C,2,FALSE)</f>
        <v>SCHNIEDER</v>
      </c>
    </row>
    <row r="252" spans="2:8">
      <c r="B252" s="35" t="s">
        <v>19919</v>
      </c>
      <c r="C252" s="26" t="str">
        <f>VLOOKUP(B252,Baza!A:E,5,FALSE)</f>
        <v>LX570/LC200  '07-  ДИСК ТОРМОЗНОЙ ПЕРЕДНИЙ</v>
      </c>
      <c r="D252" s="25" t="str">
        <f>IF(VLOOKUP(B252,Baza!A:D,2,FALSE)&gt;0,"+","-")</f>
        <v>+</v>
      </c>
      <c r="E252" s="25">
        <f>VLOOKUP(B252,Baza!A:E,3,FALSE)</f>
        <v>65.650000000000006</v>
      </c>
      <c r="F252" s="25">
        <f>VLOOKUP(B252,Baza!A:E,3,FALSE)*курс</f>
        <v>2678.52</v>
      </c>
      <c r="G252" s="25" t="str">
        <f>VLOOKUP(B252,Baza!A:E,4,FALSE)</f>
        <v>43512-60180</v>
      </c>
      <c r="H252" s="25" t="str">
        <f>VLOOKUP(B252,BREND!A:C,2,FALSE)</f>
        <v>SCHNIEDER</v>
      </c>
    </row>
    <row r="253" spans="2:8">
      <c r="B253" s="35" t="s">
        <v>431</v>
      </c>
      <c r="C253" s="26" t="str">
        <f>VLOOKUP(B253,Baza!A:E,5,FALSE)</f>
        <v>PAJERO '90 ТОРМОЗНЫЕ ДИСКИ ЗАДНИЕ (2ШТ.)</v>
      </c>
      <c r="D253" s="25" t="str">
        <f>IF(VLOOKUP(B253,Baza!A:D,2,FALSE)&gt;0,"+","-")</f>
        <v>-</v>
      </c>
      <c r="E253" s="25">
        <f>VLOOKUP(B253,Baza!A:E,3,FALSE)</f>
        <v>34</v>
      </c>
      <c r="F253" s="25">
        <f>VLOOKUP(B253,Baza!A:E,3,FALSE)*курс</f>
        <v>1387.1999999999998</v>
      </c>
      <c r="G253" s="25" t="str">
        <f>VLOOKUP(B253,Baza!A:E,4,FALSE)</f>
        <v>MB618797</v>
      </c>
      <c r="H253" s="25" t="str">
        <f>VLOOKUP(B253,BREND!A:C,2,FALSE)</f>
        <v>SCHNIEDER</v>
      </c>
    </row>
    <row r="254" spans="2:8">
      <c r="B254" s="35" t="s">
        <v>439</v>
      </c>
      <c r="C254" s="26" t="str">
        <f>VLOOKUP(B254,Baza!A:E,5,FALSE)</f>
        <v xml:space="preserve">GALANT 2.0 ТОРМОЗНЫЕ ДИСКИ ЗАДНИЕ (2ШТ.) </v>
      </c>
      <c r="D254" s="25" t="str">
        <f>IF(VLOOKUP(B254,Baza!A:D,2,FALSE)&gt;0,"+","-")</f>
        <v>+</v>
      </c>
      <c r="E254" s="25">
        <f>VLOOKUP(B254,Baza!A:E,3,FALSE)</f>
        <v>17.5</v>
      </c>
      <c r="F254" s="25">
        <f>VLOOKUP(B254,Baza!A:E,3,FALSE)*курс</f>
        <v>714</v>
      </c>
      <c r="G254" s="25" t="str">
        <f>VLOOKUP(B254,Baza!A:E,4,FALSE)</f>
        <v>MB668083</v>
      </c>
      <c r="H254" s="25" t="str">
        <f>VLOOKUP(B254,BREND!A:C,2,FALSE)</f>
        <v>SCHNIEDER</v>
      </c>
    </row>
    <row r="255" spans="2:8">
      <c r="B255" s="35" t="s">
        <v>453</v>
      </c>
      <c r="C255" s="26" t="str">
        <f>VLOOKUP(B255,Baza!A:E,5,FALSE)</f>
        <v xml:space="preserve">COLT 1.3,1.5,1.8D '90-92/ LANCER 1.5,1.6 ,1.8D.1.8 4WD '90-92 ТОРМОЗНЫЕ ДИСКИ ПЕРЕДНИЕ (2ШТ.) </v>
      </c>
      <c r="D255" s="25" t="str">
        <f>IF(VLOOKUP(B255,Baza!A:D,2,FALSE)&gt;0,"+","-")</f>
        <v>-</v>
      </c>
      <c r="E255" s="25">
        <f>VLOOKUP(B255,Baza!A:E,3,FALSE)</f>
        <v>9</v>
      </c>
      <c r="F255" s="25">
        <f>VLOOKUP(B255,Baza!A:E,3,FALSE)*курс</f>
        <v>367.2</v>
      </c>
      <c r="G255" s="25" t="str">
        <f>VLOOKUP(B255,Baza!A:E,4,FALSE)</f>
        <v>MB316677</v>
      </c>
      <c r="H255" s="25" t="str">
        <f>VLOOKUP(B255,BREND!A:C,2,FALSE)</f>
        <v>SCHNIEDER</v>
      </c>
    </row>
    <row r="256" spans="2:8">
      <c r="B256" s="35" t="s">
        <v>457</v>
      </c>
      <c r="C256" s="26" t="str">
        <f>VLOOKUP(B256,Baza!A:E,5,FALSE)</f>
        <v>GALANT 1.8/2.0/2.4I/1.8TD '85-93 ТОРМОЗНЫЕ ДИСКИ ПЕРЕДНИЕ (2ШТ.)</v>
      </c>
      <c r="D256" s="25" t="str">
        <f>IF(VLOOKUP(B256,Baza!A:D,2,FALSE)&gt;0,"+","-")</f>
        <v>-</v>
      </c>
      <c r="E256" s="25">
        <f>VLOOKUP(B256,Baza!A:E,3,FALSE)</f>
        <v>11</v>
      </c>
      <c r="F256" s="25">
        <f>VLOOKUP(B256,Baza!A:E,3,FALSE)*курс</f>
        <v>448.79999999999995</v>
      </c>
      <c r="G256" s="25" t="str">
        <f>VLOOKUP(B256,Baza!A:E,4,FALSE)</f>
        <v>MB366080</v>
      </c>
      <c r="H256" s="25" t="str">
        <f>VLOOKUP(B256,BREND!A:C,2,FALSE)</f>
        <v>SCHNIEDER</v>
      </c>
    </row>
    <row r="257" spans="2:8">
      <c r="B257" s="35" t="s">
        <v>416</v>
      </c>
      <c r="C257" s="26" t="str">
        <f>VLOOKUP(B257,Baza!A:E,5,FALSE)</f>
        <v xml:space="preserve">GALANT/SPASE WAGON/SPASE RUNNER 1.8/i /1.8TD/2.0 16V '86-93, 2.0 16V ТОРМОЗНЫЕ ДИСКИ ПЕРЕДНИЕ (2ШТ) </v>
      </c>
      <c r="D257" s="25" t="str">
        <f>IF(VLOOKUP(B257,Baza!A:D,2,FALSE)&gt;0,"+","-")</f>
        <v>-</v>
      </c>
      <c r="E257" s="25">
        <f>VLOOKUP(B257,Baza!A:E,3,FALSE)</f>
        <v>15.6</v>
      </c>
      <c r="F257" s="25">
        <f>VLOOKUP(B257,Baza!A:E,3,FALSE)*курс</f>
        <v>636.4799999999999</v>
      </c>
      <c r="G257" s="25" t="str">
        <f>VLOOKUP(B257,Baza!A:E,4,FALSE)</f>
        <v>MB407639</v>
      </c>
      <c r="H257" s="25" t="str">
        <f>VLOOKUP(B257,BREND!A:C,2,FALSE)</f>
        <v>SCHNIEDER</v>
      </c>
    </row>
    <row r="258" spans="2:8">
      <c r="B258" s="35" t="s">
        <v>454</v>
      </c>
      <c r="C258" s="26" t="str">
        <f>VLOOKUP(B258,Baza!A:E,5,FALSE)</f>
        <v xml:space="preserve">ECLIPSE CO ТОРМОЗНЫЕ ДИСКИ ПЕРЕДНИЕ (2ШТ.) </v>
      </c>
      <c r="D258" s="25" t="str">
        <f>IF(VLOOKUP(B258,Baza!A:D,2,FALSE)&gt;0,"+","-")</f>
        <v>-</v>
      </c>
      <c r="E258" s="25">
        <f>VLOOKUP(B258,Baza!A:E,3,FALSE)</f>
        <v>21</v>
      </c>
      <c r="F258" s="25">
        <f>VLOOKUP(B258,Baza!A:E,3,FALSE)*курс</f>
        <v>856.8</v>
      </c>
      <c r="G258" s="25" t="str">
        <f>VLOOKUP(B258,Baza!A:E,4,FALSE)</f>
        <v>MB668108</v>
      </c>
      <c r="H258" s="25" t="str">
        <f>VLOOKUP(B258,BREND!A:C,2,FALSE)</f>
        <v>SCHNIEDER</v>
      </c>
    </row>
    <row r="259" spans="2:8">
      <c r="B259" s="35" t="s">
        <v>455</v>
      </c>
      <c r="C259" s="26" t="str">
        <f>VLOOKUP(B259,Baza!A:E,5,FALSE)</f>
        <v xml:space="preserve">ECLIPSE CO ТОРМОЗНЫЕ ДИСКИ ПЕРЕДНИЕ (2ШТ.) </v>
      </c>
      <c r="D259" s="25" t="str">
        <f>IF(VLOOKUP(B259,Baza!A:D,2,FALSE)&gt;0,"+","-")</f>
        <v>-</v>
      </c>
      <c r="E259" s="25">
        <f>VLOOKUP(B259,Baza!A:E,3,FALSE)</f>
        <v>23.4</v>
      </c>
      <c r="F259" s="25">
        <f>VLOOKUP(B259,Baza!A:E,3,FALSE)*курс</f>
        <v>954.71999999999991</v>
      </c>
      <c r="G259" s="25" t="str">
        <f>VLOOKUP(B259,Baza!A:E,4,FALSE)</f>
        <v>MB950849</v>
      </c>
      <c r="H259" s="25" t="str">
        <f>VLOOKUP(B259,BREND!A:C,2,FALSE)</f>
        <v>SCHNIEDER</v>
      </c>
    </row>
    <row r="260" spans="2:8">
      <c r="B260" s="35" t="s">
        <v>472</v>
      </c>
      <c r="C260" s="26" t="str">
        <f>VLOOKUP(B260,Baza!A:E,5,FALSE)</f>
        <v xml:space="preserve">CARISMA/COLT '96-/ LANSER '92- ТОРМОЗНЫЕ ДИСК ПЕРЕДНИЕ (2ШТ.) </v>
      </c>
      <c r="D260" s="25" t="str">
        <f>IF(VLOOKUP(B260,Baza!A:D,2,FALSE)&gt;0,"+","-")</f>
        <v>-</v>
      </c>
      <c r="E260" s="25">
        <f>VLOOKUP(B260,Baza!A:E,3,FALSE)</f>
        <v>14.3</v>
      </c>
      <c r="F260" s="25">
        <f>VLOOKUP(B260,Baza!A:E,3,FALSE)*курс</f>
        <v>583.43999999999994</v>
      </c>
      <c r="G260" s="25" t="str">
        <f>VLOOKUP(B260,Baza!A:E,4,FALSE)</f>
        <v>MB950922</v>
      </c>
      <c r="H260" s="25" t="str">
        <f>VLOOKUP(B260,BREND!A:C,2,FALSE)</f>
        <v>SCHNIEDER</v>
      </c>
    </row>
    <row r="261" spans="2:8">
      <c r="B261" s="35" t="s">
        <v>2600</v>
      </c>
      <c r="C261" s="26" t="str">
        <f>VLOOKUP(B261,Baza!A:E,5,FALSE)</f>
        <v>ECLIPSE 2L/3000GT ТОРМОЗНЫЕ ДИСКИ ПЕРЕДНИЕ, ВЕНТИЛИРУЕМЫЕ (2ШТ.)</v>
      </c>
      <c r="D261" s="25" t="str">
        <f>IF(VLOOKUP(B261,Baza!A:D,2,FALSE)&gt;0,"+","-")</f>
        <v>-</v>
      </c>
      <c r="E261" s="25">
        <f>VLOOKUP(B261,Baza!A:E,3,FALSE)</f>
        <v>26</v>
      </c>
      <c r="F261" s="25">
        <f>VLOOKUP(B261,Baza!A:E,3,FALSE)*курс</f>
        <v>1060.8</v>
      </c>
      <c r="G261" s="25" t="str">
        <f>VLOOKUP(B261,Baza!A:E,4,FALSE)</f>
        <v>MB858799</v>
      </c>
      <c r="H261" s="25" t="str">
        <f>VLOOKUP(B261,BREND!A:C,2,FALSE)</f>
        <v>SCHNIEDER</v>
      </c>
    </row>
    <row r="262" spans="2:8">
      <c r="B262" s="35" t="s">
        <v>458</v>
      </c>
      <c r="C262" s="26" t="str">
        <f>VLOOKUP(B262,Baza!A:E,5,FALSE)</f>
        <v xml:space="preserve">PAJERO '90- ТОРМОЗНЫЕ ДИСКИ ПЕРЕДНИЕ (2ШТ.) </v>
      </c>
      <c r="D262" s="25" t="str">
        <f>IF(VLOOKUP(B262,Baza!A:D,2,FALSE)&gt;0,"+","-")</f>
        <v>-</v>
      </c>
      <c r="E262" s="25">
        <f>VLOOKUP(B262,Baza!A:E,3,FALSE)</f>
        <v>21.5</v>
      </c>
      <c r="F262" s="25">
        <f>VLOOKUP(B262,Baza!A:E,3,FALSE)*курс</f>
        <v>877.19999999999993</v>
      </c>
      <c r="G262" s="25" t="str">
        <f>VLOOKUP(B262,Baza!A:E,4,FALSE)</f>
        <v>MB618716/MB928697</v>
      </c>
      <c r="H262" s="25" t="str">
        <f>VLOOKUP(B262,BREND!A:C,2,FALSE)</f>
        <v>SCHNIEDER</v>
      </c>
    </row>
    <row r="263" spans="2:8">
      <c r="B263" s="35" t="s">
        <v>506</v>
      </c>
      <c r="C263" s="26" t="str">
        <f>VLOOKUP(B263,Baza!A:E,5,FALSE)</f>
        <v xml:space="preserve">MONTERO SPORT TOPМОЗНЫЕ ДИСКИ (2ШТ.) </v>
      </c>
      <c r="D263" s="25" t="str">
        <f>IF(VLOOKUP(B263,Baza!A:D,2,FALSE)&gt;0,"+","-")</f>
        <v>-</v>
      </c>
      <c r="E263" s="25">
        <f>VLOOKUP(B263,Baza!A:E,3,FALSE)</f>
        <v>26.5</v>
      </c>
      <c r="F263" s="25">
        <f>VLOOKUP(B263,Baza!A:E,3,FALSE)*курс</f>
        <v>1081.1999999999998</v>
      </c>
      <c r="G263" s="25" t="str">
        <f>VLOOKUP(B263,Baza!A:E,4,FALSE)</f>
        <v>MB699716</v>
      </c>
      <c r="H263" s="25" t="str">
        <f>VLOOKUP(B263,BREND!A:C,2,FALSE)</f>
        <v>SCHNIEDER</v>
      </c>
    </row>
    <row r="264" spans="2:8">
      <c r="B264" s="35" t="s">
        <v>508</v>
      </c>
      <c r="C264" s="26" t="str">
        <f>VLOOKUP(B264,Baza!A:E,5,FALSE)</f>
        <v>PAJERO V2,02- 2.5L ТОРМОЗНЫЕ ДИСКИ ПЕРЕДНИЕ, ВЕНТИЛИРУЕМЫЕ (2ШТ.)</v>
      </c>
      <c r="D264" s="25" t="str">
        <f>IF(VLOOKUP(B264,Baza!A:D,2,FALSE)&gt;0,"+","-")</f>
        <v>+</v>
      </c>
      <c r="E264" s="25">
        <f>VLOOKUP(B264,Baza!A:E,3,FALSE)</f>
        <v>22</v>
      </c>
      <c r="F264" s="25">
        <f>VLOOKUP(B264,Baza!A:E,3,FALSE)*курс</f>
        <v>897.59999999999991</v>
      </c>
      <c r="G264" s="25" t="str">
        <f>VLOOKUP(B264,Baza!A:E,4,FALSE)</f>
        <v>MR407116</v>
      </c>
      <c r="H264" s="25" t="str">
        <f>VLOOKUP(B264,BREND!A:C,2,FALSE)</f>
        <v>SCHNIEDER</v>
      </c>
    </row>
    <row r="265" spans="2:8">
      <c r="B265" s="35" t="s">
        <v>18470</v>
      </c>
      <c r="C265" s="26" t="e">
        <f>VLOOKUP(B265,Baza!A:E,5,FALSE)</f>
        <v>#N/A</v>
      </c>
      <c r="D265" s="25" t="e">
        <f>IF(VLOOKUP(B265,Baza!A:D,2,FALSE)&gt;0,"+","-")</f>
        <v>#N/A</v>
      </c>
      <c r="E265" s="25" t="e">
        <f>VLOOKUP(B265,Baza!A:E,3,FALSE)</f>
        <v>#N/A</v>
      </c>
      <c r="F265" s="25" t="e">
        <f>VLOOKUP(B265,Baza!A:E,3,FALSE)*курс</f>
        <v>#N/A</v>
      </c>
      <c r="G265" s="25" t="e">
        <f>VLOOKUP(B265,Baza!A:E,4,FALSE)</f>
        <v>#N/A</v>
      </c>
      <c r="H265" s="25" t="str">
        <f>VLOOKUP(B265,BREND!A:C,2,FALSE)</f>
        <v>SCHNIEDER</v>
      </c>
    </row>
    <row r="266" spans="2:8">
      <c r="B266" s="35" t="s">
        <v>18471</v>
      </c>
      <c r="C266" s="26" t="str">
        <f>VLOOKUP(B266,Baza!A:E,5,FALSE)</f>
        <v>LANCER '10 ТОРМОЗНЫЕ ДИСКИ  ПЕРЕДНИЕ, ПЕРФЕРИРОВАННЫ (2ШТ.)</v>
      </c>
      <c r="D266" s="25" t="str">
        <f>IF(VLOOKUP(B266,Baza!A:D,2,FALSE)&gt;0,"+","-")</f>
        <v>+</v>
      </c>
      <c r="E266" s="25">
        <f>VLOOKUP(B266,Baza!A:E,3,FALSE)</f>
        <v>30.5</v>
      </c>
      <c r="F266" s="25">
        <f>VLOOKUP(B266,Baza!A:E,3,FALSE)*курс</f>
        <v>1244.3999999999999</v>
      </c>
      <c r="G266" s="25" t="str">
        <f>VLOOKUP(B266,Baza!A:E,4,FALSE)</f>
        <v>MN116329/4615A115</v>
      </c>
      <c r="H266" s="25" t="str">
        <f>VLOOKUP(B266,BREND!A:C,2,FALSE)</f>
        <v>SCHNIEDER</v>
      </c>
    </row>
    <row r="267" spans="2:8">
      <c r="B267" s="35" t="s">
        <v>22027</v>
      </c>
      <c r="C267" s="26" t="str">
        <f>VLOOKUP(B267,Baza!A:E,5,FALSE)</f>
        <v>LANCER '9  04-08 ТОРМОЗНЫЕ ДИСКИ ПЕРЕДНЫЙ  ПЕРФЕРИРОВАННЫ (2ШТ</v>
      </c>
      <c r="D267" s="25" t="str">
        <f>IF(VLOOKUP(B267,Baza!A:D,2,FALSE)&gt;0,"+","-")</f>
        <v>+</v>
      </c>
      <c r="E267" s="25">
        <f>VLOOKUP(B267,Baza!A:E,3,FALSE)</f>
        <v>33.5</v>
      </c>
      <c r="F267" s="25">
        <f>VLOOKUP(B267,Baza!A:E,3,FALSE)*курс</f>
        <v>1366.8</v>
      </c>
      <c r="G267" s="25" t="str">
        <f>VLOOKUP(B267,Baza!A:E,4,FALSE)</f>
        <v>MR389725</v>
      </c>
      <c r="H267" s="25" t="str">
        <f>VLOOKUP(B267,BREND!A:C,2,FALSE)</f>
        <v>SCHNIEDER</v>
      </c>
    </row>
    <row r="268" spans="2:8">
      <c r="B268" s="35" t="s">
        <v>26146</v>
      </c>
      <c r="C268" s="26" t="str">
        <f>VLOOKUP(B268,Baza!A:E,5,FALSE)</f>
        <v xml:space="preserve">PAJERO/MONTERO '00-06 ТОРМОЗНЫЕ ДИСКИ ПЕРЕДНИЕ ПЕРФЕР.(2ШТ.) </v>
      </c>
      <c r="D268" s="25" t="str">
        <f>IF(VLOOKUP(B268,Baza!A:D,2,FALSE)&gt;0,"+","-")</f>
        <v>-</v>
      </c>
      <c r="E268" s="25">
        <f>VLOOKUP(B268,Baza!A:E,3,FALSE)</f>
        <v>0</v>
      </c>
      <c r="F268" s="25">
        <f>VLOOKUP(B268,Baza!A:E,3,FALSE)*курс</f>
        <v>0</v>
      </c>
      <c r="G268" s="25" t="str">
        <f>VLOOKUP(B268,Baza!A:E,4,FALSE)</f>
        <v>MR407116</v>
      </c>
      <c r="H268" s="25" t="str">
        <f>VLOOKUP(B268,BREND!A:C,2,FALSE)</f>
        <v>SCHNIEDER</v>
      </c>
    </row>
    <row r="269" spans="2:8">
      <c r="B269" s="35" t="s">
        <v>18472</v>
      </c>
      <c r="C269" s="26" t="str">
        <f>VLOOKUP(B269,Baza!A:E,5,FALSE)</f>
        <v xml:space="preserve">GALANT '96-03 ТОРМОЗНЫЕ ДИСКИ ПЕРЕДНИЕ, ПЕРФОРИРОВАННЫЕ (2ШТ.) </v>
      </c>
      <c r="D269" s="25" t="str">
        <f>IF(VLOOKUP(B269,Baza!A:D,2,FALSE)&gt;0,"+","-")</f>
        <v>+</v>
      </c>
      <c r="E269" s="25">
        <f>VLOOKUP(B269,Baza!A:E,3,FALSE)</f>
        <v>31</v>
      </c>
      <c r="F269" s="25">
        <f>VLOOKUP(B269,Baza!A:E,3,FALSE)*курс</f>
        <v>1264.8</v>
      </c>
      <c r="G269" s="25" t="str">
        <f>VLOOKUP(B269,Baza!A:E,4,FALSE)</f>
        <v>MR510741</v>
      </c>
      <c r="H269" s="25" t="str">
        <f>VLOOKUP(B269,BREND!A:C,2,FALSE)</f>
        <v>SCHNIEDER</v>
      </c>
    </row>
    <row r="270" spans="2:8">
      <c r="B270" s="35" t="s">
        <v>18473</v>
      </c>
      <c r="C270" s="26" t="str">
        <f>VLOOKUP(B270,Baza!A:E,5,FALSE)</f>
        <v xml:space="preserve">SPACE/ RUNNER N50 2,0L 2,4GDI ТОРМОЗНЫЕ ДИСКИ ПЕРЕДНИЕ, ПЕРФОРИРОВАННЫЕ (2ШТ.) </v>
      </c>
      <c r="D270" s="25" t="str">
        <f>IF(VLOOKUP(B270,Baza!A:D,2,FALSE)&gt;0,"+","-")</f>
        <v>+</v>
      </c>
      <c r="E270" s="25">
        <f>VLOOKUP(B270,Baza!A:E,3,FALSE)</f>
        <v>30</v>
      </c>
      <c r="F270" s="25">
        <f>VLOOKUP(B270,Baza!A:E,3,FALSE)*курс</f>
        <v>1224</v>
      </c>
      <c r="G270" s="25" t="str">
        <f>VLOOKUP(B270,Baza!A:E,4,FALSE)</f>
        <v>MR510966</v>
      </c>
      <c r="H270" s="25" t="str">
        <f>VLOOKUP(B270,BREND!A:C,2,FALSE)</f>
        <v>SCHNIEDER</v>
      </c>
    </row>
    <row r="271" spans="2:8">
      <c r="B271" s="35" t="s">
        <v>22029</v>
      </c>
      <c r="C271" s="26" t="str">
        <f>VLOOKUP(B271,Baza!A:E,5,FALSE)</f>
        <v>LANCER '9  04- 08 ТОРМОЗНЫЕ ДИСКИ  ПЕРЕДНИЕ, ПЕРФЕРИРОВАННЫ (2ШТ.)</v>
      </c>
      <c r="D271" s="25" t="str">
        <f>IF(VLOOKUP(B271,Baza!A:D,2,FALSE)&gt;0,"+","-")</f>
        <v>+</v>
      </c>
      <c r="E271" s="25">
        <f>VLOOKUP(B271,Baza!A:E,3,FALSE)</f>
        <v>29</v>
      </c>
      <c r="F271" s="25">
        <f>VLOOKUP(B271,Baza!A:E,3,FALSE)*курс</f>
        <v>1183.1999999999998</v>
      </c>
      <c r="G271" s="25" t="str">
        <f>VLOOKUP(B271,Baza!A:E,4,FALSE)</f>
        <v>MR527825</v>
      </c>
      <c r="H271" s="25" t="str">
        <f>VLOOKUP(B271,BREND!A:C,2,FALSE)</f>
        <v>SCHNIEDER</v>
      </c>
    </row>
    <row r="272" spans="2:8">
      <c r="B272" s="35" t="s">
        <v>4407</v>
      </c>
      <c r="C272" s="26" t="str">
        <f>VLOOKUP(B272,Baza!A:E,5,FALSE)</f>
        <v>COLT '05 ТОРМОЗНЫЕ ДИСКИ ПЕРЕДНИЕ, ВЕНТИЛИРУЕМЫЕ (2ШТ.)</v>
      </c>
      <c r="D272" s="25" t="str">
        <f>IF(VLOOKUP(B272,Baza!A:D,2,FALSE)&gt;0,"+","-")</f>
        <v>-</v>
      </c>
      <c r="E272" s="25">
        <f>VLOOKUP(B272,Baza!A:E,3,FALSE)</f>
        <v>22</v>
      </c>
      <c r="F272" s="25">
        <f>VLOOKUP(B272,Baza!A:E,3,FALSE)*курс</f>
        <v>897.59999999999991</v>
      </c>
      <c r="G272" s="25" t="str">
        <f>VLOOKUP(B272,Baza!A:E,4,FALSE)</f>
        <v>4605A068</v>
      </c>
      <c r="H272" s="25" t="str">
        <f>VLOOKUP(B272,BREND!A:C,2,FALSE)</f>
        <v>SCHNIEDER</v>
      </c>
    </row>
    <row r="273" spans="2:8">
      <c r="B273" s="35" t="s">
        <v>21295</v>
      </c>
      <c r="C273" s="26" t="str">
        <f>VLOOKUP(B273,Baza!A:E,5,FALSE)</f>
        <v>OUTLANDER XL 07---- ТОРМОЗННЫЕ ДИСК ЗАДННЫЕ (2ШТ)</v>
      </c>
      <c r="D273" s="25" t="str">
        <f>IF(VLOOKUP(B273,Baza!A:D,2,FALSE)&gt;0,"+","-")</f>
        <v>-</v>
      </c>
      <c r="E273" s="25">
        <f>VLOOKUP(B273,Baza!A:E,3,FALSE)</f>
        <v>28</v>
      </c>
      <c r="F273" s="25">
        <f>VLOOKUP(B273,Baza!A:E,3,FALSE)*курс</f>
        <v>1142.3999999999999</v>
      </c>
      <c r="G273" s="25" t="str">
        <f>VLOOKUP(B273,Baza!A:E,4,FALSE)</f>
        <v>4615A035</v>
      </c>
      <c r="H273" s="25" t="str">
        <f>VLOOKUP(B273,BREND!A:C,2,FALSE)</f>
        <v>SCHNIEDER</v>
      </c>
    </row>
    <row r="274" spans="2:8">
      <c r="B274" s="35" t="s">
        <v>3947</v>
      </c>
      <c r="C274" s="26" t="str">
        <f>VLOOKUP(B274,Baza!A:E,5,FALSE)</f>
        <v xml:space="preserve">PAJERO4 '07 ТОРМОЗНЫЕ ДИСКИ ЗАДНИЕ (2ШТ.) </v>
      </c>
      <c r="D274" s="25" t="str">
        <f>IF(VLOOKUP(B274,Baza!A:D,2,FALSE)&gt;0,"+","-")</f>
        <v>+</v>
      </c>
      <c r="E274" s="25">
        <f>VLOOKUP(B274,Baza!A:E,3,FALSE)</f>
        <v>36</v>
      </c>
      <c r="F274" s="25">
        <f>VLOOKUP(B274,Baza!A:E,3,FALSE)*курс</f>
        <v>1468.8</v>
      </c>
      <c r="G274" s="25" t="str">
        <f>VLOOKUP(B274,Baza!A:E,4,FALSE)</f>
        <v>4615A037</v>
      </c>
      <c r="H274" s="25" t="str">
        <f>VLOOKUP(B274,BREND!A:C,2,FALSE)</f>
        <v>SCHNIEDER</v>
      </c>
    </row>
    <row r="275" spans="2:8">
      <c r="B275" s="35" t="s">
        <v>3946</v>
      </c>
      <c r="C275" s="26" t="str">
        <f>VLOOKUP(B275,Baza!A:E,5,FALSE)</f>
        <v>PAJERO4 '07 ТОРМОЗНЫЕ ДИСКИ ПЕРЕДНИЕ, ВЕНТИЛИРУЕМЫЕ (2ШТ.)</v>
      </c>
      <c r="D275" s="25" t="str">
        <f>IF(VLOOKUP(B275,Baza!A:D,2,FALSE)&gt;0,"+","-")</f>
        <v>-</v>
      </c>
      <c r="E275" s="25">
        <f>VLOOKUP(B275,Baza!A:E,3,FALSE)</f>
        <v>36.5</v>
      </c>
      <c r="F275" s="25">
        <f>VLOOKUP(B275,Baza!A:E,3,FALSE)*курс</f>
        <v>1489.1999999999998</v>
      </c>
      <c r="G275" s="25" t="str">
        <f>VLOOKUP(B275,Baza!A:E,4,FALSE)</f>
        <v>MB4615A038</v>
      </c>
      <c r="H275" s="25" t="str">
        <f>VLOOKUP(B275,BREND!A:C,2,FALSE)</f>
        <v>SCHNIEDER</v>
      </c>
    </row>
    <row r="276" spans="2:8">
      <c r="B276" s="35" t="s">
        <v>24010</v>
      </c>
      <c r="C276" s="26" t="str">
        <f>VLOOKUP(B276,Baza!A:E,5,FALSE)</f>
        <v>ASX ТОРМОЗНЫЕ ДИСКИ ПЕРЕДНИЕ, ВЕНТЕЛИРУЕМЫЕ (2ШТ.)</v>
      </c>
      <c r="D276" s="25" t="str">
        <f>IF(VLOOKUP(B276,Baza!A:D,2,FALSE)&gt;0,"+","-")</f>
        <v>-</v>
      </c>
      <c r="E276" s="25">
        <f>VLOOKUP(B276,Baza!A:E,3,FALSE)</f>
        <v>0</v>
      </c>
      <c r="F276" s="25">
        <f>VLOOKUP(B276,Baza!A:E,3,FALSE)*курс</f>
        <v>0</v>
      </c>
      <c r="G276" s="25" t="str">
        <f>VLOOKUP(B276,Baza!A:E,4,FALSE)</f>
        <v>4615A117</v>
      </c>
      <c r="H276" s="25" t="str">
        <f>VLOOKUP(B276,BREND!A:C,2,FALSE)</f>
        <v>SCHNIEDER</v>
      </c>
    </row>
    <row r="277" spans="2:8">
      <c r="B277" s="35" t="s">
        <v>504</v>
      </c>
      <c r="C277" s="26" t="str">
        <f>VLOOKUP(B277,Baza!A:E,5,FALSE)</f>
        <v xml:space="preserve">OUTLAND/LANCER/GALANT ТОРМОЗНЫЕ ДИСКИ ЗАДНИЕ (2ШТ.) </v>
      </c>
      <c r="D277" s="25" t="str">
        <f>IF(VLOOKUP(B277,Baza!A:D,2,FALSE)&gt;0,"+","-")</f>
        <v>+</v>
      </c>
      <c r="E277" s="25">
        <f>VLOOKUP(B277,Baza!A:E,3,FALSE)</f>
        <v>20</v>
      </c>
      <c r="F277" s="25">
        <f>VLOOKUP(B277,Baza!A:E,3,FALSE)*курс</f>
        <v>816</v>
      </c>
      <c r="G277" s="25" t="str">
        <f>VLOOKUP(B277,Baza!A:E,4,FALSE)</f>
        <v>MB928716</v>
      </c>
      <c r="H277" s="25" t="str">
        <f>VLOOKUP(B277,BREND!A:C,2,FALSE)</f>
        <v>SCHNIEDER</v>
      </c>
    </row>
    <row r="278" spans="2:8">
      <c r="B278" s="35" t="s">
        <v>4405</v>
      </c>
      <c r="C278" s="26" t="str">
        <f>VLOOKUP(B278,Baza!A:E,5,FALSE)</f>
        <v>L200 '05 ТОРМОЗНЫЕ ДИСКИ ПЕРЕДНИЕ, ВЕНТИЛИРУЕМЫЕ (2ШТ.)</v>
      </c>
      <c r="D278" s="25" t="str">
        <f>IF(VLOOKUP(B278,Baza!A:D,2,FALSE)&gt;0,"+","-")</f>
        <v>+</v>
      </c>
      <c r="E278" s="25">
        <f>VLOOKUP(B278,Baza!A:E,3,FALSE)</f>
        <v>31</v>
      </c>
      <c r="F278" s="25">
        <f>VLOOKUP(B278,Baza!A:E,3,FALSE)*курс</f>
        <v>1264.8</v>
      </c>
      <c r="G278" s="25" t="str">
        <f>VLOOKUP(B278,Baza!A:E,4,FALSE)</f>
        <v>MN102276</v>
      </c>
      <c r="H278" s="25" t="str">
        <f>VLOOKUP(B278,BREND!A:C,2,FALSE)</f>
        <v>SCHNIEDER</v>
      </c>
    </row>
    <row r="279" spans="2:8">
      <c r="B279" s="35" t="s">
        <v>2633</v>
      </c>
      <c r="C279" s="26" t="str">
        <f>VLOOKUP(B279,Baza!A:E,5,FALSE)</f>
        <v>LANCER '10 ТОРМОЗНЫЕ ДИСКИ ПЕРЕДНИЕ (2ШТ.)</v>
      </c>
      <c r="D279" s="25" t="str">
        <f>IF(VLOOKUP(B279,Baza!A:D,2,FALSE)&gt;0,"+","-")</f>
        <v>+</v>
      </c>
      <c r="E279" s="25">
        <f>VLOOKUP(B279,Baza!A:E,3,FALSE)</f>
        <v>24</v>
      </c>
      <c r="F279" s="25">
        <f>VLOOKUP(B279,Baza!A:E,3,FALSE)*курс</f>
        <v>979.19999999999993</v>
      </c>
      <c r="G279" s="25" t="str">
        <f>VLOOKUP(B279,Baza!A:E,4,FALSE)</f>
        <v>MN116329</v>
      </c>
      <c r="H279" s="25" t="str">
        <f>VLOOKUP(B279,BREND!A:C,2,FALSE)</f>
        <v>SCHNIEDER</v>
      </c>
    </row>
    <row r="280" spans="2:8">
      <c r="B280" s="35" t="s">
        <v>2632</v>
      </c>
      <c r="C280" s="26" t="str">
        <f>VLOOKUP(B280,Baza!A:E,5,FALSE)</f>
        <v>LANCER '10 ТОРМОЗНЫЕ ДИСКИ ЗАДНИЕ (2ШТ.)</v>
      </c>
      <c r="D280" s="25" t="str">
        <f>IF(VLOOKUP(B280,Baza!A:D,2,FALSE)&gt;0,"+","-")</f>
        <v>-</v>
      </c>
      <c r="E280" s="25">
        <f>VLOOKUP(B280,Baza!A:E,3,FALSE)</f>
        <v>18</v>
      </c>
      <c r="F280" s="25">
        <f>VLOOKUP(B280,Baza!A:E,3,FALSE)*курс</f>
        <v>734.4</v>
      </c>
      <c r="G280" s="25" t="str">
        <f>VLOOKUP(B280,Baza!A:E,4,FALSE)</f>
        <v>MN116332/4615A119</v>
      </c>
      <c r="H280" s="25" t="str">
        <f>VLOOKUP(B280,BREND!A:C,2,FALSE)</f>
        <v>SCHNIEDER</v>
      </c>
    </row>
    <row r="281" spans="2:8">
      <c r="B281" s="35" t="s">
        <v>505</v>
      </c>
      <c r="C281" s="26" t="str">
        <f>VLOOKUP(B281,Baza!A:E,5,FALSE)</f>
        <v xml:space="preserve">OUTLANDER '03-- ТОРМОЗНЫЕ ДИСКИ ПЕРЕДНИЕ (2ШТ.) </v>
      </c>
      <c r="D281" s="25" t="str">
        <f>IF(VLOOKUP(B281,Baza!A:D,2,FALSE)&gt;0,"+","-")</f>
        <v>-</v>
      </c>
      <c r="E281" s="25">
        <f>VLOOKUP(B281,Baza!A:E,3,FALSE)</f>
        <v>27.5</v>
      </c>
      <c r="F281" s="25">
        <f>VLOOKUP(B281,Baza!A:E,3,FALSE)*курс</f>
        <v>1122</v>
      </c>
      <c r="G281" s="25" t="str">
        <f>VLOOKUP(B281,Baza!A:E,4,FALSE)</f>
        <v>MR205215/MR128659</v>
      </c>
      <c r="H281" s="25" t="str">
        <f>VLOOKUP(B281,BREND!A:C,2,FALSE)</f>
        <v>SCHNIEDER</v>
      </c>
    </row>
    <row r="282" spans="2:8">
      <c r="B282" s="35" t="s">
        <v>507</v>
      </c>
      <c r="C282" s="26" t="str">
        <f>VLOOKUP(B282,Baza!A:E,5,FALSE)</f>
        <v xml:space="preserve">PAJERO PENIN '99-05 ТОРМОЗНЫЕ ДИСКИ ПЕРЕДНИЕ (2ШТ.) </v>
      </c>
      <c r="D282" s="25" t="str">
        <f>IF(VLOOKUP(B282,Baza!A:D,2,FALSE)&gt;0,"+","-")</f>
        <v>-</v>
      </c>
      <c r="E282" s="25">
        <f>VLOOKUP(B282,Baza!A:E,3,FALSE)</f>
        <v>23.4</v>
      </c>
      <c r="F282" s="25">
        <f>VLOOKUP(B282,Baza!A:E,3,FALSE)*курс</f>
        <v>954.71999999999991</v>
      </c>
      <c r="G282" s="25" t="str">
        <f>VLOOKUP(B282,Baza!A:E,4,FALSE)</f>
        <v>MR334996/J3305055</v>
      </c>
      <c r="H282" s="25" t="str">
        <f>VLOOKUP(B282,BREND!A:C,2,FALSE)</f>
        <v>SCHNIEDER</v>
      </c>
    </row>
    <row r="283" spans="2:8">
      <c r="B283" s="35" t="s">
        <v>2648</v>
      </c>
      <c r="C283" s="26" t="str">
        <f>VLOOKUP(B283,Baza!A:E,5,FALSE)</f>
        <v xml:space="preserve">PAJERO/MONTERO '00-06 ТОРМОЗНЫЕ ДИСКИ ПЕРЕДНИЕ (2ШТ.) </v>
      </c>
      <c r="D283" s="25" t="str">
        <f>IF(VLOOKUP(B283,Baza!A:D,2,FALSE)&gt;0,"+","-")</f>
        <v>+</v>
      </c>
      <c r="E283" s="25">
        <f>VLOOKUP(B283,Baza!A:E,3,FALSE)</f>
        <v>23</v>
      </c>
      <c r="F283" s="25">
        <f>VLOOKUP(B283,Baza!A:E,3,FALSE)*курс</f>
        <v>938.4</v>
      </c>
      <c r="G283" s="25" t="str">
        <f>VLOOKUP(B283,Baza!A:E,4,FALSE)</f>
        <v>MR407116</v>
      </c>
      <c r="H283" s="25" t="str">
        <f>VLOOKUP(B283,BREND!A:C,2,FALSE)</f>
        <v>SCHNIEDER</v>
      </c>
    </row>
    <row r="284" spans="2:8">
      <c r="B284" s="35" t="s">
        <v>502</v>
      </c>
      <c r="C284" s="26" t="str">
        <f>VLOOKUP(B284,Baza!A:E,5,FALSE)</f>
        <v xml:space="preserve">PAJERO/MONTERO '00-06 ТОРМОЗНЫЕ ДИСКИ ЗАДНИЕ (2ШТ.) </v>
      </c>
      <c r="D284" s="25" t="str">
        <f>IF(VLOOKUP(B284,Baza!A:D,2,FALSE)&gt;0,"+","-")</f>
        <v>-</v>
      </c>
      <c r="E284" s="25">
        <f>VLOOKUP(B284,Baza!A:E,3,FALSE)</f>
        <v>25.5</v>
      </c>
      <c r="F284" s="25">
        <f>VLOOKUP(B284,Baza!A:E,3,FALSE)*курс</f>
        <v>1040.3999999999999</v>
      </c>
      <c r="G284" s="25" t="str">
        <f>VLOOKUP(B284,Baza!A:E,4,FALSE)</f>
        <v>MR418067</v>
      </c>
      <c r="H284" s="25" t="str">
        <f>VLOOKUP(B284,BREND!A:C,2,FALSE)</f>
        <v>SCHNIEDER</v>
      </c>
    </row>
    <row r="285" spans="2:8">
      <c r="B285" s="35" t="s">
        <v>491</v>
      </c>
      <c r="C285" s="26" t="str">
        <f>VLOOKUP(B285,Baza!A:E,5,FALSE)</f>
        <v xml:space="preserve">GALANT'96-03 ТОРМОЗНЫЕ ДИСКИ ПЕРЕДНИЕ (2ШТ.) </v>
      </c>
      <c r="D285" s="25" t="str">
        <f>IF(VLOOKUP(B285,Baza!A:D,2,FALSE)&gt;0,"+","-")</f>
        <v>-</v>
      </c>
      <c r="E285" s="25">
        <f>VLOOKUP(B285,Baza!A:E,3,FALSE)</f>
        <v>24.5</v>
      </c>
      <c r="F285" s="25">
        <f>VLOOKUP(B285,Baza!A:E,3,FALSE)*курс</f>
        <v>999.59999999999991</v>
      </c>
      <c r="G285" s="25" t="str">
        <f>VLOOKUP(B285,Baza!A:E,4,FALSE)</f>
        <v>MR510741</v>
      </c>
      <c r="H285" s="25" t="str">
        <f>VLOOKUP(B285,BREND!A:C,2,FALSE)</f>
        <v>SCHNIEDER</v>
      </c>
    </row>
    <row r="286" spans="2:8">
      <c r="B286" s="35" t="s">
        <v>494</v>
      </c>
      <c r="C286" s="26" t="str">
        <f>VLOOKUP(B286,Baza!A:E,5,FALSE)</f>
        <v>SPACE RUNNER N50 2,0L 2,4GDI ТОРМОЗНЫЕ ДИСКИ ПЕРЕДНИЕ (2ШТ.)</v>
      </c>
      <c r="D286" s="25" t="str">
        <f>IF(VLOOKUP(B286,Baza!A:D,2,FALSE)&gt;0,"+","-")</f>
        <v>-</v>
      </c>
      <c r="E286" s="25">
        <f>VLOOKUP(B286,Baza!A:E,3,FALSE)</f>
        <v>25</v>
      </c>
      <c r="F286" s="25">
        <f>VLOOKUP(B286,Baza!A:E,3,FALSE)*курс</f>
        <v>1019.9999999999999</v>
      </c>
      <c r="G286" s="25" t="str">
        <f>VLOOKUP(B286,Baza!A:E,4,FALSE)</f>
        <v>MR510966/4615A069/MR493551</v>
      </c>
      <c r="H286" s="25" t="str">
        <f>VLOOKUP(B286,BREND!A:C,2,FALSE)</f>
        <v>SCHNIEDER</v>
      </c>
    </row>
    <row r="287" spans="2:8">
      <c r="B287" s="35" t="s">
        <v>549</v>
      </c>
      <c r="C287" s="26" t="e">
        <f>VLOOKUP(B287,Baza!A:E,5,FALSE)</f>
        <v>#N/A</v>
      </c>
      <c r="D287" s="25" t="e">
        <f>IF(VLOOKUP(B287,Baza!A:D,2,FALSE)&gt;0,"+","-")</f>
        <v>#N/A</v>
      </c>
      <c r="E287" s="25" t="e">
        <f>VLOOKUP(B287,Baza!A:E,3,FALSE)</f>
        <v>#N/A</v>
      </c>
      <c r="F287" s="25" t="e">
        <f>VLOOKUP(B287,Baza!A:E,3,FALSE)*курс</f>
        <v>#N/A</v>
      </c>
      <c r="G287" s="25" t="e">
        <f>VLOOKUP(B287,Baza!A:E,4,FALSE)</f>
        <v>#N/A</v>
      </c>
      <c r="H287" s="25" t="str">
        <f>VLOOKUP(B287,BREND!A:C,2,FALSE)</f>
        <v>SCHNIEDER</v>
      </c>
    </row>
    <row r="288" spans="2:8">
      <c r="B288" s="35" t="s">
        <v>446</v>
      </c>
      <c r="C288" s="26" t="str">
        <f>VLOOKUP(B288,Baza!A:E,5,FALSE)</f>
        <v xml:space="preserve">W201/124 ТОРМОЗНЫЕ ДИСКИ ЗАДНИЕ (2ШТ.) </v>
      </c>
      <c r="D288" s="25" t="str">
        <f>IF(VLOOKUP(B288,Baza!A:D,2,FALSE)&gt;0,"+","-")</f>
        <v>-</v>
      </c>
      <c r="E288" s="25">
        <f>VLOOKUP(B288,Baza!A:E,3,FALSE)</f>
        <v>8.5</v>
      </c>
      <c r="F288" s="25">
        <f>VLOOKUP(B288,Baza!A:E,3,FALSE)*курс</f>
        <v>346.79999999999995</v>
      </c>
      <c r="G288" s="25" t="str">
        <f>VLOOKUP(B288,Baza!A:E,4,FALSE)</f>
        <v>2014230912</v>
      </c>
      <c r="H288" s="25" t="str">
        <f>VLOOKUP(B288,BREND!A:C,2,FALSE)</f>
        <v>SCHNIEDER</v>
      </c>
    </row>
    <row r="289" spans="2:8">
      <c r="B289" s="35" t="s">
        <v>544</v>
      </c>
      <c r="C289" s="26" t="str">
        <f>VLOOKUP(B289,Baza!A:E,5,FALSE)</f>
        <v xml:space="preserve">W124 ТОРМОЗНЫЕ ДИСКИ ПЕРЕДНИЕ (2ШТ.) </v>
      </c>
      <c r="D289" s="25" t="str">
        <f>IF(VLOOKUP(B289,Baza!A:D,2,FALSE)&gt;0,"+","-")</f>
        <v>-</v>
      </c>
      <c r="E289" s="25">
        <f>VLOOKUP(B289,Baza!A:E,3,FALSE)</f>
        <v>12</v>
      </c>
      <c r="F289" s="25">
        <f>VLOOKUP(B289,Baza!A:E,3,FALSE)*курс</f>
        <v>489.59999999999997</v>
      </c>
      <c r="G289" s="25" t="str">
        <f>VLOOKUP(B289,Baza!A:E,4,FALSE)</f>
        <v>1244211312</v>
      </c>
      <c r="H289" s="25" t="str">
        <f>VLOOKUP(B289,BREND!A:C,2,FALSE)</f>
        <v>SCHNIEDER</v>
      </c>
    </row>
    <row r="290" spans="2:8">
      <c r="B290" s="35" t="s">
        <v>447</v>
      </c>
      <c r="C290" s="26" t="str">
        <f>VLOOKUP(B290,Baza!A:E,5,FALSE)</f>
        <v xml:space="preserve">W124/202/2 ТОРМОЗНЫЕ ДИСКИ ЗАДНИЕ (2ШТ.) </v>
      </c>
      <c r="D290" s="25" t="str">
        <f>IF(VLOOKUP(B290,Baza!A:D,2,FALSE)&gt;0,"+","-")</f>
        <v>+</v>
      </c>
      <c r="E290" s="25">
        <f>VLOOKUP(B290,Baza!A:E,3,FALSE)</f>
        <v>11.5</v>
      </c>
      <c r="F290" s="25">
        <f>VLOOKUP(B290,Baza!A:E,3,FALSE)*курс</f>
        <v>469.2</v>
      </c>
      <c r="G290" s="25" t="str">
        <f>VLOOKUP(B290,Baza!A:E,4,FALSE)</f>
        <v>2104230412/A2104230412</v>
      </c>
      <c r="H290" s="25" t="str">
        <f>VLOOKUP(B290,BREND!A:C,2,FALSE)</f>
        <v>SCHNIEDER</v>
      </c>
    </row>
    <row r="291" spans="2:8">
      <c r="B291" s="35" t="s">
        <v>7075</v>
      </c>
      <c r="C291" s="26" t="str">
        <f>VLOOKUP(B291,Baza!A:E,5,FALSE)</f>
        <v xml:space="preserve">W124/202/2 ТОРМОЗНЫЕ ДИСКИ ЗАДНИЕ (2ШТ.) </v>
      </c>
      <c r="D291" s="25" t="str">
        <f>IF(VLOOKUP(B291,Baza!A:D,2,FALSE)&gt;0,"+","-")</f>
        <v>+</v>
      </c>
      <c r="E291" s="25">
        <f>VLOOKUP(B291,Baza!A:E,3,FALSE)</f>
        <v>14.5</v>
      </c>
      <c r="F291" s="25">
        <f>VLOOKUP(B291,Baza!A:E,3,FALSE)*курс</f>
        <v>591.59999999999991</v>
      </c>
      <c r="G291" s="25" t="str">
        <f>VLOOKUP(B291,Baza!A:E,4,FALSE)</f>
        <v>2104230912</v>
      </c>
      <c r="H291" s="25" t="str">
        <f>VLOOKUP(B291,BREND!A:C,2,FALSE)</f>
        <v>SCHNIEDER</v>
      </c>
    </row>
    <row r="292" spans="2:8">
      <c r="B292" s="35" t="s">
        <v>448</v>
      </c>
      <c r="C292" s="26" t="str">
        <f>VLOOKUP(B292,Baza!A:E,5,FALSE)</f>
        <v xml:space="preserve">W210 ТОРМОЗНЫЕ ДИСКИ ЗАДНИЕ (2ШТ.) </v>
      </c>
      <c r="D292" s="25" t="str">
        <f>IF(VLOOKUP(B292,Baza!A:D,2,FALSE)&gt;0,"+","-")</f>
        <v>+</v>
      </c>
      <c r="E292" s="25">
        <f>VLOOKUP(B292,Baza!A:E,3,FALSE)</f>
        <v>16</v>
      </c>
      <c r="F292" s="25">
        <f>VLOOKUP(B292,Baza!A:E,3,FALSE)*курс</f>
        <v>652.79999999999995</v>
      </c>
      <c r="G292" s="25" t="str">
        <f>VLOOKUP(B292,Baza!A:E,4,FALSE)</f>
        <v>2104230312/A 210 423 06 12</v>
      </c>
      <c r="H292" s="25" t="str">
        <f>VLOOKUP(B292,BREND!A:C,2,FALSE)</f>
        <v>SCHNIEDER</v>
      </c>
    </row>
    <row r="293" spans="2:8">
      <c r="B293" s="35" t="s">
        <v>424</v>
      </c>
      <c r="C293" s="26" t="str">
        <f>VLOOKUP(B293,Baza!A:E,5,FALSE)</f>
        <v>SPRINTER '95-06, VW LT '96- ТОРМОЗНЫЕ ДИСКИ ЗАДНИЕ (2ШТ.) (2D0 615 601/9014230612)</v>
      </c>
      <c r="D293" s="25" t="str">
        <f>IF(VLOOKUP(B293,Baza!A:D,2,FALSE)&gt;0,"+","-")</f>
        <v>-</v>
      </c>
      <c r="E293" s="25">
        <f>VLOOKUP(B293,Baza!A:E,3,FALSE)</f>
        <v>31.85</v>
      </c>
      <c r="F293" s="25">
        <f>VLOOKUP(B293,Baza!A:E,3,FALSE)*курс</f>
        <v>1299.48</v>
      </c>
      <c r="G293" s="25" t="str">
        <f>VLOOKUP(B293,Baza!A:E,4,FALSE)</f>
        <v>9014230612/A 901 423 06 12</v>
      </c>
      <c r="H293" s="25" t="str">
        <f>VLOOKUP(B293,BREND!A:C,2,FALSE)</f>
        <v>SCHNIEDER</v>
      </c>
    </row>
    <row r="294" spans="2:8">
      <c r="B294" s="35" t="s">
        <v>423</v>
      </c>
      <c r="C294" s="26" t="str">
        <f>VLOOKUP(B294,Baza!A:E,5,FALSE)</f>
        <v xml:space="preserve">SPRINTER '95-06, VW LT '96- ТОРМОЗНЫЕ ДИСКИ ЗАДНИЕ (2ШТ.) </v>
      </c>
      <c r="D294" s="25" t="str">
        <f>IF(VLOOKUP(B294,Baza!A:D,2,FALSE)&gt;0,"+","-")</f>
        <v>-</v>
      </c>
      <c r="E294" s="25">
        <f>VLOOKUP(B294,Baza!A:E,3,FALSE)</f>
        <v>27.5</v>
      </c>
      <c r="F294" s="25">
        <f>VLOOKUP(B294,Baza!A:E,3,FALSE)*курс</f>
        <v>1122</v>
      </c>
      <c r="G294" s="25" t="str">
        <f>VLOOKUP(B294,Baza!A:E,4,FALSE)</f>
        <v>A9014230812</v>
      </c>
      <c r="H294" s="25" t="str">
        <f>VLOOKUP(B294,BREND!A:C,2,FALSE)</f>
        <v>SCHNIEDER</v>
      </c>
    </row>
    <row r="295" spans="2:8">
      <c r="B295" s="35" t="s">
        <v>20582</v>
      </c>
      <c r="C295" s="26" t="str">
        <f>VLOOKUP(B295,Baza!A:E,5,FALSE)</f>
        <v xml:space="preserve">SPRINTER '95-06, VW LT '96- ТОРМОЗНЫЕ ДИСКИ ЗАДНИЕ 3.5 T (2ШТ.) </v>
      </c>
      <c r="D295" s="25" t="str">
        <f>IF(VLOOKUP(B295,Baza!A:D,2,FALSE)&gt;0,"+","-")</f>
        <v>+</v>
      </c>
      <c r="E295" s="25">
        <f>VLOOKUP(B295,Baza!A:E,3,FALSE)</f>
        <v>30</v>
      </c>
      <c r="F295" s="25">
        <f>VLOOKUP(B295,Baza!A:E,3,FALSE)*курс</f>
        <v>1224</v>
      </c>
      <c r="G295" s="25" t="str">
        <f>VLOOKUP(B295,Baza!A:E,4,FALSE)</f>
        <v>A9024230112</v>
      </c>
      <c r="H295" s="25" t="str">
        <f>VLOOKUP(B295,BREND!A:C,2,FALSE)</f>
        <v>SCHNIEDER</v>
      </c>
    </row>
    <row r="296" spans="2:8">
      <c r="B296" s="35" t="s">
        <v>441</v>
      </c>
      <c r="C296" s="26" t="str">
        <f>VLOOKUP(B296,Baza!A:E,5,FALSE)</f>
        <v xml:space="preserve">230/270/32 ТОРМОЗНЫЕ ДИСКИ ЗАДНИЕ (2ШТ.) </v>
      </c>
      <c r="D296" s="25" t="str">
        <f>IF(VLOOKUP(B296,Baza!A:D,2,FALSE)&gt;0,"+","-")</f>
        <v>-</v>
      </c>
      <c r="E296" s="25">
        <f>VLOOKUP(B296,Baza!A:E,3,FALSE)</f>
        <v>22.75</v>
      </c>
      <c r="F296" s="25">
        <f>VLOOKUP(B296,Baza!A:E,3,FALSE)*курс</f>
        <v>928.19999999999993</v>
      </c>
      <c r="G296" s="25" t="str">
        <f>VLOOKUP(B296,Baza!A:E,4,FALSE)</f>
        <v>A1634210112</v>
      </c>
      <c r="H296" s="25" t="str">
        <f>VLOOKUP(B296,BREND!A:C,2,FALSE)</f>
        <v>SCHNIEDER</v>
      </c>
    </row>
    <row r="297" spans="2:8">
      <c r="B297" s="35" t="s">
        <v>427</v>
      </c>
      <c r="C297" s="26" t="str">
        <f>VLOOKUP(B297,Baza!A:E,5,FALSE)</f>
        <v xml:space="preserve">W164 '05- ТОРМОЗНЫЕ ДИСКИ ЗАДНИЕ (2ШТ.) </v>
      </c>
      <c r="D297" s="25" t="str">
        <f>IF(VLOOKUP(B297,Baza!A:D,2,FALSE)&gt;0,"+","-")</f>
        <v>-</v>
      </c>
      <c r="E297" s="25">
        <f>VLOOKUP(B297,Baza!A:E,3,FALSE)</f>
        <v>25</v>
      </c>
      <c r="F297" s="25">
        <f>VLOOKUP(B297,Baza!A:E,3,FALSE)*курс</f>
        <v>1019.9999999999999</v>
      </c>
      <c r="G297" s="25" t="str">
        <f>VLOOKUP(B297,Baza!A:E,4,FALSE)</f>
        <v>A1644230512</v>
      </c>
      <c r="H297" s="25" t="str">
        <f>VLOOKUP(B297,BREND!A:C,2,FALSE)</f>
        <v>SCHNIEDER</v>
      </c>
    </row>
    <row r="298" spans="2:8">
      <c r="B298" s="35" t="s">
        <v>410</v>
      </c>
      <c r="C298" s="26" t="str">
        <f>VLOOKUP(B298,Baza!A:E,5,FALSE)</f>
        <v>W124 (500E),W129 (280/300/320/500) SL W201  (2.5L) ТОРМОЗНЫЕ ДИСКИ ПЕРЕДНИЕ, BEHTИЛИЛРУЕМЫЕ (2ШТ.)</v>
      </c>
      <c r="D298" s="25" t="str">
        <f>IF(VLOOKUP(B298,Baza!A:D,2,FALSE)&gt;0,"+","-")</f>
        <v>+</v>
      </c>
      <c r="E298" s="25">
        <f>VLOOKUP(B298,Baza!A:E,3,FALSE)</f>
        <v>10.5</v>
      </c>
      <c r="F298" s="25">
        <f>VLOOKUP(B298,Baza!A:E,3,FALSE)*курс</f>
        <v>428.4</v>
      </c>
      <c r="G298" s="25" t="str">
        <f>VLOOKUP(B298,Baza!A:E,4,FALSE)</f>
        <v>A1294210612</v>
      </c>
      <c r="H298" s="25" t="str">
        <f>VLOOKUP(B298,BREND!A:C,2,FALSE)</f>
        <v>SCHNIEDER</v>
      </c>
    </row>
    <row r="299" spans="2:8">
      <c r="B299" s="35" t="s">
        <v>25236</v>
      </c>
      <c r="C299" s="26" t="str">
        <f>VLOOKUP(B299,Baza!A:E,5,FALSE)</f>
        <v>W124 ТОРМОЗНЫЕ ДИСКИ ПЕРЕДНИЕ (2ШТ.)</v>
      </c>
      <c r="D299" s="25" t="str">
        <f>IF(VLOOKUP(B299,Baza!A:D,2,FALSE)&gt;0,"+","-")</f>
        <v>+</v>
      </c>
      <c r="E299" s="25">
        <f>VLOOKUP(B299,Baza!A:E,3,FALSE)</f>
        <v>13.5</v>
      </c>
      <c r="F299" s="25">
        <f>VLOOKUP(B299,Baza!A:E,3,FALSE)*курс</f>
        <v>550.79999999999995</v>
      </c>
      <c r="G299" s="25" t="str">
        <f>VLOOKUP(B299,Baza!A:E,4,FALSE)</f>
        <v>A1244211512</v>
      </c>
      <c r="H299" s="25" t="str">
        <f>VLOOKUP(B299,BREND!A:C,2,FALSE)</f>
        <v>SCHNIEDER</v>
      </c>
    </row>
    <row r="300" spans="2:8">
      <c r="B300" s="35" t="s">
        <v>545</v>
      </c>
      <c r="C300" s="26" t="str">
        <f>VLOOKUP(B300,Baza!A:E,5,FALSE)</f>
        <v xml:space="preserve">W140 300 ТОРМОЗНЫЕ ДИСКИ ПЕРЕДНИЕ (2ШТ.) </v>
      </c>
      <c r="D300" s="25" t="str">
        <f>IF(VLOOKUP(B300,Baza!A:D,2,FALSE)&gt;0,"+","-")</f>
        <v>-</v>
      </c>
      <c r="E300" s="25">
        <f>VLOOKUP(B300,Baza!A:E,3,FALSE)</f>
        <v>21</v>
      </c>
      <c r="F300" s="25">
        <f>VLOOKUP(B300,Baza!A:E,3,FALSE)*курс</f>
        <v>856.8</v>
      </c>
      <c r="G300" s="25" t="str">
        <f>VLOOKUP(B300,Baza!A:E,4,FALSE)</f>
        <v>1404210312</v>
      </c>
      <c r="H300" s="25" t="str">
        <f>VLOOKUP(B300,BREND!A:C,2,FALSE)</f>
        <v>SCHNIEDER</v>
      </c>
    </row>
    <row r="301" spans="2:8">
      <c r="B301" s="35" t="s">
        <v>529</v>
      </c>
      <c r="C301" s="26" t="str">
        <f>VLOOKUP(B301,Baza!A:E,5,FALSE)</f>
        <v>VITO '96- ТОРМОЗНЫЕ ДИСКИ ПЕРЕДНИЕ (2ШТ.)</v>
      </c>
      <c r="D301" s="25" t="str">
        <f>IF(VLOOKUP(B301,Baza!A:D,2,FALSE)&gt;0,"+","-")</f>
        <v>+</v>
      </c>
      <c r="E301" s="25">
        <f>VLOOKUP(B301,Baza!A:E,3,FALSE)</f>
        <v>22.5</v>
      </c>
      <c r="F301" s="25">
        <f>VLOOKUP(B301,Baza!A:E,3,FALSE)*курс</f>
        <v>917.99999999999989</v>
      </c>
      <c r="G301" s="25" t="str">
        <f>VLOOKUP(B301,Baza!A:E,4,FALSE)</f>
        <v>A6384210112</v>
      </c>
      <c r="H301" s="25" t="str">
        <f>VLOOKUP(B301,BREND!A:C,2,FALSE)</f>
        <v>SCHNIEDER</v>
      </c>
    </row>
    <row r="302" spans="2:8">
      <c r="B302" s="35" t="s">
        <v>532</v>
      </c>
      <c r="C302" s="26" t="str">
        <f>VLOOKUP(B302,Baza!A:E,5,FALSE)</f>
        <v>SPRINTER / LT II ТОРМОЗНЫЕ ДИСКИ ПЕРЕДНИЕ (2ШТ.) (9014210312/2D0 615 301A)</v>
      </c>
      <c r="D302" s="25" t="str">
        <f>IF(VLOOKUP(B302,Baza!A:D,2,FALSE)&gt;0,"+","-")</f>
        <v>+</v>
      </c>
      <c r="E302" s="25">
        <f>VLOOKUP(B302,Baza!A:E,3,FALSE)</f>
        <v>23</v>
      </c>
      <c r="F302" s="25">
        <f>VLOOKUP(B302,Baza!A:E,3,FALSE)*курс</f>
        <v>938.4</v>
      </c>
      <c r="G302" s="25" t="str">
        <f>VLOOKUP(B302,Baza!A:E,4,FALSE)</f>
        <v>2D0615301D</v>
      </c>
      <c r="H302" s="25" t="str">
        <f>VLOOKUP(B302,BREND!A:C,2,FALSE)</f>
        <v>SCHNIEDER</v>
      </c>
    </row>
    <row r="303" spans="2:8">
      <c r="B303" s="35" t="s">
        <v>551</v>
      </c>
      <c r="C303" s="26" t="str">
        <f>VLOOKUP(B303,Baza!A:E,5,FALSE)</f>
        <v xml:space="preserve">W220 ТОРМОЗНЫЕ ДИСКИ ПЕРЕДНИЕ (2ШТ.) </v>
      </c>
      <c r="D303" s="25" t="str">
        <f>IF(VLOOKUP(B303,Baza!A:D,2,FALSE)&gt;0,"+","-")</f>
        <v>+</v>
      </c>
      <c r="E303" s="25">
        <f>VLOOKUP(B303,Baza!A:E,3,FALSE)</f>
        <v>47</v>
      </c>
      <c r="F303" s="25">
        <f>VLOOKUP(B303,Baza!A:E,3,FALSE)*курс</f>
        <v>1917.6</v>
      </c>
      <c r="G303" s="25" t="str">
        <f>VLOOKUP(B303,Baza!A:E,4,FALSE)</f>
        <v>2204210812/A 220 421 25 12</v>
      </c>
      <c r="H303" s="25" t="str">
        <f>VLOOKUP(B303,BREND!A:C,2,FALSE)</f>
        <v>SCHNIEDER</v>
      </c>
    </row>
    <row r="304" spans="2:8">
      <c r="B304" s="35" t="s">
        <v>552</v>
      </c>
      <c r="C304" s="26" t="str">
        <f>VLOOKUP(B304,Baza!A:E,5,FALSE)</f>
        <v xml:space="preserve">W220 ТОРМОЗНЫЕ ДИСКИ ПЕРЕДНИЕ (2ШТ.) </v>
      </c>
      <c r="D304" s="25" t="str">
        <f>IF(VLOOKUP(B304,Baza!A:D,2,FALSE)&gt;0,"+","-")</f>
        <v>+</v>
      </c>
      <c r="E304" s="25">
        <f>VLOOKUP(B304,Baza!A:E,3,FALSE)</f>
        <v>36.5</v>
      </c>
      <c r="F304" s="25">
        <f>VLOOKUP(B304,Baza!A:E,3,FALSE)*курс</f>
        <v>1489.1999999999998</v>
      </c>
      <c r="G304" s="25" t="str">
        <f>VLOOKUP(B304,Baza!A:E,4,FALSE)</f>
        <v>A2204210912</v>
      </c>
      <c r="H304" s="25" t="str">
        <f>VLOOKUP(B304,BREND!A:C,2,FALSE)</f>
        <v>SCHNIEDER</v>
      </c>
    </row>
    <row r="305" spans="2:8">
      <c r="B305" s="35" t="s">
        <v>550</v>
      </c>
      <c r="C305" s="26" t="str">
        <f>VLOOKUP(B305,Baza!A:E,5,FALSE)</f>
        <v xml:space="preserve">W210/203 ТОРМОЗНЫЕ ДИСКИ ПЕРЕДНИЕ (2ШТ.) </v>
      </c>
      <c r="D305" s="25" t="str">
        <f>IF(VLOOKUP(B305,Baza!A:D,2,FALSE)&gt;0,"+","-")</f>
        <v>-</v>
      </c>
      <c r="E305" s="25">
        <f>VLOOKUP(B305,Baza!A:E,3,FALSE)</f>
        <v>34.5</v>
      </c>
      <c r="F305" s="25">
        <f>VLOOKUP(B305,Baza!A:E,3,FALSE)*курс</f>
        <v>1407.6</v>
      </c>
      <c r="G305" s="25" t="str">
        <f>VLOOKUP(B305,Baza!A:E,4,FALSE)</f>
        <v>2104211212</v>
      </c>
      <c r="H305" s="25" t="str">
        <f>VLOOKUP(B305,BREND!A:C,2,FALSE)</f>
        <v>SCHNIEDER</v>
      </c>
    </row>
    <row r="306" spans="2:8">
      <c r="B306" s="35" t="s">
        <v>18924</v>
      </c>
      <c r="C306" s="26" t="str">
        <f>VLOOKUP(B306,Baza!A:E,5,FALSE)</f>
        <v xml:space="preserve">W140 95-98 ТОРМОЗНЫЕ ДИСКИ ПЕРЕДНИЕ (2ШТ.) </v>
      </c>
      <c r="D306" s="25" t="str">
        <f>IF(VLOOKUP(B306,Baza!A:D,2,FALSE)&gt;0,"+","-")</f>
        <v>+</v>
      </c>
      <c r="E306" s="25">
        <f>VLOOKUP(B306,Baza!A:E,3,FALSE)</f>
        <v>31</v>
      </c>
      <c r="F306" s="25">
        <f>VLOOKUP(B306,Baza!A:E,3,FALSE)*курс</f>
        <v>1264.8</v>
      </c>
      <c r="G306" s="25" t="str">
        <f>VLOOKUP(B306,Baza!A:E,4,FALSE)</f>
        <v>1404211012</v>
      </c>
      <c r="H306" s="25" t="str">
        <f>VLOOKUP(B306,BREND!A:C,2,FALSE)</f>
        <v>SCHNIEDER</v>
      </c>
    </row>
    <row r="307" spans="2:8">
      <c r="B307" s="35" t="s">
        <v>531</v>
      </c>
      <c r="C307" s="26" t="str">
        <f>VLOOKUP(B307,Baza!A:E,5,FALSE)</f>
        <v>SPRINTER '95-01 ТОРМОЗНЫЕ ДИСКИ ПЕРЕДНИЕ (2ШТ.)</v>
      </c>
      <c r="D307" s="25" t="str">
        <f>IF(VLOOKUP(B307,Baza!A:D,2,FALSE)&gt;0,"+","-")</f>
        <v>-</v>
      </c>
      <c r="E307" s="25">
        <f>VLOOKUP(B307,Baza!A:E,3,FALSE)</f>
        <v>17</v>
      </c>
      <c r="F307" s="25">
        <f>VLOOKUP(B307,Baza!A:E,3,FALSE)*курс</f>
        <v>693.59999999999991</v>
      </c>
      <c r="G307" s="25" t="str">
        <f>VLOOKUP(B307,Baza!A:E,4,FALSE)</f>
        <v>9014210312</v>
      </c>
      <c r="H307" s="25" t="str">
        <f>VLOOKUP(B307,BREND!A:C,2,FALSE)</f>
        <v>SCHNIEDER</v>
      </c>
    </row>
    <row r="308" spans="2:8">
      <c r="B308" s="35" t="s">
        <v>530</v>
      </c>
      <c r="C308" s="26" t="str">
        <f>VLOOKUP(B308,Baza!A:E,5,FALSE)</f>
        <v>SPRINTER '02-06  ТОРМОЗНЫЕ ДИСКИ ПЕРЕДНИЕ (2ШТ.)</v>
      </c>
      <c r="D308" s="25" t="str">
        <f>IF(VLOOKUP(B308,Baza!A:D,2,FALSE)&gt;0,"+","-")</f>
        <v>-</v>
      </c>
      <c r="E308" s="25">
        <f>VLOOKUP(B308,Baza!A:E,3,FALSE)</f>
        <v>26.5</v>
      </c>
      <c r="F308" s="25">
        <f>VLOOKUP(B308,Baza!A:E,3,FALSE)*курс</f>
        <v>1081.1999999999998</v>
      </c>
      <c r="G308" s="25" t="str">
        <f>VLOOKUP(B308,Baza!A:E,4,FALSE)</f>
        <v>9024210712</v>
      </c>
      <c r="H308" s="25" t="str">
        <f>VLOOKUP(B308,BREND!A:C,2,FALSE)</f>
        <v>SCHNIEDER</v>
      </c>
    </row>
    <row r="309" spans="2:8">
      <c r="B309" s="35" t="s">
        <v>428</v>
      </c>
      <c r="C309" s="26" t="str">
        <f>VLOOKUP(B309,Baza!A:E,5,FALSE)</f>
        <v xml:space="preserve">W220 '98-05 ТОРМОЗНЫЕ ДИСКИ ЗАДНИЕ (2ШТ.) </v>
      </c>
      <c r="D309" s="25" t="str">
        <f>IF(VLOOKUP(B309,Baza!A:D,2,FALSE)&gt;0,"+","-")</f>
        <v>-</v>
      </c>
      <c r="E309" s="25">
        <f>VLOOKUP(B309,Baza!A:E,3,FALSE)</f>
        <v>22</v>
      </c>
      <c r="F309" s="25">
        <f>VLOOKUP(B309,Baza!A:E,3,FALSE)*курс</f>
        <v>897.59999999999991</v>
      </c>
      <c r="G309" s="25" t="str">
        <f>VLOOKUP(B309,Baza!A:E,4,FALSE)</f>
        <v>2204230212</v>
      </c>
      <c r="H309" s="25" t="str">
        <f>VLOOKUP(B309,BREND!A:C,2,FALSE)</f>
        <v>SCHNIEDER</v>
      </c>
    </row>
    <row r="310" spans="2:8">
      <c r="B310" s="35" t="s">
        <v>547</v>
      </c>
      <c r="C310" s="26" t="str">
        <f>VLOOKUP(B310,Baza!A:E,5,FALSE)</f>
        <v>W164 '05- ТОРМОЗНЫЕ ДИСКИ ПЕРЕДНИЕ (2ШТ.)</v>
      </c>
      <c r="D310" s="25" t="str">
        <f>IF(VLOOKUP(B310,Baza!A:D,2,FALSE)&gt;0,"+","-")</f>
        <v>-</v>
      </c>
      <c r="E310" s="25">
        <f>VLOOKUP(B310,Baza!A:E,3,FALSE)</f>
        <v>41</v>
      </c>
      <c r="F310" s="25">
        <f>VLOOKUP(B310,Baza!A:E,3,FALSE)*курс</f>
        <v>1672.8</v>
      </c>
      <c r="G310" s="25" t="str">
        <f>VLOOKUP(B310,Baza!A:E,4,FALSE)</f>
        <v>1644210412</v>
      </c>
      <c r="H310" s="25" t="str">
        <f>VLOOKUP(B310,BREND!A:C,2,FALSE)</f>
        <v>SCHNIEDER</v>
      </c>
    </row>
    <row r="311" spans="2:8">
      <c r="B311" s="35" t="s">
        <v>5173</v>
      </c>
      <c r="C311" s="26" t="str">
        <f>VLOOKUP(B311,Baza!A:E,5,FALSE)</f>
        <v>W204 1.8-2.3 ТОРМОЗНЫЕ ДИСКИ ПЕРЕДНИЕ, ВЕНТИЛИРУЕМЫЕ (2ШТ.)</v>
      </c>
      <c r="D311" s="25" t="str">
        <f>IF(VLOOKUP(B311,Baza!A:D,2,FALSE)&gt;0,"+","-")</f>
        <v>+</v>
      </c>
      <c r="E311" s="25">
        <f>VLOOKUP(B311,Baza!A:E,3,FALSE)</f>
        <v>29.5</v>
      </c>
      <c r="F311" s="25">
        <f>VLOOKUP(B311,Baza!A:E,3,FALSE)*курс</f>
        <v>1203.5999999999999</v>
      </c>
      <c r="G311" s="25" t="str">
        <f>VLOOKUP(B311,Baza!A:E,4,FALSE)</f>
        <v>A2044210912</v>
      </c>
      <c r="H311" s="25" t="str">
        <f>VLOOKUP(B311,BREND!A:C,2,FALSE)</f>
        <v>SCHNIEDER</v>
      </c>
    </row>
    <row r="312" spans="2:8">
      <c r="B312" s="35" t="s">
        <v>25650</v>
      </c>
      <c r="C312" s="26" t="str">
        <f>VLOOKUP(B312,Baza!A:E,5,FALSE)</f>
        <v xml:space="preserve">W211  200--320 /W212 ТОРМОЗНЫЕ ДИСКИ ПЕРЕДНИЕ ВЕНТ. (2ШТ.) </v>
      </c>
      <c r="D312" s="25" t="str">
        <f>IF(VLOOKUP(B312,Baza!A:D,2,FALSE)&gt;0,"+","-")</f>
        <v>+</v>
      </c>
      <c r="E312" s="25">
        <f>VLOOKUP(B312,Baza!A:E,3,FALSE)</f>
        <v>25</v>
      </c>
      <c r="F312" s="25">
        <f>VLOOKUP(B312,Baza!A:E,3,FALSE)*курс</f>
        <v>1019.9999999999999</v>
      </c>
      <c r="G312" s="25" t="str">
        <f>VLOOKUP(B312,Baza!A:E,4,FALSE)</f>
        <v>A2114210712</v>
      </c>
      <c r="H312" s="25" t="str">
        <f>VLOOKUP(B312,BREND!A:C,2,FALSE)</f>
        <v>SCHNIEDER</v>
      </c>
    </row>
    <row r="313" spans="2:8">
      <c r="B313" s="35" t="s">
        <v>25653</v>
      </c>
      <c r="C313" s="26" t="str">
        <f>VLOOKUP(B313,Baza!A:E,5,FALSE)</f>
        <v xml:space="preserve">W211/W212 ТОРМОЗНЫЕ ДИСКИ ЗАДНИЕ (2ШТ.) </v>
      </c>
      <c r="D313" s="25" t="str">
        <f>IF(VLOOKUP(B313,Baza!A:D,2,FALSE)&gt;0,"+","-")</f>
        <v>+</v>
      </c>
      <c r="E313" s="25">
        <f>VLOOKUP(B313,Baza!A:E,3,FALSE)</f>
        <v>20</v>
      </c>
      <c r="F313" s="25">
        <f>VLOOKUP(B313,Baza!A:E,3,FALSE)*курс</f>
        <v>816</v>
      </c>
      <c r="G313" s="25" t="str">
        <f>VLOOKUP(B313,Baza!A:E,4,FALSE)</f>
        <v>A2114230712</v>
      </c>
      <c r="H313" s="25" t="str">
        <f>VLOOKUP(B313,BREND!A:C,2,FALSE)</f>
        <v>SCHNIEDER</v>
      </c>
    </row>
    <row r="314" spans="2:8">
      <c r="B314" s="35" t="s">
        <v>548</v>
      </c>
      <c r="C314" s="26" t="str">
        <f>VLOOKUP(B314,Baza!A:E,5,FALSE)</f>
        <v xml:space="preserve">W201/W124 ТОРМОЗНЫЕ ДИСКИ ПЕРЕДНИЕ, ПЕРФОРИРОВАННЫЕ (2ШТ.) </v>
      </c>
      <c r="D314" s="25" t="str">
        <f>IF(VLOOKUP(B314,Baza!A:D,2,FALSE)&gt;0,"+","-")</f>
        <v>+</v>
      </c>
      <c r="E314" s="25">
        <f>VLOOKUP(B314,Baza!A:E,3,FALSE)</f>
        <v>21</v>
      </c>
      <c r="F314" s="25">
        <f>VLOOKUP(B314,Baza!A:E,3,FALSE)*курс</f>
        <v>856.8</v>
      </c>
      <c r="G314" s="25" t="str">
        <f>VLOOKUP(B314,Baza!A:E,4,FALSE)</f>
        <v>2024210712</v>
      </c>
      <c r="H314" s="25" t="str">
        <f>VLOOKUP(B314,BREND!A:C,2,FALSE)</f>
        <v>SCHNIEDER</v>
      </c>
    </row>
    <row r="315" spans="2:8">
      <c r="B315" s="35" t="s">
        <v>543</v>
      </c>
      <c r="C315" s="26" t="str">
        <f>VLOOKUP(B315,Baza!A:E,5,FALSE)</f>
        <v>W124  ТОРМОЗНЫЕ ДИСКИ ПЕРЕДНИЕ, ПЕРФОРИРОВАННЫЕ (2ШТ.)</v>
      </c>
      <c r="D315" s="25" t="str">
        <f>IF(VLOOKUP(B315,Baza!A:D,2,FALSE)&gt;0,"+","-")</f>
        <v>+</v>
      </c>
      <c r="E315" s="25">
        <f>VLOOKUP(B315,Baza!A:E,3,FALSE)</f>
        <v>19.5</v>
      </c>
      <c r="F315" s="25">
        <f>VLOOKUP(B315,Baza!A:E,3,FALSE)*курс</f>
        <v>795.59999999999991</v>
      </c>
      <c r="G315" s="25" t="str">
        <f>VLOOKUP(B315,Baza!A:E,4,FALSE)</f>
        <v>1244211512</v>
      </c>
      <c r="H315" s="25" t="str">
        <f>VLOOKUP(B315,BREND!A:C,2,FALSE)</f>
        <v>SCHNIEDER</v>
      </c>
    </row>
    <row r="316" spans="2:8">
      <c r="B316" s="35" t="s">
        <v>546</v>
      </c>
      <c r="C316" s="26" t="str">
        <f>VLOOKUP(B316,Baza!A:E,5,FALSE)</f>
        <v xml:space="preserve">W140 /300 ТОРМОЗНЫЕ ДИСКИ ПЕРЕДНИЕ, ПЕРФОРИРОВАННЫЕ (2ШТ.) </v>
      </c>
      <c r="D316" s="25" t="str">
        <f>IF(VLOOKUP(B316,Baza!A:D,2,FALSE)&gt;0,"+","-")</f>
        <v>+</v>
      </c>
      <c r="E316" s="25">
        <f>VLOOKUP(B316,Baza!A:E,3,FALSE)</f>
        <v>27.95</v>
      </c>
      <c r="F316" s="25">
        <f>VLOOKUP(B316,Baza!A:E,3,FALSE)*курс</f>
        <v>1140.3599999999999</v>
      </c>
      <c r="G316" s="25" t="str">
        <f>VLOOKUP(B316,Baza!A:E,4,FALSE)</f>
        <v>1404210312</v>
      </c>
      <c r="H316" s="25" t="str">
        <f>VLOOKUP(B316,BREND!A:C,2,FALSE)</f>
        <v>SCHNIEDER</v>
      </c>
    </row>
    <row r="317" spans="2:8">
      <c r="B317" s="35" t="s">
        <v>24247</v>
      </c>
      <c r="C317" s="26" t="str">
        <f>VLOOKUP(B317,Baza!A:E,5,FALSE)</f>
        <v xml:space="preserve">SPRINTER 06- ТОРМОЗНЫЕ ДИСКИ ПЕРЕДНИЕ (2ШТ.) </v>
      </c>
      <c r="D317" s="25" t="str">
        <f>IF(VLOOKUP(B317,Baza!A:D,2,FALSE)&gt;0,"+","-")</f>
        <v>+</v>
      </c>
      <c r="E317" s="25">
        <f>VLOOKUP(B317,Baza!A:E,3,FALSE)</f>
        <v>33.5</v>
      </c>
      <c r="F317" s="25">
        <f>VLOOKUP(B317,Baza!A:E,3,FALSE)*курс</f>
        <v>1366.8</v>
      </c>
      <c r="G317" s="25" t="str">
        <f>VLOOKUP(B317,Baza!A:E,4,FALSE)</f>
        <v>A9064210012</v>
      </c>
      <c r="H317" s="25" t="str">
        <f>VLOOKUP(B317,BREND!A:C,2,FALSE)</f>
        <v>SCHNIEDER</v>
      </c>
    </row>
    <row r="318" spans="2:8">
      <c r="B318" s="35" t="s">
        <v>24249</v>
      </c>
      <c r="C318" s="26" t="str">
        <f>VLOOKUP(B318,Baza!A:E,5,FALSE)</f>
        <v xml:space="preserve">SPRINTER   06- ТОРМОЗНЫЕ ДИСКИ ЗАДНИЕ  (2ШТ.) </v>
      </c>
      <c r="D318" s="25" t="str">
        <f>IF(VLOOKUP(B318,Baza!A:D,2,FALSE)&gt;0,"+","-")</f>
        <v>+</v>
      </c>
      <c r="E318" s="25">
        <f>VLOOKUP(B318,Baza!A:E,3,FALSE)</f>
        <v>29</v>
      </c>
      <c r="F318" s="25">
        <f>VLOOKUP(B318,Baza!A:E,3,FALSE)*курс</f>
        <v>1183.1999999999998</v>
      </c>
      <c r="G318" s="25" t="str">
        <f>VLOOKUP(B318,Baza!A:E,4,FALSE)</f>
        <v>A9064230012</v>
      </c>
      <c r="H318" s="25" t="str">
        <f>VLOOKUP(B318,BREND!A:C,2,FALSE)</f>
        <v>SCHNIEDER</v>
      </c>
    </row>
    <row r="319" spans="2:8">
      <c r="B319" s="35" t="s">
        <v>24252</v>
      </c>
      <c r="C319" s="26" t="str">
        <f>VLOOKUP(B319,Baza!A:E,5,FALSE)</f>
        <v xml:space="preserve">SPRINTER   06- ТОРМОЗНЫЕ ДИСКИ ЗАДНИЕ  (2ШТ.) </v>
      </c>
      <c r="D319" s="25" t="str">
        <f>IF(VLOOKUP(B319,Baza!A:D,2,FALSE)&gt;0,"+","-")</f>
        <v>+</v>
      </c>
      <c r="E319" s="25">
        <f>VLOOKUP(B319,Baza!A:E,3,FALSE)</f>
        <v>39.5</v>
      </c>
      <c r="F319" s="25">
        <f>VLOOKUP(B319,Baza!A:E,3,FALSE)*курс</f>
        <v>1611.6</v>
      </c>
      <c r="G319" s="25" t="str">
        <f>VLOOKUP(B319,Baza!A:E,4,FALSE)</f>
        <v>A9064230112</v>
      </c>
      <c r="H319" s="25" t="str">
        <f>VLOOKUP(B319,BREND!A:C,2,FALSE)</f>
        <v>SCHNIEDER</v>
      </c>
    </row>
    <row r="320" spans="2:8">
      <c r="B320" s="35" t="s">
        <v>421</v>
      </c>
      <c r="C320" s="26" t="str">
        <f>VLOOKUP(B320,Baza!A:E,5,FALSE)</f>
        <v xml:space="preserve">3/5 ТОРМОЗНЫЕ ДИСКИ ЗАДНИЕ [2шт.] </v>
      </c>
      <c r="D320" s="25" t="str">
        <f>IF(VLOOKUP(B320,Baza!A:D,2,FALSE)&gt;0,"+","-")</f>
        <v>+</v>
      </c>
      <c r="E320" s="25">
        <f>VLOOKUP(B320,Baza!A:E,3,FALSE)</f>
        <v>18</v>
      </c>
      <c r="F320" s="25">
        <f>VLOOKUP(B320,Baza!A:E,3,FALSE)*курс</f>
        <v>734.4</v>
      </c>
      <c r="G320" s="25" t="str">
        <f>VLOOKUP(B320,Baza!A:E,4,FALSE)</f>
        <v>BP6Y-26-251C</v>
      </c>
      <c r="H320" s="25" t="str">
        <f>VLOOKUP(B320,BREND!A:C,2,FALSE)</f>
        <v>SCHNIEDER</v>
      </c>
    </row>
    <row r="321" spans="2:8">
      <c r="B321" s="35" t="s">
        <v>420</v>
      </c>
      <c r="C321" s="26" t="str">
        <f>VLOOKUP(B321,Baza!A:E,5,FALSE)</f>
        <v>3 '03- 1.4/1.6 ТОРМОЗНЫЕ ДИСКИ ЗАДНИЕ (2ШТ.)</v>
      </c>
      <c r="D321" s="25" t="str">
        <f>IF(VLOOKUP(B321,Baza!A:D,2,FALSE)&gt;0,"+","-")</f>
        <v>-</v>
      </c>
      <c r="E321" s="25">
        <f>VLOOKUP(B321,Baza!A:E,3,FALSE)</f>
        <v>14.5</v>
      </c>
      <c r="F321" s="25">
        <f>VLOOKUP(B321,Baza!A:E,3,FALSE)*курс</f>
        <v>591.59999999999991</v>
      </c>
      <c r="G321" s="25" t="str">
        <f>VLOOKUP(B321,Baza!A:E,4,FALSE)</f>
        <v>BP4Y.26.251B</v>
      </c>
      <c r="H321" s="25" t="str">
        <f>VLOOKUP(B321,BREND!A:C,2,FALSE)</f>
        <v>SCHNIEDER</v>
      </c>
    </row>
    <row r="322" spans="2:8">
      <c r="B322" s="35" t="s">
        <v>422</v>
      </c>
      <c r="C322" s="26" t="str">
        <f>VLOOKUP(B322,Baza!A:E,5,FALSE)</f>
        <v>6 '02- (ВСЕ МОДЕЛИ) ТОРМОЗНЫЕ ДИСКИ ЗАДНИЕ (2ШТ.)</v>
      </c>
      <c r="D322" s="25" t="str">
        <f>IF(VLOOKUP(B322,Baza!A:D,2,FALSE)&gt;0,"+","-")</f>
        <v>-</v>
      </c>
      <c r="E322" s="25">
        <f>VLOOKUP(B322,Baza!A:E,3,FALSE)</f>
        <v>20.149999999999999</v>
      </c>
      <c r="F322" s="25">
        <f>VLOOKUP(B322,Baza!A:E,3,FALSE)*курс</f>
        <v>822.11999999999989</v>
      </c>
      <c r="G322" s="25" t="str">
        <f>VLOOKUP(B322,Baza!A:E,4,FALSE)</f>
        <v>GF3Y.26.251A</v>
      </c>
      <c r="H322" s="25" t="str">
        <f>VLOOKUP(B322,BREND!A:C,2,FALSE)</f>
        <v>SCHNIEDER</v>
      </c>
    </row>
    <row r="323" spans="2:8">
      <c r="B323" s="35" t="s">
        <v>499</v>
      </c>
      <c r="C323" s="26" t="str">
        <f>VLOOKUP(B323,Baza!A:E,5,FALSE)</f>
        <v xml:space="preserve">6 '02-  2.0/2.3 ТОРМОЗНЫЕ ДИСКИ ПЕРЕДНИЕ (2шт.] </v>
      </c>
      <c r="D323" s="25" t="str">
        <f>IF(VLOOKUP(B323,Baza!A:D,2,FALSE)&gt;0,"+","-")</f>
        <v>+</v>
      </c>
      <c r="E323" s="25">
        <f>VLOOKUP(B323,Baza!A:E,3,FALSE)</f>
        <v>30.5</v>
      </c>
      <c r="F323" s="25">
        <f>VLOOKUP(B323,Baza!A:E,3,FALSE)*курс</f>
        <v>1244.3999999999999</v>
      </c>
      <c r="G323" s="25" t="str">
        <f>VLOOKUP(B323,Baza!A:E,4,FALSE)</f>
        <v>GJ6Y.33.25XA</v>
      </c>
      <c r="H323" s="25" t="str">
        <f>VLOOKUP(B323,BREND!A:C,2,FALSE)</f>
        <v>SCHNIEDER</v>
      </c>
    </row>
    <row r="324" spans="2:8">
      <c r="B324" s="35" t="s">
        <v>497</v>
      </c>
      <c r="C324" s="26" t="str">
        <f>VLOOKUP(B324,Baza!A:E,5,FALSE)</f>
        <v>3/ 5 '03 1.6  ТОРМОЗНЫЕ ДИСКИ ПЕРЕДНИЕ, ВЕНТИЛИРУЕМЫЕ (2ШТ.) СЕДАН</v>
      </c>
      <c r="D324" s="25" t="str">
        <f>IF(VLOOKUP(B324,Baza!A:D,2,FALSE)&gt;0,"+","-")</f>
        <v>+</v>
      </c>
      <c r="E324" s="25">
        <f>VLOOKUP(B324,Baza!A:E,3,FALSE)</f>
        <v>23</v>
      </c>
      <c r="F324" s="25">
        <f>VLOOKUP(B324,Baza!A:E,3,FALSE)*курс</f>
        <v>938.4</v>
      </c>
      <c r="G324" s="25" t="str">
        <f>VLOOKUP(B324,Baza!A:E,4,FALSE)</f>
        <v>BD4Y.33.25XB</v>
      </c>
      <c r="H324" s="25" t="str">
        <f>VLOOKUP(B324,BREND!A:C,2,FALSE)</f>
        <v>SCHNIEDER</v>
      </c>
    </row>
    <row r="325" spans="2:8">
      <c r="B325" s="35" t="s">
        <v>498</v>
      </c>
      <c r="C325" s="26" t="str">
        <f>VLOOKUP(B325,Baza!A:E,5,FALSE)</f>
        <v xml:space="preserve">3/5 ТОРМОЗНЫЕ ДИСКИ ПЕРЕДНИЕ (2ШТ.] </v>
      </c>
      <c r="D325" s="25" t="str">
        <f>IF(VLOOKUP(B325,Baza!A:D,2,FALSE)&gt;0,"+","-")</f>
        <v>-</v>
      </c>
      <c r="E325" s="25">
        <f>VLOOKUP(B325,Baza!A:E,3,FALSE)</f>
        <v>31.85</v>
      </c>
      <c r="F325" s="25">
        <f>VLOOKUP(B325,Baza!A:E,3,FALSE)*курс</f>
        <v>1299.48</v>
      </c>
      <c r="G325" s="25" t="str">
        <f>VLOOKUP(B325,Baza!A:E,4,FALSE)</f>
        <v>BD6Y.33.25XD</v>
      </c>
      <c r="H325" s="25" t="str">
        <f>VLOOKUP(B325,BREND!A:C,2,FALSE)</f>
        <v>SCHNIEDER</v>
      </c>
    </row>
    <row r="326" spans="2:8">
      <c r="B326" s="35" t="s">
        <v>500</v>
      </c>
      <c r="C326" s="26" t="str">
        <f>VLOOKUP(B326,Baza!A:E,5,FALSE)</f>
        <v xml:space="preserve">6 '98-02  1.8/2.0 ТОРМОЗНЫЕ ДИСКИ ПЕРЕДНИЕ (2ШТ.) </v>
      </c>
      <c r="D326" s="25" t="str">
        <f>IF(VLOOKUP(B326,Baza!A:D,2,FALSE)&gt;0,"+","-")</f>
        <v>+</v>
      </c>
      <c r="E326" s="25">
        <f>VLOOKUP(B326,Baza!A:E,3,FALSE)</f>
        <v>22.5</v>
      </c>
      <c r="F326" s="25">
        <f>VLOOKUP(B326,Baza!A:E,3,FALSE)*курс</f>
        <v>917.99999999999989</v>
      </c>
      <c r="G326" s="25" t="str">
        <f>VLOOKUP(B326,Baza!A:E,4,FALSE)</f>
        <v>GF3Y.33.25XA</v>
      </c>
      <c r="H326" s="25" t="str">
        <f>VLOOKUP(B326,BREND!A:C,2,FALSE)</f>
        <v>SCHNIEDER</v>
      </c>
    </row>
    <row r="327" spans="2:8">
      <c r="B327" s="35" t="s">
        <v>25627</v>
      </c>
      <c r="C327" s="26" t="str">
        <f>VLOOKUP(B327,Baza!A:E,5,FALSE)</f>
        <v xml:space="preserve">6 '08-  2.0/2.3 ТОРМОЗНЫЕ ДИСКИ ПЕРЕДНИЕ (2шт.] </v>
      </c>
      <c r="D327" s="25" t="str">
        <f>IF(VLOOKUP(B327,Baza!A:D,2,FALSE)&gt;0,"+","-")</f>
        <v>+</v>
      </c>
      <c r="E327" s="25">
        <f>VLOOKUP(B327,Baza!A:E,3,FALSE)</f>
        <v>35</v>
      </c>
      <c r="F327" s="25">
        <f>VLOOKUP(B327,Baza!A:E,3,FALSE)*курс</f>
        <v>1428</v>
      </c>
      <c r="G327" s="25" t="str">
        <f>VLOOKUP(B327,Baza!A:E,4,FALSE)</f>
        <v>G33Y-33-25X</v>
      </c>
      <c r="H327" s="25" t="str">
        <f>VLOOKUP(B327,BREND!A:C,2,FALSE)</f>
        <v>SCHNIEDER</v>
      </c>
    </row>
    <row r="328" spans="2:8">
      <c r="B328" s="35" t="s">
        <v>7076</v>
      </c>
      <c r="C328" s="26" t="str">
        <f>VLOOKUP(B328,Baza!A:E,5,FALSE)</f>
        <v xml:space="preserve">VECTRA B/ SAAB ТОРМОЗНЫЕ ДИСКИ ЗАДНИЕ (2ШТ.) </v>
      </c>
      <c r="D328" s="25" t="str">
        <f>IF(VLOOKUP(B328,Baza!A:D,2,FALSE)&gt;0,"+","-")</f>
        <v>+</v>
      </c>
      <c r="E328" s="25">
        <f>VLOOKUP(B328,Baza!A:E,3,FALSE)</f>
        <v>10.5</v>
      </c>
      <c r="F328" s="25">
        <f>VLOOKUP(B328,Baza!A:E,3,FALSE)*курс</f>
        <v>428.4</v>
      </c>
      <c r="G328" s="25" t="str">
        <f>VLOOKUP(B328,Baza!A:E,4,FALSE)</f>
        <v>4839338</v>
      </c>
      <c r="H328" s="25" t="str">
        <f>VLOOKUP(B328,BREND!A:C,2,FALSE)</f>
        <v>SCHNIEDER</v>
      </c>
    </row>
    <row r="329" spans="2:8">
      <c r="B329" s="35" t="s">
        <v>100</v>
      </c>
      <c r="C329" s="26" t="str">
        <f>VLOOKUP(B329,Baza!A:E,5,FALSE)</f>
        <v>CALIBER/VECTRA/SAAB ТОРМОЗНЫЕ ДИСКИ ПЕРЕДНИЕ (2ШТ.)   (569047/SAAB-4241428)</v>
      </c>
      <c r="D329" s="25" t="str">
        <f>IF(VLOOKUP(B329,Baza!A:D,2,FALSE)&gt;0,"+","-")</f>
        <v>+</v>
      </c>
      <c r="E329" s="25">
        <f>VLOOKUP(B329,Baza!A:E,3,FALSE)</f>
        <v>14</v>
      </c>
      <c r="F329" s="25">
        <f>VLOOKUP(B329,Baza!A:E,3,FALSE)*курс</f>
        <v>571.19999999999993</v>
      </c>
      <c r="G329" s="25" t="str">
        <f>VLOOKUP(B329,Baza!A:E,4,FALSE)</f>
        <v>569047</v>
      </c>
      <c r="H329" s="25" t="str">
        <f>VLOOKUP(B329,BREND!A:C,2,FALSE)</f>
        <v>SCHNIEDER</v>
      </c>
    </row>
    <row r="330" spans="2:8">
      <c r="B330" s="35" t="s">
        <v>417</v>
      </c>
      <c r="C330" s="26" t="str">
        <f>VLOOKUP(B330,Baza!A:E,5,FALSE)</f>
        <v xml:space="preserve">407/607 ТОРМОЗНЫЕ ДИСКИ ЗАДНИЕ (2ШТ.) </v>
      </c>
      <c r="D330" s="25" t="str">
        <f>IF(VLOOKUP(B330,Baza!A:D,2,FALSE)&gt;0,"+","-")</f>
        <v>+</v>
      </c>
      <c r="E330" s="25">
        <f>VLOOKUP(B330,Baza!A:E,3,FALSE)</f>
        <v>11</v>
      </c>
      <c r="F330" s="25">
        <f>VLOOKUP(B330,Baza!A:E,3,FALSE)*курс</f>
        <v>448.79999999999995</v>
      </c>
      <c r="G330" s="25" t="str">
        <f>VLOOKUP(B330,Baza!A:E,4,FALSE)</f>
        <v>4246.P9</v>
      </c>
      <c r="H330" s="25" t="str">
        <f>VLOOKUP(B330,BREND!A:C,2,FALSE)</f>
        <v>SCHNIEDER</v>
      </c>
    </row>
    <row r="331" spans="2:8">
      <c r="B331" s="35" t="s">
        <v>514</v>
      </c>
      <c r="C331" s="26" t="str">
        <f>VLOOKUP(B331,Baza!A:E,5,FALSE)</f>
        <v xml:space="preserve">206/306/405 ТОРМОЗНЫЕ ДИСКИ (2ШТ.) </v>
      </c>
      <c r="D331" s="25" t="str">
        <f>IF(VLOOKUP(B331,Baza!A:D,2,FALSE)&gt;0,"+","-")</f>
        <v>+</v>
      </c>
      <c r="E331" s="25">
        <f>VLOOKUP(B331,Baza!A:E,3,FALSE)</f>
        <v>14.5</v>
      </c>
      <c r="F331" s="25">
        <f>VLOOKUP(B331,Baza!A:E,3,FALSE)*курс</f>
        <v>591.59999999999991</v>
      </c>
      <c r="G331" s="25" t="str">
        <f>VLOOKUP(B331,Baza!A:E,4,FALSE)</f>
        <v>4246.97</v>
      </c>
      <c r="H331" s="25" t="str">
        <f>VLOOKUP(B331,BREND!A:C,2,FALSE)</f>
        <v>SCHNIEDER</v>
      </c>
    </row>
    <row r="332" spans="2:8">
      <c r="B332" s="35" t="s">
        <v>517</v>
      </c>
      <c r="C332" s="26" t="str">
        <f>VLOOKUP(B332,Baza!A:E,5,FALSE)</f>
        <v xml:space="preserve">406, CITROEN ТОРМОЗНЫЕ ДИСКИ ПЕРЕДНИЕ (2ШТ.) </v>
      </c>
      <c r="D332" s="25" t="str">
        <f>IF(VLOOKUP(B332,Baza!A:D,2,FALSE)&gt;0,"+","-")</f>
        <v>-</v>
      </c>
      <c r="E332" s="25">
        <f>VLOOKUP(B332,Baza!A:E,3,FALSE)</f>
        <v>21</v>
      </c>
      <c r="F332" s="25">
        <f>VLOOKUP(B332,Baza!A:E,3,FALSE)*курс</f>
        <v>856.8</v>
      </c>
      <c r="G332" s="25" t="str">
        <f>VLOOKUP(B332,Baza!A:E,4,FALSE)</f>
        <v>4246R7</v>
      </c>
      <c r="H332" s="25" t="str">
        <f>VLOOKUP(B332,BREND!A:C,2,FALSE)</f>
        <v>SCHNIEDER</v>
      </c>
    </row>
    <row r="333" spans="2:8">
      <c r="B333" s="35" t="s">
        <v>516</v>
      </c>
      <c r="C333" s="26" t="str">
        <f>VLOOKUP(B333,Baza!A:E,5,FALSE)</f>
        <v xml:space="preserve">406 ТОРМОЗНЫЕ ДИСКИ ПЕРЕДНИЕ, ВЕНТИЛИРУЕМЫЕ (2ШТ.) </v>
      </c>
      <c r="D333" s="25" t="str">
        <f>IF(VLOOKUP(B333,Baza!A:D,2,FALSE)&gt;0,"+","-")</f>
        <v>+</v>
      </c>
      <c r="E333" s="25">
        <f>VLOOKUP(B333,Baza!A:E,3,FALSE)</f>
        <v>19.5</v>
      </c>
      <c r="F333" s="25">
        <f>VLOOKUP(B333,Baza!A:E,3,FALSE)*курс</f>
        <v>795.59999999999991</v>
      </c>
      <c r="G333" s="25" t="str">
        <f>VLOOKUP(B333,Baza!A:E,4,FALSE)</f>
        <v>4246.L9</v>
      </c>
      <c r="H333" s="25" t="str">
        <f>VLOOKUP(B333,BREND!A:C,2,FALSE)</f>
        <v>SCHNIEDER</v>
      </c>
    </row>
    <row r="334" spans="2:8">
      <c r="B334" s="35" t="s">
        <v>19369</v>
      </c>
      <c r="C334" s="26" t="str">
        <f>VLOOKUP(B334,Baza!A:E,5,FALSE)</f>
        <v xml:space="preserve">407 2.2I 16V/3.0I V6 24V ТОРМОЗНЫЕ ДИСКИ ПЕРЕДНИЕ, ВЕНТИЛИРУЕМЫЕ (2ШТ.) </v>
      </c>
      <c r="D334" s="25" t="str">
        <f>IF(VLOOKUP(B334,Baza!A:D,2,FALSE)&gt;0,"+","-")</f>
        <v>+</v>
      </c>
      <c r="E334" s="25">
        <f>VLOOKUP(B334,Baza!A:E,3,FALSE)</f>
        <v>28</v>
      </c>
      <c r="F334" s="25">
        <f>VLOOKUP(B334,Baza!A:E,3,FALSE)*курс</f>
        <v>1142.3999999999999</v>
      </c>
      <c r="G334" s="25" t="str">
        <f>VLOOKUP(B334,Baza!A:E,4,FALSE)</f>
        <v>4246.E0 /4246.P8</v>
      </c>
      <c r="H334" s="25" t="str">
        <f>VLOOKUP(B334,BREND!A:C,2,FALSE)</f>
        <v>SCHNIEDER</v>
      </c>
    </row>
    <row r="335" spans="2:8">
      <c r="B335" s="35" t="s">
        <v>515</v>
      </c>
      <c r="C335" s="26" t="str">
        <f>VLOOKUP(B335,Baza!A:E,5,FALSE)</f>
        <v xml:space="preserve">PG307 2. ТОРМОЗНЫЕ ДИСКИ ПЕРЕДНИЕ (2ШТ.) </v>
      </c>
      <c r="D335" s="25" t="str">
        <f>IF(VLOOKUP(B335,Baza!A:D,2,FALSE)&gt;0,"+","-")</f>
        <v>-</v>
      </c>
      <c r="E335" s="25">
        <f>VLOOKUP(B335,Baza!A:E,3,FALSE)</f>
        <v>27.95</v>
      </c>
      <c r="F335" s="25">
        <f>VLOOKUP(B335,Baza!A:E,3,FALSE)*курс</f>
        <v>1140.3599999999999</v>
      </c>
      <c r="G335" s="25" t="str">
        <f>VLOOKUP(B335,Baza!A:E,4,FALSE)</f>
        <v>4246.W8/424984</v>
      </c>
      <c r="H335" s="25" t="str">
        <f>VLOOKUP(B335,BREND!A:C,2,FALSE)</f>
        <v>SCHNIEDER</v>
      </c>
    </row>
    <row r="336" spans="2:8">
      <c r="B336" s="35" t="s">
        <v>513</v>
      </c>
      <c r="C336" s="26" t="str">
        <f>VLOOKUP(B336,Baza!A:E,5,FALSE)</f>
        <v xml:space="preserve">PG107/ CITROEN ТОРМОЗНЫЕ ДИСКИ ПЕРЕДНИЕ [2ШТ.] </v>
      </c>
      <c r="D336" s="25" t="str">
        <f>IF(VLOOKUP(B336,Baza!A:D,2,FALSE)&gt;0,"+","-")</f>
        <v>-</v>
      </c>
      <c r="E336" s="25">
        <f>VLOOKUP(B336,Baza!A:E,3,FALSE)</f>
        <v>12</v>
      </c>
      <c r="F336" s="25">
        <f>VLOOKUP(B336,Baza!A:E,3,FALSE)*курс</f>
        <v>489.59999999999997</v>
      </c>
      <c r="G336" s="25" t="str">
        <f>VLOOKUP(B336,Baza!A:E,4,FALSE)</f>
        <v>4246JO</v>
      </c>
      <c r="H336" s="25" t="str">
        <f>VLOOKUP(B336,BREND!A:C,2,FALSE)</f>
        <v>SCHNIEDER</v>
      </c>
    </row>
    <row r="337" spans="2:8">
      <c r="B337" s="35" t="s">
        <v>519</v>
      </c>
      <c r="C337" s="26" t="str">
        <f>VLOOKUP(B337,Baza!A:E,5,FALSE)</f>
        <v xml:space="preserve">  LOGAN ТОРМОЗНЫЕ ДИСКИ ПЕРЕДНИЕ НИ ВЕНТ. (2ШТ.)</v>
      </c>
      <c r="D337" s="25" t="str">
        <f>IF(VLOOKUP(B337,Baza!A:D,2,FALSE)&gt;0,"+","-")</f>
        <v>-</v>
      </c>
      <c r="E337" s="25">
        <f>VLOOKUP(B337,Baza!A:E,3,FALSE)</f>
        <v>11</v>
      </c>
      <c r="F337" s="25">
        <f>VLOOKUP(B337,Baza!A:E,3,FALSE)*курс</f>
        <v>448.79999999999995</v>
      </c>
      <c r="G337" s="25" t="str">
        <f>VLOOKUP(B337,Baza!A:E,4,FALSE)</f>
        <v>7701204282</v>
      </c>
      <c r="H337" s="25" t="str">
        <f>VLOOKUP(B337,BREND!A:C,2,FALSE)</f>
        <v>SCHNIEDER</v>
      </c>
    </row>
    <row r="338" spans="2:8">
      <c r="B338" s="35" t="s">
        <v>25273</v>
      </c>
      <c r="C338" s="26" t="str">
        <f>VLOOKUP(B338,Baza!A:E,5,FALSE)</f>
        <v>MASTER 2 -2.2/2.5/2.8/ 98- 3.0 / 2003- ТОРМОЗНЫЕ ДИСКИ ЗАДНИЕ, ВЕНТИЛИРУЕМЫЕ (2ШТ.)</v>
      </c>
      <c r="D338" s="25" t="str">
        <f>IF(VLOOKUP(B338,Baza!A:D,2,FALSE)&gt;0,"+","-")</f>
        <v>+</v>
      </c>
      <c r="E338" s="25">
        <f>VLOOKUP(B338,Baza!A:E,3,FALSE)</f>
        <v>21</v>
      </c>
      <c r="F338" s="25">
        <f>VLOOKUP(B338,Baza!A:E,3,FALSE)*курс</f>
        <v>856.8</v>
      </c>
      <c r="G338" s="25" t="str">
        <f>VLOOKUP(B338,Baza!A:E,4,FALSE)</f>
        <v>7700314017</v>
      </c>
      <c r="H338" s="25" t="str">
        <f>VLOOKUP(B338,BREND!A:C,2,FALSE)</f>
        <v>SCHNIEDER</v>
      </c>
    </row>
    <row r="339" spans="2:8">
      <c r="B339" s="35" t="s">
        <v>525</v>
      </c>
      <c r="C339" s="26" t="str">
        <f>VLOOKUP(B339,Baza!A:E,5,FALSE)</f>
        <v>SCENIC 99-06.1.4/1.6/2.0 ТОРМОЗНЫЕ ДИСКИ ПЕРЕДНИЕ, ВЕНТИЛИРУЕМЫЕ (2ШТ.)</v>
      </c>
      <c r="D339" s="25" t="str">
        <f>IF(VLOOKUP(B339,Baza!A:D,2,FALSE)&gt;0,"+","-")</f>
        <v>+</v>
      </c>
      <c r="E339" s="25">
        <f>VLOOKUP(B339,Baza!A:E,3,FALSE)</f>
        <v>20</v>
      </c>
      <c r="F339" s="25">
        <f>VLOOKUP(B339,Baza!A:E,3,FALSE)*курс</f>
        <v>816</v>
      </c>
      <c r="G339" s="25" t="str">
        <f>VLOOKUP(B339,Baza!A:E,4,FALSE)</f>
        <v>77.01.206.118</v>
      </c>
      <c r="H339" s="25" t="str">
        <f>VLOOKUP(B339,BREND!A:C,2,FALSE)</f>
        <v>SCHNIEDER</v>
      </c>
    </row>
    <row r="340" spans="2:8">
      <c r="B340" s="35" t="s">
        <v>4534</v>
      </c>
      <c r="C340" s="26" t="e">
        <f>VLOOKUP(B340,Baza!A:E,5,FALSE)</f>
        <v>#N/A</v>
      </c>
      <c r="D340" s="25" t="e">
        <f>IF(VLOOKUP(B340,Baza!A:D,2,FALSE)&gt;0,"+","-")</f>
        <v>#N/A</v>
      </c>
      <c r="E340" s="25" t="e">
        <f>VLOOKUP(B340,Baza!A:E,3,FALSE)</f>
        <v>#N/A</v>
      </c>
      <c r="F340" s="25" t="e">
        <f>VLOOKUP(B340,Baza!A:E,3,FALSE)*курс</f>
        <v>#N/A</v>
      </c>
      <c r="G340" s="25" t="e">
        <f>VLOOKUP(B340,Baza!A:E,4,FALSE)</f>
        <v>#N/A</v>
      </c>
      <c r="H340" s="25" t="str">
        <f>VLOOKUP(B340,BREND!A:C,2,FALSE)</f>
        <v>SCHNIEDER</v>
      </c>
    </row>
    <row r="341" spans="2:8">
      <c r="B341" s="35" t="s">
        <v>524</v>
      </c>
      <c r="C341" s="26" t="str">
        <f>VLOOKUP(B341,Baza!A:E,5,FALSE)</f>
        <v xml:space="preserve">900/ 9000 ТОРМОЗНЫЕ ДИСКИ ПЕРЕДНИЕ (2ШТ.) </v>
      </c>
      <c r="D341" s="25" t="str">
        <f>IF(VLOOKUP(B341,Baza!A:D,2,FALSE)&gt;0,"+","-")</f>
        <v>+</v>
      </c>
      <c r="E341" s="25">
        <f>VLOOKUP(B341,Baza!A:E,3,FALSE)</f>
        <v>13</v>
      </c>
      <c r="F341" s="25">
        <f>VLOOKUP(B341,Baza!A:E,3,FALSE)*курс</f>
        <v>530.4</v>
      </c>
      <c r="G341" s="25" t="str">
        <f>VLOOKUP(B341,Baza!A:E,4,FALSE)</f>
        <v>4002150</v>
      </c>
      <c r="H341" s="25" t="str">
        <f>VLOOKUP(B341,BREND!A:C,2,FALSE)</f>
        <v>SCHNIEDER</v>
      </c>
    </row>
    <row r="342" spans="2:8">
      <c r="B342" s="35" t="s">
        <v>522</v>
      </c>
      <c r="C342" s="26" t="e">
        <f>VLOOKUP(B342,Baza!A:E,5,FALSE)</f>
        <v>#N/A</v>
      </c>
      <c r="D342" s="25" t="e">
        <f>IF(VLOOKUP(B342,Baza!A:D,2,FALSE)&gt;0,"+","-")</f>
        <v>#N/A</v>
      </c>
      <c r="E342" s="25" t="e">
        <f>VLOOKUP(B342,Baza!A:E,3,FALSE)</f>
        <v>#N/A</v>
      </c>
      <c r="F342" s="25" t="e">
        <f>VLOOKUP(B342,Baza!A:E,3,FALSE)*курс</f>
        <v>#N/A</v>
      </c>
      <c r="G342" s="25" t="e">
        <f>VLOOKUP(B342,Baza!A:E,4,FALSE)</f>
        <v>#N/A</v>
      </c>
      <c r="H342" s="25" t="str">
        <f>VLOOKUP(B342,BREND!A:C,2,FALSE)</f>
        <v>SCHNIEDER</v>
      </c>
    </row>
    <row r="343" spans="2:8">
      <c r="B343" s="35" t="s">
        <v>413</v>
      </c>
      <c r="C343" s="26" t="str">
        <f>VLOOKUP(B343,Baza!A:E,5,FALSE)</f>
        <v>9000 2,0 ТОРМОЗНЫЕ ДИСКИ ПЕРЕДНИЕ, ВЕНТИЛИРУЕМЫЕ, ПЕРФОРИРОВАННЫЕ (2ШТ.)</v>
      </c>
      <c r="D343" s="25" t="str">
        <f>IF(VLOOKUP(B343,Baza!A:D,2,FALSE)&gt;0,"+","-")</f>
        <v>-</v>
      </c>
      <c r="E343" s="25">
        <f>VLOOKUP(B343,Baza!A:E,3,FALSE)</f>
        <v>31</v>
      </c>
      <c r="F343" s="25">
        <f>VLOOKUP(B343,Baza!A:E,3,FALSE)*курс</f>
        <v>1264.8</v>
      </c>
      <c r="G343" s="25" t="str">
        <f>VLOOKUP(B343,Baza!A:E,4,FALSE)</f>
        <v>33.4002143</v>
      </c>
      <c r="H343" s="25" t="str">
        <f>VLOOKUP(B343,BREND!A:C,2,FALSE)</f>
        <v>SCHNIEDER</v>
      </c>
    </row>
    <row r="344" spans="2:8">
      <c r="B344" s="35" t="s">
        <v>412</v>
      </c>
      <c r="C344" s="26" t="str">
        <f>VLOOKUP(B344,Baza!A:E,5,FALSE)</f>
        <v>9-5 2,3-3L '97 ТОРМОЗНЫЕ ДИСКИ ПЕРЕДНИЕ, ВЕНТИЛИРУЕМЫЕ, ПЕРФОРИРОВАННЫЕ (2ШТ.)</v>
      </c>
      <c r="D344" s="25" t="str">
        <f>IF(VLOOKUP(B344,Baza!A:D,2,FALSE)&gt;0,"+","-")</f>
        <v>-</v>
      </c>
      <c r="E344" s="25">
        <f>VLOOKUP(B344,Baza!A:E,3,FALSE)</f>
        <v>40</v>
      </c>
      <c r="F344" s="25">
        <f>VLOOKUP(B344,Baza!A:E,3,FALSE)*курс</f>
        <v>1632</v>
      </c>
      <c r="G344" s="25" t="str">
        <f>VLOOKUP(B344,Baza!A:E,4,FALSE)</f>
        <v>0</v>
      </c>
      <c r="H344" s="25" t="str">
        <f>VLOOKUP(B344,BREND!A:C,2,FALSE)</f>
        <v>SCHNIEDER</v>
      </c>
    </row>
    <row r="345" spans="2:8">
      <c r="B345" s="35" t="s">
        <v>456</v>
      </c>
      <c r="C345" s="26" t="str">
        <f>VLOOKUP(B345,Baza!A:E,5,FALSE)</f>
        <v xml:space="preserve">SKODA FELICIA ТОРМОЗНЫЕ ДИСКИ ПЕРЕДНИЕ (2ШТ.) </v>
      </c>
      <c r="D345" s="25" t="str">
        <f>IF(VLOOKUP(B345,Baza!A:D,2,FALSE)&gt;0,"+","-")</f>
        <v>+</v>
      </c>
      <c r="E345" s="25">
        <f>VLOOKUP(B345,Baza!A:E,3,FALSE)</f>
        <v>10.5</v>
      </c>
      <c r="F345" s="25">
        <f>VLOOKUP(B345,Baza!A:E,3,FALSE)*курс</f>
        <v>428.4</v>
      </c>
      <c r="G345" s="25" t="str">
        <f>VLOOKUP(B345,Baza!A:E,4,FALSE)</f>
        <v>2415019</v>
      </c>
      <c r="H345" s="25" t="str">
        <f>VLOOKUP(B345,BREND!A:C,2,FALSE)</f>
        <v>SCHNIEDER</v>
      </c>
    </row>
    <row r="346" spans="2:8">
      <c r="B346" s="35" t="s">
        <v>3396</v>
      </c>
      <c r="C346" s="26" t="str">
        <f>VLOOKUP(B346,Baza!A:E,5,FALSE)</f>
        <v>IMPREZA 2L,LEGACY 2L ТОРМОЗНЫЕ ДИСКИ ПЕРЕДНИЕ, ВЕНТИЛИРУЕМЫЕ (2ШТ.)</v>
      </c>
      <c r="D346" s="25" t="str">
        <f>IF(VLOOKUP(B346,Baza!A:D,2,FALSE)&gt;0,"+","-")</f>
        <v>+</v>
      </c>
      <c r="E346" s="25">
        <f>VLOOKUP(B346,Baza!A:E,3,FALSE)</f>
        <v>16.5</v>
      </c>
      <c r="F346" s="25">
        <f>VLOOKUP(B346,Baza!A:E,3,FALSE)*курс</f>
        <v>673.19999999999993</v>
      </c>
      <c r="G346" s="25" t="str">
        <f>VLOOKUP(B346,Baza!A:E,4,FALSE)</f>
        <v>26300-AE040/26300-AE091</v>
      </c>
      <c r="H346" s="25" t="str">
        <f>VLOOKUP(B346,BREND!A:C,2,FALSE)</f>
        <v>SCHNIEDER</v>
      </c>
    </row>
    <row r="347" spans="2:8">
      <c r="B347" s="35" t="s">
        <v>3404</v>
      </c>
      <c r="C347" s="26" t="str">
        <f>VLOOKUP(B347,Baza!A:E,5,FALSE)</f>
        <v>FORESTER OUT BACK,LEGACY ТОРМОЗНЫЕ ДИСКИ  ПЕРЕДНИЕ, ВЕНТИЛИРУЕМЫЕ (2ШТ.)</v>
      </c>
      <c r="D347" s="25" t="str">
        <f>IF(VLOOKUP(B347,Baza!A:D,2,FALSE)&gt;0,"+","-")</f>
        <v>+</v>
      </c>
      <c r="E347" s="25">
        <f>VLOOKUP(B347,Baza!A:E,3,FALSE)</f>
        <v>21.5</v>
      </c>
      <c r="F347" s="25">
        <f>VLOOKUP(B347,Baza!A:E,3,FALSE)*курс</f>
        <v>877.19999999999993</v>
      </c>
      <c r="G347" s="25" t="str">
        <f>VLOOKUP(B347,Baza!A:E,4,FALSE)</f>
        <v>26310-AA120/26300-AE071</v>
      </c>
      <c r="H347" s="25" t="str">
        <f>VLOOKUP(B347,BREND!A:C,2,FALSE)</f>
        <v>SCHNIEDER</v>
      </c>
    </row>
    <row r="348" spans="2:8">
      <c r="B348" s="35" t="s">
        <v>3433</v>
      </c>
      <c r="C348" s="26" t="str">
        <f>VLOOKUP(B348,Baza!A:E,5,FALSE)</f>
        <v>IMPREZA 2L ТОРМОЗНЫЕ ДИСКИ ПЕРЕДНИЕ, ВЕНТИЛИРУЕМЫЕ (2ШТ.)</v>
      </c>
      <c r="D348" s="25" t="str">
        <f>IF(VLOOKUP(B348,Baza!A:D,2,FALSE)&gt;0,"+","-")</f>
        <v>+</v>
      </c>
      <c r="E348" s="25">
        <f>VLOOKUP(B348,Baza!A:E,3,FALSE)</f>
        <v>26</v>
      </c>
      <c r="F348" s="25">
        <f>VLOOKUP(B348,Baza!A:E,3,FALSE)*курс</f>
        <v>1060.8</v>
      </c>
      <c r="G348" s="25" t="str">
        <f>VLOOKUP(B348,Baza!A:E,4,FALSE)</f>
        <v>26300-AE060/26300-AE061</v>
      </c>
      <c r="H348" s="25" t="str">
        <f>VLOOKUP(B348,BREND!A:C,2,FALSE)</f>
        <v>SCHNIEDER</v>
      </c>
    </row>
    <row r="349" spans="2:8">
      <c r="B349" s="35" t="s">
        <v>2625</v>
      </c>
      <c r="C349" s="26" t="str">
        <f>VLOOKUP(B349,Baza!A:E,5,FALSE)</f>
        <v>B9 ТОРМОЗНЫЕ ДИСКИ ПЕРЕДНИЕ, ВЕНТИЛИРУЕМЫЕ (2ШТ.)</v>
      </c>
      <c r="D349" s="25" t="str">
        <f>IF(VLOOKUP(B349,Baza!A:D,2,FALSE)&gt;0,"+","-")</f>
        <v>+</v>
      </c>
      <c r="E349" s="25">
        <f>VLOOKUP(B349,Baza!A:E,3,FALSE)</f>
        <v>39</v>
      </c>
      <c r="F349" s="25">
        <f>VLOOKUP(B349,Baza!A:E,3,FALSE)*курс</f>
        <v>1591.1999999999998</v>
      </c>
      <c r="G349" s="25" t="str">
        <f>VLOOKUP(B349,Baza!A:E,4,FALSE)</f>
        <v>SBSU26300X-A00A</v>
      </c>
      <c r="H349" s="25" t="str">
        <f>VLOOKUP(B349,BREND!A:C,2,FALSE)</f>
        <v>SCHNIEDER</v>
      </c>
    </row>
    <row r="350" spans="2:8">
      <c r="B350" s="35" t="s">
        <v>25784</v>
      </c>
      <c r="C350" s="26" t="str">
        <f>VLOOKUP(B350,Baza!A:E,5,FALSE)</f>
        <v>GRAND VITARA 1  98--02 / GRAND VITARA 2 07- ТОРМОЗННЫЙ ДИСК ПЕРЕДННЫЕ ВЕНТ. (2Ш)</v>
      </c>
      <c r="D350" s="25" t="str">
        <f>IF(VLOOKUP(B350,Baza!A:D,2,FALSE)&gt;0,"+","-")</f>
        <v>+</v>
      </c>
      <c r="E350" s="25">
        <f>VLOOKUP(B350,Baza!A:E,3,FALSE)</f>
        <v>21</v>
      </c>
      <c r="F350" s="25">
        <f>VLOOKUP(B350,Baza!A:E,3,FALSE)*курс</f>
        <v>856.8</v>
      </c>
      <c r="G350" s="25" t="str">
        <f>VLOOKUP(B350,Baza!A:E,4,FALSE)</f>
        <v>5521165D13</v>
      </c>
      <c r="H350" s="25" t="str">
        <f>VLOOKUP(B350,BREND!A:C,2,FALSE)</f>
        <v>SCHNIEDER</v>
      </c>
    </row>
    <row r="351" spans="2:8">
      <c r="B351" s="35" t="s">
        <v>21839</v>
      </c>
      <c r="C351" s="26" t="str">
        <f>VLOOKUP(B351,Baza!A:E,5,FALSE)</f>
        <v>GRAND VITARA  JB 05--- ТОРМОЗННЫЙ ДИСК ПЕРЕДННЫЕ ВЕНТ. (2Ш)</v>
      </c>
      <c r="D351" s="25" t="str">
        <f>IF(VLOOKUP(B351,Baza!A:D,2,FALSE)&gt;0,"+","-")</f>
        <v>+</v>
      </c>
      <c r="E351" s="25">
        <f>VLOOKUP(B351,Baza!A:E,3,FALSE)</f>
        <v>24.5</v>
      </c>
      <c r="F351" s="25">
        <f>VLOOKUP(B351,Baza!A:E,3,FALSE)*курс</f>
        <v>999.59999999999991</v>
      </c>
      <c r="G351" s="25" t="str">
        <f>VLOOKUP(B351,Baza!A:E,4,FALSE)</f>
        <v>5521165J00</v>
      </c>
      <c r="H351" s="25" t="str">
        <f>VLOOKUP(B351,BREND!A:C,2,FALSE)</f>
        <v>SCHNIEDER</v>
      </c>
    </row>
    <row r="352" spans="2:8">
      <c r="B352" s="35" t="s">
        <v>473</v>
      </c>
      <c r="C352" s="26" t="str">
        <f>VLOOKUP(B352,Baza!A:E,5,FALSE)</f>
        <v xml:space="preserve">CORONA '-8 ТОРМОЗНЫЕ ДИСКИ ПЕРЕДНИЕ (2ШТ.) </v>
      </c>
      <c r="D352" s="25" t="str">
        <f>IF(VLOOKUP(B352,Baza!A:D,2,FALSE)&gt;0,"+","-")</f>
        <v>+</v>
      </c>
      <c r="E352" s="25">
        <f>VLOOKUP(B352,Baza!A:E,3,FALSE)</f>
        <v>8.5</v>
      </c>
      <c r="F352" s="25">
        <f>VLOOKUP(B352,Baza!A:E,3,FALSE)*курс</f>
        <v>346.79999999999995</v>
      </c>
      <c r="G352" s="25" t="str">
        <f>VLOOKUP(B352,Baza!A:E,4,FALSE)</f>
        <v>43512-22030</v>
      </c>
      <c r="H352" s="25" t="str">
        <f>VLOOKUP(B352,BREND!A:C,2,FALSE)</f>
        <v>SCHNIEDER</v>
      </c>
    </row>
    <row r="353" spans="2:8">
      <c r="B353" s="35" t="s">
        <v>559</v>
      </c>
      <c r="C353" s="26" t="str">
        <f>VLOOKUP(B353,Baza!A:E,5,FALSE)</f>
        <v xml:space="preserve">CAMRY '-91 ТОРМОЗНЫЕ ДИСКИ ПЕРЕДНИЕ (2ШТ.) </v>
      </c>
      <c r="D353" s="25" t="str">
        <f>IF(VLOOKUP(B353,Baza!A:D,2,FALSE)&gt;0,"+","-")</f>
        <v>+</v>
      </c>
      <c r="E353" s="25">
        <f>VLOOKUP(B353,Baza!A:E,3,FALSE)</f>
        <v>9.5</v>
      </c>
      <c r="F353" s="25">
        <f>VLOOKUP(B353,Baza!A:E,3,FALSE)*курс</f>
        <v>387.59999999999997</v>
      </c>
      <c r="G353" s="25" t="str">
        <f>VLOOKUP(B353,Baza!A:E,4,FALSE)</f>
        <v>43512-32210</v>
      </c>
      <c r="H353" s="25" t="str">
        <f>VLOOKUP(B353,BREND!A:C,2,FALSE)</f>
        <v>SCHNIEDER</v>
      </c>
    </row>
    <row r="354" spans="2:8">
      <c r="B354" s="35" t="s">
        <v>558</v>
      </c>
      <c r="C354" s="26" t="str">
        <f>VLOOKUP(B354,Baza!A:E,5,FALSE)</f>
        <v xml:space="preserve">LAND CRUISER ТОРМОЗНЫЕ ДИСКИ ПЕРЕДНИЕ (2ШТ.) </v>
      </c>
      <c r="D354" s="25" t="str">
        <f>IF(VLOOKUP(B354,Baza!A:D,2,FALSE)&gt;0,"+","-")</f>
        <v>+</v>
      </c>
      <c r="E354" s="25">
        <f>VLOOKUP(B354,Baza!A:E,3,FALSE)</f>
        <v>12.5</v>
      </c>
      <c r="F354" s="25">
        <f>VLOOKUP(B354,Baza!A:E,3,FALSE)*курс</f>
        <v>509.99999999999994</v>
      </c>
      <c r="G354" s="25" t="str">
        <f>VLOOKUP(B354,Baza!A:E,4,FALSE)</f>
        <v>43512-69015</v>
      </c>
      <c r="H354" s="25" t="str">
        <f>VLOOKUP(B354,BREND!A:C,2,FALSE)</f>
        <v>SCHNIEDER</v>
      </c>
    </row>
    <row r="355" spans="2:8">
      <c r="B355" s="35" t="s">
        <v>555</v>
      </c>
      <c r="C355" s="26" t="str">
        <f>VLOOKUP(B355,Baza!A:E,5,FALSE)</f>
        <v xml:space="preserve">AVENSIS '97 ТОРМОЗНЫЕ ДИСКИ ПЕРЕДНИЕ (2ШТ.) </v>
      </c>
      <c r="D355" s="25" t="str">
        <f>IF(VLOOKUP(B355,Baza!A:D,2,FALSE)&gt;0,"+","-")</f>
        <v>+</v>
      </c>
      <c r="E355" s="25">
        <f>VLOOKUP(B355,Baza!A:E,3,FALSE)</f>
        <v>19.5</v>
      </c>
      <c r="F355" s="25">
        <f>VLOOKUP(B355,Baza!A:E,3,FALSE)*курс</f>
        <v>795.59999999999991</v>
      </c>
      <c r="G355" s="25" t="str">
        <f>VLOOKUP(B355,Baza!A:E,4,FALSE)</f>
        <v>43512-20590</v>
      </c>
      <c r="H355" s="25" t="str">
        <f>VLOOKUP(B355,BREND!A:C,2,FALSE)</f>
        <v>SCHNIEDER</v>
      </c>
    </row>
    <row r="356" spans="2:8">
      <c r="B356" s="35" t="s">
        <v>557</v>
      </c>
      <c r="C356" s="26" t="str">
        <f>VLOOKUP(B356,Baza!A:E,5,FALSE)</f>
        <v xml:space="preserve">CELICA '-94 ТОРМОЗНЫЕ ДИСКИ ПЕРЕДНИЕ (2ШТ.) </v>
      </c>
      <c r="D356" s="25" t="str">
        <f>IF(VLOOKUP(B356,Baza!A:D,2,FALSE)&gt;0,"+","-")</f>
        <v>+</v>
      </c>
      <c r="E356" s="25">
        <f>VLOOKUP(B356,Baza!A:E,3,FALSE)</f>
        <v>15</v>
      </c>
      <c r="F356" s="25">
        <f>VLOOKUP(B356,Baza!A:E,3,FALSE)*курс</f>
        <v>612</v>
      </c>
      <c r="G356" s="25" t="str">
        <f>VLOOKUP(B356,Baza!A:E,4,FALSE)</f>
        <v>43512-20390</v>
      </c>
      <c r="H356" s="25" t="str">
        <f>VLOOKUP(B356,BREND!A:C,2,FALSE)</f>
        <v>SCHNIEDER</v>
      </c>
    </row>
    <row r="357" spans="2:8">
      <c r="B357" s="35" t="s">
        <v>520</v>
      </c>
      <c r="C357" s="26" t="str">
        <f>VLOOKUP(B357,Baza!A:E,5,FALSE)</f>
        <v xml:space="preserve">RAV4 2.0 '00- ТОРМОЗНЫЕ ДИСКИ ПЕРЕДНИЕ (2ШТ.) </v>
      </c>
      <c r="D357" s="25" t="str">
        <f>IF(VLOOKUP(B357,Baza!A:D,2,FALSE)&gt;0,"+","-")</f>
        <v>+</v>
      </c>
      <c r="E357" s="25">
        <f>VLOOKUP(B357,Baza!A:E,3,FALSE)</f>
        <v>22.5</v>
      </c>
      <c r="F357" s="25">
        <f>VLOOKUP(B357,Baza!A:E,3,FALSE)*курс</f>
        <v>917.99999999999989</v>
      </c>
      <c r="G357" s="25" t="str">
        <f>VLOOKUP(B357,Baza!A:E,4,FALSE)</f>
        <v>43512-42030</v>
      </c>
      <c r="H357" s="25" t="str">
        <f>VLOOKUP(B357,BREND!A:C,2,FALSE)</f>
        <v>SCHNIEDER</v>
      </c>
    </row>
    <row r="358" spans="2:8">
      <c r="B358" s="35" t="s">
        <v>2619</v>
      </c>
      <c r="C358" s="26" t="str">
        <f>VLOOKUP(B358,Baza!A:E,5,FALSE)</f>
        <v>AVENSIS ТОРМОЗНЫЕ ДИСКИ ПЕРЕДНИЕ, ВЕНТИЛИРУЕМЫЕ (2ШТ.)</v>
      </c>
      <c r="D358" s="25" t="str">
        <f>IF(VLOOKUP(B358,Baza!A:D,2,FALSE)&gt;0,"+","-")</f>
        <v>+</v>
      </c>
      <c r="E358" s="25">
        <f>VLOOKUP(B358,Baza!A:E,3,FALSE)</f>
        <v>27.5</v>
      </c>
      <c r="F358" s="25">
        <f>VLOOKUP(B358,Baza!A:E,3,FALSE)*курс</f>
        <v>1122</v>
      </c>
      <c r="G358" s="25" t="str">
        <f>VLOOKUP(B358,Baza!A:E,4,FALSE)</f>
        <v>4351205040</v>
      </c>
      <c r="H358" s="25" t="str">
        <f>VLOOKUP(B358,BREND!A:C,2,FALSE)</f>
        <v>SCHNIEDER</v>
      </c>
    </row>
    <row r="359" spans="2:8">
      <c r="B359" s="35" t="s">
        <v>2620</v>
      </c>
      <c r="C359" s="26" t="str">
        <f>VLOOKUP(B359,Baza!A:E,5,FALSE)</f>
        <v xml:space="preserve">COROLLA '06- ТОРМОЗНЫЕ ДИСКИ ЗАДНИЕ (2ШТ.) </v>
      </c>
      <c r="D359" s="25" t="str">
        <f>IF(VLOOKUP(B359,Baza!A:D,2,FALSE)&gt;0,"+","-")</f>
        <v>-</v>
      </c>
      <c r="E359" s="25">
        <f>VLOOKUP(B359,Baza!A:E,3,FALSE)</f>
        <v>17.55</v>
      </c>
      <c r="F359" s="25">
        <f>VLOOKUP(B359,Baza!A:E,3,FALSE)*курс</f>
        <v>716.04</v>
      </c>
      <c r="G359" s="25" t="str">
        <f>VLOOKUP(B359,Baza!A:E,4,FALSE)</f>
        <v>YH1745</v>
      </c>
      <c r="H359" s="25" t="str">
        <f>VLOOKUP(B359,BREND!A:C,2,FALSE)</f>
        <v>SCHNIEDER</v>
      </c>
    </row>
    <row r="360" spans="2:8">
      <c r="B360" s="35" t="s">
        <v>2606</v>
      </c>
      <c r="C360" s="26" t="str">
        <f>VLOOKUP(B360,Baza!A:E,5,FALSE)</f>
        <v>CAMRY '06 ТОРМОЗНЫЕ ДИСКИ  ЗАДНИЕ, ВЕНТИЛИРУЕМЫЕ (2ШТ.)</v>
      </c>
      <c r="D360" s="25" t="str">
        <f>IF(VLOOKUP(B360,Baza!A:D,2,FALSE)&gt;0,"+","-")</f>
        <v>+</v>
      </c>
      <c r="E360" s="25">
        <f>VLOOKUP(B360,Baza!A:E,3,FALSE)</f>
        <v>25</v>
      </c>
      <c r="F360" s="25">
        <f>VLOOKUP(B360,Baza!A:E,3,FALSE)*курс</f>
        <v>1019.9999999999999</v>
      </c>
      <c r="G360" s="25" t="str">
        <f>VLOOKUP(B360,Baza!A:E,4,FALSE)</f>
        <v>42431-33130</v>
      </c>
      <c r="H360" s="25" t="str">
        <f>VLOOKUP(B360,BREND!A:C,2,FALSE)</f>
        <v>SCHNIEDER</v>
      </c>
    </row>
    <row r="361" spans="2:8">
      <c r="B361" s="35" t="s">
        <v>2598</v>
      </c>
      <c r="C361" s="26" t="str">
        <f>VLOOKUP(B361,Baza!A:E,5,FALSE)</f>
        <v xml:space="preserve">COROLLA/AURIS '06- ТОРМОЗНЫЕ ДИСКИ ПЕРЕДНИЕ (2ШТ.)  </v>
      </c>
      <c r="D361" s="25" t="str">
        <f>IF(VLOOKUP(B361,Baza!A:D,2,FALSE)&gt;0,"+","-")</f>
        <v>+</v>
      </c>
      <c r="E361" s="25">
        <f>VLOOKUP(B361,Baza!A:E,3,FALSE)</f>
        <v>25</v>
      </c>
      <c r="F361" s="25">
        <f>VLOOKUP(B361,Baza!A:E,3,FALSE)*курс</f>
        <v>1019.9999999999999</v>
      </c>
      <c r="G361" s="25" t="str">
        <f>VLOOKUP(B361,Baza!A:E,4,FALSE)</f>
        <v>43512-12670</v>
      </c>
      <c r="H361" s="25" t="str">
        <f>VLOOKUP(B361,BREND!A:C,2,FALSE)</f>
        <v>SCHNIEDER</v>
      </c>
    </row>
    <row r="362" spans="2:8">
      <c r="B362" s="35" t="s">
        <v>2599</v>
      </c>
      <c r="C362" s="26" t="str">
        <f>VLOOKUP(B362,Baza!A:E,5,FALSE)</f>
        <v>CAMRY '06 ТОРМОЗНЫЕ ДИСКИ ПЕРЕДНИЕ, ВЕНТИЛИРУЕМЫЕ (2ШТ.)</v>
      </c>
      <c r="D362" s="25" t="str">
        <f>IF(VLOOKUP(B362,Baza!A:D,2,FALSE)&gt;0,"+","-")</f>
        <v>-</v>
      </c>
      <c r="E362" s="25">
        <f>VLOOKUP(B362,Baza!A:E,3,FALSE)</f>
        <v>31.5</v>
      </c>
      <c r="F362" s="25">
        <f>VLOOKUP(B362,Baza!A:E,3,FALSE)*курс</f>
        <v>1285.1999999999998</v>
      </c>
      <c r="G362" s="25" t="str">
        <f>VLOOKUP(B362,Baza!A:E,4,FALSE)</f>
        <v>43512-33130</v>
      </c>
      <c r="H362" s="25" t="str">
        <f>VLOOKUP(B362,BREND!A:C,2,FALSE)</f>
        <v>SCHNIEDER</v>
      </c>
    </row>
    <row r="363" spans="2:8">
      <c r="B363" s="35" t="s">
        <v>21446</v>
      </c>
      <c r="C363" s="26" t="str">
        <f>VLOOKUP(B363,Baza!A:E,5,FALSE)</f>
        <v>CAMRY '01-06 ТОРМОЗНЫЕ ДИСКИ ПЕРЕДНИЕ, ВЕНТИЛИРУЕМЫЕ (2ШТ.)</v>
      </c>
      <c r="D363" s="25" t="str">
        <f>IF(VLOOKUP(B363,Baza!A:D,2,FALSE)&gt;0,"+","-")</f>
        <v>+</v>
      </c>
      <c r="E363" s="25">
        <f>VLOOKUP(B363,Baza!A:E,3,FALSE)</f>
        <v>32</v>
      </c>
      <c r="F363" s="25">
        <f>VLOOKUP(B363,Baza!A:E,3,FALSE)*курс</f>
        <v>1305.5999999999999</v>
      </c>
      <c r="G363" s="25" t="str">
        <f>VLOOKUP(B363,Baza!A:E,4,FALSE)</f>
        <v>43512-48011</v>
      </c>
      <c r="H363" s="25" t="str">
        <f>VLOOKUP(B363,BREND!A:C,2,FALSE)</f>
        <v>SCHNIEDER</v>
      </c>
    </row>
    <row r="364" spans="2:8">
      <c r="B364" s="35" t="s">
        <v>444</v>
      </c>
      <c r="C364" s="26" t="str">
        <f>VLOOKUP(B364,Baza!A:E,5,FALSE)</f>
        <v xml:space="preserve">850 ТОРМОЗНЫЕ ДИСКИ ЗАДНИЕ 5 ОТВЕР (2ШТ.) </v>
      </c>
      <c r="D364" s="25" t="str">
        <f>IF(VLOOKUP(B364,Baza!A:D,2,FALSE)&gt;0,"+","-")</f>
        <v>+</v>
      </c>
      <c r="E364" s="25">
        <f>VLOOKUP(B364,Baza!A:E,3,FALSE)</f>
        <v>9</v>
      </c>
      <c r="F364" s="25">
        <f>VLOOKUP(B364,Baza!A:E,3,FALSE)*курс</f>
        <v>367.2</v>
      </c>
      <c r="G364" s="25" t="str">
        <f>VLOOKUP(B364,Baza!A:E,4,FALSE)</f>
        <v>3516882</v>
      </c>
      <c r="H364" s="25" t="str">
        <f>VLOOKUP(B364,BREND!A:C,2,FALSE)</f>
        <v>SCHNIEDER</v>
      </c>
    </row>
    <row r="365" spans="2:8">
      <c r="B365" s="35" t="s">
        <v>442</v>
      </c>
      <c r="C365" s="26" t="str">
        <f>VLOOKUP(B365,Baza!A:E,5,FALSE)</f>
        <v xml:space="preserve">S40 ТОРМОЗНЫЕ ДИСКИ ЗАДНИЕ (2ШТ.) </v>
      </c>
      <c r="D365" s="25" t="str">
        <f>IF(VLOOKUP(B365,Baza!A:D,2,FALSE)&gt;0,"+","-")</f>
        <v>+</v>
      </c>
      <c r="E365" s="25">
        <f>VLOOKUP(B365,Baza!A:E,3,FALSE)</f>
        <v>13.5</v>
      </c>
      <c r="F365" s="25">
        <f>VLOOKUP(B365,Baza!A:E,3,FALSE)*курс</f>
        <v>550.79999999999995</v>
      </c>
      <c r="G365" s="25" t="str">
        <f>VLOOKUP(B365,Baza!A:E,4,FALSE)</f>
        <v>30872940</v>
      </c>
      <c r="H365" s="25" t="str">
        <f>VLOOKUP(B365,BREND!A:C,2,FALSE)</f>
        <v>SCHNIEDER</v>
      </c>
    </row>
    <row r="366" spans="2:8">
      <c r="B366" s="35" t="s">
        <v>445</v>
      </c>
      <c r="C366" s="26" t="str">
        <f>VLOOKUP(B366,Baza!A:E,5,FALSE)</f>
        <v>940 ТОРМОЗНЫЕ ДИСКИ ЗАДНИЕ (2ШТ.)  multilink</v>
      </c>
      <c r="D366" s="25" t="str">
        <f>IF(VLOOKUP(B366,Baza!A:D,2,FALSE)&gt;0,"+","-")</f>
        <v>+</v>
      </c>
      <c r="E366" s="25">
        <f>VLOOKUP(B366,Baza!A:E,3,FALSE)</f>
        <v>13</v>
      </c>
      <c r="F366" s="25">
        <f>VLOOKUP(B366,Baza!A:E,3,FALSE)*курс</f>
        <v>530.4</v>
      </c>
      <c r="G366" s="25" t="str">
        <f>VLOOKUP(B366,Baza!A:E,4,FALSE)</f>
        <v>271895-5</v>
      </c>
      <c r="H366" s="25" t="str">
        <f>VLOOKUP(B366,BREND!A:C,2,FALSE)</f>
        <v>SCHNIEDER</v>
      </c>
    </row>
    <row r="367" spans="2:8">
      <c r="B367" s="35" t="s">
        <v>414</v>
      </c>
      <c r="C367" s="26" t="str">
        <f>VLOOKUP(B367,Baza!A:E,5,FALSE)</f>
        <v xml:space="preserve">240/260 ТОРМОЗНЫЕ ДИСКИ ПЕРЕДНИЕ (2ШТ.) </v>
      </c>
      <c r="D367" s="25" t="str">
        <f>IF(VLOOKUP(B367,Baza!A:D,2,FALSE)&gt;0,"+","-")</f>
        <v>+</v>
      </c>
      <c r="E367" s="25">
        <f>VLOOKUP(B367,Baza!A:E,3,FALSE)</f>
        <v>7.8</v>
      </c>
      <c r="F367" s="25">
        <f>VLOOKUP(B367,Baza!A:E,3,FALSE)*курс</f>
        <v>318.23999999999995</v>
      </c>
      <c r="G367" s="25" t="str">
        <f>VLOOKUP(B367,Baza!A:E,4,FALSE)</f>
        <v>1228153</v>
      </c>
      <c r="H367" s="25" t="str">
        <f>VLOOKUP(B367,BREND!A:C,2,FALSE)</f>
        <v>SCHNIEDER</v>
      </c>
    </row>
    <row r="368" spans="2:8">
      <c r="B368" s="35" t="s">
        <v>540</v>
      </c>
      <c r="C368" s="26" t="str">
        <f>VLOOKUP(B368,Baza!A:E,5,FALSE)</f>
        <v xml:space="preserve">740/760 ТОРМОЗНЫЕ ДИСКИ ПЕРЕДНИЕ (2ШТ.) </v>
      </c>
      <c r="D368" s="25" t="str">
        <f>IF(VLOOKUP(B368,Baza!A:D,2,FALSE)&gt;0,"+","-")</f>
        <v>+</v>
      </c>
      <c r="E368" s="25">
        <f>VLOOKUP(B368,Baza!A:E,3,FALSE)</f>
        <v>15.5</v>
      </c>
      <c r="F368" s="25">
        <f>VLOOKUP(B368,Baza!A:E,3,FALSE)*курс</f>
        <v>632.4</v>
      </c>
      <c r="G368" s="25" t="str">
        <f>VLOOKUP(B368,Baza!A:E,4,FALSE)</f>
        <v>1359156-5</v>
      </c>
      <c r="H368" s="25" t="str">
        <f>VLOOKUP(B368,BREND!A:C,2,FALSE)</f>
        <v>SCHNIEDER</v>
      </c>
    </row>
    <row r="369" spans="2:8">
      <c r="B369" s="35" t="s">
        <v>521</v>
      </c>
      <c r="C369" s="26" t="str">
        <f>VLOOKUP(B369,Baza!A:E,5,FALSE)</f>
        <v xml:space="preserve">S40/V40 / MITSUBISHI ТОРМОЗНЫЕ ДИСКИ ПЕРЕДНИЕ (2ШТ.) </v>
      </c>
      <c r="D369" s="25" t="str">
        <f>IF(VLOOKUP(B369,Baza!A:D,2,FALSE)&gt;0,"+","-")</f>
        <v>-</v>
      </c>
      <c r="E369" s="25">
        <f>VLOOKUP(B369,Baza!A:E,3,FALSE)</f>
        <v>17</v>
      </c>
      <c r="F369" s="25">
        <f>VLOOKUP(B369,Baza!A:E,3,FALSE)*курс</f>
        <v>693.59999999999991</v>
      </c>
      <c r="G369" s="25" t="str">
        <f>VLOOKUP(B369,Baza!A:E,4,FALSE)</f>
        <v>3087292-6</v>
      </c>
      <c r="H369" s="25" t="str">
        <f>VLOOKUP(B369,BREND!A:C,2,FALSE)</f>
        <v>SCHNIEDER</v>
      </c>
    </row>
    <row r="370" spans="2:8">
      <c r="B370" s="35" t="s">
        <v>411</v>
      </c>
      <c r="C370" s="26" t="str">
        <f>VLOOKUP(B370,Baza!A:E,5,FALSE)</f>
        <v xml:space="preserve">S70/V70/C7 ТОРМОЗНЫЕ ДИСКИ ПЕРЕДНИЕ (2ШТ.) </v>
      </c>
      <c r="D370" s="25" t="str">
        <f>IF(VLOOKUP(B370,Baza!A:D,2,FALSE)&gt;0,"+","-")</f>
        <v>+</v>
      </c>
      <c r="E370" s="25">
        <f>VLOOKUP(B370,Baza!A:E,3,FALSE)</f>
        <v>15</v>
      </c>
      <c r="F370" s="25">
        <f>VLOOKUP(B370,Baza!A:E,3,FALSE)*курс</f>
        <v>612</v>
      </c>
      <c r="G370" s="25" t="str">
        <f>VLOOKUP(B370,Baza!A:E,4,FALSE)</f>
        <v>272276</v>
      </c>
      <c r="H370" s="25" t="str">
        <f>VLOOKUP(B370,BREND!A:C,2,FALSE)</f>
        <v>SCHNIEDER</v>
      </c>
    </row>
    <row r="371" spans="2:8">
      <c r="B371" s="35" t="s">
        <v>541</v>
      </c>
      <c r="C371" s="26" t="str">
        <f>VLOOKUP(B371,Baza!A:E,5,FALSE)</f>
        <v xml:space="preserve">XC90 '03-06 ТОРМОЗНЫЕ ДИСКИ ПЕРЕДНИЕ (2ШТ.) </v>
      </c>
      <c r="D371" s="25" t="str">
        <f>IF(VLOOKUP(B371,Baza!A:D,2,FALSE)&gt;0,"+","-")</f>
        <v>+</v>
      </c>
      <c r="E371" s="25">
        <f>VLOOKUP(B371,Baza!A:E,3,FALSE)</f>
        <v>37</v>
      </c>
      <c r="F371" s="25">
        <f>VLOOKUP(B371,Baza!A:E,3,FALSE)*курс</f>
        <v>1509.6</v>
      </c>
      <c r="G371" s="25" t="str">
        <f>VLOOKUP(B371,Baza!A:E,4,FALSE)</f>
        <v>30736406</v>
      </c>
      <c r="H371" s="25" t="str">
        <f>VLOOKUP(B371,BREND!A:C,2,FALSE)</f>
        <v>SCHNIEDER</v>
      </c>
    </row>
    <row r="372" spans="2:8">
      <c r="B372" s="35" t="s">
        <v>426</v>
      </c>
      <c r="C372" s="26" t="str">
        <f>VLOOKUP(B372,Baza!A:E,5,FALSE)</f>
        <v xml:space="preserve">XC90 '02- ТОРМОЗНЫЕ ДИСКИ ЗАДНИЕ (2ШТ.) </v>
      </c>
      <c r="D372" s="25" t="str">
        <f>IF(VLOOKUP(B372,Baza!A:D,2,FALSE)&gt;0,"+","-")</f>
        <v>-</v>
      </c>
      <c r="E372" s="25">
        <f>VLOOKUP(B372,Baza!A:E,3,FALSE)</f>
        <v>35.1</v>
      </c>
      <c r="F372" s="25">
        <f>VLOOKUP(B372,Baza!A:E,3,FALSE)*курс</f>
        <v>1432.08</v>
      </c>
      <c r="G372" s="25" t="str">
        <f>VLOOKUP(B372,Baza!A:E,4,FALSE)</f>
        <v>8624926</v>
      </c>
      <c r="H372" s="25" t="str">
        <f>VLOOKUP(B372,BREND!A:C,2,FALSE)</f>
        <v>SCHNIEDER</v>
      </c>
    </row>
    <row r="373" spans="2:8">
      <c r="B373" s="35" t="s">
        <v>542</v>
      </c>
      <c r="C373" s="26" t="str">
        <f>VLOOKUP(B373,Baza!A:E,5,FALSE)</f>
        <v xml:space="preserve">XC90 '06- ТОРМОЗНЫЕ ДИСКИ ПЕРЕДНИЕ (2ШТ.) </v>
      </c>
      <c r="D373" s="25" t="str">
        <f>IF(VLOOKUP(B373,Baza!A:D,2,FALSE)&gt;0,"+","-")</f>
        <v>+</v>
      </c>
      <c r="E373" s="25">
        <f>VLOOKUP(B373,Baza!A:E,3,FALSE)</f>
        <v>47</v>
      </c>
      <c r="F373" s="25">
        <f>VLOOKUP(B373,Baza!A:E,3,FALSE)*курс</f>
        <v>1917.6</v>
      </c>
      <c r="G373" s="25" t="str">
        <f>VLOOKUP(B373,Baza!A:E,4,FALSE)</f>
        <v>30657301</v>
      </c>
      <c r="H373" s="25" t="str">
        <f>VLOOKUP(B373,BREND!A:C,2,FALSE)</f>
        <v>SCHNIEDER</v>
      </c>
    </row>
    <row r="374" spans="2:8">
      <c r="B374" s="35" t="s">
        <v>554</v>
      </c>
      <c r="C374" s="26" t="str">
        <f>VLOOKUP(B374,Baza!A:E,5,FALSE)</f>
        <v>XC90 ТОРМОЗНЫЕ ДИСКИ ПЕРЕДНИЕ (2ШТ.)</v>
      </c>
      <c r="D374" s="25" t="str">
        <f>IF(VLOOKUP(B374,Baza!A:D,2,FALSE)&gt;0,"+","-")</f>
        <v>-</v>
      </c>
      <c r="E374" s="25">
        <f>VLOOKUP(B374,Baza!A:E,3,FALSE)</f>
        <v>46.8</v>
      </c>
      <c r="F374" s="25">
        <f>VLOOKUP(B374,Baza!A:E,3,FALSE)*курс</f>
        <v>1909.4399999999998</v>
      </c>
      <c r="G374" s="25" t="str">
        <f>VLOOKUP(B374,Baza!A:E,4,FALSE)</f>
        <v>30657301</v>
      </c>
      <c r="H374" s="25" t="str">
        <f>VLOOKUP(B374,BREND!A:C,2,FALSE)</f>
        <v>SCHNIEDER</v>
      </c>
    </row>
    <row r="375" spans="2:8">
      <c r="B375" s="35" t="s">
        <v>449</v>
      </c>
      <c r="C375" s="26" t="str">
        <f>VLOOKUP(B375,Baza!A:E,5,FALSE)</f>
        <v xml:space="preserve">XC90 ТОРМОЗНЫЕ ДИСКИ ЗАДНИЕ (2ШТ.) </v>
      </c>
      <c r="D375" s="25" t="str">
        <f>IF(VLOOKUP(B375,Baza!A:D,2,FALSE)&gt;0,"+","-")</f>
        <v>-</v>
      </c>
      <c r="E375" s="25">
        <f>VLOOKUP(B375,Baza!A:E,3,FALSE)</f>
        <v>26</v>
      </c>
      <c r="F375" s="25">
        <f>VLOOKUP(B375,Baza!A:E,3,FALSE)*курс</f>
        <v>1060.8</v>
      </c>
      <c r="G375" s="25" t="str">
        <f>VLOOKUP(B375,Baza!A:E,4,FALSE)</f>
        <v>8624926</v>
      </c>
      <c r="H375" s="25" t="str">
        <f>VLOOKUP(B375,BREND!A:C,2,FALSE)</f>
        <v>SCHNIEDER</v>
      </c>
    </row>
    <row r="376" spans="2:8">
      <c r="B376" s="35" t="s">
        <v>511</v>
      </c>
      <c r="C376" s="26" t="str">
        <f>VLOOKUP(B376,Baza!A:E,5,FALSE)</f>
        <v xml:space="preserve">PASSAT '-96  ТОРМОЗНЫЕ ДИСКИ ПЕРЕДНИЕ (2ШТ.) </v>
      </c>
      <c r="D376" s="25" t="str">
        <f>IF(VLOOKUP(B376,Baza!A:D,2,FALSE)&gt;0,"+","-")</f>
        <v>+</v>
      </c>
      <c r="E376" s="25">
        <f>VLOOKUP(B376,Baza!A:E,3,FALSE)</f>
        <v>12.5</v>
      </c>
      <c r="F376" s="25">
        <f>VLOOKUP(B376,Baza!A:E,3,FALSE)*курс</f>
        <v>509.99999999999994</v>
      </c>
      <c r="G376" s="25" t="str">
        <f>VLOOKUP(B376,Baza!A:E,4,FALSE)</f>
        <v>357615301</v>
      </c>
      <c r="H376" s="25" t="str">
        <f>VLOOKUP(B376,BREND!A:C,2,FALSE)</f>
        <v>SCHNIEDER</v>
      </c>
    </row>
    <row r="377" spans="2:8">
      <c r="B377" s="35" t="s">
        <v>537</v>
      </c>
      <c r="C377" s="26" t="str">
        <f>VLOOKUP(B377,Baza!A:E,5,FALSE)</f>
        <v xml:space="preserve">Т4 '96- ТОРМОЗНЫЕ ДИСКИ ПЕРЕДНИЕ (2ШТ.) </v>
      </c>
      <c r="D377" s="25" t="str">
        <f>IF(VLOOKUP(B377,Baza!A:D,2,FALSE)&gt;0,"+","-")</f>
        <v>+</v>
      </c>
      <c r="E377" s="25">
        <f>VLOOKUP(B377,Baza!A:E,3,FALSE)</f>
        <v>20</v>
      </c>
      <c r="F377" s="25">
        <f>VLOOKUP(B377,Baza!A:E,3,FALSE)*курс</f>
        <v>816</v>
      </c>
      <c r="G377" s="25" t="str">
        <f>VLOOKUP(B377,Baza!A:E,4,FALSE)</f>
        <v>701615301G</v>
      </c>
      <c r="H377" s="25" t="str">
        <f>VLOOKUP(B377,BREND!A:C,2,FALSE)</f>
        <v>SCHNIEDER</v>
      </c>
    </row>
    <row r="378" spans="2:8">
      <c r="B378" s="35" t="s">
        <v>443</v>
      </c>
      <c r="C378" s="26" t="e">
        <f>VLOOKUP(B378,Baza!A:E,5,FALSE)</f>
        <v>#N/A</v>
      </c>
      <c r="D378" s="25" t="e">
        <f>IF(VLOOKUP(B378,Baza!A:D,2,FALSE)&gt;0,"+","-")</f>
        <v>#N/A</v>
      </c>
      <c r="E378" s="25" t="e">
        <f>VLOOKUP(B378,Baza!A:E,3,FALSE)</f>
        <v>#N/A</v>
      </c>
      <c r="F378" s="25" t="e">
        <f>VLOOKUP(B378,Baza!A:E,3,FALSE)*курс</f>
        <v>#N/A</v>
      </c>
      <c r="G378" s="25" t="e">
        <f>VLOOKUP(B378,Baza!A:E,4,FALSE)</f>
        <v>#N/A</v>
      </c>
      <c r="H378" s="25" t="str">
        <f>VLOOKUP(B378,BREND!A:C,2,FALSE)</f>
        <v>SCHNIEDER</v>
      </c>
    </row>
    <row r="379" spans="2:8">
      <c r="B379" s="35" t="s">
        <v>430</v>
      </c>
      <c r="C379" s="26" t="str">
        <f>VLOOKUP(B379,Baza!A:E,5,FALSE)</f>
        <v>GOLF5/OCTAVIA ТОРМОЗНЫЕ ДИСКИ ЗАДНИЕ (2ШТ.) (1K0615601L)</v>
      </c>
      <c r="D379" s="25" t="str">
        <f>IF(VLOOKUP(B379,Baza!A:D,2,FALSE)&gt;0,"+","-")</f>
        <v>+</v>
      </c>
      <c r="E379" s="25">
        <f>VLOOKUP(B379,Baza!A:E,3,FALSE)</f>
        <v>7.5</v>
      </c>
      <c r="F379" s="25">
        <f>VLOOKUP(B379,Baza!A:E,3,FALSE)*курс</f>
        <v>306</v>
      </c>
      <c r="G379" s="25" t="str">
        <f>VLOOKUP(B379,Baza!A:E,4,FALSE)</f>
        <v>1K06156012</v>
      </c>
      <c r="H379" s="25" t="str">
        <f>VLOOKUP(B379,BREND!A:C,2,FALSE)</f>
        <v>SCHNIEDER</v>
      </c>
    </row>
    <row r="380" spans="2:8">
      <c r="B380" s="35" t="s">
        <v>489</v>
      </c>
      <c r="C380" s="26" t="str">
        <f>VLOOKUP(B380,Baza!A:E,5,FALSE)</f>
        <v>PASSAT/G3 ТОРМОЗНЫЕ ДИСКИ ПЕРЕДНИЕ (2ШТ.) (321615301D)</v>
      </c>
      <c r="D380" s="25" t="str">
        <f>IF(VLOOKUP(B380,Baza!A:D,2,FALSE)&gt;0,"+","-")</f>
        <v>+</v>
      </c>
      <c r="E380" s="25">
        <f>VLOOKUP(B380,Baza!A:E,3,FALSE)</f>
        <v>12.5</v>
      </c>
      <c r="F380" s="25">
        <f>VLOOKUP(B380,Baza!A:E,3,FALSE)*курс</f>
        <v>509.99999999999994</v>
      </c>
      <c r="G380" s="25" t="str">
        <f>VLOOKUP(B380,Baza!A:E,4,FALSE)</f>
        <v>321615301D</v>
      </c>
      <c r="H380" s="25" t="str">
        <f>VLOOKUP(B380,BREND!A:C,2,FALSE)</f>
        <v>SCHNIEDER</v>
      </c>
    </row>
    <row r="381" spans="2:8">
      <c r="B381" s="35" t="s">
        <v>536</v>
      </c>
      <c r="C381" s="26" t="str">
        <f>VLOOKUP(B381,Baza!A:E,5,FALSE)</f>
        <v>Т4  ТОРМОЗНЫЕ ДИСКИ ПЕРЕДНИЕ (2ШТ.)(701 615 301 A/D)</v>
      </c>
      <c r="D381" s="25" t="str">
        <f>IF(VLOOKUP(B381,Baza!A:D,2,FALSE)&gt;0,"+","-")</f>
        <v>+</v>
      </c>
      <c r="E381" s="25">
        <f>VLOOKUP(B381,Baza!A:E,3,FALSE)</f>
        <v>16.5</v>
      </c>
      <c r="F381" s="25">
        <f>VLOOKUP(B381,Baza!A:E,3,FALSE)*курс</f>
        <v>673.19999999999993</v>
      </c>
      <c r="G381" s="25" t="str">
        <f>VLOOKUP(B381,Baza!A:E,4,FALSE)</f>
        <v>701615301A</v>
      </c>
      <c r="H381" s="25" t="str">
        <f>VLOOKUP(B381,BREND!A:C,2,FALSE)</f>
        <v>SCHNIEDER</v>
      </c>
    </row>
    <row r="382" spans="2:8">
      <c r="B382" s="35" t="s">
        <v>539</v>
      </c>
      <c r="C382" s="26" t="str">
        <f>VLOOKUP(B382,Baza!A:E,5,FALSE)</f>
        <v xml:space="preserve">VENTO/ GOLF ТОРМОЗНЫЕ ДИСКИ ПЕРЕДНИЕ (2ШТ.) </v>
      </c>
      <c r="D382" s="25" t="str">
        <f>IF(VLOOKUP(B382,Baza!A:D,2,FALSE)&gt;0,"+","-")</f>
        <v>+</v>
      </c>
      <c r="E382" s="25">
        <f>VLOOKUP(B382,Baza!A:E,3,FALSE)</f>
        <v>16.899999999999999</v>
      </c>
      <c r="F382" s="25">
        <f>VLOOKUP(B382,Baza!A:E,3,FALSE)*курс</f>
        <v>689.51999999999987</v>
      </c>
      <c r="G382" s="25" t="str">
        <f>VLOOKUP(B382,Baza!A:E,4,FALSE)</f>
        <v>1H0615301A</v>
      </c>
      <c r="H382" s="25" t="str">
        <f>VLOOKUP(B382,BREND!A:C,2,FALSE)</f>
        <v>SCHNIEDER</v>
      </c>
    </row>
    <row r="383" spans="2:8">
      <c r="B383" s="35" t="s">
        <v>490</v>
      </c>
      <c r="C383" s="26" t="str">
        <f>VLOOKUP(B383,Baza!A:E,5,FALSE)</f>
        <v>G4/BORA/OCTAVIA ТОРМОЗНЫЕ ДИСКИ ПЕРЕДНИЕ (2ШТ.)(1J0615301D)</v>
      </c>
      <c r="D383" s="25" t="str">
        <f>IF(VLOOKUP(B383,Baza!A:D,2,FALSE)&gt;0,"+","-")</f>
        <v>-</v>
      </c>
      <c r="E383" s="25">
        <f>VLOOKUP(B383,Baza!A:E,3,FALSE)</f>
        <v>13</v>
      </c>
      <c r="F383" s="25">
        <f>VLOOKUP(B383,Baza!A:E,3,FALSE)*курс</f>
        <v>530.4</v>
      </c>
      <c r="G383" s="25" t="str">
        <f>VLOOKUP(B383,Baza!A:E,4,FALSE)</f>
        <v>1J0615301D</v>
      </c>
      <c r="H383" s="25" t="str">
        <f>VLOOKUP(B383,BREND!A:C,2,FALSE)</f>
        <v>SCHNIEDER</v>
      </c>
    </row>
    <row r="384" spans="2:8">
      <c r="B384" s="35" t="s">
        <v>493</v>
      </c>
      <c r="C384" s="26" t="str">
        <f>VLOOKUP(B384,Baza!A:E,5,FALSE)</f>
        <v xml:space="preserve">G4/ AUDI ТОРМОЗНЫЕ ДИСКИ ПЕРЕДНИЕ (2ШТ.) </v>
      </c>
      <c r="D384" s="25" t="str">
        <f>IF(VLOOKUP(B384,Baza!A:D,2,FALSE)&gt;0,"+","-")</f>
        <v>+</v>
      </c>
      <c r="E384" s="25">
        <f>VLOOKUP(B384,Baza!A:E,3,FALSE)</f>
        <v>19.5</v>
      </c>
      <c r="F384" s="25">
        <f>VLOOKUP(B384,Baza!A:E,3,FALSE)*курс</f>
        <v>795.59999999999991</v>
      </c>
      <c r="G384" s="25" t="str">
        <f>VLOOKUP(B384,Baza!A:E,4,FALSE)</f>
        <v>1J0615301E</v>
      </c>
      <c r="H384" s="25" t="str">
        <f>VLOOKUP(B384,BREND!A:C,2,FALSE)</f>
        <v>SCHNIEDER</v>
      </c>
    </row>
    <row r="385" spans="2:8">
      <c r="B385" s="35" t="s">
        <v>533</v>
      </c>
      <c r="C385" s="26" t="str">
        <f>VLOOKUP(B385,Baza!A:E,5,FALSE)</f>
        <v>TRANSP T4 ТОРМОЗНЫЕ ДИСКИ ПЕРЕДНИЕ (2ШТ.) 06.96- (-2.5 TDI 111 kw ) (701 615 301 F)</v>
      </c>
      <c r="D385" s="25" t="str">
        <f>IF(VLOOKUP(B385,Baza!A:D,2,FALSE)&gt;0,"+","-")</f>
        <v>+</v>
      </c>
      <c r="E385" s="25">
        <f>VLOOKUP(B385,Baza!A:E,3,FALSE)</f>
        <v>16.899999999999999</v>
      </c>
      <c r="F385" s="25">
        <f>VLOOKUP(B385,Baza!A:E,3,FALSE)*курс</f>
        <v>689.51999999999987</v>
      </c>
      <c r="G385" s="25" t="str">
        <f>VLOOKUP(B385,Baza!A:E,4,FALSE)</f>
        <v>701615301F</v>
      </c>
      <c r="H385" s="25" t="str">
        <f>VLOOKUP(B385,BREND!A:C,2,FALSE)</f>
        <v>SCHNIEDER</v>
      </c>
    </row>
    <row r="386" spans="2:8">
      <c r="B386" s="35" t="s">
        <v>509</v>
      </c>
      <c r="C386" s="26" t="str">
        <f>VLOOKUP(B386,Baza!A:E,5,FALSE)</f>
        <v>PASSAT B5 ТОРМОЗНЫЕ ДИСКИ ПЕРЕДНИЕ (2ШТ.)</v>
      </c>
      <c r="D386" s="25" t="str">
        <f>IF(VLOOKUP(B386,Baza!A:D,2,FALSE)&gt;0,"+","-")</f>
        <v>+</v>
      </c>
      <c r="E386" s="25">
        <f>VLOOKUP(B386,Baza!A:E,3,FALSE)</f>
        <v>20.149999999999999</v>
      </c>
      <c r="F386" s="25">
        <f>VLOOKUP(B386,Baza!A:E,3,FALSE)*курс</f>
        <v>822.11999999999989</v>
      </c>
      <c r="G386" s="25" t="str">
        <f>VLOOKUP(B386,Baza!A:E,4,FALSE)</f>
        <v>8E0615301B</v>
      </c>
      <c r="H386" s="25" t="str">
        <f>VLOOKUP(B386,BREND!A:C,2,FALSE)</f>
        <v>SCHNIEDER</v>
      </c>
    </row>
    <row r="387" spans="2:8">
      <c r="B387" s="35" t="s">
        <v>492</v>
      </c>
      <c r="C387" s="26" t="str">
        <f>VLOOKUP(B387,Baza!A:E,5,FALSE)</f>
        <v>GOLF 5/ A3/ TOURAN '03 ТОРМОЗНЫЕ ДИСКИ ПЕРЕДНИЕ, ВЕНТИЛИРУЕМЫЕ (2ШТ.)</v>
      </c>
      <c r="D387" s="25" t="str">
        <f>IF(VLOOKUP(B387,Baza!A:D,2,FALSE)&gt;0,"+","-")</f>
        <v>-</v>
      </c>
      <c r="E387" s="25">
        <f>VLOOKUP(B387,Baza!A:E,3,FALSE)</f>
        <v>26</v>
      </c>
      <c r="F387" s="25">
        <f>VLOOKUP(B387,Baza!A:E,3,FALSE)*курс</f>
        <v>1060.8</v>
      </c>
      <c r="G387" s="25" t="str">
        <f>VLOOKUP(B387,Baza!A:E,4,FALSE)</f>
        <v>1K0615301T</v>
      </c>
      <c r="H387" s="25" t="str">
        <f>VLOOKUP(B387,BREND!A:C,2,FALSE)</f>
        <v>SCHNIEDER</v>
      </c>
    </row>
    <row r="388" spans="2:8">
      <c r="B388" s="35" t="s">
        <v>535</v>
      </c>
      <c r="C388" s="26" t="e">
        <f>VLOOKUP(B388,Baza!A:E,5,FALSE)</f>
        <v>#N/A</v>
      </c>
      <c r="D388" s="25" t="e">
        <f>IF(VLOOKUP(B388,Baza!A:D,2,FALSE)&gt;0,"+","-")</f>
        <v>#N/A</v>
      </c>
      <c r="E388" s="25" t="e">
        <f>VLOOKUP(B388,Baza!A:E,3,FALSE)</f>
        <v>#N/A</v>
      </c>
      <c r="F388" s="25" t="e">
        <f>VLOOKUP(B388,Baza!A:E,3,FALSE)*курс</f>
        <v>#N/A</v>
      </c>
      <c r="G388" s="25" t="e">
        <f>VLOOKUP(B388,Baza!A:E,4,FALSE)</f>
        <v>#N/A</v>
      </c>
      <c r="H388" s="25" t="str">
        <f>VLOOKUP(B388,BREND!A:C,2,FALSE)</f>
        <v>SCHNIEDER</v>
      </c>
    </row>
    <row r="389" spans="2:8">
      <c r="B389" s="35" t="s">
        <v>534</v>
      </c>
      <c r="C389" s="26" t="str">
        <f>VLOOKUP(B389,Baza!A:E,5,FALSE)</f>
        <v xml:space="preserve">Т5 ТОРМОЗНЫЕ ДИСКИ ПЕРЕДНИЕ (2ШТ.) </v>
      </c>
      <c r="D389" s="25" t="str">
        <f>IF(VLOOKUP(B389,Baza!A:D,2,FALSE)&gt;0,"+","-")</f>
        <v>+</v>
      </c>
      <c r="E389" s="25">
        <f>VLOOKUP(B389,Baza!A:E,3,FALSE)</f>
        <v>35.1</v>
      </c>
      <c r="F389" s="25">
        <f>VLOOKUP(B389,Baza!A:E,3,FALSE)*курс</f>
        <v>1432.08</v>
      </c>
      <c r="G389" s="25" t="str">
        <f>VLOOKUP(B389,Baza!A:E,4,FALSE)</f>
        <v>7H0615301F</v>
      </c>
      <c r="H389" s="25" t="str">
        <f>VLOOKUP(B389,BREND!A:C,2,FALSE)</f>
        <v>SCHNIEDER</v>
      </c>
    </row>
    <row r="390" spans="2:8">
      <c r="B390" s="35" t="s">
        <v>425</v>
      </c>
      <c r="C390" s="26" t="e">
        <f>VLOOKUP(B390,Baza!A:E,5,FALSE)</f>
        <v>#N/A</v>
      </c>
      <c r="D390" s="25" t="e">
        <f>IF(VLOOKUP(B390,Baza!A:D,2,FALSE)&gt;0,"+","-")</f>
        <v>#N/A</v>
      </c>
      <c r="E390" s="25" t="e">
        <f>VLOOKUP(B390,Baza!A:E,3,FALSE)</f>
        <v>#N/A</v>
      </c>
      <c r="F390" s="25" t="e">
        <f>VLOOKUP(B390,Baza!A:E,3,FALSE)*курс</f>
        <v>#N/A</v>
      </c>
      <c r="G390" s="25" t="e">
        <f>VLOOKUP(B390,Baza!A:E,4,FALSE)</f>
        <v>#N/A</v>
      </c>
      <c r="H390" s="25" t="str">
        <f>VLOOKUP(B390,BREND!A:C,2,FALSE)</f>
        <v>SCHNIEDER</v>
      </c>
    </row>
    <row r="391" spans="2:8">
      <c r="B391" s="35" t="s">
        <v>488</v>
      </c>
      <c r="C391" s="26" t="str">
        <f>VLOOKUP(B391,Baza!A:E,5,FALSE)</f>
        <v>G2/3/VENTO ТОРМОЗНЫЕ ДИСКИ ПЕРЕДНИЕ, ПЕРФОРИРОВАННЫЕ (2ШТ.)</v>
      </c>
      <c r="D391" s="25" t="str">
        <f>IF(VLOOKUP(B391,Baza!A:D,2,FALSE)&gt;0,"+","-")</f>
        <v>+</v>
      </c>
      <c r="E391" s="25">
        <f>VLOOKUP(B391,Baza!A:E,3,FALSE)</f>
        <v>12.5</v>
      </c>
      <c r="F391" s="25">
        <f>VLOOKUP(B391,Baza!A:E,3,FALSE)*курс</f>
        <v>509.99999999999994</v>
      </c>
      <c r="G391" s="25" t="str">
        <f>VLOOKUP(B391,Baza!A:E,4,FALSE)</f>
        <v>321615301</v>
      </c>
      <c r="H391" s="25" t="str">
        <f>VLOOKUP(B391,BREND!A:C,2,FALSE)</f>
        <v>SCHNIEDER</v>
      </c>
    </row>
    <row r="392" spans="2:8">
      <c r="B392" s="35" t="s">
        <v>512</v>
      </c>
      <c r="C392" s="26" t="str">
        <f>VLOOKUP(B392,Baza!A:E,5,FALSE)</f>
        <v>PAS4/G3/VE ТОРМОЗНЫЕ ДИСКИ ПЕРЕДНИЕ, ПЕРФОРИРОВАННЫЕ (2ШТ.)</v>
      </c>
      <c r="D392" s="25" t="str">
        <f>IF(VLOOKUP(B392,Baza!A:D,2,FALSE)&gt;0,"+","-")</f>
        <v>+</v>
      </c>
      <c r="E392" s="25">
        <f>VLOOKUP(B392,Baza!A:E,3,FALSE)</f>
        <v>14</v>
      </c>
      <c r="F392" s="25">
        <f>VLOOKUP(B392,Baza!A:E,3,FALSE)*курс</f>
        <v>571.19999999999993</v>
      </c>
      <c r="G392" s="25" t="str">
        <f>VLOOKUP(B392,Baza!A:E,4,FALSE)</f>
        <v>357615301</v>
      </c>
      <c r="H392" s="25" t="str">
        <f>VLOOKUP(B392,BREND!A:C,2,FALSE)</f>
        <v>SCHNIEDER</v>
      </c>
    </row>
    <row r="393" spans="2:8">
      <c r="B393" s="35" t="s">
        <v>538</v>
      </c>
      <c r="C393" s="26" t="str">
        <f>VLOOKUP(B393,Baza!A:E,5,FALSE)</f>
        <v xml:space="preserve">VENTO/G3 ТОРМОЗНЫЕ ДИСКИ ПЕРЕДНИЕ, ПЕРФОРИРОВАННЫЕ (2ШТ.) </v>
      </c>
      <c r="D393" s="25" t="str">
        <f>IF(VLOOKUP(B393,Baza!A:D,2,FALSE)&gt;0,"+","-")</f>
        <v>+</v>
      </c>
      <c r="E393" s="25">
        <f>VLOOKUP(B393,Baza!A:E,3,FALSE)</f>
        <v>13.5</v>
      </c>
      <c r="F393" s="25">
        <f>VLOOKUP(B393,Baza!A:E,3,FALSE)*курс</f>
        <v>550.79999999999995</v>
      </c>
      <c r="G393" s="25" t="str">
        <f>VLOOKUP(B393,Baza!A:E,4,FALSE)</f>
        <v>1H0615301</v>
      </c>
      <c r="H393" s="25" t="str">
        <f>VLOOKUP(B393,BREND!A:C,2,FALSE)</f>
        <v>SCHNIEDER</v>
      </c>
    </row>
    <row r="394" spans="2:8">
      <c r="B394" s="35" t="s">
        <v>528</v>
      </c>
      <c r="C394" s="26" t="str">
        <f>VLOOKUP(B394,Baza!A:E,5,FALSE)</f>
        <v xml:space="preserve">SHARAN / FORD GALAXY ТОРМОЗНЫЕ ДИСКИ ПЕРЕДНИЕ, ПЕРФОРИРОВАННЫЕ (2ШТ.) </v>
      </c>
      <c r="D394" s="25" t="str">
        <f>IF(VLOOKUP(B394,Baza!A:D,2,FALSE)&gt;0,"+","-")</f>
        <v>+</v>
      </c>
      <c r="E394" s="25">
        <f>VLOOKUP(B394,Baza!A:E,3,FALSE)</f>
        <v>21</v>
      </c>
      <c r="F394" s="25">
        <f>VLOOKUP(B394,Baza!A:E,3,FALSE)*курс</f>
        <v>856.8</v>
      </c>
      <c r="G394" s="25" t="str">
        <f>VLOOKUP(B394,Baza!A:E,4,FALSE)</f>
        <v>7M0615301E/G</v>
      </c>
      <c r="H394" s="25" t="str">
        <f>VLOOKUP(B394,BREND!A:C,2,FALSE)</f>
        <v>SCHNIEDER</v>
      </c>
    </row>
    <row r="395" spans="2:8">
      <c r="B395" s="35" t="s">
        <v>510</v>
      </c>
      <c r="C395" s="26" t="e">
        <f>VLOOKUP(B395,Baza!A:E,5,FALSE)</f>
        <v>#N/A</v>
      </c>
      <c r="D395" s="25" t="e">
        <f>IF(VLOOKUP(B395,Baza!A:D,2,FALSE)&gt;0,"+","-")</f>
        <v>#N/A</v>
      </c>
      <c r="E395" s="25" t="e">
        <f>VLOOKUP(B395,Baza!A:E,3,FALSE)</f>
        <v>#N/A</v>
      </c>
      <c r="F395" s="25" t="e">
        <f>VLOOKUP(B395,Baza!A:E,3,FALSE)*курс</f>
        <v>#N/A</v>
      </c>
      <c r="G395" s="25" t="e">
        <f>VLOOKUP(B395,Baza!A:E,4,FALSE)</f>
        <v>#N/A</v>
      </c>
      <c r="H395" s="25" t="str">
        <f>VLOOKUP(B395,BREND!A:C,2,FALSE)</f>
        <v>SCHNIEDER</v>
      </c>
    </row>
    <row r="396" spans="2:8">
      <c r="B396" s="35" t="s">
        <v>23514</v>
      </c>
      <c r="C396" s="26" t="str">
        <f>VLOOKUP(B396,Baza!A:E,5,FALSE)</f>
        <v>LS460 '06-  ДИСК ТОРМОЗНОЙ ЗАДНИЙ, ПРАВЫЙ (1 шт) (ПЕРФОРИРОВАННЫЙ)</v>
      </c>
      <c r="D396" s="25" t="str">
        <f>IF(VLOOKUP(B396,Baza!A:D,2,FALSE)&gt;0,"+","-")</f>
        <v>+</v>
      </c>
      <c r="E396" s="25">
        <f>VLOOKUP(B396,Baza!A:E,3,FALSE)</f>
        <v>52</v>
      </c>
      <c r="F396" s="25">
        <f>VLOOKUP(B396,Baza!A:E,3,FALSE)*курс</f>
        <v>2121.6</v>
      </c>
      <c r="G396" s="25" t="str">
        <f>VLOOKUP(B396,Baza!A:E,4,FALSE)</f>
        <v>42431-50100</v>
      </c>
      <c r="H396" s="25" t="str">
        <f>VLOOKUP(B396,BREND!A:C,2,FALSE)</f>
        <v>SCHNIEDER</v>
      </c>
    </row>
    <row r="397" spans="2:8">
      <c r="B397" s="35" t="s">
        <v>23517</v>
      </c>
      <c r="C397" s="26" t="str">
        <f>VLOOKUP(B397,Baza!A:E,5,FALSE)</f>
        <v>LS460 '06-  ДИСК ТОРМОЗНОЙ ЗАДНИЙ, ЛЕВЫЙ (1 шт) (ПЕРФОРИРОВАННЫЙ)</v>
      </c>
      <c r="D397" s="25" t="str">
        <f>IF(VLOOKUP(B397,Baza!A:D,2,FALSE)&gt;0,"+","-")</f>
        <v>+</v>
      </c>
      <c r="E397" s="25">
        <f>VLOOKUP(B397,Baza!A:E,3,FALSE)</f>
        <v>52</v>
      </c>
      <c r="F397" s="25">
        <f>VLOOKUP(B397,Baza!A:E,3,FALSE)*курс</f>
        <v>2121.6</v>
      </c>
      <c r="G397" s="25" t="str">
        <f>VLOOKUP(B397,Baza!A:E,4,FALSE)</f>
        <v>42432-50010</v>
      </c>
      <c r="H397" s="25" t="str">
        <f>VLOOKUP(B397,BREND!A:C,2,FALSE)</f>
        <v>SCHNIEDER</v>
      </c>
    </row>
    <row r="398" spans="2:8">
      <c r="B398" s="35" t="s">
        <v>23519</v>
      </c>
      <c r="C398" s="26" t="str">
        <f>VLOOKUP(B398,Baza!A:E,5,FALSE)</f>
        <v>LS460 '06-  ДИСК ТОРМОЗНОЙ ПЕРЕДНИЙ, ПРАВЫЙ  (1шт) (ПЕРФОРИРОВАННЫЙ)</v>
      </c>
      <c r="D398" s="25" t="str">
        <f>IF(VLOOKUP(B398,Baza!A:D,2,FALSE)&gt;0,"+","-")</f>
        <v>+</v>
      </c>
      <c r="E398" s="25">
        <f>VLOOKUP(B398,Baza!A:E,3,FALSE)</f>
        <v>70</v>
      </c>
      <c r="F398" s="25">
        <f>VLOOKUP(B398,Baza!A:E,3,FALSE)*курс</f>
        <v>2856</v>
      </c>
      <c r="G398" s="25" t="str">
        <f>VLOOKUP(B398,Baza!A:E,4,FALSE)</f>
        <v>43512-50250</v>
      </c>
      <c r="H398" s="25" t="str">
        <f>VLOOKUP(B398,BREND!A:C,2,FALSE)</f>
        <v>SCHNIEDER</v>
      </c>
    </row>
    <row r="399" spans="2:8">
      <c r="B399" s="35" t="s">
        <v>23524</v>
      </c>
      <c r="C399" s="26" t="str">
        <f>VLOOKUP(B399,Baza!A:E,5,FALSE)</f>
        <v>LS460 '06-  ДИСК ТОРМОЗНОЙ ПЕРЕДНИЙ, ЛЕВЫЙ (1ШТ.) (ПЕРФОРИРОВАННЫЙ)</v>
      </c>
      <c r="D399" s="25" t="str">
        <f>IF(VLOOKUP(B399,Baza!A:D,2,FALSE)&gt;0,"+","-")</f>
        <v>+</v>
      </c>
      <c r="E399" s="25">
        <f>VLOOKUP(B399,Baza!A:E,3,FALSE)</f>
        <v>70</v>
      </c>
      <c r="F399" s="25">
        <f>VLOOKUP(B399,Baza!A:E,3,FALSE)*курс</f>
        <v>2856</v>
      </c>
      <c r="G399" s="25" t="str">
        <f>VLOOKUP(B399,Baza!A:E,4,FALSE)</f>
        <v>43516-50010</v>
      </c>
      <c r="H399" s="25" t="str">
        <f>VLOOKUP(B399,BREND!A:C,2,FALSE)</f>
        <v>SCHNIEDER</v>
      </c>
    </row>
    <row r="400" spans="2:8">
      <c r="B400" s="35" t="s">
        <v>19902</v>
      </c>
      <c r="C400" s="26" t="str">
        <f>VLOOKUP(B400,Baza!A:E,5,FALSE)</f>
        <v>LS460 '06-  ДИСК ТОРМОЗНОЙ ЗАДНИЙ    (1 шт)</v>
      </c>
      <c r="D400" s="25" t="str">
        <f>IF(VLOOKUP(B400,Baza!A:D,2,FALSE)&gt;0,"+","-")</f>
        <v>+</v>
      </c>
      <c r="E400" s="25">
        <f>VLOOKUP(B400,Baza!A:E,3,FALSE)</f>
        <v>44</v>
      </c>
      <c r="F400" s="25">
        <f>VLOOKUP(B400,Baza!A:E,3,FALSE)*курс</f>
        <v>1795.1999999999998</v>
      </c>
      <c r="G400" s="25" t="str">
        <f>VLOOKUP(B400,Baza!A:E,4,FALSE)</f>
        <v>42431-50090</v>
      </c>
      <c r="H400" s="25" t="str">
        <f>VLOOKUP(B400,BREND!A:C,2,FALSE)</f>
        <v>SCHNIEDER</v>
      </c>
    </row>
    <row r="401" spans="2:8">
      <c r="B401" s="35" t="s">
        <v>19903</v>
      </c>
      <c r="C401" s="26" t="str">
        <f>VLOOKUP(B401,Baza!A:E,5,FALSE)</f>
        <v>LS460 '06-  ДИСК ТОРМОЗНОЙ ЗАДНИЙ, ПРАВЫЙ (1 шт)</v>
      </c>
      <c r="D401" s="25" t="str">
        <f>IF(VLOOKUP(B401,Baza!A:D,2,FALSE)&gt;0,"+","-")</f>
        <v>+</v>
      </c>
      <c r="E401" s="25">
        <f>VLOOKUP(B401,Baza!A:E,3,FALSE)</f>
        <v>44</v>
      </c>
      <c r="F401" s="25">
        <f>VLOOKUP(B401,Baza!A:E,3,FALSE)*курс</f>
        <v>1795.1999999999998</v>
      </c>
      <c r="G401" s="25" t="str">
        <f>VLOOKUP(B401,Baza!A:E,4,FALSE)</f>
        <v>42431-50100</v>
      </c>
      <c r="H401" s="25" t="str">
        <f>VLOOKUP(B401,BREND!A:C,2,FALSE)</f>
        <v>SCHNIEDER</v>
      </c>
    </row>
    <row r="402" spans="2:8">
      <c r="B402" s="35" t="s">
        <v>21449</v>
      </c>
      <c r="C402" s="26" t="str">
        <f>VLOOKUP(B402,Baza!A:E,5,FALSE)</f>
        <v>LS460 '06-  ДИСК ТОРМОЗНОЙ ЗАДНИЙ, ЛЕВЫЙ (1 шт)</v>
      </c>
      <c r="D402" s="25" t="str">
        <f>IF(VLOOKUP(B402,Baza!A:D,2,FALSE)&gt;0,"+","-")</f>
        <v>+</v>
      </c>
      <c r="E402" s="25">
        <f>VLOOKUP(B402,Baza!A:E,3,FALSE)</f>
        <v>44</v>
      </c>
      <c r="F402" s="25">
        <f>VLOOKUP(B402,Baza!A:E,3,FALSE)*курс</f>
        <v>1795.1999999999998</v>
      </c>
      <c r="G402" s="25" t="str">
        <f>VLOOKUP(B402,Baza!A:E,4,FALSE)</f>
        <v>42432-50010</v>
      </c>
      <c r="H402" s="25" t="str">
        <f>VLOOKUP(B402,BREND!A:C,2,FALSE)</f>
        <v>SCHNIEDER</v>
      </c>
    </row>
    <row r="403" spans="2:8">
      <c r="B403" s="35" t="s">
        <v>19908</v>
      </c>
      <c r="C403" s="26" t="str">
        <f>VLOOKUP(B403,Baza!A:E,5,FALSE)</f>
        <v>GS30/35 '05- ДИСК ТОРМОЗНОЙ ПЕРЕДНИЙ, ПРАВЫЙ, ВЕНТИЛИРУЕМЫЙ</v>
      </c>
      <c r="D403" s="25" t="str">
        <f>IF(VLOOKUP(B403,Baza!A:D,2,FALSE)&gt;0,"+","-")</f>
        <v>-</v>
      </c>
      <c r="E403" s="25">
        <f>VLOOKUP(B403,Baza!A:E,3,FALSE)</f>
        <v>53</v>
      </c>
      <c r="F403" s="25">
        <f>VLOOKUP(B403,Baza!A:E,3,FALSE)*курс</f>
        <v>2162.3999999999996</v>
      </c>
      <c r="G403" s="25" t="str">
        <f>VLOOKUP(B403,Baza!A:E,4,FALSE)</f>
        <v>43512-22260</v>
      </c>
      <c r="H403" s="25" t="str">
        <f>VLOOKUP(B403,BREND!A:C,2,FALSE)</f>
        <v>SCHNIEDER</v>
      </c>
    </row>
    <row r="404" spans="2:8">
      <c r="B404" s="35" t="s">
        <v>19916</v>
      </c>
      <c r="C404" s="26" t="str">
        <f>VLOOKUP(B404,Baza!A:E,5,FALSE)</f>
        <v>LS460 '06-  ДИСК ТОРМОЗНОЙ ПЕРЕДНИЙ, ПРАВЫЙ  (1шт)</v>
      </c>
      <c r="D404" s="25" t="str">
        <f>IF(VLOOKUP(B404,Baza!A:D,2,FALSE)&gt;0,"+","-")</f>
        <v>+</v>
      </c>
      <c r="E404" s="25">
        <f>VLOOKUP(B404,Baza!A:E,3,FALSE)</f>
        <v>68</v>
      </c>
      <c r="F404" s="25">
        <f>VLOOKUP(B404,Baza!A:E,3,FALSE)*курс</f>
        <v>2774.3999999999996</v>
      </c>
      <c r="G404" s="25" t="str">
        <f>VLOOKUP(B404,Baza!A:E,4,FALSE)</f>
        <v>43512-50250</v>
      </c>
      <c r="H404" s="25" t="str">
        <f>VLOOKUP(B404,BREND!A:C,2,FALSE)</f>
        <v>SCHNIEDER</v>
      </c>
    </row>
    <row r="405" spans="2:8">
      <c r="B405" s="35" t="s">
        <v>19921</v>
      </c>
      <c r="C405" s="26" t="str">
        <f>VLOOKUP(B405,Baza!A:E,5,FALSE)</f>
        <v>GS30/35 '05- ДИСК ТОРМОЗНОЙ ПЕРЕДНИЙ, ЛЕВЫЙ, ВЕНТИЛИРУЕМЫЙ</v>
      </c>
      <c r="D405" s="25" t="str">
        <f>IF(VLOOKUP(B405,Baza!A:D,2,FALSE)&gt;0,"+","-")</f>
        <v>-</v>
      </c>
      <c r="E405" s="25">
        <f>VLOOKUP(B405,Baza!A:E,3,FALSE)</f>
        <v>53</v>
      </c>
      <c r="F405" s="25">
        <f>VLOOKUP(B405,Baza!A:E,3,FALSE)*курс</f>
        <v>2162.3999999999996</v>
      </c>
      <c r="G405" s="25" t="str">
        <f>VLOOKUP(B405,Baza!A:E,4,FALSE)</f>
        <v>43516-22010</v>
      </c>
      <c r="H405" s="25" t="str">
        <f>VLOOKUP(B405,BREND!A:C,2,FALSE)</f>
        <v>SCHNIEDER</v>
      </c>
    </row>
    <row r="406" spans="2:8">
      <c r="B406" s="35" t="s">
        <v>19923</v>
      </c>
      <c r="C406" s="26" t="str">
        <f>VLOOKUP(B406,Baza!A:E,5,FALSE)</f>
        <v>LS460 '06-  ДИСК ТОРМОЗНОЙ ПЕРЕДНИЙ, ЛЕВЫЙ (1 ШТ.)</v>
      </c>
      <c r="D406" s="25" t="str">
        <f>IF(VLOOKUP(B406,Baza!A:D,2,FALSE)&gt;0,"+","-")</f>
        <v>+</v>
      </c>
      <c r="E406" s="25">
        <f>VLOOKUP(B406,Baza!A:E,3,FALSE)</f>
        <v>68</v>
      </c>
      <c r="F406" s="25">
        <f>VLOOKUP(B406,Baza!A:E,3,FALSE)*курс</f>
        <v>2774.3999999999996</v>
      </c>
      <c r="G406" s="25" t="str">
        <f>VLOOKUP(B406,Baza!A:E,4,FALSE)</f>
        <v>43516-50010</v>
      </c>
      <c r="H406" s="25" t="str">
        <f>VLOOKUP(B406,BREND!A:C,2,FALSE)</f>
        <v>SCHNIEDER</v>
      </c>
    </row>
    <row r="407" spans="2:8">
      <c r="B407" s="35" t="s">
        <v>21459</v>
      </c>
      <c r="C407" s="26" t="str">
        <f>VLOOKUP(B407,Baza!A:E,5,FALSE)</f>
        <v xml:space="preserve">TOUAREG '03- ТОРМОЗНЫЕ ДИСКИ ПЕРЕДНИЕ 3,2/4,2 ПРАВЫЙ (1ШТ.) </v>
      </c>
      <c r="D407" s="25" t="str">
        <f>IF(VLOOKUP(B407,Baza!A:D,2,FALSE)&gt;0,"+","-")</f>
        <v>+</v>
      </c>
      <c r="E407" s="25">
        <f>VLOOKUP(B407,Baza!A:E,3,FALSE)</f>
        <v>53</v>
      </c>
      <c r="F407" s="25">
        <f>VLOOKUP(B407,Baza!A:E,3,FALSE)*курс</f>
        <v>2162.3999999999996</v>
      </c>
      <c r="G407" s="25" t="str">
        <f>VLOOKUP(B407,Baza!A:E,4,FALSE)</f>
        <v>7L6615302N</v>
      </c>
      <c r="H407" s="25" t="str">
        <f>VLOOKUP(B407,BREND!A:C,2,FALSE)</f>
        <v>SCHNIEDER</v>
      </c>
    </row>
    <row r="408" spans="2:8">
      <c r="B408" s="35" t="s">
        <v>21461</v>
      </c>
      <c r="C408" s="26" t="str">
        <f>VLOOKUP(B408,Baza!A:E,5,FALSE)</f>
        <v xml:space="preserve">TOUAREG '03- ТОРМОЗНЫЕ ДИСКИ ПЕРЕДНИЕ 3,2/4,2 ЛЕВЫЙ (1ШТ.) </v>
      </c>
      <c r="D408" s="25" t="str">
        <f>IF(VLOOKUP(B408,Baza!A:D,2,FALSE)&gt;0,"+","-")</f>
        <v>+</v>
      </c>
      <c r="E408" s="25">
        <f>VLOOKUP(B408,Baza!A:E,3,FALSE)</f>
        <v>53</v>
      </c>
      <c r="F408" s="25">
        <f>VLOOKUP(B408,Baza!A:E,3,FALSE)*курс</f>
        <v>2162.3999999999996</v>
      </c>
      <c r="G408" s="25" t="str">
        <f>VLOOKUP(B408,Baza!A:E,4,FALSE)</f>
        <v>7L6615301N</v>
      </c>
      <c r="H408" s="25" t="str">
        <f>VLOOKUP(B408,BREND!A:C,2,FALSE)</f>
        <v>SCHNIEDER</v>
      </c>
    </row>
    <row r="409" spans="2:8">
      <c r="B409" s="24" t="s">
        <v>26193</v>
      </c>
      <c r="C409" s="26" t="str">
        <f>VLOOKUP(B409,Baza!A:E,5,FALSE)</f>
        <v>А3/А4 '96-04/GOLF4 '99-07  КОЛОДКИ ТОРМОЗНЫЕ ЗАДНИЕ  #263.05</v>
      </c>
      <c r="D409" s="25" t="str">
        <f>IF(VLOOKUP(B409,Baza!A:D,2,FALSE)&gt;0,"+","-")</f>
        <v>+</v>
      </c>
      <c r="E409" s="25">
        <f>VLOOKUP(B409,Baza!A:E,3,FALSE)</f>
        <v>7.8</v>
      </c>
      <c r="F409" s="25">
        <f>VLOOKUP(B409,Baza!A:E,3,FALSE)*курс</f>
        <v>318.23999999999995</v>
      </c>
      <c r="G409" s="25" t="str">
        <f>VLOOKUP(B409,Baza!A:E,4,FALSE)</f>
        <v>1H0698451D</v>
      </c>
      <c r="H409" s="25" t="str">
        <f>VLOOKUP(B409,BREND!A:C,2,FALSE)</f>
        <v>SCHNIEDER</v>
      </c>
    </row>
    <row r="410" spans="2:8">
      <c r="B410" s="24" t="s">
        <v>26194</v>
      </c>
      <c r="C410" s="26" t="str">
        <f>VLOOKUP(B410,Baza!A:E,5,FALSE)</f>
        <v>А100 '91-94 /А4/А6 '97-05  КОЛОДКИ ТОРМОЗНЫЕ ПЕРЕДНИЕ  #390.20  (БЕЗ ДАТЧИКА)</v>
      </c>
      <c r="D410" s="25" t="str">
        <f>IF(VLOOKUP(B410,Baza!A:D,2,FALSE)&gt;0,"+","-")</f>
        <v>-</v>
      </c>
      <c r="E410" s="25">
        <f>VLOOKUP(B410,Baza!A:E,3,FALSE)</f>
        <v>15.6</v>
      </c>
      <c r="F410" s="25">
        <f>VLOOKUP(B410,Baza!A:E,3,FALSE)*курс</f>
        <v>636.4799999999999</v>
      </c>
      <c r="G410" s="25" t="str">
        <f>VLOOKUP(B410,Baza!A:E,4,FALSE)</f>
        <v>4A0698151</v>
      </c>
      <c r="H410" s="25" t="str">
        <f>VLOOKUP(B410,BREND!A:C,2,FALSE)</f>
        <v>SCHNIEDER</v>
      </c>
    </row>
    <row r="411" spans="2:8">
      <c r="B411" s="24" t="s">
        <v>26195</v>
      </c>
      <c r="C411" s="26" t="str">
        <f>VLOOKUP(B411,Baza!A:E,5,FALSE)</f>
        <v>А4/А6/PASSAT '97-05 КОЛОДКИ ТОРМОЗНЫЕ ПЕРЕДНИЕ #390.20 (БЕЗ ДАТЧИКА)</v>
      </c>
      <c r="D411" s="25" t="str">
        <f>IF(VLOOKUP(B411,Baza!A:D,2,FALSE)&gt;0,"+","-")</f>
        <v>+</v>
      </c>
      <c r="E411" s="25">
        <f>VLOOKUP(B411,Baza!A:E,3,FALSE)</f>
        <v>8</v>
      </c>
      <c r="F411" s="25">
        <f>VLOOKUP(B411,Baza!A:E,3,FALSE)*курс</f>
        <v>326.39999999999998</v>
      </c>
      <c r="G411" s="25" t="str">
        <f>VLOOKUP(B411,Baza!A:E,4,FALSE)</f>
        <v>4B0698151B</v>
      </c>
      <c r="H411" s="25" t="str">
        <f>VLOOKUP(B411,BREND!A:C,2,FALSE)</f>
        <v>SCHNIEDER</v>
      </c>
    </row>
    <row r="412" spans="2:8">
      <c r="B412" s="24" t="s">
        <v>26196</v>
      </c>
      <c r="C412" s="26" t="str">
        <f>VLOOKUP(B412,Baza!A:E,5,FALSE)</f>
        <v>А4 '95-00/PASSAT 5  КОЛОДКИ ТОМРОЗНЫЕ ПЕРЕДНИЕ  #631.12</v>
      </c>
      <c r="D412" s="25" t="str">
        <f>IF(VLOOKUP(B412,Baza!A:D,2,FALSE)&gt;0,"+","-")</f>
        <v>-</v>
      </c>
      <c r="E412" s="25">
        <f>VLOOKUP(B412,Baza!A:E,3,FALSE)</f>
        <v>10.4</v>
      </c>
      <c r="F412" s="25">
        <f>VLOOKUP(B412,Baza!A:E,3,FALSE)*курс</f>
        <v>424.32</v>
      </c>
      <c r="G412" s="25" t="str">
        <f>VLOOKUP(B412,Baza!A:E,4,FALSE)</f>
        <v>8E0698151B</v>
      </c>
      <c r="H412" s="25" t="str">
        <f>VLOOKUP(B412,BREND!A:C,2,FALSE)</f>
        <v>SCHNIEDER</v>
      </c>
    </row>
    <row r="413" spans="2:8">
      <c r="B413" s="24" t="s">
        <v>26197</v>
      </c>
      <c r="C413" s="26" t="str">
        <f>VLOOKUP(B413,Baza!A:E,5,FALSE)</f>
        <v>А3/А4/OCTAVIA '04-08 КОЛОДКИ ТОРМОЗНЫЕ ЗАДНИЕ #1031.00</v>
      </c>
      <c r="D413" s="25" t="str">
        <f>IF(VLOOKUP(B413,Baza!A:D,2,FALSE)&gt;0,"+","-")</f>
        <v>+</v>
      </c>
      <c r="E413" s="25">
        <f>VLOOKUP(B413,Baza!A:E,3,FALSE)</f>
        <v>6</v>
      </c>
      <c r="F413" s="25">
        <f>VLOOKUP(B413,Baza!A:E,3,FALSE)*курс</f>
        <v>244.79999999999998</v>
      </c>
      <c r="G413" s="25" t="str">
        <f>VLOOKUP(B413,Baza!A:E,4,FALSE)</f>
        <v>1KO698451</v>
      </c>
      <c r="H413" s="25" t="str">
        <f>VLOOKUP(B413,BREND!A:C,2,FALSE)</f>
        <v>SCHNIEDER</v>
      </c>
    </row>
    <row r="414" spans="2:8">
      <c r="B414" s="24" t="s">
        <v>26198</v>
      </c>
      <c r="C414" s="26" t="str">
        <f>VLOOKUP(B414,Baza!A:E,5,FALSE)</f>
        <v>AL156 (2.0)  КОЛОДКИ ТОРМОЗНЫЕ ПЕРЕДНИЕ  #589.12</v>
      </c>
      <c r="D414" s="25" t="str">
        <f>IF(VLOOKUP(B414,Baza!A:D,2,FALSE)&gt;0,"+","-")</f>
        <v>+</v>
      </c>
      <c r="E414" s="25">
        <f>VLOOKUP(B414,Baza!A:E,3,FALSE)</f>
        <v>7</v>
      </c>
      <c r="F414" s="25">
        <f>VLOOKUP(B414,Baza!A:E,3,FALSE)*курс</f>
        <v>285.59999999999997</v>
      </c>
      <c r="G414" s="25" t="str">
        <f>VLOOKUP(B414,Baza!A:E,4,FALSE)</f>
        <v>9947955</v>
      </c>
      <c r="H414" s="25" t="str">
        <f>VLOOKUP(B414,BREND!A:C,2,FALSE)</f>
        <v>SCHNIEDER</v>
      </c>
    </row>
    <row r="415" spans="2:8">
      <c r="B415" s="24" t="s">
        <v>26199</v>
      </c>
      <c r="C415" s="26" t="str">
        <f>VLOOKUP(B415,Baza!A:E,5,FALSE)</f>
        <v>ТК. ЗАДН. Е30/28,SAAB900(78-93) БЕЗ ДАТЧ.</v>
      </c>
      <c r="D415" s="25" t="str">
        <f>IF(VLOOKUP(B415,Baza!A:D,2,FALSE)&gt;0,"+","-")</f>
        <v>-</v>
      </c>
      <c r="E415" s="25">
        <f>VLOOKUP(B415,Baza!A:E,3,FALSE)</f>
        <v>4</v>
      </c>
      <c r="F415" s="25">
        <f>VLOOKUP(B415,Baza!A:E,3,FALSE)*курс</f>
        <v>163.19999999999999</v>
      </c>
      <c r="G415" s="25" t="str">
        <f>VLOOKUP(B415,Baza!A:E,4,FALSE)</f>
        <v>155.20/155.00</v>
      </c>
      <c r="H415" s="25" t="str">
        <f>VLOOKUP(B415,BREND!A:C,2,FALSE)</f>
        <v>SCHNIEDER</v>
      </c>
    </row>
    <row r="416" spans="2:8">
      <c r="B416" s="24" t="s">
        <v>26200</v>
      </c>
      <c r="C416" s="26" t="str">
        <f>VLOOKUP(B416,Baza!A:E,5,FALSE)</f>
        <v>Е34/Е32/Е30 КОЛОДКИ ТОРМОЗНЫЕ ЗАДНИЕ  #265.00</v>
      </c>
      <c r="D416" s="25" t="str">
        <f>IF(VLOOKUP(B416,Baza!A:D,2,FALSE)&gt;0,"+","-")</f>
        <v>-</v>
      </c>
      <c r="E416" s="25">
        <f>VLOOKUP(B416,Baza!A:E,3,FALSE)</f>
        <v>8</v>
      </c>
      <c r="F416" s="25">
        <f>VLOOKUP(B416,Baza!A:E,3,FALSE)*курс</f>
        <v>326.39999999999998</v>
      </c>
      <c r="G416" s="25" t="str">
        <f>VLOOKUP(B416,Baza!A:E,4,FALSE)</f>
        <v>34212225860</v>
      </c>
      <c r="H416" s="25" t="str">
        <f>VLOOKUP(B416,BREND!A:C,2,FALSE)</f>
        <v>SCHNIEDER</v>
      </c>
    </row>
    <row r="417" spans="2:8">
      <c r="B417" s="24" t="s">
        <v>26201</v>
      </c>
      <c r="C417" s="26" t="str">
        <f>VLOOKUP(B417,Baza!A:E,5,FALSE)</f>
        <v>5 SERIES E39 '95-03  КОЛОДКИ ТОРМОЗНЫЕ ЗАДНИЕ #265.15</v>
      </c>
      <c r="D417" s="25" t="str">
        <f>IF(VLOOKUP(B417,Baza!A:D,2,FALSE)&gt;0,"+","-")</f>
        <v>-</v>
      </c>
      <c r="E417" s="25">
        <f>VLOOKUP(B417,Baza!A:E,3,FALSE)</f>
        <v>8</v>
      </c>
      <c r="F417" s="25">
        <f>VLOOKUP(B417,Baza!A:E,3,FALSE)*курс</f>
        <v>326.39999999999998</v>
      </c>
      <c r="G417" s="25" t="str">
        <f>VLOOKUP(B417,Baza!A:E,4,FALSE)</f>
        <v>34211163395</v>
      </c>
      <c r="H417" s="25" t="str">
        <f>VLOOKUP(B417,BREND!A:C,2,FALSE)</f>
        <v>SCHNIEDER</v>
      </c>
    </row>
    <row r="418" spans="2:8">
      <c r="B418" s="24" t="s">
        <v>26202</v>
      </c>
      <c r="C418" s="26" t="str">
        <f>VLOOKUP(B418,Baza!A:E,5,FALSE)</f>
        <v>3 SERIES E46 '98-05 SAAB 9.5  КОЛОДКИ ТОРМОЗНЫЕ ЗАДНИЕ 17 ММ)  #265.4</v>
      </c>
      <c r="D418" s="25" t="str">
        <f>IF(VLOOKUP(B418,Baza!A:D,2,FALSE)&gt;0,"+","-")</f>
        <v>-</v>
      </c>
      <c r="E418" s="25">
        <f>VLOOKUP(B418,Baza!A:E,3,FALSE)</f>
        <v>9.1</v>
      </c>
      <c r="F418" s="25">
        <f>VLOOKUP(B418,Baza!A:E,3,FALSE)*курс</f>
        <v>371.28</v>
      </c>
      <c r="G418" s="25" t="str">
        <f>VLOOKUP(B418,Baza!A:E,4,FALSE)</f>
        <v>34211164499</v>
      </c>
      <c r="H418" s="25" t="str">
        <f>VLOOKUP(B418,BREND!A:C,2,FALSE)</f>
        <v>SCHNIEDER</v>
      </c>
    </row>
    <row r="419" spans="2:8">
      <c r="B419" s="24" t="s">
        <v>26203</v>
      </c>
      <c r="C419" s="26" t="str">
        <f>VLOOKUP(B419,Baza!A:E,5,FALSE)</f>
        <v>Е34/Е32/36 КОЛОДКИ ТОРМОЗНЫЕ ПЕРЕДНИЕ   #270.00</v>
      </c>
      <c r="D419" s="25" t="str">
        <f>IF(VLOOKUP(B419,Baza!A:D,2,FALSE)&gt;0,"+","-")</f>
        <v>+</v>
      </c>
      <c r="E419" s="25">
        <f>VLOOKUP(B419,Baza!A:E,3,FALSE)</f>
        <v>13</v>
      </c>
      <c r="F419" s="25">
        <f>VLOOKUP(B419,Baza!A:E,3,FALSE)*курс</f>
        <v>530.4</v>
      </c>
      <c r="G419" s="25" t="str">
        <f>VLOOKUP(B419,Baza!A:E,4,FALSE)</f>
        <v>34111159259</v>
      </c>
      <c r="H419" s="25" t="str">
        <f>VLOOKUP(B419,BREND!A:C,2,FALSE)</f>
        <v>SCHNIEDER</v>
      </c>
    </row>
    <row r="420" spans="2:8">
      <c r="B420" s="24" t="s">
        <v>26204</v>
      </c>
      <c r="C420" s="26" t="str">
        <f>VLOOKUP(B420,Baza!A:E,5,FALSE)</f>
        <v>5 SERIES E39 '95-03 КОЛОДКИ ТОРМОЗНЫЕ ПЕРЕДНИЕ   #270.15</v>
      </c>
      <c r="D420" s="25" t="str">
        <f>IF(VLOOKUP(B420,Baza!A:D,2,FALSE)&gt;0,"+","-")</f>
        <v>+</v>
      </c>
      <c r="E420" s="25">
        <f>VLOOKUP(B420,Baza!A:E,3,FALSE)</f>
        <v>11</v>
      </c>
      <c r="F420" s="25">
        <f>VLOOKUP(B420,Baza!A:E,3,FALSE)*курс</f>
        <v>448.79999999999995</v>
      </c>
      <c r="G420" s="25" t="str">
        <f>VLOOKUP(B420,Baza!A:E,4,FALSE)</f>
        <v>34111164330</v>
      </c>
      <c r="H420" s="25" t="str">
        <f>VLOOKUP(B420,BREND!A:C,2,FALSE)</f>
        <v>SCHNIEDER</v>
      </c>
    </row>
    <row r="421" spans="2:8">
      <c r="B421" s="24" t="s">
        <v>26205</v>
      </c>
      <c r="C421" s="26" t="str">
        <f>VLOOKUP(B421,Baza!A:E,5,FALSE)</f>
        <v>3 SERIES Е39/Е46 '98-05 КОЛОДКИ ТОРМОЗНЫЕ ПЕРЕДНИЕ  #270.25</v>
      </c>
      <c r="D421" s="25" t="str">
        <f>IF(VLOOKUP(B421,Baza!A:D,2,FALSE)&gt;0,"+","-")</f>
        <v>-</v>
      </c>
      <c r="E421" s="25">
        <f>VLOOKUP(B421,Baza!A:E,3,FALSE)</f>
        <v>7</v>
      </c>
      <c r="F421" s="25">
        <f>VLOOKUP(B421,Baza!A:E,3,FALSE)*курс</f>
        <v>285.59999999999997</v>
      </c>
      <c r="G421" s="25" t="str">
        <f>VLOOKUP(B421,Baza!A:E,4,FALSE)</f>
        <v>34111164627</v>
      </c>
      <c r="H421" s="25" t="str">
        <f>VLOOKUP(B421,BREND!A:C,2,FALSE)</f>
        <v>SCHNIEDER</v>
      </c>
    </row>
    <row r="422" spans="2:8">
      <c r="B422" s="24" t="s">
        <v>26206</v>
      </c>
      <c r="C422" s="26" t="str">
        <f>VLOOKUP(B422,Baza!A:E,5,FALSE)</f>
        <v>3 SERIES  Е46/Е38/E34/E32/E31 '98-05 КОЛОДКИ ТОРМОЗНЫЕ ЗАД. #381.00</v>
      </c>
      <c r="D422" s="25" t="str">
        <f>IF(VLOOKUP(B422,Baza!A:D,2,FALSE)&gt;0,"+","-")</f>
        <v>-</v>
      </c>
      <c r="E422" s="25">
        <f>VLOOKUP(B422,Baza!A:E,3,FALSE)</f>
        <v>7</v>
      </c>
      <c r="F422" s="25">
        <f>VLOOKUP(B422,Baza!A:E,3,FALSE)*курс</f>
        <v>285.59999999999997</v>
      </c>
      <c r="G422" s="25" t="str">
        <f>VLOOKUP(B422,Baza!A:E,4,FALSE)</f>
        <v>34211159960</v>
      </c>
      <c r="H422" s="25" t="str">
        <f>VLOOKUP(B422,BREND!A:C,2,FALSE)</f>
        <v>SCHNIEDER</v>
      </c>
    </row>
    <row r="423" spans="2:8">
      <c r="B423" s="24" t="s">
        <v>26207</v>
      </c>
      <c r="C423" s="26" t="str">
        <f>VLOOKUP(B423,Baza!A:E,5,FALSE)</f>
        <v>Е46/E39/Е38/E31/Х5 '98-05 КОЛОДКИ ТОРМОЗНЫЕ ЗАДНЫЙ  #381.20</v>
      </c>
      <c r="D423" s="25" t="str">
        <f>IF(VLOOKUP(B423,Baza!A:D,2,FALSE)&gt;0,"+","-")</f>
        <v>-</v>
      </c>
      <c r="E423" s="25">
        <f>VLOOKUP(B423,Baza!A:E,3,FALSE)</f>
        <v>10.8</v>
      </c>
      <c r="F423" s="25">
        <f>VLOOKUP(B423,Baza!A:E,3,FALSE)*курс</f>
        <v>440.64</v>
      </c>
      <c r="G423" s="25" t="str">
        <f>VLOOKUP(B423,Baza!A:E,4,FALSE)</f>
        <v>34211164581</v>
      </c>
      <c r="H423" s="25" t="str">
        <f>VLOOKUP(B423,BREND!A:C,2,FALSE)</f>
        <v>SCHNIEDER</v>
      </c>
    </row>
    <row r="424" spans="2:8">
      <c r="B424" s="24" t="s">
        <v>26208</v>
      </c>
      <c r="C424" s="26" t="str">
        <f>VLOOKUP(B424,Baza!A:E,5,FALSE)</f>
        <v>5 SERIES/7 SERIES  Е65/Е60 '03-10 КОЛОДКИ ТОРМОЗНЫЕ ПЕРЕДНИЕ  #381.40</v>
      </c>
      <c r="D424" s="25" t="str">
        <f>IF(VLOOKUP(B424,Baza!A:D,2,FALSE)&gt;0,"+","-")</f>
        <v>+</v>
      </c>
      <c r="E424" s="25">
        <f>VLOOKUP(B424,Baza!A:E,3,FALSE)</f>
        <v>8</v>
      </c>
      <c r="F424" s="25">
        <f>VLOOKUP(B424,Baza!A:E,3,FALSE)*курс</f>
        <v>326.39999999999998</v>
      </c>
      <c r="G424" s="25" t="str">
        <f>VLOOKUP(B424,Baza!A:E,4,FALSE)</f>
        <v>34216758870</v>
      </c>
      <c r="H424" s="25" t="str">
        <f>VLOOKUP(B424,BREND!A:C,2,FALSE)</f>
        <v>SCHNIEDER</v>
      </c>
    </row>
    <row r="425" spans="2:8">
      <c r="B425" s="24" t="s">
        <v>26209</v>
      </c>
      <c r="C425" s="26" t="str">
        <f>VLOOKUP(B425,Baza!A:E,5,FALSE)</f>
        <v>Е60/61 '03-  КОЛОДКИ ТОРМОЗНЫЕ ЗАДНИЕ #381.60</v>
      </c>
      <c r="D425" s="25" t="str">
        <f>IF(VLOOKUP(B425,Baza!A:D,2,FALSE)&gt;0,"+","-")</f>
        <v>+</v>
      </c>
      <c r="E425" s="25">
        <f>VLOOKUP(B425,Baza!A:E,3,FALSE)</f>
        <v>8</v>
      </c>
      <c r="F425" s="25">
        <f>VLOOKUP(B425,Baza!A:E,3,FALSE)*курс</f>
        <v>326.39999999999998</v>
      </c>
      <c r="G425" s="25" t="str">
        <f>VLOOKUP(B425,Baza!A:E,4,FALSE)</f>
        <v>34216763043/4</v>
      </c>
      <c r="H425" s="25" t="str">
        <f>VLOOKUP(B425,BREND!A:C,2,FALSE)</f>
        <v>SCHNIEDER</v>
      </c>
    </row>
    <row r="426" spans="2:8">
      <c r="B426" s="24" t="s">
        <v>26210</v>
      </c>
      <c r="C426" s="26" t="str">
        <f>VLOOKUP(B426,Baza!A:E,5,FALSE)</f>
        <v>Е36 /E46 КОЛОДКИ ТОРМОЗНЫЕ ПЕРЕДНИЕ  #384.00</v>
      </c>
      <c r="D426" s="25" t="str">
        <f>IF(VLOOKUP(B426,Baza!A:D,2,FALSE)&gt;0,"+","-")</f>
        <v>-</v>
      </c>
      <c r="E426" s="25">
        <f>VLOOKUP(B426,Baza!A:E,3,FALSE)</f>
        <v>11.6</v>
      </c>
      <c r="F426" s="25">
        <f>VLOOKUP(B426,Baza!A:E,3,FALSE)*курс</f>
        <v>473.28</v>
      </c>
      <c r="G426" s="25" t="str">
        <f>VLOOKUP(B426,Baza!A:E,4,FALSE)</f>
        <v>34111160357</v>
      </c>
      <c r="H426" s="25" t="str">
        <f>VLOOKUP(B426,BREND!A:C,2,FALSE)</f>
        <v>SCHNIEDER</v>
      </c>
    </row>
    <row r="427" spans="2:8">
      <c r="B427" s="24" t="s">
        <v>26211</v>
      </c>
      <c r="C427" s="26" t="str">
        <f>VLOOKUP(B427,Baza!A:E,5,FALSE)</f>
        <v>Е38/E31/FERRARI  КОЛОДКИ ТОРМОЗНЫЕ ПЕРЕДНИЕ 441.00</v>
      </c>
      <c r="D427" s="25" t="str">
        <f>IF(VLOOKUP(B427,Baza!A:D,2,FALSE)&gt;0,"+","-")</f>
        <v>-</v>
      </c>
      <c r="E427" s="25">
        <f>VLOOKUP(B427,Baza!A:E,3,FALSE)</f>
        <v>10.4</v>
      </c>
      <c r="F427" s="25">
        <f>VLOOKUP(B427,Baza!A:E,3,FALSE)*курс</f>
        <v>424.32</v>
      </c>
      <c r="G427" s="25" t="str">
        <f>VLOOKUP(B427,Baza!A:E,4,FALSE)</f>
        <v>34111162210/34116761249</v>
      </c>
      <c r="H427" s="25" t="str">
        <f>VLOOKUP(B427,BREND!A:C,2,FALSE)</f>
        <v>SCHNIEDER</v>
      </c>
    </row>
    <row r="428" spans="2:8">
      <c r="B428" s="24" t="s">
        <v>26212</v>
      </c>
      <c r="C428" s="26" t="str">
        <f>VLOOKUP(B428,Baza!A:E,5,FALSE)</f>
        <v>Х5/Е38/E31/NEW RANGE '05-10  КОЛОДКИ ТОРМОЗНЫЕ ПЕРЕДНИЕ  #596.00</v>
      </c>
      <c r="D428" s="25" t="str">
        <f>IF(VLOOKUP(B428,Baza!A:D,2,FALSE)&gt;0,"+","-")</f>
        <v>+</v>
      </c>
      <c r="E428" s="25">
        <f>VLOOKUP(B428,Baza!A:E,3,FALSE)</f>
        <v>16.3</v>
      </c>
      <c r="F428" s="25">
        <f>VLOOKUP(B428,Baza!A:E,3,FALSE)*курс</f>
        <v>665.04</v>
      </c>
      <c r="G428" s="25" t="str">
        <f>VLOOKUP(B428,Baza!A:E,4,FALSE)</f>
        <v>34111163307</v>
      </c>
      <c r="H428" s="25" t="str">
        <f>VLOOKUP(B428,BREND!A:C,2,FALSE)</f>
        <v>SCHNIEDER</v>
      </c>
    </row>
    <row r="429" spans="2:8">
      <c r="B429" s="24" t="s">
        <v>26213</v>
      </c>
      <c r="C429" s="26" t="str">
        <f>VLOOKUP(B429,Baza!A:E,5,FALSE)</f>
        <v>5 SERIES  Е66/Е60 '03-10 КОЛОДКИ ТОРМОЗНЫЕ ЗАДНИЕ   #857.00</v>
      </c>
      <c r="D429" s="25" t="str">
        <f>IF(VLOOKUP(B429,Baza!A:D,2,FALSE)&gt;0,"+","-")</f>
        <v>+</v>
      </c>
      <c r="E429" s="25">
        <f>VLOOKUP(B429,Baza!A:E,3,FALSE)</f>
        <v>10</v>
      </c>
      <c r="F429" s="25">
        <f>VLOOKUP(B429,Baza!A:E,3,FALSE)*курс</f>
        <v>408</v>
      </c>
      <c r="G429" s="25" t="str">
        <f>VLOOKUP(B429,Baza!A:E,4,FALSE)</f>
        <v>34116767191</v>
      </c>
      <c r="H429" s="25" t="str">
        <f>VLOOKUP(B429,BREND!A:C,2,FALSE)</f>
        <v>SCHNIEDER</v>
      </c>
    </row>
    <row r="430" spans="2:8">
      <c r="B430" s="24" t="s">
        <v>26214</v>
      </c>
      <c r="C430" s="26" t="str">
        <f>VLOOKUP(B430,Baza!A:E,5,FALSE)</f>
        <v>Х5 Е70 '07-10  КОЛОДКИ ТОРМОЗНЫЕ ПЕРЕДНИЕ  #1297.00</v>
      </c>
      <c r="D430" s="25" t="str">
        <f>IF(VLOOKUP(B430,Baza!A:D,2,FALSE)&gt;0,"+","-")</f>
        <v>+</v>
      </c>
      <c r="E430" s="25">
        <f>VLOOKUP(B430,Baza!A:E,3,FALSE)</f>
        <v>13</v>
      </c>
      <c r="F430" s="25">
        <f>VLOOKUP(B430,Baza!A:E,3,FALSE)*курс</f>
        <v>530.4</v>
      </c>
      <c r="G430" s="25" t="str">
        <f>VLOOKUP(B430,Baza!A:E,4,FALSE)</f>
        <v>34116778403</v>
      </c>
      <c r="H430" s="25" t="str">
        <f>VLOOKUP(B430,BREND!A:C,2,FALSE)</f>
        <v>SCHNIEDER</v>
      </c>
    </row>
    <row r="431" spans="2:8">
      <c r="B431" s="24" t="s">
        <v>26215</v>
      </c>
      <c r="C431" s="26" t="str">
        <f>VLOOKUP(B431,Baza!A:E,5,FALSE)</f>
        <v>PRIMERA '-96/96- ALMERA '00-  КОЛОДКИ ТОРМОЗНЫЕ ЗАДНИЕ #343.00</v>
      </c>
      <c r="D431" s="25" t="str">
        <f>IF(VLOOKUP(B431,Baza!A:D,2,FALSE)&gt;0,"+","-")</f>
        <v>+</v>
      </c>
      <c r="E431" s="25">
        <f>VLOOKUP(B431,Baza!A:E,3,FALSE)</f>
        <v>6</v>
      </c>
      <c r="F431" s="25">
        <f>VLOOKUP(B431,Baza!A:E,3,FALSE)*курс</f>
        <v>244.79999999999998</v>
      </c>
      <c r="G431" s="25" t="str">
        <f>VLOOKUP(B431,Baza!A:E,4,FALSE)</f>
        <v>44060BM425</v>
      </c>
      <c r="H431" s="25" t="str">
        <f>VLOOKUP(B431,BREND!A:C,2,FALSE)</f>
        <v>SCHNIEDER</v>
      </c>
    </row>
    <row r="432" spans="2:8">
      <c r="B432" s="24" t="s">
        <v>26216</v>
      </c>
      <c r="C432" s="26" t="str">
        <f>VLOOKUP(B432,Baza!A:E,5,FALSE)</f>
        <v>PATHFINDER '86-95 TERRANO '-96  КОЛОДКИ ТОРМОЗНЫЕ ЗАДНИЕ  #347.02</v>
      </c>
      <c r="D432" s="25" t="str">
        <f>IF(VLOOKUP(B432,Baza!A:D,2,FALSE)&gt;0,"+","-")</f>
        <v>+</v>
      </c>
      <c r="E432" s="25">
        <f>VLOOKUP(B432,Baza!A:E,3,FALSE)</f>
        <v>7.3</v>
      </c>
      <c r="F432" s="25">
        <f>VLOOKUP(B432,Baza!A:E,3,FALSE)*курс</f>
        <v>297.83999999999997</v>
      </c>
      <c r="G432" s="25" t="str">
        <f>VLOOKUP(B432,Baza!A:E,4,FALSE)</f>
        <v>4406032G86</v>
      </c>
      <c r="H432" s="25" t="str">
        <f>VLOOKUP(B432,BREND!A:C,2,FALSE)</f>
        <v>SCHNIEDER</v>
      </c>
    </row>
    <row r="433" spans="2:8">
      <c r="B433" s="24" t="s">
        <v>26217</v>
      </c>
      <c r="C433" s="26" t="str">
        <f>VLOOKUP(B433,Baza!A:E,5,FALSE)</f>
        <v>ALMERA '-00/00- PRIMERA '-96/96- КОЛОДКИ ТОРМОЗНЫЕ ЗАДНИЕ  #366.22</v>
      </c>
      <c r="D433" s="25" t="str">
        <f>IF(VLOOKUP(B433,Baza!A:D,2,FALSE)&gt;0,"+","-")</f>
        <v>+</v>
      </c>
      <c r="E433" s="25">
        <f>VLOOKUP(B433,Baza!A:E,3,FALSE)</f>
        <v>7.2</v>
      </c>
      <c r="F433" s="25">
        <f>VLOOKUP(B433,Baza!A:E,3,FALSE)*курс</f>
        <v>293.76</v>
      </c>
      <c r="G433" s="25" t="str">
        <f>VLOOKUP(B433,Baza!A:E,4,FALSE)</f>
        <v>440600N690</v>
      </c>
      <c r="H433" s="25" t="str">
        <f>VLOOKUP(B433,BREND!A:C,2,FALSE)</f>
        <v>SCHNIEDER</v>
      </c>
    </row>
    <row r="434" spans="2:8">
      <c r="B434" s="24" t="s">
        <v>26218</v>
      </c>
      <c r="C434" s="26" t="str">
        <f>VLOOKUP(B434,Baza!A:E,5,FALSE)</f>
        <v>MAXIMA A33 '00- КОЛОДКИ ТОРМОЗНЫЕ ПЕРЕДНИЕ  #375.02</v>
      </c>
      <c r="D434" s="25" t="str">
        <f>IF(VLOOKUP(B434,Baza!A:D,2,FALSE)&gt;0,"+","-")</f>
        <v>-</v>
      </c>
      <c r="E434" s="25">
        <f>VLOOKUP(B434,Baza!A:E,3,FALSE)</f>
        <v>8</v>
      </c>
      <c r="F434" s="25">
        <f>VLOOKUP(B434,Baza!A:E,3,FALSE)*курс</f>
        <v>326.39999999999998</v>
      </c>
      <c r="G434" s="25" t="str">
        <f>VLOOKUP(B434,Baza!A:E,4,FALSE)</f>
        <v>41060OP690</v>
      </c>
      <c r="H434" s="25" t="str">
        <f>VLOOKUP(B434,BREND!A:C,2,FALSE)</f>
        <v>SCHNIEDER</v>
      </c>
    </row>
    <row r="435" spans="2:8">
      <c r="B435" s="24" t="s">
        <v>26219</v>
      </c>
      <c r="C435" s="26" t="str">
        <f>VLOOKUP(B435,Baza!A:E,5,FALSE)</f>
        <v>TERRANO '93- MAVERICK '93-  КОЛОДКИ ТОРМОЗНЫЕ ПЕРЕДНИЕ #462.00</v>
      </c>
      <c r="D435" s="25" t="str">
        <f>IF(VLOOKUP(B435,Baza!A:D,2,FALSE)&gt;0,"+","-")</f>
        <v>+</v>
      </c>
      <c r="E435" s="25">
        <f>VLOOKUP(B435,Baza!A:E,3,FALSE)</f>
        <v>7.3</v>
      </c>
      <c r="F435" s="25">
        <f>VLOOKUP(B435,Baza!A:E,3,FALSE)*курс</f>
        <v>297.83999999999997</v>
      </c>
      <c r="G435" s="25" t="str">
        <f>VLOOKUP(B435,Baza!A:E,4,FALSE)</f>
        <v>410609C525</v>
      </c>
      <c r="H435" s="25" t="str">
        <f>VLOOKUP(B435,BREND!A:C,2,FALSE)</f>
        <v>SCHNIEDER</v>
      </c>
    </row>
    <row r="436" spans="2:8">
      <c r="B436" s="24" t="s">
        <v>26220</v>
      </c>
      <c r="C436" s="26" t="str">
        <f>VLOOKUP(B436,Baza!A:E,5,FALSE)</f>
        <v>PATHFINDER '97-/ X-TRAIL '01-  КОЛОДКИ ТОРМОЗНЫЕ ПЕРЕДНИЕ #674.12</v>
      </c>
      <c r="D436" s="25" t="str">
        <f>IF(VLOOKUP(B436,Baza!A:D,2,FALSE)&gt;0,"+","-")</f>
        <v>+</v>
      </c>
      <c r="E436" s="25">
        <f>VLOOKUP(B436,Baza!A:E,3,FALSE)</f>
        <v>10</v>
      </c>
      <c r="F436" s="25">
        <f>VLOOKUP(B436,Baza!A:E,3,FALSE)*курс</f>
        <v>408</v>
      </c>
      <c r="G436" s="25" t="str">
        <f>VLOOKUP(B436,Baza!A:E,4,FALSE)</f>
        <v>410600W785</v>
      </c>
      <c r="H436" s="25" t="str">
        <f>VLOOKUP(B436,BREND!A:C,2,FALSE)</f>
        <v>SCHNIEDER</v>
      </c>
    </row>
    <row r="437" spans="2:8">
      <c r="B437" s="24" t="s">
        <v>26221</v>
      </c>
      <c r="C437" s="26" t="str">
        <f>VLOOKUP(B437,Baza!A:E,5,FALSE)</f>
        <v>PRIMERA P12/HONDA ACCORD / ROVER  КОЛОДКИ ТОРМОЗНЫЕ ПЕРЕДНИЕ #694.02</v>
      </c>
      <c r="D437" s="25" t="str">
        <f>IF(VLOOKUP(B437,Baza!A:D,2,FALSE)&gt;0,"+","-")</f>
        <v>+</v>
      </c>
      <c r="E437" s="25">
        <f>VLOOKUP(B437,Baza!A:E,3,FALSE)</f>
        <v>10</v>
      </c>
      <c r="F437" s="25">
        <f>VLOOKUP(B437,Baza!A:E,3,FALSE)*курс</f>
        <v>408</v>
      </c>
      <c r="G437" s="25" t="str">
        <f>VLOOKUP(B437,Baza!A:E,4,FALSE)</f>
        <v>41060AV126</v>
      </c>
      <c r="H437" s="25" t="str">
        <f>VLOOKUP(B437,BREND!A:C,2,FALSE)</f>
        <v>SCHNIEDER</v>
      </c>
    </row>
    <row r="438" spans="2:8">
      <c r="B438" s="24" t="s">
        <v>26222</v>
      </c>
      <c r="C438" s="26" t="str">
        <f>VLOOKUP(B438,Baza!A:E,5,FALSE)</f>
        <v>PRIMERA '96-/ALMERA '00-   ТОРМОЗНЫЕ КОЛОДКИ ПЕРЕДНИЕ #704.00</v>
      </c>
      <c r="D438" s="25" t="str">
        <f>IF(VLOOKUP(B438,Baza!A:D,2,FALSE)&gt;0,"+","-")</f>
        <v>+</v>
      </c>
      <c r="E438" s="25">
        <f>VLOOKUP(B438,Baza!A:E,3,FALSE)</f>
        <v>7</v>
      </c>
      <c r="F438" s="25">
        <f>VLOOKUP(B438,Baza!A:E,3,FALSE)*курс</f>
        <v>285.59999999999997</v>
      </c>
      <c r="G438" s="25" t="str">
        <f>VLOOKUP(B438,Baza!A:E,4,FALSE)</f>
        <v>410602F526</v>
      </c>
      <c r="H438" s="25" t="str">
        <f>VLOOKUP(B438,BREND!A:C,2,FALSE)</f>
        <v>SCHNIEDER</v>
      </c>
    </row>
    <row r="439" spans="2:8">
      <c r="B439" s="24" t="s">
        <v>26223</v>
      </c>
      <c r="C439" s="26" t="str">
        <f>VLOOKUP(B439,Baza!A:E,5,FALSE)</f>
        <v>PRIMERA '02-/C-MAX/VECTRA/SAAB/VOLVO  КОЛОДКИ ТОРМОЗНЫЕ ЗАДНИЕ  #842.00</v>
      </c>
      <c r="D439" s="25" t="str">
        <f>IF(VLOOKUP(B439,Baza!A:D,2,FALSE)&gt;0,"+","-")</f>
        <v>+</v>
      </c>
      <c r="E439" s="25">
        <f>VLOOKUP(B439,Baza!A:E,3,FALSE)</f>
        <v>10</v>
      </c>
      <c r="F439" s="25">
        <f>VLOOKUP(B439,Baza!A:E,3,FALSE)*курс</f>
        <v>408</v>
      </c>
      <c r="G439" s="25" t="str">
        <f>VLOOKUP(B439,Baza!A:E,4,FALSE)</f>
        <v>44060AV725</v>
      </c>
      <c r="H439" s="25" t="str">
        <f>VLOOKUP(B439,BREND!A:C,2,FALSE)</f>
        <v>SCHNIEDER</v>
      </c>
    </row>
    <row r="440" spans="2:8">
      <c r="B440" s="24" t="s">
        <v>26224</v>
      </c>
      <c r="C440" s="26" t="str">
        <f>VLOOKUP(B440,Baza!A:E,5,FALSE)</f>
        <v>X-TRAIL '01- /MURANO '05-  КОЛОДКИ ТОРМОЗНЫЕ ЗАДНИЕ #876.01</v>
      </c>
      <c r="D440" s="25" t="str">
        <f>IF(VLOOKUP(B440,Baza!A:D,2,FALSE)&gt;0,"+","-")</f>
        <v>+</v>
      </c>
      <c r="E440" s="25">
        <f>VLOOKUP(B440,Baza!A:E,3,FALSE)</f>
        <v>10</v>
      </c>
      <c r="F440" s="25">
        <f>VLOOKUP(B440,Baza!A:E,3,FALSE)*курс</f>
        <v>408</v>
      </c>
      <c r="G440" s="25" t="str">
        <f>VLOOKUP(B440,Baza!A:E,4,FALSE)</f>
        <v>440608H385</v>
      </c>
      <c r="H440" s="25" t="str">
        <f>VLOOKUP(B440,BREND!A:C,2,FALSE)</f>
        <v>SCHNIEDER</v>
      </c>
    </row>
    <row r="441" spans="2:8">
      <c r="B441" s="24" t="s">
        <v>26225</v>
      </c>
      <c r="C441" s="26" t="str">
        <f>VLOOKUP(B441,Baza!A:E,5,FALSE)</f>
        <v>MICRA / NOTE /RN CLIO КОЛОДКИ ТОРМОЗНЫЕ ПЕРЕДНИЕ   #987.00</v>
      </c>
      <c r="D441" s="25" t="str">
        <f>IF(VLOOKUP(B441,Baza!A:D,2,FALSE)&gt;0,"+","-")</f>
        <v>-</v>
      </c>
      <c r="E441" s="25">
        <f>VLOOKUP(B441,Baza!A:E,3,FALSE)</f>
        <v>8</v>
      </c>
      <c r="F441" s="25">
        <f>VLOOKUP(B441,Baza!A:E,3,FALSE)*курс</f>
        <v>326.39999999999998</v>
      </c>
      <c r="G441" s="25" t="str">
        <f>VLOOKUP(B441,Baza!A:E,4,FALSE)</f>
        <v>41060AX625</v>
      </c>
      <c r="H441" s="25" t="str">
        <f>VLOOKUP(B441,BREND!A:C,2,FALSE)</f>
        <v>SCHNIEDER</v>
      </c>
    </row>
    <row r="442" spans="2:8">
      <c r="B442" s="24" t="s">
        <v>26226</v>
      </c>
      <c r="C442" s="26" t="str">
        <f>VLOOKUP(B442,Baza!A:E,5,FALSE)</f>
        <v>PATFINDER(2.5 DSL) '05- КОЛОДКИ ТОРМОЗНЫЕ ПЕРЕДНИЕ  #1162.01</v>
      </c>
      <c r="D442" s="25" t="str">
        <f>IF(VLOOKUP(B442,Baza!A:D,2,FALSE)&gt;0,"+","-")</f>
        <v>-</v>
      </c>
      <c r="E442" s="25">
        <f>VLOOKUP(B442,Baza!A:E,3,FALSE)</f>
        <v>10.5</v>
      </c>
      <c r="F442" s="25">
        <f>VLOOKUP(B442,Baza!A:E,3,FALSE)*курс</f>
        <v>428.4</v>
      </c>
      <c r="G442" s="25" t="str">
        <f>VLOOKUP(B442,Baza!A:E,4,FALSE)</f>
        <v>41060-CC090</v>
      </c>
      <c r="H442" s="25" t="str">
        <f>VLOOKUP(B442,BREND!A:C,2,FALSE)</f>
        <v>SCHNIEDER</v>
      </c>
    </row>
    <row r="443" spans="2:8">
      <c r="B443" s="24" t="s">
        <v>26227</v>
      </c>
      <c r="C443" s="26" t="str">
        <f>VLOOKUP(B443,Baza!A:E,5,FALSE)</f>
        <v>PATFINDER(2.5 DSL) '05- КОЛОДКИ ТОРМОЗНЫЕ ЗАДНИЕ  #1188.01</v>
      </c>
      <c r="D443" s="25" t="str">
        <f>IF(VLOOKUP(B443,Baza!A:D,2,FALSE)&gt;0,"+","-")</f>
        <v>+</v>
      </c>
      <c r="E443" s="25">
        <f>VLOOKUP(B443,Baza!A:E,3,FALSE)</f>
        <v>8</v>
      </c>
      <c r="F443" s="25">
        <f>VLOOKUP(B443,Baza!A:E,3,FALSE)*курс</f>
        <v>326.39999999999998</v>
      </c>
      <c r="G443" s="25" t="str">
        <f>VLOOKUP(B443,Baza!A:E,4,FALSE)</f>
        <v>44060EB325</v>
      </c>
      <c r="H443" s="25" t="str">
        <f>VLOOKUP(B443,BREND!A:C,2,FALSE)</f>
        <v>SCHNIEDER</v>
      </c>
    </row>
    <row r="444" spans="2:8">
      <c r="B444" s="24" t="s">
        <v>26228</v>
      </c>
      <c r="C444" s="26" t="str">
        <f>VLOOKUP(B444,Baza!A:E,5,FALSE)</f>
        <v>TIIDA '07- КОЛОДКИ ТОРМОЗНЫЕ, ПЕРЕДНИЕ (ПРАВЫЙ РУЛ)</v>
      </c>
      <c r="D444" s="25" t="str">
        <f>IF(VLOOKUP(B444,Baza!A:D,2,FALSE)&gt;0,"+","-")</f>
        <v>+</v>
      </c>
      <c r="E444" s="25">
        <f>VLOOKUP(B444,Baza!A:E,3,FALSE)</f>
        <v>7</v>
      </c>
      <c r="F444" s="25">
        <f>VLOOKUP(B444,Baza!A:E,3,FALSE)*курс</f>
        <v>285.59999999999997</v>
      </c>
      <c r="G444" s="25" t="str">
        <f>VLOOKUP(B444,Baza!A:E,4,FALSE)</f>
        <v>41060-AX085</v>
      </c>
      <c r="H444" s="25" t="str">
        <f>VLOOKUP(B444,BREND!A:C,2,FALSE)</f>
        <v>SCHNIEDER</v>
      </c>
    </row>
    <row r="445" spans="2:8">
      <c r="B445" s="24" t="s">
        <v>26230</v>
      </c>
      <c r="C445" s="26" t="str">
        <f>VLOOKUP(B445,Baza!A:E,5,FALSE)</f>
        <v>LACETTI '05-, NUBIRA '05- КОЛОДКИ ТОРМОЗНЫЕ, ПЕРЕДНИЕ</v>
      </c>
      <c r="D445" s="25" t="str">
        <f>IF(VLOOKUP(B445,Baza!A:D,2,FALSE)&gt;0,"+","-")</f>
        <v>+</v>
      </c>
      <c r="E445" s="25">
        <f>VLOOKUP(B445,Baza!A:E,3,FALSE)</f>
        <v>8</v>
      </c>
      <c r="F445" s="25">
        <f>VLOOKUP(B445,Baza!A:E,3,FALSE)*курс</f>
        <v>326.39999999999998</v>
      </c>
      <c r="G445" s="25" t="str">
        <f>VLOOKUP(B445,Baza!A:E,4,FALSE)</f>
        <v>96405129</v>
      </c>
      <c r="H445" s="25" t="str">
        <f>VLOOKUP(B445,BREND!A:C,2,FALSE)</f>
        <v>SCHNIEDER</v>
      </c>
    </row>
    <row r="446" spans="2:8">
      <c r="B446" s="24" t="s">
        <v>26231</v>
      </c>
      <c r="C446" s="26" t="str">
        <f>VLOOKUP(B446,Baza!A:E,5,FALSE)</f>
        <v>LACETTI '05- , MATIZ '05- КОЛОДКИ ТОРМОЗНЫЕ, ЗАДНИЕ</v>
      </c>
      <c r="D446" s="25" t="str">
        <f>IF(VLOOKUP(B446,Baza!A:D,2,FALSE)&gt;0,"+","-")</f>
        <v>+</v>
      </c>
      <c r="E446" s="25">
        <f>VLOOKUP(B446,Baza!A:E,3,FALSE)</f>
        <v>5</v>
      </c>
      <c r="F446" s="25">
        <f>VLOOKUP(B446,Baza!A:E,3,FALSE)*курс</f>
        <v>204</v>
      </c>
      <c r="G446" s="25" t="str">
        <f>VLOOKUP(B446,Baza!A:E,4,FALSE)</f>
        <v>96405131</v>
      </c>
      <c r="H446" s="25" t="str">
        <f>VLOOKUP(B446,BREND!A:C,2,FALSE)</f>
        <v>SCHNIEDER</v>
      </c>
    </row>
    <row r="447" spans="2:8">
      <c r="B447" s="24" t="s">
        <v>26232</v>
      </c>
      <c r="C447" s="26" t="str">
        <f>VLOOKUP(B447,Baza!A:E,5,FALSE)</f>
        <v>FOCUS '98-04  КОЛОДКИ ТОРМОЗНЫЕ ПЕРЕДНИЕ #691.00</v>
      </c>
      <c r="D447" s="25" t="str">
        <f>IF(VLOOKUP(B447,Baza!A:D,2,FALSE)&gt;0,"+","-")</f>
        <v>-</v>
      </c>
      <c r="E447" s="25">
        <f>VLOOKUP(B447,Baza!A:E,3,FALSE)</f>
        <v>7</v>
      </c>
      <c r="F447" s="25">
        <f>VLOOKUP(B447,Baza!A:E,3,FALSE)*курс</f>
        <v>285.59999999999997</v>
      </c>
      <c r="G447" s="25" t="str">
        <f>VLOOKUP(B447,Baza!A:E,4,FALSE)</f>
        <v>1075558</v>
      </c>
      <c r="H447" s="25" t="str">
        <f>VLOOKUP(B447,BREND!A:C,2,FALSE)</f>
        <v>SCHNIEDER</v>
      </c>
    </row>
    <row r="448" spans="2:8">
      <c r="B448" s="24" t="s">
        <v>26233</v>
      </c>
      <c r="C448" s="26" t="str">
        <f>VLOOKUP(B448,Baza!A:E,5,FALSE)</f>
        <v>C-MAX '03-/ MAZDA3/ VOLVO S40   КОЛОДКИ ТОРМОЗНЫЕ ПЕРЕДНИЕ#1082.00</v>
      </c>
      <c r="D448" s="25" t="str">
        <f>IF(VLOOKUP(B448,Baza!A:D,2,FALSE)&gt;0,"+","-")</f>
        <v>+</v>
      </c>
      <c r="E448" s="25">
        <f>VLOOKUP(B448,Baza!A:E,3,FALSE)</f>
        <v>12</v>
      </c>
      <c r="F448" s="25">
        <f>VLOOKUP(B448,Baza!A:E,3,FALSE)*курс</f>
        <v>489.59999999999997</v>
      </c>
      <c r="G448" s="25" t="str">
        <f>VLOOKUP(B448,Baza!A:E,4,FALSE)</f>
        <v>1223682</v>
      </c>
      <c r="H448" s="25" t="str">
        <f>VLOOKUP(B448,BREND!A:C,2,FALSE)</f>
        <v>SCHNIEDER</v>
      </c>
    </row>
    <row r="449" spans="2:8">
      <c r="B449" s="24" t="s">
        <v>26234</v>
      </c>
      <c r="C449" s="26" t="str">
        <f>VLOOKUP(B449,Baza!A:E,5,FALSE)</f>
        <v>MONDEO '04- , V70 XC '05- КОЛОДКИ ТОРМОЗНЫЕ, ПЕРЕДНИЕ</v>
      </c>
      <c r="D449" s="25" t="str">
        <f>IF(VLOOKUP(B449,Baza!A:D,2,FALSE)&gt;0,"+","-")</f>
        <v>-</v>
      </c>
      <c r="E449" s="25">
        <f>VLOOKUP(B449,Baza!A:E,3,FALSE)</f>
        <v>9</v>
      </c>
      <c r="F449" s="25">
        <f>VLOOKUP(B449,Baza!A:E,3,FALSE)*курс</f>
        <v>367.2</v>
      </c>
      <c r="G449" s="25" t="str">
        <f>VLOOKUP(B449,Baza!A:E,4,FALSE)</f>
        <v>30793107</v>
      </c>
      <c r="H449" s="25" t="str">
        <f>VLOOKUP(B449,BREND!A:C,2,FALSE)</f>
        <v>SCHNIEDER</v>
      </c>
    </row>
    <row r="450" spans="2:8">
      <c r="B450" s="24" t="s">
        <v>26235</v>
      </c>
      <c r="C450" s="26" t="str">
        <f>VLOOKUP(B450,Baza!A:E,5,FALSE)</f>
        <v>MONDEO (B4Y) '00-07 КОЛОДКИ ТОРМОЗНЫЕ, ПЕРЕДНИЕ</v>
      </c>
      <c r="D450" s="25" t="str">
        <f>IF(VLOOKUP(B450,Baza!A:D,2,FALSE)&gt;0,"+","-")</f>
        <v>+</v>
      </c>
      <c r="E450" s="25">
        <f>VLOOKUP(B450,Baza!A:E,3,FALSE)</f>
        <v>8</v>
      </c>
      <c r="F450" s="25">
        <f>VLOOKUP(B450,Baza!A:E,3,FALSE)*курс</f>
        <v>326.39999999999998</v>
      </c>
      <c r="G450" s="25" t="str">
        <f>VLOOKUP(B450,Baza!A:E,4,FALSE)</f>
        <v>776.00</v>
      </c>
      <c r="H450" s="25" t="str">
        <f>VLOOKUP(B450,BREND!A:C,2,FALSE)</f>
        <v>SCHNIEDER</v>
      </c>
    </row>
    <row r="451" spans="2:8">
      <c r="B451" s="24" t="s">
        <v>26236</v>
      </c>
      <c r="C451" s="26" t="str">
        <f>VLOOKUP(B451,Baza!A:E,5,FALSE)</f>
        <v>MONDEO (B5Y) '00-07, KANGOO '01- КОЛОДКИ ТОРМОЗНЫЕ, ЗАДНИЕ</v>
      </c>
      <c r="D451" s="25" t="str">
        <f>IF(VLOOKUP(B451,Baza!A:D,2,FALSE)&gt;0,"+","-")</f>
        <v>+</v>
      </c>
      <c r="E451" s="25">
        <f>VLOOKUP(B451,Baza!A:E,3,FALSE)</f>
        <v>5</v>
      </c>
      <c r="F451" s="25">
        <f>VLOOKUP(B451,Baza!A:E,3,FALSE)*курс</f>
        <v>204</v>
      </c>
      <c r="G451" s="25" t="str">
        <f>VLOOKUP(B451,Baza!A:E,4,FALSE)</f>
        <v>1 152 316</v>
      </c>
      <c r="H451" s="25" t="str">
        <f>VLOOKUP(B451,BREND!A:C,2,FALSE)</f>
        <v>SCHNIEDER</v>
      </c>
    </row>
    <row r="452" spans="2:8">
      <c r="B452" s="24" t="s">
        <v>26237</v>
      </c>
      <c r="C452" s="26" t="str">
        <f>VLOOKUP(B452,Baza!A:E,5,FALSE)</f>
        <v>TRANSIT '00-06 КОЛОДКИ ТОРМОЗНЫЕ, ПЕРЕДНИЕ</v>
      </c>
      <c r="D452" s="25" t="str">
        <f>IF(VLOOKUP(B452,Baza!A:D,2,FALSE)&gt;0,"+","-")</f>
        <v>-</v>
      </c>
      <c r="E452" s="25">
        <f>VLOOKUP(B452,Baza!A:E,3,FALSE)</f>
        <v>6.3</v>
      </c>
      <c r="F452" s="25">
        <f>VLOOKUP(B452,Baza!A:E,3,FALSE)*курс</f>
        <v>257.03999999999996</v>
      </c>
      <c r="G452" s="25" t="str">
        <f>VLOOKUP(B452,Baza!A:E,4,FALSE)</f>
        <v>772.12</v>
      </c>
      <c r="H452" s="25" t="str">
        <f>VLOOKUP(B452,BREND!A:C,2,FALSE)</f>
        <v>SCHNIEDER</v>
      </c>
    </row>
    <row r="453" spans="2:8">
      <c r="B453" s="24" t="s">
        <v>26238</v>
      </c>
      <c r="C453" s="26" t="str">
        <f>VLOOKUP(B453,Baza!A:E,5,FALSE)</f>
        <v>TRANSIT '00-06 КОЛОДКИ ТОРМОЗНЫЕ, ЗАДНИЕ</v>
      </c>
      <c r="D453" s="25" t="str">
        <f>IF(VLOOKUP(B453,Baza!A:D,2,FALSE)&gt;0,"+","-")</f>
        <v>+</v>
      </c>
      <c r="E453" s="25">
        <f>VLOOKUP(B453,Baza!A:E,3,FALSE)</f>
        <v>9</v>
      </c>
      <c r="F453" s="25">
        <f>VLOOKUP(B453,Baza!A:E,3,FALSE)*курс</f>
        <v>367.2</v>
      </c>
      <c r="G453" s="25" t="str">
        <f>VLOOKUP(B453,Baza!A:E,4,FALSE)</f>
        <v>4 540 771</v>
      </c>
      <c r="H453" s="25" t="str">
        <f>VLOOKUP(B453,BREND!A:C,2,FALSE)</f>
        <v>SCHNIEDER</v>
      </c>
    </row>
    <row r="454" spans="2:8">
      <c r="B454" s="24" t="s">
        <v>26239</v>
      </c>
      <c r="C454" s="26" t="str">
        <f>VLOOKUP(B454,Baza!A:E,5,FALSE)</f>
        <v>TRANSIT '07- КОЛОДКИ ТОРМОЗНЫЕ, ПЕРЕДНИЕ</v>
      </c>
      <c r="D454" s="25" t="str">
        <f>IF(VLOOKUP(B454,Baza!A:D,2,FALSE)&gt;0,"+","-")</f>
        <v>-</v>
      </c>
      <c r="E454" s="25">
        <f>VLOOKUP(B454,Baza!A:E,3,FALSE)</f>
        <v>11.7</v>
      </c>
      <c r="F454" s="25">
        <f>VLOOKUP(B454,Baza!A:E,3,FALSE)*курс</f>
        <v>477.35999999999996</v>
      </c>
      <c r="G454" s="25" t="str">
        <f>VLOOKUP(B454,Baza!A:E,4,FALSE)</f>
        <v>1251.02</v>
      </c>
      <c r="H454" s="25" t="str">
        <f>VLOOKUP(B454,BREND!A:C,2,FALSE)</f>
        <v>SCHNIEDER</v>
      </c>
    </row>
    <row r="455" spans="2:8">
      <c r="B455" s="24" t="s">
        <v>26240</v>
      </c>
      <c r="C455" s="26" t="str">
        <f>VLOOKUP(B455,Baza!A:E,5,FALSE)</f>
        <v>TRANSIT '07- КОЛОДКИ ТОРМОЗНЫЕ, ЗАДНИЕ</v>
      </c>
      <c r="D455" s="25" t="str">
        <f>IF(VLOOKUP(B455,Baza!A:D,2,FALSE)&gt;0,"+","-")</f>
        <v>+</v>
      </c>
      <c r="E455" s="25">
        <f>VLOOKUP(B455,Baza!A:E,3,FALSE)</f>
        <v>7.5</v>
      </c>
      <c r="F455" s="25">
        <f>VLOOKUP(B455,Baza!A:E,3,FALSE)*курс</f>
        <v>306</v>
      </c>
      <c r="G455" s="25" t="str">
        <f>VLOOKUP(B455,Baza!A:E,4,FALSE)</f>
        <v>1 433 958</v>
      </c>
      <c r="H455" s="25" t="str">
        <f>VLOOKUP(B455,BREND!A:C,2,FALSE)</f>
        <v>SCHNIEDER</v>
      </c>
    </row>
    <row r="456" spans="2:8">
      <c r="B456" s="24" t="s">
        <v>26241</v>
      </c>
      <c r="C456" s="26" t="str">
        <f>VLOOKUP(B456,Baza!A:E,5,FALSE)</f>
        <v>FORD FOCUS 05----  КОЛОДКИ ТОРМОЗНЫЙ ЗДАДННЫЙ</v>
      </c>
      <c r="D456" s="25" t="str">
        <f>IF(VLOOKUP(B456,Baza!A:D,2,FALSE)&gt;0,"+","-")</f>
        <v>-</v>
      </c>
      <c r="E456" s="25">
        <f>VLOOKUP(B456,Baza!A:E,3,FALSE)</f>
        <v>5.6</v>
      </c>
      <c r="F456" s="25">
        <f>VLOOKUP(B456,Baza!A:E,3,FALSE)*курс</f>
        <v>228.47999999999996</v>
      </c>
      <c r="G456" s="25" t="str">
        <f>VLOOKUP(B456,Baza!A:E,4,FALSE)</f>
        <v>1256.00</v>
      </c>
      <c r="H456" s="25" t="str">
        <f>VLOOKUP(B456,BREND!A:C,2,FALSE)</f>
        <v>SCHNIEDER</v>
      </c>
    </row>
    <row r="457" spans="2:8">
      <c r="B457" s="24" t="s">
        <v>26242</v>
      </c>
      <c r="C457" s="26" t="str">
        <f>VLOOKUP(B457,Baza!A:E,5,FALSE)</f>
        <v>TRANSIT '07- КОЛОДКИ ТОРМОЗНЫЕ, ПЕРЕДНИЕ</v>
      </c>
      <c r="D457" s="25" t="str">
        <f>IF(VLOOKUP(B457,Baza!A:D,2,FALSE)&gt;0,"+","-")</f>
        <v>-</v>
      </c>
      <c r="E457" s="25">
        <f>VLOOKUP(B457,Baza!A:E,3,FALSE)</f>
        <v>7.2</v>
      </c>
      <c r="F457" s="25">
        <f>VLOOKUP(B457,Baza!A:E,3,FALSE)*курс</f>
        <v>293.76</v>
      </c>
      <c r="G457" s="25" t="str">
        <f>VLOOKUP(B457,Baza!A:E,4,FALSE)</f>
        <v>1251.02</v>
      </c>
      <c r="H457" s="25" t="str">
        <f>VLOOKUP(B457,BREND!A:C,2,FALSE)</f>
        <v>SCHNIEDER</v>
      </c>
    </row>
    <row r="458" spans="2:8">
      <c r="B458" s="24" t="s">
        <v>26243</v>
      </c>
      <c r="C458" s="26" t="str">
        <f>VLOOKUP(B458,Baza!A:E,5,FALSE)</f>
        <v>RX300 '03-  КОЛОДКИ ТОРМОЗНЫЕ ПЕРЕДНИЕ #1039.00</v>
      </c>
      <c r="D458" s="25" t="str">
        <f>IF(VLOOKUP(B458,Baza!A:D,2,FALSE)&gt;0,"+","-")</f>
        <v>-</v>
      </c>
      <c r="E458" s="25">
        <f>VLOOKUP(B458,Baza!A:E,3,FALSE)</f>
        <v>8.5</v>
      </c>
      <c r="F458" s="25">
        <f>VLOOKUP(B458,Baza!A:E,3,FALSE)*курс</f>
        <v>346.79999999999995</v>
      </c>
      <c r="G458" s="25" t="str">
        <f>VLOOKUP(B458,Baza!A:E,4,FALSE)</f>
        <v>04465-48080</v>
      </c>
      <c r="H458" s="25" t="str">
        <f>VLOOKUP(B458,BREND!A:C,2,FALSE)</f>
        <v>SCHNIEDER</v>
      </c>
    </row>
    <row r="459" spans="2:8">
      <c r="B459" s="24" t="s">
        <v>26244</v>
      </c>
      <c r="C459" s="26" t="str">
        <f>VLOOKUP(B459,Baza!A:E,5,FALSE)</f>
        <v>LANCER '05- КОЛОДКИ ТОРМОЗНЫЕ, ПЕРЕДНИЕ</v>
      </c>
      <c r="D459" s="25" t="str">
        <f>IF(VLOOKUP(B459,Baza!A:D,2,FALSE)&gt;0,"+","-")</f>
        <v>+</v>
      </c>
      <c r="E459" s="25">
        <f>VLOOKUP(B459,Baza!A:E,3,FALSE)</f>
        <v>7</v>
      </c>
      <c r="F459" s="25">
        <f>VLOOKUP(B459,Baza!A:E,3,FALSE)*курс</f>
        <v>285.59999999999997</v>
      </c>
      <c r="G459" s="25" t="str">
        <f>VLOOKUP(B459,Baza!A:E,4,FALSE)</f>
        <v>MZ 690186</v>
      </c>
      <c r="H459" s="25" t="str">
        <f>VLOOKUP(B459,BREND!A:C,2,FALSE)</f>
        <v>SCHNIEDER</v>
      </c>
    </row>
    <row r="460" spans="2:8">
      <c r="B460" s="24" t="s">
        <v>26245</v>
      </c>
      <c r="C460" s="26" t="str">
        <f>VLOOKUP(B460,Baza!A:E,5,FALSE)</f>
        <v>LANCER (CXA) '08- КОЛОДКИ ТОРМОЗНЫЕ 1.5L/1.8L , ЗАДНИЕ</v>
      </c>
      <c r="D460" s="25" t="str">
        <f>IF(VLOOKUP(B460,Baza!A:D,2,FALSE)&gt;0,"+","-")</f>
        <v>-</v>
      </c>
      <c r="E460" s="25">
        <f>VLOOKUP(B460,Baza!A:E,3,FALSE)</f>
        <v>9.1</v>
      </c>
      <c r="F460" s="25">
        <f>VLOOKUP(B460,Baza!A:E,3,FALSE)*курс</f>
        <v>371.28</v>
      </c>
      <c r="G460" s="25" t="str">
        <f>VLOOKUP(B460,Baza!A:E,4,FALSE)</f>
        <v>1051.02</v>
      </c>
      <c r="H460" s="25" t="str">
        <f>VLOOKUP(B460,BREND!A:C,2,FALSE)</f>
        <v>SCHNIEDER</v>
      </c>
    </row>
    <row r="461" spans="2:8">
      <c r="B461" s="24" t="s">
        <v>26246</v>
      </c>
      <c r="C461" s="26" t="str">
        <f>VLOOKUP(B461,Baza!A:E,5,FALSE)</f>
        <v>LANCER, COLT '94- КОЛОДКИ ТОРМОЗНЫЕ, ПЕРЕДНИЕ</v>
      </c>
      <c r="D461" s="25" t="str">
        <f>IF(VLOOKUP(B461,Baza!A:D,2,FALSE)&gt;0,"+","-")</f>
        <v>+</v>
      </c>
      <c r="E461" s="25">
        <f>VLOOKUP(B461,Baza!A:E,3,FALSE)</f>
        <v>7</v>
      </c>
      <c r="F461" s="25">
        <f>VLOOKUP(B461,Baza!A:E,3,FALSE)*курс</f>
        <v>285.59999999999997</v>
      </c>
      <c r="G461" s="25" t="str">
        <f>VLOOKUP(B461,Baza!A:E,4,FALSE)</f>
        <v>MR389510</v>
      </c>
      <c r="H461" s="25" t="str">
        <f>VLOOKUP(B461,BREND!A:C,2,FALSE)</f>
        <v>SCHNIEDER</v>
      </c>
    </row>
    <row r="462" spans="2:8">
      <c r="B462" s="24" t="s">
        <v>26247</v>
      </c>
      <c r="C462" s="26" t="str">
        <f>VLOOKUP(B462,Baza!A:E,5,FALSE)</f>
        <v>LANCER 2,0 '04-, IMPREZA '04- КОЛОДКИ ТОРМОЗНЫЕ, ПЕРЕДНИЕ</v>
      </c>
      <c r="D462" s="25" t="str">
        <f>IF(VLOOKUP(B462,Baza!A:D,2,FALSE)&gt;0,"+","-")</f>
        <v>+</v>
      </c>
      <c r="E462" s="25">
        <f>VLOOKUP(B462,Baza!A:E,3,FALSE)</f>
        <v>6</v>
      </c>
      <c r="F462" s="25">
        <f>VLOOKUP(B462,Baza!A:E,3,FALSE)*курс</f>
        <v>244.79999999999998</v>
      </c>
      <c r="G462" s="25" t="str">
        <f>VLOOKUP(B462,Baza!A:E,4,FALSE)</f>
        <v>MR407391</v>
      </c>
      <c r="H462" s="25" t="str">
        <f>VLOOKUP(B462,BREND!A:C,2,FALSE)</f>
        <v>SCHNIEDER</v>
      </c>
    </row>
    <row r="463" spans="2:8">
      <c r="B463" s="24" t="s">
        <v>26248</v>
      </c>
      <c r="C463" s="26" t="str">
        <f>VLOOKUP(B463,Baza!A:E,5,FALSE)</f>
        <v>LANCER (CXA) '08- КОЛОДКИ ТОРМОЗНЫЕ 2L, ЗАДНИЕ</v>
      </c>
      <c r="D463" s="25" t="str">
        <f>IF(VLOOKUP(B463,Baza!A:D,2,FALSE)&gt;0,"+","-")</f>
        <v>+</v>
      </c>
      <c r="E463" s="25">
        <f>VLOOKUP(B463,Baza!A:E,3,FALSE)</f>
        <v>6</v>
      </c>
      <c r="F463" s="25">
        <f>VLOOKUP(B463,Baza!A:E,3,FALSE)*курс</f>
        <v>244.79999999999998</v>
      </c>
      <c r="G463" s="25" t="str">
        <f>VLOOKUP(B463,Baza!A:E,4,FALSE)</f>
        <v>4605A695</v>
      </c>
      <c r="H463" s="25" t="str">
        <f>VLOOKUP(B463,BREND!A:C,2,FALSE)</f>
        <v>SCHNIEDER</v>
      </c>
    </row>
    <row r="464" spans="2:8">
      <c r="B464" s="24" t="s">
        <v>26249</v>
      </c>
      <c r="C464" s="26" t="str">
        <f>VLOOKUP(B464,Baza!A:E,5,FALSE)</f>
        <v>PAJERO SPORT, OUTLANDER КОЛОДКИ ТОРМОЗНЫЕ, ПЕРЕДНИЕ</v>
      </c>
      <c r="D464" s="25" t="str">
        <f>IF(VLOOKUP(B464,Baza!A:D,2,FALSE)&gt;0,"+","-")</f>
        <v>+</v>
      </c>
      <c r="E464" s="25">
        <f>VLOOKUP(B464,Baza!A:E,3,FALSE)</f>
        <v>8</v>
      </c>
      <c r="F464" s="25">
        <f>VLOOKUP(B464,Baza!A:E,3,FALSE)*курс</f>
        <v>326.39999999999998</v>
      </c>
      <c r="G464" s="25" t="str">
        <f>VLOOKUP(B464,Baza!A:E,4,FALSE)</f>
        <v>MR 389544</v>
      </c>
      <c r="H464" s="25" t="str">
        <f>VLOOKUP(B464,BREND!A:C,2,FALSE)</f>
        <v>SCHNIEDER</v>
      </c>
    </row>
    <row r="465" spans="2:8">
      <c r="B465" s="24" t="s">
        <v>26250</v>
      </c>
      <c r="C465" s="26" t="str">
        <f>VLOOKUP(B465,Baza!A:E,5,FALSE)</f>
        <v>OUTLANDER '03-, JEEP COMPASS '06- КОЛОДКИ ТОРМОЗНЫЕ, ЗАДНИЕ</v>
      </c>
      <c r="D465" s="25" t="str">
        <f>IF(VLOOKUP(B465,Baza!A:D,2,FALSE)&gt;0,"+","-")</f>
        <v>+</v>
      </c>
      <c r="E465" s="25">
        <f>VLOOKUP(B465,Baza!A:E,3,FALSE)</f>
        <v>6</v>
      </c>
      <c r="F465" s="25">
        <f>VLOOKUP(B465,Baza!A:E,3,FALSE)*курс</f>
        <v>244.79999999999998</v>
      </c>
      <c r="G465" s="25" t="str">
        <f>VLOOKUP(B465,Baza!A:E,4,FALSE)</f>
        <v>MR 955068</v>
      </c>
      <c r="H465" s="25" t="str">
        <f>VLOOKUP(B465,BREND!A:C,2,FALSE)</f>
        <v>SCHNIEDER</v>
      </c>
    </row>
    <row r="466" spans="2:8">
      <c r="B466" s="24" t="s">
        <v>26251</v>
      </c>
      <c r="C466" s="26" t="str">
        <f>VLOOKUP(B466,Baza!A:E,5,FALSE)</f>
        <v>PAJERO 3,4  КОЛОДКИ ТОРМОЗНЫЕ, ПЕРЕДНИЕ</v>
      </c>
      <c r="D466" s="25" t="str">
        <f>IF(VLOOKUP(B466,Baza!A:D,2,FALSE)&gt;0,"+","-")</f>
        <v>+</v>
      </c>
      <c r="E466" s="25">
        <f>VLOOKUP(B466,Baza!A:E,3,FALSE)</f>
        <v>10</v>
      </c>
      <c r="F466" s="25">
        <f>VLOOKUP(B466,Baza!A:E,3,FALSE)*курс</f>
        <v>408</v>
      </c>
      <c r="G466" s="25" t="str">
        <f>VLOOKUP(B466,Baza!A:E,4,FALSE)</f>
        <v>396.00</v>
      </c>
      <c r="H466" s="25" t="str">
        <f>VLOOKUP(B466,BREND!A:C,2,FALSE)</f>
        <v>SCHNIEDER</v>
      </c>
    </row>
    <row r="467" spans="2:8">
      <c r="B467" s="24" t="s">
        <v>26252</v>
      </c>
      <c r="C467" s="26" t="str">
        <f>VLOOKUP(B467,Baza!A:E,5,FALSE)</f>
        <v>OUTLANDER '06-, PAJERO 4 '06- КОЛОДКИ ТОРМОЗНЫЕ, ЗАДНИЕ</v>
      </c>
      <c r="D467" s="25" t="str">
        <f>IF(VLOOKUP(B467,Baza!A:D,2,FALSE)&gt;0,"+","-")</f>
        <v>+</v>
      </c>
      <c r="E467" s="25">
        <f>VLOOKUP(B467,Baza!A:E,3,FALSE)</f>
        <v>10</v>
      </c>
      <c r="F467" s="25">
        <f>VLOOKUP(B467,Baza!A:E,3,FALSE)*курс</f>
        <v>408</v>
      </c>
      <c r="G467" s="25" t="str">
        <f>VLOOKUP(B467,Baza!A:E,4,FALSE)</f>
        <v>MR 510544</v>
      </c>
      <c r="H467" s="25" t="str">
        <f>VLOOKUP(B467,BREND!A:C,2,FALSE)</f>
        <v>SCHNIEDER</v>
      </c>
    </row>
    <row r="468" spans="2:8">
      <c r="B468" s="24" t="s">
        <v>26253</v>
      </c>
      <c r="C468" s="26" t="str">
        <f>VLOOKUP(B468,Baza!A:E,5,FALSE)</f>
        <v>ML W163 '98-05 КОЛОДКИ ТОРМОЗНЫЕ ЗАДНИЕ   #014.40</v>
      </c>
      <c r="D468" s="25" t="str">
        <f>IF(VLOOKUP(B468,Baza!A:D,2,FALSE)&gt;0,"+","-")</f>
        <v>+</v>
      </c>
      <c r="E468" s="25">
        <f>VLOOKUP(B468,Baza!A:E,3,FALSE)</f>
        <v>9</v>
      </c>
      <c r="F468" s="25">
        <f>VLOOKUP(B468,Baza!A:E,3,FALSE)*курс</f>
        <v>367.2</v>
      </c>
      <c r="G468" s="25" t="str">
        <f>VLOOKUP(B468,Baza!A:E,4,FALSE)</f>
        <v>1634200920</v>
      </c>
      <c r="H468" s="25" t="str">
        <f>VLOOKUP(B468,BREND!A:C,2,FALSE)</f>
        <v>SCHNIEDER</v>
      </c>
    </row>
    <row r="469" spans="2:8">
      <c r="B469" s="24" t="s">
        <v>26254</v>
      </c>
      <c r="C469" s="26" t="str">
        <f>VLOOKUP(B469,Baza!A:E,5,FALSE)</f>
        <v>W124/W201/W202 КОЛОДКИ ТОРМОЗНЫЕ ЗАДНИЕ  #157.10</v>
      </c>
      <c r="D469" s="25" t="str">
        <f>IF(VLOOKUP(B469,Baza!A:D,2,FALSE)&gt;0,"+","-")</f>
        <v>+</v>
      </c>
      <c r="E469" s="25">
        <f>VLOOKUP(B469,Baza!A:E,3,FALSE)</f>
        <v>7</v>
      </c>
      <c r="F469" s="25">
        <f>VLOOKUP(B469,Baza!A:E,3,FALSE)*курс</f>
        <v>285.59999999999997</v>
      </c>
      <c r="G469" s="25" t="str">
        <f>VLOOKUP(B469,Baza!A:E,4,FALSE)</f>
        <v>0004209820</v>
      </c>
      <c r="H469" s="25" t="str">
        <f>VLOOKUP(B469,BREND!A:C,2,FALSE)</f>
        <v>SCHNIEDER</v>
      </c>
    </row>
    <row r="470" spans="2:8">
      <c r="B470" s="24" t="s">
        <v>26255</v>
      </c>
      <c r="C470" s="26" t="str">
        <f>VLOOKUP(B470,Baza!A:E,5,FALSE)</f>
        <v>VITO  КОЛОДКИ ТОРМОЗНЫЕ ПЕРЕДНИЕ #189.02</v>
      </c>
      <c r="D470" s="25" t="str">
        <f>IF(VLOOKUP(B470,Baza!A:D,2,FALSE)&gt;0,"+","-")</f>
        <v>-</v>
      </c>
      <c r="E470" s="25">
        <f>VLOOKUP(B470,Baza!A:E,3,FALSE)</f>
        <v>8</v>
      </c>
      <c r="F470" s="25">
        <f>VLOOKUP(B470,Baza!A:E,3,FALSE)*курс</f>
        <v>326.39999999999998</v>
      </c>
      <c r="G470" s="25" t="str">
        <f>VLOOKUP(B470,Baza!A:E,4,FALSE)</f>
        <v>0024209920</v>
      </c>
      <c r="H470" s="25" t="str">
        <f>VLOOKUP(B470,BREND!A:C,2,FALSE)</f>
        <v>SCHNIEDER</v>
      </c>
    </row>
    <row r="471" spans="2:8">
      <c r="B471" s="24" t="s">
        <v>26256</v>
      </c>
      <c r="C471" s="26" t="str">
        <f>VLOOKUP(B471,Baza!A:E,5,FALSE)</f>
        <v>W124/W202/W210  КОЛОДКИ ТОРМОЗНЫЕ ЗАДНИЕ #282.20</v>
      </c>
      <c r="D471" s="25" t="str">
        <f>IF(VLOOKUP(B471,Baza!A:D,2,FALSE)&gt;0,"+","-")</f>
        <v>-</v>
      </c>
      <c r="E471" s="25">
        <f>VLOOKUP(B471,Baza!A:E,3,FALSE)</f>
        <v>9.1</v>
      </c>
      <c r="F471" s="25">
        <f>VLOOKUP(B471,Baza!A:E,3,FALSE)*курс</f>
        <v>371.28</v>
      </c>
      <c r="G471" s="25" t="str">
        <f>VLOOKUP(B471,Baza!A:E,4,FALSE)</f>
        <v>0014209520</v>
      </c>
      <c r="H471" s="25" t="str">
        <f>VLOOKUP(B471,BREND!A:C,2,FALSE)</f>
        <v>SCHNIEDER</v>
      </c>
    </row>
    <row r="472" spans="2:8">
      <c r="B472" s="24" t="s">
        <v>26257</v>
      </c>
      <c r="C472" s="26" t="str">
        <f>VLOOKUP(B472,Baza!A:E,5,FALSE)</f>
        <v>W124/210/201/202  КОЛОДКИ ТОРМОЗНЫЕ ПЕРЕДНИЕ #379.00</v>
      </c>
      <c r="D472" s="25" t="str">
        <f>IF(VLOOKUP(B472,Baza!A:D,2,FALSE)&gt;0,"+","-")</f>
        <v>-</v>
      </c>
      <c r="E472" s="25">
        <f>VLOOKUP(B472,Baza!A:E,3,FALSE)</f>
        <v>11.4</v>
      </c>
      <c r="F472" s="25">
        <f>VLOOKUP(B472,Baza!A:E,3,FALSE)*курс</f>
        <v>465.12</v>
      </c>
      <c r="G472" s="25" t="str">
        <f>VLOOKUP(B472,Baza!A:E,4,FALSE)</f>
        <v>004203720</v>
      </c>
      <c r="H472" s="25" t="str">
        <f>VLOOKUP(B472,BREND!A:C,2,FALSE)</f>
        <v>SCHNIEDER</v>
      </c>
    </row>
    <row r="473" spans="2:8">
      <c r="B473" s="24" t="s">
        <v>26258</v>
      </c>
      <c r="C473" s="26" t="str">
        <f>VLOOKUP(B473,Baza!A:E,5,FALSE)</f>
        <v>W124/W140/W210/202/208/SLK  КОЛОДКИ ТОРМОЗНЫЕ ЗАДНИЕ #407.00</v>
      </c>
      <c r="D473" s="25" t="str">
        <f>IF(VLOOKUP(B473,Baza!A:D,2,FALSE)&gt;0,"+","-")</f>
        <v>+</v>
      </c>
      <c r="E473" s="25">
        <f>VLOOKUP(B473,Baza!A:E,3,FALSE)</f>
        <v>6</v>
      </c>
      <c r="F473" s="25">
        <f>VLOOKUP(B473,Baza!A:E,3,FALSE)*курс</f>
        <v>244.79999999999998</v>
      </c>
      <c r="G473" s="25" t="str">
        <f>VLOOKUP(B473,Baza!A:E,4,FALSE)</f>
        <v>0024208020</v>
      </c>
      <c r="H473" s="25" t="str">
        <f>VLOOKUP(B473,BREND!A:C,2,FALSE)</f>
        <v>SCHNIEDER</v>
      </c>
    </row>
    <row r="474" spans="2:8">
      <c r="B474" s="24" t="s">
        <v>26259</v>
      </c>
      <c r="C474" s="26" t="str">
        <f>VLOOKUP(B474,Baza!A:E,5,FALSE)</f>
        <v>W140 (МАЛ)  КОЛОДКИ ТОРМОЗНЫЕ ПЕРЕДНИЕ #408.00</v>
      </c>
      <c r="D474" s="25" t="str">
        <f>IF(VLOOKUP(B474,Baza!A:D,2,FALSE)&gt;0,"+","-")</f>
        <v>+</v>
      </c>
      <c r="E474" s="25">
        <f>VLOOKUP(B474,Baza!A:E,3,FALSE)</f>
        <v>13</v>
      </c>
      <c r="F474" s="25">
        <f>VLOOKUP(B474,Baza!A:E,3,FALSE)*курс</f>
        <v>530.4</v>
      </c>
      <c r="G474" s="25" t="str">
        <f>VLOOKUP(B474,Baza!A:E,4,FALSE)</f>
        <v>0024200320</v>
      </c>
      <c r="H474" s="25" t="str">
        <f>VLOOKUP(B474,BREND!A:C,2,FALSE)</f>
        <v>SCHNIEDER</v>
      </c>
    </row>
    <row r="475" spans="2:8">
      <c r="B475" s="24" t="s">
        <v>26260</v>
      </c>
      <c r="C475" s="26" t="str">
        <f>VLOOKUP(B475,Baza!A:E,5,FALSE)</f>
        <v>W140 (БОЛ)  КОЛОДКИ ТОРМОЗНЫЕ ПЕРЕДНИЕ #420.00</v>
      </c>
      <c r="D475" s="25" t="str">
        <f>IF(VLOOKUP(B475,Baza!A:D,2,FALSE)&gt;0,"+","-")</f>
        <v>+</v>
      </c>
      <c r="E475" s="25">
        <f>VLOOKUP(B475,Baza!A:E,3,FALSE)</f>
        <v>10</v>
      </c>
      <c r="F475" s="25">
        <f>VLOOKUP(B475,Baza!A:E,3,FALSE)*курс</f>
        <v>408</v>
      </c>
      <c r="G475" s="25" t="str">
        <f>VLOOKUP(B475,Baza!A:E,4,FALSE)</f>
        <v>0024200420</v>
      </c>
      <c r="H475" s="25" t="str">
        <f>VLOOKUP(B475,BREND!A:C,2,FALSE)</f>
        <v>SCHNIEDER</v>
      </c>
    </row>
    <row r="476" spans="2:8">
      <c r="B476" s="24" t="s">
        <v>26261</v>
      </c>
      <c r="C476" s="26" t="str">
        <f>VLOOKUP(B476,Baza!A:E,5,FALSE)</f>
        <v>W202 CLASS КОЛОДКИ ТОРМОЗНЫЕ ПЕРЕДНИЕ  #445.02</v>
      </c>
      <c r="D476" s="25" t="str">
        <f>IF(VLOOKUP(B476,Baza!A:D,2,FALSE)&gt;0,"+","-")</f>
        <v>-</v>
      </c>
      <c r="E476" s="25">
        <f>VLOOKUP(B476,Baza!A:E,3,FALSE)</f>
        <v>10.5</v>
      </c>
      <c r="F476" s="25">
        <f>VLOOKUP(B476,Baza!A:E,3,FALSE)*курс</f>
        <v>428.4</v>
      </c>
      <c r="G476" s="25" t="str">
        <f>VLOOKUP(B476,Baza!A:E,4,FALSE)</f>
        <v>0024202120</v>
      </c>
      <c r="H476" s="25" t="str">
        <f>VLOOKUP(B476,BREND!A:C,2,FALSE)</f>
        <v>SCHNIEDER</v>
      </c>
    </row>
    <row r="477" spans="2:8">
      <c r="B477" s="24" t="s">
        <v>26262</v>
      </c>
      <c r="C477" s="26" t="str">
        <f>VLOOKUP(B477,Baza!A:E,5,FALSE)</f>
        <v>SPRINTER/ LT II КОЛОДКИ ТОРМОЗНЫЕ ПЕРЕДНИЕ #578.00</v>
      </c>
      <c r="D477" s="25" t="str">
        <f>IF(VLOOKUP(B477,Baza!A:D,2,FALSE)&gt;0,"+","-")</f>
        <v>+</v>
      </c>
      <c r="E477" s="25">
        <f>VLOOKUP(B477,Baza!A:E,3,FALSE)</f>
        <v>13</v>
      </c>
      <c r="F477" s="25">
        <f>VLOOKUP(B477,Baza!A:E,3,FALSE)*курс</f>
        <v>530.4</v>
      </c>
      <c r="G477" s="25" t="str">
        <f>VLOOKUP(B477,Baza!A:E,4,FALSE)</f>
        <v>0024203920</v>
      </c>
      <c r="H477" s="25" t="str">
        <f>VLOOKUP(B477,BREND!A:C,2,FALSE)</f>
        <v>SCHNIEDER</v>
      </c>
    </row>
    <row r="478" spans="2:8">
      <c r="B478" s="24" t="s">
        <v>26263</v>
      </c>
      <c r="C478" s="26" t="str">
        <f>VLOOKUP(B478,Baza!A:E,5,FALSE)</f>
        <v>W210/W202 КОЛОДКИ ТОРМОЗНЫЕ ПЕРЕДНИЕ  #586.00</v>
      </c>
      <c r="D478" s="25" t="str">
        <f>IF(VLOOKUP(B478,Baza!A:D,2,FALSE)&gt;0,"+","-")</f>
        <v>-</v>
      </c>
      <c r="E478" s="25">
        <f>VLOOKUP(B478,Baza!A:E,3,FALSE)</f>
        <v>10</v>
      </c>
      <c r="F478" s="25">
        <f>VLOOKUP(B478,Baza!A:E,3,FALSE)*курс</f>
        <v>408</v>
      </c>
      <c r="G478" s="25" t="str">
        <f>VLOOKUP(B478,Baza!A:E,4,FALSE)</f>
        <v>0024204420</v>
      </c>
      <c r="H478" s="25" t="str">
        <f>VLOOKUP(B478,BREND!A:C,2,FALSE)</f>
        <v>SCHNIEDER</v>
      </c>
    </row>
    <row r="479" spans="2:8">
      <c r="B479" s="24" t="s">
        <v>26264</v>
      </c>
      <c r="C479" s="26" t="str">
        <f>VLOOKUP(B479,Baza!A:E,5,FALSE)</f>
        <v>W210/W202  КОЛОДКИ ТОРМОЗНЫЕ ПЕРЕДНИЕ #586.10</v>
      </c>
      <c r="D479" s="25" t="str">
        <f>IF(VLOOKUP(B479,Baza!A:D,2,FALSE)&gt;0,"+","-")</f>
        <v>+</v>
      </c>
      <c r="E479" s="25">
        <f>VLOOKUP(B479,Baza!A:E,3,FALSE)</f>
        <v>11</v>
      </c>
      <c r="F479" s="25">
        <f>VLOOKUP(B479,Baza!A:E,3,FALSE)*курс</f>
        <v>448.79999999999995</v>
      </c>
      <c r="G479" s="25" t="str">
        <f>VLOOKUP(B479,Baza!A:E,4,FALSE)</f>
        <v>A0024209620</v>
      </c>
      <c r="H479" s="25" t="str">
        <f>VLOOKUP(B479,BREND!A:C,2,FALSE)</f>
        <v>SCHNIEDER</v>
      </c>
    </row>
    <row r="480" spans="2:8">
      <c r="B480" s="24" t="s">
        <v>26265</v>
      </c>
      <c r="C480" s="26" t="str">
        <f>VLOOKUP(B480,Baza!A:E,5,FALSE)</f>
        <v>W210  КОЛОДКИ ТОРМОЗНЫЕ ПЕРЕДНИЕ #601.10</v>
      </c>
      <c r="D480" s="25" t="str">
        <f>IF(VLOOKUP(B480,Baza!A:D,2,FALSE)&gt;0,"+","-")</f>
        <v>-</v>
      </c>
      <c r="E480" s="25">
        <f>VLOOKUP(B480,Baza!A:E,3,FALSE)</f>
        <v>11</v>
      </c>
      <c r="F480" s="25">
        <f>VLOOKUP(B480,Baza!A:E,3,FALSE)*курс</f>
        <v>448.79999999999995</v>
      </c>
      <c r="G480" s="25" t="str">
        <f>VLOOKUP(B480,Baza!A:E,4,FALSE)</f>
        <v>0024205020</v>
      </c>
      <c r="H480" s="25" t="str">
        <f>VLOOKUP(B480,BREND!A:C,2,FALSE)</f>
        <v>SCHNIEDER</v>
      </c>
    </row>
    <row r="481" spans="2:8">
      <c r="B481" s="24" t="s">
        <v>26266</v>
      </c>
      <c r="C481" s="26" t="str">
        <f>VLOOKUP(B481,Baza!A:E,5,FALSE)</f>
        <v>W202 КОЛОДКИ ТОРМОЗНЫЕ ЗАДНИЕ   #630.00</v>
      </c>
      <c r="D481" s="25" t="str">
        <f>IF(VLOOKUP(B481,Baza!A:D,2,FALSE)&gt;0,"+","-")</f>
        <v>+</v>
      </c>
      <c r="E481" s="25">
        <f>VLOOKUP(B481,Baza!A:E,3,FALSE)</f>
        <v>5.5</v>
      </c>
      <c r="F481" s="25">
        <f>VLOOKUP(B481,Baza!A:E,3,FALSE)*курс</f>
        <v>224.39999999999998</v>
      </c>
      <c r="G481" s="25" t="str">
        <f>VLOOKUP(B481,Baza!A:E,4,FALSE)</f>
        <v>0024205120</v>
      </c>
      <c r="H481" s="25" t="str">
        <f>VLOOKUP(B481,BREND!A:C,2,FALSE)</f>
        <v>SCHNIEDER</v>
      </c>
    </row>
    <row r="482" spans="2:8">
      <c r="B482" s="24" t="s">
        <v>26267</v>
      </c>
      <c r="C482" s="26" t="str">
        <f>VLOOKUP(B482,Baza!A:E,5,FALSE)</f>
        <v>W202/W203/W210 КОЛОДКИ ТОРМОЗНЫЕ ЗАДНИЕ  #678.00</v>
      </c>
      <c r="D482" s="25" t="str">
        <f>IF(VLOOKUP(B482,Baza!A:D,2,FALSE)&gt;0,"+","-")</f>
        <v>-</v>
      </c>
      <c r="E482" s="25">
        <f>VLOOKUP(B482,Baza!A:E,3,FALSE)</f>
        <v>8.1</v>
      </c>
      <c r="F482" s="25">
        <f>VLOOKUP(B482,Baza!A:E,3,FALSE)*курс</f>
        <v>330.47999999999996</v>
      </c>
      <c r="G482" s="25" t="str">
        <f>VLOOKUP(B482,Baza!A:E,4,FALSE)</f>
        <v>0024207420</v>
      </c>
      <c r="H482" s="25" t="str">
        <f>VLOOKUP(B482,BREND!A:C,2,FALSE)</f>
        <v>SCHNIEDER</v>
      </c>
    </row>
    <row r="483" spans="2:8">
      <c r="B483" s="24" t="s">
        <v>26268</v>
      </c>
      <c r="C483" s="26" t="str">
        <f>VLOOKUP(B483,Baza!A:E,5,FALSE)</f>
        <v>ML W163 КОЛОДКИ ТОРМОЗНЫЕ ПЕРЕДНИЕ   #697.01</v>
      </c>
      <c r="D483" s="25" t="str">
        <f>IF(VLOOKUP(B483,Baza!A:D,2,FALSE)&gt;0,"+","-")</f>
        <v>+</v>
      </c>
      <c r="E483" s="25">
        <f>VLOOKUP(B483,Baza!A:E,3,FALSE)</f>
        <v>12</v>
      </c>
      <c r="F483" s="25">
        <f>VLOOKUP(B483,Baza!A:E,3,FALSE)*курс</f>
        <v>489.59999999999997</v>
      </c>
      <c r="G483" s="25" t="str">
        <f>VLOOKUP(B483,Baza!A:E,4,FALSE)</f>
        <v>1634200320</v>
      </c>
      <c r="H483" s="25" t="str">
        <f>VLOOKUP(B483,BREND!A:C,2,FALSE)</f>
        <v>SCHNIEDER</v>
      </c>
    </row>
    <row r="484" spans="2:8">
      <c r="B484" s="24" t="s">
        <v>26269</v>
      </c>
      <c r="C484" s="26" t="str">
        <f>VLOOKUP(B484,Baza!A:E,5,FALSE)</f>
        <v>ML W163 КОЛОДКИ ТОРМОЗНЫЕ ЗАДНИЕ  #698.11</v>
      </c>
      <c r="D484" s="25" t="str">
        <f>IF(VLOOKUP(B484,Baza!A:D,2,FALSE)&gt;0,"+","-")</f>
        <v>+</v>
      </c>
      <c r="E484" s="25">
        <f>VLOOKUP(B484,Baza!A:E,3,FALSE)</f>
        <v>13</v>
      </c>
      <c r="F484" s="25">
        <f>VLOOKUP(B484,Baza!A:E,3,FALSE)*курс</f>
        <v>530.4</v>
      </c>
      <c r="G484" s="25" t="str">
        <f>VLOOKUP(B484,Baza!A:E,4,FALSE)</f>
        <v>1634200520</v>
      </c>
      <c r="H484" s="25" t="str">
        <f>VLOOKUP(B484,BREND!A:C,2,FALSE)</f>
        <v>SCHNIEDER</v>
      </c>
    </row>
    <row r="485" spans="2:8">
      <c r="B485" s="24" t="s">
        <v>26270</v>
      </c>
      <c r="C485" s="26" t="str">
        <f>VLOOKUP(B485,Baza!A:E,5,FALSE)</f>
        <v>W210 /124  КОЛОДКИ ТОРМОЗНЫЕ ЗАДНЫ  #709.00</v>
      </c>
      <c r="D485" s="25" t="str">
        <f>IF(VLOOKUP(B485,Baza!A:D,2,FALSE)&gt;0,"+","-")</f>
        <v>-</v>
      </c>
      <c r="E485" s="25">
        <f>VLOOKUP(B485,Baza!A:E,3,FALSE)</f>
        <v>6</v>
      </c>
      <c r="F485" s="25">
        <f>VLOOKUP(B485,Baza!A:E,3,FALSE)*курс</f>
        <v>244.79999999999998</v>
      </c>
      <c r="G485" s="25" t="str">
        <f>VLOOKUP(B485,Baza!A:E,4,FALSE)</f>
        <v>0024205220</v>
      </c>
      <c r="H485" s="25" t="str">
        <f>VLOOKUP(B485,BREND!A:C,2,FALSE)</f>
        <v>SCHNIEDER</v>
      </c>
    </row>
    <row r="486" spans="2:8">
      <c r="B486" s="24" t="s">
        <v>26271</v>
      </c>
      <c r="C486" s="26" t="str">
        <f>VLOOKUP(B486,Baza!A:E,5,FALSE)</f>
        <v>W463 / SPRINTER/ LT II  КОЛОДКИ ТОРМОЗНЫЕ ЗАДНИЕ #733.00</v>
      </c>
      <c r="D486" s="25" t="str">
        <f>IF(VLOOKUP(B486,Baza!A:D,2,FALSE)&gt;0,"+","-")</f>
        <v>+</v>
      </c>
      <c r="E486" s="25">
        <f>VLOOKUP(B486,Baza!A:E,3,FALSE)</f>
        <v>8</v>
      </c>
      <c r="F486" s="25">
        <f>VLOOKUP(B486,Baza!A:E,3,FALSE)*курс</f>
        <v>326.39999999999998</v>
      </c>
      <c r="G486" s="25" t="str">
        <f>VLOOKUP(B486,Baza!A:E,4,FALSE)</f>
        <v>0004209720</v>
      </c>
      <c r="H486" s="25" t="str">
        <f>VLOOKUP(B486,BREND!A:C,2,FALSE)</f>
        <v>SCHNIEDER</v>
      </c>
    </row>
    <row r="487" spans="2:8">
      <c r="B487" s="24" t="s">
        <v>26272</v>
      </c>
      <c r="C487" s="26" t="str">
        <f>VLOOKUP(B487,Baza!A:E,5,FALSE)</f>
        <v>W203  ТОРМОЗНЫЕ КОЛОДКИ ПЕРЕДНИЕ #768.00</v>
      </c>
      <c r="D487" s="25" t="str">
        <f>IF(VLOOKUP(B487,Baza!A:D,2,FALSE)&gt;0,"+","-")</f>
        <v>+</v>
      </c>
      <c r="E487" s="25">
        <f>VLOOKUP(B487,Baza!A:E,3,FALSE)</f>
        <v>10</v>
      </c>
      <c r="F487" s="25">
        <f>VLOOKUP(B487,Baza!A:E,3,FALSE)*курс</f>
        <v>408</v>
      </c>
      <c r="G487" s="25" t="str">
        <f>VLOOKUP(B487,Baza!A:E,4,FALSE)</f>
        <v>0034205920</v>
      </c>
      <c r="H487" s="25" t="str">
        <f>VLOOKUP(B487,BREND!A:C,2,FALSE)</f>
        <v>SCHNIEDER</v>
      </c>
    </row>
    <row r="488" spans="2:8">
      <c r="B488" s="24" t="s">
        <v>26273</v>
      </c>
      <c r="C488" s="26" t="str">
        <f>VLOOKUP(B488,Baza!A:E,5,FALSE)</f>
        <v>W211/W220/W163 КОЛОДКИ ТОРМОЗНЫЕ ПЕРЕДНИЕ  #769.00</v>
      </c>
      <c r="D488" s="25" t="str">
        <f>IF(VLOOKUP(B488,Baza!A:D,2,FALSE)&gt;0,"+","-")</f>
        <v>+</v>
      </c>
      <c r="E488" s="25">
        <f>VLOOKUP(B488,Baza!A:E,3,FALSE)</f>
        <v>11</v>
      </c>
      <c r="F488" s="25">
        <f>VLOOKUP(B488,Baza!A:E,3,FALSE)*курс</f>
        <v>448.79999999999995</v>
      </c>
      <c r="G488" s="25" t="str">
        <f>VLOOKUP(B488,Baza!A:E,4,FALSE)</f>
        <v>0044200420</v>
      </c>
      <c r="H488" s="25" t="str">
        <f>VLOOKUP(B488,BREND!A:C,2,FALSE)</f>
        <v>SCHNIEDER</v>
      </c>
    </row>
    <row r="489" spans="2:8">
      <c r="B489" s="24" t="s">
        <v>26274</v>
      </c>
      <c r="C489" s="26" t="str">
        <f>VLOOKUP(B489,Baza!A:E,5,FALSE)</f>
        <v>W220 '98-  КОЛОДКИ ТОРМОЗНЫЕ ЗАДНИЕ #770.00</v>
      </c>
      <c r="D489" s="25" t="str">
        <f>IF(VLOOKUP(B489,Baza!A:D,2,FALSE)&gt;0,"+","-")</f>
        <v>+</v>
      </c>
      <c r="E489" s="25">
        <f>VLOOKUP(B489,Baza!A:E,3,FALSE)</f>
        <v>11</v>
      </c>
      <c r="F489" s="25">
        <f>VLOOKUP(B489,Baza!A:E,3,FALSE)*курс</f>
        <v>448.79999999999995</v>
      </c>
      <c r="G489" s="25" t="str">
        <f>VLOOKUP(B489,Baza!A:E,4,FALSE)</f>
        <v>A0034201920</v>
      </c>
      <c r="H489" s="25" t="str">
        <f>VLOOKUP(B489,BREND!A:C,2,FALSE)</f>
        <v>SCHNIEDER</v>
      </c>
    </row>
    <row r="490" spans="2:8">
      <c r="B490" s="24" t="s">
        <v>26275</v>
      </c>
      <c r="C490" s="26" t="str">
        <f>VLOOKUP(B490,Baza!A:E,5,FALSE)</f>
        <v>W168/169  КОЛОДКИ ТОРМОЗНЫЕ ЗАДНИЕ #818.00</v>
      </c>
      <c r="D490" s="25" t="str">
        <f>IF(VLOOKUP(B490,Baza!A:D,2,FALSE)&gt;0,"+","-")</f>
        <v>+</v>
      </c>
      <c r="E490" s="25">
        <f>VLOOKUP(B490,Baza!A:E,3,FALSE)</f>
        <v>7</v>
      </c>
      <c r="F490" s="25">
        <f>VLOOKUP(B490,Baza!A:E,3,FALSE)*курс</f>
        <v>285.59999999999997</v>
      </c>
      <c r="G490" s="25" t="str">
        <f>VLOOKUP(B490,Baza!A:E,4,FALSE)</f>
        <v>A1684200420</v>
      </c>
      <c r="H490" s="25" t="str">
        <f>VLOOKUP(B490,BREND!A:C,2,FALSE)</f>
        <v>SCHNIEDER</v>
      </c>
    </row>
    <row r="491" spans="2:8">
      <c r="B491" s="24" t="s">
        <v>26276</v>
      </c>
      <c r="C491" s="26" t="str">
        <f>VLOOKUP(B491,Baza!A:E,5,FALSE)</f>
        <v>W211 КОЛОДКИ ТОРМОЗНЫЕ ПЕРЕДНИЕ  #990.02</v>
      </c>
      <c r="D491" s="25" t="str">
        <f>IF(VLOOKUP(B491,Baza!A:D,2,FALSE)&gt;0,"+","-")</f>
        <v>-</v>
      </c>
      <c r="E491" s="25">
        <f>VLOOKUP(B491,Baza!A:E,3,FALSE)</f>
        <v>11</v>
      </c>
      <c r="F491" s="25">
        <f>VLOOKUP(B491,Baza!A:E,3,FALSE)*курс</f>
        <v>448.79999999999995</v>
      </c>
      <c r="G491" s="25" t="str">
        <f>VLOOKUP(B491,Baza!A:E,4,FALSE)</f>
        <v>0034206520</v>
      </c>
      <c r="H491" s="25" t="str">
        <f>VLOOKUP(B491,BREND!A:C,2,FALSE)</f>
        <v>SCHNIEDER</v>
      </c>
    </row>
    <row r="492" spans="2:8">
      <c r="B492" s="24" t="s">
        <v>26277</v>
      </c>
      <c r="C492" s="26" t="str">
        <f>VLOOKUP(B492,Baza!A:E,5,FALSE)</f>
        <v>W169 A CLASS /W245 B CLASS   КОЛОДКИ ТОРМОЗНЫЕ ПЕРЕДНИЕ #1130.00</v>
      </c>
      <c r="D492" s="25" t="str">
        <f>IF(VLOOKUP(B492,Baza!A:D,2,FALSE)&gt;0,"+","-")</f>
        <v>+</v>
      </c>
      <c r="E492" s="25">
        <f>VLOOKUP(B492,Baza!A:E,3,FALSE)</f>
        <v>6</v>
      </c>
      <c r="F492" s="25">
        <f>VLOOKUP(B492,Baza!A:E,3,FALSE)*курс</f>
        <v>244.79999999999998</v>
      </c>
      <c r="G492" s="25" t="str">
        <f>VLOOKUP(B492,Baza!A:E,4,FALSE)</f>
        <v>1694200120</v>
      </c>
      <c r="H492" s="25" t="str">
        <f>VLOOKUP(B492,BREND!A:C,2,FALSE)</f>
        <v>SCHNIEDER</v>
      </c>
    </row>
    <row r="493" spans="2:8">
      <c r="B493" s="24" t="s">
        <v>26278</v>
      </c>
      <c r="C493" s="26" t="str">
        <f>VLOOKUP(B493,Baza!A:E,5,FALSE)</f>
        <v>ML(W164) R CLASS(W251) КОЛОДКИ ТОРМОЗНЫЕ ПЕРЕДНИЕ   #1179.00</v>
      </c>
      <c r="D493" s="25" t="str">
        <f>IF(VLOOKUP(B493,Baza!A:D,2,FALSE)&gt;0,"+","-")</f>
        <v>-</v>
      </c>
      <c r="E493" s="25">
        <f>VLOOKUP(B493,Baza!A:E,3,FALSE)</f>
        <v>10.8</v>
      </c>
      <c r="F493" s="25">
        <f>VLOOKUP(B493,Baza!A:E,3,FALSE)*курс</f>
        <v>440.64</v>
      </c>
      <c r="G493" s="25" t="str">
        <f>VLOOKUP(B493,Baza!A:E,4,FALSE)</f>
        <v>1644200820</v>
      </c>
      <c r="H493" s="25" t="str">
        <f>VLOOKUP(B493,BREND!A:C,2,FALSE)</f>
        <v>SCHNIEDER</v>
      </c>
    </row>
    <row r="494" spans="2:8">
      <c r="B494" s="24" t="s">
        <v>26279</v>
      </c>
      <c r="C494" s="26" t="str">
        <f>VLOOKUP(B494,Baza!A:E,5,FALSE)</f>
        <v>СПРИНТЕР '06- ТОРМОЗНЫЕ КОЛОДКИ , ЗАДНИЕ</v>
      </c>
      <c r="D494" s="25" t="str">
        <f>IF(VLOOKUP(B494,Baza!A:D,2,FALSE)&gt;0,"+","-")</f>
        <v>+</v>
      </c>
      <c r="E494" s="25">
        <f>VLOOKUP(B494,Baza!A:E,3,FALSE)</f>
        <v>13</v>
      </c>
      <c r="F494" s="25">
        <f>VLOOKUP(B494,Baza!A:E,3,FALSE)*курс</f>
        <v>530.4</v>
      </c>
      <c r="G494" s="25" t="str">
        <f>VLOOKUP(B494,Baza!A:E,4,FALSE)</f>
        <v>A0044206920</v>
      </c>
      <c r="H494" s="25" t="str">
        <f>VLOOKUP(B494,BREND!A:C,2,FALSE)</f>
        <v>SCHNIEDER</v>
      </c>
    </row>
    <row r="495" spans="2:8">
      <c r="B495" s="24" t="s">
        <v>26280</v>
      </c>
      <c r="C495" s="26" t="str">
        <f>VLOOKUP(B495,Baza!A:E,5,FALSE)</f>
        <v>СПРИНТЕР '06- ТОРМОЗНЫЕ КОЛОДКИ , ПЕРЕДНИЕ</v>
      </c>
      <c r="D495" s="25" t="str">
        <f>IF(VLOOKUP(B495,Baza!A:D,2,FALSE)&gt;0,"+","-")</f>
        <v>+</v>
      </c>
      <c r="E495" s="25">
        <f>VLOOKUP(B495,Baza!A:E,3,FALSE)</f>
        <v>17</v>
      </c>
      <c r="F495" s="25">
        <f>VLOOKUP(B495,Baza!A:E,3,FALSE)*курс</f>
        <v>693.59999999999991</v>
      </c>
      <c r="G495" s="25" t="str">
        <f>VLOOKUP(B495,Baza!A:E,4,FALSE)</f>
        <v>A0054207020</v>
      </c>
      <c r="H495" s="25" t="str">
        <f>VLOOKUP(B495,BREND!A:C,2,FALSE)</f>
        <v>SCHNIEDER</v>
      </c>
    </row>
    <row r="496" spans="2:8">
      <c r="B496" s="24" t="s">
        <v>26281</v>
      </c>
      <c r="C496" s="26" t="str">
        <f>VLOOKUP(B496,Baza!A:E,5,FALSE)</f>
        <v>MAZDA 3(BK12) '04- КОЛОДКИ ТОРМОЗНЫЕ, ЗАДНИЕ</v>
      </c>
      <c r="D496" s="25" t="str">
        <f>IF(VLOOKUP(B496,Baza!A:D,2,FALSE)&gt;0,"+","-")</f>
        <v>+</v>
      </c>
      <c r="E496" s="25">
        <f>VLOOKUP(B496,Baza!A:E,3,FALSE)</f>
        <v>5.5</v>
      </c>
      <c r="F496" s="25">
        <f>VLOOKUP(B496,Baza!A:E,3,FALSE)*курс</f>
        <v>224.39999999999998</v>
      </c>
      <c r="G496" s="25" t="str">
        <f>VLOOKUP(B496,Baza!A:E,4,FALSE)</f>
        <v>44060-AV625</v>
      </c>
      <c r="H496" s="25" t="str">
        <f>VLOOKUP(B496,BREND!A:C,2,FALSE)</f>
        <v>SCHNIEDER</v>
      </c>
    </row>
    <row r="497" spans="2:8">
      <c r="B497" s="24" t="s">
        <v>26282</v>
      </c>
      <c r="C497" s="26" t="str">
        <f>VLOOKUP(B497,Baza!A:E,5,FALSE)</f>
        <v>MAZDA 3 (BK12) '04- , 540 '04- КОЛОДКИ ТОРМОЗНЫЕ, ПЕРЕДНИЕ</v>
      </c>
      <c r="D497" s="25" t="str">
        <f>IF(VLOOKUP(B497,Baza!A:D,2,FALSE)&gt;0,"+","-")</f>
        <v>-</v>
      </c>
      <c r="E497" s="25">
        <f>VLOOKUP(B497,Baza!A:E,3,FALSE)</f>
        <v>0</v>
      </c>
      <c r="F497" s="25">
        <f>VLOOKUP(B497,Baza!A:E,3,FALSE)*курс</f>
        <v>0</v>
      </c>
      <c r="G497" s="25" t="str">
        <f>VLOOKUP(B497,Baza!A:E,4,FALSE)</f>
        <v>1085.00</v>
      </c>
      <c r="H497" s="25" t="str">
        <f>VLOOKUP(B497,BREND!A:C,2,FALSE)</f>
        <v>SCHNIEDER</v>
      </c>
    </row>
    <row r="498" spans="2:8">
      <c r="B498" s="24" t="s">
        <v>26283</v>
      </c>
      <c r="C498" s="26" t="str">
        <f>VLOOKUP(B498,Baza!A:E,5,FALSE)</f>
        <v>MAZDA 6 '02- (GG) КОЛОДКИ ТОРМОЗНЫЕ, ПЕРЕДНИЕ</v>
      </c>
      <c r="D498" s="25" t="str">
        <f>IF(VLOOKUP(B498,Baza!A:D,2,FALSE)&gt;0,"+","-")</f>
        <v>+</v>
      </c>
      <c r="E498" s="25">
        <f>VLOOKUP(B498,Baza!A:E,3,FALSE)</f>
        <v>7.6</v>
      </c>
      <c r="F498" s="25">
        <f>VLOOKUP(B498,Baza!A:E,3,FALSE)*курс</f>
        <v>310.08</v>
      </c>
      <c r="G498" s="25" t="str">
        <f>VLOOKUP(B498,Baza!A:E,4,FALSE)</f>
        <v>G2YD-33-28Z</v>
      </c>
      <c r="H498" s="25" t="str">
        <f>VLOOKUP(B498,BREND!A:C,2,FALSE)</f>
        <v>SCHNIEDER</v>
      </c>
    </row>
    <row r="499" spans="2:8">
      <c r="B499" s="24" t="s">
        <v>26284</v>
      </c>
      <c r="C499" s="26" t="str">
        <f>VLOOKUP(B499,Baza!A:E,5,FALSE)</f>
        <v>MAZDA 6, 323, 626 КОЛОДКИ ТОРМОЗНЫЕ, ПЕРЕДНИЕ</v>
      </c>
      <c r="D499" s="25" t="str">
        <f>IF(VLOOKUP(B499,Baza!A:D,2,FALSE)&gt;0,"+","-")</f>
        <v>+</v>
      </c>
      <c r="E499" s="25">
        <f>VLOOKUP(B499,Baza!A:E,3,FALSE)</f>
        <v>11</v>
      </c>
      <c r="F499" s="25">
        <f>VLOOKUP(B499,Baza!A:E,3,FALSE)*курс</f>
        <v>448.79999999999995</v>
      </c>
      <c r="G499" s="25" t="str">
        <f>VLOOKUP(B499,Baza!A:E,4,FALSE)</f>
        <v>GEYC 26 48Z</v>
      </c>
      <c r="H499" s="25" t="str">
        <f>VLOOKUP(B499,BREND!A:C,2,FALSE)</f>
        <v>SCHNIEDER</v>
      </c>
    </row>
    <row r="500" spans="2:8">
      <c r="B500" s="24" t="s">
        <v>26285</v>
      </c>
      <c r="C500" s="26" t="str">
        <f>VLOOKUP(B500,Baza!A:E,5,FALSE)</f>
        <v>MAZDA 6 (GG) '00-02 КОЛОДКИ ТОРМОЗНЫЕ, ПЕРЕДНИЕ</v>
      </c>
      <c r="D500" s="25" t="str">
        <f>IF(VLOOKUP(B500,Baza!A:D,2,FALSE)&gt;0,"+","-")</f>
        <v>+</v>
      </c>
      <c r="E500" s="25">
        <f>VLOOKUP(B500,Baza!A:E,3,FALSE)</f>
        <v>11</v>
      </c>
      <c r="F500" s="25">
        <f>VLOOKUP(B500,Baza!A:E,3,FALSE)*курс</f>
        <v>448.79999999999995</v>
      </c>
      <c r="G500" s="25" t="str">
        <f>VLOOKUP(B500,Baza!A:E,4,FALSE)</f>
        <v>PF-5526</v>
      </c>
      <c r="H500" s="25" t="str">
        <f>VLOOKUP(B500,BREND!A:C,2,FALSE)</f>
        <v>SCHNIEDER</v>
      </c>
    </row>
    <row r="501" spans="2:8">
      <c r="B501" s="24" t="s">
        <v>26286</v>
      </c>
      <c r="C501" s="26" t="str">
        <f>VLOOKUP(B501,Baza!A:E,5,FALSE)</f>
        <v>MAZDA 6 (GG) '07- КОЛОДКИ ТОРМОЗНЫЕ, ПЕРЕДНИЕ</v>
      </c>
      <c r="D501" s="25" t="str">
        <f>IF(VLOOKUP(B501,Baza!A:D,2,FALSE)&gt;0,"+","-")</f>
        <v>+</v>
      </c>
      <c r="E501" s="25">
        <f>VLOOKUP(B501,Baza!A:E,3,FALSE)</f>
        <v>10</v>
      </c>
      <c r="F501" s="25">
        <f>VLOOKUP(B501,Baza!A:E,3,FALSE)*курс</f>
        <v>408</v>
      </c>
      <c r="G501" s="25" t="str">
        <f>VLOOKUP(B501,Baza!A:E,4,FALSE)</f>
        <v>GPYB-33-23ZD</v>
      </c>
      <c r="H501" s="25" t="str">
        <f>VLOOKUP(B501,BREND!A:C,2,FALSE)</f>
        <v>SCHNIEDER</v>
      </c>
    </row>
    <row r="502" spans="2:8">
      <c r="B502" s="24" t="s">
        <v>26287</v>
      </c>
      <c r="C502" s="26" t="str">
        <f>VLOOKUP(B502,Baza!A:E,5,FALSE)</f>
        <v>ASTRA ,VECTRA A ,NEXIA,LANOS  ПЕРЕДНЫЙ КОЛОДКИ</v>
      </c>
      <c r="D502" s="25" t="str">
        <f>IF(VLOOKUP(B502,Baza!A:D,2,FALSE)&gt;0,"+","-")</f>
        <v>+</v>
      </c>
      <c r="E502" s="25">
        <f>VLOOKUP(B502,Baza!A:E,3,FALSE)</f>
        <v>7</v>
      </c>
      <c r="F502" s="25">
        <f>VLOOKUP(B502,Baza!A:E,3,FALSE)*курс</f>
        <v>285.59999999999997</v>
      </c>
      <c r="G502" s="25" t="str">
        <f>VLOOKUP(B502,Baza!A:E,4,FALSE)</f>
        <v>16 05 087</v>
      </c>
      <c r="H502" s="25" t="str">
        <f>VLOOKUP(B502,BREND!A:C,2,FALSE)</f>
        <v>SCHNIEDER</v>
      </c>
    </row>
    <row r="503" spans="2:8">
      <c r="B503" s="24" t="s">
        <v>26288</v>
      </c>
      <c r="C503" s="26" t="str">
        <f>VLOOKUP(B503,Baza!A:E,5,FALSE)</f>
        <v>ASTRA F ,NEXIA ,LANOS VECTRA A,B.</v>
      </c>
      <c r="D503" s="25" t="str">
        <f>IF(VLOOKUP(B503,Baza!A:D,2,FALSE)&gt;0,"+","-")</f>
        <v>+</v>
      </c>
      <c r="E503" s="25">
        <f>VLOOKUP(B503,Baza!A:E,3,FALSE)</f>
        <v>6.3</v>
      </c>
      <c r="F503" s="25">
        <f>VLOOKUP(B503,Baza!A:E,3,FALSE)*курс</f>
        <v>257.03999999999996</v>
      </c>
      <c r="G503" s="25" t="str">
        <f>VLOOKUP(B503,Baza!A:E,4,FALSE)</f>
        <v>16 05 911</v>
      </c>
      <c r="H503" s="25" t="str">
        <f>VLOOKUP(B503,BREND!A:C,2,FALSE)</f>
        <v>SCHNIEDER</v>
      </c>
    </row>
    <row r="504" spans="2:8">
      <c r="B504" s="24" t="s">
        <v>26289</v>
      </c>
      <c r="C504" s="26" t="str">
        <f>VLOOKUP(B504,Baza!A:E,5,FALSE)</f>
        <v>ASTRA G ТОРМОЗНЫЕ КОЛОДКИ, ПЕРЕДНИЕ</v>
      </c>
      <c r="D504" s="25" t="str">
        <f>IF(VLOOKUP(B504,Baza!A:D,2,FALSE)&gt;0,"+","-")</f>
        <v>-</v>
      </c>
      <c r="E504" s="25">
        <f>VLOOKUP(B504,Baza!A:E,3,FALSE)</f>
        <v>7.3</v>
      </c>
      <c r="F504" s="25">
        <f>VLOOKUP(B504,Baza!A:E,3,FALSE)*курс</f>
        <v>297.83999999999997</v>
      </c>
      <c r="G504" s="25" t="str">
        <f>VLOOKUP(B504,Baza!A:E,4,FALSE)</f>
        <v>1605034</v>
      </c>
      <c r="H504" s="25" t="str">
        <f>VLOOKUP(B504,BREND!A:C,2,FALSE)</f>
        <v>SCHNIEDER</v>
      </c>
    </row>
    <row r="505" spans="2:8">
      <c r="B505" s="24" t="s">
        <v>26290</v>
      </c>
      <c r="C505" s="26" t="str">
        <f>VLOOKUP(B505,Baza!A:E,5,FALSE)</f>
        <v>ASTRA G /ZAFIRA A/MERIVA ТОРМОЗНЫЕ КОЛОДКИ, ПЕРЕДНИЕ</v>
      </c>
      <c r="D505" s="25" t="str">
        <f>IF(VLOOKUP(B505,Baza!A:D,2,FALSE)&gt;0,"+","-")</f>
        <v>-</v>
      </c>
      <c r="E505" s="25">
        <f>VLOOKUP(B505,Baza!A:E,3,FALSE)</f>
        <v>13</v>
      </c>
      <c r="F505" s="25">
        <f>VLOOKUP(B505,Baza!A:E,3,FALSE)*курс</f>
        <v>530.4</v>
      </c>
      <c r="G505" s="25" t="str">
        <f>VLOOKUP(B505,Baza!A:E,4,FALSE)</f>
        <v>1605009</v>
      </c>
      <c r="H505" s="25" t="str">
        <f>VLOOKUP(B505,BREND!A:C,2,FALSE)</f>
        <v>SCHNIEDER</v>
      </c>
    </row>
    <row r="506" spans="2:8">
      <c r="B506" s="24" t="s">
        <v>26291</v>
      </c>
      <c r="C506" s="26" t="str">
        <f>VLOOKUP(B506,Baza!A:E,5,FALSE)</f>
        <v>OMEGA B,VEC A/CALIBRA /SAAB 900 '93-'98 ТОРМОЗНЫЕ КОЛОДКИ, ПЕРЕДНИЕ</v>
      </c>
      <c r="D506" s="25" t="str">
        <f>IF(VLOOKUP(B506,Baza!A:D,2,FALSE)&gt;0,"+","-")</f>
        <v>-</v>
      </c>
      <c r="E506" s="25">
        <f>VLOOKUP(B506,Baza!A:E,3,FALSE)</f>
        <v>9</v>
      </c>
      <c r="F506" s="25">
        <f>VLOOKUP(B506,Baza!A:E,3,FALSE)*курс</f>
        <v>367.2</v>
      </c>
      <c r="G506" s="25" t="str">
        <f>VLOOKUP(B506,Baza!A:E,4,FALSE)</f>
        <v>1605855</v>
      </c>
      <c r="H506" s="25" t="str">
        <f>VLOOKUP(B506,BREND!A:C,2,FALSE)</f>
        <v>SCHNIEDER</v>
      </c>
    </row>
    <row r="507" spans="2:8">
      <c r="B507" s="24" t="s">
        <v>26292</v>
      </c>
      <c r="C507" s="26" t="str">
        <f>VLOOKUP(B507,Baza!A:E,5,FALSE)</f>
        <v>ASTRA G / ZAFIRA A ТОРМОЗНЫЕ КОЛОДКИ, ЗАДНИЕ</v>
      </c>
      <c r="D507" s="25" t="str">
        <f>IF(VLOOKUP(B507,Baza!A:D,2,FALSE)&gt;0,"+","-")</f>
        <v>-</v>
      </c>
      <c r="E507" s="25">
        <f>VLOOKUP(B507,Baza!A:E,3,FALSE)</f>
        <v>6.3</v>
      </c>
      <c r="F507" s="25">
        <f>VLOOKUP(B507,Baza!A:E,3,FALSE)*курс</f>
        <v>257.03999999999996</v>
      </c>
      <c r="G507" s="25" t="str">
        <f>VLOOKUP(B507,Baza!A:E,4,FALSE)</f>
        <v>1605961</v>
      </c>
      <c r="H507" s="25" t="str">
        <f>VLOOKUP(B507,BREND!A:C,2,FALSE)</f>
        <v>SCHNIEDER</v>
      </c>
    </row>
    <row r="508" spans="2:8">
      <c r="B508" s="24" t="s">
        <v>26293</v>
      </c>
      <c r="C508" s="26" t="str">
        <f>VLOOKUP(B508,Baza!A:E,5,FALSE)</f>
        <v>ZAFIRA A  ТОРМОЗНЫЕ КОЛОДКИ, ЗАДНИЕ</v>
      </c>
      <c r="D508" s="25" t="str">
        <f>IF(VLOOKUP(B508,Baza!A:D,2,FALSE)&gt;0,"+","-")</f>
        <v>-</v>
      </c>
      <c r="E508" s="25">
        <f>VLOOKUP(B508,Baza!A:E,3,FALSE)</f>
        <v>5.4</v>
      </c>
      <c r="F508" s="25">
        <f>VLOOKUP(B508,Baza!A:E,3,FALSE)*курс</f>
        <v>220.32</v>
      </c>
      <c r="G508" s="25" t="str">
        <f>VLOOKUP(B508,Baza!A:E,4,FALSE)</f>
        <v>1605105</v>
      </c>
      <c r="H508" s="25" t="str">
        <f>VLOOKUP(B508,BREND!A:C,2,FALSE)</f>
        <v>SCHNIEDER</v>
      </c>
    </row>
    <row r="509" spans="2:8">
      <c r="B509" s="24" t="s">
        <v>26294</v>
      </c>
      <c r="C509" s="26" t="str">
        <f>VLOOKUP(B509,Baza!A:E,5,FALSE)</f>
        <v>ASTRA G, ZAFIRA A  ТОРМОЗНЫЕ КОЛОДКИ, ЗАДНИЕ</v>
      </c>
      <c r="D509" s="25" t="str">
        <f>IF(VLOOKUP(B509,Baza!A:D,2,FALSE)&gt;0,"+","-")</f>
        <v>-</v>
      </c>
      <c r="E509" s="25">
        <f>VLOOKUP(B509,Baza!A:E,3,FALSE)</f>
        <v>5.85</v>
      </c>
      <c r="F509" s="25">
        <f>VLOOKUP(B509,Baza!A:E,3,FALSE)*курс</f>
        <v>238.67999999999998</v>
      </c>
      <c r="G509" s="25" t="str">
        <f>VLOOKUP(B509,Baza!A:E,4,FALSE)</f>
        <v>1605967</v>
      </c>
      <c r="H509" s="25" t="str">
        <f>VLOOKUP(B509,BREND!A:C,2,FALSE)</f>
        <v>SCHNIEDER</v>
      </c>
    </row>
    <row r="510" spans="2:8">
      <c r="B510" s="24" t="s">
        <v>26295</v>
      </c>
      <c r="C510" s="26" t="str">
        <f>VLOOKUP(B510,Baza!A:E,5,FALSE)</f>
        <v>206 КОЛОДКИ ТОРМОЗНЫЕ ЗАДНИЕ  #144.50</v>
      </c>
      <c r="D510" s="25" t="str">
        <f>IF(VLOOKUP(B510,Baza!A:D,2,FALSE)&gt;0,"+","-")</f>
        <v>+</v>
      </c>
      <c r="E510" s="25">
        <f>VLOOKUP(B510,Baza!A:E,3,FALSE)</f>
        <v>7</v>
      </c>
      <c r="F510" s="25">
        <f>VLOOKUP(B510,Baza!A:E,3,FALSE)*курс</f>
        <v>285.59999999999997</v>
      </c>
      <c r="G510" s="25" t="str">
        <f>VLOOKUP(B510,Baza!A:E,4,FALSE)</f>
        <v>425042</v>
      </c>
      <c r="H510" s="25" t="str">
        <f>VLOOKUP(B510,BREND!A:C,2,FALSE)</f>
        <v>SCHNIEDER</v>
      </c>
    </row>
    <row r="511" spans="2:8">
      <c r="B511" s="24" t="s">
        <v>26296</v>
      </c>
      <c r="C511" s="26" t="str">
        <f>VLOOKUP(B511,Baza!A:E,5,FALSE)</f>
        <v>PARTNER '96-02  КОЛОДКИ ТОРМОЗНЫЕ ПЕРЕДНИЕ  #634.04</v>
      </c>
      <c r="D511" s="25" t="str">
        <f>IF(VLOOKUP(B511,Baza!A:D,2,FALSE)&gt;0,"+","-")</f>
        <v>-</v>
      </c>
      <c r="E511" s="25">
        <f>VLOOKUP(B511,Baza!A:E,3,FALSE)</f>
        <v>10</v>
      </c>
      <c r="F511" s="25">
        <f>VLOOKUP(B511,Baza!A:E,3,FALSE)*курс</f>
        <v>408</v>
      </c>
      <c r="G511" s="25" t="str">
        <f>VLOOKUP(B511,Baza!A:E,4,FALSE)</f>
        <v>425155</v>
      </c>
      <c r="H511" s="25" t="str">
        <f>VLOOKUP(B511,BREND!A:C,2,FALSE)</f>
        <v>SCHNIEDER</v>
      </c>
    </row>
    <row r="512" spans="2:8">
      <c r="B512" s="24" t="s">
        <v>26297</v>
      </c>
      <c r="C512" s="26" t="str">
        <f>VLOOKUP(B512,Baza!A:E,5,FALSE)</f>
        <v>206  КОЛОДКИ ТОРМОЗНЫЕ ПЕРЕДНИЕ #643.10</v>
      </c>
      <c r="D512" s="25" t="str">
        <f>IF(VLOOKUP(B512,Baza!A:D,2,FALSE)&gt;0,"+","-")</f>
        <v>-</v>
      </c>
      <c r="E512" s="25">
        <f>VLOOKUP(B512,Baza!A:E,3,FALSE)</f>
        <v>9.1</v>
      </c>
      <c r="F512" s="25">
        <f>VLOOKUP(B512,Baza!A:E,3,FALSE)*курс</f>
        <v>371.28</v>
      </c>
      <c r="G512" s="25" t="str">
        <f>VLOOKUP(B512,Baza!A:E,4,FALSE)</f>
        <v>425191</v>
      </c>
      <c r="H512" s="25" t="str">
        <f>VLOOKUP(B512,BREND!A:C,2,FALSE)</f>
        <v>SCHNIEDER</v>
      </c>
    </row>
    <row r="513" spans="2:8">
      <c r="B513" s="24" t="s">
        <v>26298</v>
      </c>
      <c r="C513" s="26" t="str">
        <f>VLOOKUP(B513,Baza!A:E,5,FALSE)</f>
        <v>206 '01-06 КОЛОДКИ ТОРМОЗНЫЕ ПЕРЕДНИЕ  #643.20</v>
      </c>
      <c r="D513" s="25" t="str">
        <f>IF(VLOOKUP(B513,Baza!A:D,2,FALSE)&gt;0,"+","-")</f>
        <v>-</v>
      </c>
      <c r="E513" s="25">
        <f>VLOOKUP(B513,Baza!A:E,3,FALSE)</f>
        <v>10.5</v>
      </c>
      <c r="F513" s="25">
        <f>VLOOKUP(B513,Baza!A:E,3,FALSE)*курс</f>
        <v>428.4</v>
      </c>
      <c r="G513" s="25" t="str">
        <f>VLOOKUP(B513,Baza!A:E,4,FALSE)</f>
        <v>425212</v>
      </c>
      <c r="H513" s="25" t="str">
        <f>VLOOKUP(B513,BREND!A:C,2,FALSE)</f>
        <v>SCHNIEDER</v>
      </c>
    </row>
    <row r="514" spans="2:8">
      <c r="B514" s="24" t="s">
        <v>26299</v>
      </c>
      <c r="C514" s="26" t="str">
        <f>VLOOKUP(B514,Baza!A:E,5,FALSE)</f>
        <v>PG307 /MEGANE КОЛОДКИ ТОРМОЗНЫЕ ПЕРЕДНИЕ  #841.00</v>
      </c>
      <c r="D514" s="25" t="str">
        <f>IF(VLOOKUP(B514,Baza!A:D,2,FALSE)&gt;0,"+","-")</f>
        <v>+</v>
      </c>
      <c r="E514" s="25">
        <f>VLOOKUP(B514,Baza!A:E,3,FALSE)</f>
        <v>9</v>
      </c>
      <c r="F514" s="25">
        <f>VLOOKUP(B514,Baza!A:E,3,FALSE)*курс</f>
        <v>367.2</v>
      </c>
      <c r="G514" s="25" t="str">
        <f>VLOOKUP(B514,Baza!A:E,4,FALSE)</f>
        <v>425250</v>
      </c>
      <c r="H514" s="25" t="str">
        <f>VLOOKUP(B514,BREND!A:C,2,FALSE)</f>
        <v>SCHNIEDER</v>
      </c>
    </row>
    <row r="515" spans="2:8">
      <c r="B515" s="24" t="s">
        <v>26300</v>
      </c>
      <c r="C515" s="26" t="str">
        <f>VLOOKUP(B515,Baza!A:E,5,FALSE)</f>
        <v>307 '03-05 КОЛОДКИ ТОРМОЗНЫЕ ПЕРЕДНИЕ  #1030.10</v>
      </c>
      <c r="D515" s="25" t="str">
        <f>IF(VLOOKUP(B515,Baza!A:D,2,FALSE)&gt;0,"+","-")</f>
        <v>-</v>
      </c>
      <c r="E515" s="25">
        <f>VLOOKUP(B515,Baza!A:E,3,FALSE)</f>
        <v>14</v>
      </c>
      <c r="F515" s="25">
        <f>VLOOKUP(B515,Baza!A:E,3,FALSE)*курс</f>
        <v>571.19999999999993</v>
      </c>
      <c r="G515" s="25" t="str">
        <f>VLOOKUP(B515,Baza!A:E,4,FALSE)</f>
        <v>4252.60</v>
      </c>
      <c r="H515" s="25" t="str">
        <f>VLOOKUP(B515,BREND!A:C,2,FALSE)</f>
        <v>SCHNIEDER</v>
      </c>
    </row>
    <row r="516" spans="2:8">
      <c r="B516" s="24" t="s">
        <v>26301</v>
      </c>
      <c r="C516" s="26" t="str">
        <f>VLOOKUP(B516,Baza!A:E,5,FALSE)</f>
        <v>407 '04- КОЛОДКИ ТОРМОЗНЫЕ ПЕРЕДНИЕ  #1102.04</v>
      </c>
      <c r="D516" s="25" t="str">
        <f>IF(VLOOKUP(B516,Baza!A:D,2,FALSE)&gt;0,"+","-")</f>
        <v>-</v>
      </c>
      <c r="E516" s="25">
        <f>VLOOKUP(B516,Baza!A:E,3,FALSE)</f>
        <v>11.7</v>
      </c>
      <c r="F516" s="25">
        <f>VLOOKUP(B516,Baza!A:E,3,FALSE)*курс</f>
        <v>477.35999999999996</v>
      </c>
      <c r="G516" s="25" t="str">
        <f>VLOOKUP(B516,Baza!A:E,4,FALSE)</f>
        <v>425277</v>
      </c>
      <c r="H516" s="25" t="str">
        <f>VLOOKUP(B516,BREND!A:C,2,FALSE)</f>
        <v>SCHNIEDER</v>
      </c>
    </row>
    <row r="517" spans="2:8">
      <c r="B517" s="24" t="s">
        <v>26302</v>
      </c>
      <c r="C517" s="26" t="str">
        <f>VLOOKUP(B517,Baza!A:E,5,FALSE)</f>
        <v>407 '04- КОЛОДКИ ТОРМОЗНЫЕ ЗАДНИЕ  #1103.00</v>
      </c>
      <c r="D517" s="25" t="str">
        <f>IF(VLOOKUP(B517,Baza!A:D,2,FALSE)&gt;0,"+","-")</f>
        <v>+</v>
      </c>
      <c r="E517" s="25">
        <f>VLOOKUP(B517,Baza!A:E,3,FALSE)</f>
        <v>6.5</v>
      </c>
      <c r="F517" s="25">
        <f>VLOOKUP(B517,Baza!A:E,3,FALSE)*курс</f>
        <v>265.2</v>
      </c>
      <c r="G517" s="25" t="str">
        <f>VLOOKUP(B517,Baza!A:E,4,FALSE)</f>
        <v>425279</v>
      </c>
      <c r="H517" s="25" t="str">
        <f>VLOOKUP(B517,BREND!A:C,2,FALSE)</f>
        <v>SCHNIEDER</v>
      </c>
    </row>
    <row r="518" spans="2:8">
      <c r="B518" s="24" t="s">
        <v>26303</v>
      </c>
      <c r="C518" s="26" t="str">
        <f>VLOOKUP(B518,Baza!A:E,5,FALSE)</f>
        <v>PG 107 '05- , 307 '00- КОЛОДКИ ТОРМОЗНЫЕ, ПЕРЕДНИЕ</v>
      </c>
      <c r="D518" s="25" t="str">
        <f>IF(VLOOKUP(B518,Baza!A:D,2,FALSE)&gt;0,"+","-")</f>
        <v>+</v>
      </c>
      <c r="E518" s="25">
        <f>VLOOKUP(B518,Baza!A:E,3,FALSE)</f>
        <v>10</v>
      </c>
      <c r="F518" s="25">
        <f>VLOOKUP(B518,Baza!A:E,3,FALSE)*курс</f>
        <v>408</v>
      </c>
      <c r="G518" s="25" t="str">
        <f>VLOOKUP(B518,Baza!A:E,4,FALSE)</f>
        <v>4252.38</v>
      </c>
      <c r="H518" s="25" t="str">
        <f>VLOOKUP(B518,BREND!A:C,2,FALSE)</f>
        <v>SCHNIEDER</v>
      </c>
    </row>
    <row r="519" spans="2:8">
      <c r="B519" s="24" t="s">
        <v>26304</v>
      </c>
      <c r="C519" s="26" t="str">
        <f>VLOOKUP(B519,Baza!A:E,5,FALSE)</f>
        <v>PG 308 '07- КОЛОДКИ ТОРМОЗНЫЕ, ПЕРЕДНИЕ</v>
      </c>
      <c r="D519" s="25" t="str">
        <f>IF(VLOOKUP(B519,Baza!A:D,2,FALSE)&gt;0,"+","-")</f>
        <v>-</v>
      </c>
      <c r="E519" s="25">
        <f>VLOOKUP(B519,Baza!A:E,3,FALSE)</f>
        <v>11.7</v>
      </c>
      <c r="F519" s="25">
        <f>VLOOKUP(B519,Baza!A:E,3,FALSE)*курс</f>
        <v>477.35999999999996</v>
      </c>
      <c r="G519" s="25" t="str">
        <f>VLOOKUP(B519,Baza!A:E,4,FALSE)</f>
        <v>4254.26</v>
      </c>
      <c r="H519" s="25" t="str">
        <f>VLOOKUP(B519,BREND!A:C,2,FALSE)</f>
        <v>SCHNIEDER</v>
      </c>
    </row>
    <row r="520" spans="2:8">
      <c r="B520" s="24" t="s">
        <v>26305</v>
      </c>
      <c r="C520" s="26" t="str">
        <f>VLOOKUP(B520,Baza!A:E,5,FALSE)</f>
        <v>PG 406 '95-04 КОЛОДКИ ТОРМОЗНЫЕ, ПЕРЕДНИЕ</v>
      </c>
      <c r="D520" s="25" t="str">
        <f>IF(VLOOKUP(B520,Baza!A:D,2,FALSE)&gt;0,"+","-")</f>
        <v>-</v>
      </c>
      <c r="E520" s="25">
        <f>VLOOKUP(B520,Baza!A:E,3,FALSE)</f>
        <v>8</v>
      </c>
      <c r="F520" s="25">
        <f>VLOOKUP(B520,Baza!A:E,3,FALSE)*курс</f>
        <v>326.39999999999998</v>
      </c>
      <c r="G520" s="25" t="str">
        <f>VLOOKUP(B520,Baza!A:E,4,FALSE)</f>
        <v>4251.31</v>
      </c>
      <c r="H520" s="25" t="str">
        <f>VLOOKUP(B520,BREND!A:C,2,FALSE)</f>
        <v>SCHNIEDER</v>
      </c>
    </row>
    <row r="521" spans="2:8">
      <c r="B521" s="24" t="s">
        <v>26306</v>
      </c>
      <c r="C521" s="26" t="str">
        <f>VLOOKUP(B521,Baza!A:E,5,FALSE)</f>
        <v>LOGAN '04---КОЛОДКИ ТОРМОЗНЫЕ, ПЕРЕДНИЕ</v>
      </c>
      <c r="D521" s="25" t="str">
        <f>IF(VLOOKUP(B521,Baza!A:D,2,FALSE)&gt;0,"+","-")</f>
        <v>+</v>
      </c>
      <c r="E521" s="25">
        <f>VLOOKUP(B521,Baza!A:E,3,FALSE)</f>
        <v>7.5</v>
      </c>
      <c r="F521" s="25">
        <f>VLOOKUP(B521,Baza!A:E,3,FALSE)*курс</f>
        <v>306</v>
      </c>
      <c r="G521" s="25" t="str">
        <f>VLOOKUP(B521,Baza!A:E,4,FALSE)</f>
        <v>6001547619</v>
      </c>
      <c r="H521" s="25" t="str">
        <f>VLOOKUP(B521,BREND!A:C,2,FALSE)</f>
        <v>SCHNIEDER</v>
      </c>
    </row>
    <row r="522" spans="2:8">
      <c r="B522" s="24" t="s">
        <v>26307</v>
      </c>
      <c r="C522" s="26" t="str">
        <f>VLOOKUP(B522,Baza!A:E,5,FALSE)</f>
        <v>MEGAN 3 '08- , AUDI ТОРМОЗНЫЕ КОЛОДКИ, ПЕРЕДНИЕ</v>
      </c>
      <c r="D522" s="25" t="str">
        <f>IF(VLOOKUP(B522,Baza!A:D,2,FALSE)&gt;0,"+","-")</f>
        <v>+</v>
      </c>
      <c r="E522" s="25">
        <f>VLOOKUP(B522,Baza!A:E,3,FALSE)</f>
        <v>6</v>
      </c>
      <c r="F522" s="25">
        <f>VLOOKUP(B522,Baza!A:E,3,FALSE)*курс</f>
        <v>244.79999999999998</v>
      </c>
      <c r="G522" s="25" t="str">
        <f>VLOOKUP(B522,Baza!A:E,4,FALSE)</f>
        <v>8E0698451L</v>
      </c>
      <c r="H522" s="25" t="str">
        <f>VLOOKUP(B522,BREND!A:C,2,FALSE)</f>
        <v>SCHNIEDER</v>
      </c>
    </row>
    <row r="523" spans="2:8">
      <c r="B523" s="24" t="s">
        <v>26308</v>
      </c>
      <c r="C523" s="26" t="str">
        <f>VLOOKUP(B523,Baza!A:E,5,FALSE)</f>
        <v>LOGAN '06--- КОЛОДКИ ТОРМОЗНЫЕ, ПЕРЕДНИЕ UNIVERSAL</v>
      </c>
      <c r="D523" s="25" t="str">
        <f>IF(VLOOKUP(B523,Baza!A:D,2,FALSE)&gt;0,"+","-")</f>
        <v>-</v>
      </c>
      <c r="E523" s="25">
        <f>VLOOKUP(B523,Baza!A:E,3,FALSE)</f>
        <v>5.4</v>
      </c>
      <c r="F523" s="25">
        <f>VLOOKUP(B523,Baza!A:E,3,FALSE)*курс</f>
        <v>220.32</v>
      </c>
      <c r="G523" s="25" t="str">
        <f>VLOOKUP(B523,Baza!A:E,4,FALSE)</f>
        <v>6001 549 803</v>
      </c>
      <c r="H523" s="25" t="str">
        <f>VLOOKUP(B523,BREND!A:C,2,FALSE)</f>
        <v>SCHNIEDER</v>
      </c>
    </row>
    <row r="524" spans="2:8">
      <c r="B524" s="24" t="s">
        <v>26309</v>
      </c>
      <c r="C524" s="26" t="str">
        <f>VLOOKUP(B524,Baza!A:E,5,FALSE)</f>
        <v>OCTAVIA/A3/BORA '96-  ТОРМОЗНЫЕ КОЛОДКИ ПЕРЕДНИЕ</v>
      </c>
      <c r="D524" s="25" t="str">
        <f>IF(VLOOKUP(B524,Baza!A:D,2,FALSE)&gt;0,"+","-")</f>
        <v>-</v>
      </c>
      <c r="E524" s="25">
        <f>VLOOKUP(B524,Baza!A:E,3,FALSE)</f>
        <v>9.1</v>
      </c>
      <c r="F524" s="25">
        <f>VLOOKUP(B524,Baza!A:E,3,FALSE)*курс</f>
        <v>371.28</v>
      </c>
      <c r="G524" s="25" t="str">
        <f>VLOOKUP(B524,Baza!A:E,4,FALSE)</f>
        <v>1J0698151A</v>
      </c>
      <c r="H524" s="25" t="str">
        <f>VLOOKUP(B524,BREND!A:C,2,FALSE)</f>
        <v>SCHNIEDER</v>
      </c>
    </row>
    <row r="525" spans="2:8">
      <c r="B525" s="24" t="s">
        <v>26310</v>
      </c>
      <c r="C525" s="26" t="str">
        <f>VLOOKUP(B525,Baza!A:E,5,FALSE)</f>
        <v>FABIA/A3,GOLF5 КОЛОДКИ ТОРМОЗНЫЕ ПЕРЕДНИЕ</v>
      </c>
      <c r="D525" s="25" t="str">
        <f>IF(VLOOKUP(B525,Baza!A:D,2,FALSE)&gt;0,"+","-")</f>
        <v>-</v>
      </c>
      <c r="E525" s="25">
        <f>VLOOKUP(B525,Baza!A:E,3,FALSE)</f>
        <v>0</v>
      </c>
      <c r="F525" s="25">
        <f>VLOOKUP(B525,Baza!A:E,3,FALSE)*курс</f>
        <v>0</v>
      </c>
      <c r="G525" s="25" t="str">
        <f>VLOOKUP(B525,Baza!A:E,4,FALSE)</f>
        <v>1J0698151F</v>
      </c>
      <c r="H525" s="25" t="str">
        <f>VLOOKUP(B525,BREND!A:C,2,FALSE)</f>
        <v>SCHNIEDER</v>
      </c>
    </row>
    <row r="526" spans="2:8">
      <c r="B526" s="24" t="s">
        <v>26311</v>
      </c>
      <c r="C526" s="26" t="str">
        <f>VLOOKUP(B526,Baza!A:E,5,FALSE)</f>
        <v>OCTAVIA/A3/BORA '96- КОЛОДКИ ТОРМОЗНЫЕ ПЕРЕДНИЕ  #633.00</v>
      </c>
      <c r="D526" s="25" t="str">
        <f>IF(VLOOKUP(B526,Baza!A:D,2,FALSE)&gt;0,"+","-")</f>
        <v>-</v>
      </c>
      <c r="E526" s="25">
        <f>VLOOKUP(B526,Baza!A:E,3,FALSE)</f>
        <v>9.4</v>
      </c>
      <c r="F526" s="25">
        <f>VLOOKUP(B526,Baza!A:E,3,FALSE)*курс</f>
        <v>383.52</v>
      </c>
      <c r="G526" s="25" t="str">
        <f>VLOOKUP(B526,Baza!A:E,4,FALSE)</f>
        <v>1JO698151A</v>
      </c>
      <c r="H526" s="25" t="str">
        <f>VLOOKUP(B526,BREND!A:C,2,FALSE)</f>
        <v>SCHNIEDER</v>
      </c>
    </row>
    <row r="527" spans="2:8">
      <c r="B527" s="24" t="s">
        <v>26312</v>
      </c>
      <c r="C527" s="26" t="str">
        <f>VLOOKUP(B527,Baza!A:E,5,FALSE)</f>
        <v>FABIA/A3  КОЛОДКИ ТОРМОЗНЫЕ ПЕРЕДНИЕ  #633.41</v>
      </c>
      <c r="D527" s="25" t="str">
        <f>IF(VLOOKUP(B527,Baza!A:D,2,FALSE)&gt;0,"+","-")</f>
        <v>-</v>
      </c>
      <c r="E527" s="25">
        <f>VLOOKUP(B527,Baza!A:E,3,FALSE)</f>
        <v>10.4</v>
      </c>
      <c r="F527" s="25">
        <f>VLOOKUP(B527,Baza!A:E,3,FALSE)*курс</f>
        <v>424.32</v>
      </c>
      <c r="G527" s="25" t="str">
        <f>VLOOKUP(B527,Baza!A:E,4,FALSE)</f>
        <v>1J0698151F</v>
      </c>
      <c r="H527" s="25" t="str">
        <f>VLOOKUP(B527,BREND!A:C,2,FALSE)</f>
        <v>SCHNIEDER</v>
      </c>
    </row>
    <row r="528" spans="2:8">
      <c r="B528" s="24" t="s">
        <v>26313</v>
      </c>
      <c r="C528" s="26" t="str">
        <f>VLOOKUP(B528,Baza!A:E,5,FALSE)</f>
        <v>IVEKO/SKANIA P,G, R, Т/VOLVO FH16/65-85-75 CLASS SF/DAF ТОРМОЗНЫЕ КОЛОДКИ</v>
      </c>
      <c r="D528" s="25" t="str">
        <f>IF(VLOOKUP(B528,Baza!A:D,2,FALSE)&gt;0,"+","-")</f>
        <v>+</v>
      </c>
      <c r="E528" s="25">
        <f>VLOOKUP(B528,Baza!A:E,3,FALSE)</f>
        <v>59</v>
      </c>
      <c r="F528" s="25">
        <f>VLOOKUP(B528,Baza!A:E,3,FALSE)*курс</f>
        <v>2407.1999999999998</v>
      </c>
      <c r="G528" s="25" t="str">
        <f>VLOOKUP(B528,Baza!A:E,4,FALSE)</f>
        <v>0034202220</v>
      </c>
      <c r="H528" s="25" t="str">
        <f>VLOOKUP(B528,BREND!A:C,2,FALSE)</f>
        <v>SCHNIEDER</v>
      </c>
    </row>
    <row r="529" spans="2:8">
      <c r="B529" s="24" t="s">
        <v>26314</v>
      </c>
      <c r="C529" s="26" t="str">
        <f>VLOOKUP(B529,Baza!A:E,5,FALSE)</f>
        <v>AVENSIS (T220) '99-03 КОЛОДКИ ТОРМОЗНЫЕ, ПЕРЕДНИЕ</v>
      </c>
      <c r="D529" s="25" t="str">
        <f>IF(VLOOKUP(B529,Baza!A:D,2,FALSE)&gt;0,"+","-")</f>
        <v>+</v>
      </c>
      <c r="E529" s="25">
        <f>VLOOKUP(B529,Baza!A:E,3,FALSE)</f>
        <v>5</v>
      </c>
      <c r="F529" s="25">
        <f>VLOOKUP(B529,Baza!A:E,3,FALSE)*курс</f>
        <v>204</v>
      </c>
      <c r="G529" s="25" t="str">
        <f>VLOOKUP(B529,Baza!A:E,4,FALSE)</f>
        <v>988.00</v>
      </c>
      <c r="H529" s="25" t="str">
        <f>VLOOKUP(B529,BREND!A:C,2,FALSE)</f>
        <v>SCHNIEDER</v>
      </c>
    </row>
    <row r="530" spans="2:8">
      <c r="B530" s="24" t="s">
        <v>26315</v>
      </c>
      <c r="C530" s="26" t="str">
        <f>VLOOKUP(B530,Baza!A:E,5,FALSE)</f>
        <v>PAJERO '07- , LANDCRUISER '03- КОЛОДКИ ТОРМОЗНЫЕ, ЗАДНИЕ</v>
      </c>
      <c r="D530" s="25" t="str">
        <f>IF(VLOOKUP(B530,Baza!A:D,2,FALSE)&gt;0,"+","-")</f>
        <v>+</v>
      </c>
      <c r="E530" s="25">
        <f>VLOOKUP(B530,Baza!A:E,3,FALSE)</f>
        <v>7</v>
      </c>
      <c r="F530" s="25">
        <f>VLOOKUP(B530,Baza!A:E,3,FALSE)*курс</f>
        <v>285.59999999999997</v>
      </c>
      <c r="G530" s="25" t="str">
        <f>VLOOKUP(B530,Baza!A:E,4,FALSE)</f>
        <v>04466-60020</v>
      </c>
      <c r="H530" s="25" t="str">
        <f>VLOOKUP(B530,BREND!A:C,2,FALSE)</f>
        <v>SCHNIEDER</v>
      </c>
    </row>
    <row r="531" spans="2:8">
      <c r="B531" s="24" t="s">
        <v>26316</v>
      </c>
      <c r="C531" s="26" t="str">
        <f>VLOOKUP(B531,Baza!A:E,5,FALSE)</f>
        <v>RAV4  2,0/2,2  '06- КОЛОДКИ ТОРМОЗНЫЕ, ПЕРЕДНИЕ</v>
      </c>
      <c r="D531" s="25" t="str">
        <f>IF(VLOOKUP(B531,Baza!A:D,2,FALSE)&gt;0,"+","-")</f>
        <v>+</v>
      </c>
      <c r="E531" s="25">
        <f>VLOOKUP(B531,Baza!A:E,3,FALSE)</f>
        <v>7</v>
      </c>
      <c r="F531" s="25">
        <f>VLOOKUP(B531,Baza!A:E,3,FALSE)*курс</f>
        <v>285.59999999999997</v>
      </c>
      <c r="G531" s="25" t="str">
        <f>VLOOKUP(B531,Baza!A:E,4,FALSE)</f>
        <v>04465-42190</v>
      </c>
      <c r="H531" s="25" t="str">
        <f>VLOOKUP(B531,BREND!A:C,2,FALSE)</f>
        <v>SCHNIEDER</v>
      </c>
    </row>
    <row r="532" spans="2:8">
      <c r="B532" s="24" t="s">
        <v>26317</v>
      </c>
      <c r="C532" s="26" t="str">
        <f>VLOOKUP(B532,Baza!A:E,5,FALSE)</f>
        <v>RAV 4V  06---- КОЛОДКИ ТОРМОЗНЫЙ ЗАД</v>
      </c>
      <c r="D532" s="25" t="str">
        <f>IF(VLOOKUP(B532,Baza!A:D,2,FALSE)&gt;0,"+","-")</f>
        <v>-</v>
      </c>
      <c r="E532" s="25">
        <f>VLOOKUP(B532,Baza!A:E,3,FALSE)</f>
        <v>5.2</v>
      </c>
      <c r="F532" s="25">
        <f>VLOOKUP(B532,Baza!A:E,3,FALSE)*курс</f>
        <v>212.16</v>
      </c>
      <c r="G532" s="25" t="str">
        <f>VLOOKUP(B532,Baza!A:E,4,FALSE)</f>
        <v>04466-42060</v>
      </c>
      <c r="H532" s="25" t="str">
        <f>VLOOKUP(B532,BREND!A:C,2,FALSE)</f>
        <v>SCHNIEDER</v>
      </c>
    </row>
    <row r="533" spans="2:8">
      <c r="B533" s="24" t="s">
        <v>26318</v>
      </c>
      <c r="C533" s="26" t="str">
        <f>VLOOKUP(B533,Baza!A:E,5,FALSE)</f>
        <v xml:space="preserve">RAV4 2,4 '06-, MINI '07- КОЛОДКИ ТОРМОЗНЫЕ, ПЕРЕДНИЕ </v>
      </c>
      <c r="D533" s="25" t="str">
        <f>IF(VLOOKUP(B533,Baza!A:D,2,FALSE)&gt;0,"+","-")</f>
        <v>-</v>
      </c>
      <c r="E533" s="25">
        <f>VLOOKUP(B533,Baza!A:E,3,FALSE)</f>
        <v>6</v>
      </c>
      <c r="F533" s="25">
        <f>VLOOKUP(B533,Baza!A:E,3,FALSE)*курс</f>
        <v>244.79999999999998</v>
      </c>
      <c r="G533" s="25" t="str">
        <f>VLOOKUP(B533,Baza!A:E,4,FALSE)</f>
        <v>04465-02220</v>
      </c>
      <c r="H533" s="25" t="str">
        <f>VLOOKUP(B533,BREND!A:C,2,FALSE)</f>
        <v>SCHNIEDER</v>
      </c>
    </row>
    <row r="534" spans="2:8">
      <c r="B534" s="24" t="s">
        <v>26319</v>
      </c>
      <c r="C534" s="26" t="str">
        <f>VLOOKUP(B534,Baza!A:E,5,FALSE)</f>
        <v>RAV 4 '00-  КОЛОДКИ ТОРМОЗНЫЕ, ПЕРЕДНИЕ</v>
      </c>
      <c r="D534" s="25" t="str">
        <f>IF(VLOOKUP(B534,Baza!A:D,2,FALSE)&gt;0,"+","-")</f>
        <v>+</v>
      </c>
      <c r="E534" s="25">
        <f>VLOOKUP(B534,Baza!A:E,3,FALSE)</f>
        <v>5.5</v>
      </c>
      <c r="F534" s="25">
        <f>VLOOKUP(B534,Baza!A:E,3,FALSE)*курс</f>
        <v>224.39999999999998</v>
      </c>
      <c r="G534" s="25" t="str">
        <f>VLOOKUP(B534,Baza!A:E,4,FALSE)</f>
        <v>04465-42070</v>
      </c>
      <c r="H534" s="25" t="str">
        <f>VLOOKUP(B534,BREND!A:C,2,FALSE)</f>
        <v>SCHNIEDER</v>
      </c>
    </row>
    <row r="535" spans="2:8">
      <c r="B535" s="24" t="s">
        <v>26320</v>
      </c>
      <c r="C535" s="26" t="str">
        <f>VLOOKUP(B535,Baza!A:E,5,FALSE)</f>
        <v>AVENSIS (T27) '09- КОЛОДКИ ТОРМОЗНЫЕ, ПЕРЕДНИЕ</v>
      </c>
      <c r="D535" s="25" t="str">
        <f>IF(VLOOKUP(B535,Baza!A:D,2,FALSE)&gt;0,"+","-")</f>
        <v>+</v>
      </c>
      <c r="E535" s="25">
        <f>VLOOKUP(B535,Baza!A:E,3,FALSE)</f>
        <v>6.5</v>
      </c>
      <c r="F535" s="25">
        <f>VLOOKUP(B535,Baza!A:E,3,FALSE)*курс</f>
        <v>265.2</v>
      </c>
      <c r="G535" s="25" t="str">
        <f>VLOOKUP(B535,Baza!A:E,4,FALSE)</f>
        <v>04465-02280</v>
      </c>
      <c r="H535" s="25" t="str">
        <f>VLOOKUP(B535,BREND!A:C,2,FALSE)</f>
        <v>SCHNIEDER</v>
      </c>
    </row>
    <row r="536" spans="2:8">
      <c r="B536" s="24" t="s">
        <v>26321</v>
      </c>
      <c r="C536" s="26" t="str">
        <f>VLOOKUP(B536,Baza!A:E,5,FALSE)</f>
        <v>COROLLA '07- , AUROS '07- КОЛОДКИ ТОРМОЗНЫЕ, ЗАДНИЕ</v>
      </c>
      <c r="D536" s="25" t="str">
        <f>IF(VLOOKUP(B536,Baza!A:D,2,FALSE)&gt;0,"+","-")</f>
        <v>+</v>
      </c>
      <c r="E536" s="25">
        <f>VLOOKUP(B536,Baza!A:E,3,FALSE)</f>
        <v>6.5</v>
      </c>
      <c r="F536" s="25">
        <f>VLOOKUP(B536,Baza!A:E,3,FALSE)*курс</f>
        <v>265.2</v>
      </c>
      <c r="G536" s="25" t="str">
        <f>VLOOKUP(B536,Baza!A:E,4,FALSE)</f>
        <v>04466-02191</v>
      </c>
      <c r="H536" s="25" t="str">
        <f>VLOOKUP(B536,BREND!A:C,2,FALSE)</f>
        <v>SCHNIEDER</v>
      </c>
    </row>
    <row r="537" spans="2:8">
      <c r="B537" s="24" t="s">
        <v>26322</v>
      </c>
      <c r="C537" s="26" t="str">
        <f>VLOOKUP(B537,Baza!A:E,5,FALSE)</f>
        <v>AVENSIS (T25) '03- КОЛОДКИ ТОРМОЗНЫЕ, ПЕРЕДНИЕ</v>
      </c>
      <c r="D537" s="25" t="str">
        <f>IF(VLOOKUP(B537,Baza!A:D,2,FALSE)&gt;0,"+","-")</f>
        <v>+</v>
      </c>
      <c r="E537" s="25">
        <f>VLOOKUP(B537,Baza!A:E,3,FALSE)</f>
        <v>9</v>
      </c>
      <c r="F537" s="25">
        <f>VLOOKUP(B537,Baza!A:E,3,FALSE)*курс</f>
        <v>367.2</v>
      </c>
      <c r="G537" s="25" t="str">
        <f>VLOOKUP(B537,Baza!A:E,4,FALSE)</f>
        <v>04465-05270</v>
      </c>
      <c r="H537" s="25" t="str">
        <f>VLOOKUP(B537,BREND!A:C,2,FALSE)</f>
        <v>SCHNIEDER</v>
      </c>
    </row>
    <row r="538" spans="2:8">
      <c r="B538" s="24" t="s">
        <v>26323</v>
      </c>
      <c r="C538" s="26" t="str">
        <f>VLOOKUP(B538,Baza!A:E,5,FALSE)</f>
        <v>AVENSIS (T25) '03- КОЛОДКИ ТОРМОЗНЫЕ, ЗАДНИЕ</v>
      </c>
      <c r="D538" s="25" t="str">
        <f>IF(VLOOKUP(B538,Baza!A:D,2,FALSE)&gt;0,"+","-")</f>
        <v>+</v>
      </c>
      <c r="E538" s="25">
        <f>VLOOKUP(B538,Baza!A:E,3,FALSE)</f>
        <v>5.6</v>
      </c>
      <c r="F538" s="25">
        <f>VLOOKUP(B538,Baza!A:E,3,FALSE)*курс</f>
        <v>228.47999999999996</v>
      </c>
      <c r="G538" s="25" t="str">
        <f>VLOOKUP(B538,Baza!A:E,4,FALSE)</f>
        <v>04466-05010</v>
      </c>
      <c r="H538" s="25" t="str">
        <f>VLOOKUP(B538,BREND!A:C,2,FALSE)</f>
        <v>SCHNIEDER</v>
      </c>
    </row>
    <row r="539" spans="2:8">
      <c r="B539" s="24" t="s">
        <v>26324</v>
      </c>
      <c r="C539" s="26" t="str">
        <f>VLOOKUP(B539,Baza!A:E,5,FALSE)</f>
        <v>G3/PASS '88-96  КОЛОДКИ ТОРМОЗНЫЕ ПЕРЕДНИЕ  #134.50</v>
      </c>
      <c r="D539" s="25" t="str">
        <f>IF(VLOOKUP(B539,Baza!A:D,2,FALSE)&gt;0,"+","-")</f>
        <v>-</v>
      </c>
      <c r="E539" s="25">
        <f>VLOOKUP(B539,Baza!A:E,3,FALSE)</f>
        <v>11.6</v>
      </c>
      <c r="F539" s="25">
        <f>VLOOKUP(B539,Baza!A:E,3,FALSE)*курс</f>
        <v>473.28</v>
      </c>
      <c r="G539" s="25" t="str">
        <f>VLOOKUP(B539,Baza!A:E,4,FALSE)</f>
        <v>357698151A</v>
      </c>
      <c r="H539" s="25" t="str">
        <f>VLOOKUP(B539,BREND!A:C,2,FALSE)</f>
        <v>SCHNIEDER</v>
      </c>
    </row>
    <row r="540" spans="2:8">
      <c r="B540" s="24" t="s">
        <v>26325</v>
      </c>
      <c r="C540" s="26" t="str">
        <f>VLOOKUP(B540,Baza!A:E,5,FALSE)</f>
        <v>Т4(2.4/2.5D) '99-03 "16  КОЛОДКИ ТОРМОЗНЫЕ ПЕРЕДНИЕ  #385.11</v>
      </c>
      <c r="D540" s="25" t="str">
        <f>IF(VLOOKUP(B540,Baza!A:D,2,FALSE)&gt;0,"+","-")</f>
        <v>+</v>
      </c>
      <c r="E540" s="25">
        <f>VLOOKUP(B540,Baza!A:E,3,FALSE)</f>
        <v>6</v>
      </c>
      <c r="F540" s="25">
        <f>VLOOKUP(B540,Baza!A:E,3,FALSE)*курс</f>
        <v>244.79999999999998</v>
      </c>
      <c r="G540" s="25" t="str">
        <f>VLOOKUP(B540,Baza!A:E,4,FALSE)</f>
        <v>701698151B</v>
      </c>
      <c r="H540" s="25" t="str">
        <f>VLOOKUP(B540,BREND!A:C,2,FALSE)</f>
        <v>SCHNIEDER</v>
      </c>
    </row>
    <row r="541" spans="2:8">
      <c r="B541" s="24" t="s">
        <v>26326</v>
      </c>
      <c r="C541" s="26" t="str">
        <f>VLOOKUP(B541,Baza!A:E,5,FALSE)</f>
        <v>T4(2.4/2.5)/99-03 "15 КОЛОДКИ ТОРМОЗНЫЕ ПЕРЕДНИЕ   #480.21</v>
      </c>
      <c r="D541" s="25" t="str">
        <f>IF(VLOOKUP(B541,Baza!A:D,2,FALSE)&gt;0,"+","-")</f>
        <v>+</v>
      </c>
      <c r="E541" s="25">
        <f>VLOOKUP(B541,Baza!A:E,3,FALSE)</f>
        <v>6</v>
      </c>
      <c r="F541" s="25">
        <f>VLOOKUP(B541,Baza!A:E,3,FALSE)*курс</f>
        <v>244.79999999999998</v>
      </c>
      <c r="G541" s="25" t="str">
        <f>VLOOKUP(B541,Baza!A:E,4,FALSE)</f>
        <v>7D0698151D</v>
      </c>
      <c r="H541" s="25" t="str">
        <f>VLOOKUP(B541,BREND!A:C,2,FALSE)</f>
        <v>SCHNIEDER</v>
      </c>
    </row>
    <row r="542" spans="2:8">
      <c r="B542" s="24" t="s">
        <v>26327</v>
      </c>
      <c r="C542" s="26" t="str">
        <f>VLOOKUP(B542,Baza!A:E,5,FALSE)</f>
        <v>SPRINTER/ LT II  КОЛОДКИ ТОРМОЗНЫЕ ПЕРЕДНИЕ   #614.00</v>
      </c>
      <c r="D542" s="25" t="str">
        <f>IF(VLOOKUP(B542,Baza!A:D,2,FALSE)&gt;0,"+","-")</f>
        <v>+</v>
      </c>
      <c r="E542" s="25">
        <f>VLOOKUP(B542,Baza!A:E,3,FALSE)</f>
        <v>10</v>
      </c>
      <c r="F542" s="25">
        <f>VLOOKUP(B542,Baza!A:E,3,FALSE)*курс</f>
        <v>408</v>
      </c>
      <c r="G542" s="25" t="str">
        <f>VLOOKUP(B542,Baza!A:E,4,FALSE)</f>
        <v>2D0698151A</v>
      </c>
      <c r="H542" s="25" t="str">
        <f>VLOOKUP(B542,BREND!A:C,2,FALSE)</f>
        <v>SCHNIEDER</v>
      </c>
    </row>
    <row r="543" spans="2:8">
      <c r="B543" s="24" t="s">
        <v>26328</v>
      </c>
      <c r="C543" s="26" t="str">
        <f>VLOOKUP(B543,Baza!A:E,5,FALSE)</f>
        <v>Т5  КОЛОДКИ ТОРМОЗНЫЕ ЗАДНИЕ   #897.11</v>
      </c>
      <c r="D543" s="25" t="str">
        <f>IF(VLOOKUP(B543,Baza!A:D,2,FALSE)&gt;0,"+","-")</f>
        <v>+</v>
      </c>
      <c r="E543" s="25">
        <f>VLOOKUP(B543,Baza!A:E,3,FALSE)</f>
        <v>7.65</v>
      </c>
      <c r="F543" s="25">
        <f>VLOOKUP(B543,Baza!A:E,3,FALSE)*курс</f>
        <v>312.12</v>
      </c>
      <c r="G543" s="25" t="str">
        <f>VLOOKUP(B543,Baza!A:E,4,FALSE)</f>
        <v>7H0695451</v>
      </c>
      <c r="H543" s="25" t="str">
        <f>VLOOKUP(B543,BREND!A:C,2,FALSE)</f>
        <v>SCHNIEDER</v>
      </c>
    </row>
    <row r="544" spans="2:8">
      <c r="B544" s="24" t="s">
        <v>26329</v>
      </c>
      <c r="C544" s="26" t="str">
        <f>VLOOKUP(B544,Baza!A:E,5,FALSE)</f>
        <v>TOUAREG/CAYENNE КОЛОДКИ ТОРМОЗНЫЕ ПЕРЕДНИЕ    #994.00</v>
      </c>
      <c r="D544" s="25" t="str">
        <f>IF(VLOOKUP(B544,Baza!A:D,2,FALSE)&gt;0,"+","-")</f>
        <v>+</v>
      </c>
      <c r="E544" s="25">
        <f>VLOOKUP(B544,Baza!A:E,3,FALSE)</f>
        <v>19</v>
      </c>
      <c r="F544" s="25">
        <f>VLOOKUP(B544,Baza!A:E,3,FALSE)*курс</f>
        <v>775.19999999999993</v>
      </c>
      <c r="G544" s="25" t="str">
        <f>VLOOKUP(B544,Baza!A:E,4,FALSE)</f>
        <v>7L6698151</v>
      </c>
      <c r="H544" s="25" t="str">
        <f>VLOOKUP(B544,BREND!A:C,2,FALSE)</f>
        <v>SCHNIEDER</v>
      </c>
    </row>
    <row r="545" spans="2:8">
      <c r="B545" s="24" t="s">
        <v>26330</v>
      </c>
      <c r="C545" s="26" t="str">
        <f>VLOOKUP(B545,Baza!A:E,5,FALSE)</f>
        <v>TOUAREG/CAYENNE КОЛОДКИ ТОРМОЗНЫЕ ЗАДНИЕ  #996.00</v>
      </c>
      <c r="D545" s="25" t="str">
        <f>IF(VLOOKUP(B545,Baza!A:D,2,FALSE)&gt;0,"+","-")</f>
        <v>+</v>
      </c>
      <c r="E545" s="25">
        <f>VLOOKUP(B545,Baza!A:E,3,FALSE)</f>
        <v>16.2</v>
      </c>
      <c r="F545" s="25">
        <f>VLOOKUP(B545,Baza!A:E,3,FALSE)*курс</f>
        <v>660.95999999999992</v>
      </c>
      <c r="G545" s="25" t="str">
        <f>VLOOKUP(B545,Baza!A:E,4,FALSE)</f>
        <v>7L6698451A</v>
      </c>
      <c r="H545" s="25" t="str">
        <f>VLOOKUP(B545,BREND!A:C,2,FALSE)</f>
        <v>SCHNIEDER</v>
      </c>
    </row>
    <row r="546" spans="2:8">
      <c r="B546" s="24" t="s">
        <v>26331</v>
      </c>
      <c r="C546" s="26" t="str">
        <f>VLOOKUP(B546,Baza!A:E,5,FALSE)</f>
        <v>Т5 "17 17.5мм '03- КОЛОДКИ ТОРМОЗНЫЕ ПЕРЕДНИЕ   #1045.01</v>
      </c>
      <c r="D546" s="25" t="str">
        <f>IF(VLOOKUP(B546,Baza!A:D,2,FALSE)&gt;0,"+","-")</f>
        <v>-</v>
      </c>
      <c r="E546" s="25">
        <f>VLOOKUP(B546,Baza!A:E,3,FALSE)</f>
        <v>11.7</v>
      </c>
      <c r="F546" s="25">
        <f>VLOOKUP(B546,Baza!A:E,3,FALSE)*курс</f>
        <v>477.35999999999996</v>
      </c>
      <c r="G546" s="25" t="str">
        <f>VLOOKUP(B546,Baza!A:E,4,FALSE)</f>
        <v>7H0698151A</v>
      </c>
      <c r="H546" s="25" t="str">
        <f>VLOOKUP(B546,BREND!A:C,2,FALSE)</f>
        <v>SCHNIEDER</v>
      </c>
    </row>
    <row r="547" spans="2:8">
      <c r="B547" s="24" t="s">
        <v>26332</v>
      </c>
      <c r="C547" s="26" t="str">
        <f>VLOOKUP(B547,Baza!A:E,5,FALSE)</f>
        <v>Т5 "16 18.5мм '03-  КОЛОДКИ ТОРМОЗНЫЕ ПЕРЕДНИЕ   #1045.11 ,TOUAREG.</v>
      </c>
      <c r="D547" s="25" t="str">
        <f>IF(VLOOKUP(B547,Baza!A:D,2,FALSE)&gt;0,"+","-")</f>
        <v>-</v>
      </c>
      <c r="E547" s="25">
        <f>VLOOKUP(B547,Baza!A:E,3,FALSE)</f>
        <v>13</v>
      </c>
      <c r="F547" s="25">
        <f>VLOOKUP(B547,Baza!A:E,3,FALSE)*курс</f>
        <v>530.4</v>
      </c>
      <c r="G547" s="25" t="str">
        <f>VLOOKUP(B547,Baza!A:E,4,FALSE)</f>
        <v>7L6698151B</v>
      </c>
      <c r="H547" s="25" t="str">
        <f>VLOOKUP(B547,BREND!A:C,2,FALSE)</f>
        <v>SCHNIEDER</v>
      </c>
    </row>
    <row r="548" spans="2:8">
      <c r="B548" s="35" t="s">
        <v>4773</v>
      </c>
      <c r="C548" s="26" t="str">
        <f>VLOOKUP(B548,Baza!A:E,5,FALSE)</f>
        <v>5 SERIES/3 SERIES  Е46,Е60,Е87,,Х3 '03-10  ОПОРА АМОРТИЗАТОРА ПЕРЕДНЕГО</v>
      </c>
      <c r="D548" s="25" t="str">
        <f>IF(VLOOKUP(B548,Baza!A:D,2,FALSE)&gt;0,"+","-")</f>
        <v>-</v>
      </c>
      <c r="E548" s="25">
        <f>VLOOKUP(B548,Baza!A:E,3,FALSE)</f>
        <v>13</v>
      </c>
      <c r="F548" s="25">
        <f>VLOOKUP(B548,Baza!A:E,3,FALSE)*курс</f>
        <v>530.4</v>
      </c>
      <c r="G548" s="25" t="str">
        <f>VLOOKUP(B548,Baza!A:E,4,FALSE)</f>
        <v>31336752735</v>
      </c>
      <c r="H548" s="25" t="str">
        <f>VLOOKUP(B548,BREND!A:C,2,FALSE)</f>
        <v>SCHNIEDER</v>
      </c>
    </row>
    <row r="549" spans="2:8">
      <c r="B549" s="35" t="s">
        <v>4775</v>
      </c>
      <c r="C549" s="26" t="str">
        <f>VLOOKUP(B549,Baza!A:E,5,FALSE)</f>
        <v>5 SERIES E39 '95-03 ОПОРА АМОРТИЗАТОРА ЗАДНЕГО</v>
      </c>
      <c r="D549" s="25" t="str">
        <f>IF(VLOOKUP(B549,Baza!A:D,2,FALSE)&gt;0,"+","-")</f>
        <v>+</v>
      </c>
      <c r="E549" s="25">
        <f>VLOOKUP(B549,Baza!A:E,3,FALSE)</f>
        <v>7</v>
      </c>
      <c r="F549" s="25">
        <f>VLOOKUP(B549,Baza!A:E,3,FALSE)*курс</f>
        <v>285.59999999999997</v>
      </c>
      <c r="G549" s="25" t="str">
        <f>VLOOKUP(B549,Baza!A:E,4,FALSE)</f>
        <v>33521091710</v>
      </c>
      <c r="H549" s="25" t="str">
        <f>VLOOKUP(B549,BREND!A:C,2,FALSE)</f>
        <v>SCHNIEDER</v>
      </c>
    </row>
    <row r="550" spans="2:8">
      <c r="B550" s="35" t="s">
        <v>21134</v>
      </c>
      <c r="C550" s="26" t="str">
        <f>VLOOKUP(B550,Baza!A:E,5,FALSE)</f>
        <v xml:space="preserve">Е39 '98-- НАСОС ГУР </v>
      </c>
      <c r="D550" s="25" t="str">
        <f>IF(VLOOKUP(B550,Baza!A:D,2,FALSE)&gt;0,"+","-")</f>
        <v>+</v>
      </c>
      <c r="E550" s="25">
        <f>VLOOKUP(B550,Baza!A:E,3,FALSE)</f>
        <v>77</v>
      </c>
      <c r="F550" s="25">
        <f>VLOOKUP(B550,Baza!A:E,3,FALSE)*курс</f>
        <v>3141.6</v>
      </c>
      <c r="G550" s="25" t="str">
        <f>VLOOKUP(B550,Baza!A:E,4,FALSE)</f>
        <v>32411097149</v>
      </c>
      <c r="H550" s="25" t="str">
        <f>VLOOKUP(B550,BREND!A:C,2,FALSE)</f>
        <v>SCHNIEDER</v>
      </c>
    </row>
    <row r="551" spans="2:8">
      <c r="B551" s="35" t="s">
        <v>21135</v>
      </c>
      <c r="C551" s="26" t="str">
        <f>VLOOKUP(B551,Baza!A:E,5,FALSE)</f>
        <v>3 SERIES E46 '98-05  НАСОС ГУР .</v>
      </c>
      <c r="D551" s="25" t="str">
        <f>IF(VLOOKUP(B551,Baza!A:D,2,FALSE)&gt;0,"+","-")</f>
        <v>+</v>
      </c>
      <c r="E551" s="25">
        <f>VLOOKUP(B551,Baza!A:E,3,FALSE)</f>
        <v>78</v>
      </c>
      <c r="F551" s="25">
        <f>VLOOKUP(B551,Baza!A:E,3,FALSE)*курс</f>
        <v>3182.3999999999996</v>
      </c>
      <c r="G551" s="25" t="str">
        <f>VLOOKUP(B551,Baza!A:E,4,FALSE)</f>
        <v>32416760036</v>
      </c>
      <c r="H551" s="25" t="str">
        <f>VLOOKUP(B551,BREND!A:C,2,FALSE)</f>
        <v>SCHNIEDER</v>
      </c>
    </row>
    <row r="552" spans="2:8">
      <c r="B552" s="35" t="s">
        <v>185</v>
      </c>
      <c r="C552" s="26" t="str">
        <f>VLOOKUP(B552,Baza!A:E,5,FALSE)</f>
        <v>5 SERIES Е39 '95-03 ДАТЧИК КОЛОДОК ТОРМОЗНЫХ ЗАДНИХ</v>
      </c>
      <c r="D552" s="25" t="str">
        <f>IF(VLOOKUP(B552,Baza!A:D,2,FALSE)&gt;0,"+","-")</f>
        <v>+</v>
      </c>
      <c r="E552" s="25">
        <f>VLOOKUP(B552,Baza!A:E,3,FALSE)</f>
        <v>3</v>
      </c>
      <c r="F552" s="25">
        <f>VLOOKUP(B552,Baza!A:E,3,FALSE)*курс</f>
        <v>122.39999999999999</v>
      </c>
      <c r="G552" s="25" t="str">
        <f>VLOOKUP(B552,Baza!A:E,4,FALSE)</f>
        <v>34351163066</v>
      </c>
      <c r="H552" s="25" t="str">
        <f>VLOOKUP(B552,BREND!A:C,2,FALSE)</f>
        <v>SCHNIEDER</v>
      </c>
    </row>
    <row r="553" spans="2:8">
      <c r="B553" s="35" t="s">
        <v>196</v>
      </c>
      <c r="C553" s="26" t="str">
        <f>VLOOKUP(B553,Baza!A:E,5,FALSE)</f>
        <v>Е46 ДАТЧИК КОЛОДОК ТОРМОЗНЫХ ПЕРЕДНИХ</v>
      </c>
      <c r="D553" s="25" t="str">
        <f>IF(VLOOKUP(B553,Baza!A:D,2,FALSE)&gt;0,"+","-")</f>
        <v>-</v>
      </c>
      <c r="E553" s="25">
        <f>VLOOKUP(B553,Baza!A:E,3,FALSE)</f>
        <v>3.9</v>
      </c>
      <c r="F553" s="25">
        <f>VLOOKUP(B553,Baza!A:E,3,FALSE)*курс</f>
        <v>159.11999999999998</v>
      </c>
      <c r="G553" s="25" t="str">
        <f>VLOOKUP(B553,Baza!A:E,4,FALSE)</f>
        <v>34351164371</v>
      </c>
      <c r="H553" s="25" t="str">
        <f>VLOOKUP(B553,BREND!A:C,2,FALSE)</f>
        <v>SCHNIEDER</v>
      </c>
    </row>
    <row r="554" spans="2:8">
      <c r="B554" s="35" t="s">
        <v>186</v>
      </c>
      <c r="C554" s="26" t="str">
        <f>VLOOKUP(B554,Baza!A:E,5,FALSE)</f>
        <v>Е46 ДАТЧИК КОЛОДОК ТОРМОЗНЫХ ЗАДНИХ</v>
      </c>
      <c r="D554" s="25" t="str">
        <f>IF(VLOOKUP(B554,Baza!A:D,2,FALSE)&gt;0,"+","-")</f>
        <v>+</v>
      </c>
      <c r="E554" s="25">
        <f>VLOOKUP(B554,Baza!A:E,3,FALSE)</f>
        <v>3</v>
      </c>
      <c r="F554" s="25">
        <f>VLOOKUP(B554,Baza!A:E,3,FALSE)*курс</f>
        <v>122.39999999999999</v>
      </c>
      <c r="G554" s="25" t="str">
        <f>VLOOKUP(B554,Baza!A:E,4,FALSE)</f>
        <v>34351164372</v>
      </c>
      <c r="H554" s="25" t="str">
        <f>VLOOKUP(B554,BREND!A:C,2,FALSE)</f>
        <v>SCHNIEDER</v>
      </c>
    </row>
    <row r="555" spans="2:8">
      <c r="B555" s="35" t="s">
        <v>201</v>
      </c>
      <c r="C555" s="26" t="str">
        <f>VLOOKUP(B555,Baza!A:E,5,FALSE)</f>
        <v>Х5 E53 '00-06 ДАТЧИК КОЛОДОК ТОРМОЗНЫХ ПЕРЕДНИХ</v>
      </c>
      <c r="D555" s="25" t="str">
        <f>IF(VLOOKUP(B555,Baza!A:D,2,FALSE)&gt;0,"+","-")</f>
        <v>-</v>
      </c>
      <c r="E555" s="25">
        <f>VLOOKUP(B555,Baza!A:E,3,FALSE)</f>
        <v>3.9</v>
      </c>
      <c r="F555" s="25">
        <f>VLOOKUP(B555,Baza!A:E,3,FALSE)*курс</f>
        <v>159.11999999999998</v>
      </c>
      <c r="G555" s="25" t="str">
        <f>VLOOKUP(B555,Baza!A:E,4,FALSE)</f>
        <v>34351165579</v>
      </c>
      <c r="H555" s="25" t="str">
        <f>VLOOKUP(B555,BREND!A:C,2,FALSE)</f>
        <v>SCHNIEDER</v>
      </c>
    </row>
    <row r="556" spans="2:8">
      <c r="B556" s="35" t="s">
        <v>176</v>
      </c>
      <c r="C556" s="26" t="str">
        <f>VLOOKUP(B556,Baza!A:E,5,FALSE)</f>
        <v>Х5 E53 '00-06 ДАТЧИК КОЛОДОК ТОРМОЗНЫХ ЗАДНИХ</v>
      </c>
      <c r="D556" s="25" t="str">
        <f>IF(VLOOKUP(B556,Baza!A:D,2,FALSE)&gt;0,"+","-")</f>
        <v>-</v>
      </c>
      <c r="E556" s="25">
        <f>VLOOKUP(B556,Baza!A:E,3,FALSE)</f>
        <v>3.9</v>
      </c>
      <c r="F556" s="25">
        <f>VLOOKUP(B556,Baza!A:E,3,FALSE)*курс</f>
        <v>159.11999999999998</v>
      </c>
      <c r="G556" s="25" t="str">
        <f>VLOOKUP(B556,Baza!A:E,4,FALSE)</f>
        <v>34351165580</v>
      </c>
      <c r="H556" s="25" t="str">
        <f>VLOOKUP(B556,BREND!A:C,2,FALSE)</f>
        <v>SCHNIEDER</v>
      </c>
    </row>
    <row r="557" spans="2:8">
      <c r="B557" s="35" t="s">
        <v>192</v>
      </c>
      <c r="C557" s="26" t="str">
        <f>VLOOKUP(B557,Baza!A:E,5,FALSE)</f>
        <v>Е30 ДАТЧИК КОЛОДОК ТОРМОЗНЫХ ПЕРЕДНИХ</v>
      </c>
      <c r="D557" s="25" t="str">
        <f>IF(VLOOKUP(B557,Baza!A:D,2,FALSE)&gt;0,"+","-")</f>
        <v>+</v>
      </c>
      <c r="E557" s="25">
        <f>VLOOKUP(B557,Baza!A:E,3,FALSE)</f>
        <v>0.7</v>
      </c>
      <c r="F557" s="25">
        <f>VLOOKUP(B557,Baza!A:E,3,FALSE)*курс</f>
        <v>28.559999999999995</v>
      </c>
      <c r="G557" s="25" t="str">
        <f>VLOOKUP(B557,Baza!A:E,4,FALSE)</f>
        <v>34351180782</v>
      </c>
      <c r="H557" s="25" t="str">
        <f>VLOOKUP(B557,BREND!A:C,2,FALSE)</f>
        <v>SCHNIEDER</v>
      </c>
    </row>
    <row r="558" spans="2:8">
      <c r="B558" s="35" t="s">
        <v>194</v>
      </c>
      <c r="C558" s="26" t="str">
        <f>VLOOKUP(B558,Baza!A:E,5,FALSE)</f>
        <v>Е38 ДАТЧИК КОЛОДОК ТОРМОЗНЫХ ПЕРЕДНИХ</v>
      </c>
      <c r="D558" s="25" t="str">
        <f>IF(VLOOKUP(B558,Baza!A:D,2,FALSE)&gt;0,"+","-")</f>
        <v>-</v>
      </c>
      <c r="E558" s="25">
        <f>VLOOKUP(B558,Baza!A:E,3,FALSE)</f>
        <v>3.9</v>
      </c>
      <c r="F558" s="25">
        <f>VLOOKUP(B558,Baza!A:E,3,FALSE)*курс</f>
        <v>159.11999999999998</v>
      </c>
      <c r="G558" s="25" t="str">
        <f>VLOOKUP(B558,Baza!A:E,4,FALSE)</f>
        <v>34351182064</v>
      </c>
      <c r="H558" s="25" t="str">
        <f>VLOOKUP(B558,BREND!A:C,2,FALSE)</f>
        <v>SCHNIEDER</v>
      </c>
    </row>
    <row r="559" spans="2:8">
      <c r="B559" s="35" t="s">
        <v>180</v>
      </c>
      <c r="C559" s="26" t="str">
        <f>VLOOKUP(B559,Baza!A:E,5,FALSE)</f>
        <v>Е38 ДАТЧИК КОЛОДОК ТОРМОЗНЫХ ЗАДНИХ</v>
      </c>
      <c r="D559" s="25" t="str">
        <f>IF(VLOOKUP(B559,Baza!A:D,2,FALSE)&gt;0,"+","-")</f>
        <v>+</v>
      </c>
      <c r="E559" s="25">
        <f>VLOOKUP(B559,Baza!A:E,3,FALSE)</f>
        <v>2</v>
      </c>
      <c r="F559" s="25">
        <f>VLOOKUP(B559,Baza!A:E,3,FALSE)*курс</f>
        <v>81.599999999999994</v>
      </c>
      <c r="G559" s="25" t="str">
        <f>VLOOKUP(B559,Baza!A:E,4,FALSE)</f>
        <v>34351182065</v>
      </c>
      <c r="H559" s="25" t="str">
        <f>VLOOKUP(B559,BREND!A:C,2,FALSE)</f>
        <v>SCHNIEDER</v>
      </c>
    </row>
    <row r="560" spans="2:8">
      <c r="B560" s="35" t="s">
        <v>200</v>
      </c>
      <c r="C560" s="26" t="str">
        <f>VLOOKUP(B560,Baza!A:E,5,FALSE)</f>
        <v>7 SERIES 65/66 '01-  ДАТЧИК КОЛОДОК ТОРМОЗНЫХ ПЕРЕДНИХ</v>
      </c>
      <c r="D560" s="25" t="str">
        <f>IF(VLOOKUP(B560,Baza!A:D,2,FALSE)&gt;0,"+","-")</f>
        <v>-</v>
      </c>
      <c r="E560" s="25">
        <f>VLOOKUP(B560,Baza!A:E,3,FALSE)</f>
        <v>3.9</v>
      </c>
      <c r="F560" s="25">
        <f>VLOOKUP(B560,Baza!A:E,3,FALSE)*курс</f>
        <v>159.11999999999998</v>
      </c>
      <c r="G560" s="25" t="str">
        <f>VLOOKUP(B560,Baza!A:E,4,FALSE)</f>
        <v>34356755266</v>
      </c>
      <c r="H560" s="25" t="str">
        <f>VLOOKUP(B560,BREND!A:C,2,FALSE)</f>
        <v>SCHNIEDER</v>
      </c>
    </row>
    <row r="561" spans="2:8">
      <c r="B561" s="35" t="s">
        <v>199</v>
      </c>
      <c r="C561" s="26" t="str">
        <f>VLOOKUP(B561,Baza!A:E,5,FALSE)</f>
        <v>7 SERIES 65 '01-  ДАТЧИК КОЛОДОК ТОРМОЗНЫХ ЗАДНИХ</v>
      </c>
      <c r="D561" s="25" t="str">
        <f>IF(VLOOKUP(B561,Baza!A:D,2,FALSE)&gt;0,"+","-")</f>
        <v>+</v>
      </c>
      <c r="E561" s="25">
        <f>VLOOKUP(B561,Baza!A:E,3,FALSE)</f>
        <v>2</v>
      </c>
      <c r="F561" s="25">
        <f>VLOOKUP(B561,Baza!A:E,3,FALSE)*курс</f>
        <v>81.599999999999994</v>
      </c>
      <c r="G561" s="25" t="str">
        <f>VLOOKUP(B561,Baza!A:E,4,FALSE)</f>
        <v>34356755267</v>
      </c>
      <c r="H561" s="25" t="str">
        <f>VLOOKUP(B561,BREND!A:C,2,FALSE)</f>
        <v>SCHNIEDER</v>
      </c>
    </row>
    <row r="562" spans="2:8">
      <c r="B562" s="35" t="s">
        <v>177</v>
      </c>
      <c r="C562" s="26" t="str">
        <f>VLOOKUP(B562,Baza!A:E,5,FALSE)</f>
        <v>5 SERIES Е60 '03-10   ДАТЧИК КОЛОДОК ТОРМОЗНЫХ ПЕРЕДНИХ</v>
      </c>
      <c r="D562" s="25" t="str">
        <f>IF(VLOOKUP(B562,Baza!A:D,2,FALSE)&gt;0,"+","-")</f>
        <v>-</v>
      </c>
      <c r="E562" s="25">
        <f>VLOOKUP(B562,Baza!A:E,3,FALSE)</f>
        <v>3</v>
      </c>
      <c r="F562" s="25">
        <f>VLOOKUP(B562,Baza!A:E,3,FALSE)*курс</f>
        <v>122.39999999999999</v>
      </c>
      <c r="G562" s="25" t="str">
        <f>VLOOKUP(B562,Baza!A:E,4,FALSE)</f>
        <v>34356764298</v>
      </c>
      <c r="H562" s="25" t="str">
        <f>VLOOKUP(B562,BREND!A:C,2,FALSE)</f>
        <v>SCHNIEDER</v>
      </c>
    </row>
    <row r="563" spans="2:8">
      <c r="B563" s="35" t="s">
        <v>187</v>
      </c>
      <c r="C563" s="26" t="str">
        <f>VLOOKUP(B563,Baza!A:E,5,FALSE)</f>
        <v>5 SERIES Е60 '03-10   ДАТЧИК КОЛОДОК ТОРМОЗНЫХ ЗАДНИХ</v>
      </c>
      <c r="D563" s="25" t="str">
        <f>IF(VLOOKUP(B563,Baza!A:D,2,FALSE)&gt;0,"+","-")</f>
        <v>-</v>
      </c>
      <c r="E563" s="25">
        <f>VLOOKUP(B563,Baza!A:E,3,FALSE)</f>
        <v>5.2</v>
      </c>
      <c r="F563" s="25">
        <f>VLOOKUP(B563,Baza!A:E,3,FALSE)*курс</f>
        <v>212.16</v>
      </c>
      <c r="G563" s="25" t="str">
        <f>VLOOKUP(B563,Baza!A:E,4,FALSE)</f>
        <v>34356764299</v>
      </c>
      <c r="H563" s="25" t="str">
        <f>VLOOKUP(B563,BREND!A:C,2,FALSE)</f>
        <v>SCHNIEDER</v>
      </c>
    </row>
    <row r="564" spans="2:8">
      <c r="B564" s="35" t="s">
        <v>193</v>
      </c>
      <c r="C564" s="26" t="str">
        <f>VLOOKUP(B564,Baza!A:E,5,FALSE)</f>
        <v>3 SERIES Е36 '95-99  ДАТЧИК КОЛОДОК ТОРМОЗНЫХ ПЕРЕДНИХ</v>
      </c>
      <c r="D564" s="25" t="str">
        <f>IF(VLOOKUP(B564,Baza!A:D,2,FALSE)&gt;0,"+","-")</f>
        <v>+</v>
      </c>
      <c r="E564" s="25">
        <f>VLOOKUP(B564,Baza!A:E,3,FALSE)</f>
        <v>3</v>
      </c>
      <c r="F564" s="25">
        <f>VLOOKUP(B564,Baza!A:E,3,FALSE)*курс</f>
        <v>122.39999999999999</v>
      </c>
      <c r="G564" s="25" t="str">
        <f>VLOOKUP(B564,Baza!A:E,4,FALSE)</f>
        <v>34351181337</v>
      </c>
      <c r="H564" s="25" t="str">
        <f>VLOOKUP(B564,BREND!A:C,2,FALSE)</f>
        <v>SCHNIEDER</v>
      </c>
    </row>
    <row r="565" spans="2:8">
      <c r="B565" s="35" t="s">
        <v>195</v>
      </c>
      <c r="C565" s="26" t="str">
        <f>VLOOKUP(B565,Baza!A:E,5,FALSE)</f>
        <v>5 SERIES Е39 '95-03 ДАТЧИК КОЛОДОК ТОРМОЗНЫХ ПЕРЕДНИХ</v>
      </c>
      <c r="D565" s="25" t="str">
        <f>IF(VLOOKUP(B565,Baza!A:D,2,FALSE)&gt;0,"+","-")</f>
        <v>+</v>
      </c>
      <c r="E565" s="25">
        <f>VLOOKUP(B565,Baza!A:E,3,FALSE)</f>
        <v>3</v>
      </c>
      <c r="F565" s="25">
        <f>VLOOKUP(B565,Baza!A:E,3,FALSE)*курс</f>
        <v>122.39999999999999</v>
      </c>
      <c r="G565" s="25" t="str">
        <f>VLOOKUP(B565,Baza!A:E,4,FALSE)</f>
        <v>34352229018</v>
      </c>
      <c r="H565" s="25" t="str">
        <f>VLOOKUP(B565,BREND!A:C,2,FALSE)</f>
        <v>SCHNIEDER</v>
      </c>
    </row>
    <row r="566" spans="2:8">
      <c r="B566" s="35" t="s">
        <v>179</v>
      </c>
      <c r="C566" s="26" t="str">
        <f>VLOOKUP(B566,Baza!A:E,5,FALSE)</f>
        <v>Е30 ДАТЧИК КОЛОДОК ТОРМОЗНЫХ ЗАДНИХ</v>
      </c>
      <c r="D566" s="25" t="str">
        <f>IF(VLOOKUP(B566,Baza!A:D,2,FALSE)&gt;0,"+","-")</f>
        <v>+</v>
      </c>
      <c r="E566" s="25">
        <f>VLOOKUP(B566,Baza!A:E,3,FALSE)</f>
        <v>1</v>
      </c>
      <c r="F566" s="25">
        <f>VLOOKUP(B566,Baza!A:E,3,FALSE)*курс</f>
        <v>40.799999999999997</v>
      </c>
      <c r="G566" s="25" t="str">
        <f>VLOOKUP(B566,Baza!A:E,4,FALSE)</f>
        <v>34351181344</v>
      </c>
      <c r="H566" s="25" t="str">
        <f>VLOOKUP(B566,BREND!A:C,2,FALSE)</f>
        <v>SCHNIEDER</v>
      </c>
    </row>
    <row r="567" spans="2:8">
      <c r="B567" s="35" t="s">
        <v>191</v>
      </c>
      <c r="C567" s="26" t="str">
        <f>VLOOKUP(B567,Baza!A:E,5,FALSE)</f>
        <v>Е30 ДАТЧИК КОЛОДОК ТОРМОЗНЫХ ПЕРЕДНИХ</v>
      </c>
      <c r="D567" s="25" t="str">
        <f>IF(VLOOKUP(B567,Baza!A:D,2,FALSE)&gt;0,"+","-")</f>
        <v>-</v>
      </c>
      <c r="E567" s="25">
        <f>VLOOKUP(B567,Baza!A:E,3,FALSE)</f>
        <v>0.9</v>
      </c>
      <c r="F567" s="25">
        <f>VLOOKUP(B567,Baza!A:E,3,FALSE)*курс</f>
        <v>36.72</v>
      </c>
      <c r="G567" s="25" t="str">
        <f>VLOOKUP(B567,Baza!A:E,4,FALSE)</f>
        <v>34359058889</v>
      </c>
      <c r="H567" s="25" t="str">
        <f>VLOOKUP(B567,BREND!A:C,2,FALSE)</f>
        <v>SCHNIEDER</v>
      </c>
    </row>
    <row r="568" spans="2:8">
      <c r="B568" s="35" t="s">
        <v>4768</v>
      </c>
      <c r="C568" s="26" t="str">
        <f>VLOOKUP(B568,Baza!A:E,5,FALSE)</f>
        <v>Е81,Е87,Е90,Е91,Е92,Е93  ДАТЧИК КОЛОДОК ТОРМОЗНЫХ ПЕРЕДНИХ#24320</v>
      </c>
      <c r="D568" s="25" t="str">
        <f>IF(VLOOKUP(B568,Baza!A:D,2,FALSE)&gt;0,"+","-")</f>
        <v>-</v>
      </c>
      <c r="E568" s="25">
        <f>VLOOKUP(B568,Baza!A:E,3,FALSE)</f>
        <v>5.2</v>
      </c>
      <c r="F568" s="25">
        <f>VLOOKUP(B568,Baza!A:E,3,FALSE)*курс</f>
        <v>212.16</v>
      </c>
      <c r="G568" s="25" t="str">
        <f>VLOOKUP(B568,Baza!A:E,4,FALSE)</f>
        <v>34356762252</v>
      </c>
      <c r="H568" s="25" t="str">
        <f>VLOOKUP(B568,BREND!A:C,2,FALSE)</f>
        <v>SCHNIEDER</v>
      </c>
    </row>
    <row r="569" spans="2:8">
      <c r="B569" s="35" t="s">
        <v>4766</v>
      </c>
      <c r="C569" s="26" t="str">
        <f>VLOOKUP(B569,Baza!A:E,5,FALSE)</f>
        <v>5 SERIES Е34,Е32,Е31 '86-94 ДАТЧИК КОЛОДОК ТОРМОЗНЫХ ПЕРЕДНИХ</v>
      </c>
      <c r="D569" s="25" t="str">
        <f>IF(VLOOKUP(B569,Baza!A:D,2,FALSE)&gt;0,"+","-")</f>
        <v>-</v>
      </c>
      <c r="E569" s="25">
        <f>VLOOKUP(B569,Baza!A:E,3,FALSE)</f>
        <v>1.1000000000000001</v>
      </c>
      <c r="F569" s="25">
        <f>VLOOKUP(B569,Baza!A:E,3,FALSE)*курс</f>
        <v>44.88</v>
      </c>
      <c r="G569" s="25" t="str">
        <f>VLOOKUP(B569,Baza!A:E,4,FALSE)</f>
        <v>34351180781</v>
      </c>
      <c r="H569" s="25" t="str">
        <f>VLOOKUP(B569,BREND!A:C,2,FALSE)</f>
        <v>SCHNIEDER</v>
      </c>
    </row>
    <row r="570" spans="2:8">
      <c r="B570" s="35" t="s">
        <v>4772</v>
      </c>
      <c r="C570" s="26" t="str">
        <f>VLOOKUP(B570,Baza!A:E,5,FALSE)</f>
        <v xml:space="preserve">Х3/Е83/Е53 '04-10 ДАТЧИК КОЛОДОК ТОРМОЗНЫХ ПЕРЕДНИХ #23951 </v>
      </c>
      <c r="D570" s="25" t="str">
        <f>IF(VLOOKUP(B570,Baza!A:D,2,FALSE)&gt;0,"+","-")</f>
        <v>-</v>
      </c>
      <c r="E570" s="25">
        <f>VLOOKUP(B570,Baza!A:E,3,FALSE)</f>
        <v>4.9000000000000004</v>
      </c>
      <c r="F570" s="25">
        <f>VLOOKUP(B570,Baza!A:E,3,FALSE)*курс</f>
        <v>199.92</v>
      </c>
      <c r="G570" s="25" t="str">
        <f>VLOOKUP(B570,Baza!A:E,4,FALSE)</f>
        <v>34353411756</v>
      </c>
      <c r="H570" s="25" t="str">
        <f>VLOOKUP(B570,BREND!A:C,2,FALSE)</f>
        <v>SCHNIEDER</v>
      </c>
    </row>
    <row r="571" spans="2:8">
      <c r="B571" s="35" t="s">
        <v>4760</v>
      </c>
      <c r="C571" s="26" t="str">
        <f>VLOOKUP(B571,Baza!A:E,5,FALSE)</f>
        <v>Х3/Е83/Е53 '04-10 ДАТЧИК КОЛОДОК ТОРМОЗНЫХ ЗАДНИХ #24012</v>
      </c>
      <c r="D571" s="25" t="str">
        <f>IF(VLOOKUP(B571,Baza!A:D,2,FALSE)&gt;0,"+","-")</f>
        <v>-</v>
      </c>
      <c r="E571" s="25">
        <f>VLOOKUP(B571,Baza!A:E,3,FALSE)</f>
        <v>5.2</v>
      </c>
      <c r="F571" s="25">
        <f>VLOOKUP(B571,Baza!A:E,3,FALSE)*курс</f>
        <v>212.16</v>
      </c>
      <c r="G571" s="25" t="str">
        <f>VLOOKUP(B571,Baza!A:E,4,FALSE)</f>
        <v>34353411757</v>
      </c>
      <c r="H571" s="25" t="str">
        <f>VLOOKUP(B571,BREND!A:C,2,FALSE)</f>
        <v>SCHNIEDER</v>
      </c>
    </row>
    <row r="572" spans="2:8">
      <c r="B572" s="35" t="s">
        <v>4761</v>
      </c>
      <c r="C572" s="26" t="str">
        <f>VLOOKUP(B572,Baza!A:E,5,FALSE)</f>
        <v>Х5/Х6 Е70,Е71 '07-10 ДАТЧИК КОЛОДОК ТОРМОЗНЫХ ПЕРЕДНИХ #30612</v>
      </c>
      <c r="D572" s="25" t="str">
        <f>IF(VLOOKUP(B572,Baza!A:D,2,FALSE)&gt;0,"+","-")</f>
        <v>-</v>
      </c>
      <c r="E572" s="25">
        <f>VLOOKUP(B572,Baza!A:E,3,FALSE)</f>
        <v>3.6</v>
      </c>
      <c r="F572" s="25">
        <f>VLOOKUP(B572,Baza!A:E,3,FALSE)*курс</f>
        <v>146.88</v>
      </c>
      <c r="G572" s="25" t="str">
        <f>VLOOKUP(B572,Baza!A:E,4,FALSE)</f>
        <v>34356772008</v>
      </c>
      <c r="H572" s="25" t="str">
        <f>VLOOKUP(B572,BREND!A:C,2,FALSE)</f>
        <v>SCHNIEDER</v>
      </c>
    </row>
    <row r="573" spans="2:8">
      <c r="B573" s="35" t="s">
        <v>4767</v>
      </c>
      <c r="C573" s="26" t="str">
        <f>VLOOKUP(B573,Baza!A:E,5,FALSE)</f>
        <v>MINI R50/R52/R53 '04-07 ДАТЧИК КОЛОДОК ТОРМОЗНЫХ ПЕРЕДНИХ  #22397</v>
      </c>
      <c r="D573" s="25" t="str">
        <f>IF(VLOOKUP(B573,Baza!A:D,2,FALSE)&gt;0,"+","-")</f>
        <v>-</v>
      </c>
      <c r="E573" s="25">
        <f>VLOOKUP(B573,Baza!A:E,3,FALSE)</f>
        <v>5.2</v>
      </c>
      <c r="F573" s="25">
        <f>VLOOKUP(B573,Baza!A:E,3,FALSE)*курс</f>
        <v>212.16</v>
      </c>
      <c r="G573" s="25" t="str">
        <f>VLOOKUP(B573,Baza!A:E,4,FALSE)</f>
        <v>34356778175</v>
      </c>
      <c r="H573" s="25" t="str">
        <f>VLOOKUP(B573,BREND!A:C,2,FALSE)</f>
        <v>SCHNIEDER</v>
      </c>
    </row>
    <row r="574" spans="2:8">
      <c r="B574" s="35" t="s">
        <v>4771</v>
      </c>
      <c r="C574" s="26" t="str">
        <f>VLOOKUP(B574,Baza!A:E,5,FALSE)</f>
        <v>MINI R50,R52,R53 '04-10 ДАТЧИК КОЛОДОК ТОРМОЗНЫХ ЗАДНИХ #22396</v>
      </c>
      <c r="D574" s="25" t="str">
        <f>IF(VLOOKUP(B574,Baza!A:D,2,FALSE)&gt;0,"+","-")</f>
        <v>+</v>
      </c>
      <c r="E574" s="25">
        <f>VLOOKUP(B574,Baza!A:E,3,FALSE)</f>
        <v>4</v>
      </c>
      <c r="F574" s="25">
        <f>VLOOKUP(B574,Baza!A:E,3,FALSE)*курс</f>
        <v>163.19999999999999</v>
      </c>
      <c r="G574" s="25" t="str">
        <f>VLOOKUP(B574,Baza!A:E,4,FALSE)</f>
        <v>34356761448</v>
      </c>
      <c r="H574" s="25" t="str">
        <f>VLOOKUP(B574,BREND!A:C,2,FALSE)</f>
        <v>SCHNIEDER</v>
      </c>
    </row>
    <row r="575" spans="2:8">
      <c r="B575" s="35" t="s">
        <v>4769</v>
      </c>
      <c r="C575" s="26" t="str">
        <f>VLOOKUP(B575,Baza!A:E,5,FALSE)</f>
        <v>Х5/Х6 Е70,Е71 '07-10 ДАТЧИК КОЛОДОК ТОРМОЗНЫХ ЗАДНИХ  #29661</v>
      </c>
      <c r="D575" s="25" t="str">
        <f>IF(VLOOKUP(B575,Baza!A:D,2,FALSE)&gt;0,"+","-")</f>
        <v>-</v>
      </c>
      <c r="E575" s="25">
        <f>VLOOKUP(B575,Baza!A:E,3,FALSE)</f>
        <v>4</v>
      </c>
      <c r="F575" s="25">
        <f>VLOOKUP(B575,Baza!A:E,3,FALSE)*курс</f>
        <v>163.19999999999999</v>
      </c>
      <c r="G575" s="25" t="str">
        <f>VLOOKUP(B575,Baza!A:E,4,FALSE)</f>
        <v>34356771766</v>
      </c>
      <c r="H575" s="25" t="str">
        <f>VLOOKUP(B575,BREND!A:C,2,FALSE)</f>
        <v>SCHNIEDER</v>
      </c>
    </row>
    <row r="576" spans="2:8">
      <c r="B576" s="35" t="s">
        <v>4774</v>
      </c>
      <c r="C576" s="26" t="str">
        <f>VLOOKUP(B576,Baza!A:E,5,FALSE)</f>
        <v xml:space="preserve">Е36 САЙЛЕНТБЛОК ПЕРЕДНЫЙ РЫЧАГА </v>
      </c>
      <c r="D576" s="25" t="str">
        <f>IF(VLOOKUP(B576,Baza!A:D,2,FALSE)&gt;0,"+","-")</f>
        <v>-</v>
      </c>
      <c r="E576" s="25">
        <f>VLOOKUP(B576,Baza!A:E,3,FALSE)</f>
        <v>3</v>
      </c>
      <c r="F576" s="25">
        <f>VLOOKUP(B576,Baza!A:E,3,FALSE)*курс</f>
        <v>122.39999999999999</v>
      </c>
      <c r="G576" s="25" t="str">
        <f>VLOOKUP(B576,Baza!A:E,4,FALSE)</f>
        <v>31129059288</v>
      </c>
      <c r="H576" s="25" t="str">
        <f>VLOOKUP(B576,BREND!A:C,2,FALSE)</f>
        <v>SCHNIEDER</v>
      </c>
    </row>
    <row r="577" spans="2:8">
      <c r="B577" s="35" t="s">
        <v>4793</v>
      </c>
      <c r="C577" s="26" t="str">
        <f>VLOOKUP(B577,Baza!A:E,5,FALSE)</f>
        <v xml:space="preserve">3 SERIES '98-05 Е46/ Х3 ПОДУШКА ЗАДНЕЙ БАЛКИ  </v>
      </c>
      <c r="D577" s="25" t="str">
        <f>IF(VLOOKUP(B577,Baza!A:D,2,FALSE)&gt;0,"+","-")</f>
        <v>+</v>
      </c>
      <c r="E577" s="25">
        <f>VLOOKUP(B577,Baza!A:E,3,FALSE)</f>
        <v>4</v>
      </c>
      <c r="F577" s="25">
        <f>VLOOKUP(B577,Baza!A:E,3,FALSE)*курс</f>
        <v>163.19999999999999</v>
      </c>
      <c r="G577" s="25" t="str">
        <f>VLOOKUP(B577,Baza!A:E,4,FALSE)</f>
        <v>33311092517</v>
      </c>
      <c r="H577" s="25" t="str">
        <f>VLOOKUP(B577,BREND!A:C,2,FALSE)</f>
        <v>SCHNIEDER</v>
      </c>
    </row>
    <row r="578" spans="2:8">
      <c r="B578" s="35" t="s">
        <v>674</v>
      </c>
      <c r="C578" s="26" t="str">
        <f>VLOOKUP(B578,Baza!A:E,5,FALSE)</f>
        <v>5 SERIES  Е39 '95-03  ЩЕТКИ ОТЧИСТИТЕЛЯ ПР</v>
      </c>
      <c r="D578" s="25" t="str">
        <f>IF(VLOOKUP(B578,Baza!A:D,2,FALSE)&gt;0,"+","-")</f>
        <v>+</v>
      </c>
      <c r="E578" s="25">
        <f>VLOOKUP(B578,Baza!A:E,3,FALSE)</f>
        <v>12.4</v>
      </c>
      <c r="F578" s="25">
        <f>VLOOKUP(B578,Baza!A:E,3,FALSE)*курс</f>
        <v>505.91999999999996</v>
      </c>
      <c r="G578" s="25" t="str">
        <f>VLOOKUP(B578,Baza!A:E,4,FALSE)</f>
        <v>6168209746</v>
      </c>
      <c r="H578" s="25" t="str">
        <f>VLOOKUP(B578,BREND!A:C,2,FALSE)</f>
        <v>SCHNIEDER</v>
      </c>
    </row>
    <row r="579" spans="2:8">
      <c r="B579" s="35" t="s">
        <v>25879</v>
      </c>
      <c r="C579" s="26" t="str">
        <f>VLOOKUP(B579,Baza!A:E,5,FALSE)</f>
        <v xml:space="preserve">E60  2004---АМОРТИЗАТОР КАПОТА </v>
      </c>
      <c r="D579" s="25" t="str">
        <f>IF(VLOOKUP(B579,Baza!A:D,2,FALSE)&gt;0,"+","-")</f>
        <v>-</v>
      </c>
      <c r="E579" s="25">
        <f>VLOOKUP(B579,Baza!A:E,3,FALSE)</f>
        <v>7.5</v>
      </c>
      <c r="F579" s="25">
        <f>VLOOKUP(B579,Baza!A:E,3,FALSE)*курс</f>
        <v>306</v>
      </c>
      <c r="G579" s="25" t="str">
        <f>VLOOKUP(B579,Baza!A:E,4,FALSE)</f>
        <v>51237008745</v>
      </c>
      <c r="H579" s="25" t="str">
        <f>VLOOKUP(B579,BREND!A:C,2,FALSE)</f>
        <v>SCHNIEDER</v>
      </c>
    </row>
    <row r="580" spans="2:8">
      <c r="B580" s="35" t="s">
        <v>25882</v>
      </c>
      <c r="C580" s="26" t="str">
        <f>VLOOKUP(B580,Baza!A:E,5,FALSE)</f>
        <v xml:space="preserve">5 SERIES E39 '95-03 АМОРТИЗАТОР КАПОТА </v>
      </c>
      <c r="D580" s="25" t="str">
        <f>IF(VLOOKUP(B580,Baza!A:D,2,FALSE)&gt;0,"+","-")</f>
        <v>+</v>
      </c>
      <c r="E580" s="25">
        <f>VLOOKUP(B580,Baza!A:E,3,FALSE)</f>
        <v>7.5</v>
      </c>
      <c r="F580" s="25">
        <f>VLOOKUP(B580,Baza!A:E,3,FALSE)*курс</f>
        <v>306</v>
      </c>
      <c r="G580" s="25" t="str">
        <f>VLOOKUP(B580,Baza!A:E,4,FALSE)</f>
        <v>51238174866</v>
      </c>
      <c r="H580" s="25" t="str">
        <f>VLOOKUP(B580,BREND!A:C,2,FALSE)</f>
        <v>SCHNIEDER</v>
      </c>
    </row>
    <row r="581" spans="2:8">
      <c r="B581" s="35" t="s">
        <v>273</v>
      </c>
      <c r="C581" s="26" t="str">
        <f>VLOOKUP(B581,Baza!A:E,5,FALSE)</f>
        <v xml:space="preserve">W140 РОЛИК НАТЯЖИТЕЛЯ РЕМНЯ </v>
      </c>
      <c r="D581" s="25" t="str">
        <f>IF(VLOOKUP(B581,Baza!A:D,2,FALSE)&gt;0,"+","-")</f>
        <v>-</v>
      </c>
      <c r="E581" s="25">
        <f>VLOOKUP(B581,Baza!A:E,3,FALSE)</f>
        <v>6</v>
      </c>
      <c r="F581" s="25">
        <f>VLOOKUP(B581,Baza!A:E,3,FALSE)*курс</f>
        <v>244.79999999999998</v>
      </c>
      <c r="G581" s="25" t="str">
        <f>VLOOKUP(B581,Baza!A:E,4,FALSE)</f>
        <v>1042000470</v>
      </c>
      <c r="H581" s="25" t="str">
        <f>VLOOKUP(B581,BREND!A:C,2,FALSE)</f>
        <v>SCHNIEDER</v>
      </c>
    </row>
    <row r="582" spans="2:8">
      <c r="B582" s="35" t="s">
        <v>21138</v>
      </c>
      <c r="C582" s="26" t="str">
        <f>VLOOKUP(B582,Baza!A:E,5,FALSE)</f>
        <v>SPRINTER 901,902,208,LBPTKM ,W210 НАСОС ГУР .</v>
      </c>
      <c r="D582" s="25" t="str">
        <f>IF(VLOOKUP(B582,Baza!A:D,2,FALSE)&gt;0,"+","-")</f>
        <v>+</v>
      </c>
      <c r="E582" s="25">
        <f>VLOOKUP(B582,Baza!A:E,3,FALSE)</f>
        <v>76</v>
      </c>
      <c r="F582" s="25">
        <f>VLOOKUP(B582,Baza!A:E,3,FALSE)*курс</f>
        <v>3100.7999999999997</v>
      </c>
      <c r="G582" s="25" t="str">
        <f>VLOOKUP(B582,Baza!A:E,4,FALSE)</f>
        <v>0024660901</v>
      </c>
      <c r="H582" s="25" t="str">
        <f>VLOOKUP(B582,BREND!A:C,2,FALSE)</f>
        <v>SCHNIEDER</v>
      </c>
    </row>
    <row r="583" spans="2:8">
      <c r="B583" s="35" t="s">
        <v>21141</v>
      </c>
      <c r="C583" s="26" t="str">
        <f>VLOOKUP(B583,Baza!A:E,5,FALSE)</f>
        <v>W163 НАСОС ГУР .</v>
      </c>
      <c r="D583" s="25" t="str">
        <f>IF(VLOOKUP(B583,Baza!A:D,2,FALSE)&gt;0,"+","-")</f>
        <v>+</v>
      </c>
      <c r="E583" s="25">
        <f>VLOOKUP(B583,Baza!A:E,3,FALSE)</f>
        <v>70</v>
      </c>
      <c r="F583" s="25">
        <f>VLOOKUP(B583,Baza!A:E,3,FALSE)*курс</f>
        <v>2856</v>
      </c>
      <c r="G583" s="25" t="str">
        <f>VLOOKUP(B583,Baza!A:E,4,FALSE)</f>
        <v>0024663801/0024668101</v>
      </c>
      <c r="H583" s="25" t="str">
        <f>VLOOKUP(B583,BREND!A:C,2,FALSE)</f>
        <v>SCHNIEDER</v>
      </c>
    </row>
    <row r="584" spans="2:8">
      <c r="B584" s="35" t="s">
        <v>21144</v>
      </c>
      <c r="C584" s="26" t="str">
        <f>VLOOKUP(B584,Baza!A:E,5,FALSE)</f>
        <v>W210,W202 НАСОС ГУР .</v>
      </c>
      <c r="D584" s="25" t="str">
        <f>IF(VLOOKUP(B584,Baza!A:D,2,FALSE)&gt;0,"+","-")</f>
        <v>+</v>
      </c>
      <c r="E584" s="25">
        <f>VLOOKUP(B584,Baza!A:E,3,FALSE)</f>
        <v>75</v>
      </c>
      <c r="F584" s="25">
        <f>VLOOKUP(B584,Baza!A:E,3,FALSE)*курс</f>
        <v>3060</v>
      </c>
      <c r="G584" s="25" t="str">
        <f>VLOOKUP(B584,Baza!A:E,4,FALSE)</f>
        <v>0024662901/0024663001</v>
      </c>
      <c r="H584" s="25" t="str">
        <f>VLOOKUP(B584,BREND!A:C,2,FALSE)</f>
        <v>SCHNIEDER</v>
      </c>
    </row>
    <row r="585" spans="2:8">
      <c r="B585" s="35" t="s">
        <v>21147</v>
      </c>
      <c r="C585" s="26" t="str">
        <f>VLOOKUP(B585,Baza!A:E,5,FALSE)</f>
        <v>W211 НАСОС ГУР .</v>
      </c>
      <c r="D585" s="25" t="str">
        <f>IF(VLOOKUP(B585,Baza!A:D,2,FALSE)&gt;0,"+","-")</f>
        <v>-</v>
      </c>
      <c r="E585" s="25">
        <f>VLOOKUP(B585,Baza!A:E,3,FALSE)</f>
        <v>71</v>
      </c>
      <c r="F585" s="25">
        <f>VLOOKUP(B585,Baza!A:E,3,FALSE)*курс</f>
        <v>2896.7999999999997</v>
      </c>
      <c r="G585" s="25" t="str">
        <f>VLOOKUP(B585,Baza!A:E,4,FALSE)</f>
        <v>0044661401</v>
      </c>
      <c r="H585" s="25" t="str">
        <f>VLOOKUP(B585,BREND!A:C,2,FALSE)</f>
        <v>SCHNIEDER</v>
      </c>
    </row>
    <row r="586" spans="2:8">
      <c r="B586" s="35" t="s">
        <v>21150</v>
      </c>
      <c r="C586" s="26" t="str">
        <f>VLOOKUP(B586,Baza!A:E,5,FALSE)</f>
        <v>W220  НАСОС ГУР .</v>
      </c>
      <c r="D586" s="25" t="str">
        <f>IF(VLOOKUP(B586,Baza!A:D,2,FALSE)&gt;0,"+","-")</f>
        <v>-</v>
      </c>
      <c r="E586" s="25">
        <f>VLOOKUP(B586,Baza!A:E,3,FALSE)</f>
        <v>75</v>
      </c>
      <c r="F586" s="25">
        <f>VLOOKUP(B586,Baza!A:E,3,FALSE)*курс</f>
        <v>3060</v>
      </c>
      <c r="G586" s="25" t="str">
        <f>VLOOKUP(B586,Baza!A:E,4,FALSE)</f>
        <v>0024668601</v>
      </c>
      <c r="H586" s="25" t="str">
        <f>VLOOKUP(B586,BREND!A:C,2,FALSE)</f>
        <v>SCHNIEDER</v>
      </c>
    </row>
    <row r="587" spans="2:8">
      <c r="B587" s="35" t="s">
        <v>3957</v>
      </c>
      <c r="C587" s="26" t="str">
        <f>VLOOKUP(B587,Baza!A:E,5,FALSE)</f>
        <v>W124,W202,W210,W140 ДАТЧИК КОЛОДОК ТОРМОЗНЫХ ПЕРЕДНИХ</v>
      </c>
      <c r="D587" s="25" t="str">
        <f>IF(VLOOKUP(B587,Baza!A:D,2,FALSE)&gt;0,"+","-")</f>
        <v>+</v>
      </c>
      <c r="E587" s="25">
        <f>VLOOKUP(B587,Baza!A:E,3,FALSE)</f>
        <v>1</v>
      </c>
      <c r="F587" s="25">
        <f>VLOOKUP(B587,Baza!A:E,3,FALSE)*курс</f>
        <v>40.799999999999997</v>
      </c>
      <c r="G587" s="25" t="str">
        <f>VLOOKUP(B587,Baza!A:E,4,FALSE)</f>
        <v>1265402017</v>
      </c>
      <c r="H587" s="25" t="str">
        <f>VLOOKUP(B587,BREND!A:C,2,FALSE)</f>
        <v>SCHNIEDER</v>
      </c>
    </row>
    <row r="588" spans="2:8">
      <c r="B588" s="35" t="s">
        <v>189</v>
      </c>
      <c r="C588" s="26" t="str">
        <f>VLOOKUP(B588,Baza!A:E,5,FALSE)</f>
        <v>W201/140 ДАТЧИК КОЛОДОК ТОРМОЗНЫХ ПЕРЕДНИХ</v>
      </c>
      <c r="D588" s="25" t="str">
        <f>IF(VLOOKUP(B588,Baza!A:D,2,FALSE)&gt;0,"+","-")</f>
        <v>+</v>
      </c>
      <c r="E588" s="25">
        <f>VLOOKUP(B588,Baza!A:E,3,FALSE)</f>
        <v>1</v>
      </c>
      <c r="F588" s="25">
        <f>VLOOKUP(B588,Baza!A:E,3,FALSE)*курс</f>
        <v>40.799999999999997</v>
      </c>
      <c r="G588" s="25" t="str">
        <f>VLOOKUP(B588,Baza!A:E,4,FALSE)</f>
        <v>1405401217</v>
      </c>
      <c r="H588" s="25" t="str">
        <f>VLOOKUP(B588,BREND!A:C,2,FALSE)</f>
        <v>SCHNIEDER</v>
      </c>
    </row>
    <row r="589" spans="2:8">
      <c r="B589" s="35" t="s">
        <v>3956</v>
      </c>
      <c r="C589" s="26" t="str">
        <f>VLOOKUP(B589,Baza!A:E,5,FALSE)</f>
        <v>W163 ДАТЧИК КОЛОДОК ТОРМОЗНЫХ ПЕРЕДНИХ</v>
      </c>
      <c r="D589" s="25" t="str">
        <f>IF(VLOOKUP(B589,Baza!A:D,2,FALSE)&gt;0,"+","-")</f>
        <v>+</v>
      </c>
      <c r="E589" s="25">
        <f>VLOOKUP(B589,Baza!A:E,3,FALSE)</f>
        <v>1</v>
      </c>
      <c r="F589" s="25">
        <f>VLOOKUP(B589,Baza!A:E,3,FALSE)*курс</f>
        <v>40.799999999999997</v>
      </c>
      <c r="G589" s="25" t="str">
        <f>VLOOKUP(B589,Baza!A:E,4,FALSE)</f>
        <v>1635401317</v>
      </c>
      <c r="H589" s="25" t="str">
        <f>VLOOKUP(B589,BREND!A:C,2,FALSE)</f>
        <v>SCHNIEDER</v>
      </c>
    </row>
    <row r="590" spans="2:8">
      <c r="B590" s="35" t="s">
        <v>188</v>
      </c>
      <c r="C590" s="26" t="str">
        <f>VLOOKUP(B590,Baza!A:E,5,FALSE)</f>
        <v>W201/124 ДАТЧИК КОЛОДОК ТОРМОЗНЫХ ПЕРЕДНИХ</v>
      </c>
      <c r="D590" s="25" t="str">
        <f>IF(VLOOKUP(B590,Baza!A:D,2,FALSE)&gt;0,"+","-")</f>
        <v>+</v>
      </c>
      <c r="E590" s="25">
        <f>VLOOKUP(B590,Baza!A:E,3,FALSE)</f>
        <v>1</v>
      </c>
      <c r="F590" s="25">
        <f>VLOOKUP(B590,Baza!A:E,3,FALSE)*курс</f>
        <v>40.799999999999997</v>
      </c>
      <c r="G590" s="25" t="str">
        <f>VLOOKUP(B590,Baza!A:E,4,FALSE)</f>
        <v>2015400317</v>
      </c>
      <c r="H590" s="25" t="str">
        <f>VLOOKUP(B590,BREND!A:C,2,FALSE)</f>
        <v>SCHNIEDER</v>
      </c>
    </row>
    <row r="591" spans="2:8">
      <c r="B591" s="35" t="s">
        <v>178</v>
      </c>
      <c r="C591" s="26" t="str">
        <f>VLOOKUP(B591,Baza!A:E,5,FALSE)</f>
        <v>W211/220/203 ДАТЧИК КОЛОДОК ТОРМОЗНЫХ ПЕРЕДНИХ</v>
      </c>
      <c r="D591" s="25" t="str">
        <f>IF(VLOOKUP(B591,Baza!A:D,2,FALSE)&gt;0,"+","-")</f>
        <v>+</v>
      </c>
      <c r="E591" s="25">
        <f>VLOOKUP(B591,Baza!A:E,3,FALSE)</f>
        <v>3</v>
      </c>
      <c r="F591" s="25">
        <f>VLOOKUP(B591,Baza!A:E,3,FALSE)*курс</f>
        <v>122.39999999999999</v>
      </c>
      <c r="G591" s="25" t="str">
        <f>VLOOKUP(B591,Baza!A:E,4,FALSE)</f>
        <v>2115400717</v>
      </c>
      <c r="H591" s="25" t="str">
        <f>VLOOKUP(B591,BREND!A:C,2,FALSE)</f>
        <v>SCHNIEDER</v>
      </c>
    </row>
    <row r="592" spans="2:8">
      <c r="B592" s="35" t="s">
        <v>190</v>
      </c>
      <c r="C592" s="26" t="str">
        <f>VLOOKUP(B592,Baza!A:E,5,FALSE)</f>
        <v>W203/220 ДАТЧИК КОЛОДОК ТОРМОЗНЫХ ПЕРЕДНИХ</v>
      </c>
      <c r="D592" s="25" t="str">
        <f>IF(VLOOKUP(B592,Baza!A:D,2,FALSE)&gt;0,"+","-")</f>
        <v>+</v>
      </c>
      <c r="E592" s="25">
        <f>VLOOKUP(B592,Baza!A:E,3,FALSE)</f>
        <v>2</v>
      </c>
      <c r="F592" s="25">
        <f>VLOOKUP(B592,Baza!A:E,3,FALSE)*курс</f>
        <v>81.599999999999994</v>
      </c>
      <c r="G592" s="25" t="str">
        <f>VLOOKUP(B592,Baza!A:E,4,FALSE)</f>
        <v>2205400717</v>
      </c>
      <c r="H592" s="25" t="str">
        <f>VLOOKUP(B592,BREND!A:C,2,FALSE)</f>
        <v>SCHNIEDER</v>
      </c>
    </row>
    <row r="593" spans="2:8">
      <c r="B593" s="35" t="s">
        <v>4759</v>
      </c>
      <c r="C593" s="26" t="str">
        <f>VLOOKUP(B593,Baza!A:E,5,FALSE)</f>
        <v>W203/220 #22663 ДАТЧИК КОЛОДОК ТОРМОЗНЫХ ПЕРЕДНИХ</v>
      </c>
      <c r="D593" s="25" t="str">
        <f>IF(VLOOKUP(B593,Baza!A:D,2,FALSE)&gt;0,"+","-")</f>
        <v>+</v>
      </c>
      <c r="E593" s="25">
        <f>VLOOKUP(B593,Baza!A:E,3,FALSE)</f>
        <v>2.6</v>
      </c>
      <c r="F593" s="25">
        <f>VLOOKUP(B593,Baza!A:E,3,FALSE)*курс</f>
        <v>106.08</v>
      </c>
      <c r="G593" s="25" t="str">
        <f>VLOOKUP(B593,Baza!A:E,4,FALSE)</f>
        <v>2205401517</v>
      </c>
      <c r="H593" s="25" t="str">
        <f>VLOOKUP(B593,BREND!A:C,2,FALSE)</f>
        <v>SCHNIEDER</v>
      </c>
    </row>
    <row r="594" spans="2:8">
      <c r="B594" s="35" t="s">
        <v>3137</v>
      </c>
      <c r="C594" s="26" t="str">
        <f>VLOOKUP(B594,Baza!A:E,5,FALSE)</f>
        <v>SPRINTER,VITO,LT28-46 ( VAG 2D0 919 351/MB 9015400117) ДАТЧИК КОЛОДОК ТОРМОЗНЫХ ПЕРЕДНИХ</v>
      </c>
      <c r="D594" s="25" t="str">
        <f>IF(VLOOKUP(B594,Baza!A:D,2,FALSE)&gt;0,"+","-")</f>
        <v>+</v>
      </c>
      <c r="E594" s="25">
        <f>VLOOKUP(B594,Baza!A:E,3,FALSE)</f>
        <v>2</v>
      </c>
      <c r="F594" s="25">
        <f>VLOOKUP(B594,Baza!A:E,3,FALSE)*курс</f>
        <v>81.599999999999994</v>
      </c>
      <c r="G594" s="25" t="str">
        <f>VLOOKUP(B594,Baza!A:E,4,FALSE)</f>
        <v>9015400017</v>
      </c>
      <c r="H594" s="25" t="str">
        <f>VLOOKUP(B594,BREND!A:C,2,FALSE)</f>
        <v>SCHNIEDER</v>
      </c>
    </row>
    <row r="595" spans="2:8">
      <c r="B595" s="35" t="s">
        <v>4763</v>
      </c>
      <c r="C595" s="26" t="str">
        <f>VLOOKUP(B595,Baza!A:E,5,FALSE)</f>
        <v>W211,221 ДАТЧИК КОЛОДОК ТОРМОЗНЫХ ПЕРЕДНИХ #26370</v>
      </c>
      <c r="D595" s="25" t="str">
        <f>IF(VLOOKUP(B595,Baza!A:D,2,FALSE)&gt;0,"+","-")</f>
        <v>+</v>
      </c>
      <c r="E595" s="25">
        <f>VLOOKUP(B595,Baza!A:E,3,FALSE)</f>
        <v>2.5</v>
      </c>
      <c r="F595" s="25">
        <f>VLOOKUP(B595,Baza!A:E,3,FALSE)*курс</f>
        <v>102</v>
      </c>
      <c r="G595" s="25" t="str">
        <f>VLOOKUP(B595,Baza!A:E,4,FALSE)</f>
        <v>1715400617</v>
      </c>
      <c r="H595" s="25" t="str">
        <f>VLOOKUP(B595,BREND!A:C,2,FALSE)</f>
        <v>SCHNIEDER</v>
      </c>
    </row>
    <row r="596" spans="2:8">
      <c r="B596" s="35" t="s">
        <v>4762</v>
      </c>
      <c r="C596" s="26" t="str">
        <f>VLOOKUP(B596,Baza!A:E,5,FALSE)</f>
        <v>W163 ДАТЧИК КОЛОДОК ТОРМОЗНЫХ ЗАДНИХ #22402</v>
      </c>
      <c r="D596" s="25" t="str">
        <f>IF(VLOOKUP(B596,Baza!A:D,2,FALSE)&gt;0,"+","-")</f>
        <v>+</v>
      </c>
      <c r="E596" s="25">
        <f>VLOOKUP(B596,Baza!A:E,3,FALSE)</f>
        <v>2</v>
      </c>
      <c r="F596" s="25">
        <f>VLOOKUP(B596,Baza!A:E,3,FALSE)*курс</f>
        <v>81.599999999999994</v>
      </c>
      <c r="G596" s="25" t="str">
        <f>VLOOKUP(B596,Baza!A:E,4,FALSE)</f>
        <v>1635401417</v>
      </c>
      <c r="H596" s="25" t="str">
        <f>VLOOKUP(B596,BREND!A:C,2,FALSE)</f>
        <v>SCHNIEDER</v>
      </c>
    </row>
    <row r="597" spans="2:8">
      <c r="B597" s="35" t="s">
        <v>4770</v>
      </c>
      <c r="C597" s="26" t="str">
        <f>VLOOKUP(B597,Baza!A:E,5,FALSE)</f>
        <v>G-CLASS,SPRINTER,VARIO VAN ДАТЧИК КОЛОДОК ТОРМОЗНЫХ ПЕРЕДНИХ</v>
      </c>
      <c r="D597" s="25" t="str">
        <f>IF(VLOOKUP(B597,Baza!A:D,2,FALSE)&gt;0,"+","-")</f>
        <v>+</v>
      </c>
      <c r="E597" s="25">
        <f>VLOOKUP(B597,Baza!A:E,3,FALSE)</f>
        <v>1.5</v>
      </c>
      <c r="F597" s="25">
        <f>VLOOKUP(B597,Baza!A:E,3,FALSE)*курс</f>
        <v>61.199999999999996</v>
      </c>
      <c r="G597" s="25" t="str">
        <f>VLOOKUP(B597,Baza!A:E,4,FALSE)</f>
        <v>6695400917</v>
      </c>
      <c r="H597" s="25" t="str">
        <f>VLOOKUP(B597,BREND!A:C,2,FALSE)</f>
        <v>SCHNIEDER</v>
      </c>
    </row>
    <row r="598" spans="2:8">
      <c r="B598" s="35" t="s">
        <v>170</v>
      </c>
      <c r="C598" s="26" t="str">
        <f>VLOOKUP(B598,Baza!A:E,5,FALSE)</f>
        <v>W103 КРОНШТЕЙН ВЕНТИЛЯТОРА РАДИАТОРА</v>
      </c>
      <c r="D598" s="25" t="str">
        <f>IF(VLOOKUP(B598,Baza!A:D,2,FALSE)&gt;0,"+","-")</f>
        <v>+</v>
      </c>
      <c r="E598" s="25">
        <f>VLOOKUP(B598,Baza!A:E,3,FALSE)</f>
        <v>20</v>
      </c>
      <c r="F598" s="25">
        <f>VLOOKUP(B598,Baza!A:E,3,FALSE)*курс</f>
        <v>816</v>
      </c>
      <c r="G598" s="25" t="str">
        <f>VLOOKUP(B598,Baza!A:E,4,FALSE)</f>
        <v>1032001728</v>
      </c>
      <c r="H598" s="25" t="str">
        <f>VLOOKUP(B598,BREND!A:C,2,FALSE)</f>
        <v>SCHNIEDER</v>
      </c>
    </row>
    <row r="599" spans="2:8">
      <c r="B599" s="35" t="s">
        <v>247</v>
      </c>
      <c r="C599" s="26" t="str">
        <f>VLOOKUP(B599,Baza!A:E,5,FALSE)</f>
        <v xml:space="preserve">M104'93- ПОМПА </v>
      </c>
      <c r="D599" s="25" t="str">
        <f>IF(VLOOKUP(B599,Baza!A:D,2,FALSE)&gt;0,"+","-")</f>
        <v>+</v>
      </c>
      <c r="E599" s="25">
        <f>VLOOKUP(B599,Baza!A:E,3,FALSE)</f>
        <v>62</v>
      </c>
      <c r="F599" s="25">
        <f>VLOOKUP(B599,Baza!A:E,3,FALSE)*курс</f>
        <v>2529.6</v>
      </c>
      <c r="G599" s="25" t="str">
        <f>VLOOKUP(B599,Baza!A:E,4,FALSE)</f>
        <v>1042002801</v>
      </c>
      <c r="H599" s="25" t="str">
        <f>VLOOKUP(B599,BREND!A:C,2,FALSE)</f>
        <v>SCHNIEDER</v>
      </c>
    </row>
    <row r="600" spans="2:8">
      <c r="B600" s="35" t="s">
        <v>248</v>
      </c>
      <c r="C600" s="26" t="str">
        <f>VLOOKUP(B600,Baza!A:E,5,FALSE)</f>
        <v xml:space="preserve">W124'-93 M104 ПОМПА </v>
      </c>
      <c r="D600" s="25" t="str">
        <f>IF(VLOOKUP(B600,Baza!A:D,2,FALSE)&gt;0,"+","-")</f>
        <v>+</v>
      </c>
      <c r="E600" s="25">
        <f>VLOOKUP(B600,Baza!A:E,3,FALSE)</f>
        <v>35</v>
      </c>
      <c r="F600" s="25">
        <f>VLOOKUP(B600,Baza!A:E,3,FALSE)*курс</f>
        <v>1428</v>
      </c>
      <c r="G600" s="25" t="str">
        <f>VLOOKUP(B600,Baza!A:E,4,FALSE)</f>
        <v>1042000801</v>
      </c>
      <c r="H600" s="25" t="str">
        <f>VLOOKUP(B600,BREND!A:C,2,FALSE)</f>
        <v>SCHNIEDER</v>
      </c>
    </row>
    <row r="601" spans="2:8">
      <c r="B601" s="35" t="s">
        <v>236</v>
      </c>
      <c r="C601" s="26" t="str">
        <f>VLOOKUP(B601,Baza!A:E,5,FALSE)</f>
        <v xml:space="preserve">W124 ОПОРА ВЕНТИЛЯТОРА РАДИАТОРА </v>
      </c>
      <c r="D601" s="25" t="str">
        <f>IF(VLOOKUP(B601,Baza!A:D,2,FALSE)&gt;0,"+","-")</f>
        <v>+</v>
      </c>
      <c r="E601" s="25">
        <f>VLOOKUP(B601,Baza!A:E,3,FALSE)</f>
        <v>21</v>
      </c>
      <c r="F601" s="25">
        <f>VLOOKUP(B601,Baza!A:E,3,FALSE)*курс</f>
        <v>856.8</v>
      </c>
      <c r="G601" s="25" t="str">
        <f>VLOOKUP(B601,Baza!A:E,4,FALSE)</f>
        <v>1042000528</v>
      </c>
      <c r="H601" s="25" t="str">
        <f>VLOOKUP(B601,BREND!A:C,2,FALSE)</f>
        <v>SCHNIEDER</v>
      </c>
    </row>
    <row r="602" spans="2:8">
      <c r="B602" s="35" t="s">
        <v>209</v>
      </c>
      <c r="C602" s="26" t="str">
        <f>VLOOKUP(B602,Baza!A:E,5,FALSE)</f>
        <v xml:space="preserve">W104  КРОНШТЕЙН ВЕНТИЛЯТОРА </v>
      </c>
      <c r="D602" s="25" t="str">
        <f>IF(VLOOKUP(B602,Baza!A:D,2,FALSE)&gt;0,"+","-")</f>
        <v>+</v>
      </c>
      <c r="E602" s="25">
        <f>VLOOKUP(B602,Baza!A:E,3,FALSE)</f>
        <v>18</v>
      </c>
      <c r="F602" s="25">
        <f>VLOOKUP(B602,Baza!A:E,3,FALSE)*курс</f>
        <v>734.4</v>
      </c>
      <c r="G602" s="25" t="str">
        <f>VLOOKUP(B602,Baza!A:E,4,FALSE)</f>
        <v>1042001528</v>
      </c>
      <c r="H602" s="25" t="str">
        <f>VLOOKUP(B602,BREND!A:C,2,FALSE)</f>
        <v>SCHNIEDER</v>
      </c>
    </row>
    <row r="603" spans="2:8">
      <c r="B603" s="35" t="s">
        <v>172</v>
      </c>
      <c r="C603" s="26" t="str">
        <f>VLOOKUP(B603,Baza!A:E,5,FALSE)</f>
        <v xml:space="preserve">W201 ВТУЛКА СТАБИЛИЗАТОРА ПЕР. </v>
      </c>
      <c r="D603" s="25" t="str">
        <f>IF(VLOOKUP(B603,Baza!A:D,2,FALSE)&gt;0,"+","-")</f>
        <v>+</v>
      </c>
      <c r="E603" s="25">
        <f>VLOOKUP(B603,Baza!A:E,3,FALSE)</f>
        <v>1</v>
      </c>
      <c r="F603" s="25">
        <f>VLOOKUP(B603,Baza!A:E,3,FALSE)*курс</f>
        <v>40.799999999999997</v>
      </c>
      <c r="G603" s="25" t="str">
        <f>VLOOKUP(B603,Baza!A:E,4,FALSE)</f>
        <v>1243200047</v>
      </c>
      <c r="H603" s="25" t="str">
        <f>VLOOKUP(B603,BREND!A:C,2,FALSE)</f>
        <v>SCHNIEDER</v>
      </c>
    </row>
    <row r="604" spans="2:8">
      <c r="B604" s="35" t="s">
        <v>266</v>
      </c>
      <c r="C604" s="26" t="str">
        <f>VLOOKUP(B604,Baza!A:E,5,FALSE)</f>
        <v xml:space="preserve">W124  РЕМ/КОМПЛЕКТ СТАБИЛИЗАТОРА </v>
      </c>
      <c r="D604" s="25" t="str">
        <f>IF(VLOOKUP(B604,Baza!A:D,2,FALSE)&gt;0,"+","-")</f>
        <v>+</v>
      </c>
      <c r="E604" s="25">
        <f>VLOOKUP(B604,Baza!A:E,3,FALSE)</f>
        <v>2</v>
      </c>
      <c r="F604" s="25">
        <f>VLOOKUP(B604,Baza!A:E,3,FALSE)*курс</f>
        <v>81.599999999999994</v>
      </c>
      <c r="G604" s="25" t="str">
        <f>VLOOKUP(B604,Baza!A:E,4,FALSE)</f>
        <v>1243201947</v>
      </c>
      <c r="H604" s="25" t="str">
        <f>VLOOKUP(B604,BREND!A:C,2,FALSE)</f>
        <v>SCHNIEDER</v>
      </c>
    </row>
    <row r="605" spans="2:8">
      <c r="B605" s="35" t="s">
        <v>254</v>
      </c>
      <c r="C605" s="26" t="str">
        <f>VLOOKUP(B605,Baza!A:E,5,FALSE)</f>
        <v>W202 Р/К ПЕРЕДНЕГО РЫЧАГА (3С/Б+КПЛ ГАЕК И ШАЙБ)</v>
      </c>
      <c r="D605" s="25" t="str">
        <f>IF(VLOOKUP(B605,Baza!A:D,2,FALSE)&gt;0,"+","-")</f>
        <v>-</v>
      </c>
      <c r="E605" s="25">
        <f>VLOOKUP(B605,Baza!A:E,3,FALSE)</f>
        <v>15</v>
      </c>
      <c r="F605" s="25">
        <f>VLOOKUP(B605,Baza!A:E,3,FALSE)*курс</f>
        <v>612</v>
      </c>
      <c r="G605" s="25" t="str">
        <f>VLOOKUP(B605,Baza!A:E,4,FALSE)</f>
        <v>2023300075</v>
      </c>
      <c r="H605" s="25" t="str">
        <f>VLOOKUP(B605,BREND!A:C,2,FALSE)</f>
        <v>SCHNIEDER</v>
      </c>
    </row>
    <row r="606" spans="2:8">
      <c r="B606" s="35" t="s">
        <v>210</v>
      </c>
      <c r="C606" s="26" t="str">
        <f>VLOOKUP(B606,Baza!A:E,5,FALSE)</f>
        <v>W208/CLK МОТОР СТЕКЛООЧИСТЕЛЕЙ СТЕКЛА ЛОБОВОГО  #21745</v>
      </c>
      <c r="D606" s="25" t="str">
        <f>IF(VLOOKUP(B606,Baza!A:D,2,FALSE)&gt;0,"+","-")</f>
        <v>+</v>
      </c>
      <c r="E606" s="25">
        <f>VLOOKUP(B606,Baza!A:E,3,FALSE)</f>
        <v>20</v>
      </c>
      <c r="F606" s="25">
        <f>VLOOKUP(B606,Baza!A:E,3,FALSE)*курс</f>
        <v>816</v>
      </c>
      <c r="G606" s="25" t="str">
        <f>VLOOKUP(B606,Baza!A:E,4,FALSE)</f>
        <v>2108201842</v>
      </c>
      <c r="H606" s="25" t="str">
        <f>VLOOKUP(B606,BREND!A:C,2,FALSE)</f>
        <v>SCHNIEDER</v>
      </c>
    </row>
    <row r="607" spans="2:8">
      <c r="B607" s="35" t="s">
        <v>251</v>
      </c>
      <c r="C607" s="26" t="str">
        <f>VLOOKUP(B607,Baza!A:E,5,FALSE)</f>
        <v>ПРОКЛАДКА ПОДДОНА МАСЛЯННОГО</v>
      </c>
      <c r="D607" s="25" t="str">
        <f>IF(VLOOKUP(B607,Baza!A:D,2,FALSE)&gt;0,"+","-")</f>
        <v>+</v>
      </c>
      <c r="E607" s="25">
        <f>VLOOKUP(B607,Baza!A:E,3,FALSE)</f>
        <v>2</v>
      </c>
      <c r="F607" s="25">
        <f>VLOOKUP(B607,Baza!A:E,3,FALSE)*курс</f>
        <v>81.599999999999994</v>
      </c>
      <c r="G607" s="25" t="str">
        <f>VLOOKUP(B607,Baza!A:E,4,FALSE)</f>
        <v>2012710380</v>
      </c>
      <c r="H607" s="25" t="str">
        <f>VLOOKUP(B607,BREND!A:C,2,FALSE)</f>
        <v>SCHNIEDER</v>
      </c>
    </row>
    <row r="608" spans="2:8">
      <c r="B608" s="35" t="s">
        <v>168</v>
      </c>
      <c r="C608" s="26" t="str">
        <f>VLOOKUP(B608,Baza!A:E,5,FALSE)</f>
        <v>PUNTO БОЛТ Р/К РЫЧАГА  ЗАДНЕГО</v>
      </c>
      <c r="D608" s="25" t="str">
        <f>IF(VLOOKUP(B608,Baza!A:D,2,FALSE)&gt;0,"+","-")</f>
        <v>+</v>
      </c>
      <c r="E608" s="25">
        <f>VLOOKUP(B608,Baza!A:E,3,FALSE)</f>
        <v>2</v>
      </c>
      <c r="F608" s="25">
        <f>VLOOKUP(B608,Baza!A:E,3,FALSE)*курс</f>
        <v>81.599999999999994</v>
      </c>
      <c r="G608" s="25" t="str">
        <f>VLOOKUP(B608,Baza!A:E,4,FALSE)</f>
        <v>0</v>
      </c>
      <c r="H608" s="25" t="str">
        <f>VLOOKUP(B608,BREND!A:C,2,FALSE)</f>
        <v>SCHNIEDER</v>
      </c>
    </row>
    <row r="609" spans="2:8">
      <c r="B609" s="35" t="s">
        <v>207</v>
      </c>
      <c r="C609" s="26" t="str">
        <f>VLOOKUP(B609,Baza!A:E,5,FALSE)</f>
        <v xml:space="preserve">2401 КОНТАКТНАЯ ГРУППА </v>
      </c>
      <c r="D609" s="25" t="str">
        <f>IF(VLOOKUP(B609,Baza!A:D,2,FALSE)&gt;0,"+","-")</f>
        <v>+</v>
      </c>
      <c r="E609" s="25">
        <f>VLOOKUP(B609,Baza!A:E,3,FALSE)</f>
        <v>0.8</v>
      </c>
      <c r="F609" s="25">
        <f>VLOOKUP(B609,Baza!A:E,3,FALSE)*курс</f>
        <v>32.64</v>
      </c>
      <c r="G609" s="25" t="str">
        <f>VLOOKUP(B609,Baza!A:E,4,FALSE)</f>
        <v>24013706800</v>
      </c>
      <c r="H609" s="25" t="str">
        <f>VLOOKUP(B609,BREND!A:C,2,FALSE)</f>
        <v>SCHNIEDER</v>
      </c>
    </row>
    <row r="610" spans="2:8">
      <c r="B610" s="35" t="s">
        <v>582</v>
      </c>
      <c r="C610" s="26" t="str">
        <f>VLOOKUP(B610,Baza!A:E,5,FALSE)</f>
        <v xml:space="preserve">ВОЛГА ТРАМБЛЕР </v>
      </c>
      <c r="D610" s="25" t="str">
        <f>IF(VLOOKUP(B610,Baza!A:D,2,FALSE)&gt;0,"+","-")</f>
        <v>+</v>
      </c>
      <c r="E610" s="25">
        <f>VLOOKUP(B610,Baza!A:E,3,FALSE)</f>
        <v>15</v>
      </c>
      <c r="F610" s="25">
        <f>VLOOKUP(B610,Baza!A:E,3,FALSE)*курс</f>
        <v>612</v>
      </c>
      <c r="G610" s="25" t="str">
        <f>VLOOKUP(B610,Baza!A:E,4,FALSE)</f>
        <v>24103706010</v>
      </c>
      <c r="H610" s="25" t="str">
        <f>VLOOKUP(B610,BREND!A:C,2,FALSE)</f>
        <v>SCHNIEDER</v>
      </c>
    </row>
    <row r="611" spans="2:8">
      <c r="B611" s="35" t="s">
        <v>167</v>
      </c>
      <c r="C611" s="26" t="str">
        <f>VLOOKUP(B611,Baza!A:E,5,FALSE)</f>
        <v xml:space="preserve">ВОЛГА 24 БЕНЗОНАСОС МЕХАНИЧЕСКИЙ </v>
      </c>
      <c r="D611" s="25" t="str">
        <f>IF(VLOOKUP(B611,Baza!A:D,2,FALSE)&gt;0,"+","-")</f>
        <v>-</v>
      </c>
      <c r="E611" s="25">
        <f>VLOOKUP(B611,Baza!A:E,3,FALSE)</f>
        <v>6</v>
      </c>
      <c r="F611" s="25">
        <f>VLOOKUP(B611,Baza!A:E,3,FALSE)*курс</f>
        <v>244.79999999999998</v>
      </c>
      <c r="G611" s="25" t="str">
        <f>VLOOKUP(B611,Baza!A:E,4,FALSE)</f>
        <v>24110601010</v>
      </c>
      <c r="H611" s="25" t="str">
        <f>VLOOKUP(B611,BREND!A:C,2,FALSE)</f>
        <v>SCHNIEDER</v>
      </c>
    </row>
    <row r="612" spans="2:8">
      <c r="B612" s="35" t="s">
        <v>315</v>
      </c>
      <c r="C612" s="26" t="str">
        <f>VLOOKUP(B612,Baza!A:E,5,FALSE)</f>
        <v xml:space="preserve">VOLGA РЫЧАГ МАЯТНИКА В СБОРЕ </v>
      </c>
      <c r="D612" s="25" t="str">
        <f>IF(VLOOKUP(B612,Baza!A:D,2,FALSE)&gt;0,"+","-")</f>
        <v>+</v>
      </c>
      <c r="E612" s="25">
        <f>VLOOKUP(B612,Baza!A:E,3,FALSE)</f>
        <v>8</v>
      </c>
      <c r="F612" s="25">
        <f>VLOOKUP(B612,Baza!A:E,3,FALSE)*курс</f>
        <v>326.39999999999998</v>
      </c>
      <c r="G612" s="25" t="str">
        <f>VLOOKUP(B612,Baza!A:E,4,FALSE)</f>
        <v>24300308010</v>
      </c>
      <c r="H612" s="25" t="str">
        <f>VLOOKUP(B612,BREND!A:C,2,FALSE)</f>
        <v>SCHNIEDER</v>
      </c>
    </row>
    <row r="613" spans="2:8">
      <c r="B613" s="35" t="s">
        <v>208</v>
      </c>
      <c r="C613" s="26" t="str">
        <f>VLOOKUP(B613,Baza!A:E,5,FALSE)</f>
        <v xml:space="preserve">412 КОНТАКТНАЯ ГРУППА </v>
      </c>
      <c r="D613" s="25" t="str">
        <f>IF(VLOOKUP(B613,Baza!A:D,2,FALSE)&gt;0,"+","-")</f>
        <v>+</v>
      </c>
      <c r="E613" s="25">
        <f>VLOOKUP(B613,Baza!A:E,3,FALSE)</f>
        <v>0.9</v>
      </c>
      <c r="F613" s="25">
        <f>VLOOKUP(B613,Baza!A:E,3,FALSE)*курс</f>
        <v>36.72</v>
      </c>
      <c r="G613" s="25" t="str">
        <f>VLOOKUP(B613,Baza!A:E,4,FALSE)</f>
        <v>4123706800</v>
      </c>
      <c r="H613" s="25" t="str">
        <f>VLOOKUP(B613,BREND!A:C,2,FALSE)</f>
        <v>SCHNIEDER</v>
      </c>
    </row>
    <row r="614" spans="2:8">
      <c r="B614" s="35" t="s">
        <v>637</v>
      </c>
      <c r="C614" s="26" t="str">
        <f>VLOOKUP(B614,Baza!A:E,5,FALSE)</f>
        <v>ВОЛГА ЦЕПЬ ДЛИННАЯ</v>
      </c>
      <c r="D614" s="25" t="str">
        <f>IF(VLOOKUP(B614,Baza!A:D,2,FALSE)&gt;0,"+","-")</f>
        <v>+</v>
      </c>
      <c r="E614" s="25">
        <f>VLOOKUP(B614,Baza!A:E,3,FALSE)</f>
        <v>2</v>
      </c>
      <c r="F614" s="25">
        <f>VLOOKUP(B614,Baza!A:E,3,FALSE)*курс</f>
        <v>81.599999999999994</v>
      </c>
      <c r="G614" s="25" t="str">
        <f>VLOOKUP(B614,Baza!A:E,4,FALSE)</f>
        <v>4321006040</v>
      </c>
      <c r="H614" s="25" t="str">
        <f>VLOOKUP(B614,BREND!A:C,2,FALSE)</f>
        <v>SCHNIEDER</v>
      </c>
    </row>
    <row r="615" spans="2:8">
      <c r="B615" s="35" t="s">
        <v>638</v>
      </c>
      <c r="C615" s="26" t="str">
        <f>VLOOKUP(B615,Baza!A:E,5,FALSE)</f>
        <v>ВОЛГА ЦЕПЬ КОРОТКАЯ</v>
      </c>
      <c r="D615" s="25" t="str">
        <f>IF(VLOOKUP(B615,Baza!A:D,2,FALSE)&gt;0,"+","-")</f>
        <v>+</v>
      </c>
      <c r="E615" s="25">
        <f>VLOOKUP(B615,Baza!A:E,3,FALSE)</f>
        <v>3</v>
      </c>
      <c r="F615" s="25">
        <f>VLOOKUP(B615,Baza!A:E,3,FALSE)*курс</f>
        <v>122.39999999999999</v>
      </c>
      <c r="G615" s="25" t="str">
        <f>VLOOKUP(B615,Baza!A:E,4,FALSE)</f>
        <v>4321006040K</v>
      </c>
      <c r="H615" s="25" t="str">
        <f>VLOOKUP(B615,BREND!A:C,2,FALSE)</f>
        <v>SCHNIEDER</v>
      </c>
    </row>
    <row r="616" spans="2:8">
      <c r="B616" s="35" t="s">
        <v>706</v>
      </c>
      <c r="C616" s="26" t="str">
        <f>VLOOKUP(B616,Baza!A:E,5,FALSE)</f>
        <v>ВАЗ 2101/2107 ПОДШИП.ВЫЖИМ.</v>
      </c>
      <c r="D616" s="25" t="str">
        <f>IF(VLOOKUP(B616,Baza!A:D,2,FALSE)&gt;0,"+","-")</f>
        <v>+</v>
      </c>
      <c r="E616" s="25">
        <f>VLOOKUP(B616,Baza!A:E,3,FALSE)</f>
        <v>3</v>
      </c>
      <c r="F616" s="25">
        <f>VLOOKUP(B616,Baza!A:E,3,FALSE)*курс</f>
        <v>122.39999999999999</v>
      </c>
      <c r="G616" s="25" t="str">
        <f>VLOOKUP(B616,Baza!A:E,4,FALSE)</f>
        <v>1850282185</v>
      </c>
      <c r="H616" s="25" t="str">
        <f>VLOOKUP(B616,BREND!A:C,2,FALSE)</f>
        <v>SCHNIEDER</v>
      </c>
    </row>
    <row r="617" spans="2:8">
      <c r="B617" s="35" t="s">
        <v>403</v>
      </c>
      <c r="C617" s="26" t="str">
        <f>VLOOKUP(B617,Baza!A:E,5,FALSE)</f>
        <v>ВАЗ 2101  САЛЬНИК КОЛЕНВАЛА МАЛЫЙ</v>
      </c>
      <c r="D617" s="25" t="str">
        <f>IF(VLOOKUP(B617,Baza!A:D,2,FALSE)&gt;0,"+","-")</f>
        <v>+</v>
      </c>
      <c r="E617" s="25">
        <f>VLOOKUP(B617,Baza!A:E,3,FALSE)</f>
        <v>0.5</v>
      </c>
      <c r="F617" s="25">
        <f>VLOOKUP(B617,Baza!A:E,3,FALSE)*курс</f>
        <v>20.399999999999999</v>
      </c>
      <c r="G617" s="25" t="str">
        <f>VLOOKUP(B617,Baza!A:E,4,FALSE)</f>
        <v>21011005034</v>
      </c>
      <c r="H617" s="25" t="str">
        <f>VLOOKUP(B617,BREND!A:C,2,FALSE)</f>
        <v>SCHNIEDER</v>
      </c>
    </row>
    <row r="618" spans="2:8">
      <c r="B618" s="35" t="s">
        <v>636</v>
      </c>
      <c r="C618" s="26" t="str">
        <f>VLOOKUP(B618,Baza!A:E,5,FALSE)</f>
        <v xml:space="preserve">ВАЗ 2101 ЦЕПЬ </v>
      </c>
      <c r="D618" s="25" t="str">
        <f>IF(VLOOKUP(B618,Baza!A:D,2,FALSE)&gt;0,"+","-")</f>
        <v>+</v>
      </c>
      <c r="E618" s="25">
        <f>VLOOKUP(B618,Baza!A:E,3,FALSE)</f>
        <v>2</v>
      </c>
      <c r="F618" s="25">
        <f>VLOOKUP(B618,Baza!A:E,3,FALSE)*курс</f>
        <v>81.599999999999994</v>
      </c>
      <c r="G618" s="25" t="str">
        <f>VLOOKUP(B618,Baza!A:E,4,FALSE)</f>
        <v>21011006040</v>
      </c>
      <c r="H618" s="25" t="str">
        <f>VLOOKUP(B618,BREND!A:C,2,FALSE)</f>
        <v>SCHNIEDER</v>
      </c>
    </row>
    <row r="619" spans="2:8">
      <c r="B619" s="35" t="s">
        <v>155</v>
      </c>
      <c r="C619" s="26" t="str">
        <f>VLOOKUP(B619,Baza!A:E,5,FALSE)</f>
        <v xml:space="preserve">ВАЗ 2101 БАШМАК НАТЯЖИТЕЛЯ </v>
      </c>
      <c r="D619" s="25" t="str">
        <f>IF(VLOOKUP(B619,Baza!A:D,2,FALSE)&gt;0,"+","-")</f>
        <v>+</v>
      </c>
      <c r="E619" s="25">
        <f>VLOOKUP(B619,Baza!A:E,3,FALSE)</f>
        <v>1</v>
      </c>
      <c r="F619" s="25">
        <f>VLOOKUP(B619,Baza!A:E,3,FALSE)*курс</f>
        <v>40.799999999999997</v>
      </c>
      <c r="G619" s="25" t="str">
        <f>VLOOKUP(B619,Baza!A:E,4,FALSE)</f>
        <v>21011006090</v>
      </c>
      <c r="H619" s="25" t="str">
        <f>VLOOKUP(B619,BREND!A:C,2,FALSE)</f>
        <v>SCHNIEDER</v>
      </c>
    </row>
    <row r="620" spans="2:8">
      <c r="B620" s="35" t="s">
        <v>205</v>
      </c>
      <c r="C620" s="26" t="str">
        <f>VLOOKUP(B620,Baza!A:E,5,FALSE)</f>
        <v xml:space="preserve">ВАЗ 2101 КЛАПАН ВПУСКНОЙ </v>
      </c>
      <c r="D620" s="25" t="str">
        <f>IF(VLOOKUP(B620,Baza!A:D,2,FALSE)&gt;0,"+","-")</f>
        <v>+</v>
      </c>
      <c r="E620" s="25">
        <f>VLOOKUP(B620,Baza!A:E,3,FALSE)</f>
        <v>3</v>
      </c>
      <c r="F620" s="25">
        <f>VLOOKUP(B620,Baza!A:E,3,FALSE)*курс</f>
        <v>122.39999999999999</v>
      </c>
      <c r="G620" s="25" t="str">
        <f>VLOOKUP(B620,Baza!A:E,4,FALSE)</f>
        <v>21011007010</v>
      </c>
      <c r="H620" s="25" t="str">
        <f>VLOOKUP(B620,BREND!A:C,2,FALSE)</f>
        <v>SCHNIEDER</v>
      </c>
    </row>
    <row r="621" spans="2:8">
      <c r="B621" s="35" t="s">
        <v>274</v>
      </c>
      <c r="C621" s="26" t="str">
        <f>VLOOKUP(B621,Baza!A:E,5,FALSE)</f>
        <v xml:space="preserve">ВАЗ 2101-2107 ТЯГА РУЛЕВАЯ ЦЕНТРАЛЬНАЯ </v>
      </c>
      <c r="D621" s="25" t="str">
        <f>IF(VLOOKUP(B621,Baza!A:D,2,FALSE)&gt;0,"+","-")</f>
        <v>+</v>
      </c>
      <c r="E621" s="25">
        <f>VLOOKUP(B621,Baza!A:E,3,FALSE)</f>
        <v>6</v>
      </c>
      <c r="F621" s="25">
        <f>VLOOKUP(B621,Baza!A:E,3,FALSE)*курс</f>
        <v>244.79999999999998</v>
      </c>
      <c r="G621" s="25" t="str">
        <f>VLOOKUP(B621,Baza!A:E,4,FALSE)</f>
        <v>21013003011</v>
      </c>
      <c r="H621" s="25" t="str">
        <f>VLOOKUP(B621,BREND!A:C,2,FALSE)</f>
        <v>SCHNIEDER</v>
      </c>
    </row>
    <row r="622" spans="2:8">
      <c r="B622" s="35" t="s">
        <v>230</v>
      </c>
      <c r="C622" s="26" t="str">
        <f>VLOOKUP(B622,Baza!A:E,5,FALSE)</f>
        <v>ВАЗ 2101-07 РУЛЕВОЙ НАКОНЕЧНИК  ПРАВЫЙ</v>
      </c>
      <c r="D622" s="25" t="str">
        <f>IF(VLOOKUP(B622,Baza!A:D,2,FALSE)&gt;0,"+","-")</f>
        <v>+</v>
      </c>
      <c r="E622" s="25">
        <f>VLOOKUP(B622,Baza!A:E,3,FALSE)</f>
        <v>1</v>
      </c>
      <c r="F622" s="25">
        <f>VLOOKUP(B622,Baza!A:E,3,FALSE)*курс</f>
        <v>40.799999999999997</v>
      </c>
      <c r="G622" s="25" t="str">
        <f>VLOOKUP(B622,Baza!A:E,4,FALSE)</f>
        <v>21013003050</v>
      </c>
      <c r="H622" s="25" t="str">
        <f>VLOOKUP(B622,BREND!A:C,2,FALSE)</f>
        <v>SCHNIEDER</v>
      </c>
    </row>
    <row r="623" spans="2:8">
      <c r="B623" s="35" t="s">
        <v>229</v>
      </c>
      <c r="C623" s="26" t="str">
        <f>VLOOKUP(B623,Baza!A:E,5,FALSE)</f>
        <v>ВАЗ 2101-07 РУЛЕВОЙ НАКОНЕЧНИК  ЛЕВЫЙ</v>
      </c>
      <c r="D623" s="25" t="str">
        <f>IF(VLOOKUP(B623,Baza!A:D,2,FALSE)&gt;0,"+","-")</f>
        <v>+</v>
      </c>
      <c r="E623" s="25">
        <f>VLOOKUP(B623,Baza!A:E,3,FALSE)</f>
        <v>1.5</v>
      </c>
      <c r="F623" s="25">
        <f>VLOOKUP(B623,Baza!A:E,3,FALSE)*курс</f>
        <v>61.199999999999996</v>
      </c>
      <c r="G623" s="25" t="str">
        <f>VLOOKUP(B623,Baza!A:E,4,FALSE)</f>
        <v>21013003064</v>
      </c>
      <c r="H623" s="25" t="str">
        <f>VLOOKUP(B623,BREND!A:C,2,FALSE)</f>
        <v>SCHNIEDER</v>
      </c>
    </row>
    <row r="624" spans="2:8">
      <c r="B624" s="35" t="s">
        <v>175</v>
      </c>
      <c r="C624" s="26" t="str">
        <f>VLOOKUP(B624,Baza!A:E,5,FALSE)</f>
        <v xml:space="preserve">ВАЗ 2101 ГЛ.ТОРМ ЦИЛИНДР </v>
      </c>
      <c r="D624" s="25" t="str">
        <f>IF(VLOOKUP(B624,Baza!A:D,2,FALSE)&gt;0,"+","-")</f>
        <v>+</v>
      </c>
      <c r="E624" s="25">
        <f>VLOOKUP(B624,Baza!A:E,3,FALSE)</f>
        <v>6.5</v>
      </c>
      <c r="F624" s="25">
        <f>VLOOKUP(B624,Baza!A:E,3,FALSE)*курс</f>
        <v>265.2</v>
      </c>
      <c r="G624" s="25" t="str">
        <f>VLOOKUP(B624,Baza!A:E,4,FALSE)</f>
        <v>21013505008</v>
      </c>
      <c r="H624" s="25" t="str">
        <f>VLOOKUP(B624,BREND!A:C,2,FALSE)</f>
        <v>SCHNIEDER</v>
      </c>
    </row>
    <row r="625" spans="2:8">
      <c r="B625" s="35" t="s">
        <v>577</v>
      </c>
      <c r="C625" s="26" t="str">
        <f>VLOOKUP(B625,Baza!A:E,5,FALSE)</f>
        <v xml:space="preserve">ВАЗ 2101 ТОРМОЗНОЙ ЦИЛИНДР </v>
      </c>
      <c r="D625" s="25" t="str">
        <f>IF(VLOOKUP(B625,Baza!A:D,2,FALSE)&gt;0,"+","-")</f>
        <v>+</v>
      </c>
      <c r="E625" s="25">
        <f>VLOOKUP(B625,Baza!A:E,3,FALSE)</f>
        <v>6.5</v>
      </c>
      <c r="F625" s="25">
        <f>VLOOKUP(B625,Baza!A:E,3,FALSE)*курс</f>
        <v>265.2</v>
      </c>
      <c r="G625" s="25" t="str">
        <f>VLOOKUP(B625,Baza!A:E,4,FALSE)</f>
        <v>21013505009</v>
      </c>
      <c r="H625" s="25" t="str">
        <f>VLOOKUP(B625,BREND!A:C,2,FALSE)</f>
        <v>SCHNIEDER</v>
      </c>
    </row>
    <row r="626" spans="2:8">
      <c r="B626" s="35" t="s">
        <v>578</v>
      </c>
      <c r="C626" s="26" t="str">
        <f>VLOOKUP(B626,Baza!A:E,5,FALSE)</f>
        <v xml:space="preserve">ВАЗ 2101 ТОРМОЗНОЙ ШЛАНГ ЗАДНИЙ </v>
      </c>
      <c r="D626" s="25" t="str">
        <f>IF(VLOOKUP(B626,Baza!A:D,2,FALSE)&gt;0,"+","-")</f>
        <v>+</v>
      </c>
      <c r="E626" s="25">
        <f>VLOOKUP(B626,Baza!A:E,3,FALSE)</f>
        <v>1</v>
      </c>
      <c r="F626" s="25">
        <f>VLOOKUP(B626,Baza!A:E,3,FALSE)*курс</f>
        <v>40.799999999999997</v>
      </c>
      <c r="G626" s="25" t="str">
        <f>VLOOKUP(B626,Baza!A:E,4,FALSE)</f>
        <v>21013506085</v>
      </c>
      <c r="H626" s="25" t="str">
        <f>VLOOKUP(B626,BREND!A:C,2,FALSE)</f>
        <v>SCHNIEDER</v>
      </c>
    </row>
    <row r="627" spans="2:8">
      <c r="B627" s="35" t="s">
        <v>579</v>
      </c>
      <c r="C627" s="26" t="str">
        <f>VLOOKUP(B627,Baza!A:E,5,FALSE)</f>
        <v xml:space="preserve">ВАЗ 2101 ТРАМБЛЕР </v>
      </c>
      <c r="D627" s="25" t="str">
        <f>IF(VLOOKUP(B627,Baza!A:D,2,FALSE)&gt;0,"+","-")</f>
        <v>+</v>
      </c>
      <c r="E627" s="25">
        <f>VLOOKUP(B627,Baza!A:E,3,FALSE)</f>
        <v>8</v>
      </c>
      <c r="F627" s="25">
        <f>VLOOKUP(B627,Baza!A:E,3,FALSE)*курс</f>
        <v>326.39999999999998</v>
      </c>
      <c r="G627" s="25" t="str">
        <f>VLOOKUP(B627,Baza!A:E,4,FALSE)</f>
        <v>21013706010</v>
      </c>
      <c r="H627" s="25" t="str">
        <f>VLOOKUP(B627,BREND!A:C,2,FALSE)</f>
        <v>SCHNIEDER</v>
      </c>
    </row>
    <row r="628" spans="2:8">
      <c r="B628" s="35" t="s">
        <v>166</v>
      </c>
      <c r="C628" s="26" t="str">
        <f>VLOOKUP(B628,Baza!A:E,5,FALSE)</f>
        <v>ВАЗ2108-09 БЕНЗОНАСОС МЕХАНИЧЕСКИЙ</v>
      </c>
      <c r="D628" s="25" t="str">
        <f>IF(VLOOKUP(B628,Baza!A:D,2,FALSE)&gt;0,"+","-")</f>
        <v>+</v>
      </c>
      <c r="E628" s="25">
        <f>VLOOKUP(B628,Baza!A:E,3,FALSE)</f>
        <v>4</v>
      </c>
      <c r="F628" s="25">
        <f>VLOOKUP(B628,Baza!A:E,3,FALSE)*курс</f>
        <v>163.19999999999999</v>
      </c>
      <c r="G628" s="25" t="str">
        <f>VLOOKUP(B628,Baza!A:E,4,FALSE)</f>
        <v>21081106010</v>
      </c>
      <c r="H628" s="25" t="str">
        <f>VLOOKUP(B628,BREND!A:C,2,FALSE)</f>
        <v>SCHNIEDER</v>
      </c>
    </row>
    <row r="629" spans="2:8">
      <c r="B629" s="35" t="s">
        <v>2739</v>
      </c>
      <c r="C629" s="26" t="str">
        <f>VLOOKUP(B629,Baza!A:E,5,FALSE)</f>
        <v>ВАЗ 2108 ПОДШИП.ВЫЖИМНОЙ  СТАР.ОБРАЗЕЦ</v>
      </c>
      <c r="D629" s="25" t="str">
        <f>IF(VLOOKUP(B629,Baza!A:D,2,FALSE)&gt;0,"+","-")</f>
        <v>+</v>
      </c>
      <c r="E629" s="25">
        <f>VLOOKUP(B629,Baza!A:E,3,FALSE)</f>
        <v>3</v>
      </c>
      <c r="F629" s="25">
        <f>VLOOKUP(B629,Baza!A:E,3,FALSE)*курс</f>
        <v>122.39999999999999</v>
      </c>
      <c r="G629" s="25" t="str">
        <f>VLOOKUP(B629,Baza!A:E,4,FALSE)</f>
        <v>21081601180</v>
      </c>
      <c r="H629" s="25" t="str">
        <f>VLOOKUP(B629,BREND!A:C,2,FALSE)</f>
        <v>SCHNIEDER</v>
      </c>
    </row>
    <row r="630" spans="2:8">
      <c r="B630" s="35" t="s">
        <v>234</v>
      </c>
      <c r="C630" s="26" t="str">
        <f>VLOOKUP(B630,Baza!A:E,5,FALSE)</f>
        <v>OПОРА СТОЙКИ</v>
      </c>
      <c r="D630" s="25" t="str">
        <f>IF(VLOOKUP(B630,Baza!A:D,2,FALSE)&gt;0,"+","-")</f>
        <v>+</v>
      </c>
      <c r="E630" s="25">
        <f>VLOOKUP(B630,Baza!A:E,3,FALSE)</f>
        <v>4</v>
      </c>
      <c r="F630" s="25">
        <f>VLOOKUP(B630,Baza!A:E,3,FALSE)*курс</f>
        <v>163.19999999999999</v>
      </c>
      <c r="G630" s="25" t="str">
        <f>VLOOKUP(B630,Baza!A:E,4,FALSE)</f>
        <v>21082902822</v>
      </c>
      <c r="H630" s="25" t="str">
        <f>VLOOKUP(B630,BREND!A:C,2,FALSE)</f>
        <v>SCHNIEDER</v>
      </c>
    </row>
    <row r="631" spans="2:8">
      <c r="B631" s="35" t="s">
        <v>237</v>
      </c>
      <c r="C631" s="26" t="str">
        <f>VLOOKUP(B631,Baza!A:E,5,FALSE)</f>
        <v>ОТБОЙНИК ПЕРЕДНЕГО  АМОРТИЗАТОРА</v>
      </c>
      <c r="D631" s="25" t="str">
        <f>IF(VLOOKUP(B631,Baza!A:D,2,FALSE)&gt;0,"+","-")</f>
        <v>+</v>
      </c>
      <c r="E631" s="25">
        <f>VLOOKUP(B631,Baza!A:E,3,FALSE)</f>
        <v>1</v>
      </c>
      <c r="F631" s="25">
        <f>VLOOKUP(B631,Baza!A:E,3,FALSE)*курс</f>
        <v>40.799999999999997</v>
      </c>
      <c r="G631" s="25" t="str">
        <f>VLOOKUP(B631,Baza!A:E,4,FALSE)</f>
        <v>21082912622</v>
      </c>
      <c r="H631" s="25" t="str">
        <f>VLOOKUP(B631,BREND!A:C,2,FALSE)</f>
        <v>SCHNIEDER</v>
      </c>
    </row>
    <row r="632" spans="2:8">
      <c r="B632" s="35" t="s">
        <v>173</v>
      </c>
      <c r="C632" s="26" t="str">
        <f>VLOOKUP(B632,Baza!A:E,5,FALSE)</f>
        <v xml:space="preserve">ВАЗ 2108 ГЛ.ТОРМ ЦИЛИНДР </v>
      </c>
      <c r="D632" s="25" t="str">
        <f>IF(VLOOKUP(B632,Baza!A:D,2,FALSE)&gt;0,"+","-")</f>
        <v>+</v>
      </c>
      <c r="E632" s="25">
        <f>VLOOKUP(B632,Baza!A:E,3,FALSE)</f>
        <v>7</v>
      </c>
      <c r="F632" s="25">
        <f>VLOOKUP(B632,Baza!A:E,3,FALSE)*курс</f>
        <v>285.59999999999997</v>
      </c>
      <c r="G632" s="25" t="str">
        <f>VLOOKUP(B632,Baza!A:E,4,FALSE)</f>
        <v>21083505010</v>
      </c>
      <c r="H632" s="25" t="str">
        <f>VLOOKUP(B632,BREND!A:C,2,FALSE)</f>
        <v>SCHNIEDER</v>
      </c>
    </row>
    <row r="633" spans="2:8">
      <c r="B633" s="35" t="s">
        <v>156</v>
      </c>
      <c r="C633" s="26" t="str">
        <f>VLOOKUP(B633,Baza!A:E,5,FALSE)</f>
        <v xml:space="preserve">ВАЗ 2110 БЕНДИКС </v>
      </c>
      <c r="D633" s="25" t="str">
        <f>IF(VLOOKUP(B633,Baza!A:D,2,FALSE)&gt;0,"+","-")</f>
        <v>+</v>
      </c>
      <c r="E633" s="25">
        <f>VLOOKUP(B633,Baza!A:E,3,FALSE)</f>
        <v>2</v>
      </c>
      <c r="F633" s="25">
        <f>VLOOKUP(B633,Baza!A:E,3,FALSE)*курс</f>
        <v>81.599999999999994</v>
      </c>
      <c r="G633" s="25" t="str">
        <f>VLOOKUP(B633,Baza!A:E,4,FALSE)</f>
        <v>21103708620</v>
      </c>
      <c r="H633" s="25" t="str">
        <f>VLOOKUP(B633,BREND!A:C,2,FALSE)</f>
        <v>SCHNIEDER</v>
      </c>
    </row>
    <row r="634" spans="2:8">
      <c r="B634" s="35" t="s">
        <v>206</v>
      </c>
      <c r="C634" s="26" t="str">
        <f>VLOOKUP(B634,Baza!A:E,5,FALSE)</f>
        <v>ВАЗ 2112 КЛАПАН ВПУСКНОЙ  (КОМПЛЕКТ)</v>
      </c>
      <c r="D634" s="25" t="str">
        <f>IF(VLOOKUP(B634,Baza!A:D,2,FALSE)&gt;0,"+","-")</f>
        <v>+</v>
      </c>
      <c r="E634" s="25">
        <f>VLOOKUP(B634,Baza!A:E,3,FALSE)</f>
        <v>3.5</v>
      </c>
      <c r="F634" s="25">
        <f>VLOOKUP(B634,Baza!A:E,3,FALSE)*курс</f>
        <v>142.79999999999998</v>
      </c>
      <c r="G634" s="25" t="str">
        <f>VLOOKUP(B634,Baza!A:E,4,FALSE)</f>
        <v>21121007010</v>
      </c>
      <c r="H634" s="25" t="str">
        <f>VLOOKUP(B634,BREND!A:C,2,FALSE)</f>
        <v>SCHNIEDER</v>
      </c>
    </row>
    <row r="635" spans="2:8">
      <c r="B635" s="35" t="s">
        <v>409</v>
      </c>
      <c r="C635" s="26" t="str">
        <f>VLOOKUP(B635,Baza!A:E,5,FALSE)</f>
        <v>ВАЗ 2110/2112 СЦЕПЛЕНИЕ  В СБОРЕ</v>
      </c>
      <c r="D635" s="25" t="str">
        <f>IF(VLOOKUP(B635,Baza!A:D,2,FALSE)&gt;0,"+","-")</f>
        <v>+</v>
      </c>
      <c r="E635" s="25">
        <f>VLOOKUP(B635,Baza!A:E,3,FALSE)</f>
        <v>25</v>
      </c>
      <c r="F635" s="25">
        <f>VLOOKUP(B635,Baza!A:E,3,FALSE)*курс</f>
        <v>1019.9999999999999</v>
      </c>
      <c r="G635" s="25" t="str">
        <f>VLOOKUP(B635,Baza!A:E,4,FALSE)</f>
        <v>21121601185</v>
      </c>
      <c r="H635" s="25" t="str">
        <f>VLOOKUP(B635,BREND!A:C,2,FALSE)</f>
        <v>SCHNIEDER</v>
      </c>
    </row>
    <row r="636" spans="2:8">
      <c r="B636" s="35" t="s">
        <v>573</v>
      </c>
      <c r="C636" s="26" t="str">
        <f>VLOOKUP(B636,Baza!A:E,5,FALSE)</f>
        <v xml:space="preserve">ВАЗ 2121 ТЕРМОСТАТ </v>
      </c>
      <c r="D636" s="25" t="str">
        <f>IF(VLOOKUP(B636,Baza!A:D,2,FALSE)&gt;0,"+","-")</f>
        <v>+</v>
      </c>
      <c r="E636" s="25">
        <f>VLOOKUP(B636,Baza!A:E,3,FALSE)</f>
        <v>2.5</v>
      </c>
      <c r="F636" s="25">
        <f>VLOOKUP(B636,Baza!A:E,3,FALSE)*курс</f>
        <v>102</v>
      </c>
      <c r="G636" s="25" t="str">
        <f>VLOOKUP(B636,Baza!A:E,4,FALSE)</f>
        <v>21211306010</v>
      </c>
      <c r="H636" s="25" t="str">
        <f>VLOOKUP(B636,BREND!A:C,2,FALSE)</f>
        <v>SCHNIEDER</v>
      </c>
    </row>
    <row r="637" spans="2:8">
      <c r="B637" s="35" t="s">
        <v>639</v>
      </c>
      <c r="C637" s="26" t="str">
        <f>VLOOKUP(B637,Baza!A:E,5,FALSE)</f>
        <v xml:space="preserve">НИВА ЦИЛИНДР СЦЕПЛЕНИЯ </v>
      </c>
      <c r="D637" s="25" t="str">
        <f>IF(VLOOKUP(B637,Baza!A:D,2,FALSE)&gt;0,"+","-")</f>
        <v>+</v>
      </c>
      <c r="E637" s="25">
        <f>VLOOKUP(B637,Baza!A:E,3,FALSE)</f>
        <v>4.5</v>
      </c>
      <c r="F637" s="25">
        <f>VLOOKUP(B637,Baza!A:E,3,FALSE)*курс</f>
        <v>183.6</v>
      </c>
      <c r="G637" s="25" t="str">
        <f>VLOOKUP(B637,Baza!A:E,4,FALSE)</f>
        <v>21211602610</v>
      </c>
      <c r="H637" s="25" t="str">
        <f>VLOOKUP(B637,BREND!A:C,2,FALSE)</f>
        <v>SCHNIEDER</v>
      </c>
    </row>
    <row r="638" spans="2:8">
      <c r="B638" s="35" t="s">
        <v>174</v>
      </c>
      <c r="C638" s="26" t="str">
        <f>VLOOKUP(B638,Baza!A:E,5,FALSE)</f>
        <v xml:space="preserve">ВАЗ 2121 ГЛ.ТОРМ ЦИЛИНДР </v>
      </c>
      <c r="D638" s="25" t="str">
        <f>IF(VLOOKUP(B638,Baza!A:D,2,FALSE)&gt;0,"+","-")</f>
        <v>+</v>
      </c>
      <c r="E638" s="25">
        <f>VLOOKUP(B638,Baza!A:E,3,FALSE)</f>
        <v>7</v>
      </c>
      <c r="F638" s="25">
        <f>VLOOKUP(B638,Baza!A:E,3,FALSE)*курс</f>
        <v>285.59999999999997</v>
      </c>
      <c r="G638" s="25" t="str">
        <f>VLOOKUP(B638,Baza!A:E,4,FALSE)</f>
        <v>2121350500901</v>
      </c>
      <c r="H638" s="25" t="str">
        <f>VLOOKUP(B638,BREND!A:C,2,FALSE)</f>
        <v>SCHNIEDER</v>
      </c>
    </row>
    <row r="639" spans="2:8">
      <c r="B639" s="35" t="s">
        <v>258</v>
      </c>
      <c r="C639" s="26" t="str">
        <f>VLOOKUP(B639,Baza!A:E,5,FALSE)</f>
        <v>НИВА 21214  РАДИАТОР ОХЛАЖДЕНИЯ</v>
      </c>
      <c r="D639" s="25" t="str">
        <f>IF(VLOOKUP(B639,Baza!A:D,2,FALSE)&gt;0,"+","-")</f>
        <v>+</v>
      </c>
      <c r="E639" s="25">
        <f>VLOOKUP(B639,Baza!A:E,3,FALSE)</f>
        <v>20</v>
      </c>
      <c r="F639" s="25">
        <f>VLOOKUP(B639,Baza!A:E,3,FALSE)*курс</f>
        <v>816</v>
      </c>
      <c r="G639" s="25" t="str">
        <f>VLOOKUP(B639,Baza!A:E,4,FALSE)</f>
        <v>212141301012</v>
      </c>
      <c r="H639" s="25" t="str">
        <f>VLOOKUP(B639,BREND!A:C,2,FALSE)</f>
        <v>SCHNIEDER</v>
      </c>
    </row>
    <row r="640" spans="2:8">
      <c r="B640" s="35" t="s">
        <v>405</v>
      </c>
      <c r="C640" s="26" t="str">
        <f>VLOOKUP(B640,Baza!A:E,5,FALSE)</f>
        <v>СВЕЧА MS.4K.B5HS</v>
      </c>
      <c r="D640" s="25" t="str">
        <f>IF(VLOOKUP(B640,Baza!A:D,2,FALSE)&gt;0,"+","-")</f>
        <v>+</v>
      </c>
      <c r="E640" s="25">
        <f>VLOOKUP(B640,Baza!A:E,3,FALSE)</f>
        <v>0.5</v>
      </c>
      <c r="F640" s="25">
        <f>VLOOKUP(B640,Baza!A:E,3,FALSE)*курс</f>
        <v>20.399999999999999</v>
      </c>
      <c r="G640" s="25" t="str">
        <f>VLOOKUP(B640,Baza!A:E,4,FALSE)</f>
        <v>A14BP</v>
      </c>
      <c r="H640" s="25" t="str">
        <f>VLOOKUP(B640,BREND!A:C,2,FALSE)</f>
        <v>SCHNIEDER</v>
      </c>
    </row>
    <row r="641" spans="2:8">
      <c r="B641" s="35" t="s">
        <v>246</v>
      </c>
      <c r="C641" s="26" t="str">
        <f>VLOOKUP(B641,Baza!A:E,5,FALSE)</f>
        <v xml:space="preserve">ВАЗ 2101-2103 ПОДШИПНИК ТРАМБЛЕРА </v>
      </c>
      <c r="D641" s="25" t="str">
        <f>IF(VLOOKUP(B641,Baza!A:D,2,FALSE)&gt;0,"+","-")</f>
        <v>+</v>
      </c>
      <c r="E641" s="25">
        <f>VLOOKUP(B641,Baza!A:E,3,FALSE)</f>
        <v>0.5</v>
      </c>
      <c r="F641" s="25">
        <f>VLOOKUP(B641,Baza!A:E,3,FALSE)*курс</f>
        <v>20.399999999999999</v>
      </c>
      <c r="G641" s="25" t="str">
        <f>VLOOKUP(B641,Baza!A:E,4,FALSE)</f>
        <v>СР007</v>
      </c>
      <c r="H641" s="25" t="str">
        <f>VLOOKUP(B641,BREND!A:C,2,FALSE)</f>
        <v>SCHNIEDER</v>
      </c>
    </row>
    <row r="642" spans="2:8">
      <c r="B642" s="35" t="s">
        <v>395</v>
      </c>
      <c r="C642" s="26" t="str">
        <f>VLOOKUP(B642,Baza!A:E,5,FALSE)</f>
        <v>OMEGA С/Б РЫЧАГА ПЕРЕДНЕГО  B ПР.</v>
      </c>
      <c r="D642" s="25" t="str">
        <f>IF(VLOOKUP(B642,Baza!A:D,2,FALSE)&gt;0,"+","-")</f>
        <v>+</v>
      </c>
      <c r="E642" s="25">
        <f>VLOOKUP(B642,Baza!A:E,3,FALSE)</f>
        <v>4</v>
      </c>
      <c r="F642" s="25">
        <f>VLOOKUP(B642,Baza!A:E,3,FALSE)*курс</f>
        <v>163.19999999999999</v>
      </c>
      <c r="G642" s="25" t="str">
        <f>VLOOKUP(B642,Baza!A:E,4,FALSE)</f>
        <v>0</v>
      </c>
      <c r="H642" s="25" t="str">
        <f>VLOOKUP(B642,BREND!A:C,2,FALSE)</f>
        <v>SCHNIEDER</v>
      </c>
    </row>
    <row r="643" spans="2:8">
      <c r="B643" s="35" t="s">
        <v>397</v>
      </c>
      <c r="C643" s="26" t="str">
        <f>VLOOKUP(B643,Baza!A:E,5,FALSE)</f>
        <v xml:space="preserve">OMEGA С/Б РЫЧАГА ПЕРЕДНЕГО В НИЖ. </v>
      </c>
      <c r="D643" s="25" t="str">
        <f>IF(VLOOKUP(B643,Baza!A:D,2,FALSE)&gt;0,"+","-")</f>
        <v>+</v>
      </c>
      <c r="E643" s="25">
        <f>VLOOKUP(B643,Baza!A:E,3,FALSE)</f>
        <v>2</v>
      </c>
      <c r="F643" s="25">
        <f>VLOOKUP(B643,Baza!A:E,3,FALSE)*курс</f>
        <v>81.599999999999994</v>
      </c>
      <c r="G643" s="25" t="str">
        <f>VLOOKUP(B643,Baza!A:E,4,FALSE)</f>
        <v>0</v>
      </c>
      <c r="H643" s="25" t="str">
        <f>VLOOKUP(B643,BREND!A:C,2,FALSE)</f>
        <v>SCHNIEDER</v>
      </c>
    </row>
    <row r="644" spans="2:8">
      <c r="B644" s="35" t="s">
        <v>264</v>
      </c>
      <c r="C644" s="26" t="str">
        <f>VLOOKUP(B644,Baza!A:E,5,FALSE)</f>
        <v>GOLF2 РЕЙКА ГУР. М/Ш L=1220 ,Z=36</v>
      </c>
      <c r="D644" s="25" t="str">
        <f>IF(VLOOKUP(B644,Baza!A:D,2,FALSE)&gt;0,"+","-")</f>
        <v>+</v>
      </c>
      <c r="E644" s="25">
        <f>VLOOKUP(B644,Baza!A:E,3,FALSE)</f>
        <v>201.5</v>
      </c>
      <c r="F644" s="25">
        <f>VLOOKUP(B644,Baza!A:E,3,FALSE)*курс</f>
        <v>8221.1999999999989</v>
      </c>
      <c r="G644" s="25" t="str">
        <f>VLOOKUP(B644,Baza!A:E,4,FALSE)</f>
        <v>0</v>
      </c>
      <c r="H644" s="25" t="str">
        <f>VLOOKUP(B644,BREND!A:C,2,FALSE)</f>
        <v>SCHNIEDER</v>
      </c>
    </row>
    <row r="645" spans="2:8">
      <c r="B645" s="35" t="s">
        <v>4764</v>
      </c>
      <c r="C645" s="26" t="str">
        <f>VLOOKUP(B645,Baza!A:E,5,FALSE)</f>
        <v>TOUAREG,AD Q7,CAYENNE ДАТЧИК КОЛОДОК ТОРМОЗНЫХ ЗАДНИХ  #23362</v>
      </c>
      <c r="D645" s="25" t="str">
        <f>IF(VLOOKUP(B645,Baza!A:D,2,FALSE)&gt;0,"+","-")</f>
        <v>+</v>
      </c>
      <c r="E645" s="25">
        <f>VLOOKUP(B645,Baza!A:E,3,FALSE)</f>
        <v>4</v>
      </c>
      <c r="F645" s="25">
        <f>VLOOKUP(B645,Baza!A:E,3,FALSE)*курс</f>
        <v>163.19999999999999</v>
      </c>
      <c r="G645" s="25" t="str">
        <f>VLOOKUP(B645,Baza!A:E,4,FALSE)</f>
        <v>7L0907637C</v>
      </c>
      <c r="H645" s="25" t="str">
        <f>VLOOKUP(B645,BREND!A:C,2,FALSE)</f>
        <v>SCHNIEDER</v>
      </c>
    </row>
    <row r="646" spans="2:8">
      <c r="B646" s="35" t="s">
        <v>4765</v>
      </c>
      <c r="C646" s="26" t="str">
        <f>VLOOKUP(B646,Baza!A:E,5,FALSE)</f>
        <v>TOUAREG,AD Q7,CAYENNE ДАТЧИК КОЛОДОК ТОРМОЗНЫХ ПЕРЕДНИХ  #23360</v>
      </c>
      <c r="D646" s="25" t="str">
        <f>IF(VLOOKUP(B646,Baza!A:D,2,FALSE)&gt;0,"+","-")</f>
        <v>-</v>
      </c>
      <c r="E646" s="25">
        <f>VLOOKUP(B646,Baza!A:E,3,FALSE)</f>
        <v>3</v>
      </c>
      <c r="F646" s="25">
        <f>VLOOKUP(B646,Baza!A:E,3,FALSE)*курс</f>
        <v>122.39999999999999</v>
      </c>
      <c r="G646" s="25" t="str">
        <f>VLOOKUP(B646,Baza!A:E,4,FALSE)</f>
        <v>7L0907637</v>
      </c>
      <c r="H646" s="25" t="str">
        <f>VLOOKUP(B646,BREND!A:C,2,FALSE)</f>
        <v>SCHNIEDER</v>
      </c>
    </row>
    <row r="647" spans="2:8">
      <c r="B647" s="35" t="s">
        <v>265</v>
      </c>
      <c r="C647" s="26" t="str">
        <f>VLOOKUP(B647,Baza!A:E,5,FALSE)</f>
        <v xml:space="preserve">GOLF2 Б/GOLF3 РЕЙКА РУЛЕВАЯ В ГУР </v>
      </c>
      <c r="D647" s="25" t="str">
        <f>IF(VLOOKUP(B647,Baza!A:D,2,FALSE)&gt;0,"+","-")</f>
        <v>+</v>
      </c>
      <c r="E647" s="25">
        <f>VLOOKUP(B647,Baza!A:E,3,FALSE)</f>
        <v>34</v>
      </c>
      <c r="F647" s="25">
        <f>VLOOKUP(B647,Baza!A:E,3,FALSE)*курс</f>
        <v>1387.1999999999998</v>
      </c>
      <c r="G647" s="25" t="str">
        <f>VLOOKUP(B647,Baza!A:E,4,FALSE)</f>
        <v>0</v>
      </c>
      <c r="H647" s="25" t="str">
        <f>VLOOKUP(B647,BREND!A:C,2,FALSE)</f>
        <v>SCHNIEDER</v>
      </c>
    </row>
    <row r="648" spans="2:8">
      <c r="B648" s="35" t="s">
        <v>661</v>
      </c>
      <c r="C648" s="26" t="str">
        <f>VLOOKUP(B648,Baza!A:E,5,FALSE)</f>
        <v xml:space="preserve">80 '92-94  AVANT 2.6 ABS/2.3 ABS  ШРУС </v>
      </c>
      <c r="D648" s="25" t="str">
        <f>IF(VLOOKUP(B648,Baza!A:D,2,FALSE)&gt;0,"+","-")</f>
        <v>+</v>
      </c>
      <c r="E648" s="25">
        <f>VLOOKUP(B648,Baza!A:E,3,FALSE)</f>
        <v>9</v>
      </c>
      <c r="F648" s="25">
        <f>VLOOKUP(B648,Baza!A:E,3,FALSE)*курс</f>
        <v>367.2</v>
      </c>
      <c r="G648" s="25" t="str">
        <f>VLOOKUP(B648,Baza!A:E,4,FALSE)</f>
        <v>301949</v>
      </c>
      <c r="H648" s="25" t="str">
        <f>VLOOKUP(B648,BREND!A:C,2,FALSE)</f>
        <v>SCHNIEDER</v>
      </c>
    </row>
    <row r="649" spans="2:8">
      <c r="B649" s="35" t="s">
        <v>662</v>
      </c>
      <c r="C649" s="26" t="str">
        <f>VLOOKUP(B649,Baza!A:E,5,FALSE)</f>
        <v xml:space="preserve">DUCATO ШРУС </v>
      </c>
      <c r="D649" s="25" t="str">
        <f>IF(VLOOKUP(B649,Baza!A:D,2,FALSE)&gt;0,"+","-")</f>
        <v>+</v>
      </c>
      <c r="E649" s="25">
        <f>VLOOKUP(B649,Baza!A:E,3,FALSE)</f>
        <v>12</v>
      </c>
      <c r="F649" s="25">
        <f>VLOOKUP(B649,Baza!A:E,3,FALSE)*курс</f>
        <v>489.59999999999997</v>
      </c>
      <c r="G649" s="25" t="str">
        <f>VLOOKUP(B649,Baza!A:E,4,FALSE)</f>
        <v>SDX95606803</v>
      </c>
      <c r="H649" s="25" t="str">
        <f>VLOOKUP(B649,BREND!A:C,2,FALSE)</f>
        <v>SCHNIEDER</v>
      </c>
    </row>
    <row r="650" spans="2:8">
      <c r="B650" s="35" t="s">
        <v>4776</v>
      </c>
      <c r="C650" s="26" t="str">
        <f>VLOOKUP(B650,Baza!A:E,5,FALSE)</f>
        <v xml:space="preserve">FIAT,FORD,MOSCOVICH ШРУС ВНУТРЕННИЙ </v>
      </c>
      <c r="D650" s="25" t="str">
        <f>IF(VLOOKUP(B650,Baza!A:D,2,FALSE)&gt;0,"+","-")</f>
        <v>+</v>
      </c>
      <c r="E650" s="25">
        <f>VLOOKUP(B650,Baza!A:E,3,FALSE)</f>
        <v>11</v>
      </c>
      <c r="F650" s="25">
        <f>VLOOKUP(B650,Baza!A:E,3,FALSE)*курс</f>
        <v>448.79999999999995</v>
      </c>
      <c r="G650" s="25" t="str">
        <f>VLOOKUP(B650,Baza!A:E,4,FALSE)</f>
        <v>4315132</v>
      </c>
      <c r="H650" s="25" t="str">
        <f>VLOOKUP(B650,BREND!A:C,2,FALSE)</f>
        <v>SCHNIEDER</v>
      </c>
    </row>
    <row r="651" spans="2:8">
      <c r="B651" s="35" t="s">
        <v>169</v>
      </c>
      <c r="C651" s="26" t="str">
        <f>VLOOKUP(B651,Baza!A:E,5,FALSE)</f>
        <v>2108/09 ВАЛ ПРИВОДА, КОРОТКИЙ</v>
      </c>
      <c r="D651" s="25" t="str">
        <f>IF(VLOOKUP(B651,Baza!A:D,2,FALSE)&gt;0,"+","-")</f>
        <v>+</v>
      </c>
      <c r="E651" s="25">
        <f>VLOOKUP(B651,Baza!A:E,3,FALSE)</f>
        <v>6</v>
      </c>
      <c r="F651" s="25">
        <f>VLOOKUP(B651,Baza!A:E,3,FALSE)*курс</f>
        <v>244.79999999999998</v>
      </c>
      <c r="G651" s="25" t="str">
        <f>VLOOKUP(B651,Baza!A:E,4,FALSE)</f>
        <v>0</v>
      </c>
      <c r="H651" s="25" t="str">
        <f>VLOOKUP(B651,BREND!A:C,2,FALSE)</f>
        <v>SCHNIEDER</v>
      </c>
    </row>
    <row r="652" spans="2:8">
      <c r="B652" s="35" t="s">
        <v>670</v>
      </c>
      <c r="C652" s="26" t="str">
        <f>VLOOKUP(B652,Baza!A:E,5,FALSE)</f>
        <v xml:space="preserve">VECTRA KADETT ШРУС </v>
      </c>
      <c r="D652" s="25" t="str">
        <f>IF(VLOOKUP(B652,Baza!A:D,2,FALSE)&gt;0,"+","-")</f>
        <v>+</v>
      </c>
      <c r="E652" s="25">
        <f>VLOOKUP(B652,Baza!A:E,3,FALSE)</f>
        <v>14</v>
      </c>
      <c r="F652" s="25">
        <f>VLOOKUP(B652,Baza!A:E,3,FALSE)*курс</f>
        <v>571.19999999999993</v>
      </c>
      <c r="G652" s="25" t="str">
        <f>VLOOKUP(B652,Baza!A:E,4,FALSE)</f>
        <v>374126</v>
      </c>
      <c r="H652" s="25" t="str">
        <f>VLOOKUP(B652,BREND!A:C,2,FALSE)</f>
        <v>SCHNIEDER</v>
      </c>
    </row>
    <row r="653" spans="2:8">
      <c r="B653" s="35" t="s">
        <v>666</v>
      </c>
      <c r="C653" s="26" t="e">
        <f>VLOOKUP(B653,Baza!A:E,5,FALSE)</f>
        <v>#N/A</v>
      </c>
      <c r="D653" s="25" t="e">
        <f>IF(VLOOKUP(B653,Baza!A:D,2,FALSE)&gt;0,"+","-")</f>
        <v>#N/A</v>
      </c>
      <c r="E653" s="25" t="e">
        <f>VLOOKUP(B653,Baza!A:E,3,FALSE)</f>
        <v>#N/A</v>
      </c>
      <c r="F653" s="25" t="e">
        <f>VLOOKUP(B653,Baza!A:E,3,FALSE)*курс</f>
        <v>#N/A</v>
      </c>
      <c r="G653" s="25" t="e">
        <f>VLOOKUP(B653,Baza!A:E,4,FALSE)</f>
        <v>#N/A</v>
      </c>
      <c r="H653" s="25" t="str">
        <f>VLOOKUP(B653,BREND!A:C,2,FALSE)</f>
        <v>SCHNIEDER</v>
      </c>
    </row>
    <row r="654" spans="2:8">
      <c r="B654" s="35" t="s">
        <v>673</v>
      </c>
      <c r="C654" s="26" t="str">
        <f>VLOOKUP(B654,Baza!A:E,5,FALSE)</f>
        <v>SAAB 9000  ШРУС  НАРУЖНЫЙ</v>
      </c>
      <c r="D654" s="25" t="str">
        <f>IF(VLOOKUP(B654,Baza!A:D,2,FALSE)&gt;0,"+","-")</f>
        <v>+</v>
      </c>
      <c r="E654" s="25">
        <f>VLOOKUP(B654,Baza!A:E,3,FALSE)</f>
        <v>15</v>
      </c>
      <c r="F654" s="25">
        <f>VLOOKUP(B654,Baza!A:E,3,FALSE)*курс</f>
        <v>612</v>
      </c>
      <c r="G654" s="25" t="str">
        <f>VLOOKUP(B654,Baza!A:E,4,FALSE)</f>
        <v>4103263</v>
      </c>
      <c r="H654" s="25" t="str">
        <f>VLOOKUP(B654,BREND!A:C,2,FALSE)</f>
        <v>SCHNIEDER</v>
      </c>
    </row>
    <row r="655" spans="2:8">
      <c r="B655" s="35" t="s">
        <v>671</v>
      </c>
      <c r="C655" s="26" t="str">
        <f>VLOOKUP(B655,Baza!A:E,5,FALSE)</f>
        <v xml:space="preserve">С70/S70/V70 2.0-2.5 ABS  ШРУС </v>
      </c>
      <c r="D655" s="25" t="str">
        <f>IF(VLOOKUP(B655,Baza!A:D,2,FALSE)&gt;0,"+","-")</f>
        <v>+</v>
      </c>
      <c r="E655" s="25">
        <f>VLOOKUP(B655,Baza!A:E,3,FALSE)</f>
        <v>25</v>
      </c>
      <c r="F655" s="25">
        <f>VLOOKUP(B655,Baza!A:E,3,FALSE)*курс</f>
        <v>1019.9999999999999</v>
      </c>
      <c r="G655" s="25" t="str">
        <f>VLOOKUP(B655,Baza!A:E,4,FALSE)</f>
        <v>8601102</v>
      </c>
      <c r="H655" s="25" t="str">
        <f>VLOOKUP(B655,BREND!A:C,2,FALSE)</f>
        <v>SCHNIEDER</v>
      </c>
    </row>
    <row r="656" spans="2:8">
      <c r="B656" s="35" t="s">
        <v>160</v>
      </c>
      <c r="C656" s="26" t="str">
        <f>VLOOKUP(B656,Baza!A:E,5,FALSE)</f>
        <v xml:space="preserve">ESPERO 1,5-2,0 L  ,  91--99    БЕНЗОНАСОС  </v>
      </c>
      <c r="D656" s="25" t="str">
        <f>IF(VLOOKUP(B656,Baza!A:D,2,FALSE)&gt;0,"+","-")</f>
        <v>+</v>
      </c>
      <c r="E656" s="25">
        <f>VLOOKUP(B656,Baza!A:E,3,FALSE)</f>
        <v>28</v>
      </c>
      <c r="F656" s="25">
        <f>VLOOKUP(B656,Baza!A:E,3,FALSE)*курс</f>
        <v>1142.3999999999999</v>
      </c>
      <c r="G656" s="25" t="str">
        <f>VLOOKUP(B656,Baza!A:E,4,FALSE)</f>
        <v>96525950</v>
      </c>
      <c r="H656" s="25" t="str">
        <f>VLOOKUP(B656,BREND!A:C,2,FALSE)</f>
        <v>SCHNIEDER</v>
      </c>
    </row>
    <row r="657" spans="2:8">
      <c r="B657" s="35" t="s">
        <v>164</v>
      </c>
      <c r="C657" s="26" t="str">
        <f>VLOOKUP(B657,Baza!A:E,5,FALSE)</f>
        <v>БЕНЗОНАСОС 653607</v>
      </c>
      <c r="D657" s="25" t="str">
        <f>IF(VLOOKUP(B657,Baza!A:D,2,FALSE)&gt;0,"+","-")</f>
        <v>+</v>
      </c>
      <c r="E657" s="25">
        <f>VLOOKUP(B657,Baza!A:E,3,FALSE)</f>
        <v>18</v>
      </c>
      <c r="F657" s="25">
        <f>VLOOKUP(B657,Baza!A:E,3,FALSE)*курс</f>
        <v>734.4</v>
      </c>
      <c r="G657" s="25" t="str">
        <f>VLOOKUP(B657,Baza!A:E,4,FALSE)</f>
        <v>3507736</v>
      </c>
      <c r="H657" s="25" t="str">
        <f>VLOOKUP(B657,BREND!A:C,2,FALSE)</f>
        <v>SCHNIEDER</v>
      </c>
    </row>
    <row r="658" spans="2:8">
      <c r="B658" s="35" t="s">
        <v>163</v>
      </c>
      <c r="C658" s="26" t="str">
        <f>VLOOKUP(B658,Baza!A:E,5,FALSE)</f>
        <v>VECTRA A/ASTRA  БЕНЗОНАСОС</v>
      </c>
      <c r="D658" s="25" t="str">
        <f>IF(VLOOKUP(B658,Baza!A:D,2,FALSE)&gt;0,"+","-")</f>
        <v>+</v>
      </c>
      <c r="E658" s="25">
        <f>VLOOKUP(B658,Baza!A:E,3,FALSE)</f>
        <v>11</v>
      </c>
      <c r="F658" s="25">
        <f>VLOOKUP(B658,Baza!A:E,3,FALSE)*курс</f>
        <v>448.79999999999995</v>
      </c>
      <c r="G658" s="25" t="str">
        <f>VLOOKUP(B658,Baza!A:E,4,FALSE)</f>
        <v>580254921/0580314514</v>
      </c>
      <c r="H658" s="25" t="str">
        <f>VLOOKUP(B658,BREND!A:C,2,FALSE)</f>
        <v>SCHNIEDER</v>
      </c>
    </row>
    <row r="659" spans="2:8">
      <c r="B659" s="35" t="s">
        <v>162</v>
      </c>
      <c r="C659" s="26" t="str">
        <f>VLOOKUP(B659,Baza!A:E,5,FALSE)</f>
        <v>OMEGA A/VECT A 2L  БЕНЗОНАСОС</v>
      </c>
      <c r="D659" s="25" t="str">
        <f>IF(VLOOKUP(B659,Baza!A:D,2,FALSE)&gt;0,"+","-")</f>
        <v>+</v>
      </c>
      <c r="E659" s="25">
        <f>VLOOKUP(B659,Baza!A:E,3,FALSE)</f>
        <v>15</v>
      </c>
      <c r="F659" s="25">
        <f>VLOOKUP(B659,Baza!A:E,3,FALSE)*курс</f>
        <v>612</v>
      </c>
      <c r="G659" s="25" t="str">
        <f>VLOOKUP(B659,Baza!A:E,4,FALSE)</f>
        <v>580314097</v>
      </c>
      <c r="H659" s="25" t="str">
        <f>VLOOKUP(B659,BREND!A:C,2,FALSE)</f>
        <v>SCHNIEDER</v>
      </c>
    </row>
    <row r="660" spans="2:8">
      <c r="B660" s="35" t="s">
        <v>161</v>
      </c>
      <c r="C660" s="26" t="str">
        <f>VLOOKUP(B660,Baza!A:E,5,FALSE)</f>
        <v xml:space="preserve">GOLF2 0580453914 +A6, A8 БЕНЗОНАСОС </v>
      </c>
      <c r="D660" s="25" t="str">
        <f>IF(VLOOKUP(B660,Baza!A:D,2,FALSE)&gt;0,"+","-")</f>
        <v>+</v>
      </c>
      <c r="E660" s="25">
        <f>VLOOKUP(B660,Baza!A:E,3,FALSE)</f>
        <v>18</v>
      </c>
      <c r="F660" s="25">
        <f>VLOOKUP(B660,Baza!A:E,3,FALSE)*курс</f>
        <v>734.4</v>
      </c>
      <c r="G660" s="25" t="str">
        <f>VLOOKUP(B660,Baza!A:E,4,FALSE)</f>
        <v>580453914</v>
      </c>
      <c r="H660" s="25" t="str">
        <f>VLOOKUP(B660,BREND!A:C,2,FALSE)</f>
        <v>SCHNIEDER</v>
      </c>
    </row>
    <row r="661" spans="2:8">
      <c r="B661" s="35" t="s">
        <v>363</v>
      </c>
      <c r="C661" s="26" t="str">
        <f>VLOOKUP(B661,Baza!A:E,5,FALSE)</f>
        <v>AD100 '82-90 РЫЧАГ ПЕРЕДНИЙ, ЛЕВЫЙ, С Г/У</v>
      </c>
      <c r="D661" s="25" t="str">
        <f>IF(VLOOKUP(B661,Baza!A:D,2,FALSE)&gt;0,"+","-")</f>
        <v>-</v>
      </c>
      <c r="E661" s="25">
        <f>VLOOKUP(B661,Baza!A:E,3,FALSE)</f>
        <v>26</v>
      </c>
      <c r="F661" s="25">
        <f>VLOOKUP(B661,Baza!A:E,3,FALSE)*курс</f>
        <v>1060.8</v>
      </c>
      <c r="G661" s="25" t="str">
        <f>VLOOKUP(B661,Baza!A:E,4,FALSE)</f>
        <v>437407151A</v>
      </c>
      <c r="H661" s="25" t="str">
        <f>VLOOKUP(B661,BREND!A:C,2,FALSE)</f>
        <v>SCHNIEDER</v>
      </c>
    </row>
    <row r="662" spans="2:8">
      <c r="B662" s="35" t="s">
        <v>361</v>
      </c>
      <c r="C662" s="26" t="str">
        <f>VLOOKUP(B662,Baza!A:E,5,FALSE)</f>
        <v>AD100 '91-94, A6 '94-97 РЫЧАГ ПЕРЕДНИЙ, ПРАВЫЙ + ВТУЛКА+САЙЛЕНТБЛОКИ</v>
      </c>
      <c r="D662" s="25" t="str">
        <f>IF(VLOOKUP(B662,Baza!A:D,2,FALSE)&gt;0,"+","-")</f>
        <v>-</v>
      </c>
      <c r="E662" s="25">
        <f>VLOOKUP(B662,Baza!A:E,3,FALSE)</f>
        <v>21</v>
      </c>
      <c r="F662" s="25">
        <f>VLOOKUP(B662,Baza!A:E,3,FALSE)*курс</f>
        <v>856.8</v>
      </c>
      <c r="G662" s="25" t="str">
        <f>VLOOKUP(B662,Baza!A:E,4,FALSE)</f>
        <v>4A0407151S</v>
      </c>
      <c r="H662" s="25" t="str">
        <f>VLOOKUP(B662,BREND!A:C,2,FALSE)</f>
        <v>SCHNIEDER</v>
      </c>
    </row>
    <row r="663" spans="2:8">
      <c r="B663" s="35" t="s">
        <v>362</v>
      </c>
      <c r="C663" s="26" t="str">
        <f>VLOOKUP(B663,Baza!A:E,5,FALSE)</f>
        <v>AD100 '91-94, A6 '94-97 РЫЧАГ ПЕРЕДНИЙ, ЛЕВЫЙ + ВТУЛКА+САЙЛЕНТБЛОКИ</v>
      </c>
      <c r="D663" s="25" t="str">
        <f>IF(VLOOKUP(B663,Baza!A:D,2,FALSE)&gt;0,"+","-")</f>
        <v>-</v>
      </c>
      <c r="E663" s="25">
        <f>VLOOKUP(B663,Baza!A:E,3,FALSE)</f>
        <v>22</v>
      </c>
      <c r="F663" s="25">
        <f>VLOOKUP(B663,Baza!A:E,3,FALSE)*курс</f>
        <v>897.59999999999991</v>
      </c>
      <c r="G663" s="25" t="str">
        <f>VLOOKUP(B663,Baza!A:E,4,FALSE)</f>
        <v>4A0407152S</v>
      </c>
      <c r="H663" s="25" t="str">
        <f>VLOOKUP(B663,BREND!A:C,2,FALSE)</f>
        <v>SCHNIEDER</v>
      </c>
    </row>
    <row r="664" spans="2:8">
      <c r="B664" s="35" t="s">
        <v>368</v>
      </c>
      <c r="C664" s="26" t="str">
        <f>VLOOKUP(B664,Baza!A:E,5,FALSE)</f>
        <v>А4, А6, Р5 '97-05 РЫЧАГ ПЕРЕДНИЙ, ВЕРХНИЙ, ЛЕВЫЙ, ПРЯМОЙ</v>
      </c>
      <c r="D664" s="25" t="str">
        <f>IF(VLOOKUP(B664,Baza!A:D,2,FALSE)&gt;0,"+","-")</f>
        <v>+</v>
      </c>
      <c r="E664" s="25">
        <f>VLOOKUP(B664,Baza!A:E,3,FALSE)</f>
        <v>13</v>
      </c>
      <c r="F664" s="25">
        <f>VLOOKUP(B664,Baza!A:E,3,FALSE)*курс</f>
        <v>530.4</v>
      </c>
      <c r="G664" s="25" t="str">
        <f>VLOOKUP(B664,Baza!A:E,4,FALSE)</f>
        <v>8D0407505B</v>
      </c>
      <c r="H664" s="25" t="str">
        <f>VLOOKUP(B664,BREND!A:C,2,FALSE)</f>
        <v>SCHNIEDER</v>
      </c>
    </row>
    <row r="665" spans="2:8">
      <c r="B665" s="35" t="s">
        <v>369</v>
      </c>
      <c r="C665" s="26" t="str">
        <f>VLOOKUP(B665,Baza!A:E,5,FALSE)</f>
        <v>А4, А6, Р5 '97-05 РЫЧАГ ПЕРЕДНИЙ,  ВЕРХНИЙ,  ПРАВЫЙ, ПРЯМОЙ</v>
      </c>
      <c r="D665" s="25" t="str">
        <f>IF(VLOOKUP(B665,Baza!A:D,2,FALSE)&gt;0,"+","-")</f>
        <v>+</v>
      </c>
      <c r="E665" s="25">
        <f>VLOOKUP(B665,Baza!A:E,3,FALSE)</f>
        <v>13</v>
      </c>
      <c r="F665" s="25">
        <f>VLOOKUP(B665,Baza!A:E,3,FALSE)*курс</f>
        <v>530.4</v>
      </c>
      <c r="G665" s="25" t="str">
        <f>VLOOKUP(B665,Baza!A:E,4,FALSE)</f>
        <v>8D0407506B</v>
      </c>
      <c r="H665" s="25" t="str">
        <f>VLOOKUP(B665,BREND!A:C,2,FALSE)</f>
        <v>SCHNIEDER</v>
      </c>
    </row>
    <row r="666" spans="2:8">
      <c r="B666" s="35" t="s">
        <v>370</v>
      </c>
      <c r="C666" s="26" t="str">
        <f>VLOOKUP(B666,Baza!A:E,5,FALSE)</f>
        <v>А4, А6, Р5 '97-05 РЫЧАГ ПЕРЕДНИЙ,  ВЕРХНИЙ, ЛЕВЫЙ, ЗАДНИЙ, КРИВОЙ</v>
      </c>
      <c r="D666" s="25" t="str">
        <f>IF(VLOOKUP(B666,Baza!A:D,2,FALSE)&gt;0,"+","-")</f>
        <v>+</v>
      </c>
      <c r="E666" s="25">
        <f>VLOOKUP(B666,Baza!A:E,3,FALSE)</f>
        <v>13</v>
      </c>
      <c r="F666" s="25">
        <f>VLOOKUP(B666,Baza!A:E,3,FALSE)*курс</f>
        <v>530.4</v>
      </c>
      <c r="G666" s="25" t="str">
        <f>VLOOKUP(B666,Baza!A:E,4,FALSE)</f>
        <v>4D0407509</v>
      </c>
      <c r="H666" s="25" t="str">
        <f>VLOOKUP(B666,BREND!A:C,2,FALSE)</f>
        <v>SCHNIEDER</v>
      </c>
    </row>
    <row r="667" spans="2:8">
      <c r="B667" s="35" t="s">
        <v>371</v>
      </c>
      <c r="C667" s="26" t="str">
        <f>VLOOKUP(B667,Baza!A:E,5,FALSE)</f>
        <v>А4, А6, Р5 '97-05РЫЧАГ ПЕРЕДНИЙ, ВЕРХНИЙ, ЗАДНИЙ,  ПРАВЫЙ, КРИВОЙ</v>
      </c>
      <c r="D667" s="25" t="str">
        <f>IF(VLOOKUP(B667,Baza!A:D,2,FALSE)&gt;0,"+","-")</f>
        <v>+</v>
      </c>
      <c r="E667" s="25">
        <f>VLOOKUP(B667,Baza!A:E,3,FALSE)</f>
        <v>13</v>
      </c>
      <c r="F667" s="25">
        <f>VLOOKUP(B667,Baza!A:E,3,FALSE)*курс</f>
        <v>530.4</v>
      </c>
      <c r="G667" s="25" t="str">
        <f>VLOOKUP(B667,Baza!A:E,4,FALSE)</f>
        <v>4D0407510D</v>
      </c>
      <c r="H667" s="25" t="str">
        <f>VLOOKUP(B667,BREND!A:C,2,FALSE)</f>
        <v>SCHNIEDER</v>
      </c>
    </row>
    <row r="668" spans="2:8">
      <c r="B668" s="35" t="s">
        <v>384</v>
      </c>
      <c r="C668" s="26" t="str">
        <f>VLOOKUP(B668,Baza!A:E,5,FALSE)</f>
        <v>А4, А6, PAS5 '97-05 РЫЧАГ ПЕРЕДНИЙ, НИЖНИЙ, ПРЯМОЙ, ЛЕВЫЙ, ПРАВЫЙ</v>
      </c>
      <c r="D668" s="25" t="str">
        <f>IF(VLOOKUP(B668,Baza!A:D,2,FALSE)&gt;0,"+","-")</f>
        <v>-</v>
      </c>
      <c r="E668" s="25">
        <f>VLOOKUP(B668,Baza!A:E,3,FALSE)</f>
        <v>28</v>
      </c>
      <c r="F668" s="25">
        <f>VLOOKUP(B668,Baza!A:E,3,FALSE)*курс</f>
        <v>1142.3999999999999</v>
      </c>
      <c r="G668" s="25" t="str">
        <f>VLOOKUP(B668,Baza!A:E,4,FALSE)</f>
        <v>4D0407151E</v>
      </c>
      <c r="H668" s="25" t="str">
        <f>VLOOKUP(B668,BREND!A:C,2,FALSE)</f>
        <v>SCHNIEDER</v>
      </c>
    </row>
    <row r="669" spans="2:8">
      <c r="B669" s="35" t="s">
        <v>382</v>
      </c>
      <c r="C669" s="26" t="str">
        <f>VLOOKUP(B669,Baza!A:E,5,FALSE)</f>
        <v>A4, А6, P5 '97-05 РЫЧАГ ПЕРЕДНИЙ, НИЖНИЙ, КРИВОЙ, ЗАДНИЙ, ЛЕВЫЙ</v>
      </c>
      <c r="D669" s="25" t="str">
        <f>IF(VLOOKUP(B669,Baza!A:D,2,FALSE)&gt;0,"+","-")</f>
        <v>-</v>
      </c>
      <c r="E669" s="25">
        <f>VLOOKUP(B669,Baza!A:E,3,FALSE)</f>
        <v>30</v>
      </c>
      <c r="F669" s="25">
        <f>VLOOKUP(B669,Baza!A:E,3,FALSE)*курс</f>
        <v>1224</v>
      </c>
      <c r="G669" s="25" t="str">
        <f>VLOOKUP(B669,Baza!A:E,4,FALSE)</f>
        <v>4D0407693K</v>
      </c>
      <c r="H669" s="25" t="str">
        <f>VLOOKUP(B669,BREND!A:C,2,FALSE)</f>
        <v>SCHNIEDER</v>
      </c>
    </row>
    <row r="670" spans="2:8">
      <c r="B670" s="35" t="s">
        <v>383</v>
      </c>
      <c r="C670" s="26" t="str">
        <f>VLOOKUP(B670,Baza!A:E,5,FALSE)</f>
        <v>A4, А6, P5 '97-05 РЫЧАГ ПЕРЕДНИЙ, НИЖНИЙ, КРИВОЙ, ЗАДНИЙ,  ПРАВЫЙ</v>
      </c>
      <c r="D670" s="25" t="str">
        <f>IF(VLOOKUP(B670,Baza!A:D,2,FALSE)&gt;0,"+","-")</f>
        <v>-</v>
      </c>
      <c r="E670" s="25">
        <f>VLOOKUP(B670,Baza!A:E,3,FALSE)</f>
        <v>32</v>
      </c>
      <c r="F670" s="25">
        <f>VLOOKUP(B670,Baza!A:E,3,FALSE)*курс</f>
        <v>1305.5999999999999</v>
      </c>
      <c r="G670" s="25" t="str">
        <f>VLOOKUP(B670,Baza!A:E,4,FALSE)</f>
        <v>4D0407694K</v>
      </c>
      <c r="H670" s="25" t="str">
        <f>VLOOKUP(B670,BREND!A:C,2,FALSE)</f>
        <v>SCHNIEDER</v>
      </c>
    </row>
    <row r="671" spans="2:8">
      <c r="B671" s="35" t="s">
        <v>21333</v>
      </c>
      <c r="C671" s="26" t="str">
        <f>VLOOKUP(B671,Baza!A:E,5,FALSE)</f>
        <v>A4/A6/A8 PASSAT5  '97-05 РЫЧАГ ПЕРЕДНИЙ НИЖНИЙ  ЗАДНИЙ ЛЕВЫЙ</v>
      </c>
      <c r="D671" s="25" t="str">
        <f>IF(VLOOKUP(B671,Baza!A:D,2,FALSE)&gt;0,"+","-")</f>
        <v>+</v>
      </c>
      <c r="E671" s="25">
        <f>VLOOKUP(B671,Baza!A:E,3,FALSE)</f>
        <v>28</v>
      </c>
      <c r="F671" s="25">
        <f>VLOOKUP(B671,Baza!A:E,3,FALSE)*курс</f>
        <v>1142.3999999999999</v>
      </c>
      <c r="G671" s="25" t="str">
        <f>VLOOKUP(B671,Baza!A:E,4,FALSE)</f>
        <v>4D0407693K</v>
      </c>
      <c r="H671" s="25" t="str">
        <f>VLOOKUP(B671,BREND!A:C,2,FALSE)</f>
        <v>SCHNIEDER</v>
      </c>
    </row>
    <row r="672" spans="2:8">
      <c r="B672" s="35" t="s">
        <v>21334</v>
      </c>
      <c r="C672" s="26" t="str">
        <f>VLOOKUP(B672,Baza!A:E,5,FALSE)</f>
        <v>A4/A6/A8 PASSAT5 '97-05 РЫЧАГ ПЕРЕДНИЙ НИЖНИЙ  ЗАДНИЙ ПРАВЫЙ.</v>
      </c>
      <c r="D672" s="25" t="str">
        <f>IF(VLOOKUP(B672,Baza!A:D,2,FALSE)&gt;0,"+","-")</f>
        <v>+</v>
      </c>
      <c r="E672" s="25">
        <f>VLOOKUP(B672,Baza!A:E,3,FALSE)</f>
        <v>28</v>
      </c>
      <c r="F672" s="25">
        <f>VLOOKUP(B672,Baza!A:E,3,FALSE)*курс</f>
        <v>1142.3999999999999</v>
      </c>
      <c r="G672" s="25" t="str">
        <f>VLOOKUP(B672,Baza!A:E,4,FALSE)</f>
        <v>4D0407694K</v>
      </c>
      <c r="H672" s="25" t="str">
        <f>VLOOKUP(B672,BREND!A:C,2,FALSE)</f>
        <v>SCHNIEDER</v>
      </c>
    </row>
    <row r="673" spans="2:8">
      <c r="B673" s="35" t="s">
        <v>658</v>
      </c>
      <c r="C673" s="26" t="str">
        <f>VLOOKUP(B673,Baza!A:E,5,FALSE)</f>
        <v>80, '86-90 ШАРОВАЯ ОПОРА ЛЕВАЯ</v>
      </c>
      <c r="D673" s="25" t="str">
        <f>IF(VLOOKUP(B673,Baza!A:D,2,FALSE)&gt;0,"+","-")</f>
        <v>+</v>
      </c>
      <c r="E673" s="25">
        <f>VLOOKUP(B673,Baza!A:E,3,FALSE)</f>
        <v>4</v>
      </c>
      <c r="F673" s="25">
        <f>VLOOKUP(B673,Baza!A:E,3,FALSE)*курс</f>
        <v>163.19999999999999</v>
      </c>
      <c r="G673" s="25" t="str">
        <f>VLOOKUP(B673,Baza!A:E,4,FALSE)</f>
        <v>893407365F</v>
      </c>
      <c r="H673" s="25" t="str">
        <f>VLOOKUP(B673,BREND!A:C,2,FALSE)</f>
        <v>SCHNIEDER</v>
      </c>
    </row>
    <row r="674" spans="2:8">
      <c r="B674" s="35" t="s">
        <v>214</v>
      </c>
      <c r="C674" s="26" t="str">
        <f>VLOOKUP(B674,Baza!A:E,5,FALSE)</f>
        <v>А4, А6,Р5 '97-05  НАКОНЕЧНИК  ПРАВЫЙ+ЛЕВЫЙ</v>
      </c>
      <c r="D674" s="25" t="str">
        <f>IF(VLOOKUP(B674,Baza!A:D,2,FALSE)&gt;0,"+","-")</f>
        <v>-</v>
      </c>
      <c r="E674" s="25">
        <f>VLOOKUP(B674,Baza!A:E,3,FALSE)</f>
        <v>5.9</v>
      </c>
      <c r="F674" s="25">
        <f>VLOOKUP(B674,Baza!A:E,3,FALSE)*курс</f>
        <v>240.72</v>
      </c>
      <c r="G674" s="25" t="str">
        <f>VLOOKUP(B674,Baza!A:E,4,FALSE)</f>
        <v>4D0419811A</v>
      </c>
      <c r="H674" s="25" t="str">
        <f>VLOOKUP(B674,BREND!A:C,2,FALSE)</f>
        <v>SCHNIEDER</v>
      </c>
    </row>
    <row r="675" spans="2:8">
      <c r="B675" s="35" t="s">
        <v>619</v>
      </c>
      <c r="C675" s="26" t="str">
        <f>VLOOKUP(B675,Baza!A:E,5,FALSE)</f>
        <v>А4, А6,P5 '97-05  ТЯГА СТАБИЛИЗАТОРА ЛЕВАЯ,  Б/ПАЛЬЦЕВ (С САЙЛЕТБЛОКОМ)</v>
      </c>
      <c r="D675" s="25" t="str">
        <f>IF(VLOOKUP(B675,Baza!A:D,2,FALSE)&gt;0,"+","-")</f>
        <v>+</v>
      </c>
      <c r="E675" s="25">
        <f>VLOOKUP(B675,Baza!A:E,3,FALSE)</f>
        <v>9</v>
      </c>
      <c r="F675" s="25">
        <f>VLOOKUP(B675,Baza!A:E,3,FALSE)*курс</f>
        <v>367.2</v>
      </c>
      <c r="G675" s="25" t="str">
        <f>VLOOKUP(B675,Baza!A:E,4,FALSE)</f>
        <v>8D0411317D</v>
      </c>
      <c r="H675" s="25" t="str">
        <f>VLOOKUP(B675,BREND!A:C,2,FALSE)</f>
        <v>SCHNIEDER</v>
      </c>
    </row>
    <row r="676" spans="2:8">
      <c r="B676" s="35" t="s">
        <v>615</v>
      </c>
      <c r="C676" s="26" t="str">
        <f>VLOOKUP(B676,Baza!A:E,5,FALSE)</f>
        <v>А4, А6, P5 '97-05 ТЯГА СТАБИЛИЗАТОРА ПРАВАЯ, Б/ПАЛЬЦЕВ (С САЙЛЕНТБЛОКОМ)</v>
      </c>
      <c r="D676" s="25" t="str">
        <f>IF(VLOOKUP(B676,Baza!A:D,2,FALSE)&gt;0,"+","-")</f>
        <v>-</v>
      </c>
      <c r="E676" s="25">
        <f>VLOOKUP(B676,Baza!A:E,3,FALSE)</f>
        <v>9.1</v>
      </c>
      <c r="F676" s="25">
        <f>VLOOKUP(B676,Baza!A:E,3,FALSE)*курс</f>
        <v>371.28</v>
      </c>
      <c r="G676" s="25" t="str">
        <f>VLOOKUP(B676,Baza!A:E,4,FALSE)</f>
        <v>8D0411318D</v>
      </c>
      <c r="H676" s="25" t="str">
        <f>VLOOKUP(B676,BREND!A:C,2,FALSE)</f>
        <v>SCHNIEDER</v>
      </c>
    </row>
    <row r="677" spans="2:8">
      <c r="B677" s="35" t="s">
        <v>634</v>
      </c>
      <c r="C677" s="26" t="str">
        <f>VLOOKUP(B677,Baza!A:E,5,FALSE)</f>
        <v>А4, А6, P5 '97-05 ТЯГА СТАБИЛИЗАТОРА  ПРАВАЯ+ЛЕВАЯ, С ПАЛЬЦАМИ (С ШАРОВОЙ ОПОРОЙ)</v>
      </c>
      <c r="D677" s="25" t="str">
        <f>IF(VLOOKUP(B677,Baza!A:D,2,FALSE)&gt;0,"+","-")</f>
        <v>+</v>
      </c>
      <c r="E677" s="25">
        <f>VLOOKUP(B677,Baza!A:E,3,FALSE)</f>
        <v>12</v>
      </c>
      <c r="F677" s="25">
        <f>VLOOKUP(B677,Baza!A:E,3,FALSE)*курс</f>
        <v>489.59999999999997</v>
      </c>
      <c r="G677" s="25" t="str">
        <f>VLOOKUP(B677,Baza!A:E,4,FALSE)</f>
        <v>4D0411317J</v>
      </c>
      <c r="H677" s="25" t="str">
        <f>VLOOKUP(B677,BREND!A:C,2,FALSE)</f>
        <v>SCHNIEDER</v>
      </c>
    </row>
    <row r="678" spans="2:8">
      <c r="B678" s="35" t="s">
        <v>3368</v>
      </c>
      <c r="C678" s="26" t="str">
        <f>VLOOKUP(B678,Baza!A:E,5,FALSE)</f>
        <v>80 86-90 ТЯГА СТАБИЛИЗАТОРА ПЕРЕДНЯЯ, ЛЕВАЯ, AVANT RS2 QUATRO</v>
      </c>
      <c r="D678" s="25" t="str">
        <f>IF(VLOOKUP(B678,Baza!A:D,2,FALSE)&gt;0,"+","-")</f>
        <v>+</v>
      </c>
      <c r="E678" s="25">
        <f>VLOOKUP(B678,Baza!A:E,3,FALSE)</f>
        <v>3</v>
      </c>
      <c r="F678" s="25">
        <f>VLOOKUP(B678,Baza!A:E,3,FALSE)*курс</f>
        <v>122.39999999999999</v>
      </c>
      <c r="G678" s="25" t="str">
        <f>VLOOKUP(B678,Baza!A:E,4,FALSE)</f>
        <v>8A0505465</v>
      </c>
      <c r="H678" s="25" t="str">
        <f>VLOOKUP(B678,BREND!A:C,2,FALSE)</f>
        <v>SCHNIEDER</v>
      </c>
    </row>
    <row r="679" spans="2:8">
      <c r="B679" s="35" t="s">
        <v>325</v>
      </c>
      <c r="C679" s="26" t="str">
        <f>VLOOKUP(B679,Baza!A:E,5,FALSE)</f>
        <v>5 SERIES Е39 '00-04 РЫЧАГ ПЕРЕДНИЙ, НИЖНИЙ, ЛЕВЫЙ, С САЙЛЕНТБЛОКОМ, АЛЮМИНИЕВЫЙ (кроме 535)</v>
      </c>
      <c r="D679" s="25" t="str">
        <f>IF(VLOOKUP(B679,Baza!A:D,2,FALSE)&gt;0,"+","-")</f>
        <v>-</v>
      </c>
      <c r="E679" s="25">
        <f>VLOOKUP(B679,Baza!A:E,3,FALSE)</f>
        <v>19</v>
      </c>
      <c r="F679" s="25">
        <f>VLOOKUP(B679,Baza!A:E,3,FALSE)*курс</f>
        <v>775.19999999999993</v>
      </c>
      <c r="G679" s="25" t="str">
        <f>VLOOKUP(B679,Baza!A:E,4,FALSE)</f>
        <v>31121094233</v>
      </c>
      <c r="H679" s="25" t="str">
        <f>VLOOKUP(B679,BREND!A:C,2,FALSE)</f>
        <v>SCHNIEDER</v>
      </c>
    </row>
    <row r="680" spans="2:8">
      <c r="B680" s="35" t="s">
        <v>326</v>
      </c>
      <c r="C680" s="26" t="str">
        <f>VLOOKUP(B680,Baza!A:E,5,FALSE)</f>
        <v>5 SERIES '97-'04 Е39 РЫЧАГ ПЕРЕДНИЙ, НИЖНИЙ, ПРАВЫЙ, С САЙЛЕНТБЛОКОМ, АЛЮМИНИЕВЫЙ (кроме 535)</v>
      </c>
      <c r="D680" s="25" t="str">
        <f>IF(VLOOKUP(B680,Baza!A:D,2,FALSE)&gt;0,"+","-")</f>
        <v>-</v>
      </c>
      <c r="E680" s="25">
        <f>VLOOKUP(B680,Baza!A:E,3,FALSE)</f>
        <v>19</v>
      </c>
      <c r="F680" s="25">
        <f>VLOOKUP(B680,Baza!A:E,3,FALSE)*курс</f>
        <v>775.19999999999993</v>
      </c>
      <c r="G680" s="25" t="str">
        <f>VLOOKUP(B680,Baza!A:E,4,FALSE)</f>
        <v>31121094234</v>
      </c>
      <c r="H680" s="25" t="str">
        <f>VLOOKUP(B680,BREND!A:C,2,FALSE)</f>
        <v>SCHNIEDER</v>
      </c>
    </row>
    <row r="681" spans="2:8">
      <c r="B681" s="35" t="s">
        <v>3958</v>
      </c>
      <c r="C681" s="26" t="str">
        <f>VLOOKUP(B681,Baza!A:E,5,FALSE)</f>
        <v xml:space="preserve">Х5 E53 '00-06 РЫЧАГ ПЕРЕДНИЙ, ВЕРХНИЙ, ЛЕВЫЙ </v>
      </c>
      <c r="D681" s="25" t="str">
        <f>IF(VLOOKUP(B681,Baza!A:D,2,FALSE)&gt;0,"+","-")</f>
        <v>+</v>
      </c>
      <c r="E681" s="25">
        <f>VLOOKUP(B681,Baza!A:E,3,FALSE)</f>
        <v>32</v>
      </c>
      <c r="F681" s="25">
        <f>VLOOKUP(B681,Baza!A:E,3,FALSE)*курс</f>
        <v>1305.5999999999999</v>
      </c>
      <c r="G681" s="25" t="str">
        <f>VLOOKUP(B681,Baza!A:E,4,FALSE)</f>
        <v>31121096169</v>
      </c>
      <c r="H681" s="25" t="str">
        <f>VLOOKUP(B681,BREND!A:C,2,FALSE)</f>
        <v>SCHNIEDER</v>
      </c>
    </row>
    <row r="682" spans="2:8">
      <c r="B682" s="35" t="s">
        <v>3959</v>
      </c>
      <c r="C682" s="26" t="str">
        <f>VLOOKUP(B682,Baza!A:E,5,FALSE)</f>
        <v>Х5 E53 '00-06 РЫЧАГ ПЕРЕДНИЙ, ВЕРХНИЙ, ПРАВЫЙ</v>
      </c>
      <c r="D682" s="25" t="str">
        <f>IF(VLOOKUP(B682,Baza!A:D,2,FALSE)&gt;0,"+","-")</f>
        <v>-</v>
      </c>
      <c r="E682" s="25">
        <f>VLOOKUP(B682,Baza!A:E,3,FALSE)</f>
        <v>32</v>
      </c>
      <c r="F682" s="25">
        <f>VLOOKUP(B682,Baza!A:E,3,FALSE)*курс</f>
        <v>1305.5999999999999</v>
      </c>
      <c r="G682" s="25" t="str">
        <f>VLOOKUP(B682,Baza!A:E,4,FALSE)</f>
        <v>31121096170</v>
      </c>
      <c r="H682" s="25" t="str">
        <f>VLOOKUP(B682,BREND!A:C,2,FALSE)</f>
        <v>SCHNIEDER</v>
      </c>
    </row>
    <row r="683" spans="2:8">
      <c r="B683" s="35" t="s">
        <v>293</v>
      </c>
      <c r="C683" s="26" t="str">
        <f>VLOOKUP(B683,Baza!A:E,5,FALSE)</f>
        <v>5 SERIES Е28 '85-90 РЫЧАГ ВЕРХНИЙ, ЛЕВЫЙ</v>
      </c>
      <c r="D683" s="25" t="str">
        <f>IF(VLOOKUP(B683,Baza!A:D,2,FALSE)&gt;0,"+","-")</f>
        <v>-</v>
      </c>
      <c r="E683" s="25">
        <f>VLOOKUP(B683,Baza!A:E,3,FALSE)</f>
        <v>27.3</v>
      </c>
      <c r="F683" s="25">
        <f>VLOOKUP(B683,Baza!A:E,3,FALSE)*курс</f>
        <v>1113.8399999999999</v>
      </c>
      <c r="G683" s="25" t="str">
        <f>VLOOKUP(B683,Baza!A:E,4,FALSE)</f>
        <v>31121132353</v>
      </c>
      <c r="H683" s="25" t="str">
        <f>VLOOKUP(B683,BREND!A:C,2,FALSE)</f>
        <v>SCHNIEDER</v>
      </c>
    </row>
    <row r="684" spans="2:8">
      <c r="B684" s="35" t="s">
        <v>335</v>
      </c>
      <c r="C684" s="26" t="str">
        <f>VLOOKUP(B684,Baza!A:E,5,FALSE)</f>
        <v>5 SERIES '89-94 Е34,Е32,Е28 РЫЧАГ НИЖНИЙ, ЛЕВЫЙ, АЛЮМИНИЕВЫЙ</v>
      </c>
      <c r="D684" s="25" t="str">
        <f>IF(VLOOKUP(B684,Baza!A:D,2,FALSE)&gt;0,"+","-")</f>
        <v>+</v>
      </c>
      <c r="E684" s="25">
        <f>VLOOKUP(B684,Baza!A:E,3,FALSE)</f>
        <v>21</v>
      </c>
      <c r="F684" s="25">
        <f>VLOOKUP(B684,Baza!A:E,3,FALSE)*курс</f>
        <v>856.8</v>
      </c>
      <c r="G684" s="25" t="str">
        <f>VLOOKUP(B684,Baza!A:E,4,FALSE)</f>
        <v>31121139987</v>
      </c>
      <c r="H684" s="25" t="str">
        <f>VLOOKUP(B684,BREND!A:C,2,FALSE)</f>
        <v>SCHNIEDER</v>
      </c>
    </row>
    <row r="685" spans="2:8">
      <c r="B685" s="35" t="s">
        <v>318</v>
      </c>
      <c r="C685" s="26" t="str">
        <f>VLOOKUP(B685,Baza!A:E,5,FALSE)</f>
        <v>5 SERIES Е34/Е32/Е28 '89-94 РЫЧАГ НИЖНИЙ, ПРАВЫЙ,  АЛЮМИНИЕВЫЙ</v>
      </c>
      <c r="D685" s="25" t="str">
        <f>IF(VLOOKUP(B685,Baza!A:D,2,FALSE)&gt;0,"+","-")</f>
        <v>+</v>
      </c>
      <c r="E685" s="25">
        <f>VLOOKUP(B685,Baza!A:E,3,FALSE)</f>
        <v>21</v>
      </c>
      <c r="F685" s="25">
        <f>VLOOKUP(B685,Baza!A:E,3,FALSE)*курс</f>
        <v>856.8</v>
      </c>
      <c r="G685" s="25" t="str">
        <f>VLOOKUP(B685,Baza!A:E,4,FALSE)</f>
        <v>31121139988</v>
      </c>
      <c r="H685" s="25" t="str">
        <f>VLOOKUP(B685,BREND!A:C,2,FALSE)</f>
        <v>SCHNIEDER</v>
      </c>
    </row>
    <row r="686" spans="2:8">
      <c r="B686" s="35" t="s">
        <v>321</v>
      </c>
      <c r="C686" s="26" t="str">
        <f>VLOOKUP(B686,Baza!A:E,5,FALSE)</f>
        <v>5 SERIES Е34/Е32/Е28 '89-94 РЫЧАГ НИЖНИЙ, ЛЕВЫЙ, ЖЕЛЕЗНЫЙ</v>
      </c>
      <c r="D686" s="25" t="str">
        <f>IF(VLOOKUP(B686,Baza!A:D,2,FALSE)&gt;0,"+","-")</f>
        <v>+</v>
      </c>
      <c r="E686" s="25">
        <f>VLOOKUP(B686,Baza!A:E,3,FALSE)</f>
        <v>15</v>
      </c>
      <c r="F686" s="25">
        <f>VLOOKUP(B686,Baza!A:E,3,FALSE)*курс</f>
        <v>612</v>
      </c>
      <c r="G686" s="25" t="str">
        <f>VLOOKUP(B686,Baza!A:E,4,FALSE)</f>
        <v>31121139991</v>
      </c>
      <c r="H686" s="25" t="str">
        <f>VLOOKUP(B686,BREND!A:C,2,FALSE)</f>
        <v>SCHNIEDER</v>
      </c>
    </row>
    <row r="687" spans="2:8">
      <c r="B687" s="35" t="s">
        <v>322</v>
      </c>
      <c r="C687" s="26" t="str">
        <f>VLOOKUP(B687,Baza!A:E,5,FALSE)</f>
        <v>5 SERIES Е34/Е32/Е28 '89-94  РЫЧАГ НИЖНИЙ, ПРАВЫЙ, ЖЕЛЕЗНЫЙ</v>
      </c>
      <c r="D687" s="25" t="str">
        <f>IF(VLOOKUP(B687,Baza!A:D,2,FALSE)&gt;0,"+","-")</f>
        <v>+</v>
      </c>
      <c r="E687" s="25">
        <f>VLOOKUP(B687,Baza!A:E,3,FALSE)</f>
        <v>15</v>
      </c>
      <c r="F687" s="25">
        <f>VLOOKUP(B687,Baza!A:E,3,FALSE)*курс</f>
        <v>612</v>
      </c>
      <c r="G687" s="25" t="str">
        <f>VLOOKUP(B687,Baza!A:E,4,FALSE)</f>
        <v>31121139992</v>
      </c>
      <c r="H687" s="25" t="str">
        <f>VLOOKUP(B687,BREND!A:C,2,FALSE)</f>
        <v>SCHNIEDER</v>
      </c>
    </row>
    <row r="688" spans="2:8">
      <c r="B688" s="35" t="s">
        <v>290</v>
      </c>
      <c r="C688" s="26" t="str">
        <f>VLOOKUP(B688,Baza!A:E,5,FALSE)</f>
        <v>7 SERIES E32 '92-99 РЫЧАГ ВЕРХНИЙ, ЛЕВЫЙ, С САЙЛЕНТБЛОКОМ, БЕЛЫЙ</v>
      </c>
      <c r="D688" s="25" t="str">
        <f>IF(VLOOKUP(B688,Baza!A:D,2,FALSE)&gt;0,"+","-")</f>
        <v>+</v>
      </c>
      <c r="E688" s="25">
        <f>VLOOKUP(B688,Baza!A:E,3,FALSE)</f>
        <v>18</v>
      </c>
      <c r="F688" s="25">
        <f>VLOOKUP(B688,Baza!A:E,3,FALSE)*курс</f>
        <v>734.4</v>
      </c>
      <c r="G688" s="25" t="str">
        <f>VLOOKUP(B688,Baza!A:E,4,FALSE)</f>
        <v>31121130597</v>
      </c>
      <c r="H688" s="25" t="str">
        <f>VLOOKUP(B688,BREND!A:C,2,FALSE)</f>
        <v>SCHNIEDER</v>
      </c>
    </row>
    <row r="689" spans="2:8">
      <c r="B689" s="35" t="s">
        <v>99</v>
      </c>
      <c r="C689" s="26" t="str">
        <f>VLOOKUP(B689,Baza!A:E,5,FALSE)</f>
        <v>7 SERIES E32  '87-94 РЫЧАГ ВЕРХНИЙ ПРАВЫЙ+ САЙЛЕНТБЛОК БЕЛЫЙ</v>
      </c>
      <c r="D689" s="25" t="str">
        <f>IF(VLOOKUP(B689,Baza!A:D,2,FALSE)&gt;0,"+","-")</f>
        <v>-</v>
      </c>
      <c r="E689" s="25">
        <f>VLOOKUP(B689,Baza!A:E,3,FALSE)</f>
        <v>18</v>
      </c>
      <c r="F689" s="25">
        <f>VLOOKUP(B689,Baza!A:E,3,FALSE)*курс</f>
        <v>734.4</v>
      </c>
      <c r="G689" s="25" t="str">
        <f>VLOOKUP(B689,Baza!A:E,4,FALSE)</f>
        <v>31121130598</v>
      </c>
      <c r="H689" s="25" t="str">
        <f>VLOOKUP(B689,BREND!A:C,2,FALSE)</f>
        <v>SCHNIEDER</v>
      </c>
    </row>
    <row r="690" spans="2:8">
      <c r="B690" s="35" t="s">
        <v>294</v>
      </c>
      <c r="C690" s="26" t="str">
        <f>VLOOKUP(B690,Baza!A:E,5,FALSE)</f>
        <v>5 SERIES Е34 '92-97 РЫЧАГ ВЕРХНИЙ, ЛЕВЫЙ+ САЙЛЕНТБЛОК БЕЛЫЙ</v>
      </c>
      <c r="D690" s="25" t="str">
        <f>IF(VLOOKUP(B690,Baza!A:D,2,FALSE)&gt;0,"+","-")</f>
        <v>-</v>
      </c>
      <c r="E690" s="25">
        <f>VLOOKUP(B690,Baza!A:E,3,FALSE)</f>
        <v>21</v>
      </c>
      <c r="F690" s="25">
        <f>VLOOKUP(B690,Baza!A:E,3,FALSE)*курс</f>
        <v>856.8</v>
      </c>
      <c r="G690" s="25" t="str">
        <f>VLOOKUP(B690,Baza!A:E,4,FALSE)</f>
        <v>31121141097</v>
      </c>
      <c r="H690" s="25" t="str">
        <f>VLOOKUP(B690,BREND!A:C,2,FALSE)</f>
        <v>SCHNIEDER</v>
      </c>
    </row>
    <row r="691" spans="2:8">
      <c r="B691" s="35" t="s">
        <v>295</v>
      </c>
      <c r="C691" s="26" t="str">
        <f>VLOOKUP(B691,Baza!A:E,5,FALSE)</f>
        <v>5 SERIES Е34 '92-97 РЫЧАГ ВЕРХНИЙ ПРАВЫЙ+ САЙЛЕНТБЛОК БЕЛЫЙ</v>
      </c>
      <c r="D691" s="25" t="str">
        <f>IF(VLOOKUP(B691,Baza!A:D,2,FALSE)&gt;0,"+","-")</f>
        <v>+</v>
      </c>
      <c r="E691" s="25">
        <f>VLOOKUP(B691,Baza!A:E,3,FALSE)</f>
        <v>21</v>
      </c>
      <c r="F691" s="25">
        <f>VLOOKUP(B691,Baza!A:E,3,FALSE)*курс</f>
        <v>856.8</v>
      </c>
      <c r="G691" s="25" t="str">
        <f>VLOOKUP(B691,Baza!A:E,4,FALSE)</f>
        <v>31121141098</v>
      </c>
      <c r="H691" s="25" t="str">
        <f>VLOOKUP(B691,BREND!A:C,2,FALSE)</f>
        <v>SCHNIEDER</v>
      </c>
    </row>
    <row r="692" spans="2:8">
      <c r="B692" s="35" t="s">
        <v>278</v>
      </c>
      <c r="C692" s="26" t="str">
        <f>VLOOKUP(B692,Baza!A:E,5,FALSE)</f>
        <v>5 SERIES E39 '00-03 РЫЧАГ ВЕРХНИЙ, ЛЕВЫЙ + САЙЛЕНТБЛОК (кроме 535)</v>
      </c>
      <c r="D692" s="25" t="str">
        <f>IF(VLOOKUP(B692,Baza!A:D,2,FALSE)&gt;0,"+","-")</f>
        <v>-</v>
      </c>
      <c r="E692" s="25">
        <f>VLOOKUP(B692,Baza!A:E,3,FALSE)</f>
        <v>29</v>
      </c>
      <c r="F692" s="25">
        <f>VLOOKUP(B692,Baza!A:E,3,FALSE)*курс</f>
        <v>1183.1999999999998</v>
      </c>
      <c r="G692" s="25" t="str">
        <f>VLOOKUP(B692,Baza!A:E,4,FALSE)</f>
        <v>31121141717</v>
      </c>
      <c r="H692" s="25" t="str">
        <f>VLOOKUP(B692,BREND!A:C,2,FALSE)</f>
        <v>SCHNIEDER</v>
      </c>
    </row>
    <row r="693" spans="2:8">
      <c r="B693" s="35" t="s">
        <v>279</v>
      </c>
      <c r="C693" s="26" t="str">
        <f>VLOOKUP(B693,Baza!A:E,5,FALSE)</f>
        <v>5 SERIES E39 '00-03 РЫЧАГ ВЕРХНИЙ,  ПРАВЫЙ+ САЙЛЕНТБЛОК (кроме 535)</v>
      </c>
      <c r="D693" s="25" t="str">
        <f>IF(VLOOKUP(B693,Baza!A:D,2,FALSE)&gt;0,"+","-")</f>
        <v>-</v>
      </c>
      <c r="E693" s="25">
        <f>VLOOKUP(B693,Baza!A:E,3,FALSE)</f>
        <v>29</v>
      </c>
      <c r="F693" s="25">
        <f>VLOOKUP(B693,Baza!A:E,3,FALSE)*курс</f>
        <v>1183.1999999999998</v>
      </c>
      <c r="G693" s="25" t="str">
        <f>VLOOKUP(B693,Baza!A:E,4,FALSE)</f>
        <v>31121141718</v>
      </c>
      <c r="H693" s="25" t="str">
        <f>VLOOKUP(B693,BREND!A:C,2,FALSE)</f>
        <v>SCHNIEDER</v>
      </c>
    </row>
    <row r="694" spans="2:8">
      <c r="B694" s="35" t="s">
        <v>329</v>
      </c>
      <c r="C694" s="26" t="str">
        <f>VLOOKUP(B694,Baza!A:E,5,FALSE)</f>
        <v>7 SERIES E38 '99-01 РЫЧАГ НИЖНИЙ, ЛЕВЫЙ + САЙЛЕНТБЛОК</v>
      </c>
      <c r="D694" s="25" t="str">
        <f>IF(VLOOKUP(B694,Baza!A:D,2,FALSE)&gt;0,"+","-")</f>
        <v>+</v>
      </c>
      <c r="E694" s="25">
        <f>VLOOKUP(B694,Baza!A:E,3,FALSE)</f>
        <v>18</v>
      </c>
      <c r="F694" s="25">
        <f>VLOOKUP(B694,Baza!A:E,3,FALSE)*курс</f>
        <v>734.4</v>
      </c>
      <c r="G694" s="25" t="str">
        <f>VLOOKUP(B694,Baza!A:E,4,FALSE)</f>
        <v>31121142087</v>
      </c>
      <c r="H694" s="25" t="str">
        <f>VLOOKUP(B694,BREND!A:C,2,FALSE)</f>
        <v>SCHNIEDER</v>
      </c>
    </row>
    <row r="695" spans="2:8">
      <c r="B695" s="35" t="s">
        <v>330</v>
      </c>
      <c r="C695" s="26" t="str">
        <f>VLOOKUP(B695,Baza!A:E,5,FALSE)</f>
        <v>7 SERIES E38 '99-01 РЫЧАГ НИЖНИЙ, ПРАВЫЙ + САЙЛЕНТБЛОК</v>
      </c>
      <c r="D695" s="25" t="str">
        <f>IF(VLOOKUP(B695,Baza!A:D,2,FALSE)&gt;0,"+","-")</f>
        <v>+</v>
      </c>
      <c r="E695" s="25">
        <f>VLOOKUP(B695,Baza!A:E,3,FALSE)</f>
        <v>18</v>
      </c>
      <c r="F695" s="25">
        <f>VLOOKUP(B695,Baza!A:E,3,FALSE)*курс</f>
        <v>734.4</v>
      </c>
      <c r="G695" s="25" t="str">
        <f>VLOOKUP(B695,Baza!A:E,4,FALSE)</f>
        <v>31121142088</v>
      </c>
      <c r="H695" s="25" t="str">
        <f>VLOOKUP(B695,BREND!A:C,2,FALSE)</f>
        <v>SCHNIEDER</v>
      </c>
    </row>
    <row r="696" spans="2:8">
      <c r="B696" s="35" t="s">
        <v>378</v>
      </c>
      <c r="C696" s="26" t="str">
        <f>VLOOKUP(B696,Baza!A:E,5,FALSE)</f>
        <v>7 SERIES Е65/66 '04- РЫЧАГ ПЕРЕДНИЙ НИЖНИЙ ЛЕВЫЙ</v>
      </c>
      <c r="D696" s="25" t="str">
        <f>IF(VLOOKUP(B696,Baza!A:D,2,FALSE)&gt;0,"+","-")</f>
        <v>+</v>
      </c>
      <c r="E696" s="25">
        <f>VLOOKUP(B696,Baza!A:E,3,FALSE)</f>
        <v>21</v>
      </c>
      <c r="F696" s="25">
        <f>VLOOKUP(B696,Baza!A:E,3,FALSE)*курс</f>
        <v>856.8</v>
      </c>
      <c r="G696" s="25" t="str">
        <f>VLOOKUP(B696,Baza!A:E,4,FALSE)</f>
        <v>31126755835</v>
      </c>
      <c r="H696" s="25" t="str">
        <f>VLOOKUP(B696,BREND!A:C,2,FALSE)</f>
        <v>SCHNIEDER</v>
      </c>
    </row>
    <row r="697" spans="2:8">
      <c r="B697" s="35" t="s">
        <v>2667</v>
      </c>
      <c r="C697" s="26" t="str">
        <f>VLOOKUP(B697,Baza!A:E,5,FALSE)</f>
        <v>7 SERIES Е65/66 '04- РЫЧАГ ПЕРЕДНИЙ НИЖНИЙ  ПРАВЫЙ</v>
      </c>
      <c r="D697" s="25" t="str">
        <f>IF(VLOOKUP(B697,Baza!A:D,2,FALSE)&gt;0,"+","-")</f>
        <v>+</v>
      </c>
      <c r="E697" s="25">
        <f>VLOOKUP(B697,Baza!A:E,3,FALSE)</f>
        <v>21</v>
      </c>
      <c r="F697" s="25">
        <f>VLOOKUP(B697,Baza!A:E,3,FALSE)*курс</f>
        <v>856.8</v>
      </c>
      <c r="G697" s="25" t="str">
        <f>VLOOKUP(B697,Baza!A:E,4,FALSE)</f>
        <v>31126755836</v>
      </c>
      <c r="H697" s="25" t="str">
        <f>VLOOKUP(B697,BREND!A:C,2,FALSE)</f>
        <v>SCHNIEDER</v>
      </c>
    </row>
    <row r="698" spans="2:8">
      <c r="B698" s="35" t="s">
        <v>323</v>
      </c>
      <c r="C698" s="26" t="str">
        <f>VLOOKUP(B698,Baza!A:E,5,FALSE)</f>
        <v>3 SERIES Е36 '03-99 РЫЧАГ ПЕРЕДНИЙ, ЛЕВЫЙ + ШАРОВЫЕ КОР+ДЛИН</v>
      </c>
      <c r="D698" s="25" t="str">
        <f>IF(VLOOKUP(B698,Baza!A:D,2,FALSE)&gt;0,"+","-")</f>
        <v>-</v>
      </c>
      <c r="E698" s="25">
        <f>VLOOKUP(B698,Baza!A:E,3,FALSE)</f>
        <v>35</v>
      </c>
      <c r="F698" s="25">
        <f>VLOOKUP(B698,Baza!A:E,3,FALSE)*курс</f>
        <v>1428</v>
      </c>
      <c r="G698" s="25" t="str">
        <f>VLOOKUP(B698,Baza!A:E,4,FALSE)</f>
        <v>31121140957</v>
      </c>
      <c r="H698" s="25" t="str">
        <f>VLOOKUP(B698,BREND!A:C,2,FALSE)</f>
        <v>SCHNIEDER</v>
      </c>
    </row>
    <row r="699" spans="2:8">
      <c r="B699" s="35" t="s">
        <v>324</v>
      </c>
      <c r="C699" s="26" t="str">
        <f>VLOOKUP(B699,Baza!A:E,5,FALSE)</f>
        <v>3 SERIES Е36 '03-99 РЫЧАГ ПЕРЕДНИЙ, ПРАВЫЙ + ШАРОВЫЕ КОР+ДЛИН</v>
      </c>
      <c r="D699" s="25" t="str">
        <f>IF(VLOOKUP(B699,Baza!A:D,2,FALSE)&gt;0,"+","-")</f>
        <v>-</v>
      </c>
      <c r="E699" s="25">
        <f>VLOOKUP(B699,Baza!A:E,3,FALSE)</f>
        <v>35</v>
      </c>
      <c r="F699" s="25">
        <f>VLOOKUP(B699,Baza!A:E,3,FALSE)*курс</f>
        <v>1428</v>
      </c>
      <c r="G699" s="25" t="str">
        <f>VLOOKUP(B699,Baza!A:E,4,FALSE)</f>
        <v>31121140958</v>
      </c>
      <c r="H699" s="25" t="str">
        <f>VLOOKUP(B699,BREND!A:C,2,FALSE)</f>
        <v>SCHNIEDER</v>
      </c>
    </row>
    <row r="700" spans="2:8">
      <c r="B700" s="35" t="s">
        <v>296</v>
      </c>
      <c r="C700" s="26" t="str">
        <f>VLOOKUP(B700,Baza!A:E,5,FALSE)</f>
        <v>3 SERIES Е46 '03-05  РЫЧАГ ЛЕВЫЙ+ ШАРОВЫЕ (КОРОТ.+ ДЛИН.)</v>
      </c>
      <c r="D700" s="25" t="str">
        <f>IF(VLOOKUP(B700,Baza!A:D,2,FALSE)&gt;0,"+","-")</f>
        <v>+</v>
      </c>
      <c r="E700" s="25">
        <f>VLOOKUP(B700,Baza!A:E,3,FALSE)</f>
        <v>56</v>
      </c>
      <c r="F700" s="25">
        <f>VLOOKUP(B700,Baza!A:E,3,FALSE)*курс</f>
        <v>2284.7999999999997</v>
      </c>
      <c r="G700" s="25" t="str">
        <f>VLOOKUP(B700,Baza!A:E,4,FALSE)</f>
        <v>31126752717</v>
      </c>
      <c r="H700" s="25" t="str">
        <f>VLOOKUP(B700,BREND!A:C,2,FALSE)</f>
        <v>SCHNIEDER</v>
      </c>
    </row>
    <row r="701" spans="2:8">
      <c r="B701" s="35" t="s">
        <v>297</v>
      </c>
      <c r="C701" s="26" t="str">
        <f>VLOOKUP(B701,Baza!A:E,5,FALSE)</f>
        <v>3 SERIES Е46 '03-05 РЫЧАГ ПРАВЫЙ+ ШАРОВЫЕ (КОРОТ.+ ДЛИН.)</v>
      </c>
      <c r="D701" s="25" t="str">
        <f>IF(VLOOKUP(B701,Baza!A:D,2,FALSE)&gt;0,"+","-")</f>
        <v>+</v>
      </c>
      <c r="E701" s="25">
        <f>VLOOKUP(B701,Baza!A:E,3,FALSE)</f>
        <v>56</v>
      </c>
      <c r="F701" s="25">
        <f>VLOOKUP(B701,Baza!A:E,3,FALSE)*курс</f>
        <v>2284.7999999999997</v>
      </c>
      <c r="G701" s="25" t="str">
        <f>VLOOKUP(B701,Baza!A:E,4,FALSE)</f>
        <v>31126752718</v>
      </c>
      <c r="H701" s="25" t="str">
        <f>VLOOKUP(B701,BREND!A:C,2,FALSE)</f>
        <v>SCHNIEDER</v>
      </c>
    </row>
    <row r="702" spans="2:8">
      <c r="B702" s="35" t="s">
        <v>3942</v>
      </c>
      <c r="C702" s="26" t="str">
        <f>VLOOKUP(B702,Baza!A:E,5,FALSE)</f>
        <v>7 SERIES E38 '99-01 РЫЧАГ ЗАДНИЙ, ЛЕВЫЙ</v>
      </c>
      <c r="D702" s="25" t="str">
        <f>IF(VLOOKUP(B702,Baza!A:D,2,FALSE)&gt;0,"+","-")</f>
        <v>-</v>
      </c>
      <c r="E702" s="25">
        <f>VLOOKUP(B702,Baza!A:E,3,FALSE)</f>
        <v>13</v>
      </c>
      <c r="F702" s="25">
        <f>VLOOKUP(B702,Baza!A:E,3,FALSE)*курс</f>
        <v>530.4</v>
      </c>
      <c r="G702" s="25" t="str">
        <f>VLOOKUP(B702,Baza!A:E,4,FALSE)</f>
        <v>33321090905</v>
      </c>
      <c r="H702" s="25" t="str">
        <f>VLOOKUP(B702,BREND!A:C,2,FALSE)</f>
        <v>SCHNIEDER</v>
      </c>
    </row>
    <row r="703" spans="2:8">
      <c r="B703" s="35" t="s">
        <v>390</v>
      </c>
      <c r="C703" s="26" t="str">
        <f>VLOOKUP(B703,Baza!A:E,5,FALSE)</f>
        <v>7 SERIES E38 '99-01 РЫЧАГ ЗАДНИЙ, ПРАВЫЙ</v>
      </c>
      <c r="D703" s="25" t="str">
        <f>IF(VLOOKUP(B703,Baza!A:D,2,FALSE)&gt;0,"+","-")</f>
        <v>-</v>
      </c>
      <c r="E703" s="25">
        <f>VLOOKUP(B703,Baza!A:E,3,FALSE)</f>
        <v>13</v>
      </c>
      <c r="F703" s="25">
        <f>VLOOKUP(B703,Baza!A:E,3,FALSE)*курс</f>
        <v>530.4</v>
      </c>
      <c r="G703" s="25" t="str">
        <f>VLOOKUP(B703,Baza!A:E,4,FALSE)</f>
        <v>33321090906</v>
      </c>
      <c r="H703" s="25" t="str">
        <f>VLOOKUP(B703,BREND!A:C,2,FALSE)</f>
        <v>SCHNIEDER</v>
      </c>
    </row>
    <row r="704" spans="2:8">
      <c r="B704" s="35" t="s">
        <v>310</v>
      </c>
      <c r="C704" s="26" t="str">
        <f>VLOOKUP(B704,Baza!A:E,5,FALSE)</f>
        <v>5 SERIES Е39/E60 '00-03 РЫЧАГ ЗАДНИЙ, НИЖНИЙ, ЛЕВЫЙ, КРИВОЙ</v>
      </c>
      <c r="D704" s="25" t="str">
        <f>IF(VLOOKUP(B704,Baza!A:D,2,FALSE)&gt;0,"+","-")</f>
        <v>-</v>
      </c>
      <c r="E704" s="25">
        <f>VLOOKUP(B704,Baza!A:E,3,FALSE)</f>
        <v>25</v>
      </c>
      <c r="F704" s="25">
        <f>VLOOKUP(B704,Baza!A:E,3,FALSE)*курс</f>
        <v>1019.9999999999999</v>
      </c>
      <c r="G704" s="25" t="str">
        <f>VLOOKUP(B704,Baza!A:E,4,FALSE)</f>
        <v>33321090815</v>
      </c>
      <c r="H704" s="25" t="str">
        <f>VLOOKUP(B704,BREND!A:C,2,FALSE)</f>
        <v>SCHNIEDER</v>
      </c>
    </row>
    <row r="705" spans="2:8">
      <c r="B705" s="35" t="s">
        <v>314</v>
      </c>
      <c r="C705" s="26" t="str">
        <f>VLOOKUP(B705,Baza!A:E,5,FALSE)</f>
        <v>5 SERIES Е39/E60 '00-03 РЫЧАГ ЗАДНИЙ, НИЖНИЙ, ПРАВЫЙ, КРИВОЙ</v>
      </c>
      <c r="D705" s="25" t="str">
        <f>IF(VLOOKUP(B705,Baza!A:D,2,FALSE)&gt;0,"+","-")</f>
        <v>-</v>
      </c>
      <c r="E705" s="25">
        <f>VLOOKUP(B705,Baza!A:E,3,FALSE)</f>
        <v>25</v>
      </c>
      <c r="F705" s="25">
        <f>VLOOKUP(B705,Baza!A:E,3,FALSE)*курс</f>
        <v>1019.9999999999999</v>
      </c>
      <c r="G705" s="25" t="str">
        <f>VLOOKUP(B705,Baza!A:E,4,FALSE)</f>
        <v>33321090816</v>
      </c>
      <c r="H705" s="25" t="str">
        <f>VLOOKUP(B705,BREND!A:C,2,FALSE)</f>
        <v>SCHNIEDER</v>
      </c>
    </row>
    <row r="706" spans="2:8">
      <c r="B706" s="35" t="s">
        <v>300</v>
      </c>
      <c r="C706" s="26" t="str">
        <f>VLOOKUP(B706,Baza!A:E,5,FALSE)</f>
        <v xml:space="preserve">5 SERIES Е39/E60 '00-03 РЫЧАГ ЗАДНИЙ, ВЕРХНИЙ </v>
      </c>
      <c r="D706" s="25" t="str">
        <f>IF(VLOOKUP(B706,Baza!A:D,2,FALSE)&gt;0,"+","-")</f>
        <v>-</v>
      </c>
      <c r="E706" s="25">
        <f>VLOOKUP(B706,Baza!A:E,3,FALSE)</f>
        <v>14.3</v>
      </c>
      <c r="F706" s="25">
        <f>VLOOKUP(B706,Baza!A:E,3,FALSE)*курс</f>
        <v>583.43999999999994</v>
      </c>
      <c r="G706" s="25" t="str">
        <f>VLOOKUP(B706,Baza!A:E,4,FALSE)</f>
        <v>33321090745</v>
      </c>
      <c r="H706" s="25" t="str">
        <f>VLOOKUP(B706,BREND!A:C,2,FALSE)</f>
        <v>SCHNIEDER</v>
      </c>
    </row>
    <row r="707" spans="2:8">
      <c r="B707" s="35" t="s">
        <v>21225</v>
      </c>
      <c r="C707" s="26" t="str">
        <f>VLOOKUP(B707,Baza!A:E,5,FALSE)</f>
        <v>7 SERIES E39/Е65/66 '83-08 28293 РЫЧАГ ЗАДНИЙ ЛЕВЫЙ</v>
      </c>
      <c r="D707" s="25" t="str">
        <f>IF(VLOOKUP(B707,Baza!A:D,2,FALSE)&gt;0,"+","-")</f>
        <v>-</v>
      </c>
      <c r="E707" s="25">
        <f>VLOOKUP(B707,Baza!A:E,3,FALSE)</f>
        <v>27.3</v>
      </c>
      <c r="F707" s="25">
        <f>VLOOKUP(B707,Baza!A:E,3,FALSE)*курс</f>
        <v>1113.8399999999999</v>
      </c>
      <c r="G707" s="25" t="str">
        <f>VLOOKUP(B707,Baza!A:E,4,FALSE)</f>
        <v>33306772241</v>
      </c>
      <c r="H707" s="25" t="str">
        <f>VLOOKUP(B707,BREND!A:C,2,FALSE)</f>
        <v>SCHNIEDER</v>
      </c>
    </row>
    <row r="708" spans="2:8">
      <c r="B708" s="35" t="s">
        <v>21228</v>
      </c>
      <c r="C708" s="26" t="str">
        <f>VLOOKUP(B708,Baza!A:E,5,FALSE)</f>
        <v>7 SERIES E39/Е65/66 '83-08 28294 РЫЧАГ ЗАДНИЙ ПРАВЫЙ</v>
      </c>
      <c r="D708" s="25" t="str">
        <f>IF(VLOOKUP(B708,Baza!A:D,2,FALSE)&gt;0,"+","-")</f>
        <v>-</v>
      </c>
      <c r="E708" s="25">
        <f>VLOOKUP(B708,Baza!A:E,3,FALSE)</f>
        <v>27.3</v>
      </c>
      <c r="F708" s="25">
        <f>VLOOKUP(B708,Baza!A:E,3,FALSE)*курс</f>
        <v>1113.8399999999999</v>
      </c>
      <c r="G708" s="25" t="str">
        <f>VLOOKUP(B708,Baza!A:E,4,FALSE)</f>
        <v>33306772242</v>
      </c>
      <c r="H708" s="25" t="str">
        <f>VLOOKUP(B708,BREND!A:C,2,FALSE)</f>
        <v>SCHNIEDER</v>
      </c>
    </row>
    <row r="709" spans="2:8">
      <c r="B709" s="35" t="s">
        <v>21352</v>
      </c>
      <c r="C709" s="26" t="str">
        <f>VLOOKUP(B709,Baza!A:E,5,FALSE)</f>
        <v>Е39 95-03 65-66 01- РЫЧАГ ЗАДНИЙ ПРАВЫЙ</v>
      </c>
      <c r="D709" s="25" t="str">
        <f>IF(VLOOKUP(B709,Baza!A:D,2,FALSE)&gt;0,"+","-")</f>
        <v>-</v>
      </c>
      <c r="E709" s="25">
        <f>VLOOKUP(B709,Baza!A:E,3,FALSE)</f>
        <v>0</v>
      </c>
      <c r="F709" s="25">
        <f>VLOOKUP(B709,Baza!A:E,3,FALSE)*курс</f>
        <v>0</v>
      </c>
      <c r="G709" s="25" t="str">
        <f>VLOOKUP(B709,Baza!A:E,4,FALSE)</f>
        <v>33306772242</v>
      </c>
      <c r="H709" s="25" t="str">
        <f>VLOOKUP(B709,BREND!A:C,2,FALSE)</f>
        <v>SCHNIEDER</v>
      </c>
    </row>
    <row r="710" spans="2:8">
      <c r="B710" s="35" t="s">
        <v>25884</v>
      </c>
      <c r="C710" s="26" t="str">
        <f>VLOOKUP(B710,Baza!A:E,5,FALSE)</f>
        <v>5 SERIES Е28 '83-87 РЫЧАГ ВЕРХНИЙ, ПРАВЫЙ</v>
      </c>
      <c r="D710" s="25" t="str">
        <f>IF(VLOOKUP(B710,Baza!A:D,2,FALSE)&gt;0,"+","-")</f>
        <v>+</v>
      </c>
      <c r="E710" s="25">
        <f>VLOOKUP(B710,Baza!A:E,3,FALSE)</f>
        <v>18</v>
      </c>
      <c r="F710" s="25">
        <f>VLOOKUP(B710,Baza!A:E,3,FALSE)*курс</f>
        <v>734.4</v>
      </c>
      <c r="G710" s="25" t="str">
        <f>VLOOKUP(B710,Baza!A:E,4,FALSE)</f>
        <v>31121132354</v>
      </c>
      <c r="H710" s="25" t="str">
        <f>VLOOKUP(B710,BREND!A:C,2,FALSE)</f>
        <v>SCHNIEDER</v>
      </c>
    </row>
    <row r="711" spans="2:8">
      <c r="B711" s="35" t="s">
        <v>387</v>
      </c>
      <c r="C711" s="26" t="str">
        <f>VLOOKUP(B711,Baza!A:E,5,FALSE)</f>
        <v>3 SERIES E30 '87-91 РЫЧАГ ЛЕВЫЙ В СБОРЕ + ШАРОВЫЕ ДЛИН.+КОРОТ.</v>
      </c>
      <c r="D711" s="25" t="str">
        <f>IF(VLOOKUP(B711,Baza!A:D,2,FALSE)&gt;0,"+","-")</f>
        <v>+</v>
      </c>
      <c r="E711" s="25">
        <f>VLOOKUP(B711,Baza!A:E,3,FALSE)</f>
        <v>31</v>
      </c>
      <c r="F711" s="25">
        <f>VLOOKUP(B711,Baza!A:E,3,FALSE)*курс</f>
        <v>1264.8</v>
      </c>
      <c r="G711" s="25" t="str">
        <f>VLOOKUP(B711,Baza!A:E,4,FALSE)</f>
        <v>31121127725</v>
      </c>
      <c r="H711" s="25" t="str">
        <f>VLOOKUP(B711,BREND!A:C,2,FALSE)</f>
        <v>SCHNIEDER</v>
      </c>
    </row>
    <row r="712" spans="2:8">
      <c r="B712" s="35" t="s">
        <v>388</v>
      </c>
      <c r="C712" s="26" t="str">
        <f>VLOOKUP(B712,Baza!A:E,5,FALSE)</f>
        <v>3 SERIES E30 '89-91 РЫЧАГ ПРАВЫЙ В СБОРЕ+ШАРОВЫЕ ДЛИН.+КОРОТ.</v>
      </c>
      <c r="D712" s="25" t="str">
        <f>IF(VLOOKUP(B712,Baza!A:D,2,FALSE)&gt;0,"+","-")</f>
        <v>+</v>
      </c>
      <c r="E712" s="25">
        <f>VLOOKUP(B712,Baza!A:E,3,FALSE)</f>
        <v>31</v>
      </c>
      <c r="F712" s="25">
        <f>VLOOKUP(B712,Baza!A:E,3,FALSE)*курс</f>
        <v>1264.8</v>
      </c>
      <c r="G712" s="25" t="str">
        <f>VLOOKUP(B712,Baza!A:E,4,FALSE)</f>
        <v>31121127726</v>
      </c>
      <c r="H712" s="25" t="str">
        <f>VLOOKUP(B712,BREND!A:C,2,FALSE)</f>
        <v>SCHNIEDER</v>
      </c>
    </row>
    <row r="713" spans="2:8">
      <c r="B713" s="35" t="s">
        <v>376</v>
      </c>
      <c r="C713" s="26" t="str">
        <f>VLOOKUP(B713,Baza!A:E,5,FALSE)</f>
        <v>7 SERIES E38 '95-02 РЫЧАГ ВЕРХНИЙ, ЛЕВЫЙ + САЙЛЕНТБЛОК</v>
      </c>
      <c r="D713" s="25" t="str">
        <f>IF(VLOOKUP(B713,Baza!A:D,2,FALSE)&gt;0,"+","-")</f>
        <v>+</v>
      </c>
      <c r="E713" s="25">
        <f>VLOOKUP(B713,Baza!A:E,3,FALSE)</f>
        <v>24</v>
      </c>
      <c r="F713" s="25">
        <f>VLOOKUP(B713,Baza!A:E,3,FALSE)*курс</f>
        <v>979.19999999999993</v>
      </c>
      <c r="G713" s="25" t="str">
        <f>VLOOKUP(B713,Baza!A:E,4,FALSE)</f>
        <v>31121141723</v>
      </c>
      <c r="H713" s="25" t="str">
        <f>VLOOKUP(B713,BREND!A:C,2,FALSE)</f>
        <v>SCHNIEDER</v>
      </c>
    </row>
    <row r="714" spans="2:8">
      <c r="B714" s="35" t="s">
        <v>289</v>
      </c>
      <c r="C714" s="26" t="str">
        <f>VLOOKUP(B714,Baza!A:E,5,FALSE)</f>
        <v>7 SERIES E38 '95-02 РЫЧАГ ВЕРХНИЙ, ПРАВЫЙ+САЙЛЕНТБЛОК</v>
      </c>
      <c r="D714" s="25" t="str">
        <f>IF(VLOOKUP(B714,Baza!A:D,2,FALSE)&gt;0,"+","-")</f>
        <v>-</v>
      </c>
      <c r="E714" s="25">
        <f>VLOOKUP(B714,Baza!A:E,3,FALSE)</f>
        <v>24</v>
      </c>
      <c r="F714" s="25">
        <f>VLOOKUP(B714,Baza!A:E,3,FALSE)*курс</f>
        <v>979.19999999999993</v>
      </c>
      <c r="G714" s="25" t="str">
        <f>VLOOKUP(B714,Baza!A:E,4,FALSE)</f>
        <v>31121126253</v>
      </c>
      <c r="H714" s="25" t="str">
        <f>VLOOKUP(B714,BREND!A:C,2,FALSE)</f>
        <v>SCHNIEDER</v>
      </c>
    </row>
    <row r="715" spans="2:8">
      <c r="B715" s="35" t="s">
        <v>303</v>
      </c>
      <c r="C715" s="26" t="str">
        <f>VLOOKUP(B715,Baza!A:E,5,FALSE)</f>
        <v>X5 E53 '00-06 РЫЧАГ ЗАДНИЙ, ЛЕВЫЙ, ПОПЕРЕЧНЫЙ</v>
      </c>
      <c r="D715" s="25" t="str">
        <f>IF(VLOOKUP(B715,Baza!A:D,2,FALSE)&gt;0,"+","-")</f>
        <v>-</v>
      </c>
      <c r="E715" s="25">
        <f>VLOOKUP(B715,Baza!A:E,3,FALSE)</f>
        <v>15</v>
      </c>
      <c r="F715" s="25">
        <f>VLOOKUP(B715,Baza!A:E,3,FALSE)*курс</f>
        <v>612</v>
      </c>
      <c r="G715" s="25" t="str">
        <f>VLOOKUP(B715,Baza!A:E,4,FALSE)</f>
        <v>33321095411</v>
      </c>
      <c r="H715" s="25" t="str">
        <f>VLOOKUP(B715,BREND!A:C,2,FALSE)</f>
        <v>SCHNIEDER</v>
      </c>
    </row>
    <row r="716" spans="2:8">
      <c r="B716" s="35" t="s">
        <v>304</v>
      </c>
      <c r="C716" s="26" t="str">
        <f>VLOOKUP(B716,Baza!A:E,5,FALSE)</f>
        <v>X5 E53 '00-06 РЫЧАГ ЗАДНИЙ, ПРАВЫЙ, ПОПЕРЕЧНЫЙ</v>
      </c>
      <c r="D716" s="25" t="str">
        <f>IF(VLOOKUP(B716,Baza!A:D,2,FALSE)&gt;0,"+","-")</f>
        <v>-</v>
      </c>
      <c r="E716" s="25">
        <f>VLOOKUP(B716,Baza!A:E,3,FALSE)</f>
        <v>15</v>
      </c>
      <c r="F716" s="25">
        <f>VLOOKUP(B716,Baza!A:E,3,FALSE)*курс</f>
        <v>612</v>
      </c>
      <c r="G716" s="25" t="str">
        <f>VLOOKUP(B716,Baza!A:E,4,FALSE)</f>
        <v>33321095412</v>
      </c>
      <c r="H716" s="25" t="str">
        <f>VLOOKUP(B716,BREND!A:C,2,FALSE)</f>
        <v>SCHNIEDER</v>
      </c>
    </row>
    <row r="717" spans="2:8">
      <c r="B717" s="35" t="s">
        <v>391</v>
      </c>
      <c r="C717" s="26" t="str">
        <f>VLOOKUP(B717,Baza!A:E,5,FALSE)</f>
        <v>X5 E53 '00-06 РЫЧАГ ЗАДНИЙ, ВЕРХНИЙ, ЛЕВЫЙ, ПРЯМОЙ</v>
      </c>
      <c r="D717" s="25" t="str">
        <f>IF(VLOOKUP(B717,Baza!A:D,2,FALSE)&gt;0,"+","-")</f>
        <v>-</v>
      </c>
      <c r="E717" s="25">
        <f>VLOOKUP(B717,Baza!A:E,3,FALSE)</f>
        <v>19</v>
      </c>
      <c r="F717" s="25">
        <f>VLOOKUP(B717,Baza!A:E,3,FALSE)*курс</f>
        <v>775.19999999999993</v>
      </c>
      <c r="G717" s="25" t="str">
        <f>VLOOKUP(B717,Baza!A:E,4,FALSE)</f>
        <v>33321095414</v>
      </c>
      <c r="H717" s="25" t="str">
        <f>VLOOKUP(B717,BREND!A:C,2,FALSE)</f>
        <v>SCHNIEDER</v>
      </c>
    </row>
    <row r="718" spans="2:8">
      <c r="B718" s="35" t="s">
        <v>327</v>
      </c>
      <c r="C718" s="26" t="str">
        <f>VLOOKUP(B718,Baza!A:E,5,FALSE)</f>
        <v>X5 E53 '00-06 РЫЧАГ ПЕРЕДНИЙ, НИЖНИЙ, ЛЕВЫЙ</v>
      </c>
      <c r="D718" s="25" t="str">
        <f>IF(VLOOKUP(B718,Baza!A:D,2,FALSE)&gt;0,"+","-")</f>
        <v>-</v>
      </c>
      <c r="E718" s="25">
        <f>VLOOKUP(B718,Baza!A:E,3,FALSE)</f>
        <v>20</v>
      </c>
      <c r="F718" s="25">
        <f>VLOOKUP(B718,Baza!A:E,3,FALSE)*курс</f>
        <v>816</v>
      </c>
      <c r="G718" s="25" t="str">
        <f>VLOOKUP(B718,Baza!A:E,4,FALSE)</f>
        <v>31126760275/31121096315</v>
      </c>
      <c r="H718" s="25" t="str">
        <f>VLOOKUP(B718,BREND!A:C,2,FALSE)</f>
        <v>SCHNIEDER</v>
      </c>
    </row>
    <row r="719" spans="2:8">
      <c r="B719" s="35" t="s">
        <v>328</v>
      </c>
      <c r="C719" s="26" t="str">
        <f>VLOOKUP(B719,Baza!A:E,5,FALSE)</f>
        <v>X5 E53 '00-06 РЫЧАГ ПЕРЕДНИЙ, НИЖНИЙ, ПРАВЫЙ</v>
      </c>
      <c r="D719" s="25" t="str">
        <f>IF(VLOOKUP(B719,Baza!A:D,2,FALSE)&gt;0,"+","-")</f>
        <v>-</v>
      </c>
      <c r="E719" s="25">
        <f>VLOOKUP(B719,Baza!A:E,3,FALSE)</f>
        <v>20</v>
      </c>
      <c r="F719" s="25">
        <f>VLOOKUP(B719,Baza!A:E,3,FALSE)*курс</f>
        <v>816</v>
      </c>
      <c r="G719" s="25" t="str">
        <f>VLOOKUP(B719,Baza!A:E,4,FALSE)</f>
        <v>31126760276/31121096316</v>
      </c>
      <c r="H719" s="25" t="str">
        <f>VLOOKUP(B719,BREND!A:C,2,FALSE)</f>
        <v>SCHNIEDER</v>
      </c>
    </row>
    <row r="720" spans="2:8">
      <c r="B720" s="35" t="s">
        <v>21209</v>
      </c>
      <c r="C720" s="26" t="str">
        <f>VLOOKUP(B720,Baza!A:E,5,FALSE)</f>
        <v>7 SERIES E65/66 '03- 10 РЫЧАГ ПЕРЕДНИЙ, ВЕРХНИЙ, ЛЕВЫЙ</v>
      </c>
      <c r="D720" s="25" t="str">
        <f>IF(VLOOKUP(B720,Baza!A:D,2,FALSE)&gt;0,"+","-")</f>
        <v>+</v>
      </c>
      <c r="E720" s="25">
        <f>VLOOKUP(B720,Baza!A:E,3,FALSE)</f>
        <v>34</v>
      </c>
      <c r="F720" s="25">
        <f>VLOOKUP(B720,Baza!A:E,3,FALSE)*курс</f>
        <v>1387.1999999999998</v>
      </c>
      <c r="G720" s="25" t="str">
        <f>VLOOKUP(B720,Baza!A:E,4,FALSE)</f>
        <v>31126765993</v>
      </c>
      <c r="H720" s="25" t="str">
        <f>VLOOKUP(B720,BREND!A:C,2,FALSE)</f>
        <v>SCHNIEDER</v>
      </c>
    </row>
    <row r="721" spans="2:8">
      <c r="B721" s="35" t="s">
        <v>21212</v>
      </c>
      <c r="C721" s="26" t="str">
        <f>VLOOKUP(B721,Baza!A:E,5,FALSE)</f>
        <v>7 SERIES E65/66 '03-10 РЫЧАГ ПЕРЕДНИЙ, ВЕРХНИЙ, ПРАВЫЙ</v>
      </c>
      <c r="D721" s="25" t="str">
        <f>IF(VLOOKUP(B721,Baza!A:D,2,FALSE)&gt;0,"+","-")</f>
        <v>+</v>
      </c>
      <c r="E721" s="25">
        <f>VLOOKUP(B721,Baza!A:E,3,FALSE)</f>
        <v>34</v>
      </c>
      <c r="F721" s="25">
        <f>VLOOKUP(B721,Baza!A:E,3,FALSE)*курс</f>
        <v>1387.1999999999998</v>
      </c>
      <c r="G721" s="25" t="str">
        <f>VLOOKUP(B721,Baza!A:E,4,FALSE)</f>
        <v>31126765994</v>
      </c>
      <c r="H721" s="25" t="str">
        <f>VLOOKUP(B721,BREND!A:C,2,FALSE)</f>
        <v>SCHNIEDER</v>
      </c>
    </row>
    <row r="722" spans="2:8">
      <c r="B722" s="35" t="s">
        <v>2654</v>
      </c>
      <c r="C722" s="26" t="str">
        <f>VLOOKUP(B722,Baza!A:E,5,FALSE)</f>
        <v>X3 E83 '04-10 РЫЧАГ ПЕРЕДНИЙ, ВЕРХНИЙ, ЛЕВЫЙ</v>
      </c>
      <c r="D722" s="25" t="str">
        <f>IF(VLOOKUP(B722,Baza!A:D,2,FALSE)&gt;0,"+","-")</f>
        <v>+</v>
      </c>
      <c r="E722" s="25">
        <f>VLOOKUP(B722,Baza!A:E,3,FALSE)</f>
        <v>14</v>
      </c>
      <c r="F722" s="25">
        <f>VLOOKUP(B722,Baza!A:E,3,FALSE)*курс</f>
        <v>571.19999999999993</v>
      </c>
      <c r="G722" s="25" t="str">
        <f>VLOOKUP(B722,Baza!A:E,4,FALSE)</f>
        <v>31120360275/31103412135/31103415027/31103418337</v>
      </c>
      <c r="H722" s="25" t="str">
        <f>VLOOKUP(B722,BREND!A:C,2,FALSE)</f>
        <v>SCHNIEDER</v>
      </c>
    </row>
    <row r="723" spans="2:8">
      <c r="B723" s="35" t="s">
        <v>2653</v>
      </c>
      <c r="C723" s="26" t="str">
        <f>VLOOKUP(B723,Baza!A:E,5,FALSE)</f>
        <v>X3 E83 '04-10 РЫЧАГ ПЕРЕДНИЙ, ВЕРХНИЙ, ПРАВЫЙ</v>
      </c>
      <c r="D723" s="25" t="str">
        <f>IF(VLOOKUP(B723,Baza!A:D,2,FALSE)&gt;0,"+","-")</f>
        <v>+</v>
      </c>
      <c r="E723" s="25">
        <f>VLOOKUP(B723,Baza!A:E,3,FALSE)</f>
        <v>14</v>
      </c>
      <c r="F723" s="25">
        <f>VLOOKUP(B723,Baza!A:E,3,FALSE)*курс</f>
        <v>571.19999999999993</v>
      </c>
      <c r="G723" s="25" t="str">
        <f>VLOOKUP(B723,Baza!A:E,4,FALSE)</f>
        <v>31103418338/31103412136/31103426434/31103415028</v>
      </c>
      <c r="H723" s="25" t="str">
        <f>VLOOKUP(B723,BREND!A:C,2,FALSE)</f>
        <v>SCHNIEDER</v>
      </c>
    </row>
    <row r="724" spans="2:8">
      <c r="B724" s="35" t="s">
        <v>2651</v>
      </c>
      <c r="C724" s="26" t="str">
        <f>VLOOKUP(B724,Baza!A:E,5,FALSE)</f>
        <v>X3 E83 '04-10 РЫЧАГ ПЕРЕДНИЙ, НИЖНИЙ, ЛЕВЫЙ</v>
      </c>
      <c r="D724" s="25" t="str">
        <f>IF(VLOOKUP(B724,Baza!A:D,2,FALSE)&gt;0,"+","-")</f>
        <v>+</v>
      </c>
      <c r="E724" s="25">
        <f>VLOOKUP(B724,Baza!A:E,3,FALSE)</f>
        <v>30</v>
      </c>
      <c r="F724" s="25">
        <f>VLOOKUP(B724,Baza!A:E,3,FALSE)*курс</f>
        <v>1224</v>
      </c>
      <c r="G724" s="25" t="str">
        <f>VLOOKUP(B724,Baza!A:E,4,FALSE)</f>
        <v>31103412137</v>
      </c>
      <c r="H724" s="25" t="str">
        <f>VLOOKUP(B724,BREND!A:C,2,FALSE)</f>
        <v>SCHNIEDER</v>
      </c>
    </row>
    <row r="725" spans="2:8">
      <c r="B725" s="35" t="s">
        <v>2659</v>
      </c>
      <c r="C725" s="26" t="str">
        <f>VLOOKUP(B725,Baza!A:E,5,FALSE)</f>
        <v>X3 E83 '04-10 РЫЧАГ ПЕРЕДНИЙ, НИЖНИЙ, ПРАВЫЙ</v>
      </c>
      <c r="D725" s="25" t="str">
        <f>IF(VLOOKUP(B725,Baza!A:D,2,FALSE)&gt;0,"+","-")</f>
        <v>+</v>
      </c>
      <c r="E725" s="25">
        <f>VLOOKUP(B725,Baza!A:E,3,FALSE)</f>
        <v>30</v>
      </c>
      <c r="F725" s="25">
        <f>VLOOKUP(B725,Baza!A:E,3,FALSE)*курс</f>
        <v>1224</v>
      </c>
      <c r="G725" s="25" t="str">
        <f>VLOOKUP(B725,Baza!A:E,4,FALSE)</f>
        <v>31103412138</v>
      </c>
      <c r="H725" s="25" t="str">
        <f>VLOOKUP(B725,BREND!A:C,2,FALSE)</f>
        <v>SCHNIEDER</v>
      </c>
    </row>
    <row r="726" spans="2:8">
      <c r="B726" s="35" t="s">
        <v>389</v>
      </c>
      <c r="C726" s="26" t="str">
        <f>VLOOKUP(B726,Baza!A:E,5,FALSE)</f>
        <v xml:space="preserve">5 SERIES Е39 540/535/M5 '00-03 РЫЧАГ  ПОПЕРЕЧНЫЙ, ЛЕВЫЙ  </v>
      </c>
      <c r="D726" s="25" t="str">
        <f>IF(VLOOKUP(B726,Baza!A:D,2,FALSE)&gt;0,"+","-")</f>
        <v>+</v>
      </c>
      <c r="E726" s="25">
        <f>VLOOKUP(B726,Baza!A:E,3,FALSE)</f>
        <v>22</v>
      </c>
      <c r="F726" s="25">
        <f>VLOOKUP(B726,Baza!A:E,3,FALSE)*курс</f>
        <v>897.59999999999991</v>
      </c>
      <c r="G726" s="25" t="str">
        <f>VLOOKUP(B726,Baza!A:E,4,FALSE)</f>
        <v>31121141961</v>
      </c>
      <c r="H726" s="25" t="str">
        <f>VLOOKUP(B726,BREND!A:C,2,FALSE)</f>
        <v>SCHNIEDER</v>
      </c>
    </row>
    <row r="727" spans="2:8">
      <c r="B727" s="35" t="s">
        <v>22183</v>
      </c>
      <c r="C727" s="26" t="str">
        <f>VLOOKUP(B727,Baza!A:E,5,FALSE)</f>
        <v>5 SERIES Е39 540/535/M5 '00-03 РЫЧАГ ПОПЕРЕЧНЫЙ, ПРАВЫЙ</v>
      </c>
      <c r="D727" s="25" t="str">
        <f>IF(VLOOKUP(B727,Baza!A:D,2,FALSE)&gt;0,"+","-")</f>
        <v>+</v>
      </c>
      <c r="E727" s="25">
        <f>VLOOKUP(B727,Baza!A:E,3,FALSE)</f>
        <v>22</v>
      </c>
      <c r="F727" s="25">
        <f>VLOOKUP(B727,Baza!A:E,3,FALSE)*курс</f>
        <v>897.59999999999991</v>
      </c>
      <c r="G727" s="25" t="str">
        <f>VLOOKUP(B727,Baza!A:E,4,FALSE)</f>
        <v>31121141962</v>
      </c>
      <c r="H727" s="25" t="str">
        <f>VLOOKUP(B727,BREND!A:C,2,FALSE)</f>
        <v>SCHNIEDER</v>
      </c>
    </row>
    <row r="728" spans="2:8">
      <c r="B728" s="35" t="s">
        <v>358</v>
      </c>
      <c r="C728" s="26" t="str">
        <f>VLOOKUP(B728,Baza!A:E,5,FALSE)</f>
        <v>5 SERIES Е60 '03-10  РЫЧАГ ПЕРЕДНИЙ, НИЖНИЙ, ЛЕВЫЙ (ПОПЕРЕЧНЫЙ)</v>
      </c>
      <c r="D728" s="25" t="str">
        <f>IF(VLOOKUP(B728,Baza!A:D,2,FALSE)&gt;0,"+","-")</f>
        <v>+</v>
      </c>
      <c r="E728" s="25">
        <f>VLOOKUP(B728,Baza!A:E,3,FALSE)</f>
        <v>20</v>
      </c>
      <c r="F728" s="25">
        <f>VLOOKUP(B728,Baza!A:E,3,FALSE)*курс</f>
        <v>816</v>
      </c>
      <c r="G728" s="25" t="str">
        <f>VLOOKUP(B728,Baza!A:E,4,FALSE)</f>
        <v>31126760181</v>
      </c>
      <c r="H728" s="25" t="str">
        <f>VLOOKUP(B728,BREND!A:C,2,FALSE)</f>
        <v>SCHNIEDER</v>
      </c>
    </row>
    <row r="729" spans="2:8">
      <c r="B729" s="35" t="s">
        <v>359</v>
      </c>
      <c r="C729" s="26" t="str">
        <f>VLOOKUP(B729,Baza!A:E,5,FALSE)</f>
        <v>5 SERIES Е60 '03-10 Е60 РЫЧАГ ПЕРЕДНИЙ, НИЖНИЙ, ПРАВЫЙ (ПОПЕРЕЧНЫЙ)</v>
      </c>
      <c r="D729" s="25" t="str">
        <f>IF(VLOOKUP(B729,Baza!A:D,2,FALSE)&gt;0,"+","-")</f>
        <v>-</v>
      </c>
      <c r="E729" s="25">
        <f>VLOOKUP(B729,Baza!A:E,3,FALSE)</f>
        <v>20</v>
      </c>
      <c r="F729" s="25">
        <f>VLOOKUP(B729,Baza!A:E,3,FALSE)*курс</f>
        <v>816</v>
      </c>
      <c r="G729" s="25" t="str">
        <f>VLOOKUP(B729,Baza!A:E,4,FALSE)</f>
        <v>31126760182</v>
      </c>
      <c r="H729" s="25" t="str">
        <f>VLOOKUP(B729,BREND!A:C,2,FALSE)</f>
        <v>SCHNIEDER</v>
      </c>
    </row>
    <row r="730" spans="2:8">
      <c r="B730" s="35" t="s">
        <v>360</v>
      </c>
      <c r="C730" s="26" t="str">
        <f>VLOOKUP(B730,Baza!A:E,5,FALSE)</f>
        <v>Х5 E53 '00-06 РЫЧАГ ПЕРЕДНИЙ, ВЕРХНИЙ, ЛЕВЫЙ</v>
      </c>
      <c r="D730" s="25" t="str">
        <f>IF(VLOOKUP(B730,Baza!A:D,2,FALSE)&gt;0,"+","-")</f>
        <v>+</v>
      </c>
      <c r="E730" s="25">
        <f>VLOOKUP(B730,Baza!A:E,3,FALSE)</f>
        <v>33</v>
      </c>
      <c r="F730" s="25">
        <f>VLOOKUP(B730,Baza!A:E,3,FALSE)*курс</f>
        <v>1346.3999999999999</v>
      </c>
      <c r="G730" s="25" t="str">
        <f>VLOOKUP(B730,Baza!A:E,4,FALSE)</f>
        <v>31126769718</v>
      </c>
      <c r="H730" s="25" t="str">
        <f>VLOOKUP(B730,BREND!A:C,2,FALSE)</f>
        <v>SCHNIEDER</v>
      </c>
    </row>
    <row r="731" spans="2:8">
      <c r="B731" s="35" t="s">
        <v>2660</v>
      </c>
      <c r="C731" s="26" t="str">
        <f>VLOOKUP(B731,Baza!A:E,5,FALSE)</f>
        <v>Х5 E53 '00-06 РЫЧАГ ПЕРЕДНИЙ, ВЕРХНИЙ, ПРАВЫЙ</v>
      </c>
      <c r="D731" s="25" t="str">
        <f>IF(VLOOKUP(B731,Baza!A:D,2,FALSE)&gt;0,"+","-")</f>
        <v>+</v>
      </c>
      <c r="E731" s="25">
        <f>VLOOKUP(B731,Baza!A:E,3,FALSE)</f>
        <v>33</v>
      </c>
      <c r="F731" s="25">
        <f>VLOOKUP(B731,Baza!A:E,3,FALSE)*курс</f>
        <v>1346.3999999999999</v>
      </c>
      <c r="G731" s="25" t="str">
        <f>VLOOKUP(B731,Baza!A:E,4,FALSE)</f>
        <v>31126769717</v>
      </c>
      <c r="H731" s="25" t="str">
        <f>VLOOKUP(B731,BREND!A:C,2,FALSE)</f>
        <v>SCHNIEDER</v>
      </c>
    </row>
    <row r="732" spans="2:8">
      <c r="B732" s="35" t="s">
        <v>21214</v>
      </c>
      <c r="C732" s="26" t="str">
        <f>VLOOKUP(B732,Baza!A:E,5,FALSE)</f>
        <v>3 SERIES E90 РЫЧАГ ПЕРЕДНИЙ, НИЖНИЙ, ЛЕВЫЙ</v>
      </c>
      <c r="D732" s="25" t="str">
        <f>IF(VLOOKUP(B732,Baza!A:D,2,FALSE)&gt;0,"+","-")</f>
        <v>-</v>
      </c>
      <c r="E732" s="25">
        <f>VLOOKUP(B732,Baza!A:E,3,FALSE)</f>
        <v>24</v>
      </c>
      <c r="F732" s="25">
        <f>VLOOKUP(B732,Baza!A:E,3,FALSE)*курс</f>
        <v>979.19999999999993</v>
      </c>
      <c r="G732" s="25" t="str">
        <f>VLOOKUP(B732,Baza!A:E,4,FALSE)</f>
        <v>31126770849</v>
      </c>
      <c r="H732" s="25" t="str">
        <f>VLOOKUP(B732,BREND!A:C,2,FALSE)</f>
        <v>SCHNIEDER</v>
      </c>
    </row>
    <row r="733" spans="2:8">
      <c r="B733" s="35" t="s">
        <v>21217</v>
      </c>
      <c r="C733" s="26" t="str">
        <f>VLOOKUP(B733,Baza!A:E,5,FALSE)</f>
        <v>3 SERIES Е90 РЫЧАГ ПЕРЕДНИЙ, НИЖНИЙ, ПРАВЫЙ</v>
      </c>
      <c r="D733" s="25" t="str">
        <f>IF(VLOOKUP(B733,Baza!A:D,2,FALSE)&gt;0,"+","-")</f>
        <v>+</v>
      </c>
      <c r="E733" s="25">
        <f>VLOOKUP(B733,Baza!A:E,3,FALSE)</f>
        <v>24</v>
      </c>
      <c r="F733" s="25">
        <f>VLOOKUP(B733,Baza!A:E,3,FALSE)*курс</f>
        <v>979.19999999999993</v>
      </c>
      <c r="G733" s="25" t="str">
        <f>VLOOKUP(B733,Baza!A:E,4,FALSE)</f>
        <v>31126770850</v>
      </c>
      <c r="H733" s="25" t="str">
        <f>VLOOKUP(B733,BREND!A:C,2,FALSE)</f>
        <v>SCHNIEDER</v>
      </c>
    </row>
    <row r="734" spans="2:8">
      <c r="B734" s="35" t="s">
        <v>21335</v>
      </c>
      <c r="C734" s="26" t="str">
        <f>VLOOKUP(B734,Baza!A:E,5,FALSE)</f>
        <v>5 SERIES E60 '03-10 РЫЧАГ ПЕРЕДНИЙ, ВЕРХНИЙ, ЛЕВЫЙ</v>
      </c>
      <c r="D734" s="25" t="str">
        <f>IF(VLOOKUP(B734,Baza!A:D,2,FALSE)&gt;0,"+","-")</f>
        <v>-</v>
      </c>
      <c r="E734" s="25">
        <f>VLOOKUP(B734,Baza!A:E,3,FALSE)</f>
        <v>37</v>
      </c>
      <c r="F734" s="25">
        <f>VLOOKUP(B734,Baza!A:E,3,FALSE)*курс</f>
        <v>1509.6</v>
      </c>
      <c r="G734" s="25" t="str">
        <f>VLOOKUP(B734,Baza!A:E,4,FALSE)</f>
        <v>31126774825</v>
      </c>
      <c r="H734" s="25" t="str">
        <f>VLOOKUP(B734,BREND!A:C,2,FALSE)</f>
        <v>SCHNIEDER</v>
      </c>
    </row>
    <row r="735" spans="2:8">
      <c r="B735" s="35" t="s">
        <v>21231</v>
      </c>
      <c r="C735" s="26" t="str">
        <f>VLOOKUP(B735,Baza!A:E,5,FALSE)</f>
        <v>5 SERIES E60 '03-10РЫЧАГ ПЕРЕДНИЙ, ВЕРХНИЙ, ПРАВЫЙ</v>
      </c>
      <c r="D735" s="25" t="str">
        <f>IF(VLOOKUP(B735,Baza!A:D,2,FALSE)&gt;0,"+","-")</f>
        <v>-</v>
      </c>
      <c r="E735" s="25">
        <f>VLOOKUP(B735,Baza!A:E,3,FALSE)</f>
        <v>37</v>
      </c>
      <c r="F735" s="25">
        <f>VLOOKUP(B735,Baza!A:E,3,FALSE)*курс</f>
        <v>1509.6</v>
      </c>
      <c r="G735" s="25" t="str">
        <f>VLOOKUP(B735,Baza!A:E,4,FALSE)</f>
        <v>31126774826</v>
      </c>
      <c r="H735" s="25" t="str">
        <f>VLOOKUP(B735,BREND!A:C,2,FALSE)</f>
        <v>SCHNIEDER</v>
      </c>
    </row>
    <row r="736" spans="2:8">
      <c r="B736" s="35" t="s">
        <v>21234</v>
      </c>
      <c r="C736" s="26" t="str">
        <f>VLOOKUP(B736,Baza!A:E,5,FALSE)</f>
        <v>X5 E70 '07- 08  РЫЧАГ ПЕРЕДНИЙ, НИЖНИЙ, ЛЕВЫЙ</v>
      </c>
      <c r="D736" s="25" t="str">
        <f>IF(VLOOKUP(B736,Baza!A:D,2,FALSE)&gt;0,"+","-")</f>
        <v>+</v>
      </c>
      <c r="E736" s="25">
        <f>VLOOKUP(B736,Baza!A:E,3,FALSE)</f>
        <v>39</v>
      </c>
      <c r="F736" s="25">
        <f>VLOOKUP(B736,Baza!A:E,3,FALSE)*курс</f>
        <v>1591.1999999999998</v>
      </c>
      <c r="G736" s="25" t="str">
        <f>VLOOKUP(B736,Baza!A:E,4,FALSE)</f>
        <v>31126771893</v>
      </c>
      <c r="H736" s="25" t="str">
        <f>VLOOKUP(B736,BREND!A:C,2,FALSE)</f>
        <v>SCHNIEDER</v>
      </c>
    </row>
    <row r="737" spans="2:8">
      <c r="B737" s="35" t="s">
        <v>21237</v>
      </c>
      <c r="C737" s="26" t="str">
        <f>VLOOKUP(B737,Baza!A:E,5,FALSE)</f>
        <v>X5 E70 '07- 08 РЫЧАГ ПЕРЕДНИЙ НИЖНИЙ ПРАВЫЙ</v>
      </c>
      <c r="D737" s="25" t="str">
        <f>IF(VLOOKUP(B737,Baza!A:D,2,FALSE)&gt;0,"+","-")</f>
        <v>+</v>
      </c>
      <c r="E737" s="25">
        <f>VLOOKUP(B737,Baza!A:E,3,FALSE)</f>
        <v>37</v>
      </c>
      <c r="F737" s="25">
        <f>VLOOKUP(B737,Baza!A:E,3,FALSE)*курс</f>
        <v>1509.6</v>
      </c>
      <c r="G737" s="25" t="str">
        <f>VLOOKUP(B737,Baza!A:E,4,FALSE)</f>
        <v>31126771894</v>
      </c>
      <c r="H737" s="25" t="str">
        <f>VLOOKUP(B737,BREND!A:C,2,FALSE)</f>
        <v>SCHNIEDER</v>
      </c>
    </row>
    <row r="738" spans="2:8">
      <c r="B738" s="35" t="s">
        <v>22185</v>
      </c>
      <c r="C738" s="26" t="str">
        <f>VLOOKUP(B738,Baza!A:E,5,FALSE)</f>
        <v>X5 E70 '07- 08 РЫЧАГ ПЕРЕДНИЙ, НИЖНИЙ, ПРАВЫЙ</v>
      </c>
      <c r="D738" s="25" t="str">
        <f>IF(VLOOKUP(B738,Baza!A:D,2,FALSE)&gt;0,"+","-")</f>
        <v>+</v>
      </c>
      <c r="E738" s="25">
        <f>VLOOKUP(B738,Baza!A:E,3,FALSE)</f>
        <v>42.5</v>
      </c>
      <c r="F738" s="25">
        <f>VLOOKUP(B738,Baza!A:E,3,FALSE)*курс</f>
        <v>1733.9999999999998</v>
      </c>
      <c r="G738" s="25" t="str">
        <f>VLOOKUP(B738,Baza!A:E,4,FALSE)</f>
        <v>31126773949</v>
      </c>
      <c r="H738" s="25" t="str">
        <f>VLOOKUP(B738,BREND!A:C,2,FALSE)</f>
        <v>SCHNIEDER</v>
      </c>
    </row>
    <row r="739" spans="2:8">
      <c r="B739" s="35" t="s">
        <v>22187</v>
      </c>
      <c r="C739" s="26" t="str">
        <f>VLOOKUP(B739,Baza!A:E,5,FALSE)</f>
        <v>X5 E70 '07- 08 РЫЧАГ ПЕРЕДНИЙ, НИЖНИЙ, ПРАВЫЙ</v>
      </c>
      <c r="D739" s="25" t="str">
        <f>IF(VLOOKUP(B739,Baza!A:D,2,FALSE)&gt;0,"+","-")</f>
        <v>+</v>
      </c>
      <c r="E739" s="25">
        <f>VLOOKUP(B739,Baza!A:E,3,FALSE)</f>
        <v>42.5</v>
      </c>
      <c r="F739" s="25">
        <f>VLOOKUP(B739,Baza!A:E,3,FALSE)*курс</f>
        <v>1733.9999999999998</v>
      </c>
      <c r="G739" s="25" t="str">
        <f>VLOOKUP(B739,Baza!A:E,4,FALSE)</f>
        <v>31126773950</v>
      </c>
      <c r="H739" s="25" t="str">
        <f>VLOOKUP(B739,BREND!A:C,2,FALSE)</f>
        <v>SCHNIEDER</v>
      </c>
    </row>
    <row r="740" spans="2:8">
      <c r="B740" s="35" t="s">
        <v>645</v>
      </c>
      <c r="C740" s="26" t="str">
        <f>VLOOKUP(B740,Baza!A:E,5,FALSE)</f>
        <v>Х5 E53 '00-06  ШАРОВАЯ ОПОРА  ЛЕВАЯ+ПРАВАЯ</v>
      </c>
      <c r="D740" s="25" t="str">
        <f>IF(VLOOKUP(B740,Baza!A:D,2,FALSE)&gt;0,"+","-")</f>
        <v>-</v>
      </c>
      <c r="E740" s="25">
        <f>VLOOKUP(B740,Baza!A:E,3,FALSE)</f>
        <v>7.8</v>
      </c>
      <c r="F740" s="25">
        <f>VLOOKUP(B740,Baza!A:E,3,FALSE)*курс</f>
        <v>318.23999999999995</v>
      </c>
      <c r="G740" s="25" t="str">
        <f>VLOOKUP(B740,Baza!A:E,4,FALSE)</f>
        <v>31126756491</v>
      </c>
      <c r="H740" s="25" t="str">
        <f>VLOOKUP(B740,BREND!A:C,2,FALSE)</f>
        <v>SCHNIEDER</v>
      </c>
    </row>
    <row r="741" spans="2:8">
      <c r="B741" s="35" t="s">
        <v>659</v>
      </c>
      <c r="C741" s="26" t="str">
        <f>VLOOKUP(B741,Baza!A:E,5,FALSE)</f>
        <v>3 SERIES Е30/Е36 '88-91  ШАРОВАЯ ОПОРА ДЛИННАЯ, ЛЕВАЯ+ПРАВАЯ</v>
      </c>
      <c r="D741" s="25" t="str">
        <f>IF(VLOOKUP(B741,Baza!A:D,2,FALSE)&gt;0,"+","-")</f>
        <v>-</v>
      </c>
      <c r="E741" s="25">
        <f>VLOOKUP(B741,Baza!A:E,3,FALSE)</f>
        <v>4</v>
      </c>
      <c r="F741" s="25">
        <f>VLOOKUP(B741,Baza!A:E,3,FALSE)*курс</f>
        <v>163.19999999999999</v>
      </c>
      <c r="G741" s="25" t="str">
        <f>VLOOKUP(B741,Baza!A:E,4,FALSE)</f>
        <v>31121126253</v>
      </c>
      <c r="H741" s="25" t="str">
        <f>VLOOKUP(B741,BREND!A:C,2,FALSE)</f>
        <v>SCHNIEDER</v>
      </c>
    </row>
    <row r="742" spans="2:8">
      <c r="B742" s="35" t="s">
        <v>652</v>
      </c>
      <c r="C742" s="26" t="str">
        <f>VLOOKUP(B742,Baza!A:E,5,FALSE)</f>
        <v>3 SERIES '88-91 E30 ШАРОВАЯ ОПОРА КОРОТКАЯ, ВНЕШНЯЯ, ЛЕВАЯ+ПРАВАЯ</v>
      </c>
      <c r="D742" s="25" t="str">
        <f>IF(VLOOKUP(B742,Baza!A:D,2,FALSE)&gt;0,"+","-")</f>
        <v>-</v>
      </c>
      <c r="E742" s="25">
        <f>VLOOKUP(B742,Baza!A:E,3,FALSE)</f>
        <v>4</v>
      </c>
      <c r="F742" s="25">
        <f>VLOOKUP(B742,Baza!A:E,3,FALSE)*курс</f>
        <v>163.19999999999999</v>
      </c>
      <c r="G742" s="25" t="str">
        <f>VLOOKUP(B742,Baza!A:E,4,FALSE)</f>
        <v>31121126254</v>
      </c>
      <c r="H742" s="25" t="str">
        <f>VLOOKUP(B742,BREND!A:C,2,FALSE)</f>
        <v>SCHNIEDER</v>
      </c>
    </row>
    <row r="743" spans="2:8">
      <c r="B743" s="35" t="s">
        <v>642</v>
      </c>
      <c r="C743" s="26" t="str">
        <f>VLOOKUP(B743,Baza!A:E,5,FALSE)</f>
        <v>3 SERIES Е36 '95-99 ШАРОВАЯ ОПОРА КОРОТКАЯ ЛЕВАЯ+ПРАВАЯ</v>
      </c>
      <c r="D743" s="25" t="str">
        <f>IF(VLOOKUP(B743,Baza!A:D,2,FALSE)&gt;0,"+","-")</f>
        <v>-</v>
      </c>
      <c r="E743" s="25">
        <f>VLOOKUP(B743,Baza!A:E,3,FALSE)</f>
        <v>6</v>
      </c>
      <c r="F743" s="25">
        <f>VLOOKUP(B743,Baza!A:E,3,FALSE)*курс</f>
        <v>244.79999999999998</v>
      </c>
      <c r="G743" s="25" t="str">
        <f>VLOOKUP(B743,Baza!A:E,4,FALSE)</f>
        <v>31121140398</v>
      </c>
      <c r="H743" s="25" t="str">
        <f>VLOOKUP(B743,BREND!A:C,2,FALSE)</f>
        <v>SCHNIEDER</v>
      </c>
    </row>
    <row r="744" spans="2:8">
      <c r="B744" s="35" t="s">
        <v>21220</v>
      </c>
      <c r="C744" s="26" t="str">
        <f>VLOOKUP(B744,Baza!A:E,5,FALSE)</f>
        <v>3 SERIES E46  '98-05  ШАРОВАЯ ОПОРА ЛЕВАЯ</v>
      </c>
      <c r="D744" s="25" t="str">
        <f>IF(VLOOKUP(B744,Baza!A:D,2,FALSE)&gt;0,"+","-")</f>
        <v>-</v>
      </c>
      <c r="E744" s="25">
        <f>VLOOKUP(B744,Baza!A:E,3,FALSE)</f>
        <v>7.5</v>
      </c>
      <c r="F744" s="25">
        <f>VLOOKUP(B744,Baza!A:E,3,FALSE)*курс</f>
        <v>306</v>
      </c>
      <c r="G744" s="25" t="str">
        <f>VLOOKUP(B744,Baza!A:E,4,FALSE)</f>
        <v>31126756695</v>
      </c>
      <c r="H744" s="25" t="str">
        <f>VLOOKUP(B744,BREND!A:C,2,FALSE)</f>
        <v>SCHNIEDER</v>
      </c>
    </row>
    <row r="745" spans="2:8">
      <c r="B745" s="35" t="s">
        <v>21242</v>
      </c>
      <c r="C745" s="26" t="str">
        <f>VLOOKUP(B745,Baza!A:E,5,FALSE)</f>
        <v xml:space="preserve">3 SERIES E46 '98-05  ШАРОВАЯ ОПОРА ПРАВАЯ </v>
      </c>
      <c r="D745" s="25" t="str">
        <f>IF(VLOOKUP(B745,Baza!A:D,2,FALSE)&gt;0,"+","-")</f>
        <v>+</v>
      </c>
      <c r="E745" s="25">
        <f>VLOOKUP(B745,Baza!A:E,3,FALSE)</f>
        <v>7.5</v>
      </c>
      <c r="F745" s="25">
        <f>VLOOKUP(B745,Baza!A:E,3,FALSE)*курс</f>
        <v>306</v>
      </c>
      <c r="G745" s="25" t="str">
        <f>VLOOKUP(B745,Baza!A:E,4,FALSE)</f>
        <v>31126756696</v>
      </c>
      <c r="H745" s="25" t="str">
        <f>VLOOKUP(B745,BREND!A:C,2,FALSE)</f>
        <v>SCHNIEDER</v>
      </c>
    </row>
    <row r="746" spans="2:8">
      <c r="B746" s="35" t="s">
        <v>3943</v>
      </c>
      <c r="C746" s="26" t="str">
        <f>VLOOKUP(B746,Baza!A:E,5,FALSE)</f>
        <v>5 SERIES E39  '95-03  НАКОНЕЧНИК РУЛЕВОЙ ТЯГИ, ЛЕВЫЙ</v>
      </c>
      <c r="D746" s="25" t="str">
        <f>IF(VLOOKUP(B746,Baza!A:D,2,FALSE)&gt;0,"+","-")</f>
        <v>+</v>
      </c>
      <c r="E746" s="25">
        <f>VLOOKUP(B746,Baza!A:E,3,FALSE)</f>
        <v>8</v>
      </c>
      <c r="F746" s="25">
        <f>VLOOKUP(B746,Baza!A:E,3,FALSE)*курс</f>
        <v>326.39999999999998</v>
      </c>
      <c r="G746" s="25" t="str">
        <f>VLOOKUP(B746,Baza!A:E,4,FALSE)</f>
        <v>32211091723</v>
      </c>
      <c r="H746" s="25" t="str">
        <f>VLOOKUP(B746,BREND!A:C,2,FALSE)</f>
        <v>SCHNIEDER</v>
      </c>
    </row>
    <row r="747" spans="2:8">
      <c r="B747" s="35" t="s">
        <v>3944</v>
      </c>
      <c r="C747" s="26" t="str">
        <f>VLOOKUP(B747,Baza!A:E,5,FALSE)</f>
        <v xml:space="preserve">5 SERIES E39 '95-03 НАКОНЕЧНИК РУЛЕВОЙ ТЯГИ, ПРАВЫЙ </v>
      </c>
      <c r="D747" s="25" t="str">
        <f>IF(VLOOKUP(B747,Baza!A:D,2,FALSE)&gt;0,"+","-")</f>
        <v>+</v>
      </c>
      <c r="E747" s="25">
        <f>VLOOKUP(B747,Baza!A:E,3,FALSE)</f>
        <v>8</v>
      </c>
      <c r="F747" s="25">
        <f>VLOOKUP(B747,Baza!A:E,3,FALSE)*курс</f>
        <v>326.39999999999998</v>
      </c>
      <c r="G747" s="25" t="str">
        <f>VLOOKUP(B747,Baza!A:E,4,FALSE)</f>
        <v>32211091724</v>
      </c>
      <c r="H747" s="25" t="str">
        <f>VLOOKUP(B747,BREND!A:C,2,FALSE)</f>
        <v>SCHNIEDER</v>
      </c>
    </row>
    <row r="748" spans="2:8">
      <c r="B748" s="35" t="s">
        <v>211</v>
      </c>
      <c r="C748" s="26" t="str">
        <f>VLOOKUP(B748,Baza!A:E,5,FALSE)</f>
        <v>7 SERIES Е38 '94-01  НАКОНЕЧНИК ЛЕВЫЙ</v>
      </c>
      <c r="D748" s="25" t="str">
        <f>IF(VLOOKUP(B748,Baza!A:D,2,FALSE)&gt;0,"+","-")</f>
        <v>-</v>
      </c>
      <c r="E748" s="25">
        <f>VLOOKUP(B748,Baza!A:E,3,FALSE)</f>
        <v>6.5</v>
      </c>
      <c r="F748" s="25">
        <f>VLOOKUP(B748,Baza!A:E,3,FALSE)*курс</f>
        <v>265.2</v>
      </c>
      <c r="G748" s="25" t="str">
        <f>VLOOKUP(B748,Baza!A:E,4,FALSE)</f>
        <v>32211141345</v>
      </c>
      <c r="H748" s="25" t="str">
        <f>VLOOKUP(B748,BREND!A:C,2,FALSE)</f>
        <v>SCHNIEDER</v>
      </c>
    </row>
    <row r="749" spans="2:8">
      <c r="B749" s="35" t="s">
        <v>212</v>
      </c>
      <c r="C749" s="26" t="str">
        <f>VLOOKUP(B749,Baza!A:E,5,FALSE)</f>
        <v>7 SERIES E38 '94-01  НАКОНЕЧНИК ПРАВЫЙ</v>
      </c>
      <c r="D749" s="25" t="str">
        <f>IF(VLOOKUP(B749,Baza!A:D,2,FALSE)&gt;0,"+","-")</f>
        <v>-</v>
      </c>
      <c r="E749" s="25">
        <f>VLOOKUP(B749,Baza!A:E,3,FALSE)</f>
        <v>6.5</v>
      </c>
      <c r="F749" s="25">
        <f>VLOOKUP(B749,Baza!A:E,3,FALSE)*курс</f>
        <v>265.2</v>
      </c>
      <c r="G749" s="25" t="str">
        <f>VLOOKUP(B749,Baza!A:E,4,FALSE)</f>
        <v>32211141346</v>
      </c>
      <c r="H749" s="25" t="str">
        <f>VLOOKUP(B749,BREND!A:C,2,FALSE)</f>
        <v>SCHNIEDER</v>
      </c>
    </row>
    <row r="750" spans="2:8">
      <c r="B750" s="35" t="s">
        <v>583</v>
      </c>
      <c r="C750" s="26" t="str">
        <f>VLOOKUP(B750,Baza!A:E,5,FALSE)</f>
        <v xml:space="preserve"> 7 SERIES E38  '94-01 РУЛЕВАЯ ТРАПЕЦИЯ БЕЗ НАКОНЕЧНИКА</v>
      </c>
      <c r="D750" s="25" t="str">
        <f>IF(VLOOKUP(B750,Baza!A:D,2,FALSE)&gt;0,"+","-")</f>
        <v>+</v>
      </c>
      <c r="E750" s="25">
        <f>VLOOKUP(B750,Baza!A:E,3,FALSE)</f>
        <v>24</v>
      </c>
      <c r="F750" s="25">
        <f>VLOOKUP(B750,Baza!A:E,3,FALSE)*курс</f>
        <v>979.19999999999993</v>
      </c>
      <c r="G750" s="25" t="str">
        <f>VLOOKUP(B750,Baza!A:E,4,FALSE)</f>
        <v>32211093433</v>
      </c>
      <c r="H750" s="25" t="str">
        <f>VLOOKUP(B750,BREND!A:C,2,FALSE)</f>
        <v>SCHNIEDER</v>
      </c>
    </row>
    <row r="751" spans="2:8">
      <c r="B751" s="35" t="s">
        <v>3950</v>
      </c>
      <c r="C751" s="26" t="str">
        <f>VLOOKUP(B751,Baza!A:E,5,FALSE)</f>
        <v xml:space="preserve"> 3SERIES E46 '98-05  НАКОНЕЧНИК РУЛЕВОЙ ТЯГИ ЛЕВЫЙ</v>
      </c>
      <c r="D751" s="25" t="str">
        <f>IF(VLOOKUP(B751,Baza!A:D,2,FALSE)&gt;0,"+","-")</f>
        <v>+</v>
      </c>
      <c r="E751" s="25">
        <f>VLOOKUP(B751,Baza!A:E,3,FALSE)</f>
        <v>6</v>
      </c>
      <c r="F751" s="25">
        <f>VLOOKUP(B751,Baza!A:E,3,FALSE)*курс</f>
        <v>244.79999999999998</v>
      </c>
      <c r="G751" s="25" t="str">
        <f>VLOOKUP(B751,Baza!A:E,4,FALSE)</f>
        <v>32211095957</v>
      </c>
      <c r="H751" s="25" t="str">
        <f>VLOOKUP(B751,BREND!A:C,2,FALSE)</f>
        <v>SCHNIEDER</v>
      </c>
    </row>
    <row r="752" spans="2:8">
      <c r="B752" s="35" t="s">
        <v>3951</v>
      </c>
      <c r="C752" s="26" t="str">
        <f>VLOOKUP(B752,Baza!A:E,5,FALSE)</f>
        <v>3SREIES E46'98-05  НАКОНЕЧНИК РУЛЕВОЙ ТЯГИ ПРАВЫЙ</v>
      </c>
      <c r="D752" s="25" t="str">
        <f>IF(VLOOKUP(B752,Baza!A:D,2,FALSE)&gt;0,"+","-")</f>
        <v>+</v>
      </c>
      <c r="E752" s="25">
        <f>VLOOKUP(B752,Baza!A:E,3,FALSE)</f>
        <v>6</v>
      </c>
      <c r="F752" s="25">
        <f>VLOOKUP(B752,Baza!A:E,3,FALSE)*курс</f>
        <v>244.79999999999998</v>
      </c>
      <c r="G752" s="25" t="str">
        <f>VLOOKUP(B752,Baza!A:E,4,FALSE)</f>
        <v>32211095958</v>
      </c>
      <c r="H752" s="25" t="str">
        <f>VLOOKUP(B752,BREND!A:C,2,FALSE)</f>
        <v>SCHNIEDER</v>
      </c>
    </row>
    <row r="753" spans="2:8">
      <c r="B753" s="35" t="s">
        <v>587</v>
      </c>
      <c r="C753" s="26" t="str">
        <f>VLOOKUP(B753,Baza!A:E,5,FALSE)</f>
        <v>5SEREIS Е39  '95-03ТЯГА РУЛЕВАЯ ЛЕВАЯ В СБОРЕ</v>
      </c>
      <c r="D753" s="25" t="str">
        <f>IF(VLOOKUP(B753,Baza!A:D,2,FALSE)&gt;0,"+","-")</f>
        <v>-</v>
      </c>
      <c r="E753" s="25">
        <f>VLOOKUP(B753,Baza!A:E,3,FALSE)</f>
        <v>9</v>
      </c>
      <c r="F753" s="25">
        <f>VLOOKUP(B753,Baza!A:E,3,FALSE)*курс</f>
        <v>367.2</v>
      </c>
      <c r="G753" s="25" t="str">
        <f>VLOOKUP(B753,Baza!A:E,4,FALSE)</f>
        <v>32111091767</v>
      </c>
      <c r="H753" s="25" t="str">
        <f>VLOOKUP(B753,BREND!A:C,2,FALSE)</f>
        <v>SCHNIEDER</v>
      </c>
    </row>
    <row r="754" spans="2:8">
      <c r="B754" s="35" t="s">
        <v>597</v>
      </c>
      <c r="C754" s="26" t="str">
        <f>VLOOKUP(B754,Baza!A:E,5,FALSE)</f>
        <v>5 SERIES Е39 '95-03 ТЯГА РУЛЕВАЯ  ПРАВАЯ В СБОРЕ</v>
      </c>
      <c r="D754" s="25" t="str">
        <f>IF(VLOOKUP(B754,Baza!A:D,2,FALSE)&gt;0,"+","-")</f>
        <v>-</v>
      </c>
      <c r="E754" s="25">
        <f>VLOOKUP(B754,Baza!A:E,3,FALSE)</f>
        <v>9</v>
      </c>
      <c r="F754" s="25">
        <f>VLOOKUP(B754,Baza!A:E,3,FALSE)*курс</f>
        <v>367.2</v>
      </c>
      <c r="G754" s="25" t="str">
        <f>VLOOKUP(B754,Baza!A:E,4,FALSE)</f>
        <v>32111091768</v>
      </c>
      <c r="H754" s="25" t="str">
        <f>VLOOKUP(B754,BREND!A:C,2,FALSE)</f>
        <v>SCHNIEDER</v>
      </c>
    </row>
    <row r="755" spans="2:8">
      <c r="B755" s="35" t="s">
        <v>596</v>
      </c>
      <c r="C755" s="26" t="str">
        <f>VLOOKUP(B755,Baza!A:E,5,FALSE)</f>
        <v>3SERIES Е36 '88-91 ТЯГА РУЛЕВАЯ ЛЕВАЯ</v>
      </c>
      <c r="D755" s="25" t="str">
        <f>IF(VLOOKUP(B755,Baza!A:D,2,FALSE)&gt;0,"+","-")</f>
        <v>+</v>
      </c>
      <c r="E755" s="25">
        <f>VLOOKUP(B755,Baza!A:E,3,FALSE)</f>
        <v>10</v>
      </c>
      <c r="F755" s="25">
        <f>VLOOKUP(B755,Baza!A:E,3,FALSE)*курс</f>
        <v>408</v>
      </c>
      <c r="G755" s="25" t="str">
        <f>VLOOKUP(B755,Baza!A:E,4,FALSE)</f>
        <v>32111139315</v>
      </c>
      <c r="H755" s="25" t="str">
        <f>VLOOKUP(B755,BREND!A:C,2,FALSE)</f>
        <v>SCHNIEDER</v>
      </c>
    </row>
    <row r="756" spans="2:8">
      <c r="B756" s="35" t="s">
        <v>586</v>
      </c>
      <c r="C756" s="26" t="str">
        <f>VLOOKUP(B756,Baza!A:E,5,FALSE)</f>
        <v>3SERIES Е36  '88-91ТЯГА РУЛЕВАЯ  ПРАВАЯ</v>
      </c>
      <c r="D756" s="25" t="str">
        <f>IF(VLOOKUP(B756,Baza!A:D,2,FALSE)&gt;0,"+","-")</f>
        <v>+</v>
      </c>
      <c r="E756" s="25">
        <f>VLOOKUP(B756,Baza!A:E,3,FALSE)</f>
        <v>10</v>
      </c>
      <c r="F756" s="25">
        <f>VLOOKUP(B756,Baza!A:E,3,FALSE)*курс</f>
        <v>408</v>
      </c>
      <c r="G756" s="25" t="str">
        <f>VLOOKUP(B756,Baza!A:E,4,FALSE)</f>
        <v>32111139316</v>
      </c>
      <c r="H756" s="25" t="str">
        <f>VLOOKUP(B756,BREND!A:C,2,FALSE)</f>
        <v>SCHNIEDER</v>
      </c>
    </row>
    <row r="757" spans="2:8">
      <c r="B757" s="35" t="s">
        <v>611</v>
      </c>
      <c r="C757" s="26" t="str">
        <f>VLOOKUP(B757,Baza!A:E,5,FALSE)</f>
        <v>7 SERIES Е32 '86-94 ТЯГА РУЛЕВАЯ  ЦЕНТРАЛЬНАЯ</v>
      </c>
      <c r="D757" s="25" t="str">
        <f>IF(VLOOKUP(B757,Baza!A:D,2,FALSE)&gt;0,"+","-")</f>
        <v>+</v>
      </c>
      <c r="E757" s="25">
        <f>VLOOKUP(B757,Baza!A:E,3,FALSE)</f>
        <v>15</v>
      </c>
      <c r="F757" s="25">
        <f>VLOOKUP(B757,Baza!A:E,3,FALSE)*курс</f>
        <v>612</v>
      </c>
      <c r="G757" s="25" t="str">
        <f>VLOOKUP(B757,Baza!A:E,4,FALSE)</f>
        <v>32211138850</v>
      </c>
      <c r="H757" s="25" t="str">
        <f>VLOOKUP(B757,BREND!A:C,2,FALSE)</f>
        <v>SCHNIEDER</v>
      </c>
    </row>
    <row r="758" spans="2:8">
      <c r="B758" s="35" t="s">
        <v>101</v>
      </c>
      <c r="C758" s="26" t="str">
        <f>VLOOKUP(B758,Baza!A:E,5,FALSE)</f>
        <v>5 SERIES Е28/32/34  '88-95 ТЯГА РУЛЕВАЯ  В СБОРЕ</v>
      </c>
      <c r="D758" s="25" t="str">
        <f>IF(VLOOKUP(B758,Baza!A:D,2,FALSE)&gt;0,"+","-")</f>
        <v>+</v>
      </c>
      <c r="E758" s="25">
        <f>VLOOKUP(B758,Baza!A:E,3,FALSE)</f>
        <v>9</v>
      </c>
      <c r="F758" s="25">
        <f>VLOOKUP(B758,Baza!A:E,3,FALSE)*курс</f>
        <v>367.2</v>
      </c>
      <c r="G758" s="25" t="str">
        <f>VLOOKUP(B758,Baza!A:E,4,FALSE)</f>
        <v>32211135666</v>
      </c>
      <c r="H758" s="25" t="str">
        <f>VLOOKUP(B758,BREND!A:C,2,FALSE)</f>
        <v>SCHNIEDER</v>
      </c>
    </row>
    <row r="759" spans="2:8">
      <c r="B759" s="35" t="s">
        <v>595</v>
      </c>
      <c r="C759" s="26" t="str">
        <f>VLOOKUP(B759,Baza!A:E,5,FALSE)</f>
        <v xml:space="preserve">5SERIES Е34  '86-94 (КРОМЕ 518) ТЯГА РУЛЕВАЯ  ЦЕНТРАЛЬНАЯ </v>
      </c>
      <c r="D759" s="25" t="str">
        <f>IF(VLOOKUP(B759,Baza!A:D,2,FALSE)&gt;0,"+","-")</f>
        <v>+</v>
      </c>
      <c r="E759" s="25">
        <f>VLOOKUP(B759,Baza!A:E,3,FALSE)</f>
        <v>16.899999999999999</v>
      </c>
      <c r="F759" s="25">
        <f>VLOOKUP(B759,Baza!A:E,3,FALSE)*курс</f>
        <v>689.51999999999987</v>
      </c>
      <c r="G759" s="25" t="str">
        <f>VLOOKUP(B759,Baza!A:E,4,FALSE)</f>
        <v>32211138854</v>
      </c>
      <c r="H759" s="25" t="str">
        <f>VLOOKUP(B759,BREND!A:C,2,FALSE)</f>
        <v>SCHNIEDER</v>
      </c>
    </row>
    <row r="760" spans="2:8">
      <c r="B760" s="35" t="s">
        <v>589</v>
      </c>
      <c r="C760" s="26" t="str">
        <f>VLOOKUP(B760,Baza!A:E,5,FALSE)</f>
        <v xml:space="preserve">3 SERIES Е30' 87-91 ТЯГА РУЛЕВАЯ  ЛЕВАЯ В СБОРЕ, БЕЗ ПЫЛЬНИКА </v>
      </c>
      <c r="D760" s="25" t="str">
        <f>IF(VLOOKUP(B760,Baza!A:D,2,FALSE)&gt;0,"+","-")</f>
        <v>-</v>
      </c>
      <c r="E760" s="25">
        <f>VLOOKUP(B760,Baza!A:E,3,FALSE)</f>
        <v>8</v>
      </c>
      <c r="F760" s="25">
        <f>VLOOKUP(B760,Baza!A:E,3,FALSE)*курс</f>
        <v>326.39999999999998</v>
      </c>
      <c r="G760" s="25" t="str">
        <f>VLOOKUP(B760,Baza!A:E,4,FALSE)</f>
        <v>32111125186/32111127124</v>
      </c>
      <c r="H760" s="25" t="str">
        <f>VLOOKUP(B760,BREND!A:C,2,FALSE)</f>
        <v>SCHNIEDER</v>
      </c>
    </row>
    <row r="761" spans="2:8">
      <c r="B761" s="35" t="s">
        <v>590</v>
      </c>
      <c r="C761" s="26" t="str">
        <f>VLOOKUP(B761,Baza!A:E,5,FALSE)</f>
        <v>3 SERIES Е30 '87-91  ТЯГА РУЛЕВАЯ  ПРАВАЯ В СБОРЕ С ПЫЛИКОМ</v>
      </c>
      <c r="D761" s="25" t="str">
        <f>IF(VLOOKUP(B761,Baza!A:D,2,FALSE)&gt;0,"+","-")</f>
        <v>+</v>
      </c>
      <c r="E761" s="25">
        <f>VLOOKUP(B761,Baza!A:E,3,FALSE)</f>
        <v>7</v>
      </c>
      <c r="F761" s="25">
        <f>VLOOKUP(B761,Baza!A:E,3,FALSE)*курс</f>
        <v>285.59999999999997</v>
      </c>
      <c r="G761" s="25" t="str">
        <f>VLOOKUP(B761,Baza!A:E,4,FALSE)</f>
        <v>32111125187</v>
      </c>
      <c r="H761" s="25" t="str">
        <f>VLOOKUP(B761,BREND!A:C,2,FALSE)</f>
        <v>SCHNIEDER</v>
      </c>
    </row>
    <row r="762" spans="2:8">
      <c r="B762" s="35" t="s">
        <v>598</v>
      </c>
      <c r="C762" s="26" t="str">
        <f>VLOOKUP(B762,Baza!A:E,5,FALSE)</f>
        <v>Х5 SERIES E53 '00-06 ТЯГА РУЛЕВАЯ  В СБОРЕ ПРАВАЯ+ЛЕВАЯ</v>
      </c>
      <c r="D762" s="25" t="str">
        <f>IF(VLOOKUP(B762,Baza!A:D,2,FALSE)&gt;0,"+","-")</f>
        <v>-</v>
      </c>
      <c r="E762" s="25">
        <f>VLOOKUP(B762,Baza!A:E,3,FALSE)</f>
        <v>9</v>
      </c>
      <c r="F762" s="25">
        <f>VLOOKUP(B762,Baza!A:E,3,FALSE)*курс</f>
        <v>367.2</v>
      </c>
      <c r="G762" s="25" t="str">
        <f>VLOOKUP(B762,Baza!A:E,4,FALSE)</f>
        <v>32216751277</v>
      </c>
      <c r="H762" s="25" t="str">
        <f>VLOOKUP(B762,BREND!A:C,2,FALSE)</f>
        <v>SCHNIEDER</v>
      </c>
    </row>
    <row r="763" spans="2:8">
      <c r="B763" s="35" t="s">
        <v>3948</v>
      </c>
      <c r="C763" s="26" t="str">
        <f>VLOOKUP(B763,Baza!A:E,5,FALSE)</f>
        <v xml:space="preserve">3 SERIES E46 '98-05  РУЛЕВАЯ ТЯГА ЛЕВАЯ В СБОРЕ </v>
      </c>
      <c r="D763" s="25" t="str">
        <f>IF(VLOOKUP(B763,Baza!A:D,2,FALSE)&gt;0,"+","-")</f>
        <v>+</v>
      </c>
      <c r="E763" s="25">
        <f>VLOOKUP(B763,Baza!A:E,3,FALSE)</f>
        <v>8</v>
      </c>
      <c r="F763" s="25">
        <f>VLOOKUP(B763,Baza!A:E,3,FALSE)*курс</f>
        <v>326.39999999999998</v>
      </c>
      <c r="G763" s="25" t="str">
        <f>VLOOKUP(B763,Baza!A:E,4,FALSE)</f>
        <v>32211096897</v>
      </c>
      <c r="H763" s="25" t="str">
        <f>VLOOKUP(B763,BREND!A:C,2,FALSE)</f>
        <v>SCHNIEDER</v>
      </c>
    </row>
    <row r="764" spans="2:8">
      <c r="B764" s="35" t="s">
        <v>3949</v>
      </c>
      <c r="C764" s="26" t="str">
        <f>VLOOKUP(B764,Baza!A:E,5,FALSE)</f>
        <v xml:space="preserve">3 SERIES E46 '98-05 РУЛЕВАЯ ТЯГА ПРАВАЯ В СБОРЕ  </v>
      </c>
      <c r="D764" s="25" t="str">
        <f>IF(VLOOKUP(B764,Baza!A:D,2,FALSE)&gt;0,"+","-")</f>
        <v>+</v>
      </c>
      <c r="E764" s="25">
        <f>VLOOKUP(B764,Baza!A:E,3,FALSE)</f>
        <v>8</v>
      </c>
      <c r="F764" s="25">
        <f>VLOOKUP(B764,Baza!A:E,3,FALSE)*курс</f>
        <v>326.39999999999998</v>
      </c>
      <c r="G764" s="25" t="str">
        <f>VLOOKUP(B764,Baza!A:E,4,FALSE)</f>
        <v>32211096898/32211095956B</v>
      </c>
      <c r="H764" s="25" t="str">
        <f>VLOOKUP(B764,BREND!A:C,2,FALSE)</f>
        <v>SCHNIEDER</v>
      </c>
    </row>
    <row r="765" spans="2:8">
      <c r="B765" s="35" t="s">
        <v>688</v>
      </c>
      <c r="C765" s="26" t="str">
        <f>VLOOKUP(B765,Baza!A:E,5,FALSE)</f>
        <v xml:space="preserve">Е90,Е91 РУЛЕВАЯ ТЯГА </v>
      </c>
      <c r="D765" s="25" t="str">
        <f>IF(VLOOKUP(B765,Baza!A:D,2,FALSE)&gt;0,"+","-")</f>
        <v>+</v>
      </c>
      <c r="E765" s="25">
        <f>VLOOKUP(B765,Baza!A:E,3,FALSE)</f>
        <v>5</v>
      </c>
      <c r="F765" s="25">
        <f>VLOOKUP(B765,Baza!A:E,3,FALSE)*курс</f>
        <v>204</v>
      </c>
      <c r="G765" s="25" t="str">
        <f>VLOOKUP(B765,Baza!A:E,4,FALSE)</f>
        <v>32106765236</v>
      </c>
      <c r="H765" s="25" t="str">
        <f>VLOOKUP(B765,BREND!A:C,2,FALSE)</f>
        <v>SCHNIEDER</v>
      </c>
    </row>
    <row r="766" spans="2:8">
      <c r="B766" s="35" t="s">
        <v>614</v>
      </c>
      <c r="C766" s="26" t="str">
        <f>VLOOKUP(B766,Baza!A:E,5,FALSE)</f>
        <v>Е30, 36 ТЯГА СТАБИЛИЗАТОРА</v>
      </c>
      <c r="D766" s="25" t="str">
        <f>IF(VLOOKUP(B766,Baza!A:D,2,FALSE)&gt;0,"+","-")</f>
        <v>-</v>
      </c>
      <c r="E766" s="25">
        <f>VLOOKUP(B766,Baza!A:E,3,FALSE)</f>
        <v>4</v>
      </c>
      <c r="F766" s="25">
        <f>VLOOKUP(B766,Baza!A:E,3,FALSE)*курс</f>
        <v>163.19999999999999</v>
      </c>
      <c r="G766" s="25" t="str">
        <f>VLOOKUP(B766,Baza!A:E,4,FALSE)</f>
        <v>31351128737</v>
      </c>
      <c r="H766" s="25" t="str">
        <f>VLOOKUP(B766,BREND!A:C,2,FALSE)</f>
        <v>SCHNIEDER</v>
      </c>
    </row>
    <row r="767" spans="2:8">
      <c r="B767" s="35" t="s">
        <v>633</v>
      </c>
      <c r="C767" s="26" t="str">
        <f>VLOOKUP(B767,Baza!A:E,5,FALSE)</f>
        <v>5 SERIES Е39 '95-03 ТЯГА СТАБИЛИЗАТОРА ПЕРЕДНЯЯ, ЛЕВАЯ, L=240</v>
      </c>
      <c r="D767" s="25" t="str">
        <f>IF(VLOOKUP(B767,Baza!A:D,2,FALSE)&gt;0,"+","-")</f>
        <v>+</v>
      </c>
      <c r="E767" s="25">
        <f>VLOOKUP(B767,Baza!A:E,3,FALSE)</f>
        <v>5.2</v>
      </c>
      <c r="F767" s="25">
        <f>VLOOKUP(B767,Baza!A:E,3,FALSE)*курс</f>
        <v>212.16</v>
      </c>
      <c r="G767" s="25" t="str">
        <f>VLOOKUP(B767,Baza!A:E,4,FALSE)</f>
        <v>31351091855</v>
      </c>
      <c r="H767" s="25" t="str">
        <f>VLOOKUP(B767,BREND!A:C,2,FALSE)</f>
        <v>SCHNIEDER</v>
      </c>
    </row>
    <row r="768" spans="2:8">
      <c r="B768" s="35" t="s">
        <v>3335</v>
      </c>
      <c r="C768" s="26" t="str">
        <f>VLOOKUP(B768,Baza!A:E,5,FALSE)</f>
        <v>5 SERIES Е39  '95-02  ТЯГА СТАБИЛИЗАТОРА ПРАВАЯ</v>
      </c>
      <c r="D768" s="25" t="str">
        <f>IF(VLOOKUP(B768,Baza!A:D,2,FALSE)&gt;0,"+","-")</f>
        <v>-</v>
      </c>
      <c r="E768" s="25">
        <f>VLOOKUP(B768,Baza!A:E,3,FALSE)</f>
        <v>5.2</v>
      </c>
      <c r="F768" s="25">
        <f>VLOOKUP(B768,Baza!A:E,3,FALSE)*курс</f>
        <v>212.16</v>
      </c>
      <c r="G768" s="25" t="str">
        <f>VLOOKUP(B768,Baza!A:E,4,FALSE)</f>
        <v>31351095662</v>
      </c>
      <c r="H768" s="25" t="str">
        <f>VLOOKUP(B768,BREND!A:C,2,FALSE)</f>
        <v>SCHNIEDER</v>
      </c>
    </row>
    <row r="769" spans="2:8">
      <c r="B769" s="35" t="s">
        <v>631</v>
      </c>
      <c r="C769" s="26" t="str">
        <f>VLOOKUP(B769,Baza!A:E,5,FALSE)</f>
        <v>7 SERIES Е38 '94-01 ТЯГА СТАБИЛИЗАТОРА ЛЕВАЯ</v>
      </c>
      <c r="D769" s="25" t="str">
        <f>IF(VLOOKUP(B769,Baza!A:D,2,FALSE)&gt;0,"+","-")</f>
        <v>+</v>
      </c>
      <c r="E769" s="25">
        <f>VLOOKUP(B769,Baza!A:E,3,FALSE)</f>
        <v>4</v>
      </c>
      <c r="F769" s="25">
        <f>VLOOKUP(B769,Baza!A:E,3,FALSE)*курс</f>
        <v>163.19999999999999</v>
      </c>
      <c r="G769" s="25" t="str">
        <f>VLOOKUP(B769,Baza!A:E,4,FALSE)</f>
        <v>31351092304</v>
      </c>
      <c r="H769" s="25" t="str">
        <f>VLOOKUP(B769,BREND!A:C,2,FALSE)</f>
        <v>SCHNIEDER</v>
      </c>
    </row>
    <row r="770" spans="2:8">
      <c r="B770" s="35" t="s">
        <v>570</v>
      </c>
      <c r="C770" s="26" t="str">
        <f>VLOOKUP(B770,Baza!A:E,5,FALSE)</f>
        <v>7 SERIES Е38 '94-01 ТЯГА СТАБИЛИЗАТОРА ПРАВАЯ</v>
      </c>
      <c r="D770" s="25" t="str">
        <f>IF(VLOOKUP(B770,Baza!A:D,2,FALSE)&gt;0,"+","-")</f>
        <v>+</v>
      </c>
      <c r="E770" s="25">
        <f>VLOOKUP(B770,Baza!A:E,3,FALSE)</f>
        <v>4</v>
      </c>
      <c r="F770" s="25">
        <f>VLOOKUP(B770,Baza!A:E,3,FALSE)*курс</f>
        <v>163.19999999999999</v>
      </c>
      <c r="G770" s="25" t="str">
        <f>VLOOKUP(B770,Baza!A:E,4,FALSE)</f>
        <v>31351091496</v>
      </c>
      <c r="H770" s="25" t="str">
        <f>VLOOKUP(B770,BREND!A:C,2,FALSE)</f>
        <v>SCHNIEDER</v>
      </c>
    </row>
    <row r="771" spans="2:8">
      <c r="B771" s="35" t="s">
        <v>613</v>
      </c>
      <c r="C771" s="26" t="str">
        <f>VLOOKUP(B771,Baza!A:E,5,FALSE)</f>
        <v xml:space="preserve">5 SERIES '85-95 Е28/32/34 FORD MONDEO, ТЯГА СТАБИЛИЗАТОРА , </v>
      </c>
      <c r="D771" s="25" t="str">
        <f>IF(VLOOKUP(B771,Baza!A:D,2,FALSE)&gt;0,"+","-")</f>
        <v>-</v>
      </c>
      <c r="E771" s="25">
        <f>VLOOKUP(B771,Baza!A:E,3,FALSE)</f>
        <v>4</v>
      </c>
      <c r="F771" s="25">
        <f>VLOOKUP(B771,Baza!A:E,3,FALSE)*курс</f>
        <v>163.19999999999999</v>
      </c>
      <c r="G771" s="25" t="str">
        <f>VLOOKUP(B771,Baza!A:E,4,FALSE)</f>
        <v>31351134582</v>
      </c>
      <c r="H771" s="25" t="str">
        <f>VLOOKUP(B771,BREND!A:C,2,FALSE)</f>
        <v>SCHNIEDER</v>
      </c>
    </row>
    <row r="772" spans="2:8">
      <c r="B772" s="35" t="s">
        <v>621</v>
      </c>
      <c r="C772" s="26" t="str">
        <f>VLOOKUP(B772,Baza!A:E,5,FALSE)</f>
        <v>Х5 E53 '00-06 ТЯГА СТАБИЛИЗАТОРА, ЛЕВАЯ</v>
      </c>
      <c r="D772" s="25" t="str">
        <f>IF(VLOOKUP(B772,Baza!A:D,2,FALSE)&gt;0,"+","-")</f>
        <v>-</v>
      </c>
      <c r="E772" s="25">
        <f>VLOOKUP(B772,Baza!A:E,3,FALSE)</f>
        <v>6</v>
      </c>
      <c r="F772" s="25">
        <f>VLOOKUP(B772,Baza!A:E,3,FALSE)*курс</f>
        <v>244.79999999999998</v>
      </c>
      <c r="G772" s="25" t="str">
        <f>VLOOKUP(B772,Baza!A:E,4,FALSE)</f>
        <v>31356750703</v>
      </c>
      <c r="H772" s="25" t="str">
        <f>VLOOKUP(B772,BREND!A:C,2,FALSE)</f>
        <v>SCHNIEDER</v>
      </c>
    </row>
    <row r="773" spans="2:8">
      <c r="B773" s="35" t="s">
        <v>622</v>
      </c>
      <c r="C773" s="26" t="str">
        <f>VLOOKUP(B773,Baza!A:E,5,FALSE)</f>
        <v>Х5 E53 '00-06 ТЯГА СТАБИЛИЗАТОРА  ПРАВАЯ</v>
      </c>
      <c r="D773" s="25" t="str">
        <f>IF(VLOOKUP(B773,Baza!A:D,2,FALSE)&gt;0,"+","-")</f>
        <v>-</v>
      </c>
      <c r="E773" s="25">
        <f>VLOOKUP(B773,Baza!A:E,3,FALSE)</f>
        <v>6</v>
      </c>
      <c r="F773" s="25">
        <f>VLOOKUP(B773,Baza!A:E,3,FALSE)*курс</f>
        <v>244.79999999999998</v>
      </c>
      <c r="G773" s="25" t="str">
        <f>VLOOKUP(B773,Baza!A:E,4,FALSE)</f>
        <v>31356750704</v>
      </c>
      <c r="H773" s="25" t="str">
        <f>VLOOKUP(B773,BREND!A:C,2,FALSE)</f>
        <v>SCHNIEDER</v>
      </c>
    </row>
    <row r="774" spans="2:8">
      <c r="B774" s="35" t="s">
        <v>3329</v>
      </c>
      <c r="C774" s="26" t="str">
        <f>VLOOKUP(B774,Baza!A:E,5,FALSE)</f>
        <v>E87,E90 ТЯГА СТАБИЛИЗАТОРА ЗАДНЯЯ</v>
      </c>
      <c r="D774" s="25" t="str">
        <f>IF(VLOOKUP(B774,Baza!A:D,2,FALSE)&gt;0,"+","-")</f>
        <v>-</v>
      </c>
      <c r="E774" s="25">
        <f>VLOOKUP(B774,Baza!A:E,3,FALSE)</f>
        <v>5</v>
      </c>
      <c r="F774" s="25">
        <f>VLOOKUP(B774,Baza!A:E,3,FALSE)*курс</f>
        <v>204</v>
      </c>
      <c r="G774" s="25" t="str">
        <f>VLOOKUP(B774,Baza!A:E,4,FALSE)</f>
        <v>33551095532</v>
      </c>
      <c r="H774" s="25" t="str">
        <f>VLOOKUP(B774,BREND!A:C,2,FALSE)</f>
        <v>SCHNIEDER</v>
      </c>
    </row>
    <row r="775" spans="2:8">
      <c r="B775" s="35" t="s">
        <v>3342</v>
      </c>
      <c r="C775" s="26" t="str">
        <f>VLOOKUP(B775,Baza!A:E,5,FALSE)</f>
        <v>E38 ТЯГА СТАБИЛИЗАТОРА ЗАДНЯЯ</v>
      </c>
      <c r="D775" s="25" t="str">
        <f>IF(VLOOKUP(B775,Baza!A:D,2,FALSE)&gt;0,"+","-")</f>
        <v>-</v>
      </c>
      <c r="E775" s="25">
        <f>VLOOKUP(B775,Baza!A:E,3,FALSE)</f>
        <v>5</v>
      </c>
      <c r="F775" s="25">
        <f>VLOOKUP(B775,Baza!A:E,3,FALSE)*курс</f>
        <v>204</v>
      </c>
      <c r="G775" s="25" t="str">
        <f>VLOOKUP(B775,Baza!A:E,4,FALSE)</f>
        <v>33551095696</v>
      </c>
      <c r="H775" s="25" t="str">
        <f>VLOOKUP(B775,BREND!A:C,2,FALSE)</f>
        <v>SCHNIEDER</v>
      </c>
    </row>
    <row r="776" spans="2:8">
      <c r="B776" s="35" t="s">
        <v>618</v>
      </c>
      <c r="C776" s="26" t="str">
        <f>VLOOKUP(B776,Baza!A:E,5,FALSE)</f>
        <v xml:space="preserve">Х5 E53 '00-06 ТЯГА СТАБИЛИЗАТОРА ЗАДНЯЯ </v>
      </c>
      <c r="D776" s="25" t="str">
        <f>IF(VLOOKUP(B776,Baza!A:D,2,FALSE)&gt;0,"+","-")</f>
        <v>-</v>
      </c>
      <c r="E776" s="25">
        <f>VLOOKUP(B776,Baza!A:E,3,FALSE)</f>
        <v>6.5</v>
      </c>
      <c r="F776" s="25">
        <f>VLOOKUP(B776,Baza!A:E,3,FALSE)*курс</f>
        <v>265.2</v>
      </c>
      <c r="G776" s="25" t="str">
        <f>VLOOKUP(B776,Baza!A:E,4,FALSE)</f>
        <v>33551096735</v>
      </c>
      <c r="H776" s="25" t="str">
        <f>VLOOKUP(B776,BREND!A:C,2,FALSE)</f>
        <v>SCHNIEDER</v>
      </c>
    </row>
    <row r="777" spans="2:8">
      <c r="B777" s="35" t="s">
        <v>612</v>
      </c>
      <c r="C777" s="26" t="str">
        <f>VLOOKUP(B777,Baza!A:E,5,FALSE)</f>
        <v xml:space="preserve">Е28, E30, E36 ТЯГА СТАБИЛИЗАТОРА ЗАДНЯЯ </v>
      </c>
      <c r="D777" s="25" t="str">
        <f>IF(VLOOKUP(B777,Baza!A:D,2,FALSE)&gt;0,"+","-")</f>
        <v>+</v>
      </c>
      <c r="E777" s="25">
        <f>VLOOKUP(B777,Baza!A:E,3,FALSE)</f>
        <v>6</v>
      </c>
      <c r="F777" s="25">
        <f>VLOOKUP(B777,Baza!A:E,3,FALSE)*курс</f>
        <v>244.79999999999998</v>
      </c>
      <c r="G777" s="25" t="str">
        <f>VLOOKUP(B777,Baza!A:E,4,FALSE)</f>
        <v>33551126932</v>
      </c>
      <c r="H777" s="25" t="str">
        <f>VLOOKUP(B777,BREND!A:C,2,FALSE)</f>
        <v>SCHNIEDER</v>
      </c>
    </row>
    <row r="778" spans="2:8">
      <c r="B778" s="35" t="s">
        <v>630</v>
      </c>
      <c r="C778" s="26" t="str">
        <f>VLOOKUP(B778,Baza!A:E,5,FALSE)</f>
        <v>Е38 ТЯГА СТАБИЛИЗАТОРА ЗАДНЯЯ (ЯЙЦА)</v>
      </c>
      <c r="D778" s="25" t="str">
        <f>IF(VLOOKUP(B778,Baza!A:D,2,FALSE)&gt;0,"+","-")</f>
        <v>-</v>
      </c>
      <c r="E778" s="25">
        <f>VLOOKUP(B778,Baza!A:E,3,FALSE)</f>
        <v>5.2</v>
      </c>
      <c r="F778" s="25">
        <f>VLOOKUP(B778,Baza!A:E,3,FALSE)*курс</f>
        <v>212.16</v>
      </c>
      <c r="G778" s="25" t="str">
        <f>VLOOKUP(B778,Baza!A:E,4,FALSE)</f>
        <v>32211093433</v>
      </c>
      <c r="H778" s="25" t="str">
        <f>VLOOKUP(B778,BREND!A:C,2,FALSE)</f>
        <v>SCHNIEDER</v>
      </c>
    </row>
    <row r="779" spans="2:8">
      <c r="B779" s="35" t="s">
        <v>21245</v>
      </c>
      <c r="C779" s="26" t="str">
        <f>VLOOKUP(B779,Baza!A:E,5,FALSE)</f>
        <v>3 SERIES E46 '98-05 ТЯГА СТАБИЛИЗАТОРА, ПЕРЕДНЯЯ</v>
      </c>
      <c r="D779" s="25" t="str">
        <f>IF(VLOOKUP(B779,Baza!A:D,2,FALSE)&gt;0,"+","-")</f>
        <v>+</v>
      </c>
      <c r="E779" s="25">
        <f>VLOOKUP(B779,Baza!A:E,3,FALSE)</f>
        <v>4</v>
      </c>
      <c r="F779" s="25">
        <f>VLOOKUP(B779,Baza!A:E,3,FALSE)*курс</f>
        <v>163.19999999999999</v>
      </c>
      <c r="G779" s="25" t="str">
        <f>VLOOKUP(B779,Baza!A:E,4,FALSE)</f>
        <v>31351095694</v>
      </c>
      <c r="H779" s="25" t="str">
        <f>VLOOKUP(B779,BREND!A:C,2,FALSE)</f>
        <v>SCHNIEDER</v>
      </c>
    </row>
    <row r="780" spans="2:8">
      <c r="B780" s="35" t="s">
        <v>3328</v>
      </c>
      <c r="C780" s="26" t="str">
        <f>VLOOKUP(B780,Baza!A:E,5,FALSE)</f>
        <v>X3 E83 '04-10 ТЯГА СТАБИЛИЗАТОРА ПЕРЕДНЯЯ, ЛЕВАЯ</v>
      </c>
      <c r="D780" s="25" t="str">
        <f>IF(VLOOKUP(B780,Baza!A:D,2,FALSE)&gt;0,"+","-")</f>
        <v>+</v>
      </c>
      <c r="E780" s="25">
        <f>VLOOKUP(B780,Baza!A:E,3,FALSE)</f>
        <v>4</v>
      </c>
      <c r="F780" s="25">
        <f>VLOOKUP(B780,Baza!A:E,3,FALSE)*курс</f>
        <v>163.19999999999999</v>
      </c>
      <c r="G780" s="25" t="str">
        <f>VLOOKUP(B780,Baza!A:E,4,FALSE)</f>
        <v>31303414299</v>
      </c>
      <c r="H780" s="25" t="str">
        <f>VLOOKUP(B780,BREND!A:C,2,FALSE)</f>
        <v>SCHNIEDER</v>
      </c>
    </row>
    <row r="781" spans="2:8">
      <c r="B781" s="35" t="s">
        <v>3327</v>
      </c>
      <c r="C781" s="26" t="str">
        <f>VLOOKUP(B781,Baza!A:E,5,FALSE)</f>
        <v>X3 E83 '04-10 ТЯГА СТАБИЛИЗАТОРА ПЕРЕДНЯЯ, ПРАВАЯ</v>
      </c>
      <c r="D781" s="25" t="str">
        <f>IF(VLOOKUP(B781,Baza!A:D,2,FALSE)&gt;0,"+","-")</f>
        <v>+</v>
      </c>
      <c r="E781" s="25">
        <f>VLOOKUP(B781,Baza!A:E,3,FALSE)</f>
        <v>4</v>
      </c>
      <c r="F781" s="25">
        <f>VLOOKUP(B781,Baza!A:E,3,FALSE)*курс</f>
        <v>163.19999999999999</v>
      </c>
      <c r="G781" s="25" t="str">
        <f>VLOOKUP(B781,Baza!A:E,4,FALSE)</f>
        <v>31303414300</v>
      </c>
      <c r="H781" s="25" t="str">
        <f>VLOOKUP(B781,BREND!A:C,2,FALSE)</f>
        <v>SCHNIEDER</v>
      </c>
    </row>
    <row r="782" spans="2:8">
      <c r="B782" s="35" t="s">
        <v>3330</v>
      </c>
      <c r="C782" s="26" t="str">
        <f>VLOOKUP(B782,Baza!A:E,5,FALSE)</f>
        <v>3 SERIES Е46 '98-05 ТЯГА СТАБИЛИЗАТОРА ЗАДНЯЯ</v>
      </c>
      <c r="D782" s="25" t="str">
        <f>IF(VLOOKUP(B782,Baza!A:D,2,FALSE)&gt;0,"+","-")</f>
        <v>-</v>
      </c>
      <c r="E782" s="25">
        <f>VLOOKUP(B782,Baza!A:E,3,FALSE)</f>
        <v>6.5</v>
      </c>
      <c r="F782" s="25">
        <f>VLOOKUP(B782,Baza!A:E,3,FALSE)*курс</f>
        <v>265.2</v>
      </c>
      <c r="G782" s="25" t="str">
        <f>VLOOKUP(B782,Baza!A:E,4,FALSE)</f>
        <v>33551094619</v>
      </c>
      <c r="H782" s="25" t="str">
        <f>VLOOKUP(B782,BREND!A:C,2,FALSE)</f>
        <v>SCHNIEDER</v>
      </c>
    </row>
    <row r="783" spans="2:8">
      <c r="B783" s="35" t="s">
        <v>317</v>
      </c>
      <c r="C783" s="26" t="str">
        <f>VLOOKUP(B783,Baza!A:E,5,FALSE)</f>
        <v>Е34 МАЯТНИКОВЫЙ РЫЧАГ+ ВТУЛКА</v>
      </c>
      <c r="D783" s="25" t="str">
        <f>IF(VLOOKUP(B783,Baza!A:D,2,FALSE)&gt;0,"+","-")</f>
        <v>-</v>
      </c>
      <c r="E783" s="25">
        <f>VLOOKUP(B783,Baza!A:E,3,FALSE)</f>
        <v>7</v>
      </c>
      <c r="F783" s="25">
        <f>VLOOKUP(B783,Baza!A:E,3,FALSE)*курс</f>
        <v>285.59999999999997</v>
      </c>
      <c r="G783" s="25" t="str">
        <f>VLOOKUP(B783,Baza!A:E,4,FALSE)</f>
        <v>32211136450</v>
      </c>
      <c r="H783" s="25" t="str">
        <f>VLOOKUP(B783,BREND!A:C,2,FALSE)</f>
        <v>SCHNIEDER</v>
      </c>
    </row>
    <row r="784" spans="2:8">
      <c r="B784" s="35" t="s">
        <v>171</v>
      </c>
      <c r="C784" s="26" t="str">
        <f>VLOOKUP(B784,Baza!A:E,5,FALSE)</f>
        <v xml:space="preserve">Е34 '88-94 ВТУЛКА МАЯТНИКА </v>
      </c>
      <c r="D784" s="25" t="str">
        <f>IF(VLOOKUP(B784,Baza!A:D,2,FALSE)&gt;0,"+","-")</f>
        <v>-</v>
      </c>
      <c r="E784" s="25">
        <f>VLOOKUP(B784,Baza!A:E,3,FALSE)</f>
        <v>7</v>
      </c>
      <c r="F784" s="25">
        <f>VLOOKUP(B784,Baza!A:E,3,FALSE)*курс</f>
        <v>285.59999999999997</v>
      </c>
      <c r="G784" s="25" t="str">
        <f>VLOOKUP(B784,Baza!A:E,4,FALSE)</f>
        <v>32211136452</v>
      </c>
      <c r="H784" s="25" t="str">
        <f>VLOOKUP(B784,BREND!A:C,2,FALSE)</f>
        <v>SCHNIEDER</v>
      </c>
    </row>
    <row r="785" spans="2:8">
      <c r="B785" s="35" t="s">
        <v>13870</v>
      </c>
      <c r="C785" s="26" t="str">
        <f>VLOOKUP(B785,Baza!A:E,5,FALSE)</f>
        <v>5 SERIES Е39/Е38 '94-03 САЙЛЕНТБЛОК РЫЧАГА ВРЕХ</v>
      </c>
      <c r="D785" s="25" t="str">
        <f>IF(VLOOKUP(B785,Baza!A:D,2,FALSE)&gt;0,"+","-")</f>
        <v>+</v>
      </c>
      <c r="E785" s="25">
        <f>VLOOKUP(B785,Baza!A:E,3,FALSE)</f>
        <v>5.2</v>
      </c>
      <c r="F785" s="25">
        <f>VLOOKUP(B785,Baza!A:E,3,FALSE)*курс</f>
        <v>212.16</v>
      </c>
      <c r="G785" s="25" t="str">
        <f>VLOOKUP(B785,Baza!A:E,4,FALSE)</f>
        <v>31129068753</v>
      </c>
      <c r="H785" s="25" t="str">
        <f>VLOOKUP(B785,BREND!A:C,2,FALSE)</f>
        <v>SCHNIEDER</v>
      </c>
    </row>
    <row r="786" spans="2:8">
      <c r="B786" s="35" t="s">
        <v>253</v>
      </c>
      <c r="C786" s="26" t="str">
        <f>VLOOKUP(B786,Baza!A:E,5,FALSE)</f>
        <v xml:space="preserve">5 SERIES Е39 '95-03 CАЙЛЕНТБЛОК РЫЧАГА ВЕРХНЕГО  </v>
      </c>
      <c r="D786" s="25" t="str">
        <f>IF(VLOOKUP(B786,Baza!A:D,2,FALSE)&gt;0,"+","-")</f>
        <v>-</v>
      </c>
      <c r="E786" s="25">
        <f>VLOOKUP(B786,Baza!A:E,3,FALSE)</f>
        <v>7.8</v>
      </c>
      <c r="F786" s="25">
        <f>VLOOKUP(B786,Baza!A:E,3,FALSE)*курс</f>
        <v>318.23999999999995</v>
      </c>
      <c r="G786" s="25" t="str">
        <f>VLOOKUP(B786,Baza!A:E,4,FALSE)</f>
        <v>31129068753</v>
      </c>
      <c r="H786" s="25" t="str">
        <f>VLOOKUP(B786,BREND!A:C,2,FALSE)</f>
        <v>SCHNIEDER</v>
      </c>
    </row>
    <row r="787" spans="2:8">
      <c r="B787" s="35" t="s">
        <v>400</v>
      </c>
      <c r="C787" s="26" t="str">
        <f>VLOOKUP(B787,Baza!A:E,5,FALSE)</f>
        <v>3 SERIES Е46 '98-05 САЙЛЕНТБЛОК РЫЧАГА ПЕРЕРЕДНЕГО , ПРАВЫЙ</v>
      </c>
      <c r="D787" s="25" t="str">
        <f>IF(VLOOKUP(B787,Baza!A:D,2,FALSE)&gt;0,"+","-")</f>
        <v>+</v>
      </c>
      <c r="E787" s="25">
        <f>VLOOKUP(B787,Baza!A:E,3,FALSE)</f>
        <v>14</v>
      </c>
      <c r="F787" s="25">
        <f>VLOOKUP(B787,Baza!A:E,3,FALSE)*курс</f>
        <v>571.19999999999993</v>
      </c>
      <c r="G787" s="25" t="str">
        <f>VLOOKUP(B787,Baza!A:E,4,FALSE)</f>
        <v>31126757623</v>
      </c>
      <c r="H787" s="25" t="str">
        <f>VLOOKUP(B787,BREND!A:C,2,FALSE)</f>
        <v>SCHNIEDER</v>
      </c>
    </row>
    <row r="788" spans="2:8">
      <c r="B788" s="35" t="s">
        <v>399</v>
      </c>
      <c r="C788" s="26" t="str">
        <f>VLOOKUP(B788,Baza!A:E,5,FALSE)</f>
        <v>3 SERIES E46 '98-05 САЙЛЕНТБЛОК РЫЧАГА ПЕРЕДНЕГО, ЛЕВЫЙ</v>
      </c>
      <c r="D788" s="25" t="str">
        <f>IF(VLOOKUP(B788,Baza!A:D,2,FALSE)&gt;0,"+","-")</f>
        <v>+</v>
      </c>
      <c r="E788" s="25">
        <f>VLOOKUP(B788,Baza!A:E,3,FALSE)</f>
        <v>12</v>
      </c>
      <c r="F788" s="25">
        <f>VLOOKUP(B788,Baza!A:E,3,FALSE)*курс</f>
        <v>489.59999999999997</v>
      </c>
      <c r="G788" s="25" t="str">
        <f>VLOOKUP(B788,Baza!A:E,4,FALSE)</f>
        <v>31126757624/44060-EB325</v>
      </c>
      <c r="H788" s="25" t="str">
        <f>VLOOKUP(B788,BREND!A:C,2,FALSE)</f>
        <v>SCHNIEDER</v>
      </c>
    </row>
    <row r="789" spans="2:8">
      <c r="B789" s="35" t="s">
        <v>12</v>
      </c>
      <c r="C789" s="26" t="str">
        <f>VLOOKUP(B789,Baza!A:E,5,FALSE)</f>
        <v>W123 РЫЧАГ ПЕРЕДНИЙ, ЛЕВЫЙ</v>
      </c>
      <c r="D789" s="25" t="str">
        <f>IF(VLOOKUP(B789,Baza!A:D,2,FALSE)&gt;0,"+","-")</f>
        <v>+</v>
      </c>
      <c r="E789" s="25">
        <f>VLOOKUP(B789,Baza!A:E,3,FALSE)</f>
        <v>14</v>
      </c>
      <c r="F789" s="25">
        <f>VLOOKUP(B789,Baza!A:E,3,FALSE)*курс</f>
        <v>571.19999999999993</v>
      </c>
      <c r="G789" s="25" t="str">
        <f>VLOOKUP(B789,Baza!A:E,4,FALSE)</f>
        <v>1233304607</v>
      </c>
      <c r="H789" s="25" t="str">
        <f>VLOOKUP(B789,BREND!A:C,2,FALSE)</f>
        <v>SCHNIEDER</v>
      </c>
    </row>
    <row r="790" spans="2:8">
      <c r="B790" s="35" t="s">
        <v>342</v>
      </c>
      <c r="C790" s="26" t="str">
        <f>VLOOKUP(B790,Baza!A:E,5,FALSE)</f>
        <v>W123 РЫЧАГ ПЕРЕДНИЙ,  ПРАВЫЙ</v>
      </c>
      <c r="D790" s="25" t="str">
        <f>IF(VLOOKUP(B790,Baza!A:D,2,FALSE)&gt;0,"+","-")</f>
        <v>+</v>
      </c>
      <c r="E790" s="25">
        <f>VLOOKUP(B790,Baza!A:E,3,FALSE)</f>
        <v>14</v>
      </c>
      <c r="F790" s="25">
        <f>VLOOKUP(B790,Baza!A:E,3,FALSE)*курс</f>
        <v>571.19999999999993</v>
      </c>
      <c r="G790" s="25" t="str">
        <f>VLOOKUP(B790,Baza!A:E,4,FALSE)</f>
        <v>1233304707</v>
      </c>
      <c r="H790" s="25" t="str">
        <f>VLOOKUP(B790,BREND!A:C,2,FALSE)</f>
        <v>SCHNIEDER</v>
      </c>
    </row>
    <row r="791" spans="2:8">
      <c r="B791" s="35" t="s">
        <v>336</v>
      </c>
      <c r="C791" s="26" t="str">
        <f>VLOOKUP(B791,Baza!A:E,5,FALSE)</f>
        <v>W124, 201 РЫЧАГ ПЕРЕДНИЙ, НИЖНИЙ, ЛЕВЫЙ (ПОПЕРЕЧНЫЙ РЫЧАГ)</v>
      </c>
      <c r="D791" s="25" t="str">
        <f>IF(VLOOKUP(B791,Baza!A:D,2,FALSE)&gt;0,"+","-")</f>
        <v>+</v>
      </c>
      <c r="E791" s="25">
        <f>VLOOKUP(B791,Baza!A:E,3,FALSE)</f>
        <v>50</v>
      </c>
      <c r="F791" s="25">
        <f>VLOOKUP(B791,Baza!A:E,3,FALSE)*курс</f>
        <v>2039.9999999999998</v>
      </c>
      <c r="G791" s="25" t="str">
        <f>VLOOKUP(B791,Baza!A:E,4,FALSE)</f>
        <v>1243303007</v>
      </c>
      <c r="H791" s="25" t="str">
        <f>VLOOKUP(B791,BREND!A:C,2,FALSE)</f>
        <v>SCHNIEDER</v>
      </c>
    </row>
    <row r="792" spans="2:8">
      <c r="B792" s="35" t="s">
        <v>337</v>
      </c>
      <c r="C792" s="26" t="str">
        <f>VLOOKUP(B792,Baza!A:E,5,FALSE)</f>
        <v>W124/201 РЫЧАГ ПЕРЕДНИЙ, НИЖНИЙ,  ПРАВЫЙ (ПОПЕРЕЧНЫЙ РЫЧАГ)</v>
      </c>
      <c r="D792" s="25" t="str">
        <f>IF(VLOOKUP(B792,Baza!A:D,2,FALSE)&gt;0,"+","-")</f>
        <v>+</v>
      </c>
      <c r="E792" s="25">
        <f>VLOOKUP(B792,Baza!A:E,3,FALSE)</f>
        <v>50</v>
      </c>
      <c r="F792" s="25">
        <f>VLOOKUP(B792,Baza!A:E,3,FALSE)*курс</f>
        <v>2039.9999999999998</v>
      </c>
      <c r="G792" s="25" t="str">
        <f>VLOOKUP(B792,Baza!A:E,4,FALSE)</f>
        <v>1243303107</v>
      </c>
      <c r="H792" s="25" t="str">
        <f>VLOOKUP(B792,BREND!A:C,2,FALSE)</f>
        <v>SCHNIEDER</v>
      </c>
    </row>
    <row r="793" spans="2:8">
      <c r="B793" s="35" t="s">
        <v>288</v>
      </c>
      <c r="C793" s="26" t="str">
        <f>VLOOKUP(B793,Baza!A:E,5,FALSE)</f>
        <v>W126 РЫЧАГ ПЕРЕДНИЙ, ПРАВЫЙ</v>
      </c>
      <c r="D793" s="25" t="str">
        <f>IF(VLOOKUP(B793,Baza!A:D,2,FALSE)&gt;0,"+","-")</f>
        <v>-</v>
      </c>
      <c r="E793" s="25">
        <f>VLOOKUP(B793,Baza!A:E,3,FALSE)</f>
        <v>14</v>
      </c>
      <c r="F793" s="25">
        <f>VLOOKUP(B793,Baza!A:E,3,FALSE)*курс</f>
        <v>571.19999999999993</v>
      </c>
      <c r="G793" s="25" t="str">
        <f>VLOOKUP(B793,Baza!A:E,4,FALSE)</f>
        <v>1263300607</v>
      </c>
      <c r="H793" s="25" t="str">
        <f>VLOOKUP(B793,BREND!A:C,2,FALSE)</f>
        <v>SCHNIEDER</v>
      </c>
    </row>
    <row r="794" spans="2:8">
      <c r="B794" s="35" t="s">
        <v>21336</v>
      </c>
      <c r="C794" s="26" t="str">
        <f>VLOOKUP(B794,Baza!A:E,5,FALSE)</f>
        <v>W126 РЫЧАГ ПЕРЕДНИЙ, ЛЕВЫЙ</v>
      </c>
      <c r="D794" s="25" t="str">
        <f>IF(VLOOKUP(B794,Baza!A:D,2,FALSE)&gt;0,"+","-")</f>
        <v>-</v>
      </c>
      <c r="E794" s="25">
        <f>VLOOKUP(B794,Baza!A:E,3,FALSE)</f>
        <v>14</v>
      </c>
      <c r="F794" s="25">
        <f>VLOOKUP(B794,Baza!A:E,3,FALSE)*курс</f>
        <v>571.19999999999993</v>
      </c>
      <c r="G794" s="25" t="str">
        <f>VLOOKUP(B794,Baza!A:E,4,FALSE)</f>
        <v>1263300707</v>
      </c>
      <c r="H794" s="25" t="str">
        <f>VLOOKUP(B794,BREND!A:C,2,FALSE)</f>
        <v>SCHNIEDER</v>
      </c>
    </row>
    <row r="795" spans="2:8">
      <c r="B795" s="35" t="s">
        <v>338</v>
      </c>
      <c r="C795" s="26" t="str">
        <f>VLOOKUP(B795,Baza!A:E,5,FALSE)</f>
        <v>W140  РЫЧАГ НИЖНИЙ, ЛЕВЫЙ</v>
      </c>
      <c r="D795" s="25" t="str">
        <f>IF(VLOOKUP(B795,Baza!A:D,2,FALSE)&gt;0,"+","-")</f>
        <v>-</v>
      </c>
      <c r="E795" s="25">
        <f>VLOOKUP(B795,Baza!A:E,3,FALSE)</f>
        <v>0</v>
      </c>
      <c r="F795" s="25">
        <f>VLOOKUP(B795,Baza!A:E,3,FALSE)*курс</f>
        <v>0</v>
      </c>
      <c r="G795" s="25" t="str">
        <f>VLOOKUP(B795,Baza!A:E,4,FALSE)</f>
        <v>1403307007</v>
      </c>
      <c r="H795" s="25" t="str">
        <f>VLOOKUP(B795,BREND!A:C,2,FALSE)</f>
        <v>SCHNIEDER</v>
      </c>
    </row>
    <row r="796" spans="2:8">
      <c r="B796" s="35" t="s">
        <v>339</v>
      </c>
      <c r="C796" s="26" t="str">
        <f>VLOOKUP(B796,Baza!A:E,5,FALSE)</f>
        <v>W140 РЫЧАГ НИЖНЫЙ, ПРАВЫЙ</v>
      </c>
      <c r="D796" s="25" t="str">
        <f>IF(VLOOKUP(B796,Baza!A:D,2,FALSE)&gt;0,"+","-")</f>
        <v>-</v>
      </c>
      <c r="E796" s="25">
        <f>VLOOKUP(B796,Baza!A:E,3,FALSE)</f>
        <v>0</v>
      </c>
      <c r="F796" s="25">
        <f>VLOOKUP(B796,Baza!A:E,3,FALSE)*курс</f>
        <v>0</v>
      </c>
      <c r="G796" s="25" t="str">
        <f>VLOOKUP(B796,Baza!A:E,4,FALSE)</f>
        <v>1403307107</v>
      </c>
      <c r="H796" s="25" t="str">
        <f>VLOOKUP(B796,BREND!A:C,2,FALSE)</f>
        <v>SCHNIEDER</v>
      </c>
    </row>
    <row r="797" spans="2:8">
      <c r="B797" s="35" t="s">
        <v>374</v>
      </c>
      <c r="C797" s="26" t="str">
        <f>VLOOKUP(B797,Baza!A:E,5,FALSE)</f>
        <v>W140 РЫЧАГ ПЕРЕДНИЙ, ВЕРХНИЙ, ЛЕВЫЙ</v>
      </c>
      <c r="D797" s="25" t="str">
        <f>IF(VLOOKUP(B797,Baza!A:D,2,FALSE)&gt;0,"+","-")</f>
        <v>-</v>
      </c>
      <c r="E797" s="25">
        <f>VLOOKUP(B797,Baza!A:E,3,FALSE)</f>
        <v>37</v>
      </c>
      <c r="F797" s="25">
        <f>VLOOKUP(B797,Baza!A:E,3,FALSE)*курс</f>
        <v>1509.6</v>
      </c>
      <c r="G797" s="25" t="str">
        <f>VLOOKUP(B797,Baza!A:E,4,FALSE)</f>
        <v>1403307607/1403305807/1403305407</v>
      </c>
      <c r="H797" s="25" t="str">
        <f>VLOOKUP(B797,BREND!A:C,2,FALSE)</f>
        <v>SCHNIEDER</v>
      </c>
    </row>
    <row r="798" spans="2:8">
      <c r="B798" s="35" t="s">
        <v>375</v>
      </c>
      <c r="C798" s="26" t="str">
        <f>VLOOKUP(B798,Baza!A:E,5,FALSE)</f>
        <v>W140 РЫЧАГ ПЕРЕДНИЙ, ВЕРХНИЙ, ПРАВЫЙ</v>
      </c>
      <c r="D798" s="25" t="str">
        <f>IF(VLOOKUP(B798,Baza!A:D,2,FALSE)&gt;0,"+","-")</f>
        <v>-</v>
      </c>
      <c r="E798" s="25">
        <f>VLOOKUP(B798,Baza!A:E,3,FALSE)</f>
        <v>37</v>
      </c>
      <c r="F798" s="25">
        <f>VLOOKUP(B798,Baza!A:E,3,FALSE)*курс</f>
        <v>1509.6</v>
      </c>
      <c r="G798" s="25" t="str">
        <f>VLOOKUP(B798,Baza!A:E,4,FALSE)</f>
        <v>1403307707/1403305507/1403305907</v>
      </c>
      <c r="H798" s="25" t="str">
        <f>VLOOKUP(B798,BREND!A:C,2,FALSE)</f>
        <v>SCHNIEDER</v>
      </c>
    </row>
    <row r="799" spans="2:8">
      <c r="B799" s="35" t="s">
        <v>350</v>
      </c>
      <c r="C799" s="26" t="str">
        <f>VLOOKUP(B799,Baza!A:E,5,FALSE)</f>
        <v xml:space="preserve">W163 РЫЧАГ ПЕРЕДНИЙ, ЛЕВЫЙ </v>
      </c>
      <c r="D799" s="25" t="str">
        <f>IF(VLOOKUP(B799,Baza!A:D,2,FALSE)&gt;0,"+","-")</f>
        <v>-</v>
      </c>
      <c r="E799" s="25">
        <f>VLOOKUP(B799,Baza!A:E,3,FALSE)</f>
        <v>43</v>
      </c>
      <c r="F799" s="25">
        <f>VLOOKUP(B799,Baza!A:E,3,FALSE)*курс</f>
        <v>1754.3999999999999</v>
      </c>
      <c r="G799" s="25" t="str">
        <f>VLOOKUP(B799,Baza!A:E,4,FALSE)</f>
        <v>1633330001</v>
      </c>
      <c r="H799" s="25" t="str">
        <f>VLOOKUP(B799,BREND!A:C,2,FALSE)</f>
        <v>SCHNIEDER</v>
      </c>
    </row>
    <row r="800" spans="2:8">
      <c r="B800" s="35" t="s">
        <v>357</v>
      </c>
      <c r="C800" s="26" t="str">
        <f>VLOOKUP(B800,Baza!A:E,5,FALSE)</f>
        <v xml:space="preserve">W163 РЫЧАГ ПЕРЕДНИЙ, ПРАВЫЙ </v>
      </c>
      <c r="D800" s="25" t="str">
        <f>IF(VLOOKUP(B800,Baza!A:D,2,FALSE)&gt;0,"+","-")</f>
        <v>-</v>
      </c>
      <c r="E800" s="25">
        <f>VLOOKUP(B800,Baza!A:E,3,FALSE)</f>
        <v>43</v>
      </c>
      <c r="F800" s="25">
        <f>VLOOKUP(B800,Baza!A:E,3,FALSE)*курс</f>
        <v>1754.3999999999999</v>
      </c>
      <c r="G800" s="25" t="str">
        <f>VLOOKUP(B800,Baza!A:E,4,FALSE)</f>
        <v>1633330101</v>
      </c>
      <c r="H800" s="25" t="str">
        <f>VLOOKUP(B800,BREND!A:C,2,FALSE)</f>
        <v>SCHNIEDER</v>
      </c>
    </row>
    <row r="801" spans="2:8">
      <c r="B801" s="35" t="s">
        <v>291</v>
      </c>
      <c r="C801" s="26" t="str">
        <f>VLOOKUP(B801,Baza!A:E,5,FALSE)</f>
        <v>W202, W210 РЫЧАГ ПЕРЕДНИЙ, ВЕРХНИЙ, ЛЕВЫЙ</v>
      </c>
      <c r="D801" s="25" t="str">
        <f>IF(VLOOKUP(B801,Baza!A:D,2,FALSE)&gt;0,"+","-")</f>
        <v>+</v>
      </c>
      <c r="E801" s="25">
        <f>VLOOKUP(B801,Baza!A:E,3,FALSE)</f>
        <v>22</v>
      </c>
      <c r="F801" s="25">
        <f>VLOOKUP(B801,Baza!A:E,3,FALSE)*курс</f>
        <v>897.59999999999991</v>
      </c>
      <c r="G801" s="25" t="str">
        <f>VLOOKUP(B801,Baza!A:E,4,FALSE)</f>
        <v>2023304807</v>
      </c>
      <c r="H801" s="25" t="str">
        <f>VLOOKUP(B801,BREND!A:C,2,FALSE)</f>
        <v>SCHNIEDER</v>
      </c>
    </row>
    <row r="802" spans="2:8">
      <c r="B802" s="35" t="s">
        <v>292</v>
      </c>
      <c r="C802" s="26" t="str">
        <f>VLOOKUP(B802,Baza!A:E,5,FALSE)</f>
        <v>W202, W210 РЫЧАГ ПЕРЕДНИЙ, ВЕРХНИЙ, ПРАВЫЙ</v>
      </c>
      <c r="D802" s="25" t="str">
        <f>IF(VLOOKUP(B802,Baza!A:D,2,FALSE)&gt;0,"+","-")</f>
        <v>+</v>
      </c>
      <c r="E802" s="25">
        <f>VLOOKUP(B802,Baza!A:E,3,FALSE)</f>
        <v>22</v>
      </c>
      <c r="F802" s="25">
        <f>VLOOKUP(B802,Baza!A:E,3,FALSE)*курс</f>
        <v>897.59999999999991</v>
      </c>
      <c r="G802" s="25" t="str">
        <f>VLOOKUP(B802,Baza!A:E,4,FALSE)</f>
        <v>2023304907</v>
      </c>
      <c r="H802" s="25" t="str">
        <f>VLOOKUP(B802,BREND!A:C,2,FALSE)</f>
        <v>SCHNIEDER</v>
      </c>
    </row>
    <row r="803" spans="2:8">
      <c r="B803" s="35" t="s">
        <v>319</v>
      </c>
      <c r="C803" s="26" t="str">
        <f>VLOOKUP(B803,Baza!A:E,5,FALSE)</f>
        <v>W203 РЫЧАГ ПЕРЕДНИЙ, НИЖНИЙ, ЛЕВЫЙ (21441)</v>
      </c>
      <c r="D803" s="25" t="str">
        <f>IF(VLOOKUP(B803,Baza!A:D,2,FALSE)&gt;0,"+","-")</f>
        <v>+</v>
      </c>
      <c r="E803" s="25">
        <f>VLOOKUP(B803,Baza!A:E,3,FALSE)</f>
        <v>37.700000000000003</v>
      </c>
      <c r="F803" s="25">
        <f>VLOOKUP(B803,Baza!A:E,3,FALSE)*курс</f>
        <v>1538.16</v>
      </c>
      <c r="G803" s="25" t="str">
        <f>VLOOKUP(B803,Baza!A:E,4,FALSE)</f>
        <v>2033303311/2033301911</v>
      </c>
      <c r="H803" s="25" t="str">
        <f>VLOOKUP(B803,BREND!A:C,2,FALSE)</f>
        <v>SCHNIEDER</v>
      </c>
    </row>
    <row r="804" spans="2:8">
      <c r="B804" s="35" t="s">
        <v>320</v>
      </c>
      <c r="C804" s="26" t="str">
        <f>VLOOKUP(B804,Baza!A:E,5,FALSE)</f>
        <v>W203 РЫЧАГ ПЕРЕДНИЙ, НИЖНИЙ, ПРАВЫЙ (21442)</v>
      </c>
      <c r="D804" s="25" t="str">
        <f>IF(VLOOKUP(B804,Baza!A:D,2,FALSE)&gt;0,"+","-")</f>
        <v>+</v>
      </c>
      <c r="E804" s="25">
        <f>VLOOKUP(B804,Baza!A:E,3,FALSE)</f>
        <v>37.700000000000003</v>
      </c>
      <c r="F804" s="25">
        <f>VLOOKUP(B804,Baza!A:E,3,FALSE)*курс</f>
        <v>1538.16</v>
      </c>
      <c r="G804" s="25" t="str">
        <f>VLOOKUP(B804,Baza!A:E,4,FALSE)</f>
        <v>2033303411/2033302011</v>
      </c>
      <c r="H804" s="25" t="str">
        <f>VLOOKUP(B804,BREND!A:C,2,FALSE)</f>
        <v>SCHNIEDER</v>
      </c>
    </row>
    <row r="805" spans="2:8">
      <c r="B805" s="35" t="s">
        <v>2681</v>
      </c>
      <c r="C805" s="26" t="str">
        <f>VLOOKUP(B805,Baza!A:E,5,FALSE)</f>
        <v>W211 РЫЧАГ ПЕРЕДНИЙ, ВЕРХНИЙ, ЛЕВЫЙ</v>
      </c>
      <c r="D805" s="25" t="str">
        <f>IF(VLOOKUP(B805,Baza!A:D,2,FALSE)&gt;0,"+","-")</f>
        <v>+</v>
      </c>
      <c r="E805" s="25">
        <f>VLOOKUP(B805,Baza!A:E,3,FALSE)</f>
        <v>45</v>
      </c>
      <c r="F805" s="25">
        <f>VLOOKUP(B805,Baza!A:E,3,FALSE)*курс</f>
        <v>1835.9999999999998</v>
      </c>
      <c r="G805" s="25" t="str">
        <f>VLOOKUP(B805,Baza!A:E,4,FALSE)</f>
        <v>A2113308907</v>
      </c>
      <c r="H805" s="25" t="str">
        <f>VLOOKUP(B805,BREND!A:C,2,FALSE)</f>
        <v>SCHNIEDER</v>
      </c>
    </row>
    <row r="806" spans="2:8">
      <c r="B806" s="35" t="s">
        <v>2662</v>
      </c>
      <c r="C806" s="26" t="str">
        <f>VLOOKUP(B806,Baza!A:E,5,FALSE)</f>
        <v>W211 РЫЧАГ ПЕРЕДНИЙ, ВЕРХНИЙ, ПРАВЫЙ</v>
      </c>
      <c r="D806" s="25" t="str">
        <f>IF(VLOOKUP(B806,Baza!A:D,2,FALSE)&gt;0,"+","-")</f>
        <v>+</v>
      </c>
      <c r="E806" s="25">
        <f>VLOOKUP(B806,Baza!A:E,3,FALSE)</f>
        <v>45</v>
      </c>
      <c r="F806" s="25">
        <f>VLOOKUP(B806,Baza!A:E,3,FALSE)*курс</f>
        <v>1835.9999999999998</v>
      </c>
      <c r="G806" s="25" t="str">
        <f>VLOOKUP(B806,Baza!A:E,4,FALSE)</f>
        <v>A2113309007</v>
      </c>
      <c r="H806" s="25" t="str">
        <f>VLOOKUP(B806,BREND!A:C,2,FALSE)</f>
        <v>SCHNIEDER</v>
      </c>
    </row>
    <row r="807" spans="2:8">
      <c r="B807" s="35" t="s">
        <v>386</v>
      </c>
      <c r="C807" s="26" t="str">
        <f>VLOOKUP(B807,Baza!A:E,5,FALSE)</f>
        <v>W220 РЫЧАГ ПЕРЕДНИЙ, НИЖНИЙ, ПРАВЫЙ</v>
      </c>
      <c r="D807" s="25" t="str">
        <f>IF(VLOOKUP(B807,Baza!A:D,2,FALSE)&gt;0,"+","-")</f>
        <v>-</v>
      </c>
      <c r="E807" s="25">
        <f>VLOOKUP(B807,Baza!A:E,3,FALSE)</f>
        <v>37.700000000000003</v>
      </c>
      <c r="F807" s="25">
        <f>VLOOKUP(B807,Baza!A:E,3,FALSE)*курс</f>
        <v>1538.16</v>
      </c>
      <c r="G807" s="25" t="str">
        <f>VLOOKUP(B807,Baza!A:E,4,FALSE)</f>
        <v>2203309007</v>
      </c>
      <c r="H807" s="25" t="str">
        <f>VLOOKUP(B807,BREND!A:C,2,FALSE)</f>
        <v>SCHNIEDER</v>
      </c>
    </row>
    <row r="808" spans="2:8">
      <c r="B808" s="35" t="s">
        <v>298</v>
      </c>
      <c r="C808" s="26" t="str">
        <f>VLOOKUP(B808,Baza!A:E,5,FALSE)</f>
        <v>W140 РЫЧАГ ЗАДНИЙ, ДЛИННЫЙ, ПРЯМОЙ ПРАВЫЙ+ЛЕВЫЙ</v>
      </c>
      <c r="D808" s="25" t="str">
        <f>IF(VLOOKUP(B808,Baza!A:D,2,FALSE)&gt;0,"+","-")</f>
        <v>-</v>
      </c>
      <c r="E808" s="25">
        <f>VLOOKUP(B808,Baza!A:E,3,FALSE)</f>
        <v>15</v>
      </c>
      <c r="F808" s="25">
        <f>VLOOKUP(B808,Baza!A:E,3,FALSE)*курс</f>
        <v>612</v>
      </c>
      <c r="G808" s="25" t="str">
        <f>VLOOKUP(B808,Baza!A:E,4,FALSE)</f>
        <v>1403503406</v>
      </c>
      <c r="H808" s="25" t="str">
        <f>VLOOKUP(B808,BREND!A:C,2,FALSE)</f>
        <v>SCHNIEDER</v>
      </c>
    </row>
    <row r="809" spans="2:8">
      <c r="B809" s="35" t="s">
        <v>306</v>
      </c>
      <c r="C809" s="26" t="str">
        <f>VLOOKUP(B809,Baza!A:E,5,FALSE)</f>
        <v>W140 РЫЧАГ ЗАДНИЙ, ДЛИННЫЙ, КРИВОЙ ПРАВЫЙ+ЛЕВЫЙ</v>
      </c>
      <c r="D809" s="25" t="str">
        <f>IF(VLOOKUP(B809,Baza!A:D,2,FALSE)&gt;0,"+","-")</f>
        <v>+</v>
      </c>
      <c r="E809" s="25">
        <f>VLOOKUP(B809,Baza!A:E,3,FALSE)</f>
        <v>13</v>
      </c>
      <c r="F809" s="25">
        <f>VLOOKUP(B809,Baza!A:E,3,FALSE)*курс</f>
        <v>530.4</v>
      </c>
      <c r="G809" s="25" t="str">
        <f>VLOOKUP(B809,Baza!A:E,4,FALSE)</f>
        <v>1403503506</v>
      </c>
      <c r="H809" s="25" t="str">
        <f>VLOOKUP(B809,BREND!A:C,2,FALSE)</f>
        <v>SCHNIEDER</v>
      </c>
    </row>
    <row r="810" spans="2:8">
      <c r="B810" s="35" t="s">
        <v>307</v>
      </c>
      <c r="C810" s="26" t="str">
        <f>VLOOKUP(B810,Baza!A:E,5,FALSE)</f>
        <v>W140 РЫЧАГ ЗАДНИЙ, КОРОТКИЙ, ПРЯМОЙ, ПРАВЫЙ+ЛЕВЫЙ</v>
      </c>
      <c r="D810" s="25" t="str">
        <f>IF(VLOOKUP(B810,Baza!A:D,2,FALSE)&gt;0,"+","-")</f>
        <v>+</v>
      </c>
      <c r="E810" s="25">
        <f>VLOOKUP(B810,Baza!A:E,3,FALSE)</f>
        <v>13</v>
      </c>
      <c r="F810" s="25">
        <f>VLOOKUP(B810,Baza!A:E,3,FALSE)*курс</f>
        <v>530.4</v>
      </c>
      <c r="G810" s="25" t="str">
        <f>VLOOKUP(B810,Baza!A:E,4,FALSE)</f>
        <v>1403503606</v>
      </c>
      <c r="H810" s="25" t="str">
        <f>VLOOKUP(B810,BREND!A:C,2,FALSE)</f>
        <v>SCHNIEDER</v>
      </c>
    </row>
    <row r="811" spans="2:8">
      <c r="B811" s="35" t="s">
        <v>309</v>
      </c>
      <c r="C811" s="26" t="str">
        <f>VLOOKUP(B811,Baza!A:E,5,FALSE)</f>
        <v>W124,201, 202, 210 РЫЧАГ ЗАДНИЙ,  КОРОТКИЙ, ПРЯМОЙ, ЛЕВЫЙ+ПРАВЫЙ</v>
      </c>
      <c r="D811" s="25" t="str">
        <f>IF(VLOOKUP(B811,Baza!A:D,2,FALSE)&gt;0,"+","-")</f>
        <v>-</v>
      </c>
      <c r="E811" s="25">
        <f>VLOOKUP(B811,Baza!A:E,3,FALSE)</f>
        <v>10.4</v>
      </c>
      <c r="F811" s="25">
        <f>VLOOKUP(B811,Baza!A:E,3,FALSE)*курс</f>
        <v>424.32</v>
      </c>
      <c r="G811" s="25" t="str">
        <f>VLOOKUP(B811,Baza!A:E,4,FALSE)</f>
        <v>2103503306</v>
      </c>
      <c r="H811" s="25" t="str">
        <f>VLOOKUP(B811,BREND!A:C,2,FALSE)</f>
        <v>SCHNIEDER</v>
      </c>
    </row>
    <row r="812" spans="2:8">
      <c r="B812" s="35" t="s">
        <v>302</v>
      </c>
      <c r="C812" s="26" t="str">
        <f>VLOOKUP(B812,Baza!A:E,5,FALSE)</f>
        <v>W124,201,202,210 РЫЧАГ ЗАДНИЙ, КРИВОЙ, ЛЕВЫЙ+ПРАВЫЙ (БЕЗ ВТУЛКИ)</v>
      </c>
      <c r="D812" s="25" t="str">
        <f>IF(VLOOKUP(B812,Baza!A:D,2,FALSE)&gt;0,"+","-")</f>
        <v>-</v>
      </c>
      <c r="E812" s="25">
        <f>VLOOKUP(B812,Baza!A:E,3,FALSE)</f>
        <v>8</v>
      </c>
      <c r="F812" s="25">
        <f>VLOOKUP(B812,Baza!A:E,3,FALSE)*курс</f>
        <v>326.39999999999998</v>
      </c>
      <c r="G812" s="25" t="str">
        <f>VLOOKUP(B812,Baza!A:E,4,FALSE)</f>
        <v>2103501606</v>
      </c>
      <c r="H812" s="25" t="str">
        <f>VLOOKUP(B812,BREND!A:C,2,FALSE)</f>
        <v>SCHNIEDER</v>
      </c>
    </row>
    <row r="813" spans="2:8">
      <c r="B813" s="35" t="s">
        <v>312</v>
      </c>
      <c r="C813" s="26" t="str">
        <f>VLOOKUP(B813,Baza!A:E,5,FALSE)</f>
        <v>W220 РЫЧАГ ЗАДНИЙ, ВЕРХНИЙ,  ПРАВЫЙ+ЛЕВЫЙ</v>
      </c>
      <c r="D813" s="25" t="str">
        <f>IF(VLOOKUP(B813,Baza!A:D,2,FALSE)&gt;0,"+","-")</f>
        <v>-</v>
      </c>
      <c r="E813" s="25">
        <f>VLOOKUP(B813,Baza!A:E,3,FALSE)</f>
        <v>16</v>
      </c>
      <c r="F813" s="25">
        <f>VLOOKUP(B813,Baza!A:E,3,FALSE)*курс</f>
        <v>652.79999999999995</v>
      </c>
      <c r="G813" s="25" t="str">
        <f>VLOOKUP(B813,Baza!A:E,4,FALSE)</f>
        <v>2203502206</v>
      </c>
      <c r="H813" s="25" t="str">
        <f>VLOOKUP(B813,BREND!A:C,2,FALSE)</f>
        <v>SCHNIEDER</v>
      </c>
    </row>
    <row r="814" spans="2:8">
      <c r="B814" s="35" t="s">
        <v>299</v>
      </c>
      <c r="C814" s="26" t="str">
        <f>VLOOKUP(B814,Baza!A:E,5,FALSE)</f>
        <v>W220 РЫЧАГ ЗАДНИЙ, ВЕРХНИЙ, ПРАВЫЙ+ЛЕВЫЙ (РАЗГРУЗОЧНАЯ РАСПОРКА)</v>
      </c>
      <c r="D814" s="25" t="str">
        <f>IF(VLOOKUP(B814,Baza!A:D,2,FALSE)&gt;0,"+","-")</f>
        <v>-</v>
      </c>
      <c r="E814" s="25">
        <f>VLOOKUP(B814,Baza!A:E,3,FALSE)</f>
        <v>15</v>
      </c>
      <c r="F814" s="25">
        <f>VLOOKUP(B814,Baza!A:E,3,FALSE)*курс</f>
        <v>612</v>
      </c>
      <c r="G814" s="25" t="str">
        <f>VLOOKUP(B814,Baza!A:E,4,FALSE)</f>
        <v>2203502406</v>
      </c>
      <c r="H814" s="25" t="str">
        <f>VLOOKUP(B814,BREND!A:C,2,FALSE)</f>
        <v>SCHNIEDER</v>
      </c>
    </row>
    <row r="815" spans="2:8">
      <c r="B815" s="35" t="s">
        <v>313</v>
      </c>
      <c r="C815" s="26" t="str">
        <f>VLOOKUP(B815,Baza!A:E,5,FALSE)</f>
        <v>W124/201/210 РЫЧАГ ЗАДНИЙ, ДЛИННЫЙ, ПРЯМОЙ ЛЕВЫЙ+ПРАВЫЙ</v>
      </c>
      <c r="D815" s="25" t="str">
        <f>IF(VLOOKUP(B815,Baza!A:D,2,FALSE)&gt;0,"+","-")</f>
        <v>+</v>
      </c>
      <c r="E815" s="25">
        <f>VLOOKUP(B815,Baza!A:E,3,FALSE)</f>
        <v>10</v>
      </c>
      <c r="F815" s="25">
        <f>VLOOKUP(B815,Baza!A:E,3,FALSE)*курс</f>
        <v>408</v>
      </c>
      <c r="G815" s="25" t="str">
        <f>VLOOKUP(B815,Baza!A:E,4,FALSE)</f>
        <v>2103500029</v>
      </c>
      <c r="H815" s="25" t="str">
        <f>VLOOKUP(B815,BREND!A:C,2,FALSE)</f>
        <v>SCHNIEDER</v>
      </c>
    </row>
    <row r="816" spans="2:8">
      <c r="B816" s="35" t="s">
        <v>308</v>
      </c>
      <c r="C816" s="26" t="str">
        <f>VLOOKUP(B816,Baza!A:E,5,FALSE)</f>
        <v>W201/124/210 РЫЧАГ ЗАДНЕЙ ПОДВЕСКИ</v>
      </c>
      <c r="D816" s="25" t="str">
        <f>IF(VLOOKUP(B816,Baza!A:D,2,FALSE)&gt;0,"+","-")</f>
        <v>-</v>
      </c>
      <c r="E816" s="25">
        <f>VLOOKUP(B816,Baza!A:E,3,FALSE)</f>
        <v>9.1</v>
      </c>
      <c r="F816" s="25">
        <f>VLOOKUP(B816,Baza!A:E,3,FALSE)*курс</f>
        <v>371.28</v>
      </c>
      <c r="G816" s="25" t="str">
        <f>VLOOKUP(B816,Baza!A:E,4,FALSE)</f>
        <v>2103503406</v>
      </c>
      <c r="H816" s="25" t="str">
        <f>VLOOKUP(B816,BREND!A:C,2,FALSE)</f>
        <v>SCHNIEDER</v>
      </c>
    </row>
    <row r="817" spans="2:8">
      <c r="B817" s="35" t="s">
        <v>305</v>
      </c>
      <c r="C817" s="26" t="str">
        <f>VLOOKUP(B817,Baza!A:E,5,FALSE)</f>
        <v>W140  РЫЧАГ ЗАДНИЙ, ЛЕВЫЙ+ПРАВЫЙ, ТОЛКАЮЩИЙ</v>
      </c>
      <c r="D817" s="25" t="str">
        <f>IF(VLOOKUP(B817,Baza!A:D,2,FALSE)&gt;0,"+","-")</f>
        <v>-</v>
      </c>
      <c r="E817" s="25">
        <f>VLOOKUP(B817,Baza!A:E,3,FALSE)</f>
        <v>18</v>
      </c>
      <c r="F817" s="25">
        <f>VLOOKUP(B817,Baza!A:E,3,FALSE)*курс</f>
        <v>734.4</v>
      </c>
      <c r="G817" s="25" t="str">
        <f>VLOOKUP(B817,Baza!A:E,4,FALSE)</f>
        <v>1403501853</v>
      </c>
      <c r="H817" s="25" t="str">
        <f>VLOOKUP(B817,BREND!A:C,2,FALSE)</f>
        <v>SCHNIEDER</v>
      </c>
    </row>
    <row r="818" spans="2:8">
      <c r="B818" s="35" t="s">
        <v>344</v>
      </c>
      <c r="C818" s="26" t="str">
        <f>VLOOKUP(B818,Baza!A:E,5,FALSE)</f>
        <v>W211 РЫЧАГ ПЕРЕДНИЙ, ВЕРХНИЙ, ПРАВЫЙ</v>
      </c>
      <c r="D818" s="25" t="str">
        <f>IF(VLOOKUP(B818,Baza!A:D,2,FALSE)&gt;0,"+","-")</f>
        <v>-</v>
      </c>
      <c r="E818" s="25">
        <f>VLOOKUP(B818,Baza!A:E,3,FALSE)</f>
        <v>31</v>
      </c>
      <c r="F818" s="25">
        <f>VLOOKUP(B818,Baza!A:E,3,FALSE)*курс</f>
        <v>1264.8</v>
      </c>
      <c r="G818" s="25" t="str">
        <f>VLOOKUP(B818,Baza!A:E,4,FALSE)</f>
        <v>2113304411</v>
      </c>
      <c r="H818" s="25" t="str">
        <f>VLOOKUP(B818,BREND!A:C,2,FALSE)</f>
        <v>SCHNIEDER</v>
      </c>
    </row>
    <row r="819" spans="2:8">
      <c r="B819" s="35" t="s">
        <v>381</v>
      </c>
      <c r="C819" s="26" t="str">
        <f>VLOOKUP(B819,Baza!A:E,5,FALSE)</f>
        <v>W211 РЫЧАГ ПЕРЕДНИЙ, ЛЕВЫЙ, ПОД АМОРТИЗАТОР</v>
      </c>
      <c r="D819" s="25" t="str">
        <f>IF(VLOOKUP(B819,Baza!A:D,2,FALSE)&gt;0,"+","-")</f>
        <v>+</v>
      </c>
      <c r="E819" s="25">
        <f>VLOOKUP(B819,Baza!A:E,3,FALSE)</f>
        <v>32</v>
      </c>
      <c r="F819" s="25">
        <f>VLOOKUP(B819,Baza!A:E,3,FALSE)*курс</f>
        <v>1305.5999999999999</v>
      </c>
      <c r="G819" s="25" t="str">
        <f>VLOOKUP(B819,Baza!A:E,4,FALSE)</f>
        <v>2113308107</v>
      </c>
      <c r="H819" s="25" t="str">
        <f>VLOOKUP(B819,BREND!A:C,2,FALSE)</f>
        <v>SCHNIEDER</v>
      </c>
    </row>
    <row r="820" spans="2:8">
      <c r="B820" s="35" t="s">
        <v>354</v>
      </c>
      <c r="C820" s="26" t="str">
        <f>VLOOKUP(B820,Baza!A:E,5,FALSE)</f>
        <v>W211 РЫЧАГ ПЕРЕДНИЙ, ПРАВЫЙ, ПОД АМОРТИЗАТОР</v>
      </c>
      <c r="D820" s="25" t="str">
        <f>IF(VLOOKUP(B820,Baza!A:D,2,FALSE)&gt;0,"+","-")</f>
        <v>-</v>
      </c>
      <c r="E820" s="25">
        <f>VLOOKUP(B820,Baza!A:E,3,FALSE)</f>
        <v>32</v>
      </c>
      <c r="F820" s="25">
        <f>VLOOKUP(B820,Baza!A:E,3,FALSE)*курс</f>
        <v>1305.5999999999999</v>
      </c>
      <c r="G820" s="25" t="str">
        <f>VLOOKUP(B820,Baza!A:E,4,FALSE)</f>
        <v>2113308207</v>
      </c>
      <c r="H820" s="25" t="str">
        <f>VLOOKUP(B820,BREND!A:C,2,FALSE)</f>
        <v>SCHNIEDER</v>
      </c>
    </row>
    <row r="821" spans="2:8">
      <c r="B821" s="35" t="s">
        <v>333</v>
      </c>
      <c r="C821" s="26" t="str">
        <f>VLOOKUP(B821,Baza!A:E,5,FALSE)</f>
        <v>W210 РЫЧАГ ПЕРЕДНИЙ, НИЖНИЙ, ЛЕВЫЙ</v>
      </c>
      <c r="D821" s="25" t="str">
        <f>IF(VLOOKUP(B821,Baza!A:D,2,FALSE)&gt;0,"+","-")</f>
        <v>+</v>
      </c>
      <c r="E821" s="25">
        <f>VLOOKUP(B821,Baza!A:E,3,FALSE)</f>
        <v>60</v>
      </c>
      <c r="F821" s="25">
        <f>VLOOKUP(B821,Baza!A:E,3,FALSE)*курс</f>
        <v>2448</v>
      </c>
      <c r="G821" s="25" t="str">
        <f>VLOOKUP(B821,Baza!A:E,4,FALSE)</f>
        <v>2103306107</v>
      </c>
      <c r="H821" s="25" t="str">
        <f>VLOOKUP(B821,BREND!A:C,2,FALSE)</f>
        <v>SCHNIEDER</v>
      </c>
    </row>
    <row r="822" spans="2:8">
      <c r="B822" s="35" t="s">
        <v>334</v>
      </c>
      <c r="C822" s="26" t="str">
        <f>VLOOKUP(B822,Baza!A:E,5,FALSE)</f>
        <v>W210 РЫЧАГ ПЕРЕДНИЙ, НИЖНИЙ, ПРАВЫЙ</v>
      </c>
      <c r="D822" s="25" t="str">
        <f>IF(VLOOKUP(B822,Baza!A:D,2,FALSE)&gt;0,"+","-")</f>
        <v>+</v>
      </c>
      <c r="E822" s="25">
        <f>VLOOKUP(B822,Baza!A:E,3,FALSE)</f>
        <v>60</v>
      </c>
      <c r="F822" s="25">
        <f>VLOOKUP(B822,Baza!A:E,3,FALSE)*курс</f>
        <v>2448</v>
      </c>
      <c r="G822" s="25" t="str">
        <f>VLOOKUP(B822,Baza!A:E,4,FALSE)</f>
        <v>2103306207</v>
      </c>
      <c r="H822" s="25" t="str">
        <f>VLOOKUP(B822,BREND!A:C,2,FALSE)</f>
        <v>SCHNIEDER</v>
      </c>
    </row>
    <row r="823" spans="2:8">
      <c r="B823" s="35" t="s">
        <v>345</v>
      </c>
      <c r="C823" s="26" t="str">
        <f>VLOOKUP(B823,Baza!A:E,5,FALSE)</f>
        <v>W220 РЫЧАГ ПЕРЕДНИЙ, ВЕРХНИЙ, ЛЕВЫЙ</v>
      </c>
      <c r="D823" s="25" t="str">
        <f>IF(VLOOKUP(B823,Baza!A:D,2,FALSE)&gt;0,"+","-")</f>
        <v>-</v>
      </c>
      <c r="E823" s="25">
        <f>VLOOKUP(B823,Baza!A:E,3,FALSE)</f>
        <v>52</v>
      </c>
      <c r="F823" s="25">
        <f>VLOOKUP(B823,Baza!A:E,3,FALSE)*курс</f>
        <v>2121.6</v>
      </c>
      <c r="G823" s="25" t="str">
        <f>VLOOKUP(B823,Baza!A:E,4,FALSE)</f>
        <v>2203309307</v>
      </c>
      <c r="H823" s="25" t="str">
        <f>VLOOKUP(B823,BREND!A:C,2,FALSE)</f>
        <v>SCHNIEDER</v>
      </c>
    </row>
    <row r="824" spans="2:8">
      <c r="B824" s="35" t="s">
        <v>22189</v>
      </c>
      <c r="C824" s="26" t="str">
        <f>VLOOKUP(B824,Baza!A:E,5,FALSE)</f>
        <v>W220 РЫЧАГ ПЕРЕДНИЙ, НИЖНИЙ, ЛЕВЫЙ</v>
      </c>
      <c r="D824" s="25" t="str">
        <f>IF(VLOOKUP(B824,Baza!A:D,2,FALSE)&gt;0,"+","-")</f>
        <v>-</v>
      </c>
      <c r="E824" s="25">
        <f>VLOOKUP(B824,Baza!A:E,3,FALSE)</f>
        <v>32</v>
      </c>
      <c r="F824" s="25">
        <f>VLOOKUP(B824,Baza!A:E,3,FALSE)*курс</f>
        <v>1305.5999999999999</v>
      </c>
      <c r="G824" s="25" t="str">
        <f>VLOOKUP(B824,Baza!A:E,4,FALSE)</f>
        <v>2203304311</v>
      </c>
      <c r="H824" s="25" t="str">
        <f>VLOOKUP(B824,BREND!A:C,2,FALSE)</f>
        <v>SCHNIEDER</v>
      </c>
    </row>
    <row r="825" spans="2:8">
      <c r="B825" s="35" t="s">
        <v>385</v>
      </c>
      <c r="C825" s="26" t="str">
        <f>VLOOKUP(B825,Baza!A:E,5,FALSE)</f>
        <v>W220 РЫЧАГ ПЕРЕДНИЙ, НИЖНИЙ, ЛЕВЫЙ</v>
      </c>
      <c r="D825" s="25" t="str">
        <f>IF(VLOOKUP(B825,Baza!A:D,2,FALSE)&gt;0,"+","-")</f>
        <v>-</v>
      </c>
      <c r="E825" s="25">
        <f>VLOOKUP(B825,Baza!A:E,3,FALSE)</f>
        <v>32</v>
      </c>
      <c r="F825" s="25">
        <f>VLOOKUP(B825,Baza!A:E,3,FALSE)*курс</f>
        <v>1305.5999999999999</v>
      </c>
      <c r="G825" s="25" t="str">
        <f>VLOOKUP(B825,Baza!A:E,4,FALSE)</f>
        <v>2203308907</v>
      </c>
      <c r="H825" s="25" t="str">
        <f>VLOOKUP(B825,BREND!A:C,2,FALSE)</f>
        <v>SCHNIEDER</v>
      </c>
    </row>
    <row r="826" spans="2:8">
      <c r="B826" s="35" t="s">
        <v>377</v>
      </c>
      <c r="C826" s="26" t="str">
        <f>VLOOKUP(B826,Baza!A:E,5,FALSE)</f>
        <v>W211 РЫЧАГ ПЕРЕДНИЙ, ВЕРХНИЙ, ЛЕВЫЙ</v>
      </c>
      <c r="D826" s="25" t="str">
        <f>IF(VLOOKUP(B826,Baza!A:D,2,FALSE)&gt;0,"+","-")</f>
        <v>-</v>
      </c>
      <c r="E826" s="25">
        <f>VLOOKUP(B826,Baza!A:E,3,FALSE)</f>
        <v>33.799999999999997</v>
      </c>
      <c r="F826" s="25">
        <f>VLOOKUP(B826,Baza!A:E,3,FALSE)*курс</f>
        <v>1379.0399999999997</v>
      </c>
      <c r="G826" s="25" t="str">
        <f>VLOOKUP(B826,Baza!A:E,4,FALSE)</f>
        <v>2113304311</v>
      </c>
      <c r="H826" s="25" t="str">
        <f>VLOOKUP(B826,BREND!A:C,2,FALSE)</f>
        <v>SCHNIEDER</v>
      </c>
    </row>
    <row r="827" spans="2:8">
      <c r="B827" s="35" t="s">
        <v>2655</v>
      </c>
      <c r="C827" s="26" t="str">
        <f>VLOOKUP(B827,Baza!A:E,5,FALSE)</f>
        <v>W203 РЫЧАГ ПЕРЕДНИЙ, ВЕРХНИЙ, ЛЕВЫЙ</v>
      </c>
      <c r="D827" s="25" t="str">
        <f>IF(VLOOKUP(B827,Baza!A:D,2,FALSE)&gt;0,"+","-")</f>
        <v>-</v>
      </c>
      <c r="E827" s="25">
        <f>VLOOKUP(B827,Baza!A:E,3,FALSE)</f>
        <v>29</v>
      </c>
      <c r="F827" s="25">
        <f>VLOOKUP(B827,Baza!A:E,3,FALSE)*курс</f>
        <v>1183.1999999999998</v>
      </c>
      <c r="G827" s="25" t="str">
        <f>VLOOKUP(B827,Baza!A:E,4,FALSE)</f>
        <v>2033303911/2033301711/2033303511/2033301511/2033300111</v>
      </c>
      <c r="H827" s="25" t="str">
        <f>VLOOKUP(B827,BREND!A:C,2,FALSE)</f>
        <v>SCHNIEDER</v>
      </c>
    </row>
    <row r="828" spans="2:8">
      <c r="B828" s="35" t="s">
        <v>2661</v>
      </c>
      <c r="C828" s="26" t="str">
        <f>VLOOKUP(B828,Baza!A:E,5,FALSE)</f>
        <v>W203 РЫЧАГ ПЕРЕДНИЙ, ВЕРХНИЙ, ПРАВЫЙ</v>
      </c>
      <c r="D828" s="25" t="str">
        <f>IF(VLOOKUP(B828,Baza!A:D,2,FALSE)&gt;0,"+","-")</f>
        <v>+</v>
      </c>
      <c r="E828" s="25">
        <f>VLOOKUP(B828,Baza!A:E,3,FALSE)</f>
        <v>30</v>
      </c>
      <c r="F828" s="25">
        <f>VLOOKUP(B828,Baza!A:E,3,FALSE)*курс</f>
        <v>1224</v>
      </c>
      <c r="G828" s="25" t="str">
        <f>VLOOKUP(B828,Baza!A:E,4,FALSE)</f>
        <v>2033304011/2033301611/2033300211/2033303611</v>
      </c>
      <c r="H828" s="25" t="str">
        <f>VLOOKUP(B828,BREND!A:C,2,FALSE)</f>
        <v>SCHNIEDER</v>
      </c>
    </row>
    <row r="829" spans="2:8">
      <c r="B829" s="35" t="s">
        <v>2663</v>
      </c>
      <c r="C829" s="26" t="str">
        <f>VLOOKUP(B829,Baza!A:E,5,FALSE)</f>
        <v>W203 РЫЧАГ ЗАДНИЙ, РАЗВАЛЬНЫЙ, ПРАВЫЙ+ЛЕВЫЙ</v>
      </c>
      <c r="D829" s="25" t="str">
        <f>IF(VLOOKUP(B829,Baza!A:D,2,FALSE)&gt;0,"+","-")</f>
        <v>-</v>
      </c>
      <c r="E829" s="25">
        <f>VLOOKUP(B829,Baza!A:E,3,FALSE)</f>
        <v>19.5</v>
      </c>
      <c r="F829" s="25">
        <f>VLOOKUP(B829,Baza!A:E,3,FALSE)*курс</f>
        <v>795.59999999999991</v>
      </c>
      <c r="G829" s="25" t="str">
        <f>VLOOKUP(B829,Baza!A:E,4,FALSE)</f>
        <v>2033500353</v>
      </c>
      <c r="H829" s="25" t="str">
        <f>VLOOKUP(B829,BREND!A:C,2,FALSE)</f>
        <v>SCHNIEDER</v>
      </c>
    </row>
    <row r="830" spans="2:8">
      <c r="B830" s="35" t="s">
        <v>301</v>
      </c>
      <c r="C830" s="26" t="str">
        <f>VLOOKUP(B830,Baza!A:E,5,FALSE)</f>
        <v xml:space="preserve">W124 РЫЧАГ ЗАДНЕЙ ПОДВЕСКИ </v>
      </c>
      <c r="D830" s="25" t="str">
        <f>IF(VLOOKUP(B830,Baza!A:D,2,FALSE)&gt;0,"+","-")</f>
        <v>-</v>
      </c>
      <c r="E830" s="25">
        <f>VLOOKUP(B830,Baza!A:E,3,FALSE)</f>
        <v>10.4</v>
      </c>
      <c r="F830" s="25">
        <f>VLOOKUP(B830,Baza!A:E,3,FALSE)*курс</f>
        <v>424.32</v>
      </c>
      <c r="G830" s="25" t="str">
        <f>VLOOKUP(B830,Baza!A:E,4,FALSE)</f>
        <v>2103500953</v>
      </c>
      <c r="H830" s="25" t="str">
        <f>VLOOKUP(B830,BREND!A:C,2,FALSE)</f>
        <v>SCHNIEDER</v>
      </c>
    </row>
    <row r="831" spans="2:8">
      <c r="B831" s="35" t="s">
        <v>2664</v>
      </c>
      <c r="C831" s="26" t="str">
        <f>VLOOKUP(B831,Baza!A:E,5,FALSE)</f>
        <v>W211 РЫЧАГ ПЕРЕДНИЙ, НИЖНИЙ, ЛЕВЫЙ</v>
      </c>
      <c r="D831" s="25" t="str">
        <f>IF(VLOOKUP(B831,Baza!A:D,2,FALSE)&gt;0,"+","-")</f>
        <v>-</v>
      </c>
      <c r="E831" s="25">
        <f>VLOOKUP(B831,Baza!A:E,3,FALSE)</f>
        <v>35</v>
      </c>
      <c r="F831" s="25">
        <f>VLOOKUP(B831,Baza!A:E,3,FALSE)*курс</f>
        <v>1428</v>
      </c>
      <c r="G831" s="25" t="str">
        <f>VLOOKUP(B831,Baza!A:E,4,FALSE)</f>
        <v>2113301511</v>
      </c>
      <c r="H831" s="25" t="str">
        <f>VLOOKUP(B831,BREND!A:C,2,FALSE)</f>
        <v>SCHNIEDER</v>
      </c>
    </row>
    <row r="832" spans="2:8">
      <c r="B832" s="35" t="s">
        <v>3653</v>
      </c>
      <c r="C832" s="26" t="str">
        <f>VLOOKUP(B832,Baza!A:E,5,FALSE)</f>
        <v>W211 РЫЧАГ ПЕРЕДНИЙ, НИЖНИЙ, ПРАВЫЙ</v>
      </c>
      <c r="D832" s="25" t="str">
        <f>IF(VLOOKUP(B832,Baza!A:D,2,FALSE)&gt;0,"+","-")</f>
        <v>-</v>
      </c>
      <c r="E832" s="25">
        <f>VLOOKUP(B832,Baza!A:E,3,FALSE)</f>
        <v>35</v>
      </c>
      <c r="F832" s="25">
        <f>VLOOKUP(B832,Baza!A:E,3,FALSE)*курс</f>
        <v>1428</v>
      </c>
      <c r="G832" s="25" t="str">
        <f>VLOOKUP(B832,Baza!A:E,4,FALSE)</f>
        <v>2113301611</v>
      </c>
      <c r="H832" s="25" t="str">
        <f>VLOOKUP(B832,BREND!A:C,2,FALSE)</f>
        <v>SCHNIEDER</v>
      </c>
    </row>
    <row r="833" spans="2:8">
      <c r="B833" s="35" t="s">
        <v>346</v>
      </c>
      <c r="C833" s="26" t="str">
        <f>VLOOKUP(B833,Baza!A:E,5,FALSE)</f>
        <v>W220 РЫЧАГ ПЕРЕДНИЙ, ВЕРХНИЙ, ПРАВЫЙ</v>
      </c>
      <c r="D833" s="25" t="str">
        <f>IF(VLOOKUP(B833,Baza!A:D,2,FALSE)&gt;0,"+","-")</f>
        <v>+</v>
      </c>
      <c r="E833" s="25">
        <f>VLOOKUP(B833,Baza!A:E,3,FALSE)</f>
        <v>52</v>
      </c>
      <c r="F833" s="25">
        <f>VLOOKUP(B833,Baza!A:E,3,FALSE)*курс</f>
        <v>2121.6</v>
      </c>
      <c r="G833" s="25" t="str">
        <f>VLOOKUP(B833,Baza!A:E,4,FALSE)</f>
        <v>2203309407</v>
      </c>
      <c r="H833" s="25" t="str">
        <f>VLOOKUP(B833,BREND!A:C,2,FALSE)</f>
        <v>SCHNIEDER</v>
      </c>
    </row>
    <row r="834" spans="2:8">
      <c r="B834" s="35" t="s">
        <v>24254</v>
      </c>
      <c r="C834" s="26" t="str">
        <f>VLOOKUP(B834,Baza!A:E,5,FALSE)</f>
        <v>W203 РЫЧАГ ПЕРЕДНИЙ, ВЕРХНИЙ, ЛЕВЫЙ</v>
      </c>
      <c r="D834" s="25" t="str">
        <f>IF(VLOOKUP(B834,Baza!A:D,2,FALSE)&gt;0,"+","-")</f>
        <v>+</v>
      </c>
      <c r="E834" s="25">
        <f>VLOOKUP(B834,Baza!A:E,3,FALSE)</f>
        <v>30</v>
      </c>
      <c r="F834" s="25">
        <f>VLOOKUP(B834,Baza!A:E,3,FALSE)*курс</f>
        <v>1224</v>
      </c>
      <c r="G834" s="25" t="str">
        <f>VLOOKUP(B834,Baza!A:E,4,FALSE)</f>
        <v>2033303911/2033301711/2033303511/2033301511/2033300111</v>
      </c>
      <c r="H834" s="25" t="str">
        <f>VLOOKUP(B834,BREND!A:C,2,FALSE)</f>
        <v>SCHNIEDER</v>
      </c>
    </row>
    <row r="835" spans="2:8">
      <c r="B835" s="35" t="s">
        <v>4777</v>
      </c>
      <c r="C835" s="26" t="str">
        <f>VLOOKUP(B835,Baza!A:E,5,FALSE)</f>
        <v>W211 РЫЧАГ ЗАДНИЙ, ВЕРХНИЙ, ЛЕВЫЙ</v>
      </c>
      <c r="D835" s="25" t="str">
        <f>IF(VLOOKUP(B835,Baza!A:D,2,FALSE)&gt;0,"+","-")</f>
        <v>+</v>
      </c>
      <c r="E835" s="25">
        <f>VLOOKUP(B835,Baza!A:E,3,FALSE)</f>
        <v>16</v>
      </c>
      <c r="F835" s="25">
        <f>VLOOKUP(B835,Baza!A:E,3,FALSE)*курс</f>
        <v>652.79999999999995</v>
      </c>
      <c r="G835" s="25" t="str">
        <f>VLOOKUP(B835,Baza!A:E,4,FALSE)</f>
        <v>2303502706</v>
      </c>
      <c r="H835" s="25" t="str">
        <f>VLOOKUP(B835,BREND!A:C,2,FALSE)</f>
        <v>SCHNIEDER</v>
      </c>
    </row>
    <row r="836" spans="2:8">
      <c r="B836" s="35" t="s">
        <v>4778</v>
      </c>
      <c r="C836" s="26" t="str">
        <f>VLOOKUP(B836,Baza!A:E,5,FALSE)</f>
        <v>W211 РЫЧАГ ЗАДНИЙ, ВЕРХНИЙ, ПРАВЫЙ</v>
      </c>
      <c r="D836" s="25" t="str">
        <f>IF(VLOOKUP(B836,Baza!A:D,2,FALSE)&gt;0,"+","-")</f>
        <v>+</v>
      </c>
      <c r="E836" s="25">
        <f>VLOOKUP(B836,Baza!A:E,3,FALSE)</f>
        <v>16</v>
      </c>
      <c r="F836" s="25">
        <f>VLOOKUP(B836,Baza!A:E,3,FALSE)*курс</f>
        <v>652.79999999999995</v>
      </c>
      <c r="G836" s="25" t="str">
        <f>VLOOKUP(B836,Baza!A:E,4,FALSE)</f>
        <v>2303502806</v>
      </c>
      <c r="H836" s="25" t="str">
        <f>VLOOKUP(B836,BREND!A:C,2,FALSE)</f>
        <v>SCHNIEDER</v>
      </c>
    </row>
    <row r="837" spans="2:8">
      <c r="B837" s="35" t="s">
        <v>2732</v>
      </c>
      <c r="C837" s="26" t="str">
        <f>VLOOKUP(B837,Baza!A:E,5,FALSE)</f>
        <v xml:space="preserve">W220 РЫЧАГ ДИАГОНАЛЬНЫЙ, ПРАВЫЙ </v>
      </c>
      <c r="D837" s="25" t="str">
        <f>IF(VLOOKUP(B837,Baza!A:D,2,FALSE)&gt;0,"+","-")</f>
        <v>-</v>
      </c>
      <c r="E837" s="25">
        <f>VLOOKUP(B837,Baza!A:E,3,FALSE)</f>
        <v>52</v>
      </c>
      <c r="F837" s="25">
        <f>VLOOKUP(B837,Baza!A:E,3,FALSE)*курс</f>
        <v>2121.6</v>
      </c>
      <c r="G837" s="25" t="str">
        <f>VLOOKUP(B837,Baza!A:E,4,FALSE)</f>
        <v>A2203331305</v>
      </c>
      <c r="H837" s="25" t="str">
        <f>VLOOKUP(B837,BREND!A:C,2,FALSE)</f>
        <v>SCHNIEDER</v>
      </c>
    </row>
    <row r="838" spans="2:8">
      <c r="B838" s="35" t="s">
        <v>2745</v>
      </c>
      <c r="C838" s="26" t="str">
        <f>VLOOKUP(B838,Baza!A:E,5,FALSE)</f>
        <v xml:space="preserve">W220 РЫЧАГ ДИАГОНАЛЬНЫЙ, ЛЕВЫЙ </v>
      </c>
      <c r="D838" s="25" t="str">
        <f>IF(VLOOKUP(B838,Baza!A:D,2,FALSE)&gt;0,"+","-")</f>
        <v>+</v>
      </c>
      <c r="E838" s="25">
        <f>VLOOKUP(B838,Baza!A:E,3,FALSE)</f>
        <v>52</v>
      </c>
      <c r="F838" s="25">
        <f>VLOOKUP(B838,Baza!A:E,3,FALSE)*курс</f>
        <v>2121.6</v>
      </c>
      <c r="G838" s="25" t="str">
        <f>VLOOKUP(B838,Baza!A:E,4,FALSE)</f>
        <v>A2203331405</v>
      </c>
      <c r="H838" s="25" t="str">
        <f>VLOOKUP(B838,BREND!A:C,2,FALSE)</f>
        <v>SCHNIEDER</v>
      </c>
    </row>
    <row r="839" spans="2:8">
      <c r="B839" s="35" t="s">
        <v>21248</v>
      </c>
      <c r="C839" s="26" t="str">
        <f>VLOOKUP(B839,Baza!A:E,5,FALSE)</f>
        <v>W 163 РЫЧАГ ЗАДНИЙ ВЕРХНИЙ ЛЕВЫЙ</v>
      </c>
      <c r="D839" s="25" t="str">
        <f>IF(VLOOKUP(B839,Baza!A:D,2,FALSE)&gt;0,"+","-")</f>
        <v>-</v>
      </c>
      <c r="E839" s="25">
        <f>VLOOKUP(B839,Baza!A:E,3,FALSE)</f>
        <v>50</v>
      </c>
      <c r="F839" s="25">
        <f>VLOOKUP(B839,Baza!A:E,3,FALSE)*курс</f>
        <v>2039.9999999999998</v>
      </c>
      <c r="G839" s="25" t="str">
        <f>VLOOKUP(B839,Baza!A:E,4,FALSE)</f>
        <v>1633520401</v>
      </c>
      <c r="H839" s="25" t="str">
        <f>VLOOKUP(B839,BREND!A:C,2,FALSE)</f>
        <v>SCHNIEDER</v>
      </c>
    </row>
    <row r="840" spans="2:8">
      <c r="B840" s="35" t="s">
        <v>21251</v>
      </c>
      <c r="C840" s="26" t="str">
        <f>VLOOKUP(B840,Baza!A:E,5,FALSE)</f>
        <v>W 163 РЫЧАГ ЗАДНИЙ ВЕРХНИЙ ПРАВЫЙ</v>
      </c>
      <c r="D840" s="25" t="str">
        <f>IF(VLOOKUP(B840,Baza!A:D,2,FALSE)&gt;0,"+","-")</f>
        <v>-</v>
      </c>
      <c r="E840" s="25">
        <f>VLOOKUP(B840,Baza!A:E,3,FALSE)</f>
        <v>50</v>
      </c>
      <c r="F840" s="25">
        <f>VLOOKUP(B840,Baza!A:E,3,FALSE)*курс</f>
        <v>2039.9999999999998</v>
      </c>
      <c r="G840" s="25" t="str">
        <f>VLOOKUP(B840,Baza!A:E,4,FALSE)</f>
        <v>16335200501</v>
      </c>
      <c r="H840" s="25" t="str">
        <f>VLOOKUP(B840,BREND!A:C,2,FALSE)</f>
        <v>SCHNIEDER</v>
      </c>
    </row>
    <row r="841" spans="2:8">
      <c r="B841" s="35" t="s">
        <v>21253</v>
      </c>
      <c r="C841" s="26" t="str">
        <f>VLOOKUP(B841,Baza!A:E,5,FALSE)</f>
        <v xml:space="preserve">W 123 ШАРОВАЯ ОПОРА </v>
      </c>
      <c r="D841" s="25" t="str">
        <f>IF(VLOOKUP(B841,Baza!A:D,2,FALSE)&gt;0,"+","-")</f>
        <v>-</v>
      </c>
      <c r="E841" s="25">
        <f>VLOOKUP(B841,Baza!A:E,3,FALSE)</f>
        <v>12</v>
      </c>
      <c r="F841" s="25">
        <f>VLOOKUP(B841,Baza!A:E,3,FALSE)*курс</f>
        <v>489.59999999999997</v>
      </c>
      <c r="G841" s="25" t="str">
        <f>VLOOKUP(B841,Baza!A:E,4,FALSE)</f>
        <v>1233301335</v>
      </c>
      <c r="H841" s="25" t="str">
        <f>VLOOKUP(B841,BREND!A:C,2,FALSE)</f>
        <v>SCHNIEDER</v>
      </c>
    </row>
    <row r="842" spans="2:8">
      <c r="B842" s="35" t="s">
        <v>655</v>
      </c>
      <c r="C842" s="26" t="str">
        <f>VLOOKUP(B842,Baza!A:E,5,FALSE)</f>
        <v xml:space="preserve">W124, 201 ШАРОВАЯ ОПОРА </v>
      </c>
      <c r="D842" s="25" t="str">
        <f>IF(VLOOKUP(B842,Baza!A:D,2,FALSE)&gt;0,"+","-")</f>
        <v>-</v>
      </c>
      <c r="E842" s="25">
        <f>VLOOKUP(B842,Baza!A:E,3,FALSE)</f>
        <v>4</v>
      </c>
      <c r="F842" s="25">
        <f>VLOOKUP(B842,Baza!A:E,3,FALSE)*курс</f>
        <v>163.19999999999999</v>
      </c>
      <c r="G842" s="25" t="str">
        <f>VLOOKUP(B842,Baza!A:E,4,FALSE)</f>
        <v>1243330327</v>
      </c>
      <c r="H842" s="25" t="str">
        <f>VLOOKUP(B842,BREND!A:C,2,FALSE)</f>
        <v>SCHNIEDER</v>
      </c>
    </row>
    <row r="843" spans="2:8">
      <c r="B843" s="35" t="s">
        <v>647</v>
      </c>
      <c r="C843" s="26" t="str">
        <f>VLOOKUP(B843,Baza!A:E,5,FALSE)</f>
        <v>W140 ШАРОВАЯ ОПОРА ЛЕВАЯ+ПРАВАЯ</v>
      </c>
      <c r="D843" s="25" t="str">
        <f>IF(VLOOKUP(B843,Baza!A:D,2,FALSE)&gt;0,"+","-")</f>
        <v>-</v>
      </c>
      <c r="E843" s="25">
        <f>VLOOKUP(B843,Baza!A:E,3,FALSE)</f>
        <v>6.5</v>
      </c>
      <c r="F843" s="25">
        <f>VLOOKUP(B843,Baza!A:E,3,FALSE)*курс</f>
        <v>265.2</v>
      </c>
      <c r="G843" s="25" t="str">
        <f>VLOOKUP(B843,Baza!A:E,4,FALSE)</f>
        <v>1403330327</v>
      </c>
      <c r="H843" s="25" t="str">
        <f>VLOOKUP(B843,BREND!A:C,2,FALSE)</f>
        <v>SCHNIEDER</v>
      </c>
    </row>
    <row r="844" spans="2:8">
      <c r="B844" s="35" t="s">
        <v>656</v>
      </c>
      <c r="C844" s="26" t="str">
        <f>VLOOKUP(B844,Baza!A:E,5,FALSE)</f>
        <v xml:space="preserve">W210, W202 ШАРОВАЯ ОПОРА </v>
      </c>
      <c r="D844" s="25" t="str">
        <f>IF(VLOOKUP(B844,Baza!A:D,2,FALSE)&gt;0,"+","-")</f>
        <v>+</v>
      </c>
      <c r="E844" s="25">
        <f>VLOOKUP(B844,Baza!A:E,3,FALSE)</f>
        <v>5</v>
      </c>
      <c r="F844" s="25">
        <f>VLOOKUP(B844,Baza!A:E,3,FALSE)*курс</f>
        <v>204</v>
      </c>
      <c r="G844" s="25" t="str">
        <f>VLOOKUP(B844,Baza!A:E,4,FALSE)</f>
        <v>2103330035</v>
      </c>
      <c r="H844" s="25" t="str">
        <f>VLOOKUP(B844,BREND!A:C,2,FALSE)</f>
        <v>SCHNIEDER</v>
      </c>
    </row>
    <row r="845" spans="2:8">
      <c r="B845" s="35" t="s">
        <v>644</v>
      </c>
      <c r="C845" s="26" t="str">
        <f>VLOOKUP(B845,Baza!A:E,5,FALSE)</f>
        <v xml:space="preserve">SPRINTER '95-01 ШАРОВАЯ ОПОРА     </v>
      </c>
      <c r="D845" s="25" t="str">
        <f>IF(VLOOKUP(B845,Baza!A:D,2,FALSE)&gt;0,"+","-")</f>
        <v>+</v>
      </c>
      <c r="E845" s="25">
        <f>VLOOKUP(B845,Baza!A:E,3,FALSE)</f>
        <v>4</v>
      </c>
      <c r="F845" s="25">
        <f>VLOOKUP(B845,Baza!A:E,3,FALSE)*курс</f>
        <v>163.19999999999999</v>
      </c>
      <c r="G845" s="25" t="str">
        <f>VLOOKUP(B845,Baza!A:E,4,FALSE)</f>
        <v>9013331127</v>
      </c>
      <c r="H845" s="25" t="str">
        <f>VLOOKUP(B845,BREND!A:C,2,FALSE)</f>
        <v>SCHNIEDER</v>
      </c>
    </row>
    <row r="846" spans="2:8">
      <c r="B846" s="35" t="s">
        <v>657</v>
      </c>
      <c r="C846" s="26" t="str">
        <f>VLOOKUP(B846,Baza!A:E,5,FALSE)</f>
        <v xml:space="preserve">W220 ШАРОВАЯ ОПОРА </v>
      </c>
      <c r="D846" s="25" t="str">
        <f>IF(VLOOKUP(B846,Baza!A:D,2,FALSE)&gt;0,"+","-")</f>
        <v>+</v>
      </c>
      <c r="E846" s="25">
        <f>VLOOKUP(B846,Baza!A:E,3,FALSE)</f>
        <v>7.8</v>
      </c>
      <c r="F846" s="25">
        <f>VLOOKUP(B846,Baza!A:E,3,FALSE)*курс</f>
        <v>318.23999999999995</v>
      </c>
      <c r="G846" s="25" t="str">
        <f>VLOOKUP(B846,Baza!A:E,4,FALSE)</f>
        <v>2203330327</v>
      </c>
      <c r="H846" s="25" t="str">
        <f>VLOOKUP(B846,BREND!A:C,2,FALSE)</f>
        <v>SCHNIEDER</v>
      </c>
    </row>
    <row r="847" spans="2:8">
      <c r="B847" s="35" t="s">
        <v>643</v>
      </c>
      <c r="C847" s="26" t="str">
        <f>VLOOKUP(B847,Baza!A:E,5,FALSE)</f>
        <v xml:space="preserve">W163, ML  ШАРОВАЯ ОПОРА </v>
      </c>
      <c r="D847" s="25" t="str">
        <f>IF(VLOOKUP(B847,Baza!A:D,2,FALSE)&gt;0,"+","-")</f>
        <v>+</v>
      </c>
      <c r="E847" s="25">
        <f>VLOOKUP(B847,Baza!A:E,3,FALSE)</f>
        <v>8</v>
      </c>
      <c r="F847" s="25">
        <f>VLOOKUP(B847,Baza!A:E,3,FALSE)*курс</f>
        <v>326.39999999999998</v>
      </c>
      <c r="G847" s="25" t="str">
        <f>VLOOKUP(B847,Baza!A:E,4,FALSE)</f>
        <v>1633300035</v>
      </c>
      <c r="H847" s="25" t="str">
        <f>VLOOKUP(B847,BREND!A:C,2,FALSE)</f>
        <v>SCHNIEDER</v>
      </c>
    </row>
    <row r="848" spans="2:8">
      <c r="B848" s="35" t="s">
        <v>648</v>
      </c>
      <c r="C848" s="26" t="str">
        <f>VLOOKUP(B848,Baza!A:E,5,FALSE)</f>
        <v xml:space="preserve">W168 (A-CLASS) ШАРОВАЯ ОПОРА </v>
      </c>
      <c r="D848" s="25" t="str">
        <f>IF(VLOOKUP(B848,Baza!A:D,2,FALSE)&gt;0,"+","-")</f>
        <v>-</v>
      </c>
      <c r="E848" s="25">
        <f>VLOOKUP(B848,Baza!A:E,3,FALSE)</f>
        <v>5.2</v>
      </c>
      <c r="F848" s="25">
        <f>VLOOKUP(B848,Baza!A:E,3,FALSE)*курс</f>
        <v>212.16</v>
      </c>
      <c r="G848" s="25" t="str">
        <f>VLOOKUP(B848,Baza!A:E,4,FALSE)</f>
        <v>1683330127</v>
      </c>
      <c r="H848" s="25" t="str">
        <f>VLOOKUP(B848,BREND!A:C,2,FALSE)</f>
        <v>SCHNIEDER</v>
      </c>
    </row>
    <row r="849" spans="2:8">
      <c r="B849" s="35" t="s">
        <v>3084</v>
      </c>
      <c r="C849" s="26" t="str">
        <f>VLOOKUP(B849,Baza!A:E,5,FALSE)</f>
        <v>W163 ШАРОВАЯ ОПОРА ЗАДНЯЯ</v>
      </c>
      <c r="D849" s="25" t="str">
        <f>IF(VLOOKUP(B849,Baza!A:D,2,FALSE)&gt;0,"+","-")</f>
        <v>-</v>
      </c>
      <c r="E849" s="25">
        <f>VLOOKUP(B849,Baza!A:E,3,FALSE)</f>
        <v>8</v>
      </c>
      <c r="F849" s="25">
        <f>VLOOKUP(B849,Baza!A:E,3,FALSE)*курс</f>
        <v>326.39999999999998</v>
      </c>
      <c r="G849" s="25" t="str">
        <f>VLOOKUP(B849,Baza!A:E,4,FALSE)</f>
        <v>1633500113</v>
      </c>
      <c r="H849" s="25" t="str">
        <f>VLOOKUP(B849,BREND!A:C,2,FALSE)</f>
        <v>SCHNIEDER</v>
      </c>
    </row>
    <row r="850" spans="2:8">
      <c r="B850" s="35" t="s">
        <v>240</v>
      </c>
      <c r="C850" s="26" t="str">
        <f>VLOOKUP(B850,Baza!A:E,5,FALSE)</f>
        <v xml:space="preserve">W124,140,202,210 САЙЛЕНТБЛОК ПЛАВАЮЩИЙ </v>
      </c>
      <c r="D850" s="25" t="str">
        <f>IF(VLOOKUP(B850,Baza!A:D,2,FALSE)&gt;0,"+","-")</f>
        <v>-</v>
      </c>
      <c r="E850" s="25">
        <f>VLOOKUP(B850,Baza!A:E,3,FALSE)</f>
        <v>3.3</v>
      </c>
      <c r="F850" s="25">
        <f>VLOOKUP(B850,Baza!A:E,3,FALSE)*курс</f>
        <v>134.63999999999999</v>
      </c>
      <c r="G850" s="25" t="str">
        <f>VLOOKUP(B850,Baza!A:E,4,FALSE)</f>
        <v>2203520227/2203520027</v>
      </c>
      <c r="H850" s="25" t="str">
        <f>VLOOKUP(B850,BREND!A:C,2,FALSE)</f>
        <v>SCHNIEDER</v>
      </c>
    </row>
    <row r="851" spans="2:8">
      <c r="B851" s="35" t="s">
        <v>226</v>
      </c>
      <c r="C851" s="26" t="str">
        <f>VLOOKUP(B851,Baza!A:E,5,FALSE)</f>
        <v>ML  W163  НАКОНЕЧНИК ЛЕВЫЙ</v>
      </c>
      <c r="D851" s="25" t="str">
        <f>IF(VLOOKUP(B851,Baza!A:D,2,FALSE)&gt;0,"+","-")</f>
        <v>-</v>
      </c>
      <c r="E851" s="25">
        <f>VLOOKUP(B851,Baza!A:E,3,FALSE)</f>
        <v>6</v>
      </c>
      <c r="F851" s="25">
        <f>VLOOKUP(B851,Baza!A:E,3,FALSE)*курс</f>
        <v>244.79999999999998</v>
      </c>
      <c r="G851" s="25" t="str">
        <f>VLOOKUP(B851,Baza!A:E,4,FALSE)</f>
        <v>1633300103</v>
      </c>
      <c r="H851" s="25" t="str">
        <f>VLOOKUP(B851,BREND!A:C,2,FALSE)</f>
        <v>SCHNIEDER</v>
      </c>
    </row>
    <row r="852" spans="2:8">
      <c r="B852" s="35" t="s">
        <v>225</v>
      </c>
      <c r="C852" s="26" t="str">
        <f>VLOOKUP(B852,Baza!A:E,5,FALSE)</f>
        <v>ML W163 НАКОНЕЧНИК  ПРАВЫЙ</v>
      </c>
      <c r="D852" s="25" t="str">
        <f>IF(VLOOKUP(B852,Baza!A:D,2,FALSE)&gt;0,"+","-")</f>
        <v>+</v>
      </c>
      <c r="E852" s="25">
        <f>VLOOKUP(B852,Baza!A:E,3,FALSE)</f>
        <v>6</v>
      </c>
      <c r="F852" s="25">
        <f>VLOOKUP(B852,Baza!A:E,3,FALSE)*курс</f>
        <v>244.79999999999998</v>
      </c>
      <c r="G852" s="25" t="str">
        <f>VLOOKUP(B852,Baza!A:E,4,FALSE)</f>
        <v>1633300403</v>
      </c>
      <c r="H852" s="25" t="str">
        <f>VLOOKUP(B852,BREND!A:C,2,FALSE)</f>
        <v>SCHNIEDER</v>
      </c>
    </row>
    <row r="853" spans="2:8">
      <c r="B853" s="35" t="s">
        <v>213</v>
      </c>
      <c r="C853" s="26" t="str">
        <f>VLOOKUP(B853,Baza!A:E,5,FALSE)</f>
        <v>W210 НАКОНЕЧНИК  ЛЕВЫЙ</v>
      </c>
      <c r="D853" s="25" t="str">
        <f>IF(VLOOKUP(B853,Baza!A:D,2,FALSE)&gt;0,"+","-")</f>
        <v>+</v>
      </c>
      <c r="E853" s="25">
        <f>VLOOKUP(B853,Baza!A:E,3,FALSE)</f>
        <v>5</v>
      </c>
      <c r="F853" s="25">
        <f>VLOOKUP(B853,Baza!A:E,3,FALSE)*курс</f>
        <v>204</v>
      </c>
      <c r="G853" s="25" t="str">
        <f>VLOOKUP(B853,Baza!A:E,4,FALSE)</f>
        <v>2103380515</v>
      </c>
      <c r="H853" s="25" t="str">
        <f>VLOOKUP(B853,BREND!A:C,2,FALSE)</f>
        <v>SCHNIEDER</v>
      </c>
    </row>
    <row r="854" spans="2:8">
      <c r="B854" s="35" t="s">
        <v>22191</v>
      </c>
      <c r="C854" s="26" t="str">
        <f>VLOOKUP(B854,Baza!A:E,5,FALSE)</f>
        <v>W210 НАКОНЕЧНИК РУЛЕВОЙ ТЯГИ ПРАВЫЙ</v>
      </c>
      <c r="D854" s="25" t="str">
        <f>IF(VLOOKUP(B854,Baza!A:D,2,FALSE)&gt;0,"+","-")</f>
        <v>-</v>
      </c>
      <c r="E854" s="25">
        <f>VLOOKUP(B854,Baza!A:E,3,FALSE)</f>
        <v>5</v>
      </c>
      <c r="F854" s="25">
        <f>VLOOKUP(B854,Baza!A:E,3,FALSE)*курс</f>
        <v>204</v>
      </c>
      <c r="G854" s="25" t="str">
        <f>VLOOKUP(B854,Baza!A:E,4,FALSE)</f>
        <v>2103380615</v>
      </c>
      <c r="H854" s="25" t="str">
        <f>VLOOKUP(B854,BREND!A:C,2,FALSE)</f>
        <v>SCHNIEDER</v>
      </c>
    </row>
    <row r="855" spans="2:8">
      <c r="B855" s="35" t="s">
        <v>95</v>
      </c>
      <c r="C855" s="26" t="str">
        <f>VLOOKUP(B855,Baza!A:E,5,FALSE)</f>
        <v xml:space="preserve">W124, 210 БОЛТ ЗАДНЕГО РЫЧАГА, РЕМКОМПЛЕКТ </v>
      </c>
      <c r="D855" s="25" t="str">
        <f>IF(VLOOKUP(B855,Baza!A:D,2,FALSE)&gt;0,"+","-")</f>
        <v>-</v>
      </c>
      <c r="E855" s="25">
        <f>VLOOKUP(B855,Baza!A:E,3,FALSE)</f>
        <v>1.6</v>
      </c>
      <c r="F855" s="25">
        <f>VLOOKUP(B855,Baza!A:E,3,FALSE)*курс</f>
        <v>65.28</v>
      </c>
      <c r="G855" s="25" t="str">
        <f>VLOOKUP(B855,Baza!A:E,4,FALSE)</f>
        <v>1403501170</v>
      </c>
      <c r="H855" s="25" t="str">
        <f>VLOOKUP(B855,BREND!A:C,2,FALSE)</f>
        <v>SCHNIEDER</v>
      </c>
    </row>
    <row r="856" spans="2:8">
      <c r="B856" s="35" t="s">
        <v>231</v>
      </c>
      <c r="C856" s="26" t="str">
        <f>VLOOKUP(B856,Baza!A:E,5,FALSE)</f>
        <v xml:space="preserve">W203 НАКОНЕЧНИК РУЛЕВОЙ ТЯГИ ЛЕВЫЙ </v>
      </c>
      <c r="D856" s="25" t="str">
        <f>IF(VLOOKUP(B856,Baza!A:D,2,FALSE)&gt;0,"+","-")</f>
        <v>-</v>
      </c>
      <c r="E856" s="25">
        <f>VLOOKUP(B856,Baza!A:E,3,FALSE)</f>
        <v>6.5</v>
      </c>
      <c r="F856" s="25">
        <f>VLOOKUP(B856,Baza!A:E,3,FALSE)*курс</f>
        <v>265.2</v>
      </c>
      <c r="G856" s="25" t="str">
        <f>VLOOKUP(B856,Baza!A:E,4,FALSE)</f>
        <v>2033303903</v>
      </c>
      <c r="H856" s="25" t="str">
        <f>VLOOKUP(B856,BREND!A:C,2,FALSE)</f>
        <v>SCHNIEDER</v>
      </c>
    </row>
    <row r="857" spans="2:8">
      <c r="B857" s="35" t="s">
        <v>232</v>
      </c>
      <c r="C857" s="26" t="str">
        <f>VLOOKUP(B857,Baza!A:E,5,FALSE)</f>
        <v xml:space="preserve">W203 НАКОНЕЧНИК РУЛЕВОЙ ТЯГИ ПРАВЫЙ </v>
      </c>
      <c r="D857" s="25" t="str">
        <f>IF(VLOOKUP(B857,Baza!A:D,2,FALSE)&gt;0,"+","-")</f>
        <v>-</v>
      </c>
      <c r="E857" s="25">
        <f>VLOOKUP(B857,Baza!A:E,3,FALSE)</f>
        <v>6.5</v>
      </c>
      <c r="F857" s="25">
        <f>VLOOKUP(B857,Baza!A:E,3,FALSE)*курс</f>
        <v>265.2</v>
      </c>
      <c r="G857" s="25" t="str">
        <f>VLOOKUP(B857,Baza!A:E,4,FALSE)</f>
        <v>2033304003</v>
      </c>
      <c r="H857" s="25" t="str">
        <f>VLOOKUP(B857,BREND!A:C,2,FALSE)</f>
        <v>SCHNIEDER</v>
      </c>
    </row>
    <row r="858" spans="2:8">
      <c r="B858" s="35" t="s">
        <v>22193</v>
      </c>
      <c r="C858" s="26" t="str">
        <f>VLOOKUP(B858,Baza!A:E,5,FALSE)</f>
        <v>W203 НАКОНЕЧНИК РУЛЕВОЙ ТЯГИ ПРАВЫЙ</v>
      </c>
      <c r="D858" s="25" t="str">
        <f>IF(VLOOKUP(B858,Baza!A:D,2,FALSE)&gt;0,"+","-")</f>
        <v>-</v>
      </c>
      <c r="E858" s="25">
        <f>VLOOKUP(B858,Baza!A:E,3,FALSE)</f>
        <v>6</v>
      </c>
      <c r="F858" s="25">
        <f>VLOOKUP(B858,Baza!A:E,3,FALSE)*курс</f>
        <v>244.79999999999998</v>
      </c>
      <c r="G858" s="25" t="str">
        <f>VLOOKUP(B858,Baza!A:E,4,FALSE)</f>
        <v>2033302003</v>
      </c>
      <c r="H858" s="25" t="str">
        <f>VLOOKUP(B858,BREND!A:C,2,FALSE)</f>
        <v>SCHNIEDER</v>
      </c>
    </row>
    <row r="859" spans="2:8">
      <c r="B859" s="35" t="s">
        <v>227</v>
      </c>
      <c r="C859" s="26" t="str">
        <f>VLOOKUP(B859,Baza!A:E,5,FALSE)</f>
        <v>W168 (A-CLASS) '97-04 НАКОНЕЧНИК ЛЕВЫЙ</v>
      </c>
      <c r="D859" s="25" t="str">
        <f>IF(VLOOKUP(B859,Baza!A:D,2,FALSE)&gt;0,"+","-")</f>
        <v>+</v>
      </c>
      <c r="E859" s="25">
        <f>VLOOKUP(B859,Baza!A:E,3,FALSE)</f>
        <v>5</v>
      </c>
      <c r="F859" s="25">
        <f>VLOOKUP(B859,Baza!A:E,3,FALSE)*курс</f>
        <v>204</v>
      </c>
      <c r="G859" s="25" t="str">
        <f>VLOOKUP(B859,Baza!A:E,4,FALSE)</f>
        <v>1683301535</v>
      </c>
      <c r="H859" s="25" t="str">
        <f>VLOOKUP(B859,BREND!A:C,2,FALSE)</f>
        <v>SCHNIEDER</v>
      </c>
    </row>
    <row r="860" spans="2:8">
      <c r="B860" s="35" t="s">
        <v>228</v>
      </c>
      <c r="C860" s="26" t="str">
        <f>VLOOKUP(B860,Baza!A:E,5,FALSE)</f>
        <v>W168 (A-CLASS) '97-04 НАКОНЕЧНИК ПРАВЫЙ</v>
      </c>
      <c r="D860" s="25" t="str">
        <f>IF(VLOOKUP(B860,Baza!A:D,2,FALSE)&gt;0,"+","-")</f>
        <v>+</v>
      </c>
      <c r="E860" s="25">
        <f>VLOOKUP(B860,Baza!A:E,3,FALSE)</f>
        <v>5</v>
      </c>
      <c r="F860" s="25">
        <f>VLOOKUP(B860,Baza!A:E,3,FALSE)*курс</f>
        <v>204</v>
      </c>
      <c r="G860" s="25" t="str">
        <f>VLOOKUP(B860,Baza!A:E,4,FALSE)</f>
        <v>1683301235</v>
      </c>
      <c r="H860" s="25" t="str">
        <f>VLOOKUP(B860,BREND!A:C,2,FALSE)</f>
        <v>SCHNIEDER</v>
      </c>
    </row>
    <row r="861" spans="2:8">
      <c r="B861" s="35" t="s">
        <v>3186</v>
      </c>
      <c r="C861" s="26" t="str">
        <f>VLOOKUP(B861,Baza!A:E,5,FALSE)</f>
        <v>W211 НАКОНЕЧНИК РУЛЕВОЙ ТЯГИ ЛЕВЫЙ</v>
      </c>
      <c r="D861" s="25" t="str">
        <f>IF(VLOOKUP(B861,Baza!A:D,2,FALSE)&gt;0,"+","-")</f>
        <v>+</v>
      </c>
      <c r="E861" s="25">
        <f>VLOOKUP(B861,Baza!A:E,3,FALSE)</f>
        <v>4</v>
      </c>
      <c r="F861" s="25">
        <f>VLOOKUP(B861,Baza!A:E,3,FALSE)*курс</f>
        <v>163.19999999999999</v>
      </c>
      <c r="G861" s="25" t="str">
        <f>VLOOKUP(B861,Baza!A:E,4,FALSE)</f>
        <v>2113302303</v>
      </c>
      <c r="H861" s="25" t="str">
        <f>VLOOKUP(B861,BREND!A:C,2,FALSE)</f>
        <v>SCHNIEDER</v>
      </c>
    </row>
    <row r="862" spans="2:8">
      <c r="B862" s="35" t="s">
        <v>3189</v>
      </c>
      <c r="C862" s="26" t="str">
        <f>VLOOKUP(B862,Baza!A:E,5,FALSE)</f>
        <v>W211 НАКОНЕЧНИК РУЛЕВОЙ ТЯГИ ПРАВЫЙ</v>
      </c>
      <c r="D862" s="25" t="str">
        <f>IF(VLOOKUP(B862,Baza!A:D,2,FALSE)&gt;0,"+","-")</f>
        <v>+</v>
      </c>
      <c r="E862" s="25">
        <f>VLOOKUP(B862,Baza!A:E,3,FALSE)</f>
        <v>4</v>
      </c>
      <c r="F862" s="25">
        <f>VLOOKUP(B862,Baza!A:E,3,FALSE)*курс</f>
        <v>163.19999999999999</v>
      </c>
      <c r="G862" s="25" t="str">
        <f>VLOOKUP(B862,Baza!A:E,4,FALSE)</f>
        <v>2113302403</v>
      </c>
      <c r="H862" s="25" t="str">
        <f>VLOOKUP(B862,BREND!A:C,2,FALSE)</f>
        <v>SCHNIEDER</v>
      </c>
    </row>
    <row r="863" spans="2:8">
      <c r="B863" s="35" t="s">
        <v>3184</v>
      </c>
      <c r="C863" s="26" t="str">
        <f>VLOOKUP(B863,Baza!A:E,5,FALSE)</f>
        <v>W203 НАКОНЕЧНИК РУЛЕВОЙ ТЯГИ ЛЕВОЕ</v>
      </c>
      <c r="D863" s="25" t="str">
        <f>IF(VLOOKUP(B863,Baza!A:D,2,FALSE)&gt;0,"+","-")</f>
        <v>+</v>
      </c>
      <c r="E863" s="25">
        <f>VLOOKUP(B863,Baza!A:E,3,FALSE)</f>
        <v>5</v>
      </c>
      <c r="F863" s="25">
        <f>VLOOKUP(B863,Baza!A:E,3,FALSE)*курс</f>
        <v>204</v>
      </c>
      <c r="G863" s="25" t="str">
        <f>VLOOKUP(B863,Baza!A:E,4,FALSE)</f>
        <v>2033301903</v>
      </c>
      <c r="H863" s="25" t="str">
        <f>VLOOKUP(B863,BREND!A:C,2,FALSE)</f>
        <v>SCHNIEDER</v>
      </c>
    </row>
    <row r="864" spans="2:8">
      <c r="B864" s="35" t="s">
        <v>3123</v>
      </c>
      <c r="C864" s="26" t="str">
        <f>VLOOKUP(B864,Baza!A:E,5,FALSE)</f>
        <v xml:space="preserve">SPRINTER,LT НАКОНЕЧНИК РУЛЕВОЙ ТЯГИ </v>
      </c>
      <c r="D864" s="25" t="str">
        <f>IF(VLOOKUP(B864,Baza!A:D,2,FALSE)&gt;0,"+","-")</f>
        <v>+</v>
      </c>
      <c r="E864" s="25">
        <f>VLOOKUP(B864,Baza!A:E,3,FALSE)</f>
        <v>5</v>
      </c>
      <c r="F864" s="25">
        <f>VLOOKUP(B864,Baza!A:E,3,FALSE)*курс</f>
        <v>204</v>
      </c>
      <c r="G864" s="25" t="str">
        <f>VLOOKUP(B864,Baza!A:E,4,FALSE)</f>
        <v>9014600148</v>
      </c>
      <c r="H864" s="25" t="str">
        <f>VLOOKUP(B864,BREND!A:C,2,FALSE)</f>
        <v>SCHNIEDER</v>
      </c>
    </row>
    <row r="865" spans="2:8">
      <c r="B865" s="35" t="s">
        <v>21154</v>
      </c>
      <c r="C865" s="26" t="str">
        <f>VLOOKUP(B865,Baza!A:E,5,FALSE)</f>
        <v>W203 НАКОНЕЧНИК РУЛЕВОЙ ТЯГИ ПРАВОЕ</v>
      </c>
      <c r="D865" s="25" t="str">
        <f>IF(VLOOKUP(B865,Baza!A:D,2,FALSE)&gt;0,"+","-")</f>
        <v>-</v>
      </c>
      <c r="E865" s="25">
        <f>VLOOKUP(B865,Baza!A:E,3,FALSE)</f>
        <v>6.5</v>
      </c>
      <c r="F865" s="25">
        <f>VLOOKUP(B865,Baza!A:E,3,FALSE)*курс</f>
        <v>265.2</v>
      </c>
      <c r="G865" s="25" t="str">
        <f>VLOOKUP(B865,Baza!A:E,4,FALSE)</f>
        <v>2033302003</v>
      </c>
      <c r="H865" s="25" t="str">
        <f>VLOOKUP(B865,BREND!A:C,2,FALSE)</f>
        <v>SCHNIEDER</v>
      </c>
    </row>
    <row r="866" spans="2:8">
      <c r="B866" s="35" t="s">
        <v>252</v>
      </c>
      <c r="C866" s="26" t="str">
        <f>VLOOKUP(B866,Baza!A:E,5,FALSE)</f>
        <v xml:space="preserve">W124,210 БОЛТ ЗАДНЕГО РЫЧАГА, РЕМКОМПЛЕКТ </v>
      </c>
      <c r="D866" s="25" t="str">
        <f>IF(VLOOKUP(B866,Baza!A:D,2,FALSE)&gt;0,"+","-")</f>
        <v>+</v>
      </c>
      <c r="E866" s="25">
        <f>VLOOKUP(B866,Baza!A:E,3,FALSE)</f>
        <v>1.3</v>
      </c>
      <c r="F866" s="25">
        <f>VLOOKUP(B866,Baza!A:E,3,FALSE)*курс</f>
        <v>53.04</v>
      </c>
      <c r="G866" s="25" t="str">
        <f>VLOOKUP(B866,Baza!A:E,4,FALSE)</f>
        <v>2103504506</v>
      </c>
      <c r="H866" s="25" t="str">
        <f>VLOOKUP(B866,BREND!A:C,2,FALSE)</f>
        <v>SCHNIEDER</v>
      </c>
    </row>
    <row r="867" spans="2:8">
      <c r="B867" s="35" t="s">
        <v>21256</v>
      </c>
      <c r="C867" s="26" t="str">
        <f>VLOOKUP(B867,Baza!A:E,5,FALSE)</f>
        <v>W 123 РУЛЕВАЯ ТЯГА В СБОРЕ ЛЕВАЯ/ ПРАВАЯ</v>
      </c>
      <c r="D867" s="25" t="str">
        <f>IF(VLOOKUP(B867,Baza!A:D,2,FALSE)&gt;0,"+","-")</f>
        <v>-</v>
      </c>
      <c r="E867" s="25">
        <f>VLOOKUP(B867,Baza!A:E,3,FALSE)</f>
        <v>9.4</v>
      </c>
      <c r="F867" s="25">
        <f>VLOOKUP(B867,Baza!A:E,3,FALSE)*курс</f>
        <v>383.52</v>
      </c>
      <c r="G867" s="25" t="str">
        <f>VLOOKUP(B867,Baza!A:E,4,FALSE)</f>
        <v>1233301803</v>
      </c>
      <c r="H867" s="25" t="str">
        <f>VLOOKUP(B867,BREND!A:C,2,FALSE)</f>
        <v>SCHNIEDER</v>
      </c>
    </row>
    <row r="868" spans="2:8">
      <c r="B868" s="35" t="s">
        <v>591</v>
      </c>
      <c r="C868" s="26" t="str">
        <f>VLOOKUP(B868,Baza!A:E,5,FALSE)</f>
        <v>W124 ТЯГА РУЛЕВАЯ ЛЕВАЯ В СБОРЕ</v>
      </c>
      <c r="D868" s="25" t="str">
        <f>IF(VLOOKUP(B868,Baza!A:D,2,FALSE)&gt;0,"+","-")</f>
        <v>-</v>
      </c>
      <c r="E868" s="25">
        <f>VLOOKUP(B868,Baza!A:E,3,FALSE)</f>
        <v>7</v>
      </c>
      <c r="F868" s="25">
        <f>VLOOKUP(B868,Baza!A:E,3,FALSE)*курс</f>
        <v>285.59999999999997</v>
      </c>
      <c r="G868" s="25" t="str">
        <f>VLOOKUP(B868,Baza!A:E,4,FALSE)</f>
        <v>1243300803</v>
      </c>
      <c r="H868" s="25" t="str">
        <f>VLOOKUP(B868,BREND!A:C,2,FALSE)</f>
        <v>SCHNIEDER</v>
      </c>
    </row>
    <row r="869" spans="2:8">
      <c r="B869" s="35" t="s">
        <v>592</v>
      </c>
      <c r="C869" s="26" t="str">
        <f>VLOOKUP(B869,Baza!A:E,5,FALSE)</f>
        <v>W124 ТЯГА РУЛЕВАЯ ПРАВАЯ В СБОРЕ</v>
      </c>
      <c r="D869" s="25" t="str">
        <f>IF(VLOOKUP(B869,Baza!A:D,2,FALSE)&gt;0,"+","-")</f>
        <v>+</v>
      </c>
      <c r="E869" s="25">
        <f>VLOOKUP(B869,Baza!A:E,3,FALSE)</f>
        <v>7</v>
      </c>
      <c r="F869" s="25">
        <f>VLOOKUP(B869,Baza!A:E,3,FALSE)*курс</f>
        <v>285.59999999999997</v>
      </c>
      <c r="G869" s="25" t="str">
        <f>VLOOKUP(B869,Baza!A:E,4,FALSE)</f>
        <v>1243300903</v>
      </c>
      <c r="H869" s="25" t="str">
        <f>VLOOKUP(B869,BREND!A:C,2,FALSE)</f>
        <v>SCHNIEDER</v>
      </c>
    </row>
    <row r="870" spans="2:8">
      <c r="B870" s="35" t="s">
        <v>588</v>
      </c>
      <c r="C870" s="26" t="str">
        <f>VLOOKUP(B870,Baza!A:E,5,FALSE)</f>
        <v>W140 ТЯГА РУЛЕВАЯ ЛЕВАЯ+ПРАВАЯ</v>
      </c>
      <c r="D870" s="25" t="str">
        <f>IF(VLOOKUP(B870,Baza!A:D,2,FALSE)&gt;0,"+","-")</f>
        <v>+</v>
      </c>
      <c r="E870" s="25">
        <f>VLOOKUP(B870,Baza!A:E,3,FALSE)</f>
        <v>10</v>
      </c>
      <c r="F870" s="25">
        <f>VLOOKUP(B870,Baza!A:E,3,FALSE)*курс</f>
        <v>408</v>
      </c>
      <c r="G870" s="25" t="str">
        <f>VLOOKUP(B870,Baza!A:E,4,FALSE)</f>
        <v>1403300003</v>
      </c>
      <c r="H870" s="25" t="str">
        <f>VLOOKUP(B870,BREND!A:C,2,FALSE)</f>
        <v>SCHNIEDER</v>
      </c>
    </row>
    <row r="871" spans="2:8">
      <c r="B871" s="35" t="s">
        <v>605</v>
      </c>
      <c r="C871" s="26" t="str">
        <f>VLOOKUP(B871,Baza!A:E,5,FALSE)</f>
        <v>W210 ТЯГА РУЛЕВАЯ ЛЕВАЯ+ПРАВАЯ</v>
      </c>
      <c r="D871" s="25" t="str">
        <f>IF(VLOOKUP(B871,Baza!A:D,2,FALSE)&gt;0,"+","-")</f>
        <v>-</v>
      </c>
      <c r="E871" s="25">
        <f>VLOOKUP(B871,Baza!A:E,3,FALSE)</f>
        <v>4</v>
      </c>
      <c r="F871" s="25">
        <f>VLOOKUP(B871,Baza!A:E,3,FALSE)*курс</f>
        <v>163.19999999999999</v>
      </c>
      <c r="G871" s="25" t="str">
        <f>VLOOKUP(B871,Baza!A:E,4,FALSE)</f>
        <v>2103380415</v>
      </c>
      <c r="H871" s="25" t="str">
        <f>VLOOKUP(B871,BREND!A:C,2,FALSE)</f>
        <v>SCHNIEDER</v>
      </c>
    </row>
    <row r="872" spans="2:8">
      <c r="B872" s="35" t="s">
        <v>21331</v>
      </c>
      <c r="C872" s="26" t="str">
        <f>VLOOKUP(B872,Baza!A:E,5,FALSE)</f>
        <v xml:space="preserve">W203, W211, W220 ТЯГА РУЛЕВАЯ </v>
      </c>
      <c r="D872" s="25" t="str">
        <f>IF(VLOOKUP(B872,Baza!A:D,2,FALSE)&gt;0,"+","-")</f>
        <v>+</v>
      </c>
      <c r="E872" s="25">
        <f>VLOOKUP(B872,Baza!A:E,3,FALSE)</f>
        <v>6</v>
      </c>
      <c r="F872" s="25">
        <f>VLOOKUP(B872,Baza!A:E,3,FALSE)*курс</f>
        <v>244.79999999999998</v>
      </c>
      <c r="G872" s="25" t="str">
        <f>VLOOKUP(B872,Baza!A:E,4,FALSE)</f>
        <v>2203380715</v>
      </c>
      <c r="H872" s="25" t="str">
        <f>VLOOKUP(B872,BREND!A:C,2,FALSE)</f>
        <v>SCHNIEDER</v>
      </c>
    </row>
    <row r="873" spans="2:8">
      <c r="B873" s="35" t="s">
        <v>21259</v>
      </c>
      <c r="C873" s="26" t="str">
        <f>VLOOKUP(B873,Baza!A:E,5,FALSE)</f>
        <v xml:space="preserve">W 201  ЦЕНТРАЛЬНАЯ РУЛЕВАЯ ТЯГА </v>
      </c>
      <c r="D873" s="25" t="str">
        <f>IF(VLOOKUP(B873,Baza!A:D,2,FALSE)&gt;0,"+","-")</f>
        <v>-</v>
      </c>
      <c r="E873" s="25">
        <f>VLOOKUP(B873,Baza!A:E,3,FALSE)</f>
        <v>14.3</v>
      </c>
      <c r="F873" s="25">
        <f>VLOOKUP(B873,Baza!A:E,3,FALSE)*курс</f>
        <v>583.43999999999994</v>
      </c>
      <c r="G873" s="25" t="str">
        <f>VLOOKUP(B873,Baza!A:E,4,FALSE)</f>
        <v>2014601505</v>
      </c>
      <c r="H873" s="25" t="str">
        <f>VLOOKUP(B873,BREND!A:C,2,FALSE)</f>
        <v>SCHNIEDER</v>
      </c>
    </row>
    <row r="874" spans="2:8">
      <c r="B874" s="35" t="s">
        <v>277</v>
      </c>
      <c r="C874" s="26" t="str">
        <f>VLOOKUP(B874,Baza!A:E,5,FALSE)</f>
        <v>ML ТЯГА РУЛЕВАЯ ПРАВАЯ+ЛЕВАЯ (БЕЗ НАКОНЕЧНИКА)</v>
      </c>
      <c r="D874" s="25" t="str">
        <f>IF(VLOOKUP(B874,Baza!A:D,2,FALSE)&gt;0,"+","-")</f>
        <v>-</v>
      </c>
      <c r="E874" s="25">
        <f>VLOOKUP(B874,Baza!A:E,3,FALSE)</f>
        <v>7.8</v>
      </c>
      <c r="F874" s="25">
        <f>VLOOKUP(B874,Baza!A:E,3,FALSE)*курс</f>
        <v>318.23999999999995</v>
      </c>
      <c r="G874" s="25" t="str">
        <f>VLOOKUP(B874,Baza!A:E,4,FALSE)</f>
        <v>1633380215</v>
      </c>
      <c r="H874" s="25" t="str">
        <f>VLOOKUP(B874,BREND!A:C,2,FALSE)</f>
        <v>SCHNIEDER</v>
      </c>
    </row>
    <row r="875" spans="2:8">
      <c r="B875" s="35" t="s">
        <v>593</v>
      </c>
      <c r="C875" s="26" t="str">
        <f>VLOOKUP(B875,Baza!A:E,5,FALSE)</f>
        <v>W124 '89- ТЯГА РУЛЕВАЯ ЦЕНТРАЛЬНАЯ</v>
      </c>
      <c r="D875" s="25" t="str">
        <f>IF(VLOOKUP(B875,Baza!A:D,2,FALSE)&gt;0,"+","-")</f>
        <v>-</v>
      </c>
      <c r="E875" s="25">
        <f>VLOOKUP(B875,Baza!A:E,3,FALSE)</f>
        <v>9.8000000000000007</v>
      </c>
      <c r="F875" s="25">
        <f>VLOOKUP(B875,Baza!A:E,3,FALSE)*курс</f>
        <v>399.84</v>
      </c>
      <c r="G875" s="25" t="str">
        <f>VLOOKUP(B875,Baza!A:E,4,FALSE)</f>
        <v>1244601205</v>
      </c>
      <c r="H875" s="25" t="str">
        <f>VLOOKUP(B875,BREND!A:C,2,FALSE)</f>
        <v>SCHNIEDER</v>
      </c>
    </row>
    <row r="876" spans="2:8">
      <c r="B876" s="35" t="s">
        <v>311</v>
      </c>
      <c r="C876" s="26" t="str">
        <f>VLOOKUP(B876,Baza!A:E,5,FALSE)</f>
        <v>W124,201,202,210 РЫЧАГ ЗАДНИЙ ПРАВЫЙ+ЛЕВЫЙ (БЕЗ БОЛТОВ)</v>
      </c>
      <c r="D876" s="25" t="str">
        <f>IF(VLOOKUP(B876,Baza!A:D,2,FALSE)&gt;0,"+","-")</f>
        <v>-</v>
      </c>
      <c r="E876" s="25">
        <f>VLOOKUP(B876,Baza!A:E,3,FALSE)</f>
        <v>9</v>
      </c>
      <c r="F876" s="25">
        <f>VLOOKUP(B876,Baza!A:E,3,FALSE)*курс</f>
        <v>367.2</v>
      </c>
      <c r="G876" s="25" t="str">
        <f>VLOOKUP(B876,Baza!A:E,4,FALSE)</f>
        <v>2103501853</v>
      </c>
      <c r="H876" s="25" t="str">
        <f>VLOOKUP(B876,BREND!A:C,2,FALSE)</f>
        <v>SCHNIEDER</v>
      </c>
    </row>
    <row r="877" spans="2:8">
      <c r="B877" s="35" t="s">
        <v>603</v>
      </c>
      <c r="C877" s="26" t="str">
        <f>VLOOKUP(B877,Baza!A:E,5,FALSE)</f>
        <v>W124 '--89 ТЯГА РУЛЕВАЯ  ЦЕНТРАЛЬНАЯ</v>
      </c>
      <c r="D877" s="25" t="str">
        <f>IF(VLOOKUP(B877,Baza!A:D,2,FALSE)&gt;0,"+","-")</f>
        <v>+</v>
      </c>
      <c r="E877" s="25">
        <f>VLOOKUP(B877,Baza!A:E,3,FALSE)</f>
        <v>10</v>
      </c>
      <c r="F877" s="25">
        <f>VLOOKUP(B877,Baza!A:E,3,FALSE)*курс</f>
        <v>408</v>
      </c>
      <c r="G877" s="25" t="str">
        <f>VLOOKUP(B877,Baza!A:E,4,FALSE)</f>
        <v>1244600805</v>
      </c>
      <c r="H877" s="25" t="str">
        <f>VLOOKUP(B877,BREND!A:C,2,FALSE)</f>
        <v>SCHNIEDER</v>
      </c>
    </row>
    <row r="878" spans="2:8">
      <c r="B878" s="35" t="s">
        <v>21262</v>
      </c>
      <c r="C878" s="26" t="str">
        <f>VLOOKUP(B878,Baza!A:E,5,FALSE)</f>
        <v>W 123 ,W  116 ЦЕНТРАЛЬНАЯ РУЛЕВАЯ ТЯГА</v>
      </c>
      <c r="D878" s="25" t="str">
        <f>IF(VLOOKUP(B878,Baza!A:D,2,FALSE)&gt;0,"+","-")</f>
        <v>-</v>
      </c>
      <c r="E878" s="25">
        <f>VLOOKUP(B878,Baza!A:E,3,FALSE)</f>
        <v>10</v>
      </c>
      <c r="F878" s="25">
        <f>VLOOKUP(B878,Baza!A:E,3,FALSE)*курс</f>
        <v>408</v>
      </c>
      <c r="G878" s="25" t="str">
        <f>VLOOKUP(B878,Baza!A:E,4,FALSE)</f>
        <v>1234601505</v>
      </c>
      <c r="H878" s="25" t="str">
        <f>VLOOKUP(B878,BREND!A:C,2,FALSE)</f>
        <v>SCHNIEDER</v>
      </c>
    </row>
    <row r="879" spans="2:8">
      <c r="B879" s="35" t="s">
        <v>594</v>
      </c>
      <c r="C879" s="26" t="str">
        <f>VLOOKUP(B879,Baza!A:E,5,FALSE)</f>
        <v>W140  ТЯГА РУЛЕВАЯ ЦЕНТРАЛЬНАЯ</v>
      </c>
      <c r="D879" s="25" t="str">
        <f>IF(VLOOKUP(B879,Baza!A:D,2,FALSE)&gt;0,"+","-")</f>
        <v>+</v>
      </c>
      <c r="E879" s="25">
        <f>VLOOKUP(B879,Baza!A:E,3,FALSE)</f>
        <v>11.7</v>
      </c>
      <c r="F879" s="25">
        <f>VLOOKUP(B879,Baza!A:E,3,FALSE)*курс</f>
        <v>477.35999999999996</v>
      </c>
      <c r="G879" s="25" t="str">
        <f>VLOOKUP(B879,Baza!A:E,4,FALSE)</f>
        <v>1404600805</v>
      </c>
      <c r="H879" s="25" t="str">
        <f>VLOOKUP(B879,BREND!A:C,2,FALSE)</f>
        <v>SCHNIEDER</v>
      </c>
    </row>
    <row r="880" spans="2:8">
      <c r="B880" s="35" t="s">
        <v>609</v>
      </c>
      <c r="C880" s="26" t="str">
        <f>VLOOKUP(B880,Baza!A:E,5,FALSE)</f>
        <v>W201 ТЯГА РУЛЕВАЯ ЛЕВАЯ В СБОРЕ</v>
      </c>
      <c r="D880" s="25" t="str">
        <f>IF(VLOOKUP(B880,Baza!A:D,2,FALSE)&gt;0,"+","-")</f>
        <v>-</v>
      </c>
      <c r="E880" s="25">
        <f>VLOOKUP(B880,Baza!A:E,3,FALSE)</f>
        <v>10</v>
      </c>
      <c r="F880" s="25">
        <f>VLOOKUP(B880,Baza!A:E,3,FALSE)*курс</f>
        <v>408</v>
      </c>
      <c r="G880" s="25" t="str">
        <f>VLOOKUP(B880,Baza!A:E,4,FALSE)</f>
        <v>2013301503</v>
      </c>
      <c r="H880" s="25" t="str">
        <f>VLOOKUP(B880,BREND!A:C,2,FALSE)</f>
        <v>SCHNIEDER</v>
      </c>
    </row>
    <row r="881" spans="2:8">
      <c r="B881" s="35" t="s">
        <v>610</v>
      </c>
      <c r="C881" s="26" t="str">
        <f>VLOOKUP(B881,Baza!A:E,5,FALSE)</f>
        <v>W201 ТЯГА РУЛЕВАЯ ПРАВАЯ В СБОРЕ</v>
      </c>
      <c r="D881" s="25" t="str">
        <f>IF(VLOOKUP(B881,Baza!A:D,2,FALSE)&gt;0,"+","-")</f>
        <v>-</v>
      </c>
      <c r="E881" s="25">
        <f>VLOOKUP(B881,Baza!A:E,3,FALSE)</f>
        <v>10.4</v>
      </c>
      <c r="F881" s="25">
        <f>VLOOKUP(B881,Baza!A:E,3,FALSE)*курс</f>
        <v>424.32</v>
      </c>
      <c r="G881" s="25" t="str">
        <f>VLOOKUP(B881,Baza!A:E,4,FALSE)</f>
        <v>2013301603</v>
      </c>
      <c r="H881" s="25" t="str">
        <f>VLOOKUP(B881,BREND!A:C,2,FALSE)</f>
        <v>SCHNIEDER</v>
      </c>
    </row>
    <row r="882" spans="2:8">
      <c r="B882" s="35" t="s">
        <v>584</v>
      </c>
      <c r="C882" s="26" t="str">
        <f>VLOOKUP(B882,Baza!A:E,5,FALSE)</f>
        <v>W202 ТРАПЕЦИЯ ЦЕНТРАЛЬНАЯ В СБОРЕ</v>
      </c>
      <c r="D882" s="25" t="str">
        <f>IF(VLOOKUP(B882,Baza!A:D,2,FALSE)&gt;0,"+","-")</f>
        <v>-</v>
      </c>
      <c r="E882" s="25">
        <f>VLOOKUP(B882,Baza!A:E,3,FALSE)</f>
        <v>39</v>
      </c>
      <c r="F882" s="25">
        <f>VLOOKUP(B882,Baza!A:E,3,FALSE)*курс</f>
        <v>1591.1999999999998</v>
      </c>
      <c r="G882" s="25" t="str">
        <f>VLOOKUP(B882,Baza!A:E,4,FALSE)</f>
        <v>2024600405</v>
      </c>
      <c r="H882" s="25" t="str">
        <f>VLOOKUP(B882,BREND!A:C,2,FALSE)</f>
        <v>SCHNIEDER</v>
      </c>
    </row>
    <row r="883" spans="2:8">
      <c r="B883" s="35" t="s">
        <v>635</v>
      </c>
      <c r="C883" s="26" t="str">
        <f>VLOOKUP(B883,Baza!A:E,5,FALSE)</f>
        <v>W202 ТРАПЕЦИЯ ЦЕНТРАЛЬНАЯ В СБОРЕ (V 2.4/2.8 на большие объемы)</v>
      </c>
      <c r="D883" s="25" t="str">
        <f>IF(VLOOKUP(B883,Baza!A:D,2,FALSE)&gt;0,"+","-")</f>
        <v>+</v>
      </c>
      <c r="E883" s="25">
        <f>VLOOKUP(B883,Baza!A:E,3,FALSE)</f>
        <v>28</v>
      </c>
      <c r="F883" s="25">
        <f>VLOOKUP(B883,Baza!A:E,3,FALSE)*курс</f>
        <v>1142.3999999999999</v>
      </c>
      <c r="G883" s="25" t="str">
        <f>VLOOKUP(B883,Baza!A:E,4,FALSE)</f>
        <v>2024600505</v>
      </c>
      <c r="H883" s="25" t="str">
        <f>VLOOKUP(B883,BREND!A:C,2,FALSE)</f>
        <v>SCHNIEDER</v>
      </c>
    </row>
    <row r="884" spans="2:8">
      <c r="B884" s="35" t="s">
        <v>604</v>
      </c>
      <c r="C884" s="26" t="str">
        <f>VLOOKUP(B884,Baza!A:E,5,FALSE)</f>
        <v xml:space="preserve">W203, W211, W220 ТЯГА РУЛЕВАЯ </v>
      </c>
      <c r="D884" s="25" t="str">
        <f>IF(VLOOKUP(B884,Baza!A:D,2,FALSE)&gt;0,"+","-")</f>
        <v>-</v>
      </c>
      <c r="E884" s="25">
        <f>VLOOKUP(B884,Baza!A:E,3,FALSE)</f>
        <v>7</v>
      </c>
      <c r="F884" s="25">
        <f>VLOOKUP(B884,Baza!A:E,3,FALSE)*курс</f>
        <v>285.59999999999997</v>
      </c>
      <c r="G884" s="25" t="str">
        <f>VLOOKUP(B884,Baza!A:E,4,FALSE)</f>
        <v>2303380015</v>
      </c>
      <c r="H884" s="25" t="str">
        <f>VLOOKUP(B884,BREND!A:C,2,FALSE)</f>
        <v>SCHNIEDER</v>
      </c>
    </row>
    <row r="885" spans="2:8">
      <c r="B885" s="35" t="s">
        <v>3965</v>
      </c>
      <c r="C885" s="26" t="str">
        <f>VLOOKUP(B885,Baza!A:E,5,FALSE)</f>
        <v xml:space="preserve">W168 '97-04 РУЛЕВАЯ ТЯГА </v>
      </c>
      <c r="D885" s="25" t="str">
        <f>IF(VLOOKUP(B885,Baza!A:D,2,FALSE)&gt;0,"+","-")</f>
        <v>-</v>
      </c>
      <c r="E885" s="25">
        <f>VLOOKUP(B885,Baza!A:E,3,FALSE)</f>
        <v>5</v>
      </c>
      <c r="F885" s="25">
        <f>VLOOKUP(B885,Baza!A:E,3,FALSE)*курс</f>
        <v>204</v>
      </c>
      <c r="G885" s="25" t="str">
        <f>VLOOKUP(B885,Baza!A:E,4,FALSE)</f>
        <v>1683301335</v>
      </c>
      <c r="H885" s="25" t="str">
        <f>VLOOKUP(B885,BREND!A:C,2,FALSE)</f>
        <v>SCHNIEDER</v>
      </c>
    </row>
    <row r="886" spans="2:8">
      <c r="B886" s="35" t="s">
        <v>3962</v>
      </c>
      <c r="C886" s="26" t="str">
        <f>VLOOKUP(B886,Baza!A:E,5,FALSE)</f>
        <v>W211 ТЯГА СТАБИЛИЗАТОРА ЛЕВАЯ</v>
      </c>
      <c r="D886" s="25" t="str">
        <f>IF(VLOOKUP(B886,Baza!A:D,2,FALSE)&gt;0,"+","-")</f>
        <v>+</v>
      </c>
      <c r="E886" s="25">
        <f>VLOOKUP(B886,Baza!A:E,3,FALSE)</f>
        <v>8</v>
      </c>
      <c r="F886" s="25">
        <f>VLOOKUP(B886,Baza!A:E,3,FALSE)*курс</f>
        <v>326.39999999999998</v>
      </c>
      <c r="G886" s="25" t="str">
        <f>VLOOKUP(B886,Baza!A:E,4,FALSE)</f>
        <v>2113200989</v>
      </c>
      <c r="H886" s="25" t="str">
        <f>VLOOKUP(B886,BREND!A:C,2,FALSE)</f>
        <v>SCHNIEDER</v>
      </c>
    </row>
    <row r="887" spans="2:8">
      <c r="B887" s="35" t="s">
        <v>3963</v>
      </c>
      <c r="C887" s="26" t="str">
        <f>VLOOKUP(B887,Baza!A:E,5,FALSE)</f>
        <v>W211 ТЯГА СТАБИЛИЗАТОРА ПРАВАЯ</v>
      </c>
      <c r="D887" s="25" t="str">
        <f>IF(VLOOKUP(B887,Baza!A:D,2,FALSE)&gt;0,"+","-")</f>
        <v>+</v>
      </c>
      <c r="E887" s="25">
        <f>VLOOKUP(B887,Baza!A:E,3,FALSE)</f>
        <v>8</v>
      </c>
      <c r="F887" s="25">
        <f>VLOOKUP(B887,Baza!A:E,3,FALSE)*курс</f>
        <v>326.39999999999998</v>
      </c>
      <c r="G887" s="25" t="str">
        <f>VLOOKUP(B887,Baza!A:E,4,FALSE)</f>
        <v>2113201089</v>
      </c>
      <c r="H887" s="25" t="str">
        <f>VLOOKUP(B887,BREND!A:C,2,FALSE)</f>
        <v>SCHNIEDER</v>
      </c>
    </row>
    <row r="888" spans="2:8">
      <c r="B888" s="35" t="s">
        <v>408</v>
      </c>
      <c r="C888" s="26" t="str">
        <f>VLOOKUP(B888,Baza!A:E,5,FALSE)</f>
        <v>W124, W210 ТЯГА СТАБИЛИЗАТОРА ЗАДНЯЯ</v>
      </c>
      <c r="D888" s="25" t="str">
        <f>IF(VLOOKUP(B888,Baza!A:D,2,FALSE)&gt;0,"+","-")</f>
        <v>-</v>
      </c>
      <c r="E888" s="25">
        <f>VLOOKUP(B888,Baza!A:E,3,FALSE)</f>
        <v>3</v>
      </c>
      <c r="F888" s="25">
        <f>VLOOKUP(B888,Baza!A:E,3,FALSE)*курс</f>
        <v>122.39999999999999</v>
      </c>
      <c r="G888" s="25" t="str">
        <f>VLOOKUP(B888,Baza!A:E,4,FALSE)</f>
        <v>1243200289</v>
      </c>
      <c r="H888" s="25" t="str">
        <f>VLOOKUP(B888,BREND!A:C,2,FALSE)</f>
        <v>SCHNIEDER</v>
      </c>
    </row>
    <row r="889" spans="2:8">
      <c r="B889" s="35" t="s">
        <v>616</v>
      </c>
      <c r="C889" s="26" t="str">
        <f>VLOOKUP(B889,Baza!A:E,5,FALSE)</f>
        <v xml:space="preserve">W140 ТЯГА СТАБИЛИЗАТОРА ЛЕВАЯ </v>
      </c>
      <c r="D889" s="25" t="str">
        <f>IF(VLOOKUP(B889,Baza!A:D,2,FALSE)&gt;0,"+","-")</f>
        <v>-</v>
      </c>
      <c r="E889" s="25">
        <f>VLOOKUP(B889,Baza!A:E,3,FALSE)</f>
        <v>5</v>
      </c>
      <c r="F889" s="25">
        <f>VLOOKUP(B889,Baza!A:E,3,FALSE)*курс</f>
        <v>204</v>
      </c>
      <c r="G889" s="25" t="str">
        <f>VLOOKUP(B889,Baza!A:E,4,FALSE)</f>
        <v>1403201189</v>
      </c>
      <c r="H889" s="25" t="str">
        <f>VLOOKUP(B889,BREND!A:C,2,FALSE)</f>
        <v>SCHNIEDER</v>
      </c>
    </row>
    <row r="890" spans="2:8">
      <c r="B890" s="35" t="s">
        <v>617</v>
      </c>
      <c r="C890" s="26" t="str">
        <f>VLOOKUP(B890,Baza!A:E,5,FALSE)</f>
        <v xml:space="preserve">W140 ТЯГА СТАБИЛИЗАТОРА ПРАВАЯ </v>
      </c>
      <c r="D890" s="25" t="str">
        <f>IF(VLOOKUP(B890,Baza!A:D,2,FALSE)&gt;0,"+","-")</f>
        <v>-</v>
      </c>
      <c r="E890" s="25">
        <f>VLOOKUP(B890,Baza!A:E,3,FALSE)</f>
        <v>5.2</v>
      </c>
      <c r="F890" s="25">
        <f>VLOOKUP(B890,Baza!A:E,3,FALSE)*курс</f>
        <v>212.16</v>
      </c>
      <c r="G890" s="25" t="str">
        <f>VLOOKUP(B890,Baza!A:E,4,FALSE)</f>
        <v>1403201289</v>
      </c>
      <c r="H890" s="25" t="str">
        <f>VLOOKUP(B890,BREND!A:C,2,FALSE)</f>
        <v>SCHNIEDER</v>
      </c>
    </row>
    <row r="891" spans="2:8">
      <c r="B891" s="35" t="s">
        <v>629</v>
      </c>
      <c r="C891" s="26" t="str">
        <f>VLOOKUP(B891,Baza!A:E,5,FALSE)</f>
        <v>W210  ТЯГА СТАБИЛИЗАТОРА ПРАВАЯ</v>
      </c>
      <c r="D891" s="25" t="str">
        <f>IF(VLOOKUP(B891,Baza!A:D,2,FALSE)&gt;0,"+","-")</f>
        <v>+</v>
      </c>
      <c r="E891" s="25">
        <f>VLOOKUP(B891,Baza!A:E,3,FALSE)</f>
        <v>4</v>
      </c>
      <c r="F891" s="25">
        <f>VLOOKUP(B891,Baza!A:E,3,FALSE)*курс</f>
        <v>163.19999999999999</v>
      </c>
      <c r="G891" s="25" t="str">
        <f>VLOOKUP(B891,Baza!A:E,4,FALSE)</f>
        <v>2103203789</v>
      </c>
      <c r="H891" s="25" t="str">
        <f>VLOOKUP(B891,BREND!A:C,2,FALSE)</f>
        <v>SCHNIEDER</v>
      </c>
    </row>
    <row r="892" spans="2:8">
      <c r="B892" s="35" t="s">
        <v>628</v>
      </c>
      <c r="C892" s="26" t="str">
        <f>VLOOKUP(B892,Baza!A:E,5,FALSE)</f>
        <v>W210  ТЯГА СТАБИЛИЗАТОРА ЛЕВАЯ</v>
      </c>
      <c r="D892" s="25" t="str">
        <f>IF(VLOOKUP(B892,Baza!A:D,2,FALSE)&gt;0,"+","-")</f>
        <v>+</v>
      </c>
      <c r="E892" s="25">
        <f>VLOOKUP(B892,Baza!A:E,3,FALSE)</f>
        <v>4</v>
      </c>
      <c r="F892" s="25">
        <f>VLOOKUP(B892,Baza!A:E,3,FALSE)*курс</f>
        <v>163.19999999999999</v>
      </c>
      <c r="G892" s="25" t="str">
        <f>VLOOKUP(B892,Baza!A:E,4,FALSE)</f>
        <v>2103203689</v>
      </c>
      <c r="H892" s="25" t="str">
        <f>VLOOKUP(B892,BREND!A:C,2,FALSE)</f>
        <v>SCHNIEDER</v>
      </c>
    </row>
    <row r="893" spans="2:8">
      <c r="B893" s="35" t="s">
        <v>1173</v>
      </c>
      <c r="C893" s="26" t="str">
        <f>VLOOKUP(B893,Baza!A:E,5,FALSE)</f>
        <v>W220 ТЯГА СТАБИЛИЗАТОРА ЛЕВАЯ</v>
      </c>
      <c r="D893" s="25" t="str">
        <f>IF(VLOOKUP(B893,Baza!A:D,2,FALSE)&gt;0,"+","-")</f>
        <v>-</v>
      </c>
      <c r="E893" s="25">
        <f>VLOOKUP(B893,Baza!A:E,3,FALSE)</f>
        <v>13</v>
      </c>
      <c r="F893" s="25">
        <f>VLOOKUP(B893,Baza!A:E,3,FALSE)*курс</f>
        <v>530.4</v>
      </c>
      <c r="G893" s="25" t="str">
        <f>VLOOKUP(B893,Baza!A:E,4,FALSE)</f>
        <v>2203201589</v>
      </c>
      <c r="H893" s="25" t="str">
        <f>VLOOKUP(B893,BREND!A:C,2,FALSE)</f>
        <v>SCHNIEDER</v>
      </c>
    </row>
    <row r="894" spans="2:8">
      <c r="B894" s="35" t="s">
        <v>4328</v>
      </c>
      <c r="C894" s="26" t="str">
        <f>VLOOKUP(B894,Baza!A:E,5,FALSE)</f>
        <v>W220 ТЯГА СТАБИЛИЗАТОРА ПРАВАЯ</v>
      </c>
      <c r="D894" s="25" t="str">
        <f>IF(VLOOKUP(B894,Baza!A:D,2,FALSE)&gt;0,"+","-")</f>
        <v>-</v>
      </c>
      <c r="E894" s="25">
        <f>VLOOKUP(B894,Baza!A:E,3,FALSE)</f>
        <v>13</v>
      </c>
      <c r="F894" s="25">
        <f>VLOOKUP(B894,Baza!A:E,3,FALSE)*курс</f>
        <v>530.4</v>
      </c>
      <c r="G894" s="25" t="str">
        <f>VLOOKUP(B894,Baza!A:E,4,FALSE)</f>
        <v>2203201689</v>
      </c>
      <c r="H894" s="25" t="str">
        <f>VLOOKUP(B894,BREND!A:C,2,FALSE)</f>
        <v>SCHNIEDER</v>
      </c>
    </row>
    <row r="895" spans="2:8">
      <c r="B895" s="35" t="s">
        <v>3964</v>
      </c>
      <c r="C895" s="26" t="str">
        <f>VLOOKUP(B895,Baza!A:E,5,FALSE)</f>
        <v>W211 ТЯГА СТАБИЛИЗАТОРА ЗАДНЯЯ, ЛЕВАЯ</v>
      </c>
      <c r="D895" s="25" t="str">
        <f>IF(VLOOKUP(B895,Baza!A:D,2,FALSE)&gt;0,"+","-")</f>
        <v>-</v>
      </c>
      <c r="E895" s="25">
        <f>VLOOKUP(B895,Baza!A:E,3,FALSE)</f>
        <v>4</v>
      </c>
      <c r="F895" s="25">
        <f>VLOOKUP(B895,Baza!A:E,3,FALSE)*курс</f>
        <v>163.19999999999999</v>
      </c>
      <c r="G895" s="25" t="str">
        <f>VLOOKUP(B895,Baza!A:E,4,FALSE)</f>
        <v>2033200789</v>
      </c>
      <c r="H895" s="25" t="str">
        <f>VLOOKUP(B895,BREND!A:C,2,FALSE)</f>
        <v>SCHNIEDER</v>
      </c>
    </row>
    <row r="896" spans="2:8">
      <c r="B896" s="35" t="s">
        <v>3366</v>
      </c>
      <c r="C896" s="26" t="str">
        <f>VLOOKUP(B896,Baza!A:E,5,FALSE)</f>
        <v>W211 ТЯГА СТАБИЛИЗАТОРА ЗАДНЯЯ, ПРАВАЯ</v>
      </c>
      <c r="D896" s="25" t="str">
        <f>IF(VLOOKUP(B896,Baza!A:D,2,FALSE)&gt;0,"+","-")</f>
        <v>+</v>
      </c>
      <c r="E896" s="25">
        <f>VLOOKUP(B896,Baza!A:E,3,FALSE)</f>
        <v>4</v>
      </c>
      <c r="F896" s="25">
        <f>VLOOKUP(B896,Baza!A:E,3,FALSE)*курс</f>
        <v>163.19999999999999</v>
      </c>
      <c r="G896" s="25" t="str">
        <f>VLOOKUP(B896,Baza!A:E,4,FALSE)</f>
        <v>2033200889</v>
      </c>
      <c r="H896" s="25" t="str">
        <f>VLOOKUP(B896,BREND!A:C,2,FALSE)</f>
        <v>SCHNIEDER</v>
      </c>
    </row>
    <row r="897" spans="2:8">
      <c r="B897" s="35" t="s">
        <v>3960</v>
      </c>
      <c r="C897" s="26" t="str">
        <f>VLOOKUP(B897,Baza!A:E,5,FALSE)</f>
        <v>SPRINTER ТЯГА СТАБИЛИЗАТОРА ПЕРЕДНЯЯ, ЛЕВАЯ</v>
      </c>
      <c r="D897" s="25" t="str">
        <f>IF(VLOOKUP(B897,Baza!A:D,2,FALSE)&gt;0,"+","-")</f>
        <v>+</v>
      </c>
      <c r="E897" s="25">
        <f>VLOOKUP(B897,Baza!A:E,3,FALSE)</f>
        <v>4</v>
      </c>
      <c r="F897" s="25">
        <f>VLOOKUP(B897,Baza!A:E,3,FALSE)*курс</f>
        <v>163.19999999999999</v>
      </c>
      <c r="G897" s="25" t="str">
        <f>VLOOKUP(B897,Baza!A:E,4,FALSE)</f>
        <v>9013200289</v>
      </c>
      <c r="H897" s="25" t="str">
        <f>VLOOKUP(B897,BREND!A:C,2,FALSE)</f>
        <v>SCHNIEDER</v>
      </c>
    </row>
    <row r="898" spans="2:8">
      <c r="B898" s="35" t="s">
        <v>3961</v>
      </c>
      <c r="C898" s="26" t="str">
        <f>VLOOKUP(B898,Baza!A:E,5,FALSE)</f>
        <v>SPRINTER ТЯГА СТАБИЛИЗАТОРА, ПЕРЕДНЯЯ, ПРАВАЯ</v>
      </c>
      <c r="D898" s="25" t="str">
        <f>IF(VLOOKUP(B898,Baza!A:D,2,FALSE)&gt;0,"+","-")</f>
        <v>+</v>
      </c>
      <c r="E898" s="25">
        <f>VLOOKUP(B898,Baza!A:E,3,FALSE)</f>
        <v>4</v>
      </c>
      <c r="F898" s="25">
        <f>VLOOKUP(B898,Baza!A:E,3,FALSE)*курс</f>
        <v>163.19999999999999</v>
      </c>
      <c r="G898" s="25" t="str">
        <f>VLOOKUP(B898,Baza!A:E,4,FALSE)</f>
        <v>9013200389</v>
      </c>
      <c r="H898" s="25" t="str">
        <f>VLOOKUP(B898,BREND!A:C,2,FALSE)</f>
        <v>SCHNIEDER</v>
      </c>
    </row>
    <row r="899" spans="2:8">
      <c r="B899" s="35" t="s">
        <v>3945</v>
      </c>
      <c r="C899" s="26" t="str">
        <f>VLOOKUP(B899,Baza!A:E,5,FALSE)</f>
        <v>A CLASS ТЯГА СТАБИЛИЗАТОРА МЕТАЛЛИЧЕСКАЯ</v>
      </c>
      <c r="D899" s="25" t="str">
        <f>IF(VLOOKUP(B899,Baza!A:D,2,FALSE)&gt;0,"+","-")</f>
        <v>+</v>
      </c>
      <c r="E899" s="25">
        <f>VLOOKUP(B899,Baza!A:E,3,FALSE)</f>
        <v>4</v>
      </c>
      <c r="F899" s="25">
        <f>VLOOKUP(B899,Baza!A:E,3,FALSE)*курс</f>
        <v>163.19999999999999</v>
      </c>
      <c r="G899" s="25" t="str">
        <f>VLOOKUP(B899,Baza!A:E,4,FALSE)</f>
        <v>1683201089</v>
      </c>
      <c r="H899" s="25" t="str">
        <f>VLOOKUP(B899,BREND!A:C,2,FALSE)</f>
        <v>SCHNIEDER</v>
      </c>
    </row>
    <row r="900" spans="2:8">
      <c r="B900" s="35" t="s">
        <v>3334</v>
      </c>
      <c r="C900" s="26" t="str">
        <f>VLOOKUP(B900,Baza!A:E,5,FALSE)</f>
        <v>W203 ТЯГА СТАБИЛИЗАТОРА ПЕРЕДНЯЯ</v>
      </c>
      <c r="D900" s="25" t="str">
        <f>IF(VLOOKUP(B900,Baza!A:D,2,FALSE)&gt;0,"+","-")</f>
        <v>-</v>
      </c>
      <c r="E900" s="25">
        <f>VLOOKUP(B900,Baza!A:E,3,FALSE)</f>
        <v>4</v>
      </c>
      <c r="F900" s="25">
        <f>VLOOKUP(B900,Baza!A:E,3,FALSE)*курс</f>
        <v>163.19999999999999</v>
      </c>
      <c r="G900" s="25" t="str">
        <f>VLOOKUP(B900,Baza!A:E,4,FALSE)</f>
        <v>2033200489</v>
      </c>
      <c r="H900" s="25" t="str">
        <f>VLOOKUP(B900,BREND!A:C,2,FALSE)</f>
        <v>SCHNIEDER</v>
      </c>
    </row>
    <row r="901" spans="2:8">
      <c r="B901" s="35" t="s">
        <v>623</v>
      </c>
      <c r="C901" s="26" t="str">
        <f>VLOOKUP(B901,Baza!A:E,5,FALSE)</f>
        <v xml:space="preserve">W211 ТЯГА СТАБИЛИЗАТОРА ЗАДНЯЯ </v>
      </c>
      <c r="D901" s="25" t="str">
        <f>IF(VLOOKUP(B901,Baza!A:D,2,FALSE)&gt;0,"+","-")</f>
        <v>-</v>
      </c>
      <c r="E901" s="25">
        <f>VLOOKUP(B901,Baza!A:E,3,FALSE)</f>
        <v>4</v>
      </c>
      <c r="F901" s="25">
        <f>VLOOKUP(B901,Baza!A:E,3,FALSE)*курс</f>
        <v>163.19999999999999</v>
      </c>
      <c r="G901" s="25" t="str">
        <f>VLOOKUP(B901,Baza!A:E,4,FALSE)</f>
        <v>2113200889</v>
      </c>
      <c r="H901" s="25" t="str">
        <f>VLOOKUP(B901,BREND!A:C,2,FALSE)</f>
        <v>SCHNIEDER</v>
      </c>
    </row>
    <row r="902" spans="2:8">
      <c r="B902" s="35" t="s">
        <v>21265</v>
      </c>
      <c r="C902" s="26" t="str">
        <f>VLOOKUP(B902,Baza!A:E,5,FALSE)</f>
        <v xml:space="preserve">W  116 ЦЕНТРАЛЬНАЯ РУЛЕВАЯ ТЯГА </v>
      </c>
      <c r="D902" s="25" t="str">
        <f>IF(VLOOKUP(B902,Baza!A:D,2,FALSE)&gt;0,"+","-")</f>
        <v>-</v>
      </c>
      <c r="E902" s="25">
        <f>VLOOKUP(B902,Baza!A:E,3,FALSE)</f>
        <v>9</v>
      </c>
      <c r="F902" s="25">
        <f>VLOOKUP(B902,Baza!A:E,3,FALSE)*курс</f>
        <v>367.2</v>
      </c>
      <c r="G902" s="25" t="str">
        <f>VLOOKUP(B902,Baza!A:E,4,FALSE)</f>
        <v>1263301135</v>
      </c>
      <c r="H902" s="25" t="str">
        <f>VLOOKUP(B902,BREND!A:C,2,FALSE)</f>
        <v>SCHNIEDER</v>
      </c>
    </row>
    <row r="903" spans="2:8">
      <c r="B903" s="35" t="s">
        <v>396</v>
      </c>
      <c r="C903" s="26" t="str">
        <f>VLOOKUP(B903,Baza!A:E,5,FALSE)</f>
        <v>W202 САЙЛЕНТБЛОК  РЫЧАГА ПЕРЕДНЕГО, БОЛЬШОЙ</v>
      </c>
      <c r="D903" s="25" t="str">
        <f>IF(VLOOKUP(B903,Baza!A:D,2,FALSE)&gt;0,"+","-")</f>
        <v>+</v>
      </c>
      <c r="E903" s="25">
        <f>VLOOKUP(B903,Baza!A:E,3,FALSE)</f>
        <v>5</v>
      </c>
      <c r="F903" s="25">
        <f>VLOOKUP(B903,Baza!A:E,3,FALSE)*курс</f>
        <v>204</v>
      </c>
      <c r="G903" s="25" t="str">
        <f>VLOOKUP(B903,Baza!A:E,4,FALSE)</f>
        <v>2023336414</v>
      </c>
      <c r="H903" s="25" t="str">
        <f>VLOOKUP(B903,BREND!A:C,2,FALSE)</f>
        <v>SCHNIEDER</v>
      </c>
    </row>
    <row r="904" spans="2:8">
      <c r="B904" s="35" t="s">
        <v>394</v>
      </c>
      <c r="C904" s="26" t="str">
        <f>VLOOKUP(B904,Baza!A:E,5,FALSE)</f>
        <v>W210  САЙЛЕНТБЛОК  РЫЧАГА ПЕРЕДНЕГО, БОЛЬШОЙ</v>
      </c>
      <c r="D904" s="25" t="str">
        <f>IF(VLOOKUP(B904,Baza!A:D,2,FALSE)&gt;0,"+","-")</f>
        <v>-</v>
      </c>
      <c r="E904" s="25">
        <f>VLOOKUP(B904,Baza!A:E,3,FALSE)</f>
        <v>9</v>
      </c>
      <c r="F904" s="25">
        <f>VLOOKUP(B904,Baza!A:E,3,FALSE)*курс</f>
        <v>367.2</v>
      </c>
      <c r="G904" s="25" t="str">
        <f>VLOOKUP(B904,Baza!A:E,4,FALSE)</f>
        <v>2103336814</v>
      </c>
      <c r="H904" s="25" t="str">
        <f>VLOOKUP(B904,BREND!A:C,2,FALSE)</f>
        <v>SCHNIEDER</v>
      </c>
    </row>
    <row r="905" spans="2:8">
      <c r="B905" s="35" t="s">
        <v>255</v>
      </c>
      <c r="C905" s="26" t="str">
        <f>VLOOKUP(B905,Baza!A:E,5,FALSE)</f>
        <v>W220 РЕМКОМПЛЕКТ РЫЧАГА ПЕРЕДНЕГО</v>
      </c>
      <c r="D905" s="25" t="str">
        <f>IF(VLOOKUP(B905,Baza!A:D,2,FALSE)&gt;0,"+","-")</f>
        <v>+</v>
      </c>
      <c r="E905" s="25">
        <f>VLOOKUP(B905,Baza!A:E,3,FALSE)</f>
        <v>13</v>
      </c>
      <c r="F905" s="25">
        <f>VLOOKUP(B905,Baza!A:E,3,FALSE)*курс</f>
        <v>530.4</v>
      </c>
      <c r="G905" s="25" t="str">
        <f>VLOOKUP(B905,Baza!A:E,4,FALSE)</f>
        <v>2203309107</v>
      </c>
      <c r="H905" s="25" t="str">
        <f>VLOOKUP(B905,BREND!A:C,2,FALSE)</f>
        <v>SCHNIEDER</v>
      </c>
    </row>
    <row r="906" spans="2:8">
      <c r="B906" s="35" t="s">
        <v>392</v>
      </c>
      <c r="C906" s="26" t="str">
        <f>VLOOKUP(B906,Baza!A:E,5,FALSE)</f>
        <v xml:space="preserve">W124,201,202,210 САЙЛЕНТБЛОК РЫЧАГА ЗАДНЕГО, БЕЗ ВТУЛКИ </v>
      </c>
      <c r="D906" s="25" t="str">
        <f>IF(VLOOKUP(B906,Baza!A:D,2,FALSE)&gt;0,"+","-")</f>
        <v>-</v>
      </c>
      <c r="E906" s="25">
        <f>VLOOKUP(B906,Baza!A:E,3,FALSE)</f>
        <v>1.3</v>
      </c>
      <c r="F906" s="25">
        <f>VLOOKUP(B906,Baza!A:E,3,FALSE)*курс</f>
        <v>53.04</v>
      </c>
      <c r="G906" s="25" t="str">
        <f>VLOOKUP(B906,Baza!A:E,4,FALSE)</f>
        <v>1243523465</v>
      </c>
      <c r="H906" s="25" t="str">
        <f>VLOOKUP(B906,BREND!A:C,2,FALSE)</f>
        <v>SCHNIEDER</v>
      </c>
    </row>
    <row r="907" spans="2:8">
      <c r="B907" s="35" t="s">
        <v>402</v>
      </c>
      <c r="C907" s="26" t="str">
        <f>VLOOKUP(B907,Baza!A:E,5,FALSE)</f>
        <v xml:space="preserve">W124,140 САЙЛЕНТБЛОК ПЛАВАЮЩИЙ </v>
      </c>
      <c r="D907" s="25" t="str">
        <f>IF(VLOOKUP(B907,Baza!A:D,2,FALSE)&gt;0,"+","-")</f>
        <v>-</v>
      </c>
      <c r="E907" s="25">
        <f>VLOOKUP(B907,Baza!A:E,3,FALSE)</f>
        <v>3</v>
      </c>
      <c r="F907" s="25">
        <f>VLOOKUP(B907,Baza!A:E,3,FALSE)*курс</f>
        <v>122.39999999999999</v>
      </c>
      <c r="G907" s="25" t="str">
        <f>VLOOKUP(B907,Baza!A:E,4,FALSE)</f>
        <v>2203520227</v>
      </c>
      <c r="H907" s="25" t="str">
        <f>VLOOKUP(B907,BREND!A:C,2,FALSE)</f>
        <v>SCHNIEDER</v>
      </c>
    </row>
    <row r="908" spans="2:8">
      <c r="B908" s="35" t="s">
        <v>401</v>
      </c>
      <c r="C908" s="26" t="str">
        <f>VLOOKUP(B908,Baza!A:E,5,FALSE)</f>
        <v xml:space="preserve">W163, ML САЙЛЕНТБЛОК РЫЧАГА ПЕРЕДНЕГО  </v>
      </c>
      <c r="D908" s="25" t="str">
        <f>IF(VLOOKUP(B908,Baza!A:D,2,FALSE)&gt;0,"+","-")</f>
        <v>-</v>
      </c>
      <c r="E908" s="25">
        <f>VLOOKUP(B908,Baza!A:E,3,FALSE)</f>
        <v>7.8</v>
      </c>
      <c r="F908" s="25">
        <f>VLOOKUP(B908,Baza!A:E,3,FALSE)*курс</f>
        <v>318.23999999999995</v>
      </c>
      <c r="G908" s="25" t="str">
        <f>VLOOKUP(B908,Baza!A:E,4,FALSE)</f>
        <v>1633300275</v>
      </c>
      <c r="H908" s="25" t="str">
        <f>VLOOKUP(B908,BREND!A:C,2,FALSE)</f>
        <v>SCHNIEDER</v>
      </c>
    </row>
    <row r="909" spans="2:8">
      <c r="B909" s="35" t="s">
        <v>398</v>
      </c>
      <c r="C909" s="26" t="str">
        <f>VLOOKUP(B909,Baza!A:E,5,FALSE)</f>
        <v>ML W163 САЙЛЕНТБЛОК РЫЧАГА  ПЕРЕДНЕГО</v>
      </c>
      <c r="D909" s="25" t="str">
        <f>IF(VLOOKUP(B909,Baza!A:D,2,FALSE)&gt;0,"+","-")</f>
        <v>-</v>
      </c>
      <c r="E909" s="25">
        <f>VLOOKUP(B909,Baza!A:E,3,FALSE)</f>
        <v>5.2</v>
      </c>
      <c r="F909" s="25">
        <f>VLOOKUP(B909,Baza!A:E,3,FALSE)*курс</f>
        <v>212.16</v>
      </c>
      <c r="G909" s="25" t="str">
        <f>VLOOKUP(B909,Baza!A:E,4,FALSE)</f>
        <v>1633300075</v>
      </c>
      <c r="H909" s="25" t="str">
        <f>VLOOKUP(B909,BREND!A:C,2,FALSE)</f>
        <v>SCHNIEDER</v>
      </c>
    </row>
    <row r="910" spans="2:8">
      <c r="B910" s="35" t="s">
        <v>355</v>
      </c>
      <c r="C910" s="26" t="str">
        <f>VLOOKUP(B910,Baza!A:E,5,FALSE)</f>
        <v>ALMERA N15 '95-00 РЫЧАГ ПЕРЕДНИЙ, ПРАВЫЙ</v>
      </c>
      <c r="D910" s="25" t="str">
        <f>IF(VLOOKUP(B910,Baza!A:D,2,FALSE)&gt;0,"+","-")</f>
        <v>+</v>
      </c>
      <c r="E910" s="25">
        <f>VLOOKUP(B910,Baza!A:E,3,FALSE)</f>
        <v>24</v>
      </c>
      <c r="F910" s="25">
        <f>VLOOKUP(B910,Baza!A:E,3,FALSE)*курс</f>
        <v>979.19999999999993</v>
      </c>
      <c r="G910" s="25" t="str">
        <f>VLOOKUP(B910,Baza!A:E,4,FALSE)</f>
        <v>54500-0M010</v>
      </c>
      <c r="H910" s="25" t="str">
        <f>VLOOKUP(B910,BREND!A:C,2,FALSE)</f>
        <v>SCHNIEDER</v>
      </c>
    </row>
    <row r="911" spans="2:8">
      <c r="B911" s="35" t="s">
        <v>348</v>
      </c>
      <c r="C911" s="26" t="str">
        <f>VLOOKUP(B911,Baza!A:E,5,FALSE)</f>
        <v>ALMERA N15 '95-00 РЫЧАГ ПЕРЕДНИЙ, ЛЕВЫЙ</v>
      </c>
      <c r="D911" s="25" t="str">
        <f>IF(VLOOKUP(B911,Baza!A:D,2,FALSE)&gt;0,"+","-")</f>
        <v>-</v>
      </c>
      <c r="E911" s="25">
        <f>VLOOKUP(B911,Baza!A:E,3,FALSE)</f>
        <v>24</v>
      </c>
      <c r="F911" s="25">
        <f>VLOOKUP(B911,Baza!A:E,3,FALSE)*курс</f>
        <v>979.19999999999993</v>
      </c>
      <c r="G911" s="25" t="str">
        <f>VLOOKUP(B911,Baza!A:E,4,FALSE)</f>
        <v>54501-0M010</v>
      </c>
      <c r="H911" s="25" t="str">
        <f>VLOOKUP(B911,BREND!A:C,2,FALSE)</f>
        <v>SCHNIEDER</v>
      </c>
    </row>
    <row r="912" spans="2:8">
      <c r="B912" s="35" t="s">
        <v>356</v>
      </c>
      <c r="C912" s="26" t="str">
        <f>VLOOKUP(B912,Baza!A:E,5,FALSE)</f>
        <v>ALMERA N16 '00- РЫЧАГ ПЕРЕДНИЙ, ПРАВЫЙ</v>
      </c>
      <c r="D912" s="25" t="str">
        <f>IF(VLOOKUP(B912,Baza!A:D,2,FALSE)&gt;0,"+","-")</f>
        <v>-</v>
      </c>
      <c r="E912" s="25">
        <f>VLOOKUP(B912,Baza!A:E,3,FALSE)</f>
        <v>28</v>
      </c>
      <c r="F912" s="25">
        <f>VLOOKUP(B912,Baza!A:E,3,FALSE)*курс</f>
        <v>1142.3999999999999</v>
      </c>
      <c r="G912" s="25" t="str">
        <f>VLOOKUP(B912,Baza!A:E,4,FALSE)</f>
        <v>54500-4M410</v>
      </c>
      <c r="H912" s="25" t="str">
        <f>VLOOKUP(B912,BREND!A:C,2,FALSE)</f>
        <v>SCHNIEDER</v>
      </c>
    </row>
    <row r="913" spans="2:8">
      <c r="B913" s="35" t="s">
        <v>349</v>
      </c>
      <c r="C913" s="26" t="str">
        <f>VLOOKUP(B913,Baza!A:E,5,FALSE)</f>
        <v>ALMERA N16 '00- РЫЧАГ ПЕРЕДНИЙ, ЛЕВЫЙ</v>
      </c>
      <c r="D913" s="25" t="str">
        <f>IF(VLOOKUP(B913,Baza!A:D,2,FALSE)&gt;0,"+","-")</f>
        <v>-</v>
      </c>
      <c r="E913" s="25">
        <f>VLOOKUP(B913,Baza!A:E,3,FALSE)</f>
        <v>28</v>
      </c>
      <c r="F913" s="25">
        <f>VLOOKUP(B913,Baza!A:E,3,FALSE)*курс</f>
        <v>1142.3999999999999</v>
      </c>
      <c r="G913" s="25" t="str">
        <f>VLOOKUP(B913,Baza!A:E,4,FALSE)</f>
        <v>54501-4M410</v>
      </c>
      <c r="H913" s="25" t="str">
        <f>VLOOKUP(B913,BREND!A:C,2,FALSE)</f>
        <v>SCHNIEDER</v>
      </c>
    </row>
    <row r="914" spans="2:8">
      <c r="B914" s="35" t="s">
        <v>372</v>
      </c>
      <c r="C914" s="26" t="str">
        <f>VLOOKUP(B914,Baza!A:E,5,FALSE)</f>
        <v>PRIMERA P10,11 РЫЧАГ ПЕРЕДНИЙ, ВЕРХНИЙ, ПРАВЫЙ</v>
      </c>
      <c r="D914" s="25" t="str">
        <f>IF(VLOOKUP(B914,Baza!A:D,2,FALSE)&gt;0,"+","-")</f>
        <v>-</v>
      </c>
      <c r="E914" s="25">
        <f>VLOOKUP(B914,Baza!A:E,3,FALSE)</f>
        <v>15</v>
      </c>
      <c r="F914" s="25">
        <f>VLOOKUP(B914,Baza!A:E,3,FALSE)*курс</f>
        <v>612</v>
      </c>
      <c r="G914" s="25" t="str">
        <f>VLOOKUP(B914,Baza!A:E,4,FALSE)</f>
        <v>54524-2F010</v>
      </c>
      <c r="H914" s="25" t="str">
        <f>VLOOKUP(B914,BREND!A:C,2,FALSE)</f>
        <v>SCHNIEDER</v>
      </c>
    </row>
    <row r="915" spans="2:8">
      <c r="B915" s="35" t="s">
        <v>373</v>
      </c>
      <c r="C915" s="26" t="str">
        <f>VLOOKUP(B915,Baza!A:E,5,FALSE)</f>
        <v>PRIMERA P10,11 РЫЧАГ ПЕРЕДНИЙ, ВЕРХНИЙ, ЛЕВЫЙ</v>
      </c>
      <c r="D915" s="25" t="str">
        <f>IF(VLOOKUP(B915,Baza!A:D,2,FALSE)&gt;0,"+","-")</f>
        <v>-</v>
      </c>
      <c r="E915" s="25">
        <f>VLOOKUP(B915,Baza!A:E,3,FALSE)</f>
        <v>15</v>
      </c>
      <c r="F915" s="25">
        <f>VLOOKUP(B915,Baza!A:E,3,FALSE)*курс</f>
        <v>612</v>
      </c>
      <c r="G915" s="25" t="str">
        <f>VLOOKUP(B915,Baza!A:E,4,FALSE)</f>
        <v>54525-2F010</v>
      </c>
      <c r="H915" s="25" t="str">
        <f>VLOOKUP(B915,BREND!A:C,2,FALSE)</f>
        <v>SCHNIEDER</v>
      </c>
    </row>
    <row r="916" spans="2:8">
      <c r="B916" s="35" t="s">
        <v>365</v>
      </c>
      <c r="C916" s="26" t="str">
        <f>VLOOKUP(B916,Baza!A:E,5,FALSE)</f>
        <v>MAXIMA A33 РЫЧАГ ПЕРЕДНИЙ, ПРАВЫЙ</v>
      </c>
      <c r="D916" s="25" t="str">
        <f>IF(VLOOKUP(B916,Baza!A:D,2,FALSE)&gt;0,"+","-")</f>
        <v>+</v>
      </c>
      <c r="E916" s="25">
        <f>VLOOKUP(B916,Baza!A:E,3,FALSE)</f>
        <v>32</v>
      </c>
      <c r="F916" s="25">
        <f>VLOOKUP(B916,Baza!A:E,3,FALSE)*курс</f>
        <v>1305.5999999999999</v>
      </c>
      <c r="G916" s="25" t="str">
        <f>VLOOKUP(B916,Baza!A:E,4,FALSE)</f>
        <v>54500-2Y411</v>
      </c>
      <c r="H916" s="25" t="str">
        <f>VLOOKUP(B916,BREND!A:C,2,FALSE)</f>
        <v>SCHNIEDER</v>
      </c>
    </row>
    <row r="917" spans="2:8">
      <c r="B917" s="35" t="s">
        <v>364</v>
      </c>
      <c r="C917" s="26" t="str">
        <f>VLOOKUP(B917,Baza!A:E,5,FALSE)</f>
        <v>MAXIMA A33 РЫЧАГ ПЕРЕДНИЙ, ЛЕВЫЙ</v>
      </c>
      <c r="D917" s="25" t="str">
        <f>IF(VLOOKUP(B917,Baza!A:D,2,FALSE)&gt;0,"+","-")</f>
        <v>+</v>
      </c>
      <c r="E917" s="25">
        <f>VLOOKUP(B917,Baza!A:E,3,FALSE)</f>
        <v>32</v>
      </c>
      <c r="F917" s="25">
        <f>VLOOKUP(B917,Baza!A:E,3,FALSE)*курс</f>
        <v>1305.5999999999999</v>
      </c>
      <c r="G917" s="25" t="str">
        <f>VLOOKUP(B917,Baza!A:E,4,FALSE)</f>
        <v>54501-2Y412</v>
      </c>
      <c r="H917" s="25" t="str">
        <f>VLOOKUP(B917,BREND!A:C,2,FALSE)</f>
        <v>SCHNIEDER</v>
      </c>
    </row>
    <row r="918" spans="2:8">
      <c r="B918" s="35" t="s">
        <v>367</v>
      </c>
      <c r="C918" s="26" t="str">
        <f>VLOOKUP(B918,Baza!A:E,5,FALSE)</f>
        <v>TIIDA РЫЧАГ ПЕРЕДНИЙ, ПРАВЫЙ</v>
      </c>
      <c r="D918" s="25" t="str">
        <f>IF(VLOOKUP(B918,Baza!A:D,2,FALSE)&gt;0,"+","-")</f>
        <v>+</v>
      </c>
      <c r="E918" s="25">
        <f>VLOOKUP(B918,Baza!A:E,3,FALSE)</f>
        <v>19</v>
      </c>
      <c r="F918" s="25">
        <f>VLOOKUP(B918,Baza!A:E,3,FALSE)*курс</f>
        <v>775.19999999999993</v>
      </c>
      <c r="G918" s="25" t="str">
        <f>VLOOKUP(B918,Baza!A:E,4,FALSE)</f>
        <v>54500-EW000</v>
      </c>
      <c r="H918" s="25" t="str">
        <f>VLOOKUP(B918,BREND!A:C,2,FALSE)</f>
        <v>SCHNIEDER</v>
      </c>
    </row>
    <row r="919" spans="2:8">
      <c r="B919" s="35" t="s">
        <v>366</v>
      </c>
      <c r="C919" s="26" t="str">
        <f>VLOOKUP(B919,Baza!A:E,5,FALSE)</f>
        <v>TIIDA РЫЧАГ ПЕРЕДНИЙ, ЛЕВЫЙ</v>
      </c>
      <c r="D919" s="25" t="str">
        <f>IF(VLOOKUP(B919,Baza!A:D,2,FALSE)&gt;0,"+","-")</f>
        <v>+</v>
      </c>
      <c r="E919" s="25">
        <f>VLOOKUP(B919,Baza!A:E,3,FALSE)</f>
        <v>19</v>
      </c>
      <c r="F919" s="25">
        <f>VLOOKUP(B919,Baza!A:E,3,FALSE)*курс</f>
        <v>775.19999999999993</v>
      </c>
      <c r="G919" s="25" t="str">
        <f>VLOOKUP(B919,Baza!A:E,4,FALSE)</f>
        <v>54501-EW000</v>
      </c>
      <c r="H919" s="25" t="str">
        <f>VLOOKUP(B919,BREND!A:C,2,FALSE)</f>
        <v>SCHNIEDER</v>
      </c>
    </row>
    <row r="920" spans="2:8">
      <c r="B920" s="35" t="s">
        <v>19558</v>
      </c>
      <c r="C920" s="26" t="str">
        <f>VLOOKUP(B920,Baza!A:E,5,FALSE)</f>
        <v xml:space="preserve">NOTE 06--,MICRA 03  РЫЧАГ ПЕРЕДНИЙ НИЖНИЙ ПРАВЫЙ </v>
      </c>
      <c r="D920" s="25" t="str">
        <f>IF(VLOOKUP(B920,Baza!A:D,2,FALSE)&gt;0,"+","-")</f>
        <v>+</v>
      </c>
      <c r="E920" s="25">
        <f>VLOOKUP(B920,Baza!A:E,3,FALSE)</f>
        <v>28</v>
      </c>
      <c r="F920" s="25">
        <f>VLOOKUP(B920,Baza!A:E,3,FALSE)*курс</f>
        <v>1142.3999999999999</v>
      </c>
      <c r="G920" s="25" t="str">
        <f>VLOOKUP(B920,Baza!A:E,4,FALSE)</f>
        <v>54500BC41A</v>
      </c>
      <c r="H920" s="25" t="str">
        <f>VLOOKUP(B920,BREND!A:C,2,FALSE)</f>
        <v>SCHNIEDER</v>
      </c>
    </row>
    <row r="921" spans="2:8">
      <c r="B921" s="35" t="s">
        <v>19560</v>
      </c>
      <c r="C921" s="26" t="str">
        <f>VLOOKUP(B921,Baza!A:E,5,FALSE)</f>
        <v>NOTE 06--,MICRA 03  РЫЧАГ ПЕРЕДНИЙ НИЖНИЙ ЛЕВЫЙ</v>
      </c>
      <c r="D921" s="25" t="str">
        <f>IF(VLOOKUP(B921,Baza!A:D,2,FALSE)&gt;0,"+","-")</f>
        <v>+</v>
      </c>
      <c r="E921" s="25">
        <f>VLOOKUP(B921,Baza!A:E,3,FALSE)</f>
        <v>28</v>
      </c>
      <c r="F921" s="25">
        <f>VLOOKUP(B921,Baza!A:E,3,FALSE)*курс</f>
        <v>1142.3999999999999</v>
      </c>
      <c r="G921" s="25" t="str">
        <f>VLOOKUP(B921,Baza!A:E,4,FALSE)</f>
        <v>54501BC41A</v>
      </c>
      <c r="H921" s="25" t="str">
        <f>VLOOKUP(B921,BREND!A:C,2,FALSE)</f>
        <v>SCHNIEDER</v>
      </c>
    </row>
    <row r="922" spans="2:8">
      <c r="B922" s="35" t="s">
        <v>20896</v>
      </c>
      <c r="C922" s="26" t="str">
        <f>VLOOKUP(B922,Baza!A:E,5,FALSE)</f>
        <v>A32 MAXIMA РЫЧАГ ПЕРЕДННЫЙ ЛЕВЫЙ</v>
      </c>
      <c r="D922" s="25" t="str">
        <f>IF(VLOOKUP(B922,Baza!A:D,2,FALSE)&gt;0,"+","-")</f>
        <v>+</v>
      </c>
      <c r="E922" s="25">
        <f>VLOOKUP(B922,Baza!A:E,3,FALSE)</f>
        <v>25</v>
      </c>
      <c r="F922" s="25">
        <f>VLOOKUP(B922,Baza!A:E,3,FALSE)*курс</f>
        <v>1019.9999999999999</v>
      </c>
      <c r="G922" s="25" t="str">
        <f>VLOOKUP(B922,Baza!A:E,4,FALSE)</f>
        <v>54500-41U00</v>
      </c>
      <c r="H922" s="25" t="str">
        <f>VLOOKUP(B922,BREND!A:C,2,FALSE)</f>
        <v>SCHNIEDER</v>
      </c>
    </row>
    <row r="923" spans="2:8">
      <c r="B923" s="35" t="s">
        <v>20899</v>
      </c>
      <c r="C923" s="26" t="str">
        <f>VLOOKUP(B923,Baza!A:E,5,FALSE)</f>
        <v>A32 MAXIMA РЫЧАГ ПЕРЕДННЫЙ ЛЕВЫЙ</v>
      </c>
      <c r="D923" s="25" t="str">
        <f>IF(VLOOKUP(B923,Baza!A:D,2,FALSE)&gt;0,"+","-")</f>
        <v>+</v>
      </c>
      <c r="E923" s="25">
        <f>VLOOKUP(B923,Baza!A:E,3,FALSE)</f>
        <v>25</v>
      </c>
      <c r="F923" s="25">
        <f>VLOOKUP(B923,Baza!A:E,3,FALSE)*курс</f>
        <v>1019.9999999999999</v>
      </c>
      <c r="G923" s="25" t="str">
        <f>VLOOKUP(B923,Baza!A:E,4,FALSE)</f>
        <v>54501-41U00</v>
      </c>
      <c r="H923" s="25" t="str">
        <f>VLOOKUP(B923,BREND!A:C,2,FALSE)</f>
        <v>SCHNIEDER</v>
      </c>
    </row>
    <row r="924" spans="2:8">
      <c r="B924" s="35" t="s">
        <v>25279</v>
      </c>
      <c r="C924" s="26" t="str">
        <f>VLOOKUP(B924,Baza!A:E,5,FALSE)</f>
        <v>PATHFINDER '05- РЫЧАГ ПЕРЕДНИЙ, НИЖНИЙ, ПРАВЫЙ</v>
      </c>
      <c r="D924" s="25" t="str">
        <f>IF(VLOOKUP(B924,Baza!A:D,2,FALSE)&gt;0,"+","-")</f>
        <v>+</v>
      </c>
      <c r="E924" s="25">
        <f>VLOOKUP(B924,Baza!A:E,3,FALSE)</f>
        <v>59</v>
      </c>
      <c r="F924" s="25">
        <f>VLOOKUP(B924,Baza!A:E,3,FALSE)*курс</f>
        <v>2407.1999999999998</v>
      </c>
      <c r="G924" s="25" t="str">
        <f>VLOOKUP(B924,Baza!A:E,4,FALSE)</f>
        <v>54500-EA009</v>
      </c>
      <c r="H924" s="25" t="str">
        <f>VLOOKUP(B924,BREND!A:C,2,FALSE)</f>
        <v>SCHNIEDER</v>
      </c>
    </row>
    <row r="925" spans="2:8">
      <c r="B925" s="35" t="s">
        <v>25282</v>
      </c>
      <c r="C925" s="26" t="str">
        <f>VLOOKUP(B925,Baza!A:E,5,FALSE)</f>
        <v>PATHFINDER '05- РЫЧАГ ПЕРЕДНИЙ, НИЖНИЙ, ЛЕВЫЙ</v>
      </c>
      <c r="D925" s="25" t="str">
        <f>IF(VLOOKUP(B925,Baza!A:D,2,FALSE)&gt;0,"+","-")</f>
        <v>+</v>
      </c>
      <c r="E925" s="25">
        <f>VLOOKUP(B925,Baza!A:E,3,FALSE)</f>
        <v>59</v>
      </c>
      <c r="F925" s="25">
        <f>VLOOKUP(B925,Baza!A:E,3,FALSE)*курс</f>
        <v>2407.1999999999998</v>
      </c>
      <c r="G925" s="25" t="str">
        <f>VLOOKUP(B925,Baza!A:E,4,FALSE)</f>
        <v>54501-EA009</v>
      </c>
      <c r="H925" s="25" t="str">
        <f>VLOOKUP(B925,BREND!A:C,2,FALSE)</f>
        <v>SCHNIEDER</v>
      </c>
    </row>
    <row r="926" spans="2:8">
      <c r="B926" s="35" t="s">
        <v>25285</v>
      </c>
      <c r="C926" s="26" t="str">
        <f>VLOOKUP(B926,Baza!A:E,5,FALSE)</f>
        <v>CEFIRO A33 '01 РЫЧАГ ПЕРЕДНИЙ, НИЖНИЙ, ПРАВЫЙ</v>
      </c>
      <c r="D926" s="25" t="str">
        <f>IF(VLOOKUP(B926,Baza!A:D,2,FALSE)&gt;0,"+","-")</f>
        <v>-</v>
      </c>
      <c r="E926" s="25">
        <f>VLOOKUP(B926,Baza!A:E,3,FALSE)</f>
        <v>28</v>
      </c>
      <c r="F926" s="25">
        <f>VLOOKUP(B926,Baza!A:E,3,FALSE)*курс</f>
        <v>1142.3999999999999</v>
      </c>
      <c r="G926" s="25" t="str">
        <f>VLOOKUP(B926,Baza!A:E,4,FALSE)</f>
        <v>54500-2Y470</v>
      </c>
      <c r="H926" s="25" t="str">
        <f>VLOOKUP(B926,BREND!A:C,2,FALSE)</f>
        <v>SCHNIEDER</v>
      </c>
    </row>
    <row r="927" spans="2:8">
      <c r="B927" s="35" t="s">
        <v>25286</v>
      </c>
      <c r="C927" s="26" t="str">
        <f>VLOOKUP(B927,Baza!A:E,5,FALSE)</f>
        <v>CEFIRO A33 '01 РЫЧАГ ПЕРЕДНИЙ, НИЖНИЙ, ЛЕВЫЙ</v>
      </c>
      <c r="D927" s="25" t="str">
        <f>IF(VLOOKUP(B927,Baza!A:D,2,FALSE)&gt;0,"+","-")</f>
        <v>-</v>
      </c>
      <c r="E927" s="25">
        <f>VLOOKUP(B927,Baza!A:E,3,FALSE)</f>
        <v>28</v>
      </c>
      <c r="F927" s="25">
        <f>VLOOKUP(B927,Baza!A:E,3,FALSE)*курс</f>
        <v>1142.3999999999999</v>
      </c>
      <c r="G927" s="25" t="str">
        <f>VLOOKUP(B927,Baza!A:E,4,FALSE)</f>
        <v>54501-2Y470</v>
      </c>
      <c r="H927" s="25" t="str">
        <f>VLOOKUP(B927,BREND!A:C,2,FALSE)</f>
        <v>SCHNIEDER</v>
      </c>
    </row>
    <row r="928" spans="2:8">
      <c r="B928" s="35" t="s">
        <v>25287</v>
      </c>
      <c r="C928" s="26" t="str">
        <f>VLOOKUP(B928,Baza!A:E,5,FALSE)</f>
        <v>PATHFINDER '97-'04  РЫЧАГ ПЕРЕДНИЙ, НИЖНИЙ, ПРАВЫЙ</v>
      </c>
      <c r="D928" s="25" t="str">
        <f>IF(VLOOKUP(B928,Baza!A:D,2,FALSE)&gt;0,"+","-")</f>
        <v>+</v>
      </c>
      <c r="E928" s="25">
        <f>VLOOKUP(B928,Baza!A:E,3,FALSE)</f>
        <v>37</v>
      </c>
      <c r="F928" s="25">
        <f>VLOOKUP(B928,Baza!A:E,3,FALSE)*курс</f>
        <v>1509.6</v>
      </c>
      <c r="G928" s="25" t="str">
        <f>VLOOKUP(B928,Baza!A:E,4,FALSE)</f>
        <v>54500-0W000</v>
      </c>
      <c r="H928" s="25" t="str">
        <f>VLOOKUP(B928,BREND!A:C,2,FALSE)</f>
        <v>SCHNIEDER</v>
      </c>
    </row>
    <row r="929" spans="2:8">
      <c r="B929" s="35" t="s">
        <v>25288</v>
      </c>
      <c r="C929" s="26" t="str">
        <f>VLOOKUP(B929,Baza!A:E,5,FALSE)</f>
        <v>PATHFINDER '97-'04  РЫЧАГ ПЕРЕДНИЙ, НИЖНИЙ, ЛЕВЫЙ</v>
      </c>
      <c r="D929" s="25" t="str">
        <f>IF(VLOOKUP(B929,Baza!A:D,2,FALSE)&gt;0,"+","-")</f>
        <v>+</v>
      </c>
      <c r="E929" s="25">
        <f>VLOOKUP(B929,Baza!A:E,3,FALSE)</f>
        <v>37</v>
      </c>
      <c r="F929" s="25">
        <f>VLOOKUP(B929,Baza!A:E,3,FALSE)*курс</f>
        <v>1509.6</v>
      </c>
      <c r="G929" s="25" t="str">
        <f>VLOOKUP(B929,Baza!A:E,4,FALSE)</f>
        <v>54501-0W000</v>
      </c>
      <c r="H929" s="25" t="str">
        <f>VLOOKUP(B929,BREND!A:C,2,FALSE)</f>
        <v>SCHNIEDER</v>
      </c>
    </row>
    <row r="930" spans="2:8">
      <c r="B930" s="35" t="s">
        <v>25289</v>
      </c>
      <c r="C930" s="26" t="str">
        <f>VLOOKUP(B930,Baza!A:E,5,FALSE)</f>
        <v>QASHQAI '08- РЫЧАГ ПЕРЕДНИЙ, ПРАВЫЙ</v>
      </c>
      <c r="D930" s="25" t="str">
        <f>IF(VLOOKUP(B930,Baza!A:D,2,FALSE)&gt;0,"+","-")</f>
        <v>+</v>
      </c>
      <c r="E930" s="25">
        <f>VLOOKUP(B930,Baza!A:E,3,FALSE)</f>
        <v>31</v>
      </c>
      <c r="F930" s="25">
        <f>VLOOKUP(B930,Baza!A:E,3,FALSE)*курс</f>
        <v>1264.8</v>
      </c>
      <c r="G930" s="25" t="str">
        <f>VLOOKUP(B930,Baza!A:E,4,FALSE)</f>
        <v>54500-JEZ0A</v>
      </c>
      <c r="H930" s="25" t="str">
        <f>VLOOKUP(B930,BREND!A:C,2,FALSE)</f>
        <v>SCHNIEDER</v>
      </c>
    </row>
    <row r="931" spans="2:8">
      <c r="B931" s="35" t="s">
        <v>25290</v>
      </c>
      <c r="C931" s="26" t="str">
        <f>VLOOKUP(B931,Baza!A:E,5,FALSE)</f>
        <v>QASHQAI '08- РЫЧАГ ПЕРЕДНИЙ, ЛЕВЫЙ</v>
      </c>
      <c r="D931" s="25" t="str">
        <f>IF(VLOOKUP(B931,Baza!A:D,2,FALSE)&gt;0,"+","-")</f>
        <v>+</v>
      </c>
      <c r="E931" s="25">
        <f>VLOOKUP(B931,Baza!A:E,3,FALSE)</f>
        <v>31</v>
      </c>
      <c r="F931" s="25">
        <f>VLOOKUP(B931,Baza!A:E,3,FALSE)*курс</f>
        <v>1264.8</v>
      </c>
      <c r="G931" s="25" t="str">
        <f>VLOOKUP(B931,Baza!A:E,4,FALSE)</f>
        <v>54501-JEZ0A</v>
      </c>
      <c r="H931" s="25" t="str">
        <f>VLOOKUP(B931,BREND!A:C,2,FALSE)</f>
        <v>SCHNIEDER</v>
      </c>
    </row>
    <row r="932" spans="2:8">
      <c r="B932" s="35" t="s">
        <v>25291</v>
      </c>
      <c r="C932" s="26" t="str">
        <f>VLOOKUP(B932,Baza!A:E,5,FALSE)</f>
        <v>INFINITI FX35 РЫЧАГ ПЕРЕДНИЙ, ПРАВЫЙ</v>
      </c>
      <c r="D932" s="25" t="str">
        <f>IF(VLOOKUP(B932,Baza!A:D,2,FALSE)&gt;0,"+","-")</f>
        <v>+</v>
      </c>
      <c r="E932" s="25">
        <f>VLOOKUP(B932,Baza!A:E,3,FALSE)</f>
        <v>108</v>
      </c>
      <c r="F932" s="25">
        <f>VLOOKUP(B932,Baza!A:E,3,FALSE)*курс</f>
        <v>4406.3999999999996</v>
      </c>
      <c r="G932" s="25" t="str">
        <f>VLOOKUP(B932,Baza!A:E,4,FALSE)</f>
        <v>54500-CG200</v>
      </c>
      <c r="H932" s="25" t="str">
        <f>VLOOKUP(B932,BREND!A:C,2,FALSE)</f>
        <v>SCHNIEDER</v>
      </c>
    </row>
    <row r="933" spans="2:8">
      <c r="B933" s="35" t="s">
        <v>25292</v>
      </c>
      <c r="C933" s="26" t="str">
        <f>VLOOKUP(B933,Baza!A:E,5,FALSE)</f>
        <v>INFINITI FX35 РЫЧАГ ПЕРЕДНИЙ, ЛЕВЫЙ</v>
      </c>
      <c r="D933" s="25" t="str">
        <f>IF(VLOOKUP(B933,Baza!A:D,2,FALSE)&gt;0,"+","-")</f>
        <v>+</v>
      </c>
      <c r="E933" s="25">
        <f>VLOOKUP(B933,Baza!A:E,3,FALSE)</f>
        <v>108</v>
      </c>
      <c r="F933" s="25">
        <f>VLOOKUP(B933,Baza!A:E,3,FALSE)*курс</f>
        <v>4406.3999999999996</v>
      </c>
      <c r="G933" s="25" t="str">
        <f>VLOOKUP(B933,Baza!A:E,4,FALSE)</f>
        <v>54501-CG200</v>
      </c>
      <c r="H933" s="25" t="str">
        <f>VLOOKUP(B933,BREND!A:C,2,FALSE)</f>
        <v>SCHNIEDER</v>
      </c>
    </row>
    <row r="934" spans="2:8">
      <c r="B934" s="35" t="s">
        <v>16734</v>
      </c>
      <c r="C934" s="26" t="str">
        <f>VLOOKUP(B934,Baza!A:E,5,FALSE)</f>
        <v>LANOS '97- РЫЧАГ ПОДВЕСКИ ПЕРЕДНЕЙ, ЛЕВЫЙ</v>
      </c>
      <c r="D934" s="25" t="str">
        <f>IF(VLOOKUP(B934,Baza!A:D,2,FALSE)&gt;0,"+","-")</f>
        <v>-</v>
      </c>
      <c r="E934" s="25">
        <f>VLOOKUP(B934,Baza!A:E,3,FALSE)</f>
        <v>19</v>
      </c>
      <c r="F934" s="25">
        <f>VLOOKUP(B934,Baza!A:E,3,FALSE)*курс</f>
        <v>775.19999999999993</v>
      </c>
      <c r="G934" s="25" t="str">
        <f>VLOOKUP(B934,Baza!A:E,4,FALSE)</f>
        <v>96445373</v>
      </c>
      <c r="H934" s="25" t="str">
        <f>VLOOKUP(B934,BREND!A:C,2,FALSE)</f>
        <v>SCHNIEDER</v>
      </c>
    </row>
    <row r="935" spans="2:8">
      <c r="B935" s="35" t="s">
        <v>16737</v>
      </c>
      <c r="C935" s="26" t="str">
        <f>VLOOKUP(B935,Baza!A:E,5,FALSE)</f>
        <v>LANOS '98- РЫЧАГ ПОДВЕСКИ НИЖНИЙ, ПРАВЫЙ</v>
      </c>
      <c r="D935" s="25" t="str">
        <f>IF(VLOOKUP(B935,Baza!A:D,2,FALSE)&gt;0,"+","-")</f>
        <v>-</v>
      </c>
      <c r="E935" s="25">
        <f>VLOOKUP(B935,Baza!A:E,3,FALSE)</f>
        <v>19</v>
      </c>
      <c r="F935" s="25">
        <f>VLOOKUP(B935,Baza!A:E,3,FALSE)*курс</f>
        <v>775.19999999999993</v>
      </c>
      <c r="G935" s="25" t="str">
        <f>VLOOKUP(B935,Baza!A:E,4,FALSE)</f>
        <v>96445374</v>
      </c>
      <c r="H935" s="25" t="str">
        <f>VLOOKUP(B935,BREND!A:C,2,FALSE)</f>
        <v>SCHNIEDER</v>
      </c>
    </row>
    <row r="936" spans="2:8">
      <c r="B936" s="35" t="s">
        <v>25293</v>
      </c>
      <c r="C936" s="26" t="str">
        <f>VLOOKUP(B936,Baza!A:E,5,FALSE)</f>
        <v>ACCORD '08 РЫЧАГ ПЕРЕДНИЙ, НИЖНИЙ, ПРАВЫЙ</v>
      </c>
      <c r="D936" s="25" t="str">
        <f>IF(VLOOKUP(B936,Baza!A:D,2,FALSE)&gt;0,"+","-")</f>
        <v>+</v>
      </c>
      <c r="E936" s="25">
        <f>VLOOKUP(B936,Baza!A:E,3,FALSE)</f>
        <v>50</v>
      </c>
      <c r="F936" s="25">
        <f>VLOOKUP(B936,Baza!A:E,3,FALSE)*курс</f>
        <v>2039.9999999999998</v>
      </c>
      <c r="G936" s="25" t="str">
        <f>VLOOKUP(B936,Baza!A:E,4,FALSE)</f>
        <v>51350-TA0-000</v>
      </c>
      <c r="H936" s="25" t="str">
        <f>VLOOKUP(B936,BREND!A:C,2,FALSE)</f>
        <v>SCHNIEDER</v>
      </c>
    </row>
    <row r="937" spans="2:8">
      <c r="B937" s="35" t="s">
        <v>25296</v>
      </c>
      <c r="C937" s="26" t="str">
        <f>VLOOKUP(B937,Baza!A:E,5,FALSE)</f>
        <v>ACCORD '08 РЫЧАГ ПЕРЕДНИЙ, НИЖНИЙ, ЛЕВЫЙ</v>
      </c>
      <c r="D937" s="25" t="str">
        <f>IF(VLOOKUP(B937,Baza!A:D,2,FALSE)&gt;0,"+","-")</f>
        <v>+</v>
      </c>
      <c r="E937" s="25">
        <f>VLOOKUP(B937,Baza!A:E,3,FALSE)</f>
        <v>50</v>
      </c>
      <c r="F937" s="25">
        <f>VLOOKUP(B937,Baza!A:E,3,FALSE)*курс</f>
        <v>2039.9999999999998</v>
      </c>
      <c r="G937" s="25" t="str">
        <f>VLOOKUP(B937,Baza!A:E,4,FALSE)</f>
        <v>51360-TA0-000</v>
      </c>
      <c r="H937" s="25" t="str">
        <f>VLOOKUP(B937,BREND!A:C,2,FALSE)</f>
        <v>SCHNIEDER</v>
      </c>
    </row>
    <row r="938" spans="2:8">
      <c r="B938" s="35" t="s">
        <v>16740</v>
      </c>
      <c r="C938" s="26" t="str">
        <f>VLOOKUP(B938,Baza!A:E,5,FALSE)</f>
        <v>ACCENT '99- РЫЧАГ ПОДВЕСКИ ПЕРЕДНЕЙ, ЛЕВЫЙ</v>
      </c>
      <c r="D938" s="25" t="str">
        <f>IF(VLOOKUP(B938,Baza!A:D,2,FALSE)&gt;0,"+","-")</f>
        <v>-</v>
      </c>
      <c r="E938" s="25">
        <f>VLOOKUP(B938,Baza!A:E,3,FALSE)</f>
        <v>21</v>
      </c>
      <c r="F938" s="25">
        <f>VLOOKUP(B938,Baza!A:E,3,FALSE)*курс</f>
        <v>856.8</v>
      </c>
      <c r="G938" s="25" t="str">
        <f>VLOOKUP(B938,Baza!A:E,4,FALSE)</f>
        <v>5450025000</v>
      </c>
      <c r="H938" s="25" t="str">
        <f>VLOOKUP(B938,BREND!A:C,2,FALSE)</f>
        <v>SCHNIEDER</v>
      </c>
    </row>
    <row r="939" spans="2:8">
      <c r="B939" s="35" t="s">
        <v>16743</v>
      </c>
      <c r="C939" s="26" t="str">
        <f>VLOOKUP(B939,Baza!A:E,5,FALSE)</f>
        <v>ACCENT '99-05 РЫЧАГ ПОДВЕСКИ ПЕРЕДНЕЙ, ПРАВЫЙ</v>
      </c>
      <c r="D939" s="25" t="str">
        <f>IF(VLOOKUP(B939,Baza!A:D,2,FALSE)&gt;0,"+","-")</f>
        <v>+</v>
      </c>
      <c r="E939" s="25">
        <f>VLOOKUP(B939,Baza!A:E,3,FALSE)</f>
        <v>21</v>
      </c>
      <c r="F939" s="25">
        <f>VLOOKUP(B939,Baza!A:E,3,FALSE)*курс</f>
        <v>856.8</v>
      </c>
      <c r="G939" s="25" t="str">
        <f>VLOOKUP(B939,Baza!A:E,4,FALSE)</f>
        <v>5450125000</v>
      </c>
      <c r="H939" s="25" t="str">
        <f>VLOOKUP(B939,BREND!A:C,2,FALSE)</f>
        <v>SCHNIEDER</v>
      </c>
    </row>
    <row r="940" spans="2:8">
      <c r="B940" s="35" t="s">
        <v>25299</v>
      </c>
      <c r="C940" s="26" t="str">
        <f>VLOOKUP(B940,Baza!A:E,5,FALSE)</f>
        <v>TUCSON РЫЧАГ ПЕРЕДНИЙ, НИЖНИЙ, ПРАВЫЙ</v>
      </c>
      <c r="D940" s="25" t="str">
        <f>IF(VLOOKUP(B940,Baza!A:D,2,FALSE)&gt;0,"+","-")</f>
        <v>-</v>
      </c>
      <c r="E940" s="25">
        <f>VLOOKUP(B940,Baza!A:E,3,FALSE)</f>
        <v>27.5</v>
      </c>
      <c r="F940" s="25">
        <f>VLOOKUP(B940,Baza!A:E,3,FALSE)*курс</f>
        <v>1122</v>
      </c>
      <c r="G940" s="25" t="str">
        <f>VLOOKUP(B940,Baza!A:E,4,FALSE)</f>
        <v>54501-2E000</v>
      </c>
      <c r="H940" s="25" t="str">
        <f>VLOOKUP(B940,BREND!A:C,2,FALSE)</f>
        <v>SCHNIEDER</v>
      </c>
    </row>
    <row r="941" spans="2:8">
      <c r="B941" s="35" t="s">
        <v>25302</v>
      </c>
      <c r="C941" s="26" t="str">
        <f>VLOOKUP(B941,Baza!A:E,5,FALSE)</f>
        <v>TUCSON РЫЧАГ ПЕРЕДНИЙ, НИЖНИЙ, ЛЕВЫЙ</v>
      </c>
      <c r="D941" s="25" t="str">
        <f>IF(VLOOKUP(B941,Baza!A:D,2,FALSE)&gt;0,"+","-")</f>
        <v>-</v>
      </c>
      <c r="E941" s="25">
        <f>VLOOKUP(B941,Baza!A:E,3,FALSE)</f>
        <v>27.5</v>
      </c>
      <c r="F941" s="25">
        <f>VLOOKUP(B941,Baza!A:E,3,FALSE)*курс</f>
        <v>1122</v>
      </c>
      <c r="G941" s="25" t="str">
        <f>VLOOKUP(B941,Baza!A:E,4,FALSE)</f>
        <v>54500-2E000</v>
      </c>
      <c r="H941" s="25" t="str">
        <f>VLOOKUP(B941,BREND!A:C,2,FALSE)</f>
        <v>SCHNIEDER</v>
      </c>
    </row>
    <row r="942" spans="2:8">
      <c r="B942" s="35" t="s">
        <v>25305</v>
      </c>
      <c r="C942" s="26" t="str">
        <f>VLOOKUP(B942,Baza!A:E,5,FALSE)</f>
        <v>SANTA FE '01- РЫЧАГ ПЕРЕДНИЙ, НИЖНИЙ, ПРАВЫЙ</v>
      </c>
      <c r="D942" s="25" t="str">
        <f>IF(VLOOKUP(B942,Baza!A:D,2,FALSE)&gt;0,"+","-")</f>
        <v>+</v>
      </c>
      <c r="E942" s="25">
        <f>VLOOKUP(B942,Baza!A:E,3,FALSE)</f>
        <v>28</v>
      </c>
      <c r="F942" s="25">
        <f>VLOOKUP(B942,Baza!A:E,3,FALSE)*курс</f>
        <v>1142.3999999999999</v>
      </c>
      <c r="G942" s="25" t="str">
        <f>VLOOKUP(B942,Baza!A:E,4,FALSE)</f>
        <v>54501-26000</v>
      </c>
      <c r="H942" s="25" t="str">
        <f>VLOOKUP(B942,BREND!A:C,2,FALSE)</f>
        <v>SCHNIEDER</v>
      </c>
    </row>
    <row r="943" spans="2:8">
      <c r="B943" s="35" t="s">
        <v>25308</v>
      </c>
      <c r="C943" s="26" t="str">
        <f>VLOOKUP(B943,Baza!A:E,5,FALSE)</f>
        <v>SANTA FE '01- РЫЧАГ ПЕРЕДНИЙ, НИЖНИЙ, ЛЕВЫЙ</v>
      </c>
      <c r="D943" s="25" t="str">
        <f>IF(VLOOKUP(B943,Baza!A:D,2,FALSE)&gt;0,"+","-")</f>
        <v>-</v>
      </c>
      <c r="E943" s="25">
        <f>VLOOKUP(B943,Baza!A:E,3,FALSE)</f>
        <v>28</v>
      </c>
      <c r="F943" s="25">
        <f>VLOOKUP(B943,Baza!A:E,3,FALSE)*курс</f>
        <v>1142.3999999999999</v>
      </c>
      <c r="G943" s="25" t="str">
        <f>VLOOKUP(B943,Baza!A:E,4,FALSE)</f>
        <v>54500-26000</v>
      </c>
      <c r="H943" s="25" t="str">
        <f>VLOOKUP(B943,BREND!A:C,2,FALSE)</f>
        <v>SCHNIEDER</v>
      </c>
    </row>
    <row r="944" spans="2:8">
      <c r="B944" s="35" t="s">
        <v>25311</v>
      </c>
      <c r="C944" s="26" t="str">
        <f>VLOOKUP(B944,Baza!A:E,5,FALSE)</f>
        <v>SANTA FE '07 РЫЧАГ ПЕРЕДНИЙ, НИЖНИЙ, ПРАВЫЙ</v>
      </c>
      <c r="D944" s="25" t="str">
        <f>IF(VLOOKUP(B944,Baza!A:D,2,FALSE)&gt;0,"+","-")</f>
        <v>+</v>
      </c>
      <c r="E944" s="25">
        <f>VLOOKUP(B944,Baza!A:E,3,FALSE)</f>
        <v>40</v>
      </c>
      <c r="F944" s="25">
        <f>VLOOKUP(B944,Baza!A:E,3,FALSE)*курс</f>
        <v>1632</v>
      </c>
      <c r="G944" s="25" t="str">
        <f>VLOOKUP(B944,Baza!A:E,4,FALSE)</f>
        <v>54501-2B000</v>
      </c>
      <c r="H944" s="25" t="str">
        <f>VLOOKUP(B944,BREND!A:C,2,FALSE)</f>
        <v>SCHNIEDER</v>
      </c>
    </row>
    <row r="945" spans="2:8">
      <c r="B945" s="35" t="s">
        <v>25314</v>
      </c>
      <c r="C945" s="26" t="str">
        <f>VLOOKUP(B945,Baza!A:E,5,FALSE)</f>
        <v>SANTA FE '07 РЫЧАГ ПЕРЕДНИЙ, НИЖНИЙ, ЛЕВЫЙ</v>
      </c>
      <c r="D945" s="25" t="str">
        <f>IF(VLOOKUP(B945,Baza!A:D,2,FALSE)&gt;0,"+","-")</f>
        <v>+</v>
      </c>
      <c r="E945" s="25">
        <f>VLOOKUP(B945,Baza!A:E,3,FALSE)</f>
        <v>40</v>
      </c>
      <c r="F945" s="25">
        <f>VLOOKUP(B945,Baza!A:E,3,FALSE)*курс</f>
        <v>1632</v>
      </c>
      <c r="G945" s="25" t="str">
        <f>VLOOKUP(B945,Baza!A:E,4,FALSE)</f>
        <v>54500-2B000</v>
      </c>
      <c r="H945" s="25" t="str">
        <f>VLOOKUP(B945,BREND!A:C,2,FALSE)</f>
        <v>SCHNIEDER</v>
      </c>
    </row>
    <row r="946" spans="2:8">
      <c r="B946" s="35" t="s">
        <v>25317</v>
      </c>
      <c r="C946" s="26" t="str">
        <f>VLOOKUP(B946,Baza!A:E,5,FALSE)</f>
        <v>SANTA  '01-'04 РЫЧАГ ПЕРЕДНИЙ, ВЕРХНИЙ, ПРАВЫЙ</v>
      </c>
      <c r="D946" s="25" t="str">
        <f>IF(VLOOKUP(B946,Baza!A:D,2,FALSE)&gt;0,"+","-")</f>
        <v>+</v>
      </c>
      <c r="E946" s="25">
        <f>VLOOKUP(B946,Baza!A:E,3,FALSE)</f>
        <v>18</v>
      </c>
      <c r="F946" s="25">
        <f>VLOOKUP(B946,Baza!A:E,3,FALSE)*курс</f>
        <v>734.4</v>
      </c>
      <c r="G946" s="25" t="str">
        <f>VLOOKUP(B946,Baza!A:E,4,FALSE)</f>
        <v>54420-38000</v>
      </c>
      <c r="H946" s="25" t="str">
        <f>VLOOKUP(B946,BREND!A:C,2,FALSE)</f>
        <v>SCHNIEDER</v>
      </c>
    </row>
    <row r="947" spans="2:8">
      <c r="B947" s="35" t="s">
        <v>25320</v>
      </c>
      <c r="C947" s="26" t="str">
        <f>VLOOKUP(B947,Baza!A:E,5,FALSE)</f>
        <v>SANTA  '01-'04 РЫЧАГ ПЕРЕДНИЙ, ВЕРХНИЙ, ЛЕВЫЙ</v>
      </c>
      <c r="D947" s="25" t="str">
        <f>IF(VLOOKUP(B947,Baza!A:D,2,FALSE)&gt;0,"+","-")</f>
        <v>-</v>
      </c>
      <c r="E947" s="25">
        <f>VLOOKUP(B947,Baza!A:E,3,FALSE)</f>
        <v>18</v>
      </c>
      <c r="F947" s="25">
        <f>VLOOKUP(B947,Baza!A:E,3,FALSE)*курс</f>
        <v>734.4</v>
      </c>
      <c r="G947" s="25">
        <f>VLOOKUP(B947,Baza!A:E,4,FALSE)</f>
        <v>0</v>
      </c>
      <c r="H947" s="25" t="str">
        <f>VLOOKUP(B947,BREND!A:C,2,FALSE)</f>
        <v>SCHNIEDER</v>
      </c>
    </row>
    <row r="948" spans="2:8">
      <c r="B948" s="35" t="s">
        <v>25322</v>
      </c>
      <c r="C948" s="26" t="str">
        <f>VLOOKUP(B948,Baza!A:E,5,FALSE)</f>
        <v>SANTA  '01-'04 РЫЧАГ ПЕРЕДНИЙ, НИЖНИЙ, ПРАВЫЙ</v>
      </c>
      <c r="D948" s="25" t="str">
        <f>IF(VLOOKUP(B948,Baza!A:D,2,FALSE)&gt;0,"+","-")</f>
        <v>+</v>
      </c>
      <c r="E948" s="25">
        <f>VLOOKUP(B948,Baza!A:E,3,FALSE)</f>
        <v>34</v>
      </c>
      <c r="F948" s="25">
        <f>VLOOKUP(B948,Baza!A:E,3,FALSE)*курс</f>
        <v>1387.1999999999998</v>
      </c>
      <c r="G948" s="25" t="str">
        <f>VLOOKUP(B948,Baza!A:E,4,FALSE)</f>
        <v>54501-38000</v>
      </c>
      <c r="H948" s="25" t="str">
        <f>VLOOKUP(B948,BREND!A:C,2,FALSE)</f>
        <v>SCHNIEDER</v>
      </c>
    </row>
    <row r="949" spans="2:8">
      <c r="B949" s="35" t="s">
        <v>25325</v>
      </c>
      <c r="C949" s="26" t="str">
        <f>VLOOKUP(B949,Baza!A:E,5,FALSE)</f>
        <v>SANTA  '01-'04 РЫЧАГ ПЕРЕДНИЙ, НИЖНИЙ, ЛЕВЫЙ</v>
      </c>
      <c r="D949" s="25" t="str">
        <f>IF(VLOOKUP(B949,Baza!A:D,2,FALSE)&gt;0,"+","-")</f>
        <v>+</v>
      </c>
      <c r="E949" s="25">
        <f>VLOOKUP(B949,Baza!A:E,3,FALSE)</f>
        <v>34</v>
      </c>
      <c r="F949" s="25">
        <f>VLOOKUP(B949,Baza!A:E,3,FALSE)*курс</f>
        <v>1387.1999999999998</v>
      </c>
      <c r="G949" s="25">
        <f>VLOOKUP(B949,Baza!A:E,4,FALSE)</f>
        <v>0</v>
      </c>
      <c r="H949" s="25" t="str">
        <f>VLOOKUP(B949,BREND!A:C,2,FALSE)</f>
        <v>SCHNIEDER</v>
      </c>
    </row>
    <row r="950" spans="2:8">
      <c r="B950" s="35" t="s">
        <v>25327</v>
      </c>
      <c r="C950" s="26" t="str">
        <f>VLOOKUP(B950,Baza!A:E,5,FALSE)</f>
        <v>GETZ '02-  '01-'04 РЫЧАГ ПЕРЕДНИЙ, НИЖНИЙ, ПРАВЫЙ</v>
      </c>
      <c r="D950" s="25" t="str">
        <f>IF(VLOOKUP(B950,Baza!A:D,2,FALSE)&gt;0,"+","-")</f>
        <v>+</v>
      </c>
      <c r="E950" s="25">
        <f>VLOOKUP(B950,Baza!A:E,3,FALSE)</f>
        <v>19</v>
      </c>
      <c r="F950" s="25">
        <f>VLOOKUP(B950,Baza!A:E,3,FALSE)*курс</f>
        <v>775.19999999999993</v>
      </c>
      <c r="G950" s="25" t="str">
        <f>VLOOKUP(B950,Baza!A:E,4,FALSE)</f>
        <v>54501-1С000</v>
      </c>
      <c r="H950" s="25" t="str">
        <f>VLOOKUP(B950,BREND!A:C,2,FALSE)</f>
        <v>SCHNIEDER</v>
      </c>
    </row>
    <row r="951" spans="2:8">
      <c r="B951" s="35" t="s">
        <v>25330</v>
      </c>
      <c r="C951" s="26" t="str">
        <f>VLOOKUP(B951,Baza!A:E,5,FALSE)</f>
        <v>GETZ '02- '01-'04 РЫЧАГ ПЕРЕДНИЙ, НИЖНИЙ, ЛЕВЫЙ</v>
      </c>
      <c r="D951" s="25" t="str">
        <f>IF(VLOOKUP(B951,Baza!A:D,2,FALSE)&gt;0,"+","-")</f>
        <v>+</v>
      </c>
      <c r="E951" s="25">
        <f>VLOOKUP(B951,Baza!A:E,3,FALSE)</f>
        <v>19</v>
      </c>
      <c r="F951" s="25">
        <f>VLOOKUP(B951,Baza!A:E,3,FALSE)*курс</f>
        <v>775.19999999999993</v>
      </c>
      <c r="G951" s="25" t="str">
        <f>VLOOKUP(B951,Baza!A:E,4,FALSE)</f>
        <v>54500-1С000</v>
      </c>
      <c r="H951" s="25" t="str">
        <f>VLOOKUP(B951,BREND!A:C,2,FALSE)</f>
        <v>SCHNIEDER</v>
      </c>
    </row>
    <row r="952" spans="2:8">
      <c r="B952" s="35" t="s">
        <v>25333</v>
      </c>
      <c r="C952" s="26" t="str">
        <f>VLOOKUP(B952,Baza!A:E,5,FALSE)</f>
        <v>PICANTO '04- РЫЧАГ ПЕРЕДНИЙ, ПРАВЫЙ</v>
      </c>
      <c r="D952" s="25" t="str">
        <f>IF(VLOOKUP(B952,Baza!A:D,2,FALSE)&gt;0,"+","-")</f>
        <v>+</v>
      </c>
      <c r="E952" s="25">
        <f>VLOOKUP(B952,Baza!A:E,3,FALSE)</f>
        <v>24</v>
      </c>
      <c r="F952" s="25">
        <f>VLOOKUP(B952,Baza!A:E,3,FALSE)*курс</f>
        <v>979.19999999999993</v>
      </c>
      <c r="G952" s="25" t="str">
        <f>VLOOKUP(B952,Baza!A:E,4,FALSE)</f>
        <v>54501-07100</v>
      </c>
      <c r="H952" s="25" t="str">
        <f>VLOOKUP(B952,BREND!A:C,2,FALSE)</f>
        <v>SCHNIEDER</v>
      </c>
    </row>
    <row r="953" spans="2:8">
      <c r="B953" s="35" t="s">
        <v>25336</v>
      </c>
      <c r="C953" s="26" t="str">
        <f>VLOOKUP(B953,Baza!A:E,5,FALSE)</f>
        <v>PICANTO '04- РЫЧАГ ПЕРЕДНИЙ, ЛЕВЫЙ</v>
      </c>
      <c r="D953" s="25" t="str">
        <f>IF(VLOOKUP(B953,Baza!A:D,2,FALSE)&gt;0,"+","-")</f>
        <v>+</v>
      </c>
      <c r="E953" s="25">
        <f>VLOOKUP(B953,Baza!A:E,3,FALSE)</f>
        <v>24</v>
      </c>
      <c r="F953" s="25">
        <f>VLOOKUP(B953,Baza!A:E,3,FALSE)*курс</f>
        <v>979.19999999999993</v>
      </c>
      <c r="G953" s="25" t="str">
        <f>VLOOKUP(B953,Baza!A:E,4,FALSE)</f>
        <v>54500-07100</v>
      </c>
      <c r="H953" s="25" t="str">
        <f>VLOOKUP(B953,BREND!A:C,2,FALSE)</f>
        <v>SCHNIEDER</v>
      </c>
    </row>
    <row r="954" spans="2:8">
      <c r="B954" s="35" t="s">
        <v>16746</v>
      </c>
      <c r="C954" s="26" t="str">
        <f>VLOOKUP(B954,Baza!A:E,5,FALSE)</f>
        <v>LANCER '00 РЫЧАГ ПОДВЕСКИ ПЕРЕДНИЙ, ЛЕВЫЙ</v>
      </c>
      <c r="D954" s="25" t="str">
        <f>IF(VLOOKUP(B954,Baza!A:D,2,FALSE)&gt;0,"+","-")</f>
        <v>+</v>
      </c>
      <c r="E954" s="25">
        <f>VLOOKUP(B954,Baza!A:E,3,FALSE)</f>
        <v>25</v>
      </c>
      <c r="F954" s="25">
        <f>VLOOKUP(B954,Baza!A:E,3,FALSE)*курс</f>
        <v>1019.9999999999999</v>
      </c>
      <c r="G954" s="25" t="str">
        <f>VLOOKUP(B954,Baza!A:E,4,FALSE)</f>
        <v>MR403419</v>
      </c>
      <c r="H954" s="25" t="str">
        <f>VLOOKUP(B954,BREND!A:C,2,FALSE)</f>
        <v>SCHNIEDER</v>
      </c>
    </row>
    <row r="955" spans="2:8">
      <c r="B955" s="35" t="s">
        <v>16748</v>
      </c>
      <c r="C955" s="26" t="str">
        <f>VLOOKUP(B955,Baza!A:E,5,FALSE)</f>
        <v>LANCER '00- РЫЧАГ ПОДВЕСКИ ПЕРЕДНИЙ, ПРАВЫЙ</v>
      </c>
      <c r="D955" s="25" t="str">
        <f>IF(VLOOKUP(B955,Baza!A:D,2,FALSE)&gt;0,"+","-")</f>
        <v>+</v>
      </c>
      <c r="E955" s="25">
        <f>VLOOKUP(B955,Baza!A:E,3,FALSE)</f>
        <v>25</v>
      </c>
      <c r="F955" s="25">
        <f>VLOOKUP(B955,Baza!A:E,3,FALSE)*курс</f>
        <v>1019.9999999999999</v>
      </c>
      <c r="G955" s="25" t="str">
        <f>VLOOKUP(B955,Baza!A:E,4,FALSE)</f>
        <v>MR403420</v>
      </c>
      <c r="H955" s="25" t="str">
        <f>VLOOKUP(B955,BREND!A:C,2,FALSE)</f>
        <v>SCHNIEDER</v>
      </c>
    </row>
    <row r="956" spans="2:8">
      <c r="B956" s="35" t="s">
        <v>16750</v>
      </c>
      <c r="C956" s="26" t="str">
        <f>VLOOKUP(B956,Baza!A:E,5,FALSE)</f>
        <v>LANCER '08- РЫЧАГ ПОДВЕСКИ ПЕРЕДНИЙ, ЛЕВЫЙ</v>
      </c>
      <c r="D956" s="25" t="str">
        <f>IF(VLOOKUP(B956,Baza!A:D,2,FALSE)&gt;0,"+","-")</f>
        <v>+</v>
      </c>
      <c r="E956" s="25">
        <f>VLOOKUP(B956,Baza!A:E,3,FALSE)</f>
        <v>26</v>
      </c>
      <c r="F956" s="25">
        <f>VLOOKUP(B956,Baza!A:E,3,FALSE)*курс</f>
        <v>1060.8</v>
      </c>
      <c r="G956" s="25" t="str">
        <f>VLOOKUP(B956,Baza!A:E,4,FALSE)</f>
        <v>4013A009</v>
      </c>
      <c r="H956" s="25" t="str">
        <f>VLOOKUP(B956,BREND!A:C,2,FALSE)</f>
        <v>SCHNIEDER</v>
      </c>
    </row>
    <row r="957" spans="2:8">
      <c r="B957" s="35" t="s">
        <v>16752</v>
      </c>
      <c r="C957" s="26" t="str">
        <f>VLOOKUP(B957,Baza!A:E,5,FALSE)</f>
        <v>LANCER '08- РЫЧАГ ПОДВЕСКИ ПЕРЕДНИЙ, ПРАВЫЙ</v>
      </c>
      <c r="D957" s="25" t="str">
        <f>IF(VLOOKUP(B957,Baza!A:D,2,FALSE)&gt;0,"+","-")</f>
        <v>+</v>
      </c>
      <c r="E957" s="25">
        <f>VLOOKUP(B957,Baza!A:E,3,FALSE)</f>
        <v>26</v>
      </c>
      <c r="F957" s="25">
        <f>VLOOKUP(B957,Baza!A:E,3,FALSE)*курс</f>
        <v>1060.8</v>
      </c>
      <c r="G957" s="25" t="str">
        <f>VLOOKUP(B957,Baza!A:E,4,FALSE)</f>
        <v>4013A010</v>
      </c>
      <c r="H957" s="25" t="str">
        <f>VLOOKUP(B957,BREND!A:C,2,FALSE)</f>
        <v>SCHNIEDER</v>
      </c>
    </row>
    <row r="958" spans="2:8">
      <c r="B958" s="35" t="s">
        <v>25339</v>
      </c>
      <c r="C958" s="26" t="str">
        <f>VLOOKUP(B958,Baza!A:E,5,FALSE)</f>
        <v>PAJERO '90-'00 РЫЧАГ ПЕРЕДНИЙ, НИЖНИЙ, ПРАВЫЙ</v>
      </c>
      <c r="D958" s="25" t="str">
        <f>IF(VLOOKUP(B958,Baza!A:D,2,FALSE)&gt;0,"+","-")</f>
        <v>+</v>
      </c>
      <c r="E958" s="25">
        <f>VLOOKUP(B958,Baza!A:E,3,FALSE)</f>
        <v>60</v>
      </c>
      <c r="F958" s="25">
        <f>VLOOKUP(B958,Baza!A:E,3,FALSE)*курс</f>
        <v>2448</v>
      </c>
      <c r="G958" s="25" t="str">
        <f>VLOOKUP(B958,Baza!A:E,4,FALSE)</f>
        <v>MN161354</v>
      </c>
      <c r="H958" s="25" t="str">
        <f>VLOOKUP(B958,BREND!A:C,2,FALSE)</f>
        <v>SCHNIEDER</v>
      </c>
    </row>
    <row r="959" spans="2:8">
      <c r="B959" s="35" t="s">
        <v>25342</v>
      </c>
      <c r="C959" s="26" t="str">
        <f>VLOOKUP(B959,Baza!A:E,5,FALSE)</f>
        <v>PAJERO '90-'00 РЫЧАГ ПЕРЕДНИЙ, НИЖНИЙ, ЛЕВЫЙ</v>
      </c>
      <c r="D959" s="25" t="str">
        <f>IF(VLOOKUP(B959,Baza!A:D,2,FALSE)&gt;0,"+","-")</f>
        <v>+</v>
      </c>
      <c r="E959" s="25">
        <f>VLOOKUP(B959,Baza!A:E,3,FALSE)</f>
        <v>60</v>
      </c>
      <c r="F959" s="25">
        <f>VLOOKUP(B959,Baza!A:E,3,FALSE)*курс</f>
        <v>2448</v>
      </c>
      <c r="G959" s="25" t="str">
        <f>VLOOKUP(B959,Baza!A:E,4,FALSE)</f>
        <v>MN161353</v>
      </c>
      <c r="H959" s="25" t="str">
        <f>VLOOKUP(B959,BREND!A:C,2,FALSE)</f>
        <v>SCHNIEDER</v>
      </c>
    </row>
    <row r="960" spans="2:8">
      <c r="B960" s="35" t="s">
        <v>25345</v>
      </c>
      <c r="C960" s="26" t="str">
        <f>VLOOKUP(B960,Baza!A:E,5,FALSE)</f>
        <v>L200 PAJERO '98-'06 РЫЧАГ ПЕРЕДНИЙ, НИЖНИЙ, ПРАВЫЙ</v>
      </c>
      <c r="D960" s="25" t="str">
        <f>IF(VLOOKUP(B960,Baza!A:D,2,FALSE)&gt;0,"+","-")</f>
        <v>-</v>
      </c>
      <c r="E960" s="25">
        <f>VLOOKUP(B960,Baza!A:E,3,FALSE)</f>
        <v>60</v>
      </c>
      <c r="F960" s="25">
        <f>VLOOKUP(B960,Baza!A:E,3,FALSE)*курс</f>
        <v>2448</v>
      </c>
      <c r="G960" s="25" t="str">
        <f>VLOOKUP(B960,Baza!A:E,4,FALSE)</f>
        <v>MN-150412</v>
      </c>
      <c r="H960" s="25" t="str">
        <f>VLOOKUP(B960,BREND!A:C,2,FALSE)</f>
        <v>SCHNIEDER</v>
      </c>
    </row>
    <row r="961" spans="2:8">
      <c r="B961" s="35" t="s">
        <v>25348</v>
      </c>
      <c r="C961" s="26" t="str">
        <f>VLOOKUP(B961,Baza!A:E,5,FALSE)</f>
        <v>L200 PAJERO '98-'06 РЫЧАГ ПЕРЕДНИЙ, НИЖНИЙ, ЛЕВЫЙ</v>
      </c>
      <c r="D961" s="25" t="str">
        <f>IF(VLOOKUP(B961,Baza!A:D,2,FALSE)&gt;0,"+","-")</f>
        <v>-</v>
      </c>
      <c r="E961" s="25">
        <f>VLOOKUP(B961,Baza!A:E,3,FALSE)</f>
        <v>60</v>
      </c>
      <c r="F961" s="25">
        <f>VLOOKUP(B961,Baza!A:E,3,FALSE)*курс</f>
        <v>2448</v>
      </c>
      <c r="G961" s="25" t="str">
        <f>VLOOKUP(B961,Baza!A:E,4,FALSE)</f>
        <v>MN-150411</v>
      </c>
      <c r="H961" s="25" t="str">
        <f>VLOOKUP(B961,BREND!A:C,2,FALSE)</f>
        <v>SCHNIEDER</v>
      </c>
    </row>
    <row r="962" spans="2:8">
      <c r="B962" s="35" t="s">
        <v>25351</v>
      </c>
      <c r="C962" s="26" t="str">
        <f>VLOOKUP(B962,Baza!A:E,5,FALSE)</f>
        <v>PAJERO (V73)  РЫЧАГ ПЕРЕДНИЙ, ВЕРХНИЙ, ПРАВЫЙ</v>
      </c>
      <c r="D962" s="25" t="str">
        <f>IF(VLOOKUP(B962,Baza!A:D,2,FALSE)&gt;0,"+","-")</f>
        <v>-</v>
      </c>
      <c r="E962" s="25">
        <f>VLOOKUP(B962,Baza!A:E,3,FALSE)</f>
        <v>29</v>
      </c>
      <c r="F962" s="25">
        <f>VLOOKUP(B962,Baza!A:E,3,FALSE)*курс</f>
        <v>1183.1999999999998</v>
      </c>
      <c r="G962" s="25" t="str">
        <f>VLOOKUP(B962,Baza!A:E,4,FALSE)</f>
        <v>MR496794</v>
      </c>
      <c r="H962" s="25" t="str">
        <f>VLOOKUP(B962,BREND!A:C,2,FALSE)</f>
        <v>SCHNIEDER</v>
      </c>
    </row>
    <row r="963" spans="2:8">
      <c r="B963" s="35" t="s">
        <v>25354</v>
      </c>
      <c r="C963" s="26" t="str">
        <f>VLOOKUP(B963,Baza!A:E,5,FALSE)</f>
        <v>PAJERO (V73)  РЫЧАГ ПЕРЕДНИЙ, ВЕРХНИЙ, ЛЕВЫЙ</v>
      </c>
      <c r="D963" s="25" t="str">
        <f>IF(VLOOKUP(B963,Baza!A:D,2,FALSE)&gt;0,"+","-")</f>
        <v>+</v>
      </c>
      <c r="E963" s="25">
        <f>VLOOKUP(B963,Baza!A:E,3,FALSE)</f>
        <v>29</v>
      </c>
      <c r="F963" s="25">
        <f>VLOOKUP(B963,Baza!A:E,3,FALSE)*курс</f>
        <v>1183.1999999999998</v>
      </c>
      <c r="G963" s="25" t="str">
        <f>VLOOKUP(B963,Baza!A:E,4,FALSE)</f>
        <v>MR496793</v>
      </c>
      <c r="H963" s="25" t="str">
        <f>VLOOKUP(B963,BREND!A:C,2,FALSE)</f>
        <v>SCHNIEDER</v>
      </c>
    </row>
    <row r="964" spans="2:8">
      <c r="B964" s="35" t="s">
        <v>25357</v>
      </c>
      <c r="C964" s="26" t="str">
        <f>VLOOKUP(B964,Baza!A:E,5,FALSE)</f>
        <v>MONTERO (EUR) PAJERO (V73)  РЫЧАГ ПЕРЕДНИЙ, НИЖНИЙ, ПРАВЫЙ</v>
      </c>
      <c r="D964" s="25" t="str">
        <f>IF(VLOOKUP(B964,Baza!A:D,2,FALSE)&gt;0,"+","-")</f>
        <v>+</v>
      </c>
      <c r="E964" s="25">
        <f>VLOOKUP(B964,Baza!A:E,3,FALSE)</f>
        <v>70</v>
      </c>
      <c r="F964" s="25">
        <f>VLOOKUP(B964,Baza!A:E,3,FALSE)*курс</f>
        <v>2856</v>
      </c>
      <c r="G964" s="25" t="str">
        <f>VLOOKUP(B964,Baza!A:E,4,FALSE)</f>
        <v>MN133172</v>
      </c>
      <c r="H964" s="25" t="str">
        <f>VLOOKUP(B964,BREND!A:C,2,FALSE)</f>
        <v>SCHNIEDER</v>
      </c>
    </row>
    <row r="965" spans="2:8">
      <c r="B965" s="35" t="s">
        <v>25360</v>
      </c>
      <c r="C965" s="26" t="str">
        <f>VLOOKUP(B965,Baza!A:E,5,FALSE)</f>
        <v>MONTERO (EUR) PAJERO (V73)  РЫЧАГ ПЕРЕДНИЙ, НИЖНИЙ, ЛЕВЫЙ</v>
      </c>
      <c r="D965" s="25" t="str">
        <f>IF(VLOOKUP(B965,Baza!A:D,2,FALSE)&gt;0,"+","-")</f>
        <v>+</v>
      </c>
      <c r="E965" s="25">
        <f>VLOOKUP(B965,Baza!A:E,3,FALSE)</f>
        <v>70</v>
      </c>
      <c r="F965" s="25">
        <f>VLOOKUP(B965,Baza!A:E,3,FALSE)*курс</f>
        <v>2856</v>
      </c>
      <c r="G965" s="25" t="str">
        <f>VLOOKUP(B965,Baza!A:E,4,FALSE)</f>
        <v>MN133171</v>
      </c>
      <c r="H965" s="25" t="str">
        <f>VLOOKUP(B965,BREND!A:C,2,FALSE)</f>
        <v>SCHNIEDER</v>
      </c>
    </row>
    <row r="966" spans="2:8">
      <c r="B966" s="35" t="s">
        <v>22033</v>
      </c>
      <c r="C966" s="26" t="str">
        <f>VLOOKUP(B966,Baza!A:E,5,FALSE)</f>
        <v>LANCER 9 '04-08  РЫЧАГ ПОДВЕСКИ ПЕРЕДНИЙ, ЛЕВЫЙ</v>
      </c>
      <c r="D966" s="25" t="str">
        <f>IF(VLOOKUP(B966,Baza!A:D,2,FALSE)&gt;0,"+","-")</f>
        <v>-</v>
      </c>
      <c r="E966" s="25">
        <f>VLOOKUP(B966,Baza!A:E,3,FALSE)</f>
        <v>0</v>
      </c>
      <c r="F966" s="25">
        <f>VLOOKUP(B966,Baza!A:E,3,FALSE)*курс</f>
        <v>0</v>
      </c>
      <c r="G966" s="25" t="str">
        <f>VLOOKUP(B966,Baza!A:E,4,FALSE)</f>
        <v>MR403419</v>
      </c>
      <c r="H966" s="25" t="str">
        <f>VLOOKUP(B966,BREND!A:C,2,FALSE)</f>
        <v>SCHNIEDER</v>
      </c>
    </row>
    <row r="967" spans="2:8">
      <c r="B967" s="35" t="s">
        <v>22034</v>
      </c>
      <c r="C967" s="26" t="str">
        <f>VLOOKUP(B967,Baza!A:E,5,FALSE)</f>
        <v>LANCER 9 '04-08  РЫЧАГ ПОДВЕСКИ ПЕРЕДНИЙ, ПРАВЫЙ</v>
      </c>
      <c r="D967" s="25" t="str">
        <f>IF(VLOOKUP(B967,Baza!A:D,2,FALSE)&gt;0,"+","-")</f>
        <v>-</v>
      </c>
      <c r="E967" s="25">
        <f>VLOOKUP(B967,Baza!A:E,3,FALSE)</f>
        <v>0</v>
      </c>
      <c r="F967" s="25">
        <f>VLOOKUP(B967,Baza!A:E,3,FALSE)*курс</f>
        <v>0</v>
      </c>
      <c r="G967" s="25" t="str">
        <f>VLOOKUP(B967,Baza!A:E,4,FALSE)</f>
        <v>MR403420</v>
      </c>
      <c r="H967" s="25" t="str">
        <f>VLOOKUP(B967,BREND!A:C,2,FALSE)</f>
        <v>SCHNIEDER</v>
      </c>
    </row>
    <row r="968" spans="2:8">
      <c r="B968" s="35" t="s">
        <v>16754</v>
      </c>
      <c r="C968" s="26" t="str">
        <f>VLOOKUP(B968,Baza!A:E,5,FALSE)</f>
        <v>3 '03- РЫЧАГ ПОДВЕСКИ НИЖНЕЙ, ПЕРЕДНИЙ, ЛЕВЫЙ</v>
      </c>
      <c r="D968" s="25" t="str">
        <f>IF(VLOOKUP(B968,Baza!A:D,2,FALSE)&gt;0,"+","-")</f>
        <v>-</v>
      </c>
      <c r="E968" s="25">
        <f>VLOOKUP(B968,Baza!A:E,3,FALSE)</f>
        <v>40</v>
      </c>
      <c r="F968" s="25">
        <f>VLOOKUP(B968,Baza!A:E,3,FALSE)*курс</f>
        <v>1632</v>
      </c>
      <c r="G968" s="25" t="str">
        <f>VLOOKUP(B968,Baza!A:E,4,FALSE)</f>
        <v>B32H34350</v>
      </c>
      <c r="H968" s="25" t="str">
        <f>VLOOKUP(B968,BREND!A:C,2,FALSE)</f>
        <v>SCHNIEDER</v>
      </c>
    </row>
    <row r="969" spans="2:8">
      <c r="B969" s="35" t="s">
        <v>16757</v>
      </c>
      <c r="C969" s="26" t="str">
        <f>VLOOKUP(B969,Baza!A:E,5,FALSE)</f>
        <v xml:space="preserve">3 '03- РЫЧАГ ПОДВЕСКИ НИЖНИЙ, ПРАВЫЙ </v>
      </c>
      <c r="D969" s="25" t="str">
        <f>IF(VLOOKUP(B969,Baza!A:D,2,FALSE)&gt;0,"+","-")</f>
        <v>-</v>
      </c>
      <c r="E969" s="25">
        <f>VLOOKUP(B969,Baza!A:E,3,FALSE)</f>
        <v>40</v>
      </c>
      <c r="F969" s="25">
        <f>VLOOKUP(B969,Baza!A:E,3,FALSE)*курс</f>
        <v>1632</v>
      </c>
      <c r="G969" s="25" t="str">
        <f>VLOOKUP(B969,Baza!A:E,4,FALSE)</f>
        <v>B32H34300</v>
      </c>
      <c r="H969" s="25" t="str">
        <f>VLOOKUP(B969,BREND!A:C,2,FALSE)</f>
        <v>SCHNIEDER</v>
      </c>
    </row>
    <row r="970" spans="2:8">
      <c r="B970" s="35" t="s">
        <v>16760</v>
      </c>
      <c r="C970" s="26" t="str">
        <f>VLOOKUP(B970,Baza!A:E,5,FALSE)</f>
        <v>6 '02- РЫЧАГ ПОДВЕСКИ ПЕРЕДНЕЙ, ЛЕВЫЙ</v>
      </c>
      <c r="D970" s="25" t="str">
        <f>IF(VLOOKUP(B970,Baza!A:D,2,FALSE)&gt;0,"+","-")</f>
        <v>-</v>
      </c>
      <c r="E970" s="25">
        <f>VLOOKUP(B970,Baza!A:E,3,FALSE)</f>
        <v>24</v>
      </c>
      <c r="F970" s="25">
        <f>VLOOKUP(B970,Baza!A:E,3,FALSE)*курс</f>
        <v>979.19999999999993</v>
      </c>
      <c r="G970" s="25" t="str">
        <f>VLOOKUP(B970,Baza!A:E,4,FALSE)</f>
        <v>GJ6A34300B</v>
      </c>
      <c r="H970" s="25" t="str">
        <f>VLOOKUP(B970,BREND!A:C,2,FALSE)</f>
        <v>SCHNIEDER</v>
      </c>
    </row>
    <row r="971" spans="2:8">
      <c r="B971" s="35" t="s">
        <v>16763</v>
      </c>
      <c r="C971" s="26" t="str">
        <f>VLOOKUP(B971,Baza!A:E,5,FALSE)</f>
        <v>6 '02 РЫЧАГ ПОДВЕСКИ ВЕРХНИЙ, ПЕРЕДНИЙ, ЛЕВЫЙ</v>
      </c>
      <c r="D971" s="25" t="str">
        <f>IF(VLOOKUP(B971,Baza!A:D,2,FALSE)&gt;0,"+","-")</f>
        <v>+</v>
      </c>
      <c r="E971" s="25">
        <f>VLOOKUP(B971,Baza!A:E,3,FALSE)</f>
        <v>21</v>
      </c>
      <c r="F971" s="25">
        <f>VLOOKUP(B971,Baza!A:E,3,FALSE)*курс</f>
        <v>856.8</v>
      </c>
      <c r="G971" s="25" t="str">
        <f>VLOOKUP(B971,Baza!A:E,4,FALSE)</f>
        <v>GJ6A34250B</v>
      </c>
      <c r="H971" s="25" t="str">
        <f>VLOOKUP(B971,BREND!A:C,2,FALSE)</f>
        <v>SCHNIEDER</v>
      </c>
    </row>
    <row r="972" spans="2:8">
      <c r="B972" s="35" t="s">
        <v>18263</v>
      </c>
      <c r="C972" s="26" t="str">
        <f>VLOOKUP(B972,Baza!A:E,5,FALSE)</f>
        <v>6 '02- РЫЧАГ ВЕРХНИЙ, ПЕРЕДНИЙ, ПРАВЫЙ</v>
      </c>
      <c r="D972" s="25" t="str">
        <f>IF(VLOOKUP(B972,Baza!A:D,2,FALSE)&gt;0,"+","-")</f>
        <v>+</v>
      </c>
      <c r="E972" s="25">
        <f>VLOOKUP(B972,Baza!A:E,3,FALSE)</f>
        <v>21</v>
      </c>
      <c r="F972" s="25">
        <f>VLOOKUP(B972,Baza!A:E,3,FALSE)*курс</f>
        <v>856.8</v>
      </c>
      <c r="G972" s="25" t="str">
        <f>VLOOKUP(B972,Baza!A:E,4,FALSE)</f>
        <v>GJ6A34200B</v>
      </c>
      <c r="H972" s="25" t="str">
        <f>VLOOKUP(B972,BREND!A:C,2,FALSE)</f>
        <v>SCHNIEDER</v>
      </c>
    </row>
    <row r="973" spans="2:8">
      <c r="B973" s="35" t="s">
        <v>16765</v>
      </c>
      <c r="C973" s="26" t="str">
        <f>VLOOKUP(B973,Baza!A:E,5,FALSE)</f>
        <v>6 '02 РЫЧАГ ПОДВЕСКИ ПОПЕРЕЧНЫЙ, ЛЕВЫЙ</v>
      </c>
      <c r="D973" s="25" t="str">
        <f>IF(VLOOKUP(B973,Baza!A:D,2,FALSE)&gt;0,"+","-")</f>
        <v>+</v>
      </c>
      <c r="E973" s="25">
        <f>VLOOKUP(B973,Baza!A:E,3,FALSE)</f>
        <v>30</v>
      </c>
      <c r="F973" s="25">
        <f>VLOOKUP(B973,Baza!A:E,3,FALSE)*курс</f>
        <v>1224</v>
      </c>
      <c r="G973" s="25" t="str">
        <f>VLOOKUP(B973,Baza!A:E,4,FALSE)</f>
        <v>GJ6A34J50C</v>
      </c>
      <c r="H973" s="25" t="str">
        <f>VLOOKUP(B973,BREND!A:C,2,FALSE)</f>
        <v>SCHNIEDER</v>
      </c>
    </row>
    <row r="974" spans="2:8">
      <c r="B974" s="35" t="s">
        <v>16768</v>
      </c>
      <c r="C974" s="26" t="str">
        <f>VLOOKUP(B974,Baza!A:E,5,FALSE)</f>
        <v>6 '02 РЫЧАГ ПОДВЕСКИ НИЖНЕЙ, ПРАВЫЙ</v>
      </c>
      <c r="D974" s="25" t="str">
        <f>IF(VLOOKUP(B974,Baza!A:D,2,FALSE)&gt;0,"+","-")</f>
        <v>-</v>
      </c>
      <c r="E974" s="25">
        <f>VLOOKUP(B974,Baza!A:E,3,FALSE)</f>
        <v>30</v>
      </c>
      <c r="F974" s="25">
        <f>VLOOKUP(B974,Baza!A:E,3,FALSE)*курс</f>
        <v>1224</v>
      </c>
      <c r="G974" s="25" t="str">
        <f>VLOOKUP(B974,Baza!A:E,4,FALSE)</f>
        <v>GJ6A34J00C</v>
      </c>
      <c r="H974" s="25" t="str">
        <f>VLOOKUP(B974,BREND!A:C,2,FALSE)</f>
        <v>SCHNIEDER</v>
      </c>
    </row>
    <row r="975" spans="2:8">
      <c r="B975" s="35" t="s">
        <v>281</v>
      </c>
      <c r="C975" s="26" t="str">
        <f>VLOOKUP(B975,Baza!A:E,5,FALSE)</f>
        <v xml:space="preserve">ASTRA F '-98, VECTRA РЫЧАГ ПЕРЕДНИЙ, НИЖНИЙ, ЛЕВЫЙ   </v>
      </c>
      <c r="D975" s="25" t="str">
        <f>IF(VLOOKUP(B975,Baza!A:D,2,FALSE)&gt;0,"+","-")</f>
        <v>-</v>
      </c>
      <c r="E975" s="25">
        <f>VLOOKUP(B975,Baza!A:E,3,FALSE)</f>
        <v>25</v>
      </c>
      <c r="F975" s="25">
        <f>VLOOKUP(B975,Baza!A:E,3,FALSE)*курс</f>
        <v>1019.9999999999999</v>
      </c>
      <c r="G975" s="25" t="str">
        <f>VLOOKUP(B975,Baza!A:E,4,FALSE)</f>
        <v>352193</v>
      </c>
      <c r="H975" s="25" t="str">
        <f>VLOOKUP(B975,BREND!A:C,2,FALSE)</f>
        <v>SCHNIEDER</v>
      </c>
    </row>
    <row r="976" spans="2:8">
      <c r="B976" s="35" t="s">
        <v>280</v>
      </c>
      <c r="C976" s="26" t="str">
        <f>VLOOKUP(B976,Baza!A:E,5,FALSE)</f>
        <v xml:space="preserve">ASTRA F '-98 ,VECTRA A  РЫЧАГ ПЕРЕДНИЙ, НИЖНИЙ, ПРАВЫЙ     </v>
      </c>
      <c r="D976" s="25" t="str">
        <f>IF(VLOOKUP(B976,Baza!A:D,2,FALSE)&gt;0,"+","-")</f>
        <v>+</v>
      </c>
      <c r="E976" s="25">
        <f>VLOOKUP(B976,Baza!A:E,3,FALSE)</f>
        <v>25</v>
      </c>
      <c r="F976" s="25">
        <f>VLOOKUP(B976,Baza!A:E,3,FALSE)*курс</f>
        <v>1019.9999999999999</v>
      </c>
      <c r="G976" s="25" t="str">
        <f>VLOOKUP(B976,Baza!A:E,4,FALSE)</f>
        <v>352192</v>
      </c>
      <c r="H976" s="25" t="str">
        <f>VLOOKUP(B976,BREND!A:C,2,FALSE)</f>
        <v>SCHNIEDER</v>
      </c>
    </row>
    <row r="977" spans="2:8">
      <c r="B977" s="35" t="s">
        <v>282</v>
      </c>
      <c r="C977" s="26" t="str">
        <f>VLOOKUP(B977,Baza!A:E,5,FALSE)</f>
        <v xml:space="preserve">ASTRA G '98-  РЫЧАГ ПЕРЕДНИЙ, НИЖНИЙ, ЛЕВЫЙ   </v>
      </c>
      <c r="D977" s="25" t="str">
        <f>IF(VLOOKUP(B977,Baza!A:D,2,FALSE)&gt;0,"+","-")</f>
        <v>-</v>
      </c>
      <c r="E977" s="25">
        <f>VLOOKUP(B977,Baza!A:E,3,FALSE)</f>
        <v>26</v>
      </c>
      <c r="F977" s="25">
        <f>VLOOKUP(B977,Baza!A:E,3,FALSE)*курс</f>
        <v>1060.8</v>
      </c>
      <c r="G977" s="25" t="str">
        <f>VLOOKUP(B977,Baza!A:E,4,FALSE)</f>
        <v>5352016</v>
      </c>
      <c r="H977" s="25" t="str">
        <f>VLOOKUP(B977,BREND!A:C,2,FALSE)</f>
        <v>SCHNIEDER</v>
      </c>
    </row>
    <row r="978" spans="2:8">
      <c r="B978" s="35" t="s">
        <v>283</v>
      </c>
      <c r="C978" s="26" t="str">
        <f>VLOOKUP(B978,Baza!A:E,5,FALSE)</f>
        <v xml:space="preserve">ASTRA G '98- РЫЧАГ ПЕРЕДНИЙ, НИЖНИЙ, ПРАВЫЙ     </v>
      </c>
      <c r="D978" s="25" t="str">
        <f>IF(VLOOKUP(B978,Baza!A:D,2,FALSE)&gt;0,"+","-")</f>
        <v>-</v>
      </c>
      <c r="E978" s="25">
        <f>VLOOKUP(B978,Baza!A:E,3,FALSE)</f>
        <v>26</v>
      </c>
      <c r="F978" s="25">
        <f>VLOOKUP(B978,Baza!A:E,3,FALSE)*курс</f>
        <v>1060.8</v>
      </c>
      <c r="G978" s="25" t="str">
        <f>VLOOKUP(B978,Baza!A:E,4,FALSE)</f>
        <v>5352017</v>
      </c>
      <c r="H978" s="25" t="str">
        <f>VLOOKUP(B978,BREND!A:C,2,FALSE)</f>
        <v>SCHNIEDER</v>
      </c>
    </row>
    <row r="979" spans="2:8">
      <c r="B979" s="35" t="s">
        <v>21267</v>
      </c>
      <c r="C979" s="26" t="str">
        <f>VLOOKUP(B979,Baza!A:E,5,FALSE)</f>
        <v>VECTRA C  РЫЧАГ ПЕРЕДНИЙ ЛЕВЫЙ</v>
      </c>
      <c r="D979" s="25" t="str">
        <f>IF(VLOOKUP(B979,Baza!A:D,2,FALSE)&gt;0,"+","-")</f>
        <v>-</v>
      </c>
      <c r="E979" s="25">
        <f>VLOOKUP(B979,Baza!A:E,3,FALSE)</f>
        <v>27.3</v>
      </c>
      <c r="F979" s="25">
        <f>VLOOKUP(B979,Baza!A:E,3,FALSE)*курс</f>
        <v>1113.8399999999999</v>
      </c>
      <c r="G979" s="25" t="str">
        <f>VLOOKUP(B979,Baza!A:E,4,FALSE)</f>
        <v>352051</v>
      </c>
      <c r="H979" s="25" t="str">
        <f>VLOOKUP(B979,BREND!A:C,2,FALSE)</f>
        <v>SCHNIEDER</v>
      </c>
    </row>
    <row r="980" spans="2:8">
      <c r="B980" s="35" t="s">
        <v>21269</v>
      </c>
      <c r="C980" s="26" t="str">
        <f>VLOOKUP(B980,Baza!A:E,5,FALSE)</f>
        <v xml:space="preserve">VECTRA C  РЫЧАГ  ПЕРЕДНИЙ  ПРАВЫЙ </v>
      </c>
      <c r="D980" s="25" t="str">
        <f>IF(VLOOKUP(B980,Baza!A:D,2,FALSE)&gt;0,"+","-")</f>
        <v>-</v>
      </c>
      <c r="E980" s="25">
        <f>VLOOKUP(B980,Baza!A:E,3,FALSE)</f>
        <v>27.3</v>
      </c>
      <c r="F980" s="25">
        <f>VLOOKUP(B980,Baza!A:E,3,FALSE)*курс</f>
        <v>1113.8399999999999</v>
      </c>
      <c r="G980" s="25" t="str">
        <f>VLOOKUP(B980,Baza!A:E,4,FALSE)</f>
        <v>352052</v>
      </c>
      <c r="H980" s="25" t="str">
        <f>VLOOKUP(B980,BREND!A:C,2,FALSE)</f>
        <v>SCHNIEDER</v>
      </c>
    </row>
    <row r="981" spans="2:8">
      <c r="B981" s="35" t="s">
        <v>331</v>
      </c>
      <c r="C981" s="26" t="str">
        <f>VLOOKUP(B981,Baza!A:E,5,FALSE)</f>
        <v>OMEGA A РЫЧАГ ПЕРЕДНИЙ, НИЖНИЙ, ЛЕВЫЙ</v>
      </c>
      <c r="D981" s="25" t="str">
        <f>IF(VLOOKUP(B981,Baza!A:D,2,FALSE)&gt;0,"+","-")</f>
        <v>-</v>
      </c>
      <c r="E981" s="25">
        <f>VLOOKUP(B981,Baza!A:E,3,FALSE)</f>
        <v>27</v>
      </c>
      <c r="F981" s="25">
        <f>VLOOKUP(B981,Baza!A:E,3,FALSE)*курс</f>
        <v>1101.5999999999999</v>
      </c>
      <c r="G981" s="25" t="str">
        <f>VLOOKUP(B981,Baza!A:E,4,FALSE)</f>
        <v>352132</v>
      </c>
      <c r="H981" s="25" t="str">
        <f>VLOOKUP(B981,BREND!A:C,2,FALSE)</f>
        <v>SCHNIEDER</v>
      </c>
    </row>
    <row r="982" spans="2:8">
      <c r="B982" s="35" t="s">
        <v>332</v>
      </c>
      <c r="C982" s="26" t="str">
        <f>VLOOKUP(B982,Baza!A:E,5,FALSE)</f>
        <v>OMEGA A РЫЧАГ ПЕРЕДНИЙ, НИЖНИЙ, ПРАВЫЙ</v>
      </c>
      <c r="D982" s="25" t="str">
        <f>IF(VLOOKUP(B982,Baza!A:D,2,FALSE)&gt;0,"+","-")</f>
        <v>-</v>
      </c>
      <c r="E982" s="25">
        <f>VLOOKUP(B982,Baza!A:E,3,FALSE)</f>
        <v>27</v>
      </c>
      <c r="F982" s="25">
        <f>VLOOKUP(B982,Baza!A:E,3,FALSE)*курс</f>
        <v>1101.5999999999999</v>
      </c>
      <c r="G982" s="25" t="str">
        <f>VLOOKUP(B982,Baza!A:E,4,FALSE)</f>
        <v>352134</v>
      </c>
      <c r="H982" s="25" t="str">
        <f>VLOOKUP(B982,BREND!A:C,2,FALSE)</f>
        <v>SCHNIEDER</v>
      </c>
    </row>
    <row r="983" spans="2:8">
      <c r="B983" s="35" t="s">
        <v>340</v>
      </c>
      <c r="C983" s="26" t="str">
        <f>VLOOKUP(B983,Baza!A:E,5,FALSE)</f>
        <v>OMEGA В РЫЧАГ ПЕРЕДНИЙ, НИЖНИЙ, ЛЕВЫЙ</v>
      </c>
      <c r="D983" s="25" t="str">
        <f>IF(VLOOKUP(B983,Baza!A:D,2,FALSE)&gt;0,"+","-")</f>
        <v>-</v>
      </c>
      <c r="E983" s="25">
        <f>VLOOKUP(B983,Baza!A:E,3,FALSE)</f>
        <v>24.7</v>
      </c>
      <c r="F983" s="25">
        <f>VLOOKUP(B983,Baza!A:E,3,FALSE)*курс</f>
        <v>1007.7599999999999</v>
      </c>
      <c r="G983" s="25" t="str">
        <f>VLOOKUP(B983,Baza!A:E,4,FALSE)</f>
        <v>5352007</v>
      </c>
      <c r="H983" s="25" t="str">
        <f>VLOOKUP(B983,BREND!A:C,2,FALSE)</f>
        <v>SCHNIEDER</v>
      </c>
    </row>
    <row r="984" spans="2:8">
      <c r="B984" s="35" t="s">
        <v>341</v>
      </c>
      <c r="C984" s="26" t="str">
        <f>VLOOKUP(B984,Baza!A:E,5,FALSE)</f>
        <v>OMEGA В РЫЧАГ ПЕРЕДНИЙ, НИЖНИЙ, ПРАВЫЙ</v>
      </c>
      <c r="D984" s="25" t="str">
        <f>IF(VLOOKUP(B984,Baza!A:D,2,FALSE)&gt;0,"+","-")</f>
        <v>-</v>
      </c>
      <c r="E984" s="25">
        <f>VLOOKUP(B984,Baza!A:E,3,FALSE)</f>
        <v>24.7</v>
      </c>
      <c r="F984" s="25">
        <f>VLOOKUP(B984,Baza!A:E,3,FALSE)*курс</f>
        <v>1007.7599999999999</v>
      </c>
      <c r="G984" s="25" t="str">
        <f>VLOOKUP(B984,Baza!A:E,4,FALSE)</f>
        <v>5352008</v>
      </c>
      <c r="H984" s="25" t="str">
        <f>VLOOKUP(B984,BREND!A:C,2,FALSE)</f>
        <v>SCHNIEDER</v>
      </c>
    </row>
    <row r="985" spans="2:8">
      <c r="B985" s="35" t="s">
        <v>286</v>
      </c>
      <c r="C985" s="26" t="str">
        <f>VLOOKUP(B985,Baza!A:E,5,FALSE)</f>
        <v>VECTRA B РЫЧАГ ПЕРЕДНИЙ, НИЖНИЙ, ЛЕВЫЙ</v>
      </c>
      <c r="D985" s="25" t="str">
        <f>IF(VLOOKUP(B985,Baza!A:D,2,FALSE)&gt;0,"+","-")</f>
        <v>-</v>
      </c>
      <c r="E985" s="25">
        <f>VLOOKUP(B985,Baza!A:E,3,FALSE)</f>
        <v>26</v>
      </c>
      <c r="F985" s="25">
        <f>VLOOKUP(B985,Baza!A:E,3,FALSE)*курс</f>
        <v>1060.8</v>
      </c>
      <c r="G985" s="25" t="str">
        <f>VLOOKUP(B985,Baza!A:E,4,FALSE)</f>
        <v>5352005</v>
      </c>
      <c r="H985" s="25" t="str">
        <f>VLOOKUP(B985,BREND!A:C,2,FALSE)</f>
        <v>SCHNIEDER</v>
      </c>
    </row>
    <row r="986" spans="2:8">
      <c r="B986" s="35" t="s">
        <v>287</v>
      </c>
      <c r="C986" s="26" t="str">
        <f>VLOOKUP(B986,Baza!A:E,5,FALSE)</f>
        <v>VECTRA B РЫЧАГ ПЕРЕДНИЙ, НИЖНИЙ, ПРАВЫЙ</v>
      </c>
      <c r="D986" s="25" t="str">
        <f>IF(VLOOKUP(B986,Baza!A:D,2,FALSE)&gt;0,"+","-")</f>
        <v>-</v>
      </c>
      <c r="E986" s="25">
        <f>VLOOKUP(B986,Baza!A:E,3,FALSE)</f>
        <v>26</v>
      </c>
      <c r="F986" s="25">
        <f>VLOOKUP(B986,Baza!A:E,3,FALSE)*курс</f>
        <v>1060.8</v>
      </c>
      <c r="G986" s="25" t="str">
        <f>VLOOKUP(B986,Baza!A:E,4,FALSE)</f>
        <v>5352004</v>
      </c>
      <c r="H986" s="25" t="str">
        <f>VLOOKUP(B986,BREND!A:C,2,FALSE)</f>
        <v>SCHNIEDER</v>
      </c>
    </row>
    <row r="987" spans="2:8">
      <c r="B987" s="35" t="s">
        <v>16908</v>
      </c>
      <c r="C987" s="26" t="str">
        <f>VLOOKUP(B987,Baza!A:E,5,FALSE)</f>
        <v>VECTRA C, SAAB9-5  РЫЧАГ ЗАДНИЙ, КРИВОЙ</v>
      </c>
      <c r="D987" s="25" t="str">
        <f>IF(VLOOKUP(B987,Baza!A:D,2,FALSE)&gt;0,"+","-")</f>
        <v>+</v>
      </c>
      <c r="E987" s="25">
        <f>VLOOKUP(B987,Baza!A:E,3,FALSE)</f>
        <v>20</v>
      </c>
      <c r="F987" s="25">
        <f>VLOOKUP(B987,Baza!A:E,3,FALSE)*курс</f>
        <v>816</v>
      </c>
      <c r="G987" s="25" t="str">
        <f>VLOOKUP(B987,Baza!A:E,4,FALSE)</f>
        <v>0423035</v>
      </c>
      <c r="H987" s="25" t="str">
        <f>VLOOKUP(B987,BREND!A:C,2,FALSE)</f>
        <v>SCHNIEDER</v>
      </c>
    </row>
    <row r="988" spans="2:8">
      <c r="B988" s="35" t="s">
        <v>641</v>
      </c>
      <c r="C988" s="26" t="str">
        <f>VLOOKUP(B988,Baza!A:E,5,FALSE)</f>
        <v xml:space="preserve">VECTRA, ASTRA ШАРОВАЯ ОПОРА ПРАВАЯ+ЛЕВАЯ    </v>
      </c>
      <c r="D988" s="25" t="str">
        <f>IF(VLOOKUP(B988,Baza!A:D,2,FALSE)&gt;0,"+","-")</f>
        <v>-</v>
      </c>
      <c r="E988" s="25">
        <f>VLOOKUP(B988,Baza!A:E,3,FALSE)</f>
        <v>5.2</v>
      </c>
      <c r="F988" s="25">
        <f>VLOOKUP(B988,Baza!A:E,3,FALSE)*курс</f>
        <v>212.16</v>
      </c>
      <c r="G988" s="25" t="str">
        <f>VLOOKUP(B988,Baza!A:E,4,FALSE)</f>
        <v>1603167</v>
      </c>
      <c r="H988" s="25" t="str">
        <f>VLOOKUP(B988,BREND!A:C,2,FALSE)</f>
        <v>SCHNIEDER</v>
      </c>
    </row>
    <row r="989" spans="2:8">
      <c r="B989" s="35" t="s">
        <v>646</v>
      </c>
      <c r="C989" s="26" t="str">
        <f>VLOOKUP(B989,Baza!A:E,5,FALSE)</f>
        <v>ASTRA G/H, OMEGA, VECTRA В ШАРОВАЯ ОПОРА НИЖНЯЯ, ПРАВАЯ+ЛЕВАЯ</v>
      </c>
      <c r="D989" s="25" t="str">
        <f>IF(VLOOKUP(B989,Baza!A:D,2,FALSE)&gt;0,"+","-")</f>
        <v>-</v>
      </c>
      <c r="E989" s="25">
        <f>VLOOKUP(B989,Baza!A:E,3,FALSE)</f>
        <v>5.2</v>
      </c>
      <c r="F989" s="25">
        <f>VLOOKUP(B989,Baza!A:E,3,FALSE)*курс</f>
        <v>212.16</v>
      </c>
      <c r="G989" s="25" t="str">
        <f>VLOOKUP(B989,Baza!A:E,4,FALSE)</f>
        <v>352830</v>
      </c>
      <c r="H989" s="25" t="str">
        <f>VLOOKUP(B989,BREND!A:C,2,FALSE)</f>
        <v>SCHNIEDER</v>
      </c>
    </row>
    <row r="990" spans="2:8">
      <c r="B990" s="35" t="s">
        <v>650</v>
      </c>
      <c r="C990" s="26" t="str">
        <f>VLOOKUP(B990,Baza!A:E,5,FALSE)</f>
        <v>ASTRA G/H ШАРОВАЯ ОПОРА НИЖНЯЯ (SSOP22.002)</v>
      </c>
      <c r="D990" s="25" t="str">
        <f>IF(VLOOKUP(B990,Baza!A:D,2,FALSE)&gt;0,"+","-")</f>
        <v>-</v>
      </c>
      <c r="E990" s="25">
        <f>VLOOKUP(B990,Baza!A:E,3,FALSE)</f>
        <v>5.2</v>
      </c>
      <c r="F990" s="25">
        <f>VLOOKUP(B990,Baza!A:E,3,FALSE)*курс</f>
        <v>212.16</v>
      </c>
      <c r="G990" s="25" t="str">
        <f>VLOOKUP(B990,Baza!A:E,4,FALSE)</f>
        <v>352800</v>
      </c>
      <c r="H990" s="25" t="str">
        <f>VLOOKUP(B990,BREND!A:C,2,FALSE)</f>
        <v>SCHNIEDER</v>
      </c>
    </row>
    <row r="991" spans="2:8">
      <c r="B991" s="35" t="s">
        <v>651</v>
      </c>
      <c r="C991" s="26" t="str">
        <f>VLOOKUP(B991,Baza!A:E,5,FALSE)</f>
        <v>FRONTERA A/B ШАРОВАЯ ОПОРА  ПРАВАЯ+ЛЕВАЯ</v>
      </c>
      <c r="D991" s="25" t="str">
        <f>IF(VLOOKUP(B991,Baza!A:D,2,FALSE)&gt;0,"+","-")</f>
        <v>-</v>
      </c>
      <c r="E991" s="25">
        <f>VLOOKUP(B991,Baza!A:E,3,FALSE)</f>
        <v>9.1</v>
      </c>
      <c r="F991" s="25">
        <f>VLOOKUP(B991,Baza!A:E,3,FALSE)*курс</f>
        <v>371.28</v>
      </c>
      <c r="G991" s="25" t="str">
        <f>VLOOKUP(B991,Baza!A:E,4,FALSE)</f>
        <v>8944594652</v>
      </c>
      <c r="H991" s="25" t="str">
        <f>VLOOKUP(B991,BREND!A:C,2,FALSE)</f>
        <v>SCHNIEDER</v>
      </c>
    </row>
    <row r="992" spans="2:8">
      <c r="B992" s="35" t="s">
        <v>649</v>
      </c>
      <c r="C992" s="26" t="str">
        <f>VLOOKUP(B992,Baza!A:E,5,FALSE)</f>
        <v xml:space="preserve">FRONTERA A '-98 ШАРОВАЯ ОПОРА ВЕРХНЯЯ, ПРАВАЯ+ЛЕВАЯ </v>
      </c>
      <c r="D992" s="25" t="str">
        <f>IF(VLOOKUP(B992,Baza!A:D,2,FALSE)&gt;0,"+","-")</f>
        <v>-</v>
      </c>
      <c r="E992" s="25">
        <f>VLOOKUP(B992,Baza!A:E,3,FALSE)</f>
        <v>5.2</v>
      </c>
      <c r="F992" s="25">
        <f>VLOOKUP(B992,Baza!A:E,3,FALSE)*курс</f>
        <v>212.16</v>
      </c>
      <c r="G992" s="25" t="str">
        <f>VLOOKUP(B992,Baza!A:E,4,FALSE)</f>
        <v>310821</v>
      </c>
      <c r="H992" s="25" t="str">
        <f>VLOOKUP(B992,BREND!A:C,2,FALSE)</f>
        <v>SCHNIEDER</v>
      </c>
    </row>
    <row r="993" spans="2:8">
      <c r="B993" s="35" t="s">
        <v>4367</v>
      </c>
      <c r="C993" s="26" t="str">
        <f>VLOOKUP(B993,Baza!A:E,5,FALSE)</f>
        <v xml:space="preserve">OMEGA A  НАКОНЕЧНИК РУЛЕВОЙ ТЯГИ ВНУТРЕННИЙ </v>
      </c>
      <c r="D993" s="25" t="str">
        <f>IF(VLOOKUP(B993,Baza!A:D,2,FALSE)&gt;0,"+","-")</f>
        <v>+</v>
      </c>
      <c r="E993" s="25">
        <f>VLOOKUP(B993,Baza!A:E,3,FALSE)</f>
        <v>2.6</v>
      </c>
      <c r="F993" s="25">
        <f>VLOOKUP(B993,Baza!A:E,3,FALSE)*курс</f>
        <v>106.08</v>
      </c>
      <c r="G993" s="25" t="str">
        <f>VLOOKUP(B993,Baza!A:E,4,FALSE)</f>
        <v>322177</v>
      </c>
      <c r="H993" s="25" t="str">
        <f>VLOOKUP(B993,BREND!A:C,2,FALSE)</f>
        <v>SCHNIEDER</v>
      </c>
    </row>
    <row r="994" spans="2:8">
      <c r="B994" s="35" t="s">
        <v>393</v>
      </c>
      <c r="C994" s="26" t="str">
        <f>VLOOKUP(B994,Baza!A:E,5,FALSE)</f>
        <v>VECTRA A САЙЛЕНТБЛОК ПЕРЕДНЕГО РЫЧАГА 1837</v>
      </c>
      <c r="D994" s="25" t="str">
        <f>IF(VLOOKUP(B994,Baza!A:D,2,FALSE)&gt;0,"+","-")</f>
        <v>-</v>
      </c>
      <c r="E994" s="25">
        <f>VLOOKUP(B994,Baza!A:E,3,FALSE)</f>
        <v>2</v>
      </c>
      <c r="F994" s="25">
        <f>VLOOKUP(B994,Baza!A:E,3,FALSE)*курс</f>
        <v>81.599999999999994</v>
      </c>
      <c r="G994" s="25" t="str">
        <f>VLOOKUP(B994,Baza!A:E,4,FALSE)</f>
        <v>352348</v>
      </c>
      <c r="H994" s="25" t="str">
        <f>VLOOKUP(B994,BREND!A:C,2,FALSE)</f>
        <v>SCHNIEDER</v>
      </c>
    </row>
    <row r="995" spans="2:8">
      <c r="B995" s="35" t="s">
        <v>25922</v>
      </c>
      <c r="C995" s="26" t="str">
        <f>VLOOKUP(B995,Baza!A:E,5,FALSE)</f>
        <v>205  83---98 РЫЧАГ НИЖНЫЙ  ЛЕВЫЙ</v>
      </c>
      <c r="D995" s="25" t="str">
        <f>IF(VLOOKUP(B995,Baza!A:D,2,FALSE)&gt;0,"+","-")</f>
        <v>+</v>
      </c>
      <c r="E995" s="25">
        <f>VLOOKUP(B995,Baza!A:E,3,FALSE)</f>
        <v>10</v>
      </c>
      <c r="F995" s="25">
        <f>VLOOKUP(B995,Baza!A:E,3,FALSE)*курс</f>
        <v>408</v>
      </c>
      <c r="G995" s="25" t="str">
        <f>VLOOKUP(B995,Baza!A:E,4,FALSE)</f>
        <v>352051</v>
      </c>
      <c r="H995" s="25" t="str">
        <f>VLOOKUP(B995,BREND!A:C,2,FALSE)</f>
        <v>SCHNIEDER</v>
      </c>
    </row>
    <row r="996" spans="2:8">
      <c r="B996" s="35" t="s">
        <v>25924</v>
      </c>
      <c r="C996" s="26" t="str">
        <f>VLOOKUP(B996,Baza!A:E,5,FALSE)</f>
        <v>205  83---98 РЫЧАГ НИЖНЫЙ  ПРАВЫЙ</v>
      </c>
      <c r="D996" s="25" t="str">
        <f>IF(VLOOKUP(B996,Baza!A:D,2,FALSE)&gt;0,"+","-")</f>
        <v>+</v>
      </c>
      <c r="E996" s="25">
        <f>VLOOKUP(B996,Baza!A:E,3,FALSE)</f>
        <v>10</v>
      </c>
      <c r="F996" s="25">
        <f>VLOOKUP(B996,Baza!A:E,3,FALSE)*курс</f>
        <v>408</v>
      </c>
      <c r="G996" s="25" t="str">
        <f>VLOOKUP(B996,Baza!A:E,4,FALSE)</f>
        <v>352134</v>
      </c>
      <c r="H996" s="25" t="str">
        <f>VLOOKUP(B996,BREND!A:C,2,FALSE)</f>
        <v>SCHNIEDER</v>
      </c>
    </row>
    <row r="997" spans="2:8">
      <c r="B997" s="35" t="s">
        <v>4252</v>
      </c>
      <c r="C997" s="26" t="str">
        <f>VLOOKUP(B997,Baza!A:E,5,FALSE)</f>
        <v>PG206 РЫЧАГ ПЕРЕДНИЙ, НИЖНИЙ, ПРАВЫЙ</v>
      </c>
      <c r="D997" s="25" t="str">
        <f>IF(VLOOKUP(B997,Baza!A:D,2,FALSE)&gt;0,"+","-")</f>
        <v>-</v>
      </c>
      <c r="E997" s="25">
        <f>VLOOKUP(B997,Baza!A:E,3,FALSE)</f>
        <v>27</v>
      </c>
      <c r="F997" s="25">
        <f>VLOOKUP(B997,Baza!A:E,3,FALSE)*курс</f>
        <v>1101.5999999999999</v>
      </c>
      <c r="G997" s="25" t="str">
        <f>VLOOKUP(B997,Baza!A:E,4,FALSE)</f>
        <v>3521C8</v>
      </c>
      <c r="H997" s="25" t="str">
        <f>VLOOKUP(B997,BREND!A:C,2,FALSE)</f>
        <v>SCHNIEDER</v>
      </c>
    </row>
    <row r="998" spans="2:8">
      <c r="B998" s="35" t="s">
        <v>351</v>
      </c>
      <c r="C998" s="26" t="str">
        <f>VLOOKUP(B998,Baza!A:E,5,FALSE)</f>
        <v>PG206 РЫЧАГ ПЕРЕДНИЙ, НИЖНИЙ, ЛЕВЫЙ</v>
      </c>
      <c r="D998" s="25" t="str">
        <f>IF(VLOOKUP(B998,Baza!A:D,2,FALSE)&gt;0,"+","-")</f>
        <v>+</v>
      </c>
      <c r="E998" s="25">
        <f>VLOOKUP(B998,Baza!A:E,3,FALSE)</f>
        <v>27</v>
      </c>
      <c r="F998" s="25">
        <f>VLOOKUP(B998,Baza!A:E,3,FALSE)*курс</f>
        <v>1101.5999999999999</v>
      </c>
      <c r="G998" s="25" t="str">
        <f>VLOOKUP(B998,Baza!A:E,4,FALSE)</f>
        <v>3520G8</v>
      </c>
      <c r="H998" s="25" t="str">
        <f>VLOOKUP(B998,BREND!A:C,2,FALSE)</f>
        <v>SCHNIEDER</v>
      </c>
    </row>
    <row r="999" spans="2:8">
      <c r="B999" s="35" t="s">
        <v>352</v>
      </c>
      <c r="C999" s="26" t="str">
        <f>VLOOKUP(B999,Baza!A:E,5,FALSE)</f>
        <v>PG406 ШАРОВАЯ ОПОРА</v>
      </c>
      <c r="D999" s="25" t="str">
        <f>IF(VLOOKUP(B999,Baza!A:D,2,FALSE)&gt;0,"+","-")</f>
        <v>-</v>
      </c>
      <c r="E999" s="25">
        <f>VLOOKUP(B999,Baza!A:E,3,FALSE)</f>
        <v>3.9</v>
      </c>
      <c r="F999" s="25">
        <f>VLOOKUP(B999,Baza!A:E,3,FALSE)*курс</f>
        <v>159.11999999999998</v>
      </c>
      <c r="G999" s="25" t="str">
        <f>VLOOKUP(B999,Baza!A:E,4,FALSE)</f>
        <v>364028</v>
      </c>
      <c r="H999" s="25" t="str">
        <f>VLOOKUP(B999,BREND!A:C,2,FALSE)</f>
        <v>SCHNIEDER</v>
      </c>
    </row>
    <row r="1000" spans="2:8">
      <c r="B1000" s="35" t="s">
        <v>654</v>
      </c>
      <c r="C1000" s="26" t="str">
        <f>VLOOKUP(B1000,Baza!A:E,5,FALSE)</f>
        <v>PG405 ШАРОВАЯ ОПОРА</v>
      </c>
      <c r="D1000" s="25" t="str">
        <f>IF(VLOOKUP(B1000,Baza!A:D,2,FALSE)&gt;0,"+","-")</f>
        <v>+</v>
      </c>
      <c r="E1000" s="25">
        <f>VLOOKUP(B1000,Baza!A:E,3,FALSE)</f>
        <v>4</v>
      </c>
      <c r="F1000" s="25">
        <f>VLOOKUP(B1000,Baza!A:E,3,FALSE)*курс</f>
        <v>163.19999999999999</v>
      </c>
      <c r="G1000" s="25" t="str">
        <f>VLOOKUP(B1000,Baza!A:E,4,FALSE)</f>
        <v>364021</v>
      </c>
      <c r="H1000" s="25" t="str">
        <f>VLOOKUP(B1000,BREND!A:C,2,FALSE)</f>
        <v>SCHNIEDER</v>
      </c>
    </row>
    <row r="1001" spans="2:8">
      <c r="B1001" s="35" t="s">
        <v>222</v>
      </c>
      <c r="C1001" s="26" t="str">
        <f>VLOOKUP(B1001,Baza!A:E,5,FALSE)</f>
        <v>PG206,307,605, CITROEN C4 НАКОНЕЧНИК ПРАВЫЙ</v>
      </c>
      <c r="D1001" s="25" t="str">
        <f>IF(VLOOKUP(B1001,Baza!A:D,2,FALSE)&gt;0,"+","-")</f>
        <v>+</v>
      </c>
      <c r="E1001" s="25">
        <f>VLOOKUP(B1001,Baza!A:E,3,FALSE)</f>
        <v>4</v>
      </c>
      <c r="F1001" s="25">
        <f>VLOOKUP(B1001,Baza!A:E,3,FALSE)*курс</f>
        <v>163.19999999999999</v>
      </c>
      <c r="G1001" s="25" t="str">
        <f>VLOOKUP(B1001,Baza!A:E,4,FALSE)</f>
        <v>381742</v>
      </c>
      <c r="H1001" s="25" t="str">
        <f>VLOOKUP(B1001,BREND!A:C,2,FALSE)</f>
        <v>SCHNIEDER</v>
      </c>
    </row>
    <row r="1002" spans="2:8">
      <c r="B1002" s="35" t="s">
        <v>221</v>
      </c>
      <c r="C1002" s="26" t="str">
        <f>VLOOKUP(B1002,Baza!A:E,5,FALSE)</f>
        <v>PG206,307,605, CITROEN C4 НАКОНЕЧНИК ЛЕВЫЙ</v>
      </c>
      <c r="D1002" s="25" t="str">
        <f>IF(VLOOKUP(B1002,Baza!A:D,2,FALSE)&gt;0,"+","-")</f>
        <v>-</v>
      </c>
      <c r="E1002" s="25">
        <f>VLOOKUP(B1002,Baza!A:E,3,FALSE)</f>
        <v>4</v>
      </c>
      <c r="F1002" s="25">
        <f>VLOOKUP(B1002,Baza!A:E,3,FALSE)*курс</f>
        <v>163.19999999999999</v>
      </c>
      <c r="G1002" s="25" t="str">
        <f>VLOOKUP(B1002,Baza!A:E,4,FALSE)</f>
        <v>381741</v>
      </c>
      <c r="H1002" s="25" t="str">
        <f>VLOOKUP(B1002,BREND!A:C,2,FALSE)</f>
        <v>SCHNIEDER</v>
      </c>
    </row>
    <row r="1003" spans="2:8">
      <c r="B1003" s="35" t="s">
        <v>224</v>
      </c>
      <c r="C1003" s="26" t="str">
        <f>VLOOKUP(B1003,Baza!A:E,5,FALSE)</f>
        <v>PG405 НАКОНЕЧНИК  ПРАВЫЙ</v>
      </c>
      <c r="D1003" s="25" t="str">
        <f>IF(VLOOKUP(B1003,Baza!A:D,2,FALSE)&gt;0,"+","-")</f>
        <v>+</v>
      </c>
      <c r="E1003" s="25">
        <f>VLOOKUP(B1003,Baza!A:E,3,FALSE)</f>
        <v>4</v>
      </c>
      <c r="F1003" s="25">
        <f>VLOOKUP(B1003,Baza!A:E,3,FALSE)*курс</f>
        <v>163.19999999999999</v>
      </c>
      <c r="G1003" s="25" t="str">
        <f>VLOOKUP(B1003,Baza!A:E,4,FALSE)</f>
        <v>381722</v>
      </c>
      <c r="H1003" s="25" t="str">
        <f>VLOOKUP(B1003,BREND!A:C,2,FALSE)</f>
        <v>SCHNIEDER</v>
      </c>
    </row>
    <row r="1004" spans="2:8">
      <c r="B1004" s="35" t="s">
        <v>223</v>
      </c>
      <c r="C1004" s="26" t="str">
        <f>VLOOKUP(B1004,Baza!A:E,5,FALSE)</f>
        <v>PG405 НАКОНЕЧНИК  ЛЕВЫЙ</v>
      </c>
      <c r="D1004" s="25" t="str">
        <f>IF(VLOOKUP(B1004,Baza!A:D,2,FALSE)&gt;0,"+","-")</f>
        <v>+</v>
      </c>
      <c r="E1004" s="25">
        <f>VLOOKUP(B1004,Baza!A:E,3,FALSE)</f>
        <v>4</v>
      </c>
      <c r="F1004" s="25">
        <f>VLOOKUP(B1004,Baza!A:E,3,FALSE)*курс</f>
        <v>163.19999999999999</v>
      </c>
      <c r="G1004" s="25" t="str">
        <f>VLOOKUP(B1004,Baza!A:E,4,FALSE)</f>
        <v>381721</v>
      </c>
      <c r="H1004" s="25" t="str">
        <f>VLOOKUP(B1004,BREND!A:C,2,FALSE)</f>
        <v>SCHNIEDER</v>
      </c>
    </row>
    <row r="1005" spans="2:8">
      <c r="B1005" s="35" t="s">
        <v>220</v>
      </c>
      <c r="C1005" s="26" t="str">
        <f>VLOOKUP(B1005,Baza!A:E,5,FALSE)</f>
        <v>OCTAVIA '96-,A3, GOLF4 НАКОНЕЧНИК ЛЕВЫЙ</v>
      </c>
      <c r="D1005" s="25" t="str">
        <f>IF(VLOOKUP(B1005,Baza!A:D,2,FALSE)&gt;0,"+","-")</f>
        <v>+</v>
      </c>
      <c r="E1005" s="25">
        <f>VLOOKUP(B1005,Baza!A:E,3,FALSE)</f>
        <v>3</v>
      </c>
      <c r="F1005" s="25">
        <f>VLOOKUP(B1005,Baza!A:E,3,FALSE)*курс</f>
        <v>122.39999999999999</v>
      </c>
      <c r="G1005" s="25" t="str">
        <f>VLOOKUP(B1005,Baza!A:E,4,FALSE)</f>
        <v>1J0422811A</v>
      </c>
      <c r="H1005" s="25" t="str">
        <f>VLOOKUP(B1005,BREND!A:C,2,FALSE)</f>
        <v>SCHNIEDER</v>
      </c>
    </row>
    <row r="1006" spans="2:8">
      <c r="B1006" s="35" t="s">
        <v>620</v>
      </c>
      <c r="C1006" s="26" t="str">
        <f>VLOOKUP(B1006,Baza!A:E,5,FALSE)</f>
        <v>OCTAVIA '96- , A3, GOLF4 ТЯГА СТАБИЛИЗАТОРА ПРАВАЯ</v>
      </c>
      <c r="D1006" s="25" t="str">
        <f>IF(VLOOKUP(B1006,Baza!A:D,2,FALSE)&gt;0,"+","-")</f>
        <v>+</v>
      </c>
      <c r="E1006" s="25">
        <f>VLOOKUP(B1006,Baza!A:E,3,FALSE)</f>
        <v>3</v>
      </c>
      <c r="F1006" s="25">
        <f>VLOOKUP(B1006,Baza!A:E,3,FALSE)*курс</f>
        <v>122.39999999999999</v>
      </c>
      <c r="G1006" s="25" t="str">
        <f>VLOOKUP(B1006,Baza!A:E,4,FALSE)</f>
        <v>1J0411316D</v>
      </c>
      <c r="H1006" s="25" t="str">
        <f>VLOOKUP(B1006,BREND!A:C,2,FALSE)</f>
        <v>SCHNIEDER</v>
      </c>
    </row>
    <row r="1007" spans="2:8">
      <c r="B1007" s="35" t="s">
        <v>25363</v>
      </c>
      <c r="C1007" s="26" t="str">
        <f>VLOOKUP(B1007,Baza!A:E,5,FALSE)</f>
        <v>GRAND VITARA '06-'09 РЫЧАГ ПЕРЕДНИЙ, НИЖНИЙ, ПРАВЫЙ</v>
      </c>
      <c r="D1007" s="25" t="str">
        <f>IF(VLOOKUP(B1007,Baza!A:D,2,FALSE)&gt;0,"+","-")</f>
        <v>-</v>
      </c>
      <c r="E1007" s="25">
        <f>VLOOKUP(B1007,Baza!A:E,3,FALSE)</f>
        <v>31</v>
      </c>
      <c r="F1007" s="25">
        <f>VLOOKUP(B1007,Baza!A:E,3,FALSE)*курс</f>
        <v>1264.8</v>
      </c>
      <c r="G1007" s="25" t="str">
        <f>VLOOKUP(B1007,Baza!A:E,4,FALSE)</f>
        <v>45201-78K00</v>
      </c>
      <c r="H1007" s="25" t="str">
        <f>VLOOKUP(B1007,BREND!A:C,2,FALSE)</f>
        <v>SCHNIEDER</v>
      </c>
    </row>
    <row r="1008" spans="2:8">
      <c r="B1008" s="35" t="s">
        <v>25366</v>
      </c>
      <c r="C1008" s="26" t="str">
        <f>VLOOKUP(B1008,Baza!A:E,5,FALSE)</f>
        <v>GRAND VITARA '06-'09 РЫЧАГ ПЕРЕДНИЙ, НИЖНИЙ, ЛЕВЫЙ</v>
      </c>
      <c r="D1008" s="25" t="str">
        <f>IF(VLOOKUP(B1008,Baza!A:D,2,FALSE)&gt;0,"+","-")</f>
        <v>-</v>
      </c>
      <c r="E1008" s="25">
        <f>VLOOKUP(B1008,Baza!A:E,3,FALSE)</f>
        <v>31</v>
      </c>
      <c r="F1008" s="25">
        <f>VLOOKUP(B1008,Baza!A:E,3,FALSE)*курс</f>
        <v>1264.8</v>
      </c>
      <c r="G1008" s="25" t="str">
        <f>VLOOKUP(B1008,Baza!A:E,4,FALSE)</f>
        <v>45202-78K00</v>
      </c>
      <c r="H1008" s="25" t="str">
        <f>VLOOKUP(B1008,BREND!A:C,2,FALSE)</f>
        <v>SCHNIEDER</v>
      </c>
    </row>
    <row r="1009" spans="2:8">
      <c r="B1009" s="35" t="s">
        <v>25369</v>
      </c>
      <c r="C1009" s="26" t="str">
        <f>VLOOKUP(B1009,Baza!A:E,5,FALSE)</f>
        <v>SX4 '07- РЫЧАГ ПЕРЕДНИЙ, НИЖНИЙ, ПРАВЫЙ</v>
      </c>
      <c r="D1009" s="25" t="str">
        <f>IF(VLOOKUP(B1009,Baza!A:D,2,FALSE)&gt;0,"+","-")</f>
        <v>-</v>
      </c>
      <c r="E1009" s="25">
        <f>VLOOKUP(B1009,Baza!A:E,3,FALSE)</f>
        <v>28</v>
      </c>
      <c r="F1009" s="25">
        <f>VLOOKUP(B1009,Baza!A:E,3,FALSE)*курс</f>
        <v>1142.3999999999999</v>
      </c>
      <c r="G1009" s="25" t="str">
        <f>VLOOKUP(B1009,Baza!A:E,4,FALSE)</f>
        <v>45201-79J00</v>
      </c>
      <c r="H1009" s="25" t="str">
        <f>VLOOKUP(B1009,BREND!A:C,2,FALSE)</f>
        <v>SCHNIEDER</v>
      </c>
    </row>
    <row r="1010" spans="2:8">
      <c r="B1010" s="35" t="s">
        <v>25372</v>
      </c>
      <c r="C1010" s="26" t="str">
        <f>VLOOKUP(B1010,Baza!A:E,5,FALSE)</f>
        <v>SX4 '07- РЫЧАГ ПЕРЕДНИЙ, НИЖНИЙ, ЛЕВЫЙ</v>
      </c>
      <c r="D1010" s="25" t="str">
        <f>IF(VLOOKUP(B1010,Baza!A:D,2,FALSE)&gt;0,"+","-")</f>
        <v>-</v>
      </c>
      <c r="E1010" s="25">
        <f>VLOOKUP(B1010,Baza!A:E,3,FALSE)</f>
        <v>28</v>
      </c>
      <c r="F1010" s="25">
        <f>VLOOKUP(B1010,Baza!A:E,3,FALSE)*курс</f>
        <v>1142.3999999999999</v>
      </c>
      <c r="G1010" s="25" t="str">
        <f>VLOOKUP(B1010,Baza!A:E,4,FALSE)</f>
        <v>45202-79J00</v>
      </c>
      <c r="H1010" s="25" t="str">
        <f>VLOOKUP(B1010,BREND!A:C,2,FALSE)</f>
        <v>SCHNIEDER</v>
      </c>
    </row>
    <row r="1011" spans="2:8">
      <c r="B1011" s="35" t="s">
        <v>16771</v>
      </c>
      <c r="C1011" s="26" t="str">
        <f>VLOOKUP(B1011,Baza!A:E,5,FALSE)</f>
        <v>AVENSIS '03-08 РЫЧАГ ПОДВЕСКИ ПЕРЕДНЕЙ, НИЖНИЙ, ЛЕВЫЙ</v>
      </c>
      <c r="D1011" s="25" t="str">
        <f>IF(VLOOKUP(B1011,Baza!A:D,2,FALSE)&gt;0,"+","-")</f>
        <v>+</v>
      </c>
      <c r="E1011" s="25">
        <f>VLOOKUP(B1011,Baza!A:E,3,FALSE)</f>
        <v>20</v>
      </c>
      <c r="F1011" s="25">
        <f>VLOOKUP(B1011,Baza!A:E,3,FALSE)*курс</f>
        <v>816</v>
      </c>
      <c r="G1011" s="25" t="str">
        <f>VLOOKUP(B1011,Baza!A:E,4,FALSE)</f>
        <v>4806905070</v>
      </c>
      <c r="H1011" s="25" t="str">
        <f>VLOOKUP(B1011,BREND!A:C,2,FALSE)</f>
        <v>SCHNIEDER</v>
      </c>
    </row>
    <row r="1012" spans="2:8">
      <c r="B1012" s="35" t="s">
        <v>16774</v>
      </c>
      <c r="C1012" s="26" t="str">
        <f>VLOOKUP(B1012,Baza!A:E,5,FALSE)</f>
        <v>AVENSIS '03-08 РЫЧАГ ПОДВЕСКИ НИЖНИЙ, ПРАВЫЙ</v>
      </c>
      <c r="D1012" s="25" t="str">
        <f>IF(VLOOKUP(B1012,Baza!A:D,2,FALSE)&gt;0,"+","-")</f>
        <v>+</v>
      </c>
      <c r="E1012" s="25">
        <f>VLOOKUP(B1012,Baza!A:E,3,FALSE)</f>
        <v>20</v>
      </c>
      <c r="F1012" s="25">
        <f>VLOOKUP(B1012,Baza!A:E,3,FALSE)*курс</f>
        <v>816</v>
      </c>
      <c r="G1012" s="25" t="str">
        <f>VLOOKUP(B1012,Baza!A:E,4,FALSE)</f>
        <v>4806805070</v>
      </c>
      <c r="H1012" s="25" t="str">
        <f>VLOOKUP(B1012,BREND!A:C,2,FALSE)</f>
        <v>SCHNIEDER</v>
      </c>
    </row>
    <row r="1013" spans="2:8">
      <c r="B1013" s="35" t="s">
        <v>16777</v>
      </c>
      <c r="C1013" s="26" t="str">
        <f>VLOOKUP(B1013,Baza!A:E,5,FALSE)</f>
        <v>CAMRY '06-09 РЫЧАГ ПОДВЕСКИ ПЕРЕДНЕЙ, ЛЕВЫЙ</v>
      </c>
      <c r="D1013" s="25" t="str">
        <f>IF(VLOOKUP(B1013,Baza!A:D,2,FALSE)&gt;0,"+","-")</f>
        <v>-</v>
      </c>
      <c r="E1013" s="25">
        <f>VLOOKUP(B1013,Baza!A:E,3,FALSE)</f>
        <v>27</v>
      </c>
      <c r="F1013" s="25">
        <f>VLOOKUP(B1013,Baza!A:E,3,FALSE)*курс</f>
        <v>1101.5999999999999</v>
      </c>
      <c r="G1013" s="25" t="str">
        <f>VLOOKUP(B1013,Baza!A:E,4,FALSE)</f>
        <v>4806933060</v>
      </c>
      <c r="H1013" s="25" t="str">
        <f>VLOOKUP(B1013,BREND!A:C,2,FALSE)</f>
        <v>SCHNIEDER</v>
      </c>
    </row>
    <row r="1014" spans="2:8">
      <c r="B1014" s="35" t="s">
        <v>16780</v>
      </c>
      <c r="C1014" s="26" t="str">
        <f>VLOOKUP(B1014,Baza!A:E,5,FALSE)</f>
        <v>CAMRY '06-09 РЫЧАГ ПДВЕСКИ ПЕРЕДНЕЙ, ПРАВЫЙ</v>
      </c>
      <c r="D1014" s="25" t="str">
        <f>IF(VLOOKUP(B1014,Baza!A:D,2,FALSE)&gt;0,"+","-")</f>
        <v>-</v>
      </c>
      <c r="E1014" s="25">
        <f>VLOOKUP(B1014,Baza!A:E,3,FALSE)</f>
        <v>27</v>
      </c>
      <c r="F1014" s="25">
        <f>VLOOKUP(B1014,Baza!A:E,3,FALSE)*курс</f>
        <v>1101.5999999999999</v>
      </c>
      <c r="G1014" s="25" t="str">
        <f>VLOOKUP(B1014,Baza!A:E,4,FALSE)</f>
        <v>4806833060</v>
      </c>
      <c r="H1014" s="25" t="str">
        <f>VLOOKUP(B1014,BREND!A:C,2,FALSE)</f>
        <v>SCHNIEDER</v>
      </c>
    </row>
    <row r="1015" spans="2:8">
      <c r="B1015" s="35" t="s">
        <v>16783</v>
      </c>
      <c r="C1015" s="26" t="str">
        <f>VLOOKUP(B1015,Baza!A:E,5,FALSE)</f>
        <v>CAMRY '02-06 РЫЧАГ ПОДВЕСКИ ПЕРЕДНЕЙ, ЛЕВЫЙ, НИЖНИЙ</v>
      </c>
      <c r="D1015" s="25" t="str">
        <f>IF(VLOOKUP(B1015,Baza!A:D,2,FALSE)&gt;0,"+","-")</f>
        <v>+</v>
      </c>
      <c r="E1015" s="25">
        <f>VLOOKUP(B1015,Baza!A:E,3,FALSE)</f>
        <v>21</v>
      </c>
      <c r="F1015" s="25">
        <f>VLOOKUP(B1015,Baza!A:E,3,FALSE)*курс</f>
        <v>856.8</v>
      </c>
      <c r="G1015" s="25" t="str">
        <f>VLOOKUP(B1015,Baza!A:E,4,FALSE)</f>
        <v>4806906080</v>
      </c>
      <c r="H1015" s="25" t="str">
        <f>VLOOKUP(B1015,BREND!A:C,2,FALSE)</f>
        <v>SCHNIEDER</v>
      </c>
    </row>
    <row r="1016" spans="2:8">
      <c r="B1016" s="35" t="s">
        <v>16786</v>
      </c>
      <c r="C1016" s="26" t="str">
        <f>VLOOKUP(B1016,Baza!A:E,5,FALSE)</f>
        <v>CAMRY '02-06 РЫЧАГ ПОДВЕСКИ ПЕРЕДНЕЙ, ПРАВЫЙ, НИЖНИЙ</v>
      </c>
      <c r="D1016" s="25" t="str">
        <f>IF(VLOOKUP(B1016,Baza!A:D,2,FALSE)&gt;0,"+","-")</f>
        <v>+</v>
      </c>
      <c r="E1016" s="25">
        <f>VLOOKUP(B1016,Baza!A:E,3,FALSE)</f>
        <v>21</v>
      </c>
      <c r="F1016" s="25">
        <f>VLOOKUP(B1016,Baza!A:E,3,FALSE)*курс</f>
        <v>856.8</v>
      </c>
      <c r="G1016" s="25" t="str">
        <f>VLOOKUP(B1016,Baza!A:E,4,FALSE)</f>
        <v>4806806080</v>
      </c>
      <c r="H1016" s="25" t="str">
        <f>VLOOKUP(B1016,BREND!A:C,2,FALSE)</f>
        <v>SCHNIEDER</v>
      </c>
    </row>
    <row r="1017" spans="2:8">
      <c r="B1017" s="35" t="s">
        <v>16789</v>
      </c>
      <c r="C1017" s="26" t="str">
        <f>VLOOKUP(B1017,Baza!A:E,5,FALSE)</f>
        <v>COROLLA '00-07 РЫЧАГ ПОДВЕСКИ ПЕРЕДНЕЙ, ЛЕВЫЙ</v>
      </c>
      <c r="D1017" s="25" t="str">
        <f>IF(VLOOKUP(B1017,Baza!A:D,2,FALSE)&gt;0,"+","-")</f>
        <v>+</v>
      </c>
      <c r="E1017" s="25">
        <f>VLOOKUP(B1017,Baza!A:E,3,FALSE)</f>
        <v>21</v>
      </c>
      <c r="F1017" s="25">
        <f>VLOOKUP(B1017,Baza!A:E,3,FALSE)*курс</f>
        <v>856.8</v>
      </c>
      <c r="G1017" s="25" t="str">
        <f>VLOOKUP(B1017,Baza!A:E,4,FALSE)</f>
        <v>4806913010</v>
      </c>
      <c r="H1017" s="25" t="str">
        <f>VLOOKUP(B1017,BREND!A:C,2,FALSE)</f>
        <v>SCHNIEDER</v>
      </c>
    </row>
    <row r="1018" spans="2:8">
      <c r="B1018" s="35" t="s">
        <v>16792</v>
      </c>
      <c r="C1018" s="26" t="str">
        <f>VLOOKUP(B1018,Baza!A:E,5,FALSE)</f>
        <v>COROLLA '00-07 РЫЧАГ ПОДВЕСКИ ПЕРЕДНЕЙ, ПРАВЫЙ</v>
      </c>
      <c r="D1018" s="25" t="str">
        <f>IF(VLOOKUP(B1018,Baza!A:D,2,FALSE)&gt;0,"+","-")</f>
        <v>+</v>
      </c>
      <c r="E1018" s="25">
        <f>VLOOKUP(B1018,Baza!A:E,3,FALSE)</f>
        <v>21</v>
      </c>
      <c r="F1018" s="25">
        <f>VLOOKUP(B1018,Baza!A:E,3,FALSE)*курс</f>
        <v>856.8</v>
      </c>
      <c r="G1018" s="25" t="str">
        <f>VLOOKUP(B1018,Baza!A:E,4,FALSE)</f>
        <v>4806813010</v>
      </c>
      <c r="H1018" s="25" t="str">
        <f>VLOOKUP(B1018,BREND!A:C,2,FALSE)</f>
        <v>SCHNIEDER</v>
      </c>
    </row>
    <row r="1019" spans="2:8">
      <c r="B1019" s="35" t="s">
        <v>25374</v>
      </c>
      <c r="C1019" s="26" t="str">
        <f>VLOOKUP(B1019,Baza!A:E,5,FALSE)</f>
        <v>CAMARY V30 '01-/LEXUS RX 330 04-08 РЫЧАГ ПЕРЕДНИЙ, ПРАВЫЙ</v>
      </c>
      <c r="D1019" s="25" t="str">
        <f>IF(VLOOKUP(B1019,Baza!A:D,2,FALSE)&gt;0,"+","-")</f>
        <v>-</v>
      </c>
      <c r="E1019" s="25">
        <f>VLOOKUP(B1019,Baza!A:E,3,FALSE)</f>
        <v>23</v>
      </c>
      <c r="F1019" s="25">
        <f>VLOOKUP(B1019,Baza!A:E,3,FALSE)*курс</f>
        <v>938.4</v>
      </c>
      <c r="G1019" s="25" t="str">
        <f>VLOOKUP(B1019,Baza!A:E,4,FALSE)</f>
        <v>48068-33050</v>
      </c>
      <c r="H1019" s="25" t="str">
        <f>VLOOKUP(B1019,BREND!A:C,2,FALSE)</f>
        <v>SCHNIEDER</v>
      </c>
    </row>
    <row r="1020" spans="2:8">
      <c r="B1020" s="35" t="s">
        <v>25376</v>
      </c>
      <c r="C1020" s="26" t="str">
        <f>VLOOKUP(B1020,Baza!A:E,5,FALSE)</f>
        <v>CAMARY V30 '01-/LEXUS RX330 04-08 РЫЧАГ ПЕРЕДНИЙ, ЛЕВЫЙ</v>
      </c>
      <c r="D1020" s="25" t="str">
        <f>IF(VLOOKUP(B1020,Baza!A:D,2,FALSE)&gt;0,"+","-")</f>
        <v>-</v>
      </c>
      <c r="E1020" s="25">
        <f>VLOOKUP(B1020,Baza!A:E,3,FALSE)</f>
        <v>23</v>
      </c>
      <c r="F1020" s="25">
        <f>VLOOKUP(B1020,Baza!A:E,3,FALSE)*курс</f>
        <v>938.4</v>
      </c>
      <c r="G1020" s="25" t="str">
        <f>VLOOKUP(B1020,Baza!A:E,4,FALSE)</f>
        <v>48069-33050</v>
      </c>
      <c r="H1020" s="25" t="str">
        <f>VLOOKUP(B1020,BREND!A:C,2,FALSE)</f>
        <v>SCHNIEDER</v>
      </c>
    </row>
    <row r="1021" spans="2:8">
      <c r="B1021" s="35" t="s">
        <v>25378</v>
      </c>
      <c r="C1021" s="26" t="str">
        <f>VLOOKUP(B1021,Baza!A:E,5,FALSE)</f>
        <v>LAND CRUISER 100  '03-'09 РЫЧАГ ПЕРЕДНИЙ, НИЖНИЙ, ПРАВЫЙ</v>
      </c>
      <c r="D1021" s="25" t="str">
        <f>IF(VLOOKUP(B1021,Baza!A:D,2,FALSE)&gt;0,"+","-")</f>
        <v>+</v>
      </c>
      <c r="E1021" s="25">
        <f>VLOOKUP(B1021,Baza!A:E,3,FALSE)</f>
        <v>78</v>
      </c>
      <c r="F1021" s="25">
        <f>VLOOKUP(B1021,Baza!A:E,3,FALSE)*курс</f>
        <v>3182.3999999999996</v>
      </c>
      <c r="G1021" s="25" t="str">
        <f>VLOOKUP(B1021,Baza!A:E,4,FALSE)</f>
        <v>48620-60010</v>
      </c>
      <c r="H1021" s="25" t="str">
        <f>VLOOKUP(B1021,BREND!A:C,2,FALSE)</f>
        <v>SCHNIEDER</v>
      </c>
    </row>
    <row r="1022" spans="2:8">
      <c r="B1022" s="35" t="s">
        <v>25381</v>
      </c>
      <c r="C1022" s="26" t="str">
        <f>VLOOKUP(B1022,Baza!A:E,5,FALSE)</f>
        <v>LAND CRUISER 100  '03-'09 РЫЧАГ ПЕРЕДНИЙ, НИЖНИЙ, ЛЕВЫЙ</v>
      </c>
      <c r="D1022" s="25" t="str">
        <f>IF(VLOOKUP(B1022,Baza!A:D,2,FALSE)&gt;0,"+","-")</f>
        <v>+</v>
      </c>
      <c r="E1022" s="25">
        <f>VLOOKUP(B1022,Baza!A:E,3,FALSE)</f>
        <v>78</v>
      </c>
      <c r="F1022" s="25">
        <f>VLOOKUP(B1022,Baza!A:E,3,FALSE)*курс</f>
        <v>3182.3999999999996</v>
      </c>
      <c r="G1022" s="25" t="str">
        <f>VLOOKUP(B1022,Baza!A:E,4,FALSE)</f>
        <v>48640-60010</v>
      </c>
      <c r="H1022" s="25" t="str">
        <f>VLOOKUP(B1022,BREND!A:C,2,FALSE)</f>
        <v>SCHNIEDER</v>
      </c>
    </row>
    <row r="1023" spans="2:8">
      <c r="B1023" s="35" t="s">
        <v>25384</v>
      </c>
      <c r="C1023" s="26" t="str">
        <f>VLOOKUP(B1023,Baza!A:E,5,FALSE)</f>
        <v>LAND CRUISER 100 '03-'09 РЫЧАГ ПЕРЕДНИЙ, ВЕРХНИЙ, ПРАВЫЙ</v>
      </c>
      <c r="D1023" s="25" t="str">
        <f>IF(VLOOKUP(B1023,Baza!A:D,2,FALSE)&gt;0,"+","-")</f>
        <v>+</v>
      </c>
      <c r="E1023" s="25">
        <f>VLOOKUP(B1023,Baza!A:E,3,FALSE)</f>
        <v>28</v>
      </c>
      <c r="F1023" s="25">
        <f>VLOOKUP(B1023,Baza!A:E,3,FALSE)*курс</f>
        <v>1142.3999999999999</v>
      </c>
      <c r="G1023" s="25" t="str">
        <f>VLOOKUP(B1023,Baza!A:E,4,FALSE)</f>
        <v>48610-60050</v>
      </c>
      <c r="H1023" s="25" t="str">
        <f>VLOOKUP(B1023,BREND!A:C,2,FALSE)</f>
        <v>SCHNIEDER</v>
      </c>
    </row>
    <row r="1024" spans="2:8">
      <c r="B1024" s="35" t="s">
        <v>25387</v>
      </c>
      <c r="C1024" s="26" t="str">
        <f>VLOOKUP(B1024,Baza!A:E,5,FALSE)</f>
        <v>LAND CRUISER 100 '03-'09 РЫЧАГ ПЕРЕДНИЙ, ВЕРХНИЙ, ЛЕВЫЙ</v>
      </c>
      <c r="D1024" s="25" t="str">
        <f>IF(VLOOKUP(B1024,Baza!A:D,2,FALSE)&gt;0,"+","-")</f>
        <v>+</v>
      </c>
      <c r="E1024" s="25">
        <f>VLOOKUP(B1024,Baza!A:E,3,FALSE)</f>
        <v>28</v>
      </c>
      <c r="F1024" s="25">
        <f>VLOOKUP(B1024,Baza!A:E,3,FALSE)*курс</f>
        <v>1142.3999999999999</v>
      </c>
      <c r="G1024" s="25" t="str">
        <f>VLOOKUP(B1024,Baza!A:E,4,FALSE)</f>
        <v>48630-60050</v>
      </c>
      <c r="H1024" s="25" t="str">
        <f>VLOOKUP(B1024,BREND!A:C,2,FALSE)</f>
        <v>SCHNIEDER</v>
      </c>
    </row>
    <row r="1025" spans="2:8">
      <c r="B1025" s="35" t="s">
        <v>25390</v>
      </c>
      <c r="C1025" s="26" t="str">
        <f>VLOOKUP(B1025,Baza!A:E,5,FALSE)</f>
        <v>LAND CRUISER PRADO '01-'03 РЫЧАГ ПЕРЕДНИЙ, НИЖНИЙ, ПРАВЫЙ</v>
      </c>
      <c r="D1025" s="25" t="str">
        <f>IF(VLOOKUP(B1025,Baza!A:D,2,FALSE)&gt;0,"+","-")</f>
        <v>-</v>
      </c>
      <c r="E1025" s="25">
        <f>VLOOKUP(B1025,Baza!A:E,3,FALSE)</f>
        <v>57</v>
      </c>
      <c r="F1025" s="25">
        <f>VLOOKUP(B1025,Baza!A:E,3,FALSE)*курс</f>
        <v>2325.6</v>
      </c>
      <c r="G1025" s="25" t="str">
        <f>VLOOKUP(B1025,Baza!A:E,4,FALSE)</f>
        <v>48068-60010</v>
      </c>
      <c r="H1025" s="25" t="str">
        <f>VLOOKUP(B1025,BREND!A:C,2,FALSE)</f>
        <v>SCHNIEDER</v>
      </c>
    </row>
    <row r="1026" spans="2:8">
      <c r="B1026" s="35" t="s">
        <v>25393</v>
      </c>
      <c r="C1026" s="26" t="str">
        <f>VLOOKUP(B1026,Baza!A:E,5,FALSE)</f>
        <v>LAND CRUISER PRADO '01-'03 РЫЧАГ ПЕРЕДНИЙ, НИЖНИЙ, ЛЕВЫЙ</v>
      </c>
      <c r="D1026" s="25" t="str">
        <f>IF(VLOOKUP(B1026,Baza!A:D,2,FALSE)&gt;0,"+","-")</f>
        <v>-</v>
      </c>
      <c r="E1026" s="25">
        <f>VLOOKUP(B1026,Baza!A:E,3,FALSE)</f>
        <v>57</v>
      </c>
      <c r="F1026" s="25">
        <f>VLOOKUP(B1026,Baza!A:E,3,FALSE)*курс</f>
        <v>2325.6</v>
      </c>
      <c r="G1026" s="25" t="str">
        <f>VLOOKUP(B1026,Baza!A:E,4,FALSE)</f>
        <v>48069-60010</v>
      </c>
      <c r="H1026" s="25" t="str">
        <f>VLOOKUP(B1026,BREND!A:C,2,FALSE)</f>
        <v>SCHNIEDER</v>
      </c>
    </row>
    <row r="1027" spans="2:8">
      <c r="B1027" s="35" t="s">
        <v>25396</v>
      </c>
      <c r="C1027" s="26" t="str">
        <f>VLOOKUP(B1027,Baza!A:E,5,FALSE)</f>
        <v>LAND CRUISER 100 РЫЧАГ ПЕРЕДНИЙ, ВЕРХНИЙ, ПРАВЫЙ</v>
      </c>
      <c r="D1027" s="25" t="str">
        <f>IF(VLOOKUP(B1027,Baza!A:D,2,FALSE)&gt;0,"+","-")</f>
        <v>-</v>
      </c>
      <c r="E1027" s="25">
        <f>VLOOKUP(B1027,Baza!A:E,3,FALSE)</f>
        <v>31</v>
      </c>
      <c r="F1027" s="25">
        <f>VLOOKUP(B1027,Baza!A:E,3,FALSE)*курс</f>
        <v>1264.8</v>
      </c>
      <c r="G1027" s="25" t="str">
        <f>VLOOKUP(B1027,Baza!A:E,4,FALSE)</f>
        <v>48610-60030</v>
      </c>
      <c r="H1027" s="25" t="str">
        <f>VLOOKUP(B1027,BREND!A:C,2,FALSE)</f>
        <v>SCHNIEDER</v>
      </c>
    </row>
    <row r="1028" spans="2:8">
      <c r="B1028" s="35" t="s">
        <v>25399</v>
      </c>
      <c r="C1028" s="26" t="str">
        <f>VLOOKUP(B1028,Baza!A:E,5,FALSE)</f>
        <v>LAND CRUISER 100 РЫЧАГ ПЕРЕДНИЙ, ВЕРХНИЙ, ЛЕВЫЙ</v>
      </c>
      <c r="D1028" s="25" t="str">
        <f>IF(VLOOKUP(B1028,Baza!A:D,2,FALSE)&gt;0,"+","-")</f>
        <v>-</v>
      </c>
      <c r="E1028" s="25">
        <f>VLOOKUP(B1028,Baza!A:E,3,FALSE)</f>
        <v>31</v>
      </c>
      <c r="F1028" s="25">
        <f>VLOOKUP(B1028,Baza!A:E,3,FALSE)*курс</f>
        <v>1264.8</v>
      </c>
      <c r="G1028" s="25" t="str">
        <f>VLOOKUP(B1028,Baza!A:E,4,FALSE)</f>
        <v>48630-60010</v>
      </c>
      <c r="H1028" s="25" t="str">
        <f>VLOOKUP(B1028,BREND!A:C,2,FALSE)</f>
        <v>SCHNIEDER</v>
      </c>
    </row>
    <row r="1029" spans="2:8">
      <c r="B1029" s="35" t="s">
        <v>25402</v>
      </c>
      <c r="C1029" s="26" t="str">
        <f>VLOOKUP(B1029,Baza!A:E,5,FALSE)</f>
        <v>RAV 41 2.0 16V РЫЧАГ ПЕРЕДНИЙ НИЖНИЙ ПРАВЫЙ</v>
      </c>
      <c r="D1029" s="25" t="str">
        <f>IF(VLOOKUP(B1029,Baza!A:D,2,FALSE)&gt;0,"+","-")</f>
        <v>+</v>
      </c>
      <c r="E1029" s="25">
        <f>VLOOKUP(B1029,Baza!A:E,3,FALSE)</f>
        <v>22</v>
      </c>
      <c r="F1029" s="25">
        <f>VLOOKUP(B1029,Baza!A:E,3,FALSE)*курс</f>
        <v>897.59999999999991</v>
      </c>
      <c r="G1029" s="25" t="str">
        <f>VLOOKUP(B1029,Baza!A:E,4,FALSE)</f>
        <v>48068-42010</v>
      </c>
      <c r="H1029" s="25" t="str">
        <f>VLOOKUP(B1029,BREND!A:C,2,FALSE)</f>
        <v>SCHNIEDER</v>
      </c>
    </row>
    <row r="1030" spans="2:8">
      <c r="B1030" s="35" t="s">
        <v>25405</v>
      </c>
      <c r="C1030" s="26" t="str">
        <f>VLOOKUP(B1030,Baza!A:E,5,FALSE)</f>
        <v>RAV 41 2.0 16V '94-'06 РЫЧАГ ПЕРЕДНИЙ, НИЖНИЙ, ЛЕВЫЙ</v>
      </c>
      <c r="D1030" s="25" t="str">
        <f>IF(VLOOKUP(B1030,Baza!A:D,2,FALSE)&gt;0,"+","-")</f>
        <v>+</v>
      </c>
      <c r="E1030" s="25">
        <f>VLOOKUP(B1030,Baza!A:E,3,FALSE)</f>
        <v>22</v>
      </c>
      <c r="F1030" s="25">
        <f>VLOOKUP(B1030,Baza!A:E,3,FALSE)*курс</f>
        <v>897.59999999999991</v>
      </c>
      <c r="G1030" s="25" t="str">
        <f>VLOOKUP(B1030,Baza!A:E,4,FALSE)</f>
        <v>48069-42010</v>
      </c>
      <c r="H1030" s="25" t="str">
        <f>VLOOKUP(B1030,BREND!A:C,2,FALSE)</f>
        <v>SCHNIEDER</v>
      </c>
    </row>
    <row r="1031" spans="2:8">
      <c r="B1031" s="35" t="s">
        <v>25408</v>
      </c>
      <c r="C1031" s="26" t="str">
        <f>VLOOKUP(B1031,Baza!A:E,5,FALSE)</f>
        <v>CAMRY '03-'04 РЫЧАГ ПЕРЕДНИЙ, НИЖНИЙ, ПРАВЫЙ</v>
      </c>
      <c r="D1031" s="25" t="str">
        <f>IF(VLOOKUP(B1031,Baza!A:D,2,FALSE)&gt;0,"+","-")</f>
        <v>+</v>
      </c>
      <c r="E1031" s="25">
        <f>VLOOKUP(B1031,Baza!A:E,3,FALSE)</f>
        <v>21</v>
      </c>
      <c r="F1031" s="25">
        <f>VLOOKUP(B1031,Baza!A:E,3,FALSE)*курс</f>
        <v>856.8</v>
      </c>
      <c r="G1031" s="25" t="str">
        <f>VLOOKUP(B1031,Baza!A:E,4,FALSE)</f>
        <v>48068-06090</v>
      </c>
      <c r="H1031" s="25" t="str">
        <f>VLOOKUP(B1031,BREND!A:C,2,FALSE)</f>
        <v>SCHNIEDER</v>
      </c>
    </row>
    <row r="1032" spans="2:8">
      <c r="B1032" s="35" t="s">
        <v>25411</v>
      </c>
      <c r="C1032" s="26" t="str">
        <f>VLOOKUP(B1032,Baza!A:E,5,FALSE)</f>
        <v>CAMRY '03-'04 РЫЧАГ ПЕРЕДНИЙ, НИЖНИЙ, ЛЕВЫЙ</v>
      </c>
      <c r="D1032" s="25" t="str">
        <f>IF(VLOOKUP(B1032,Baza!A:D,2,FALSE)&gt;0,"+","-")</f>
        <v>+</v>
      </c>
      <c r="E1032" s="25">
        <f>VLOOKUP(B1032,Baza!A:E,3,FALSE)</f>
        <v>21</v>
      </c>
      <c r="F1032" s="25">
        <f>VLOOKUP(B1032,Baza!A:E,3,FALSE)*курс</f>
        <v>856.8</v>
      </c>
      <c r="G1032" s="25" t="str">
        <f>VLOOKUP(B1032,Baza!A:E,4,FALSE)</f>
        <v>48069-06090</v>
      </c>
      <c r="H1032" s="25" t="str">
        <f>VLOOKUP(B1032,BREND!A:C,2,FALSE)</f>
        <v>SCHNIEDER</v>
      </c>
    </row>
    <row r="1033" spans="2:8">
      <c r="B1033" s="35" t="s">
        <v>25414</v>
      </c>
      <c r="C1033" s="26" t="str">
        <f>VLOOKUP(B1033,Baza!A:E,5,FALSE)</f>
        <v>LAND CRUISER '08- РЫЧАГ ПЕРЕДНИЙ, ВЕРХНИЙ, ПРАВЫЙ</v>
      </c>
      <c r="D1033" s="25" t="str">
        <f>IF(VLOOKUP(B1033,Baza!A:D,2,FALSE)&gt;0,"+","-")</f>
        <v>+</v>
      </c>
      <c r="E1033" s="25">
        <f>VLOOKUP(B1033,Baza!A:E,3,FALSE)</f>
        <v>36</v>
      </c>
      <c r="F1033" s="25">
        <f>VLOOKUP(B1033,Baza!A:E,3,FALSE)*курс</f>
        <v>1468.8</v>
      </c>
      <c r="G1033" s="25" t="str">
        <f>VLOOKUP(B1033,Baza!A:E,4,FALSE)</f>
        <v>48610-60060</v>
      </c>
      <c r="H1033" s="25" t="str">
        <f>VLOOKUP(B1033,BREND!A:C,2,FALSE)</f>
        <v>SCHNIEDER</v>
      </c>
    </row>
    <row r="1034" spans="2:8">
      <c r="B1034" s="35" t="s">
        <v>25416</v>
      </c>
      <c r="C1034" s="26" t="str">
        <f>VLOOKUP(B1034,Baza!A:E,5,FALSE)</f>
        <v>LAND CRUISER '08- РЫЧАГ ПЕРЕДНИЙ, ВЕРХНИЙ, ЛЕВЫЙ</v>
      </c>
      <c r="D1034" s="25" t="str">
        <f>IF(VLOOKUP(B1034,Baza!A:D,2,FALSE)&gt;0,"+","-")</f>
        <v>+</v>
      </c>
      <c r="E1034" s="25">
        <f>VLOOKUP(B1034,Baza!A:E,3,FALSE)</f>
        <v>36</v>
      </c>
      <c r="F1034" s="25">
        <f>VLOOKUP(B1034,Baza!A:E,3,FALSE)*курс</f>
        <v>1468.8</v>
      </c>
      <c r="G1034" s="25" t="str">
        <f>VLOOKUP(B1034,Baza!A:E,4,FALSE)</f>
        <v>48630-60030</v>
      </c>
      <c r="H1034" s="25" t="str">
        <f>VLOOKUP(B1034,BREND!A:C,2,FALSE)</f>
        <v>SCHNIEDER</v>
      </c>
    </row>
    <row r="1035" spans="2:8">
      <c r="B1035" s="35" t="s">
        <v>25419</v>
      </c>
      <c r="C1035" s="26" t="str">
        <f>VLOOKUP(B1035,Baza!A:E,5,FALSE)</f>
        <v>LAND CRUISER '08- РЫЧАГ ПЕРЕДНИЙ, НИЖНИЙ, ПРАВЫЙ</v>
      </c>
      <c r="D1035" s="25" t="str">
        <f>IF(VLOOKUP(B1035,Baza!A:D,2,FALSE)&gt;0,"+","-")</f>
        <v>+</v>
      </c>
      <c r="E1035" s="25">
        <f>VLOOKUP(B1035,Baza!A:E,3,FALSE)</f>
        <v>102</v>
      </c>
      <c r="F1035" s="25">
        <f>VLOOKUP(B1035,Baza!A:E,3,FALSE)*курс</f>
        <v>4161.5999999999995</v>
      </c>
      <c r="G1035" s="25" t="str">
        <f>VLOOKUP(B1035,Baza!A:E,4,FALSE)</f>
        <v>48068-60030</v>
      </c>
      <c r="H1035" s="25" t="str">
        <f>VLOOKUP(B1035,BREND!A:C,2,FALSE)</f>
        <v>SCHNIEDER</v>
      </c>
    </row>
    <row r="1036" spans="2:8">
      <c r="B1036" s="35" t="s">
        <v>25422</v>
      </c>
      <c r="C1036" s="26" t="str">
        <f>VLOOKUP(B1036,Baza!A:E,5,FALSE)</f>
        <v>LAND CRUISER '08- РЫЧАГ ПЕРЕДНИЙ, НИЖНИЙ, ЛЕВЫЙ</v>
      </c>
      <c r="D1036" s="25" t="str">
        <f>IF(VLOOKUP(B1036,Baza!A:D,2,FALSE)&gt;0,"+","-")</f>
        <v>+</v>
      </c>
      <c r="E1036" s="25">
        <f>VLOOKUP(B1036,Baza!A:E,3,FALSE)</f>
        <v>102</v>
      </c>
      <c r="F1036" s="25">
        <f>VLOOKUP(B1036,Baza!A:E,3,FALSE)*курс</f>
        <v>4161.5999999999995</v>
      </c>
      <c r="G1036" s="25" t="str">
        <f>VLOOKUP(B1036,Baza!A:E,4,FALSE)</f>
        <v>48069-60030</v>
      </c>
      <c r="H1036" s="25" t="str">
        <f>VLOOKUP(B1036,BREND!A:C,2,FALSE)</f>
        <v>SCHNIEDER</v>
      </c>
    </row>
    <row r="1037" spans="2:8">
      <c r="B1037" s="35" t="s">
        <v>25425</v>
      </c>
      <c r="C1037" s="26" t="str">
        <f>VLOOKUP(B1037,Baza!A:E,5,FALSE)</f>
        <v>HIGHLANDER '08- РЫЧАГ ПЕРЕДНИЙ, НИЖНИЙ, ПРАВЫЙ</v>
      </c>
      <c r="D1037" s="25" t="str">
        <f>IF(VLOOKUP(B1037,Baza!A:D,2,FALSE)&gt;0,"+","-")</f>
        <v>+</v>
      </c>
      <c r="E1037" s="25">
        <f>VLOOKUP(B1037,Baza!A:E,3,FALSE)</f>
        <v>35</v>
      </c>
      <c r="F1037" s="25">
        <f>VLOOKUP(B1037,Baza!A:E,3,FALSE)*курс</f>
        <v>1428</v>
      </c>
      <c r="G1037" s="25" t="str">
        <f>VLOOKUP(B1037,Baza!A:E,4,FALSE)</f>
        <v>48068-48040</v>
      </c>
      <c r="H1037" s="25" t="str">
        <f>VLOOKUP(B1037,BREND!A:C,2,FALSE)</f>
        <v>SCHNIEDER</v>
      </c>
    </row>
    <row r="1038" spans="2:8">
      <c r="B1038" s="35" t="s">
        <v>25428</v>
      </c>
      <c r="C1038" s="26" t="str">
        <f>VLOOKUP(B1038,Baza!A:E,5,FALSE)</f>
        <v>HIGHLANDER '08- РЫЧАГ ПЕРЕДНИЙ, НИЖНИЙ, ЛЕВЫЙ</v>
      </c>
      <c r="D1038" s="25" t="str">
        <f>IF(VLOOKUP(B1038,Baza!A:D,2,FALSE)&gt;0,"+","-")</f>
        <v>+</v>
      </c>
      <c r="E1038" s="25">
        <f>VLOOKUP(B1038,Baza!A:E,3,FALSE)</f>
        <v>35</v>
      </c>
      <c r="F1038" s="25">
        <f>VLOOKUP(B1038,Baza!A:E,3,FALSE)*курс</f>
        <v>1428</v>
      </c>
      <c r="G1038" s="25" t="str">
        <f>VLOOKUP(B1038,Baza!A:E,4,FALSE)</f>
        <v>48069-48040</v>
      </c>
      <c r="H1038" s="25" t="str">
        <f>VLOOKUP(B1038,BREND!A:C,2,FALSE)</f>
        <v>SCHNIEDER</v>
      </c>
    </row>
    <row r="1039" spans="2:8">
      <c r="B1039" s="35" t="s">
        <v>25431</v>
      </c>
      <c r="C1039" s="26" t="str">
        <f>VLOOKUP(B1039,Baza!A:E,5,FALSE)</f>
        <v>RAV-4 '06- РЫЧАГ ПЕРЕДНИЙ, НИЖНИЙ, ПРАВЫЙ</v>
      </c>
      <c r="D1039" s="25" t="str">
        <f>IF(VLOOKUP(B1039,Baza!A:D,2,FALSE)&gt;0,"+","-")</f>
        <v>-</v>
      </c>
      <c r="E1039" s="25">
        <f>VLOOKUP(B1039,Baza!A:E,3,FALSE)</f>
        <v>31</v>
      </c>
      <c r="F1039" s="25">
        <f>VLOOKUP(B1039,Baza!A:E,3,FALSE)*курс</f>
        <v>1264.8</v>
      </c>
      <c r="G1039" s="25" t="str">
        <f>VLOOKUP(B1039,Baza!A:E,4,FALSE)</f>
        <v>48068-42050</v>
      </c>
      <c r="H1039" s="25" t="str">
        <f>VLOOKUP(B1039,BREND!A:C,2,FALSE)</f>
        <v>SCHNIEDER</v>
      </c>
    </row>
    <row r="1040" spans="2:8">
      <c r="B1040" s="35" t="s">
        <v>25434</v>
      </c>
      <c r="C1040" s="26" t="str">
        <f>VLOOKUP(B1040,Baza!A:E,5,FALSE)</f>
        <v>RAV-4 '06- РЫЧАГ ПЕРЕДНИЙ, НИЖНИЙ, ЛЕВЫЙ</v>
      </c>
      <c r="D1040" s="25" t="str">
        <f>IF(VLOOKUP(B1040,Baza!A:D,2,FALSE)&gt;0,"+","-")</f>
        <v>-</v>
      </c>
      <c r="E1040" s="25">
        <f>VLOOKUP(B1040,Baza!A:E,3,FALSE)</f>
        <v>31</v>
      </c>
      <c r="F1040" s="25">
        <f>VLOOKUP(B1040,Baza!A:E,3,FALSE)*курс</f>
        <v>1264.8</v>
      </c>
      <c r="G1040" s="25" t="str">
        <f>VLOOKUP(B1040,Baza!A:E,4,FALSE)</f>
        <v>48069-42050</v>
      </c>
      <c r="H1040" s="25" t="str">
        <f>VLOOKUP(B1040,BREND!A:C,2,FALSE)</f>
        <v>SCHNIEDER</v>
      </c>
    </row>
    <row r="1041" spans="2:8">
      <c r="B1041" s="35" t="s">
        <v>25437</v>
      </c>
      <c r="C1041" s="26" t="str">
        <f>VLOOKUP(B1041,Baza!A:E,5,FALSE)</f>
        <v>COROLLA 08---- РЫЧАГ ПЕРЕДНИЙ, ПРАВЫЙ</v>
      </c>
      <c r="D1041" s="25" t="str">
        <f>IF(VLOOKUP(B1041,Baza!A:D,2,FALSE)&gt;0,"+","-")</f>
        <v>+</v>
      </c>
      <c r="E1041" s="25">
        <f>VLOOKUP(B1041,Baza!A:E,3,FALSE)</f>
        <v>28</v>
      </c>
      <c r="F1041" s="25">
        <f>VLOOKUP(B1041,Baza!A:E,3,FALSE)*курс</f>
        <v>1142.3999999999999</v>
      </c>
      <c r="G1041" s="25" t="str">
        <f>VLOOKUP(B1041,Baza!A:E,4,FALSE)</f>
        <v>48068-02180</v>
      </c>
      <c r="H1041" s="25" t="str">
        <f>VLOOKUP(B1041,BREND!A:C,2,FALSE)</f>
        <v>SCHNIEDER</v>
      </c>
    </row>
    <row r="1042" spans="2:8">
      <c r="B1042" s="35" t="s">
        <v>25439</v>
      </c>
      <c r="C1042" s="26" t="str">
        <f>VLOOKUP(B1042,Baza!A:E,5,FALSE)</f>
        <v>COROLLA 08--- РЫЧАГ ПЕРЕДНИЙ, ЛЕВЫЙ</v>
      </c>
      <c r="D1042" s="25" t="str">
        <f>IF(VLOOKUP(B1042,Baza!A:D,2,FALSE)&gt;0,"+","-")</f>
        <v>+</v>
      </c>
      <c r="E1042" s="25">
        <f>VLOOKUP(B1042,Baza!A:E,3,FALSE)</f>
        <v>28</v>
      </c>
      <c r="F1042" s="25">
        <f>VLOOKUP(B1042,Baza!A:E,3,FALSE)*курс</f>
        <v>1142.3999999999999</v>
      </c>
      <c r="G1042" s="25" t="str">
        <f>VLOOKUP(B1042,Baza!A:E,4,FALSE)</f>
        <v>48069-02180</v>
      </c>
      <c r="H1042" s="25" t="str">
        <f>VLOOKUP(B1042,BREND!A:C,2,FALSE)</f>
        <v>SCHNIEDER</v>
      </c>
    </row>
    <row r="1043" spans="2:8">
      <c r="B1043" s="35" t="s">
        <v>25441</v>
      </c>
      <c r="C1043" s="26" t="str">
        <f>VLOOKUP(B1043,Baza!A:E,5,FALSE)</f>
        <v>CAMRY ESTATE V10 /LEXUS RX300 98-03 РЫЧАГ ПЕРЕДНИЙ, НИЖНИЙ, ПРАВЫЙ</v>
      </c>
      <c r="D1043" s="25" t="str">
        <f>IF(VLOOKUP(B1043,Baza!A:D,2,FALSE)&gt;0,"+","-")</f>
        <v>+</v>
      </c>
      <c r="E1043" s="25">
        <f>VLOOKUP(B1043,Baza!A:E,3,FALSE)</f>
        <v>26</v>
      </c>
      <c r="F1043" s="25">
        <f>VLOOKUP(B1043,Baza!A:E,3,FALSE)*курс</f>
        <v>1060.8</v>
      </c>
      <c r="G1043" s="25" t="str">
        <f>VLOOKUP(B1043,Baza!A:E,4,FALSE)</f>
        <v>48068-33030</v>
      </c>
      <c r="H1043" s="25" t="str">
        <f>VLOOKUP(B1043,BREND!A:C,2,FALSE)</f>
        <v>SCHNIEDER</v>
      </c>
    </row>
    <row r="1044" spans="2:8">
      <c r="B1044" s="35" t="s">
        <v>25442</v>
      </c>
      <c r="C1044" s="26" t="str">
        <f>VLOOKUP(B1044,Baza!A:E,5,FALSE)</f>
        <v>CAMRY ESTATE V10 /LEXUS RX300 98-03 РЫЧАГ ПЕРЕДНИЙ, НИЖНИЙ, ЛЕВЫЙ</v>
      </c>
      <c r="D1044" s="25" t="str">
        <f>IF(VLOOKUP(B1044,Baza!A:D,2,FALSE)&gt;0,"+","-")</f>
        <v>+</v>
      </c>
      <c r="E1044" s="25">
        <f>VLOOKUP(B1044,Baza!A:E,3,FALSE)</f>
        <v>26</v>
      </c>
      <c r="F1044" s="25">
        <f>VLOOKUP(B1044,Baza!A:E,3,FALSE)*курс</f>
        <v>1060.8</v>
      </c>
      <c r="G1044" s="25" t="str">
        <f>VLOOKUP(B1044,Baza!A:E,4,FALSE)</f>
        <v>48069-33030</v>
      </c>
      <c r="H1044" s="25" t="str">
        <f>VLOOKUP(B1044,BREND!A:C,2,FALSE)</f>
        <v>SCHNIEDER</v>
      </c>
    </row>
    <row r="1045" spans="2:8">
      <c r="B1045" s="35" t="s">
        <v>22194</v>
      </c>
      <c r="C1045" s="26" t="str">
        <f>VLOOKUP(B1045,Baza!A:E,5,FALSE)</f>
        <v>VW PASSAT/GOLF/VENTO/BORA ОПОРА ПЕРЕДНЕГО АМОРТИЗАТОРА</v>
      </c>
      <c r="D1045" s="25" t="str">
        <f>IF(VLOOKUP(B1045,Baza!A:D,2,FALSE)&gt;0,"+","-")</f>
        <v>+</v>
      </c>
      <c r="E1045" s="25">
        <f>VLOOKUP(B1045,Baza!A:E,3,FALSE)</f>
        <v>2</v>
      </c>
      <c r="F1045" s="25">
        <f>VLOOKUP(B1045,Baza!A:E,3,FALSE)*курс</f>
        <v>81.599999999999994</v>
      </c>
      <c r="G1045" s="25" t="str">
        <f>VLOOKUP(B1045,Baza!A:E,4,FALSE)</f>
        <v>1J0412331CS</v>
      </c>
      <c r="H1045" s="25" t="str">
        <f>VLOOKUP(B1045,BREND!A:C,2,FALSE)</f>
        <v>SCHNIEDER</v>
      </c>
    </row>
    <row r="1046" spans="2:8">
      <c r="B1046" s="35" t="s">
        <v>347</v>
      </c>
      <c r="C1046" s="26" t="str">
        <f>VLOOKUP(B1046,Baza!A:E,5,FALSE)</f>
        <v>A4, A6, PASSAT5  РЫЧАГ ПЕРЕДНИЙ, ВЕРХНИЙ, ЛЕВЫЙ</v>
      </c>
      <c r="D1046" s="25" t="str">
        <f>IF(VLOOKUP(B1046,Baza!A:D,2,FALSE)&gt;0,"+","-")</f>
        <v>+</v>
      </c>
      <c r="E1046" s="25">
        <f>VLOOKUP(B1046,Baza!A:E,3,FALSE)</f>
        <v>11</v>
      </c>
      <c r="F1046" s="25">
        <f>VLOOKUP(B1046,Baza!A:E,3,FALSE)*курс</f>
        <v>448.79999999999995</v>
      </c>
      <c r="G1046" s="25" t="str">
        <f>VLOOKUP(B1046,Baza!A:E,4,FALSE)</f>
        <v>8D0407505B</v>
      </c>
      <c r="H1046" s="25" t="str">
        <f>VLOOKUP(B1046,BREND!A:C,2,FALSE)</f>
        <v>SCHNIEDER</v>
      </c>
    </row>
    <row r="1047" spans="2:8">
      <c r="B1047" s="35" t="s">
        <v>343</v>
      </c>
      <c r="C1047" s="26" t="str">
        <f>VLOOKUP(B1047,Baza!A:E,5,FALSE)</f>
        <v>A4, A6, PASSAT 5 РЫЧАГ ПЕРЕДНИЙ, ВЕРХНИЙ,  ПРАВЫЙ</v>
      </c>
      <c r="D1047" s="25" t="str">
        <f>IF(VLOOKUP(B1047,Baza!A:D,2,FALSE)&gt;0,"+","-")</f>
        <v>+</v>
      </c>
      <c r="E1047" s="25">
        <f>VLOOKUP(B1047,Baza!A:E,3,FALSE)</f>
        <v>11</v>
      </c>
      <c r="F1047" s="25">
        <f>VLOOKUP(B1047,Baza!A:E,3,FALSE)*курс</f>
        <v>448.79999999999995</v>
      </c>
      <c r="G1047" s="25" t="str">
        <f>VLOOKUP(B1047,Baza!A:E,4,FALSE)</f>
        <v>8D0407506B</v>
      </c>
      <c r="H1047" s="25" t="str">
        <f>VLOOKUP(B1047,BREND!A:C,2,FALSE)</f>
        <v>SCHNIEDER</v>
      </c>
    </row>
    <row r="1048" spans="2:8">
      <c r="B1048" s="35" t="s">
        <v>24648</v>
      </c>
      <c r="C1048" s="26" t="str">
        <f>VLOOKUP(B1048,Baza!A:E,5,FALSE)</f>
        <v>А4, А6, Р5 РЫЧАГ ПЕРЕДНИЙ,  ВЕРХНИЙ, ЛЕВЫЙ, ЗАДНИЙ, КРИВОЙ</v>
      </c>
      <c r="D1048" s="25" t="str">
        <f>IF(VLOOKUP(B1048,Baza!A:D,2,FALSE)&gt;0,"+","-")</f>
        <v>+</v>
      </c>
      <c r="E1048" s="25">
        <f>VLOOKUP(B1048,Baza!A:E,3,FALSE)</f>
        <v>10</v>
      </c>
      <c r="F1048" s="25">
        <f>VLOOKUP(B1048,Baza!A:E,3,FALSE)*курс</f>
        <v>408</v>
      </c>
      <c r="G1048" s="25" t="str">
        <f>VLOOKUP(B1048,Baza!A:E,4,FALSE)</f>
        <v>4D0407509D</v>
      </c>
      <c r="H1048" s="25" t="str">
        <f>VLOOKUP(B1048,BREND!A:C,2,FALSE)</f>
        <v>SCHNIEDER</v>
      </c>
    </row>
    <row r="1049" spans="2:8">
      <c r="B1049" s="35" t="s">
        <v>24649</v>
      </c>
      <c r="C1049" s="26" t="str">
        <f>VLOOKUP(B1049,Baza!A:E,5,FALSE)</f>
        <v>А4, А6, Р5 РЫЧАГ ПЕРЕДНИЙ,  ВЕРХНИЙ, ПРАВЫЙ, ЗАДНИЙ, КРИВОЙ</v>
      </c>
      <c r="D1049" s="25" t="str">
        <f>IF(VLOOKUP(B1049,Baza!A:D,2,FALSE)&gt;0,"+","-")</f>
        <v>+</v>
      </c>
      <c r="E1049" s="25">
        <f>VLOOKUP(B1049,Baza!A:E,3,FALSE)</f>
        <v>12</v>
      </c>
      <c r="F1049" s="25">
        <f>VLOOKUP(B1049,Baza!A:E,3,FALSE)*курс</f>
        <v>489.59999999999997</v>
      </c>
      <c r="G1049" s="25" t="str">
        <f>VLOOKUP(B1049,Baza!A:E,4,FALSE)</f>
        <v>4D0407510D</v>
      </c>
      <c r="H1049" s="25" t="str">
        <f>VLOOKUP(B1049,BREND!A:C,2,FALSE)</f>
        <v>SCHNIEDER</v>
      </c>
    </row>
    <row r="1050" spans="2:8">
      <c r="B1050" s="35" t="s">
        <v>24651</v>
      </c>
      <c r="C1050" s="26" t="str">
        <f>VLOOKUP(B1050,Baza!A:E,5,FALSE)</f>
        <v>GOLF 4,A3, 97---04 ШАРОВАЯ ОПОРА ЛЕВЫЙ</v>
      </c>
      <c r="D1050" s="25" t="str">
        <f>IF(VLOOKUP(B1050,Baza!A:D,2,FALSE)&gt;0,"+","-")</f>
        <v>+</v>
      </c>
      <c r="E1050" s="25">
        <f>VLOOKUP(B1050,Baza!A:E,3,FALSE)</f>
        <v>4.5</v>
      </c>
      <c r="F1050" s="25">
        <f>VLOOKUP(B1050,Baza!A:E,3,FALSE)*курс</f>
        <v>183.6</v>
      </c>
      <c r="G1050" s="25" t="str">
        <f>VLOOKUP(B1050,Baza!A:E,4,FALSE)</f>
        <v>1J0407365C</v>
      </c>
      <c r="H1050" s="25" t="str">
        <f>VLOOKUP(B1050,BREND!A:C,2,FALSE)</f>
        <v>SCHNIEDER</v>
      </c>
    </row>
    <row r="1051" spans="2:8">
      <c r="B1051" s="35" t="s">
        <v>24654</v>
      </c>
      <c r="C1051" s="26" t="str">
        <f>VLOOKUP(B1051,Baza!A:E,5,FALSE)</f>
        <v>GOLF 4,A3, 97---04 ШАРОВАЯ ОПОРА  ПРАВАЯ.</v>
      </c>
      <c r="D1051" s="25" t="str">
        <f>IF(VLOOKUP(B1051,Baza!A:D,2,FALSE)&gt;0,"+","-")</f>
        <v>-</v>
      </c>
      <c r="E1051" s="25">
        <f>VLOOKUP(B1051,Baza!A:E,3,FALSE)</f>
        <v>3</v>
      </c>
      <c r="F1051" s="25">
        <f>VLOOKUP(B1051,Baza!A:E,3,FALSE)*курс</f>
        <v>122.39999999999999</v>
      </c>
      <c r="G1051" s="25" t="str">
        <f>VLOOKUP(B1051,Baza!A:E,4,FALSE)</f>
        <v>1J0407366C</v>
      </c>
      <c r="H1051" s="25" t="str">
        <f>VLOOKUP(B1051,BREND!A:C,2,FALSE)</f>
        <v>SCHNIEDER</v>
      </c>
    </row>
    <row r="1052" spans="2:8">
      <c r="B1052" s="35" t="s">
        <v>219</v>
      </c>
      <c r="C1052" s="26" t="str">
        <f>VLOOKUP(B1052,Baza!A:E,5,FALSE)</f>
        <v>LT 28-35 '99-, LT 28-46 '02- НАКОНЕЧНИК РУЛЕВОЙ ТЯГИ</v>
      </c>
      <c r="D1052" s="25" t="str">
        <f>IF(VLOOKUP(B1052,Baza!A:D,2,FALSE)&gt;0,"+","-")</f>
        <v>-</v>
      </c>
      <c r="E1052" s="25">
        <f>VLOOKUP(B1052,Baza!A:E,3,FALSE)</f>
        <v>9.1</v>
      </c>
      <c r="F1052" s="25">
        <f>VLOOKUP(B1052,Baza!A:E,3,FALSE)*курс</f>
        <v>371.28</v>
      </c>
      <c r="G1052" s="25" t="str">
        <f>VLOOKUP(B1052,Baza!A:E,4,FALSE)</f>
        <v>2D0422811</v>
      </c>
      <c r="H1052" s="25" t="str">
        <f>VLOOKUP(B1052,BREND!A:C,2,FALSE)</f>
        <v>SCHNIEDER</v>
      </c>
    </row>
    <row r="1053" spans="2:8">
      <c r="B1053" s="35" t="s">
        <v>3122</v>
      </c>
      <c r="C1053" s="26" t="str">
        <f>VLOOKUP(B1053,Baza!A:E,5,FALSE)</f>
        <v>А4,6,8,PASSAT5 НАКОНЕЧНИК ЛЕВЫЙ+ПРАВЫЙ</v>
      </c>
      <c r="D1053" s="25" t="str">
        <f>IF(VLOOKUP(B1053,Baza!A:D,2,FALSE)&gt;0,"+","-")</f>
        <v>-</v>
      </c>
      <c r="E1053" s="25">
        <f>VLOOKUP(B1053,Baza!A:E,3,FALSE)</f>
        <v>6.5</v>
      </c>
      <c r="F1053" s="25">
        <f>VLOOKUP(B1053,Baza!A:E,3,FALSE)*курс</f>
        <v>265.2</v>
      </c>
      <c r="G1053" s="25" t="str">
        <f>VLOOKUP(B1053,Baza!A:E,4,FALSE)</f>
        <v>4B0419811A</v>
      </c>
      <c r="H1053" s="25" t="str">
        <f>VLOOKUP(B1053,BREND!A:C,2,FALSE)</f>
        <v>SCHNIEDER</v>
      </c>
    </row>
    <row r="1054" spans="2:8">
      <c r="B1054" s="35" t="s">
        <v>275</v>
      </c>
      <c r="C1054" s="26" t="str">
        <f>VLOOKUP(B1054,Baza!A:E,5,FALSE)</f>
        <v>GOLF3 РУЛЕВАЯ ТЯГА  ЛЕВАЯ С Г/У В СБОРЕ</v>
      </c>
      <c r="D1054" s="25" t="str">
        <f>IF(VLOOKUP(B1054,Baza!A:D,2,FALSE)&gt;0,"+","-")</f>
        <v>-</v>
      </c>
      <c r="E1054" s="25">
        <f>VLOOKUP(B1054,Baza!A:E,3,FALSE)</f>
        <v>7.8</v>
      </c>
      <c r="F1054" s="25">
        <f>VLOOKUP(B1054,Baza!A:E,3,FALSE)*курс</f>
        <v>318.23999999999995</v>
      </c>
      <c r="G1054" s="25" t="str">
        <f>VLOOKUP(B1054,Baza!A:E,4,FALSE)</f>
        <v>1H0422803</v>
      </c>
      <c r="H1054" s="25" t="str">
        <f>VLOOKUP(B1054,BREND!A:C,2,FALSE)</f>
        <v>SCHNIEDER</v>
      </c>
    </row>
    <row r="1055" spans="2:8">
      <c r="B1055" s="35" t="s">
        <v>585</v>
      </c>
      <c r="C1055" s="26" t="str">
        <f>VLOOKUP(B1055,Baza!A:E,5,FALSE)</f>
        <v>GOLF3 ТЯГА РУЛЕВАЯ ЛЕВАЯ,  ГУР  СБОРЕ 1H0422803</v>
      </c>
      <c r="D1055" s="25" t="str">
        <f>IF(VLOOKUP(B1055,Baza!A:D,2,FALSE)&gt;0,"+","-")</f>
        <v>-</v>
      </c>
      <c r="E1055" s="25">
        <f>VLOOKUP(B1055,Baza!A:E,3,FALSE)</f>
        <v>6.5</v>
      </c>
      <c r="F1055" s="25">
        <f>VLOOKUP(B1055,Baza!A:E,3,FALSE)*курс</f>
        <v>265.2</v>
      </c>
      <c r="G1055" s="25" t="str">
        <f>VLOOKUP(B1055,Baza!A:E,4,FALSE)</f>
        <v>1H0422803</v>
      </c>
      <c r="H1055" s="25" t="str">
        <f>VLOOKUP(B1055,BREND!A:C,2,FALSE)</f>
        <v>SCHNIEDER</v>
      </c>
    </row>
    <row r="1056" spans="2:8">
      <c r="B1056" s="35" t="s">
        <v>2746</v>
      </c>
      <c r="C1056" s="26" t="str">
        <f>VLOOKUP(B1056,Baza!A:E,5,FALSE)</f>
        <v>AD80  '86-90 РУЛЕВАЯ ТЯГА ЛЕВАЯ В СБОРЕ</v>
      </c>
      <c r="D1056" s="25" t="str">
        <f>IF(VLOOKUP(B1056,Baza!A:D,2,FALSE)&gt;0,"+","-")</f>
        <v>+</v>
      </c>
      <c r="E1056" s="25">
        <f>VLOOKUP(B1056,Baza!A:E,3,FALSE)</f>
        <v>9.1</v>
      </c>
      <c r="F1056" s="25">
        <f>VLOOKUP(B1056,Baza!A:E,3,FALSE)*курс</f>
        <v>371.28</v>
      </c>
      <c r="G1056" s="25" t="str">
        <f>VLOOKUP(B1056,Baza!A:E,4,FALSE)</f>
        <v>0</v>
      </c>
      <c r="H1056" s="25" t="str">
        <f>VLOOKUP(B1056,BREND!A:C,2,FALSE)</f>
        <v>SCHNIEDER</v>
      </c>
    </row>
    <row r="1057" spans="2:8">
      <c r="B1057" s="35" t="s">
        <v>632</v>
      </c>
      <c r="C1057" s="26" t="str">
        <f>VLOOKUP(B1057,Baza!A:E,5,FALSE)</f>
        <v>LT ТЯГА СТАБИЛИЗАТОРА ЛЕВАЯ</v>
      </c>
      <c r="D1057" s="25" t="str">
        <f>IF(VLOOKUP(B1057,Baza!A:D,2,FALSE)&gt;0,"+","-")</f>
        <v>+</v>
      </c>
      <c r="E1057" s="25">
        <f>VLOOKUP(B1057,Baza!A:E,3,FALSE)</f>
        <v>4</v>
      </c>
      <c r="F1057" s="25">
        <f>VLOOKUP(B1057,Baza!A:E,3,FALSE)*курс</f>
        <v>163.19999999999999</v>
      </c>
      <c r="G1057" s="25" t="str">
        <f>VLOOKUP(B1057,Baza!A:E,4,FALSE)</f>
        <v>2D0411051</v>
      </c>
      <c r="H1057" s="25" t="str">
        <f>VLOOKUP(B1057,BREND!A:C,2,FALSE)</f>
        <v>SCHNIEDER</v>
      </c>
    </row>
    <row r="1058" spans="2:8">
      <c r="B1058" s="35" t="s">
        <v>624</v>
      </c>
      <c r="C1058" s="26" t="str">
        <f>VLOOKUP(B1058,Baza!A:E,5,FALSE)</f>
        <v>LT ТЯГА СТАБИЛИЗАТОРА ПРАВАЯ</v>
      </c>
      <c r="D1058" s="25" t="str">
        <f>IF(VLOOKUP(B1058,Baza!A:D,2,FALSE)&gt;0,"+","-")</f>
        <v>+</v>
      </c>
      <c r="E1058" s="25">
        <f>VLOOKUP(B1058,Baza!A:E,3,FALSE)</f>
        <v>4</v>
      </c>
      <c r="F1058" s="25">
        <f>VLOOKUP(B1058,Baza!A:E,3,FALSE)*курс</f>
        <v>163.19999999999999</v>
      </c>
      <c r="G1058" s="25" t="str">
        <f>VLOOKUP(B1058,Baza!A:E,4,FALSE)</f>
        <v>2D0411052</v>
      </c>
      <c r="H1058" s="25" t="str">
        <f>VLOOKUP(B1058,BREND!A:C,2,FALSE)</f>
        <v>SCHNIEDER</v>
      </c>
    </row>
    <row r="1059" spans="2:8">
      <c r="B1059" s="35" t="s">
        <v>22196</v>
      </c>
      <c r="C1059" s="26" t="str">
        <f>VLOOKUP(B1059,Baza!A:E,5,FALSE)</f>
        <v>PASSAT B5  A-4/A6/A8 ' 97-05 ТЯГА СТАБИЛИЗАТОРА ПЕРЕДНЕЙ ПОДВЕСКИ ЛЕВАЯ</v>
      </c>
      <c r="D1059" s="25" t="str">
        <f>IF(VLOOKUP(B1059,Baza!A:D,2,FALSE)&gt;0,"+","-")</f>
        <v>+</v>
      </c>
      <c r="E1059" s="25">
        <f>VLOOKUP(B1059,Baza!A:E,3,FALSE)</f>
        <v>7</v>
      </c>
      <c r="F1059" s="25">
        <f>VLOOKUP(B1059,Baza!A:E,3,FALSE)*курс</f>
        <v>285.59999999999997</v>
      </c>
      <c r="G1059" s="25" t="str">
        <f>VLOOKUP(B1059,Baza!A:E,4,FALSE)</f>
        <v>8E0411317</v>
      </c>
      <c r="H1059" s="25" t="str">
        <f>VLOOKUP(B1059,BREND!A:C,2,FALSE)</f>
        <v>SCHNIEDER</v>
      </c>
    </row>
    <row r="1060" spans="2:8">
      <c r="B1060" s="35" t="s">
        <v>22198</v>
      </c>
      <c r="C1060" s="26" t="str">
        <f>VLOOKUP(B1060,Baza!A:E,5,FALSE)</f>
        <v>PASSAT B5  A-4/A6/A8 ' 97-05 ТЯГА СТАБИЛИЗАТОРА ПЕРЕДНЕЙ ПОДВЕСКИ ПРАВАЯ</v>
      </c>
      <c r="D1060" s="25" t="str">
        <f>IF(VLOOKUP(B1060,Baza!A:D,2,FALSE)&gt;0,"+","-")</f>
        <v>+</v>
      </c>
      <c r="E1060" s="25">
        <f>VLOOKUP(B1060,Baza!A:E,3,FALSE)</f>
        <v>7</v>
      </c>
      <c r="F1060" s="25">
        <f>VLOOKUP(B1060,Baza!A:E,3,FALSE)*курс</f>
        <v>285.59999999999997</v>
      </c>
      <c r="G1060" s="25" t="str">
        <f>VLOOKUP(B1060,Baza!A:E,4,FALSE)</f>
        <v>8E0411318</v>
      </c>
      <c r="H1060" s="25" t="str">
        <f>VLOOKUP(B1060,BREND!A:C,2,FALSE)</f>
        <v>SCHNIEDER</v>
      </c>
    </row>
    <row r="1061" spans="2:8">
      <c r="B1061" s="35" t="s">
        <v>564</v>
      </c>
      <c r="C1061" s="26" t="str">
        <f>VLOOKUP(B1061,Baza!A:E,5,FALSE)</f>
        <v>ТК БАРАБ TEMPRA /TIPO (4180.00) 42 x 228.6</v>
      </c>
      <c r="D1061" s="25" t="str">
        <f>IF(VLOOKUP(B1061,Baza!A:D,2,FALSE)&gt;0,"+","-")</f>
        <v>-</v>
      </c>
      <c r="E1061" s="25">
        <f>VLOOKUP(B1061,Baza!A:E,3,FALSE)</f>
        <v>7.8</v>
      </c>
      <c r="F1061" s="25">
        <f>VLOOKUP(B1061,Baza!A:E,3,FALSE)*курс</f>
        <v>318.23999999999995</v>
      </c>
      <c r="G1061" s="25" t="str">
        <f>VLOOKUP(B1061,Baza!A:E,4,FALSE)</f>
        <v>4180.00</v>
      </c>
      <c r="H1061" s="25" t="str">
        <f>VLOOKUP(B1061,BREND!A:C,2,FALSE)</f>
        <v>SCHNIEDER</v>
      </c>
    </row>
    <row r="1062" spans="2:8">
      <c r="B1062" s="35" t="s">
        <v>568</v>
      </c>
      <c r="C1062" s="26" t="str">
        <f>VLOOKUP(B1062,Baza!A:E,5,FALSE)</f>
        <v>ТК БАРАБ GAZ</v>
      </c>
      <c r="D1062" s="25" t="str">
        <f>IF(VLOOKUP(B1062,Baza!A:D,2,FALSE)&gt;0,"+","-")</f>
        <v>+</v>
      </c>
      <c r="E1062" s="25">
        <f>VLOOKUP(B1062,Baza!A:E,3,FALSE)</f>
        <v>14.3</v>
      </c>
      <c r="F1062" s="25">
        <f>VLOOKUP(B1062,Baza!A:E,3,FALSE)*курс</f>
        <v>583.43999999999994</v>
      </c>
      <c r="G1062" s="25" t="str">
        <f>VLOOKUP(B1062,Baza!A:E,4,FALSE)</f>
        <v>BS108</v>
      </c>
      <c r="H1062" s="25" t="str">
        <f>VLOOKUP(B1062,BREND!A:C,2,FALSE)</f>
        <v>SCHNIEDER</v>
      </c>
    </row>
    <row r="1063" spans="2:8">
      <c r="B1063" s="35" t="s">
        <v>562</v>
      </c>
      <c r="C1063" s="26" t="str">
        <f>VLOOKUP(B1063,Baza!A:E,5,FALSE)</f>
        <v>ТК БАРАБ GAZ</v>
      </c>
      <c r="D1063" s="25" t="str">
        <f>IF(VLOOKUP(B1063,Baza!A:D,2,FALSE)&gt;0,"+","-")</f>
        <v>+</v>
      </c>
      <c r="E1063" s="25">
        <f>VLOOKUP(B1063,Baza!A:E,3,FALSE)</f>
        <v>15.6</v>
      </c>
      <c r="F1063" s="25">
        <f>VLOOKUP(B1063,Baza!A:E,3,FALSE)*курс</f>
        <v>636.4799999999999</v>
      </c>
      <c r="G1063" s="25" t="str">
        <f>VLOOKUP(B1063,Baza!A:E,4,FALSE)</f>
        <v>BS109</v>
      </c>
      <c r="H1063" s="25" t="str">
        <f>VLOOKUP(B1063,BREND!A:C,2,FALSE)</f>
        <v>SCHNIEDER</v>
      </c>
    </row>
    <row r="1064" spans="2:8">
      <c r="B1064" s="35" t="s">
        <v>4997</v>
      </c>
      <c r="C1064" s="26" t="str">
        <f>VLOOKUP(B1064,Baza!A:E,5,FALSE)</f>
        <v>ТК БАРАБ CARINA E 95-97 (толщ. 30 мм) Kosh -  K 2311</v>
      </c>
      <c r="D1064" s="25" t="str">
        <f>IF(VLOOKUP(B1064,Baza!A:D,2,FALSE)&gt;0,"+","-")</f>
        <v>+</v>
      </c>
      <c r="E1064" s="25">
        <f>VLOOKUP(B1064,Baza!A:E,3,FALSE)</f>
        <v>10</v>
      </c>
      <c r="F1064" s="25">
        <f>VLOOKUP(B1064,Baza!A:E,3,FALSE)*курс</f>
        <v>408</v>
      </c>
      <c r="G1064" s="25" t="str">
        <f>VLOOKUP(B1064,Baza!A:E,4,FALSE)</f>
        <v>8993719</v>
      </c>
      <c r="H1064" s="25" t="str">
        <f>VLOOKUP(B1064,BREND!A:C,2,FALSE)</f>
        <v>SCHNIEDER</v>
      </c>
    </row>
    <row r="1065" spans="2:8">
      <c r="B1065" s="35" t="s">
        <v>4999</v>
      </c>
      <c r="C1065" s="26" t="str">
        <f>VLOOKUP(B1065,Baza!A:E,5,FALSE)</f>
        <v>ТК БАРАБ CARINA/COROLLA 84 (4087.00) 40 x 228.6</v>
      </c>
      <c r="D1065" s="25" t="str">
        <f>IF(VLOOKUP(B1065,Baza!A:D,2,FALSE)&gt;0,"+","-")</f>
        <v>-</v>
      </c>
      <c r="E1065" s="25">
        <f>VLOOKUP(B1065,Baza!A:E,3,FALSE)</f>
        <v>11</v>
      </c>
      <c r="F1065" s="25">
        <f>VLOOKUP(B1065,Baza!A:E,3,FALSE)*курс</f>
        <v>448.79999999999995</v>
      </c>
      <c r="G1065" s="25" t="str">
        <f>VLOOKUP(B1065,Baza!A:E,4,FALSE)</f>
        <v>04495-27050</v>
      </c>
      <c r="H1065" s="25" t="str">
        <f>VLOOKUP(B1065,BREND!A:C,2,FALSE)</f>
        <v>SCHNIEDER</v>
      </c>
    </row>
    <row r="1066" spans="2:8">
      <c r="B1066" s="35" t="s">
        <v>566</v>
      </c>
      <c r="C1066" s="26" t="str">
        <f>VLOOKUP(B1066,Baza!A:E,5,FALSE)</f>
        <v>ТК БАРАБ TRANSPORTER T2 (4403.00)  252x56</v>
      </c>
      <c r="D1066" s="25" t="str">
        <f>IF(VLOOKUP(B1066,Baza!A:D,2,FALSE)&gt;0,"+","-")</f>
        <v>+</v>
      </c>
      <c r="E1066" s="25">
        <f>VLOOKUP(B1066,Baza!A:E,3,FALSE)</f>
        <v>13</v>
      </c>
      <c r="F1066" s="25">
        <f>VLOOKUP(B1066,Baza!A:E,3,FALSE)*курс</f>
        <v>530.4</v>
      </c>
      <c r="G1066" s="25" t="str">
        <f>VLOOKUP(B1066,Baza!A:E,4,FALSE)</f>
        <v>4403.00</v>
      </c>
      <c r="H1066" s="25" t="str">
        <f>VLOOKUP(B1066,BREND!A:C,2,FALSE)</f>
        <v>SCHNIEDER</v>
      </c>
    </row>
    <row r="1067" spans="2:8">
      <c r="B1067" s="35" t="s">
        <v>8</v>
      </c>
      <c r="C1067" s="26" t="str">
        <f>VLOOKUP(B1067,Baza!A:E,5,FALSE)</f>
        <v xml:space="preserve">А6 '98-05 , PASSAT5  '96-05 АМОРТИЗАТОР ЗАДНИЙ </v>
      </c>
      <c r="D1067" s="25" t="str">
        <f>IF(VLOOKUP(B1067,Baza!A:D,2,FALSE)&gt;0,"+","-")</f>
        <v>+</v>
      </c>
      <c r="E1067" s="25">
        <f>VLOOKUP(B1067,Baza!A:E,3,FALSE)</f>
        <v>17</v>
      </c>
      <c r="F1067" s="25">
        <f>VLOOKUP(B1067,Baza!A:E,3,FALSE)*курс</f>
        <v>693.59999999999991</v>
      </c>
      <c r="G1067" s="25" t="str">
        <f>VLOOKUP(B1067,Baza!A:E,4,FALSE)</f>
        <v>3B5513031B</v>
      </c>
      <c r="H1067" s="25" t="str">
        <f>VLOOKUP(B1067,BREND!A:C,2,FALSE)</f>
        <v>SCHNIEDER</v>
      </c>
    </row>
    <row r="1068" spans="2:8">
      <c r="B1068" s="35" t="s">
        <v>145</v>
      </c>
      <c r="C1068" s="26" t="e">
        <f>VLOOKUP(B1068,Baza!A:E,5,FALSE)</f>
        <v>#N/A</v>
      </c>
      <c r="D1068" s="25" t="e">
        <f>IF(VLOOKUP(B1068,Baza!A:D,2,FALSE)&gt;0,"+","-")</f>
        <v>#N/A</v>
      </c>
      <c r="E1068" s="25" t="e">
        <f>VLOOKUP(B1068,Baza!A:E,3,FALSE)</f>
        <v>#N/A</v>
      </c>
      <c r="F1068" s="25" t="e">
        <f>VLOOKUP(B1068,Baza!A:E,3,FALSE)*курс</f>
        <v>#N/A</v>
      </c>
      <c r="G1068" s="25" t="e">
        <f>VLOOKUP(B1068,Baza!A:E,4,FALSE)</f>
        <v>#N/A</v>
      </c>
      <c r="H1068" s="25" t="e">
        <f>VLOOKUP(B1068,BREND!A:C,2,FALSE)</f>
        <v>#N/A</v>
      </c>
    </row>
    <row r="1069" spans="2:8">
      <c r="B1069" s="35" t="s">
        <v>146</v>
      </c>
      <c r="C1069" s="26" t="e">
        <f>VLOOKUP(B1069,Baza!A:E,5,FALSE)</f>
        <v>#N/A</v>
      </c>
      <c r="D1069" s="25" t="e">
        <f>IF(VLOOKUP(B1069,Baza!A:D,2,FALSE)&gt;0,"+","-")</f>
        <v>#N/A</v>
      </c>
      <c r="E1069" s="25" t="e">
        <f>VLOOKUP(B1069,Baza!A:E,3,FALSE)</f>
        <v>#N/A</v>
      </c>
      <c r="F1069" s="25" t="e">
        <f>VLOOKUP(B1069,Baza!A:E,3,FALSE)*курс</f>
        <v>#N/A</v>
      </c>
      <c r="G1069" s="25" t="e">
        <f>VLOOKUP(B1069,Baza!A:E,4,FALSE)</f>
        <v>#N/A</v>
      </c>
      <c r="H1069" s="25" t="str">
        <f>VLOOKUP(B1069,BREND!A:C,2,FALSE)</f>
        <v>SCHNIEDER</v>
      </c>
    </row>
    <row r="1070" spans="2:8">
      <c r="B1070" s="35" t="s">
        <v>147</v>
      </c>
      <c r="C1070" s="26" t="str">
        <f>VLOOKUP(B1070,Baza!A:E,5,FALSE)</f>
        <v>Е38 АМОРТИЗАТОР ПЕРЕДНИЙ  ПРАВЫЙ</v>
      </c>
      <c r="D1070" s="25" t="e">
        <f>IF(VLOOKUP(B1070,Baza!A:D,2,FALSE)&gt;0,"+","-")</f>
        <v>#N/A</v>
      </c>
      <c r="E1070" s="25">
        <f>VLOOKUP(B1070,Baza!A:E,3,FALSE)</f>
        <v>40</v>
      </c>
      <c r="F1070" s="25">
        <f>VLOOKUP(B1070,Baza!A:E,3,FALSE)*курс</f>
        <v>1632</v>
      </c>
      <c r="G1070" s="25" t="str">
        <f>VLOOKUP(B1070,Baza!A:E,4,FALSE)</f>
        <v>31311091504</v>
      </c>
      <c r="H1070" s="25" t="str">
        <f>VLOOKUP(B1070,BREND!A:C,2,FALSE)</f>
        <v>SCHNIEDER</v>
      </c>
    </row>
    <row r="1071" spans="2:8">
      <c r="B1071" s="35" t="s">
        <v>148</v>
      </c>
      <c r="C1071" s="26" t="str">
        <f>VLOOKUP(B1071,Baza!A:E,5,FALSE)</f>
        <v xml:space="preserve">Е39 АМОРТИЗАТОР ПЕРЕДНИЙ </v>
      </c>
      <c r="D1071" s="25" t="str">
        <f>IF(VLOOKUP(B1071,Baza!A:D,2,FALSE)&gt;0,"+","-")</f>
        <v>+</v>
      </c>
      <c r="E1071" s="25">
        <f>VLOOKUP(B1071,Baza!A:E,3,FALSE)</f>
        <v>38</v>
      </c>
      <c r="F1071" s="25">
        <f>VLOOKUP(B1071,Baza!A:E,3,FALSE)*курс</f>
        <v>1550.3999999999999</v>
      </c>
      <c r="G1071" s="25" t="str">
        <f>VLOOKUP(B1071,Baza!A:E,4,FALSE)</f>
        <v>31311096858</v>
      </c>
      <c r="H1071" s="25" t="str">
        <f>VLOOKUP(B1071,BREND!A:C,2,FALSE)</f>
        <v>SCHNIEDER</v>
      </c>
    </row>
    <row r="1072" spans="2:8">
      <c r="B1072" s="35" t="s">
        <v>126</v>
      </c>
      <c r="C1072" s="26" t="str">
        <f>VLOOKUP(B1072,Baza!A:E,5,FALSE)</f>
        <v xml:space="preserve">Е39 АМОРТИЗАТОР ЗАДНИЙ </v>
      </c>
      <c r="D1072" s="25" t="str">
        <f>IF(VLOOKUP(B1072,Baza!A:D,2,FALSE)&gt;0,"+","-")</f>
        <v>+</v>
      </c>
      <c r="E1072" s="25">
        <f>VLOOKUP(B1072,Baza!A:E,3,FALSE)</f>
        <v>31</v>
      </c>
      <c r="F1072" s="25">
        <f>VLOOKUP(B1072,Baza!A:E,3,FALSE)*курс</f>
        <v>1264.8</v>
      </c>
      <c r="G1072" s="25" t="str">
        <f>VLOOKUP(B1072,Baza!A:E,4,FALSE)</f>
        <v>33521093646</v>
      </c>
      <c r="H1072" s="25" t="str">
        <f>VLOOKUP(B1072,BREND!A:C,2,FALSE)</f>
        <v>SCHNIEDER</v>
      </c>
    </row>
    <row r="1073" spans="2:8">
      <c r="B1073" s="35" t="s">
        <v>150</v>
      </c>
      <c r="C1073" s="26" t="str">
        <f>VLOOKUP(B1073,Baza!A:E,5,FALSE)</f>
        <v>3 SERIES Е46 '98-05 АМОРТИЗАТОР ПЕРЕДНИЙ, ПРАВЫЙ</v>
      </c>
      <c r="D1073" s="25" t="str">
        <f>IF(VLOOKUP(B1073,Baza!A:D,2,FALSE)&gt;0,"+","-")</f>
        <v>-</v>
      </c>
      <c r="E1073" s="25">
        <f>VLOOKUP(B1073,Baza!A:E,3,FALSE)</f>
        <v>36</v>
      </c>
      <c r="F1073" s="25">
        <f>VLOOKUP(B1073,Baza!A:E,3,FALSE)*курс</f>
        <v>1468.8</v>
      </c>
      <c r="G1073" s="25" t="str">
        <f>VLOOKUP(B1073,Baza!A:E,4,FALSE)</f>
        <v>31316759562</v>
      </c>
      <c r="H1073" s="25" t="str">
        <f>VLOOKUP(B1073,BREND!A:C,2,FALSE)</f>
        <v>SCHNIEDER</v>
      </c>
    </row>
    <row r="1074" spans="2:8">
      <c r="B1074" s="35" t="s">
        <v>149</v>
      </c>
      <c r="C1074" s="26" t="str">
        <f>VLOOKUP(B1074,Baza!A:E,5,FALSE)</f>
        <v>3 SERIES Е46 '98-05  АМОРТИЗАТОР ПЕРЕДНИЙ ЛЕВЫЙ</v>
      </c>
      <c r="D1074" s="25" t="str">
        <f>IF(VLOOKUP(B1074,Baza!A:D,2,FALSE)&gt;0,"+","-")</f>
        <v>-</v>
      </c>
      <c r="E1074" s="25">
        <f>VLOOKUP(B1074,Baza!A:E,3,FALSE)</f>
        <v>36</v>
      </c>
      <c r="F1074" s="25">
        <f>VLOOKUP(B1074,Baza!A:E,3,FALSE)*курс</f>
        <v>1468.8</v>
      </c>
      <c r="G1074" s="25" t="str">
        <f>VLOOKUP(B1074,Baza!A:E,4,FALSE)</f>
        <v>31316759561</v>
      </c>
      <c r="H1074" s="25" t="str">
        <f>VLOOKUP(B1074,BREND!A:C,2,FALSE)</f>
        <v>SCHNIEDER</v>
      </c>
    </row>
    <row r="1075" spans="2:8">
      <c r="B1075" s="35" t="s">
        <v>125</v>
      </c>
      <c r="C1075" s="26" t="str">
        <f>VLOOKUP(B1075,Baza!A:E,5,FALSE)</f>
        <v xml:space="preserve">3 SERIES Е36/E46 '94-05 Е36 АМОРТИЗАТОР ЗАДНИЙ </v>
      </c>
      <c r="D1075" s="25" t="str">
        <f>IF(VLOOKUP(B1075,Baza!A:D,2,FALSE)&gt;0,"+","-")</f>
        <v>+</v>
      </c>
      <c r="E1075" s="25">
        <f>VLOOKUP(B1075,Baza!A:E,3,FALSE)</f>
        <v>21</v>
      </c>
      <c r="F1075" s="25">
        <f>VLOOKUP(B1075,Baza!A:E,3,FALSE)*курс</f>
        <v>856.8</v>
      </c>
      <c r="G1075" s="25" t="str">
        <f>VLOOKUP(B1075,Baza!A:E,4,FALSE)</f>
        <v>33521092309</v>
      </c>
      <c r="H1075" s="25" t="str">
        <f>VLOOKUP(B1075,BREND!A:C,2,FALSE)</f>
        <v>SCHNIEDER</v>
      </c>
    </row>
    <row r="1076" spans="2:8">
      <c r="B1076" s="35" t="s">
        <v>114</v>
      </c>
      <c r="C1076" s="26" t="str">
        <f>VLOOKUP(B1076,Baza!A:E,5,FALSE)</f>
        <v>Х5 '01- АМОРТИЗАТОР ПЕРЕДНИЙ ГАЗОВЫЙ,  ЛЕВЫЙ</v>
      </c>
      <c r="D1076" s="25" t="str">
        <f>IF(VLOOKUP(B1076,Baza!A:D,2,FALSE)&gt;0,"+","-")</f>
        <v>+</v>
      </c>
      <c r="E1076" s="25">
        <f>VLOOKUP(B1076,Baza!A:E,3,FALSE)</f>
        <v>35</v>
      </c>
      <c r="F1076" s="25">
        <f>VLOOKUP(B1076,Baza!A:E,3,FALSE)*курс</f>
        <v>1428</v>
      </c>
      <c r="G1076" s="25" t="str">
        <f>VLOOKUP(B1076,Baza!A:E,4,FALSE)</f>
        <v>31311096271/31 31 6 764 599</v>
      </c>
      <c r="H1076" s="25" t="str">
        <f>VLOOKUP(B1076,BREND!A:C,2,FALSE)</f>
        <v>SCHNIEDER</v>
      </c>
    </row>
    <row r="1077" spans="2:8">
      <c r="B1077" s="35" t="s">
        <v>113</v>
      </c>
      <c r="C1077" s="26" t="str">
        <f>VLOOKUP(B1077,Baza!A:E,5,FALSE)</f>
        <v>Х5 '01- АМОРТИЗАТОР ПЕРЕДНИЙ ГАЗОВЫЙ,  ПРАВЫЙ</v>
      </c>
      <c r="D1077" s="25" t="str">
        <f>IF(VLOOKUP(B1077,Baza!A:D,2,FALSE)&gt;0,"+","-")</f>
        <v>+</v>
      </c>
      <c r="E1077" s="25">
        <f>VLOOKUP(B1077,Baza!A:E,3,FALSE)</f>
        <v>35</v>
      </c>
      <c r="F1077" s="25">
        <f>VLOOKUP(B1077,Baza!A:E,3,FALSE)*курс</f>
        <v>1428</v>
      </c>
      <c r="G1077" s="25" t="str">
        <f>VLOOKUP(B1077,Baza!A:E,4,FALSE)</f>
        <v>31306754344/31 31 6 764 606</v>
      </c>
      <c r="H1077" s="25" t="str">
        <f>VLOOKUP(B1077,BREND!A:C,2,FALSE)</f>
        <v>SCHNIEDER</v>
      </c>
    </row>
    <row r="1078" spans="2:8">
      <c r="B1078" s="35" t="s">
        <v>124</v>
      </c>
      <c r="C1078" s="26" t="str">
        <f>VLOOKUP(B1078,Baza!A:E,5,FALSE)</f>
        <v xml:space="preserve">W124 АМОРТИЗАТОР ЗАДНИЙ </v>
      </c>
      <c r="D1078" s="25" t="str">
        <f>IF(VLOOKUP(B1078,Baza!A:D,2,FALSE)&gt;0,"+","-")</f>
        <v>+</v>
      </c>
      <c r="E1078" s="25">
        <f>VLOOKUP(B1078,Baza!A:E,3,FALSE)</f>
        <v>26</v>
      </c>
      <c r="F1078" s="25">
        <f>VLOOKUP(B1078,Baza!A:E,3,FALSE)*курс</f>
        <v>1060.8</v>
      </c>
      <c r="G1078" s="25" t="str">
        <f>VLOOKUP(B1078,Baza!A:E,4,FALSE)</f>
        <v>A1243262000</v>
      </c>
      <c r="H1078" s="25" t="str">
        <f>VLOOKUP(B1078,BREND!A:C,2,FALSE)</f>
        <v>SCHNIEDER</v>
      </c>
    </row>
    <row r="1079" spans="2:8">
      <c r="B1079" s="35" t="s">
        <v>144</v>
      </c>
      <c r="C1079" s="26" t="str">
        <f>VLOOKUP(B1079,Baza!A:E,5,FALSE)</f>
        <v xml:space="preserve">W124 АМОРТИЗАТОР ПЕРЕДНИЙ </v>
      </c>
      <c r="D1079" s="25" t="str">
        <f>IF(VLOOKUP(B1079,Baza!A:D,2,FALSE)&gt;0,"+","-")</f>
        <v>+</v>
      </c>
      <c r="E1079" s="25">
        <f>VLOOKUP(B1079,Baza!A:E,3,FALSE)</f>
        <v>29</v>
      </c>
      <c r="F1079" s="25">
        <f>VLOOKUP(B1079,Baza!A:E,3,FALSE)*курс</f>
        <v>1183.1999999999998</v>
      </c>
      <c r="G1079" s="25" t="str">
        <f>VLOOKUP(B1079,Baza!A:E,4,FALSE)</f>
        <v>А1243203430</v>
      </c>
      <c r="H1079" s="25" t="str">
        <f>VLOOKUP(B1079,BREND!A:C,2,FALSE)</f>
        <v>SCHNIEDER</v>
      </c>
    </row>
    <row r="1080" spans="2:8">
      <c r="B1080" s="35" t="s">
        <v>141</v>
      </c>
      <c r="C1080" s="26" t="e">
        <f>VLOOKUP(B1080,Baza!A:E,5,FALSE)</f>
        <v>#N/A</v>
      </c>
      <c r="D1080" s="25" t="e">
        <f>IF(VLOOKUP(B1080,Baza!A:D,2,FALSE)&gt;0,"+","-")</f>
        <v>#N/A</v>
      </c>
      <c r="E1080" s="25" t="e">
        <f>VLOOKUP(B1080,Baza!A:E,3,FALSE)</f>
        <v>#N/A</v>
      </c>
      <c r="F1080" s="25" t="e">
        <f>VLOOKUP(B1080,Baza!A:E,3,FALSE)*курс</f>
        <v>#N/A</v>
      </c>
      <c r="G1080" s="25" t="e">
        <f>VLOOKUP(B1080,Baza!A:E,4,FALSE)</f>
        <v>#N/A</v>
      </c>
      <c r="H1080" s="25" t="str">
        <f>VLOOKUP(B1080,BREND!A:C,2,FALSE)</f>
        <v>SCHNIEDER</v>
      </c>
    </row>
    <row r="1081" spans="2:8">
      <c r="B1081" s="35" t="s">
        <v>122</v>
      </c>
      <c r="C1081" s="26" t="str">
        <f>VLOOKUP(B1081,Baza!A:E,5,FALSE)</f>
        <v xml:space="preserve">W140 АМОРТИЗАТОР ЗАДНИЙ </v>
      </c>
      <c r="D1081" s="25" t="str">
        <f>IF(VLOOKUP(B1081,Baza!A:D,2,FALSE)&gt;0,"+","-")</f>
        <v>-</v>
      </c>
      <c r="E1081" s="25">
        <f>VLOOKUP(B1081,Baza!A:E,3,FALSE)</f>
        <v>32</v>
      </c>
      <c r="F1081" s="25">
        <f>VLOOKUP(B1081,Baza!A:E,3,FALSE)*курс</f>
        <v>1305.5999999999999</v>
      </c>
      <c r="G1081" s="25" t="str">
        <f>VLOOKUP(B1081,Baza!A:E,4,FALSE)</f>
        <v>1403261500</v>
      </c>
      <c r="H1081" s="25" t="str">
        <f>VLOOKUP(B1081,BREND!A:C,2,FALSE)</f>
        <v>SCHNIEDER</v>
      </c>
    </row>
    <row r="1082" spans="2:8">
      <c r="B1082" s="35" t="s">
        <v>142</v>
      </c>
      <c r="C1082" s="26" t="str">
        <f>VLOOKUP(B1082,Baza!A:E,5,FALSE)</f>
        <v>W202 АМОРТИЗАТОР ПЕР ГАЗ</v>
      </c>
      <c r="D1082" s="25" t="str">
        <f>IF(VLOOKUP(B1082,Baza!A:D,2,FALSE)&gt;0,"+","-")</f>
        <v>+</v>
      </c>
      <c r="E1082" s="25">
        <f>VLOOKUP(B1082,Baza!A:E,3,FALSE)</f>
        <v>22</v>
      </c>
      <c r="F1082" s="25">
        <f>VLOOKUP(B1082,Baza!A:E,3,FALSE)*курс</f>
        <v>897.59999999999991</v>
      </c>
      <c r="G1082" s="25" t="str">
        <f>VLOOKUP(B1082,Baza!A:E,4,FALSE)</f>
        <v>2023201330/A 202 320 19 30</v>
      </c>
      <c r="H1082" s="25" t="str">
        <f>VLOOKUP(B1082,BREND!A:C,2,FALSE)</f>
        <v>SCHNIEDER</v>
      </c>
    </row>
    <row r="1083" spans="2:8">
      <c r="B1083" s="35" t="s">
        <v>5070</v>
      </c>
      <c r="C1083" s="26" t="str">
        <f>VLOOKUP(B1083,Baza!A:E,5,FALSE)</f>
        <v>W115, W123, W126 АМОРТИЗАТОР ЗАДНИЙ</v>
      </c>
      <c r="D1083" s="25" t="str">
        <f>IF(VLOOKUP(B1083,Baza!A:D,2,FALSE)&gt;0,"+","-")</f>
        <v>+</v>
      </c>
      <c r="E1083" s="25">
        <f>VLOOKUP(B1083,Baza!A:E,3,FALSE)</f>
        <v>14</v>
      </c>
      <c r="F1083" s="25">
        <f>VLOOKUP(B1083,Baza!A:E,3,FALSE)*курс</f>
        <v>571.19999999999993</v>
      </c>
      <c r="G1083" s="25" t="str">
        <f>VLOOKUP(B1083,Baza!A:E,4,FALSE)</f>
        <v>1234235668</v>
      </c>
      <c r="H1083" s="25" t="str">
        <f>VLOOKUP(B1083,BREND!A:C,2,FALSE)</f>
        <v>SCHNIEDER</v>
      </c>
    </row>
    <row r="1084" spans="2:8">
      <c r="B1084" s="35" t="s">
        <v>5071</v>
      </c>
      <c r="C1084" s="26" t="str">
        <f>VLOOKUP(B1084,Baza!A:E,5,FALSE)</f>
        <v>LT28/ W207/SPRINTER  АМОРТИЗАТОР ПЕРЕД.</v>
      </c>
      <c r="D1084" s="25" t="str">
        <f>IF(VLOOKUP(B1084,Baza!A:D,2,FALSE)&gt;0,"+","-")</f>
        <v>-</v>
      </c>
      <c r="E1084" s="25">
        <f>VLOOKUP(B1084,Baza!A:E,3,FALSE)</f>
        <v>29</v>
      </c>
      <c r="F1084" s="25">
        <f>VLOOKUP(B1084,Baza!A:E,3,FALSE)*курс</f>
        <v>1183.1999999999998</v>
      </c>
      <c r="G1084" s="25" t="str">
        <f>VLOOKUP(B1084,Baza!A:E,4,FALSE)</f>
        <v>9013202130</v>
      </c>
      <c r="H1084" s="25" t="str">
        <f>VLOOKUP(B1084,BREND!A:C,2,FALSE)</f>
        <v>SCHNIEDER</v>
      </c>
    </row>
    <row r="1085" spans="2:8">
      <c r="B1085" s="35" t="s">
        <v>20975</v>
      </c>
      <c r="C1085" s="26" t="str">
        <f>VLOOKUP(B1085,Baza!A:E,5,FALSE)</f>
        <v>LT28/W207/SPRINTER АМОРТИЗАТОР ЗАД.</v>
      </c>
      <c r="D1085" s="25" t="str">
        <f>IF(VLOOKUP(B1085,Baza!A:D,2,FALSE)&gt;0,"+","-")</f>
        <v>+</v>
      </c>
      <c r="E1085" s="25">
        <f>VLOOKUP(B1085,Baza!A:E,3,FALSE)</f>
        <v>15</v>
      </c>
      <c r="F1085" s="25">
        <f>VLOOKUP(B1085,Baza!A:E,3,FALSE)*курс</f>
        <v>612</v>
      </c>
      <c r="G1085" s="25" t="str">
        <f>VLOOKUP(B1085,Baza!A:E,4,FALSE)</f>
        <v>A9013200731</v>
      </c>
      <c r="H1085" s="25" t="str">
        <f>VLOOKUP(B1085,BREND!A:C,2,FALSE)</f>
        <v>SCHNIEDER</v>
      </c>
    </row>
    <row r="1086" spans="2:8">
      <c r="B1086" s="35" t="s">
        <v>3106</v>
      </c>
      <c r="C1086" s="26" t="str">
        <f>VLOOKUP(B1086,Baza!A:E,5,FALSE)</f>
        <v>W203 АМОРТИЗАТОР ЗАДНИЙ</v>
      </c>
      <c r="D1086" s="25" t="str">
        <f>IF(VLOOKUP(B1086,Baza!A:D,2,FALSE)&gt;0,"+","-")</f>
        <v>+</v>
      </c>
      <c r="E1086" s="25">
        <f>VLOOKUP(B1086,Baza!A:E,3,FALSE)</f>
        <v>16</v>
      </c>
      <c r="F1086" s="25">
        <f>VLOOKUP(B1086,Baza!A:E,3,FALSE)*курс</f>
        <v>652.79999999999995</v>
      </c>
      <c r="G1086" s="25" t="str">
        <f>VLOOKUP(B1086,Baza!A:E,4,FALSE)</f>
        <v>36-A96-0</v>
      </c>
      <c r="H1086" s="25" t="str">
        <f>VLOOKUP(B1086,BREND!A:C,2,FALSE)</f>
        <v>SCHNIEDER</v>
      </c>
    </row>
    <row r="1087" spans="2:8">
      <c r="B1087" s="35" t="s">
        <v>1886</v>
      </c>
      <c r="C1087" s="26" t="str">
        <f>VLOOKUP(B1087,Baza!A:E,5,FALSE)</f>
        <v>W211 AVANGARUD АМОРТИЗАТОР ЗАДНИЙ</v>
      </c>
      <c r="D1087" s="25" t="str">
        <f>IF(VLOOKUP(B1087,Baza!A:D,2,FALSE)&gt;0,"+","-")</f>
        <v>+</v>
      </c>
      <c r="E1087" s="25">
        <f>VLOOKUP(B1087,Baza!A:E,3,FALSE)</f>
        <v>25</v>
      </c>
      <c r="F1087" s="25">
        <f>VLOOKUP(B1087,Baza!A:E,3,FALSE)*курс</f>
        <v>1019.9999999999999</v>
      </c>
      <c r="G1087" s="25" t="str">
        <f>VLOOKUP(B1087,Baza!A:E,4,FALSE)</f>
        <v>A2113260900</v>
      </c>
      <c r="H1087" s="25" t="str">
        <f>VLOOKUP(B1087,BREND!A:C,2,FALSE)</f>
        <v>SCHNIEDER</v>
      </c>
    </row>
    <row r="1088" spans="2:8">
      <c r="B1088" s="35" t="s">
        <v>215</v>
      </c>
      <c r="C1088" s="26" t="str">
        <f>VLOOKUP(B1088,Baza!A:E,5,FALSE)</f>
        <v>W211 АМОРТИЗАТОР  ЗАДНИЙ</v>
      </c>
      <c r="D1088" s="25" t="str">
        <f>IF(VLOOKUP(B1088,Baza!A:D,2,FALSE)&gt;0,"+","-")</f>
        <v>+</v>
      </c>
      <c r="E1088" s="25">
        <f>VLOOKUP(B1088,Baza!A:E,3,FALSE)</f>
        <v>25</v>
      </c>
      <c r="F1088" s="25">
        <f>VLOOKUP(B1088,Baza!A:E,3,FALSE)*курс</f>
        <v>1019.9999999999999</v>
      </c>
      <c r="G1088" s="25" t="str">
        <f>VLOOKUP(B1088,Baza!A:E,4,FALSE)</f>
        <v>A2113265200</v>
      </c>
      <c r="H1088" s="25" t="str">
        <f>VLOOKUP(B1088,BREND!A:C,2,FALSE)</f>
        <v>SCHNIEDER</v>
      </c>
    </row>
    <row r="1089" spans="2:8">
      <c r="B1089" s="35" t="s">
        <v>3107</v>
      </c>
      <c r="C1089" s="26" t="str">
        <f>VLOOKUP(B1089,Baza!A:E,5,FALSE)</f>
        <v>SPRINTER / LT28 АМОРТИЗАТОР ЗАДНЫЙ</v>
      </c>
      <c r="D1089" s="25" t="str">
        <f>IF(VLOOKUP(B1089,Baza!A:D,2,FALSE)&gt;0,"+","-")</f>
        <v>+</v>
      </c>
      <c r="E1089" s="25">
        <f>VLOOKUP(B1089,Baza!A:E,3,FALSE)</f>
        <v>18</v>
      </c>
      <c r="F1089" s="25">
        <f>VLOOKUP(B1089,Baza!A:E,3,FALSE)*курс</f>
        <v>734.4</v>
      </c>
      <c r="G1089" s="25" t="str">
        <f>VLOOKUP(B1089,Baza!A:E,4,FALSE)</f>
        <v>А9013200631</v>
      </c>
      <c r="H1089" s="25" t="str">
        <f>VLOOKUP(B1089,BREND!A:C,2,FALSE)</f>
        <v>SCHNIEDER</v>
      </c>
    </row>
    <row r="1090" spans="2:8">
      <c r="B1090" s="35" t="s">
        <v>24645</v>
      </c>
      <c r="C1090" s="26" t="str">
        <f>VLOOKUP(B1090,Baza!A:E,5,FALSE)</f>
        <v xml:space="preserve">ALMERA N16 '-02 АМОРТИЗАТОР ПЕРЕРЕДНИЙ ПРАВЫЙ </v>
      </c>
      <c r="D1090" s="25" t="str">
        <f>IF(VLOOKUP(B1090,Baza!A:D,2,FALSE)&gt;0,"+","-")</f>
        <v>+</v>
      </c>
      <c r="E1090" s="25">
        <f>VLOOKUP(B1090,Baza!A:E,3,FALSE)</f>
        <v>26</v>
      </c>
      <c r="F1090" s="25">
        <f>VLOOKUP(B1090,Baza!A:E,3,FALSE)*курс</f>
        <v>1060.8</v>
      </c>
      <c r="G1090" s="25" t="str">
        <f>VLOOKUP(B1090,Baza!A:E,4,FALSE)</f>
        <v>30-F13-A</v>
      </c>
      <c r="H1090" s="25" t="str">
        <f>VLOOKUP(B1090,BREND!A:C,2,FALSE)</f>
        <v>SCHNIEDER</v>
      </c>
    </row>
    <row r="1091" spans="2:8">
      <c r="B1091" s="35" t="s">
        <v>24646</v>
      </c>
      <c r="C1091" s="26" t="str">
        <f>VLOOKUP(B1091,Baza!A:E,5,FALSE)</f>
        <v xml:space="preserve">ALMERA N16 '-02 АМОРТИЗАТОР ПЕРЕДНИЙ ЛЕВЫЙ </v>
      </c>
      <c r="D1091" s="25" t="str">
        <f>IF(VLOOKUP(B1091,Baza!A:D,2,FALSE)&gt;0,"+","-")</f>
        <v>+</v>
      </c>
      <c r="E1091" s="25">
        <f>VLOOKUP(B1091,Baza!A:E,3,FALSE)</f>
        <v>26</v>
      </c>
      <c r="F1091" s="25">
        <f>VLOOKUP(B1091,Baza!A:E,3,FALSE)*курс</f>
        <v>1060.8</v>
      </c>
      <c r="G1091" s="25" t="str">
        <f>VLOOKUP(B1091,Baza!A:E,4,FALSE)</f>
        <v>30-F14-A</v>
      </c>
      <c r="H1091" s="25" t="str">
        <f>VLOOKUP(B1091,BREND!A:C,2,FALSE)</f>
        <v>SCHNIEDER</v>
      </c>
    </row>
    <row r="1092" spans="2:8">
      <c r="B1092" s="35" t="s">
        <v>23851</v>
      </c>
      <c r="C1092" s="26" t="str">
        <f>VLOOKUP(B1092,Baza!A:E,5,FALSE)</f>
        <v>QASHQAI 07-- АМОРТИЗАТОР ЗАДНЫЙ ГАЗ.</v>
      </c>
      <c r="D1092" s="25" t="str">
        <f>IF(VLOOKUP(B1092,Baza!A:D,2,FALSE)&gt;0,"+","-")</f>
        <v>+</v>
      </c>
      <c r="E1092" s="25">
        <f>VLOOKUP(B1092,Baza!A:E,3,FALSE)</f>
        <v>31</v>
      </c>
      <c r="F1092" s="25">
        <f>VLOOKUP(B1092,Baza!A:E,3,FALSE)*курс</f>
        <v>1264.8</v>
      </c>
      <c r="G1092" s="25" t="str">
        <f>VLOOKUP(B1092,Baza!A:E,4,FALSE)</f>
        <v>349079/56210JD02A</v>
      </c>
      <c r="H1092" s="25" t="str">
        <f>VLOOKUP(B1092,BREND!A:C,2,FALSE)</f>
        <v>SCHNIEDER</v>
      </c>
    </row>
    <row r="1093" spans="2:8">
      <c r="B1093" s="35" t="s">
        <v>23854</v>
      </c>
      <c r="C1093" s="26" t="str">
        <f>VLOOKUP(B1093,Baza!A:E,5,FALSE)</f>
        <v>QASHQAI 07-- АМОРТИЗАТОР ПЕРЕДНЫЙ  ПРАВЫЙ..</v>
      </c>
      <c r="D1093" s="25" t="str">
        <f>IF(VLOOKUP(B1093,Baza!A:D,2,FALSE)&gt;0,"+","-")</f>
        <v>-</v>
      </c>
      <c r="E1093" s="25">
        <f>VLOOKUP(B1093,Baza!A:E,3,FALSE)</f>
        <v>38</v>
      </c>
      <c r="F1093" s="25">
        <f>VLOOKUP(B1093,Baza!A:E,3,FALSE)*курс</f>
        <v>1550.3999999999999</v>
      </c>
      <c r="G1093" s="25" t="str">
        <f>VLOOKUP(B1093,Baza!A:E,4,FALSE)</f>
        <v>339196/54302JD00A</v>
      </c>
      <c r="H1093" s="25" t="str">
        <f>VLOOKUP(B1093,BREND!A:C,2,FALSE)</f>
        <v>SCHNIEDER</v>
      </c>
    </row>
    <row r="1094" spans="2:8">
      <c r="B1094" s="35" t="s">
        <v>23857</v>
      </c>
      <c r="C1094" s="26" t="str">
        <f>VLOOKUP(B1094,Baza!A:E,5,FALSE)</f>
        <v>QASHQAI 07-- АМОРТИЗАТОР ПЕРЕДНЫЙ  ЛЕВЫЙ.</v>
      </c>
      <c r="D1094" s="25" t="str">
        <f>IF(VLOOKUP(B1094,Baza!A:D,2,FALSE)&gt;0,"+","-")</f>
        <v>+</v>
      </c>
      <c r="E1094" s="25">
        <f>VLOOKUP(B1094,Baza!A:E,3,FALSE)</f>
        <v>38</v>
      </c>
      <c r="F1094" s="25">
        <f>VLOOKUP(B1094,Baza!A:E,3,FALSE)*курс</f>
        <v>1550.3999999999999</v>
      </c>
      <c r="G1094" s="25" t="str">
        <f>VLOOKUP(B1094,Baza!A:E,4,FALSE)</f>
        <v>339197/54303JD00A</v>
      </c>
      <c r="H1094" s="25" t="str">
        <f>VLOOKUP(B1094,BREND!A:C,2,FALSE)</f>
        <v>SCHNIEDER</v>
      </c>
    </row>
    <row r="1095" spans="2:8">
      <c r="B1095" s="35" t="s">
        <v>23859</v>
      </c>
      <c r="C1095" s="26" t="str">
        <f>VLOOKUP(B1095,Baza!A:E,5,FALSE)</f>
        <v>NOTE 06--- АМОРТИЗАТОР ПЕРЕДНЫЙ ПРАВЫЙ</v>
      </c>
      <c r="D1095" s="25" t="str">
        <f>IF(VLOOKUP(B1095,Baza!A:D,2,FALSE)&gt;0,"+","-")</f>
        <v>+</v>
      </c>
      <c r="E1095" s="25">
        <f>VLOOKUP(B1095,Baza!A:E,3,FALSE)</f>
        <v>36</v>
      </c>
      <c r="F1095" s="25">
        <f>VLOOKUP(B1095,Baza!A:E,3,FALSE)*курс</f>
        <v>1468.8</v>
      </c>
      <c r="G1095" s="25" t="str">
        <f>VLOOKUP(B1095,Baza!A:E,4,FALSE)</f>
        <v>333747/E43029U00C</v>
      </c>
      <c r="H1095" s="25" t="str">
        <f>VLOOKUP(B1095,BREND!A:C,2,FALSE)</f>
        <v>SCHNIEDER</v>
      </c>
    </row>
    <row r="1096" spans="2:8">
      <c r="B1096" s="35" t="s">
        <v>23862</v>
      </c>
      <c r="C1096" s="26" t="str">
        <f>VLOOKUP(B1096,Baza!A:E,5,FALSE)</f>
        <v>NOTE 06--- АМОРТИЗАТОР ПЕРЕДНЫЙ ЛЕВЫЙ</v>
      </c>
      <c r="D1096" s="25" t="str">
        <f>IF(VLOOKUP(B1096,Baza!A:D,2,FALSE)&gt;0,"+","-")</f>
        <v>+</v>
      </c>
      <c r="E1096" s="25">
        <f>VLOOKUP(B1096,Baza!A:E,3,FALSE)</f>
        <v>36</v>
      </c>
      <c r="F1096" s="25">
        <f>VLOOKUP(B1096,Baza!A:E,3,FALSE)*курс</f>
        <v>1468.8</v>
      </c>
      <c r="G1096" s="25" t="str">
        <f>VLOOKUP(B1096,Baza!A:E,4,FALSE)</f>
        <v>333748/543039U000</v>
      </c>
      <c r="H1096" s="25" t="str">
        <f>VLOOKUP(B1096,BREND!A:C,2,FALSE)</f>
        <v>SCHNIEDER</v>
      </c>
    </row>
    <row r="1097" spans="2:8">
      <c r="B1097" s="35" t="s">
        <v>23865</v>
      </c>
      <c r="C1097" s="26" t="str">
        <f>VLOOKUP(B1097,Baza!A:E,5,FALSE)</f>
        <v>NOTE 06--- АМОРТИЗАТОР ЗАДННЫЙ</v>
      </c>
      <c r="D1097" s="25" t="str">
        <f>IF(VLOOKUP(B1097,Baza!A:D,2,FALSE)&gt;0,"+","-")</f>
        <v>+</v>
      </c>
      <c r="E1097" s="25">
        <f>VLOOKUP(B1097,Baza!A:E,3,FALSE)</f>
        <v>27</v>
      </c>
      <c r="F1097" s="25">
        <f>VLOOKUP(B1097,Baza!A:E,3,FALSE)*курс</f>
        <v>1101.5999999999999</v>
      </c>
      <c r="G1097" s="25" t="str">
        <f>VLOOKUP(B1097,Baza!A:E,4,FALSE)</f>
        <v>343810/E6210-900C</v>
      </c>
      <c r="H1097" s="25" t="str">
        <f>VLOOKUP(B1097,BREND!A:C,2,FALSE)</f>
        <v>SCHNIEDER</v>
      </c>
    </row>
    <row r="1098" spans="2:8">
      <c r="B1098" s="35" t="s">
        <v>24657</v>
      </c>
      <c r="C1098" s="26" t="str">
        <f>VLOOKUP(B1098,Baza!A:E,5,FALSE)</f>
        <v>TIIDA  АМОРТИЗАТОР ПРЕДНЫЙ ПРАВЫЙ</v>
      </c>
      <c r="D1098" s="25" t="str">
        <f>IF(VLOOKUP(B1098,Baza!A:D,2,FALSE)&gt;0,"+","-")</f>
        <v>+</v>
      </c>
      <c r="E1098" s="25">
        <f>VLOOKUP(B1098,Baza!A:E,3,FALSE)</f>
        <v>27</v>
      </c>
      <c r="F1098" s="25">
        <f>VLOOKUP(B1098,Baza!A:E,3,FALSE)*курс</f>
        <v>1101.5999999999999</v>
      </c>
      <c r="G1098" s="25" t="str">
        <f>VLOOKUP(B1098,Baza!A:E,4,FALSE)</f>
        <v>E4302-EC80A</v>
      </c>
      <c r="H1098" s="25" t="str">
        <f>VLOOKUP(B1098,BREND!A:C,2,FALSE)</f>
        <v>SCHNIEDER</v>
      </c>
    </row>
    <row r="1099" spans="2:8">
      <c r="B1099" s="35" t="s">
        <v>24659</v>
      </c>
      <c r="C1099" s="26" t="str">
        <f>VLOOKUP(B1099,Baza!A:E,5,FALSE)</f>
        <v>TIIDA  АМОРТИЗАТОР ПРЕДНЫЙ ЛЕВЫЙ</v>
      </c>
      <c r="D1099" s="25" t="str">
        <f>IF(VLOOKUP(B1099,Baza!A:D,2,FALSE)&gt;0,"+","-")</f>
        <v>+</v>
      </c>
      <c r="E1099" s="25">
        <f>VLOOKUP(B1099,Baza!A:E,3,FALSE)</f>
        <v>27</v>
      </c>
      <c r="F1099" s="25">
        <f>VLOOKUP(B1099,Baza!A:E,3,FALSE)*курс</f>
        <v>1101.5999999999999</v>
      </c>
      <c r="G1099" s="25" t="str">
        <f>VLOOKUP(B1099,Baza!A:E,4,FALSE)</f>
        <v>E4303-EC80A</v>
      </c>
      <c r="H1099" s="25" t="str">
        <f>VLOOKUP(B1099,BREND!A:C,2,FALSE)</f>
        <v>SCHNIEDER</v>
      </c>
    </row>
    <row r="1100" spans="2:8">
      <c r="B1100" s="35" t="s">
        <v>24647</v>
      </c>
      <c r="C1100" s="26" t="str">
        <f>VLOOKUP(B1100,Baza!A:E,5,FALSE)</f>
        <v>MAXIMA А33 АМОРТИЗАТОР ПЕРЕДНИЙ ПРАВЫЙ</v>
      </c>
      <c r="D1100" s="25" t="str">
        <f>IF(VLOOKUP(B1100,Baza!A:D,2,FALSE)&gt;0,"+","-")</f>
        <v>+</v>
      </c>
      <c r="E1100" s="25">
        <f>VLOOKUP(B1100,Baza!A:E,3,FALSE)</f>
        <v>25</v>
      </c>
      <c r="F1100" s="25">
        <f>VLOOKUP(B1100,Baza!A:E,3,FALSE)*курс</f>
        <v>1019.9999999999999</v>
      </c>
      <c r="G1100" s="25" t="str">
        <f>VLOOKUP(B1100,Baza!A:E,4,FALSE)</f>
        <v>28-C12-A</v>
      </c>
      <c r="H1100" s="25" t="str">
        <f>VLOOKUP(B1100,BREND!A:C,2,FALSE)</f>
        <v>SCHNIEDER</v>
      </c>
    </row>
    <row r="1101" spans="2:8">
      <c r="B1101" s="35" t="s">
        <v>24661</v>
      </c>
      <c r="C1101" s="26" t="str">
        <f>VLOOKUP(B1101,Baza!A:E,5,FALSE)</f>
        <v xml:space="preserve">MAXIMA А33 АМОРТИЗАТОР ГАЗОВЫЙ ПЕРЕДНИЙ ЛЕВЫЙ </v>
      </c>
      <c r="D1101" s="25" t="str">
        <f>IF(VLOOKUP(B1101,Baza!A:D,2,FALSE)&gt;0,"+","-")</f>
        <v>+</v>
      </c>
      <c r="E1101" s="25">
        <f>VLOOKUP(B1101,Baza!A:E,3,FALSE)</f>
        <v>26</v>
      </c>
      <c r="F1101" s="25">
        <f>VLOOKUP(B1101,Baza!A:E,3,FALSE)*курс</f>
        <v>1060.8</v>
      </c>
      <c r="G1101" s="25" t="str">
        <f>VLOOKUP(B1101,Baza!A:E,4,FALSE)</f>
        <v>28-C11-A</v>
      </c>
      <c r="H1101" s="25" t="str">
        <f>VLOOKUP(B1101,BREND!A:C,2,FALSE)</f>
        <v>SCHNIEDER</v>
      </c>
    </row>
    <row r="1102" spans="2:8">
      <c r="B1102" s="35" t="s">
        <v>24662</v>
      </c>
      <c r="C1102" s="26" t="str">
        <f>VLOOKUP(B1102,Baza!A:E,5,FALSE)</f>
        <v xml:space="preserve">PRIMERA  Р11 АМОРТИЗАТОР ПЕРЕДНИЙ  </v>
      </c>
      <c r="D1102" s="25" t="str">
        <f>IF(VLOOKUP(B1102,Baza!A:D,2,FALSE)&gt;0,"+","-")</f>
        <v>+</v>
      </c>
      <c r="E1102" s="25">
        <f>VLOOKUP(B1102,Baza!A:E,3,FALSE)</f>
        <v>22</v>
      </c>
      <c r="F1102" s="25">
        <f>VLOOKUP(B1102,Baza!A:E,3,FALSE)*курс</f>
        <v>897.59999999999991</v>
      </c>
      <c r="G1102" s="25" t="str">
        <f>VLOOKUP(B1102,Baza!A:E,4,FALSE)</f>
        <v>30-C30-A</v>
      </c>
      <c r="H1102" s="25" t="str">
        <f>VLOOKUP(B1102,BREND!A:C,2,FALSE)</f>
        <v>SCHNIEDER</v>
      </c>
    </row>
    <row r="1103" spans="2:8">
      <c r="B1103" s="35" t="s">
        <v>24663</v>
      </c>
      <c r="C1103" s="26" t="str">
        <f>VLOOKUP(B1103,Baza!A:E,5,FALSE)</f>
        <v xml:space="preserve">MAXIMA A32 АМОРТИЗАТОР ЗАДНИЙ ГАЗОВЫЙ </v>
      </c>
      <c r="D1103" s="25" t="str">
        <f>IF(VLOOKUP(B1103,Baza!A:D,2,FALSE)&gt;0,"+","-")</f>
        <v>+</v>
      </c>
      <c r="E1103" s="25">
        <f>VLOOKUP(B1103,Baza!A:E,3,FALSE)</f>
        <v>21</v>
      </c>
      <c r="F1103" s="25">
        <f>VLOOKUP(B1103,Baza!A:E,3,FALSE)*курс</f>
        <v>856.8</v>
      </c>
      <c r="G1103" s="25" t="str">
        <f>VLOOKUP(B1103,Baza!A:E,4,FALSE)</f>
        <v>56210-31U25</v>
      </c>
      <c r="H1103" s="25" t="str">
        <f>VLOOKUP(B1103,BREND!A:C,2,FALSE)</f>
        <v>SCHNIEDER</v>
      </c>
    </row>
    <row r="1104" spans="2:8">
      <c r="B1104" s="35" t="s">
        <v>24665</v>
      </c>
      <c r="C1104" s="26" t="str">
        <f>VLOOKUP(B1104,Baza!A:E,5,FALSE)</f>
        <v>TIIDA  АМОРТИЗАТОР ЗАДНИЙ</v>
      </c>
      <c r="D1104" s="25" t="str">
        <f>IF(VLOOKUP(B1104,Baza!A:D,2,FALSE)&gt;0,"+","-")</f>
        <v>+</v>
      </c>
      <c r="E1104" s="25">
        <f>VLOOKUP(B1104,Baza!A:E,3,FALSE)</f>
        <v>20</v>
      </c>
      <c r="F1104" s="25">
        <f>VLOOKUP(B1104,Baza!A:E,3,FALSE)*курс</f>
        <v>816</v>
      </c>
      <c r="G1104" s="25" t="str">
        <f>VLOOKUP(B1104,Baza!A:E,4,FALSE)</f>
        <v>E6210-EC80A</v>
      </c>
      <c r="H1104" s="25" t="str">
        <f>VLOOKUP(B1104,BREND!A:C,2,FALSE)</f>
        <v>SCHNIEDER</v>
      </c>
    </row>
    <row r="1105" spans="2:8">
      <c r="B1105" s="35" t="s">
        <v>102</v>
      </c>
      <c r="C1105" s="26" t="e">
        <f>VLOOKUP(B1105,Baza!A:E,5,FALSE)</f>
        <v>#N/A</v>
      </c>
      <c r="D1105" s="25" t="e">
        <f>IF(VLOOKUP(B1105,Baza!A:D,2,FALSE)&gt;0,"+","-")</f>
        <v>#N/A</v>
      </c>
      <c r="E1105" s="25" t="e">
        <f>VLOOKUP(B1105,Baza!A:E,3,FALSE)</f>
        <v>#N/A</v>
      </c>
      <c r="F1105" s="25" t="e">
        <f>VLOOKUP(B1105,Baza!A:E,3,FALSE)*курс</f>
        <v>#N/A</v>
      </c>
      <c r="G1105" s="25" t="e">
        <f>VLOOKUP(B1105,Baza!A:E,4,FALSE)</f>
        <v>#N/A</v>
      </c>
      <c r="H1105" s="25" t="str">
        <f>VLOOKUP(B1105,BREND!A:C,2,FALSE)</f>
        <v>SCHNIEDER</v>
      </c>
    </row>
    <row r="1106" spans="2:8">
      <c r="B1106" s="35" t="s">
        <v>104</v>
      </c>
      <c r="C1106" s="26" t="str">
        <f>VLOOKUP(B1106,Baza!A:E,5,FALSE)</f>
        <v>ALMERA N15 '-98 АМОРТИЗАТОР ПЕРЕДНИЙ ГАЗОВЫЙ, ПРАВЫЙ</v>
      </c>
      <c r="D1106" s="25" t="str">
        <f>IF(VLOOKUP(B1106,Baza!A:D,2,FALSE)&gt;0,"+","-")</f>
        <v>+</v>
      </c>
      <c r="E1106" s="25">
        <f>VLOOKUP(B1106,Baza!A:E,3,FALSE)</f>
        <v>23</v>
      </c>
      <c r="F1106" s="25">
        <f>VLOOKUP(B1106,Baza!A:E,3,FALSE)*курс</f>
        <v>938.4</v>
      </c>
      <c r="G1106" s="25" t="str">
        <f>VLOOKUP(B1106,Baza!A:E,4,FALSE)</f>
        <v>30-A79-A</v>
      </c>
      <c r="H1106" s="25" t="str">
        <f>VLOOKUP(B1106,BREND!A:C,2,FALSE)</f>
        <v>SCHNIEDER</v>
      </c>
    </row>
    <row r="1107" spans="2:8">
      <c r="B1107" s="35" t="s">
        <v>105</v>
      </c>
      <c r="C1107" s="26" t="str">
        <f>VLOOKUP(B1107,Baza!A:E,5,FALSE)</f>
        <v xml:space="preserve">ALMERA N15 '-98 АМОРТИЗАТОР ГАЗОВЫЙ ПЕРЕДНИЙ ЛЕВЫЙ </v>
      </c>
      <c r="D1107" s="25" t="str">
        <f>IF(VLOOKUP(B1107,Baza!A:D,2,FALSE)&gt;0,"+","-")</f>
        <v>+</v>
      </c>
      <c r="E1107" s="25">
        <f>VLOOKUP(B1107,Baza!A:E,3,FALSE)</f>
        <v>23</v>
      </c>
      <c r="F1107" s="25">
        <f>VLOOKUP(B1107,Baza!A:E,3,FALSE)*курс</f>
        <v>938.4</v>
      </c>
      <c r="G1107" s="25" t="str">
        <f>VLOOKUP(B1107,Baza!A:E,4,FALSE)</f>
        <v>30-A78-A</v>
      </c>
      <c r="H1107" s="25" t="str">
        <f>VLOOKUP(B1107,BREND!A:C,2,FALSE)</f>
        <v>SCHNIEDER</v>
      </c>
    </row>
    <row r="1108" spans="2:8">
      <c r="B1108" s="35" t="s">
        <v>96</v>
      </c>
      <c r="C1108" s="26" t="str">
        <f>VLOOKUP(B1108,Baza!A:E,5,FALSE)</f>
        <v>PRIMERA P10 AМОРТИЗАТОР ЗАДНИЙ ПРАВЫЙ (55300-87GR6)</v>
      </c>
      <c r="D1108" s="25" t="str">
        <f>IF(VLOOKUP(B1108,Baza!A:D,2,FALSE)&gt;0,"+","-")</f>
        <v>+</v>
      </c>
      <c r="E1108" s="25">
        <f>VLOOKUP(B1108,Baza!A:E,3,FALSE)</f>
        <v>13</v>
      </c>
      <c r="F1108" s="25">
        <f>VLOOKUP(B1108,Baza!A:E,3,FALSE)*курс</f>
        <v>530.4</v>
      </c>
      <c r="G1108" s="25" t="str">
        <f>VLOOKUP(B1108,Baza!A:E,4,FALSE)</f>
        <v>32-1304-A</v>
      </c>
      <c r="H1108" s="25" t="str">
        <f>VLOOKUP(B1108,BREND!A:C,2,FALSE)</f>
        <v>SCHNIEDER</v>
      </c>
    </row>
    <row r="1109" spans="2:8">
      <c r="B1109" s="35" t="s">
        <v>109</v>
      </c>
      <c r="C1109" s="26" t="str">
        <f>VLOOKUP(B1109,Baza!A:E,5,FALSE)</f>
        <v>PRIMERA P10  АМОРТИЗАТОР ЗАДНИЙ ЛЕВЫЙ</v>
      </c>
      <c r="D1109" s="25" t="str">
        <f>IF(VLOOKUP(B1109,Baza!A:D,2,FALSE)&gt;0,"+","-")</f>
        <v>+</v>
      </c>
      <c r="E1109" s="25">
        <f>VLOOKUP(B1109,Baza!A:E,3,FALSE)</f>
        <v>13</v>
      </c>
      <c r="F1109" s="25">
        <f>VLOOKUP(B1109,Baza!A:E,3,FALSE)*курс</f>
        <v>530.4</v>
      </c>
      <c r="G1109" s="25" t="str">
        <f>VLOOKUP(B1109,Baza!A:E,4,FALSE)</f>
        <v>32-B03-A</v>
      </c>
      <c r="H1109" s="25" t="str">
        <f>VLOOKUP(B1109,BREND!A:C,2,FALSE)</f>
        <v>SCHNIEDER</v>
      </c>
    </row>
    <row r="1110" spans="2:8">
      <c r="B1110" s="35" t="s">
        <v>110</v>
      </c>
      <c r="C1110" s="26" t="str">
        <f>VLOOKUP(B1110,Baza!A:E,5,FALSE)</f>
        <v>MAXIMA A32 АМОРТИЗАТОР ПЕРЕДНИЙ ЛЕВЫЙ</v>
      </c>
      <c r="D1110" s="25" t="str">
        <f>IF(VLOOKUP(B1110,Baza!A:D,2,FALSE)&gt;0,"+","-")</f>
        <v>+</v>
      </c>
      <c r="E1110" s="25">
        <f>VLOOKUP(B1110,Baza!A:E,3,FALSE)</f>
        <v>29</v>
      </c>
      <c r="F1110" s="25">
        <f>VLOOKUP(B1110,Baza!A:E,3,FALSE)*курс</f>
        <v>1183.1999999999998</v>
      </c>
      <c r="G1110" s="25" t="str">
        <f>VLOOKUP(B1110,Baza!A:E,4,FALSE)</f>
        <v>32-H23-A</v>
      </c>
      <c r="H1110" s="25" t="str">
        <f>VLOOKUP(B1110,BREND!A:C,2,FALSE)</f>
        <v>SCHNIEDER</v>
      </c>
    </row>
    <row r="1111" spans="2:8">
      <c r="B1111" s="35" t="s">
        <v>111</v>
      </c>
      <c r="C1111" s="26" t="str">
        <f>VLOOKUP(B1111,Baza!A:E,5,FALSE)</f>
        <v>MAXIMA А33 АМОРТИЗАТОР ПЕРЕДНИЙ ПРАВЫЙ</v>
      </c>
      <c r="D1111" s="25" t="str">
        <f>IF(VLOOKUP(B1111,Baza!A:D,2,FALSE)&gt;0,"+","-")</f>
        <v>+</v>
      </c>
      <c r="E1111" s="25">
        <f>VLOOKUP(B1111,Baza!A:E,3,FALSE)</f>
        <v>39</v>
      </c>
      <c r="F1111" s="25">
        <f>VLOOKUP(B1111,Baza!A:E,3,FALSE)*курс</f>
        <v>1591.1999999999998</v>
      </c>
      <c r="G1111" s="25" t="str">
        <f>VLOOKUP(B1111,Baza!A:E,4,FALSE)</f>
        <v>28-C12-A</v>
      </c>
      <c r="H1111" s="25" t="str">
        <f>VLOOKUP(B1111,BREND!A:C,2,FALSE)</f>
        <v>SCHNIEDER</v>
      </c>
    </row>
    <row r="1112" spans="2:8">
      <c r="B1112" s="35" t="s">
        <v>116</v>
      </c>
      <c r="C1112" s="26" t="str">
        <f>VLOOKUP(B1112,Baza!A:E,5,FALSE)</f>
        <v xml:space="preserve">MAXIMA А33 АМОРТИЗАТОР ГАЗОВЫЙ ПЕРЕДНИЙ ЛЕВЫЙ </v>
      </c>
      <c r="D1112" s="25" t="str">
        <f>IF(VLOOKUP(B1112,Baza!A:D,2,FALSE)&gt;0,"+","-")</f>
        <v>+</v>
      </c>
      <c r="E1112" s="25">
        <f>VLOOKUP(B1112,Baza!A:E,3,FALSE)</f>
        <v>39</v>
      </c>
      <c r="F1112" s="25">
        <f>VLOOKUP(B1112,Baza!A:E,3,FALSE)*курс</f>
        <v>1591.1999999999998</v>
      </c>
      <c r="G1112" s="25" t="str">
        <f>VLOOKUP(B1112,Baza!A:E,4,FALSE)</f>
        <v>28-C11-A</v>
      </c>
      <c r="H1112" s="25" t="str">
        <f>VLOOKUP(B1112,BREND!A:C,2,FALSE)</f>
        <v>SCHNIEDER</v>
      </c>
    </row>
    <row r="1113" spans="2:8">
      <c r="B1113" s="35" t="s">
        <v>112</v>
      </c>
      <c r="C1113" s="26" t="str">
        <f>VLOOKUP(B1113,Baza!A:E,5,FALSE)</f>
        <v xml:space="preserve">X-TRAIL АМОРТИЗАТОР ПЕРЕДНИЙ ЛЕВЫЙ </v>
      </c>
      <c r="D1113" s="25" t="str">
        <f>IF(VLOOKUP(B1113,Baza!A:D,2,FALSE)&gt;0,"+","-")</f>
        <v>+</v>
      </c>
      <c r="E1113" s="25">
        <f>VLOOKUP(B1113,Baza!A:E,3,FALSE)</f>
        <v>30</v>
      </c>
      <c r="F1113" s="25">
        <f>VLOOKUP(B1113,Baza!A:E,3,FALSE)*курс</f>
        <v>1224</v>
      </c>
      <c r="G1113" s="25" t="str">
        <f>VLOOKUP(B1113,Baza!A:E,4,FALSE)</f>
        <v>32-M26-A</v>
      </c>
      <c r="H1113" s="25" t="str">
        <f>VLOOKUP(B1113,BREND!A:C,2,FALSE)</f>
        <v>SCHNIEDER</v>
      </c>
    </row>
    <row r="1114" spans="2:8">
      <c r="B1114" s="35" t="s">
        <v>117</v>
      </c>
      <c r="C1114" s="26" t="str">
        <f>VLOOKUP(B1114,Baza!A:E,5,FALSE)</f>
        <v>X-TRAIL АМОРТИЗАТОР ПЕРЕДНИЙ ПРАВЫЙ</v>
      </c>
      <c r="D1114" s="25" t="str">
        <f>IF(VLOOKUP(B1114,Baza!A:D,2,FALSE)&gt;0,"+","-")</f>
        <v>+</v>
      </c>
      <c r="E1114" s="25">
        <f>VLOOKUP(B1114,Baza!A:E,3,FALSE)</f>
        <v>30</v>
      </c>
      <c r="F1114" s="25">
        <f>VLOOKUP(B1114,Baza!A:E,3,FALSE)*курс</f>
        <v>1224</v>
      </c>
      <c r="G1114" s="25" t="str">
        <f>VLOOKUP(B1114,Baza!A:E,4,FALSE)</f>
        <v>54303-8H625</v>
      </c>
      <c r="H1114" s="25" t="str">
        <f>VLOOKUP(B1114,BREND!A:C,2,FALSE)</f>
        <v>SCHNIEDER</v>
      </c>
    </row>
    <row r="1115" spans="2:8">
      <c r="B1115" s="35" t="s">
        <v>115</v>
      </c>
      <c r="C1115" s="26" t="str">
        <f>VLOOKUP(B1115,Baza!A:E,5,FALSE)</f>
        <v>X-TRAIL АМОРТИЗАТОР ЗАДНИЙ ПРАВЫЙ</v>
      </c>
      <c r="D1115" s="25" t="str">
        <f>IF(VLOOKUP(B1115,Baza!A:D,2,FALSE)&gt;0,"+","-")</f>
        <v>-</v>
      </c>
      <c r="E1115" s="25">
        <f>VLOOKUP(B1115,Baza!A:E,3,FALSE)</f>
        <v>41</v>
      </c>
      <c r="F1115" s="25">
        <f>VLOOKUP(B1115,Baza!A:E,3,FALSE)*курс</f>
        <v>1672.8</v>
      </c>
      <c r="G1115" s="25" t="str">
        <f>VLOOKUP(B1115,Baza!A:E,4,FALSE)</f>
        <v>32-M28-A</v>
      </c>
      <c r="H1115" s="25" t="str">
        <f>VLOOKUP(B1115,BREND!A:C,2,FALSE)</f>
        <v>SCHNIEDER</v>
      </c>
    </row>
    <row r="1116" spans="2:8">
      <c r="B1116" s="35" t="s">
        <v>108</v>
      </c>
      <c r="C1116" s="26" t="str">
        <f>VLOOKUP(B1116,Baza!A:E,5,FALSE)</f>
        <v xml:space="preserve">MAXIMA A32 АМОРТИЗАТОР ЗАДНИЙ ГАЗОВЫЙ </v>
      </c>
      <c r="D1116" s="25" t="str">
        <f>IF(VLOOKUP(B1116,Baza!A:D,2,FALSE)&gt;0,"+","-")</f>
        <v>+</v>
      </c>
      <c r="E1116" s="25">
        <f>VLOOKUP(B1116,Baza!A:E,3,FALSE)</f>
        <v>25</v>
      </c>
      <c r="F1116" s="25">
        <f>VLOOKUP(B1116,Baza!A:E,3,FALSE)*курс</f>
        <v>1019.9999999999999</v>
      </c>
      <c r="G1116" s="25" t="str">
        <f>VLOOKUP(B1116,Baza!A:E,4,FALSE)</f>
        <v>56210-31U25/56210-31U26</v>
      </c>
      <c r="H1116" s="25" t="str">
        <f>VLOOKUP(B1116,BREND!A:C,2,FALSE)</f>
        <v>SCHNIEDER</v>
      </c>
    </row>
    <row r="1117" spans="2:8">
      <c r="B1117" s="35" t="s">
        <v>107</v>
      </c>
      <c r="C1117" s="26" t="str">
        <f>VLOOKUP(B1117,Baza!A:E,5,FALSE)</f>
        <v xml:space="preserve">ALMERA N15 '98- АМОРТИЗАТОР ЗАДНИЙ ГАЗОВЫЙ </v>
      </c>
      <c r="D1117" s="25" t="str">
        <f>IF(VLOOKUP(B1117,Baza!A:D,2,FALSE)&gt;0,"+","-")</f>
        <v>+</v>
      </c>
      <c r="E1117" s="25">
        <f>VLOOKUP(B1117,Baza!A:E,3,FALSE)</f>
        <v>17</v>
      </c>
      <c r="F1117" s="25">
        <f>VLOOKUP(B1117,Baza!A:E,3,FALSE)*курс</f>
        <v>693.59999999999991</v>
      </c>
      <c r="G1117" s="25" t="str">
        <f>VLOOKUP(B1117,Baza!A:E,4,FALSE)</f>
        <v>6210-2N327/56210-2NX7</v>
      </c>
      <c r="H1117" s="25" t="str">
        <f>VLOOKUP(B1117,BREND!A:C,2,FALSE)</f>
        <v>SCHNIEDER</v>
      </c>
    </row>
    <row r="1118" spans="2:8">
      <c r="B1118" s="35" t="s">
        <v>118</v>
      </c>
      <c r="C1118" s="26" t="str">
        <f>VLOOKUP(B1118,Baza!A:E,5,FALSE)</f>
        <v xml:space="preserve">SUNNY N14 АМОРТИЗАТОР ПЕРЕДНИЙ МАСЛЯННЫЙ, ЛЕВЫЙ </v>
      </c>
      <c r="D1118" s="25" t="str">
        <f>IF(VLOOKUP(B1118,Baza!A:D,2,FALSE)&gt;0,"+","-")</f>
        <v>+</v>
      </c>
      <c r="E1118" s="25">
        <f>VLOOKUP(B1118,Baza!A:E,3,FALSE)</f>
        <v>24</v>
      </c>
      <c r="F1118" s="25">
        <f>VLOOKUP(B1118,Baza!A:E,3,FALSE)*курс</f>
        <v>979.19999999999993</v>
      </c>
      <c r="G1118" s="25" t="str">
        <f>VLOOKUP(B1118,Baza!A:E,4,FALSE)</f>
        <v>54302-50C26/54302 50C28</v>
      </c>
      <c r="H1118" s="25" t="str">
        <f>VLOOKUP(B1118,BREND!A:C,2,FALSE)</f>
        <v>SCHNIEDER</v>
      </c>
    </row>
    <row r="1119" spans="2:8">
      <c r="B1119" s="35" t="s">
        <v>119</v>
      </c>
      <c r="C1119" s="26" t="str">
        <f>VLOOKUP(B1119,Baza!A:E,5,FALSE)</f>
        <v>SUNNY N14 АМОРТИЗАТОР ПЕРЕДНИЙ МАСЛЯННЫЙ ПРАВЫЙ</v>
      </c>
      <c r="D1119" s="25" t="str">
        <f>IF(VLOOKUP(B1119,Baza!A:D,2,FALSE)&gt;0,"+","-")</f>
        <v>+</v>
      </c>
      <c r="E1119" s="25">
        <f>VLOOKUP(B1119,Baza!A:E,3,FALSE)</f>
        <v>24</v>
      </c>
      <c r="F1119" s="25">
        <f>VLOOKUP(B1119,Baza!A:E,3,FALSE)*курс</f>
        <v>979.19999999999993</v>
      </c>
      <c r="G1119" s="25" t="str">
        <f>VLOOKUP(B1119,Baza!A:E,4,FALSE)</f>
        <v>32-A91-0</v>
      </c>
      <c r="H1119" s="25" t="str">
        <f>VLOOKUP(B1119,BREND!A:C,2,FALSE)</f>
        <v>SCHNIEDER</v>
      </c>
    </row>
    <row r="1120" spans="2:8">
      <c r="B1120" s="35" t="s">
        <v>135</v>
      </c>
      <c r="C1120" s="26" t="str">
        <f>VLOOKUP(B1120,Baza!A:E,5,FALSE)</f>
        <v>PG206 АМОРТИЗАТОР ПЕРЕДНИЙ ПРАВЫЙ</v>
      </c>
      <c r="D1120" s="25" t="str">
        <f>IF(VLOOKUP(B1120,Baza!A:D,2,FALSE)&gt;0,"+","-")</f>
        <v>+</v>
      </c>
      <c r="E1120" s="25">
        <f>VLOOKUP(B1120,Baza!A:E,3,FALSE)</f>
        <v>24</v>
      </c>
      <c r="F1120" s="25">
        <f>VLOOKUP(B1120,Baza!A:E,3,FALSE)*курс</f>
        <v>979.19999999999993</v>
      </c>
      <c r="G1120" s="25" t="str">
        <f>VLOOKUP(B1120,Baza!A:E,4,FALSE)</f>
        <v>32-E96-0</v>
      </c>
      <c r="H1120" s="25" t="str">
        <f>VLOOKUP(B1120,BREND!A:C,2,FALSE)</f>
        <v>SCHNIEDER</v>
      </c>
    </row>
    <row r="1121" spans="2:8">
      <c r="B1121" s="35" t="s">
        <v>136</v>
      </c>
      <c r="C1121" s="26" t="str">
        <f>VLOOKUP(B1121,Baza!A:E,5,FALSE)</f>
        <v>PG206 АМОРТИЗАТОР ПЕРЕДНИЙ ЛЕВЫЙ</v>
      </c>
      <c r="D1121" s="25" t="str">
        <f>IF(VLOOKUP(B1121,Baza!A:D,2,FALSE)&gt;0,"+","-")</f>
        <v>+</v>
      </c>
      <c r="E1121" s="25">
        <f>VLOOKUP(B1121,Baza!A:E,3,FALSE)</f>
        <v>24</v>
      </c>
      <c r="F1121" s="25">
        <f>VLOOKUP(B1121,Baza!A:E,3,FALSE)*курс</f>
        <v>979.19999999999993</v>
      </c>
      <c r="G1121" s="25" t="str">
        <f>VLOOKUP(B1121,Baza!A:E,4,FALSE)</f>
        <v>32-E97-0/30-G86-A</v>
      </c>
      <c r="H1121" s="25" t="str">
        <f>VLOOKUP(B1121,BREND!A:C,2,FALSE)</f>
        <v>SCHNIEDER</v>
      </c>
    </row>
    <row r="1122" spans="2:8">
      <c r="B1122" s="35" t="s">
        <v>120</v>
      </c>
      <c r="C1122" s="26" t="str">
        <f>VLOOKUP(B1122,Baza!A:E,5,FALSE)</f>
        <v>PG405 АМОРТИЗАТОР ЗАДНИЙ</v>
      </c>
      <c r="D1122" s="25" t="str">
        <f>IF(VLOOKUP(B1122,Baza!A:D,2,FALSE)&gt;0,"+","-")</f>
        <v>+</v>
      </c>
      <c r="E1122" s="25">
        <f>VLOOKUP(B1122,Baza!A:E,3,FALSE)</f>
        <v>15</v>
      </c>
      <c r="F1122" s="25">
        <f>VLOOKUP(B1122,Baza!A:E,3,FALSE)*курс</f>
        <v>612</v>
      </c>
      <c r="G1122" s="25" t="str">
        <f>VLOOKUP(B1122,Baza!A:E,4,FALSE)</f>
        <v>32-A32-0</v>
      </c>
      <c r="H1122" s="25" t="str">
        <f>VLOOKUP(B1122,BREND!A:C,2,FALSE)</f>
        <v>SCHNIEDER</v>
      </c>
    </row>
    <row r="1123" spans="2:8">
      <c r="B1123" s="35" t="s">
        <v>1531</v>
      </c>
      <c r="C1123" s="26" t="str">
        <f>VLOOKUP(B1123,Baza!A:E,5,FALSE)</f>
        <v>PG 307 АМОРТИЗАТОР ПЕРЕДНИЙ ЛЕВЫЙ</v>
      </c>
      <c r="D1123" s="25" t="str">
        <f>IF(VLOOKUP(B1123,Baza!A:D,2,FALSE)&gt;0,"+","-")</f>
        <v>+</v>
      </c>
      <c r="E1123" s="25">
        <f>VLOOKUP(B1123,Baza!A:E,3,FALSE)</f>
        <v>24</v>
      </c>
      <c r="F1123" s="25">
        <f>VLOOKUP(B1123,Baza!A:E,3,FALSE)*курс</f>
        <v>979.19999999999993</v>
      </c>
      <c r="G1123" s="25" t="str">
        <f>VLOOKUP(B1123,Baza!A:E,4,FALSE)</f>
        <v>30-D10-A</v>
      </c>
      <c r="H1123" s="25" t="str">
        <f>VLOOKUP(B1123,BREND!A:C,2,FALSE)</f>
        <v>SCHNIEDER</v>
      </c>
    </row>
    <row r="1124" spans="2:8">
      <c r="B1124" s="35" t="s">
        <v>1698</v>
      </c>
      <c r="C1124" s="26" t="str">
        <f>VLOOKUP(B1124,Baza!A:E,5,FALSE)</f>
        <v>PG 307 АМОРТИЗАТОР ПЕРЕДНИЙ ПРАВЫЙ</v>
      </c>
      <c r="D1124" s="25" t="str">
        <f>IF(VLOOKUP(B1124,Baza!A:D,2,FALSE)&gt;0,"+","-")</f>
        <v>+</v>
      </c>
      <c r="E1124" s="25">
        <f>VLOOKUP(B1124,Baza!A:E,3,FALSE)</f>
        <v>24</v>
      </c>
      <c r="F1124" s="25">
        <f>VLOOKUP(B1124,Baza!A:E,3,FALSE)*курс</f>
        <v>979.19999999999993</v>
      </c>
      <c r="G1124" s="25" t="str">
        <f>VLOOKUP(B1124,Baza!A:E,4,FALSE)</f>
        <v>30-D11-A</v>
      </c>
      <c r="H1124" s="25" t="str">
        <f>VLOOKUP(B1124,BREND!A:C,2,FALSE)</f>
        <v>SCHNIEDER</v>
      </c>
    </row>
    <row r="1125" spans="2:8">
      <c r="B1125" s="35" t="s">
        <v>137</v>
      </c>
      <c r="C1125" s="26" t="e">
        <f>VLOOKUP(B1125,Baza!A:E,5,FALSE)</f>
        <v>#N/A</v>
      </c>
      <c r="D1125" s="25" t="e">
        <f>IF(VLOOKUP(B1125,Baza!A:D,2,FALSE)&gt;0,"+","-")</f>
        <v>#N/A</v>
      </c>
      <c r="E1125" s="25" t="e">
        <f>VLOOKUP(B1125,Baza!A:E,3,FALSE)</f>
        <v>#N/A</v>
      </c>
      <c r="F1125" s="25" t="e">
        <f>VLOOKUP(B1125,Baza!A:E,3,FALSE)*курс</f>
        <v>#N/A</v>
      </c>
      <c r="G1125" s="25" t="e">
        <f>VLOOKUP(B1125,Baza!A:E,4,FALSE)</f>
        <v>#N/A</v>
      </c>
      <c r="H1125" s="25" t="str">
        <f>VLOOKUP(B1125,BREND!A:C,2,FALSE)</f>
        <v>SCHNIEDER</v>
      </c>
    </row>
    <row r="1126" spans="2:8">
      <c r="B1126" s="35" t="s">
        <v>138</v>
      </c>
      <c r="C1126" s="26" t="str">
        <f>VLOOKUP(B1126,Baza!A:E,5,FALSE)</f>
        <v xml:space="preserve">KANGOO АМОРТИЗАТОР ПЕРЕДНИЙ </v>
      </c>
      <c r="D1126" s="25" t="str">
        <f>IF(VLOOKUP(B1126,Baza!A:D,2,FALSE)&gt;0,"+","-")</f>
        <v>+</v>
      </c>
      <c r="E1126" s="25">
        <f>VLOOKUP(B1126,Baza!A:E,3,FALSE)</f>
        <v>32</v>
      </c>
      <c r="F1126" s="25">
        <f>VLOOKUP(B1126,Baza!A:E,3,FALSE)*курс</f>
        <v>1305.5999999999999</v>
      </c>
      <c r="G1126" s="25" t="str">
        <f>VLOOKUP(B1126,Baza!A:E,4,FALSE)</f>
        <v>32-E93-F</v>
      </c>
      <c r="H1126" s="25" t="str">
        <f>VLOOKUP(B1126,BREND!A:C,2,FALSE)</f>
        <v>SCHNIEDER</v>
      </c>
    </row>
    <row r="1127" spans="2:8">
      <c r="B1127" s="35" t="s">
        <v>151</v>
      </c>
      <c r="C1127" s="26" t="str">
        <f>VLOOKUP(B1127,Baza!A:E,5,FALSE)</f>
        <v xml:space="preserve">Т4 '90- АМОРТИЗАТОР ПЕРЕДНИЙ </v>
      </c>
      <c r="D1127" s="25" t="str">
        <f>IF(VLOOKUP(B1127,Baza!A:D,2,FALSE)&gt;0,"+","-")</f>
        <v>+</v>
      </c>
      <c r="E1127" s="25">
        <f>VLOOKUP(B1127,Baza!A:E,3,FALSE)</f>
        <v>15</v>
      </c>
      <c r="F1127" s="25">
        <f>VLOOKUP(B1127,Baza!A:E,3,FALSE)*курс</f>
        <v>612</v>
      </c>
      <c r="G1127" s="25" t="str">
        <f>VLOOKUP(B1127,Baza!A:E,4,FALSE)</f>
        <v>7D0413031C</v>
      </c>
      <c r="H1127" s="25" t="str">
        <f>VLOOKUP(B1127,BREND!A:C,2,FALSE)</f>
        <v>SCHNIEDER</v>
      </c>
    </row>
    <row r="1128" spans="2:8">
      <c r="B1128" s="35" t="s">
        <v>127</v>
      </c>
      <c r="C1128" s="26" t="str">
        <f>VLOOKUP(B1128,Baza!A:E,5,FALSE)</f>
        <v xml:space="preserve">Т4 '90- АМОРТИЗАТОР ЗАДНИЙ </v>
      </c>
      <c r="D1128" s="25" t="str">
        <f>IF(VLOOKUP(B1128,Baza!A:D,2,FALSE)&gt;0,"+","-")</f>
        <v>+</v>
      </c>
      <c r="E1128" s="25">
        <f>VLOOKUP(B1128,Baza!A:E,3,FALSE)</f>
        <v>19</v>
      </c>
      <c r="F1128" s="25">
        <f>VLOOKUP(B1128,Baza!A:E,3,FALSE)*курс</f>
        <v>775.19999999999993</v>
      </c>
      <c r="G1128" s="25" t="str">
        <f>VLOOKUP(B1128,Baza!A:E,4,FALSE)</f>
        <v>701513031N</v>
      </c>
      <c r="H1128" s="25" t="str">
        <f>VLOOKUP(B1128,BREND!A:C,2,FALSE)</f>
        <v>SCHNIEDER</v>
      </c>
    </row>
    <row r="1129" spans="2:8">
      <c r="B1129" s="35" t="s">
        <v>152</v>
      </c>
      <c r="C1129" s="26" t="str">
        <f>VLOOKUP(B1129,Baza!A:E,5,FALSE)</f>
        <v>GOLF2 АМОРТИЗАТОР ПЕРЕДНИЙ ГАЗОВЫЙ (вставка)</v>
      </c>
      <c r="D1129" s="25" t="str">
        <f>IF(VLOOKUP(B1129,Baza!A:D,2,FALSE)&gt;0,"+","-")</f>
        <v>+</v>
      </c>
      <c r="E1129" s="25">
        <f>VLOOKUP(B1129,Baza!A:E,3,FALSE)</f>
        <v>13</v>
      </c>
      <c r="F1129" s="25">
        <f>VLOOKUP(B1129,Baza!A:E,3,FALSE)*курс</f>
        <v>530.4</v>
      </c>
      <c r="G1129" s="25" t="str">
        <f>VLOOKUP(B1129,Baza!A:E,4,FALSE)</f>
        <v>191413031</v>
      </c>
      <c r="H1129" s="25" t="str">
        <f>VLOOKUP(B1129,BREND!A:C,2,FALSE)</f>
        <v>SCHNIEDER</v>
      </c>
    </row>
    <row r="1130" spans="2:8">
      <c r="B1130" s="35" t="s">
        <v>2665</v>
      </c>
      <c r="C1130" s="26" t="str">
        <f>VLOOKUP(B1130,Baza!A:E,5,FALSE)</f>
        <v xml:space="preserve">FIESTA'78- РЫЧАГ ПЕРЕДНИЙ, ЛЕВЫЙ+Ш/О </v>
      </c>
      <c r="D1130" s="25" t="str">
        <f>IF(VLOOKUP(B1130,Baza!A:D,2,FALSE)&gt;0,"+","-")</f>
        <v>+</v>
      </c>
      <c r="E1130" s="25">
        <f>VLOOKUP(B1130,Baza!A:E,3,FALSE)</f>
        <v>18.2</v>
      </c>
      <c r="F1130" s="25">
        <f>VLOOKUP(B1130,Baza!A:E,3,FALSE)*курс</f>
        <v>742.56</v>
      </c>
      <c r="G1130" s="25" t="str">
        <f>VLOOKUP(B1130,Baza!A:E,4,FALSE)</f>
        <v>6111394</v>
      </c>
      <c r="H1130" s="25" t="str">
        <f>VLOOKUP(B1130,BREND!A:C,2,FALSE)</f>
        <v>VX</v>
      </c>
    </row>
    <row r="1131" spans="2:8">
      <c r="B1131" s="35" t="s">
        <v>2666</v>
      </c>
      <c r="C1131" s="26" t="str">
        <f>VLOOKUP(B1131,Baza!A:E,5,FALSE)</f>
        <v>FIESTA'78- РЫЧАГ ПЕРЕДНИЙ+Ш/О ПРАВАЯ</v>
      </c>
      <c r="D1131" s="25" t="str">
        <f>IF(VLOOKUP(B1131,Baza!A:D,2,FALSE)&gt;0,"+","-")</f>
        <v>+</v>
      </c>
      <c r="E1131" s="25">
        <f>VLOOKUP(B1131,Baza!A:E,3,FALSE)</f>
        <v>18.2</v>
      </c>
      <c r="F1131" s="25">
        <f>VLOOKUP(B1131,Baza!A:E,3,FALSE)*курс</f>
        <v>742.56</v>
      </c>
      <c r="G1131" s="25" t="str">
        <f>VLOOKUP(B1131,Baza!A:E,4,FALSE)</f>
        <v>6111394</v>
      </c>
      <c r="H1131" s="25" t="str">
        <f>VLOOKUP(B1131,BREND!A:C,2,FALSE)</f>
        <v>VX</v>
      </c>
    </row>
    <row r="1132" spans="2:8">
      <c r="B1132" s="35" t="s">
        <v>846</v>
      </c>
      <c r="C1132" s="26" t="str">
        <f>VLOOKUP(B1132,Baza!A:E,5,FALSE)</f>
        <v xml:space="preserve">PG405/406/PRATNER,BERLINGO  СТУПИЦА ПЕРЕДНЯЯ </v>
      </c>
      <c r="D1132" s="25" t="str">
        <f>IF(VLOOKUP(B1132,Baza!A:D,2,FALSE)&gt;0,"+","-")</f>
        <v>+</v>
      </c>
      <c r="E1132" s="25">
        <f>VLOOKUP(B1132,Baza!A:E,3,FALSE)</f>
        <v>39</v>
      </c>
      <c r="F1132" s="25">
        <f>VLOOKUP(B1132,Baza!A:E,3,FALSE)*курс</f>
        <v>1591.1999999999998</v>
      </c>
      <c r="G1132" s="25" t="str">
        <f>VLOOKUP(B1132,Baza!A:E,4,FALSE)</f>
        <v>330785</v>
      </c>
      <c r="H1132" s="25" t="str">
        <f>VLOOKUP(B1132,BREND!A:C,2,FALSE)</f>
        <v>VX</v>
      </c>
    </row>
  </sheetData>
  <sortState ref="A6:I1082">
    <sortCondition ref="A6"/>
  </sortState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11"/>
  <dimension ref="A1:F10301"/>
  <sheetViews>
    <sheetView workbookViewId="0">
      <selection sqref="A1:E1048576"/>
    </sheetView>
  </sheetViews>
  <sheetFormatPr defaultRowHeight="15"/>
  <cols>
    <col min="1" max="1" width="23.42578125" style="134" customWidth="1"/>
    <col min="2" max="3" width="5.5703125" style="135" bestFit="1" customWidth="1"/>
    <col min="4" max="4" width="59" style="134" bestFit="1" customWidth="1"/>
    <col min="5" max="5" width="115.7109375" style="135" bestFit="1" customWidth="1"/>
    <col min="6" max="6" width="20.140625" style="105"/>
    <col min="7" max="16384" width="9.140625" style="105"/>
  </cols>
  <sheetData>
    <row r="1" spans="1:6">
      <c r="A1" s="133" t="s">
        <v>14194</v>
      </c>
      <c r="B1" s="119">
        <v>1</v>
      </c>
      <c r="C1" s="119">
        <v>78</v>
      </c>
      <c r="D1" s="133" t="s">
        <v>14195</v>
      </c>
      <c r="E1" s="135" t="s">
        <v>18198</v>
      </c>
      <c r="F1" s="115" t="s">
        <v>25213</v>
      </c>
    </row>
    <row r="2" spans="1:6">
      <c r="A2" s="133" t="s">
        <v>2602</v>
      </c>
      <c r="B2" s="119">
        <v>1</v>
      </c>
      <c r="C2" s="119">
        <v>15.6</v>
      </c>
      <c r="D2" s="133" t="s">
        <v>7086</v>
      </c>
      <c r="E2" s="135" t="s">
        <v>18199</v>
      </c>
      <c r="F2" s="114" t="s">
        <v>18198</v>
      </c>
    </row>
    <row r="3" spans="1:6">
      <c r="A3" s="133" t="s">
        <v>2090</v>
      </c>
      <c r="B3" s="119">
        <v>1</v>
      </c>
      <c r="C3" s="119">
        <v>19.5</v>
      </c>
      <c r="D3" s="133" t="s">
        <v>7087</v>
      </c>
      <c r="E3" s="135" t="s">
        <v>19982</v>
      </c>
      <c r="F3" s="114" t="s">
        <v>18199</v>
      </c>
    </row>
    <row r="4" spans="1:6">
      <c r="A4" s="133" t="s">
        <v>2791</v>
      </c>
      <c r="B4" s="119">
        <v>3</v>
      </c>
      <c r="C4" s="119">
        <v>35</v>
      </c>
      <c r="D4" s="133" t="s">
        <v>25871</v>
      </c>
      <c r="E4" s="135" t="s">
        <v>18392</v>
      </c>
      <c r="F4" s="114" t="s">
        <v>19982</v>
      </c>
    </row>
    <row r="5" spans="1:6">
      <c r="A5" s="133" t="s">
        <v>3344</v>
      </c>
      <c r="B5" s="119">
        <v>7</v>
      </c>
      <c r="C5" s="119">
        <v>25</v>
      </c>
      <c r="D5" s="133" t="s">
        <v>7088</v>
      </c>
      <c r="E5" s="135" t="s">
        <v>18393</v>
      </c>
      <c r="F5" s="114" t="s">
        <v>18392</v>
      </c>
    </row>
    <row r="6" spans="1:6">
      <c r="A6" s="133" t="s">
        <v>3345</v>
      </c>
      <c r="B6" s="119">
        <v>2</v>
      </c>
      <c r="C6" s="119">
        <v>30</v>
      </c>
      <c r="D6" s="133" t="s">
        <v>7089</v>
      </c>
      <c r="E6" s="135" t="s">
        <v>19983</v>
      </c>
      <c r="F6" s="114" t="s">
        <v>18393</v>
      </c>
    </row>
    <row r="7" spans="1:6">
      <c r="A7" s="133" t="s">
        <v>3256</v>
      </c>
      <c r="B7" s="119">
        <v>4</v>
      </c>
      <c r="C7" s="119">
        <v>19.5</v>
      </c>
      <c r="D7" s="133" t="s">
        <v>7091</v>
      </c>
      <c r="E7" s="135" t="s">
        <v>29553</v>
      </c>
      <c r="F7" s="114" t="s">
        <v>19983</v>
      </c>
    </row>
    <row r="8" spans="1:6">
      <c r="A8" s="133" t="s">
        <v>30568</v>
      </c>
      <c r="B8" s="119">
        <v>60</v>
      </c>
      <c r="C8" s="119">
        <v>7</v>
      </c>
      <c r="D8" s="133" t="s">
        <v>30569</v>
      </c>
      <c r="E8" s="135" t="s">
        <v>30792</v>
      </c>
      <c r="F8" s="114" t="s">
        <v>18394</v>
      </c>
    </row>
    <row r="9" spans="1:6">
      <c r="A9" s="133" t="s">
        <v>30570</v>
      </c>
      <c r="B9" s="119">
        <v>60</v>
      </c>
      <c r="C9" s="119">
        <v>7</v>
      </c>
      <c r="D9" s="133" t="s">
        <v>30571</v>
      </c>
      <c r="E9" s="135" t="s">
        <v>30793</v>
      </c>
      <c r="F9" s="114" t="s">
        <v>18395</v>
      </c>
    </row>
    <row r="10" spans="1:6">
      <c r="A10" s="133" t="s">
        <v>30572</v>
      </c>
      <c r="B10" s="119">
        <v>60</v>
      </c>
      <c r="C10" s="119">
        <v>7</v>
      </c>
      <c r="D10" s="133" t="s">
        <v>30573</v>
      </c>
      <c r="E10" s="135" t="s">
        <v>30794</v>
      </c>
      <c r="F10" s="114" t="s">
        <v>21198</v>
      </c>
    </row>
    <row r="11" spans="1:6">
      <c r="A11" s="133" t="s">
        <v>30574</v>
      </c>
      <c r="B11" s="119">
        <v>60</v>
      </c>
      <c r="C11" s="119">
        <v>7</v>
      </c>
      <c r="D11" s="133" t="s">
        <v>30575</v>
      </c>
      <c r="E11" s="135" t="s">
        <v>30795</v>
      </c>
      <c r="F11" s="114" t="s">
        <v>14907</v>
      </c>
    </row>
    <row r="12" spans="1:6">
      <c r="A12" s="133" t="s">
        <v>30576</v>
      </c>
      <c r="B12" s="119">
        <v>30</v>
      </c>
      <c r="C12" s="119">
        <v>8</v>
      </c>
      <c r="D12" s="133" t="s">
        <v>30577</v>
      </c>
      <c r="E12" s="135" t="s">
        <v>30796</v>
      </c>
      <c r="F12" s="114" t="s">
        <v>24015</v>
      </c>
    </row>
    <row r="13" spans="1:6">
      <c r="A13" s="133" t="s">
        <v>30578</v>
      </c>
      <c r="B13" s="119">
        <v>50</v>
      </c>
      <c r="C13" s="119">
        <v>8</v>
      </c>
      <c r="D13" s="133" t="s">
        <v>30579</v>
      </c>
      <c r="E13" s="135" t="s">
        <v>30797</v>
      </c>
      <c r="F13" s="114" t="s">
        <v>24018</v>
      </c>
    </row>
    <row r="14" spans="1:6">
      <c r="A14" s="133" t="s">
        <v>30580</v>
      </c>
      <c r="B14" s="119">
        <v>50</v>
      </c>
      <c r="C14" s="119">
        <v>8</v>
      </c>
      <c r="D14" s="133" t="s">
        <v>30581</v>
      </c>
      <c r="E14" s="135" t="s">
        <v>30798</v>
      </c>
      <c r="F14" s="114" t="s">
        <v>14908</v>
      </c>
    </row>
    <row r="15" spans="1:6">
      <c r="A15" s="133" t="s">
        <v>30582</v>
      </c>
      <c r="B15" s="119">
        <v>50</v>
      </c>
      <c r="C15" s="119">
        <v>11</v>
      </c>
      <c r="D15" s="133" t="s">
        <v>30583</v>
      </c>
      <c r="E15" s="135" t="s">
        <v>30799</v>
      </c>
      <c r="F15" s="114" t="s">
        <v>14909</v>
      </c>
    </row>
    <row r="16" spans="1:6">
      <c r="A16" s="133" t="s">
        <v>30584</v>
      </c>
      <c r="B16" s="119">
        <v>30</v>
      </c>
      <c r="C16" s="119">
        <v>15</v>
      </c>
      <c r="D16" s="133" t="s">
        <v>30585</v>
      </c>
      <c r="E16" s="135" t="s">
        <v>30800</v>
      </c>
      <c r="F16" s="114" t="s">
        <v>14910</v>
      </c>
    </row>
    <row r="17" spans="1:6">
      <c r="A17" s="133" t="s">
        <v>30928</v>
      </c>
      <c r="B17" s="119">
        <v>30</v>
      </c>
      <c r="C17" s="119">
        <v>11</v>
      </c>
      <c r="D17" s="133" t="s">
        <v>30630</v>
      </c>
      <c r="E17" s="135" t="s">
        <v>30822</v>
      </c>
      <c r="F17" s="114" t="s">
        <v>3128</v>
      </c>
    </row>
    <row r="18" spans="1:6">
      <c r="A18" s="133" t="s">
        <v>30586</v>
      </c>
      <c r="B18" s="119">
        <v>30</v>
      </c>
      <c r="C18" s="119">
        <v>11</v>
      </c>
      <c r="D18" s="133" t="s">
        <v>30587</v>
      </c>
      <c r="E18" s="135" t="s">
        <v>30801</v>
      </c>
      <c r="F18" s="114" t="s">
        <v>14911</v>
      </c>
    </row>
    <row r="19" spans="1:6">
      <c r="A19" s="133" t="s">
        <v>30588</v>
      </c>
      <c r="B19" s="119">
        <v>40</v>
      </c>
      <c r="C19" s="119">
        <v>12.5</v>
      </c>
      <c r="D19" s="133" t="s">
        <v>30589</v>
      </c>
      <c r="E19" s="135" t="s">
        <v>30802</v>
      </c>
      <c r="F19" s="114" t="s">
        <v>14912</v>
      </c>
    </row>
    <row r="20" spans="1:6">
      <c r="A20" s="133" t="s">
        <v>30590</v>
      </c>
      <c r="B20" s="119">
        <v>40</v>
      </c>
      <c r="C20" s="119">
        <v>13.6</v>
      </c>
      <c r="D20" s="133" t="s">
        <v>30591</v>
      </c>
      <c r="E20" s="135" t="s">
        <v>30803</v>
      </c>
      <c r="F20" s="114" t="s">
        <v>14913</v>
      </c>
    </row>
    <row r="21" spans="1:6">
      <c r="A21" s="133" t="s">
        <v>30592</v>
      </c>
      <c r="B21" s="119">
        <v>40</v>
      </c>
      <c r="C21" s="119">
        <v>13.6</v>
      </c>
      <c r="D21" s="133" t="s">
        <v>30593</v>
      </c>
      <c r="E21" s="135" t="s">
        <v>30804</v>
      </c>
      <c r="F21" s="114" t="s">
        <v>14914</v>
      </c>
    </row>
    <row r="22" spans="1:6">
      <c r="A22" s="133" t="s">
        <v>30594</v>
      </c>
      <c r="B22" s="119">
        <v>30</v>
      </c>
      <c r="C22" s="119">
        <v>13.7</v>
      </c>
      <c r="D22" s="133" t="s">
        <v>30595</v>
      </c>
      <c r="E22" s="135" t="s">
        <v>30805</v>
      </c>
      <c r="F22" s="114" t="s">
        <v>14915</v>
      </c>
    </row>
    <row r="23" spans="1:6">
      <c r="A23" s="133" t="s">
        <v>30596</v>
      </c>
      <c r="B23" s="119">
        <v>30</v>
      </c>
      <c r="C23" s="119">
        <v>13.7</v>
      </c>
      <c r="D23" s="133" t="s">
        <v>30597</v>
      </c>
      <c r="E23" s="135" t="s">
        <v>30806</v>
      </c>
      <c r="F23" s="114" t="s">
        <v>14916</v>
      </c>
    </row>
    <row r="24" spans="1:6">
      <c r="A24" s="133" t="s">
        <v>30598</v>
      </c>
      <c r="B24" s="119">
        <v>30</v>
      </c>
      <c r="C24" s="119">
        <v>14.2</v>
      </c>
      <c r="D24" s="133" t="s">
        <v>30599</v>
      </c>
      <c r="E24" s="135" t="s">
        <v>30807</v>
      </c>
      <c r="F24" s="114" t="s">
        <v>14917</v>
      </c>
    </row>
    <row r="25" spans="1:6">
      <c r="A25" s="133" t="s">
        <v>30600</v>
      </c>
      <c r="B25" s="119">
        <v>30</v>
      </c>
      <c r="C25" s="119">
        <v>14.2</v>
      </c>
      <c r="D25" s="133" t="s">
        <v>30601</v>
      </c>
      <c r="E25" s="135" t="s">
        <v>30808</v>
      </c>
      <c r="F25" s="114" t="s">
        <v>4181</v>
      </c>
    </row>
    <row r="26" spans="1:6">
      <c r="A26" s="133" t="s">
        <v>30602</v>
      </c>
      <c r="B26" s="119">
        <v>30</v>
      </c>
      <c r="C26" s="119">
        <v>10</v>
      </c>
      <c r="D26" s="133" t="s">
        <v>30603</v>
      </c>
      <c r="E26" s="135" t="s">
        <v>30809</v>
      </c>
      <c r="F26" s="114" t="s">
        <v>14918</v>
      </c>
    </row>
    <row r="27" spans="1:6">
      <c r="A27" s="133" t="s">
        <v>30604</v>
      </c>
      <c r="B27" s="119">
        <v>40</v>
      </c>
      <c r="C27" s="119">
        <v>10</v>
      </c>
      <c r="D27" s="133" t="s">
        <v>30605</v>
      </c>
      <c r="E27" s="135" t="s">
        <v>30810</v>
      </c>
      <c r="F27" s="114" t="s">
        <v>14919</v>
      </c>
    </row>
    <row r="28" spans="1:6">
      <c r="A28" s="133" t="s">
        <v>30606</v>
      </c>
      <c r="B28" s="119">
        <v>40</v>
      </c>
      <c r="C28" s="119">
        <v>10</v>
      </c>
      <c r="D28" s="133" t="s">
        <v>30607</v>
      </c>
      <c r="E28" s="135" t="s">
        <v>30811</v>
      </c>
      <c r="F28" s="114" t="s">
        <v>14920</v>
      </c>
    </row>
    <row r="29" spans="1:6">
      <c r="A29" s="133" t="s">
        <v>30608</v>
      </c>
      <c r="B29" s="119">
        <v>40</v>
      </c>
      <c r="C29" s="119">
        <v>10</v>
      </c>
      <c r="D29" s="133" t="s">
        <v>30609</v>
      </c>
      <c r="E29" s="135" t="s">
        <v>30812</v>
      </c>
      <c r="F29" s="114" t="s">
        <v>14921</v>
      </c>
    </row>
    <row r="30" spans="1:6">
      <c r="A30" s="133" t="s">
        <v>30610</v>
      </c>
      <c r="B30" s="119">
        <v>50</v>
      </c>
      <c r="C30" s="119">
        <v>10</v>
      </c>
      <c r="D30" s="133" t="s">
        <v>30611</v>
      </c>
      <c r="E30" s="135" t="s">
        <v>30813</v>
      </c>
      <c r="F30" s="114" t="s">
        <v>25494</v>
      </c>
    </row>
    <row r="31" spans="1:6">
      <c r="A31" s="133" t="s">
        <v>30612</v>
      </c>
      <c r="B31" s="119">
        <v>50</v>
      </c>
      <c r="C31" s="119">
        <v>10</v>
      </c>
      <c r="D31" s="133" t="s">
        <v>30613</v>
      </c>
      <c r="E31" s="135" t="s">
        <v>30813</v>
      </c>
      <c r="F31" s="114" t="s">
        <v>3116</v>
      </c>
    </row>
    <row r="32" spans="1:6">
      <c r="A32" s="133" t="s">
        <v>30614</v>
      </c>
      <c r="B32" s="119">
        <v>40</v>
      </c>
      <c r="C32" s="119">
        <v>11.5</v>
      </c>
      <c r="D32" s="133" t="s">
        <v>30615</v>
      </c>
      <c r="E32" s="135" t="s">
        <v>30814</v>
      </c>
      <c r="F32" s="114" t="s">
        <v>14922</v>
      </c>
    </row>
    <row r="33" spans="1:6">
      <c r="A33" s="133" t="s">
        <v>30616</v>
      </c>
      <c r="B33" s="119">
        <v>40</v>
      </c>
      <c r="C33" s="119">
        <v>11.5</v>
      </c>
      <c r="D33" s="133" t="s">
        <v>30617</v>
      </c>
      <c r="E33" s="135" t="s">
        <v>30815</v>
      </c>
      <c r="F33" s="114" t="s">
        <v>14923</v>
      </c>
    </row>
    <row r="34" spans="1:6">
      <c r="A34" s="133" t="s">
        <v>30618</v>
      </c>
      <c r="B34" s="119">
        <v>50</v>
      </c>
      <c r="C34" s="119">
        <v>13</v>
      </c>
      <c r="D34" s="133" t="s">
        <v>30619</v>
      </c>
      <c r="E34" s="135" t="s">
        <v>30816</v>
      </c>
      <c r="F34" s="114" t="s">
        <v>14924</v>
      </c>
    </row>
    <row r="35" spans="1:6">
      <c r="A35" s="133" t="s">
        <v>30620</v>
      </c>
      <c r="B35" s="119">
        <v>50</v>
      </c>
      <c r="C35" s="119">
        <v>13</v>
      </c>
      <c r="D35" s="133" t="s">
        <v>30621</v>
      </c>
      <c r="E35" s="135" t="s">
        <v>30817</v>
      </c>
      <c r="F35" s="114" t="s">
        <v>14925</v>
      </c>
    </row>
    <row r="36" spans="1:6">
      <c r="A36" s="133" t="s">
        <v>30622</v>
      </c>
      <c r="B36" s="119">
        <v>40</v>
      </c>
      <c r="C36" s="119">
        <v>8.5</v>
      </c>
      <c r="D36" s="133" t="s">
        <v>30623</v>
      </c>
      <c r="E36" s="135" t="s">
        <v>30818</v>
      </c>
      <c r="F36" s="114" t="s">
        <v>14926</v>
      </c>
    </row>
    <row r="37" spans="1:6">
      <c r="A37" s="133" t="s">
        <v>30624</v>
      </c>
      <c r="B37" s="119">
        <v>40</v>
      </c>
      <c r="C37" s="119">
        <v>9</v>
      </c>
      <c r="D37" s="133" t="s">
        <v>30625</v>
      </c>
      <c r="E37" s="135" t="s">
        <v>30819</v>
      </c>
      <c r="F37" s="114" t="s">
        <v>14927</v>
      </c>
    </row>
    <row r="38" spans="1:6">
      <c r="A38" s="133" t="s">
        <v>30626</v>
      </c>
      <c r="B38" s="119">
        <v>40</v>
      </c>
      <c r="C38" s="119">
        <v>9</v>
      </c>
      <c r="D38" s="133" t="s">
        <v>30627</v>
      </c>
      <c r="E38" s="135" t="s">
        <v>30820</v>
      </c>
      <c r="F38" s="114" t="s">
        <v>14928</v>
      </c>
    </row>
    <row r="39" spans="1:6">
      <c r="A39" s="133" t="s">
        <v>30628</v>
      </c>
      <c r="B39" s="119">
        <v>40</v>
      </c>
      <c r="C39" s="119">
        <v>7.5</v>
      </c>
      <c r="D39" s="133" t="s">
        <v>30629</v>
      </c>
      <c r="E39" s="135" t="s">
        <v>30821</v>
      </c>
      <c r="F39" s="114" t="s">
        <v>3263</v>
      </c>
    </row>
    <row r="40" spans="1:6">
      <c r="A40" s="133" t="s">
        <v>30631</v>
      </c>
      <c r="B40" s="119">
        <v>60</v>
      </c>
      <c r="C40" s="119">
        <v>6</v>
      </c>
      <c r="D40" s="133" t="s">
        <v>30632</v>
      </c>
      <c r="E40" s="135" t="s">
        <v>30823</v>
      </c>
      <c r="F40" s="114" t="s">
        <v>14929</v>
      </c>
    </row>
    <row r="41" spans="1:6">
      <c r="A41" s="133" t="s">
        <v>30633</v>
      </c>
      <c r="B41" s="119">
        <v>50</v>
      </c>
      <c r="C41" s="119">
        <v>7</v>
      </c>
      <c r="D41" s="133" t="s">
        <v>30634</v>
      </c>
      <c r="E41" s="135" t="s">
        <v>30824</v>
      </c>
      <c r="F41" s="114" t="s">
        <v>14930</v>
      </c>
    </row>
    <row r="42" spans="1:6">
      <c r="A42" s="133" t="s">
        <v>30635</v>
      </c>
      <c r="B42" s="119">
        <v>50</v>
      </c>
      <c r="C42" s="119">
        <v>7</v>
      </c>
      <c r="D42" s="133" t="s">
        <v>30636</v>
      </c>
      <c r="E42" s="135" t="s">
        <v>30825</v>
      </c>
      <c r="F42" s="114" t="s">
        <v>14931</v>
      </c>
    </row>
    <row r="43" spans="1:6">
      <c r="A43" s="133" t="s">
        <v>30637</v>
      </c>
      <c r="B43" s="119">
        <v>50</v>
      </c>
      <c r="C43" s="119">
        <v>7</v>
      </c>
      <c r="D43" s="133" t="s">
        <v>30638</v>
      </c>
      <c r="E43" s="135" t="s">
        <v>30826</v>
      </c>
      <c r="F43" s="114" t="s">
        <v>14932</v>
      </c>
    </row>
    <row r="44" spans="1:6">
      <c r="A44" s="133" t="s">
        <v>30639</v>
      </c>
      <c r="B44" s="119">
        <v>50</v>
      </c>
      <c r="C44" s="119">
        <v>7</v>
      </c>
      <c r="D44" s="133" t="s">
        <v>30640</v>
      </c>
      <c r="E44" s="135" t="s">
        <v>30826</v>
      </c>
      <c r="F44" s="114" t="s">
        <v>14933</v>
      </c>
    </row>
    <row r="45" spans="1:6">
      <c r="A45" s="133" t="s">
        <v>30641</v>
      </c>
      <c r="B45" s="119">
        <v>40</v>
      </c>
      <c r="C45" s="119">
        <v>8</v>
      </c>
      <c r="D45" s="133" t="s">
        <v>30642</v>
      </c>
      <c r="E45" s="135" t="s">
        <v>30827</v>
      </c>
      <c r="F45" s="114" t="s">
        <v>14934</v>
      </c>
    </row>
    <row r="46" spans="1:6">
      <c r="A46" s="133" t="s">
        <v>30643</v>
      </c>
      <c r="B46" s="119">
        <v>40</v>
      </c>
      <c r="C46" s="119">
        <v>8</v>
      </c>
      <c r="D46" s="133" t="s">
        <v>30644</v>
      </c>
      <c r="E46" s="135" t="s">
        <v>30828</v>
      </c>
      <c r="F46" s="114" t="s">
        <v>15061</v>
      </c>
    </row>
    <row r="47" spans="1:6">
      <c r="A47" s="133" t="s">
        <v>30645</v>
      </c>
      <c r="B47" s="119">
        <v>40</v>
      </c>
      <c r="C47" s="119">
        <v>8</v>
      </c>
      <c r="D47" s="133" t="s">
        <v>30646</v>
      </c>
      <c r="E47" s="135" t="s">
        <v>30829</v>
      </c>
      <c r="F47" s="114" t="s">
        <v>3271</v>
      </c>
    </row>
    <row r="48" spans="1:6">
      <c r="A48" s="133" t="s">
        <v>30647</v>
      </c>
      <c r="B48" s="119">
        <v>40</v>
      </c>
      <c r="C48" s="119">
        <v>8</v>
      </c>
      <c r="D48" s="133" t="s">
        <v>30648</v>
      </c>
      <c r="E48" s="135" t="s">
        <v>30830</v>
      </c>
      <c r="F48" s="114" t="s">
        <v>15053</v>
      </c>
    </row>
    <row r="49" spans="1:6">
      <c r="A49" s="133" t="s">
        <v>30649</v>
      </c>
      <c r="B49" s="119">
        <v>40</v>
      </c>
      <c r="C49" s="119">
        <v>7</v>
      </c>
      <c r="D49" s="133" t="s">
        <v>30650</v>
      </c>
      <c r="E49" s="135" t="s">
        <v>30831</v>
      </c>
      <c r="F49" s="114" t="s">
        <v>14935</v>
      </c>
    </row>
    <row r="50" spans="1:6">
      <c r="A50" s="133" t="s">
        <v>30651</v>
      </c>
      <c r="B50" s="119">
        <v>40</v>
      </c>
      <c r="C50" s="119">
        <v>8.5</v>
      </c>
      <c r="D50" s="133" t="s">
        <v>30652</v>
      </c>
      <c r="E50" s="135" t="s">
        <v>30832</v>
      </c>
      <c r="F50" s="114" t="s">
        <v>14936</v>
      </c>
    </row>
    <row r="51" spans="1:6">
      <c r="A51" s="133" t="s">
        <v>30653</v>
      </c>
      <c r="B51" s="119">
        <v>30</v>
      </c>
      <c r="C51" s="119">
        <v>12</v>
      </c>
      <c r="D51" s="133" t="s">
        <v>30654</v>
      </c>
      <c r="E51" s="135" t="s">
        <v>30833</v>
      </c>
      <c r="F51" s="114" t="s">
        <v>15059</v>
      </c>
    </row>
    <row r="52" spans="1:6">
      <c r="A52" s="133" t="s">
        <v>30655</v>
      </c>
      <c r="B52" s="119">
        <v>40</v>
      </c>
      <c r="C52" s="119">
        <v>7.5</v>
      </c>
      <c r="D52" s="133" t="s">
        <v>30656</v>
      </c>
      <c r="E52" s="135" t="s">
        <v>30834</v>
      </c>
      <c r="F52" s="114" t="s">
        <v>15060</v>
      </c>
    </row>
    <row r="53" spans="1:6">
      <c r="A53" s="133" t="s">
        <v>30657</v>
      </c>
      <c r="B53" s="119">
        <v>40</v>
      </c>
      <c r="C53" s="119">
        <v>8</v>
      </c>
      <c r="D53" s="133" t="s">
        <v>30658</v>
      </c>
      <c r="E53" s="135" t="s">
        <v>30835</v>
      </c>
      <c r="F53" s="114" t="s">
        <v>14937</v>
      </c>
    </row>
    <row r="54" spans="1:6">
      <c r="A54" s="133" t="s">
        <v>30659</v>
      </c>
      <c r="B54" s="119">
        <v>5</v>
      </c>
      <c r="C54" s="119">
        <v>48</v>
      </c>
      <c r="D54" s="133" t="s">
        <v>30660</v>
      </c>
      <c r="E54" s="135" t="s">
        <v>30836</v>
      </c>
      <c r="F54" s="114" t="s">
        <v>14938</v>
      </c>
    </row>
    <row r="55" spans="1:6">
      <c r="A55" s="133" t="s">
        <v>30661</v>
      </c>
      <c r="B55" s="119">
        <v>5</v>
      </c>
      <c r="C55" s="119">
        <v>48</v>
      </c>
      <c r="D55" s="133" t="s">
        <v>30662</v>
      </c>
      <c r="E55" s="135" t="s">
        <v>30837</v>
      </c>
      <c r="F55" s="114" t="s">
        <v>15082</v>
      </c>
    </row>
    <row r="56" spans="1:6">
      <c r="A56" s="133" t="s">
        <v>30663</v>
      </c>
      <c r="B56" s="119">
        <v>8</v>
      </c>
      <c r="C56" s="119">
        <v>55</v>
      </c>
      <c r="D56" s="133" t="s">
        <v>30664</v>
      </c>
      <c r="E56" s="135" t="s">
        <v>30838</v>
      </c>
      <c r="F56" s="114" t="s">
        <v>15083</v>
      </c>
    </row>
    <row r="57" spans="1:6">
      <c r="A57" s="133" t="s">
        <v>30665</v>
      </c>
      <c r="B57" s="119">
        <v>4</v>
      </c>
      <c r="C57" s="119">
        <v>55</v>
      </c>
      <c r="D57" s="133" t="s">
        <v>30666</v>
      </c>
      <c r="E57" s="135" t="s">
        <v>30839</v>
      </c>
      <c r="F57" s="114" t="s">
        <v>15039</v>
      </c>
    </row>
    <row r="58" spans="1:6">
      <c r="A58" s="133" t="s">
        <v>30667</v>
      </c>
      <c r="B58" s="119">
        <v>5</v>
      </c>
      <c r="C58" s="119">
        <v>58</v>
      </c>
      <c r="D58" s="133" t="s">
        <v>30668</v>
      </c>
      <c r="E58" s="135" t="s">
        <v>30840</v>
      </c>
      <c r="F58" s="114" t="s">
        <v>15040</v>
      </c>
    </row>
    <row r="59" spans="1:6">
      <c r="A59" s="133" t="s">
        <v>30669</v>
      </c>
      <c r="B59" s="119">
        <v>5</v>
      </c>
      <c r="C59" s="119">
        <v>58</v>
      </c>
      <c r="D59" s="133" t="s">
        <v>30670</v>
      </c>
      <c r="E59" s="135" t="s">
        <v>30841</v>
      </c>
      <c r="F59" s="114" t="s">
        <v>15041</v>
      </c>
    </row>
    <row r="60" spans="1:6">
      <c r="A60" s="133" t="s">
        <v>30671</v>
      </c>
      <c r="B60" s="119">
        <v>8</v>
      </c>
      <c r="C60" s="119">
        <v>45</v>
      </c>
      <c r="D60" s="133" t="s">
        <v>30672</v>
      </c>
      <c r="E60" s="135" t="s">
        <v>30842</v>
      </c>
      <c r="F60" s="114" t="s">
        <v>15042</v>
      </c>
    </row>
    <row r="61" spans="1:6">
      <c r="A61" s="133" t="s">
        <v>30673</v>
      </c>
      <c r="B61" s="119">
        <v>8</v>
      </c>
      <c r="C61" s="119">
        <v>45</v>
      </c>
      <c r="D61" s="133" t="s">
        <v>30674</v>
      </c>
      <c r="E61" s="135" t="s">
        <v>30843</v>
      </c>
      <c r="F61" s="114" t="s">
        <v>15043</v>
      </c>
    </row>
    <row r="62" spans="1:6">
      <c r="A62" s="133" t="s">
        <v>30675</v>
      </c>
      <c r="B62" s="119">
        <v>60</v>
      </c>
      <c r="C62" s="119">
        <v>8.5</v>
      </c>
      <c r="D62" s="133" t="s">
        <v>30676</v>
      </c>
      <c r="E62" s="135" t="s">
        <v>30844</v>
      </c>
      <c r="F62" s="114" t="s">
        <v>21353</v>
      </c>
    </row>
    <row r="63" spans="1:6">
      <c r="A63" s="133" t="s">
        <v>30677</v>
      </c>
      <c r="B63" s="119">
        <v>60</v>
      </c>
      <c r="C63" s="119">
        <v>8.5</v>
      </c>
      <c r="D63" s="133" t="s">
        <v>30678</v>
      </c>
      <c r="E63" s="135" t="s">
        <v>30845</v>
      </c>
      <c r="F63" s="114" t="s">
        <v>21718</v>
      </c>
    </row>
    <row r="64" spans="1:6">
      <c r="A64" s="133" t="s">
        <v>30679</v>
      </c>
      <c r="B64" s="119">
        <v>60</v>
      </c>
      <c r="C64" s="119">
        <v>10.3</v>
      </c>
      <c r="D64" s="133" t="s">
        <v>30680</v>
      </c>
      <c r="E64" s="135" t="s">
        <v>30846</v>
      </c>
      <c r="F64" s="114" t="s">
        <v>21721</v>
      </c>
    </row>
    <row r="65" spans="1:6">
      <c r="A65" s="133" t="s">
        <v>30681</v>
      </c>
      <c r="B65" s="119">
        <v>30</v>
      </c>
      <c r="C65" s="119">
        <v>13</v>
      </c>
      <c r="D65" s="133" t="s">
        <v>30682</v>
      </c>
      <c r="E65" s="135" t="s">
        <v>30847</v>
      </c>
      <c r="F65" s="114" t="s">
        <v>15044</v>
      </c>
    </row>
    <row r="66" spans="1:6">
      <c r="A66" s="133" t="s">
        <v>30683</v>
      </c>
      <c r="B66" s="119">
        <v>30</v>
      </c>
      <c r="C66" s="119">
        <v>13</v>
      </c>
      <c r="D66" s="133" t="s">
        <v>30684</v>
      </c>
      <c r="E66" s="135" t="s">
        <v>30848</v>
      </c>
      <c r="F66" s="114" t="s">
        <v>15045</v>
      </c>
    </row>
    <row r="67" spans="1:6">
      <c r="A67" s="133" t="s">
        <v>30685</v>
      </c>
      <c r="B67" s="119">
        <v>38</v>
      </c>
      <c r="C67" s="119">
        <v>9</v>
      </c>
      <c r="D67" s="133" t="s">
        <v>30687</v>
      </c>
      <c r="E67" s="135" t="s">
        <v>30849</v>
      </c>
      <c r="F67" s="114" t="s">
        <v>15046</v>
      </c>
    </row>
    <row r="68" spans="1:6">
      <c r="A68" s="133" t="s">
        <v>30686</v>
      </c>
      <c r="B68" s="119">
        <v>0</v>
      </c>
      <c r="C68" s="119">
        <v>9</v>
      </c>
      <c r="D68" s="133" t="s">
        <v>30687</v>
      </c>
      <c r="E68" s="135" t="s">
        <v>30850</v>
      </c>
      <c r="F68" s="114" t="s">
        <v>15047</v>
      </c>
    </row>
    <row r="69" spans="1:6">
      <c r="A69" s="133" t="s">
        <v>30688</v>
      </c>
      <c r="B69" s="119">
        <v>50</v>
      </c>
      <c r="C69" s="119">
        <v>7</v>
      </c>
      <c r="D69" s="133" t="s">
        <v>30689</v>
      </c>
      <c r="E69" s="135" t="s">
        <v>30851</v>
      </c>
      <c r="F69" s="114" t="s">
        <v>15048</v>
      </c>
    </row>
    <row r="70" spans="1:6">
      <c r="A70" s="133" t="s">
        <v>30690</v>
      </c>
      <c r="B70" s="119">
        <v>50</v>
      </c>
      <c r="C70" s="119">
        <v>7</v>
      </c>
      <c r="D70" s="133" t="s">
        <v>30691</v>
      </c>
      <c r="E70" s="135" t="s">
        <v>30852</v>
      </c>
      <c r="F70" s="114" t="s">
        <v>15049</v>
      </c>
    </row>
    <row r="71" spans="1:6">
      <c r="A71" s="133" t="s">
        <v>30692</v>
      </c>
      <c r="B71" s="119">
        <v>50</v>
      </c>
      <c r="C71" s="119">
        <v>6.5</v>
      </c>
      <c r="D71" s="133" t="s">
        <v>30693</v>
      </c>
      <c r="E71" s="135" t="s">
        <v>30853</v>
      </c>
      <c r="F71" s="114" t="s">
        <v>15050</v>
      </c>
    </row>
    <row r="72" spans="1:6">
      <c r="A72" s="133" t="s">
        <v>30694</v>
      </c>
      <c r="B72" s="119">
        <v>60</v>
      </c>
      <c r="C72" s="119">
        <v>7</v>
      </c>
      <c r="D72" s="133" t="s">
        <v>30695</v>
      </c>
      <c r="E72" s="135" t="s">
        <v>30854</v>
      </c>
      <c r="F72" s="114" t="s">
        <v>21008</v>
      </c>
    </row>
    <row r="73" spans="1:6">
      <c r="A73" s="133" t="s">
        <v>30696</v>
      </c>
      <c r="B73" s="119">
        <v>60</v>
      </c>
      <c r="C73" s="119">
        <v>7</v>
      </c>
      <c r="D73" s="133" t="s">
        <v>30697</v>
      </c>
      <c r="E73" s="135" t="s">
        <v>30855</v>
      </c>
      <c r="F73" s="114" t="s">
        <v>21010</v>
      </c>
    </row>
    <row r="74" spans="1:6">
      <c r="A74" s="133" t="s">
        <v>30698</v>
      </c>
      <c r="B74" s="119">
        <v>60</v>
      </c>
      <c r="C74" s="119">
        <v>7</v>
      </c>
      <c r="D74" s="133" t="s">
        <v>30699</v>
      </c>
      <c r="E74" s="135" t="s">
        <v>30856</v>
      </c>
      <c r="F74" s="114" t="s">
        <v>15051</v>
      </c>
    </row>
    <row r="75" spans="1:6">
      <c r="A75" s="133" t="s">
        <v>30700</v>
      </c>
      <c r="B75" s="119">
        <v>30</v>
      </c>
      <c r="C75" s="119">
        <v>9</v>
      </c>
      <c r="D75" s="133" t="s">
        <v>30701</v>
      </c>
      <c r="E75" s="135" t="s">
        <v>30857</v>
      </c>
      <c r="F75" s="114" t="s">
        <v>15052</v>
      </c>
    </row>
    <row r="76" spans="1:6">
      <c r="A76" s="133" t="s">
        <v>30702</v>
      </c>
      <c r="B76" s="119">
        <v>30</v>
      </c>
      <c r="C76" s="119">
        <v>9</v>
      </c>
      <c r="D76" s="133" t="s">
        <v>30703</v>
      </c>
      <c r="E76" s="135" t="s">
        <v>30858</v>
      </c>
      <c r="F76" s="114" t="s">
        <v>21724</v>
      </c>
    </row>
    <row r="77" spans="1:6">
      <c r="A77" s="133" t="s">
        <v>30704</v>
      </c>
      <c r="B77" s="119">
        <v>50</v>
      </c>
      <c r="C77" s="119">
        <v>7</v>
      </c>
      <c r="D77" s="133" t="s">
        <v>30705</v>
      </c>
      <c r="E77" s="135" t="s">
        <v>30859</v>
      </c>
      <c r="F77" s="114" t="s">
        <v>21012</v>
      </c>
    </row>
    <row r="78" spans="1:6">
      <c r="A78" s="133" t="s">
        <v>30706</v>
      </c>
      <c r="B78" s="119">
        <v>50</v>
      </c>
      <c r="C78" s="119">
        <v>7</v>
      </c>
      <c r="D78" s="133" t="s">
        <v>30707</v>
      </c>
      <c r="E78" s="135" t="s">
        <v>30860</v>
      </c>
      <c r="F78" s="114" t="s">
        <v>21014</v>
      </c>
    </row>
    <row r="79" spans="1:6">
      <c r="A79" s="133" t="s">
        <v>30708</v>
      </c>
      <c r="B79" s="119">
        <v>50</v>
      </c>
      <c r="C79" s="119">
        <v>7.5</v>
      </c>
      <c r="D79" s="133" t="s">
        <v>30709</v>
      </c>
      <c r="E79" s="135" t="s">
        <v>30893</v>
      </c>
      <c r="F79" s="114" t="s">
        <v>14939</v>
      </c>
    </row>
    <row r="80" spans="1:6">
      <c r="A80" s="133" t="s">
        <v>30710</v>
      </c>
      <c r="B80" s="119">
        <v>50</v>
      </c>
      <c r="C80" s="119">
        <v>7.5</v>
      </c>
      <c r="D80" s="133" t="s">
        <v>30711</v>
      </c>
      <c r="E80" s="135" t="s">
        <v>30861</v>
      </c>
      <c r="F80" s="114" t="s">
        <v>14940</v>
      </c>
    </row>
    <row r="81" spans="1:6">
      <c r="A81" s="133" t="s">
        <v>30712</v>
      </c>
      <c r="B81" s="119">
        <v>50</v>
      </c>
      <c r="C81" s="119">
        <v>7.5</v>
      </c>
      <c r="D81" s="133" t="s">
        <v>30713</v>
      </c>
      <c r="E81" s="135" t="s">
        <v>30862</v>
      </c>
      <c r="F81" s="114" t="s">
        <v>3158</v>
      </c>
    </row>
    <row r="82" spans="1:6">
      <c r="A82" s="133" t="s">
        <v>30714</v>
      </c>
      <c r="B82" s="119">
        <v>50</v>
      </c>
      <c r="C82" s="119">
        <v>7.5</v>
      </c>
      <c r="D82" s="133" t="s">
        <v>30715</v>
      </c>
      <c r="E82" s="135" t="s">
        <v>30863</v>
      </c>
      <c r="F82" s="114" t="s">
        <v>14941</v>
      </c>
    </row>
    <row r="83" spans="1:6">
      <c r="A83" s="133" t="s">
        <v>30716</v>
      </c>
      <c r="B83" s="119">
        <v>30</v>
      </c>
      <c r="C83" s="119">
        <v>8</v>
      </c>
      <c r="D83" s="133" t="s">
        <v>30717</v>
      </c>
      <c r="E83" s="135" t="s">
        <v>30864</v>
      </c>
      <c r="F83" s="114" t="s">
        <v>14942</v>
      </c>
    </row>
    <row r="84" spans="1:6">
      <c r="A84" s="133" t="s">
        <v>30718</v>
      </c>
      <c r="B84" s="119">
        <v>30</v>
      </c>
      <c r="C84" s="119">
        <v>8</v>
      </c>
      <c r="D84" s="133" t="s">
        <v>30719</v>
      </c>
      <c r="E84" s="135" t="s">
        <v>30865</v>
      </c>
      <c r="F84" s="114" t="s">
        <v>14943</v>
      </c>
    </row>
    <row r="85" spans="1:6">
      <c r="A85" s="133" t="s">
        <v>30720</v>
      </c>
      <c r="B85" s="119">
        <v>50</v>
      </c>
      <c r="C85" s="119">
        <v>8</v>
      </c>
      <c r="D85" s="133" t="s">
        <v>30721</v>
      </c>
      <c r="E85" s="135" t="s">
        <v>30866</v>
      </c>
      <c r="F85" s="114" t="s">
        <v>14944</v>
      </c>
    </row>
    <row r="86" spans="1:6">
      <c r="A86" s="133" t="s">
        <v>30722</v>
      </c>
      <c r="B86" s="119">
        <v>30</v>
      </c>
      <c r="C86" s="119">
        <v>8</v>
      </c>
      <c r="D86" s="133" t="s">
        <v>30723</v>
      </c>
      <c r="E86" s="135" t="s">
        <v>30867</v>
      </c>
      <c r="F86" s="114" t="s">
        <v>19628</v>
      </c>
    </row>
    <row r="87" spans="1:6">
      <c r="A87" s="133" t="s">
        <v>30724</v>
      </c>
      <c r="B87" s="119">
        <v>30</v>
      </c>
      <c r="C87" s="119">
        <v>8</v>
      </c>
      <c r="D87" s="133" t="s">
        <v>30725</v>
      </c>
      <c r="E87" s="135" t="s">
        <v>30868</v>
      </c>
      <c r="F87" s="114" t="s">
        <v>15067</v>
      </c>
    </row>
    <row r="88" spans="1:6">
      <c r="A88" s="133" t="s">
        <v>30726</v>
      </c>
      <c r="B88" s="119">
        <v>70</v>
      </c>
      <c r="C88" s="119">
        <v>6</v>
      </c>
      <c r="D88" s="133" t="s">
        <v>30727</v>
      </c>
      <c r="E88" s="135" t="s">
        <v>30894</v>
      </c>
      <c r="F88" s="114" t="s">
        <v>14945</v>
      </c>
    </row>
    <row r="89" spans="1:6">
      <c r="A89" s="133" t="s">
        <v>30728</v>
      </c>
      <c r="B89" s="119">
        <v>50</v>
      </c>
      <c r="C89" s="119">
        <v>6.5</v>
      </c>
      <c r="D89" s="133" t="s">
        <v>30729</v>
      </c>
      <c r="E89" s="135" t="s">
        <v>30869</v>
      </c>
      <c r="F89" s="114" t="s">
        <v>14946</v>
      </c>
    </row>
    <row r="90" spans="1:6">
      <c r="A90" s="133" t="s">
        <v>30730</v>
      </c>
      <c r="B90" s="119">
        <v>50</v>
      </c>
      <c r="C90" s="119">
        <v>6.5</v>
      </c>
      <c r="D90" s="133" t="s">
        <v>30731</v>
      </c>
      <c r="E90" s="135" t="s">
        <v>30870</v>
      </c>
      <c r="F90" s="114" t="s">
        <v>15068</v>
      </c>
    </row>
    <row r="91" spans="1:6">
      <c r="A91" s="133" t="s">
        <v>30732</v>
      </c>
      <c r="B91" s="119">
        <v>50</v>
      </c>
      <c r="C91" s="119">
        <v>7</v>
      </c>
      <c r="D91" s="133" t="s">
        <v>30733</v>
      </c>
      <c r="E91" s="135" t="s">
        <v>30871</v>
      </c>
      <c r="F91" s="114" t="s">
        <v>15069</v>
      </c>
    </row>
    <row r="92" spans="1:6">
      <c r="A92" s="133" t="s">
        <v>30734</v>
      </c>
      <c r="B92" s="119">
        <v>50</v>
      </c>
      <c r="C92" s="119">
        <v>6.5</v>
      </c>
      <c r="D92" s="133" t="s">
        <v>30735</v>
      </c>
      <c r="E92" s="135" t="s">
        <v>30871</v>
      </c>
      <c r="F92" s="114" t="s">
        <v>14947</v>
      </c>
    </row>
    <row r="93" spans="1:6">
      <c r="A93" s="133" t="s">
        <v>30736</v>
      </c>
      <c r="B93" s="119">
        <v>40</v>
      </c>
      <c r="C93" s="119">
        <v>7.5</v>
      </c>
      <c r="D93" s="133" t="s">
        <v>30929</v>
      </c>
      <c r="E93" s="135" t="s">
        <v>30872</v>
      </c>
      <c r="F93" s="114" t="s">
        <v>14948</v>
      </c>
    </row>
    <row r="94" spans="1:6">
      <c r="A94" s="133" t="s">
        <v>30737</v>
      </c>
      <c r="B94" s="119">
        <v>40</v>
      </c>
      <c r="C94" s="119">
        <v>7</v>
      </c>
      <c r="D94" s="133" t="s">
        <v>30738</v>
      </c>
      <c r="E94" s="135" t="s">
        <v>30873</v>
      </c>
      <c r="F94" s="114" t="s">
        <v>14949</v>
      </c>
    </row>
    <row r="95" spans="1:6">
      <c r="A95" s="133" t="s">
        <v>30739</v>
      </c>
      <c r="B95" s="119">
        <v>40</v>
      </c>
      <c r="C95" s="119">
        <v>7</v>
      </c>
      <c r="D95" s="133" t="s">
        <v>30740</v>
      </c>
      <c r="E95" s="135" t="s">
        <v>30874</v>
      </c>
      <c r="F95" s="114" t="s">
        <v>3174</v>
      </c>
    </row>
    <row r="96" spans="1:6">
      <c r="A96" s="133" t="s">
        <v>30741</v>
      </c>
      <c r="B96" s="119">
        <v>60</v>
      </c>
      <c r="C96" s="119">
        <v>6</v>
      </c>
      <c r="D96" s="133" t="s">
        <v>30742</v>
      </c>
      <c r="E96" s="135" t="s">
        <v>30875</v>
      </c>
      <c r="F96" s="114" t="s">
        <v>14950</v>
      </c>
    </row>
    <row r="97" spans="1:6">
      <c r="A97" s="133" t="s">
        <v>30743</v>
      </c>
      <c r="B97" s="119">
        <v>40</v>
      </c>
      <c r="C97" s="119">
        <v>8</v>
      </c>
      <c r="D97" s="133" t="s">
        <v>30744</v>
      </c>
      <c r="E97" s="135" t="s">
        <v>30876</v>
      </c>
      <c r="F97" s="114" t="s">
        <v>14951</v>
      </c>
    </row>
    <row r="98" spans="1:6">
      <c r="A98" s="133" t="s">
        <v>30745</v>
      </c>
      <c r="B98" s="119">
        <v>40</v>
      </c>
      <c r="C98" s="119">
        <v>8</v>
      </c>
      <c r="D98" s="133" t="s">
        <v>30746</v>
      </c>
      <c r="E98" s="135" t="s">
        <v>30877</v>
      </c>
      <c r="F98" s="114" t="s">
        <v>15070</v>
      </c>
    </row>
    <row r="99" spans="1:6">
      <c r="A99" s="133" t="s">
        <v>30747</v>
      </c>
      <c r="B99" s="119">
        <v>40</v>
      </c>
      <c r="C99" s="119">
        <v>8</v>
      </c>
      <c r="D99" s="133" t="s">
        <v>30748</v>
      </c>
      <c r="E99" s="135" t="s">
        <v>30878</v>
      </c>
      <c r="F99" s="114" t="s">
        <v>15071</v>
      </c>
    </row>
    <row r="100" spans="1:6">
      <c r="A100" s="133" t="s">
        <v>30749</v>
      </c>
      <c r="B100" s="119">
        <v>40</v>
      </c>
      <c r="C100" s="119">
        <v>9</v>
      </c>
      <c r="D100" s="133" t="s">
        <v>30750</v>
      </c>
      <c r="E100" s="135" t="s">
        <v>30879</v>
      </c>
      <c r="F100" s="114" t="s">
        <v>15072</v>
      </c>
    </row>
    <row r="101" spans="1:6">
      <c r="A101" s="133" t="s">
        <v>30751</v>
      </c>
      <c r="B101" s="119">
        <v>40</v>
      </c>
      <c r="C101" s="119">
        <v>9.1999999999999993</v>
      </c>
      <c r="D101" s="133" t="s">
        <v>30752</v>
      </c>
      <c r="E101" s="135" t="s">
        <v>30880</v>
      </c>
      <c r="F101" s="114" t="s">
        <v>14952</v>
      </c>
    </row>
    <row r="102" spans="1:6">
      <c r="A102" s="133" t="s">
        <v>30753</v>
      </c>
      <c r="B102" s="119">
        <v>40</v>
      </c>
      <c r="C102" s="119">
        <v>9.1999999999999993</v>
      </c>
      <c r="D102" s="133" t="s">
        <v>30754</v>
      </c>
      <c r="E102" s="135" t="s">
        <v>30881</v>
      </c>
      <c r="F102" s="114" t="s">
        <v>14953</v>
      </c>
    </row>
    <row r="103" spans="1:6">
      <c r="A103" s="133" t="s">
        <v>30755</v>
      </c>
      <c r="B103" s="119">
        <v>40</v>
      </c>
      <c r="C103" s="119">
        <v>14</v>
      </c>
      <c r="D103" s="133" t="s">
        <v>30756</v>
      </c>
      <c r="E103" s="135" t="s">
        <v>30882</v>
      </c>
      <c r="F103" s="114" t="s">
        <v>14954</v>
      </c>
    </row>
    <row r="104" spans="1:6">
      <c r="A104" s="133" t="s">
        <v>30757</v>
      </c>
      <c r="B104" s="119">
        <v>40</v>
      </c>
      <c r="C104" s="119">
        <v>14</v>
      </c>
      <c r="D104" s="133" t="s">
        <v>30758</v>
      </c>
      <c r="E104" s="135" t="s">
        <v>30883</v>
      </c>
      <c r="F104" s="114" t="s">
        <v>15073</v>
      </c>
    </row>
    <row r="105" spans="1:6">
      <c r="A105" s="133" t="s">
        <v>30759</v>
      </c>
      <c r="B105" s="119">
        <v>30</v>
      </c>
      <c r="C105" s="119">
        <v>14</v>
      </c>
      <c r="D105" s="133" t="s">
        <v>30760</v>
      </c>
      <c r="E105" s="135" t="s">
        <v>30884</v>
      </c>
      <c r="F105" s="114" t="s">
        <v>15074</v>
      </c>
    </row>
    <row r="106" spans="1:6">
      <c r="A106" s="133" t="s">
        <v>30761</v>
      </c>
      <c r="B106" s="119">
        <v>30</v>
      </c>
      <c r="C106" s="119">
        <v>14</v>
      </c>
      <c r="D106" s="133" t="s">
        <v>30762</v>
      </c>
      <c r="E106" s="135" t="s">
        <v>30885</v>
      </c>
      <c r="F106" s="114" t="s">
        <v>14955</v>
      </c>
    </row>
    <row r="107" spans="1:6">
      <c r="A107" s="133" t="s">
        <v>30763</v>
      </c>
      <c r="B107" s="119">
        <v>40</v>
      </c>
      <c r="C107" s="119">
        <v>12.5</v>
      </c>
      <c r="D107" s="133" t="s">
        <v>30764</v>
      </c>
      <c r="E107" s="135" t="s">
        <v>30886</v>
      </c>
      <c r="F107" s="114" t="s">
        <v>14956</v>
      </c>
    </row>
    <row r="108" spans="1:6">
      <c r="A108" s="133" t="s">
        <v>30766</v>
      </c>
      <c r="B108" s="119">
        <v>40</v>
      </c>
      <c r="C108" s="119">
        <v>12</v>
      </c>
      <c r="D108" s="133" t="s">
        <v>30767</v>
      </c>
      <c r="E108" s="135" t="s">
        <v>30888</v>
      </c>
      <c r="F108" s="114" t="s">
        <v>14957</v>
      </c>
    </row>
    <row r="109" spans="1:6">
      <c r="A109" s="133" t="s">
        <v>30768</v>
      </c>
      <c r="B109" s="119">
        <v>40</v>
      </c>
      <c r="C109" s="119">
        <v>10</v>
      </c>
      <c r="D109" s="133" t="s">
        <v>30769</v>
      </c>
      <c r="E109" s="135" t="s">
        <v>30889</v>
      </c>
      <c r="F109" s="114" t="s">
        <v>15075</v>
      </c>
    </row>
    <row r="110" spans="1:6">
      <c r="A110" s="133" t="s">
        <v>30770</v>
      </c>
      <c r="B110" s="119">
        <v>40</v>
      </c>
      <c r="C110" s="119">
        <v>10</v>
      </c>
      <c r="D110" s="133" t="s">
        <v>30771</v>
      </c>
      <c r="E110" s="135" t="s">
        <v>30890</v>
      </c>
      <c r="F110" s="114" t="s">
        <v>15076</v>
      </c>
    </row>
    <row r="111" spans="1:6">
      <c r="A111" s="133" t="s">
        <v>30772</v>
      </c>
      <c r="B111" s="119">
        <v>40</v>
      </c>
      <c r="C111" s="119">
        <v>9</v>
      </c>
      <c r="D111" s="133" t="s">
        <v>30773</v>
      </c>
      <c r="E111" s="135" t="s">
        <v>30895</v>
      </c>
      <c r="F111" s="114" t="s">
        <v>15077</v>
      </c>
    </row>
    <row r="112" spans="1:6">
      <c r="A112" s="133" t="s">
        <v>30930</v>
      </c>
      <c r="B112" s="119">
        <v>30</v>
      </c>
      <c r="C112" s="119">
        <v>11</v>
      </c>
      <c r="D112" s="133" t="s">
        <v>30765</v>
      </c>
      <c r="E112" s="135" t="s">
        <v>30887</v>
      </c>
      <c r="F112" s="114" t="s">
        <v>5237</v>
      </c>
    </row>
    <row r="113" spans="1:6">
      <c r="A113" s="133" t="s">
        <v>30774</v>
      </c>
      <c r="B113" s="119">
        <v>30</v>
      </c>
      <c r="C113" s="119">
        <v>11</v>
      </c>
      <c r="D113" s="133" t="s">
        <v>30775</v>
      </c>
      <c r="E113" s="135" t="s">
        <v>30891</v>
      </c>
      <c r="F113" s="114" t="s">
        <v>12727</v>
      </c>
    </row>
    <row r="114" spans="1:6">
      <c r="A114" s="133" t="s">
        <v>30776</v>
      </c>
      <c r="B114" s="119">
        <v>20</v>
      </c>
      <c r="C114" s="119">
        <v>20</v>
      </c>
      <c r="D114" s="133" t="s">
        <v>30777</v>
      </c>
      <c r="E114" s="135" t="s">
        <v>30892</v>
      </c>
      <c r="F114" s="114" t="s">
        <v>15038</v>
      </c>
    </row>
    <row r="115" spans="1:6">
      <c r="A115" s="133" t="s">
        <v>5118</v>
      </c>
      <c r="B115" s="119">
        <v>1</v>
      </c>
      <c r="C115" s="119">
        <v>4.2</v>
      </c>
      <c r="D115" s="133" t="s">
        <v>7085</v>
      </c>
      <c r="E115" s="135" t="s">
        <v>18395</v>
      </c>
      <c r="F115" s="114" t="s">
        <v>15037</v>
      </c>
    </row>
    <row r="116" spans="1:6">
      <c r="A116" s="133" t="s">
        <v>21197</v>
      </c>
      <c r="B116" s="119">
        <v>15</v>
      </c>
      <c r="C116" s="119">
        <v>10.73</v>
      </c>
      <c r="D116" s="133"/>
      <c r="E116" s="135" t="s">
        <v>21198</v>
      </c>
      <c r="F116" s="114" t="s">
        <v>14958</v>
      </c>
    </row>
    <row r="117" spans="1:6">
      <c r="A117" s="133" t="s">
        <v>4001</v>
      </c>
      <c r="B117" s="119">
        <v>0</v>
      </c>
      <c r="C117" s="119">
        <v>47</v>
      </c>
      <c r="D117" s="133" t="s">
        <v>7094</v>
      </c>
      <c r="E117" s="135" t="s">
        <v>14907</v>
      </c>
      <c r="F117" s="114" t="s">
        <v>14959</v>
      </c>
    </row>
    <row r="118" spans="1:6">
      <c r="A118" s="133" t="s">
        <v>24013</v>
      </c>
      <c r="B118" s="119">
        <v>0</v>
      </c>
      <c r="C118" s="119">
        <v>25</v>
      </c>
      <c r="D118" s="133" t="s">
        <v>24014</v>
      </c>
      <c r="E118" s="135" t="s">
        <v>24015</v>
      </c>
      <c r="F118" s="114" t="s">
        <v>14960</v>
      </c>
    </row>
    <row r="119" spans="1:6">
      <c r="A119" s="133" t="s">
        <v>24016</v>
      </c>
      <c r="B119" s="119">
        <v>0</v>
      </c>
      <c r="C119" s="119">
        <v>25</v>
      </c>
      <c r="D119" s="133" t="s">
        <v>24017</v>
      </c>
      <c r="E119" s="135" t="s">
        <v>24018</v>
      </c>
      <c r="F119" s="114" t="s">
        <v>14961</v>
      </c>
    </row>
    <row r="120" spans="1:6">
      <c r="A120" s="133" t="s">
        <v>3124</v>
      </c>
      <c r="B120" s="119">
        <v>0</v>
      </c>
      <c r="C120" s="119">
        <v>18</v>
      </c>
      <c r="D120" s="133" t="s">
        <v>7095</v>
      </c>
      <c r="E120" s="135" t="s">
        <v>14908</v>
      </c>
      <c r="F120" s="114" t="s">
        <v>14962</v>
      </c>
    </row>
    <row r="121" spans="1:6">
      <c r="A121" s="133" t="s">
        <v>3125</v>
      </c>
      <c r="B121" s="119">
        <v>1</v>
      </c>
      <c r="C121" s="119">
        <v>60</v>
      </c>
      <c r="D121" s="133" t="s">
        <v>7096</v>
      </c>
      <c r="E121" s="135" t="s">
        <v>14909</v>
      </c>
      <c r="F121" s="114" t="s">
        <v>14963</v>
      </c>
    </row>
    <row r="122" spans="1:6">
      <c r="A122" s="133" t="s">
        <v>3126</v>
      </c>
      <c r="B122" s="119">
        <v>0</v>
      </c>
      <c r="C122" s="119">
        <v>20</v>
      </c>
      <c r="D122" s="133" t="s">
        <v>7097</v>
      </c>
      <c r="E122" s="135" t="s">
        <v>14910</v>
      </c>
      <c r="F122" s="114" t="s">
        <v>14964</v>
      </c>
    </row>
    <row r="123" spans="1:6">
      <c r="A123" s="133" t="s">
        <v>3127</v>
      </c>
      <c r="B123" s="119">
        <v>0</v>
      </c>
      <c r="C123" s="119">
        <v>118</v>
      </c>
      <c r="D123" s="133" t="s">
        <v>7098</v>
      </c>
      <c r="E123" s="135" t="s">
        <v>3128</v>
      </c>
      <c r="F123" s="114" t="s">
        <v>14965</v>
      </c>
    </row>
    <row r="124" spans="1:6">
      <c r="A124" s="133" t="s">
        <v>3130</v>
      </c>
      <c r="B124" s="119">
        <v>0</v>
      </c>
      <c r="C124" s="119">
        <v>32</v>
      </c>
      <c r="D124" s="133" t="s">
        <v>7099</v>
      </c>
      <c r="E124" s="135" t="s">
        <v>14911</v>
      </c>
      <c r="F124" s="114" t="s">
        <v>3220</v>
      </c>
    </row>
    <row r="125" spans="1:6">
      <c r="A125" s="133" t="s">
        <v>3129</v>
      </c>
      <c r="B125" s="119">
        <v>0</v>
      </c>
      <c r="C125" s="119">
        <v>32</v>
      </c>
      <c r="D125" s="133" t="s">
        <v>7100</v>
      </c>
      <c r="E125" s="135" t="s">
        <v>14912</v>
      </c>
      <c r="F125" s="114" t="s">
        <v>14966</v>
      </c>
    </row>
    <row r="126" spans="1:6">
      <c r="A126" s="133" t="s">
        <v>3132</v>
      </c>
      <c r="B126" s="119">
        <v>0</v>
      </c>
      <c r="C126" s="119">
        <v>9</v>
      </c>
      <c r="D126" s="133" t="s">
        <v>7101</v>
      </c>
      <c r="E126" s="135" t="s">
        <v>14913</v>
      </c>
      <c r="F126" s="114" t="s">
        <v>14967</v>
      </c>
    </row>
    <row r="127" spans="1:6">
      <c r="A127" s="133" t="s">
        <v>3131</v>
      </c>
      <c r="B127" s="119">
        <v>0</v>
      </c>
      <c r="C127" s="119">
        <v>9</v>
      </c>
      <c r="D127" s="133" t="s">
        <v>7102</v>
      </c>
      <c r="E127" s="135" t="s">
        <v>14914</v>
      </c>
      <c r="F127" s="114" t="s">
        <v>28085</v>
      </c>
    </row>
    <row r="128" spans="1:6">
      <c r="A128" s="133" t="s">
        <v>3133</v>
      </c>
      <c r="B128" s="119">
        <v>0</v>
      </c>
      <c r="C128" s="119">
        <v>18</v>
      </c>
      <c r="D128" s="133" t="s">
        <v>7103</v>
      </c>
      <c r="E128" s="135" t="s">
        <v>14915</v>
      </c>
      <c r="F128" s="114" t="s">
        <v>28086</v>
      </c>
    </row>
    <row r="129" spans="1:6">
      <c r="A129" s="133" t="s">
        <v>4177</v>
      </c>
      <c r="B129" s="119">
        <v>0</v>
      </c>
      <c r="C129" s="119">
        <v>140</v>
      </c>
      <c r="D129" s="133" t="s">
        <v>7104</v>
      </c>
      <c r="E129" s="135" t="s">
        <v>14916</v>
      </c>
      <c r="F129" s="114" t="s">
        <v>14968</v>
      </c>
    </row>
    <row r="130" spans="1:6">
      <c r="A130" s="133" t="s">
        <v>4179</v>
      </c>
      <c r="B130" s="119">
        <v>0</v>
      </c>
      <c r="C130" s="119">
        <v>36</v>
      </c>
      <c r="D130" s="133" t="s">
        <v>7105</v>
      </c>
      <c r="E130" s="135" t="s">
        <v>14917</v>
      </c>
      <c r="F130" s="114" t="s">
        <v>14969</v>
      </c>
    </row>
    <row r="131" spans="1:6">
      <c r="A131" s="133" t="s">
        <v>4180</v>
      </c>
      <c r="B131" s="119">
        <v>0</v>
      </c>
      <c r="C131" s="119">
        <v>85</v>
      </c>
      <c r="D131" s="133" t="s">
        <v>7106</v>
      </c>
      <c r="E131" s="135" t="s">
        <v>4181</v>
      </c>
      <c r="F131" s="114" t="s">
        <v>23739</v>
      </c>
    </row>
    <row r="132" spans="1:6">
      <c r="A132" s="133" t="s">
        <v>4182</v>
      </c>
      <c r="B132" s="119">
        <v>0</v>
      </c>
      <c r="C132" s="119">
        <v>24</v>
      </c>
      <c r="D132" s="133" t="s">
        <v>7107</v>
      </c>
      <c r="E132" s="135" t="s">
        <v>14918</v>
      </c>
      <c r="F132" s="114" t="s">
        <v>23742</v>
      </c>
    </row>
    <row r="133" spans="1:6">
      <c r="A133" s="133" t="s">
        <v>4183</v>
      </c>
      <c r="B133" s="119">
        <v>0</v>
      </c>
      <c r="C133" s="119">
        <v>24</v>
      </c>
      <c r="D133" s="133" t="s">
        <v>7108</v>
      </c>
      <c r="E133" s="135" t="s">
        <v>14919</v>
      </c>
      <c r="F133" s="114" t="s">
        <v>3223</v>
      </c>
    </row>
    <row r="134" spans="1:6">
      <c r="A134" s="133" t="s">
        <v>4184</v>
      </c>
      <c r="B134" s="119">
        <v>5</v>
      </c>
      <c r="C134" s="119">
        <v>11</v>
      </c>
      <c r="D134" s="133" t="s">
        <v>7109</v>
      </c>
      <c r="E134" s="135" t="s">
        <v>14920</v>
      </c>
      <c r="F134" s="114" t="s">
        <v>14970</v>
      </c>
    </row>
    <row r="135" spans="1:6">
      <c r="A135" s="133" t="s">
        <v>4185</v>
      </c>
      <c r="B135" s="119">
        <v>5</v>
      </c>
      <c r="C135" s="119">
        <v>11</v>
      </c>
      <c r="D135" s="133" t="s">
        <v>7110</v>
      </c>
      <c r="E135" s="135" t="s">
        <v>14921</v>
      </c>
      <c r="F135" s="114" t="s">
        <v>14971</v>
      </c>
    </row>
    <row r="136" spans="1:6">
      <c r="A136" s="133" t="s">
        <v>25492</v>
      </c>
      <c r="B136" s="119">
        <v>0</v>
      </c>
      <c r="C136" s="119">
        <v>60</v>
      </c>
      <c r="D136" s="133" t="s">
        <v>25493</v>
      </c>
      <c r="E136" s="135" t="s">
        <v>25494</v>
      </c>
      <c r="F136" s="114" t="s">
        <v>25488</v>
      </c>
    </row>
    <row r="137" spans="1:6">
      <c r="A137" s="133" t="s">
        <v>3115</v>
      </c>
      <c r="B137" s="119">
        <v>0</v>
      </c>
      <c r="C137" s="119">
        <v>180</v>
      </c>
      <c r="D137" s="133" t="s">
        <v>7111</v>
      </c>
      <c r="E137" s="135" t="s">
        <v>3116</v>
      </c>
      <c r="F137" s="114" t="s">
        <v>25491</v>
      </c>
    </row>
    <row r="138" spans="1:6">
      <c r="A138" s="133" t="s">
        <v>3118</v>
      </c>
      <c r="B138" s="119">
        <v>0</v>
      </c>
      <c r="C138" s="119">
        <v>80</v>
      </c>
      <c r="D138" s="133" t="s">
        <v>7112</v>
      </c>
      <c r="E138" s="135" t="s">
        <v>14922</v>
      </c>
      <c r="F138" s="114" t="s">
        <v>21727</v>
      </c>
    </row>
    <row r="139" spans="1:6">
      <c r="A139" s="133" t="s">
        <v>3117</v>
      </c>
      <c r="B139" s="119">
        <v>0</v>
      </c>
      <c r="C139" s="119">
        <v>91</v>
      </c>
      <c r="D139" s="133" t="s">
        <v>7113</v>
      </c>
      <c r="E139" s="135" t="s">
        <v>14923</v>
      </c>
      <c r="F139" s="114" t="s">
        <v>21730</v>
      </c>
    </row>
    <row r="140" spans="1:6">
      <c r="A140" s="133" t="s">
        <v>3258</v>
      </c>
      <c r="B140" s="119">
        <v>0</v>
      </c>
      <c r="C140" s="119">
        <v>10</v>
      </c>
      <c r="D140" s="133" t="s">
        <v>7114</v>
      </c>
      <c r="E140" s="135" t="s">
        <v>14924</v>
      </c>
      <c r="F140" s="114" t="s">
        <v>21016</v>
      </c>
    </row>
    <row r="141" spans="1:6">
      <c r="A141" s="133" t="s">
        <v>3257</v>
      </c>
      <c r="B141" s="119">
        <v>0</v>
      </c>
      <c r="C141" s="119">
        <v>10</v>
      </c>
      <c r="D141" s="133" t="s">
        <v>7115</v>
      </c>
      <c r="E141" s="135" t="s">
        <v>14925</v>
      </c>
      <c r="F141" s="114" t="s">
        <v>21733</v>
      </c>
    </row>
    <row r="142" spans="1:6">
      <c r="A142" s="133" t="s">
        <v>3259</v>
      </c>
      <c r="B142" s="119">
        <v>0</v>
      </c>
      <c r="C142" s="119">
        <v>9</v>
      </c>
      <c r="D142" s="133" t="s">
        <v>7116</v>
      </c>
      <c r="E142" s="135" t="s">
        <v>14926</v>
      </c>
      <c r="F142" s="114" t="s">
        <v>21736</v>
      </c>
    </row>
    <row r="143" spans="1:6">
      <c r="A143" s="133" t="s">
        <v>3261</v>
      </c>
      <c r="B143" s="119">
        <v>0</v>
      </c>
      <c r="C143" s="119">
        <v>10</v>
      </c>
      <c r="D143" s="133" t="s">
        <v>7117</v>
      </c>
      <c r="E143" s="135" t="s">
        <v>14927</v>
      </c>
      <c r="F143" s="114" t="s">
        <v>21739</v>
      </c>
    </row>
    <row r="144" spans="1:6">
      <c r="A144" s="133" t="s">
        <v>3260</v>
      </c>
      <c r="B144" s="119">
        <v>0</v>
      </c>
      <c r="C144" s="119">
        <v>12</v>
      </c>
      <c r="D144" s="133" t="s">
        <v>7118</v>
      </c>
      <c r="E144" s="135" t="s">
        <v>14928</v>
      </c>
      <c r="F144" s="114" t="s">
        <v>21018</v>
      </c>
    </row>
    <row r="145" spans="1:6">
      <c r="A145" s="133" t="s">
        <v>3262</v>
      </c>
      <c r="B145" s="119">
        <v>0</v>
      </c>
      <c r="C145" s="119">
        <v>200</v>
      </c>
      <c r="D145" s="133" t="s">
        <v>7119</v>
      </c>
      <c r="E145" s="135" t="s">
        <v>3263</v>
      </c>
      <c r="F145" s="114" t="s">
        <v>21020</v>
      </c>
    </row>
    <row r="146" spans="1:6">
      <c r="A146" s="133" t="s">
        <v>3265</v>
      </c>
      <c r="B146" s="119">
        <v>0</v>
      </c>
      <c r="C146" s="119">
        <v>125</v>
      </c>
      <c r="D146" s="133" t="s">
        <v>7120</v>
      </c>
      <c r="E146" s="135" t="s">
        <v>14929</v>
      </c>
      <c r="F146" s="114" t="s">
        <v>21022</v>
      </c>
    </row>
    <row r="147" spans="1:6">
      <c r="A147" s="133" t="s">
        <v>3264</v>
      </c>
      <c r="B147" s="119">
        <v>0</v>
      </c>
      <c r="C147" s="119">
        <v>125</v>
      </c>
      <c r="D147" s="133" t="s">
        <v>7121</v>
      </c>
      <c r="E147" s="135" t="s">
        <v>14930</v>
      </c>
      <c r="F147" s="114" t="s">
        <v>21024</v>
      </c>
    </row>
    <row r="148" spans="1:6">
      <c r="A148" s="133" t="s">
        <v>3267</v>
      </c>
      <c r="B148" s="119">
        <v>9</v>
      </c>
      <c r="C148" s="119">
        <v>14</v>
      </c>
      <c r="D148" s="133" t="s">
        <v>7122</v>
      </c>
      <c r="E148" s="135" t="s">
        <v>14931</v>
      </c>
      <c r="F148" s="114" t="s">
        <v>28087</v>
      </c>
    </row>
    <row r="149" spans="1:6">
      <c r="A149" s="133" t="s">
        <v>3266</v>
      </c>
      <c r="B149" s="119">
        <v>6</v>
      </c>
      <c r="C149" s="119">
        <v>14</v>
      </c>
      <c r="D149" s="133" t="s">
        <v>7123</v>
      </c>
      <c r="E149" s="135" t="s">
        <v>14932</v>
      </c>
      <c r="F149" s="114" t="s">
        <v>15084</v>
      </c>
    </row>
    <row r="150" spans="1:6">
      <c r="A150" s="133" t="s">
        <v>3268</v>
      </c>
      <c r="B150" s="119">
        <v>0</v>
      </c>
      <c r="C150" s="119">
        <v>22</v>
      </c>
      <c r="D150" s="133" t="s">
        <v>7124</v>
      </c>
      <c r="E150" s="135" t="s">
        <v>14933</v>
      </c>
      <c r="F150" s="114" t="s">
        <v>28088</v>
      </c>
    </row>
    <row r="151" spans="1:6">
      <c r="A151" s="133" t="s">
        <v>3269</v>
      </c>
      <c r="B151" s="119">
        <v>0</v>
      </c>
      <c r="C151" s="119">
        <v>75</v>
      </c>
      <c r="D151" s="133" t="s">
        <v>7125</v>
      </c>
      <c r="E151" s="135" t="s">
        <v>14934</v>
      </c>
      <c r="F151" s="114" t="s">
        <v>14972</v>
      </c>
    </row>
    <row r="152" spans="1:6">
      <c r="A152" s="133" t="s">
        <v>1725</v>
      </c>
      <c r="B152" s="119">
        <v>7</v>
      </c>
      <c r="C152" s="119">
        <v>85</v>
      </c>
      <c r="D152" s="133" t="s">
        <v>8887</v>
      </c>
      <c r="E152" s="135" t="s">
        <v>15061</v>
      </c>
      <c r="F152" s="114" t="s">
        <v>14973</v>
      </c>
    </row>
    <row r="153" spans="1:6">
      <c r="A153" s="133" t="s">
        <v>3270</v>
      </c>
      <c r="B153" s="119">
        <v>0</v>
      </c>
      <c r="C153" s="119">
        <v>195</v>
      </c>
      <c r="D153" s="133" t="s">
        <v>7126</v>
      </c>
      <c r="E153" s="135" t="s">
        <v>3271</v>
      </c>
      <c r="F153" s="114" t="s">
        <v>14974</v>
      </c>
    </row>
    <row r="154" spans="1:6">
      <c r="A154" s="133" t="s">
        <v>4734</v>
      </c>
      <c r="B154" s="119">
        <v>1</v>
      </c>
      <c r="C154" s="119">
        <v>205</v>
      </c>
      <c r="D154" s="133" t="s">
        <v>8850</v>
      </c>
      <c r="E154" s="135" t="s">
        <v>15053</v>
      </c>
      <c r="F154" s="114" t="s">
        <v>14975</v>
      </c>
    </row>
    <row r="155" spans="1:6">
      <c r="A155" s="133" t="s">
        <v>3273</v>
      </c>
      <c r="B155" s="119">
        <v>0</v>
      </c>
      <c r="C155" s="119">
        <v>49</v>
      </c>
      <c r="D155" s="133" t="s">
        <v>7127</v>
      </c>
      <c r="E155" s="135" t="s">
        <v>14935</v>
      </c>
      <c r="F155" s="114" t="s">
        <v>24958</v>
      </c>
    </row>
    <row r="156" spans="1:6">
      <c r="A156" s="133" t="s">
        <v>3272</v>
      </c>
      <c r="B156" s="119">
        <v>10</v>
      </c>
      <c r="C156" s="119">
        <v>49</v>
      </c>
      <c r="D156" s="133" t="s">
        <v>7128</v>
      </c>
      <c r="E156" s="135" t="s">
        <v>14936</v>
      </c>
      <c r="F156" s="114" t="s">
        <v>24961</v>
      </c>
    </row>
    <row r="157" spans="1:6">
      <c r="A157" s="133" t="s">
        <v>4431</v>
      </c>
      <c r="B157" s="119">
        <v>0</v>
      </c>
      <c r="C157" s="119">
        <v>51</v>
      </c>
      <c r="D157" s="133" t="s">
        <v>8885</v>
      </c>
      <c r="E157" s="135" t="s">
        <v>15059</v>
      </c>
      <c r="F157" s="114" t="s">
        <v>24964</v>
      </c>
    </row>
    <row r="158" spans="1:6">
      <c r="A158" s="133" t="s">
        <v>4430</v>
      </c>
      <c r="B158" s="119">
        <v>1</v>
      </c>
      <c r="C158" s="119">
        <v>50</v>
      </c>
      <c r="D158" s="133" t="s">
        <v>8886</v>
      </c>
      <c r="E158" s="135" t="s">
        <v>15060</v>
      </c>
      <c r="F158" s="114" t="s">
        <v>28089</v>
      </c>
    </row>
    <row r="159" spans="1:6">
      <c r="A159" s="133" t="s">
        <v>3275</v>
      </c>
      <c r="B159" s="119">
        <v>13</v>
      </c>
      <c r="C159" s="119">
        <v>9</v>
      </c>
      <c r="D159" s="133" t="s">
        <v>7129</v>
      </c>
      <c r="E159" s="135" t="s">
        <v>14937</v>
      </c>
      <c r="F159" s="114" t="s">
        <v>28090</v>
      </c>
    </row>
    <row r="160" spans="1:6">
      <c r="A160" s="133" t="s">
        <v>3274</v>
      </c>
      <c r="B160" s="119">
        <v>15</v>
      </c>
      <c r="C160" s="119">
        <v>9</v>
      </c>
      <c r="D160" s="133" t="s">
        <v>7130</v>
      </c>
      <c r="E160" s="135" t="s">
        <v>14938</v>
      </c>
      <c r="F160" s="114" t="s">
        <v>28091</v>
      </c>
    </row>
    <row r="161" spans="1:6">
      <c r="A161" s="133" t="s">
        <v>9900</v>
      </c>
      <c r="B161" s="119">
        <v>0</v>
      </c>
      <c r="C161" s="119">
        <v>24</v>
      </c>
      <c r="D161" s="133" t="s">
        <v>8885</v>
      </c>
      <c r="E161" s="135" t="s">
        <v>15082</v>
      </c>
      <c r="F161" s="114" t="s">
        <v>28092</v>
      </c>
    </row>
    <row r="162" spans="1:6">
      <c r="A162" s="133" t="s">
        <v>9901</v>
      </c>
      <c r="B162" s="119">
        <v>0</v>
      </c>
      <c r="C162" s="119">
        <v>24</v>
      </c>
      <c r="D162" s="133" t="s">
        <v>8886</v>
      </c>
      <c r="E162" s="135" t="s">
        <v>15083</v>
      </c>
      <c r="F162" s="114" t="s">
        <v>15086</v>
      </c>
    </row>
    <row r="163" spans="1:6">
      <c r="A163" s="133" t="s">
        <v>4595</v>
      </c>
      <c r="B163" s="119">
        <v>0</v>
      </c>
      <c r="C163" s="119">
        <v>125</v>
      </c>
      <c r="D163" s="133" t="s">
        <v>8838</v>
      </c>
      <c r="E163" s="135" t="s">
        <v>15039</v>
      </c>
      <c r="F163" s="114" t="s">
        <v>15087</v>
      </c>
    </row>
    <row r="164" spans="1:6">
      <c r="A164" s="133" t="s">
        <v>4596</v>
      </c>
      <c r="B164" s="119">
        <v>9</v>
      </c>
      <c r="C164" s="119">
        <v>6</v>
      </c>
      <c r="D164" s="133" t="s">
        <v>8839</v>
      </c>
      <c r="E164" s="135" t="s">
        <v>15040</v>
      </c>
      <c r="F164" s="114" t="s">
        <v>28093</v>
      </c>
    </row>
    <row r="165" spans="1:6">
      <c r="A165" s="133" t="s">
        <v>4597</v>
      </c>
      <c r="B165" s="119">
        <v>3</v>
      </c>
      <c r="C165" s="119">
        <v>6</v>
      </c>
      <c r="D165" s="133" t="s">
        <v>8840</v>
      </c>
      <c r="E165" s="135" t="s">
        <v>15041</v>
      </c>
      <c r="F165" s="114" t="s">
        <v>28094</v>
      </c>
    </row>
    <row r="166" spans="1:6">
      <c r="A166" s="133" t="s">
        <v>4598</v>
      </c>
      <c r="B166" s="119">
        <v>4</v>
      </c>
      <c r="C166" s="119">
        <v>11</v>
      </c>
      <c r="D166" s="133" t="s">
        <v>8841</v>
      </c>
      <c r="E166" s="135" t="s">
        <v>15042</v>
      </c>
      <c r="F166" s="114" t="s">
        <v>14976</v>
      </c>
    </row>
    <row r="167" spans="1:6">
      <c r="A167" s="133" t="s">
        <v>4599</v>
      </c>
      <c r="B167" s="119">
        <v>5</v>
      </c>
      <c r="C167" s="119">
        <v>11</v>
      </c>
      <c r="D167" s="133" t="s">
        <v>8842</v>
      </c>
      <c r="E167" s="135" t="s">
        <v>15043</v>
      </c>
      <c r="F167" s="114" t="s">
        <v>23630</v>
      </c>
    </row>
    <row r="168" spans="1:6">
      <c r="A168" s="133" t="s">
        <v>4600</v>
      </c>
      <c r="B168" s="119">
        <v>3</v>
      </c>
      <c r="C168" s="119">
        <v>55</v>
      </c>
      <c r="D168" s="133" t="s">
        <v>8843</v>
      </c>
      <c r="E168" s="135" t="s">
        <v>21353</v>
      </c>
      <c r="F168" s="114" t="s">
        <v>15054</v>
      </c>
    </row>
    <row r="169" spans="1:6">
      <c r="A169" s="133" t="s">
        <v>21716</v>
      </c>
      <c r="B169" s="119">
        <v>0</v>
      </c>
      <c r="C169" s="119">
        <v>64</v>
      </c>
      <c r="D169" s="133" t="s">
        <v>21717</v>
      </c>
      <c r="E169" s="135" t="s">
        <v>21718</v>
      </c>
      <c r="F169" s="114" t="s">
        <v>15055</v>
      </c>
    </row>
    <row r="170" spans="1:6">
      <c r="A170" s="133" t="s">
        <v>21719</v>
      </c>
      <c r="B170" s="119">
        <v>0</v>
      </c>
      <c r="C170" s="119">
        <v>62</v>
      </c>
      <c r="D170" s="133" t="s">
        <v>21720</v>
      </c>
      <c r="E170" s="135" t="s">
        <v>21721</v>
      </c>
      <c r="F170" s="114" t="s">
        <v>15056</v>
      </c>
    </row>
    <row r="171" spans="1:6">
      <c r="A171" s="133" t="s">
        <v>4601</v>
      </c>
      <c r="B171" s="119">
        <v>10</v>
      </c>
      <c r="C171" s="119">
        <v>82</v>
      </c>
      <c r="D171" s="133" t="s">
        <v>8844</v>
      </c>
      <c r="E171" s="135" t="s">
        <v>15044</v>
      </c>
      <c r="F171" s="114" t="s">
        <v>28095</v>
      </c>
    </row>
    <row r="172" spans="1:6">
      <c r="A172" s="133" t="s">
        <v>4602</v>
      </c>
      <c r="B172" s="119">
        <v>1</v>
      </c>
      <c r="C172" s="119">
        <v>345</v>
      </c>
      <c r="D172" s="133" t="s">
        <v>8845</v>
      </c>
      <c r="E172" s="135" t="s">
        <v>15045</v>
      </c>
      <c r="F172" s="114" t="s">
        <v>28096</v>
      </c>
    </row>
    <row r="173" spans="1:6">
      <c r="A173" s="133" t="s">
        <v>4603</v>
      </c>
      <c r="B173" s="119">
        <v>0</v>
      </c>
      <c r="C173" s="119">
        <v>138</v>
      </c>
      <c r="D173" s="133" t="s">
        <v>8845</v>
      </c>
      <c r="E173" s="135" t="s">
        <v>15046</v>
      </c>
      <c r="F173" s="114" t="s">
        <v>15057</v>
      </c>
    </row>
    <row r="174" spans="1:6">
      <c r="A174" s="133" t="s">
        <v>4604</v>
      </c>
      <c r="B174" s="119">
        <v>0</v>
      </c>
      <c r="C174" s="119">
        <v>113</v>
      </c>
      <c r="D174" s="133" t="s">
        <v>8846</v>
      </c>
      <c r="E174" s="135" t="s">
        <v>15047</v>
      </c>
      <c r="F174" s="114" t="s">
        <v>15058</v>
      </c>
    </row>
    <row r="175" spans="1:6">
      <c r="A175" s="133" t="s">
        <v>4605</v>
      </c>
      <c r="B175" s="119">
        <v>0</v>
      </c>
      <c r="C175" s="119">
        <v>113</v>
      </c>
      <c r="D175" s="133" t="s">
        <v>8847</v>
      </c>
      <c r="E175" s="135" t="s">
        <v>15048</v>
      </c>
      <c r="F175" s="114" t="s">
        <v>20980</v>
      </c>
    </row>
    <row r="176" spans="1:6">
      <c r="A176" s="133" t="s">
        <v>4606</v>
      </c>
      <c r="B176" s="119">
        <v>1</v>
      </c>
      <c r="C176" s="119">
        <v>80</v>
      </c>
      <c r="D176" s="133" t="s">
        <v>8846</v>
      </c>
      <c r="E176" s="135" t="s">
        <v>15049</v>
      </c>
      <c r="F176" s="114" t="s">
        <v>20982</v>
      </c>
    </row>
    <row r="177" spans="1:6">
      <c r="A177" s="133" t="s">
        <v>4607</v>
      </c>
      <c r="B177" s="119">
        <v>0</v>
      </c>
      <c r="C177" s="119">
        <v>80</v>
      </c>
      <c r="D177" s="133" t="s">
        <v>8847</v>
      </c>
      <c r="E177" s="135" t="s">
        <v>15050</v>
      </c>
      <c r="F177" s="114" t="s">
        <v>24967</v>
      </c>
    </row>
    <row r="178" spans="1:6">
      <c r="A178" s="133" t="s">
        <v>21007</v>
      </c>
      <c r="B178" s="119">
        <v>1</v>
      </c>
      <c r="C178" s="119">
        <v>115</v>
      </c>
      <c r="D178" s="133" t="s">
        <v>21789</v>
      </c>
      <c r="E178" s="135" t="s">
        <v>21008</v>
      </c>
      <c r="F178" s="114" t="s">
        <v>24970</v>
      </c>
    </row>
    <row r="179" spans="1:6">
      <c r="A179" s="133" t="s">
        <v>21009</v>
      </c>
      <c r="B179" s="119">
        <v>2</v>
      </c>
      <c r="C179" s="119">
        <v>115</v>
      </c>
      <c r="D179" s="133" t="s">
        <v>21790</v>
      </c>
      <c r="E179" s="135" t="s">
        <v>21010</v>
      </c>
      <c r="F179" s="114" t="s">
        <v>24973</v>
      </c>
    </row>
    <row r="180" spans="1:6">
      <c r="A180" s="133" t="s">
        <v>4608</v>
      </c>
      <c r="B180" s="119">
        <v>0</v>
      </c>
      <c r="C180" s="119">
        <v>30</v>
      </c>
      <c r="D180" s="133" t="s">
        <v>8848</v>
      </c>
      <c r="E180" s="135" t="s">
        <v>15051</v>
      </c>
      <c r="F180" s="114" t="s">
        <v>14977</v>
      </c>
    </row>
    <row r="181" spans="1:6">
      <c r="A181" s="133" t="s">
        <v>4609</v>
      </c>
      <c r="B181" s="119">
        <v>0</v>
      </c>
      <c r="C181" s="119">
        <v>30</v>
      </c>
      <c r="D181" s="133" t="s">
        <v>8849</v>
      </c>
      <c r="E181" s="135" t="s">
        <v>15052</v>
      </c>
      <c r="F181" s="114" t="s">
        <v>14978</v>
      </c>
    </row>
    <row r="182" spans="1:6">
      <c r="A182" s="133" t="s">
        <v>21722</v>
      </c>
      <c r="B182" s="119">
        <v>6</v>
      </c>
      <c r="C182" s="119">
        <v>27</v>
      </c>
      <c r="D182" s="133" t="s">
        <v>21723</v>
      </c>
      <c r="E182" s="135" t="s">
        <v>21724</v>
      </c>
      <c r="F182" s="114" t="s">
        <v>3070</v>
      </c>
    </row>
    <row r="183" spans="1:6">
      <c r="A183" s="133" t="s">
        <v>21011</v>
      </c>
      <c r="B183" s="119">
        <v>0</v>
      </c>
      <c r="C183" s="119">
        <v>105</v>
      </c>
      <c r="D183" s="133" t="s">
        <v>21527</v>
      </c>
      <c r="E183" s="135" t="s">
        <v>21012</v>
      </c>
      <c r="F183" s="114" t="s">
        <v>19411</v>
      </c>
    </row>
    <row r="184" spans="1:6">
      <c r="A184" s="133" t="s">
        <v>21013</v>
      </c>
      <c r="B184" s="119">
        <v>0</v>
      </c>
      <c r="C184" s="119">
        <v>54</v>
      </c>
      <c r="D184" s="133" t="s">
        <v>21528</v>
      </c>
      <c r="E184" s="135" t="s">
        <v>21014</v>
      </c>
      <c r="F184" s="114" t="s">
        <v>19411</v>
      </c>
    </row>
    <row r="185" spans="1:6">
      <c r="A185" s="133" t="s">
        <v>3155</v>
      </c>
      <c r="B185" s="119">
        <v>0</v>
      </c>
      <c r="C185" s="119">
        <v>12.5</v>
      </c>
      <c r="D185" s="133" t="s">
        <v>7131</v>
      </c>
      <c r="E185" s="135" t="s">
        <v>14939</v>
      </c>
      <c r="F185" s="114" t="s">
        <v>20353</v>
      </c>
    </row>
    <row r="186" spans="1:6">
      <c r="A186" s="133" t="s">
        <v>3156</v>
      </c>
      <c r="B186" s="119">
        <v>0</v>
      </c>
      <c r="C186" s="119">
        <v>10</v>
      </c>
      <c r="D186" s="133" t="s">
        <v>7132</v>
      </c>
      <c r="E186" s="135" t="s">
        <v>14940</v>
      </c>
      <c r="F186" s="114" t="s">
        <v>14979</v>
      </c>
    </row>
    <row r="187" spans="1:6">
      <c r="A187" s="133" t="s">
        <v>3157</v>
      </c>
      <c r="B187" s="119">
        <v>3</v>
      </c>
      <c r="C187" s="119">
        <v>98</v>
      </c>
      <c r="D187" s="133" t="s">
        <v>7133</v>
      </c>
      <c r="E187" s="135" t="s">
        <v>3158</v>
      </c>
      <c r="F187" s="114" t="s">
        <v>3073</v>
      </c>
    </row>
    <row r="188" spans="1:6">
      <c r="A188" s="133" t="s">
        <v>3160</v>
      </c>
      <c r="B188" s="119">
        <v>0</v>
      </c>
      <c r="C188" s="119">
        <v>9</v>
      </c>
      <c r="D188" s="133" t="s">
        <v>7134</v>
      </c>
      <c r="E188" s="135" t="s">
        <v>14941</v>
      </c>
      <c r="F188" s="114" t="s">
        <v>19415</v>
      </c>
    </row>
    <row r="189" spans="1:6">
      <c r="A189" s="133" t="s">
        <v>3159</v>
      </c>
      <c r="B189" s="119">
        <v>1</v>
      </c>
      <c r="C189" s="119">
        <v>9</v>
      </c>
      <c r="D189" s="133" t="s">
        <v>7135</v>
      </c>
      <c r="E189" s="135" t="s">
        <v>14942</v>
      </c>
      <c r="F189" s="114" t="s">
        <v>14980</v>
      </c>
    </row>
    <row r="190" spans="1:6">
      <c r="A190" s="133" t="s">
        <v>3161</v>
      </c>
      <c r="B190" s="119">
        <v>9</v>
      </c>
      <c r="C190" s="119">
        <v>16.5</v>
      </c>
      <c r="D190" s="133" t="s">
        <v>7136</v>
      </c>
      <c r="E190" s="135" t="s">
        <v>14943</v>
      </c>
      <c r="F190" s="114" t="s">
        <v>14981</v>
      </c>
    </row>
    <row r="191" spans="1:6">
      <c r="A191" s="133" t="s">
        <v>3162</v>
      </c>
      <c r="B191" s="119">
        <v>2</v>
      </c>
      <c r="C191" s="119">
        <v>16</v>
      </c>
      <c r="D191" s="133" t="s">
        <v>7137</v>
      </c>
      <c r="E191" s="135" t="s">
        <v>14944</v>
      </c>
      <c r="F191" s="114" t="s">
        <v>19417</v>
      </c>
    </row>
    <row r="192" spans="1:6">
      <c r="A192" s="133" t="s">
        <v>19627</v>
      </c>
      <c r="B192" s="119">
        <v>0</v>
      </c>
      <c r="C192" s="119">
        <v>13</v>
      </c>
      <c r="D192" s="133" t="s">
        <v>20205</v>
      </c>
      <c r="E192" s="135" t="s">
        <v>19628</v>
      </c>
      <c r="F192" s="114" t="s">
        <v>19478</v>
      </c>
    </row>
    <row r="193" spans="1:6">
      <c r="A193" s="133" t="s">
        <v>5225</v>
      </c>
      <c r="B193" s="119">
        <v>0</v>
      </c>
      <c r="C193" s="119">
        <v>110</v>
      </c>
      <c r="D193" s="133" t="s">
        <v>9289</v>
      </c>
      <c r="E193" s="135" t="s">
        <v>15067</v>
      </c>
      <c r="F193" s="114" t="s">
        <v>14982</v>
      </c>
    </row>
    <row r="194" spans="1:6">
      <c r="A194" s="133" t="s">
        <v>3169</v>
      </c>
      <c r="B194" s="119">
        <v>0</v>
      </c>
      <c r="C194" s="119">
        <v>15</v>
      </c>
      <c r="D194" s="133" t="s">
        <v>7138</v>
      </c>
      <c r="E194" s="135" t="s">
        <v>14945</v>
      </c>
      <c r="F194" s="114" t="s">
        <v>14983</v>
      </c>
    </row>
    <row r="195" spans="1:6">
      <c r="A195" s="133" t="s">
        <v>3168</v>
      </c>
      <c r="B195" s="119">
        <v>0</v>
      </c>
      <c r="C195" s="119">
        <v>15</v>
      </c>
      <c r="D195" s="133" t="s">
        <v>7139</v>
      </c>
      <c r="E195" s="135" t="s">
        <v>14946</v>
      </c>
      <c r="F195" s="114" t="s">
        <v>28098</v>
      </c>
    </row>
    <row r="196" spans="1:6">
      <c r="A196" s="133" t="s">
        <v>5226</v>
      </c>
      <c r="B196" s="119">
        <v>0</v>
      </c>
      <c r="C196" s="119">
        <v>0</v>
      </c>
      <c r="D196" s="133" t="s">
        <v>7138</v>
      </c>
      <c r="E196" s="135" t="s">
        <v>15068</v>
      </c>
      <c r="F196" s="114" t="s">
        <v>28097</v>
      </c>
    </row>
    <row r="197" spans="1:6">
      <c r="A197" s="133" t="s">
        <v>5227</v>
      </c>
      <c r="B197" s="119">
        <v>0</v>
      </c>
      <c r="C197" s="119">
        <v>0</v>
      </c>
      <c r="D197" s="133" t="s">
        <v>9290</v>
      </c>
      <c r="E197" s="135" t="s">
        <v>15069</v>
      </c>
      <c r="F197" s="114" t="s">
        <v>19988</v>
      </c>
    </row>
    <row r="198" spans="1:6">
      <c r="A198" s="133" t="s">
        <v>3171</v>
      </c>
      <c r="B198" s="119">
        <v>4</v>
      </c>
      <c r="C198" s="119">
        <v>9</v>
      </c>
      <c r="D198" s="133" t="s">
        <v>7140</v>
      </c>
      <c r="E198" s="135" t="s">
        <v>14947</v>
      </c>
      <c r="F198" s="114" t="s">
        <v>14984</v>
      </c>
    </row>
    <row r="199" spans="1:6">
      <c r="A199" s="133" t="s">
        <v>3170</v>
      </c>
      <c r="B199" s="119">
        <v>5</v>
      </c>
      <c r="C199" s="119">
        <v>9</v>
      </c>
      <c r="D199" s="133" t="s">
        <v>7141</v>
      </c>
      <c r="E199" s="135" t="s">
        <v>14948</v>
      </c>
      <c r="F199" s="114" t="s">
        <v>14985</v>
      </c>
    </row>
    <row r="200" spans="1:6">
      <c r="A200" s="133" t="s">
        <v>3172</v>
      </c>
      <c r="B200" s="119">
        <v>4</v>
      </c>
      <c r="C200" s="119">
        <v>11.6</v>
      </c>
      <c r="D200" s="133" t="s">
        <v>7142</v>
      </c>
      <c r="E200" s="135" t="s">
        <v>14949</v>
      </c>
      <c r="F200" s="114" t="s">
        <v>14986</v>
      </c>
    </row>
    <row r="201" spans="1:6">
      <c r="A201" s="133" t="s">
        <v>3173</v>
      </c>
      <c r="B201" s="119">
        <v>2</v>
      </c>
      <c r="C201" s="119">
        <v>137</v>
      </c>
      <c r="D201" s="133" t="s">
        <v>7143</v>
      </c>
      <c r="E201" s="135" t="s">
        <v>3174</v>
      </c>
      <c r="F201" s="114" t="s">
        <v>14987</v>
      </c>
    </row>
    <row r="202" spans="1:6">
      <c r="A202" s="133" t="s">
        <v>3176</v>
      </c>
      <c r="B202" s="119">
        <v>0</v>
      </c>
      <c r="C202" s="119">
        <v>31</v>
      </c>
      <c r="D202" s="133" t="s">
        <v>7144</v>
      </c>
      <c r="E202" s="135" t="s">
        <v>14950</v>
      </c>
      <c r="F202" s="114" t="s">
        <v>14988</v>
      </c>
    </row>
    <row r="203" spans="1:6">
      <c r="A203" s="133" t="s">
        <v>3175</v>
      </c>
      <c r="B203" s="119">
        <v>4</v>
      </c>
      <c r="C203" s="119">
        <v>31</v>
      </c>
      <c r="D203" s="133" t="s">
        <v>7145</v>
      </c>
      <c r="E203" s="135" t="s">
        <v>14951</v>
      </c>
      <c r="F203" s="114" t="s">
        <v>14989</v>
      </c>
    </row>
    <row r="204" spans="1:6">
      <c r="A204" s="133" t="s">
        <v>5228</v>
      </c>
      <c r="B204" s="119">
        <v>0</v>
      </c>
      <c r="C204" s="119">
        <v>0</v>
      </c>
      <c r="D204" s="133" t="s">
        <v>9291</v>
      </c>
      <c r="E204" s="135" t="s">
        <v>15070</v>
      </c>
      <c r="F204" s="114" t="s">
        <v>25239</v>
      </c>
    </row>
    <row r="205" spans="1:6">
      <c r="A205" s="133" t="s">
        <v>5229</v>
      </c>
      <c r="B205" s="119">
        <v>0</v>
      </c>
      <c r="C205" s="119">
        <v>0</v>
      </c>
      <c r="D205" s="133" t="s">
        <v>9292</v>
      </c>
      <c r="E205" s="135" t="s">
        <v>15071</v>
      </c>
      <c r="F205" s="114" t="s">
        <v>25240</v>
      </c>
    </row>
    <row r="206" spans="1:6">
      <c r="A206" s="133" t="s">
        <v>5230</v>
      </c>
      <c r="B206" s="119">
        <v>0</v>
      </c>
      <c r="C206" s="119">
        <v>0</v>
      </c>
      <c r="D206" s="133" t="s">
        <v>9293</v>
      </c>
      <c r="E206" s="135" t="s">
        <v>15072</v>
      </c>
      <c r="F206" s="114" t="s">
        <v>19476</v>
      </c>
    </row>
    <row r="207" spans="1:6">
      <c r="A207" s="133" t="s">
        <v>3179</v>
      </c>
      <c r="B207" s="119">
        <v>0</v>
      </c>
      <c r="C207" s="119">
        <v>25</v>
      </c>
      <c r="D207" s="133" t="s">
        <v>7146</v>
      </c>
      <c r="E207" s="135" t="s">
        <v>14952</v>
      </c>
      <c r="F207" s="114" t="s">
        <v>19419</v>
      </c>
    </row>
    <row r="208" spans="1:6">
      <c r="A208" s="133" t="s">
        <v>3181</v>
      </c>
      <c r="B208" s="119">
        <v>0</v>
      </c>
      <c r="C208" s="119">
        <v>3</v>
      </c>
      <c r="D208" s="133" t="s">
        <v>7147</v>
      </c>
      <c r="E208" s="135" t="s">
        <v>14953</v>
      </c>
      <c r="F208" s="114" t="s">
        <v>21523</v>
      </c>
    </row>
    <row r="209" spans="1:6">
      <c r="A209" s="133" t="s">
        <v>3180</v>
      </c>
      <c r="B209" s="119">
        <v>4</v>
      </c>
      <c r="C209" s="119">
        <v>3</v>
      </c>
      <c r="D209" s="133" t="s">
        <v>7148</v>
      </c>
      <c r="E209" s="135" t="s">
        <v>14954</v>
      </c>
      <c r="F209" s="114" t="s">
        <v>21524</v>
      </c>
    </row>
    <row r="210" spans="1:6">
      <c r="A210" s="133" t="s">
        <v>5231</v>
      </c>
      <c r="B210" s="119">
        <v>2</v>
      </c>
      <c r="C210" s="119">
        <v>90</v>
      </c>
      <c r="D210" s="133" t="s">
        <v>9294</v>
      </c>
      <c r="E210" s="135" t="s">
        <v>15073</v>
      </c>
      <c r="F210" s="114" t="s">
        <v>24132</v>
      </c>
    </row>
    <row r="211" spans="1:6">
      <c r="A211" s="133" t="s">
        <v>5232</v>
      </c>
      <c r="B211" s="119">
        <v>0</v>
      </c>
      <c r="C211" s="119">
        <v>0</v>
      </c>
      <c r="D211" s="133" t="s">
        <v>9295</v>
      </c>
      <c r="E211" s="135" t="s">
        <v>15074</v>
      </c>
      <c r="F211" s="114" t="s">
        <v>23559</v>
      </c>
    </row>
    <row r="212" spans="1:6">
      <c r="A212" s="133" t="s">
        <v>4141</v>
      </c>
      <c r="B212" s="119">
        <v>0</v>
      </c>
      <c r="C212" s="119">
        <v>12</v>
      </c>
      <c r="D212" s="133" t="s">
        <v>7149</v>
      </c>
      <c r="E212" s="135" t="s">
        <v>14955</v>
      </c>
      <c r="F212" s="114" t="s">
        <v>19421</v>
      </c>
    </row>
    <row r="213" spans="1:6">
      <c r="A213" s="133" t="s">
        <v>4144</v>
      </c>
      <c r="B213" s="119">
        <v>0</v>
      </c>
      <c r="C213" s="119">
        <v>9</v>
      </c>
      <c r="D213" s="133" t="s">
        <v>7150</v>
      </c>
      <c r="E213" s="135" t="s">
        <v>14956</v>
      </c>
      <c r="F213" s="114" t="s">
        <v>25262</v>
      </c>
    </row>
    <row r="214" spans="1:6">
      <c r="A214" s="133" t="s">
        <v>4158</v>
      </c>
      <c r="B214" s="119">
        <v>0</v>
      </c>
      <c r="C214" s="119">
        <v>9</v>
      </c>
      <c r="D214" s="133" t="s">
        <v>7151</v>
      </c>
      <c r="E214" s="135" t="s">
        <v>14957</v>
      </c>
      <c r="F214" s="114" t="s">
        <v>25259</v>
      </c>
    </row>
    <row r="215" spans="1:6">
      <c r="A215" s="133" t="s">
        <v>5233</v>
      </c>
      <c r="B215" s="119">
        <v>0</v>
      </c>
      <c r="C215" s="119">
        <v>98</v>
      </c>
      <c r="D215" s="133" t="s">
        <v>9296</v>
      </c>
      <c r="E215" s="135" t="s">
        <v>15075</v>
      </c>
      <c r="F215" s="114" t="s">
        <v>21500</v>
      </c>
    </row>
    <row r="216" spans="1:6">
      <c r="A216" s="133" t="s">
        <v>5234</v>
      </c>
      <c r="B216" s="119">
        <v>0</v>
      </c>
      <c r="C216" s="119">
        <v>100</v>
      </c>
      <c r="D216" s="133" t="s">
        <v>9297</v>
      </c>
      <c r="E216" s="135" t="s">
        <v>15076</v>
      </c>
      <c r="F216" s="114" t="s">
        <v>15085</v>
      </c>
    </row>
    <row r="217" spans="1:6">
      <c r="A217" s="133" t="s">
        <v>5235</v>
      </c>
      <c r="B217" s="119">
        <v>0</v>
      </c>
      <c r="C217" s="119">
        <v>100</v>
      </c>
      <c r="D217" s="133" t="s">
        <v>9298</v>
      </c>
      <c r="E217" s="135" t="s">
        <v>15077</v>
      </c>
      <c r="F217" s="114" t="s">
        <v>15062</v>
      </c>
    </row>
    <row r="218" spans="1:6">
      <c r="A218" s="133" t="s">
        <v>5236</v>
      </c>
      <c r="B218" s="119">
        <v>0</v>
      </c>
      <c r="C218" s="119">
        <v>85</v>
      </c>
      <c r="D218" s="133" t="s">
        <v>9299</v>
      </c>
      <c r="E218" s="135" t="s">
        <v>5237</v>
      </c>
      <c r="F218" s="114" t="s">
        <v>19989</v>
      </c>
    </row>
    <row r="219" spans="1:6">
      <c r="A219" s="133" t="s">
        <v>5238</v>
      </c>
      <c r="B219" s="119">
        <v>0</v>
      </c>
      <c r="C219" s="119">
        <v>90</v>
      </c>
      <c r="D219" s="133" t="s">
        <v>9300</v>
      </c>
      <c r="E219" s="135" t="s">
        <v>12727</v>
      </c>
      <c r="F219" s="114" t="s">
        <v>28099</v>
      </c>
    </row>
    <row r="220" spans="1:6">
      <c r="A220" s="133" t="s">
        <v>4420</v>
      </c>
      <c r="B220" s="119">
        <v>0</v>
      </c>
      <c r="C220" s="119">
        <v>32</v>
      </c>
      <c r="D220" s="133" t="s">
        <v>8761</v>
      </c>
      <c r="E220" s="135" t="s">
        <v>15038</v>
      </c>
      <c r="F220" s="114" t="s">
        <v>28100</v>
      </c>
    </row>
    <row r="221" spans="1:6">
      <c r="A221" s="133" t="s">
        <v>4419</v>
      </c>
      <c r="B221" s="119">
        <v>2</v>
      </c>
      <c r="C221" s="119">
        <v>32</v>
      </c>
      <c r="D221" s="133" t="s">
        <v>20550</v>
      </c>
      <c r="E221" s="135" t="s">
        <v>15037</v>
      </c>
      <c r="F221" s="114" t="s">
        <v>28802</v>
      </c>
    </row>
    <row r="222" spans="1:6">
      <c r="A222" s="133" t="s">
        <v>3210</v>
      </c>
      <c r="B222" s="119">
        <v>2</v>
      </c>
      <c r="C222" s="119">
        <v>9</v>
      </c>
      <c r="D222" s="133" t="s">
        <v>7152</v>
      </c>
      <c r="E222" s="135" t="s">
        <v>14958</v>
      </c>
      <c r="F222" s="114" t="s">
        <v>28805</v>
      </c>
    </row>
    <row r="223" spans="1:6">
      <c r="A223" s="133" t="s">
        <v>3209</v>
      </c>
      <c r="B223" s="119">
        <v>3</v>
      </c>
      <c r="C223" s="119">
        <v>9</v>
      </c>
      <c r="D223" s="133" t="s">
        <v>7153</v>
      </c>
      <c r="E223" s="135" t="s">
        <v>14959</v>
      </c>
      <c r="F223" s="114" t="s">
        <v>21741</v>
      </c>
    </row>
    <row r="224" spans="1:6">
      <c r="A224" s="133" t="s">
        <v>3211</v>
      </c>
      <c r="B224" s="119">
        <v>0</v>
      </c>
      <c r="C224" s="119">
        <v>21.5</v>
      </c>
      <c r="D224" s="133" t="s">
        <v>7154</v>
      </c>
      <c r="E224" s="135" t="s">
        <v>14960</v>
      </c>
      <c r="F224" s="114" t="s">
        <v>21742</v>
      </c>
    </row>
    <row r="225" spans="1:6">
      <c r="A225" s="133" t="s">
        <v>3212</v>
      </c>
      <c r="B225" s="119">
        <v>0</v>
      </c>
      <c r="C225" s="119">
        <v>124</v>
      </c>
      <c r="D225" s="133" t="s">
        <v>7155</v>
      </c>
      <c r="E225" s="135" t="s">
        <v>14961</v>
      </c>
      <c r="F225" s="114" t="s">
        <v>21745</v>
      </c>
    </row>
    <row r="226" spans="1:6">
      <c r="A226" s="133" t="s">
        <v>3215</v>
      </c>
      <c r="B226" s="119">
        <v>0</v>
      </c>
      <c r="C226" s="119">
        <v>17</v>
      </c>
      <c r="D226" s="133" t="s">
        <v>7156</v>
      </c>
      <c r="E226" s="135" t="s">
        <v>14962</v>
      </c>
      <c r="F226" s="114" t="s">
        <v>21748</v>
      </c>
    </row>
    <row r="227" spans="1:6">
      <c r="A227" s="133" t="s">
        <v>3216</v>
      </c>
      <c r="B227" s="119">
        <v>0</v>
      </c>
      <c r="C227" s="119">
        <v>5</v>
      </c>
      <c r="D227" s="133" t="s">
        <v>7157</v>
      </c>
      <c r="E227" s="135" t="s">
        <v>14963</v>
      </c>
      <c r="F227" s="114" t="s">
        <v>23649</v>
      </c>
    </row>
    <row r="228" spans="1:6">
      <c r="A228" s="133" t="s">
        <v>3217</v>
      </c>
      <c r="B228" s="119">
        <v>0</v>
      </c>
      <c r="C228" s="119">
        <v>5</v>
      </c>
      <c r="D228" s="133" t="s">
        <v>7158</v>
      </c>
      <c r="E228" s="135" t="s">
        <v>14964</v>
      </c>
      <c r="F228" s="114" t="s">
        <v>15063</v>
      </c>
    </row>
    <row r="229" spans="1:6">
      <c r="A229" s="133" t="s">
        <v>3218</v>
      </c>
      <c r="B229" s="119">
        <v>0</v>
      </c>
      <c r="C229" s="119">
        <v>33</v>
      </c>
      <c r="D229" s="133" t="s">
        <v>7159</v>
      </c>
      <c r="E229" s="135" t="s">
        <v>14965</v>
      </c>
      <c r="F229" s="114" t="s">
        <v>21751</v>
      </c>
    </row>
    <row r="230" spans="1:6">
      <c r="A230" s="133" t="s">
        <v>3219</v>
      </c>
      <c r="B230" s="119">
        <v>2</v>
      </c>
      <c r="C230" s="119">
        <v>97</v>
      </c>
      <c r="D230" s="133" t="s">
        <v>7160</v>
      </c>
      <c r="E230" s="135" t="s">
        <v>3220</v>
      </c>
      <c r="F230" s="114" t="s">
        <v>21754</v>
      </c>
    </row>
    <row r="231" spans="1:6">
      <c r="A231" s="133" t="s">
        <v>3214</v>
      </c>
      <c r="B231" s="119">
        <v>0</v>
      </c>
      <c r="C231" s="119">
        <v>22.5</v>
      </c>
      <c r="D231" s="133" t="s">
        <v>7161</v>
      </c>
      <c r="E231" s="135" t="s">
        <v>14966</v>
      </c>
      <c r="F231" s="114" t="s">
        <v>15088</v>
      </c>
    </row>
    <row r="232" spans="1:6">
      <c r="A232" s="133" t="s">
        <v>3213</v>
      </c>
      <c r="B232" s="119">
        <v>0</v>
      </c>
      <c r="C232" s="119">
        <v>22.5</v>
      </c>
      <c r="D232" s="133" t="s">
        <v>7162</v>
      </c>
      <c r="E232" s="135" t="s">
        <v>14967</v>
      </c>
      <c r="F232" s="114" t="s">
        <v>19423</v>
      </c>
    </row>
    <row r="233" spans="1:6">
      <c r="A233" s="133" t="s">
        <v>28115</v>
      </c>
      <c r="B233" s="119">
        <v>5</v>
      </c>
      <c r="C233" s="119">
        <v>9</v>
      </c>
      <c r="D233" s="133" t="s">
        <v>28116</v>
      </c>
      <c r="E233" s="135" t="s">
        <v>28085</v>
      </c>
      <c r="F233" s="114" t="s">
        <v>24976</v>
      </c>
    </row>
    <row r="234" spans="1:6">
      <c r="A234" s="133" t="s">
        <v>28117</v>
      </c>
      <c r="B234" s="119">
        <v>1</v>
      </c>
      <c r="C234" s="119">
        <v>10</v>
      </c>
      <c r="D234" s="133" t="s">
        <v>28118</v>
      </c>
      <c r="E234" s="135" t="s">
        <v>28086</v>
      </c>
      <c r="F234" s="114" t="s">
        <v>24976</v>
      </c>
    </row>
    <row r="235" spans="1:6">
      <c r="A235" s="133" t="s">
        <v>2037</v>
      </c>
      <c r="B235" s="119">
        <v>0</v>
      </c>
      <c r="C235" s="119">
        <v>26</v>
      </c>
      <c r="D235" s="133" t="s">
        <v>20206</v>
      </c>
      <c r="E235" s="135" t="s">
        <v>14968</v>
      </c>
      <c r="F235" s="114" t="s">
        <v>24976</v>
      </c>
    </row>
    <row r="236" spans="1:6">
      <c r="A236" s="133" t="s">
        <v>3221</v>
      </c>
      <c r="B236" s="119">
        <v>0</v>
      </c>
      <c r="C236" s="119">
        <v>180</v>
      </c>
      <c r="D236" s="133" t="s">
        <v>7163</v>
      </c>
      <c r="E236" s="135" t="s">
        <v>14969</v>
      </c>
      <c r="F236" s="114" t="s">
        <v>24976</v>
      </c>
    </row>
    <row r="237" spans="1:6">
      <c r="A237" s="133" t="s">
        <v>23737</v>
      </c>
      <c r="B237" s="119">
        <v>3</v>
      </c>
      <c r="C237" s="119">
        <v>58</v>
      </c>
      <c r="D237" s="133" t="s">
        <v>23738</v>
      </c>
      <c r="E237" s="135" t="s">
        <v>23739</v>
      </c>
      <c r="F237" s="114" t="s">
        <v>19425</v>
      </c>
    </row>
    <row r="238" spans="1:6">
      <c r="A238" s="133" t="s">
        <v>23740</v>
      </c>
      <c r="B238" s="119">
        <v>4</v>
      </c>
      <c r="C238" s="119">
        <v>87</v>
      </c>
      <c r="D238" s="133" t="s">
        <v>23741</v>
      </c>
      <c r="E238" s="135" t="s">
        <v>23742</v>
      </c>
      <c r="F238" s="114" t="s">
        <v>19425</v>
      </c>
    </row>
    <row r="239" spans="1:6">
      <c r="A239" s="133" t="s">
        <v>3222</v>
      </c>
      <c r="B239" s="119">
        <v>0</v>
      </c>
      <c r="C239" s="119">
        <v>86</v>
      </c>
      <c r="D239" s="133" t="s">
        <v>7164</v>
      </c>
      <c r="E239" s="135" t="s">
        <v>3223</v>
      </c>
      <c r="F239" s="114" t="s">
        <v>24985</v>
      </c>
    </row>
    <row r="240" spans="1:6">
      <c r="A240" s="133" t="s">
        <v>3224</v>
      </c>
      <c r="B240" s="119">
        <v>1</v>
      </c>
      <c r="C240" s="119">
        <v>21.5</v>
      </c>
      <c r="D240" s="133" t="s">
        <v>7165</v>
      </c>
      <c r="E240" s="135" t="s">
        <v>14970</v>
      </c>
      <c r="F240" s="114" t="s">
        <v>19429</v>
      </c>
    </row>
    <row r="241" spans="1:6">
      <c r="A241" s="133" t="s">
        <v>3225</v>
      </c>
      <c r="B241" s="119">
        <v>0</v>
      </c>
      <c r="C241" s="119">
        <v>21.5</v>
      </c>
      <c r="D241" s="133" t="s">
        <v>7166</v>
      </c>
      <c r="E241" s="135" t="s">
        <v>14971</v>
      </c>
      <c r="F241" s="114" t="s">
        <v>19432</v>
      </c>
    </row>
    <row r="242" spans="1:6">
      <c r="A242" s="133" t="s">
        <v>25486</v>
      </c>
      <c r="B242" s="119">
        <v>8</v>
      </c>
      <c r="C242" s="119">
        <v>9</v>
      </c>
      <c r="D242" s="133" t="s">
        <v>25487</v>
      </c>
      <c r="E242" s="135" t="s">
        <v>25488</v>
      </c>
      <c r="F242" s="114" t="s">
        <v>19434</v>
      </c>
    </row>
    <row r="243" spans="1:6">
      <c r="A243" s="133" t="s">
        <v>25489</v>
      </c>
      <c r="B243" s="119">
        <v>4</v>
      </c>
      <c r="C243" s="119">
        <v>9</v>
      </c>
      <c r="D243" s="133" t="s">
        <v>25490</v>
      </c>
      <c r="E243" s="135" t="s">
        <v>25491</v>
      </c>
      <c r="F243" s="114" t="s">
        <v>19437</v>
      </c>
    </row>
    <row r="244" spans="1:6">
      <c r="A244" s="133" t="s">
        <v>21725</v>
      </c>
      <c r="B244" s="119">
        <v>4</v>
      </c>
      <c r="C244" s="119">
        <v>57</v>
      </c>
      <c r="D244" s="133" t="s">
        <v>21726</v>
      </c>
      <c r="E244" s="135" t="s">
        <v>21727</v>
      </c>
      <c r="F244" s="114" t="s">
        <v>19440</v>
      </c>
    </row>
    <row r="245" spans="1:6">
      <c r="A245" s="133" t="s">
        <v>21728</v>
      </c>
      <c r="B245" s="119">
        <v>0</v>
      </c>
      <c r="C245" s="119">
        <v>40</v>
      </c>
      <c r="D245" s="133" t="s">
        <v>21729</v>
      </c>
      <c r="E245" s="135" t="s">
        <v>21730</v>
      </c>
      <c r="F245" s="114" t="s">
        <v>19443</v>
      </c>
    </row>
    <row r="246" spans="1:6">
      <c r="A246" s="133" t="s">
        <v>21015</v>
      </c>
      <c r="B246" s="119">
        <v>6</v>
      </c>
      <c r="C246" s="119">
        <v>108</v>
      </c>
      <c r="D246" s="133" t="s">
        <v>21791</v>
      </c>
      <c r="E246" s="135" t="s">
        <v>21016</v>
      </c>
      <c r="F246" s="114" t="s">
        <v>19446</v>
      </c>
    </row>
    <row r="247" spans="1:6">
      <c r="A247" s="133" t="s">
        <v>21731</v>
      </c>
      <c r="B247" s="119">
        <v>5</v>
      </c>
      <c r="C247" s="119">
        <v>71</v>
      </c>
      <c r="D247" s="133" t="s">
        <v>21732</v>
      </c>
      <c r="E247" s="135" t="s">
        <v>21733</v>
      </c>
      <c r="F247" s="114" t="s">
        <v>19449</v>
      </c>
    </row>
    <row r="248" spans="1:6">
      <c r="A248" s="133" t="s">
        <v>21734</v>
      </c>
      <c r="B248" s="119">
        <v>0</v>
      </c>
      <c r="C248" s="119">
        <v>26</v>
      </c>
      <c r="D248" s="133" t="s">
        <v>21735</v>
      </c>
      <c r="E248" s="135" t="s">
        <v>21736</v>
      </c>
      <c r="F248" s="114" t="s">
        <v>24500</v>
      </c>
    </row>
    <row r="249" spans="1:6">
      <c r="A249" s="133" t="s">
        <v>30097</v>
      </c>
      <c r="B249" s="119">
        <v>5</v>
      </c>
      <c r="C249" s="119">
        <v>60</v>
      </c>
      <c r="D249" s="133" t="s">
        <v>21735</v>
      </c>
      <c r="E249" s="135" t="s">
        <v>30098</v>
      </c>
      <c r="F249" s="114" t="s">
        <v>24501</v>
      </c>
    </row>
    <row r="250" spans="1:6">
      <c r="A250" s="133" t="s">
        <v>21737</v>
      </c>
      <c r="B250" s="119">
        <v>0</v>
      </c>
      <c r="C250" s="119">
        <v>26</v>
      </c>
      <c r="D250" s="133" t="s">
        <v>21738</v>
      </c>
      <c r="E250" s="135" t="s">
        <v>21739</v>
      </c>
      <c r="F250" s="114" t="s">
        <v>24504</v>
      </c>
    </row>
    <row r="251" spans="1:6">
      <c r="A251" s="133" t="s">
        <v>29966</v>
      </c>
      <c r="B251" s="119">
        <v>5</v>
      </c>
      <c r="C251" s="119">
        <v>60</v>
      </c>
      <c r="D251" s="133" t="s">
        <v>21738</v>
      </c>
      <c r="E251" s="135" t="s">
        <v>29967</v>
      </c>
      <c r="F251" s="114" t="s">
        <v>24507</v>
      </c>
    </row>
    <row r="252" spans="1:6">
      <c r="A252" s="133" t="s">
        <v>21017</v>
      </c>
      <c r="B252" s="119">
        <v>0</v>
      </c>
      <c r="C252" s="119">
        <v>88</v>
      </c>
      <c r="D252" s="133" t="s">
        <v>21740</v>
      </c>
      <c r="E252" s="135" t="s">
        <v>21018</v>
      </c>
      <c r="F252" s="114" t="s">
        <v>24510</v>
      </c>
    </row>
    <row r="253" spans="1:6">
      <c r="A253" s="133" t="s">
        <v>21019</v>
      </c>
      <c r="B253" s="119">
        <v>1</v>
      </c>
      <c r="C253" s="119">
        <v>105</v>
      </c>
      <c r="D253" s="133" t="s">
        <v>21792</v>
      </c>
      <c r="E253" s="135" t="s">
        <v>21020</v>
      </c>
      <c r="F253" s="114" t="s">
        <v>14990</v>
      </c>
    </row>
    <row r="254" spans="1:6">
      <c r="A254" s="133" t="s">
        <v>21021</v>
      </c>
      <c r="B254" s="119">
        <v>2</v>
      </c>
      <c r="C254" s="119">
        <v>26</v>
      </c>
      <c r="D254" s="133" t="s">
        <v>21793</v>
      </c>
      <c r="E254" s="135" t="s">
        <v>21022</v>
      </c>
      <c r="F254" s="114" t="s">
        <v>14991</v>
      </c>
    </row>
    <row r="255" spans="1:6">
      <c r="A255" s="133" t="s">
        <v>21023</v>
      </c>
      <c r="B255" s="119">
        <v>0</v>
      </c>
      <c r="C255" s="119">
        <v>26</v>
      </c>
      <c r="D255" s="133" t="s">
        <v>21794</v>
      </c>
      <c r="E255" s="135" t="s">
        <v>21024</v>
      </c>
      <c r="F255" s="114" t="s">
        <v>15078</v>
      </c>
    </row>
    <row r="256" spans="1:6">
      <c r="A256" s="133" t="s">
        <v>28119</v>
      </c>
      <c r="B256" s="119">
        <v>0</v>
      </c>
      <c r="C256" s="119">
        <v>125</v>
      </c>
      <c r="D256" s="133" t="s">
        <v>28120</v>
      </c>
      <c r="E256" s="135" t="s">
        <v>28087</v>
      </c>
      <c r="F256" s="114" t="s">
        <v>14992</v>
      </c>
    </row>
    <row r="257" spans="1:6">
      <c r="A257" s="133" t="s">
        <v>9902</v>
      </c>
      <c r="B257" s="119">
        <v>0</v>
      </c>
      <c r="C257" s="119">
        <v>40</v>
      </c>
      <c r="D257" s="133" t="s">
        <v>20207</v>
      </c>
      <c r="E257" s="135" t="s">
        <v>15084</v>
      </c>
      <c r="F257" s="114" t="s">
        <v>14993</v>
      </c>
    </row>
    <row r="258" spans="1:6">
      <c r="A258" s="133" t="s">
        <v>28121</v>
      </c>
      <c r="B258" s="119">
        <v>3</v>
      </c>
      <c r="C258" s="119">
        <v>80</v>
      </c>
      <c r="D258" s="133" t="s">
        <v>28122</v>
      </c>
      <c r="E258" s="135" t="s">
        <v>29755</v>
      </c>
      <c r="F258" s="114" t="s">
        <v>15079</v>
      </c>
    </row>
    <row r="259" spans="1:6">
      <c r="A259" s="133" t="s">
        <v>3277</v>
      </c>
      <c r="B259" s="119">
        <v>9</v>
      </c>
      <c r="C259" s="119">
        <v>19</v>
      </c>
      <c r="D259" s="133" t="s">
        <v>7167</v>
      </c>
      <c r="E259" s="135" t="s">
        <v>14972</v>
      </c>
      <c r="F259" s="114" t="s">
        <v>14994</v>
      </c>
    </row>
    <row r="260" spans="1:6">
      <c r="A260" s="133" t="s">
        <v>3276</v>
      </c>
      <c r="B260" s="119">
        <v>10</v>
      </c>
      <c r="C260" s="119">
        <v>19</v>
      </c>
      <c r="D260" s="133" t="s">
        <v>7168</v>
      </c>
      <c r="E260" s="135" t="s">
        <v>14973</v>
      </c>
      <c r="F260" s="114" t="s">
        <v>14995</v>
      </c>
    </row>
    <row r="261" spans="1:6">
      <c r="A261" s="133" t="s">
        <v>3279</v>
      </c>
      <c r="B261" s="119">
        <v>8</v>
      </c>
      <c r="C261" s="119">
        <v>19</v>
      </c>
      <c r="D261" s="133" t="s">
        <v>7169</v>
      </c>
      <c r="E261" s="135" t="s">
        <v>14974</v>
      </c>
      <c r="F261" s="114" t="s">
        <v>14996</v>
      </c>
    </row>
    <row r="262" spans="1:6">
      <c r="A262" s="133" t="s">
        <v>3278</v>
      </c>
      <c r="B262" s="119">
        <v>6</v>
      </c>
      <c r="C262" s="119">
        <v>19</v>
      </c>
      <c r="D262" s="133" t="s">
        <v>7170</v>
      </c>
      <c r="E262" s="135" t="s">
        <v>14975</v>
      </c>
      <c r="F262" s="114" t="s">
        <v>14997</v>
      </c>
    </row>
    <row r="263" spans="1:6">
      <c r="A263" s="133" t="s">
        <v>24956</v>
      </c>
      <c r="B263" s="119">
        <v>2</v>
      </c>
      <c r="C263" s="119">
        <v>350</v>
      </c>
      <c r="D263" s="133" t="s">
        <v>24957</v>
      </c>
      <c r="E263" s="135" t="s">
        <v>24958</v>
      </c>
      <c r="F263" s="114" t="s">
        <v>14998</v>
      </c>
    </row>
    <row r="264" spans="1:6">
      <c r="A264" s="133" t="s">
        <v>24959</v>
      </c>
      <c r="B264" s="119">
        <v>1</v>
      </c>
      <c r="C264" s="119">
        <v>130</v>
      </c>
      <c r="D264" s="133" t="s">
        <v>24960</v>
      </c>
      <c r="E264" s="135" t="s">
        <v>24961</v>
      </c>
      <c r="F264" s="114" t="s">
        <v>14999</v>
      </c>
    </row>
    <row r="265" spans="1:6">
      <c r="A265" s="133" t="s">
        <v>24962</v>
      </c>
      <c r="B265" s="119">
        <v>2</v>
      </c>
      <c r="C265" s="119">
        <v>130</v>
      </c>
      <c r="D265" s="133" t="s">
        <v>24963</v>
      </c>
      <c r="E265" s="135" t="s">
        <v>24964</v>
      </c>
      <c r="F265" s="114" t="s">
        <v>15000</v>
      </c>
    </row>
    <row r="266" spans="1:6">
      <c r="A266" s="133" t="s">
        <v>28123</v>
      </c>
      <c r="B266" s="119">
        <v>0</v>
      </c>
      <c r="C266" s="119">
        <v>45</v>
      </c>
      <c r="D266" s="133" t="s">
        <v>28124</v>
      </c>
      <c r="E266" s="135" t="s">
        <v>28089</v>
      </c>
      <c r="F266" s="114" t="s">
        <v>15001</v>
      </c>
    </row>
    <row r="267" spans="1:6">
      <c r="A267" s="133" t="s">
        <v>28125</v>
      </c>
      <c r="B267" s="119">
        <v>0</v>
      </c>
      <c r="C267" s="119">
        <v>85</v>
      </c>
      <c r="D267" s="133" t="s">
        <v>28126</v>
      </c>
      <c r="E267" s="135" t="s">
        <v>28090</v>
      </c>
      <c r="F267" s="114" t="s">
        <v>15002</v>
      </c>
    </row>
    <row r="268" spans="1:6">
      <c r="A268" s="133" t="s">
        <v>28127</v>
      </c>
      <c r="B268" s="119">
        <v>1</v>
      </c>
      <c r="C268" s="119">
        <v>85</v>
      </c>
      <c r="D268" s="133" t="s">
        <v>28128</v>
      </c>
      <c r="E268" s="135" t="s">
        <v>28091</v>
      </c>
      <c r="F268" s="114" t="s">
        <v>15003</v>
      </c>
    </row>
    <row r="269" spans="1:6">
      <c r="A269" s="133" t="s">
        <v>28129</v>
      </c>
      <c r="B269" s="119">
        <v>1</v>
      </c>
      <c r="C269" s="119">
        <v>115</v>
      </c>
      <c r="D269" s="133" t="s">
        <v>28130</v>
      </c>
      <c r="E269" s="135" t="s">
        <v>28092</v>
      </c>
      <c r="F269" s="114" t="s">
        <v>15004</v>
      </c>
    </row>
    <row r="270" spans="1:6">
      <c r="A270" s="133" t="s">
        <v>9907</v>
      </c>
      <c r="B270" s="119">
        <v>0</v>
      </c>
      <c r="C270" s="119">
        <v>42</v>
      </c>
      <c r="D270" s="133" t="s">
        <v>9908</v>
      </c>
      <c r="E270" s="135" t="s">
        <v>15086</v>
      </c>
      <c r="F270" s="114" t="s">
        <v>15005</v>
      </c>
    </row>
    <row r="271" spans="1:6">
      <c r="A271" s="133" t="s">
        <v>9909</v>
      </c>
      <c r="B271" s="119">
        <v>0</v>
      </c>
      <c r="C271" s="119">
        <v>42</v>
      </c>
      <c r="D271" s="133" t="s">
        <v>9910</v>
      </c>
      <c r="E271" s="135" t="s">
        <v>29291</v>
      </c>
      <c r="F271" s="114" t="s">
        <v>15006</v>
      </c>
    </row>
    <row r="272" spans="1:6">
      <c r="A272" s="133" t="s">
        <v>28131</v>
      </c>
      <c r="B272" s="119">
        <v>5</v>
      </c>
      <c r="C272" s="119">
        <v>21</v>
      </c>
      <c r="D272" s="133" t="s">
        <v>28132</v>
      </c>
      <c r="E272" s="135" t="s">
        <v>28093</v>
      </c>
      <c r="F272" s="114" t="s">
        <v>15007</v>
      </c>
    </row>
    <row r="273" spans="1:6">
      <c r="A273" s="133" t="s">
        <v>28133</v>
      </c>
      <c r="B273" s="119">
        <v>5</v>
      </c>
      <c r="C273" s="119">
        <v>21</v>
      </c>
      <c r="D273" s="133" t="s">
        <v>28134</v>
      </c>
      <c r="E273" s="135" t="s">
        <v>28094</v>
      </c>
      <c r="F273" s="114" t="s">
        <v>15008</v>
      </c>
    </row>
    <row r="274" spans="1:6">
      <c r="A274" s="133" t="s">
        <v>4174</v>
      </c>
      <c r="B274" s="119">
        <v>2</v>
      </c>
      <c r="C274" s="119">
        <v>86</v>
      </c>
      <c r="D274" s="133" t="s">
        <v>7171</v>
      </c>
      <c r="E274" s="135" t="s">
        <v>29292</v>
      </c>
      <c r="F274" s="114" t="s">
        <v>15009</v>
      </c>
    </row>
    <row r="275" spans="1:6">
      <c r="A275" s="133" t="s">
        <v>23628</v>
      </c>
      <c r="B275" s="119">
        <v>0</v>
      </c>
      <c r="C275" s="119">
        <v>236</v>
      </c>
      <c r="D275" s="133" t="s">
        <v>23629</v>
      </c>
      <c r="E275" s="135" t="s">
        <v>29293</v>
      </c>
      <c r="F275" s="114" t="s">
        <v>15010</v>
      </c>
    </row>
    <row r="276" spans="1:6">
      <c r="A276" s="133" t="s">
        <v>3996</v>
      </c>
      <c r="B276" s="119">
        <v>0</v>
      </c>
      <c r="C276" s="119">
        <v>345</v>
      </c>
      <c r="D276" s="133" t="s">
        <v>24389</v>
      </c>
      <c r="E276" s="135" t="s">
        <v>29294</v>
      </c>
      <c r="F276" s="114" t="s">
        <v>15080</v>
      </c>
    </row>
    <row r="277" spans="1:6">
      <c r="A277" s="133" t="s">
        <v>4720</v>
      </c>
      <c r="B277" s="119">
        <v>1</v>
      </c>
      <c r="C277" s="119">
        <v>185</v>
      </c>
      <c r="D277" s="133" t="s">
        <v>20399</v>
      </c>
      <c r="E277" s="135" t="s">
        <v>29295</v>
      </c>
      <c r="F277" s="114" t="s">
        <v>15081</v>
      </c>
    </row>
    <row r="278" spans="1:6">
      <c r="A278" s="133" t="s">
        <v>4721</v>
      </c>
      <c r="B278" s="119">
        <v>1</v>
      </c>
      <c r="C278" s="119">
        <v>185</v>
      </c>
      <c r="D278" s="133" t="s">
        <v>20400</v>
      </c>
      <c r="E278" s="135" t="s">
        <v>29296</v>
      </c>
      <c r="F278" s="114" t="s">
        <v>19986</v>
      </c>
    </row>
    <row r="279" spans="1:6">
      <c r="A279" s="133" t="s">
        <v>28135</v>
      </c>
      <c r="B279" s="119">
        <v>3</v>
      </c>
      <c r="C279" s="119">
        <v>19</v>
      </c>
      <c r="D279" s="133" t="s">
        <v>28136</v>
      </c>
      <c r="E279" s="135" t="s">
        <v>29297</v>
      </c>
      <c r="F279" s="114" t="s">
        <v>15011</v>
      </c>
    </row>
    <row r="280" spans="1:6">
      <c r="A280" s="133" t="s">
        <v>28137</v>
      </c>
      <c r="B280" s="119">
        <v>2</v>
      </c>
      <c r="C280" s="119">
        <v>19</v>
      </c>
      <c r="D280" s="133" t="s">
        <v>28138</v>
      </c>
      <c r="E280" s="135" t="s">
        <v>29298</v>
      </c>
      <c r="F280" s="114" t="s">
        <v>15012</v>
      </c>
    </row>
    <row r="281" spans="1:6">
      <c r="A281" s="133" t="s">
        <v>4698</v>
      </c>
      <c r="B281" s="119">
        <v>0</v>
      </c>
      <c r="C281" s="119">
        <v>15</v>
      </c>
      <c r="D281" s="133" t="s">
        <v>20401</v>
      </c>
      <c r="E281" s="135" t="s">
        <v>29299</v>
      </c>
      <c r="F281" s="114" t="s">
        <v>15013</v>
      </c>
    </row>
    <row r="282" spans="1:6">
      <c r="A282" s="133" t="s">
        <v>4699</v>
      </c>
      <c r="B282" s="119">
        <v>0</v>
      </c>
      <c r="C282" s="119">
        <v>15</v>
      </c>
      <c r="D282" s="133" t="s">
        <v>20402</v>
      </c>
      <c r="E282" s="135" t="s">
        <v>29300</v>
      </c>
      <c r="F282" s="114" t="s">
        <v>15014</v>
      </c>
    </row>
    <row r="283" spans="1:6">
      <c r="A283" s="133" t="s">
        <v>20979</v>
      </c>
      <c r="B283" s="119">
        <v>11</v>
      </c>
      <c r="C283" s="119">
        <v>35</v>
      </c>
      <c r="D283" s="133"/>
      <c r="E283" s="135" t="s">
        <v>29301</v>
      </c>
      <c r="F283" s="114" t="s">
        <v>15015</v>
      </c>
    </row>
    <row r="284" spans="1:6">
      <c r="A284" s="133" t="s">
        <v>20981</v>
      </c>
      <c r="B284" s="119">
        <v>13</v>
      </c>
      <c r="C284" s="119">
        <v>35</v>
      </c>
      <c r="D284" s="133"/>
      <c r="E284" s="135" t="s">
        <v>29302</v>
      </c>
      <c r="F284" s="114" t="s">
        <v>15016</v>
      </c>
    </row>
    <row r="285" spans="1:6">
      <c r="A285" s="133" t="s">
        <v>24965</v>
      </c>
      <c r="B285" s="119">
        <v>1</v>
      </c>
      <c r="C285" s="119">
        <v>330</v>
      </c>
      <c r="D285" s="133" t="s">
        <v>24966</v>
      </c>
      <c r="E285" s="135" t="s">
        <v>29303</v>
      </c>
      <c r="F285" s="114" t="s">
        <v>15017</v>
      </c>
    </row>
    <row r="286" spans="1:6">
      <c r="A286" s="133" t="s">
        <v>24968</v>
      </c>
      <c r="B286" s="119">
        <v>2</v>
      </c>
      <c r="C286" s="119">
        <v>185</v>
      </c>
      <c r="D286" s="133" t="s">
        <v>24969</v>
      </c>
      <c r="E286" s="135" t="s">
        <v>29304</v>
      </c>
      <c r="F286" s="114" t="s">
        <v>15018</v>
      </c>
    </row>
    <row r="287" spans="1:6">
      <c r="A287" s="133" t="s">
        <v>24971</v>
      </c>
      <c r="B287" s="119">
        <v>2</v>
      </c>
      <c r="C287" s="119">
        <v>185</v>
      </c>
      <c r="D287" s="133" t="s">
        <v>24972</v>
      </c>
      <c r="E287" s="135" t="s">
        <v>29305</v>
      </c>
      <c r="F287" s="114" t="s">
        <v>15019</v>
      </c>
    </row>
    <row r="288" spans="1:6">
      <c r="A288" s="133" t="s">
        <v>3067</v>
      </c>
      <c r="B288" s="119">
        <v>0</v>
      </c>
      <c r="C288" s="119">
        <v>170</v>
      </c>
      <c r="D288" s="133" t="s">
        <v>7172</v>
      </c>
      <c r="E288" s="135" t="s">
        <v>29306</v>
      </c>
      <c r="F288" s="114" t="s">
        <v>15020</v>
      </c>
    </row>
    <row r="289" spans="1:6">
      <c r="A289" s="133" t="s">
        <v>3068</v>
      </c>
      <c r="B289" s="119">
        <v>3</v>
      </c>
      <c r="C289" s="119">
        <v>165</v>
      </c>
      <c r="D289" s="133" t="s">
        <v>7173</v>
      </c>
      <c r="E289" s="135" t="s">
        <v>29307</v>
      </c>
      <c r="F289" s="114" t="s">
        <v>15021</v>
      </c>
    </row>
    <row r="290" spans="1:6">
      <c r="A290" s="133" t="s">
        <v>3069</v>
      </c>
      <c r="B290" s="119">
        <v>5</v>
      </c>
      <c r="C290" s="119">
        <v>15</v>
      </c>
      <c r="D290" s="133" t="s">
        <v>7174</v>
      </c>
      <c r="E290" s="135" t="s">
        <v>29308</v>
      </c>
      <c r="F290" s="114" t="s">
        <v>15021</v>
      </c>
    </row>
    <row r="291" spans="1:6">
      <c r="A291" s="133" t="s">
        <v>19410</v>
      </c>
      <c r="B291" s="119">
        <v>2</v>
      </c>
      <c r="C291" s="119">
        <v>5</v>
      </c>
      <c r="D291" s="133" t="s">
        <v>24390</v>
      </c>
      <c r="E291" s="135" t="s">
        <v>29309</v>
      </c>
      <c r="F291" s="114" t="s">
        <v>15022</v>
      </c>
    </row>
    <row r="292" spans="1:6">
      <c r="A292" s="133" t="s">
        <v>19412</v>
      </c>
      <c r="B292" s="119">
        <v>1</v>
      </c>
      <c r="C292" s="119">
        <v>5</v>
      </c>
      <c r="D292" s="133" t="s">
        <v>24391</v>
      </c>
      <c r="E292" s="135" t="s">
        <v>29310</v>
      </c>
      <c r="F292" s="114" t="s">
        <v>15023</v>
      </c>
    </row>
    <row r="293" spans="1:6">
      <c r="A293" s="133" t="s">
        <v>19413</v>
      </c>
      <c r="B293" s="119">
        <v>0</v>
      </c>
      <c r="C293" s="119">
        <v>100</v>
      </c>
      <c r="D293" s="133" t="s">
        <v>24392</v>
      </c>
      <c r="E293" s="135" t="s">
        <v>29311</v>
      </c>
      <c r="F293" s="114" t="s">
        <v>15024</v>
      </c>
    </row>
    <row r="294" spans="1:6">
      <c r="A294" s="133" t="s">
        <v>3071</v>
      </c>
      <c r="B294" s="119">
        <v>1</v>
      </c>
      <c r="C294" s="119">
        <v>87</v>
      </c>
      <c r="D294" s="133" t="s">
        <v>7175</v>
      </c>
      <c r="E294" s="135" t="s">
        <v>29312</v>
      </c>
      <c r="F294" s="114" t="s">
        <v>15025</v>
      </c>
    </row>
    <row r="295" spans="1:6">
      <c r="A295" s="133" t="s">
        <v>3072</v>
      </c>
      <c r="B295" s="119">
        <v>0</v>
      </c>
      <c r="C295" s="119">
        <v>550</v>
      </c>
      <c r="D295" s="133" t="s">
        <v>7176</v>
      </c>
      <c r="E295" s="135" t="s">
        <v>29313</v>
      </c>
      <c r="F295" s="114" t="s">
        <v>15026</v>
      </c>
    </row>
    <row r="296" spans="1:6">
      <c r="A296" s="133" t="s">
        <v>19414</v>
      </c>
      <c r="B296" s="119">
        <v>0</v>
      </c>
      <c r="C296" s="119">
        <v>570</v>
      </c>
      <c r="D296" s="133" t="s">
        <v>24393</v>
      </c>
      <c r="E296" s="135" t="s">
        <v>29314</v>
      </c>
      <c r="F296" s="114" t="s">
        <v>15027</v>
      </c>
    </row>
    <row r="297" spans="1:6">
      <c r="A297" s="133" t="s">
        <v>3075</v>
      </c>
      <c r="B297" s="119">
        <v>1</v>
      </c>
      <c r="C297" s="119">
        <v>116</v>
      </c>
      <c r="D297" s="133" t="s">
        <v>7177</v>
      </c>
      <c r="E297" s="135" t="s">
        <v>29315</v>
      </c>
      <c r="F297" s="114" t="s">
        <v>15028</v>
      </c>
    </row>
    <row r="298" spans="1:6">
      <c r="A298" s="133" t="s">
        <v>3074</v>
      </c>
      <c r="B298" s="119">
        <v>1</v>
      </c>
      <c r="C298" s="119">
        <v>116</v>
      </c>
      <c r="D298" s="133" t="s">
        <v>7178</v>
      </c>
      <c r="E298" s="135" t="s">
        <v>29316</v>
      </c>
      <c r="F298" s="114" t="s">
        <v>15029</v>
      </c>
    </row>
    <row r="299" spans="1:6">
      <c r="A299" s="133" t="s">
        <v>19416</v>
      </c>
      <c r="B299" s="119">
        <v>0</v>
      </c>
      <c r="C299" s="119">
        <v>310</v>
      </c>
      <c r="D299" s="133" t="s">
        <v>20551</v>
      </c>
      <c r="E299" s="135" t="s">
        <v>29317</v>
      </c>
      <c r="F299" s="114" t="s">
        <v>2785</v>
      </c>
    </row>
    <row r="300" spans="1:6">
      <c r="A300" s="133" t="s">
        <v>19477</v>
      </c>
      <c r="B300" s="119">
        <v>1</v>
      </c>
      <c r="C300" s="119">
        <v>300</v>
      </c>
      <c r="D300" s="133" t="s">
        <v>20552</v>
      </c>
      <c r="E300" s="135" t="s">
        <v>29318</v>
      </c>
      <c r="F300" s="114" t="s">
        <v>2787</v>
      </c>
    </row>
    <row r="301" spans="1:6">
      <c r="A301" s="133" t="s">
        <v>3077</v>
      </c>
      <c r="B301" s="119">
        <v>5</v>
      </c>
      <c r="C301" s="119">
        <v>14</v>
      </c>
      <c r="D301" s="133" t="s">
        <v>7179</v>
      </c>
      <c r="E301" s="135" t="s">
        <v>29319</v>
      </c>
      <c r="F301" s="114" t="s">
        <v>15030</v>
      </c>
    </row>
    <row r="302" spans="1:6">
      <c r="A302" s="133" t="s">
        <v>3076</v>
      </c>
      <c r="B302" s="119">
        <v>5</v>
      </c>
      <c r="C302" s="119">
        <v>14</v>
      </c>
      <c r="D302" s="133" t="s">
        <v>7180</v>
      </c>
      <c r="E302" s="135" t="s">
        <v>29320</v>
      </c>
      <c r="F302" s="114" t="s">
        <v>15033</v>
      </c>
    </row>
    <row r="303" spans="1:6">
      <c r="A303" s="133" t="s">
        <v>28139</v>
      </c>
      <c r="B303" s="119">
        <v>0</v>
      </c>
      <c r="C303" s="119">
        <v>22</v>
      </c>
      <c r="D303" s="133" t="s">
        <v>28140</v>
      </c>
      <c r="E303" s="135" t="s">
        <v>29321</v>
      </c>
      <c r="F303" s="114" t="s">
        <v>29201</v>
      </c>
    </row>
    <row r="304" spans="1:6">
      <c r="A304" s="133" t="s">
        <v>28141</v>
      </c>
      <c r="B304" s="119">
        <v>0</v>
      </c>
      <c r="C304" s="119">
        <v>22</v>
      </c>
      <c r="D304" s="133" t="s">
        <v>28142</v>
      </c>
      <c r="E304" s="135" t="s">
        <v>29322</v>
      </c>
      <c r="F304" s="114" t="s">
        <v>15034</v>
      </c>
    </row>
    <row r="305" spans="1:6">
      <c r="A305" s="133" t="s">
        <v>4175</v>
      </c>
      <c r="B305" s="119">
        <v>12</v>
      </c>
      <c r="C305" s="119">
        <v>168</v>
      </c>
      <c r="D305" s="133" t="s">
        <v>7181</v>
      </c>
      <c r="E305" s="135" t="s">
        <v>29323</v>
      </c>
      <c r="F305" s="114" t="s">
        <v>15035</v>
      </c>
    </row>
    <row r="306" spans="1:6">
      <c r="A306" s="133" t="s">
        <v>3079</v>
      </c>
      <c r="B306" s="119">
        <v>0</v>
      </c>
      <c r="C306" s="119">
        <v>43</v>
      </c>
      <c r="D306" s="133" t="s">
        <v>7182</v>
      </c>
      <c r="E306" s="135" t="s">
        <v>29324</v>
      </c>
      <c r="F306" s="114" t="s">
        <v>20586</v>
      </c>
    </row>
    <row r="307" spans="1:6">
      <c r="A307" s="133" t="s">
        <v>3078</v>
      </c>
      <c r="B307" s="119">
        <v>0</v>
      </c>
      <c r="C307" s="119">
        <v>43</v>
      </c>
      <c r="D307" s="133" t="s">
        <v>7183</v>
      </c>
      <c r="E307" s="135" t="s">
        <v>29325</v>
      </c>
      <c r="F307" s="114" t="s">
        <v>15036</v>
      </c>
    </row>
    <row r="308" spans="1:6">
      <c r="A308" s="133" t="s">
        <v>3081</v>
      </c>
      <c r="B308" s="119">
        <v>4</v>
      </c>
      <c r="C308" s="119">
        <v>13</v>
      </c>
      <c r="D308" s="133" t="s">
        <v>7184</v>
      </c>
      <c r="E308" s="135" t="s">
        <v>29326</v>
      </c>
      <c r="F308" s="114" t="s">
        <v>15216</v>
      </c>
    </row>
    <row r="309" spans="1:6">
      <c r="A309" s="133" t="s">
        <v>3080</v>
      </c>
      <c r="B309" s="119">
        <v>0</v>
      </c>
      <c r="C309" s="119">
        <v>13</v>
      </c>
      <c r="D309" s="133" t="s">
        <v>7185</v>
      </c>
      <c r="E309" s="135" t="s">
        <v>29327</v>
      </c>
      <c r="F309" s="114" t="s">
        <v>15217</v>
      </c>
    </row>
    <row r="310" spans="1:6">
      <c r="A310" s="133" t="s">
        <v>3083</v>
      </c>
      <c r="B310" s="119">
        <v>3</v>
      </c>
      <c r="C310" s="119">
        <v>13</v>
      </c>
      <c r="D310" s="133" t="s">
        <v>7186</v>
      </c>
      <c r="E310" s="135" t="s">
        <v>29328</v>
      </c>
      <c r="F310" s="114" t="s">
        <v>15218</v>
      </c>
    </row>
    <row r="311" spans="1:6">
      <c r="A311" s="133" t="s">
        <v>3082</v>
      </c>
      <c r="B311" s="119">
        <v>4</v>
      </c>
      <c r="C311" s="119">
        <v>13</v>
      </c>
      <c r="D311" s="133" t="s">
        <v>7187</v>
      </c>
      <c r="E311" s="135" t="s">
        <v>29329</v>
      </c>
      <c r="F311" s="114" t="s">
        <v>15219</v>
      </c>
    </row>
    <row r="312" spans="1:6">
      <c r="A312" s="133" t="s">
        <v>23996</v>
      </c>
      <c r="B312" s="119">
        <v>1</v>
      </c>
      <c r="C312" s="119">
        <v>37</v>
      </c>
      <c r="D312" s="133" t="s">
        <v>23997</v>
      </c>
      <c r="E312" s="135" t="s">
        <v>29330</v>
      </c>
      <c r="F312" s="114" t="s">
        <v>15220</v>
      </c>
    </row>
    <row r="313" spans="1:6">
      <c r="A313" s="133" t="s">
        <v>23998</v>
      </c>
      <c r="B313" s="119">
        <v>6</v>
      </c>
      <c r="C313" s="119">
        <v>37</v>
      </c>
      <c r="D313" s="133" t="s">
        <v>23999</v>
      </c>
      <c r="E313" s="135" t="s">
        <v>29331</v>
      </c>
      <c r="F313" s="114" t="s">
        <v>15221</v>
      </c>
    </row>
    <row r="314" spans="1:6">
      <c r="A314" s="133" t="s">
        <v>19483</v>
      </c>
      <c r="B314" s="119">
        <v>2</v>
      </c>
      <c r="C314" s="119">
        <v>42</v>
      </c>
      <c r="D314" s="133" t="s">
        <v>24394</v>
      </c>
      <c r="E314" s="135" t="s">
        <v>29332</v>
      </c>
      <c r="F314" s="114" t="s">
        <v>15222</v>
      </c>
    </row>
    <row r="315" spans="1:6">
      <c r="A315" s="133" t="s">
        <v>19418</v>
      </c>
      <c r="B315" s="119">
        <v>4</v>
      </c>
      <c r="C315" s="119">
        <v>41</v>
      </c>
      <c r="D315" s="133" t="s">
        <v>24395</v>
      </c>
      <c r="E315" s="135" t="s">
        <v>29333</v>
      </c>
      <c r="F315" s="114" t="s">
        <v>15223</v>
      </c>
    </row>
    <row r="316" spans="1:6">
      <c r="A316" s="133" t="s">
        <v>21028</v>
      </c>
      <c r="B316" s="119">
        <v>0</v>
      </c>
      <c r="C316" s="119">
        <v>150</v>
      </c>
      <c r="D316" s="133"/>
      <c r="E316" s="135" t="s">
        <v>29334</v>
      </c>
      <c r="F316" s="114" t="s">
        <v>15224</v>
      </c>
    </row>
    <row r="317" spans="1:6">
      <c r="A317" s="133" t="s">
        <v>21029</v>
      </c>
      <c r="B317" s="119">
        <v>0</v>
      </c>
      <c r="C317" s="119">
        <v>160</v>
      </c>
      <c r="D317" s="133"/>
      <c r="E317" s="135" t="s">
        <v>29335</v>
      </c>
      <c r="F317" s="114" t="s">
        <v>15225</v>
      </c>
    </row>
    <row r="318" spans="1:6">
      <c r="A318" s="133" t="s">
        <v>24000</v>
      </c>
      <c r="B318" s="119">
        <v>4</v>
      </c>
      <c r="C318" s="119">
        <v>230</v>
      </c>
      <c r="D318" s="133"/>
      <c r="E318" s="135" t="s">
        <v>29336</v>
      </c>
      <c r="F318" s="114" t="s">
        <v>15226</v>
      </c>
    </row>
    <row r="319" spans="1:6">
      <c r="A319" s="133" t="s">
        <v>23558</v>
      </c>
      <c r="B319" s="119">
        <v>2</v>
      </c>
      <c r="C319" s="119">
        <v>245</v>
      </c>
      <c r="D319" s="133"/>
      <c r="E319" s="135" t="s">
        <v>29337</v>
      </c>
      <c r="F319" s="114" t="s">
        <v>15227</v>
      </c>
    </row>
    <row r="320" spans="1:6">
      <c r="A320" s="133" t="s">
        <v>19420</v>
      </c>
      <c r="B320" s="119">
        <v>8</v>
      </c>
      <c r="C320" s="119">
        <v>237</v>
      </c>
      <c r="D320" s="133" t="s">
        <v>24396</v>
      </c>
      <c r="E320" s="135" t="s">
        <v>29338</v>
      </c>
      <c r="F320" s="114" t="s">
        <v>15228</v>
      </c>
    </row>
    <row r="321" spans="1:6">
      <c r="A321" s="133" t="s">
        <v>25261</v>
      </c>
      <c r="B321" s="119">
        <v>2</v>
      </c>
      <c r="C321" s="119">
        <v>56</v>
      </c>
      <c r="D321" s="133" t="s">
        <v>26064</v>
      </c>
      <c r="E321" s="135" t="s">
        <v>25262</v>
      </c>
      <c r="F321" s="114" t="s">
        <v>15229</v>
      </c>
    </row>
    <row r="322" spans="1:6">
      <c r="A322" s="133" t="s">
        <v>25257</v>
      </c>
      <c r="B322" s="119">
        <v>0</v>
      </c>
      <c r="C322" s="119">
        <v>58</v>
      </c>
      <c r="D322" s="133" t="s">
        <v>25258</v>
      </c>
      <c r="E322" s="135" t="s">
        <v>25259</v>
      </c>
      <c r="F322" s="114" t="s">
        <v>15230</v>
      </c>
    </row>
    <row r="323" spans="1:6">
      <c r="A323" s="133" t="s">
        <v>30347</v>
      </c>
      <c r="B323" s="119">
        <v>0</v>
      </c>
      <c r="C323" s="119">
        <v>0</v>
      </c>
      <c r="D323" s="133" t="s">
        <v>30348</v>
      </c>
      <c r="E323" s="135" t="s">
        <v>30349</v>
      </c>
      <c r="F323" s="114" t="s">
        <v>15231</v>
      </c>
    </row>
    <row r="324" spans="1:6">
      <c r="A324" s="133" t="s">
        <v>30350</v>
      </c>
      <c r="B324" s="119">
        <v>0</v>
      </c>
      <c r="C324" s="119">
        <v>0</v>
      </c>
      <c r="D324" s="133" t="s">
        <v>30351</v>
      </c>
      <c r="E324" s="135" t="s">
        <v>30352</v>
      </c>
      <c r="F324" s="114" t="s">
        <v>15232</v>
      </c>
    </row>
    <row r="325" spans="1:6">
      <c r="A325" s="133" t="s">
        <v>21499</v>
      </c>
      <c r="B325" s="119">
        <v>9</v>
      </c>
      <c r="C325" s="119">
        <v>59</v>
      </c>
      <c r="D325" s="133" t="s">
        <v>24397</v>
      </c>
      <c r="E325" s="135" t="s">
        <v>29339</v>
      </c>
      <c r="F325" s="114" t="s">
        <v>15233</v>
      </c>
    </row>
    <row r="326" spans="1:6">
      <c r="A326" s="133" t="s">
        <v>9903</v>
      </c>
      <c r="B326" s="119">
        <v>2</v>
      </c>
      <c r="C326" s="119">
        <v>590</v>
      </c>
      <c r="D326" s="133" t="s">
        <v>9904</v>
      </c>
      <c r="E326" s="135" t="s">
        <v>29340</v>
      </c>
      <c r="F326" s="114" t="s">
        <v>15234</v>
      </c>
    </row>
    <row r="327" spans="1:6">
      <c r="A327" s="133" t="s">
        <v>2856</v>
      </c>
      <c r="B327" s="119">
        <v>7</v>
      </c>
      <c r="C327" s="119">
        <v>144</v>
      </c>
      <c r="D327" s="133" t="s">
        <v>8889</v>
      </c>
      <c r="E327" s="135" t="s">
        <v>29341</v>
      </c>
      <c r="F327" s="114" t="s">
        <v>15235</v>
      </c>
    </row>
    <row r="328" spans="1:6">
      <c r="A328" s="133" t="s">
        <v>2855</v>
      </c>
      <c r="B328" s="119">
        <v>6</v>
      </c>
      <c r="C328" s="119">
        <v>144</v>
      </c>
      <c r="D328" s="133" t="s">
        <v>8890</v>
      </c>
      <c r="E328" s="135" t="s">
        <v>29342</v>
      </c>
      <c r="F328" s="114" t="s">
        <v>15236</v>
      </c>
    </row>
    <row r="329" spans="1:6">
      <c r="A329" s="133" t="s">
        <v>28143</v>
      </c>
      <c r="B329" s="119">
        <v>3</v>
      </c>
      <c r="C329" s="119">
        <v>20</v>
      </c>
      <c r="D329" s="133" t="s">
        <v>28144</v>
      </c>
      <c r="E329" s="135" t="s">
        <v>29343</v>
      </c>
      <c r="F329" s="114" t="s">
        <v>15237</v>
      </c>
    </row>
    <row r="330" spans="1:6">
      <c r="A330" s="133" t="s">
        <v>28145</v>
      </c>
      <c r="B330" s="119">
        <v>3</v>
      </c>
      <c r="C330" s="119">
        <v>20</v>
      </c>
      <c r="D330" s="133" t="s">
        <v>28146</v>
      </c>
      <c r="E330" s="135" t="s">
        <v>29344</v>
      </c>
      <c r="F330" s="114" t="s">
        <v>15238</v>
      </c>
    </row>
    <row r="331" spans="1:6">
      <c r="A331" s="133" t="s">
        <v>28800</v>
      </c>
      <c r="B331" s="119">
        <v>0</v>
      </c>
      <c r="C331" s="119">
        <v>30</v>
      </c>
      <c r="D331" s="133" t="s">
        <v>28801</v>
      </c>
      <c r="E331" s="135" t="s">
        <v>29345</v>
      </c>
      <c r="F331" s="114" t="s">
        <v>15238</v>
      </c>
    </row>
    <row r="332" spans="1:6">
      <c r="A332" s="133" t="s">
        <v>28803</v>
      </c>
      <c r="B332" s="119">
        <v>0</v>
      </c>
      <c r="C332" s="119">
        <v>30</v>
      </c>
      <c r="D332" s="133" t="s">
        <v>28804</v>
      </c>
      <c r="E332" s="135" t="s">
        <v>29346</v>
      </c>
      <c r="F332" s="114" t="s">
        <v>15239</v>
      </c>
    </row>
    <row r="333" spans="1:6">
      <c r="A333" s="133" t="s">
        <v>9911</v>
      </c>
      <c r="B333" s="119">
        <v>27</v>
      </c>
      <c r="C333" s="119">
        <v>30</v>
      </c>
      <c r="D333" s="133" t="s">
        <v>20403</v>
      </c>
      <c r="E333" s="135" t="s">
        <v>29347</v>
      </c>
      <c r="F333" s="114" t="s">
        <v>15240</v>
      </c>
    </row>
    <row r="334" spans="1:6">
      <c r="A334" s="133" t="s">
        <v>9912</v>
      </c>
      <c r="B334" s="119">
        <v>27</v>
      </c>
      <c r="C334" s="119">
        <v>30</v>
      </c>
      <c r="D334" s="133" t="s">
        <v>9913</v>
      </c>
      <c r="E334" s="135" t="s">
        <v>29348</v>
      </c>
      <c r="F334" s="114" t="s">
        <v>15241</v>
      </c>
    </row>
    <row r="335" spans="1:6">
      <c r="A335" s="133" t="s">
        <v>21743</v>
      </c>
      <c r="B335" s="119">
        <v>0</v>
      </c>
      <c r="C335" s="119">
        <v>84</v>
      </c>
      <c r="D335" s="133" t="s">
        <v>21744</v>
      </c>
      <c r="E335" s="135" t="s">
        <v>29349</v>
      </c>
      <c r="F335" s="114" t="s">
        <v>20589</v>
      </c>
    </row>
    <row r="336" spans="1:6">
      <c r="A336" s="133" t="s">
        <v>21746</v>
      </c>
      <c r="B336" s="119">
        <v>0</v>
      </c>
      <c r="C336" s="119">
        <v>84</v>
      </c>
      <c r="D336" s="133" t="s">
        <v>21747</v>
      </c>
      <c r="E336" s="135" t="s">
        <v>29350</v>
      </c>
      <c r="F336" s="114" t="s">
        <v>15242</v>
      </c>
    </row>
    <row r="337" spans="1:6">
      <c r="A337" s="133" t="s">
        <v>30353</v>
      </c>
      <c r="B337" s="119">
        <v>0</v>
      </c>
      <c r="C337" s="119">
        <v>0</v>
      </c>
      <c r="D337" s="133" t="s">
        <v>30354</v>
      </c>
      <c r="E337" s="135" t="s">
        <v>30355</v>
      </c>
      <c r="F337" s="114" t="s">
        <v>15243</v>
      </c>
    </row>
    <row r="338" spans="1:6">
      <c r="A338" s="133" t="s">
        <v>3613</v>
      </c>
      <c r="B338" s="119">
        <v>3</v>
      </c>
      <c r="C338" s="119">
        <v>26</v>
      </c>
      <c r="D338" s="133" t="s">
        <v>8891</v>
      </c>
      <c r="E338" s="135" t="s">
        <v>29351</v>
      </c>
      <c r="F338" s="114" t="s">
        <v>15244</v>
      </c>
    </row>
    <row r="339" spans="1:6">
      <c r="A339" s="133" t="s">
        <v>2527</v>
      </c>
      <c r="B339" s="119">
        <v>2</v>
      </c>
      <c r="C339" s="119">
        <v>26</v>
      </c>
      <c r="D339" s="133" t="s">
        <v>8892</v>
      </c>
      <c r="E339" s="135" t="s">
        <v>29352</v>
      </c>
      <c r="F339" s="114" t="s">
        <v>15245</v>
      </c>
    </row>
    <row r="340" spans="1:6">
      <c r="A340" s="133" t="s">
        <v>21749</v>
      </c>
      <c r="B340" s="119">
        <v>11</v>
      </c>
      <c r="C340" s="119">
        <v>55</v>
      </c>
      <c r="D340" s="133" t="s">
        <v>21750</v>
      </c>
      <c r="E340" s="135" t="s">
        <v>29353</v>
      </c>
      <c r="F340" s="114" t="s">
        <v>15246</v>
      </c>
    </row>
    <row r="341" spans="1:6">
      <c r="A341" s="133" t="s">
        <v>21752</v>
      </c>
      <c r="B341" s="119">
        <v>10</v>
      </c>
      <c r="C341" s="119">
        <v>55</v>
      </c>
      <c r="D341" s="133" t="s">
        <v>21753</v>
      </c>
      <c r="E341" s="135" t="s">
        <v>29354</v>
      </c>
      <c r="F341" s="114" t="s">
        <v>15247</v>
      </c>
    </row>
    <row r="342" spans="1:6">
      <c r="A342" s="133" t="s">
        <v>9914</v>
      </c>
      <c r="B342" s="119">
        <v>0</v>
      </c>
      <c r="C342" s="119">
        <v>230</v>
      </c>
      <c r="D342" s="133" t="s">
        <v>9915</v>
      </c>
      <c r="E342" s="135" t="s">
        <v>29355</v>
      </c>
      <c r="F342" s="114" t="s">
        <v>15248</v>
      </c>
    </row>
    <row r="343" spans="1:6">
      <c r="A343" s="133" t="s">
        <v>19422</v>
      </c>
      <c r="B343" s="119">
        <v>0</v>
      </c>
      <c r="C343" s="119">
        <v>80</v>
      </c>
      <c r="D343" s="133" t="s">
        <v>24398</v>
      </c>
      <c r="E343" s="135" t="s">
        <v>29356</v>
      </c>
      <c r="F343" s="114" t="s">
        <v>15249</v>
      </c>
    </row>
    <row r="344" spans="1:6">
      <c r="A344" s="133" t="s">
        <v>24974</v>
      </c>
      <c r="B344" s="119">
        <v>1</v>
      </c>
      <c r="C344" s="119">
        <v>250</v>
      </c>
      <c r="D344" s="133" t="s">
        <v>24975</v>
      </c>
      <c r="E344" s="135" t="s">
        <v>29357</v>
      </c>
      <c r="F344" s="114" t="s">
        <v>15250</v>
      </c>
    </row>
    <row r="345" spans="1:6">
      <c r="A345" s="133" t="s">
        <v>24977</v>
      </c>
      <c r="B345" s="119">
        <v>1</v>
      </c>
      <c r="C345" s="119">
        <v>280</v>
      </c>
      <c r="D345" s="133" t="s">
        <v>24978</v>
      </c>
      <c r="E345" s="135" t="s">
        <v>29357</v>
      </c>
      <c r="F345" s="114" t="s">
        <v>15251</v>
      </c>
    </row>
    <row r="346" spans="1:6">
      <c r="A346" s="133" t="s">
        <v>24979</v>
      </c>
      <c r="B346" s="119">
        <v>1</v>
      </c>
      <c r="C346" s="119">
        <v>290</v>
      </c>
      <c r="D346" s="133" t="s">
        <v>24980</v>
      </c>
      <c r="E346" s="135" t="s">
        <v>29357</v>
      </c>
      <c r="F346" s="114" t="s">
        <v>15252</v>
      </c>
    </row>
    <row r="347" spans="1:6">
      <c r="A347" s="133" t="s">
        <v>24981</v>
      </c>
      <c r="B347" s="119">
        <v>1</v>
      </c>
      <c r="C347" s="119">
        <v>285</v>
      </c>
      <c r="D347" s="133" t="s">
        <v>24982</v>
      </c>
      <c r="E347" s="135" t="s">
        <v>29357</v>
      </c>
      <c r="F347" s="114" t="s">
        <v>15253</v>
      </c>
    </row>
    <row r="348" spans="1:6">
      <c r="A348" s="133" t="s">
        <v>19424</v>
      </c>
      <c r="B348" s="119">
        <v>2</v>
      </c>
      <c r="C348" s="119">
        <v>27</v>
      </c>
      <c r="D348" s="133" t="s">
        <v>24399</v>
      </c>
      <c r="E348" s="135" t="s">
        <v>29358</v>
      </c>
      <c r="F348" s="114" t="s">
        <v>15254</v>
      </c>
    </row>
    <row r="349" spans="1:6">
      <c r="A349" s="133" t="s">
        <v>19426</v>
      </c>
      <c r="B349" s="119">
        <v>2</v>
      </c>
      <c r="C349" s="119">
        <v>24</v>
      </c>
      <c r="D349" s="133" t="s">
        <v>29359</v>
      </c>
      <c r="E349" s="135" t="s">
        <v>29358</v>
      </c>
      <c r="F349" s="114" t="s">
        <v>15255</v>
      </c>
    </row>
    <row r="350" spans="1:6">
      <c r="A350" s="133" t="s">
        <v>24983</v>
      </c>
      <c r="B350" s="119">
        <v>0</v>
      </c>
      <c r="C350" s="119">
        <v>0</v>
      </c>
      <c r="D350" s="133" t="s">
        <v>24984</v>
      </c>
      <c r="E350" s="135" t="s">
        <v>29360</v>
      </c>
      <c r="F350" s="114" t="s">
        <v>15256</v>
      </c>
    </row>
    <row r="351" spans="1:6">
      <c r="A351" s="133" t="s">
        <v>19427</v>
      </c>
      <c r="B351" s="119">
        <v>0</v>
      </c>
      <c r="C351" s="119">
        <v>65</v>
      </c>
      <c r="D351" s="133" t="s">
        <v>19428</v>
      </c>
      <c r="E351" s="135" t="s">
        <v>29361</v>
      </c>
      <c r="F351" s="114" t="s">
        <v>15032</v>
      </c>
    </row>
    <row r="352" spans="1:6">
      <c r="A352" s="133" t="s">
        <v>19430</v>
      </c>
      <c r="B352" s="119">
        <v>3</v>
      </c>
      <c r="C352" s="119">
        <v>72</v>
      </c>
      <c r="D352" s="133" t="s">
        <v>19431</v>
      </c>
      <c r="E352" s="135" t="s">
        <v>29362</v>
      </c>
      <c r="F352" s="114" t="s">
        <v>15031</v>
      </c>
    </row>
    <row r="353" spans="1:6">
      <c r="A353" s="133" t="s">
        <v>19433</v>
      </c>
      <c r="B353" s="119">
        <v>0</v>
      </c>
      <c r="C353" s="119">
        <v>23</v>
      </c>
      <c r="D353" s="133" t="s">
        <v>29198</v>
      </c>
      <c r="E353" s="135" t="s">
        <v>29363</v>
      </c>
      <c r="F353" s="114" t="s">
        <v>2960</v>
      </c>
    </row>
    <row r="354" spans="1:6">
      <c r="A354" s="133" t="s">
        <v>19435</v>
      </c>
      <c r="B354" s="119">
        <v>0</v>
      </c>
      <c r="C354" s="119">
        <v>126</v>
      </c>
      <c r="D354" s="133" t="s">
        <v>19436</v>
      </c>
      <c r="E354" s="135" t="s">
        <v>29364</v>
      </c>
      <c r="F354" s="114" t="s">
        <v>15257</v>
      </c>
    </row>
    <row r="355" spans="1:6">
      <c r="A355" s="133" t="s">
        <v>19438</v>
      </c>
      <c r="B355" s="119">
        <v>0</v>
      </c>
      <c r="C355" s="119">
        <v>38</v>
      </c>
      <c r="D355" s="133" t="s">
        <v>19439</v>
      </c>
      <c r="E355" s="135" t="s">
        <v>29365</v>
      </c>
      <c r="F355" s="114" t="s">
        <v>19451</v>
      </c>
    </row>
    <row r="356" spans="1:6">
      <c r="A356" s="133" t="s">
        <v>19441</v>
      </c>
      <c r="B356" s="119">
        <v>0</v>
      </c>
      <c r="C356" s="119">
        <v>38</v>
      </c>
      <c r="D356" s="133" t="s">
        <v>19442</v>
      </c>
      <c r="E356" s="135" t="s">
        <v>29366</v>
      </c>
      <c r="F356" s="114" t="s">
        <v>19453</v>
      </c>
    </row>
    <row r="357" spans="1:6">
      <c r="A357" s="133" t="s">
        <v>19444</v>
      </c>
      <c r="B357" s="119">
        <v>2</v>
      </c>
      <c r="C357" s="119">
        <v>15.5</v>
      </c>
      <c r="D357" s="133" t="s">
        <v>19445</v>
      </c>
      <c r="E357" s="135" t="s">
        <v>29367</v>
      </c>
      <c r="F357" s="114" t="s">
        <v>19455</v>
      </c>
    </row>
    <row r="358" spans="1:6">
      <c r="A358" s="133" t="s">
        <v>19447</v>
      </c>
      <c r="B358" s="119">
        <v>0</v>
      </c>
      <c r="C358" s="119">
        <v>15.5</v>
      </c>
      <c r="D358" s="133" t="s">
        <v>19448</v>
      </c>
      <c r="E358" s="135" t="s">
        <v>29368</v>
      </c>
      <c r="F358" s="114" t="s">
        <v>28101</v>
      </c>
    </row>
    <row r="359" spans="1:6">
      <c r="A359" s="133" t="s">
        <v>24330</v>
      </c>
      <c r="B359" s="119">
        <v>5</v>
      </c>
      <c r="C359" s="119">
        <v>80</v>
      </c>
      <c r="D359" s="133" t="s">
        <v>24331</v>
      </c>
      <c r="E359" s="135" t="s">
        <v>29369</v>
      </c>
      <c r="F359" s="114" t="s">
        <v>28102</v>
      </c>
    </row>
    <row r="360" spans="1:6">
      <c r="A360" s="133" t="s">
        <v>24332</v>
      </c>
      <c r="B360" s="119">
        <v>5</v>
      </c>
      <c r="C360" s="119">
        <v>30</v>
      </c>
      <c r="D360" s="133" t="s">
        <v>24333</v>
      </c>
      <c r="E360" s="135" t="s">
        <v>29370</v>
      </c>
      <c r="F360" s="114" t="s">
        <v>15258</v>
      </c>
    </row>
    <row r="361" spans="1:6">
      <c r="A361" s="133" t="s">
        <v>24502</v>
      </c>
      <c r="B361" s="119">
        <v>5</v>
      </c>
      <c r="C361" s="119">
        <v>30</v>
      </c>
      <c r="D361" s="133" t="s">
        <v>24503</v>
      </c>
      <c r="E361" s="135" t="s">
        <v>29371</v>
      </c>
      <c r="F361" s="114" t="s">
        <v>19457</v>
      </c>
    </row>
    <row r="362" spans="1:6">
      <c r="A362" s="133" t="s">
        <v>24505</v>
      </c>
      <c r="B362" s="119">
        <v>5</v>
      </c>
      <c r="C362" s="119">
        <v>30</v>
      </c>
      <c r="D362" s="133" t="s">
        <v>24506</v>
      </c>
      <c r="E362" s="135" t="s">
        <v>29372</v>
      </c>
      <c r="F362" s="114" t="s">
        <v>3048</v>
      </c>
    </row>
    <row r="363" spans="1:6">
      <c r="A363" s="133" t="s">
        <v>24508</v>
      </c>
      <c r="B363" s="119">
        <v>5</v>
      </c>
      <c r="C363" s="119">
        <v>30</v>
      </c>
      <c r="D363" s="133" t="s">
        <v>24509</v>
      </c>
      <c r="E363" s="135" t="s">
        <v>29373</v>
      </c>
      <c r="F363" s="114" t="s">
        <v>15259</v>
      </c>
    </row>
    <row r="364" spans="1:6">
      <c r="A364" s="133" t="s">
        <v>2609</v>
      </c>
      <c r="B364" s="119">
        <v>0</v>
      </c>
      <c r="C364" s="119">
        <v>52</v>
      </c>
      <c r="D364" s="133" t="s">
        <v>7188</v>
      </c>
      <c r="E364" s="135" t="s">
        <v>29374</v>
      </c>
      <c r="F364" s="114" t="s">
        <v>15260</v>
      </c>
    </row>
    <row r="365" spans="1:6">
      <c r="A365" s="133" t="s">
        <v>2610</v>
      </c>
      <c r="B365" s="119">
        <v>0</v>
      </c>
      <c r="C365" s="119">
        <v>54</v>
      </c>
      <c r="D365" s="133" t="s">
        <v>7189</v>
      </c>
      <c r="E365" s="135" t="s">
        <v>29375</v>
      </c>
      <c r="F365" s="114" t="s">
        <v>19459</v>
      </c>
    </row>
    <row r="366" spans="1:6">
      <c r="A366" s="133" t="s">
        <v>5239</v>
      </c>
      <c r="B366" s="119">
        <v>0</v>
      </c>
      <c r="C366" s="119">
        <v>0</v>
      </c>
      <c r="D366" s="133" t="s">
        <v>9301</v>
      </c>
      <c r="E366" s="135" t="s">
        <v>29376</v>
      </c>
      <c r="F366" s="114" t="s">
        <v>19461</v>
      </c>
    </row>
    <row r="367" spans="1:6">
      <c r="A367" s="133" t="s">
        <v>2613</v>
      </c>
      <c r="B367" s="119">
        <v>0</v>
      </c>
      <c r="C367" s="119">
        <v>47</v>
      </c>
      <c r="D367" s="133" t="s">
        <v>7190</v>
      </c>
      <c r="E367" s="135" t="s">
        <v>29377</v>
      </c>
      <c r="F367" s="114" t="s">
        <v>19459</v>
      </c>
    </row>
    <row r="368" spans="1:6">
      <c r="A368" s="133" t="s">
        <v>2614</v>
      </c>
      <c r="B368" s="119">
        <v>4</v>
      </c>
      <c r="C368" s="119">
        <v>47</v>
      </c>
      <c r="D368" s="133" t="s">
        <v>7191</v>
      </c>
      <c r="E368" s="135" t="s">
        <v>29378</v>
      </c>
      <c r="F368" s="114" t="s">
        <v>19461</v>
      </c>
    </row>
    <row r="369" spans="1:6">
      <c r="A369" s="133" t="s">
        <v>5240</v>
      </c>
      <c r="B369" s="119">
        <v>0</v>
      </c>
      <c r="C369" s="119">
        <v>8</v>
      </c>
      <c r="D369" s="133" t="s">
        <v>9302</v>
      </c>
      <c r="E369" s="135" t="s">
        <v>29379</v>
      </c>
      <c r="F369" s="114" t="s">
        <v>19465</v>
      </c>
    </row>
    <row r="370" spans="1:6">
      <c r="A370" s="133" t="s">
        <v>2616</v>
      </c>
      <c r="B370" s="119">
        <v>9</v>
      </c>
      <c r="C370" s="119">
        <v>6.4</v>
      </c>
      <c r="D370" s="133" t="s">
        <v>7192</v>
      </c>
      <c r="E370" s="135" t="s">
        <v>29380</v>
      </c>
      <c r="F370" s="114" t="s">
        <v>28103</v>
      </c>
    </row>
    <row r="371" spans="1:6">
      <c r="A371" s="133" t="s">
        <v>2615</v>
      </c>
      <c r="B371" s="119">
        <v>9</v>
      </c>
      <c r="C371" s="119">
        <v>6.4</v>
      </c>
      <c r="D371" s="133" t="s">
        <v>7193</v>
      </c>
      <c r="E371" s="135" t="s">
        <v>29381</v>
      </c>
      <c r="F371" s="114" t="s">
        <v>19467</v>
      </c>
    </row>
    <row r="372" spans="1:6">
      <c r="A372" s="133" t="s">
        <v>2783</v>
      </c>
      <c r="B372" s="119">
        <v>1</v>
      </c>
      <c r="C372" s="119">
        <v>45</v>
      </c>
      <c r="D372" s="133" t="s">
        <v>7085</v>
      </c>
      <c r="E372" s="135" t="s">
        <v>29382</v>
      </c>
      <c r="F372" s="114" t="s">
        <v>19469</v>
      </c>
    </row>
    <row r="373" spans="1:6">
      <c r="A373" s="133" t="s">
        <v>2754</v>
      </c>
      <c r="B373" s="119">
        <v>0</v>
      </c>
      <c r="C373" s="119">
        <v>56</v>
      </c>
      <c r="D373" s="133" t="s">
        <v>7194</v>
      </c>
      <c r="E373" s="135" t="s">
        <v>29383</v>
      </c>
      <c r="F373" s="114" t="s">
        <v>19471</v>
      </c>
    </row>
    <row r="374" spans="1:6">
      <c r="A374" s="133" t="s">
        <v>217</v>
      </c>
      <c r="B374" s="119">
        <v>0</v>
      </c>
      <c r="C374" s="119">
        <v>38.9</v>
      </c>
      <c r="D374" s="133" t="s">
        <v>7195</v>
      </c>
      <c r="E374" s="135" t="s">
        <v>29384</v>
      </c>
      <c r="F374" s="114" t="s">
        <v>19473</v>
      </c>
    </row>
    <row r="375" spans="1:6">
      <c r="A375" s="133" t="s">
        <v>2790</v>
      </c>
      <c r="B375" s="119">
        <v>11</v>
      </c>
      <c r="C375" s="119">
        <v>32.5</v>
      </c>
      <c r="D375" s="133" t="s">
        <v>7194</v>
      </c>
      <c r="E375" s="135" t="s">
        <v>29385</v>
      </c>
      <c r="F375" s="114" t="s">
        <v>19475</v>
      </c>
    </row>
    <row r="376" spans="1:6">
      <c r="A376" s="133" t="s">
        <v>3529</v>
      </c>
      <c r="B376" s="119">
        <v>6</v>
      </c>
      <c r="C376" s="119">
        <v>34</v>
      </c>
      <c r="D376" s="133" t="s">
        <v>7195</v>
      </c>
      <c r="E376" s="135" t="s">
        <v>29386</v>
      </c>
      <c r="F376" s="114" t="s">
        <v>24021</v>
      </c>
    </row>
    <row r="377" spans="1:6">
      <c r="A377" s="133" t="s">
        <v>3525</v>
      </c>
      <c r="B377" s="119">
        <v>0</v>
      </c>
      <c r="C377" s="119">
        <v>66</v>
      </c>
      <c r="D377" s="133" t="s">
        <v>7196</v>
      </c>
      <c r="E377" s="135" t="s">
        <v>29387</v>
      </c>
      <c r="F377" s="114" t="s">
        <v>24024</v>
      </c>
    </row>
    <row r="378" spans="1:6">
      <c r="A378" s="133" t="s">
        <v>2755</v>
      </c>
      <c r="B378" s="119">
        <v>0</v>
      </c>
      <c r="C378" s="119">
        <v>13</v>
      </c>
      <c r="D378" s="133" t="s">
        <v>7197</v>
      </c>
      <c r="E378" s="135" t="s">
        <v>29388</v>
      </c>
      <c r="F378" s="114" t="s">
        <v>12743</v>
      </c>
    </row>
    <row r="379" spans="1:6">
      <c r="A379" s="133" t="s">
        <v>2756</v>
      </c>
      <c r="B379" s="119">
        <v>1</v>
      </c>
      <c r="C379" s="119">
        <v>14</v>
      </c>
      <c r="D379" s="133" t="s">
        <v>7198</v>
      </c>
      <c r="E379" s="135" t="s">
        <v>29389</v>
      </c>
      <c r="F379" s="114" t="s">
        <v>15261</v>
      </c>
    </row>
    <row r="380" spans="1:6">
      <c r="A380" s="133" t="s">
        <v>2757</v>
      </c>
      <c r="B380" s="119">
        <v>13</v>
      </c>
      <c r="C380" s="119">
        <v>3</v>
      </c>
      <c r="D380" s="133" t="s">
        <v>7199</v>
      </c>
      <c r="E380" s="135" t="s">
        <v>29390</v>
      </c>
      <c r="F380" s="114" t="s">
        <v>15262</v>
      </c>
    </row>
    <row r="381" spans="1:6">
      <c r="A381" s="133" t="s">
        <v>2759</v>
      </c>
      <c r="B381" s="119">
        <v>0</v>
      </c>
      <c r="C381" s="119">
        <v>3</v>
      </c>
      <c r="D381" s="133" t="s">
        <v>7200</v>
      </c>
      <c r="E381" s="135" t="s">
        <v>29391</v>
      </c>
      <c r="F381" s="114" t="s">
        <v>15263</v>
      </c>
    </row>
    <row r="382" spans="1:6">
      <c r="A382" s="133" t="s">
        <v>2758</v>
      </c>
      <c r="B382" s="119">
        <v>7</v>
      </c>
      <c r="C382" s="119">
        <v>3</v>
      </c>
      <c r="D382" s="133" t="s">
        <v>7201</v>
      </c>
      <c r="E382" s="135" t="s">
        <v>29392</v>
      </c>
      <c r="F382" s="114" t="s">
        <v>15264</v>
      </c>
    </row>
    <row r="383" spans="1:6">
      <c r="A383" s="133" t="s">
        <v>2760</v>
      </c>
      <c r="B383" s="119">
        <v>6</v>
      </c>
      <c r="C383" s="119">
        <v>3</v>
      </c>
      <c r="D383" s="133" t="s">
        <v>7202</v>
      </c>
      <c r="E383" s="135" t="s">
        <v>29393</v>
      </c>
      <c r="F383" s="114" t="s">
        <v>15265</v>
      </c>
    </row>
    <row r="384" spans="1:6">
      <c r="A384" s="133" t="s">
        <v>2761</v>
      </c>
      <c r="B384" s="119">
        <v>0</v>
      </c>
      <c r="C384" s="119">
        <v>36</v>
      </c>
      <c r="D384" s="133" t="s">
        <v>7203</v>
      </c>
      <c r="E384" s="135" t="s">
        <v>29394</v>
      </c>
      <c r="F384" s="114" t="s">
        <v>15266</v>
      </c>
    </row>
    <row r="385" spans="1:6">
      <c r="A385" s="133" t="s">
        <v>2762</v>
      </c>
      <c r="B385" s="119">
        <v>0</v>
      </c>
      <c r="C385" s="119">
        <v>5</v>
      </c>
      <c r="D385" s="133" t="s">
        <v>7204</v>
      </c>
      <c r="E385" s="135" t="s">
        <v>29395</v>
      </c>
      <c r="F385" s="114" t="s">
        <v>15267</v>
      </c>
    </row>
    <row r="386" spans="1:6">
      <c r="A386" s="133" t="s">
        <v>2763</v>
      </c>
      <c r="B386" s="119">
        <v>4</v>
      </c>
      <c r="C386" s="119">
        <v>8</v>
      </c>
      <c r="D386" s="133" t="s">
        <v>7205</v>
      </c>
      <c r="E386" s="135" t="s">
        <v>29396</v>
      </c>
      <c r="F386" s="114" t="s">
        <v>15268</v>
      </c>
    </row>
    <row r="387" spans="1:6">
      <c r="A387" s="133" t="s">
        <v>5241</v>
      </c>
      <c r="B387" s="119">
        <v>0</v>
      </c>
      <c r="C387" s="119">
        <v>0</v>
      </c>
      <c r="D387" s="133" t="s">
        <v>9303</v>
      </c>
      <c r="E387" s="135" t="s">
        <v>29397</v>
      </c>
      <c r="F387" s="114" t="s">
        <v>15269</v>
      </c>
    </row>
    <row r="388" spans="1:6">
      <c r="A388" s="133" t="s">
        <v>5242</v>
      </c>
      <c r="B388" s="119">
        <v>0</v>
      </c>
      <c r="C388" s="119">
        <v>0</v>
      </c>
      <c r="D388" s="133" t="s">
        <v>9304</v>
      </c>
      <c r="E388" s="135" t="s">
        <v>29398</v>
      </c>
      <c r="F388" s="114" t="s">
        <v>15270</v>
      </c>
    </row>
    <row r="389" spans="1:6">
      <c r="A389" s="133" t="s">
        <v>3138</v>
      </c>
      <c r="B389" s="119">
        <v>0</v>
      </c>
      <c r="C389" s="119">
        <v>6</v>
      </c>
      <c r="D389" s="133" t="s">
        <v>7206</v>
      </c>
      <c r="E389" s="135" t="s">
        <v>29399</v>
      </c>
      <c r="F389" s="114" t="s">
        <v>15271</v>
      </c>
    </row>
    <row r="390" spans="1:6">
      <c r="A390" s="133" t="s">
        <v>3139</v>
      </c>
      <c r="B390" s="119">
        <v>0</v>
      </c>
      <c r="C390" s="119">
        <v>7.5</v>
      </c>
      <c r="D390" s="133" t="s">
        <v>7207</v>
      </c>
      <c r="E390" s="135" t="s">
        <v>29400</v>
      </c>
      <c r="F390" s="114" t="s">
        <v>12744</v>
      </c>
    </row>
    <row r="391" spans="1:6">
      <c r="A391" s="133" t="s">
        <v>2764</v>
      </c>
      <c r="B391" s="119">
        <v>0</v>
      </c>
      <c r="C391" s="119">
        <v>14.6</v>
      </c>
      <c r="D391" s="133" t="s">
        <v>7208</v>
      </c>
      <c r="E391" s="135" t="s">
        <v>29401</v>
      </c>
      <c r="F391" s="114" t="s">
        <v>15272</v>
      </c>
    </row>
    <row r="392" spans="1:6">
      <c r="A392" s="133" t="s">
        <v>2765</v>
      </c>
      <c r="B392" s="119">
        <v>17</v>
      </c>
      <c r="C392" s="119">
        <v>125</v>
      </c>
      <c r="D392" s="133" t="s">
        <v>7209</v>
      </c>
      <c r="E392" s="135" t="s">
        <v>29402</v>
      </c>
      <c r="F392" s="114" t="s">
        <v>15273</v>
      </c>
    </row>
    <row r="393" spans="1:6">
      <c r="A393" s="133" t="s">
        <v>2766</v>
      </c>
      <c r="B393" s="119">
        <v>1</v>
      </c>
      <c r="C393" s="119">
        <v>137</v>
      </c>
      <c r="D393" s="133" t="s">
        <v>7210</v>
      </c>
      <c r="E393" s="135" t="s">
        <v>29403</v>
      </c>
      <c r="F393" s="114" t="s">
        <v>15274</v>
      </c>
    </row>
    <row r="394" spans="1:6">
      <c r="A394" s="133" t="s">
        <v>2768</v>
      </c>
      <c r="B394" s="119">
        <v>0</v>
      </c>
      <c r="C394" s="119">
        <v>25</v>
      </c>
      <c r="D394" s="133" t="s">
        <v>7211</v>
      </c>
      <c r="E394" s="135" t="s">
        <v>29404</v>
      </c>
      <c r="F394" s="114" t="s">
        <v>2697</v>
      </c>
    </row>
    <row r="395" spans="1:6">
      <c r="A395" s="133" t="s">
        <v>2767</v>
      </c>
      <c r="B395" s="119">
        <v>10</v>
      </c>
      <c r="C395" s="119">
        <v>25</v>
      </c>
      <c r="D395" s="133" t="s">
        <v>7212</v>
      </c>
      <c r="E395" s="135" t="s">
        <v>29405</v>
      </c>
      <c r="F395" s="114" t="s">
        <v>23928</v>
      </c>
    </row>
    <row r="396" spans="1:6">
      <c r="A396" s="133" t="s">
        <v>2770</v>
      </c>
      <c r="B396" s="119">
        <v>2</v>
      </c>
      <c r="C396" s="119">
        <v>25</v>
      </c>
      <c r="D396" s="133" t="s">
        <v>7213</v>
      </c>
      <c r="E396" s="135" t="s">
        <v>29406</v>
      </c>
      <c r="F396" s="114" t="s">
        <v>15275</v>
      </c>
    </row>
    <row r="397" spans="1:6">
      <c r="A397" s="133" t="s">
        <v>2769</v>
      </c>
      <c r="B397" s="119">
        <v>0</v>
      </c>
      <c r="C397" s="119">
        <v>25</v>
      </c>
      <c r="D397" s="133" t="s">
        <v>7214</v>
      </c>
      <c r="E397" s="135" t="s">
        <v>29407</v>
      </c>
      <c r="F397" s="114" t="s">
        <v>15276</v>
      </c>
    </row>
    <row r="398" spans="1:6">
      <c r="A398" s="133" t="s">
        <v>2772</v>
      </c>
      <c r="B398" s="119">
        <v>3</v>
      </c>
      <c r="C398" s="119">
        <v>29</v>
      </c>
      <c r="D398" s="133" t="s">
        <v>7215</v>
      </c>
      <c r="E398" s="135" t="s">
        <v>29408</v>
      </c>
      <c r="F398" s="114" t="s">
        <v>15277</v>
      </c>
    </row>
    <row r="399" spans="1:6">
      <c r="A399" s="133" t="s">
        <v>2771</v>
      </c>
      <c r="B399" s="119">
        <v>3</v>
      </c>
      <c r="C399" s="119">
        <v>29</v>
      </c>
      <c r="D399" s="133" t="s">
        <v>7216</v>
      </c>
      <c r="E399" s="135" t="s">
        <v>29409</v>
      </c>
      <c r="F399" s="114" t="s">
        <v>15278</v>
      </c>
    </row>
    <row r="400" spans="1:6">
      <c r="A400" s="133" t="s">
        <v>2774</v>
      </c>
      <c r="B400" s="119">
        <v>2</v>
      </c>
      <c r="C400" s="119">
        <v>8.5</v>
      </c>
      <c r="D400" s="133" t="s">
        <v>7217</v>
      </c>
      <c r="E400" s="135" t="s">
        <v>29410</v>
      </c>
      <c r="F400" s="114" t="s">
        <v>15279</v>
      </c>
    </row>
    <row r="401" spans="1:6">
      <c r="A401" s="133" t="s">
        <v>2773</v>
      </c>
      <c r="B401" s="119">
        <v>8</v>
      </c>
      <c r="C401" s="119">
        <v>8.5</v>
      </c>
      <c r="D401" s="133" t="s">
        <v>7218</v>
      </c>
      <c r="E401" s="135" t="s">
        <v>29410</v>
      </c>
      <c r="F401" s="114" t="s">
        <v>15280</v>
      </c>
    </row>
    <row r="402" spans="1:6">
      <c r="A402" s="133" t="s">
        <v>2776</v>
      </c>
      <c r="B402" s="119">
        <v>0</v>
      </c>
      <c r="C402" s="119">
        <v>2</v>
      </c>
      <c r="D402" s="133" t="s">
        <v>7219</v>
      </c>
      <c r="E402" s="135" t="s">
        <v>29411</v>
      </c>
      <c r="F402" s="114" t="s">
        <v>15281</v>
      </c>
    </row>
    <row r="403" spans="1:6">
      <c r="A403" s="133" t="s">
        <v>2775</v>
      </c>
      <c r="B403" s="119">
        <v>0</v>
      </c>
      <c r="C403" s="119">
        <v>2</v>
      </c>
      <c r="D403" s="133" t="s">
        <v>7220</v>
      </c>
      <c r="E403" s="135" t="s">
        <v>29412</v>
      </c>
      <c r="F403" s="114" t="s">
        <v>15282</v>
      </c>
    </row>
    <row r="404" spans="1:6">
      <c r="A404" s="133" t="s">
        <v>2778</v>
      </c>
      <c r="B404" s="119">
        <v>8</v>
      </c>
      <c r="C404" s="119">
        <v>7</v>
      </c>
      <c r="D404" s="133" t="s">
        <v>7221</v>
      </c>
      <c r="E404" s="135" t="s">
        <v>29413</v>
      </c>
      <c r="F404" s="114" t="s">
        <v>15283</v>
      </c>
    </row>
    <row r="405" spans="1:6">
      <c r="A405" s="133" t="s">
        <v>2777</v>
      </c>
      <c r="B405" s="119">
        <v>9</v>
      </c>
      <c r="C405" s="119">
        <v>7</v>
      </c>
      <c r="D405" s="133" t="s">
        <v>7222</v>
      </c>
      <c r="E405" s="135" t="s">
        <v>29414</v>
      </c>
      <c r="F405" s="114" t="s">
        <v>15284</v>
      </c>
    </row>
    <row r="406" spans="1:6">
      <c r="A406" s="133" t="s">
        <v>2780</v>
      </c>
      <c r="B406" s="119">
        <v>13</v>
      </c>
      <c r="C406" s="119">
        <v>8</v>
      </c>
      <c r="D406" s="133" t="s">
        <v>7223</v>
      </c>
      <c r="E406" s="135" t="s">
        <v>29415</v>
      </c>
      <c r="F406" s="114" t="s">
        <v>15285</v>
      </c>
    </row>
    <row r="407" spans="1:6">
      <c r="A407" s="133" t="s">
        <v>2779</v>
      </c>
      <c r="B407" s="119">
        <v>4</v>
      </c>
      <c r="C407" s="119">
        <v>8</v>
      </c>
      <c r="D407" s="133" t="s">
        <v>7224</v>
      </c>
      <c r="E407" s="135" t="s">
        <v>29416</v>
      </c>
      <c r="F407" s="114" t="s">
        <v>12745</v>
      </c>
    </row>
    <row r="408" spans="1:6">
      <c r="A408" s="133" t="s">
        <v>2781</v>
      </c>
      <c r="B408" s="119">
        <v>2</v>
      </c>
      <c r="C408" s="119">
        <v>24</v>
      </c>
      <c r="D408" s="133" t="s">
        <v>7225</v>
      </c>
      <c r="E408" s="135" t="s">
        <v>29417</v>
      </c>
      <c r="F408" s="114" t="s">
        <v>19990</v>
      </c>
    </row>
    <row r="409" spans="1:6">
      <c r="A409" s="133" t="s">
        <v>2782</v>
      </c>
      <c r="B409" s="119">
        <v>1</v>
      </c>
      <c r="C409" s="119">
        <v>22</v>
      </c>
      <c r="D409" s="133" t="s">
        <v>7226</v>
      </c>
      <c r="E409" s="135" t="s">
        <v>29418</v>
      </c>
      <c r="F409" s="114" t="s">
        <v>15286</v>
      </c>
    </row>
    <row r="410" spans="1:6">
      <c r="A410" s="133" t="s">
        <v>2784</v>
      </c>
      <c r="B410" s="119">
        <v>0</v>
      </c>
      <c r="C410" s="119">
        <v>100</v>
      </c>
      <c r="D410" s="133" t="s">
        <v>7227</v>
      </c>
      <c r="E410" s="135" t="s">
        <v>29419</v>
      </c>
      <c r="F410" s="114" t="s">
        <v>15287</v>
      </c>
    </row>
    <row r="411" spans="1:6">
      <c r="A411" s="133" t="s">
        <v>2786</v>
      </c>
      <c r="B411" s="119">
        <v>0</v>
      </c>
      <c r="C411" s="119">
        <v>102</v>
      </c>
      <c r="D411" s="133" t="s">
        <v>7228</v>
      </c>
      <c r="E411" s="135" t="s">
        <v>29420</v>
      </c>
      <c r="F411" s="114" t="s">
        <v>15288</v>
      </c>
    </row>
    <row r="412" spans="1:6">
      <c r="A412" s="133" t="s">
        <v>2789</v>
      </c>
      <c r="B412" s="119">
        <v>0</v>
      </c>
      <c r="C412" s="119">
        <v>1</v>
      </c>
      <c r="D412" s="133" t="s">
        <v>7229</v>
      </c>
      <c r="E412" s="135" t="s">
        <v>29421</v>
      </c>
      <c r="F412" s="114" t="s">
        <v>12746</v>
      </c>
    </row>
    <row r="413" spans="1:6">
      <c r="A413" s="133" t="s">
        <v>2961</v>
      </c>
      <c r="B413" s="119">
        <v>0</v>
      </c>
      <c r="C413" s="119">
        <v>15</v>
      </c>
      <c r="D413" s="133" t="s">
        <v>7232</v>
      </c>
      <c r="E413" s="135" t="s">
        <v>15033</v>
      </c>
      <c r="F413" s="114" t="s">
        <v>15289</v>
      </c>
    </row>
    <row r="414" spans="1:6">
      <c r="A414" s="133" t="s">
        <v>29199</v>
      </c>
      <c r="B414" s="119">
        <v>0</v>
      </c>
      <c r="C414" s="119">
        <v>15</v>
      </c>
      <c r="D414" s="133" t="s">
        <v>29200</v>
      </c>
      <c r="E414" s="135" t="s">
        <v>29201</v>
      </c>
      <c r="F414" s="114" t="s">
        <v>15290</v>
      </c>
    </row>
    <row r="415" spans="1:6">
      <c r="A415" s="133" t="s">
        <v>2933</v>
      </c>
      <c r="B415" s="119">
        <v>4</v>
      </c>
      <c r="C415" s="119">
        <v>37</v>
      </c>
      <c r="D415" s="133" t="s">
        <v>7233</v>
      </c>
      <c r="E415" s="135" t="s">
        <v>15034</v>
      </c>
      <c r="F415" s="114" t="s">
        <v>15291</v>
      </c>
    </row>
    <row r="416" spans="1:6">
      <c r="A416" s="133" t="s">
        <v>2934</v>
      </c>
      <c r="B416" s="119">
        <v>0</v>
      </c>
      <c r="C416" s="119">
        <v>43</v>
      </c>
      <c r="D416" s="133" t="s">
        <v>7234</v>
      </c>
      <c r="E416" s="135" t="s">
        <v>15035</v>
      </c>
      <c r="F416" s="114" t="s">
        <v>15292</v>
      </c>
    </row>
    <row r="417" spans="1:6">
      <c r="A417" s="133" t="s">
        <v>20584</v>
      </c>
      <c r="B417" s="119">
        <v>7</v>
      </c>
      <c r="C417" s="119">
        <v>6</v>
      </c>
      <c r="D417" s="133" t="s">
        <v>20585</v>
      </c>
      <c r="E417" s="135" t="s">
        <v>20586</v>
      </c>
      <c r="F417" s="114" t="s">
        <v>2715</v>
      </c>
    </row>
    <row r="418" spans="1:6">
      <c r="A418" s="133" t="s">
        <v>2936</v>
      </c>
      <c r="B418" s="119">
        <v>7</v>
      </c>
      <c r="C418" s="119">
        <v>6.5</v>
      </c>
      <c r="D418" s="133" t="s">
        <v>7235</v>
      </c>
      <c r="E418" s="135" t="s">
        <v>15036</v>
      </c>
      <c r="F418" s="114" t="s">
        <v>15293</v>
      </c>
    </row>
    <row r="419" spans="1:6">
      <c r="A419" s="133" t="s">
        <v>2937</v>
      </c>
      <c r="B419" s="119">
        <v>0</v>
      </c>
      <c r="C419" s="119">
        <v>4.5</v>
      </c>
      <c r="D419" s="133" t="s">
        <v>7236</v>
      </c>
      <c r="E419" s="135" t="s">
        <v>15216</v>
      </c>
      <c r="F419" s="114" t="s">
        <v>12747</v>
      </c>
    </row>
    <row r="420" spans="1:6">
      <c r="A420" s="133" t="s">
        <v>2939</v>
      </c>
      <c r="B420" s="119">
        <v>7</v>
      </c>
      <c r="C420" s="119">
        <v>4</v>
      </c>
      <c r="D420" s="133" t="s">
        <v>7237</v>
      </c>
      <c r="E420" s="135" t="s">
        <v>15217</v>
      </c>
      <c r="F420" s="114" t="s">
        <v>12748</v>
      </c>
    </row>
    <row r="421" spans="1:6">
      <c r="A421" s="133" t="s">
        <v>2938</v>
      </c>
      <c r="B421" s="119">
        <v>4</v>
      </c>
      <c r="C421" s="119">
        <v>4</v>
      </c>
      <c r="D421" s="133" t="s">
        <v>7238</v>
      </c>
      <c r="E421" s="135" t="s">
        <v>15218</v>
      </c>
      <c r="F421" s="114" t="s">
        <v>15294</v>
      </c>
    </row>
    <row r="422" spans="1:6">
      <c r="A422" s="133" t="s">
        <v>2940</v>
      </c>
      <c r="B422" s="119">
        <v>1</v>
      </c>
      <c r="C422" s="119">
        <v>43</v>
      </c>
      <c r="D422" s="133" t="s">
        <v>7239</v>
      </c>
      <c r="E422" s="135" t="s">
        <v>15219</v>
      </c>
      <c r="F422" s="114" t="s">
        <v>15295</v>
      </c>
    </row>
    <row r="423" spans="1:6">
      <c r="A423" s="133" t="s">
        <v>5243</v>
      </c>
      <c r="B423" s="119">
        <v>0</v>
      </c>
      <c r="C423" s="119">
        <v>1</v>
      </c>
      <c r="D423" s="133" t="s">
        <v>9305</v>
      </c>
      <c r="E423" s="135" t="s">
        <v>15220</v>
      </c>
      <c r="F423" s="114" t="s">
        <v>15296</v>
      </c>
    </row>
    <row r="424" spans="1:6">
      <c r="A424" s="133" t="s">
        <v>5244</v>
      </c>
      <c r="B424" s="119">
        <v>0</v>
      </c>
      <c r="C424" s="119">
        <v>1</v>
      </c>
      <c r="D424" s="133" t="s">
        <v>9306</v>
      </c>
      <c r="E424" s="135" t="s">
        <v>15221</v>
      </c>
      <c r="F424" s="114" t="s">
        <v>2723</v>
      </c>
    </row>
    <row r="425" spans="1:6">
      <c r="A425" s="133" t="s">
        <v>2942</v>
      </c>
      <c r="B425" s="119">
        <v>394</v>
      </c>
      <c r="C425" s="119">
        <v>2</v>
      </c>
      <c r="D425" s="133" t="s">
        <v>7240</v>
      </c>
      <c r="E425" s="135" t="s">
        <v>15222</v>
      </c>
      <c r="F425" s="114" t="s">
        <v>15297</v>
      </c>
    </row>
    <row r="426" spans="1:6">
      <c r="A426" s="133" t="s">
        <v>2941</v>
      </c>
      <c r="B426" s="119">
        <v>375</v>
      </c>
      <c r="C426" s="119">
        <v>2</v>
      </c>
      <c r="D426" s="133" t="s">
        <v>7241</v>
      </c>
      <c r="E426" s="135" t="s">
        <v>15223</v>
      </c>
      <c r="F426" s="114" t="s">
        <v>15298</v>
      </c>
    </row>
    <row r="427" spans="1:6">
      <c r="A427" s="133" t="s">
        <v>2943</v>
      </c>
      <c r="B427" s="119">
        <v>5</v>
      </c>
      <c r="C427" s="119">
        <v>32</v>
      </c>
      <c r="D427" s="133" t="s">
        <v>7242</v>
      </c>
      <c r="E427" s="135" t="s">
        <v>15224</v>
      </c>
      <c r="F427" s="114" t="s">
        <v>15299</v>
      </c>
    </row>
    <row r="428" spans="1:6">
      <c r="A428" s="133" t="s">
        <v>2944</v>
      </c>
      <c r="B428" s="119">
        <v>0</v>
      </c>
      <c r="C428" s="119">
        <v>57</v>
      </c>
      <c r="D428" s="133" t="s">
        <v>7243</v>
      </c>
      <c r="E428" s="135" t="s">
        <v>15225</v>
      </c>
      <c r="F428" s="114" t="s">
        <v>15300</v>
      </c>
    </row>
    <row r="429" spans="1:6">
      <c r="A429" s="133" t="s">
        <v>2945</v>
      </c>
      <c r="B429" s="119">
        <v>3</v>
      </c>
      <c r="C429" s="119">
        <v>118</v>
      </c>
      <c r="D429" s="133" t="s">
        <v>7244</v>
      </c>
      <c r="E429" s="135" t="s">
        <v>15226</v>
      </c>
      <c r="F429" s="114" t="s">
        <v>15301</v>
      </c>
    </row>
    <row r="430" spans="1:6">
      <c r="A430" s="133" t="s">
        <v>2963</v>
      </c>
      <c r="B430" s="119">
        <v>1</v>
      </c>
      <c r="C430" s="119">
        <v>150</v>
      </c>
      <c r="D430" s="133" t="s">
        <v>7245</v>
      </c>
      <c r="E430" s="135" t="s">
        <v>15227</v>
      </c>
      <c r="F430" s="114" t="s">
        <v>15302</v>
      </c>
    </row>
    <row r="431" spans="1:6">
      <c r="A431" s="133" t="s">
        <v>2947</v>
      </c>
      <c r="B431" s="119">
        <v>0</v>
      </c>
      <c r="C431" s="119">
        <v>22</v>
      </c>
      <c r="D431" s="133" t="s">
        <v>7246</v>
      </c>
      <c r="E431" s="135" t="s">
        <v>15228</v>
      </c>
      <c r="F431" s="114" t="s">
        <v>15303</v>
      </c>
    </row>
    <row r="432" spans="1:6">
      <c r="A432" s="133" t="s">
        <v>2946</v>
      </c>
      <c r="B432" s="119">
        <v>0</v>
      </c>
      <c r="C432" s="119">
        <v>22</v>
      </c>
      <c r="D432" s="133" t="s">
        <v>7247</v>
      </c>
      <c r="E432" s="135" t="s">
        <v>15229</v>
      </c>
      <c r="F432" s="114" t="s">
        <v>15304</v>
      </c>
    </row>
    <row r="433" spans="1:6">
      <c r="A433" s="133" t="s">
        <v>5245</v>
      </c>
      <c r="B433" s="119">
        <v>2</v>
      </c>
      <c r="C433" s="119">
        <v>32</v>
      </c>
      <c r="D433" s="133" t="s">
        <v>20553</v>
      </c>
      <c r="E433" s="135" t="s">
        <v>15230</v>
      </c>
      <c r="F433" s="114" t="s">
        <v>15305</v>
      </c>
    </row>
    <row r="434" spans="1:6">
      <c r="A434" s="133" t="s">
        <v>5246</v>
      </c>
      <c r="B434" s="119">
        <v>0</v>
      </c>
      <c r="C434" s="119">
        <v>32</v>
      </c>
      <c r="D434" s="133" t="s">
        <v>12036</v>
      </c>
      <c r="E434" s="135" t="s">
        <v>15231</v>
      </c>
      <c r="F434" s="114" t="s">
        <v>15306</v>
      </c>
    </row>
    <row r="435" spans="1:6">
      <c r="A435" s="133" t="s">
        <v>2964</v>
      </c>
      <c r="B435" s="119">
        <v>0</v>
      </c>
      <c r="C435" s="119">
        <v>39</v>
      </c>
      <c r="D435" s="133" t="s">
        <v>7248</v>
      </c>
      <c r="E435" s="135" t="s">
        <v>15232</v>
      </c>
      <c r="F435" s="114" t="s">
        <v>15307</v>
      </c>
    </row>
    <row r="436" spans="1:6">
      <c r="A436" s="133" t="s">
        <v>2965</v>
      </c>
      <c r="B436" s="119">
        <v>2</v>
      </c>
      <c r="C436" s="119">
        <v>39</v>
      </c>
      <c r="D436" s="133" t="s">
        <v>7249</v>
      </c>
      <c r="E436" s="135" t="s">
        <v>15233</v>
      </c>
      <c r="F436" s="114" t="s">
        <v>15308</v>
      </c>
    </row>
    <row r="437" spans="1:6">
      <c r="A437" s="133" t="s">
        <v>9965</v>
      </c>
      <c r="B437" s="119">
        <v>0</v>
      </c>
      <c r="C437" s="119">
        <v>90</v>
      </c>
      <c r="D437" s="133" t="s">
        <v>9966</v>
      </c>
      <c r="E437" s="135" t="s">
        <v>15234</v>
      </c>
      <c r="F437" s="114" t="s">
        <v>15309</v>
      </c>
    </row>
    <row r="438" spans="1:6">
      <c r="A438" s="133" t="s">
        <v>9967</v>
      </c>
      <c r="B438" s="119">
        <v>0</v>
      </c>
      <c r="C438" s="119">
        <v>90</v>
      </c>
      <c r="D438" s="133" t="s">
        <v>9968</v>
      </c>
      <c r="E438" s="135" t="s">
        <v>15235</v>
      </c>
      <c r="F438" s="114" t="s">
        <v>15310</v>
      </c>
    </row>
    <row r="439" spans="1:6">
      <c r="A439" s="133" t="s">
        <v>2949</v>
      </c>
      <c r="B439" s="119">
        <v>0</v>
      </c>
      <c r="C439" s="119">
        <v>9</v>
      </c>
      <c r="D439" s="133" t="s">
        <v>7250</v>
      </c>
      <c r="E439" s="135" t="s">
        <v>15236</v>
      </c>
      <c r="F439" s="114" t="s">
        <v>15311</v>
      </c>
    </row>
    <row r="440" spans="1:6">
      <c r="A440" s="133" t="s">
        <v>2948</v>
      </c>
      <c r="B440" s="119">
        <v>0</v>
      </c>
      <c r="C440" s="119">
        <v>9</v>
      </c>
      <c r="D440" s="133" t="s">
        <v>7251</v>
      </c>
      <c r="E440" s="135" t="s">
        <v>15237</v>
      </c>
      <c r="F440" s="114" t="s">
        <v>15312</v>
      </c>
    </row>
    <row r="441" spans="1:6">
      <c r="A441" s="133" t="s">
        <v>2951</v>
      </c>
      <c r="B441" s="119">
        <v>18</v>
      </c>
      <c r="C441" s="119">
        <v>9</v>
      </c>
      <c r="D441" s="133" t="s">
        <v>7252</v>
      </c>
      <c r="E441" s="135" t="s">
        <v>15238</v>
      </c>
      <c r="F441" s="114" t="s">
        <v>15313</v>
      </c>
    </row>
    <row r="442" spans="1:6">
      <c r="A442" s="133" t="s">
        <v>2950</v>
      </c>
      <c r="B442" s="119">
        <v>13</v>
      </c>
      <c r="C442" s="119">
        <v>9</v>
      </c>
      <c r="D442" s="133" t="s">
        <v>7253</v>
      </c>
      <c r="E442" s="135" t="s">
        <v>15238</v>
      </c>
      <c r="F442" s="114" t="s">
        <v>15314</v>
      </c>
    </row>
    <row r="443" spans="1:6">
      <c r="A443" s="133" t="s">
        <v>2954</v>
      </c>
      <c r="B443" s="119">
        <v>6</v>
      </c>
      <c r="C443" s="119">
        <v>36</v>
      </c>
      <c r="D443" s="133" t="s">
        <v>7254</v>
      </c>
      <c r="E443" s="135" t="s">
        <v>15239</v>
      </c>
      <c r="F443" s="114" t="s">
        <v>15315</v>
      </c>
    </row>
    <row r="444" spans="1:6">
      <c r="A444" s="133" t="s">
        <v>2953</v>
      </c>
      <c r="B444" s="119">
        <v>7</v>
      </c>
      <c r="C444" s="119">
        <v>40</v>
      </c>
      <c r="D444" s="133" t="s">
        <v>7255</v>
      </c>
      <c r="E444" s="135" t="s">
        <v>15240</v>
      </c>
      <c r="F444" s="114" t="s">
        <v>20592</v>
      </c>
    </row>
    <row r="445" spans="1:6">
      <c r="A445" s="133" t="s">
        <v>2956</v>
      </c>
      <c r="B445" s="119">
        <v>0</v>
      </c>
      <c r="C445" s="119">
        <v>72</v>
      </c>
      <c r="D445" s="133" t="s">
        <v>7256</v>
      </c>
      <c r="E445" s="135" t="s">
        <v>15241</v>
      </c>
      <c r="F445" s="114" t="s">
        <v>15316</v>
      </c>
    </row>
    <row r="446" spans="1:6">
      <c r="A446" s="133" t="s">
        <v>20587</v>
      </c>
      <c r="B446" s="119">
        <v>16</v>
      </c>
      <c r="C446" s="119">
        <v>4</v>
      </c>
      <c r="D446" s="133" t="s">
        <v>20588</v>
      </c>
      <c r="E446" s="135" t="s">
        <v>20589</v>
      </c>
      <c r="F446" s="114" t="s">
        <v>28104</v>
      </c>
    </row>
    <row r="447" spans="1:6">
      <c r="A447" s="133" t="s">
        <v>2958</v>
      </c>
      <c r="B447" s="119">
        <v>19</v>
      </c>
      <c r="C447" s="119">
        <v>9</v>
      </c>
      <c r="D447" s="133" t="s">
        <v>7257</v>
      </c>
      <c r="E447" s="135" t="s">
        <v>15242</v>
      </c>
      <c r="F447" s="114" t="s">
        <v>2906</v>
      </c>
    </row>
    <row r="448" spans="1:6">
      <c r="A448" s="133" t="s">
        <v>2957</v>
      </c>
      <c r="B448" s="119">
        <v>20</v>
      </c>
      <c r="C448" s="119">
        <v>9</v>
      </c>
      <c r="D448" s="133" t="s">
        <v>7258</v>
      </c>
      <c r="E448" s="135" t="s">
        <v>15243</v>
      </c>
      <c r="F448" s="114" t="s">
        <v>15317</v>
      </c>
    </row>
    <row r="449" spans="1:6">
      <c r="A449" s="133" t="s">
        <v>3177</v>
      </c>
      <c r="B449" s="119">
        <v>4</v>
      </c>
      <c r="C449" s="119">
        <v>9</v>
      </c>
      <c r="D449" s="133" t="s">
        <v>7259</v>
      </c>
      <c r="E449" s="135" t="s">
        <v>15244</v>
      </c>
      <c r="F449" s="114" t="s">
        <v>15318</v>
      </c>
    </row>
    <row r="450" spans="1:6">
      <c r="A450" s="133" t="s">
        <v>3208</v>
      </c>
      <c r="B450" s="119">
        <v>4</v>
      </c>
      <c r="C450" s="119">
        <v>9</v>
      </c>
      <c r="D450" s="133" t="s">
        <v>7260</v>
      </c>
      <c r="E450" s="135" t="s">
        <v>15245</v>
      </c>
      <c r="F450" s="114" t="s">
        <v>15319</v>
      </c>
    </row>
    <row r="451" spans="1:6">
      <c r="A451" s="133" t="s">
        <v>3166</v>
      </c>
      <c r="B451" s="119">
        <v>10</v>
      </c>
      <c r="C451" s="119">
        <v>13</v>
      </c>
      <c r="D451" s="133" t="s">
        <v>7261</v>
      </c>
      <c r="E451" s="135" t="s">
        <v>15246</v>
      </c>
      <c r="F451" s="114" t="s">
        <v>15320</v>
      </c>
    </row>
    <row r="452" spans="1:6">
      <c r="A452" s="133" t="s">
        <v>3178</v>
      </c>
      <c r="B452" s="119">
        <v>9</v>
      </c>
      <c r="C452" s="119">
        <v>13</v>
      </c>
      <c r="D452" s="133" t="s">
        <v>7262</v>
      </c>
      <c r="E452" s="135" t="s">
        <v>15247</v>
      </c>
      <c r="F452" s="114" t="s">
        <v>15321</v>
      </c>
    </row>
    <row r="453" spans="1:6">
      <c r="A453" s="133" t="s">
        <v>3167</v>
      </c>
      <c r="B453" s="119">
        <v>0</v>
      </c>
      <c r="C453" s="119">
        <v>14.5</v>
      </c>
      <c r="D453" s="133" t="s">
        <v>7263</v>
      </c>
      <c r="E453" s="135" t="s">
        <v>15248</v>
      </c>
      <c r="F453" s="114" t="s">
        <v>15322</v>
      </c>
    </row>
    <row r="454" spans="1:6">
      <c r="A454" s="133" t="s">
        <v>3442</v>
      </c>
      <c r="B454" s="119">
        <v>0</v>
      </c>
      <c r="C454" s="119">
        <v>14.5</v>
      </c>
      <c r="D454" s="133" t="s">
        <v>7264</v>
      </c>
      <c r="E454" s="135" t="s">
        <v>15249</v>
      </c>
      <c r="F454" s="114" t="s">
        <v>15323</v>
      </c>
    </row>
    <row r="455" spans="1:6">
      <c r="A455" s="133" t="s">
        <v>3164</v>
      </c>
      <c r="B455" s="119">
        <v>0</v>
      </c>
      <c r="C455" s="119">
        <v>18</v>
      </c>
      <c r="D455" s="133" t="s">
        <v>7263</v>
      </c>
      <c r="E455" s="135" t="s">
        <v>15250</v>
      </c>
      <c r="F455" s="114" t="s">
        <v>20595</v>
      </c>
    </row>
    <row r="456" spans="1:6">
      <c r="A456" s="133" t="s">
        <v>3165</v>
      </c>
      <c r="B456" s="119">
        <v>0</v>
      </c>
      <c r="C456" s="119">
        <v>18</v>
      </c>
      <c r="D456" s="133" t="s">
        <v>7264</v>
      </c>
      <c r="E456" s="135" t="s">
        <v>15251</v>
      </c>
      <c r="F456" s="114" t="s">
        <v>15324</v>
      </c>
    </row>
    <row r="457" spans="1:6">
      <c r="A457" s="133" t="s">
        <v>3163</v>
      </c>
      <c r="B457" s="119">
        <v>0</v>
      </c>
      <c r="C457" s="119">
        <v>16</v>
      </c>
      <c r="D457" s="133" t="s">
        <v>7265</v>
      </c>
      <c r="E457" s="135" t="s">
        <v>15252</v>
      </c>
      <c r="F457" s="114" t="s">
        <v>15325</v>
      </c>
    </row>
    <row r="458" spans="1:6">
      <c r="A458" s="133" t="s">
        <v>3114</v>
      </c>
      <c r="B458" s="119">
        <v>0</v>
      </c>
      <c r="C458" s="119">
        <v>16</v>
      </c>
      <c r="D458" s="133" t="s">
        <v>7266</v>
      </c>
      <c r="E458" s="135" t="s">
        <v>15253</v>
      </c>
      <c r="F458" s="114" t="s">
        <v>28105</v>
      </c>
    </row>
    <row r="459" spans="1:6">
      <c r="A459" s="133" t="s">
        <v>3113</v>
      </c>
      <c r="B459" s="119">
        <v>0</v>
      </c>
      <c r="C459" s="119">
        <v>15</v>
      </c>
      <c r="D459" s="133" t="s">
        <v>7267</v>
      </c>
      <c r="E459" s="135" t="s">
        <v>15254</v>
      </c>
      <c r="F459" s="114" t="s">
        <v>28106</v>
      </c>
    </row>
    <row r="460" spans="1:6">
      <c r="A460" s="133" t="s">
        <v>3112</v>
      </c>
      <c r="B460" s="119">
        <v>4</v>
      </c>
      <c r="C460" s="119">
        <v>20</v>
      </c>
      <c r="D460" s="133" t="s">
        <v>7267</v>
      </c>
      <c r="E460" s="135" t="s">
        <v>15255</v>
      </c>
      <c r="F460" s="114" t="s">
        <v>15326</v>
      </c>
    </row>
    <row r="461" spans="1:6">
      <c r="A461" s="133" t="s">
        <v>3111</v>
      </c>
      <c r="B461" s="119">
        <v>3</v>
      </c>
      <c r="C461" s="119">
        <v>20</v>
      </c>
      <c r="D461" s="133" t="s">
        <v>7268</v>
      </c>
      <c r="E461" s="135" t="s">
        <v>15256</v>
      </c>
      <c r="F461" s="114" t="s">
        <v>15327</v>
      </c>
    </row>
    <row r="462" spans="1:6">
      <c r="A462" s="133" t="s">
        <v>19402</v>
      </c>
      <c r="B462" s="119">
        <v>0</v>
      </c>
      <c r="C462" s="119">
        <v>2.5</v>
      </c>
      <c r="D462" s="133" t="s">
        <v>7231</v>
      </c>
      <c r="E462" s="135" t="s">
        <v>29684</v>
      </c>
      <c r="F462" s="114" t="s">
        <v>15328</v>
      </c>
    </row>
    <row r="463" spans="1:6">
      <c r="A463" s="133" t="s">
        <v>19403</v>
      </c>
      <c r="B463" s="119">
        <v>3</v>
      </c>
      <c r="C463" s="119">
        <v>2.5</v>
      </c>
      <c r="D463" s="133" t="s">
        <v>7230</v>
      </c>
      <c r="E463" s="135" t="s">
        <v>29685</v>
      </c>
      <c r="F463" s="114" t="s">
        <v>15329</v>
      </c>
    </row>
    <row r="464" spans="1:6">
      <c r="A464" s="133" t="s">
        <v>2959</v>
      </c>
      <c r="B464" s="119">
        <v>0</v>
      </c>
      <c r="C464" s="119">
        <v>135</v>
      </c>
      <c r="D464" s="133" t="s">
        <v>7269</v>
      </c>
      <c r="E464" s="135" t="s">
        <v>2960</v>
      </c>
      <c r="F464" s="114" t="s">
        <v>2923</v>
      </c>
    </row>
    <row r="465" spans="1:6">
      <c r="A465" s="133" t="s">
        <v>3045</v>
      </c>
      <c r="B465" s="119">
        <v>2</v>
      </c>
      <c r="C465" s="119">
        <v>54</v>
      </c>
      <c r="D465" s="133" t="s">
        <v>7270</v>
      </c>
      <c r="E465" s="135" t="s">
        <v>15257</v>
      </c>
      <c r="F465" s="114" t="s">
        <v>2925</v>
      </c>
    </row>
    <row r="466" spans="1:6">
      <c r="A466" s="133" t="s">
        <v>19450</v>
      </c>
      <c r="B466" s="119">
        <v>0</v>
      </c>
      <c r="C466" s="119">
        <v>7.5</v>
      </c>
      <c r="D466" s="133" t="s">
        <v>21393</v>
      </c>
      <c r="E466" s="135" t="s">
        <v>19451</v>
      </c>
      <c r="F466" s="114" t="s">
        <v>15330</v>
      </c>
    </row>
    <row r="467" spans="1:6">
      <c r="A467" s="133" t="s">
        <v>19452</v>
      </c>
      <c r="B467" s="119">
        <v>0</v>
      </c>
      <c r="C467" s="119">
        <v>7.5</v>
      </c>
      <c r="D467" s="133" t="s">
        <v>21394</v>
      </c>
      <c r="E467" s="135" t="s">
        <v>19453</v>
      </c>
      <c r="F467" s="114" t="s">
        <v>15331</v>
      </c>
    </row>
    <row r="468" spans="1:6">
      <c r="A468" s="133" t="s">
        <v>19454</v>
      </c>
      <c r="B468" s="119">
        <v>6</v>
      </c>
      <c r="C468" s="119">
        <v>4</v>
      </c>
      <c r="D468" s="133" t="s">
        <v>21395</v>
      </c>
      <c r="E468" s="135" t="s">
        <v>19455</v>
      </c>
      <c r="F468" s="114" t="s">
        <v>15332</v>
      </c>
    </row>
    <row r="469" spans="1:6">
      <c r="A469" s="133" t="s">
        <v>28147</v>
      </c>
      <c r="B469" s="119">
        <v>18</v>
      </c>
      <c r="C469" s="119">
        <v>6</v>
      </c>
      <c r="D469" s="133" t="s">
        <v>28148</v>
      </c>
      <c r="E469" s="135" t="s">
        <v>29422</v>
      </c>
      <c r="F469" s="114" t="s">
        <v>24257</v>
      </c>
    </row>
    <row r="470" spans="1:6">
      <c r="A470" s="133" t="s">
        <v>28149</v>
      </c>
      <c r="B470" s="119">
        <v>20</v>
      </c>
      <c r="C470" s="119">
        <v>6</v>
      </c>
      <c r="D470" s="133" t="s">
        <v>28150</v>
      </c>
      <c r="E470" s="135" t="s">
        <v>29423</v>
      </c>
      <c r="F470" s="114" t="s">
        <v>20598</v>
      </c>
    </row>
    <row r="471" spans="1:6">
      <c r="A471" s="133" t="s">
        <v>3046</v>
      </c>
      <c r="B471" s="119">
        <v>4</v>
      </c>
      <c r="C471" s="119">
        <v>38</v>
      </c>
      <c r="D471" s="133" t="s">
        <v>7271</v>
      </c>
      <c r="E471" s="135" t="s">
        <v>15258</v>
      </c>
      <c r="F471" s="114" t="s">
        <v>15333</v>
      </c>
    </row>
    <row r="472" spans="1:6">
      <c r="A472" s="133" t="s">
        <v>29747</v>
      </c>
      <c r="B472" s="119">
        <v>0</v>
      </c>
      <c r="C472" s="119">
        <v>73</v>
      </c>
      <c r="D472" s="133" t="s">
        <v>29748</v>
      </c>
      <c r="E472" s="135" t="s">
        <v>19457</v>
      </c>
      <c r="F472" s="114" t="s">
        <v>15334</v>
      </c>
    </row>
    <row r="473" spans="1:6">
      <c r="A473" s="133" t="s">
        <v>19456</v>
      </c>
      <c r="B473" s="119">
        <v>0</v>
      </c>
      <c r="C473" s="119">
        <v>143</v>
      </c>
      <c r="D473" s="133" t="s">
        <v>21396</v>
      </c>
      <c r="E473" s="135" t="s">
        <v>19457</v>
      </c>
      <c r="F473" s="114" t="s">
        <v>15335</v>
      </c>
    </row>
    <row r="474" spans="1:6">
      <c r="A474" s="133" t="s">
        <v>3047</v>
      </c>
      <c r="B474" s="119">
        <v>4</v>
      </c>
      <c r="C474" s="119">
        <v>107</v>
      </c>
      <c r="D474" s="133" t="s">
        <v>7272</v>
      </c>
      <c r="E474" s="135" t="s">
        <v>3048</v>
      </c>
      <c r="F474" s="114" t="s">
        <v>15336</v>
      </c>
    </row>
    <row r="475" spans="1:6">
      <c r="A475" s="133" t="s">
        <v>30356</v>
      </c>
      <c r="B475" s="119">
        <v>0</v>
      </c>
      <c r="C475" s="119">
        <v>0</v>
      </c>
      <c r="D475" s="133" t="s">
        <v>30357</v>
      </c>
      <c r="E475" s="135" t="s">
        <v>30358</v>
      </c>
      <c r="F475" s="114" t="s">
        <v>28107</v>
      </c>
    </row>
    <row r="476" spans="1:6">
      <c r="A476" s="133" t="s">
        <v>3050</v>
      </c>
      <c r="B476" s="119">
        <v>0</v>
      </c>
      <c r="C476" s="119">
        <v>24</v>
      </c>
      <c r="D476" s="133" t="s">
        <v>7273</v>
      </c>
      <c r="E476" s="135" t="s">
        <v>15259</v>
      </c>
      <c r="F476" s="114" t="s">
        <v>15337</v>
      </c>
    </row>
    <row r="477" spans="1:6">
      <c r="A477" s="133" t="s">
        <v>3049</v>
      </c>
      <c r="B477" s="119">
        <v>1</v>
      </c>
      <c r="C477" s="119">
        <v>24</v>
      </c>
      <c r="D477" s="133" t="s">
        <v>7274</v>
      </c>
      <c r="E477" s="135" t="s">
        <v>15260</v>
      </c>
      <c r="F477" s="114" t="s">
        <v>15338</v>
      </c>
    </row>
    <row r="478" spans="1:6">
      <c r="A478" s="133" t="s">
        <v>30359</v>
      </c>
      <c r="B478" s="119">
        <v>0</v>
      </c>
      <c r="C478" s="119">
        <v>0</v>
      </c>
      <c r="D478" s="133" t="s">
        <v>30360</v>
      </c>
      <c r="E478" s="135" t="s">
        <v>30361</v>
      </c>
      <c r="F478" s="114" t="s">
        <v>15339</v>
      </c>
    </row>
    <row r="479" spans="1:6">
      <c r="A479" s="133" t="s">
        <v>30362</v>
      </c>
      <c r="B479" s="119">
        <v>0</v>
      </c>
      <c r="C479" s="119">
        <v>0</v>
      </c>
      <c r="D479" s="133" t="s">
        <v>30363</v>
      </c>
      <c r="E479" s="135" t="s">
        <v>30364</v>
      </c>
      <c r="F479" s="114" t="s">
        <v>15340</v>
      </c>
    </row>
    <row r="480" spans="1:6">
      <c r="A480" s="133" t="s">
        <v>19458</v>
      </c>
      <c r="B480" s="119">
        <v>0</v>
      </c>
      <c r="C480" s="119">
        <v>10</v>
      </c>
      <c r="D480" s="133" t="s">
        <v>21397</v>
      </c>
      <c r="E480" s="135" t="s">
        <v>19459</v>
      </c>
      <c r="F480" s="114" t="s">
        <v>15341</v>
      </c>
    </row>
    <row r="481" spans="1:6">
      <c r="A481" s="133" t="s">
        <v>19460</v>
      </c>
      <c r="B481" s="119">
        <v>0</v>
      </c>
      <c r="C481" s="119">
        <v>10</v>
      </c>
      <c r="D481" s="133" t="s">
        <v>21398</v>
      </c>
      <c r="E481" s="135" t="s">
        <v>19461</v>
      </c>
      <c r="F481" s="114" t="s">
        <v>15342</v>
      </c>
    </row>
    <row r="482" spans="1:6">
      <c r="A482" s="133" t="s">
        <v>19462</v>
      </c>
      <c r="B482" s="119">
        <v>0</v>
      </c>
      <c r="C482" s="119">
        <v>10.5</v>
      </c>
      <c r="D482" s="133" t="s">
        <v>21399</v>
      </c>
      <c r="E482" s="135" t="s">
        <v>19459</v>
      </c>
      <c r="F482" s="114" t="s">
        <v>15343</v>
      </c>
    </row>
    <row r="483" spans="1:6">
      <c r="A483" s="133" t="s">
        <v>19463</v>
      </c>
      <c r="B483" s="119">
        <v>4</v>
      </c>
      <c r="C483" s="119">
        <v>10.5</v>
      </c>
      <c r="D483" s="133" t="s">
        <v>21400</v>
      </c>
      <c r="E483" s="135" t="s">
        <v>19461</v>
      </c>
      <c r="F483" s="114" t="s">
        <v>15344</v>
      </c>
    </row>
    <row r="484" spans="1:6">
      <c r="A484" s="133" t="s">
        <v>19464</v>
      </c>
      <c r="B484" s="119">
        <v>0</v>
      </c>
      <c r="C484" s="119">
        <v>178</v>
      </c>
      <c r="D484" s="133" t="s">
        <v>21401</v>
      </c>
      <c r="E484" s="135" t="s">
        <v>19465</v>
      </c>
      <c r="F484" s="114" t="s">
        <v>15345</v>
      </c>
    </row>
    <row r="485" spans="1:6">
      <c r="A485" s="133" t="s">
        <v>28151</v>
      </c>
      <c r="B485" s="119">
        <v>0</v>
      </c>
      <c r="C485" s="119">
        <v>60</v>
      </c>
      <c r="D485" s="133" t="s">
        <v>28152</v>
      </c>
      <c r="E485" s="135" t="s">
        <v>29424</v>
      </c>
      <c r="F485" s="114" t="s">
        <v>15346</v>
      </c>
    </row>
    <row r="486" spans="1:6">
      <c r="A486" s="133" t="s">
        <v>19466</v>
      </c>
      <c r="B486" s="119">
        <v>0</v>
      </c>
      <c r="C486" s="119">
        <v>19</v>
      </c>
      <c r="D486" s="133" t="s">
        <v>21402</v>
      </c>
      <c r="E486" s="135" t="s">
        <v>19467</v>
      </c>
      <c r="F486" s="114" t="s">
        <v>15347</v>
      </c>
    </row>
    <row r="487" spans="1:6">
      <c r="A487" s="133" t="s">
        <v>19468</v>
      </c>
      <c r="B487" s="119">
        <v>1</v>
      </c>
      <c r="C487" s="119">
        <v>19</v>
      </c>
      <c r="D487" s="133" t="s">
        <v>21403</v>
      </c>
      <c r="E487" s="135" t="s">
        <v>19469</v>
      </c>
      <c r="F487" s="114" t="s">
        <v>15348</v>
      </c>
    </row>
    <row r="488" spans="1:6">
      <c r="A488" s="133" t="s">
        <v>19470</v>
      </c>
      <c r="B488" s="119">
        <v>3</v>
      </c>
      <c r="C488" s="119">
        <v>6</v>
      </c>
      <c r="D488" s="133" t="s">
        <v>21404</v>
      </c>
      <c r="E488" s="135" t="s">
        <v>19471</v>
      </c>
      <c r="F488" s="114" t="s">
        <v>15349</v>
      </c>
    </row>
    <row r="489" spans="1:6">
      <c r="A489" s="133" t="s">
        <v>19472</v>
      </c>
      <c r="B489" s="119">
        <v>3</v>
      </c>
      <c r="C489" s="119">
        <v>6</v>
      </c>
      <c r="D489" s="133" t="s">
        <v>21405</v>
      </c>
      <c r="E489" s="135" t="s">
        <v>19473</v>
      </c>
      <c r="F489" s="114" t="s">
        <v>15350</v>
      </c>
    </row>
    <row r="490" spans="1:6">
      <c r="A490" s="133" t="s">
        <v>19474</v>
      </c>
      <c r="B490" s="119">
        <v>1</v>
      </c>
      <c r="C490" s="119">
        <v>80</v>
      </c>
      <c r="D490" s="133" t="s">
        <v>27993</v>
      </c>
      <c r="E490" s="135" t="s">
        <v>19475</v>
      </c>
      <c r="F490" s="114" t="s">
        <v>20558</v>
      </c>
    </row>
    <row r="491" spans="1:6">
      <c r="A491" s="133" t="s">
        <v>24019</v>
      </c>
      <c r="B491" s="119">
        <v>4</v>
      </c>
      <c r="C491" s="119">
        <v>125</v>
      </c>
      <c r="D491" s="133" t="s">
        <v>24020</v>
      </c>
      <c r="E491" s="135" t="s">
        <v>24021</v>
      </c>
      <c r="F491" s="114" t="s">
        <v>20601</v>
      </c>
    </row>
    <row r="492" spans="1:6">
      <c r="A492" s="133" t="s">
        <v>30365</v>
      </c>
      <c r="B492" s="119">
        <v>0</v>
      </c>
      <c r="C492" s="119">
        <v>0</v>
      </c>
      <c r="D492" s="133" t="s">
        <v>30366</v>
      </c>
      <c r="E492" s="135" t="s">
        <v>30367</v>
      </c>
      <c r="F492" s="114" t="s">
        <v>23703</v>
      </c>
    </row>
    <row r="493" spans="1:6">
      <c r="A493" s="133" t="s">
        <v>24022</v>
      </c>
      <c r="B493" s="119">
        <v>0</v>
      </c>
      <c r="C493" s="119">
        <v>240</v>
      </c>
      <c r="D493" s="133" t="s">
        <v>24023</v>
      </c>
      <c r="E493" s="135" t="s">
        <v>24024</v>
      </c>
      <c r="F493" s="114" t="s">
        <v>23704</v>
      </c>
    </row>
    <row r="494" spans="1:6">
      <c r="A494" s="133" t="s">
        <v>2682</v>
      </c>
      <c r="B494" s="119">
        <v>30</v>
      </c>
      <c r="C494" s="119">
        <v>42</v>
      </c>
      <c r="D494" s="133" t="s">
        <v>7276</v>
      </c>
      <c r="E494" s="135" t="s">
        <v>12743</v>
      </c>
      <c r="F494" s="114" t="s">
        <v>20564</v>
      </c>
    </row>
    <row r="495" spans="1:6">
      <c r="A495" s="133" t="s">
        <v>2683</v>
      </c>
      <c r="B495" s="119">
        <v>0</v>
      </c>
      <c r="C495" s="119">
        <v>8</v>
      </c>
      <c r="D495" s="133" t="s">
        <v>7085</v>
      </c>
      <c r="E495" s="135" t="s">
        <v>15261</v>
      </c>
      <c r="F495" s="114" t="s">
        <v>20566</v>
      </c>
    </row>
    <row r="496" spans="1:6">
      <c r="A496" s="133" t="s">
        <v>2684</v>
      </c>
      <c r="B496" s="119">
        <v>0</v>
      </c>
      <c r="C496" s="119">
        <v>17</v>
      </c>
      <c r="D496" s="133" t="s">
        <v>7277</v>
      </c>
      <c r="E496" s="135" t="s">
        <v>15262</v>
      </c>
      <c r="F496" s="114" t="s">
        <v>20569</v>
      </c>
    </row>
    <row r="497" spans="1:6">
      <c r="A497" s="133" t="s">
        <v>2686</v>
      </c>
      <c r="B497" s="119">
        <v>0</v>
      </c>
      <c r="C497" s="119">
        <v>3.7</v>
      </c>
      <c r="D497" s="133" t="s">
        <v>7278</v>
      </c>
      <c r="E497" s="135" t="s">
        <v>15263</v>
      </c>
      <c r="F497" s="114" t="s">
        <v>20572</v>
      </c>
    </row>
    <row r="498" spans="1:6">
      <c r="A498" s="133" t="s">
        <v>2685</v>
      </c>
      <c r="B498" s="119">
        <v>0</v>
      </c>
      <c r="C498" s="119">
        <v>3.7</v>
      </c>
      <c r="D498" s="133" t="s">
        <v>7279</v>
      </c>
      <c r="E498" s="135" t="s">
        <v>15264</v>
      </c>
      <c r="F498" s="114" t="s">
        <v>21179</v>
      </c>
    </row>
    <row r="499" spans="1:6">
      <c r="A499" s="133" t="s">
        <v>5247</v>
      </c>
      <c r="B499" s="119">
        <v>0</v>
      </c>
      <c r="C499" s="119">
        <v>0</v>
      </c>
      <c r="D499" s="133" t="s">
        <v>21805</v>
      </c>
      <c r="E499" s="135" t="s">
        <v>15265</v>
      </c>
      <c r="F499" s="114" t="s">
        <v>24988</v>
      </c>
    </row>
    <row r="500" spans="1:6">
      <c r="A500" s="133" t="s">
        <v>2687</v>
      </c>
      <c r="B500" s="119">
        <v>0</v>
      </c>
      <c r="C500" s="119">
        <v>30</v>
      </c>
      <c r="D500" s="133" t="s">
        <v>7280</v>
      </c>
      <c r="E500" s="135" t="s">
        <v>15266</v>
      </c>
      <c r="F500" s="114" t="s">
        <v>24991</v>
      </c>
    </row>
    <row r="501" spans="1:6">
      <c r="A501" s="133" t="s">
        <v>2688</v>
      </c>
      <c r="B501" s="119">
        <v>4</v>
      </c>
      <c r="C501" s="119">
        <v>10</v>
      </c>
      <c r="D501" s="133" t="s">
        <v>7281</v>
      </c>
      <c r="E501" s="135" t="s">
        <v>15267</v>
      </c>
      <c r="F501" s="114" t="s">
        <v>24994</v>
      </c>
    </row>
    <row r="502" spans="1:6">
      <c r="A502" s="133" t="s">
        <v>2689</v>
      </c>
      <c r="B502" s="119">
        <v>55</v>
      </c>
      <c r="C502" s="119">
        <v>2.5</v>
      </c>
      <c r="D502" s="133" t="s">
        <v>7282</v>
      </c>
      <c r="E502" s="135" t="s">
        <v>15268</v>
      </c>
      <c r="F502" s="114" t="s">
        <v>24997</v>
      </c>
    </row>
    <row r="503" spans="1:6">
      <c r="A503" s="133" t="s">
        <v>2724</v>
      </c>
      <c r="B503" s="119">
        <v>91</v>
      </c>
      <c r="C503" s="119">
        <v>1.6</v>
      </c>
      <c r="D503" s="133" t="s">
        <v>7283</v>
      </c>
      <c r="E503" s="135" t="s">
        <v>15269</v>
      </c>
      <c r="F503" s="114" t="s">
        <v>25000</v>
      </c>
    </row>
    <row r="504" spans="1:6">
      <c r="A504" s="133" t="s">
        <v>2691</v>
      </c>
      <c r="B504" s="119">
        <v>0</v>
      </c>
      <c r="C504" s="119">
        <v>8.5</v>
      </c>
      <c r="D504" s="133" t="s">
        <v>7284</v>
      </c>
      <c r="E504" s="135" t="s">
        <v>15270</v>
      </c>
      <c r="F504" s="114" t="s">
        <v>25003</v>
      </c>
    </row>
    <row r="505" spans="1:6">
      <c r="A505" s="133" t="s">
        <v>2690</v>
      </c>
      <c r="B505" s="119">
        <v>0</v>
      </c>
      <c r="C505" s="119">
        <v>8.5</v>
      </c>
      <c r="D505" s="133" t="s">
        <v>7285</v>
      </c>
      <c r="E505" s="135" t="s">
        <v>15271</v>
      </c>
      <c r="F505" s="114" t="s">
        <v>15351</v>
      </c>
    </row>
    <row r="506" spans="1:6">
      <c r="A506" s="133" t="s">
        <v>2693</v>
      </c>
      <c r="B506" s="119">
        <v>2</v>
      </c>
      <c r="C506" s="119">
        <v>6</v>
      </c>
      <c r="D506" s="133" t="s">
        <v>7286</v>
      </c>
      <c r="E506" s="135" t="s">
        <v>12744</v>
      </c>
      <c r="F506" s="114" t="s">
        <v>15352</v>
      </c>
    </row>
    <row r="507" spans="1:6">
      <c r="A507" s="133" t="s">
        <v>2692</v>
      </c>
      <c r="B507" s="119">
        <v>8</v>
      </c>
      <c r="C507" s="119">
        <v>6</v>
      </c>
      <c r="D507" s="133" t="s">
        <v>7287</v>
      </c>
      <c r="E507" s="135" t="s">
        <v>30155</v>
      </c>
      <c r="F507" s="114" t="s">
        <v>15353</v>
      </c>
    </row>
    <row r="508" spans="1:6">
      <c r="A508" s="133" t="s">
        <v>2694</v>
      </c>
      <c r="B508" s="119">
        <v>1</v>
      </c>
      <c r="C508" s="119">
        <v>22.5</v>
      </c>
      <c r="D508" s="133" t="s">
        <v>7288</v>
      </c>
      <c r="E508" s="135" t="s">
        <v>15273</v>
      </c>
      <c r="F508" s="114" t="s">
        <v>15354</v>
      </c>
    </row>
    <row r="509" spans="1:6">
      <c r="A509" s="133" t="s">
        <v>2695</v>
      </c>
      <c r="B509" s="119">
        <v>3</v>
      </c>
      <c r="C509" s="119">
        <v>8.5</v>
      </c>
      <c r="D509" s="133" t="s">
        <v>7289</v>
      </c>
      <c r="E509" s="135" t="s">
        <v>15274</v>
      </c>
      <c r="F509" s="114" t="s">
        <v>15355</v>
      </c>
    </row>
    <row r="510" spans="1:6">
      <c r="A510" s="133" t="s">
        <v>2696</v>
      </c>
      <c r="B510" s="119">
        <v>1</v>
      </c>
      <c r="C510" s="119">
        <v>120</v>
      </c>
      <c r="D510" s="133" t="s">
        <v>7290</v>
      </c>
      <c r="E510" s="135" t="s">
        <v>2697</v>
      </c>
      <c r="F510" s="114" t="s">
        <v>15356</v>
      </c>
    </row>
    <row r="511" spans="1:6">
      <c r="A511" s="133" t="s">
        <v>2698</v>
      </c>
      <c r="B511" s="119">
        <v>0</v>
      </c>
      <c r="C511" s="119">
        <v>285</v>
      </c>
      <c r="D511" s="133" t="s">
        <v>23927</v>
      </c>
      <c r="E511" s="135" t="s">
        <v>23928</v>
      </c>
      <c r="F511" s="114" t="s">
        <v>15357</v>
      </c>
    </row>
    <row r="512" spans="1:6">
      <c r="A512" s="133" t="s">
        <v>2700</v>
      </c>
      <c r="B512" s="119">
        <v>0</v>
      </c>
      <c r="C512" s="119">
        <v>39</v>
      </c>
      <c r="D512" s="133" t="s">
        <v>7291</v>
      </c>
      <c r="E512" s="135" t="s">
        <v>15275</v>
      </c>
      <c r="F512" s="114" t="s">
        <v>5258</v>
      </c>
    </row>
    <row r="513" spans="1:6">
      <c r="A513" s="133" t="s">
        <v>2699</v>
      </c>
      <c r="B513" s="119">
        <v>0</v>
      </c>
      <c r="C513" s="119">
        <v>39</v>
      </c>
      <c r="D513" s="133" t="s">
        <v>7292</v>
      </c>
      <c r="E513" s="135" t="s">
        <v>15276</v>
      </c>
      <c r="F513" s="114" t="s">
        <v>15358</v>
      </c>
    </row>
    <row r="514" spans="1:6">
      <c r="A514" s="133" t="s">
        <v>2702</v>
      </c>
      <c r="B514" s="119">
        <v>0</v>
      </c>
      <c r="C514" s="119">
        <v>11</v>
      </c>
      <c r="D514" s="133" t="s">
        <v>7293</v>
      </c>
      <c r="E514" s="135" t="s">
        <v>15277</v>
      </c>
      <c r="F514" s="114" t="s">
        <v>15359</v>
      </c>
    </row>
    <row r="515" spans="1:6">
      <c r="A515" s="133" t="s">
        <v>2701</v>
      </c>
      <c r="B515" s="119">
        <v>0</v>
      </c>
      <c r="C515" s="119">
        <v>11</v>
      </c>
      <c r="D515" s="133" t="s">
        <v>7294</v>
      </c>
      <c r="E515" s="135" t="s">
        <v>15278</v>
      </c>
      <c r="F515" s="114" t="s">
        <v>15360</v>
      </c>
    </row>
    <row r="516" spans="1:6">
      <c r="A516" s="133" t="s">
        <v>2703</v>
      </c>
      <c r="B516" s="119">
        <v>2</v>
      </c>
      <c r="C516" s="119">
        <v>7.5</v>
      </c>
      <c r="D516" s="133" t="s">
        <v>7295</v>
      </c>
      <c r="E516" s="135" t="s">
        <v>15279</v>
      </c>
      <c r="F516" s="114" t="s">
        <v>15361</v>
      </c>
    </row>
    <row r="517" spans="1:6">
      <c r="A517" s="133" t="s">
        <v>2725</v>
      </c>
      <c r="B517" s="119">
        <v>0</v>
      </c>
      <c r="C517" s="119">
        <v>14</v>
      </c>
      <c r="D517" s="133" t="s">
        <v>7296</v>
      </c>
      <c r="E517" s="135" t="s">
        <v>15280</v>
      </c>
      <c r="F517" s="114" t="s">
        <v>15362</v>
      </c>
    </row>
    <row r="518" spans="1:6">
      <c r="A518" s="133" t="s">
        <v>2726</v>
      </c>
      <c r="B518" s="119">
        <v>0</v>
      </c>
      <c r="C518" s="119">
        <v>14</v>
      </c>
      <c r="D518" s="133" t="s">
        <v>7297</v>
      </c>
      <c r="E518" s="135" t="s">
        <v>15281</v>
      </c>
      <c r="F518" s="114" t="s">
        <v>15363</v>
      </c>
    </row>
    <row r="519" spans="1:6">
      <c r="A519" s="133" t="s">
        <v>2727</v>
      </c>
      <c r="B519" s="119">
        <v>15</v>
      </c>
      <c r="C519" s="119">
        <v>13</v>
      </c>
      <c r="D519" s="133" t="s">
        <v>7298</v>
      </c>
      <c r="E519" s="135" t="s">
        <v>15282</v>
      </c>
      <c r="F519" s="114" t="s">
        <v>15364</v>
      </c>
    </row>
    <row r="520" spans="1:6">
      <c r="A520" s="133" t="s">
        <v>2728</v>
      </c>
      <c r="B520" s="119">
        <v>8</v>
      </c>
      <c r="C520" s="119">
        <v>13</v>
      </c>
      <c r="D520" s="133" t="s">
        <v>7299</v>
      </c>
      <c r="E520" s="135" t="s">
        <v>15283</v>
      </c>
      <c r="F520" s="114" t="s">
        <v>15365</v>
      </c>
    </row>
    <row r="521" spans="1:6">
      <c r="A521" s="133" t="s">
        <v>2729</v>
      </c>
      <c r="B521" s="119">
        <v>7</v>
      </c>
      <c r="C521" s="119">
        <v>4</v>
      </c>
      <c r="D521" s="133" t="s">
        <v>7275</v>
      </c>
      <c r="E521" s="135" t="s">
        <v>15284</v>
      </c>
      <c r="F521" s="114" t="s">
        <v>15366</v>
      </c>
    </row>
    <row r="522" spans="1:6">
      <c r="A522" s="133" t="s">
        <v>2730</v>
      </c>
      <c r="B522" s="119">
        <v>6</v>
      </c>
      <c r="C522" s="119">
        <v>4</v>
      </c>
      <c r="D522" s="133" t="s">
        <v>7300</v>
      </c>
      <c r="E522" s="135" t="s">
        <v>15285</v>
      </c>
      <c r="F522" s="114" t="s">
        <v>15367</v>
      </c>
    </row>
    <row r="523" spans="1:6">
      <c r="A523" s="133" t="s">
        <v>2704</v>
      </c>
      <c r="B523" s="119">
        <v>0</v>
      </c>
      <c r="C523" s="119">
        <v>195</v>
      </c>
      <c r="D523" s="133" t="s">
        <v>7301</v>
      </c>
      <c r="E523" s="135" t="s">
        <v>12745</v>
      </c>
      <c r="F523" s="114" t="s">
        <v>15368</v>
      </c>
    </row>
    <row r="524" spans="1:6">
      <c r="A524" s="133" t="s">
        <v>2705</v>
      </c>
      <c r="B524" s="119">
        <v>0</v>
      </c>
      <c r="C524" s="119">
        <v>50</v>
      </c>
      <c r="D524" s="133" t="s">
        <v>7302</v>
      </c>
      <c r="E524" s="135" t="s">
        <v>29425</v>
      </c>
      <c r="F524" s="114" t="s">
        <v>15369</v>
      </c>
    </row>
    <row r="525" spans="1:6">
      <c r="A525" s="133" t="s">
        <v>2706</v>
      </c>
      <c r="B525" s="119">
        <v>91</v>
      </c>
      <c r="C525" s="119">
        <v>3.2</v>
      </c>
      <c r="D525" s="133" t="s">
        <v>7303</v>
      </c>
      <c r="E525" s="135" t="s">
        <v>15286</v>
      </c>
      <c r="F525" s="114" t="s">
        <v>15370</v>
      </c>
    </row>
    <row r="526" spans="1:6">
      <c r="A526" s="133" t="s">
        <v>2707</v>
      </c>
      <c r="B526" s="119">
        <v>74</v>
      </c>
      <c r="C526" s="119">
        <v>3</v>
      </c>
      <c r="D526" s="133" t="s">
        <v>7304</v>
      </c>
      <c r="E526" s="135" t="s">
        <v>15287</v>
      </c>
      <c r="F526" s="114" t="s">
        <v>15371</v>
      </c>
    </row>
    <row r="527" spans="1:6">
      <c r="A527" s="133" t="s">
        <v>2708</v>
      </c>
      <c r="B527" s="119">
        <v>3</v>
      </c>
      <c r="C527" s="119">
        <v>4</v>
      </c>
      <c r="D527" s="133" t="s">
        <v>7305</v>
      </c>
      <c r="E527" s="135" t="s">
        <v>15288</v>
      </c>
      <c r="F527" s="114" t="s">
        <v>15372</v>
      </c>
    </row>
    <row r="528" spans="1:6">
      <c r="A528" s="133" t="s">
        <v>2710</v>
      </c>
      <c r="B528" s="119">
        <v>5</v>
      </c>
      <c r="C528" s="119">
        <v>4.5</v>
      </c>
      <c r="D528" s="133" t="s">
        <v>7306</v>
      </c>
      <c r="E528" s="135" t="s">
        <v>12746</v>
      </c>
      <c r="F528" s="114" t="s">
        <v>15373</v>
      </c>
    </row>
    <row r="529" spans="1:6">
      <c r="A529" s="133" t="s">
        <v>2709</v>
      </c>
      <c r="B529" s="119">
        <v>0</v>
      </c>
      <c r="C529" s="119">
        <v>4.5</v>
      </c>
      <c r="D529" s="133" t="s">
        <v>7307</v>
      </c>
      <c r="E529" s="135" t="s">
        <v>15289</v>
      </c>
      <c r="F529" s="114" t="s">
        <v>15374</v>
      </c>
    </row>
    <row r="530" spans="1:6">
      <c r="A530" s="133" t="s">
        <v>2711</v>
      </c>
      <c r="B530" s="119">
        <v>5</v>
      </c>
      <c r="C530" s="119">
        <v>10</v>
      </c>
      <c r="D530" s="133" t="s">
        <v>7308</v>
      </c>
      <c r="E530" s="135" t="s">
        <v>15290</v>
      </c>
      <c r="F530" s="114" t="s">
        <v>15375</v>
      </c>
    </row>
    <row r="531" spans="1:6">
      <c r="A531" s="133" t="s">
        <v>5248</v>
      </c>
      <c r="B531" s="119">
        <v>6</v>
      </c>
      <c r="C531" s="119">
        <v>8</v>
      </c>
      <c r="D531" s="133" t="s">
        <v>20554</v>
      </c>
      <c r="E531" s="135" t="s">
        <v>15291</v>
      </c>
      <c r="F531" s="114" t="s">
        <v>15376</v>
      </c>
    </row>
    <row r="532" spans="1:6">
      <c r="A532" s="133" t="s">
        <v>5249</v>
      </c>
      <c r="B532" s="119">
        <v>4</v>
      </c>
      <c r="C532" s="119">
        <v>8</v>
      </c>
      <c r="D532" s="133" t="s">
        <v>20555</v>
      </c>
      <c r="E532" s="135" t="s">
        <v>15292</v>
      </c>
      <c r="F532" s="114" t="s">
        <v>15377</v>
      </c>
    </row>
    <row r="533" spans="1:6">
      <c r="A533" s="133" t="s">
        <v>2714</v>
      </c>
      <c r="B533" s="119">
        <v>6</v>
      </c>
      <c r="C533" s="119">
        <v>13</v>
      </c>
      <c r="D533" s="133" t="s">
        <v>7309</v>
      </c>
      <c r="E533" s="135" t="s">
        <v>2715</v>
      </c>
      <c r="F533" s="114" t="s">
        <v>15378</v>
      </c>
    </row>
    <row r="534" spans="1:6">
      <c r="A534" s="133" t="s">
        <v>2716</v>
      </c>
      <c r="B534" s="119">
        <v>5</v>
      </c>
      <c r="C534" s="119">
        <v>14</v>
      </c>
      <c r="D534" s="133" t="s">
        <v>7310</v>
      </c>
      <c r="E534" s="135" t="s">
        <v>15293</v>
      </c>
      <c r="F534" s="114" t="s">
        <v>2850</v>
      </c>
    </row>
    <row r="535" spans="1:6">
      <c r="A535" s="133" t="s">
        <v>2718</v>
      </c>
      <c r="B535" s="119">
        <v>10</v>
      </c>
      <c r="C535" s="119">
        <v>3.8</v>
      </c>
      <c r="D535" s="133" t="s">
        <v>7311</v>
      </c>
      <c r="E535" s="135" t="s">
        <v>12747</v>
      </c>
      <c r="F535" s="114" t="s">
        <v>15379</v>
      </c>
    </row>
    <row r="536" spans="1:6">
      <c r="A536" s="133" t="s">
        <v>2717</v>
      </c>
      <c r="B536" s="119">
        <v>9</v>
      </c>
      <c r="C536" s="119">
        <v>3.8</v>
      </c>
      <c r="D536" s="133" t="s">
        <v>7312</v>
      </c>
      <c r="E536" s="135" t="s">
        <v>12748</v>
      </c>
      <c r="F536" s="114" t="s">
        <v>15380</v>
      </c>
    </row>
    <row r="537" spans="1:6">
      <c r="A537" s="133" t="s">
        <v>2720</v>
      </c>
      <c r="B537" s="119">
        <v>3</v>
      </c>
      <c r="C537" s="119">
        <v>8.5</v>
      </c>
      <c r="D537" s="133" t="s">
        <v>7313</v>
      </c>
      <c r="E537" s="135" t="s">
        <v>15294</v>
      </c>
      <c r="F537" s="114" t="s">
        <v>15381</v>
      </c>
    </row>
    <row r="538" spans="1:6">
      <c r="A538" s="133" t="s">
        <v>2719</v>
      </c>
      <c r="B538" s="119">
        <v>17</v>
      </c>
      <c r="C538" s="119">
        <v>8.5</v>
      </c>
      <c r="D538" s="133" t="s">
        <v>7314</v>
      </c>
      <c r="E538" s="135" t="s">
        <v>15295</v>
      </c>
      <c r="F538" s="114" t="s">
        <v>15382</v>
      </c>
    </row>
    <row r="539" spans="1:6">
      <c r="A539" s="133" t="s">
        <v>2731</v>
      </c>
      <c r="B539" s="119">
        <v>0</v>
      </c>
      <c r="C539" s="119">
        <v>100</v>
      </c>
      <c r="D539" s="133" t="s">
        <v>7085</v>
      </c>
      <c r="E539" s="135" t="s">
        <v>15296</v>
      </c>
      <c r="F539" s="114" t="s">
        <v>15383</v>
      </c>
    </row>
    <row r="540" spans="1:6">
      <c r="A540" s="133" t="s">
        <v>2722</v>
      </c>
      <c r="B540" s="119">
        <v>0</v>
      </c>
      <c r="C540" s="119">
        <v>0.8</v>
      </c>
      <c r="D540" s="133" t="s">
        <v>7315</v>
      </c>
      <c r="E540" s="135" t="s">
        <v>2723</v>
      </c>
      <c r="F540" s="114" t="s">
        <v>15384</v>
      </c>
    </row>
    <row r="541" spans="1:6">
      <c r="A541" s="133" t="s">
        <v>2911</v>
      </c>
      <c r="B541" s="119">
        <v>41</v>
      </c>
      <c r="C541" s="119">
        <v>2</v>
      </c>
      <c r="D541" s="133" t="s">
        <v>7316</v>
      </c>
      <c r="E541" s="135" t="s">
        <v>15297</v>
      </c>
      <c r="F541" s="114" t="s">
        <v>15385</v>
      </c>
    </row>
    <row r="542" spans="1:6">
      <c r="A542" s="133" t="s">
        <v>2912</v>
      </c>
      <c r="B542" s="119">
        <v>19</v>
      </c>
      <c r="C542" s="119">
        <v>2</v>
      </c>
      <c r="D542" s="133" t="s">
        <v>7317</v>
      </c>
      <c r="E542" s="135" t="s">
        <v>15298</v>
      </c>
      <c r="F542" s="114" t="s">
        <v>15386</v>
      </c>
    </row>
    <row r="543" spans="1:6">
      <c r="A543" s="133" t="s">
        <v>2891</v>
      </c>
      <c r="B543" s="119">
        <v>12</v>
      </c>
      <c r="C543" s="119">
        <v>49</v>
      </c>
      <c r="D543" s="133" t="s">
        <v>7318</v>
      </c>
      <c r="E543" s="135" t="s">
        <v>15299</v>
      </c>
      <c r="F543" s="114" t="s">
        <v>15387</v>
      </c>
    </row>
    <row r="544" spans="1:6">
      <c r="A544" s="133" t="s">
        <v>2892</v>
      </c>
      <c r="B544" s="119">
        <v>10</v>
      </c>
      <c r="C544" s="119">
        <v>50</v>
      </c>
      <c r="D544" s="133" t="s">
        <v>7319</v>
      </c>
      <c r="E544" s="135" t="s">
        <v>15300</v>
      </c>
      <c r="F544" s="114" t="s">
        <v>15388</v>
      </c>
    </row>
    <row r="545" spans="1:6">
      <c r="A545" s="133" t="s">
        <v>2893</v>
      </c>
      <c r="B545" s="119">
        <v>0</v>
      </c>
      <c r="C545" s="119">
        <v>7</v>
      </c>
      <c r="D545" s="133" t="s">
        <v>7320</v>
      </c>
      <c r="E545" s="135" t="s">
        <v>15301</v>
      </c>
      <c r="F545" s="114" t="s">
        <v>2863</v>
      </c>
    </row>
    <row r="546" spans="1:6">
      <c r="A546" s="133" t="s">
        <v>2895</v>
      </c>
      <c r="B546" s="119">
        <v>12</v>
      </c>
      <c r="C546" s="119">
        <v>3</v>
      </c>
      <c r="D546" s="133" t="s">
        <v>7321</v>
      </c>
      <c r="E546" s="135" t="s">
        <v>15302</v>
      </c>
      <c r="F546" s="114" t="s">
        <v>15389</v>
      </c>
    </row>
    <row r="547" spans="1:6">
      <c r="A547" s="133" t="s">
        <v>2894</v>
      </c>
      <c r="B547" s="119">
        <v>0</v>
      </c>
      <c r="C547" s="119">
        <v>3</v>
      </c>
      <c r="D547" s="133" t="s">
        <v>7322</v>
      </c>
      <c r="E547" s="135" t="s">
        <v>15303</v>
      </c>
      <c r="F547" s="114" t="s">
        <v>24716</v>
      </c>
    </row>
    <row r="548" spans="1:6">
      <c r="A548" s="133" t="s">
        <v>2896</v>
      </c>
      <c r="B548" s="119">
        <v>8</v>
      </c>
      <c r="C548" s="119">
        <v>5</v>
      </c>
      <c r="D548" s="133" t="s">
        <v>7323</v>
      </c>
      <c r="E548" s="135" t="s">
        <v>15304</v>
      </c>
      <c r="F548" s="114" t="s">
        <v>24719</v>
      </c>
    </row>
    <row r="549" spans="1:6">
      <c r="A549" s="133" t="s">
        <v>2897</v>
      </c>
      <c r="B549" s="119">
        <v>0</v>
      </c>
      <c r="C549" s="119">
        <v>3.7</v>
      </c>
      <c r="D549" s="133" t="s">
        <v>7324</v>
      </c>
      <c r="E549" s="135" t="s">
        <v>15305</v>
      </c>
      <c r="F549" s="114" t="s">
        <v>24722</v>
      </c>
    </row>
    <row r="550" spans="1:6">
      <c r="A550" s="133" t="s">
        <v>2899</v>
      </c>
      <c r="B550" s="119">
        <v>3</v>
      </c>
      <c r="C550" s="119">
        <v>9.5</v>
      </c>
      <c r="D550" s="133" t="s">
        <v>7325</v>
      </c>
      <c r="E550" s="135" t="s">
        <v>15306</v>
      </c>
      <c r="F550" s="114" t="s">
        <v>3035</v>
      </c>
    </row>
    <row r="551" spans="1:6">
      <c r="A551" s="133" t="s">
        <v>2898</v>
      </c>
      <c r="B551" s="119">
        <v>10</v>
      </c>
      <c r="C551" s="119">
        <v>9.5</v>
      </c>
      <c r="D551" s="133" t="s">
        <v>7326</v>
      </c>
      <c r="E551" s="135" t="s">
        <v>15307</v>
      </c>
      <c r="F551" s="114" t="s">
        <v>3037</v>
      </c>
    </row>
    <row r="552" spans="1:6">
      <c r="A552" s="133" t="s">
        <v>2901</v>
      </c>
      <c r="B552" s="119">
        <v>8</v>
      </c>
      <c r="C552" s="119">
        <v>3.5</v>
      </c>
      <c r="D552" s="133" t="s">
        <v>7327</v>
      </c>
      <c r="E552" s="135" t="s">
        <v>15308</v>
      </c>
      <c r="F552" s="114" t="s">
        <v>15390</v>
      </c>
    </row>
    <row r="553" spans="1:6">
      <c r="A553" s="133" t="s">
        <v>2900</v>
      </c>
      <c r="B553" s="119">
        <v>0</v>
      </c>
      <c r="C553" s="119">
        <v>3.5</v>
      </c>
      <c r="D553" s="133" t="s">
        <v>7328</v>
      </c>
      <c r="E553" s="135" t="s">
        <v>15309</v>
      </c>
      <c r="F553" s="114" t="s">
        <v>15391</v>
      </c>
    </row>
    <row r="554" spans="1:6">
      <c r="A554" s="133" t="s">
        <v>2847</v>
      </c>
      <c r="B554" s="119">
        <v>5</v>
      </c>
      <c r="C554" s="119">
        <v>9</v>
      </c>
      <c r="D554" s="133" t="s">
        <v>7329</v>
      </c>
      <c r="E554" s="135" t="s">
        <v>15310</v>
      </c>
      <c r="F554" s="114" t="s">
        <v>15392</v>
      </c>
    </row>
    <row r="555" spans="1:6">
      <c r="A555" s="133" t="s">
        <v>2612</v>
      </c>
      <c r="B555" s="119">
        <v>0</v>
      </c>
      <c r="C555" s="119">
        <v>9</v>
      </c>
      <c r="D555" s="133" t="s">
        <v>7330</v>
      </c>
      <c r="E555" s="135" t="s">
        <v>15311</v>
      </c>
      <c r="F555" s="114" t="s">
        <v>15393</v>
      </c>
    </row>
    <row r="556" spans="1:6">
      <c r="A556" s="133" t="s">
        <v>2512</v>
      </c>
      <c r="B556" s="119">
        <v>0</v>
      </c>
      <c r="C556" s="119">
        <v>11</v>
      </c>
      <c r="D556" s="133" t="s">
        <v>7331</v>
      </c>
      <c r="E556" s="135" t="s">
        <v>15312</v>
      </c>
      <c r="F556" s="114" t="s">
        <v>15394</v>
      </c>
    </row>
    <row r="557" spans="1:6">
      <c r="A557" s="133" t="s">
        <v>2510</v>
      </c>
      <c r="B557" s="119">
        <v>0</v>
      </c>
      <c r="C557" s="119">
        <v>11</v>
      </c>
      <c r="D557" s="133" t="s">
        <v>7332</v>
      </c>
      <c r="E557" s="135" t="s">
        <v>15313</v>
      </c>
      <c r="F557" s="114" t="s">
        <v>25272</v>
      </c>
    </row>
    <row r="558" spans="1:6">
      <c r="A558" s="133" t="s">
        <v>2902</v>
      </c>
      <c r="B558" s="119">
        <v>0</v>
      </c>
      <c r="C558" s="119">
        <v>72</v>
      </c>
      <c r="D558" s="133" t="s">
        <v>7333</v>
      </c>
      <c r="E558" s="135" t="s">
        <v>15314</v>
      </c>
      <c r="F558" s="114" t="s">
        <v>15395</v>
      </c>
    </row>
    <row r="559" spans="1:6">
      <c r="A559" s="133" t="s">
        <v>2903</v>
      </c>
      <c r="B559" s="119">
        <v>8</v>
      </c>
      <c r="C559" s="119">
        <v>28</v>
      </c>
      <c r="D559" s="133" t="s">
        <v>7334</v>
      </c>
      <c r="E559" s="135" t="s">
        <v>15315</v>
      </c>
      <c r="F559" s="114" t="s">
        <v>24027</v>
      </c>
    </row>
    <row r="560" spans="1:6">
      <c r="A560" s="133" t="s">
        <v>20590</v>
      </c>
      <c r="B560" s="119">
        <v>0</v>
      </c>
      <c r="C560" s="119">
        <v>3</v>
      </c>
      <c r="D560" s="133" t="s">
        <v>20591</v>
      </c>
      <c r="E560" s="135" t="s">
        <v>20592</v>
      </c>
      <c r="F560" s="114" t="s">
        <v>24030</v>
      </c>
    </row>
    <row r="561" spans="1:6">
      <c r="A561" s="133" t="s">
        <v>2904</v>
      </c>
      <c r="B561" s="119">
        <v>7</v>
      </c>
      <c r="C561" s="119">
        <v>36.5</v>
      </c>
      <c r="D561" s="133" t="s">
        <v>7335</v>
      </c>
      <c r="E561" s="135" t="s">
        <v>15316</v>
      </c>
      <c r="F561" s="114" t="s">
        <v>15396</v>
      </c>
    </row>
    <row r="562" spans="1:6">
      <c r="A562" s="133" t="s">
        <v>28153</v>
      </c>
      <c r="B562" s="119">
        <v>9</v>
      </c>
      <c r="C562" s="119">
        <v>20</v>
      </c>
      <c r="D562" s="133" t="s">
        <v>28154</v>
      </c>
      <c r="E562" s="135" t="s">
        <v>28104</v>
      </c>
      <c r="F562" s="114" t="s">
        <v>15397</v>
      </c>
    </row>
    <row r="563" spans="1:6">
      <c r="A563" s="133" t="s">
        <v>2905</v>
      </c>
      <c r="B563" s="119">
        <v>0</v>
      </c>
      <c r="C563" s="119">
        <v>183</v>
      </c>
      <c r="D563" s="133" t="s">
        <v>7336</v>
      </c>
      <c r="E563" s="135" t="s">
        <v>2906</v>
      </c>
      <c r="F563" s="114" t="s">
        <v>15398</v>
      </c>
    </row>
    <row r="564" spans="1:6">
      <c r="A564" s="133" t="s">
        <v>2908</v>
      </c>
      <c r="B564" s="119">
        <v>0</v>
      </c>
      <c r="C564" s="119">
        <v>45</v>
      </c>
      <c r="D564" s="133" t="s">
        <v>7337</v>
      </c>
      <c r="E564" s="135" t="s">
        <v>15317</v>
      </c>
      <c r="F564" s="114" t="s">
        <v>15399</v>
      </c>
    </row>
    <row r="565" spans="1:6">
      <c r="A565" s="133" t="s">
        <v>2907</v>
      </c>
      <c r="B565" s="119">
        <v>0</v>
      </c>
      <c r="C565" s="119">
        <v>45</v>
      </c>
      <c r="D565" s="133" t="s">
        <v>7338</v>
      </c>
      <c r="E565" s="135" t="s">
        <v>15318</v>
      </c>
      <c r="F565" s="114" t="s">
        <v>5265</v>
      </c>
    </row>
    <row r="566" spans="1:6">
      <c r="A566" s="133" t="s">
        <v>2910</v>
      </c>
      <c r="B566" s="119">
        <v>3</v>
      </c>
      <c r="C566" s="119">
        <v>10</v>
      </c>
      <c r="D566" s="133" t="s">
        <v>7339</v>
      </c>
      <c r="E566" s="135" t="s">
        <v>15319</v>
      </c>
      <c r="F566" s="114" t="s">
        <v>15400</v>
      </c>
    </row>
    <row r="567" spans="1:6">
      <c r="A567" s="133" t="s">
        <v>2909</v>
      </c>
      <c r="B567" s="119">
        <v>0</v>
      </c>
      <c r="C567" s="119">
        <v>10</v>
      </c>
      <c r="D567" s="133" t="s">
        <v>7340</v>
      </c>
      <c r="E567" s="135" t="s">
        <v>15320</v>
      </c>
      <c r="F567" s="114" t="s">
        <v>15401</v>
      </c>
    </row>
    <row r="568" spans="1:6">
      <c r="A568" s="133" t="s">
        <v>5250</v>
      </c>
      <c r="B568" s="119">
        <v>0</v>
      </c>
      <c r="C568" s="119">
        <v>3</v>
      </c>
      <c r="D568" s="133" t="s">
        <v>7317</v>
      </c>
      <c r="E568" s="135" t="s">
        <v>15321</v>
      </c>
      <c r="F568" s="114" t="s">
        <v>15402</v>
      </c>
    </row>
    <row r="569" spans="1:6">
      <c r="A569" s="133" t="s">
        <v>5251</v>
      </c>
      <c r="B569" s="119">
        <v>0</v>
      </c>
      <c r="C569" s="119">
        <v>0</v>
      </c>
      <c r="D569" s="133" t="s">
        <v>7316</v>
      </c>
      <c r="E569" s="135" t="s">
        <v>15322</v>
      </c>
      <c r="F569" s="114" t="s">
        <v>15403</v>
      </c>
    </row>
    <row r="570" spans="1:6">
      <c r="A570" s="133" t="s">
        <v>2915</v>
      </c>
      <c r="B570" s="119">
        <v>3</v>
      </c>
      <c r="C570" s="119">
        <v>55</v>
      </c>
      <c r="D570" s="133" t="s">
        <v>7341</v>
      </c>
      <c r="E570" s="135" t="s">
        <v>15323</v>
      </c>
      <c r="F570" s="114" t="s">
        <v>15404</v>
      </c>
    </row>
    <row r="571" spans="1:6">
      <c r="A571" s="133" t="s">
        <v>20593</v>
      </c>
      <c r="B571" s="119">
        <v>0</v>
      </c>
      <c r="C571" s="119">
        <v>5.2</v>
      </c>
      <c r="D571" s="133" t="s">
        <v>20594</v>
      </c>
      <c r="E571" s="135" t="s">
        <v>20595</v>
      </c>
      <c r="F571" s="114" t="s">
        <v>15405</v>
      </c>
    </row>
    <row r="572" spans="1:6">
      <c r="A572" s="133" t="s">
        <v>2917</v>
      </c>
      <c r="B572" s="119">
        <v>0</v>
      </c>
      <c r="C572" s="119">
        <v>7.5</v>
      </c>
      <c r="D572" s="133" t="s">
        <v>7342</v>
      </c>
      <c r="E572" s="135" t="s">
        <v>15324</v>
      </c>
      <c r="F572" s="114" t="s">
        <v>15406</v>
      </c>
    </row>
    <row r="573" spans="1:6">
      <c r="A573" s="133" t="s">
        <v>2916</v>
      </c>
      <c r="B573" s="119">
        <v>6</v>
      </c>
      <c r="C573" s="119">
        <v>7.5</v>
      </c>
      <c r="D573" s="133" t="s">
        <v>7343</v>
      </c>
      <c r="E573" s="135" t="s">
        <v>15325</v>
      </c>
      <c r="F573" s="114" t="s">
        <v>15407</v>
      </c>
    </row>
    <row r="574" spans="1:6">
      <c r="A574" s="133" t="s">
        <v>28155</v>
      </c>
      <c r="B574" s="119">
        <v>0</v>
      </c>
      <c r="C574" s="119">
        <v>10.5</v>
      </c>
      <c r="D574" s="133" t="s">
        <v>28156</v>
      </c>
      <c r="E574" s="135" t="s">
        <v>28105</v>
      </c>
      <c r="F574" s="114" t="s">
        <v>15408</v>
      </c>
    </row>
    <row r="575" spans="1:6">
      <c r="A575" s="133" t="s">
        <v>28157</v>
      </c>
      <c r="B575" s="119">
        <v>0</v>
      </c>
      <c r="C575" s="119">
        <v>10.5</v>
      </c>
      <c r="D575" s="133" t="s">
        <v>28158</v>
      </c>
      <c r="E575" s="135" t="s">
        <v>28106</v>
      </c>
      <c r="F575" s="114" t="s">
        <v>15409</v>
      </c>
    </row>
    <row r="576" spans="1:6">
      <c r="A576" s="133" t="s">
        <v>2919</v>
      </c>
      <c r="B576" s="119">
        <v>0</v>
      </c>
      <c r="C576" s="119">
        <v>16</v>
      </c>
      <c r="D576" s="133" t="s">
        <v>7344</v>
      </c>
      <c r="E576" s="135" t="s">
        <v>15326</v>
      </c>
      <c r="F576" s="114" t="s">
        <v>15410</v>
      </c>
    </row>
    <row r="577" spans="1:6">
      <c r="A577" s="133" t="s">
        <v>2918</v>
      </c>
      <c r="B577" s="119">
        <v>0</v>
      </c>
      <c r="C577" s="119">
        <v>16</v>
      </c>
      <c r="D577" s="133" t="s">
        <v>7345</v>
      </c>
      <c r="E577" s="135" t="s">
        <v>15327</v>
      </c>
      <c r="F577" s="114" t="s">
        <v>15411</v>
      </c>
    </row>
    <row r="578" spans="1:6">
      <c r="A578" s="133" t="s">
        <v>2921</v>
      </c>
      <c r="B578" s="119">
        <v>13</v>
      </c>
      <c r="C578" s="119">
        <v>14.5</v>
      </c>
      <c r="D578" s="133" t="s">
        <v>7344</v>
      </c>
      <c r="E578" s="135" t="s">
        <v>15328</v>
      </c>
      <c r="F578" s="114" t="s">
        <v>15412</v>
      </c>
    </row>
    <row r="579" spans="1:6">
      <c r="A579" s="133" t="s">
        <v>2920</v>
      </c>
      <c r="B579" s="119">
        <v>15</v>
      </c>
      <c r="C579" s="119">
        <v>14.5</v>
      </c>
      <c r="D579" s="133" t="s">
        <v>7345</v>
      </c>
      <c r="E579" s="135" t="s">
        <v>15329</v>
      </c>
      <c r="F579" s="114" t="s">
        <v>15413</v>
      </c>
    </row>
    <row r="580" spans="1:6">
      <c r="A580" s="133" t="s">
        <v>2922</v>
      </c>
      <c r="B580" s="119">
        <v>0</v>
      </c>
      <c r="C580" s="119">
        <v>130</v>
      </c>
      <c r="D580" s="133" t="s">
        <v>7346</v>
      </c>
      <c r="E580" s="135" t="s">
        <v>2923</v>
      </c>
      <c r="F580" s="114" t="s">
        <v>15414</v>
      </c>
    </row>
    <row r="581" spans="1:6">
      <c r="A581" s="133" t="s">
        <v>2924</v>
      </c>
      <c r="B581" s="119">
        <v>1</v>
      </c>
      <c r="C581" s="119">
        <v>52</v>
      </c>
      <c r="D581" s="133" t="s">
        <v>7347</v>
      </c>
      <c r="E581" s="135" t="s">
        <v>2925</v>
      </c>
      <c r="F581" s="114" t="s">
        <v>19991</v>
      </c>
    </row>
    <row r="582" spans="1:6">
      <c r="A582" s="133" t="s">
        <v>21157</v>
      </c>
      <c r="B582" s="119">
        <v>9</v>
      </c>
      <c r="C582" s="119">
        <v>15</v>
      </c>
      <c r="D582" s="133"/>
      <c r="E582" s="135" t="s">
        <v>15330</v>
      </c>
      <c r="F582" s="114" t="s">
        <v>19992</v>
      </c>
    </row>
    <row r="583" spans="1:6">
      <c r="A583" s="133" t="s">
        <v>21158</v>
      </c>
      <c r="B583" s="119">
        <v>4</v>
      </c>
      <c r="C583" s="119">
        <v>15</v>
      </c>
      <c r="D583" s="133"/>
      <c r="E583" s="135" t="s">
        <v>15331</v>
      </c>
      <c r="F583" s="114" t="s">
        <v>19991</v>
      </c>
    </row>
    <row r="584" spans="1:6">
      <c r="A584" s="133" t="s">
        <v>3015</v>
      </c>
      <c r="B584" s="119">
        <v>6</v>
      </c>
      <c r="C584" s="119">
        <v>70</v>
      </c>
      <c r="D584" s="133" t="s">
        <v>7348</v>
      </c>
      <c r="E584" s="135" t="s">
        <v>15332</v>
      </c>
      <c r="F584" s="114" t="s">
        <v>19993</v>
      </c>
    </row>
    <row r="585" spans="1:6">
      <c r="A585" s="133" t="s">
        <v>24255</v>
      </c>
      <c r="B585" s="119">
        <v>0</v>
      </c>
      <c r="C585" s="119">
        <v>0</v>
      </c>
      <c r="D585" s="133" t="s">
        <v>24256</v>
      </c>
      <c r="E585" s="135" t="s">
        <v>24257</v>
      </c>
      <c r="F585" s="114" t="s">
        <v>5284</v>
      </c>
    </row>
    <row r="586" spans="1:6">
      <c r="A586" s="133" t="s">
        <v>20596</v>
      </c>
      <c r="B586" s="119">
        <v>0</v>
      </c>
      <c r="C586" s="119">
        <v>4</v>
      </c>
      <c r="D586" s="133" t="s">
        <v>20597</v>
      </c>
      <c r="E586" s="135" t="s">
        <v>20598</v>
      </c>
      <c r="F586" s="114" t="s">
        <v>5286</v>
      </c>
    </row>
    <row r="587" spans="1:6">
      <c r="A587" s="133" t="s">
        <v>4142</v>
      </c>
      <c r="B587" s="119">
        <v>1</v>
      </c>
      <c r="C587" s="119">
        <v>12</v>
      </c>
      <c r="D587" s="133" t="s">
        <v>7349</v>
      </c>
      <c r="E587" s="135" t="s">
        <v>15333</v>
      </c>
      <c r="F587" s="114" t="s">
        <v>15415</v>
      </c>
    </row>
    <row r="588" spans="1:6">
      <c r="A588" s="133" t="s">
        <v>3018</v>
      </c>
      <c r="B588" s="119">
        <v>0</v>
      </c>
      <c r="C588" s="119">
        <v>12</v>
      </c>
      <c r="D588" s="133" t="s">
        <v>7350</v>
      </c>
      <c r="E588" s="135" t="s">
        <v>15334</v>
      </c>
      <c r="F588" s="114" t="s">
        <v>15416</v>
      </c>
    </row>
    <row r="589" spans="1:6">
      <c r="A589" s="133" t="s">
        <v>3019</v>
      </c>
      <c r="B589" s="119">
        <v>8</v>
      </c>
      <c r="C589" s="119">
        <v>4</v>
      </c>
      <c r="D589" s="133" t="s">
        <v>7351</v>
      </c>
      <c r="E589" s="135" t="s">
        <v>15335</v>
      </c>
      <c r="F589" s="114" t="s">
        <v>5290</v>
      </c>
    </row>
    <row r="590" spans="1:6">
      <c r="A590" s="133" t="s">
        <v>3020</v>
      </c>
      <c r="B590" s="119">
        <v>2</v>
      </c>
      <c r="C590" s="119">
        <v>4</v>
      </c>
      <c r="D590" s="133" t="s">
        <v>7352</v>
      </c>
      <c r="E590" s="135" t="s">
        <v>15336</v>
      </c>
      <c r="F590" s="114" t="s">
        <v>15417</v>
      </c>
    </row>
    <row r="591" spans="1:6">
      <c r="A591" s="133" t="s">
        <v>28159</v>
      </c>
      <c r="B591" s="119">
        <v>6</v>
      </c>
      <c r="C591" s="119">
        <v>6</v>
      </c>
      <c r="D591" s="133" t="s">
        <v>28160</v>
      </c>
      <c r="E591" s="135" t="s">
        <v>28107</v>
      </c>
      <c r="F591" s="114" t="s">
        <v>15418</v>
      </c>
    </row>
    <row r="592" spans="1:6">
      <c r="A592" s="133" t="s">
        <v>3017</v>
      </c>
      <c r="B592" s="119">
        <v>1</v>
      </c>
      <c r="C592" s="119">
        <v>9</v>
      </c>
      <c r="D592" s="133" t="s">
        <v>7353</v>
      </c>
      <c r="E592" s="135" t="s">
        <v>15337</v>
      </c>
      <c r="F592" s="114" t="s">
        <v>5299</v>
      </c>
    </row>
    <row r="593" spans="1:6">
      <c r="A593" s="133" t="s">
        <v>3016</v>
      </c>
      <c r="B593" s="119">
        <v>10</v>
      </c>
      <c r="C593" s="119">
        <v>9</v>
      </c>
      <c r="D593" s="133" t="s">
        <v>7354</v>
      </c>
      <c r="E593" s="135" t="s">
        <v>15338</v>
      </c>
      <c r="F593" s="114" t="s">
        <v>15419</v>
      </c>
    </row>
    <row r="594" spans="1:6">
      <c r="A594" s="133" t="s">
        <v>3021</v>
      </c>
      <c r="B594" s="119">
        <v>0</v>
      </c>
      <c r="C594" s="119">
        <v>24</v>
      </c>
      <c r="D594" s="133" t="s">
        <v>7355</v>
      </c>
      <c r="E594" s="135" t="s">
        <v>15339</v>
      </c>
      <c r="F594" s="114" t="s">
        <v>15420</v>
      </c>
    </row>
    <row r="595" spans="1:6">
      <c r="A595" s="133" t="s">
        <v>2816</v>
      </c>
      <c r="B595" s="119">
        <v>0</v>
      </c>
      <c r="C595" s="119">
        <v>120</v>
      </c>
      <c r="D595" s="133" t="s">
        <v>8831</v>
      </c>
      <c r="E595" s="135" t="s">
        <v>15340</v>
      </c>
      <c r="F595" s="114" t="s">
        <v>15421</v>
      </c>
    </row>
    <row r="596" spans="1:6">
      <c r="A596" s="133" t="s">
        <v>5006</v>
      </c>
      <c r="B596" s="119">
        <v>9</v>
      </c>
      <c r="C596" s="119">
        <v>17</v>
      </c>
      <c r="D596" s="133" t="s">
        <v>8960</v>
      </c>
      <c r="E596" s="135" t="s">
        <v>15341</v>
      </c>
      <c r="F596" s="114" t="s">
        <v>15422</v>
      </c>
    </row>
    <row r="597" spans="1:6">
      <c r="A597" s="133" t="s">
        <v>5002</v>
      </c>
      <c r="B597" s="119">
        <v>3</v>
      </c>
      <c r="C597" s="119">
        <v>15</v>
      </c>
      <c r="D597" s="133" t="s">
        <v>8961</v>
      </c>
      <c r="E597" s="135" t="s">
        <v>15342</v>
      </c>
      <c r="F597" s="114" t="s">
        <v>15423</v>
      </c>
    </row>
    <row r="598" spans="1:6">
      <c r="A598" s="133" t="s">
        <v>5003</v>
      </c>
      <c r="B598" s="119">
        <v>1</v>
      </c>
      <c r="C598" s="119">
        <v>16</v>
      </c>
      <c r="D598" s="133" t="s">
        <v>8962</v>
      </c>
      <c r="E598" s="135" t="s">
        <v>15343</v>
      </c>
      <c r="F598" s="114" t="s">
        <v>15424</v>
      </c>
    </row>
    <row r="599" spans="1:6">
      <c r="A599" s="133" t="s">
        <v>3022</v>
      </c>
      <c r="B599" s="119">
        <v>1</v>
      </c>
      <c r="C599" s="119">
        <v>353</v>
      </c>
      <c r="D599" s="133" t="s">
        <v>7356</v>
      </c>
      <c r="E599" s="135" t="s">
        <v>15344</v>
      </c>
      <c r="F599" s="114" t="s">
        <v>15425</v>
      </c>
    </row>
    <row r="600" spans="1:6">
      <c r="A600" s="133" t="s">
        <v>3024</v>
      </c>
      <c r="B600" s="119">
        <v>4</v>
      </c>
      <c r="C600" s="119">
        <v>81</v>
      </c>
      <c r="D600" s="133" t="s">
        <v>7357</v>
      </c>
      <c r="E600" s="135" t="s">
        <v>15345</v>
      </c>
      <c r="F600" s="114" t="s">
        <v>15426</v>
      </c>
    </row>
    <row r="601" spans="1:6">
      <c r="A601" s="133" t="s">
        <v>3023</v>
      </c>
      <c r="B601" s="119">
        <v>5</v>
      </c>
      <c r="C601" s="119">
        <v>81</v>
      </c>
      <c r="D601" s="133" t="s">
        <v>7358</v>
      </c>
      <c r="E601" s="135" t="s">
        <v>15346</v>
      </c>
      <c r="F601" s="114" t="s">
        <v>15427</v>
      </c>
    </row>
    <row r="602" spans="1:6">
      <c r="A602" s="133" t="s">
        <v>3026</v>
      </c>
      <c r="B602" s="119">
        <v>0</v>
      </c>
      <c r="C602" s="119">
        <v>35</v>
      </c>
      <c r="D602" s="133" t="s">
        <v>7357</v>
      </c>
      <c r="E602" s="135" t="s">
        <v>15347</v>
      </c>
      <c r="F602" s="114" t="s">
        <v>15428</v>
      </c>
    </row>
    <row r="603" spans="1:6">
      <c r="A603" s="133" t="s">
        <v>3025</v>
      </c>
      <c r="B603" s="119">
        <v>0</v>
      </c>
      <c r="C603" s="119">
        <v>35</v>
      </c>
      <c r="D603" s="133" t="s">
        <v>7358</v>
      </c>
      <c r="E603" s="135" t="s">
        <v>15348</v>
      </c>
      <c r="F603" s="114" t="s">
        <v>15429</v>
      </c>
    </row>
    <row r="604" spans="1:6">
      <c r="A604" s="133" t="s">
        <v>3028</v>
      </c>
      <c r="B604" s="119">
        <v>14</v>
      </c>
      <c r="C604" s="119">
        <v>13</v>
      </c>
      <c r="D604" s="133" t="s">
        <v>7359</v>
      </c>
      <c r="E604" s="135" t="s">
        <v>15349</v>
      </c>
      <c r="F604" s="114" t="s">
        <v>15430</v>
      </c>
    </row>
    <row r="605" spans="1:6">
      <c r="A605" s="133" t="s">
        <v>3027</v>
      </c>
      <c r="B605" s="119">
        <v>15</v>
      </c>
      <c r="C605" s="119">
        <v>13</v>
      </c>
      <c r="D605" s="133" t="s">
        <v>7360</v>
      </c>
      <c r="E605" s="135" t="s">
        <v>15350</v>
      </c>
      <c r="F605" s="114" t="s">
        <v>18850</v>
      </c>
    </row>
    <row r="606" spans="1:6">
      <c r="A606" s="133" t="s">
        <v>20556</v>
      </c>
      <c r="B606" s="119">
        <v>1</v>
      </c>
      <c r="C606" s="119">
        <v>240</v>
      </c>
      <c r="D606" s="133" t="s">
        <v>20557</v>
      </c>
      <c r="E606" s="135" t="s">
        <v>20558</v>
      </c>
      <c r="F606" s="114" t="s">
        <v>25006</v>
      </c>
    </row>
    <row r="607" spans="1:6">
      <c r="A607" s="133" t="s">
        <v>20599</v>
      </c>
      <c r="B607" s="119">
        <v>0</v>
      </c>
      <c r="C607" s="119">
        <v>6.6</v>
      </c>
      <c r="D607" s="133" t="s">
        <v>20600</v>
      </c>
      <c r="E607" s="135" t="s">
        <v>20601</v>
      </c>
      <c r="F607" s="114" t="s">
        <v>15431</v>
      </c>
    </row>
    <row r="608" spans="1:6">
      <c r="A608" s="133" t="s">
        <v>20559</v>
      </c>
      <c r="B608" s="119">
        <v>0</v>
      </c>
      <c r="C608" s="119">
        <v>16.5</v>
      </c>
      <c r="D608" s="133" t="s">
        <v>20560</v>
      </c>
      <c r="E608" s="135" t="s">
        <v>23703</v>
      </c>
      <c r="F608" s="114" t="s">
        <v>15432</v>
      </c>
    </row>
    <row r="609" spans="1:6">
      <c r="A609" s="133" t="s">
        <v>20561</v>
      </c>
      <c r="B609" s="119">
        <v>0</v>
      </c>
      <c r="C609" s="119">
        <v>16.5</v>
      </c>
      <c r="D609" s="133" t="s">
        <v>20562</v>
      </c>
      <c r="E609" s="135" t="s">
        <v>23704</v>
      </c>
      <c r="F609" s="114" t="s">
        <v>15433</v>
      </c>
    </row>
    <row r="610" spans="1:6">
      <c r="A610" s="133" t="s">
        <v>20563</v>
      </c>
      <c r="B610" s="119">
        <v>0</v>
      </c>
      <c r="C610" s="119">
        <v>21</v>
      </c>
      <c r="D610" s="133" t="s">
        <v>20560</v>
      </c>
      <c r="E610" s="135" t="s">
        <v>20564</v>
      </c>
      <c r="F610" s="114" t="s">
        <v>15434</v>
      </c>
    </row>
    <row r="611" spans="1:6">
      <c r="A611" s="133" t="s">
        <v>20565</v>
      </c>
      <c r="B611" s="119">
        <v>0</v>
      </c>
      <c r="C611" s="119">
        <v>21</v>
      </c>
      <c r="D611" s="133" t="s">
        <v>20562</v>
      </c>
      <c r="E611" s="135" t="s">
        <v>20566</v>
      </c>
      <c r="F611" s="114" t="s">
        <v>15435</v>
      </c>
    </row>
    <row r="612" spans="1:6">
      <c r="A612" s="133" t="s">
        <v>20567</v>
      </c>
      <c r="B612" s="119">
        <v>0</v>
      </c>
      <c r="C612" s="119">
        <v>19</v>
      </c>
      <c r="D612" s="133" t="s">
        <v>20568</v>
      </c>
      <c r="E612" s="135" t="s">
        <v>20569</v>
      </c>
      <c r="F612" s="114" t="s">
        <v>5321</v>
      </c>
    </row>
    <row r="613" spans="1:6">
      <c r="A613" s="133" t="s">
        <v>20570</v>
      </c>
      <c r="B613" s="119">
        <v>1</v>
      </c>
      <c r="C613" s="119">
        <v>19</v>
      </c>
      <c r="D613" s="133" t="s">
        <v>20571</v>
      </c>
      <c r="E613" s="135" t="s">
        <v>20572</v>
      </c>
      <c r="F613" s="114" t="s">
        <v>5323</v>
      </c>
    </row>
    <row r="614" spans="1:6">
      <c r="A614" s="133" t="s">
        <v>21174</v>
      </c>
      <c r="B614" s="119">
        <v>3</v>
      </c>
      <c r="C614" s="119">
        <v>150</v>
      </c>
      <c r="D614" s="133"/>
      <c r="E614" s="135" t="s">
        <v>21179</v>
      </c>
      <c r="F614" s="114" t="s">
        <v>28108</v>
      </c>
    </row>
    <row r="615" spans="1:6">
      <c r="A615" s="133" t="s">
        <v>24986</v>
      </c>
      <c r="B615" s="119">
        <v>5</v>
      </c>
      <c r="C615" s="119">
        <v>20</v>
      </c>
      <c r="D615" s="133" t="s">
        <v>24987</v>
      </c>
      <c r="E615" s="135" t="s">
        <v>24988</v>
      </c>
      <c r="F615" s="114" t="s">
        <v>28109</v>
      </c>
    </row>
    <row r="616" spans="1:6">
      <c r="A616" s="133" t="s">
        <v>24989</v>
      </c>
      <c r="B616" s="119">
        <v>2</v>
      </c>
      <c r="C616" s="119">
        <v>18</v>
      </c>
      <c r="D616" s="133" t="s">
        <v>24990</v>
      </c>
      <c r="E616" s="135" t="s">
        <v>24991</v>
      </c>
      <c r="F616" s="114" t="s">
        <v>15436</v>
      </c>
    </row>
    <row r="617" spans="1:6">
      <c r="A617" s="133" t="s">
        <v>24992</v>
      </c>
      <c r="B617" s="119">
        <v>3</v>
      </c>
      <c r="C617" s="119">
        <v>18</v>
      </c>
      <c r="D617" s="133" t="s">
        <v>24993</v>
      </c>
      <c r="E617" s="135" t="s">
        <v>24994</v>
      </c>
      <c r="F617" s="114" t="s">
        <v>24193</v>
      </c>
    </row>
    <row r="618" spans="1:6">
      <c r="A618" s="133" t="s">
        <v>24995</v>
      </c>
      <c r="B618" s="119">
        <v>3</v>
      </c>
      <c r="C618" s="119">
        <v>21</v>
      </c>
      <c r="D618" s="133" t="s">
        <v>24996</v>
      </c>
      <c r="E618" s="135" t="s">
        <v>24997</v>
      </c>
      <c r="F618" s="114" t="s">
        <v>24196</v>
      </c>
    </row>
    <row r="619" spans="1:6">
      <c r="A619" s="133" t="s">
        <v>24998</v>
      </c>
      <c r="B619" s="119">
        <v>1</v>
      </c>
      <c r="C619" s="119">
        <v>12</v>
      </c>
      <c r="D619" s="133" t="s">
        <v>24999</v>
      </c>
      <c r="E619" s="135" t="s">
        <v>25000</v>
      </c>
      <c r="F619" s="114" t="s">
        <v>24199</v>
      </c>
    </row>
    <row r="620" spans="1:6">
      <c r="A620" s="133" t="s">
        <v>25001</v>
      </c>
      <c r="B620" s="119">
        <v>2</v>
      </c>
      <c r="C620" s="119">
        <v>12</v>
      </c>
      <c r="D620" s="133" t="s">
        <v>25002</v>
      </c>
      <c r="E620" s="135" t="s">
        <v>25003</v>
      </c>
      <c r="F620" s="114" t="s">
        <v>24202</v>
      </c>
    </row>
    <row r="621" spans="1:6">
      <c r="A621" s="133" t="s">
        <v>30368</v>
      </c>
      <c r="B621" s="119">
        <v>0</v>
      </c>
      <c r="C621" s="119">
        <v>0</v>
      </c>
      <c r="D621" s="133" t="s">
        <v>30369</v>
      </c>
      <c r="E621" s="135" t="s">
        <v>30370</v>
      </c>
      <c r="F621" s="114" t="s">
        <v>24258</v>
      </c>
    </row>
    <row r="622" spans="1:6">
      <c r="A622" s="133" t="s">
        <v>30371</v>
      </c>
      <c r="B622" s="119">
        <v>0</v>
      </c>
      <c r="C622" s="119">
        <v>0</v>
      </c>
      <c r="D622" s="133" t="s">
        <v>30372</v>
      </c>
      <c r="E622" s="135" t="s">
        <v>30373</v>
      </c>
      <c r="F622" s="114" t="s">
        <v>24259</v>
      </c>
    </row>
    <row r="623" spans="1:6">
      <c r="A623" s="133" t="s">
        <v>30374</v>
      </c>
      <c r="B623" s="119">
        <v>0</v>
      </c>
      <c r="C623" s="119">
        <v>0</v>
      </c>
      <c r="D623" s="133" t="s">
        <v>30375</v>
      </c>
      <c r="E623" s="135" t="s">
        <v>30376</v>
      </c>
      <c r="F623" s="114" t="s">
        <v>24260</v>
      </c>
    </row>
    <row r="624" spans="1:6">
      <c r="A624" s="133" t="s">
        <v>3029</v>
      </c>
      <c r="B624" s="119">
        <v>0</v>
      </c>
      <c r="C624" s="119">
        <v>35</v>
      </c>
      <c r="D624" s="133" t="s">
        <v>7361</v>
      </c>
      <c r="E624" s="135" t="s">
        <v>15351</v>
      </c>
      <c r="F624" s="114" t="s">
        <v>24261</v>
      </c>
    </row>
    <row r="625" spans="1:6">
      <c r="A625" s="133" t="s">
        <v>5252</v>
      </c>
      <c r="B625" s="119">
        <v>0</v>
      </c>
      <c r="C625" s="119">
        <v>0</v>
      </c>
      <c r="D625" s="133" t="s">
        <v>9307</v>
      </c>
      <c r="E625" s="135" t="s">
        <v>15352</v>
      </c>
      <c r="F625" s="114" t="s">
        <v>24262</v>
      </c>
    </row>
    <row r="626" spans="1:6">
      <c r="A626" s="133" t="s">
        <v>5253</v>
      </c>
      <c r="B626" s="119">
        <v>0</v>
      </c>
      <c r="C626" s="119">
        <v>0</v>
      </c>
      <c r="D626" s="133" t="s">
        <v>9308</v>
      </c>
      <c r="E626" s="135" t="s">
        <v>15353</v>
      </c>
      <c r="F626" s="114" t="s">
        <v>24263</v>
      </c>
    </row>
    <row r="627" spans="1:6">
      <c r="A627" s="133" t="s">
        <v>5254</v>
      </c>
      <c r="B627" s="119">
        <v>0</v>
      </c>
      <c r="C627" s="119">
        <v>0</v>
      </c>
      <c r="D627" s="133" t="s">
        <v>9309</v>
      </c>
      <c r="E627" s="135" t="s">
        <v>15354</v>
      </c>
      <c r="F627" s="114" t="s">
        <v>24264</v>
      </c>
    </row>
    <row r="628" spans="1:6">
      <c r="A628" s="133" t="s">
        <v>5255</v>
      </c>
      <c r="B628" s="119">
        <v>0</v>
      </c>
      <c r="C628" s="119">
        <v>0</v>
      </c>
      <c r="D628" s="133" t="s">
        <v>9310</v>
      </c>
      <c r="E628" s="135" t="s">
        <v>15355</v>
      </c>
      <c r="F628" s="114" t="s">
        <v>24219</v>
      </c>
    </row>
    <row r="629" spans="1:6">
      <c r="A629" s="133" t="s">
        <v>2644</v>
      </c>
      <c r="B629" s="119">
        <v>0</v>
      </c>
      <c r="C629" s="119">
        <v>21</v>
      </c>
      <c r="D629" s="133" t="s">
        <v>7362</v>
      </c>
      <c r="E629" s="135" t="s">
        <v>15356</v>
      </c>
      <c r="F629" s="114" t="s">
        <v>24222</v>
      </c>
    </row>
    <row r="630" spans="1:6">
      <c r="A630" s="133" t="s">
        <v>5256</v>
      </c>
      <c r="B630" s="119">
        <v>0</v>
      </c>
      <c r="C630" s="119">
        <v>0</v>
      </c>
      <c r="D630" s="133" t="s">
        <v>9311</v>
      </c>
      <c r="E630" s="135" t="s">
        <v>15357</v>
      </c>
      <c r="F630" s="114" t="s">
        <v>24225</v>
      </c>
    </row>
    <row r="631" spans="1:6">
      <c r="A631" s="133" t="s">
        <v>5257</v>
      </c>
      <c r="B631" s="119">
        <v>0</v>
      </c>
      <c r="C631" s="119">
        <v>0</v>
      </c>
      <c r="D631" s="133" t="s">
        <v>9312</v>
      </c>
      <c r="E631" s="135" t="s">
        <v>5258</v>
      </c>
      <c r="F631" s="114" t="s">
        <v>24228</v>
      </c>
    </row>
    <row r="632" spans="1:6">
      <c r="A632" s="133" t="s">
        <v>5259</v>
      </c>
      <c r="B632" s="119">
        <v>0</v>
      </c>
      <c r="C632" s="119">
        <v>0</v>
      </c>
      <c r="D632" s="133" t="s">
        <v>9313</v>
      </c>
      <c r="E632" s="135" t="s">
        <v>15358</v>
      </c>
      <c r="F632" s="114" t="s">
        <v>15437</v>
      </c>
    </row>
    <row r="633" spans="1:6">
      <c r="A633" s="133" t="s">
        <v>5260</v>
      </c>
      <c r="B633" s="119">
        <v>0</v>
      </c>
      <c r="C633" s="119">
        <v>0</v>
      </c>
      <c r="D633" s="133" t="s">
        <v>9314</v>
      </c>
      <c r="E633" s="135" t="s">
        <v>15359</v>
      </c>
      <c r="F633" s="114" t="s">
        <v>15438</v>
      </c>
    </row>
    <row r="634" spans="1:6">
      <c r="A634" s="133" t="s">
        <v>2645</v>
      </c>
      <c r="B634" s="119">
        <v>0</v>
      </c>
      <c r="C634" s="119">
        <v>27</v>
      </c>
      <c r="D634" s="133" t="s">
        <v>7363</v>
      </c>
      <c r="E634" s="135" t="s">
        <v>15360</v>
      </c>
      <c r="F634" s="114" t="s">
        <v>15439</v>
      </c>
    </row>
    <row r="635" spans="1:6">
      <c r="A635" s="133" t="s">
        <v>2647</v>
      </c>
      <c r="B635" s="119">
        <v>3</v>
      </c>
      <c r="C635" s="119">
        <v>21</v>
      </c>
      <c r="D635" s="133" t="s">
        <v>7364</v>
      </c>
      <c r="E635" s="135" t="s">
        <v>15361</v>
      </c>
      <c r="F635" s="114" t="s">
        <v>21827</v>
      </c>
    </row>
    <row r="636" spans="1:6">
      <c r="A636" s="133" t="s">
        <v>2646</v>
      </c>
      <c r="B636" s="119">
        <v>7</v>
      </c>
      <c r="C636" s="119">
        <v>21</v>
      </c>
      <c r="D636" s="133" t="s">
        <v>7365</v>
      </c>
      <c r="E636" s="135" t="s">
        <v>15362</v>
      </c>
      <c r="F636" s="114" t="s">
        <v>4733</v>
      </c>
    </row>
    <row r="637" spans="1:6">
      <c r="A637" s="133" t="s">
        <v>2865</v>
      </c>
      <c r="B637" s="119">
        <v>21</v>
      </c>
      <c r="C637" s="119">
        <v>8</v>
      </c>
      <c r="D637" s="133" t="s">
        <v>7366</v>
      </c>
      <c r="E637" s="135" t="s">
        <v>15363</v>
      </c>
      <c r="F637" s="114" t="s">
        <v>15440</v>
      </c>
    </row>
    <row r="638" spans="1:6">
      <c r="A638" s="133" t="s">
        <v>2866</v>
      </c>
      <c r="B638" s="119">
        <v>15</v>
      </c>
      <c r="C638" s="119">
        <v>8</v>
      </c>
      <c r="D638" s="133" t="s">
        <v>7367</v>
      </c>
      <c r="E638" s="135" t="s">
        <v>15364</v>
      </c>
      <c r="F638" s="114" t="s">
        <v>15441</v>
      </c>
    </row>
    <row r="639" spans="1:6">
      <c r="A639" s="133" t="s">
        <v>2841</v>
      </c>
      <c r="B639" s="119">
        <v>0</v>
      </c>
      <c r="C639" s="119">
        <v>48.5</v>
      </c>
      <c r="D639" s="133" t="s">
        <v>7368</v>
      </c>
      <c r="E639" s="135" t="s">
        <v>15365</v>
      </c>
      <c r="F639" s="114" t="s">
        <v>25009</v>
      </c>
    </row>
    <row r="640" spans="1:6">
      <c r="A640" s="133" t="s">
        <v>4510</v>
      </c>
      <c r="B640" s="119">
        <v>0</v>
      </c>
      <c r="C640" s="119">
        <v>18</v>
      </c>
      <c r="D640" s="133" t="s">
        <v>8786</v>
      </c>
      <c r="E640" s="135" t="s">
        <v>15366</v>
      </c>
      <c r="F640" s="114" t="s">
        <v>15442</v>
      </c>
    </row>
    <row r="641" spans="1:6">
      <c r="A641" s="133" t="s">
        <v>4511</v>
      </c>
      <c r="B641" s="119">
        <v>1</v>
      </c>
      <c r="C641" s="119">
        <v>8</v>
      </c>
      <c r="D641" s="133" t="s">
        <v>8786</v>
      </c>
      <c r="E641" s="135" t="s">
        <v>15367</v>
      </c>
      <c r="F641" s="114" t="s">
        <v>15443</v>
      </c>
    </row>
    <row r="642" spans="1:6">
      <c r="A642" s="133" t="s">
        <v>4512</v>
      </c>
      <c r="B642" s="119">
        <v>0</v>
      </c>
      <c r="C642" s="119">
        <v>11</v>
      </c>
      <c r="D642" s="133" t="s">
        <v>8787</v>
      </c>
      <c r="E642" s="135" t="s">
        <v>15368</v>
      </c>
      <c r="F642" s="114" t="s">
        <v>715</v>
      </c>
    </row>
    <row r="643" spans="1:6">
      <c r="A643" s="133" t="s">
        <v>4513</v>
      </c>
      <c r="B643" s="119">
        <v>0</v>
      </c>
      <c r="C643" s="119">
        <v>7.5</v>
      </c>
      <c r="D643" s="133" t="s">
        <v>8788</v>
      </c>
      <c r="E643" s="135" t="s">
        <v>15369</v>
      </c>
      <c r="F643" s="114" t="s">
        <v>15444</v>
      </c>
    </row>
    <row r="644" spans="1:6">
      <c r="A644" s="133" t="s">
        <v>4514</v>
      </c>
      <c r="B644" s="119">
        <v>2</v>
      </c>
      <c r="C644" s="119">
        <v>7.5</v>
      </c>
      <c r="D644" s="133" t="s">
        <v>8789</v>
      </c>
      <c r="E644" s="135" t="s">
        <v>15370</v>
      </c>
      <c r="F644" s="114" t="s">
        <v>15445</v>
      </c>
    </row>
    <row r="645" spans="1:6">
      <c r="A645" s="133" t="s">
        <v>4515</v>
      </c>
      <c r="B645" s="119">
        <v>1</v>
      </c>
      <c r="C645" s="119">
        <v>10</v>
      </c>
      <c r="D645" s="133" t="s">
        <v>8790</v>
      </c>
      <c r="E645" s="135" t="s">
        <v>15371</v>
      </c>
      <c r="F645" s="114" t="s">
        <v>15446</v>
      </c>
    </row>
    <row r="646" spans="1:6">
      <c r="A646" s="133" t="s">
        <v>4516</v>
      </c>
      <c r="B646" s="119">
        <v>8</v>
      </c>
      <c r="C646" s="119">
        <v>10</v>
      </c>
      <c r="D646" s="133" t="s">
        <v>8791</v>
      </c>
      <c r="E646" s="135" t="s">
        <v>15372</v>
      </c>
      <c r="F646" s="114" t="s">
        <v>23881</v>
      </c>
    </row>
    <row r="647" spans="1:6">
      <c r="A647" s="133" t="s">
        <v>2842</v>
      </c>
      <c r="B647" s="119">
        <v>1</v>
      </c>
      <c r="C647" s="119">
        <v>7.2</v>
      </c>
      <c r="D647" s="133" t="s">
        <v>7369</v>
      </c>
      <c r="E647" s="135" t="s">
        <v>15373</v>
      </c>
      <c r="F647" s="114" t="s">
        <v>23884</v>
      </c>
    </row>
    <row r="648" spans="1:6">
      <c r="A648" s="133" t="s">
        <v>2843</v>
      </c>
      <c r="B648" s="119">
        <v>0</v>
      </c>
      <c r="C648" s="119">
        <v>7.2</v>
      </c>
      <c r="D648" s="133" t="s">
        <v>7370</v>
      </c>
      <c r="E648" s="135" t="s">
        <v>15374</v>
      </c>
      <c r="F648" s="114" t="s">
        <v>23887</v>
      </c>
    </row>
    <row r="649" spans="1:6">
      <c r="A649" s="133" t="s">
        <v>2844</v>
      </c>
      <c r="B649" s="119">
        <v>0</v>
      </c>
      <c r="C649" s="119">
        <v>7.5</v>
      </c>
      <c r="D649" s="133" t="s">
        <v>7371</v>
      </c>
      <c r="E649" s="135" t="s">
        <v>15375</v>
      </c>
      <c r="F649" s="114" t="s">
        <v>23890</v>
      </c>
    </row>
    <row r="650" spans="1:6">
      <c r="A650" s="133" t="s">
        <v>2845</v>
      </c>
      <c r="B650" s="119">
        <v>0</v>
      </c>
      <c r="C650" s="119">
        <v>7.5</v>
      </c>
      <c r="D650" s="133" t="s">
        <v>7372</v>
      </c>
      <c r="E650" s="135" t="s">
        <v>15376</v>
      </c>
      <c r="F650" s="114" t="s">
        <v>23893</v>
      </c>
    </row>
    <row r="651" spans="1:6">
      <c r="A651" s="133" t="s">
        <v>2846</v>
      </c>
      <c r="B651" s="119">
        <v>0</v>
      </c>
      <c r="C651" s="119">
        <v>135</v>
      </c>
      <c r="D651" s="133" t="s">
        <v>7373</v>
      </c>
      <c r="E651" s="135" t="s">
        <v>15377</v>
      </c>
      <c r="F651" s="114" t="s">
        <v>23896</v>
      </c>
    </row>
    <row r="652" spans="1:6">
      <c r="A652" s="133" t="s">
        <v>2848</v>
      </c>
      <c r="B652" s="119">
        <v>0</v>
      </c>
      <c r="C652" s="119">
        <v>75</v>
      </c>
      <c r="D652" s="133" t="s">
        <v>7374</v>
      </c>
      <c r="E652" s="135" t="s">
        <v>15378</v>
      </c>
      <c r="F652" s="114" t="s">
        <v>23893</v>
      </c>
    </row>
    <row r="653" spans="1:6">
      <c r="A653" s="133" t="s">
        <v>2849</v>
      </c>
      <c r="B653" s="119">
        <v>0</v>
      </c>
      <c r="C653" s="119">
        <v>515</v>
      </c>
      <c r="D653" s="133" t="s">
        <v>7375</v>
      </c>
      <c r="E653" s="135" t="s">
        <v>2850</v>
      </c>
      <c r="F653" s="114" t="s">
        <v>23896</v>
      </c>
    </row>
    <row r="654" spans="1:6">
      <c r="A654" s="133" t="s">
        <v>2852</v>
      </c>
      <c r="B654" s="119">
        <v>0</v>
      </c>
      <c r="C654" s="119">
        <v>156</v>
      </c>
      <c r="D654" s="133" t="s">
        <v>7376</v>
      </c>
      <c r="E654" s="135" t="s">
        <v>15379</v>
      </c>
      <c r="F654" s="114" t="s">
        <v>23903</v>
      </c>
    </row>
    <row r="655" spans="1:6">
      <c r="A655" s="133" t="s">
        <v>2851</v>
      </c>
      <c r="B655" s="119">
        <v>0</v>
      </c>
      <c r="C655" s="119">
        <v>156</v>
      </c>
      <c r="D655" s="133" t="s">
        <v>7377</v>
      </c>
      <c r="E655" s="135" t="s">
        <v>15380</v>
      </c>
      <c r="F655" s="114" t="s">
        <v>23906</v>
      </c>
    </row>
    <row r="656" spans="1:6">
      <c r="A656" s="133" t="s">
        <v>2854</v>
      </c>
      <c r="B656" s="119">
        <v>0</v>
      </c>
      <c r="C656" s="119">
        <v>165</v>
      </c>
      <c r="D656" s="133" t="s">
        <v>7378</v>
      </c>
      <c r="E656" s="135" t="s">
        <v>15381</v>
      </c>
      <c r="F656" s="114" t="s">
        <v>23908</v>
      </c>
    </row>
    <row r="657" spans="1:6">
      <c r="A657" s="133" t="s">
        <v>2853</v>
      </c>
      <c r="B657" s="119">
        <v>0</v>
      </c>
      <c r="C657" s="119">
        <v>170</v>
      </c>
      <c r="D657" s="133" t="s">
        <v>7379</v>
      </c>
      <c r="E657" s="135" t="s">
        <v>15382</v>
      </c>
      <c r="F657" s="114" t="s">
        <v>23910</v>
      </c>
    </row>
    <row r="658" spans="1:6">
      <c r="A658" s="133" t="s">
        <v>5261</v>
      </c>
      <c r="B658" s="119">
        <v>0</v>
      </c>
      <c r="C658" s="119">
        <v>0</v>
      </c>
      <c r="D658" s="133" t="s">
        <v>20573</v>
      </c>
      <c r="E658" s="135" t="s">
        <v>15383</v>
      </c>
      <c r="F658" s="114" t="s">
        <v>23913</v>
      </c>
    </row>
    <row r="659" spans="1:6">
      <c r="A659" s="133" t="s">
        <v>5262</v>
      </c>
      <c r="B659" s="119">
        <v>0</v>
      </c>
      <c r="C659" s="119">
        <v>0</v>
      </c>
      <c r="D659" s="133" t="s">
        <v>20574</v>
      </c>
      <c r="E659" s="135" t="s">
        <v>15384</v>
      </c>
      <c r="F659" s="114" t="s">
        <v>15447</v>
      </c>
    </row>
    <row r="660" spans="1:6">
      <c r="A660" s="133" t="s">
        <v>2858</v>
      </c>
      <c r="B660" s="119">
        <v>0</v>
      </c>
      <c r="C660" s="119">
        <v>28</v>
      </c>
      <c r="D660" s="133" t="s">
        <v>7380</v>
      </c>
      <c r="E660" s="135" t="s">
        <v>15385</v>
      </c>
      <c r="F660" s="114" t="s">
        <v>15448</v>
      </c>
    </row>
    <row r="661" spans="1:6">
      <c r="A661" s="133" t="s">
        <v>2857</v>
      </c>
      <c r="B661" s="119">
        <v>0</v>
      </c>
      <c r="C661" s="119">
        <v>28</v>
      </c>
      <c r="D661" s="133" t="s">
        <v>7381</v>
      </c>
      <c r="E661" s="135" t="s">
        <v>15386</v>
      </c>
      <c r="F661" s="114" t="s">
        <v>15449</v>
      </c>
    </row>
    <row r="662" spans="1:6">
      <c r="A662" s="133" t="s">
        <v>2861</v>
      </c>
      <c r="B662" s="119">
        <v>7</v>
      </c>
      <c r="C662" s="119">
        <v>20</v>
      </c>
      <c r="D662" s="133" t="s">
        <v>7382</v>
      </c>
      <c r="E662" s="135" t="s">
        <v>15387</v>
      </c>
      <c r="F662" s="114" t="s">
        <v>1499</v>
      </c>
    </row>
    <row r="663" spans="1:6">
      <c r="A663" s="133" t="s">
        <v>2859</v>
      </c>
      <c r="B663" s="119">
        <v>7</v>
      </c>
      <c r="C663" s="119">
        <v>20</v>
      </c>
      <c r="D663" s="133" t="s">
        <v>7383</v>
      </c>
      <c r="E663" s="135" t="s">
        <v>15388</v>
      </c>
      <c r="F663" s="114" t="s">
        <v>15450</v>
      </c>
    </row>
    <row r="664" spans="1:6">
      <c r="A664" s="133" t="s">
        <v>2862</v>
      </c>
      <c r="B664" s="119">
        <v>0</v>
      </c>
      <c r="C664" s="119">
        <v>165</v>
      </c>
      <c r="D664" s="133" t="s">
        <v>7384</v>
      </c>
      <c r="E664" s="135" t="s">
        <v>2863</v>
      </c>
      <c r="F664" s="114" t="s">
        <v>15451</v>
      </c>
    </row>
    <row r="665" spans="1:6">
      <c r="A665" s="133" t="s">
        <v>2867</v>
      </c>
      <c r="B665" s="119">
        <v>0</v>
      </c>
      <c r="C665" s="119">
        <v>2.5</v>
      </c>
      <c r="D665" s="133" t="s">
        <v>7385</v>
      </c>
      <c r="E665" s="135" t="s">
        <v>15389</v>
      </c>
      <c r="F665" s="114" t="s">
        <v>15452</v>
      </c>
    </row>
    <row r="666" spans="1:6">
      <c r="A666" s="133" t="s">
        <v>24714</v>
      </c>
      <c r="B666" s="119">
        <v>4</v>
      </c>
      <c r="C666" s="119">
        <v>73</v>
      </c>
      <c r="D666" s="133" t="s">
        <v>24715</v>
      </c>
      <c r="E666" s="135" t="s">
        <v>24716</v>
      </c>
      <c r="F666" s="114" t="s">
        <v>15453</v>
      </c>
    </row>
    <row r="667" spans="1:6">
      <c r="A667" s="133" t="s">
        <v>24717</v>
      </c>
      <c r="B667" s="119">
        <v>3</v>
      </c>
      <c r="C667" s="119">
        <v>72</v>
      </c>
      <c r="D667" s="133" t="s">
        <v>24718</v>
      </c>
      <c r="E667" s="135" t="s">
        <v>24719</v>
      </c>
      <c r="F667" s="114" t="s">
        <v>20217</v>
      </c>
    </row>
    <row r="668" spans="1:6">
      <c r="A668" s="133" t="s">
        <v>24720</v>
      </c>
      <c r="B668" s="119">
        <v>1</v>
      </c>
      <c r="C668" s="119">
        <v>72</v>
      </c>
      <c r="D668" s="133" t="s">
        <v>24721</v>
      </c>
      <c r="E668" s="135" t="s">
        <v>24722</v>
      </c>
      <c r="F668" s="114" t="s">
        <v>15454</v>
      </c>
    </row>
    <row r="669" spans="1:6">
      <c r="A669" s="133" t="s">
        <v>3034</v>
      </c>
      <c r="B669" s="119">
        <v>0</v>
      </c>
      <c r="C669" s="119">
        <v>490</v>
      </c>
      <c r="D669" s="133" t="s">
        <v>7386</v>
      </c>
      <c r="E669" s="135" t="s">
        <v>3035</v>
      </c>
      <c r="F669" s="114" t="s">
        <v>15455</v>
      </c>
    </row>
    <row r="670" spans="1:6">
      <c r="A670" s="133" t="s">
        <v>3036</v>
      </c>
      <c r="B670" s="119">
        <v>1</v>
      </c>
      <c r="C670" s="119">
        <v>420</v>
      </c>
      <c r="D670" s="133" t="s">
        <v>7387</v>
      </c>
      <c r="E670" s="135" t="s">
        <v>3037</v>
      </c>
      <c r="F670" s="114" t="s">
        <v>15456</v>
      </c>
    </row>
    <row r="671" spans="1:6">
      <c r="A671" s="133" t="s">
        <v>3039</v>
      </c>
      <c r="B671" s="119">
        <v>0</v>
      </c>
      <c r="C671" s="119">
        <v>180</v>
      </c>
      <c r="D671" s="133" t="s">
        <v>7388</v>
      </c>
      <c r="E671" s="135" t="s">
        <v>15390</v>
      </c>
      <c r="F671" s="114" t="s">
        <v>15457</v>
      </c>
    </row>
    <row r="672" spans="1:6">
      <c r="A672" s="133" t="s">
        <v>3038</v>
      </c>
      <c r="B672" s="119">
        <v>0</v>
      </c>
      <c r="C672" s="119">
        <v>180</v>
      </c>
      <c r="D672" s="133" t="s">
        <v>7389</v>
      </c>
      <c r="E672" s="135" t="s">
        <v>15391</v>
      </c>
      <c r="F672" s="114" t="s">
        <v>15458</v>
      </c>
    </row>
    <row r="673" spans="1:6">
      <c r="A673" s="133" t="s">
        <v>3040</v>
      </c>
      <c r="B673" s="119">
        <v>1</v>
      </c>
      <c r="C673" s="119">
        <v>185</v>
      </c>
      <c r="D673" s="133" t="s">
        <v>7390</v>
      </c>
      <c r="E673" s="135" t="s">
        <v>15392</v>
      </c>
      <c r="F673" s="114" t="s">
        <v>15459</v>
      </c>
    </row>
    <row r="674" spans="1:6">
      <c r="A674" s="133" t="s">
        <v>3041</v>
      </c>
      <c r="B674" s="119">
        <v>0</v>
      </c>
      <c r="C674" s="119">
        <v>185</v>
      </c>
      <c r="D674" s="133" t="s">
        <v>7391</v>
      </c>
      <c r="E674" s="135" t="s">
        <v>15393</v>
      </c>
      <c r="F674" s="114" t="s">
        <v>19984</v>
      </c>
    </row>
    <row r="675" spans="1:6">
      <c r="A675" s="133" t="s">
        <v>3042</v>
      </c>
      <c r="B675" s="119">
        <v>4</v>
      </c>
      <c r="C675" s="119">
        <v>36</v>
      </c>
      <c r="D675" s="133" t="s">
        <v>7392</v>
      </c>
      <c r="E675" s="135" t="s">
        <v>15394</v>
      </c>
      <c r="F675" s="114" t="s">
        <v>15460</v>
      </c>
    </row>
    <row r="676" spans="1:6">
      <c r="A676" s="133" t="s">
        <v>3043</v>
      </c>
      <c r="B676" s="119">
        <v>6</v>
      </c>
      <c r="C676" s="119">
        <v>14.5</v>
      </c>
      <c r="D676" s="133" t="s">
        <v>7393</v>
      </c>
      <c r="E676" s="135" t="s">
        <v>25272</v>
      </c>
      <c r="F676" s="114" t="s">
        <v>15461</v>
      </c>
    </row>
    <row r="677" spans="1:6">
      <c r="A677" s="133" t="s">
        <v>3044</v>
      </c>
      <c r="B677" s="119">
        <v>8</v>
      </c>
      <c r="C677" s="119">
        <v>14.5</v>
      </c>
      <c r="D677" s="133" t="s">
        <v>7394</v>
      </c>
      <c r="E677" s="135" t="s">
        <v>15395</v>
      </c>
      <c r="F677" s="114" t="s">
        <v>15462</v>
      </c>
    </row>
    <row r="678" spans="1:6">
      <c r="A678" s="133" t="s">
        <v>24025</v>
      </c>
      <c r="B678" s="119">
        <v>2</v>
      </c>
      <c r="C678" s="119">
        <v>300</v>
      </c>
      <c r="D678" s="133" t="s">
        <v>24026</v>
      </c>
      <c r="E678" s="135" t="s">
        <v>29979</v>
      </c>
      <c r="F678" s="114" t="s">
        <v>15463</v>
      </c>
    </row>
    <row r="679" spans="1:6">
      <c r="A679" s="133" t="s">
        <v>24028</v>
      </c>
      <c r="B679" s="119">
        <v>2</v>
      </c>
      <c r="C679" s="119">
        <v>300</v>
      </c>
      <c r="D679" s="133" t="s">
        <v>24029</v>
      </c>
      <c r="E679" s="135" t="s">
        <v>29980</v>
      </c>
      <c r="F679" s="114" t="s">
        <v>15464</v>
      </c>
    </row>
    <row r="680" spans="1:6">
      <c r="A680" s="133" t="s">
        <v>2627</v>
      </c>
      <c r="B680" s="119">
        <v>0</v>
      </c>
      <c r="C680" s="119">
        <v>8.5</v>
      </c>
      <c r="D680" s="133" t="s">
        <v>7395</v>
      </c>
      <c r="E680" s="135" t="s">
        <v>15396</v>
      </c>
      <c r="F680" s="114" t="s">
        <v>15465</v>
      </c>
    </row>
    <row r="681" spans="1:6">
      <c r="A681" s="133" t="s">
        <v>3007</v>
      </c>
      <c r="B681" s="119">
        <v>0</v>
      </c>
      <c r="C681" s="119">
        <v>4.5</v>
      </c>
      <c r="D681" s="133" t="s">
        <v>7396</v>
      </c>
      <c r="E681" s="135" t="s">
        <v>15397</v>
      </c>
      <c r="F681" s="114" t="s">
        <v>20233</v>
      </c>
    </row>
    <row r="682" spans="1:6">
      <c r="A682" s="133" t="s">
        <v>2649</v>
      </c>
      <c r="B682" s="119">
        <v>0</v>
      </c>
      <c r="C682" s="119">
        <v>9</v>
      </c>
      <c r="D682" s="133" t="s">
        <v>7397</v>
      </c>
      <c r="E682" s="135" t="s">
        <v>15398</v>
      </c>
      <c r="F682" s="114" t="s">
        <v>15466</v>
      </c>
    </row>
    <row r="683" spans="1:6">
      <c r="A683" s="133" t="s">
        <v>5263</v>
      </c>
      <c r="B683" s="119">
        <v>0</v>
      </c>
      <c r="C683" s="119">
        <v>0</v>
      </c>
      <c r="D683" s="133" t="s">
        <v>7396</v>
      </c>
      <c r="E683" s="135" t="s">
        <v>15399</v>
      </c>
      <c r="F683" s="114" t="s">
        <v>15467</v>
      </c>
    </row>
    <row r="684" spans="1:6">
      <c r="A684" s="133" t="s">
        <v>5264</v>
      </c>
      <c r="B684" s="119">
        <v>0</v>
      </c>
      <c r="C684" s="119">
        <v>0</v>
      </c>
      <c r="D684" s="133"/>
      <c r="E684" s="135" t="s">
        <v>5265</v>
      </c>
      <c r="F684" s="114" t="s">
        <v>15468</v>
      </c>
    </row>
    <row r="685" spans="1:6">
      <c r="A685" s="133" t="s">
        <v>2734</v>
      </c>
      <c r="B685" s="119">
        <v>166</v>
      </c>
      <c r="C685" s="119">
        <v>3</v>
      </c>
      <c r="D685" s="133" t="s">
        <v>7398</v>
      </c>
      <c r="E685" s="135" t="s">
        <v>15400</v>
      </c>
      <c r="F685" s="114" t="s">
        <v>20235</v>
      </c>
    </row>
    <row r="686" spans="1:6">
      <c r="A686" s="133" t="s">
        <v>2868</v>
      </c>
      <c r="B686" s="119">
        <v>0</v>
      </c>
      <c r="C686" s="119">
        <v>4.5</v>
      </c>
      <c r="D686" s="133" t="s">
        <v>7085</v>
      </c>
      <c r="E686" s="135" t="s">
        <v>15401</v>
      </c>
      <c r="F686" s="114" t="s">
        <v>20237</v>
      </c>
    </row>
    <row r="687" spans="1:6">
      <c r="A687" s="133" t="s">
        <v>5266</v>
      </c>
      <c r="B687" s="119">
        <v>0</v>
      </c>
      <c r="C687" s="119">
        <v>0</v>
      </c>
      <c r="D687" s="133"/>
      <c r="E687" s="135" t="s">
        <v>15402</v>
      </c>
      <c r="F687" s="114" t="s">
        <v>20239</v>
      </c>
    </row>
    <row r="688" spans="1:6">
      <c r="A688" s="133" t="s">
        <v>5267</v>
      </c>
      <c r="B688" s="119">
        <v>0</v>
      </c>
      <c r="C688" s="119">
        <v>0</v>
      </c>
      <c r="D688" s="133"/>
      <c r="E688" s="135" t="s">
        <v>15403</v>
      </c>
      <c r="F688" s="114" t="s">
        <v>15469</v>
      </c>
    </row>
    <row r="689" spans="1:6">
      <c r="A689" s="133" t="s">
        <v>2735</v>
      </c>
      <c r="B689" s="119">
        <v>0</v>
      </c>
      <c r="C689" s="119">
        <v>1.2</v>
      </c>
      <c r="D689" s="133" t="s">
        <v>7399</v>
      </c>
      <c r="E689" s="135" t="s">
        <v>15404</v>
      </c>
      <c r="F689" s="114" t="s">
        <v>20241</v>
      </c>
    </row>
    <row r="690" spans="1:6">
      <c r="A690" s="133" t="s">
        <v>3085</v>
      </c>
      <c r="B690" s="119">
        <v>0</v>
      </c>
      <c r="C690" s="119">
        <v>25</v>
      </c>
      <c r="D690" s="133" t="s">
        <v>7400</v>
      </c>
      <c r="E690" s="135" t="s">
        <v>15405</v>
      </c>
      <c r="F690" s="114" t="s">
        <v>15470</v>
      </c>
    </row>
    <row r="691" spans="1:6">
      <c r="A691" s="133" t="s">
        <v>3086</v>
      </c>
      <c r="B691" s="119">
        <v>4</v>
      </c>
      <c r="C691" s="119">
        <v>22</v>
      </c>
      <c r="D691" s="133" t="s">
        <v>7401</v>
      </c>
      <c r="E691" s="135" t="s">
        <v>15406</v>
      </c>
      <c r="F691" s="114" t="s">
        <v>15471</v>
      </c>
    </row>
    <row r="692" spans="1:6">
      <c r="A692" s="133" t="s">
        <v>3087</v>
      </c>
      <c r="B692" s="119">
        <v>0</v>
      </c>
      <c r="C692" s="119">
        <v>15</v>
      </c>
      <c r="D692" s="133" t="s">
        <v>7402</v>
      </c>
      <c r="E692" s="135" t="s">
        <v>15407</v>
      </c>
      <c r="F692" s="114" t="s">
        <v>15472</v>
      </c>
    </row>
    <row r="693" spans="1:6">
      <c r="A693" s="133" t="s">
        <v>5268</v>
      </c>
      <c r="B693" s="119">
        <v>0</v>
      </c>
      <c r="C693" s="119">
        <v>126</v>
      </c>
      <c r="D693" s="133" t="s">
        <v>9315</v>
      </c>
      <c r="E693" s="135" t="s">
        <v>15408</v>
      </c>
      <c r="F693" s="114" t="s">
        <v>15473</v>
      </c>
    </row>
    <row r="694" spans="1:6">
      <c r="A694" s="133" t="s">
        <v>5271</v>
      </c>
      <c r="B694" s="119">
        <v>0</v>
      </c>
      <c r="C694" s="119">
        <v>37</v>
      </c>
      <c r="D694" s="133" t="s">
        <v>9316</v>
      </c>
      <c r="E694" s="135" t="s">
        <v>15409</v>
      </c>
      <c r="F694" s="114" t="s">
        <v>15474</v>
      </c>
    </row>
    <row r="695" spans="1:6">
      <c r="A695" s="133" t="s">
        <v>5272</v>
      </c>
      <c r="B695" s="119">
        <v>2</v>
      </c>
      <c r="C695" s="119">
        <v>100</v>
      </c>
      <c r="D695" s="133" t="s">
        <v>9317</v>
      </c>
      <c r="E695" s="135" t="s">
        <v>15410</v>
      </c>
      <c r="F695" s="114" t="s">
        <v>15475</v>
      </c>
    </row>
    <row r="696" spans="1:6">
      <c r="A696" s="133" t="s">
        <v>5274</v>
      </c>
      <c r="B696" s="119">
        <v>1</v>
      </c>
      <c r="C696" s="119">
        <v>120</v>
      </c>
      <c r="D696" s="133" t="s">
        <v>9318</v>
      </c>
      <c r="E696" s="135" t="s">
        <v>15412</v>
      </c>
      <c r="F696" s="114" t="s">
        <v>15476</v>
      </c>
    </row>
    <row r="697" spans="1:6">
      <c r="A697" s="133" t="s">
        <v>5275</v>
      </c>
      <c r="B697" s="119">
        <v>0</v>
      </c>
      <c r="C697" s="119">
        <v>84</v>
      </c>
      <c r="D697" s="133" t="s">
        <v>9319</v>
      </c>
      <c r="E697" s="135" t="s">
        <v>15413</v>
      </c>
      <c r="F697" s="114" t="s">
        <v>15477</v>
      </c>
    </row>
    <row r="698" spans="1:6">
      <c r="A698" s="133" t="s">
        <v>5278</v>
      </c>
      <c r="B698" s="119">
        <v>0</v>
      </c>
      <c r="C698" s="119">
        <v>17</v>
      </c>
      <c r="D698" s="133" t="s">
        <v>9212</v>
      </c>
      <c r="E698" s="135" t="s">
        <v>15414</v>
      </c>
      <c r="F698" s="114" t="s">
        <v>15478</v>
      </c>
    </row>
    <row r="699" spans="1:6">
      <c r="A699" s="133" t="s">
        <v>5279</v>
      </c>
      <c r="B699" s="119">
        <v>0</v>
      </c>
      <c r="C699" s="119">
        <v>14</v>
      </c>
      <c r="D699" s="133" t="s">
        <v>9213</v>
      </c>
      <c r="E699" s="135" t="s">
        <v>19991</v>
      </c>
      <c r="F699" s="114" t="s">
        <v>18852</v>
      </c>
    </row>
    <row r="700" spans="1:6">
      <c r="A700" s="133" t="s">
        <v>5280</v>
      </c>
      <c r="B700" s="119">
        <v>0</v>
      </c>
      <c r="C700" s="119">
        <v>14</v>
      </c>
      <c r="D700" s="133" t="s">
        <v>9214</v>
      </c>
      <c r="E700" s="135" t="s">
        <v>19992</v>
      </c>
      <c r="F700" s="114" t="s">
        <v>24032</v>
      </c>
    </row>
    <row r="701" spans="1:6">
      <c r="A701" s="133" t="s">
        <v>5281</v>
      </c>
      <c r="B701" s="119">
        <v>0</v>
      </c>
      <c r="C701" s="119">
        <v>15.5</v>
      </c>
      <c r="D701" s="133" t="s">
        <v>9215</v>
      </c>
      <c r="E701" s="135" t="s">
        <v>19991</v>
      </c>
      <c r="F701" s="114" t="s">
        <v>18854</v>
      </c>
    </row>
    <row r="702" spans="1:6">
      <c r="A702" s="133" t="s">
        <v>5282</v>
      </c>
      <c r="B702" s="119">
        <v>1</v>
      </c>
      <c r="C702" s="119">
        <v>9</v>
      </c>
      <c r="D702" s="133" t="s">
        <v>9216</v>
      </c>
      <c r="E702" s="135" t="s">
        <v>19993</v>
      </c>
      <c r="F702" s="114" t="s">
        <v>18856</v>
      </c>
    </row>
    <row r="703" spans="1:6">
      <c r="A703" s="133" t="s">
        <v>5283</v>
      </c>
      <c r="B703" s="119">
        <v>0</v>
      </c>
      <c r="C703" s="119">
        <v>16</v>
      </c>
      <c r="D703" s="133" t="s">
        <v>9217</v>
      </c>
      <c r="E703" s="135" t="s">
        <v>5284</v>
      </c>
      <c r="F703" s="114" t="s">
        <v>18858</v>
      </c>
    </row>
    <row r="704" spans="1:6">
      <c r="A704" s="133" t="s">
        <v>5285</v>
      </c>
      <c r="B704" s="119">
        <v>0</v>
      </c>
      <c r="C704" s="119">
        <v>174</v>
      </c>
      <c r="D704" s="133" t="s">
        <v>9218</v>
      </c>
      <c r="E704" s="135" t="s">
        <v>5286</v>
      </c>
      <c r="F704" s="114" t="s">
        <v>18860</v>
      </c>
    </row>
    <row r="705" spans="1:6">
      <c r="A705" s="133" t="s">
        <v>5287</v>
      </c>
      <c r="B705" s="119">
        <v>0</v>
      </c>
      <c r="C705" s="119">
        <v>0</v>
      </c>
      <c r="D705" s="133" t="s">
        <v>9320</v>
      </c>
      <c r="E705" s="135" t="s">
        <v>15415</v>
      </c>
      <c r="F705" s="114" t="s">
        <v>18862</v>
      </c>
    </row>
    <row r="706" spans="1:6">
      <c r="A706" s="133" t="s">
        <v>5288</v>
      </c>
      <c r="B706" s="119">
        <v>0</v>
      </c>
      <c r="C706" s="119">
        <v>0</v>
      </c>
      <c r="D706" s="133" t="s">
        <v>9321</v>
      </c>
      <c r="E706" s="135" t="s">
        <v>15416</v>
      </c>
      <c r="F706" s="114" t="s">
        <v>20243</v>
      </c>
    </row>
    <row r="707" spans="1:6">
      <c r="A707" s="133" t="s">
        <v>5289</v>
      </c>
      <c r="B707" s="119">
        <v>0</v>
      </c>
      <c r="C707" s="119">
        <v>31</v>
      </c>
      <c r="D707" s="133" t="s">
        <v>9219</v>
      </c>
      <c r="E707" s="135" t="s">
        <v>5290</v>
      </c>
      <c r="F707" s="114" t="s">
        <v>18864</v>
      </c>
    </row>
    <row r="708" spans="1:6">
      <c r="A708" s="133" t="s">
        <v>5291</v>
      </c>
      <c r="B708" s="119">
        <v>0</v>
      </c>
      <c r="C708" s="119">
        <v>22</v>
      </c>
      <c r="D708" s="133" t="s">
        <v>9220</v>
      </c>
      <c r="E708" s="135" t="s">
        <v>15417</v>
      </c>
      <c r="F708" s="114" t="s">
        <v>20245</v>
      </c>
    </row>
    <row r="709" spans="1:6">
      <c r="A709" s="133" t="s">
        <v>5293</v>
      </c>
      <c r="B709" s="119">
        <v>0</v>
      </c>
      <c r="C709" s="119">
        <v>14</v>
      </c>
      <c r="D709" s="133" t="s">
        <v>9322</v>
      </c>
      <c r="E709" s="135" t="s">
        <v>15418</v>
      </c>
      <c r="F709" s="114" t="s">
        <v>20247</v>
      </c>
    </row>
    <row r="710" spans="1:6">
      <c r="A710" s="133" t="s">
        <v>5298</v>
      </c>
      <c r="B710" s="119">
        <v>1</v>
      </c>
      <c r="C710" s="119">
        <v>190</v>
      </c>
      <c r="D710" s="133" t="s">
        <v>29202</v>
      </c>
      <c r="E710" s="135" t="s">
        <v>5299</v>
      </c>
      <c r="F710" s="114" t="s">
        <v>20249</v>
      </c>
    </row>
    <row r="711" spans="1:6">
      <c r="A711" s="133" t="s">
        <v>5300</v>
      </c>
      <c r="B711" s="119">
        <v>1</v>
      </c>
      <c r="C711" s="119">
        <v>55</v>
      </c>
      <c r="D711" s="133" t="s">
        <v>9325</v>
      </c>
      <c r="E711" s="135" t="s">
        <v>15419</v>
      </c>
      <c r="F711" s="114" t="s">
        <v>20251</v>
      </c>
    </row>
    <row r="712" spans="1:6">
      <c r="A712" s="133" t="s">
        <v>5301</v>
      </c>
      <c r="B712" s="119">
        <v>1</v>
      </c>
      <c r="C712" s="119">
        <v>55</v>
      </c>
      <c r="D712" s="133" t="s">
        <v>9326</v>
      </c>
      <c r="E712" s="135" t="s">
        <v>15420</v>
      </c>
      <c r="F712" s="114"/>
    </row>
    <row r="713" spans="1:6">
      <c r="A713" s="133" t="s">
        <v>5302</v>
      </c>
      <c r="B713" s="119">
        <v>0</v>
      </c>
      <c r="C713" s="119">
        <v>0</v>
      </c>
      <c r="D713" s="133" t="s">
        <v>9327</v>
      </c>
      <c r="E713" s="135" t="s">
        <v>15421</v>
      </c>
      <c r="F713" s="114"/>
    </row>
    <row r="714" spans="1:6">
      <c r="A714" s="133" t="s">
        <v>5303</v>
      </c>
      <c r="B714" s="119">
        <v>1</v>
      </c>
      <c r="C714" s="119">
        <v>100</v>
      </c>
      <c r="D714" s="133" t="s">
        <v>9328</v>
      </c>
      <c r="E714" s="135" t="s">
        <v>15422</v>
      </c>
      <c r="F714" s="114" t="s">
        <v>15479</v>
      </c>
    </row>
    <row r="715" spans="1:6">
      <c r="A715" s="133" t="s">
        <v>5304</v>
      </c>
      <c r="B715" s="119">
        <v>0</v>
      </c>
      <c r="C715" s="119">
        <v>51</v>
      </c>
      <c r="D715" s="133" t="s">
        <v>9329</v>
      </c>
      <c r="E715" s="135" t="s">
        <v>15423</v>
      </c>
      <c r="F715" s="114" t="s">
        <v>15480</v>
      </c>
    </row>
    <row r="716" spans="1:6">
      <c r="A716" s="133" t="s">
        <v>5305</v>
      </c>
      <c r="B716" s="119">
        <v>0</v>
      </c>
      <c r="C716" s="119">
        <v>76</v>
      </c>
      <c r="D716" s="133" t="s">
        <v>9330</v>
      </c>
      <c r="E716" s="135" t="s">
        <v>15424</v>
      </c>
      <c r="F716" s="114" t="s">
        <v>15481</v>
      </c>
    </row>
    <row r="717" spans="1:6">
      <c r="A717" s="133" t="s">
        <v>5306</v>
      </c>
      <c r="B717" s="119">
        <v>0</v>
      </c>
      <c r="C717" s="119">
        <v>110</v>
      </c>
      <c r="D717" s="133" t="s">
        <v>9331</v>
      </c>
      <c r="E717" s="135" t="s">
        <v>15425</v>
      </c>
      <c r="F717" s="114" t="s">
        <v>5338</v>
      </c>
    </row>
    <row r="718" spans="1:6">
      <c r="A718" s="133" t="s">
        <v>5308</v>
      </c>
      <c r="B718" s="119">
        <v>0</v>
      </c>
      <c r="C718" s="119">
        <v>4</v>
      </c>
      <c r="D718" s="133" t="s">
        <v>9332</v>
      </c>
      <c r="E718" s="135" t="s">
        <v>15426</v>
      </c>
      <c r="F718" s="114" t="s">
        <v>15482</v>
      </c>
    </row>
    <row r="719" spans="1:6">
      <c r="A719" s="133" t="s">
        <v>5309</v>
      </c>
      <c r="B719" s="119">
        <v>0</v>
      </c>
      <c r="C719" s="119">
        <v>4</v>
      </c>
      <c r="D719" s="133" t="s">
        <v>9333</v>
      </c>
      <c r="E719" s="135" t="s">
        <v>15427</v>
      </c>
      <c r="F719" s="114" t="s">
        <v>15483</v>
      </c>
    </row>
    <row r="720" spans="1:6">
      <c r="A720" s="133" t="s">
        <v>5310</v>
      </c>
      <c r="B720" s="119">
        <v>0</v>
      </c>
      <c r="C720" s="119">
        <v>350</v>
      </c>
      <c r="D720" s="133" t="s">
        <v>9334</v>
      </c>
      <c r="E720" s="135" t="s">
        <v>15428</v>
      </c>
      <c r="F720" s="114" t="s">
        <v>15484</v>
      </c>
    </row>
    <row r="721" spans="1:6">
      <c r="A721" s="133" t="s">
        <v>5311</v>
      </c>
      <c r="B721" s="119">
        <v>0</v>
      </c>
      <c r="C721" s="119">
        <v>0</v>
      </c>
      <c r="D721" s="133" t="s">
        <v>9335</v>
      </c>
      <c r="E721" s="135" t="s">
        <v>15429</v>
      </c>
      <c r="F721" s="114" t="s">
        <v>15485</v>
      </c>
    </row>
    <row r="722" spans="1:6">
      <c r="A722" s="133" t="s">
        <v>5313</v>
      </c>
      <c r="B722" s="119">
        <v>0</v>
      </c>
      <c r="C722" s="119">
        <v>0</v>
      </c>
      <c r="D722" s="133" t="s">
        <v>9336</v>
      </c>
      <c r="E722" s="135" t="s">
        <v>15430</v>
      </c>
      <c r="F722" s="114" t="s">
        <v>18866</v>
      </c>
    </row>
    <row r="723" spans="1:6">
      <c r="A723" s="133" t="s">
        <v>18849</v>
      </c>
      <c r="B723" s="119">
        <v>0</v>
      </c>
      <c r="C723" s="119">
        <v>40</v>
      </c>
      <c r="D723" s="133" t="s">
        <v>20208</v>
      </c>
      <c r="E723" s="135" t="s">
        <v>18850</v>
      </c>
      <c r="F723" s="114" t="s">
        <v>18868</v>
      </c>
    </row>
    <row r="724" spans="1:6">
      <c r="A724" s="133" t="s">
        <v>25004</v>
      </c>
      <c r="B724" s="119">
        <v>1</v>
      </c>
      <c r="C724" s="119">
        <v>140</v>
      </c>
      <c r="D724" s="133" t="s">
        <v>25005</v>
      </c>
      <c r="E724" s="135" t="s">
        <v>25006</v>
      </c>
      <c r="F724" s="114" t="s">
        <v>23650</v>
      </c>
    </row>
    <row r="725" spans="1:6">
      <c r="A725" s="133" t="s">
        <v>5315</v>
      </c>
      <c r="B725" s="119">
        <v>2</v>
      </c>
      <c r="C725" s="119">
        <v>8</v>
      </c>
      <c r="D725" s="133" t="s">
        <v>9337</v>
      </c>
      <c r="E725" s="135" t="s">
        <v>15431</v>
      </c>
      <c r="F725" s="114" t="s">
        <v>23651</v>
      </c>
    </row>
    <row r="726" spans="1:6">
      <c r="A726" s="133" t="s">
        <v>5316</v>
      </c>
      <c r="B726" s="119">
        <v>0</v>
      </c>
      <c r="C726" s="119">
        <v>8</v>
      </c>
      <c r="D726" s="133" t="s">
        <v>9338</v>
      </c>
      <c r="E726" s="135" t="s">
        <v>15432</v>
      </c>
      <c r="F726" s="114" t="s">
        <v>23652</v>
      </c>
    </row>
    <row r="727" spans="1:6">
      <c r="A727" s="133" t="s">
        <v>5317</v>
      </c>
      <c r="B727" s="119">
        <v>0</v>
      </c>
      <c r="C727" s="119">
        <v>24</v>
      </c>
      <c r="D727" s="133" t="s">
        <v>9339</v>
      </c>
      <c r="E727" s="135" t="s">
        <v>15433</v>
      </c>
      <c r="F727" s="114" t="s">
        <v>23653</v>
      </c>
    </row>
    <row r="728" spans="1:6">
      <c r="A728" s="133" t="s">
        <v>5318</v>
      </c>
      <c r="B728" s="119">
        <v>5</v>
      </c>
      <c r="C728" s="119">
        <v>24</v>
      </c>
      <c r="D728" s="133" t="s">
        <v>9340</v>
      </c>
      <c r="E728" s="135" t="s">
        <v>15434</v>
      </c>
      <c r="F728" s="114" t="s">
        <v>23654</v>
      </c>
    </row>
    <row r="729" spans="1:6">
      <c r="A729" s="133" t="s">
        <v>5319</v>
      </c>
      <c r="B729" s="119">
        <v>0</v>
      </c>
      <c r="C729" s="119">
        <v>21</v>
      </c>
      <c r="D729" s="133" t="s">
        <v>9341</v>
      </c>
      <c r="E729" s="135" t="s">
        <v>15435</v>
      </c>
      <c r="F729" s="114" t="s">
        <v>23655</v>
      </c>
    </row>
    <row r="730" spans="1:6">
      <c r="A730" s="133" t="s">
        <v>5320</v>
      </c>
      <c r="B730" s="119">
        <v>0</v>
      </c>
      <c r="C730" s="119">
        <v>58</v>
      </c>
      <c r="D730" s="133" t="s">
        <v>9342</v>
      </c>
      <c r="E730" s="135" t="s">
        <v>5321</v>
      </c>
      <c r="F730" s="114" t="s">
        <v>23656</v>
      </c>
    </row>
    <row r="731" spans="1:6">
      <c r="A731" s="133" t="s">
        <v>5322</v>
      </c>
      <c r="B731" s="119">
        <v>2</v>
      </c>
      <c r="C731" s="119">
        <v>71</v>
      </c>
      <c r="D731" s="133" t="s">
        <v>9343</v>
      </c>
      <c r="E731" s="135" t="s">
        <v>5323</v>
      </c>
      <c r="F731" s="114" t="s">
        <v>23657</v>
      </c>
    </row>
    <row r="732" spans="1:6">
      <c r="A732" s="133" t="s">
        <v>28161</v>
      </c>
      <c r="B732" s="119">
        <v>3</v>
      </c>
      <c r="C732" s="119">
        <v>13</v>
      </c>
      <c r="D732" s="133" t="s">
        <v>28162</v>
      </c>
      <c r="E732" s="135" t="s">
        <v>28108</v>
      </c>
      <c r="F732" s="114" t="s">
        <v>5355</v>
      </c>
    </row>
    <row r="733" spans="1:6">
      <c r="A733" s="133" t="s">
        <v>28163</v>
      </c>
      <c r="B733" s="119">
        <v>3</v>
      </c>
      <c r="C733" s="119">
        <v>13</v>
      </c>
      <c r="D733" s="133" t="s">
        <v>28164</v>
      </c>
      <c r="E733" s="135" t="s">
        <v>28109</v>
      </c>
      <c r="F733" s="114" t="s">
        <v>15486</v>
      </c>
    </row>
    <row r="734" spans="1:6">
      <c r="A734" s="133" t="s">
        <v>3387</v>
      </c>
      <c r="B734" s="119">
        <v>0</v>
      </c>
      <c r="C734" s="119">
        <v>100</v>
      </c>
      <c r="D734" s="133" t="s">
        <v>7085</v>
      </c>
      <c r="E734" s="135" t="s">
        <v>15436</v>
      </c>
      <c r="F734" s="114" t="s">
        <v>15487</v>
      </c>
    </row>
    <row r="735" spans="1:6">
      <c r="A735" s="133" t="s">
        <v>24191</v>
      </c>
      <c r="B735" s="119">
        <v>1</v>
      </c>
      <c r="C735" s="119">
        <v>165</v>
      </c>
      <c r="D735" s="133" t="s">
        <v>24192</v>
      </c>
      <c r="E735" s="135" t="s">
        <v>24193</v>
      </c>
      <c r="F735" s="114" t="s">
        <v>15488</v>
      </c>
    </row>
    <row r="736" spans="1:6">
      <c r="A736" s="133" t="s">
        <v>24194</v>
      </c>
      <c r="B736" s="119">
        <v>0</v>
      </c>
      <c r="C736" s="119">
        <v>22</v>
      </c>
      <c r="D736" s="133" t="s">
        <v>24195</v>
      </c>
      <c r="E736" s="135" t="s">
        <v>24196</v>
      </c>
      <c r="F736" s="114" t="s">
        <v>15489</v>
      </c>
    </row>
    <row r="737" spans="1:6">
      <c r="A737" s="133" t="s">
        <v>24197</v>
      </c>
      <c r="B737" s="119">
        <v>1</v>
      </c>
      <c r="C737" s="119">
        <v>28</v>
      </c>
      <c r="D737" s="133" t="s">
        <v>24198</v>
      </c>
      <c r="E737" s="135" t="s">
        <v>24199</v>
      </c>
      <c r="F737" s="114" t="s">
        <v>15490</v>
      </c>
    </row>
    <row r="738" spans="1:6">
      <c r="A738" s="133" t="s">
        <v>24200</v>
      </c>
      <c r="B738" s="119">
        <v>3</v>
      </c>
      <c r="C738" s="119">
        <v>42</v>
      </c>
      <c r="D738" s="133" t="s">
        <v>24201</v>
      </c>
      <c r="E738" s="135" t="s">
        <v>24202</v>
      </c>
      <c r="F738" s="114" t="s">
        <v>15491</v>
      </c>
    </row>
    <row r="739" spans="1:6">
      <c r="A739" s="133" t="s">
        <v>24203</v>
      </c>
      <c r="B739" s="119">
        <v>1</v>
      </c>
      <c r="C739" s="119">
        <v>34</v>
      </c>
      <c r="D739" s="133" t="s">
        <v>24204</v>
      </c>
      <c r="E739" s="135" t="s">
        <v>24258</v>
      </c>
      <c r="F739" s="114" t="s">
        <v>15492</v>
      </c>
    </row>
    <row r="740" spans="1:6">
      <c r="A740" s="133" t="s">
        <v>24205</v>
      </c>
      <c r="B740" s="119">
        <v>0</v>
      </c>
      <c r="C740" s="119">
        <v>155</v>
      </c>
      <c r="D740" s="133" t="s">
        <v>24206</v>
      </c>
      <c r="E740" s="135" t="s">
        <v>24259</v>
      </c>
      <c r="F740" s="114" t="s">
        <v>15493</v>
      </c>
    </row>
    <row r="741" spans="1:6">
      <c r="A741" s="133" t="s">
        <v>24207</v>
      </c>
      <c r="B741" s="119">
        <v>1</v>
      </c>
      <c r="C741" s="119">
        <v>100</v>
      </c>
      <c r="D741" s="133" t="s">
        <v>24208</v>
      </c>
      <c r="E741" s="135" t="s">
        <v>24260</v>
      </c>
      <c r="F741" s="114" t="s">
        <v>15494</v>
      </c>
    </row>
    <row r="742" spans="1:6">
      <c r="A742" s="133" t="s">
        <v>24209</v>
      </c>
      <c r="B742" s="119">
        <v>0</v>
      </c>
      <c r="C742" s="119">
        <v>43</v>
      </c>
      <c r="D742" s="133" t="s">
        <v>24210</v>
      </c>
      <c r="E742" s="135" t="s">
        <v>24261</v>
      </c>
      <c r="F742" s="114" t="s">
        <v>15495</v>
      </c>
    </row>
    <row r="743" spans="1:6">
      <c r="A743" s="133" t="s">
        <v>24211</v>
      </c>
      <c r="B743" s="119">
        <v>0</v>
      </c>
      <c r="C743" s="119">
        <v>43</v>
      </c>
      <c r="D743" s="133" t="s">
        <v>24212</v>
      </c>
      <c r="E743" s="135" t="s">
        <v>24262</v>
      </c>
      <c r="F743" s="114" t="s">
        <v>20253</v>
      </c>
    </row>
    <row r="744" spans="1:6">
      <c r="A744" s="133" t="s">
        <v>24213</v>
      </c>
      <c r="B744" s="119">
        <v>2</v>
      </c>
      <c r="C744" s="119">
        <v>65</v>
      </c>
      <c r="D744" s="133" t="s">
        <v>24214</v>
      </c>
      <c r="E744" s="135" t="s">
        <v>24263</v>
      </c>
      <c r="F744" s="114" t="s">
        <v>20255</v>
      </c>
    </row>
    <row r="745" spans="1:6">
      <c r="A745" s="133" t="s">
        <v>24215</v>
      </c>
      <c r="B745" s="119">
        <v>3</v>
      </c>
      <c r="C745" s="119">
        <v>65</v>
      </c>
      <c r="D745" s="133" t="s">
        <v>24216</v>
      </c>
      <c r="E745" s="135" t="s">
        <v>24264</v>
      </c>
      <c r="F745" s="114" t="s">
        <v>20257</v>
      </c>
    </row>
    <row r="746" spans="1:6">
      <c r="A746" s="133" t="s">
        <v>24217</v>
      </c>
      <c r="B746" s="119">
        <v>0</v>
      </c>
      <c r="C746" s="119">
        <v>13</v>
      </c>
      <c r="D746" s="133" t="s">
        <v>24218</v>
      </c>
      <c r="E746" s="135" t="s">
        <v>24219</v>
      </c>
      <c r="F746" s="114" t="s">
        <v>15496</v>
      </c>
    </row>
    <row r="747" spans="1:6">
      <c r="A747" s="133" t="s">
        <v>24220</v>
      </c>
      <c r="B747" s="119">
        <v>1</v>
      </c>
      <c r="C747" s="119">
        <v>13</v>
      </c>
      <c r="D747" s="133" t="s">
        <v>24221</v>
      </c>
      <c r="E747" s="135" t="s">
        <v>24222</v>
      </c>
      <c r="F747" s="114" t="s">
        <v>15497</v>
      </c>
    </row>
    <row r="748" spans="1:6">
      <c r="A748" s="133" t="s">
        <v>24223</v>
      </c>
      <c r="B748" s="119">
        <v>1</v>
      </c>
      <c r="C748" s="119">
        <v>16</v>
      </c>
      <c r="D748" s="133" t="s">
        <v>24224</v>
      </c>
      <c r="E748" s="135" t="s">
        <v>24225</v>
      </c>
      <c r="F748" s="114" t="s">
        <v>4048</v>
      </c>
    </row>
    <row r="749" spans="1:6">
      <c r="A749" s="133" t="s">
        <v>24226</v>
      </c>
      <c r="B749" s="119">
        <v>2</v>
      </c>
      <c r="C749" s="119">
        <v>16</v>
      </c>
      <c r="D749" s="133" t="s">
        <v>24227</v>
      </c>
      <c r="E749" s="135" t="s">
        <v>24228</v>
      </c>
      <c r="F749" s="114" t="s">
        <v>15498</v>
      </c>
    </row>
    <row r="750" spans="1:6">
      <c r="A750" s="133" t="s">
        <v>7403</v>
      </c>
      <c r="B750" s="119">
        <v>0</v>
      </c>
      <c r="C750" s="119">
        <v>11.5</v>
      </c>
      <c r="D750" s="133" t="s">
        <v>7404</v>
      </c>
      <c r="E750" s="135" t="s">
        <v>15437</v>
      </c>
      <c r="F750" s="114" t="s">
        <v>15499</v>
      </c>
    </row>
    <row r="751" spans="1:6">
      <c r="A751" s="133" t="s">
        <v>720</v>
      </c>
      <c r="B751" s="119">
        <v>5</v>
      </c>
      <c r="C751" s="119">
        <v>35</v>
      </c>
      <c r="D751" s="133" t="s">
        <v>7405</v>
      </c>
      <c r="E751" s="135" t="s">
        <v>15438</v>
      </c>
      <c r="F751" s="114" t="s">
        <v>15500</v>
      </c>
    </row>
    <row r="752" spans="1:6">
      <c r="A752" s="133" t="s">
        <v>723</v>
      </c>
      <c r="B752" s="119">
        <v>3</v>
      </c>
      <c r="C752" s="119">
        <v>83</v>
      </c>
      <c r="D752" s="133" t="s">
        <v>7406</v>
      </c>
      <c r="E752" s="135" t="s">
        <v>15439</v>
      </c>
      <c r="F752" s="114" t="s">
        <v>15501</v>
      </c>
    </row>
    <row r="753" spans="1:6">
      <c r="A753" s="133" t="s">
        <v>21825</v>
      </c>
      <c r="B753" s="119">
        <v>0</v>
      </c>
      <c r="C753" s="119">
        <v>0</v>
      </c>
      <c r="D753" s="133" t="s">
        <v>21826</v>
      </c>
      <c r="E753" s="135" t="s">
        <v>21827</v>
      </c>
      <c r="F753" s="114" t="s">
        <v>25152</v>
      </c>
    </row>
    <row r="754" spans="1:6">
      <c r="A754" s="133" t="s">
        <v>4732</v>
      </c>
      <c r="B754" s="119">
        <v>1</v>
      </c>
      <c r="C754" s="119">
        <v>85</v>
      </c>
      <c r="D754" s="133" t="s">
        <v>8855</v>
      </c>
      <c r="E754" s="135" t="s">
        <v>4733</v>
      </c>
      <c r="F754" s="114" t="s">
        <v>21026</v>
      </c>
    </row>
    <row r="755" spans="1:6">
      <c r="A755" s="133" t="s">
        <v>716</v>
      </c>
      <c r="B755" s="119">
        <v>0</v>
      </c>
      <c r="C755" s="119">
        <v>33</v>
      </c>
      <c r="D755" s="133" t="s">
        <v>7407</v>
      </c>
      <c r="E755" s="135" t="s">
        <v>15440</v>
      </c>
      <c r="F755" s="114" t="s">
        <v>21027</v>
      </c>
    </row>
    <row r="756" spans="1:6">
      <c r="A756" s="133" t="s">
        <v>718</v>
      </c>
      <c r="B756" s="119">
        <v>0</v>
      </c>
      <c r="C756" s="119">
        <v>33</v>
      </c>
      <c r="D756" s="133" t="s">
        <v>7408</v>
      </c>
      <c r="E756" s="135" t="s">
        <v>15441</v>
      </c>
      <c r="F756" s="114" t="s">
        <v>15502</v>
      </c>
    </row>
    <row r="757" spans="1:6">
      <c r="A757" s="133" t="s">
        <v>25007</v>
      </c>
      <c r="B757" s="119">
        <v>0</v>
      </c>
      <c r="C757" s="119">
        <v>70</v>
      </c>
      <c r="D757" s="133" t="s">
        <v>25008</v>
      </c>
      <c r="E757" s="135" t="s">
        <v>25009</v>
      </c>
      <c r="F757" s="114" t="s">
        <v>15503</v>
      </c>
    </row>
    <row r="758" spans="1:6">
      <c r="A758" s="133" t="s">
        <v>5324</v>
      </c>
      <c r="B758" s="119">
        <v>2</v>
      </c>
      <c r="C758" s="119">
        <v>106</v>
      </c>
      <c r="D758" s="133" t="s">
        <v>22248</v>
      </c>
      <c r="E758" s="135" t="s">
        <v>15442</v>
      </c>
      <c r="F758" s="114" t="s">
        <v>15504</v>
      </c>
    </row>
    <row r="759" spans="1:6">
      <c r="A759" s="133" t="s">
        <v>719</v>
      </c>
      <c r="B759" s="119">
        <v>0</v>
      </c>
      <c r="C759" s="119">
        <v>42</v>
      </c>
      <c r="D759" s="133" t="s">
        <v>7409</v>
      </c>
      <c r="E759" s="135" t="s">
        <v>15443</v>
      </c>
      <c r="F759" s="114" t="s">
        <v>15505</v>
      </c>
    </row>
    <row r="760" spans="1:6">
      <c r="A760" s="133" t="s">
        <v>714</v>
      </c>
      <c r="B760" s="119">
        <v>0</v>
      </c>
      <c r="C760" s="119">
        <v>105</v>
      </c>
      <c r="D760" s="133" t="s">
        <v>7410</v>
      </c>
      <c r="E760" s="135" t="s">
        <v>715</v>
      </c>
      <c r="F760" s="114" t="s">
        <v>18870</v>
      </c>
    </row>
    <row r="761" spans="1:6">
      <c r="A761" s="133" t="s">
        <v>722</v>
      </c>
      <c r="B761" s="119">
        <v>0</v>
      </c>
      <c r="C761" s="119">
        <v>12</v>
      </c>
      <c r="D761" s="133" t="s">
        <v>7411</v>
      </c>
      <c r="E761" s="135" t="s">
        <v>15444</v>
      </c>
      <c r="F761" s="114" t="s">
        <v>18872</v>
      </c>
    </row>
    <row r="762" spans="1:6">
      <c r="A762" s="133" t="s">
        <v>3340</v>
      </c>
      <c r="B762" s="119">
        <v>0</v>
      </c>
      <c r="C762" s="119">
        <v>5</v>
      </c>
      <c r="D762" s="133" t="s">
        <v>7411</v>
      </c>
      <c r="E762" s="135" t="s">
        <v>15445</v>
      </c>
      <c r="F762" s="114" t="s">
        <v>18874</v>
      </c>
    </row>
    <row r="763" spans="1:6">
      <c r="A763" s="133" t="s">
        <v>4176</v>
      </c>
      <c r="B763" s="119">
        <v>0</v>
      </c>
      <c r="C763" s="119">
        <v>0</v>
      </c>
      <c r="D763" s="133" t="s">
        <v>7412</v>
      </c>
      <c r="E763" s="135" t="s">
        <v>15446</v>
      </c>
      <c r="F763" s="114" t="s">
        <v>18876</v>
      </c>
    </row>
    <row r="764" spans="1:6">
      <c r="A764" s="133" t="s">
        <v>23879</v>
      </c>
      <c r="B764" s="119">
        <v>2</v>
      </c>
      <c r="C764" s="119">
        <v>42</v>
      </c>
      <c r="D764" s="133" t="s">
        <v>23880</v>
      </c>
      <c r="E764" s="135" t="s">
        <v>23881</v>
      </c>
      <c r="F764" s="114" t="s">
        <v>18878</v>
      </c>
    </row>
    <row r="765" spans="1:6">
      <c r="A765" s="133" t="s">
        <v>23882</v>
      </c>
      <c r="B765" s="119">
        <v>1</v>
      </c>
      <c r="C765" s="119">
        <v>95</v>
      </c>
      <c r="D765" s="133" t="s">
        <v>23883</v>
      </c>
      <c r="E765" s="135" t="s">
        <v>23884</v>
      </c>
      <c r="F765" s="114" t="s">
        <v>18880</v>
      </c>
    </row>
    <row r="766" spans="1:6">
      <c r="A766" s="133" t="s">
        <v>23885</v>
      </c>
      <c r="B766" s="119">
        <v>1</v>
      </c>
      <c r="C766" s="119">
        <v>65</v>
      </c>
      <c r="D766" s="133" t="s">
        <v>23886</v>
      </c>
      <c r="E766" s="135" t="s">
        <v>23887</v>
      </c>
      <c r="F766" s="114" t="s">
        <v>18882</v>
      </c>
    </row>
    <row r="767" spans="1:6">
      <c r="A767" s="133" t="s">
        <v>23888</v>
      </c>
      <c r="B767" s="119">
        <v>3</v>
      </c>
      <c r="C767" s="119">
        <v>63</v>
      </c>
      <c r="D767" s="133" t="s">
        <v>23889</v>
      </c>
      <c r="E767" s="135" t="s">
        <v>23890</v>
      </c>
      <c r="F767" s="114" t="s">
        <v>18884</v>
      </c>
    </row>
    <row r="768" spans="1:6">
      <c r="A768" s="133" t="s">
        <v>23891</v>
      </c>
      <c r="B768" s="119">
        <v>3</v>
      </c>
      <c r="C768" s="119">
        <v>10</v>
      </c>
      <c r="D768" s="133" t="s">
        <v>23892</v>
      </c>
      <c r="E768" s="135" t="s">
        <v>23893</v>
      </c>
      <c r="F768" s="114" t="s">
        <v>22880</v>
      </c>
    </row>
    <row r="769" spans="1:6">
      <c r="A769" s="133" t="s">
        <v>23894</v>
      </c>
      <c r="B769" s="119">
        <v>2</v>
      </c>
      <c r="C769" s="119">
        <v>10</v>
      </c>
      <c r="D769" s="133" t="s">
        <v>23895</v>
      </c>
      <c r="E769" s="135" t="s">
        <v>23896</v>
      </c>
      <c r="F769" s="114" t="s">
        <v>22880</v>
      </c>
    </row>
    <row r="770" spans="1:6">
      <c r="A770" s="133" t="s">
        <v>23897</v>
      </c>
      <c r="B770" s="119">
        <v>0</v>
      </c>
      <c r="C770" s="119">
        <v>10.5</v>
      </c>
      <c r="D770" s="133" t="s">
        <v>23898</v>
      </c>
      <c r="E770" s="135" t="s">
        <v>23893</v>
      </c>
      <c r="F770" s="114" t="s">
        <v>22885</v>
      </c>
    </row>
    <row r="771" spans="1:6">
      <c r="A771" s="133" t="s">
        <v>23899</v>
      </c>
      <c r="B771" s="119">
        <v>0</v>
      </c>
      <c r="C771" s="119">
        <v>10.5</v>
      </c>
      <c r="D771" s="133" t="s">
        <v>23900</v>
      </c>
      <c r="E771" s="135" t="s">
        <v>23896</v>
      </c>
      <c r="F771" s="114" t="s">
        <v>22888</v>
      </c>
    </row>
    <row r="772" spans="1:6">
      <c r="A772" s="133" t="s">
        <v>23901</v>
      </c>
      <c r="B772" s="119">
        <v>1</v>
      </c>
      <c r="C772" s="119">
        <v>37</v>
      </c>
      <c r="D772" s="133" t="s">
        <v>23902</v>
      </c>
      <c r="E772" s="135" t="s">
        <v>23903</v>
      </c>
      <c r="F772" s="114" t="s">
        <v>22891</v>
      </c>
    </row>
    <row r="773" spans="1:6">
      <c r="A773" s="133" t="s">
        <v>23904</v>
      </c>
      <c r="B773" s="119">
        <v>3</v>
      </c>
      <c r="C773" s="119">
        <v>29</v>
      </c>
      <c r="D773" s="133" t="s">
        <v>23905</v>
      </c>
      <c r="E773" s="135" t="s">
        <v>23906</v>
      </c>
      <c r="F773" s="114" t="s">
        <v>22894</v>
      </c>
    </row>
    <row r="774" spans="1:6">
      <c r="A774" s="133" t="s">
        <v>23907</v>
      </c>
      <c r="B774" s="119">
        <v>0</v>
      </c>
      <c r="C774" s="119">
        <v>75</v>
      </c>
      <c r="D774" s="133" t="s">
        <v>25226</v>
      </c>
      <c r="E774" s="135" t="s">
        <v>23908</v>
      </c>
      <c r="F774" s="114" t="s">
        <v>22897</v>
      </c>
    </row>
    <row r="775" spans="1:6">
      <c r="A775" s="133" t="s">
        <v>23909</v>
      </c>
      <c r="B775" s="119">
        <v>1</v>
      </c>
      <c r="C775" s="119">
        <v>75</v>
      </c>
      <c r="D775" s="133" t="s">
        <v>25227</v>
      </c>
      <c r="E775" s="135" t="s">
        <v>23910</v>
      </c>
      <c r="F775" s="114" t="s">
        <v>22900</v>
      </c>
    </row>
    <row r="776" spans="1:6">
      <c r="A776" s="133" t="s">
        <v>23911</v>
      </c>
      <c r="B776" s="119">
        <v>0</v>
      </c>
      <c r="C776" s="119">
        <v>82</v>
      </c>
      <c r="D776" s="133" t="s">
        <v>23912</v>
      </c>
      <c r="E776" s="135" t="s">
        <v>23913</v>
      </c>
      <c r="F776" s="114" t="s">
        <v>22903</v>
      </c>
    </row>
    <row r="777" spans="1:6">
      <c r="A777" s="133" t="s">
        <v>1495</v>
      </c>
      <c r="B777" s="119">
        <v>5</v>
      </c>
      <c r="C777" s="119">
        <v>58</v>
      </c>
      <c r="D777" s="133" t="s">
        <v>7413</v>
      </c>
      <c r="E777" s="135" t="s">
        <v>15447</v>
      </c>
      <c r="F777" s="114" t="s">
        <v>22906</v>
      </c>
    </row>
    <row r="778" spans="1:6">
      <c r="A778" s="133" t="s">
        <v>3110</v>
      </c>
      <c r="B778" s="119">
        <v>0</v>
      </c>
      <c r="C778" s="119">
        <v>32</v>
      </c>
      <c r="D778" s="133" t="s">
        <v>7414</v>
      </c>
      <c r="E778" s="135" t="s">
        <v>15448</v>
      </c>
      <c r="F778" s="114" t="s">
        <v>22909</v>
      </c>
    </row>
    <row r="779" spans="1:6">
      <c r="A779" s="133" t="s">
        <v>1502</v>
      </c>
      <c r="B779" s="119">
        <v>1</v>
      </c>
      <c r="C779" s="119">
        <v>105</v>
      </c>
      <c r="D779" s="133" t="s">
        <v>7415</v>
      </c>
      <c r="E779" s="135" t="s">
        <v>15449</v>
      </c>
      <c r="F779" s="114" t="s">
        <v>22911</v>
      </c>
    </row>
    <row r="780" spans="1:6">
      <c r="A780" s="133" t="s">
        <v>1498</v>
      </c>
      <c r="B780" s="119">
        <v>3</v>
      </c>
      <c r="C780" s="119">
        <v>68</v>
      </c>
      <c r="D780" s="133" t="s">
        <v>7416</v>
      </c>
      <c r="E780" s="135" t="s">
        <v>1499</v>
      </c>
      <c r="F780" s="114" t="s">
        <v>22914</v>
      </c>
    </row>
    <row r="781" spans="1:6">
      <c r="A781" s="133" t="s">
        <v>1500</v>
      </c>
      <c r="B781" s="119">
        <v>4</v>
      </c>
      <c r="C781" s="119">
        <v>24</v>
      </c>
      <c r="D781" s="133" t="s">
        <v>7417</v>
      </c>
      <c r="E781" s="135" t="s">
        <v>15450</v>
      </c>
      <c r="F781" s="114" t="s">
        <v>22917</v>
      </c>
    </row>
    <row r="782" spans="1:6">
      <c r="A782" s="133" t="s">
        <v>1501</v>
      </c>
      <c r="B782" s="119">
        <v>3</v>
      </c>
      <c r="C782" s="119">
        <v>24</v>
      </c>
      <c r="D782" s="133" t="s">
        <v>7418</v>
      </c>
      <c r="E782" s="135" t="s">
        <v>15451</v>
      </c>
      <c r="F782" s="114" t="s">
        <v>22919</v>
      </c>
    </row>
    <row r="783" spans="1:6">
      <c r="A783" s="133" t="s">
        <v>1503</v>
      </c>
      <c r="B783" s="119">
        <v>0</v>
      </c>
      <c r="C783" s="119">
        <v>5.8</v>
      </c>
      <c r="D783" s="133" t="s">
        <v>7419</v>
      </c>
      <c r="E783" s="135" t="s">
        <v>15452</v>
      </c>
      <c r="F783" s="114" t="s">
        <v>22922</v>
      </c>
    </row>
    <row r="784" spans="1:6">
      <c r="A784" s="133" t="s">
        <v>3851</v>
      </c>
      <c r="B784" s="119">
        <v>0</v>
      </c>
      <c r="C784" s="119">
        <v>5.8</v>
      </c>
      <c r="D784" s="133" t="s">
        <v>7420</v>
      </c>
      <c r="E784" s="135" t="s">
        <v>15453</v>
      </c>
      <c r="F784" s="114" t="s">
        <v>22925</v>
      </c>
    </row>
    <row r="785" spans="1:6">
      <c r="A785" s="133" t="s">
        <v>18344</v>
      </c>
      <c r="B785" s="119">
        <v>0</v>
      </c>
      <c r="C785" s="119">
        <v>87</v>
      </c>
      <c r="D785" s="133" t="s">
        <v>20209</v>
      </c>
      <c r="E785" s="135" t="s">
        <v>20217</v>
      </c>
      <c r="F785" s="114" t="s">
        <v>22928</v>
      </c>
    </row>
    <row r="786" spans="1:6">
      <c r="A786" s="133" t="s">
        <v>1504</v>
      </c>
      <c r="B786" s="119">
        <v>0</v>
      </c>
      <c r="C786" s="119">
        <v>23</v>
      </c>
      <c r="D786" s="133" t="s">
        <v>7421</v>
      </c>
      <c r="E786" s="135" t="s">
        <v>15454</v>
      </c>
      <c r="F786" s="114" t="s">
        <v>15506</v>
      </c>
    </row>
    <row r="787" spans="1:6">
      <c r="A787" s="133" t="s">
        <v>3852</v>
      </c>
      <c r="B787" s="119">
        <v>0</v>
      </c>
      <c r="C787" s="119">
        <v>28</v>
      </c>
      <c r="D787" s="133" t="s">
        <v>7422</v>
      </c>
      <c r="E787" s="135" t="s">
        <v>15455</v>
      </c>
      <c r="F787" s="114" t="s">
        <v>12794</v>
      </c>
    </row>
    <row r="788" spans="1:6">
      <c r="A788" s="133" t="s">
        <v>5325</v>
      </c>
      <c r="B788" s="119">
        <v>0</v>
      </c>
      <c r="C788" s="119">
        <v>0</v>
      </c>
      <c r="D788" s="133" t="s">
        <v>9344</v>
      </c>
      <c r="E788" s="135" t="s">
        <v>15456</v>
      </c>
      <c r="F788" s="114" t="s">
        <v>5364</v>
      </c>
    </row>
    <row r="789" spans="1:6">
      <c r="A789" s="133" t="s">
        <v>5326</v>
      </c>
      <c r="B789" s="119">
        <v>0</v>
      </c>
      <c r="C789" s="119">
        <v>42</v>
      </c>
      <c r="D789" s="133" t="s">
        <v>9345</v>
      </c>
      <c r="E789" s="135" t="s">
        <v>15457</v>
      </c>
      <c r="F789" s="114" t="s">
        <v>5366</v>
      </c>
    </row>
    <row r="790" spans="1:6">
      <c r="A790" s="133" t="s">
        <v>5327</v>
      </c>
      <c r="B790" s="119">
        <v>0</v>
      </c>
      <c r="C790" s="119">
        <v>0</v>
      </c>
      <c r="D790" s="133" t="s">
        <v>9346</v>
      </c>
      <c r="E790" s="135" t="s">
        <v>15458</v>
      </c>
      <c r="F790" s="114" t="s">
        <v>15507</v>
      </c>
    </row>
    <row r="791" spans="1:6">
      <c r="A791" s="133" t="s">
        <v>5328</v>
      </c>
      <c r="B791" s="119">
        <v>0</v>
      </c>
      <c r="C791" s="119">
        <v>0</v>
      </c>
      <c r="D791" s="133" t="s">
        <v>9347</v>
      </c>
      <c r="E791" s="135" t="s">
        <v>15459</v>
      </c>
      <c r="F791" s="114" t="s">
        <v>15508</v>
      </c>
    </row>
    <row r="792" spans="1:6">
      <c r="A792" s="133" t="s">
        <v>3981</v>
      </c>
      <c r="B792" s="119">
        <v>24</v>
      </c>
      <c r="C792" s="119">
        <v>28</v>
      </c>
      <c r="D792" s="133" t="s">
        <v>7423</v>
      </c>
      <c r="E792" s="135" t="s">
        <v>19984</v>
      </c>
      <c r="F792" s="114" t="s">
        <v>15509</v>
      </c>
    </row>
    <row r="793" spans="1:6">
      <c r="A793" s="133" t="s">
        <v>3983</v>
      </c>
      <c r="B793" s="119">
        <v>0</v>
      </c>
      <c r="C793" s="119">
        <v>39</v>
      </c>
      <c r="D793" s="133" t="s">
        <v>7423</v>
      </c>
      <c r="E793" s="135" t="s">
        <v>15460</v>
      </c>
      <c r="F793" s="114" t="s">
        <v>15510</v>
      </c>
    </row>
    <row r="794" spans="1:6">
      <c r="A794" s="133" t="s">
        <v>3985</v>
      </c>
      <c r="B794" s="119">
        <v>2</v>
      </c>
      <c r="C794" s="119">
        <v>3.4</v>
      </c>
      <c r="D794" s="133" t="s">
        <v>7424</v>
      </c>
      <c r="E794" s="135" t="s">
        <v>15461</v>
      </c>
      <c r="F794" s="114" t="s">
        <v>15511</v>
      </c>
    </row>
    <row r="795" spans="1:6">
      <c r="A795" s="133" t="s">
        <v>3986</v>
      </c>
      <c r="B795" s="119">
        <v>3</v>
      </c>
      <c r="C795" s="119">
        <v>3.4</v>
      </c>
      <c r="D795" s="133" t="s">
        <v>7425</v>
      </c>
      <c r="E795" s="135" t="s">
        <v>15462</v>
      </c>
      <c r="F795" s="114" t="s">
        <v>15512</v>
      </c>
    </row>
    <row r="796" spans="1:6">
      <c r="A796" s="133" t="s">
        <v>3987</v>
      </c>
      <c r="B796" s="119">
        <v>0</v>
      </c>
      <c r="C796" s="119">
        <v>38</v>
      </c>
      <c r="D796" s="133" t="s">
        <v>7426</v>
      </c>
      <c r="E796" s="135" t="s">
        <v>15463</v>
      </c>
      <c r="F796" s="114" t="s">
        <v>15513</v>
      </c>
    </row>
    <row r="797" spans="1:6">
      <c r="A797" s="133" t="s">
        <v>3988</v>
      </c>
      <c r="B797" s="119">
        <v>1</v>
      </c>
      <c r="C797" s="119">
        <v>83</v>
      </c>
      <c r="D797" s="133" t="s">
        <v>7427</v>
      </c>
      <c r="E797" s="135" t="s">
        <v>15464</v>
      </c>
      <c r="F797" s="114" t="s">
        <v>5377</v>
      </c>
    </row>
    <row r="798" spans="1:6">
      <c r="A798" s="133" t="s">
        <v>3989</v>
      </c>
      <c r="B798" s="119">
        <v>9</v>
      </c>
      <c r="C798" s="119">
        <v>68</v>
      </c>
      <c r="D798" s="133" t="s">
        <v>7428</v>
      </c>
      <c r="E798" s="135" t="s">
        <v>15465</v>
      </c>
      <c r="F798" s="114" t="s">
        <v>15514</v>
      </c>
    </row>
    <row r="799" spans="1:6">
      <c r="A799" s="133" t="s">
        <v>20232</v>
      </c>
      <c r="B799" s="119">
        <v>7</v>
      </c>
      <c r="C799" s="119">
        <v>123</v>
      </c>
      <c r="D799" s="133" t="s">
        <v>21435</v>
      </c>
      <c r="E799" s="135" t="s">
        <v>20233</v>
      </c>
      <c r="F799" s="114" t="s">
        <v>24632</v>
      </c>
    </row>
    <row r="800" spans="1:6">
      <c r="A800" s="133" t="s">
        <v>3990</v>
      </c>
      <c r="B800" s="119">
        <v>0</v>
      </c>
      <c r="C800" s="119">
        <v>10</v>
      </c>
      <c r="D800" s="133" t="s">
        <v>7429</v>
      </c>
      <c r="E800" s="135" t="s">
        <v>15466</v>
      </c>
      <c r="F800" s="114" t="s">
        <v>15515</v>
      </c>
    </row>
    <row r="801" spans="1:6">
      <c r="A801" s="133" t="s">
        <v>3991</v>
      </c>
      <c r="B801" s="119">
        <v>0</v>
      </c>
      <c r="C801" s="119">
        <v>20</v>
      </c>
      <c r="D801" s="133" t="s">
        <v>7430</v>
      </c>
      <c r="E801" s="135" t="s">
        <v>15467</v>
      </c>
      <c r="F801" s="114" t="s">
        <v>15516</v>
      </c>
    </row>
    <row r="802" spans="1:6">
      <c r="A802" s="133" t="s">
        <v>3992</v>
      </c>
      <c r="B802" s="119">
        <v>0</v>
      </c>
      <c r="C802" s="119">
        <v>20</v>
      </c>
      <c r="D802" s="133" t="s">
        <v>7431</v>
      </c>
      <c r="E802" s="135" t="s">
        <v>15468</v>
      </c>
      <c r="F802" s="114" t="s">
        <v>15517</v>
      </c>
    </row>
    <row r="803" spans="1:6">
      <c r="A803" s="133" t="s">
        <v>20234</v>
      </c>
      <c r="B803" s="119">
        <v>0</v>
      </c>
      <c r="C803" s="119">
        <v>79</v>
      </c>
      <c r="D803" s="133" t="s">
        <v>22249</v>
      </c>
      <c r="E803" s="135" t="s">
        <v>20235</v>
      </c>
      <c r="F803" s="114" t="s">
        <v>15518</v>
      </c>
    </row>
    <row r="804" spans="1:6">
      <c r="A804" s="133" t="s">
        <v>20236</v>
      </c>
      <c r="B804" s="119">
        <v>0</v>
      </c>
      <c r="C804" s="119">
        <v>8</v>
      </c>
      <c r="D804" s="133" t="s">
        <v>21436</v>
      </c>
      <c r="E804" s="135" t="s">
        <v>20237</v>
      </c>
      <c r="F804" s="114" t="s">
        <v>15519</v>
      </c>
    </row>
    <row r="805" spans="1:6">
      <c r="A805" s="133" t="s">
        <v>20238</v>
      </c>
      <c r="B805" s="119">
        <v>0</v>
      </c>
      <c r="C805" s="119">
        <v>8</v>
      </c>
      <c r="D805" s="133" t="s">
        <v>21437</v>
      </c>
      <c r="E805" s="135" t="s">
        <v>20239</v>
      </c>
      <c r="F805" s="114" t="s">
        <v>15520</v>
      </c>
    </row>
    <row r="806" spans="1:6">
      <c r="A806" s="133" t="s">
        <v>3993</v>
      </c>
      <c r="B806" s="119">
        <v>0</v>
      </c>
      <c r="C806" s="119">
        <v>57</v>
      </c>
      <c r="D806" s="133" t="s">
        <v>7432</v>
      </c>
      <c r="E806" s="135" t="s">
        <v>15469</v>
      </c>
      <c r="F806" s="114" t="s">
        <v>15521</v>
      </c>
    </row>
    <row r="807" spans="1:6">
      <c r="A807" s="133" t="s">
        <v>20240</v>
      </c>
      <c r="B807" s="119">
        <v>1</v>
      </c>
      <c r="C807" s="119">
        <v>83</v>
      </c>
      <c r="D807" s="133" t="s">
        <v>7432</v>
      </c>
      <c r="E807" s="135" t="s">
        <v>20241</v>
      </c>
      <c r="F807" s="114" t="s">
        <v>15522</v>
      </c>
    </row>
    <row r="808" spans="1:6">
      <c r="A808" s="133" t="s">
        <v>3994</v>
      </c>
      <c r="B808" s="119">
        <v>0</v>
      </c>
      <c r="C808" s="119">
        <v>32</v>
      </c>
      <c r="D808" s="133" t="s">
        <v>7433</v>
      </c>
      <c r="E808" s="135" t="s">
        <v>15470</v>
      </c>
      <c r="F808" s="114" t="s">
        <v>15523</v>
      </c>
    </row>
    <row r="809" spans="1:6">
      <c r="A809" s="133" t="s">
        <v>30377</v>
      </c>
      <c r="B809" s="119">
        <v>0</v>
      </c>
      <c r="C809" s="119">
        <v>0</v>
      </c>
      <c r="D809" s="133" t="s">
        <v>30378</v>
      </c>
      <c r="E809" s="135" t="s">
        <v>30379</v>
      </c>
      <c r="F809" s="114" t="s">
        <v>15524</v>
      </c>
    </row>
    <row r="810" spans="1:6">
      <c r="A810" s="133" t="s">
        <v>30380</v>
      </c>
      <c r="B810" s="119">
        <v>0</v>
      </c>
      <c r="C810" s="119">
        <v>0</v>
      </c>
      <c r="D810" s="133" t="s">
        <v>30381</v>
      </c>
      <c r="E810" s="135" t="s">
        <v>30382</v>
      </c>
      <c r="F810" s="114" t="s">
        <v>15525</v>
      </c>
    </row>
    <row r="811" spans="1:6">
      <c r="A811" s="133" t="s">
        <v>30383</v>
      </c>
      <c r="B811" s="119">
        <v>0</v>
      </c>
      <c r="C811" s="119">
        <v>0</v>
      </c>
      <c r="D811" s="133" t="s">
        <v>30384</v>
      </c>
      <c r="E811" s="135" t="s">
        <v>30385</v>
      </c>
      <c r="F811" s="114" t="s">
        <v>15526</v>
      </c>
    </row>
    <row r="812" spans="1:6">
      <c r="A812" s="133" t="s">
        <v>9969</v>
      </c>
      <c r="B812" s="119">
        <v>9</v>
      </c>
      <c r="C812" s="119">
        <v>10</v>
      </c>
      <c r="D812" s="133" t="s">
        <v>9970</v>
      </c>
      <c r="E812" s="135" t="s">
        <v>15471</v>
      </c>
      <c r="F812" s="114" t="s">
        <v>15527</v>
      </c>
    </row>
    <row r="813" spans="1:6">
      <c r="A813" s="133" t="s">
        <v>9971</v>
      </c>
      <c r="B813" s="119">
        <v>8</v>
      </c>
      <c r="C813" s="119">
        <v>9.5</v>
      </c>
      <c r="D813" s="133" t="s">
        <v>9972</v>
      </c>
      <c r="E813" s="135" t="s">
        <v>15472</v>
      </c>
      <c r="F813" s="114" t="s">
        <v>15528</v>
      </c>
    </row>
    <row r="814" spans="1:6">
      <c r="A814" s="133" t="s">
        <v>5329</v>
      </c>
      <c r="B814" s="119">
        <v>1</v>
      </c>
      <c r="C814" s="119">
        <v>63</v>
      </c>
      <c r="D814" s="133" t="s">
        <v>20575</v>
      </c>
      <c r="E814" s="135" t="s">
        <v>15473</v>
      </c>
      <c r="F814" s="114" t="s">
        <v>5397</v>
      </c>
    </row>
    <row r="815" spans="1:6">
      <c r="A815" s="133" t="s">
        <v>5330</v>
      </c>
      <c r="B815" s="119">
        <v>1</v>
      </c>
      <c r="C815" s="119">
        <v>60</v>
      </c>
      <c r="D815" s="133" t="s">
        <v>20576</v>
      </c>
      <c r="E815" s="135" t="s">
        <v>15474</v>
      </c>
      <c r="F815" s="114" t="s">
        <v>5399</v>
      </c>
    </row>
    <row r="816" spans="1:6">
      <c r="A816" s="133" t="s">
        <v>5072</v>
      </c>
      <c r="B816" s="119">
        <v>2</v>
      </c>
      <c r="C816" s="119">
        <v>76</v>
      </c>
      <c r="D816" s="133" t="s">
        <v>9039</v>
      </c>
      <c r="E816" s="135" t="s">
        <v>15475</v>
      </c>
      <c r="F816" s="114" t="s">
        <v>15529</v>
      </c>
    </row>
    <row r="817" spans="1:6">
      <c r="A817" s="133" t="s">
        <v>5073</v>
      </c>
      <c r="B817" s="119">
        <v>22</v>
      </c>
      <c r="C817" s="119">
        <v>7.6</v>
      </c>
      <c r="D817" s="133" t="s">
        <v>9041</v>
      </c>
      <c r="E817" s="135" t="s">
        <v>15476</v>
      </c>
      <c r="F817" s="114" t="s">
        <v>15530</v>
      </c>
    </row>
    <row r="818" spans="1:6">
      <c r="A818" s="133" t="s">
        <v>5331</v>
      </c>
      <c r="B818" s="119">
        <v>25</v>
      </c>
      <c r="C818" s="119">
        <v>7.6</v>
      </c>
      <c r="D818" s="133" t="s">
        <v>9348</v>
      </c>
      <c r="E818" s="135" t="s">
        <v>15477</v>
      </c>
      <c r="F818" s="114" t="s">
        <v>15531</v>
      </c>
    </row>
    <row r="819" spans="1:6">
      <c r="A819" s="133" t="s">
        <v>5332</v>
      </c>
      <c r="B819" s="119">
        <v>2</v>
      </c>
      <c r="C819" s="119">
        <v>62</v>
      </c>
      <c r="D819" s="133" t="s">
        <v>20577</v>
      </c>
      <c r="E819" s="135" t="s">
        <v>15478</v>
      </c>
      <c r="F819" s="114" t="s">
        <v>15532</v>
      </c>
    </row>
    <row r="820" spans="1:6">
      <c r="A820" s="133" t="s">
        <v>18851</v>
      </c>
      <c r="B820" s="119">
        <v>2</v>
      </c>
      <c r="C820" s="119">
        <v>45</v>
      </c>
      <c r="D820" s="133" t="s">
        <v>20528</v>
      </c>
      <c r="E820" s="135" t="s">
        <v>18852</v>
      </c>
      <c r="F820" s="114" t="s">
        <v>15533</v>
      </c>
    </row>
    <row r="821" spans="1:6">
      <c r="A821" s="133" t="s">
        <v>24031</v>
      </c>
      <c r="B821" s="119">
        <v>2</v>
      </c>
      <c r="C821" s="119">
        <v>65</v>
      </c>
      <c r="D821" s="133" t="s">
        <v>20528</v>
      </c>
      <c r="E821" s="135" t="s">
        <v>24032</v>
      </c>
      <c r="F821" s="114" t="s">
        <v>15534</v>
      </c>
    </row>
    <row r="822" spans="1:6">
      <c r="A822" s="133" t="s">
        <v>18853</v>
      </c>
      <c r="B822" s="119">
        <v>4</v>
      </c>
      <c r="C822" s="119">
        <v>8</v>
      </c>
      <c r="D822" s="133" t="s">
        <v>20529</v>
      </c>
      <c r="E822" s="135" t="s">
        <v>18854</v>
      </c>
      <c r="F822" s="114" t="s">
        <v>15535</v>
      </c>
    </row>
    <row r="823" spans="1:6">
      <c r="A823" s="133" t="s">
        <v>18855</v>
      </c>
      <c r="B823" s="119">
        <v>4</v>
      </c>
      <c r="C823" s="119">
        <v>8</v>
      </c>
      <c r="D823" s="133" t="s">
        <v>20530</v>
      </c>
      <c r="E823" s="135" t="s">
        <v>18856</v>
      </c>
      <c r="F823" s="114" t="s">
        <v>15536</v>
      </c>
    </row>
    <row r="824" spans="1:6">
      <c r="A824" s="133" t="s">
        <v>18857</v>
      </c>
      <c r="B824" s="119">
        <v>0</v>
      </c>
      <c r="C824" s="119">
        <v>36</v>
      </c>
      <c r="D824" s="133" t="s">
        <v>21438</v>
      </c>
      <c r="E824" s="135" t="s">
        <v>18858</v>
      </c>
      <c r="F824" s="114" t="s">
        <v>15537</v>
      </c>
    </row>
    <row r="825" spans="1:6">
      <c r="A825" s="133" t="s">
        <v>18859</v>
      </c>
      <c r="B825" s="119">
        <v>0</v>
      </c>
      <c r="C825" s="119">
        <v>26</v>
      </c>
      <c r="D825" s="133" t="s">
        <v>20531</v>
      </c>
      <c r="E825" s="135" t="s">
        <v>18860</v>
      </c>
      <c r="F825" s="114" t="s">
        <v>15538</v>
      </c>
    </row>
    <row r="826" spans="1:6">
      <c r="A826" s="133" t="s">
        <v>18861</v>
      </c>
      <c r="B826" s="119">
        <v>0</v>
      </c>
      <c r="C826" s="119">
        <v>27</v>
      </c>
      <c r="D826" s="133" t="s">
        <v>20210</v>
      </c>
      <c r="E826" s="135" t="s">
        <v>18862</v>
      </c>
      <c r="F826" s="114" t="s">
        <v>15539</v>
      </c>
    </row>
    <row r="827" spans="1:6">
      <c r="A827" s="133" t="s">
        <v>20242</v>
      </c>
      <c r="B827" s="119">
        <v>22</v>
      </c>
      <c r="C827" s="119">
        <v>89</v>
      </c>
      <c r="D827" s="133" t="s">
        <v>20532</v>
      </c>
      <c r="E827" s="135" t="s">
        <v>20243</v>
      </c>
      <c r="F827" s="114" t="s">
        <v>15540</v>
      </c>
    </row>
    <row r="828" spans="1:6">
      <c r="A828" s="133" t="s">
        <v>18863</v>
      </c>
      <c r="B828" s="119">
        <v>9</v>
      </c>
      <c r="C828" s="119">
        <v>35</v>
      </c>
      <c r="D828" s="133" t="s">
        <v>20533</v>
      </c>
      <c r="E828" s="135" t="s">
        <v>18864</v>
      </c>
      <c r="F828" s="114" t="s">
        <v>15541</v>
      </c>
    </row>
    <row r="829" spans="1:6">
      <c r="A829" s="133" t="s">
        <v>20244</v>
      </c>
      <c r="B829" s="119">
        <v>7</v>
      </c>
      <c r="C829" s="119">
        <v>35</v>
      </c>
      <c r="D829" s="133" t="s">
        <v>20534</v>
      </c>
      <c r="E829" s="135" t="s">
        <v>20245</v>
      </c>
      <c r="F829" s="114" t="s">
        <v>15542</v>
      </c>
    </row>
    <row r="830" spans="1:6">
      <c r="A830" s="133" t="s">
        <v>20246</v>
      </c>
      <c r="B830" s="119">
        <v>0</v>
      </c>
      <c r="C830" s="119">
        <v>100</v>
      </c>
      <c r="D830" s="133" t="s">
        <v>22250</v>
      </c>
      <c r="E830" s="135" t="s">
        <v>20247</v>
      </c>
      <c r="F830" s="114" t="s">
        <v>15543</v>
      </c>
    </row>
    <row r="831" spans="1:6">
      <c r="A831" s="133" t="s">
        <v>20248</v>
      </c>
      <c r="B831" s="119">
        <v>0</v>
      </c>
      <c r="C831" s="119">
        <v>22</v>
      </c>
      <c r="D831" s="133" t="s">
        <v>21439</v>
      </c>
      <c r="E831" s="135" t="s">
        <v>20249</v>
      </c>
      <c r="F831" s="114" t="s">
        <v>15544</v>
      </c>
    </row>
    <row r="832" spans="1:6">
      <c r="A832" s="133" t="s">
        <v>20250</v>
      </c>
      <c r="B832" s="119">
        <v>0</v>
      </c>
      <c r="C832" s="119">
        <v>22</v>
      </c>
      <c r="D832" s="133" t="s">
        <v>21847</v>
      </c>
      <c r="E832" s="135" t="s">
        <v>20251</v>
      </c>
      <c r="F832" s="114" t="s">
        <v>5419</v>
      </c>
    </row>
    <row r="833" spans="1:6">
      <c r="A833" s="133" t="s">
        <v>5333</v>
      </c>
      <c r="B833" s="119">
        <v>0</v>
      </c>
      <c r="C833" s="119">
        <v>95</v>
      </c>
      <c r="D833" s="133" t="s">
        <v>9349</v>
      </c>
      <c r="E833" s="135" t="s">
        <v>15479</v>
      </c>
      <c r="F833" s="114" t="s">
        <v>15545</v>
      </c>
    </row>
    <row r="834" spans="1:6">
      <c r="A834" s="133" t="s">
        <v>5335</v>
      </c>
      <c r="B834" s="119">
        <v>0</v>
      </c>
      <c r="C834" s="119">
        <v>48</v>
      </c>
      <c r="D834" s="133" t="s">
        <v>20579</v>
      </c>
      <c r="E834" s="135" t="s">
        <v>15480</v>
      </c>
      <c r="F834" s="114" t="s">
        <v>5422</v>
      </c>
    </row>
    <row r="835" spans="1:6">
      <c r="A835" s="133" t="s">
        <v>5336</v>
      </c>
      <c r="B835" s="119">
        <v>0</v>
      </c>
      <c r="C835" s="119">
        <v>30</v>
      </c>
      <c r="D835" s="133" t="s">
        <v>9221</v>
      </c>
      <c r="E835" s="135" t="s">
        <v>15481</v>
      </c>
      <c r="F835" s="114" t="s">
        <v>15546</v>
      </c>
    </row>
    <row r="836" spans="1:6">
      <c r="A836" s="133" t="s">
        <v>5337</v>
      </c>
      <c r="B836" s="119">
        <v>0</v>
      </c>
      <c r="C836" s="119">
        <v>87</v>
      </c>
      <c r="D836" s="133" t="s">
        <v>9222</v>
      </c>
      <c r="E836" s="135" t="s">
        <v>5338</v>
      </c>
      <c r="F836" s="114" t="s">
        <v>15547</v>
      </c>
    </row>
    <row r="837" spans="1:6">
      <c r="A837" s="133" t="s">
        <v>5339</v>
      </c>
      <c r="B837" s="119">
        <v>0</v>
      </c>
      <c r="C837" s="119">
        <v>29</v>
      </c>
      <c r="D837" s="133" t="s">
        <v>9223</v>
      </c>
      <c r="E837" s="135" t="s">
        <v>15482</v>
      </c>
      <c r="F837" s="114" t="s">
        <v>15548</v>
      </c>
    </row>
    <row r="838" spans="1:6">
      <c r="A838" s="133" t="s">
        <v>5340</v>
      </c>
      <c r="B838" s="119">
        <v>0</v>
      </c>
      <c r="C838" s="119">
        <v>29</v>
      </c>
      <c r="D838" s="133" t="s">
        <v>9224</v>
      </c>
      <c r="E838" s="135" t="s">
        <v>15483</v>
      </c>
      <c r="F838" s="114" t="s">
        <v>15549</v>
      </c>
    </row>
    <row r="839" spans="1:6">
      <c r="A839" s="133" t="s">
        <v>5341</v>
      </c>
      <c r="B839" s="119">
        <v>0</v>
      </c>
      <c r="C839" s="119">
        <v>86</v>
      </c>
      <c r="D839" s="133" t="s">
        <v>9225</v>
      </c>
      <c r="E839" s="135" t="s">
        <v>15484</v>
      </c>
      <c r="F839" s="114" t="s">
        <v>5026</v>
      </c>
    </row>
    <row r="840" spans="1:6">
      <c r="A840" s="133" t="s">
        <v>5342</v>
      </c>
      <c r="B840" s="119">
        <v>0</v>
      </c>
      <c r="C840" s="119">
        <v>67</v>
      </c>
      <c r="D840" s="133" t="s">
        <v>9226</v>
      </c>
      <c r="E840" s="135" t="s">
        <v>15485</v>
      </c>
      <c r="F840" s="114" t="s">
        <v>15550</v>
      </c>
    </row>
    <row r="841" spans="1:6">
      <c r="A841" s="133" t="s">
        <v>18865</v>
      </c>
      <c r="B841" s="119">
        <v>1</v>
      </c>
      <c r="C841" s="119">
        <v>90</v>
      </c>
      <c r="D841" s="133" t="s">
        <v>22251</v>
      </c>
      <c r="E841" s="135" t="s">
        <v>18866</v>
      </c>
      <c r="F841" s="114" t="s">
        <v>15551</v>
      </c>
    </row>
    <row r="842" spans="1:6">
      <c r="A842" s="133" t="s">
        <v>18867</v>
      </c>
      <c r="B842" s="119">
        <v>1</v>
      </c>
      <c r="C842" s="119">
        <v>90</v>
      </c>
      <c r="D842" s="133" t="s">
        <v>22252</v>
      </c>
      <c r="E842" s="135" t="s">
        <v>18868</v>
      </c>
      <c r="F842" s="114" t="s">
        <v>15552</v>
      </c>
    </row>
    <row r="843" spans="1:6">
      <c r="A843" s="133" t="s">
        <v>5343</v>
      </c>
      <c r="B843" s="119">
        <v>0</v>
      </c>
      <c r="C843" s="119">
        <v>0</v>
      </c>
      <c r="D843" s="133" t="s">
        <v>21848</v>
      </c>
      <c r="E843" s="135" t="s">
        <v>23650</v>
      </c>
      <c r="F843" s="114" t="s">
        <v>15553</v>
      </c>
    </row>
    <row r="844" spans="1:6">
      <c r="A844" s="133" t="s">
        <v>5345</v>
      </c>
      <c r="B844" s="119">
        <v>0</v>
      </c>
      <c r="C844" s="119">
        <v>14</v>
      </c>
      <c r="D844" s="133" t="s">
        <v>9227</v>
      </c>
      <c r="E844" s="135" t="s">
        <v>23651</v>
      </c>
      <c r="F844" s="114" t="s">
        <v>15554</v>
      </c>
    </row>
    <row r="845" spans="1:6">
      <c r="A845" s="133" t="s">
        <v>5346</v>
      </c>
      <c r="B845" s="119">
        <v>0</v>
      </c>
      <c r="C845" s="119">
        <v>9</v>
      </c>
      <c r="D845" s="133" t="s">
        <v>9228</v>
      </c>
      <c r="E845" s="135" t="s">
        <v>23652</v>
      </c>
      <c r="F845" s="114" t="s">
        <v>15555</v>
      </c>
    </row>
    <row r="846" spans="1:6">
      <c r="A846" s="133" t="s">
        <v>5348</v>
      </c>
      <c r="B846" s="119">
        <v>0</v>
      </c>
      <c r="C846" s="119">
        <v>127</v>
      </c>
      <c r="D846" s="133" t="s">
        <v>9229</v>
      </c>
      <c r="E846" s="135" t="s">
        <v>23653</v>
      </c>
      <c r="F846" s="114" t="s">
        <v>23802</v>
      </c>
    </row>
    <row r="847" spans="1:6">
      <c r="A847" s="133" t="s">
        <v>5349</v>
      </c>
      <c r="B847" s="119">
        <v>0</v>
      </c>
      <c r="C847" s="119">
        <v>68</v>
      </c>
      <c r="D847" s="133" t="s">
        <v>9230</v>
      </c>
      <c r="E847" s="135" t="s">
        <v>23654</v>
      </c>
      <c r="F847" s="114" t="s">
        <v>23805</v>
      </c>
    </row>
    <row r="848" spans="1:6">
      <c r="A848" s="133" t="s">
        <v>5350</v>
      </c>
      <c r="B848" s="119">
        <v>0</v>
      </c>
      <c r="C848" s="119">
        <v>68</v>
      </c>
      <c r="D848" s="133" t="s">
        <v>9231</v>
      </c>
      <c r="E848" s="135" t="s">
        <v>23655</v>
      </c>
      <c r="F848" s="114" t="s">
        <v>23808</v>
      </c>
    </row>
    <row r="849" spans="1:6">
      <c r="A849" s="133" t="s">
        <v>5351</v>
      </c>
      <c r="B849" s="119">
        <v>0</v>
      </c>
      <c r="C849" s="119">
        <v>0</v>
      </c>
      <c r="D849" s="133" t="s">
        <v>9350</v>
      </c>
      <c r="E849" s="135" t="s">
        <v>23656</v>
      </c>
      <c r="F849" s="114" t="s">
        <v>23811</v>
      </c>
    </row>
    <row r="850" spans="1:6">
      <c r="A850" s="133" t="s">
        <v>5352</v>
      </c>
      <c r="B850" s="119">
        <v>0</v>
      </c>
      <c r="C850" s="119">
        <v>76</v>
      </c>
      <c r="D850" s="133" t="s">
        <v>9351</v>
      </c>
      <c r="E850" s="135" t="s">
        <v>23657</v>
      </c>
      <c r="F850" s="114" t="s">
        <v>23814</v>
      </c>
    </row>
    <row r="851" spans="1:6">
      <c r="A851" s="133" t="s">
        <v>5354</v>
      </c>
      <c r="B851" s="119">
        <v>0</v>
      </c>
      <c r="C851" s="119">
        <v>125</v>
      </c>
      <c r="D851" s="133" t="s">
        <v>9352</v>
      </c>
      <c r="E851" s="135" t="s">
        <v>5355</v>
      </c>
      <c r="F851" s="114" t="s">
        <v>15556</v>
      </c>
    </row>
    <row r="852" spans="1:6">
      <c r="A852" s="133" t="s">
        <v>5356</v>
      </c>
      <c r="B852" s="119">
        <v>1</v>
      </c>
      <c r="C852" s="119">
        <v>96</v>
      </c>
      <c r="D852" s="133" t="s">
        <v>9353</v>
      </c>
      <c r="E852" s="135" t="s">
        <v>15486</v>
      </c>
      <c r="F852" s="114" t="s">
        <v>15557</v>
      </c>
    </row>
    <row r="853" spans="1:6">
      <c r="A853" s="133" t="s">
        <v>5357</v>
      </c>
      <c r="B853" s="119">
        <v>0</v>
      </c>
      <c r="C853" s="119">
        <v>96</v>
      </c>
      <c r="D853" s="133" t="s">
        <v>9354</v>
      </c>
      <c r="E853" s="135" t="s">
        <v>15487</v>
      </c>
      <c r="F853" s="114" t="s">
        <v>15558</v>
      </c>
    </row>
    <row r="854" spans="1:6">
      <c r="A854" s="133" t="s">
        <v>5358</v>
      </c>
      <c r="B854" s="119">
        <v>0</v>
      </c>
      <c r="C854" s="119">
        <v>0</v>
      </c>
      <c r="D854" s="133" t="s">
        <v>9355</v>
      </c>
      <c r="E854" s="135" t="s">
        <v>15488</v>
      </c>
      <c r="F854" s="114" t="s">
        <v>5430</v>
      </c>
    </row>
    <row r="855" spans="1:6">
      <c r="A855" s="133" t="s">
        <v>5359</v>
      </c>
      <c r="B855" s="119">
        <v>0</v>
      </c>
      <c r="C855" s="119">
        <v>0</v>
      </c>
      <c r="D855" s="133" t="s">
        <v>9356</v>
      </c>
      <c r="E855" s="135" t="s">
        <v>15489</v>
      </c>
      <c r="F855" s="114" t="s">
        <v>5432</v>
      </c>
    </row>
    <row r="856" spans="1:6">
      <c r="A856" s="133" t="s">
        <v>4318</v>
      </c>
      <c r="B856" s="119">
        <v>8</v>
      </c>
      <c r="C856" s="119">
        <v>27</v>
      </c>
      <c r="D856" s="133" t="s">
        <v>7434</v>
      </c>
      <c r="E856" s="135" t="s">
        <v>15490</v>
      </c>
      <c r="F856" s="114" t="s">
        <v>15559</v>
      </c>
    </row>
    <row r="857" spans="1:6">
      <c r="A857" s="133" t="s">
        <v>4194</v>
      </c>
      <c r="B857" s="119">
        <v>0</v>
      </c>
      <c r="C857" s="119">
        <v>49</v>
      </c>
      <c r="D857" s="133" t="s">
        <v>7434</v>
      </c>
      <c r="E857" s="135" t="s">
        <v>15491</v>
      </c>
      <c r="F857" s="114" t="s">
        <v>15560</v>
      </c>
    </row>
    <row r="858" spans="1:6">
      <c r="A858" s="133" t="s">
        <v>4319</v>
      </c>
      <c r="B858" s="119">
        <v>2</v>
      </c>
      <c r="C858" s="119">
        <v>34</v>
      </c>
      <c r="D858" s="133" t="s">
        <v>7085</v>
      </c>
      <c r="E858" s="135" t="s">
        <v>15492</v>
      </c>
      <c r="F858" s="114" t="s">
        <v>15561</v>
      </c>
    </row>
    <row r="859" spans="1:6">
      <c r="A859" s="133" t="s">
        <v>4320</v>
      </c>
      <c r="B859" s="119">
        <v>0</v>
      </c>
      <c r="C859" s="119">
        <v>0</v>
      </c>
      <c r="D859" s="133" t="s">
        <v>7085</v>
      </c>
      <c r="E859" s="135" t="s">
        <v>15493</v>
      </c>
      <c r="F859" s="114" t="s">
        <v>15562</v>
      </c>
    </row>
    <row r="860" spans="1:6">
      <c r="A860" s="133" t="s">
        <v>29827</v>
      </c>
      <c r="B860" s="119">
        <v>1</v>
      </c>
      <c r="C860" s="119">
        <v>60</v>
      </c>
      <c r="D860" s="133" t="s">
        <v>29828</v>
      </c>
      <c r="E860" s="135" t="s">
        <v>29829</v>
      </c>
      <c r="F860" s="114" t="s">
        <v>15563</v>
      </c>
    </row>
    <row r="861" spans="1:6">
      <c r="A861" s="133" t="s">
        <v>4321</v>
      </c>
      <c r="B861" s="119">
        <v>62</v>
      </c>
      <c r="C861" s="119">
        <v>4</v>
      </c>
      <c r="D861" s="133" t="s">
        <v>7435</v>
      </c>
      <c r="E861" s="135" t="s">
        <v>15494</v>
      </c>
      <c r="F861" s="114" t="s">
        <v>15564</v>
      </c>
    </row>
    <row r="862" spans="1:6">
      <c r="A862" s="133" t="s">
        <v>4322</v>
      </c>
      <c r="B862" s="119">
        <v>93</v>
      </c>
      <c r="C862" s="119">
        <v>4</v>
      </c>
      <c r="D862" s="133" t="s">
        <v>7436</v>
      </c>
      <c r="E862" s="135" t="s">
        <v>15495</v>
      </c>
      <c r="F862" s="114" t="s">
        <v>15565</v>
      </c>
    </row>
    <row r="863" spans="1:6">
      <c r="A863" s="133" t="s">
        <v>20252</v>
      </c>
      <c r="B863" s="119">
        <v>24</v>
      </c>
      <c r="C863" s="119">
        <v>8.5</v>
      </c>
      <c r="D863" s="133" t="s">
        <v>21806</v>
      </c>
      <c r="E863" s="135" t="s">
        <v>20253</v>
      </c>
      <c r="F863" s="114" t="s">
        <v>15566</v>
      </c>
    </row>
    <row r="864" spans="1:6">
      <c r="A864" s="133" t="s">
        <v>20254</v>
      </c>
      <c r="B864" s="119">
        <v>4</v>
      </c>
      <c r="C864" s="119">
        <v>7.5</v>
      </c>
      <c r="D864" s="133" t="s">
        <v>21807</v>
      </c>
      <c r="E864" s="135" t="s">
        <v>20255</v>
      </c>
      <c r="F864" s="114" t="s">
        <v>15567</v>
      </c>
    </row>
    <row r="865" spans="1:6">
      <c r="A865" s="133" t="s">
        <v>20256</v>
      </c>
      <c r="B865" s="119">
        <v>5</v>
      </c>
      <c r="C865" s="119">
        <v>7.5</v>
      </c>
      <c r="D865" s="133" t="s">
        <v>21849</v>
      </c>
      <c r="E865" s="135" t="s">
        <v>20257</v>
      </c>
      <c r="F865" s="114" t="s">
        <v>1012</v>
      </c>
    </row>
    <row r="866" spans="1:6">
      <c r="A866" s="133" t="s">
        <v>4053</v>
      </c>
      <c r="B866" s="119">
        <v>27</v>
      </c>
      <c r="C866" s="119">
        <v>18.5</v>
      </c>
      <c r="D866" s="133" t="s">
        <v>7437</v>
      </c>
      <c r="E866" s="135" t="s">
        <v>15496</v>
      </c>
      <c r="F866" s="114" t="s">
        <v>15568</v>
      </c>
    </row>
    <row r="867" spans="1:6">
      <c r="A867" s="133" t="s">
        <v>4052</v>
      </c>
      <c r="B867" s="119">
        <v>19</v>
      </c>
      <c r="C867" s="119">
        <v>32.5</v>
      </c>
      <c r="D867" s="133" t="s">
        <v>7438</v>
      </c>
      <c r="E867" s="135" t="s">
        <v>15497</v>
      </c>
      <c r="F867" s="114" t="s">
        <v>15569</v>
      </c>
    </row>
    <row r="868" spans="1:6">
      <c r="A868" s="133" t="s">
        <v>4047</v>
      </c>
      <c r="B868" s="119">
        <v>0</v>
      </c>
      <c r="C868" s="119">
        <v>62</v>
      </c>
      <c r="D868" s="133" t="s">
        <v>7439</v>
      </c>
      <c r="E868" s="135" t="s">
        <v>4048</v>
      </c>
      <c r="F868" s="114" t="s">
        <v>15570</v>
      </c>
    </row>
    <row r="869" spans="1:6">
      <c r="A869" s="133" t="s">
        <v>4049</v>
      </c>
      <c r="B869" s="119">
        <v>24</v>
      </c>
      <c r="C869" s="119">
        <v>27</v>
      </c>
      <c r="D869" s="133" t="s">
        <v>7440</v>
      </c>
      <c r="E869" s="135" t="s">
        <v>15498</v>
      </c>
      <c r="F869" s="114" t="s">
        <v>15571</v>
      </c>
    </row>
    <row r="870" spans="1:6">
      <c r="A870" s="133" t="s">
        <v>4050</v>
      </c>
      <c r="B870" s="119">
        <v>46</v>
      </c>
      <c r="C870" s="119">
        <v>27</v>
      </c>
      <c r="D870" s="133" t="s">
        <v>7441</v>
      </c>
      <c r="E870" s="135" t="s">
        <v>15499</v>
      </c>
      <c r="F870" s="114" t="s">
        <v>15572</v>
      </c>
    </row>
    <row r="871" spans="1:6">
      <c r="A871" s="133" t="s">
        <v>4051</v>
      </c>
      <c r="B871" s="119">
        <v>4</v>
      </c>
      <c r="C871" s="119">
        <v>44</v>
      </c>
      <c r="D871" s="133" t="s">
        <v>7442</v>
      </c>
      <c r="E871" s="135" t="s">
        <v>15500</v>
      </c>
      <c r="F871" s="114" t="s">
        <v>15573</v>
      </c>
    </row>
    <row r="872" spans="1:6">
      <c r="A872" s="133" t="s">
        <v>4391</v>
      </c>
      <c r="B872" s="119">
        <v>0</v>
      </c>
      <c r="C872" s="119">
        <v>52</v>
      </c>
      <c r="D872" s="133" t="s">
        <v>7442</v>
      </c>
      <c r="E872" s="135" t="s">
        <v>15501</v>
      </c>
      <c r="F872" s="114" t="s">
        <v>15574</v>
      </c>
    </row>
    <row r="873" spans="1:6">
      <c r="A873" s="133" t="s">
        <v>28007</v>
      </c>
      <c r="B873" s="119">
        <v>2</v>
      </c>
      <c r="C873" s="119">
        <v>32</v>
      </c>
      <c r="D873" s="133" t="s">
        <v>25151</v>
      </c>
      <c r="E873" s="135" t="s">
        <v>25152</v>
      </c>
      <c r="F873" s="114" t="s">
        <v>15575</v>
      </c>
    </row>
    <row r="874" spans="1:6">
      <c r="A874" s="133" t="s">
        <v>29830</v>
      </c>
      <c r="B874" s="119">
        <v>5</v>
      </c>
      <c r="C874" s="119">
        <v>5</v>
      </c>
      <c r="D874" s="133" t="s">
        <v>29831</v>
      </c>
      <c r="E874" s="135" t="s">
        <v>29832</v>
      </c>
      <c r="F874" s="114" t="s">
        <v>15576</v>
      </c>
    </row>
    <row r="875" spans="1:6">
      <c r="A875" s="133" t="s">
        <v>29833</v>
      </c>
      <c r="B875" s="119">
        <v>5</v>
      </c>
      <c r="C875" s="119">
        <v>5</v>
      </c>
      <c r="D875" s="133" t="s">
        <v>29834</v>
      </c>
      <c r="E875" s="135" t="s">
        <v>29835</v>
      </c>
      <c r="F875" s="114" t="s">
        <v>15577</v>
      </c>
    </row>
    <row r="876" spans="1:6">
      <c r="A876" s="133" t="s">
        <v>29836</v>
      </c>
      <c r="B876" s="119">
        <v>4</v>
      </c>
      <c r="C876" s="119">
        <v>6.5</v>
      </c>
      <c r="D876" s="133" t="s">
        <v>29837</v>
      </c>
      <c r="E876" s="135" t="s">
        <v>29838</v>
      </c>
      <c r="F876" s="114" t="s">
        <v>15578</v>
      </c>
    </row>
    <row r="877" spans="1:6">
      <c r="A877" s="133" t="s">
        <v>29839</v>
      </c>
      <c r="B877" s="119">
        <v>4</v>
      </c>
      <c r="C877" s="119">
        <v>6.5</v>
      </c>
      <c r="D877" s="133" t="s">
        <v>29840</v>
      </c>
      <c r="E877" s="135" t="s">
        <v>29841</v>
      </c>
      <c r="F877" s="114" t="s">
        <v>15579</v>
      </c>
    </row>
    <row r="878" spans="1:6">
      <c r="A878" s="133" t="s">
        <v>16710</v>
      </c>
      <c r="B878" s="119">
        <v>0</v>
      </c>
      <c r="C878" s="119">
        <v>12</v>
      </c>
      <c r="D878" s="133" t="s">
        <v>9042</v>
      </c>
      <c r="E878" s="135" t="s">
        <v>21026</v>
      </c>
      <c r="F878" s="114" t="s">
        <v>15580</v>
      </c>
    </row>
    <row r="879" spans="1:6">
      <c r="A879" s="133" t="s">
        <v>16711</v>
      </c>
      <c r="B879" s="119">
        <v>0</v>
      </c>
      <c r="C879" s="119">
        <v>12</v>
      </c>
      <c r="D879" s="133" t="s">
        <v>9043</v>
      </c>
      <c r="E879" s="135" t="s">
        <v>21027</v>
      </c>
      <c r="F879" s="114" t="s">
        <v>15581</v>
      </c>
    </row>
    <row r="880" spans="1:6">
      <c r="A880" s="133" t="s">
        <v>5074</v>
      </c>
      <c r="B880" s="119">
        <v>33</v>
      </c>
      <c r="C880" s="119">
        <v>18</v>
      </c>
      <c r="D880" s="133" t="s">
        <v>9044</v>
      </c>
      <c r="E880" s="135" t="s">
        <v>15502</v>
      </c>
      <c r="F880" s="114" t="s">
        <v>15582</v>
      </c>
    </row>
    <row r="881" spans="1:6">
      <c r="A881" s="133" t="s">
        <v>5075</v>
      </c>
      <c r="B881" s="119">
        <v>36</v>
      </c>
      <c r="C881" s="119">
        <v>18</v>
      </c>
      <c r="D881" s="133" t="s">
        <v>9045</v>
      </c>
      <c r="E881" s="135" t="s">
        <v>15503</v>
      </c>
      <c r="F881" s="114" t="s">
        <v>15583</v>
      </c>
    </row>
    <row r="882" spans="1:6">
      <c r="A882" s="133" t="s">
        <v>5076</v>
      </c>
      <c r="B882" s="119">
        <v>36</v>
      </c>
      <c r="C882" s="119">
        <v>4</v>
      </c>
      <c r="D882" s="133" t="s">
        <v>9046</v>
      </c>
      <c r="E882" s="135" t="s">
        <v>15504</v>
      </c>
      <c r="F882" s="114" t="s">
        <v>15584</v>
      </c>
    </row>
    <row r="883" spans="1:6">
      <c r="A883" s="133" t="s">
        <v>5077</v>
      </c>
      <c r="B883" s="119">
        <v>0</v>
      </c>
      <c r="C883" s="119">
        <v>5.5</v>
      </c>
      <c r="D883" s="133" t="s">
        <v>9047</v>
      </c>
      <c r="E883" s="135" t="s">
        <v>15505</v>
      </c>
      <c r="F883" s="114" t="s">
        <v>15585</v>
      </c>
    </row>
    <row r="884" spans="1:6">
      <c r="A884" s="133" t="s">
        <v>30386</v>
      </c>
      <c r="B884" s="119">
        <v>0</v>
      </c>
      <c r="C884" s="119">
        <v>0</v>
      </c>
      <c r="D884" s="133" t="s">
        <v>30387</v>
      </c>
      <c r="E884" s="135" t="s">
        <v>30388</v>
      </c>
      <c r="F884" s="114" t="s">
        <v>15586</v>
      </c>
    </row>
    <row r="885" spans="1:6">
      <c r="A885" s="133" t="s">
        <v>18869</v>
      </c>
      <c r="B885" s="119">
        <v>0</v>
      </c>
      <c r="C885" s="119">
        <v>102</v>
      </c>
      <c r="D885" s="133" t="s">
        <v>22253</v>
      </c>
      <c r="E885" s="135" t="s">
        <v>18870</v>
      </c>
      <c r="F885" s="114" t="s">
        <v>15586</v>
      </c>
    </row>
    <row r="886" spans="1:6">
      <c r="A886" s="133" t="s">
        <v>18871</v>
      </c>
      <c r="B886" s="119">
        <v>2</v>
      </c>
      <c r="C886" s="119">
        <v>96</v>
      </c>
      <c r="D886" s="133" t="s">
        <v>22253</v>
      </c>
      <c r="E886" s="135" t="s">
        <v>18872</v>
      </c>
      <c r="F886" s="114" t="s">
        <v>3777</v>
      </c>
    </row>
    <row r="887" spans="1:6">
      <c r="A887" s="133" t="s">
        <v>29842</v>
      </c>
      <c r="B887" s="119">
        <v>0</v>
      </c>
      <c r="C887" s="119">
        <v>110</v>
      </c>
      <c r="D887" s="133" t="s">
        <v>29843</v>
      </c>
      <c r="E887" s="135" t="s">
        <v>29844</v>
      </c>
      <c r="F887" s="114" t="s">
        <v>20978</v>
      </c>
    </row>
    <row r="888" spans="1:6">
      <c r="A888" s="133" t="s">
        <v>18873</v>
      </c>
      <c r="B888" s="119">
        <v>0</v>
      </c>
      <c r="C888" s="119">
        <v>13</v>
      </c>
      <c r="D888" s="133" t="s">
        <v>26065</v>
      </c>
      <c r="E888" s="135" t="s">
        <v>18874</v>
      </c>
      <c r="F888" s="114" t="s">
        <v>15587</v>
      </c>
    </row>
    <row r="889" spans="1:6">
      <c r="A889" s="133" t="s">
        <v>18875</v>
      </c>
      <c r="B889" s="119">
        <v>0</v>
      </c>
      <c r="C889" s="119">
        <v>37</v>
      </c>
      <c r="D889" s="133" t="s">
        <v>22010</v>
      </c>
      <c r="E889" s="135" t="s">
        <v>18876</v>
      </c>
      <c r="F889" s="114" t="s">
        <v>15587</v>
      </c>
    </row>
    <row r="890" spans="1:6">
      <c r="A890" s="133" t="s">
        <v>18877</v>
      </c>
      <c r="B890" s="119">
        <v>2</v>
      </c>
      <c r="C890" s="119">
        <v>25</v>
      </c>
      <c r="D890" s="133" t="s">
        <v>29203</v>
      </c>
      <c r="E890" s="135" t="s">
        <v>18878</v>
      </c>
      <c r="F890" s="114" t="s">
        <v>15588</v>
      </c>
    </row>
    <row r="891" spans="1:6">
      <c r="A891" s="133" t="s">
        <v>18879</v>
      </c>
      <c r="B891" s="119">
        <v>0</v>
      </c>
      <c r="C891" s="119">
        <v>80</v>
      </c>
      <c r="D891" s="133" t="s">
        <v>20211</v>
      </c>
      <c r="E891" s="135" t="s">
        <v>18880</v>
      </c>
      <c r="F891" s="114" t="s">
        <v>15589</v>
      </c>
    </row>
    <row r="892" spans="1:6">
      <c r="A892" s="133" t="s">
        <v>18881</v>
      </c>
      <c r="B892" s="119">
        <v>1</v>
      </c>
      <c r="C892" s="119">
        <v>26</v>
      </c>
      <c r="D892" s="133" t="s">
        <v>26066</v>
      </c>
      <c r="E892" s="135" t="s">
        <v>18882</v>
      </c>
      <c r="F892" s="114" t="s">
        <v>15590</v>
      </c>
    </row>
    <row r="893" spans="1:6">
      <c r="A893" s="133" t="s">
        <v>18883</v>
      </c>
      <c r="B893" s="119">
        <v>10</v>
      </c>
      <c r="C893" s="119">
        <v>50</v>
      </c>
      <c r="D893" s="133" t="s">
        <v>26067</v>
      </c>
      <c r="E893" s="135" t="s">
        <v>18884</v>
      </c>
      <c r="F893" s="114" t="s">
        <v>23930</v>
      </c>
    </row>
    <row r="894" spans="1:6">
      <c r="A894" s="133" t="s">
        <v>22878</v>
      </c>
      <c r="B894" s="119">
        <v>1</v>
      </c>
      <c r="C894" s="119">
        <v>120</v>
      </c>
      <c r="D894" s="133" t="s">
        <v>22879</v>
      </c>
      <c r="E894" s="135" t="s">
        <v>22880</v>
      </c>
      <c r="F894" s="114" t="s">
        <v>21712</v>
      </c>
    </row>
    <row r="895" spans="1:6">
      <c r="A895" s="133" t="s">
        <v>22881</v>
      </c>
      <c r="B895" s="119">
        <v>9</v>
      </c>
      <c r="C895" s="119">
        <v>115</v>
      </c>
      <c r="D895" s="133" t="s">
        <v>22882</v>
      </c>
      <c r="E895" s="135" t="s">
        <v>22880</v>
      </c>
      <c r="F895" s="114" t="s">
        <v>4037</v>
      </c>
    </row>
    <row r="896" spans="1:6">
      <c r="A896" s="133" t="s">
        <v>22883</v>
      </c>
      <c r="B896" s="119">
        <v>18</v>
      </c>
      <c r="C896" s="119">
        <v>21</v>
      </c>
      <c r="D896" s="133" t="s">
        <v>22884</v>
      </c>
      <c r="E896" s="135" t="s">
        <v>22885</v>
      </c>
      <c r="F896" s="114" t="s">
        <v>15591</v>
      </c>
    </row>
    <row r="897" spans="1:6">
      <c r="A897" s="133" t="s">
        <v>22886</v>
      </c>
      <c r="B897" s="119">
        <v>5</v>
      </c>
      <c r="C897" s="119">
        <v>26</v>
      </c>
      <c r="D897" s="133" t="s">
        <v>22887</v>
      </c>
      <c r="E897" s="135" t="s">
        <v>22888</v>
      </c>
      <c r="F897" s="114" t="s">
        <v>15592</v>
      </c>
    </row>
    <row r="898" spans="1:6">
      <c r="A898" s="133" t="s">
        <v>22889</v>
      </c>
      <c r="B898" s="119">
        <v>1</v>
      </c>
      <c r="C898" s="119">
        <v>30</v>
      </c>
      <c r="D898" s="133" t="s">
        <v>22890</v>
      </c>
      <c r="E898" s="135" t="s">
        <v>22891</v>
      </c>
      <c r="F898" s="114" t="s">
        <v>25012</v>
      </c>
    </row>
    <row r="899" spans="1:6">
      <c r="A899" s="133" t="s">
        <v>22892</v>
      </c>
      <c r="B899" s="119">
        <v>10</v>
      </c>
      <c r="C899" s="119">
        <v>46</v>
      </c>
      <c r="D899" s="133" t="s">
        <v>22893</v>
      </c>
      <c r="E899" s="135" t="s">
        <v>22894</v>
      </c>
      <c r="F899" s="114" t="s">
        <v>25015</v>
      </c>
    </row>
    <row r="900" spans="1:6">
      <c r="A900" s="133" t="s">
        <v>22895</v>
      </c>
      <c r="B900" s="119">
        <v>0</v>
      </c>
      <c r="C900" s="119">
        <v>0</v>
      </c>
      <c r="D900" s="133" t="s">
        <v>22896</v>
      </c>
      <c r="E900" s="135" t="s">
        <v>22897</v>
      </c>
      <c r="F900" s="114" t="s">
        <v>5446</v>
      </c>
    </row>
    <row r="901" spans="1:6">
      <c r="A901" s="133" t="s">
        <v>22898</v>
      </c>
      <c r="B901" s="119">
        <v>0</v>
      </c>
      <c r="C901" s="119">
        <v>0</v>
      </c>
      <c r="D901" s="133" t="s">
        <v>22899</v>
      </c>
      <c r="E901" s="135" t="s">
        <v>22900</v>
      </c>
      <c r="F901" s="114" t="s">
        <v>15593</v>
      </c>
    </row>
    <row r="902" spans="1:6">
      <c r="A902" s="133" t="s">
        <v>22901</v>
      </c>
      <c r="B902" s="119">
        <v>1</v>
      </c>
      <c r="C902" s="119">
        <v>192</v>
      </c>
      <c r="D902" s="133" t="s">
        <v>22902</v>
      </c>
      <c r="E902" s="135" t="s">
        <v>22903</v>
      </c>
      <c r="F902" s="114" t="s">
        <v>24613</v>
      </c>
    </row>
    <row r="903" spans="1:6">
      <c r="A903" s="133" t="s">
        <v>22904</v>
      </c>
      <c r="B903" s="119">
        <v>0</v>
      </c>
      <c r="C903" s="119">
        <v>125</v>
      </c>
      <c r="D903" s="133" t="s">
        <v>22905</v>
      </c>
      <c r="E903" s="135" t="s">
        <v>22906</v>
      </c>
      <c r="F903" s="114" t="s">
        <v>15594</v>
      </c>
    </row>
    <row r="904" spans="1:6">
      <c r="A904" s="133" t="s">
        <v>22907</v>
      </c>
      <c r="B904" s="119">
        <v>1</v>
      </c>
      <c r="C904" s="119">
        <v>125</v>
      </c>
      <c r="D904" s="133" t="s">
        <v>22908</v>
      </c>
      <c r="E904" s="135" t="s">
        <v>22909</v>
      </c>
      <c r="F904" s="114" t="s">
        <v>15595</v>
      </c>
    </row>
    <row r="905" spans="1:6">
      <c r="A905" s="133" t="s">
        <v>22910</v>
      </c>
      <c r="B905" s="119">
        <v>0</v>
      </c>
      <c r="C905" s="119">
        <v>68</v>
      </c>
      <c r="D905" s="133" t="s">
        <v>22913</v>
      </c>
      <c r="E905" s="135" t="s">
        <v>22911</v>
      </c>
      <c r="F905" s="114" t="s">
        <v>15596</v>
      </c>
    </row>
    <row r="906" spans="1:6">
      <c r="A906" s="133" t="s">
        <v>22912</v>
      </c>
      <c r="B906" s="119">
        <v>2</v>
      </c>
      <c r="C906" s="119">
        <v>54</v>
      </c>
      <c r="D906" s="133" t="s">
        <v>22913</v>
      </c>
      <c r="E906" s="135" t="s">
        <v>22914</v>
      </c>
      <c r="F906" s="114" t="s">
        <v>4365</v>
      </c>
    </row>
    <row r="907" spans="1:6">
      <c r="A907" s="133" t="s">
        <v>22915</v>
      </c>
      <c r="B907" s="119">
        <v>2</v>
      </c>
      <c r="C907" s="119">
        <v>105</v>
      </c>
      <c r="D907" s="133" t="s">
        <v>22916</v>
      </c>
      <c r="E907" s="135" t="s">
        <v>22917</v>
      </c>
      <c r="F907" s="114" t="s">
        <v>15597</v>
      </c>
    </row>
    <row r="908" spans="1:6">
      <c r="A908" s="133" t="s">
        <v>22918</v>
      </c>
      <c r="B908" s="119">
        <v>0</v>
      </c>
      <c r="C908" s="119">
        <v>0</v>
      </c>
      <c r="D908" s="133" t="s">
        <v>22916</v>
      </c>
      <c r="E908" s="135" t="s">
        <v>22919</v>
      </c>
      <c r="F908" s="114" t="s">
        <v>15598</v>
      </c>
    </row>
    <row r="909" spans="1:6">
      <c r="A909" s="133" t="s">
        <v>22920</v>
      </c>
      <c r="B909" s="119">
        <v>3</v>
      </c>
      <c r="C909" s="119">
        <v>42</v>
      </c>
      <c r="D909" s="133" t="s">
        <v>22921</v>
      </c>
      <c r="E909" s="135" t="s">
        <v>22922</v>
      </c>
      <c r="F909" s="114" t="s">
        <v>15599</v>
      </c>
    </row>
    <row r="910" spans="1:6">
      <c r="A910" s="133" t="s">
        <v>22923</v>
      </c>
      <c r="B910" s="119">
        <v>0</v>
      </c>
      <c r="C910" s="119">
        <v>0</v>
      </c>
      <c r="D910" s="133" t="s">
        <v>22924</v>
      </c>
      <c r="E910" s="135" t="s">
        <v>22925</v>
      </c>
      <c r="F910" s="114" t="s">
        <v>15600</v>
      </c>
    </row>
    <row r="911" spans="1:6">
      <c r="A911" s="133" t="s">
        <v>22926</v>
      </c>
      <c r="B911" s="119">
        <v>0</v>
      </c>
      <c r="C911" s="119">
        <v>0</v>
      </c>
      <c r="D911" s="133" t="s">
        <v>22927</v>
      </c>
      <c r="E911" s="135" t="s">
        <v>22928</v>
      </c>
      <c r="F911" s="114" t="s">
        <v>25018</v>
      </c>
    </row>
    <row r="912" spans="1:6">
      <c r="A912" s="133" t="s">
        <v>29845</v>
      </c>
      <c r="B912" s="119">
        <v>0</v>
      </c>
      <c r="C912" s="119">
        <v>8</v>
      </c>
      <c r="D912" s="133" t="s">
        <v>29846</v>
      </c>
      <c r="E912" s="135" t="s">
        <v>29847</v>
      </c>
      <c r="F912" s="114" t="s">
        <v>25030</v>
      </c>
    </row>
    <row r="913" spans="1:6">
      <c r="A913" s="133" t="s">
        <v>29848</v>
      </c>
      <c r="B913" s="119">
        <v>0</v>
      </c>
      <c r="C913" s="119">
        <v>8</v>
      </c>
      <c r="D913" s="133" t="s">
        <v>29849</v>
      </c>
      <c r="E913" s="135" t="s">
        <v>29850</v>
      </c>
      <c r="F913" s="114" t="s">
        <v>25033</v>
      </c>
    </row>
    <row r="914" spans="1:6">
      <c r="A914" s="133" t="s">
        <v>29851</v>
      </c>
      <c r="B914" s="119">
        <v>5</v>
      </c>
      <c r="C914" s="119">
        <v>17</v>
      </c>
      <c r="D914" s="133" t="s">
        <v>29852</v>
      </c>
      <c r="E914" s="135" t="s">
        <v>29853</v>
      </c>
      <c r="F914" s="114" t="s">
        <v>25036</v>
      </c>
    </row>
    <row r="915" spans="1:6">
      <c r="A915" s="133" t="s">
        <v>29854</v>
      </c>
      <c r="B915" s="119">
        <v>5</v>
      </c>
      <c r="C915" s="119">
        <v>17</v>
      </c>
      <c r="D915" s="133" t="s">
        <v>29855</v>
      </c>
      <c r="E915" s="135" t="s">
        <v>29856</v>
      </c>
      <c r="F915" s="114" t="s">
        <v>25039</v>
      </c>
    </row>
    <row r="916" spans="1:6">
      <c r="A916" s="133" t="s">
        <v>5360</v>
      </c>
      <c r="B916" s="119">
        <v>0</v>
      </c>
      <c r="C916" s="119">
        <v>0</v>
      </c>
      <c r="D916" s="133" t="s">
        <v>9357</v>
      </c>
      <c r="E916" s="135" t="s">
        <v>15506</v>
      </c>
      <c r="F916" s="114" t="s">
        <v>15601</v>
      </c>
    </row>
    <row r="917" spans="1:6">
      <c r="A917" s="133" t="s">
        <v>5362</v>
      </c>
      <c r="B917" s="119">
        <v>0</v>
      </c>
      <c r="C917" s="119">
        <v>14</v>
      </c>
      <c r="D917" s="133" t="s">
        <v>9358</v>
      </c>
      <c r="E917" s="135" t="s">
        <v>12794</v>
      </c>
      <c r="F917" s="114" t="s">
        <v>15602</v>
      </c>
    </row>
    <row r="918" spans="1:6">
      <c r="A918" s="133" t="s">
        <v>5363</v>
      </c>
      <c r="B918" s="119">
        <v>0</v>
      </c>
      <c r="C918" s="119">
        <v>46</v>
      </c>
      <c r="D918" s="133"/>
      <c r="E918" s="135" t="s">
        <v>5364</v>
      </c>
      <c r="F918" s="114" t="s">
        <v>15603</v>
      </c>
    </row>
    <row r="919" spans="1:6">
      <c r="A919" s="133" t="s">
        <v>5365</v>
      </c>
      <c r="B919" s="119">
        <v>0</v>
      </c>
      <c r="C919" s="119">
        <v>0</v>
      </c>
      <c r="D919" s="133" t="s">
        <v>9359</v>
      </c>
      <c r="E919" s="135" t="s">
        <v>5366</v>
      </c>
      <c r="F919" s="114" t="s">
        <v>15604</v>
      </c>
    </row>
    <row r="920" spans="1:6">
      <c r="A920" s="133" t="s">
        <v>5367</v>
      </c>
      <c r="B920" s="119">
        <v>0</v>
      </c>
      <c r="C920" s="119">
        <v>25</v>
      </c>
      <c r="D920" s="133" t="s">
        <v>9360</v>
      </c>
      <c r="E920" s="135" t="s">
        <v>15507</v>
      </c>
      <c r="F920" s="114" t="s">
        <v>15605</v>
      </c>
    </row>
    <row r="921" spans="1:6">
      <c r="A921" s="133" t="s">
        <v>5368</v>
      </c>
      <c r="B921" s="119">
        <v>0</v>
      </c>
      <c r="C921" s="119">
        <v>22</v>
      </c>
      <c r="D921" s="133" t="s">
        <v>9361</v>
      </c>
      <c r="E921" s="135" t="s">
        <v>15508</v>
      </c>
      <c r="F921" s="114" t="s">
        <v>15606</v>
      </c>
    </row>
    <row r="922" spans="1:6">
      <c r="A922" s="133" t="s">
        <v>5369</v>
      </c>
      <c r="B922" s="119">
        <v>0</v>
      </c>
      <c r="C922" s="119">
        <v>0</v>
      </c>
      <c r="D922" s="133" t="s">
        <v>9362</v>
      </c>
      <c r="E922" s="135" t="s">
        <v>15509</v>
      </c>
      <c r="F922" s="114" t="s">
        <v>15607</v>
      </c>
    </row>
    <row r="923" spans="1:6">
      <c r="A923" s="133" t="s">
        <v>5370</v>
      </c>
      <c r="B923" s="119">
        <v>0</v>
      </c>
      <c r="C923" s="119">
        <v>0</v>
      </c>
      <c r="D923" s="133" t="s">
        <v>9363</v>
      </c>
      <c r="E923" s="135" t="s">
        <v>15510</v>
      </c>
      <c r="F923" s="114" t="s">
        <v>15608</v>
      </c>
    </row>
    <row r="924" spans="1:6">
      <c r="A924" s="133" t="s">
        <v>5371</v>
      </c>
      <c r="B924" s="119">
        <v>0</v>
      </c>
      <c r="C924" s="119">
        <v>0</v>
      </c>
      <c r="D924" s="133" t="s">
        <v>9364</v>
      </c>
      <c r="E924" s="135" t="s">
        <v>15511</v>
      </c>
      <c r="F924" s="114" t="s">
        <v>15609</v>
      </c>
    </row>
    <row r="925" spans="1:6">
      <c r="A925" s="133" t="s">
        <v>5373</v>
      </c>
      <c r="B925" s="119">
        <v>0</v>
      </c>
      <c r="C925" s="119">
        <v>27</v>
      </c>
      <c r="D925" s="133" t="s">
        <v>9365</v>
      </c>
      <c r="E925" s="135" t="s">
        <v>15512</v>
      </c>
      <c r="F925" s="114" t="s">
        <v>26089</v>
      </c>
    </row>
    <row r="926" spans="1:6">
      <c r="A926" s="133" t="s">
        <v>5375</v>
      </c>
      <c r="B926" s="119">
        <v>0</v>
      </c>
      <c r="C926" s="119">
        <v>29</v>
      </c>
      <c r="D926" s="133" t="s">
        <v>9366</v>
      </c>
      <c r="E926" s="135" t="s">
        <v>15513</v>
      </c>
      <c r="F926" s="114" t="s">
        <v>15610</v>
      </c>
    </row>
    <row r="927" spans="1:6">
      <c r="A927" s="133" t="s">
        <v>5376</v>
      </c>
      <c r="B927" s="119">
        <v>2</v>
      </c>
      <c r="C927" s="119">
        <v>9</v>
      </c>
      <c r="D927" s="133" t="s">
        <v>9367</v>
      </c>
      <c r="E927" s="135" t="s">
        <v>5377</v>
      </c>
      <c r="F927" s="114" t="s">
        <v>15611</v>
      </c>
    </row>
    <row r="928" spans="1:6">
      <c r="A928" s="133" t="s">
        <v>5378</v>
      </c>
      <c r="B928" s="119">
        <v>0</v>
      </c>
      <c r="C928" s="119">
        <v>11</v>
      </c>
      <c r="D928" s="133" t="s">
        <v>9368</v>
      </c>
      <c r="E928" s="135" t="s">
        <v>15514</v>
      </c>
      <c r="F928" s="114" t="s">
        <v>15612</v>
      </c>
    </row>
    <row r="929" spans="1:6">
      <c r="A929" s="133" t="s">
        <v>5380</v>
      </c>
      <c r="B929" s="119">
        <v>0</v>
      </c>
      <c r="C929" s="119">
        <v>50</v>
      </c>
      <c r="D929" s="133" t="s">
        <v>9369</v>
      </c>
      <c r="E929" s="135" t="s">
        <v>24632</v>
      </c>
      <c r="F929" s="114" t="s">
        <v>15613</v>
      </c>
    </row>
    <row r="930" spans="1:6">
      <c r="A930" s="133" t="s">
        <v>5381</v>
      </c>
      <c r="B930" s="119">
        <v>0</v>
      </c>
      <c r="C930" s="119">
        <v>0</v>
      </c>
      <c r="D930" s="133" t="s">
        <v>9370</v>
      </c>
      <c r="E930" s="135" t="s">
        <v>15515</v>
      </c>
      <c r="F930" s="114" t="s">
        <v>15614</v>
      </c>
    </row>
    <row r="931" spans="1:6">
      <c r="A931" s="133" t="s">
        <v>5382</v>
      </c>
      <c r="B931" s="119">
        <v>0</v>
      </c>
      <c r="C931" s="119">
        <v>27</v>
      </c>
      <c r="D931" s="133" t="s">
        <v>9371</v>
      </c>
      <c r="E931" s="135" t="s">
        <v>15516</v>
      </c>
      <c r="F931" s="114" t="s">
        <v>23994</v>
      </c>
    </row>
    <row r="932" spans="1:6">
      <c r="A932" s="133" t="s">
        <v>5383</v>
      </c>
      <c r="B932" s="119">
        <v>0</v>
      </c>
      <c r="C932" s="119">
        <v>35</v>
      </c>
      <c r="D932" s="133" t="s">
        <v>9372</v>
      </c>
      <c r="E932" s="135" t="s">
        <v>15517</v>
      </c>
      <c r="F932" s="114" t="s">
        <v>15615</v>
      </c>
    </row>
    <row r="933" spans="1:6">
      <c r="A933" s="133" t="s">
        <v>5384</v>
      </c>
      <c r="B933" s="119">
        <v>3</v>
      </c>
      <c r="C933" s="119">
        <v>35</v>
      </c>
      <c r="D933" s="133" t="s">
        <v>9373</v>
      </c>
      <c r="E933" s="135" t="s">
        <v>15518</v>
      </c>
      <c r="F933" s="114" t="s">
        <v>15616</v>
      </c>
    </row>
    <row r="934" spans="1:6">
      <c r="A934" s="133" t="s">
        <v>5386</v>
      </c>
      <c r="B934" s="119">
        <v>0</v>
      </c>
      <c r="C934" s="119">
        <v>103</v>
      </c>
      <c r="D934" s="133" t="s">
        <v>9374</v>
      </c>
      <c r="E934" s="135" t="s">
        <v>15519</v>
      </c>
      <c r="F934" s="114" t="s">
        <v>15617</v>
      </c>
    </row>
    <row r="935" spans="1:6">
      <c r="A935" s="133" t="s">
        <v>5387</v>
      </c>
      <c r="B935" s="119">
        <v>0</v>
      </c>
      <c r="C935" s="119">
        <v>78</v>
      </c>
      <c r="D935" s="133" t="s">
        <v>9375</v>
      </c>
      <c r="E935" s="135" t="s">
        <v>15520</v>
      </c>
      <c r="F935" s="114" t="s">
        <v>15618</v>
      </c>
    </row>
    <row r="936" spans="1:6">
      <c r="A936" s="133" t="s">
        <v>5388</v>
      </c>
      <c r="B936" s="119">
        <v>0</v>
      </c>
      <c r="C936" s="119">
        <v>97</v>
      </c>
      <c r="D936" s="133" t="s">
        <v>9376</v>
      </c>
      <c r="E936" s="135" t="s">
        <v>15521</v>
      </c>
      <c r="F936" s="114" t="s">
        <v>15619</v>
      </c>
    </row>
    <row r="937" spans="1:6">
      <c r="A937" s="133" t="s">
        <v>5389</v>
      </c>
      <c r="B937" s="119">
        <v>0</v>
      </c>
      <c r="C937" s="119">
        <v>89</v>
      </c>
      <c r="D937" s="133" t="s">
        <v>9377</v>
      </c>
      <c r="E937" s="135" t="s">
        <v>15522</v>
      </c>
      <c r="F937" s="114" t="s">
        <v>15620</v>
      </c>
    </row>
    <row r="938" spans="1:6">
      <c r="A938" s="133" t="s">
        <v>5390</v>
      </c>
      <c r="B938" s="119">
        <v>1</v>
      </c>
      <c r="C938" s="119">
        <v>32</v>
      </c>
      <c r="D938" s="133" t="s">
        <v>9378</v>
      </c>
      <c r="E938" s="135" t="s">
        <v>15523</v>
      </c>
      <c r="F938" s="114" t="s">
        <v>15621</v>
      </c>
    </row>
    <row r="939" spans="1:6">
      <c r="A939" s="133" t="s">
        <v>5391</v>
      </c>
      <c r="B939" s="119">
        <v>1</v>
      </c>
      <c r="C939" s="119">
        <v>32</v>
      </c>
      <c r="D939" s="133" t="s">
        <v>9379</v>
      </c>
      <c r="E939" s="135" t="s">
        <v>15524</v>
      </c>
      <c r="F939" s="114" t="s">
        <v>15622</v>
      </c>
    </row>
    <row r="940" spans="1:6">
      <c r="A940" s="133" t="s">
        <v>5392</v>
      </c>
      <c r="B940" s="119">
        <v>0</v>
      </c>
      <c r="C940" s="119">
        <v>9</v>
      </c>
      <c r="D940" s="133" t="s">
        <v>9380</v>
      </c>
      <c r="E940" s="135" t="s">
        <v>15525</v>
      </c>
      <c r="F940" s="114" t="s">
        <v>5450</v>
      </c>
    </row>
    <row r="941" spans="1:6">
      <c r="A941" s="133" t="s">
        <v>5393</v>
      </c>
      <c r="B941" s="119">
        <v>0</v>
      </c>
      <c r="C941" s="119">
        <v>7</v>
      </c>
      <c r="D941" s="133" t="s">
        <v>9381</v>
      </c>
      <c r="E941" s="135" t="s">
        <v>15526</v>
      </c>
      <c r="F941" s="114" t="s">
        <v>15623</v>
      </c>
    </row>
    <row r="942" spans="1:6">
      <c r="A942" s="133" t="s">
        <v>5394</v>
      </c>
      <c r="B942" s="119">
        <v>0</v>
      </c>
      <c r="C942" s="119">
        <v>0</v>
      </c>
      <c r="D942" s="133" t="s">
        <v>9382</v>
      </c>
      <c r="E942" s="135" t="s">
        <v>15527</v>
      </c>
      <c r="F942" s="114" t="s">
        <v>5453</v>
      </c>
    </row>
    <row r="943" spans="1:6">
      <c r="A943" s="133" t="s">
        <v>5395</v>
      </c>
      <c r="B943" s="119">
        <v>0</v>
      </c>
      <c r="C943" s="119">
        <v>0</v>
      </c>
      <c r="D943" s="133" t="s">
        <v>9383</v>
      </c>
      <c r="E943" s="135" t="s">
        <v>15528</v>
      </c>
      <c r="F943" s="114" t="s">
        <v>15624</v>
      </c>
    </row>
    <row r="944" spans="1:6">
      <c r="A944" s="133" t="s">
        <v>5396</v>
      </c>
      <c r="B944" s="119">
        <v>0</v>
      </c>
      <c r="C944" s="119">
        <v>0</v>
      </c>
      <c r="D944" s="133" t="s">
        <v>9384</v>
      </c>
      <c r="E944" s="135" t="s">
        <v>5397</v>
      </c>
      <c r="F944" s="114" t="s">
        <v>15625</v>
      </c>
    </row>
    <row r="945" spans="1:6">
      <c r="A945" s="133" t="s">
        <v>5398</v>
      </c>
      <c r="B945" s="119">
        <v>0</v>
      </c>
      <c r="C945" s="119">
        <v>0</v>
      </c>
      <c r="D945" s="133" t="s">
        <v>9385</v>
      </c>
      <c r="E945" s="135" t="s">
        <v>5399</v>
      </c>
      <c r="F945" s="114" t="s">
        <v>15626</v>
      </c>
    </row>
    <row r="946" spans="1:6">
      <c r="A946" s="133" t="s">
        <v>5400</v>
      </c>
      <c r="B946" s="119">
        <v>0</v>
      </c>
      <c r="C946" s="119">
        <v>0</v>
      </c>
      <c r="D946" s="133" t="s">
        <v>9386</v>
      </c>
      <c r="E946" s="135" t="s">
        <v>15529</v>
      </c>
      <c r="F946" s="114" t="s">
        <v>15627</v>
      </c>
    </row>
    <row r="947" spans="1:6">
      <c r="A947" s="133" t="s">
        <v>5401</v>
      </c>
      <c r="B947" s="119">
        <v>0</v>
      </c>
      <c r="C947" s="119">
        <v>0</v>
      </c>
      <c r="D947" s="133" t="s">
        <v>9387</v>
      </c>
      <c r="E947" s="135" t="s">
        <v>15530</v>
      </c>
      <c r="F947" s="114" t="s">
        <v>15628</v>
      </c>
    </row>
    <row r="948" spans="1:6">
      <c r="A948" s="133" t="s">
        <v>5402</v>
      </c>
      <c r="B948" s="119">
        <v>0</v>
      </c>
      <c r="C948" s="119">
        <v>0</v>
      </c>
      <c r="D948" s="133" t="s">
        <v>9388</v>
      </c>
      <c r="E948" s="135" t="s">
        <v>15531</v>
      </c>
      <c r="F948" s="114" t="s">
        <v>15629</v>
      </c>
    </row>
    <row r="949" spans="1:6">
      <c r="A949" s="133" t="s">
        <v>5403</v>
      </c>
      <c r="B949" s="119">
        <v>0</v>
      </c>
      <c r="C949" s="119">
        <v>0</v>
      </c>
      <c r="D949" s="133" t="s">
        <v>9389</v>
      </c>
      <c r="E949" s="135" t="s">
        <v>15532</v>
      </c>
      <c r="F949" s="114" t="s">
        <v>15630</v>
      </c>
    </row>
    <row r="950" spans="1:6">
      <c r="A950" s="133" t="s">
        <v>5404</v>
      </c>
      <c r="B950" s="119">
        <v>0</v>
      </c>
      <c r="C950" s="119">
        <v>0</v>
      </c>
      <c r="D950" s="133" t="s">
        <v>7781</v>
      </c>
      <c r="E950" s="135" t="s">
        <v>15533</v>
      </c>
      <c r="F950" s="114" t="s">
        <v>15631</v>
      </c>
    </row>
    <row r="951" spans="1:6">
      <c r="A951" s="133" t="s">
        <v>5405</v>
      </c>
      <c r="B951" s="119">
        <v>0</v>
      </c>
      <c r="C951" s="119">
        <v>0</v>
      </c>
      <c r="D951" s="133" t="s">
        <v>9390</v>
      </c>
      <c r="E951" s="135" t="s">
        <v>15534</v>
      </c>
      <c r="F951" s="114" t="s">
        <v>15632</v>
      </c>
    </row>
    <row r="952" spans="1:6">
      <c r="A952" s="133" t="s">
        <v>5406</v>
      </c>
      <c r="B952" s="119">
        <v>0</v>
      </c>
      <c r="C952" s="119">
        <v>0</v>
      </c>
      <c r="D952" s="133" t="s">
        <v>9391</v>
      </c>
      <c r="E952" s="135" t="s">
        <v>15535</v>
      </c>
      <c r="F952" s="114" t="s">
        <v>15633</v>
      </c>
    </row>
    <row r="953" spans="1:6">
      <c r="A953" s="133" t="s">
        <v>5408</v>
      </c>
      <c r="B953" s="119">
        <v>0</v>
      </c>
      <c r="C953" s="119">
        <v>0</v>
      </c>
      <c r="D953" s="133" t="s">
        <v>9392</v>
      </c>
      <c r="E953" s="135" t="s">
        <v>15536</v>
      </c>
      <c r="F953" s="114" t="s">
        <v>15634</v>
      </c>
    </row>
    <row r="954" spans="1:6">
      <c r="A954" s="133" t="s">
        <v>5409</v>
      </c>
      <c r="B954" s="119">
        <v>0</v>
      </c>
      <c r="C954" s="119">
        <v>0</v>
      </c>
      <c r="D954" s="133" t="s">
        <v>9393</v>
      </c>
      <c r="E954" s="135" t="s">
        <v>15537</v>
      </c>
      <c r="F954" s="114" t="s">
        <v>1113</v>
      </c>
    </row>
    <row r="955" spans="1:6">
      <c r="A955" s="133" t="s">
        <v>5410</v>
      </c>
      <c r="B955" s="119">
        <v>0</v>
      </c>
      <c r="C955" s="119">
        <v>0</v>
      </c>
      <c r="D955" s="133" t="s">
        <v>9394</v>
      </c>
      <c r="E955" s="135" t="s">
        <v>15538</v>
      </c>
      <c r="F955" s="114" t="s">
        <v>15635</v>
      </c>
    </row>
    <row r="956" spans="1:6">
      <c r="A956" s="133" t="s">
        <v>5411</v>
      </c>
      <c r="B956" s="119">
        <v>0</v>
      </c>
      <c r="C956" s="119">
        <v>0</v>
      </c>
      <c r="D956" s="133" t="s">
        <v>9395</v>
      </c>
      <c r="E956" s="135" t="s">
        <v>15539</v>
      </c>
      <c r="F956" s="114" t="s">
        <v>15636</v>
      </c>
    </row>
    <row r="957" spans="1:6">
      <c r="A957" s="133" t="s">
        <v>5412</v>
      </c>
      <c r="B957" s="119">
        <v>0</v>
      </c>
      <c r="C957" s="119">
        <v>0</v>
      </c>
      <c r="D957" s="133" t="s">
        <v>9396</v>
      </c>
      <c r="E957" s="135" t="s">
        <v>15540</v>
      </c>
      <c r="F957" s="114" t="s">
        <v>15637</v>
      </c>
    </row>
    <row r="958" spans="1:6">
      <c r="A958" s="133" t="s">
        <v>5413</v>
      </c>
      <c r="B958" s="119">
        <v>0</v>
      </c>
      <c r="C958" s="119">
        <v>0</v>
      </c>
      <c r="D958" s="133" t="s">
        <v>9397</v>
      </c>
      <c r="E958" s="135" t="s">
        <v>15541</v>
      </c>
      <c r="F958" s="114" t="s">
        <v>15638</v>
      </c>
    </row>
    <row r="959" spans="1:6">
      <c r="A959" s="133" t="s">
        <v>5414</v>
      </c>
      <c r="B959" s="119">
        <v>0</v>
      </c>
      <c r="C959" s="119">
        <v>0</v>
      </c>
      <c r="D959" s="133" t="s">
        <v>9398</v>
      </c>
      <c r="E959" s="135" t="s">
        <v>15542</v>
      </c>
      <c r="F959" s="114" t="s">
        <v>15639</v>
      </c>
    </row>
    <row r="960" spans="1:6">
      <c r="A960" s="133" t="s">
        <v>5416</v>
      </c>
      <c r="B960" s="119">
        <v>0</v>
      </c>
      <c r="C960" s="119">
        <v>0</v>
      </c>
      <c r="D960" s="133" t="s">
        <v>9398</v>
      </c>
      <c r="E960" s="135" t="s">
        <v>15543</v>
      </c>
      <c r="F960" s="114" t="s">
        <v>15640</v>
      </c>
    </row>
    <row r="961" spans="1:6">
      <c r="A961" s="133" t="s">
        <v>5417</v>
      </c>
      <c r="B961" s="119">
        <v>0</v>
      </c>
      <c r="C961" s="119">
        <v>0</v>
      </c>
      <c r="D961" s="133" t="s">
        <v>9399</v>
      </c>
      <c r="E961" s="135" t="s">
        <v>15544</v>
      </c>
      <c r="F961" s="114" t="s">
        <v>15641</v>
      </c>
    </row>
    <row r="962" spans="1:6">
      <c r="A962" s="133" t="s">
        <v>5418</v>
      </c>
      <c r="B962" s="119">
        <v>0</v>
      </c>
      <c r="C962" s="119">
        <v>0</v>
      </c>
      <c r="D962" s="133" t="s">
        <v>9400</v>
      </c>
      <c r="E962" s="135" t="s">
        <v>5419</v>
      </c>
      <c r="F962" s="114" t="s">
        <v>15642</v>
      </c>
    </row>
    <row r="963" spans="1:6">
      <c r="A963" s="133" t="s">
        <v>5420</v>
      </c>
      <c r="B963" s="119">
        <v>0</v>
      </c>
      <c r="C963" s="119">
        <v>60</v>
      </c>
      <c r="D963" s="133" t="s">
        <v>9401</v>
      </c>
      <c r="E963" s="135" t="s">
        <v>15545</v>
      </c>
      <c r="F963" s="114" t="s">
        <v>15643</v>
      </c>
    </row>
    <row r="964" spans="1:6">
      <c r="A964" s="133" t="s">
        <v>5421</v>
      </c>
      <c r="B964" s="119">
        <v>0</v>
      </c>
      <c r="C964" s="119">
        <v>0</v>
      </c>
      <c r="D964" s="133" t="s">
        <v>9402</v>
      </c>
      <c r="E964" s="135" t="s">
        <v>5422</v>
      </c>
      <c r="F964" s="114" t="s">
        <v>1121</v>
      </c>
    </row>
    <row r="965" spans="1:6">
      <c r="A965" s="133" t="s">
        <v>5423</v>
      </c>
      <c r="B965" s="119">
        <v>0</v>
      </c>
      <c r="C965" s="119">
        <v>0</v>
      </c>
      <c r="D965" s="133" t="s">
        <v>9403</v>
      </c>
      <c r="E965" s="135" t="s">
        <v>15546</v>
      </c>
      <c r="F965" s="114" t="s">
        <v>15644</v>
      </c>
    </row>
    <row r="966" spans="1:6">
      <c r="A966" s="133" t="s">
        <v>5424</v>
      </c>
      <c r="B966" s="119">
        <v>0</v>
      </c>
      <c r="C966" s="119">
        <v>0</v>
      </c>
      <c r="D966" s="133" t="s">
        <v>9404</v>
      </c>
      <c r="E966" s="135" t="s">
        <v>15547</v>
      </c>
      <c r="F966" s="114" t="s">
        <v>15645</v>
      </c>
    </row>
    <row r="967" spans="1:6">
      <c r="A967" s="133" t="s">
        <v>5022</v>
      </c>
      <c r="B967" s="119">
        <v>0</v>
      </c>
      <c r="C967" s="119">
        <v>79</v>
      </c>
      <c r="D967" s="133" t="s">
        <v>8976</v>
      </c>
      <c r="E967" s="135" t="s">
        <v>15548</v>
      </c>
      <c r="F967" s="114" t="s">
        <v>15646</v>
      </c>
    </row>
    <row r="968" spans="1:6">
      <c r="A968" s="133" t="s">
        <v>5425</v>
      </c>
      <c r="B968" s="119">
        <v>0</v>
      </c>
      <c r="C968" s="119">
        <v>40</v>
      </c>
      <c r="D968" s="133" t="s">
        <v>9405</v>
      </c>
      <c r="E968" s="135" t="s">
        <v>15549</v>
      </c>
      <c r="F968" s="114" t="s">
        <v>15647</v>
      </c>
    </row>
    <row r="969" spans="1:6">
      <c r="A969" s="133" t="s">
        <v>5025</v>
      </c>
      <c r="B969" s="119">
        <v>0</v>
      </c>
      <c r="C969" s="119">
        <v>72</v>
      </c>
      <c r="D969" s="133" t="s">
        <v>8977</v>
      </c>
      <c r="E969" s="135" t="s">
        <v>5026</v>
      </c>
      <c r="F969" s="114" t="s">
        <v>15648</v>
      </c>
    </row>
    <row r="970" spans="1:6">
      <c r="A970" s="133" t="s">
        <v>5027</v>
      </c>
      <c r="B970" s="119">
        <v>0</v>
      </c>
      <c r="C970" s="119">
        <v>26</v>
      </c>
      <c r="D970" s="133" t="s">
        <v>8978</v>
      </c>
      <c r="E970" s="135" t="s">
        <v>15550</v>
      </c>
      <c r="F970" s="114" t="s">
        <v>15649</v>
      </c>
    </row>
    <row r="971" spans="1:6">
      <c r="A971" s="133" t="s">
        <v>5028</v>
      </c>
      <c r="B971" s="119">
        <v>0</v>
      </c>
      <c r="C971" s="119">
        <v>26</v>
      </c>
      <c r="D971" s="133" t="s">
        <v>8979</v>
      </c>
      <c r="E971" s="135" t="s">
        <v>15551</v>
      </c>
      <c r="F971" s="114" t="s">
        <v>15650</v>
      </c>
    </row>
    <row r="972" spans="1:6">
      <c r="A972" s="133" t="s">
        <v>5029</v>
      </c>
      <c r="B972" s="119">
        <v>0</v>
      </c>
      <c r="C972" s="119">
        <v>12</v>
      </c>
      <c r="D972" s="133" t="s">
        <v>8980</v>
      </c>
      <c r="E972" s="135" t="s">
        <v>15552</v>
      </c>
      <c r="F972" s="114" t="s">
        <v>3663</v>
      </c>
    </row>
    <row r="973" spans="1:6">
      <c r="A973" s="133" t="s">
        <v>5030</v>
      </c>
      <c r="B973" s="119">
        <v>0</v>
      </c>
      <c r="C973" s="119">
        <v>12</v>
      </c>
      <c r="D973" s="133" t="s">
        <v>8981</v>
      </c>
      <c r="E973" s="135" t="s">
        <v>15553</v>
      </c>
      <c r="F973" s="114" t="s">
        <v>23932</v>
      </c>
    </row>
    <row r="974" spans="1:6">
      <c r="A974" s="133" t="s">
        <v>5031</v>
      </c>
      <c r="B974" s="119">
        <v>0</v>
      </c>
      <c r="C974" s="119">
        <v>34</v>
      </c>
      <c r="D974" s="133" t="s">
        <v>8982</v>
      </c>
      <c r="E974" s="135" t="s">
        <v>15554</v>
      </c>
      <c r="F974" s="114" t="s">
        <v>15651</v>
      </c>
    </row>
    <row r="975" spans="1:6">
      <c r="A975" s="133" t="s">
        <v>5032</v>
      </c>
      <c r="B975" s="119">
        <v>0</v>
      </c>
      <c r="C975" s="119">
        <v>34</v>
      </c>
      <c r="D975" s="133" t="s">
        <v>8983</v>
      </c>
      <c r="E975" s="135" t="s">
        <v>15555</v>
      </c>
      <c r="F975" s="114" t="s">
        <v>15652</v>
      </c>
    </row>
    <row r="976" spans="1:6">
      <c r="A976" s="133" t="s">
        <v>23800</v>
      </c>
      <c r="B976" s="119">
        <v>1</v>
      </c>
      <c r="C976" s="119">
        <v>175</v>
      </c>
      <c r="D976" s="133" t="s">
        <v>23801</v>
      </c>
      <c r="E976" s="135" t="s">
        <v>23802</v>
      </c>
      <c r="F976" s="114" t="s">
        <v>15653</v>
      </c>
    </row>
    <row r="977" spans="1:6">
      <c r="A977" s="133" t="s">
        <v>23803</v>
      </c>
      <c r="B977" s="119">
        <v>1</v>
      </c>
      <c r="C977" s="119">
        <v>98</v>
      </c>
      <c r="D977" s="133" t="s">
        <v>23804</v>
      </c>
      <c r="E977" s="135" t="s">
        <v>23805</v>
      </c>
      <c r="F977" s="114" t="s">
        <v>15654</v>
      </c>
    </row>
    <row r="978" spans="1:6">
      <c r="A978" s="133" t="s">
        <v>23806</v>
      </c>
      <c r="B978" s="119">
        <v>2</v>
      </c>
      <c r="C978" s="119">
        <v>98</v>
      </c>
      <c r="D978" s="133" t="s">
        <v>23807</v>
      </c>
      <c r="E978" s="135" t="s">
        <v>23808</v>
      </c>
      <c r="F978" s="114" t="s">
        <v>15655</v>
      </c>
    </row>
    <row r="979" spans="1:6">
      <c r="A979" s="133" t="s">
        <v>23809</v>
      </c>
      <c r="B979" s="119">
        <v>0</v>
      </c>
      <c r="C979" s="119">
        <v>13</v>
      </c>
      <c r="D979" s="133" t="s">
        <v>23810</v>
      </c>
      <c r="E979" s="135" t="s">
        <v>23811</v>
      </c>
      <c r="F979" s="114" t="s">
        <v>15656</v>
      </c>
    </row>
    <row r="980" spans="1:6">
      <c r="A980" s="133" t="s">
        <v>23812</v>
      </c>
      <c r="B980" s="119">
        <v>0</v>
      </c>
      <c r="C980" s="119">
        <v>13</v>
      </c>
      <c r="D980" s="133" t="s">
        <v>23813</v>
      </c>
      <c r="E980" s="135" t="s">
        <v>23814</v>
      </c>
      <c r="F980" s="114" t="s">
        <v>15657</v>
      </c>
    </row>
    <row r="981" spans="1:6">
      <c r="A981" s="133" t="s">
        <v>5426</v>
      </c>
      <c r="B981" s="119">
        <v>0</v>
      </c>
      <c r="C981" s="119">
        <v>56</v>
      </c>
      <c r="D981" s="133" t="s">
        <v>9406</v>
      </c>
      <c r="E981" s="135" t="s">
        <v>15556</v>
      </c>
      <c r="F981" s="114" t="s">
        <v>15658</v>
      </c>
    </row>
    <row r="982" spans="1:6">
      <c r="A982" s="133" t="s">
        <v>5427</v>
      </c>
      <c r="B982" s="119">
        <v>0</v>
      </c>
      <c r="C982" s="119">
        <v>0</v>
      </c>
      <c r="D982" s="133" t="s">
        <v>9407</v>
      </c>
      <c r="E982" s="135" t="s">
        <v>15557</v>
      </c>
      <c r="F982" s="114" t="s">
        <v>3668</v>
      </c>
    </row>
    <row r="983" spans="1:6">
      <c r="A983" s="133" t="s">
        <v>5428</v>
      </c>
      <c r="B983" s="119">
        <v>0</v>
      </c>
      <c r="C983" s="119">
        <v>0</v>
      </c>
      <c r="D983" s="133" t="s">
        <v>9408</v>
      </c>
      <c r="E983" s="135" t="s">
        <v>15558</v>
      </c>
      <c r="F983" s="114" t="s">
        <v>15659</v>
      </c>
    </row>
    <row r="984" spans="1:6">
      <c r="A984" s="133" t="s">
        <v>5429</v>
      </c>
      <c r="B984" s="119">
        <v>0</v>
      </c>
      <c r="C984" s="119">
        <v>0</v>
      </c>
      <c r="D984" s="133" t="s">
        <v>9409</v>
      </c>
      <c r="E984" s="135" t="s">
        <v>5430</v>
      </c>
      <c r="F984" s="114" t="s">
        <v>15660</v>
      </c>
    </row>
    <row r="985" spans="1:6">
      <c r="A985" s="133" t="s">
        <v>5431</v>
      </c>
      <c r="B985" s="119">
        <v>0</v>
      </c>
      <c r="C985" s="119">
        <v>0</v>
      </c>
      <c r="D985" s="133" t="s">
        <v>9410</v>
      </c>
      <c r="E985" s="135" t="s">
        <v>5432</v>
      </c>
      <c r="F985" s="114" t="s">
        <v>15661</v>
      </c>
    </row>
    <row r="986" spans="1:6">
      <c r="A986" s="133" t="s">
        <v>5433</v>
      </c>
      <c r="B986" s="119">
        <v>0</v>
      </c>
      <c r="C986" s="119">
        <v>0</v>
      </c>
      <c r="D986" s="133" t="s">
        <v>9411</v>
      </c>
      <c r="E986" s="135" t="s">
        <v>15559</v>
      </c>
      <c r="F986" s="114" t="s">
        <v>15662</v>
      </c>
    </row>
    <row r="987" spans="1:6">
      <c r="A987" s="133" t="s">
        <v>5434</v>
      </c>
      <c r="B987" s="119">
        <v>0</v>
      </c>
      <c r="C987" s="119">
        <v>0</v>
      </c>
      <c r="D987" s="133" t="s">
        <v>9412</v>
      </c>
      <c r="E987" s="135" t="s">
        <v>15560</v>
      </c>
      <c r="F987" s="114" t="s">
        <v>15663</v>
      </c>
    </row>
    <row r="988" spans="1:6">
      <c r="A988" s="133" t="s">
        <v>5435</v>
      </c>
      <c r="B988" s="119">
        <v>0</v>
      </c>
      <c r="C988" s="119">
        <v>0</v>
      </c>
      <c r="D988" s="133" t="s">
        <v>9413</v>
      </c>
      <c r="E988" s="135" t="s">
        <v>15561</v>
      </c>
      <c r="F988" s="114" t="s">
        <v>15664</v>
      </c>
    </row>
    <row r="989" spans="1:6">
      <c r="A989" s="133" t="s">
        <v>5436</v>
      </c>
      <c r="B989" s="119">
        <v>0</v>
      </c>
      <c r="C989" s="119">
        <v>0</v>
      </c>
      <c r="D989" s="133" t="s">
        <v>9414</v>
      </c>
      <c r="E989" s="135" t="s">
        <v>15562</v>
      </c>
      <c r="F989" s="114" t="s">
        <v>3672</v>
      </c>
    </row>
    <row r="990" spans="1:6">
      <c r="A990" s="133" t="s">
        <v>5437</v>
      </c>
      <c r="B990" s="119">
        <v>0</v>
      </c>
      <c r="C990" s="119">
        <v>0</v>
      </c>
      <c r="D990" s="133" t="s">
        <v>9415</v>
      </c>
      <c r="E990" s="135" t="s">
        <v>15563</v>
      </c>
      <c r="F990" s="114" t="s">
        <v>15665</v>
      </c>
    </row>
    <row r="991" spans="1:6">
      <c r="A991" s="133" t="s">
        <v>1006</v>
      </c>
      <c r="B991" s="119">
        <v>0</v>
      </c>
      <c r="C991" s="119">
        <v>3.5</v>
      </c>
      <c r="D991" s="133" t="s">
        <v>7443</v>
      </c>
      <c r="E991" s="135" t="s">
        <v>15564</v>
      </c>
      <c r="F991" s="114" t="s">
        <v>15666</v>
      </c>
    </row>
    <row r="992" spans="1:6">
      <c r="A992" s="133" t="s">
        <v>1008</v>
      </c>
      <c r="B992" s="119">
        <v>1</v>
      </c>
      <c r="C992" s="119">
        <v>56</v>
      </c>
      <c r="D992" s="133" t="s">
        <v>7444</v>
      </c>
      <c r="E992" s="135" t="s">
        <v>15565</v>
      </c>
      <c r="F992" s="114" t="s">
        <v>15667</v>
      </c>
    </row>
    <row r="993" spans="1:6">
      <c r="A993" s="133" t="s">
        <v>1009</v>
      </c>
      <c r="B993" s="119">
        <v>0</v>
      </c>
      <c r="C993" s="119">
        <v>13</v>
      </c>
      <c r="D993" s="133" t="s">
        <v>7445</v>
      </c>
      <c r="E993" s="135" t="s">
        <v>15566</v>
      </c>
      <c r="F993" s="114" t="s">
        <v>15668</v>
      </c>
    </row>
    <row r="994" spans="1:6">
      <c r="A994" s="133" t="s">
        <v>1010</v>
      </c>
      <c r="B994" s="119">
        <v>4</v>
      </c>
      <c r="C994" s="119">
        <v>36</v>
      </c>
      <c r="D994" s="133" t="s">
        <v>7446</v>
      </c>
      <c r="E994" s="135" t="s">
        <v>15567</v>
      </c>
      <c r="F994" s="114" t="s">
        <v>15669</v>
      </c>
    </row>
    <row r="995" spans="1:6">
      <c r="A995" s="133" t="s">
        <v>1011</v>
      </c>
      <c r="B995" s="119">
        <v>0</v>
      </c>
      <c r="C995" s="119">
        <v>84</v>
      </c>
      <c r="D995" s="133" t="s">
        <v>7447</v>
      </c>
      <c r="E995" s="135" t="s">
        <v>1012</v>
      </c>
      <c r="F995" s="114" t="s">
        <v>15670</v>
      </c>
    </row>
    <row r="996" spans="1:6">
      <c r="A996" s="133" t="s">
        <v>1014</v>
      </c>
      <c r="B996" s="119">
        <v>4</v>
      </c>
      <c r="C996" s="119">
        <v>30</v>
      </c>
      <c r="D996" s="133" t="s">
        <v>7448</v>
      </c>
      <c r="E996" s="135" t="s">
        <v>15568</v>
      </c>
      <c r="F996" s="114" t="s">
        <v>15671</v>
      </c>
    </row>
    <row r="997" spans="1:6">
      <c r="A997" s="133" t="s">
        <v>1013</v>
      </c>
      <c r="B997" s="119">
        <v>4</v>
      </c>
      <c r="C997" s="119">
        <v>30</v>
      </c>
      <c r="D997" s="133" t="s">
        <v>7449</v>
      </c>
      <c r="E997" s="135" t="s">
        <v>15569</v>
      </c>
      <c r="F997" s="114" t="s">
        <v>15672</v>
      </c>
    </row>
    <row r="998" spans="1:6">
      <c r="A998" s="133" t="s">
        <v>1015</v>
      </c>
      <c r="B998" s="119">
        <v>0</v>
      </c>
      <c r="C998" s="119">
        <v>15</v>
      </c>
      <c r="D998" s="133" t="s">
        <v>7450</v>
      </c>
      <c r="E998" s="135" t="s">
        <v>15570</v>
      </c>
      <c r="F998" s="114" t="s">
        <v>15673</v>
      </c>
    </row>
    <row r="999" spans="1:6">
      <c r="A999" s="133" t="s">
        <v>5438</v>
      </c>
      <c r="B999" s="119">
        <v>0</v>
      </c>
      <c r="C999" s="119">
        <v>0</v>
      </c>
      <c r="D999" s="133" t="s">
        <v>9091</v>
      </c>
      <c r="E999" s="135" t="s">
        <v>15571</v>
      </c>
      <c r="F999" s="114" t="s">
        <v>15674</v>
      </c>
    </row>
    <row r="1000" spans="1:6">
      <c r="A1000" s="133" t="s">
        <v>1016</v>
      </c>
      <c r="B1000" s="119">
        <v>3</v>
      </c>
      <c r="C1000" s="119">
        <v>24</v>
      </c>
      <c r="D1000" s="133" t="s">
        <v>7451</v>
      </c>
      <c r="E1000" s="135" t="s">
        <v>15572</v>
      </c>
      <c r="F1000" s="114" t="s">
        <v>15675</v>
      </c>
    </row>
    <row r="1001" spans="1:6">
      <c r="A1001" s="133" t="s">
        <v>752</v>
      </c>
      <c r="B1001" s="119">
        <v>0</v>
      </c>
      <c r="C1001" s="119">
        <v>58</v>
      </c>
      <c r="D1001" s="133" t="s">
        <v>7452</v>
      </c>
      <c r="E1001" s="135" t="s">
        <v>15573</v>
      </c>
      <c r="F1001" s="114" t="s">
        <v>15676</v>
      </c>
    </row>
    <row r="1002" spans="1:6">
      <c r="A1002" s="133" t="s">
        <v>3772</v>
      </c>
      <c r="B1002" s="119">
        <v>0</v>
      </c>
      <c r="C1002" s="119">
        <v>62</v>
      </c>
      <c r="D1002" s="133" t="s">
        <v>7452</v>
      </c>
      <c r="E1002" s="135" t="s">
        <v>15574</v>
      </c>
      <c r="F1002" s="114" t="s">
        <v>15677</v>
      </c>
    </row>
    <row r="1003" spans="1:6">
      <c r="A1003" s="133" t="s">
        <v>1019</v>
      </c>
      <c r="B1003" s="119">
        <v>0</v>
      </c>
      <c r="C1003" s="119">
        <v>60</v>
      </c>
      <c r="D1003" s="133" t="s">
        <v>7453</v>
      </c>
      <c r="E1003" s="135" t="s">
        <v>15575</v>
      </c>
      <c r="F1003" s="114" t="s">
        <v>4187</v>
      </c>
    </row>
    <row r="1004" spans="1:6">
      <c r="A1004" s="133" t="s">
        <v>3654</v>
      </c>
      <c r="B1004" s="119">
        <v>0</v>
      </c>
      <c r="C1004" s="119">
        <v>65</v>
      </c>
      <c r="D1004" s="133" t="s">
        <v>7452</v>
      </c>
      <c r="E1004" s="135" t="s">
        <v>15576</v>
      </c>
      <c r="F1004" s="114" t="s">
        <v>15678</v>
      </c>
    </row>
    <row r="1005" spans="1:6">
      <c r="A1005" s="133" t="s">
        <v>4398</v>
      </c>
      <c r="B1005" s="119">
        <v>0</v>
      </c>
      <c r="C1005" s="119">
        <v>60</v>
      </c>
      <c r="D1005" s="133" t="s">
        <v>8746</v>
      </c>
      <c r="E1005" s="135" t="s">
        <v>15577</v>
      </c>
      <c r="F1005" s="114" t="s">
        <v>15679</v>
      </c>
    </row>
    <row r="1006" spans="1:6">
      <c r="A1006" s="133" t="s">
        <v>5439</v>
      </c>
      <c r="B1006" s="119">
        <v>0</v>
      </c>
      <c r="C1006" s="119">
        <v>0</v>
      </c>
      <c r="D1006" s="133" t="s">
        <v>7453</v>
      </c>
      <c r="E1006" s="135" t="s">
        <v>15578</v>
      </c>
      <c r="F1006" s="114" t="s">
        <v>15680</v>
      </c>
    </row>
    <row r="1007" spans="1:6">
      <c r="A1007" s="133" t="s">
        <v>3773</v>
      </c>
      <c r="B1007" s="119">
        <v>0</v>
      </c>
      <c r="C1007" s="119">
        <v>7</v>
      </c>
      <c r="D1007" s="133" t="s">
        <v>7454</v>
      </c>
      <c r="E1007" s="135" t="s">
        <v>15579</v>
      </c>
      <c r="F1007" s="114" t="s">
        <v>15681</v>
      </c>
    </row>
    <row r="1008" spans="1:6">
      <c r="A1008" s="133" t="s">
        <v>3774</v>
      </c>
      <c r="B1008" s="119">
        <v>0</v>
      </c>
      <c r="C1008" s="119">
        <v>15.5</v>
      </c>
      <c r="D1008" s="133" t="s">
        <v>7455</v>
      </c>
      <c r="E1008" s="135" t="s">
        <v>15580</v>
      </c>
      <c r="F1008" s="114" t="s">
        <v>15682</v>
      </c>
    </row>
    <row r="1009" spans="1:6">
      <c r="A1009" s="133" t="s">
        <v>3775</v>
      </c>
      <c r="B1009" s="119">
        <v>0</v>
      </c>
      <c r="C1009" s="119">
        <v>15.5</v>
      </c>
      <c r="D1009" s="133" t="s">
        <v>7456</v>
      </c>
      <c r="E1009" s="135" t="s">
        <v>15581</v>
      </c>
      <c r="F1009" s="114" t="s">
        <v>15683</v>
      </c>
    </row>
    <row r="1010" spans="1:6">
      <c r="A1010" s="133" t="s">
        <v>5440</v>
      </c>
      <c r="B1010" s="119">
        <v>0</v>
      </c>
      <c r="C1010" s="119">
        <v>19</v>
      </c>
      <c r="D1010" s="133" t="s">
        <v>9416</v>
      </c>
      <c r="E1010" s="135" t="s">
        <v>15582</v>
      </c>
      <c r="F1010" s="114" t="s">
        <v>15684</v>
      </c>
    </row>
    <row r="1011" spans="1:6">
      <c r="A1011" s="133" t="s">
        <v>3656</v>
      </c>
      <c r="B1011" s="119">
        <v>3</v>
      </c>
      <c r="C1011" s="119">
        <v>18</v>
      </c>
      <c r="D1011" s="133" t="s">
        <v>7457</v>
      </c>
      <c r="E1011" s="135" t="s">
        <v>15583</v>
      </c>
      <c r="F1011" s="114" t="s">
        <v>3785</v>
      </c>
    </row>
    <row r="1012" spans="1:6">
      <c r="A1012" s="133" t="s">
        <v>4392</v>
      </c>
      <c r="B1012" s="119">
        <v>0</v>
      </c>
      <c r="C1012" s="119">
        <v>16</v>
      </c>
      <c r="D1012" s="133" t="s">
        <v>8741</v>
      </c>
      <c r="E1012" s="135" t="s">
        <v>15584</v>
      </c>
      <c r="F1012" s="114" t="s">
        <v>23934</v>
      </c>
    </row>
    <row r="1013" spans="1:6">
      <c r="A1013" s="133" t="s">
        <v>5441</v>
      </c>
      <c r="B1013" s="119">
        <v>0</v>
      </c>
      <c r="C1013" s="119">
        <v>0</v>
      </c>
      <c r="D1013" s="133" t="s">
        <v>9417</v>
      </c>
      <c r="E1013" s="135" t="s">
        <v>15585</v>
      </c>
      <c r="F1013" s="114" t="s">
        <v>23936</v>
      </c>
    </row>
    <row r="1014" spans="1:6">
      <c r="A1014" s="133" t="s">
        <v>1017</v>
      </c>
      <c r="B1014" s="119">
        <v>4</v>
      </c>
      <c r="C1014" s="119">
        <v>42</v>
      </c>
      <c r="D1014" s="133" t="s">
        <v>7458</v>
      </c>
      <c r="E1014" s="135" t="s">
        <v>15586</v>
      </c>
      <c r="F1014" s="114" t="s">
        <v>15685</v>
      </c>
    </row>
    <row r="1015" spans="1:6">
      <c r="A1015" s="133" t="s">
        <v>4432</v>
      </c>
      <c r="B1015" s="119">
        <v>1</v>
      </c>
      <c r="C1015" s="119">
        <v>42</v>
      </c>
      <c r="D1015" s="133" t="s">
        <v>7459</v>
      </c>
      <c r="E1015" s="135" t="s">
        <v>15586</v>
      </c>
      <c r="F1015" s="114" t="s">
        <v>15686</v>
      </c>
    </row>
    <row r="1016" spans="1:6">
      <c r="A1016" s="133" t="s">
        <v>5442</v>
      </c>
      <c r="B1016" s="119">
        <v>0</v>
      </c>
      <c r="C1016" s="119">
        <v>95</v>
      </c>
      <c r="D1016" s="133" t="s">
        <v>7460</v>
      </c>
      <c r="E1016" s="135" t="s">
        <v>3777</v>
      </c>
      <c r="F1016" s="114" t="s">
        <v>5089</v>
      </c>
    </row>
    <row r="1017" spans="1:6">
      <c r="A1017" s="133" t="s">
        <v>3776</v>
      </c>
      <c r="B1017" s="119">
        <v>7</v>
      </c>
      <c r="C1017" s="119">
        <v>105</v>
      </c>
      <c r="D1017" s="133" t="s">
        <v>7460</v>
      </c>
      <c r="E1017" s="135" t="s">
        <v>20978</v>
      </c>
      <c r="F1017" s="114" t="s">
        <v>27987</v>
      </c>
    </row>
    <row r="1018" spans="1:6">
      <c r="A1018" s="133" t="s">
        <v>1020</v>
      </c>
      <c r="B1018" s="119">
        <v>0</v>
      </c>
      <c r="C1018" s="119">
        <v>29</v>
      </c>
      <c r="D1018" s="133" t="s">
        <v>7461</v>
      </c>
      <c r="E1018" s="135" t="s">
        <v>15587</v>
      </c>
      <c r="F1018" s="114" t="s">
        <v>15687</v>
      </c>
    </row>
    <row r="1019" spans="1:6">
      <c r="A1019" s="133" t="s">
        <v>5443</v>
      </c>
      <c r="B1019" s="119">
        <v>6</v>
      </c>
      <c r="C1019" s="119">
        <v>29.5</v>
      </c>
      <c r="D1019" s="133" t="s">
        <v>9418</v>
      </c>
      <c r="E1019" s="135" t="s">
        <v>15587</v>
      </c>
      <c r="F1019" s="114" t="s">
        <v>15688</v>
      </c>
    </row>
    <row r="1020" spans="1:6">
      <c r="A1020" s="133" t="s">
        <v>5444</v>
      </c>
      <c r="B1020" s="119">
        <v>2</v>
      </c>
      <c r="C1020" s="119">
        <v>29.5</v>
      </c>
      <c r="D1020" s="133" t="s">
        <v>9419</v>
      </c>
      <c r="E1020" s="135" t="s">
        <v>15588</v>
      </c>
      <c r="F1020" s="114" t="s">
        <v>15689</v>
      </c>
    </row>
    <row r="1021" spans="1:6">
      <c r="A1021" s="133" t="s">
        <v>3778</v>
      </c>
      <c r="B1021" s="119">
        <v>2</v>
      </c>
      <c r="C1021" s="119">
        <v>30</v>
      </c>
      <c r="D1021" s="133" t="s">
        <v>7461</v>
      </c>
      <c r="E1021" s="135" t="s">
        <v>15589</v>
      </c>
      <c r="F1021" s="114" t="s">
        <v>15690</v>
      </c>
    </row>
    <row r="1022" spans="1:6">
      <c r="A1022" s="133" t="s">
        <v>3779</v>
      </c>
      <c r="B1022" s="119">
        <v>2</v>
      </c>
      <c r="C1022" s="119">
        <v>30</v>
      </c>
      <c r="D1022" s="133" t="s">
        <v>7462</v>
      </c>
      <c r="E1022" s="135" t="s">
        <v>15590</v>
      </c>
      <c r="F1022" s="114" t="s">
        <v>15691</v>
      </c>
    </row>
    <row r="1023" spans="1:6">
      <c r="A1023" s="133" t="s">
        <v>1018</v>
      </c>
      <c r="B1023" s="119">
        <v>0</v>
      </c>
      <c r="C1023" s="119">
        <v>19</v>
      </c>
      <c r="D1023" s="133" t="s">
        <v>23929</v>
      </c>
      <c r="E1023" s="135" t="s">
        <v>23930</v>
      </c>
      <c r="F1023" s="114" t="s">
        <v>15692</v>
      </c>
    </row>
    <row r="1024" spans="1:6">
      <c r="A1024" s="133" t="s">
        <v>21711</v>
      </c>
      <c r="B1024" s="119">
        <v>0</v>
      </c>
      <c r="C1024" s="119">
        <v>23</v>
      </c>
      <c r="D1024" s="133" t="s">
        <v>22532</v>
      </c>
      <c r="E1024" s="135" t="s">
        <v>21712</v>
      </c>
      <c r="F1024" s="114" t="s">
        <v>15693</v>
      </c>
    </row>
    <row r="1025" spans="1:6">
      <c r="A1025" s="133" t="s">
        <v>4036</v>
      </c>
      <c r="B1025" s="119">
        <v>0</v>
      </c>
      <c r="C1025" s="119">
        <v>88</v>
      </c>
      <c r="D1025" s="133" t="s">
        <v>7463</v>
      </c>
      <c r="E1025" s="135" t="s">
        <v>4037</v>
      </c>
      <c r="F1025" s="114" t="s">
        <v>15694</v>
      </c>
    </row>
    <row r="1026" spans="1:6">
      <c r="A1026" s="133" t="s">
        <v>4038</v>
      </c>
      <c r="B1026" s="119">
        <v>6</v>
      </c>
      <c r="C1026" s="119">
        <v>57</v>
      </c>
      <c r="D1026" s="133" t="s">
        <v>7464</v>
      </c>
      <c r="E1026" s="135" t="s">
        <v>15591</v>
      </c>
      <c r="F1026" s="114" t="s">
        <v>15695</v>
      </c>
    </row>
    <row r="1027" spans="1:6">
      <c r="A1027" s="133" t="s">
        <v>4039</v>
      </c>
      <c r="B1027" s="119">
        <v>10</v>
      </c>
      <c r="C1027" s="119">
        <v>57</v>
      </c>
      <c r="D1027" s="133" t="s">
        <v>7465</v>
      </c>
      <c r="E1027" s="135" t="s">
        <v>15592</v>
      </c>
      <c r="F1027" s="114" t="s">
        <v>15696</v>
      </c>
    </row>
    <row r="1028" spans="1:6">
      <c r="A1028" s="133" t="s">
        <v>25010</v>
      </c>
      <c r="B1028" s="119">
        <v>0</v>
      </c>
      <c r="C1028" s="119">
        <v>0</v>
      </c>
      <c r="D1028" s="133" t="s">
        <v>25011</v>
      </c>
      <c r="E1028" s="135" t="s">
        <v>25012</v>
      </c>
      <c r="F1028" s="114" t="s">
        <v>15697</v>
      </c>
    </row>
    <row r="1029" spans="1:6">
      <c r="A1029" s="133" t="s">
        <v>25013</v>
      </c>
      <c r="B1029" s="119">
        <v>0</v>
      </c>
      <c r="C1029" s="119">
        <v>0</v>
      </c>
      <c r="D1029" s="133" t="s">
        <v>25014</v>
      </c>
      <c r="E1029" s="135" t="s">
        <v>25015</v>
      </c>
      <c r="F1029" s="114" t="s">
        <v>15698</v>
      </c>
    </row>
    <row r="1030" spans="1:6">
      <c r="A1030" s="133" t="s">
        <v>5445</v>
      </c>
      <c r="B1030" s="119">
        <v>0</v>
      </c>
      <c r="C1030" s="119">
        <v>48</v>
      </c>
      <c r="D1030" s="133" t="s">
        <v>9420</v>
      </c>
      <c r="E1030" s="135" t="s">
        <v>5446</v>
      </c>
      <c r="F1030" s="114" t="s">
        <v>1142</v>
      </c>
    </row>
    <row r="1031" spans="1:6">
      <c r="A1031" s="133" t="s">
        <v>4502</v>
      </c>
      <c r="B1031" s="119">
        <v>2</v>
      </c>
      <c r="C1031" s="119">
        <v>39</v>
      </c>
      <c r="D1031" s="133" t="s">
        <v>8779</v>
      </c>
      <c r="E1031" s="135" t="s">
        <v>15593</v>
      </c>
      <c r="F1031" s="114" t="s">
        <v>24034</v>
      </c>
    </row>
    <row r="1032" spans="1:6">
      <c r="A1032" s="133" t="s">
        <v>24611</v>
      </c>
      <c r="B1032" s="119">
        <v>0</v>
      </c>
      <c r="C1032" s="119">
        <v>45</v>
      </c>
      <c r="D1032" s="133" t="s">
        <v>24612</v>
      </c>
      <c r="E1032" s="135" t="s">
        <v>24613</v>
      </c>
      <c r="F1032" s="114" t="s">
        <v>15699</v>
      </c>
    </row>
    <row r="1033" spans="1:6">
      <c r="A1033" s="133" t="s">
        <v>4408</v>
      </c>
      <c r="B1033" s="119">
        <v>62</v>
      </c>
      <c r="C1033" s="119">
        <v>14</v>
      </c>
      <c r="D1033" s="133" t="s">
        <v>8751</v>
      </c>
      <c r="E1033" s="135" t="s">
        <v>15594</v>
      </c>
      <c r="F1033" s="114" t="s">
        <v>15700</v>
      </c>
    </row>
    <row r="1034" spans="1:6">
      <c r="A1034" s="133" t="s">
        <v>4436</v>
      </c>
      <c r="B1034" s="119">
        <v>77</v>
      </c>
      <c r="C1034" s="119">
        <v>3</v>
      </c>
      <c r="D1034" s="133" t="s">
        <v>8763</v>
      </c>
      <c r="E1034" s="135" t="s">
        <v>15595</v>
      </c>
      <c r="F1034" s="114" t="s">
        <v>15701</v>
      </c>
    </row>
    <row r="1035" spans="1:6">
      <c r="A1035" s="133" t="s">
        <v>4437</v>
      </c>
      <c r="B1035" s="119">
        <v>79</v>
      </c>
      <c r="C1035" s="119">
        <v>3.2</v>
      </c>
      <c r="D1035" s="133" t="s">
        <v>8764</v>
      </c>
      <c r="E1035" s="135" t="s">
        <v>15596</v>
      </c>
      <c r="F1035" s="114" t="s">
        <v>15702</v>
      </c>
    </row>
    <row r="1036" spans="1:6">
      <c r="A1036" s="133" t="s">
        <v>4364</v>
      </c>
      <c r="B1036" s="119">
        <v>15</v>
      </c>
      <c r="C1036" s="119">
        <v>75</v>
      </c>
      <c r="D1036" s="133" t="s">
        <v>8711</v>
      </c>
      <c r="E1036" s="135" t="s">
        <v>4365</v>
      </c>
      <c r="F1036" s="114" t="s">
        <v>15703</v>
      </c>
    </row>
    <row r="1037" spans="1:6">
      <c r="A1037" s="133" t="s">
        <v>4409</v>
      </c>
      <c r="B1037" s="119">
        <v>0</v>
      </c>
      <c r="C1037" s="119">
        <v>25</v>
      </c>
      <c r="D1037" s="133" t="s">
        <v>8752</v>
      </c>
      <c r="E1037" s="135" t="s">
        <v>15597</v>
      </c>
      <c r="F1037" s="114" t="s">
        <v>24723</v>
      </c>
    </row>
    <row r="1038" spans="1:6">
      <c r="A1038" s="133" t="s">
        <v>4410</v>
      </c>
      <c r="B1038" s="119">
        <v>1</v>
      </c>
      <c r="C1038" s="119">
        <v>25</v>
      </c>
      <c r="D1038" s="133" t="s">
        <v>8753</v>
      </c>
      <c r="E1038" s="135" t="s">
        <v>15598</v>
      </c>
      <c r="F1038" s="114" t="s">
        <v>24724</v>
      </c>
    </row>
    <row r="1039" spans="1:6">
      <c r="A1039" s="133" t="s">
        <v>1026</v>
      </c>
      <c r="B1039" s="119">
        <v>11</v>
      </c>
      <c r="C1039" s="119">
        <v>32</v>
      </c>
      <c r="D1039" s="133" t="s">
        <v>7466</v>
      </c>
      <c r="E1039" s="135" t="s">
        <v>15599</v>
      </c>
      <c r="F1039" s="114" t="s">
        <v>15704</v>
      </c>
    </row>
    <row r="1040" spans="1:6">
      <c r="A1040" s="133" t="s">
        <v>4708</v>
      </c>
      <c r="B1040" s="119">
        <v>0</v>
      </c>
      <c r="C1040" s="119">
        <v>87</v>
      </c>
      <c r="D1040" s="133" t="s">
        <v>8883</v>
      </c>
      <c r="E1040" s="135" t="s">
        <v>15600</v>
      </c>
      <c r="F1040" s="114" t="s">
        <v>15705</v>
      </c>
    </row>
    <row r="1041" spans="1:6">
      <c r="A1041" s="133" t="s">
        <v>25016</v>
      </c>
      <c r="B1041" s="119">
        <v>0</v>
      </c>
      <c r="C1041" s="119">
        <v>0</v>
      </c>
      <c r="D1041" s="133" t="s">
        <v>25017</v>
      </c>
      <c r="E1041" s="135" t="s">
        <v>25018</v>
      </c>
      <c r="F1041" s="114" t="s">
        <v>1145</v>
      </c>
    </row>
    <row r="1042" spans="1:6">
      <c r="A1042" s="133" t="s">
        <v>25028</v>
      </c>
      <c r="B1042" s="119">
        <v>1</v>
      </c>
      <c r="C1042" s="119">
        <v>75</v>
      </c>
      <c r="D1042" s="133" t="s">
        <v>25029</v>
      </c>
      <c r="E1042" s="135" t="s">
        <v>25030</v>
      </c>
      <c r="F1042" s="114" t="s">
        <v>19014</v>
      </c>
    </row>
    <row r="1043" spans="1:6">
      <c r="A1043" s="133" t="s">
        <v>25031</v>
      </c>
      <c r="B1043" s="119">
        <v>1</v>
      </c>
      <c r="C1043" s="119">
        <v>75</v>
      </c>
      <c r="D1043" s="133" t="s">
        <v>25032</v>
      </c>
      <c r="E1043" s="135" t="s">
        <v>25033</v>
      </c>
      <c r="F1043" s="114" t="s">
        <v>23938</v>
      </c>
    </row>
    <row r="1044" spans="1:6">
      <c r="A1044" s="133" t="s">
        <v>25034</v>
      </c>
      <c r="B1044" s="119">
        <v>0</v>
      </c>
      <c r="C1044" s="119">
        <v>0</v>
      </c>
      <c r="D1044" s="133" t="s">
        <v>25035</v>
      </c>
      <c r="E1044" s="135" t="s">
        <v>25036</v>
      </c>
      <c r="F1044" s="114" t="s">
        <v>21222</v>
      </c>
    </row>
    <row r="1045" spans="1:6">
      <c r="A1045" s="133" t="s">
        <v>25037</v>
      </c>
      <c r="B1045" s="119">
        <v>0</v>
      </c>
      <c r="C1045" s="119">
        <v>0</v>
      </c>
      <c r="D1045" s="133" t="s">
        <v>25038</v>
      </c>
      <c r="E1045" s="135" t="s">
        <v>25039</v>
      </c>
      <c r="F1045" s="114" t="s">
        <v>21223</v>
      </c>
    </row>
    <row r="1046" spans="1:6">
      <c r="A1046" s="133" t="s">
        <v>1167</v>
      </c>
      <c r="B1046" s="119">
        <v>0</v>
      </c>
      <c r="C1046" s="119">
        <v>22</v>
      </c>
      <c r="D1046" s="133" t="s">
        <v>7467</v>
      </c>
      <c r="E1046" s="135" t="s">
        <v>15601</v>
      </c>
      <c r="F1046" s="114" t="s">
        <v>16796</v>
      </c>
    </row>
    <row r="1047" spans="1:6">
      <c r="A1047" s="133" t="s">
        <v>3684</v>
      </c>
      <c r="B1047" s="119">
        <v>0</v>
      </c>
      <c r="C1047" s="119">
        <v>35</v>
      </c>
      <c r="D1047" s="133" t="s">
        <v>7468</v>
      </c>
      <c r="E1047" s="135" t="s">
        <v>15602</v>
      </c>
      <c r="F1047" s="114" t="s">
        <v>20222</v>
      </c>
    </row>
    <row r="1048" spans="1:6">
      <c r="A1048" s="133" t="s">
        <v>1168</v>
      </c>
      <c r="B1048" s="119">
        <v>0</v>
      </c>
      <c r="C1048" s="119">
        <v>30</v>
      </c>
      <c r="D1048" s="133" t="s">
        <v>7469</v>
      </c>
      <c r="E1048" s="135" t="s">
        <v>15603</v>
      </c>
      <c r="F1048" s="114" t="s">
        <v>16799</v>
      </c>
    </row>
    <row r="1049" spans="1:6">
      <c r="A1049" s="133" t="s">
        <v>1172</v>
      </c>
      <c r="B1049" s="119">
        <v>0</v>
      </c>
      <c r="C1049" s="119">
        <v>46</v>
      </c>
      <c r="D1049" s="133" t="s">
        <v>7470</v>
      </c>
      <c r="E1049" s="135" t="s">
        <v>15604</v>
      </c>
      <c r="F1049" s="114" t="s">
        <v>16801</v>
      </c>
    </row>
    <row r="1050" spans="1:6">
      <c r="A1050" s="133" t="s">
        <v>3255</v>
      </c>
      <c r="B1050" s="119">
        <v>0</v>
      </c>
      <c r="C1050" s="119">
        <v>203</v>
      </c>
      <c r="D1050" s="133" t="s">
        <v>7471</v>
      </c>
      <c r="E1050" s="135" t="s">
        <v>15605</v>
      </c>
      <c r="F1050" s="114" t="s">
        <v>16803</v>
      </c>
    </row>
    <row r="1051" spans="1:6">
      <c r="A1051" s="133" t="s">
        <v>1175</v>
      </c>
      <c r="B1051" s="119">
        <v>0</v>
      </c>
      <c r="C1051" s="119">
        <v>89</v>
      </c>
      <c r="D1051" s="133" t="s">
        <v>7472</v>
      </c>
      <c r="E1051" s="135" t="s">
        <v>15606</v>
      </c>
      <c r="F1051" s="114" t="s">
        <v>16805</v>
      </c>
    </row>
    <row r="1052" spans="1:6">
      <c r="A1052" s="133" t="s">
        <v>1174</v>
      </c>
      <c r="B1052" s="119">
        <v>5</v>
      </c>
      <c r="C1052" s="119">
        <v>89</v>
      </c>
      <c r="D1052" s="133" t="s">
        <v>7473</v>
      </c>
      <c r="E1052" s="135" t="s">
        <v>15607</v>
      </c>
      <c r="F1052" s="114" t="s">
        <v>16807</v>
      </c>
    </row>
    <row r="1053" spans="1:6">
      <c r="A1053" s="133" t="s">
        <v>1177</v>
      </c>
      <c r="B1053" s="119">
        <v>0</v>
      </c>
      <c r="C1053" s="119">
        <v>6.5</v>
      </c>
      <c r="D1053" s="133" t="s">
        <v>7474</v>
      </c>
      <c r="E1053" s="135" t="s">
        <v>15608</v>
      </c>
      <c r="F1053" s="114" t="s">
        <v>24725</v>
      </c>
    </row>
    <row r="1054" spans="1:6">
      <c r="A1054" s="133" t="s">
        <v>1176</v>
      </c>
      <c r="B1054" s="119">
        <v>0</v>
      </c>
      <c r="C1054" s="119">
        <v>6.5</v>
      </c>
      <c r="D1054" s="133" t="s">
        <v>7475</v>
      </c>
      <c r="E1054" s="135" t="s">
        <v>15609</v>
      </c>
      <c r="F1054" s="114" t="s">
        <v>15706</v>
      </c>
    </row>
    <row r="1055" spans="1:6">
      <c r="A1055" s="133" t="s">
        <v>5004</v>
      </c>
      <c r="B1055" s="119">
        <v>8</v>
      </c>
      <c r="C1055" s="119">
        <v>21</v>
      </c>
      <c r="D1055" s="133" t="s">
        <v>26088</v>
      </c>
      <c r="E1055" s="135" t="s">
        <v>26089</v>
      </c>
      <c r="F1055" s="114" t="s">
        <v>15707</v>
      </c>
    </row>
    <row r="1056" spans="1:6">
      <c r="A1056" s="133" t="s">
        <v>1180</v>
      </c>
      <c r="B1056" s="119">
        <v>0</v>
      </c>
      <c r="C1056" s="119">
        <v>95</v>
      </c>
      <c r="D1056" s="133" t="s">
        <v>7476</v>
      </c>
      <c r="E1056" s="135" t="s">
        <v>15610</v>
      </c>
      <c r="F1056" s="114" t="s">
        <v>15708</v>
      </c>
    </row>
    <row r="1057" spans="1:6">
      <c r="A1057" s="133" t="s">
        <v>1098</v>
      </c>
      <c r="B1057" s="119">
        <v>6</v>
      </c>
      <c r="C1057" s="119">
        <v>40</v>
      </c>
      <c r="D1057" s="133" t="s">
        <v>7477</v>
      </c>
      <c r="E1057" s="135" t="s">
        <v>15611</v>
      </c>
      <c r="F1057" s="114" t="s">
        <v>15709</v>
      </c>
    </row>
    <row r="1058" spans="1:6">
      <c r="A1058" s="133" t="s">
        <v>1182</v>
      </c>
      <c r="B1058" s="119">
        <v>0</v>
      </c>
      <c r="C1058" s="119">
        <v>105</v>
      </c>
      <c r="D1058" s="133" t="s">
        <v>7478</v>
      </c>
      <c r="E1058" s="135" t="s">
        <v>15612</v>
      </c>
      <c r="F1058" s="114" t="s">
        <v>15710</v>
      </c>
    </row>
    <row r="1059" spans="1:6">
      <c r="A1059" s="133" t="s">
        <v>1181</v>
      </c>
      <c r="B1059" s="119">
        <v>0</v>
      </c>
      <c r="C1059" s="119">
        <v>105</v>
      </c>
      <c r="D1059" s="133" t="s">
        <v>7479</v>
      </c>
      <c r="E1059" s="135" t="s">
        <v>15613</v>
      </c>
      <c r="F1059" s="114" t="s">
        <v>15711</v>
      </c>
    </row>
    <row r="1060" spans="1:6">
      <c r="A1060" s="133" t="s">
        <v>1183</v>
      </c>
      <c r="B1060" s="119">
        <v>0</v>
      </c>
      <c r="C1060" s="119">
        <v>40</v>
      </c>
      <c r="D1060" s="133" t="s">
        <v>7480</v>
      </c>
      <c r="E1060" s="135" t="s">
        <v>15614</v>
      </c>
      <c r="F1060" s="114" t="s">
        <v>15712</v>
      </c>
    </row>
    <row r="1061" spans="1:6">
      <c r="A1061" s="133" t="s">
        <v>16794</v>
      </c>
      <c r="B1061" s="119">
        <v>0</v>
      </c>
      <c r="C1061" s="119">
        <v>0</v>
      </c>
      <c r="D1061" s="133" t="s">
        <v>23993</v>
      </c>
      <c r="E1061" s="135" t="s">
        <v>23994</v>
      </c>
      <c r="F1061" s="114" t="s">
        <v>15713</v>
      </c>
    </row>
    <row r="1062" spans="1:6">
      <c r="A1062" s="133" t="s">
        <v>260</v>
      </c>
      <c r="B1062" s="119">
        <v>0</v>
      </c>
      <c r="C1062" s="119">
        <v>136</v>
      </c>
      <c r="D1062" s="133" t="s">
        <v>8926</v>
      </c>
      <c r="E1062" s="135" t="s">
        <v>15615</v>
      </c>
      <c r="F1062" s="114" t="s">
        <v>15714</v>
      </c>
    </row>
    <row r="1063" spans="1:6">
      <c r="A1063" s="133" t="s">
        <v>202</v>
      </c>
      <c r="B1063" s="119">
        <v>0</v>
      </c>
      <c r="C1063" s="119">
        <v>59</v>
      </c>
      <c r="D1063" s="133" t="s">
        <v>8924</v>
      </c>
      <c r="E1063" s="135" t="s">
        <v>15616</v>
      </c>
      <c r="F1063" s="114" t="s">
        <v>15715</v>
      </c>
    </row>
    <row r="1064" spans="1:6">
      <c r="A1064" s="133" t="s">
        <v>257</v>
      </c>
      <c r="B1064" s="119">
        <v>5</v>
      </c>
      <c r="C1064" s="119">
        <v>59</v>
      </c>
      <c r="D1064" s="133" t="s">
        <v>8925</v>
      </c>
      <c r="E1064" s="135" t="s">
        <v>15617</v>
      </c>
      <c r="F1064" s="114" t="s">
        <v>15716</v>
      </c>
    </row>
    <row r="1065" spans="1:6">
      <c r="A1065" s="133" t="s">
        <v>1106</v>
      </c>
      <c r="B1065" s="119">
        <v>2</v>
      </c>
      <c r="C1065" s="119">
        <v>10</v>
      </c>
      <c r="D1065" s="133" t="s">
        <v>7481</v>
      </c>
      <c r="E1065" s="135" t="s">
        <v>15618</v>
      </c>
      <c r="F1065" s="114" t="s">
        <v>15717</v>
      </c>
    </row>
    <row r="1066" spans="1:6">
      <c r="A1066" s="133" t="s">
        <v>5447</v>
      </c>
      <c r="B1066" s="119">
        <v>0</v>
      </c>
      <c r="C1066" s="119">
        <v>0</v>
      </c>
      <c r="D1066" s="133" t="s">
        <v>9421</v>
      </c>
      <c r="E1066" s="135" t="s">
        <v>15619</v>
      </c>
      <c r="F1066" s="114" t="s">
        <v>15718</v>
      </c>
    </row>
    <row r="1067" spans="1:6">
      <c r="A1067" s="133" t="s">
        <v>5448</v>
      </c>
      <c r="B1067" s="119">
        <v>0</v>
      </c>
      <c r="C1067" s="119">
        <v>0</v>
      </c>
      <c r="D1067" s="133" t="s">
        <v>9422</v>
      </c>
      <c r="E1067" s="135" t="s">
        <v>15620</v>
      </c>
      <c r="F1067" s="114" t="s">
        <v>1160</v>
      </c>
    </row>
    <row r="1068" spans="1:6">
      <c r="A1068" s="133" t="s">
        <v>20580</v>
      </c>
      <c r="B1068" s="119">
        <v>6</v>
      </c>
      <c r="C1068" s="119">
        <v>14</v>
      </c>
      <c r="D1068" s="133" t="s">
        <v>7482</v>
      </c>
      <c r="E1068" s="135" t="s">
        <v>15621</v>
      </c>
      <c r="F1068" s="114" t="s">
        <v>5467</v>
      </c>
    </row>
    <row r="1069" spans="1:6">
      <c r="A1069" s="133" t="s">
        <v>1105</v>
      </c>
      <c r="B1069" s="119">
        <v>0</v>
      </c>
      <c r="C1069" s="119">
        <v>39</v>
      </c>
      <c r="D1069" s="133" t="s">
        <v>7483</v>
      </c>
      <c r="E1069" s="135" t="s">
        <v>15622</v>
      </c>
      <c r="F1069" s="114" t="s">
        <v>15719</v>
      </c>
    </row>
    <row r="1070" spans="1:6">
      <c r="A1070" s="133" t="s">
        <v>5449</v>
      </c>
      <c r="B1070" s="119">
        <v>0</v>
      </c>
      <c r="C1070" s="119">
        <v>0</v>
      </c>
      <c r="D1070" s="133" t="s">
        <v>9423</v>
      </c>
      <c r="E1070" s="135" t="s">
        <v>5450</v>
      </c>
      <c r="F1070" s="114" t="s">
        <v>15720</v>
      </c>
    </row>
    <row r="1071" spans="1:6">
      <c r="A1071" s="133" t="s">
        <v>5451</v>
      </c>
      <c r="B1071" s="119">
        <v>0</v>
      </c>
      <c r="C1071" s="119">
        <v>0</v>
      </c>
      <c r="D1071" s="133" t="s">
        <v>9424</v>
      </c>
      <c r="E1071" s="135" t="s">
        <v>15623</v>
      </c>
      <c r="F1071" s="114" t="s">
        <v>23940</v>
      </c>
    </row>
    <row r="1072" spans="1:6">
      <c r="A1072" s="133" t="s">
        <v>5452</v>
      </c>
      <c r="B1072" s="119">
        <v>0</v>
      </c>
      <c r="C1072" s="119">
        <v>0</v>
      </c>
      <c r="D1072" s="133" t="s">
        <v>9425</v>
      </c>
      <c r="E1072" s="135" t="s">
        <v>5453</v>
      </c>
      <c r="F1072" s="114" t="s">
        <v>15721</v>
      </c>
    </row>
    <row r="1073" spans="1:6">
      <c r="A1073" s="133" t="s">
        <v>5454</v>
      </c>
      <c r="B1073" s="119">
        <v>0</v>
      </c>
      <c r="C1073" s="119">
        <v>58</v>
      </c>
      <c r="D1073" s="133" t="s">
        <v>9426</v>
      </c>
      <c r="E1073" s="135" t="s">
        <v>15624</v>
      </c>
      <c r="F1073" s="114" t="s">
        <v>15722</v>
      </c>
    </row>
    <row r="1074" spans="1:6">
      <c r="A1074" s="133" t="s">
        <v>4610</v>
      </c>
      <c r="B1074" s="119">
        <v>0</v>
      </c>
      <c r="C1074" s="119">
        <v>50</v>
      </c>
      <c r="D1074" s="133" t="s">
        <v>7578</v>
      </c>
      <c r="E1074" s="135" t="s">
        <v>15625</v>
      </c>
      <c r="F1074" s="114" t="s">
        <v>15723</v>
      </c>
    </row>
    <row r="1075" spans="1:6">
      <c r="A1075" s="133" t="s">
        <v>3655</v>
      </c>
      <c r="B1075" s="119">
        <v>6</v>
      </c>
      <c r="C1075" s="119">
        <v>28</v>
      </c>
      <c r="D1075" s="133" t="s">
        <v>7484</v>
      </c>
      <c r="E1075" s="135" t="s">
        <v>15626</v>
      </c>
      <c r="F1075" s="114" t="s">
        <v>15724</v>
      </c>
    </row>
    <row r="1076" spans="1:6">
      <c r="A1076" s="133" t="s">
        <v>3657</v>
      </c>
      <c r="B1076" s="119">
        <v>0</v>
      </c>
      <c r="C1076" s="119">
        <v>17</v>
      </c>
      <c r="D1076" s="133" t="s">
        <v>7485</v>
      </c>
      <c r="E1076" s="135" t="s">
        <v>15627</v>
      </c>
      <c r="F1076" s="114" t="s">
        <v>15725</v>
      </c>
    </row>
    <row r="1077" spans="1:6">
      <c r="A1077" s="133" t="s">
        <v>3658</v>
      </c>
      <c r="B1077" s="119">
        <v>0</v>
      </c>
      <c r="C1077" s="119">
        <v>61</v>
      </c>
      <c r="D1077" s="133" t="s">
        <v>7486</v>
      </c>
      <c r="E1077" s="135" t="s">
        <v>15628</v>
      </c>
      <c r="F1077" s="114" t="s">
        <v>15726</v>
      </c>
    </row>
    <row r="1078" spans="1:6">
      <c r="A1078" s="133" t="s">
        <v>1107</v>
      </c>
      <c r="B1078" s="119">
        <v>0</v>
      </c>
      <c r="C1078" s="119">
        <v>89</v>
      </c>
      <c r="D1078" s="133" t="s">
        <v>7487</v>
      </c>
      <c r="E1078" s="135" t="s">
        <v>15629</v>
      </c>
      <c r="F1078" s="114" t="s">
        <v>15727</v>
      </c>
    </row>
    <row r="1079" spans="1:6">
      <c r="A1079" s="133" t="s">
        <v>1109</v>
      </c>
      <c r="B1079" s="119">
        <v>0</v>
      </c>
      <c r="C1079" s="119">
        <v>40</v>
      </c>
      <c r="D1079" s="133" t="s">
        <v>7488</v>
      </c>
      <c r="E1079" s="135" t="s">
        <v>15630</v>
      </c>
      <c r="F1079" s="114" t="s">
        <v>15728</v>
      </c>
    </row>
    <row r="1080" spans="1:6">
      <c r="A1080" s="133" t="s">
        <v>1108</v>
      </c>
      <c r="B1080" s="119">
        <v>2</v>
      </c>
      <c r="C1080" s="119">
        <v>40</v>
      </c>
      <c r="D1080" s="133" t="s">
        <v>7489</v>
      </c>
      <c r="E1080" s="135" t="s">
        <v>15631</v>
      </c>
      <c r="F1080" s="114" t="s">
        <v>15729</v>
      </c>
    </row>
    <row r="1081" spans="1:6">
      <c r="A1081" s="133" t="s">
        <v>1111</v>
      </c>
      <c r="B1081" s="119">
        <v>0</v>
      </c>
      <c r="C1081" s="119">
        <v>7.5</v>
      </c>
      <c r="D1081" s="133" t="s">
        <v>7490</v>
      </c>
      <c r="E1081" s="135" t="s">
        <v>15632</v>
      </c>
      <c r="F1081" s="114" t="s">
        <v>4312</v>
      </c>
    </row>
    <row r="1082" spans="1:6">
      <c r="A1082" s="133" t="s">
        <v>1110</v>
      </c>
      <c r="B1082" s="119">
        <v>0</v>
      </c>
      <c r="C1082" s="119">
        <v>7.5</v>
      </c>
      <c r="D1082" s="133" t="s">
        <v>7491</v>
      </c>
      <c r="E1082" s="135" t="s">
        <v>15633</v>
      </c>
      <c r="F1082" s="114" t="s">
        <v>15730</v>
      </c>
    </row>
    <row r="1083" spans="1:6">
      <c r="A1083" s="133" t="s">
        <v>5455</v>
      </c>
      <c r="B1083" s="119">
        <v>0</v>
      </c>
      <c r="C1083" s="119">
        <v>0</v>
      </c>
      <c r="D1083" s="133" t="s">
        <v>9427</v>
      </c>
      <c r="E1083" s="135" t="s">
        <v>15634</v>
      </c>
      <c r="F1083" s="114" t="s">
        <v>15731</v>
      </c>
    </row>
    <row r="1084" spans="1:6">
      <c r="A1084" s="133" t="s">
        <v>1112</v>
      </c>
      <c r="B1084" s="119">
        <v>15</v>
      </c>
      <c r="C1084" s="119">
        <v>8</v>
      </c>
      <c r="D1084" s="133" t="s">
        <v>7492</v>
      </c>
      <c r="E1084" s="135" t="s">
        <v>1113</v>
      </c>
      <c r="F1084" s="114" t="s">
        <v>15732</v>
      </c>
    </row>
    <row r="1085" spans="1:6">
      <c r="A1085" s="133" t="s">
        <v>1115</v>
      </c>
      <c r="B1085" s="119">
        <v>1</v>
      </c>
      <c r="C1085" s="119">
        <v>3.5</v>
      </c>
      <c r="D1085" s="133" t="s">
        <v>7493</v>
      </c>
      <c r="E1085" s="135" t="s">
        <v>15635</v>
      </c>
      <c r="F1085" s="114" t="s">
        <v>15733</v>
      </c>
    </row>
    <row r="1086" spans="1:6">
      <c r="A1086" s="133" t="s">
        <v>1114</v>
      </c>
      <c r="B1086" s="119">
        <v>7</v>
      </c>
      <c r="C1086" s="119">
        <v>3.5</v>
      </c>
      <c r="D1086" s="133" t="s">
        <v>7494</v>
      </c>
      <c r="E1086" s="135" t="s">
        <v>15636</v>
      </c>
      <c r="F1086" s="114" t="s">
        <v>15734</v>
      </c>
    </row>
    <row r="1087" spans="1:6">
      <c r="A1087" s="133" t="s">
        <v>5456</v>
      </c>
      <c r="B1087" s="119">
        <v>0</v>
      </c>
      <c r="C1087" s="119">
        <v>0</v>
      </c>
      <c r="D1087" s="133" t="s">
        <v>9428</v>
      </c>
      <c r="E1087" s="135" t="s">
        <v>15637</v>
      </c>
      <c r="F1087" s="114" t="s">
        <v>15735</v>
      </c>
    </row>
    <row r="1088" spans="1:6">
      <c r="A1088" s="133" t="s">
        <v>1116</v>
      </c>
      <c r="B1088" s="119">
        <v>0</v>
      </c>
      <c r="C1088" s="119">
        <v>58</v>
      </c>
      <c r="D1088" s="133" t="s">
        <v>7085</v>
      </c>
      <c r="E1088" s="135" t="s">
        <v>15638</v>
      </c>
      <c r="F1088" s="114" t="s">
        <v>15736</v>
      </c>
    </row>
    <row r="1089" spans="1:6">
      <c r="A1089" s="133" t="s">
        <v>1117</v>
      </c>
      <c r="B1089" s="119">
        <v>9</v>
      </c>
      <c r="C1089" s="119">
        <v>37.5</v>
      </c>
      <c r="D1089" s="133" t="s">
        <v>7495</v>
      </c>
      <c r="E1089" s="135" t="s">
        <v>15639</v>
      </c>
      <c r="F1089" s="114" t="s">
        <v>15737</v>
      </c>
    </row>
    <row r="1090" spans="1:6">
      <c r="A1090" s="133" t="s">
        <v>1119</v>
      </c>
      <c r="B1090" s="119">
        <v>0</v>
      </c>
      <c r="C1090" s="119">
        <v>8</v>
      </c>
      <c r="D1090" s="133" t="s">
        <v>7496</v>
      </c>
      <c r="E1090" s="135" t="s">
        <v>15640</v>
      </c>
      <c r="F1090" s="114" t="s">
        <v>23942</v>
      </c>
    </row>
    <row r="1091" spans="1:6">
      <c r="A1091" s="133" t="s">
        <v>1118</v>
      </c>
      <c r="B1091" s="119">
        <v>0</v>
      </c>
      <c r="C1091" s="119">
        <v>8</v>
      </c>
      <c r="D1091" s="133" t="s">
        <v>7497</v>
      </c>
      <c r="E1091" s="135" t="s">
        <v>15641</v>
      </c>
      <c r="F1091" s="114" t="s">
        <v>15738</v>
      </c>
    </row>
    <row r="1092" spans="1:6">
      <c r="A1092" s="133" t="s">
        <v>3659</v>
      </c>
      <c r="B1092" s="119">
        <v>0</v>
      </c>
      <c r="C1092" s="119">
        <v>60</v>
      </c>
      <c r="D1092" s="133" t="s">
        <v>7498</v>
      </c>
      <c r="E1092" s="135" t="s">
        <v>15642</v>
      </c>
      <c r="F1092" s="114" t="s">
        <v>15739</v>
      </c>
    </row>
    <row r="1093" spans="1:6">
      <c r="A1093" s="133" t="s">
        <v>5457</v>
      </c>
      <c r="B1093" s="119">
        <v>0</v>
      </c>
      <c r="C1093" s="119">
        <v>0</v>
      </c>
      <c r="D1093" s="133" t="s">
        <v>9429</v>
      </c>
      <c r="E1093" s="135" t="s">
        <v>15643</v>
      </c>
      <c r="F1093" s="114" t="s">
        <v>3687</v>
      </c>
    </row>
    <row r="1094" spans="1:6">
      <c r="A1094" s="133" t="s">
        <v>1120</v>
      </c>
      <c r="B1094" s="119">
        <v>6</v>
      </c>
      <c r="C1094" s="119">
        <v>120</v>
      </c>
      <c r="D1094" s="133" t="s">
        <v>7499</v>
      </c>
      <c r="E1094" s="135" t="s">
        <v>1121</v>
      </c>
      <c r="F1094" s="114" t="s">
        <v>3689</v>
      </c>
    </row>
    <row r="1095" spans="1:6">
      <c r="A1095" s="133" t="s">
        <v>1123</v>
      </c>
      <c r="B1095" s="119">
        <v>0</v>
      </c>
      <c r="C1095" s="119">
        <v>43</v>
      </c>
      <c r="D1095" s="133" t="s">
        <v>7500</v>
      </c>
      <c r="E1095" s="135" t="s">
        <v>15644</v>
      </c>
      <c r="F1095" s="114" t="s">
        <v>23944</v>
      </c>
    </row>
    <row r="1096" spans="1:6">
      <c r="A1096" s="133" t="s">
        <v>1122</v>
      </c>
      <c r="B1096" s="119">
        <v>0</v>
      </c>
      <c r="C1096" s="119">
        <v>43</v>
      </c>
      <c r="D1096" s="133" t="s">
        <v>7501</v>
      </c>
      <c r="E1096" s="135" t="s">
        <v>15645</v>
      </c>
      <c r="F1096" s="114" t="s">
        <v>15740</v>
      </c>
    </row>
    <row r="1097" spans="1:6">
      <c r="A1097" s="133" t="s">
        <v>1125</v>
      </c>
      <c r="B1097" s="119">
        <v>0</v>
      </c>
      <c r="C1097" s="119">
        <v>13</v>
      </c>
      <c r="D1097" s="133" t="s">
        <v>7502</v>
      </c>
      <c r="E1097" s="135" t="s">
        <v>15646</v>
      </c>
      <c r="F1097" s="114" t="s">
        <v>15741</v>
      </c>
    </row>
    <row r="1098" spans="1:6">
      <c r="A1098" s="133" t="s">
        <v>1124</v>
      </c>
      <c r="B1098" s="119">
        <v>0</v>
      </c>
      <c r="C1098" s="119">
        <v>13.5</v>
      </c>
      <c r="D1098" s="133" t="s">
        <v>7502</v>
      </c>
      <c r="E1098" s="135" t="s">
        <v>15647</v>
      </c>
      <c r="F1098" s="114" t="s">
        <v>15742</v>
      </c>
    </row>
    <row r="1099" spans="1:6">
      <c r="A1099" s="133" t="s">
        <v>3660</v>
      </c>
      <c r="B1099" s="119">
        <v>0</v>
      </c>
      <c r="C1099" s="119">
        <v>110</v>
      </c>
      <c r="D1099" s="133" t="s">
        <v>7503</v>
      </c>
      <c r="E1099" s="135" t="s">
        <v>15648</v>
      </c>
      <c r="F1099" s="114" t="s">
        <v>15743</v>
      </c>
    </row>
    <row r="1100" spans="1:6">
      <c r="A1100" s="133" t="s">
        <v>3661</v>
      </c>
      <c r="B1100" s="119">
        <v>0</v>
      </c>
      <c r="C1100" s="119">
        <v>31</v>
      </c>
      <c r="D1100" s="133" t="s">
        <v>7504</v>
      </c>
      <c r="E1100" s="135" t="s">
        <v>15649</v>
      </c>
      <c r="F1100" s="114" t="s">
        <v>15744</v>
      </c>
    </row>
    <row r="1101" spans="1:6">
      <c r="A1101" s="133" t="s">
        <v>1130</v>
      </c>
      <c r="B1101" s="119">
        <v>0</v>
      </c>
      <c r="C1101" s="119">
        <v>125</v>
      </c>
      <c r="D1101" s="133" t="s">
        <v>7505</v>
      </c>
      <c r="E1101" s="135" t="s">
        <v>15650</v>
      </c>
      <c r="F1101" s="114" t="s">
        <v>15745</v>
      </c>
    </row>
    <row r="1102" spans="1:6">
      <c r="A1102" s="133" t="s">
        <v>3662</v>
      </c>
      <c r="B1102" s="119">
        <v>0</v>
      </c>
      <c r="C1102" s="119">
        <v>220</v>
      </c>
      <c r="D1102" s="133" t="s">
        <v>7506</v>
      </c>
      <c r="E1102" s="135" t="s">
        <v>3663</v>
      </c>
      <c r="F1102" s="114" t="s">
        <v>15746</v>
      </c>
    </row>
    <row r="1103" spans="1:6">
      <c r="A1103" s="133" t="s">
        <v>1131</v>
      </c>
      <c r="B1103" s="119">
        <v>0</v>
      </c>
      <c r="C1103" s="119">
        <v>143</v>
      </c>
      <c r="D1103" s="133" t="s">
        <v>23931</v>
      </c>
      <c r="E1103" s="135" t="s">
        <v>23932</v>
      </c>
      <c r="F1103" s="114" t="s">
        <v>15747</v>
      </c>
    </row>
    <row r="1104" spans="1:6">
      <c r="A1104" s="133" t="s">
        <v>1132</v>
      </c>
      <c r="B1104" s="119">
        <v>0</v>
      </c>
      <c r="C1104" s="119">
        <v>143</v>
      </c>
      <c r="D1104" s="133" t="s">
        <v>7507</v>
      </c>
      <c r="E1104" s="135" t="s">
        <v>15651</v>
      </c>
      <c r="F1104" s="114" t="s">
        <v>15748</v>
      </c>
    </row>
    <row r="1105" spans="1:6">
      <c r="A1105" s="133" t="s">
        <v>1129</v>
      </c>
      <c r="B1105" s="119">
        <v>0</v>
      </c>
      <c r="C1105" s="119">
        <v>30</v>
      </c>
      <c r="D1105" s="133" t="s">
        <v>7508</v>
      </c>
      <c r="E1105" s="135" t="s">
        <v>15652</v>
      </c>
      <c r="F1105" s="114" t="s">
        <v>15749</v>
      </c>
    </row>
    <row r="1106" spans="1:6">
      <c r="A1106" s="133" t="s">
        <v>1128</v>
      </c>
      <c r="B1106" s="119">
        <v>0</v>
      </c>
      <c r="C1106" s="119">
        <v>30</v>
      </c>
      <c r="D1106" s="133" t="s">
        <v>7509</v>
      </c>
      <c r="E1106" s="135" t="s">
        <v>15653</v>
      </c>
      <c r="F1106" s="114" t="s">
        <v>15750</v>
      </c>
    </row>
    <row r="1107" spans="1:6">
      <c r="A1107" s="133" t="s">
        <v>2753</v>
      </c>
      <c r="B1107" s="119">
        <v>3</v>
      </c>
      <c r="C1107" s="119">
        <v>75</v>
      </c>
      <c r="D1107" s="133" t="s">
        <v>7510</v>
      </c>
      <c r="E1107" s="135" t="s">
        <v>15654</v>
      </c>
      <c r="F1107" s="114" t="s">
        <v>15751</v>
      </c>
    </row>
    <row r="1108" spans="1:6">
      <c r="A1108" s="133" t="s">
        <v>3780</v>
      </c>
      <c r="B1108" s="119">
        <v>0</v>
      </c>
      <c r="C1108" s="119">
        <v>76</v>
      </c>
      <c r="D1108" s="133" t="s">
        <v>7511</v>
      </c>
      <c r="E1108" s="135" t="s">
        <v>15655</v>
      </c>
      <c r="F1108" s="114" t="s">
        <v>15752</v>
      </c>
    </row>
    <row r="1109" spans="1:6">
      <c r="A1109" s="133" t="s">
        <v>3664</v>
      </c>
      <c r="B1109" s="119">
        <v>0</v>
      </c>
      <c r="C1109" s="119">
        <v>91</v>
      </c>
      <c r="D1109" s="133" t="s">
        <v>7512</v>
      </c>
      <c r="E1109" s="135" t="s">
        <v>15656</v>
      </c>
      <c r="F1109" s="114" t="s">
        <v>15753</v>
      </c>
    </row>
    <row r="1110" spans="1:6">
      <c r="A1110" s="133" t="s">
        <v>3665</v>
      </c>
      <c r="B1110" s="119">
        <v>1</v>
      </c>
      <c r="C1110" s="119">
        <v>35</v>
      </c>
      <c r="D1110" s="133" t="s">
        <v>7513</v>
      </c>
      <c r="E1110" s="135" t="s">
        <v>15657</v>
      </c>
      <c r="F1110" s="114" t="s">
        <v>15754</v>
      </c>
    </row>
    <row r="1111" spans="1:6">
      <c r="A1111" s="133" t="s">
        <v>3666</v>
      </c>
      <c r="B1111" s="119">
        <v>0</v>
      </c>
      <c r="C1111" s="119">
        <v>126</v>
      </c>
      <c r="D1111" s="133" t="s">
        <v>7512</v>
      </c>
      <c r="E1111" s="135" t="s">
        <v>15658</v>
      </c>
      <c r="F1111" s="114" t="s">
        <v>15755</v>
      </c>
    </row>
    <row r="1112" spans="1:6">
      <c r="A1112" s="133" t="s">
        <v>3667</v>
      </c>
      <c r="B1112" s="119">
        <v>0</v>
      </c>
      <c r="C1112" s="119">
        <v>170</v>
      </c>
      <c r="D1112" s="133" t="s">
        <v>7514</v>
      </c>
      <c r="E1112" s="135" t="s">
        <v>3668</v>
      </c>
      <c r="F1112" s="114" t="s">
        <v>15756</v>
      </c>
    </row>
    <row r="1113" spans="1:6">
      <c r="A1113" s="133" t="s">
        <v>1134</v>
      </c>
      <c r="B1113" s="119">
        <v>0</v>
      </c>
      <c r="C1113" s="119">
        <v>120</v>
      </c>
      <c r="D1113" s="133" t="s">
        <v>7515</v>
      </c>
      <c r="E1113" s="135" t="s">
        <v>15659</v>
      </c>
      <c r="F1113" s="114" t="s">
        <v>15757</v>
      </c>
    </row>
    <row r="1114" spans="1:6">
      <c r="A1114" s="133" t="s">
        <v>1133</v>
      </c>
      <c r="B1114" s="119">
        <v>0</v>
      </c>
      <c r="C1114" s="119">
        <v>120</v>
      </c>
      <c r="D1114" s="133" t="s">
        <v>7516</v>
      </c>
      <c r="E1114" s="135" t="s">
        <v>15660</v>
      </c>
      <c r="F1114" s="114" t="s">
        <v>5473</v>
      </c>
    </row>
    <row r="1115" spans="1:6">
      <c r="A1115" s="133" t="s">
        <v>3781</v>
      </c>
      <c r="B1115" s="119">
        <v>0</v>
      </c>
      <c r="C1115" s="119">
        <v>150</v>
      </c>
      <c r="D1115" s="133" t="s">
        <v>7517</v>
      </c>
      <c r="E1115" s="135" t="s">
        <v>15661</v>
      </c>
      <c r="F1115" s="114" t="s">
        <v>19985</v>
      </c>
    </row>
    <row r="1116" spans="1:6">
      <c r="A1116" s="133" t="s">
        <v>20354</v>
      </c>
      <c r="B1116" s="119">
        <v>4</v>
      </c>
      <c r="C1116" s="119">
        <v>23</v>
      </c>
      <c r="D1116" s="133" t="s">
        <v>7518</v>
      </c>
      <c r="E1116" s="135" t="s">
        <v>15662</v>
      </c>
      <c r="F1116" s="114" t="s">
        <v>15758</v>
      </c>
    </row>
    <row r="1117" spans="1:6">
      <c r="A1117" s="133" t="s">
        <v>3669</v>
      </c>
      <c r="B1117" s="119">
        <v>0</v>
      </c>
      <c r="C1117" s="119">
        <v>8</v>
      </c>
      <c r="D1117" s="133" t="s">
        <v>7519</v>
      </c>
      <c r="E1117" s="135" t="s">
        <v>15663</v>
      </c>
      <c r="F1117" s="114" t="s">
        <v>15759</v>
      </c>
    </row>
    <row r="1118" spans="1:6">
      <c r="A1118" s="133" t="s">
        <v>3670</v>
      </c>
      <c r="B1118" s="119">
        <v>0</v>
      </c>
      <c r="C1118" s="119">
        <v>34</v>
      </c>
      <c r="D1118" s="133" t="s">
        <v>7520</v>
      </c>
      <c r="E1118" s="135" t="s">
        <v>15664</v>
      </c>
      <c r="F1118" s="114" t="s">
        <v>15760</v>
      </c>
    </row>
    <row r="1119" spans="1:6">
      <c r="A1119" s="133" t="s">
        <v>3671</v>
      </c>
      <c r="B1119" s="119">
        <v>2</v>
      </c>
      <c r="C1119" s="119">
        <v>82</v>
      </c>
      <c r="D1119" s="133" t="s">
        <v>7521</v>
      </c>
      <c r="E1119" s="135" t="s">
        <v>3672</v>
      </c>
      <c r="F1119" s="114" t="s">
        <v>15761</v>
      </c>
    </row>
    <row r="1120" spans="1:6">
      <c r="A1120" s="133" t="s">
        <v>3674</v>
      </c>
      <c r="B1120" s="119">
        <v>1</v>
      </c>
      <c r="C1120" s="119">
        <v>7</v>
      </c>
      <c r="D1120" s="133" t="s">
        <v>7522</v>
      </c>
      <c r="E1120" s="135" t="s">
        <v>15665</v>
      </c>
      <c r="F1120" s="114" t="s">
        <v>15761</v>
      </c>
    </row>
    <row r="1121" spans="1:6">
      <c r="A1121" s="133" t="s">
        <v>3673</v>
      </c>
      <c r="B1121" s="119">
        <v>1</v>
      </c>
      <c r="C1121" s="119">
        <v>7</v>
      </c>
      <c r="D1121" s="133" t="s">
        <v>7523</v>
      </c>
      <c r="E1121" s="135" t="s">
        <v>15666</v>
      </c>
      <c r="F1121" s="114" t="s">
        <v>15762</v>
      </c>
    </row>
    <row r="1122" spans="1:6">
      <c r="A1122" s="133" t="s">
        <v>3676</v>
      </c>
      <c r="B1122" s="119">
        <v>1</v>
      </c>
      <c r="C1122" s="119">
        <v>25</v>
      </c>
      <c r="D1122" s="133" t="s">
        <v>7524</v>
      </c>
      <c r="E1122" s="135" t="s">
        <v>15667</v>
      </c>
      <c r="F1122" s="114" t="s">
        <v>15763</v>
      </c>
    </row>
    <row r="1123" spans="1:6">
      <c r="A1123" s="133" t="s">
        <v>3675</v>
      </c>
      <c r="B1123" s="119">
        <v>3</v>
      </c>
      <c r="C1123" s="119">
        <v>25</v>
      </c>
      <c r="D1123" s="133" t="s">
        <v>7525</v>
      </c>
      <c r="E1123" s="135" t="s">
        <v>15668</v>
      </c>
      <c r="F1123" s="114" t="s">
        <v>15764</v>
      </c>
    </row>
    <row r="1124" spans="1:6">
      <c r="A1124" s="133" t="s">
        <v>3677</v>
      </c>
      <c r="B1124" s="119">
        <v>0</v>
      </c>
      <c r="C1124" s="119">
        <v>25</v>
      </c>
      <c r="D1124" s="133" t="s">
        <v>7526</v>
      </c>
      <c r="E1124" s="135" t="s">
        <v>15669</v>
      </c>
      <c r="F1124" s="114" t="s">
        <v>15765</v>
      </c>
    </row>
    <row r="1125" spans="1:6">
      <c r="A1125" s="133" t="s">
        <v>3678</v>
      </c>
      <c r="B1125" s="119">
        <v>0</v>
      </c>
      <c r="C1125" s="119">
        <v>8</v>
      </c>
      <c r="D1125" s="133" t="s">
        <v>7527</v>
      </c>
      <c r="E1125" s="135" t="s">
        <v>15670</v>
      </c>
      <c r="F1125" s="114" t="s">
        <v>15766</v>
      </c>
    </row>
    <row r="1126" spans="1:6">
      <c r="A1126" s="133" t="s">
        <v>4344</v>
      </c>
      <c r="B1126" s="119">
        <v>2</v>
      </c>
      <c r="C1126" s="119">
        <v>8</v>
      </c>
      <c r="D1126" s="133" t="s">
        <v>7527</v>
      </c>
      <c r="E1126" s="135" t="s">
        <v>15671</v>
      </c>
      <c r="F1126" s="114" t="s">
        <v>15767</v>
      </c>
    </row>
    <row r="1127" spans="1:6">
      <c r="A1127" s="133" t="s">
        <v>5084</v>
      </c>
      <c r="B1127" s="119">
        <v>2</v>
      </c>
      <c r="C1127" s="119">
        <v>29</v>
      </c>
      <c r="D1127" s="133" t="s">
        <v>8984</v>
      </c>
      <c r="E1127" s="135" t="s">
        <v>15672</v>
      </c>
      <c r="F1127" s="114" t="s">
        <v>15768</v>
      </c>
    </row>
    <row r="1128" spans="1:6">
      <c r="A1128" s="133" t="s">
        <v>3679</v>
      </c>
      <c r="B1128" s="119">
        <v>0</v>
      </c>
      <c r="C1128" s="119">
        <v>40</v>
      </c>
      <c r="D1128" s="133" t="s">
        <v>7528</v>
      </c>
      <c r="E1128" s="135" t="s">
        <v>15673</v>
      </c>
      <c r="F1128" s="114" t="s">
        <v>15769</v>
      </c>
    </row>
    <row r="1129" spans="1:6">
      <c r="A1129" s="133" t="s">
        <v>4438</v>
      </c>
      <c r="B1129" s="119">
        <v>0</v>
      </c>
      <c r="C1129" s="119">
        <v>59</v>
      </c>
      <c r="D1129" s="133" t="s">
        <v>8765</v>
      </c>
      <c r="E1129" s="135" t="s">
        <v>15674</v>
      </c>
      <c r="F1129" s="114" t="s">
        <v>15770</v>
      </c>
    </row>
    <row r="1130" spans="1:6">
      <c r="A1130" s="133" t="s">
        <v>3680</v>
      </c>
      <c r="B1130" s="119">
        <v>2</v>
      </c>
      <c r="C1130" s="119">
        <v>20</v>
      </c>
      <c r="D1130" s="133" t="s">
        <v>7529</v>
      </c>
      <c r="E1130" s="135" t="s">
        <v>15675</v>
      </c>
      <c r="F1130" s="114" t="s">
        <v>1619</v>
      </c>
    </row>
    <row r="1131" spans="1:6">
      <c r="A1131" s="133" t="s">
        <v>3681</v>
      </c>
      <c r="B1131" s="119">
        <v>0</v>
      </c>
      <c r="C1131" s="119">
        <v>21</v>
      </c>
      <c r="D1131" s="133" t="s">
        <v>7530</v>
      </c>
      <c r="E1131" s="135" t="s">
        <v>15676</v>
      </c>
      <c r="F1131" s="114" t="s">
        <v>15771</v>
      </c>
    </row>
    <row r="1132" spans="1:6">
      <c r="A1132" s="133" t="s">
        <v>3682</v>
      </c>
      <c r="B1132" s="119">
        <v>0</v>
      </c>
      <c r="C1132" s="119">
        <v>20.7</v>
      </c>
      <c r="D1132" s="133" t="s">
        <v>7531</v>
      </c>
      <c r="E1132" s="135" t="s">
        <v>15677</v>
      </c>
      <c r="F1132" s="114" t="s">
        <v>15772</v>
      </c>
    </row>
    <row r="1133" spans="1:6">
      <c r="A1133" s="133" t="s">
        <v>4186</v>
      </c>
      <c r="B1133" s="119">
        <v>8</v>
      </c>
      <c r="C1133" s="119">
        <v>66</v>
      </c>
      <c r="D1133" s="133" t="s">
        <v>7532</v>
      </c>
      <c r="E1133" s="135" t="s">
        <v>4187</v>
      </c>
      <c r="F1133" s="114" t="s">
        <v>15773</v>
      </c>
    </row>
    <row r="1134" spans="1:6">
      <c r="A1134" s="133" t="s">
        <v>1138</v>
      </c>
      <c r="B1134" s="119">
        <v>3</v>
      </c>
      <c r="C1134" s="119">
        <v>21</v>
      </c>
      <c r="D1134" s="133" t="s">
        <v>7533</v>
      </c>
      <c r="E1134" s="135" t="s">
        <v>15678</v>
      </c>
      <c r="F1134" s="114" t="s">
        <v>15774</v>
      </c>
    </row>
    <row r="1135" spans="1:6">
      <c r="A1135" s="133" t="s">
        <v>1137</v>
      </c>
      <c r="B1135" s="119">
        <v>5</v>
      </c>
      <c r="C1135" s="119">
        <v>21</v>
      </c>
      <c r="D1135" s="133" t="s">
        <v>7534</v>
      </c>
      <c r="E1135" s="135" t="s">
        <v>15679</v>
      </c>
      <c r="F1135" s="114" t="s">
        <v>15775</v>
      </c>
    </row>
    <row r="1136" spans="1:6">
      <c r="A1136" s="133" t="s">
        <v>3782</v>
      </c>
      <c r="B1136" s="119">
        <v>0</v>
      </c>
      <c r="C1136" s="119">
        <v>100</v>
      </c>
      <c r="D1136" s="133" t="s">
        <v>7535</v>
      </c>
      <c r="E1136" s="135" t="s">
        <v>15680</v>
      </c>
      <c r="F1136" s="114" t="s">
        <v>15776</v>
      </c>
    </row>
    <row r="1137" spans="1:6">
      <c r="A1137" s="133" t="s">
        <v>5458</v>
      </c>
      <c r="B1137" s="119">
        <v>3</v>
      </c>
      <c r="C1137" s="119">
        <v>11.5</v>
      </c>
      <c r="D1137" s="133" t="s">
        <v>9430</v>
      </c>
      <c r="E1137" s="135" t="s">
        <v>15681</v>
      </c>
      <c r="F1137" s="114" t="s">
        <v>15777</v>
      </c>
    </row>
    <row r="1138" spans="1:6">
      <c r="A1138" s="133" t="s">
        <v>5459</v>
      </c>
      <c r="B1138" s="119">
        <v>0</v>
      </c>
      <c r="C1138" s="119">
        <v>11.5</v>
      </c>
      <c r="D1138" s="133" t="s">
        <v>9431</v>
      </c>
      <c r="E1138" s="135" t="s">
        <v>15682</v>
      </c>
      <c r="F1138" s="114" t="s">
        <v>15778</v>
      </c>
    </row>
    <row r="1139" spans="1:6">
      <c r="A1139" s="133" t="s">
        <v>5085</v>
      </c>
      <c r="B1139" s="119">
        <v>0</v>
      </c>
      <c r="C1139" s="119">
        <v>51</v>
      </c>
      <c r="D1139" s="133" t="s">
        <v>8985</v>
      </c>
      <c r="E1139" s="135" t="s">
        <v>15683</v>
      </c>
      <c r="F1139" s="114" t="s">
        <v>15779</v>
      </c>
    </row>
    <row r="1140" spans="1:6">
      <c r="A1140" s="133" t="s">
        <v>3783</v>
      </c>
      <c r="B1140" s="119">
        <v>0</v>
      </c>
      <c r="C1140" s="119">
        <v>62</v>
      </c>
      <c r="D1140" s="133" t="s">
        <v>7536</v>
      </c>
      <c r="E1140" s="135" t="s">
        <v>15684</v>
      </c>
      <c r="F1140" s="114" t="s">
        <v>15780</v>
      </c>
    </row>
    <row r="1141" spans="1:6">
      <c r="A1141" s="133" t="s">
        <v>3784</v>
      </c>
      <c r="B1141" s="119">
        <v>0</v>
      </c>
      <c r="C1141" s="119">
        <v>200</v>
      </c>
      <c r="D1141" s="133" t="s">
        <v>7537</v>
      </c>
      <c r="E1141" s="135" t="s">
        <v>3785</v>
      </c>
      <c r="F1141" s="114" t="s">
        <v>15781</v>
      </c>
    </row>
    <row r="1142" spans="1:6">
      <c r="A1142" s="133" t="s">
        <v>3786</v>
      </c>
      <c r="B1142" s="119">
        <v>0</v>
      </c>
      <c r="C1142" s="119">
        <v>121</v>
      </c>
      <c r="D1142" s="133" t="s">
        <v>23933</v>
      </c>
      <c r="E1142" s="135" t="s">
        <v>23934</v>
      </c>
      <c r="F1142" s="114" t="s">
        <v>15782</v>
      </c>
    </row>
    <row r="1143" spans="1:6">
      <c r="A1143" s="133" t="s">
        <v>3787</v>
      </c>
      <c r="B1143" s="119">
        <v>1</v>
      </c>
      <c r="C1143" s="119">
        <v>121</v>
      </c>
      <c r="D1143" s="133" t="s">
        <v>23935</v>
      </c>
      <c r="E1143" s="135" t="s">
        <v>23936</v>
      </c>
      <c r="F1143" s="114" t="s">
        <v>23946</v>
      </c>
    </row>
    <row r="1144" spans="1:6">
      <c r="A1144" s="133" t="s">
        <v>5086</v>
      </c>
      <c r="B1144" s="119">
        <v>17</v>
      </c>
      <c r="C1144" s="119">
        <v>16</v>
      </c>
      <c r="D1144" s="133" t="s">
        <v>8986</v>
      </c>
      <c r="E1144" s="135" t="s">
        <v>15685</v>
      </c>
      <c r="F1144" s="114" t="s">
        <v>23948</v>
      </c>
    </row>
    <row r="1145" spans="1:6">
      <c r="A1145" s="133" t="s">
        <v>5087</v>
      </c>
      <c r="B1145" s="119">
        <v>16</v>
      </c>
      <c r="C1145" s="119">
        <v>16</v>
      </c>
      <c r="D1145" s="133" t="s">
        <v>8987</v>
      </c>
      <c r="E1145" s="135" t="s">
        <v>15686</v>
      </c>
      <c r="F1145" s="114" t="s">
        <v>15783</v>
      </c>
    </row>
    <row r="1146" spans="1:6">
      <c r="A1146" s="133" t="s">
        <v>5088</v>
      </c>
      <c r="B1146" s="119">
        <v>0</v>
      </c>
      <c r="C1146" s="119">
        <v>32</v>
      </c>
      <c r="D1146" s="133" t="s">
        <v>8988</v>
      </c>
      <c r="E1146" s="135" t="s">
        <v>5089</v>
      </c>
      <c r="F1146" s="114" t="s">
        <v>15784</v>
      </c>
    </row>
    <row r="1147" spans="1:6">
      <c r="A1147" s="133" t="s">
        <v>30389</v>
      </c>
      <c r="B1147" s="119">
        <v>0</v>
      </c>
      <c r="C1147" s="119">
        <v>0</v>
      </c>
      <c r="D1147" s="133" t="s">
        <v>30390</v>
      </c>
      <c r="E1147" s="135" t="s">
        <v>30391</v>
      </c>
      <c r="F1147" s="114" t="s">
        <v>5480</v>
      </c>
    </row>
    <row r="1148" spans="1:6">
      <c r="A1148" s="133" t="s">
        <v>27985</v>
      </c>
      <c r="B1148" s="119">
        <v>1</v>
      </c>
      <c r="C1148" s="119">
        <v>90</v>
      </c>
      <c r="D1148" s="133" t="s">
        <v>27986</v>
      </c>
      <c r="E1148" s="135" t="s">
        <v>27987</v>
      </c>
      <c r="F1148" s="114" t="s">
        <v>15785</v>
      </c>
    </row>
    <row r="1149" spans="1:6">
      <c r="A1149" s="133" t="s">
        <v>1139</v>
      </c>
      <c r="B1149" s="119">
        <v>0</v>
      </c>
      <c r="C1149" s="119">
        <v>32</v>
      </c>
      <c r="D1149" s="133" t="s">
        <v>7538</v>
      </c>
      <c r="E1149" s="135" t="s">
        <v>15687</v>
      </c>
      <c r="F1149" s="114" t="s">
        <v>15786</v>
      </c>
    </row>
    <row r="1150" spans="1:6">
      <c r="A1150" s="133" t="s">
        <v>3788</v>
      </c>
      <c r="B1150" s="119">
        <v>2</v>
      </c>
      <c r="C1150" s="119">
        <v>48</v>
      </c>
      <c r="D1150" s="133" t="s">
        <v>7539</v>
      </c>
      <c r="E1150" s="135" t="s">
        <v>15688</v>
      </c>
      <c r="F1150" s="114" t="s">
        <v>15787</v>
      </c>
    </row>
    <row r="1151" spans="1:6">
      <c r="A1151" s="133" t="s">
        <v>5460</v>
      </c>
      <c r="B1151" s="119">
        <v>0</v>
      </c>
      <c r="C1151" s="119">
        <v>0</v>
      </c>
      <c r="D1151" s="133" t="s">
        <v>9432</v>
      </c>
      <c r="E1151" s="135" t="s">
        <v>15689</v>
      </c>
      <c r="F1151" s="114" t="s">
        <v>15788</v>
      </c>
    </row>
    <row r="1152" spans="1:6">
      <c r="A1152" s="133" t="s">
        <v>1140</v>
      </c>
      <c r="B1152" s="119">
        <v>2</v>
      </c>
      <c r="C1152" s="119">
        <v>200</v>
      </c>
      <c r="D1152" s="133" t="s">
        <v>7540</v>
      </c>
      <c r="E1152" s="135" t="s">
        <v>15690</v>
      </c>
      <c r="F1152" s="114" t="s">
        <v>15789</v>
      </c>
    </row>
    <row r="1153" spans="1:6">
      <c r="A1153" s="133" t="s">
        <v>5090</v>
      </c>
      <c r="B1153" s="119">
        <v>2</v>
      </c>
      <c r="C1153" s="119">
        <v>127</v>
      </c>
      <c r="D1153" s="133" t="s">
        <v>7541</v>
      </c>
      <c r="E1153" s="135" t="s">
        <v>15691</v>
      </c>
      <c r="F1153" s="114" t="s">
        <v>15790</v>
      </c>
    </row>
    <row r="1154" spans="1:6">
      <c r="A1154" s="133" t="s">
        <v>5461</v>
      </c>
      <c r="B1154" s="119">
        <v>1</v>
      </c>
      <c r="C1154" s="119">
        <v>127</v>
      </c>
      <c r="D1154" s="133" t="s">
        <v>9433</v>
      </c>
      <c r="E1154" s="135" t="s">
        <v>15692</v>
      </c>
      <c r="F1154" s="114" t="s">
        <v>15791</v>
      </c>
    </row>
    <row r="1155" spans="1:6">
      <c r="A1155" s="133" t="s">
        <v>5091</v>
      </c>
      <c r="B1155" s="119">
        <v>0</v>
      </c>
      <c r="C1155" s="119">
        <v>0</v>
      </c>
      <c r="D1155" s="133" t="s">
        <v>9092</v>
      </c>
      <c r="E1155" s="135" t="s">
        <v>15693</v>
      </c>
      <c r="F1155" s="114" t="s">
        <v>15792</v>
      </c>
    </row>
    <row r="1156" spans="1:6">
      <c r="A1156" s="133" t="s">
        <v>5092</v>
      </c>
      <c r="B1156" s="119">
        <v>0</v>
      </c>
      <c r="C1156" s="119">
        <v>0</v>
      </c>
      <c r="D1156" s="133" t="s">
        <v>9093</v>
      </c>
      <c r="E1156" s="135" t="s">
        <v>15694</v>
      </c>
      <c r="F1156" s="114" t="s">
        <v>15793</v>
      </c>
    </row>
    <row r="1157" spans="1:6">
      <c r="A1157" s="133" t="s">
        <v>4411</v>
      </c>
      <c r="B1157" s="119">
        <v>0</v>
      </c>
      <c r="C1157" s="119">
        <v>40</v>
      </c>
      <c r="D1157" s="133" t="s">
        <v>8754</v>
      </c>
      <c r="E1157" s="135" t="s">
        <v>15695</v>
      </c>
      <c r="F1157" s="114" t="s">
        <v>15794</v>
      </c>
    </row>
    <row r="1158" spans="1:6">
      <c r="A1158" s="133" t="s">
        <v>4415</v>
      </c>
      <c r="B1158" s="119">
        <v>0</v>
      </c>
      <c r="C1158" s="119">
        <v>53</v>
      </c>
      <c r="D1158" s="133" t="s">
        <v>8757</v>
      </c>
      <c r="E1158" s="135" t="s">
        <v>15696</v>
      </c>
      <c r="F1158" s="114" t="s">
        <v>15793</v>
      </c>
    </row>
    <row r="1159" spans="1:6">
      <c r="A1159" s="133" t="s">
        <v>4042</v>
      </c>
      <c r="B1159" s="119">
        <v>4</v>
      </c>
      <c r="C1159" s="119">
        <v>110</v>
      </c>
      <c r="D1159" s="133" t="s">
        <v>7542</v>
      </c>
      <c r="E1159" s="135" t="s">
        <v>15697</v>
      </c>
      <c r="F1159" s="114" t="s">
        <v>15795</v>
      </c>
    </row>
    <row r="1160" spans="1:6">
      <c r="A1160" s="133" t="s">
        <v>4043</v>
      </c>
      <c r="B1160" s="119">
        <v>1</v>
      </c>
      <c r="C1160" s="119">
        <v>116</v>
      </c>
      <c r="D1160" s="133" t="s">
        <v>7543</v>
      </c>
      <c r="E1160" s="135" t="s">
        <v>15698</v>
      </c>
      <c r="F1160" s="114" t="s">
        <v>15796</v>
      </c>
    </row>
    <row r="1161" spans="1:6">
      <c r="A1161" s="133" t="s">
        <v>1141</v>
      </c>
      <c r="B1161" s="119">
        <v>1</v>
      </c>
      <c r="C1161" s="119">
        <v>105</v>
      </c>
      <c r="D1161" s="133" t="s">
        <v>7544</v>
      </c>
      <c r="E1161" s="135" t="s">
        <v>1142</v>
      </c>
      <c r="F1161" s="114" t="s">
        <v>15797</v>
      </c>
    </row>
    <row r="1162" spans="1:6">
      <c r="A1162" s="133" t="s">
        <v>24033</v>
      </c>
      <c r="B1162" s="119">
        <v>3</v>
      </c>
      <c r="C1162" s="119">
        <v>250</v>
      </c>
      <c r="D1162" s="133" t="s">
        <v>25998</v>
      </c>
      <c r="E1162" s="135" t="s">
        <v>24034</v>
      </c>
      <c r="F1162" s="114" t="s">
        <v>15798</v>
      </c>
    </row>
    <row r="1163" spans="1:6">
      <c r="A1163" s="133" t="s">
        <v>4040</v>
      </c>
      <c r="B1163" s="119">
        <v>1</v>
      </c>
      <c r="C1163" s="119">
        <v>35</v>
      </c>
      <c r="D1163" s="133" t="s">
        <v>7545</v>
      </c>
      <c r="E1163" s="135" t="s">
        <v>15699</v>
      </c>
      <c r="F1163" s="114" t="s">
        <v>15799</v>
      </c>
    </row>
    <row r="1164" spans="1:6">
      <c r="A1164" s="133" t="s">
        <v>4041</v>
      </c>
      <c r="B1164" s="119">
        <v>2</v>
      </c>
      <c r="C1164" s="119">
        <v>35</v>
      </c>
      <c r="D1164" s="133" t="s">
        <v>7546</v>
      </c>
      <c r="E1164" s="135" t="s">
        <v>15700</v>
      </c>
      <c r="F1164" s="114" t="s">
        <v>15800</v>
      </c>
    </row>
    <row r="1165" spans="1:6">
      <c r="A1165" s="133" t="s">
        <v>4045</v>
      </c>
      <c r="B1165" s="119">
        <v>24</v>
      </c>
      <c r="C1165" s="119">
        <v>16.5</v>
      </c>
      <c r="D1165" s="133" t="s">
        <v>7547</v>
      </c>
      <c r="E1165" s="135" t="s">
        <v>15701</v>
      </c>
      <c r="F1165" s="114" t="s">
        <v>15801</v>
      </c>
    </row>
    <row r="1166" spans="1:6">
      <c r="A1166" s="133" t="s">
        <v>4044</v>
      </c>
      <c r="B1166" s="119">
        <v>20</v>
      </c>
      <c r="C1166" s="119">
        <v>16.5</v>
      </c>
      <c r="D1166" s="133" t="s">
        <v>7548</v>
      </c>
      <c r="E1166" s="135" t="s">
        <v>15702</v>
      </c>
      <c r="F1166" s="114" t="s">
        <v>24367</v>
      </c>
    </row>
    <row r="1167" spans="1:6">
      <c r="A1167" s="133" t="s">
        <v>4046</v>
      </c>
      <c r="B1167" s="119">
        <v>7</v>
      </c>
      <c r="C1167" s="119">
        <v>63</v>
      </c>
      <c r="D1167" s="133" t="s">
        <v>7549</v>
      </c>
      <c r="E1167" s="135" t="s">
        <v>15703</v>
      </c>
      <c r="F1167" s="114" t="s">
        <v>15802</v>
      </c>
    </row>
    <row r="1168" spans="1:6">
      <c r="A1168" s="133" t="s">
        <v>5093</v>
      </c>
      <c r="B1168" s="119">
        <v>0</v>
      </c>
      <c r="C1168" s="119">
        <v>48</v>
      </c>
      <c r="D1168" s="133" t="s">
        <v>9096</v>
      </c>
      <c r="E1168" s="135" t="s">
        <v>24723</v>
      </c>
      <c r="F1168" s="114" t="s">
        <v>15803</v>
      </c>
    </row>
    <row r="1169" spans="1:6">
      <c r="A1169" s="133" t="s">
        <v>5094</v>
      </c>
      <c r="B1169" s="119">
        <v>0</v>
      </c>
      <c r="C1169" s="119">
        <v>0</v>
      </c>
      <c r="D1169" s="133" t="s">
        <v>9097</v>
      </c>
      <c r="E1169" s="135" t="s">
        <v>24724</v>
      </c>
      <c r="F1169" s="114" t="s">
        <v>15804</v>
      </c>
    </row>
    <row r="1170" spans="1:6">
      <c r="A1170" s="133" t="s">
        <v>22267</v>
      </c>
      <c r="B1170" s="119">
        <v>2</v>
      </c>
      <c r="C1170" s="119">
        <v>65</v>
      </c>
      <c r="D1170" s="133" t="s">
        <v>7550</v>
      </c>
      <c r="E1170" s="135" t="s">
        <v>15704</v>
      </c>
      <c r="F1170" s="114" t="s">
        <v>15805</v>
      </c>
    </row>
    <row r="1171" spans="1:6">
      <c r="A1171" s="133" t="s">
        <v>3683</v>
      </c>
      <c r="B1171" s="119">
        <v>0</v>
      </c>
      <c r="C1171" s="119">
        <v>136</v>
      </c>
      <c r="D1171" s="133" t="s">
        <v>7551</v>
      </c>
      <c r="E1171" s="135" t="s">
        <v>15705</v>
      </c>
      <c r="F1171" s="114" t="s">
        <v>15806</v>
      </c>
    </row>
    <row r="1172" spans="1:6">
      <c r="A1172" s="133" t="s">
        <v>1144</v>
      </c>
      <c r="B1172" s="119">
        <v>0</v>
      </c>
      <c r="C1172" s="119">
        <v>242</v>
      </c>
      <c r="D1172" s="133" t="s">
        <v>7552</v>
      </c>
      <c r="E1172" s="135" t="s">
        <v>1145</v>
      </c>
      <c r="F1172" s="114" t="s">
        <v>15807</v>
      </c>
    </row>
    <row r="1173" spans="1:6">
      <c r="A1173" s="133" t="s">
        <v>1146</v>
      </c>
      <c r="B1173" s="119">
        <v>3</v>
      </c>
      <c r="C1173" s="119">
        <v>133</v>
      </c>
      <c r="D1173" s="133" t="s">
        <v>7553</v>
      </c>
      <c r="E1173" s="135" t="s">
        <v>19014</v>
      </c>
      <c r="F1173" s="114" t="s">
        <v>15808</v>
      </c>
    </row>
    <row r="1174" spans="1:6">
      <c r="A1174" s="133" t="s">
        <v>3789</v>
      </c>
      <c r="B1174" s="119">
        <v>0</v>
      </c>
      <c r="C1174" s="119">
        <v>133</v>
      </c>
      <c r="D1174" s="133" t="s">
        <v>23937</v>
      </c>
      <c r="E1174" s="135" t="s">
        <v>23938</v>
      </c>
      <c r="F1174" s="114" t="s">
        <v>15809</v>
      </c>
    </row>
    <row r="1175" spans="1:6">
      <c r="A1175" s="133" t="s">
        <v>5095</v>
      </c>
      <c r="B1175" s="119">
        <v>0</v>
      </c>
      <c r="C1175" s="119">
        <v>10</v>
      </c>
      <c r="D1175" s="133" t="s">
        <v>20218</v>
      </c>
      <c r="E1175" s="135" t="s">
        <v>21222</v>
      </c>
      <c r="F1175" s="114" t="s">
        <v>15810</v>
      </c>
    </row>
    <row r="1176" spans="1:6">
      <c r="A1176" s="133" t="s">
        <v>5096</v>
      </c>
      <c r="B1176" s="119">
        <v>0</v>
      </c>
      <c r="C1176" s="119">
        <v>10</v>
      </c>
      <c r="D1176" s="133" t="s">
        <v>20219</v>
      </c>
      <c r="E1176" s="135" t="s">
        <v>21223</v>
      </c>
      <c r="F1176" s="114" t="s">
        <v>15811</v>
      </c>
    </row>
    <row r="1177" spans="1:6">
      <c r="A1177" s="133" t="s">
        <v>16795</v>
      </c>
      <c r="B1177" s="119">
        <v>1</v>
      </c>
      <c r="C1177" s="119">
        <v>245</v>
      </c>
      <c r="D1177" s="133" t="s">
        <v>20220</v>
      </c>
      <c r="E1177" s="135" t="s">
        <v>16796</v>
      </c>
      <c r="F1177" s="114" t="s">
        <v>15812</v>
      </c>
    </row>
    <row r="1178" spans="1:6">
      <c r="A1178" s="133" t="s">
        <v>16797</v>
      </c>
      <c r="B1178" s="119">
        <v>0</v>
      </c>
      <c r="C1178" s="119">
        <v>220</v>
      </c>
      <c r="D1178" s="133" t="s">
        <v>20221</v>
      </c>
      <c r="E1178" s="135" t="s">
        <v>20222</v>
      </c>
      <c r="F1178" s="114" t="s">
        <v>15813</v>
      </c>
    </row>
    <row r="1179" spans="1:6">
      <c r="A1179" s="133" t="s">
        <v>16798</v>
      </c>
      <c r="B1179" s="119">
        <v>0</v>
      </c>
      <c r="C1179" s="119">
        <v>82</v>
      </c>
      <c r="D1179" s="133" t="s">
        <v>20223</v>
      </c>
      <c r="E1179" s="135" t="s">
        <v>16799</v>
      </c>
      <c r="F1179" s="114" t="s">
        <v>15814</v>
      </c>
    </row>
    <row r="1180" spans="1:6">
      <c r="A1180" s="133" t="s">
        <v>16800</v>
      </c>
      <c r="B1180" s="119">
        <v>0</v>
      </c>
      <c r="C1180" s="119">
        <v>205</v>
      </c>
      <c r="D1180" s="133" t="s">
        <v>20224</v>
      </c>
      <c r="E1180" s="135" t="s">
        <v>16801</v>
      </c>
      <c r="F1180" s="114" t="s">
        <v>15815</v>
      </c>
    </row>
    <row r="1181" spans="1:6">
      <c r="A1181" s="133" t="s">
        <v>16802</v>
      </c>
      <c r="B1181" s="119">
        <v>0</v>
      </c>
      <c r="C1181" s="119">
        <v>170</v>
      </c>
      <c r="D1181" s="133" t="s">
        <v>20225</v>
      </c>
      <c r="E1181" s="135" t="s">
        <v>16803</v>
      </c>
      <c r="F1181" s="114" t="s">
        <v>15816</v>
      </c>
    </row>
    <row r="1182" spans="1:6">
      <c r="A1182" s="133" t="s">
        <v>16804</v>
      </c>
      <c r="B1182" s="119">
        <v>2</v>
      </c>
      <c r="C1182" s="119">
        <v>167</v>
      </c>
      <c r="D1182" s="133" t="s">
        <v>20226</v>
      </c>
      <c r="E1182" s="135" t="s">
        <v>16805</v>
      </c>
      <c r="F1182" s="114" t="s">
        <v>15817</v>
      </c>
    </row>
    <row r="1183" spans="1:6">
      <c r="A1183" s="133" t="s">
        <v>16806</v>
      </c>
      <c r="B1183" s="119">
        <v>0</v>
      </c>
      <c r="C1183" s="119">
        <v>75</v>
      </c>
      <c r="D1183" s="133" t="s">
        <v>20227</v>
      </c>
      <c r="E1183" s="135" t="s">
        <v>16807</v>
      </c>
      <c r="F1183" s="114" t="s">
        <v>15818</v>
      </c>
    </row>
    <row r="1184" spans="1:6">
      <c r="A1184" s="133" t="s">
        <v>1147</v>
      </c>
      <c r="B1184" s="119">
        <v>4</v>
      </c>
      <c r="C1184" s="119">
        <v>30</v>
      </c>
      <c r="D1184" s="133" t="s">
        <v>7554</v>
      </c>
      <c r="E1184" s="135" t="s">
        <v>24725</v>
      </c>
      <c r="F1184" s="114" t="s">
        <v>1674</v>
      </c>
    </row>
    <row r="1185" spans="1:6">
      <c r="A1185" s="133" t="s">
        <v>1149</v>
      </c>
      <c r="B1185" s="119">
        <v>0</v>
      </c>
      <c r="C1185" s="119">
        <v>20</v>
      </c>
      <c r="D1185" s="133" t="s">
        <v>7555</v>
      </c>
      <c r="E1185" s="135" t="s">
        <v>15706</v>
      </c>
      <c r="F1185" s="114" t="s">
        <v>1672</v>
      </c>
    </row>
    <row r="1186" spans="1:6">
      <c r="A1186" s="133" t="s">
        <v>5462</v>
      </c>
      <c r="B1186" s="119">
        <v>0</v>
      </c>
      <c r="C1186" s="119">
        <v>11.5</v>
      </c>
      <c r="D1186" s="133" t="s">
        <v>9232</v>
      </c>
      <c r="E1186" s="135" t="s">
        <v>15707</v>
      </c>
      <c r="F1186" s="114" t="s">
        <v>23950</v>
      </c>
    </row>
    <row r="1187" spans="1:6">
      <c r="A1187" s="133" t="s">
        <v>5463</v>
      </c>
      <c r="B1187" s="119">
        <v>0</v>
      </c>
      <c r="C1187" s="119">
        <v>11.5</v>
      </c>
      <c r="D1187" s="133" t="s">
        <v>9233</v>
      </c>
      <c r="E1187" s="135" t="s">
        <v>15708</v>
      </c>
      <c r="F1187" s="114" t="s">
        <v>15819</v>
      </c>
    </row>
    <row r="1188" spans="1:6">
      <c r="A1188" s="133" t="s">
        <v>1151</v>
      </c>
      <c r="B1188" s="119">
        <v>1</v>
      </c>
      <c r="C1188" s="119">
        <v>40</v>
      </c>
      <c r="D1188" s="133" t="s">
        <v>7556</v>
      </c>
      <c r="E1188" s="135" t="s">
        <v>15709</v>
      </c>
      <c r="F1188" s="114" t="s">
        <v>15820</v>
      </c>
    </row>
    <row r="1189" spans="1:6">
      <c r="A1189" s="133" t="s">
        <v>5464</v>
      </c>
      <c r="B1189" s="119">
        <v>5</v>
      </c>
      <c r="C1189" s="119">
        <v>7</v>
      </c>
      <c r="D1189" s="133" t="s">
        <v>9434</v>
      </c>
      <c r="E1189" s="135" t="s">
        <v>15710</v>
      </c>
      <c r="F1189" s="114" t="s">
        <v>15821</v>
      </c>
    </row>
    <row r="1190" spans="1:6">
      <c r="A1190" s="133" t="s">
        <v>5465</v>
      </c>
      <c r="B1190" s="119">
        <v>5</v>
      </c>
      <c r="C1190" s="119">
        <v>8</v>
      </c>
      <c r="D1190" s="133" t="s">
        <v>9435</v>
      </c>
      <c r="E1190" s="135" t="s">
        <v>15711</v>
      </c>
      <c r="F1190" s="114" t="s">
        <v>15822</v>
      </c>
    </row>
    <row r="1191" spans="1:6">
      <c r="A1191" s="133" t="s">
        <v>1153</v>
      </c>
      <c r="B1191" s="119">
        <v>5</v>
      </c>
      <c r="C1191" s="119">
        <v>11</v>
      </c>
      <c r="D1191" s="133" t="s">
        <v>7557</v>
      </c>
      <c r="E1191" s="135" t="s">
        <v>15712</v>
      </c>
      <c r="F1191" s="114" t="s">
        <v>15823</v>
      </c>
    </row>
    <row r="1192" spans="1:6">
      <c r="A1192" s="133" t="s">
        <v>1152</v>
      </c>
      <c r="B1192" s="119">
        <v>10</v>
      </c>
      <c r="C1192" s="119">
        <v>11</v>
      </c>
      <c r="D1192" s="133" t="s">
        <v>7558</v>
      </c>
      <c r="E1192" s="135" t="s">
        <v>15713</v>
      </c>
      <c r="F1192" s="114" t="s">
        <v>15824</v>
      </c>
    </row>
    <row r="1193" spans="1:6">
      <c r="A1193" s="133" t="s">
        <v>1154</v>
      </c>
      <c r="B1193" s="119">
        <v>0</v>
      </c>
      <c r="C1193" s="119">
        <v>52</v>
      </c>
      <c r="D1193" s="133" t="s">
        <v>7559</v>
      </c>
      <c r="E1193" s="135" t="s">
        <v>15714</v>
      </c>
      <c r="F1193" s="114" t="s">
        <v>15825</v>
      </c>
    </row>
    <row r="1194" spans="1:6">
      <c r="A1194" s="133" t="s">
        <v>1156</v>
      </c>
      <c r="B1194" s="119">
        <v>0</v>
      </c>
      <c r="C1194" s="119">
        <v>48</v>
      </c>
      <c r="D1194" s="133" t="s">
        <v>7560</v>
      </c>
      <c r="E1194" s="135" t="s">
        <v>15715</v>
      </c>
      <c r="F1194" s="114" t="s">
        <v>15826</v>
      </c>
    </row>
    <row r="1195" spans="1:6">
      <c r="A1195" s="133" t="s">
        <v>1155</v>
      </c>
      <c r="B1195" s="119">
        <v>0</v>
      </c>
      <c r="C1195" s="119">
        <v>48</v>
      </c>
      <c r="D1195" s="133" t="s">
        <v>7561</v>
      </c>
      <c r="E1195" s="135" t="s">
        <v>15716</v>
      </c>
      <c r="F1195" s="114" t="s">
        <v>15827</v>
      </c>
    </row>
    <row r="1196" spans="1:6">
      <c r="A1196" s="133" t="s">
        <v>1157</v>
      </c>
      <c r="B1196" s="119">
        <v>0</v>
      </c>
      <c r="C1196" s="119">
        <v>35</v>
      </c>
      <c r="D1196" s="133" t="s">
        <v>7562</v>
      </c>
      <c r="E1196" s="135" t="s">
        <v>15717</v>
      </c>
      <c r="F1196" s="114" t="s">
        <v>15828</v>
      </c>
    </row>
    <row r="1197" spans="1:6">
      <c r="A1197" s="133" t="s">
        <v>1158</v>
      </c>
      <c r="B1197" s="119">
        <v>0</v>
      </c>
      <c r="C1197" s="119">
        <v>54</v>
      </c>
      <c r="D1197" s="133" t="s">
        <v>7563</v>
      </c>
      <c r="E1197" s="135" t="s">
        <v>15718</v>
      </c>
      <c r="F1197" s="114" t="s">
        <v>15829</v>
      </c>
    </row>
    <row r="1198" spans="1:6">
      <c r="A1198" s="133" t="s">
        <v>1159</v>
      </c>
      <c r="B1198" s="119">
        <v>0</v>
      </c>
      <c r="C1198" s="119">
        <v>175</v>
      </c>
      <c r="D1198" s="133" t="s">
        <v>7564</v>
      </c>
      <c r="E1198" s="135" t="s">
        <v>1160</v>
      </c>
      <c r="F1198" s="114" t="s">
        <v>15830</v>
      </c>
    </row>
    <row r="1199" spans="1:6">
      <c r="A1199" s="133" t="s">
        <v>5466</v>
      </c>
      <c r="B1199" s="119">
        <v>1</v>
      </c>
      <c r="C1199" s="119">
        <v>72</v>
      </c>
      <c r="D1199" s="133" t="s">
        <v>9436</v>
      </c>
      <c r="E1199" s="135" t="s">
        <v>5467</v>
      </c>
      <c r="F1199" s="114" t="s">
        <v>15831</v>
      </c>
    </row>
    <row r="1200" spans="1:6">
      <c r="A1200" s="133" t="s">
        <v>5468</v>
      </c>
      <c r="B1200" s="119">
        <v>0</v>
      </c>
      <c r="C1200" s="119">
        <v>0</v>
      </c>
      <c r="D1200" s="133" t="s">
        <v>9437</v>
      </c>
      <c r="E1200" s="135" t="s">
        <v>15719</v>
      </c>
      <c r="F1200" s="114" t="s">
        <v>15832</v>
      </c>
    </row>
    <row r="1201" spans="1:6">
      <c r="A1201" s="133" t="s">
        <v>1162</v>
      </c>
      <c r="B1201" s="119">
        <v>2</v>
      </c>
      <c r="C1201" s="119">
        <v>134</v>
      </c>
      <c r="D1201" s="133" t="s">
        <v>7565</v>
      </c>
      <c r="E1201" s="135" t="s">
        <v>15720</v>
      </c>
      <c r="F1201" s="114" t="s">
        <v>15833</v>
      </c>
    </row>
    <row r="1202" spans="1:6">
      <c r="A1202" s="133" t="s">
        <v>1161</v>
      </c>
      <c r="B1202" s="119">
        <v>2</v>
      </c>
      <c r="C1202" s="119">
        <v>134</v>
      </c>
      <c r="D1202" s="133" t="s">
        <v>23939</v>
      </c>
      <c r="E1202" s="135" t="s">
        <v>23940</v>
      </c>
      <c r="F1202" s="114" t="s">
        <v>15834</v>
      </c>
    </row>
    <row r="1203" spans="1:6">
      <c r="A1203" s="133" t="s">
        <v>1164</v>
      </c>
      <c r="B1203" s="119">
        <v>0</v>
      </c>
      <c r="C1203" s="119">
        <v>0</v>
      </c>
      <c r="D1203" s="133" t="s">
        <v>7566</v>
      </c>
      <c r="E1203" s="135" t="s">
        <v>15721</v>
      </c>
      <c r="F1203" s="114" t="s">
        <v>15835</v>
      </c>
    </row>
    <row r="1204" spans="1:6">
      <c r="A1204" s="133" t="s">
        <v>1163</v>
      </c>
      <c r="B1204" s="119">
        <v>0</v>
      </c>
      <c r="C1204" s="119">
        <v>0</v>
      </c>
      <c r="D1204" s="133" t="s">
        <v>7567</v>
      </c>
      <c r="E1204" s="135" t="s">
        <v>15722</v>
      </c>
      <c r="F1204" s="114" t="s">
        <v>15836</v>
      </c>
    </row>
    <row r="1205" spans="1:6">
      <c r="A1205" s="133" t="s">
        <v>5097</v>
      </c>
      <c r="B1205" s="119">
        <v>4</v>
      </c>
      <c r="C1205" s="119">
        <v>7</v>
      </c>
      <c r="D1205" s="133" t="s">
        <v>9094</v>
      </c>
      <c r="E1205" s="135" t="s">
        <v>15723</v>
      </c>
      <c r="F1205" s="114" t="s">
        <v>15837</v>
      </c>
    </row>
    <row r="1206" spans="1:6">
      <c r="A1206" s="133" t="s">
        <v>5098</v>
      </c>
      <c r="B1206" s="119">
        <v>5</v>
      </c>
      <c r="C1206" s="119">
        <v>7</v>
      </c>
      <c r="D1206" s="133" t="s">
        <v>9095</v>
      </c>
      <c r="E1206" s="135" t="s">
        <v>15724</v>
      </c>
      <c r="F1206" s="114" t="s">
        <v>15838</v>
      </c>
    </row>
    <row r="1207" spans="1:6">
      <c r="A1207" s="133" t="s">
        <v>5469</v>
      </c>
      <c r="B1207" s="119">
        <v>0</v>
      </c>
      <c r="C1207" s="119">
        <v>80</v>
      </c>
      <c r="D1207" s="133" t="s">
        <v>9438</v>
      </c>
      <c r="E1207" s="135" t="s">
        <v>15725</v>
      </c>
      <c r="F1207" s="114" t="s">
        <v>15839</v>
      </c>
    </row>
    <row r="1208" spans="1:6">
      <c r="A1208" s="133" t="s">
        <v>1165</v>
      </c>
      <c r="B1208" s="119">
        <v>3</v>
      </c>
      <c r="C1208" s="119">
        <v>110</v>
      </c>
      <c r="D1208" s="133" t="s">
        <v>7443</v>
      </c>
      <c r="E1208" s="135" t="s">
        <v>15726</v>
      </c>
      <c r="F1208" s="114" t="s">
        <v>15840</v>
      </c>
    </row>
    <row r="1209" spans="1:6">
      <c r="A1209" s="133" t="s">
        <v>4309</v>
      </c>
      <c r="B1209" s="119">
        <v>2</v>
      </c>
      <c r="C1209" s="119">
        <v>12</v>
      </c>
      <c r="D1209" s="133" t="s">
        <v>7568</v>
      </c>
      <c r="E1209" s="135" t="s">
        <v>15727</v>
      </c>
      <c r="F1209" s="114" t="s">
        <v>15841</v>
      </c>
    </row>
    <row r="1210" spans="1:6">
      <c r="A1210" s="133" t="s">
        <v>1592</v>
      </c>
      <c r="B1210" s="119">
        <v>0</v>
      </c>
      <c r="C1210" s="119">
        <v>64</v>
      </c>
      <c r="D1210" s="133" t="s">
        <v>7569</v>
      </c>
      <c r="E1210" s="135" t="s">
        <v>15728</v>
      </c>
      <c r="F1210" s="114" t="s">
        <v>15842</v>
      </c>
    </row>
    <row r="1211" spans="1:6">
      <c r="A1211" s="133" t="s">
        <v>4310</v>
      </c>
      <c r="B1211" s="119">
        <v>0</v>
      </c>
      <c r="C1211" s="119">
        <v>0</v>
      </c>
      <c r="D1211" s="133" t="s">
        <v>7570</v>
      </c>
      <c r="E1211" s="135" t="s">
        <v>15729</v>
      </c>
      <c r="F1211" s="114" t="s">
        <v>15843</v>
      </c>
    </row>
    <row r="1212" spans="1:6">
      <c r="A1212" s="133" t="s">
        <v>4311</v>
      </c>
      <c r="B1212" s="119">
        <v>4</v>
      </c>
      <c r="C1212" s="119">
        <v>90</v>
      </c>
      <c r="D1212" s="133" t="s">
        <v>7571</v>
      </c>
      <c r="E1212" s="135" t="s">
        <v>4312</v>
      </c>
      <c r="F1212" s="114" t="s">
        <v>15844</v>
      </c>
    </row>
    <row r="1213" spans="1:6">
      <c r="A1213" s="133" t="s">
        <v>4313</v>
      </c>
      <c r="B1213" s="119">
        <v>0</v>
      </c>
      <c r="C1213" s="119">
        <v>37</v>
      </c>
      <c r="D1213" s="133" t="s">
        <v>7572</v>
      </c>
      <c r="E1213" s="135" t="s">
        <v>15730</v>
      </c>
      <c r="F1213" s="114" t="s">
        <v>15845</v>
      </c>
    </row>
    <row r="1214" spans="1:6">
      <c r="A1214" s="133" t="s">
        <v>4314</v>
      </c>
      <c r="B1214" s="119">
        <v>1</v>
      </c>
      <c r="C1214" s="119">
        <v>37</v>
      </c>
      <c r="D1214" s="133" t="s">
        <v>7573</v>
      </c>
      <c r="E1214" s="135" t="s">
        <v>15731</v>
      </c>
      <c r="F1214" s="114" t="s">
        <v>15846</v>
      </c>
    </row>
    <row r="1215" spans="1:6">
      <c r="A1215" s="133" t="s">
        <v>4315</v>
      </c>
      <c r="B1215" s="119">
        <v>1</v>
      </c>
      <c r="C1215" s="119">
        <v>20</v>
      </c>
      <c r="D1215" s="133" t="s">
        <v>7574</v>
      </c>
      <c r="E1215" s="135" t="s">
        <v>15732</v>
      </c>
      <c r="F1215" s="114" t="s">
        <v>15847</v>
      </c>
    </row>
    <row r="1216" spans="1:6">
      <c r="A1216" s="133" t="s">
        <v>4316</v>
      </c>
      <c r="B1216" s="119">
        <v>5</v>
      </c>
      <c r="C1216" s="119">
        <v>20</v>
      </c>
      <c r="D1216" s="133" t="s">
        <v>7575</v>
      </c>
      <c r="E1216" s="135" t="s">
        <v>15733</v>
      </c>
      <c r="F1216" s="114" t="s">
        <v>15848</v>
      </c>
    </row>
    <row r="1217" spans="1:6">
      <c r="A1217" s="133" t="s">
        <v>4317</v>
      </c>
      <c r="B1217" s="119">
        <v>2</v>
      </c>
      <c r="C1217" s="119">
        <v>75</v>
      </c>
      <c r="D1217" s="133" t="s">
        <v>7576</v>
      </c>
      <c r="E1217" s="135" t="s">
        <v>15734</v>
      </c>
      <c r="F1217" s="114" t="s">
        <v>15849</v>
      </c>
    </row>
    <row r="1218" spans="1:6">
      <c r="A1218" s="133" t="s">
        <v>1166</v>
      </c>
      <c r="B1218" s="119">
        <v>1</v>
      </c>
      <c r="C1218" s="119">
        <v>29</v>
      </c>
      <c r="D1218" s="133" t="s">
        <v>7577</v>
      </c>
      <c r="E1218" s="135" t="s">
        <v>15735</v>
      </c>
      <c r="F1218" s="114" t="s">
        <v>15850</v>
      </c>
    </row>
    <row r="1219" spans="1:6">
      <c r="A1219" s="133" t="s">
        <v>1631</v>
      </c>
      <c r="B1219" s="119">
        <v>0</v>
      </c>
      <c r="C1219" s="119">
        <v>55</v>
      </c>
      <c r="D1219" s="133" t="s">
        <v>7579</v>
      </c>
      <c r="E1219" s="135" t="s">
        <v>15736</v>
      </c>
      <c r="F1219" s="114" t="s">
        <v>15851</v>
      </c>
    </row>
    <row r="1220" spans="1:6">
      <c r="A1220" s="133" t="s">
        <v>1630</v>
      </c>
      <c r="B1220" s="119">
        <v>0</v>
      </c>
      <c r="C1220" s="119">
        <v>28</v>
      </c>
      <c r="D1220" s="133" t="s">
        <v>7580</v>
      </c>
      <c r="E1220" s="135" t="s">
        <v>15737</v>
      </c>
      <c r="F1220" s="114" t="s">
        <v>15852</v>
      </c>
    </row>
    <row r="1221" spans="1:6">
      <c r="A1221" s="133" t="s">
        <v>3790</v>
      </c>
      <c r="B1221" s="119">
        <v>0</v>
      </c>
      <c r="C1221" s="119">
        <v>4.5</v>
      </c>
      <c r="D1221" s="133" t="s">
        <v>23941</v>
      </c>
      <c r="E1221" s="135" t="s">
        <v>23942</v>
      </c>
      <c r="F1221" s="114" t="s">
        <v>15853</v>
      </c>
    </row>
    <row r="1222" spans="1:6">
      <c r="A1222" s="133" t="s">
        <v>3685</v>
      </c>
      <c r="B1222" s="119">
        <v>11</v>
      </c>
      <c r="C1222" s="119">
        <v>20</v>
      </c>
      <c r="D1222" s="133" t="s">
        <v>7581</v>
      </c>
      <c r="E1222" s="135" t="s">
        <v>15738</v>
      </c>
      <c r="F1222" s="114" t="s">
        <v>23505</v>
      </c>
    </row>
    <row r="1223" spans="1:6">
      <c r="A1223" s="133" t="s">
        <v>3885</v>
      </c>
      <c r="B1223" s="119">
        <v>8</v>
      </c>
      <c r="C1223" s="119">
        <v>39.5</v>
      </c>
      <c r="D1223" s="133" t="s">
        <v>7582</v>
      </c>
      <c r="E1223" s="135" t="s">
        <v>15739</v>
      </c>
      <c r="F1223" s="114" t="s">
        <v>15854</v>
      </c>
    </row>
    <row r="1224" spans="1:6">
      <c r="A1224" s="133" t="s">
        <v>3686</v>
      </c>
      <c r="B1224" s="119">
        <v>9</v>
      </c>
      <c r="C1224" s="119">
        <v>10.4</v>
      </c>
      <c r="D1224" s="133" t="s">
        <v>7583</v>
      </c>
      <c r="E1224" s="135" t="s">
        <v>3687</v>
      </c>
      <c r="F1224" s="114" t="s">
        <v>21071</v>
      </c>
    </row>
    <row r="1225" spans="1:6">
      <c r="A1225" s="133" t="s">
        <v>3688</v>
      </c>
      <c r="B1225" s="119">
        <v>42</v>
      </c>
      <c r="C1225" s="119">
        <v>61</v>
      </c>
      <c r="D1225" s="133" t="s">
        <v>7584</v>
      </c>
      <c r="E1225" s="135" t="s">
        <v>3689</v>
      </c>
      <c r="F1225" s="114" t="s">
        <v>15855</v>
      </c>
    </row>
    <row r="1226" spans="1:6">
      <c r="A1226" s="133" t="s">
        <v>1635</v>
      </c>
      <c r="B1226" s="119">
        <v>0</v>
      </c>
      <c r="C1226" s="119">
        <v>0</v>
      </c>
      <c r="D1226" s="133" t="s">
        <v>23943</v>
      </c>
      <c r="E1226" s="135" t="s">
        <v>23944</v>
      </c>
      <c r="F1226" s="114" t="s">
        <v>1883</v>
      </c>
    </row>
    <row r="1227" spans="1:6">
      <c r="A1227" s="133" t="s">
        <v>1636</v>
      </c>
      <c r="B1227" s="119">
        <v>0</v>
      </c>
      <c r="C1227" s="119">
        <v>0</v>
      </c>
      <c r="D1227" s="133" t="s">
        <v>7585</v>
      </c>
      <c r="E1227" s="135" t="s">
        <v>15740</v>
      </c>
      <c r="F1227" s="114" t="s">
        <v>15856</v>
      </c>
    </row>
    <row r="1228" spans="1:6">
      <c r="A1228" s="133" t="s">
        <v>1633</v>
      </c>
      <c r="B1228" s="119">
        <v>39</v>
      </c>
      <c r="C1228" s="119">
        <v>27</v>
      </c>
      <c r="D1228" s="133" t="s">
        <v>7586</v>
      </c>
      <c r="E1228" s="135" t="s">
        <v>15741</v>
      </c>
      <c r="F1228" s="114" t="s">
        <v>15857</v>
      </c>
    </row>
    <row r="1229" spans="1:6">
      <c r="A1229" s="133" t="s">
        <v>1634</v>
      </c>
      <c r="B1229" s="119">
        <v>24</v>
      </c>
      <c r="C1229" s="119">
        <v>27</v>
      </c>
      <c r="D1229" s="133" t="s">
        <v>7587</v>
      </c>
      <c r="E1229" s="135" t="s">
        <v>15742</v>
      </c>
      <c r="F1229" s="114" t="s">
        <v>15858</v>
      </c>
    </row>
    <row r="1230" spans="1:6">
      <c r="A1230" s="133" t="s">
        <v>1637</v>
      </c>
      <c r="B1230" s="119">
        <v>0</v>
      </c>
      <c r="C1230" s="119">
        <v>6.5</v>
      </c>
      <c r="D1230" s="133" t="s">
        <v>7588</v>
      </c>
      <c r="E1230" s="135" t="s">
        <v>15743</v>
      </c>
      <c r="F1230" s="114" t="s">
        <v>15859</v>
      </c>
    </row>
    <row r="1231" spans="1:6">
      <c r="A1231" s="133" t="s">
        <v>1638</v>
      </c>
      <c r="B1231" s="119">
        <v>0</v>
      </c>
      <c r="C1231" s="119">
        <v>6.5</v>
      </c>
      <c r="D1231" s="133" t="s">
        <v>7589</v>
      </c>
      <c r="E1231" s="135" t="s">
        <v>15744</v>
      </c>
      <c r="F1231" s="114" t="s">
        <v>15860</v>
      </c>
    </row>
    <row r="1232" spans="1:6">
      <c r="A1232" s="133" t="s">
        <v>1628</v>
      </c>
      <c r="B1232" s="119">
        <v>0</v>
      </c>
      <c r="C1232" s="119">
        <v>31</v>
      </c>
      <c r="D1232" s="133" t="s">
        <v>7590</v>
      </c>
      <c r="E1232" s="135" t="s">
        <v>15745</v>
      </c>
      <c r="F1232" s="114" t="s">
        <v>24843</v>
      </c>
    </row>
    <row r="1233" spans="1:6">
      <c r="A1233" s="133" t="s">
        <v>1639</v>
      </c>
      <c r="B1233" s="119">
        <v>0</v>
      </c>
      <c r="C1233" s="119">
        <v>4</v>
      </c>
      <c r="D1233" s="133" t="s">
        <v>7591</v>
      </c>
      <c r="E1233" s="135" t="s">
        <v>15746</v>
      </c>
      <c r="F1233" s="114" t="s">
        <v>24846</v>
      </c>
    </row>
    <row r="1234" spans="1:6">
      <c r="A1234" s="133" t="s">
        <v>1640</v>
      </c>
      <c r="B1234" s="119">
        <v>0</v>
      </c>
      <c r="C1234" s="119">
        <v>4</v>
      </c>
      <c r="D1234" s="133" t="s">
        <v>7592</v>
      </c>
      <c r="E1234" s="135" t="s">
        <v>15747</v>
      </c>
      <c r="F1234" s="114" t="s">
        <v>24849</v>
      </c>
    </row>
    <row r="1235" spans="1:6">
      <c r="A1235" s="133" t="s">
        <v>5099</v>
      </c>
      <c r="B1235" s="119">
        <v>19</v>
      </c>
      <c r="C1235" s="119">
        <v>23.5</v>
      </c>
      <c r="D1235" s="133" t="s">
        <v>9040</v>
      </c>
      <c r="E1235" s="135" t="s">
        <v>15748</v>
      </c>
      <c r="F1235" s="114" t="s">
        <v>24852</v>
      </c>
    </row>
    <row r="1236" spans="1:6">
      <c r="A1236" s="133" t="s">
        <v>3791</v>
      </c>
      <c r="B1236" s="119">
        <v>2</v>
      </c>
      <c r="C1236" s="119">
        <v>14</v>
      </c>
      <c r="D1236" s="133" t="s">
        <v>7593</v>
      </c>
      <c r="E1236" s="135" t="s">
        <v>15749</v>
      </c>
      <c r="F1236" s="114" t="s">
        <v>24855</v>
      </c>
    </row>
    <row r="1237" spans="1:6">
      <c r="A1237" s="133" t="s">
        <v>3792</v>
      </c>
      <c r="B1237" s="119">
        <v>3</v>
      </c>
      <c r="C1237" s="119">
        <v>14</v>
      </c>
      <c r="D1237" s="133" t="s">
        <v>7594</v>
      </c>
      <c r="E1237" s="135" t="s">
        <v>15750</v>
      </c>
      <c r="F1237" s="114" t="s">
        <v>24858</v>
      </c>
    </row>
    <row r="1238" spans="1:6">
      <c r="A1238" s="133" t="s">
        <v>3793</v>
      </c>
      <c r="B1238" s="119">
        <v>1</v>
      </c>
      <c r="C1238" s="119">
        <v>11.5</v>
      </c>
      <c r="D1238" s="133" t="s">
        <v>7595</v>
      </c>
      <c r="E1238" s="135" t="s">
        <v>15751</v>
      </c>
      <c r="F1238" s="114" t="s">
        <v>24861</v>
      </c>
    </row>
    <row r="1239" spans="1:6">
      <c r="A1239" s="133" t="s">
        <v>3794</v>
      </c>
      <c r="B1239" s="119">
        <v>2</v>
      </c>
      <c r="C1239" s="119">
        <v>26</v>
      </c>
      <c r="D1239" s="133" t="s">
        <v>7596</v>
      </c>
      <c r="E1239" s="135" t="s">
        <v>15752</v>
      </c>
      <c r="F1239" s="114" t="s">
        <v>24864</v>
      </c>
    </row>
    <row r="1240" spans="1:6">
      <c r="A1240" s="133" t="s">
        <v>3795</v>
      </c>
      <c r="B1240" s="119">
        <v>3</v>
      </c>
      <c r="C1240" s="119">
        <v>26</v>
      </c>
      <c r="D1240" s="133" t="s">
        <v>7597</v>
      </c>
      <c r="E1240" s="135" t="s">
        <v>15753</v>
      </c>
      <c r="F1240" s="114" t="s">
        <v>24867</v>
      </c>
    </row>
    <row r="1241" spans="1:6">
      <c r="A1241" s="133" t="s">
        <v>5470</v>
      </c>
      <c r="B1241" s="119">
        <v>0</v>
      </c>
      <c r="C1241" s="119">
        <v>0</v>
      </c>
      <c r="D1241" s="133" t="s">
        <v>9439</v>
      </c>
      <c r="E1241" s="135" t="s">
        <v>15754</v>
      </c>
      <c r="F1241" s="114" t="s">
        <v>24870</v>
      </c>
    </row>
    <row r="1242" spans="1:6">
      <c r="A1242" s="133" t="s">
        <v>5471</v>
      </c>
      <c r="B1242" s="119">
        <v>0</v>
      </c>
      <c r="C1242" s="119">
        <v>0</v>
      </c>
      <c r="D1242" s="133" t="s">
        <v>9440</v>
      </c>
      <c r="E1242" s="135" t="s">
        <v>15755</v>
      </c>
      <c r="F1242" s="114" t="s">
        <v>24873</v>
      </c>
    </row>
    <row r="1243" spans="1:6">
      <c r="A1243" s="133" t="s">
        <v>3796</v>
      </c>
      <c r="B1243" s="119">
        <v>0</v>
      </c>
      <c r="C1243" s="119">
        <v>32</v>
      </c>
      <c r="D1243" s="133" t="s">
        <v>7598</v>
      </c>
      <c r="E1243" s="135" t="s">
        <v>15756</v>
      </c>
      <c r="F1243" s="114" t="s">
        <v>24876</v>
      </c>
    </row>
    <row r="1244" spans="1:6">
      <c r="A1244" s="133" t="s">
        <v>1643</v>
      </c>
      <c r="B1244" s="119">
        <v>6</v>
      </c>
      <c r="C1244" s="119">
        <v>54</v>
      </c>
      <c r="D1244" s="133" t="s">
        <v>7599</v>
      </c>
      <c r="E1244" s="135" t="s">
        <v>15757</v>
      </c>
      <c r="F1244" s="114" t="s">
        <v>24879</v>
      </c>
    </row>
    <row r="1245" spans="1:6">
      <c r="A1245" s="133" t="s">
        <v>5472</v>
      </c>
      <c r="B1245" s="119">
        <v>0</v>
      </c>
      <c r="C1245" s="119">
        <v>0</v>
      </c>
      <c r="D1245" s="133" t="s">
        <v>22268</v>
      </c>
      <c r="E1245" s="135" t="s">
        <v>5473</v>
      </c>
      <c r="F1245" s="114" t="s">
        <v>24882</v>
      </c>
    </row>
    <row r="1246" spans="1:6">
      <c r="A1246" s="133" t="s">
        <v>3690</v>
      </c>
      <c r="B1246" s="119">
        <v>39</v>
      </c>
      <c r="C1246" s="119">
        <v>138</v>
      </c>
      <c r="D1246" s="133" t="s">
        <v>7600</v>
      </c>
      <c r="E1246" s="135" t="s">
        <v>19985</v>
      </c>
      <c r="F1246" s="114" t="s">
        <v>24885</v>
      </c>
    </row>
    <row r="1247" spans="1:6">
      <c r="A1247" s="133" t="s">
        <v>1644</v>
      </c>
      <c r="B1247" s="119">
        <v>0</v>
      </c>
      <c r="C1247" s="119">
        <v>7.5</v>
      </c>
      <c r="D1247" s="133" t="s">
        <v>7601</v>
      </c>
      <c r="E1247" s="135" t="s">
        <v>15758</v>
      </c>
      <c r="F1247" s="114" t="s">
        <v>24887</v>
      </c>
    </row>
    <row r="1248" spans="1:6">
      <c r="A1248" s="133" t="s">
        <v>1645</v>
      </c>
      <c r="B1248" s="119">
        <v>8</v>
      </c>
      <c r="C1248" s="119">
        <v>7.5</v>
      </c>
      <c r="D1248" s="133" t="s">
        <v>7602</v>
      </c>
      <c r="E1248" s="135" t="s">
        <v>15759</v>
      </c>
      <c r="F1248" s="114" t="s">
        <v>24890</v>
      </c>
    </row>
    <row r="1249" spans="1:6">
      <c r="A1249" s="133" t="s">
        <v>1641</v>
      </c>
      <c r="B1249" s="119">
        <v>0</v>
      </c>
      <c r="C1249" s="119">
        <v>50</v>
      </c>
      <c r="D1249" s="133" t="s">
        <v>7603</v>
      </c>
      <c r="E1249" s="135" t="s">
        <v>15760</v>
      </c>
      <c r="F1249" s="114" t="s">
        <v>24893</v>
      </c>
    </row>
    <row r="1250" spans="1:6">
      <c r="A1250" s="133" t="s">
        <v>4195</v>
      </c>
      <c r="B1250" s="119">
        <v>0</v>
      </c>
      <c r="C1250" s="119">
        <v>17</v>
      </c>
      <c r="D1250" s="133" t="s">
        <v>7604</v>
      </c>
      <c r="E1250" s="135" t="s">
        <v>15761</v>
      </c>
      <c r="F1250" s="114" t="s">
        <v>24896</v>
      </c>
    </row>
    <row r="1251" spans="1:6">
      <c r="A1251" s="133" t="s">
        <v>4196</v>
      </c>
      <c r="B1251" s="119">
        <v>0</v>
      </c>
      <c r="C1251" s="119">
        <v>15</v>
      </c>
      <c r="D1251" s="133" t="s">
        <v>7605</v>
      </c>
      <c r="E1251" s="135" t="s">
        <v>15761</v>
      </c>
      <c r="F1251" s="114" t="s">
        <v>24899</v>
      </c>
    </row>
    <row r="1252" spans="1:6">
      <c r="A1252" s="133" t="s">
        <v>5474</v>
      </c>
      <c r="B1252" s="119">
        <v>0</v>
      </c>
      <c r="C1252" s="119">
        <v>0</v>
      </c>
      <c r="D1252" s="133" t="s">
        <v>11482</v>
      </c>
      <c r="E1252" s="135" t="s">
        <v>15762</v>
      </c>
      <c r="F1252" s="114" t="s">
        <v>24902</v>
      </c>
    </row>
    <row r="1253" spans="1:6">
      <c r="A1253" s="133" t="s">
        <v>5475</v>
      </c>
      <c r="B1253" s="119">
        <v>0</v>
      </c>
      <c r="C1253" s="119">
        <v>0</v>
      </c>
      <c r="D1253" s="133"/>
      <c r="E1253" s="135" t="s">
        <v>15763</v>
      </c>
      <c r="F1253" s="114" t="s">
        <v>24905</v>
      </c>
    </row>
    <row r="1254" spans="1:6">
      <c r="A1254" s="133" t="s">
        <v>1646</v>
      </c>
      <c r="B1254" s="119">
        <v>0</v>
      </c>
      <c r="C1254" s="119">
        <v>11</v>
      </c>
      <c r="D1254" s="133" t="s">
        <v>7606</v>
      </c>
      <c r="E1254" s="135" t="s">
        <v>15764</v>
      </c>
      <c r="F1254" s="114" t="s">
        <v>24908</v>
      </c>
    </row>
    <row r="1255" spans="1:6">
      <c r="A1255" s="133" t="s">
        <v>1647</v>
      </c>
      <c r="B1255" s="119">
        <v>0</v>
      </c>
      <c r="C1255" s="119">
        <v>11</v>
      </c>
      <c r="D1255" s="133" t="s">
        <v>7607</v>
      </c>
      <c r="E1255" s="135" t="s">
        <v>15765</v>
      </c>
      <c r="F1255" s="114" t="s">
        <v>24911</v>
      </c>
    </row>
    <row r="1256" spans="1:6">
      <c r="A1256" s="133" t="s">
        <v>3322</v>
      </c>
      <c r="B1256" s="119">
        <v>0</v>
      </c>
      <c r="C1256" s="119">
        <v>0</v>
      </c>
      <c r="D1256" s="133" t="s">
        <v>7608</v>
      </c>
      <c r="E1256" s="135" t="s">
        <v>15766</v>
      </c>
      <c r="F1256" s="114" t="s">
        <v>24914</v>
      </c>
    </row>
    <row r="1257" spans="1:6">
      <c r="A1257" s="133" t="s">
        <v>2605</v>
      </c>
      <c r="B1257" s="119">
        <v>0</v>
      </c>
      <c r="C1257" s="119">
        <v>0</v>
      </c>
      <c r="D1257" s="133" t="s">
        <v>7609</v>
      </c>
      <c r="E1257" s="135" t="s">
        <v>15767</v>
      </c>
      <c r="F1257" s="114" t="s">
        <v>24917</v>
      </c>
    </row>
    <row r="1258" spans="1:6">
      <c r="A1258" s="133" t="s">
        <v>1615</v>
      </c>
      <c r="B1258" s="119">
        <v>7</v>
      </c>
      <c r="C1258" s="119">
        <v>50</v>
      </c>
      <c r="D1258" s="133" t="s">
        <v>7610</v>
      </c>
      <c r="E1258" s="135" t="s">
        <v>15768</v>
      </c>
      <c r="F1258" s="114" t="s">
        <v>24920</v>
      </c>
    </row>
    <row r="1259" spans="1:6">
      <c r="A1259" s="133" t="s">
        <v>1627</v>
      </c>
      <c r="B1259" s="119">
        <v>3</v>
      </c>
      <c r="C1259" s="119">
        <v>34</v>
      </c>
      <c r="D1259" s="133" t="s">
        <v>7611</v>
      </c>
      <c r="E1259" s="135" t="s">
        <v>15769</v>
      </c>
      <c r="F1259" s="114" t="s">
        <v>28052</v>
      </c>
    </row>
    <row r="1260" spans="1:6">
      <c r="A1260" s="133" t="s">
        <v>1622</v>
      </c>
      <c r="B1260" s="119">
        <v>6</v>
      </c>
      <c r="C1260" s="119">
        <v>40</v>
      </c>
      <c r="D1260" s="133" t="s">
        <v>20535</v>
      </c>
      <c r="E1260" s="135" t="s">
        <v>15770</v>
      </c>
      <c r="F1260" s="114" t="s">
        <v>24511</v>
      </c>
    </row>
    <row r="1261" spans="1:6">
      <c r="A1261" s="133" t="s">
        <v>1618</v>
      </c>
      <c r="B1261" s="119">
        <v>0</v>
      </c>
      <c r="C1261" s="119">
        <v>84</v>
      </c>
      <c r="D1261" s="133" t="s">
        <v>7612</v>
      </c>
      <c r="E1261" s="135" t="s">
        <v>1619</v>
      </c>
      <c r="F1261" s="114" t="s">
        <v>24512</v>
      </c>
    </row>
    <row r="1262" spans="1:6">
      <c r="A1262" s="133" t="s">
        <v>1623</v>
      </c>
      <c r="B1262" s="119">
        <v>5</v>
      </c>
      <c r="C1262" s="119">
        <v>9</v>
      </c>
      <c r="D1262" s="133" t="s">
        <v>7613</v>
      </c>
      <c r="E1262" s="135" t="s">
        <v>15771</v>
      </c>
      <c r="F1262" s="114" t="s">
        <v>19994</v>
      </c>
    </row>
    <row r="1263" spans="1:6">
      <c r="A1263" s="133" t="s">
        <v>1624</v>
      </c>
      <c r="B1263" s="119">
        <v>2</v>
      </c>
      <c r="C1263" s="119">
        <v>9</v>
      </c>
      <c r="D1263" s="133" t="s">
        <v>7614</v>
      </c>
      <c r="E1263" s="135" t="s">
        <v>15772</v>
      </c>
      <c r="F1263" s="114" t="s">
        <v>15861</v>
      </c>
    </row>
    <row r="1264" spans="1:6">
      <c r="A1264" s="133" t="s">
        <v>1620</v>
      </c>
      <c r="B1264" s="119">
        <v>0</v>
      </c>
      <c r="C1264" s="119">
        <v>27.5</v>
      </c>
      <c r="D1264" s="133" t="s">
        <v>7615</v>
      </c>
      <c r="E1264" s="135" t="s">
        <v>15773</v>
      </c>
      <c r="F1264" s="114" t="s">
        <v>19987</v>
      </c>
    </row>
    <row r="1265" spans="1:6">
      <c r="A1265" s="133" t="s">
        <v>1621</v>
      </c>
      <c r="B1265" s="119">
        <v>2</v>
      </c>
      <c r="C1265" s="119">
        <v>27.5</v>
      </c>
      <c r="D1265" s="133" t="s">
        <v>7616</v>
      </c>
      <c r="E1265" s="135" t="s">
        <v>15774</v>
      </c>
      <c r="F1265" s="114" t="s">
        <v>25042</v>
      </c>
    </row>
    <row r="1266" spans="1:6">
      <c r="A1266" s="133" t="s">
        <v>1626</v>
      </c>
      <c r="B1266" s="119">
        <v>8</v>
      </c>
      <c r="C1266" s="119">
        <v>7</v>
      </c>
      <c r="D1266" s="133" t="s">
        <v>7617</v>
      </c>
      <c r="E1266" s="135" t="s">
        <v>15775</v>
      </c>
      <c r="F1266" s="114" t="s">
        <v>5509</v>
      </c>
    </row>
    <row r="1267" spans="1:6">
      <c r="A1267" s="133" t="s">
        <v>1625</v>
      </c>
      <c r="B1267" s="119">
        <v>14</v>
      </c>
      <c r="C1267" s="119">
        <v>7</v>
      </c>
      <c r="D1267" s="133" t="s">
        <v>7618</v>
      </c>
      <c r="E1267" s="135" t="s">
        <v>15776</v>
      </c>
      <c r="F1267" s="114" t="s">
        <v>15862</v>
      </c>
    </row>
    <row r="1268" spans="1:6">
      <c r="A1268" s="133" t="s">
        <v>3691</v>
      </c>
      <c r="B1268" s="119">
        <v>0</v>
      </c>
      <c r="C1268" s="119">
        <v>0</v>
      </c>
      <c r="D1268" s="133" t="s">
        <v>7619</v>
      </c>
      <c r="E1268" s="135" t="s">
        <v>15777</v>
      </c>
      <c r="F1268" s="114" t="s">
        <v>15863</v>
      </c>
    </row>
    <row r="1269" spans="1:6">
      <c r="A1269" s="133" t="s">
        <v>3886</v>
      </c>
      <c r="B1269" s="119">
        <v>13</v>
      </c>
      <c r="C1269" s="119">
        <v>19</v>
      </c>
      <c r="D1269" s="133" t="s">
        <v>7619</v>
      </c>
      <c r="E1269" s="135" t="s">
        <v>15778</v>
      </c>
      <c r="F1269" s="114" t="s">
        <v>15864</v>
      </c>
    </row>
    <row r="1270" spans="1:6">
      <c r="A1270" s="133" t="s">
        <v>5476</v>
      </c>
      <c r="B1270" s="119">
        <v>0</v>
      </c>
      <c r="C1270" s="119">
        <v>0</v>
      </c>
      <c r="D1270" s="133" t="s">
        <v>9441</v>
      </c>
      <c r="E1270" s="135" t="s">
        <v>15779</v>
      </c>
      <c r="F1270" s="114" t="s">
        <v>5513</v>
      </c>
    </row>
    <row r="1271" spans="1:6">
      <c r="A1271" s="133" t="s">
        <v>5477</v>
      </c>
      <c r="B1271" s="119">
        <v>0</v>
      </c>
      <c r="C1271" s="119">
        <v>0</v>
      </c>
      <c r="D1271" s="133" t="s">
        <v>9442</v>
      </c>
      <c r="E1271" s="135" t="s">
        <v>15780</v>
      </c>
      <c r="F1271" s="114" t="s">
        <v>15865</v>
      </c>
    </row>
    <row r="1272" spans="1:6">
      <c r="A1272" s="133" t="s">
        <v>3798</v>
      </c>
      <c r="B1272" s="119">
        <v>0</v>
      </c>
      <c r="C1272" s="119">
        <v>83</v>
      </c>
      <c r="D1272" s="133" t="s">
        <v>7620</v>
      </c>
      <c r="E1272" s="135" t="s">
        <v>15781</v>
      </c>
      <c r="F1272" s="114" t="s">
        <v>15866</v>
      </c>
    </row>
    <row r="1273" spans="1:6">
      <c r="A1273" s="133" t="s">
        <v>3799</v>
      </c>
      <c r="B1273" s="119">
        <v>0</v>
      </c>
      <c r="C1273" s="119">
        <v>88</v>
      </c>
      <c r="D1273" s="133" t="s">
        <v>7621</v>
      </c>
      <c r="E1273" s="135" t="s">
        <v>15782</v>
      </c>
      <c r="F1273" s="114" t="s">
        <v>15867</v>
      </c>
    </row>
    <row r="1274" spans="1:6">
      <c r="A1274" s="133" t="s">
        <v>3801</v>
      </c>
      <c r="B1274" s="119">
        <v>13</v>
      </c>
      <c r="C1274" s="119">
        <v>31</v>
      </c>
      <c r="D1274" s="133" t="s">
        <v>23945</v>
      </c>
      <c r="E1274" s="135" t="s">
        <v>23946</v>
      </c>
      <c r="F1274" s="114" t="s">
        <v>15868</v>
      </c>
    </row>
    <row r="1275" spans="1:6">
      <c r="A1275" s="133" t="s">
        <v>1505</v>
      </c>
      <c r="B1275" s="119">
        <v>0</v>
      </c>
      <c r="C1275" s="119">
        <v>31</v>
      </c>
      <c r="D1275" s="133" t="s">
        <v>23947</v>
      </c>
      <c r="E1275" s="135" t="s">
        <v>23948</v>
      </c>
      <c r="F1275" s="114" t="s">
        <v>15869</v>
      </c>
    </row>
    <row r="1276" spans="1:6">
      <c r="A1276" s="133" t="s">
        <v>3802</v>
      </c>
      <c r="B1276" s="119">
        <v>0</v>
      </c>
      <c r="C1276" s="119">
        <v>82</v>
      </c>
      <c r="D1276" s="133" t="s">
        <v>7622</v>
      </c>
      <c r="E1276" s="135" t="s">
        <v>15783</v>
      </c>
      <c r="F1276" s="114" t="s">
        <v>15870</v>
      </c>
    </row>
    <row r="1277" spans="1:6">
      <c r="A1277" s="133" t="s">
        <v>5478</v>
      </c>
      <c r="B1277" s="119">
        <v>0</v>
      </c>
      <c r="C1277" s="119">
        <v>195</v>
      </c>
      <c r="D1277" s="133" t="s">
        <v>9443</v>
      </c>
      <c r="E1277" s="135" t="s">
        <v>15784</v>
      </c>
      <c r="F1277" s="114" t="s">
        <v>15871</v>
      </c>
    </row>
    <row r="1278" spans="1:6">
      <c r="A1278" s="133" t="s">
        <v>5479</v>
      </c>
      <c r="B1278" s="119">
        <v>0</v>
      </c>
      <c r="C1278" s="119">
        <v>0</v>
      </c>
      <c r="D1278" s="133" t="s">
        <v>9444</v>
      </c>
      <c r="E1278" s="135" t="s">
        <v>5480</v>
      </c>
      <c r="F1278" s="114" t="s">
        <v>15872</v>
      </c>
    </row>
    <row r="1279" spans="1:6">
      <c r="A1279" s="133" t="s">
        <v>5482</v>
      </c>
      <c r="B1279" s="119">
        <v>0</v>
      </c>
      <c r="C1279" s="119">
        <v>0</v>
      </c>
      <c r="D1279" s="133" t="s">
        <v>9445</v>
      </c>
      <c r="E1279" s="135" t="s">
        <v>15785</v>
      </c>
      <c r="F1279" s="114" t="s">
        <v>4441</v>
      </c>
    </row>
    <row r="1280" spans="1:6">
      <c r="A1280" s="133" t="s">
        <v>5483</v>
      </c>
      <c r="B1280" s="119">
        <v>0</v>
      </c>
      <c r="C1280" s="119">
        <v>0</v>
      </c>
      <c r="D1280" s="133" t="s">
        <v>9446</v>
      </c>
      <c r="E1280" s="135" t="s">
        <v>15786</v>
      </c>
      <c r="F1280" s="114" t="s">
        <v>15873</v>
      </c>
    </row>
    <row r="1281" spans="1:6">
      <c r="A1281" s="133" t="s">
        <v>1648</v>
      </c>
      <c r="B1281" s="119">
        <v>0</v>
      </c>
      <c r="C1281" s="119">
        <v>62</v>
      </c>
      <c r="D1281" s="133" t="s">
        <v>7623</v>
      </c>
      <c r="E1281" s="135" t="s">
        <v>15787</v>
      </c>
      <c r="F1281" s="114" t="s">
        <v>15874</v>
      </c>
    </row>
    <row r="1282" spans="1:6">
      <c r="A1282" s="133" t="s">
        <v>1650</v>
      </c>
      <c r="B1282" s="119">
        <v>0</v>
      </c>
      <c r="C1282" s="119">
        <v>77</v>
      </c>
      <c r="D1282" s="133" t="s">
        <v>7623</v>
      </c>
      <c r="E1282" s="135" t="s">
        <v>15788</v>
      </c>
      <c r="F1282" s="114" t="s">
        <v>15875</v>
      </c>
    </row>
    <row r="1283" spans="1:6">
      <c r="A1283" s="133" t="s">
        <v>4197</v>
      </c>
      <c r="B1283" s="119">
        <v>0</v>
      </c>
      <c r="C1283" s="119">
        <v>60</v>
      </c>
      <c r="D1283" s="133" t="s">
        <v>7624</v>
      </c>
      <c r="E1283" s="135" t="s">
        <v>15789</v>
      </c>
      <c r="F1283" s="114" t="s">
        <v>15876</v>
      </c>
    </row>
    <row r="1284" spans="1:6">
      <c r="A1284" s="133" t="s">
        <v>1654</v>
      </c>
      <c r="B1284" s="119">
        <v>1</v>
      </c>
      <c r="C1284" s="119">
        <v>115</v>
      </c>
      <c r="D1284" s="133" t="s">
        <v>7625</v>
      </c>
      <c r="E1284" s="135" t="s">
        <v>15790</v>
      </c>
      <c r="F1284" s="114" t="s">
        <v>5109</v>
      </c>
    </row>
    <row r="1285" spans="1:6">
      <c r="A1285" s="133" t="s">
        <v>1657</v>
      </c>
      <c r="B1285" s="119">
        <v>0</v>
      </c>
      <c r="C1285" s="119">
        <v>27</v>
      </c>
      <c r="D1285" s="133" t="s">
        <v>7626</v>
      </c>
      <c r="E1285" s="135" t="s">
        <v>15791</v>
      </c>
      <c r="F1285" s="114" t="s">
        <v>15877</v>
      </c>
    </row>
    <row r="1286" spans="1:6">
      <c r="A1286" s="133" t="s">
        <v>1658</v>
      </c>
      <c r="B1286" s="119">
        <v>0</v>
      </c>
      <c r="C1286" s="119">
        <v>27</v>
      </c>
      <c r="D1286" s="133" t="s">
        <v>7627</v>
      </c>
      <c r="E1286" s="135" t="s">
        <v>15792</v>
      </c>
      <c r="F1286" s="114" t="s">
        <v>15878</v>
      </c>
    </row>
    <row r="1287" spans="1:6">
      <c r="A1287" s="133" t="s">
        <v>4198</v>
      </c>
      <c r="B1287" s="119">
        <v>0</v>
      </c>
      <c r="C1287" s="119">
        <v>33</v>
      </c>
      <c r="D1287" s="133" t="s">
        <v>7628</v>
      </c>
      <c r="E1287" s="135" t="s">
        <v>15793</v>
      </c>
      <c r="F1287" s="114" t="s">
        <v>15879</v>
      </c>
    </row>
    <row r="1288" spans="1:6">
      <c r="A1288" s="133" t="s">
        <v>1786</v>
      </c>
      <c r="B1288" s="119">
        <v>4</v>
      </c>
      <c r="C1288" s="119">
        <v>27</v>
      </c>
      <c r="D1288" s="133" t="s">
        <v>8715</v>
      </c>
      <c r="E1288" s="135" t="s">
        <v>15794</v>
      </c>
      <c r="F1288" s="114" t="s">
        <v>15880</v>
      </c>
    </row>
    <row r="1289" spans="1:6">
      <c r="A1289" s="133" t="s">
        <v>5484</v>
      </c>
      <c r="B1289" s="119">
        <v>0</v>
      </c>
      <c r="C1289" s="119">
        <v>0</v>
      </c>
      <c r="D1289" s="133" t="s">
        <v>8715</v>
      </c>
      <c r="E1289" s="135" t="s">
        <v>15793</v>
      </c>
      <c r="F1289" s="114" t="s">
        <v>15881</v>
      </c>
    </row>
    <row r="1290" spans="1:6">
      <c r="A1290" s="133" t="s">
        <v>4188</v>
      </c>
      <c r="B1290" s="119">
        <v>9</v>
      </c>
      <c r="C1290" s="119">
        <v>43</v>
      </c>
      <c r="D1290" s="133" t="s">
        <v>7629</v>
      </c>
      <c r="E1290" s="135" t="s">
        <v>15795</v>
      </c>
      <c r="F1290" s="114" t="s">
        <v>2658</v>
      </c>
    </row>
    <row r="1291" spans="1:6">
      <c r="A1291" s="133" t="s">
        <v>1666</v>
      </c>
      <c r="B1291" s="119">
        <v>0</v>
      </c>
      <c r="C1291" s="119">
        <v>45</v>
      </c>
      <c r="D1291" s="133" t="s">
        <v>7630</v>
      </c>
      <c r="E1291" s="135" t="s">
        <v>15796</v>
      </c>
      <c r="F1291" s="114" t="s">
        <v>15882</v>
      </c>
    </row>
    <row r="1292" spans="1:6">
      <c r="A1292" s="133" t="s">
        <v>5485</v>
      </c>
      <c r="B1292" s="119">
        <v>8</v>
      </c>
      <c r="C1292" s="119">
        <v>74</v>
      </c>
      <c r="D1292" s="133" t="s">
        <v>9447</v>
      </c>
      <c r="E1292" s="135" t="s">
        <v>15797</v>
      </c>
      <c r="F1292" s="114" t="s">
        <v>15883</v>
      </c>
    </row>
    <row r="1293" spans="1:6">
      <c r="A1293" s="133" t="s">
        <v>5486</v>
      </c>
      <c r="B1293" s="119">
        <v>0</v>
      </c>
      <c r="C1293" s="119">
        <v>0</v>
      </c>
      <c r="D1293" s="133" t="s">
        <v>9448</v>
      </c>
      <c r="E1293" s="135" t="s">
        <v>15798</v>
      </c>
      <c r="F1293" s="114" t="s">
        <v>1767</v>
      </c>
    </row>
    <row r="1294" spans="1:6">
      <c r="A1294" s="133" t="s">
        <v>5487</v>
      </c>
      <c r="B1294" s="119">
        <v>0</v>
      </c>
      <c r="C1294" s="119">
        <v>0</v>
      </c>
      <c r="D1294" s="133" t="s">
        <v>9449</v>
      </c>
      <c r="E1294" s="135" t="s">
        <v>15799</v>
      </c>
      <c r="F1294" s="114" t="s">
        <v>15884</v>
      </c>
    </row>
    <row r="1295" spans="1:6">
      <c r="A1295" s="133" t="s">
        <v>4199</v>
      </c>
      <c r="B1295" s="119">
        <v>8</v>
      </c>
      <c r="C1295" s="119">
        <v>3</v>
      </c>
      <c r="D1295" s="133" t="s">
        <v>7631</v>
      </c>
      <c r="E1295" s="135" t="s">
        <v>15800</v>
      </c>
      <c r="F1295" s="114" t="s">
        <v>15885</v>
      </c>
    </row>
    <row r="1296" spans="1:6">
      <c r="A1296" s="133" t="s">
        <v>5488</v>
      </c>
      <c r="B1296" s="119">
        <v>6</v>
      </c>
      <c r="C1296" s="119">
        <v>3</v>
      </c>
      <c r="D1296" s="133" t="s">
        <v>9450</v>
      </c>
      <c r="E1296" s="135" t="s">
        <v>15801</v>
      </c>
      <c r="F1296" s="114" t="s">
        <v>5522</v>
      </c>
    </row>
    <row r="1297" spans="1:6">
      <c r="A1297" s="133" t="s">
        <v>24365</v>
      </c>
      <c r="B1297" s="119">
        <v>4</v>
      </c>
      <c r="C1297" s="119">
        <v>2</v>
      </c>
      <c r="D1297" s="133" t="s">
        <v>24366</v>
      </c>
      <c r="E1297" s="135" t="s">
        <v>24367</v>
      </c>
      <c r="F1297" s="114" t="s">
        <v>5524</v>
      </c>
    </row>
    <row r="1298" spans="1:6">
      <c r="A1298" s="133" t="s">
        <v>1687</v>
      </c>
      <c r="B1298" s="119">
        <v>15</v>
      </c>
      <c r="C1298" s="119">
        <v>3</v>
      </c>
      <c r="D1298" s="133" t="s">
        <v>7632</v>
      </c>
      <c r="E1298" s="135" t="s">
        <v>15802</v>
      </c>
      <c r="F1298" s="114" t="s">
        <v>15886</v>
      </c>
    </row>
    <row r="1299" spans="1:6">
      <c r="A1299" s="133" t="s">
        <v>1688</v>
      </c>
      <c r="B1299" s="119">
        <v>2</v>
      </c>
      <c r="C1299" s="119">
        <v>3</v>
      </c>
      <c r="D1299" s="133" t="s">
        <v>7633</v>
      </c>
      <c r="E1299" s="135" t="s">
        <v>15803</v>
      </c>
      <c r="F1299" s="114" t="s">
        <v>5527</v>
      </c>
    </row>
    <row r="1300" spans="1:6">
      <c r="A1300" s="133" t="s">
        <v>788</v>
      </c>
      <c r="B1300" s="119">
        <v>0</v>
      </c>
      <c r="C1300" s="119">
        <v>24</v>
      </c>
      <c r="D1300" s="133" t="s">
        <v>8716</v>
      </c>
      <c r="E1300" s="135" t="s">
        <v>15804</v>
      </c>
      <c r="F1300" s="114" t="s">
        <v>1771</v>
      </c>
    </row>
    <row r="1301" spans="1:6">
      <c r="A1301" s="133" t="s">
        <v>5489</v>
      </c>
      <c r="B1301" s="119">
        <v>0</v>
      </c>
      <c r="C1301" s="119">
        <v>37</v>
      </c>
      <c r="D1301" s="133" t="s">
        <v>21828</v>
      </c>
      <c r="E1301" s="135" t="s">
        <v>15805</v>
      </c>
      <c r="F1301" s="114" t="s">
        <v>15887</v>
      </c>
    </row>
    <row r="1302" spans="1:6">
      <c r="A1302" s="133" t="s">
        <v>1675</v>
      </c>
      <c r="B1302" s="119">
        <v>0</v>
      </c>
      <c r="C1302" s="119">
        <v>13</v>
      </c>
      <c r="D1302" s="133" t="s">
        <v>7634</v>
      </c>
      <c r="E1302" s="135" t="s">
        <v>15806</v>
      </c>
      <c r="F1302" s="114" t="s">
        <v>23952</v>
      </c>
    </row>
    <row r="1303" spans="1:6">
      <c r="A1303" s="133" t="s">
        <v>1676</v>
      </c>
      <c r="B1303" s="119">
        <v>0</v>
      </c>
      <c r="C1303" s="119">
        <v>13</v>
      </c>
      <c r="D1303" s="133" t="s">
        <v>7635</v>
      </c>
      <c r="E1303" s="135" t="s">
        <v>15807</v>
      </c>
      <c r="F1303" s="114" t="s">
        <v>15888</v>
      </c>
    </row>
    <row r="1304" spans="1:6">
      <c r="A1304" s="133" t="s">
        <v>1689</v>
      </c>
      <c r="B1304" s="119">
        <v>0</v>
      </c>
      <c r="C1304" s="119">
        <v>2</v>
      </c>
      <c r="D1304" s="133" t="s">
        <v>7636</v>
      </c>
      <c r="E1304" s="135" t="s">
        <v>15808</v>
      </c>
      <c r="F1304" s="114" t="s">
        <v>15889</v>
      </c>
    </row>
    <row r="1305" spans="1:6">
      <c r="A1305" s="133" t="s">
        <v>1690</v>
      </c>
      <c r="B1305" s="119">
        <v>0</v>
      </c>
      <c r="C1305" s="119">
        <v>2</v>
      </c>
      <c r="D1305" s="133" t="s">
        <v>7637</v>
      </c>
      <c r="E1305" s="135" t="s">
        <v>15809</v>
      </c>
      <c r="F1305" s="114" t="s">
        <v>1730</v>
      </c>
    </row>
    <row r="1306" spans="1:6">
      <c r="A1306" s="133" t="s">
        <v>5490</v>
      </c>
      <c r="B1306" s="119">
        <v>0</v>
      </c>
      <c r="C1306" s="119">
        <v>0</v>
      </c>
      <c r="D1306" s="133" t="s">
        <v>9451</v>
      </c>
      <c r="E1306" s="135" t="s">
        <v>15810</v>
      </c>
      <c r="F1306" s="114" t="s">
        <v>15890</v>
      </c>
    </row>
    <row r="1307" spans="1:6">
      <c r="A1307" s="133" t="s">
        <v>2621</v>
      </c>
      <c r="B1307" s="119">
        <v>0</v>
      </c>
      <c r="C1307" s="119">
        <v>125</v>
      </c>
      <c r="D1307" s="133" t="s">
        <v>7638</v>
      </c>
      <c r="E1307" s="135" t="s">
        <v>15811</v>
      </c>
      <c r="F1307" s="114" t="s">
        <v>15891</v>
      </c>
    </row>
    <row r="1308" spans="1:6">
      <c r="A1308" s="133" t="s">
        <v>5491</v>
      </c>
      <c r="B1308" s="119">
        <v>0</v>
      </c>
      <c r="C1308" s="119">
        <v>0</v>
      </c>
      <c r="D1308" s="133" t="s">
        <v>9452</v>
      </c>
      <c r="E1308" s="135" t="s">
        <v>15812</v>
      </c>
      <c r="F1308" s="114" t="s">
        <v>15892</v>
      </c>
    </row>
    <row r="1309" spans="1:6">
      <c r="A1309" s="133" t="s">
        <v>1693</v>
      </c>
      <c r="B1309" s="119">
        <v>0</v>
      </c>
      <c r="C1309" s="119">
        <v>68</v>
      </c>
      <c r="D1309" s="133" t="s">
        <v>7639</v>
      </c>
      <c r="E1309" s="135" t="s">
        <v>15813</v>
      </c>
      <c r="F1309" s="114" t="s">
        <v>23954</v>
      </c>
    </row>
    <row r="1310" spans="1:6">
      <c r="A1310" s="133" t="s">
        <v>4374</v>
      </c>
      <c r="B1310" s="119">
        <v>3</v>
      </c>
      <c r="C1310" s="119">
        <v>63</v>
      </c>
      <c r="D1310" s="133" t="s">
        <v>8730</v>
      </c>
      <c r="E1310" s="135" t="s">
        <v>15814</v>
      </c>
      <c r="F1310" s="114" t="s">
        <v>15893</v>
      </c>
    </row>
    <row r="1311" spans="1:6">
      <c r="A1311" s="133" t="s">
        <v>1694</v>
      </c>
      <c r="B1311" s="119">
        <v>0</v>
      </c>
      <c r="C1311" s="119">
        <v>67</v>
      </c>
      <c r="D1311" s="133" t="s">
        <v>7640</v>
      </c>
      <c r="E1311" s="135" t="s">
        <v>15815</v>
      </c>
      <c r="F1311" s="114" t="s">
        <v>1732</v>
      </c>
    </row>
    <row r="1312" spans="1:6">
      <c r="A1312" s="133" t="s">
        <v>5492</v>
      </c>
      <c r="B1312" s="119">
        <v>2</v>
      </c>
      <c r="C1312" s="119">
        <v>77</v>
      </c>
      <c r="D1312" s="133" t="s">
        <v>9453</v>
      </c>
      <c r="E1312" s="135" t="s">
        <v>15816</v>
      </c>
      <c r="F1312" s="114" t="s">
        <v>15894</v>
      </c>
    </row>
    <row r="1313" spans="1:6">
      <c r="A1313" s="133" t="s">
        <v>4375</v>
      </c>
      <c r="B1313" s="119">
        <v>0</v>
      </c>
      <c r="C1313" s="119">
        <v>11</v>
      </c>
      <c r="D1313" s="133" t="s">
        <v>8731</v>
      </c>
      <c r="E1313" s="135" t="s">
        <v>15817</v>
      </c>
      <c r="F1313" s="114" t="s">
        <v>15895</v>
      </c>
    </row>
    <row r="1314" spans="1:6">
      <c r="A1314" s="133" t="s">
        <v>5493</v>
      </c>
      <c r="B1314" s="119">
        <v>1</v>
      </c>
      <c r="C1314" s="119">
        <v>16</v>
      </c>
      <c r="D1314" s="133" t="s">
        <v>9454</v>
      </c>
      <c r="E1314" s="135" t="s">
        <v>15818</v>
      </c>
      <c r="F1314" s="114" t="s">
        <v>15896</v>
      </c>
    </row>
    <row r="1315" spans="1:6">
      <c r="A1315" s="133" t="s">
        <v>1673</v>
      </c>
      <c r="B1315" s="119">
        <v>1</v>
      </c>
      <c r="C1315" s="119">
        <v>77</v>
      </c>
      <c r="D1315" s="133" t="s">
        <v>7641</v>
      </c>
      <c r="E1315" s="135" t="s">
        <v>1674</v>
      </c>
      <c r="F1315" s="114" t="s">
        <v>15897</v>
      </c>
    </row>
    <row r="1316" spans="1:6">
      <c r="A1316" s="133" t="s">
        <v>1671</v>
      </c>
      <c r="B1316" s="119">
        <v>7</v>
      </c>
      <c r="C1316" s="119">
        <v>75</v>
      </c>
      <c r="D1316" s="133" t="s">
        <v>7642</v>
      </c>
      <c r="E1316" s="135" t="s">
        <v>1672</v>
      </c>
      <c r="F1316" s="114" t="s">
        <v>15898</v>
      </c>
    </row>
    <row r="1317" spans="1:6">
      <c r="A1317" s="133" t="s">
        <v>1670</v>
      </c>
      <c r="B1317" s="119">
        <v>2</v>
      </c>
      <c r="C1317" s="119">
        <v>68</v>
      </c>
      <c r="D1317" s="133" t="s">
        <v>23949</v>
      </c>
      <c r="E1317" s="135" t="s">
        <v>23950</v>
      </c>
      <c r="F1317" s="114" t="s">
        <v>15898</v>
      </c>
    </row>
    <row r="1318" spans="1:6">
      <c r="A1318" s="133" t="s">
        <v>5494</v>
      </c>
      <c r="B1318" s="119">
        <v>34</v>
      </c>
      <c r="C1318" s="119">
        <v>4.5</v>
      </c>
      <c r="D1318" s="133" t="s">
        <v>9455</v>
      </c>
      <c r="E1318" s="135" t="s">
        <v>15819</v>
      </c>
      <c r="F1318" s="114" t="s">
        <v>23988</v>
      </c>
    </row>
    <row r="1319" spans="1:6">
      <c r="A1319" s="133" t="s">
        <v>5495</v>
      </c>
      <c r="B1319" s="119">
        <v>30</v>
      </c>
      <c r="C1319" s="119">
        <v>4.5</v>
      </c>
      <c r="D1319" s="133" t="s">
        <v>9456</v>
      </c>
      <c r="E1319" s="135" t="s">
        <v>15820</v>
      </c>
      <c r="F1319" s="114" t="s">
        <v>23995</v>
      </c>
    </row>
    <row r="1320" spans="1:6">
      <c r="A1320" s="133" t="s">
        <v>1681</v>
      </c>
      <c r="B1320" s="119">
        <v>4</v>
      </c>
      <c r="C1320" s="119">
        <v>21</v>
      </c>
      <c r="D1320" s="133" t="s">
        <v>7643</v>
      </c>
      <c r="E1320" s="135" t="s">
        <v>15821</v>
      </c>
      <c r="F1320" s="114" t="s">
        <v>15899</v>
      </c>
    </row>
    <row r="1321" spans="1:6">
      <c r="A1321" s="133" t="s">
        <v>1682</v>
      </c>
      <c r="B1321" s="119">
        <v>3</v>
      </c>
      <c r="C1321" s="119">
        <v>21</v>
      </c>
      <c r="D1321" s="133" t="s">
        <v>7644</v>
      </c>
      <c r="E1321" s="135" t="s">
        <v>15822</v>
      </c>
      <c r="F1321" s="114" t="s">
        <v>15900</v>
      </c>
    </row>
    <row r="1322" spans="1:6">
      <c r="A1322" s="133" t="s">
        <v>5496</v>
      </c>
      <c r="B1322" s="119">
        <v>0</v>
      </c>
      <c r="C1322" s="119">
        <v>8</v>
      </c>
      <c r="D1322" s="133" t="s">
        <v>9457</v>
      </c>
      <c r="E1322" s="135" t="s">
        <v>15823</v>
      </c>
      <c r="F1322" s="114" t="s">
        <v>15901</v>
      </c>
    </row>
    <row r="1323" spans="1:6">
      <c r="A1323" s="133" t="s">
        <v>5497</v>
      </c>
      <c r="B1323" s="119">
        <v>0</v>
      </c>
      <c r="C1323" s="119">
        <v>8</v>
      </c>
      <c r="D1323" s="133" t="s">
        <v>9458</v>
      </c>
      <c r="E1323" s="135" t="s">
        <v>15824</v>
      </c>
      <c r="F1323" s="114" t="s">
        <v>15901</v>
      </c>
    </row>
    <row r="1324" spans="1:6">
      <c r="A1324" s="133" t="s">
        <v>1679</v>
      </c>
      <c r="B1324" s="119">
        <v>0</v>
      </c>
      <c r="C1324" s="119">
        <v>26</v>
      </c>
      <c r="D1324" s="133" t="s">
        <v>7645</v>
      </c>
      <c r="E1324" s="135" t="s">
        <v>15825</v>
      </c>
      <c r="F1324" s="114" t="s">
        <v>15902</v>
      </c>
    </row>
    <row r="1325" spans="1:6">
      <c r="A1325" s="133" t="s">
        <v>1680</v>
      </c>
      <c r="B1325" s="119">
        <v>0</v>
      </c>
      <c r="C1325" s="119">
        <v>26</v>
      </c>
      <c r="D1325" s="133" t="s">
        <v>7646</v>
      </c>
      <c r="E1325" s="135" t="s">
        <v>15826</v>
      </c>
      <c r="F1325" s="114" t="s">
        <v>15903</v>
      </c>
    </row>
    <row r="1326" spans="1:6">
      <c r="A1326" s="133" t="s">
        <v>1677</v>
      </c>
      <c r="B1326" s="119">
        <v>0</v>
      </c>
      <c r="C1326" s="119">
        <v>31</v>
      </c>
      <c r="D1326" s="133" t="s">
        <v>7647</v>
      </c>
      <c r="E1326" s="135" t="s">
        <v>15827</v>
      </c>
      <c r="F1326" s="114" t="s">
        <v>15904</v>
      </c>
    </row>
    <row r="1327" spans="1:6">
      <c r="A1327" s="133" t="s">
        <v>1678</v>
      </c>
      <c r="B1327" s="119">
        <v>4</v>
      </c>
      <c r="C1327" s="119">
        <v>31</v>
      </c>
      <c r="D1327" s="133" t="s">
        <v>7648</v>
      </c>
      <c r="E1327" s="135" t="s">
        <v>15828</v>
      </c>
      <c r="F1327" s="114" t="s">
        <v>1734</v>
      </c>
    </row>
    <row r="1328" spans="1:6">
      <c r="A1328" s="133" t="s">
        <v>5498</v>
      </c>
      <c r="B1328" s="119">
        <v>0</v>
      </c>
      <c r="C1328" s="119">
        <v>9.5</v>
      </c>
      <c r="D1328" s="133" t="s">
        <v>9459</v>
      </c>
      <c r="E1328" s="135" t="s">
        <v>15829</v>
      </c>
      <c r="F1328" s="114" t="s">
        <v>15905</v>
      </c>
    </row>
    <row r="1329" spans="1:6">
      <c r="A1329" s="133" t="s">
        <v>5499</v>
      </c>
      <c r="B1329" s="119">
        <v>0</v>
      </c>
      <c r="C1329" s="119">
        <v>0</v>
      </c>
      <c r="D1329" s="133" t="s">
        <v>9460</v>
      </c>
      <c r="E1329" s="135" t="s">
        <v>15830</v>
      </c>
      <c r="F1329" s="114" t="s">
        <v>15906</v>
      </c>
    </row>
    <row r="1330" spans="1:6">
      <c r="A1330" s="133" t="s">
        <v>1695</v>
      </c>
      <c r="B1330" s="119">
        <v>0</v>
      </c>
      <c r="C1330" s="119">
        <v>8.5</v>
      </c>
      <c r="D1330" s="133" t="s">
        <v>7649</v>
      </c>
      <c r="E1330" s="135" t="s">
        <v>15831</v>
      </c>
      <c r="F1330" s="114" t="s">
        <v>15907</v>
      </c>
    </row>
    <row r="1331" spans="1:6">
      <c r="A1331" s="133" t="s">
        <v>1696</v>
      </c>
      <c r="B1331" s="119">
        <v>0</v>
      </c>
      <c r="C1331" s="119">
        <v>8.5</v>
      </c>
      <c r="D1331" s="133" t="s">
        <v>7650</v>
      </c>
      <c r="E1331" s="135" t="s">
        <v>15832</v>
      </c>
      <c r="F1331" s="114" t="s">
        <v>15908</v>
      </c>
    </row>
    <row r="1332" spans="1:6">
      <c r="A1332" s="133" t="s">
        <v>4200</v>
      </c>
      <c r="B1332" s="119">
        <v>30</v>
      </c>
      <c r="C1332" s="119">
        <v>9.5</v>
      </c>
      <c r="D1332" s="133" t="s">
        <v>7651</v>
      </c>
      <c r="E1332" s="135" t="s">
        <v>15833</v>
      </c>
      <c r="F1332" s="114" t="s">
        <v>15909</v>
      </c>
    </row>
    <row r="1333" spans="1:6">
      <c r="A1333" s="133" t="s">
        <v>1126</v>
      </c>
      <c r="B1333" s="119">
        <v>25</v>
      </c>
      <c r="C1333" s="119">
        <v>9.5</v>
      </c>
      <c r="D1333" s="133" t="s">
        <v>7652</v>
      </c>
      <c r="E1333" s="135" t="s">
        <v>15834</v>
      </c>
      <c r="F1333" s="114" t="s">
        <v>15910</v>
      </c>
    </row>
    <row r="1334" spans="1:6">
      <c r="A1334" s="133" t="s">
        <v>1691</v>
      </c>
      <c r="B1334" s="119">
        <v>9</v>
      </c>
      <c r="C1334" s="119">
        <v>12</v>
      </c>
      <c r="D1334" s="133" t="s">
        <v>7653</v>
      </c>
      <c r="E1334" s="135" t="s">
        <v>15835</v>
      </c>
      <c r="F1334" s="114" t="s">
        <v>15911</v>
      </c>
    </row>
    <row r="1335" spans="1:6">
      <c r="A1335" s="133" t="s">
        <v>1692</v>
      </c>
      <c r="B1335" s="119">
        <v>2</v>
      </c>
      <c r="C1335" s="119">
        <v>38</v>
      </c>
      <c r="D1335" s="133" t="s">
        <v>7654</v>
      </c>
      <c r="E1335" s="135" t="s">
        <v>15836</v>
      </c>
      <c r="F1335" s="114" t="s">
        <v>15912</v>
      </c>
    </row>
    <row r="1336" spans="1:6">
      <c r="A1336" s="133" t="s">
        <v>5500</v>
      </c>
      <c r="B1336" s="119">
        <v>0</v>
      </c>
      <c r="C1336" s="119">
        <v>41</v>
      </c>
      <c r="D1336" s="133" t="s">
        <v>9461</v>
      </c>
      <c r="E1336" s="135" t="s">
        <v>15837</v>
      </c>
      <c r="F1336" s="114" t="s">
        <v>15913</v>
      </c>
    </row>
    <row r="1337" spans="1:6">
      <c r="A1337" s="133" t="s">
        <v>1683</v>
      </c>
      <c r="B1337" s="119">
        <v>0</v>
      </c>
      <c r="C1337" s="119">
        <v>93</v>
      </c>
      <c r="D1337" s="133" t="s">
        <v>7655</v>
      </c>
      <c r="E1337" s="135" t="s">
        <v>15838</v>
      </c>
      <c r="F1337" s="114" t="s">
        <v>15914</v>
      </c>
    </row>
    <row r="1338" spans="1:6">
      <c r="A1338" s="133" t="s">
        <v>1685</v>
      </c>
      <c r="B1338" s="119">
        <v>0</v>
      </c>
      <c r="C1338" s="119">
        <v>93</v>
      </c>
      <c r="D1338" s="133" t="s">
        <v>7656</v>
      </c>
      <c r="E1338" s="135" t="s">
        <v>15839</v>
      </c>
      <c r="F1338" s="114" t="s">
        <v>15915</v>
      </c>
    </row>
    <row r="1339" spans="1:6">
      <c r="A1339" s="133" t="s">
        <v>1684</v>
      </c>
      <c r="B1339" s="119">
        <v>0</v>
      </c>
      <c r="C1339" s="119">
        <v>95</v>
      </c>
      <c r="D1339" s="133" t="s">
        <v>7657</v>
      </c>
      <c r="E1339" s="135" t="s">
        <v>15840</v>
      </c>
      <c r="F1339" s="114" t="s">
        <v>15916</v>
      </c>
    </row>
    <row r="1340" spans="1:6">
      <c r="A1340" s="133" t="s">
        <v>1686</v>
      </c>
      <c r="B1340" s="119">
        <v>0</v>
      </c>
      <c r="C1340" s="119">
        <v>95</v>
      </c>
      <c r="D1340" s="133" t="s">
        <v>7658</v>
      </c>
      <c r="E1340" s="135" t="s">
        <v>15841</v>
      </c>
      <c r="F1340" s="114" t="s">
        <v>15917</v>
      </c>
    </row>
    <row r="1341" spans="1:6">
      <c r="A1341" s="133" t="s">
        <v>1667</v>
      </c>
      <c r="B1341" s="119">
        <v>0</v>
      </c>
      <c r="C1341" s="119">
        <v>23</v>
      </c>
      <c r="D1341" s="133" t="s">
        <v>7659</v>
      </c>
      <c r="E1341" s="135" t="s">
        <v>15842</v>
      </c>
      <c r="F1341" s="114" t="s">
        <v>5117</v>
      </c>
    </row>
    <row r="1342" spans="1:6">
      <c r="A1342" s="133" t="s">
        <v>1699</v>
      </c>
      <c r="B1342" s="119">
        <v>0</v>
      </c>
      <c r="C1342" s="119">
        <v>50</v>
      </c>
      <c r="D1342" s="133" t="s">
        <v>7660</v>
      </c>
      <c r="E1342" s="135" t="s">
        <v>15843</v>
      </c>
      <c r="F1342" s="114" t="s">
        <v>15918</v>
      </c>
    </row>
    <row r="1343" spans="1:6">
      <c r="A1343" s="133" t="s">
        <v>3877</v>
      </c>
      <c r="B1343" s="119">
        <v>0</v>
      </c>
      <c r="C1343" s="119">
        <v>68</v>
      </c>
      <c r="D1343" s="133" t="s">
        <v>8893</v>
      </c>
      <c r="E1343" s="135" t="s">
        <v>15844</v>
      </c>
      <c r="F1343" s="114" t="s">
        <v>15919</v>
      </c>
    </row>
    <row r="1344" spans="1:6">
      <c r="A1344" s="133" t="s">
        <v>1700</v>
      </c>
      <c r="B1344" s="119">
        <v>1</v>
      </c>
      <c r="C1344" s="119">
        <v>40</v>
      </c>
      <c r="D1344" s="133" t="s">
        <v>7661</v>
      </c>
      <c r="E1344" s="135" t="s">
        <v>15845</v>
      </c>
      <c r="F1344" s="114" t="s">
        <v>15920</v>
      </c>
    </row>
    <row r="1345" spans="1:6">
      <c r="A1345" s="133" t="s">
        <v>5501</v>
      </c>
      <c r="B1345" s="119">
        <v>0</v>
      </c>
      <c r="C1345" s="119">
        <v>0</v>
      </c>
      <c r="D1345" s="133" t="s">
        <v>21808</v>
      </c>
      <c r="E1345" s="135" t="s">
        <v>15846</v>
      </c>
      <c r="F1345" s="114" t="s">
        <v>15921</v>
      </c>
    </row>
    <row r="1346" spans="1:6">
      <c r="A1346" s="133" t="s">
        <v>5502</v>
      </c>
      <c r="B1346" s="119">
        <v>6</v>
      </c>
      <c r="C1346" s="119">
        <v>21</v>
      </c>
      <c r="D1346" s="133" t="s">
        <v>8717</v>
      </c>
      <c r="E1346" s="135" t="s">
        <v>15847</v>
      </c>
      <c r="F1346" s="114" t="s">
        <v>15922</v>
      </c>
    </row>
    <row r="1347" spans="1:6">
      <c r="A1347" s="133" t="s">
        <v>4342</v>
      </c>
      <c r="B1347" s="119">
        <v>0</v>
      </c>
      <c r="C1347" s="119">
        <v>18</v>
      </c>
      <c r="D1347" s="133" t="s">
        <v>8717</v>
      </c>
      <c r="E1347" s="135" t="s">
        <v>15848</v>
      </c>
      <c r="F1347" s="114" t="s">
        <v>15923</v>
      </c>
    </row>
    <row r="1348" spans="1:6">
      <c r="A1348" s="133" t="s">
        <v>1697</v>
      </c>
      <c r="B1348" s="119">
        <v>1</v>
      </c>
      <c r="C1348" s="119">
        <v>24</v>
      </c>
      <c r="D1348" s="133" t="s">
        <v>7662</v>
      </c>
      <c r="E1348" s="135" t="s">
        <v>15849</v>
      </c>
      <c r="F1348" s="114" t="s">
        <v>15924</v>
      </c>
    </row>
    <row r="1349" spans="1:6">
      <c r="A1349" s="133" t="s">
        <v>5503</v>
      </c>
      <c r="B1349" s="119">
        <v>0</v>
      </c>
      <c r="C1349" s="119">
        <v>0</v>
      </c>
      <c r="D1349" s="133"/>
      <c r="E1349" s="135" t="s">
        <v>15850</v>
      </c>
      <c r="F1349" s="114" t="s">
        <v>15925</v>
      </c>
    </row>
    <row r="1350" spans="1:6">
      <c r="A1350" s="133" t="s">
        <v>5504</v>
      </c>
      <c r="B1350" s="119">
        <v>0</v>
      </c>
      <c r="C1350" s="119">
        <v>0</v>
      </c>
      <c r="D1350" s="133" t="s">
        <v>9462</v>
      </c>
      <c r="E1350" s="135" t="s">
        <v>15851</v>
      </c>
      <c r="F1350" s="114" t="s">
        <v>15926</v>
      </c>
    </row>
    <row r="1351" spans="1:6">
      <c r="A1351" s="133" t="s">
        <v>5505</v>
      </c>
      <c r="B1351" s="119">
        <v>0</v>
      </c>
      <c r="C1351" s="119">
        <v>0</v>
      </c>
      <c r="D1351" s="133" t="s">
        <v>9463</v>
      </c>
      <c r="E1351" s="135" t="s">
        <v>15852</v>
      </c>
      <c r="F1351" s="114" t="s">
        <v>27994</v>
      </c>
    </row>
    <row r="1352" spans="1:6">
      <c r="A1352" s="133" t="s">
        <v>5506</v>
      </c>
      <c r="B1352" s="119">
        <v>0</v>
      </c>
      <c r="C1352" s="119">
        <v>0</v>
      </c>
      <c r="D1352" s="133" t="s">
        <v>9464</v>
      </c>
      <c r="E1352" s="135" t="s">
        <v>15853</v>
      </c>
      <c r="F1352" s="114" t="s">
        <v>25047</v>
      </c>
    </row>
    <row r="1353" spans="1:6">
      <c r="A1353" s="133" t="s">
        <v>23503</v>
      </c>
      <c r="B1353" s="119">
        <v>0</v>
      </c>
      <c r="C1353" s="119">
        <v>48</v>
      </c>
      <c r="D1353" s="133" t="s">
        <v>23504</v>
      </c>
      <c r="E1353" s="135" t="s">
        <v>23505</v>
      </c>
      <c r="F1353" s="114" t="s">
        <v>5544</v>
      </c>
    </row>
    <row r="1354" spans="1:6">
      <c r="A1354" s="133" t="s">
        <v>5100</v>
      </c>
      <c r="B1354" s="119">
        <v>10</v>
      </c>
      <c r="C1354" s="119">
        <v>42</v>
      </c>
      <c r="D1354" s="133" t="s">
        <v>8718</v>
      </c>
      <c r="E1354" s="135" t="s">
        <v>15854</v>
      </c>
      <c r="F1354" s="114" t="s">
        <v>5546</v>
      </c>
    </row>
    <row r="1355" spans="1:6">
      <c r="A1355" s="133" t="s">
        <v>773</v>
      </c>
      <c r="B1355" s="119">
        <v>0</v>
      </c>
      <c r="C1355" s="119">
        <v>31</v>
      </c>
      <c r="D1355" s="133" t="s">
        <v>26068</v>
      </c>
      <c r="E1355" s="135" t="s">
        <v>21071</v>
      </c>
      <c r="F1355" s="114" t="s">
        <v>15927</v>
      </c>
    </row>
    <row r="1356" spans="1:6">
      <c r="A1356" s="133" t="s">
        <v>4201</v>
      </c>
      <c r="B1356" s="119">
        <v>0</v>
      </c>
      <c r="C1356" s="119">
        <v>62.5</v>
      </c>
      <c r="D1356" s="133" t="s">
        <v>7663</v>
      </c>
      <c r="E1356" s="135" t="s">
        <v>15855</v>
      </c>
      <c r="F1356" s="114" t="s">
        <v>15928</v>
      </c>
    </row>
    <row r="1357" spans="1:6">
      <c r="A1357" s="133" t="s">
        <v>1882</v>
      </c>
      <c r="B1357" s="119">
        <v>11</v>
      </c>
      <c r="C1357" s="119">
        <v>73</v>
      </c>
      <c r="D1357" s="133" t="s">
        <v>8792</v>
      </c>
      <c r="E1357" s="135" t="s">
        <v>1883</v>
      </c>
      <c r="F1357" s="114" t="s">
        <v>15929</v>
      </c>
    </row>
    <row r="1358" spans="1:6">
      <c r="A1358" s="133" t="s">
        <v>5507</v>
      </c>
      <c r="B1358" s="119">
        <v>0</v>
      </c>
      <c r="C1358" s="119">
        <v>19</v>
      </c>
      <c r="D1358" s="133" t="s">
        <v>9465</v>
      </c>
      <c r="E1358" s="135" t="s">
        <v>15856</v>
      </c>
      <c r="F1358" s="114" t="s">
        <v>15930</v>
      </c>
    </row>
    <row r="1359" spans="1:6">
      <c r="A1359" s="133" t="s">
        <v>4537</v>
      </c>
      <c r="B1359" s="119">
        <v>0</v>
      </c>
      <c r="C1359" s="119">
        <v>23</v>
      </c>
      <c r="D1359" s="133" t="s">
        <v>8793</v>
      </c>
      <c r="E1359" s="135" t="s">
        <v>15857</v>
      </c>
      <c r="F1359" s="114" t="s">
        <v>15931</v>
      </c>
    </row>
    <row r="1360" spans="1:6">
      <c r="A1360" s="133" t="s">
        <v>4538</v>
      </c>
      <c r="B1360" s="119">
        <v>0</v>
      </c>
      <c r="C1360" s="119">
        <v>23</v>
      </c>
      <c r="D1360" s="133" t="s">
        <v>8794</v>
      </c>
      <c r="E1360" s="135" t="s">
        <v>15858</v>
      </c>
      <c r="F1360" s="114" t="s">
        <v>5552</v>
      </c>
    </row>
    <row r="1361" spans="1:6">
      <c r="A1361" s="133" t="s">
        <v>4539</v>
      </c>
      <c r="B1361" s="119">
        <v>0</v>
      </c>
      <c r="C1361" s="119">
        <v>12.5</v>
      </c>
      <c r="D1361" s="133" t="s">
        <v>8795</v>
      </c>
      <c r="E1361" s="135" t="s">
        <v>15859</v>
      </c>
      <c r="F1361" s="114" t="s">
        <v>15932</v>
      </c>
    </row>
    <row r="1362" spans="1:6">
      <c r="A1362" s="133" t="s">
        <v>4540</v>
      </c>
      <c r="B1362" s="119">
        <v>0</v>
      </c>
      <c r="C1362" s="119">
        <v>12.5</v>
      </c>
      <c r="D1362" s="133" t="s">
        <v>8796</v>
      </c>
      <c r="E1362" s="135" t="s">
        <v>15860</v>
      </c>
      <c r="F1362" s="114" t="s">
        <v>23956</v>
      </c>
    </row>
    <row r="1363" spans="1:6">
      <c r="A1363" s="133" t="s">
        <v>24841</v>
      </c>
      <c r="B1363" s="119">
        <v>19</v>
      </c>
      <c r="C1363" s="119">
        <v>81</v>
      </c>
      <c r="D1363" s="133" t="s">
        <v>24842</v>
      </c>
      <c r="E1363" s="135" t="s">
        <v>24843</v>
      </c>
      <c r="F1363" s="114" t="s">
        <v>23958</v>
      </c>
    </row>
    <row r="1364" spans="1:6">
      <c r="A1364" s="133" t="s">
        <v>24844</v>
      </c>
      <c r="B1364" s="119">
        <v>0</v>
      </c>
      <c r="C1364" s="119">
        <v>3</v>
      </c>
      <c r="D1364" s="133" t="s">
        <v>24845</v>
      </c>
      <c r="E1364" s="135" t="s">
        <v>24846</v>
      </c>
      <c r="F1364" s="114" t="s">
        <v>15933</v>
      </c>
    </row>
    <row r="1365" spans="1:6">
      <c r="A1365" s="133" t="s">
        <v>24847</v>
      </c>
      <c r="B1365" s="119">
        <v>0</v>
      </c>
      <c r="C1365" s="119">
        <v>0</v>
      </c>
      <c r="D1365" s="133" t="s">
        <v>24848</v>
      </c>
      <c r="E1365" s="135" t="s">
        <v>24849</v>
      </c>
      <c r="F1365" s="114" t="s">
        <v>15934</v>
      </c>
    </row>
    <row r="1366" spans="1:6">
      <c r="A1366" s="133" t="s">
        <v>24850</v>
      </c>
      <c r="B1366" s="119">
        <v>10</v>
      </c>
      <c r="C1366" s="119">
        <v>16.5</v>
      </c>
      <c r="D1366" s="133" t="s">
        <v>24851</v>
      </c>
      <c r="E1366" s="135" t="s">
        <v>24852</v>
      </c>
      <c r="F1366" s="114" t="s">
        <v>1780</v>
      </c>
    </row>
    <row r="1367" spans="1:6">
      <c r="A1367" s="133" t="s">
        <v>24853</v>
      </c>
      <c r="B1367" s="119">
        <v>10</v>
      </c>
      <c r="C1367" s="119">
        <v>16.5</v>
      </c>
      <c r="D1367" s="133" t="s">
        <v>24854</v>
      </c>
      <c r="E1367" s="135" t="s">
        <v>24855</v>
      </c>
      <c r="F1367" s="114" t="s">
        <v>15935</v>
      </c>
    </row>
    <row r="1368" spans="1:6">
      <c r="A1368" s="133" t="s">
        <v>24856</v>
      </c>
      <c r="B1368" s="119">
        <v>4</v>
      </c>
      <c r="C1368" s="119">
        <v>13</v>
      </c>
      <c r="D1368" s="133" t="s">
        <v>24857</v>
      </c>
      <c r="E1368" s="135" t="s">
        <v>24858</v>
      </c>
      <c r="F1368" s="114" t="s">
        <v>23959</v>
      </c>
    </row>
    <row r="1369" spans="1:6">
      <c r="A1369" s="133" t="s">
        <v>24859</v>
      </c>
      <c r="B1369" s="119">
        <v>1</v>
      </c>
      <c r="C1369" s="119">
        <v>13</v>
      </c>
      <c r="D1369" s="133" t="s">
        <v>24860</v>
      </c>
      <c r="E1369" s="135" t="s">
        <v>24861</v>
      </c>
      <c r="F1369" s="114" t="s">
        <v>15936</v>
      </c>
    </row>
    <row r="1370" spans="1:6">
      <c r="A1370" s="133" t="s">
        <v>24862</v>
      </c>
      <c r="B1370" s="119">
        <v>4</v>
      </c>
      <c r="C1370" s="119">
        <v>30</v>
      </c>
      <c r="D1370" s="133" t="s">
        <v>24863</v>
      </c>
      <c r="E1370" s="135" t="s">
        <v>24864</v>
      </c>
      <c r="F1370" s="114" t="s">
        <v>15937</v>
      </c>
    </row>
    <row r="1371" spans="1:6">
      <c r="A1371" s="133" t="s">
        <v>24865</v>
      </c>
      <c r="B1371" s="119">
        <v>1</v>
      </c>
      <c r="C1371" s="119">
        <v>105</v>
      </c>
      <c r="D1371" s="133" t="s">
        <v>24866</v>
      </c>
      <c r="E1371" s="135" t="s">
        <v>24867</v>
      </c>
      <c r="F1371" s="114" t="s">
        <v>15938</v>
      </c>
    </row>
    <row r="1372" spans="1:6">
      <c r="A1372" s="133" t="s">
        <v>24868</v>
      </c>
      <c r="B1372" s="119">
        <v>0</v>
      </c>
      <c r="C1372" s="119">
        <v>60</v>
      </c>
      <c r="D1372" s="133" t="s">
        <v>24869</v>
      </c>
      <c r="E1372" s="135" t="s">
        <v>24870</v>
      </c>
      <c r="F1372" s="114" t="s">
        <v>15939</v>
      </c>
    </row>
    <row r="1373" spans="1:6">
      <c r="A1373" s="133" t="s">
        <v>24871</v>
      </c>
      <c r="B1373" s="119">
        <v>5</v>
      </c>
      <c r="C1373" s="119">
        <v>21</v>
      </c>
      <c r="D1373" s="133" t="s">
        <v>24872</v>
      </c>
      <c r="E1373" s="135" t="s">
        <v>24873</v>
      </c>
      <c r="F1373" s="114" t="s">
        <v>15940</v>
      </c>
    </row>
    <row r="1374" spans="1:6">
      <c r="A1374" s="133" t="s">
        <v>24874</v>
      </c>
      <c r="B1374" s="119">
        <v>14</v>
      </c>
      <c r="C1374" s="119">
        <v>75</v>
      </c>
      <c r="D1374" s="133" t="s">
        <v>24875</v>
      </c>
      <c r="E1374" s="135" t="s">
        <v>24876</v>
      </c>
      <c r="F1374" s="114" t="s">
        <v>15941</v>
      </c>
    </row>
    <row r="1375" spans="1:6">
      <c r="A1375" s="133" t="s">
        <v>24877</v>
      </c>
      <c r="B1375" s="119">
        <v>4</v>
      </c>
      <c r="C1375" s="119">
        <v>14</v>
      </c>
      <c r="D1375" s="133" t="s">
        <v>24878</v>
      </c>
      <c r="E1375" s="135" t="s">
        <v>24879</v>
      </c>
      <c r="F1375" s="114" t="s">
        <v>15942</v>
      </c>
    </row>
    <row r="1376" spans="1:6">
      <c r="A1376" s="133" t="s">
        <v>24880</v>
      </c>
      <c r="B1376" s="119">
        <v>3</v>
      </c>
      <c r="C1376" s="119">
        <v>14</v>
      </c>
      <c r="D1376" s="133" t="s">
        <v>24881</v>
      </c>
      <c r="E1376" s="135" t="s">
        <v>24882</v>
      </c>
      <c r="F1376" s="114" t="s">
        <v>15943</v>
      </c>
    </row>
    <row r="1377" spans="1:6">
      <c r="A1377" s="133" t="s">
        <v>24883</v>
      </c>
      <c r="B1377" s="119">
        <v>5</v>
      </c>
      <c r="C1377" s="119">
        <v>21.5</v>
      </c>
      <c r="D1377" s="133" t="s">
        <v>24884</v>
      </c>
      <c r="E1377" s="135" t="s">
        <v>24885</v>
      </c>
      <c r="F1377" s="114" t="s">
        <v>5122</v>
      </c>
    </row>
    <row r="1378" spans="1:6">
      <c r="A1378" s="133" t="s">
        <v>24886</v>
      </c>
      <c r="B1378" s="119">
        <v>3</v>
      </c>
      <c r="C1378" s="119">
        <v>117</v>
      </c>
      <c r="D1378" s="133" t="s">
        <v>29204</v>
      </c>
      <c r="E1378" s="135" t="s">
        <v>24887</v>
      </c>
      <c r="F1378" s="114" t="s">
        <v>20259</v>
      </c>
    </row>
    <row r="1379" spans="1:6">
      <c r="A1379" s="133" t="s">
        <v>24888</v>
      </c>
      <c r="B1379" s="119">
        <v>10</v>
      </c>
      <c r="C1379" s="119">
        <v>20</v>
      </c>
      <c r="D1379" s="133" t="s">
        <v>24889</v>
      </c>
      <c r="E1379" s="135" t="s">
        <v>24890</v>
      </c>
      <c r="F1379" s="114" t="s">
        <v>20261</v>
      </c>
    </row>
    <row r="1380" spans="1:6">
      <c r="A1380" s="133" t="s">
        <v>24891</v>
      </c>
      <c r="B1380" s="119">
        <v>10</v>
      </c>
      <c r="C1380" s="119">
        <v>20</v>
      </c>
      <c r="D1380" s="133" t="s">
        <v>24892</v>
      </c>
      <c r="E1380" s="135" t="s">
        <v>24893</v>
      </c>
      <c r="F1380" s="114" t="s">
        <v>15944</v>
      </c>
    </row>
    <row r="1381" spans="1:6">
      <c r="A1381" s="133" t="s">
        <v>24894</v>
      </c>
      <c r="B1381" s="119">
        <v>2</v>
      </c>
      <c r="C1381" s="119">
        <v>39</v>
      </c>
      <c r="D1381" s="133" t="s">
        <v>24895</v>
      </c>
      <c r="E1381" s="135" t="s">
        <v>24896</v>
      </c>
      <c r="F1381" s="114" t="s">
        <v>15945</v>
      </c>
    </row>
    <row r="1382" spans="1:6">
      <c r="A1382" s="133" t="s">
        <v>24897</v>
      </c>
      <c r="B1382" s="119">
        <v>0</v>
      </c>
      <c r="C1382" s="119">
        <v>39</v>
      </c>
      <c r="D1382" s="133" t="s">
        <v>24898</v>
      </c>
      <c r="E1382" s="135" t="s">
        <v>24899</v>
      </c>
      <c r="F1382" s="114" t="s">
        <v>15946</v>
      </c>
    </row>
    <row r="1383" spans="1:6">
      <c r="A1383" s="133" t="s">
        <v>24900</v>
      </c>
      <c r="B1383" s="119">
        <v>0</v>
      </c>
      <c r="C1383" s="119">
        <v>0</v>
      </c>
      <c r="D1383" s="133" t="s">
        <v>24901</v>
      </c>
      <c r="E1383" s="135" t="s">
        <v>24902</v>
      </c>
      <c r="F1383" s="114" t="s">
        <v>15949</v>
      </c>
    </row>
    <row r="1384" spans="1:6">
      <c r="A1384" s="133" t="s">
        <v>24903</v>
      </c>
      <c r="B1384" s="119">
        <v>2</v>
      </c>
      <c r="C1384" s="119">
        <v>75</v>
      </c>
      <c r="D1384" s="133" t="s">
        <v>24904</v>
      </c>
      <c r="E1384" s="135" t="s">
        <v>24905</v>
      </c>
      <c r="F1384" s="114" t="s">
        <v>15950</v>
      </c>
    </row>
    <row r="1385" spans="1:6">
      <c r="A1385" s="133" t="s">
        <v>24906</v>
      </c>
      <c r="B1385" s="119">
        <v>2</v>
      </c>
      <c r="C1385" s="119">
        <v>100</v>
      </c>
      <c r="D1385" s="133" t="s">
        <v>24907</v>
      </c>
      <c r="E1385" s="135" t="s">
        <v>24908</v>
      </c>
      <c r="F1385" s="114" t="s">
        <v>24037</v>
      </c>
    </row>
    <row r="1386" spans="1:6">
      <c r="A1386" s="133" t="s">
        <v>24909</v>
      </c>
      <c r="B1386" s="119">
        <v>0</v>
      </c>
      <c r="C1386" s="119">
        <v>11</v>
      </c>
      <c r="D1386" s="133" t="s">
        <v>24910</v>
      </c>
      <c r="E1386" s="135" t="s">
        <v>24911</v>
      </c>
      <c r="F1386" s="114" t="s">
        <v>24040</v>
      </c>
    </row>
    <row r="1387" spans="1:6">
      <c r="A1387" s="133" t="s">
        <v>24912</v>
      </c>
      <c r="B1387" s="119">
        <v>0</v>
      </c>
      <c r="C1387" s="119">
        <v>11</v>
      </c>
      <c r="D1387" s="133" t="s">
        <v>24913</v>
      </c>
      <c r="E1387" s="135" t="s">
        <v>24914</v>
      </c>
      <c r="F1387" s="114" t="s">
        <v>15951</v>
      </c>
    </row>
    <row r="1388" spans="1:6">
      <c r="A1388" s="133" t="s">
        <v>24915</v>
      </c>
      <c r="B1388" s="119">
        <v>3</v>
      </c>
      <c r="C1388" s="119">
        <v>43</v>
      </c>
      <c r="D1388" s="133" t="s">
        <v>24916</v>
      </c>
      <c r="E1388" s="135" t="s">
        <v>24917</v>
      </c>
      <c r="F1388" s="114" t="s">
        <v>15952</v>
      </c>
    </row>
    <row r="1389" spans="1:6">
      <c r="A1389" s="133" t="s">
        <v>24918</v>
      </c>
      <c r="B1389" s="119">
        <v>11</v>
      </c>
      <c r="C1389" s="119">
        <v>8</v>
      </c>
      <c r="D1389" s="133" t="s">
        <v>24919</v>
      </c>
      <c r="E1389" s="135" t="s">
        <v>24920</v>
      </c>
      <c r="F1389" s="114" t="s">
        <v>24043</v>
      </c>
    </row>
    <row r="1390" spans="1:6">
      <c r="A1390" s="133" t="s">
        <v>24921</v>
      </c>
      <c r="B1390" s="119">
        <v>4</v>
      </c>
      <c r="C1390" s="119">
        <v>8</v>
      </c>
      <c r="D1390" s="133" t="s">
        <v>24919</v>
      </c>
      <c r="E1390" s="135" t="s">
        <v>28052</v>
      </c>
      <c r="F1390" s="114" t="s">
        <v>24043</v>
      </c>
    </row>
    <row r="1391" spans="1:6">
      <c r="A1391" s="133" t="s">
        <v>24334</v>
      </c>
      <c r="B1391" s="119">
        <v>4</v>
      </c>
      <c r="C1391" s="119">
        <v>12</v>
      </c>
      <c r="D1391" s="133" t="s">
        <v>24335</v>
      </c>
      <c r="E1391" s="135" t="s">
        <v>24511</v>
      </c>
      <c r="F1391" s="114" t="s">
        <v>24048</v>
      </c>
    </row>
    <row r="1392" spans="1:6">
      <c r="A1392" s="133" t="s">
        <v>24336</v>
      </c>
      <c r="B1392" s="119">
        <v>4</v>
      </c>
      <c r="C1392" s="119">
        <v>12</v>
      </c>
      <c r="D1392" s="133" t="s">
        <v>24337</v>
      </c>
      <c r="E1392" s="135" t="s">
        <v>24512</v>
      </c>
      <c r="F1392" s="114" t="s">
        <v>29161</v>
      </c>
    </row>
    <row r="1393" spans="1:6">
      <c r="A1393" s="133" t="s">
        <v>3876</v>
      </c>
      <c r="B1393" s="119">
        <v>0</v>
      </c>
      <c r="C1393" s="119">
        <v>0</v>
      </c>
      <c r="D1393" s="133" t="s">
        <v>8894</v>
      </c>
      <c r="E1393" s="135" t="s">
        <v>19994</v>
      </c>
      <c r="F1393" s="114" t="s">
        <v>24051</v>
      </c>
    </row>
    <row r="1394" spans="1:6">
      <c r="A1394" s="133" t="s">
        <v>2167</v>
      </c>
      <c r="B1394" s="119">
        <v>0</v>
      </c>
      <c r="C1394" s="119">
        <v>30</v>
      </c>
      <c r="D1394" s="133" t="s">
        <v>8895</v>
      </c>
      <c r="E1394" s="135" t="s">
        <v>15861</v>
      </c>
      <c r="F1394" s="114" t="s">
        <v>24054</v>
      </c>
    </row>
    <row r="1395" spans="1:6">
      <c r="A1395" s="133" t="s">
        <v>903</v>
      </c>
      <c r="B1395" s="119">
        <v>3</v>
      </c>
      <c r="C1395" s="119">
        <v>30</v>
      </c>
      <c r="D1395" s="133" t="s">
        <v>8896</v>
      </c>
      <c r="E1395" s="135" t="s">
        <v>19987</v>
      </c>
      <c r="F1395" s="114" t="s">
        <v>24057</v>
      </c>
    </row>
    <row r="1396" spans="1:6">
      <c r="A1396" s="133" t="s">
        <v>25040</v>
      </c>
      <c r="B1396" s="119">
        <v>0</v>
      </c>
      <c r="C1396" s="119">
        <v>235</v>
      </c>
      <c r="D1396" s="133" t="s">
        <v>25041</v>
      </c>
      <c r="E1396" s="135" t="s">
        <v>25042</v>
      </c>
      <c r="F1396" s="114" t="s">
        <v>24060</v>
      </c>
    </row>
    <row r="1397" spans="1:6">
      <c r="A1397" s="133" t="s">
        <v>5508</v>
      </c>
      <c r="B1397" s="119">
        <v>0</v>
      </c>
      <c r="C1397" s="119">
        <v>0</v>
      </c>
      <c r="D1397" s="133" t="s">
        <v>9466</v>
      </c>
      <c r="E1397" s="135" t="s">
        <v>5509</v>
      </c>
      <c r="F1397" s="114" t="s">
        <v>25228</v>
      </c>
    </row>
    <row r="1398" spans="1:6">
      <c r="A1398" s="133" t="s">
        <v>1655</v>
      </c>
      <c r="B1398" s="119">
        <v>0</v>
      </c>
      <c r="C1398" s="119">
        <v>17</v>
      </c>
      <c r="D1398" s="133" t="s">
        <v>7664</v>
      </c>
      <c r="E1398" s="135" t="s">
        <v>15862</v>
      </c>
      <c r="F1398" s="114" t="s">
        <v>25229</v>
      </c>
    </row>
    <row r="1399" spans="1:6">
      <c r="A1399" s="133" t="s">
        <v>1656</v>
      </c>
      <c r="B1399" s="119">
        <v>0</v>
      </c>
      <c r="C1399" s="119">
        <v>17</v>
      </c>
      <c r="D1399" s="133" t="s">
        <v>7665</v>
      </c>
      <c r="E1399" s="135" t="s">
        <v>15863</v>
      </c>
      <c r="F1399" s="114" t="s">
        <v>24067</v>
      </c>
    </row>
    <row r="1400" spans="1:6">
      <c r="A1400" s="133" t="s">
        <v>5510</v>
      </c>
      <c r="B1400" s="119">
        <v>0</v>
      </c>
      <c r="C1400" s="119">
        <v>65</v>
      </c>
      <c r="D1400" s="133" t="s">
        <v>9234</v>
      </c>
      <c r="E1400" s="135" t="s">
        <v>15864</v>
      </c>
      <c r="F1400" s="114" t="s">
        <v>15953</v>
      </c>
    </row>
    <row r="1401" spans="1:6">
      <c r="A1401" s="133" t="s">
        <v>5512</v>
      </c>
      <c r="B1401" s="119">
        <v>0</v>
      </c>
      <c r="C1401" s="119">
        <v>68</v>
      </c>
      <c r="D1401" s="133" t="s">
        <v>9235</v>
      </c>
      <c r="E1401" s="135" t="s">
        <v>5513</v>
      </c>
      <c r="F1401" s="114" t="s">
        <v>15954</v>
      </c>
    </row>
    <row r="1402" spans="1:6">
      <c r="A1402" s="133" t="s">
        <v>5514</v>
      </c>
      <c r="B1402" s="119">
        <v>0</v>
      </c>
      <c r="C1402" s="119">
        <v>26</v>
      </c>
      <c r="D1402" s="133" t="s">
        <v>9236</v>
      </c>
      <c r="E1402" s="135" t="s">
        <v>15865</v>
      </c>
      <c r="F1402" s="114" t="s">
        <v>15955</v>
      </c>
    </row>
    <row r="1403" spans="1:6">
      <c r="A1403" s="133" t="s">
        <v>5515</v>
      </c>
      <c r="B1403" s="119">
        <v>0</v>
      </c>
      <c r="C1403" s="119">
        <v>26</v>
      </c>
      <c r="D1403" s="133" t="s">
        <v>9237</v>
      </c>
      <c r="E1403" s="135" t="s">
        <v>15866</v>
      </c>
      <c r="F1403" s="114" t="s">
        <v>21035</v>
      </c>
    </row>
    <row r="1404" spans="1:6">
      <c r="A1404" s="133" t="s">
        <v>5101</v>
      </c>
      <c r="B1404" s="119">
        <v>2</v>
      </c>
      <c r="C1404" s="119">
        <v>48</v>
      </c>
      <c r="D1404" s="133" t="s">
        <v>9048</v>
      </c>
      <c r="E1404" s="135" t="s">
        <v>15867</v>
      </c>
      <c r="F1404" s="114" t="s">
        <v>27119</v>
      </c>
    </row>
    <row r="1405" spans="1:6">
      <c r="A1405" s="133" t="s">
        <v>5516</v>
      </c>
      <c r="B1405" s="119">
        <v>10</v>
      </c>
      <c r="C1405" s="119">
        <v>49</v>
      </c>
      <c r="D1405" s="133" t="s">
        <v>9467</v>
      </c>
      <c r="E1405" s="135" t="s">
        <v>15868</v>
      </c>
      <c r="F1405" s="114" t="s">
        <v>21040</v>
      </c>
    </row>
    <row r="1406" spans="1:6">
      <c r="A1406" s="133" t="s">
        <v>5102</v>
      </c>
      <c r="B1406" s="119">
        <v>0</v>
      </c>
      <c r="C1406" s="119">
        <v>6.8</v>
      </c>
      <c r="D1406" s="133" t="s">
        <v>8989</v>
      </c>
      <c r="E1406" s="135" t="s">
        <v>15869</v>
      </c>
      <c r="F1406" s="114" t="s">
        <v>21043</v>
      </c>
    </row>
    <row r="1407" spans="1:6">
      <c r="A1407" s="133" t="s">
        <v>5103</v>
      </c>
      <c r="B1407" s="119">
        <v>0</v>
      </c>
      <c r="C1407" s="119">
        <v>6.8</v>
      </c>
      <c r="D1407" s="133" t="s">
        <v>8990</v>
      </c>
      <c r="E1407" s="135" t="s">
        <v>15870</v>
      </c>
      <c r="F1407" s="114" t="s">
        <v>751</v>
      </c>
    </row>
    <row r="1408" spans="1:6">
      <c r="A1408" s="133" t="s">
        <v>5104</v>
      </c>
      <c r="B1408" s="119">
        <v>15</v>
      </c>
      <c r="C1408" s="119">
        <v>26.1</v>
      </c>
      <c r="D1408" s="133" t="s">
        <v>9049</v>
      </c>
      <c r="E1408" s="135" t="s">
        <v>15871</v>
      </c>
      <c r="F1408" s="114" t="s">
        <v>15956</v>
      </c>
    </row>
    <row r="1409" spans="1:6">
      <c r="A1409" s="133" t="s">
        <v>5517</v>
      </c>
      <c r="B1409" s="119">
        <v>21</v>
      </c>
      <c r="C1409" s="119">
        <v>67</v>
      </c>
      <c r="D1409" s="133" t="s">
        <v>9049</v>
      </c>
      <c r="E1409" s="135" t="s">
        <v>15872</v>
      </c>
      <c r="F1409" s="114" t="s">
        <v>25999</v>
      </c>
    </row>
    <row r="1410" spans="1:6">
      <c r="A1410" s="133" t="s">
        <v>4440</v>
      </c>
      <c r="B1410" s="119">
        <v>3</v>
      </c>
      <c r="C1410" s="119">
        <v>65</v>
      </c>
      <c r="D1410" s="133" t="s">
        <v>8766</v>
      </c>
      <c r="E1410" s="135" t="s">
        <v>4441</v>
      </c>
      <c r="F1410" s="114" t="s">
        <v>15957</v>
      </c>
    </row>
    <row r="1411" spans="1:6">
      <c r="A1411" s="133" t="s">
        <v>4442</v>
      </c>
      <c r="B1411" s="119">
        <v>8</v>
      </c>
      <c r="C1411" s="119">
        <v>20</v>
      </c>
      <c r="D1411" s="133" t="s">
        <v>8767</v>
      </c>
      <c r="E1411" s="135" t="s">
        <v>15873</v>
      </c>
      <c r="F1411" s="114" t="s">
        <v>21046</v>
      </c>
    </row>
    <row r="1412" spans="1:6">
      <c r="A1412" s="133" t="s">
        <v>5105</v>
      </c>
      <c r="B1412" s="119">
        <v>13</v>
      </c>
      <c r="C1412" s="119">
        <v>20</v>
      </c>
      <c r="D1412" s="133" t="s">
        <v>8767</v>
      </c>
      <c r="E1412" s="135" t="s">
        <v>15874</v>
      </c>
      <c r="F1412" s="114" t="s">
        <v>21060</v>
      </c>
    </row>
    <row r="1413" spans="1:6">
      <c r="A1413" s="133" t="s">
        <v>5106</v>
      </c>
      <c r="B1413" s="119">
        <v>0</v>
      </c>
      <c r="C1413" s="119">
        <v>7.5</v>
      </c>
      <c r="D1413" s="133" t="s">
        <v>9050</v>
      </c>
      <c r="E1413" s="135" t="s">
        <v>15875</v>
      </c>
      <c r="F1413" s="114" t="s">
        <v>749</v>
      </c>
    </row>
    <row r="1414" spans="1:6">
      <c r="A1414" s="133" t="s">
        <v>5107</v>
      </c>
      <c r="B1414" s="119">
        <v>0</v>
      </c>
      <c r="C1414" s="119">
        <v>7.5</v>
      </c>
      <c r="D1414" s="133" t="s">
        <v>9051</v>
      </c>
      <c r="E1414" s="135" t="s">
        <v>15876</v>
      </c>
      <c r="F1414" s="114" t="s">
        <v>21089</v>
      </c>
    </row>
    <row r="1415" spans="1:6">
      <c r="A1415" s="133" t="s">
        <v>5108</v>
      </c>
      <c r="B1415" s="119">
        <v>3</v>
      </c>
      <c r="C1415" s="119">
        <v>80</v>
      </c>
      <c r="D1415" s="133" t="s">
        <v>8991</v>
      </c>
      <c r="E1415" s="135" t="s">
        <v>5109</v>
      </c>
      <c r="F1415" s="114" t="s">
        <v>21124</v>
      </c>
    </row>
    <row r="1416" spans="1:6">
      <c r="A1416" s="133" t="s">
        <v>5111</v>
      </c>
      <c r="B1416" s="119">
        <v>1</v>
      </c>
      <c r="C1416" s="119">
        <v>31</v>
      </c>
      <c r="D1416" s="133" t="s">
        <v>8992</v>
      </c>
      <c r="E1416" s="135" t="s">
        <v>15877</v>
      </c>
      <c r="F1416" s="114" t="s">
        <v>21125</v>
      </c>
    </row>
    <row r="1417" spans="1:6">
      <c r="A1417" s="133" t="s">
        <v>5113</v>
      </c>
      <c r="B1417" s="119">
        <v>1</v>
      </c>
      <c r="C1417" s="119">
        <v>8</v>
      </c>
      <c r="D1417" s="133" t="s">
        <v>8993</v>
      </c>
      <c r="E1417" s="135" t="s">
        <v>15879</v>
      </c>
      <c r="F1417" s="114" t="s">
        <v>21126</v>
      </c>
    </row>
    <row r="1418" spans="1:6">
      <c r="A1418" s="133" t="s">
        <v>5518</v>
      </c>
      <c r="B1418" s="119">
        <v>0</v>
      </c>
      <c r="C1418" s="119">
        <v>0</v>
      </c>
      <c r="D1418" s="133" t="s">
        <v>9468</v>
      </c>
      <c r="E1418" s="135" t="s">
        <v>15880</v>
      </c>
      <c r="F1418" s="114" t="s">
        <v>21127</v>
      </c>
    </row>
    <row r="1419" spans="1:6">
      <c r="A1419" s="133" t="s">
        <v>5519</v>
      </c>
      <c r="B1419" s="119">
        <v>0</v>
      </c>
      <c r="C1419" s="119">
        <v>0</v>
      </c>
      <c r="D1419" s="133" t="s">
        <v>9468</v>
      </c>
      <c r="E1419" s="135" t="s">
        <v>15881</v>
      </c>
      <c r="F1419" s="114" t="s">
        <v>21128</v>
      </c>
    </row>
    <row r="1420" spans="1:6">
      <c r="A1420" s="133" t="s">
        <v>2657</v>
      </c>
      <c r="B1420" s="119">
        <v>0</v>
      </c>
      <c r="C1420" s="119">
        <v>152</v>
      </c>
      <c r="D1420" s="133" t="s">
        <v>7666</v>
      </c>
      <c r="E1420" s="135" t="s">
        <v>2658</v>
      </c>
      <c r="F1420" s="114" t="s">
        <v>21129</v>
      </c>
    </row>
    <row r="1421" spans="1:6">
      <c r="A1421" s="133" t="s">
        <v>2744</v>
      </c>
      <c r="B1421" s="119">
        <v>0</v>
      </c>
      <c r="C1421" s="119">
        <v>64</v>
      </c>
      <c r="D1421" s="133" t="s">
        <v>7667</v>
      </c>
      <c r="E1421" s="135" t="s">
        <v>15882</v>
      </c>
      <c r="F1421" s="114" t="s">
        <v>21130</v>
      </c>
    </row>
    <row r="1422" spans="1:6">
      <c r="A1422" s="133" t="s">
        <v>1761</v>
      </c>
      <c r="B1422" s="119">
        <v>0</v>
      </c>
      <c r="C1422" s="119">
        <v>55</v>
      </c>
      <c r="D1422" s="133" t="s">
        <v>7668</v>
      </c>
      <c r="E1422" s="135" t="s">
        <v>15883</v>
      </c>
      <c r="F1422" s="114" t="s">
        <v>21131</v>
      </c>
    </row>
    <row r="1423" spans="1:6">
      <c r="A1423" s="133" t="s">
        <v>1766</v>
      </c>
      <c r="B1423" s="119">
        <v>0</v>
      </c>
      <c r="C1423" s="119">
        <v>17</v>
      </c>
      <c r="D1423" s="133" t="s">
        <v>7669</v>
      </c>
      <c r="E1423" s="135" t="s">
        <v>1767</v>
      </c>
      <c r="F1423" s="114" t="s">
        <v>21132</v>
      </c>
    </row>
    <row r="1424" spans="1:6">
      <c r="A1424" s="133" t="s">
        <v>1769</v>
      </c>
      <c r="B1424" s="119">
        <v>0</v>
      </c>
      <c r="C1424" s="119">
        <v>12</v>
      </c>
      <c r="D1424" s="133" t="s">
        <v>7670</v>
      </c>
      <c r="E1424" s="135" t="s">
        <v>15884</v>
      </c>
      <c r="F1424" s="114" t="s">
        <v>21133</v>
      </c>
    </row>
    <row r="1425" spans="1:6">
      <c r="A1425" s="133" t="s">
        <v>5520</v>
      </c>
      <c r="B1425" s="119">
        <v>0</v>
      </c>
      <c r="C1425" s="119">
        <v>0</v>
      </c>
      <c r="D1425" s="133" t="s">
        <v>9469</v>
      </c>
      <c r="E1425" s="135" t="s">
        <v>15885</v>
      </c>
      <c r="F1425" s="114" t="s">
        <v>21053</v>
      </c>
    </row>
    <row r="1426" spans="1:6">
      <c r="A1426" s="133" t="s">
        <v>5521</v>
      </c>
      <c r="B1426" s="119">
        <v>0</v>
      </c>
      <c r="C1426" s="119">
        <v>0</v>
      </c>
      <c r="D1426" s="133" t="s">
        <v>22324</v>
      </c>
      <c r="E1426" s="135" t="s">
        <v>5522</v>
      </c>
      <c r="F1426" s="114" t="s">
        <v>27120</v>
      </c>
    </row>
    <row r="1427" spans="1:6">
      <c r="A1427" s="133" t="s">
        <v>5523</v>
      </c>
      <c r="B1427" s="119">
        <v>0</v>
      </c>
      <c r="C1427" s="119">
        <v>0</v>
      </c>
      <c r="D1427" s="133" t="s">
        <v>9470</v>
      </c>
      <c r="E1427" s="135" t="s">
        <v>5524</v>
      </c>
      <c r="F1427" s="114" t="s">
        <v>27121</v>
      </c>
    </row>
    <row r="1428" spans="1:6">
      <c r="A1428" s="133" t="s">
        <v>5525</v>
      </c>
      <c r="B1428" s="119">
        <v>0</v>
      </c>
      <c r="C1428" s="119">
        <v>0</v>
      </c>
      <c r="D1428" s="133" t="s">
        <v>9471</v>
      </c>
      <c r="E1428" s="135" t="s">
        <v>15886</v>
      </c>
      <c r="F1428" s="114" t="s">
        <v>27122</v>
      </c>
    </row>
    <row r="1429" spans="1:6">
      <c r="A1429" s="133" t="s">
        <v>5526</v>
      </c>
      <c r="B1429" s="119">
        <v>0</v>
      </c>
      <c r="C1429" s="119">
        <v>0</v>
      </c>
      <c r="D1429" s="133" t="s">
        <v>9472</v>
      </c>
      <c r="E1429" s="135" t="s">
        <v>5527</v>
      </c>
      <c r="F1429" s="114" t="s">
        <v>27123</v>
      </c>
    </row>
    <row r="1430" spans="1:6">
      <c r="A1430" s="133" t="s">
        <v>1770</v>
      </c>
      <c r="B1430" s="119">
        <v>0</v>
      </c>
      <c r="C1430" s="119">
        <v>4</v>
      </c>
      <c r="D1430" s="133" t="s">
        <v>7671</v>
      </c>
      <c r="E1430" s="135" t="s">
        <v>1771</v>
      </c>
      <c r="F1430" s="114" t="s">
        <v>24766</v>
      </c>
    </row>
    <row r="1431" spans="1:6">
      <c r="A1431" s="133" t="s">
        <v>1720</v>
      </c>
      <c r="B1431" s="119">
        <v>0</v>
      </c>
      <c r="C1431" s="119">
        <v>63</v>
      </c>
      <c r="D1431" s="133" t="s">
        <v>7672</v>
      </c>
      <c r="E1431" s="135" t="s">
        <v>15887</v>
      </c>
      <c r="F1431" s="114" t="s">
        <v>24767</v>
      </c>
    </row>
    <row r="1432" spans="1:6">
      <c r="A1432" s="133" t="s">
        <v>1721</v>
      </c>
      <c r="B1432" s="119">
        <v>0</v>
      </c>
      <c r="C1432" s="119">
        <v>75</v>
      </c>
      <c r="D1432" s="133" t="s">
        <v>23951</v>
      </c>
      <c r="E1432" s="135" t="s">
        <v>23952</v>
      </c>
      <c r="F1432" s="114" t="s">
        <v>22327</v>
      </c>
    </row>
    <row r="1433" spans="1:6">
      <c r="A1433" s="133" t="s">
        <v>1745</v>
      </c>
      <c r="B1433" s="119">
        <v>0</v>
      </c>
      <c r="C1433" s="119">
        <v>9</v>
      </c>
      <c r="D1433" s="133" t="s">
        <v>7673</v>
      </c>
      <c r="E1433" s="135" t="s">
        <v>15888</v>
      </c>
      <c r="F1433" s="114" t="s">
        <v>27124</v>
      </c>
    </row>
    <row r="1434" spans="1:6">
      <c r="A1434" s="133" t="s">
        <v>1741</v>
      </c>
      <c r="B1434" s="119">
        <v>0</v>
      </c>
      <c r="C1434" s="119">
        <v>49</v>
      </c>
      <c r="D1434" s="133" t="s">
        <v>7674</v>
      </c>
      <c r="E1434" s="135" t="s">
        <v>15889</v>
      </c>
      <c r="F1434" s="114" t="s">
        <v>15958</v>
      </c>
    </row>
    <row r="1435" spans="1:6">
      <c r="A1435" s="133" t="s">
        <v>1729</v>
      </c>
      <c r="B1435" s="119">
        <v>0</v>
      </c>
      <c r="C1435" s="119">
        <v>105</v>
      </c>
      <c r="D1435" s="133" t="s">
        <v>7675</v>
      </c>
      <c r="E1435" s="135" t="s">
        <v>1730</v>
      </c>
      <c r="F1435" s="114" t="s">
        <v>15959</v>
      </c>
    </row>
    <row r="1436" spans="1:6">
      <c r="A1436" s="133" t="s">
        <v>5528</v>
      </c>
      <c r="B1436" s="119">
        <v>0</v>
      </c>
      <c r="C1436" s="119">
        <v>0</v>
      </c>
      <c r="D1436" s="133" t="s">
        <v>9473</v>
      </c>
      <c r="E1436" s="135" t="s">
        <v>15890</v>
      </c>
      <c r="F1436" s="114" t="s">
        <v>24768</v>
      </c>
    </row>
    <row r="1437" spans="1:6">
      <c r="A1437" s="133" t="s">
        <v>770</v>
      </c>
      <c r="B1437" s="119">
        <v>2</v>
      </c>
      <c r="C1437" s="119">
        <v>98</v>
      </c>
      <c r="D1437" s="133" t="s">
        <v>7676</v>
      </c>
      <c r="E1437" s="135" t="s">
        <v>15891</v>
      </c>
      <c r="F1437" s="114" t="s">
        <v>15960</v>
      </c>
    </row>
    <row r="1438" spans="1:6">
      <c r="A1438" s="133" t="s">
        <v>1724</v>
      </c>
      <c r="B1438" s="119">
        <v>0</v>
      </c>
      <c r="C1438" s="119">
        <v>74</v>
      </c>
      <c r="D1438" s="133" t="s">
        <v>7677</v>
      </c>
      <c r="E1438" s="135" t="s">
        <v>15892</v>
      </c>
      <c r="F1438" s="114" t="s">
        <v>15961</v>
      </c>
    </row>
    <row r="1439" spans="1:6">
      <c r="A1439" s="133" t="s">
        <v>1722</v>
      </c>
      <c r="B1439" s="119">
        <v>4</v>
      </c>
      <c r="C1439" s="119">
        <v>29</v>
      </c>
      <c r="D1439" s="133" t="s">
        <v>23953</v>
      </c>
      <c r="E1439" s="135" t="s">
        <v>23954</v>
      </c>
      <c r="F1439" s="114" t="s">
        <v>21059</v>
      </c>
    </row>
    <row r="1440" spans="1:6">
      <c r="A1440" s="133" t="s">
        <v>4421</v>
      </c>
      <c r="B1440" s="119">
        <v>0</v>
      </c>
      <c r="C1440" s="119">
        <v>30</v>
      </c>
      <c r="D1440" s="133" t="s">
        <v>12037</v>
      </c>
      <c r="E1440" s="135" t="s">
        <v>15893</v>
      </c>
      <c r="F1440" s="114" t="s">
        <v>24135</v>
      </c>
    </row>
    <row r="1441" spans="1:6">
      <c r="A1441" s="133" t="s">
        <v>1731</v>
      </c>
      <c r="B1441" s="119">
        <v>2</v>
      </c>
      <c r="C1441" s="119">
        <v>88</v>
      </c>
      <c r="D1441" s="133" t="s">
        <v>7678</v>
      </c>
      <c r="E1441" s="135" t="s">
        <v>1732</v>
      </c>
      <c r="F1441" s="114" t="s">
        <v>24138</v>
      </c>
    </row>
    <row r="1442" spans="1:6">
      <c r="A1442" s="133" t="s">
        <v>1737</v>
      </c>
      <c r="B1442" s="119">
        <v>1</v>
      </c>
      <c r="C1442" s="119">
        <v>23</v>
      </c>
      <c r="D1442" s="133" t="s">
        <v>7679</v>
      </c>
      <c r="E1442" s="135" t="s">
        <v>15894</v>
      </c>
      <c r="F1442" s="114" t="s">
        <v>24141</v>
      </c>
    </row>
    <row r="1443" spans="1:6">
      <c r="A1443" s="133" t="s">
        <v>1738</v>
      </c>
      <c r="B1443" s="119">
        <v>0</v>
      </c>
      <c r="C1443" s="119">
        <v>23</v>
      </c>
      <c r="D1443" s="133" t="s">
        <v>7680</v>
      </c>
      <c r="E1443" s="135" t="s">
        <v>15895</v>
      </c>
      <c r="F1443" s="114" t="s">
        <v>24769</v>
      </c>
    </row>
    <row r="1444" spans="1:6">
      <c r="A1444" s="133" t="s">
        <v>1726</v>
      </c>
      <c r="B1444" s="119">
        <v>0</v>
      </c>
      <c r="C1444" s="119">
        <v>32</v>
      </c>
      <c r="D1444" s="133" t="s">
        <v>7681</v>
      </c>
      <c r="E1444" s="135" t="s">
        <v>15896</v>
      </c>
      <c r="F1444" s="114" t="s">
        <v>24265</v>
      </c>
    </row>
    <row r="1445" spans="1:6">
      <c r="A1445" s="133" t="s">
        <v>1744</v>
      </c>
      <c r="B1445" s="119">
        <v>4</v>
      </c>
      <c r="C1445" s="119">
        <v>17</v>
      </c>
      <c r="D1445" s="133" t="s">
        <v>7682</v>
      </c>
      <c r="E1445" s="135" t="s">
        <v>15897</v>
      </c>
      <c r="F1445" s="114" t="s">
        <v>21755</v>
      </c>
    </row>
    <row r="1446" spans="1:6">
      <c r="A1446" s="133" t="s">
        <v>1719</v>
      </c>
      <c r="B1446" s="119">
        <v>0</v>
      </c>
      <c r="C1446" s="119">
        <v>57</v>
      </c>
      <c r="D1446" s="133" t="s">
        <v>7683</v>
      </c>
      <c r="E1446" s="135" t="s">
        <v>15898</v>
      </c>
      <c r="F1446" s="114" t="s">
        <v>15962</v>
      </c>
    </row>
    <row r="1447" spans="1:6">
      <c r="A1447" s="133" t="s">
        <v>1717</v>
      </c>
      <c r="B1447" s="119">
        <v>0</v>
      </c>
      <c r="C1447" s="119">
        <v>40</v>
      </c>
      <c r="D1447" s="133" t="s">
        <v>7684</v>
      </c>
      <c r="E1447" s="135" t="s">
        <v>15898</v>
      </c>
      <c r="F1447" s="114" t="s">
        <v>24770</v>
      </c>
    </row>
    <row r="1448" spans="1:6">
      <c r="A1448" s="133" t="s">
        <v>5529</v>
      </c>
      <c r="B1448" s="119">
        <v>0</v>
      </c>
      <c r="C1448" s="119">
        <v>64</v>
      </c>
      <c r="D1448" s="133" t="s">
        <v>23987</v>
      </c>
      <c r="E1448" s="135" t="s">
        <v>23988</v>
      </c>
      <c r="F1448" s="114" t="s">
        <v>24771</v>
      </c>
    </row>
    <row r="1449" spans="1:6">
      <c r="A1449" s="133" t="s">
        <v>20388</v>
      </c>
      <c r="B1449" s="119">
        <v>0</v>
      </c>
      <c r="C1449" s="119">
        <v>70</v>
      </c>
      <c r="D1449" s="133" t="s">
        <v>9978</v>
      </c>
      <c r="E1449" s="135" t="s">
        <v>23995</v>
      </c>
      <c r="F1449" s="114" t="s">
        <v>24176</v>
      </c>
    </row>
    <row r="1450" spans="1:6">
      <c r="A1450" s="133" t="s">
        <v>5530</v>
      </c>
      <c r="B1450" s="119">
        <v>0</v>
      </c>
      <c r="C1450" s="119">
        <v>7</v>
      </c>
      <c r="D1450" s="133" t="s">
        <v>9474</v>
      </c>
      <c r="E1450" s="135" t="s">
        <v>15899</v>
      </c>
      <c r="F1450" s="114" t="s">
        <v>24178</v>
      </c>
    </row>
    <row r="1451" spans="1:6">
      <c r="A1451" s="133" t="s">
        <v>5531</v>
      </c>
      <c r="B1451" s="119">
        <v>0</v>
      </c>
      <c r="C1451" s="119">
        <v>6</v>
      </c>
      <c r="D1451" s="133" t="s">
        <v>9475</v>
      </c>
      <c r="E1451" s="135" t="s">
        <v>15900</v>
      </c>
      <c r="F1451" s="114" t="s">
        <v>24181</v>
      </c>
    </row>
    <row r="1452" spans="1:6">
      <c r="A1452" s="133" t="s">
        <v>5532</v>
      </c>
      <c r="B1452" s="119">
        <v>7</v>
      </c>
      <c r="C1452" s="119">
        <v>4</v>
      </c>
      <c r="D1452" s="133" t="s">
        <v>21809</v>
      </c>
      <c r="E1452" s="135" t="s">
        <v>15901</v>
      </c>
      <c r="F1452" s="114" t="s">
        <v>24266</v>
      </c>
    </row>
    <row r="1453" spans="1:6">
      <c r="A1453" s="133" t="s">
        <v>5533</v>
      </c>
      <c r="B1453" s="119">
        <v>10</v>
      </c>
      <c r="C1453" s="119">
        <v>4</v>
      </c>
      <c r="D1453" s="133" t="s">
        <v>21810</v>
      </c>
      <c r="E1453" s="135" t="s">
        <v>15901</v>
      </c>
      <c r="F1453" s="114" t="s">
        <v>24267</v>
      </c>
    </row>
    <row r="1454" spans="1:6">
      <c r="A1454" s="133" t="s">
        <v>5534</v>
      </c>
      <c r="B1454" s="119">
        <v>0</v>
      </c>
      <c r="C1454" s="119">
        <v>54</v>
      </c>
      <c r="D1454" s="133" t="s">
        <v>9476</v>
      </c>
      <c r="E1454" s="135" t="s">
        <v>15902</v>
      </c>
      <c r="F1454" s="114" t="s">
        <v>24268</v>
      </c>
    </row>
    <row r="1455" spans="1:6">
      <c r="A1455" s="133" t="s">
        <v>1740</v>
      </c>
      <c r="B1455" s="119">
        <v>2</v>
      </c>
      <c r="C1455" s="119">
        <v>49</v>
      </c>
      <c r="D1455" s="133" t="s">
        <v>7685</v>
      </c>
      <c r="E1455" s="135" t="s">
        <v>15903</v>
      </c>
      <c r="F1455" s="114" t="s">
        <v>20602</v>
      </c>
    </row>
    <row r="1456" spans="1:6">
      <c r="A1456" s="133" t="s">
        <v>1739</v>
      </c>
      <c r="B1456" s="119">
        <v>1</v>
      </c>
      <c r="C1456" s="119">
        <v>52.5</v>
      </c>
      <c r="D1456" s="133" t="s">
        <v>7686</v>
      </c>
      <c r="E1456" s="135" t="s">
        <v>15904</v>
      </c>
      <c r="F1456" s="114" t="s">
        <v>20603</v>
      </c>
    </row>
    <row r="1457" spans="1:6">
      <c r="A1457" s="133" t="s">
        <v>1733</v>
      </c>
      <c r="B1457" s="119">
        <v>0</v>
      </c>
      <c r="C1457" s="119">
        <v>87</v>
      </c>
      <c r="D1457" s="133" t="s">
        <v>7687</v>
      </c>
      <c r="E1457" s="135" t="s">
        <v>1734</v>
      </c>
      <c r="F1457" s="114" t="s">
        <v>20604</v>
      </c>
    </row>
    <row r="1458" spans="1:6">
      <c r="A1458" s="133" t="s">
        <v>1735</v>
      </c>
      <c r="B1458" s="119">
        <v>0</v>
      </c>
      <c r="C1458" s="119">
        <v>25.5</v>
      </c>
      <c r="D1458" s="133" t="s">
        <v>7688</v>
      </c>
      <c r="E1458" s="135" t="s">
        <v>15905</v>
      </c>
      <c r="F1458" s="114" t="s">
        <v>15963</v>
      </c>
    </row>
    <row r="1459" spans="1:6">
      <c r="A1459" s="133" t="s">
        <v>1736</v>
      </c>
      <c r="B1459" s="119">
        <v>0</v>
      </c>
      <c r="C1459" s="119">
        <v>25.5</v>
      </c>
      <c r="D1459" s="133" t="s">
        <v>7689</v>
      </c>
      <c r="E1459" s="135" t="s">
        <v>15906</v>
      </c>
      <c r="F1459" s="114" t="s">
        <v>20605</v>
      </c>
    </row>
    <row r="1460" spans="1:6">
      <c r="A1460" s="133" t="s">
        <v>5535</v>
      </c>
      <c r="B1460" s="119">
        <v>0</v>
      </c>
      <c r="C1460" s="119">
        <v>53</v>
      </c>
      <c r="D1460" s="133" t="s">
        <v>9477</v>
      </c>
      <c r="E1460" s="135" t="s">
        <v>15907</v>
      </c>
      <c r="F1460" s="114" t="s">
        <v>15964</v>
      </c>
    </row>
    <row r="1461" spans="1:6">
      <c r="A1461" s="133" t="s">
        <v>5536</v>
      </c>
      <c r="B1461" s="119">
        <v>0</v>
      </c>
      <c r="C1461" s="119">
        <v>0</v>
      </c>
      <c r="D1461" s="133" t="s">
        <v>9478</v>
      </c>
      <c r="E1461" s="135" t="s">
        <v>15908</v>
      </c>
      <c r="F1461" s="114" t="s">
        <v>24772</v>
      </c>
    </row>
    <row r="1462" spans="1:6">
      <c r="A1462" s="133" t="s">
        <v>5537</v>
      </c>
      <c r="B1462" s="119">
        <v>0</v>
      </c>
      <c r="C1462" s="119">
        <v>6.5</v>
      </c>
      <c r="D1462" s="133" t="s">
        <v>9479</v>
      </c>
      <c r="E1462" s="135" t="s">
        <v>15909</v>
      </c>
      <c r="F1462" s="114" t="s">
        <v>24773</v>
      </c>
    </row>
    <row r="1463" spans="1:6">
      <c r="A1463" s="133" t="s">
        <v>5538</v>
      </c>
      <c r="B1463" s="119">
        <v>0</v>
      </c>
      <c r="C1463" s="119">
        <v>6.5</v>
      </c>
      <c r="D1463" s="133" t="s">
        <v>9480</v>
      </c>
      <c r="E1463" s="135" t="s">
        <v>15910</v>
      </c>
      <c r="F1463" s="114" t="s">
        <v>20606</v>
      </c>
    </row>
    <row r="1464" spans="1:6">
      <c r="A1464" s="133" t="s">
        <v>5114</v>
      </c>
      <c r="B1464" s="119">
        <v>0</v>
      </c>
      <c r="C1464" s="119">
        <v>67</v>
      </c>
      <c r="D1464" s="133" t="s">
        <v>9001</v>
      </c>
      <c r="E1464" s="135" t="s">
        <v>15911</v>
      </c>
      <c r="F1464" s="114" t="s">
        <v>20607</v>
      </c>
    </row>
    <row r="1465" spans="1:6">
      <c r="A1465" s="133" t="s">
        <v>5115</v>
      </c>
      <c r="B1465" s="119">
        <v>0</v>
      </c>
      <c r="C1465" s="119">
        <v>60</v>
      </c>
      <c r="D1465" s="133" t="s">
        <v>8994</v>
      </c>
      <c r="E1465" s="135" t="s">
        <v>15912</v>
      </c>
      <c r="F1465" s="114" t="s">
        <v>15965</v>
      </c>
    </row>
    <row r="1466" spans="1:6">
      <c r="A1466" s="133" t="s">
        <v>4202</v>
      </c>
      <c r="B1466" s="119">
        <v>1</v>
      </c>
      <c r="C1466" s="119">
        <v>84</v>
      </c>
      <c r="D1466" s="133" t="s">
        <v>7690</v>
      </c>
      <c r="E1466" s="135" t="s">
        <v>15913</v>
      </c>
      <c r="F1466" s="114" t="s">
        <v>24774</v>
      </c>
    </row>
    <row r="1467" spans="1:6">
      <c r="A1467" s="133" t="s">
        <v>5539</v>
      </c>
      <c r="B1467" s="119">
        <v>0</v>
      </c>
      <c r="C1467" s="119">
        <v>0</v>
      </c>
      <c r="D1467" s="133" t="s">
        <v>9481</v>
      </c>
      <c r="E1467" s="135" t="s">
        <v>15914</v>
      </c>
      <c r="F1467" s="114" t="s">
        <v>15966</v>
      </c>
    </row>
    <row r="1468" spans="1:6">
      <c r="A1468" s="133" t="s">
        <v>4719</v>
      </c>
      <c r="B1468" s="119">
        <v>0</v>
      </c>
      <c r="C1468" s="119">
        <v>28</v>
      </c>
      <c r="D1468" s="133" t="s">
        <v>8852</v>
      </c>
      <c r="E1468" s="135" t="s">
        <v>15915</v>
      </c>
      <c r="F1468" s="114" t="s">
        <v>15967</v>
      </c>
    </row>
    <row r="1469" spans="1:6">
      <c r="A1469" s="133" t="s">
        <v>4718</v>
      </c>
      <c r="B1469" s="119">
        <v>2</v>
      </c>
      <c r="C1469" s="119">
        <v>28</v>
      </c>
      <c r="D1469" s="133" t="s">
        <v>8851</v>
      </c>
      <c r="E1469" s="135" t="s">
        <v>15916</v>
      </c>
      <c r="F1469" s="114" t="s">
        <v>24775</v>
      </c>
    </row>
    <row r="1470" spans="1:6">
      <c r="A1470" s="133" t="s">
        <v>5540</v>
      </c>
      <c r="B1470" s="119">
        <v>0</v>
      </c>
      <c r="C1470" s="119">
        <v>45</v>
      </c>
      <c r="D1470" s="133" t="s">
        <v>9482</v>
      </c>
      <c r="E1470" s="135" t="s">
        <v>15917</v>
      </c>
      <c r="F1470" s="114" t="s">
        <v>24776</v>
      </c>
    </row>
    <row r="1471" spans="1:6">
      <c r="A1471" s="133" t="s">
        <v>5116</v>
      </c>
      <c r="B1471" s="119">
        <v>3</v>
      </c>
      <c r="C1471" s="119">
        <v>37</v>
      </c>
      <c r="D1471" s="133" t="s">
        <v>8995</v>
      </c>
      <c r="E1471" s="135" t="s">
        <v>5117</v>
      </c>
      <c r="F1471" s="114" t="s">
        <v>15968</v>
      </c>
    </row>
    <row r="1472" spans="1:6">
      <c r="A1472" s="133" t="s">
        <v>4330</v>
      </c>
      <c r="B1472" s="119">
        <v>0</v>
      </c>
      <c r="C1472" s="119">
        <v>63</v>
      </c>
      <c r="D1472" s="133" t="s">
        <v>8712</v>
      </c>
      <c r="E1472" s="135" t="s">
        <v>15918</v>
      </c>
      <c r="F1472" s="114" t="s">
        <v>15969</v>
      </c>
    </row>
    <row r="1473" spans="1:6">
      <c r="A1473" s="133" t="s">
        <v>4331</v>
      </c>
      <c r="B1473" s="119">
        <v>2</v>
      </c>
      <c r="C1473" s="119">
        <v>67</v>
      </c>
      <c r="D1473" s="133" t="s">
        <v>8712</v>
      </c>
      <c r="E1473" s="135" t="s">
        <v>15919</v>
      </c>
      <c r="F1473" s="114" t="s">
        <v>15970</v>
      </c>
    </row>
    <row r="1474" spans="1:6">
      <c r="A1474" s="133" t="s">
        <v>4443</v>
      </c>
      <c r="B1474" s="119">
        <v>2</v>
      </c>
      <c r="C1474" s="119">
        <v>90</v>
      </c>
      <c r="D1474" s="133" t="s">
        <v>8768</v>
      </c>
      <c r="E1474" s="135" t="s">
        <v>15920</v>
      </c>
      <c r="F1474" s="114" t="s">
        <v>15971</v>
      </c>
    </row>
    <row r="1475" spans="1:6">
      <c r="A1475" s="133" t="s">
        <v>4332</v>
      </c>
      <c r="B1475" s="119">
        <v>2</v>
      </c>
      <c r="C1475" s="119">
        <v>25.3</v>
      </c>
      <c r="D1475" s="133" t="s">
        <v>8713</v>
      </c>
      <c r="E1475" s="135" t="s">
        <v>15921</v>
      </c>
      <c r="F1475" s="114" t="s">
        <v>15972</v>
      </c>
    </row>
    <row r="1476" spans="1:6">
      <c r="A1476" s="133" t="s">
        <v>4333</v>
      </c>
      <c r="B1476" s="119">
        <v>3</v>
      </c>
      <c r="C1476" s="119">
        <v>25.3</v>
      </c>
      <c r="D1476" s="133" t="s">
        <v>8714</v>
      </c>
      <c r="E1476" s="135" t="s">
        <v>15922</v>
      </c>
      <c r="F1476" s="114" t="s">
        <v>15973</v>
      </c>
    </row>
    <row r="1477" spans="1:6">
      <c r="A1477" s="133" t="s">
        <v>5541</v>
      </c>
      <c r="B1477" s="119">
        <v>0</v>
      </c>
      <c r="C1477" s="119">
        <v>0</v>
      </c>
      <c r="D1477" s="133" t="s">
        <v>9483</v>
      </c>
      <c r="E1477" s="135" t="s">
        <v>15923</v>
      </c>
      <c r="F1477" s="114" t="s">
        <v>15974</v>
      </c>
    </row>
    <row r="1478" spans="1:6">
      <c r="A1478" s="133" t="s">
        <v>5542</v>
      </c>
      <c r="B1478" s="119">
        <v>0</v>
      </c>
      <c r="C1478" s="119">
        <v>0</v>
      </c>
      <c r="D1478" s="133" t="s">
        <v>9484</v>
      </c>
      <c r="E1478" s="135" t="s">
        <v>15924</v>
      </c>
      <c r="F1478" s="114" t="s">
        <v>15975</v>
      </c>
    </row>
    <row r="1479" spans="1:6">
      <c r="A1479" s="133" t="s">
        <v>4204</v>
      </c>
      <c r="B1479" s="119">
        <v>0</v>
      </c>
      <c r="C1479" s="119">
        <v>19</v>
      </c>
      <c r="D1479" s="133" t="s">
        <v>7691</v>
      </c>
      <c r="E1479" s="135" t="s">
        <v>15925</v>
      </c>
      <c r="F1479" s="114" t="s">
        <v>15976</v>
      </c>
    </row>
    <row r="1480" spans="1:6">
      <c r="A1480" s="133" t="s">
        <v>4206</v>
      </c>
      <c r="B1480" s="119">
        <v>2</v>
      </c>
      <c r="C1480" s="119">
        <v>28.7</v>
      </c>
      <c r="D1480" s="133" t="s">
        <v>7692</v>
      </c>
      <c r="E1480" s="135" t="s">
        <v>15926</v>
      </c>
      <c r="F1480" s="114" t="s">
        <v>5564</v>
      </c>
    </row>
    <row r="1481" spans="1:6">
      <c r="A1481" s="133" t="s">
        <v>25043</v>
      </c>
      <c r="B1481" s="119">
        <v>5</v>
      </c>
      <c r="C1481" s="119">
        <v>150</v>
      </c>
      <c r="D1481" s="133" t="s">
        <v>25044</v>
      </c>
      <c r="E1481" s="135" t="s">
        <v>27994</v>
      </c>
      <c r="F1481" s="114" t="s">
        <v>5566</v>
      </c>
    </row>
    <row r="1482" spans="1:6">
      <c r="A1482" s="133" t="s">
        <v>25045</v>
      </c>
      <c r="B1482" s="119">
        <v>5</v>
      </c>
      <c r="C1482" s="119">
        <v>100</v>
      </c>
      <c r="D1482" s="133" t="s">
        <v>25046</v>
      </c>
      <c r="E1482" s="135" t="s">
        <v>25047</v>
      </c>
      <c r="F1482" s="114" t="s">
        <v>15977</v>
      </c>
    </row>
    <row r="1483" spans="1:6">
      <c r="A1483" s="133" t="s">
        <v>5543</v>
      </c>
      <c r="B1483" s="119">
        <v>0</v>
      </c>
      <c r="C1483" s="119">
        <v>0</v>
      </c>
      <c r="D1483" s="133" t="s">
        <v>9485</v>
      </c>
      <c r="E1483" s="135" t="s">
        <v>5544</v>
      </c>
      <c r="F1483" s="114" t="s">
        <v>15978</v>
      </c>
    </row>
    <row r="1484" spans="1:6">
      <c r="A1484" s="133" t="s">
        <v>5545</v>
      </c>
      <c r="B1484" s="119">
        <v>0</v>
      </c>
      <c r="C1484" s="119">
        <v>0</v>
      </c>
      <c r="D1484" s="133" t="s">
        <v>9486</v>
      </c>
      <c r="E1484" s="135" t="s">
        <v>5546</v>
      </c>
      <c r="F1484" s="114" t="s">
        <v>15979</v>
      </c>
    </row>
    <row r="1485" spans="1:6">
      <c r="A1485" s="133" t="s">
        <v>1785</v>
      </c>
      <c r="B1485" s="119">
        <v>0</v>
      </c>
      <c r="C1485" s="119">
        <v>33</v>
      </c>
      <c r="D1485" s="133" t="s">
        <v>7693</v>
      </c>
      <c r="E1485" s="135" t="s">
        <v>15927</v>
      </c>
      <c r="F1485" s="114" t="s">
        <v>15980</v>
      </c>
    </row>
    <row r="1486" spans="1:6">
      <c r="A1486" s="133" t="s">
        <v>5547</v>
      </c>
      <c r="B1486" s="119">
        <v>0</v>
      </c>
      <c r="C1486" s="119">
        <v>33</v>
      </c>
      <c r="D1486" s="133" t="s">
        <v>9238</v>
      </c>
      <c r="E1486" s="135" t="s">
        <v>15928</v>
      </c>
      <c r="F1486" s="114" t="s">
        <v>15981</v>
      </c>
    </row>
    <row r="1487" spans="1:6">
      <c r="A1487" s="133" t="s">
        <v>5548</v>
      </c>
      <c r="B1487" s="119">
        <v>0</v>
      </c>
      <c r="C1487" s="119">
        <v>0</v>
      </c>
      <c r="D1487" s="133" t="s">
        <v>9487</v>
      </c>
      <c r="E1487" s="135" t="s">
        <v>15929</v>
      </c>
      <c r="F1487" s="114" t="s">
        <v>15982</v>
      </c>
    </row>
    <row r="1488" spans="1:6">
      <c r="A1488" s="133" t="s">
        <v>5549</v>
      </c>
      <c r="B1488" s="119">
        <v>0</v>
      </c>
      <c r="C1488" s="119">
        <v>0</v>
      </c>
      <c r="D1488" s="133" t="s">
        <v>9488</v>
      </c>
      <c r="E1488" s="135" t="s">
        <v>15930</v>
      </c>
      <c r="F1488" s="114" t="s">
        <v>15983</v>
      </c>
    </row>
    <row r="1489" spans="1:6">
      <c r="A1489" s="133" t="s">
        <v>5550</v>
      </c>
      <c r="B1489" s="119">
        <v>0</v>
      </c>
      <c r="C1489" s="119">
        <v>0</v>
      </c>
      <c r="D1489" s="133" t="s">
        <v>9489</v>
      </c>
      <c r="E1489" s="135" t="s">
        <v>15931</v>
      </c>
      <c r="F1489" s="114" t="s">
        <v>15984</v>
      </c>
    </row>
    <row r="1490" spans="1:6">
      <c r="A1490" s="133" t="s">
        <v>5551</v>
      </c>
      <c r="B1490" s="119">
        <v>0</v>
      </c>
      <c r="C1490" s="119">
        <v>0</v>
      </c>
      <c r="D1490" s="133" t="s">
        <v>9490</v>
      </c>
      <c r="E1490" s="135" t="s">
        <v>5552</v>
      </c>
      <c r="F1490" s="114" t="s">
        <v>15985</v>
      </c>
    </row>
    <row r="1491" spans="1:6">
      <c r="A1491" s="133" t="s">
        <v>153</v>
      </c>
      <c r="B1491" s="119">
        <v>0</v>
      </c>
      <c r="C1491" s="119">
        <v>38</v>
      </c>
      <c r="D1491" s="133" t="s">
        <v>7694</v>
      </c>
      <c r="E1491" s="135" t="s">
        <v>15932</v>
      </c>
      <c r="F1491" s="114" t="s">
        <v>15986</v>
      </c>
    </row>
    <row r="1492" spans="1:6">
      <c r="A1492" s="133" t="s">
        <v>70</v>
      </c>
      <c r="B1492" s="119">
        <v>0</v>
      </c>
      <c r="C1492" s="119">
        <v>38</v>
      </c>
      <c r="D1492" s="133" t="s">
        <v>23955</v>
      </c>
      <c r="E1492" s="135" t="s">
        <v>23956</v>
      </c>
      <c r="F1492" s="114" t="s">
        <v>15987</v>
      </c>
    </row>
    <row r="1493" spans="1:6">
      <c r="A1493" s="133" t="s">
        <v>72</v>
      </c>
      <c r="B1493" s="119">
        <v>1</v>
      </c>
      <c r="C1493" s="119">
        <v>16</v>
      </c>
      <c r="D1493" s="133" t="s">
        <v>23957</v>
      </c>
      <c r="E1493" s="135" t="s">
        <v>23958</v>
      </c>
      <c r="F1493" s="114" t="s">
        <v>15988</v>
      </c>
    </row>
    <row r="1494" spans="1:6">
      <c r="A1494" s="133" t="s">
        <v>3108</v>
      </c>
      <c r="B1494" s="119">
        <v>7</v>
      </c>
      <c r="C1494" s="119">
        <v>12</v>
      </c>
      <c r="D1494" s="133" t="s">
        <v>7695</v>
      </c>
      <c r="E1494" s="135" t="s">
        <v>15933</v>
      </c>
      <c r="F1494" s="114" t="s">
        <v>15989</v>
      </c>
    </row>
    <row r="1495" spans="1:6">
      <c r="A1495" s="133" t="s">
        <v>1776</v>
      </c>
      <c r="B1495" s="119">
        <v>3</v>
      </c>
      <c r="C1495" s="119">
        <v>11</v>
      </c>
      <c r="D1495" s="133" t="s">
        <v>7696</v>
      </c>
      <c r="E1495" s="135" t="s">
        <v>15934</v>
      </c>
      <c r="F1495" s="114" t="s">
        <v>15990</v>
      </c>
    </row>
    <row r="1496" spans="1:6">
      <c r="A1496" s="133" t="s">
        <v>1779</v>
      </c>
      <c r="B1496" s="119">
        <v>0</v>
      </c>
      <c r="C1496" s="119">
        <v>84</v>
      </c>
      <c r="D1496" s="133" t="s">
        <v>7697</v>
      </c>
      <c r="E1496" s="135" t="s">
        <v>1780</v>
      </c>
      <c r="F1496" s="114" t="s">
        <v>15991</v>
      </c>
    </row>
    <row r="1497" spans="1:6">
      <c r="A1497" s="133" t="s">
        <v>1781</v>
      </c>
      <c r="B1497" s="119">
        <v>1</v>
      </c>
      <c r="C1497" s="119">
        <v>23</v>
      </c>
      <c r="D1497" s="133" t="s">
        <v>7698</v>
      </c>
      <c r="E1497" s="135" t="s">
        <v>15935</v>
      </c>
      <c r="F1497" s="114" t="s">
        <v>15992</v>
      </c>
    </row>
    <row r="1498" spans="1:6">
      <c r="A1498" s="133" t="s">
        <v>1782</v>
      </c>
      <c r="B1498" s="119">
        <v>2</v>
      </c>
      <c r="C1498" s="119">
        <v>23</v>
      </c>
      <c r="D1498" s="133" t="s">
        <v>7699</v>
      </c>
      <c r="E1498" s="135" t="s">
        <v>23959</v>
      </c>
      <c r="F1498" s="114" t="s">
        <v>15993</v>
      </c>
    </row>
    <row r="1499" spans="1:6">
      <c r="A1499" s="133" t="s">
        <v>1783</v>
      </c>
      <c r="B1499" s="119">
        <v>0</v>
      </c>
      <c r="C1499" s="119">
        <v>21</v>
      </c>
      <c r="D1499" s="133" t="s">
        <v>7698</v>
      </c>
      <c r="E1499" s="135" t="s">
        <v>15936</v>
      </c>
      <c r="F1499" s="114" t="s">
        <v>15994</v>
      </c>
    </row>
    <row r="1500" spans="1:6">
      <c r="A1500" s="133" t="s">
        <v>1784</v>
      </c>
      <c r="B1500" s="119">
        <v>0</v>
      </c>
      <c r="C1500" s="119">
        <v>21</v>
      </c>
      <c r="D1500" s="133" t="s">
        <v>7699</v>
      </c>
      <c r="E1500" s="135" t="s">
        <v>15937</v>
      </c>
      <c r="F1500" s="114" t="s">
        <v>15995</v>
      </c>
    </row>
    <row r="1501" spans="1:6">
      <c r="A1501" s="133" t="s">
        <v>4207</v>
      </c>
      <c r="B1501" s="119">
        <v>0</v>
      </c>
      <c r="C1501" s="119">
        <v>32</v>
      </c>
      <c r="D1501" s="133" t="s">
        <v>7700</v>
      </c>
      <c r="E1501" s="135" t="s">
        <v>15938</v>
      </c>
      <c r="F1501" s="114" t="s">
        <v>15996</v>
      </c>
    </row>
    <row r="1502" spans="1:6">
      <c r="A1502" s="133" t="s">
        <v>4208</v>
      </c>
      <c r="B1502" s="119">
        <v>8</v>
      </c>
      <c r="C1502" s="119">
        <v>84</v>
      </c>
      <c r="D1502" s="133" t="s">
        <v>7701</v>
      </c>
      <c r="E1502" s="135" t="s">
        <v>15939</v>
      </c>
      <c r="F1502" s="114" t="s">
        <v>15997</v>
      </c>
    </row>
    <row r="1503" spans="1:6">
      <c r="A1503" s="133" t="s">
        <v>4209</v>
      </c>
      <c r="B1503" s="119">
        <v>2</v>
      </c>
      <c r="C1503" s="119">
        <v>27</v>
      </c>
      <c r="D1503" s="133" t="s">
        <v>7702</v>
      </c>
      <c r="E1503" s="135" t="s">
        <v>15940</v>
      </c>
      <c r="F1503" s="114" t="s">
        <v>15998</v>
      </c>
    </row>
    <row r="1504" spans="1:6">
      <c r="A1504" s="133" t="s">
        <v>4210</v>
      </c>
      <c r="B1504" s="119">
        <v>2</v>
      </c>
      <c r="C1504" s="119">
        <v>27</v>
      </c>
      <c r="D1504" s="133" t="s">
        <v>7703</v>
      </c>
      <c r="E1504" s="135" t="s">
        <v>15941</v>
      </c>
      <c r="F1504" s="114" t="s">
        <v>15999</v>
      </c>
    </row>
    <row r="1505" spans="1:6">
      <c r="A1505" s="133" t="s">
        <v>5120</v>
      </c>
      <c r="B1505" s="119">
        <v>4</v>
      </c>
      <c r="C1505" s="119">
        <v>28</v>
      </c>
      <c r="D1505" s="133" t="s">
        <v>8996</v>
      </c>
      <c r="E1505" s="135" t="s">
        <v>15942</v>
      </c>
      <c r="F1505" s="114" t="s">
        <v>16000</v>
      </c>
    </row>
    <row r="1506" spans="1:6">
      <c r="A1506" s="133" t="s">
        <v>5553</v>
      </c>
      <c r="B1506" s="119">
        <v>4</v>
      </c>
      <c r="C1506" s="119">
        <v>112</v>
      </c>
      <c r="D1506" s="133" t="s">
        <v>9491</v>
      </c>
      <c r="E1506" s="135" t="s">
        <v>15943</v>
      </c>
      <c r="F1506" s="114" t="s">
        <v>21354</v>
      </c>
    </row>
    <row r="1507" spans="1:6">
      <c r="A1507" s="133" t="s">
        <v>5121</v>
      </c>
      <c r="B1507" s="119">
        <v>1</v>
      </c>
      <c r="C1507" s="119">
        <v>136</v>
      </c>
      <c r="D1507" s="133" t="s">
        <v>9052</v>
      </c>
      <c r="E1507" s="135" t="s">
        <v>5122</v>
      </c>
      <c r="F1507" s="114" t="s">
        <v>16001</v>
      </c>
    </row>
    <row r="1508" spans="1:6">
      <c r="A1508" s="133" t="s">
        <v>20258</v>
      </c>
      <c r="B1508" s="119">
        <v>4</v>
      </c>
      <c r="C1508" s="119">
        <v>100</v>
      </c>
      <c r="D1508" s="133" t="s">
        <v>26069</v>
      </c>
      <c r="E1508" s="135" t="s">
        <v>20259</v>
      </c>
      <c r="F1508" s="114" t="s">
        <v>16002</v>
      </c>
    </row>
    <row r="1509" spans="1:6">
      <c r="A1509" s="133" t="s">
        <v>20260</v>
      </c>
      <c r="B1509" s="119">
        <v>2</v>
      </c>
      <c r="C1509" s="119">
        <v>100</v>
      </c>
      <c r="D1509" s="133" t="s">
        <v>26070</v>
      </c>
      <c r="E1509" s="135" t="s">
        <v>20261</v>
      </c>
      <c r="F1509" s="114" t="s">
        <v>16003</v>
      </c>
    </row>
    <row r="1510" spans="1:6">
      <c r="A1510" s="133" t="s">
        <v>5123</v>
      </c>
      <c r="B1510" s="119">
        <v>0</v>
      </c>
      <c r="C1510" s="119">
        <v>17</v>
      </c>
      <c r="D1510" s="133" t="s">
        <v>8997</v>
      </c>
      <c r="E1510" s="135" t="s">
        <v>15944</v>
      </c>
      <c r="F1510" s="114" t="s">
        <v>16004</v>
      </c>
    </row>
    <row r="1511" spans="1:6">
      <c r="A1511" s="133" t="s">
        <v>5124</v>
      </c>
      <c r="B1511" s="119">
        <v>1</v>
      </c>
      <c r="C1511" s="119">
        <v>17</v>
      </c>
      <c r="D1511" s="133" t="s">
        <v>8998</v>
      </c>
      <c r="E1511" s="135" t="s">
        <v>15945</v>
      </c>
      <c r="F1511" s="114" t="s">
        <v>16005</v>
      </c>
    </row>
    <row r="1512" spans="1:6">
      <c r="A1512" s="133" t="s">
        <v>731</v>
      </c>
      <c r="B1512" s="119">
        <v>0</v>
      </c>
      <c r="C1512" s="119">
        <v>41</v>
      </c>
      <c r="D1512" s="133" t="s">
        <v>7704</v>
      </c>
      <c r="E1512" s="135" t="s">
        <v>15946</v>
      </c>
      <c r="F1512" s="114" t="s">
        <v>16006</v>
      </c>
    </row>
    <row r="1513" spans="1:6">
      <c r="A1513" s="133" t="s">
        <v>754</v>
      </c>
      <c r="B1513" s="119">
        <v>0</v>
      </c>
      <c r="C1513" s="119">
        <v>60</v>
      </c>
      <c r="D1513" s="133" t="s">
        <v>7705</v>
      </c>
      <c r="E1513" s="135" t="s">
        <v>15949</v>
      </c>
      <c r="F1513" s="114" t="s">
        <v>16007</v>
      </c>
    </row>
    <row r="1514" spans="1:6">
      <c r="A1514" s="133" t="s">
        <v>755</v>
      </c>
      <c r="B1514" s="119">
        <v>0</v>
      </c>
      <c r="C1514" s="119">
        <v>60</v>
      </c>
      <c r="D1514" s="133" t="s">
        <v>7706</v>
      </c>
      <c r="E1514" s="135" t="s">
        <v>15950</v>
      </c>
      <c r="F1514" s="114" t="s">
        <v>19823</v>
      </c>
    </row>
    <row r="1515" spans="1:6">
      <c r="A1515" s="133" t="s">
        <v>24035</v>
      </c>
      <c r="B1515" s="119">
        <v>1</v>
      </c>
      <c r="C1515" s="119">
        <v>31</v>
      </c>
      <c r="D1515" s="133" t="s">
        <v>24036</v>
      </c>
      <c r="E1515" s="135" t="s">
        <v>24037</v>
      </c>
      <c r="F1515" s="114" t="s">
        <v>16008</v>
      </c>
    </row>
    <row r="1516" spans="1:6">
      <c r="A1516" s="133" t="s">
        <v>24038</v>
      </c>
      <c r="B1516" s="119">
        <v>2</v>
      </c>
      <c r="C1516" s="119">
        <v>32</v>
      </c>
      <c r="D1516" s="133" t="s">
        <v>24039</v>
      </c>
      <c r="E1516" s="135" t="s">
        <v>24040</v>
      </c>
      <c r="F1516" s="114" t="s">
        <v>20904</v>
      </c>
    </row>
    <row r="1517" spans="1:6">
      <c r="A1517" s="133" t="s">
        <v>3251</v>
      </c>
      <c r="B1517" s="119">
        <v>0</v>
      </c>
      <c r="C1517" s="119">
        <v>43</v>
      </c>
      <c r="D1517" s="133" t="s">
        <v>7085</v>
      </c>
      <c r="E1517" s="135" t="s">
        <v>15951</v>
      </c>
      <c r="F1517" s="114" t="s">
        <v>28183</v>
      </c>
    </row>
    <row r="1518" spans="1:6">
      <c r="A1518" s="133" t="s">
        <v>3250</v>
      </c>
      <c r="B1518" s="119">
        <v>0</v>
      </c>
      <c r="C1518" s="119">
        <v>43</v>
      </c>
      <c r="D1518" s="133" t="s">
        <v>7085</v>
      </c>
      <c r="E1518" s="135" t="s">
        <v>15952</v>
      </c>
      <c r="F1518" s="114" t="s">
        <v>28184</v>
      </c>
    </row>
    <row r="1519" spans="1:6">
      <c r="A1519" s="133" t="s">
        <v>24041</v>
      </c>
      <c r="B1519" s="119">
        <v>0</v>
      </c>
      <c r="C1519" s="119">
        <v>10</v>
      </c>
      <c r="D1519" s="133" t="s">
        <v>24042</v>
      </c>
      <c r="E1519" s="135" t="s">
        <v>24043</v>
      </c>
      <c r="F1519" s="114" t="s">
        <v>16009</v>
      </c>
    </row>
    <row r="1520" spans="1:6">
      <c r="A1520" s="133" t="s">
        <v>24044</v>
      </c>
      <c r="B1520" s="119">
        <v>0</v>
      </c>
      <c r="C1520" s="119">
        <v>10</v>
      </c>
      <c r="D1520" s="133" t="s">
        <v>24045</v>
      </c>
      <c r="E1520" s="135" t="s">
        <v>24043</v>
      </c>
      <c r="F1520" s="114" t="s">
        <v>16010</v>
      </c>
    </row>
    <row r="1521" spans="1:6">
      <c r="A1521" s="133" t="s">
        <v>24046</v>
      </c>
      <c r="B1521" s="119">
        <v>1</v>
      </c>
      <c r="C1521" s="119">
        <v>85</v>
      </c>
      <c r="D1521" s="133" t="s">
        <v>24047</v>
      </c>
      <c r="E1521" s="135" t="s">
        <v>24048</v>
      </c>
      <c r="F1521" s="114" t="s">
        <v>16011</v>
      </c>
    </row>
    <row r="1522" spans="1:6">
      <c r="A1522" s="133" t="s">
        <v>21501</v>
      </c>
      <c r="B1522" s="119">
        <v>12</v>
      </c>
      <c r="C1522" s="119">
        <v>76</v>
      </c>
      <c r="D1522" s="133" t="s">
        <v>21502</v>
      </c>
      <c r="E1522" s="135" t="s">
        <v>29161</v>
      </c>
      <c r="F1522" s="114" t="s">
        <v>16012</v>
      </c>
    </row>
    <row r="1523" spans="1:6">
      <c r="A1523" s="133" t="s">
        <v>24049</v>
      </c>
      <c r="B1523" s="119">
        <v>3</v>
      </c>
      <c r="C1523" s="119">
        <v>30</v>
      </c>
      <c r="D1523" s="133" t="s">
        <v>24050</v>
      </c>
      <c r="E1523" s="135" t="s">
        <v>24051</v>
      </c>
      <c r="F1523" s="114" t="s">
        <v>16013</v>
      </c>
    </row>
    <row r="1524" spans="1:6">
      <c r="A1524" s="133" t="s">
        <v>24052</v>
      </c>
      <c r="B1524" s="119">
        <v>3</v>
      </c>
      <c r="C1524" s="119">
        <v>30</v>
      </c>
      <c r="D1524" s="133" t="s">
        <v>24053</v>
      </c>
      <c r="E1524" s="135" t="s">
        <v>24054</v>
      </c>
      <c r="F1524" s="114" t="s">
        <v>16014</v>
      </c>
    </row>
    <row r="1525" spans="1:6">
      <c r="A1525" s="133" t="s">
        <v>24055</v>
      </c>
      <c r="B1525" s="119">
        <v>2</v>
      </c>
      <c r="C1525" s="119">
        <v>39</v>
      </c>
      <c r="D1525" s="133" t="s">
        <v>24056</v>
      </c>
      <c r="E1525" s="135" t="s">
        <v>24057</v>
      </c>
      <c r="F1525" s="114" t="s">
        <v>21831</v>
      </c>
    </row>
    <row r="1526" spans="1:6">
      <c r="A1526" s="133" t="s">
        <v>24058</v>
      </c>
      <c r="B1526" s="119">
        <v>2</v>
      </c>
      <c r="C1526" s="119">
        <v>39</v>
      </c>
      <c r="D1526" s="133" t="s">
        <v>24059</v>
      </c>
      <c r="E1526" s="135" t="s">
        <v>24060</v>
      </c>
      <c r="F1526" s="114" t="s">
        <v>21834</v>
      </c>
    </row>
    <row r="1527" spans="1:6">
      <c r="A1527" s="133" t="s">
        <v>24061</v>
      </c>
      <c r="B1527" s="119">
        <v>5</v>
      </c>
      <c r="C1527" s="119">
        <v>33</v>
      </c>
      <c r="D1527" s="133" t="s">
        <v>24062</v>
      </c>
      <c r="E1527" s="135" t="s">
        <v>25228</v>
      </c>
      <c r="F1527" s="114" t="s">
        <v>5602</v>
      </c>
    </row>
    <row r="1528" spans="1:6">
      <c r="A1528" s="133" t="s">
        <v>24063</v>
      </c>
      <c r="B1528" s="119">
        <v>4</v>
      </c>
      <c r="C1528" s="119">
        <v>33</v>
      </c>
      <c r="D1528" s="133" t="s">
        <v>24064</v>
      </c>
      <c r="E1528" s="135" t="s">
        <v>25229</v>
      </c>
      <c r="F1528" s="114" t="s">
        <v>16015</v>
      </c>
    </row>
    <row r="1529" spans="1:6">
      <c r="A1529" s="133" t="s">
        <v>24065</v>
      </c>
      <c r="B1529" s="119">
        <v>2</v>
      </c>
      <c r="C1529" s="119">
        <v>120</v>
      </c>
      <c r="D1529" s="133" t="s">
        <v>24066</v>
      </c>
      <c r="E1529" s="135" t="s">
        <v>24067</v>
      </c>
      <c r="F1529" s="114" t="s">
        <v>16016</v>
      </c>
    </row>
    <row r="1530" spans="1:6">
      <c r="A1530" s="133" t="s">
        <v>5125</v>
      </c>
      <c r="B1530" s="119">
        <v>3</v>
      </c>
      <c r="C1530" s="119">
        <v>75</v>
      </c>
      <c r="D1530" s="133" t="s">
        <v>9053</v>
      </c>
      <c r="E1530" s="135" t="s">
        <v>15953</v>
      </c>
      <c r="F1530" s="114" t="s">
        <v>16017</v>
      </c>
    </row>
    <row r="1531" spans="1:6">
      <c r="A1531" s="133" t="s">
        <v>5127</v>
      </c>
      <c r="B1531" s="119">
        <v>2</v>
      </c>
      <c r="C1531" s="119">
        <v>29</v>
      </c>
      <c r="D1531" s="133" t="s">
        <v>9054</v>
      </c>
      <c r="E1531" s="135" t="s">
        <v>15954</v>
      </c>
      <c r="F1531" s="114" t="s">
        <v>16018</v>
      </c>
    </row>
    <row r="1532" spans="1:6">
      <c r="A1532" s="133" t="s">
        <v>21033</v>
      </c>
      <c r="B1532" s="119">
        <v>0</v>
      </c>
      <c r="C1532" s="119">
        <v>0</v>
      </c>
      <c r="D1532" s="133" t="s">
        <v>21034</v>
      </c>
      <c r="E1532" s="135" t="s">
        <v>21035</v>
      </c>
      <c r="F1532" s="114" t="s">
        <v>16019</v>
      </c>
    </row>
    <row r="1533" spans="1:6">
      <c r="A1533" s="133" t="s">
        <v>21037</v>
      </c>
      <c r="B1533" s="119">
        <v>3</v>
      </c>
      <c r="C1533" s="119">
        <v>55</v>
      </c>
      <c r="D1533" s="133" t="s">
        <v>21036</v>
      </c>
      <c r="E1533" s="135" t="s">
        <v>27119</v>
      </c>
      <c r="F1533" s="114" t="s">
        <v>16020</v>
      </c>
    </row>
    <row r="1534" spans="1:6">
      <c r="A1534" s="133" t="s">
        <v>21038</v>
      </c>
      <c r="B1534" s="119">
        <v>0</v>
      </c>
      <c r="C1534" s="119">
        <v>67</v>
      </c>
      <c r="D1534" s="133" t="s">
        <v>21039</v>
      </c>
      <c r="E1534" s="135" t="s">
        <v>21040</v>
      </c>
      <c r="F1534" s="114" t="s">
        <v>16021</v>
      </c>
    </row>
    <row r="1535" spans="1:6">
      <c r="A1535" s="133" t="s">
        <v>21041</v>
      </c>
      <c r="B1535" s="119">
        <v>0</v>
      </c>
      <c r="C1535" s="119">
        <v>26</v>
      </c>
      <c r="D1535" s="133" t="s">
        <v>21042</v>
      </c>
      <c r="E1535" s="135" t="s">
        <v>21043</v>
      </c>
      <c r="F1535" s="114" t="s">
        <v>16022</v>
      </c>
    </row>
    <row r="1536" spans="1:6">
      <c r="A1536" s="133" t="s">
        <v>750</v>
      </c>
      <c r="B1536" s="119">
        <v>0</v>
      </c>
      <c r="C1536" s="119">
        <v>115</v>
      </c>
      <c r="D1536" s="133" t="s">
        <v>7707</v>
      </c>
      <c r="E1536" s="135" t="s">
        <v>751</v>
      </c>
      <c r="F1536" s="114" t="s">
        <v>23961</v>
      </c>
    </row>
    <row r="1537" spans="1:6">
      <c r="A1537" s="133" t="s">
        <v>756</v>
      </c>
      <c r="B1537" s="119">
        <v>0</v>
      </c>
      <c r="C1537" s="119">
        <v>48</v>
      </c>
      <c r="D1537" s="133" t="s">
        <v>7708</v>
      </c>
      <c r="E1537" s="135" t="s">
        <v>15956</v>
      </c>
      <c r="F1537" s="114" t="s">
        <v>23984</v>
      </c>
    </row>
    <row r="1538" spans="1:6">
      <c r="A1538" s="133" t="s">
        <v>757</v>
      </c>
      <c r="B1538" s="119">
        <v>0</v>
      </c>
      <c r="C1538" s="119">
        <v>46</v>
      </c>
      <c r="D1538" s="133" t="s">
        <v>7709</v>
      </c>
      <c r="E1538" s="135" t="s">
        <v>25999</v>
      </c>
      <c r="F1538" s="114" t="s">
        <v>16023</v>
      </c>
    </row>
    <row r="1539" spans="1:6">
      <c r="A1539" s="133" t="s">
        <v>732</v>
      </c>
      <c r="B1539" s="119">
        <v>2</v>
      </c>
      <c r="C1539" s="119">
        <v>32</v>
      </c>
      <c r="D1539" s="133" t="s">
        <v>7710</v>
      </c>
      <c r="E1539" s="135" t="s">
        <v>15957</v>
      </c>
      <c r="F1539" s="114" t="s">
        <v>16024</v>
      </c>
    </row>
    <row r="1540" spans="1:6">
      <c r="A1540" s="133" t="s">
        <v>21044</v>
      </c>
      <c r="B1540" s="119">
        <v>0</v>
      </c>
      <c r="C1540" s="119">
        <v>0</v>
      </c>
      <c r="D1540" s="133" t="s">
        <v>21045</v>
      </c>
      <c r="E1540" s="135" t="s">
        <v>21046</v>
      </c>
      <c r="F1540" s="114" t="s">
        <v>16025</v>
      </c>
    </row>
    <row r="1541" spans="1:6">
      <c r="A1541" s="133" t="s">
        <v>21061</v>
      </c>
      <c r="B1541" s="119">
        <v>0</v>
      </c>
      <c r="C1541" s="119">
        <v>0</v>
      </c>
      <c r="D1541" s="133" t="s">
        <v>21062</v>
      </c>
      <c r="E1541" s="135" t="s">
        <v>21060</v>
      </c>
      <c r="F1541" s="114" t="s">
        <v>20885</v>
      </c>
    </row>
    <row r="1542" spans="1:6">
      <c r="A1542" s="133" t="s">
        <v>748</v>
      </c>
      <c r="B1542" s="119">
        <v>0</v>
      </c>
      <c r="C1542" s="119">
        <v>130</v>
      </c>
      <c r="D1542" s="133" t="s">
        <v>7711</v>
      </c>
      <c r="E1542" s="135" t="s">
        <v>749</v>
      </c>
      <c r="F1542" s="114" t="s">
        <v>20886</v>
      </c>
    </row>
    <row r="1543" spans="1:6">
      <c r="A1543" s="133" t="s">
        <v>21047</v>
      </c>
      <c r="B1543" s="119">
        <v>0</v>
      </c>
      <c r="C1543" s="119">
        <v>0</v>
      </c>
      <c r="D1543" s="133" t="s">
        <v>21048</v>
      </c>
      <c r="E1543" s="135" t="s">
        <v>21089</v>
      </c>
      <c r="F1543" s="114" t="s">
        <v>21097</v>
      </c>
    </row>
    <row r="1544" spans="1:6">
      <c r="A1544" s="133" t="s">
        <v>21049</v>
      </c>
      <c r="B1544" s="119">
        <v>0</v>
      </c>
      <c r="C1544" s="119">
        <v>34</v>
      </c>
      <c r="D1544" s="133" t="s">
        <v>21050</v>
      </c>
      <c r="E1544" s="135" t="s">
        <v>21124</v>
      </c>
      <c r="F1544" s="114" t="s">
        <v>24777</v>
      </c>
    </row>
    <row r="1545" spans="1:6">
      <c r="A1545" s="133" t="s">
        <v>4211</v>
      </c>
      <c r="B1545" s="119">
        <v>3</v>
      </c>
      <c r="C1545" s="119">
        <v>4</v>
      </c>
      <c r="D1545" s="133" t="s">
        <v>7712</v>
      </c>
      <c r="E1545" s="135" t="s">
        <v>21125</v>
      </c>
      <c r="F1545" s="114" t="s">
        <v>16026</v>
      </c>
    </row>
    <row r="1546" spans="1:6">
      <c r="A1546" s="133" t="s">
        <v>4213</v>
      </c>
      <c r="B1546" s="119">
        <v>0</v>
      </c>
      <c r="C1546" s="119">
        <v>10</v>
      </c>
      <c r="D1546" s="133" t="s">
        <v>7713</v>
      </c>
      <c r="E1546" s="135" t="s">
        <v>21126</v>
      </c>
      <c r="F1546" s="114" t="s">
        <v>16027</v>
      </c>
    </row>
    <row r="1547" spans="1:6">
      <c r="A1547" s="133" t="s">
        <v>4214</v>
      </c>
      <c r="B1547" s="119">
        <v>0</v>
      </c>
      <c r="C1547" s="119">
        <v>12</v>
      </c>
      <c r="D1547" s="133" t="s">
        <v>7714</v>
      </c>
      <c r="E1547" s="135" t="s">
        <v>21127</v>
      </c>
      <c r="F1547" s="114" t="s">
        <v>16028</v>
      </c>
    </row>
    <row r="1548" spans="1:6">
      <c r="A1548" s="133" t="s">
        <v>4215</v>
      </c>
      <c r="B1548" s="119">
        <v>0</v>
      </c>
      <c r="C1548" s="119">
        <v>12</v>
      </c>
      <c r="D1548" s="133" t="s">
        <v>7715</v>
      </c>
      <c r="E1548" s="135" t="s">
        <v>21128</v>
      </c>
      <c r="F1548" s="114" t="s">
        <v>16029</v>
      </c>
    </row>
    <row r="1549" spans="1:6">
      <c r="A1549" s="133" t="s">
        <v>20193</v>
      </c>
      <c r="B1549" s="119">
        <v>0</v>
      </c>
      <c r="C1549" s="119">
        <v>4</v>
      </c>
      <c r="D1549" s="133" t="s">
        <v>21440</v>
      </c>
      <c r="E1549" s="135" t="s">
        <v>21129</v>
      </c>
      <c r="F1549" s="114" t="s">
        <v>16030</v>
      </c>
    </row>
    <row r="1550" spans="1:6">
      <c r="A1550" s="133" t="s">
        <v>20194</v>
      </c>
      <c r="B1550" s="119">
        <v>0</v>
      </c>
      <c r="C1550" s="119">
        <v>4</v>
      </c>
      <c r="D1550" s="133" t="s">
        <v>21441</v>
      </c>
      <c r="E1550" s="135" t="s">
        <v>21130</v>
      </c>
      <c r="F1550" s="114" t="s">
        <v>16031</v>
      </c>
    </row>
    <row r="1551" spans="1:6">
      <c r="A1551" s="133" t="s">
        <v>5129</v>
      </c>
      <c r="B1551" s="119">
        <v>0</v>
      </c>
      <c r="C1551" s="119">
        <v>47</v>
      </c>
      <c r="D1551" s="133" t="s">
        <v>9055</v>
      </c>
      <c r="E1551" s="135" t="s">
        <v>21131</v>
      </c>
      <c r="F1551" s="114" t="s">
        <v>16032</v>
      </c>
    </row>
    <row r="1552" spans="1:6">
      <c r="A1552" s="133" t="s">
        <v>5130</v>
      </c>
      <c r="B1552" s="119">
        <v>5</v>
      </c>
      <c r="C1552" s="119">
        <v>67</v>
      </c>
      <c r="D1552" s="133" t="s">
        <v>9056</v>
      </c>
      <c r="E1552" s="135" t="s">
        <v>21132</v>
      </c>
      <c r="F1552" s="114" t="s">
        <v>16033</v>
      </c>
    </row>
    <row r="1553" spans="1:6">
      <c r="A1553" s="133" t="s">
        <v>12665</v>
      </c>
      <c r="B1553" s="119">
        <v>3</v>
      </c>
      <c r="C1553" s="119">
        <v>82</v>
      </c>
      <c r="D1553" s="133" t="s">
        <v>12666</v>
      </c>
      <c r="E1553" s="135" t="s">
        <v>21133</v>
      </c>
      <c r="F1553" s="114" t="s">
        <v>16033</v>
      </c>
    </row>
    <row r="1554" spans="1:6">
      <c r="A1554" s="133" t="s">
        <v>21051</v>
      </c>
      <c r="B1554" s="119">
        <v>9</v>
      </c>
      <c r="C1554" s="119">
        <v>75</v>
      </c>
      <c r="D1554" s="133" t="s">
        <v>21052</v>
      </c>
      <c r="E1554" s="135" t="s">
        <v>21053</v>
      </c>
      <c r="F1554" s="114" t="s">
        <v>16034</v>
      </c>
    </row>
    <row r="1555" spans="1:6">
      <c r="A1555" s="133" t="s">
        <v>21063</v>
      </c>
      <c r="B1555" s="119">
        <v>8</v>
      </c>
      <c r="C1555" s="119">
        <v>28</v>
      </c>
      <c r="D1555" s="133" t="s">
        <v>21064</v>
      </c>
      <c r="E1555" s="135" t="s">
        <v>27120</v>
      </c>
      <c r="F1555" s="114" t="s">
        <v>16035</v>
      </c>
    </row>
    <row r="1556" spans="1:6">
      <c r="A1556" s="133" t="s">
        <v>21065</v>
      </c>
      <c r="B1556" s="119">
        <v>4</v>
      </c>
      <c r="C1556" s="119">
        <v>28</v>
      </c>
      <c r="D1556" s="133" t="s">
        <v>21066</v>
      </c>
      <c r="E1556" s="135" t="s">
        <v>27121</v>
      </c>
      <c r="F1556" s="114" t="s">
        <v>16036</v>
      </c>
    </row>
    <row r="1557" spans="1:6">
      <c r="A1557" s="133" t="s">
        <v>21067</v>
      </c>
      <c r="B1557" s="119">
        <v>0</v>
      </c>
      <c r="C1557" s="119">
        <v>29</v>
      </c>
      <c r="D1557" s="133" t="s">
        <v>21068</v>
      </c>
      <c r="E1557" s="135" t="s">
        <v>27122</v>
      </c>
      <c r="F1557" s="114" t="s">
        <v>16037</v>
      </c>
    </row>
    <row r="1558" spans="1:6">
      <c r="A1558" s="133" t="s">
        <v>21069</v>
      </c>
      <c r="B1558" s="119">
        <v>2</v>
      </c>
      <c r="C1558" s="119">
        <v>34</v>
      </c>
      <c r="D1558" s="133" t="s">
        <v>21070</v>
      </c>
      <c r="E1558" s="135" t="s">
        <v>27123</v>
      </c>
      <c r="F1558" s="114" t="s">
        <v>16038</v>
      </c>
    </row>
    <row r="1559" spans="1:6">
      <c r="A1559" s="133" t="s">
        <v>22325</v>
      </c>
      <c r="B1559" s="119">
        <v>2</v>
      </c>
      <c r="C1559" s="119">
        <v>37</v>
      </c>
      <c r="D1559" s="133" t="s">
        <v>19638</v>
      </c>
      <c r="E1559" s="135" t="s">
        <v>24766</v>
      </c>
      <c r="F1559" s="114" t="s">
        <v>1368</v>
      </c>
    </row>
    <row r="1560" spans="1:6">
      <c r="A1560" s="133" t="s">
        <v>22326</v>
      </c>
      <c r="B1560" s="119">
        <v>1</v>
      </c>
      <c r="C1560" s="119">
        <v>37</v>
      </c>
      <c r="D1560" s="133" t="s">
        <v>19641</v>
      </c>
      <c r="E1560" s="135" t="s">
        <v>24767</v>
      </c>
      <c r="F1560" s="114" t="s">
        <v>16039</v>
      </c>
    </row>
    <row r="1561" spans="1:6">
      <c r="A1561" s="133" t="s">
        <v>21850</v>
      </c>
      <c r="B1561" s="119">
        <v>0</v>
      </c>
      <c r="C1561" s="119">
        <v>41.5</v>
      </c>
      <c r="D1561" s="133" t="s">
        <v>21054</v>
      </c>
      <c r="E1561" s="135" t="s">
        <v>22327</v>
      </c>
      <c r="F1561" s="114" t="s">
        <v>16040</v>
      </c>
    </row>
    <row r="1562" spans="1:6">
      <c r="A1562" s="133" t="s">
        <v>21055</v>
      </c>
      <c r="B1562" s="119">
        <v>0</v>
      </c>
      <c r="C1562" s="119">
        <v>0</v>
      </c>
      <c r="D1562" s="133" t="s">
        <v>21056</v>
      </c>
      <c r="E1562" s="135" t="s">
        <v>27124</v>
      </c>
      <c r="F1562" s="114" t="s">
        <v>16041</v>
      </c>
    </row>
    <row r="1563" spans="1:6">
      <c r="A1563" s="133" t="s">
        <v>3104</v>
      </c>
      <c r="B1563" s="119">
        <v>0</v>
      </c>
      <c r="C1563" s="119">
        <v>50</v>
      </c>
      <c r="D1563" s="133" t="s">
        <v>7716</v>
      </c>
      <c r="E1563" s="135" t="s">
        <v>15958</v>
      </c>
      <c r="F1563" s="114" t="s">
        <v>16042</v>
      </c>
    </row>
    <row r="1564" spans="1:6">
      <c r="A1564" s="133" t="s">
        <v>4416</v>
      </c>
      <c r="B1564" s="119">
        <v>0</v>
      </c>
      <c r="C1564" s="119">
        <v>14</v>
      </c>
      <c r="D1564" s="133" t="s">
        <v>8758</v>
      </c>
      <c r="E1564" s="135" t="s">
        <v>15959</v>
      </c>
      <c r="F1564" s="114" t="s">
        <v>16043</v>
      </c>
    </row>
    <row r="1565" spans="1:6">
      <c r="A1565" s="133" t="s">
        <v>4216</v>
      </c>
      <c r="B1565" s="119">
        <v>0</v>
      </c>
      <c r="C1565" s="119">
        <v>12</v>
      </c>
      <c r="D1565" s="133" t="s">
        <v>7717</v>
      </c>
      <c r="E1565" s="135" t="s">
        <v>24768</v>
      </c>
      <c r="F1565" s="114" t="s">
        <v>16044</v>
      </c>
    </row>
    <row r="1566" spans="1:6">
      <c r="A1566" s="133" t="s">
        <v>5131</v>
      </c>
      <c r="B1566" s="119">
        <v>0</v>
      </c>
      <c r="C1566" s="119">
        <v>0</v>
      </c>
      <c r="D1566" s="133" t="s">
        <v>9060</v>
      </c>
      <c r="E1566" s="135" t="s">
        <v>15960</v>
      </c>
      <c r="F1566" s="114" t="s">
        <v>16045</v>
      </c>
    </row>
    <row r="1567" spans="1:6">
      <c r="A1567" s="133" t="s">
        <v>5132</v>
      </c>
      <c r="B1567" s="119">
        <v>0</v>
      </c>
      <c r="C1567" s="119">
        <v>0</v>
      </c>
      <c r="D1567" s="133" t="s">
        <v>9061</v>
      </c>
      <c r="E1567" s="135" t="s">
        <v>15961</v>
      </c>
      <c r="F1567" s="114" t="s">
        <v>16046</v>
      </c>
    </row>
    <row r="1568" spans="1:6">
      <c r="A1568" s="133" t="s">
        <v>21057</v>
      </c>
      <c r="B1568" s="119">
        <v>0</v>
      </c>
      <c r="C1568" s="119">
        <v>0</v>
      </c>
      <c r="D1568" s="133" t="s">
        <v>21058</v>
      </c>
      <c r="E1568" s="135" t="s">
        <v>21059</v>
      </c>
      <c r="F1568" s="114" t="s">
        <v>16047</v>
      </c>
    </row>
    <row r="1569" spans="1:6">
      <c r="A1569" s="133" t="s">
        <v>24133</v>
      </c>
      <c r="B1569" s="119">
        <v>0</v>
      </c>
      <c r="C1569" s="119">
        <v>0</v>
      </c>
      <c r="D1569" s="133" t="s">
        <v>24134</v>
      </c>
      <c r="E1569" s="135" t="s">
        <v>24135</v>
      </c>
      <c r="F1569" s="114" t="s">
        <v>16048</v>
      </c>
    </row>
    <row r="1570" spans="1:6">
      <c r="A1570" s="133" t="s">
        <v>24136</v>
      </c>
      <c r="B1570" s="119">
        <v>1</v>
      </c>
      <c r="C1570" s="119">
        <v>8</v>
      </c>
      <c r="D1570" s="133" t="s">
        <v>24137</v>
      </c>
      <c r="E1570" s="135" t="s">
        <v>24138</v>
      </c>
      <c r="F1570" s="114" t="s">
        <v>16049</v>
      </c>
    </row>
    <row r="1571" spans="1:6">
      <c r="A1571" s="133" t="s">
        <v>24139</v>
      </c>
      <c r="B1571" s="119">
        <v>3</v>
      </c>
      <c r="C1571" s="119">
        <v>8</v>
      </c>
      <c r="D1571" s="133" t="s">
        <v>24140</v>
      </c>
      <c r="E1571" s="135" t="s">
        <v>24141</v>
      </c>
      <c r="F1571" s="114" t="s">
        <v>16050</v>
      </c>
    </row>
    <row r="1572" spans="1:6">
      <c r="A1572" s="133" t="s">
        <v>19479</v>
      </c>
      <c r="B1572" s="119">
        <v>0</v>
      </c>
      <c r="C1572" s="119">
        <v>51</v>
      </c>
      <c r="D1572" s="133" t="s">
        <v>19480</v>
      </c>
      <c r="E1572" s="135" t="s">
        <v>24769</v>
      </c>
      <c r="F1572" s="114" t="s">
        <v>16051</v>
      </c>
    </row>
    <row r="1573" spans="1:6">
      <c r="A1573" s="133" t="s">
        <v>24172</v>
      </c>
      <c r="B1573" s="119">
        <v>0</v>
      </c>
      <c r="C1573" s="119">
        <v>10</v>
      </c>
      <c r="D1573" s="133" t="s">
        <v>24173</v>
      </c>
      <c r="E1573" s="135" t="s">
        <v>24265</v>
      </c>
      <c r="F1573" s="114" t="s">
        <v>19824</v>
      </c>
    </row>
    <row r="1574" spans="1:6">
      <c r="A1574" s="133" t="s">
        <v>19481</v>
      </c>
      <c r="B1574" s="119">
        <v>0</v>
      </c>
      <c r="C1574" s="119">
        <v>73</v>
      </c>
      <c r="D1574" s="133" t="s">
        <v>19482</v>
      </c>
      <c r="E1574" s="135" t="s">
        <v>21755</v>
      </c>
      <c r="F1574" s="114" t="s">
        <v>16052</v>
      </c>
    </row>
    <row r="1575" spans="1:6">
      <c r="A1575" s="133" t="s">
        <v>5133</v>
      </c>
      <c r="B1575" s="119">
        <v>0</v>
      </c>
      <c r="C1575" s="119">
        <v>115</v>
      </c>
      <c r="D1575" s="133" t="s">
        <v>9057</v>
      </c>
      <c r="E1575" s="135" t="s">
        <v>15962</v>
      </c>
      <c r="F1575" s="114" t="s">
        <v>16053</v>
      </c>
    </row>
    <row r="1576" spans="1:6">
      <c r="A1576" s="133" t="s">
        <v>5134</v>
      </c>
      <c r="B1576" s="119">
        <v>0</v>
      </c>
      <c r="C1576" s="119">
        <v>37</v>
      </c>
      <c r="D1576" s="133" t="s">
        <v>9058</v>
      </c>
      <c r="E1576" s="135" t="s">
        <v>24770</v>
      </c>
      <c r="F1576" s="114" t="s">
        <v>16054</v>
      </c>
    </row>
    <row r="1577" spans="1:6">
      <c r="A1577" s="133" t="s">
        <v>5135</v>
      </c>
      <c r="B1577" s="119">
        <v>0</v>
      </c>
      <c r="C1577" s="119">
        <v>37</v>
      </c>
      <c r="D1577" s="133" t="s">
        <v>9059</v>
      </c>
      <c r="E1577" s="135" t="s">
        <v>24771</v>
      </c>
      <c r="F1577" s="114" t="s">
        <v>5637</v>
      </c>
    </row>
    <row r="1578" spans="1:6">
      <c r="A1578" s="133" t="s">
        <v>24174</v>
      </c>
      <c r="B1578" s="119">
        <v>0</v>
      </c>
      <c r="C1578" s="119">
        <v>16</v>
      </c>
      <c r="D1578" s="133" t="s">
        <v>24175</v>
      </c>
      <c r="E1578" s="135" t="s">
        <v>24176</v>
      </c>
      <c r="F1578" s="114" t="s">
        <v>16055</v>
      </c>
    </row>
    <row r="1579" spans="1:6">
      <c r="A1579" s="133" t="s">
        <v>26000</v>
      </c>
      <c r="B1579" s="119">
        <v>1</v>
      </c>
      <c r="C1579" s="119">
        <v>16</v>
      </c>
      <c r="D1579" s="133" t="s">
        <v>24177</v>
      </c>
      <c r="E1579" s="135" t="s">
        <v>24178</v>
      </c>
      <c r="F1579" s="114" t="s">
        <v>16056</v>
      </c>
    </row>
    <row r="1580" spans="1:6">
      <c r="A1580" s="133" t="s">
        <v>24179</v>
      </c>
      <c r="B1580" s="119">
        <v>2</v>
      </c>
      <c r="C1580" s="119">
        <v>28</v>
      </c>
      <c r="D1580" s="133" t="s">
        <v>24180</v>
      </c>
      <c r="E1580" s="135" t="s">
        <v>24181</v>
      </c>
      <c r="F1580" s="114" t="s">
        <v>16057</v>
      </c>
    </row>
    <row r="1581" spans="1:6">
      <c r="A1581" s="133" t="s">
        <v>24182</v>
      </c>
      <c r="B1581" s="119">
        <v>2</v>
      </c>
      <c r="C1581" s="119">
        <v>73</v>
      </c>
      <c r="D1581" s="133" t="s">
        <v>24183</v>
      </c>
      <c r="E1581" s="135" t="s">
        <v>24266</v>
      </c>
      <c r="F1581" s="114" t="s">
        <v>16058</v>
      </c>
    </row>
    <row r="1582" spans="1:6">
      <c r="A1582" s="133" t="s">
        <v>24184</v>
      </c>
      <c r="B1582" s="119">
        <v>1</v>
      </c>
      <c r="C1582" s="119">
        <v>42</v>
      </c>
      <c r="D1582" s="133" t="s">
        <v>24185</v>
      </c>
      <c r="E1582" s="135" t="s">
        <v>24267</v>
      </c>
      <c r="F1582" s="114" t="s">
        <v>16059</v>
      </c>
    </row>
    <row r="1583" spans="1:6">
      <c r="A1583" s="133" t="s">
        <v>24186</v>
      </c>
      <c r="B1583" s="119">
        <v>2</v>
      </c>
      <c r="C1583" s="119">
        <v>42</v>
      </c>
      <c r="D1583" s="133" t="s">
        <v>24187</v>
      </c>
      <c r="E1583" s="135" t="s">
        <v>24268</v>
      </c>
      <c r="F1583" s="114" t="s">
        <v>16060</v>
      </c>
    </row>
    <row r="1584" spans="1:6">
      <c r="A1584" s="133" t="s">
        <v>20355</v>
      </c>
      <c r="B1584" s="119">
        <v>0</v>
      </c>
      <c r="C1584" s="119">
        <v>78</v>
      </c>
      <c r="D1584" s="133" t="s">
        <v>20356</v>
      </c>
      <c r="E1584" s="135" t="s">
        <v>20602</v>
      </c>
      <c r="F1584" s="114" t="s">
        <v>16061</v>
      </c>
    </row>
    <row r="1585" spans="1:6">
      <c r="A1585" s="133" t="s">
        <v>20357</v>
      </c>
      <c r="B1585" s="119">
        <v>1</v>
      </c>
      <c r="C1585" s="119">
        <v>75</v>
      </c>
      <c r="D1585" s="133" t="s">
        <v>20358</v>
      </c>
      <c r="E1585" s="135" t="s">
        <v>20603</v>
      </c>
      <c r="F1585" s="114" t="s">
        <v>16062</v>
      </c>
    </row>
    <row r="1586" spans="1:6">
      <c r="A1586" s="133" t="s">
        <v>20359</v>
      </c>
      <c r="B1586" s="119">
        <v>1</v>
      </c>
      <c r="C1586" s="119">
        <v>65</v>
      </c>
      <c r="D1586" s="133" t="s">
        <v>20360</v>
      </c>
      <c r="E1586" s="135" t="s">
        <v>20604</v>
      </c>
      <c r="F1586" s="114" t="s">
        <v>16063</v>
      </c>
    </row>
    <row r="1587" spans="1:6">
      <c r="A1587" s="133" t="s">
        <v>5554</v>
      </c>
      <c r="B1587" s="119">
        <v>0</v>
      </c>
      <c r="C1587" s="119">
        <v>107</v>
      </c>
      <c r="D1587" s="133" t="s">
        <v>9492</v>
      </c>
      <c r="E1587" s="135" t="s">
        <v>15963</v>
      </c>
      <c r="F1587" s="114" t="s">
        <v>23746</v>
      </c>
    </row>
    <row r="1588" spans="1:6">
      <c r="A1588" s="133" t="s">
        <v>20361</v>
      </c>
      <c r="B1588" s="119">
        <v>6</v>
      </c>
      <c r="C1588" s="119">
        <v>105</v>
      </c>
      <c r="D1588" s="133" t="s">
        <v>20362</v>
      </c>
      <c r="E1588" s="135" t="s">
        <v>20605</v>
      </c>
      <c r="F1588" s="114" t="s">
        <v>23747</v>
      </c>
    </row>
    <row r="1589" spans="1:6">
      <c r="A1589" s="133" t="s">
        <v>5555</v>
      </c>
      <c r="B1589" s="119">
        <v>0</v>
      </c>
      <c r="C1589" s="119">
        <v>0</v>
      </c>
      <c r="D1589" s="133" t="s">
        <v>9493</v>
      </c>
      <c r="E1589" s="135" t="s">
        <v>15964</v>
      </c>
      <c r="F1589" s="114" t="s">
        <v>23748</v>
      </c>
    </row>
    <row r="1590" spans="1:6">
      <c r="A1590" s="133" t="s">
        <v>20363</v>
      </c>
      <c r="B1590" s="119">
        <v>2</v>
      </c>
      <c r="C1590" s="119">
        <v>41</v>
      </c>
      <c r="D1590" s="133" t="s">
        <v>20364</v>
      </c>
      <c r="E1590" s="135" t="s">
        <v>24772</v>
      </c>
      <c r="F1590" s="114" t="s">
        <v>23743</v>
      </c>
    </row>
    <row r="1591" spans="1:6">
      <c r="A1591" s="133" t="s">
        <v>20365</v>
      </c>
      <c r="B1591" s="119">
        <v>1</v>
      </c>
      <c r="C1591" s="119">
        <v>41</v>
      </c>
      <c r="D1591" s="133" t="s">
        <v>20366</v>
      </c>
      <c r="E1591" s="135" t="s">
        <v>24773</v>
      </c>
      <c r="F1591" s="114" t="s">
        <v>23744</v>
      </c>
    </row>
    <row r="1592" spans="1:6">
      <c r="A1592" s="133" t="s">
        <v>20367</v>
      </c>
      <c r="B1592" s="119">
        <v>1</v>
      </c>
      <c r="C1592" s="119">
        <v>11</v>
      </c>
      <c r="D1592" s="133" t="s">
        <v>20368</v>
      </c>
      <c r="E1592" s="135" t="s">
        <v>20606</v>
      </c>
      <c r="F1592" s="114" t="s">
        <v>23751</v>
      </c>
    </row>
    <row r="1593" spans="1:6">
      <c r="A1593" s="133" t="s">
        <v>20369</v>
      </c>
      <c r="B1593" s="119">
        <v>0</v>
      </c>
      <c r="C1593" s="119">
        <v>11</v>
      </c>
      <c r="D1593" s="133" t="s">
        <v>20370</v>
      </c>
      <c r="E1593" s="135" t="s">
        <v>20607</v>
      </c>
      <c r="F1593" s="114" t="s">
        <v>23745</v>
      </c>
    </row>
    <row r="1594" spans="1:6">
      <c r="A1594" s="133" t="s">
        <v>5136</v>
      </c>
      <c r="B1594" s="119">
        <v>0</v>
      </c>
      <c r="C1594" s="119">
        <v>21</v>
      </c>
      <c r="D1594" s="133" t="s">
        <v>9060</v>
      </c>
      <c r="E1594" s="135" t="s">
        <v>15965</v>
      </c>
      <c r="F1594" s="114" t="s">
        <v>23978</v>
      </c>
    </row>
    <row r="1595" spans="1:6">
      <c r="A1595" s="133" t="s">
        <v>5137</v>
      </c>
      <c r="B1595" s="119">
        <v>0</v>
      </c>
      <c r="C1595" s="119">
        <v>21</v>
      </c>
      <c r="D1595" s="133" t="s">
        <v>9061</v>
      </c>
      <c r="E1595" s="135" t="s">
        <v>24774</v>
      </c>
      <c r="F1595" s="114" t="s">
        <v>23980</v>
      </c>
    </row>
    <row r="1596" spans="1:6">
      <c r="A1596" s="133" t="s">
        <v>5138</v>
      </c>
      <c r="B1596" s="119">
        <v>5</v>
      </c>
      <c r="C1596" s="119">
        <v>78</v>
      </c>
      <c r="D1596" s="133" t="s">
        <v>9062</v>
      </c>
      <c r="E1596" s="135" t="s">
        <v>15966</v>
      </c>
      <c r="F1596" s="114" t="s">
        <v>23749</v>
      </c>
    </row>
    <row r="1597" spans="1:6">
      <c r="A1597" s="133" t="s">
        <v>5139</v>
      </c>
      <c r="B1597" s="119">
        <v>10</v>
      </c>
      <c r="C1597" s="119">
        <v>83</v>
      </c>
      <c r="D1597" s="133" t="s">
        <v>29162</v>
      </c>
      <c r="E1597" s="135" t="s">
        <v>15967</v>
      </c>
      <c r="F1597" s="114" t="s">
        <v>23750</v>
      </c>
    </row>
    <row r="1598" spans="1:6">
      <c r="A1598" s="133" t="s">
        <v>5140</v>
      </c>
      <c r="B1598" s="119">
        <v>2</v>
      </c>
      <c r="C1598" s="119">
        <v>40</v>
      </c>
      <c r="D1598" s="133" t="s">
        <v>29163</v>
      </c>
      <c r="E1598" s="135" t="s">
        <v>24775</v>
      </c>
      <c r="F1598" s="114" t="s">
        <v>16064</v>
      </c>
    </row>
    <row r="1599" spans="1:6">
      <c r="A1599" s="133" t="s">
        <v>5141</v>
      </c>
      <c r="B1599" s="119">
        <v>4</v>
      </c>
      <c r="C1599" s="119">
        <v>40</v>
      </c>
      <c r="D1599" s="133" t="s">
        <v>29164</v>
      </c>
      <c r="E1599" s="135" t="s">
        <v>24776</v>
      </c>
      <c r="F1599" s="114" t="s">
        <v>16065</v>
      </c>
    </row>
    <row r="1600" spans="1:6">
      <c r="A1600" s="133" t="s">
        <v>5556</v>
      </c>
      <c r="B1600" s="119">
        <v>0</v>
      </c>
      <c r="C1600" s="119">
        <v>68</v>
      </c>
      <c r="D1600" s="133" t="s">
        <v>9494</v>
      </c>
      <c r="E1600" s="135" t="s">
        <v>15968</v>
      </c>
      <c r="F1600" s="114" t="s">
        <v>16066</v>
      </c>
    </row>
    <row r="1601" spans="1:6">
      <c r="A1601" s="133" t="s">
        <v>1358</v>
      </c>
      <c r="B1601" s="119">
        <v>3</v>
      </c>
      <c r="C1601" s="119">
        <v>25</v>
      </c>
      <c r="D1601" s="133" t="s">
        <v>7718</v>
      </c>
      <c r="E1601" s="135" t="s">
        <v>15969</v>
      </c>
      <c r="F1601" s="114" t="s">
        <v>16067</v>
      </c>
    </row>
    <row r="1602" spans="1:6">
      <c r="A1602" s="133" t="s">
        <v>5557</v>
      </c>
      <c r="B1602" s="119">
        <v>2</v>
      </c>
      <c r="C1602" s="119">
        <v>25</v>
      </c>
      <c r="D1602" s="133" t="s">
        <v>9495</v>
      </c>
      <c r="E1602" s="135" t="s">
        <v>15970</v>
      </c>
      <c r="F1602" s="114" t="s">
        <v>16068</v>
      </c>
    </row>
    <row r="1603" spans="1:6">
      <c r="A1603" s="133" t="s">
        <v>1361</v>
      </c>
      <c r="B1603" s="119">
        <v>0</v>
      </c>
      <c r="C1603" s="119">
        <v>23</v>
      </c>
      <c r="D1603" s="133" t="s">
        <v>7719</v>
      </c>
      <c r="E1603" s="135" t="s">
        <v>15971</v>
      </c>
      <c r="F1603" s="114" t="s">
        <v>16069</v>
      </c>
    </row>
    <row r="1604" spans="1:6">
      <c r="A1604" s="133" t="s">
        <v>1360</v>
      </c>
      <c r="B1604" s="119">
        <v>1</v>
      </c>
      <c r="C1604" s="119">
        <v>23</v>
      </c>
      <c r="D1604" s="133" t="s">
        <v>7720</v>
      </c>
      <c r="E1604" s="135" t="s">
        <v>15972</v>
      </c>
      <c r="F1604" s="114" t="s">
        <v>16070</v>
      </c>
    </row>
    <row r="1605" spans="1:6">
      <c r="A1605" s="133" t="s">
        <v>5558</v>
      </c>
      <c r="B1605" s="119">
        <v>0</v>
      </c>
      <c r="C1605" s="119">
        <v>27</v>
      </c>
      <c r="D1605" s="133" t="s">
        <v>9496</v>
      </c>
      <c r="E1605" s="135" t="s">
        <v>15973</v>
      </c>
      <c r="F1605" s="114" t="s">
        <v>16071</v>
      </c>
    </row>
    <row r="1606" spans="1:6">
      <c r="A1606" s="133" t="s">
        <v>5560</v>
      </c>
      <c r="B1606" s="119">
        <v>0</v>
      </c>
      <c r="C1606" s="119">
        <v>18</v>
      </c>
      <c r="D1606" s="133" t="s">
        <v>9497</v>
      </c>
      <c r="E1606" s="135" t="s">
        <v>15974</v>
      </c>
      <c r="F1606" s="114" t="s">
        <v>16072</v>
      </c>
    </row>
    <row r="1607" spans="1:6">
      <c r="A1607" s="133" t="s">
        <v>5561</v>
      </c>
      <c r="B1607" s="119">
        <v>0</v>
      </c>
      <c r="C1607" s="119">
        <v>0</v>
      </c>
      <c r="D1607" s="133" t="s">
        <v>9498</v>
      </c>
      <c r="E1607" s="135" t="s">
        <v>15975</v>
      </c>
      <c r="F1607" s="114" t="s">
        <v>16073</v>
      </c>
    </row>
    <row r="1608" spans="1:6">
      <c r="A1608" s="133" t="s">
        <v>5562</v>
      </c>
      <c r="B1608" s="119">
        <v>0</v>
      </c>
      <c r="C1608" s="119">
        <v>0</v>
      </c>
      <c r="D1608" s="133" t="s">
        <v>9499</v>
      </c>
      <c r="E1608" s="135" t="s">
        <v>15976</v>
      </c>
      <c r="F1608" s="114" t="s">
        <v>16074</v>
      </c>
    </row>
    <row r="1609" spans="1:6">
      <c r="A1609" s="133" t="s">
        <v>5563</v>
      </c>
      <c r="B1609" s="119">
        <v>2</v>
      </c>
      <c r="C1609" s="119">
        <v>72</v>
      </c>
      <c r="D1609" s="133" t="s">
        <v>9500</v>
      </c>
      <c r="E1609" s="135" t="s">
        <v>5564</v>
      </c>
      <c r="F1609" s="114" t="s">
        <v>25242</v>
      </c>
    </row>
    <row r="1610" spans="1:6">
      <c r="A1610" s="133" t="s">
        <v>5565</v>
      </c>
      <c r="B1610" s="119">
        <v>2</v>
      </c>
      <c r="C1610" s="119">
        <v>74</v>
      </c>
      <c r="D1610" s="133" t="s">
        <v>9501</v>
      </c>
      <c r="E1610" s="135" t="s">
        <v>5566</v>
      </c>
      <c r="F1610" s="114" t="s">
        <v>16075</v>
      </c>
    </row>
    <row r="1611" spans="1:6">
      <c r="A1611" s="133" t="s">
        <v>5567</v>
      </c>
      <c r="B1611" s="119">
        <v>0</v>
      </c>
      <c r="C1611" s="119">
        <v>0</v>
      </c>
      <c r="D1611" s="133" t="s">
        <v>9502</v>
      </c>
      <c r="E1611" s="135" t="s">
        <v>15977</v>
      </c>
      <c r="F1611" s="114" t="s">
        <v>4220</v>
      </c>
    </row>
    <row r="1612" spans="1:6">
      <c r="A1612" s="133" t="s">
        <v>5568</v>
      </c>
      <c r="B1612" s="119">
        <v>0</v>
      </c>
      <c r="C1612" s="119">
        <v>20</v>
      </c>
      <c r="D1612" s="133" t="s">
        <v>9503</v>
      </c>
      <c r="E1612" s="135" t="s">
        <v>15978</v>
      </c>
      <c r="F1612" s="114" t="s">
        <v>16076</v>
      </c>
    </row>
    <row r="1613" spans="1:6">
      <c r="A1613" s="133" t="s">
        <v>5569</v>
      </c>
      <c r="B1613" s="119">
        <v>0</v>
      </c>
      <c r="C1613" s="119">
        <v>23</v>
      </c>
      <c r="D1613" s="133" t="s">
        <v>9504</v>
      </c>
      <c r="E1613" s="135" t="s">
        <v>15979</v>
      </c>
      <c r="F1613" s="114" t="s">
        <v>16077</v>
      </c>
    </row>
    <row r="1614" spans="1:6">
      <c r="A1614" s="133" t="s">
        <v>5570</v>
      </c>
      <c r="B1614" s="119">
        <v>0</v>
      </c>
      <c r="C1614" s="119">
        <v>23</v>
      </c>
      <c r="D1614" s="133" t="s">
        <v>9505</v>
      </c>
      <c r="E1614" s="135" t="s">
        <v>15980</v>
      </c>
      <c r="F1614" s="114" t="s">
        <v>16078</v>
      </c>
    </row>
    <row r="1615" spans="1:6">
      <c r="A1615" s="133" t="s">
        <v>5571</v>
      </c>
      <c r="B1615" s="119">
        <v>0</v>
      </c>
      <c r="C1615" s="119">
        <v>0</v>
      </c>
      <c r="D1615" s="133" t="s">
        <v>9506</v>
      </c>
      <c r="E1615" s="135" t="s">
        <v>15981</v>
      </c>
      <c r="F1615" s="114" t="s">
        <v>16079</v>
      </c>
    </row>
    <row r="1616" spans="1:6">
      <c r="A1616" s="133" t="s">
        <v>5572</v>
      </c>
      <c r="B1616" s="119">
        <v>0</v>
      </c>
      <c r="C1616" s="119">
        <v>0</v>
      </c>
      <c r="D1616" s="133" t="s">
        <v>9507</v>
      </c>
      <c r="E1616" s="135" t="s">
        <v>15982</v>
      </c>
      <c r="F1616" s="114" t="s">
        <v>16080</v>
      </c>
    </row>
    <row r="1617" spans="1:6">
      <c r="A1617" s="133" t="s">
        <v>5573</v>
      </c>
      <c r="B1617" s="119">
        <v>0</v>
      </c>
      <c r="C1617" s="119">
        <v>10</v>
      </c>
      <c r="D1617" s="133" t="s">
        <v>9508</v>
      </c>
      <c r="E1617" s="135" t="s">
        <v>15983</v>
      </c>
      <c r="F1617" s="114" t="s">
        <v>16081</v>
      </c>
    </row>
    <row r="1618" spans="1:6">
      <c r="A1618" s="133" t="s">
        <v>5574</v>
      </c>
      <c r="B1618" s="119">
        <v>0</v>
      </c>
      <c r="C1618" s="119">
        <v>0</v>
      </c>
      <c r="D1618" s="133" t="s">
        <v>9509</v>
      </c>
      <c r="E1618" s="135" t="s">
        <v>15984</v>
      </c>
      <c r="F1618" s="114" t="s">
        <v>16082</v>
      </c>
    </row>
    <row r="1619" spans="1:6">
      <c r="A1619" s="133" t="s">
        <v>5575</v>
      </c>
      <c r="B1619" s="119">
        <v>0</v>
      </c>
      <c r="C1619" s="119">
        <v>33</v>
      </c>
      <c r="D1619" s="133" t="s">
        <v>9510</v>
      </c>
      <c r="E1619" s="135" t="s">
        <v>15985</v>
      </c>
      <c r="F1619" s="114" t="s">
        <v>16083</v>
      </c>
    </row>
    <row r="1620" spans="1:6">
      <c r="A1620" s="133" t="s">
        <v>5577</v>
      </c>
      <c r="B1620" s="119">
        <v>0</v>
      </c>
      <c r="C1620" s="119">
        <v>21</v>
      </c>
      <c r="D1620" s="133" t="s">
        <v>9511</v>
      </c>
      <c r="E1620" s="135" t="s">
        <v>15986</v>
      </c>
      <c r="F1620" s="114" t="s">
        <v>16084</v>
      </c>
    </row>
    <row r="1621" spans="1:6">
      <c r="A1621" s="133" t="s">
        <v>5578</v>
      </c>
      <c r="B1621" s="119">
        <v>0</v>
      </c>
      <c r="C1621" s="119">
        <v>38</v>
      </c>
      <c r="D1621" s="133" t="s">
        <v>9512</v>
      </c>
      <c r="E1621" s="135" t="s">
        <v>15987</v>
      </c>
      <c r="F1621" s="114" t="s">
        <v>16085</v>
      </c>
    </row>
    <row r="1622" spans="1:6">
      <c r="A1622" s="133" t="s">
        <v>5579</v>
      </c>
      <c r="B1622" s="119">
        <v>0</v>
      </c>
      <c r="C1622" s="119">
        <v>212</v>
      </c>
      <c r="D1622" s="133" t="s">
        <v>9513</v>
      </c>
      <c r="E1622" s="135" t="s">
        <v>15988</v>
      </c>
      <c r="F1622" s="114" t="s">
        <v>16086</v>
      </c>
    </row>
    <row r="1623" spans="1:6">
      <c r="A1623" s="133" t="s">
        <v>5580</v>
      </c>
      <c r="B1623" s="119">
        <v>0</v>
      </c>
      <c r="C1623" s="119">
        <v>0</v>
      </c>
      <c r="D1623" s="133" t="s">
        <v>9514</v>
      </c>
      <c r="E1623" s="135" t="s">
        <v>15989</v>
      </c>
      <c r="F1623" s="114" t="s">
        <v>16087</v>
      </c>
    </row>
    <row r="1624" spans="1:6">
      <c r="A1624" s="133" t="s">
        <v>5582</v>
      </c>
      <c r="B1624" s="119">
        <v>0</v>
      </c>
      <c r="C1624" s="119">
        <v>0</v>
      </c>
      <c r="D1624" s="133" t="s">
        <v>9515</v>
      </c>
      <c r="E1624" s="135" t="s">
        <v>15990</v>
      </c>
      <c r="F1624" s="114" t="s">
        <v>5664</v>
      </c>
    </row>
    <row r="1625" spans="1:6">
      <c r="A1625" s="133" t="s">
        <v>5583</v>
      </c>
      <c r="B1625" s="119">
        <v>3</v>
      </c>
      <c r="C1625" s="119">
        <v>65</v>
      </c>
      <c r="D1625" s="133" t="s">
        <v>9516</v>
      </c>
      <c r="E1625" s="135" t="s">
        <v>15991</v>
      </c>
      <c r="F1625" s="114" t="s">
        <v>16088</v>
      </c>
    </row>
    <row r="1626" spans="1:6">
      <c r="A1626" s="133" t="s">
        <v>5584</v>
      </c>
      <c r="B1626" s="119">
        <v>1</v>
      </c>
      <c r="C1626" s="119">
        <v>110</v>
      </c>
      <c r="D1626" s="133" t="s">
        <v>9517</v>
      </c>
      <c r="E1626" s="135" t="s">
        <v>15992</v>
      </c>
      <c r="F1626" s="114" t="s">
        <v>16089</v>
      </c>
    </row>
    <row r="1627" spans="1:6">
      <c r="A1627" s="133" t="s">
        <v>5585</v>
      </c>
      <c r="B1627" s="119">
        <v>0</v>
      </c>
      <c r="C1627" s="119">
        <v>0</v>
      </c>
      <c r="D1627" s="133" t="s">
        <v>9518</v>
      </c>
      <c r="E1627" s="135" t="s">
        <v>15993</v>
      </c>
      <c r="F1627" s="114" t="s">
        <v>25050</v>
      </c>
    </row>
    <row r="1628" spans="1:6">
      <c r="A1628" s="133" t="s">
        <v>5586</v>
      </c>
      <c r="B1628" s="119">
        <v>3</v>
      </c>
      <c r="C1628" s="119">
        <v>20</v>
      </c>
      <c r="D1628" s="133" t="s">
        <v>9519</v>
      </c>
      <c r="E1628" s="135" t="s">
        <v>15994</v>
      </c>
      <c r="F1628" s="114" t="s">
        <v>16090</v>
      </c>
    </row>
    <row r="1629" spans="1:6">
      <c r="A1629" s="133" t="s">
        <v>5587</v>
      </c>
      <c r="B1629" s="119">
        <v>0</v>
      </c>
      <c r="C1629" s="119">
        <v>20</v>
      </c>
      <c r="D1629" s="133" t="s">
        <v>9520</v>
      </c>
      <c r="E1629" s="135" t="s">
        <v>15995</v>
      </c>
      <c r="F1629" s="114" t="s">
        <v>16091</v>
      </c>
    </row>
    <row r="1630" spans="1:6">
      <c r="A1630" s="133" t="s">
        <v>5588</v>
      </c>
      <c r="B1630" s="119">
        <v>0</v>
      </c>
      <c r="C1630" s="119">
        <v>62</v>
      </c>
      <c r="D1630" s="133" t="s">
        <v>9521</v>
      </c>
      <c r="E1630" s="135" t="s">
        <v>15996</v>
      </c>
      <c r="F1630" s="114" t="s">
        <v>16092</v>
      </c>
    </row>
    <row r="1631" spans="1:6">
      <c r="A1631" s="133" t="s">
        <v>5589</v>
      </c>
      <c r="B1631" s="119">
        <v>0</v>
      </c>
      <c r="C1631" s="119">
        <v>61</v>
      </c>
      <c r="D1631" s="133" t="s">
        <v>9522</v>
      </c>
      <c r="E1631" s="135" t="s">
        <v>15997</v>
      </c>
      <c r="F1631" s="114" t="s">
        <v>16093</v>
      </c>
    </row>
    <row r="1632" spans="1:6">
      <c r="A1632" s="133" t="s">
        <v>5590</v>
      </c>
      <c r="B1632" s="119">
        <v>1</v>
      </c>
      <c r="C1632" s="119">
        <v>39</v>
      </c>
      <c r="D1632" s="133" t="s">
        <v>9523</v>
      </c>
      <c r="E1632" s="135" t="s">
        <v>15998</v>
      </c>
      <c r="F1632" s="114" t="s">
        <v>16094</v>
      </c>
    </row>
    <row r="1633" spans="1:6">
      <c r="A1633" s="133" t="s">
        <v>5591</v>
      </c>
      <c r="B1633" s="119">
        <v>0</v>
      </c>
      <c r="C1633" s="119">
        <v>0</v>
      </c>
      <c r="D1633" s="133" t="s">
        <v>9524</v>
      </c>
      <c r="E1633" s="135" t="s">
        <v>15999</v>
      </c>
      <c r="F1633" s="114" t="s">
        <v>16095</v>
      </c>
    </row>
    <row r="1634" spans="1:6">
      <c r="A1634" s="133" t="s">
        <v>5592</v>
      </c>
      <c r="B1634" s="119">
        <v>0</v>
      </c>
      <c r="C1634" s="119">
        <v>0</v>
      </c>
      <c r="D1634" s="133" t="s">
        <v>9525</v>
      </c>
      <c r="E1634" s="135" t="s">
        <v>16000</v>
      </c>
      <c r="F1634" s="114" t="s">
        <v>16096</v>
      </c>
    </row>
    <row r="1635" spans="1:6">
      <c r="A1635" s="133" t="s">
        <v>5142</v>
      </c>
      <c r="B1635" s="119">
        <v>0</v>
      </c>
      <c r="C1635" s="119">
        <v>72</v>
      </c>
      <c r="D1635" s="133" t="s">
        <v>9098</v>
      </c>
      <c r="E1635" s="135" t="s">
        <v>21354</v>
      </c>
      <c r="F1635" s="114" t="s">
        <v>5675</v>
      </c>
    </row>
    <row r="1636" spans="1:6">
      <c r="A1636" s="133" t="s">
        <v>5143</v>
      </c>
      <c r="B1636" s="119">
        <v>0</v>
      </c>
      <c r="C1636" s="119">
        <v>76</v>
      </c>
      <c r="D1636" s="133" t="s">
        <v>9099</v>
      </c>
      <c r="E1636" s="135" t="s">
        <v>16001</v>
      </c>
      <c r="F1636" s="114" t="s">
        <v>16097</v>
      </c>
    </row>
    <row r="1637" spans="1:6">
      <c r="A1637" s="133" t="s">
        <v>5144</v>
      </c>
      <c r="B1637" s="119">
        <v>0</v>
      </c>
      <c r="C1637" s="119">
        <v>35</v>
      </c>
      <c r="D1637" s="133" t="s">
        <v>9100</v>
      </c>
      <c r="E1637" s="135" t="s">
        <v>16002</v>
      </c>
      <c r="F1637" s="114" t="s">
        <v>16098</v>
      </c>
    </row>
    <row r="1638" spans="1:6">
      <c r="A1638" s="133" t="s">
        <v>5145</v>
      </c>
      <c r="B1638" s="119">
        <v>6</v>
      </c>
      <c r="C1638" s="119">
        <v>79</v>
      </c>
      <c r="D1638" s="133" t="s">
        <v>9101</v>
      </c>
      <c r="E1638" s="135" t="s">
        <v>16003</v>
      </c>
      <c r="F1638" s="114" t="s">
        <v>16099</v>
      </c>
    </row>
    <row r="1639" spans="1:6">
      <c r="A1639" s="133" t="s">
        <v>5146</v>
      </c>
      <c r="B1639" s="119">
        <v>0</v>
      </c>
      <c r="C1639" s="119">
        <v>5</v>
      </c>
      <c r="D1639" s="133" t="s">
        <v>9102</v>
      </c>
      <c r="E1639" s="135" t="s">
        <v>16004</v>
      </c>
      <c r="F1639" s="114" t="s">
        <v>16100</v>
      </c>
    </row>
    <row r="1640" spans="1:6">
      <c r="A1640" s="133" t="s">
        <v>5147</v>
      </c>
      <c r="B1640" s="119">
        <v>0</v>
      </c>
      <c r="C1640" s="119">
        <v>5</v>
      </c>
      <c r="D1640" s="133" t="s">
        <v>9103</v>
      </c>
      <c r="E1640" s="135" t="s">
        <v>16005</v>
      </c>
      <c r="F1640" s="114" t="s">
        <v>16101</v>
      </c>
    </row>
    <row r="1641" spans="1:6">
      <c r="A1641" s="133" t="s">
        <v>5148</v>
      </c>
      <c r="B1641" s="119">
        <v>2</v>
      </c>
      <c r="C1641" s="119">
        <v>60</v>
      </c>
      <c r="D1641" s="133" t="s">
        <v>9104</v>
      </c>
      <c r="E1641" s="135" t="s">
        <v>16006</v>
      </c>
      <c r="F1641" s="114" t="s">
        <v>16102</v>
      </c>
    </row>
    <row r="1642" spans="1:6">
      <c r="A1642" s="133" t="s">
        <v>5593</v>
      </c>
      <c r="B1642" s="119">
        <v>0</v>
      </c>
      <c r="C1642" s="119">
        <v>130</v>
      </c>
      <c r="D1642" s="133" t="s">
        <v>9105</v>
      </c>
      <c r="E1642" s="135" t="s">
        <v>16007</v>
      </c>
      <c r="F1642" s="114" t="s">
        <v>16103</v>
      </c>
    </row>
    <row r="1643" spans="1:6">
      <c r="A1643" s="133" t="s">
        <v>15064</v>
      </c>
      <c r="B1643" s="119">
        <v>0</v>
      </c>
      <c r="C1643" s="119">
        <v>75</v>
      </c>
      <c r="D1643" s="133" t="s">
        <v>9106</v>
      </c>
      <c r="E1643" s="135" t="s">
        <v>19823</v>
      </c>
      <c r="F1643" s="114" t="s">
        <v>16104</v>
      </c>
    </row>
    <row r="1644" spans="1:6">
      <c r="A1644" s="133" t="s">
        <v>15065</v>
      </c>
      <c r="B1644" s="119">
        <v>6</v>
      </c>
      <c r="C1644" s="119">
        <v>119</v>
      </c>
      <c r="D1644" s="133" t="s">
        <v>9107</v>
      </c>
      <c r="E1644" s="135" t="s">
        <v>16008</v>
      </c>
      <c r="F1644" s="114" t="s">
        <v>16105</v>
      </c>
    </row>
    <row r="1645" spans="1:6">
      <c r="A1645" s="133" t="s">
        <v>20902</v>
      </c>
      <c r="B1645" s="119">
        <v>0</v>
      </c>
      <c r="C1645" s="119">
        <v>76</v>
      </c>
      <c r="D1645" s="133" t="s">
        <v>20903</v>
      </c>
      <c r="E1645" s="135" t="s">
        <v>20904</v>
      </c>
      <c r="F1645" s="114" t="s">
        <v>20263</v>
      </c>
    </row>
    <row r="1646" spans="1:6">
      <c r="A1646" s="133" t="s">
        <v>5594</v>
      </c>
      <c r="B1646" s="119">
        <v>0</v>
      </c>
      <c r="C1646" s="119">
        <v>27</v>
      </c>
      <c r="D1646" s="133" t="s">
        <v>9108</v>
      </c>
      <c r="E1646" s="135" t="s">
        <v>28183</v>
      </c>
      <c r="F1646" s="114" t="s">
        <v>20265</v>
      </c>
    </row>
    <row r="1647" spans="1:6">
      <c r="A1647" s="133" t="s">
        <v>5595</v>
      </c>
      <c r="B1647" s="119">
        <v>1</v>
      </c>
      <c r="C1647" s="119">
        <v>27</v>
      </c>
      <c r="D1647" s="133" t="s">
        <v>9109</v>
      </c>
      <c r="E1647" s="135" t="s">
        <v>28184</v>
      </c>
      <c r="F1647" s="114" t="s">
        <v>20267</v>
      </c>
    </row>
    <row r="1648" spans="1:6">
      <c r="A1648" s="133" t="s">
        <v>5596</v>
      </c>
      <c r="B1648" s="119">
        <v>0</v>
      </c>
      <c r="C1648" s="119">
        <v>39</v>
      </c>
      <c r="D1648" s="133" t="s">
        <v>9110</v>
      </c>
      <c r="E1648" s="135" t="s">
        <v>16009</v>
      </c>
      <c r="F1648" s="114" t="s">
        <v>20269</v>
      </c>
    </row>
    <row r="1649" spans="1:6">
      <c r="A1649" s="133" t="s">
        <v>5597</v>
      </c>
      <c r="B1649" s="119">
        <v>5</v>
      </c>
      <c r="C1649" s="119">
        <v>39</v>
      </c>
      <c r="D1649" s="133" t="s">
        <v>9111</v>
      </c>
      <c r="E1649" s="135" t="s">
        <v>16010</v>
      </c>
      <c r="F1649" s="114" t="s">
        <v>20271</v>
      </c>
    </row>
    <row r="1650" spans="1:6">
      <c r="A1650" s="133" t="s">
        <v>15066</v>
      </c>
      <c r="B1650" s="119">
        <v>0</v>
      </c>
      <c r="C1650" s="119">
        <v>10</v>
      </c>
      <c r="D1650" s="133" t="s">
        <v>9112</v>
      </c>
      <c r="E1650" s="135" t="s">
        <v>16011</v>
      </c>
      <c r="F1650" s="114" t="s">
        <v>20273</v>
      </c>
    </row>
    <row r="1651" spans="1:6">
      <c r="A1651" s="133" t="s">
        <v>5598</v>
      </c>
      <c r="B1651" s="119">
        <v>0</v>
      </c>
      <c r="C1651" s="119">
        <v>10</v>
      </c>
      <c r="D1651" s="133" t="s">
        <v>9113</v>
      </c>
      <c r="E1651" s="135" t="s">
        <v>16012</v>
      </c>
      <c r="F1651" s="114" t="s">
        <v>20275</v>
      </c>
    </row>
    <row r="1652" spans="1:6">
      <c r="A1652" s="133" t="s">
        <v>5599</v>
      </c>
      <c r="B1652" s="119">
        <v>2</v>
      </c>
      <c r="C1652" s="119">
        <v>17</v>
      </c>
      <c r="D1652" s="133" t="s">
        <v>9114</v>
      </c>
      <c r="E1652" s="135" t="s">
        <v>16013</v>
      </c>
      <c r="F1652" s="114" t="s">
        <v>20277</v>
      </c>
    </row>
    <row r="1653" spans="1:6">
      <c r="A1653" s="133" t="s">
        <v>5600</v>
      </c>
      <c r="B1653" s="119">
        <v>4</v>
      </c>
      <c r="C1653" s="119">
        <v>17</v>
      </c>
      <c r="D1653" s="133" t="s">
        <v>9115</v>
      </c>
      <c r="E1653" s="135" t="s">
        <v>16014</v>
      </c>
      <c r="F1653" s="114" t="s">
        <v>22465</v>
      </c>
    </row>
    <row r="1654" spans="1:6">
      <c r="A1654" s="133" t="s">
        <v>21829</v>
      </c>
      <c r="B1654" s="119">
        <v>0</v>
      </c>
      <c r="C1654" s="119">
        <v>34</v>
      </c>
      <c r="D1654" s="133" t="s">
        <v>21830</v>
      </c>
      <c r="E1654" s="135" t="s">
        <v>21831</v>
      </c>
      <c r="F1654" s="114" t="s">
        <v>22468</v>
      </c>
    </row>
    <row r="1655" spans="1:6">
      <c r="A1655" s="133" t="s">
        <v>21832</v>
      </c>
      <c r="B1655" s="119">
        <v>0</v>
      </c>
      <c r="C1655" s="119">
        <v>34</v>
      </c>
      <c r="D1655" s="133" t="s">
        <v>21833</v>
      </c>
      <c r="E1655" s="135" t="s">
        <v>21834</v>
      </c>
      <c r="F1655" s="114" t="s">
        <v>22471</v>
      </c>
    </row>
    <row r="1656" spans="1:6">
      <c r="A1656" s="133" t="s">
        <v>5601</v>
      </c>
      <c r="B1656" s="119">
        <v>0</v>
      </c>
      <c r="C1656" s="119">
        <v>0</v>
      </c>
      <c r="D1656" s="133" t="s">
        <v>9526</v>
      </c>
      <c r="E1656" s="135" t="s">
        <v>5602</v>
      </c>
      <c r="F1656" s="114" t="s">
        <v>22474</v>
      </c>
    </row>
    <row r="1657" spans="1:6">
      <c r="A1657" s="133" t="s">
        <v>5604</v>
      </c>
      <c r="B1657" s="119">
        <v>0</v>
      </c>
      <c r="C1657" s="119">
        <v>0</v>
      </c>
      <c r="D1657" s="133" t="s">
        <v>9527</v>
      </c>
      <c r="E1657" s="135" t="s">
        <v>16015</v>
      </c>
      <c r="F1657" s="114" t="s">
        <v>22477</v>
      </c>
    </row>
    <row r="1658" spans="1:6">
      <c r="A1658" s="133" t="s">
        <v>5605</v>
      </c>
      <c r="B1658" s="119">
        <v>0</v>
      </c>
      <c r="C1658" s="119">
        <v>0</v>
      </c>
      <c r="D1658" s="133" t="s">
        <v>9528</v>
      </c>
      <c r="E1658" s="135" t="s">
        <v>16016</v>
      </c>
      <c r="F1658" s="114" t="s">
        <v>24270</v>
      </c>
    </row>
    <row r="1659" spans="1:6">
      <c r="A1659" s="133" t="s">
        <v>5606</v>
      </c>
      <c r="B1659" s="119">
        <v>0</v>
      </c>
      <c r="C1659" s="119">
        <v>37</v>
      </c>
      <c r="D1659" s="133" t="s">
        <v>9529</v>
      </c>
      <c r="E1659" s="135" t="s">
        <v>16017</v>
      </c>
      <c r="F1659" s="114" t="s">
        <v>24580</v>
      </c>
    </row>
    <row r="1660" spans="1:6">
      <c r="A1660" s="133" t="s">
        <v>1362</v>
      </c>
      <c r="B1660" s="119">
        <v>1</v>
      </c>
      <c r="C1660" s="119">
        <v>195</v>
      </c>
      <c r="D1660" s="133" t="s">
        <v>7721</v>
      </c>
      <c r="E1660" s="135" t="s">
        <v>16018</v>
      </c>
      <c r="F1660" s="114" t="s">
        <v>22557</v>
      </c>
    </row>
    <row r="1661" spans="1:6">
      <c r="A1661" s="133" t="s">
        <v>5607</v>
      </c>
      <c r="B1661" s="119">
        <v>5</v>
      </c>
      <c r="C1661" s="119">
        <v>230</v>
      </c>
      <c r="D1661" s="133" t="s">
        <v>9116</v>
      </c>
      <c r="E1661" s="135" t="s">
        <v>16019</v>
      </c>
      <c r="F1661" s="114" t="s">
        <v>22482</v>
      </c>
    </row>
    <row r="1662" spans="1:6">
      <c r="A1662" s="133" t="s">
        <v>5608</v>
      </c>
      <c r="B1662" s="119">
        <v>0</v>
      </c>
      <c r="C1662" s="119">
        <v>30</v>
      </c>
      <c r="D1662" s="133" t="s">
        <v>9117</v>
      </c>
      <c r="E1662" s="135" t="s">
        <v>16020</v>
      </c>
      <c r="F1662" s="114" t="s">
        <v>22485</v>
      </c>
    </row>
    <row r="1663" spans="1:6">
      <c r="A1663" s="133" t="s">
        <v>5609</v>
      </c>
      <c r="B1663" s="119">
        <v>0</v>
      </c>
      <c r="C1663" s="119">
        <v>30</v>
      </c>
      <c r="D1663" s="133" t="s">
        <v>9118</v>
      </c>
      <c r="E1663" s="135" t="s">
        <v>16021</v>
      </c>
      <c r="F1663" s="114" t="s">
        <v>16106</v>
      </c>
    </row>
    <row r="1664" spans="1:6">
      <c r="A1664" s="133" t="s">
        <v>1364</v>
      </c>
      <c r="B1664" s="119">
        <v>0</v>
      </c>
      <c r="C1664" s="119">
        <v>147</v>
      </c>
      <c r="D1664" s="133" t="s">
        <v>7722</v>
      </c>
      <c r="E1664" s="135" t="s">
        <v>16022</v>
      </c>
      <c r="F1664" s="114" t="s">
        <v>16107</v>
      </c>
    </row>
    <row r="1665" spans="1:6">
      <c r="A1665" s="133" t="s">
        <v>1365</v>
      </c>
      <c r="B1665" s="119">
        <v>1</v>
      </c>
      <c r="C1665" s="119">
        <v>147</v>
      </c>
      <c r="D1665" s="133" t="s">
        <v>23960</v>
      </c>
      <c r="E1665" s="135" t="s">
        <v>23961</v>
      </c>
      <c r="F1665" s="114" t="s">
        <v>16108</v>
      </c>
    </row>
    <row r="1666" spans="1:6">
      <c r="A1666" s="133" t="s">
        <v>5610</v>
      </c>
      <c r="B1666" s="119">
        <v>0</v>
      </c>
      <c r="C1666" s="119">
        <v>0</v>
      </c>
      <c r="D1666" s="133" t="s">
        <v>23983</v>
      </c>
      <c r="E1666" s="135" t="s">
        <v>23984</v>
      </c>
      <c r="F1666" s="114" t="s">
        <v>16109</v>
      </c>
    </row>
    <row r="1667" spans="1:6">
      <c r="A1667" s="133" t="s">
        <v>5611</v>
      </c>
      <c r="B1667" s="119">
        <v>0</v>
      </c>
      <c r="C1667" s="119">
        <v>0</v>
      </c>
      <c r="D1667" s="133" t="s">
        <v>9530</v>
      </c>
      <c r="E1667" s="135" t="s">
        <v>16023</v>
      </c>
      <c r="F1667" s="114" t="s">
        <v>16110</v>
      </c>
    </row>
    <row r="1668" spans="1:6">
      <c r="A1668" s="133" t="s">
        <v>5612</v>
      </c>
      <c r="B1668" s="119">
        <v>0</v>
      </c>
      <c r="C1668" s="119">
        <v>29</v>
      </c>
      <c r="D1668" s="133" t="s">
        <v>9119</v>
      </c>
      <c r="E1668" s="135" t="s">
        <v>16024</v>
      </c>
      <c r="F1668" s="114" t="s">
        <v>16111</v>
      </c>
    </row>
    <row r="1669" spans="1:6">
      <c r="A1669" s="133" t="s">
        <v>5613</v>
      </c>
      <c r="B1669" s="119">
        <v>3</v>
      </c>
      <c r="C1669" s="119">
        <v>34</v>
      </c>
      <c r="D1669" s="133" t="s">
        <v>9120</v>
      </c>
      <c r="E1669" s="135" t="s">
        <v>16025</v>
      </c>
      <c r="F1669" s="114" t="s">
        <v>16112</v>
      </c>
    </row>
    <row r="1670" spans="1:6">
      <c r="A1670" s="133" t="s">
        <v>5614</v>
      </c>
      <c r="B1670" s="119">
        <v>0</v>
      </c>
      <c r="C1670" s="119">
        <v>80</v>
      </c>
      <c r="D1670" s="133" t="s">
        <v>9121</v>
      </c>
      <c r="E1670" s="135" t="s">
        <v>20885</v>
      </c>
      <c r="F1670" s="114" t="s">
        <v>5691</v>
      </c>
    </row>
    <row r="1671" spans="1:6">
      <c r="A1671" s="133" t="s">
        <v>5615</v>
      </c>
      <c r="B1671" s="119">
        <v>5</v>
      </c>
      <c r="C1671" s="119">
        <v>70</v>
      </c>
      <c r="D1671" s="133" t="s">
        <v>9122</v>
      </c>
      <c r="E1671" s="135" t="s">
        <v>20886</v>
      </c>
      <c r="F1671" s="114" t="s">
        <v>5693</v>
      </c>
    </row>
    <row r="1672" spans="1:6">
      <c r="A1672" s="133" t="s">
        <v>21096</v>
      </c>
      <c r="B1672" s="119">
        <v>4</v>
      </c>
      <c r="C1672" s="119">
        <v>216</v>
      </c>
      <c r="D1672" s="133" t="s">
        <v>22254</v>
      </c>
      <c r="E1672" s="135" t="s">
        <v>21097</v>
      </c>
      <c r="F1672" s="114" t="s">
        <v>16113</v>
      </c>
    </row>
    <row r="1673" spans="1:6">
      <c r="A1673" s="133" t="s">
        <v>5616</v>
      </c>
      <c r="B1673" s="119">
        <v>1</v>
      </c>
      <c r="C1673" s="119">
        <v>35</v>
      </c>
      <c r="D1673" s="133" t="s">
        <v>9123</v>
      </c>
      <c r="E1673" s="135" t="s">
        <v>24777</v>
      </c>
      <c r="F1673" s="114" t="s">
        <v>16114</v>
      </c>
    </row>
    <row r="1674" spans="1:6">
      <c r="A1674" s="133" t="s">
        <v>5617</v>
      </c>
      <c r="B1674" s="119">
        <v>0</v>
      </c>
      <c r="C1674" s="119">
        <v>35</v>
      </c>
      <c r="D1674" s="133" t="s">
        <v>9124</v>
      </c>
      <c r="E1674" s="135" t="s">
        <v>16026</v>
      </c>
      <c r="F1674" s="114" t="s">
        <v>16115</v>
      </c>
    </row>
    <row r="1675" spans="1:6">
      <c r="A1675" s="133" t="s">
        <v>9531</v>
      </c>
      <c r="B1675" s="119">
        <v>0</v>
      </c>
      <c r="C1675" s="119">
        <v>0</v>
      </c>
      <c r="D1675" s="133" t="s">
        <v>9532</v>
      </c>
      <c r="E1675" s="135" t="s">
        <v>16027</v>
      </c>
      <c r="F1675" s="114" t="s">
        <v>16116</v>
      </c>
    </row>
    <row r="1676" spans="1:6">
      <c r="A1676" s="133" t="s">
        <v>9533</v>
      </c>
      <c r="B1676" s="119">
        <v>0</v>
      </c>
      <c r="C1676" s="119">
        <v>23</v>
      </c>
      <c r="D1676" s="133" t="s">
        <v>9534</v>
      </c>
      <c r="E1676" s="135" t="s">
        <v>16028</v>
      </c>
      <c r="F1676" s="114" t="s">
        <v>16117</v>
      </c>
    </row>
    <row r="1677" spans="1:6">
      <c r="A1677" s="133" t="s">
        <v>9535</v>
      </c>
      <c r="B1677" s="119">
        <v>0</v>
      </c>
      <c r="C1677" s="119">
        <v>0</v>
      </c>
      <c r="D1677" s="133" t="s">
        <v>9536</v>
      </c>
      <c r="E1677" s="135" t="s">
        <v>16029</v>
      </c>
      <c r="F1677" s="114" t="s">
        <v>16118</v>
      </c>
    </row>
    <row r="1678" spans="1:6">
      <c r="A1678" s="133" t="s">
        <v>9537</v>
      </c>
      <c r="B1678" s="119">
        <v>0</v>
      </c>
      <c r="C1678" s="119">
        <v>0</v>
      </c>
      <c r="D1678" s="133" t="s">
        <v>9538</v>
      </c>
      <c r="E1678" s="135" t="s">
        <v>16030</v>
      </c>
      <c r="F1678" s="114" t="s">
        <v>16119</v>
      </c>
    </row>
    <row r="1679" spans="1:6">
      <c r="A1679" s="133" t="s">
        <v>1366</v>
      </c>
      <c r="B1679" s="119">
        <v>0</v>
      </c>
      <c r="C1679" s="119">
        <v>39</v>
      </c>
      <c r="D1679" s="133" t="s">
        <v>7723</v>
      </c>
      <c r="E1679" s="135" t="s">
        <v>16031</v>
      </c>
      <c r="F1679" s="114" t="s">
        <v>16120</v>
      </c>
    </row>
    <row r="1680" spans="1:6">
      <c r="A1680" s="133" t="s">
        <v>5618</v>
      </c>
      <c r="B1680" s="119">
        <v>0</v>
      </c>
      <c r="C1680" s="119">
        <v>30</v>
      </c>
      <c r="D1680" s="133" t="s">
        <v>7723</v>
      </c>
      <c r="E1680" s="135" t="s">
        <v>16032</v>
      </c>
      <c r="F1680" s="114" t="s">
        <v>16121</v>
      </c>
    </row>
    <row r="1681" spans="1:6">
      <c r="A1681" s="133" t="s">
        <v>5619</v>
      </c>
      <c r="B1681" s="119">
        <v>0</v>
      </c>
      <c r="C1681" s="119">
        <v>45</v>
      </c>
      <c r="D1681" s="133" t="s">
        <v>9239</v>
      </c>
      <c r="E1681" s="135" t="s">
        <v>16033</v>
      </c>
      <c r="F1681" s="114" t="s">
        <v>16122</v>
      </c>
    </row>
    <row r="1682" spans="1:6">
      <c r="A1682" s="133" t="s">
        <v>5620</v>
      </c>
      <c r="B1682" s="119">
        <v>0</v>
      </c>
      <c r="C1682" s="119">
        <v>0</v>
      </c>
      <c r="D1682" s="133" t="s">
        <v>9539</v>
      </c>
      <c r="E1682" s="135" t="s">
        <v>16033</v>
      </c>
      <c r="F1682" s="114" t="s">
        <v>16123</v>
      </c>
    </row>
    <row r="1683" spans="1:6">
      <c r="A1683" s="133" t="s">
        <v>5621</v>
      </c>
      <c r="B1683" s="119">
        <v>0</v>
      </c>
      <c r="C1683" s="119">
        <v>0</v>
      </c>
      <c r="D1683" s="133" t="s">
        <v>9539</v>
      </c>
      <c r="E1683" s="135" t="s">
        <v>16034</v>
      </c>
      <c r="F1683" s="114" t="s">
        <v>16124</v>
      </c>
    </row>
    <row r="1684" spans="1:6">
      <c r="A1684" s="133" t="s">
        <v>5622</v>
      </c>
      <c r="B1684" s="119">
        <v>0</v>
      </c>
      <c r="C1684" s="119">
        <v>32</v>
      </c>
      <c r="D1684" s="133" t="s">
        <v>9540</v>
      </c>
      <c r="E1684" s="135" t="s">
        <v>16035</v>
      </c>
      <c r="F1684" s="114" t="s">
        <v>16125</v>
      </c>
    </row>
    <row r="1685" spans="1:6">
      <c r="A1685" s="133" t="s">
        <v>5623</v>
      </c>
      <c r="B1685" s="119">
        <v>2</v>
      </c>
      <c r="C1685" s="119">
        <v>18</v>
      </c>
      <c r="D1685" s="133" t="s">
        <v>9541</v>
      </c>
      <c r="E1685" s="135" t="s">
        <v>16036</v>
      </c>
      <c r="F1685" s="114" t="s">
        <v>5708</v>
      </c>
    </row>
    <row r="1686" spans="1:6">
      <c r="A1686" s="133" t="s">
        <v>4339</v>
      </c>
      <c r="B1686" s="119">
        <v>3</v>
      </c>
      <c r="C1686" s="119">
        <v>63</v>
      </c>
      <c r="D1686" s="133" t="s">
        <v>8719</v>
      </c>
      <c r="E1686" s="135" t="s">
        <v>16037</v>
      </c>
      <c r="F1686" s="114" t="s">
        <v>16126</v>
      </c>
    </row>
    <row r="1687" spans="1:6">
      <c r="A1687" s="133" t="s">
        <v>5624</v>
      </c>
      <c r="B1687" s="119">
        <v>0</v>
      </c>
      <c r="C1687" s="119">
        <v>65</v>
      </c>
      <c r="D1687" s="133" t="s">
        <v>9542</v>
      </c>
      <c r="E1687" s="135" t="s">
        <v>16038</v>
      </c>
      <c r="F1687" s="114" t="s">
        <v>16127</v>
      </c>
    </row>
    <row r="1688" spans="1:6">
      <c r="A1688" s="133" t="s">
        <v>1367</v>
      </c>
      <c r="B1688" s="119">
        <v>0</v>
      </c>
      <c r="C1688" s="119">
        <v>73</v>
      </c>
      <c r="D1688" s="133" t="s">
        <v>7724</v>
      </c>
      <c r="E1688" s="135" t="s">
        <v>1368</v>
      </c>
      <c r="F1688" s="114" t="s">
        <v>16128</v>
      </c>
    </row>
    <row r="1689" spans="1:6">
      <c r="A1689" s="133" t="s">
        <v>5625</v>
      </c>
      <c r="B1689" s="119">
        <v>0</v>
      </c>
      <c r="C1689" s="119">
        <v>23</v>
      </c>
      <c r="D1689" s="133" t="s">
        <v>9543</v>
      </c>
      <c r="E1689" s="135" t="s">
        <v>16039</v>
      </c>
      <c r="F1689" s="114" t="s">
        <v>16129</v>
      </c>
    </row>
    <row r="1690" spans="1:6">
      <c r="A1690" s="133" t="s">
        <v>5626</v>
      </c>
      <c r="B1690" s="119">
        <v>0</v>
      </c>
      <c r="C1690" s="119">
        <v>23</v>
      </c>
      <c r="D1690" s="133" t="s">
        <v>9544</v>
      </c>
      <c r="E1690" s="135" t="s">
        <v>16040</v>
      </c>
      <c r="F1690" s="114" t="s">
        <v>16130</v>
      </c>
    </row>
    <row r="1691" spans="1:6">
      <c r="A1691" s="133" t="s">
        <v>1370</v>
      </c>
      <c r="B1691" s="119">
        <v>0</v>
      </c>
      <c r="C1691" s="119">
        <v>24</v>
      </c>
      <c r="D1691" s="133" t="s">
        <v>7725</v>
      </c>
      <c r="E1691" s="135" t="s">
        <v>16041</v>
      </c>
      <c r="F1691" s="114" t="s">
        <v>16131</v>
      </c>
    </row>
    <row r="1692" spans="1:6">
      <c r="A1692" s="133" t="s">
        <v>1369</v>
      </c>
      <c r="B1692" s="119">
        <v>0</v>
      </c>
      <c r="C1692" s="119">
        <v>24</v>
      </c>
      <c r="D1692" s="133" t="s">
        <v>7726</v>
      </c>
      <c r="E1692" s="135" t="s">
        <v>16042</v>
      </c>
      <c r="F1692" s="114" t="s">
        <v>16132</v>
      </c>
    </row>
    <row r="1693" spans="1:6">
      <c r="A1693" s="133" t="s">
        <v>4337</v>
      </c>
      <c r="B1693" s="119">
        <v>0</v>
      </c>
      <c r="C1693" s="119">
        <v>17</v>
      </c>
      <c r="D1693" s="133" t="s">
        <v>8720</v>
      </c>
      <c r="E1693" s="135" t="s">
        <v>16043</v>
      </c>
      <c r="F1693" s="114" t="s">
        <v>25053</v>
      </c>
    </row>
    <row r="1694" spans="1:6">
      <c r="A1694" s="133" t="s">
        <v>4338</v>
      </c>
      <c r="B1694" s="119">
        <v>0</v>
      </c>
      <c r="C1694" s="119">
        <v>17</v>
      </c>
      <c r="D1694" s="133" t="s">
        <v>8721</v>
      </c>
      <c r="E1694" s="135" t="s">
        <v>16044</v>
      </c>
      <c r="F1694" s="114" t="s">
        <v>25847</v>
      </c>
    </row>
    <row r="1695" spans="1:6">
      <c r="A1695" s="133" t="s">
        <v>5627</v>
      </c>
      <c r="B1695" s="119">
        <v>0</v>
      </c>
      <c r="C1695" s="119">
        <v>0</v>
      </c>
      <c r="D1695" s="133" t="s">
        <v>9545</v>
      </c>
      <c r="E1695" s="135" t="s">
        <v>16045</v>
      </c>
      <c r="F1695" s="114" t="s">
        <v>25848</v>
      </c>
    </row>
    <row r="1696" spans="1:6">
      <c r="A1696" s="133" t="s">
        <v>1371</v>
      </c>
      <c r="B1696" s="119">
        <v>0</v>
      </c>
      <c r="C1696" s="119">
        <v>10.5</v>
      </c>
      <c r="D1696" s="133" t="s">
        <v>7727</v>
      </c>
      <c r="E1696" s="135" t="s">
        <v>16046</v>
      </c>
      <c r="F1696" s="114" t="s">
        <v>25056</v>
      </c>
    </row>
    <row r="1697" spans="1:6">
      <c r="A1697" s="133" t="s">
        <v>1372</v>
      </c>
      <c r="B1697" s="119">
        <v>0</v>
      </c>
      <c r="C1697" s="119">
        <v>17</v>
      </c>
      <c r="D1697" s="133" t="s">
        <v>7728</v>
      </c>
      <c r="E1697" s="135" t="s">
        <v>16047</v>
      </c>
      <c r="F1697" s="114" t="s">
        <v>25059</v>
      </c>
    </row>
    <row r="1698" spans="1:6">
      <c r="A1698" s="133" t="s">
        <v>1373</v>
      </c>
      <c r="B1698" s="119">
        <v>0</v>
      </c>
      <c r="C1698" s="119">
        <v>13</v>
      </c>
      <c r="D1698" s="133" t="s">
        <v>7728</v>
      </c>
      <c r="E1698" s="135" t="s">
        <v>16048</v>
      </c>
      <c r="F1698" s="114" t="s">
        <v>25062</v>
      </c>
    </row>
    <row r="1699" spans="1:6">
      <c r="A1699" s="133" t="s">
        <v>5628</v>
      </c>
      <c r="B1699" s="119">
        <v>0</v>
      </c>
      <c r="C1699" s="119">
        <v>5</v>
      </c>
      <c r="D1699" s="133" t="s">
        <v>9240</v>
      </c>
      <c r="E1699" s="135" t="s">
        <v>16049</v>
      </c>
      <c r="F1699" s="114" t="s">
        <v>16133</v>
      </c>
    </row>
    <row r="1700" spans="1:6">
      <c r="A1700" s="133" t="s">
        <v>1374</v>
      </c>
      <c r="B1700" s="119">
        <v>0</v>
      </c>
      <c r="C1700" s="119">
        <v>8.7799999999999994</v>
      </c>
      <c r="D1700" s="133" t="s">
        <v>7729</v>
      </c>
      <c r="E1700" s="135" t="s">
        <v>16050</v>
      </c>
      <c r="F1700" s="114" t="s">
        <v>23986</v>
      </c>
    </row>
    <row r="1701" spans="1:6">
      <c r="A1701" s="133" t="s">
        <v>5629</v>
      </c>
      <c r="B1701" s="119">
        <v>0</v>
      </c>
      <c r="C1701" s="119">
        <v>46</v>
      </c>
      <c r="D1701" s="133" t="s">
        <v>9241</v>
      </c>
      <c r="E1701" s="135" t="s">
        <v>16051</v>
      </c>
      <c r="F1701" s="114" t="s">
        <v>16134</v>
      </c>
    </row>
    <row r="1702" spans="1:6">
      <c r="A1702" s="133" t="s">
        <v>5631</v>
      </c>
      <c r="B1702" s="119">
        <v>0</v>
      </c>
      <c r="C1702" s="119">
        <v>61</v>
      </c>
      <c r="D1702" s="133" t="s">
        <v>9546</v>
      </c>
      <c r="E1702" s="135" t="s">
        <v>19824</v>
      </c>
      <c r="F1702" s="114" t="s">
        <v>16135</v>
      </c>
    </row>
    <row r="1703" spans="1:6">
      <c r="A1703" s="133" t="s">
        <v>5633</v>
      </c>
      <c r="B1703" s="119">
        <v>1</v>
      </c>
      <c r="C1703" s="119">
        <v>20</v>
      </c>
      <c r="D1703" s="133" t="s">
        <v>9547</v>
      </c>
      <c r="E1703" s="135" t="s">
        <v>16052</v>
      </c>
      <c r="F1703" s="114" t="s">
        <v>5719</v>
      </c>
    </row>
    <row r="1704" spans="1:6">
      <c r="A1704" s="133" t="s">
        <v>5634</v>
      </c>
      <c r="B1704" s="119">
        <v>0</v>
      </c>
      <c r="C1704" s="119">
        <v>47</v>
      </c>
      <c r="D1704" s="133" t="s">
        <v>9548</v>
      </c>
      <c r="E1704" s="135" t="s">
        <v>16053</v>
      </c>
      <c r="F1704" s="114" t="s">
        <v>16136</v>
      </c>
    </row>
    <row r="1705" spans="1:6">
      <c r="A1705" s="133" t="s">
        <v>5635</v>
      </c>
      <c r="B1705" s="119">
        <v>2</v>
      </c>
      <c r="C1705" s="119">
        <v>138</v>
      </c>
      <c r="D1705" s="133" t="s">
        <v>9549</v>
      </c>
      <c r="E1705" s="135" t="s">
        <v>16054</v>
      </c>
      <c r="F1705" s="114" t="s">
        <v>16137</v>
      </c>
    </row>
    <row r="1706" spans="1:6">
      <c r="A1706" s="133" t="s">
        <v>5636</v>
      </c>
      <c r="B1706" s="119">
        <v>1</v>
      </c>
      <c r="C1706" s="119">
        <v>72</v>
      </c>
      <c r="D1706" s="133" t="s">
        <v>9550</v>
      </c>
      <c r="E1706" s="135" t="s">
        <v>5637</v>
      </c>
      <c r="F1706" s="114" t="s">
        <v>16138</v>
      </c>
    </row>
    <row r="1707" spans="1:6">
      <c r="A1707" s="133" t="s">
        <v>5638</v>
      </c>
      <c r="B1707" s="119">
        <v>4</v>
      </c>
      <c r="C1707" s="119">
        <v>23.5</v>
      </c>
      <c r="D1707" s="133" t="s">
        <v>9242</v>
      </c>
      <c r="E1707" s="135" t="s">
        <v>16055</v>
      </c>
      <c r="F1707" s="114" t="s">
        <v>16139</v>
      </c>
    </row>
    <row r="1708" spans="1:6">
      <c r="A1708" s="133" t="s">
        <v>5639</v>
      </c>
      <c r="B1708" s="119">
        <v>3</v>
      </c>
      <c r="C1708" s="119">
        <v>23.5</v>
      </c>
      <c r="D1708" s="133" t="s">
        <v>9551</v>
      </c>
      <c r="E1708" s="135" t="s">
        <v>16056</v>
      </c>
      <c r="F1708" s="114" t="s">
        <v>25065</v>
      </c>
    </row>
    <row r="1709" spans="1:6">
      <c r="A1709" s="133" t="s">
        <v>5640</v>
      </c>
      <c r="B1709" s="119">
        <v>0</v>
      </c>
      <c r="C1709" s="119">
        <v>20</v>
      </c>
      <c r="D1709" s="133" t="s">
        <v>9552</v>
      </c>
      <c r="E1709" s="135" t="s">
        <v>16057</v>
      </c>
      <c r="F1709" s="114" t="s">
        <v>16140</v>
      </c>
    </row>
    <row r="1710" spans="1:6">
      <c r="A1710" s="133" t="s">
        <v>5641</v>
      </c>
      <c r="B1710" s="119">
        <v>0</v>
      </c>
      <c r="C1710" s="119">
        <v>20</v>
      </c>
      <c r="D1710" s="133" t="s">
        <v>9553</v>
      </c>
      <c r="E1710" s="135" t="s">
        <v>16058</v>
      </c>
      <c r="F1710" s="114" t="s">
        <v>16141</v>
      </c>
    </row>
    <row r="1711" spans="1:6">
      <c r="A1711" s="133" t="s">
        <v>5642</v>
      </c>
      <c r="B1711" s="119">
        <v>0</v>
      </c>
      <c r="C1711" s="119">
        <v>16</v>
      </c>
      <c r="D1711" s="133" t="s">
        <v>9554</v>
      </c>
      <c r="E1711" s="135" t="s">
        <v>16059</v>
      </c>
      <c r="F1711" s="114" t="s">
        <v>16142</v>
      </c>
    </row>
    <row r="1712" spans="1:6">
      <c r="A1712" s="133" t="s">
        <v>5643</v>
      </c>
      <c r="B1712" s="119">
        <v>0</v>
      </c>
      <c r="C1712" s="119">
        <v>16</v>
      </c>
      <c r="D1712" s="133" t="s">
        <v>9555</v>
      </c>
      <c r="E1712" s="135" t="s">
        <v>16060</v>
      </c>
      <c r="F1712" s="114" t="s">
        <v>16143</v>
      </c>
    </row>
    <row r="1713" spans="1:6">
      <c r="A1713" s="133" t="s">
        <v>5644</v>
      </c>
      <c r="B1713" s="119">
        <v>0</v>
      </c>
      <c r="C1713" s="119">
        <v>90</v>
      </c>
      <c r="D1713" s="133" t="s">
        <v>9556</v>
      </c>
      <c r="E1713" s="135" t="s">
        <v>16061</v>
      </c>
      <c r="F1713" s="114" t="s">
        <v>5729</v>
      </c>
    </row>
    <row r="1714" spans="1:6">
      <c r="A1714" s="133" t="s">
        <v>5645</v>
      </c>
      <c r="B1714" s="119">
        <v>2</v>
      </c>
      <c r="C1714" s="119">
        <v>60</v>
      </c>
      <c r="D1714" s="133" t="s">
        <v>9557</v>
      </c>
      <c r="E1714" s="135" t="s">
        <v>16062</v>
      </c>
      <c r="F1714" s="114" t="s">
        <v>16144</v>
      </c>
    </row>
    <row r="1715" spans="1:6">
      <c r="A1715" s="133" t="s">
        <v>5646</v>
      </c>
      <c r="B1715" s="119">
        <v>0</v>
      </c>
      <c r="C1715" s="119">
        <v>20</v>
      </c>
      <c r="D1715" s="133" t="s">
        <v>9558</v>
      </c>
      <c r="E1715" s="135" t="s">
        <v>16063</v>
      </c>
      <c r="F1715" s="114" t="s">
        <v>23963</v>
      </c>
    </row>
    <row r="1716" spans="1:6">
      <c r="A1716" s="133" t="s">
        <v>4541</v>
      </c>
      <c r="B1716" s="119">
        <v>10</v>
      </c>
      <c r="C1716" s="119">
        <v>30</v>
      </c>
      <c r="D1716" s="133" t="s">
        <v>8797</v>
      </c>
      <c r="E1716" s="135" t="s">
        <v>23746</v>
      </c>
      <c r="F1716" s="114" t="s">
        <v>24778</v>
      </c>
    </row>
    <row r="1717" spans="1:6">
      <c r="A1717" s="133" t="s">
        <v>4542</v>
      </c>
      <c r="B1717" s="119">
        <v>0</v>
      </c>
      <c r="C1717" s="119">
        <v>4</v>
      </c>
      <c r="D1717" s="133" t="s">
        <v>8798</v>
      </c>
      <c r="E1717" s="135" t="s">
        <v>23747</v>
      </c>
      <c r="F1717" s="114" t="s">
        <v>16145</v>
      </c>
    </row>
    <row r="1718" spans="1:6">
      <c r="A1718" s="133" t="s">
        <v>4543</v>
      </c>
      <c r="B1718" s="119">
        <v>10</v>
      </c>
      <c r="C1718" s="119">
        <v>4</v>
      </c>
      <c r="D1718" s="133" t="s">
        <v>8799</v>
      </c>
      <c r="E1718" s="135" t="s">
        <v>23748</v>
      </c>
      <c r="F1718" s="114" t="s">
        <v>16146</v>
      </c>
    </row>
    <row r="1719" spans="1:6">
      <c r="A1719" s="133" t="s">
        <v>4376</v>
      </c>
      <c r="B1719" s="119">
        <v>2</v>
      </c>
      <c r="C1719" s="119">
        <v>35</v>
      </c>
      <c r="D1719" s="133" t="s">
        <v>8732</v>
      </c>
      <c r="E1719" s="135" t="s">
        <v>23743</v>
      </c>
      <c r="F1719" s="114" t="s">
        <v>5733</v>
      </c>
    </row>
    <row r="1720" spans="1:6">
      <c r="A1720" s="133" t="s">
        <v>4378</v>
      </c>
      <c r="B1720" s="119">
        <v>2</v>
      </c>
      <c r="C1720" s="119">
        <v>48</v>
      </c>
      <c r="D1720" s="133" t="s">
        <v>8733</v>
      </c>
      <c r="E1720" s="135" t="s">
        <v>23744</v>
      </c>
      <c r="F1720" s="114" t="s">
        <v>16147</v>
      </c>
    </row>
    <row r="1721" spans="1:6">
      <c r="A1721" s="133" t="s">
        <v>5647</v>
      </c>
      <c r="B1721" s="119">
        <v>8</v>
      </c>
      <c r="C1721" s="119">
        <v>19</v>
      </c>
      <c r="D1721" s="133" t="s">
        <v>9559</v>
      </c>
      <c r="E1721" s="135" t="s">
        <v>23751</v>
      </c>
      <c r="F1721" s="114" t="s">
        <v>16148</v>
      </c>
    </row>
    <row r="1722" spans="1:6">
      <c r="A1722" s="133" t="s">
        <v>4379</v>
      </c>
      <c r="B1722" s="119">
        <v>0</v>
      </c>
      <c r="C1722" s="119">
        <v>75</v>
      </c>
      <c r="D1722" s="133" t="s">
        <v>8734</v>
      </c>
      <c r="E1722" s="135" t="s">
        <v>23745</v>
      </c>
      <c r="F1722" s="114" t="s">
        <v>16149</v>
      </c>
    </row>
    <row r="1723" spans="1:6">
      <c r="A1723" s="133" t="s">
        <v>4380</v>
      </c>
      <c r="B1723" s="119">
        <v>0</v>
      </c>
      <c r="C1723" s="119">
        <v>23</v>
      </c>
      <c r="D1723" s="133" t="s">
        <v>23977</v>
      </c>
      <c r="E1723" s="135" t="s">
        <v>23978</v>
      </c>
      <c r="F1723" s="114" t="s">
        <v>16150</v>
      </c>
    </row>
    <row r="1724" spans="1:6">
      <c r="A1724" s="133" t="s">
        <v>4381</v>
      </c>
      <c r="B1724" s="119">
        <v>1</v>
      </c>
      <c r="C1724" s="119">
        <v>23</v>
      </c>
      <c r="D1724" s="133" t="s">
        <v>23979</v>
      </c>
      <c r="E1724" s="135" t="s">
        <v>23980</v>
      </c>
      <c r="F1724" s="114" t="s">
        <v>16151</v>
      </c>
    </row>
    <row r="1725" spans="1:6">
      <c r="A1725" s="133" t="s">
        <v>4544</v>
      </c>
      <c r="B1725" s="119">
        <v>0</v>
      </c>
      <c r="C1725" s="119">
        <v>17</v>
      </c>
      <c r="D1725" s="133" t="s">
        <v>8800</v>
      </c>
      <c r="E1725" s="135" t="s">
        <v>23749</v>
      </c>
      <c r="F1725" s="114" t="s">
        <v>16152</v>
      </c>
    </row>
    <row r="1726" spans="1:6">
      <c r="A1726" s="133" t="s">
        <v>4545</v>
      </c>
      <c r="B1726" s="119">
        <v>0</v>
      </c>
      <c r="C1726" s="119">
        <v>17</v>
      </c>
      <c r="D1726" s="133" t="s">
        <v>8801</v>
      </c>
      <c r="E1726" s="135" t="s">
        <v>23750</v>
      </c>
      <c r="F1726" s="114" t="s">
        <v>16153</v>
      </c>
    </row>
    <row r="1727" spans="1:6">
      <c r="A1727" s="133" t="s">
        <v>30392</v>
      </c>
      <c r="B1727" s="119">
        <v>0</v>
      </c>
      <c r="C1727" s="119">
        <v>0</v>
      </c>
      <c r="D1727" s="133" t="s">
        <v>30393</v>
      </c>
      <c r="E1727" s="135" t="s">
        <v>30394</v>
      </c>
      <c r="F1727" s="114" t="s">
        <v>16154</v>
      </c>
    </row>
    <row r="1728" spans="1:6">
      <c r="A1728" s="133" t="s">
        <v>30395</v>
      </c>
      <c r="B1728" s="119">
        <v>0</v>
      </c>
      <c r="C1728" s="119">
        <v>0</v>
      </c>
      <c r="D1728" s="133" t="s">
        <v>30396</v>
      </c>
      <c r="E1728" s="135" t="s">
        <v>30397</v>
      </c>
      <c r="F1728" s="114" t="s">
        <v>600</v>
      </c>
    </row>
    <row r="1729" spans="1:6">
      <c r="A1729" s="133" t="s">
        <v>30398</v>
      </c>
      <c r="B1729" s="119">
        <v>0</v>
      </c>
      <c r="C1729" s="119">
        <v>0</v>
      </c>
      <c r="D1729" s="133" t="s">
        <v>30399</v>
      </c>
      <c r="E1729" s="135" t="s">
        <v>23980</v>
      </c>
      <c r="F1729" s="114" t="s">
        <v>16155</v>
      </c>
    </row>
    <row r="1730" spans="1:6">
      <c r="A1730" s="133" t="s">
        <v>1375</v>
      </c>
      <c r="B1730" s="119">
        <v>0</v>
      </c>
      <c r="C1730" s="119">
        <v>28</v>
      </c>
      <c r="D1730" s="133" t="s">
        <v>7730</v>
      </c>
      <c r="E1730" s="135" t="s">
        <v>16064</v>
      </c>
      <c r="F1730" s="114" t="s">
        <v>16156</v>
      </c>
    </row>
    <row r="1731" spans="1:6">
      <c r="A1731" s="133" t="s">
        <v>5648</v>
      </c>
      <c r="B1731" s="119">
        <v>0</v>
      </c>
      <c r="C1731" s="119">
        <v>52</v>
      </c>
      <c r="D1731" s="133" t="s">
        <v>9560</v>
      </c>
      <c r="E1731" s="135" t="s">
        <v>16065</v>
      </c>
      <c r="F1731" s="114" t="s">
        <v>16155</v>
      </c>
    </row>
    <row r="1732" spans="1:6">
      <c r="A1732" s="133" t="s">
        <v>5650</v>
      </c>
      <c r="B1732" s="119">
        <v>0</v>
      </c>
      <c r="C1732" s="119">
        <v>36</v>
      </c>
      <c r="D1732" s="133" t="s">
        <v>9561</v>
      </c>
      <c r="E1732" s="135" t="s">
        <v>16066</v>
      </c>
      <c r="F1732" s="114" t="s">
        <v>16156</v>
      </c>
    </row>
    <row r="1733" spans="1:6">
      <c r="A1733" s="133" t="s">
        <v>5651</v>
      </c>
      <c r="B1733" s="119">
        <v>0</v>
      </c>
      <c r="C1733" s="119">
        <v>70</v>
      </c>
      <c r="D1733" s="133" t="s">
        <v>9562</v>
      </c>
      <c r="E1733" s="135" t="s">
        <v>16067</v>
      </c>
      <c r="F1733" s="114" t="s">
        <v>16157</v>
      </c>
    </row>
    <row r="1734" spans="1:6">
      <c r="A1734" s="133" t="s">
        <v>5652</v>
      </c>
      <c r="B1734" s="119">
        <v>0</v>
      </c>
      <c r="C1734" s="119">
        <v>62</v>
      </c>
      <c r="D1734" s="133" t="s">
        <v>9563</v>
      </c>
      <c r="E1734" s="135" t="s">
        <v>16068</v>
      </c>
      <c r="F1734" s="114" t="s">
        <v>16158</v>
      </c>
    </row>
    <row r="1735" spans="1:6">
      <c r="A1735" s="133" t="s">
        <v>5653</v>
      </c>
      <c r="B1735" s="119">
        <v>0</v>
      </c>
      <c r="C1735" s="119">
        <v>62</v>
      </c>
      <c r="D1735" s="133" t="s">
        <v>9564</v>
      </c>
      <c r="E1735" s="135" t="s">
        <v>16069</v>
      </c>
      <c r="F1735" s="114" t="s">
        <v>16159</v>
      </c>
    </row>
    <row r="1736" spans="1:6">
      <c r="A1736" s="133" t="s">
        <v>5654</v>
      </c>
      <c r="B1736" s="119">
        <v>0</v>
      </c>
      <c r="C1736" s="119">
        <v>0</v>
      </c>
      <c r="D1736" s="133" t="s">
        <v>9565</v>
      </c>
      <c r="E1736" s="135" t="s">
        <v>16070</v>
      </c>
      <c r="F1736" s="114" t="s">
        <v>16160</v>
      </c>
    </row>
    <row r="1737" spans="1:6">
      <c r="A1737" s="133" t="s">
        <v>4217</v>
      </c>
      <c r="B1737" s="119">
        <v>3</v>
      </c>
      <c r="C1737" s="119">
        <v>66</v>
      </c>
      <c r="D1737" s="133" t="s">
        <v>7731</v>
      </c>
      <c r="E1737" s="135" t="s">
        <v>16071</v>
      </c>
      <c r="F1737" s="114" t="s">
        <v>16161</v>
      </c>
    </row>
    <row r="1738" spans="1:6">
      <c r="A1738" s="133" t="s">
        <v>5655</v>
      </c>
      <c r="B1738" s="119">
        <v>0</v>
      </c>
      <c r="C1738" s="119">
        <v>0</v>
      </c>
      <c r="D1738" s="133" t="s">
        <v>9566</v>
      </c>
      <c r="E1738" s="135" t="s">
        <v>16072</v>
      </c>
      <c r="F1738" s="114" t="s">
        <v>22488</v>
      </c>
    </row>
    <row r="1739" spans="1:6">
      <c r="A1739" s="133" t="s">
        <v>4218</v>
      </c>
      <c r="B1739" s="119">
        <v>12</v>
      </c>
      <c r="C1739" s="119">
        <v>33</v>
      </c>
      <c r="D1739" s="133" t="s">
        <v>7732</v>
      </c>
      <c r="E1739" s="135" t="s">
        <v>16073</v>
      </c>
      <c r="F1739" s="114" t="s">
        <v>16162</v>
      </c>
    </row>
    <row r="1740" spans="1:6">
      <c r="A1740" s="133" t="s">
        <v>5656</v>
      </c>
      <c r="B1740" s="119">
        <v>0</v>
      </c>
      <c r="C1740" s="119">
        <v>0</v>
      </c>
      <c r="D1740" s="133" t="s">
        <v>21862</v>
      </c>
      <c r="E1740" s="135" t="s">
        <v>16074</v>
      </c>
      <c r="F1740" s="114" t="s">
        <v>16163</v>
      </c>
    </row>
    <row r="1741" spans="1:6">
      <c r="A1741" s="133" t="s">
        <v>18423</v>
      </c>
      <c r="B1741" s="119">
        <v>3</v>
      </c>
      <c r="C1741" s="119">
        <v>77</v>
      </c>
      <c r="D1741" s="133" t="s">
        <v>25241</v>
      </c>
      <c r="E1741" s="135" t="s">
        <v>25242</v>
      </c>
      <c r="F1741" s="114" t="s">
        <v>16164</v>
      </c>
    </row>
    <row r="1742" spans="1:6">
      <c r="A1742" s="133" t="s">
        <v>5657</v>
      </c>
      <c r="B1742" s="119">
        <v>1</v>
      </c>
      <c r="C1742" s="119">
        <v>85</v>
      </c>
      <c r="D1742" s="133" t="s">
        <v>21863</v>
      </c>
      <c r="E1742" s="135" t="s">
        <v>16075</v>
      </c>
      <c r="F1742" s="114" t="s">
        <v>4547</v>
      </c>
    </row>
    <row r="1743" spans="1:6">
      <c r="A1743" s="133" t="s">
        <v>4219</v>
      </c>
      <c r="B1743" s="119">
        <v>12</v>
      </c>
      <c r="C1743" s="119">
        <v>76</v>
      </c>
      <c r="D1743" s="133" t="s">
        <v>7733</v>
      </c>
      <c r="E1743" s="135" t="s">
        <v>4220</v>
      </c>
      <c r="F1743" s="114" t="s">
        <v>16165</v>
      </c>
    </row>
    <row r="1744" spans="1:6">
      <c r="A1744" s="133" t="s">
        <v>5658</v>
      </c>
      <c r="B1744" s="119">
        <v>0</v>
      </c>
      <c r="C1744" s="119">
        <v>0</v>
      </c>
      <c r="D1744" s="133" t="s">
        <v>21864</v>
      </c>
      <c r="E1744" s="135" t="s">
        <v>16076</v>
      </c>
      <c r="F1744" s="114" t="s">
        <v>16166</v>
      </c>
    </row>
    <row r="1745" spans="1:6">
      <c r="A1745" s="133" t="s">
        <v>5659</v>
      </c>
      <c r="B1745" s="119">
        <v>0</v>
      </c>
      <c r="C1745" s="119">
        <v>0</v>
      </c>
      <c r="D1745" s="133" t="s">
        <v>21865</v>
      </c>
      <c r="E1745" s="135" t="s">
        <v>16077</v>
      </c>
      <c r="F1745" s="114" t="s">
        <v>16167</v>
      </c>
    </row>
    <row r="1746" spans="1:6">
      <c r="A1746" s="133" t="s">
        <v>4221</v>
      </c>
      <c r="B1746" s="119">
        <v>0</v>
      </c>
      <c r="C1746" s="119">
        <v>29</v>
      </c>
      <c r="D1746" s="133" t="s">
        <v>7734</v>
      </c>
      <c r="E1746" s="135" t="s">
        <v>16078</v>
      </c>
      <c r="F1746" s="114" t="s">
        <v>16168</v>
      </c>
    </row>
    <row r="1747" spans="1:6">
      <c r="A1747" s="133" t="s">
        <v>4222</v>
      </c>
      <c r="B1747" s="119">
        <v>0</v>
      </c>
      <c r="C1747" s="119">
        <v>29</v>
      </c>
      <c r="D1747" s="133" t="s">
        <v>7735</v>
      </c>
      <c r="E1747" s="135" t="s">
        <v>16079</v>
      </c>
      <c r="F1747" s="114" t="s">
        <v>21484</v>
      </c>
    </row>
    <row r="1748" spans="1:6">
      <c r="A1748" s="133" t="s">
        <v>4223</v>
      </c>
      <c r="B1748" s="119">
        <v>0</v>
      </c>
      <c r="C1748" s="119">
        <v>22</v>
      </c>
      <c r="D1748" s="133" t="s">
        <v>7736</v>
      </c>
      <c r="E1748" s="135" t="s">
        <v>16080</v>
      </c>
      <c r="F1748" s="114" t="s">
        <v>16169</v>
      </c>
    </row>
    <row r="1749" spans="1:6">
      <c r="A1749" s="133" t="s">
        <v>4224</v>
      </c>
      <c r="B1749" s="119">
        <v>0</v>
      </c>
      <c r="C1749" s="119">
        <v>22</v>
      </c>
      <c r="D1749" s="133" t="s">
        <v>7737</v>
      </c>
      <c r="E1749" s="135" t="s">
        <v>16081</v>
      </c>
      <c r="F1749" s="114" t="s">
        <v>16170</v>
      </c>
    </row>
    <row r="1750" spans="1:6">
      <c r="A1750" s="133" t="s">
        <v>4382</v>
      </c>
      <c r="B1750" s="119">
        <v>0</v>
      </c>
      <c r="C1750" s="119">
        <v>8</v>
      </c>
      <c r="D1750" s="133" t="s">
        <v>8735</v>
      </c>
      <c r="E1750" s="135" t="s">
        <v>16082</v>
      </c>
      <c r="F1750" s="114" t="s">
        <v>16171</v>
      </c>
    </row>
    <row r="1751" spans="1:6">
      <c r="A1751" s="133" t="s">
        <v>4383</v>
      </c>
      <c r="B1751" s="119">
        <v>1</v>
      </c>
      <c r="C1751" s="119">
        <v>8</v>
      </c>
      <c r="D1751" s="133" t="s">
        <v>8736</v>
      </c>
      <c r="E1751" s="135" t="s">
        <v>16083</v>
      </c>
      <c r="F1751" s="114" t="s">
        <v>16172</v>
      </c>
    </row>
    <row r="1752" spans="1:6">
      <c r="A1752" s="133" t="s">
        <v>4225</v>
      </c>
      <c r="B1752" s="119">
        <v>7</v>
      </c>
      <c r="C1752" s="119">
        <v>27</v>
      </c>
      <c r="D1752" s="133" t="s">
        <v>7738</v>
      </c>
      <c r="E1752" s="135" t="s">
        <v>16084</v>
      </c>
      <c r="F1752" s="114" t="s">
        <v>24779</v>
      </c>
    </row>
    <row r="1753" spans="1:6">
      <c r="A1753" s="133" t="s">
        <v>5660</v>
      </c>
      <c r="B1753" s="119">
        <v>0</v>
      </c>
      <c r="C1753" s="119">
        <v>0</v>
      </c>
      <c r="D1753" s="133" t="s">
        <v>9567</v>
      </c>
      <c r="E1753" s="135" t="s">
        <v>16085</v>
      </c>
      <c r="F1753" s="114" t="s">
        <v>16173</v>
      </c>
    </row>
    <row r="1754" spans="1:6">
      <c r="A1754" s="133" t="s">
        <v>5661</v>
      </c>
      <c r="B1754" s="119">
        <v>1</v>
      </c>
      <c r="C1754" s="119">
        <v>31</v>
      </c>
      <c r="D1754" s="133" t="s">
        <v>9568</v>
      </c>
      <c r="E1754" s="135" t="s">
        <v>16086</v>
      </c>
      <c r="F1754" s="114" t="s">
        <v>4386</v>
      </c>
    </row>
    <row r="1755" spans="1:6">
      <c r="A1755" s="133" t="s">
        <v>5662</v>
      </c>
      <c r="B1755" s="119">
        <v>0</v>
      </c>
      <c r="C1755" s="119">
        <v>70</v>
      </c>
      <c r="D1755" s="133" t="s">
        <v>20384</v>
      </c>
      <c r="E1755" s="135" t="s">
        <v>16087</v>
      </c>
      <c r="F1755" s="114" t="s">
        <v>16174</v>
      </c>
    </row>
    <row r="1756" spans="1:6">
      <c r="A1756" s="133" t="s">
        <v>5663</v>
      </c>
      <c r="B1756" s="119">
        <v>10</v>
      </c>
      <c r="C1756" s="119">
        <v>81</v>
      </c>
      <c r="D1756" s="133" t="s">
        <v>9569</v>
      </c>
      <c r="E1756" s="135" t="s">
        <v>5664</v>
      </c>
      <c r="F1756" s="114" t="s">
        <v>16175</v>
      </c>
    </row>
    <row r="1757" spans="1:6">
      <c r="A1757" s="133" t="s">
        <v>5665</v>
      </c>
      <c r="B1757" s="119">
        <v>0</v>
      </c>
      <c r="C1757" s="119">
        <v>47</v>
      </c>
      <c r="D1757" s="133" t="s">
        <v>9570</v>
      </c>
      <c r="E1757" s="135" t="s">
        <v>16088</v>
      </c>
      <c r="F1757" s="114" t="s">
        <v>16176</v>
      </c>
    </row>
    <row r="1758" spans="1:6">
      <c r="A1758" s="133" t="s">
        <v>5666</v>
      </c>
      <c r="B1758" s="119">
        <v>5</v>
      </c>
      <c r="C1758" s="119">
        <v>23</v>
      </c>
      <c r="D1758" s="133" t="s">
        <v>9571</v>
      </c>
      <c r="E1758" s="135" t="s">
        <v>16089</v>
      </c>
      <c r="F1758" s="114" t="s">
        <v>16177</v>
      </c>
    </row>
    <row r="1759" spans="1:6">
      <c r="A1759" s="133" t="s">
        <v>30400</v>
      </c>
      <c r="B1759" s="119">
        <v>0</v>
      </c>
      <c r="C1759" s="119">
        <v>0</v>
      </c>
      <c r="D1759" s="133" t="s">
        <v>30401</v>
      </c>
      <c r="E1759" s="135" t="s">
        <v>30402</v>
      </c>
      <c r="F1759" s="114" t="s">
        <v>16178</v>
      </c>
    </row>
    <row r="1760" spans="1:6">
      <c r="A1760" s="133" t="s">
        <v>25048</v>
      </c>
      <c r="B1760" s="119">
        <v>0</v>
      </c>
      <c r="C1760" s="119">
        <v>52</v>
      </c>
      <c r="D1760" s="133" t="s">
        <v>25049</v>
      </c>
      <c r="E1760" s="135" t="s">
        <v>25050</v>
      </c>
      <c r="F1760" s="114" t="s">
        <v>16179</v>
      </c>
    </row>
    <row r="1761" spans="1:6">
      <c r="A1761" s="133" t="s">
        <v>30403</v>
      </c>
      <c r="B1761" s="119">
        <v>0</v>
      </c>
      <c r="C1761" s="119">
        <v>0</v>
      </c>
      <c r="D1761" s="133" t="s">
        <v>30404</v>
      </c>
      <c r="E1761" s="135" t="s">
        <v>30405</v>
      </c>
      <c r="F1761" s="114" t="s">
        <v>16180</v>
      </c>
    </row>
    <row r="1762" spans="1:6">
      <c r="A1762" s="133" t="s">
        <v>30406</v>
      </c>
      <c r="B1762" s="119">
        <v>0</v>
      </c>
      <c r="C1762" s="119">
        <v>0</v>
      </c>
      <c r="D1762" s="133" t="s">
        <v>26412</v>
      </c>
      <c r="E1762" s="135" t="s">
        <v>30407</v>
      </c>
      <c r="F1762" s="114" t="s">
        <v>9591</v>
      </c>
    </row>
    <row r="1763" spans="1:6">
      <c r="A1763" s="133" t="s">
        <v>30408</v>
      </c>
      <c r="B1763" s="119">
        <v>0</v>
      </c>
      <c r="C1763" s="119">
        <v>0</v>
      </c>
      <c r="D1763" s="133" t="s">
        <v>26415</v>
      </c>
      <c r="E1763" s="135" t="s">
        <v>30409</v>
      </c>
      <c r="F1763" s="114" t="s">
        <v>5747</v>
      </c>
    </row>
    <row r="1764" spans="1:6">
      <c r="A1764" s="133" t="s">
        <v>5667</v>
      </c>
      <c r="B1764" s="119">
        <v>0</v>
      </c>
      <c r="C1764" s="119">
        <v>49</v>
      </c>
      <c r="D1764" s="133" t="s">
        <v>9125</v>
      </c>
      <c r="E1764" s="135" t="s">
        <v>16090</v>
      </c>
      <c r="F1764" s="114" t="s">
        <v>16181</v>
      </c>
    </row>
    <row r="1765" spans="1:6">
      <c r="A1765" s="133" t="s">
        <v>5668</v>
      </c>
      <c r="B1765" s="119">
        <v>0</v>
      </c>
      <c r="C1765" s="119">
        <v>23</v>
      </c>
      <c r="D1765" s="133" t="s">
        <v>9243</v>
      </c>
      <c r="E1765" s="135" t="s">
        <v>16091</v>
      </c>
      <c r="F1765" s="114" t="s">
        <v>16182</v>
      </c>
    </row>
    <row r="1766" spans="1:6">
      <c r="A1766" s="133" t="s">
        <v>5669</v>
      </c>
      <c r="B1766" s="119">
        <v>0</v>
      </c>
      <c r="C1766" s="119">
        <v>23</v>
      </c>
      <c r="D1766" s="133" t="s">
        <v>9244</v>
      </c>
      <c r="E1766" s="135" t="s">
        <v>16092</v>
      </c>
      <c r="F1766" s="114" t="s">
        <v>16185</v>
      </c>
    </row>
    <row r="1767" spans="1:6">
      <c r="A1767" s="133" t="s">
        <v>5670</v>
      </c>
      <c r="B1767" s="119">
        <v>7</v>
      </c>
      <c r="C1767" s="119">
        <v>64</v>
      </c>
      <c r="D1767" s="133" t="s">
        <v>9126</v>
      </c>
      <c r="E1767" s="135" t="s">
        <v>16093</v>
      </c>
      <c r="F1767" s="114" t="s">
        <v>16186</v>
      </c>
    </row>
    <row r="1768" spans="1:6">
      <c r="A1768" s="133" t="s">
        <v>5671</v>
      </c>
      <c r="B1768" s="119">
        <v>0</v>
      </c>
      <c r="C1768" s="119">
        <v>109</v>
      </c>
      <c r="D1768" s="133" t="s">
        <v>9127</v>
      </c>
      <c r="E1768" s="135" t="s">
        <v>16094</v>
      </c>
      <c r="F1768" s="114" t="s">
        <v>5751</v>
      </c>
    </row>
    <row r="1769" spans="1:6">
      <c r="A1769" s="133" t="s">
        <v>5672</v>
      </c>
      <c r="B1769" s="119">
        <v>0</v>
      </c>
      <c r="C1769" s="119">
        <v>0</v>
      </c>
      <c r="D1769" s="133" t="s">
        <v>9128</v>
      </c>
      <c r="E1769" s="135" t="s">
        <v>16095</v>
      </c>
      <c r="F1769" s="114" t="s">
        <v>16187</v>
      </c>
    </row>
    <row r="1770" spans="1:6">
      <c r="A1770" s="133" t="s">
        <v>5673</v>
      </c>
      <c r="B1770" s="119">
        <v>0</v>
      </c>
      <c r="C1770" s="119">
        <v>0</v>
      </c>
      <c r="D1770" s="133" t="s">
        <v>9129</v>
      </c>
      <c r="E1770" s="135" t="s">
        <v>16096</v>
      </c>
      <c r="F1770" s="114" t="s">
        <v>5754</v>
      </c>
    </row>
    <row r="1771" spans="1:6">
      <c r="A1771" s="133" t="s">
        <v>5674</v>
      </c>
      <c r="B1771" s="119">
        <v>1</v>
      </c>
      <c r="C1771" s="119">
        <v>142</v>
      </c>
      <c r="D1771" s="133" t="s">
        <v>9130</v>
      </c>
      <c r="E1771" s="135" t="s">
        <v>5675</v>
      </c>
      <c r="F1771" s="114" t="s">
        <v>25068</v>
      </c>
    </row>
    <row r="1772" spans="1:6">
      <c r="A1772" s="133" t="s">
        <v>5676</v>
      </c>
      <c r="B1772" s="119">
        <v>2</v>
      </c>
      <c r="C1772" s="119">
        <v>44</v>
      </c>
      <c r="D1772" s="133" t="s">
        <v>9131</v>
      </c>
      <c r="E1772" s="135" t="s">
        <v>16097</v>
      </c>
      <c r="F1772" s="114" t="s">
        <v>25068</v>
      </c>
    </row>
    <row r="1773" spans="1:6">
      <c r="A1773" s="133" t="s">
        <v>5677</v>
      </c>
      <c r="B1773" s="119">
        <v>1</v>
      </c>
      <c r="C1773" s="119">
        <v>44</v>
      </c>
      <c r="D1773" s="133" t="s">
        <v>9132</v>
      </c>
      <c r="E1773" s="135" t="s">
        <v>16098</v>
      </c>
      <c r="F1773" s="114" t="s">
        <v>23965</v>
      </c>
    </row>
    <row r="1774" spans="1:6">
      <c r="A1774" s="133" t="s">
        <v>5678</v>
      </c>
      <c r="B1774" s="119">
        <v>0</v>
      </c>
      <c r="C1774" s="119">
        <v>45</v>
      </c>
      <c r="D1774" s="133" t="s">
        <v>9133</v>
      </c>
      <c r="E1774" s="135" t="s">
        <v>16099</v>
      </c>
      <c r="F1774" s="114" t="s">
        <v>16188</v>
      </c>
    </row>
    <row r="1775" spans="1:6">
      <c r="A1775" s="133" t="s">
        <v>5679</v>
      </c>
      <c r="B1775" s="119">
        <v>1</v>
      </c>
      <c r="C1775" s="119">
        <v>45</v>
      </c>
      <c r="D1775" s="133" t="s">
        <v>9134</v>
      </c>
      <c r="E1775" s="135" t="s">
        <v>16100</v>
      </c>
      <c r="F1775" s="114" t="s">
        <v>16189</v>
      </c>
    </row>
    <row r="1776" spans="1:6">
      <c r="A1776" s="133" t="s">
        <v>5680</v>
      </c>
      <c r="B1776" s="119">
        <v>0</v>
      </c>
      <c r="C1776" s="119">
        <v>9</v>
      </c>
      <c r="D1776" s="133" t="s">
        <v>9135</v>
      </c>
      <c r="E1776" s="135" t="s">
        <v>16101</v>
      </c>
      <c r="F1776" s="114" t="s">
        <v>16190</v>
      </c>
    </row>
    <row r="1777" spans="1:6">
      <c r="A1777" s="133" t="s">
        <v>5681</v>
      </c>
      <c r="B1777" s="119">
        <v>0</v>
      </c>
      <c r="C1777" s="119">
        <v>9</v>
      </c>
      <c r="D1777" s="133" t="s">
        <v>9135</v>
      </c>
      <c r="E1777" s="135" t="s">
        <v>16102</v>
      </c>
      <c r="F1777" s="114" t="s">
        <v>16191</v>
      </c>
    </row>
    <row r="1778" spans="1:6">
      <c r="A1778" s="133" t="s">
        <v>5682</v>
      </c>
      <c r="B1778" s="119">
        <v>0</v>
      </c>
      <c r="C1778" s="119">
        <v>52</v>
      </c>
      <c r="D1778" s="133" t="s">
        <v>9245</v>
      </c>
      <c r="E1778" s="135" t="s">
        <v>16103</v>
      </c>
      <c r="F1778" s="114" t="s">
        <v>23817</v>
      </c>
    </row>
    <row r="1779" spans="1:6">
      <c r="A1779" s="133" t="s">
        <v>5683</v>
      </c>
      <c r="B1779" s="119">
        <v>3</v>
      </c>
      <c r="C1779" s="119">
        <v>36</v>
      </c>
      <c r="D1779" s="133" t="s">
        <v>9136</v>
      </c>
      <c r="E1779" s="135" t="s">
        <v>16104</v>
      </c>
      <c r="F1779" s="114" t="s">
        <v>23820</v>
      </c>
    </row>
    <row r="1780" spans="1:6">
      <c r="A1780" s="133" t="s">
        <v>5684</v>
      </c>
      <c r="B1780" s="119">
        <v>0</v>
      </c>
      <c r="C1780" s="119">
        <v>0</v>
      </c>
      <c r="D1780" s="133" t="s">
        <v>9137</v>
      </c>
      <c r="E1780" s="135" t="s">
        <v>16105</v>
      </c>
      <c r="F1780" s="114" t="s">
        <v>23826</v>
      </c>
    </row>
    <row r="1781" spans="1:6">
      <c r="A1781" s="133" t="s">
        <v>20262</v>
      </c>
      <c r="B1781" s="119">
        <v>0</v>
      </c>
      <c r="C1781" s="119">
        <v>26</v>
      </c>
      <c r="D1781" s="133" t="s">
        <v>21866</v>
      </c>
      <c r="E1781" s="135" t="s">
        <v>20263</v>
      </c>
      <c r="F1781" s="114" t="s">
        <v>23823</v>
      </c>
    </row>
    <row r="1782" spans="1:6">
      <c r="A1782" s="133" t="s">
        <v>20264</v>
      </c>
      <c r="B1782" s="119">
        <v>2</v>
      </c>
      <c r="C1782" s="119">
        <v>70</v>
      </c>
      <c r="D1782" s="133" t="s">
        <v>21867</v>
      </c>
      <c r="E1782" s="135" t="s">
        <v>20265</v>
      </c>
      <c r="F1782" s="114" t="s">
        <v>23829</v>
      </c>
    </row>
    <row r="1783" spans="1:6">
      <c r="A1783" s="133" t="s">
        <v>20266</v>
      </c>
      <c r="B1783" s="119">
        <v>3</v>
      </c>
      <c r="C1783" s="119">
        <v>90</v>
      </c>
      <c r="D1783" s="133" t="s">
        <v>21868</v>
      </c>
      <c r="E1783" s="135" t="s">
        <v>20267</v>
      </c>
      <c r="F1783" s="114" t="s">
        <v>23832</v>
      </c>
    </row>
    <row r="1784" spans="1:6">
      <c r="A1784" s="133" t="s">
        <v>20268</v>
      </c>
      <c r="B1784" s="119">
        <v>0</v>
      </c>
      <c r="C1784" s="119">
        <v>31</v>
      </c>
      <c r="D1784" s="133" t="s">
        <v>21869</v>
      </c>
      <c r="E1784" s="135" t="s">
        <v>20269</v>
      </c>
      <c r="F1784" s="114" t="s">
        <v>23835</v>
      </c>
    </row>
    <row r="1785" spans="1:6">
      <c r="A1785" s="133" t="s">
        <v>20270</v>
      </c>
      <c r="B1785" s="119">
        <v>0</v>
      </c>
      <c r="C1785" s="119">
        <v>31</v>
      </c>
      <c r="D1785" s="133" t="s">
        <v>21870</v>
      </c>
      <c r="E1785" s="135" t="s">
        <v>20271</v>
      </c>
      <c r="F1785" s="114" t="s">
        <v>23838</v>
      </c>
    </row>
    <row r="1786" spans="1:6">
      <c r="A1786" s="133" t="s">
        <v>20272</v>
      </c>
      <c r="B1786" s="119">
        <v>0</v>
      </c>
      <c r="C1786" s="119">
        <v>10</v>
      </c>
      <c r="D1786" s="133" t="s">
        <v>21871</v>
      </c>
      <c r="E1786" s="135" t="s">
        <v>20273</v>
      </c>
      <c r="F1786" s="114" t="s">
        <v>24780</v>
      </c>
    </row>
    <row r="1787" spans="1:6">
      <c r="A1787" s="133" t="s">
        <v>20274</v>
      </c>
      <c r="B1787" s="119">
        <v>0</v>
      </c>
      <c r="C1787" s="119">
        <v>9</v>
      </c>
      <c r="D1787" s="133" t="s">
        <v>21872</v>
      </c>
      <c r="E1787" s="135" t="s">
        <v>20275</v>
      </c>
      <c r="F1787" s="114" t="s">
        <v>20280</v>
      </c>
    </row>
    <row r="1788" spans="1:6">
      <c r="A1788" s="133" t="s">
        <v>20276</v>
      </c>
      <c r="B1788" s="119">
        <v>0</v>
      </c>
      <c r="C1788" s="119">
        <v>10.5</v>
      </c>
      <c r="D1788" s="133" t="s">
        <v>21873</v>
      </c>
      <c r="E1788" s="135" t="s">
        <v>20277</v>
      </c>
      <c r="F1788" s="114" t="s">
        <v>20282</v>
      </c>
    </row>
    <row r="1789" spans="1:6">
      <c r="A1789" s="133" t="s">
        <v>22463</v>
      </c>
      <c r="B1789" s="119">
        <v>1</v>
      </c>
      <c r="C1789" s="119">
        <v>32</v>
      </c>
      <c r="D1789" s="133" t="s">
        <v>22464</v>
      </c>
      <c r="E1789" s="135" t="s">
        <v>22465</v>
      </c>
      <c r="F1789" s="114" t="s">
        <v>20344</v>
      </c>
    </row>
    <row r="1790" spans="1:6">
      <c r="A1790" s="133" t="s">
        <v>22466</v>
      </c>
      <c r="B1790" s="119">
        <v>4</v>
      </c>
      <c r="C1790" s="119">
        <v>11</v>
      </c>
      <c r="D1790" s="133" t="s">
        <v>22467</v>
      </c>
      <c r="E1790" s="135" t="s">
        <v>22468</v>
      </c>
      <c r="F1790" s="114" t="s">
        <v>20284</v>
      </c>
    </row>
    <row r="1791" spans="1:6">
      <c r="A1791" s="133" t="s">
        <v>22469</v>
      </c>
      <c r="B1791" s="119">
        <v>3</v>
      </c>
      <c r="C1791" s="119">
        <v>11</v>
      </c>
      <c r="D1791" s="133" t="s">
        <v>22470</v>
      </c>
      <c r="E1791" s="135" t="s">
        <v>22471</v>
      </c>
      <c r="F1791" s="114" t="s">
        <v>20286</v>
      </c>
    </row>
    <row r="1792" spans="1:6">
      <c r="A1792" s="133" t="s">
        <v>22472</v>
      </c>
      <c r="B1792" s="119">
        <v>2</v>
      </c>
      <c r="C1792" s="119">
        <v>170</v>
      </c>
      <c r="D1792" s="133" t="s">
        <v>22473</v>
      </c>
      <c r="E1792" s="135" t="s">
        <v>22474</v>
      </c>
      <c r="F1792" s="114" t="s">
        <v>20284</v>
      </c>
    </row>
    <row r="1793" spans="1:6">
      <c r="A1793" s="133" t="s">
        <v>22475</v>
      </c>
      <c r="B1793" s="119">
        <v>0</v>
      </c>
      <c r="C1793" s="119">
        <v>125</v>
      </c>
      <c r="D1793" s="133" t="s">
        <v>22476</v>
      </c>
      <c r="E1793" s="135" t="s">
        <v>22477</v>
      </c>
      <c r="F1793" s="114" t="s">
        <v>20286</v>
      </c>
    </row>
    <row r="1794" spans="1:6">
      <c r="A1794" s="133" t="s">
        <v>24269</v>
      </c>
      <c r="B1794" s="119">
        <v>0</v>
      </c>
      <c r="C1794" s="119">
        <v>0</v>
      </c>
      <c r="D1794" s="133" t="s">
        <v>24577</v>
      </c>
      <c r="E1794" s="135" t="s">
        <v>24270</v>
      </c>
      <c r="F1794" s="114" t="s">
        <v>20290</v>
      </c>
    </row>
    <row r="1795" spans="1:6">
      <c r="A1795" s="133" t="s">
        <v>24578</v>
      </c>
      <c r="B1795" s="119">
        <v>0</v>
      </c>
      <c r="C1795" s="119">
        <v>0</v>
      </c>
      <c r="D1795" s="133" t="s">
        <v>24579</v>
      </c>
      <c r="E1795" s="135" t="s">
        <v>24580</v>
      </c>
      <c r="F1795" s="114" t="s">
        <v>20346</v>
      </c>
    </row>
    <row r="1796" spans="1:6">
      <c r="A1796" s="133" t="s">
        <v>22478</v>
      </c>
      <c r="B1796" s="119">
        <v>0</v>
      </c>
      <c r="C1796" s="119">
        <v>160</v>
      </c>
      <c r="D1796" s="133" t="s">
        <v>22479</v>
      </c>
      <c r="E1796" s="135" t="s">
        <v>22557</v>
      </c>
      <c r="F1796" s="114" t="s">
        <v>20348</v>
      </c>
    </row>
    <row r="1797" spans="1:6">
      <c r="A1797" s="133" t="s">
        <v>22480</v>
      </c>
      <c r="B1797" s="119">
        <v>0</v>
      </c>
      <c r="C1797" s="119">
        <v>0</v>
      </c>
      <c r="D1797" s="133" t="s">
        <v>22481</v>
      </c>
      <c r="E1797" s="135" t="s">
        <v>22482</v>
      </c>
      <c r="F1797" s="114" t="s">
        <v>20292</v>
      </c>
    </row>
    <row r="1798" spans="1:6">
      <c r="A1798" s="133" t="s">
        <v>22483</v>
      </c>
      <c r="B1798" s="119">
        <v>4</v>
      </c>
      <c r="C1798" s="119">
        <v>49</v>
      </c>
      <c r="D1798" s="133" t="s">
        <v>22484</v>
      </c>
      <c r="E1798" s="135" t="s">
        <v>22485</v>
      </c>
      <c r="F1798" s="114" t="s">
        <v>20294</v>
      </c>
    </row>
    <row r="1799" spans="1:6">
      <c r="A1799" s="133" t="s">
        <v>5685</v>
      </c>
      <c r="B1799" s="119">
        <v>1</v>
      </c>
      <c r="C1799" s="119">
        <v>56</v>
      </c>
      <c r="D1799" s="133" t="s">
        <v>9138</v>
      </c>
      <c r="E1799" s="135" t="s">
        <v>16106</v>
      </c>
      <c r="F1799" s="114" t="s">
        <v>19995</v>
      </c>
    </row>
    <row r="1800" spans="1:6">
      <c r="A1800" s="133" t="s">
        <v>4226</v>
      </c>
      <c r="B1800" s="119">
        <v>0</v>
      </c>
      <c r="C1800" s="119">
        <v>52</v>
      </c>
      <c r="D1800" s="133" t="s">
        <v>7739</v>
      </c>
      <c r="E1800" s="135" t="s">
        <v>16107</v>
      </c>
      <c r="F1800" s="114" t="s">
        <v>16192</v>
      </c>
    </row>
    <row r="1801" spans="1:6">
      <c r="A1801" s="133" t="s">
        <v>4228</v>
      </c>
      <c r="B1801" s="119">
        <v>20</v>
      </c>
      <c r="C1801" s="119">
        <v>75</v>
      </c>
      <c r="D1801" s="133" t="s">
        <v>7740</v>
      </c>
      <c r="E1801" s="135" t="s">
        <v>16108</v>
      </c>
      <c r="F1801" s="114" t="s">
        <v>16193</v>
      </c>
    </row>
    <row r="1802" spans="1:6">
      <c r="A1802" s="133" t="s">
        <v>5686</v>
      </c>
      <c r="B1802" s="119">
        <v>0</v>
      </c>
      <c r="C1802" s="119">
        <v>27</v>
      </c>
      <c r="D1802" s="133" t="s">
        <v>9139</v>
      </c>
      <c r="E1802" s="135" t="s">
        <v>16109</v>
      </c>
      <c r="F1802" s="114" t="s">
        <v>22543</v>
      </c>
    </row>
    <row r="1803" spans="1:6">
      <c r="A1803" s="133" t="s">
        <v>5687</v>
      </c>
      <c r="B1803" s="119">
        <v>0</v>
      </c>
      <c r="C1803" s="119">
        <v>25</v>
      </c>
      <c r="D1803" s="133" t="s">
        <v>9140</v>
      </c>
      <c r="E1803" s="135" t="s">
        <v>16110</v>
      </c>
      <c r="F1803" s="114" t="s">
        <v>16194</v>
      </c>
    </row>
    <row r="1804" spans="1:6">
      <c r="A1804" s="133" t="s">
        <v>5688</v>
      </c>
      <c r="B1804" s="119">
        <v>0</v>
      </c>
      <c r="C1804" s="119">
        <v>64</v>
      </c>
      <c r="D1804" s="133" t="s">
        <v>9246</v>
      </c>
      <c r="E1804" s="135" t="s">
        <v>16111</v>
      </c>
      <c r="F1804" s="114" t="s">
        <v>16195</v>
      </c>
    </row>
    <row r="1805" spans="1:6">
      <c r="A1805" s="133" t="s">
        <v>5689</v>
      </c>
      <c r="B1805" s="119">
        <v>0</v>
      </c>
      <c r="C1805" s="119">
        <v>11</v>
      </c>
      <c r="D1805" s="133" t="s">
        <v>9247</v>
      </c>
      <c r="E1805" s="135" t="s">
        <v>16112</v>
      </c>
      <c r="F1805" s="114" t="s">
        <v>16196</v>
      </c>
    </row>
    <row r="1806" spans="1:6">
      <c r="A1806" s="133" t="s">
        <v>5690</v>
      </c>
      <c r="B1806" s="119">
        <v>0</v>
      </c>
      <c r="C1806" s="119">
        <v>83</v>
      </c>
      <c r="D1806" s="133" t="s">
        <v>9572</v>
      </c>
      <c r="E1806" s="135" t="s">
        <v>5691</v>
      </c>
      <c r="F1806" s="114" t="s">
        <v>16197</v>
      </c>
    </row>
    <row r="1807" spans="1:6">
      <c r="A1807" s="133" t="s">
        <v>5692</v>
      </c>
      <c r="B1807" s="119">
        <v>6</v>
      </c>
      <c r="C1807" s="119">
        <v>82</v>
      </c>
      <c r="D1807" s="133" t="s">
        <v>9142</v>
      </c>
      <c r="E1807" s="135" t="s">
        <v>5693</v>
      </c>
      <c r="F1807" s="114" t="s">
        <v>16198</v>
      </c>
    </row>
    <row r="1808" spans="1:6">
      <c r="A1808" s="133" t="s">
        <v>5694</v>
      </c>
      <c r="B1808" s="119">
        <v>0</v>
      </c>
      <c r="C1808" s="119">
        <v>0</v>
      </c>
      <c r="D1808" s="133" t="s">
        <v>9141</v>
      </c>
      <c r="E1808" s="135" t="s">
        <v>16113</v>
      </c>
      <c r="F1808" s="114" t="s">
        <v>16199</v>
      </c>
    </row>
    <row r="1809" spans="1:6">
      <c r="A1809" s="133" t="s">
        <v>5695</v>
      </c>
      <c r="B1809" s="119">
        <v>0</v>
      </c>
      <c r="C1809" s="119">
        <v>0</v>
      </c>
      <c r="D1809" s="133" t="s">
        <v>9573</v>
      </c>
      <c r="E1809" s="135" t="s">
        <v>16114</v>
      </c>
      <c r="F1809" s="114" t="s">
        <v>16200</v>
      </c>
    </row>
    <row r="1810" spans="1:6">
      <c r="A1810" s="133" t="s">
        <v>5696</v>
      </c>
      <c r="B1810" s="119">
        <v>0</v>
      </c>
      <c r="C1810" s="119">
        <v>26</v>
      </c>
      <c r="D1810" s="133" t="s">
        <v>9574</v>
      </c>
      <c r="E1810" s="135" t="s">
        <v>16115</v>
      </c>
      <c r="F1810" s="114" t="s">
        <v>20350</v>
      </c>
    </row>
    <row r="1811" spans="1:6">
      <c r="A1811" s="133" t="s">
        <v>5697</v>
      </c>
      <c r="B1811" s="119">
        <v>0</v>
      </c>
      <c r="C1811" s="119">
        <v>26</v>
      </c>
      <c r="D1811" s="133" t="s">
        <v>9575</v>
      </c>
      <c r="E1811" s="135" t="s">
        <v>16116</v>
      </c>
      <c r="F1811" s="114" t="s">
        <v>16201</v>
      </c>
    </row>
    <row r="1812" spans="1:6">
      <c r="A1812" s="133" t="s">
        <v>5698</v>
      </c>
      <c r="B1812" s="119">
        <v>5</v>
      </c>
      <c r="C1812" s="119">
        <v>25</v>
      </c>
      <c r="D1812" s="133" t="s">
        <v>9576</v>
      </c>
      <c r="E1812" s="135" t="s">
        <v>16117</v>
      </c>
      <c r="F1812" s="114" t="s">
        <v>16202</v>
      </c>
    </row>
    <row r="1813" spans="1:6">
      <c r="A1813" s="133" t="s">
        <v>5699</v>
      </c>
      <c r="B1813" s="119">
        <v>7</v>
      </c>
      <c r="C1813" s="119">
        <v>25</v>
      </c>
      <c r="D1813" s="133" t="s">
        <v>9577</v>
      </c>
      <c r="E1813" s="135" t="s">
        <v>16118</v>
      </c>
      <c r="F1813" s="114" t="s">
        <v>16203</v>
      </c>
    </row>
    <row r="1814" spans="1:6">
      <c r="A1814" s="133" t="s">
        <v>5700</v>
      </c>
      <c r="B1814" s="119">
        <v>0</v>
      </c>
      <c r="C1814" s="119">
        <v>74</v>
      </c>
      <c r="D1814" s="133" t="s">
        <v>9248</v>
      </c>
      <c r="E1814" s="135" t="s">
        <v>16119</v>
      </c>
      <c r="F1814" s="114" t="s">
        <v>16204</v>
      </c>
    </row>
    <row r="1815" spans="1:6">
      <c r="A1815" s="133" t="s">
        <v>5701</v>
      </c>
      <c r="B1815" s="119">
        <v>0</v>
      </c>
      <c r="C1815" s="119">
        <v>22</v>
      </c>
      <c r="D1815" s="133" t="s">
        <v>9249</v>
      </c>
      <c r="E1815" s="135" t="s">
        <v>16120</v>
      </c>
      <c r="F1815" s="114" t="s">
        <v>16205</v>
      </c>
    </row>
    <row r="1816" spans="1:6">
      <c r="A1816" s="133" t="s">
        <v>5702</v>
      </c>
      <c r="B1816" s="119">
        <v>4</v>
      </c>
      <c r="C1816" s="119">
        <v>28</v>
      </c>
      <c r="D1816" s="133" t="s">
        <v>9143</v>
      </c>
      <c r="E1816" s="135" t="s">
        <v>16121</v>
      </c>
      <c r="F1816" s="114" t="s">
        <v>16206</v>
      </c>
    </row>
    <row r="1817" spans="1:6">
      <c r="A1817" s="133" t="s">
        <v>5703</v>
      </c>
      <c r="B1817" s="119">
        <v>5</v>
      </c>
      <c r="C1817" s="119">
        <v>24</v>
      </c>
      <c r="D1817" s="133" t="s">
        <v>9144</v>
      </c>
      <c r="E1817" s="135" t="s">
        <v>16122</v>
      </c>
      <c r="F1817" s="114" t="s">
        <v>16207</v>
      </c>
    </row>
    <row r="1818" spans="1:6">
      <c r="A1818" s="133" t="s">
        <v>5704</v>
      </c>
      <c r="B1818" s="119">
        <v>0</v>
      </c>
      <c r="C1818" s="119">
        <v>32</v>
      </c>
      <c r="D1818" s="133" t="s">
        <v>9145</v>
      </c>
      <c r="E1818" s="135" t="s">
        <v>16123</v>
      </c>
      <c r="F1818" s="114" t="s">
        <v>19996</v>
      </c>
    </row>
    <row r="1819" spans="1:6">
      <c r="A1819" s="133" t="s">
        <v>5705</v>
      </c>
      <c r="B1819" s="119">
        <v>0</v>
      </c>
      <c r="C1819" s="119">
        <v>27</v>
      </c>
      <c r="D1819" s="133" t="s">
        <v>9146</v>
      </c>
      <c r="E1819" s="135" t="s">
        <v>16124</v>
      </c>
      <c r="F1819" s="114" t="s">
        <v>16208</v>
      </c>
    </row>
    <row r="1820" spans="1:6">
      <c r="A1820" s="133" t="s">
        <v>5706</v>
      </c>
      <c r="B1820" s="119">
        <v>0</v>
      </c>
      <c r="C1820" s="119">
        <v>95</v>
      </c>
      <c r="D1820" s="133" t="s">
        <v>23548</v>
      </c>
      <c r="E1820" s="135" t="s">
        <v>16125</v>
      </c>
      <c r="F1820" s="114" t="s">
        <v>16209</v>
      </c>
    </row>
    <row r="1821" spans="1:6">
      <c r="A1821" s="133" t="s">
        <v>5707</v>
      </c>
      <c r="B1821" s="119">
        <v>3</v>
      </c>
      <c r="C1821" s="119">
        <v>90</v>
      </c>
      <c r="D1821" s="133" t="s">
        <v>9147</v>
      </c>
      <c r="E1821" s="135" t="s">
        <v>5708</v>
      </c>
      <c r="F1821" s="114" t="s">
        <v>16210</v>
      </c>
    </row>
    <row r="1822" spans="1:6">
      <c r="A1822" s="133" t="s">
        <v>5709</v>
      </c>
      <c r="B1822" s="119">
        <v>0</v>
      </c>
      <c r="C1822" s="119">
        <v>27.5</v>
      </c>
      <c r="D1822" s="133" t="s">
        <v>9148</v>
      </c>
      <c r="E1822" s="135" t="s">
        <v>16126</v>
      </c>
      <c r="F1822" s="114" t="s">
        <v>16211</v>
      </c>
    </row>
    <row r="1823" spans="1:6">
      <c r="A1823" s="133" t="s">
        <v>5710</v>
      </c>
      <c r="B1823" s="119">
        <v>0</v>
      </c>
      <c r="C1823" s="119">
        <v>27.5</v>
      </c>
      <c r="D1823" s="133" t="s">
        <v>9149</v>
      </c>
      <c r="E1823" s="135" t="s">
        <v>16127</v>
      </c>
      <c r="F1823" s="114" t="s">
        <v>16212</v>
      </c>
    </row>
    <row r="1824" spans="1:6">
      <c r="A1824" s="133" t="s">
        <v>5711</v>
      </c>
      <c r="B1824" s="119">
        <v>0</v>
      </c>
      <c r="C1824" s="119">
        <v>30</v>
      </c>
      <c r="D1824" s="133" t="s">
        <v>9150</v>
      </c>
      <c r="E1824" s="135" t="s">
        <v>16128</v>
      </c>
      <c r="F1824" s="114" t="s">
        <v>16213</v>
      </c>
    </row>
    <row r="1825" spans="1:6">
      <c r="A1825" s="133" t="s">
        <v>5712</v>
      </c>
      <c r="B1825" s="119">
        <v>0</v>
      </c>
      <c r="C1825" s="119">
        <v>30</v>
      </c>
      <c r="D1825" s="133" t="s">
        <v>9151</v>
      </c>
      <c r="E1825" s="135" t="s">
        <v>16129</v>
      </c>
      <c r="F1825" s="114" t="s">
        <v>16214</v>
      </c>
    </row>
    <row r="1826" spans="1:6">
      <c r="A1826" s="133" t="s">
        <v>5154</v>
      </c>
      <c r="B1826" s="119">
        <v>11</v>
      </c>
      <c r="C1826" s="119">
        <v>7</v>
      </c>
      <c r="D1826" s="133" t="s">
        <v>8999</v>
      </c>
      <c r="E1826" s="135" t="s">
        <v>16130</v>
      </c>
      <c r="F1826" s="114" t="s">
        <v>16215</v>
      </c>
    </row>
    <row r="1827" spans="1:6">
      <c r="A1827" s="133" t="s">
        <v>5155</v>
      </c>
      <c r="B1827" s="119">
        <v>7</v>
      </c>
      <c r="C1827" s="119">
        <v>7</v>
      </c>
      <c r="D1827" s="133" t="s">
        <v>9000</v>
      </c>
      <c r="E1827" s="135" t="s">
        <v>16131</v>
      </c>
      <c r="F1827" s="114" t="s">
        <v>16216</v>
      </c>
    </row>
    <row r="1828" spans="1:6">
      <c r="A1828" s="133" t="s">
        <v>5713</v>
      </c>
      <c r="B1828" s="119">
        <v>8</v>
      </c>
      <c r="C1828" s="119">
        <v>25</v>
      </c>
      <c r="D1828" s="133" t="s">
        <v>9152</v>
      </c>
      <c r="E1828" s="135" t="s">
        <v>16132</v>
      </c>
      <c r="F1828" s="114" t="s">
        <v>16217</v>
      </c>
    </row>
    <row r="1829" spans="1:6">
      <c r="A1829" s="133" t="s">
        <v>25051</v>
      </c>
      <c r="B1829" s="119">
        <v>0</v>
      </c>
      <c r="C1829" s="119">
        <v>176</v>
      </c>
      <c r="D1829" s="133" t="s">
        <v>25052</v>
      </c>
      <c r="E1829" s="135" t="s">
        <v>25053</v>
      </c>
      <c r="F1829" s="114" t="s">
        <v>16218</v>
      </c>
    </row>
    <row r="1830" spans="1:6">
      <c r="A1830" s="133" t="s">
        <v>30410</v>
      </c>
      <c r="B1830" s="119">
        <v>0</v>
      </c>
      <c r="C1830" s="119">
        <v>0</v>
      </c>
      <c r="D1830" s="133" t="s">
        <v>30411</v>
      </c>
      <c r="E1830" s="135" t="s">
        <v>30412</v>
      </c>
      <c r="F1830" s="114" t="s">
        <v>16219</v>
      </c>
    </row>
    <row r="1831" spans="1:6">
      <c r="A1831" s="133" t="s">
        <v>30413</v>
      </c>
      <c r="B1831" s="119">
        <v>0</v>
      </c>
      <c r="C1831" s="119">
        <v>0</v>
      </c>
      <c r="D1831" s="133" t="s">
        <v>30414</v>
      </c>
      <c r="E1831" s="135" t="s">
        <v>30415</v>
      </c>
      <c r="F1831" s="114" t="s">
        <v>16220</v>
      </c>
    </row>
    <row r="1832" spans="1:6">
      <c r="A1832" s="133" t="s">
        <v>24581</v>
      </c>
      <c r="B1832" s="119">
        <v>1</v>
      </c>
      <c r="C1832" s="119">
        <v>115</v>
      </c>
      <c r="D1832" s="133" t="s">
        <v>24582</v>
      </c>
      <c r="E1832" s="135" t="s">
        <v>25847</v>
      </c>
      <c r="F1832" s="114" t="s">
        <v>16221</v>
      </c>
    </row>
    <row r="1833" spans="1:6">
      <c r="A1833" s="133" t="s">
        <v>24583</v>
      </c>
      <c r="B1833" s="119">
        <v>1</v>
      </c>
      <c r="C1833" s="119">
        <v>115</v>
      </c>
      <c r="D1833" s="133" t="s">
        <v>24584</v>
      </c>
      <c r="E1833" s="135" t="s">
        <v>25848</v>
      </c>
      <c r="F1833" s="114" t="s">
        <v>16222</v>
      </c>
    </row>
    <row r="1834" spans="1:6">
      <c r="A1834" s="133" t="s">
        <v>25054</v>
      </c>
      <c r="B1834" s="119">
        <v>5</v>
      </c>
      <c r="C1834" s="119">
        <v>15</v>
      </c>
      <c r="D1834" s="133" t="s">
        <v>25055</v>
      </c>
      <c r="E1834" s="135" t="s">
        <v>25056</v>
      </c>
      <c r="F1834" s="114" t="s">
        <v>16223</v>
      </c>
    </row>
    <row r="1835" spans="1:6">
      <c r="A1835" s="133" t="s">
        <v>25057</v>
      </c>
      <c r="B1835" s="119">
        <v>5</v>
      </c>
      <c r="C1835" s="119">
        <v>15</v>
      </c>
      <c r="D1835" s="133" t="s">
        <v>25058</v>
      </c>
      <c r="E1835" s="135" t="s">
        <v>25059</v>
      </c>
      <c r="F1835" s="114" t="s">
        <v>19997</v>
      </c>
    </row>
    <row r="1836" spans="1:6">
      <c r="A1836" s="133" t="s">
        <v>25060</v>
      </c>
      <c r="B1836" s="119">
        <v>10</v>
      </c>
      <c r="C1836" s="119">
        <v>36</v>
      </c>
      <c r="D1836" s="133" t="s">
        <v>25061</v>
      </c>
      <c r="E1836" s="135" t="s">
        <v>25062</v>
      </c>
      <c r="F1836" s="114" t="s">
        <v>16224</v>
      </c>
    </row>
    <row r="1837" spans="1:6">
      <c r="A1837" s="133" t="s">
        <v>5714</v>
      </c>
      <c r="B1837" s="119">
        <v>1</v>
      </c>
      <c r="C1837" s="119">
        <v>41</v>
      </c>
      <c r="D1837" s="133" t="s">
        <v>9153</v>
      </c>
      <c r="E1837" s="135" t="s">
        <v>16133</v>
      </c>
      <c r="F1837" s="114" t="s">
        <v>16225</v>
      </c>
    </row>
    <row r="1838" spans="1:6">
      <c r="A1838" s="133" t="s">
        <v>5715</v>
      </c>
      <c r="B1838" s="119">
        <v>0</v>
      </c>
      <c r="C1838" s="119">
        <v>36</v>
      </c>
      <c r="D1838" s="133" t="s">
        <v>23985</v>
      </c>
      <c r="E1838" s="135" t="s">
        <v>23986</v>
      </c>
      <c r="F1838" s="114" t="s">
        <v>16226</v>
      </c>
    </row>
    <row r="1839" spans="1:6">
      <c r="A1839" s="133" t="s">
        <v>5716</v>
      </c>
      <c r="B1839" s="119">
        <v>0</v>
      </c>
      <c r="C1839" s="119">
        <v>81</v>
      </c>
      <c r="D1839" s="133" t="s">
        <v>9578</v>
      </c>
      <c r="E1839" s="135" t="s">
        <v>16134</v>
      </c>
      <c r="F1839" s="114" t="s">
        <v>20296</v>
      </c>
    </row>
    <row r="1840" spans="1:6">
      <c r="A1840" s="133" t="s">
        <v>5717</v>
      </c>
      <c r="B1840" s="119">
        <v>4</v>
      </c>
      <c r="C1840" s="119">
        <v>90</v>
      </c>
      <c r="D1840" s="133" t="s">
        <v>9154</v>
      </c>
      <c r="E1840" s="135" t="s">
        <v>16135</v>
      </c>
      <c r="F1840" s="114" t="s">
        <v>16227</v>
      </c>
    </row>
    <row r="1841" spans="1:6">
      <c r="A1841" s="133" t="s">
        <v>5718</v>
      </c>
      <c r="B1841" s="119">
        <v>7</v>
      </c>
      <c r="C1841" s="119">
        <v>85</v>
      </c>
      <c r="D1841" s="133" t="s">
        <v>9579</v>
      </c>
      <c r="E1841" s="135" t="s">
        <v>5719</v>
      </c>
      <c r="F1841" s="114" t="s">
        <v>16228</v>
      </c>
    </row>
    <row r="1842" spans="1:6">
      <c r="A1842" s="133" t="s">
        <v>5720</v>
      </c>
      <c r="B1842" s="119">
        <v>0</v>
      </c>
      <c r="C1842" s="119">
        <v>33</v>
      </c>
      <c r="D1842" s="133" t="s">
        <v>9580</v>
      </c>
      <c r="E1842" s="135" t="s">
        <v>16136</v>
      </c>
      <c r="F1842" s="114" t="s">
        <v>25073</v>
      </c>
    </row>
    <row r="1843" spans="1:6">
      <c r="A1843" s="133" t="s">
        <v>5721</v>
      </c>
      <c r="B1843" s="119">
        <v>0</v>
      </c>
      <c r="C1843" s="119">
        <v>34</v>
      </c>
      <c r="D1843" s="133" t="s">
        <v>9250</v>
      </c>
      <c r="E1843" s="135" t="s">
        <v>16137</v>
      </c>
      <c r="F1843" s="114" t="s">
        <v>25076</v>
      </c>
    </row>
    <row r="1844" spans="1:6">
      <c r="A1844" s="133" t="s">
        <v>5722</v>
      </c>
      <c r="B1844" s="119">
        <v>0</v>
      </c>
      <c r="C1844" s="119">
        <v>9.6</v>
      </c>
      <c r="D1844" s="133" t="s">
        <v>9155</v>
      </c>
      <c r="E1844" s="135" t="s">
        <v>16138</v>
      </c>
      <c r="F1844" s="114" t="s">
        <v>25079</v>
      </c>
    </row>
    <row r="1845" spans="1:6">
      <c r="A1845" s="133" t="s">
        <v>5723</v>
      </c>
      <c r="B1845" s="119">
        <v>2</v>
      </c>
      <c r="C1845" s="119">
        <v>9.6</v>
      </c>
      <c r="D1845" s="133" t="s">
        <v>9156</v>
      </c>
      <c r="E1845" s="135" t="s">
        <v>16139</v>
      </c>
      <c r="F1845" s="114" t="s">
        <v>25084</v>
      </c>
    </row>
    <row r="1846" spans="1:6">
      <c r="A1846" s="133" t="s">
        <v>25063</v>
      </c>
      <c r="B1846" s="119">
        <v>0</v>
      </c>
      <c r="C1846" s="119">
        <v>0</v>
      </c>
      <c r="D1846" s="133" t="s">
        <v>25064</v>
      </c>
      <c r="E1846" s="135" t="s">
        <v>25065</v>
      </c>
      <c r="F1846" s="114" t="s">
        <v>25087</v>
      </c>
    </row>
    <row r="1847" spans="1:6">
      <c r="A1847" s="133" t="s">
        <v>5724</v>
      </c>
      <c r="B1847" s="119">
        <v>0</v>
      </c>
      <c r="C1847" s="119">
        <v>19</v>
      </c>
      <c r="D1847" s="133" t="s">
        <v>9157</v>
      </c>
      <c r="E1847" s="135" t="s">
        <v>16140</v>
      </c>
      <c r="F1847" s="114" t="s">
        <v>16229</v>
      </c>
    </row>
    <row r="1848" spans="1:6">
      <c r="A1848" s="133" t="s">
        <v>5725</v>
      </c>
      <c r="B1848" s="119">
        <v>0</v>
      </c>
      <c r="C1848" s="119">
        <v>48</v>
      </c>
      <c r="D1848" s="133" t="s">
        <v>9158</v>
      </c>
      <c r="E1848" s="135" t="s">
        <v>16141</v>
      </c>
      <c r="F1848" s="114" t="s">
        <v>22491</v>
      </c>
    </row>
    <row r="1849" spans="1:6">
      <c r="A1849" s="133" t="s">
        <v>5726</v>
      </c>
      <c r="B1849" s="119">
        <v>0</v>
      </c>
      <c r="C1849" s="119">
        <v>31</v>
      </c>
      <c r="D1849" s="133" t="s">
        <v>9159</v>
      </c>
      <c r="E1849" s="135" t="s">
        <v>16142</v>
      </c>
      <c r="F1849" s="114" t="s">
        <v>21030</v>
      </c>
    </row>
    <row r="1850" spans="1:6">
      <c r="A1850" s="133" t="s">
        <v>5727</v>
      </c>
      <c r="B1850" s="119">
        <v>0</v>
      </c>
      <c r="C1850" s="119">
        <v>130</v>
      </c>
      <c r="D1850" s="133" t="s">
        <v>9160</v>
      </c>
      <c r="E1850" s="135" t="s">
        <v>16143</v>
      </c>
      <c r="F1850" s="114" t="s">
        <v>23282</v>
      </c>
    </row>
    <row r="1851" spans="1:6">
      <c r="A1851" s="133" t="s">
        <v>5728</v>
      </c>
      <c r="B1851" s="119">
        <v>2</v>
      </c>
      <c r="C1851" s="119">
        <v>130</v>
      </c>
      <c r="D1851" s="133" t="s">
        <v>9161</v>
      </c>
      <c r="E1851" s="135" t="s">
        <v>5729</v>
      </c>
      <c r="F1851" s="114" t="s">
        <v>23283</v>
      </c>
    </row>
    <row r="1852" spans="1:6">
      <c r="A1852" s="133" t="s">
        <v>4229</v>
      </c>
      <c r="B1852" s="119">
        <v>0</v>
      </c>
      <c r="C1852" s="119">
        <v>77</v>
      </c>
      <c r="D1852" s="133" t="s">
        <v>7741</v>
      </c>
      <c r="E1852" s="135" t="s">
        <v>16144</v>
      </c>
      <c r="F1852" s="114" t="s">
        <v>23285</v>
      </c>
    </row>
    <row r="1853" spans="1:6">
      <c r="A1853" s="133" t="s">
        <v>4230</v>
      </c>
      <c r="B1853" s="119">
        <v>1</v>
      </c>
      <c r="C1853" s="119">
        <v>77</v>
      </c>
      <c r="D1853" s="133" t="s">
        <v>23962</v>
      </c>
      <c r="E1853" s="135" t="s">
        <v>23963</v>
      </c>
      <c r="F1853" s="114" t="s">
        <v>23287</v>
      </c>
    </row>
    <row r="1854" spans="1:6">
      <c r="A1854" s="133" t="s">
        <v>20513</v>
      </c>
      <c r="B1854" s="119">
        <v>10</v>
      </c>
      <c r="C1854" s="119">
        <v>17</v>
      </c>
      <c r="D1854" s="133" t="s">
        <v>9162</v>
      </c>
      <c r="E1854" s="135" t="s">
        <v>24778</v>
      </c>
      <c r="F1854" s="114" t="s">
        <v>16230</v>
      </c>
    </row>
    <row r="1855" spans="1:6">
      <c r="A1855" s="133" t="s">
        <v>5730</v>
      </c>
      <c r="B1855" s="119">
        <v>0</v>
      </c>
      <c r="C1855" s="119">
        <v>0</v>
      </c>
      <c r="D1855" s="133" t="s">
        <v>21874</v>
      </c>
      <c r="E1855" s="135" t="s">
        <v>16145</v>
      </c>
      <c r="F1855" s="114" t="s">
        <v>16231</v>
      </c>
    </row>
    <row r="1856" spans="1:6">
      <c r="A1856" s="133" t="s">
        <v>5731</v>
      </c>
      <c r="B1856" s="119">
        <v>3</v>
      </c>
      <c r="C1856" s="119">
        <v>22</v>
      </c>
      <c r="D1856" s="133" t="s">
        <v>21875</v>
      </c>
      <c r="E1856" s="135" t="s">
        <v>16146</v>
      </c>
      <c r="F1856" s="114" t="s">
        <v>19773</v>
      </c>
    </row>
    <row r="1857" spans="1:6">
      <c r="A1857" s="133" t="s">
        <v>5732</v>
      </c>
      <c r="B1857" s="119">
        <v>5</v>
      </c>
      <c r="C1857" s="119">
        <v>64</v>
      </c>
      <c r="D1857" s="133" t="s">
        <v>9581</v>
      </c>
      <c r="E1857" s="135" t="s">
        <v>5733</v>
      </c>
      <c r="F1857" s="114" t="s">
        <v>18894</v>
      </c>
    </row>
    <row r="1858" spans="1:6">
      <c r="A1858" s="133" t="s">
        <v>4334</v>
      </c>
      <c r="B1858" s="119">
        <v>0</v>
      </c>
      <c r="C1858" s="119">
        <v>26</v>
      </c>
      <c r="D1858" s="133" t="s">
        <v>8722</v>
      </c>
      <c r="E1858" s="135" t="s">
        <v>16147</v>
      </c>
      <c r="F1858" s="114" t="s">
        <v>18895</v>
      </c>
    </row>
    <row r="1859" spans="1:6">
      <c r="A1859" s="133" t="s">
        <v>4336</v>
      </c>
      <c r="B1859" s="119">
        <v>0</v>
      </c>
      <c r="C1859" s="119">
        <v>26</v>
      </c>
      <c r="D1859" s="133" t="s">
        <v>8723</v>
      </c>
      <c r="E1859" s="135" t="s">
        <v>16148</v>
      </c>
      <c r="F1859" s="114" t="s">
        <v>18896</v>
      </c>
    </row>
    <row r="1860" spans="1:6">
      <c r="A1860" s="133" t="s">
        <v>5734</v>
      </c>
      <c r="B1860" s="119">
        <v>0</v>
      </c>
      <c r="C1860" s="119">
        <v>113</v>
      </c>
      <c r="D1860" s="133" t="s">
        <v>9582</v>
      </c>
      <c r="E1860" s="135" t="s">
        <v>16149</v>
      </c>
      <c r="F1860" s="114" t="s">
        <v>16232</v>
      </c>
    </row>
    <row r="1861" spans="1:6">
      <c r="A1861" s="133" t="s">
        <v>4343</v>
      </c>
      <c r="B1861" s="119">
        <v>0</v>
      </c>
      <c r="C1861" s="119">
        <v>24</v>
      </c>
      <c r="D1861" s="133" t="s">
        <v>8724</v>
      </c>
      <c r="E1861" s="135" t="s">
        <v>16150</v>
      </c>
      <c r="F1861" s="114" t="s">
        <v>16233</v>
      </c>
    </row>
    <row r="1862" spans="1:6">
      <c r="A1862" s="133" t="s">
        <v>9171</v>
      </c>
      <c r="B1862" s="119">
        <v>0</v>
      </c>
      <c r="C1862" s="119">
        <v>0</v>
      </c>
      <c r="D1862" s="133" t="s">
        <v>9172</v>
      </c>
      <c r="E1862" s="135" t="s">
        <v>16151</v>
      </c>
      <c r="F1862" s="114" t="s">
        <v>19776</v>
      </c>
    </row>
    <row r="1863" spans="1:6">
      <c r="A1863" s="133" t="s">
        <v>5156</v>
      </c>
      <c r="B1863" s="119">
        <v>0</v>
      </c>
      <c r="C1863" s="119">
        <v>3</v>
      </c>
      <c r="D1863" s="133" t="s">
        <v>9002</v>
      </c>
      <c r="E1863" s="135" t="s">
        <v>16152</v>
      </c>
      <c r="F1863" s="114" t="s">
        <v>4504</v>
      </c>
    </row>
    <row r="1864" spans="1:6">
      <c r="A1864" s="133" t="s">
        <v>5157</v>
      </c>
      <c r="B1864" s="119">
        <v>2</v>
      </c>
      <c r="C1864" s="119">
        <v>2.7</v>
      </c>
      <c r="D1864" s="133" t="s">
        <v>9003</v>
      </c>
      <c r="E1864" s="135" t="s">
        <v>16153</v>
      </c>
      <c r="F1864" s="114" t="s">
        <v>16234</v>
      </c>
    </row>
    <row r="1865" spans="1:6">
      <c r="A1865" s="133" t="s">
        <v>599</v>
      </c>
      <c r="B1865" s="119">
        <v>6</v>
      </c>
      <c r="C1865" s="119">
        <v>82</v>
      </c>
      <c r="D1865" s="133" t="s">
        <v>8685</v>
      </c>
      <c r="E1865" s="135" t="s">
        <v>600</v>
      </c>
      <c r="F1865" s="114" t="s">
        <v>16235</v>
      </c>
    </row>
    <row r="1866" spans="1:6">
      <c r="A1866" s="133" t="s">
        <v>4508</v>
      </c>
      <c r="B1866" s="119">
        <v>0</v>
      </c>
      <c r="C1866" s="119">
        <v>26</v>
      </c>
      <c r="D1866" s="133" t="s">
        <v>8784</v>
      </c>
      <c r="E1866" s="135" t="s">
        <v>16155</v>
      </c>
      <c r="F1866" s="114" t="s">
        <v>19779</v>
      </c>
    </row>
    <row r="1867" spans="1:6">
      <c r="A1867" s="133" t="s">
        <v>4509</v>
      </c>
      <c r="B1867" s="119">
        <v>1</v>
      </c>
      <c r="C1867" s="119">
        <v>25</v>
      </c>
      <c r="D1867" s="133" t="s">
        <v>8785</v>
      </c>
      <c r="E1867" s="135" t="s">
        <v>16156</v>
      </c>
      <c r="F1867" s="114" t="s">
        <v>24781</v>
      </c>
    </row>
    <row r="1868" spans="1:6">
      <c r="A1868" s="133" t="s">
        <v>404</v>
      </c>
      <c r="B1868" s="119">
        <v>0</v>
      </c>
      <c r="C1868" s="119">
        <v>22</v>
      </c>
      <c r="D1868" s="133" t="s">
        <v>8686</v>
      </c>
      <c r="E1868" s="135" t="s">
        <v>16155</v>
      </c>
      <c r="F1868" s="114" t="s">
        <v>24782</v>
      </c>
    </row>
    <row r="1869" spans="1:6">
      <c r="A1869" s="133" t="s">
        <v>668</v>
      </c>
      <c r="B1869" s="119">
        <v>0</v>
      </c>
      <c r="C1869" s="119">
        <v>22</v>
      </c>
      <c r="D1869" s="133" t="s">
        <v>8686</v>
      </c>
      <c r="E1869" s="135" t="s">
        <v>16156</v>
      </c>
      <c r="F1869" s="114" t="s">
        <v>16236</v>
      </c>
    </row>
    <row r="1870" spans="1:6">
      <c r="A1870" s="133" t="s">
        <v>4394</v>
      </c>
      <c r="B1870" s="119">
        <v>0</v>
      </c>
      <c r="C1870" s="119">
        <v>25</v>
      </c>
      <c r="D1870" s="133" t="s">
        <v>8742</v>
      </c>
      <c r="E1870" s="135" t="s">
        <v>16157</v>
      </c>
      <c r="F1870" s="114" t="s">
        <v>16237</v>
      </c>
    </row>
    <row r="1871" spans="1:6">
      <c r="A1871" s="133" t="s">
        <v>5735</v>
      </c>
      <c r="B1871" s="119">
        <v>0</v>
      </c>
      <c r="C1871" s="119">
        <v>25</v>
      </c>
      <c r="D1871" s="133" t="s">
        <v>20385</v>
      </c>
      <c r="E1871" s="135" t="s">
        <v>16158</v>
      </c>
      <c r="F1871" s="114" t="s">
        <v>16238</v>
      </c>
    </row>
    <row r="1872" spans="1:6">
      <c r="A1872" s="133" t="s">
        <v>4395</v>
      </c>
      <c r="B1872" s="119">
        <v>0</v>
      </c>
      <c r="C1872" s="119">
        <v>23</v>
      </c>
      <c r="D1872" s="133" t="s">
        <v>8743</v>
      </c>
      <c r="E1872" s="135" t="s">
        <v>16159</v>
      </c>
      <c r="F1872" s="114" t="s">
        <v>23991</v>
      </c>
    </row>
    <row r="1873" spans="1:6">
      <c r="A1873" s="133" t="s">
        <v>4396</v>
      </c>
      <c r="B1873" s="119">
        <v>0</v>
      </c>
      <c r="C1873" s="119">
        <v>23</v>
      </c>
      <c r="D1873" s="133" t="s">
        <v>8744</v>
      </c>
      <c r="E1873" s="135" t="s">
        <v>16160</v>
      </c>
      <c r="F1873" s="114" t="s">
        <v>5774</v>
      </c>
    </row>
    <row r="1874" spans="1:6">
      <c r="A1874" s="133" t="s">
        <v>669</v>
      </c>
      <c r="B1874" s="119">
        <v>0</v>
      </c>
      <c r="C1874" s="119">
        <v>18.5</v>
      </c>
      <c r="D1874" s="133" t="s">
        <v>8687</v>
      </c>
      <c r="E1874" s="135" t="s">
        <v>16161</v>
      </c>
      <c r="F1874" s="114" t="s">
        <v>22494</v>
      </c>
    </row>
    <row r="1875" spans="1:6">
      <c r="A1875" s="133" t="s">
        <v>22486</v>
      </c>
      <c r="B1875" s="119">
        <v>0</v>
      </c>
      <c r="C1875" s="119">
        <v>0</v>
      </c>
      <c r="D1875" s="133" t="s">
        <v>22487</v>
      </c>
      <c r="E1875" s="135" t="s">
        <v>22488</v>
      </c>
      <c r="F1875" s="114" t="s">
        <v>22496</v>
      </c>
    </row>
    <row r="1876" spans="1:6">
      <c r="A1876" s="133" t="s">
        <v>5736</v>
      </c>
      <c r="B1876" s="119">
        <v>2</v>
      </c>
      <c r="C1876" s="119">
        <v>9</v>
      </c>
      <c r="D1876" s="133" t="s">
        <v>20386</v>
      </c>
      <c r="E1876" s="135" t="s">
        <v>16162</v>
      </c>
      <c r="F1876" s="114" t="s">
        <v>22499</v>
      </c>
    </row>
    <row r="1877" spans="1:6">
      <c r="A1877" s="133" t="s">
        <v>5737</v>
      </c>
      <c r="B1877" s="119">
        <v>2</v>
      </c>
      <c r="C1877" s="119">
        <v>34</v>
      </c>
      <c r="D1877" s="133" t="s">
        <v>9583</v>
      </c>
      <c r="E1877" s="135" t="s">
        <v>16163</v>
      </c>
      <c r="F1877" s="114" t="s">
        <v>22502</v>
      </c>
    </row>
    <row r="1878" spans="1:6">
      <c r="A1878" s="133" t="s">
        <v>5738</v>
      </c>
      <c r="B1878" s="119">
        <v>3</v>
      </c>
      <c r="C1878" s="119">
        <v>25</v>
      </c>
      <c r="D1878" s="133" t="s">
        <v>9584</v>
      </c>
      <c r="E1878" s="135" t="s">
        <v>16164</v>
      </c>
      <c r="F1878" s="114" t="s">
        <v>23841</v>
      </c>
    </row>
    <row r="1879" spans="1:6">
      <c r="A1879" s="133" t="s">
        <v>4546</v>
      </c>
      <c r="B1879" s="119">
        <v>2</v>
      </c>
      <c r="C1879" s="119">
        <v>104</v>
      </c>
      <c r="D1879" s="133" t="s">
        <v>8802</v>
      </c>
      <c r="E1879" s="135" t="s">
        <v>4547</v>
      </c>
      <c r="F1879" s="114" t="s">
        <v>23844</v>
      </c>
    </row>
    <row r="1880" spans="1:6">
      <c r="A1880" s="133" t="s">
        <v>4549</v>
      </c>
      <c r="B1880" s="119">
        <v>0</v>
      </c>
      <c r="C1880" s="119">
        <v>31</v>
      </c>
      <c r="D1880" s="133" t="s">
        <v>8803</v>
      </c>
      <c r="E1880" s="135" t="s">
        <v>16165</v>
      </c>
      <c r="F1880" s="114" t="s">
        <v>22505</v>
      </c>
    </row>
    <row r="1881" spans="1:6">
      <c r="A1881" s="133" t="s">
        <v>4550</v>
      </c>
      <c r="B1881" s="119">
        <v>1</v>
      </c>
      <c r="C1881" s="119">
        <v>31</v>
      </c>
      <c r="D1881" s="133" t="s">
        <v>8804</v>
      </c>
      <c r="E1881" s="135" t="s">
        <v>16166</v>
      </c>
      <c r="F1881" s="114" t="s">
        <v>22508</v>
      </c>
    </row>
    <row r="1882" spans="1:6">
      <c r="A1882" s="133" t="s">
        <v>5739</v>
      </c>
      <c r="B1882" s="119">
        <v>2</v>
      </c>
      <c r="C1882" s="119">
        <v>9.3000000000000007</v>
      </c>
      <c r="D1882" s="133" t="s">
        <v>9585</v>
      </c>
      <c r="E1882" s="135" t="s">
        <v>16167</v>
      </c>
      <c r="F1882" s="114" t="s">
        <v>22511</v>
      </c>
    </row>
    <row r="1883" spans="1:6">
      <c r="A1883" s="133" t="s">
        <v>5740</v>
      </c>
      <c r="B1883" s="119">
        <v>1</v>
      </c>
      <c r="C1883" s="119">
        <v>9.3000000000000007</v>
      </c>
      <c r="D1883" s="133" t="s">
        <v>20387</v>
      </c>
      <c r="E1883" s="135" t="s">
        <v>16168</v>
      </c>
      <c r="F1883" s="114" t="s">
        <v>22514</v>
      </c>
    </row>
    <row r="1884" spans="1:6">
      <c r="A1884" s="133" t="s">
        <v>5741</v>
      </c>
      <c r="B1884" s="119">
        <v>0</v>
      </c>
      <c r="C1884" s="119">
        <v>34</v>
      </c>
      <c r="D1884" s="133" t="s">
        <v>9586</v>
      </c>
      <c r="E1884" s="135" t="s">
        <v>21484</v>
      </c>
      <c r="F1884" s="114" t="s">
        <v>5776</v>
      </c>
    </row>
    <row r="1885" spans="1:6">
      <c r="A1885" s="133" t="s">
        <v>157</v>
      </c>
      <c r="B1885" s="119">
        <v>4</v>
      </c>
      <c r="C1885" s="119">
        <v>35.5</v>
      </c>
      <c r="D1885" s="133" t="s">
        <v>8695</v>
      </c>
      <c r="E1885" s="135" t="s">
        <v>16169</v>
      </c>
      <c r="F1885" s="114" t="s">
        <v>16239</v>
      </c>
    </row>
    <row r="1886" spans="1:6">
      <c r="A1886" s="133" t="s">
        <v>4551</v>
      </c>
      <c r="B1886" s="119">
        <v>1</v>
      </c>
      <c r="C1886" s="119">
        <v>5</v>
      </c>
      <c r="D1886" s="133" t="s">
        <v>8805</v>
      </c>
      <c r="E1886" s="135" t="s">
        <v>16170</v>
      </c>
      <c r="F1886" s="114" t="s">
        <v>5779</v>
      </c>
    </row>
    <row r="1887" spans="1:6">
      <c r="A1887" s="133" t="s">
        <v>5742</v>
      </c>
      <c r="B1887" s="119">
        <v>1</v>
      </c>
      <c r="C1887" s="119">
        <v>39</v>
      </c>
      <c r="D1887" s="133" t="s">
        <v>9587</v>
      </c>
      <c r="E1887" s="135" t="s">
        <v>16171</v>
      </c>
      <c r="F1887" s="114" t="s">
        <v>5781</v>
      </c>
    </row>
    <row r="1888" spans="1:6">
      <c r="A1888" s="133" t="s">
        <v>4397</v>
      </c>
      <c r="B1888" s="119">
        <v>0</v>
      </c>
      <c r="C1888" s="119">
        <v>173</v>
      </c>
      <c r="D1888" s="133" t="s">
        <v>8745</v>
      </c>
      <c r="E1888" s="135" t="s">
        <v>16172</v>
      </c>
      <c r="F1888" s="114" t="s">
        <v>16240</v>
      </c>
    </row>
    <row r="1889" spans="1:6">
      <c r="A1889" s="133" t="s">
        <v>21835</v>
      </c>
      <c r="B1889" s="119">
        <v>0</v>
      </c>
      <c r="C1889" s="119">
        <v>0</v>
      </c>
      <c r="D1889" s="133" t="s">
        <v>21836</v>
      </c>
      <c r="E1889" s="135" t="s">
        <v>24779</v>
      </c>
      <c r="F1889" s="114" t="s">
        <v>16241</v>
      </c>
    </row>
    <row r="1890" spans="1:6">
      <c r="A1890" s="133" t="s">
        <v>4384</v>
      </c>
      <c r="B1890" s="119">
        <v>7</v>
      </c>
      <c r="C1890" s="119">
        <v>36</v>
      </c>
      <c r="D1890" s="133" t="s">
        <v>8737</v>
      </c>
      <c r="E1890" s="135" t="s">
        <v>16173</v>
      </c>
      <c r="F1890" s="114" t="s">
        <v>16242</v>
      </c>
    </row>
    <row r="1891" spans="1:6">
      <c r="A1891" s="133" t="s">
        <v>4385</v>
      </c>
      <c r="B1891" s="119">
        <v>1</v>
      </c>
      <c r="C1891" s="119">
        <v>130</v>
      </c>
      <c r="D1891" s="133" t="s">
        <v>8738</v>
      </c>
      <c r="E1891" s="135" t="s">
        <v>4386</v>
      </c>
      <c r="F1891" s="114" t="s">
        <v>16243</v>
      </c>
    </row>
    <row r="1892" spans="1:6">
      <c r="A1892" s="133" t="s">
        <v>4387</v>
      </c>
      <c r="B1892" s="119">
        <v>1</v>
      </c>
      <c r="C1892" s="119">
        <v>27</v>
      </c>
      <c r="D1892" s="133" t="s">
        <v>8739</v>
      </c>
      <c r="E1892" s="135" t="s">
        <v>16174</v>
      </c>
      <c r="F1892" s="114" t="s">
        <v>16244</v>
      </c>
    </row>
    <row r="1893" spans="1:6">
      <c r="A1893" s="133" t="s">
        <v>4388</v>
      </c>
      <c r="B1893" s="119">
        <v>0</v>
      </c>
      <c r="C1893" s="119">
        <v>27</v>
      </c>
      <c r="D1893" s="133" t="s">
        <v>8740</v>
      </c>
      <c r="E1893" s="135" t="s">
        <v>16175</v>
      </c>
      <c r="F1893" s="114" t="s">
        <v>16245</v>
      </c>
    </row>
    <row r="1894" spans="1:6">
      <c r="A1894" s="133" t="s">
        <v>5743</v>
      </c>
      <c r="B1894" s="119">
        <v>0</v>
      </c>
      <c r="C1894" s="119">
        <v>27</v>
      </c>
      <c r="D1894" s="133" t="s">
        <v>9251</v>
      </c>
      <c r="E1894" s="135" t="s">
        <v>16176</v>
      </c>
      <c r="F1894" s="114" t="s">
        <v>16246</v>
      </c>
    </row>
    <row r="1895" spans="1:6">
      <c r="A1895" s="133" t="s">
        <v>16712</v>
      </c>
      <c r="B1895" s="119">
        <v>0</v>
      </c>
      <c r="C1895" s="119">
        <v>41</v>
      </c>
      <c r="D1895" s="133" t="s">
        <v>8810</v>
      </c>
      <c r="E1895" s="135" t="s">
        <v>16177</v>
      </c>
      <c r="F1895" s="114" t="s">
        <v>16247</v>
      </c>
    </row>
    <row r="1896" spans="1:6">
      <c r="A1896" s="133" t="s">
        <v>4562</v>
      </c>
      <c r="B1896" s="119">
        <v>0</v>
      </c>
      <c r="C1896" s="119">
        <v>6</v>
      </c>
      <c r="D1896" s="133" t="s">
        <v>8811</v>
      </c>
      <c r="E1896" s="135" t="s">
        <v>16178</v>
      </c>
      <c r="F1896" s="114" t="s">
        <v>16248</v>
      </c>
    </row>
    <row r="1897" spans="1:6">
      <c r="A1897" s="133" t="s">
        <v>5744</v>
      </c>
      <c r="B1897" s="119">
        <v>0</v>
      </c>
      <c r="C1897" s="119">
        <v>0</v>
      </c>
      <c r="D1897" s="133" t="s">
        <v>9588</v>
      </c>
      <c r="E1897" s="135" t="s">
        <v>16179</v>
      </c>
      <c r="F1897" s="114" t="s">
        <v>16249</v>
      </c>
    </row>
    <row r="1898" spans="1:6">
      <c r="A1898" s="133" t="s">
        <v>9589</v>
      </c>
      <c r="B1898" s="119">
        <v>0</v>
      </c>
      <c r="C1898" s="119">
        <v>115</v>
      </c>
      <c r="D1898" s="133" t="s">
        <v>9590</v>
      </c>
      <c r="E1898" s="135" t="s">
        <v>29426</v>
      </c>
      <c r="F1898" s="114" t="s">
        <v>16250</v>
      </c>
    </row>
    <row r="1899" spans="1:6">
      <c r="A1899" s="133" t="s">
        <v>5746</v>
      </c>
      <c r="B1899" s="119">
        <v>0</v>
      </c>
      <c r="C1899" s="119">
        <v>103</v>
      </c>
      <c r="D1899" s="133" t="s">
        <v>9592</v>
      </c>
      <c r="E1899" s="135" t="s">
        <v>5747</v>
      </c>
      <c r="F1899" s="114" t="s">
        <v>16251</v>
      </c>
    </row>
    <row r="1900" spans="1:6">
      <c r="A1900" s="133" t="s">
        <v>5748</v>
      </c>
      <c r="B1900" s="119">
        <v>7</v>
      </c>
      <c r="C1900" s="119">
        <v>7</v>
      </c>
      <c r="D1900" s="133" t="s">
        <v>9593</v>
      </c>
      <c r="E1900" s="135" t="s">
        <v>16181</v>
      </c>
      <c r="F1900" s="114" t="s">
        <v>16252</v>
      </c>
    </row>
    <row r="1901" spans="1:6">
      <c r="A1901" s="133" t="s">
        <v>5749</v>
      </c>
      <c r="B1901" s="119">
        <v>4</v>
      </c>
      <c r="C1901" s="119">
        <v>7</v>
      </c>
      <c r="D1901" s="133" t="s">
        <v>9594</v>
      </c>
      <c r="E1901" s="135" t="s">
        <v>16182</v>
      </c>
      <c r="F1901" s="114" t="s">
        <v>16253</v>
      </c>
    </row>
    <row r="1902" spans="1:6">
      <c r="A1902" s="133" t="s">
        <v>5162</v>
      </c>
      <c r="B1902" s="119">
        <v>0</v>
      </c>
      <c r="C1902" s="119">
        <v>0</v>
      </c>
      <c r="D1902" s="133" t="s">
        <v>9089</v>
      </c>
      <c r="E1902" s="135" t="s">
        <v>16185</v>
      </c>
      <c r="F1902" s="114" t="s">
        <v>16254</v>
      </c>
    </row>
    <row r="1903" spans="1:6">
      <c r="A1903" s="133" t="s">
        <v>5163</v>
      </c>
      <c r="B1903" s="119">
        <v>0</v>
      </c>
      <c r="C1903" s="119">
        <v>0</v>
      </c>
      <c r="D1903" s="133" t="s">
        <v>9090</v>
      </c>
      <c r="E1903" s="135" t="s">
        <v>16186</v>
      </c>
      <c r="F1903" s="114" t="s">
        <v>5795</v>
      </c>
    </row>
    <row r="1904" spans="1:6">
      <c r="A1904" s="133" t="s">
        <v>5750</v>
      </c>
      <c r="B1904" s="119">
        <v>0</v>
      </c>
      <c r="C1904" s="119">
        <v>215</v>
      </c>
      <c r="D1904" s="133" t="s">
        <v>9595</v>
      </c>
      <c r="E1904" s="135" t="s">
        <v>5751</v>
      </c>
      <c r="F1904" s="114" t="s">
        <v>5797</v>
      </c>
    </row>
    <row r="1905" spans="1:6">
      <c r="A1905" s="133" t="s">
        <v>5752</v>
      </c>
      <c r="B1905" s="119">
        <v>0</v>
      </c>
      <c r="C1905" s="119">
        <v>21</v>
      </c>
      <c r="D1905" s="133" t="s">
        <v>23989</v>
      </c>
      <c r="E1905" s="135" t="s">
        <v>16187</v>
      </c>
      <c r="F1905" s="114" t="s">
        <v>24783</v>
      </c>
    </row>
    <row r="1906" spans="1:6">
      <c r="A1906" s="133" t="s">
        <v>5753</v>
      </c>
      <c r="B1906" s="119">
        <v>0</v>
      </c>
      <c r="C1906" s="119">
        <v>260</v>
      </c>
      <c r="D1906" s="133" t="s">
        <v>9596</v>
      </c>
      <c r="E1906" s="135" t="s">
        <v>5754</v>
      </c>
      <c r="F1906" s="114" t="s">
        <v>5801</v>
      </c>
    </row>
    <row r="1907" spans="1:6">
      <c r="A1907" s="133" t="s">
        <v>25066</v>
      </c>
      <c r="B1907" s="119">
        <v>2</v>
      </c>
      <c r="C1907" s="119">
        <v>255</v>
      </c>
      <c r="D1907" s="133" t="s">
        <v>25067</v>
      </c>
      <c r="E1907" s="135" t="s">
        <v>25068</v>
      </c>
      <c r="F1907" s="114" t="s">
        <v>16255</v>
      </c>
    </row>
    <row r="1908" spans="1:6">
      <c r="A1908" s="133" t="s">
        <v>25069</v>
      </c>
      <c r="B1908" s="119">
        <v>0</v>
      </c>
      <c r="C1908" s="119">
        <v>236</v>
      </c>
      <c r="D1908" s="133" t="s">
        <v>25070</v>
      </c>
      <c r="E1908" s="135" t="s">
        <v>25068</v>
      </c>
      <c r="F1908" s="114" t="s">
        <v>16256</v>
      </c>
    </row>
    <row r="1909" spans="1:6">
      <c r="A1909" s="133" t="s">
        <v>3887</v>
      </c>
      <c r="B1909" s="119">
        <v>2</v>
      </c>
      <c r="C1909" s="119">
        <v>220</v>
      </c>
      <c r="D1909" s="133" t="s">
        <v>23964</v>
      </c>
      <c r="E1909" s="135" t="s">
        <v>23965</v>
      </c>
      <c r="F1909" s="114" t="s">
        <v>16257</v>
      </c>
    </row>
    <row r="1910" spans="1:6">
      <c r="A1910" s="133" t="s">
        <v>5755</v>
      </c>
      <c r="B1910" s="119">
        <v>3</v>
      </c>
      <c r="C1910" s="119">
        <v>70</v>
      </c>
      <c r="D1910" s="133" t="s">
        <v>9597</v>
      </c>
      <c r="E1910" s="135" t="s">
        <v>16188</v>
      </c>
      <c r="F1910" s="114" t="s">
        <v>16258</v>
      </c>
    </row>
    <row r="1911" spans="1:6">
      <c r="A1911" s="133" t="s">
        <v>5756</v>
      </c>
      <c r="B1911" s="119">
        <v>0</v>
      </c>
      <c r="C1911" s="119">
        <v>130</v>
      </c>
      <c r="D1911" s="133" t="s">
        <v>9252</v>
      </c>
      <c r="E1911" s="135" t="s">
        <v>16189</v>
      </c>
      <c r="F1911" s="114" t="s">
        <v>16259</v>
      </c>
    </row>
    <row r="1912" spans="1:6">
      <c r="A1912" s="133" t="s">
        <v>3888</v>
      </c>
      <c r="B1912" s="119">
        <v>0</v>
      </c>
      <c r="C1912" s="119">
        <v>160</v>
      </c>
      <c r="D1912" s="133" t="s">
        <v>7742</v>
      </c>
      <c r="E1912" s="135" t="s">
        <v>16190</v>
      </c>
      <c r="F1912" s="114" t="s">
        <v>5809</v>
      </c>
    </row>
    <row r="1913" spans="1:6">
      <c r="A1913" s="133" t="s">
        <v>3889</v>
      </c>
      <c r="B1913" s="119">
        <v>1</v>
      </c>
      <c r="C1913" s="119">
        <v>160</v>
      </c>
      <c r="D1913" s="133" t="s">
        <v>7743</v>
      </c>
      <c r="E1913" s="135" t="s">
        <v>16191</v>
      </c>
      <c r="F1913" s="114" t="s">
        <v>16260</v>
      </c>
    </row>
    <row r="1914" spans="1:6">
      <c r="A1914" s="133" t="s">
        <v>23815</v>
      </c>
      <c r="B1914" s="119">
        <v>2</v>
      </c>
      <c r="C1914" s="119">
        <v>11</v>
      </c>
      <c r="D1914" s="133" t="s">
        <v>23816</v>
      </c>
      <c r="E1914" s="135" t="s">
        <v>23817</v>
      </c>
      <c r="F1914" s="114" t="s">
        <v>16261</v>
      </c>
    </row>
    <row r="1915" spans="1:6">
      <c r="A1915" s="133" t="s">
        <v>23818</v>
      </c>
      <c r="B1915" s="119">
        <v>0</v>
      </c>
      <c r="C1915" s="119">
        <v>11</v>
      </c>
      <c r="D1915" s="133" t="s">
        <v>23819</v>
      </c>
      <c r="E1915" s="135" t="s">
        <v>23820</v>
      </c>
      <c r="F1915" s="114" t="s">
        <v>16262</v>
      </c>
    </row>
    <row r="1916" spans="1:6">
      <c r="A1916" s="133" t="s">
        <v>23824</v>
      </c>
      <c r="B1916" s="119">
        <v>0</v>
      </c>
      <c r="C1916" s="119">
        <v>12</v>
      </c>
      <c r="D1916" s="133" t="s">
        <v>23825</v>
      </c>
      <c r="E1916" s="135" t="s">
        <v>23826</v>
      </c>
      <c r="F1916" s="114" t="s">
        <v>16263</v>
      </c>
    </row>
    <row r="1917" spans="1:6">
      <c r="A1917" s="133" t="s">
        <v>23821</v>
      </c>
      <c r="B1917" s="119">
        <v>0</v>
      </c>
      <c r="C1917" s="119">
        <v>12</v>
      </c>
      <c r="D1917" s="133" t="s">
        <v>23822</v>
      </c>
      <c r="E1917" s="135" t="s">
        <v>23823</v>
      </c>
      <c r="F1917" s="114" t="s">
        <v>16264</v>
      </c>
    </row>
    <row r="1918" spans="1:6">
      <c r="A1918" s="133" t="s">
        <v>23827</v>
      </c>
      <c r="B1918" s="119">
        <v>0</v>
      </c>
      <c r="C1918" s="119">
        <v>24</v>
      </c>
      <c r="D1918" s="133" t="s">
        <v>23828</v>
      </c>
      <c r="E1918" s="135" t="s">
        <v>23829</v>
      </c>
      <c r="F1918" s="114" t="s">
        <v>4566</v>
      </c>
    </row>
    <row r="1919" spans="1:6">
      <c r="A1919" s="133" t="s">
        <v>23830</v>
      </c>
      <c r="B1919" s="119">
        <v>3</v>
      </c>
      <c r="C1919" s="119">
        <v>24</v>
      </c>
      <c r="D1919" s="133" t="s">
        <v>23831</v>
      </c>
      <c r="E1919" s="135" t="s">
        <v>23832</v>
      </c>
      <c r="F1919" s="114" t="s">
        <v>16265</v>
      </c>
    </row>
    <row r="1920" spans="1:6">
      <c r="A1920" s="133" t="s">
        <v>23833</v>
      </c>
      <c r="B1920" s="119">
        <v>5</v>
      </c>
      <c r="C1920" s="119">
        <v>23</v>
      </c>
      <c r="D1920" s="133" t="s">
        <v>23834</v>
      </c>
      <c r="E1920" s="135" t="s">
        <v>23835</v>
      </c>
      <c r="F1920" s="114" t="s">
        <v>16266</v>
      </c>
    </row>
    <row r="1921" spans="1:6">
      <c r="A1921" s="133" t="s">
        <v>23836</v>
      </c>
      <c r="B1921" s="119">
        <v>4</v>
      </c>
      <c r="C1921" s="119">
        <v>23</v>
      </c>
      <c r="D1921" s="133" t="s">
        <v>23837</v>
      </c>
      <c r="E1921" s="135" t="s">
        <v>23838</v>
      </c>
      <c r="F1921" s="114" t="s">
        <v>16267</v>
      </c>
    </row>
    <row r="1922" spans="1:6">
      <c r="A1922" s="133" t="s">
        <v>20278</v>
      </c>
      <c r="B1922" s="119">
        <v>0</v>
      </c>
      <c r="C1922" s="119">
        <v>110</v>
      </c>
      <c r="D1922" s="133" t="s">
        <v>21565</v>
      </c>
      <c r="E1922" s="135" t="s">
        <v>24780</v>
      </c>
      <c r="F1922" s="114" t="s">
        <v>24784</v>
      </c>
    </row>
    <row r="1923" spans="1:6">
      <c r="A1923" s="133" t="s">
        <v>20279</v>
      </c>
      <c r="B1923" s="119">
        <v>0</v>
      </c>
      <c r="C1923" s="119">
        <v>100</v>
      </c>
      <c r="D1923" s="133" t="s">
        <v>21566</v>
      </c>
      <c r="E1923" s="135" t="s">
        <v>20280</v>
      </c>
      <c r="F1923" s="114" t="s">
        <v>25090</v>
      </c>
    </row>
    <row r="1924" spans="1:6">
      <c r="A1924" s="133" t="s">
        <v>20281</v>
      </c>
      <c r="B1924" s="119">
        <v>0</v>
      </c>
      <c r="C1924" s="119">
        <v>40</v>
      </c>
      <c r="D1924" s="133" t="s">
        <v>21567</v>
      </c>
      <c r="E1924" s="135" t="s">
        <v>20282</v>
      </c>
      <c r="F1924" s="114" t="s">
        <v>25092</v>
      </c>
    </row>
    <row r="1925" spans="1:6">
      <c r="A1925" s="133" t="s">
        <v>20343</v>
      </c>
      <c r="B1925" s="119">
        <v>0</v>
      </c>
      <c r="C1925" s="119">
        <v>40</v>
      </c>
      <c r="D1925" s="133" t="s">
        <v>21568</v>
      </c>
      <c r="E1925" s="135" t="s">
        <v>20344</v>
      </c>
      <c r="F1925" s="114" t="s">
        <v>25094</v>
      </c>
    </row>
    <row r="1926" spans="1:6">
      <c r="A1926" s="133" t="s">
        <v>20283</v>
      </c>
      <c r="B1926" s="119">
        <v>0</v>
      </c>
      <c r="C1926" s="119">
        <v>10</v>
      </c>
      <c r="D1926" s="133" t="s">
        <v>21569</v>
      </c>
      <c r="E1926" s="135" t="s">
        <v>20284</v>
      </c>
      <c r="F1926" s="114" t="s">
        <v>22517</v>
      </c>
    </row>
    <row r="1927" spans="1:6">
      <c r="A1927" s="133" t="s">
        <v>20285</v>
      </c>
      <c r="B1927" s="119">
        <v>0</v>
      </c>
      <c r="C1927" s="119">
        <v>10</v>
      </c>
      <c r="D1927" s="133" t="s">
        <v>21570</v>
      </c>
      <c r="E1927" s="135" t="s">
        <v>20286</v>
      </c>
      <c r="F1927" s="114" t="s">
        <v>25097</v>
      </c>
    </row>
    <row r="1928" spans="1:6">
      <c r="A1928" s="133" t="s">
        <v>20287</v>
      </c>
      <c r="B1928" s="119">
        <v>0</v>
      </c>
      <c r="C1928" s="119">
        <v>11</v>
      </c>
      <c r="D1928" s="133" t="s">
        <v>21571</v>
      </c>
      <c r="E1928" s="135" t="s">
        <v>20284</v>
      </c>
      <c r="F1928" s="114" t="s">
        <v>25100</v>
      </c>
    </row>
    <row r="1929" spans="1:6">
      <c r="A1929" s="133" t="s">
        <v>20288</v>
      </c>
      <c r="B1929" s="119">
        <v>0</v>
      </c>
      <c r="C1929" s="119">
        <v>11</v>
      </c>
      <c r="D1929" s="133" t="s">
        <v>21572</v>
      </c>
      <c r="E1929" s="135" t="s">
        <v>20286</v>
      </c>
      <c r="F1929" s="114" t="s">
        <v>19847</v>
      </c>
    </row>
    <row r="1930" spans="1:6">
      <c r="A1930" s="133" t="s">
        <v>20289</v>
      </c>
      <c r="B1930" s="119">
        <v>0</v>
      </c>
      <c r="C1930" s="119">
        <v>10</v>
      </c>
      <c r="D1930" s="133" t="s">
        <v>21573</v>
      </c>
      <c r="E1930" s="135" t="s">
        <v>20290</v>
      </c>
      <c r="F1930" s="114" t="s">
        <v>19850</v>
      </c>
    </row>
    <row r="1931" spans="1:6">
      <c r="A1931" s="133" t="s">
        <v>20345</v>
      </c>
      <c r="B1931" s="119">
        <v>2</v>
      </c>
      <c r="C1931" s="119">
        <v>10</v>
      </c>
      <c r="D1931" s="133" t="s">
        <v>21574</v>
      </c>
      <c r="E1931" s="135" t="s">
        <v>20346</v>
      </c>
      <c r="F1931" s="114" t="s">
        <v>19853</v>
      </c>
    </row>
    <row r="1932" spans="1:6">
      <c r="A1932" s="133" t="s">
        <v>20347</v>
      </c>
      <c r="B1932" s="119">
        <v>0</v>
      </c>
      <c r="C1932" s="119">
        <v>69</v>
      </c>
      <c r="D1932" s="133" t="s">
        <v>21575</v>
      </c>
      <c r="E1932" s="135" t="s">
        <v>20348</v>
      </c>
      <c r="F1932" s="114" t="s">
        <v>19856</v>
      </c>
    </row>
    <row r="1933" spans="1:6">
      <c r="A1933" s="133" t="s">
        <v>20291</v>
      </c>
      <c r="B1933" s="119">
        <v>0</v>
      </c>
      <c r="C1933" s="119">
        <v>24</v>
      </c>
      <c r="D1933" s="133" t="s">
        <v>21576</v>
      </c>
      <c r="E1933" s="135" t="s">
        <v>20292</v>
      </c>
      <c r="F1933" s="114" t="s">
        <v>19859</v>
      </c>
    </row>
    <row r="1934" spans="1:6">
      <c r="A1934" s="133" t="s">
        <v>20293</v>
      </c>
      <c r="B1934" s="119">
        <v>0</v>
      </c>
      <c r="C1934" s="119">
        <v>72</v>
      </c>
      <c r="D1934" s="133" t="s">
        <v>21577</v>
      </c>
      <c r="E1934" s="135" t="s">
        <v>20294</v>
      </c>
      <c r="F1934" s="114" t="s">
        <v>19862</v>
      </c>
    </row>
    <row r="1935" spans="1:6">
      <c r="A1935" s="133" t="s">
        <v>4422</v>
      </c>
      <c r="B1935" s="119">
        <v>0</v>
      </c>
      <c r="C1935" s="119">
        <v>35</v>
      </c>
      <c r="D1935" s="133" t="s">
        <v>8762</v>
      </c>
      <c r="E1935" s="135" t="s">
        <v>19995</v>
      </c>
      <c r="F1935" s="114" t="s">
        <v>19865</v>
      </c>
    </row>
    <row r="1936" spans="1:6">
      <c r="A1936" s="133" t="s">
        <v>3632</v>
      </c>
      <c r="B1936" s="119">
        <v>3</v>
      </c>
      <c r="C1936" s="119">
        <v>20</v>
      </c>
      <c r="D1936" s="133" t="s">
        <v>7747</v>
      </c>
      <c r="E1936" s="135" t="s">
        <v>16192</v>
      </c>
      <c r="F1936" s="114" t="s">
        <v>19868</v>
      </c>
    </row>
    <row r="1937" spans="1:6">
      <c r="A1937" s="133" t="s">
        <v>3634</v>
      </c>
      <c r="B1937" s="119">
        <v>0</v>
      </c>
      <c r="C1937" s="119">
        <v>20</v>
      </c>
      <c r="D1937" s="133" t="s">
        <v>7748</v>
      </c>
      <c r="E1937" s="135" t="s">
        <v>16193</v>
      </c>
      <c r="F1937" s="114" t="s">
        <v>19871</v>
      </c>
    </row>
    <row r="1938" spans="1:6">
      <c r="A1938" s="133" t="s">
        <v>3635</v>
      </c>
      <c r="B1938" s="119">
        <v>0</v>
      </c>
      <c r="C1938" s="119">
        <v>78</v>
      </c>
      <c r="D1938" s="133" t="s">
        <v>7749</v>
      </c>
      <c r="E1938" s="135" t="s">
        <v>22543</v>
      </c>
      <c r="F1938" s="114" t="s">
        <v>19874</v>
      </c>
    </row>
    <row r="1939" spans="1:6">
      <c r="A1939" s="133" t="s">
        <v>3638</v>
      </c>
      <c r="B1939" s="119">
        <v>0</v>
      </c>
      <c r="C1939" s="119">
        <v>90</v>
      </c>
      <c r="D1939" s="133" t="s">
        <v>7749</v>
      </c>
      <c r="E1939" s="135" t="s">
        <v>16194</v>
      </c>
      <c r="F1939" s="114" t="s">
        <v>19877</v>
      </c>
    </row>
    <row r="1940" spans="1:6">
      <c r="A1940" s="133" t="s">
        <v>4717</v>
      </c>
      <c r="B1940" s="119">
        <v>0</v>
      </c>
      <c r="C1940" s="119">
        <v>31</v>
      </c>
      <c r="D1940" s="133" t="s">
        <v>7750</v>
      </c>
      <c r="E1940" s="135" t="s">
        <v>16195</v>
      </c>
      <c r="F1940" s="114" t="s">
        <v>20298</v>
      </c>
    </row>
    <row r="1941" spans="1:6">
      <c r="A1941" s="133" t="s">
        <v>3636</v>
      </c>
      <c r="B1941" s="119">
        <v>1</v>
      </c>
      <c r="C1941" s="119">
        <v>31</v>
      </c>
      <c r="D1941" s="133" t="s">
        <v>7751</v>
      </c>
      <c r="E1941" s="135" t="s">
        <v>16196</v>
      </c>
      <c r="F1941" s="114" t="s">
        <v>25103</v>
      </c>
    </row>
    <row r="1942" spans="1:6">
      <c r="A1942" s="133" t="s">
        <v>4034</v>
      </c>
      <c r="B1942" s="119">
        <v>0</v>
      </c>
      <c r="C1942" s="119">
        <v>46</v>
      </c>
      <c r="D1942" s="133" t="s">
        <v>7744</v>
      </c>
      <c r="E1942" s="135" t="s">
        <v>16197</v>
      </c>
      <c r="F1942" s="114" t="s">
        <v>20300</v>
      </c>
    </row>
    <row r="1943" spans="1:6">
      <c r="A1943" s="133" t="s">
        <v>4583</v>
      </c>
      <c r="B1943" s="119">
        <v>0</v>
      </c>
      <c r="C1943" s="119">
        <v>75</v>
      </c>
      <c r="D1943" s="133" t="s">
        <v>7745</v>
      </c>
      <c r="E1943" s="135" t="s">
        <v>16198</v>
      </c>
      <c r="F1943" s="114" t="s">
        <v>20302</v>
      </c>
    </row>
    <row r="1944" spans="1:6">
      <c r="A1944" s="133" t="s">
        <v>3637</v>
      </c>
      <c r="B1944" s="119">
        <v>0</v>
      </c>
      <c r="C1944" s="119">
        <v>12</v>
      </c>
      <c r="D1944" s="133" t="s">
        <v>7752</v>
      </c>
      <c r="E1944" s="135" t="s">
        <v>16199</v>
      </c>
      <c r="F1944" s="114" t="s">
        <v>20304</v>
      </c>
    </row>
    <row r="1945" spans="1:6">
      <c r="A1945" s="133" t="s">
        <v>3890</v>
      </c>
      <c r="B1945" s="119">
        <v>0</v>
      </c>
      <c r="C1945" s="119">
        <v>18.5</v>
      </c>
      <c r="D1945" s="133" t="s">
        <v>7753</v>
      </c>
      <c r="E1945" s="135" t="s">
        <v>16200</v>
      </c>
      <c r="F1945" s="114" t="s">
        <v>20306</v>
      </c>
    </row>
    <row r="1946" spans="1:6">
      <c r="A1946" s="133" t="s">
        <v>20349</v>
      </c>
      <c r="B1946" s="119">
        <v>0</v>
      </c>
      <c r="C1946" s="119">
        <v>15</v>
      </c>
      <c r="D1946" s="133" t="s">
        <v>7746</v>
      </c>
      <c r="E1946" s="135" t="s">
        <v>20350</v>
      </c>
      <c r="F1946" s="114" t="s">
        <v>20308</v>
      </c>
    </row>
    <row r="1947" spans="1:6">
      <c r="A1947" s="133" t="s">
        <v>3639</v>
      </c>
      <c r="B1947" s="119">
        <v>0</v>
      </c>
      <c r="C1947" s="119">
        <v>12</v>
      </c>
      <c r="D1947" s="133" t="s">
        <v>7754</v>
      </c>
      <c r="E1947" s="135" t="s">
        <v>16201</v>
      </c>
      <c r="F1947" s="114" t="s">
        <v>28110</v>
      </c>
    </row>
    <row r="1948" spans="1:6">
      <c r="A1948" s="133" t="s">
        <v>3642</v>
      </c>
      <c r="B1948" s="119">
        <v>0</v>
      </c>
      <c r="C1948" s="119">
        <v>37</v>
      </c>
      <c r="D1948" s="133" t="s">
        <v>7756</v>
      </c>
      <c r="E1948" s="135" t="s">
        <v>16202</v>
      </c>
      <c r="F1948" s="114" t="s">
        <v>28111</v>
      </c>
    </row>
    <row r="1949" spans="1:6">
      <c r="A1949" s="133" t="s">
        <v>5757</v>
      </c>
      <c r="B1949" s="119">
        <v>0</v>
      </c>
      <c r="C1949" s="119">
        <v>35</v>
      </c>
      <c r="D1949" s="133" t="s">
        <v>7757</v>
      </c>
      <c r="E1949" s="135" t="s">
        <v>16203</v>
      </c>
      <c r="F1949" s="114" t="s">
        <v>25106</v>
      </c>
    </row>
    <row r="1950" spans="1:6">
      <c r="A1950" s="133" t="s">
        <v>4500</v>
      </c>
      <c r="B1950" s="119">
        <v>0</v>
      </c>
      <c r="C1950" s="119">
        <v>49</v>
      </c>
      <c r="D1950" s="133" t="s">
        <v>7755</v>
      </c>
      <c r="E1950" s="135" t="s">
        <v>16204</v>
      </c>
      <c r="F1950" s="114" t="s">
        <v>24785</v>
      </c>
    </row>
    <row r="1951" spans="1:6">
      <c r="A1951" s="133" t="s">
        <v>3643</v>
      </c>
      <c r="B1951" s="119">
        <v>2</v>
      </c>
      <c r="C1951" s="119">
        <v>22</v>
      </c>
      <c r="D1951" s="133" t="s">
        <v>7757</v>
      </c>
      <c r="E1951" s="135" t="s">
        <v>16205</v>
      </c>
      <c r="F1951" s="114" t="s">
        <v>16268</v>
      </c>
    </row>
    <row r="1952" spans="1:6">
      <c r="A1952" s="133" t="s">
        <v>3644</v>
      </c>
      <c r="B1952" s="119">
        <v>0</v>
      </c>
      <c r="C1952" s="119">
        <v>61</v>
      </c>
      <c r="D1952" s="133" t="s">
        <v>7758</v>
      </c>
      <c r="E1952" s="135" t="s">
        <v>16206</v>
      </c>
      <c r="F1952" s="114" t="s">
        <v>16269</v>
      </c>
    </row>
    <row r="1953" spans="1:6">
      <c r="A1953" s="133" t="s">
        <v>3646</v>
      </c>
      <c r="B1953" s="119">
        <v>0</v>
      </c>
      <c r="C1953" s="119">
        <v>72</v>
      </c>
      <c r="D1953" s="133" t="s">
        <v>7759</v>
      </c>
      <c r="E1953" s="135" t="s">
        <v>16207</v>
      </c>
      <c r="F1953" s="114" t="s">
        <v>16270</v>
      </c>
    </row>
    <row r="1954" spans="1:6">
      <c r="A1954" s="133" t="s">
        <v>3647</v>
      </c>
      <c r="B1954" s="119">
        <v>0</v>
      </c>
      <c r="C1954" s="119">
        <v>18.5</v>
      </c>
      <c r="D1954" s="133" t="s">
        <v>7760</v>
      </c>
      <c r="E1954" s="135" t="s">
        <v>19996</v>
      </c>
      <c r="F1954" s="114" t="s">
        <v>16271</v>
      </c>
    </row>
    <row r="1955" spans="1:6">
      <c r="A1955" s="133" t="s">
        <v>3640</v>
      </c>
      <c r="B1955" s="119">
        <v>1</v>
      </c>
      <c r="C1955" s="119">
        <v>95</v>
      </c>
      <c r="D1955" s="133" t="s">
        <v>7761</v>
      </c>
      <c r="E1955" s="135" t="s">
        <v>16208</v>
      </c>
      <c r="F1955" s="114" t="s">
        <v>24786</v>
      </c>
    </row>
    <row r="1956" spans="1:6">
      <c r="A1956" s="133" t="s">
        <v>3648</v>
      </c>
      <c r="B1956" s="119">
        <v>0</v>
      </c>
      <c r="C1956" s="119">
        <v>93</v>
      </c>
      <c r="D1956" s="133" t="s">
        <v>7761</v>
      </c>
      <c r="E1956" s="135" t="s">
        <v>16209</v>
      </c>
      <c r="F1956" s="114" t="s">
        <v>16272</v>
      </c>
    </row>
    <row r="1957" spans="1:6">
      <c r="A1957" s="133" t="s">
        <v>3649</v>
      </c>
      <c r="B1957" s="119">
        <v>0</v>
      </c>
      <c r="C1957" s="119">
        <v>15</v>
      </c>
      <c r="D1957" s="133" t="s">
        <v>7762</v>
      </c>
      <c r="E1957" s="135" t="s">
        <v>16210</v>
      </c>
      <c r="F1957" s="114" t="s">
        <v>16273</v>
      </c>
    </row>
    <row r="1958" spans="1:6">
      <c r="A1958" s="133" t="s">
        <v>3650</v>
      </c>
      <c r="B1958" s="119">
        <v>0</v>
      </c>
      <c r="C1958" s="119">
        <v>24</v>
      </c>
      <c r="D1958" s="133" t="s">
        <v>7763</v>
      </c>
      <c r="E1958" s="135" t="s">
        <v>16211</v>
      </c>
      <c r="F1958" s="114" t="s">
        <v>16274</v>
      </c>
    </row>
    <row r="1959" spans="1:6">
      <c r="A1959" s="133" t="s">
        <v>3641</v>
      </c>
      <c r="B1959" s="119">
        <v>0</v>
      </c>
      <c r="C1959" s="119">
        <v>28</v>
      </c>
      <c r="D1959" s="133" t="s">
        <v>7764</v>
      </c>
      <c r="E1959" s="135" t="s">
        <v>16212</v>
      </c>
      <c r="F1959" s="114" t="s">
        <v>25109</v>
      </c>
    </row>
    <row r="1960" spans="1:6">
      <c r="A1960" s="133" t="s">
        <v>3651</v>
      </c>
      <c r="B1960" s="119">
        <v>0</v>
      </c>
      <c r="C1960" s="119">
        <v>30</v>
      </c>
      <c r="D1960" s="133" t="s">
        <v>7765</v>
      </c>
      <c r="E1960" s="135" t="s">
        <v>16213</v>
      </c>
      <c r="F1960" s="114" t="s">
        <v>25112</v>
      </c>
    </row>
    <row r="1961" spans="1:6">
      <c r="A1961" s="133" t="s">
        <v>3652</v>
      </c>
      <c r="B1961" s="119">
        <v>0</v>
      </c>
      <c r="C1961" s="119">
        <v>55</v>
      </c>
      <c r="D1961" s="133" t="s">
        <v>7766</v>
      </c>
      <c r="E1961" s="135" t="s">
        <v>16214</v>
      </c>
      <c r="F1961" s="114" t="s">
        <v>25115</v>
      </c>
    </row>
    <row r="1962" spans="1:6">
      <c r="A1962" s="133" t="s">
        <v>3771</v>
      </c>
      <c r="B1962" s="119">
        <v>0</v>
      </c>
      <c r="C1962" s="119">
        <v>120</v>
      </c>
      <c r="D1962" s="133" t="s">
        <v>7767</v>
      </c>
      <c r="E1962" s="135" t="s">
        <v>16215</v>
      </c>
      <c r="F1962" s="114" t="s">
        <v>25118</v>
      </c>
    </row>
    <row r="1963" spans="1:6">
      <c r="A1963" s="133" t="s">
        <v>3891</v>
      </c>
      <c r="B1963" s="119">
        <v>0</v>
      </c>
      <c r="C1963" s="119">
        <v>17</v>
      </c>
      <c r="D1963" s="133" t="s">
        <v>7768</v>
      </c>
      <c r="E1963" s="135" t="s">
        <v>16216</v>
      </c>
      <c r="F1963" s="114" t="s">
        <v>16275</v>
      </c>
    </row>
    <row r="1964" spans="1:6">
      <c r="A1964" s="133" t="s">
        <v>5758</v>
      </c>
      <c r="B1964" s="119">
        <v>0</v>
      </c>
      <c r="C1964" s="119">
        <v>26</v>
      </c>
      <c r="D1964" s="133" t="s">
        <v>7768</v>
      </c>
      <c r="E1964" s="135" t="s">
        <v>16217</v>
      </c>
      <c r="F1964" s="114" t="s">
        <v>16276</v>
      </c>
    </row>
    <row r="1965" spans="1:6">
      <c r="A1965" s="133" t="s">
        <v>5759</v>
      </c>
      <c r="B1965" s="119">
        <v>0</v>
      </c>
      <c r="C1965" s="119">
        <v>0</v>
      </c>
      <c r="D1965" s="133" t="s">
        <v>9598</v>
      </c>
      <c r="E1965" s="135" t="s">
        <v>16218</v>
      </c>
      <c r="F1965" s="114" t="s">
        <v>16277</v>
      </c>
    </row>
    <row r="1966" spans="1:6">
      <c r="A1966" s="133" t="s">
        <v>3631</v>
      </c>
      <c r="B1966" s="119">
        <v>0</v>
      </c>
      <c r="C1966" s="119">
        <v>68</v>
      </c>
      <c r="D1966" s="133" t="s">
        <v>7769</v>
      </c>
      <c r="E1966" s="135" t="s">
        <v>16219</v>
      </c>
      <c r="F1966" s="114" t="s">
        <v>16278</v>
      </c>
    </row>
    <row r="1967" spans="1:6">
      <c r="A1967" s="133" t="s">
        <v>5760</v>
      </c>
      <c r="B1967" s="119">
        <v>0</v>
      </c>
      <c r="C1967" s="119">
        <v>0</v>
      </c>
      <c r="D1967" s="133" t="s">
        <v>9599</v>
      </c>
      <c r="E1967" s="135" t="s">
        <v>16220</v>
      </c>
      <c r="F1967" s="114" t="s">
        <v>16279</v>
      </c>
    </row>
    <row r="1968" spans="1:6">
      <c r="A1968" s="133" t="s">
        <v>5761</v>
      </c>
      <c r="B1968" s="119">
        <v>2</v>
      </c>
      <c r="C1968" s="119">
        <v>73</v>
      </c>
      <c r="D1968" s="133" t="s">
        <v>9600</v>
      </c>
      <c r="E1968" s="135" t="s">
        <v>16221</v>
      </c>
      <c r="F1968" s="114" t="s">
        <v>16280</v>
      </c>
    </row>
    <row r="1969" spans="1:6">
      <c r="A1969" s="133" t="s">
        <v>5762</v>
      </c>
      <c r="B1969" s="119">
        <v>0</v>
      </c>
      <c r="C1969" s="119">
        <v>0</v>
      </c>
      <c r="D1969" s="133" t="s">
        <v>9601</v>
      </c>
      <c r="E1969" s="135" t="s">
        <v>16222</v>
      </c>
      <c r="F1969" s="114" t="s">
        <v>24008</v>
      </c>
    </row>
    <row r="1970" spans="1:6">
      <c r="A1970" s="133" t="s">
        <v>5763</v>
      </c>
      <c r="B1970" s="119">
        <v>0</v>
      </c>
      <c r="C1970" s="119">
        <v>100</v>
      </c>
      <c r="D1970" s="133" t="s">
        <v>9602</v>
      </c>
      <c r="E1970" s="135" t="s">
        <v>16223</v>
      </c>
      <c r="F1970" s="114" t="s">
        <v>24009</v>
      </c>
    </row>
    <row r="1971" spans="1:6">
      <c r="A1971" s="133" t="s">
        <v>5164</v>
      </c>
      <c r="B1971" s="119">
        <v>0</v>
      </c>
      <c r="C1971" s="119">
        <v>27</v>
      </c>
      <c r="D1971" s="133" t="s">
        <v>9004</v>
      </c>
      <c r="E1971" s="135" t="s">
        <v>19997</v>
      </c>
      <c r="F1971" s="114" t="s">
        <v>16282</v>
      </c>
    </row>
    <row r="1972" spans="1:6">
      <c r="A1972" s="133" t="s">
        <v>5165</v>
      </c>
      <c r="B1972" s="119">
        <v>0</v>
      </c>
      <c r="C1972" s="119">
        <v>25</v>
      </c>
      <c r="D1972" s="133" t="s">
        <v>9005</v>
      </c>
      <c r="E1972" s="135" t="s">
        <v>16224</v>
      </c>
      <c r="F1972" s="114" t="s">
        <v>16283</v>
      </c>
    </row>
    <row r="1973" spans="1:6">
      <c r="A1973" s="133" t="s">
        <v>5033</v>
      </c>
      <c r="B1973" s="119">
        <v>0</v>
      </c>
      <c r="C1973" s="119">
        <v>90</v>
      </c>
      <c r="D1973" s="133" t="s">
        <v>9006</v>
      </c>
      <c r="E1973" s="135" t="s">
        <v>16225</v>
      </c>
      <c r="F1973" s="114" t="s">
        <v>16284</v>
      </c>
    </row>
    <row r="1974" spans="1:6">
      <c r="A1974" s="133" t="s">
        <v>5034</v>
      </c>
      <c r="B1974" s="119">
        <v>0</v>
      </c>
      <c r="C1974" s="119">
        <v>60</v>
      </c>
      <c r="D1974" s="133" t="s">
        <v>9007</v>
      </c>
      <c r="E1974" s="135" t="s">
        <v>16226</v>
      </c>
      <c r="F1974" s="114" t="s">
        <v>16285</v>
      </c>
    </row>
    <row r="1975" spans="1:6">
      <c r="A1975" s="133" t="s">
        <v>20295</v>
      </c>
      <c r="B1975" s="119">
        <v>0</v>
      </c>
      <c r="C1975" s="119">
        <v>0</v>
      </c>
      <c r="D1975" s="133"/>
      <c r="E1975" s="135" t="s">
        <v>20296</v>
      </c>
      <c r="F1975" s="114" t="s">
        <v>16286</v>
      </c>
    </row>
    <row r="1976" spans="1:6">
      <c r="A1976" s="133" t="s">
        <v>9164</v>
      </c>
      <c r="B1976" s="119">
        <v>0</v>
      </c>
      <c r="C1976" s="119">
        <v>0</v>
      </c>
      <c r="D1976" s="133" t="s">
        <v>9165</v>
      </c>
      <c r="E1976" s="135" t="s">
        <v>16227</v>
      </c>
      <c r="F1976" s="114" t="s">
        <v>1612</v>
      </c>
    </row>
    <row r="1977" spans="1:6">
      <c r="A1977" s="133" t="s">
        <v>4569</v>
      </c>
      <c r="B1977" s="119">
        <v>1</v>
      </c>
      <c r="C1977" s="119">
        <v>45</v>
      </c>
      <c r="D1977" s="133" t="s">
        <v>8816</v>
      </c>
      <c r="E1977" s="135" t="s">
        <v>16228</v>
      </c>
      <c r="F1977" s="114" t="s">
        <v>16287</v>
      </c>
    </row>
    <row r="1978" spans="1:6">
      <c r="A1978" s="133" t="s">
        <v>25071</v>
      </c>
      <c r="B1978" s="119">
        <v>0</v>
      </c>
      <c r="C1978" s="119">
        <v>78</v>
      </c>
      <c r="D1978" s="133" t="s">
        <v>25072</v>
      </c>
      <c r="E1978" s="135" t="s">
        <v>25073</v>
      </c>
      <c r="F1978" s="114" t="s">
        <v>16288</v>
      </c>
    </row>
    <row r="1979" spans="1:6">
      <c r="A1979" s="133" t="s">
        <v>25074</v>
      </c>
      <c r="B1979" s="119">
        <v>9</v>
      </c>
      <c r="C1979" s="119">
        <v>5.5</v>
      </c>
      <c r="D1979" s="133" t="s">
        <v>25075</v>
      </c>
      <c r="E1979" s="135" t="s">
        <v>25076</v>
      </c>
      <c r="F1979" s="114" t="s">
        <v>16289</v>
      </c>
    </row>
    <row r="1980" spans="1:6">
      <c r="A1980" s="133" t="s">
        <v>25077</v>
      </c>
      <c r="B1980" s="119">
        <v>9</v>
      </c>
      <c r="C1980" s="119">
        <v>5.5</v>
      </c>
      <c r="D1980" s="133" t="s">
        <v>25078</v>
      </c>
      <c r="E1980" s="135" t="s">
        <v>25079</v>
      </c>
      <c r="F1980" s="114" t="s">
        <v>16290</v>
      </c>
    </row>
    <row r="1981" spans="1:6">
      <c r="A1981" s="133" t="s">
        <v>25082</v>
      </c>
      <c r="B1981" s="119">
        <v>0</v>
      </c>
      <c r="C1981" s="119">
        <v>83</v>
      </c>
      <c r="D1981" s="133" t="s">
        <v>25083</v>
      </c>
      <c r="E1981" s="135" t="s">
        <v>25084</v>
      </c>
      <c r="F1981" s="114" t="s">
        <v>16291</v>
      </c>
    </row>
    <row r="1982" spans="1:6">
      <c r="A1982" s="133" t="s">
        <v>25085</v>
      </c>
      <c r="B1982" s="119">
        <v>1</v>
      </c>
      <c r="C1982" s="119">
        <v>140</v>
      </c>
      <c r="D1982" s="133" t="s">
        <v>25086</v>
      </c>
      <c r="E1982" s="135" t="s">
        <v>25087</v>
      </c>
      <c r="F1982" s="114" t="s">
        <v>16292</v>
      </c>
    </row>
    <row r="1983" spans="1:6">
      <c r="A1983" s="133" t="s">
        <v>5764</v>
      </c>
      <c r="B1983" s="119">
        <v>8</v>
      </c>
      <c r="C1983" s="119">
        <v>85</v>
      </c>
      <c r="D1983" s="133" t="s">
        <v>9603</v>
      </c>
      <c r="E1983" s="135" t="s">
        <v>16229</v>
      </c>
      <c r="F1983" s="114" t="s">
        <v>16293</v>
      </c>
    </row>
    <row r="1984" spans="1:6">
      <c r="A1984" s="133" t="s">
        <v>22489</v>
      </c>
      <c r="B1984" s="119">
        <v>0</v>
      </c>
      <c r="C1984" s="119">
        <v>0</v>
      </c>
      <c r="D1984" s="133" t="s">
        <v>22490</v>
      </c>
      <c r="E1984" s="135" t="s">
        <v>22491</v>
      </c>
      <c r="F1984" s="114" t="s">
        <v>16294</v>
      </c>
    </row>
    <row r="1985" spans="1:6">
      <c r="A1985" s="133" t="s">
        <v>5765</v>
      </c>
      <c r="B1985" s="119">
        <v>22</v>
      </c>
      <c r="C1985" s="119">
        <v>160</v>
      </c>
      <c r="D1985" s="133" t="s">
        <v>9604</v>
      </c>
      <c r="E1985" s="135" t="s">
        <v>21030</v>
      </c>
      <c r="F1985" s="114" t="s">
        <v>16295</v>
      </c>
    </row>
    <row r="1986" spans="1:6">
      <c r="A1986" s="133" t="s">
        <v>21031</v>
      </c>
      <c r="B1986" s="119">
        <v>0</v>
      </c>
      <c r="C1986" s="119">
        <v>70</v>
      </c>
      <c r="D1986" s="133" t="s">
        <v>21876</v>
      </c>
      <c r="E1986" s="135" t="s">
        <v>23282</v>
      </c>
      <c r="F1986" s="114" t="s">
        <v>16296</v>
      </c>
    </row>
    <row r="1987" spans="1:6">
      <c r="A1987" s="133" t="s">
        <v>21032</v>
      </c>
      <c r="B1987" s="119">
        <v>5</v>
      </c>
      <c r="C1987" s="119">
        <v>65</v>
      </c>
      <c r="D1987" s="133" t="s">
        <v>21877</v>
      </c>
      <c r="E1987" s="135" t="s">
        <v>23283</v>
      </c>
      <c r="F1987" s="114" t="s">
        <v>16297</v>
      </c>
    </row>
    <row r="1988" spans="1:6">
      <c r="A1988" s="133" t="s">
        <v>23284</v>
      </c>
      <c r="B1988" s="119">
        <v>0</v>
      </c>
      <c r="C1988" s="119">
        <v>69</v>
      </c>
      <c r="D1988" s="133" t="s">
        <v>25254</v>
      </c>
      <c r="E1988" s="135" t="s">
        <v>23285</v>
      </c>
      <c r="F1988" s="114" t="s">
        <v>16298</v>
      </c>
    </row>
    <row r="1989" spans="1:6">
      <c r="A1989" s="133" t="s">
        <v>23286</v>
      </c>
      <c r="B1989" s="119">
        <v>0</v>
      </c>
      <c r="C1989" s="119">
        <v>69</v>
      </c>
      <c r="D1989" s="133" t="s">
        <v>25255</v>
      </c>
      <c r="E1989" s="135" t="s">
        <v>23287</v>
      </c>
      <c r="F1989" s="114" t="s">
        <v>16299</v>
      </c>
    </row>
    <row r="1990" spans="1:6">
      <c r="A1990" s="133" t="s">
        <v>5035</v>
      </c>
      <c r="B1990" s="119">
        <v>0</v>
      </c>
      <c r="C1990" s="119">
        <v>11.5</v>
      </c>
      <c r="D1990" s="133" t="s">
        <v>9008</v>
      </c>
      <c r="E1990" s="135" t="s">
        <v>16230</v>
      </c>
      <c r="F1990" s="114" t="s">
        <v>16300</v>
      </c>
    </row>
    <row r="1991" spans="1:6">
      <c r="A1991" s="133" t="s">
        <v>5037</v>
      </c>
      <c r="B1991" s="119">
        <v>0</v>
      </c>
      <c r="C1991" s="119">
        <v>11.5</v>
      </c>
      <c r="D1991" s="133" t="s">
        <v>9009</v>
      </c>
      <c r="E1991" s="135" t="s">
        <v>16231</v>
      </c>
      <c r="F1991" s="114" t="s">
        <v>16301</v>
      </c>
    </row>
    <row r="1992" spans="1:6">
      <c r="A1992" s="133" t="s">
        <v>19771</v>
      </c>
      <c r="B1992" s="119">
        <v>0</v>
      </c>
      <c r="C1992" s="119">
        <v>45</v>
      </c>
      <c r="D1992" s="133" t="s">
        <v>19772</v>
      </c>
      <c r="E1992" s="135" t="s">
        <v>19773</v>
      </c>
      <c r="F1992" s="114" t="s">
        <v>16302</v>
      </c>
    </row>
    <row r="1993" spans="1:6">
      <c r="A1993" s="133" t="s">
        <v>16815</v>
      </c>
      <c r="B1993" s="119">
        <v>0</v>
      </c>
      <c r="C1993" s="119">
        <v>25</v>
      </c>
      <c r="D1993" s="133" t="s">
        <v>22333</v>
      </c>
      <c r="E1993" s="135" t="s">
        <v>18894</v>
      </c>
      <c r="F1993" s="114" t="s">
        <v>16303</v>
      </c>
    </row>
    <row r="1994" spans="1:6">
      <c r="A1994" s="133" t="s">
        <v>16816</v>
      </c>
      <c r="B1994" s="119">
        <v>0</v>
      </c>
      <c r="C1994" s="119">
        <v>25</v>
      </c>
      <c r="D1994" s="133" t="s">
        <v>22533</v>
      </c>
      <c r="E1994" s="135" t="s">
        <v>18895</v>
      </c>
      <c r="F1994" s="114" t="s">
        <v>16304</v>
      </c>
    </row>
    <row r="1995" spans="1:6">
      <c r="A1995" s="133" t="s">
        <v>16817</v>
      </c>
      <c r="B1995" s="119">
        <v>0</v>
      </c>
      <c r="C1995" s="119">
        <v>23</v>
      </c>
      <c r="D1995" s="133" t="s">
        <v>22534</v>
      </c>
      <c r="E1995" s="135" t="s">
        <v>18896</v>
      </c>
      <c r="F1995" s="114" t="s">
        <v>16305</v>
      </c>
    </row>
    <row r="1996" spans="1:6">
      <c r="A1996" s="133" t="s">
        <v>4563</v>
      </c>
      <c r="B1996" s="119">
        <v>17</v>
      </c>
      <c r="C1996" s="119">
        <v>29</v>
      </c>
      <c r="D1996" s="133" t="s">
        <v>8812</v>
      </c>
      <c r="E1996" s="135" t="s">
        <v>16232</v>
      </c>
      <c r="F1996" s="114" t="s">
        <v>16306</v>
      </c>
    </row>
    <row r="1997" spans="1:6">
      <c r="A1997" s="133" t="s">
        <v>4564</v>
      </c>
      <c r="B1997" s="119">
        <v>0</v>
      </c>
      <c r="C1997" s="119">
        <v>155</v>
      </c>
      <c r="D1997" s="133" t="s">
        <v>8813</v>
      </c>
      <c r="E1997" s="135" t="s">
        <v>16233</v>
      </c>
      <c r="F1997" s="114" t="s">
        <v>16307</v>
      </c>
    </row>
    <row r="1998" spans="1:6">
      <c r="A1998" s="133" t="s">
        <v>19774</v>
      </c>
      <c r="B1998" s="119">
        <v>0</v>
      </c>
      <c r="C1998" s="119">
        <v>0</v>
      </c>
      <c r="D1998" s="133" t="s">
        <v>19775</v>
      </c>
      <c r="E1998" s="135" t="s">
        <v>19776</v>
      </c>
      <c r="F1998" s="114" t="s">
        <v>16308</v>
      </c>
    </row>
    <row r="1999" spans="1:6">
      <c r="A1999" s="133" t="s">
        <v>4503</v>
      </c>
      <c r="B1999" s="119">
        <v>0</v>
      </c>
      <c r="C1999" s="119">
        <v>116</v>
      </c>
      <c r="D1999" s="133" t="s">
        <v>8780</v>
      </c>
      <c r="E1999" s="135" t="s">
        <v>4504</v>
      </c>
      <c r="F1999" s="114" t="s">
        <v>16309</v>
      </c>
    </row>
    <row r="2000" spans="1:6">
      <c r="A2000" s="133" t="s">
        <v>4371</v>
      </c>
      <c r="B2000" s="119">
        <v>2</v>
      </c>
      <c r="C2000" s="119">
        <v>36.5</v>
      </c>
      <c r="D2000" s="133" t="s">
        <v>8725</v>
      </c>
      <c r="E2000" s="135" t="s">
        <v>16234</v>
      </c>
      <c r="F2000" s="114" t="s">
        <v>16310</v>
      </c>
    </row>
    <row r="2001" spans="1:6">
      <c r="A2001" s="133" t="s">
        <v>4373</v>
      </c>
      <c r="B2001" s="119">
        <v>1</v>
      </c>
      <c r="C2001" s="119">
        <v>36.5</v>
      </c>
      <c r="D2001" s="133" t="s">
        <v>8726</v>
      </c>
      <c r="E2001" s="135" t="s">
        <v>16235</v>
      </c>
      <c r="F2001" s="114" t="s">
        <v>16311</v>
      </c>
    </row>
    <row r="2002" spans="1:6">
      <c r="A2002" s="133" t="s">
        <v>19777</v>
      </c>
      <c r="B2002" s="119">
        <v>4</v>
      </c>
      <c r="C2002" s="119">
        <v>34</v>
      </c>
      <c r="D2002" s="133" t="s">
        <v>19778</v>
      </c>
      <c r="E2002" s="135" t="s">
        <v>19779</v>
      </c>
      <c r="F2002" s="114" t="s">
        <v>24787</v>
      </c>
    </row>
    <row r="2003" spans="1:6">
      <c r="A2003" s="133" t="s">
        <v>5766</v>
      </c>
      <c r="B2003" s="119">
        <v>0</v>
      </c>
      <c r="C2003" s="119">
        <v>0</v>
      </c>
      <c r="D2003" s="133" t="s">
        <v>9605</v>
      </c>
      <c r="E2003" s="135" t="s">
        <v>24781</v>
      </c>
      <c r="F2003" s="114" t="s">
        <v>16312</v>
      </c>
    </row>
    <row r="2004" spans="1:6">
      <c r="A2004" s="133" t="s">
        <v>5768</v>
      </c>
      <c r="B2004" s="119">
        <v>1</v>
      </c>
      <c r="C2004" s="119">
        <v>6</v>
      </c>
      <c r="D2004" s="133" t="s">
        <v>9606</v>
      </c>
      <c r="E2004" s="135" t="s">
        <v>24782</v>
      </c>
      <c r="F2004" s="114" t="s">
        <v>21505</v>
      </c>
    </row>
    <row r="2005" spans="1:6">
      <c r="A2005" s="133" t="s">
        <v>5769</v>
      </c>
      <c r="B2005" s="119">
        <v>1</v>
      </c>
      <c r="C2005" s="119">
        <v>31</v>
      </c>
      <c r="D2005" s="133" t="s">
        <v>9607</v>
      </c>
      <c r="E2005" s="135" t="s">
        <v>16236</v>
      </c>
      <c r="F2005" s="114" t="s">
        <v>28112</v>
      </c>
    </row>
    <row r="2006" spans="1:6">
      <c r="A2006" s="133" t="s">
        <v>5770</v>
      </c>
      <c r="B2006" s="119">
        <v>0</v>
      </c>
      <c r="C2006" s="119">
        <v>70</v>
      </c>
      <c r="D2006" s="133" t="s">
        <v>9608</v>
      </c>
      <c r="E2006" s="135" t="s">
        <v>16237</v>
      </c>
      <c r="F2006" s="114" t="s">
        <v>16313</v>
      </c>
    </row>
    <row r="2007" spans="1:6">
      <c r="A2007" s="133" t="s">
        <v>5771</v>
      </c>
      <c r="B2007" s="119">
        <v>2</v>
      </c>
      <c r="C2007" s="119">
        <v>27</v>
      </c>
      <c r="D2007" s="133" t="s">
        <v>9609</v>
      </c>
      <c r="E2007" s="135" t="s">
        <v>16238</v>
      </c>
      <c r="F2007" s="114" t="s">
        <v>5819</v>
      </c>
    </row>
    <row r="2008" spans="1:6">
      <c r="A2008" s="133" t="s">
        <v>5772</v>
      </c>
      <c r="B2008" s="119">
        <v>2</v>
      </c>
      <c r="C2008" s="119">
        <v>27</v>
      </c>
      <c r="D2008" s="133" t="s">
        <v>23990</v>
      </c>
      <c r="E2008" s="135" t="s">
        <v>23991</v>
      </c>
      <c r="F2008" s="114" t="s">
        <v>16314</v>
      </c>
    </row>
    <row r="2009" spans="1:6">
      <c r="A2009" s="133" t="s">
        <v>5773</v>
      </c>
      <c r="B2009" s="119">
        <v>2</v>
      </c>
      <c r="C2009" s="119">
        <v>21</v>
      </c>
      <c r="D2009" s="133" t="s">
        <v>9610</v>
      </c>
      <c r="E2009" s="135" t="s">
        <v>5774</v>
      </c>
      <c r="F2009" s="114" t="s">
        <v>5821</v>
      </c>
    </row>
    <row r="2010" spans="1:6">
      <c r="A2010" s="133" t="s">
        <v>22492</v>
      </c>
      <c r="B2010" s="119">
        <v>0</v>
      </c>
      <c r="C2010" s="119">
        <v>42</v>
      </c>
      <c r="D2010" s="133" t="s">
        <v>22493</v>
      </c>
      <c r="E2010" s="135" t="s">
        <v>22494</v>
      </c>
      <c r="F2010" s="114" t="s">
        <v>16315</v>
      </c>
    </row>
    <row r="2011" spans="1:6">
      <c r="A2011" s="133" t="s">
        <v>22495</v>
      </c>
      <c r="B2011" s="119">
        <v>0</v>
      </c>
      <c r="C2011" s="119">
        <v>45</v>
      </c>
      <c r="D2011" s="133" t="s">
        <v>22493</v>
      </c>
      <c r="E2011" s="135" t="s">
        <v>22496</v>
      </c>
      <c r="F2011" s="114" t="s">
        <v>16316</v>
      </c>
    </row>
    <row r="2012" spans="1:6">
      <c r="A2012" s="133" t="s">
        <v>22497</v>
      </c>
      <c r="B2012" s="119">
        <v>5</v>
      </c>
      <c r="C2012" s="119">
        <v>8</v>
      </c>
      <c r="D2012" s="133" t="s">
        <v>22498</v>
      </c>
      <c r="E2012" s="135" t="s">
        <v>22499</v>
      </c>
      <c r="F2012" s="114" t="s">
        <v>19668</v>
      </c>
    </row>
    <row r="2013" spans="1:6">
      <c r="A2013" s="133" t="s">
        <v>22500</v>
      </c>
      <c r="B2013" s="119">
        <v>4</v>
      </c>
      <c r="C2013" s="119">
        <v>8</v>
      </c>
      <c r="D2013" s="133" t="s">
        <v>22501</v>
      </c>
      <c r="E2013" s="135" t="s">
        <v>22502</v>
      </c>
      <c r="F2013" s="114" t="s">
        <v>1193</v>
      </c>
    </row>
    <row r="2014" spans="1:6">
      <c r="A2014" s="133" t="s">
        <v>23839</v>
      </c>
      <c r="B2014" s="119">
        <v>2</v>
      </c>
      <c r="C2014" s="119">
        <v>60</v>
      </c>
      <c r="D2014" s="133" t="s">
        <v>23840</v>
      </c>
      <c r="E2014" s="135" t="s">
        <v>23841</v>
      </c>
      <c r="F2014" s="114" t="s">
        <v>16317</v>
      </c>
    </row>
    <row r="2015" spans="1:6">
      <c r="A2015" s="133" t="s">
        <v>23842</v>
      </c>
      <c r="B2015" s="119">
        <v>4</v>
      </c>
      <c r="C2015" s="119">
        <v>100</v>
      </c>
      <c r="D2015" s="133" t="s">
        <v>23843</v>
      </c>
      <c r="E2015" s="135" t="s">
        <v>23844</v>
      </c>
      <c r="F2015" s="114" t="s">
        <v>16318</v>
      </c>
    </row>
    <row r="2016" spans="1:6">
      <c r="A2016" s="133" t="s">
        <v>22503</v>
      </c>
      <c r="B2016" s="119">
        <v>3</v>
      </c>
      <c r="C2016" s="119">
        <v>36</v>
      </c>
      <c r="D2016" s="133" t="s">
        <v>22504</v>
      </c>
      <c r="E2016" s="135" t="s">
        <v>22505</v>
      </c>
      <c r="F2016" s="114" t="s">
        <v>16319</v>
      </c>
    </row>
    <row r="2017" spans="1:6">
      <c r="A2017" s="133" t="s">
        <v>22506</v>
      </c>
      <c r="B2017" s="119">
        <v>0</v>
      </c>
      <c r="C2017" s="119">
        <v>36</v>
      </c>
      <c r="D2017" s="133" t="s">
        <v>22507</v>
      </c>
      <c r="E2017" s="135" t="s">
        <v>22508</v>
      </c>
      <c r="F2017" s="114" t="s">
        <v>16320</v>
      </c>
    </row>
    <row r="2018" spans="1:6">
      <c r="A2018" s="133" t="s">
        <v>22509</v>
      </c>
      <c r="B2018" s="119">
        <v>0</v>
      </c>
      <c r="C2018" s="119">
        <v>46</v>
      </c>
      <c r="D2018" s="133" t="s">
        <v>22510</v>
      </c>
      <c r="E2018" s="135" t="s">
        <v>22511</v>
      </c>
      <c r="F2018" s="114" t="s">
        <v>16321</v>
      </c>
    </row>
    <row r="2019" spans="1:6">
      <c r="A2019" s="133" t="s">
        <v>22512</v>
      </c>
      <c r="B2019" s="119">
        <v>0</v>
      </c>
      <c r="C2019" s="119">
        <v>55</v>
      </c>
      <c r="D2019" s="133" t="s">
        <v>22513</v>
      </c>
      <c r="E2019" s="135" t="s">
        <v>22514</v>
      </c>
      <c r="F2019" s="114" t="s">
        <v>16322</v>
      </c>
    </row>
    <row r="2020" spans="1:6">
      <c r="A2020" s="133" t="s">
        <v>5775</v>
      </c>
      <c r="B2020" s="119">
        <v>0</v>
      </c>
      <c r="C2020" s="119">
        <v>100</v>
      </c>
      <c r="D2020" s="133" t="s">
        <v>9611</v>
      </c>
      <c r="E2020" s="135" t="s">
        <v>5776</v>
      </c>
      <c r="F2020" s="114" t="s">
        <v>16323</v>
      </c>
    </row>
    <row r="2021" spans="1:6">
      <c r="A2021" s="133" t="s">
        <v>5777</v>
      </c>
      <c r="B2021" s="119">
        <v>0</v>
      </c>
      <c r="C2021" s="119">
        <v>74</v>
      </c>
      <c r="D2021" s="133" t="s">
        <v>9612</v>
      </c>
      <c r="E2021" s="135" t="s">
        <v>16239</v>
      </c>
      <c r="F2021" s="114" t="s">
        <v>16324</v>
      </c>
    </row>
    <row r="2022" spans="1:6">
      <c r="A2022" s="133" t="s">
        <v>5778</v>
      </c>
      <c r="B2022" s="119">
        <v>0</v>
      </c>
      <c r="C2022" s="119">
        <v>125</v>
      </c>
      <c r="D2022" s="133" t="s">
        <v>9163</v>
      </c>
      <c r="E2022" s="135" t="s">
        <v>5779</v>
      </c>
      <c r="F2022" s="114" t="s">
        <v>16325</v>
      </c>
    </row>
    <row r="2023" spans="1:6">
      <c r="A2023" s="133" t="s">
        <v>5780</v>
      </c>
      <c r="B2023" s="119">
        <v>1</v>
      </c>
      <c r="C2023" s="119">
        <v>150</v>
      </c>
      <c r="D2023" s="133" t="s">
        <v>9613</v>
      </c>
      <c r="E2023" s="135" t="s">
        <v>5781</v>
      </c>
      <c r="F2023" s="114" t="s">
        <v>16326</v>
      </c>
    </row>
    <row r="2024" spans="1:6">
      <c r="A2024" s="133" t="s">
        <v>4231</v>
      </c>
      <c r="B2024" s="119">
        <v>0</v>
      </c>
      <c r="C2024" s="119">
        <v>11</v>
      </c>
      <c r="D2024" s="133" t="s">
        <v>7770</v>
      </c>
      <c r="E2024" s="135" t="s">
        <v>16240</v>
      </c>
      <c r="F2024" s="114" t="s">
        <v>16327</v>
      </c>
    </row>
    <row r="2025" spans="1:6">
      <c r="A2025" s="133" t="s">
        <v>4234</v>
      </c>
      <c r="B2025" s="119">
        <v>0</v>
      </c>
      <c r="C2025" s="119">
        <v>11</v>
      </c>
      <c r="D2025" s="133" t="s">
        <v>7771</v>
      </c>
      <c r="E2025" s="135" t="s">
        <v>16241</v>
      </c>
      <c r="F2025" s="114" t="s">
        <v>16328</v>
      </c>
    </row>
    <row r="2026" spans="1:6">
      <c r="A2026" s="133" t="s">
        <v>5782</v>
      </c>
      <c r="B2026" s="119">
        <v>3</v>
      </c>
      <c r="C2026" s="119">
        <v>69</v>
      </c>
      <c r="D2026" s="133" t="s">
        <v>9165</v>
      </c>
      <c r="E2026" s="135" t="s">
        <v>16242</v>
      </c>
      <c r="F2026" s="114" t="s">
        <v>16329</v>
      </c>
    </row>
    <row r="2027" spans="1:6">
      <c r="A2027" s="133" t="s">
        <v>5783</v>
      </c>
      <c r="B2027" s="119">
        <v>1</v>
      </c>
      <c r="C2027" s="119">
        <v>69</v>
      </c>
      <c r="D2027" s="133" t="s">
        <v>9166</v>
      </c>
      <c r="E2027" s="135" t="s">
        <v>16243</v>
      </c>
      <c r="F2027" s="114" t="s">
        <v>16330</v>
      </c>
    </row>
    <row r="2028" spans="1:6">
      <c r="A2028" s="133" t="s">
        <v>5784</v>
      </c>
      <c r="B2028" s="119">
        <v>1</v>
      </c>
      <c r="C2028" s="119">
        <v>73</v>
      </c>
      <c r="D2028" s="133" t="s">
        <v>9614</v>
      </c>
      <c r="E2028" s="135" t="s">
        <v>16244</v>
      </c>
      <c r="F2028" s="114" t="s">
        <v>16331</v>
      </c>
    </row>
    <row r="2029" spans="1:6">
      <c r="A2029" s="133" t="s">
        <v>5785</v>
      </c>
      <c r="B2029" s="119">
        <v>3</v>
      </c>
      <c r="C2029" s="119">
        <v>73</v>
      </c>
      <c r="D2029" s="133" t="s">
        <v>9615</v>
      </c>
      <c r="E2029" s="135" t="s">
        <v>16245</v>
      </c>
      <c r="F2029" s="114" t="s">
        <v>16332</v>
      </c>
    </row>
    <row r="2030" spans="1:6">
      <c r="A2030" s="133" t="s">
        <v>5786</v>
      </c>
      <c r="B2030" s="119">
        <v>0</v>
      </c>
      <c r="C2030" s="119">
        <v>0</v>
      </c>
      <c r="D2030" s="133" t="s">
        <v>9616</v>
      </c>
      <c r="E2030" s="135" t="s">
        <v>16246</v>
      </c>
      <c r="F2030" s="114" t="s">
        <v>16333</v>
      </c>
    </row>
    <row r="2031" spans="1:6">
      <c r="A2031" s="133" t="s">
        <v>9167</v>
      </c>
      <c r="B2031" s="119">
        <v>0</v>
      </c>
      <c r="C2031" s="119">
        <v>55</v>
      </c>
      <c r="D2031" s="133" t="s">
        <v>9168</v>
      </c>
      <c r="E2031" s="135" t="s">
        <v>16247</v>
      </c>
      <c r="F2031" s="114" t="s">
        <v>16334</v>
      </c>
    </row>
    <row r="2032" spans="1:6">
      <c r="A2032" s="133" t="s">
        <v>5787</v>
      </c>
      <c r="B2032" s="119">
        <v>3</v>
      </c>
      <c r="C2032" s="119">
        <v>29</v>
      </c>
      <c r="D2032" s="133" t="s">
        <v>9617</v>
      </c>
      <c r="E2032" s="135" t="s">
        <v>16248</v>
      </c>
      <c r="F2032" s="114" t="s">
        <v>5830</v>
      </c>
    </row>
    <row r="2033" spans="1:6">
      <c r="A2033" s="133" t="s">
        <v>5789</v>
      </c>
      <c r="B2033" s="119">
        <v>12</v>
      </c>
      <c r="C2033" s="119">
        <v>100</v>
      </c>
      <c r="D2033" s="133" t="s">
        <v>9169</v>
      </c>
      <c r="E2033" s="135" t="s">
        <v>16249</v>
      </c>
      <c r="F2033" s="114" t="s">
        <v>16335</v>
      </c>
    </row>
    <row r="2034" spans="1:6">
      <c r="A2034" s="133" t="s">
        <v>5790</v>
      </c>
      <c r="B2034" s="119">
        <v>3</v>
      </c>
      <c r="C2034" s="119">
        <v>26</v>
      </c>
      <c r="D2034" s="133" t="s">
        <v>9170</v>
      </c>
      <c r="E2034" s="135" t="s">
        <v>16250</v>
      </c>
      <c r="F2034" s="114" t="s">
        <v>16336</v>
      </c>
    </row>
    <row r="2035" spans="1:6">
      <c r="A2035" s="133" t="s">
        <v>5791</v>
      </c>
      <c r="B2035" s="119">
        <v>0</v>
      </c>
      <c r="C2035" s="119">
        <v>26</v>
      </c>
      <c r="D2035" s="133" t="s">
        <v>9172</v>
      </c>
      <c r="E2035" s="135" t="s">
        <v>16251</v>
      </c>
      <c r="F2035" s="114" t="s">
        <v>16337</v>
      </c>
    </row>
    <row r="2036" spans="1:6">
      <c r="A2036" s="133" t="s">
        <v>9173</v>
      </c>
      <c r="B2036" s="119">
        <v>0</v>
      </c>
      <c r="C2036" s="119">
        <v>0</v>
      </c>
      <c r="D2036" s="133" t="s">
        <v>9174</v>
      </c>
      <c r="E2036" s="135" t="s">
        <v>16252</v>
      </c>
      <c r="F2036" s="114" t="s">
        <v>16338</v>
      </c>
    </row>
    <row r="2037" spans="1:6">
      <c r="A2037" s="133" t="s">
        <v>5792</v>
      </c>
      <c r="B2037" s="119">
        <v>5</v>
      </c>
      <c r="C2037" s="119">
        <v>10</v>
      </c>
      <c r="D2037" s="133" t="s">
        <v>9174</v>
      </c>
      <c r="E2037" s="135" t="s">
        <v>16253</v>
      </c>
      <c r="F2037" s="114" t="s">
        <v>16339</v>
      </c>
    </row>
    <row r="2038" spans="1:6">
      <c r="A2038" s="133" t="s">
        <v>5793</v>
      </c>
      <c r="B2038" s="119">
        <v>0</v>
      </c>
      <c r="C2038" s="119">
        <v>10</v>
      </c>
      <c r="D2038" s="133" t="s">
        <v>9175</v>
      </c>
      <c r="E2038" s="135" t="s">
        <v>16254</v>
      </c>
      <c r="F2038" s="114" t="s">
        <v>16340</v>
      </c>
    </row>
    <row r="2039" spans="1:6">
      <c r="A2039" s="133" t="s">
        <v>5794</v>
      </c>
      <c r="B2039" s="119">
        <v>6</v>
      </c>
      <c r="C2039" s="119">
        <v>21</v>
      </c>
      <c r="D2039" s="133" t="s">
        <v>9176</v>
      </c>
      <c r="E2039" s="135" t="s">
        <v>5795</v>
      </c>
      <c r="F2039" s="114" t="s">
        <v>16341</v>
      </c>
    </row>
    <row r="2040" spans="1:6">
      <c r="A2040" s="133" t="s">
        <v>30416</v>
      </c>
      <c r="B2040" s="119">
        <v>0</v>
      </c>
      <c r="C2040" s="119">
        <v>0</v>
      </c>
      <c r="D2040" s="133" t="s">
        <v>30417</v>
      </c>
      <c r="E2040" s="135" t="s">
        <v>30418</v>
      </c>
      <c r="F2040" s="114" t="s">
        <v>16342</v>
      </c>
    </row>
    <row r="2041" spans="1:6">
      <c r="A2041" s="133" t="s">
        <v>30419</v>
      </c>
      <c r="B2041" s="119">
        <v>0</v>
      </c>
      <c r="C2041" s="119">
        <v>0</v>
      </c>
      <c r="D2041" s="133" t="s">
        <v>30420</v>
      </c>
      <c r="E2041" s="135" t="s">
        <v>30421</v>
      </c>
      <c r="F2041" s="114" t="s">
        <v>16343</v>
      </c>
    </row>
    <row r="2042" spans="1:6">
      <c r="A2042" s="133" t="s">
        <v>30422</v>
      </c>
      <c r="B2042" s="119">
        <v>0</v>
      </c>
      <c r="C2042" s="119">
        <v>0</v>
      </c>
      <c r="D2042" s="133" t="s">
        <v>30423</v>
      </c>
      <c r="E2042" s="135" t="s">
        <v>30424</v>
      </c>
      <c r="F2042" s="114" t="s">
        <v>16344</v>
      </c>
    </row>
    <row r="2043" spans="1:6">
      <c r="A2043" s="133" t="s">
        <v>5796</v>
      </c>
      <c r="B2043" s="119">
        <v>0</v>
      </c>
      <c r="C2043" s="119">
        <v>0</v>
      </c>
      <c r="D2043" s="133" t="s">
        <v>9618</v>
      </c>
      <c r="E2043" s="135" t="s">
        <v>5797</v>
      </c>
      <c r="F2043" s="114" t="s">
        <v>16345</v>
      </c>
    </row>
    <row r="2044" spans="1:6">
      <c r="A2044" s="133" t="s">
        <v>5799</v>
      </c>
      <c r="B2044" s="119">
        <v>2</v>
      </c>
      <c r="C2044" s="119">
        <v>49</v>
      </c>
      <c r="D2044" s="133" t="s">
        <v>9619</v>
      </c>
      <c r="E2044" s="135" t="s">
        <v>24783</v>
      </c>
      <c r="F2044" s="114" t="s">
        <v>24788</v>
      </c>
    </row>
    <row r="2045" spans="1:6">
      <c r="A2045" s="133" t="s">
        <v>5800</v>
      </c>
      <c r="B2045" s="119">
        <v>8</v>
      </c>
      <c r="C2045" s="119">
        <v>202</v>
      </c>
      <c r="D2045" s="133" t="s">
        <v>9253</v>
      </c>
      <c r="E2045" s="135" t="s">
        <v>5801</v>
      </c>
      <c r="F2045" s="114" t="s">
        <v>16346</v>
      </c>
    </row>
    <row r="2046" spans="1:6">
      <c r="A2046" s="133" t="s">
        <v>5802</v>
      </c>
      <c r="B2046" s="119">
        <v>0</v>
      </c>
      <c r="C2046" s="119">
        <v>86</v>
      </c>
      <c r="D2046" s="133" t="s">
        <v>21878</v>
      </c>
      <c r="E2046" s="135" t="s">
        <v>16255</v>
      </c>
      <c r="F2046" s="114" t="s">
        <v>16347</v>
      </c>
    </row>
    <row r="2047" spans="1:6">
      <c r="A2047" s="133" t="s">
        <v>5803</v>
      </c>
      <c r="B2047" s="119">
        <v>0</v>
      </c>
      <c r="C2047" s="119">
        <v>86</v>
      </c>
      <c r="D2047" s="133" t="s">
        <v>21879</v>
      </c>
      <c r="E2047" s="135" t="s">
        <v>16256</v>
      </c>
      <c r="F2047" s="114" t="s">
        <v>16348</v>
      </c>
    </row>
    <row r="2048" spans="1:6">
      <c r="A2048" s="133" t="s">
        <v>5804</v>
      </c>
      <c r="B2048" s="119">
        <v>1</v>
      </c>
      <c r="C2048" s="119">
        <v>90</v>
      </c>
      <c r="D2048" s="133" t="s">
        <v>9620</v>
      </c>
      <c r="E2048" s="135" t="s">
        <v>16257</v>
      </c>
      <c r="F2048" s="114" t="s">
        <v>16349</v>
      </c>
    </row>
    <row r="2049" spans="1:6">
      <c r="A2049" s="133" t="s">
        <v>5806</v>
      </c>
      <c r="B2049" s="119">
        <v>3</v>
      </c>
      <c r="C2049" s="119">
        <v>110</v>
      </c>
      <c r="D2049" s="133" t="s">
        <v>9621</v>
      </c>
      <c r="E2049" s="135" t="s">
        <v>16258</v>
      </c>
      <c r="F2049" s="114" t="s">
        <v>16350</v>
      </c>
    </row>
    <row r="2050" spans="1:6">
      <c r="A2050" s="133" t="s">
        <v>5807</v>
      </c>
      <c r="B2050" s="119">
        <v>1</v>
      </c>
      <c r="C2050" s="119">
        <v>100</v>
      </c>
      <c r="D2050" s="133" t="s">
        <v>9622</v>
      </c>
      <c r="E2050" s="135" t="s">
        <v>16259</v>
      </c>
      <c r="F2050" s="114" t="s">
        <v>16351</v>
      </c>
    </row>
    <row r="2051" spans="1:6">
      <c r="A2051" s="133" t="s">
        <v>5808</v>
      </c>
      <c r="B2051" s="119">
        <v>1</v>
      </c>
      <c r="C2051" s="119">
        <v>120</v>
      </c>
      <c r="D2051" s="133" t="s">
        <v>9623</v>
      </c>
      <c r="E2051" s="135" t="s">
        <v>5809</v>
      </c>
      <c r="F2051" s="114" t="s">
        <v>16352</v>
      </c>
    </row>
    <row r="2052" spans="1:6">
      <c r="A2052" s="133" t="s">
        <v>5810</v>
      </c>
      <c r="B2052" s="119">
        <v>0</v>
      </c>
      <c r="C2052" s="119">
        <v>78</v>
      </c>
      <c r="D2052" s="133" t="s">
        <v>9624</v>
      </c>
      <c r="E2052" s="135" t="s">
        <v>16260</v>
      </c>
      <c r="F2052" s="114" t="s">
        <v>16353</v>
      </c>
    </row>
    <row r="2053" spans="1:6">
      <c r="A2053" s="133" t="s">
        <v>5811</v>
      </c>
      <c r="B2053" s="119">
        <v>1</v>
      </c>
      <c r="C2053" s="119">
        <v>78</v>
      </c>
      <c r="D2053" s="133" t="s">
        <v>9625</v>
      </c>
      <c r="E2053" s="135" t="s">
        <v>16261</v>
      </c>
      <c r="F2053" s="114" t="s">
        <v>16354</v>
      </c>
    </row>
    <row r="2054" spans="1:6">
      <c r="A2054" s="133" t="s">
        <v>5812</v>
      </c>
      <c r="B2054" s="119">
        <v>0</v>
      </c>
      <c r="C2054" s="119">
        <v>93</v>
      </c>
      <c r="D2054" s="133" t="s">
        <v>9626</v>
      </c>
      <c r="E2054" s="135" t="s">
        <v>16262</v>
      </c>
      <c r="F2054" s="114" t="s">
        <v>16355</v>
      </c>
    </row>
    <row r="2055" spans="1:6">
      <c r="A2055" s="133" t="s">
        <v>5813</v>
      </c>
      <c r="B2055" s="119">
        <v>1</v>
      </c>
      <c r="C2055" s="119">
        <v>93</v>
      </c>
      <c r="D2055" s="133" t="s">
        <v>9627</v>
      </c>
      <c r="E2055" s="135" t="s">
        <v>16263</v>
      </c>
      <c r="F2055" s="114" t="s">
        <v>16356</v>
      </c>
    </row>
    <row r="2056" spans="1:6">
      <c r="A2056" s="133" t="s">
        <v>5814</v>
      </c>
      <c r="B2056" s="119">
        <v>6</v>
      </c>
      <c r="C2056" s="119">
        <v>32</v>
      </c>
      <c r="D2056" s="133" t="s">
        <v>9628</v>
      </c>
      <c r="E2056" s="135" t="s">
        <v>16264</v>
      </c>
      <c r="F2056" s="114" t="s">
        <v>16357</v>
      </c>
    </row>
    <row r="2057" spans="1:6">
      <c r="A2057" s="133" t="s">
        <v>4565</v>
      </c>
      <c r="B2057" s="119">
        <v>15</v>
      </c>
      <c r="C2057" s="119">
        <v>94</v>
      </c>
      <c r="D2057" s="133" t="s">
        <v>8814</v>
      </c>
      <c r="E2057" s="135" t="s">
        <v>4566</v>
      </c>
      <c r="F2057" s="114" t="s">
        <v>16358</v>
      </c>
    </row>
    <row r="2058" spans="1:6">
      <c r="A2058" s="133" t="s">
        <v>4568</v>
      </c>
      <c r="B2058" s="119">
        <v>2</v>
      </c>
      <c r="C2058" s="119">
        <v>45</v>
      </c>
      <c r="D2058" s="133" t="s">
        <v>8815</v>
      </c>
      <c r="E2058" s="135" t="s">
        <v>16265</v>
      </c>
      <c r="F2058" s="114" t="s">
        <v>16359</v>
      </c>
    </row>
    <row r="2059" spans="1:6">
      <c r="A2059" s="133" t="s">
        <v>4581</v>
      </c>
      <c r="B2059" s="119">
        <v>5</v>
      </c>
      <c r="C2059" s="119">
        <v>42</v>
      </c>
      <c r="D2059" s="133" t="s">
        <v>8816</v>
      </c>
      <c r="E2059" s="135" t="s">
        <v>16266</v>
      </c>
      <c r="F2059" s="114" t="s">
        <v>16360</v>
      </c>
    </row>
    <row r="2060" spans="1:6">
      <c r="A2060" s="133" t="s">
        <v>5815</v>
      </c>
      <c r="B2060" s="119">
        <v>0</v>
      </c>
      <c r="C2060" s="119">
        <v>11</v>
      </c>
      <c r="D2060" s="133" t="s">
        <v>9177</v>
      </c>
      <c r="E2060" s="135" t="s">
        <v>16267</v>
      </c>
      <c r="F2060" s="114" t="s">
        <v>16361</v>
      </c>
    </row>
    <row r="2061" spans="1:6">
      <c r="A2061" s="133" t="s">
        <v>16723</v>
      </c>
      <c r="B2061" s="119">
        <v>9</v>
      </c>
      <c r="C2061" s="119">
        <v>11</v>
      </c>
      <c r="D2061" s="133" t="s">
        <v>16724</v>
      </c>
      <c r="E2061" s="135" t="s">
        <v>24784</v>
      </c>
      <c r="F2061" s="114" t="s">
        <v>16362</v>
      </c>
    </row>
    <row r="2062" spans="1:6">
      <c r="A2062" s="133" t="s">
        <v>25088</v>
      </c>
      <c r="B2062" s="119">
        <v>0</v>
      </c>
      <c r="C2062" s="119">
        <v>0</v>
      </c>
      <c r="D2062" s="133" t="s">
        <v>25089</v>
      </c>
      <c r="E2062" s="135" t="s">
        <v>25090</v>
      </c>
      <c r="F2062" s="114" t="s">
        <v>16363</v>
      </c>
    </row>
    <row r="2063" spans="1:6">
      <c r="A2063" s="133" t="s">
        <v>27068</v>
      </c>
      <c r="B2063" s="119">
        <v>0</v>
      </c>
      <c r="C2063" s="119">
        <v>12</v>
      </c>
      <c r="D2063" s="133" t="s">
        <v>25091</v>
      </c>
      <c r="E2063" s="135" t="s">
        <v>25092</v>
      </c>
      <c r="F2063" s="114" t="s">
        <v>16364</v>
      </c>
    </row>
    <row r="2064" spans="1:6">
      <c r="A2064" s="133" t="s">
        <v>27069</v>
      </c>
      <c r="B2064" s="119">
        <v>0</v>
      </c>
      <c r="C2064" s="119">
        <v>12</v>
      </c>
      <c r="D2064" s="133" t="s">
        <v>25093</v>
      </c>
      <c r="E2064" s="135" t="s">
        <v>25094</v>
      </c>
      <c r="F2064" s="114" t="s">
        <v>22331</v>
      </c>
    </row>
    <row r="2065" spans="1:6">
      <c r="A2065" s="133" t="s">
        <v>22515</v>
      </c>
      <c r="B2065" s="119">
        <v>2</v>
      </c>
      <c r="C2065" s="119">
        <v>90</v>
      </c>
      <c r="D2065" s="133" t="s">
        <v>22516</v>
      </c>
      <c r="E2065" s="135" t="s">
        <v>22517</v>
      </c>
      <c r="F2065" s="114" t="s">
        <v>16365</v>
      </c>
    </row>
    <row r="2066" spans="1:6">
      <c r="A2066" s="133" t="s">
        <v>30425</v>
      </c>
      <c r="B2066" s="119">
        <v>0</v>
      </c>
      <c r="C2066" s="119">
        <v>0</v>
      </c>
      <c r="D2066" s="133" t="s">
        <v>30426</v>
      </c>
      <c r="E2066" s="135" t="s">
        <v>30427</v>
      </c>
      <c r="F2066" s="114" t="s">
        <v>16366</v>
      </c>
    </row>
    <row r="2067" spans="1:6">
      <c r="A2067" s="133" t="s">
        <v>25095</v>
      </c>
      <c r="B2067" s="119">
        <v>5</v>
      </c>
      <c r="C2067" s="119">
        <v>10.5</v>
      </c>
      <c r="D2067" s="133" t="s">
        <v>25096</v>
      </c>
      <c r="E2067" s="135" t="s">
        <v>25097</v>
      </c>
      <c r="F2067" s="114" t="s">
        <v>1316</v>
      </c>
    </row>
    <row r="2068" spans="1:6">
      <c r="A2068" s="133" t="s">
        <v>25098</v>
      </c>
      <c r="B2068" s="119">
        <v>5</v>
      </c>
      <c r="C2068" s="119">
        <v>10.5</v>
      </c>
      <c r="D2068" s="133" t="s">
        <v>25099</v>
      </c>
      <c r="E2068" s="135" t="s">
        <v>25100</v>
      </c>
      <c r="F2068" s="114" t="s">
        <v>16367</v>
      </c>
    </row>
    <row r="2069" spans="1:6">
      <c r="A2069" s="133" t="s">
        <v>19845</v>
      </c>
      <c r="B2069" s="119">
        <v>0</v>
      </c>
      <c r="C2069" s="119">
        <v>60</v>
      </c>
      <c r="D2069" s="133" t="s">
        <v>19846</v>
      </c>
      <c r="E2069" s="135" t="s">
        <v>19847</v>
      </c>
      <c r="F2069" s="114" t="s">
        <v>4237</v>
      </c>
    </row>
    <row r="2070" spans="1:6">
      <c r="A2070" s="133" t="s">
        <v>19848</v>
      </c>
      <c r="B2070" s="119">
        <v>1</v>
      </c>
      <c r="C2070" s="119">
        <v>28</v>
      </c>
      <c r="D2070" s="133" t="s">
        <v>19849</v>
      </c>
      <c r="E2070" s="135" t="s">
        <v>19850</v>
      </c>
      <c r="F2070" s="114" t="s">
        <v>16368</v>
      </c>
    </row>
    <row r="2071" spans="1:6">
      <c r="A2071" s="133" t="s">
        <v>19851</v>
      </c>
      <c r="B2071" s="119">
        <v>0</v>
      </c>
      <c r="C2071" s="119">
        <v>56</v>
      </c>
      <c r="D2071" s="133" t="s">
        <v>19852</v>
      </c>
      <c r="E2071" s="135" t="s">
        <v>19853</v>
      </c>
      <c r="F2071" s="114" t="s">
        <v>16369</v>
      </c>
    </row>
    <row r="2072" spans="1:6">
      <c r="A2072" s="133" t="s">
        <v>19854</v>
      </c>
      <c r="B2072" s="119">
        <v>0</v>
      </c>
      <c r="C2072" s="119">
        <v>132</v>
      </c>
      <c r="D2072" s="133" t="s">
        <v>19855</v>
      </c>
      <c r="E2072" s="135" t="s">
        <v>19856</v>
      </c>
      <c r="F2072" s="114" t="s">
        <v>16370</v>
      </c>
    </row>
    <row r="2073" spans="1:6">
      <c r="A2073" s="133" t="s">
        <v>19857</v>
      </c>
      <c r="B2073" s="119">
        <v>0</v>
      </c>
      <c r="C2073" s="119">
        <v>0</v>
      </c>
      <c r="D2073" s="133" t="s">
        <v>19858</v>
      </c>
      <c r="E2073" s="135" t="s">
        <v>19859</v>
      </c>
      <c r="F2073" s="114" t="s">
        <v>16371</v>
      </c>
    </row>
    <row r="2074" spans="1:6">
      <c r="A2074" s="133" t="s">
        <v>19860</v>
      </c>
      <c r="B2074" s="119">
        <v>0</v>
      </c>
      <c r="C2074" s="119">
        <v>0</v>
      </c>
      <c r="D2074" s="133" t="s">
        <v>19861</v>
      </c>
      <c r="E2074" s="135" t="s">
        <v>19862</v>
      </c>
      <c r="F2074" s="114" t="s">
        <v>23967</v>
      </c>
    </row>
    <row r="2075" spans="1:6">
      <c r="A2075" s="133" t="s">
        <v>19863</v>
      </c>
      <c r="B2075" s="119">
        <v>0</v>
      </c>
      <c r="C2075" s="119">
        <v>0</v>
      </c>
      <c r="D2075" s="133" t="s">
        <v>19864</v>
      </c>
      <c r="E2075" s="135" t="s">
        <v>19865</v>
      </c>
      <c r="F2075" s="114" t="s">
        <v>19998</v>
      </c>
    </row>
    <row r="2076" spans="1:6">
      <c r="A2076" s="133" t="s">
        <v>19866</v>
      </c>
      <c r="B2076" s="119">
        <v>0</v>
      </c>
      <c r="C2076" s="119">
        <v>0</v>
      </c>
      <c r="D2076" s="133" t="s">
        <v>19867</v>
      </c>
      <c r="E2076" s="135" t="s">
        <v>19868</v>
      </c>
      <c r="F2076" s="114" t="s">
        <v>16372</v>
      </c>
    </row>
    <row r="2077" spans="1:6">
      <c r="A2077" s="133" t="s">
        <v>19869</v>
      </c>
      <c r="B2077" s="119">
        <v>0</v>
      </c>
      <c r="C2077" s="119">
        <v>0</v>
      </c>
      <c r="D2077" s="133" t="s">
        <v>19870</v>
      </c>
      <c r="E2077" s="135" t="s">
        <v>19871</v>
      </c>
      <c r="F2077" s="114" t="s">
        <v>16373</v>
      </c>
    </row>
    <row r="2078" spans="1:6">
      <c r="A2078" s="133" t="s">
        <v>19872</v>
      </c>
      <c r="B2078" s="119">
        <v>0</v>
      </c>
      <c r="C2078" s="119">
        <v>0</v>
      </c>
      <c r="D2078" s="133" t="s">
        <v>19873</v>
      </c>
      <c r="E2078" s="135" t="s">
        <v>19874</v>
      </c>
      <c r="F2078" s="114" t="s">
        <v>16374</v>
      </c>
    </row>
    <row r="2079" spans="1:6">
      <c r="A2079" s="133" t="s">
        <v>19875</v>
      </c>
      <c r="B2079" s="119">
        <v>0</v>
      </c>
      <c r="C2079" s="119">
        <v>0</v>
      </c>
      <c r="D2079" s="133" t="s">
        <v>19876</v>
      </c>
      <c r="E2079" s="135" t="s">
        <v>19877</v>
      </c>
      <c r="F2079" s="114" t="s">
        <v>16375</v>
      </c>
    </row>
    <row r="2080" spans="1:6">
      <c r="A2080" s="133" t="s">
        <v>20297</v>
      </c>
      <c r="B2080" s="119">
        <v>1</v>
      </c>
      <c r="C2080" s="119">
        <v>44</v>
      </c>
      <c r="D2080" s="133" t="s">
        <v>21851</v>
      </c>
      <c r="E2080" s="135" t="s">
        <v>20298</v>
      </c>
      <c r="F2080" s="114" t="s">
        <v>16376</v>
      </c>
    </row>
    <row r="2081" spans="1:6">
      <c r="A2081" s="133" t="s">
        <v>25101</v>
      </c>
      <c r="B2081" s="119">
        <v>2</v>
      </c>
      <c r="C2081" s="119">
        <v>190</v>
      </c>
      <c r="D2081" s="133" t="s">
        <v>25102</v>
      </c>
      <c r="E2081" s="135" t="s">
        <v>25103</v>
      </c>
      <c r="F2081" s="114" t="s">
        <v>16377</v>
      </c>
    </row>
    <row r="2082" spans="1:6">
      <c r="A2082" s="133" t="s">
        <v>20299</v>
      </c>
      <c r="B2082" s="119">
        <v>0</v>
      </c>
      <c r="C2082" s="119">
        <v>92</v>
      </c>
      <c r="D2082" s="133" t="s">
        <v>21852</v>
      </c>
      <c r="E2082" s="135" t="s">
        <v>20300</v>
      </c>
      <c r="F2082" s="114" t="s">
        <v>28113</v>
      </c>
    </row>
    <row r="2083" spans="1:6">
      <c r="A2083" s="133" t="s">
        <v>20301</v>
      </c>
      <c r="B2083" s="119">
        <v>0</v>
      </c>
      <c r="C2083" s="119">
        <v>13</v>
      </c>
      <c r="D2083" s="133" t="s">
        <v>21853</v>
      </c>
      <c r="E2083" s="135" t="s">
        <v>20302</v>
      </c>
      <c r="F2083" s="114" t="s">
        <v>28113</v>
      </c>
    </row>
    <row r="2084" spans="1:6">
      <c r="A2084" s="133" t="s">
        <v>20303</v>
      </c>
      <c r="B2084" s="119">
        <v>0</v>
      </c>
      <c r="C2084" s="119">
        <v>13</v>
      </c>
      <c r="D2084" s="133" t="s">
        <v>21854</v>
      </c>
      <c r="E2084" s="135" t="s">
        <v>20304</v>
      </c>
      <c r="F2084" s="114" t="s">
        <v>3808</v>
      </c>
    </row>
    <row r="2085" spans="1:6">
      <c r="A2085" s="133" t="s">
        <v>20305</v>
      </c>
      <c r="B2085" s="119">
        <v>0</v>
      </c>
      <c r="C2085" s="119">
        <v>54</v>
      </c>
      <c r="D2085" s="133" t="s">
        <v>21855</v>
      </c>
      <c r="E2085" s="135" t="s">
        <v>20306</v>
      </c>
      <c r="F2085" s="114" t="s">
        <v>16378</v>
      </c>
    </row>
    <row r="2086" spans="1:6">
      <c r="A2086" s="133" t="s">
        <v>20307</v>
      </c>
      <c r="B2086" s="119">
        <v>0</v>
      </c>
      <c r="C2086" s="119">
        <v>54</v>
      </c>
      <c r="D2086" s="133" t="s">
        <v>21856</v>
      </c>
      <c r="E2086" s="135" t="s">
        <v>20308</v>
      </c>
      <c r="F2086" s="114" t="s">
        <v>16379</v>
      </c>
    </row>
    <row r="2087" spans="1:6">
      <c r="A2087" s="133" t="s">
        <v>28165</v>
      </c>
      <c r="B2087" s="119">
        <v>0</v>
      </c>
      <c r="C2087" s="119">
        <v>20</v>
      </c>
      <c r="D2087" s="133" t="s">
        <v>28166</v>
      </c>
      <c r="E2087" s="135" t="s">
        <v>28110</v>
      </c>
      <c r="F2087" s="114" t="s">
        <v>16380</v>
      </c>
    </row>
    <row r="2088" spans="1:6">
      <c r="A2088" s="133" t="s">
        <v>28167</v>
      </c>
      <c r="B2088" s="119">
        <v>0</v>
      </c>
      <c r="C2088" s="119">
        <v>20</v>
      </c>
      <c r="D2088" s="133" t="s">
        <v>28168</v>
      </c>
      <c r="E2088" s="135" t="s">
        <v>28111</v>
      </c>
      <c r="F2088" s="114" t="s">
        <v>16381</v>
      </c>
    </row>
    <row r="2089" spans="1:6">
      <c r="A2089" s="133" t="s">
        <v>25104</v>
      </c>
      <c r="B2089" s="119">
        <v>1</v>
      </c>
      <c r="C2089" s="119">
        <v>182</v>
      </c>
      <c r="D2089" s="133" t="s">
        <v>25105</v>
      </c>
      <c r="E2089" s="135" t="s">
        <v>25106</v>
      </c>
      <c r="F2089" s="114" t="s">
        <v>16380</v>
      </c>
    </row>
    <row r="2090" spans="1:6">
      <c r="A2090" s="133" t="s">
        <v>21837</v>
      </c>
      <c r="B2090" s="119">
        <v>0</v>
      </c>
      <c r="C2090" s="119">
        <v>0</v>
      </c>
      <c r="D2090" s="133" t="s">
        <v>21838</v>
      </c>
      <c r="E2090" s="135" t="s">
        <v>24785</v>
      </c>
      <c r="F2090" s="114" t="s">
        <v>16381</v>
      </c>
    </row>
    <row r="2091" spans="1:6">
      <c r="A2091" s="133" t="s">
        <v>2751</v>
      </c>
      <c r="B2091" s="119">
        <v>0</v>
      </c>
      <c r="C2091" s="119">
        <v>132</v>
      </c>
      <c r="D2091" s="133" t="s">
        <v>8910</v>
      </c>
      <c r="E2091" s="135" t="s">
        <v>16268</v>
      </c>
      <c r="F2091" s="114" t="s">
        <v>16382</v>
      </c>
    </row>
    <row r="2092" spans="1:6">
      <c r="A2092" s="133" t="s">
        <v>625</v>
      </c>
      <c r="B2092" s="119">
        <v>0</v>
      </c>
      <c r="C2092" s="119">
        <v>100</v>
      </c>
      <c r="D2092" s="133" t="s">
        <v>8911</v>
      </c>
      <c r="E2092" s="135" t="s">
        <v>16269</v>
      </c>
      <c r="F2092" s="114" t="s">
        <v>16383</v>
      </c>
    </row>
    <row r="2093" spans="1:6">
      <c r="A2093" s="133" t="s">
        <v>1204</v>
      </c>
      <c r="B2093" s="119">
        <v>0</v>
      </c>
      <c r="C2093" s="119">
        <v>30</v>
      </c>
      <c r="D2093" s="133" t="s">
        <v>8912</v>
      </c>
      <c r="E2093" s="135" t="s">
        <v>16270</v>
      </c>
      <c r="F2093" s="114" t="s">
        <v>5848</v>
      </c>
    </row>
    <row r="2094" spans="1:6">
      <c r="A2094" s="133" t="s">
        <v>1205</v>
      </c>
      <c r="B2094" s="119">
        <v>0</v>
      </c>
      <c r="C2094" s="119">
        <v>30</v>
      </c>
      <c r="D2094" s="133" t="s">
        <v>8913</v>
      </c>
      <c r="E2094" s="135" t="s">
        <v>16271</v>
      </c>
      <c r="F2094" s="114" t="s">
        <v>16384</v>
      </c>
    </row>
    <row r="2095" spans="1:6">
      <c r="A2095" s="133" t="s">
        <v>1206</v>
      </c>
      <c r="B2095" s="119">
        <v>0</v>
      </c>
      <c r="C2095" s="119">
        <v>60</v>
      </c>
      <c r="D2095" s="133" t="s">
        <v>8914</v>
      </c>
      <c r="E2095" s="135" t="s">
        <v>24786</v>
      </c>
      <c r="F2095" s="114" t="s">
        <v>16385</v>
      </c>
    </row>
    <row r="2096" spans="1:6">
      <c r="A2096" s="133" t="s">
        <v>4324</v>
      </c>
      <c r="B2096" s="119">
        <v>0</v>
      </c>
      <c r="C2096" s="119">
        <v>65</v>
      </c>
      <c r="D2096" s="133" t="s">
        <v>8915</v>
      </c>
      <c r="E2096" s="135" t="s">
        <v>16272</v>
      </c>
      <c r="F2096" s="114" t="s">
        <v>16386</v>
      </c>
    </row>
    <row r="2097" spans="1:6">
      <c r="A2097" s="133" t="s">
        <v>4325</v>
      </c>
      <c r="B2097" s="119">
        <v>0</v>
      </c>
      <c r="C2097" s="119">
        <v>22</v>
      </c>
      <c r="D2097" s="133" t="s">
        <v>8916</v>
      </c>
      <c r="E2097" s="135" t="s">
        <v>16273</v>
      </c>
      <c r="F2097" s="114" t="s">
        <v>16387</v>
      </c>
    </row>
    <row r="2098" spans="1:6">
      <c r="A2098" s="133" t="s">
        <v>4326</v>
      </c>
      <c r="B2098" s="119">
        <v>0</v>
      </c>
      <c r="C2098" s="119">
        <v>22</v>
      </c>
      <c r="D2098" s="133" t="s">
        <v>8917</v>
      </c>
      <c r="E2098" s="135" t="s">
        <v>16274</v>
      </c>
      <c r="F2098" s="114" t="s">
        <v>16388</v>
      </c>
    </row>
    <row r="2099" spans="1:6">
      <c r="A2099" s="133" t="s">
        <v>25107</v>
      </c>
      <c r="B2099" s="119">
        <v>0</v>
      </c>
      <c r="C2099" s="119">
        <v>0</v>
      </c>
      <c r="D2099" s="133" t="s">
        <v>25108</v>
      </c>
      <c r="E2099" s="135" t="s">
        <v>25109</v>
      </c>
      <c r="F2099" s="114" t="s">
        <v>16389</v>
      </c>
    </row>
    <row r="2100" spans="1:6">
      <c r="A2100" s="133" t="s">
        <v>25110</v>
      </c>
      <c r="B2100" s="119">
        <v>0</v>
      </c>
      <c r="C2100" s="119">
        <v>0</v>
      </c>
      <c r="D2100" s="133" t="s">
        <v>25111</v>
      </c>
      <c r="E2100" s="135" t="s">
        <v>25112</v>
      </c>
      <c r="F2100" s="114" t="s">
        <v>16390</v>
      </c>
    </row>
    <row r="2101" spans="1:6">
      <c r="A2101" s="133" t="s">
        <v>25113</v>
      </c>
      <c r="B2101" s="119">
        <v>0</v>
      </c>
      <c r="C2101" s="119">
        <v>0</v>
      </c>
      <c r="D2101" s="133" t="s">
        <v>25114</v>
      </c>
      <c r="E2101" s="135" t="s">
        <v>25115</v>
      </c>
      <c r="F2101" s="114" t="s">
        <v>16391</v>
      </c>
    </row>
    <row r="2102" spans="1:6">
      <c r="A2102" s="133" t="s">
        <v>25116</v>
      </c>
      <c r="B2102" s="119">
        <v>0</v>
      </c>
      <c r="C2102" s="119">
        <v>0</v>
      </c>
      <c r="D2102" s="133" t="s">
        <v>25117</v>
      </c>
      <c r="E2102" s="135" t="s">
        <v>25118</v>
      </c>
      <c r="F2102" s="114" t="s">
        <v>16392</v>
      </c>
    </row>
    <row r="2103" spans="1:6">
      <c r="A2103" s="133" t="s">
        <v>4323</v>
      </c>
      <c r="B2103" s="119">
        <v>5</v>
      </c>
      <c r="C2103" s="119">
        <v>17</v>
      </c>
      <c r="D2103" s="133" t="s">
        <v>8918</v>
      </c>
      <c r="E2103" s="135" t="s">
        <v>16275</v>
      </c>
      <c r="F2103" s="114" t="s">
        <v>16393</v>
      </c>
    </row>
    <row r="2104" spans="1:6">
      <c r="A2104" s="133" t="s">
        <v>4860</v>
      </c>
      <c r="B2104" s="119">
        <v>3</v>
      </c>
      <c r="C2104" s="119">
        <v>17</v>
      </c>
      <c r="D2104" s="133" t="s">
        <v>8919</v>
      </c>
      <c r="E2104" s="135" t="s">
        <v>16276</v>
      </c>
      <c r="F2104" s="114" t="s">
        <v>16394</v>
      </c>
    </row>
    <row r="2105" spans="1:6">
      <c r="A2105" s="133" t="s">
        <v>735</v>
      </c>
      <c r="B2105" s="119">
        <v>0</v>
      </c>
      <c r="C2105" s="119">
        <v>22</v>
      </c>
      <c r="D2105" s="133" t="s">
        <v>8920</v>
      </c>
      <c r="E2105" s="135" t="s">
        <v>16277</v>
      </c>
      <c r="F2105" s="114" t="s">
        <v>16395</v>
      </c>
    </row>
    <row r="2106" spans="1:6">
      <c r="A2106" s="133" t="s">
        <v>4355</v>
      </c>
      <c r="B2106" s="119">
        <v>4</v>
      </c>
      <c r="C2106" s="119">
        <v>22</v>
      </c>
      <c r="D2106" s="133" t="s">
        <v>8921</v>
      </c>
      <c r="E2106" s="135" t="s">
        <v>16278</v>
      </c>
      <c r="F2106" s="114" t="s">
        <v>16396</v>
      </c>
    </row>
    <row r="2107" spans="1:6">
      <c r="A2107" s="133" t="s">
        <v>4353</v>
      </c>
      <c r="B2107" s="119">
        <v>1</v>
      </c>
      <c r="C2107" s="119">
        <v>210</v>
      </c>
      <c r="D2107" s="133" t="s">
        <v>8922</v>
      </c>
      <c r="E2107" s="135" t="s">
        <v>16279</v>
      </c>
      <c r="F2107" s="114" t="s">
        <v>16397</v>
      </c>
    </row>
    <row r="2108" spans="1:6">
      <c r="A2108" s="133" t="s">
        <v>4789</v>
      </c>
      <c r="B2108" s="119">
        <v>1</v>
      </c>
      <c r="C2108" s="119">
        <v>210</v>
      </c>
      <c r="D2108" s="133" t="s">
        <v>8923</v>
      </c>
      <c r="E2108" s="135" t="s">
        <v>16280</v>
      </c>
      <c r="F2108" s="114" t="s">
        <v>16398</v>
      </c>
    </row>
    <row r="2109" spans="1:6">
      <c r="A2109" s="133" t="s">
        <v>3892</v>
      </c>
      <c r="B2109" s="119">
        <v>0</v>
      </c>
      <c r="C2109" s="119">
        <v>48</v>
      </c>
      <c r="D2109" s="133" t="s">
        <v>7772</v>
      </c>
      <c r="E2109" s="135" t="s">
        <v>24008</v>
      </c>
      <c r="F2109" s="114" t="s">
        <v>16399</v>
      </c>
    </row>
    <row r="2110" spans="1:6">
      <c r="A2110" s="133" t="s">
        <v>3893</v>
      </c>
      <c r="B2110" s="119">
        <v>4</v>
      </c>
      <c r="C2110" s="119">
        <v>50</v>
      </c>
      <c r="D2110" s="133" t="s">
        <v>7772</v>
      </c>
      <c r="E2110" s="135" t="s">
        <v>24009</v>
      </c>
      <c r="F2110" s="114" t="s">
        <v>16400</v>
      </c>
    </row>
    <row r="2111" spans="1:6">
      <c r="A2111" s="133" t="s">
        <v>3894</v>
      </c>
      <c r="B2111" s="119">
        <v>0</v>
      </c>
      <c r="C2111" s="119">
        <v>50</v>
      </c>
      <c r="D2111" s="133" t="s">
        <v>7772</v>
      </c>
      <c r="E2111" s="135" t="s">
        <v>16282</v>
      </c>
      <c r="F2111" s="114" t="s">
        <v>16401</v>
      </c>
    </row>
    <row r="2112" spans="1:6">
      <c r="A2112" s="133" t="s">
        <v>3895</v>
      </c>
      <c r="B2112" s="119">
        <v>2</v>
      </c>
      <c r="C2112" s="119">
        <v>53</v>
      </c>
      <c r="D2112" s="133" t="s">
        <v>22535</v>
      </c>
      <c r="E2112" s="135" t="s">
        <v>16283</v>
      </c>
      <c r="F2112" s="114" t="s">
        <v>16402</v>
      </c>
    </row>
    <row r="2113" spans="1:6">
      <c r="A2113" s="133" t="s">
        <v>4093</v>
      </c>
      <c r="B2113" s="119">
        <v>1</v>
      </c>
      <c r="C2113" s="119">
        <v>22</v>
      </c>
      <c r="D2113" s="133" t="s">
        <v>8928</v>
      </c>
      <c r="E2113" s="135" t="s">
        <v>16284</v>
      </c>
      <c r="F2113" s="114" t="s">
        <v>16403</v>
      </c>
    </row>
    <row r="2114" spans="1:6">
      <c r="A2114" s="133" t="s">
        <v>4941</v>
      </c>
      <c r="B2114" s="119">
        <v>0</v>
      </c>
      <c r="C2114" s="119">
        <v>0</v>
      </c>
      <c r="D2114" s="133" t="s">
        <v>8929</v>
      </c>
      <c r="E2114" s="135" t="s">
        <v>16285</v>
      </c>
      <c r="F2114" s="114" t="s">
        <v>1328</v>
      </c>
    </row>
    <row r="2115" spans="1:6">
      <c r="A2115" s="133" t="s">
        <v>3741</v>
      </c>
      <c r="B2115" s="119">
        <v>0</v>
      </c>
      <c r="C2115" s="119">
        <v>185</v>
      </c>
      <c r="D2115" s="133" t="s">
        <v>8930</v>
      </c>
      <c r="E2115" s="135" t="s">
        <v>16286</v>
      </c>
      <c r="F2115" s="114" t="s">
        <v>1330</v>
      </c>
    </row>
    <row r="2116" spans="1:6">
      <c r="A2116" s="133" t="s">
        <v>1611</v>
      </c>
      <c r="B2116" s="119">
        <v>3</v>
      </c>
      <c r="C2116" s="119">
        <v>225</v>
      </c>
      <c r="D2116" s="133" t="s">
        <v>7773</v>
      </c>
      <c r="E2116" s="135" t="s">
        <v>1612</v>
      </c>
      <c r="F2116" s="114" t="s">
        <v>16404</v>
      </c>
    </row>
    <row r="2117" spans="1:6">
      <c r="A2117" s="133" t="s">
        <v>4798</v>
      </c>
      <c r="B2117" s="119">
        <v>0</v>
      </c>
      <c r="C2117" s="119">
        <v>0</v>
      </c>
      <c r="D2117" s="133" t="s">
        <v>8931</v>
      </c>
      <c r="E2117" s="135" t="s">
        <v>16287</v>
      </c>
      <c r="F2117" s="114" t="s">
        <v>16405</v>
      </c>
    </row>
    <row r="2118" spans="1:6">
      <c r="A2118" s="133" t="s">
        <v>3136</v>
      </c>
      <c r="B2118" s="119">
        <v>0</v>
      </c>
      <c r="C2118" s="119">
        <v>0</v>
      </c>
      <c r="D2118" s="133" t="s">
        <v>8932</v>
      </c>
      <c r="E2118" s="135" t="s">
        <v>16288</v>
      </c>
      <c r="F2118" s="114" t="s">
        <v>16406</v>
      </c>
    </row>
    <row r="2119" spans="1:6">
      <c r="A2119" s="133" t="s">
        <v>1613</v>
      </c>
      <c r="B2119" s="119">
        <v>0</v>
      </c>
      <c r="C2119" s="119">
        <v>53</v>
      </c>
      <c r="D2119" s="133" t="s">
        <v>7774</v>
      </c>
      <c r="E2119" s="135" t="s">
        <v>16289</v>
      </c>
      <c r="F2119" s="114" t="s">
        <v>16407</v>
      </c>
    </row>
    <row r="2120" spans="1:6">
      <c r="A2120" s="133" t="s">
        <v>4235</v>
      </c>
      <c r="B2120" s="119">
        <v>5</v>
      </c>
      <c r="C2120" s="119">
        <v>53</v>
      </c>
      <c r="D2120" s="133" t="s">
        <v>7775</v>
      </c>
      <c r="E2120" s="135" t="s">
        <v>16290</v>
      </c>
      <c r="F2120" s="114" t="s">
        <v>16408</v>
      </c>
    </row>
    <row r="2121" spans="1:6">
      <c r="A2121" s="133" t="s">
        <v>1665</v>
      </c>
      <c r="B2121" s="119">
        <v>4</v>
      </c>
      <c r="C2121" s="119">
        <v>17</v>
      </c>
      <c r="D2121" s="133" t="s">
        <v>8933</v>
      </c>
      <c r="E2121" s="135" t="s">
        <v>16291</v>
      </c>
      <c r="F2121" s="114" t="s">
        <v>16409</v>
      </c>
    </row>
    <row r="2122" spans="1:6">
      <c r="A2122" s="133" t="s">
        <v>3437</v>
      </c>
      <c r="B2122" s="119">
        <v>5</v>
      </c>
      <c r="C2122" s="119">
        <v>17</v>
      </c>
      <c r="D2122" s="133" t="s">
        <v>8934</v>
      </c>
      <c r="E2122" s="135" t="s">
        <v>16292</v>
      </c>
      <c r="F2122" s="114" t="s">
        <v>16410</v>
      </c>
    </row>
    <row r="2123" spans="1:6">
      <c r="A2123" s="133" t="s">
        <v>4497</v>
      </c>
      <c r="B2123" s="119">
        <v>0</v>
      </c>
      <c r="C2123" s="119">
        <v>0</v>
      </c>
      <c r="D2123" s="133" t="s">
        <v>8935</v>
      </c>
      <c r="E2123" s="135" t="s">
        <v>16293</v>
      </c>
      <c r="F2123" s="114" t="s">
        <v>16411</v>
      </c>
    </row>
    <row r="2124" spans="1:6">
      <c r="A2124" s="133" t="s">
        <v>4942</v>
      </c>
      <c r="B2124" s="119">
        <v>2</v>
      </c>
      <c r="C2124" s="119">
        <v>19</v>
      </c>
      <c r="D2124" s="133" t="s">
        <v>8936</v>
      </c>
      <c r="E2124" s="135" t="s">
        <v>16294</v>
      </c>
      <c r="F2124" s="114" t="s">
        <v>16412</v>
      </c>
    </row>
    <row r="2125" spans="1:6">
      <c r="A2125" s="133" t="s">
        <v>1614</v>
      </c>
      <c r="B2125" s="119">
        <v>0</v>
      </c>
      <c r="C2125" s="119">
        <v>112</v>
      </c>
      <c r="D2125" s="133" t="s">
        <v>7776</v>
      </c>
      <c r="E2125" s="135" t="s">
        <v>16295</v>
      </c>
      <c r="F2125" s="114" t="s">
        <v>16413</v>
      </c>
    </row>
    <row r="2126" spans="1:6">
      <c r="A2126" s="133" t="s">
        <v>3896</v>
      </c>
      <c r="B2126" s="119">
        <v>0</v>
      </c>
      <c r="C2126" s="119">
        <v>51</v>
      </c>
      <c r="D2126" s="133" t="s">
        <v>7777</v>
      </c>
      <c r="E2126" s="135" t="s">
        <v>16296</v>
      </c>
      <c r="F2126" s="114" t="s">
        <v>16414</v>
      </c>
    </row>
    <row r="2127" spans="1:6">
      <c r="A2127" s="133" t="s">
        <v>5816</v>
      </c>
      <c r="B2127" s="119">
        <v>0</v>
      </c>
      <c r="C2127" s="119">
        <v>0</v>
      </c>
      <c r="D2127" s="133" t="s">
        <v>9629</v>
      </c>
      <c r="E2127" s="135" t="s">
        <v>16297</v>
      </c>
      <c r="F2127" s="114" t="s">
        <v>16415</v>
      </c>
    </row>
    <row r="2128" spans="1:6">
      <c r="A2128" s="133" t="s">
        <v>5817</v>
      </c>
      <c r="B2128" s="119">
        <v>0</v>
      </c>
      <c r="C2128" s="119">
        <v>0</v>
      </c>
      <c r="D2128" s="133" t="s">
        <v>9630</v>
      </c>
      <c r="E2128" s="135" t="s">
        <v>16298</v>
      </c>
      <c r="F2128" s="114" t="s">
        <v>16416</v>
      </c>
    </row>
    <row r="2129" spans="1:6">
      <c r="A2129" s="133" t="s">
        <v>22558</v>
      </c>
      <c r="B2129" s="119">
        <v>0</v>
      </c>
      <c r="C2129" s="119">
        <v>160</v>
      </c>
      <c r="D2129" s="133" t="s">
        <v>8937</v>
      </c>
      <c r="E2129" s="135" t="s">
        <v>16299</v>
      </c>
      <c r="F2129" s="114" t="s">
        <v>16417</v>
      </c>
    </row>
    <row r="2130" spans="1:6">
      <c r="A2130" s="133" t="s">
        <v>4943</v>
      </c>
      <c r="B2130" s="119">
        <v>0</v>
      </c>
      <c r="C2130" s="119">
        <v>55</v>
      </c>
      <c r="D2130" s="133" t="s">
        <v>8938</v>
      </c>
      <c r="E2130" s="135" t="s">
        <v>16300</v>
      </c>
      <c r="F2130" s="114" t="s">
        <v>16418</v>
      </c>
    </row>
    <row r="2131" spans="1:6">
      <c r="A2131" s="133" t="s">
        <v>4944</v>
      </c>
      <c r="B2131" s="119">
        <v>1</v>
      </c>
      <c r="C2131" s="119">
        <v>23</v>
      </c>
      <c r="D2131" s="133" t="s">
        <v>8939</v>
      </c>
      <c r="E2131" s="135" t="s">
        <v>16301</v>
      </c>
      <c r="F2131" s="114" t="s">
        <v>16419</v>
      </c>
    </row>
    <row r="2132" spans="1:6">
      <c r="A2132" s="133" t="s">
        <v>4945</v>
      </c>
      <c r="B2132" s="119">
        <v>5</v>
      </c>
      <c r="C2132" s="119">
        <v>12</v>
      </c>
      <c r="D2132" s="133" t="s">
        <v>8940</v>
      </c>
      <c r="E2132" s="135" t="s">
        <v>16302</v>
      </c>
      <c r="F2132" s="114" t="s">
        <v>16420</v>
      </c>
    </row>
    <row r="2133" spans="1:6">
      <c r="A2133" s="133" t="s">
        <v>4946</v>
      </c>
      <c r="B2133" s="119">
        <v>2</v>
      </c>
      <c r="C2133" s="119">
        <v>12</v>
      </c>
      <c r="D2133" s="133" t="s">
        <v>8941</v>
      </c>
      <c r="E2133" s="135" t="s">
        <v>16303</v>
      </c>
      <c r="F2133" s="114" t="s">
        <v>16421</v>
      </c>
    </row>
    <row r="2134" spans="1:6">
      <c r="A2134" s="133" t="s">
        <v>4947</v>
      </c>
      <c r="B2134" s="119">
        <v>1</v>
      </c>
      <c r="C2134" s="119">
        <v>215</v>
      </c>
      <c r="D2134" s="133" t="s">
        <v>8942</v>
      </c>
      <c r="E2134" s="135" t="s">
        <v>16304</v>
      </c>
      <c r="F2134" s="114" t="s">
        <v>16422</v>
      </c>
    </row>
    <row r="2135" spans="1:6">
      <c r="A2135" s="133" t="s">
        <v>4948</v>
      </c>
      <c r="B2135" s="119">
        <v>3</v>
      </c>
      <c r="C2135" s="119">
        <v>220</v>
      </c>
      <c r="D2135" s="133" t="s">
        <v>8943</v>
      </c>
      <c r="E2135" s="135" t="s">
        <v>16305</v>
      </c>
      <c r="F2135" s="114" t="s">
        <v>16423</v>
      </c>
    </row>
    <row r="2136" spans="1:6">
      <c r="A2136" s="133" t="s">
        <v>4949</v>
      </c>
      <c r="B2136" s="119">
        <v>0</v>
      </c>
      <c r="C2136" s="119">
        <v>146</v>
      </c>
      <c r="D2136" s="133" t="s">
        <v>8944</v>
      </c>
      <c r="E2136" s="135" t="s">
        <v>16306</v>
      </c>
      <c r="F2136" s="114" t="s">
        <v>16424</v>
      </c>
    </row>
    <row r="2137" spans="1:6">
      <c r="A2137" s="133" t="s">
        <v>4950</v>
      </c>
      <c r="B2137" s="119">
        <v>0</v>
      </c>
      <c r="C2137" s="119">
        <v>146</v>
      </c>
      <c r="D2137" s="133" t="s">
        <v>8945</v>
      </c>
      <c r="E2137" s="135" t="s">
        <v>16307</v>
      </c>
      <c r="F2137" s="114" t="s">
        <v>16425</v>
      </c>
    </row>
    <row r="2138" spans="1:6">
      <c r="A2138" s="133" t="s">
        <v>4951</v>
      </c>
      <c r="B2138" s="119">
        <v>0</v>
      </c>
      <c r="C2138" s="119">
        <v>17</v>
      </c>
      <c r="D2138" s="133" t="s">
        <v>8946</v>
      </c>
      <c r="E2138" s="135" t="s">
        <v>16308</v>
      </c>
      <c r="F2138" s="114" t="s">
        <v>16426</v>
      </c>
    </row>
    <row r="2139" spans="1:6">
      <c r="A2139" s="133" t="s">
        <v>4952</v>
      </c>
      <c r="B2139" s="119">
        <v>0</v>
      </c>
      <c r="C2139" s="119">
        <v>17</v>
      </c>
      <c r="D2139" s="133" t="s">
        <v>8947</v>
      </c>
      <c r="E2139" s="135" t="s">
        <v>16309</v>
      </c>
      <c r="F2139" s="114" t="s">
        <v>16427</v>
      </c>
    </row>
    <row r="2140" spans="1:6">
      <c r="A2140" s="133" t="s">
        <v>4953</v>
      </c>
      <c r="B2140" s="119">
        <v>0</v>
      </c>
      <c r="C2140" s="119">
        <v>0</v>
      </c>
      <c r="D2140" s="133" t="s">
        <v>8948</v>
      </c>
      <c r="E2140" s="135" t="s">
        <v>16310</v>
      </c>
      <c r="F2140" s="114" t="s">
        <v>16428</v>
      </c>
    </row>
    <row r="2141" spans="1:6">
      <c r="A2141" s="133" t="s">
        <v>4954</v>
      </c>
      <c r="B2141" s="119">
        <v>1</v>
      </c>
      <c r="C2141" s="119">
        <v>90</v>
      </c>
      <c r="D2141" s="133" t="s">
        <v>8949</v>
      </c>
      <c r="E2141" s="135" t="s">
        <v>16311</v>
      </c>
      <c r="F2141" s="114" t="s">
        <v>16429</v>
      </c>
    </row>
    <row r="2142" spans="1:6">
      <c r="A2142" s="133" t="s">
        <v>4955</v>
      </c>
      <c r="B2142" s="119">
        <v>0</v>
      </c>
      <c r="C2142" s="119">
        <v>0</v>
      </c>
      <c r="D2142" s="133" t="s">
        <v>8950</v>
      </c>
      <c r="E2142" s="135" t="s">
        <v>24787</v>
      </c>
      <c r="F2142" s="114" t="s">
        <v>16430</v>
      </c>
    </row>
    <row r="2143" spans="1:6">
      <c r="A2143" s="133" t="s">
        <v>30428</v>
      </c>
      <c r="B2143" s="119">
        <v>0</v>
      </c>
      <c r="C2143" s="119">
        <v>0</v>
      </c>
      <c r="D2143" s="133" t="s">
        <v>30429</v>
      </c>
      <c r="E2143" s="135" t="s">
        <v>30430</v>
      </c>
      <c r="F2143" s="114" t="s">
        <v>16431</v>
      </c>
    </row>
    <row r="2144" spans="1:6">
      <c r="A2144" s="133" t="s">
        <v>30431</v>
      </c>
      <c r="B2144" s="119">
        <v>0</v>
      </c>
      <c r="C2144" s="119">
        <v>0</v>
      </c>
      <c r="D2144" s="133" t="s">
        <v>30432</v>
      </c>
      <c r="E2144" s="135" t="s">
        <v>30433</v>
      </c>
      <c r="F2144" s="114" t="s">
        <v>16432</v>
      </c>
    </row>
    <row r="2145" spans="1:6">
      <c r="A2145" s="133" t="s">
        <v>30434</v>
      </c>
      <c r="B2145" s="119">
        <v>0</v>
      </c>
      <c r="C2145" s="119">
        <v>0</v>
      </c>
      <c r="D2145" s="133" t="s">
        <v>30432</v>
      </c>
      <c r="E2145" s="135" t="s">
        <v>30435</v>
      </c>
      <c r="F2145" s="114" t="s">
        <v>5863</v>
      </c>
    </row>
    <row r="2146" spans="1:6">
      <c r="A2146" s="133" t="s">
        <v>4958</v>
      </c>
      <c r="B2146" s="119">
        <v>0</v>
      </c>
      <c r="C2146" s="119">
        <v>220</v>
      </c>
      <c r="D2146" s="133" t="s">
        <v>8952</v>
      </c>
      <c r="E2146" s="135" t="s">
        <v>16312</v>
      </c>
      <c r="F2146" s="114" t="s">
        <v>16433</v>
      </c>
    </row>
    <row r="2147" spans="1:6">
      <c r="A2147" s="133" t="s">
        <v>21503</v>
      </c>
      <c r="B2147" s="119">
        <v>4</v>
      </c>
      <c r="C2147" s="119">
        <v>89</v>
      </c>
      <c r="D2147" s="133" t="s">
        <v>21504</v>
      </c>
      <c r="E2147" s="135" t="s">
        <v>21505</v>
      </c>
      <c r="F2147" s="114" t="s">
        <v>16434</v>
      </c>
    </row>
    <row r="2148" spans="1:6">
      <c r="A2148" s="133" t="s">
        <v>28169</v>
      </c>
      <c r="B2148" s="119">
        <v>1</v>
      </c>
      <c r="C2148" s="119">
        <v>330</v>
      </c>
      <c r="D2148" s="133" t="s">
        <v>28170</v>
      </c>
      <c r="E2148" s="135" t="s">
        <v>28112</v>
      </c>
      <c r="F2148" s="114" t="s">
        <v>16435</v>
      </c>
    </row>
    <row r="2149" spans="1:6">
      <c r="A2149" s="133" t="s">
        <v>1188</v>
      </c>
      <c r="B2149" s="119">
        <v>1</v>
      </c>
      <c r="C2149" s="119">
        <v>16</v>
      </c>
      <c r="D2149" s="133" t="s">
        <v>7778</v>
      </c>
      <c r="E2149" s="135" t="s">
        <v>16313</v>
      </c>
      <c r="F2149" s="114" t="s">
        <v>16436</v>
      </c>
    </row>
    <row r="2150" spans="1:6">
      <c r="A2150" s="133" t="s">
        <v>5818</v>
      </c>
      <c r="B2150" s="119">
        <v>0</v>
      </c>
      <c r="C2150" s="119">
        <v>0</v>
      </c>
      <c r="D2150" s="133" t="s">
        <v>9631</v>
      </c>
      <c r="E2150" s="135" t="s">
        <v>5819</v>
      </c>
      <c r="F2150" s="114" t="s">
        <v>16437</v>
      </c>
    </row>
    <row r="2151" spans="1:6">
      <c r="A2151" s="133" t="s">
        <v>1191</v>
      </c>
      <c r="B2151" s="119">
        <v>0</v>
      </c>
      <c r="C2151" s="119">
        <v>12</v>
      </c>
      <c r="D2151" s="133" t="s">
        <v>7779</v>
      </c>
      <c r="E2151" s="135" t="s">
        <v>16314</v>
      </c>
      <c r="F2151" s="114" t="s">
        <v>16438</v>
      </c>
    </row>
    <row r="2152" spans="1:6">
      <c r="A2152" s="133" t="s">
        <v>5820</v>
      </c>
      <c r="B2152" s="119">
        <v>0</v>
      </c>
      <c r="C2152" s="119">
        <v>0</v>
      </c>
      <c r="D2152" s="133" t="s">
        <v>9632</v>
      </c>
      <c r="E2152" s="135" t="s">
        <v>5821</v>
      </c>
      <c r="F2152" s="114" t="s">
        <v>16439</v>
      </c>
    </row>
    <row r="2153" spans="1:6">
      <c r="A2153" s="133" t="s">
        <v>5822</v>
      </c>
      <c r="B2153" s="119">
        <v>0</v>
      </c>
      <c r="C2153" s="119">
        <v>24</v>
      </c>
      <c r="D2153" s="133" t="s">
        <v>9633</v>
      </c>
      <c r="E2153" s="135" t="s">
        <v>16315</v>
      </c>
      <c r="F2153" s="114" t="s">
        <v>23549</v>
      </c>
    </row>
    <row r="2154" spans="1:6">
      <c r="A2154" s="133" t="s">
        <v>5823</v>
      </c>
      <c r="B2154" s="119">
        <v>0</v>
      </c>
      <c r="C2154" s="119">
        <v>0</v>
      </c>
      <c r="D2154" s="133" t="s">
        <v>9634</v>
      </c>
      <c r="E2154" s="135" t="s">
        <v>16316</v>
      </c>
      <c r="F2154" s="114" t="s">
        <v>16440</v>
      </c>
    </row>
    <row r="2155" spans="1:6">
      <c r="A2155" s="133" t="s">
        <v>5824</v>
      </c>
      <c r="B2155" s="119">
        <v>0</v>
      </c>
      <c r="C2155" s="119">
        <v>41</v>
      </c>
      <c r="D2155" s="133" t="s">
        <v>9635</v>
      </c>
      <c r="E2155" s="135" t="s">
        <v>19668</v>
      </c>
      <c r="F2155" s="114" t="s">
        <v>16441</v>
      </c>
    </row>
    <row r="2156" spans="1:6">
      <c r="A2156" s="133" t="s">
        <v>1192</v>
      </c>
      <c r="B2156" s="119">
        <v>4</v>
      </c>
      <c r="C2156" s="119">
        <v>71</v>
      </c>
      <c r="D2156" s="133" t="s">
        <v>7780</v>
      </c>
      <c r="E2156" s="135" t="s">
        <v>1193</v>
      </c>
      <c r="F2156" s="114" t="s">
        <v>16442</v>
      </c>
    </row>
    <row r="2157" spans="1:6">
      <c r="A2157" s="133" t="s">
        <v>1196</v>
      </c>
      <c r="B2157" s="119">
        <v>0</v>
      </c>
      <c r="C2157" s="119">
        <v>25</v>
      </c>
      <c r="D2157" s="133" t="s">
        <v>7781</v>
      </c>
      <c r="E2157" s="135" t="s">
        <v>16317</v>
      </c>
      <c r="F2157" s="114" t="s">
        <v>16443</v>
      </c>
    </row>
    <row r="2158" spans="1:6">
      <c r="A2158" s="133" t="s">
        <v>1195</v>
      </c>
      <c r="B2158" s="119">
        <v>0</v>
      </c>
      <c r="C2158" s="119">
        <v>25</v>
      </c>
      <c r="D2158" s="133" t="s">
        <v>7782</v>
      </c>
      <c r="E2158" s="135" t="s">
        <v>16318</v>
      </c>
      <c r="F2158" s="114" t="s">
        <v>19999</v>
      </c>
    </row>
    <row r="2159" spans="1:6">
      <c r="A2159" s="133" t="s">
        <v>1197</v>
      </c>
      <c r="B2159" s="119">
        <v>0</v>
      </c>
      <c r="C2159" s="119">
        <v>70</v>
      </c>
      <c r="D2159" s="133" t="s">
        <v>7781</v>
      </c>
      <c r="E2159" s="135" t="s">
        <v>16319</v>
      </c>
      <c r="F2159" s="114" t="s">
        <v>1289</v>
      </c>
    </row>
    <row r="2160" spans="1:6">
      <c r="A2160" s="133" t="s">
        <v>1199</v>
      </c>
      <c r="B2160" s="119">
        <v>1</v>
      </c>
      <c r="C2160" s="119">
        <v>16</v>
      </c>
      <c r="D2160" s="133" t="s">
        <v>7783</v>
      </c>
      <c r="E2160" s="135" t="s">
        <v>16320</v>
      </c>
      <c r="F2160" s="114" t="s">
        <v>16444</v>
      </c>
    </row>
    <row r="2161" spans="1:6">
      <c r="A2161" s="133" t="s">
        <v>1200</v>
      </c>
      <c r="B2161" s="119">
        <v>0</v>
      </c>
      <c r="C2161" s="119">
        <v>20</v>
      </c>
      <c r="D2161" s="133" t="s">
        <v>7784</v>
      </c>
      <c r="E2161" s="135" t="s">
        <v>16321</v>
      </c>
      <c r="F2161" s="114" t="s">
        <v>16445</v>
      </c>
    </row>
    <row r="2162" spans="1:6">
      <c r="A2162" s="133" t="s">
        <v>5825</v>
      </c>
      <c r="B2162" s="119">
        <v>0</v>
      </c>
      <c r="C2162" s="119">
        <v>0</v>
      </c>
      <c r="D2162" s="133" t="s">
        <v>9636</v>
      </c>
      <c r="E2162" s="135" t="s">
        <v>16322</v>
      </c>
      <c r="F2162" s="114" t="s">
        <v>16446</v>
      </c>
    </row>
    <row r="2163" spans="1:6">
      <c r="A2163" s="133" t="s">
        <v>3897</v>
      </c>
      <c r="B2163" s="119">
        <v>0</v>
      </c>
      <c r="C2163" s="119">
        <v>30</v>
      </c>
      <c r="D2163" s="133" t="s">
        <v>7785</v>
      </c>
      <c r="E2163" s="135" t="s">
        <v>16323</v>
      </c>
      <c r="F2163" s="114" t="s">
        <v>16447</v>
      </c>
    </row>
    <row r="2164" spans="1:6">
      <c r="A2164" s="133" t="s">
        <v>1201</v>
      </c>
      <c r="B2164" s="119">
        <v>3</v>
      </c>
      <c r="C2164" s="119">
        <v>59</v>
      </c>
      <c r="D2164" s="133" t="s">
        <v>7786</v>
      </c>
      <c r="E2164" s="135" t="s">
        <v>16324</v>
      </c>
      <c r="F2164" s="114" t="s">
        <v>16448</v>
      </c>
    </row>
    <row r="2165" spans="1:6">
      <c r="A2165" s="133" t="s">
        <v>1202</v>
      </c>
      <c r="B2165" s="119">
        <v>0</v>
      </c>
      <c r="C2165" s="119">
        <v>93</v>
      </c>
      <c r="D2165" s="133" t="s">
        <v>7787</v>
      </c>
      <c r="E2165" s="135" t="s">
        <v>16325</v>
      </c>
      <c r="F2165" s="114" t="s">
        <v>16449</v>
      </c>
    </row>
    <row r="2166" spans="1:6">
      <c r="A2166" s="133" t="s">
        <v>263</v>
      </c>
      <c r="B2166" s="119">
        <v>0</v>
      </c>
      <c r="C2166" s="119">
        <v>86</v>
      </c>
      <c r="D2166" s="133" t="s">
        <v>7788</v>
      </c>
      <c r="E2166" s="135" t="s">
        <v>16326</v>
      </c>
      <c r="F2166" s="114" t="s">
        <v>16450</v>
      </c>
    </row>
    <row r="2167" spans="1:6">
      <c r="A2167" s="133" t="s">
        <v>5826</v>
      </c>
      <c r="B2167" s="119">
        <v>0</v>
      </c>
      <c r="C2167" s="119">
        <v>76</v>
      </c>
      <c r="D2167" s="133" t="s">
        <v>9637</v>
      </c>
      <c r="E2167" s="135" t="s">
        <v>16327</v>
      </c>
      <c r="F2167" s="114" t="s">
        <v>16451</v>
      </c>
    </row>
    <row r="2168" spans="1:6">
      <c r="A2168" s="133" t="s">
        <v>3692</v>
      </c>
      <c r="B2168" s="119">
        <v>0</v>
      </c>
      <c r="C2168" s="119">
        <v>155</v>
      </c>
      <c r="D2168" s="133" t="s">
        <v>7789</v>
      </c>
      <c r="E2168" s="135" t="s">
        <v>16328</v>
      </c>
      <c r="F2168" s="114" t="s">
        <v>16452</v>
      </c>
    </row>
    <row r="2169" spans="1:6">
      <c r="A2169" s="133" t="s">
        <v>5827</v>
      </c>
      <c r="B2169" s="119">
        <v>0</v>
      </c>
      <c r="C2169" s="119">
        <v>22</v>
      </c>
      <c r="D2169" s="133" t="s">
        <v>9638</v>
      </c>
      <c r="E2169" s="135" t="s">
        <v>16329</v>
      </c>
      <c r="F2169" s="114" t="s">
        <v>20310</v>
      </c>
    </row>
    <row r="2170" spans="1:6">
      <c r="A2170" s="133" t="s">
        <v>5828</v>
      </c>
      <c r="B2170" s="119">
        <v>0</v>
      </c>
      <c r="C2170" s="119">
        <v>22</v>
      </c>
      <c r="D2170" s="133" t="s">
        <v>9639</v>
      </c>
      <c r="E2170" s="135" t="s">
        <v>16330</v>
      </c>
      <c r="F2170" s="114" t="s">
        <v>16453</v>
      </c>
    </row>
    <row r="2171" spans="1:6">
      <c r="A2171" s="133" t="s">
        <v>2110</v>
      </c>
      <c r="B2171" s="119">
        <v>0</v>
      </c>
      <c r="C2171" s="119">
        <v>87</v>
      </c>
      <c r="D2171" s="133" t="s">
        <v>7790</v>
      </c>
      <c r="E2171" s="135" t="s">
        <v>16331</v>
      </c>
      <c r="F2171" s="114" t="s">
        <v>16454</v>
      </c>
    </row>
    <row r="2172" spans="1:6">
      <c r="A2172" s="133" t="s">
        <v>261</v>
      </c>
      <c r="B2172" s="119">
        <v>0</v>
      </c>
      <c r="C2172" s="119">
        <v>87</v>
      </c>
      <c r="D2172" s="133" t="s">
        <v>7791</v>
      </c>
      <c r="E2172" s="135" t="s">
        <v>16332</v>
      </c>
      <c r="F2172" s="114" t="s">
        <v>16455</v>
      </c>
    </row>
    <row r="2173" spans="1:6">
      <c r="A2173" s="133" t="s">
        <v>1301</v>
      </c>
      <c r="B2173" s="119">
        <v>4</v>
      </c>
      <c r="C2173" s="119">
        <v>6</v>
      </c>
      <c r="D2173" s="133" t="s">
        <v>7792</v>
      </c>
      <c r="E2173" s="135" t="s">
        <v>16333</v>
      </c>
      <c r="F2173" s="114" t="s">
        <v>16456</v>
      </c>
    </row>
    <row r="2174" spans="1:6">
      <c r="A2174" s="133" t="s">
        <v>1300</v>
      </c>
      <c r="B2174" s="119">
        <v>0</v>
      </c>
      <c r="C2174" s="119">
        <v>6</v>
      </c>
      <c r="D2174" s="133" t="s">
        <v>7793</v>
      </c>
      <c r="E2174" s="135" t="s">
        <v>16334</v>
      </c>
      <c r="F2174" s="114" t="s">
        <v>16457</v>
      </c>
    </row>
    <row r="2175" spans="1:6">
      <c r="A2175" s="133" t="s">
        <v>5829</v>
      </c>
      <c r="B2175" s="119">
        <v>0</v>
      </c>
      <c r="C2175" s="119">
        <v>0</v>
      </c>
      <c r="D2175" s="133" t="s">
        <v>9640</v>
      </c>
      <c r="E2175" s="135" t="s">
        <v>5830</v>
      </c>
      <c r="F2175" s="114" t="s">
        <v>4445</v>
      </c>
    </row>
    <row r="2176" spans="1:6">
      <c r="A2176" s="133" t="s">
        <v>3337</v>
      </c>
      <c r="B2176" s="119">
        <v>0</v>
      </c>
      <c r="C2176" s="119">
        <v>7</v>
      </c>
      <c r="D2176" s="133" t="s">
        <v>7794</v>
      </c>
      <c r="E2176" s="135" t="s">
        <v>16335</v>
      </c>
      <c r="F2176" s="114" t="s">
        <v>16458</v>
      </c>
    </row>
    <row r="2177" spans="1:6">
      <c r="A2177" s="133" t="s">
        <v>1303</v>
      </c>
      <c r="B2177" s="119">
        <v>0</v>
      </c>
      <c r="C2177" s="119">
        <v>12</v>
      </c>
      <c r="D2177" s="133" t="s">
        <v>7794</v>
      </c>
      <c r="E2177" s="135" t="s">
        <v>16336</v>
      </c>
      <c r="F2177" s="114" t="s">
        <v>16459</v>
      </c>
    </row>
    <row r="2178" spans="1:6">
      <c r="A2178" s="133" t="s">
        <v>1087</v>
      </c>
      <c r="B2178" s="119">
        <v>0</v>
      </c>
      <c r="C2178" s="119">
        <v>13</v>
      </c>
      <c r="D2178" s="133" t="s">
        <v>7795</v>
      </c>
      <c r="E2178" s="135" t="s">
        <v>16337</v>
      </c>
      <c r="F2178" s="114" t="s">
        <v>16460</v>
      </c>
    </row>
    <row r="2179" spans="1:6">
      <c r="A2179" s="133" t="s">
        <v>5831</v>
      </c>
      <c r="B2179" s="119">
        <v>0</v>
      </c>
      <c r="C2179" s="119">
        <v>0</v>
      </c>
      <c r="D2179" s="133" t="s">
        <v>7796</v>
      </c>
      <c r="E2179" s="135" t="s">
        <v>16338</v>
      </c>
      <c r="F2179" s="114" t="s">
        <v>16461</v>
      </c>
    </row>
    <row r="2180" spans="1:6">
      <c r="A2180" s="133" t="s">
        <v>1261</v>
      </c>
      <c r="B2180" s="119">
        <v>0</v>
      </c>
      <c r="C2180" s="119">
        <v>35</v>
      </c>
      <c r="D2180" s="133" t="s">
        <v>7796</v>
      </c>
      <c r="E2180" s="135" t="s">
        <v>16339</v>
      </c>
      <c r="F2180" s="114" t="s">
        <v>16462</v>
      </c>
    </row>
    <row r="2181" spans="1:6">
      <c r="A2181" s="133" t="s">
        <v>5832</v>
      </c>
      <c r="B2181" s="119">
        <v>0</v>
      </c>
      <c r="C2181" s="119">
        <v>0</v>
      </c>
      <c r="D2181" s="133" t="s">
        <v>9641</v>
      </c>
      <c r="E2181" s="135" t="s">
        <v>16340</v>
      </c>
      <c r="F2181" s="114" t="s">
        <v>16463</v>
      </c>
    </row>
    <row r="2182" spans="1:6">
      <c r="A2182" s="133" t="s">
        <v>5833</v>
      </c>
      <c r="B2182" s="119">
        <v>0</v>
      </c>
      <c r="C2182" s="119">
        <v>0</v>
      </c>
      <c r="D2182" s="133" t="s">
        <v>9642</v>
      </c>
      <c r="E2182" s="135" t="s">
        <v>16341</v>
      </c>
      <c r="F2182" s="114" t="s">
        <v>16464</v>
      </c>
    </row>
    <row r="2183" spans="1:6">
      <c r="A2183" s="133" t="s">
        <v>5834</v>
      </c>
      <c r="B2183" s="119">
        <v>0</v>
      </c>
      <c r="C2183" s="119">
        <v>11</v>
      </c>
      <c r="D2183" s="133" t="s">
        <v>9643</v>
      </c>
      <c r="E2183" s="135" t="s">
        <v>16342</v>
      </c>
      <c r="F2183" s="114" t="s">
        <v>16465</v>
      </c>
    </row>
    <row r="2184" spans="1:6">
      <c r="A2184" s="133" t="s">
        <v>5835</v>
      </c>
      <c r="B2184" s="119">
        <v>0</v>
      </c>
      <c r="C2184" s="119">
        <v>30</v>
      </c>
      <c r="D2184" s="133" t="s">
        <v>9644</v>
      </c>
      <c r="E2184" s="135" t="s">
        <v>16343</v>
      </c>
      <c r="F2184" s="114" t="s">
        <v>16466</v>
      </c>
    </row>
    <row r="2185" spans="1:6">
      <c r="A2185" s="133" t="s">
        <v>5836</v>
      </c>
      <c r="B2185" s="119">
        <v>0</v>
      </c>
      <c r="C2185" s="119">
        <v>28</v>
      </c>
      <c r="D2185" s="133" t="s">
        <v>9645</v>
      </c>
      <c r="E2185" s="135" t="s">
        <v>16344</v>
      </c>
      <c r="F2185" s="114" t="s">
        <v>16467</v>
      </c>
    </row>
    <row r="2186" spans="1:6">
      <c r="A2186" s="133" t="s">
        <v>5837</v>
      </c>
      <c r="B2186" s="119">
        <v>0</v>
      </c>
      <c r="C2186" s="119">
        <v>13</v>
      </c>
      <c r="D2186" s="133" t="s">
        <v>9646</v>
      </c>
      <c r="E2186" s="135" t="s">
        <v>16345</v>
      </c>
      <c r="F2186" s="114" t="s">
        <v>5868</v>
      </c>
    </row>
    <row r="2187" spans="1:6">
      <c r="A2187" s="133" t="s">
        <v>1297</v>
      </c>
      <c r="B2187" s="119">
        <v>1</v>
      </c>
      <c r="C2187" s="119">
        <v>50</v>
      </c>
      <c r="D2187" s="133" t="s">
        <v>7797</v>
      </c>
      <c r="E2187" s="135" t="s">
        <v>24788</v>
      </c>
      <c r="F2187" s="114" t="s">
        <v>16468</v>
      </c>
    </row>
    <row r="2188" spans="1:6">
      <c r="A2188" s="133" t="s">
        <v>1298</v>
      </c>
      <c r="B2188" s="119">
        <v>0</v>
      </c>
      <c r="C2188" s="119">
        <v>85</v>
      </c>
      <c r="D2188" s="133" t="s">
        <v>7798</v>
      </c>
      <c r="E2188" s="135" t="s">
        <v>16346</v>
      </c>
      <c r="F2188" s="114" t="s">
        <v>16469</v>
      </c>
    </row>
    <row r="2189" spans="1:6">
      <c r="A2189" s="133" t="s">
        <v>1299</v>
      </c>
      <c r="B2189" s="119">
        <v>0</v>
      </c>
      <c r="C2189" s="119">
        <v>12.5</v>
      </c>
      <c r="D2189" s="133" t="s">
        <v>7799</v>
      </c>
      <c r="E2189" s="135" t="s">
        <v>16347</v>
      </c>
      <c r="F2189" s="114" t="s">
        <v>16470</v>
      </c>
    </row>
    <row r="2190" spans="1:6">
      <c r="A2190" s="133" t="s">
        <v>5838</v>
      </c>
      <c r="B2190" s="119">
        <v>0</v>
      </c>
      <c r="C2190" s="119">
        <v>0</v>
      </c>
      <c r="D2190" s="133" t="s">
        <v>9647</v>
      </c>
      <c r="E2190" s="135" t="s">
        <v>16348</v>
      </c>
      <c r="F2190" s="114" t="s">
        <v>16471</v>
      </c>
    </row>
    <row r="2191" spans="1:6">
      <c r="A2191" s="133" t="s">
        <v>5839</v>
      </c>
      <c r="B2191" s="119">
        <v>0</v>
      </c>
      <c r="C2191" s="119">
        <v>0</v>
      </c>
      <c r="D2191" s="133" t="s">
        <v>9648</v>
      </c>
      <c r="E2191" s="135" t="s">
        <v>16349</v>
      </c>
      <c r="F2191" s="114" t="s">
        <v>16472</v>
      </c>
    </row>
    <row r="2192" spans="1:6">
      <c r="A2192" s="133" t="s">
        <v>1302</v>
      </c>
      <c r="B2192" s="119">
        <v>2</v>
      </c>
      <c r="C2192" s="119">
        <v>12</v>
      </c>
      <c r="D2192" s="133" t="s">
        <v>7800</v>
      </c>
      <c r="E2192" s="135" t="s">
        <v>16350</v>
      </c>
      <c r="F2192" s="114" t="s">
        <v>16473</v>
      </c>
    </row>
    <row r="2193" spans="1:6">
      <c r="A2193" s="133" t="s">
        <v>1304</v>
      </c>
      <c r="B2193" s="119">
        <v>0</v>
      </c>
      <c r="C2193" s="119">
        <v>0</v>
      </c>
      <c r="D2193" s="133" t="s">
        <v>7801</v>
      </c>
      <c r="E2193" s="135" t="s">
        <v>16351</v>
      </c>
      <c r="F2193" s="114" t="s">
        <v>16474</v>
      </c>
    </row>
    <row r="2194" spans="1:6">
      <c r="A2194" s="133" t="s">
        <v>1307</v>
      </c>
      <c r="B2194" s="119">
        <v>1</v>
      </c>
      <c r="C2194" s="119">
        <v>11</v>
      </c>
      <c r="D2194" s="133" t="s">
        <v>7801</v>
      </c>
      <c r="E2194" s="135" t="s">
        <v>16352</v>
      </c>
      <c r="F2194" s="114" t="s">
        <v>16475</v>
      </c>
    </row>
    <row r="2195" spans="1:6">
      <c r="A2195" s="133" t="s">
        <v>1306</v>
      </c>
      <c r="B2195" s="119">
        <v>0</v>
      </c>
      <c r="C2195" s="119">
        <v>12</v>
      </c>
      <c r="D2195" s="133" t="s">
        <v>7802</v>
      </c>
      <c r="E2195" s="135" t="s">
        <v>16353</v>
      </c>
      <c r="F2195" s="114" t="s">
        <v>16476</v>
      </c>
    </row>
    <row r="2196" spans="1:6">
      <c r="A2196" s="133" t="s">
        <v>1308</v>
      </c>
      <c r="B2196" s="119">
        <v>0</v>
      </c>
      <c r="C2196" s="119">
        <v>60</v>
      </c>
      <c r="D2196" s="133" t="s">
        <v>7803</v>
      </c>
      <c r="E2196" s="135" t="s">
        <v>16354</v>
      </c>
      <c r="F2196" s="114" t="s">
        <v>16477</v>
      </c>
    </row>
    <row r="2197" spans="1:6">
      <c r="A2197" s="133" t="s">
        <v>1310</v>
      </c>
      <c r="B2197" s="119">
        <v>4</v>
      </c>
      <c r="C2197" s="119">
        <v>25</v>
      </c>
      <c r="D2197" s="133" t="s">
        <v>7804</v>
      </c>
      <c r="E2197" s="135" t="s">
        <v>16355</v>
      </c>
      <c r="F2197" s="114" t="s">
        <v>16478</v>
      </c>
    </row>
    <row r="2198" spans="1:6">
      <c r="A2198" s="133" t="s">
        <v>1309</v>
      </c>
      <c r="B2198" s="119">
        <v>2</v>
      </c>
      <c r="C2198" s="119">
        <v>25</v>
      </c>
      <c r="D2198" s="133" t="s">
        <v>7805</v>
      </c>
      <c r="E2198" s="135" t="s">
        <v>16356</v>
      </c>
      <c r="F2198" s="114" t="s">
        <v>16479</v>
      </c>
    </row>
    <row r="2199" spans="1:6">
      <c r="A2199" s="133" t="s">
        <v>1312</v>
      </c>
      <c r="B2199" s="119">
        <v>0</v>
      </c>
      <c r="C2199" s="119">
        <v>5</v>
      </c>
      <c r="D2199" s="133" t="s">
        <v>7806</v>
      </c>
      <c r="E2199" s="135" t="s">
        <v>16357</v>
      </c>
      <c r="F2199" s="114" t="s">
        <v>16480</v>
      </c>
    </row>
    <row r="2200" spans="1:6">
      <c r="A2200" s="133" t="s">
        <v>1311</v>
      </c>
      <c r="B2200" s="119">
        <v>3</v>
      </c>
      <c r="C2200" s="119">
        <v>5</v>
      </c>
      <c r="D2200" s="133" t="s">
        <v>7807</v>
      </c>
      <c r="E2200" s="135" t="s">
        <v>16358</v>
      </c>
      <c r="F2200" s="114" t="s">
        <v>16481</v>
      </c>
    </row>
    <row r="2201" spans="1:6">
      <c r="A2201" s="133" t="s">
        <v>1313</v>
      </c>
      <c r="B2201" s="119">
        <v>0</v>
      </c>
      <c r="C2201" s="119">
        <v>60</v>
      </c>
      <c r="D2201" s="133" t="s">
        <v>7808</v>
      </c>
      <c r="E2201" s="135" t="s">
        <v>16359</v>
      </c>
      <c r="F2201" s="114" t="s">
        <v>16482</v>
      </c>
    </row>
    <row r="2202" spans="1:6">
      <c r="A2202" s="133" t="s">
        <v>1314</v>
      </c>
      <c r="B2202" s="119">
        <v>0</v>
      </c>
      <c r="C2202" s="119">
        <v>128</v>
      </c>
      <c r="D2202" s="133" t="s">
        <v>7809</v>
      </c>
      <c r="E2202" s="135" t="s">
        <v>16360</v>
      </c>
      <c r="F2202" s="114" t="s">
        <v>16483</v>
      </c>
    </row>
    <row r="2203" spans="1:6">
      <c r="A2203" s="133" t="s">
        <v>5840</v>
      </c>
      <c r="B2203" s="119">
        <v>0</v>
      </c>
      <c r="C2203" s="119">
        <v>0</v>
      </c>
      <c r="D2203" s="133" t="s">
        <v>9649</v>
      </c>
      <c r="E2203" s="135" t="s">
        <v>16361</v>
      </c>
      <c r="F2203" s="114" t="s">
        <v>16484</v>
      </c>
    </row>
    <row r="2204" spans="1:6">
      <c r="A2204" s="133" t="s">
        <v>5841</v>
      </c>
      <c r="B2204" s="119">
        <v>0</v>
      </c>
      <c r="C2204" s="119">
        <v>0</v>
      </c>
      <c r="D2204" s="133" t="s">
        <v>9650</v>
      </c>
      <c r="E2204" s="135" t="s">
        <v>16362</v>
      </c>
      <c r="F2204" s="114" t="s">
        <v>16485</v>
      </c>
    </row>
    <row r="2205" spans="1:6">
      <c r="A2205" s="133" t="s">
        <v>5842</v>
      </c>
      <c r="B2205" s="119">
        <v>0</v>
      </c>
      <c r="C2205" s="119">
        <v>42</v>
      </c>
      <c r="D2205" s="133" t="s">
        <v>9651</v>
      </c>
      <c r="E2205" s="135" t="s">
        <v>16363</v>
      </c>
      <c r="F2205" s="114" t="s">
        <v>16486</v>
      </c>
    </row>
    <row r="2206" spans="1:6">
      <c r="A2206" s="133" t="s">
        <v>5843</v>
      </c>
      <c r="B2206" s="119">
        <v>0</v>
      </c>
      <c r="C2206" s="119">
        <v>0</v>
      </c>
      <c r="D2206" s="133" t="s">
        <v>9652</v>
      </c>
      <c r="E2206" s="135" t="s">
        <v>16364</v>
      </c>
      <c r="F2206" s="114" t="s">
        <v>16487</v>
      </c>
    </row>
    <row r="2207" spans="1:6">
      <c r="A2207" s="133" t="s">
        <v>22330</v>
      </c>
      <c r="B2207" s="119">
        <v>0</v>
      </c>
      <c r="C2207" s="119">
        <v>133</v>
      </c>
      <c r="D2207" s="133" t="s">
        <v>21406</v>
      </c>
      <c r="E2207" s="135" t="s">
        <v>22331</v>
      </c>
      <c r="F2207" s="114" t="s">
        <v>23631</v>
      </c>
    </row>
    <row r="2208" spans="1:6">
      <c r="A2208" s="133" t="s">
        <v>9973</v>
      </c>
      <c r="B2208" s="119">
        <v>0</v>
      </c>
      <c r="C2208" s="119">
        <v>0</v>
      </c>
      <c r="D2208" s="133" t="s">
        <v>9974</v>
      </c>
      <c r="E2208" s="135" t="s">
        <v>16365</v>
      </c>
      <c r="F2208" s="114" t="s">
        <v>23632</v>
      </c>
    </row>
    <row r="2209" spans="1:6">
      <c r="A2209" s="133" t="s">
        <v>3694</v>
      </c>
      <c r="B2209" s="119">
        <v>0</v>
      </c>
      <c r="C2209" s="119">
        <v>30</v>
      </c>
      <c r="D2209" s="133" t="s">
        <v>7810</v>
      </c>
      <c r="E2209" s="135" t="s">
        <v>16366</v>
      </c>
      <c r="F2209" s="114" t="s">
        <v>24789</v>
      </c>
    </row>
    <row r="2210" spans="1:6">
      <c r="A2210" s="133" t="s">
        <v>1315</v>
      </c>
      <c r="B2210" s="119">
        <v>0</v>
      </c>
      <c r="C2210" s="119">
        <v>135</v>
      </c>
      <c r="D2210" s="133" t="s">
        <v>7811</v>
      </c>
      <c r="E2210" s="135" t="s">
        <v>1316</v>
      </c>
      <c r="F2210" s="114" t="s">
        <v>16488</v>
      </c>
    </row>
    <row r="2211" spans="1:6">
      <c r="A2211" s="133" t="s">
        <v>3898</v>
      </c>
      <c r="B2211" s="119">
        <v>14</v>
      </c>
      <c r="C2211" s="119">
        <v>62</v>
      </c>
      <c r="D2211" s="133" t="s">
        <v>7812</v>
      </c>
      <c r="E2211" s="135" t="s">
        <v>16367</v>
      </c>
      <c r="F2211" s="114" t="s">
        <v>16489</v>
      </c>
    </row>
    <row r="2212" spans="1:6">
      <c r="A2212" s="133" t="s">
        <v>4236</v>
      </c>
      <c r="B2212" s="119">
        <v>0</v>
      </c>
      <c r="C2212" s="119">
        <v>66</v>
      </c>
      <c r="D2212" s="133" t="s">
        <v>7813</v>
      </c>
      <c r="E2212" s="135" t="s">
        <v>4237</v>
      </c>
      <c r="F2212" s="114" t="s">
        <v>16490</v>
      </c>
    </row>
    <row r="2213" spans="1:6">
      <c r="A2213" s="133" t="s">
        <v>3803</v>
      </c>
      <c r="B2213" s="119">
        <v>9</v>
      </c>
      <c r="C2213" s="119">
        <v>6</v>
      </c>
      <c r="D2213" s="133" t="s">
        <v>7814</v>
      </c>
      <c r="E2213" s="135" t="s">
        <v>16368</v>
      </c>
      <c r="F2213" s="114" t="s">
        <v>16491</v>
      </c>
    </row>
    <row r="2214" spans="1:6">
      <c r="A2214" s="133" t="s">
        <v>3804</v>
      </c>
      <c r="B2214" s="119">
        <v>2</v>
      </c>
      <c r="C2214" s="119">
        <v>6</v>
      </c>
      <c r="D2214" s="133" t="s">
        <v>7815</v>
      </c>
      <c r="E2214" s="135" t="s">
        <v>16369</v>
      </c>
      <c r="F2214" s="114" t="s">
        <v>16492</v>
      </c>
    </row>
    <row r="2215" spans="1:6">
      <c r="A2215" s="133" t="s">
        <v>1317</v>
      </c>
      <c r="B2215" s="119">
        <v>0</v>
      </c>
      <c r="C2215" s="119">
        <v>22</v>
      </c>
      <c r="D2215" s="133" t="s">
        <v>7816</v>
      </c>
      <c r="E2215" s="135" t="s">
        <v>16370</v>
      </c>
      <c r="F2215" s="114" t="s">
        <v>16493</v>
      </c>
    </row>
    <row r="2216" spans="1:6">
      <c r="A2216" s="133" t="s">
        <v>3693</v>
      </c>
      <c r="B2216" s="119">
        <v>1</v>
      </c>
      <c r="C2216" s="119">
        <v>22</v>
      </c>
      <c r="D2216" s="133" t="s">
        <v>7817</v>
      </c>
      <c r="E2216" s="135" t="s">
        <v>16371</v>
      </c>
      <c r="F2216" s="114" t="s">
        <v>16494</v>
      </c>
    </row>
    <row r="2217" spans="1:6">
      <c r="A2217" s="133" t="s">
        <v>5166</v>
      </c>
      <c r="B2217" s="119">
        <v>0</v>
      </c>
      <c r="C2217" s="119">
        <v>30</v>
      </c>
      <c r="D2217" s="133" t="s">
        <v>23966</v>
      </c>
      <c r="E2217" s="135" t="s">
        <v>23967</v>
      </c>
      <c r="F2217" s="114" t="s">
        <v>16495</v>
      </c>
    </row>
    <row r="2218" spans="1:6">
      <c r="A2218" s="133" t="s">
        <v>5167</v>
      </c>
      <c r="B2218" s="119">
        <v>0</v>
      </c>
      <c r="C2218" s="119">
        <v>30</v>
      </c>
      <c r="D2218" s="133" t="s">
        <v>7898</v>
      </c>
      <c r="E2218" s="135" t="s">
        <v>19998</v>
      </c>
      <c r="F2218" s="114" t="s">
        <v>16496</v>
      </c>
    </row>
    <row r="2219" spans="1:6">
      <c r="A2219" s="133" t="s">
        <v>3899</v>
      </c>
      <c r="B2219" s="119">
        <v>5</v>
      </c>
      <c r="C2219" s="119">
        <v>10</v>
      </c>
      <c r="D2219" s="133" t="s">
        <v>7818</v>
      </c>
      <c r="E2219" s="135" t="s">
        <v>16372</v>
      </c>
      <c r="F2219" s="114" t="s">
        <v>16496</v>
      </c>
    </row>
    <row r="2220" spans="1:6">
      <c r="A2220" s="133" t="s">
        <v>3900</v>
      </c>
      <c r="B2220" s="119">
        <v>9</v>
      </c>
      <c r="C2220" s="119">
        <v>10</v>
      </c>
      <c r="D2220" s="133" t="s">
        <v>7819</v>
      </c>
      <c r="E2220" s="135" t="s">
        <v>16373</v>
      </c>
      <c r="F2220" s="114" t="s">
        <v>16497</v>
      </c>
    </row>
    <row r="2221" spans="1:6">
      <c r="A2221" s="133" t="s">
        <v>767</v>
      </c>
      <c r="B2221" s="119">
        <v>0</v>
      </c>
      <c r="C2221" s="119">
        <v>50</v>
      </c>
      <c r="D2221" s="133" t="s">
        <v>7820</v>
      </c>
      <c r="E2221" s="135" t="s">
        <v>16374</v>
      </c>
      <c r="F2221" s="114" t="s">
        <v>16498</v>
      </c>
    </row>
    <row r="2222" spans="1:6">
      <c r="A2222" s="133" t="s">
        <v>2133</v>
      </c>
      <c r="B2222" s="119">
        <v>1</v>
      </c>
      <c r="C2222" s="119">
        <v>35</v>
      </c>
      <c r="D2222" s="133" t="s">
        <v>7820</v>
      </c>
      <c r="E2222" s="135" t="s">
        <v>16375</v>
      </c>
      <c r="F2222" s="114" t="s">
        <v>16499</v>
      </c>
    </row>
    <row r="2223" spans="1:6">
      <c r="A2223" s="133" t="s">
        <v>3806</v>
      </c>
      <c r="B2223" s="119">
        <v>13</v>
      </c>
      <c r="C2223" s="119">
        <v>14.5</v>
      </c>
      <c r="D2223" s="133" t="s">
        <v>7821</v>
      </c>
      <c r="E2223" s="135" t="s">
        <v>16376</v>
      </c>
      <c r="F2223" s="114" t="s">
        <v>16500</v>
      </c>
    </row>
    <row r="2224" spans="1:6">
      <c r="A2224" s="133" t="s">
        <v>5844</v>
      </c>
      <c r="B2224" s="119">
        <v>4</v>
      </c>
      <c r="C2224" s="119">
        <v>42</v>
      </c>
      <c r="D2224" s="133" t="s">
        <v>9178</v>
      </c>
      <c r="E2224" s="135" t="s">
        <v>16377</v>
      </c>
      <c r="F2224" s="114" t="s">
        <v>24790</v>
      </c>
    </row>
    <row r="2225" spans="1:6">
      <c r="A2225" s="133" t="s">
        <v>28171</v>
      </c>
      <c r="B2225" s="119">
        <v>0</v>
      </c>
      <c r="C2225" s="119">
        <v>20</v>
      </c>
      <c r="D2225" s="133" t="s">
        <v>28172</v>
      </c>
      <c r="E2225" s="135" t="s">
        <v>28113</v>
      </c>
      <c r="F2225" s="114" t="s">
        <v>16501</v>
      </c>
    </row>
    <row r="2226" spans="1:6">
      <c r="A2226" s="133" t="s">
        <v>28173</v>
      </c>
      <c r="B2226" s="119">
        <v>1</v>
      </c>
      <c r="C2226" s="119">
        <v>20</v>
      </c>
      <c r="D2226" s="133" t="s">
        <v>28174</v>
      </c>
      <c r="E2226" s="135" t="s">
        <v>28113</v>
      </c>
      <c r="F2226" s="114" t="s">
        <v>16502</v>
      </c>
    </row>
    <row r="2227" spans="1:6">
      <c r="A2227" s="133" t="s">
        <v>3807</v>
      </c>
      <c r="B2227" s="119">
        <v>76</v>
      </c>
      <c r="C2227" s="119">
        <v>79</v>
      </c>
      <c r="D2227" s="133" t="s">
        <v>7822</v>
      </c>
      <c r="E2227" s="135" t="s">
        <v>3808</v>
      </c>
      <c r="F2227" s="114" t="s">
        <v>3254</v>
      </c>
    </row>
    <row r="2228" spans="1:6">
      <c r="A2228" s="133" t="s">
        <v>3809</v>
      </c>
      <c r="B2228" s="119">
        <v>0</v>
      </c>
      <c r="C2228" s="119">
        <v>23</v>
      </c>
      <c r="D2228" s="133" t="s">
        <v>7823</v>
      </c>
      <c r="E2228" s="135" t="s">
        <v>16378</v>
      </c>
      <c r="F2228" s="114" t="s">
        <v>16503</v>
      </c>
    </row>
    <row r="2229" spans="1:6">
      <c r="A2229" s="133" t="s">
        <v>1262</v>
      </c>
      <c r="B2229" s="119">
        <v>0</v>
      </c>
      <c r="C2229" s="119">
        <v>23</v>
      </c>
      <c r="D2229" s="133" t="s">
        <v>7824</v>
      </c>
      <c r="E2229" s="135" t="s">
        <v>16379</v>
      </c>
      <c r="F2229" s="114" t="s">
        <v>16504</v>
      </c>
    </row>
    <row r="2230" spans="1:6">
      <c r="A2230" s="133" t="s">
        <v>28175</v>
      </c>
      <c r="B2230" s="119">
        <v>0</v>
      </c>
      <c r="C2230" s="119">
        <v>12</v>
      </c>
      <c r="D2230" s="133" t="s">
        <v>28176</v>
      </c>
      <c r="E2230" s="135" t="s">
        <v>16380</v>
      </c>
      <c r="F2230" s="114" t="s">
        <v>16505</v>
      </c>
    </row>
    <row r="2231" spans="1:6">
      <c r="A2231" s="133" t="s">
        <v>28177</v>
      </c>
      <c r="B2231" s="119">
        <v>0</v>
      </c>
      <c r="C2231" s="119">
        <v>12</v>
      </c>
      <c r="D2231" s="133" t="s">
        <v>28178</v>
      </c>
      <c r="E2231" s="135" t="s">
        <v>16381</v>
      </c>
      <c r="F2231" s="114" t="s">
        <v>16506</v>
      </c>
    </row>
    <row r="2232" spans="1:6">
      <c r="A2232" s="133" t="s">
        <v>9905</v>
      </c>
      <c r="B2232" s="119">
        <v>10</v>
      </c>
      <c r="C2232" s="119">
        <v>10</v>
      </c>
      <c r="D2232" s="133" t="s">
        <v>22255</v>
      </c>
      <c r="E2232" s="135" t="s">
        <v>16380</v>
      </c>
      <c r="F2232" s="114" t="s">
        <v>16507</v>
      </c>
    </row>
    <row r="2233" spans="1:6">
      <c r="A2233" s="133" t="s">
        <v>9906</v>
      </c>
      <c r="B2233" s="119">
        <v>25</v>
      </c>
      <c r="C2233" s="119">
        <v>10</v>
      </c>
      <c r="D2233" s="133" t="s">
        <v>22256</v>
      </c>
      <c r="E2233" s="135" t="s">
        <v>16381</v>
      </c>
      <c r="F2233" s="114" t="s">
        <v>16508</v>
      </c>
    </row>
    <row r="2234" spans="1:6">
      <c r="A2234" s="133" t="s">
        <v>5845</v>
      </c>
      <c r="B2234" s="119">
        <v>0</v>
      </c>
      <c r="C2234" s="119">
        <v>0</v>
      </c>
      <c r="D2234" s="133" t="s">
        <v>9653</v>
      </c>
      <c r="E2234" s="135" t="s">
        <v>16382</v>
      </c>
      <c r="F2234" s="114" t="s">
        <v>16509</v>
      </c>
    </row>
    <row r="2235" spans="1:6">
      <c r="A2235" s="133" t="s">
        <v>5846</v>
      </c>
      <c r="B2235" s="119">
        <v>0</v>
      </c>
      <c r="C2235" s="119">
        <v>0</v>
      </c>
      <c r="D2235" s="133" t="s">
        <v>9654</v>
      </c>
      <c r="E2235" s="135" t="s">
        <v>16383</v>
      </c>
      <c r="F2235" s="114" t="s">
        <v>16510</v>
      </c>
    </row>
    <row r="2236" spans="1:6">
      <c r="A2236" s="133" t="s">
        <v>5847</v>
      </c>
      <c r="B2236" s="119">
        <v>0</v>
      </c>
      <c r="C2236" s="119">
        <v>0</v>
      </c>
      <c r="D2236" s="133" t="s">
        <v>9655</v>
      </c>
      <c r="E2236" s="135" t="s">
        <v>5848</v>
      </c>
      <c r="F2236" s="114" t="s">
        <v>16511</v>
      </c>
    </row>
    <row r="2237" spans="1:6">
      <c r="A2237" s="133" t="s">
        <v>5849</v>
      </c>
      <c r="B2237" s="119">
        <v>0</v>
      </c>
      <c r="C2237" s="119">
        <v>0</v>
      </c>
      <c r="D2237" s="133" t="s">
        <v>9656</v>
      </c>
      <c r="E2237" s="135" t="s">
        <v>16384</v>
      </c>
      <c r="F2237" s="114" t="s">
        <v>16512</v>
      </c>
    </row>
    <row r="2238" spans="1:6">
      <c r="A2238" s="133" t="s">
        <v>1318</v>
      </c>
      <c r="B2238" s="119">
        <v>0</v>
      </c>
      <c r="C2238" s="119">
        <v>160</v>
      </c>
      <c r="D2238" s="133" t="s">
        <v>7825</v>
      </c>
      <c r="E2238" s="135" t="s">
        <v>16385</v>
      </c>
      <c r="F2238" s="114" t="s">
        <v>16513</v>
      </c>
    </row>
    <row r="2239" spans="1:6">
      <c r="A2239" s="133" t="s">
        <v>1319</v>
      </c>
      <c r="B2239" s="119">
        <v>0</v>
      </c>
      <c r="C2239" s="119">
        <v>51</v>
      </c>
      <c r="D2239" s="133" t="s">
        <v>7826</v>
      </c>
      <c r="E2239" s="135" t="s">
        <v>16386</v>
      </c>
      <c r="F2239" s="114" t="s">
        <v>16514</v>
      </c>
    </row>
    <row r="2240" spans="1:6">
      <c r="A2240" s="133" t="s">
        <v>1320</v>
      </c>
      <c r="B2240" s="119">
        <v>0</v>
      </c>
      <c r="C2240" s="119">
        <v>34</v>
      </c>
      <c r="D2240" s="133" t="s">
        <v>7827</v>
      </c>
      <c r="E2240" s="135" t="s">
        <v>16387</v>
      </c>
      <c r="F2240" s="114" t="s">
        <v>20312</v>
      </c>
    </row>
    <row r="2241" spans="1:6">
      <c r="A2241" s="133" t="s">
        <v>4238</v>
      </c>
      <c r="B2241" s="119">
        <v>0</v>
      </c>
      <c r="C2241" s="119">
        <v>145</v>
      </c>
      <c r="D2241" s="133" t="s">
        <v>7828</v>
      </c>
      <c r="E2241" s="135" t="s">
        <v>16388</v>
      </c>
      <c r="F2241" s="114" t="s">
        <v>16515</v>
      </c>
    </row>
    <row r="2242" spans="1:6">
      <c r="A2242" s="133" t="s">
        <v>1322</v>
      </c>
      <c r="B2242" s="119">
        <v>0</v>
      </c>
      <c r="C2242" s="119">
        <v>8</v>
      </c>
      <c r="D2242" s="133" t="s">
        <v>7829</v>
      </c>
      <c r="E2242" s="135" t="s">
        <v>16389</v>
      </c>
      <c r="F2242" s="114" t="s">
        <v>16516</v>
      </c>
    </row>
    <row r="2243" spans="1:6">
      <c r="A2243" s="133" t="s">
        <v>1321</v>
      </c>
      <c r="B2243" s="119">
        <v>0</v>
      </c>
      <c r="C2243" s="119">
        <v>8</v>
      </c>
      <c r="D2243" s="133" t="s">
        <v>7830</v>
      </c>
      <c r="E2243" s="135" t="s">
        <v>16390</v>
      </c>
      <c r="F2243" s="114" t="s">
        <v>16517</v>
      </c>
    </row>
    <row r="2244" spans="1:6">
      <c r="A2244" s="133" t="s">
        <v>5850</v>
      </c>
      <c r="B2244" s="119">
        <v>0</v>
      </c>
      <c r="C2244" s="119">
        <v>0</v>
      </c>
      <c r="D2244" s="133" t="s">
        <v>9657</v>
      </c>
      <c r="E2244" s="135" t="s">
        <v>16391</v>
      </c>
      <c r="F2244" s="114" t="s">
        <v>16518</v>
      </c>
    </row>
    <row r="2245" spans="1:6">
      <c r="A2245" s="133" t="s">
        <v>3810</v>
      </c>
      <c r="B2245" s="119">
        <v>15</v>
      </c>
      <c r="C2245" s="119">
        <v>68</v>
      </c>
      <c r="D2245" s="133" t="s">
        <v>7831</v>
      </c>
      <c r="E2245" s="135" t="s">
        <v>16392</v>
      </c>
      <c r="F2245" s="114" t="s">
        <v>5887</v>
      </c>
    </row>
    <row r="2246" spans="1:6">
      <c r="A2246" s="133" t="s">
        <v>1325</v>
      </c>
      <c r="B2246" s="119">
        <v>0</v>
      </c>
      <c r="C2246" s="119">
        <v>26.5</v>
      </c>
      <c r="D2246" s="133" t="s">
        <v>7832</v>
      </c>
      <c r="E2246" s="135" t="s">
        <v>16393</v>
      </c>
      <c r="F2246" s="114" t="s">
        <v>23171</v>
      </c>
    </row>
    <row r="2247" spans="1:6">
      <c r="A2247" s="133" t="s">
        <v>1324</v>
      </c>
      <c r="B2247" s="119">
        <v>0</v>
      </c>
      <c r="C2247" s="119">
        <v>26.5</v>
      </c>
      <c r="D2247" s="133" t="s">
        <v>7833</v>
      </c>
      <c r="E2247" s="135" t="s">
        <v>16394</v>
      </c>
      <c r="F2247" s="114" t="s">
        <v>23174</v>
      </c>
    </row>
    <row r="2248" spans="1:6">
      <c r="A2248" s="133" t="s">
        <v>1326</v>
      </c>
      <c r="B2248" s="119">
        <v>0</v>
      </c>
      <c r="C2248" s="119">
        <v>37</v>
      </c>
      <c r="D2248" s="133" t="s">
        <v>7834</v>
      </c>
      <c r="E2248" s="135" t="s">
        <v>16395</v>
      </c>
      <c r="F2248" s="114" t="s">
        <v>23177</v>
      </c>
    </row>
    <row r="2249" spans="1:6">
      <c r="A2249" s="133" t="s">
        <v>1266</v>
      </c>
      <c r="B2249" s="119">
        <v>0</v>
      </c>
      <c r="C2249" s="119">
        <v>31</v>
      </c>
      <c r="D2249" s="133" t="s">
        <v>7835</v>
      </c>
      <c r="E2249" s="135" t="s">
        <v>16396</v>
      </c>
      <c r="F2249" s="114" t="s">
        <v>20314</v>
      </c>
    </row>
    <row r="2250" spans="1:6">
      <c r="A2250" s="133" t="s">
        <v>3695</v>
      </c>
      <c r="B2250" s="119">
        <v>0</v>
      </c>
      <c r="C2250" s="119">
        <v>23</v>
      </c>
      <c r="D2250" s="133" t="s">
        <v>7836</v>
      </c>
      <c r="E2250" s="135" t="s">
        <v>16397</v>
      </c>
      <c r="F2250" s="114" t="s">
        <v>20316</v>
      </c>
    </row>
    <row r="2251" spans="1:6">
      <c r="A2251" s="133" t="s">
        <v>3696</v>
      </c>
      <c r="B2251" s="119">
        <v>0</v>
      </c>
      <c r="C2251" s="119">
        <v>16</v>
      </c>
      <c r="D2251" s="133" t="s">
        <v>7837</v>
      </c>
      <c r="E2251" s="135" t="s">
        <v>16398</v>
      </c>
      <c r="F2251" s="114" t="s">
        <v>16519</v>
      </c>
    </row>
    <row r="2252" spans="1:6">
      <c r="A2252" s="133" t="s">
        <v>3697</v>
      </c>
      <c r="B2252" s="119">
        <v>0</v>
      </c>
      <c r="C2252" s="119">
        <v>14</v>
      </c>
      <c r="D2252" s="133" t="s">
        <v>7838</v>
      </c>
      <c r="E2252" s="135" t="s">
        <v>16399</v>
      </c>
      <c r="F2252" s="114" t="s">
        <v>16520</v>
      </c>
    </row>
    <row r="2253" spans="1:6">
      <c r="A2253" s="133" t="s">
        <v>697</v>
      </c>
      <c r="B2253" s="119">
        <v>0</v>
      </c>
      <c r="C2253" s="119">
        <v>125</v>
      </c>
      <c r="D2253" s="133" t="s">
        <v>7854</v>
      </c>
      <c r="E2253" s="135" t="s">
        <v>16400</v>
      </c>
      <c r="F2253" s="114" t="s">
        <v>16521</v>
      </c>
    </row>
    <row r="2254" spans="1:6">
      <c r="A2254" s="133" t="s">
        <v>3698</v>
      </c>
      <c r="B2254" s="119">
        <v>0</v>
      </c>
      <c r="C2254" s="119">
        <v>88</v>
      </c>
      <c r="D2254" s="133" t="s">
        <v>7839</v>
      </c>
      <c r="E2254" s="135" t="s">
        <v>16401</v>
      </c>
      <c r="F2254" s="114" t="s">
        <v>16522</v>
      </c>
    </row>
    <row r="2255" spans="1:6">
      <c r="A2255" s="133" t="s">
        <v>1267</v>
      </c>
      <c r="B2255" s="119">
        <v>0</v>
      </c>
      <c r="C2255" s="119">
        <v>56</v>
      </c>
      <c r="D2255" s="133" t="s">
        <v>7840</v>
      </c>
      <c r="E2255" s="135" t="s">
        <v>16402</v>
      </c>
      <c r="F2255" s="114" t="s">
        <v>16523</v>
      </c>
    </row>
    <row r="2256" spans="1:6">
      <c r="A2256" s="133" t="s">
        <v>3699</v>
      </c>
      <c r="B2256" s="119">
        <v>0</v>
      </c>
      <c r="C2256" s="119">
        <v>63</v>
      </c>
      <c r="D2256" s="133" t="s">
        <v>7841</v>
      </c>
      <c r="E2256" s="135" t="s">
        <v>16403</v>
      </c>
      <c r="F2256" s="114" t="s">
        <v>16524</v>
      </c>
    </row>
    <row r="2257" spans="1:6">
      <c r="A2257" s="133" t="s">
        <v>1327</v>
      </c>
      <c r="B2257" s="119">
        <v>0</v>
      </c>
      <c r="C2257" s="119">
        <v>91</v>
      </c>
      <c r="D2257" s="133" t="s">
        <v>7842</v>
      </c>
      <c r="E2257" s="135" t="s">
        <v>1328</v>
      </c>
      <c r="F2257" s="114" t="s">
        <v>19878</v>
      </c>
    </row>
    <row r="2258" spans="1:6">
      <c r="A2258" s="133" t="s">
        <v>1329</v>
      </c>
      <c r="B2258" s="119">
        <v>0</v>
      </c>
      <c r="C2258" s="119">
        <v>85</v>
      </c>
      <c r="D2258" s="133" t="s">
        <v>7843</v>
      </c>
      <c r="E2258" s="135" t="s">
        <v>1330</v>
      </c>
      <c r="F2258" s="114" t="s">
        <v>16525</v>
      </c>
    </row>
    <row r="2259" spans="1:6">
      <c r="A2259" s="133" t="s">
        <v>3702</v>
      </c>
      <c r="B2259" s="119">
        <v>0</v>
      </c>
      <c r="C2259" s="119">
        <v>20</v>
      </c>
      <c r="D2259" s="133" t="s">
        <v>7844</v>
      </c>
      <c r="E2259" s="135" t="s">
        <v>16404</v>
      </c>
      <c r="F2259" s="114" t="s">
        <v>16526</v>
      </c>
    </row>
    <row r="2260" spans="1:6">
      <c r="A2260" s="133" t="s">
        <v>3701</v>
      </c>
      <c r="B2260" s="119">
        <v>0</v>
      </c>
      <c r="C2260" s="119">
        <v>20</v>
      </c>
      <c r="D2260" s="133" t="s">
        <v>7845</v>
      </c>
      <c r="E2260" s="135" t="s">
        <v>16405</v>
      </c>
      <c r="F2260" s="114" t="s">
        <v>16527</v>
      </c>
    </row>
    <row r="2261" spans="1:6">
      <c r="A2261" s="133" t="s">
        <v>3703</v>
      </c>
      <c r="B2261" s="119">
        <v>0</v>
      </c>
      <c r="C2261" s="119">
        <v>22.8</v>
      </c>
      <c r="D2261" s="133" t="s">
        <v>7846</v>
      </c>
      <c r="E2261" s="135" t="s">
        <v>16406</v>
      </c>
      <c r="F2261" s="114" t="s">
        <v>4245</v>
      </c>
    </row>
    <row r="2262" spans="1:6">
      <c r="A2262" s="133" t="s">
        <v>1331</v>
      </c>
      <c r="B2262" s="119">
        <v>0</v>
      </c>
      <c r="C2262" s="119">
        <v>22.8</v>
      </c>
      <c r="D2262" s="133" t="s">
        <v>7847</v>
      </c>
      <c r="E2262" s="135" t="s">
        <v>16407</v>
      </c>
      <c r="F2262" s="114" t="s">
        <v>16528</v>
      </c>
    </row>
    <row r="2263" spans="1:6">
      <c r="A2263" s="133" t="s">
        <v>5851</v>
      </c>
      <c r="B2263" s="119">
        <v>0</v>
      </c>
      <c r="C2263" s="119">
        <v>0</v>
      </c>
      <c r="D2263" s="133" t="s">
        <v>9658</v>
      </c>
      <c r="E2263" s="135" t="s">
        <v>16408</v>
      </c>
      <c r="F2263" s="114" t="s">
        <v>16529</v>
      </c>
    </row>
    <row r="2264" spans="1:6">
      <c r="A2264" s="133" t="s">
        <v>1333</v>
      </c>
      <c r="B2264" s="119">
        <v>3</v>
      </c>
      <c r="C2264" s="119">
        <v>9</v>
      </c>
      <c r="D2264" s="133" t="s">
        <v>7848</v>
      </c>
      <c r="E2264" s="135" t="s">
        <v>16409</v>
      </c>
      <c r="F2264" s="114" t="s">
        <v>16530</v>
      </c>
    </row>
    <row r="2265" spans="1:6">
      <c r="A2265" s="133" t="s">
        <v>1332</v>
      </c>
      <c r="B2265" s="119">
        <v>5</v>
      </c>
      <c r="C2265" s="119">
        <v>9</v>
      </c>
      <c r="D2265" s="133" t="s">
        <v>7849</v>
      </c>
      <c r="E2265" s="135" t="s">
        <v>16410</v>
      </c>
      <c r="F2265" s="114" t="s">
        <v>16531</v>
      </c>
    </row>
    <row r="2266" spans="1:6">
      <c r="A2266" s="133" t="s">
        <v>1335</v>
      </c>
      <c r="B2266" s="119">
        <v>5</v>
      </c>
      <c r="C2266" s="119">
        <v>8</v>
      </c>
      <c r="D2266" s="133" t="s">
        <v>7850</v>
      </c>
      <c r="E2266" s="135" t="s">
        <v>16411</v>
      </c>
      <c r="F2266" s="114" t="s">
        <v>16532</v>
      </c>
    </row>
    <row r="2267" spans="1:6">
      <c r="A2267" s="133" t="s">
        <v>1334</v>
      </c>
      <c r="B2267" s="119">
        <v>3</v>
      </c>
      <c r="C2267" s="119">
        <v>8</v>
      </c>
      <c r="D2267" s="133" t="s">
        <v>7851</v>
      </c>
      <c r="E2267" s="135" t="s">
        <v>16412</v>
      </c>
      <c r="F2267" s="114" t="s">
        <v>16533</v>
      </c>
    </row>
    <row r="2268" spans="1:6">
      <c r="A2268" s="133" t="s">
        <v>3704</v>
      </c>
      <c r="B2268" s="119">
        <v>2</v>
      </c>
      <c r="C2268" s="119">
        <v>50</v>
      </c>
      <c r="D2268" s="133" t="s">
        <v>7852</v>
      </c>
      <c r="E2268" s="135" t="s">
        <v>16413</v>
      </c>
      <c r="F2268" s="114" t="s">
        <v>16534</v>
      </c>
    </row>
    <row r="2269" spans="1:6">
      <c r="A2269" s="133" t="s">
        <v>1336</v>
      </c>
      <c r="B2269" s="119">
        <v>1</v>
      </c>
      <c r="C2269" s="119">
        <v>16</v>
      </c>
      <c r="D2269" s="133" t="s">
        <v>7853</v>
      </c>
      <c r="E2269" s="135" t="s">
        <v>16414</v>
      </c>
      <c r="F2269" s="114" t="s">
        <v>16535</v>
      </c>
    </row>
    <row r="2270" spans="1:6">
      <c r="A2270" s="133" t="s">
        <v>1268</v>
      </c>
      <c r="B2270" s="119">
        <v>0</v>
      </c>
      <c r="C2270" s="119">
        <v>97</v>
      </c>
      <c r="D2270" s="133" t="s">
        <v>7855</v>
      </c>
      <c r="E2270" s="135" t="s">
        <v>16415</v>
      </c>
      <c r="F2270" s="114" t="s">
        <v>16536</v>
      </c>
    </row>
    <row r="2271" spans="1:6">
      <c r="A2271" s="133" t="s">
        <v>1269</v>
      </c>
      <c r="B2271" s="119">
        <v>6</v>
      </c>
      <c r="C2271" s="119">
        <v>6</v>
      </c>
      <c r="D2271" s="133" t="s">
        <v>7856</v>
      </c>
      <c r="E2271" s="135" t="s">
        <v>16416</v>
      </c>
      <c r="F2271" s="114" t="s">
        <v>20000</v>
      </c>
    </row>
    <row r="2272" spans="1:6">
      <c r="A2272" s="133" t="s">
        <v>1270</v>
      </c>
      <c r="B2272" s="119">
        <v>0</v>
      </c>
      <c r="C2272" s="119">
        <v>17</v>
      </c>
      <c r="D2272" s="133" t="s">
        <v>7857</v>
      </c>
      <c r="E2272" s="135" t="s">
        <v>16417</v>
      </c>
      <c r="F2272" s="114" t="s">
        <v>16537</v>
      </c>
    </row>
    <row r="2273" spans="1:6">
      <c r="A2273" s="133" t="s">
        <v>5852</v>
      </c>
      <c r="B2273" s="119">
        <v>0</v>
      </c>
      <c r="C2273" s="119">
        <v>0</v>
      </c>
      <c r="D2273" s="133" t="s">
        <v>9659</v>
      </c>
      <c r="E2273" s="135" t="s">
        <v>16418</v>
      </c>
      <c r="F2273" s="114" t="s">
        <v>16538</v>
      </c>
    </row>
    <row r="2274" spans="1:6">
      <c r="A2274" s="133" t="s">
        <v>5853</v>
      </c>
      <c r="B2274" s="119">
        <v>0</v>
      </c>
      <c r="C2274" s="119">
        <v>0</v>
      </c>
      <c r="D2274" s="133" t="s">
        <v>9660</v>
      </c>
      <c r="E2274" s="135" t="s">
        <v>16419</v>
      </c>
      <c r="F2274" s="114" t="s">
        <v>16539</v>
      </c>
    </row>
    <row r="2275" spans="1:6">
      <c r="A2275" s="133" t="s">
        <v>5854</v>
      </c>
      <c r="B2275" s="119">
        <v>0</v>
      </c>
      <c r="C2275" s="119">
        <v>0</v>
      </c>
      <c r="D2275" s="133" t="s">
        <v>9661</v>
      </c>
      <c r="E2275" s="135" t="s">
        <v>16420</v>
      </c>
      <c r="F2275" s="114" t="s">
        <v>16540</v>
      </c>
    </row>
    <row r="2276" spans="1:6">
      <c r="A2276" s="133" t="s">
        <v>1271</v>
      </c>
      <c r="B2276" s="119">
        <v>0</v>
      </c>
      <c r="C2276" s="119">
        <v>45</v>
      </c>
      <c r="D2276" s="133" t="s">
        <v>7858</v>
      </c>
      <c r="E2276" s="135" t="s">
        <v>16421</v>
      </c>
      <c r="F2276" s="114" t="s">
        <v>5893</v>
      </c>
    </row>
    <row r="2277" spans="1:6">
      <c r="A2277" s="133" t="s">
        <v>5855</v>
      </c>
      <c r="B2277" s="119">
        <v>1</v>
      </c>
      <c r="C2277" s="119">
        <v>45</v>
      </c>
      <c r="D2277" s="133" t="s">
        <v>9662</v>
      </c>
      <c r="E2277" s="135" t="s">
        <v>16422</v>
      </c>
      <c r="F2277" s="114" t="s">
        <v>16541</v>
      </c>
    </row>
    <row r="2278" spans="1:6">
      <c r="A2278" s="133" t="s">
        <v>5856</v>
      </c>
      <c r="B2278" s="119">
        <v>0</v>
      </c>
      <c r="C2278" s="119">
        <v>0</v>
      </c>
      <c r="D2278" s="133" t="s">
        <v>9663</v>
      </c>
      <c r="E2278" s="135" t="s">
        <v>16423</v>
      </c>
      <c r="F2278" s="114" t="s">
        <v>20985</v>
      </c>
    </row>
    <row r="2279" spans="1:6">
      <c r="A2279" s="133" t="s">
        <v>5857</v>
      </c>
      <c r="B2279" s="119">
        <v>0</v>
      </c>
      <c r="C2279" s="119">
        <v>210</v>
      </c>
      <c r="D2279" s="133" t="s">
        <v>9664</v>
      </c>
      <c r="E2279" s="135" t="s">
        <v>16424</v>
      </c>
      <c r="F2279" s="114" t="s">
        <v>16542</v>
      </c>
    </row>
    <row r="2280" spans="1:6">
      <c r="A2280" s="133" t="s">
        <v>1273</v>
      </c>
      <c r="B2280" s="119">
        <v>0</v>
      </c>
      <c r="C2280" s="119">
        <v>150</v>
      </c>
      <c r="D2280" s="133" t="s">
        <v>9443</v>
      </c>
      <c r="E2280" s="135" t="s">
        <v>16425</v>
      </c>
      <c r="F2280" s="114" t="s">
        <v>16543</v>
      </c>
    </row>
    <row r="2281" spans="1:6">
      <c r="A2281" s="133" t="s">
        <v>5858</v>
      </c>
      <c r="B2281" s="119">
        <v>0</v>
      </c>
      <c r="C2281" s="119">
        <v>90</v>
      </c>
      <c r="D2281" s="133" t="s">
        <v>9665</v>
      </c>
      <c r="E2281" s="135" t="s">
        <v>16426</v>
      </c>
      <c r="F2281" s="114" t="s">
        <v>16544</v>
      </c>
    </row>
    <row r="2282" spans="1:6">
      <c r="A2282" s="133" t="s">
        <v>5859</v>
      </c>
      <c r="B2282" s="119">
        <v>0</v>
      </c>
      <c r="C2282" s="119">
        <v>66</v>
      </c>
      <c r="D2282" s="133" t="s">
        <v>9666</v>
      </c>
      <c r="E2282" s="135" t="s">
        <v>16427</v>
      </c>
      <c r="F2282" s="114" t="s">
        <v>16545</v>
      </c>
    </row>
    <row r="2283" spans="1:6">
      <c r="A2283" s="133" t="s">
        <v>5860</v>
      </c>
      <c r="B2283" s="119">
        <v>0</v>
      </c>
      <c r="C2283" s="119">
        <v>90</v>
      </c>
      <c r="D2283" s="133" t="s">
        <v>9666</v>
      </c>
      <c r="E2283" s="135" t="s">
        <v>16428</v>
      </c>
      <c r="F2283" s="114" t="s">
        <v>16546</v>
      </c>
    </row>
    <row r="2284" spans="1:6">
      <c r="A2284" s="133" t="s">
        <v>1274</v>
      </c>
      <c r="B2284" s="119">
        <v>6</v>
      </c>
      <c r="C2284" s="119">
        <v>66</v>
      </c>
      <c r="D2284" s="133" t="s">
        <v>7859</v>
      </c>
      <c r="E2284" s="135" t="s">
        <v>16429</v>
      </c>
      <c r="F2284" s="114" t="s">
        <v>2326</v>
      </c>
    </row>
    <row r="2285" spans="1:6">
      <c r="A2285" s="133" t="s">
        <v>5861</v>
      </c>
      <c r="B2285" s="119">
        <v>0</v>
      </c>
      <c r="C2285" s="119">
        <v>95</v>
      </c>
      <c r="D2285" s="133" t="s">
        <v>7859</v>
      </c>
      <c r="E2285" s="135" t="s">
        <v>16430</v>
      </c>
      <c r="F2285" s="114" t="s">
        <v>16547</v>
      </c>
    </row>
    <row r="2286" spans="1:6">
      <c r="A2286" s="133" t="s">
        <v>1276</v>
      </c>
      <c r="B2286" s="119">
        <v>0</v>
      </c>
      <c r="C2286" s="119">
        <v>28</v>
      </c>
      <c r="D2286" s="133" t="s">
        <v>7860</v>
      </c>
      <c r="E2286" s="135" t="s">
        <v>16431</v>
      </c>
      <c r="F2286" s="114" t="s">
        <v>16548</v>
      </c>
    </row>
    <row r="2287" spans="1:6">
      <c r="A2287" s="133" t="s">
        <v>4340</v>
      </c>
      <c r="B2287" s="119">
        <v>0</v>
      </c>
      <c r="C2287" s="119">
        <v>175</v>
      </c>
      <c r="D2287" s="133" t="s">
        <v>8727</v>
      </c>
      <c r="E2287" s="135" t="s">
        <v>16432</v>
      </c>
      <c r="F2287" s="114" t="s">
        <v>16549</v>
      </c>
    </row>
    <row r="2288" spans="1:6">
      <c r="A2288" s="133" t="s">
        <v>5862</v>
      </c>
      <c r="B2288" s="119">
        <v>0</v>
      </c>
      <c r="C2288" s="119">
        <v>130</v>
      </c>
      <c r="D2288" s="133" t="s">
        <v>9667</v>
      </c>
      <c r="E2288" s="135" t="s">
        <v>5863</v>
      </c>
      <c r="F2288" s="114" t="s">
        <v>16550</v>
      </c>
    </row>
    <row r="2289" spans="1:6">
      <c r="A2289" s="133" t="s">
        <v>1278</v>
      </c>
      <c r="B2289" s="119">
        <v>4</v>
      </c>
      <c r="C2289" s="119">
        <v>12</v>
      </c>
      <c r="D2289" s="133" t="s">
        <v>7861</v>
      </c>
      <c r="E2289" s="135" t="s">
        <v>16433</v>
      </c>
      <c r="F2289" s="114" t="s">
        <v>16551</v>
      </c>
    </row>
    <row r="2290" spans="1:6">
      <c r="A2290" s="133" t="s">
        <v>1277</v>
      </c>
      <c r="B2290" s="119">
        <v>4</v>
      </c>
      <c r="C2290" s="119">
        <v>12</v>
      </c>
      <c r="D2290" s="133" t="s">
        <v>7862</v>
      </c>
      <c r="E2290" s="135" t="s">
        <v>16434</v>
      </c>
      <c r="F2290" s="114" t="s">
        <v>16552</v>
      </c>
    </row>
    <row r="2291" spans="1:6">
      <c r="A2291" s="133" t="s">
        <v>1279</v>
      </c>
      <c r="B2291" s="119">
        <v>0</v>
      </c>
      <c r="C2291" s="119">
        <v>158</v>
      </c>
      <c r="D2291" s="133" t="s">
        <v>7863</v>
      </c>
      <c r="E2291" s="135" t="s">
        <v>16435</v>
      </c>
      <c r="F2291" s="114" t="s">
        <v>2336</v>
      </c>
    </row>
    <row r="2292" spans="1:6">
      <c r="A2292" s="133" t="s">
        <v>4239</v>
      </c>
      <c r="B2292" s="119">
        <v>3</v>
      </c>
      <c r="C2292" s="119">
        <v>54</v>
      </c>
      <c r="D2292" s="133" t="s">
        <v>7864</v>
      </c>
      <c r="E2292" s="135" t="s">
        <v>16436</v>
      </c>
      <c r="F2292" s="114" t="s">
        <v>16553</v>
      </c>
    </row>
    <row r="2293" spans="1:6">
      <c r="A2293" s="133" t="s">
        <v>1280</v>
      </c>
      <c r="B2293" s="119">
        <v>1</v>
      </c>
      <c r="C2293" s="119">
        <v>42</v>
      </c>
      <c r="D2293" s="133" t="s">
        <v>7865</v>
      </c>
      <c r="E2293" s="135" t="s">
        <v>16437</v>
      </c>
      <c r="F2293" s="114" t="s">
        <v>16554</v>
      </c>
    </row>
    <row r="2294" spans="1:6">
      <c r="A2294" s="133" t="s">
        <v>1281</v>
      </c>
      <c r="B2294" s="119">
        <v>0</v>
      </c>
      <c r="C2294" s="119">
        <v>20</v>
      </c>
      <c r="D2294" s="133" t="s">
        <v>7866</v>
      </c>
      <c r="E2294" s="135" t="s">
        <v>16438</v>
      </c>
      <c r="F2294" s="114" t="s">
        <v>16555</v>
      </c>
    </row>
    <row r="2295" spans="1:6">
      <c r="A2295" s="133" t="s">
        <v>1283</v>
      </c>
      <c r="B2295" s="119">
        <v>1</v>
      </c>
      <c r="C2295" s="119">
        <v>13.75</v>
      </c>
      <c r="D2295" s="133" t="s">
        <v>7867</v>
      </c>
      <c r="E2295" s="135" t="s">
        <v>16439</v>
      </c>
      <c r="F2295" s="114" t="s">
        <v>16556</v>
      </c>
    </row>
    <row r="2296" spans="1:6">
      <c r="A2296" s="133" t="s">
        <v>1282</v>
      </c>
      <c r="B2296" s="119">
        <v>4</v>
      </c>
      <c r="C2296" s="119">
        <v>13.75</v>
      </c>
      <c r="D2296" s="133" t="s">
        <v>7868</v>
      </c>
      <c r="E2296" s="135" t="s">
        <v>23549</v>
      </c>
      <c r="F2296" s="114" t="s">
        <v>16557</v>
      </c>
    </row>
    <row r="2297" spans="1:6">
      <c r="A2297" s="133" t="s">
        <v>1284</v>
      </c>
      <c r="B2297" s="119">
        <v>0</v>
      </c>
      <c r="C2297" s="119">
        <v>20</v>
      </c>
      <c r="D2297" s="133" t="s">
        <v>7869</v>
      </c>
      <c r="E2297" s="135" t="s">
        <v>16440</v>
      </c>
      <c r="F2297" s="114" t="s">
        <v>16558</v>
      </c>
    </row>
    <row r="2298" spans="1:6">
      <c r="A2298" s="133" t="s">
        <v>1285</v>
      </c>
      <c r="B2298" s="119">
        <v>0</v>
      </c>
      <c r="C2298" s="119">
        <v>170</v>
      </c>
      <c r="D2298" s="133" t="s">
        <v>7870</v>
      </c>
      <c r="E2298" s="135" t="s">
        <v>16441</v>
      </c>
      <c r="F2298" s="114" t="s">
        <v>16559</v>
      </c>
    </row>
    <row r="2299" spans="1:6">
      <c r="A2299" s="133" t="s">
        <v>1286</v>
      </c>
      <c r="B2299" s="119">
        <v>5</v>
      </c>
      <c r="C2299" s="119">
        <v>26</v>
      </c>
      <c r="D2299" s="133" t="s">
        <v>7871</v>
      </c>
      <c r="E2299" s="135" t="s">
        <v>16442</v>
      </c>
      <c r="F2299" s="114" t="s">
        <v>16560</v>
      </c>
    </row>
    <row r="2300" spans="1:6">
      <c r="A2300" s="133" t="s">
        <v>5864</v>
      </c>
      <c r="B2300" s="119">
        <v>0</v>
      </c>
      <c r="C2300" s="119">
        <v>0</v>
      </c>
      <c r="D2300" s="133" t="s">
        <v>7871</v>
      </c>
      <c r="E2300" s="135" t="s">
        <v>16443</v>
      </c>
      <c r="F2300" s="114" t="s">
        <v>20610</v>
      </c>
    </row>
    <row r="2301" spans="1:6">
      <c r="A2301" s="133" t="s">
        <v>1287</v>
      </c>
      <c r="B2301" s="119">
        <v>0</v>
      </c>
      <c r="C2301" s="119">
        <v>40</v>
      </c>
      <c r="D2301" s="133" t="s">
        <v>7085</v>
      </c>
      <c r="E2301" s="135" t="s">
        <v>19999</v>
      </c>
      <c r="F2301" s="114" t="s">
        <v>25787</v>
      </c>
    </row>
    <row r="2302" spans="1:6">
      <c r="A2302" s="133" t="s">
        <v>1288</v>
      </c>
      <c r="B2302" s="119">
        <v>0</v>
      </c>
      <c r="C2302" s="119">
        <v>230</v>
      </c>
      <c r="D2302" s="133" t="s">
        <v>7872</v>
      </c>
      <c r="E2302" s="135" t="s">
        <v>1289</v>
      </c>
      <c r="F2302" s="114" t="s">
        <v>25788</v>
      </c>
    </row>
    <row r="2303" spans="1:6">
      <c r="A2303" s="133" t="s">
        <v>1291</v>
      </c>
      <c r="B2303" s="119">
        <v>7</v>
      </c>
      <c r="C2303" s="119">
        <v>14</v>
      </c>
      <c r="D2303" s="133" t="s">
        <v>7873</v>
      </c>
      <c r="E2303" s="135" t="s">
        <v>16444</v>
      </c>
      <c r="F2303" s="114" t="s">
        <v>20708</v>
      </c>
    </row>
    <row r="2304" spans="1:6">
      <c r="A2304" s="133" t="s">
        <v>1290</v>
      </c>
      <c r="B2304" s="119">
        <v>0</v>
      </c>
      <c r="C2304" s="119">
        <v>14</v>
      </c>
      <c r="D2304" s="133" t="s">
        <v>7874</v>
      </c>
      <c r="E2304" s="135" t="s">
        <v>16445</v>
      </c>
      <c r="F2304" s="114" t="s">
        <v>20711</v>
      </c>
    </row>
    <row r="2305" spans="1:6">
      <c r="A2305" s="133" t="s">
        <v>1292</v>
      </c>
      <c r="B2305" s="119">
        <v>0</v>
      </c>
      <c r="C2305" s="119">
        <v>11</v>
      </c>
      <c r="D2305" s="133" t="s">
        <v>7875</v>
      </c>
      <c r="E2305" s="135" t="s">
        <v>16446</v>
      </c>
      <c r="F2305" s="114" t="s">
        <v>16561</v>
      </c>
    </row>
    <row r="2306" spans="1:6">
      <c r="A2306" s="133" t="s">
        <v>1293</v>
      </c>
      <c r="B2306" s="119">
        <v>0</v>
      </c>
      <c r="C2306" s="119">
        <v>227</v>
      </c>
      <c r="D2306" s="133" t="s">
        <v>7876</v>
      </c>
      <c r="E2306" s="135" t="s">
        <v>16447</v>
      </c>
      <c r="F2306" s="114" t="s">
        <v>16562</v>
      </c>
    </row>
    <row r="2307" spans="1:6">
      <c r="A2307" s="133" t="s">
        <v>1294</v>
      </c>
      <c r="B2307" s="119">
        <v>0</v>
      </c>
      <c r="C2307" s="119">
        <v>51</v>
      </c>
      <c r="D2307" s="133" t="s">
        <v>7877</v>
      </c>
      <c r="E2307" s="135" t="s">
        <v>16448</v>
      </c>
      <c r="F2307" s="114" t="s">
        <v>16563</v>
      </c>
    </row>
    <row r="2308" spans="1:6">
      <c r="A2308" s="133" t="s">
        <v>1296</v>
      </c>
      <c r="B2308" s="119">
        <v>0</v>
      </c>
      <c r="C2308" s="119">
        <v>17</v>
      </c>
      <c r="D2308" s="133" t="s">
        <v>7878</v>
      </c>
      <c r="E2308" s="135" t="s">
        <v>16449</v>
      </c>
      <c r="F2308" s="114" t="s">
        <v>16564</v>
      </c>
    </row>
    <row r="2309" spans="1:6">
      <c r="A2309" s="133" t="s">
        <v>1295</v>
      </c>
      <c r="B2309" s="119">
        <v>0</v>
      </c>
      <c r="C2309" s="119">
        <v>17</v>
      </c>
      <c r="D2309" s="133" t="s">
        <v>7879</v>
      </c>
      <c r="E2309" s="135" t="s">
        <v>16450</v>
      </c>
      <c r="F2309" s="114" t="s">
        <v>16563</v>
      </c>
    </row>
    <row r="2310" spans="1:6">
      <c r="A2310" s="133" t="s">
        <v>4570</v>
      </c>
      <c r="B2310" s="119">
        <v>1</v>
      </c>
      <c r="C2310" s="119">
        <v>118</v>
      </c>
      <c r="D2310" s="133" t="s">
        <v>8817</v>
      </c>
      <c r="E2310" s="135" t="s">
        <v>16451</v>
      </c>
      <c r="F2310" s="114" t="s">
        <v>16709</v>
      </c>
    </row>
    <row r="2311" spans="1:6">
      <c r="A2311" s="133" t="s">
        <v>4571</v>
      </c>
      <c r="B2311" s="119">
        <v>0</v>
      </c>
      <c r="C2311" s="119">
        <v>23</v>
      </c>
      <c r="D2311" s="133" t="s">
        <v>8818</v>
      </c>
      <c r="E2311" s="135" t="s">
        <v>16452</v>
      </c>
      <c r="F2311" s="114" t="s">
        <v>16565</v>
      </c>
    </row>
    <row r="2312" spans="1:6">
      <c r="A2312" s="133" t="s">
        <v>20309</v>
      </c>
      <c r="B2312" s="119">
        <v>0</v>
      </c>
      <c r="C2312" s="119">
        <v>62</v>
      </c>
      <c r="D2312" s="133" t="s">
        <v>22536</v>
      </c>
      <c r="E2312" s="135" t="s">
        <v>20310</v>
      </c>
      <c r="F2312" s="114" t="s">
        <v>16566</v>
      </c>
    </row>
    <row r="2313" spans="1:6">
      <c r="A2313" s="133" t="s">
        <v>4572</v>
      </c>
      <c r="B2313" s="119">
        <v>5</v>
      </c>
      <c r="C2313" s="119">
        <v>97</v>
      </c>
      <c r="D2313" s="133" t="s">
        <v>8819</v>
      </c>
      <c r="E2313" s="135" t="s">
        <v>16453</v>
      </c>
      <c r="F2313" s="114" t="s">
        <v>16567</v>
      </c>
    </row>
    <row r="2314" spans="1:6">
      <c r="A2314" s="133" t="s">
        <v>4573</v>
      </c>
      <c r="B2314" s="119">
        <v>5</v>
      </c>
      <c r="C2314" s="119">
        <v>53</v>
      </c>
      <c r="D2314" s="133" t="s">
        <v>8820</v>
      </c>
      <c r="E2314" s="135" t="s">
        <v>16454</v>
      </c>
      <c r="F2314" s="114" t="s">
        <v>16568</v>
      </c>
    </row>
    <row r="2315" spans="1:6">
      <c r="A2315" s="133" t="s">
        <v>4574</v>
      </c>
      <c r="B2315" s="119">
        <v>23</v>
      </c>
      <c r="C2315" s="119">
        <v>35</v>
      </c>
      <c r="D2315" s="133" t="s">
        <v>8821</v>
      </c>
      <c r="E2315" s="135" t="s">
        <v>16455</v>
      </c>
      <c r="F2315" s="114" t="s">
        <v>28589</v>
      </c>
    </row>
    <row r="2316" spans="1:6">
      <c r="A2316" s="133" t="s">
        <v>4427</v>
      </c>
      <c r="B2316" s="119">
        <v>0</v>
      </c>
      <c r="C2316" s="119">
        <v>11.5</v>
      </c>
      <c r="D2316" s="133" t="s">
        <v>8827</v>
      </c>
      <c r="E2316" s="135" t="s">
        <v>16456</v>
      </c>
      <c r="F2316" s="114" t="s">
        <v>28114</v>
      </c>
    </row>
    <row r="2317" spans="1:6">
      <c r="A2317" s="133" t="s">
        <v>4501</v>
      </c>
      <c r="B2317" s="119">
        <v>0</v>
      </c>
      <c r="C2317" s="119">
        <v>11.5</v>
      </c>
      <c r="D2317" s="133" t="s">
        <v>8828</v>
      </c>
      <c r="E2317" s="135" t="s">
        <v>16457</v>
      </c>
      <c r="F2317" s="114" t="s">
        <v>16569</v>
      </c>
    </row>
    <row r="2318" spans="1:6">
      <c r="A2318" s="133" t="s">
        <v>4444</v>
      </c>
      <c r="B2318" s="119">
        <v>2</v>
      </c>
      <c r="C2318" s="119">
        <v>215</v>
      </c>
      <c r="D2318" s="133" t="s">
        <v>8769</v>
      </c>
      <c r="E2318" s="135" t="s">
        <v>4445</v>
      </c>
      <c r="F2318" s="114" t="s">
        <v>2368</v>
      </c>
    </row>
    <row r="2319" spans="1:6">
      <c r="A2319" s="133" t="s">
        <v>4575</v>
      </c>
      <c r="B2319" s="119">
        <v>0</v>
      </c>
      <c r="C2319" s="119">
        <v>140</v>
      </c>
      <c r="D2319" s="133" t="s">
        <v>8822</v>
      </c>
      <c r="E2319" s="135" t="s">
        <v>16458</v>
      </c>
      <c r="F2319" s="114" t="s">
        <v>16570</v>
      </c>
    </row>
    <row r="2320" spans="1:6">
      <c r="A2320" s="133" t="s">
        <v>4446</v>
      </c>
      <c r="B2320" s="119">
        <v>1</v>
      </c>
      <c r="C2320" s="119">
        <v>140</v>
      </c>
      <c r="D2320" s="133" t="s">
        <v>8770</v>
      </c>
      <c r="E2320" s="135" t="s">
        <v>16459</v>
      </c>
      <c r="F2320" s="114" t="s">
        <v>16571</v>
      </c>
    </row>
    <row r="2321" spans="1:6">
      <c r="A2321" s="133" t="s">
        <v>4576</v>
      </c>
      <c r="B2321" s="119">
        <v>1</v>
      </c>
      <c r="C2321" s="119">
        <v>96</v>
      </c>
      <c r="D2321" s="133" t="s">
        <v>8823</v>
      </c>
      <c r="E2321" s="135" t="s">
        <v>16460</v>
      </c>
      <c r="F2321" s="114" t="s">
        <v>16572</v>
      </c>
    </row>
    <row r="2322" spans="1:6">
      <c r="A2322" s="133" t="s">
        <v>4577</v>
      </c>
      <c r="B2322" s="119">
        <v>0</v>
      </c>
      <c r="C2322" s="119">
        <v>54</v>
      </c>
      <c r="D2322" s="133" t="s">
        <v>8824</v>
      </c>
      <c r="E2322" s="135" t="s">
        <v>16461</v>
      </c>
      <c r="F2322" s="114" t="s">
        <v>16573</v>
      </c>
    </row>
    <row r="2323" spans="1:6">
      <c r="A2323" s="133" t="s">
        <v>4578</v>
      </c>
      <c r="B2323" s="119">
        <v>6</v>
      </c>
      <c r="C2323" s="119">
        <v>52</v>
      </c>
      <c r="D2323" s="133" t="s">
        <v>8825</v>
      </c>
      <c r="E2323" s="135" t="s">
        <v>16462</v>
      </c>
      <c r="F2323" s="114" t="s">
        <v>16574</v>
      </c>
    </row>
    <row r="2324" spans="1:6">
      <c r="A2324" s="133" t="s">
        <v>4579</v>
      </c>
      <c r="B2324" s="119">
        <v>4</v>
      </c>
      <c r="C2324" s="119">
        <v>72</v>
      </c>
      <c r="D2324" s="133" t="s">
        <v>8826</v>
      </c>
      <c r="E2324" s="135" t="s">
        <v>16463</v>
      </c>
      <c r="F2324" s="114" t="s">
        <v>16575</v>
      </c>
    </row>
    <row r="2325" spans="1:6">
      <c r="A2325" s="133" t="s">
        <v>1342</v>
      </c>
      <c r="B2325" s="119">
        <v>0</v>
      </c>
      <c r="C2325" s="119">
        <v>145</v>
      </c>
      <c r="D2325" s="133" t="s">
        <v>7880</v>
      </c>
      <c r="E2325" s="135" t="s">
        <v>16464</v>
      </c>
      <c r="F2325" s="114" t="s">
        <v>16576</v>
      </c>
    </row>
    <row r="2326" spans="1:6">
      <c r="A2326" s="133" t="s">
        <v>5865</v>
      </c>
      <c r="B2326" s="119">
        <v>0</v>
      </c>
      <c r="C2326" s="119">
        <v>116</v>
      </c>
      <c r="D2326" s="133" t="s">
        <v>7881</v>
      </c>
      <c r="E2326" s="135" t="s">
        <v>16465</v>
      </c>
      <c r="F2326" s="114" t="s">
        <v>16577</v>
      </c>
    </row>
    <row r="2327" spans="1:6">
      <c r="A2327" s="133" t="s">
        <v>1337</v>
      </c>
      <c r="B2327" s="119">
        <v>1</v>
      </c>
      <c r="C2327" s="119">
        <v>84</v>
      </c>
      <c r="D2327" s="133" t="s">
        <v>7881</v>
      </c>
      <c r="E2327" s="135" t="s">
        <v>16466</v>
      </c>
      <c r="F2327" s="114" t="s">
        <v>26162</v>
      </c>
    </row>
    <row r="2328" spans="1:6">
      <c r="A2328" s="133" t="s">
        <v>5866</v>
      </c>
      <c r="B2328" s="119">
        <v>0</v>
      </c>
      <c r="C2328" s="119">
        <v>125</v>
      </c>
      <c r="D2328" s="133" t="s">
        <v>9668</v>
      </c>
      <c r="E2328" s="135" t="s">
        <v>16467</v>
      </c>
      <c r="F2328" s="114" t="s">
        <v>20613</v>
      </c>
    </row>
    <row r="2329" spans="1:6">
      <c r="A2329" s="133" t="s">
        <v>5867</v>
      </c>
      <c r="B2329" s="119">
        <v>1</v>
      </c>
      <c r="C2329" s="119">
        <v>87</v>
      </c>
      <c r="D2329" s="133" t="s">
        <v>9669</v>
      </c>
      <c r="E2329" s="135" t="s">
        <v>5868</v>
      </c>
      <c r="F2329" s="114" t="s">
        <v>16578</v>
      </c>
    </row>
    <row r="2330" spans="1:6">
      <c r="A2330" s="133" t="s">
        <v>5869</v>
      </c>
      <c r="B2330" s="119">
        <v>3</v>
      </c>
      <c r="C2330" s="119">
        <v>36</v>
      </c>
      <c r="D2330" s="133" t="s">
        <v>9670</v>
      </c>
      <c r="E2330" s="135" t="s">
        <v>16468</v>
      </c>
      <c r="F2330" s="114" t="s">
        <v>21513</v>
      </c>
    </row>
    <row r="2331" spans="1:6">
      <c r="A2331" s="133" t="s">
        <v>5870</v>
      </c>
      <c r="B2331" s="119">
        <v>1</v>
      </c>
      <c r="C2331" s="119">
        <v>36</v>
      </c>
      <c r="D2331" s="133" t="s">
        <v>9671</v>
      </c>
      <c r="E2331" s="135" t="s">
        <v>16469</v>
      </c>
      <c r="F2331" s="114" t="s">
        <v>21516</v>
      </c>
    </row>
    <row r="2332" spans="1:6">
      <c r="A2332" s="133" t="s">
        <v>5871</v>
      </c>
      <c r="B2332" s="119">
        <v>0</v>
      </c>
      <c r="C2332" s="119">
        <v>36</v>
      </c>
      <c r="D2332" s="133" t="s">
        <v>9672</v>
      </c>
      <c r="E2332" s="135" t="s">
        <v>16470</v>
      </c>
      <c r="F2332" s="114" t="s">
        <v>16579</v>
      </c>
    </row>
    <row r="2333" spans="1:6">
      <c r="A2333" s="133" t="s">
        <v>5872</v>
      </c>
      <c r="B2333" s="119">
        <v>0</v>
      </c>
      <c r="C2333" s="119">
        <v>36</v>
      </c>
      <c r="D2333" s="133" t="s">
        <v>9673</v>
      </c>
      <c r="E2333" s="135" t="s">
        <v>16471</v>
      </c>
      <c r="F2333" s="114" t="s">
        <v>16580</v>
      </c>
    </row>
    <row r="2334" spans="1:6">
      <c r="A2334" s="133" t="s">
        <v>1338</v>
      </c>
      <c r="B2334" s="119">
        <v>0</v>
      </c>
      <c r="C2334" s="119">
        <v>72</v>
      </c>
      <c r="D2334" s="133" t="s">
        <v>7882</v>
      </c>
      <c r="E2334" s="135" t="s">
        <v>16472</v>
      </c>
      <c r="F2334" s="114" t="s">
        <v>25448</v>
      </c>
    </row>
    <row r="2335" spans="1:6">
      <c r="A2335" s="133" t="s">
        <v>5873</v>
      </c>
      <c r="B2335" s="119">
        <v>0</v>
      </c>
      <c r="C2335" s="119">
        <v>0</v>
      </c>
      <c r="D2335" s="133" t="s">
        <v>7899</v>
      </c>
      <c r="E2335" s="135" t="s">
        <v>16473</v>
      </c>
      <c r="F2335" s="114" t="s">
        <v>25445</v>
      </c>
    </row>
    <row r="2336" spans="1:6">
      <c r="A2336" s="133" t="s">
        <v>5874</v>
      </c>
      <c r="B2336" s="119">
        <v>0</v>
      </c>
      <c r="C2336" s="119">
        <v>0</v>
      </c>
      <c r="D2336" s="133" t="s">
        <v>9674</v>
      </c>
      <c r="E2336" s="135" t="s">
        <v>16474</v>
      </c>
      <c r="F2336" s="114" t="s">
        <v>25463</v>
      </c>
    </row>
    <row r="2337" spans="1:6">
      <c r="A2337" s="133" t="s">
        <v>5875</v>
      </c>
      <c r="B2337" s="119">
        <v>0</v>
      </c>
      <c r="C2337" s="119">
        <v>75</v>
      </c>
      <c r="D2337" s="133" t="s">
        <v>7900</v>
      </c>
      <c r="E2337" s="135" t="s">
        <v>16475</v>
      </c>
      <c r="F2337" s="114" t="s">
        <v>25466</v>
      </c>
    </row>
    <row r="2338" spans="1:6">
      <c r="A2338" s="133" t="s">
        <v>5168</v>
      </c>
      <c r="B2338" s="119">
        <v>0</v>
      </c>
      <c r="C2338" s="119">
        <v>84</v>
      </c>
      <c r="D2338" s="133" t="s">
        <v>7901</v>
      </c>
      <c r="E2338" s="135" t="s">
        <v>16476</v>
      </c>
      <c r="F2338" s="114" t="s">
        <v>28592</v>
      </c>
    </row>
    <row r="2339" spans="1:6">
      <c r="A2339" s="133" t="s">
        <v>4401</v>
      </c>
      <c r="B2339" s="119">
        <v>0</v>
      </c>
      <c r="C2339" s="119">
        <v>143</v>
      </c>
      <c r="D2339" s="133" t="s">
        <v>8748</v>
      </c>
      <c r="E2339" s="135" t="s">
        <v>16477</v>
      </c>
      <c r="F2339" s="114" t="s">
        <v>16581</v>
      </c>
    </row>
    <row r="2340" spans="1:6">
      <c r="A2340" s="133" t="s">
        <v>4402</v>
      </c>
      <c r="B2340" s="119">
        <v>0</v>
      </c>
      <c r="C2340" s="119">
        <v>143</v>
      </c>
      <c r="D2340" s="133" t="s">
        <v>8749</v>
      </c>
      <c r="E2340" s="135" t="s">
        <v>16478</v>
      </c>
      <c r="F2340" s="114" t="s">
        <v>15091</v>
      </c>
    </row>
    <row r="2341" spans="1:6">
      <c r="A2341" s="133" t="s">
        <v>4403</v>
      </c>
      <c r="B2341" s="119">
        <v>0</v>
      </c>
      <c r="C2341" s="119">
        <v>125</v>
      </c>
      <c r="D2341" s="133" t="s">
        <v>8749</v>
      </c>
      <c r="E2341" s="135" t="s">
        <v>16479</v>
      </c>
      <c r="F2341" s="114" t="s">
        <v>24340</v>
      </c>
    </row>
    <row r="2342" spans="1:6">
      <c r="A2342" s="133" t="s">
        <v>4404</v>
      </c>
      <c r="B2342" s="119">
        <v>0</v>
      </c>
      <c r="C2342" s="119">
        <v>125</v>
      </c>
      <c r="D2342" s="133" t="s">
        <v>8750</v>
      </c>
      <c r="E2342" s="135" t="s">
        <v>16480</v>
      </c>
      <c r="F2342" s="114" t="s">
        <v>16582</v>
      </c>
    </row>
    <row r="2343" spans="1:6">
      <c r="A2343" s="133" t="s">
        <v>5876</v>
      </c>
      <c r="B2343" s="119">
        <v>0</v>
      </c>
      <c r="C2343" s="119">
        <v>12</v>
      </c>
      <c r="D2343" s="133" t="s">
        <v>7902</v>
      </c>
      <c r="E2343" s="135" t="s">
        <v>16481</v>
      </c>
      <c r="F2343" s="114" t="s">
        <v>16583</v>
      </c>
    </row>
    <row r="2344" spans="1:6">
      <c r="A2344" s="133" t="s">
        <v>5877</v>
      </c>
      <c r="B2344" s="119">
        <v>0</v>
      </c>
      <c r="C2344" s="119">
        <v>12</v>
      </c>
      <c r="D2344" s="133" t="s">
        <v>9254</v>
      </c>
      <c r="E2344" s="135" t="s">
        <v>16482</v>
      </c>
      <c r="F2344" s="114" t="s">
        <v>25472</v>
      </c>
    </row>
    <row r="2345" spans="1:6">
      <c r="A2345" s="133" t="s">
        <v>5169</v>
      </c>
      <c r="B2345" s="119">
        <v>0</v>
      </c>
      <c r="C2345" s="119">
        <v>75</v>
      </c>
      <c r="D2345" s="133" t="s">
        <v>7900</v>
      </c>
      <c r="E2345" s="135" t="s">
        <v>16483</v>
      </c>
      <c r="F2345" s="114" t="s">
        <v>25475</v>
      </c>
    </row>
    <row r="2346" spans="1:6">
      <c r="A2346" s="133" t="s">
        <v>5878</v>
      </c>
      <c r="B2346" s="119">
        <v>0</v>
      </c>
      <c r="C2346" s="119">
        <v>0</v>
      </c>
      <c r="D2346" s="133" t="s">
        <v>7903</v>
      </c>
      <c r="E2346" s="135" t="s">
        <v>16484</v>
      </c>
      <c r="F2346" s="114" t="s">
        <v>25481</v>
      </c>
    </row>
    <row r="2347" spans="1:6">
      <c r="A2347" s="133" t="s">
        <v>4580</v>
      </c>
      <c r="B2347" s="119">
        <v>0</v>
      </c>
      <c r="C2347" s="119">
        <v>38</v>
      </c>
      <c r="D2347" s="133" t="s">
        <v>7904</v>
      </c>
      <c r="E2347" s="135" t="s">
        <v>16485</v>
      </c>
      <c r="F2347" s="114" t="s">
        <v>25478</v>
      </c>
    </row>
    <row r="2348" spans="1:6">
      <c r="A2348" s="133" t="s">
        <v>1344</v>
      </c>
      <c r="B2348" s="119">
        <v>0</v>
      </c>
      <c r="C2348" s="119">
        <v>10</v>
      </c>
      <c r="D2348" s="133" t="s">
        <v>7883</v>
      </c>
      <c r="E2348" s="135" t="s">
        <v>16486</v>
      </c>
      <c r="F2348" s="114" t="s">
        <v>25469</v>
      </c>
    </row>
    <row r="2349" spans="1:6">
      <c r="A2349" s="133" t="s">
        <v>1343</v>
      </c>
      <c r="B2349" s="119">
        <v>0</v>
      </c>
      <c r="C2349" s="119">
        <v>12</v>
      </c>
      <c r="D2349" s="133" t="s">
        <v>7884</v>
      </c>
      <c r="E2349" s="135" t="s">
        <v>16487</v>
      </c>
      <c r="F2349" s="114" t="s">
        <v>26982</v>
      </c>
    </row>
    <row r="2350" spans="1:6">
      <c r="A2350" s="133" t="s">
        <v>5879</v>
      </c>
      <c r="B2350" s="119">
        <v>1</v>
      </c>
      <c r="C2350" s="119">
        <v>45</v>
      </c>
      <c r="D2350" s="133" t="s">
        <v>7885</v>
      </c>
      <c r="E2350" s="135" t="s">
        <v>23631</v>
      </c>
      <c r="F2350" s="114" t="s">
        <v>21715</v>
      </c>
    </row>
    <row r="2351" spans="1:6">
      <c r="A2351" s="133" t="s">
        <v>640</v>
      </c>
      <c r="B2351" s="119">
        <v>3</v>
      </c>
      <c r="C2351" s="119">
        <v>42</v>
      </c>
      <c r="D2351" s="133" t="s">
        <v>7886</v>
      </c>
      <c r="E2351" s="135" t="s">
        <v>23632</v>
      </c>
      <c r="F2351" s="114" t="s">
        <v>27067</v>
      </c>
    </row>
    <row r="2352" spans="1:6">
      <c r="A2352" s="133" t="s">
        <v>1345</v>
      </c>
      <c r="B2352" s="119">
        <v>0</v>
      </c>
      <c r="C2352" s="119">
        <v>120</v>
      </c>
      <c r="D2352" s="133" t="s">
        <v>7885</v>
      </c>
      <c r="E2352" s="135" t="s">
        <v>24789</v>
      </c>
      <c r="F2352" s="114" t="s">
        <v>27970</v>
      </c>
    </row>
    <row r="2353" spans="1:6">
      <c r="A2353" s="133" t="s">
        <v>1346</v>
      </c>
      <c r="B2353" s="119">
        <v>0</v>
      </c>
      <c r="C2353" s="119">
        <v>130</v>
      </c>
      <c r="D2353" s="133" t="s">
        <v>7886</v>
      </c>
      <c r="E2353" s="135" t="s">
        <v>16488</v>
      </c>
      <c r="F2353" s="114" t="s">
        <v>16584</v>
      </c>
    </row>
    <row r="2354" spans="1:6">
      <c r="A2354" s="133" t="s">
        <v>5880</v>
      </c>
      <c r="B2354" s="119">
        <v>0</v>
      </c>
      <c r="C2354" s="119">
        <v>0</v>
      </c>
      <c r="D2354" s="133" t="s">
        <v>9675</v>
      </c>
      <c r="E2354" s="135" t="s">
        <v>16489</v>
      </c>
      <c r="F2354" s="114" t="s">
        <v>27262</v>
      </c>
    </row>
    <row r="2355" spans="1:6">
      <c r="A2355" s="133" t="s">
        <v>5881</v>
      </c>
      <c r="B2355" s="119">
        <v>0</v>
      </c>
      <c r="C2355" s="119">
        <v>0</v>
      </c>
      <c r="D2355" s="133" t="s">
        <v>9676</v>
      </c>
      <c r="E2355" s="135" t="s">
        <v>16490</v>
      </c>
      <c r="F2355" s="114" t="s">
        <v>27263</v>
      </c>
    </row>
    <row r="2356" spans="1:6">
      <c r="A2356" s="133" t="s">
        <v>4393</v>
      </c>
      <c r="B2356" s="119">
        <v>0</v>
      </c>
      <c r="C2356" s="119">
        <v>145</v>
      </c>
      <c r="D2356" s="133" t="s">
        <v>7905</v>
      </c>
      <c r="E2356" s="135" t="s">
        <v>16491</v>
      </c>
      <c r="F2356" s="114" t="s">
        <v>20712</v>
      </c>
    </row>
    <row r="2357" spans="1:6">
      <c r="A2357" s="133" t="s">
        <v>154</v>
      </c>
      <c r="B2357" s="119">
        <v>0</v>
      </c>
      <c r="C2357" s="119">
        <v>115</v>
      </c>
      <c r="D2357" s="133" t="s">
        <v>8702</v>
      </c>
      <c r="E2357" s="135" t="s">
        <v>16492</v>
      </c>
      <c r="F2357" s="114" t="s">
        <v>20713</v>
      </c>
    </row>
    <row r="2358" spans="1:6">
      <c r="A2358" s="133" t="s">
        <v>130</v>
      </c>
      <c r="B2358" s="119">
        <v>0</v>
      </c>
      <c r="C2358" s="119">
        <v>62</v>
      </c>
      <c r="D2358" s="133" t="s">
        <v>8692</v>
      </c>
      <c r="E2358" s="135" t="s">
        <v>16493</v>
      </c>
      <c r="F2358" s="114" t="s">
        <v>28187</v>
      </c>
    </row>
    <row r="2359" spans="1:6">
      <c r="A2359" s="133" t="s">
        <v>5882</v>
      </c>
      <c r="B2359" s="119">
        <v>4</v>
      </c>
      <c r="C2359" s="119">
        <v>7.5</v>
      </c>
      <c r="D2359" s="133" t="s">
        <v>9677</v>
      </c>
      <c r="E2359" s="135" t="s">
        <v>16494</v>
      </c>
      <c r="F2359" s="114" t="s">
        <v>28190</v>
      </c>
    </row>
    <row r="2360" spans="1:6">
      <c r="A2360" s="133" t="s">
        <v>5883</v>
      </c>
      <c r="B2360" s="119">
        <v>7</v>
      </c>
      <c r="C2360" s="119">
        <v>7.5</v>
      </c>
      <c r="D2360" s="133" t="s">
        <v>9678</v>
      </c>
      <c r="E2360" s="135" t="s">
        <v>16495</v>
      </c>
      <c r="F2360" s="114" t="s">
        <v>16585</v>
      </c>
    </row>
    <row r="2361" spans="1:6">
      <c r="A2361" s="133" t="s">
        <v>1347</v>
      </c>
      <c r="B2361" s="119">
        <v>2</v>
      </c>
      <c r="C2361" s="119">
        <v>77</v>
      </c>
      <c r="D2361" s="133" t="s">
        <v>7887</v>
      </c>
      <c r="E2361" s="135" t="s">
        <v>16496</v>
      </c>
      <c r="F2361" s="114" t="s">
        <v>16586</v>
      </c>
    </row>
    <row r="2362" spans="1:6">
      <c r="A2362" s="133" t="s">
        <v>1348</v>
      </c>
      <c r="B2362" s="119">
        <v>10</v>
      </c>
      <c r="C2362" s="119">
        <v>78</v>
      </c>
      <c r="D2362" s="133" t="s">
        <v>7888</v>
      </c>
      <c r="E2362" s="135" t="s">
        <v>16496</v>
      </c>
      <c r="F2362" s="114" t="s">
        <v>16587</v>
      </c>
    </row>
    <row r="2363" spans="1:6">
      <c r="A2363" s="133" t="s">
        <v>3325</v>
      </c>
      <c r="B2363" s="119">
        <v>0</v>
      </c>
      <c r="C2363" s="119">
        <v>72</v>
      </c>
      <c r="D2363" s="133" t="s">
        <v>8703</v>
      </c>
      <c r="E2363" s="135" t="s">
        <v>16497</v>
      </c>
      <c r="F2363" s="114" t="s">
        <v>16588</v>
      </c>
    </row>
    <row r="2364" spans="1:6">
      <c r="A2364" s="133" t="s">
        <v>3326</v>
      </c>
      <c r="B2364" s="119">
        <v>0</v>
      </c>
      <c r="C2364" s="119">
        <v>54</v>
      </c>
      <c r="D2364" s="133" t="s">
        <v>8704</v>
      </c>
      <c r="E2364" s="135" t="s">
        <v>16498</v>
      </c>
      <c r="F2364" s="114" t="s">
        <v>16589</v>
      </c>
    </row>
    <row r="2365" spans="1:6">
      <c r="A2365" s="133" t="s">
        <v>1349</v>
      </c>
      <c r="B2365" s="119">
        <v>0</v>
      </c>
      <c r="C2365" s="119">
        <v>21</v>
      </c>
      <c r="D2365" s="133" t="s">
        <v>7889</v>
      </c>
      <c r="E2365" s="135" t="s">
        <v>16499</v>
      </c>
      <c r="F2365" s="114" t="s">
        <v>2221</v>
      </c>
    </row>
    <row r="2366" spans="1:6">
      <c r="A2366" s="133" t="s">
        <v>272</v>
      </c>
      <c r="B2366" s="119">
        <v>2</v>
      </c>
      <c r="C2366" s="119">
        <v>96</v>
      </c>
      <c r="D2366" s="133" t="s">
        <v>8906</v>
      </c>
      <c r="E2366" s="135" t="s">
        <v>16500</v>
      </c>
      <c r="F2366" s="114" t="s">
        <v>16590</v>
      </c>
    </row>
    <row r="2367" spans="1:6">
      <c r="A2367" s="133" t="s">
        <v>3121</v>
      </c>
      <c r="B2367" s="119">
        <v>0</v>
      </c>
      <c r="C2367" s="119">
        <v>113</v>
      </c>
      <c r="D2367" s="133" t="s">
        <v>8705</v>
      </c>
      <c r="E2367" s="135" t="s">
        <v>24790</v>
      </c>
      <c r="F2367" s="114" t="s">
        <v>16591</v>
      </c>
    </row>
    <row r="2368" spans="1:6">
      <c r="A2368" s="133" t="s">
        <v>1341</v>
      </c>
      <c r="B2368" s="119">
        <v>0</v>
      </c>
      <c r="C2368" s="119">
        <v>185</v>
      </c>
      <c r="D2368" s="133" t="s">
        <v>7890</v>
      </c>
      <c r="E2368" s="135" t="s">
        <v>16501</v>
      </c>
      <c r="F2368" s="114" t="s">
        <v>16592</v>
      </c>
    </row>
    <row r="2369" spans="1:6">
      <c r="A2369" s="133" t="s">
        <v>5884</v>
      </c>
      <c r="B2369" s="119">
        <v>0</v>
      </c>
      <c r="C2369" s="119">
        <v>188</v>
      </c>
      <c r="D2369" s="133" t="s">
        <v>7890</v>
      </c>
      <c r="E2369" s="135" t="s">
        <v>16502</v>
      </c>
      <c r="F2369" s="114" t="s">
        <v>16593</v>
      </c>
    </row>
    <row r="2370" spans="1:6">
      <c r="A2370" s="133" t="s">
        <v>3253</v>
      </c>
      <c r="B2370" s="119">
        <v>0</v>
      </c>
      <c r="C2370" s="119">
        <v>285</v>
      </c>
      <c r="D2370" s="133" t="s">
        <v>8747</v>
      </c>
      <c r="E2370" s="135" t="s">
        <v>3254</v>
      </c>
      <c r="F2370" s="114" t="s">
        <v>16594</v>
      </c>
    </row>
    <row r="2371" spans="1:6">
      <c r="A2371" s="133" t="s">
        <v>1351</v>
      </c>
      <c r="B2371" s="119">
        <v>0</v>
      </c>
      <c r="C2371" s="119">
        <v>146</v>
      </c>
      <c r="D2371" s="133" t="s">
        <v>7891</v>
      </c>
      <c r="E2371" s="135" t="s">
        <v>16503</v>
      </c>
      <c r="F2371" s="114" t="s">
        <v>16595</v>
      </c>
    </row>
    <row r="2372" spans="1:6">
      <c r="A2372" s="133" t="s">
        <v>1350</v>
      </c>
      <c r="B2372" s="119">
        <v>3</v>
      </c>
      <c r="C2372" s="119">
        <v>146</v>
      </c>
      <c r="D2372" s="133" t="s">
        <v>7892</v>
      </c>
      <c r="E2372" s="135" t="s">
        <v>16504</v>
      </c>
      <c r="F2372" s="114" t="s">
        <v>16596</v>
      </c>
    </row>
    <row r="2373" spans="1:6">
      <c r="A2373" s="133" t="s">
        <v>1352</v>
      </c>
      <c r="B2373" s="119">
        <v>0</v>
      </c>
      <c r="C2373" s="119">
        <v>155</v>
      </c>
      <c r="D2373" s="133" t="s">
        <v>7893</v>
      </c>
      <c r="E2373" s="135" t="s">
        <v>16505</v>
      </c>
      <c r="F2373" s="114" t="s">
        <v>16597</v>
      </c>
    </row>
    <row r="2374" spans="1:6">
      <c r="A2374" s="133" t="s">
        <v>4240</v>
      </c>
      <c r="B2374" s="119">
        <v>0</v>
      </c>
      <c r="C2374" s="119">
        <v>155</v>
      </c>
      <c r="D2374" s="133" t="s">
        <v>7894</v>
      </c>
      <c r="E2374" s="135" t="s">
        <v>16506</v>
      </c>
      <c r="F2374" s="114" t="s">
        <v>16598</v>
      </c>
    </row>
    <row r="2375" spans="1:6">
      <c r="A2375" s="133" t="s">
        <v>667</v>
      </c>
      <c r="B2375" s="119">
        <v>0</v>
      </c>
      <c r="C2375" s="119">
        <v>210</v>
      </c>
      <c r="D2375" s="133" t="s">
        <v>8688</v>
      </c>
      <c r="E2375" s="135" t="s">
        <v>16507</v>
      </c>
      <c r="F2375" s="114" t="s">
        <v>16599</v>
      </c>
    </row>
    <row r="2376" spans="1:6">
      <c r="A2376" s="133" t="s">
        <v>285</v>
      </c>
      <c r="B2376" s="119">
        <v>0</v>
      </c>
      <c r="C2376" s="119">
        <v>220</v>
      </c>
      <c r="D2376" s="133" t="s">
        <v>8689</v>
      </c>
      <c r="E2376" s="135" t="s">
        <v>16508</v>
      </c>
      <c r="F2376" s="114" t="s">
        <v>16600</v>
      </c>
    </row>
    <row r="2377" spans="1:6">
      <c r="A2377" s="133" t="s">
        <v>276</v>
      </c>
      <c r="B2377" s="119">
        <v>0</v>
      </c>
      <c r="C2377" s="119">
        <v>220</v>
      </c>
      <c r="D2377" s="133" t="s">
        <v>8690</v>
      </c>
      <c r="E2377" s="135" t="s">
        <v>16509</v>
      </c>
      <c r="F2377" s="114" t="s">
        <v>16601</v>
      </c>
    </row>
    <row r="2378" spans="1:6">
      <c r="A2378" s="133" t="s">
        <v>353</v>
      </c>
      <c r="B2378" s="119">
        <v>0</v>
      </c>
      <c r="C2378" s="119">
        <v>220</v>
      </c>
      <c r="D2378" s="133" t="s">
        <v>8691</v>
      </c>
      <c r="E2378" s="135" t="s">
        <v>16510</v>
      </c>
      <c r="F2378" s="114" t="s">
        <v>16602</v>
      </c>
    </row>
    <row r="2379" spans="1:6">
      <c r="A2379" s="133" t="s">
        <v>284</v>
      </c>
      <c r="B2379" s="119">
        <v>0</v>
      </c>
      <c r="C2379" s="119">
        <v>11</v>
      </c>
      <c r="D2379" s="133" t="s">
        <v>8693</v>
      </c>
      <c r="E2379" s="135" t="s">
        <v>16511</v>
      </c>
      <c r="F2379" s="114" t="s">
        <v>16603</v>
      </c>
    </row>
    <row r="2380" spans="1:6">
      <c r="A2380" s="133" t="s">
        <v>602</v>
      </c>
      <c r="B2380" s="119">
        <v>3</v>
      </c>
      <c r="C2380" s="119">
        <v>10</v>
      </c>
      <c r="D2380" s="133" t="s">
        <v>8694</v>
      </c>
      <c r="E2380" s="135" t="s">
        <v>16512</v>
      </c>
      <c r="F2380" s="114" t="s">
        <v>16604</v>
      </c>
    </row>
    <row r="2381" spans="1:6">
      <c r="A2381" s="133" t="s">
        <v>407</v>
      </c>
      <c r="B2381" s="119">
        <v>0</v>
      </c>
      <c r="C2381" s="119">
        <v>0</v>
      </c>
      <c r="D2381" s="133" t="s">
        <v>8907</v>
      </c>
      <c r="E2381" s="135" t="s">
        <v>16513</v>
      </c>
      <c r="F2381" s="114" t="s">
        <v>16605</v>
      </c>
    </row>
    <row r="2382" spans="1:6">
      <c r="A2382" s="133" t="s">
        <v>271</v>
      </c>
      <c r="B2382" s="119">
        <v>0</v>
      </c>
      <c r="C2382" s="119">
        <v>0</v>
      </c>
      <c r="D2382" s="133" t="s">
        <v>8908</v>
      </c>
      <c r="E2382" s="135" t="s">
        <v>16514</v>
      </c>
      <c r="F2382" s="114" t="s">
        <v>16606</v>
      </c>
    </row>
    <row r="2383" spans="1:6">
      <c r="A2383" s="133" t="s">
        <v>20311</v>
      </c>
      <c r="B2383" s="119">
        <v>0</v>
      </c>
      <c r="C2383" s="119">
        <v>125</v>
      </c>
      <c r="D2383" s="133" t="s">
        <v>22257</v>
      </c>
      <c r="E2383" s="135" t="s">
        <v>20312</v>
      </c>
      <c r="F2383" s="114" t="s">
        <v>16607</v>
      </c>
    </row>
    <row r="2384" spans="1:6">
      <c r="A2384" s="133" t="s">
        <v>1353</v>
      </c>
      <c r="B2384" s="119">
        <v>2</v>
      </c>
      <c r="C2384" s="119">
        <v>84</v>
      </c>
      <c r="D2384" s="133" t="s">
        <v>7895</v>
      </c>
      <c r="E2384" s="135" t="s">
        <v>16515</v>
      </c>
      <c r="F2384" s="114" t="s">
        <v>16608</v>
      </c>
    </row>
    <row r="2385" spans="1:6">
      <c r="A2385" s="133" t="s">
        <v>1354</v>
      </c>
      <c r="B2385" s="119">
        <v>4</v>
      </c>
      <c r="C2385" s="119">
        <v>45</v>
      </c>
      <c r="D2385" s="133" t="s">
        <v>7896</v>
      </c>
      <c r="E2385" s="135" t="s">
        <v>16516</v>
      </c>
      <c r="F2385" s="114" t="s">
        <v>16609</v>
      </c>
    </row>
    <row r="2386" spans="1:6">
      <c r="A2386" s="133" t="s">
        <v>1355</v>
      </c>
      <c r="B2386" s="119">
        <v>9</v>
      </c>
      <c r="C2386" s="119">
        <v>37</v>
      </c>
      <c r="D2386" s="133" t="s">
        <v>7897</v>
      </c>
      <c r="E2386" s="135" t="s">
        <v>16517</v>
      </c>
      <c r="F2386" s="114" t="s">
        <v>16610</v>
      </c>
    </row>
    <row r="2387" spans="1:6">
      <c r="A2387" s="133" t="s">
        <v>5885</v>
      </c>
      <c r="B2387" s="119">
        <v>0</v>
      </c>
      <c r="C2387" s="119">
        <v>94</v>
      </c>
      <c r="D2387" s="133" t="s">
        <v>7906</v>
      </c>
      <c r="E2387" s="135" t="s">
        <v>16518</v>
      </c>
      <c r="F2387" s="114" t="s">
        <v>16611</v>
      </c>
    </row>
    <row r="2388" spans="1:6">
      <c r="A2388" s="133" t="s">
        <v>5886</v>
      </c>
      <c r="B2388" s="119">
        <v>0</v>
      </c>
      <c r="C2388" s="119">
        <v>0</v>
      </c>
      <c r="D2388" s="133" t="s">
        <v>9679</v>
      </c>
      <c r="E2388" s="135" t="s">
        <v>5887</v>
      </c>
      <c r="F2388" s="114" t="s">
        <v>16612</v>
      </c>
    </row>
    <row r="2389" spans="1:6">
      <c r="A2389" s="133" t="s">
        <v>23169</v>
      </c>
      <c r="B2389" s="119">
        <v>9</v>
      </c>
      <c r="C2389" s="119">
        <v>105</v>
      </c>
      <c r="D2389" s="133" t="s">
        <v>23170</v>
      </c>
      <c r="E2389" s="135" t="s">
        <v>23171</v>
      </c>
      <c r="F2389" s="114" t="s">
        <v>16613</v>
      </c>
    </row>
    <row r="2390" spans="1:6">
      <c r="A2390" s="133" t="s">
        <v>23172</v>
      </c>
      <c r="B2390" s="119">
        <v>5</v>
      </c>
      <c r="C2390" s="119">
        <v>36</v>
      </c>
      <c r="D2390" s="133" t="s">
        <v>23173</v>
      </c>
      <c r="E2390" s="135" t="s">
        <v>23174</v>
      </c>
      <c r="F2390" s="114" t="s">
        <v>16614</v>
      </c>
    </row>
    <row r="2391" spans="1:6">
      <c r="A2391" s="133" t="s">
        <v>23175</v>
      </c>
      <c r="B2391" s="119">
        <v>1</v>
      </c>
      <c r="C2391" s="119">
        <v>36</v>
      </c>
      <c r="D2391" s="133" t="s">
        <v>23176</v>
      </c>
      <c r="E2391" s="135" t="s">
        <v>23177</v>
      </c>
      <c r="F2391" s="114" t="s">
        <v>16615</v>
      </c>
    </row>
    <row r="2392" spans="1:6">
      <c r="A2392" s="133" t="s">
        <v>20313</v>
      </c>
      <c r="B2392" s="119">
        <v>0</v>
      </c>
      <c r="C2392" s="119">
        <v>47</v>
      </c>
      <c r="D2392" s="133" t="s">
        <v>22258</v>
      </c>
      <c r="E2392" s="135" t="s">
        <v>20314</v>
      </c>
      <c r="F2392" s="114" t="s">
        <v>16616</v>
      </c>
    </row>
    <row r="2393" spans="1:6">
      <c r="A2393" s="133" t="s">
        <v>20315</v>
      </c>
      <c r="B2393" s="119">
        <v>0</v>
      </c>
      <c r="C2393" s="119">
        <v>46</v>
      </c>
      <c r="D2393" s="133" t="s">
        <v>22258</v>
      </c>
      <c r="E2393" s="135" t="s">
        <v>20316</v>
      </c>
      <c r="F2393" s="114" t="s">
        <v>16617</v>
      </c>
    </row>
    <row r="2394" spans="1:6">
      <c r="A2394" s="133" t="s">
        <v>2125</v>
      </c>
      <c r="B2394" s="119">
        <v>3</v>
      </c>
      <c r="C2394" s="119">
        <v>34</v>
      </c>
      <c r="D2394" s="133" t="s">
        <v>7907</v>
      </c>
      <c r="E2394" s="135" t="s">
        <v>16519</v>
      </c>
      <c r="F2394" s="114" t="s">
        <v>16618</v>
      </c>
    </row>
    <row r="2395" spans="1:6">
      <c r="A2395" s="133" t="s">
        <v>2126</v>
      </c>
      <c r="B2395" s="119">
        <v>1</v>
      </c>
      <c r="C2395" s="119">
        <v>60</v>
      </c>
      <c r="D2395" s="133" t="s">
        <v>7908</v>
      </c>
      <c r="E2395" s="135" t="s">
        <v>16520</v>
      </c>
      <c r="F2395" s="114" t="s">
        <v>16619</v>
      </c>
    </row>
    <row r="2396" spans="1:6">
      <c r="A2396" s="133" t="s">
        <v>2128</v>
      </c>
      <c r="B2396" s="119">
        <v>5</v>
      </c>
      <c r="C2396" s="119">
        <v>25</v>
      </c>
      <c r="D2396" s="133" t="s">
        <v>7909</v>
      </c>
      <c r="E2396" s="135" t="s">
        <v>16521</v>
      </c>
      <c r="F2396" s="114" t="s">
        <v>16620</v>
      </c>
    </row>
    <row r="2397" spans="1:6">
      <c r="A2397" s="133" t="s">
        <v>2127</v>
      </c>
      <c r="B2397" s="119">
        <v>5</v>
      </c>
      <c r="C2397" s="119">
        <v>25</v>
      </c>
      <c r="D2397" s="133" t="s">
        <v>7910</v>
      </c>
      <c r="E2397" s="135" t="s">
        <v>16522</v>
      </c>
      <c r="F2397" s="114" t="s">
        <v>16621</v>
      </c>
    </row>
    <row r="2398" spans="1:6">
      <c r="A2398" s="133" t="s">
        <v>2129</v>
      </c>
      <c r="B2398" s="119">
        <v>0</v>
      </c>
      <c r="C2398" s="119">
        <v>18</v>
      </c>
      <c r="D2398" s="133" t="s">
        <v>7911</v>
      </c>
      <c r="E2398" s="135" t="s">
        <v>16523</v>
      </c>
      <c r="F2398" s="114" t="s">
        <v>16622</v>
      </c>
    </row>
    <row r="2399" spans="1:6">
      <c r="A2399" s="133" t="s">
        <v>2130</v>
      </c>
      <c r="B2399" s="119">
        <v>0</v>
      </c>
      <c r="C2399" s="119">
        <v>20</v>
      </c>
      <c r="D2399" s="133" t="s">
        <v>7912</v>
      </c>
      <c r="E2399" s="135" t="s">
        <v>16524</v>
      </c>
      <c r="F2399" s="114" t="s">
        <v>16623</v>
      </c>
    </row>
    <row r="2400" spans="1:6">
      <c r="A2400" s="133" t="s">
        <v>2131</v>
      </c>
      <c r="B2400" s="119">
        <v>0</v>
      </c>
      <c r="C2400" s="119">
        <v>7</v>
      </c>
      <c r="D2400" s="133" t="s">
        <v>7913</v>
      </c>
      <c r="E2400" s="135" t="s">
        <v>19878</v>
      </c>
      <c r="F2400" s="114" t="s">
        <v>16624</v>
      </c>
    </row>
    <row r="2401" spans="1:6">
      <c r="A2401" s="133" t="s">
        <v>2132</v>
      </c>
      <c r="B2401" s="119">
        <v>0</v>
      </c>
      <c r="C2401" s="119">
        <v>8.5</v>
      </c>
      <c r="D2401" s="133" t="s">
        <v>7914</v>
      </c>
      <c r="E2401" s="135" t="s">
        <v>16525</v>
      </c>
      <c r="F2401" s="114" t="s">
        <v>23707</v>
      </c>
    </row>
    <row r="2402" spans="1:6">
      <c r="A2402" s="133" t="s">
        <v>30436</v>
      </c>
      <c r="B2402" s="119">
        <v>0</v>
      </c>
      <c r="C2402" s="119">
        <v>0</v>
      </c>
      <c r="D2402" s="133" t="s">
        <v>30437</v>
      </c>
      <c r="E2402" s="135" t="s">
        <v>30438</v>
      </c>
      <c r="F2402" s="114" t="s">
        <v>23709</v>
      </c>
    </row>
    <row r="2403" spans="1:6">
      <c r="A2403" s="133" t="s">
        <v>4241</v>
      </c>
      <c r="B2403" s="119">
        <v>0</v>
      </c>
      <c r="C2403" s="119">
        <v>67</v>
      </c>
      <c r="D2403" s="133" t="s">
        <v>7915</v>
      </c>
      <c r="E2403" s="135" t="s">
        <v>16526</v>
      </c>
      <c r="F2403" s="114" t="s">
        <v>16625</v>
      </c>
    </row>
    <row r="2404" spans="1:6">
      <c r="A2404" s="133" t="s">
        <v>4243</v>
      </c>
      <c r="B2404" s="119">
        <v>0</v>
      </c>
      <c r="C2404" s="119">
        <v>67</v>
      </c>
      <c r="D2404" s="133" t="s">
        <v>7916</v>
      </c>
      <c r="E2404" s="135" t="s">
        <v>16527</v>
      </c>
      <c r="F2404" s="114" t="s">
        <v>16626</v>
      </c>
    </row>
    <row r="2405" spans="1:6">
      <c r="A2405" s="133" t="s">
        <v>4244</v>
      </c>
      <c r="B2405" s="119">
        <v>0</v>
      </c>
      <c r="C2405" s="119">
        <v>265</v>
      </c>
      <c r="D2405" s="133" t="s">
        <v>7917</v>
      </c>
      <c r="E2405" s="135" t="s">
        <v>4245</v>
      </c>
      <c r="F2405" s="114" t="s">
        <v>16627</v>
      </c>
    </row>
    <row r="2406" spans="1:6">
      <c r="A2406" s="133" t="s">
        <v>4246</v>
      </c>
      <c r="B2406" s="119">
        <v>0</v>
      </c>
      <c r="C2406" s="119">
        <v>100</v>
      </c>
      <c r="D2406" s="133" t="s">
        <v>7918</v>
      </c>
      <c r="E2406" s="135" t="s">
        <v>16528</v>
      </c>
      <c r="F2406" s="114" t="s">
        <v>16628</v>
      </c>
    </row>
    <row r="2407" spans="1:6">
      <c r="A2407" s="133" t="s">
        <v>4247</v>
      </c>
      <c r="B2407" s="119">
        <v>0</v>
      </c>
      <c r="C2407" s="119">
        <v>100</v>
      </c>
      <c r="D2407" s="133" t="s">
        <v>7919</v>
      </c>
      <c r="E2407" s="135" t="s">
        <v>16529</v>
      </c>
      <c r="F2407" s="114" t="s">
        <v>16629</v>
      </c>
    </row>
    <row r="2408" spans="1:6">
      <c r="A2408" s="133" t="s">
        <v>4248</v>
      </c>
      <c r="B2408" s="119">
        <v>0</v>
      </c>
      <c r="C2408" s="119">
        <v>21.5</v>
      </c>
      <c r="D2408" s="133" t="s">
        <v>7920</v>
      </c>
      <c r="E2408" s="135" t="s">
        <v>16530</v>
      </c>
      <c r="F2408" s="114" t="s">
        <v>16630</v>
      </c>
    </row>
    <row r="2409" spans="1:6">
      <c r="A2409" s="133" t="s">
        <v>2294</v>
      </c>
      <c r="B2409" s="119">
        <v>0</v>
      </c>
      <c r="C2409" s="119">
        <v>95</v>
      </c>
      <c r="D2409" s="133" t="s">
        <v>7921</v>
      </c>
      <c r="E2409" s="135" t="s">
        <v>16531</v>
      </c>
      <c r="F2409" s="114" t="s">
        <v>20616</v>
      </c>
    </row>
    <row r="2410" spans="1:6">
      <c r="A2410" s="133" t="s">
        <v>2295</v>
      </c>
      <c r="B2410" s="119">
        <v>0</v>
      </c>
      <c r="C2410" s="119">
        <v>165</v>
      </c>
      <c r="D2410" s="133" t="s">
        <v>7922</v>
      </c>
      <c r="E2410" s="135" t="s">
        <v>16532</v>
      </c>
      <c r="F2410" s="114" t="s">
        <v>16631</v>
      </c>
    </row>
    <row r="2411" spans="1:6">
      <c r="A2411" s="133" t="s">
        <v>2297</v>
      </c>
      <c r="B2411" s="119">
        <v>0</v>
      </c>
      <c r="C2411" s="119">
        <v>39</v>
      </c>
      <c r="D2411" s="133" t="s">
        <v>7923</v>
      </c>
      <c r="E2411" s="135" t="s">
        <v>16533</v>
      </c>
      <c r="F2411" s="114" t="s">
        <v>16632</v>
      </c>
    </row>
    <row r="2412" spans="1:6">
      <c r="A2412" s="133" t="s">
        <v>2298</v>
      </c>
      <c r="B2412" s="119">
        <v>0</v>
      </c>
      <c r="C2412" s="119">
        <v>39</v>
      </c>
      <c r="D2412" s="133" t="s">
        <v>7924</v>
      </c>
      <c r="E2412" s="135" t="s">
        <v>16534</v>
      </c>
      <c r="F2412" s="114" t="s">
        <v>16633</v>
      </c>
    </row>
    <row r="2413" spans="1:6">
      <c r="A2413" s="133" t="s">
        <v>2296</v>
      </c>
      <c r="B2413" s="119">
        <v>4</v>
      </c>
      <c r="C2413" s="119">
        <v>48</v>
      </c>
      <c r="D2413" s="133" t="s">
        <v>7925</v>
      </c>
      <c r="E2413" s="135" t="s">
        <v>16535</v>
      </c>
      <c r="F2413" s="114" t="s">
        <v>16634</v>
      </c>
    </row>
    <row r="2414" spans="1:6">
      <c r="A2414" s="133" t="s">
        <v>2319</v>
      </c>
      <c r="B2414" s="119">
        <v>10</v>
      </c>
      <c r="C2414" s="119">
        <v>85</v>
      </c>
      <c r="D2414" s="133" t="s">
        <v>7927</v>
      </c>
      <c r="E2414" s="135" t="s">
        <v>16536</v>
      </c>
      <c r="F2414" s="114" t="s">
        <v>16635</v>
      </c>
    </row>
    <row r="2415" spans="1:6">
      <c r="A2415" s="133" t="s">
        <v>4710</v>
      </c>
      <c r="B2415" s="119">
        <v>0</v>
      </c>
      <c r="C2415" s="119">
        <v>120</v>
      </c>
      <c r="D2415" s="133" t="s">
        <v>8854</v>
      </c>
      <c r="E2415" s="135" t="s">
        <v>20000</v>
      </c>
      <c r="F2415" s="114" t="s">
        <v>16636</v>
      </c>
    </row>
    <row r="2416" spans="1:6">
      <c r="A2416" s="133" t="s">
        <v>5888</v>
      </c>
      <c r="B2416" s="119">
        <v>0</v>
      </c>
      <c r="C2416" s="119">
        <v>0</v>
      </c>
      <c r="D2416" s="133" t="s">
        <v>21811</v>
      </c>
      <c r="E2416" s="135" t="s">
        <v>16537</v>
      </c>
      <c r="F2416" s="114" t="s">
        <v>20001</v>
      </c>
    </row>
    <row r="2417" spans="1:6">
      <c r="A2417" s="133" t="s">
        <v>5889</v>
      </c>
      <c r="B2417" s="119">
        <v>0</v>
      </c>
      <c r="C2417" s="119">
        <v>0</v>
      </c>
      <c r="D2417" s="133" t="s">
        <v>21812</v>
      </c>
      <c r="E2417" s="135" t="s">
        <v>16538</v>
      </c>
      <c r="F2417" s="114" t="s">
        <v>16637</v>
      </c>
    </row>
    <row r="2418" spans="1:6">
      <c r="A2418" s="133" t="s">
        <v>5890</v>
      </c>
      <c r="B2418" s="119">
        <v>0</v>
      </c>
      <c r="C2418" s="119">
        <v>0</v>
      </c>
      <c r="D2418" s="133" t="s">
        <v>21813</v>
      </c>
      <c r="E2418" s="135" t="s">
        <v>16539</v>
      </c>
      <c r="F2418" s="114" t="s">
        <v>28193</v>
      </c>
    </row>
    <row r="2419" spans="1:6">
      <c r="A2419" s="133" t="s">
        <v>5891</v>
      </c>
      <c r="B2419" s="119">
        <v>0</v>
      </c>
      <c r="C2419" s="119">
        <v>0</v>
      </c>
      <c r="D2419" s="133" t="s">
        <v>21814</v>
      </c>
      <c r="E2419" s="135" t="s">
        <v>16540</v>
      </c>
      <c r="F2419" s="114" t="s">
        <v>28196</v>
      </c>
    </row>
    <row r="2420" spans="1:6">
      <c r="A2420" s="133" t="s">
        <v>5892</v>
      </c>
      <c r="B2420" s="119">
        <v>0</v>
      </c>
      <c r="C2420" s="119">
        <v>0</v>
      </c>
      <c r="D2420" s="133" t="s">
        <v>21815</v>
      </c>
      <c r="E2420" s="135" t="s">
        <v>5893</v>
      </c>
      <c r="F2420" s="114" t="s">
        <v>16638</v>
      </c>
    </row>
    <row r="2421" spans="1:6">
      <c r="A2421" s="133" t="s">
        <v>2320</v>
      </c>
      <c r="B2421" s="119">
        <v>0</v>
      </c>
      <c r="C2421" s="119">
        <v>27</v>
      </c>
      <c r="D2421" s="133" t="s">
        <v>7928</v>
      </c>
      <c r="E2421" s="135" t="s">
        <v>16541</v>
      </c>
      <c r="F2421" s="114" t="s">
        <v>16639</v>
      </c>
    </row>
    <row r="2422" spans="1:6">
      <c r="A2422" s="133" t="s">
        <v>20983</v>
      </c>
      <c r="B2422" s="119">
        <v>5</v>
      </c>
      <c r="C2422" s="119">
        <v>35</v>
      </c>
      <c r="D2422" s="133" t="s">
        <v>20984</v>
      </c>
      <c r="E2422" s="135" t="s">
        <v>20985</v>
      </c>
      <c r="F2422" s="114" t="s">
        <v>16640</v>
      </c>
    </row>
    <row r="2423" spans="1:6">
      <c r="A2423" s="133" t="s">
        <v>2322</v>
      </c>
      <c r="B2423" s="119">
        <v>0</v>
      </c>
      <c r="C2423" s="119">
        <v>50</v>
      </c>
      <c r="D2423" s="133" t="s">
        <v>7929</v>
      </c>
      <c r="E2423" s="135" t="s">
        <v>16542</v>
      </c>
      <c r="F2423" s="114" t="s">
        <v>16641</v>
      </c>
    </row>
    <row r="2424" spans="1:6">
      <c r="A2424" s="133" t="s">
        <v>2321</v>
      </c>
      <c r="B2424" s="119">
        <v>0</v>
      </c>
      <c r="C2424" s="119">
        <v>50</v>
      </c>
      <c r="D2424" s="133" t="s">
        <v>7930</v>
      </c>
      <c r="E2424" s="135" t="s">
        <v>16543</v>
      </c>
      <c r="F2424" s="114" t="s">
        <v>2529</v>
      </c>
    </row>
    <row r="2425" spans="1:6">
      <c r="A2425" s="133" t="s">
        <v>2323</v>
      </c>
      <c r="B2425" s="119">
        <v>2</v>
      </c>
      <c r="C2425" s="119">
        <v>46</v>
      </c>
      <c r="D2425" s="133" t="s">
        <v>7931</v>
      </c>
      <c r="E2425" s="135" t="s">
        <v>16544</v>
      </c>
      <c r="F2425" s="114" t="s">
        <v>16642</v>
      </c>
    </row>
    <row r="2426" spans="1:6">
      <c r="A2426" s="133" t="s">
        <v>2324</v>
      </c>
      <c r="B2426" s="119">
        <v>2</v>
      </c>
      <c r="C2426" s="119">
        <v>36</v>
      </c>
      <c r="D2426" s="133" t="s">
        <v>7932</v>
      </c>
      <c r="E2426" s="135" t="s">
        <v>16545</v>
      </c>
      <c r="F2426" s="114" t="s">
        <v>16643</v>
      </c>
    </row>
    <row r="2427" spans="1:6">
      <c r="A2427" s="133" t="s">
        <v>4345</v>
      </c>
      <c r="B2427" s="119">
        <v>10</v>
      </c>
      <c r="C2427" s="119">
        <v>31</v>
      </c>
      <c r="D2427" s="133" t="s">
        <v>8728</v>
      </c>
      <c r="E2427" s="135" t="s">
        <v>16546</v>
      </c>
      <c r="F2427" s="114" t="s">
        <v>28199</v>
      </c>
    </row>
    <row r="2428" spans="1:6">
      <c r="A2428" s="133" t="s">
        <v>2325</v>
      </c>
      <c r="B2428" s="119">
        <v>4</v>
      </c>
      <c r="C2428" s="119">
        <v>115</v>
      </c>
      <c r="D2428" s="133" t="s">
        <v>7933</v>
      </c>
      <c r="E2428" s="135" t="s">
        <v>2326</v>
      </c>
      <c r="F2428" s="114" t="s">
        <v>28199</v>
      </c>
    </row>
    <row r="2429" spans="1:6">
      <c r="A2429" s="133" t="s">
        <v>2329</v>
      </c>
      <c r="B2429" s="119">
        <v>2</v>
      </c>
      <c r="C2429" s="119">
        <v>24</v>
      </c>
      <c r="D2429" s="133" t="s">
        <v>7934</v>
      </c>
      <c r="E2429" s="135" t="s">
        <v>16547</v>
      </c>
      <c r="F2429" s="114" t="s">
        <v>27249</v>
      </c>
    </row>
    <row r="2430" spans="1:6">
      <c r="A2430" s="133" t="s">
        <v>2328</v>
      </c>
      <c r="B2430" s="119">
        <v>0</v>
      </c>
      <c r="C2430" s="119">
        <v>24</v>
      </c>
      <c r="D2430" s="133" t="s">
        <v>7935</v>
      </c>
      <c r="E2430" s="135" t="s">
        <v>16548</v>
      </c>
      <c r="F2430" s="114" t="s">
        <v>27250</v>
      </c>
    </row>
    <row r="2431" spans="1:6">
      <c r="A2431" s="133" t="s">
        <v>2331</v>
      </c>
      <c r="B2431" s="119">
        <v>0</v>
      </c>
      <c r="C2431" s="119">
        <v>27</v>
      </c>
      <c r="D2431" s="133" t="s">
        <v>7936</v>
      </c>
      <c r="E2431" s="135" t="s">
        <v>16549</v>
      </c>
      <c r="F2431" s="114" t="s">
        <v>27251</v>
      </c>
    </row>
    <row r="2432" spans="1:6">
      <c r="A2432" s="133" t="s">
        <v>2330</v>
      </c>
      <c r="B2432" s="119">
        <v>1</v>
      </c>
      <c r="C2432" s="119">
        <v>27</v>
      </c>
      <c r="D2432" s="133" t="s">
        <v>7937</v>
      </c>
      <c r="E2432" s="135" t="s">
        <v>16550</v>
      </c>
      <c r="F2432" s="114" t="s">
        <v>16644</v>
      </c>
    </row>
    <row r="2433" spans="1:6">
      <c r="A2433" s="133" t="s">
        <v>2333</v>
      </c>
      <c r="B2433" s="119">
        <v>6</v>
      </c>
      <c r="C2433" s="119">
        <v>9</v>
      </c>
      <c r="D2433" s="133" t="s">
        <v>7938</v>
      </c>
      <c r="E2433" s="135" t="s">
        <v>16551</v>
      </c>
      <c r="F2433" s="114" t="s">
        <v>16645</v>
      </c>
    </row>
    <row r="2434" spans="1:6">
      <c r="A2434" s="133" t="s">
        <v>2332</v>
      </c>
      <c r="B2434" s="119">
        <v>4</v>
      </c>
      <c r="C2434" s="119">
        <v>9</v>
      </c>
      <c r="D2434" s="133" t="s">
        <v>7939</v>
      </c>
      <c r="E2434" s="135" t="s">
        <v>16552</v>
      </c>
      <c r="F2434" s="114" t="s">
        <v>16646</v>
      </c>
    </row>
    <row r="2435" spans="1:6">
      <c r="A2435" s="133" t="s">
        <v>2335</v>
      </c>
      <c r="B2435" s="119">
        <v>4</v>
      </c>
      <c r="C2435" s="119">
        <v>48</v>
      </c>
      <c r="D2435" s="133" t="s">
        <v>7940</v>
      </c>
      <c r="E2435" s="135" t="s">
        <v>2336</v>
      </c>
      <c r="F2435" s="114" t="s">
        <v>25124</v>
      </c>
    </row>
    <row r="2436" spans="1:6">
      <c r="A2436" s="133" t="s">
        <v>2337</v>
      </c>
      <c r="B2436" s="119">
        <v>0</v>
      </c>
      <c r="C2436" s="119">
        <v>57</v>
      </c>
      <c r="D2436" s="133" t="s">
        <v>7940</v>
      </c>
      <c r="E2436" s="135" t="s">
        <v>16553</v>
      </c>
      <c r="F2436" s="114" t="s">
        <v>25124</v>
      </c>
    </row>
    <row r="2437" spans="1:6">
      <c r="A2437" s="133" t="s">
        <v>2339</v>
      </c>
      <c r="B2437" s="119">
        <v>3</v>
      </c>
      <c r="C2437" s="119">
        <v>6</v>
      </c>
      <c r="D2437" s="133" t="s">
        <v>7941</v>
      </c>
      <c r="E2437" s="135" t="s">
        <v>16554</v>
      </c>
      <c r="F2437" s="114" t="s">
        <v>25129</v>
      </c>
    </row>
    <row r="2438" spans="1:6">
      <c r="A2438" s="133" t="s">
        <v>2338</v>
      </c>
      <c r="B2438" s="119">
        <v>3</v>
      </c>
      <c r="C2438" s="119">
        <v>6</v>
      </c>
      <c r="D2438" s="133" t="s">
        <v>7942</v>
      </c>
      <c r="E2438" s="135" t="s">
        <v>16555</v>
      </c>
      <c r="F2438" s="114" t="s">
        <v>24587</v>
      </c>
    </row>
    <row r="2439" spans="1:6">
      <c r="A2439" s="133" t="s">
        <v>4434</v>
      </c>
      <c r="B2439" s="119">
        <v>2</v>
      </c>
      <c r="C2439" s="119">
        <v>7</v>
      </c>
      <c r="D2439" s="133" t="s">
        <v>8832</v>
      </c>
      <c r="E2439" s="135" t="s">
        <v>16556</v>
      </c>
      <c r="F2439" s="114" t="s">
        <v>21093</v>
      </c>
    </row>
    <row r="2440" spans="1:6">
      <c r="A2440" s="133" t="s">
        <v>5170</v>
      </c>
      <c r="B2440" s="119">
        <v>2</v>
      </c>
      <c r="C2440" s="119">
        <v>7</v>
      </c>
      <c r="D2440" s="133" t="s">
        <v>7926</v>
      </c>
      <c r="E2440" s="135" t="s">
        <v>16557</v>
      </c>
      <c r="F2440" s="114" t="s">
        <v>21095</v>
      </c>
    </row>
    <row r="2441" spans="1:6">
      <c r="A2441" s="133" t="s">
        <v>2369</v>
      </c>
      <c r="B2441" s="119">
        <v>0</v>
      </c>
      <c r="C2441" s="119">
        <v>3.6</v>
      </c>
      <c r="D2441" s="133" t="s">
        <v>7943</v>
      </c>
      <c r="E2441" s="135" t="s">
        <v>16558</v>
      </c>
      <c r="F2441" s="114" t="s">
        <v>21534</v>
      </c>
    </row>
    <row r="2442" spans="1:6">
      <c r="A2442" s="133" t="s">
        <v>2365</v>
      </c>
      <c r="B2442" s="119">
        <v>1</v>
      </c>
      <c r="C2442" s="119">
        <v>65</v>
      </c>
      <c r="D2442" s="133" t="s">
        <v>7944</v>
      </c>
      <c r="E2442" s="135" t="s">
        <v>16559</v>
      </c>
      <c r="F2442" s="114" t="s">
        <v>21536</v>
      </c>
    </row>
    <row r="2443" spans="1:6">
      <c r="A2443" s="133" t="s">
        <v>2366</v>
      </c>
      <c r="B2443" s="119">
        <v>8</v>
      </c>
      <c r="C2443" s="119">
        <v>60</v>
      </c>
      <c r="D2443" s="133" t="s">
        <v>7945</v>
      </c>
      <c r="E2443" s="135" t="s">
        <v>16560</v>
      </c>
      <c r="F2443" s="114" t="s">
        <v>26985</v>
      </c>
    </row>
    <row r="2444" spans="1:6">
      <c r="A2444" s="133" t="s">
        <v>20608</v>
      </c>
      <c r="B2444" s="119">
        <v>8</v>
      </c>
      <c r="C2444" s="119">
        <v>5</v>
      </c>
      <c r="D2444" s="133" t="s">
        <v>20609</v>
      </c>
      <c r="E2444" s="135" t="s">
        <v>20610</v>
      </c>
      <c r="F2444" s="114" t="s">
        <v>25132</v>
      </c>
    </row>
    <row r="2445" spans="1:6">
      <c r="A2445" s="133" t="s">
        <v>5012</v>
      </c>
      <c r="B2445" s="119">
        <v>0</v>
      </c>
      <c r="C2445" s="119">
        <v>13</v>
      </c>
      <c r="D2445" s="133" t="s">
        <v>21159</v>
      </c>
      <c r="E2445" s="135" t="s">
        <v>25787</v>
      </c>
      <c r="F2445" s="114" t="s">
        <v>16647</v>
      </c>
    </row>
    <row r="2446" spans="1:6">
      <c r="A2446" s="133" t="s">
        <v>5011</v>
      </c>
      <c r="B2446" s="119">
        <v>1</v>
      </c>
      <c r="C2446" s="119">
        <v>13</v>
      </c>
      <c r="D2446" s="133" t="s">
        <v>21160</v>
      </c>
      <c r="E2446" s="135" t="s">
        <v>25788</v>
      </c>
      <c r="F2446" s="114" t="s">
        <v>16648</v>
      </c>
    </row>
    <row r="2447" spans="1:6">
      <c r="A2447" s="133" t="s">
        <v>20706</v>
      </c>
      <c r="B2447" s="119">
        <v>2</v>
      </c>
      <c r="C2447" s="119">
        <v>8</v>
      </c>
      <c r="D2447" s="133" t="s">
        <v>20707</v>
      </c>
      <c r="E2447" s="135" t="s">
        <v>20708</v>
      </c>
      <c r="F2447" s="114" t="s">
        <v>16649</v>
      </c>
    </row>
    <row r="2448" spans="1:6">
      <c r="A2448" s="133" t="s">
        <v>20709</v>
      </c>
      <c r="B2448" s="119">
        <v>1</v>
      </c>
      <c r="C2448" s="119">
        <v>8</v>
      </c>
      <c r="D2448" s="133" t="s">
        <v>20710</v>
      </c>
      <c r="E2448" s="135" t="s">
        <v>20711</v>
      </c>
      <c r="F2448" s="114" t="s">
        <v>16650</v>
      </c>
    </row>
    <row r="2449" spans="1:6">
      <c r="A2449" s="133" t="s">
        <v>4003</v>
      </c>
      <c r="B2449" s="119">
        <v>0</v>
      </c>
      <c r="C2449" s="119">
        <v>21</v>
      </c>
      <c r="D2449" s="133" t="s">
        <v>7946</v>
      </c>
      <c r="E2449" s="135" t="s">
        <v>16561</v>
      </c>
      <c r="F2449" s="114" t="s">
        <v>17294</v>
      </c>
    </row>
    <row r="2450" spans="1:6">
      <c r="A2450" s="133" t="s">
        <v>4002</v>
      </c>
      <c r="B2450" s="119">
        <v>0</v>
      </c>
      <c r="C2450" s="119">
        <v>21</v>
      </c>
      <c r="D2450" s="133" t="s">
        <v>7947</v>
      </c>
      <c r="E2450" s="135" t="s">
        <v>16562</v>
      </c>
      <c r="F2450" s="114" t="s">
        <v>16651</v>
      </c>
    </row>
    <row r="2451" spans="1:6">
      <c r="A2451" s="133" t="s">
        <v>4005</v>
      </c>
      <c r="B2451" s="119">
        <v>8</v>
      </c>
      <c r="C2451" s="119">
        <v>8.5</v>
      </c>
      <c r="D2451" s="133" t="s">
        <v>7948</v>
      </c>
      <c r="E2451" s="135" t="s">
        <v>16563</v>
      </c>
      <c r="F2451" s="114" t="s">
        <v>16652</v>
      </c>
    </row>
    <row r="2452" spans="1:6">
      <c r="A2452" s="133" t="s">
        <v>4004</v>
      </c>
      <c r="B2452" s="119">
        <v>10</v>
      </c>
      <c r="C2452" s="119">
        <v>8.5</v>
      </c>
      <c r="D2452" s="133" t="s">
        <v>7949</v>
      </c>
      <c r="E2452" s="135" t="s">
        <v>16564</v>
      </c>
      <c r="F2452" s="114" t="s">
        <v>16653</v>
      </c>
    </row>
    <row r="2453" spans="1:6">
      <c r="A2453" s="133" t="s">
        <v>16707</v>
      </c>
      <c r="B2453" s="119">
        <v>9</v>
      </c>
      <c r="C2453" s="119">
        <v>10</v>
      </c>
      <c r="D2453" s="133" t="s">
        <v>22269</v>
      </c>
      <c r="E2453" s="135" t="s">
        <v>16563</v>
      </c>
      <c r="F2453" s="114" t="s">
        <v>16654</v>
      </c>
    </row>
    <row r="2454" spans="1:6">
      <c r="A2454" s="133" t="s">
        <v>16708</v>
      </c>
      <c r="B2454" s="119">
        <v>9</v>
      </c>
      <c r="C2454" s="119">
        <v>10</v>
      </c>
      <c r="D2454" s="133" t="s">
        <v>22270</v>
      </c>
      <c r="E2454" s="135" t="s">
        <v>16709</v>
      </c>
      <c r="F2454" s="114" t="s">
        <v>16655</v>
      </c>
    </row>
    <row r="2455" spans="1:6">
      <c r="A2455" s="133" t="s">
        <v>4006</v>
      </c>
      <c r="B2455" s="119">
        <v>7</v>
      </c>
      <c r="C2455" s="119">
        <v>8</v>
      </c>
      <c r="D2455" s="133" t="s">
        <v>7950</v>
      </c>
      <c r="E2455" s="135" t="s">
        <v>16565</v>
      </c>
      <c r="F2455" s="114" t="s">
        <v>16656</v>
      </c>
    </row>
    <row r="2456" spans="1:6">
      <c r="A2456" s="133" t="s">
        <v>4007</v>
      </c>
      <c r="B2456" s="119">
        <v>4</v>
      </c>
      <c r="C2456" s="119">
        <v>8</v>
      </c>
      <c r="D2456" s="133" t="s">
        <v>7951</v>
      </c>
      <c r="E2456" s="135" t="s">
        <v>16566</v>
      </c>
      <c r="F2456" s="114" t="s">
        <v>16657</v>
      </c>
    </row>
    <row r="2457" spans="1:6">
      <c r="A2457" s="133" t="s">
        <v>4008</v>
      </c>
      <c r="B2457" s="119">
        <v>0</v>
      </c>
      <c r="C2457" s="119">
        <v>22</v>
      </c>
      <c r="D2457" s="133" t="s">
        <v>7952</v>
      </c>
      <c r="E2457" s="135" t="s">
        <v>16567</v>
      </c>
      <c r="F2457" s="114" t="s">
        <v>16658</v>
      </c>
    </row>
    <row r="2458" spans="1:6">
      <c r="A2458" s="133" t="s">
        <v>4009</v>
      </c>
      <c r="B2458" s="119">
        <v>0</v>
      </c>
      <c r="C2458" s="119">
        <v>22</v>
      </c>
      <c r="D2458" s="133" t="s">
        <v>7953</v>
      </c>
      <c r="E2458" s="135" t="s">
        <v>16568</v>
      </c>
      <c r="F2458" s="114" t="s">
        <v>25210</v>
      </c>
    </row>
    <row r="2459" spans="1:6">
      <c r="A2459" s="133" t="s">
        <v>28587</v>
      </c>
      <c r="B2459" s="119">
        <v>4</v>
      </c>
      <c r="C2459" s="119">
        <v>19</v>
      </c>
      <c r="D2459" s="133" t="s">
        <v>28588</v>
      </c>
      <c r="E2459" s="135" t="s">
        <v>28589</v>
      </c>
      <c r="F2459" s="114" t="s">
        <v>2145</v>
      </c>
    </row>
    <row r="2460" spans="1:6">
      <c r="A2460" s="133" t="s">
        <v>28179</v>
      </c>
      <c r="B2460" s="119">
        <v>4</v>
      </c>
      <c r="C2460" s="119">
        <v>19</v>
      </c>
      <c r="D2460" s="133" t="s">
        <v>28180</v>
      </c>
      <c r="E2460" s="135" t="s">
        <v>28114</v>
      </c>
      <c r="F2460" s="114" t="s">
        <v>2147</v>
      </c>
    </row>
    <row r="2461" spans="1:6">
      <c r="A2461" s="133" t="s">
        <v>4010</v>
      </c>
      <c r="B2461" s="119">
        <v>0</v>
      </c>
      <c r="C2461" s="119">
        <v>20</v>
      </c>
      <c r="D2461" s="133" t="s">
        <v>7954</v>
      </c>
      <c r="E2461" s="135" t="s">
        <v>16569</v>
      </c>
      <c r="F2461" s="114" t="s">
        <v>16659</v>
      </c>
    </row>
    <row r="2462" spans="1:6">
      <c r="A2462" s="133" t="s">
        <v>2367</v>
      </c>
      <c r="B2462" s="119">
        <v>0</v>
      </c>
      <c r="C2462" s="119">
        <v>98</v>
      </c>
      <c r="D2462" s="133" t="s">
        <v>7955</v>
      </c>
      <c r="E2462" s="135" t="s">
        <v>2368</v>
      </c>
      <c r="F2462" s="114" t="s">
        <v>16660</v>
      </c>
    </row>
    <row r="2463" spans="1:6">
      <c r="A2463" s="133" t="s">
        <v>2371</v>
      </c>
      <c r="B2463" s="119">
        <v>0</v>
      </c>
      <c r="C2463" s="119">
        <v>32</v>
      </c>
      <c r="D2463" s="133" t="s">
        <v>7956</v>
      </c>
      <c r="E2463" s="135" t="s">
        <v>16570</v>
      </c>
      <c r="F2463" s="114" t="s">
        <v>16661</v>
      </c>
    </row>
    <row r="2464" spans="1:6">
      <c r="A2464" s="133" t="s">
        <v>2370</v>
      </c>
      <c r="B2464" s="119">
        <v>2</v>
      </c>
      <c r="C2464" s="119">
        <v>32</v>
      </c>
      <c r="D2464" s="133" t="s">
        <v>7957</v>
      </c>
      <c r="E2464" s="135" t="s">
        <v>16571</v>
      </c>
      <c r="F2464" s="114" t="s">
        <v>16662</v>
      </c>
    </row>
    <row r="2465" spans="1:6">
      <c r="A2465" s="133" t="s">
        <v>5013</v>
      </c>
      <c r="B2465" s="119">
        <v>11</v>
      </c>
      <c r="C2465" s="119">
        <v>11</v>
      </c>
      <c r="D2465" s="133" t="s">
        <v>7959</v>
      </c>
      <c r="E2465" s="135" t="s">
        <v>16572</v>
      </c>
      <c r="F2465" s="114" t="s">
        <v>2159</v>
      </c>
    </row>
    <row r="2466" spans="1:6">
      <c r="A2466" s="133" t="s">
        <v>5014</v>
      </c>
      <c r="B2466" s="119">
        <v>10</v>
      </c>
      <c r="C2466" s="119">
        <v>11</v>
      </c>
      <c r="D2466" s="133" t="s">
        <v>7960</v>
      </c>
      <c r="E2466" s="135" t="s">
        <v>16573</v>
      </c>
      <c r="F2466" s="114" t="s">
        <v>16663</v>
      </c>
    </row>
    <row r="2467" spans="1:6">
      <c r="A2467" s="133" t="s">
        <v>5015</v>
      </c>
      <c r="B2467" s="119">
        <v>0</v>
      </c>
      <c r="C2467" s="119">
        <v>0</v>
      </c>
      <c r="D2467" s="133" t="s">
        <v>8967</v>
      </c>
      <c r="E2467" s="135" t="s">
        <v>16574</v>
      </c>
      <c r="F2467" s="114" t="s">
        <v>2162</v>
      </c>
    </row>
    <row r="2468" spans="1:6">
      <c r="A2468" s="133" t="s">
        <v>5016</v>
      </c>
      <c r="B2468" s="119">
        <v>0</v>
      </c>
      <c r="C2468" s="119">
        <v>0</v>
      </c>
      <c r="D2468" s="133" t="s">
        <v>8968</v>
      </c>
      <c r="E2468" s="135" t="s">
        <v>16575</v>
      </c>
      <c r="F2468" s="114" t="s">
        <v>16664</v>
      </c>
    </row>
    <row r="2469" spans="1:6">
      <c r="A2469" s="133" t="s">
        <v>5017</v>
      </c>
      <c r="B2469" s="119">
        <v>25</v>
      </c>
      <c r="C2469" s="119">
        <v>10</v>
      </c>
      <c r="D2469" s="133" t="s">
        <v>8969</v>
      </c>
      <c r="E2469" s="135" t="s">
        <v>16576</v>
      </c>
      <c r="F2469" s="114" t="s">
        <v>2166</v>
      </c>
    </row>
    <row r="2470" spans="1:6">
      <c r="A2470" s="133" t="s">
        <v>5018</v>
      </c>
      <c r="B2470" s="119">
        <v>26</v>
      </c>
      <c r="C2470" s="119">
        <v>10</v>
      </c>
      <c r="D2470" s="133" t="s">
        <v>8970</v>
      </c>
      <c r="E2470" s="135" t="s">
        <v>16577</v>
      </c>
      <c r="F2470" s="114" t="s">
        <v>16665</v>
      </c>
    </row>
    <row r="2471" spans="1:6">
      <c r="A2471" s="133" t="s">
        <v>23363</v>
      </c>
      <c r="B2471" s="119">
        <v>5</v>
      </c>
      <c r="C2471" s="119">
        <v>102</v>
      </c>
      <c r="D2471" s="133" t="s">
        <v>26071</v>
      </c>
      <c r="E2471" s="135" t="s">
        <v>26162</v>
      </c>
      <c r="F2471" s="114" t="s">
        <v>16666</v>
      </c>
    </row>
    <row r="2472" spans="1:6">
      <c r="A2472" s="133" t="s">
        <v>20611</v>
      </c>
      <c r="B2472" s="119">
        <v>0</v>
      </c>
      <c r="C2472" s="119">
        <v>6</v>
      </c>
      <c r="D2472" s="133" t="s">
        <v>20612</v>
      </c>
      <c r="E2472" s="135" t="s">
        <v>20613</v>
      </c>
      <c r="F2472" s="114" t="s">
        <v>16667</v>
      </c>
    </row>
    <row r="2473" spans="1:6">
      <c r="A2473" s="133" t="s">
        <v>2372</v>
      </c>
      <c r="B2473" s="119">
        <v>8</v>
      </c>
      <c r="C2473" s="119">
        <v>42</v>
      </c>
      <c r="D2473" s="133" t="s">
        <v>7958</v>
      </c>
      <c r="E2473" s="135" t="s">
        <v>16578</v>
      </c>
      <c r="F2473" s="114" t="s">
        <v>16668</v>
      </c>
    </row>
    <row r="2474" spans="1:6">
      <c r="A2474" s="133" t="s">
        <v>21511</v>
      </c>
      <c r="B2474" s="119">
        <v>0</v>
      </c>
      <c r="C2474" s="119">
        <v>110</v>
      </c>
      <c r="D2474" s="133" t="s">
        <v>21512</v>
      </c>
      <c r="E2474" s="135" t="s">
        <v>21513</v>
      </c>
      <c r="F2474" s="114" t="s">
        <v>16910</v>
      </c>
    </row>
    <row r="2475" spans="1:6">
      <c r="A2475" s="133" t="s">
        <v>21514</v>
      </c>
      <c r="B2475" s="119">
        <v>0</v>
      </c>
      <c r="C2475" s="119">
        <v>120</v>
      </c>
      <c r="D2475" s="133" t="s">
        <v>21515</v>
      </c>
      <c r="E2475" s="135" t="s">
        <v>21516</v>
      </c>
      <c r="F2475" s="114" t="s">
        <v>16911</v>
      </c>
    </row>
    <row r="2476" spans="1:6">
      <c r="A2476" s="133" t="s">
        <v>9959</v>
      </c>
      <c r="B2476" s="119">
        <v>0</v>
      </c>
      <c r="C2476" s="119">
        <v>6</v>
      </c>
      <c r="D2476" s="133" t="s">
        <v>9960</v>
      </c>
      <c r="E2476" s="135" t="s">
        <v>16579</v>
      </c>
      <c r="F2476" s="114" t="s">
        <v>16912</v>
      </c>
    </row>
    <row r="2477" spans="1:6">
      <c r="A2477" s="133" t="s">
        <v>9961</v>
      </c>
      <c r="B2477" s="119">
        <v>0</v>
      </c>
      <c r="C2477" s="119">
        <v>6</v>
      </c>
      <c r="D2477" s="133" t="s">
        <v>9960</v>
      </c>
      <c r="E2477" s="135" t="s">
        <v>16580</v>
      </c>
      <c r="F2477" s="114" t="s">
        <v>16913</v>
      </c>
    </row>
    <row r="2478" spans="1:6">
      <c r="A2478" s="133" t="s">
        <v>25446</v>
      </c>
      <c r="B2478" s="119">
        <v>0</v>
      </c>
      <c r="C2478" s="119">
        <v>0</v>
      </c>
      <c r="D2478" s="133" t="s">
        <v>25447</v>
      </c>
      <c r="E2478" s="135" t="s">
        <v>25448</v>
      </c>
      <c r="F2478" s="114" t="s">
        <v>16914</v>
      </c>
    </row>
    <row r="2479" spans="1:6">
      <c r="A2479" s="133" t="s">
        <v>25443</v>
      </c>
      <c r="B2479" s="119">
        <v>0</v>
      </c>
      <c r="C2479" s="119">
        <v>0</v>
      </c>
      <c r="D2479" s="133" t="s">
        <v>25444</v>
      </c>
      <c r="E2479" s="135" t="s">
        <v>25445</v>
      </c>
      <c r="F2479" s="114" t="s">
        <v>20619</v>
      </c>
    </row>
    <row r="2480" spans="1:6">
      <c r="A2480" s="133" t="s">
        <v>25461</v>
      </c>
      <c r="B2480" s="119">
        <v>15</v>
      </c>
      <c r="C2480" s="119">
        <v>21.6</v>
      </c>
      <c r="D2480" s="133" t="s">
        <v>25462</v>
      </c>
      <c r="E2480" s="135" t="s">
        <v>25463</v>
      </c>
      <c r="F2480" s="114" t="s">
        <v>16915</v>
      </c>
    </row>
    <row r="2481" spans="1:6">
      <c r="A2481" s="133" t="s">
        <v>25464</v>
      </c>
      <c r="B2481" s="119">
        <v>11</v>
      </c>
      <c r="C2481" s="119">
        <v>21.5</v>
      </c>
      <c r="D2481" s="133" t="s">
        <v>25465</v>
      </c>
      <c r="E2481" s="135" t="s">
        <v>25466</v>
      </c>
      <c r="F2481" s="114" t="s">
        <v>16916</v>
      </c>
    </row>
    <row r="2482" spans="1:6">
      <c r="A2482" s="133" t="s">
        <v>28590</v>
      </c>
      <c r="B2482" s="119">
        <v>1</v>
      </c>
      <c r="C2482" s="119">
        <v>32</v>
      </c>
      <c r="D2482" s="133" t="s">
        <v>28591</v>
      </c>
      <c r="E2482" s="135" t="s">
        <v>28592</v>
      </c>
      <c r="F2482" s="114" t="s">
        <v>16917</v>
      </c>
    </row>
    <row r="2483" spans="1:6">
      <c r="A2483" s="133" t="s">
        <v>9962</v>
      </c>
      <c r="B2483" s="119">
        <v>0</v>
      </c>
      <c r="C2483" s="119">
        <v>32</v>
      </c>
      <c r="D2483" s="133" t="s">
        <v>9963</v>
      </c>
      <c r="E2483" s="135" t="s">
        <v>16581</v>
      </c>
      <c r="F2483" s="114" t="s">
        <v>2401</v>
      </c>
    </row>
    <row r="2484" spans="1:6">
      <c r="A2484" s="133" t="s">
        <v>15089</v>
      </c>
      <c r="B2484" s="119">
        <v>5</v>
      </c>
      <c r="C2484" s="119">
        <v>110</v>
      </c>
      <c r="D2484" s="133" t="s">
        <v>15090</v>
      </c>
      <c r="E2484" s="135" t="s">
        <v>15091</v>
      </c>
      <c r="F2484" s="114" t="s">
        <v>16669</v>
      </c>
    </row>
    <row r="2485" spans="1:6">
      <c r="A2485" s="133" t="s">
        <v>24338</v>
      </c>
      <c r="B2485" s="119">
        <v>3</v>
      </c>
      <c r="C2485" s="119">
        <v>675</v>
      </c>
      <c r="D2485" s="133" t="s">
        <v>24339</v>
      </c>
      <c r="E2485" s="135" t="s">
        <v>24340</v>
      </c>
      <c r="F2485" s="114" t="s">
        <v>16670</v>
      </c>
    </row>
    <row r="2486" spans="1:6">
      <c r="A2486" s="133" t="s">
        <v>4011</v>
      </c>
      <c r="B2486" s="119">
        <v>0</v>
      </c>
      <c r="C2486" s="119">
        <v>60</v>
      </c>
      <c r="D2486" s="133" t="s">
        <v>7959</v>
      </c>
      <c r="E2486" s="135" t="s">
        <v>16582</v>
      </c>
      <c r="F2486" s="114" t="s">
        <v>16671</v>
      </c>
    </row>
    <row r="2487" spans="1:6">
      <c r="A2487" s="133" t="s">
        <v>4012</v>
      </c>
      <c r="B2487" s="119">
        <v>0</v>
      </c>
      <c r="C2487" s="119">
        <v>60</v>
      </c>
      <c r="D2487" s="133" t="s">
        <v>7960</v>
      </c>
      <c r="E2487" s="135" t="s">
        <v>16583</v>
      </c>
      <c r="F2487" s="114" t="s">
        <v>16672</v>
      </c>
    </row>
    <row r="2488" spans="1:6">
      <c r="A2488" s="133" t="s">
        <v>25470</v>
      </c>
      <c r="B2488" s="119">
        <v>3</v>
      </c>
      <c r="C2488" s="119">
        <v>20</v>
      </c>
      <c r="D2488" s="133" t="s">
        <v>25471</v>
      </c>
      <c r="E2488" s="135" t="s">
        <v>25472</v>
      </c>
      <c r="F2488" s="114" t="s">
        <v>16673</v>
      </c>
    </row>
    <row r="2489" spans="1:6">
      <c r="A2489" s="133" t="s">
        <v>25473</v>
      </c>
      <c r="B2489" s="119">
        <v>5</v>
      </c>
      <c r="C2489" s="119">
        <v>20</v>
      </c>
      <c r="D2489" s="133" t="s">
        <v>25474</v>
      </c>
      <c r="E2489" s="135" t="s">
        <v>25475</v>
      </c>
      <c r="F2489" s="114" t="s">
        <v>16674</v>
      </c>
    </row>
    <row r="2490" spans="1:6">
      <c r="A2490" s="133" t="s">
        <v>25479</v>
      </c>
      <c r="B2490" s="119">
        <v>2</v>
      </c>
      <c r="C2490" s="119">
        <v>10</v>
      </c>
      <c r="D2490" s="133" t="s">
        <v>25480</v>
      </c>
      <c r="E2490" s="135" t="s">
        <v>25481</v>
      </c>
      <c r="F2490" s="114" t="s">
        <v>16675</v>
      </c>
    </row>
    <row r="2491" spans="1:6">
      <c r="A2491" s="133" t="s">
        <v>25476</v>
      </c>
      <c r="B2491" s="119">
        <v>1</v>
      </c>
      <c r="C2491" s="119">
        <v>10</v>
      </c>
      <c r="D2491" s="133" t="s">
        <v>25477</v>
      </c>
      <c r="E2491" s="135" t="s">
        <v>25478</v>
      </c>
      <c r="F2491" s="114" t="s">
        <v>16676</v>
      </c>
    </row>
    <row r="2492" spans="1:6">
      <c r="A2492" s="133" t="s">
        <v>25467</v>
      </c>
      <c r="B2492" s="119">
        <v>0</v>
      </c>
      <c r="C2492" s="119">
        <v>24</v>
      </c>
      <c r="D2492" s="133" t="s">
        <v>25468</v>
      </c>
      <c r="E2492" s="135" t="s">
        <v>25469</v>
      </c>
      <c r="F2492" s="114" t="s">
        <v>16677</v>
      </c>
    </row>
    <row r="2493" spans="1:6">
      <c r="A2493" s="133" t="s">
        <v>26980</v>
      </c>
      <c r="B2493" s="119">
        <v>0</v>
      </c>
      <c r="C2493" s="119">
        <v>0</v>
      </c>
      <c r="D2493" s="133" t="s">
        <v>26981</v>
      </c>
      <c r="E2493" s="135" t="s">
        <v>26982</v>
      </c>
      <c r="F2493" s="114" t="s">
        <v>16678</v>
      </c>
    </row>
    <row r="2494" spans="1:6">
      <c r="A2494" s="133" t="s">
        <v>21713</v>
      </c>
      <c r="B2494" s="119">
        <v>0</v>
      </c>
      <c r="C2494" s="119">
        <v>66</v>
      </c>
      <c r="D2494" s="133" t="s">
        <v>21714</v>
      </c>
      <c r="E2494" s="135" t="s">
        <v>21715</v>
      </c>
      <c r="F2494" s="114" t="s">
        <v>16679</v>
      </c>
    </row>
    <row r="2495" spans="1:6">
      <c r="A2495" s="133" t="s">
        <v>27003</v>
      </c>
      <c r="B2495" s="119">
        <v>0</v>
      </c>
      <c r="C2495" s="119">
        <v>18</v>
      </c>
      <c r="D2495" s="133" t="s">
        <v>27066</v>
      </c>
      <c r="E2495" s="135" t="s">
        <v>27067</v>
      </c>
      <c r="F2495" s="114" t="s">
        <v>16680</v>
      </c>
    </row>
    <row r="2496" spans="1:6">
      <c r="A2496" s="133" t="s">
        <v>27969</v>
      </c>
      <c r="B2496" s="119">
        <v>1</v>
      </c>
      <c r="C2496" s="119">
        <v>18</v>
      </c>
      <c r="D2496" s="133"/>
      <c r="E2496" s="135" t="s">
        <v>27970</v>
      </c>
      <c r="F2496" s="114" t="s">
        <v>16681</v>
      </c>
    </row>
    <row r="2497" spans="1:6">
      <c r="A2497" s="133" t="s">
        <v>4249</v>
      </c>
      <c r="B2497" s="119">
        <v>0</v>
      </c>
      <c r="C2497" s="119">
        <v>113</v>
      </c>
      <c r="D2497" s="133" t="s">
        <v>7961</v>
      </c>
      <c r="E2497" s="135" t="s">
        <v>16584</v>
      </c>
      <c r="F2497" s="114" t="s">
        <v>16682</v>
      </c>
    </row>
    <row r="2498" spans="1:6">
      <c r="A2498" s="133" t="s">
        <v>25119</v>
      </c>
      <c r="B2498" s="119">
        <v>5</v>
      </c>
      <c r="C2498" s="119">
        <v>140</v>
      </c>
      <c r="D2498" s="133" t="s">
        <v>26086</v>
      </c>
      <c r="E2498" s="135" t="s">
        <v>27262</v>
      </c>
      <c r="F2498" s="114" t="s">
        <v>16683</v>
      </c>
    </row>
    <row r="2499" spans="1:6">
      <c r="A2499" s="133" t="s">
        <v>25120</v>
      </c>
      <c r="B2499" s="119">
        <v>3</v>
      </c>
      <c r="C2499" s="119">
        <v>140</v>
      </c>
      <c r="D2499" s="133" t="s">
        <v>25121</v>
      </c>
      <c r="E2499" s="135" t="s">
        <v>27263</v>
      </c>
      <c r="F2499" s="114" t="s">
        <v>16684</v>
      </c>
    </row>
    <row r="2500" spans="1:6">
      <c r="A2500" s="133" t="s">
        <v>4250</v>
      </c>
      <c r="B2500" s="119">
        <v>0</v>
      </c>
      <c r="C2500" s="119">
        <v>130</v>
      </c>
      <c r="D2500" s="133" t="s">
        <v>7962</v>
      </c>
      <c r="E2500" s="135" t="s">
        <v>20712</v>
      </c>
      <c r="F2500" s="114" t="s">
        <v>16685</v>
      </c>
    </row>
    <row r="2501" spans="1:6">
      <c r="A2501" s="133" t="s">
        <v>4251</v>
      </c>
      <c r="B2501" s="119">
        <v>0</v>
      </c>
      <c r="C2501" s="119">
        <v>130</v>
      </c>
      <c r="D2501" s="133" t="s">
        <v>7963</v>
      </c>
      <c r="E2501" s="135" t="s">
        <v>20713</v>
      </c>
      <c r="F2501" s="114" t="s">
        <v>2412</v>
      </c>
    </row>
    <row r="2502" spans="1:6">
      <c r="A2502" s="133" t="s">
        <v>28185</v>
      </c>
      <c r="B2502" s="119">
        <v>0</v>
      </c>
      <c r="C2502" s="119">
        <v>25</v>
      </c>
      <c r="D2502" s="133" t="s">
        <v>28186</v>
      </c>
      <c r="E2502" s="135" t="s">
        <v>28187</v>
      </c>
      <c r="F2502" s="114" t="s">
        <v>2414</v>
      </c>
    </row>
    <row r="2503" spans="1:6">
      <c r="A2503" s="133" t="s">
        <v>28188</v>
      </c>
      <c r="B2503" s="119">
        <v>0</v>
      </c>
      <c r="C2503" s="119">
        <v>25</v>
      </c>
      <c r="D2503" s="133" t="s">
        <v>28189</v>
      </c>
      <c r="E2503" s="135" t="s">
        <v>28190</v>
      </c>
      <c r="F2503" s="114" t="s">
        <v>16686</v>
      </c>
    </row>
    <row r="2504" spans="1:6">
      <c r="A2504" s="133" t="s">
        <v>2081</v>
      </c>
      <c r="B2504" s="119">
        <v>0</v>
      </c>
      <c r="C2504" s="119">
        <v>85</v>
      </c>
      <c r="D2504" s="133" t="s">
        <v>7085</v>
      </c>
      <c r="E2504" s="135" t="s">
        <v>16585</v>
      </c>
      <c r="F2504" s="114" t="s">
        <v>16687</v>
      </c>
    </row>
    <row r="2505" spans="1:6">
      <c r="A2505" s="133" t="s">
        <v>2227</v>
      </c>
      <c r="B2505" s="119">
        <v>6</v>
      </c>
      <c r="C2505" s="119">
        <v>5</v>
      </c>
      <c r="D2505" s="133" t="s">
        <v>7964</v>
      </c>
      <c r="E2505" s="135" t="s">
        <v>16586</v>
      </c>
      <c r="F2505" s="114" t="s">
        <v>16688</v>
      </c>
    </row>
    <row r="2506" spans="1:6">
      <c r="A2506" s="133" t="s">
        <v>2228</v>
      </c>
      <c r="B2506" s="119">
        <v>4</v>
      </c>
      <c r="C2506" s="119">
        <v>5</v>
      </c>
      <c r="D2506" s="133" t="s">
        <v>7965</v>
      </c>
      <c r="E2506" s="135" t="s">
        <v>16587</v>
      </c>
      <c r="F2506" s="114" t="s">
        <v>16689</v>
      </c>
    </row>
    <row r="2507" spans="1:6">
      <c r="A2507" s="133" t="s">
        <v>2230</v>
      </c>
      <c r="B2507" s="119">
        <v>0</v>
      </c>
      <c r="C2507" s="119">
        <v>5</v>
      </c>
      <c r="D2507" s="133" t="s">
        <v>7966</v>
      </c>
      <c r="E2507" s="135" t="s">
        <v>16588</v>
      </c>
      <c r="F2507" s="114" t="s">
        <v>16690</v>
      </c>
    </row>
    <row r="2508" spans="1:6">
      <c r="A2508" s="133" t="s">
        <v>2219</v>
      </c>
      <c r="B2508" s="119">
        <v>0</v>
      </c>
      <c r="C2508" s="119">
        <v>185</v>
      </c>
      <c r="D2508" s="133" t="s">
        <v>7967</v>
      </c>
      <c r="E2508" s="135" t="s">
        <v>16589</v>
      </c>
      <c r="F2508" s="114" t="s">
        <v>16691</v>
      </c>
    </row>
    <row r="2509" spans="1:6">
      <c r="A2509" s="133" t="s">
        <v>2220</v>
      </c>
      <c r="B2509" s="119">
        <v>0</v>
      </c>
      <c r="C2509" s="119">
        <v>6.5</v>
      </c>
      <c r="D2509" s="133" t="s">
        <v>7968</v>
      </c>
      <c r="E2509" s="135" t="s">
        <v>2221</v>
      </c>
      <c r="F2509" s="114" t="s">
        <v>21763</v>
      </c>
    </row>
    <row r="2510" spans="1:6">
      <c r="A2510" s="133" t="s">
        <v>2222</v>
      </c>
      <c r="B2510" s="119">
        <v>0</v>
      </c>
      <c r="C2510" s="119">
        <v>170</v>
      </c>
      <c r="D2510" s="133" t="s">
        <v>7969</v>
      </c>
      <c r="E2510" s="135" t="s">
        <v>16590</v>
      </c>
      <c r="F2510" s="114" t="s">
        <v>21766</v>
      </c>
    </row>
    <row r="2511" spans="1:6">
      <c r="A2511" s="133" t="s">
        <v>2224</v>
      </c>
      <c r="B2511" s="119">
        <v>0</v>
      </c>
      <c r="C2511" s="119">
        <v>48</v>
      </c>
      <c r="D2511" s="133" t="s">
        <v>7970</v>
      </c>
      <c r="E2511" s="135" t="s">
        <v>16591</v>
      </c>
      <c r="F2511" s="114" t="s">
        <v>16692</v>
      </c>
    </row>
    <row r="2512" spans="1:6">
      <c r="A2512" s="133" t="s">
        <v>2223</v>
      </c>
      <c r="B2512" s="119">
        <v>0</v>
      </c>
      <c r="C2512" s="119">
        <v>48</v>
      </c>
      <c r="D2512" s="133" t="s">
        <v>7971</v>
      </c>
      <c r="E2512" s="135" t="s">
        <v>16592</v>
      </c>
      <c r="F2512" s="114" t="s">
        <v>16693</v>
      </c>
    </row>
    <row r="2513" spans="1:6">
      <c r="A2513" s="133" t="s">
        <v>2226</v>
      </c>
      <c r="B2513" s="119">
        <v>0</v>
      </c>
      <c r="C2513" s="119">
        <v>48</v>
      </c>
      <c r="D2513" s="133" t="s">
        <v>7972</v>
      </c>
      <c r="E2513" s="135" t="s">
        <v>16593</v>
      </c>
      <c r="F2513" s="114" t="s">
        <v>16694</v>
      </c>
    </row>
    <row r="2514" spans="1:6">
      <c r="A2514" s="133" t="s">
        <v>2225</v>
      </c>
      <c r="B2514" s="119">
        <v>0</v>
      </c>
      <c r="C2514" s="119">
        <v>48</v>
      </c>
      <c r="D2514" s="133" t="s">
        <v>7973</v>
      </c>
      <c r="E2514" s="135" t="s">
        <v>16594</v>
      </c>
      <c r="F2514" s="114" t="s">
        <v>20002</v>
      </c>
    </row>
    <row r="2515" spans="1:6">
      <c r="A2515" s="133" t="s">
        <v>2229</v>
      </c>
      <c r="B2515" s="119">
        <v>0</v>
      </c>
      <c r="C2515" s="119">
        <v>6</v>
      </c>
      <c r="D2515" s="133" t="s">
        <v>7974</v>
      </c>
      <c r="E2515" s="135" t="s">
        <v>16595</v>
      </c>
      <c r="F2515" s="114" t="s">
        <v>16695</v>
      </c>
    </row>
    <row r="2516" spans="1:6">
      <c r="A2516" s="133" t="s">
        <v>2245</v>
      </c>
      <c r="B2516" s="119">
        <v>1</v>
      </c>
      <c r="C2516" s="119">
        <v>10</v>
      </c>
      <c r="D2516" s="133" t="s">
        <v>7975</v>
      </c>
      <c r="E2516" s="135" t="s">
        <v>16596</v>
      </c>
      <c r="F2516" s="114" t="s">
        <v>16696</v>
      </c>
    </row>
    <row r="2517" spans="1:6">
      <c r="A2517" s="133" t="s">
        <v>2250</v>
      </c>
      <c r="B2517" s="119">
        <v>85</v>
      </c>
      <c r="C2517" s="119">
        <v>1.2</v>
      </c>
      <c r="D2517" s="133" t="s">
        <v>7976</v>
      </c>
      <c r="E2517" s="135" t="s">
        <v>16597</v>
      </c>
      <c r="F2517" s="114" t="s">
        <v>16697</v>
      </c>
    </row>
    <row r="2518" spans="1:6">
      <c r="A2518" s="133" t="s">
        <v>2257</v>
      </c>
      <c r="B2518" s="119">
        <v>0</v>
      </c>
      <c r="C2518" s="119">
        <v>3</v>
      </c>
      <c r="D2518" s="133" t="s">
        <v>7977</v>
      </c>
      <c r="E2518" s="135" t="s">
        <v>16598</v>
      </c>
      <c r="F2518" s="114" t="s">
        <v>2434</v>
      </c>
    </row>
    <row r="2519" spans="1:6">
      <c r="A2519" s="133" t="s">
        <v>2258</v>
      </c>
      <c r="B2519" s="119">
        <v>6</v>
      </c>
      <c r="C2519" s="119">
        <v>30</v>
      </c>
      <c r="D2519" s="133" t="s">
        <v>7978</v>
      </c>
      <c r="E2519" s="135" t="s">
        <v>16599</v>
      </c>
      <c r="F2519" s="114" t="s">
        <v>16698</v>
      </c>
    </row>
    <row r="2520" spans="1:6">
      <c r="A2520" s="133" t="s">
        <v>2259</v>
      </c>
      <c r="B2520" s="119">
        <v>6</v>
      </c>
      <c r="C2520" s="119">
        <v>30</v>
      </c>
      <c r="D2520" s="133" t="s">
        <v>7979</v>
      </c>
      <c r="E2520" s="135" t="s">
        <v>16600</v>
      </c>
      <c r="F2520" s="114" t="s">
        <v>16699</v>
      </c>
    </row>
    <row r="2521" spans="1:6">
      <c r="A2521" s="133" t="s">
        <v>2260</v>
      </c>
      <c r="B2521" s="119">
        <v>3</v>
      </c>
      <c r="C2521" s="119">
        <v>30</v>
      </c>
      <c r="D2521" s="133" t="s">
        <v>7980</v>
      </c>
      <c r="E2521" s="135" t="s">
        <v>16601</v>
      </c>
      <c r="F2521" s="114" t="s">
        <v>23710</v>
      </c>
    </row>
    <row r="2522" spans="1:6">
      <c r="A2522" s="133" t="s">
        <v>2261</v>
      </c>
      <c r="B2522" s="119">
        <v>4</v>
      </c>
      <c r="C2522" s="119">
        <v>4</v>
      </c>
      <c r="D2522" s="133" t="s">
        <v>7981</v>
      </c>
      <c r="E2522" s="135" t="s">
        <v>16602</v>
      </c>
      <c r="F2522" s="114" t="s">
        <v>23711</v>
      </c>
    </row>
    <row r="2523" spans="1:6">
      <c r="A2523" s="133" t="s">
        <v>2262</v>
      </c>
      <c r="B2523" s="119">
        <v>10</v>
      </c>
      <c r="C2523" s="119">
        <v>4</v>
      </c>
      <c r="D2523" s="133" t="s">
        <v>7982</v>
      </c>
      <c r="E2523" s="135" t="s">
        <v>16603</v>
      </c>
      <c r="F2523" s="114" t="s">
        <v>16700</v>
      </c>
    </row>
    <row r="2524" spans="1:6">
      <c r="A2524" s="133" t="s">
        <v>2263</v>
      </c>
      <c r="B2524" s="119">
        <v>28</v>
      </c>
      <c r="C2524" s="119">
        <v>4</v>
      </c>
      <c r="D2524" s="133" t="s">
        <v>7983</v>
      </c>
      <c r="E2524" s="135" t="s">
        <v>16604</v>
      </c>
      <c r="F2524" s="114" t="s">
        <v>16701</v>
      </c>
    </row>
    <row r="2525" spans="1:6">
      <c r="A2525" s="133" t="s">
        <v>2264</v>
      </c>
      <c r="B2525" s="119">
        <v>18</v>
      </c>
      <c r="C2525" s="119">
        <v>4</v>
      </c>
      <c r="D2525" s="133" t="s">
        <v>7984</v>
      </c>
      <c r="E2525" s="135" t="s">
        <v>16605</v>
      </c>
      <c r="F2525" s="114" t="s">
        <v>16702</v>
      </c>
    </row>
    <row r="2526" spans="1:6">
      <c r="A2526" s="133" t="s">
        <v>2265</v>
      </c>
      <c r="B2526" s="119">
        <v>24</v>
      </c>
      <c r="C2526" s="119">
        <v>4</v>
      </c>
      <c r="D2526" s="133" t="s">
        <v>7985</v>
      </c>
      <c r="E2526" s="135" t="s">
        <v>16606</v>
      </c>
      <c r="F2526" s="114" t="s">
        <v>29000</v>
      </c>
    </row>
    <row r="2527" spans="1:6">
      <c r="A2527" s="133" t="s">
        <v>2266</v>
      </c>
      <c r="B2527" s="119">
        <v>1</v>
      </c>
      <c r="C2527" s="119">
        <v>4</v>
      </c>
      <c r="D2527" s="133" t="s">
        <v>7985</v>
      </c>
      <c r="E2527" s="135" t="s">
        <v>16607</v>
      </c>
      <c r="F2527" s="114" t="s">
        <v>19680</v>
      </c>
    </row>
    <row r="2528" spans="1:6">
      <c r="A2528" s="133" t="s">
        <v>2267</v>
      </c>
      <c r="B2528" s="119">
        <v>2</v>
      </c>
      <c r="C2528" s="119">
        <v>44</v>
      </c>
      <c r="D2528" s="133" t="s">
        <v>7988</v>
      </c>
      <c r="E2528" s="135" t="s">
        <v>16608</v>
      </c>
      <c r="F2528" s="114" t="s">
        <v>16703</v>
      </c>
    </row>
    <row r="2529" spans="1:6">
      <c r="A2529" s="133" t="s">
        <v>2269</v>
      </c>
      <c r="B2529" s="119">
        <v>26</v>
      </c>
      <c r="C2529" s="119">
        <v>18</v>
      </c>
      <c r="D2529" s="133" t="s">
        <v>7989</v>
      </c>
      <c r="E2529" s="135" t="s">
        <v>16609</v>
      </c>
      <c r="F2529" s="114" t="s">
        <v>16704</v>
      </c>
    </row>
    <row r="2530" spans="1:6">
      <c r="A2530" s="133" t="s">
        <v>2270</v>
      </c>
      <c r="B2530" s="119">
        <v>0</v>
      </c>
      <c r="C2530" s="119">
        <v>0.5</v>
      </c>
      <c r="D2530" s="133" t="s">
        <v>7990</v>
      </c>
      <c r="E2530" s="135" t="s">
        <v>16610</v>
      </c>
      <c r="F2530" s="114" t="s">
        <v>16705</v>
      </c>
    </row>
    <row r="2531" spans="1:6">
      <c r="A2531" s="133" t="s">
        <v>2271</v>
      </c>
      <c r="B2531" s="119">
        <v>7</v>
      </c>
      <c r="C2531" s="119">
        <v>16</v>
      </c>
      <c r="D2531" s="133" t="s">
        <v>7085</v>
      </c>
      <c r="E2531" s="135" t="s">
        <v>16611</v>
      </c>
      <c r="F2531" s="114" t="s">
        <v>16706</v>
      </c>
    </row>
    <row r="2532" spans="1:6">
      <c r="A2532" s="133" t="s">
        <v>2239</v>
      </c>
      <c r="B2532" s="119">
        <v>6</v>
      </c>
      <c r="C2532" s="119">
        <v>120</v>
      </c>
      <c r="D2532" s="133" t="s">
        <v>7991</v>
      </c>
      <c r="E2532" s="135" t="s">
        <v>16612</v>
      </c>
      <c r="F2532" s="114" t="s">
        <v>23847</v>
      </c>
    </row>
    <row r="2533" spans="1:6">
      <c r="A2533" s="133" t="s">
        <v>2241</v>
      </c>
      <c r="B2533" s="119">
        <v>2</v>
      </c>
      <c r="C2533" s="119">
        <v>135</v>
      </c>
      <c r="D2533" s="133" t="s">
        <v>7992</v>
      </c>
      <c r="E2533" s="135" t="s">
        <v>16613</v>
      </c>
      <c r="F2533" s="114" t="s">
        <v>23848</v>
      </c>
    </row>
    <row r="2534" spans="1:6">
      <c r="A2534" s="133" t="s">
        <v>2243</v>
      </c>
      <c r="B2534" s="119">
        <v>13</v>
      </c>
      <c r="C2534" s="119">
        <v>4</v>
      </c>
      <c r="D2534" s="133" t="s">
        <v>7993</v>
      </c>
      <c r="E2534" s="135" t="s">
        <v>16614</v>
      </c>
      <c r="F2534" s="114" t="s">
        <v>16725</v>
      </c>
    </row>
    <row r="2535" spans="1:6">
      <c r="A2535" s="133" t="s">
        <v>2242</v>
      </c>
      <c r="B2535" s="119">
        <v>0</v>
      </c>
      <c r="C2535" s="119">
        <v>4</v>
      </c>
      <c r="D2535" s="133" t="s">
        <v>7994</v>
      </c>
      <c r="E2535" s="135" t="s">
        <v>16615</v>
      </c>
      <c r="F2535" s="114" t="s">
        <v>16726</v>
      </c>
    </row>
    <row r="2536" spans="1:6">
      <c r="A2536" s="133" t="s">
        <v>2244</v>
      </c>
      <c r="B2536" s="119">
        <v>0</v>
      </c>
      <c r="C2536" s="119">
        <v>22</v>
      </c>
      <c r="D2536" s="133" t="s">
        <v>7995</v>
      </c>
      <c r="E2536" s="135" t="s">
        <v>16616</v>
      </c>
      <c r="F2536" s="114" t="s">
        <v>16727</v>
      </c>
    </row>
    <row r="2537" spans="1:6">
      <c r="A2537" s="133" t="s">
        <v>2248</v>
      </c>
      <c r="B2537" s="119">
        <v>0</v>
      </c>
      <c r="C2537" s="119">
        <v>360</v>
      </c>
      <c r="D2537" s="133" t="s">
        <v>7996</v>
      </c>
      <c r="E2537" s="135" t="s">
        <v>16617</v>
      </c>
      <c r="F2537" s="114" t="s">
        <v>16918</v>
      </c>
    </row>
    <row r="2538" spans="1:6">
      <c r="A2538" s="133" t="s">
        <v>2249</v>
      </c>
      <c r="B2538" s="119">
        <v>0</v>
      </c>
      <c r="C2538" s="119">
        <v>350</v>
      </c>
      <c r="D2538" s="133" t="s">
        <v>7997</v>
      </c>
      <c r="E2538" s="135" t="s">
        <v>16618</v>
      </c>
      <c r="F2538" s="114" t="s">
        <v>16728</v>
      </c>
    </row>
    <row r="2539" spans="1:6">
      <c r="A2539" s="133" t="s">
        <v>2252</v>
      </c>
      <c r="B2539" s="119">
        <v>0</v>
      </c>
      <c r="C2539" s="119">
        <v>65</v>
      </c>
      <c r="D2539" s="133" t="s">
        <v>7998</v>
      </c>
      <c r="E2539" s="135" t="s">
        <v>16619</v>
      </c>
      <c r="F2539" s="114" t="s">
        <v>16729</v>
      </c>
    </row>
    <row r="2540" spans="1:6">
      <c r="A2540" s="133" t="s">
        <v>2251</v>
      </c>
      <c r="B2540" s="119">
        <v>2</v>
      </c>
      <c r="C2540" s="119">
        <v>65</v>
      </c>
      <c r="D2540" s="133" t="s">
        <v>7999</v>
      </c>
      <c r="E2540" s="135" t="s">
        <v>16620</v>
      </c>
      <c r="F2540" s="114" t="s">
        <v>16730</v>
      </c>
    </row>
    <row r="2541" spans="1:6">
      <c r="A2541" s="133" t="s">
        <v>2254</v>
      </c>
      <c r="B2541" s="119">
        <v>0</v>
      </c>
      <c r="C2541" s="119">
        <v>65</v>
      </c>
      <c r="D2541" s="133" t="s">
        <v>8000</v>
      </c>
      <c r="E2541" s="135" t="s">
        <v>16621</v>
      </c>
      <c r="F2541" s="114" t="s">
        <v>16731</v>
      </c>
    </row>
    <row r="2542" spans="1:6">
      <c r="A2542" s="133" t="s">
        <v>2253</v>
      </c>
      <c r="B2542" s="119">
        <v>1</v>
      </c>
      <c r="C2542" s="119">
        <v>65</v>
      </c>
      <c r="D2542" s="133" t="s">
        <v>8001</v>
      </c>
      <c r="E2542" s="135" t="s">
        <v>16622</v>
      </c>
      <c r="F2542" s="114" t="s">
        <v>16732</v>
      </c>
    </row>
    <row r="2543" spans="1:6">
      <c r="A2543" s="133" t="s">
        <v>2256</v>
      </c>
      <c r="B2543" s="119">
        <v>3</v>
      </c>
      <c r="C2543" s="119">
        <v>9</v>
      </c>
      <c r="D2543" s="133" t="s">
        <v>8002</v>
      </c>
      <c r="E2543" s="135" t="s">
        <v>16623</v>
      </c>
      <c r="F2543" s="114" t="s">
        <v>19683</v>
      </c>
    </row>
    <row r="2544" spans="1:6">
      <c r="A2544" s="133" t="s">
        <v>2255</v>
      </c>
      <c r="B2544" s="119">
        <v>1</v>
      </c>
      <c r="C2544" s="119">
        <v>9</v>
      </c>
      <c r="D2544" s="133" t="s">
        <v>8003</v>
      </c>
      <c r="E2544" s="135" t="s">
        <v>16624</v>
      </c>
      <c r="F2544" s="114" t="s">
        <v>19686</v>
      </c>
    </row>
    <row r="2545" spans="1:6">
      <c r="A2545" s="133" t="s">
        <v>23706</v>
      </c>
      <c r="B2545" s="119">
        <v>0</v>
      </c>
      <c r="C2545" s="119">
        <v>22</v>
      </c>
      <c r="D2545" s="133" t="s">
        <v>7987</v>
      </c>
      <c r="E2545" s="135" t="s">
        <v>23707</v>
      </c>
      <c r="F2545" s="114" t="s">
        <v>19687</v>
      </c>
    </row>
    <row r="2546" spans="1:6">
      <c r="A2546" s="133" t="s">
        <v>23708</v>
      </c>
      <c r="B2546" s="119">
        <v>0</v>
      </c>
      <c r="C2546" s="119">
        <v>22</v>
      </c>
      <c r="D2546" s="133" t="s">
        <v>7986</v>
      </c>
      <c r="E2546" s="135" t="s">
        <v>23709</v>
      </c>
      <c r="F2546" s="114" t="s">
        <v>19688</v>
      </c>
    </row>
    <row r="2547" spans="1:6">
      <c r="A2547" s="133" t="s">
        <v>2268</v>
      </c>
      <c r="B2547" s="119">
        <v>0</v>
      </c>
      <c r="C2547" s="119">
        <v>62</v>
      </c>
      <c r="D2547" s="133" t="s">
        <v>8004</v>
      </c>
      <c r="E2547" s="135" t="s">
        <v>16625</v>
      </c>
      <c r="F2547" s="114" t="s">
        <v>19691</v>
      </c>
    </row>
    <row r="2548" spans="1:6">
      <c r="A2548" s="133" t="s">
        <v>2513</v>
      </c>
      <c r="B2548" s="119">
        <v>0</v>
      </c>
      <c r="C2548" s="119">
        <v>250</v>
      </c>
      <c r="D2548" s="133" t="s">
        <v>8005</v>
      </c>
      <c r="E2548" s="135" t="s">
        <v>16628</v>
      </c>
      <c r="F2548" s="114" t="s">
        <v>19694</v>
      </c>
    </row>
    <row r="2549" spans="1:6">
      <c r="A2549" s="133" t="s">
        <v>2514</v>
      </c>
      <c r="B2549" s="119">
        <v>0</v>
      </c>
      <c r="C2549" s="119">
        <v>101</v>
      </c>
      <c r="D2549" s="133" t="s">
        <v>8006</v>
      </c>
      <c r="E2549" s="135" t="s">
        <v>16629</v>
      </c>
      <c r="F2549" s="114" t="s">
        <v>23922</v>
      </c>
    </row>
    <row r="2550" spans="1:6">
      <c r="A2550" s="133" t="s">
        <v>5894</v>
      </c>
      <c r="B2550" s="119">
        <v>2</v>
      </c>
      <c r="C2550" s="119">
        <v>220</v>
      </c>
      <c r="D2550" s="133" t="s">
        <v>29206</v>
      </c>
      <c r="E2550" s="135" t="s">
        <v>16630</v>
      </c>
      <c r="F2550" s="114" t="s">
        <v>19697</v>
      </c>
    </row>
    <row r="2551" spans="1:6">
      <c r="A2551" s="133" t="s">
        <v>20614</v>
      </c>
      <c r="B2551" s="119">
        <v>0</v>
      </c>
      <c r="C2551" s="119">
        <v>5.6</v>
      </c>
      <c r="D2551" s="133" t="s">
        <v>20615</v>
      </c>
      <c r="E2551" s="135" t="s">
        <v>20616</v>
      </c>
      <c r="F2551" s="114" t="s">
        <v>19700</v>
      </c>
    </row>
    <row r="2552" spans="1:6">
      <c r="A2552" s="133" t="s">
        <v>2515</v>
      </c>
      <c r="B2552" s="119">
        <v>0</v>
      </c>
      <c r="C2552" s="119">
        <v>16</v>
      </c>
      <c r="D2552" s="133" t="s">
        <v>8007</v>
      </c>
      <c r="E2552" s="135" t="s">
        <v>16631</v>
      </c>
      <c r="F2552" s="114" t="s">
        <v>19703</v>
      </c>
    </row>
    <row r="2553" spans="1:6">
      <c r="A2553" s="133" t="s">
        <v>2517</v>
      </c>
      <c r="B2553" s="119">
        <v>9</v>
      </c>
      <c r="C2553" s="119">
        <v>3</v>
      </c>
      <c r="D2553" s="133" t="s">
        <v>8008</v>
      </c>
      <c r="E2553" s="135" t="s">
        <v>16632</v>
      </c>
      <c r="F2553" s="114" t="s">
        <v>16733</v>
      </c>
    </row>
    <row r="2554" spans="1:6">
      <c r="A2554" s="133" t="s">
        <v>2516</v>
      </c>
      <c r="B2554" s="119">
        <v>5</v>
      </c>
      <c r="C2554" s="119">
        <v>3</v>
      </c>
      <c r="D2554" s="133" t="s">
        <v>8009</v>
      </c>
      <c r="E2554" s="135" t="s">
        <v>16633</v>
      </c>
      <c r="F2554" s="114" t="s">
        <v>16824</v>
      </c>
    </row>
    <row r="2555" spans="1:6">
      <c r="A2555" s="133" t="s">
        <v>2518</v>
      </c>
      <c r="B2555" s="119">
        <v>8</v>
      </c>
      <c r="C2555" s="119">
        <v>25</v>
      </c>
      <c r="D2555" s="133" t="s">
        <v>8010</v>
      </c>
      <c r="E2555" s="135" t="s">
        <v>16634</v>
      </c>
      <c r="F2555" s="114" t="s">
        <v>16825</v>
      </c>
    </row>
    <row r="2556" spans="1:6">
      <c r="A2556" s="133" t="s">
        <v>2520</v>
      </c>
      <c r="B2556" s="119">
        <v>0</v>
      </c>
      <c r="C2556" s="119">
        <v>10.5</v>
      </c>
      <c r="D2556" s="133" t="s">
        <v>8011</v>
      </c>
      <c r="E2556" s="135" t="s">
        <v>16635</v>
      </c>
      <c r="F2556" s="114" t="s">
        <v>16826</v>
      </c>
    </row>
    <row r="2557" spans="1:6">
      <c r="A2557" s="133" t="s">
        <v>2519</v>
      </c>
      <c r="B2557" s="119">
        <v>0</v>
      </c>
      <c r="C2557" s="119">
        <v>10.5</v>
      </c>
      <c r="D2557" s="133" t="s">
        <v>8012</v>
      </c>
      <c r="E2557" s="135" t="s">
        <v>16636</v>
      </c>
      <c r="F2557" s="114" t="s">
        <v>16827</v>
      </c>
    </row>
    <row r="2558" spans="1:6">
      <c r="A2558" s="133" t="s">
        <v>4814</v>
      </c>
      <c r="B2558" s="119">
        <v>3</v>
      </c>
      <c r="C2558" s="119">
        <v>18</v>
      </c>
      <c r="D2558" s="133" t="s">
        <v>8904</v>
      </c>
      <c r="E2558" s="135" t="s">
        <v>20001</v>
      </c>
      <c r="F2558" s="114" t="s">
        <v>16828</v>
      </c>
    </row>
    <row r="2559" spans="1:6">
      <c r="A2559" s="133" t="s">
        <v>4815</v>
      </c>
      <c r="B2559" s="119">
        <v>9</v>
      </c>
      <c r="C2559" s="119">
        <v>18</v>
      </c>
      <c r="D2559" s="133" t="s">
        <v>8905</v>
      </c>
      <c r="E2559" s="135" t="s">
        <v>16637</v>
      </c>
      <c r="F2559" s="114" t="s">
        <v>16829</v>
      </c>
    </row>
    <row r="2560" spans="1:6">
      <c r="A2560" s="133" t="s">
        <v>28191</v>
      </c>
      <c r="B2560" s="119">
        <v>4</v>
      </c>
      <c r="C2560" s="119">
        <v>16</v>
      </c>
      <c r="D2560" s="133" t="s">
        <v>28192</v>
      </c>
      <c r="E2560" s="135" t="s">
        <v>28193</v>
      </c>
      <c r="F2560" s="114" t="s">
        <v>16830</v>
      </c>
    </row>
    <row r="2561" spans="1:6">
      <c r="A2561" s="133" t="s">
        <v>28194</v>
      </c>
      <c r="B2561" s="119">
        <v>4</v>
      </c>
      <c r="C2561" s="119">
        <v>16</v>
      </c>
      <c r="D2561" s="133" t="s">
        <v>28195</v>
      </c>
      <c r="E2561" s="135" t="s">
        <v>28196</v>
      </c>
      <c r="F2561" s="114" t="s">
        <v>19705</v>
      </c>
    </row>
    <row r="2562" spans="1:6">
      <c r="A2562" s="133" t="s">
        <v>4013</v>
      </c>
      <c r="B2562" s="119">
        <v>5</v>
      </c>
      <c r="C2562" s="119">
        <v>13.6</v>
      </c>
      <c r="D2562" s="133" t="s">
        <v>8013</v>
      </c>
      <c r="E2562" s="135" t="s">
        <v>16638</v>
      </c>
      <c r="F2562" s="114" t="s">
        <v>19707</v>
      </c>
    </row>
    <row r="2563" spans="1:6">
      <c r="A2563" s="133" t="s">
        <v>4014</v>
      </c>
      <c r="B2563" s="119">
        <v>4</v>
      </c>
      <c r="C2563" s="119">
        <v>13.6</v>
      </c>
      <c r="D2563" s="133" t="s">
        <v>8014</v>
      </c>
      <c r="E2563" s="135" t="s">
        <v>16639</v>
      </c>
      <c r="F2563" s="114" t="s">
        <v>19710</v>
      </c>
    </row>
    <row r="2564" spans="1:6">
      <c r="A2564" s="133" t="s">
        <v>2526</v>
      </c>
      <c r="B2564" s="119">
        <v>0</v>
      </c>
      <c r="C2564" s="119">
        <v>408</v>
      </c>
      <c r="D2564" s="133" t="s">
        <v>8015</v>
      </c>
      <c r="E2564" s="135" t="s">
        <v>16640</v>
      </c>
      <c r="F2564" s="114" t="s">
        <v>19713</v>
      </c>
    </row>
    <row r="2565" spans="1:6">
      <c r="A2565" s="133" t="s">
        <v>4535</v>
      </c>
      <c r="B2565" s="119">
        <v>1</v>
      </c>
      <c r="C2565" s="119">
        <v>550</v>
      </c>
      <c r="D2565" s="133" t="s">
        <v>8016</v>
      </c>
      <c r="E2565" s="135" t="s">
        <v>16641</v>
      </c>
      <c r="F2565" s="114" t="s">
        <v>21769</v>
      </c>
    </row>
    <row r="2566" spans="1:6">
      <c r="A2566" s="133" t="s">
        <v>2528</v>
      </c>
      <c r="B2566" s="119">
        <v>1</v>
      </c>
      <c r="C2566" s="119">
        <v>660</v>
      </c>
      <c r="D2566" s="133" t="s">
        <v>8017</v>
      </c>
      <c r="E2566" s="135" t="s">
        <v>2529</v>
      </c>
      <c r="F2566" s="114" t="s">
        <v>19715</v>
      </c>
    </row>
    <row r="2567" spans="1:6">
      <c r="A2567" s="133" t="s">
        <v>2522</v>
      </c>
      <c r="B2567" s="119">
        <v>9</v>
      </c>
      <c r="C2567" s="119">
        <v>77</v>
      </c>
      <c r="D2567" s="133" t="s">
        <v>8018</v>
      </c>
      <c r="E2567" s="135" t="s">
        <v>16642</v>
      </c>
      <c r="F2567" s="114" t="s">
        <v>19717</v>
      </c>
    </row>
    <row r="2568" spans="1:6">
      <c r="A2568" s="133" t="s">
        <v>2521</v>
      </c>
      <c r="B2568" s="119">
        <v>8</v>
      </c>
      <c r="C2568" s="119">
        <v>77</v>
      </c>
      <c r="D2568" s="133" t="s">
        <v>8019</v>
      </c>
      <c r="E2568" s="135" t="s">
        <v>16643</v>
      </c>
      <c r="F2568" s="114" t="s">
        <v>19720</v>
      </c>
    </row>
    <row r="2569" spans="1:6">
      <c r="A2569" s="133" t="s">
        <v>28197</v>
      </c>
      <c r="B2569" s="119">
        <v>8</v>
      </c>
      <c r="C2569" s="119">
        <v>10</v>
      </c>
      <c r="D2569" s="133" t="s">
        <v>28198</v>
      </c>
      <c r="E2569" s="135" t="s">
        <v>28199</v>
      </c>
      <c r="F2569" s="114" t="s">
        <v>19723</v>
      </c>
    </row>
    <row r="2570" spans="1:6">
      <c r="A2570" s="133" t="s">
        <v>28200</v>
      </c>
      <c r="B2570" s="119">
        <v>0</v>
      </c>
      <c r="C2570" s="119">
        <v>10</v>
      </c>
      <c r="D2570" s="133" t="s">
        <v>28201</v>
      </c>
      <c r="E2570" s="135" t="s">
        <v>28199</v>
      </c>
      <c r="F2570" s="114" t="s">
        <v>19726</v>
      </c>
    </row>
    <row r="2571" spans="1:6">
      <c r="A2571" s="133" t="s">
        <v>21756</v>
      </c>
      <c r="B2571" s="119">
        <v>2</v>
      </c>
      <c r="C2571" s="119">
        <v>22</v>
      </c>
      <c r="D2571" s="133"/>
      <c r="E2571" s="135" t="s">
        <v>27249</v>
      </c>
      <c r="F2571" s="114" t="s">
        <v>19729</v>
      </c>
    </row>
    <row r="2572" spans="1:6">
      <c r="A2572" s="133" t="s">
        <v>21757</v>
      </c>
      <c r="B2572" s="119">
        <v>4</v>
      </c>
      <c r="C2572" s="119">
        <v>22</v>
      </c>
      <c r="D2572" s="133" t="s">
        <v>21758</v>
      </c>
      <c r="E2572" s="135" t="s">
        <v>27250</v>
      </c>
      <c r="F2572" s="114" t="s">
        <v>19732</v>
      </c>
    </row>
    <row r="2573" spans="1:6">
      <c r="A2573" s="133" t="s">
        <v>21759</v>
      </c>
      <c r="B2573" s="119">
        <v>0</v>
      </c>
      <c r="C2573" s="119">
        <v>60</v>
      </c>
      <c r="D2573" s="133" t="s">
        <v>21760</v>
      </c>
      <c r="E2573" s="135" t="s">
        <v>27251</v>
      </c>
      <c r="F2573" s="114" t="s">
        <v>19735</v>
      </c>
    </row>
    <row r="2574" spans="1:6">
      <c r="A2574" s="133" t="s">
        <v>4173</v>
      </c>
      <c r="B2574" s="119">
        <v>3</v>
      </c>
      <c r="C2574" s="119">
        <v>98</v>
      </c>
      <c r="D2574" s="133" t="s">
        <v>8020</v>
      </c>
      <c r="E2574" s="135" t="s">
        <v>16644</v>
      </c>
      <c r="F2574" s="114" t="s">
        <v>19738</v>
      </c>
    </row>
    <row r="2575" spans="1:6">
      <c r="A2575" s="133" t="s">
        <v>2523</v>
      </c>
      <c r="B2575" s="119">
        <v>2</v>
      </c>
      <c r="C2575" s="119">
        <v>42</v>
      </c>
      <c r="D2575" s="133" t="s">
        <v>8021</v>
      </c>
      <c r="E2575" s="135" t="s">
        <v>16645</v>
      </c>
      <c r="F2575" s="114" t="s">
        <v>19741</v>
      </c>
    </row>
    <row r="2576" spans="1:6">
      <c r="A2576" s="133" t="s">
        <v>4505</v>
      </c>
      <c r="B2576" s="119">
        <v>10</v>
      </c>
      <c r="C2576" s="119">
        <v>48</v>
      </c>
      <c r="D2576" s="133" t="s">
        <v>8781</v>
      </c>
      <c r="E2576" s="135" t="s">
        <v>16646</v>
      </c>
      <c r="F2576" s="114" t="s">
        <v>19744</v>
      </c>
    </row>
    <row r="2577" spans="1:6">
      <c r="A2577" s="133" t="s">
        <v>25122</v>
      </c>
      <c r="B2577" s="119">
        <v>3</v>
      </c>
      <c r="C2577" s="119">
        <v>13</v>
      </c>
      <c r="D2577" s="133" t="s">
        <v>25123</v>
      </c>
      <c r="E2577" s="135" t="s">
        <v>25124</v>
      </c>
      <c r="F2577" s="114" t="s">
        <v>19747</v>
      </c>
    </row>
    <row r="2578" spans="1:6">
      <c r="A2578" s="133" t="s">
        <v>25125</v>
      </c>
      <c r="B2578" s="119">
        <v>0</v>
      </c>
      <c r="C2578" s="119">
        <v>13</v>
      </c>
      <c r="D2578" s="133" t="s">
        <v>25126</v>
      </c>
      <c r="E2578" s="135" t="s">
        <v>25124</v>
      </c>
      <c r="F2578" s="114" t="s">
        <v>2487</v>
      </c>
    </row>
    <row r="2579" spans="1:6">
      <c r="A2579" s="133" t="s">
        <v>25127</v>
      </c>
      <c r="B2579" s="119">
        <v>0</v>
      </c>
      <c r="C2579" s="119">
        <v>0</v>
      </c>
      <c r="D2579" s="133" t="s">
        <v>25128</v>
      </c>
      <c r="E2579" s="135" t="s">
        <v>25129</v>
      </c>
      <c r="F2579" s="114" t="s">
        <v>28204</v>
      </c>
    </row>
    <row r="2580" spans="1:6">
      <c r="A2580" s="133" t="s">
        <v>24585</v>
      </c>
      <c r="B2580" s="119">
        <v>3</v>
      </c>
      <c r="C2580" s="119">
        <v>102</v>
      </c>
      <c r="D2580" s="133" t="s">
        <v>24586</v>
      </c>
      <c r="E2580" s="135" t="s">
        <v>24587</v>
      </c>
      <c r="F2580" s="114" t="s">
        <v>19750</v>
      </c>
    </row>
    <row r="2581" spans="1:6">
      <c r="A2581" s="133" t="s">
        <v>21529</v>
      </c>
      <c r="B2581" s="119">
        <v>1</v>
      </c>
      <c r="C2581" s="119">
        <v>20</v>
      </c>
      <c r="D2581" s="133" t="s">
        <v>21530</v>
      </c>
      <c r="E2581" s="135" t="s">
        <v>21093</v>
      </c>
      <c r="F2581" s="114" t="s">
        <v>19752</v>
      </c>
    </row>
    <row r="2582" spans="1:6">
      <c r="A2582" s="133" t="s">
        <v>21531</v>
      </c>
      <c r="B2582" s="119">
        <v>1</v>
      </c>
      <c r="C2582" s="119">
        <v>20</v>
      </c>
      <c r="D2582" s="133" t="s">
        <v>21532</v>
      </c>
      <c r="E2582" s="135" t="s">
        <v>21095</v>
      </c>
      <c r="F2582" s="114" t="s">
        <v>21178</v>
      </c>
    </row>
    <row r="2583" spans="1:6">
      <c r="A2583" s="133" t="s">
        <v>21092</v>
      </c>
      <c r="B2583" s="119">
        <v>1</v>
      </c>
      <c r="C2583" s="119">
        <v>17</v>
      </c>
      <c r="D2583" s="133" t="s">
        <v>21533</v>
      </c>
      <c r="E2583" s="135" t="s">
        <v>21534</v>
      </c>
      <c r="F2583" s="114" t="s">
        <v>20987</v>
      </c>
    </row>
    <row r="2584" spans="1:6">
      <c r="A2584" s="133" t="s">
        <v>21094</v>
      </c>
      <c r="B2584" s="119">
        <v>0</v>
      </c>
      <c r="C2584" s="119">
        <v>17</v>
      </c>
      <c r="D2584" s="133" t="s">
        <v>21535</v>
      </c>
      <c r="E2584" s="135" t="s">
        <v>21536</v>
      </c>
      <c r="F2584" s="114" t="s">
        <v>20989</v>
      </c>
    </row>
    <row r="2585" spans="1:6">
      <c r="A2585" s="133" t="s">
        <v>26983</v>
      </c>
      <c r="B2585" s="119">
        <v>0</v>
      </c>
      <c r="C2585" s="119">
        <v>0</v>
      </c>
      <c r="D2585" s="133" t="s">
        <v>26984</v>
      </c>
      <c r="E2585" s="135" t="s">
        <v>26985</v>
      </c>
      <c r="F2585" s="114" t="s">
        <v>16831</v>
      </c>
    </row>
    <row r="2586" spans="1:6">
      <c r="A2586" s="133" t="s">
        <v>25130</v>
      </c>
      <c r="B2586" s="119">
        <v>0</v>
      </c>
      <c r="C2586" s="119">
        <v>320</v>
      </c>
      <c r="D2586" s="133" t="s">
        <v>25131</v>
      </c>
      <c r="E2586" s="135" t="s">
        <v>25132</v>
      </c>
      <c r="F2586" s="114" t="s">
        <v>16832</v>
      </c>
    </row>
    <row r="2587" spans="1:6">
      <c r="A2587" s="133" t="s">
        <v>4707</v>
      </c>
      <c r="B2587" s="119">
        <v>11</v>
      </c>
      <c r="C2587" s="119">
        <v>150</v>
      </c>
      <c r="D2587" s="133"/>
      <c r="E2587" s="135" t="s">
        <v>16647</v>
      </c>
      <c r="F2587" s="114" t="s">
        <v>16833</v>
      </c>
    </row>
    <row r="2588" spans="1:6">
      <c r="A2588" s="133" t="s">
        <v>2151</v>
      </c>
      <c r="B2588" s="119">
        <v>1</v>
      </c>
      <c r="C2588" s="119">
        <v>45</v>
      </c>
      <c r="D2588" s="133" t="s">
        <v>8022</v>
      </c>
      <c r="E2588" s="135" t="s">
        <v>16648</v>
      </c>
      <c r="F2588" s="114" t="s">
        <v>16834</v>
      </c>
    </row>
    <row r="2589" spans="1:6">
      <c r="A2589" s="133" t="s">
        <v>2153</v>
      </c>
      <c r="B2589" s="119">
        <v>2</v>
      </c>
      <c r="C2589" s="119">
        <v>30</v>
      </c>
      <c r="D2589" s="133" t="s">
        <v>8023</v>
      </c>
      <c r="E2589" s="135" t="s">
        <v>16649</v>
      </c>
      <c r="F2589" s="114" t="s">
        <v>28207</v>
      </c>
    </row>
    <row r="2590" spans="1:6">
      <c r="A2590" s="133" t="s">
        <v>2154</v>
      </c>
      <c r="B2590" s="119">
        <v>13</v>
      </c>
      <c r="C2590" s="119">
        <v>30</v>
      </c>
      <c r="D2590" s="133" t="s">
        <v>8024</v>
      </c>
      <c r="E2590" s="135" t="s">
        <v>16650</v>
      </c>
      <c r="F2590" s="114" t="s">
        <v>28210</v>
      </c>
    </row>
    <row r="2591" spans="1:6">
      <c r="A2591" s="133" t="s">
        <v>2163</v>
      </c>
      <c r="B2591" s="119">
        <v>2</v>
      </c>
      <c r="C2591" s="119">
        <v>20</v>
      </c>
      <c r="D2591" s="133" t="s">
        <v>8025</v>
      </c>
      <c r="E2591" s="135" t="s">
        <v>17294</v>
      </c>
      <c r="F2591" s="114" t="s">
        <v>28213</v>
      </c>
    </row>
    <row r="2592" spans="1:6">
      <c r="A2592" s="133" t="s">
        <v>2170</v>
      </c>
      <c r="B2592" s="119">
        <v>0</v>
      </c>
      <c r="C2592" s="119">
        <v>150</v>
      </c>
      <c r="D2592" s="133" t="s">
        <v>7085</v>
      </c>
      <c r="E2592" s="135" t="s">
        <v>16651</v>
      </c>
      <c r="F2592" s="114" t="s">
        <v>28053</v>
      </c>
    </row>
    <row r="2593" spans="1:6">
      <c r="A2593" s="133" t="s">
        <v>2171</v>
      </c>
      <c r="B2593" s="119">
        <v>0</v>
      </c>
      <c r="C2593" s="119">
        <v>27</v>
      </c>
      <c r="D2593" s="133" t="s">
        <v>7085</v>
      </c>
      <c r="E2593" s="135" t="s">
        <v>16652</v>
      </c>
      <c r="F2593" s="114" t="s">
        <v>28054</v>
      </c>
    </row>
    <row r="2594" spans="1:6">
      <c r="A2594" s="133" t="s">
        <v>2172</v>
      </c>
      <c r="B2594" s="119">
        <v>0</v>
      </c>
      <c r="C2594" s="119">
        <v>195</v>
      </c>
      <c r="D2594" s="133" t="s">
        <v>7085</v>
      </c>
      <c r="E2594" s="135" t="s">
        <v>16653</v>
      </c>
      <c r="F2594" s="114" t="s">
        <v>25455</v>
      </c>
    </row>
    <row r="2595" spans="1:6">
      <c r="A2595" s="133" t="s">
        <v>2139</v>
      </c>
      <c r="B2595" s="119">
        <v>13</v>
      </c>
      <c r="C2595" s="119">
        <v>82</v>
      </c>
      <c r="D2595" s="133" t="s">
        <v>8027</v>
      </c>
      <c r="E2595" s="135" t="s">
        <v>16654</v>
      </c>
      <c r="F2595" s="114" t="s">
        <v>25455</v>
      </c>
    </row>
    <row r="2596" spans="1:6">
      <c r="A2596" s="133" t="s">
        <v>2140</v>
      </c>
      <c r="B2596" s="119">
        <v>0</v>
      </c>
      <c r="C2596" s="119">
        <v>6.5</v>
      </c>
      <c r="D2596" s="133" t="s">
        <v>8028</v>
      </c>
      <c r="E2596" s="135" t="s">
        <v>16655</v>
      </c>
      <c r="F2596" s="114" t="s">
        <v>28216</v>
      </c>
    </row>
    <row r="2597" spans="1:6">
      <c r="A2597" s="133" t="s">
        <v>2173</v>
      </c>
      <c r="B2597" s="119">
        <v>0</v>
      </c>
      <c r="C2597" s="119">
        <v>4.5</v>
      </c>
      <c r="D2597" s="133" t="s">
        <v>8029</v>
      </c>
      <c r="E2597" s="135" t="s">
        <v>16656</v>
      </c>
      <c r="F2597" s="114" t="s">
        <v>28219</v>
      </c>
    </row>
    <row r="2598" spans="1:6">
      <c r="A2598" s="133" t="s">
        <v>2141</v>
      </c>
      <c r="B2598" s="119">
        <v>10</v>
      </c>
      <c r="C2598" s="119">
        <v>19</v>
      </c>
      <c r="D2598" s="133" t="s">
        <v>8030</v>
      </c>
      <c r="E2598" s="135" t="s">
        <v>16657</v>
      </c>
      <c r="F2598" s="114" t="s">
        <v>25460</v>
      </c>
    </row>
    <row r="2599" spans="1:6">
      <c r="A2599" s="133" t="s">
        <v>2142</v>
      </c>
      <c r="B2599" s="119">
        <v>1</v>
      </c>
      <c r="C2599" s="119">
        <v>13</v>
      </c>
      <c r="D2599" s="133" t="s">
        <v>8031</v>
      </c>
      <c r="E2599" s="135" t="s">
        <v>16658</v>
      </c>
      <c r="F2599" s="114" t="s">
        <v>16835</v>
      </c>
    </row>
    <row r="2600" spans="1:6">
      <c r="A2600" s="133" t="s">
        <v>2143</v>
      </c>
      <c r="B2600" s="119">
        <v>2</v>
      </c>
      <c r="C2600" s="119">
        <v>40</v>
      </c>
      <c r="D2600" s="133" t="s">
        <v>8032</v>
      </c>
      <c r="E2600" s="135" t="s">
        <v>25210</v>
      </c>
      <c r="F2600" s="114" t="s">
        <v>28221</v>
      </c>
    </row>
    <row r="2601" spans="1:6">
      <c r="A2601" s="133" t="s">
        <v>2144</v>
      </c>
      <c r="B2601" s="119">
        <v>0</v>
      </c>
      <c r="C2601" s="119">
        <v>165</v>
      </c>
      <c r="D2601" s="133" t="s">
        <v>8033</v>
      </c>
      <c r="E2601" s="135" t="s">
        <v>2145</v>
      </c>
      <c r="F2601" s="114" t="s">
        <v>28223</v>
      </c>
    </row>
    <row r="2602" spans="1:6">
      <c r="A2602" s="133" t="s">
        <v>2146</v>
      </c>
      <c r="B2602" s="119">
        <v>0</v>
      </c>
      <c r="C2602" s="119">
        <v>241</v>
      </c>
      <c r="D2602" s="133" t="s">
        <v>8034</v>
      </c>
      <c r="E2602" s="135" t="s">
        <v>2147</v>
      </c>
      <c r="F2602" s="114" t="s">
        <v>16836</v>
      </c>
    </row>
    <row r="2603" spans="1:6">
      <c r="A2603" s="133" t="s">
        <v>2149</v>
      </c>
      <c r="B2603" s="119">
        <v>4</v>
      </c>
      <c r="C2603" s="119">
        <v>60</v>
      </c>
      <c r="D2603" s="133" t="s">
        <v>8035</v>
      </c>
      <c r="E2603" s="135" t="s">
        <v>16659</v>
      </c>
      <c r="F2603" s="114" t="s">
        <v>16837</v>
      </c>
    </row>
    <row r="2604" spans="1:6">
      <c r="A2604" s="133" t="s">
        <v>2148</v>
      </c>
      <c r="B2604" s="119">
        <v>4</v>
      </c>
      <c r="C2604" s="119">
        <v>60</v>
      </c>
      <c r="D2604" s="133" t="s">
        <v>8036</v>
      </c>
      <c r="E2604" s="135" t="s">
        <v>16660</v>
      </c>
      <c r="F2604" s="114" t="s">
        <v>26988</v>
      </c>
    </row>
    <row r="2605" spans="1:6">
      <c r="A2605" s="133" t="s">
        <v>2174</v>
      </c>
      <c r="B2605" s="119">
        <v>0</v>
      </c>
      <c r="C2605" s="119">
        <v>8</v>
      </c>
      <c r="D2605" s="133" t="s">
        <v>8037</v>
      </c>
      <c r="E2605" s="135" t="s">
        <v>16661</v>
      </c>
      <c r="F2605" s="114" t="s">
        <v>21772</v>
      </c>
    </row>
    <row r="2606" spans="1:6">
      <c r="A2606" s="133" t="s">
        <v>2175</v>
      </c>
      <c r="B2606" s="119">
        <v>0</v>
      </c>
      <c r="C2606" s="119">
        <v>8</v>
      </c>
      <c r="D2606" s="133" t="s">
        <v>8038</v>
      </c>
      <c r="E2606" s="135" t="s">
        <v>16662</v>
      </c>
      <c r="F2606" s="114" t="s">
        <v>20003</v>
      </c>
    </row>
    <row r="2607" spans="1:6">
      <c r="A2607" s="133" t="s">
        <v>2158</v>
      </c>
      <c r="B2607" s="119">
        <v>0</v>
      </c>
      <c r="C2607" s="119">
        <v>225</v>
      </c>
      <c r="D2607" s="133" t="s">
        <v>8039</v>
      </c>
      <c r="E2607" s="135" t="s">
        <v>2159</v>
      </c>
      <c r="F2607" s="114" t="s">
        <v>16838</v>
      </c>
    </row>
    <row r="2608" spans="1:6">
      <c r="A2608" s="133" t="s">
        <v>2160</v>
      </c>
      <c r="B2608" s="119">
        <v>0</v>
      </c>
      <c r="C2608" s="119">
        <v>60</v>
      </c>
      <c r="D2608" s="133" t="s">
        <v>8040</v>
      </c>
      <c r="E2608" s="135" t="s">
        <v>16663</v>
      </c>
      <c r="F2608" s="114" t="s">
        <v>26159</v>
      </c>
    </row>
    <row r="2609" spans="1:6">
      <c r="A2609" s="133" t="s">
        <v>2161</v>
      </c>
      <c r="B2609" s="119">
        <v>0</v>
      </c>
      <c r="C2609" s="119">
        <v>132</v>
      </c>
      <c r="D2609" s="133" t="s">
        <v>8041</v>
      </c>
      <c r="E2609" s="135" t="s">
        <v>2162</v>
      </c>
      <c r="F2609" s="114" t="s">
        <v>16839</v>
      </c>
    </row>
    <row r="2610" spans="1:6">
      <c r="A2610" s="133" t="s">
        <v>2164</v>
      </c>
      <c r="B2610" s="119">
        <v>0</v>
      </c>
      <c r="C2610" s="119">
        <v>50</v>
      </c>
      <c r="D2610" s="133" t="s">
        <v>8042</v>
      </c>
      <c r="E2610" s="135" t="s">
        <v>16664</v>
      </c>
      <c r="F2610" s="114" t="s">
        <v>26001</v>
      </c>
    </row>
    <row r="2611" spans="1:6">
      <c r="A2611" s="133" t="s">
        <v>2165</v>
      </c>
      <c r="B2611" s="119">
        <v>2</v>
      </c>
      <c r="C2611" s="119">
        <v>50</v>
      </c>
      <c r="D2611" s="133" t="s">
        <v>8043</v>
      </c>
      <c r="E2611" s="135" t="s">
        <v>2166</v>
      </c>
      <c r="F2611" s="114" t="s">
        <v>26002</v>
      </c>
    </row>
    <row r="2612" spans="1:6">
      <c r="A2612" s="133" t="s">
        <v>4253</v>
      </c>
      <c r="B2612" s="119">
        <v>0</v>
      </c>
      <c r="C2612" s="119">
        <v>45</v>
      </c>
      <c r="D2612" s="133" t="s">
        <v>8043</v>
      </c>
      <c r="E2612" s="135" t="s">
        <v>16665</v>
      </c>
      <c r="F2612" s="114" t="s">
        <v>2093</v>
      </c>
    </row>
    <row r="2613" spans="1:6">
      <c r="A2613" s="133" t="s">
        <v>3192</v>
      </c>
      <c r="B2613" s="119">
        <v>0</v>
      </c>
      <c r="C2613" s="119">
        <v>56</v>
      </c>
      <c r="D2613" s="133" t="s">
        <v>8026</v>
      </c>
      <c r="E2613" s="135" t="s">
        <v>16666</v>
      </c>
      <c r="F2613" s="114" t="s">
        <v>16840</v>
      </c>
    </row>
    <row r="2614" spans="1:6">
      <c r="A2614" s="133" t="s">
        <v>2415</v>
      </c>
      <c r="B2614" s="119">
        <v>0</v>
      </c>
      <c r="C2614" s="119">
        <v>1</v>
      </c>
      <c r="D2614" s="133" t="s">
        <v>8045</v>
      </c>
      <c r="E2614" s="135" t="s">
        <v>16667</v>
      </c>
      <c r="F2614" s="114" t="s">
        <v>16841</v>
      </c>
    </row>
    <row r="2615" spans="1:6">
      <c r="A2615" s="133" t="s">
        <v>2425</v>
      </c>
      <c r="B2615" s="119">
        <v>0</v>
      </c>
      <c r="C2615" s="119">
        <v>14</v>
      </c>
      <c r="D2615" s="133" t="s">
        <v>8046</v>
      </c>
      <c r="E2615" s="135" t="s">
        <v>16668</v>
      </c>
      <c r="F2615" s="114" t="s">
        <v>16842</v>
      </c>
    </row>
    <row r="2616" spans="1:6">
      <c r="A2616" s="133" t="s">
        <v>2426</v>
      </c>
      <c r="B2616" s="119">
        <v>2</v>
      </c>
      <c r="C2616" s="119">
        <v>14</v>
      </c>
      <c r="D2616" s="133" t="s">
        <v>8047</v>
      </c>
      <c r="E2616" s="135" t="s">
        <v>16910</v>
      </c>
      <c r="F2616" s="114" t="s">
        <v>16843</v>
      </c>
    </row>
    <row r="2617" spans="1:6">
      <c r="A2617" s="133" t="s">
        <v>2393</v>
      </c>
      <c r="B2617" s="119">
        <v>13</v>
      </c>
      <c r="C2617" s="119">
        <v>73</v>
      </c>
      <c r="D2617" s="133" t="s">
        <v>8049</v>
      </c>
      <c r="E2617" s="135" t="s">
        <v>16911</v>
      </c>
      <c r="F2617" s="114" t="s">
        <v>16844</v>
      </c>
    </row>
    <row r="2618" spans="1:6">
      <c r="A2618" s="133" t="s">
        <v>2394</v>
      </c>
      <c r="B2618" s="119">
        <v>13</v>
      </c>
      <c r="C2618" s="119">
        <v>60</v>
      </c>
      <c r="D2618" s="133" t="s">
        <v>8050</v>
      </c>
      <c r="E2618" s="135" t="s">
        <v>16912</v>
      </c>
      <c r="F2618" s="114" t="s">
        <v>16845</v>
      </c>
    </row>
    <row r="2619" spans="1:6">
      <c r="A2619" s="133" t="s">
        <v>2396</v>
      </c>
      <c r="B2619" s="119">
        <v>0</v>
      </c>
      <c r="C2619" s="119">
        <v>65</v>
      </c>
      <c r="D2619" s="133" t="s">
        <v>8051</v>
      </c>
      <c r="E2619" s="135" t="s">
        <v>16913</v>
      </c>
      <c r="F2619" s="114" t="s">
        <v>16846</v>
      </c>
    </row>
    <row r="2620" spans="1:6">
      <c r="A2620" s="133" t="s">
        <v>2439</v>
      </c>
      <c r="B2620" s="119">
        <v>34</v>
      </c>
      <c r="C2620" s="119">
        <v>4</v>
      </c>
      <c r="D2620" s="133" t="s">
        <v>8052</v>
      </c>
      <c r="E2620" s="135" t="s">
        <v>16914</v>
      </c>
      <c r="F2620" s="114" t="s">
        <v>16847</v>
      </c>
    </row>
    <row r="2621" spans="1:6">
      <c r="A2621" s="133" t="s">
        <v>20617</v>
      </c>
      <c r="B2621" s="119">
        <v>0</v>
      </c>
      <c r="C2621" s="119">
        <v>3</v>
      </c>
      <c r="D2621" s="133" t="s">
        <v>20618</v>
      </c>
      <c r="E2621" s="135" t="s">
        <v>20619</v>
      </c>
      <c r="F2621" s="114" t="s">
        <v>16848</v>
      </c>
    </row>
    <row r="2622" spans="1:6">
      <c r="A2622" s="133" t="s">
        <v>2397</v>
      </c>
      <c r="B2622" s="119">
        <v>10</v>
      </c>
      <c r="C2622" s="119">
        <v>5.8</v>
      </c>
      <c r="D2622" s="133" t="s">
        <v>8053</v>
      </c>
      <c r="E2622" s="135" t="s">
        <v>16915</v>
      </c>
      <c r="F2622" s="114" t="s">
        <v>16849</v>
      </c>
    </row>
    <row r="2623" spans="1:6">
      <c r="A2623" s="133" t="s">
        <v>2399</v>
      </c>
      <c r="B2623" s="119">
        <v>14</v>
      </c>
      <c r="C2623" s="119">
        <v>4</v>
      </c>
      <c r="D2623" s="133" t="s">
        <v>8054</v>
      </c>
      <c r="E2623" s="135" t="s">
        <v>16916</v>
      </c>
      <c r="F2623" s="114" t="s">
        <v>28225</v>
      </c>
    </row>
    <row r="2624" spans="1:6">
      <c r="A2624" s="133" t="s">
        <v>2398</v>
      </c>
      <c r="B2624" s="119">
        <v>9</v>
      </c>
      <c r="C2624" s="119">
        <v>4</v>
      </c>
      <c r="D2624" s="133" t="s">
        <v>8055</v>
      </c>
      <c r="E2624" s="135" t="s">
        <v>16917</v>
      </c>
      <c r="F2624" s="114" t="s">
        <v>20004</v>
      </c>
    </row>
    <row r="2625" spans="1:6">
      <c r="A2625" s="133" t="s">
        <v>2400</v>
      </c>
      <c r="B2625" s="119">
        <v>2</v>
      </c>
      <c r="C2625" s="119">
        <v>12</v>
      </c>
      <c r="D2625" s="133" t="s">
        <v>8044</v>
      </c>
      <c r="E2625" s="135" t="s">
        <v>2401</v>
      </c>
      <c r="F2625" s="114" t="s">
        <v>16850</v>
      </c>
    </row>
    <row r="2626" spans="1:6">
      <c r="A2626" s="133" t="s">
        <v>2440</v>
      </c>
      <c r="B2626" s="119">
        <v>3</v>
      </c>
      <c r="C2626" s="119">
        <v>39</v>
      </c>
      <c r="D2626" s="133" t="s">
        <v>8056</v>
      </c>
      <c r="E2626" s="135" t="s">
        <v>16669</v>
      </c>
      <c r="F2626" s="114" t="s">
        <v>20991</v>
      </c>
    </row>
    <row r="2627" spans="1:6">
      <c r="A2627" s="133" t="s">
        <v>2441</v>
      </c>
      <c r="B2627" s="119">
        <v>0</v>
      </c>
      <c r="C2627" s="119">
        <v>39</v>
      </c>
      <c r="D2627" s="133" t="s">
        <v>8057</v>
      </c>
      <c r="E2627" s="135" t="s">
        <v>16670</v>
      </c>
      <c r="F2627" s="114" t="s">
        <v>20993</v>
      </c>
    </row>
    <row r="2628" spans="1:6">
      <c r="A2628" s="133" t="s">
        <v>2403</v>
      </c>
      <c r="B2628" s="119">
        <v>0</v>
      </c>
      <c r="C2628" s="119">
        <v>6.5</v>
      </c>
      <c r="D2628" s="133" t="s">
        <v>8058</v>
      </c>
      <c r="E2628" s="135" t="s">
        <v>16671</v>
      </c>
      <c r="F2628" s="114" t="s">
        <v>20995</v>
      </c>
    </row>
    <row r="2629" spans="1:6">
      <c r="A2629" s="133" t="s">
        <v>2402</v>
      </c>
      <c r="B2629" s="119">
        <v>0</v>
      </c>
      <c r="C2629" s="119">
        <v>6.5</v>
      </c>
      <c r="D2629" s="133" t="s">
        <v>8059</v>
      </c>
      <c r="E2629" s="135" t="s">
        <v>16672</v>
      </c>
      <c r="F2629" s="114" t="s">
        <v>20997</v>
      </c>
    </row>
    <row r="2630" spans="1:6">
      <c r="A2630" s="133" t="s">
        <v>2442</v>
      </c>
      <c r="B2630" s="119">
        <v>0</v>
      </c>
      <c r="C2630" s="119">
        <v>13</v>
      </c>
      <c r="D2630" s="133" t="s">
        <v>8060</v>
      </c>
      <c r="E2630" s="135" t="s">
        <v>16673</v>
      </c>
      <c r="F2630" s="114" t="s">
        <v>20999</v>
      </c>
    </row>
    <row r="2631" spans="1:6">
      <c r="A2631" s="133" t="s">
        <v>2443</v>
      </c>
      <c r="B2631" s="119">
        <v>0</v>
      </c>
      <c r="C2631" s="119">
        <v>13</v>
      </c>
      <c r="D2631" s="133" t="s">
        <v>8061</v>
      </c>
      <c r="E2631" s="135" t="s">
        <v>16674</v>
      </c>
      <c r="F2631" s="114" t="s">
        <v>21001</v>
      </c>
    </row>
    <row r="2632" spans="1:6">
      <c r="A2632" s="133" t="s">
        <v>2444</v>
      </c>
      <c r="B2632" s="119">
        <v>0</v>
      </c>
      <c r="C2632" s="119">
        <v>11</v>
      </c>
      <c r="D2632" s="133" t="s">
        <v>8062</v>
      </c>
      <c r="E2632" s="135" t="s">
        <v>16675</v>
      </c>
      <c r="F2632" s="114" t="s">
        <v>16851</v>
      </c>
    </row>
    <row r="2633" spans="1:6">
      <c r="A2633" s="133" t="s">
        <v>2445</v>
      </c>
      <c r="B2633" s="119">
        <v>0</v>
      </c>
      <c r="C2633" s="119">
        <v>11</v>
      </c>
      <c r="D2633" s="133" t="s">
        <v>8063</v>
      </c>
      <c r="E2633" s="135" t="s">
        <v>16676</v>
      </c>
      <c r="F2633" s="114" t="s">
        <v>16852</v>
      </c>
    </row>
    <row r="2634" spans="1:6">
      <c r="A2634" s="133" t="s">
        <v>2404</v>
      </c>
      <c r="B2634" s="119">
        <v>49</v>
      </c>
      <c r="C2634" s="119">
        <v>25</v>
      </c>
      <c r="D2634" s="133" t="s">
        <v>8064</v>
      </c>
      <c r="E2634" s="135" t="s">
        <v>16677</v>
      </c>
      <c r="F2634" s="114" t="s">
        <v>16853</v>
      </c>
    </row>
    <row r="2635" spans="1:6">
      <c r="A2635" s="133" t="s">
        <v>2406</v>
      </c>
      <c r="B2635" s="119">
        <v>4</v>
      </c>
      <c r="C2635" s="119">
        <v>9.4</v>
      </c>
      <c r="D2635" s="133" t="s">
        <v>8065</v>
      </c>
      <c r="E2635" s="135" t="s">
        <v>16678</v>
      </c>
      <c r="F2635" s="114" t="s">
        <v>29170</v>
      </c>
    </row>
    <row r="2636" spans="1:6">
      <c r="A2636" s="133" t="s">
        <v>2405</v>
      </c>
      <c r="B2636" s="119">
        <v>0</v>
      </c>
      <c r="C2636" s="119">
        <v>9.4</v>
      </c>
      <c r="D2636" s="133" t="s">
        <v>8066</v>
      </c>
      <c r="E2636" s="135" t="s">
        <v>16679</v>
      </c>
      <c r="F2636" s="114" t="s">
        <v>29171</v>
      </c>
    </row>
    <row r="2637" spans="1:6">
      <c r="A2637" s="133" t="s">
        <v>2408</v>
      </c>
      <c r="B2637" s="119">
        <v>0</v>
      </c>
      <c r="C2637" s="119">
        <v>12</v>
      </c>
      <c r="D2637" s="133" t="s">
        <v>8067</v>
      </c>
      <c r="E2637" s="135" t="s">
        <v>16680</v>
      </c>
      <c r="F2637" s="114" t="s">
        <v>29172</v>
      </c>
    </row>
    <row r="2638" spans="1:6">
      <c r="A2638" s="133" t="s">
        <v>2407</v>
      </c>
      <c r="B2638" s="119">
        <v>0</v>
      </c>
      <c r="C2638" s="119">
        <v>12</v>
      </c>
      <c r="D2638" s="133" t="s">
        <v>8068</v>
      </c>
      <c r="E2638" s="135" t="s">
        <v>16681</v>
      </c>
      <c r="F2638" s="114" t="s">
        <v>21781</v>
      </c>
    </row>
    <row r="2639" spans="1:6">
      <c r="A2639" s="133" t="s">
        <v>4171</v>
      </c>
      <c r="B2639" s="119">
        <v>0</v>
      </c>
      <c r="C2639" s="119">
        <v>69</v>
      </c>
      <c r="D2639" s="133" t="s">
        <v>8069</v>
      </c>
      <c r="E2639" s="135" t="s">
        <v>16682</v>
      </c>
      <c r="F2639" s="114" t="s">
        <v>21784</v>
      </c>
    </row>
    <row r="2640" spans="1:6">
      <c r="A2640" s="133" t="s">
        <v>3188</v>
      </c>
      <c r="B2640" s="119">
        <v>0</v>
      </c>
      <c r="C2640" s="119">
        <v>9</v>
      </c>
      <c r="D2640" s="133" t="s">
        <v>8710</v>
      </c>
      <c r="E2640" s="135" t="s">
        <v>16683</v>
      </c>
      <c r="F2640" s="114" t="s">
        <v>28055</v>
      </c>
    </row>
    <row r="2641" spans="1:6">
      <c r="A2641" s="133" t="s">
        <v>2409</v>
      </c>
      <c r="B2641" s="119">
        <v>0</v>
      </c>
      <c r="C2641" s="119">
        <v>18</v>
      </c>
      <c r="D2641" s="133" t="s">
        <v>8070</v>
      </c>
      <c r="E2641" s="135" t="s">
        <v>16684</v>
      </c>
      <c r="F2641" s="114" t="s">
        <v>28056</v>
      </c>
    </row>
    <row r="2642" spans="1:6">
      <c r="A2642" s="133" t="s">
        <v>2410</v>
      </c>
      <c r="B2642" s="119">
        <v>79</v>
      </c>
      <c r="C2642" s="119">
        <v>14</v>
      </c>
      <c r="D2642" s="133" t="s">
        <v>8071</v>
      </c>
      <c r="E2642" s="135" t="s">
        <v>16685</v>
      </c>
      <c r="F2642" s="114" t="s">
        <v>2120</v>
      </c>
    </row>
    <row r="2643" spans="1:6">
      <c r="A2643" s="133" t="s">
        <v>2411</v>
      </c>
      <c r="B2643" s="119">
        <v>1</v>
      </c>
      <c r="C2643" s="119">
        <v>140</v>
      </c>
      <c r="D2643" s="133" t="s">
        <v>8072</v>
      </c>
      <c r="E2643" s="135" t="s">
        <v>2412</v>
      </c>
      <c r="F2643" s="114" t="s">
        <v>16854</v>
      </c>
    </row>
    <row r="2644" spans="1:6">
      <c r="A2644" s="133" t="s">
        <v>2413</v>
      </c>
      <c r="B2644" s="119">
        <v>3</v>
      </c>
      <c r="C2644" s="119">
        <v>220</v>
      </c>
      <c r="D2644" s="133" t="s">
        <v>8073</v>
      </c>
      <c r="E2644" s="135" t="s">
        <v>2414</v>
      </c>
      <c r="F2644" s="114" t="s">
        <v>16855</v>
      </c>
    </row>
    <row r="2645" spans="1:6">
      <c r="A2645" s="133" t="s">
        <v>2417</v>
      </c>
      <c r="B2645" s="119">
        <v>6</v>
      </c>
      <c r="C2645" s="119">
        <v>57</v>
      </c>
      <c r="D2645" s="133" t="s">
        <v>8074</v>
      </c>
      <c r="E2645" s="135" t="s">
        <v>16686</v>
      </c>
      <c r="F2645" s="114" t="s">
        <v>25483</v>
      </c>
    </row>
    <row r="2646" spans="1:6">
      <c r="A2646" s="133" t="s">
        <v>2416</v>
      </c>
      <c r="B2646" s="119">
        <v>9</v>
      </c>
      <c r="C2646" s="119">
        <v>57</v>
      </c>
      <c r="D2646" s="133" t="s">
        <v>8075</v>
      </c>
      <c r="E2646" s="135" t="s">
        <v>16687</v>
      </c>
      <c r="F2646" s="114" t="s">
        <v>25485</v>
      </c>
    </row>
    <row r="2647" spans="1:6">
      <c r="A2647" s="133" t="s">
        <v>2419</v>
      </c>
      <c r="B2647" s="119">
        <v>1</v>
      </c>
      <c r="C2647" s="119">
        <v>162</v>
      </c>
      <c r="D2647" s="133" t="s">
        <v>8076</v>
      </c>
      <c r="E2647" s="135" t="s">
        <v>16688</v>
      </c>
      <c r="F2647" s="114" t="s">
        <v>16856</v>
      </c>
    </row>
    <row r="2648" spans="1:6">
      <c r="A2648" s="133" t="s">
        <v>2418</v>
      </c>
      <c r="B2648" s="119">
        <v>1</v>
      </c>
      <c r="C2648" s="119">
        <v>162</v>
      </c>
      <c r="D2648" s="133" t="s">
        <v>8077</v>
      </c>
      <c r="E2648" s="135" t="s">
        <v>16689</v>
      </c>
      <c r="F2648" s="114" t="s">
        <v>21177</v>
      </c>
    </row>
    <row r="2649" spans="1:6">
      <c r="A2649" s="133" t="s">
        <v>2421</v>
      </c>
      <c r="B2649" s="119">
        <v>2</v>
      </c>
      <c r="C2649" s="119">
        <v>11</v>
      </c>
      <c r="D2649" s="133" t="s">
        <v>8078</v>
      </c>
      <c r="E2649" s="135" t="s">
        <v>16690</v>
      </c>
      <c r="F2649" s="114" t="s">
        <v>21180</v>
      </c>
    </row>
    <row r="2650" spans="1:6">
      <c r="A2650" s="133" t="s">
        <v>2420</v>
      </c>
      <c r="B2650" s="119">
        <v>1</v>
      </c>
      <c r="C2650" s="119">
        <v>11</v>
      </c>
      <c r="D2650" s="133" t="s">
        <v>8079</v>
      </c>
      <c r="E2650" s="135" t="s">
        <v>16691</v>
      </c>
      <c r="F2650" s="114" t="s">
        <v>26912</v>
      </c>
    </row>
    <row r="2651" spans="1:6">
      <c r="A2651" s="133" t="s">
        <v>21761</v>
      </c>
      <c r="B2651" s="119">
        <v>14</v>
      </c>
      <c r="C2651" s="119">
        <v>22</v>
      </c>
      <c r="D2651" s="133" t="s">
        <v>21762</v>
      </c>
      <c r="E2651" s="135" t="s">
        <v>21763</v>
      </c>
      <c r="F2651" s="114" t="s">
        <v>28228</v>
      </c>
    </row>
    <row r="2652" spans="1:6">
      <c r="A2652" s="133" t="s">
        <v>21764</v>
      </c>
      <c r="B2652" s="119">
        <v>8</v>
      </c>
      <c r="C2652" s="119">
        <v>22</v>
      </c>
      <c r="D2652" s="133" t="s">
        <v>21765</v>
      </c>
      <c r="E2652" s="135" t="s">
        <v>21766</v>
      </c>
      <c r="F2652" s="114" t="s">
        <v>28231</v>
      </c>
    </row>
    <row r="2653" spans="1:6">
      <c r="A2653" s="133" t="s">
        <v>2446</v>
      </c>
      <c r="B2653" s="119">
        <v>5</v>
      </c>
      <c r="C2653" s="119">
        <v>32</v>
      </c>
      <c r="D2653" s="133" t="s">
        <v>8080</v>
      </c>
      <c r="E2653" s="135" t="s">
        <v>16692</v>
      </c>
      <c r="F2653" s="114" t="s">
        <v>16857</v>
      </c>
    </row>
    <row r="2654" spans="1:6">
      <c r="A2654" s="133" t="s">
        <v>2424</v>
      </c>
      <c r="B2654" s="119">
        <v>6</v>
      </c>
      <c r="C2654" s="119">
        <v>23</v>
      </c>
      <c r="D2654" s="133" t="s">
        <v>8081</v>
      </c>
      <c r="E2654" s="135" t="s">
        <v>16693</v>
      </c>
      <c r="F2654" s="114" t="s">
        <v>16858</v>
      </c>
    </row>
    <row r="2655" spans="1:6">
      <c r="A2655" s="133" t="s">
        <v>2423</v>
      </c>
      <c r="B2655" s="119">
        <v>7</v>
      </c>
      <c r="C2655" s="119">
        <v>23</v>
      </c>
      <c r="D2655" s="133" t="s">
        <v>8082</v>
      </c>
      <c r="E2655" s="135" t="s">
        <v>16694</v>
      </c>
      <c r="F2655" s="114" t="s">
        <v>16859</v>
      </c>
    </row>
    <row r="2656" spans="1:6">
      <c r="A2656" s="133" t="s">
        <v>2429</v>
      </c>
      <c r="B2656" s="119">
        <v>0</v>
      </c>
      <c r="C2656" s="119">
        <v>32</v>
      </c>
      <c r="D2656" s="133" t="s">
        <v>8048</v>
      </c>
      <c r="E2656" s="135" t="s">
        <v>20002</v>
      </c>
      <c r="F2656" s="114" t="s">
        <v>2584</v>
      </c>
    </row>
    <row r="2657" spans="1:6">
      <c r="A2657" s="133" t="s">
        <v>2430</v>
      </c>
      <c r="B2657" s="119">
        <v>0</v>
      </c>
      <c r="C2657" s="119">
        <v>136</v>
      </c>
      <c r="D2657" s="133" t="s">
        <v>8083</v>
      </c>
      <c r="E2657" s="135" t="s">
        <v>16695</v>
      </c>
      <c r="F2657" s="114" t="s">
        <v>2586</v>
      </c>
    </row>
    <row r="2658" spans="1:6">
      <c r="A2658" s="133" t="s">
        <v>26153</v>
      </c>
      <c r="B2658" s="119">
        <v>0</v>
      </c>
      <c r="C2658" s="119">
        <v>8</v>
      </c>
      <c r="D2658" s="133" t="s">
        <v>26154</v>
      </c>
      <c r="E2658" s="135" t="s">
        <v>26155</v>
      </c>
      <c r="F2658" s="114" t="s">
        <v>28234</v>
      </c>
    </row>
    <row r="2659" spans="1:6">
      <c r="A2659" s="133" t="s">
        <v>26156</v>
      </c>
      <c r="B2659" s="119">
        <v>0</v>
      </c>
      <c r="C2659" s="119">
        <v>8</v>
      </c>
      <c r="D2659" s="133" t="s">
        <v>26157</v>
      </c>
      <c r="E2659" s="135" t="s">
        <v>26158</v>
      </c>
      <c r="F2659" s="114" t="s">
        <v>28237</v>
      </c>
    </row>
    <row r="2660" spans="1:6">
      <c r="A2660" s="133" t="s">
        <v>2431</v>
      </c>
      <c r="B2660" s="119">
        <v>9</v>
      </c>
      <c r="C2660" s="119">
        <v>58</v>
      </c>
      <c r="D2660" s="133" t="s">
        <v>8084</v>
      </c>
      <c r="E2660" s="135" t="s">
        <v>16696</v>
      </c>
      <c r="F2660" s="114" t="s">
        <v>28240</v>
      </c>
    </row>
    <row r="2661" spans="1:6">
      <c r="A2661" s="133" t="s">
        <v>2432</v>
      </c>
      <c r="B2661" s="119">
        <v>5</v>
      </c>
      <c r="C2661" s="119">
        <v>50</v>
      </c>
      <c r="D2661" s="133" t="s">
        <v>8085</v>
      </c>
      <c r="E2661" s="135" t="s">
        <v>16697</v>
      </c>
      <c r="F2661" s="114" t="s">
        <v>16860</v>
      </c>
    </row>
    <row r="2662" spans="1:6">
      <c r="A2662" s="133" t="s">
        <v>2433</v>
      </c>
      <c r="B2662" s="119">
        <v>0</v>
      </c>
      <c r="C2662" s="119">
        <v>50</v>
      </c>
      <c r="D2662" s="133" t="s">
        <v>8086</v>
      </c>
      <c r="E2662" s="135" t="s">
        <v>2434</v>
      </c>
      <c r="F2662" s="114" t="s">
        <v>16861</v>
      </c>
    </row>
    <row r="2663" spans="1:6">
      <c r="A2663" s="133" t="s">
        <v>2435</v>
      </c>
      <c r="B2663" s="119">
        <v>0</v>
      </c>
      <c r="C2663" s="119">
        <v>49</v>
      </c>
      <c r="D2663" s="133" t="s">
        <v>8087</v>
      </c>
      <c r="E2663" s="135" t="s">
        <v>16698</v>
      </c>
      <c r="F2663" s="114" t="s">
        <v>16862</v>
      </c>
    </row>
    <row r="2664" spans="1:6">
      <c r="A2664" s="133" t="s">
        <v>2437</v>
      </c>
      <c r="B2664" s="119">
        <v>20</v>
      </c>
      <c r="C2664" s="119">
        <v>34</v>
      </c>
      <c r="D2664" s="133" t="s">
        <v>8088</v>
      </c>
      <c r="E2664" s="135" t="s">
        <v>16699</v>
      </c>
      <c r="F2664" s="114" t="s">
        <v>16863</v>
      </c>
    </row>
    <row r="2665" spans="1:6">
      <c r="A2665" s="133" t="s">
        <v>21172</v>
      </c>
      <c r="B2665" s="119">
        <v>3</v>
      </c>
      <c r="C2665" s="119">
        <v>185</v>
      </c>
      <c r="D2665" s="133"/>
      <c r="E2665" s="135" t="s">
        <v>23710</v>
      </c>
      <c r="F2665" s="114" t="s">
        <v>16864</v>
      </c>
    </row>
    <row r="2666" spans="1:6">
      <c r="A2666" s="133" t="s">
        <v>21171</v>
      </c>
      <c r="B2666" s="119">
        <v>2</v>
      </c>
      <c r="C2666" s="119">
        <v>190</v>
      </c>
      <c r="D2666" s="133"/>
      <c r="E2666" s="135" t="s">
        <v>23711</v>
      </c>
      <c r="F2666" s="114" t="s">
        <v>16865</v>
      </c>
    </row>
    <row r="2667" spans="1:6">
      <c r="A2667" s="133" t="s">
        <v>2447</v>
      </c>
      <c r="B2667" s="119">
        <v>0</v>
      </c>
      <c r="C2667" s="119">
        <v>85</v>
      </c>
      <c r="D2667" s="133" t="s">
        <v>8089</v>
      </c>
      <c r="E2667" s="135" t="s">
        <v>16700</v>
      </c>
      <c r="F2667" s="114" t="s">
        <v>16866</v>
      </c>
    </row>
    <row r="2668" spans="1:6">
      <c r="A2668" s="133" t="s">
        <v>2478</v>
      </c>
      <c r="B2668" s="119">
        <v>8</v>
      </c>
      <c r="C2668" s="119">
        <v>93</v>
      </c>
      <c r="D2668" s="133" t="s">
        <v>8092</v>
      </c>
      <c r="E2668" s="135" t="s">
        <v>16701</v>
      </c>
      <c r="F2668" s="114" t="s">
        <v>2555</v>
      </c>
    </row>
    <row r="2669" spans="1:6">
      <c r="A2669" s="133" t="s">
        <v>2479</v>
      </c>
      <c r="B2669" s="119">
        <v>2</v>
      </c>
      <c r="C2669" s="119">
        <v>85</v>
      </c>
      <c r="D2669" s="133" t="s">
        <v>8093</v>
      </c>
      <c r="E2669" s="135" t="s">
        <v>16702</v>
      </c>
      <c r="F2669" s="114" t="s">
        <v>4255</v>
      </c>
    </row>
    <row r="2670" spans="1:6">
      <c r="A2670" s="133" t="s">
        <v>21506</v>
      </c>
      <c r="B2670" s="119">
        <v>5</v>
      </c>
      <c r="C2670" s="119">
        <v>87</v>
      </c>
      <c r="D2670" s="133" t="s">
        <v>21507</v>
      </c>
      <c r="E2670" s="135" t="s">
        <v>29000</v>
      </c>
      <c r="F2670" s="114" t="s">
        <v>16867</v>
      </c>
    </row>
    <row r="2671" spans="1:6">
      <c r="A2671" s="133" t="s">
        <v>19679</v>
      </c>
      <c r="B2671" s="119">
        <v>16</v>
      </c>
      <c r="C2671" s="119">
        <v>5.5</v>
      </c>
      <c r="D2671" s="133" t="s">
        <v>8090</v>
      </c>
      <c r="E2671" s="135" t="s">
        <v>19680</v>
      </c>
      <c r="F2671" s="114" t="s">
        <v>16868</v>
      </c>
    </row>
    <row r="2672" spans="1:6">
      <c r="A2672" s="133" t="s">
        <v>2488</v>
      </c>
      <c r="B2672" s="119">
        <v>8</v>
      </c>
      <c r="C2672" s="119">
        <v>15.5</v>
      </c>
      <c r="D2672" s="133" t="s">
        <v>8094</v>
      </c>
      <c r="E2672" s="135" t="s">
        <v>16703</v>
      </c>
      <c r="F2672" s="114" t="s">
        <v>16869</v>
      </c>
    </row>
    <row r="2673" spans="1:6">
      <c r="A2673" s="133" t="s">
        <v>2489</v>
      </c>
      <c r="B2673" s="119">
        <v>0</v>
      </c>
      <c r="C2673" s="119">
        <v>5</v>
      </c>
      <c r="D2673" s="133" t="s">
        <v>8095</v>
      </c>
      <c r="E2673" s="135" t="s">
        <v>16704</v>
      </c>
      <c r="F2673" s="114" t="s">
        <v>16870</v>
      </c>
    </row>
    <row r="2674" spans="1:6">
      <c r="A2674" s="133" t="s">
        <v>2490</v>
      </c>
      <c r="B2674" s="119">
        <v>0</v>
      </c>
      <c r="C2674" s="119">
        <v>5</v>
      </c>
      <c r="D2674" s="133" t="s">
        <v>8096</v>
      </c>
      <c r="E2674" s="135" t="s">
        <v>16705</v>
      </c>
      <c r="F2674" s="114" t="s">
        <v>16871</v>
      </c>
    </row>
    <row r="2675" spans="1:6">
      <c r="A2675" s="133" t="s">
        <v>2491</v>
      </c>
      <c r="B2675" s="119">
        <v>0</v>
      </c>
      <c r="C2675" s="119">
        <v>21</v>
      </c>
      <c r="D2675" s="133" t="s">
        <v>8097</v>
      </c>
      <c r="E2675" s="135" t="s">
        <v>16706</v>
      </c>
      <c r="F2675" s="114" t="s">
        <v>16872</v>
      </c>
    </row>
    <row r="2676" spans="1:6">
      <c r="A2676" s="133" t="s">
        <v>2492</v>
      </c>
      <c r="B2676" s="119">
        <v>0</v>
      </c>
      <c r="C2676" s="119">
        <v>25</v>
      </c>
      <c r="D2676" s="133" t="s">
        <v>8098</v>
      </c>
      <c r="E2676" s="135" t="s">
        <v>23847</v>
      </c>
      <c r="F2676" s="114" t="s">
        <v>2561</v>
      </c>
    </row>
    <row r="2677" spans="1:6">
      <c r="A2677" s="133" t="s">
        <v>2493</v>
      </c>
      <c r="B2677" s="119">
        <v>3</v>
      </c>
      <c r="C2677" s="119">
        <v>24</v>
      </c>
      <c r="D2677" s="133" t="s">
        <v>8099</v>
      </c>
      <c r="E2677" s="135" t="s">
        <v>23848</v>
      </c>
      <c r="F2677" s="114" t="s">
        <v>16873</v>
      </c>
    </row>
    <row r="2678" spans="1:6">
      <c r="A2678" s="133" t="s">
        <v>2494</v>
      </c>
      <c r="B2678" s="119">
        <v>0</v>
      </c>
      <c r="C2678" s="119">
        <v>47</v>
      </c>
      <c r="D2678" s="133" t="s">
        <v>8100</v>
      </c>
      <c r="E2678" s="135" t="s">
        <v>16725</v>
      </c>
      <c r="F2678" s="114" t="s">
        <v>16874</v>
      </c>
    </row>
    <row r="2679" spans="1:6">
      <c r="A2679" s="133" t="s">
        <v>2495</v>
      </c>
      <c r="B2679" s="119">
        <v>0</v>
      </c>
      <c r="C2679" s="119">
        <v>47</v>
      </c>
      <c r="D2679" s="133" t="s">
        <v>8101</v>
      </c>
      <c r="E2679" s="135" t="s">
        <v>16726</v>
      </c>
      <c r="F2679" s="114" t="s">
        <v>20621</v>
      </c>
    </row>
    <row r="2680" spans="1:6">
      <c r="A2680" s="133" t="s">
        <v>2496</v>
      </c>
      <c r="B2680" s="119">
        <v>18</v>
      </c>
      <c r="C2680" s="119">
        <v>16</v>
      </c>
      <c r="D2680" s="133" t="s">
        <v>26072</v>
      </c>
      <c r="E2680" s="135" t="s">
        <v>16727</v>
      </c>
      <c r="F2680" s="114" t="s">
        <v>20622</v>
      </c>
    </row>
    <row r="2681" spans="1:6">
      <c r="A2681" s="133" t="s">
        <v>2497</v>
      </c>
      <c r="B2681" s="119">
        <v>18</v>
      </c>
      <c r="C2681" s="119">
        <v>16</v>
      </c>
      <c r="D2681" s="133" t="s">
        <v>26073</v>
      </c>
      <c r="E2681" s="135" t="s">
        <v>16918</v>
      </c>
      <c r="F2681" s="114" t="s">
        <v>20623</v>
      </c>
    </row>
    <row r="2682" spans="1:6">
      <c r="A2682" s="133" t="s">
        <v>4015</v>
      </c>
      <c r="B2682" s="119">
        <v>5</v>
      </c>
      <c r="C2682" s="119">
        <v>21</v>
      </c>
      <c r="D2682" s="133" t="s">
        <v>8091</v>
      </c>
      <c r="E2682" s="135" t="s">
        <v>16728</v>
      </c>
      <c r="F2682" s="114" t="s">
        <v>20624</v>
      </c>
    </row>
    <row r="2683" spans="1:6">
      <c r="A2683" s="133" t="s">
        <v>4016</v>
      </c>
      <c r="B2683" s="119">
        <v>2</v>
      </c>
      <c r="C2683" s="119">
        <v>21</v>
      </c>
      <c r="D2683" s="133" t="s">
        <v>8102</v>
      </c>
      <c r="E2683" s="135" t="s">
        <v>16729</v>
      </c>
      <c r="F2683" s="114" t="s">
        <v>16875</v>
      </c>
    </row>
    <row r="2684" spans="1:6">
      <c r="A2684" s="133" t="s">
        <v>4017</v>
      </c>
      <c r="B2684" s="119">
        <v>3</v>
      </c>
      <c r="C2684" s="119">
        <v>19</v>
      </c>
      <c r="D2684" s="133" t="s">
        <v>8103</v>
      </c>
      <c r="E2684" s="135" t="s">
        <v>16730</v>
      </c>
      <c r="F2684" s="114" t="s">
        <v>28243</v>
      </c>
    </row>
    <row r="2685" spans="1:6">
      <c r="A2685" s="133" t="s">
        <v>4018</v>
      </c>
      <c r="B2685" s="119">
        <v>1</v>
      </c>
      <c r="C2685" s="119">
        <v>19</v>
      </c>
      <c r="D2685" s="133" t="s">
        <v>8104</v>
      </c>
      <c r="E2685" s="135" t="s">
        <v>16731</v>
      </c>
      <c r="F2685" s="114" t="s">
        <v>16876</v>
      </c>
    </row>
    <row r="2686" spans="1:6">
      <c r="A2686" s="133" t="s">
        <v>4172</v>
      </c>
      <c r="B2686" s="119">
        <v>10</v>
      </c>
      <c r="C2686" s="119">
        <v>82</v>
      </c>
      <c r="D2686" s="133" t="s">
        <v>8105</v>
      </c>
      <c r="E2686" s="135" t="s">
        <v>16732</v>
      </c>
      <c r="F2686" s="114" t="s">
        <v>16877</v>
      </c>
    </row>
    <row r="2687" spans="1:6">
      <c r="A2687" s="133" t="s">
        <v>19681</v>
      </c>
      <c r="B2687" s="119">
        <v>0</v>
      </c>
      <c r="C2687" s="119">
        <v>13</v>
      </c>
      <c r="D2687" s="133" t="s">
        <v>19682</v>
      </c>
      <c r="E2687" s="135" t="s">
        <v>19683</v>
      </c>
      <c r="F2687" s="114" t="s">
        <v>16878</v>
      </c>
    </row>
    <row r="2688" spans="1:6">
      <c r="A2688" s="133" t="s">
        <v>19684</v>
      </c>
      <c r="B2688" s="119">
        <v>0</v>
      </c>
      <c r="C2688" s="119">
        <v>13</v>
      </c>
      <c r="D2688" s="133" t="s">
        <v>19685</v>
      </c>
      <c r="E2688" s="135" t="s">
        <v>19686</v>
      </c>
      <c r="F2688" s="114" t="s">
        <v>16879</v>
      </c>
    </row>
    <row r="2689" spans="1:6">
      <c r="A2689" s="133" t="s">
        <v>9916</v>
      </c>
      <c r="B2689" s="119">
        <v>2</v>
      </c>
      <c r="C2689" s="119">
        <v>33</v>
      </c>
      <c r="D2689" s="133" t="s">
        <v>9917</v>
      </c>
      <c r="E2689" s="135" t="s">
        <v>19687</v>
      </c>
      <c r="F2689" s="114" t="s">
        <v>16880</v>
      </c>
    </row>
    <row r="2690" spans="1:6">
      <c r="A2690" s="133" t="s">
        <v>9918</v>
      </c>
      <c r="B2690" s="119">
        <v>2</v>
      </c>
      <c r="C2690" s="119">
        <v>33</v>
      </c>
      <c r="D2690" s="133" t="s">
        <v>9919</v>
      </c>
      <c r="E2690" s="135" t="s">
        <v>19688</v>
      </c>
      <c r="F2690" s="114" t="s">
        <v>16881</v>
      </c>
    </row>
    <row r="2691" spans="1:6">
      <c r="A2691" s="133" t="s">
        <v>19689</v>
      </c>
      <c r="B2691" s="119">
        <v>0</v>
      </c>
      <c r="C2691" s="119">
        <v>18</v>
      </c>
      <c r="D2691" s="133" t="s">
        <v>19690</v>
      </c>
      <c r="E2691" s="135" t="s">
        <v>19691</v>
      </c>
      <c r="F2691" s="114" t="s">
        <v>16882</v>
      </c>
    </row>
    <row r="2692" spans="1:6">
      <c r="A2692" s="133" t="s">
        <v>19692</v>
      </c>
      <c r="B2692" s="119">
        <v>0</v>
      </c>
      <c r="C2692" s="119">
        <v>18</v>
      </c>
      <c r="D2692" s="133" t="s">
        <v>19693</v>
      </c>
      <c r="E2692" s="135" t="s">
        <v>19694</v>
      </c>
      <c r="F2692" s="114" t="s">
        <v>16883</v>
      </c>
    </row>
    <row r="2693" spans="1:6">
      <c r="A2693" s="133" t="s">
        <v>23919</v>
      </c>
      <c r="B2693" s="119">
        <v>4</v>
      </c>
      <c r="C2693" s="119">
        <v>16</v>
      </c>
      <c r="D2693" s="133" t="s">
        <v>23920</v>
      </c>
      <c r="E2693" s="135" t="s">
        <v>23922</v>
      </c>
      <c r="F2693" s="114" t="s">
        <v>16884</v>
      </c>
    </row>
    <row r="2694" spans="1:6">
      <c r="A2694" s="133" t="s">
        <v>19695</v>
      </c>
      <c r="B2694" s="119">
        <v>0</v>
      </c>
      <c r="C2694" s="119">
        <v>27</v>
      </c>
      <c r="D2694" s="133" t="s">
        <v>19696</v>
      </c>
      <c r="E2694" s="135" t="s">
        <v>19697</v>
      </c>
      <c r="F2694" s="114" t="s">
        <v>16885</v>
      </c>
    </row>
    <row r="2695" spans="1:6">
      <c r="A2695" s="133" t="s">
        <v>19698</v>
      </c>
      <c r="B2695" s="119">
        <v>4</v>
      </c>
      <c r="C2695" s="119">
        <v>22</v>
      </c>
      <c r="D2695" s="133" t="s">
        <v>19699</v>
      </c>
      <c r="E2695" s="135" t="s">
        <v>19700</v>
      </c>
      <c r="F2695" s="114" t="s">
        <v>16886</v>
      </c>
    </row>
    <row r="2696" spans="1:6">
      <c r="A2696" s="133" t="s">
        <v>19701</v>
      </c>
      <c r="B2696" s="119">
        <v>1</v>
      </c>
      <c r="C2696" s="119">
        <v>22</v>
      </c>
      <c r="D2696" s="133" t="s">
        <v>19702</v>
      </c>
      <c r="E2696" s="135" t="s">
        <v>19703</v>
      </c>
      <c r="F2696" s="114" t="s">
        <v>16887</v>
      </c>
    </row>
    <row r="2697" spans="1:6">
      <c r="A2697" s="133" t="s">
        <v>2482</v>
      </c>
      <c r="B2697" s="119">
        <v>4</v>
      </c>
      <c r="C2697" s="119">
        <v>396</v>
      </c>
      <c r="D2697" s="133" t="s">
        <v>8106</v>
      </c>
      <c r="E2697" s="135" t="s">
        <v>16733</v>
      </c>
      <c r="F2697" s="114" t="s">
        <v>16888</v>
      </c>
    </row>
    <row r="2698" spans="1:6">
      <c r="A2698" s="133" t="s">
        <v>12667</v>
      </c>
      <c r="B2698" s="119">
        <v>0</v>
      </c>
      <c r="C2698" s="119">
        <v>148</v>
      </c>
      <c r="D2698" s="133" t="s">
        <v>12668</v>
      </c>
      <c r="E2698" s="135" t="s">
        <v>16824</v>
      </c>
      <c r="F2698" s="114" t="s">
        <v>16889</v>
      </c>
    </row>
    <row r="2699" spans="1:6">
      <c r="A2699" s="133" t="s">
        <v>2485</v>
      </c>
      <c r="B2699" s="119">
        <v>4</v>
      </c>
      <c r="C2699" s="119">
        <v>123</v>
      </c>
      <c r="D2699" s="133" t="s">
        <v>8107</v>
      </c>
      <c r="E2699" s="135" t="s">
        <v>16825</v>
      </c>
      <c r="F2699" s="114" t="s">
        <v>16890</v>
      </c>
    </row>
    <row r="2700" spans="1:6">
      <c r="A2700" s="133" t="s">
        <v>2484</v>
      </c>
      <c r="B2700" s="119">
        <v>2</v>
      </c>
      <c r="C2700" s="119">
        <v>123</v>
      </c>
      <c r="D2700" s="133" t="s">
        <v>8108</v>
      </c>
      <c r="E2700" s="135" t="s">
        <v>16826</v>
      </c>
      <c r="F2700" s="114" t="s">
        <v>16891</v>
      </c>
    </row>
    <row r="2701" spans="1:6">
      <c r="A2701" s="133" t="s">
        <v>5007</v>
      </c>
      <c r="B2701" s="119">
        <v>0</v>
      </c>
      <c r="C2701" s="119">
        <v>15</v>
      </c>
      <c r="D2701" s="133" t="s">
        <v>8963</v>
      </c>
      <c r="E2701" s="135" t="s">
        <v>16827</v>
      </c>
      <c r="F2701" s="114" t="s">
        <v>16892</v>
      </c>
    </row>
    <row r="2702" spans="1:6">
      <c r="A2702" s="133" t="s">
        <v>5008</v>
      </c>
      <c r="B2702" s="119">
        <v>0</v>
      </c>
      <c r="C2702" s="119">
        <v>15</v>
      </c>
      <c r="D2702" s="133" t="s">
        <v>8964</v>
      </c>
      <c r="E2702" s="135" t="s">
        <v>16828</v>
      </c>
      <c r="F2702" s="114" t="s">
        <v>16893</v>
      </c>
    </row>
    <row r="2703" spans="1:6">
      <c r="A2703" s="133" t="s">
        <v>5010</v>
      </c>
      <c r="B2703" s="119">
        <v>1</v>
      </c>
      <c r="C2703" s="119">
        <v>13</v>
      </c>
      <c r="D2703" s="133" t="s">
        <v>8965</v>
      </c>
      <c r="E2703" s="135" t="s">
        <v>16829</v>
      </c>
      <c r="F2703" s="114" t="s">
        <v>16894</v>
      </c>
    </row>
    <row r="2704" spans="1:6">
      <c r="A2704" s="133" t="s">
        <v>5009</v>
      </c>
      <c r="B2704" s="119">
        <v>1</v>
      </c>
      <c r="C2704" s="119">
        <v>13</v>
      </c>
      <c r="D2704" s="133" t="s">
        <v>8966</v>
      </c>
      <c r="E2704" s="135" t="s">
        <v>16830</v>
      </c>
      <c r="F2704" s="114" t="s">
        <v>16895</v>
      </c>
    </row>
    <row r="2705" spans="1:6">
      <c r="A2705" s="133" t="s">
        <v>19704</v>
      </c>
      <c r="B2705" s="119">
        <v>15</v>
      </c>
      <c r="C2705" s="119">
        <v>15</v>
      </c>
      <c r="D2705" s="133" t="s">
        <v>30560</v>
      </c>
      <c r="E2705" s="135" t="s">
        <v>19705</v>
      </c>
      <c r="F2705" s="114" t="s">
        <v>16896</v>
      </c>
    </row>
    <row r="2706" spans="1:6">
      <c r="A2706" s="133" t="s">
        <v>19706</v>
      </c>
      <c r="B2706" s="119">
        <v>3</v>
      </c>
      <c r="C2706" s="119">
        <v>15</v>
      </c>
      <c r="D2706" s="133" t="s">
        <v>30561</v>
      </c>
      <c r="E2706" s="135" t="s">
        <v>19707</v>
      </c>
      <c r="F2706" s="114" t="s">
        <v>16897</v>
      </c>
    </row>
    <row r="2707" spans="1:6">
      <c r="A2707" s="133" t="s">
        <v>19708</v>
      </c>
      <c r="B2707" s="119">
        <v>0</v>
      </c>
      <c r="C2707" s="119">
        <v>15</v>
      </c>
      <c r="D2707" s="133" t="s">
        <v>19709</v>
      </c>
      <c r="E2707" s="135" t="s">
        <v>19710</v>
      </c>
      <c r="F2707" s="114" t="s">
        <v>16898</v>
      </c>
    </row>
    <row r="2708" spans="1:6">
      <c r="A2708" s="133" t="s">
        <v>19711</v>
      </c>
      <c r="B2708" s="119">
        <v>0</v>
      </c>
      <c r="C2708" s="119">
        <v>15</v>
      </c>
      <c r="D2708" s="133" t="s">
        <v>19712</v>
      </c>
      <c r="E2708" s="135" t="s">
        <v>19713</v>
      </c>
      <c r="F2708" s="114" t="s">
        <v>16899</v>
      </c>
    </row>
    <row r="2709" spans="1:6">
      <c r="A2709" s="133" t="s">
        <v>21767</v>
      </c>
      <c r="B2709" s="119">
        <v>21</v>
      </c>
      <c r="C2709" s="119">
        <v>22</v>
      </c>
      <c r="D2709" s="133" t="s">
        <v>21768</v>
      </c>
      <c r="E2709" s="135" t="s">
        <v>21769</v>
      </c>
      <c r="F2709" s="114" t="s">
        <v>16900</v>
      </c>
    </row>
    <row r="2710" spans="1:6">
      <c r="A2710" s="133" t="s">
        <v>19714</v>
      </c>
      <c r="B2710" s="119">
        <v>5</v>
      </c>
      <c r="C2710" s="119">
        <v>22</v>
      </c>
      <c r="D2710" s="133" t="s">
        <v>30562</v>
      </c>
      <c r="E2710" s="135" t="s">
        <v>19715</v>
      </c>
      <c r="F2710" s="114" t="s">
        <v>16901</v>
      </c>
    </row>
    <row r="2711" spans="1:6">
      <c r="A2711" s="133" t="s">
        <v>19716</v>
      </c>
      <c r="B2711" s="119">
        <v>4</v>
      </c>
      <c r="C2711" s="119">
        <v>22</v>
      </c>
      <c r="D2711" s="133" t="s">
        <v>30563</v>
      </c>
      <c r="E2711" s="135" t="s">
        <v>19717</v>
      </c>
      <c r="F2711" s="114" t="s">
        <v>16902</v>
      </c>
    </row>
    <row r="2712" spans="1:6">
      <c r="A2712" s="133" t="s">
        <v>19718</v>
      </c>
      <c r="B2712" s="119">
        <v>0</v>
      </c>
      <c r="C2712" s="119">
        <v>23</v>
      </c>
      <c r="D2712" s="133" t="s">
        <v>19719</v>
      </c>
      <c r="E2712" s="135" t="s">
        <v>19720</v>
      </c>
      <c r="F2712" s="114" t="s">
        <v>16903</v>
      </c>
    </row>
    <row r="2713" spans="1:6">
      <c r="A2713" s="133" t="s">
        <v>19721</v>
      </c>
      <c r="B2713" s="119">
        <v>2</v>
      </c>
      <c r="C2713" s="119">
        <v>23</v>
      </c>
      <c r="D2713" s="133" t="s">
        <v>19722</v>
      </c>
      <c r="E2713" s="135" t="s">
        <v>19723</v>
      </c>
      <c r="F2713" s="114" t="s">
        <v>16904</v>
      </c>
    </row>
    <row r="2714" spans="1:6">
      <c r="A2714" s="133" t="s">
        <v>19724</v>
      </c>
      <c r="B2714" s="119">
        <v>1</v>
      </c>
      <c r="C2714" s="119">
        <v>42</v>
      </c>
      <c r="D2714" s="133" t="s">
        <v>19725</v>
      </c>
      <c r="E2714" s="135" t="s">
        <v>19726</v>
      </c>
      <c r="F2714" s="114" t="s">
        <v>16905</v>
      </c>
    </row>
    <row r="2715" spans="1:6">
      <c r="A2715" s="133" t="s">
        <v>19727</v>
      </c>
      <c r="B2715" s="119">
        <v>0</v>
      </c>
      <c r="C2715" s="119">
        <v>5</v>
      </c>
      <c r="D2715" s="133" t="s">
        <v>19728</v>
      </c>
      <c r="E2715" s="135" t="s">
        <v>19729</v>
      </c>
      <c r="F2715" s="114" t="s">
        <v>16906</v>
      </c>
    </row>
    <row r="2716" spans="1:6">
      <c r="A2716" s="133" t="s">
        <v>19730</v>
      </c>
      <c r="B2716" s="119">
        <v>6</v>
      </c>
      <c r="C2716" s="119">
        <v>41</v>
      </c>
      <c r="D2716" s="133" t="s">
        <v>19731</v>
      </c>
      <c r="E2716" s="135" t="s">
        <v>19732</v>
      </c>
      <c r="F2716" s="114" t="s">
        <v>22873</v>
      </c>
    </row>
    <row r="2717" spans="1:6">
      <c r="A2717" s="133" t="s">
        <v>19733</v>
      </c>
      <c r="B2717" s="119">
        <v>4</v>
      </c>
      <c r="C2717" s="119">
        <v>24.5</v>
      </c>
      <c r="D2717" s="133" t="s">
        <v>19734</v>
      </c>
      <c r="E2717" s="135" t="s">
        <v>19735</v>
      </c>
      <c r="F2717" s="114" t="s">
        <v>16907</v>
      </c>
    </row>
    <row r="2718" spans="1:6">
      <c r="A2718" s="133" t="s">
        <v>19736</v>
      </c>
      <c r="B2718" s="119">
        <v>4</v>
      </c>
      <c r="C2718" s="119">
        <v>24.5</v>
      </c>
      <c r="D2718" s="133" t="s">
        <v>19737</v>
      </c>
      <c r="E2718" s="135" t="s">
        <v>19738</v>
      </c>
      <c r="F2718" s="114" t="s">
        <v>16919</v>
      </c>
    </row>
    <row r="2719" spans="1:6">
      <c r="A2719" s="133" t="s">
        <v>19739</v>
      </c>
      <c r="B2719" s="119">
        <v>5</v>
      </c>
      <c r="C2719" s="119">
        <v>33</v>
      </c>
      <c r="D2719" s="133" t="s">
        <v>19740</v>
      </c>
      <c r="E2719" s="135" t="s">
        <v>19741</v>
      </c>
      <c r="F2719" s="114" t="s">
        <v>16920</v>
      </c>
    </row>
    <row r="2720" spans="1:6">
      <c r="A2720" s="133" t="s">
        <v>19742</v>
      </c>
      <c r="B2720" s="119">
        <v>0</v>
      </c>
      <c r="C2720" s="119">
        <v>39</v>
      </c>
      <c r="D2720" s="133" t="s">
        <v>19743</v>
      </c>
      <c r="E2720" s="135" t="s">
        <v>19744</v>
      </c>
      <c r="F2720" s="114" t="s">
        <v>16921</v>
      </c>
    </row>
    <row r="2721" spans="1:6">
      <c r="A2721" s="133" t="s">
        <v>19745</v>
      </c>
      <c r="B2721" s="119">
        <v>0</v>
      </c>
      <c r="C2721" s="119">
        <v>39</v>
      </c>
      <c r="D2721" s="133" t="s">
        <v>19746</v>
      </c>
      <c r="E2721" s="135" t="s">
        <v>19747</v>
      </c>
      <c r="F2721" s="114" t="s">
        <v>16922</v>
      </c>
    </row>
    <row r="2722" spans="1:6">
      <c r="A2722" s="133" t="s">
        <v>2486</v>
      </c>
      <c r="B2722" s="119">
        <v>16</v>
      </c>
      <c r="C2722" s="119">
        <v>42</v>
      </c>
      <c r="D2722" s="133" t="s">
        <v>8109</v>
      </c>
      <c r="E2722" s="135" t="s">
        <v>2487</v>
      </c>
      <c r="F2722" s="114" t="s">
        <v>16923</v>
      </c>
    </row>
    <row r="2723" spans="1:6">
      <c r="A2723" s="133" t="s">
        <v>28202</v>
      </c>
      <c r="B2723" s="119">
        <v>0</v>
      </c>
      <c r="C2723" s="119">
        <v>50</v>
      </c>
      <c r="D2723" s="133" t="s">
        <v>28203</v>
      </c>
      <c r="E2723" s="135" t="s">
        <v>28204</v>
      </c>
      <c r="F2723" s="114" t="s">
        <v>16924</v>
      </c>
    </row>
    <row r="2724" spans="1:6">
      <c r="A2724" s="133" t="s">
        <v>19748</v>
      </c>
      <c r="B2724" s="119">
        <v>5</v>
      </c>
      <c r="C2724" s="119">
        <v>82</v>
      </c>
      <c r="D2724" s="133" t="s">
        <v>19749</v>
      </c>
      <c r="E2724" s="135" t="s">
        <v>19750</v>
      </c>
      <c r="F2724" s="114" t="s">
        <v>16925</v>
      </c>
    </row>
    <row r="2725" spans="1:6">
      <c r="A2725" s="133" t="s">
        <v>19751</v>
      </c>
      <c r="B2725" s="119">
        <v>25</v>
      </c>
      <c r="C2725" s="119">
        <v>85</v>
      </c>
      <c r="D2725" s="133" t="s">
        <v>19749</v>
      </c>
      <c r="E2725" s="135" t="s">
        <v>19752</v>
      </c>
      <c r="F2725" s="114" t="s">
        <v>16926</v>
      </c>
    </row>
    <row r="2726" spans="1:6">
      <c r="A2726" s="133" t="s">
        <v>21173</v>
      </c>
      <c r="B2726" s="119">
        <v>3</v>
      </c>
      <c r="C2726" s="119">
        <v>230</v>
      </c>
      <c r="D2726" s="133"/>
      <c r="E2726" s="135" t="s">
        <v>21178</v>
      </c>
      <c r="F2726" s="114" t="s">
        <v>16927</v>
      </c>
    </row>
    <row r="2727" spans="1:6">
      <c r="A2727" s="133" t="s">
        <v>20986</v>
      </c>
      <c r="B2727" s="119">
        <v>6</v>
      </c>
      <c r="C2727" s="119">
        <v>32</v>
      </c>
      <c r="D2727" s="133"/>
      <c r="E2727" s="135" t="s">
        <v>20987</v>
      </c>
      <c r="F2727" s="114" t="s">
        <v>16928</v>
      </c>
    </row>
    <row r="2728" spans="1:6">
      <c r="A2728" s="133" t="s">
        <v>9920</v>
      </c>
      <c r="B2728" s="119">
        <v>0</v>
      </c>
      <c r="C2728" s="119">
        <v>220</v>
      </c>
      <c r="D2728" s="133" t="s">
        <v>9921</v>
      </c>
      <c r="E2728" s="135" t="s">
        <v>16831</v>
      </c>
      <c r="F2728" s="114" t="s">
        <v>28246</v>
      </c>
    </row>
    <row r="2729" spans="1:6">
      <c r="A2729" s="133" t="s">
        <v>9922</v>
      </c>
      <c r="B2729" s="119">
        <v>0</v>
      </c>
      <c r="C2729" s="119">
        <v>235</v>
      </c>
      <c r="D2729" s="133" t="s">
        <v>9923</v>
      </c>
      <c r="E2729" s="135" t="s">
        <v>16832</v>
      </c>
      <c r="F2729" s="114" t="s">
        <v>28249</v>
      </c>
    </row>
    <row r="2730" spans="1:6">
      <c r="A2730" s="133" t="s">
        <v>9924</v>
      </c>
      <c r="B2730" s="119">
        <v>0</v>
      </c>
      <c r="C2730" s="119">
        <v>230</v>
      </c>
      <c r="D2730" s="133" t="s">
        <v>9925</v>
      </c>
      <c r="E2730" s="135" t="s">
        <v>16833</v>
      </c>
      <c r="F2730" s="114" t="s">
        <v>16929</v>
      </c>
    </row>
    <row r="2731" spans="1:6">
      <c r="A2731" s="133" t="s">
        <v>9926</v>
      </c>
      <c r="B2731" s="119">
        <v>0</v>
      </c>
      <c r="C2731" s="119">
        <v>135</v>
      </c>
      <c r="D2731" s="133" t="s">
        <v>29207</v>
      </c>
      <c r="E2731" s="135" t="s">
        <v>16834</v>
      </c>
      <c r="F2731" s="114" t="s">
        <v>16930</v>
      </c>
    </row>
    <row r="2732" spans="1:6">
      <c r="A2732" s="133" t="s">
        <v>29756</v>
      </c>
      <c r="B2732" s="119">
        <v>3</v>
      </c>
      <c r="C2732" s="119">
        <v>21</v>
      </c>
      <c r="D2732" s="133" t="s">
        <v>28206</v>
      </c>
      <c r="E2732" s="135" t="s">
        <v>29757</v>
      </c>
      <c r="F2732" s="114" t="s">
        <v>16931</v>
      </c>
    </row>
    <row r="2733" spans="1:6">
      <c r="A2733" s="133" t="s">
        <v>28205</v>
      </c>
      <c r="B2733" s="119">
        <v>3</v>
      </c>
      <c r="C2733" s="119">
        <v>17</v>
      </c>
      <c r="D2733" s="133" t="s">
        <v>28206</v>
      </c>
      <c r="E2733" s="135" t="s">
        <v>28207</v>
      </c>
      <c r="F2733" s="114" t="s">
        <v>16932</v>
      </c>
    </row>
    <row r="2734" spans="1:6">
      <c r="A2734" s="133" t="s">
        <v>28208</v>
      </c>
      <c r="B2734" s="119">
        <v>3</v>
      </c>
      <c r="C2734" s="119">
        <v>17</v>
      </c>
      <c r="D2734" s="133" t="s">
        <v>28209</v>
      </c>
      <c r="E2734" s="135" t="s">
        <v>28210</v>
      </c>
      <c r="F2734" s="114" t="s">
        <v>16933</v>
      </c>
    </row>
    <row r="2735" spans="1:6">
      <c r="A2735" s="133" t="s">
        <v>28211</v>
      </c>
      <c r="B2735" s="119">
        <v>1</v>
      </c>
      <c r="C2735" s="119">
        <v>115</v>
      </c>
      <c r="D2735" s="133" t="s">
        <v>28212</v>
      </c>
      <c r="E2735" s="135" t="s">
        <v>28213</v>
      </c>
      <c r="F2735" s="114" t="s">
        <v>16934</v>
      </c>
    </row>
    <row r="2736" spans="1:6">
      <c r="A2736" s="133" t="s">
        <v>25449</v>
      </c>
      <c r="B2736" s="119">
        <v>6</v>
      </c>
      <c r="C2736" s="119">
        <v>10</v>
      </c>
      <c r="D2736" s="133" t="s">
        <v>25450</v>
      </c>
      <c r="E2736" s="135" t="s">
        <v>28053</v>
      </c>
      <c r="F2736" s="114" t="s">
        <v>16935</v>
      </c>
    </row>
    <row r="2737" spans="1:6">
      <c r="A2737" s="133" t="s">
        <v>25451</v>
      </c>
      <c r="B2737" s="119">
        <v>5</v>
      </c>
      <c r="C2737" s="119">
        <v>10</v>
      </c>
      <c r="D2737" s="133" t="s">
        <v>25452</v>
      </c>
      <c r="E2737" s="135" t="s">
        <v>28054</v>
      </c>
      <c r="F2737" s="114" t="s">
        <v>20318</v>
      </c>
    </row>
    <row r="2738" spans="1:6">
      <c r="A2738" s="133" t="s">
        <v>25453</v>
      </c>
      <c r="B2738" s="119">
        <v>0</v>
      </c>
      <c r="C2738" s="119">
        <v>21</v>
      </c>
      <c r="D2738" s="133" t="s">
        <v>25454</v>
      </c>
      <c r="E2738" s="135" t="s">
        <v>25455</v>
      </c>
      <c r="F2738" s="114" t="s">
        <v>24590</v>
      </c>
    </row>
    <row r="2739" spans="1:6">
      <c r="A2739" s="133" t="s">
        <v>25456</v>
      </c>
      <c r="B2739" s="119">
        <v>0</v>
      </c>
      <c r="C2739" s="119">
        <v>21</v>
      </c>
      <c r="D2739" s="133" t="s">
        <v>25457</v>
      </c>
      <c r="E2739" s="135" t="s">
        <v>25455</v>
      </c>
      <c r="F2739" s="114" t="s">
        <v>28252</v>
      </c>
    </row>
    <row r="2740" spans="1:6">
      <c r="A2740" s="133" t="s">
        <v>28214</v>
      </c>
      <c r="B2740" s="119">
        <v>0</v>
      </c>
      <c r="C2740" s="119">
        <v>57</v>
      </c>
      <c r="D2740" s="133" t="s">
        <v>28215</v>
      </c>
      <c r="E2740" s="135" t="s">
        <v>28216</v>
      </c>
      <c r="F2740" s="114" t="s">
        <v>28255</v>
      </c>
    </row>
    <row r="2741" spans="1:6">
      <c r="A2741" s="133" t="s">
        <v>28217</v>
      </c>
      <c r="B2741" s="119">
        <v>0</v>
      </c>
      <c r="C2741" s="119">
        <v>57</v>
      </c>
      <c r="D2741" s="133" t="s">
        <v>28218</v>
      </c>
      <c r="E2741" s="135" t="s">
        <v>28219</v>
      </c>
      <c r="F2741" s="114" t="s">
        <v>20320</v>
      </c>
    </row>
    <row r="2742" spans="1:6">
      <c r="A2742" s="133" t="s">
        <v>25458</v>
      </c>
      <c r="B2742" s="119">
        <v>7</v>
      </c>
      <c r="C2742" s="119">
        <v>23</v>
      </c>
      <c r="D2742" s="133" t="s">
        <v>25459</v>
      </c>
      <c r="E2742" s="135" t="s">
        <v>25460</v>
      </c>
      <c r="F2742" s="114" t="s">
        <v>20320</v>
      </c>
    </row>
    <row r="2743" spans="1:6">
      <c r="A2743" s="133" t="s">
        <v>9927</v>
      </c>
      <c r="B2743" s="119">
        <v>10</v>
      </c>
      <c r="C2743" s="119">
        <v>19</v>
      </c>
      <c r="D2743" s="133" t="s">
        <v>9928</v>
      </c>
      <c r="E2743" s="135" t="s">
        <v>16835</v>
      </c>
      <c r="F2743" s="114" t="s">
        <v>16936</v>
      </c>
    </row>
    <row r="2744" spans="1:6">
      <c r="A2744" s="133" t="s">
        <v>30439</v>
      </c>
      <c r="B2744" s="119">
        <v>0</v>
      </c>
      <c r="C2744" s="119">
        <v>0</v>
      </c>
      <c r="D2744" s="133" t="s">
        <v>30440</v>
      </c>
      <c r="E2744" s="135" t="s">
        <v>30441</v>
      </c>
      <c r="F2744" s="114" t="s">
        <v>20322</v>
      </c>
    </row>
    <row r="2745" spans="1:6">
      <c r="A2745" s="133" t="s">
        <v>28220</v>
      </c>
      <c r="B2745" s="119">
        <v>0</v>
      </c>
      <c r="C2745" s="119">
        <v>109</v>
      </c>
      <c r="D2745" s="133" t="s">
        <v>9930</v>
      </c>
      <c r="E2745" s="135" t="s">
        <v>29792</v>
      </c>
      <c r="F2745" s="114" t="s">
        <v>20324</v>
      </c>
    </row>
    <row r="2746" spans="1:6">
      <c r="A2746" s="133" t="s">
        <v>28222</v>
      </c>
      <c r="B2746" s="119">
        <v>1</v>
      </c>
      <c r="C2746" s="119">
        <v>109</v>
      </c>
      <c r="D2746" s="133" t="s">
        <v>9932</v>
      </c>
      <c r="E2746" s="135" t="s">
        <v>29793</v>
      </c>
      <c r="F2746" s="114" t="s">
        <v>16937</v>
      </c>
    </row>
    <row r="2747" spans="1:6">
      <c r="A2747" s="133" t="s">
        <v>9929</v>
      </c>
      <c r="B2747" s="119">
        <v>0</v>
      </c>
      <c r="C2747" s="119">
        <v>105</v>
      </c>
      <c r="D2747" s="133" t="s">
        <v>9930</v>
      </c>
      <c r="E2747" s="135" t="s">
        <v>16836</v>
      </c>
      <c r="F2747" s="114" t="s">
        <v>16938</v>
      </c>
    </row>
    <row r="2748" spans="1:6">
      <c r="A2748" s="133" t="s">
        <v>9931</v>
      </c>
      <c r="B2748" s="119">
        <v>0</v>
      </c>
      <c r="C2748" s="119">
        <v>105</v>
      </c>
      <c r="D2748" s="133" t="s">
        <v>9932</v>
      </c>
      <c r="E2748" s="135" t="s">
        <v>16837</v>
      </c>
      <c r="F2748" s="114" t="s">
        <v>16939</v>
      </c>
    </row>
    <row r="2749" spans="1:6">
      <c r="A2749" s="133" t="s">
        <v>26986</v>
      </c>
      <c r="B2749" s="119">
        <v>0</v>
      </c>
      <c r="C2749" s="119">
        <v>110</v>
      </c>
      <c r="D2749" s="133" t="s">
        <v>26987</v>
      </c>
      <c r="E2749" s="135" t="s">
        <v>26988</v>
      </c>
      <c r="F2749" s="114" t="s">
        <v>16940</v>
      </c>
    </row>
    <row r="2750" spans="1:6">
      <c r="A2750" s="133" t="s">
        <v>21770</v>
      </c>
      <c r="B2750" s="119">
        <v>0</v>
      </c>
      <c r="C2750" s="119">
        <v>110</v>
      </c>
      <c r="D2750" s="133" t="s">
        <v>21771</v>
      </c>
      <c r="E2750" s="135" t="s">
        <v>21772</v>
      </c>
      <c r="F2750" s="114" t="s">
        <v>16941</v>
      </c>
    </row>
    <row r="2751" spans="1:6">
      <c r="A2751" s="133" t="s">
        <v>30442</v>
      </c>
      <c r="B2751" s="119">
        <v>0</v>
      </c>
      <c r="C2751" s="119">
        <v>0</v>
      </c>
      <c r="D2751" s="133" t="s">
        <v>30443</v>
      </c>
      <c r="E2751" s="135" t="s">
        <v>30444</v>
      </c>
      <c r="F2751" s="114" t="s">
        <v>16942</v>
      </c>
    </row>
    <row r="2752" spans="1:6">
      <c r="A2752" s="133" t="s">
        <v>30445</v>
      </c>
      <c r="B2752" s="119">
        <v>0</v>
      </c>
      <c r="C2752" s="119">
        <v>0</v>
      </c>
      <c r="D2752" s="133" t="s">
        <v>30446</v>
      </c>
      <c r="E2752" s="135" t="s">
        <v>30447</v>
      </c>
      <c r="F2752" s="114" t="s">
        <v>16943</v>
      </c>
    </row>
    <row r="2753" spans="1:6">
      <c r="A2753" s="133" t="s">
        <v>2100</v>
      </c>
      <c r="B2753" s="119">
        <v>1</v>
      </c>
      <c r="C2753" s="119">
        <v>26</v>
      </c>
      <c r="D2753" s="133" t="s">
        <v>7085</v>
      </c>
      <c r="E2753" s="135" t="s">
        <v>20003</v>
      </c>
      <c r="F2753" s="114" t="s">
        <v>16944</v>
      </c>
    </row>
    <row r="2754" spans="1:6">
      <c r="A2754" s="133" t="s">
        <v>2042</v>
      </c>
      <c r="B2754" s="119">
        <v>0</v>
      </c>
      <c r="C2754" s="119">
        <v>150</v>
      </c>
      <c r="D2754" s="133" t="s">
        <v>8110</v>
      </c>
      <c r="E2754" s="135" t="s">
        <v>16838</v>
      </c>
      <c r="F2754" s="114" t="s">
        <v>16945</v>
      </c>
    </row>
    <row r="2755" spans="1:6">
      <c r="A2755" s="133" t="s">
        <v>25133</v>
      </c>
      <c r="B2755" s="119">
        <v>3</v>
      </c>
      <c r="C2755" s="119">
        <v>285</v>
      </c>
      <c r="D2755" s="133" t="s">
        <v>25134</v>
      </c>
      <c r="E2755" s="135" t="s">
        <v>26159</v>
      </c>
      <c r="F2755" s="114" t="s">
        <v>5934</v>
      </c>
    </row>
    <row r="2756" spans="1:6">
      <c r="A2756" s="133" t="s">
        <v>3105</v>
      </c>
      <c r="B2756" s="119">
        <v>0</v>
      </c>
      <c r="C2756" s="119">
        <v>280</v>
      </c>
      <c r="D2756" s="133" t="s">
        <v>8111</v>
      </c>
      <c r="E2756" s="135" t="s">
        <v>16839</v>
      </c>
      <c r="F2756" s="114" t="s">
        <v>16946</v>
      </c>
    </row>
    <row r="2757" spans="1:6">
      <c r="A2757" s="133" t="s">
        <v>25135</v>
      </c>
      <c r="B2757" s="119">
        <v>3</v>
      </c>
      <c r="C2757" s="119">
        <v>200</v>
      </c>
      <c r="D2757" s="133" t="s">
        <v>25136</v>
      </c>
      <c r="E2757" s="135" t="s">
        <v>26001</v>
      </c>
      <c r="F2757" s="114" t="s">
        <v>16947</v>
      </c>
    </row>
    <row r="2758" spans="1:6">
      <c r="A2758" s="133" t="s">
        <v>25137</v>
      </c>
      <c r="B2758" s="119">
        <v>2</v>
      </c>
      <c r="C2758" s="119">
        <v>200</v>
      </c>
      <c r="D2758" s="133" t="s">
        <v>25138</v>
      </c>
      <c r="E2758" s="135" t="s">
        <v>26002</v>
      </c>
      <c r="F2758" s="114" t="s">
        <v>16948</v>
      </c>
    </row>
    <row r="2759" spans="1:6">
      <c r="A2759" s="133" t="s">
        <v>2095</v>
      </c>
      <c r="B2759" s="119">
        <v>1</v>
      </c>
      <c r="C2759" s="119">
        <v>132</v>
      </c>
      <c r="D2759" s="133" t="s">
        <v>8112</v>
      </c>
      <c r="E2759" s="135" t="s">
        <v>16840</v>
      </c>
      <c r="F2759" s="114" t="s">
        <v>16949</v>
      </c>
    </row>
    <row r="2760" spans="1:6">
      <c r="A2760" s="133" t="s">
        <v>2094</v>
      </c>
      <c r="B2760" s="119">
        <v>0</v>
      </c>
      <c r="C2760" s="119">
        <v>132</v>
      </c>
      <c r="D2760" s="133" t="s">
        <v>8113</v>
      </c>
      <c r="E2760" s="135" t="s">
        <v>16841</v>
      </c>
      <c r="F2760" s="114" t="s">
        <v>16950</v>
      </c>
    </row>
    <row r="2761" spans="1:6">
      <c r="A2761" s="133" t="s">
        <v>2097</v>
      </c>
      <c r="B2761" s="119">
        <v>3</v>
      </c>
      <c r="C2761" s="119">
        <v>132</v>
      </c>
      <c r="D2761" s="133" t="s">
        <v>8114</v>
      </c>
      <c r="E2761" s="135" t="s">
        <v>16842</v>
      </c>
      <c r="F2761" s="114" t="s">
        <v>16951</v>
      </c>
    </row>
    <row r="2762" spans="1:6">
      <c r="A2762" s="133" t="s">
        <v>2096</v>
      </c>
      <c r="B2762" s="119">
        <v>0</v>
      </c>
      <c r="C2762" s="119">
        <v>132</v>
      </c>
      <c r="D2762" s="133" t="s">
        <v>8115</v>
      </c>
      <c r="E2762" s="135" t="s">
        <v>16843</v>
      </c>
      <c r="F2762" s="114" t="s">
        <v>16952</v>
      </c>
    </row>
    <row r="2763" spans="1:6">
      <c r="A2763" s="133" t="s">
        <v>2099</v>
      </c>
      <c r="B2763" s="119">
        <v>0</v>
      </c>
      <c r="C2763" s="119">
        <v>142</v>
      </c>
      <c r="D2763" s="133" t="s">
        <v>8116</v>
      </c>
      <c r="E2763" s="135" t="s">
        <v>16844</v>
      </c>
      <c r="F2763" s="114" t="s">
        <v>16953</v>
      </c>
    </row>
    <row r="2764" spans="1:6">
      <c r="A2764" s="133" t="s">
        <v>2098</v>
      </c>
      <c r="B2764" s="119">
        <v>1</v>
      </c>
      <c r="C2764" s="119">
        <v>142</v>
      </c>
      <c r="D2764" s="133" t="s">
        <v>8117</v>
      </c>
      <c r="E2764" s="135" t="s">
        <v>16845</v>
      </c>
      <c r="F2764" s="114" t="s">
        <v>16954</v>
      </c>
    </row>
    <row r="2765" spans="1:6">
      <c r="A2765" s="133" t="s">
        <v>2105</v>
      </c>
      <c r="B2765" s="119">
        <v>7</v>
      </c>
      <c r="C2765" s="119">
        <v>41</v>
      </c>
      <c r="D2765" s="133" t="s">
        <v>8118</v>
      </c>
      <c r="E2765" s="135" t="s">
        <v>16846</v>
      </c>
      <c r="F2765" s="114" t="s">
        <v>16955</v>
      </c>
    </row>
    <row r="2766" spans="1:6">
      <c r="A2766" s="133" t="s">
        <v>2106</v>
      </c>
      <c r="B2766" s="119">
        <v>0</v>
      </c>
      <c r="C2766" s="119">
        <v>41</v>
      </c>
      <c r="D2766" s="133" t="s">
        <v>8119</v>
      </c>
      <c r="E2766" s="135" t="s">
        <v>16847</v>
      </c>
      <c r="F2766" s="114" t="s">
        <v>16956</v>
      </c>
    </row>
    <row r="2767" spans="1:6">
      <c r="A2767" s="133" t="s">
        <v>2107</v>
      </c>
      <c r="B2767" s="119">
        <v>4</v>
      </c>
      <c r="C2767" s="119">
        <v>50</v>
      </c>
      <c r="D2767" s="133" t="s">
        <v>8120</v>
      </c>
      <c r="E2767" s="135" t="s">
        <v>16848</v>
      </c>
      <c r="F2767" s="114" t="s">
        <v>16957</v>
      </c>
    </row>
    <row r="2768" spans="1:6">
      <c r="A2768" s="133" t="s">
        <v>2108</v>
      </c>
      <c r="B2768" s="119">
        <v>0</v>
      </c>
      <c r="C2768" s="119">
        <v>45</v>
      </c>
      <c r="D2768" s="133" t="s">
        <v>8121</v>
      </c>
      <c r="E2768" s="135" t="s">
        <v>16849</v>
      </c>
      <c r="F2768" s="114" t="s">
        <v>16958</v>
      </c>
    </row>
    <row r="2769" spans="1:6">
      <c r="A2769" s="133" t="s">
        <v>28224</v>
      </c>
      <c r="B2769" s="119">
        <v>3</v>
      </c>
      <c r="C2769" s="119">
        <v>93</v>
      </c>
      <c r="D2769" s="133" t="s">
        <v>12670</v>
      </c>
      <c r="E2769" s="135" t="s">
        <v>28225</v>
      </c>
      <c r="F2769" s="114" t="s">
        <v>16959</v>
      </c>
    </row>
    <row r="2770" spans="1:6">
      <c r="A2770" s="133" t="s">
        <v>12669</v>
      </c>
      <c r="B2770" s="119">
        <v>0</v>
      </c>
      <c r="C2770" s="119">
        <v>115</v>
      </c>
      <c r="D2770" s="133" t="s">
        <v>12670</v>
      </c>
      <c r="E2770" s="135" t="s">
        <v>20004</v>
      </c>
      <c r="F2770" s="114" t="s">
        <v>1399</v>
      </c>
    </row>
    <row r="2771" spans="1:6">
      <c r="A2771" s="133" t="s">
        <v>2109</v>
      </c>
      <c r="B2771" s="119">
        <v>0</v>
      </c>
      <c r="C2771" s="119">
        <v>183</v>
      </c>
      <c r="D2771" s="133" t="s">
        <v>7085</v>
      </c>
      <c r="E2771" s="135" t="s">
        <v>16850</v>
      </c>
      <c r="F2771" s="114" t="s">
        <v>23969</v>
      </c>
    </row>
    <row r="2772" spans="1:6">
      <c r="A2772" s="133" t="s">
        <v>20990</v>
      </c>
      <c r="B2772" s="119">
        <v>0</v>
      </c>
      <c r="C2772" s="119">
        <v>79</v>
      </c>
      <c r="D2772" s="133"/>
      <c r="E2772" s="135" t="s">
        <v>20991</v>
      </c>
      <c r="F2772" s="114" t="s">
        <v>16960</v>
      </c>
    </row>
    <row r="2773" spans="1:6">
      <c r="A2773" s="133" t="s">
        <v>20992</v>
      </c>
      <c r="B2773" s="119">
        <v>1</v>
      </c>
      <c r="C2773" s="119">
        <v>79</v>
      </c>
      <c r="D2773" s="133"/>
      <c r="E2773" s="135" t="s">
        <v>20993</v>
      </c>
      <c r="F2773" s="114" t="s">
        <v>16961</v>
      </c>
    </row>
    <row r="2774" spans="1:6">
      <c r="A2774" s="133" t="s">
        <v>20994</v>
      </c>
      <c r="B2774" s="119">
        <v>4</v>
      </c>
      <c r="C2774" s="119">
        <v>150</v>
      </c>
      <c r="D2774" s="133"/>
      <c r="E2774" s="135" t="s">
        <v>20995</v>
      </c>
      <c r="F2774" s="114" t="s">
        <v>16962</v>
      </c>
    </row>
    <row r="2775" spans="1:6">
      <c r="A2775" s="133" t="s">
        <v>20996</v>
      </c>
      <c r="B2775" s="119">
        <v>4</v>
      </c>
      <c r="C2775" s="119">
        <v>150</v>
      </c>
      <c r="D2775" s="133"/>
      <c r="E2775" s="135" t="s">
        <v>20997</v>
      </c>
      <c r="F2775" s="114" t="s">
        <v>16963</v>
      </c>
    </row>
    <row r="2776" spans="1:6">
      <c r="A2776" s="133" t="s">
        <v>20998</v>
      </c>
      <c r="B2776" s="119">
        <v>0</v>
      </c>
      <c r="C2776" s="119">
        <v>43</v>
      </c>
      <c r="D2776" s="133"/>
      <c r="E2776" s="135" t="s">
        <v>20999</v>
      </c>
      <c r="F2776" s="114" t="s">
        <v>16964</v>
      </c>
    </row>
    <row r="2777" spans="1:6">
      <c r="A2777" s="133" t="s">
        <v>21000</v>
      </c>
      <c r="B2777" s="119">
        <v>0</v>
      </c>
      <c r="C2777" s="119">
        <v>43</v>
      </c>
      <c r="D2777" s="133"/>
      <c r="E2777" s="135" t="s">
        <v>21001</v>
      </c>
      <c r="F2777" s="114" t="s">
        <v>16965</v>
      </c>
    </row>
    <row r="2778" spans="1:6">
      <c r="A2778" s="133" t="s">
        <v>4167</v>
      </c>
      <c r="B2778" s="119">
        <v>0</v>
      </c>
      <c r="C2778" s="119">
        <v>0</v>
      </c>
      <c r="D2778" s="133" t="s">
        <v>8122</v>
      </c>
      <c r="E2778" s="135" t="s">
        <v>16851</v>
      </c>
      <c r="F2778" s="114" t="s">
        <v>16966</v>
      </c>
    </row>
    <row r="2779" spans="1:6">
      <c r="A2779" s="133" t="s">
        <v>4019</v>
      </c>
      <c r="B2779" s="119">
        <v>0</v>
      </c>
      <c r="C2779" s="119">
        <v>15</v>
      </c>
      <c r="D2779" s="133" t="s">
        <v>8123</v>
      </c>
      <c r="E2779" s="135" t="s">
        <v>16852</v>
      </c>
      <c r="F2779" s="114" t="s">
        <v>16967</v>
      </c>
    </row>
    <row r="2780" spans="1:6">
      <c r="A2780" s="133" t="s">
        <v>4020</v>
      </c>
      <c r="B2780" s="119">
        <v>0</v>
      </c>
      <c r="C2780" s="119">
        <v>15</v>
      </c>
      <c r="D2780" s="133" t="s">
        <v>8124</v>
      </c>
      <c r="E2780" s="135" t="s">
        <v>16853</v>
      </c>
      <c r="F2780" s="114" t="s">
        <v>3906</v>
      </c>
    </row>
    <row r="2781" spans="1:6">
      <c r="A2781" s="133" t="s">
        <v>21773</v>
      </c>
      <c r="B2781" s="119">
        <v>10</v>
      </c>
      <c r="C2781" s="119">
        <v>56</v>
      </c>
      <c r="D2781" s="133" t="s">
        <v>21774</v>
      </c>
      <c r="E2781" s="135" t="s">
        <v>29170</v>
      </c>
      <c r="F2781" s="114" t="s">
        <v>16968</v>
      </c>
    </row>
    <row r="2782" spans="1:6">
      <c r="A2782" s="133" t="s">
        <v>21775</v>
      </c>
      <c r="B2782" s="119">
        <v>13</v>
      </c>
      <c r="C2782" s="119">
        <v>56</v>
      </c>
      <c r="D2782" s="133" t="s">
        <v>21776</v>
      </c>
      <c r="E2782" s="135" t="s">
        <v>29171</v>
      </c>
      <c r="F2782" s="114" t="s">
        <v>16969</v>
      </c>
    </row>
    <row r="2783" spans="1:6">
      <c r="A2783" s="133" t="s">
        <v>21777</v>
      </c>
      <c r="B2783" s="119">
        <v>3</v>
      </c>
      <c r="C2783" s="119">
        <v>44</v>
      </c>
      <c r="D2783" s="133" t="s">
        <v>21778</v>
      </c>
      <c r="E2783" s="135" t="s">
        <v>29172</v>
      </c>
      <c r="F2783" s="114" t="s">
        <v>21974</v>
      </c>
    </row>
    <row r="2784" spans="1:6">
      <c r="A2784" s="133" t="s">
        <v>21779</v>
      </c>
      <c r="B2784" s="119">
        <v>19</v>
      </c>
      <c r="C2784" s="119">
        <v>157</v>
      </c>
      <c r="D2784" s="133" t="s">
        <v>21780</v>
      </c>
      <c r="E2784" s="135" t="s">
        <v>21781</v>
      </c>
      <c r="F2784" s="114" t="s">
        <v>16970</v>
      </c>
    </row>
    <row r="2785" spans="1:6">
      <c r="A2785" s="133" t="s">
        <v>21782</v>
      </c>
      <c r="B2785" s="119">
        <v>15</v>
      </c>
      <c r="C2785" s="119">
        <v>157</v>
      </c>
      <c r="D2785" s="133" t="s">
        <v>21783</v>
      </c>
      <c r="E2785" s="135" t="s">
        <v>21784</v>
      </c>
      <c r="F2785" s="114" t="s">
        <v>16971</v>
      </c>
    </row>
    <row r="2786" spans="1:6">
      <c r="A2786" s="133" t="s">
        <v>21785</v>
      </c>
      <c r="B2786" s="119">
        <v>6</v>
      </c>
      <c r="C2786" s="119">
        <v>54</v>
      </c>
      <c r="D2786" s="133" t="s">
        <v>21786</v>
      </c>
      <c r="E2786" s="135" t="s">
        <v>28055</v>
      </c>
      <c r="F2786" s="114" t="s">
        <v>4414</v>
      </c>
    </row>
    <row r="2787" spans="1:6">
      <c r="A2787" s="133" t="s">
        <v>21787</v>
      </c>
      <c r="B2787" s="119">
        <v>8</v>
      </c>
      <c r="C2787" s="119">
        <v>57</v>
      </c>
      <c r="D2787" s="133" t="s">
        <v>21788</v>
      </c>
      <c r="E2787" s="135" t="s">
        <v>28056</v>
      </c>
      <c r="F2787" s="114" t="s">
        <v>16972</v>
      </c>
    </row>
    <row r="2788" spans="1:6">
      <c r="A2788" s="133" t="s">
        <v>2119</v>
      </c>
      <c r="B2788" s="119">
        <v>0</v>
      </c>
      <c r="C2788" s="119">
        <v>385</v>
      </c>
      <c r="D2788" s="133" t="s">
        <v>8125</v>
      </c>
      <c r="E2788" s="135" t="s">
        <v>2120</v>
      </c>
      <c r="F2788" s="114" t="s">
        <v>16973</v>
      </c>
    </row>
    <row r="2789" spans="1:6">
      <c r="A2789" s="133" t="s">
        <v>3901</v>
      </c>
      <c r="B2789" s="119">
        <v>1</v>
      </c>
      <c r="C2789" s="119">
        <v>215</v>
      </c>
      <c r="D2789" s="133" t="s">
        <v>8126</v>
      </c>
      <c r="E2789" s="135" t="s">
        <v>16854</v>
      </c>
      <c r="F2789" s="114" t="s">
        <v>28258</v>
      </c>
    </row>
    <row r="2790" spans="1:6">
      <c r="A2790" s="133" t="s">
        <v>2121</v>
      </c>
      <c r="B2790" s="119">
        <v>0</v>
      </c>
      <c r="C2790" s="119">
        <v>215</v>
      </c>
      <c r="D2790" s="133" t="s">
        <v>8127</v>
      </c>
      <c r="E2790" s="135" t="s">
        <v>16855</v>
      </c>
      <c r="F2790" s="114" t="s">
        <v>28261</v>
      </c>
    </row>
    <row r="2791" spans="1:6">
      <c r="A2791" s="133" t="s">
        <v>25482</v>
      </c>
      <c r="B2791" s="119">
        <v>0</v>
      </c>
      <c r="C2791" s="119">
        <v>34</v>
      </c>
      <c r="D2791" s="133"/>
      <c r="E2791" s="135" t="s">
        <v>25483</v>
      </c>
      <c r="F2791" s="114" t="s">
        <v>16974</v>
      </c>
    </row>
    <row r="2792" spans="1:6">
      <c r="A2792" s="133" t="s">
        <v>25484</v>
      </c>
      <c r="B2792" s="119">
        <v>2</v>
      </c>
      <c r="C2792" s="119">
        <v>34</v>
      </c>
      <c r="D2792" s="133"/>
      <c r="E2792" s="135" t="s">
        <v>25485</v>
      </c>
      <c r="F2792" s="114" t="s">
        <v>16975</v>
      </c>
    </row>
    <row r="2793" spans="1:6">
      <c r="A2793" s="133" t="s">
        <v>4166</v>
      </c>
      <c r="B2793" s="119">
        <v>17</v>
      </c>
      <c r="C2793" s="119">
        <v>127</v>
      </c>
      <c r="D2793" s="133" t="s">
        <v>8128</v>
      </c>
      <c r="E2793" s="135" t="s">
        <v>16856</v>
      </c>
      <c r="F2793" s="114" t="s">
        <v>16976</v>
      </c>
    </row>
    <row r="2794" spans="1:6">
      <c r="A2794" s="133" t="s">
        <v>21170</v>
      </c>
      <c r="B2794" s="119">
        <v>1</v>
      </c>
      <c r="C2794" s="119">
        <v>230</v>
      </c>
      <c r="D2794" s="133"/>
      <c r="E2794" s="135" t="s">
        <v>21177</v>
      </c>
      <c r="F2794" s="114" t="s">
        <v>16977</v>
      </c>
    </row>
    <row r="2795" spans="1:6">
      <c r="A2795" s="133" t="s">
        <v>21169</v>
      </c>
      <c r="B2795" s="119">
        <v>1</v>
      </c>
      <c r="C2795" s="119">
        <v>230</v>
      </c>
      <c r="D2795" s="133"/>
      <c r="E2795" s="135" t="s">
        <v>21180</v>
      </c>
      <c r="F2795" s="114" t="s">
        <v>16978</v>
      </c>
    </row>
    <row r="2796" spans="1:6">
      <c r="A2796" s="133" t="s">
        <v>24068</v>
      </c>
      <c r="B2796" s="119">
        <v>3</v>
      </c>
      <c r="C2796" s="119">
        <v>352</v>
      </c>
      <c r="D2796" s="133" t="s">
        <v>26911</v>
      </c>
      <c r="E2796" s="135" t="s">
        <v>26912</v>
      </c>
      <c r="F2796" s="114" t="s">
        <v>28263</v>
      </c>
    </row>
    <row r="2797" spans="1:6">
      <c r="A2797" s="133" t="s">
        <v>28226</v>
      </c>
      <c r="B2797" s="119">
        <v>0</v>
      </c>
      <c r="C2797" s="119">
        <v>36</v>
      </c>
      <c r="D2797" s="133" t="s">
        <v>28227</v>
      </c>
      <c r="E2797" s="135" t="s">
        <v>28228</v>
      </c>
      <c r="F2797" s="114" t="s">
        <v>28265</v>
      </c>
    </row>
    <row r="2798" spans="1:6">
      <c r="A2798" s="133" t="s">
        <v>28229</v>
      </c>
      <c r="B2798" s="119">
        <v>0</v>
      </c>
      <c r="C2798" s="119">
        <v>36</v>
      </c>
      <c r="D2798" s="133" t="s">
        <v>28230</v>
      </c>
      <c r="E2798" s="135" t="s">
        <v>28231</v>
      </c>
      <c r="F2798" s="114" t="s">
        <v>25141</v>
      </c>
    </row>
    <row r="2799" spans="1:6">
      <c r="A2799" s="133" t="s">
        <v>2580</v>
      </c>
      <c r="B2799" s="119">
        <v>1</v>
      </c>
      <c r="C2799" s="119">
        <v>77</v>
      </c>
      <c r="D2799" s="133" t="s">
        <v>8129</v>
      </c>
      <c r="E2799" s="135" t="s">
        <v>16857</v>
      </c>
      <c r="F2799" s="114" t="s">
        <v>16979</v>
      </c>
    </row>
    <row r="2800" spans="1:6">
      <c r="A2800" s="133" t="s">
        <v>2582</v>
      </c>
      <c r="B2800" s="119">
        <v>0</v>
      </c>
      <c r="C2800" s="119">
        <v>117</v>
      </c>
      <c r="D2800" s="133" t="s">
        <v>8130</v>
      </c>
      <c r="E2800" s="135" t="s">
        <v>16858</v>
      </c>
      <c r="F2800" s="114" t="s">
        <v>16980</v>
      </c>
    </row>
    <row r="2801" spans="1:6">
      <c r="A2801" s="133" t="s">
        <v>2581</v>
      </c>
      <c r="B2801" s="119">
        <v>0</v>
      </c>
      <c r="C2801" s="119">
        <v>117</v>
      </c>
      <c r="D2801" s="133" t="s">
        <v>8131</v>
      </c>
      <c r="E2801" s="135" t="s">
        <v>16859</v>
      </c>
      <c r="F2801" s="114" t="s">
        <v>2073</v>
      </c>
    </row>
    <row r="2802" spans="1:6">
      <c r="A2802" s="133" t="s">
        <v>2583</v>
      </c>
      <c r="B2802" s="119">
        <v>0</v>
      </c>
      <c r="C2802" s="119">
        <v>10</v>
      </c>
      <c r="D2802" s="133" t="s">
        <v>8132</v>
      </c>
      <c r="E2802" s="135" t="s">
        <v>2584</v>
      </c>
      <c r="F2802" s="114" t="s">
        <v>16981</v>
      </c>
    </row>
    <row r="2803" spans="1:6">
      <c r="A2803" s="133" t="s">
        <v>2585</v>
      </c>
      <c r="B2803" s="119">
        <v>0</v>
      </c>
      <c r="C2803" s="119">
        <v>13</v>
      </c>
      <c r="D2803" s="133" t="s">
        <v>8133</v>
      </c>
      <c r="E2803" s="135" t="s">
        <v>2586</v>
      </c>
      <c r="F2803" s="114" t="s">
        <v>16982</v>
      </c>
    </row>
    <row r="2804" spans="1:6">
      <c r="A2804" s="133" t="s">
        <v>28232</v>
      </c>
      <c r="B2804" s="119">
        <v>0</v>
      </c>
      <c r="C2804" s="119">
        <v>160</v>
      </c>
      <c r="D2804" s="133" t="s">
        <v>28233</v>
      </c>
      <c r="E2804" s="135" t="s">
        <v>28234</v>
      </c>
      <c r="F2804" s="114" t="s">
        <v>16983</v>
      </c>
    </row>
    <row r="2805" spans="1:6">
      <c r="A2805" s="133" t="s">
        <v>28235</v>
      </c>
      <c r="B2805" s="119">
        <v>0</v>
      </c>
      <c r="C2805" s="119">
        <v>110</v>
      </c>
      <c r="D2805" s="133" t="s">
        <v>28236</v>
      </c>
      <c r="E2805" s="135" t="s">
        <v>28237</v>
      </c>
      <c r="F2805" s="114" t="s">
        <v>16984</v>
      </c>
    </row>
    <row r="2806" spans="1:6">
      <c r="A2806" s="133" t="s">
        <v>28238</v>
      </c>
      <c r="B2806" s="119">
        <v>0</v>
      </c>
      <c r="C2806" s="119">
        <v>110</v>
      </c>
      <c r="D2806" s="133" t="s">
        <v>28239</v>
      </c>
      <c r="E2806" s="135" t="s">
        <v>28240</v>
      </c>
      <c r="F2806" s="114" t="s">
        <v>16985</v>
      </c>
    </row>
    <row r="2807" spans="1:6">
      <c r="A2807" s="133" t="s">
        <v>2551</v>
      </c>
      <c r="B2807" s="119">
        <v>0</v>
      </c>
      <c r="C2807" s="119">
        <v>55</v>
      </c>
      <c r="D2807" s="133" t="s">
        <v>8134</v>
      </c>
      <c r="E2807" s="135" t="s">
        <v>16860</v>
      </c>
      <c r="F2807" s="114" t="s">
        <v>2046</v>
      </c>
    </row>
    <row r="2808" spans="1:6">
      <c r="A2808" s="133" t="s">
        <v>4714</v>
      </c>
      <c r="B2808" s="119">
        <v>2</v>
      </c>
      <c r="C2808" s="119">
        <v>57</v>
      </c>
      <c r="D2808" s="133" t="s">
        <v>8856</v>
      </c>
      <c r="E2808" s="135" t="s">
        <v>16861</v>
      </c>
      <c r="F2808" s="114" t="s">
        <v>16986</v>
      </c>
    </row>
    <row r="2809" spans="1:6">
      <c r="A2809" s="133" t="s">
        <v>2552</v>
      </c>
      <c r="B2809" s="119">
        <v>1</v>
      </c>
      <c r="C2809" s="119">
        <v>64</v>
      </c>
      <c r="D2809" s="133" t="s">
        <v>8135</v>
      </c>
      <c r="E2809" s="135" t="s">
        <v>16862</v>
      </c>
      <c r="F2809" s="114" t="s">
        <v>16987</v>
      </c>
    </row>
    <row r="2810" spans="1:6">
      <c r="A2810" s="133" t="s">
        <v>5895</v>
      </c>
      <c r="B2810" s="119">
        <v>1</v>
      </c>
      <c r="C2810" s="119">
        <v>48</v>
      </c>
      <c r="D2810" s="133" t="s">
        <v>22271</v>
      </c>
      <c r="E2810" s="135" t="s">
        <v>16863</v>
      </c>
      <c r="F2810" s="114" t="s">
        <v>16988</v>
      </c>
    </row>
    <row r="2811" spans="1:6">
      <c r="A2811" s="133" t="s">
        <v>2553</v>
      </c>
      <c r="B2811" s="119">
        <v>3</v>
      </c>
      <c r="C2811" s="119">
        <v>61</v>
      </c>
      <c r="D2811" s="133" t="s">
        <v>8136</v>
      </c>
      <c r="E2811" s="135" t="s">
        <v>16864</v>
      </c>
      <c r="F2811" s="114" t="s">
        <v>16989</v>
      </c>
    </row>
    <row r="2812" spans="1:6">
      <c r="A2812" s="133" t="s">
        <v>4741</v>
      </c>
      <c r="B2812" s="119">
        <v>0</v>
      </c>
      <c r="C2812" s="119">
        <v>70</v>
      </c>
      <c r="D2812" s="133" t="s">
        <v>8857</v>
      </c>
      <c r="E2812" s="135" t="s">
        <v>16865</v>
      </c>
      <c r="F2812" s="114" t="s">
        <v>16990</v>
      </c>
    </row>
    <row r="2813" spans="1:6">
      <c r="A2813" s="133" t="s">
        <v>3469</v>
      </c>
      <c r="B2813" s="119">
        <v>0</v>
      </c>
      <c r="C2813" s="119">
        <v>94</v>
      </c>
      <c r="D2813" s="133" t="s">
        <v>8137</v>
      </c>
      <c r="E2813" s="135" t="s">
        <v>16866</v>
      </c>
      <c r="F2813" s="114" t="s">
        <v>16991</v>
      </c>
    </row>
    <row r="2814" spans="1:6">
      <c r="A2814" s="133" t="s">
        <v>2554</v>
      </c>
      <c r="B2814" s="119">
        <v>0</v>
      </c>
      <c r="C2814" s="119">
        <v>98</v>
      </c>
      <c r="D2814" s="133" t="s">
        <v>8137</v>
      </c>
      <c r="E2814" s="135" t="s">
        <v>2555</v>
      </c>
      <c r="F2814" s="114" t="s">
        <v>16992</v>
      </c>
    </row>
    <row r="2815" spans="1:6">
      <c r="A2815" s="133" t="s">
        <v>4254</v>
      </c>
      <c r="B2815" s="119">
        <v>0</v>
      </c>
      <c r="C2815" s="119">
        <v>177</v>
      </c>
      <c r="D2815" s="133" t="s">
        <v>8138</v>
      </c>
      <c r="E2815" s="135" t="s">
        <v>4255</v>
      </c>
      <c r="F2815" s="114" t="s">
        <v>16993</v>
      </c>
    </row>
    <row r="2816" spans="1:6">
      <c r="A2816" s="133" t="s">
        <v>2557</v>
      </c>
      <c r="B2816" s="119">
        <v>0</v>
      </c>
      <c r="C2816" s="119">
        <v>32</v>
      </c>
      <c r="D2816" s="133" t="s">
        <v>7085</v>
      </c>
      <c r="E2816" s="135" t="s">
        <v>16867</v>
      </c>
      <c r="F2816" s="114" t="s">
        <v>2044</v>
      </c>
    </row>
    <row r="2817" spans="1:6">
      <c r="A2817" s="133" t="s">
        <v>2556</v>
      </c>
      <c r="B2817" s="119">
        <v>0</v>
      </c>
      <c r="C2817" s="119">
        <v>32</v>
      </c>
      <c r="D2817" s="133" t="s">
        <v>7085</v>
      </c>
      <c r="E2817" s="135" t="s">
        <v>16868</v>
      </c>
      <c r="F2817" s="114" t="s">
        <v>16994</v>
      </c>
    </row>
    <row r="2818" spans="1:6">
      <c r="A2818" s="133" t="s">
        <v>4256</v>
      </c>
      <c r="B2818" s="119">
        <v>1</v>
      </c>
      <c r="C2818" s="119">
        <v>90</v>
      </c>
      <c r="D2818" s="133" t="s">
        <v>8139</v>
      </c>
      <c r="E2818" s="135" t="s">
        <v>16869</v>
      </c>
      <c r="F2818" s="114" t="s">
        <v>16995</v>
      </c>
    </row>
    <row r="2819" spans="1:6">
      <c r="A2819" s="133" t="s">
        <v>4257</v>
      </c>
      <c r="B2819" s="119">
        <v>0</v>
      </c>
      <c r="C2819" s="119">
        <v>90</v>
      </c>
      <c r="D2819" s="133" t="s">
        <v>8140</v>
      </c>
      <c r="E2819" s="135" t="s">
        <v>16870</v>
      </c>
      <c r="F2819" s="114" t="s">
        <v>16996</v>
      </c>
    </row>
    <row r="2820" spans="1:6">
      <c r="A2820" s="133" t="s">
        <v>2559</v>
      </c>
      <c r="B2820" s="119">
        <v>1</v>
      </c>
      <c r="C2820" s="119">
        <v>12.5</v>
      </c>
      <c r="D2820" s="133" t="s">
        <v>8141</v>
      </c>
      <c r="E2820" s="135" t="s">
        <v>16871</v>
      </c>
      <c r="F2820" s="114" t="s">
        <v>16997</v>
      </c>
    </row>
    <row r="2821" spans="1:6">
      <c r="A2821" s="133" t="s">
        <v>2558</v>
      </c>
      <c r="B2821" s="119">
        <v>4</v>
      </c>
      <c r="C2821" s="119">
        <v>12.5</v>
      </c>
      <c r="D2821" s="133" t="s">
        <v>8142</v>
      </c>
      <c r="E2821" s="135" t="s">
        <v>16872</v>
      </c>
      <c r="F2821" s="114" t="s">
        <v>16998</v>
      </c>
    </row>
    <row r="2822" spans="1:6">
      <c r="A2822" s="133" t="s">
        <v>2560</v>
      </c>
      <c r="B2822" s="119">
        <v>7</v>
      </c>
      <c r="C2822" s="119">
        <v>10.5</v>
      </c>
      <c r="D2822" s="133" t="s">
        <v>8143</v>
      </c>
      <c r="E2822" s="135" t="s">
        <v>2561</v>
      </c>
      <c r="F2822" s="114" t="s">
        <v>16999</v>
      </c>
    </row>
    <row r="2823" spans="1:6">
      <c r="A2823" s="133" t="s">
        <v>4700</v>
      </c>
      <c r="B2823" s="119">
        <v>5</v>
      </c>
      <c r="C2823" s="119">
        <v>36</v>
      </c>
      <c r="D2823" s="133" t="s">
        <v>22272</v>
      </c>
      <c r="E2823" s="135" t="s">
        <v>16873</v>
      </c>
      <c r="F2823" s="114" t="s">
        <v>24144</v>
      </c>
    </row>
    <row r="2824" spans="1:6">
      <c r="A2824" s="133" t="s">
        <v>5171</v>
      </c>
      <c r="B2824" s="119">
        <v>0</v>
      </c>
      <c r="C2824" s="119">
        <v>82</v>
      </c>
      <c r="D2824" s="133" t="s">
        <v>9063</v>
      </c>
      <c r="E2824" s="135" t="s">
        <v>16874</v>
      </c>
      <c r="F2824" s="114" t="s">
        <v>17000</v>
      </c>
    </row>
    <row r="2825" spans="1:6">
      <c r="A2825" s="133" t="s">
        <v>20620</v>
      </c>
      <c r="B2825" s="119">
        <v>0</v>
      </c>
      <c r="C2825" s="119">
        <v>3</v>
      </c>
      <c r="D2825" s="133"/>
      <c r="E2825" s="135" t="s">
        <v>20621</v>
      </c>
      <c r="F2825" s="114" t="s">
        <v>17001</v>
      </c>
    </row>
    <row r="2826" spans="1:6">
      <c r="A2826" s="133" t="s">
        <v>30448</v>
      </c>
      <c r="B2826" s="119">
        <v>0</v>
      </c>
      <c r="C2826" s="119">
        <v>0</v>
      </c>
      <c r="D2826" s="133" t="s">
        <v>30449</v>
      </c>
      <c r="E2826" s="135" t="s">
        <v>30450</v>
      </c>
      <c r="F2826" s="114" t="s">
        <v>17002</v>
      </c>
    </row>
    <row r="2827" spans="1:6">
      <c r="A2827" s="133" t="s">
        <v>2562</v>
      </c>
      <c r="B2827" s="119">
        <v>6</v>
      </c>
      <c r="C2827" s="119">
        <v>115</v>
      </c>
      <c r="D2827" s="133" t="s">
        <v>8144</v>
      </c>
      <c r="E2827" s="135" t="s">
        <v>20622</v>
      </c>
      <c r="F2827" s="114" t="s">
        <v>28071</v>
      </c>
    </row>
    <row r="2828" spans="1:6">
      <c r="A2828" s="133" t="s">
        <v>2563</v>
      </c>
      <c r="B2828" s="119">
        <v>8</v>
      </c>
      <c r="C2828" s="119">
        <v>36</v>
      </c>
      <c r="D2828" s="133" t="s">
        <v>8145</v>
      </c>
      <c r="E2828" s="135" t="s">
        <v>20623</v>
      </c>
      <c r="F2828" s="114" t="s">
        <v>28267</v>
      </c>
    </row>
    <row r="2829" spans="1:6">
      <c r="A2829" s="133" t="s">
        <v>2564</v>
      </c>
      <c r="B2829" s="119">
        <v>7</v>
      </c>
      <c r="C2829" s="119">
        <v>36</v>
      </c>
      <c r="D2829" s="133" t="s">
        <v>8146</v>
      </c>
      <c r="E2829" s="135" t="s">
        <v>20624</v>
      </c>
      <c r="F2829" s="114" t="s">
        <v>17003</v>
      </c>
    </row>
    <row r="2830" spans="1:6">
      <c r="A2830" s="133" t="s">
        <v>5172</v>
      </c>
      <c r="B2830" s="119">
        <v>2</v>
      </c>
      <c r="C2830" s="119">
        <v>58</v>
      </c>
      <c r="D2830" s="133" t="s">
        <v>9064</v>
      </c>
      <c r="E2830" s="135" t="s">
        <v>16875</v>
      </c>
      <c r="F2830" s="114" t="s">
        <v>17004</v>
      </c>
    </row>
    <row r="2831" spans="1:6">
      <c r="A2831" s="133" t="s">
        <v>28241</v>
      </c>
      <c r="B2831" s="119">
        <v>2</v>
      </c>
      <c r="C2831" s="119">
        <v>42</v>
      </c>
      <c r="D2831" s="133" t="s">
        <v>28242</v>
      </c>
      <c r="E2831" s="135" t="s">
        <v>28243</v>
      </c>
      <c r="F2831" s="114" t="s">
        <v>17005</v>
      </c>
    </row>
    <row r="2832" spans="1:6">
      <c r="A2832" s="133" t="s">
        <v>4346</v>
      </c>
      <c r="B2832" s="119">
        <v>7</v>
      </c>
      <c r="C2832" s="119">
        <v>0.8</v>
      </c>
      <c r="D2832" s="133" t="s">
        <v>8147</v>
      </c>
      <c r="E2832" s="135" t="s">
        <v>16876</v>
      </c>
      <c r="F2832" s="114" t="s">
        <v>4154</v>
      </c>
    </row>
    <row r="2833" spans="1:6">
      <c r="A2833" s="133" t="s">
        <v>5896</v>
      </c>
      <c r="B2833" s="119">
        <v>0</v>
      </c>
      <c r="C2833" s="119">
        <v>0</v>
      </c>
      <c r="D2833" s="133" t="s">
        <v>9680</v>
      </c>
      <c r="E2833" s="135" t="s">
        <v>16877</v>
      </c>
      <c r="F2833" s="114" t="s">
        <v>17006</v>
      </c>
    </row>
    <row r="2834" spans="1:6">
      <c r="A2834" s="133" t="s">
        <v>5897</v>
      </c>
      <c r="B2834" s="119">
        <v>0</v>
      </c>
      <c r="C2834" s="119">
        <v>30</v>
      </c>
      <c r="D2834" s="133" t="s">
        <v>9255</v>
      </c>
      <c r="E2834" s="135" t="s">
        <v>16878</v>
      </c>
      <c r="F2834" s="114" t="s">
        <v>17007</v>
      </c>
    </row>
    <row r="2835" spans="1:6">
      <c r="A2835" s="133" t="s">
        <v>5899</v>
      </c>
      <c r="B2835" s="119">
        <v>0</v>
      </c>
      <c r="C2835" s="119">
        <v>30</v>
      </c>
      <c r="D2835" s="133" t="s">
        <v>9256</v>
      </c>
      <c r="E2835" s="135" t="s">
        <v>16879</v>
      </c>
      <c r="F2835" s="114" t="s">
        <v>28270</v>
      </c>
    </row>
    <row r="2836" spans="1:6">
      <c r="A2836" s="133" t="s">
        <v>5900</v>
      </c>
      <c r="B2836" s="119">
        <v>0</v>
      </c>
      <c r="C2836" s="119">
        <v>0</v>
      </c>
      <c r="D2836" s="133" t="s">
        <v>9681</v>
      </c>
      <c r="E2836" s="135" t="s">
        <v>16880</v>
      </c>
      <c r="F2836" s="114" t="s">
        <v>28273</v>
      </c>
    </row>
    <row r="2837" spans="1:6">
      <c r="A2837" s="133" t="s">
        <v>5901</v>
      </c>
      <c r="B2837" s="119">
        <v>0</v>
      </c>
      <c r="C2837" s="119">
        <v>129</v>
      </c>
      <c r="D2837" s="133" t="s">
        <v>9257</v>
      </c>
      <c r="E2837" s="135" t="s">
        <v>16881</v>
      </c>
      <c r="F2837" s="114" t="s">
        <v>17008</v>
      </c>
    </row>
    <row r="2838" spans="1:6">
      <c r="A2838" s="133" t="s">
        <v>5902</v>
      </c>
      <c r="B2838" s="119">
        <v>0</v>
      </c>
      <c r="C2838" s="119">
        <v>210</v>
      </c>
      <c r="D2838" s="133" t="s">
        <v>9258</v>
      </c>
      <c r="E2838" s="135" t="s">
        <v>16882</v>
      </c>
      <c r="F2838" s="114" t="s">
        <v>5946</v>
      </c>
    </row>
    <row r="2839" spans="1:6">
      <c r="A2839" s="133" t="s">
        <v>5903</v>
      </c>
      <c r="B2839" s="119">
        <v>0</v>
      </c>
      <c r="C2839" s="119">
        <v>60</v>
      </c>
      <c r="D2839" s="133" t="s">
        <v>9682</v>
      </c>
      <c r="E2839" s="135" t="s">
        <v>16883</v>
      </c>
      <c r="F2839" s="114" t="s">
        <v>17009</v>
      </c>
    </row>
    <row r="2840" spans="1:6">
      <c r="A2840" s="133" t="s">
        <v>5904</v>
      </c>
      <c r="B2840" s="119">
        <v>1</v>
      </c>
      <c r="C2840" s="119">
        <v>50</v>
      </c>
      <c r="D2840" s="133" t="s">
        <v>9683</v>
      </c>
      <c r="E2840" s="135" t="s">
        <v>16884</v>
      </c>
      <c r="F2840" s="114" t="s">
        <v>17010</v>
      </c>
    </row>
    <row r="2841" spans="1:6">
      <c r="A2841" s="133" t="s">
        <v>5905</v>
      </c>
      <c r="B2841" s="119">
        <v>0</v>
      </c>
      <c r="C2841" s="119">
        <v>65</v>
      </c>
      <c r="D2841" s="133" t="s">
        <v>9259</v>
      </c>
      <c r="E2841" s="135" t="s">
        <v>16885</v>
      </c>
      <c r="F2841" s="114" t="s">
        <v>17011</v>
      </c>
    </row>
    <row r="2842" spans="1:6">
      <c r="A2842" s="133" t="s">
        <v>5906</v>
      </c>
      <c r="B2842" s="119">
        <v>0</v>
      </c>
      <c r="C2842" s="119">
        <v>65</v>
      </c>
      <c r="D2842" s="133" t="s">
        <v>9260</v>
      </c>
      <c r="E2842" s="135" t="s">
        <v>16886</v>
      </c>
      <c r="F2842" s="114" t="s">
        <v>17012</v>
      </c>
    </row>
    <row r="2843" spans="1:6">
      <c r="A2843" s="133" t="s">
        <v>5907</v>
      </c>
      <c r="B2843" s="119">
        <v>0</v>
      </c>
      <c r="C2843" s="119">
        <v>66</v>
      </c>
      <c r="D2843" s="133" t="s">
        <v>9684</v>
      </c>
      <c r="E2843" s="135" t="s">
        <v>16887</v>
      </c>
      <c r="F2843" s="114" t="s">
        <v>17013</v>
      </c>
    </row>
    <row r="2844" spans="1:6">
      <c r="A2844" s="133" t="s">
        <v>5908</v>
      </c>
      <c r="B2844" s="119">
        <v>0</v>
      </c>
      <c r="C2844" s="119">
        <v>66</v>
      </c>
      <c r="D2844" s="133" t="s">
        <v>9261</v>
      </c>
      <c r="E2844" s="135" t="s">
        <v>16888</v>
      </c>
      <c r="F2844" s="114" t="s">
        <v>21473</v>
      </c>
    </row>
    <row r="2845" spans="1:6">
      <c r="A2845" s="133" t="s">
        <v>5909</v>
      </c>
      <c r="B2845" s="119">
        <v>0</v>
      </c>
      <c r="C2845" s="119">
        <v>6</v>
      </c>
      <c r="D2845" s="133" t="s">
        <v>9685</v>
      </c>
      <c r="E2845" s="135" t="s">
        <v>16889</v>
      </c>
      <c r="F2845" s="114" t="s">
        <v>17014</v>
      </c>
    </row>
    <row r="2846" spans="1:6">
      <c r="A2846" s="133" t="s">
        <v>5910</v>
      </c>
      <c r="B2846" s="119">
        <v>0</v>
      </c>
      <c r="C2846" s="119">
        <v>96</v>
      </c>
      <c r="D2846" s="133" t="s">
        <v>9262</v>
      </c>
      <c r="E2846" s="135" t="s">
        <v>16890</v>
      </c>
      <c r="F2846" s="114" t="s">
        <v>17015</v>
      </c>
    </row>
    <row r="2847" spans="1:6">
      <c r="A2847" s="133" t="s">
        <v>5912</v>
      </c>
      <c r="B2847" s="119">
        <v>0</v>
      </c>
      <c r="C2847" s="119">
        <v>150</v>
      </c>
      <c r="D2847" s="133" t="s">
        <v>9686</v>
      </c>
      <c r="E2847" s="135" t="s">
        <v>16891</v>
      </c>
      <c r="F2847" s="114" t="s">
        <v>4262</v>
      </c>
    </row>
    <row r="2848" spans="1:6">
      <c r="A2848" s="133" t="s">
        <v>5913</v>
      </c>
      <c r="B2848" s="119">
        <v>1</v>
      </c>
      <c r="C2848" s="119">
        <v>190</v>
      </c>
      <c r="D2848" s="133" t="s">
        <v>9687</v>
      </c>
      <c r="E2848" s="135" t="s">
        <v>16892</v>
      </c>
      <c r="F2848" s="114" t="s">
        <v>17016</v>
      </c>
    </row>
    <row r="2849" spans="1:6">
      <c r="A2849" s="133" t="s">
        <v>5915</v>
      </c>
      <c r="B2849" s="119">
        <v>0</v>
      </c>
      <c r="C2849" s="119">
        <v>60</v>
      </c>
      <c r="D2849" s="133" t="s">
        <v>9688</v>
      </c>
      <c r="E2849" s="135" t="s">
        <v>16893</v>
      </c>
      <c r="F2849" s="114" t="s">
        <v>17017</v>
      </c>
    </row>
    <row r="2850" spans="1:6">
      <c r="A2850" s="133" t="s">
        <v>5916</v>
      </c>
      <c r="B2850" s="119">
        <v>1</v>
      </c>
      <c r="C2850" s="119">
        <v>60</v>
      </c>
      <c r="D2850" s="133" t="s">
        <v>9263</v>
      </c>
      <c r="E2850" s="135" t="s">
        <v>16894</v>
      </c>
      <c r="F2850" s="114" t="s">
        <v>17018</v>
      </c>
    </row>
    <row r="2851" spans="1:6">
      <c r="A2851" s="133" t="s">
        <v>5917</v>
      </c>
      <c r="B2851" s="119">
        <v>0</v>
      </c>
      <c r="C2851" s="119">
        <v>115</v>
      </c>
      <c r="D2851" s="133" t="s">
        <v>9684</v>
      </c>
      <c r="E2851" s="135" t="s">
        <v>16895</v>
      </c>
      <c r="F2851" s="114" t="s">
        <v>17019</v>
      </c>
    </row>
    <row r="2852" spans="1:6">
      <c r="A2852" s="133" t="s">
        <v>5918</v>
      </c>
      <c r="B2852" s="119">
        <v>0</v>
      </c>
      <c r="C2852" s="119">
        <v>115</v>
      </c>
      <c r="D2852" s="133" t="s">
        <v>9689</v>
      </c>
      <c r="E2852" s="135" t="s">
        <v>16896</v>
      </c>
      <c r="F2852" s="114" t="s">
        <v>17020</v>
      </c>
    </row>
    <row r="2853" spans="1:6">
      <c r="A2853" s="133" t="s">
        <v>5919</v>
      </c>
      <c r="B2853" s="119">
        <v>0</v>
      </c>
      <c r="C2853" s="119">
        <v>66</v>
      </c>
      <c r="D2853" s="133" t="s">
        <v>9690</v>
      </c>
      <c r="E2853" s="135" t="s">
        <v>16897</v>
      </c>
      <c r="F2853" s="114" t="s">
        <v>17021</v>
      </c>
    </row>
    <row r="2854" spans="1:6">
      <c r="A2854" s="133" t="s">
        <v>5921</v>
      </c>
      <c r="B2854" s="119">
        <v>0</v>
      </c>
      <c r="C2854" s="119">
        <v>66</v>
      </c>
      <c r="D2854" s="133" t="s">
        <v>9691</v>
      </c>
      <c r="E2854" s="135" t="s">
        <v>16898</v>
      </c>
      <c r="F2854" s="114" t="s">
        <v>1935</v>
      </c>
    </row>
    <row r="2855" spans="1:6">
      <c r="A2855" s="133" t="s">
        <v>5922</v>
      </c>
      <c r="B2855" s="119">
        <v>0</v>
      </c>
      <c r="C2855" s="119">
        <v>20</v>
      </c>
      <c r="D2855" s="133" t="s">
        <v>9692</v>
      </c>
      <c r="E2855" s="135" t="s">
        <v>16899</v>
      </c>
      <c r="F2855" s="114" t="s">
        <v>5953</v>
      </c>
    </row>
    <row r="2856" spans="1:6">
      <c r="A2856" s="133" t="s">
        <v>5923</v>
      </c>
      <c r="B2856" s="119">
        <v>0</v>
      </c>
      <c r="C2856" s="119">
        <v>0</v>
      </c>
      <c r="D2856" s="133" t="s">
        <v>9693</v>
      </c>
      <c r="E2856" s="135" t="s">
        <v>16900</v>
      </c>
      <c r="F2856" s="114" t="s">
        <v>17022</v>
      </c>
    </row>
    <row r="2857" spans="1:6">
      <c r="A2857" s="133" t="s">
        <v>1400</v>
      </c>
      <c r="B2857" s="119">
        <v>1</v>
      </c>
      <c r="C2857" s="119">
        <v>46</v>
      </c>
      <c r="D2857" s="133" t="s">
        <v>8148</v>
      </c>
      <c r="E2857" s="135" t="s">
        <v>16901</v>
      </c>
      <c r="F2857" s="114" t="s">
        <v>17023</v>
      </c>
    </row>
    <row r="2858" spans="1:6">
      <c r="A2858" s="133" t="s">
        <v>4258</v>
      </c>
      <c r="B2858" s="119">
        <v>0</v>
      </c>
      <c r="C2858" s="119">
        <v>52</v>
      </c>
      <c r="D2858" s="133" t="s">
        <v>8149</v>
      </c>
      <c r="E2858" s="135" t="s">
        <v>16902</v>
      </c>
      <c r="F2858" s="114" t="s">
        <v>17024</v>
      </c>
    </row>
    <row r="2859" spans="1:6">
      <c r="A2859" s="133" t="s">
        <v>699</v>
      </c>
      <c r="B2859" s="119">
        <v>0</v>
      </c>
      <c r="C2859" s="119">
        <v>50</v>
      </c>
      <c r="D2859" s="133" t="s">
        <v>8927</v>
      </c>
      <c r="E2859" s="135" t="s">
        <v>16903</v>
      </c>
      <c r="F2859" s="114" t="s">
        <v>17025</v>
      </c>
    </row>
    <row r="2860" spans="1:6">
      <c r="A2860" s="133" t="s">
        <v>3716</v>
      </c>
      <c r="B2860" s="119">
        <v>7</v>
      </c>
      <c r="C2860" s="119">
        <v>11</v>
      </c>
      <c r="D2860" s="133" t="s">
        <v>8150</v>
      </c>
      <c r="E2860" s="135" t="s">
        <v>16904</v>
      </c>
      <c r="F2860" s="114" t="s">
        <v>17026</v>
      </c>
    </row>
    <row r="2861" spans="1:6">
      <c r="A2861" s="133" t="s">
        <v>1402</v>
      </c>
      <c r="B2861" s="119">
        <v>0</v>
      </c>
      <c r="C2861" s="119">
        <v>22</v>
      </c>
      <c r="D2861" s="133" t="s">
        <v>8151</v>
      </c>
      <c r="E2861" s="135" t="s">
        <v>16905</v>
      </c>
      <c r="F2861" s="114" t="s">
        <v>17027</v>
      </c>
    </row>
    <row r="2862" spans="1:6">
      <c r="A2862" s="133" t="s">
        <v>3717</v>
      </c>
      <c r="B2862" s="119">
        <v>7</v>
      </c>
      <c r="C2862" s="119">
        <v>48</v>
      </c>
      <c r="D2862" s="133" t="s">
        <v>8152</v>
      </c>
      <c r="E2862" s="135" t="s">
        <v>16906</v>
      </c>
      <c r="F2862" s="114" t="s">
        <v>17028</v>
      </c>
    </row>
    <row r="2863" spans="1:6">
      <c r="A2863" s="133" t="s">
        <v>22872</v>
      </c>
      <c r="B2863" s="119">
        <v>0</v>
      </c>
      <c r="C2863" s="119">
        <v>45</v>
      </c>
      <c r="D2863" s="133" t="s">
        <v>26074</v>
      </c>
      <c r="E2863" s="135" t="s">
        <v>22873</v>
      </c>
      <c r="F2863" s="114" t="s">
        <v>17029</v>
      </c>
    </row>
    <row r="2864" spans="1:6">
      <c r="A2864" s="133" t="s">
        <v>3718</v>
      </c>
      <c r="B2864" s="119">
        <v>8</v>
      </c>
      <c r="C2864" s="119">
        <v>36</v>
      </c>
      <c r="D2864" s="133" t="s">
        <v>8153</v>
      </c>
      <c r="E2864" s="135" t="s">
        <v>16907</v>
      </c>
      <c r="F2864" s="114" t="s">
        <v>1910</v>
      </c>
    </row>
    <row r="2865" spans="1:6">
      <c r="A2865" s="133" t="s">
        <v>1403</v>
      </c>
      <c r="B2865" s="119">
        <v>0</v>
      </c>
      <c r="C2865" s="119">
        <v>82</v>
      </c>
      <c r="D2865" s="133" t="s">
        <v>8154</v>
      </c>
      <c r="E2865" s="135" t="s">
        <v>16919</v>
      </c>
      <c r="F2865" s="114" t="s">
        <v>17030</v>
      </c>
    </row>
    <row r="2866" spans="1:6">
      <c r="A2866" s="133" t="s">
        <v>3719</v>
      </c>
      <c r="B2866" s="119">
        <v>0</v>
      </c>
      <c r="C2866" s="119">
        <v>88</v>
      </c>
      <c r="D2866" s="133" t="s">
        <v>8155</v>
      </c>
      <c r="E2866" s="135" t="s">
        <v>16920</v>
      </c>
      <c r="F2866" s="114" t="s">
        <v>17031</v>
      </c>
    </row>
    <row r="2867" spans="1:6">
      <c r="A2867" s="133" t="s">
        <v>3721</v>
      </c>
      <c r="B2867" s="119">
        <v>0</v>
      </c>
      <c r="C2867" s="119">
        <v>6.5</v>
      </c>
      <c r="D2867" s="133" t="s">
        <v>8156</v>
      </c>
      <c r="E2867" s="135" t="s">
        <v>16921</v>
      </c>
      <c r="F2867" s="114" t="s">
        <v>1933</v>
      </c>
    </row>
    <row r="2868" spans="1:6">
      <c r="A2868" s="133" t="s">
        <v>3720</v>
      </c>
      <c r="B2868" s="119">
        <v>0</v>
      </c>
      <c r="C2868" s="119">
        <v>6.5</v>
      </c>
      <c r="D2868" s="133" t="s">
        <v>8157</v>
      </c>
      <c r="E2868" s="135" t="s">
        <v>16922</v>
      </c>
      <c r="F2868" s="114" t="s">
        <v>17032</v>
      </c>
    </row>
    <row r="2869" spans="1:6">
      <c r="A2869" s="133" t="s">
        <v>1405</v>
      </c>
      <c r="B2869" s="119">
        <v>0</v>
      </c>
      <c r="C2869" s="119">
        <v>24</v>
      </c>
      <c r="D2869" s="133" t="s">
        <v>8158</v>
      </c>
      <c r="E2869" s="135" t="s">
        <v>16923</v>
      </c>
      <c r="F2869" s="114" t="s">
        <v>17033</v>
      </c>
    </row>
    <row r="2870" spans="1:6">
      <c r="A2870" s="133" t="s">
        <v>1404</v>
      </c>
      <c r="B2870" s="119">
        <v>0</v>
      </c>
      <c r="C2870" s="119">
        <v>24</v>
      </c>
      <c r="D2870" s="133" t="s">
        <v>8159</v>
      </c>
      <c r="E2870" s="135" t="s">
        <v>16924</v>
      </c>
      <c r="F2870" s="114" t="s">
        <v>17034</v>
      </c>
    </row>
    <row r="2871" spans="1:6">
      <c r="A2871" s="133" t="s">
        <v>3723</v>
      </c>
      <c r="B2871" s="119">
        <v>0</v>
      </c>
      <c r="C2871" s="119">
        <v>26</v>
      </c>
      <c r="D2871" s="133" t="s">
        <v>8160</v>
      </c>
      <c r="E2871" s="135" t="s">
        <v>16925</v>
      </c>
      <c r="F2871" s="114" t="s">
        <v>17035</v>
      </c>
    </row>
    <row r="2872" spans="1:6">
      <c r="A2872" s="133" t="s">
        <v>3722</v>
      </c>
      <c r="B2872" s="119">
        <v>3</v>
      </c>
      <c r="C2872" s="119">
        <v>26</v>
      </c>
      <c r="D2872" s="133" t="s">
        <v>8161</v>
      </c>
      <c r="E2872" s="135" t="s">
        <v>16926</v>
      </c>
      <c r="F2872" s="114" t="s">
        <v>17036</v>
      </c>
    </row>
    <row r="2873" spans="1:6">
      <c r="A2873" s="133" t="s">
        <v>3908</v>
      </c>
      <c r="B2873" s="119">
        <v>13</v>
      </c>
      <c r="C2873" s="119">
        <v>12.5</v>
      </c>
      <c r="D2873" s="133" t="s">
        <v>8162</v>
      </c>
      <c r="E2873" s="135" t="s">
        <v>16927</v>
      </c>
      <c r="F2873" s="114" t="s">
        <v>17037</v>
      </c>
    </row>
    <row r="2874" spans="1:6">
      <c r="A2874" s="133" t="s">
        <v>3907</v>
      </c>
      <c r="B2874" s="119">
        <v>4</v>
      </c>
      <c r="C2874" s="119">
        <v>12.5</v>
      </c>
      <c r="D2874" s="133" t="s">
        <v>8163</v>
      </c>
      <c r="E2874" s="135" t="s">
        <v>16928</v>
      </c>
      <c r="F2874" s="114" t="s">
        <v>17038</v>
      </c>
    </row>
    <row r="2875" spans="1:6">
      <c r="A2875" s="133" t="s">
        <v>28244</v>
      </c>
      <c r="B2875" s="119">
        <v>3</v>
      </c>
      <c r="C2875" s="119">
        <v>19</v>
      </c>
      <c r="D2875" s="133" t="s">
        <v>28245</v>
      </c>
      <c r="E2875" s="135" t="s">
        <v>28246</v>
      </c>
      <c r="F2875" s="114" t="s">
        <v>17039</v>
      </c>
    </row>
    <row r="2876" spans="1:6">
      <c r="A2876" s="133" t="s">
        <v>28247</v>
      </c>
      <c r="B2876" s="119">
        <v>5</v>
      </c>
      <c r="C2876" s="119">
        <v>19</v>
      </c>
      <c r="D2876" s="133" t="s">
        <v>28248</v>
      </c>
      <c r="E2876" s="135" t="s">
        <v>28249</v>
      </c>
      <c r="F2876" s="114" t="s">
        <v>17040</v>
      </c>
    </row>
    <row r="2877" spans="1:6">
      <c r="A2877" s="133" t="s">
        <v>5924</v>
      </c>
      <c r="B2877" s="119">
        <v>0</v>
      </c>
      <c r="C2877" s="119">
        <v>120</v>
      </c>
      <c r="D2877" s="133" t="s">
        <v>9694</v>
      </c>
      <c r="E2877" s="135" t="s">
        <v>16929</v>
      </c>
      <c r="F2877" s="114" t="s">
        <v>17041</v>
      </c>
    </row>
    <row r="2878" spans="1:6">
      <c r="A2878" s="133" t="s">
        <v>3724</v>
      </c>
      <c r="B2878" s="119">
        <v>1</v>
      </c>
      <c r="C2878" s="119">
        <v>84</v>
      </c>
      <c r="D2878" s="133" t="s">
        <v>8164</v>
      </c>
      <c r="E2878" s="135" t="s">
        <v>16930</v>
      </c>
      <c r="F2878" s="114" t="s">
        <v>17042</v>
      </c>
    </row>
    <row r="2879" spans="1:6">
      <c r="A2879" s="133" t="s">
        <v>3811</v>
      </c>
      <c r="B2879" s="119">
        <v>0</v>
      </c>
      <c r="C2879" s="119">
        <v>57</v>
      </c>
      <c r="D2879" s="133" t="s">
        <v>8165</v>
      </c>
      <c r="E2879" s="135" t="s">
        <v>16931</v>
      </c>
      <c r="F2879" s="114" t="s">
        <v>23787</v>
      </c>
    </row>
    <row r="2880" spans="1:6">
      <c r="A2880" s="133" t="s">
        <v>3725</v>
      </c>
      <c r="B2880" s="119">
        <v>4</v>
      </c>
      <c r="C2880" s="119">
        <v>15</v>
      </c>
      <c r="D2880" s="133" t="s">
        <v>8166</v>
      </c>
      <c r="E2880" s="135" t="s">
        <v>16932</v>
      </c>
      <c r="F2880" s="114" t="s">
        <v>23790</v>
      </c>
    </row>
    <row r="2881" spans="1:6">
      <c r="A2881" s="133" t="s">
        <v>5925</v>
      </c>
      <c r="B2881" s="119">
        <v>0</v>
      </c>
      <c r="C2881" s="119">
        <v>0</v>
      </c>
      <c r="D2881" s="133" t="s">
        <v>9695</v>
      </c>
      <c r="E2881" s="135" t="s">
        <v>16933</v>
      </c>
      <c r="F2881" s="114" t="s">
        <v>23793</v>
      </c>
    </row>
    <row r="2882" spans="1:6">
      <c r="A2882" s="133" t="s">
        <v>3726</v>
      </c>
      <c r="B2882" s="119">
        <v>0</v>
      </c>
      <c r="C2882" s="119">
        <v>75</v>
      </c>
      <c r="D2882" s="133" t="s">
        <v>8167</v>
      </c>
      <c r="E2882" s="135" t="s">
        <v>16934</v>
      </c>
      <c r="F2882" s="114" t="s">
        <v>23796</v>
      </c>
    </row>
    <row r="2883" spans="1:6">
      <c r="A2883" s="133" t="s">
        <v>3812</v>
      </c>
      <c r="B2883" s="119">
        <v>4</v>
      </c>
      <c r="C2883" s="119">
        <v>63</v>
      </c>
      <c r="D2883" s="133" t="s">
        <v>8168</v>
      </c>
      <c r="E2883" s="135" t="s">
        <v>16935</v>
      </c>
      <c r="F2883" s="114" t="s">
        <v>23799</v>
      </c>
    </row>
    <row r="2884" spans="1:6">
      <c r="A2884" s="133" t="s">
        <v>20317</v>
      </c>
      <c r="B2884" s="119">
        <v>4</v>
      </c>
      <c r="C2884" s="119">
        <v>35</v>
      </c>
      <c r="D2884" s="133" t="s">
        <v>21857</v>
      </c>
      <c r="E2884" s="135" t="s">
        <v>20318</v>
      </c>
      <c r="F2884" s="114" t="s">
        <v>17043</v>
      </c>
    </row>
    <row r="2885" spans="1:6">
      <c r="A2885" s="133" t="s">
        <v>30451</v>
      </c>
      <c r="B2885" s="119">
        <v>0</v>
      </c>
      <c r="C2885" s="119">
        <v>0</v>
      </c>
      <c r="D2885" s="133" t="s">
        <v>30452</v>
      </c>
      <c r="E2885" s="135" t="s">
        <v>30453</v>
      </c>
      <c r="F2885" s="114" t="s">
        <v>17044</v>
      </c>
    </row>
    <row r="2886" spans="1:6">
      <c r="A2886" s="133" t="s">
        <v>24588</v>
      </c>
      <c r="B2886" s="119">
        <v>0</v>
      </c>
      <c r="C2886" s="119">
        <v>0</v>
      </c>
      <c r="D2886" s="133" t="s">
        <v>24589</v>
      </c>
      <c r="E2886" s="135" t="s">
        <v>24590</v>
      </c>
      <c r="F2886" s="114" t="s">
        <v>17045</v>
      </c>
    </row>
    <row r="2887" spans="1:6">
      <c r="A2887" s="133" t="s">
        <v>28250</v>
      </c>
      <c r="B2887" s="119">
        <v>1</v>
      </c>
      <c r="C2887" s="119">
        <v>9</v>
      </c>
      <c r="D2887" s="133" t="s">
        <v>28251</v>
      </c>
      <c r="E2887" s="135" t="s">
        <v>28252</v>
      </c>
      <c r="F2887" s="114" t="s">
        <v>17046</v>
      </c>
    </row>
    <row r="2888" spans="1:6">
      <c r="A2888" s="133" t="s">
        <v>28253</v>
      </c>
      <c r="B2888" s="119">
        <v>1</v>
      </c>
      <c r="C2888" s="119">
        <v>9</v>
      </c>
      <c r="D2888" s="133" t="s">
        <v>28254</v>
      </c>
      <c r="E2888" s="135" t="s">
        <v>28255</v>
      </c>
      <c r="F2888" s="114" t="s">
        <v>5963</v>
      </c>
    </row>
    <row r="2889" spans="1:6">
      <c r="A2889" s="133" t="s">
        <v>20351</v>
      </c>
      <c r="B2889" s="119">
        <v>4</v>
      </c>
      <c r="C2889" s="119">
        <v>53</v>
      </c>
      <c r="D2889" s="133" t="s">
        <v>21858</v>
      </c>
      <c r="E2889" s="135" t="s">
        <v>20320</v>
      </c>
      <c r="F2889" s="114" t="s">
        <v>17047</v>
      </c>
    </row>
    <row r="2890" spans="1:6">
      <c r="A2890" s="133" t="s">
        <v>20319</v>
      </c>
      <c r="B2890" s="119">
        <v>0</v>
      </c>
      <c r="C2890" s="119">
        <v>0</v>
      </c>
      <c r="D2890" s="133" t="s">
        <v>26075</v>
      </c>
      <c r="E2890" s="135" t="s">
        <v>20320</v>
      </c>
      <c r="F2890" s="114" t="s">
        <v>5966</v>
      </c>
    </row>
    <row r="2891" spans="1:6">
      <c r="A2891" s="133" t="s">
        <v>30454</v>
      </c>
      <c r="B2891" s="119">
        <v>0</v>
      </c>
      <c r="C2891" s="119">
        <v>0</v>
      </c>
      <c r="D2891" s="133" t="s">
        <v>30455</v>
      </c>
      <c r="E2891" s="135" t="s">
        <v>30456</v>
      </c>
      <c r="F2891" s="114" t="s">
        <v>17048</v>
      </c>
    </row>
    <row r="2892" spans="1:6">
      <c r="A2892" s="133" t="s">
        <v>30457</v>
      </c>
      <c r="B2892" s="119">
        <v>0</v>
      </c>
      <c r="C2892" s="119">
        <v>0</v>
      </c>
      <c r="D2892" s="133" t="s">
        <v>30458</v>
      </c>
      <c r="E2892" s="135" t="s">
        <v>30459</v>
      </c>
      <c r="F2892" s="114" t="s">
        <v>17049</v>
      </c>
    </row>
    <row r="2893" spans="1:6">
      <c r="A2893" s="133" t="s">
        <v>197</v>
      </c>
      <c r="B2893" s="119">
        <v>3</v>
      </c>
      <c r="C2893" s="119">
        <v>48</v>
      </c>
      <c r="D2893" s="133" t="s">
        <v>8897</v>
      </c>
      <c r="E2893" s="135" t="s">
        <v>16936</v>
      </c>
      <c r="F2893" s="114" t="s">
        <v>17050</v>
      </c>
    </row>
    <row r="2894" spans="1:6">
      <c r="A2894" s="133" t="s">
        <v>30460</v>
      </c>
      <c r="B2894" s="119">
        <v>0</v>
      </c>
      <c r="C2894" s="119">
        <v>0</v>
      </c>
      <c r="D2894" s="133" t="s">
        <v>30461</v>
      </c>
      <c r="E2894" s="135" t="s">
        <v>30462</v>
      </c>
      <c r="F2894" s="114" t="s">
        <v>17051</v>
      </c>
    </row>
    <row r="2895" spans="1:6">
      <c r="A2895" s="133" t="s">
        <v>30463</v>
      </c>
      <c r="B2895" s="119">
        <v>0</v>
      </c>
      <c r="C2895" s="119">
        <v>0</v>
      </c>
      <c r="D2895" s="133" t="s">
        <v>30464</v>
      </c>
      <c r="E2895" s="135" t="s">
        <v>30465</v>
      </c>
      <c r="F2895" s="114" t="s">
        <v>4267</v>
      </c>
    </row>
    <row r="2896" spans="1:6">
      <c r="A2896" s="133" t="s">
        <v>20321</v>
      </c>
      <c r="B2896" s="119">
        <v>4</v>
      </c>
      <c r="C2896" s="119">
        <v>14</v>
      </c>
      <c r="D2896" s="133" t="s">
        <v>21859</v>
      </c>
      <c r="E2896" s="135" t="s">
        <v>20322</v>
      </c>
      <c r="F2896" s="114" t="s">
        <v>17052</v>
      </c>
    </row>
    <row r="2897" spans="1:6">
      <c r="A2897" s="133" t="s">
        <v>20323</v>
      </c>
      <c r="B2897" s="119">
        <v>4</v>
      </c>
      <c r="C2897" s="119">
        <v>15</v>
      </c>
      <c r="D2897" s="133" t="s">
        <v>21860</v>
      </c>
      <c r="E2897" s="135" t="s">
        <v>20324</v>
      </c>
      <c r="F2897" s="114" t="s">
        <v>17053</v>
      </c>
    </row>
    <row r="2898" spans="1:6">
      <c r="A2898" s="133" t="s">
        <v>4433</v>
      </c>
      <c r="B2898" s="119">
        <v>9</v>
      </c>
      <c r="C2898" s="119">
        <v>30</v>
      </c>
      <c r="D2898" s="133" t="s">
        <v>8898</v>
      </c>
      <c r="E2898" s="135" t="s">
        <v>16937</v>
      </c>
      <c r="F2898" s="114" t="s">
        <v>17054</v>
      </c>
    </row>
    <row r="2899" spans="1:6">
      <c r="A2899" s="133" t="s">
        <v>1746</v>
      </c>
      <c r="B2899" s="119">
        <v>8</v>
      </c>
      <c r="C2899" s="119">
        <v>30</v>
      </c>
      <c r="D2899" s="133" t="s">
        <v>8899</v>
      </c>
      <c r="E2899" s="135" t="s">
        <v>16938</v>
      </c>
      <c r="F2899" s="114" t="s">
        <v>5970</v>
      </c>
    </row>
    <row r="2900" spans="1:6">
      <c r="A2900" s="133" t="s">
        <v>5926</v>
      </c>
      <c r="B2900" s="119">
        <v>1</v>
      </c>
      <c r="C2900" s="119">
        <v>100</v>
      </c>
      <c r="D2900" s="133" t="s">
        <v>9696</v>
      </c>
      <c r="E2900" s="135" t="s">
        <v>16939</v>
      </c>
      <c r="F2900" s="114" t="s">
        <v>5972</v>
      </c>
    </row>
    <row r="2901" spans="1:6">
      <c r="A2901" s="133" t="s">
        <v>5927</v>
      </c>
      <c r="B2901" s="119">
        <v>0</v>
      </c>
      <c r="C2901" s="119">
        <v>127</v>
      </c>
      <c r="D2901" s="133" t="s">
        <v>9697</v>
      </c>
      <c r="E2901" s="135" t="s">
        <v>16940</v>
      </c>
      <c r="F2901" s="114" t="s">
        <v>17055</v>
      </c>
    </row>
    <row r="2902" spans="1:6">
      <c r="A2902" s="133" t="s">
        <v>5928</v>
      </c>
      <c r="B2902" s="119">
        <v>0</v>
      </c>
      <c r="C2902" s="119">
        <v>163</v>
      </c>
      <c r="D2902" s="133" t="s">
        <v>9698</v>
      </c>
      <c r="E2902" s="135" t="s">
        <v>16941</v>
      </c>
      <c r="F2902" s="114" t="s">
        <v>17056</v>
      </c>
    </row>
    <row r="2903" spans="1:6">
      <c r="A2903" s="133" t="s">
        <v>5929</v>
      </c>
      <c r="B2903" s="119">
        <v>0</v>
      </c>
      <c r="C2903" s="119">
        <v>82</v>
      </c>
      <c r="D2903" s="133" t="s">
        <v>9264</v>
      </c>
      <c r="E2903" s="135" t="s">
        <v>16942</v>
      </c>
      <c r="F2903" s="114" t="s">
        <v>17057</v>
      </c>
    </row>
    <row r="2904" spans="1:6">
      <c r="A2904" s="133" t="s">
        <v>5930</v>
      </c>
      <c r="B2904" s="119">
        <v>0</v>
      </c>
      <c r="C2904" s="119">
        <v>82</v>
      </c>
      <c r="D2904" s="133" t="s">
        <v>9265</v>
      </c>
      <c r="E2904" s="135" t="s">
        <v>16943</v>
      </c>
      <c r="F2904" s="114" t="s">
        <v>17058</v>
      </c>
    </row>
    <row r="2905" spans="1:6">
      <c r="A2905" s="133" t="s">
        <v>5931</v>
      </c>
      <c r="B2905" s="119">
        <v>0</v>
      </c>
      <c r="C2905" s="119">
        <v>0</v>
      </c>
      <c r="D2905" s="133" t="s">
        <v>9699</v>
      </c>
      <c r="E2905" s="135" t="s">
        <v>16944</v>
      </c>
      <c r="F2905" s="114" t="s">
        <v>17059</v>
      </c>
    </row>
    <row r="2906" spans="1:6">
      <c r="A2906" s="133" t="s">
        <v>5932</v>
      </c>
      <c r="B2906" s="119">
        <v>0</v>
      </c>
      <c r="C2906" s="119">
        <v>0</v>
      </c>
      <c r="D2906" s="133" t="s">
        <v>9700</v>
      </c>
      <c r="E2906" s="135" t="s">
        <v>16945</v>
      </c>
      <c r="F2906" s="114" t="s">
        <v>17060</v>
      </c>
    </row>
    <row r="2907" spans="1:6">
      <c r="A2907" s="133" t="s">
        <v>5933</v>
      </c>
      <c r="B2907" s="119">
        <v>0</v>
      </c>
      <c r="C2907" s="119">
        <v>21</v>
      </c>
      <c r="D2907" s="133" t="s">
        <v>9701</v>
      </c>
      <c r="E2907" s="135" t="s">
        <v>5934</v>
      </c>
      <c r="F2907" s="114" t="s">
        <v>17061</v>
      </c>
    </row>
    <row r="2908" spans="1:6">
      <c r="A2908" s="133" t="s">
        <v>3705</v>
      </c>
      <c r="B2908" s="119">
        <v>0</v>
      </c>
      <c r="C2908" s="119">
        <v>45</v>
      </c>
      <c r="D2908" s="133" t="s">
        <v>8169</v>
      </c>
      <c r="E2908" s="135" t="s">
        <v>16946</v>
      </c>
      <c r="F2908" s="114" t="s">
        <v>17062</v>
      </c>
    </row>
    <row r="2909" spans="1:6">
      <c r="A2909" s="133" t="s">
        <v>5935</v>
      </c>
      <c r="B2909" s="119">
        <v>0</v>
      </c>
      <c r="C2909" s="119">
        <v>36</v>
      </c>
      <c r="D2909" s="133" t="s">
        <v>8169</v>
      </c>
      <c r="E2909" s="135" t="s">
        <v>16947</v>
      </c>
      <c r="F2909" s="114" t="s">
        <v>17063</v>
      </c>
    </row>
    <row r="2910" spans="1:6">
      <c r="A2910" s="133" t="s">
        <v>1393</v>
      </c>
      <c r="B2910" s="119">
        <v>21</v>
      </c>
      <c r="C2910" s="119">
        <v>50</v>
      </c>
      <c r="D2910" s="133" t="s">
        <v>8170</v>
      </c>
      <c r="E2910" s="135" t="s">
        <v>16948</v>
      </c>
      <c r="F2910" s="114" t="s">
        <v>17064</v>
      </c>
    </row>
    <row r="2911" spans="1:6">
      <c r="A2911" s="133" t="s">
        <v>3902</v>
      </c>
      <c r="B2911" s="119">
        <v>0</v>
      </c>
      <c r="C2911" s="119">
        <v>55</v>
      </c>
      <c r="D2911" s="133" t="s">
        <v>8170</v>
      </c>
      <c r="E2911" s="135" t="s">
        <v>16949</v>
      </c>
      <c r="F2911" s="114" t="s">
        <v>1998</v>
      </c>
    </row>
    <row r="2912" spans="1:6">
      <c r="A2912" s="133" t="s">
        <v>1394</v>
      </c>
      <c r="B2912" s="119">
        <v>37</v>
      </c>
      <c r="C2912" s="119">
        <v>9</v>
      </c>
      <c r="D2912" s="133" t="s">
        <v>8171</v>
      </c>
      <c r="E2912" s="135" t="s">
        <v>16950</v>
      </c>
      <c r="F2912" s="114" t="s">
        <v>17065</v>
      </c>
    </row>
    <row r="2913" spans="1:6">
      <c r="A2913" s="133" t="s">
        <v>3707</v>
      </c>
      <c r="B2913" s="119">
        <v>11</v>
      </c>
      <c r="C2913" s="119">
        <v>3.3</v>
      </c>
      <c r="D2913" s="133" t="s">
        <v>8172</v>
      </c>
      <c r="E2913" s="135" t="s">
        <v>16951</v>
      </c>
      <c r="F2913" s="114" t="s">
        <v>17066</v>
      </c>
    </row>
    <row r="2914" spans="1:6">
      <c r="A2914" s="133" t="s">
        <v>3706</v>
      </c>
      <c r="B2914" s="119">
        <v>10</v>
      </c>
      <c r="C2914" s="119">
        <v>3.3</v>
      </c>
      <c r="D2914" s="133" t="s">
        <v>8173</v>
      </c>
      <c r="E2914" s="135" t="s">
        <v>16952</v>
      </c>
      <c r="F2914" s="114" t="s">
        <v>17067</v>
      </c>
    </row>
    <row r="2915" spans="1:6">
      <c r="A2915" s="133" t="s">
        <v>1395</v>
      </c>
      <c r="B2915" s="119">
        <v>0</v>
      </c>
      <c r="C2915" s="119">
        <v>12</v>
      </c>
      <c r="D2915" s="133" t="s">
        <v>8174</v>
      </c>
      <c r="E2915" s="135" t="s">
        <v>16953</v>
      </c>
      <c r="F2915" s="114" t="s">
        <v>17068</v>
      </c>
    </row>
    <row r="2916" spans="1:6">
      <c r="A2916" s="133" t="s">
        <v>1397</v>
      </c>
      <c r="B2916" s="119">
        <v>0</v>
      </c>
      <c r="C2916" s="119">
        <v>5.5</v>
      </c>
      <c r="D2916" s="133" t="s">
        <v>8175</v>
      </c>
      <c r="E2916" s="135" t="s">
        <v>16954</v>
      </c>
      <c r="F2916" s="114" t="s">
        <v>17069</v>
      </c>
    </row>
    <row r="2917" spans="1:6">
      <c r="A2917" s="133" t="s">
        <v>1396</v>
      </c>
      <c r="B2917" s="119">
        <v>5</v>
      </c>
      <c r="C2917" s="119">
        <v>5.5</v>
      </c>
      <c r="D2917" s="133" t="s">
        <v>8176</v>
      </c>
      <c r="E2917" s="135" t="s">
        <v>16955</v>
      </c>
      <c r="F2917" s="114" t="s">
        <v>17070</v>
      </c>
    </row>
    <row r="2918" spans="1:6">
      <c r="A2918" s="133" t="s">
        <v>3708</v>
      </c>
      <c r="B2918" s="119">
        <v>7</v>
      </c>
      <c r="C2918" s="119">
        <v>41</v>
      </c>
      <c r="D2918" s="133" t="s">
        <v>8177</v>
      </c>
      <c r="E2918" s="135" t="s">
        <v>16956</v>
      </c>
      <c r="F2918" s="114" t="s">
        <v>28276</v>
      </c>
    </row>
    <row r="2919" spans="1:6">
      <c r="A2919" s="133" t="s">
        <v>5936</v>
      </c>
      <c r="B2919" s="119">
        <v>0</v>
      </c>
      <c r="C2919" s="119">
        <v>160</v>
      </c>
      <c r="D2919" s="133" t="s">
        <v>9702</v>
      </c>
      <c r="E2919" s="135" t="s">
        <v>16957</v>
      </c>
      <c r="F2919" s="114" t="s">
        <v>28279</v>
      </c>
    </row>
    <row r="2920" spans="1:6">
      <c r="A2920" s="133" t="s">
        <v>3903</v>
      </c>
      <c r="B2920" s="119">
        <v>0</v>
      </c>
      <c r="C2920" s="119">
        <v>38</v>
      </c>
      <c r="D2920" s="133" t="s">
        <v>8178</v>
      </c>
      <c r="E2920" s="135" t="s">
        <v>16958</v>
      </c>
      <c r="F2920" s="114" t="s">
        <v>17071</v>
      </c>
    </row>
    <row r="2921" spans="1:6">
      <c r="A2921" s="133" t="s">
        <v>3709</v>
      </c>
      <c r="B2921" s="119">
        <v>0</v>
      </c>
      <c r="C2921" s="119">
        <v>35</v>
      </c>
      <c r="D2921" s="133" t="s">
        <v>8179</v>
      </c>
      <c r="E2921" s="135" t="s">
        <v>16959</v>
      </c>
      <c r="F2921" s="114" t="s">
        <v>17072</v>
      </c>
    </row>
    <row r="2922" spans="1:6">
      <c r="A2922" s="133" t="s">
        <v>1398</v>
      </c>
      <c r="B2922" s="119">
        <v>8</v>
      </c>
      <c r="C2922" s="119">
        <v>85</v>
      </c>
      <c r="D2922" s="133" t="s">
        <v>8180</v>
      </c>
      <c r="E2922" s="135" t="s">
        <v>1399</v>
      </c>
      <c r="F2922" s="114" t="s">
        <v>17073</v>
      </c>
    </row>
    <row r="2923" spans="1:6">
      <c r="A2923" s="133" t="s">
        <v>3711</v>
      </c>
      <c r="B2923" s="119">
        <v>10</v>
      </c>
      <c r="C2923" s="119">
        <v>5.5</v>
      </c>
      <c r="D2923" s="133" t="s">
        <v>23968</v>
      </c>
      <c r="E2923" s="135" t="s">
        <v>23969</v>
      </c>
      <c r="F2923" s="114" t="s">
        <v>28281</v>
      </c>
    </row>
    <row r="2924" spans="1:6">
      <c r="A2924" s="133" t="s">
        <v>3710</v>
      </c>
      <c r="B2924" s="119">
        <v>10</v>
      </c>
      <c r="C2924" s="119">
        <v>5.5</v>
      </c>
      <c r="D2924" s="133" t="s">
        <v>8181</v>
      </c>
      <c r="E2924" s="135" t="s">
        <v>16960</v>
      </c>
      <c r="F2924" s="114" t="s">
        <v>28283</v>
      </c>
    </row>
    <row r="2925" spans="1:6">
      <c r="A2925" s="133" t="s">
        <v>3713</v>
      </c>
      <c r="B2925" s="119">
        <v>2</v>
      </c>
      <c r="C2925" s="119">
        <v>22</v>
      </c>
      <c r="D2925" s="133" t="s">
        <v>8182</v>
      </c>
      <c r="E2925" s="135" t="s">
        <v>16961</v>
      </c>
      <c r="F2925" s="114" t="s">
        <v>17074</v>
      </c>
    </row>
    <row r="2926" spans="1:6">
      <c r="A2926" s="133" t="s">
        <v>3712</v>
      </c>
      <c r="B2926" s="119">
        <v>9</v>
      </c>
      <c r="C2926" s="119">
        <v>22</v>
      </c>
      <c r="D2926" s="133" t="s">
        <v>8183</v>
      </c>
      <c r="E2926" s="135" t="s">
        <v>16962</v>
      </c>
      <c r="F2926" s="114" t="s">
        <v>17075</v>
      </c>
    </row>
    <row r="2927" spans="1:6">
      <c r="A2927" s="133" t="s">
        <v>5937</v>
      </c>
      <c r="B2927" s="119">
        <v>0</v>
      </c>
      <c r="C2927" s="119">
        <v>10.5</v>
      </c>
      <c r="D2927" s="133" t="s">
        <v>9179</v>
      </c>
      <c r="E2927" s="135" t="s">
        <v>16963</v>
      </c>
      <c r="F2927" s="114" t="s">
        <v>28285</v>
      </c>
    </row>
    <row r="2928" spans="1:6">
      <c r="A2928" s="133" t="s">
        <v>5938</v>
      </c>
      <c r="B2928" s="119">
        <v>1</v>
      </c>
      <c r="C2928" s="119">
        <v>10.5</v>
      </c>
      <c r="D2928" s="133" t="s">
        <v>9179</v>
      </c>
      <c r="E2928" s="135" t="s">
        <v>16964</v>
      </c>
      <c r="F2928" s="114" t="s">
        <v>17076</v>
      </c>
    </row>
    <row r="2929" spans="1:6">
      <c r="A2929" s="133" t="s">
        <v>5939</v>
      </c>
      <c r="B2929" s="119">
        <v>1</v>
      </c>
      <c r="C2929" s="119">
        <v>0</v>
      </c>
      <c r="D2929" s="133" t="s">
        <v>9703</v>
      </c>
      <c r="E2929" s="135" t="s">
        <v>16965</v>
      </c>
      <c r="F2929" s="114" t="s">
        <v>17077</v>
      </c>
    </row>
    <row r="2930" spans="1:6">
      <c r="A2930" s="133" t="s">
        <v>3714</v>
      </c>
      <c r="B2930" s="119">
        <v>5</v>
      </c>
      <c r="C2930" s="119">
        <v>53</v>
      </c>
      <c r="D2930" s="133" t="s">
        <v>8184</v>
      </c>
      <c r="E2930" s="135" t="s">
        <v>16966</v>
      </c>
      <c r="F2930" s="114" t="s">
        <v>17078</v>
      </c>
    </row>
    <row r="2931" spans="1:6">
      <c r="A2931" s="133" t="s">
        <v>3904</v>
      </c>
      <c r="B2931" s="119">
        <v>0</v>
      </c>
      <c r="C2931" s="119">
        <v>68</v>
      </c>
      <c r="D2931" s="133" t="s">
        <v>8185</v>
      </c>
      <c r="E2931" s="135" t="s">
        <v>16967</v>
      </c>
      <c r="F2931" s="114" t="s">
        <v>1994</v>
      </c>
    </row>
    <row r="2932" spans="1:6">
      <c r="A2932" s="133" t="s">
        <v>3905</v>
      </c>
      <c r="B2932" s="119">
        <v>5</v>
      </c>
      <c r="C2932" s="119">
        <v>30</v>
      </c>
      <c r="D2932" s="133" t="s">
        <v>8186</v>
      </c>
      <c r="E2932" s="135" t="s">
        <v>3906</v>
      </c>
      <c r="F2932" s="114" t="s">
        <v>17079</v>
      </c>
    </row>
    <row r="2933" spans="1:6">
      <c r="A2933" s="133" t="s">
        <v>5940</v>
      </c>
      <c r="B2933" s="119">
        <v>0</v>
      </c>
      <c r="C2933" s="119">
        <v>56</v>
      </c>
      <c r="D2933" s="133" t="s">
        <v>9704</v>
      </c>
      <c r="E2933" s="135" t="s">
        <v>16968</v>
      </c>
      <c r="F2933" s="114" t="s">
        <v>17080</v>
      </c>
    </row>
    <row r="2934" spans="1:6">
      <c r="A2934" s="133" t="s">
        <v>3715</v>
      </c>
      <c r="B2934" s="119">
        <v>0</v>
      </c>
      <c r="C2934" s="119">
        <v>32</v>
      </c>
      <c r="D2934" s="133" t="s">
        <v>8187</v>
      </c>
      <c r="E2934" s="135" t="s">
        <v>16969</v>
      </c>
      <c r="F2934" s="114" t="s">
        <v>28288</v>
      </c>
    </row>
    <row r="2935" spans="1:6">
      <c r="A2935" s="133" t="s">
        <v>4506</v>
      </c>
      <c r="B2935" s="119">
        <v>6</v>
      </c>
      <c r="C2935" s="119">
        <v>35.5</v>
      </c>
      <c r="D2935" s="133" t="s">
        <v>8782</v>
      </c>
      <c r="E2935" s="135" t="s">
        <v>21974</v>
      </c>
      <c r="F2935" s="114" t="s">
        <v>28291</v>
      </c>
    </row>
    <row r="2936" spans="1:6">
      <c r="A2936" s="133" t="s">
        <v>16818</v>
      </c>
      <c r="B2936" s="119">
        <v>0</v>
      </c>
      <c r="C2936" s="119">
        <v>67</v>
      </c>
      <c r="D2936" s="133" t="s">
        <v>21861</v>
      </c>
      <c r="E2936" s="135" t="s">
        <v>16970</v>
      </c>
      <c r="F2936" s="114" t="s">
        <v>28294</v>
      </c>
    </row>
    <row r="2937" spans="1:6">
      <c r="A2937" s="133" t="s">
        <v>5941</v>
      </c>
      <c r="B2937" s="119">
        <v>8</v>
      </c>
      <c r="C2937" s="119">
        <v>45</v>
      </c>
      <c r="D2937" s="133" t="s">
        <v>9705</v>
      </c>
      <c r="E2937" s="135" t="s">
        <v>16971</v>
      </c>
      <c r="F2937" s="114" t="s">
        <v>28297</v>
      </c>
    </row>
    <row r="2938" spans="1:6">
      <c r="A2938" s="133" t="s">
        <v>4413</v>
      </c>
      <c r="B2938" s="119">
        <v>0</v>
      </c>
      <c r="C2938" s="119">
        <v>143</v>
      </c>
      <c r="D2938" s="133" t="s">
        <v>8756</v>
      </c>
      <c r="E2938" s="135" t="s">
        <v>4414</v>
      </c>
      <c r="F2938" s="114" t="s">
        <v>28300</v>
      </c>
    </row>
    <row r="2939" spans="1:6">
      <c r="A2939" s="133" t="s">
        <v>4496</v>
      </c>
      <c r="B2939" s="119">
        <v>1</v>
      </c>
      <c r="C2939" s="119">
        <v>52</v>
      </c>
      <c r="D2939" s="133" t="s">
        <v>8829</v>
      </c>
      <c r="E2939" s="135" t="s">
        <v>16972</v>
      </c>
      <c r="F2939" s="114" t="s">
        <v>24071</v>
      </c>
    </row>
    <row r="2940" spans="1:6">
      <c r="A2940" s="133" t="s">
        <v>4499</v>
      </c>
      <c r="B2940" s="119">
        <v>5</v>
      </c>
      <c r="C2940" s="119">
        <v>52</v>
      </c>
      <c r="D2940" s="133" t="s">
        <v>8830</v>
      </c>
      <c r="E2940" s="135" t="s">
        <v>16973</v>
      </c>
      <c r="F2940" s="114" t="s">
        <v>24074</v>
      </c>
    </row>
    <row r="2941" spans="1:6">
      <c r="A2941" s="133" t="s">
        <v>28256</v>
      </c>
      <c r="B2941" s="119">
        <v>5</v>
      </c>
      <c r="C2941" s="119">
        <v>7</v>
      </c>
      <c r="D2941" s="133" t="s">
        <v>28257</v>
      </c>
      <c r="E2941" s="135" t="s">
        <v>28258</v>
      </c>
      <c r="F2941" s="114" t="s">
        <v>25144</v>
      </c>
    </row>
    <row r="2942" spans="1:6">
      <c r="A2942" s="133" t="s">
        <v>28259</v>
      </c>
      <c r="B2942" s="119">
        <v>5</v>
      </c>
      <c r="C2942" s="119">
        <v>7</v>
      </c>
      <c r="D2942" s="133" t="s">
        <v>28260</v>
      </c>
      <c r="E2942" s="135" t="s">
        <v>28261</v>
      </c>
      <c r="F2942" s="114" t="s">
        <v>20326</v>
      </c>
    </row>
    <row r="2943" spans="1:6">
      <c r="A2943" s="133" t="s">
        <v>30466</v>
      </c>
      <c r="B2943" s="119">
        <v>0</v>
      </c>
      <c r="C2943" s="119">
        <v>0</v>
      </c>
      <c r="D2943" s="133" t="s">
        <v>30467</v>
      </c>
      <c r="E2943" s="135" t="s">
        <v>30468</v>
      </c>
      <c r="F2943" s="114" t="s">
        <v>20328</v>
      </c>
    </row>
    <row r="2944" spans="1:6">
      <c r="A2944" s="133" t="s">
        <v>30469</v>
      </c>
      <c r="B2944" s="119">
        <v>0</v>
      </c>
      <c r="C2944" s="119">
        <v>0</v>
      </c>
      <c r="D2944" s="133" t="s">
        <v>30470</v>
      </c>
      <c r="E2944" s="135" t="s">
        <v>30471</v>
      </c>
      <c r="F2944" s="114" t="s">
        <v>20330</v>
      </c>
    </row>
    <row r="2945" spans="1:6">
      <c r="A2945" s="133" t="s">
        <v>675</v>
      </c>
      <c r="B2945" s="119">
        <v>8</v>
      </c>
      <c r="C2945" s="119">
        <v>52</v>
      </c>
      <c r="D2945" s="133" t="s">
        <v>8900</v>
      </c>
      <c r="E2945" s="135" t="s">
        <v>16974</v>
      </c>
      <c r="F2945" s="114" t="s">
        <v>20332</v>
      </c>
    </row>
    <row r="2946" spans="1:6">
      <c r="A2946" s="133" t="s">
        <v>4811</v>
      </c>
      <c r="B2946" s="119">
        <v>0</v>
      </c>
      <c r="C2946" s="119">
        <v>25</v>
      </c>
      <c r="D2946" s="133" t="s">
        <v>8901</v>
      </c>
      <c r="E2946" s="135" t="s">
        <v>16975</v>
      </c>
      <c r="F2946" s="114" t="s">
        <v>20334</v>
      </c>
    </row>
    <row r="2947" spans="1:6">
      <c r="A2947" s="133" t="s">
        <v>4812</v>
      </c>
      <c r="B2947" s="119">
        <v>0</v>
      </c>
      <c r="C2947" s="119">
        <v>25</v>
      </c>
      <c r="D2947" s="133" t="s">
        <v>8902</v>
      </c>
      <c r="E2947" s="135" t="s">
        <v>16976</v>
      </c>
      <c r="F2947" s="114" t="s">
        <v>20336</v>
      </c>
    </row>
    <row r="2948" spans="1:6">
      <c r="A2948" s="133" t="s">
        <v>30472</v>
      </c>
      <c r="B2948" s="119">
        <v>0</v>
      </c>
      <c r="C2948" s="119">
        <v>0</v>
      </c>
      <c r="D2948" s="133" t="s">
        <v>30473</v>
      </c>
      <c r="E2948" s="135" t="s">
        <v>30474</v>
      </c>
      <c r="F2948" s="114" t="s">
        <v>20338</v>
      </c>
    </row>
    <row r="2949" spans="1:6">
      <c r="A2949" s="133" t="s">
        <v>30475</v>
      </c>
      <c r="B2949" s="119">
        <v>0</v>
      </c>
      <c r="C2949" s="119">
        <v>0</v>
      </c>
      <c r="D2949" s="133" t="s">
        <v>30476</v>
      </c>
      <c r="E2949" s="135" t="s">
        <v>30477</v>
      </c>
      <c r="F2949" s="114" t="s">
        <v>17081</v>
      </c>
    </row>
    <row r="2950" spans="1:6">
      <c r="A2950" s="133" t="s">
        <v>30478</v>
      </c>
      <c r="B2950" s="119">
        <v>0</v>
      </c>
      <c r="C2950" s="119">
        <v>0</v>
      </c>
      <c r="D2950" s="133" t="s">
        <v>30479</v>
      </c>
      <c r="E2950" s="135" t="s">
        <v>30480</v>
      </c>
      <c r="F2950" s="114" t="s">
        <v>17082</v>
      </c>
    </row>
    <row r="2951" spans="1:6">
      <c r="A2951" s="133" t="s">
        <v>30481</v>
      </c>
      <c r="B2951" s="119">
        <v>0</v>
      </c>
      <c r="C2951" s="119">
        <v>0</v>
      </c>
      <c r="D2951" s="133" t="s">
        <v>30482</v>
      </c>
      <c r="E2951" s="135" t="s">
        <v>30483</v>
      </c>
      <c r="F2951" s="114" t="s">
        <v>17083</v>
      </c>
    </row>
    <row r="2952" spans="1:6">
      <c r="A2952" s="133" t="s">
        <v>4715</v>
      </c>
      <c r="B2952" s="119">
        <v>3</v>
      </c>
      <c r="C2952" s="119">
        <v>80</v>
      </c>
      <c r="D2952" s="133" t="s">
        <v>8853</v>
      </c>
      <c r="E2952" s="135" t="s">
        <v>16977</v>
      </c>
      <c r="F2952" s="114" t="s">
        <v>17084</v>
      </c>
    </row>
    <row r="2953" spans="1:6">
      <c r="A2953" s="133" t="s">
        <v>4813</v>
      </c>
      <c r="B2953" s="119">
        <v>0</v>
      </c>
      <c r="C2953" s="119">
        <v>83</v>
      </c>
      <c r="D2953" s="133" t="s">
        <v>8903</v>
      </c>
      <c r="E2953" s="135" t="s">
        <v>16978</v>
      </c>
      <c r="F2953" s="114" t="s">
        <v>17085</v>
      </c>
    </row>
    <row r="2954" spans="1:6">
      <c r="A2954" s="133" t="s">
        <v>29758</v>
      </c>
      <c r="B2954" s="119">
        <v>5</v>
      </c>
      <c r="C2954" s="119">
        <v>24</v>
      </c>
      <c r="D2954" s="133" t="s">
        <v>28262</v>
      </c>
      <c r="E2954" s="135" t="s">
        <v>28263</v>
      </c>
      <c r="F2954" s="114" t="s">
        <v>17086</v>
      </c>
    </row>
    <row r="2955" spans="1:6">
      <c r="A2955" s="133" t="s">
        <v>29759</v>
      </c>
      <c r="B2955" s="119">
        <v>5</v>
      </c>
      <c r="C2955" s="119">
        <v>24</v>
      </c>
      <c r="D2955" s="133" t="s">
        <v>28264</v>
      </c>
      <c r="E2955" s="135" t="s">
        <v>28265</v>
      </c>
      <c r="F2955" s="114" t="s">
        <v>17087</v>
      </c>
    </row>
    <row r="2956" spans="1:6">
      <c r="A2956" s="133" t="s">
        <v>25139</v>
      </c>
      <c r="B2956" s="119">
        <v>0</v>
      </c>
      <c r="C2956" s="119">
        <v>209</v>
      </c>
      <c r="D2956" s="133" t="s">
        <v>25140</v>
      </c>
      <c r="E2956" s="135" t="s">
        <v>25141</v>
      </c>
      <c r="F2956" s="114" t="s">
        <v>17088</v>
      </c>
    </row>
    <row r="2957" spans="1:6">
      <c r="A2957" s="133" t="s">
        <v>2077</v>
      </c>
      <c r="B2957" s="119">
        <v>0</v>
      </c>
      <c r="C2957" s="119">
        <v>69</v>
      </c>
      <c r="D2957" s="133" t="s">
        <v>8188</v>
      </c>
      <c r="E2957" s="135" t="s">
        <v>16980</v>
      </c>
      <c r="F2957" s="114" t="s">
        <v>17089</v>
      </c>
    </row>
    <row r="2958" spans="1:6">
      <c r="A2958" s="133" t="s">
        <v>2072</v>
      </c>
      <c r="B2958" s="119">
        <v>0</v>
      </c>
      <c r="C2958" s="119">
        <v>105</v>
      </c>
      <c r="D2958" s="133" t="s">
        <v>8189</v>
      </c>
      <c r="E2958" s="135" t="s">
        <v>2073</v>
      </c>
      <c r="F2958" s="114" t="s">
        <v>17090</v>
      </c>
    </row>
    <row r="2959" spans="1:6">
      <c r="A2959" s="133" t="s">
        <v>2075</v>
      </c>
      <c r="B2959" s="119">
        <v>0</v>
      </c>
      <c r="C2959" s="119">
        <v>79</v>
      </c>
      <c r="D2959" s="133" t="s">
        <v>8190</v>
      </c>
      <c r="E2959" s="135" t="s">
        <v>16981</v>
      </c>
      <c r="F2959" s="114" t="s">
        <v>17091</v>
      </c>
    </row>
    <row r="2960" spans="1:6">
      <c r="A2960" s="133" t="s">
        <v>2076</v>
      </c>
      <c r="B2960" s="119">
        <v>0</v>
      </c>
      <c r="C2960" s="119">
        <v>70</v>
      </c>
      <c r="D2960" s="133" t="s">
        <v>8191</v>
      </c>
      <c r="E2960" s="135" t="s">
        <v>16982</v>
      </c>
      <c r="F2960" s="114" t="s">
        <v>17092</v>
      </c>
    </row>
    <row r="2961" spans="1:6">
      <c r="A2961" s="133" t="s">
        <v>2039</v>
      </c>
      <c r="B2961" s="119">
        <v>0</v>
      </c>
      <c r="C2961" s="119">
        <v>26</v>
      </c>
      <c r="D2961" s="133" t="s">
        <v>8192</v>
      </c>
      <c r="E2961" s="135" t="s">
        <v>16983</v>
      </c>
      <c r="F2961" s="114" t="s">
        <v>17093</v>
      </c>
    </row>
    <row r="2962" spans="1:6">
      <c r="A2962" s="133" t="s">
        <v>2055</v>
      </c>
      <c r="B2962" s="119">
        <v>6</v>
      </c>
      <c r="C2962" s="119">
        <v>9.5</v>
      </c>
      <c r="D2962" s="133" t="s">
        <v>8193</v>
      </c>
      <c r="E2962" s="135" t="s">
        <v>16984</v>
      </c>
      <c r="F2962" s="114" t="s">
        <v>5188</v>
      </c>
    </row>
    <row r="2963" spans="1:6">
      <c r="A2963" s="133" t="s">
        <v>2051</v>
      </c>
      <c r="B2963" s="119">
        <v>0</v>
      </c>
      <c r="C2963" s="119">
        <v>27</v>
      </c>
      <c r="D2963" s="133" t="s">
        <v>8194</v>
      </c>
      <c r="E2963" s="135" t="s">
        <v>16985</v>
      </c>
      <c r="F2963" s="114" t="s">
        <v>17094</v>
      </c>
    </row>
    <row r="2964" spans="1:6">
      <c r="A2964" s="133" t="s">
        <v>2045</v>
      </c>
      <c r="B2964" s="119">
        <v>5</v>
      </c>
      <c r="C2964" s="119">
        <v>66</v>
      </c>
      <c r="D2964" s="133" t="s">
        <v>8195</v>
      </c>
      <c r="E2964" s="135" t="s">
        <v>2046</v>
      </c>
      <c r="F2964" s="114" t="s">
        <v>17095</v>
      </c>
    </row>
    <row r="2965" spans="1:6">
      <c r="A2965" s="133" t="s">
        <v>2049</v>
      </c>
      <c r="B2965" s="119">
        <v>4</v>
      </c>
      <c r="C2965" s="119">
        <v>23</v>
      </c>
      <c r="D2965" s="133" t="s">
        <v>8196</v>
      </c>
      <c r="E2965" s="135" t="s">
        <v>16986</v>
      </c>
      <c r="F2965" s="114" t="s">
        <v>28303</v>
      </c>
    </row>
    <row r="2966" spans="1:6">
      <c r="A2966" s="133" t="s">
        <v>2050</v>
      </c>
      <c r="B2966" s="119">
        <v>0</v>
      </c>
      <c r="C2966" s="119">
        <v>23</v>
      </c>
      <c r="D2966" s="133" t="s">
        <v>8197</v>
      </c>
      <c r="E2966" s="135" t="s">
        <v>16987</v>
      </c>
      <c r="F2966" s="114" t="s">
        <v>28306</v>
      </c>
    </row>
    <row r="2967" spans="1:6">
      <c r="A2967" s="133" t="s">
        <v>4259</v>
      </c>
      <c r="B2967" s="119">
        <v>0</v>
      </c>
      <c r="C2967" s="119">
        <v>10.5</v>
      </c>
      <c r="D2967" s="133" t="s">
        <v>8198</v>
      </c>
      <c r="E2967" s="135" t="s">
        <v>16988</v>
      </c>
      <c r="F2967" s="114" t="s">
        <v>20005</v>
      </c>
    </row>
    <row r="2968" spans="1:6">
      <c r="A2968" s="133" t="s">
        <v>5942</v>
      </c>
      <c r="B2968" s="119">
        <v>0</v>
      </c>
      <c r="C2968" s="119">
        <v>0</v>
      </c>
      <c r="D2968" s="133" t="s">
        <v>9706</v>
      </c>
      <c r="E2968" s="135" t="s">
        <v>16989</v>
      </c>
      <c r="F2968" s="114" t="s">
        <v>25147</v>
      </c>
    </row>
    <row r="2969" spans="1:6">
      <c r="A2969" s="133" t="s">
        <v>5943</v>
      </c>
      <c r="B2969" s="119">
        <v>3</v>
      </c>
      <c r="C2969" s="119">
        <v>42</v>
      </c>
      <c r="D2969" s="133" t="s">
        <v>9706</v>
      </c>
      <c r="E2969" s="135" t="s">
        <v>16990</v>
      </c>
      <c r="F2969" s="114" t="s">
        <v>20006</v>
      </c>
    </row>
    <row r="2970" spans="1:6">
      <c r="A2970" s="133" t="s">
        <v>4260</v>
      </c>
      <c r="B2970" s="119">
        <v>0</v>
      </c>
      <c r="C2970" s="119">
        <v>7</v>
      </c>
      <c r="D2970" s="133" t="s">
        <v>8199</v>
      </c>
      <c r="E2970" s="135" t="s">
        <v>16991</v>
      </c>
      <c r="F2970" s="114" t="s">
        <v>20007</v>
      </c>
    </row>
    <row r="2971" spans="1:6">
      <c r="A2971" s="133" t="s">
        <v>2056</v>
      </c>
      <c r="B2971" s="119">
        <v>6</v>
      </c>
      <c r="C2971" s="119">
        <v>34</v>
      </c>
      <c r="D2971" s="133" t="s">
        <v>8200</v>
      </c>
      <c r="E2971" s="135" t="s">
        <v>16992</v>
      </c>
      <c r="F2971" s="114" t="s">
        <v>25149</v>
      </c>
    </row>
    <row r="2972" spans="1:6">
      <c r="A2972" s="133" t="s">
        <v>2052</v>
      </c>
      <c r="B2972" s="119">
        <v>3</v>
      </c>
      <c r="C2972" s="119">
        <v>21</v>
      </c>
      <c r="D2972" s="133" t="s">
        <v>8201</v>
      </c>
      <c r="E2972" s="135" t="s">
        <v>16993</v>
      </c>
      <c r="F2972" s="114" t="s">
        <v>20008</v>
      </c>
    </row>
    <row r="2973" spans="1:6">
      <c r="A2973" s="133" t="s">
        <v>2043</v>
      </c>
      <c r="B2973" s="119">
        <v>1</v>
      </c>
      <c r="C2973" s="119">
        <v>100</v>
      </c>
      <c r="D2973" s="133" t="s">
        <v>8202</v>
      </c>
      <c r="E2973" s="135" t="s">
        <v>2044</v>
      </c>
      <c r="F2973" s="114" t="s">
        <v>20009</v>
      </c>
    </row>
    <row r="2974" spans="1:6">
      <c r="A2974" s="133" t="s">
        <v>2047</v>
      </c>
      <c r="B2974" s="119">
        <v>0</v>
      </c>
      <c r="C2974" s="119">
        <v>21</v>
      </c>
      <c r="D2974" s="133" t="s">
        <v>8203</v>
      </c>
      <c r="E2974" s="135" t="s">
        <v>16994</v>
      </c>
      <c r="F2974" s="114" t="s">
        <v>20887</v>
      </c>
    </row>
    <row r="2975" spans="1:6">
      <c r="A2975" s="133" t="s">
        <v>2048</v>
      </c>
      <c r="B2975" s="119">
        <v>9</v>
      </c>
      <c r="C2975" s="119">
        <v>21</v>
      </c>
      <c r="D2975" s="133" t="s">
        <v>8204</v>
      </c>
      <c r="E2975" s="135" t="s">
        <v>16995</v>
      </c>
      <c r="F2975" s="114" t="s">
        <v>20010</v>
      </c>
    </row>
    <row r="2976" spans="1:6">
      <c r="A2976" s="133" t="s">
        <v>2053</v>
      </c>
      <c r="B2976" s="119">
        <v>0</v>
      </c>
      <c r="C2976" s="119">
        <v>7</v>
      </c>
      <c r="D2976" s="133" t="s">
        <v>8205</v>
      </c>
      <c r="E2976" s="135" t="s">
        <v>16996</v>
      </c>
      <c r="F2976" s="114" t="s">
        <v>20011</v>
      </c>
    </row>
    <row r="2977" spans="1:6">
      <c r="A2977" s="133" t="s">
        <v>2054</v>
      </c>
      <c r="B2977" s="119">
        <v>0</v>
      </c>
      <c r="C2977" s="119">
        <v>7</v>
      </c>
      <c r="D2977" s="133" t="s">
        <v>8206</v>
      </c>
      <c r="E2977" s="135" t="s">
        <v>16997</v>
      </c>
      <c r="F2977" s="114" t="s">
        <v>20012</v>
      </c>
    </row>
    <row r="2978" spans="1:6">
      <c r="A2978" s="133" t="s">
        <v>5944</v>
      </c>
      <c r="B2978" s="119">
        <v>0</v>
      </c>
      <c r="C2978" s="119">
        <v>63</v>
      </c>
      <c r="D2978" s="133" t="s">
        <v>21578</v>
      </c>
      <c r="E2978" s="135" t="s">
        <v>16998</v>
      </c>
      <c r="F2978" s="114" t="s">
        <v>20013</v>
      </c>
    </row>
    <row r="2979" spans="1:6">
      <c r="A2979" s="133" t="s">
        <v>9964</v>
      </c>
      <c r="B2979" s="119">
        <v>0</v>
      </c>
      <c r="C2979" s="119">
        <v>57</v>
      </c>
      <c r="D2979" s="133" t="s">
        <v>9934</v>
      </c>
      <c r="E2979" s="135" t="s">
        <v>16999</v>
      </c>
      <c r="F2979" s="114" t="s">
        <v>20014</v>
      </c>
    </row>
    <row r="2980" spans="1:6">
      <c r="A2980" s="133" t="s">
        <v>24142</v>
      </c>
      <c r="B2980" s="119">
        <v>0</v>
      </c>
      <c r="C2980" s="119">
        <v>0</v>
      </c>
      <c r="D2980" s="133" t="s">
        <v>24143</v>
      </c>
      <c r="E2980" s="135" t="s">
        <v>24144</v>
      </c>
      <c r="F2980" s="114" t="s">
        <v>20015</v>
      </c>
    </row>
    <row r="2981" spans="1:6">
      <c r="A2981" s="133" t="s">
        <v>5038</v>
      </c>
      <c r="B2981" s="119">
        <v>0</v>
      </c>
      <c r="C2981" s="119">
        <v>8.5</v>
      </c>
      <c r="D2981" s="133" t="s">
        <v>9010</v>
      </c>
      <c r="E2981" s="135" t="s">
        <v>17000</v>
      </c>
      <c r="F2981" s="114" t="s">
        <v>20016</v>
      </c>
    </row>
    <row r="2982" spans="1:6">
      <c r="A2982" s="133" t="s">
        <v>5039</v>
      </c>
      <c r="B2982" s="119">
        <v>13</v>
      </c>
      <c r="C2982" s="119">
        <v>5.8</v>
      </c>
      <c r="D2982" s="133" t="s">
        <v>9011</v>
      </c>
      <c r="E2982" s="135" t="s">
        <v>17001</v>
      </c>
      <c r="F2982" s="114" t="s">
        <v>20017</v>
      </c>
    </row>
    <row r="2983" spans="1:6">
      <c r="A2983" s="133" t="s">
        <v>5040</v>
      </c>
      <c r="B2983" s="119">
        <v>9</v>
      </c>
      <c r="C2983" s="119">
        <v>5.8</v>
      </c>
      <c r="D2983" s="133" t="s">
        <v>9012</v>
      </c>
      <c r="E2983" s="135" t="s">
        <v>17002</v>
      </c>
      <c r="F2983" s="114" t="s">
        <v>20018</v>
      </c>
    </row>
    <row r="2984" spans="1:6">
      <c r="A2984" s="133" t="s">
        <v>4151</v>
      </c>
      <c r="B2984" s="119">
        <v>0</v>
      </c>
      <c r="C2984" s="119">
        <v>30</v>
      </c>
      <c r="D2984" s="133" t="s">
        <v>8207</v>
      </c>
      <c r="E2984" s="135" t="s">
        <v>28071</v>
      </c>
      <c r="F2984" s="114" t="s">
        <v>20019</v>
      </c>
    </row>
    <row r="2985" spans="1:6">
      <c r="A2985" s="133" t="s">
        <v>28266</v>
      </c>
      <c r="B2985" s="119">
        <v>3</v>
      </c>
      <c r="C2985" s="119">
        <v>27.3</v>
      </c>
      <c r="D2985" s="133" t="s">
        <v>8207</v>
      </c>
      <c r="E2985" s="135" t="s">
        <v>28267</v>
      </c>
      <c r="F2985" s="114" t="s">
        <v>20020</v>
      </c>
    </row>
    <row r="2986" spans="1:6">
      <c r="A2986" s="133" t="s">
        <v>29794</v>
      </c>
      <c r="B2986" s="119">
        <v>2</v>
      </c>
      <c r="C2986" s="119">
        <v>65</v>
      </c>
      <c r="D2986" s="133" t="s">
        <v>9013</v>
      </c>
      <c r="E2986" s="135" t="s">
        <v>17003</v>
      </c>
      <c r="F2986" s="114" t="s">
        <v>20021</v>
      </c>
    </row>
    <row r="2987" spans="1:6">
      <c r="A2987" s="133" t="s">
        <v>9935</v>
      </c>
      <c r="B2987" s="119">
        <v>3</v>
      </c>
      <c r="C2987" s="119">
        <v>22</v>
      </c>
      <c r="D2987" s="133" t="s">
        <v>9936</v>
      </c>
      <c r="E2987" s="135" t="s">
        <v>17004</v>
      </c>
      <c r="F2987" s="114" t="s">
        <v>20022</v>
      </c>
    </row>
    <row r="2988" spans="1:6">
      <c r="A2988" s="133" t="s">
        <v>9937</v>
      </c>
      <c r="B2988" s="119">
        <v>1</v>
      </c>
      <c r="C2988" s="119">
        <v>22</v>
      </c>
      <c r="D2988" s="133" t="s">
        <v>9938</v>
      </c>
      <c r="E2988" s="135" t="s">
        <v>17005</v>
      </c>
      <c r="F2988" s="114" t="s">
        <v>28309</v>
      </c>
    </row>
    <row r="2989" spans="1:6">
      <c r="A2989" s="133" t="s">
        <v>4153</v>
      </c>
      <c r="B2989" s="119">
        <v>7</v>
      </c>
      <c r="C2989" s="119">
        <v>70</v>
      </c>
      <c r="D2989" s="133" t="s">
        <v>8208</v>
      </c>
      <c r="E2989" s="135" t="s">
        <v>4154</v>
      </c>
      <c r="F2989" s="114" t="s">
        <v>20023</v>
      </c>
    </row>
    <row r="2990" spans="1:6">
      <c r="A2990" s="133" t="s">
        <v>4155</v>
      </c>
      <c r="B2990" s="119">
        <v>0</v>
      </c>
      <c r="C2990" s="119">
        <v>22.5</v>
      </c>
      <c r="D2990" s="133" t="s">
        <v>8209</v>
      </c>
      <c r="E2990" s="135" t="s">
        <v>17006</v>
      </c>
      <c r="F2990" s="114" t="s">
        <v>20024</v>
      </c>
    </row>
    <row r="2991" spans="1:6">
      <c r="A2991" s="133" t="s">
        <v>4156</v>
      </c>
      <c r="B2991" s="119">
        <v>2</v>
      </c>
      <c r="C2991" s="119">
        <v>22.5</v>
      </c>
      <c r="D2991" s="133" t="s">
        <v>8210</v>
      </c>
      <c r="E2991" s="135" t="s">
        <v>17007</v>
      </c>
      <c r="F2991" s="114" t="s">
        <v>28311</v>
      </c>
    </row>
    <row r="2992" spans="1:6">
      <c r="A2992" s="133" t="s">
        <v>28268</v>
      </c>
      <c r="B2992" s="119">
        <v>2</v>
      </c>
      <c r="C2992" s="119">
        <v>15</v>
      </c>
      <c r="D2992" s="133" t="s">
        <v>28269</v>
      </c>
      <c r="E2992" s="135" t="s">
        <v>28270</v>
      </c>
      <c r="F2992" s="114" t="s">
        <v>28314</v>
      </c>
    </row>
    <row r="2993" spans="1:6">
      <c r="A2993" s="133" t="s">
        <v>28271</v>
      </c>
      <c r="B2993" s="119">
        <v>1</v>
      </c>
      <c r="C2993" s="119">
        <v>15</v>
      </c>
      <c r="D2993" s="133" t="s">
        <v>28272</v>
      </c>
      <c r="E2993" s="135" t="s">
        <v>28273</v>
      </c>
      <c r="F2993" s="114" t="s">
        <v>28317</v>
      </c>
    </row>
    <row r="2994" spans="1:6">
      <c r="A2994" s="133" t="s">
        <v>4157</v>
      </c>
      <c r="B2994" s="119">
        <v>0</v>
      </c>
      <c r="C2994" s="119">
        <v>24</v>
      </c>
      <c r="D2994" s="133" t="s">
        <v>8211</v>
      </c>
      <c r="E2994" s="135" t="s">
        <v>17008</v>
      </c>
      <c r="F2994" s="114" t="s">
        <v>28320</v>
      </c>
    </row>
    <row r="2995" spans="1:6">
      <c r="A2995" s="133" t="s">
        <v>5945</v>
      </c>
      <c r="B2995" s="119">
        <v>0</v>
      </c>
      <c r="C2995" s="119">
        <v>0</v>
      </c>
      <c r="D2995" s="133" t="s">
        <v>9707</v>
      </c>
      <c r="E2995" s="135" t="s">
        <v>5946</v>
      </c>
      <c r="F2995" s="114" t="s">
        <v>20025</v>
      </c>
    </row>
    <row r="2996" spans="1:6">
      <c r="A2996" s="133" t="s">
        <v>5947</v>
      </c>
      <c r="B2996" s="119">
        <v>0</v>
      </c>
      <c r="C2996" s="119">
        <v>0</v>
      </c>
      <c r="D2996" s="133" t="s">
        <v>9708</v>
      </c>
      <c r="E2996" s="135" t="s">
        <v>17009</v>
      </c>
      <c r="F2996" s="114" t="s">
        <v>20026</v>
      </c>
    </row>
    <row r="2997" spans="1:6">
      <c r="A2997" s="133" t="s">
        <v>5948</v>
      </c>
      <c r="B2997" s="119">
        <v>0</v>
      </c>
      <c r="C2997" s="119">
        <v>0</v>
      </c>
      <c r="D2997" s="133" t="s">
        <v>9709</v>
      </c>
      <c r="E2997" s="135" t="s">
        <v>17010</v>
      </c>
      <c r="F2997" s="114" t="s">
        <v>20027</v>
      </c>
    </row>
    <row r="2998" spans="1:6">
      <c r="A2998" s="133" t="s">
        <v>1907</v>
      </c>
      <c r="B2998" s="119">
        <v>0</v>
      </c>
      <c r="C2998" s="119">
        <v>38</v>
      </c>
      <c r="D2998" s="133" t="s">
        <v>8212</v>
      </c>
      <c r="E2998" s="135" t="s">
        <v>17011</v>
      </c>
      <c r="F2998" s="114" t="s">
        <v>20028</v>
      </c>
    </row>
    <row r="2999" spans="1:6">
      <c r="A2999" s="133" t="s">
        <v>5949</v>
      </c>
      <c r="B2999" s="119">
        <v>2</v>
      </c>
      <c r="C2999" s="119">
        <v>10</v>
      </c>
      <c r="D2999" s="133" t="s">
        <v>9710</v>
      </c>
      <c r="E2999" s="135" t="s">
        <v>17012</v>
      </c>
      <c r="F2999" s="114" t="s">
        <v>28323</v>
      </c>
    </row>
    <row r="3000" spans="1:6">
      <c r="A3000" s="133" t="s">
        <v>5950</v>
      </c>
      <c r="B3000" s="119">
        <v>2</v>
      </c>
      <c r="C3000" s="119">
        <v>10</v>
      </c>
      <c r="D3000" s="133" t="s">
        <v>9711</v>
      </c>
      <c r="E3000" s="135" t="s">
        <v>17013</v>
      </c>
      <c r="F3000" s="114" t="s">
        <v>28326</v>
      </c>
    </row>
    <row r="3001" spans="1:6">
      <c r="A3001" s="133" t="s">
        <v>21471</v>
      </c>
      <c r="B3001" s="119">
        <v>0</v>
      </c>
      <c r="C3001" s="119">
        <v>30</v>
      </c>
      <c r="D3001" s="133" t="s">
        <v>21472</v>
      </c>
      <c r="E3001" s="135" t="s">
        <v>21473</v>
      </c>
      <c r="F3001" s="114" t="s">
        <v>28329</v>
      </c>
    </row>
    <row r="3002" spans="1:6">
      <c r="A3002" s="133" t="s">
        <v>1941</v>
      </c>
      <c r="B3002" s="119">
        <v>0</v>
      </c>
      <c r="C3002" s="119">
        <v>13</v>
      </c>
      <c r="D3002" s="133" t="s">
        <v>8213</v>
      </c>
      <c r="E3002" s="135" t="s">
        <v>17014</v>
      </c>
      <c r="F3002" s="114" t="s">
        <v>20029</v>
      </c>
    </row>
    <row r="3003" spans="1:6">
      <c r="A3003" s="133" t="s">
        <v>1921</v>
      </c>
      <c r="B3003" s="119">
        <v>5</v>
      </c>
      <c r="C3003" s="119">
        <v>30</v>
      </c>
      <c r="D3003" s="133" t="s">
        <v>8214</v>
      </c>
      <c r="E3003" s="135" t="s">
        <v>17015</v>
      </c>
      <c r="F3003" s="114" t="s">
        <v>20030</v>
      </c>
    </row>
    <row r="3004" spans="1:6">
      <c r="A3004" s="133" t="s">
        <v>4261</v>
      </c>
      <c r="B3004" s="119">
        <v>6</v>
      </c>
      <c r="C3004" s="119">
        <v>10</v>
      </c>
      <c r="D3004" s="133" t="s">
        <v>8215</v>
      </c>
      <c r="E3004" s="135" t="s">
        <v>4262</v>
      </c>
      <c r="F3004" s="114" t="s">
        <v>20031</v>
      </c>
    </row>
    <row r="3005" spans="1:6">
      <c r="A3005" s="133" t="s">
        <v>1912</v>
      </c>
      <c r="B3005" s="119">
        <v>0</v>
      </c>
      <c r="C3005" s="119">
        <v>90</v>
      </c>
      <c r="D3005" s="133" t="s">
        <v>8216</v>
      </c>
      <c r="E3005" s="135" t="s">
        <v>17016</v>
      </c>
      <c r="F3005" s="114" t="s">
        <v>20032</v>
      </c>
    </row>
    <row r="3006" spans="1:6">
      <c r="A3006" s="133" t="s">
        <v>1911</v>
      </c>
      <c r="B3006" s="119">
        <v>0</v>
      </c>
      <c r="C3006" s="119">
        <v>80</v>
      </c>
      <c r="D3006" s="133" t="s">
        <v>8217</v>
      </c>
      <c r="E3006" s="135" t="s">
        <v>17017</v>
      </c>
      <c r="F3006" s="114" t="s">
        <v>23916</v>
      </c>
    </row>
    <row r="3007" spans="1:6">
      <c r="A3007" s="133" t="s">
        <v>5951</v>
      </c>
      <c r="B3007" s="119">
        <v>0</v>
      </c>
      <c r="C3007" s="119">
        <v>91</v>
      </c>
      <c r="D3007" s="133" t="s">
        <v>9712</v>
      </c>
      <c r="E3007" s="135" t="s">
        <v>17018</v>
      </c>
      <c r="F3007" s="114" t="s">
        <v>17096</v>
      </c>
    </row>
    <row r="3008" spans="1:6">
      <c r="A3008" s="133" t="s">
        <v>1930</v>
      </c>
      <c r="B3008" s="119">
        <v>4</v>
      </c>
      <c r="C3008" s="119">
        <v>9</v>
      </c>
      <c r="D3008" s="133" t="s">
        <v>8218</v>
      </c>
      <c r="E3008" s="135" t="s">
        <v>17019</v>
      </c>
      <c r="F3008" s="114" t="s">
        <v>17097</v>
      </c>
    </row>
    <row r="3009" spans="1:6">
      <c r="A3009" s="133" t="s">
        <v>1931</v>
      </c>
      <c r="B3009" s="119">
        <v>6</v>
      </c>
      <c r="C3009" s="119">
        <v>9</v>
      </c>
      <c r="D3009" s="133" t="s">
        <v>8219</v>
      </c>
      <c r="E3009" s="135" t="s">
        <v>17020</v>
      </c>
      <c r="F3009" s="114" t="s">
        <v>17098</v>
      </c>
    </row>
    <row r="3010" spans="1:6">
      <c r="A3010" s="133" t="s">
        <v>1920</v>
      </c>
      <c r="B3010" s="119">
        <v>0</v>
      </c>
      <c r="C3010" s="119">
        <v>23</v>
      </c>
      <c r="D3010" s="133" t="s">
        <v>8220</v>
      </c>
      <c r="E3010" s="135" t="s">
        <v>17021</v>
      </c>
      <c r="F3010" s="114" t="s">
        <v>28332</v>
      </c>
    </row>
    <row r="3011" spans="1:6">
      <c r="A3011" s="133" t="s">
        <v>1934</v>
      </c>
      <c r="B3011" s="119">
        <v>0</v>
      </c>
      <c r="C3011" s="119">
        <v>6</v>
      </c>
      <c r="D3011" s="133" t="s">
        <v>8221</v>
      </c>
      <c r="E3011" s="135" t="s">
        <v>1935</v>
      </c>
      <c r="F3011" s="114" t="s">
        <v>17099</v>
      </c>
    </row>
    <row r="3012" spans="1:6">
      <c r="A3012" s="133" t="s">
        <v>5952</v>
      </c>
      <c r="B3012" s="119">
        <v>0</v>
      </c>
      <c r="C3012" s="119">
        <v>0</v>
      </c>
      <c r="D3012" s="133"/>
      <c r="E3012" s="135" t="s">
        <v>5953</v>
      </c>
      <c r="F3012" s="114" t="s">
        <v>17100</v>
      </c>
    </row>
    <row r="3013" spans="1:6">
      <c r="A3013" s="133" t="s">
        <v>1936</v>
      </c>
      <c r="B3013" s="119">
        <v>0</v>
      </c>
      <c r="C3013" s="119">
        <v>5.2</v>
      </c>
      <c r="D3013" s="133" t="s">
        <v>7085</v>
      </c>
      <c r="E3013" s="135" t="s">
        <v>17022</v>
      </c>
      <c r="F3013" s="114" t="s">
        <v>20033</v>
      </c>
    </row>
    <row r="3014" spans="1:6">
      <c r="A3014" s="133" t="s">
        <v>1937</v>
      </c>
      <c r="B3014" s="119">
        <v>0</v>
      </c>
      <c r="C3014" s="119">
        <v>5</v>
      </c>
      <c r="D3014" s="133" t="s">
        <v>7085</v>
      </c>
      <c r="E3014" s="135" t="s">
        <v>17023</v>
      </c>
      <c r="F3014" s="114" t="s">
        <v>20034</v>
      </c>
    </row>
    <row r="3015" spans="1:6">
      <c r="A3015" s="133" t="s">
        <v>5954</v>
      </c>
      <c r="B3015" s="119">
        <v>0</v>
      </c>
      <c r="C3015" s="119">
        <v>0</v>
      </c>
      <c r="D3015" s="133"/>
      <c r="E3015" s="135" t="s">
        <v>17024</v>
      </c>
      <c r="F3015" s="114" t="s">
        <v>20044</v>
      </c>
    </row>
    <row r="3016" spans="1:6">
      <c r="A3016" s="133" t="s">
        <v>5955</v>
      </c>
      <c r="B3016" s="119">
        <v>0</v>
      </c>
      <c r="C3016" s="119">
        <v>0</v>
      </c>
      <c r="D3016" s="133"/>
      <c r="E3016" s="135" t="s">
        <v>17025</v>
      </c>
      <c r="F3016" s="114" t="s">
        <v>20045</v>
      </c>
    </row>
    <row r="3017" spans="1:6">
      <c r="A3017" s="133" t="s">
        <v>1905</v>
      </c>
      <c r="B3017" s="119">
        <v>0</v>
      </c>
      <c r="C3017" s="119">
        <v>39</v>
      </c>
      <c r="D3017" s="133" t="s">
        <v>8222</v>
      </c>
      <c r="E3017" s="135" t="s">
        <v>17026</v>
      </c>
      <c r="F3017" s="114" t="s">
        <v>20046</v>
      </c>
    </row>
    <row r="3018" spans="1:6">
      <c r="A3018" s="133" t="s">
        <v>5956</v>
      </c>
      <c r="B3018" s="119">
        <v>0</v>
      </c>
      <c r="C3018" s="119">
        <v>0</v>
      </c>
      <c r="D3018" s="133" t="s">
        <v>9713</v>
      </c>
      <c r="E3018" s="135" t="s">
        <v>17027</v>
      </c>
      <c r="F3018" s="114" t="s">
        <v>20047</v>
      </c>
    </row>
    <row r="3019" spans="1:6">
      <c r="A3019" s="133" t="s">
        <v>5957</v>
      </c>
      <c r="B3019" s="119">
        <v>0</v>
      </c>
      <c r="C3019" s="119">
        <v>0</v>
      </c>
      <c r="D3019" s="133" t="s">
        <v>22273</v>
      </c>
      <c r="E3019" s="135" t="s">
        <v>17028</v>
      </c>
      <c r="F3019" s="114" t="s">
        <v>20048</v>
      </c>
    </row>
    <row r="3020" spans="1:6">
      <c r="A3020" s="133" t="s">
        <v>4263</v>
      </c>
      <c r="B3020" s="119">
        <v>0</v>
      </c>
      <c r="C3020" s="119">
        <v>50</v>
      </c>
      <c r="D3020" s="133" t="s">
        <v>8223</v>
      </c>
      <c r="E3020" s="135" t="s">
        <v>17029</v>
      </c>
      <c r="F3020" s="114" t="s">
        <v>20049</v>
      </c>
    </row>
    <row r="3021" spans="1:6">
      <c r="A3021" s="133" t="s">
        <v>1909</v>
      </c>
      <c r="B3021" s="119">
        <v>0</v>
      </c>
      <c r="C3021" s="119">
        <v>116</v>
      </c>
      <c r="D3021" s="133" t="s">
        <v>8224</v>
      </c>
      <c r="E3021" s="135" t="s">
        <v>1910</v>
      </c>
      <c r="F3021" s="114" t="s">
        <v>20050</v>
      </c>
    </row>
    <row r="3022" spans="1:6">
      <c r="A3022" s="133" t="s">
        <v>1913</v>
      </c>
      <c r="B3022" s="119">
        <v>3</v>
      </c>
      <c r="C3022" s="119">
        <v>32</v>
      </c>
      <c r="D3022" s="133" t="s">
        <v>8225</v>
      </c>
      <c r="E3022" s="135" t="s">
        <v>17030</v>
      </c>
      <c r="F3022" s="114" t="s">
        <v>20051</v>
      </c>
    </row>
    <row r="3023" spans="1:6">
      <c r="A3023" s="133" t="s">
        <v>1914</v>
      </c>
      <c r="B3023" s="119">
        <v>3</v>
      </c>
      <c r="C3023" s="119">
        <v>32</v>
      </c>
      <c r="D3023" s="133" t="s">
        <v>8226</v>
      </c>
      <c r="E3023" s="135" t="s">
        <v>17031</v>
      </c>
      <c r="F3023" s="114" t="s">
        <v>20052</v>
      </c>
    </row>
    <row r="3024" spans="1:6">
      <c r="A3024" s="133" t="s">
        <v>1932</v>
      </c>
      <c r="B3024" s="119">
        <v>0</v>
      </c>
      <c r="C3024" s="119">
        <v>14</v>
      </c>
      <c r="D3024" s="133" t="s">
        <v>8227</v>
      </c>
      <c r="E3024" s="135" t="s">
        <v>1933</v>
      </c>
      <c r="F3024" s="114" t="s">
        <v>20053</v>
      </c>
    </row>
    <row r="3025" spans="1:6">
      <c r="A3025" s="133" t="s">
        <v>1938</v>
      </c>
      <c r="B3025" s="119">
        <v>0</v>
      </c>
      <c r="C3025" s="119">
        <v>23</v>
      </c>
      <c r="D3025" s="133" t="s">
        <v>8228</v>
      </c>
      <c r="E3025" s="135" t="s">
        <v>17032</v>
      </c>
      <c r="F3025" s="114" t="s">
        <v>20054</v>
      </c>
    </row>
    <row r="3026" spans="1:6">
      <c r="A3026" s="133" t="s">
        <v>4264</v>
      </c>
      <c r="B3026" s="119">
        <v>3</v>
      </c>
      <c r="C3026" s="119">
        <v>10</v>
      </c>
      <c r="D3026" s="133" t="s">
        <v>8229</v>
      </c>
      <c r="E3026" s="135" t="s">
        <v>17033</v>
      </c>
      <c r="F3026" s="114" t="s">
        <v>20055</v>
      </c>
    </row>
    <row r="3027" spans="1:6">
      <c r="A3027" s="133" t="s">
        <v>4265</v>
      </c>
      <c r="B3027" s="119">
        <v>0</v>
      </c>
      <c r="C3027" s="119">
        <v>10</v>
      </c>
      <c r="D3027" s="133" t="s">
        <v>8230</v>
      </c>
      <c r="E3027" s="135" t="s">
        <v>17034</v>
      </c>
      <c r="F3027" s="114" t="s">
        <v>20056</v>
      </c>
    </row>
    <row r="3028" spans="1:6">
      <c r="A3028" s="133" t="s">
        <v>5178</v>
      </c>
      <c r="B3028" s="119">
        <v>6</v>
      </c>
      <c r="C3028" s="119">
        <v>77</v>
      </c>
      <c r="D3028" s="133" t="s">
        <v>9065</v>
      </c>
      <c r="E3028" s="135" t="s">
        <v>17035</v>
      </c>
      <c r="F3028" s="114" t="s">
        <v>20057</v>
      </c>
    </row>
    <row r="3029" spans="1:6">
      <c r="A3029" s="133" t="s">
        <v>5179</v>
      </c>
      <c r="B3029" s="119">
        <v>0</v>
      </c>
      <c r="C3029" s="119">
        <v>73</v>
      </c>
      <c r="D3029" s="133" t="s">
        <v>9066</v>
      </c>
      <c r="E3029" s="135" t="s">
        <v>17036</v>
      </c>
      <c r="F3029" s="114" t="s">
        <v>20058</v>
      </c>
    </row>
    <row r="3030" spans="1:6">
      <c r="A3030" s="133" t="s">
        <v>5180</v>
      </c>
      <c r="B3030" s="119">
        <v>1</v>
      </c>
      <c r="C3030" s="119">
        <v>68</v>
      </c>
      <c r="D3030" s="133" t="s">
        <v>9067</v>
      </c>
      <c r="E3030" s="135" t="s">
        <v>17037</v>
      </c>
      <c r="F3030" s="114" t="s">
        <v>20059</v>
      </c>
    </row>
    <row r="3031" spans="1:6">
      <c r="A3031" s="133" t="s">
        <v>5181</v>
      </c>
      <c r="B3031" s="119">
        <v>1</v>
      </c>
      <c r="C3031" s="119">
        <v>130</v>
      </c>
      <c r="D3031" s="133" t="s">
        <v>9068</v>
      </c>
      <c r="E3031" s="135" t="s">
        <v>17038</v>
      </c>
      <c r="F3031" s="114" t="s">
        <v>20060</v>
      </c>
    </row>
    <row r="3032" spans="1:6">
      <c r="A3032" s="133" t="s">
        <v>1915</v>
      </c>
      <c r="B3032" s="119">
        <v>0</v>
      </c>
      <c r="C3032" s="119">
        <v>25</v>
      </c>
      <c r="D3032" s="133" t="s">
        <v>8231</v>
      </c>
      <c r="E3032" s="135" t="s">
        <v>17039</v>
      </c>
      <c r="F3032" s="114" t="s">
        <v>20061</v>
      </c>
    </row>
    <row r="3033" spans="1:6">
      <c r="A3033" s="133" t="s">
        <v>1917</v>
      </c>
      <c r="B3033" s="119">
        <v>0</v>
      </c>
      <c r="C3033" s="119">
        <v>25</v>
      </c>
      <c r="D3033" s="133" t="s">
        <v>8232</v>
      </c>
      <c r="E3033" s="135" t="s">
        <v>17040</v>
      </c>
      <c r="F3033" s="114" t="s">
        <v>20062</v>
      </c>
    </row>
    <row r="3034" spans="1:6">
      <c r="A3034" s="133" t="s">
        <v>1928</v>
      </c>
      <c r="B3034" s="119">
        <v>0</v>
      </c>
      <c r="C3034" s="119">
        <v>14</v>
      </c>
      <c r="D3034" s="133" t="s">
        <v>8229</v>
      </c>
      <c r="E3034" s="135" t="s">
        <v>17041</v>
      </c>
      <c r="F3034" s="114" t="s">
        <v>20063</v>
      </c>
    </row>
    <row r="3035" spans="1:6">
      <c r="A3035" s="133" t="s">
        <v>1929</v>
      </c>
      <c r="B3035" s="119">
        <v>0</v>
      </c>
      <c r="C3035" s="119">
        <v>14</v>
      </c>
      <c r="D3035" s="133" t="s">
        <v>8230</v>
      </c>
      <c r="E3035" s="135" t="s">
        <v>17042</v>
      </c>
      <c r="F3035" s="114" t="s">
        <v>20064</v>
      </c>
    </row>
    <row r="3036" spans="1:6">
      <c r="A3036" s="133" t="s">
        <v>23785</v>
      </c>
      <c r="B3036" s="119">
        <v>0</v>
      </c>
      <c r="C3036" s="119">
        <v>58</v>
      </c>
      <c r="D3036" s="133" t="s">
        <v>23786</v>
      </c>
      <c r="E3036" s="135" t="s">
        <v>23787</v>
      </c>
      <c r="F3036" s="114" t="s">
        <v>20065</v>
      </c>
    </row>
    <row r="3037" spans="1:6">
      <c r="A3037" s="133" t="s">
        <v>23788</v>
      </c>
      <c r="B3037" s="119">
        <v>0</v>
      </c>
      <c r="C3037" s="119">
        <v>135</v>
      </c>
      <c r="D3037" s="133" t="s">
        <v>23789</v>
      </c>
      <c r="E3037" s="135" t="s">
        <v>23790</v>
      </c>
      <c r="F3037" s="114" t="s">
        <v>20066</v>
      </c>
    </row>
    <row r="3038" spans="1:6">
      <c r="A3038" s="133" t="s">
        <v>23791</v>
      </c>
      <c r="B3038" s="119">
        <v>0</v>
      </c>
      <c r="C3038" s="119">
        <v>235</v>
      </c>
      <c r="D3038" s="133" t="s">
        <v>23792</v>
      </c>
      <c r="E3038" s="135" t="s">
        <v>23793</v>
      </c>
      <c r="F3038" s="114" t="s">
        <v>20067</v>
      </c>
    </row>
    <row r="3039" spans="1:6">
      <c r="A3039" s="133" t="s">
        <v>23794</v>
      </c>
      <c r="B3039" s="119">
        <v>0</v>
      </c>
      <c r="C3039" s="119">
        <v>78</v>
      </c>
      <c r="D3039" s="133" t="s">
        <v>23795</v>
      </c>
      <c r="E3039" s="135" t="s">
        <v>23796</v>
      </c>
      <c r="F3039" s="114" t="s">
        <v>20068</v>
      </c>
    </row>
    <row r="3040" spans="1:6">
      <c r="A3040" s="133" t="s">
        <v>23797</v>
      </c>
      <c r="B3040" s="119">
        <v>3</v>
      </c>
      <c r="C3040" s="119">
        <v>78</v>
      </c>
      <c r="D3040" s="133" t="s">
        <v>23798</v>
      </c>
      <c r="E3040" s="135" t="s">
        <v>23799</v>
      </c>
      <c r="F3040" s="114" t="s">
        <v>20069</v>
      </c>
    </row>
    <row r="3041" spans="1:6">
      <c r="A3041" s="133" t="s">
        <v>5958</v>
      </c>
      <c r="B3041" s="119">
        <v>0</v>
      </c>
      <c r="C3041" s="119">
        <v>0</v>
      </c>
      <c r="D3041" s="133" t="s">
        <v>9714</v>
      </c>
      <c r="E3041" s="135" t="s">
        <v>17043</v>
      </c>
      <c r="F3041" s="114" t="s">
        <v>20070</v>
      </c>
    </row>
    <row r="3042" spans="1:6">
      <c r="A3042" s="133" t="s">
        <v>5959</v>
      </c>
      <c r="B3042" s="119">
        <v>0</v>
      </c>
      <c r="C3042" s="119">
        <v>0</v>
      </c>
      <c r="D3042" s="133" t="s">
        <v>9715</v>
      </c>
      <c r="E3042" s="135" t="s">
        <v>17044</v>
      </c>
      <c r="F3042" s="114" t="s">
        <v>20071</v>
      </c>
    </row>
    <row r="3043" spans="1:6">
      <c r="A3043" s="133" t="s">
        <v>5960</v>
      </c>
      <c r="B3043" s="119">
        <v>0</v>
      </c>
      <c r="C3043" s="119">
        <v>0</v>
      </c>
      <c r="D3043" s="133" t="s">
        <v>9716</v>
      </c>
      <c r="E3043" s="135" t="s">
        <v>17045</v>
      </c>
      <c r="F3043" s="114" t="s">
        <v>20072</v>
      </c>
    </row>
    <row r="3044" spans="1:6">
      <c r="A3044" s="133" t="s">
        <v>5961</v>
      </c>
      <c r="B3044" s="119">
        <v>0</v>
      </c>
      <c r="C3044" s="119">
        <v>0</v>
      </c>
      <c r="D3044" s="133" t="s">
        <v>9717</v>
      </c>
      <c r="E3044" s="135" t="s">
        <v>17046</v>
      </c>
      <c r="F3044" s="114" t="s">
        <v>20073</v>
      </c>
    </row>
    <row r="3045" spans="1:6">
      <c r="A3045" s="133" t="s">
        <v>5962</v>
      </c>
      <c r="B3045" s="119">
        <v>0</v>
      </c>
      <c r="C3045" s="119">
        <v>0</v>
      </c>
      <c r="D3045" s="133" t="s">
        <v>9718</v>
      </c>
      <c r="E3045" s="135" t="s">
        <v>5963</v>
      </c>
      <c r="F3045" s="114" t="s">
        <v>20074</v>
      </c>
    </row>
    <row r="3046" spans="1:6">
      <c r="A3046" s="133" t="s">
        <v>5964</v>
      </c>
      <c r="B3046" s="119">
        <v>0</v>
      </c>
      <c r="C3046" s="119">
        <v>0</v>
      </c>
      <c r="D3046" s="133" t="s">
        <v>9719</v>
      </c>
      <c r="E3046" s="135" t="s">
        <v>17047</v>
      </c>
      <c r="F3046" s="114" t="s">
        <v>20075</v>
      </c>
    </row>
    <row r="3047" spans="1:6">
      <c r="A3047" s="133" t="s">
        <v>5965</v>
      </c>
      <c r="B3047" s="119">
        <v>0</v>
      </c>
      <c r="C3047" s="119">
        <v>0</v>
      </c>
      <c r="D3047" s="133" t="s">
        <v>9720</v>
      </c>
      <c r="E3047" s="135" t="s">
        <v>5966</v>
      </c>
      <c r="F3047" s="114" t="s">
        <v>20076</v>
      </c>
    </row>
    <row r="3048" spans="1:6">
      <c r="A3048" s="133" t="s">
        <v>1971</v>
      </c>
      <c r="B3048" s="119">
        <v>0</v>
      </c>
      <c r="C3048" s="119">
        <v>11.7</v>
      </c>
      <c r="D3048" s="133" t="s">
        <v>8233</v>
      </c>
      <c r="E3048" s="135" t="s">
        <v>17048</v>
      </c>
      <c r="F3048" s="114" t="s">
        <v>20077</v>
      </c>
    </row>
    <row r="3049" spans="1:6">
      <c r="A3049" s="133" t="s">
        <v>5967</v>
      </c>
      <c r="B3049" s="119">
        <v>0</v>
      </c>
      <c r="C3049" s="119">
        <v>0</v>
      </c>
      <c r="D3049" s="133" t="s">
        <v>9721</v>
      </c>
      <c r="E3049" s="135" t="s">
        <v>17049</v>
      </c>
      <c r="F3049" s="114" t="s">
        <v>20078</v>
      </c>
    </row>
    <row r="3050" spans="1:6">
      <c r="A3050" s="133" t="s">
        <v>1973</v>
      </c>
      <c r="B3050" s="119">
        <v>4</v>
      </c>
      <c r="C3050" s="119">
        <v>15</v>
      </c>
      <c r="D3050" s="133" t="s">
        <v>8234</v>
      </c>
      <c r="E3050" s="135" t="s">
        <v>17050</v>
      </c>
      <c r="F3050" s="114" t="s">
        <v>20079</v>
      </c>
    </row>
    <row r="3051" spans="1:6">
      <c r="A3051" s="133" t="s">
        <v>5968</v>
      </c>
      <c r="B3051" s="119">
        <v>0</v>
      </c>
      <c r="C3051" s="119">
        <v>96</v>
      </c>
      <c r="D3051" s="133" t="s">
        <v>9722</v>
      </c>
      <c r="E3051" s="135" t="s">
        <v>17051</v>
      </c>
      <c r="F3051" s="114" t="s">
        <v>20080</v>
      </c>
    </row>
    <row r="3052" spans="1:6">
      <c r="A3052" s="133" t="s">
        <v>4266</v>
      </c>
      <c r="B3052" s="119">
        <v>0</v>
      </c>
      <c r="C3052" s="119">
        <v>130</v>
      </c>
      <c r="D3052" s="133" t="s">
        <v>8235</v>
      </c>
      <c r="E3052" s="135" t="s">
        <v>4267</v>
      </c>
      <c r="F3052" s="114" t="s">
        <v>20081</v>
      </c>
    </row>
    <row r="3053" spans="1:6">
      <c r="A3053" s="133" t="s">
        <v>1963</v>
      </c>
      <c r="B3053" s="119">
        <v>0</v>
      </c>
      <c r="C3053" s="119">
        <v>110</v>
      </c>
      <c r="D3053" s="133" t="s">
        <v>8236</v>
      </c>
      <c r="E3053" s="135" t="s">
        <v>17052</v>
      </c>
      <c r="F3053" s="114" t="s">
        <v>20082</v>
      </c>
    </row>
    <row r="3054" spans="1:6">
      <c r="A3054" s="133" t="s">
        <v>1965</v>
      </c>
      <c r="B3054" s="119">
        <v>0</v>
      </c>
      <c r="C3054" s="119">
        <v>110</v>
      </c>
      <c r="D3054" s="133" t="s">
        <v>8237</v>
      </c>
      <c r="E3054" s="135" t="s">
        <v>17053</v>
      </c>
      <c r="F3054" s="114" t="s">
        <v>20083</v>
      </c>
    </row>
    <row r="3055" spans="1:6">
      <c r="A3055" s="133" t="s">
        <v>1972</v>
      </c>
      <c r="B3055" s="119">
        <v>5</v>
      </c>
      <c r="C3055" s="119">
        <v>25</v>
      </c>
      <c r="D3055" s="133" t="s">
        <v>8238</v>
      </c>
      <c r="E3055" s="135" t="s">
        <v>17054</v>
      </c>
      <c r="F3055" s="114" t="s">
        <v>20084</v>
      </c>
    </row>
    <row r="3056" spans="1:6">
      <c r="A3056" s="133" t="s">
        <v>5969</v>
      </c>
      <c r="B3056" s="119">
        <v>0</v>
      </c>
      <c r="C3056" s="119">
        <v>0</v>
      </c>
      <c r="D3056" s="133"/>
      <c r="E3056" s="135" t="s">
        <v>5970</v>
      </c>
      <c r="F3056" s="114" t="s">
        <v>20085</v>
      </c>
    </row>
    <row r="3057" spans="1:6">
      <c r="A3057" s="133" t="s">
        <v>5971</v>
      </c>
      <c r="B3057" s="119">
        <v>0</v>
      </c>
      <c r="C3057" s="119">
        <v>0</v>
      </c>
      <c r="D3057" s="133"/>
      <c r="E3057" s="135" t="s">
        <v>5972</v>
      </c>
      <c r="F3057" s="114" t="s">
        <v>20086</v>
      </c>
    </row>
    <row r="3058" spans="1:6">
      <c r="A3058" s="133" t="s">
        <v>1988</v>
      </c>
      <c r="B3058" s="119">
        <v>8</v>
      </c>
      <c r="C3058" s="119">
        <v>38.28</v>
      </c>
      <c r="D3058" s="133" t="s">
        <v>8239</v>
      </c>
      <c r="E3058" s="135" t="s">
        <v>17055</v>
      </c>
      <c r="F3058" s="114" t="s">
        <v>20087</v>
      </c>
    </row>
    <row r="3059" spans="1:6">
      <c r="A3059" s="133" t="s">
        <v>1986</v>
      </c>
      <c r="B3059" s="119">
        <v>0</v>
      </c>
      <c r="C3059" s="119">
        <v>55</v>
      </c>
      <c r="D3059" s="133" t="s">
        <v>7085</v>
      </c>
      <c r="E3059" s="135" t="s">
        <v>17056</v>
      </c>
      <c r="F3059" s="114" t="s">
        <v>20088</v>
      </c>
    </row>
    <row r="3060" spans="1:6">
      <c r="A3060" s="133" t="s">
        <v>2018</v>
      </c>
      <c r="B3060" s="119">
        <v>8</v>
      </c>
      <c r="C3060" s="119">
        <v>13</v>
      </c>
      <c r="D3060" s="133" t="s">
        <v>8240</v>
      </c>
      <c r="E3060" s="135" t="s">
        <v>17057</v>
      </c>
      <c r="F3060" s="114" t="s">
        <v>20089</v>
      </c>
    </row>
    <row r="3061" spans="1:6">
      <c r="A3061" s="133" t="s">
        <v>2009</v>
      </c>
      <c r="B3061" s="119">
        <v>2</v>
      </c>
      <c r="C3061" s="119">
        <v>36</v>
      </c>
      <c r="D3061" s="133" t="s">
        <v>8241</v>
      </c>
      <c r="E3061" s="135" t="s">
        <v>17058</v>
      </c>
      <c r="F3061" s="114" t="s">
        <v>20090</v>
      </c>
    </row>
    <row r="3062" spans="1:6">
      <c r="A3062" s="133" t="s">
        <v>1996</v>
      </c>
      <c r="B3062" s="119">
        <v>1</v>
      </c>
      <c r="C3062" s="119">
        <v>79</v>
      </c>
      <c r="D3062" s="133" t="s">
        <v>8242</v>
      </c>
      <c r="E3062" s="135" t="s">
        <v>17059</v>
      </c>
      <c r="F3062" s="114" t="s">
        <v>20091</v>
      </c>
    </row>
    <row r="3063" spans="1:6">
      <c r="A3063" s="133" t="s">
        <v>1999</v>
      </c>
      <c r="B3063" s="119">
        <v>3</v>
      </c>
      <c r="C3063" s="119">
        <v>40</v>
      </c>
      <c r="D3063" s="133" t="s">
        <v>8243</v>
      </c>
      <c r="E3063" s="135" t="s">
        <v>17060</v>
      </c>
      <c r="F3063" s="114" t="s">
        <v>20092</v>
      </c>
    </row>
    <row r="3064" spans="1:6">
      <c r="A3064" s="133" t="s">
        <v>2000</v>
      </c>
      <c r="B3064" s="119">
        <v>0</v>
      </c>
      <c r="C3064" s="119">
        <v>40</v>
      </c>
      <c r="D3064" s="133" t="s">
        <v>8244</v>
      </c>
      <c r="E3064" s="135" t="s">
        <v>17061</v>
      </c>
      <c r="F3064" s="114" t="s">
        <v>20093</v>
      </c>
    </row>
    <row r="3065" spans="1:6">
      <c r="A3065" s="133" t="s">
        <v>2016</v>
      </c>
      <c r="B3065" s="119">
        <v>0</v>
      </c>
      <c r="C3065" s="119">
        <v>13.5</v>
      </c>
      <c r="D3065" s="133" t="s">
        <v>8245</v>
      </c>
      <c r="E3065" s="135" t="s">
        <v>17062</v>
      </c>
      <c r="F3065" s="114" t="s">
        <v>20094</v>
      </c>
    </row>
    <row r="3066" spans="1:6">
      <c r="A3066" s="133" t="s">
        <v>1989</v>
      </c>
      <c r="B3066" s="119">
        <v>24</v>
      </c>
      <c r="C3066" s="119">
        <v>44</v>
      </c>
      <c r="D3066" s="133" t="s">
        <v>8246</v>
      </c>
      <c r="E3066" s="135" t="s">
        <v>17063</v>
      </c>
      <c r="F3066" s="114" t="s">
        <v>20095</v>
      </c>
    </row>
    <row r="3067" spans="1:6">
      <c r="A3067" s="133" t="s">
        <v>2017</v>
      </c>
      <c r="B3067" s="119">
        <v>0</v>
      </c>
      <c r="C3067" s="119">
        <v>11</v>
      </c>
      <c r="D3067" s="133" t="s">
        <v>8247</v>
      </c>
      <c r="E3067" s="135" t="s">
        <v>17064</v>
      </c>
      <c r="F3067" s="114" t="s">
        <v>28335</v>
      </c>
    </row>
    <row r="3068" spans="1:6">
      <c r="A3068" s="133" t="s">
        <v>1997</v>
      </c>
      <c r="B3068" s="119">
        <v>3</v>
      </c>
      <c r="C3068" s="119">
        <v>124</v>
      </c>
      <c r="D3068" s="133" t="s">
        <v>8248</v>
      </c>
      <c r="E3068" s="135" t="s">
        <v>1998</v>
      </c>
      <c r="F3068" s="114" t="s">
        <v>20096</v>
      </c>
    </row>
    <row r="3069" spans="1:6">
      <c r="A3069" s="133" t="s">
        <v>2001</v>
      </c>
      <c r="B3069" s="119">
        <v>0</v>
      </c>
      <c r="C3069" s="119">
        <v>43</v>
      </c>
      <c r="D3069" s="133" t="s">
        <v>8249</v>
      </c>
      <c r="E3069" s="135" t="s">
        <v>17065</v>
      </c>
      <c r="F3069" s="114" t="s">
        <v>20097</v>
      </c>
    </row>
    <row r="3070" spans="1:6">
      <c r="A3070" s="133" t="s">
        <v>2002</v>
      </c>
      <c r="B3070" s="119">
        <v>1</v>
      </c>
      <c r="C3070" s="119">
        <v>43</v>
      </c>
      <c r="D3070" s="133" t="s">
        <v>8250</v>
      </c>
      <c r="E3070" s="135" t="s">
        <v>17066</v>
      </c>
      <c r="F3070" s="114" t="s">
        <v>20098</v>
      </c>
    </row>
    <row r="3071" spans="1:6">
      <c r="A3071" s="133" t="s">
        <v>4268</v>
      </c>
      <c r="B3071" s="119">
        <v>4</v>
      </c>
      <c r="C3071" s="119">
        <v>7</v>
      </c>
      <c r="D3071" s="133" t="s">
        <v>8251</v>
      </c>
      <c r="E3071" s="135" t="s">
        <v>17067</v>
      </c>
      <c r="F3071" s="114" t="s">
        <v>20099</v>
      </c>
    </row>
    <row r="3072" spans="1:6">
      <c r="A3072" s="133" t="s">
        <v>4269</v>
      </c>
      <c r="B3072" s="119">
        <v>5</v>
      </c>
      <c r="C3072" s="119">
        <v>7</v>
      </c>
      <c r="D3072" s="133" t="s">
        <v>8252</v>
      </c>
      <c r="E3072" s="135" t="s">
        <v>17068</v>
      </c>
      <c r="F3072" s="114" t="s">
        <v>17101</v>
      </c>
    </row>
    <row r="3073" spans="1:6">
      <c r="A3073" s="133" t="s">
        <v>5973</v>
      </c>
      <c r="B3073" s="119">
        <v>0</v>
      </c>
      <c r="C3073" s="119">
        <v>0</v>
      </c>
      <c r="D3073" s="133" t="s">
        <v>9723</v>
      </c>
      <c r="E3073" s="135" t="s">
        <v>17069</v>
      </c>
      <c r="F3073" s="114" t="s">
        <v>17102</v>
      </c>
    </row>
    <row r="3074" spans="1:6">
      <c r="A3074" s="133" t="s">
        <v>5974</v>
      </c>
      <c r="B3074" s="119">
        <v>0</v>
      </c>
      <c r="C3074" s="119">
        <v>28</v>
      </c>
      <c r="D3074" s="133" t="s">
        <v>9724</v>
      </c>
      <c r="E3074" s="135" t="s">
        <v>17070</v>
      </c>
      <c r="F3074" s="114" t="s">
        <v>28338</v>
      </c>
    </row>
    <row r="3075" spans="1:6">
      <c r="A3075" s="133" t="s">
        <v>29760</v>
      </c>
      <c r="B3075" s="119">
        <v>3</v>
      </c>
      <c r="C3075" s="119">
        <v>7</v>
      </c>
      <c r="D3075" s="133" t="s">
        <v>28284</v>
      </c>
      <c r="E3075" s="135" t="s">
        <v>28285</v>
      </c>
      <c r="F3075" s="114" t="s">
        <v>28341</v>
      </c>
    </row>
    <row r="3076" spans="1:6">
      <c r="A3076" s="133" t="s">
        <v>28274</v>
      </c>
      <c r="B3076" s="119">
        <v>9</v>
      </c>
      <c r="C3076" s="119">
        <v>6</v>
      </c>
      <c r="D3076" s="133" t="s">
        <v>28275</v>
      </c>
      <c r="E3076" s="135" t="s">
        <v>28276</v>
      </c>
      <c r="F3076" s="114" t="s">
        <v>24077</v>
      </c>
    </row>
    <row r="3077" spans="1:6">
      <c r="A3077" s="133" t="s">
        <v>28277</v>
      </c>
      <c r="B3077" s="119">
        <v>7</v>
      </c>
      <c r="C3077" s="119">
        <v>6</v>
      </c>
      <c r="D3077" s="133" t="s">
        <v>28278</v>
      </c>
      <c r="E3077" s="135" t="s">
        <v>28279</v>
      </c>
      <c r="F3077" s="114" t="s">
        <v>24080</v>
      </c>
    </row>
    <row r="3078" spans="1:6">
      <c r="A3078" s="133" t="s">
        <v>4143</v>
      </c>
      <c r="B3078" s="119">
        <v>15</v>
      </c>
      <c r="C3078" s="119">
        <v>8</v>
      </c>
      <c r="D3078" s="133" t="s">
        <v>8253</v>
      </c>
      <c r="E3078" s="135" t="s">
        <v>17071</v>
      </c>
      <c r="F3078" s="114" t="s">
        <v>20100</v>
      </c>
    </row>
    <row r="3079" spans="1:6">
      <c r="A3079" s="133" t="s">
        <v>4145</v>
      </c>
      <c r="B3079" s="119">
        <v>7</v>
      </c>
      <c r="C3079" s="119">
        <v>3.1</v>
      </c>
      <c r="D3079" s="133" t="s">
        <v>8254</v>
      </c>
      <c r="E3079" s="135" t="s">
        <v>17072</v>
      </c>
      <c r="F3079" s="114" t="s">
        <v>17103</v>
      </c>
    </row>
    <row r="3080" spans="1:6">
      <c r="A3080" s="133" t="s">
        <v>4146</v>
      </c>
      <c r="B3080" s="119">
        <v>8</v>
      </c>
      <c r="C3080" s="119">
        <v>3.1</v>
      </c>
      <c r="D3080" s="133" t="s">
        <v>8255</v>
      </c>
      <c r="E3080" s="135" t="s">
        <v>17073</v>
      </c>
      <c r="F3080" s="114" t="s">
        <v>5989</v>
      </c>
    </row>
    <row r="3081" spans="1:6">
      <c r="A3081" s="133" t="s">
        <v>28280</v>
      </c>
      <c r="B3081" s="119">
        <v>0</v>
      </c>
      <c r="C3081" s="119">
        <v>8.1999999999999993</v>
      </c>
      <c r="D3081" s="133" t="s">
        <v>10039</v>
      </c>
      <c r="E3081" s="135" t="s">
        <v>28281</v>
      </c>
      <c r="F3081" s="114" t="s">
        <v>17104</v>
      </c>
    </row>
    <row r="3082" spans="1:6">
      <c r="A3082" s="133" t="s">
        <v>28282</v>
      </c>
      <c r="B3082" s="119">
        <v>1</v>
      </c>
      <c r="C3082" s="119">
        <v>8.1999999999999993</v>
      </c>
      <c r="D3082" s="133" t="s">
        <v>10040</v>
      </c>
      <c r="E3082" s="135" t="s">
        <v>28283</v>
      </c>
      <c r="F3082" s="114" t="s">
        <v>17105</v>
      </c>
    </row>
    <row r="3083" spans="1:6">
      <c r="A3083" s="133" t="s">
        <v>5975</v>
      </c>
      <c r="B3083" s="119">
        <v>0</v>
      </c>
      <c r="C3083" s="119">
        <v>34</v>
      </c>
      <c r="D3083" s="133" t="s">
        <v>9725</v>
      </c>
      <c r="E3083" s="135" t="s">
        <v>17074</v>
      </c>
      <c r="F3083" s="114" t="s">
        <v>5995</v>
      </c>
    </row>
    <row r="3084" spans="1:6">
      <c r="A3084" s="133" t="s">
        <v>4147</v>
      </c>
      <c r="B3084" s="119">
        <v>0</v>
      </c>
      <c r="C3084" s="119">
        <v>32</v>
      </c>
      <c r="D3084" s="133" t="s">
        <v>8256</v>
      </c>
      <c r="E3084" s="135" t="s">
        <v>17075</v>
      </c>
      <c r="F3084" s="114" t="s">
        <v>17106</v>
      </c>
    </row>
    <row r="3085" spans="1:6">
      <c r="A3085" s="133" t="s">
        <v>4148</v>
      </c>
      <c r="B3085" s="119">
        <v>4</v>
      </c>
      <c r="C3085" s="119">
        <v>11</v>
      </c>
      <c r="D3085" s="133" t="s">
        <v>8257</v>
      </c>
      <c r="E3085" s="135" t="s">
        <v>17076</v>
      </c>
      <c r="F3085" s="114" t="s">
        <v>20340</v>
      </c>
    </row>
    <row r="3086" spans="1:6">
      <c r="A3086" s="133" t="s">
        <v>4149</v>
      </c>
      <c r="B3086" s="119">
        <v>0</v>
      </c>
      <c r="C3086" s="119">
        <v>11</v>
      </c>
      <c r="D3086" s="133" t="s">
        <v>8258</v>
      </c>
      <c r="E3086" s="135" t="s">
        <v>17077</v>
      </c>
      <c r="F3086" s="114" t="s">
        <v>17107</v>
      </c>
    </row>
    <row r="3087" spans="1:6">
      <c r="A3087" s="133" t="s">
        <v>4150</v>
      </c>
      <c r="B3087" s="119">
        <v>1</v>
      </c>
      <c r="C3087" s="119">
        <v>11</v>
      </c>
      <c r="D3087" s="133" t="s">
        <v>8259</v>
      </c>
      <c r="E3087" s="135" t="s">
        <v>17078</v>
      </c>
      <c r="F3087" s="114" t="s">
        <v>17108</v>
      </c>
    </row>
    <row r="3088" spans="1:6">
      <c r="A3088" s="133" t="s">
        <v>1993</v>
      </c>
      <c r="B3088" s="119">
        <v>0</v>
      </c>
      <c r="C3088" s="119">
        <v>75</v>
      </c>
      <c r="D3088" s="133" t="s">
        <v>8260</v>
      </c>
      <c r="E3088" s="135" t="s">
        <v>1994</v>
      </c>
      <c r="F3088" s="114" t="s">
        <v>17109</v>
      </c>
    </row>
    <row r="3089" spans="1:6">
      <c r="A3089" s="133" t="s">
        <v>2003</v>
      </c>
      <c r="B3089" s="119">
        <v>3</v>
      </c>
      <c r="C3089" s="119">
        <v>24</v>
      </c>
      <c r="D3089" s="133" t="s">
        <v>8261</v>
      </c>
      <c r="E3089" s="135" t="s">
        <v>17079</v>
      </c>
      <c r="F3089" s="114" t="s">
        <v>15490</v>
      </c>
    </row>
    <row r="3090" spans="1:6">
      <c r="A3090" s="133" t="s">
        <v>2004</v>
      </c>
      <c r="B3090" s="119">
        <v>7</v>
      </c>
      <c r="C3090" s="119">
        <v>24</v>
      </c>
      <c r="D3090" s="133" t="s">
        <v>8262</v>
      </c>
      <c r="E3090" s="135" t="s">
        <v>17080</v>
      </c>
      <c r="F3090" s="114" t="s">
        <v>17110</v>
      </c>
    </row>
    <row r="3091" spans="1:6">
      <c r="A3091" s="133" t="s">
        <v>28286</v>
      </c>
      <c r="B3091" s="119">
        <v>0</v>
      </c>
      <c r="C3091" s="119">
        <v>36</v>
      </c>
      <c r="D3091" s="133" t="s">
        <v>28287</v>
      </c>
      <c r="E3091" s="135" t="s">
        <v>28288</v>
      </c>
      <c r="F3091" s="114" t="s">
        <v>17111</v>
      </c>
    </row>
    <row r="3092" spans="1:6">
      <c r="A3092" s="133" t="s">
        <v>28289</v>
      </c>
      <c r="B3092" s="119">
        <v>4</v>
      </c>
      <c r="C3092" s="119">
        <v>24</v>
      </c>
      <c r="D3092" s="133" t="s">
        <v>28290</v>
      </c>
      <c r="E3092" s="135" t="s">
        <v>28291</v>
      </c>
      <c r="F3092" s="114" t="s">
        <v>17112</v>
      </c>
    </row>
    <row r="3093" spans="1:6">
      <c r="A3093" s="133" t="s">
        <v>28292</v>
      </c>
      <c r="B3093" s="119">
        <v>8</v>
      </c>
      <c r="C3093" s="119">
        <v>13</v>
      </c>
      <c r="D3093" s="133" t="s">
        <v>28293</v>
      </c>
      <c r="E3093" s="135" t="s">
        <v>28294</v>
      </c>
      <c r="F3093" s="114" t="s">
        <v>17113</v>
      </c>
    </row>
    <row r="3094" spans="1:6">
      <c r="A3094" s="133" t="s">
        <v>28295</v>
      </c>
      <c r="B3094" s="119">
        <v>8</v>
      </c>
      <c r="C3094" s="119">
        <v>13</v>
      </c>
      <c r="D3094" s="133" t="s">
        <v>28296</v>
      </c>
      <c r="E3094" s="135" t="s">
        <v>28297</v>
      </c>
      <c r="F3094" s="114" t="s">
        <v>20342</v>
      </c>
    </row>
    <row r="3095" spans="1:6">
      <c r="A3095" s="133" t="s">
        <v>28298</v>
      </c>
      <c r="B3095" s="119">
        <v>4</v>
      </c>
      <c r="C3095" s="119">
        <v>36</v>
      </c>
      <c r="D3095" s="133" t="s">
        <v>28299</v>
      </c>
      <c r="E3095" s="135" t="s">
        <v>28300</v>
      </c>
      <c r="F3095" s="114" t="s">
        <v>28344</v>
      </c>
    </row>
    <row r="3096" spans="1:6">
      <c r="A3096" s="133" t="s">
        <v>30484</v>
      </c>
      <c r="B3096" s="119">
        <v>0</v>
      </c>
      <c r="C3096" s="119">
        <v>18</v>
      </c>
      <c r="D3096" s="133" t="s">
        <v>30485</v>
      </c>
      <c r="E3096" s="135" t="s">
        <v>30486</v>
      </c>
      <c r="F3096" s="114" t="s">
        <v>25152</v>
      </c>
    </row>
    <row r="3097" spans="1:6">
      <c r="A3097" s="133" t="s">
        <v>30487</v>
      </c>
      <c r="B3097" s="119">
        <v>0</v>
      </c>
      <c r="C3097" s="119">
        <v>18</v>
      </c>
      <c r="D3097" s="133" t="s">
        <v>30488</v>
      </c>
      <c r="E3097" s="135" t="s">
        <v>30489</v>
      </c>
      <c r="F3097" s="114" t="s">
        <v>19515</v>
      </c>
    </row>
    <row r="3098" spans="1:6">
      <c r="A3098" s="133" t="s">
        <v>24069</v>
      </c>
      <c r="B3098" s="119">
        <v>1</v>
      </c>
      <c r="C3098" s="119">
        <v>17</v>
      </c>
      <c r="D3098" s="133" t="s">
        <v>24070</v>
      </c>
      <c r="E3098" s="135" t="s">
        <v>24071</v>
      </c>
      <c r="F3098" s="114" t="s">
        <v>19515</v>
      </c>
    </row>
    <row r="3099" spans="1:6">
      <c r="A3099" s="133" t="s">
        <v>24072</v>
      </c>
      <c r="B3099" s="119">
        <v>5</v>
      </c>
      <c r="C3099" s="119">
        <v>17</v>
      </c>
      <c r="D3099" s="133" t="s">
        <v>24073</v>
      </c>
      <c r="E3099" s="135" t="s">
        <v>24074</v>
      </c>
      <c r="F3099" s="114" t="s">
        <v>19519</v>
      </c>
    </row>
    <row r="3100" spans="1:6">
      <c r="A3100" s="133" t="s">
        <v>25142</v>
      </c>
      <c r="B3100" s="119">
        <v>0</v>
      </c>
      <c r="C3100" s="119">
        <v>139</v>
      </c>
      <c r="D3100" s="133" t="s">
        <v>25143</v>
      </c>
      <c r="E3100" s="135" t="s">
        <v>25144</v>
      </c>
      <c r="F3100" s="114" t="s">
        <v>19519</v>
      </c>
    </row>
    <row r="3101" spans="1:6">
      <c r="A3101" s="133" t="s">
        <v>20325</v>
      </c>
      <c r="B3101" s="119">
        <v>0</v>
      </c>
      <c r="C3101" s="119">
        <v>11</v>
      </c>
      <c r="D3101" s="133"/>
      <c r="E3101" s="135" t="s">
        <v>20326</v>
      </c>
      <c r="F3101" s="114" t="s">
        <v>25244</v>
      </c>
    </row>
    <row r="3102" spans="1:6">
      <c r="A3102" s="133" t="s">
        <v>20327</v>
      </c>
      <c r="B3102" s="119">
        <v>0</v>
      </c>
      <c r="C3102" s="119">
        <v>9</v>
      </c>
      <c r="D3102" s="133"/>
      <c r="E3102" s="135" t="s">
        <v>20328</v>
      </c>
      <c r="F3102" s="114" t="s">
        <v>19525</v>
      </c>
    </row>
    <row r="3103" spans="1:6">
      <c r="A3103" s="133" t="s">
        <v>20329</v>
      </c>
      <c r="B3103" s="119">
        <v>0</v>
      </c>
      <c r="C3103" s="119">
        <v>9</v>
      </c>
      <c r="D3103" s="133"/>
      <c r="E3103" s="135" t="s">
        <v>20330</v>
      </c>
      <c r="F3103" s="114" t="s">
        <v>19528</v>
      </c>
    </row>
    <row r="3104" spans="1:6">
      <c r="A3104" s="133" t="s">
        <v>20331</v>
      </c>
      <c r="B3104" s="119">
        <v>0</v>
      </c>
      <c r="C3104" s="119">
        <v>40</v>
      </c>
      <c r="D3104" s="133"/>
      <c r="E3104" s="135" t="s">
        <v>20332</v>
      </c>
      <c r="F3104" s="114" t="s">
        <v>19531</v>
      </c>
    </row>
    <row r="3105" spans="1:6">
      <c r="A3105" s="133" t="s">
        <v>20333</v>
      </c>
      <c r="B3105" s="119">
        <v>0</v>
      </c>
      <c r="C3105" s="119">
        <v>23</v>
      </c>
      <c r="D3105" s="133"/>
      <c r="E3105" s="135" t="s">
        <v>20334</v>
      </c>
      <c r="F3105" s="114" t="s">
        <v>19534</v>
      </c>
    </row>
    <row r="3106" spans="1:6">
      <c r="A3106" s="133" t="s">
        <v>20335</v>
      </c>
      <c r="B3106" s="119">
        <v>4</v>
      </c>
      <c r="C3106" s="119">
        <v>23</v>
      </c>
      <c r="D3106" s="133"/>
      <c r="E3106" s="135" t="s">
        <v>20336</v>
      </c>
      <c r="F3106" s="114" t="s">
        <v>19534</v>
      </c>
    </row>
    <row r="3107" spans="1:6">
      <c r="A3107" s="133" t="s">
        <v>20337</v>
      </c>
      <c r="B3107" s="119">
        <v>0</v>
      </c>
      <c r="C3107" s="119">
        <v>33</v>
      </c>
      <c r="D3107" s="133"/>
      <c r="E3107" s="135" t="s">
        <v>20338</v>
      </c>
      <c r="F3107" s="114" t="s">
        <v>19538</v>
      </c>
    </row>
    <row r="3108" spans="1:6">
      <c r="A3108" s="133" t="s">
        <v>4270</v>
      </c>
      <c r="B3108" s="119">
        <v>0</v>
      </c>
      <c r="C3108" s="119">
        <v>75</v>
      </c>
      <c r="D3108" s="133" t="s">
        <v>8263</v>
      </c>
      <c r="E3108" s="135" t="s">
        <v>17081</v>
      </c>
      <c r="F3108" s="114" t="s">
        <v>19541</v>
      </c>
    </row>
    <row r="3109" spans="1:6">
      <c r="A3109" s="133" t="s">
        <v>4271</v>
      </c>
      <c r="B3109" s="119">
        <v>0</v>
      </c>
      <c r="C3109" s="119">
        <v>15</v>
      </c>
      <c r="D3109" s="133" t="s">
        <v>8264</v>
      </c>
      <c r="E3109" s="135" t="s">
        <v>17082</v>
      </c>
      <c r="F3109" s="114" t="s">
        <v>19544</v>
      </c>
    </row>
    <row r="3110" spans="1:6">
      <c r="A3110" s="133" t="s">
        <v>5976</v>
      </c>
      <c r="B3110" s="119">
        <v>0</v>
      </c>
      <c r="C3110" s="119">
        <v>21</v>
      </c>
      <c r="D3110" s="133" t="s">
        <v>9726</v>
      </c>
      <c r="E3110" s="135" t="s">
        <v>17083</v>
      </c>
      <c r="F3110" s="114" t="s">
        <v>17114</v>
      </c>
    </row>
    <row r="3111" spans="1:6">
      <c r="A3111" s="133" t="s">
        <v>4552</v>
      </c>
      <c r="B3111" s="119">
        <v>0</v>
      </c>
      <c r="C3111" s="119">
        <v>53</v>
      </c>
      <c r="D3111" s="133" t="s">
        <v>8806</v>
      </c>
      <c r="E3111" s="135" t="s">
        <v>17084</v>
      </c>
      <c r="F3111" s="114" t="s">
        <v>17115</v>
      </c>
    </row>
    <row r="3112" spans="1:6">
      <c r="A3112" s="133" t="s">
        <v>3207</v>
      </c>
      <c r="B3112" s="119">
        <v>0</v>
      </c>
      <c r="C3112" s="119">
        <v>43</v>
      </c>
      <c r="D3112" s="133" t="s">
        <v>7085</v>
      </c>
      <c r="E3112" s="135" t="s">
        <v>17085</v>
      </c>
      <c r="F3112" s="114" t="s">
        <v>17116</v>
      </c>
    </row>
    <row r="3113" spans="1:6">
      <c r="A3113" s="133" t="s">
        <v>9933</v>
      </c>
      <c r="B3113" s="119">
        <v>0</v>
      </c>
      <c r="C3113" s="119">
        <v>0</v>
      </c>
      <c r="D3113" s="133" t="s">
        <v>9934</v>
      </c>
      <c r="E3113" s="135" t="s">
        <v>17086</v>
      </c>
      <c r="F3113" s="114" t="s">
        <v>17117</v>
      </c>
    </row>
    <row r="3114" spans="1:6">
      <c r="A3114" s="133" t="s">
        <v>5977</v>
      </c>
      <c r="B3114" s="119">
        <v>2</v>
      </c>
      <c r="C3114" s="119">
        <v>96</v>
      </c>
      <c r="D3114" s="133" t="s">
        <v>9727</v>
      </c>
      <c r="E3114" s="135" t="s">
        <v>17087</v>
      </c>
      <c r="F3114" s="114" t="s">
        <v>17118</v>
      </c>
    </row>
    <row r="3115" spans="1:6">
      <c r="A3115" s="133" t="s">
        <v>5041</v>
      </c>
      <c r="B3115" s="119">
        <v>0</v>
      </c>
      <c r="C3115" s="119">
        <v>24</v>
      </c>
      <c r="D3115" s="133" t="s">
        <v>9014</v>
      </c>
      <c r="E3115" s="135" t="s">
        <v>17088</v>
      </c>
      <c r="F3115" s="114" t="s">
        <v>17119</v>
      </c>
    </row>
    <row r="3116" spans="1:6">
      <c r="A3116" s="133" t="s">
        <v>5043</v>
      </c>
      <c r="B3116" s="119">
        <v>0</v>
      </c>
      <c r="C3116" s="119">
        <v>14.6</v>
      </c>
      <c r="D3116" s="133" t="s">
        <v>9015</v>
      </c>
      <c r="E3116" s="135" t="s">
        <v>17089</v>
      </c>
      <c r="F3116" s="114" t="s">
        <v>920</v>
      </c>
    </row>
    <row r="3117" spans="1:6">
      <c r="A3117" s="133" t="s">
        <v>5044</v>
      </c>
      <c r="B3117" s="119">
        <v>0</v>
      </c>
      <c r="C3117" s="119">
        <v>14.6</v>
      </c>
      <c r="D3117" s="133" t="s">
        <v>9016</v>
      </c>
      <c r="E3117" s="135" t="s">
        <v>17090</v>
      </c>
      <c r="F3117" s="114" t="s">
        <v>17120</v>
      </c>
    </row>
    <row r="3118" spans="1:6">
      <c r="A3118" s="133" t="s">
        <v>5184</v>
      </c>
      <c r="B3118" s="119">
        <v>0</v>
      </c>
      <c r="C3118" s="119">
        <v>12</v>
      </c>
      <c r="D3118" s="133" t="s">
        <v>9017</v>
      </c>
      <c r="E3118" s="135" t="s">
        <v>17091</v>
      </c>
      <c r="F3118" s="114" t="s">
        <v>17121</v>
      </c>
    </row>
    <row r="3119" spans="1:6">
      <c r="A3119" s="133" t="s">
        <v>5185</v>
      </c>
      <c r="B3119" s="119">
        <v>4</v>
      </c>
      <c r="C3119" s="119">
        <v>26</v>
      </c>
      <c r="D3119" s="133" t="s">
        <v>9018</v>
      </c>
      <c r="E3119" s="135" t="s">
        <v>17092</v>
      </c>
      <c r="F3119" s="114" t="s">
        <v>17122</v>
      </c>
    </row>
    <row r="3120" spans="1:6">
      <c r="A3120" s="133" t="s">
        <v>5186</v>
      </c>
      <c r="B3120" s="119">
        <v>5</v>
      </c>
      <c r="C3120" s="119">
        <v>26</v>
      </c>
      <c r="D3120" s="133" t="s">
        <v>9019</v>
      </c>
      <c r="E3120" s="135" t="s">
        <v>17093</v>
      </c>
      <c r="F3120" s="114" t="s">
        <v>17123</v>
      </c>
    </row>
    <row r="3121" spans="1:6">
      <c r="A3121" s="133" t="s">
        <v>5187</v>
      </c>
      <c r="B3121" s="119">
        <v>4</v>
      </c>
      <c r="C3121" s="119">
        <v>91</v>
      </c>
      <c r="D3121" s="133" t="s">
        <v>9020</v>
      </c>
      <c r="E3121" s="135" t="s">
        <v>5188</v>
      </c>
      <c r="F3121" s="114" t="s">
        <v>17124</v>
      </c>
    </row>
    <row r="3122" spans="1:6">
      <c r="A3122" s="133" t="s">
        <v>5189</v>
      </c>
      <c r="B3122" s="119">
        <v>5</v>
      </c>
      <c r="C3122" s="119">
        <v>43</v>
      </c>
      <c r="D3122" s="133" t="s">
        <v>9021</v>
      </c>
      <c r="E3122" s="135" t="s">
        <v>17094</v>
      </c>
      <c r="F3122" s="114" t="s">
        <v>17125</v>
      </c>
    </row>
    <row r="3123" spans="1:6">
      <c r="A3123" s="133" t="s">
        <v>5190</v>
      </c>
      <c r="B3123" s="119">
        <v>0</v>
      </c>
      <c r="C3123" s="119">
        <v>43</v>
      </c>
      <c r="D3123" s="133" t="s">
        <v>9022</v>
      </c>
      <c r="E3123" s="135" t="s">
        <v>17095</v>
      </c>
      <c r="F3123" s="114" t="s">
        <v>17126</v>
      </c>
    </row>
    <row r="3124" spans="1:6">
      <c r="A3124" s="133" t="s">
        <v>28301</v>
      </c>
      <c r="B3124" s="119">
        <v>0</v>
      </c>
      <c r="C3124" s="119">
        <v>9</v>
      </c>
      <c r="D3124" s="133" t="s">
        <v>28302</v>
      </c>
      <c r="E3124" s="135" t="s">
        <v>28303</v>
      </c>
      <c r="F3124" s="114" t="s">
        <v>28347</v>
      </c>
    </row>
    <row r="3125" spans="1:6">
      <c r="A3125" s="133" t="s">
        <v>28304</v>
      </c>
      <c r="B3125" s="119">
        <v>0</v>
      </c>
      <c r="C3125" s="119">
        <v>9</v>
      </c>
      <c r="D3125" s="133" t="s">
        <v>28305</v>
      </c>
      <c r="E3125" s="135" t="s">
        <v>28306</v>
      </c>
      <c r="F3125" s="114" t="s">
        <v>28350</v>
      </c>
    </row>
    <row r="3126" spans="1:6">
      <c r="A3126" s="133" t="s">
        <v>5191</v>
      </c>
      <c r="B3126" s="119">
        <v>0</v>
      </c>
      <c r="C3126" s="119">
        <v>33</v>
      </c>
      <c r="D3126" s="133" t="s">
        <v>9069</v>
      </c>
      <c r="E3126" s="135" t="s">
        <v>20005</v>
      </c>
      <c r="F3126" s="114" t="s">
        <v>17127</v>
      </c>
    </row>
    <row r="3127" spans="1:6">
      <c r="A3127" s="133" t="s">
        <v>25145</v>
      </c>
      <c r="B3127" s="119">
        <v>0</v>
      </c>
      <c r="C3127" s="119">
        <v>27</v>
      </c>
      <c r="D3127" s="133" t="s">
        <v>25146</v>
      </c>
      <c r="E3127" s="135" t="s">
        <v>25147</v>
      </c>
      <c r="F3127" s="114" t="s">
        <v>17128</v>
      </c>
    </row>
    <row r="3128" spans="1:6">
      <c r="A3128" s="133" t="s">
        <v>5192</v>
      </c>
      <c r="B3128" s="119">
        <v>7</v>
      </c>
      <c r="C3128" s="119">
        <v>25</v>
      </c>
      <c r="D3128" s="133" t="s">
        <v>9073</v>
      </c>
      <c r="E3128" s="135" t="s">
        <v>20006</v>
      </c>
      <c r="F3128" s="114" t="s">
        <v>17129</v>
      </c>
    </row>
    <row r="3129" spans="1:6">
      <c r="A3129" s="133" t="s">
        <v>5193</v>
      </c>
      <c r="B3129" s="119">
        <v>2</v>
      </c>
      <c r="C3129" s="119">
        <v>87</v>
      </c>
      <c r="D3129" s="133" t="s">
        <v>9070</v>
      </c>
      <c r="E3129" s="135" t="s">
        <v>20007</v>
      </c>
      <c r="F3129" s="114" t="s">
        <v>953</v>
      </c>
    </row>
    <row r="3130" spans="1:6">
      <c r="A3130" s="133" t="s">
        <v>25148</v>
      </c>
      <c r="B3130" s="119">
        <v>0</v>
      </c>
      <c r="C3130" s="119">
        <v>140</v>
      </c>
      <c r="D3130" s="133" t="s">
        <v>29208</v>
      </c>
      <c r="E3130" s="135" t="s">
        <v>25149</v>
      </c>
      <c r="F3130" s="114" t="s">
        <v>28353</v>
      </c>
    </row>
    <row r="3131" spans="1:6">
      <c r="A3131" s="133" t="s">
        <v>5194</v>
      </c>
      <c r="B3131" s="119">
        <v>5</v>
      </c>
      <c r="C3131" s="119">
        <v>110</v>
      </c>
      <c r="D3131" s="133" t="s">
        <v>9074</v>
      </c>
      <c r="E3131" s="135" t="s">
        <v>20008</v>
      </c>
      <c r="F3131" s="114" t="s">
        <v>17130</v>
      </c>
    </row>
    <row r="3132" spans="1:6">
      <c r="A3132" s="133" t="s">
        <v>5195</v>
      </c>
      <c r="B3132" s="119">
        <v>3</v>
      </c>
      <c r="C3132" s="119">
        <v>42</v>
      </c>
      <c r="D3132" s="133" t="s">
        <v>9071</v>
      </c>
      <c r="E3132" s="135" t="s">
        <v>20009</v>
      </c>
      <c r="F3132" s="114" t="s">
        <v>17131</v>
      </c>
    </row>
    <row r="3133" spans="1:6">
      <c r="A3133" s="133" t="s">
        <v>5196</v>
      </c>
      <c r="B3133" s="119">
        <v>3</v>
      </c>
      <c r="C3133" s="119">
        <v>42</v>
      </c>
      <c r="D3133" s="133" t="s">
        <v>9072</v>
      </c>
      <c r="E3133" s="135" t="s">
        <v>20887</v>
      </c>
      <c r="F3133" s="114" t="s">
        <v>17132</v>
      </c>
    </row>
    <row r="3134" spans="1:6">
      <c r="A3134" s="133" t="s">
        <v>5197</v>
      </c>
      <c r="B3134" s="119">
        <v>4</v>
      </c>
      <c r="C3134" s="119">
        <v>63</v>
      </c>
      <c r="D3134" s="133" t="s">
        <v>9075</v>
      </c>
      <c r="E3134" s="135" t="s">
        <v>20010</v>
      </c>
      <c r="F3134" s="114" t="s">
        <v>925</v>
      </c>
    </row>
    <row r="3135" spans="1:6">
      <c r="A3135" s="133" t="s">
        <v>5198</v>
      </c>
      <c r="B3135" s="119">
        <v>1</v>
      </c>
      <c r="C3135" s="119">
        <v>64</v>
      </c>
      <c r="D3135" s="133" t="s">
        <v>9076</v>
      </c>
      <c r="E3135" s="135" t="s">
        <v>20011</v>
      </c>
      <c r="F3135" s="114" t="s">
        <v>960</v>
      </c>
    </row>
    <row r="3136" spans="1:6">
      <c r="A3136" s="133" t="s">
        <v>851</v>
      </c>
      <c r="B3136" s="119">
        <v>1</v>
      </c>
      <c r="C3136" s="119">
        <v>225</v>
      </c>
      <c r="D3136" s="133" t="s">
        <v>7085</v>
      </c>
      <c r="E3136" s="135" t="s">
        <v>20012</v>
      </c>
      <c r="F3136" s="114" t="s">
        <v>17133</v>
      </c>
    </row>
    <row r="3137" spans="1:6">
      <c r="A3137" s="133" t="s">
        <v>853</v>
      </c>
      <c r="B3137" s="119">
        <v>2</v>
      </c>
      <c r="C3137" s="119">
        <v>175</v>
      </c>
      <c r="D3137" s="133" t="s">
        <v>7085</v>
      </c>
      <c r="E3137" s="135" t="s">
        <v>20013</v>
      </c>
      <c r="F3137" s="114" t="s">
        <v>17134</v>
      </c>
    </row>
    <row r="3138" spans="1:6">
      <c r="A3138" s="133" t="s">
        <v>876</v>
      </c>
      <c r="B3138" s="119">
        <v>1</v>
      </c>
      <c r="C3138" s="119">
        <v>120</v>
      </c>
      <c r="D3138" s="133" t="s">
        <v>7085</v>
      </c>
      <c r="E3138" s="135" t="s">
        <v>20014</v>
      </c>
      <c r="F3138" s="114" t="s">
        <v>17135</v>
      </c>
    </row>
    <row r="3139" spans="1:6">
      <c r="A3139" s="133" t="s">
        <v>866</v>
      </c>
      <c r="B3139" s="119">
        <v>2</v>
      </c>
      <c r="C3139" s="119">
        <v>125</v>
      </c>
      <c r="D3139" s="133" t="s">
        <v>7085</v>
      </c>
      <c r="E3139" s="135" t="s">
        <v>20015</v>
      </c>
      <c r="F3139" s="114" t="s">
        <v>17136</v>
      </c>
    </row>
    <row r="3140" spans="1:6">
      <c r="A3140" s="133" t="s">
        <v>4272</v>
      </c>
      <c r="B3140" s="119">
        <v>4</v>
      </c>
      <c r="C3140" s="119">
        <v>31</v>
      </c>
      <c r="D3140" s="133" t="s">
        <v>8265</v>
      </c>
      <c r="E3140" s="135" t="s">
        <v>20016</v>
      </c>
      <c r="F3140" s="114" t="s">
        <v>17137</v>
      </c>
    </row>
    <row r="3141" spans="1:6">
      <c r="A3141" s="133" t="s">
        <v>792</v>
      </c>
      <c r="B3141" s="119">
        <v>0</v>
      </c>
      <c r="C3141" s="119">
        <v>28</v>
      </c>
      <c r="D3141" s="133" t="s">
        <v>8266</v>
      </c>
      <c r="E3141" s="135" t="s">
        <v>20017</v>
      </c>
      <c r="F3141" s="114" t="s">
        <v>17138</v>
      </c>
    </row>
    <row r="3142" spans="1:6">
      <c r="A3142" s="133" t="s">
        <v>819</v>
      </c>
      <c r="B3142" s="119">
        <v>1</v>
      </c>
      <c r="C3142" s="119">
        <v>13</v>
      </c>
      <c r="D3142" s="133" t="s">
        <v>8267</v>
      </c>
      <c r="E3142" s="135" t="s">
        <v>20018</v>
      </c>
      <c r="F3142" s="114" t="s">
        <v>6007</v>
      </c>
    </row>
    <row r="3143" spans="1:6">
      <c r="A3143" s="133" t="s">
        <v>5978</v>
      </c>
      <c r="B3143" s="119">
        <v>33</v>
      </c>
      <c r="C3143" s="119">
        <v>11.5</v>
      </c>
      <c r="D3143" s="133" t="s">
        <v>9728</v>
      </c>
      <c r="E3143" s="135" t="s">
        <v>20019</v>
      </c>
      <c r="F3143" s="114" t="s">
        <v>17139</v>
      </c>
    </row>
    <row r="3144" spans="1:6">
      <c r="A3144" s="133" t="s">
        <v>823</v>
      </c>
      <c r="B3144" s="119">
        <v>0</v>
      </c>
      <c r="C3144" s="119">
        <v>47</v>
      </c>
      <c r="D3144" s="133" t="s">
        <v>8268</v>
      </c>
      <c r="E3144" s="135" t="s">
        <v>20020</v>
      </c>
      <c r="F3144" s="114" t="s">
        <v>23971</v>
      </c>
    </row>
    <row r="3145" spans="1:6">
      <c r="A3145" s="133" t="s">
        <v>822</v>
      </c>
      <c r="B3145" s="119">
        <v>0</v>
      </c>
      <c r="C3145" s="119">
        <v>36</v>
      </c>
      <c r="D3145" s="133" t="s">
        <v>8269</v>
      </c>
      <c r="E3145" s="135" t="s">
        <v>20021</v>
      </c>
      <c r="F3145" s="114" t="s">
        <v>17140</v>
      </c>
    </row>
    <row r="3146" spans="1:6">
      <c r="A3146" s="133" t="s">
        <v>806</v>
      </c>
      <c r="B3146" s="119">
        <v>8</v>
      </c>
      <c r="C3146" s="119">
        <v>84</v>
      </c>
      <c r="D3146" s="133" t="s">
        <v>8270</v>
      </c>
      <c r="E3146" s="135" t="s">
        <v>20022</v>
      </c>
      <c r="F3146" s="114" t="s">
        <v>17141</v>
      </c>
    </row>
    <row r="3147" spans="1:6">
      <c r="A3147" s="133" t="s">
        <v>28307</v>
      </c>
      <c r="B3147" s="119">
        <v>1</v>
      </c>
      <c r="C3147" s="119">
        <v>108</v>
      </c>
      <c r="D3147" s="133" t="s">
        <v>28308</v>
      </c>
      <c r="E3147" s="135" t="s">
        <v>28309</v>
      </c>
      <c r="F3147" s="114" t="s">
        <v>17142</v>
      </c>
    </row>
    <row r="3148" spans="1:6">
      <c r="A3148" s="133" t="s">
        <v>812</v>
      </c>
      <c r="B3148" s="119">
        <v>9</v>
      </c>
      <c r="C3148" s="119">
        <v>24</v>
      </c>
      <c r="D3148" s="133" t="s">
        <v>8271</v>
      </c>
      <c r="E3148" s="135" t="s">
        <v>20023</v>
      </c>
      <c r="F3148" s="114" t="s">
        <v>17143</v>
      </c>
    </row>
    <row r="3149" spans="1:6">
      <c r="A3149" s="133" t="s">
        <v>813</v>
      </c>
      <c r="B3149" s="119">
        <v>0</v>
      </c>
      <c r="C3149" s="119">
        <v>24</v>
      </c>
      <c r="D3149" s="133" t="s">
        <v>8272</v>
      </c>
      <c r="E3149" s="135" t="s">
        <v>20024</v>
      </c>
      <c r="F3149" s="114" t="s">
        <v>17144</v>
      </c>
    </row>
    <row r="3150" spans="1:6">
      <c r="A3150" s="133" t="s">
        <v>28310</v>
      </c>
      <c r="B3150" s="119">
        <v>1</v>
      </c>
      <c r="C3150" s="119">
        <v>43</v>
      </c>
      <c r="D3150" s="133"/>
      <c r="E3150" s="135" t="s">
        <v>28311</v>
      </c>
      <c r="F3150" s="114" t="s">
        <v>17145</v>
      </c>
    </row>
    <row r="3151" spans="1:6">
      <c r="A3151" s="133" t="s">
        <v>28312</v>
      </c>
      <c r="B3151" s="119">
        <v>1</v>
      </c>
      <c r="C3151" s="119">
        <v>43</v>
      </c>
      <c r="D3151" s="133" t="s">
        <v>28313</v>
      </c>
      <c r="E3151" s="135" t="s">
        <v>28314</v>
      </c>
      <c r="F3151" s="114" t="s">
        <v>17146</v>
      </c>
    </row>
    <row r="3152" spans="1:6">
      <c r="A3152" s="133" t="s">
        <v>28315</v>
      </c>
      <c r="B3152" s="119">
        <v>1</v>
      </c>
      <c r="C3152" s="119">
        <v>10</v>
      </c>
      <c r="D3152" s="133" t="s">
        <v>28316</v>
      </c>
      <c r="E3152" s="135" t="s">
        <v>28317</v>
      </c>
      <c r="F3152" s="114" t="s">
        <v>17147</v>
      </c>
    </row>
    <row r="3153" spans="1:6">
      <c r="A3153" s="133" t="s">
        <v>28318</v>
      </c>
      <c r="B3153" s="119">
        <v>3</v>
      </c>
      <c r="C3153" s="119">
        <v>10</v>
      </c>
      <c r="D3153" s="133" t="s">
        <v>28319</v>
      </c>
      <c r="E3153" s="135" t="s">
        <v>28320</v>
      </c>
      <c r="F3153" s="114" t="s">
        <v>28356</v>
      </c>
    </row>
    <row r="3154" spans="1:6">
      <c r="A3154" s="133" t="s">
        <v>5979</v>
      </c>
      <c r="B3154" s="119">
        <v>5</v>
      </c>
      <c r="C3154" s="119">
        <v>25</v>
      </c>
      <c r="D3154" s="133" t="s">
        <v>9729</v>
      </c>
      <c r="E3154" s="135" t="s">
        <v>20025</v>
      </c>
      <c r="F3154" s="114" t="s">
        <v>28359</v>
      </c>
    </row>
    <row r="3155" spans="1:6">
      <c r="A3155" s="133" t="s">
        <v>5980</v>
      </c>
      <c r="B3155" s="119">
        <v>2</v>
      </c>
      <c r="C3155" s="119">
        <v>14</v>
      </c>
      <c r="D3155" s="133" t="s">
        <v>9730</v>
      </c>
      <c r="E3155" s="135" t="s">
        <v>20026</v>
      </c>
      <c r="F3155" s="114" t="s">
        <v>28361</v>
      </c>
    </row>
    <row r="3156" spans="1:6">
      <c r="A3156" s="133" t="s">
        <v>837</v>
      </c>
      <c r="B3156" s="119">
        <v>0</v>
      </c>
      <c r="C3156" s="119">
        <v>10</v>
      </c>
      <c r="D3156" s="133" t="s">
        <v>8273</v>
      </c>
      <c r="E3156" s="135" t="s">
        <v>20027</v>
      </c>
      <c r="F3156" s="114" t="s">
        <v>24083</v>
      </c>
    </row>
    <row r="3157" spans="1:6">
      <c r="A3157" s="133" t="s">
        <v>5981</v>
      </c>
      <c r="B3157" s="119">
        <v>0</v>
      </c>
      <c r="C3157" s="119">
        <v>0</v>
      </c>
      <c r="D3157" s="133" t="s">
        <v>9731</v>
      </c>
      <c r="E3157" s="135" t="s">
        <v>20028</v>
      </c>
      <c r="F3157" s="114" t="s">
        <v>17148</v>
      </c>
    </row>
    <row r="3158" spans="1:6">
      <c r="A3158" s="133" t="s">
        <v>28321</v>
      </c>
      <c r="B3158" s="119">
        <v>1</v>
      </c>
      <c r="C3158" s="119">
        <v>27</v>
      </c>
      <c r="D3158" s="133" t="s">
        <v>28322</v>
      </c>
      <c r="E3158" s="135" t="s">
        <v>28323</v>
      </c>
      <c r="F3158" s="114" t="s">
        <v>17149</v>
      </c>
    </row>
    <row r="3159" spans="1:6">
      <c r="A3159" s="133" t="s">
        <v>28324</v>
      </c>
      <c r="B3159" s="119">
        <v>0</v>
      </c>
      <c r="C3159" s="119">
        <v>29</v>
      </c>
      <c r="D3159" s="133" t="s">
        <v>28325</v>
      </c>
      <c r="E3159" s="135" t="s">
        <v>28326</v>
      </c>
      <c r="F3159" s="114" t="s">
        <v>28364</v>
      </c>
    </row>
    <row r="3160" spans="1:6">
      <c r="A3160" s="133" t="s">
        <v>28327</v>
      </c>
      <c r="B3160" s="119">
        <v>0</v>
      </c>
      <c r="C3160" s="119">
        <v>46</v>
      </c>
      <c r="D3160" s="133" t="s">
        <v>28328</v>
      </c>
      <c r="E3160" s="135" t="s">
        <v>28329</v>
      </c>
      <c r="F3160" s="114" t="s">
        <v>922</v>
      </c>
    </row>
    <row r="3161" spans="1:6">
      <c r="A3161" s="133" t="s">
        <v>4189</v>
      </c>
      <c r="B3161" s="119">
        <v>0</v>
      </c>
      <c r="C3161" s="119">
        <v>26</v>
      </c>
      <c r="D3161" s="133" t="s">
        <v>8274</v>
      </c>
      <c r="E3161" s="135" t="s">
        <v>20029</v>
      </c>
      <c r="F3161" s="114" t="s">
        <v>17150</v>
      </c>
    </row>
    <row r="3162" spans="1:6">
      <c r="A3162" s="133" t="s">
        <v>804</v>
      </c>
      <c r="B3162" s="119">
        <v>0</v>
      </c>
      <c r="C3162" s="119">
        <v>57</v>
      </c>
      <c r="D3162" s="133" t="s">
        <v>8275</v>
      </c>
      <c r="E3162" s="135" t="s">
        <v>20030</v>
      </c>
      <c r="F3162" s="114" t="s">
        <v>17151</v>
      </c>
    </row>
    <row r="3163" spans="1:6">
      <c r="A3163" s="133" t="s">
        <v>808</v>
      </c>
      <c r="B3163" s="119">
        <v>0</v>
      </c>
      <c r="C3163" s="119">
        <v>17</v>
      </c>
      <c r="D3163" s="133" t="s">
        <v>8276</v>
      </c>
      <c r="E3163" s="135" t="s">
        <v>20031</v>
      </c>
      <c r="F3163" s="114" t="s">
        <v>17152</v>
      </c>
    </row>
    <row r="3164" spans="1:6">
      <c r="A3164" s="133" t="s">
        <v>809</v>
      </c>
      <c r="B3164" s="119">
        <v>0</v>
      </c>
      <c r="C3164" s="119">
        <v>17</v>
      </c>
      <c r="D3164" s="133" t="s">
        <v>8277</v>
      </c>
      <c r="E3164" s="135" t="s">
        <v>20032</v>
      </c>
      <c r="F3164" s="114" t="s">
        <v>17153</v>
      </c>
    </row>
    <row r="3165" spans="1:6">
      <c r="A3165" s="133" t="s">
        <v>23914</v>
      </c>
      <c r="B3165" s="119">
        <v>0</v>
      </c>
      <c r="C3165" s="119">
        <v>0</v>
      </c>
      <c r="D3165" s="133" t="s">
        <v>23915</v>
      </c>
      <c r="E3165" s="135" t="s">
        <v>23916</v>
      </c>
      <c r="F3165" s="114" t="s">
        <v>28367</v>
      </c>
    </row>
    <row r="3166" spans="1:6">
      <c r="A3166" s="133" t="s">
        <v>9939</v>
      </c>
      <c r="B3166" s="119">
        <v>0</v>
      </c>
      <c r="C3166" s="119">
        <v>34</v>
      </c>
      <c r="D3166" s="133" t="s">
        <v>9940</v>
      </c>
      <c r="E3166" s="135" t="s">
        <v>17096</v>
      </c>
      <c r="F3166" s="114" t="s">
        <v>28370</v>
      </c>
    </row>
    <row r="3167" spans="1:6">
      <c r="A3167" s="133" t="s">
        <v>9941</v>
      </c>
      <c r="B3167" s="119">
        <v>2</v>
      </c>
      <c r="C3167" s="119">
        <v>33</v>
      </c>
      <c r="D3167" s="133" t="s">
        <v>9942</v>
      </c>
      <c r="E3167" s="135" t="s">
        <v>17097</v>
      </c>
      <c r="F3167" s="114" t="s">
        <v>28373</v>
      </c>
    </row>
    <row r="3168" spans="1:6">
      <c r="A3168" s="133" t="s">
        <v>28330</v>
      </c>
      <c r="B3168" s="119">
        <v>0</v>
      </c>
      <c r="C3168" s="119">
        <v>165</v>
      </c>
      <c r="D3168" s="133" t="s">
        <v>28331</v>
      </c>
      <c r="E3168" s="135" t="s">
        <v>28332</v>
      </c>
      <c r="F3168" s="114" t="s">
        <v>17154</v>
      </c>
    </row>
    <row r="3169" spans="1:6">
      <c r="A3169" s="133" t="s">
        <v>5199</v>
      </c>
      <c r="B3169" s="119">
        <v>3</v>
      </c>
      <c r="C3169" s="119">
        <v>55</v>
      </c>
      <c r="D3169" s="133" t="s">
        <v>9077</v>
      </c>
      <c r="E3169" s="135" t="s">
        <v>17099</v>
      </c>
      <c r="F3169" s="114" t="s">
        <v>17155</v>
      </c>
    </row>
    <row r="3170" spans="1:6">
      <c r="A3170" s="133" t="s">
        <v>5200</v>
      </c>
      <c r="B3170" s="119">
        <v>5</v>
      </c>
      <c r="C3170" s="119">
        <v>55</v>
      </c>
      <c r="D3170" s="133" t="s">
        <v>9078</v>
      </c>
      <c r="E3170" s="135" t="s">
        <v>17100</v>
      </c>
      <c r="F3170" s="114" t="s">
        <v>21004</v>
      </c>
    </row>
    <row r="3171" spans="1:6">
      <c r="A3171" s="133" t="s">
        <v>5982</v>
      </c>
      <c r="B3171" s="119">
        <v>0</v>
      </c>
      <c r="C3171" s="119">
        <v>0</v>
      </c>
      <c r="D3171" s="133" t="s">
        <v>9732</v>
      </c>
      <c r="E3171" s="135" t="s">
        <v>20033</v>
      </c>
      <c r="F3171" s="114" t="s">
        <v>17156</v>
      </c>
    </row>
    <row r="3172" spans="1:6">
      <c r="A3172" s="133" t="s">
        <v>791</v>
      </c>
      <c r="B3172" s="119">
        <v>0</v>
      </c>
      <c r="C3172" s="119">
        <v>33</v>
      </c>
      <c r="D3172" s="133" t="s">
        <v>8278</v>
      </c>
      <c r="E3172" s="135" t="s">
        <v>20034</v>
      </c>
      <c r="F3172" s="114" t="s">
        <v>17157</v>
      </c>
    </row>
    <row r="3173" spans="1:6">
      <c r="A3173" s="133" t="s">
        <v>5983</v>
      </c>
      <c r="B3173" s="119">
        <v>18</v>
      </c>
      <c r="C3173" s="119">
        <v>75</v>
      </c>
      <c r="D3173" s="133" t="s">
        <v>9733</v>
      </c>
      <c r="E3173" s="135" t="s">
        <v>20044</v>
      </c>
      <c r="F3173" s="114" t="s">
        <v>17158</v>
      </c>
    </row>
    <row r="3174" spans="1:6">
      <c r="A3174" s="133" t="s">
        <v>842</v>
      </c>
      <c r="B3174" s="119">
        <v>0</v>
      </c>
      <c r="C3174" s="119">
        <v>11</v>
      </c>
      <c r="D3174" s="133" t="s">
        <v>8279</v>
      </c>
      <c r="E3174" s="135" t="s">
        <v>20045</v>
      </c>
      <c r="F3174" s="114" t="s">
        <v>17159</v>
      </c>
    </row>
    <row r="3175" spans="1:6">
      <c r="A3175" s="133" t="s">
        <v>817</v>
      </c>
      <c r="B3175" s="119">
        <v>10</v>
      </c>
      <c r="C3175" s="119">
        <v>6.5</v>
      </c>
      <c r="D3175" s="133" t="s">
        <v>8280</v>
      </c>
      <c r="E3175" s="135" t="s">
        <v>20046</v>
      </c>
      <c r="F3175" s="114" t="s">
        <v>17160</v>
      </c>
    </row>
    <row r="3176" spans="1:6">
      <c r="A3176" s="133" t="s">
        <v>818</v>
      </c>
      <c r="B3176" s="119">
        <v>3</v>
      </c>
      <c r="C3176" s="119">
        <v>6.5</v>
      </c>
      <c r="D3176" s="133" t="s">
        <v>8281</v>
      </c>
      <c r="E3176" s="135" t="s">
        <v>20047</v>
      </c>
      <c r="F3176" s="114" t="s">
        <v>17161</v>
      </c>
    </row>
    <row r="3177" spans="1:6">
      <c r="A3177" s="133" t="s">
        <v>848</v>
      </c>
      <c r="B3177" s="119">
        <v>0</v>
      </c>
      <c r="C3177" s="119">
        <v>32</v>
      </c>
      <c r="D3177" s="133" t="s">
        <v>8282</v>
      </c>
      <c r="E3177" s="135" t="s">
        <v>20048</v>
      </c>
      <c r="F3177" s="114" t="s">
        <v>17162</v>
      </c>
    </row>
    <row r="3178" spans="1:6">
      <c r="A3178" s="133" t="s">
        <v>28057</v>
      </c>
      <c r="B3178" s="119">
        <v>7</v>
      </c>
      <c r="C3178" s="119">
        <v>62</v>
      </c>
      <c r="D3178" s="133" t="s">
        <v>9734</v>
      </c>
      <c r="E3178" s="135" t="s">
        <v>20049</v>
      </c>
      <c r="F3178" s="114" t="s">
        <v>17163</v>
      </c>
    </row>
    <row r="3179" spans="1:6">
      <c r="A3179" s="133" t="s">
        <v>828</v>
      </c>
      <c r="B3179" s="119">
        <v>0</v>
      </c>
      <c r="C3179" s="119">
        <v>25</v>
      </c>
      <c r="D3179" s="133" t="s">
        <v>8283</v>
      </c>
      <c r="E3179" s="135" t="s">
        <v>20050</v>
      </c>
      <c r="F3179" s="114" t="s">
        <v>17164</v>
      </c>
    </row>
    <row r="3180" spans="1:6">
      <c r="A3180" s="133" t="s">
        <v>5045</v>
      </c>
      <c r="B3180" s="119">
        <v>8</v>
      </c>
      <c r="C3180" s="119">
        <v>11</v>
      </c>
      <c r="D3180" s="133" t="s">
        <v>9023</v>
      </c>
      <c r="E3180" s="135" t="s">
        <v>20051</v>
      </c>
      <c r="F3180" s="114" t="s">
        <v>17165</v>
      </c>
    </row>
    <row r="3181" spans="1:6">
      <c r="A3181" s="133" t="s">
        <v>5046</v>
      </c>
      <c r="B3181" s="119">
        <v>8</v>
      </c>
      <c r="C3181" s="119">
        <v>11</v>
      </c>
      <c r="D3181" s="133" t="s">
        <v>9023</v>
      </c>
      <c r="E3181" s="135" t="s">
        <v>20052</v>
      </c>
      <c r="F3181" s="114" t="s">
        <v>17166</v>
      </c>
    </row>
    <row r="3182" spans="1:6">
      <c r="A3182" s="133" t="s">
        <v>805</v>
      </c>
      <c r="B3182" s="119">
        <v>3</v>
      </c>
      <c r="C3182" s="119">
        <v>104</v>
      </c>
      <c r="D3182" s="133" t="s">
        <v>8284</v>
      </c>
      <c r="E3182" s="135" t="s">
        <v>20053</v>
      </c>
      <c r="F3182" s="114" t="s">
        <v>17167</v>
      </c>
    </row>
    <row r="3183" spans="1:6">
      <c r="A3183" s="133" t="s">
        <v>4163</v>
      </c>
      <c r="B3183" s="119">
        <v>1</v>
      </c>
      <c r="C3183" s="119">
        <v>89</v>
      </c>
      <c r="D3183" s="133" t="s">
        <v>8285</v>
      </c>
      <c r="E3183" s="135" t="s">
        <v>20054</v>
      </c>
      <c r="F3183" s="114" t="s">
        <v>28376</v>
      </c>
    </row>
    <row r="3184" spans="1:6">
      <c r="A3184" s="133" t="s">
        <v>810</v>
      </c>
      <c r="B3184" s="119">
        <v>3</v>
      </c>
      <c r="C3184" s="119">
        <v>23</v>
      </c>
      <c r="D3184" s="133" t="s">
        <v>8286</v>
      </c>
      <c r="E3184" s="135" t="s">
        <v>20055</v>
      </c>
      <c r="F3184" s="114" t="s">
        <v>28379</v>
      </c>
    </row>
    <row r="3185" spans="1:6">
      <c r="A3185" s="133" t="s">
        <v>811</v>
      </c>
      <c r="B3185" s="119">
        <v>2</v>
      </c>
      <c r="C3185" s="119">
        <v>23</v>
      </c>
      <c r="D3185" s="133" t="s">
        <v>8287</v>
      </c>
      <c r="E3185" s="135" t="s">
        <v>20056</v>
      </c>
      <c r="F3185" s="114" t="s">
        <v>28382</v>
      </c>
    </row>
    <row r="3186" spans="1:6">
      <c r="A3186" s="133" t="s">
        <v>4164</v>
      </c>
      <c r="B3186" s="119">
        <v>4</v>
      </c>
      <c r="C3186" s="119">
        <v>44</v>
      </c>
      <c r="D3186" s="133" t="s">
        <v>8288</v>
      </c>
      <c r="E3186" s="135" t="s">
        <v>20057</v>
      </c>
      <c r="F3186" s="114" t="s">
        <v>17168</v>
      </c>
    </row>
    <row r="3187" spans="1:6">
      <c r="A3187" s="133" t="s">
        <v>4165</v>
      </c>
      <c r="B3187" s="119">
        <v>2</v>
      </c>
      <c r="C3187" s="119">
        <v>44</v>
      </c>
      <c r="D3187" s="133" t="s">
        <v>8289</v>
      </c>
      <c r="E3187" s="135" t="s">
        <v>20058</v>
      </c>
      <c r="F3187" s="114" t="s">
        <v>17169</v>
      </c>
    </row>
    <row r="3188" spans="1:6">
      <c r="A3188" s="133" t="s">
        <v>833</v>
      </c>
      <c r="B3188" s="119">
        <v>15</v>
      </c>
      <c r="C3188" s="119">
        <v>11</v>
      </c>
      <c r="D3188" s="133" t="s">
        <v>8290</v>
      </c>
      <c r="E3188" s="135" t="s">
        <v>20059</v>
      </c>
      <c r="F3188" s="114" t="s">
        <v>17170</v>
      </c>
    </row>
    <row r="3189" spans="1:6">
      <c r="A3189" s="133" t="s">
        <v>834</v>
      </c>
      <c r="B3189" s="119">
        <v>0</v>
      </c>
      <c r="C3189" s="119">
        <v>11</v>
      </c>
      <c r="D3189" s="133" t="s">
        <v>8291</v>
      </c>
      <c r="E3189" s="135" t="s">
        <v>20060</v>
      </c>
      <c r="F3189" s="114" t="s">
        <v>17171</v>
      </c>
    </row>
    <row r="3190" spans="1:6">
      <c r="A3190" s="133" t="s">
        <v>5047</v>
      </c>
      <c r="B3190" s="119">
        <v>2</v>
      </c>
      <c r="C3190" s="119">
        <v>18</v>
      </c>
      <c r="D3190" s="133" t="s">
        <v>9024</v>
      </c>
      <c r="E3190" s="135" t="s">
        <v>20061</v>
      </c>
      <c r="F3190" s="114" t="s">
        <v>5207</v>
      </c>
    </row>
    <row r="3191" spans="1:6">
      <c r="A3191" s="133" t="s">
        <v>5048</v>
      </c>
      <c r="B3191" s="119">
        <v>2</v>
      </c>
      <c r="C3191" s="119">
        <v>18</v>
      </c>
      <c r="D3191" s="133" t="s">
        <v>9025</v>
      </c>
      <c r="E3191" s="135" t="s">
        <v>20062</v>
      </c>
      <c r="F3191" s="114" t="s">
        <v>17172</v>
      </c>
    </row>
    <row r="3192" spans="1:6">
      <c r="A3192" s="133" t="s">
        <v>797</v>
      </c>
      <c r="B3192" s="119">
        <v>0</v>
      </c>
      <c r="C3192" s="119">
        <v>51</v>
      </c>
      <c r="D3192" s="133" t="s">
        <v>8292</v>
      </c>
      <c r="E3192" s="135" t="s">
        <v>20063</v>
      </c>
      <c r="F3192" s="114" t="s">
        <v>17173</v>
      </c>
    </row>
    <row r="3193" spans="1:6">
      <c r="A3193" s="133" t="s">
        <v>835</v>
      </c>
      <c r="B3193" s="119">
        <v>0</v>
      </c>
      <c r="C3193" s="119">
        <v>15</v>
      </c>
      <c r="D3193" s="133" t="s">
        <v>8293</v>
      </c>
      <c r="E3193" s="135" t="s">
        <v>20064</v>
      </c>
      <c r="F3193" s="114" t="s">
        <v>17174</v>
      </c>
    </row>
    <row r="3194" spans="1:6">
      <c r="A3194" s="133" t="s">
        <v>793</v>
      </c>
      <c r="B3194" s="119">
        <v>0</v>
      </c>
      <c r="C3194" s="119">
        <v>48</v>
      </c>
      <c r="D3194" s="133" t="s">
        <v>8294</v>
      </c>
      <c r="E3194" s="135" t="s">
        <v>20065</v>
      </c>
      <c r="F3194" s="114" t="s">
        <v>17175</v>
      </c>
    </row>
    <row r="3195" spans="1:6">
      <c r="A3195" s="133" t="s">
        <v>849</v>
      </c>
      <c r="B3195" s="119">
        <v>0</v>
      </c>
      <c r="C3195" s="119">
        <v>14</v>
      </c>
      <c r="D3195" s="133" t="s">
        <v>8295</v>
      </c>
      <c r="E3195" s="135" t="s">
        <v>20066</v>
      </c>
      <c r="F3195" s="114" t="s">
        <v>17176</v>
      </c>
    </row>
    <row r="3196" spans="1:6">
      <c r="A3196" s="133" t="s">
        <v>5984</v>
      </c>
      <c r="B3196" s="119">
        <v>0</v>
      </c>
      <c r="C3196" s="119">
        <v>0</v>
      </c>
      <c r="D3196" s="133" t="s">
        <v>9735</v>
      </c>
      <c r="E3196" s="135" t="s">
        <v>20067</v>
      </c>
      <c r="F3196" s="114" t="s">
        <v>927</v>
      </c>
    </row>
    <row r="3197" spans="1:6">
      <c r="A3197" s="133" t="s">
        <v>5985</v>
      </c>
      <c r="B3197" s="119">
        <v>0</v>
      </c>
      <c r="C3197" s="119">
        <v>55</v>
      </c>
      <c r="D3197" s="133" t="s">
        <v>9736</v>
      </c>
      <c r="E3197" s="135" t="s">
        <v>20068</v>
      </c>
      <c r="F3197" s="114" t="s">
        <v>17177</v>
      </c>
    </row>
    <row r="3198" spans="1:6">
      <c r="A3198" s="133" t="s">
        <v>824</v>
      </c>
      <c r="B3198" s="119">
        <v>0</v>
      </c>
      <c r="C3198" s="119">
        <v>63</v>
      </c>
      <c r="D3198" s="133" t="s">
        <v>8296</v>
      </c>
      <c r="E3198" s="135" t="s">
        <v>20069</v>
      </c>
      <c r="F3198" s="114" t="s">
        <v>17178</v>
      </c>
    </row>
    <row r="3199" spans="1:6">
      <c r="A3199" s="133" t="s">
        <v>845</v>
      </c>
      <c r="B3199" s="119">
        <v>0</v>
      </c>
      <c r="C3199" s="119">
        <v>5.2</v>
      </c>
      <c r="D3199" s="133" t="s">
        <v>8297</v>
      </c>
      <c r="E3199" s="135" t="s">
        <v>20070</v>
      </c>
      <c r="F3199" s="114" t="s">
        <v>17179</v>
      </c>
    </row>
    <row r="3200" spans="1:6">
      <c r="A3200" s="133" t="s">
        <v>844</v>
      </c>
      <c r="B3200" s="119">
        <v>0</v>
      </c>
      <c r="C3200" s="119">
        <v>5.2</v>
      </c>
      <c r="D3200" s="133" t="s">
        <v>8298</v>
      </c>
      <c r="E3200" s="135" t="s">
        <v>20071</v>
      </c>
      <c r="F3200" s="114" t="s">
        <v>17180</v>
      </c>
    </row>
    <row r="3201" spans="1:6">
      <c r="A3201" s="133" t="s">
        <v>5986</v>
      </c>
      <c r="B3201" s="119">
        <v>0</v>
      </c>
      <c r="C3201" s="119">
        <v>0</v>
      </c>
      <c r="D3201" s="133" t="s">
        <v>9737</v>
      </c>
      <c r="E3201" s="135" t="s">
        <v>20072</v>
      </c>
      <c r="F3201" s="114" t="s">
        <v>17181</v>
      </c>
    </row>
    <row r="3202" spans="1:6">
      <c r="A3202" s="133" t="s">
        <v>5987</v>
      </c>
      <c r="B3202" s="119">
        <v>0</v>
      </c>
      <c r="C3202" s="119">
        <v>0</v>
      </c>
      <c r="D3202" s="133"/>
      <c r="E3202" s="135" t="s">
        <v>20073</v>
      </c>
      <c r="F3202" s="114" t="s">
        <v>28384</v>
      </c>
    </row>
    <row r="3203" spans="1:6">
      <c r="A3203" s="133" t="s">
        <v>839</v>
      </c>
      <c r="B3203" s="119">
        <v>0</v>
      </c>
      <c r="C3203" s="119">
        <v>11</v>
      </c>
      <c r="D3203" s="133" t="s">
        <v>8299</v>
      </c>
      <c r="E3203" s="135" t="s">
        <v>20074</v>
      </c>
      <c r="F3203" s="114" t="s">
        <v>17182</v>
      </c>
    </row>
    <row r="3204" spans="1:6">
      <c r="A3204" s="133" t="s">
        <v>829</v>
      </c>
      <c r="B3204" s="119">
        <v>0</v>
      </c>
      <c r="C3204" s="119">
        <v>2.1</v>
      </c>
      <c r="D3204" s="133" t="s">
        <v>8300</v>
      </c>
      <c r="E3204" s="135" t="s">
        <v>20075</v>
      </c>
      <c r="F3204" s="114" t="s">
        <v>17183</v>
      </c>
    </row>
    <row r="3205" spans="1:6">
      <c r="A3205" s="133" t="s">
        <v>830</v>
      </c>
      <c r="B3205" s="119">
        <v>6</v>
      </c>
      <c r="C3205" s="119">
        <v>2.1</v>
      </c>
      <c r="D3205" s="133" t="s">
        <v>8301</v>
      </c>
      <c r="E3205" s="135" t="s">
        <v>20076</v>
      </c>
      <c r="F3205" s="114" t="s">
        <v>17184</v>
      </c>
    </row>
    <row r="3206" spans="1:6">
      <c r="A3206" s="133" t="s">
        <v>9738</v>
      </c>
      <c r="B3206" s="119">
        <v>0</v>
      </c>
      <c r="C3206" s="119">
        <v>0</v>
      </c>
      <c r="D3206" s="133" t="s">
        <v>9739</v>
      </c>
      <c r="E3206" s="135" t="s">
        <v>20077</v>
      </c>
      <c r="F3206" s="114" t="s">
        <v>17185</v>
      </c>
    </row>
    <row r="3207" spans="1:6">
      <c r="A3207" s="133" t="s">
        <v>794</v>
      </c>
      <c r="B3207" s="119">
        <v>8</v>
      </c>
      <c r="C3207" s="119">
        <v>51</v>
      </c>
      <c r="D3207" s="133" t="s">
        <v>8302</v>
      </c>
      <c r="E3207" s="135" t="s">
        <v>20078</v>
      </c>
      <c r="F3207" s="114" t="s">
        <v>17186</v>
      </c>
    </row>
    <row r="3208" spans="1:6">
      <c r="A3208" s="133" t="s">
        <v>795</v>
      </c>
      <c r="B3208" s="119">
        <v>0</v>
      </c>
      <c r="C3208" s="119">
        <v>52</v>
      </c>
      <c r="D3208" s="133" t="s">
        <v>8303</v>
      </c>
      <c r="E3208" s="135" t="s">
        <v>20079</v>
      </c>
      <c r="F3208" s="114" t="s">
        <v>17187</v>
      </c>
    </row>
    <row r="3209" spans="1:6">
      <c r="A3209" s="133" t="s">
        <v>796</v>
      </c>
      <c r="B3209" s="119">
        <v>1</v>
      </c>
      <c r="C3209" s="119">
        <v>56</v>
      </c>
      <c r="D3209" s="133" t="s">
        <v>8303</v>
      </c>
      <c r="E3209" s="135" t="s">
        <v>20080</v>
      </c>
      <c r="F3209" s="114" t="s">
        <v>17188</v>
      </c>
    </row>
    <row r="3210" spans="1:6">
      <c r="A3210" s="133" t="s">
        <v>843</v>
      </c>
      <c r="B3210" s="119">
        <v>0</v>
      </c>
      <c r="C3210" s="119">
        <v>5.5</v>
      </c>
      <c r="D3210" s="133" t="s">
        <v>8304</v>
      </c>
      <c r="E3210" s="135" t="s">
        <v>20081</v>
      </c>
      <c r="F3210" s="114" t="s">
        <v>17189</v>
      </c>
    </row>
    <row r="3211" spans="1:6">
      <c r="A3211" s="133" t="s">
        <v>4035</v>
      </c>
      <c r="B3211" s="119">
        <v>0</v>
      </c>
      <c r="C3211" s="119">
        <v>35</v>
      </c>
      <c r="D3211" s="133" t="s">
        <v>8305</v>
      </c>
      <c r="E3211" s="135" t="s">
        <v>20082</v>
      </c>
      <c r="F3211" s="114" t="s">
        <v>17190</v>
      </c>
    </row>
    <row r="3212" spans="1:6">
      <c r="A3212" s="133" t="s">
        <v>3909</v>
      </c>
      <c r="B3212" s="119">
        <v>0</v>
      </c>
      <c r="C3212" s="119">
        <v>40</v>
      </c>
      <c r="D3212" s="133" t="s">
        <v>8306</v>
      </c>
      <c r="E3212" s="135" t="s">
        <v>20083</v>
      </c>
      <c r="F3212" s="114" t="s">
        <v>17191</v>
      </c>
    </row>
    <row r="3213" spans="1:6">
      <c r="A3213" s="133" t="s">
        <v>825</v>
      </c>
      <c r="B3213" s="119">
        <v>1</v>
      </c>
      <c r="C3213" s="119">
        <v>30</v>
      </c>
      <c r="D3213" s="133" t="s">
        <v>8307</v>
      </c>
      <c r="E3213" s="135" t="s">
        <v>20084</v>
      </c>
      <c r="F3213" s="114" t="s">
        <v>28387</v>
      </c>
    </row>
    <row r="3214" spans="1:6">
      <c r="A3214" s="133" t="s">
        <v>826</v>
      </c>
      <c r="B3214" s="119">
        <v>2</v>
      </c>
      <c r="C3214" s="119">
        <v>30</v>
      </c>
      <c r="D3214" s="133" t="s">
        <v>8308</v>
      </c>
      <c r="E3214" s="135" t="s">
        <v>20085</v>
      </c>
      <c r="F3214" s="114" t="s">
        <v>28390</v>
      </c>
    </row>
    <row r="3215" spans="1:6">
      <c r="A3215" s="133" t="s">
        <v>827</v>
      </c>
      <c r="B3215" s="119">
        <v>3</v>
      </c>
      <c r="C3215" s="119">
        <v>24</v>
      </c>
      <c r="D3215" s="133" t="s">
        <v>8309</v>
      </c>
      <c r="E3215" s="135" t="s">
        <v>20086</v>
      </c>
      <c r="F3215" s="114" t="s">
        <v>17192</v>
      </c>
    </row>
    <row r="3216" spans="1:6">
      <c r="A3216" s="133" t="s">
        <v>807</v>
      </c>
      <c r="B3216" s="119">
        <v>0</v>
      </c>
      <c r="C3216" s="119">
        <v>148</v>
      </c>
      <c r="D3216" s="133" t="s">
        <v>8310</v>
      </c>
      <c r="E3216" s="135" t="s">
        <v>20087</v>
      </c>
      <c r="F3216" s="114" t="s">
        <v>20101</v>
      </c>
    </row>
    <row r="3217" spans="1:6">
      <c r="A3217" s="133" t="s">
        <v>4273</v>
      </c>
      <c r="B3217" s="119">
        <v>3</v>
      </c>
      <c r="C3217" s="119">
        <v>115</v>
      </c>
      <c r="D3217" s="133" t="s">
        <v>8311</v>
      </c>
      <c r="E3217" s="135" t="s">
        <v>20088</v>
      </c>
      <c r="F3217" s="114" t="s">
        <v>20102</v>
      </c>
    </row>
    <row r="3218" spans="1:6">
      <c r="A3218" s="133" t="s">
        <v>814</v>
      </c>
      <c r="B3218" s="119">
        <v>4</v>
      </c>
      <c r="C3218" s="119">
        <v>42</v>
      </c>
      <c r="D3218" s="133" t="s">
        <v>8312</v>
      </c>
      <c r="E3218" s="135" t="s">
        <v>20089</v>
      </c>
      <c r="F3218" s="114" t="s">
        <v>4731</v>
      </c>
    </row>
    <row r="3219" spans="1:6">
      <c r="A3219" s="133" t="s">
        <v>815</v>
      </c>
      <c r="B3219" s="119">
        <v>1</v>
      </c>
      <c r="C3219" s="119">
        <v>42</v>
      </c>
      <c r="D3219" s="133" t="s">
        <v>8313</v>
      </c>
      <c r="E3219" s="135" t="s">
        <v>20090</v>
      </c>
      <c r="F3219" s="114" t="s">
        <v>6025</v>
      </c>
    </row>
    <row r="3220" spans="1:6">
      <c r="A3220" s="133" t="s">
        <v>816</v>
      </c>
      <c r="B3220" s="119">
        <v>0</v>
      </c>
      <c r="C3220" s="119">
        <v>45</v>
      </c>
      <c r="D3220" s="133" t="s">
        <v>8314</v>
      </c>
      <c r="E3220" s="135" t="s">
        <v>20091</v>
      </c>
      <c r="F3220" s="114" t="s">
        <v>17193</v>
      </c>
    </row>
    <row r="3221" spans="1:6">
      <c r="A3221" s="133" t="s">
        <v>4274</v>
      </c>
      <c r="B3221" s="119">
        <v>0</v>
      </c>
      <c r="C3221" s="119">
        <v>45</v>
      </c>
      <c r="D3221" s="133" t="s">
        <v>8315</v>
      </c>
      <c r="E3221" s="135" t="s">
        <v>20092</v>
      </c>
      <c r="F3221" s="114" t="s">
        <v>17194</v>
      </c>
    </row>
    <row r="3222" spans="1:6">
      <c r="A3222" s="133" t="s">
        <v>840</v>
      </c>
      <c r="B3222" s="119">
        <v>9</v>
      </c>
      <c r="C3222" s="119">
        <v>8.5</v>
      </c>
      <c r="D3222" s="133" t="s">
        <v>8316</v>
      </c>
      <c r="E3222" s="135" t="s">
        <v>20093</v>
      </c>
      <c r="F3222" s="114" t="s">
        <v>17195</v>
      </c>
    </row>
    <row r="3223" spans="1:6">
      <c r="A3223" s="133" t="s">
        <v>841</v>
      </c>
      <c r="B3223" s="119">
        <v>9</v>
      </c>
      <c r="C3223" s="119">
        <v>36</v>
      </c>
      <c r="D3223" s="133" t="s">
        <v>8317</v>
      </c>
      <c r="E3223" s="135" t="s">
        <v>20094</v>
      </c>
      <c r="F3223" s="114" t="s">
        <v>17196</v>
      </c>
    </row>
    <row r="3224" spans="1:6">
      <c r="A3224" s="133" t="s">
        <v>5201</v>
      </c>
      <c r="B3224" s="119">
        <v>3</v>
      </c>
      <c r="C3224" s="119">
        <v>142</v>
      </c>
      <c r="D3224" s="133" t="s">
        <v>8318</v>
      </c>
      <c r="E3224" s="135" t="s">
        <v>20095</v>
      </c>
      <c r="F3224" s="114" t="s">
        <v>17197</v>
      </c>
    </row>
    <row r="3225" spans="1:6">
      <c r="A3225" s="133" t="s">
        <v>28333</v>
      </c>
      <c r="B3225" s="119">
        <v>0</v>
      </c>
      <c r="C3225" s="119">
        <v>50</v>
      </c>
      <c r="D3225" s="133" t="s">
        <v>28334</v>
      </c>
      <c r="E3225" s="135" t="s">
        <v>28335</v>
      </c>
      <c r="F3225" s="114" t="s">
        <v>17198</v>
      </c>
    </row>
    <row r="3226" spans="1:6">
      <c r="A3226" s="133" t="s">
        <v>4159</v>
      </c>
      <c r="B3226" s="119">
        <v>0</v>
      </c>
      <c r="C3226" s="119">
        <v>13</v>
      </c>
      <c r="D3226" s="133" t="s">
        <v>8319</v>
      </c>
      <c r="E3226" s="135" t="s">
        <v>20096</v>
      </c>
      <c r="F3226" s="114" t="s">
        <v>17199</v>
      </c>
    </row>
    <row r="3227" spans="1:6">
      <c r="A3227" s="133" t="s">
        <v>4160</v>
      </c>
      <c r="B3227" s="119">
        <v>3</v>
      </c>
      <c r="C3227" s="119">
        <v>20</v>
      </c>
      <c r="D3227" s="133" t="s">
        <v>8320</v>
      </c>
      <c r="E3227" s="135" t="s">
        <v>20097</v>
      </c>
      <c r="F3227" s="114" t="s">
        <v>17200</v>
      </c>
    </row>
    <row r="3228" spans="1:6">
      <c r="A3228" s="133" t="s">
        <v>4161</v>
      </c>
      <c r="B3228" s="119">
        <v>3</v>
      </c>
      <c r="C3228" s="119">
        <v>44</v>
      </c>
      <c r="D3228" s="133" t="s">
        <v>8321</v>
      </c>
      <c r="E3228" s="135" t="s">
        <v>20098</v>
      </c>
      <c r="F3228" s="114" t="s">
        <v>17201</v>
      </c>
    </row>
    <row r="3229" spans="1:6">
      <c r="A3229" s="133" t="s">
        <v>4162</v>
      </c>
      <c r="B3229" s="119">
        <v>0</v>
      </c>
      <c r="C3229" s="119">
        <v>20</v>
      </c>
      <c r="D3229" s="133" t="s">
        <v>8322</v>
      </c>
      <c r="E3229" s="135" t="s">
        <v>20099</v>
      </c>
      <c r="F3229" s="114" t="s">
        <v>6036</v>
      </c>
    </row>
    <row r="3230" spans="1:6">
      <c r="A3230" s="133" t="s">
        <v>5202</v>
      </c>
      <c r="B3230" s="119">
        <v>1</v>
      </c>
      <c r="C3230" s="119">
        <v>77</v>
      </c>
      <c r="D3230" s="133" t="s">
        <v>9079</v>
      </c>
      <c r="E3230" s="135" t="s">
        <v>17101</v>
      </c>
      <c r="F3230" s="114" t="s">
        <v>17202</v>
      </c>
    </row>
    <row r="3231" spans="1:6">
      <c r="A3231" s="133" t="s">
        <v>5203</v>
      </c>
      <c r="B3231" s="119">
        <v>0</v>
      </c>
      <c r="C3231" s="119">
        <v>77</v>
      </c>
      <c r="D3231" s="133" t="s">
        <v>9080</v>
      </c>
      <c r="E3231" s="135" t="s">
        <v>17102</v>
      </c>
      <c r="F3231" s="114" t="s">
        <v>17203</v>
      </c>
    </row>
    <row r="3232" spans="1:6">
      <c r="A3232" s="133" t="s">
        <v>28336</v>
      </c>
      <c r="B3232" s="119">
        <v>0</v>
      </c>
      <c r="C3232" s="119">
        <v>12</v>
      </c>
      <c r="D3232" s="133" t="s">
        <v>28337</v>
      </c>
      <c r="E3232" s="135" t="s">
        <v>28338</v>
      </c>
      <c r="F3232" s="114" t="s">
        <v>17204</v>
      </c>
    </row>
    <row r="3233" spans="1:6">
      <c r="A3233" s="133" t="s">
        <v>28339</v>
      </c>
      <c r="B3233" s="119">
        <v>0</v>
      </c>
      <c r="C3233" s="119">
        <v>12</v>
      </c>
      <c r="D3233" s="133" t="s">
        <v>28340</v>
      </c>
      <c r="E3233" s="135" t="s">
        <v>28341</v>
      </c>
      <c r="F3233" s="114" t="s">
        <v>17205</v>
      </c>
    </row>
    <row r="3234" spans="1:6">
      <c r="A3234" s="133" t="s">
        <v>24075</v>
      </c>
      <c r="B3234" s="119">
        <v>0</v>
      </c>
      <c r="C3234" s="119">
        <v>125</v>
      </c>
      <c r="D3234" s="133" t="s">
        <v>24076</v>
      </c>
      <c r="E3234" s="135" t="s">
        <v>24077</v>
      </c>
      <c r="F3234" s="114" t="s">
        <v>17206</v>
      </c>
    </row>
    <row r="3235" spans="1:6">
      <c r="A3235" s="133" t="s">
        <v>24078</v>
      </c>
      <c r="B3235" s="119">
        <v>2</v>
      </c>
      <c r="C3235" s="119">
        <v>125</v>
      </c>
      <c r="D3235" s="133" t="s">
        <v>24079</v>
      </c>
      <c r="E3235" s="135" t="s">
        <v>24080</v>
      </c>
      <c r="F3235" s="114" t="s">
        <v>17207</v>
      </c>
    </row>
    <row r="3236" spans="1:6">
      <c r="A3236" s="133" t="s">
        <v>802</v>
      </c>
      <c r="B3236" s="119">
        <v>6</v>
      </c>
      <c r="C3236" s="119">
        <v>78</v>
      </c>
      <c r="D3236" s="133" t="s">
        <v>8323</v>
      </c>
      <c r="E3236" s="135" t="s">
        <v>20100</v>
      </c>
      <c r="F3236" s="114" t="s">
        <v>17208</v>
      </c>
    </row>
    <row r="3237" spans="1:6">
      <c r="A3237" s="133" t="s">
        <v>836</v>
      </c>
      <c r="B3237" s="119">
        <v>0</v>
      </c>
      <c r="C3237" s="119">
        <v>0</v>
      </c>
      <c r="D3237" s="133" t="s">
        <v>8324</v>
      </c>
      <c r="E3237" s="135" t="s">
        <v>17103</v>
      </c>
      <c r="F3237" s="114" t="s">
        <v>17209</v>
      </c>
    </row>
    <row r="3238" spans="1:6">
      <c r="A3238" s="133" t="s">
        <v>5988</v>
      </c>
      <c r="B3238" s="119">
        <v>1</v>
      </c>
      <c r="C3238" s="119">
        <v>43</v>
      </c>
      <c r="D3238" s="133" t="s">
        <v>9740</v>
      </c>
      <c r="E3238" s="135" t="s">
        <v>5989</v>
      </c>
      <c r="F3238" s="114" t="s">
        <v>17210</v>
      </c>
    </row>
    <row r="3239" spans="1:6">
      <c r="A3239" s="133" t="s">
        <v>5992</v>
      </c>
      <c r="B3239" s="119">
        <v>0</v>
      </c>
      <c r="C3239" s="119">
        <v>0</v>
      </c>
      <c r="D3239" s="133" t="s">
        <v>9741</v>
      </c>
      <c r="E3239" s="135" t="s">
        <v>17104</v>
      </c>
      <c r="F3239" s="114" t="s">
        <v>17211</v>
      </c>
    </row>
    <row r="3240" spans="1:6">
      <c r="A3240" s="133" t="s">
        <v>5993</v>
      </c>
      <c r="B3240" s="119">
        <v>0</v>
      </c>
      <c r="C3240" s="119">
        <v>0</v>
      </c>
      <c r="D3240" s="133" t="s">
        <v>9742</v>
      </c>
      <c r="E3240" s="135" t="s">
        <v>17105</v>
      </c>
      <c r="F3240" s="114" t="s">
        <v>17212</v>
      </c>
    </row>
    <row r="3241" spans="1:6">
      <c r="A3241" s="133" t="s">
        <v>5994</v>
      </c>
      <c r="B3241" s="119">
        <v>3</v>
      </c>
      <c r="C3241" s="119">
        <v>190</v>
      </c>
      <c r="D3241" s="133" t="s">
        <v>9743</v>
      </c>
      <c r="E3241" s="135" t="s">
        <v>5995</v>
      </c>
      <c r="F3241" s="114" t="s">
        <v>17213</v>
      </c>
    </row>
    <row r="3242" spans="1:6">
      <c r="A3242" s="133" t="s">
        <v>5996</v>
      </c>
      <c r="B3242" s="119">
        <v>0</v>
      </c>
      <c r="C3242" s="119">
        <v>30</v>
      </c>
      <c r="D3242" s="133" t="s">
        <v>9744</v>
      </c>
      <c r="E3242" s="135" t="s">
        <v>17106</v>
      </c>
      <c r="F3242" s="114" t="s">
        <v>17214</v>
      </c>
    </row>
    <row r="3243" spans="1:6">
      <c r="A3243" s="133" t="s">
        <v>20339</v>
      </c>
      <c r="B3243" s="119">
        <v>0</v>
      </c>
      <c r="C3243" s="119">
        <v>30</v>
      </c>
      <c r="D3243" s="133" t="s">
        <v>22233</v>
      </c>
      <c r="E3243" s="135" t="s">
        <v>20340</v>
      </c>
      <c r="F3243" s="114" t="s">
        <v>17215</v>
      </c>
    </row>
    <row r="3244" spans="1:6">
      <c r="A3244" s="133" t="s">
        <v>5997</v>
      </c>
      <c r="B3244" s="119">
        <v>0</v>
      </c>
      <c r="C3244" s="119">
        <v>0</v>
      </c>
      <c r="D3244" s="133" t="s">
        <v>9745</v>
      </c>
      <c r="E3244" s="135" t="s">
        <v>17107</v>
      </c>
      <c r="F3244" s="114" t="s">
        <v>17216</v>
      </c>
    </row>
    <row r="3245" spans="1:6">
      <c r="A3245" s="133" t="s">
        <v>5998</v>
      </c>
      <c r="B3245" s="119">
        <v>0</v>
      </c>
      <c r="C3245" s="119">
        <v>0</v>
      </c>
      <c r="D3245" s="133" t="s">
        <v>9746</v>
      </c>
      <c r="E3245" s="135" t="s">
        <v>17108</v>
      </c>
      <c r="F3245" s="114" t="s">
        <v>17217</v>
      </c>
    </row>
    <row r="3246" spans="1:6">
      <c r="A3246" s="133" t="s">
        <v>5999</v>
      </c>
      <c r="B3246" s="119">
        <v>0</v>
      </c>
      <c r="C3246" s="119">
        <v>18</v>
      </c>
      <c r="D3246" s="133" t="s">
        <v>9747</v>
      </c>
      <c r="E3246" s="135" t="s">
        <v>17109</v>
      </c>
      <c r="F3246" s="114" t="s">
        <v>17218</v>
      </c>
    </row>
    <row r="3247" spans="1:6">
      <c r="A3247" s="133" t="s">
        <v>23717</v>
      </c>
      <c r="B3247" s="119">
        <v>25</v>
      </c>
      <c r="C3247" s="119">
        <v>49</v>
      </c>
      <c r="D3247" s="133" t="s">
        <v>23727</v>
      </c>
      <c r="E3247" s="135" t="s">
        <v>15490</v>
      </c>
      <c r="F3247" s="114" t="s">
        <v>17219</v>
      </c>
    </row>
    <row r="3248" spans="1:6">
      <c r="A3248" s="133" t="s">
        <v>9943</v>
      </c>
      <c r="B3248" s="119">
        <v>0</v>
      </c>
      <c r="C3248" s="119">
        <v>80</v>
      </c>
      <c r="D3248" s="133" t="s">
        <v>9944</v>
      </c>
      <c r="E3248" s="135" t="s">
        <v>17110</v>
      </c>
      <c r="F3248" s="114" t="s">
        <v>17220</v>
      </c>
    </row>
    <row r="3249" spans="1:6">
      <c r="A3249" s="133" t="s">
        <v>9945</v>
      </c>
      <c r="B3249" s="119">
        <v>0</v>
      </c>
      <c r="C3249" s="119">
        <v>75</v>
      </c>
      <c r="D3249" s="133" t="s">
        <v>9944</v>
      </c>
      <c r="E3249" s="135" t="s">
        <v>17111</v>
      </c>
      <c r="F3249" s="114" t="s">
        <v>17221</v>
      </c>
    </row>
    <row r="3250" spans="1:6">
      <c r="A3250" s="133" t="s">
        <v>9946</v>
      </c>
      <c r="B3250" s="119">
        <v>0</v>
      </c>
      <c r="C3250" s="119">
        <v>80</v>
      </c>
      <c r="D3250" s="133"/>
      <c r="E3250" s="135" t="s">
        <v>17112</v>
      </c>
      <c r="F3250" s="114" t="s">
        <v>17222</v>
      </c>
    </row>
    <row r="3251" spans="1:6">
      <c r="A3251" s="133" t="s">
        <v>9947</v>
      </c>
      <c r="B3251" s="119">
        <v>0</v>
      </c>
      <c r="C3251" s="119">
        <v>65</v>
      </c>
      <c r="D3251" s="133"/>
      <c r="E3251" s="135" t="s">
        <v>17113</v>
      </c>
      <c r="F3251" s="114" t="s">
        <v>17223</v>
      </c>
    </row>
    <row r="3252" spans="1:6">
      <c r="A3252" s="133" t="s">
        <v>20341</v>
      </c>
      <c r="B3252" s="119">
        <v>0</v>
      </c>
      <c r="C3252" s="119">
        <v>10</v>
      </c>
      <c r="D3252" s="133" t="s">
        <v>22274</v>
      </c>
      <c r="E3252" s="135" t="s">
        <v>20342</v>
      </c>
      <c r="F3252" s="114" t="s">
        <v>17224</v>
      </c>
    </row>
    <row r="3253" spans="1:6">
      <c r="A3253" s="133" t="s">
        <v>28342</v>
      </c>
      <c r="B3253" s="119">
        <v>9</v>
      </c>
      <c r="C3253" s="119">
        <v>38</v>
      </c>
      <c r="D3253" s="133" t="s">
        <v>28343</v>
      </c>
      <c r="E3253" s="135" t="s">
        <v>28344</v>
      </c>
      <c r="F3253" s="114" t="s">
        <v>17225</v>
      </c>
    </row>
    <row r="3254" spans="1:6">
      <c r="A3254" s="133" t="s">
        <v>25150</v>
      </c>
      <c r="B3254" s="119">
        <v>0</v>
      </c>
      <c r="C3254" s="119">
        <v>0</v>
      </c>
      <c r="D3254" s="133" t="s">
        <v>25151</v>
      </c>
      <c r="E3254" s="135" t="s">
        <v>25152</v>
      </c>
      <c r="F3254" s="114" t="s">
        <v>17226</v>
      </c>
    </row>
    <row r="3255" spans="1:6">
      <c r="A3255" s="133" t="s">
        <v>19513</v>
      </c>
      <c r="B3255" s="119">
        <v>3</v>
      </c>
      <c r="C3255" s="119">
        <v>51</v>
      </c>
      <c r="D3255" s="133" t="s">
        <v>19514</v>
      </c>
      <c r="E3255" s="135" t="s">
        <v>19515</v>
      </c>
      <c r="F3255" s="114" t="s">
        <v>17227</v>
      </c>
    </row>
    <row r="3256" spans="1:6">
      <c r="A3256" s="133" t="s">
        <v>19516</v>
      </c>
      <c r="B3256" s="119">
        <v>3</v>
      </c>
      <c r="C3256" s="119">
        <v>54</v>
      </c>
      <c r="D3256" s="133" t="s">
        <v>29209</v>
      </c>
      <c r="E3256" s="135" t="s">
        <v>19515</v>
      </c>
      <c r="F3256" s="114" t="s">
        <v>17228</v>
      </c>
    </row>
    <row r="3257" spans="1:6">
      <c r="A3257" s="133" t="s">
        <v>19517</v>
      </c>
      <c r="B3257" s="119">
        <v>0</v>
      </c>
      <c r="C3257" s="119">
        <v>0</v>
      </c>
      <c r="D3257" s="133" t="s">
        <v>19518</v>
      </c>
      <c r="E3257" s="135" t="s">
        <v>19519</v>
      </c>
      <c r="F3257" s="114" t="s">
        <v>17229</v>
      </c>
    </row>
    <row r="3258" spans="1:6">
      <c r="A3258" s="133" t="s">
        <v>19520</v>
      </c>
      <c r="B3258" s="119">
        <v>0</v>
      </c>
      <c r="C3258" s="119">
        <v>0</v>
      </c>
      <c r="D3258" s="133" t="s">
        <v>19521</v>
      </c>
      <c r="E3258" s="135" t="s">
        <v>19519</v>
      </c>
      <c r="F3258" s="114" t="s">
        <v>17230</v>
      </c>
    </row>
    <row r="3259" spans="1:6">
      <c r="A3259" s="133" t="s">
        <v>19522</v>
      </c>
      <c r="B3259" s="119">
        <v>1</v>
      </c>
      <c r="C3259" s="119">
        <v>49</v>
      </c>
      <c r="D3259" s="133" t="s">
        <v>25243</v>
      </c>
      <c r="E3259" s="135" t="s">
        <v>25244</v>
      </c>
      <c r="F3259" s="114" t="s">
        <v>17231</v>
      </c>
    </row>
    <row r="3260" spans="1:6">
      <c r="A3260" s="133" t="s">
        <v>19523</v>
      </c>
      <c r="B3260" s="119">
        <v>1</v>
      </c>
      <c r="C3260" s="119">
        <v>130</v>
      </c>
      <c r="D3260" s="133" t="s">
        <v>19524</v>
      </c>
      <c r="E3260" s="135" t="s">
        <v>19525</v>
      </c>
      <c r="F3260" s="114" t="s">
        <v>17232</v>
      </c>
    </row>
    <row r="3261" spans="1:6">
      <c r="A3261" s="133" t="s">
        <v>19526</v>
      </c>
      <c r="B3261" s="119">
        <v>1</v>
      </c>
      <c r="C3261" s="119">
        <v>62</v>
      </c>
      <c r="D3261" s="133" t="s">
        <v>19527</v>
      </c>
      <c r="E3261" s="135" t="s">
        <v>19528</v>
      </c>
      <c r="F3261" s="114" t="s">
        <v>17233</v>
      </c>
    </row>
    <row r="3262" spans="1:6">
      <c r="A3262" s="133" t="s">
        <v>19529</v>
      </c>
      <c r="B3262" s="119">
        <v>2</v>
      </c>
      <c r="C3262" s="119">
        <v>62</v>
      </c>
      <c r="D3262" s="133" t="s">
        <v>19530</v>
      </c>
      <c r="E3262" s="135" t="s">
        <v>19531</v>
      </c>
      <c r="F3262" s="114" t="s">
        <v>17234</v>
      </c>
    </row>
    <row r="3263" spans="1:6">
      <c r="A3263" s="133" t="s">
        <v>19532</v>
      </c>
      <c r="B3263" s="119">
        <v>0</v>
      </c>
      <c r="C3263" s="119">
        <v>76</v>
      </c>
      <c r="D3263" s="133" t="s">
        <v>19533</v>
      </c>
      <c r="E3263" s="135" t="s">
        <v>19534</v>
      </c>
      <c r="F3263" s="114" t="s">
        <v>17235</v>
      </c>
    </row>
    <row r="3264" spans="1:6">
      <c r="A3264" s="133" t="s">
        <v>19535</v>
      </c>
      <c r="B3264" s="119">
        <v>1</v>
      </c>
      <c r="C3264" s="119">
        <v>72</v>
      </c>
      <c r="D3264" s="133" t="s">
        <v>19536</v>
      </c>
      <c r="E3264" s="135" t="s">
        <v>19534</v>
      </c>
      <c r="F3264" s="114" t="s">
        <v>17236</v>
      </c>
    </row>
    <row r="3265" spans="1:6">
      <c r="A3265" s="133" t="s">
        <v>19537</v>
      </c>
      <c r="B3265" s="119">
        <v>1</v>
      </c>
      <c r="C3265" s="119">
        <v>52</v>
      </c>
      <c r="D3265" s="133" t="s">
        <v>25245</v>
      </c>
      <c r="E3265" s="135" t="s">
        <v>19538</v>
      </c>
      <c r="F3265" s="114" t="s">
        <v>17237</v>
      </c>
    </row>
    <row r="3266" spans="1:6">
      <c r="A3266" s="133" t="s">
        <v>19539</v>
      </c>
      <c r="B3266" s="119">
        <v>0</v>
      </c>
      <c r="C3266" s="119">
        <v>24</v>
      </c>
      <c r="D3266" s="133" t="s">
        <v>19540</v>
      </c>
      <c r="E3266" s="135" t="s">
        <v>19541</v>
      </c>
      <c r="F3266" s="114" t="s">
        <v>17238</v>
      </c>
    </row>
    <row r="3267" spans="1:6">
      <c r="A3267" s="133" t="s">
        <v>19542</v>
      </c>
      <c r="B3267" s="119">
        <v>0</v>
      </c>
      <c r="C3267" s="119">
        <v>0</v>
      </c>
      <c r="D3267" s="133" t="s">
        <v>19543</v>
      </c>
      <c r="E3267" s="135" t="s">
        <v>19544</v>
      </c>
      <c r="F3267" s="114" t="s">
        <v>17239</v>
      </c>
    </row>
    <row r="3268" spans="1:6">
      <c r="A3268" s="133" t="s">
        <v>897</v>
      </c>
      <c r="B3268" s="119">
        <v>3</v>
      </c>
      <c r="C3268" s="119">
        <v>65</v>
      </c>
      <c r="D3268" s="133" t="s">
        <v>8325</v>
      </c>
      <c r="E3268" s="135" t="s">
        <v>17114</v>
      </c>
      <c r="F3268" s="114" t="s">
        <v>17240</v>
      </c>
    </row>
    <row r="3269" spans="1:6">
      <c r="A3269" s="133" t="s">
        <v>6000</v>
      </c>
      <c r="B3269" s="119">
        <v>0</v>
      </c>
      <c r="C3269" s="119">
        <v>0</v>
      </c>
      <c r="D3269" s="133" t="s">
        <v>8858</v>
      </c>
      <c r="E3269" s="135" t="s">
        <v>17115</v>
      </c>
      <c r="F3269" s="114" t="s">
        <v>6072</v>
      </c>
    </row>
    <row r="3270" spans="1:6">
      <c r="A3270" s="133" t="s">
        <v>4712</v>
      </c>
      <c r="B3270" s="119">
        <v>1</v>
      </c>
      <c r="C3270" s="119">
        <v>103</v>
      </c>
      <c r="D3270" s="133" t="s">
        <v>8858</v>
      </c>
      <c r="E3270" s="135" t="s">
        <v>17116</v>
      </c>
      <c r="F3270" s="114" t="s">
        <v>17241</v>
      </c>
    </row>
    <row r="3271" spans="1:6">
      <c r="A3271" s="133" t="s">
        <v>6001</v>
      </c>
      <c r="B3271" s="119">
        <v>0</v>
      </c>
      <c r="C3271" s="119">
        <v>54</v>
      </c>
      <c r="D3271" s="133" t="s">
        <v>9748</v>
      </c>
      <c r="E3271" s="135" t="s">
        <v>17117</v>
      </c>
      <c r="F3271" s="114" t="s">
        <v>17242</v>
      </c>
    </row>
    <row r="3272" spans="1:6">
      <c r="A3272" s="133" t="s">
        <v>4738</v>
      </c>
      <c r="B3272" s="119">
        <v>0</v>
      </c>
      <c r="C3272" s="119">
        <v>39</v>
      </c>
      <c r="D3272" s="133" t="s">
        <v>8860</v>
      </c>
      <c r="E3272" s="135" t="s">
        <v>17118</v>
      </c>
      <c r="F3272" s="114" t="s">
        <v>17243</v>
      </c>
    </row>
    <row r="3273" spans="1:6">
      <c r="A3273" s="133" t="s">
        <v>5049</v>
      </c>
      <c r="B3273" s="119">
        <v>0</v>
      </c>
      <c r="C3273" s="119">
        <v>40</v>
      </c>
      <c r="D3273" s="133" t="s">
        <v>8860</v>
      </c>
      <c r="E3273" s="135" t="s">
        <v>17119</v>
      </c>
      <c r="F3273" s="114" t="s">
        <v>17244</v>
      </c>
    </row>
    <row r="3274" spans="1:6">
      <c r="A3274" s="133" t="s">
        <v>30490</v>
      </c>
      <c r="B3274" s="119">
        <v>0</v>
      </c>
      <c r="C3274" s="119">
        <v>0</v>
      </c>
      <c r="D3274" s="133" t="s">
        <v>30491</v>
      </c>
      <c r="E3274" s="135" t="s">
        <v>30492</v>
      </c>
      <c r="F3274" s="114" t="s">
        <v>17245</v>
      </c>
    </row>
    <row r="3275" spans="1:6">
      <c r="A3275" s="133" t="s">
        <v>30493</v>
      </c>
      <c r="B3275" s="119">
        <v>0</v>
      </c>
      <c r="C3275" s="119">
        <v>0</v>
      </c>
      <c r="D3275" s="133" t="s">
        <v>30494</v>
      </c>
      <c r="E3275" s="135" t="s">
        <v>30495</v>
      </c>
      <c r="F3275" s="114" t="s">
        <v>17246</v>
      </c>
    </row>
    <row r="3276" spans="1:6">
      <c r="A3276" s="133" t="s">
        <v>30496</v>
      </c>
      <c r="B3276" s="119">
        <v>0</v>
      </c>
      <c r="C3276" s="119">
        <v>0</v>
      </c>
      <c r="D3276" s="133" t="s">
        <v>30497</v>
      </c>
      <c r="E3276" s="135" t="s">
        <v>30498</v>
      </c>
      <c r="F3276" s="114" t="s">
        <v>17247</v>
      </c>
    </row>
    <row r="3277" spans="1:6">
      <c r="A3277" s="133" t="s">
        <v>919</v>
      </c>
      <c r="B3277" s="119">
        <v>0</v>
      </c>
      <c r="C3277" s="119">
        <v>72</v>
      </c>
      <c r="D3277" s="133" t="s">
        <v>8326</v>
      </c>
      <c r="E3277" s="135" t="s">
        <v>920</v>
      </c>
      <c r="F3277" s="114" t="s">
        <v>17248</v>
      </c>
    </row>
    <row r="3278" spans="1:6">
      <c r="A3278" s="133" t="s">
        <v>4737</v>
      </c>
      <c r="B3278" s="119">
        <v>2</v>
      </c>
      <c r="C3278" s="119">
        <v>60</v>
      </c>
      <c r="D3278" s="133" t="s">
        <v>8859</v>
      </c>
      <c r="E3278" s="135" t="s">
        <v>17120</v>
      </c>
      <c r="F3278" s="114" t="s">
        <v>17249</v>
      </c>
    </row>
    <row r="3279" spans="1:6">
      <c r="A3279" s="133" t="s">
        <v>935</v>
      </c>
      <c r="B3279" s="119">
        <v>10</v>
      </c>
      <c r="C3279" s="119">
        <v>20</v>
      </c>
      <c r="D3279" s="133" t="s">
        <v>8327</v>
      </c>
      <c r="E3279" s="135" t="s">
        <v>17121</v>
      </c>
      <c r="F3279" s="114" t="s">
        <v>17250</v>
      </c>
    </row>
    <row r="3280" spans="1:6">
      <c r="A3280" s="133" t="s">
        <v>936</v>
      </c>
      <c r="B3280" s="119">
        <v>10</v>
      </c>
      <c r="C3280" s="119">
        <v>20</v>
      </c>
      <c r="D3280" s="133" t="s">
        <v>8328</v>
      </c>
      <c r="E3280" s="135" t="s">
        <v>17122</v>
      </c>
      <c r="F3280" s="114" t="s">
        <v>17251</v>
      </c>
    </row>
    <row r="3281" spans="1:6">
      <c r="A3281" s="133" t="s">
        <v>6002</v>
      </c>
      <c r="B3281" s="119">
        <v>1</v>
      </c>
      <c r="C3281" s="119">
        <v>25</v>
      </c>
      <c r="D3281" s="133" t="s">
        <v>8861</v>
      </c>
      <c r="E3281" s="135" t="s">
        <v>17123</v>
      </c>
      <c r="F3281" s="114" t="s">
        <v>17252</v>
      </c>
    </row>
    <row r="3282" spans="1:6">
      <c r="A3282" s="133" t="s">
        <v>6003</v>
      </c>
      <c r="B3282" s="119">
        <v>1</v>
      </c>
      <c r="C3282" s="119">
        <v>25</v>
      </c>
      <c r="D3282" s="133" t="s">
        <v>8862</v>
      </c>
      <c r="E3282" s="135" t="s">
        <v>17124</v>
      </c>
      <c r="F3282" s="114" t="s">
        <v>17253</v>
      </c>
    </row>
    <row r="3283" spans="1:6">
      <c r="A3283" s="133" t="s">
        <v>4722</v>
      </c>
      <c r="B3283" s="119">
        <v>5</v>
      </c>
      <c r="C3283" s="119">
        <v>19</v>
      </c>
      <c r="D3283" s="133" t="s">
        <v>8861</v>
      </c>
      <c r="E3283" s="135" t="s">
        <v>17125</v>
      </c>
      <c r="F3283" s="114" t="s">
        <v>17254</v>
      </c>
    </row>
    <row r="3284" spans="1:6">
      <c r="A3284" s="133" t="s">
        <v>4723</v>
      </c>
      <c r="B3284" s="119">
        <v>5</v>
      </c>
      <c r="C3284" s="119">
        <v>19</v>
      </c>
      <c r="D3284" s="133" t="s">
        <v>8862</v>
      </c>
      <c r="E3284" s="135" t="s">
        <v>17126</v>
      </c>
      <c r="F3284" s="114" t="s">
        <v>17255</v>
      </c>
    </row>
    <row r="3285" spans="1:6">
      <c r="A3285" s="133" t="s">
        <v>28345</v>
      </c>
      <c r="B3285" s="119">
        <v>6</v>
      </c>
      <c r="C3285" s="119">
        <v>10</v>
      </c>
      <c r="D3285" s="133" t="s">
        <v>28346</v>
      </c>
      <c r="E3285" s="135" t="s">
        <v>28347</v>
      </c>
      <c r="F3285" s="114" t="s">
        <v>17256</v>
      </c>
    </row>
    <row r="3286" spans="1:6">
      <c r="A3286" s="133" t="s">
        <v>28348</v>
      </c>
      <c r="B3286" s="119">
        <v>6</v>
      </c>
      <c r="C3286" s="119">
        <v>10</v>
      </c>
      <c r="D3286" s="133" t="s">
        <v>28349</v>
      </c>
      <c r="E3286" s="135" t="s">
        <v>28350</v>
      </c>
      <c r="F3286" s="114" t="s">
        <v>17257</v>
      </c>
    </row>
    <row r="3287" spans="1:6">
      <c r="A3287" s="133" t="s">
        <v>4728</v>
      </c>
      <c r="B3287" s="119">
        <v>4</v>
      </c>
      <c r="C3287" s="119">
        <v>7.5</v>
      </c>
      <c r="D3287" s="133" t="s">
        <v>8863</v>
      </c>
      <c r="E3287" s="135" t="s">
        <v>17127</v>
      </c>
      <c r="F3287" s="114" t="s">
        <v>17258</v>
      </c>
    </row>
    <row r="3288" spans="1:6">
      <c r="A3288" s="133" t="s">
        <v>4729</v>
      </c>
      <c r="B3288" s="119">
        <v>0</v>
      </c>
      <c r="C3288" s="119">
        <v>7.5</v>
      </c>
      <c r="D3288" s="133" t="s">
        <v>8864</v>
      </c>
      <c r="E3288" s="135" t="s">
        <v>17128</v>
      </c>
      <c r="F3288" s="114" t="s">
        <v>17259</v>
      </c>
    </row>
    <row r="3289" spans="1:6">
      <c r="A3289" s="133" t="s">
        <v>29857</v>
      </c>
      <c r="B3289" s="119">
        <v>0</v>
      </c>
      <c r="C3289" s="119">
        <v>66</v>
      </c>
      <c r="D3289" s="133" t="s">
        <v>29858</v>
      </c>
      <c r="E3289" s="135" t="s">
        <v>29859</v>
      </c>
      <c r="F3289" s="114" t="s">
        <v>1508</v>
      </c>
    </row>
    <row r="3290" spans="1:6">
      <c r="A3290" s="133" t="s">
        <v>6004</v>
      </c>
      <c r="B3290" s="119">
        <v>2</v>
      </c>
      <c r="C3290" s="119">
        <v>87</v>
      </c>
      <c r="D3290" s="133" t="s">
        <v>21824</v>
      </c>
      <c r="E3290" s="135" t="s">
        <v>17129</v>
      </c>
      <c r="F3290" s="114" t="s">
        <v>17260</v>
      </c>
    </row>
    <row r="3291" spans="1:6">
      <c r="A3291" s="133" t="s">
        <v>952</v>
      </c>
      <c r="B3291" s="119">
        <v>3</v>
      </c>
      <c r="C3291" s="119">
        <v>15</v>
      </c>
      <c r="D3291" s="133" t="s">
        <v>8329</v>
      </c>
      <c r="E3291" s="135" t="s">
        <v>953</v>
      </c>
      <c r="F3291" s="114" t="s">
        <v>17261</v>
      </c>
    </row>
    <row r="3292" spans="1:6">
      <c r="A3292" s="133" t="s">
        <v>28351</v>
      </c>
      <c r="B3292" s="119">
        <v>10</v>
      </c>
      <c r="C3292" s="119">
        <v>17</v>
      </c>
      <c r="D3292" s="133" t="s">
        <v>28352</v>
      </c>
      <c r="E3292" s="135" t="s">
        <v>28353</v>
      </c>
      <c r="F3292" s="114" t="s">
        <v>28393</v>
      </c>
    </row>
    <row r="3293" spans="1:6">
      <c r="A3293" s="133" t="s">
        <v>905</v>
      </c>
      <c r="B3293" s="119">
        <v>0</v>
      </c>
      <c r="C3293" s="119">
        <v>79</v>
      </c>
      <c r="D3293" s="133" t="s">
        <v>8330</v>
      </c>
      <c r="E3293" s="135" t="s">
        <v>17130</v>
      </c>
      <c r="F3293" s="114" t="s">
        <v>28396</v>
      </c>
    </row>
    <row r="3294" spans="1:6">
      <c r="A3294" s="133" t="s">
        <v>907</v>
      </c>
      <c r="B3294" s="119">
        <v>2</v>
      </c>
      <c r="C3294" s="119">
        <v>54</v>
      </c>
      <c r="D3294" s="133" t="s">
        <v>8331</v>
      </c>
      <c r="E3294" s="135" t="s">
        <v>17131</v>
      </c>
      <c r="F3294" s="114" t="s">
        <v>24147</v>
      </c>
    </row>
    <row r="3295" spans="1:6">
      <c r="A3295" s="133" t="s">
        <v>6005</v>
      </c>
      <c r="B3295" s="119">
        <v>0</v>
      </c>
      <c r="C3295" s="119">
        <v>90</v>
      </c>
      <c r="D3295" s="133" t="s">
        <v>9890</v>
      </c>
      <c r="E3295" s="135" t="s">
        <v>17132</v>
      </c>
      <c r="F3295" s="114" t="s">
        <v>17262</v>
      </c>
    </row>
    <row r="3296" spans="1:6">
      <c r="A3296" s="133" t="s">
        <v>924</v>
      </c>
      <c r="B3296" s="119">
        <v>2</v>
      </c>
      <c r="C3296" s="119">
        <v>104</v>
      </c>
      <c r="D3296" s="133" t="s">
        <v>8332</v>
      </c>
      <c r="E3296" s="135" t="s">
        <v>925</v>
      </c>
      <c r="F3296" s="114" t="s">
        <v>17263</v>
      </c>
    </row>
    <row r="3297" spans="1:6">
      <c r="A3297" s="133" t="s">
        <v>959</v>
      </c>
      <c r="B3297" s="119">
        <v>0</v>
      </c>
      <c r="C3297" s="119">
        <v>12</v>
      </c>
      <c r="D3297" s="133" t="s">
        <v>8333</v>
      </c>
      <c r="E3297" s="135" t="s">
        <v>960</v>
      </c>
      <c r="F3297" s="114" t="s">
        <v>17264</v>
      </c>
    </row>
    <row r="3298" spans="1:6">
      <c r="A3298" s="133" t="s">
        <v>912</v>
      </c>
      <c r="B3298" s="119">
        <v>12</v>
      </c>
      <c r="C3298" s="119">
        <v>47</v>
      </c>
      <c r="D3298" s="133" t="s">
        <v>8334</v>
      </c>
      <c r="E3298" s="135" t="s">
        <v>17133</v>
      </c>
      <c r="F3298" s="114" t="s">
        <v>17265</v>
      </c>
    </row>
    <row r="3299" spans="1:6">
      <c r="A3299" s="133" t="s">
        <v>955</v>
      </c>
      <c r="B3299" s="119">
        <v>7</v>
      </c>
      <c r="C3299" s="119">
        <v>8.5</v>
      </c>
      <c r="D3299" s="133" t="s">
        <v>8335</v>
      </c>
      <c r="E3299" s="135" t="s">
        <v>17134</v>
      </c>
      <c r="F3299" s="114" t="s">
        <v>17266</v>
      </c>
    </row>
    <row r="3300" spans="1:6">
      <c r="A3300" s="133" t="s">
        <v>957</v>
      </c>
      <c r="B3300" s="119">
        <v>5</v>
      </c>
      <c r="C3300" s="119">
        <v>8.5</v>
      </c>
      <c r="D3300" s="133" t="s">
        <v>8336</v>
      </c>
      <c r="E3300" s="135" t="s">
        <v>17135</v>
      </c>
      <c r="F3300" s="114" t="s">
        <v>17267</v>
      </c>
    </row>
    <row r="3301" spans="1:6">
      <c r="A3301" s="133" t="s">
        <v>914</v>
      </c>
      <c r="B3301" s="119">
        <v>2</v>
      </c>
      <c r="C3301" s="119">
        <v>59</v>
      </c>
      <c r="D3301" s="133" t="s">
        <v>8337</v>
      </c>
      <c r="E3301" s="135" t="s">
        <v>17136</v>
      </c>
      <c r="F3301" s="114" t="s">
        <v>1524</v>
      </c>
    </row>
    <row r="3302" spans="1:6">
      <c r="A3302" s="133" t="s">
        <v>916</v>
      </c>
      <c r="B3302" s="119">
        <v>5</v>
      </c>
      <c r="C3302" s="119">
        <v>58</v>
      </c>
      <c r="D3302" s="133" t="s">
        <v>8337</v>
      </c>
      <c r="E3302" s="135" t="s">
        <v>17137</v>
      </c>
      <c r="F3302" s="114" t="s">
        <v>17268</v>
      </c>
    </row>
    <row r="3303" spans="1:6">
      <c r="A3303" s="133" t="s">
        <v>943</v>
      </c>
      <c r="B3303" s="119">
        <v>0</v>
      </c>
      <c r="C3303" s="119">
        <v>87</v>
      </c>
      <c r="D3303" s="133" t="s">
        <v>8338</v>
      </c>
      <c r="E3303" s="135" t="s">
        <v>17138</v>
      </c>
      <c r="F3303" s="114" t="s">
        <v>17269</v>
      </c>
    </row>
    <row r="3304" spans="1:6">
      <c r="A3304" s="133" t="s">
        <v>6006</v>
      </c>
      <c r="B3304" s="119">
        <v>0</v>
      </c>
      <c r="C3304" s="119">
        <v>142</v>
      </c>
      <c r="D3304" s="133" t="s">
        <v>26076</v>
      </c>
      <c r="E3304" s="135" t="s">
        <v>6007</v>
      </c>
      <c r="F3304" s="114" t="s">
        <v>1535</v>
      </c>
    </row>
    <row r="3305" spans="1:6">
      <c r="A3305" s="133" t="s">
        <v>931</v>
      </c>
      <c r="B3305" s="119">
        <v>0</v>
      </c>
      <c r="C3305" s="119">
        <v>29</v>
      </c>
      <c r="D3305" s="133" t="s">
        <v>8339</v>
      </c>
      <c r="E3305" s="135" t="s">
        <v>17139</v>
      </c>
      <c r="F3305" s="114" t="s">
        <v>17270</v>
      </c>
    </row>
    <row r="3306" spans="1:6">
      <c r="A3306" s="133" t="s">
        <v>932</v>
      </c>
      <c r="B3306" s="119">
        <v>0</v>
      </c>
      <c r="C3306" s="119">
        <v>29</v>
      </c>
      <c r="D3306" s="133" t="s">
        <v>23970</v>
      </c>
      <c r="E3306" s="135" t="s">
        <v>23971</v>
      </c>
      <c r="F3306" s="114" t="s">
        <v>17271</v>
      </c>
    </row>
    <row r="3307" spans="1:6">
      <c r="A3307" s="133" t="s">
        <v>956</v>
      </c>
      <c r="B3307" s="119">
        <v>0</v>
      </c>
      <c r="C3307" s="119">
        <v>10</v>
      </c>
      <c r="D3307" s="133" t="s">
        <v>8340</v>
      </c>
      <c r="E3307" s="135" t="s">
        <v>17140</v>
      </c>
      <c r="F3307" s="114" t="s">
        <v>23973</v>
      </c>
    </row>
    <row r="3308" spans="1:6">
      <c r="A3308" s="133" t="s">
        <v>958</v>
      </c>
      <c r="B3308" s="119">
        <v>0</v>
      </c>
      <c r="C3308" s="119">
        <v>10</v>
      </c>
      <c r="D3308" s="133" t="s">
        <v>8341</v>
      </c>
      <c r="E3308" s="135" t="s">
        <v>17141</v>
      </c>
      <c r="F3308" s="114" t="s">
        <v>6089</v>
      </c>
    </row>
    <row r="3309" spans="1:6">
      <c r="A3309" s="133" t="s">
        <v>3910</v>
      </c>
      <c r="B3309" s="119">
        <v>10</v>
      </c>
      <c r="C3309" s="119">
        <v>113</v>
      </c>
      <c r="D3309" s="133" t="s">
        <v>8342</v>
      </c>
      <c r="E3309" s="135" t="s">
        <v>17142</v>
      </c>
      <c r="F3309" s="114" t="s">
        <v>17272</v>
      </c>
    </row>
    <row r="3310" spans="1:6">
      <c r="A3310" s="133" t="s">
        <v>3911</v>
      </c>
      <c r="B3310" s="119">
        <v>4</v>
      </c>
      <c r="C3310" s="119">
        <v>119</v>
      </c>
      <c r="D3310" s="133" t="s">
        <v>8342</v>
      </c>
      <c r="E3310" s="135" t="s">
        <v>17143</v>
      </c>
      <c r="F3310" s="114" t="s">
        <v>17273</v>
      </c>
    </row>
    <row r="3311" spans="1:6">
      <c r="A3311" s="133" t="s">
        <v>3912</v>
      </c>
      <c r="B3311" s="119">
        <v>0</v>
      </c>
      <c r="C3311" s="119">
        <v>160</v>
      </c>
      <c r="D3311" s="133" t="s">
        <v>8343</v>
      </c>
      <c r="E3311" s="135" t="s">
        <v>17144</v>
      </c>
      <c r="F3311" s="114" t="s">
        <v>17274</v>
      </c>
    </row>
    <row r="3312" spans="1:6">
      <c r="A3312" s="133" t="s">
        <v>3913</v>
      </c>
      <c r="B3312" s="119">
        <v>0</v>
      </c>
      <c r="C3312" s="119">
        <v>196</v>
      </c>
      <c r="D3312" s="133" t="s">
        <v>8343</v>
      </c>
      <c r="E3312" s="135" t="s">
        <v>17145</v>
      </c>
      <c r="F3312" s="114" t="s">
        <v>17275</v>
      </c>
    </row>
    <row r="3313" spans="1:6">
      <c r="A3313" s="133" t="s">
        <v>6008</v>
      </c>
      <c r="B3313" s="119">
        <v>2</v>
      </c>
      <c r="C3313" s="119">
        <v>165</v>
      </c>
      <c r="D3313" s="133" t="s">
        <v>8343</v>
      </c>
      <c r="E3313" s="135" t="s">
        <v>17146</v>
      </c>
      <c r="F3313" s="114" t="s">
        <v>17276</v>
      </c>
    </row>
    <row r="3314" spans="1:6">
      <c r="A3314" s="133" t="s">
        <v>6009</v>
      </c>
      <c r="B3314" s="119">
        <v>0</v>
      </c>
      <c r="C3314" s="119">
        <v>118</v>
      </c>
      <c r="D3314" s="133" t="s">
        <v>8343</v>
      </c>
      <c r="E3314" s="135" t="s">
        <v>17147</v>
      </c>
      <c r="F3314" s="114" t="s">
        <v>17277</v>
      </c>
    </row>
    <row r="3315" spans="1:6">
      <c r="A3315" s="133" t="s">
        <v>29761</v>
      </c>
      <c r="B3315" s="119">
        <v>7</v>
      </c>
      <c r="C3315" s="119">
        <v>13</v>
      </c>
      <c r="D3315" s="133" t="s">
        <v>29766</v>
      </c>
      <c r="E3315" s="135" t="s">
        <v>28359</v>
      </c>
      <c r="F3315" s="114" t="s">
        <v>17278</v>
      </c>
    </row>
    <row r="3316" spans="1:6">
      <c r="A3316" s="133" t="s">
        <v>28354</v>
      </c>
      <c r="B3316" s="119">
        <v>5</v>
      </c>
      <c r="C3316" s="119">
        <v>12.8</v>
      </c>
      <c r="D3316" s="133" t="s">
        <v>28355</v>
      </c>
      <c r="E3316" s="135" t="s">
        <v>28356</v>
      </c>
      <c r="F3316" s="114" t="s">
        <v>17279</v>
      </c>
    </row>
    <row r="3317" spans="1:6">
      <c r="A3317" s="133" t="s">
        <v>28357</v>
      </c>
      <c r="B3317" s="119">
        <v>0</v>
      </c>
      <c r="C3317" s="119">
        <v>14</v>
      </c>
      <c r="D3317" s="133" t="s">
        <v>28358</v>
      </c>
      <c r="E3317" s="135" t="s">
        <v>28359</v>
      </c>
      <c r="F3317" s="114" t="s">
        <v>1545</v>
      </c>
    </row>
    <row r="3318" spans="1:6">
      <c r="A3318" s="133" t="s">
        <v>28360</v>
      </c>
      <c r="B3318" s="119">
        <v>0</v>
      </c>
      <c r="C3318" s="119">
        <v>67</v>
      </c>
      <c r="D3318" s="133" t="s">
        <v>24082</v>
      </c>
      <c r="E3318" s="135" t="s">
        <v>28361</v>
      </c>
      <c r="F3318" s="114" t="s">
        <v>17280</v>
      </c>
    </row>
    <row r="3319" spans="1:6">
      <c r="A3319" s="133" t="s">
        <v>24081</v>
      </c>
      <c r="B3319" s="119">
        <v>1</v>
      </c>
      <c r="C3319" s="119">
        <v>76</v>
      </c>
      <c r="D3319" s="133" t="s">
        <v>24082</v>
      </c>
      <c r="E3319" s="135" t="s">
        <v>24083</v>
      </c>
      <c r="F3319" s="114" t="s">
        <v>17281</v>
      </c>
    </row>
    <row r="3320" spans="1:6">
      <c r="A3320" s="133" t="s">
        <v>938</v>
      </c>
      <c r="B3320" s="119">
        <v>10</v>
      </c>
      <c r="C3320" s="119">
        <v>16</v>
      </c>
      <c r="D3320" s="133" t="s">
        <v>8344</v>
      </c>
      <c r="E3320" s="135" t="s">
        <v>17148</v>
      </c>
      <c r="F3320" s="114" t="s">
        <v>28399</v>
      </c>
    </row>
    <row r="3321" spans="1:6">
      <c r="A3321" s="133" t="s">
        <v>940</v>
      </c>
      <c r="B3321" s="119">
        <v>0</v>
      </c>
      <c r="C3321" s="119">
        <v>16</v>
      </c>
      <c r="D3321" s="133" t="s">
        <v>8345</v>
      </c>
      <c r="E3321" s="135" t="s">
        <v>17149</v>
      </c>
      <c r="F3321" s="114" t="s">
        <v>28402</v>
      </c>
    </row>
    <row r="3322" spans="1:6">
      <c r="A3322" s="133" t="s">
        <v>28362</v>
      </c>
      <c r="B3322" s="119">
        <v>0</v>
      </c>
      <c r="C3322" s="119">
        <v>40</v>
      </c>
      <c r="D3322" s="133" t="s">
        <v>28363</v>
      </c>
      <c r="E3322" s="135" t="s">
        <v>28364</v>
      </c>
      <c r="F3322" s="114" t="s">
        <v>17282</v>
      </c>
    </row>
    <row r="3323" spans="1:6">
      <c r="A3323" s="133" t="s">
        <v>921</v>
      </c>
      <c r="B3323" s="119">
        <v>0</v>
      </c>
      <c r="C3323" s="119">
        <v>91</v>
      </c>
      <c r="D3323" s="133" t="s">
        <v>8346</v>
      </c>
      <c r="E3323" s="135" t="s">
        <v>922</v>
      </c>
      <c r="F3323" s="114" t="s">
        <v>1556</v>
      </c>
    </row>
    <row r="3324" spans="1:6">
      <c r="A3324" s="133" t="s">
        <v>929</v>
      </c>
      <c r="B3324" s="119">
        <v>4</v>
      </c>
      <c r="C3324" s="119">
        <v>27</v>
      </c>
      <c r="D3324" s="133" t="s">
        <v>8347</v>
      </c>
      <c r="E3324" s="135" t="s">
        <v>17150</v>
      </c>
      <c r="F3324" s="114" t="s">
        <v>1554</v>
      </c>
    </row>
    <row r="3325" spans="1:6">
      <c r="A3325" s="133" t="s">
        <v>930</v>
      </c>
      <c r="B3325" s="119">
        <v>4</v>
      </c>
      <c r="C3325" s="119">
        <v>27</v>
      </c>
      <c r="D3325" s="133" t="s">
        <v>8348</v>
      </c>
      <c r="E3325" s="135" t="s">
        <v>17151</v>
      </c>
      <c r="F3325" s="114" t="s">
        <v>17283</v>
      </c>
    </row>
    <row r="3326" spans="1:6">
      <c r="A3326" s="133" t="s">
        <v>3914</v>
      </c>
      <c r="B3326" s="119">
        <v>0</v>
      </c>
      <c r="C3326" s="119">
        <v>28</v>
      </c>
      <c r="D3326" s="133" t="s">
        <v>8347</v>
      </c>
      <c r="E3326" s="135" t="s">
        <v>17152</v>
      </c>
      <c r="F3326" s="114" t="s">
        <v>17284</v>
      </c>
    </row>
    <row r="3327" spans="1:6">
      <c r="A3327" s="133" t="s">
        <v>3915</v>
      </c>
      <c r="B3327" s="119">
        <v>5</v>
      </c>
      <c r="C3327" s="119">
        <v>28</v>
      </c>
      <c r="D3327" s="133" t="s">
        <v>8348</v>
      </c>
      <c r="E3327" s="135" t="s">
        <v>17153</v>
      </c>
      <c r="F3327" s="114" t="s">
        <v>17285</v>
      </c>
    </row>
    <row r="3328" spans="1:6">
      <c r="A3328" s="133" t="s">
        <v>28365</v>
      </c>
      <c r="B3328" s="119">
        <v>0</v>
      </c>
      <c r="C3328" s="119">
        <v>10</v>
      </c>
      <c r="D3328" s="133" t="s">
        <v>28366</v>
      </c>
      <c r="E3328" s="135" t="s">
        <v>28367</v>
      </c>
      <c r="F3328" s="114" t="s">
        <v>17295</v>
      </c>
    </row>
    <row r="3329" spans="1:6">
      <c r="A3329" s="133" t="s">
        <v>28368</v>
      </c>
      <c r="B3329" s="119">
        <v>1</v>
      </c>
      <c r="C3329" s="119">
        <v>10</v>
      </c>
      <c r="D3329" s="133" t="s">
        <v>28369</v>
      </c>
      <c r="E3329" s="135" t="s">
        <v>28370</v>
      </c>
      <c r="F3329" s="114" t="s">
        <v>17296</v>
      </c>
    </row>
    <row r="3330" spans="1:6">
      <c r="A3330" s="133" t="s">
        <v>29860</v>
      </c>
      <c r="B3330" s="119">
        <v>1</v>
      </c>
      <c r="C3330" s="119">
        <v>87</v>
      </c>
      <c r="D3330" s="133" t="s">
        <v>29861</v>
      </c>
      <c r="E3330" s="135" t="s">
        <v>29862</v>
      </c>
      <c r="F3330" s="114" t="s">
        <v>17297</v>
      </c>
    </row>
    <row r="3331" spans="1:6">
      <c r="A3331" s="133" t="s">
        <v>28371</v>
      </c>
      <c r="B3331" s="119">
        <v>3</v>
      </c>
      <c r="C3331" s="119">
        <v>16</v>
      </c>
      <c r="D3331" s="133" t="s">
        <v>28372</v>
      </c>
      <c r="E3331" s="135" t="s">
        <v>28373</v>
      </c>
      <c r="F3331" s="114" t="s">
        <v>17298</v>
      </c>
    </row>
    <row r="3332" spans="1:6">
      <c r="A3332" s="133" t="s">
        <v>29863</v>
      </c>
      <c r="B3332" s="119">
        <v>1</v>
      </c>
      <c r="C3332" s="119">
        <v>100</v>
      </c>
      <c r="D3332" s="133" t="s">
        <v>29864</v>
      </c>
      <c r="E3332" s="135" t="s">
        <v>29865</v>
      </c>
      <c r="F3332" s="114" t="s">
        <v>17297</v>
      </c>
    </row>
    <row r="3333" spans="1:6">
      <c r="A3333" s="133" t="s">
        <v>29866</v>
      </c>
      <c r="B3333" s="119">
        <v>1</v>
      </c>
      <c r="C3333" s="119">
        <v>97</v>
      </c>
      <c r="D3333" s="133" t="s">
        <v>29867</v>
      </c>
      <c r="E3333" s="135" t="s">
        <v>29868</v>
      </c>
      <c r="F3333" s="114" t="s">
        <v>17299</v>
      </c>
    </row>
    <row r="3334" spans="1:6">
      <c r="A3334" s="133" t="s">
        <v>29869</v>
      </c>
      <c r="B3334" s="119">
        <v>1</v>
      </c>
      <c r="C3334" s="119">
        <v>39</v>
      </c>
      <c r="D3334" s="133" t="s">
        <v>29870</v>
      </c>
      <c r="E3334" s="135" t="s">
        <v>29871</v>
      </c>
      <c r="F3334" s="114" t="s">
        <v>4028</v>
      </c>
    </row>
    <row r="3335" spans="1:6">
      <c r="A3335" s="133" t="s">
        <v>29872</v>
      </c>
      <c r="B3335" s="119">
        <v>2</v>
      </c>
      <c r="C3335" s="119">
        <v>21</v>
      </c>
      <c r="D3335" s="133" t="s">
        <v>29873</v>
      </c>
      <c r="E3335" s="135" t="s">
        <v>29874</v>
      </c>
      <c r="F3335" s="114" t="s">
        <v>17300</v>
      </c>
    </row>
    <row r="3336" spans="1:6">
      <c r="A3336" s="133" t="s">
        <v>29875</v>
      </c>
      <c r="B3336" s="119">
        <v>2</v>
      </c>
      <c r="C3336" s="119">
        <v>30</v>
      </c>
      <c r="D3336" s="133" t="s">
        <v>29876</v>
      </c>
      <c r="E3336" s="135" t="s">
        <v>29877</v>
      </c>
      <c r="F3336" s="114" t="s">
        <v>17301</v>
      </c>
    </row>
    <row r="3337" spans="1:6">
      <c r="A3337" s="133" t="s">
        <v>29878</v>
      </c>
      <c r="B3337" s="119">
        <v>1</v>
      </c>
      <c r="C3337" s="119">
        <v>9</v>
      </c>
      <c r="D3337" s="133" t="s">
        <v>29879</v>
      </c>
      <c r="E3337" s="135" t="s">
        <v>29880</v>
      </c>
      <c r="F3337" s="114" t="s">
        <v>17302</v>
      </c>
    </row>
    <row r="3338" spans="1:6">
      <c r="A3338" s="133" t="s">
        <v>29881</v>
      </c>
      <c r="B3338" s="119">
        <v>0</v>
      </c>
      <c r="C3338" s="119">
        <v>9</v>
      </c>
      <c r="D3338" s="133" t="s">
        <v>29882</v>
      </c>
      <c r="E3338" s="135" t="s">
        <v>29883</v>
      </c>
      <c r="F3338" s="114" t="s">
        <v>17303</v>
      </c>
    </row>
    <row r="3339" spans="1:6">
      <c r="A3339" s="133" t="s">
        <v>29884</v>
      </c>
      <c r="B3339" s="119">
        <v>1</v>
      </c>
      <c r="C3339" s="119">
        <v>60</v>
      </c>
      <c r="D3339" s="133" t="s">
        <v>29885</v>
      </c>
      <c r="E3339" s="135" t="s">
        <v>29886</v>
      </c>
      <c r="F3339" s="114" t="s">
        <v>21797</v>
      </c>
    </row>
    <row r="3340" spans="1:6">
      <c r="A3340" s="133" t="s">
        <v>29887</v>
      </c>
      <c r="B3340" s="119">
        <v>4</v>
      </c>
      <c r="C3340" s="119">
        <v>44</v>
      </c>
      <c r="D3340" s="133" t="s">
        <v>29888</v>
      </c>
      <c r="E3340" s="135" t="s">
        <v>29889</v>
      </c>
      <c r="F3340" s="114" t="s">
        <v>21800</v>
      </c>
    </row>
    <row r="3341" spans="1:6">
      <c r="A3341" s="133" t="s">
        <v>29890</v>
      </c>
      <c r="B3341" s="119">
        <v>2</v>
      </c>
      <c r="C3341" s="119">
        <v>22</v>
      </c>
      <c r="D3341" s="133" t="s">
        <v>29891</v>
      </c>
      <c r="E3341" s="135" t="s">
        <v>29892</v>
      </c>
      <c r="F3341" s="114" t="s">
        <v>21802</v>
      </c>
    </row>
    <row r="3342" spans="1:6">
      <c r="A3342" s="133" t="s">
        <v>4417</v>
      </c>
      <c r="B3342" s="119">
        <v>0</v>
      </c>
      <c r="C3342" s="119">
        <v>60</v>
      </c>
      <c r="D3342" s="133" t="s">
        <v>8759</v>
      </c>
      <c r="E3342" s="135" t="s">
        <v>17154</v>
      </c>
      <c r="F3342" s="114" t="s">
        <v>21804</v>
      </c>
    </row>
    <row r="3343" spans="1:6">
      <c r="A3343" s="133" t="s">
        <v>954</v>
      </c>
      <c r="B3343" s="119">
        <v>5</v>
      </c>
      <c r="C3343" s="119">
        <v>14</v>
      </c>
      <c r="D3343" s="133" t="s">
        <v>8349</v>
      </c>
      <c r="E3343" s="135" t="s">
        <v>17155</v>
      </c>
      <c r="F3343" s="114" t="s">
        <v>17304</v>
      </c>
    </row>
    <row r="3344" spans="1:6">
      <c r="A3344" s="133" t="s">
        <v>21002</v>
      </c>
      <c r="B3344" s="119">
        <v>6</v>
      </c>
      <c r="C3344" s="119">
        <v>57</v>
      </c>
      <c r="D3344" s="133" t="s">
        <v>21003</v>
      </c>
      <c r="E3344" s="135" t="s">
        <v>21004</v>
      </c>
      <c r="F3344" s="114" t="s">
        <v>6096</v>
      </c>
    </row>
    <row r="3345" spans="1:6">
      <c r="A3345" s="133" t="s">
        <v>6010</v>
      </c>
      <c r="B3345" s="119">
        <v>0</v>
      </c>
      <c r="C3345" s="119">
        <v>143</v>
      </c>
      <c r="D3345" s="133"/>
      <c r="E3345" s="135" t="s">
        <v>17156</v>
      </c>
      <c r="F3345" s="114" t="s">
        <v>17305</v>
      </c>
    </row>
    <row r="3346" spans="1:6">
      <c r="A3346" s="133" t="s">
        <v>6011</v>
      </c>
      <c r="B3346" s="119">
        <v>0</v>
      </c>
      <c r="C3346" s="119">
        <v>111</v>
      </c>
      <c r="D3346" s="133" t="s">
        <v>20212</v>
      </c>
      <c r="E3346" s="135" t="s">
        <v>17157</v>
      </c>
      <c r="F3346" s="114" t="s">
        <v>17306</v>
      </c>
    </row>
    <row r="3347" spans="1:6">
      <c r="A3347" s="133" t="s">
        <v>6012</v>
      </c>
      <c r="B3347" s="119">
        <v>1</v>
      </c>
      <c r="C3347" s="119">
        <v>35</v>
      </c>
      <c r="D3347" s="133" t="s">
        <v>20213</v>
      </c>
      <c r="E3347" s="135" t="s">
        <v>17158</v>
      </c>
      <c r="F3347" s="114" t="s">
        <v>17307</v>
      </c>
    </row>
    <row r="3348" spans="1:6">
      <c r="A3348" s="133" t="s">
        <v>5050</v>
      </c>
      <c r="B3348" s="119">
        <v>1</v>
      </c>
      <c r="C3348" s="119">
        <v>26</v>
      </c>
      <c r="D3348" s="133" t="s">
        <v>9026</v>
      </c>
      <c r="E3348" s="135" t="s">
        <v>17159</v>
      </c>
      <c r="F3348" s="114" t="s">
        <v>17308</v>
      </c>
    </row>
    <row r="3349" spans="1:6">
      <c r="A3349" s="133" t="s">
        <v>5051</v>
      </c>
      <c r="B3349" s="119">
        <v>5</v>
      </c>
      <c r="C3349" s="119">
        <v>26</v>
      </c>
      <c r="D3349" s="133" t="s">
        <v>9027</v>
      </c>
      <c r="E3349" s="135" t="s">
        <v>17160</v>
      </c>
      <c r="F3349" s="114" t="s">
        <v>17309</v>
      </c>
    </row>
    <row r="3350" spans="1:6">
      <c r="A3350" s="133" t="s">
        <v>6013</v>
      </c>
      <c r="B3350" s="119">
        <v>0</v>
      </c>
      <c r="C3350" s="119">
        <v>90</v>
      </c>
      <c r="D3350" s="133" t="s">
        <v>9749</v>
      </c>
      <c r="E3350" s="135" t="s">
        <v>17161</v>
      </c>
      <c r="F3350" s="114" t="s">
        <v>17310</v>
      </c>
    </row>
    <row r="3351" spans="1:6">
      <c r="A3351" s="133" t="s">
        <v>29893</v>
      </c>
      <c r="B3351" s="119">
        <v>5</v>
      </c>
      <c r="C3351" s="119">
        <v>27</v>
      </c>
      <c r="D3351" s="133" t="s">
        <v>26066</v>
      </c>
      <c r="E3351" s="135" t="s">
        <v>29894</v>
      </c>
      <c r="F3351" s="114" t="s">
        <v>17311</v>
      </c>
    </row>
    <row r="3352" spans="1:6">
      <c r="A3352" s="133" t="s">
        <v>29895</v>
      </c>
      <c r="B3352" s="119">
        <v>0</v>
      </c>
      <c r="C3352" s="119">
        <v>23</v>
      </c>
      <c r="D3352" s="133" t="s">
        <v>29896</v>
      </c>
      <c r="E3352" s="135" t="s">
        <v>29897</v>
      </c>
      <c r="F3352" s="114" t="s">
        <v>17312</v>
      </c>
    </row>
    <row r="3353" spans="1:6">
      <c r="A3353" s="133" t="s">
        <v>29898</v>
      </c>
      <c r="B3353" s="119">
        <v>1</v>
      </c>
      <c r="C3353" s="119">
        <v>23</v>
      </c>
      <c r="D3353" s="133" t="s">
        <v>29899</v>
      </c>
      <c r="E3353" s="135" t="s">
        <v>29900</v>
      </c>
      <c r="F3353" s="114" t="s">
        <v>17286</v>
      </c>
    </row>
    <row r="3354" spans="1:6">
      <c r="A3354" s="133" t="s">
        <v>29901</v>
      </c>
      <c r="B3354" s="119">
        <v>2</v>
      </c>
      <c r="C3354" s="119">
        <v>21</v>
      </c>
      <c r="D3354" s="133" t="s">
        <v>29902</v>
      </c>
      <c r="E3354" s="135" t="s">
        <v>29903</v>
      </c>
      <c r="F3354" s="114" t="s">
        <v>6107</v>
      </c>
    </row>
    <row r="3355" spans="1:6">
      <c r="A3355" s="133" t="s">
        <v>29904</v>
      </c>
      <c r="B3355" s="119">
        <v>2</v>
      </c>
      <c r="C3355" s="119">
        <v>21</v>
      </c>
      <c r="D3355" s="133" t="s">
        <v>29905</v>
      </c>
      <c r="E3355" s="135" t="s">
        <v>29906</v>
      </c>
      <c r="F3355" s="114" t="s">
        <v>17287</v>
      </c>
    </row>
    <row r="3356" spans="1:6">
      <c r="A3356" s="133" t="s">
        <v>29907</v>
      </c>
      <c r="B3356" s="119">
        <v>2</v>
      </c>
      <c r="C3356" s="119">
        <v>12</v>
      </c>
      <c r="D3356" s="133" t="s">
        <v>29908</v>
      </c>
      <c r="E3356" s="135" t="s">
        <v>29909</v>
      </c>
      <c r="F3356" s="114" t="s">
        <v>17288</v>
      </c>
    </row>
    <row r="3357" spans="1:6">
      <c r="A3357" s="133" t="s">
        <v>29910</v>
      </c>
      <c r="B3357" s="119">
        <v>0</v>
      </c>
      <c r="C3357" s="119">
        <v>12</v>
      </c>
      <c r="D3357" s="133" t="s">
        <v>29911</v>
      </c>
      <c r="E3357" s="135" t="s">
        <v>29912</v>
      </c>
      <c r="F3357" s="114" t="s">
        <v>17289</v>
      </c>
    </row>
    <row r="3358" spans="1:6">
      <c r="A3358" s="133" t="s">
        <v>29913</v>
      </c>
      <c r="B3358" s="119">
        <v>0</v>
      </c>
      <c r="C3358" s="119">
        <v>11</v>
      </c>
      <c r="D3358" s="133" t="s">
        <v>29914</v>
      </c>
      <c r="E3358" s="135" t="s">
        <v>29915</v>
      </c>
      <c r="F3358" s="114" t="s">
        <v>17290</v>
      </c>
    </row>
    <row r="3359" spans="1:6">
      <c r="A3359" s="133" t="s">
        <v>29916</v>
      </c>
      <c r="B3359" s="119">
        <v>0</v>
      </c>
      <c r="C3359" s="119">
        <v>11</v>
      </c>
      <c r="D3359" s="133" t="s">
        <v>29914</v>
      </c>
      <c r="E3359" s="135" t="s">
        <v>29917</v>
      </c>
      <c r="F3359" s="114" t="s">
        <v>17291</v>
      </c>
    </row>
    <row r="3360" spans="1:6">
      <c r="A3360" s="133" t="s">
        <v>29918</v>
      </c>
      <c r="B3360" s="119">
        <v>0</v>
      </c>
      <c r="C3360" s="119">
        <v>7</v>
      </c>
      <c r="D3360" s="133" t="s">
        <v>29919</v>
      </c>
      <c r="E3360" s="135" t="s">
        <v>29920</v>
      </c>
      <c r="F3360" s="114" t="s">
        <v>17292</v>
      </c>
    </row>
    <row r="3361" spans="1:6">
      <c r="A3361" s="133" t="s">
        <v>29921</v>
      </c>
      <c r="B3361" s="119">
        <v>2</v>
      </c>
      <c r="C3361" s="119">
        <v>7</v>
      </c>
      <c r="D3361" s="133" t="s">
        <v>29919</v>
      </c>
      <c r="E3361" s="135" t="s">
        <v>29922</v>
      </c>
      <c r="F3361" s="114" t="s">
        <v>17313</v>
      </c>
    </row>
    <row r="3362" spans="1:6">
      <c r="A3362" s="133" t="s">
        <v>29923</v>
      </c>
      <c r="B3362" s="119">
        <v>0</v>
      </c>
      <c r="C3362" s="119">
        <v>40</v>
      </c>
      <c r="D3362" s="133" t="s">
        <v>29924</v>
      </c>
      <c r="E3362" s="135" t="s">
        <v>29925</v>
      </c>
      <c r="F3362" s="114"/>
    </row>
    <row r="3363" spans="1:6">
      <c r="A3363" s="133" t="s">
        <v>29926</v>
      </c>
      <c r="B3363" s="119">
        <v>10</v>
      </c>
      <c r="C3363" s="119">
        <v>15</v>
      </c>
      <c r="D3363" s="133" t="s">
        <v>29927</v>
      </c>
      <c r="E3363" s="135" t="s">
        <v>29928</v>
      </c>
      <c r="F3363" s="114" t="s">
        <v>17314</v>
      </c>
    </row>
    <row r="3364" spans="1:6">
      <c r="A3364" s="133" t="s">
        <v>29929</v>
      </c>
      <c r="B3364" s="119">
        <v>0</v>
      </c>
      <c r="C3364" s="119">
        <v>15</v>
      </c>
      <c r="D3364" s="133" t="s">
        <v>29930</v>
      </c>
      <c r="E3364" s="135" t="s">
        <v>29931</v>
      </c>
      <c r="F3364" s="114" t="s">
        <v>17315</v>
      </c>
    </row>
    <row r="3365" spans="1:6">
      <c r="A3365" s="133" t="s">
        <v>29932</v>
      </c>
      <c r="B3365" s="119">
        <v>0</v>
      </c>
      <c r="C3365" s="119">
        <v>160</v>
      </c>
      <c r="D3365" s="133" t="s">
        <v>29933</v>
      </c>
      <c r="E3365" s="135" t="s">
        <v>29934</v>
      </c>
      <c r="F3365" s="114" t="s">
        <v>17316</v>
      </c>
    </row>
    <row r="3366" spans="1:6">
      <c r="A3366" s="133" t="s">
        <v>29935</v>
      </c>
      <c r="B3366" s="119">
        <v>0</v>
      </c>
      <c r="C3366" s="119">
        <v>10</v>
      </c>
      <c r="D3366" s="133" t="s">
        <v>29936</v>
      </c>
      <c r="E3366" s="135" t="s">
        <v>29937</v>
      </c>
      <c r="F3366" s="114" t="s">
        <v>17317</v>
      </c>
    </row>
    <row r="3367" spans="1:6">
      <c r="A3367" s="133" t="s">
        <v>29938</v>
      </c>
      <c r="B3367" s="119">
        <v>2</v>
      </c>
      <c r="C3367" s="119">
        <v>10</v>
      </c>
      <c r="D3367" s="133" t="s">
        <v>29939</v>
      </c>
      <c r="E3367" s="135" t="s">
        <v>29940</v>
      </c>
      <c r="F3367" s="114" t="s">
        <v>17318</v>
      </c>
    </row>
    <row r="3368" spans="1:6">
      <c r="A3368" s="133" t="s">
        <v>29941</v>
      </c>
      <c r="B3368" s="119">
        <v>1</v>
      </c>
      <c r="C3368" s="119">
        <v>12.5</v>
      </c>
      <c r="D3368" s="133" t="s">
        <v>29942</v>
      </c>
      <c r="E3368" s="135" t="s">
        <v>29943</v>
      </c>
      <c r="F3368" s="114" t="s">
        <v>17319</v>
      </c>
    </row>
    <row r="3369" spans="1:6">
      <c r="A3369" s="133" t="s">
        <v>29944</v>
      </c>
      <c r="B3369" s="119">
        <v>2</v>
      </c>
      <c r="C3369" s="119">
        <v>62</v>
      </c>
      <c r="D3369" s="133" t="s">
        <v>29945</v>
      </c>
      <c r="E3369" s="135" t="s">
        <v>29946</v>
      </c>
      <c r="F3369" s="114" t="s">
        <v>17320</v>
      </c>
    </row>
    <row r="3370" spans="1:6">
      <c r="A3370" s="133" t="s">
        <v>29947</v>
      </c>
      <c r="B3370" s="119">
        <v>0</v>
      </c>
      <c r="C3370" s="119">
        <v>14</v>
      </c>
      <c r="D3370" s="133" t="s">
        <v>29948</v>
      </c>
      <c r="E3370" s="135" t="s">
        <v>29949</v>
      </c>
      <c r="F3370" s="114" t="s">
        <v>17321</v>
      </c>
    </row>
    <row r="3371" spans="1:6">
      <c r="A3371" s="133" t="s">
        <v>29950</v>
      </c>
      <c r="B3371" s="119">
        <v>0</v>
      </c>
      <c r="C3371" s="119">
        <v>14</v>
      </c>
      <c r="D3371" s="133" t="s">
        <v>29951</v>
      </c>
      <c r="E3371" s="135" t="s">
        <v>29952</v>
      </c>
      <c r="F3371" s="114" t="s">
        <v>4964</v>
      </c>
    </row>
    <row r="3372" spans="1:6">
      <c r="A3372" s="133" t="s">
        <v>902</v>
      </c>
      <c r="B3372" s="119">
        <v>1</v>
      </c>
      <c r="C3372" s="119">
        <v>31</v>
      </c>
      <c r="D3372" s="133" t="s">
        <v>8350</v>
      </c>
      <c r="E3372" s="135" t="s">
        <v>17162</v>
      </c>
      <c r="F3372" s="114" t="s">
        <v>17322</v>
      </c>
    </row>
    <row r="3373" spans="1:6">
      <c r="A3373" s="133" t="s">
        <v>4275</v>
      </c>
      <c r="B3373" s="119">
        <v>5</v>
      </c>
      <c r="C3373" s="119">
        <v>45</v>
      </c>
      <c r="D3373" s="133" t="s">
        <v>8351</v>
      </c>
      <c r="E3373" s="135" t="s">
        <v>17163</v>
      </c>
      <c r="F3373" s="114" t="s">
        <v>17323</v>
      </c>
    </row>
    <row r="3374" spans="1:6">
      <c r="A3374" s="133" t="s">
        <v>901</v>
      </c>
      <c r="B3374" s="119">
        <v>8</v>
      </c>
      <c r="C3374" s="119">
        <v>56</v>
      </c>
      <c r="D3374" s="133" t="s">
        <v>8352</v>
      </c>
      <c r="E3374" s="135" t="s">
        <v>17164</v>
      </c>
      <c r="F3374" s="114" t="s">
        <v>20103</v>
      </c>
    </row>
    <row r="3375" spans="1:6">
      <c r="A3375" s="133" t="s">
        <v>6014</v>
      </c>
      <c r="B3375" s="119">
        <v>1</v>
      </c>
      <c r="C3375" s="119">
        <v>14</v>
      </c>
      <c r="D3375" s="133" t="s">
        <v>26077</v>
      </c>
      <c r="E3375" s="135" t="s">
        <v>17165</v>
      </c>
      <c r="F3375" s="114" t="s">
        <v>20104</v>
      </c>
    </row>
    <row r="3376" spans="1:6">
      <c r="A3376" s="133" t="s">
        <v>899</v>
      </c>
      <c r="B3376" s="119">
        <v>0</v>
      </c>
      <c r="C3376" s="119">
        <v>70</v>
      </c>
      <c r="D3376" s="133" t="s">
        <v>8353</v>
      </c>
      <c r="E3376" s="135" t="s">
        <v>17166</v>
      </c>
      <c r="F3376" s="114" t="s">
        <v>20105</v>
      </c>
    </row>
    <row r="3377" spans="1:6">
      <c r="A3377" s="133" t="s">
        <v>6015</v>
      </c>
      <c r="B3377" s="119">
        <v>7</v>
      </c>
      <c r="C3377" s="119">
        <v>16</v>
      </c>
      <c r="D3377" s="133" t="s">
        <v>26078</v>
      </c>
      <c r="E3377" s="135" t="s">
        <v>17167</v>
      </c>
      <c r="F3377" s="114" t="s">
        <v>20106</v>
      </c>
    </row>
    <row r="3378" spans="1:6">
      <c r="A3378" s="133" t="s">
        <v>28374</v>
      </c>
      <c r="B3378" s="119">
        <v>5</v>
      </c>
      <c r="C3378" s="119">
        <v>34</v>
      </c>
      <c r="D3378" s="133" t="s">
        <v>28375</v>
      </c>
      <c r="E3378" s="135" t="s">
        <v>28376</v>
      </c>
      <c r="F3378" s="114" t="s">
        <v>20107</v>
      </c>
    </row>
    <row r="3379" spans="1:6">
      <c r="A3379" s="133" t="s">
        <v>28377</v>
      </c>
      <c r="B3379" s="119">
        <v>0</v>
      </c>
      <c r="C3379" s="119">
        <v>19</v>
      </c>
      <c r="D3379" s="133" t="s">
        <v>28378</v>
      </c>
      <c r="E3379" s="135" t="s">
        <v>28379</v>
      </c>
      <c r="F3379" s="114" t="s">
        <v>20108</v>
      </c>
    </row>
    <row r="3380" spans="1:6">
      <c r="A3380" s="133" t="s">
        <v>28380</v>
      </c>
      <c r="B3380" s="119">
        <v>5</v>
      </c>
      <c r="C3380" s="119">
        <v>25</v>
      </c>
      <c r="D3380" s="133" t="s">
        <v>28381</v>
      </c>
      <c r="E3380" s="135" t="s">
        <v>28382</v>
      </c>
      <c r="F3380" s="114" t="s">
        <v>20109</v>
      </c>
    </row>
    <row r="3381" spans="1:6">
      <c r="A3381" s="133" t="s">
        <v>2067</v>
      </c>
      <c r="B3381" s="119">
        <v>4</v>
      </c>
      <c r="C3381" s="119">
        <v>54</v>
      </c>
      <c r="D3381" s="133" t="s">
        <v>8354</v>
      </c>
      <c r="E3381" s="135" t="s">
        <v>17170</v>
      </c>
      <c r="F3381" s="114" t="s">
        <v>17324</v>
      </c>
    </row>
    <row r="3382" spans="1:6">
      <c r="A3382" s="133" t="s">
        <v>6016</v>
      </c>
      <c r="B3382" s="119">
        <v>0</v>
      </c>
      <c r="C3382" s="119">
        <v>80</v>
      </c>
      <c r="D3382" s="133" t="s">
        <v>26079</v>
      </c>
      <c r="E3382" s="135" t="s">
        <v>17171</v>
      </c>
      <c r="F3382" s="114" t="s">
        <v>17325</v>
      </c>
    </row>
    <row r="3383" spans="1:6">
      <c r="A3383" s="133" t="s">
        <v>5206</v>
      </c>
      <c r="B3383" s="119">
        <v>0</v>
      </c>
      <c r="C3383" s="119">
        <v>113</v>
      </c>
      <c r="D3383" s="133" t="s">
        <v>8355</v>
      </c>
      <c r="E3383" s="135" t="s">
        <v>5207</v>
      </c>
      <c r="F3383" s="114" t="s">
        <v>17326</v>
      </c>
    </row>
    <row r="3384" spans="1:6">
      <c r="A3384" s="133" t="s">
        <v>6017</v>
      </c>
      <c r="B3384" s="119">
        <v>1</v>
      </c>
      <c r="C3384" s="119">
        <v>22</v>
      </c>
      <c r="D3384" s="133" t="s">
        <v>8356</v>
      </c>
      <c r="E3384" s="135" t="s">
        <v>17172</v>
      </c>
      <c r="F3384" s="114" t="s">
        <v>17327</v>
      </c>
    </row>
    <row r="3385" spans="1:6">
      <c r="A3385" s="133" t="s">
        <v>928</v>
      </c>
      <c r="B3385" s="119">
        <v>0</v>
      </c>
      <c r="C3385" s="119">
        <v>22</v>
      </c>
      <c r="D3385" s="133" t="s">
        <v>8357</v>
      </c>
      <c r="E3385" s="135" t="s">
        <v>17173</v>
      </c>
      <c r="F3385" s="114" t="s">
        <v>4450</v>
      </c>
    </row>
    <row r="3386" spans="1:6">
      <c r="A3386" s="133" t="s">
        <v>909</v>
      </c>
      <c r="B3386" s="119">
        <v>3</v>
      </c>
      <c r="C3386" s="119">
        <v>60</v>
      </c>
      <c r="D3386" s="133" t="s">
        <v>8358</v>
      </c>
      <c r="E3386" s="135" t="s">
        <v>17174</v>
      </c>
      <c r="F3386" s="114" t="s">
        <v>17328</v>
      </c>
    </row>
    <row r="3387" spans="1:6">
      <c r="A3387" s="133" t="s">
        <v>911</v>
      </c>
      <c r="B3387" s="119">
        <v>0</v>
      </c>
      <c r="C3387" s="119">
        <v>90</v>
      </c>
      <c r="D3387" s="133" t="s">
        <v>8358</v>
      </c>
      <c r="E3387" s="135" t="s">
        <v>17175</v>
      </c>
      <c r="F3387" s="114" t="s">
        <v>17329</v>
      </c>
    </row>
    <row r="3388" spans="1:6">
      <c r="A3388" s="133" t="s">
        <v>941</v>
      </c>
      <c r="B3388" s="119">
        <v>0</v>
      </c>
      <c r="C3388" s="119">
        <v>96</v>
      </c>
      <c r="D3388" s="133" t="s">
        <v>8359</v>
      </c>
      <c r="E3388" s="135" t="s">
        <v>17176</v>
      </c>
      <c r="F3388" s="114" t="s">
        <v>17330</v>
      </c>
    </row>
    <row r="3389" spans="1:6">
      <c r="A3389" s="133" t="s">
        <v>926</v>
      </c>
      <c r="B3389" s="119">
        <v>0</v>
      </c>
      <c r="C3389" s="119">
        <v>144</v>
      </c>
      <c r="D3389" s="133" t="s">
        <v>8360</v>
      </c>
      <c r="E3389" s="135" t="s">
        <v>927</v>
      </c>
      <c r="F3389" s="114" t="s">
        <v>17331</v>
      </c>
    </row>
    <row r="3390" spans="1:6">
      <c r="A3390" s="133" t="s">
        <v>933</v>
      </c>
      <c r="B3390" s="119">
        <v>4</v>
      </c>
      <c r="C3390" s="119">
        <v>31</v>
      </c>
      <c r="D3390" s="133" t="s">
        <v>8361</v>
      </c>
      <c r="E3390" s="135" t="s">
        <v>17177</v>
      </c>
      <c r="F3390" s="114" t="s">
        <v>17332</v>
      </c>
    </row>
    <row r="3391" spans="1:6">
      <c r="A3391" s="133" t="s">
        <v>934</v>
      </c>
      <c r="B3391" s="119">
        <v>10</v>
      </c>
      <c r="C3391" s="119">
        <v>29</v>
      </c>
      <c r="D3391" s="133" t="s">
        <v>8362</v>
      </c>
      <c r="E3391" s="135" t="s">
        <v>17178</v>
      </c>
      <c r="F3391" s="114" t="s">
        <v>17333</v>
      </c>
    </row>
    <row r="3392" spans="1:6">
      <c r="A3392" s="133" t="s">
        <v>961</v>
      </c>
      <c r="B3392" s="119">
        <v>0</v>
      </c>
      <c r="C3392" s="119">
        <v>5</v>
      </c>
      <c r="D3392" s="133" t="s">
        <v>8363</v>
      </c>
      <c r="E3392" s="135" t="s">
        <v>17179</v>
      </c>
      <c r="F3392" s="114" t="s">
        <v>24150</v>
      </c>
    </row>
    <row r="3393" spans="1:6">
      <c r="A3393" s="133" t="s">
        <v>962</v>
      </c>
      <c r="B3393" s="119">
        <v>0</v>
      </c>
      <c r="C3393" s="119">
        <v>5</v>
      </c>
      <c r="D3393" s="133" t="s">
        <v>8364</v>
      </c>
      <c r="E3393" s="135" t="s">
        <v>17180</v>
      </c>
      <c r="F3393" s="114" t="s">
        <v>17334</v>
      </c>
    </row>
    <row r="3394" spans="1:6">
      <c r="A3394" s="133" t="s">
        <v>6018</v>
      </c>
      <c r="B3394" s="119">
        <v>2</v>
      </c>
      <c r="C3394" s="119">
        <v>125</v>
      </c>
      <c r="D3394" s="133" t="s">
        <v>21579</v>
      </c>
      <c r="E3394" s="135" t="s">
        <v>17181</v>
      </c>
      <c r="F3394" s="114" t="s">
        <v>17335</v>
      </c>
    </row>
    <row r="3395" spans="1:6">
      <c r="A3395" s="133" t="s">
        <v>28383</v>
      </c>
      <c r="B3395" s="119">
        <v>2</v>
      </c>
      <c r="C3395" s="119">
        <v>96</v>
      </c>
      <c r="D3395" s="133" t="s">
        <v>21579</v>
      </c>
      <c r="E3395" s="135" t="s">
        <v>28384</v>
      </c>
      <c r="F3395" s="114" t="s">
        <v>17336</v>
      </c>
    </row>
    <row r="3396" spans="1:6">
      <c r="A3396" s="133" t="s">
        <v>6019</v>
      </c>
      <c r="B3396" s="119">
        <v>0</v>
      </c>
      <c r="C3396" s="119">
        <v>170</v>
      </c>
      <c r="D3396" s="133" t="s">
        <v>8342</v>
      </c>
      <c r="E3396" s="135" t="s">
        <v>17182</v>
      </c>
      <c r="F3396" s="114" t="s">
        <v>17337</v>
      </c>
    </row>
    <row r="3397" spans="1:6">
      <c r="A3397" s="133" t="s">
        <v>4713</v>
      </c>
      <c r="B3397" s="119">
        <v>0</v>
      </c>
      <c r="C3397" s="119">
        <v>260</v>
      </c>
      <c r="D3397" s="133" t="s">
        <v>8865</v>
      </c>
      <c r="E3397" s="135" t="s">
        <v>17183</v>
      </c>
      <c r="F3397" s="114" t="s">
        <v>17338</v>
      </c>
    </row>
    <row r="3398" spans="1:6">
      <c r="A3398" s="133" t="s">
        <v>6020</v>
      </c>
      <c r="B3398" s="119">
        <v>2</v>
      </c>
      <c r="C3398" s="119">
        <v>260</v>
      </c>
      <c r="D3398" s="133" t="s">
        <v>8865</v>
      </c>
      <c r="E3398" s="135" t="s">
        <v>17184</v>
      </c>
      <c r="F3398" s="114" t="s">
        <v>17339</v>
      </c>
    </row>
    <row r="3399" spans="1:6">
      <c r="A3399" s="133" t="s">
        <v>4709</v>
      </c>
      <c r="B3399" s="119">
        <v>0</v>
      </c>
      <c r="C3399" s="119">
        <v>275</v>
      </c>
      <c r="D3399" s="133" t="s">
        <v>8865</v>
      </c>
      <c r="E3399" s="135" t="s">
        <v>17185</v>
      </c>
      <c r="F3399" s="114" t="s">
        <v>17340</v>
      </c>
    </row>
    <row r="3400" spans="1:6">
      <c r="A3400" s="133" t="s">
        <v>6021</v>
      </c>
      <c r="B3400" s="119">
        <v>0</v>
      </c>
      <c r="C3400" s="119">
        <v>0</v>
      </c>
      <c r="D3400" s="133" t="s">
        <v>9750</v>
      </c>
      <c r="E3400" s="135" t="s">
        <v>17186</v>
      </c>
      <c r="F3400" s="114" t="s">
        <v>17341</v>
      </c>
    </row>
    <row r="3401" spans="1:6">
      <c r="A3401" s="133" t="s">
        <v>4736</v>
      </c>
      <c r="B3401" s="119">
        <v>1</v>
      </c>
      <c r="C3401" s="119">
        <v>85</v>
      </c>
      <c r="D3401" s="133" t="s">
        <v>8866</v>
      </c>
      <c r="E3401" s="135" t="s">
        <v>17187</v>
      </c>
      <c r="F3401" s="114" t="s">
        <v>17342</v>
      </c>
    </row>
    <row r="3402" spans="1:6">
      <c r="A3402" s="133" t="s">
        <v>4724</v>
      </c>
      <c r="B3402" s="119">
        <v>0</v>
      </c>
      <c r="C3402" s="119">
        <v>28</v>
      </c>
      <c r="D3402" s="133" t="s">
        <v>8867</v>
      </c>
      <c r="E3402" s="135" t="s">
        <v>17188</v>
      </c>
      <c r="F3402" s="114" t="s">
        <v>17343</v>
      </c>
    </row>
    <row r="3403" spans="1:6">
      <c r="A3403" s="133" t="s">
        <v>4725</v>
      </c>
      <c r="B3403" s="119">
        <v>0</v>
      </c>
      <c r="C3403" s="119">
        <v>28</v>
      </c>
      <c r="D3403" s="133" t="s">
        <v>8868</v>
      </c>
      <c r="E3403" s="135" t="s">
        <v>17189</v>
      </c>
      <c r="F3403" s="114" t="s">
        <v>17344</v>
      </c>
    </row>
    <row r="3404" spans="1:6">
      <c r="A3404" s="133" t="s">
        <v>6022</v>
      </c>
      <c r="B3404" s="119">
        <v>1</v>
      </c>
      <c r="C3404" s="119">
        <v>16</v>
      </c>
      <c r="D3404" s="133" t="s">
        <v>8867</v>
      </c>
      <c r="E3404" s="135" t="s">
        <v>17190</v>
      </c>
      <c r="F3404" s="114" t="s">
        <v>17345</v>
      </c>
    </row>
    <row r="3405" spans="1:6">
      <c r="A3405" s="133" t="s">
        <v>6023</v>
      </c>
      <c r="B3405" s="119">
        <v>5</v>
      </c>
      <c r="C3405" s="119">
        <v>16</v>
      </c>
      <c r="D3405" s="133" t="s">
        <v>8868</v>
      </c>
      <c r="E3405" s="135" t="s">
        <v>17191</v>
      </c>
      <c r="F3405" s="114" t="s">
        <v>17346</v>
      </c>
    </row>
    <row r="3406" spans="1:6">
      <c r="A3406" s="133" t="s">
        <v>28385</v>
      </c>
      <c r="B3406" s="119">
        <v>3</v>
      </c>
      <c r="C3406" s="119">
        <v>16</v>
      </c>
      <c r="D3406" s="133" t="s">
        <v>28386</v>
      </c>
      <c r="E3406" s="135" t="s">
        <v>28387</v>
      </c>
      <c r="F3406" s="114" t="s">
        <v>17347</v>
      </c>
    </row>
    <row r="3407" spans="1:6">
      <c r="A3407" s="133" t="s">
        <v>28388</v>
      </c>
      <c r="B3407" s="119">
        <v>4</v>
      </c>
      <c r="C3407" s="119">
        <v>16</v>
      </c>
      <c r="D3407" s="133" t="s">
        <v>28389</v>
      </c>
      <c r="E3407" s="135" t="s">
        <v>28390</v>
      </c>
      <c r="F3407" s="114" t="s">
        <v>17348</v>
      </c>
    </row>
    <row r="3408" spans="1:6">
      <c r="A3408" s="133" t="s">
        <v>4701</v>
      </c>
      <c r="B3408" s="119">
        <v>7</v>
      </c>
      <c r="C3408" s="119">
        <v>33</v>
      </c>
      <c r="D3408" s="133" t="s">
        <v>8869</v>
      </c>
      <c r="E3408" s="135" t="s">
        <v>17192</v>
      </c>
      <c r="F3408" s="114" t="s">
        <v>3977</v>
      </c>
    </row>
    <row r="3409" spans="1:6">
      <c r="A3409" s="133" t="s">
        <v>29953</v>
      </c>
      <c r="B3409" s="119">
        <v>0</v>
      </c>
      <c r="C3409" s="119">
        <v>28</v>
      </c>
      <c r="D3409" s="133" t="s">
        <v>29954</v>
      </c>
      <c r="E3409" s="135" t="s">
        <v>29955</v>
      </c>
      <c r="F3409" s="114" t="s">
        <v>17349</v>
      </c>
    </row>
    <row r="3410" spans="1:6">
      <c r="A3410" s="133" t="s">
        <v>29956</v>
      </c>
      <c r="B3410" s="119">
        <v>0</v>
      </c>
      <c r="C3410" s="119">
        <v>28</v>
      </c>
      <c r="D3410" s="133" t="s">
        <v>29957</v>
      </c>
      <c r="E3410" s="135" t="s">
        <v>29958</v>
      </c>
      <c r="F3410" s="114" t="s">
        <v>17350</v>
      </c>
    </row>
    <row r="3411" spans="1:6">
      <c r="A3411" s="133" t="s">
        <v>29959</v>
      </c>
      <c r="B3411" s="119">
        <v>0</v>
      </c>
      <c r="C3411" s="119">
        <v>29</v>
      </c>
      <c r="D3411" s="133" t="s">
        <v>29960</v>
      </c>
      <c r="E3411" s="135" t="s">
        <v>29961</v>
      </c>
      <c r="F3411" s="114" t="s">
        <v>17351</v>
      </c>
    </row>
    <row r="3412" spans="1:6">
      <c r="A3412" s="133" t="s">
        <v>1582</v>
      </c>
      <c r="B3412" s="119">
        <v>9</v>
      </c>
      <c r="C3412" s="119">
        <v>15</v>
      </c>
      <c r="D3412" s="133" t="s">
        <v>8365</v>
      </c>
      <c r="E3412" s="135" t="s">
        <v>20101</v>
      </c>
      <c r="F3412" s="114" t="s">
        <v>17352</v>
      </c>
    </row>
    <row r="3413" spans="1:6">
      <c r="A3413" s="133" t="s">
        <v>1583</v>
      </c>
      <c r="B3413" s="119">
        <v>8</v>
      </c>
      <c r="C3413" s="119">
        <v>14</v>
      </c>
      <c r="D3413" s="133" t="s">
        <v>8366</v>
      </c>
      <c r="E3413" s="135" t="s">
        <v>20102</v>
      </c>
      <c r="F3413" s="114" t="s">
        <v>17353</v>
      </c>
    </row>
    <row r="3414" spans="1:6">
      <c r="A3414" s="133" t="s">
        <v>4730</v>
      </c>
      <c r="B3414" s="119">
        <v>0</v>
      </c>
      <c r="C3414" s="119">
        <v>159</v>
      </c>
      <c r="D3414" s="133" t="s">
        <v>8884</v>
      </c>
      <c r="E3414" s="135" t="s">
        <v>4731</v>
      </c>
      <c r="F3414" s="114" t="s">
        <v>17353</v>
      </c>
    </row>
    <row r="3415" spans="1:6">
      <c r="A3415" s="133" t="s">
        <v>6024</v>
      </c>
      <c r="B3415" s="119">
        <v>0</v>
      </c>
      <c r="C3415" s="119">
        <v>0</v>
      </c>
      <c r="D3415" s="133" t="s">
        <v>9751</v>
      </c>
      <c r="E3415" s="135" t="s">
        <v>6025</v>
      </c>
      <c r="F3415" s="114" t="s">
        <v>28407</v>
      </c>
    </row>
    <row r="3416" spans="1:6">
      <c r="A3416" s="133" t="s">
        <v>6026</v>
      </c>
      <c r="B3416" s="119">
        <v>0</v>
      </c>
      <c r="C3416" s="119">
        <v>0</v>
      </c>
      <c r="D3416" s="133" t="s">
        <v>9752</v>
      </c>
      <c r="E3416" s="135" t="s">
        <v>17193</v>
      </c>
      <c r="F3416" s="114" t="s">
        <v>28410</v>
      </c>
    </row>
    <row r="3417" spans="1:6">
      <c r="A3417" s="133" t="s">
        <v>6027</v>
      </c>
      <c r="B3417" s="119">
        <v>0</v>
      </c>
      <c r="C3417" s="119">
        <v>0</v>
      </c>
      <c r="D3417" s="133" t="s">
        <v>9753</v>
      </c>
      <c r="E3417" s="135" t="s">
        <v>17194</v>
      </c>
      <c r="F3417" s="114" t="s">
        <v>17354</v>
      </c>
    </row>
    <row r="3418" spans="1:6">
      <c r="A3418" s="133" t="s">
        <v>6028</v>
      </c>
      <c r="B3418" s="119">
        <v>0</v>
      </c>
      <c r="C3418" s="119">
        <v>0</v>
      </c>
      <c r="D3418" s="133" t="s">
        <v>9754</v>
      </c>
      <c r="E3418" s="135" t="s">
        <v>17195</v>
      </c>
      <c r="F3418" s="114" t="s">
        <v>17355</v>
      </c>
    </row>
    <row r="3419" spans="1:6">
      <c r="A3419" s="133" t="s">
        <v>6029</v>
      </c>
      <c r="B3419" s="119">
        <v>0</v>
      </c>
      <c r="C3419" s="119">
        <v>0</v>
      </c>
      <c r="D3419" s="133" t="s">
        <v>9755</v>
      </c>
      <c r="E3419" s="135" t="s">
        <v>17196</v>
      </c>
      <c r="F3419" s="114" t="s">
        <v>17356</v>
      </c>
    </row>
    <row r="3420" spans="1:6">
      <c r="A3420" s="133" t="s">
        <v>6030</v>
      </c>
      <c r="B3420" s="119">
        <v>4</v>
      </c>
      <c r="C3420" s="119">
        <v>58</v>
      </c>
      <c r="D3420" s="133" t="s">
        <v>9756</v>
      </c>
      <c r="E3420" s="135" t="s">
        <v>17197</v>
      </c>
      <c r="F3420" s="114" t="s">
        <v>17357</v>
      </c>
    </row>
    <row r="3421" spans="1:6">
      <c r="A3421" s="133" t="s">
        <v>6031</v>
      </c>
      <c r="B3421" s="119">
        <v>0</v>
      </c>
      <c r="C3421" s="119">
        <v>58</v>
      </c>
      <c r="D3421" s="133" t="s">
        <v>9756</v>
      </c>
      <c r="E3421" s="135" t="s">
        <v>17198</v>
      </c>
      <c r="F3421" s="114" t="s">
        <v>17358</v>
      </c>
    </row>
    <row r="3422" spans="1:6">
      <c r="A3422" s="133" t="s">
        <v>6032</v>
      </c>
      <c r="B3422" s="119">
        <v>0</v>
      </c>
      <c r="C3422" s="119">
        <v>0</v>
      </c>
      <c r="D3422" s="133" t="s">
        <v>9757</v>
      </c>
      <c r="E3422" s="135" t="s">
        <v>17199</v>
      </c>
      <c r="F3422" s="114" t="s">
        <v>28413</v>
      </c>
    </row>
    <row r="3423" spans="1:6">
      <c r="A3423" s="133" t="s">
        <v>6033</v>
      </c>
      <c r="B3423" s="119">
        <v>0</v>
      </c>
      <c r="C3423" s="119">
        <v>0</v>
      </c>
      <c r="D3423" s="133" t="s">
        <v>9758</v>
      </c>
      <c r="E3423" s="135" t="s">
        <v>17200</v>
      </c>
      <c r="F3423" s="114" t="s">
        <v>28416</v>
      </c>
    </row>
    <row r="3424" spans="1:6">
      <c r="A3424" s="133" t="s">
        <v>6034</v>
      </c>
      <c r="B3424" s="119">
        <v>0</v>
      </c>
      <c r="C3424" s="119">
        <v>0</v>
      </c>
      <c r="D3424" s="133" t="s">
        <v>9759</v>
      </c>
      <c r="E3424" s="135" t="s">
        <v>17201</v>
      </c>
      <c r="F3424" s="114" t="s">
        <v>17359</v>
      </c>
    </row>
    <row r="3425" spans="1:6">
      <c r="A3425" s="133" t="s">
        <v>6035</v>
      </c>
      <c r="B3425" s="119">
        <v>0</v>
      </c>
      <c r="C3425" s="119">
        <v>185</v>
      </c>
      <c r="D3425" s="133" t="s">
        <v>9760</v>
      </c>
      <c r="E3425" s="135" t="s">
        <v>6036</v>
      </c>
      <c r="F3425" s="114" t="s">
        <v>17360</v>
      </c>
    </row>
    <row r="3426" spans="1:6">
      <c r="A3426" s="133" t="s">
        <v>6037</v>
      </c>
      <c r="B3426" s="119">
        <v>0</v>
      </c>
      <c r="C3426" s="119">
        <v>50</v>
      </c>
      <c r="D3426" s="133" t="s">
        <v>9761</v>
      </c>
      <c r="E3426" s="135" t="s">
        <v>17202</v>
      </c>
      <c r="F3426" s="114" t="s">
        <v>17361</v>
      </c>
    </row>
    <row r="3427" spans="1:6">
      <c r="A3427" s="133" t="s">
        <v>6038</v>
      </c>
      <c r="B3427" s="119">
        <v>0</v>
      </c>
      <c r="C3427" s="119">
        <v>50</v>
      </c>
      <c r="D3427" s="133" t="s">
        <v>9762</v>
      </c>
      <c r="E3427" s="135" t="s">
        <v>17203</v>
      </c>
      <c r="F3427" s="114" t="s">
        <v>17362</v>
      </c>
    </row>
    <row r="3428" spans="1:6">
      <c r="A3428" s="133" t="s">
        <v>6039</v>
      </c>
      <c r="B3428" s="119">
        <v>0</v>
      </c>
      <c r="C3428" s="119">
        <v>0</v>
      </c>
      <c r="D3428" s="133" t="s">
        <v>9763</v>
      </c>
      <c r="E3428" s="135" t="s">
        <v>17204</v>
      </c>
      <c r="F3428" s="114" t="s">
        <v>17363</v>
      </c>
    </row>
    <row r="3429" spans="1:6">
      <c r="A3429" s="133" t="s">
        <v>6040</v>
      </c>
      <c r="B3429" s="119">
        <v>3</v>
      </c>
      <c r="C3429" s="119">
        <v>108</v>
      </c>
      <c r="D3429" s="133" t="s">
        <v>9180</v>
      </c>
      <c r="E3429" s="135" t="s">
        <v>17205</v>
      </c>
      <c r="F3429" s="114" t="s">
        <v>17364</v>
      </c>
    </row>
    <row r="3430" spans="1:6">
      <c r="A3430" s="133" t="s">
        <v>6041</v>
      </c>
      <c r="B3430" s="119">
        <v>0</v>
      </c>
      <c r="C3430" s="119">
        <v>0</v>
      </c>
      <c r="D3430" s="133" t="s">
        <v>9181</v>
      </c>
      <c r="E3430" s="135" t="s">
        <v>17206</v>
      </c>
      <c r="F3430" s="114" t="s">
        <v>17365</v>
      </c>
    </row>
    <row r="3431" spans="1:6">
      <c r="A3431" s="133" t="s">
        <v>6042</v>
      </c>
      <c r="B3431" s="119">
        <v>0</v>
      </c>
      <c r="C3431" s="119">
        <v>110</v>
      </c>
      <c r="D3431" s="133" t="s">
        <v>9764</v>
      </c>
      <c r="E3431" s="135" t="s">
        <v>17207</v>
      </c>
      <c r="F3431" s="114" t="s">
        <v>28419</v>
      </c>
    </row>
    <row r="3432" spans="1:6">
      <c r="A3432" s="133" t="s">
        <v>6043</v>
      </c>
      <c r="B3432" s="119">
        <v>0</v>
      </c>
      <c r="C3432" s="119">
        <v>132</v>
      </c>
      <c r="D3432" s="133" t="s">
        <v>9765</v>
      </c>
      <c r="E3432" s="135" t="s">
        <v>17208</v>
      </c>
      <c r="F3432" s="114" t="s">
        <v>17366</v>
      </c>
    </row>
    <row r="3433" spans="1:6">
      <c r="A3433" s="133" t="s">
        <v>6044</v>
      </c>
      <c r="B3433" s="119">
        <v>0</v>
      </c>
      <c r="C3433" s="119">
        <v>32</v>
      </c>
      <c r="D3433" s="133" t="s">
        <v>9766</v>
      </c>
      <c r="E3433" s="135" t="s">
        <v>17209</v>
      </c>
      <c r="F3433" s="114" t="s">
        <v>28422</v>
      </c>
    </row>
    <row r="3434" spans="1:6">
      <c r="A3434" s="133" t="s">
        <v>6045</v>
      </c>
      <c r="B3434" s="119">
        <v>0</v>
      </c>
      <c r="C3434" s="119">
        <v>32</v>
      </c>
      <c r="D3434" s="133" t="s">
        <v>9767</v>
      </c>
      <c r="E3434" s="135" t="s">
        <v>17210</v>
      </c>
      <c r="F3434" s="114" t="s">
        <v>28425</v>
      </c>
    </row>
    <row r="3435" spans="1:6">
      <c r="A3435" s="133" t="s">
        <v>6046</v>
      </c>
      <c r="B3435" s="119">
        <v>0</v>
      </c>
      <c r="C3435" s="119">
        <v>13.5</v>
      </c>
      <c r="D3435" s="133" t="s">
        <v>9768</v>
      </c>
      <c r="E3435" s="135" t="s">
        <v>17211</v>
      </c>
      <c r="F3435" s="114" t="s">
        <v>17367</v>
      </c>
    </row>
    <row r="3436" spans="1:6">
      <c r="A3436" s="133" t="s">
        <v>4553</v>
      </c>
      <c r="B3436" s="119">
        <v>0</v>
      </c>
      <c r="C3436" s="119">
        <v>107</v>
      </c>
      <c r="D3436" s="133" t="s">
        <v>8807</v>
      </c>
      <c r="E3436" s="135" t="s">
        <v>17212</v>
      </c>
      <c r="F3436" s="114" t="s">
        <v>17368</v>
      </c>
    </row>
    <row r="3437" spans="1:6">
      <c r="A3437" s="133" t="s">
        <v>6047</v>
      </c>
      <c r="B3437" s="119">
        <v>0</v>
      </c>
      <c r="C3437" s="119">
        <v>38</v>
      </c>
      <c r="D3437" s="133" t="s">
        <v>9769</v>
      </c>
      <c r="E3437" s="135" t="s">
        <v>17213</v>
      </c>
      <c r="F3437" s="114" t="s">
        <v>17369</v>
      </c>
    </row>
    <row r="3438" spans="1:6">
      <c r="A3438" s="133" t="s">
        <v>6048</v>
      </c>
      <c r="B3438" s="119">
        <v>0</v>
      </c>
      <c r="C3438" s="119">
        <v>38</v>
      </c>
      <c r="D3438" s="133" t="s">
        <v>9770</v>
      </c>
      <c r="E3438" s="135" t="s">
        <v>17214</v>
      </c>
      <c r="F3438" s="114" t="s">
        <v>17370</v>
      </c>
    </row>
    <row r="3439" spans="1:6">
      <c r="A3439" s="133" t="s">
        <v>4554</v>
      </c>
      <c r="B3439" s="119">
        <v>0</v>
      </c>
      <c r="C3439" s="119">
        <v>115</v>
      </c>
      <c r="D3439" s="133" t="s">
        <v>8808</v>
      </c>
      <c r="E3439" s="135" t="s">
        <v>17215</v>
      </c>
      <c r="F3439" s="114" t="s">
        <v>17371</v>
      </c>
    </row>
    <row r="3440" spans="1:6">
      <c r="A3440" s="133" t="s">
        <v>4555</v>
      </c>
      <c r="B3440" s="119">
        <v>0</v>
      </c>
      <c r="C3440" s="119">
        <v>115</v>
      </c>
      <c r="D3440" s="133" t="s">
        <v>8809</v>
      </c>
      <c r="E3440" s="135" t="s">
        <v>17216</v>
      </c>
      <c r="F3440" s="114" t="s">
        <v>28428</v>
      </c>
    </row>
    <row r="3441" spans="1:6">
      <c r="A3441" s="133" t="s">
        <v>6049</v>
      </c>
      <c r="B3441" s="119">
        <v>0</v>
      </c>
      <c r="C3441" s="119">
        <v>14</v>
      </c>
      <c r="D3441" s="133" t="s">
        <v>9182</v>
      </c>
      <c r="E3441" s="135" t="s">
        <v>17217</v>
      </c>
      <c r="F3441" s="114" t="s">
        <v>28431</v>
      </c>
    </row>
    <row r="3442" spans="1:6">
      <c r="A3442" s="133" t="s">
        <v>6050</v>
      </c>
      <c r="B3442" s="119">
        <v>4</v>
      </c>
      <c r="C3442" s="119">
        <v>11.5</v>
      </c>
      <c r="D3442" s="133" t="s">
        <v>9182</v>
      </c>
      <c r="E3442" s="135" t="s">
        <v>17218</v>
      </c>
      <c r="F3442" s="114" t="s">
        <v>28434</v>
      </c>
    </row>
    <row r="3443" spans="1:6">
      <c r="A3443" s="133" t="s">
        <v>6051</v>
      </c>
      <c r="B3443" s="119">
        <v>5</v>
      </c>
      <c r="C3443" s="119">
        <v>11.5</v>
      </c>
      <c r="D3443" s="133" t="s">
        <v>9771</v>
      </c>
      <c r="E3443" s="135" t="s">
        <v>17219</v>
      </c>
      <c r="F3443" s="114" t="s">
        <v>17372</v>
      </c>
    </row>
    <row r="3444" spans="1:6">
      <c r="A3444" s="133" t="s">
        <v>6052</v>
      </c>
      <c r="B3444" s="119">
        <v>0</v>
      </c>
      <c r="C3444" s="119">
        <v>27</v>
      </c>
      <c r="D3444" s="133" t="s">
        <v>9772</v>
      </c>
      <c r="E3444" s="135" t="s">
        <v>17220</v>
      </c>
      <c r="F3444" s="114" t="s">
        <v>17373</v>
      </c>
    </row>
    <row r="3445" spans="1:6">
      <c r="A3445" s="133" t="s">
        <v>6053</v>
      </c>
      <c r="B3445" s="119">
        <v>0</v>
      </c>
      <c r="C3445" s="119">
        <v>0</v>
      </c>
      <c r="D3445" s="133" t="s">
        <v>9773</v>
      </c>
      <c r="E3445" s="135" t="s">
        <v>17221</v>
      </c>
      <c r="F3445" s="114" t="s">
        <v>17374</v>
      </c>
    </row>
    <row r="3446" spans="1:6">
      <c r="A3446" s="133" t="s">
        <v>6054</v>
      </c>
      <c r="B3446" s="119">
        <v>1</v>
      </c>
      <c r="C3446" s="119">
        <v>118</v>
      </c>
      <c r="D3446" s="133" t="s">
        <v>9183</v>
      </c>
      <c r="E3446" s="135" t="s">
        <v>17222</v>
      </c>
      <c r="F3446" s="114" t="s">
        <v>28437</v>
      </c>
    </row>
    <row r="3447" spans="1:6">
      <c r="A3447" s="133" t="s">
        <v>6055</v>
      </c>
      <c r="B3447" s="119">
        <v>4</v>
      </c>
      <c r="C3447" s="119">
        <v>113</v>
      </c>
      <c r="D3447" s="133" t="s">
        <v>9184</v>
      </c>
      <c r="E3447" s="135" t="s">
        <v>17223</v>
      </c>
      <c r="F3447" s="114" t="s">
        <v>28440</v>
      </c>
    </row>
    <row r="3448" spans="1:6">
      <c r="A3448" s="133" t="s">
        <v>6056</v>
      </c>
      <c r="B3448" s="119">
        <v>2</v>
      </c>
      <c r="C3448" s="119">
        <v>87</v>
      </c>
      <c r="D3448" s="133" t="s">
        <v>9185</v>
      </c>
      <c r="E3448" s="135" t="s">
        <v>17224</v>
      </c>
      <c r="F3448" s="114" t="s">
        <v>17375</v>
      </c>
    </row>
    <row r="3449" spans="1:6">
      <c r="A3449" s="133" t="s">
        <v>694</v>
      </c>
      <c r="B3449" s="119">
        <v>0</v>
      </c>
      <c r="C3449" s="119">
        <v>220</v>
      </c>
      <c r="D3449" s="133" t="s">
        <v>8909</v>
      </c>
      <c r="E3449" s="135" t="s">
        <v>17225</v>
      </c>
      <c r="F3449" s="114" t="s">
        <v>25155</v>
      </c>
    </row>
    <row r="3450" spans="1:6">
      <c r="A3450" s="133" t="s">
        <v>6057</v>
      </c>
      <c r="B3450" s="119">
        <v>4</v>
      </c>
      <c r="C3450" s="119">
        <v>85</v>
      </c>
      <c r="D3450" s="133" t="s">
        <v>9186</v>
      </c>
      <c r="E3450" s="135" t="s">
        <v>17226</v>
      </c>
      <c r="F3450" s="114" t="s">
        <v>25158</v>
      </c>
    </row>
    <row r="3451" spans="1:6">
      <c r="A3451" s="133" t="s">
        <v>6058</v>
      </c>
      <c r="B3451" s="119">
        <v>4</v>
      </c>
      <c r="C3451" s="119">
        <v>85</v>
      </c>
      <c r="D3451" s="133" t="s">
        <v>9187</v>
      </c>
      <c r="E3451" s="135" t="s">
        <v>17227</v>
      </c>
      <c r="F3451" s="114" t="s">
        <v>17376</v>
      </c>
    </row>
    <row r="3452" spans="1:6">
      <c r="A3452" s="133" t="s">
        <v>6059</v>
      </c>
      <c r="B3452" s="119">
        <v>3</v>
      </c>
      <c r="C3452" s="119">
        <v>90</v>
      </c>
      <c r="D3452" s="133" t="s">
        <v>9188</v>
      </c>
      <c r="E3452" s="135" t="s">
        <v>17228</v>
      </c>
      <c r="F3452" s="114" t="s">
        <v>6162</v>
      </c>
    </row>
    <row r="3453" spans="1:6">
      <c r="A3453" s="133" t="s">
        <v>6060</v>
      </c>
      <c r="B3453" s="119">
        <v>3</v>
      </c>
      <c r="C3453" s="119">
        <v>90</v>
      </c>
      <c r="D3453" s="133" t="s">
        <v>9189</v>
      </c>
      <c r="E3453" s="135" t="s">
        <v>17229</v>
      </c>
      <c r="F3453" s="114" t="s">
        <v>17377</v>
      </c>
    </row>
    <row r="3454" spans="1:6">
      <c r="A3454" s="133" t="s">
        <v>6061</v>
      </c>
      <c r="B3454" s="119">
        <v>0</v>
      </c>
      <c r="C3454" s="119">
        <v>15</v>
      </c>
      <c r="D3454" s="133" t="s">
        <v>9190</v>
      </c>
      <c r="E3454" s="135" t="s">
        <v>17230</v>
      </c>
      <c r="F3454" s="114" t="s">
        <v>17378</v>
      </c>
    </row>
    <row r="3455" spans="1:6">
      <c r="A3455" s="133" t="s">
        <v>6062</v>
      </c>
      <c r="B3455" s="119">
        <v>2</v>
      </c>
      <c r="C3455" s="119">
        <v>15</v>
      </c>
      <c r="D3455" s="133" t="s">
        <v>9191</v>
      </c>
      <c r="E3455" s="135" t="s">
        <v>17231</v>
      </c>
      <c r="F3455" s="114" t="s">
        <v>25249</v>
      </c>
    </row>
    <row r="3456" spans="1:6">
      <c r="A3456" s="133" t="s">
        <v>6063</v>
      </c>
      <c r="B3456" s="119">
        <v>0</v>
      </c>
      <c r="C3456" s="119">
        <v>19</v>
      </c>
      <c r="D3456" s="133" t="s">
        <v>9192</v>
      </c>
      <c r="E3456" s="135" t="s">
        <v>17232</v>
      </c>
      <c r="F3456" s="114" t="s">
        <v>17379</v>
      </c>
    </row>
    <row r="3457" spans="1:6">
      <c r="A3457" s="133" t="s">
        <v>6064</v>
      </c>
      <c r="B3457" s="119">
        <v>0</v>
      </c>
      <c r="C3457" s="119">
        <v>19</v>
      </c>
      <c r="D3457" s="133" t="s">
        <v>9193</v>
      </c>
      <c r="E3457" s="135" t="s">
        <v>17233</v>
      </c>
      <c r="F3457" s="114" t="s">
        <v>17380</v>
      </c>
    </row>
    <row r="3458" spans="1:6">
      <c r="A3458" s="133" t="s">
        <v>6065</v>
      </c>
      <c r="B3458" s="119">
        <v>0</v>
      </c>
      <c r="C3458" s="119">
        <v>75</v>
      </c>
      <c r="D3458" s="133" t="s">
        <v>9774</v>
      </c>
      <c r="E3458" s="135" t="s">
        <v>17235</v>
      </c>
      <c r="F3458" s="114" t="s">
        <v>17381</v>
      </c>
    </row>
    <row r="3459" spans="1:6">
      <c r="A3459" s="133" t="s">
        <v>6066</v>
      </c>
      <c r="B3459" s="119">
        <v>0</v>
      </c>
      <c r="C3459" s="119">
        <v>135</v>
      </c>
      <c r="D3459" s="133" t="s">
        <v>9775</v>
      </c>
      <c r="E3459" s="135" t="s">
        <v>17236</v>
      </c>
      <c r="F3459" s="114" t="s">
        <v>17382</v>
      </c>
    </row>
    <row r="3460" spans="1:6">
      <c r="A3460" s="133" t="s">
        <v>6067</v>
      </c>
      <c r="B3460" s="119">
        <v>0</v>
      </c>
      <c r="C3460" s="119">
        <v>9</v>
      </c>
      <c r="D3460" s="133" t="s">
        <v>9776</v>
      </c>
      <c r="E3460" s="135" t="s">
        <v>17237</v>
      </c>
      <c r="F3460" s="114" t="s">
        <v>17383</v>
      </c>
    </row>
    <row r="3461" spans="1:6">
      <c r="A3461" s="133" t="s">
        <v>6068</v>
      </c>
      <c r="B3461" s="119">
        <v>0</v>
      </c>
      <c r="C3461" s="119">
        <v>9</v>
      </c>
      <c r="D3461" s="133" t="s">
        <v>9777</v>
      </c>
      <c r="E3461" s="135" t="s">
        <v>17238</v>
      </c>
      <c r="F3461" s="114" t="s">
        <v>17384</v>
      </c>
    </row>
    <row r="3462" spans="1:6">
      <c r="A3462" s="133" t="s">
        <v>6069</v>
      </c>
      <c r="B3462" s="119">
        <v>0</v>
      </c>
      <c r="C3462" s="119">
        <v>9</v>
      </c>
      <c r="D3462" s="133" t="s">
        <v>9778</v>
      </c>
      <c r="E3462" s="135" t="s">
        <v>17239</v>
      </c>
      <c r="F3462" s="114" t="s">
        <v>17385</v>
      </c>
    </row>
    <row r="3463" spans="1:6">
      <c r="A3463" s="133" t="s">
        <v>6070</v>
      </c>
      <c r="B3463" s="119">
        <v>0</v>
      </c>
      <c r="C3463" s="119">
        <v>165</v>
      </c>
      <c r="D3463" s="133" t="s">
        <v>9779</v>
      </c>
      <c r="E3463" s="135" t="s">
        <v>17240</v>
      </c>
      <c r="F3463" s="114" t="s">
        <v>17386</v>
      </c>
    </row>
    <row r="3464" spans="1:6">
      <c r="A3464" s="133" t="s">
        <v>6071</v>
      </c>
      <c r="B3464" s="119">
        <v>1</v>
      </c>
      <c r="C3464" s="119">
        <v>175</v>
      </c>
      <c r="D3464" s="133" t="s">
        <v>9780</v>
      </c>
      <c r="E3464" s="135" t="s">
        <v>6072</v>
      </c>
      <c r="F3464" s="114" t="s">
        <v>17387</v>
      </c>
    </row>
    <row r="3465" spans="1:6">
      <c r="A3465" s="133" t="s">
        <v>6073</v>
      </c>
      <c r="B3465" s="119">
        <v>4</v>
      </c>
      <c r="C3465" s="119">
        <v>29</v>
      </c>
      <c r="D3465" s="133" t="s">
        <v>9781</v>
      </c>
      <c r="E3465" s="135" t="s">
        <v>17241</v>
      </c>
      <c r="F3465" s="114" t="s">
        <v>17388</v>
      </c>
    </row>
    <row r="3466" spans="1:6">
      <c r="A3466" s="133" t="s">
        <v>6074</v>
      </c>
      <c r="B3466" s="119">
        <v>4</v>
      </c>
      <c r="C3466" s="119">
        <v>29</v>
      </c>
      <c r="D3466" s="133" t="s">
        <v>9782</v>
      </c>
      <c r="E3466" s="135" t="s">
        <v>17242</v>
      </c>
      <c r="F3466" s="114" t="s">
        <v>17389</v>
      </c>
    </row>
    <row r="3467" spans="1:6">
      <c r="A3467" s="133" t="s">
        <v>6075</v>
      </c>
      <c r="B3467" s="119">
        <v>0</v>
      </c>
      <c r="C3467" s="119">
        <v>35</v>
      </c>
      <c r="D3467" s="133" t="s">
        <v>9783</v>
      </c>
      <c r="E3467" s="135" t="s">
        <v>17243</v>
      </c>
      <c r="F3467" s="114" t="s">
        <v>17390</v>
      </c>
    </row>
    <row r="3468" spans="1:6">
      <c r="A3468" s="133" t="s">
        <v>6076</v>
      </c>
      <c r="B3468" s="119">
        <v>0</v>
      </c>
      <c r="C3468" s="119">
        <v>35</v>
      </c>
      <c r="D3468" s="133" t="s">
        <v>9784</v>
      </c>
      <c r="E3468" s="135" t="s">
        <v>17244</v>
      </c>
      <c r="F3468" s="114" t="s">
        <v>17391</v>
      </c>
    </row>
    <row r="3469" spans="1:6">
      <c r="A3469" s="133" t="s">
        <v>6077</v>
      </c>
      <c r="B3469" s="119">
        <v>0</v>
      </c>
      <c r="C3469" s="119">
        <v>10</v>
      </c>
      <c r="D3469" s="133" t="s">
        <v>9785</v>
      </c>
      <c r="E3469" s="135" t="s">
        <v>17245</v>
      </c>
      <c r="F3469" s="114" t="s">
        <v>17392</v>
      </c>
    </row>
    <row r="3470" spans="1:6">
      <c r="A3470" s="133" t="s">
        <v>6078</v>
      </c>
      <c r="B3470" s="119">
        <v>0</v>
      </c>
      <c r="C3470" s="119">
        <v>10</v>
      </c>
      <c r="D3470" s="133" t="s">
        <v>9786</v>
      </c>
      <c r="E3470" s="135" t="s">
        <v>17246</v>
      </c>
      <c r="F3470" s="114" t="s">
        <v>17393</v>
      </c>
    </row>
    <row r="3471" spans="1:6">
      <c r="A3471" s="133" t="s">
        <v>6079</v>
      </c>
      <c r="B3471" s="119">
        <v>0</v>
      </c>
      <c r="C3471" s="119">
        <v>0</v>
      </c>
      <c r="D3471" s="133" t="s">
        <v>9787</v>
      </c>
      <c r="E3471" s="135" t="s">
        <v>17247</v>
      </c>
      <c r="F3471" s="114" t="s">
        <v>17394</v>
      </c>
    </row>
    <row r="3472" spans="1:6">
      <c r="A3472" s="133" t="s">
        <v>1590</v>
      </c>
      <c r="B3472" s="119">
        <v>0</v>
      </c>
      <c r="C3472" s="119">
        <v>190</v>
      </c>
      <c r="D3472" s="133" t="s">
        <v>8367</v>
      </c>
      <c r="E3472" s="135" t="s">
        <v>17249</v>
      </c>
      <c r="F3472" s="114" t="s">
        <v>17395</v>
      </c>
    </row>
    <row r="3473" spans="1:6">
      <c r="A3473" s="133" t="s">
        <v>6081</v>
      </c>
      <c r="B3473" s="119">
        <v>0</v>
      </c>
      <c r="C3473" s="119">
        <v>0</v>
      </c>
      <c r="D3473" s="133" t="s">
        <v>9194</v>
      </c>
      <c r="E3473" s="135" t="s">
        <v>17250</v>
      </c>
      <c r="F3473" s="114" t="s">
        <v>3734</v>
      </c>
    </row>
    <row r="3474" spans="1:6">
      <c r="A3474" s="133" t="s">
        <v>6082</v>
      </c>
      <c r="B3474" s="119">
        <v>1</v>
      </c>
      <c r="C3474" s="119">
        <v>150</v>
      </c>
      <c r="D3474" s="133" t="s">
        <v>9195</v>
      </c>
      <c r="E3474" s="135" t="s">
        <v>17251</v>
      </c>
      <c r="F3474" s="114" t="s">
        <v>23982</v>
      </c>
    </row>
    <row r="3475" spans="1:6">
      <c r="A3475" s="133" t="s">
        <v>6083</v>
      </c>
      <c r="B3475" s="119">
        <v>2</v>
      </c>
      <c r="C3475" s="119">
        <v>150</v>
      </c>
      <c r="D3475" s="133" t="s">
        <v>9196</v>
      </c>
      <c r="E3475" s="135" t="s">
        <v>17252</v>
      </c>
      <c r="F3475" s="114" t="s">
        <v>17396</v>
      </c>
    </row>
    <row r="3476" spans="1:6">
      <c r="A3476" s="133" t="s">
        <v>6084</v>
      </c>
      <c r="B3476" s="119">
        <v>0</v>
      </c>
      <c r="C3476" s="119">
        <v>0</v>
      </c>
      <c r="D3476" s="133" t="s">
        <v>9197</v>
      </c>
      <c r="E3476" s="135" t="s">
        <v>17253</v>
      </c>
      <c r="F3476" s="114" t="s">
        <v>17397</v>
      </c>
    </row>
    <row r="3477" spans="1:6">
      <c r="A3477" s="133" t="s">
        <v>6085</v>
      </c>
      <c r="B3477" s="119">
        <v>0</v>
      </c>
      <c r="C3477" s="119">
        <v>0</v>
      </c>
      <c r="D3477" s="133" t="s">
        <v>9198</v>
      </c>
      <c r="E3477" s="135" t="s">
        <v>17254</v>
      </c>
      <c r="F3477" s="114" t="s">
        <v>17398</v>
      </c>
    </row>
    <row r="3478" spans="1:6">
      <c r="A3478" s="133" t="s">
        <v>6086</v>
      </c>
      <c r="B3478" s="119">
        <v>0</v>
      </c>
      <c r="C3478" s="119">
        <v>45</v>
      </c>
      <c r="D3478" s="133" t="s">
        <v>9788</v>
      </c>
      <c r="E3478" s="135" t="s">
        <v>17255</v>
      </c>
      <c r="F3478" s="114" t="s">
        <v>17399</v>
      </c>
    </row>
    <row r="3479" spans="1:6">
      <c r="A3479" s="133" t="s">
        <v>6087</v>
      </c>
      <c r="B3479" s="119">
        <v>0</v>
      </c>
      <c r="C3479" s="119">
        <v>0</v>
      </c>
      <c r="D3479" s="133" t="s">
        <v>9788</v>
      </c>
      <c r="E3479" s="135" t="s">
        <v>17256</v>
      </c>
      <c r="F3479" s="114" t="s">
        <v>17400</v>
      </c>
    </row>
    <row r="3480" spans="1:6">
      <c r="A3480" s="133" t="s">
        <v>15</v>
      </c>
      <c r="B3480" s="119">
        <v>0</v>
      </c>
      <c r="C3480" s="119">
        <v>47</v>
      </c>
      <c r="D3480" s="133" t="s">
        <v>8368</v>
      </c>
      <c r="E3480" s="135" t="s">
        <v>17257</v>
      </c>
      <c r="F3480" s="114" t="s">
        <v>17401</v>
      </c>
    </row>
    <row r="3481" spans="1:6">
      <c r="A3481" s="133" t="s">
        <v>4276</v>
      </c>
      <c r="B3481" s="119">
        <v>1</v>
      </c>
      <c r="C3481" s="119">
        <v>23</v>
      </c>
      <c r="D3481" s="133" t="s">
        <v>8369</v>
      </c>
      <c r="E3481" s="135" t="s">
        <v>17258</v>
      </c>
      <c r="F3481" s="114" t="s">
        <v>17402</v>
      </c>
    </row>
    <row r="3482" spans="1:6">
      <c r="A3482" s="133" t="s">
        <v>1511</v>
      </c>
      <c r="B3482" s="119">
        <v>9</v>
      </c>
      <c r="C3482" s="119">
        <v>52</v>
      </c>
      <c r="D3482" s="133" t="s">
        <v>8369</v>
      </c>
      <c r="E3482" s="135" t="s">
        <v>17259</v>
      </c>
      <c r="F3482" s="114" t="s">
        <v>17403</v>
      </c>
    </row>
    <row r="3483" spans="1:6">
      <c r="A3483" s="133" t="s">
        <v>1507</v>
      </c>
      <c r="B3483" s="119">
        <v>0</v>
      </c>
      <c r="C3483" s="119">
        <v>69</v>
      </c>
      <c r="D3483" s="133" t="s">
        <v>8370</v>
      </c>
      <c r="E3483" s="135" t="s">
        <v>1508</v>
      </c>
      <c r="F3483" s="114" t="s">
        <v>17404</v>
      </c>
    </row>
    <row r="3484" spans="1:6">
      <c r="A3484" s="133" t="s">
        <v>1509</v>
      </c>
      <c r="B3484" s="119">
        <v>0</v>
      </c>
      <c r="C3484" s="119">
        <v>27</v>
      </c>
      <c r="D3484" s="133" t="s">
        <v>8371</v>
      </c>
      <c r="E3484" s="135" t="s">
        <v>17260</v>
      </c>
      <c r="F3484" s="114" t="s">
        <v>17405</v>
      </c>
    </row>
    <row r="3485" spans="1:6">
      <c r="A3485" s="133" t="s">
        <v>1510</v>
      </c>
      <c r="B3485" s="119">
        <v>0</v>
      </c>
      <c r="C3485" s="119">
        <v>27</v>
      </c>
      <c r="D3485" s="133" t="s">
        <v>8372</v>
      </c>
      <c r="E3485" s="135" t="s">
        <v>17261</v>
      </c>
      <c r="F3485" s="114" t="s">
        <v>17406</v>
      </c>
    </row>
    <row r="3486" spans="1:6">
      <c r="A3486" s="133" t="s">
        <v>28391</v>
      </c>
      <c r="B3486" s="119">
        <v>1</v>
      </c>
      <c r="C3486" s="119">
        <v>13</v>
      </c>
      <c r="D3486" s="133" t="s">
        <v>28392</v>
      </c>
      <c r="E3486" s="135" t="s">
        <v>28393</v>
      </c>
      <c r="F3486" s="114" t="s">
        <v>17407</v>
      </c>
    </row>
    <row r="3487" spans="1:6">
      <c r="A3487" s="133" t="s">
        <v>28394</v>
      </c>
      <c r="B3487" s="119">
        <v>1</v>
      </c>
      <c r="C3487" s="119">
        <v>13</v>
      </c>
      <c r="D3487" s="133" t="s">
        <v>28395</v>
      </c>
      <c r="E3487" s="135" t="s">
        <v>28396</v>
      </c>
      <c r="F3487" s="114" t="s">
        <v>17408</v>
      </c>
    </row>
    <row r="3488" spans="1:6">
      <c r="A3488" s="133" t="s">
        <v>24145</v>
      </c>
      <c r="B3488" s="119">
        <v>0</v>
      </c>
      <c r="C3488" s="119">
        <v>0</v>
      </c>
      <c r="D3488" s="133" t="s">
        <v>24146</v>
      </c>
      <c r="E3488" s="135" t="s">
        <v>30008</v>
      </c>
      <c r="F3488" s="114" t="s">
        <v>17409</v>
      </c>
    </row>
    <row r="3489" spans="1:6">
      <c r="A3489" s="133" t="s">
        <v>30009</v>
      </c>
      <c r="B3489" s="119">
        <v>0</v>
      </c>
      <c r="C3489" s="119">
        <v>0</v>
      </c>
      <c r="D3489" s="133" t="s">
        <v>30010</v>
      </c>
      <c r="E3489" s="135" t="s">
        <v>30008</v>
      </c>
      <c r="F3489" s="114" t="s">
        <v>17410</v>
      </c>
    </row>
    <row r="3490" spans="1:6">
      <c r="A3490" s="133" t="s">
        <v>30011</v>
      </c>
      <c r="B3490" s="119">
        <v>0</v>
      </c>
      <c r="C3490" s="119">
        <v>0</v>
      </c>
      <c r="D3490" s="133" t="s">
        <v>30012</v>
      </c>
      <c r="E3490" s="135" t="s">
        <v>30013</v>
      </c>
      <c r="F3490" s="114" t="s">
        <v>17411</v>
      </c>
    </row>
    <row r="3491" spans="1:6">
      <c r="A3491" s="133" t="s">
        <v>30014</v>
      </c>
      <c r="B3491" s="119">
        <v>0</v>
      </c>
      <c r="C3491" s="119">
        <v>0</v>
      </c>
      <c r="D3491" s="133" t="s">
        <v>30015</v>
      </c>
      <c r="E3491" s="135" t="s">
        <v>30016</v>
      </c>
      <c r="F3491" s="114" t="s">
        <v>17412</v>
      </c>
    </row>
    <row r="3492" spans="1:6">
      <c r="A3492" s="133" t="s">
        <v>5208</v>
      </c>
      <c r="B3492" s="119">
        <v>0</v>
      </c>
      <c r="C3492" s="119">
        <v>39</v>
      </c>
      <c r="D3492" s="133" t="s">
        <v>9081</v>
      </c>
      <c r="E3492" s="135" t="s">
        <v>30017</v>
      </c>
      <c r="F3492" s="114" t="s">
        <v>17413</v>
      </c>
    </row>
    <row r="3493" spans="1:6">
      <c r="A3493" s="133" t="s">
        <v>30018</v>
      </c>
      <c r="B3493" s="119">
        <v>0</v>
      </c>
      <c r="C3493" s="119">
        <v>0</v>
      </c>
      <c r="D3493" s="133" t="s">
        <v>30019</v>
      </c>
      <c r="E3493" s="135" t="s">
        <v>30020</v>
      </c>
      <c r="F3493" s="114" t="s">
        <v>17414</v>
      </c>
    </row>
    <row r="3494" spans="1:6">
      <c r="A3494" s="133" t="s">
        <v>30021</v>
      </c>
      <c r="B3494" s="119">
        <v>0</v>
      </c>
      <c r="C3494" s="119">
        <v>0</v>
      </c>
      <c r="D3494" s="133" t="s">
        <v>30022</v>
      </c>
      <c r="E3494" s="135" t="s">
        <v>30023</v>
      </c>
      <c r="F3494" s="114" t="s">
        <v>17415</v>
      </c>
    </row>
    <row r="3495" spans="1:6">
      <c r="A3495" s="133" t="s">
        <v>30024</v>
      </c>
      <c r="B3495" s="119">
        <v>0</v>
      </c>
      <c r="C3495" s="119">
        <v>0</v>
      </c>
      <c r="D3495" s="133" t="s">
        <v>30025</v>
      </c>
      <c r="E3495" s="135" t="s">
        <v>30026</v>
      </c>
      <c r="F3495" s="114" t="s">
        <v>17416</v>
      </c>
    </row>
    <row r="3496" spans="1:6">
      <c r="A3496" s="133" t="s">
        <v>30027</v>
      </c>
      <c r="B3496" s="119">
        <v>0</v>
      </c>
      <c r="C3496" s="119">
        <v>0</v>
      </c>
      <c r="D3496" s="133" t="s">
        <v>30025</v>
      </c>
      <c r="E3496" s="135" t="s">
        <v>30028</v>
      </c>
      <c r="F3496" s="114" t="s">
        <v>17417</v>
      </c>
    </row>
    <row r="3497" spans="1:6">
      <c r="A3497" s="133" t="s">
        <v>30029</v>
      </c>
      <c r="B3497" s="119">
        <v>0</v>
      </c>
      <c r="C3497" s="119">
        <v>0</v>
      </c>
      <c r="D3497" s="133" t="s">
        <v>30030</v>
      </c>
      <c r="E3497" s="135" t="s">
        <v>30031</v>
      </c>
      <c r="F3497" s="114" t="s">
        <v>17418</v>
      </c>
    </row>
    <row r="3498" spans="1:6">
      <c r="A3498" s="133" t="s">
        <v>30032</v>
      </c>
      <c r="B3498" s="119">
        <v>0</v>
      </c>
      <c r="C3498" s="119">
        <v>0</v>
      </c>
      <c r="D3498" s="133" t="s">
        <v>30033</v>
      </c>
      <c r="E3498" s="135" t="s">
        <v>30034</v>
      </c>
      <c r="F3498" s="114" t="s">
        <v>17419</v>
      </c>
    </row>
    <row r="3499" spans="1:6">
      <c r="A3499" s="133" t="s">
        <v>30091</v>
      </c>
      <c r="B3499" s="119">
        <v>0</v>
      </c>
      <c r="C3499" s="119">
        <v>0</v>
      </c>
      <c r="D3499" s="133" t="s">
        <v>30094</v>
      </c>
      <c r="E3499" s="135" t="s">
        <v>30095</v>
      </c>
      <c r="F3499" s="114" t="s">
        <v>17420</v>
      </c>
    </row>
    <row r="3500" spans="1:6">
      <c r="A3500" s="133" t="s">
        <v>5209</v>
      </c>
      <c r="B3500" s="119">
        <v>0</v>
      </c>
      <c r="C3500" s="119">
        <v>97</v>
      </c>
      <c r="D3500" s="133" t="s">
        <v>9082</v>
      </c>
      <c r="E3500" s="135" t="s">
        <v>17263</v>
      </c>
      <c r="F3500" s="114" t="s">
        <v>17421</v>
      </c>
    </row>
    <row r="3501" spans="1:6">
      <c r="A3501" s="133" t="s">
        <v>30035</v>
      </c>
      <c r="B3501" s="119">
        <v>0</v>
      </c>
      <c r="C3501" s="119">
        <v>97</v>
      </c>
      <c r="D3501" s="133" t="s">
        <v>30036</v>
      </c>
      <c r="E3501" s="135" t="s">
        <v>30037</v>
      </c>
      <c r="F3501" s="114" t="s">
        <v>17422</v>
      </c>
    </row>
    <row r="3502" spans="1:6">
      <c r="A3502" s="133" t="s">
        <v>5210</v>
      </c>
      <c r="B3502" s="119">
        <v>0</v>
      </c>
      <c r="C3502" s="119">
        <v>32</v>
      </c>
      <c r="D3502" s="133" t="s">
        <v>9083</v>
      </c>
      <c r="E3502" s="135" t="s">
        <v>17264</v>
      </c>
      <c r="F3502" s="114" t="s">
        <v>17423</v>
      </c>
    </row>
    <row r="3503" spans="1:6">
      <c r="A3503" s="133" t="s">
        <v>5211</v>
      </c>
      <c r="B3503" s="119">
        <v>0</v>
      </c>
      <c r="C3503" s="119">
        <v>32</v>
      </c>
      <c r="D3503" s="133" t="s">
        <v>9084</v>
      </c>
      <c r="E3503" s="135" t="s">
        <v>17265</v>
      </c>
      <c r="F3503" s="114" t="s">
        <v>17424</v>
      </c>
    </row>
    <row r="3504" spans="1:6">
      <c r="A3504" s="133" t="s">
        <v>30038</v>
      </c>
      <c r="B3504" s="119">
        <v>0</v>
      </c>
      <c r="C3504" s="119">
        <v>0</v>
      </c>
      <c r="D3504" s="133" t="s">
        <v>30039</v>
      </c>
      <c r="E3504" s="135" t="s">
        <v>30040</v>
      </c>
      <c r="F3504" s="114" t="s">
        <v>20035</v>
      </c>
    </row>
    <row r="3505" spans="1:6">
      <c r="A3505" s="133" t="s">
        <v>30041</v>
      </c>
      <c r="B3505" s="119">
        <v>0</v>
      </c>
      <c r="C3505" s="119">
        <v>0</v>
      </c>
      <c r="D3505" s="133" t="s">
        <v>30042</v>
      </c>
      <c r="E3505" s="135" t="s">
        <v>30043</v>
      </c>
      <c r="F3505" s="114" t="s">
        <v>17425</v>
      </c>
    </row>
    <row r="3506" spans="1:6">
      <c r="A3506" s="133" t="s">
        <v>30044</v>
      </c>
      <c r="B3506" s="119">
        <v>0</v>
      </c>
      <c r="C3506" s="119">
        <v>0</v>
      </c>
      <c r="D3506" s="133" t="s">
        <v>30045</v>
      </c>
      <c r="E3506" s="135" t="s">
        <v>30046</v>
      </c>
      <c r="F3506" s="114" t="s">
        <v>17426</v>
      </c>
    </row>
    <row r="3507" spans="1:6">
      <c r="A3507" s="133" t="s">
        <v>30047</v>
      </c>
      <c r="B3507" s="119">
        <v>0</v>
      </c>
      <c r="C3507" s="119">
        <v>0</v>
      </c>
      <c r="D3507" s="133" t="s">
        <v>30048</v>
      </c>
      <c r="E3507" s="135" t="s">
        <v>30049</v>
      </c>
      <c r="F3507" s="114" t="s">
        <v>17427</v>
      </c>
    </row>
    <row r="3508" spans="1:6">
      <c r="A3508" s="133" t="s">
        <v>30050</v>
      </c>
      <c r="B3508" s="119">
        <v>0</v>
      </c>
      <c r="C3508" s="119">
        <v>0</v>
      </c>
      <c r="D3508" s="133" t="s">
        <v>30051</v>
      </c>
      <c r="E3508" s="135" t="s">
        <v>30052</v>
      </c>
      <c r="F3508" s="114" t="s">
        <v>17428</v>
      </c>
    </row>
    <row r="3509" spans="1:6">
      <c r="A3509" s="133" t="s">
        <v>19</v>
      </c>
      <c r="B3509" s="119">
        <v>12</v>
      </c>
      <c r="C3509" s="119">
        <v>32</v>
      </c>
      <c r="D3509" s="133" t="s">
        <v>8373</v>
      </c>
      <c r="E3509" s="135" t="s">
        <v>17266</v>
      </c>
      <c r="F3509" s="114" t="s">
        <v>17429</v>
      </c>
    </row>
    <row r="3510" spans="1:6">
      <c r="A3510" s="133" t="s">
        <v>4277</v>
      </c>
      <c r="B3510" s="119">
        <v>0</v>
      </c>
      <c r="C3510" s="119">
        <v>39</v>
      </c>
      <c r="D3510" s="133" t="s">
        <v>8374</v>
      </c>
      <c r="E3510" s="135" t="s">
        <v>17267</v>
      </c>
      <c r="F3510" s="114" t="s">
        <v>28443</v>
      </c>
    </row>
    <row r="3511" spans="1:6">
      <c r="A3511" s="133" t="s">
        <v>1523</v>
      </c>
      <c r="B3511" s="119">
        <v>4</v>
      </c>
      <c r="C3511" s="119">
        <v>69</v>
      </c>
      <c r="D3511" s="133" t="s">
        <v>8375</v>
      </c>
      <c r="E3511" s="135" t="s">
        <v>1524</v>
      </c>
      <c r="F3511" s="114" t="s">
        <v>28446</v>
      </c>
    </row>
    <row r="3512" spans="1:6">
      <c r="A3512" s="133" t="s">
        <v>1526</v>
      </c>
      <c r="B3512" s="119">
        <v>10</v>
      </c>
      <c r="C3512" s="119">
        <v>28</v>
      </c>
      <c r="D3512" s="133" t="s">
        <v>8376</v>
      </c>
      <c r="E3512" s="135" t="s">
        <v>17268</v>
      </c>
      <c r="F3512" s="114" t="s">
        <v>28449</v>
      </c>
    </row>
    <row r="3513" spans="1:6">
      <c r="A3513" s="133" t="s">
        <v>1527</v>
      </c>
      <c r="B3513" s="119">
        <v>0</v>
      </c>
      <c r="C3513" s="119">
        <v>28</v>
      </c>
      <c r="D3513" s="133" t="s">
        <v>8377</v>
      </c>
      <c r="E3513" s="135" t="s">
        <v>17269</v>
      </c>
      <c r="F3513" s="114" t="s">
        <v>24753</v>
      </c>
    </row>
    <row r="3514" spans="1:6">
      <c r="A3514" s="133" t="s">
        <v>1534</v>
      </c>
      <c r="B3514" s="119">
        <v>2</v>
      </c>
      <c r="C3514" s="119">
        <v>26</v>
      </c>
      <c r="D3514" s="133" t="s">
        <v>8378</v>
      </c>
      <c r="E3514" s="135" t="s">
        <v>1535</v>
      </c>
      <c r="F3514" s="114" t="s">
        <v>17430</v>
      </c>
    </row>
    <row r="3515" spans="1:6">
      <c r="A3515" s="133" t="s">
        <v>1530</v>
      </c>
      <c r="B3515" s="119">
        <v>0</v>
      </c>
      <c r="C3515" s="119">
        <v>38</v>
      </c>
      <c r="D3515" s="133" t="s">
        <v>8379</v>
      </c>
      <c r="E3515" s="135" t="s">
        <v>17270</v>
      </c>
      <c r="F3515" s="114" t="s">
        <v>17431</v>
      </c>
    </row>
    <row r="3516" spans="1:6">
      <c r="A3516" s="133" t="s">
        <v>1528</v>
      </c>
      <c r="B3516" s="119">
        <v>2</v>
      </c>
      <c r="C3516" s="119">
        <v>35</v>
      </c>
      <c r="D3516" s="133" t="s">
        <v>8380</v>
      </c>
      <c r="E3516" s="135" t="s">
        <v>17271</v>
      </c>
      <c r="F3516" s="114" t="s">
        <v>17432</v>
      </c>
    </row>
    <row r="3517" spans="1:6">
      <c r="A3517" s="133" t="s">
        <v>1529</v>
      </c>
      <c r="B3517" s="119">
        <v>0</v>
      </c>
      <c r="C3517" s="119">
        <v>35</v>
      </c>
      <c r="D3517" s="133" t="s">
        <v>23972</v>
      </c>
      <c r="E3517" s="135" t="s">
        <v>23973</v>
      </c>
      <c r="F3517" s="114" t="s">
        <v>28452</v>
      </c>
    </row>
    <row r="3518" spans="1:6">
      <c r="A3518" s="133" t="s">
        <v>6088</v>
      </c>
      <c r="B3518" s="119">
        <v>0</v>
      </c>
      <c r="C3518" s="119">
        <v>37</v>
      </c>
      <c r="D3518" s="133" t="s">
        <v>9789</v>
      </c>
      <c r="E3518" s="135" t="s">
        <v>6089</v>
      </c>
      <c r="F3518" s="114" t="s">
        <v>17433</v>
      </c>
    </row>
    <row r="3519" spans="1:6">
      <c r="A3519" s="133" t="s">
        <v>30499</v>
      </c>
      <c r="B3519" s="119">
        <v>0</v>
      </c>
      <c r="C3519" s="119">
        <v>0</v>
      </c>
      <c r="D3519" s="133" t="s">
        <v>30500</v>
      </c>
      <c r="E3519" s="135" t="s">
        <v>30501</v>
      </c>
      <c r="F3519" s="114" t="s">
        <v>24791</v>
      </c>
    </row>
    <row r="3520" spans="1:6">
      <c r="A3520" s="133" t="s">
        <v>21</v>
      </c>
      <c r="B3520" s="119">
        <v>0</v>
      </c>
      <c r="C3520" s="119">
        <v>60</v>
      </c>
      <c r="D3520" s="133" t="s">
        <v>8381</v>
      </c>
      <c r="E3520" s="135" t="s">
        <v>17272</v>
      </c>
      <c r="F3520" s="114" t="s">
        <v>24792</v>
      </c>
    </row>
    <row r="3521" spans="1:6">
      <c r="A3521" s="133" t="s">
        <v>4278</v>
      </c>
      <c r="B3521" s="119">
        <v>0</v>
      </c>
      <c r="C3521" s="119">
        <v>35</v>
      </c>
      <c r="D3521" s="133" t="s">
        <v>8382</v>
      </c>
      <c r="E3521" s="135" t="s">
        <v>17273</v>
      </c>
      <c r="F3521" s="114" t="s">
        <v>21204</v>
      </c>
    </row>
    <row r="3522" spans="1:6">
      <c r="A3522" s="133" t="s">
        <v>5212</v>
      </c>
      <c r="B3522" s="119">
        <v>8</v>
      </c>
      <c r="C3522" s="119">
        <v>10.5</v>
      </c>
      <c r="D3522" s="133" t="s">
        <v>8975</v>
      </c>
      <c r="E3522" s="135" t="s">
        <v>17274</v>
      </c>
      <c r="F3522" s="114" t="s">
        <v>21205</v>
      </c>
    </row>
    <row r="3523" spans="1:6">
      <c r="A3523" s="133" t="s">
        <v>6090</v>
      </c>
      <c r="B3523" s="119">
        <v>0</v>
      </c>
      <c r="C3523" s="119">
        <v>0</v>
      </c>
      <c r="D3523" s="133" t="s">
        <v>9790</v>
      </c>
      <c r="E3523" s="135" t="s">
        <v>17275</v>
      </c>
      <c r="F3523" s="114" t="s">
        <v>28454</v>
      </c>
    </row>
    <row r="3524" spans="1:6">
      <c r="A3524" s="133" t="s">
        <v>6091</v>
      </c>
      <c r="B3524" s="119">
        <v>0</v>
      </c>
      <c r="C3524" s="119">
        <v>0</v>
      </c>
      <c r="D3524" s="133" t="s">
        <v>9791</v>
      </c>
      <c r="E3524" s="135" t="s">
        <v>17276</v>
      </c>
      <c r="F3524" s="114" t="s">
        <v>17434</v>
      </c>
    </row>
    <row r="3525" spans="1:6">
      <c r="A3525" s="133" t="s">
        <v>1557</v>
      </c>
      <c r="B3525" s="119">
        <v>0</v>
      </c>
      <c r="C3525" s="119">
        <v>45</v>
      </c>
      <c r="D3525" s="133" t="s">
        <v>8383</v>
      </c>
      <c r="E3525" s="135" t="s">
        <v>17277</v>
      </c>
      <c r="F3525" s="114" t="s">
        <v>17435</v>
      </c>
    </row>
    <row r="3526" spans="1:6">
      <c r="A3526" s="133" t="s">
        <v>1548</v>
      </c>
      <c r="B3526" s="119">
        <v>3</v>
      </c>
      <c r="C3526" s="119">
        <v>81</v>
      </c>
      <c r="D3526" s="133" t="s">
        <v>8384</v>
      </c>
      <c r="E3526" s="135" t="s">
        <v>17278</v>
      </c>
      <c r="F3526" s="114" t="s">
        <v>17436</v>
      </c>
    </row>
    <row r="3527" spans="1:6">
      <c r="A3527" s="133" t="s">
        <v>6092</v>
      </c>
      <c r="B3527" s="119">
        <v>0</v>
      </c>
      <c r="C3527" s="119">
        <v>0</v>
      </c>
      <c r="D3527" s="133" t="s">
        <v>9792</v>
      </c>
      <c r="E3527" s="135" t="s">
        <v>17279</v>
      </c>
      <c r="F3527" s="114" t="s">
        <v>17437</v>
      </c>
    </row>
    <row r="3528" spans="1:6">
      <c r="A3528" s="133" t="s">
        <v>1544</v>
      </c>
      <c r="B3528" s="119">
        <v>6</v>
      </c>
      <c r="C3528" s="119">
        <v>108</v>
      </c>
      <c r="D3528" s="133" t="s">
        <v>8385</v>
      </c>
      <c r="E3528" s="135" t="s">
        <v>1545</v>
      </c>
      <c r="F3528" s="114" t="s">
        <v>17438</v>
      </c>
    </row>
    <row r="3529" spans="1:6">
      <c r="A3529" s="133" t="s">
        <v>1546</v>
      </c>
      <c r="B3529" s="119">
        <v>9</v>
      </c>
      <c r="C3529" s="119">
        <v>29</v>
      </c>
      <c r="D3529" s="133" t="s">
        <v>8386</v>
      </c>
      <c r="E3529" s="135" t="s">
        <v>17280</v>
      </c>
      <c r="F3529" s="114" t="s">
        <v>17439</v>
      </c>
    </row>
    <row r="3530" spans="1:6">
      <c r="A3530" s="133" t="s">
        <v>1547</v>
      </c>
      <c r="B3530" s="119">
        <v>11</v>
      </c>
      <c r="C3530" s="119">
        <v>29</v>
      </c>
      <c r="D3530" s="133" t="s">
        <v>8387</v>
      </c>
      <c r="E3530" s="135" t="s">
        <v>17281</v>
      </c>
      <c r="F3530" s="114" t="s">
        <v>17440</v>
      </c>
    </row>
    <row r="3531" spans="1:6">
      <c r="A3531" s="133" t="s">
        <v>28397</v>
      </c>
      <c r="B3531" s="119">
        <v>0</v>
      </c>
      <c r="C3531" s="119">
        <v>9</v>
      </c>
      <c r="D3531" s="133" t="s">
        <v>28398</v>
      </c>
      <c r="E3531" s="135" t="s">
        <v>28399</v>
      </c>
      <c r="F3531" s="114" t="s">
        <v>17441</v>
      </c>
    </row>
    <row r="3532" spans="1:6">
      <c r="A3532" s="133" t="s">
        <v>28400</v>
      </c>
      <c r="B3532" s="119">
        <v>4</v>
      </c>
      <c r="C3532" s="119">
        <v>9</v>
      </c>
      <c r="D3532" s="133" t="s">
        <v>28401</v>
      </c>
      <c r="E3532" s="135" t="s">
        <v>28402</v>
      </c>
      <c r="F3532" s="114" t="s">
        <v>17442</v>
      </c>
    </row>
    <row r="3533" spans="1:6">
      <c r="A3533" s="133" t="s">
        <v>6093</v>
      </c>
      <c r="B3533" s="119">
        <v>0</v>
      </c>
      <c r="C3533" s="119">
        <v>49</v>
      </c>
      <c r="D3533" s="133" t="s">
        <v>9793</v>
      </c>
      <c r="E3533" s="135" t="s">
        <v>17282</v>
      </c>
      <c r="F3533" s="114" t="s">
        <v>17443</v>
      </c>
    </row>
    <row r="3534" spans="1:6">
      <c r="A3534" s="133" t="s">
        <v>1555</v>
      </c>
      <c r="B3534" s="119">
        <v>0</v>
      </c>
      <c r="C3534" s="119">
        <v>31</v>
      </c>
      <c r="D3534" s="133" t="s">
        <v>8388</v>
      </c>
      <c r="E3534" s="135" t="s">
        <v>1556</v>
      </c>
      <c r="F3534" s="114" t="s">
        <v>17444</v>
      </c>
    </row>
    <row r="3535" spans="1:6">
      <c r="A3535" s="133" t="s">
        <v>1553</v>
      </c>
      <c r="B3535" s="119">
        <v>0</v>
      </c>
      <c r="C3535" s="119">
        <v>40</v>
      </c>
      <c r="D3535" s="133" t="s">
        <v>8389</v>
      </c>
      <c r="E3535" s="135" t="s">
        <v>1554</v>
      </c>
      <c r="F3535" s="114" t="s">
        <v>28457</v>
      </c>
    </row>
    <row r="3536" spans="1:6">
      <c r="A3536" s="133" t="s">
        <v>4021</v>
      </c>
      <c r="B3536" s="119">
        <v>1</v>
      </c>
      <c r="C3536" s="119">
        <v>7</v>
      </c>
      <c r="D3536" s="133" t="s">
        <v>8390</v>
      </c>
      <c r="E3536" s="135" t="s">
        <v>17283</v>
      </c>
      <c r="F3536" s="114" t="s">
        <v>17445</v>
      </c>
    </row>
    <row r="3537" spans="1:6">
      <c r="A3537" s="133" t="s">
        <v>4022</v>
      </c>
      <c r="B3537" s="119">
        <v>3</v>
      </c>
      <c r="C3537" s="119">
        <v>3.5</v>
      </c>
      <c r="D3537" s="133" t="s">
        <v>8391</v>
      </c>
      <c r="E3537" s="135" t="s">
        <v>17284</v>
      </c>
      <c r="F3537" s="114" t="s">
        <v>28460</v>
      </c>
    </row>
    <row r="3538" spans="1:6">
      <c r="A3538" s="133" t="s">
        <v>4023</v>
      </c>
      <c r="B3538" s="119">
        <v>4</v>
      </c>
      <c r="C3538" s="119">
        <v>3.5</v>
      </c>
      <c r="D3538" s="133" t="s">
        <v>8392</v>
      </c>
      <c r="E3538" s="135" t="s">
        <v>17285</v>
      </c>
      <c r="F3538" s="114" t="s">
        <v>28463</v>
      </c>
    </row>
    <row r="3539" spans="1:6">
      <c r="A3539" s="133" t="s">
        <v>30053</v>
      </c>
      <c r="B3539" s="119">
        <v>0</v>
      </c>
      <c r="C3539" s="119">
        <v>0</v>
      </c>
      <c r="D3539" s="133" t="s">
        <v>30054</v>
      </c>
      <c r="E3539" s="135" t="s">
        <v>30055</v>
      </c>
      <c r="F3539" s="114" t="s">
        <v>17446</v>
      </c>
    </row>
    <row r="3540" spans="1:6">
      <c r="A3540" s="133" t="s">
        <v>30056</v>
      </c>
      <c r="B3540" s="119">
        <v>0</v>
      </c>
      <c r="C3540" s="119">
        <v>0</v>
      </c>
      <c r="D3540" s="133" t="s">
        <v>30057</v>
      </c>
      <c r="E3540" s="135" t="s">
        <v>30058</v>
      </c>
      <c r="F3540" s="114" t="s">
        <v>6190</v>
      </c>
    </row>
    <row r="3541" spans="1:6">
      <c r="A3541" s="133" t="s">
        <v>30059</v>
      </c>
      <c r="B3541" s="119">
        <v>0</v>
      </c>
      <c r="C3541" s="119">
        <v>0</v>
      </c>
      <c r="D3541" s="133" t="s">
        <v>30060</v>
      </c>
      <c r="E3541" s="135" t="s">
        <v>30061</v>
      </c>
      <c r="F3541" s="114" t="s">
        <v>17447</v>
      </c>
    </row>
    <row r="3542" spans="1:6">
      <c r="A3542" s="133" t="s">
        <v>4024</v>
      </c>
      <c r="B3542" s="119">
        <v>3</v>
      </c>
      <c r="C3542" s="119">
        <v>9.6999999999999993</v>
      </c>
      <c r="D3542" s="133" t="s">
        <v>8393</v>
      </c>
      <c r="E3542" s="135" t="s">
        <v>17295</v>
      </c>
      <c r="F3542" s="114" t="s">
        <v>17448</v>
      </c>
    </row>
    <row r="3543" spans="1:6">
      <c r="A3543" s="133" t="s">
        <v>4025</v>
      </c>
      <c r="B3543" s="119">
        <v>3</v>
      </c>
      <c r="C3543" s="119">
        <v>9.6999999999999993</v>
      </c>
      <c r="D3543" s="133" t="s">
        <v>8394</v>
      </c>
      <c r="E3543" s="135" t="s">
        <v>17296</v>
      </c>
      <c r="F3543" s="114" t="s">
        <v>28595</v>
      </c>
    </row>
    <row r="3544" spans="1:6">
      <c r="A3544" s="133" t="s">
        <v>30062</v>
      </c>
      <c r="B3544" s="119">
        <v>0</v>
      </c>
      <c r="C3544" s="119">
        <v>0</v>
      </c>
      <c r="D3544" s="133" t="s">
        <v>30063</v>
      </c>
      <c r="E3544" s="135" t="s">
        <v>30064</v>
      </c>
      <c r="F3544" s="114" t="s">
        <v>28598</v>
      </c>
    </row>
    <row r="3545" spans="1:6">
      <c r="A3545" s="133" t="s">
        <v>30065</v>
      </c>
      <c r="B3545" s="119">
        <v>0</v>
      </c>
      <c r="C3545" s="119">
        <v>0</v>
      </c>
      <c r="D3545" s="133" t="s">
        <v>30066</v>
      </c>
      <c r="E3545" s="135" t="s">
        <v>30067</v>
      </c>
      <c r="F3545" s="114" t="s">
        <v>17449</v>
      </c>
    </row>
    <row r="3546" spans="1:6">
      <c r="A3546" s="133" t="s">
        <v>4026</v>
      </c>
      <c r="B3546" s="119">
        <v>0</v>
      </c>
      <c r="C3546" s="119">
        <v>52</v>
      </c>
      <c r="D3546" s="133" t="s">
        <v>8395</v>
      </c>
      <c r="E3546" s="135" t="s">
        <v>30068</v>
      </c>
      <c r="F3546" s="114" t="s">
        <v>4992</v>
      </c>
    </row>
    <row r="3547" spans="1:6">
      <c r="A3547" s="133" t="s">
        <v>16808</v>
      </c>
      <c r="B3547" s="119">
        <v>0</v>
      </c>
      <c r="C3547" s="119">
        <v>53</v>
      </c>
      <c r="D3547" s="133" t="s">
        <v>22275</v>
      </c>
      <c r="E3547" s="135" t="s">
        <v>17298</v>
      </c>
      <c r="F3547" s="114" t="s">
        <v>17450</v>
      </c>
    </row>
    <row r="3548" spans="1:6">
      <c r="A3548" s="133" t="s">
        <v>28812</v>
      </c>
      <c r="B3548" s="119">
        <v>3</v>
      </c>
      <c r="C3548" s="119">
        <v>46</v>
      </c>
      <c r="D3548" s="133" t="s">
        <v>8395</v>
      </c>
      <c r="E3548" s="135" t="s">
        <v>30069</v>
      </c>
      <c r="F3548" s="114" t="s">
        <v>17451</v>
      </c>
    </row>
    <row r="3549" spans="1:6">
      <c r="A3549" s="133" t="s">
        <v>6094</v>
      </c>
      <c r="B3549" s="119">
        <v>3</v>
      </c>
      <c r="C3549" s="119">
        <v>24</v>
      </c>
      <c r="D3549" s="133" t="s">
        <v>9794</v>
      </c>
      <c r="E3549" s="135" t="s">
        <v>17299</v>
      </c>
      <c r="F3549" s="114" t="s">
        <v>17452</v>
      </c>
    </row>
    <row r="3550" spans="1:6">
      <c r="A3550" s="133" t="s">
        <v>4027</v>
      </c>
      <c r="B3550" s="119">
        <v>0</v>
      </c>
      <c r="C3550" s="119">
        <v>81</v>
      </c>
      <c r="D3550" s="133" t="s">
        <v>8396</v>
      </c>
      <c r="E3550" s="135" t="s">
        <v>30070</v>
      </c>
      <c r="F3550" s="114" t="s">
        <v>17453</v>
      </c>
    </row>
    <row r="3551" spans="1:6">
      <c r="A3551" s="133" t="s">
        <v>4029</v>
      </c>
      <c r="B3551" s="119">
        <v>3</v>
      </c>
      <c r="C3551" s="119">
        <v>29</v>
      </c>
      <c r="D3551" s="133" t="s">
        <v>8397</v>
      </c>
      <c r="E3551" s="135" t="s">
        <v>17300</v>
      </c>
      <c r="F3551" s="114" t="s">
        <v>6196</v>
      </c>
    </row>
    <row r="3552" spans="1:6">
      <c r="A3552" s="133" t="s">
        <v>4030</v>
      </c>
      <c r="B3552" s="119">
        <v>0</v>
      </c>
      <c r="C3552" s="119">
        <v>29</v>
      </c>
      <c r="D3552" s="133" t="s">
        <v>8398</v>
      </c>
      <c r="E3552" s="135" t="s">
        <v>17301</v>
      </c>
      <c r="F3552" s="114" t="s">
        <v>17454</v>
      </c>
    </row>
    <row r="3553" spans="1:6">
      <c r="A3553" s="133" t="s">
        <v>30071</v>
      </c>
      <c r="B3553" s="119">
        <v>0</v>
      </c>
      <c r="C3553" s="119">
        <v>0</v>
      </c>
      <c r="D3553" s="133" t="s">
        <v>30072</v>
      </c>
      <c r="E3553" s="135" t="s">
        <v>30073</v>
      </c>
      <c r="F3553" s="114" t="s">
        <v>17455</v>
      </c>
    </row>
    <row r="3554" spans="1:6">
      <c r="A3554" s="133" t="s">
        <v>30074</v>
      </c>
      <c r="B3554" s="119">
        <v>0</v>
      </c>
      <c r="C3554" s="119">
        <v>0</v>
      </c>
      <c r="D3554" s="133" t="s">
        <v>30075</v>
      </c>
      <c r="E3554" s="135" t="s">
        <v>30076</v>
      </c>
      <c r="F3554" s="114" t="s">
        <v>17456</v>
      </c>
    </row>
    <row r="3555" spans="1:6">
      <c r="A3555" s="133" t="s">
        <v>4031</v>
      </c>
      <c r="B3555" s="119">
        <v>0</v>
      </c>
      <c r="C3555" s="119">
        <v>9</v>
      </c>
      <c r="D3555" s="133" t="s">
        <v>8399</v>
      </c>
      <c r="E3555" s="135" t="s">
        <v>17302</v>
      </c>
      <c r="F3555" s="114" t="s">
        <v>17457</v>
      </c>
    </row>
    <row r="3556" spans="1:6">
      <c r="A3556" s="133" t="s">
        <v>4032</v>
      </c>
      <c r="B3556" s="119">
        <v>0</v>
      </c>
      <c r="C3556" s="119">
        <v>9</v>
      </c>
      <c r="D3556" s="133" t="s">
        <v>8400</v>
      </c>
      <c r="E3556" s="135" t="s">
        <v>17303</v>
      </c>
      <c r="F3556" s="114" t="s">
        <v>17458</v>
      </c>
    </row>
    <row r="3557" spans="1:6">
      <c r="A3557" s="133" t="s">
        <v>21795</v>
      </c>
      <c r="B3557" s="119">
        <v>0</v>
      </c>
      <c r="C3557" s="119">
        <v>6.6</v>
      </c>
      <c r="D3557" s="133" t="s">
        <v>21796</v>
      </c>
      <c r="E3557" s="135" t="s">
        <v>21797</v>
      </c>
      <c r="F3557" s="114" t="s">
        <v>17459</v>
      </c>
    </row>
    <row r="3558" spans="1:6">
      <c r="A3558" s="133" t="s">
        <v>21798</v>
      </c>
      <c r="B3558" s="119">
        <v>0</v>
      </c>
      <c r="C3558" s="119">
        <v>6.6</v>
      </c>
      <c r="D3558" s="133" t="s">
        <v>21799</v>
      </c>
      <c r="E3558" s="135" t="s">
        <v>21800</v>
      </c>
      <c r="F3558" s="114" t="s">
        <v>17460</v>
      </c>
    </row>
    <row r="3559" spans="1:6">
      <c r="A3559" s="133" t="s">
        <v>21801</v>
      </c>
      <c r="B3559" s="119">
        <v>3</v>
      </c>
      <c r="C3559" s="119">
        <v>9</v>
      </c>
      <c r="D3559" s="133" t="s">
        <v>8399</v>
      </c>
      <c r="E3559" s="135" t="s">
        <v>21802</v>
      </c>
      <c r="F3559" s="114" t="s">
        <v>17461</v>
      </c>
    </row>
    <row r="3560" spans="1:6">
      <c r="A3560" s="133" t="s">
        <v>21803</v>
      </c>
      <c r="B3560" s="119">
        <v>3</v>
      </c>
      <c r="C3560" s="119">
        <v>9</v>
      </c>
      <c r="D3560" s="133" t="s">
        <v>8400</v>
      </c>
      <c r="E3560" s="135" t="s">
        <v>21804</v>
      </c>
      <c r="F3560" s="114" t="s">
        <v>17462</v>
      </c>
    </row>
    <row r="3561" spans="1:6">
      <c r="A3561" s="133" t="s">
        <v>30077</v>
      </c>
      <c r="B3561" s="119">
        <v>0</v>
      </c>
      <c r="C3561" s="119">
        <v>0</v>
      </c>
      <c r="D3561" s="133" t="s">
        <v>30078</v>
      </c>
      <c r="E3561" s="135" t="s">
        <v>30079</v>
      </c>
      <c r="F3561" s="114" t="s">
        <v>17463</v>
      </c>
    </row>
    <row r="3562" spans="1:6">
      <c r="A3562" s="133" t="s">
        <v>30080</v>
      </c>
      <c r="B3562" s="119">
        <v>0</v>
      </c>
      <c r="C3562" s="119">
        <v>0</v>
      </c>
      <c r="D3562" s="133" t="s">
        <v>30081</v>
      </c>
      <c r="E3562" s="135" t="s">
        <v>30082</v>
      </c>
      <c r="F3562" s="114" t="s">
        <v>17464</v>
      </c>
    </row>
    <row r="3563" spans="1:6">
      <c r="A3563" s="133" t="s">
        <v>30083</v>
      </c>
      <c r="B3563" s="119">
        <v>0</v>
      </c>
      <c r="C3563" s="119">
        <v>0</v>
      </c>
      <c r="D3563" s="133" t="s">
        <v>30084</v>
      </c>
      <c r="E3563" s="135" t="s">
        <v>30082</v>
      </c>
      <c r="F3563" s="114" t="s">
        <v>17465</v>
      </c>
    </row>
    <row r="3564" spans="1:6">
      <c r="A3564" s="133" t="s">
        <v>30085</v>
      </c>
      <c r="B3564" s="119">
        <v>0</v>
      </c>
      <c r="C3564" s="119">
        <v>0</v>
      </c>
      <c r="D3564" s="133" t="s">
        <v>30086</v>
      </c>
      <c r="E3564" s="135" t="s">
        <v>30087</v>
      </c>
      <c r="F3564" s="114" t="s">
        <v>17466</v>
      </c>
    </row>
    <row r="3565" spans="1:6">
      <c r="A3565" s="133" t="s">
        <v>4033</v>
      </c>
      <c r="B3565" s="119">
        <v>0</v>
      </c>
      <c r="C3565" s="119">
        <v>42</v>
      </c>
      <c r="D3565" s="133" t="s">
        <v>8401</v>
      </c>
      <c r="E3565" s="135" t="s">
        <v>17304</v>
      </c>
      <c r="F3565" s="114" t="s">
        <v>17467</v>
      </c>
    </row>
    <row r="3566" spans="1:6">
      <c r="A3566" s="133" t="s">
        <v>6095</v>
      </c>
      <c r="B3566" s="119">
        <v>0</v>
      </c>
      <c r="C3566" s="119">
        <v>150</v>
      </c>
      <c r="D3566" s="133" t="s">
        <v>9266</v>
      </c>
      <c r="E3566" s="135" t="s">
        <v>6096</v>
      </c>
      <c r="F3566" s="114" t="s">
        <v>17468</v>
      </c>
    </row>
    <row r="3567" spans="1:6">
      <c r="A3567" s="133" t="s">
        <v>6098</v>
      </c>
      <c r="B3567" s="119">
        <v>0</v>
      </c>
      <c r="C3567" s="119">
        <v>84</v>
      </c>
      <c r="D3567" s="133" t="s">
        <v>9267</v>
      </c>
      <c r="E3567" s="135" t="s">
        <v>17305</v>
      </c>
      <c r="F3567" s="114" t="s">
        <v>17469</v>
      </c>
    </row>
    <row r="3568" spans="1:6">
      <c r="A3568" s="133" t="s">
        <v>6099</v>
      </c>
      <c r="B3568" s="119">
        <v>1</v>
      </c>
      <c r="C3568" s="119">
        <v>84</v>
      </c>
      <c r="D3568" s="133" t="s">
        <v>9268</v>
      </c>
      <c r="E3568" s="135" t="s">
        <v>17306</v>
      </c>
      <c r="F3568" s="114" t="s">
        <v>17470</v>
      </c>
    </row>
    <row r="3569" spans="1:6">
      <c r="A3569" s="133" t="s">
        <v>6100</v>
      </c>
      <c r="B3569" s="119">
        <v>0</v>
      </c>
      <c r="C3569" s="119">
        <v>45</v>
      </c>
      <c r="D3569" s="133" t="s">
        <v>9795</v>
      </c>
      <c r="E3569" s="135" t="s">
        <v>17307</v>
      </c>
      <c r="F3569" s="114" t="s">
        <v>17471</v>
      </c>
    </row>
    <row r="3570" spans="1:6">
      <c r="A3570" s="133" t="s">
        <v>6101</v>
      </c>
      <c r="B3570" s="119">
        <v>0</v>
      </c>
      <c r="C3570" s="119">
        <v>0</v>
      </c>
      <c r="D3570" s="133" t="s">
        <v>9796</v>
      </c>
      <c r="E3570" s="135" t="s">
        <v>17308</v>
      </c>
      <c r="F3570" s="114" t="s">
        <v>17472</v>
      </c>
    </row>
    <row r="3571" spans="1:6">
      <c r="A3571" s="133" t="s">
        <v>6102</v>
      </c>
      <c r="B3571" s="119">
        <v>0</v>
      </c>
      <c r="C3571" s="119">
        <v>5</v>
      </c>
      <c r="D3571" s="133" t="s">
        <v>9269</v>
      </c>
      <c r="E3571" s="135" t="s">
        <v>17309</v>
      </c>
      <c r="F3571" s="114" t="s">
        <v>17473</v>
      </c>
    </row>
    <row r="3572" spans="1:6">
      <c r="A3572" s="133" t="s">
        <v>6103</v>
      </c>
      <c r="B3572" s="119">
        <v>0</v>
      </c>
      <c r="C3572" s="119">
        <v>5</v>
      </c>
      <c r="D3572" s="133" t="s">
        <v>9270</v>
      </c>
      <c r="E3572" s="135" t="s">
        <v>17310</v>
      </c>
      <c r="F3572" s="114" t="s">
        <v>17474</v>
      </c>
    </row>
    <row r="3573" spans="1:6">
      <c r="A3573" s="133" t="s">
        <v>6104</v>
      </c>
      <c r="B3573" s="119">
        <v>0</v>
      </c>
      <c r="C3573" s="119">
        <v>18</v>
      </c>
      <c r="D3573" s="133" t="s">
        <v>9797</v>
      </c>
      <c r="E3573" s="135" t="s">
        <v>17311</v>
      </c>
      <c r="F3573" s="114" t="s">
        <v>17475</v>
      </c>
    </row>
    <row r="3574" spans="1:6">
      <c r="A3574" s="133" t="s">
        <v>6105</v>
      </c>
      <c r="B3574" s="119">
        <v>1</v>
      </c>
      <c r="C3574" s="119">
        <v>15.2</v>
      </c>
      <c r="D3574" s="133" t="s">
        <v>9798</v>
      </c>
      <c r="E3574" s="135" t="s">
        <v>17312</v>
      </c>
      <c r="F3574" s="114" t="s">
        <v>17476</v>
      </c>
    </row>
    <row r="3575" spans="1:6">
      <c r="A3575" s="133" t="s">
        <v>4959</v>
      </c>
      <c r="B3575" s="119">
        <v>0</v>
      </c>
      <c r="C3575" s="119">
        <v>81</v>
      </c>
      <c r="D3575" s="133" t="s">
        <v>8953</v>
      </c>
      <c r="E3575" s="135" t="s">
        <v>17286</v>
      </c>
      <c r="F3575" s="114" t="s">
        <v>3919</v>
      </c>
    </row>
    <row r="3576" spans="1:6">
      <c r="A3576" s="133" t="s">
        <v>6106</v>
      </c>
      <c r="B3576" s="119">
        <v>1</v>
      </c>
      <c r="C3576" s="119">
        <v>63</v>
      </c>
      <c r="D3576" s="133" t="s">
        <v>9799</v>
      </c>
      <c r="E3576" s="135" t="s">
        <v>6107</v>
      </c>
      <c r="F3576" s="114" t="s">
        <v>17477</v>
      </c>
    </row>
    <row r="3577" spans="1:6">
      <c r="A3577" s="133" t="s">
        <v>6108</v>
      </c>
      <c r="B3577" s="119">
        <v>1</v>
      </c>
      <c r="C3577" s="119">
        <v>29</v>
      </c>
      <c r="D3577" s="133" t="s">
        <v>9271</v>
      </c>
      <c r="E3577" s="135" t="s">
        <v>17287</v>
      </c>
      <c r="F3577" s="114" t="s">
        <v>17478</v>
      </c>
    </row>
    <row r="3578" spans="1:6">
      <c r="A3578" s="133" t="s">
        <v>6109</v>
      </c>
      <c r="B3578" s="119">
        <v>0</v>
      </c>
      <c r="C3578" s="119">
        <v>29</v>
      </c>
      <c r="D3578" s="133" t="s">
        <v>9800</v>
      </c>
      <c r="E3578" s="135" t="s">
        <v>17288</v>
      </c>
      <c r="F3578" s="114" t="s">
        <v>17479</v>
      </c>
    </row>
    <row r="3579" spans="1:6">
      <c r="A3579" s="133" t="s">
        <v>6110</v>
      </c>
      <c r="B3579" s="119">
        <v>0</v>
      </c>
      <c r="C3579" s="119">
        <v>7.5</v>
      </c>
      <c r="D3579" s="133" t="s">
        <v>9801</v>
      </c>
      <c r="E3579" s="135" t="s">
        <v>17289</v>
      </c>
      <c r="F3579" s="114" t="s">
        <v>17480</v>
      </c>
    </row>
    <row r="3580" spans="1:6">
      <c r="A3580" s="133" t="s">
        <v>6111</v>
      </c>
      <c r="B3580" s="119">
        <v>0</v>
      </c>
      <c r="C3580" s="119">
        <v>7.5</v>
      </c>
      <c r="D3580" s="133" t="s">
        <v>9802</v>
      </c>
      <c r="E3580" s="135" t="s">
        <v>17290</v>
      </c>
      <c r="F3580" s="114" t="s">
        <v>17481</v>
      </c>
    </row>
    <row r="3581" spans="1:6">
      <c r="A3581" s="133" t="s">
        <v>6112</v>
      </c>
      <c r="B3581" s="119">
        <v>0</v>
      </c>
      <c r="C3581" s="119">
        <v>55</v>
      </c>
      <c r="D3581" s="133" t="s">
        <v>9803</v>
      </c>
      <c r="E3581" s="135" t="s">
        <v>17291</v>
      </c>
      <c r="F3581" s="114" t="s">
        <v>17482</v>
      </c>
    </row>
    <row r="3582" spans="1:6">
      <c r="A3582" s="133" t="s">
        <v>6113</v>
      </c>
      <c r="B3582" s="119">
        <v>5</v>
      </c>
      <c r="C3582" s="119">
        <v>38</v>
      </c>
      <c r="D3582" s="133" t="s">
        <v>9272</v>
      </c>
      <c r="E3582" s="135" t="s">
        <v>17292</v>
      </c>
      <c r="F3582" s="114" t="s">
        <v>17483</v>
      </c>
    </row>
    <row r="3583" spans="1:6">
      <c r="A3583" s="133" t="s">
        <v>6114</v>
      </c>
      <c r="B3583" s="119">
        <v>0</v>
      </c>
      <c r="C3583" s="119">
        <v>13</v>
      </c>
      <c r="D3583" s="133" t="s">
        <v>9273</v>
      </c>
      <c r="E3583" s="135" t="s">
        <v>17313</v>
      </c>
      <c r="F3583" s="114" t="s">
        <v>17484</v>
      </c>
    </row>
    <row r="3584" spans="1:6">
      <c r="A3584" s="133" t="s">
        <v>30896</v>
      </c>
      <c r="B3584" s="119">
        <v>29</v>
      </c>
      <c r="C3584" s="119">
        <v>77</v>
      </c>
      <c r="D3584" s="133"/>
      <c r="F3584" s="114" t="s">
        <v>17485</v>
      </c>
    </row>
    <row r="3585" spans="1:6">
      <c r="A3585" s="133" t="s">
        <v>6115</v>
      </c>
      <c r="B3585" s="119">
        <v>0</v>
      </c>
      <c r="C3585" s="119">
        <v>102</v>
      </c>
      <c r="D3585" s="133" t="s">
        <v>9804</v>
      </c>
      <c r="E3585" s="135" t="s">
        <v>17314</v>
      </c>
      <c r="F3585" s="114" t="s">
        <v>17486</v>
      </c>
    </row>
    <row r="3586" spans="1:6">
      <c r="A3586" s="133" t="s">
        <v>6117</v>
      </c>
      <c r="B3586" s="119">
        <v>0</v>
      </c>
      <c r="C3586" s="119">
        <v>33</v>
      </c>
      <c r="D3586" s="133" t="s">
        <v>9274</v>
      </c>
      <c r="E3586" s="135" t="s">
        <v>17315</v>
      </c>
      <c r="F3586" s="114" t="s">
        <v>17487</v>
      </c>
    </row>
    <row r="3587" spans="1:6">
      <c r="A3587" s="133" t="s">
        <v>6118</v>
      </c>
      <c r="B3587" s="119">
        <v>0</v>
      </c>
      <c r="C3587" s="119">
        <v>42</v>
      </c>
      <c r="D3587" s="133" t="s">
        <v>9275</v>
      </c>
      <c r="E3587" s="135" t="s">
        <v>17316</v>
      </c>
      <c r="F3587" s="114" t="s">
        <v>17488</v>
      </c>
    </row>
    <row r="3588" spans="1:6">
      <c r="A3588" s="133" t="s">
        <v>6119</v>
      </c>
      <c r="B3588" s="119">
        <v>0</v>
      </c>
      <c r="C3588" s="119">
        <v>14</v>
      </c>
      <c r="D3588" s="133" t="s">
        <v>9276</v>
      </c>
      <c r="E3588" s="135" t="s">
        <v>17317</v>
      </c>
      <c r="F3588" s="114" t="s">
        <v>17489</v>
      </c>
    </row>
    <row r="3589" spans="1:6">
      <c r="A3589" s="133" t="s">
        <v>6120</v>
      </c>
      <c r="B3589" s="119">
        <v>1</v>
      </c>
      <c r="C3589" s="119">
        <v>42</v>
      </c>
      <c r="D3589" s="133" t="s">
        <v>8954</v>
      </c>
      <c r="E3589" s="135" t="s">
        <v>17318</v>
      </c>
      <c r="F3589" s="114" t="s">
        <v>17490</v>
      </c>
    </row>
    <row r="3590" spans="1:6">
      <c r="A3590" s="133" t="s">
        <v>4961</v>
      </c>
      <c r="B3590" s="119">
        <v>1</v>
      </c>
      <c r="C3590" s="119">
        <v>46</v>
      </c>
      <c r="D3590" s="133" t="s">
        <v>8954</v>
      </c>
      <c r="E3590" s="135" t="s">
        <v>17319</v>
      </c>
      <c r="F3590" s="114" t="s">
        <v>17491</v>
      </c>
    </row>
    <row r="3591" spans="1:6">
      <c r="A3591" s="133" t="s">
        <v>6121</v>
      </c>
      <c r="B3591" s="119">
        <v>0</v>
      </c>
      <c r="C3591" s="119">
        <v>0</v>
      </c>
      <c r="D3591" s="133" t="s">
        <v>9805</v>
      </c>
      <c r="E3591" s="135" t="s">
        <v>17320</v>
      </c>
      <c r="F3591" s="114" t="s">
        <v>20716</v>
      </c>
    </row>
    <row r="3592" spans="1:6">
      <c r="A3592" s="133" t="s">
        <v>6122</v>
      </c>
      <c r="B3592" s="119">
        <v>2</v>
      </c>
      <c r="C3592" s="119">
        <v>17</v>
      </c>
      <c r="D3592" s="133" t="s">
        <v>9806</v>
      </c>
      <c r="E3592" s="135" t="s">
        <v>17321</v>
      </c>
      <c r="F3592" s="114" t="s">
        <v>17492</v>
      </c>
    </row>
    <row r="3593" spans="1:6">
      <c r="A3593" s="133" t="s">
        <v>4963</v>
      </c>
      <c r="B3593" s="119">
        <v>1</v>
      </c>
      <c r="C3593" s="119">
        <v>116</v>
      </c>
      <c r="D3593" s="133" t="s">
        <v>8955</v>
      </c>
      <c r="E3593" s="135" t="s">
        <v>4964</v>
      </c>
      <c r="F3593" s="114" t="s">
        <v>17493</v>
      </c>
    </row>
    <row r="3594" spans="1:6">
      <c r="A3594" s="133" t="s">
        <v>6123</v>
      </c>
      <c r="B3594" s="119">
        <v>1</v>
      </c>
      <c r="C3594" s="119">
        <v>45</v>
      </c>
      <c r="D3594" s="133" t="s">
        <v>9807</v>
      </c>
      <c r="E3594" s="135" t="s">
        <v>17322</v>
      </c>
      <c r="F3594" s="114" t="s">
        <v>17494</v>
      </c>
    </row>
    <row r="3595" spans="1:6">
      <c r="A3595" s="133" t="s">
        <v>6124</v>
      </c>
      <c r="B3595" s="119">
        <v>2</v>
      </c>
      <c r="C3595" s="119">
        <v>45</v>
      </c>
      <c r="D3595" s="133" t="s">
        <v>9808</v>
      </c>
      <c r="E3595" s="135" t="s">
        <v>17323</v>
      </c>
      <c r="F3595" s="114" t="s">
        <v>17495</v>
      </c>
    </row>
    <row r="3596" spans="1:6">
      <c r="A3596" s="133" t="s">
        <v>5053</v>
      </c>
      <c r="B3596" s="119">
        <v>3</v>
      </c>
      <c r="C3596" s="119">
        <v>47</v>
      </c>
      <c r="D3596" s="133" t="s">
        <v>9028</v>
      </c>
      <c r="E3596" s="135" t="s">
        <v>20103</v>
      </c>
      <c r="F3596" s="114" t="s">
        <v>17496</v>
      </c>
    </row>
    <row r="3597" spans="1:6">
      <c r="A3597" s="133" t="s">
        <v>6126</v>
      </c>
      <c r="B3597" s="119">
        <v>0</v>
      </c>
      <c r="C3597" s="119">
        <v>123</v>
      </c>
      <c r="D3597" s="133" t="s">
        <v>9809</v>
      </c>
      <c r="E3597" s="135" t="s">
        <v>20104</v>
      </c>
      <c r="F3597" s="114" t="s">
        <v>17497</v>
      </c>
    </row>
    <row r="3598" spans="1:6">
      <c r="A3598" s="133" t="s">
        <v>6127</v>
      </c>
      <c r="B3598" s="119">
        <v>4</v>
      </c>
      <c r="C3598" s="119">
        <v>47</v>
      </c>
      <c r="D3598" s="133" t="s">
        <v>9810</v>
      </c>
      <c r="E3598" s="135" t="s">
        <v>20105</v>
      </c>
      <c r="F3598" s="114" t="s">
        <v>17498</v>
      </c>
    </row>
    <row r="3599" spans="1:6">
      <c r="A3599" s="133" t="s">
        <v>6128</v>
      </c>
      <c r="B3599" s="119">
        <v>6</v>
      </c>
      <c r="C3599" s="119">
        <v>47</v>
      </c>
      <c r="D3599" s="133" t="s">
        <v>9811</v>
      </c>
      <c r="E3599" s="135" t="s">
        <v>20106</v>
      </c>
      <c r="F3599" s="114" t="s">
        <v>24952</v>
      </c>
    </row>
    <row r="3600" spans="1:6">
      <c r="A3600" s="133" t="s">
        <v>6129</v>
      </c>
      <c r="B3600" s="119">
        <v>0</v>
      </c>
      <c r="C3600" s="119">
        <v>47</v>
      </c>
      <c r="D3600" s="133" t="s">
        <v>9812</v>
      </c>
      <c r="E3600" s="135" t="s">
        <v>20107</v>
      </c>
      <c r="F3600" s="114" t="s">
        <v>17499</v>
      </c>
    </row>
    <row r="3601" spans="1:6">
      <c r="A3601" s="133" t="s">
        <v>6130</v>
      </c>
      <c r="B3601" s="119">
        <v>0</v>
      </c>
      <c r="C3601" s="119">
        <v>47</v>
      </c>
      <c r="D3601" s="133" t="s">
        <v>9813</v>
      </c>
      <c r="E3601" s="135" t="s">
        <v>20108</v>
      </c>
      <c r="F3601" s="114" t="s">
        <v>17500</v>
      </c>
    </row>
    <row r="3602" spans="1:6">
      <c r="A3602" s="133" t="s">
        <v>6131</v>
      </c>
      <c r="B3602" s="119">
        <v>0</v>
      </c>
      <c r="C3602" s="119">
        <v>22</v>
      </c>
      <c r="D3602" s="133" t="s">
        <v>9814</v>
      </c>
      <c r="E3602" s="135" t="s">
        <v>20109</v>
      </c>
      <c r="F3602" s="114" t="s">
        <v>1472</v>
      </c>
    </row>
    <row r="3603" spans="1:6">
      <c r="A3603" s="133" t="s">
        <v>6132</v>
      </c>
      <c r="B3603" s="119">
        <v>1</v>
      </c>
      <c r="C3603" s="119">
        <v>71</v>
      </c>
      <c r="D3603" s="133" t="s">
        <v>9815</v>
      </c>
      <c r="E3603" s="135" t="s">
        <v>17324</v>
      </c>
      <c r="F3603" s="114" t="s">
        <v>23974</v>
      </c>
    </row>
    <row r="3604" spans="1:6">
      <c r="A3604" s="133" t="s">
        <v>4447</v>
      </c>
      <c r="B3604" s="119">
        <v>1</v>
      </c>
      <c r="C3604" s="119">
        <v>54</v>
      </c>
      <c r="D3604" s="133" t="s">
        <v>8771</v>
      </c>
      <c r="E3604" s="135" t="s">
        <v>17325</v>
      </c>
      <c r="F3604" s="114" t="s">
        <v>17501</v>
      </c>
    </row>
    <row r="3605" spans="1:6">
      <c r="A3605" s="133" t="s">
        <v>6133</v>
      </c>
      <c r="B3605" s="119">
        <v>1</v>
      </c>
      <c r="C3605" s="119">
        <v>42</v>
      </c>
      <c r="D3605" s="133" t="s">
        <v>9200</v>
      </c>
      <c r="E3605" s="135" t="s">
        <v>17326</v>
      </c>
      <c r="F3605" s="114" t="s">
        <v>17502</v>
      </c>
    </row>
    <row r="3606" spans="1:6">
      <c r="A3606" s="133" t="s">
        <v>4448</v>
      </c>
      <c r="B3606" s="119">
        <v>2</v>
      </c>
      <c r="C3606" s="119">
        <v>170</v>
      </c>
      <c r="D3606" s="133" t="s">
        <v>8772</v>
      </c>
      <c r="E3606" s="135" t="s">
        <v>17327</v>
      </c>
      <c r="F3606" s="114" t="s">
        <v>24793</v>
      </c>
    </row>
    <row r="3607" spans="1:6">
      <c r="A3607" s="133" t="s">
        <v>4449</v>
      </c>
      <c r="B3607" s="119">
        <v>2</v>
      </c>
      <c r="C3607" s="119">
        <v>66</v>
      </c>
      <c r="D3607" s="133" t="s">
        <v>8773</v>
      </c>
      <c r="E3607" s="135" t="s">
        <v>4450</v>
      </c>
      <c r="F3607" s="114" t="s">
        <v>24794</v>
      </c>
    </row>
    <row r="3608" spans="1:6">
      <c r="A3608" s="133" t="s">
        <v>4451</v>
      </c>
      <c r="B3608" s="119">
        <v>0</v>
      </c>
      <c r="C3608" s="119">
        <v>24.9</v>
      </c>
      <c r="D3608" s="133" t="s">
        <v>8774</v>
      </c>
      <c r="E3608" s="135" t="s">
        <v>17328</v>
      </c>
      <c r="F3608" s="114" t="s">
        <v>17503</v>
      </c>
    </row>
    <row r="3609" spans="1:6">
      <c r="A3609" s="133" t="s">
        <v>6134</v>
      </c>
      <c r="B3609" s="119">
        <v>1</v>
      </c>
      <c r="C3609" s="119">
        <v>24.9</v>
      </c>
      <c r="D3609" s="133" t="s">
        <v>9201</v>
      </c>
      <c r="E3609" s="135" t="s">
        <v>17329</v>
      </c>
      <c r="F3609" s="114" t="s">
        <v>17504</v>
      </c>
    </row>
    <row r="3610" spans="1:6">
      <c r="A3610" s="133" t="s">
        <v>6135</v>
      </c>
      <c r="B3610" s="119">
        <v>0</v>
      </c>
      <c r="C3610" s="119">
        <v>7</v>
      </c>
      <c r="D3610" s="133" t="s">
        <v>9202</v>
      </c>
      <c r="E3610" s="135" t="s">
        <v>17330</v>
      </c>
      <c r="F3610" s="114" t="s">
        <v>20723</v>
      </c>
    </row>
    <row r="3611" spans="1:6">
      <c r="A3611" s="133" t="s">
        <v>6136</v>
      </c>
      <c r="B3611" s="119">
        <v>0</v>
      </c>
      <c r="C3611" s="119">
        <v>7</v>
      </c>
      <c r="D3611" s="133" t="s">
        <v>9203</v>
      </c>
      <c r="E3611" s="135" t="s">
        <v>17331</v>
      </c>
      <c r="F3611" s="114" t="s">
        <v>20726</v>
      </c>
    </row>
    <row r="3612" spans="1:6">
      <c r="A3612" s="133" t="s">
        <v>6137</v>
      </c>
      <c r="B3612" s="119">
        <v>0</v>
      </c>
      <c r="C3612" s="119">
        <v>0</v>
      </c>
      <c r="D3612" s="133" t="s">
        <v>9816</v>
      </c>
      <c r="E3612" s="135" t="s">
        <v>17332</v>
      </c>
      <c r="F3612" s="114" t="s">
        <v>20729</v>
      </c>
    </row>
    <row r="3613" spans="1:6">
      <c r="A3613" s="133" t="s">
        <v>4452</v>
      </c>
      <c r="B3613" s="119">
        <v>0</v>
      </c>
      <c r="C3613" s="119">
        <v>29</v>
      </c>
      <c r="D3613" s="133" t="s">
        <v>8775</v>
      </c>
      <c r="E3613" s="135" t="s">
        <v>17333</v>
      </c>
      <c r="F3613" s="114" t="s">
        <v>20732</v>
      </c>
    </row>
    <row r="3614" spans="1:6">
      <c r="A3614" s="133" t="s">
        <v>24148</v>
      </c>
      <c r="B3614" s="119">
        <v>0</v>
      </c>
      <c r="C3614" s="119">
        <v>109</v>
      </c>
      <c r="D3614" s="133" t="s">
        <v>24149</v>
      </c>
      <c r="E3614" s="135" t="s">
        <v>24150</v>
      </c>
      <c r="F3614" s="114" t="s">
        <v>20735</v>
      </c>
    </row>
    <row r="3615" spans="1:6">
      <c r="A3615" s="133" t="s">
        <v>3940</v>
      </c>
      <c r="B3615" s="119">
        <v>1</v>
      </c>
      <c r="C3615" s="119">
        <v>65</v>
      </c>
      <c r="D3615" s="133" t="s">
        <v>8402</v>
      </c>
      <c r="E3615" s="135" t="s">
        <v>17334</v>
      </c>
      <c r="F3615" s="114" t="s">
        <v>20737</v>
      </c>
    </row>
    <row r="3616" spans="1:6">
      <c r="A3616" s="133" t="s">
        <v>3966</v>
      </c>
      <c r="B3616" s="119">
        <v>0</v>
      </c>
      <c r="C3616" s="119">
        <v>27</v>
      </c>
      <c r="D3616" s="133" t="s">
        <v>8403</v>
      </c>
      <c r="E3616" s="135" t="s">
        <v>17335</v>
      </c>
      <c r="F3616" s="114" t="s">
        <v>20740</v>
      </c>
    </row>
    <row r="3617" spans="1:6">
      <c r="A3617" s="133" t="s">
        <v>6138</v>
      </c>
      <c r="B3617" s="119">
        <v>2</v>
      </c>
      <c r="C3617" s="119">
        <v>34</v>
      </c>
      <c r="D3617" s="133" t="s">
        <v>9817</v>
      </c>
      <c r="E3617" s="135" t="s">
        <v>17336</v>
      </c>
      <c r="F3617" s="114" t="s">
        <v>20741</v>
      </c>
    </row>
    <row r="3618" spans="1:6">
      <c r="A3618" s="133" t="s">
        <v>6139</v>
      </c>
      <c r="B3618" s="119">
        <v>4</v>
      </c>
      <c r="C3618" s="119">
        <v>34</v>
      </c>
      <c r="D3618" s="133" t="s">
        <v>9818</v>
      </c>
      <c r="E3618" s="135" t="s">
        <v>17337</v>
      </c>
      <c r="F3618" s="114" t="s">
        <v>22247</v>
      </c>
    </row>
    <row r="3619" spans="1:6">
      <c r="A3619" s="133" t="s">
        <v>3967</v>
      </c>
      <c r="B3619" s="119">
        <v>5</v>
      </c>
      <c r="C3619" s="119">
        <v>17.5</v>
      </c>
      <c r="D3619" s="133" t="s">
        <v>8404</v>
      </c>
      <c r="E3619" s="135" t="s">
        <v>17338</v>
      </c>
      <c r="F3619" s="114" t="s">
        <v>20744</v>
      </c>
    </row>
    <row r="3620" spans="1:6">
      <c r="A3620" s="133" t="s">
        <v>3968</v>
      </c>
      <c r="B3620" s="119">
        <v>4</v>
      </c>
      <c r="C3620" s="119">
        <v>39</v>
      </c>
      <c r="D3620" s="133" t="s">
        <v>8405</v>
      </c>
      <c r="E3620" s="135" t="s">
        <v>17339</v>
      </c>
      <c r="F3620" s="114" t="s">
        <v>21176</v>
      </c>
    </row>
    <row r="3621" spans="1:6">
      <c r="A3621" s="133" t="s">
        <v>3969</v>
      </c>
      <c r="B3621" s="119">
        <v>10</v>
      </c>
      <c r="C3621" s="119">
        <v>18</v>
      </c>
      <c r="D3621" s="133" t="s">
        <v>8406</v>
      </c>
      <c r="E3621" s="135" t="s">
        <v>17340</v>
      </c>
      <c r="F3621" s="114" t="s">
        <v>21175</v>
      </c>
    </row>
    <row r="3622" spans="1:6">
      <c r="A3622" s="133" t="s">
        <v>3970</v>
      </c>
      <c r="B3622" s="119">
        <v>3</v>
      </c>
      <c r="C3622" s="119">
        <v>18</v>
      </c>
      <c r="D3622" s="133" t="s">
        <v>8407</v>
      </c>
      <c r="E3622" s="135" t="s">
        <v>17341</v>
      </c>
      <c r="F3622" s="114" t="s">
        <v>17505</v>
      </c>
    </row>
    <row r="3623" spans="1:6">
      <c r="A3623" s="133" t="s">
        <v>3978</v>
      </c>
      <c r="B3623" s="119">
        <v>0</v>
      </c>
      <c r="C3623" s="119">
        <v>235</v>
      </c>
      <c r="D3623" s="133" t="s">
        <v>8408</v>
      </c>
      <c r="E3623" s="135" t="s">
        <v>17342</v>
      </c>
      <c r="F3623" s="114" t="s">
        <v>17506</v>
      </c>
    </row>
    <row r="3624" spans="1:6">
      <c r="A3624" s="133" t="s">
        <v>3971</v>
      </c>
      <c r="B3624" s="119">
        <v>0</v>
      </c>
      <c r="C3624" s="119">
        <v>48</v>
      </c>
      <c r="D3624" s="133" t="s">
        <v>8409</v>
      </c>
      <c r="E3624" s="135" t="s">
        <v>17343</v>
      </c>
      <c r="F3624" s="114" t="s">
        <v>24819</v>
      </c>
    </row>
    <row r="3625" spans="1:6">
      <c r="A3625" s="133" t="s">
        <v>3972</v>
      </c>
      <c r="B3625" s="119">
        <v>0</v>
      </c>
      <c r="C3625" s="119">
        <v>48</v>
      </c>
      <c r="D3625" s="133" t="s">
        <v>8410</v>
      </c>
      <c r="E3625" s="135" t="s">
        <v>17344</v>
      </c>
      <c r="F3625" s="114" t="s">
        <v>24822</v>
      </c>
    </row>
    <row r="3626" spans="1:6">
      <c r="A3626" s="133" t="s">
        <v>3973</v>
      </c>
      <c r="B3626" s="119">
        <v>0</v>
      </c>
      <c r="C3626" s="119">
        <v>50</v>
      </c>
      <c r="D3626" s="133" t="s">
        <v>8411</v>
      </c>
      <c r="E3626" s="135" t="s">
        <v>17345</v>
      </c>
      <c r="F3626" s="114" t="s">
        <v>24825</v>
      </c>
    </row>
    <row r="3627" spans="1:6">
      <c r="A3627" s="133" t="s">
        <v>3974</v>
      </c>
      <c r="B3627" s="119">
        <v>0</v>
      </c>
      <c r="C3627" s="119">
        <v>50</v>
      </c>
      <c r="D3627" s="133" t="s">
        <v>8412</v>
      </c>
      <c r="E3627" s="135" t="s">
        <v>17346</v>
      </c>
      <c r="F3627" s="114" t="s">
        <v>24828</v>
      </c>
    </row>
    <row r="3628" spans="1:6">
      <c r="A3628" s="133" t="s">
        <v>6140</v>
      </c>
      <c r="B3628" s="119">
        <v>0</v>
      </c>
      <c r="C3628" s="119">
        <v>0</v>
      </c>
      <c r="D3628" s="133" t="s">
        <v>9819</v>
      </c>
      <c r="E3628" s="135" t="s">
        <v>17347</v>
      </c>
      <c r="F3628" s="114" t="s">
        <v>24831</v>
      </c>
    </row>
    <row r="3629" spans="1:6">
      <c r="A3629" s="133" t="s">
        <v>3975</v>
      </c>
      <c r="B3629" s="119">
        <v>5</v>
      </c>
      <c r="C3629" s="119">
        <v>28</v>
      </c>
      <c r="D3629" s="133" t="s">
        <v>8413</v>
      </c>
      <c r="E3629" s="135" t="s">
        <v>17348</v>
      </c>
      <c r="F3629" s="114" t="s">
        <v>24955</v>
      </c>
    </row>
    <row r="3630" spans="1:6">
      <c r="A3630" s="133" t="s">
        <v>3976</v>
      </c>
      <c r="B3630" s="119">
        <v>3</v>
      </c>
      <c r="C3630" s="119">
        <v>23</v>
      </c>
      <c r="D3630" s="133" t="s">
        <v>8414</v>
      </c>
      <c r="E3630" s="135" t="s">
        <v>3977</v>
      </c>
      <c r="F3630" s="114" t="s">
        <v>24838</v>
      </c>
    </row>
    <row r="3631" spans="1:6">
      <c r="A3631" s="133" t="s">
        <v>3813</v>
      </c>
      <c r="B3631" s="119">
        <v>0</v>
      </c>
      <c r="C3631" s="119">
        <v>34</v>
      </c>
      <c r="D3631" s="133" t="s">
        <v>8415</v>
      </c>
      <c r="E3631" s="135" t="s">
        <v>17349</v>
      </c>
      <c r="F3631" s="114" t="s">
        <v>24924</v>
      </c>
    </row>
    <row r="3632" spans="1:6">
      <c r="A3632" s="133" t="s">
        <v>3814</v>
      </c>
      <c r="B3632" s="119">
        <v>0</v>
      </c>
      <c r="C3632" s="119">
        <v>7.6</v>
      </c>
      <c r="D3632" s="133" t="s">
        <v>8416</v>
      </c>
      <c r="E3632" s="135" t="s">
        <v>17350</v>
      </c>
      <c r="F3632" s="114" t="s">
        <v>24927</v>
      </c>
    </row>
    <row r="3633" spans="1:6">
      <c r="A3633" s="133" t="s">
        <v>6141</v>
      </c>
      <c r="B3633" s="119">
        <v>0</v>
      </c>
      <c r="C3633" s="119">
        <v>7</v>
      </c>
      <c r="D3633" s="133" t="s">
        <v>9277</v>
      </c>
      <c r="E3633" s="135" t="s">
        <v>17351</v>
      </c>
      <c r="F3633" s="114" t="s">
        <v>24930</v>
      </c>
    </row>
    <row r="3634" spans="1:6">
      <c r="A3634" s="133" t="s">
        <v>6142</v>
      </c>
      <c r="B3634" s="119">
        <v>0</v>
      </c>
      <c r="C3634" s="119">
        <v>7</v>
      </c>
      <c r="D3634" s="133" t="s">
        <v>22234</v>
      </c>
      <c r="E3634" s="135" t="s">
        <v>17352</v>
      </c>
      <c r="F3634" s="114" t="s">
        <v>25027</v>
      </c>
    </row>
    <row r="3635" spans="1:6">
      <c r="A3635" s="133" t="s">
        <v>28403</v>
      </c>
      <c r="B3635" s="119">
        <v>0</v>
      </c>
      <c r="C3635" s="119">
        <v>17</v>
      </c>
      <c r="D3635" s="133" t="s">
        <v>28404</v>
      </c>
      <c r="E3635" s="135" t="s">
        <v>17353</v>
      </c>
      <c r="F3635" s="114" t="s">
        <v>24933</v>
      </c>
    </row>
    <row r="3636" spans="1:6">
      <c r="A3636" s="133" t="s">
        <v>3923</v>
      </c>
      <c r="B3636" s="119">
        <v>0</v>
      </c>
      <c r="C3636" s="119">
        <v>24</v>
      </c>
      <c r="D3636" s="133" t="s">
        <v>8417</v>
      </c>
      <c r="E3636" s="135" t="s">
        <v>17353</v>
      </c>
      <c r="F3636" s="114" t="s">
        <v>24935</v>
      </c>
    </row>
    <row r="3637" spans="1:6">
      <c r="A3637" s="133" t="s">
        <v>28405</v>
      </c>
      <c r="B3637" s="119">
        <v>5</v>
      </c>
      <c r="C3637" s="119">
        <v>16</v>
      </c>
      <c r="D3637" s="133" t="s">
        <v>28406</v>
      </c>
      <c r="E3637" s="135" t="s">
        <v>28407</v>
      </c>
      <c r="F3637" s="114" t="s">
        <v>24938</v>
      </c>
    </row>
    <row r="3638" spans="1:6">
      <c r="A3638" s="133" t="s">
        <v>28408</v>
      </c>
      <c r="B3638" s="119">
        <v>4</v>
      </c>
      <c r="C3638" s="119">
        <v>16</v>
      </c>
      <c r="D3638" s="133" t="s">
        <v>28409</v>
      </c>
      <c r="E3638" s="135" t="s">
        <v>28410</v>
      </c>
      <c r="F3638" s="114" t="s">
        <v>24940</v>
      </c>
    </row>
    <row r="3639" spans="1:6">
      <c r="A3639" s="133" t="s">
        <v>6143</v>
      </c>
      <c r="B3639" s="119">
        <v>1</v>
      </c>
      <c r="C3639" s="119">
        <v>30</v>
      </c>
      <c r="D3639" s="133" t="s">
        <v>9278</v>
      </c>
      <c r="E3639" s="135" t="s">
        <v>17354</v>
      </c>
      <c r="F3639" s="114" t="s">
        <v>24942</v>
      </c>
    </row>
    <row r="3640" spans="1:6">
      <c r="A3640" s="133" t="s">
        <v>6144</v>
      </c>
      <c r="B3640" s="119">
        <v>0</v>
      </c>
      <c r="C3640" s="119">
        <v>38</v>
      </c>
      <c r="D3640" s="133" t="s">
        <v>20214</v>
      </c>
      <c r="E3640" s="135" t="s">
        <v>17355</v>
      </c>
      <c r="F3640" s="114" t="s">
        <v>24086</v>
      </c>
    </row>
    <row r="3641" spans="1:6">
      <c r="A3641" s="133" t="s">
        <v>6145</v>
      </c>
      <c r="B3641" s="119">
        <v>1</v>
      </c>
      <c r="C3641" s="119">
        <v>70</v>
      </c>
      <c r="D3641" s="133" t="s">
        <v>20215</v>
      </c>
      <c r="E3641" s="135" t="s">
        <v>17356</v>
      </c>
      <c r="F3641" s="114" t="s">
        <v>24089</v>
      </c>
    </row>
    <row r="3642" spans="1:6">
      <c r="A3642" s="133" t="s">
        <v>6146</v>
      </c>
      <c r="B3642" s="119">
        <v>0</v>
      </c>
      <c r="C3642" s="119">
        <v>23</v>
      </c>
      <c r="D3642" s="133" t="s">
        <v>22133</v>
      </c>
      <c r="E3642" s="135" t="s">
        <v>17357</v>
      </c>
      <c r="F3642" s="114" t="s">
        <v>24945</v>
      </c>
    </row>
    <row r="3643" spans="1:6">
      <c r="A3643" s="133" t="s">
        <v>6147</v>
      </c>
      <c r="B3643" s="119">
        <v>4</v>
      </c>
      <c r="C3643" s="119">
        <v>23</v>
      </c>
      <c r="D3643" s="133" t="s">
        <v>22136</v>
      </c>
      <c r="E3643" s="135" t="s">
        <v>17358</v>
      </c>
      <c r="F3643" s="114" t="s">
        <v>24948</v>
      </c>
    </row>
    <row r="3644" spans="1:6">
      <c r="A3644" s="133" t="s">
        <v>28411</v>
      </c>
      <c r="B3644" s="119">
        <v>5</v>
      </c>
      <c r="C3644" s="119">
        <v>9</v>
      </c>
      <c r="D3644" s="133" t="s">
        <v>28412</v>
      </c>
      <c r="E3644" s="135" t="s">
        <v>28413</v>
      </c>
      <c r="F3644" s="114" t="s">
        <v>24951</v>
      </c>
    </row>
    <row r="3645" spans="1:6">
      <c r="A3645" s="133" t="s">
        <v>28414</v>
      </c>
      <c r="B3645" s="119">
        <v>5</v>
      </c>
      <c r="C3645" s="119">
        <v>9</v>
      </c>
      <c r="D3645" s="133" t="s">
        <v>28415</v>
      </c>
      <c r="E3645" s="135" t="s">
        <v>28416</v>
      </c>
      <c r="F3645" s="114" t="s">
        <v>24754</v>
      </c>
    </row>
    <row r="3646" spans="1:6">
      <c r="A3646" s="133" t="s">
        <v>6148</v>
      </c>
      <c r="B3646" s="119">
        <v>0</v>
      </c>
      <c r="C3646" s="119">
        <v>30</v>
      </c>
      <c r="D3646" s="133" t="s">
        <v>22276</v>
      </c>
      <c r="E3646" s="135" t="s">
        <v>17359</v>
      </c>
      <c r="F3646" s="114" t="s">
        <v>24755</v>
      </c>
    </row>
    <row r="3647" spans="1:6">
      <c r="A3647" s="133" t="s">
        <v>6149</v>
      </c>
      <c r="B3647" s="119">
        <v>0</v>
      </c>
      <c r="C3647" s="119">
        <v>7</v>
      </c>
      <c r="D3647" s="133" t="s">
        <v>9279</v>
      </c>
      <c r="E3647" s="135" t="s">
        <v>17360</v>
      </c>
      <c r="F3647" s="114" t="s">
        <v>17507</v>
      </c>
    </row>
    <row r="3648" spans="1:6">
      <c r="A3648" s="133" t="s">
        <v>6150</v>
      </c>
      <c r="B3648" s="119">
        <v>0</v>
      </c>
      <c r="C3648" s="119">
        <v>7</v>
      </c>
      <c r="D3648" s="133" t="s">
        <v>9280</v>
      </c>
      <c r="E3648" s="135" t="s">
        <v>17361</v>
      </c>
      <c r="F3648" s="114" t="s">
        <v>17508</v>
      </c>
    </row>
    <row r="3649" spans="1:6">
      <c r="A3649" s="133" t="s">
        <v>6151</v>
      </c>
      <c r="B3649" s="119">
        <v>5</v>
      </c>
      <c r="C3649" s="119">
        <v>16.5</v>
      </c>
      <c r="D3649" s="133" t="s">
        <v>9281</v>
      </c>
      <c r="E3649" s="135" t="s">
        <v>17362</v>
      </c>
      <c r="F3649" s="114" t="s">
        <v>17509</v>
      </c>
    </row>
    <row r="3650" spans="1:6">
      <c r="A3650" s="133" t="s">
        <v>6152</v>
      </c>
      <c r="B3650" s="119">
        <v>0</v>
      </c>
      <c r="C3650" s="119">
        <v>22</v>
      </c>
      <c r="D3650" s="133" t="s">
        <v>18424</v>
      </c>
      <c r="E3650" s="135" t="s">
        <v>17363</v>
      </c>
      <c r="F3650" s="114" t="s">
        <v>17510</v>
      </c>
    </row>
    <row r="3651" spans="1:6">
      <c r="A3651" s="133" t="s">
        <v>6153</v>
      </c>
      <c r="B3651" s="119">
        <v>0</v>
      </c>
      <c r="C3651" s="119">
        <v>0</v>
      </c>
      <c r="D3651" s="133" t="s">
        <v>18425</v>
      </c>
      <c r="E3651" s="135" t="s">
        <v>17364</v>
      </c>
      <c r="F3651" s="114" t="s">
        <v>17511</v>
      </c>
    </row>
    <row r="3652" spans="1:6">
      <c r="A3652" s="133" t="s">
        <v>4981</v>
      </c>
      <c r="B3652" s="119">
        <v>9</v>
      </c>
      <c r="C3652" s="119">
        <v>46</v>
      </c>
      <c r="D3652" s="133" t="s">
        <v>18426</v>
      </c>
      <c r="E3652" s="135" t="s">
        <v>17365</v>
      </c>
      <c r="F3652" s="114" t="s">
        <v>6213</v>
      </c>
    </row>
    <row r="3653" spans="1:6">
      <c r="A3653" s="133" t="s">
        <v>28417</v>
      </c>
      <c r="B3653" s="119">
        <v>10</v>
      </c>
      <c r="C3653" s="119">
        <v>4</v>
      </c>
      <c r="D3653" s="133" t="s">
        <v>28418</v>
      </c>
      <c r="E3653" s="135" t="s">
        <v>28419</v>
      </c>
      <c r="F3653" s="114" t="s">
        <v>23992</v>
      </c>
    </row>
    <row r="3654" spans="1:6">
      <c r="A3654" s="133" t="s">
        <v>4982</v>
      </c>
      <c r="B3654" s="119">
        <v>0</v>
      </c>
      <c r="C3654" s="119">
        <v>6</v>
      </c>
      <c r="D3654" s="133" t="s">
        <v>8956</v>
      </c>
      <c r="E3654" s="135" t="s">
        <v>17366</v>
      </c>
      <c r="F3654" s="114" t="s">
        <v>17512</v>
      </c>
    </row>
    <row r="3655" spans="1:6">
      <c r="A3655" s="133" t="s">
        <v>28420</v>
      </c>
      <c r="B3655" s="119">
        <v>10</v>
      </c>
      <c r="C3655" s="119">
        <v>5</v>
      </c>
      <c r="D3655" s="133" t="s">
        <v>28421</v>
      </c>
      <c r="E3655" s="135" t="s">
        <v>28422</v>
      </c>
      <c r="F3655" s="114" t="s">
        <v>17513</v>
      </c>
    </row>
    <row r="3656" spans="1:6">
      <c r="A3656" s="133" t="s">
        <v>28423</v>
      </c>
      <c r="B3656" s="119">
        <v>10</v>
      </c>
      <c r="C3656" s="119">
        <v>5</v>
      </c>
      <c r="D3656" s="133" t="s">
        <v>28424</v>
      </c>
      <c r="E3656" s="135" t="s">
        <v>28425</v>
      </c>
      <c r="F3656" s="114" t="s">
        <v>17514</v>
      </c>
    </row>
    <row r="3657" spans="1:6">
      <c r="A3657" s="133" t="s">
        <v>6154</v>
      </c>
      <c r="B3657" s="119">
        <v>3</v>
      </c>
      <c r="C3657" s="119">
        <v>20</v>
      </c>
      <c r="D3657" s="133" t="s">
        <v>18427</v>
      </c>
      <c r="E3657" s="135" t="s">
        <v>17367</v>
      </c>
      <c r="F3657" s="114" t="s">
        <v>17515</v>
      </c>
    </row>
    <row r="3658" spans="1:6">
      <c r="A3658" s="133" t="s">
        <v>6155</v>
      </c>
      <c r="B3658" s="119">
        <v>4</v>
      </c>
      <c r="C3658" s="119">
        <v>15</v>
      </c>
      <c r="D3658" s="133" t="s">
        <v>9820</v>
      </c>
      <c r="E3658" s="135" t="s">
        <v>30502</v>
      </c>
      <c r="F3658" s="114" t="s">
        <v>17516</v>
      </c>
    </row>
    <row r="3659" spans="1:6">
      <c r="A3659" s="133" t="s">
        <v>6156</v>
      </c>
      <c r="B3659" s="119">
        <v>2</v>
      </c>
      <c r="C3659" s="119">
        <v>19</v>
      </c>
      <c r="D3659" s="133" t="s">
        <v>9821</v>
      </c>
      <c r="E3659" s="135" t="s">
        <v>30503</v>
      </c>
      <c r="F3659" s="114" t="s">
        <v>17517</v>
      </c>
    </row>
    <row r="3660" spans="1:6">
      <c r="A3660" s="133" t="s">
        <v>4983</v>
      </c>
      <c r="B3660" s="119">
        <v>0</v>
      </c>
      <c r="C3660" s="119">
        <v>85</v>
      </c>
      <c r="D3660" s="133" t="s">
        <v>8957</v>
      </c>
      <c r="E3660" s="135" t="s">
        <v>17370</v>
      </c>
      <c r="F3660" s="114" t="s">
        <v>17518</v>
      </c>
    </row>
    <row r="3661" spans="1:6">
      <c r="A3661" s="133" t="s">
        <v>6157</v>
      </c>
      <c r="B3661" s="119">
        <v>2</v>
      </c>
      <c r="C3661" s="119">
        <v>40</v>
      </c>
      <c r="D3661" s="133" t="s">
        <v>18428</v>
      </c>
      <c r="E3661" s="135" t="s">
        <v>17371</v>
      </c>
      <c r="F3661" s="114" t="s">
        <v>6223</v>
      </c>
    </row>
    <row r="3662" spans="1:6">
      <c r="A3662" s="133" t="s">
        <v>28426</v>
      </c>
      <c r="B3662" s="119">
        <v>5</v>
      </c>
      <c r="C3662" s="119">
        <v>9.6</v>
      </c>
      <c r="D3662" s="133" t="s">
        <v>28427</v>
      </c>
      <c r="E3662" s="135" t="s">
        <v>28428</v>
      </c>
      <c r="F3662" s="114" t="s">
        <v>17519</v>
      </c>
    </row>
    <row r="3663" spans="1:6">
      <c r="A3663" s="133" t="s">
        <v>28429</v>
      </c>
      <c r="B3663" s="119">
        <v>5</v>
      </c>
      <c r="C3663" s="119">
        <v>9.6</v>
      </c>
      <c r="D3663" s="133" t="s">
        <v>28430</v>
      </c>
      <c r="E3663" s="135" t="s">
        <v>28431</v>
      </c>
      <c r="F3663" s="114" t="s">
        <v>17520</v>
      </c>
    </row>
    <row r="3664" spans="1:6">
      <c r="A3664" s="133" t="s">
        <v>28432</v>
      </c>
      <c r="B3664" s="119">
        <v>1</v>
      </c>
      <c r="C3664" s="119">
        <v>16</v>
      </c>
      <c r="D3664" s="133" t="s">
        <v>28433</v>
      </c>
      <c r="E3664" s="135" t="s">
        <v>28434</v>
      </c>
      <c r="F3664" s="114" t="s">
        <v>3753</v>
      </c>
    </row>
    <row r="3665" spans="1:6">
      <c r="A3665" s="133" t="s">
        <v>6158</v>
      </c>
      <c r="B3665" s="119">
        <v>0</v>
      </c>
      <c r="C3665" s="119">
        <v>46</v>
      </c>
      <c r="D3665" s="133" t="s">
        <v>9822</v>
      </c>
      <c r="E3665" s="135" t="s">
        <v>17372</v>
      </c>
      <c r="F3665" s="114" t="s">
        <v>3755</v>
      </c>
    </row>
    <row r="3666" spans="1:6">
      <c r="A3666" s="133" t="s">
        <v>6159</v>
      </c>
      <c r="B3666" s="119">
        <v>1</v>
      </c>
      <c r="C3666" s="119">
        <v>21</v>
      </c>
      <c r="D3666" s="133" t="s">
        <v>18429</v>
      </c>
      <c r="E3666" s="135" t="s">
        <v>17373</v>
      </c>
      <c r="F3666" s="114" t="s">
        <v>17521</v>
      </c>
    </row>
    <row r="3667" spans="1:6">
      <c r="A3667" s="133" t="s">
        <v>4984</v>
      </c>
      <c r="B3667" s="119">
        <v>0</v>
      </c>
      <c r="C3667" s="119">
        <v>21</v>
      </c>
      <c r="D3667" s="133" t="s">
        <v>18430</v>
      </c>
      <c r="E3667" s="135" t="s">
        <v>17374</v>
      </c>
      <c r="F3667" s="114" t="s">
        <v>17522</v>
      </c>
    </row>
    <row r="3668" spans="1:6">
      <c r="A3668" s="133" t="s">
        <v>28435</v>
      </c>
      <c r="B3668" s="119">
        <v>3</v>
      </c>
      <c r="C3668" s="119">
        <v>10</v>
      </c>
      <c r="D3668" s="133" t="s">
        <v>28436</v>
      </c>
      <c r="E3668" s="135" t="s">
        <v>28437</v>
      </c>
      <c r="F3668" s="114" t="s">
        <v>17523</v>
      </c>
    </row>
    <row r="3669" spans="1:6">
      <c r="A3669" s="133" t="s">
        <v>28438</v>
      </c>
      <c r="B3669" s="119">
        <v>0</v>
      </c>
      <c r="C3669" s="119">
        <v>10</v>
      </c>
      <c r="D3669" s="133" t="s">
        <v>28439</v>
      </c>
      <c r="E3669" s="135" t="s">
        <v>28440</v>
      </c>
      <c r="F3669" s="114" t="s">
        <v>17524</v>
      </c>
    </row>
    <row r="3670" spans="1:6">
      <c r="A3670" s="133" t="s">
        <v>4985</v>
      </c>
      <c r="B3670" s="119">
        <v>0</v>
      </c>
      <c r="C3670" s="119">
        <v>12</v>
      </c>
      <c r="D3670" s="133" t="s">
        <v>8958</v>
      </c>
      <c r="E3670" s="135" t="s">
        <v>17375</v>
      </c>
      <c r="F3670" s="114" t="s">
        <v>1480</v>
      </c>
    </row>
    <row r="3671" spans="1:6">
      <c r="A3671" s="133" t="s">
        <v>25153</v>
      </c>
      <c r="B3671" s="119">
        <v>0</v>
      </c>
      <c r="C3671" s="119">
        <v>0</v>
      </c>
      <c r="D3671" s="133" t="s">
        <v>25154</v>
      </c>
      <c r="E3671" s="135" t="s">
        <v>25155</v>
      </c>
      <c r="F3671" s="114" t="s">
        <v>17526</v>
      </c>
    </row>
    <row r="3672" spans="1:6">
      <c r="A3672" s="133" t="s">
        <v>25156</v>
      </c>
      <c r="B3672" s="119">
        <v>0</v>
      </c>
      <c r="C3672" s="119">
        <v>0</v>
      </c>
      <c r="D3672" s="133" t="s">
        <v>25157</v>
      </c>
      <c r="E3672" s="135" t="s">
        <v>25158</v>
      </c>
      <c r="F3672" s="114" t="s">
        <v>17527</v>
      </c>
    </row>
    <row r="3673" spans="1:6">
      <c r="A3673" s="133" t="s">
        <v>6160</v>
      </c>
      <c r="B3673" s="119">
        <v>1</v>
      </c>
      <c r="C3673" s="119">
        <v>33</v>
      </c>
      <c r="D3673" s="133" t="s">
        <v>26080</v>
      </c>
      <c r="E3673" s="135" t="s">
        <v>17376</v>
      </c>
      <c r="F3673" s="114" t="s">
        <v>17528</v>
      </c>
    </row>
    <row r="3674" spans="1:6">
      <c r="A3674" s="133" t="s">
        <v>6161</v>
      </c>
      <c r="B3674" s="119">
        <v>1</v>
      </c>
      <c r="C3674" s="119">
        <v>178</v>
      </c>
      <c r="D3674" s="133" t="s">
        <v>26081</v>
      </c>
      <c r="E3674" s="135" t="s">
        <v>6162</v>
      </c>
      <c r="F3674" s="114" t="s">
        <v>17529</v>
      </c>
    </row>
    <row r="3675" spans="1:6">
      <c r="A3675" s="133" t="s">
        <v>6163</v>
      </c>
      <c r="B3675" s="119">
        <v>0</v>
      </c>
      <c r="C3675" s="119">
        <v>140</v>
      </c>
      <c r="D3675" s="133" t="s">
        <v>9823</v>
      </c>
      <c r="E3675" s="135" t="s">
        <v>17377</v>
      </c>
      <c r="F3675" s="114" t="s">
        <v>17530</v>
      </c>
    </row>
    <row r="3676" spans="1:6">
      <c r="A3676" s="133" t="s">
        <v>6164</v>
      </c>
      <c r="B3676" s="119">
        <v>0</v>
      </c>
      <c r="C3676" s="119">
        <v>140</v>
      </c>
      <c r="D3676" s="133" t="s">
        <v>9824</v>
      </c>
      <c r="E3676" s="135" t="s">
        <v>17378</v>
      </c>
      <c r="F3676" s="114" t="s">
        <v>17531</v>
      </c>
    </row>
    <row r="3677" spans="1:6">
      <c r="A3677" s="133" t="s">
        <v>23917</v>
      </c>
      <c r="B3677" s="119">
        <v>1</v>
      </c>
      <c r="C3677" s="119">
        <v>94</v>
      </c>
      <c r="D3677" s="133" t="s">
        <v>25248</v>
      </c>
      <c r="E3677" s="135" t="s">
        <v>25249</v>
      </c>
      <c r="F3677" s="114" t="s">
        <v>17532</v>
      </c>
    </row>
    <row r="3678" spans="1:6">
      <c r="A3678" s="133" t="s">
        <v>6165</v>
      </c>
      <c r="B3678" s="119">
        <v>0</v>
      </c>
      <c r="C3678" s="119">
        <v>0</v>
      </c>
      <c r="D3678" s="133" t="s">
        <v>9825</v>
      </c>
      <c r="E3678" s="135" t="s">
        <v>17379</v>
      </c>
      <c r="F3678" s="114" t="s">
        <v>17533</v>
      </c>
    </row>
    <row r="3679" spans="1:6">
      <c r="A3679" s="133" t="s">
        <v>6166</v>
      </c>
      <c r="B3679" s="119">
        <v>0</v>
      </c>
      <c r="C3679" s="119">
        <v>26</v>
      </c>
      <c r="D3679" s="133" t="s">
        <v>9826</v>
      </c>
      <c r="E3679" s="135" t="s">
        <v>17380</v>
      </c>
      <c r="F3679" s="114" t="s">
        <v>17534</v>
      </c>
    </row>
    <row r="3680" spans="1:6">
      <c r="A3680" s="133" t="s">
        <v>6167</v>
      </c>
      <c r="B3680" s="119">
        <v>0</v>
      </c>
      <c r="C3680" s="119">
        <v>34</v>
      </c>
      <c r="D3680" s="133" t="s">
        <v>9827</v>
      </c>
      <c r="E3680" s="135" t="s">
        <v>17381</v>
      </c>
      <c r="F3680" s="114" t="s">
        <v>17535</v>
      </c>
    </row>
    <row r="3681" spans="1:6">
      <c r="A3681" s="133" t="s">
        <v>6168</v>
      </c>
      <c r="B3681" s="119">
        <v>0</v>
      </c>
      <c r="C3681" s="119">
        <v>72</v>
      </c>
      <c r="D3681" s="133" t="s">
        <v>18431</v>
      </c>
      <c r="E3681" s="135" t="s">
        <v>17382</v>
      </c>
      <c r="F3681" s="114" t="s">
        <v>17536</v>
      </c>
    </row>
    <row r="3682" spans="1:6">
      <c r="A3682" s="133" t="s">
        <v>6169</v>
      </c>
      <c r="B3682" s="119">
        <v>3</v>
      </c>
      <c r="C3682" s="119">
        <v>22</v>
      </c>
      <c r="D3682" s="133" t="s">
        <v>9828</v>
      </c>
      <c r="E3682" s="135" t="s">
        <v>17383</v>
      </c>
      <c r="F3682" s="114" t="s">
        <v>17537</v>
      </c>
    </row>
    <row r="3683" spans="1:6">
      <c r="A3683" s="133" t="s">
        <v>6170</v>
      </c>
      <c r="B3683" s="119">
        <v>5</v>
      </c>
      <c r="C3683" s="119">
        <v>22</v>
      </c>
      <c r="D3683" s="133" t="s">
        <v>18432</v>
      </c>
      <c r="E3683" s="135" t="s">
        <v>17384</v>
      </c>
      <c r="F3683" s="114" t="s">
        <v>17538</v>
      </c>
    </row>
    <row r="3684" spans="1:6">
      <c r="A3684" s="133" t="s">
        <v>6171</v>
      </c>
      <c r="B3684" s="119">
        <v>0</v>
      </c>
      <c r="C3684" s="119">
        <v>0</v>
      </c>
      <c r="D3684" s="133" t="s">
        <v>9829</v>
      </c>
      <c r="E3684" s="135" t="s">
        <v>17385</v>
      </c>
      <c r="F3684" s="114"/>
    </row>
    <row r="3685" spans="1:6">
      <c r="A3685" s="133" t="s">
        <v>6172</v>
      </c>
      <c r="B3685" s="119">
        <v>0</v>
      </c>
      <c r="C3685" s="119">
        <v>0</v>
      </c>
      <c r="D3685" s="133" t="s">
        <v>9830</v>
      </c>
      <c r="E3685" s="135" t="s">
        <v>17386</v>
      </c>
      <c r="F3685" s="114" t="s">
        <v>17539</v>
      </c>
    </row>
    <row r="3686" spans="1:6">
      <c r="A3686" s="133" t="s">
        <v>6173</v>
      </c>
      <c r="B3686" s="119">
        <v>0</v>
      </c>
      <c r="C3686" s="119">
        <v>0</v>
      </c>
      <c r="D3686" s="133" t="s">
        <v>9831</v>
      </c>
      <c r="E3686" s="135" t="s">
        <v>17387</v>
      </c>
      <c r="F3686" s="114" t="s">
        <v>28601</v>
      </c>
    </row>
    <row r="3687" spans="1:6">
      <c r="A3687" s="133" t="s">
        <v>3727</v>
      </c>
      <c r="B3687" s="119">
        <v>0</v>
      </c>
      <c r="C3687" s="119">
        <v>18</v>
      </c>
      <c r="D3687" s="133" t="s">
        <v>8418</v>
      </c>
      <c r="E3687" s="135" t="s">
        <v>17388</v>
      </c>
      <c r="F3687" s="114" t="s">
        <v>29210</v>
      </c>
    </row>
    <row r="3688" spans="1:6">
      <c r="A3688" s="133" t="s">
        <v>1448</v>
      </c>
      <c r="B3688" s="119">
        <v>0</v>
      </c>
      <c r="C3688" s="119">
        <v>15</v>
      </c>
      <c r="D3688" s="133" t="s">
        <v>8419</v>
      </c>
      <c r="E3688" s="135" t="s">
        <v>17389</v>
      </c>
      <c r="F3688" s="114" t="s">
        <v>29212</v>
      </c>
    </row>
    <row r="3689" spans="1:6">
      <c r="A3689" s="133" t="s">
        <v>3728</v>
      </c>
      <c r="B3689" s="119">
        <v>0</v>
      </c>
      <c r="C3689" s="119">
        <v>0</v>
      </c>
      <c r="D3689" s="133" t="s">
        <v>8420</v>
      </c>
      <c r="E3689" s="135" t="s">
        <v>17390</v>
      </c>
      <c r="F3689" s="114" t="s">
        <v>24092</v>
      </c>
    </row>
    <row r="3690" spans="1:6">
      <c r="A3690" s="133" t="s">
        <v>3729</v>
      </c>
      <c r="B3690" s="119">
        <v>0</v>
      </c>
      <c r="C3690" s="119">
        <v>15.5</v>
      </c>
      <c r="D3690" s="133" t="s">
        <v>8421</v>
      </c>
      <c r="E3690" s="135" t="s">
        <v>17391</v>
      </c>
      <c r="F3690" s="114" t="s">
        <v>24095</v>
      </c>
    </row>
    <row r="3691" spans="1:6">
      <c r="A3691" s="133" t="s">
        <v>3730</v>
      </c>
      <c r="B3691" s="119">
        <v>1</v>
      </c>
      <c r="C3691" s="119">
        <v>38</v>
      </c>
      <c r="D3691" s="133" t="s">
        <v>8422</v>
      </c>
      <c r="E3691" s="135" t="s">
        <v>17392</v>
      </c>
      <c r="F3691" s="114" t="s">
        <v>24097</v>
      </c>
    </row>
    <row r="3692" spans="1:6">
      <c r="A3692" s="133" t="s">
        <v>3731</v>
      </c>
      <c r="B3692" s="119">
        <v>0</v>
      </c>
      <c r="C3692" s="119">
        <v>32</v>
      </c>
      <c r="D3692" s="133" t="s">
        <v>8423</v>
      </c>
      <c r="E3692" s="135" t="s">
        <v>17393</v>
      </c>
      <c r="F3692" s="114" t="s">
        <v>28604</v>
      </c>
    </row>
    <row r="3693" spans="1:6">
      <c r="A3693" s="133" t="s">
        <v>3732</v>
      </c>
      <c r="B3693" s="119">
        <v>4</v>
      </c>
      <c r="C3693" s="119">
        <v>14</v>
      </c>
      <c r="D3693" s="133" t="s">
        <v>8424</v>
      </c>
      <c r="E3693" s="135" t="s">
        <v>17394</v>
      </c>
      <c r="F3693" s="114" t="s">
        <v>28607</v>
      </c>
    </row>
    <row r="3694" spans="1:6">
      <c r="A3694" s="133" t="s">
        <v>3916</v>
      </c>
      <c r="B3694" s="119">
        <v>1</v>
      </c>
      <c r="C3694" s="119">
        <v>14</v>
      </c>
      <c r="D3694" s="133" t="s">
        <v>8425</v>
      </c>
      <c r="E3694" s="135" t="s">
        <v>17395</v>
      </c>
      <c r="F3694" s="114" t="s">
        <v>17540</v>
      </c>
    </row>
    <row r="3695" spans="1:6">
      <c r="A3695" s="133" t="s">
        <v>3733</v>
      </c>
      <c r="B3695" s="119">
        <v>4</v>
      </c>
      <c r="C3695" s="119">
        <v>97</v>
      </c>
      <c r="D3695" s="133" t="s">
        <v>8426</v>
      </c>
      <c r="E3695" s="135" t="s">
        <v>3734</v>
      </c>
      <c r="F3695" s="114" t="s">
        <v>17541</v>
      </c>
    </row>
    <row r="3696" spans="1:6">
      <c r="A3696" s="133" t="s">
        <v>4556</v>
      </c>
      <c r="B3696" s="119">
        <v>0</v>
      </c>
      <c r="C3696" s="119">
        <v>80</v>
      </c>
      <c r="D3696" s="133" t="s">
        <v>23981</v>
      </c>
      <c r="E3696" s="135" t="s">
        <v>23982</v>
      </c>
      <c r="F3696" s="114" t="s">
        <v>17542</v>
      </c>
    </row>
    <row r="3697" spans="1:6">
      <c r="A3697" s="133" t="s">
        <v>3736</v>
      </c>
      <c r="B3697" s="119">
        <v>2</v>
      </c>
      <c r="C3697" s="119">
        <v>40</v>
      </c>
      <c r="D3697" s="133" t="s">
        <v>8427</v>
      </c>
      <c r="E3697" s="135" t="s">
        <v>17396</v>
      </c>
      <c r="F3697" s="114" t="s">
        <v>17543</v>
      </c>
    </row>
    <row r="3698" spans="1:6">
      <c r="A3698" s="133" t="s">
        <v>3735</v>
      </c>
      <c r="B3698" s="119">
        <v>1</v>
      </c>
      <c r="C3698" s="119">
        <v>40</v>
      </c>
      <c r="D3698" s="133" t="s">
        <v>8428</v>
      </c>
      <c r="E3698" s="135" t="s">
        <v>17397</v>
      </c>
      <c r="F3698" s="114" t="s">
        <v>17544</v>
      </c>
    </row>
    <row r="3699" spans="1:6">
      <c r="A3699" s="133" t="s">
        <v>3738</v>
      </c>
      <c r="B3699" s="119">
        <v>3</v>
      </c>
      <c r="C3699" s="119">
        <v>26</v>
      </c>
      <c r="D3699" s="133" t="s">
        <v>8429</v>
      </c>
      <c r="E3699" s="135" t="s">
        <v>17398</v>
      </c>
      <c r="F3699" s="114" t="s">
        <v>17545</v>
      </c>
    </row>
    <row r="3700" spans="1:6">
      <c r="A3700" s="133" t="s">
        <v>3737</v>
      </c>
      <c r="B3700" s="119">
        <v>0</v>
      </c>
      <c r="C3700" s="119">
        <v>28</v>
      </c>
      <c r="D3700" s="133" t="s">
        <v>8430</v>
      </c>
      <c r="E3700" s="135" t="s">
        <v>17399</v>
      </c>
      <c r="F3700" s="114" t="s">
        <v>6239</v>
      </c>
    </row>
    <row r="3701" spans="1:6">
      <c r="A3701" s="133" t="s">
        <v>3739</v>
      </c>
      <c r="B3701" s="119">
        <v>1</v>
      </c>
      <c r="C3701" s="119">
        <v>5</v>
      </c>
      <c r="D3701" s="133" t="s">
        <v>8431</v>
      </c>
      <c r="E3701" s="135" t="s">
        <v>17400</v>
      </c>
      <c r="F3701" s="114" t="s">
        <v>17546</v>
      </c>
    </row>
    <row r="3702" spans="1:6">
      <c r="A3702" s="133" t="s">
        <v>3740</v>
      </c>
      <c r="B3702" s="119">
        <v>2</v>
      </c>
      <c r="C3702" s="119">
        <v>12</v>
      </c>
      <c r="D3702" s="133" t="s">
        <v>8432</v>
      </c>
      <c r="E3702" s="135" t="s">
        <v>17401</v>
      </c>
      <c r="F3702" s="114" t="s">
        <v>17547</v>
      </c>
    </row>
    <row r="3703" spans="1:6">
      <c r="A3703" s="133" t="s">
        <v>6174</v>
      </c>
      <c r="B3703" s="119">
        <v>0</v>
      </c>
      <c r="C3703" s="119">
        <v>33</v>
      </c>
      <c r="D3703" s="133" t="s">
        <v>9832</v>
      </c>
      <c r="E3703" s="135" t="s">
        <v>17402</v>
      </c>
      <c r="F3703" s="114" t="s">
        <v>17548</v>
      </c>
    </row>
    <row r="3704" spans="1:6">
      <c r="A3704" s="133" t="s">
        <v>3815</v>
      </c>
      <c r="B3704" s="119">
        <v>0</v>
      </c>
      <c r="C3704" s="119">
        <v>42</v>
      </c>
      <c r="D3704" s="133" t="s">
        <v>8433</v>
      </c>
      <c r="E3704" s="135" t="s">
        <v>17403</v>
      </c>
      <c r="F3704" s="114" t="s">
        <v>17549</v>
      </c>
    </row>
    <row r="3705" spans="1:6">
      <c r="A3705" s="133" t="s">
        <v>4399</v>
      </c>
      <c r="B3705" s="119">
        <v>7</v>
      </c>
      <c r="C3705" s="119">
        <v>25</v>
      </c>
      <c r="D3705" s="133" t="s">
        <v>18433</v>
      </c>
      <c r="E3705" s="135" t="s">
        <v>17404</v>
      </c>
      <c r="F3705" s="114" t="s">
        <v>17550</v>
      </c>
    </row>
    <row r="3706" spans="1:6">
      <c r="A3706" s="133" t="s">
        <v>4435</v>
      </c>
      <c r="B3706" s="119">
        <v>5</v>
      </c>
      <c r="C3706" s="119">
        <v>33</v>
      </c>
      <c r="D3706" s="133" t="s">
        <v>8434</v>
      </c>
      <c r="E3706" s="135" t="s">
        <v>17405</v>
      </c>
      <c r="F3706" s="114" t="s">
        <v>17551</v>
      </c>
    </row>
    <row r="3707" spans="1:6">
      <c r="A3707" s="133" t="s">
        <v>2740</v>
      </c>
      <c r="B3707" s="119">
        <v>0</v>
      </c>
      <c r="C3707" s="119">
        <v>0</v>
      </c>
      <c r="D3707" s="133" t="s">
        <v>8435</v>
      </c>
      <c r="E3707" s="135" t="s">
        <v>17406</v>
      </c>
      <c r="F3707" s="114" t="s">
        <v>28610</v>
      </c>
    </row>
    <row r="3708" spans="1:6">
      <c r="A3708" s="133" t="s">
        <v>6175</v>
      </c>
      <c r="B3708" s="119">
        <v>1</v>
      </c>
      <c r="C3708" s="119">
        <v>42</v>
      </c>
      <c r="D3708" s="133" t="s">
        <v>9282</v>
      </c>
      <c r="E3708" s="135" t="s">
        <v>17407</v>
      </c>
      <c r="F3708" s="114" t="s">
        <v>28613</v>
      </c>
    </row>
    <row r="3709" spans="1:6">
      <c r="A3709" s="133" t="s">
        <v>3742</v>
      </c>
      <c r="B3709" s="119">
        <v>0</v>
      </c>
      <c r="C3709" s="119">
        <v>64</v>
      </c>
      <c r="D3709" s="133" t="s">
        <v>8436</v>
      </c>
      <c r="E3709" s="135" t="s">
        <v>17408</v>
      </c>
      <c r="F3709" s="114" t="s">
        <v>17552</v>
      </c>
    </row>
    <row r="3710" spans="1:6">
      <c r="A3710" s="133" t="s">
        <v>3743</v>
      </c>
      <c r="B3710" s="119">
        <v>1</v>
      </c>
      <c r="C3710" s="119">
        <v>77</v>
      </c>
      <c r="D3710" s="133" t="s">
        <v>8437</v>
      </c>
      <c r="E3710" s="135" t="s">
        <v>17409</v>
      </c>
      <c r="F3710" s="114" t="s">
        <v>17553</v>
      </c>
    </row>
    <row r="3711" spans="1:6">
      <c r="A3711" s="133" t="s">
        <v>3745</v>
      </c>
      <c r="B3711" s="119">
        <v>3</v>
      </c>
      <c r="C3711" s="119">
        <v>24</v>
      </c>
      <c r="D3711" s="133" t="s">
        <v>8438</v>
      </c>
      <c r="E3711" s="135" t="s">
        <v>17410</v>
      </c>
      <c r="F3711" s="114" t="s">
        <v>17554</v>
      </c>
    </row>
    <row r="3712" spans="1:6">
      <c r="A3712" s="133" t="s">
        <v>3744</v>
      </c>
      <c r="B3712" s="119">
        <v>2</v>
      </c>
      <c r="C3712" s="119">
        <v>24</v>
      </c>
      <c r="D3712" s="133" t="s">
        <v>8439</v>
      </c>
      <c r="E3712" s="135" t="s">
        <v>17411</v>
      </c>
      <c r="F3712" s="114" t="s">
        <v>3832</v>
      </c>
    </row>
    <row r="3713" spans="1:6">
      <c r="A3713" s="133" t="s">
        <v>672</v>
      </c>
      <c r="B3713" s="119">
        <v>1</v>
      </c>
      <c r="C3713" s="119">
        <v>36</v>
      </c>
      <c r="D3713" s="133" t="s">
        <v>8696</v>
      </c>
      <c r="E3713" s="135" t="s">
        <v>17412</v>
      </c>
      <c r="F3713" s="114" t="s">
        <v>3834</v>
      </c>
    </row>
    <row r="3714" spans="1:6">
      <c r="A3714" s="133" t="s">
        <v>569</v>
      </c>
      <c r="B3714" s="119">
        <v>0</v>
      </c>
      <c r="C3714" s="119">
        <v>36</v>
      </c>
      <c r="D3714" s="133" t="s">
        <v>8697</v>
      </c>
      <c r="E3714" s="135" t="s">
        <v>17413</v>
      </c>
      <c r="F3714" s="114" t="s">
        <v>17597</v>
      </c>
    </row>
    <row r="3715" spans="1:6">
      <c r="A3715" s="133" t="s">
        <v>3746</v>
      </c>
      <c r="B3715" s="119">
        <v>3</v>
      </c>
      <c r="C3715" s="119">
        <v>30</v>
      </c>
      <c r="D3715" s="133" t="s">
        <v>8440</v>
      </c>
      <c r="E3715" s="135" t="s">
        <v>17414</v>
      </c>
      <c r="F3715" s="114" t="s">
        <v>17598</v>
      </c>
    </row>
    <row r="3716" spans="1:6">
      <c r="A3716" s="133" t="s">
        <v>3917</v>
      </c>
      <c r="B3716" s="119">
        <v>2</v>
      </c>
      <c r="C3716" s="119">
        <v>28</v>
      </c>
      <c r="D3716" s="133" t="s">
        <v>8441</v>
      </c>
      <c r="E3716" s="135" t="s">
        <v>17415</v>
      </c>
      <c r="F3716" s="114" t="s">
        <v>17599</v>
      </c>
    </row>
    <row r="3717" spans="1:6">
      <c r="A3717" s="133" t="s">
        <v>6176</v>
      </c>
      <c r="B3717" s="119">
        <v>10</v>
      </c>
      <c r="C3717" s="119">
        <v>8</v>
      </c>
      <c r="D3717" s="133" t="s">
        <v>9204</v>
      </c>
      <c r="E3717" s="135" t="s">
        <v>17416</v>
      </c>
      <c r="F3717" s="114" t="s">
        <v>17600</v>
      </c>
    </row>
    <row r="3718" spans="1:6">
      <c r="A3718" s="133" t="s">
        <v>6177</v>
      </c>
      <c r="B3718" s="119">
        <v>4</v>
      </c>
      <c r="C3718" s="119">
        <v>8</v>
      </c>
      <c r="D3718" s="133" t="s">
        <v>9205</v>
      </c>
      <c r="E3718" s="135" t="s">
        <v>17417</v>
      </c>
      <c r="F3718" s="114" t="s">
        <v>6252</v>
      </c>
    </row>
    <row r="3719" spans="1:6">
      <c r="A3719" s="133" t="s">
        <v>6178</v>
      </c>
      <c r="B3719" s="119">
        <v>10</v>
      </c>
      <c r="C3719" s="119">
        <v>8</v>
      </c>
      <c r="D3719" s="133" t="s">
        <v>18434</v>
      </c>
      <c r="E3719" s="135" t="s">
        <v>17418</v>
      </c>
      <c r="F3719" s="114" t="s">
        <v>3837</v>
      </c>
    </row>
    <row r="3720" spans="1:6">
      <c r="A3720" s="133" t="s">
        <v>6179</v>
      </c>
      <c r="B3720" s="119">
        <v>7</v>
      </c>
      <c r="C3720" s="119">
        <v>8</v>
      </c>
      <c r="D3720" s="133" t="s">
        <v>18435</v>
      </c>
      <c r="E3720" s="135" t="s">
        <v>17419</v>
      </c>
      <c r="F3720" s="114" t="s">
        <v>17601</v>
      </c>
    </row>
    <row r="3721" spans="1:6">
      <c r="A3721" s="133" t="s">
        <v>6180</v>
      </c>
      <c r="B3721" s="119">
        <v>0</v>
      </c>
      <c r="C3721" s="119">
        <v>6</v>
      </c>
      <c r="D3721" s="133" t="s">
        <v>22334</v>
      </c>
      <c r="E3721" s="135" t="s">
        <v>17420</v>
      </c>
      <c r="F3721" s="114" t="s">
        <v>23976</v>
      </c>
    </row>
    <row r="3722" spans="1:6">
      <c r="A3722" s="133" t="s">
        <v>6181</v>
      </c>
      <c r="B3722" s="119">
        <v>10</v>
      </c>
      <c r="C3722" s="119">
        <v>6</v>
      </c>
      <c r="D3722" s="133" t="s">
        <v>22335</v>
      </c>
      <c r="E3722" s="135" t="s">
        <v>17421</v>
      </c>
      <c r="F3722" s="114" t="s">
        <v>17602</v>
      </c>
    </row>
    <row r="3723" spans="1:6">
      <c r="A3723" s="133" t="s">
        <v>3816</v>
      </c>
      <c r="B3723" s="119">
        <v>0</v>
      </c>
      <c r="C3723" s="119">
        <v>24</v>
      </c>
      <c r="D3723" s="133" t="s">
        <v>8442</v>
      </c>
      <c r="E3723" s="135" t="s">
        <v>17422</v>
      </c>
      <c r="F3723" s="114" t="s">
        <v>17603</v>
      </c>
    </row>
    <row r="3724" spans="1:6">
      <c r="A3724" s="133" t="s">
        <v>3817</v>
      </c>
      <c r="B3724" s="119">
        <v>2</v>
      </c>
      <c r="C3724" s="119">
        <v>27</v>
      </c>
      <c r="D3724" s="133" t="s">
        <v>8443</v>
      </c>
      <c r="E3724" s="135" t="s">
        <v>17423</v>
      </c>
      <c r="F3724" s="114" t="s">
        <v>17604</v>
      </c>
    </row>
    <row r="3725" spans="1:6">
      <c r="A3725" s="133" t="s">
        <v>4279</v>
      </c>
      <c r="B3725" s="119">
        <v>0</v>
      </c>
      <c r="C3725" s="119">
        <v>36</v>
      </c>
      <c r="D3725" s="133" t="s">
        <v>8444</v>
      </c>
      <c r="E3725" s="135" t="s">
        <v>17424</v>
      </c>
      <c r="F3725" s="114" t="s">
        <v>17605</v>
      </c>
    </row>
    <row r="3726" spans="1:6">
      <c r="A3726" s="133" t="s">
        <v>653</v>
      </c>
      <c r="B3726" s="119">
        <v>0</v>
      </c>
      <c r="C3726" s="119">
        <v>30</v>
      </c>
      <c r="D3726" s="133" t="s">
        <v>8698</v>
      </c>
      <c r="E3726" s="135" t="s">
        <v>20035</v>
      </c>
      <c r="F3726" s="114" t="s">
        <v>17606</v>
      </c>
    </row>
    <row r="3727" spans="1:6">
      <c r="A3727" s="133" t="s">
        <v>660</v>
      </c>
      <c r="B3727" s="119">
        <v>19</v>
      </c>
      <c r="C3727" s="119">
        <v>19</v>
      </c>
      <c r="D3727" s="133" t="s">
        <v>22277</v>
      </c>
      <c r="E3727" s="135" t="s">
        <v>17425</v>
      </c>
      <c r="F3727" s="114" t="s">
        <v>17607</v>
      </c>
    </row>
    <row r="3728" spans="1:6">
      <c r="A3728" s="133" t="s">
        <v>665</v>
      </c>
      <c r="B3728" s="119">
        <v>0</v>
      </c>
      <c r="C3728" s="119">
        <v>7.5</v>
      </c>
      <c r="D3728" s="133" t="s">
        <v>8699</v>
      </c>
      <c r="E3728" s="135" t="s">
        <v>17426</v>
      </c>
      <c r="F3728" s="114" t="s">
        <v>17608</v>
      </c>
    </row>
    <row r="3729" spans="1:6">
      <c r="A3729" s="133" t="s">
        <v>249</v>
      </c>
      <c r="B3729" s="119">
        <v>0</v>
      </c>
      <c r="C3729" s="119">
        <v>7.5</v>
      </c>
      <c r="D3729" s="133" t="s">
        <v>8700</v>
      </c>
      <c r="E3729" s="135" t="s">
        <v>17427</v>
      </c>
      <c r="F3729" s="114" t="s">
        <v>17609</v>
      </c>
    </row>
    <row r="3730" spans="1:6">
      <c r="A3730" s="133" t="s">
        <v>664</v>
      </c>
      <c r="B3730" s="119">
        <v>9</v>
      </c>
      <c r="C3730" s="119">
        <v>10</v>
      </c>
      <c r="D3730" s="133" t="s">
        <v>8701</v>
      </c>
      <c r="E3730" s="135" t="s">
        <v>17428</v>
      </c>
      <c r="F3730" s="114" t="s">
        <v>17610</v>
      </c>
    </row>
    <row r="3731" spans="1:6">
      <c r="A3731" s="133" t="s">
        <v>608</v>
      </c>
      <c r="B3731" s="119">
        <v>7</v>
      </c>
      <c r="C3731" s="119">
        <v>10</v>
      </c>
      <c r="D3731" s="133" t="s">
        <v>22336</v>
      </c>
      <c r="E3731" s="135" t="s">
        <v>17429</v>
      </c>
      <c r="F3731" s="114" t="s">
        <v>17611</v>
      </c>
    </row>
    <row r="3732" spans="1:6">
      <c r="A3732" s="133" t="s">
        <v>28441</v>
      </c>
      <c r="B3732" s="119">
        <v>2</v>
      </c>
      <c r="C3732" s="119">
        <v>40</v>
      </c>
      <c r="D3732" s="133" t="s">
        <v>28442</v>
      </c>
      <c r="E3732" s="135" t="s">
        <v>29978</v>
      </c>
      <c r="F3732" s="114" t="s">
        <v>17612</v>
      </c>
    </row>
    <row r="3733" spans="1:6">
      <c r="A3733" s="133" t="s">
        <v>28444</v>
      </c>
      <c r="B3733" s="119">
        <v>0</v>
      </c>
      <c r="C3733" s="119">
        <v>3</v>
      </c>
      <c r="D3733" s="133" t="s">
        <v>28445</v>
      </c>
      <c r="E3733" s="135" t="s">
        <v>28446</v>
      </c>
      <c r="F3733" s="114" t="s">
        <v>17613</v>
      </c>
    </row>
    <row r="3734" spans="1:6">
      <c r="A3734" s="133" t="s">
        <v>28447</v>
      </c>
      <c r="B3734" s="119">
        <v>0</v>
      </c>
      <c r="C3734" s="119">
        <v>3</v>
      </c>
      <c r="D3734" s="133" t="s">
        <v>28448</v>
      </c>
      <c r="E3734" s="135" t="s">
        <v>28449</v>
      </c>
      <c r="F3734" s="114" t="s">
        <v>17614</v>
      </c>
    </row>
    <row r="3735" spans="1:6">
      <c r="A3735" s="133" t="s">
        <v>24341</v>
      </c>
      <c r="B3735" s="119">
        <v>0</v>
      </c>
      <c r="C3735" s="119">
        <v>89</v>
      </c>
      <c r="D3735" s="133"/>
      <c r="E3735" s="135" t="s">
        <v>24753</v>
      </c>
      <c r="F3735" s="114" t="s">
        <v>17615</v>
      </c>
    </row>
    <row r="3736" spans="1:6">
      <c r="A3736" s="133" t="s">
        <v>6182</v>
      </c>
      <c r="B3736" s="119">
        <v>0</v>
      </c>
      <c r="C3736" s="119">
        <v>60</v>
      </c>
      <c r="D3736" s="133" t="s">
        <v>18436</v>
      </c>
      <c r="E3736" s="135" t="s">
        <v>17430</v>
      </c>
      <c r="F3736" s="114" t="s">
        <v>17616</v>
      </c>
    </row>
    <row r="3737" spans="1:6">
      <c r="A3737" s="133" t="s">
        <v>4280</v>
      </c>
      <c r="B3737" s="119">
        <v>0</v>
      </c>
      <c r="C3737" s="119">
        <v>14</v>
      </c>
      <c r="D3737" s="133" t="s">
        <v>8445</v>
      </c>
      <c r="E3737" s="135" t="s">
        <v>17431</v>
      </c>
      <c r="F3737" s="114" t="s">
        <v>17617</v>
      </c>
    </row>
    <row r="3738" spans="1:6">
      <c r="A3738" s="133" t="s">
        <v>4281</v>
      </c>
      <c r="B3738" s="119">
        <v>0</v>
      </c>
      <c r="C3738" s="119">
        <v>14</v>
      </c>
      <c r="D3738" s="133" t="s">
        <v>8446</v>
      </c>
      <c r="E3738" s="135" t="s">
        <v>17432</v>
      </c>
      <c r="F3738" s="114" t="s">
        <v>17618</v>
      </c>
    </row>
    <row r="3739" spans="1:6">
      <c r="A3739" s="133" t="s">
        <v>28450</v>
      </c>
      <c r="B3739" s="119">
        <v>0</v>
      </c>
      <c r="C3739" s="119">
        <v>38</v>
      </c>
      <c r="D3739" s="133" t="s">
        <v>28451</v>
      </c>
      <c r="E3739" s="135" t="s">
        <v>28452</v>
      </c>
      <c r="F3739" s="114" t="s">
        <v>17619</v>
      </c>
    </row>
    <row r="3740" spans="1:6">
      <c r="A3740" s="133" t="s">
        <v>4282</v>
      </c>
      <c r="B3740" s="119">
        <v>22</v>
      </c>
      <c r="C3740" s="119">
        <v>70</v>
      </c>
      <c r="D3740" s="133" t="s">
        <v>8447</v>
      </c>
      <c r="E3740" s="135" t="s">
        <v>17433</v>
      </c>
      <c r="F3740" s="114" t="s">
        <v>17620</v>
      </c>
    </row>
    <row r="3741" spans="1:6">
      <c r="A3741" s="133" t="s">
        <v>21200</v>
      </c>
      <c r="B3741" s="119">
        <v>0</v>
      </c>
      <c r="C3741" s="119">
        <v>23</v>
      </c>
      <c r="D3741" s="133" t="s">
        <v>21201</v>
      </c>
      <c r="E3741" s="135" t="s">
        <v>24791</v>
      </c>
      <c r="F3741" s="114" t="s">
        <v>17621</v>
      </c>
    </row>
    <row r="3742" spans="1:6">
      <c r="A3742" s="133" t="s">
        <v>21202</v>
      </c>
      <c r="B3742" s="119">
        <v>0</v>
      </c>
      <c r="C3742" s="119">
        <v>23</v>
      </c>
      <c r="D3742" s="133" t="s">
        <v>21203</v>
      </c>
      <c r="E3742" s="135" t="s">
        <v>24792</v>
      </c>
      <c r="F3742" s="114" t="s">
        <v>17622</v>
      </c>
    </row>
    <row r="3743" spans="1:6">
      <c r="A3743" s="133" t="s">
        <v>3805</v>
      </c>
      <c r="B3743" s="119">
        <v>0</v>
      </c>
      <c r="C3743" s="119">
        <v>22</v>
      </c>
      <c r="D3743" s="133" t="s">
        <v>22235</v>
      </c>
      <c r="E3743" s="135" t="s">
        <v>21204</v>
      </c>
      <c r="F3743" s="114" t="s">
        <v>17623</v>
      </c>
    </row>
    <row r="3744" spans="1:6">
      <c r="A3744" s="133" t="s">
        <v>4498</v>
      </c>
      <c r="B3744" s="119">
        <v>0</v>
      </c>
      <c r="C3744" s="119">
        <v>22</v>
      </c>
      <c r="D3744" s="133" t="s">
        <v>22236</v>
      </c>
      <c r="E3744" s="135" t="s">
        <v>21205</v>
      </c>
      <c r="F3744" s="114" t="s">
        <v>17624</v>
      </c>
    </row>
    <row r="3745" spans="1:6">
      <c r="A3745" s="133" t="s">
        <v>28453</v>
      </c>
      <c r="B3745" s="119">
        <v>0</v>
      </c>
      <c r="C3745" s="119">
        <v>11</v>
      </c>
      <c r="D3745" s="133" t="s">
        <v>29767</v>
      </c>
      <c r="E3745" s="135" t="s">
        <v>28454</v>
      </c>
      <c r="F3745" s="114" t="s">
        <v>25164</v>
      </c>
    </row>
    <row r="3746" spans="1:6">
      <c r="A3746" s="133" t="s">
        <v>29762</v>
      </c>
      <c r="B3746" s="119">
        <v>0</v>
      </c>
      <c r="C3746" s="119">
        <v>11</v>
      </c>
      <c r="D3746" s="133" t="s">
        <v>29768</v>
      </c>
      <c r="E3746" s="135" t="s">
        <v>29763</v>
      </c>
      <c r="F3746" s="114" t="s">
        <v>17625</v>
      </c>
    </row>
    <row r="3747" spans="1:6">
      <c r="A3747" s="133" t="s">
        <v>4283</v>
      </c>
      <c r="B3747" s="119">
        <v>0</v>
      </c>
      <c r="C3747" s="119">
        <v>8</v>
      </c>
      <c r="D3747" s="133" t="s">
        <v>8448</v>
      </c>
      <c r="E3747" s="135" t="s">
        <v>17434</v>
      </c>
      <c r="F3747" s="114" t="s">
        <v>17626</v>
      </c>
    </row>
    <row r="3748" spans="1:6">
      <c r="A3748" s="133" t="s">
        <v>4284</v>
      </c>
      <c r="B3748" s="119">
        <v>9</v>
      </c>
      <c r="C3748" s="119">
        <v>8</v>
      </c>
      <c r="D3748" s="133" t="s">
        <v>8449</v>
      </c>
      <c r="E3748" s="135" t="s">
        <v>17435</v>
      </c>
      <c r="F3748" s="114" t="s">
        <v>17627</v>
      </c>
    </row>
    <row r="3749" spans="1:6">
      <c r="A3749" s="133" t="s">
        <v>4285</v>
      </c>
      <c r="B3749" s="119">
        <v>0</v>
      </c>
      <c r="C3749" s="119">
        <v>18</v>
      </c>
      <c r="D3749" s="133" t="s">
        <v>8450</v>
      </c>
      <c r="E3749" s="135" t="s">
        <v>17436</v>
      </c>
      <c r="F3749" s="114" t="s">
        <v>4455</v>
      </c>
    </row>
    <row r="3750" spans="1:6">
      <c r="A3750" s="133" t="s">
        <v>6183</v>
      </c>
      <c r="B3750" s="119">
        <v>0</v>
      </c>
      <c r="C3750" s="119">
        <v>0</v>
      </c>
      <c r="D3750" s="133" t="s">
        <v>9833</v>
      </c>
      <c r="E3750" s="135" t="s">
        <v>17437</v>
      </c>
      <c r="F3750" s="114" t="s">
        <v>25167</v>
      </c>
    </row>
    <row r="3751" spans="1:6">
      <c r="A3751" s="133" t="s">
        <v>6184</v>
      </c>
      <c r="B3751" s="119">
        <v>0</v>
      </c>
      <c r="C3751" s="119">
        <v>0</v>
      </c>
      <c r="D3751" s="133" t="s">
        <v>9834</v>
      </c>
      <c r="E3751" s="135" t="s">
        <v>17438</v>
      </c>
      <c r="F3751" s="114" t="s">
        <v>17628</v>
      </c>
    </row>
    <row r="3752" spans="1:6">
      <c r="A3752" s="133" t="s">
        <v>5215</v>
      </c>
      <c r="B3752" s="119">
        <v>0</v>
      </c>
      <c r="C3752" s="119">
        <v>0</v>
      </c>
      <c r="D3752" s="133"/>
      <c r="E3752" s="135" t="s">
        <v>17439</v>
      </c>
      <c r="F3752" s="114" t="s">
        <v>17629</v>
      </c>
    </row>
    <row r="3753" spans="1:6">
      <c r="A3753" s="133" t="s">
        <v>6185</v>
      </c>
      <c r="B3753" s="119">
        <v>0</v>
      </c>
      <c r="C3753" s="119">
        <v>0</v>
      </c>
      <c r="D3753" s="133"/>
      <c r="E3753" s="135" t="s">
        <v>17440</v>
      </c>
      <c r="F3753" s="114" t="s">
        <v>17630</v>
      </c>
    </row>
    <row r="3754" spans="1:6">
      <c r="A3754" s="133" t="s">
        <v>6186</v>
      </c>
      <c r="B3754" s="119">
        <v>9</v>
      </c>
      <c r="C3754" s="119">
        <v>56</v>
      </c>
      <c r="D3754" s="133" t="s">
        <v>9206</v>
      </c>
      <c r="E3754" s="135" t="s">
        <v>17441</v>
      </c>
      <c r="F3754" s="114" t="s">
        <v>17631</v>
      </c>
    </row>
    <row r="3755" spans="1:6">
      <c r="A3755" s="133" t="s">
        <v>4986</v>
      </c>
      <c r="B3755" s="119">
        <v>15</v>
      </c>
      <c r="C3755" s="119">
        <v>8</v>
      </c>
      <c r="D3755" s="133" t="s">
        <v>18437</v>
      </c>
      <c r="E3755" s="135" t="s">
        <v>17442</v>
      </c>
      <c r="F3755" s="114" t="s">
        <v>17632</v>
      </c>
    </row>
    <row r="3756" spans="1:6">
      <c r="A3756" s="133" t="s">
        <v>6187</v>
      </c>
      <c r="B3756" s="119">
        <v>4</v>
      </c>
      <c r="C3756" s="119">
        <v>11</v>
      </c>
      <c r="D3756" s="133" t="s">
        <v>18438</v>
      </c>
      <c r="E3756" s="135" t="s">
        <v>17443</v>
      </c>
      <c r="F3756" s="114" t="s">
        <v>17633</v>
      </c>
    </row>
    <row r="3757" spans="1:6">
      <c r="A3757" s="133" t="s">
        <v>6188</v>
      </c>
      <c r="B3757" s="119">
        <v>2</v>
      </c>
      <c r="C3757" s="119">
        <v>11</v>
      </c>
      <c r="D3757" s="133" t="s">
        <v>18439</v>
      </c>
      <c r="E3757" s="135" t="s">
        <v>17444</v>
      </c>
      <c r="F3757" s="114" t="s">
        <v>17634</v>
      </c>
    </row>
    <row r="3758" spans="1:6">
      <c r="A3758" s="133" t="s">
        <v>28455</v>
      </c>
      <c r="B3758" s="119">
        <v>0</v>
      </c>
      <c r="C3758" s="119">
        <v>52</v>
      </c>
      <c r="D3758" s="133" t="s">
        <v>28456</v>
      </c>
      <c r="E3758" s="135" t="s">
        <v>28457</v>
      </c>
      <c r="F3758" s="114" t="s">
        <v>17635</v>
      </c>
    </row>
    <row r="3759" spans="1:6">
      <c r="A3759" s="133" t="s">
        <v>4988</v>
      </c>
      <c r="B3759" s="119">
        <v>0</v>
      </c>
      <c r="C3759" s="119">
        <v>60</v>
      </c>
      <c r="D3759" s="133" t="s">
        <v>18440</v>
      </c>
      <c r="E3759" s="135" t="s">
        <v>17445</v>
      </c>
      <c r="F3759" s="114" t="s">
        <v>24729</v>
      </c>
    </row>
    <row r="3760" spans="1:6">
      <c r="A3760" s="133" t="s">
        <v>28458</v>
      </c>
      <c r="B3760" s="119">
        <v>0</v>
      </c>
      <c r="C3760" s="119">
        <v>15</v>
      </c>
      <c r="D3760" s="133" t="s">
        <v>28459</v>
      </c>
      <c r="E3760" s="135" t="s">
        <v>28460</v>
      </c>
      <c r="F3760" s="114" t="s">
        <v>24732</v>
      </c>
    </row>
    <row r="3761" spans="1:6">
      <c r="A3761" s="133" t="s">
        <v>28461</v>
      </c>
      <c r="B3761" s="119">
        <v>0</v>
      </c>
      <c r="C3761" s="119">
        <v>15</v>
      </c>
      <c r="D3761" s="133" t="s">
        <v>28462</v>
      </c>
      <c r="E3761" s="135" t="s">
        <v>28463</v>
      </c>
      <c r="F3761" s="114" t="s">
        <v>24735</v>
      </c>
    </row>
    <row r="3762" spans="1:6">
      <c r="A3762" s="133" t="s">
        <v>29764</v>
      </c>
      <c r="B3762" s="119">
        <v>4</v>
      </c>
      <c r="C3762" s="119">
        <v>43</v>
      </c>
      <c r="D3762" s="133" t="s">
        <v>29769</v>
      </c>
      <c r="E3762" s="135" t="s">
        <v>29765</v>
      </c>
      <c r="F3762" s="114" t="s">
        <v>24737</v>
      </c>
    </row>
    <row r="3763" spans="1:6">
      <c r="A3763" s="133" t="s">
        <v>4989</v>
      </c>
      <c r="B3763" s="119">
        <v>5</v>
      </c>
      <c r="C3763" s="119">
        <v>35</v>
      </c>
      <c r="D3763" s="133" t="s">
        <v>18441</v>
      </c>
      <c r="E3763" s="135" t="s">
        <v>17446</v>
      </c>
      <c r="F3763" s="114" t="s">
        <v>24740</v>
      </c>
    </row>
    <row r="3764" spans="1:6">
      <c r="A3764" s="133" t="s">
        <v>6189</v>
      </c>
      <c r="B3764" s="119">
        <v>0</v>
      </c>
      <c r="C3764" s="119">
        <v>62</v>
      </c>
      <c r="D3764" s="133" t="s">
        <v>9207</v>
      </c>
      <c r="E3764" s="135" t="s">
        <v>6190</v>
      </c>
      <c r="F3764" s="114" t="s">
        <v>24743</v>
      </c>
    </row>
    <row r="3765" spans="1:6">
      <c r="A3765" s="133" t="s">
        <v>6191</v>
      </c>
      <c r="B3765" s="119">
        <v>0</v>
      </c>
      <c r="C3765" s="119">
        <v>28</v>
      </c>
      <c r="D3765" s="133" t="s">
        <v>9208</v>
      </c>
      <c r="E3765" s="135" t="s">
        <v>17447</v>
      </c>
      <c r="F3765" s="114" t="s">
        <v>24751</v>
      </c>
    </row>
    <row r="3766" spans="1:6">
      <c r="A3766" s="133" t="s">
        <v>6192</v>
      </c>
      <c r="B3766" s="119">
        <v>0</v>
      </c>
      <c r="C3766" s="119">
        <v>28</v>
      </c>
      <c r="D3766" s="133" t="s">
        <v>9209</v>
      </c>
      <c r="E3766" s="135" t="s">
        <v>17448</v>
      </c>
      <c r="F3766" s="114" t="s">
        <v>24748</v>
      </c>
    </row>
    <row r="3767" spans="1:6">
      <c r="A3767" s="133" t="s">
        <v>28593</v>
      </c>
      <c r="B3767" s="119">
        <v>0</v>
      </c>
      <c r="C3767" s="119">
        <v>24</v>
      </c>
      <c r="D3767" s="133" t="s">
        <v>28594</v>
      </c>
      <c r="E3767" s="135" t="s">
        <v>28595</v>
      </c>
      <c r="F3767" s="114" t="s">
        <v>24750</v>
      </c>
    </row>
    <row r="3768" spans="1:6">
      <c r="A3768" s="133" t="s">
        <v>28596</v>
      </c>
      <c r="B3768" s="119">
        <v>5</v>
      </c>
      <c r="C3768" s="119">
        <v>24</v>
      </c>
      <c r="D3768" s="133" t="s">
        <v>28597</v>
      </c>
      <c r="E3768" s="135" t="s">
        <v>28598</v>
      </c>
      <c r="F3768" s="114" t="s">
        <v>20110</v>
      </c>
    </row>
    <row r="3769" spans="1:6">
      <c r="A3769" s="133" t="s">
        <v>4990</v>
      </c>
      <c r="B3769" s="119">
        <v>0</v>
      </c>
      <c r="C3769" s="119">
        <v>134</v>
      </c>
      <c r="D3769" s="133" t="s">
        <v>18442</v>
      </c>
      <c r="E3769" s="135" t="s">
        <v>17449</v>
      </c>
      <c r="F3769" s="114" t="s">
        <v>20111</v>
      </c>
    </row>
    <row r="3770" spans="1:6">
      <c r="A3770" s="133" t="s">
        <v>4991</v>
      </c>
      <c r="B3770" s="119">
        <v>1</v>
      </c>
      <c r="C3770" s="119">
        <v>12</v>
      </c>
      <c r="D3770" s="133" t="s">
        <v>18443</v>
      </c>
      <c r="E3770" s="135" t="s">
        <v>4992</v>
      </c>
      <c r="F3770" s="114" t="s">
        <v>20112</v>
      </c>
    </row>
    <row r="3771" spans="1:6">
      <c r="A3771" s="133" t="s">
        <v>4965</v>
      </c>
      <c r="B3771" s="119">
        <v>0</v>
      </c>
      <c r="C3771" s="119">
        <v>60</v>
      </c>
      <c r="D3771" s="133" t="s">
        <v>22237</v>
      </c>
      <c r="E3771" s="135" t="s">
        <v>17450</v>
      </c>
      <c r="F3771" s="114" t="s">
        <v>20113</v>
      </c>
    </row>
    <row r="3772" spans="1:6">
      <c r="A3772" s="133" t="s">
        <v>4967</v>
      </c>
      <c r="B3772" s="119">
        <v>0</v>
      </c>
      <c r="C3772" s="119">
        <v>31</v>
      </c>
      <c r="D3772" s="133" t="s">
        <v>22238</v>
      </c>
      <c r="E3772" s="135" t="s">
        <v>17451</v>
      </c>
      <c r="F3772" s="114" t="s">
        <v>20114</v>
      </c>
    </row>
    <row r="3773" spans="1:6">
      <c r="A3773" s="133" t="s">
        <v>6193</v>
      </c>
      <c r="B3773" s="119">
        <v>0</v>
      </c>
      <c r="C3773" s="119">
        <v>31</v>
      </c>
      <c r="D3773" s="133" t="s">
        <v>20888</v>
      </c>
      <c r="E3773" s="135" t="s">
        <v>17452</v>
      </c>
      <c r="F3773" s="114" t="s">
        <v>20115</v>
      </c>
    </row>
    <row r="3774" spans="1:6">
      <c r="A3774" s="133" t="s">
        <v>6194</v>
      </c>
      <c r="B3774" s="119">
        <v>0</v>
      </c>
      <c r="C3774" s="119">
        <v>70</v>
      </c>
      <c r="D3774" s="133" t="s">
        <v>20888</v>
      </c>
      <c r="E3774" s="135" t="s">
        <v>17453</v>
      </c>
      <c r="F3774" s="114" t="s">
        <v>20116</v>
      </c>
    </row>
    <row r="3775" spans="1:6">
      <c r="A3775" s="133" t="s">
        <v>6195</v>
      </c>
      <c r="B3775" s="119">
        <v>0</v>
      </c>
      <c r="C3775" s="119">
        <v>110</v>
      </c>
      <c r="D3775" s="133" t="s">
        <v>22239</v>
      </c>
      <c r="E3775" s="135" t="s">
        <v>6196</v>
      </c>
      <c r="F3775" s="114" t="s">
        <v>20117</v>
      </c>
    </row>
    <row r="3776" spans="1:6">
      <c r="A3776" s="133" t="s">
        <v>6197</v>
      </c>
      <c r="B3776" s="119">
        <v>0</v>
      </c>
      <c r="C3776" s="119">
        <v>22</v>
      </c>
      <c r="D3776" s="133" t="s">
        <v>22240</v>
      </c>
      <c r="E3776" s="135" t="s">
        <v>17454</v>
      </c>
      <c r="F3776" s="114" t="s">
        <v>20118</v>
      </c>
    </row>
    <row r="3777" spans="1:6">
      <c r="A3777" s="133" t="s">
        <v>6198</v>
      </c>
      <c r="B3777" s="119">
        <v>0</v>
      </c>
      <c r="C3777" s="119">
        <v>22</v>
      </c>
      <c r="D3777" s="133" t="s">
        <v>22241</v>
      </c>
      <c r="E3777" s="135" t="s">
        <v>17455</v>
      </c>
      <c r="F3777" s="114" t="s">
        <v>20119</v>
      </c>
    </row>
    <row r="3778" spans="1:6">
      <c r="A3778" s="133" t="s">
        <v>6199</v>
      </c>
      <c r="B3778" s="119">
        <v>0</v>
      </c>
      <c r="C3778" s="119">
        <v>0</v>
      </c>
      <c r="D3778" s="133" t="s">
        <v>22242</v>
      </c>
      <c r="E3778" s="135" t="s">
        <v>17456</v>
      </c>
      <c r="F3778" s="114" t="s">
        <v>20120</v>
      </c>
    </row>
    <row r="3779" spans="1:6">
      <c r="A3779" s="133" t="s">
        <v>6200</v>
      </c>
      <c r="B3779" s="119">
        <v>0</v>
      </c>
      <c r="C3779" s="119">
        <v>0</v>
      </c>
      <c r="D3779" s="133" t="s">
        <v>22243</v>
      </c>
      <c r="E3779" s="135" t="s">
        <v>17457</v>
      </c>
      <c r="F3779" s="114" t="s">
        <v>20121</v>
      </c>
    </row>
    <row r="3780" spans="1:6">
      <c r="A3780" s="133" t="s">
        <v>6201</v>
      </c>
      <c r="B3780" s="119">
        <v>0</v>
      </c>
      <c r="C3780" s="119">
        <v>95</v>
      </c>
      <c r="D3780" s="133" t="s">
        <v>22244</v>
      </c>
      <c r="E3780" s="135" t="s">
        <v>17458</v>
      </c>
      <c r="F3780" s="114" t="s">
        <v>20122</v>
      </c>
    </row>
    <row r="3781" spans="1:6">
      <c r="A3781" s="133" t="s">
        <v>6202</v>
      </c>
      <c r="B3781" s="119">
        <v>0</v>
      </c>
      <c r="C3781" s="119">
        <v>97</v>
      </c>
      <c r="D3781" s="133" t="s">
        <v>22245</v>
      </c>
      <c r="E3781" s="135" t="s">
        <v>17459</v>
      </c>
      <c r="F3781" s="114" t="s">
        <v>20123</v>
      </c>
    </row>
    <row r="3782" spans="1:6">
      <c r="A3782" s="133" t="s">
        <v>1452</v>
      </c>
      <c r="B3782" s="119">
        <v>0</v>
      </c>
      <c r="C3782" s="119">
        <v>31</v>
      </c>
      <c r="D3782" s="133" t="s">
        <v>8451</v>
      </c>
      <c r="E3782" s="135" t="s">
        <v>17460</v>
      </c>
      <c r="F3782" s="114" t="s">
        <v>20124</v>
      </c>
    </row>
    <row r="3783" spans="1:6">
      <c r="A3783" s="133" t="s">
        <v>1451</v>
      </c>
      <c r="B3783" s="119">
        <v>0</v>
      </c>
      <c r="C3783" s="119">
        <v>31</v>
      </c>
      <c r="D3783" s="133" t="s">
        <v>8452</v>
      </c>
      <c r="E3783" s="135" t="s">
        <v>17461</v>
      </c>
      <c r="F3783" s="114" t="s">
        <v>20125</v>
      </c>
    </row>
    <row r="3784" spans="1:6">
      <c r="A3784" s="133" t="s">
        <v>1453</v>
      </c>
      <c r="B3784" s="119">
        <v>0</v>
      </c>
      <c r="C3784" s="119">
        <v>31</v>
      </c>
      <c r="D3784" s="133" t="s">
        <v>8453</v>
      </c>
      <c r="E3784" s="135" t="s">
        <v>17462</v>
      </c>
      <c r="F3784" s="114" t="s">
        <v>17636</v>
      </c>
    </row>
    <row r="3785" spans="1:6">
      <c r="A3785" s="133" t="s">
        <v>1454</v>
      </c>
      <c r="B3785" s="119">
        <v>0</v>
      </c>
      <c r="C3785" s="119">
        <v>5</v>
      </c>
      <c r="D3785" s="133" t="s">
        <v>8454</v>
      </c>
      <c r="E3785" s="135" t="s">
        <v>17463</v>
      </c>
      <c r="F3785" s="114" t="s">
        <v>20126</v>
      </c>
    </row>
    <row r="3786" spans="1:6">
      <c r="A3786" s="133" t="s">
        <v>1456</v>
      </c>
      <c r="B3786" s="119">
        <v>1</v>
      </c>
      <c r="C3786" s="119">
        <v>26</v>
      </c>
      <c r="D3786" s="133" t="s">
        <v>8455</v>
      </c>
      <c r="E3786" s="135" t="s">
        <v>17464</v>
      </c>
      <c r="F3786" s="114" t="s">
        <v>17637</v>
      </c>
    </row>
    <row r="3787" spans="1:6">
      <c r="A3787" s="133" t="s">
        <v>1455</v>
      </c>
      <c r="B3787" s="119">
        <v>2</v>
      </c>
      <c r="C3787" s="119">
        <v>26</v>
      </c>
      <c r="D3787" s="133" t="s">
        <v>8456</v>
      </c>
      <c r="E3787" s="135" t="s">
        <v>17465</v>
      </c>
      <c r="F3787" s="114" t="s">
        <v>17638</v>
      </c>
    </row>
    <row r="3788" spans="1:6">
      <c r="A3788" s="133" t="s">
        <v>1458</v>
      </c>
      <c r="B3788" s="119">
        <v>0</v>
      </c>
      <c r="C3788" s="119">
        <v>34</v>
      </c>
      <c r="D3788" s="133" t="s">
        <v>8457</v>
      </c>
      <c r="E3788" s="135" t="s">
        <v>17466</v>
      </c>
      <c r="F3788" s="114" t="s">
        <v>20127</v>
      </c>
    </row>
    <row r="3789" spans="1:6">
      <c r="A3789" s="133" t="s">
        <v>1457</v>
      </c>
      <c r="B3789" s="119">
        <v>1</v>
      </c>
      <c r="C3789" s="119">
        <v>34</v>
      </c>
      <c r="D3789" s="133" t="s">
        <v>8456</v>
      </c>
      <c r="E3789" s="135" t="s">
        <v>17467</v>
      </c>
      <c r="F3789" s="114" t="s">
        <v>20128</v>
      </c>
    </row>
    <row r="3790" spans="1:6">
      <c r="A3790" s="133" t="s">
        <v>1459</v>
      </c>
      <c r="B3790" s="119">
        <v>1</v>
      </c>
      <c r="C3790" s="119">
        <v>21</v>
      </c>
      <c r="D3790" s="133" t="s">
        <v>8458</v>
      </c>
      <c r="E3790" s="135" t="s">
        <v>17468</v>
      </c>
      <c r="F3790" s="114" t="s">
        <v>20129</v>
      </c>
    </row>
    <row r="3791" spans="1:6">
      <c r="A3791" s="133" t="s">
        <v>1460</v>
      </c>
      <c r="B3791" s="119">
        <v>0</v>
      </c>
      <c r="C3791" s="119">
        <v>34</v>
      </c>
      <c r="D3791" s="133" t="s">
        <v>8459</v>
      </c>
      <c r="E3791" s="135" t="s">
        <v>17469</v>
      </c>
      <c r="F3791" s="114" t="s">
        <v>20130</v>
      </c>
    </row>
    <row r="3792" spans="1:6">
      <c r="A3792" s="133" t="s">
        <v>1461</v>
      </c>
      <c r="B3792" s="119">
        <v>0</v>
      </c>
      <c r="C3792" s="119">
        <v>32</v>
      </c>
      <c r="D3792" s="133" t="s">
        <v>8460</v>
      </c>
      <c r="E3792" s="135" t="s">
        <v>17470</v>
      </c>
      <c r="F3792" s="114" t="s">
        <v>3760</v>
      </c>
    </row>
    <row r="3793" spans="1:6">
      <c r="A3793" s="133" t="s">
        <v>3818</v>
      </c>
      <c r="B3793" s="119">
        <v>0</v>
      </c>
      <c r="C3793" s="119">
        <v>35</v>
      </c>
      <c r="D3793" s="133" t="s">
        <v>8460</v>
      </c>
      <c r="E3793" s="135" t="s">
        <v>17471</v>
      </c>
      <c r="F3793" s="114" t="s">
        <v>3763</v>
      </c>
    </row>
    <row r="3794" spans="1:6">
      <c r="A3794" s="133" t="s">
        <v>3819</v>
      </c>
      <c r="B3794" s="119">
        <v>0</v>
      </c>
      <c r="C3794" s="119">
        <v>41</v>
      </c>
      <c r="D3794" s="133" t="s">
        <v>8461</v>
      </c>
      <c r="E3794" s="135" t="s">
        <v>17472</v>
      </c>
      <c r="F3794" s="114" t="s">
        <v>20131</v>
      </c>
    </row>
    <row r="3795" spans="1:6">
      <c r="A3795" s="133" t="s">
        <v>3820</v>
      </c>
      <c r="B3795" s="119">
        <v>2</v>
      </c>
      <c r="C3795" s="119">
        <v>5</v>
      </c>
      <c r="D3795" s="133" t="s">
        <v>8462</v>
      </c>
      <c r="E3795" s="135" t="s">
        <v>17473</v>
      </c>
      <c r="F3795" s="114" t="s">
        <v>20132</v>
      </c>
    </row>
    <row r="3796" spans="1:6">
      <c r="A3796" s="133" t="s">
        <v>3821</v>
      </c>
      <c r="B3796" s="119">
        <v>0</v>
      </c>
      <c r="C3796" s="119">
        <v>3</v>
      </c>
      <c r="D3796" s="133" t="s">
        <v>8463</v>
      </c>
      <c r="E3796" s="135" t="s">
        <v>17474</v>
      </c>
      <c r="F3796" s="114" t="s">
        <v>20133</v>
      </c>
    </row>
    <row r="3797" spans="1:6">
      <c r="A3797" s="133" t="s">
        <v>3822</v>
      </c>
      <c r="B3797" s="119">
        <v>4</v>
      </c>
      <c r="C3797" s="119">
        <v>3</v>
      </c>
      <c r="D3797" s="133" t="s">
        <v>8464</v>
      </c>
      <c r="E3797" s="135" t="s">
        <v>17475</v>
      </c>
      <c r="F3797" s="114" t="s">
        <v>20134</v>
      </c>
    </row>
    <row r="3798" spans="1:6">
      <c r="A3798" s="133" t="s">
        <v>3747</v>
      </c>
      <c r="B3798" s="119">
        <v>0</v>
      </c>
      <c r="C3798" s="119">
        <v>25</v>
      </c>
      <c r="D3798" s="133" t="s">
        <v>8465</v>
      </c>
      <c r="E3798" s="135" t="s">
        <v>17476</v>
      </c>
      <c r="F3798" s="114" t="s">
        <v>20135</v>
      </c>
    </row>
    <row r="3799" spans="1:6">
      <c r="A3799" s="133" t="s">
        <v>3918</v>
      </c>
      <c r="B3799" s="119">
        <v>4</v>
      </c>
      <c r="C3799" s="119">
        <v>107</v>
      </c>
      <c r="D3799" s="133" t="s">
        <v>8466</v>
      </c>
      <c r="E3799" s="135" t="s">
        <v>3919</v>
      </c>
      <c r="F3799" s="114" t="s">
        <v>20136</v>
      </c>
    </row>
    <row r="3800" spans="1:6">
      <c r="A3800" s="133" t="s">
        <v>1463</v>
      </c>
      <c r="B3800" s="119">
        <v>0</v>
      </c>
      <c r="C3800" s="119">
        <v>27</v>
      </c>
      <c r="D3800" s="133" t="s">
        <v>8467</v>
      </c>
      <c r="E3800" s="135" t="s">
        <v>17477</v>
      </c>
      <c r="F3800" s="114" t="s">
        <v>17639</v>
      </c>
    </row>
    <row r="3801" spans="1:6">
      <c r="A3801" s="133" t="s">
        <v>1462</v>
      </c>
      <c r="B3801" s="119">
        <v>5</v>
      </c>
      <c r="C3801" s="119">
        <v>27</v>
      </c>
      <c r="D3801" s="133" t="s">
        <v>8468</v>
      </c>
      <c r="E3801" s="135" t="s">
        <v>17478</v>
      </c>
      <c r="F3801" s="114" t="s">
        <v>17640</v>
      </c>
    </row>
    <row r="3802" spans="1:6">
      <c r="A3802" s="133" t="s">
        <v>3749</v>
      </c>
      <c r="B3802" s="119">
        <v>2</v>
      </c>
      <c r="C3802" s="119">
        <v>30</v>
      </c>
      <c r="D3802" s="133" t="s">
        <v>8469</v>
      </c>
      <c r="E3802" s="135" t="s">
        <v>17479</v>
      </c>
      <c r="F3802" s="114" t="s">
        <v>17641</v>
      </c>
    </row>
    <row r="3803" spans="1:6">
      <c r="A3803" s="133" t="s">
        <v>3748</v>
      </c>
      <c r="B3803" s="119">
        <v>0</v>
      </c>
      <c r="C3803" s="119">
        <v>30</v>
      </c>
      <c r="D3803" s="133" t="s">
        <v>8470</v>
      </c>
      <c r="E3803" s="135" t="s">
        <v>17480</v>
      </c>
      <c r="F3803" s="114" t="s">
        <v>17642</v>
      </c>
    </row>
    <row r="3804" spans="1:6">
      <c r="A3804" s="133" t="s">
        <v>3823</v>
      </c>
      <c r="B3804" s="119">
        <v>15</v>
      </c>
      <c r="C3804" s="119">
        <v>9</v>
      </c>
      <c r="D3804" s="133" t="s">
        <v>8471</v>
      </c>
      <c r="E3804" s="135" t="s">
        <v>17481</v>
      </c>
      <c r="F3804" s="114" t="s">
        <v>17643</v>
      </c>
    </row>
    <row r="3805" spans="1:6">
      <c r="A3805" s="133" t="s">
        <v>3824</v>
      </c>
      <c r="B3805" s="119">
        <v>13</v>
      </c>
      <c r="C3805" s="119">
        <v>9</v>
      </c>
      <c r="D3805" s="133" t="s">
        <v>8472</v>
      </c>
      <c r="E3805" s="135" t="s">
        <v>17482</v>
      </c>
      <c r="F3805" s="114" t="s">
        <v>17644</v>
      </c>
    </row>
    <row r="3806" spans="1:6">
      <c r="A3806" s="133" t="s">
        <v>3825</v>
      </c>
      <c r="B3806" s="119">
        <v>0</v>
      </c>
      <c r="C3806" s="119">
        <v>48</v>
      </c>
      <c r="D3806" s="133" t="s">
        <v>8473</v>
      </c>
      <c r="E3806" s="135" t="s">
        <v>17483</v>
      </c>
      <c r="F3806" s="114" t="s">
        <v>25170</v>
      </c>
    </row>
    <row r="3807" spans="1:6">
      <c r="A3807" s="133" t="s">
        <v>3750</v>
      </c>
      <c r="B3807" s="119">
        <v>0</v>
      </c>
      <c r="C3807" s="119">
        <v>28</v>
      </c>
      <c r="D3807" s="133" t="s">
        <v>8474</v>
      </c>
      <c r="E3807" s="135" t="s">
        <v>17484</v>
      </c>
      <c r="F3807" s="114" t="s">
        <v>25173</v>
      </c>
    </row>
    <row r="3808" spans="1:6">
      <c r="A3808" s="133" t="s">
        <v>6203</v>
      </c>
      <c r="B3808" s="119">
        <v>0</v>
      </c>
      <c r="C3808" s="119">
        <v>36</v>
      </c>
      <c r="D3808" s="133" t="s">
        <v>8474</v>
      </c>
      <c r="E3808" s="135" t="s">
        <v>17485</v>
      </c>
      <c r="F3808" s="114" t="s">
        <v>20137</v>
      </c>
    </row>
    <row r="3809" spans="1:6">
      <c r="A3809" s="133" t="s">
        <v>3826</v>
      </c>
      <c r="B3809" s="119">
        <v>5</v>
      </c>
      <c r="C3809" s="119">
        <v>27</v>
      </c>
      <c r="D3809" s="133" t="s">
        <v>8475</v>
      </c>
      <c r="E3809" s="135" t="s">
        <v>17486</v>
      </c>
      <c r="F3809" s="114" t="s">
        <v>20138</v>
      </c>
    </row>
    <row r="3810" spans="1:6">
      <c r="A3810" s="133" t="s">
        <v>3827</v>
      </c>
      <c r="B3810" s="119">
        <v>5</v>
      </c>
      <c r="C3810" s="119">
        <v>53</v>
      </c>
      <c r="D3810" s="133" t="s">
        <v>8475</v>
      </c>
      <c r="E3810" s="135" t="s">
        <v>17487</v>
      </c>
      <c r="F3810" s="114" t="s">
        <v>17645</v>
      </c>
    </row>
    <row r="3811" spans="1:6">
      <c r="A3811" s="133" t="s">
        <v>1464</v>
      </c>
      <c r="B3811" s="119">
        <v>0</v>
      </c>
      <c r="C3811" s="119">
        <v>38</v>
      </c>
      <c r="D3811" s="133" t="s">
        <v>8476</v>
      </c>
      <c r="E3811" s="135" t="s">
        <v>17488</v>
      </c>
      <c r="F3811" s="114" t="s">
        <v>20139</v>
      </c>
    </row>
    <row r="3812" spans="1:6">
      <c r="A3812" s="133" t="s">
        <v>1466</v>
      </c>
      <c r="B3812" s="119">
        <v>0</v>
      </c>
      <c r="C3812" s="119">
        <v>48</v>
      </c>
      <c r="D3812" s="133" t="s">
        <v>8476</v>
      </c>
      <c r="E3812" s="135" t="s">
        <v>17489</v>
      </c>
      <c r="F3812" s="114" t="s">
        <v>17646</v>
      </c>
    </row>
    <row r="3813" spans="1:6">
      <c r="A3813" s="133" t="s">
        <v>6204</v>
      </c>
      <c r="B3813" s="119">
        <v>0</v>
      </c>
      <c r="C3813" s="119">
        <v>26</v>
      </c>
      <c r="D3813" s="133" t="s">
        <v>21580</v>
      </c>
      <c r="E3813" s="135" t="s">
        <v>17490</v>
      </c>
      <c r="F3813" s="114" t="s">
        <v>17647</v>
      </c>
    </row>
    <row r="3814" spans="1:6">
      <c r="A3814" s="133" t="s">
        <v>3828</v>
      </c>
      <c r="B3814" s="119">
        <v>0</v>
      </c>
      <c r="C3814" s="119">
        <v>85</v>
      </c>
      <c r="D3814" s="133" t="s">
        <v>8477</v>
      </c>
      <c r="E3814" s="135" t="s">
        <v>17491</v>
      </c>
      <c r="F3814" s="114" t="s">
        <v>17648</v>
      </c>
    </row>
    <row r="3815" spans="1:6">
      <c r="A3815" s="133" t="s">
        <v>20714</v>
      </c>
      <c r="B3815" s="119">
        <v>15</v>
      </c>
      <c r="C3815" s="119">
        <v>7</v>
      </c>
      <c r="D3815" s="133" t="s">
        <v>20715</v>
      </c>
      <c r="E3815" s="135" t="s">
        <v>20716</v>
      </c>
      <c r="F3815" s="114" t="s">
        <v>17649</v>
      </c>
    </row>
    <row r="3816" spans="1:6">
      <c r="A3816" s="133" t="s">
        <v>3829</v>
      </c>
      <c r="B3816" s="119">
        <v>6</v>
      </c>
      <c r="C3816" s="119">
        <v>17</v>
      </c>
      <c r="D3816" s="133" t="s">
        <v>8478</v>
      </c>
      <c r="E3816" s="135" t="s">
        <v>17492</v>
      </c>
      <c r="F3816" s="114" t="s">
        <v>17650</v>
      </c>
    </row>
    <row r="3817" spans="1:6">
      <c r="A3817" s="133" t="s">
        <v>3920</v>
      </c>
      <c r="B3817" s="119">
        <v>0</v>
      </c>
      <c r="C3817" s="119">
        <v>29</v>
      </c>
      <c r="D3817" s="133" t="s">
        <v>8479</v>
      </c>
      <c r="E3817" s="135" t="s">
        <v>17493</v>
      </c>
      <c r="F3817" s="114" t="s">
        <v>6285</v>
      </c>
    </row>
    <row r="3818" spans="1:6">
      <c r="A3818" s="133" t="s">
        <v>1467</v>
      </c>
      <c r="B3818" s="119">
        <v>5</v>
      </c>
      <c r="C3818" s="119">
        <v>12</v>
      </c>
      <c r="D3818" s="133" t="s">
        <v>8480</v>
      </c>
      <c r="E3818" s="135" t="s">
        <v>17494</v>
      </c>
      <c r="F3818" s="114" t="s">
        <v>17651</v>
      </c>
    </row>
    <row r="3819" spans="1:6">
      <c r="A3819" s="133" t="s">
        <v>1468</v>
      </c>
      <c r="B3819" s="119">
        <v>19</v>
      </c>
      <c r="C3819" s="119">
        <v>4</v>
      </c>
      <c r="D3819" s="133" t="s">
        <v>8481</v>
      </c>
      <c r="E3819" s="135" t="s">
        <v>17495</v>
      </c>
      <c r="F3819" s="114" t="s">
        <v>17652</v>
      </c>
    </row>
    <row r="3820" spans="1:6">
      <c r="A3820" s="133" t="s">
        <v>1469</v>
      </c>
      <c r="B3820" s="119">
        <v>19</v>
      </c>
      <c r="C3820" s="119">
        <v>4</v>
      </c>
      <c r="D3820" s="133" t="s">
        <v>8482</v>
      </c>
      <c r="E3820" s="135" t="s">
        <v>17496</v>
      </c>
      <c r="F3820" s="114" t="s">
        <v>1797</v>
      </c>
    </row>
    <row r="3821" spans="1:6">
      <c r="A3821" s="133" t="s">
        <v>6205</v>
      </c>
      <c r="B3821" s="119">
        <v>7</v>
      </c>
      <c r="C3821" s="119">
        <v>98</v>
      </c>
      <c r="D3821" s="133" t="s">
        <v>22337</v>
      </c>
      <c r="E3821" s="135" t="s">
        <v>17497</v>
      </c>
      <c r="F3821" s="114" t="s">
        <v>17653</v>
      </c>
    </row>
    <row r="3822" spans="1:6">
      <c r="A3822" s="133" t="s">
        <v>6206</v>
      </c>
      <c r="B3822" s="119">
        <v>0</v>
      </c>
      <c r="C3822" s="119">
        <v>109</v>
      </c>
      <c r="D3822" s="133"/>
      <c r="E3822" s="135" t="s">
        <v>17498</v>
      </c>
      <c r="F3822" s="114" t="s">
        <v>17654</v>
      </c>
    </row>
    <row r="3823" spans="1:6">
      <c r="A3823" s="133" t="s">
        <v>24922</v>
      </c>
      <c r="B3823" s="119">
        <v>0</v>
      </c>
      <c r="C3823" s="119">
        <v>0</v>
      </c>
      <c r="D3823" s="133" t="s">
        <v>24923</v>
      </c>
      <c r="E3823" s="135" t="s">
        <v>24952</v>
      </c>
      <c r="F3823" s="114" t="s">
        <v>4291</v>
      </c>
    </row>
    <row r="3824" spans="1:6">
      <c r="A3824" s="133" t="s">
        <v>1470</v>
      </c>
      <c r="B3824" s="119">
        <v>0</v>
      </c>
      <c r="C3824" s="119">
        <v>50</v>
      </c>
      <c r="D3824" s="133" t="s">
        <v>8483</v>
      </c>
      <c r="E3824" s="135" t="s">
        <v>17499</v>
      </c>
      <c r="F3824" s="114" t="s">
        <v>23730</v>
      </c>
    </row>
    <row r="3825" spans="1:6">
      <c r="A3825" s="133" t="s">
        <v>6207</v>
      </c>
      <c r="B3825" s="119">
        <v>0</v>
      </c>
      <c r="C3825" s="119">
        <v>50</v>
      </c>
      <c r="D3825" s="133" t="s">
        <v>22278</v>
      </c>
      <c r="E3825" s="135" t="s">
        <v>17500</v>
      </c>
      <c r="F3825" s="114" t="s">
        <v>25278</v>
      </c>
    </row>
    <row r="3826" spans="1:6">
      <c r="A3826" s="133" t="s">
        <v>1471</v>
      </c>
      <c r="B3826" s="119">
        <v>24</v>
      </c>
      <c r="C3826" s="119">
        <v>97</v>
      </c>
      <c r="D3826" s="133" t="s">
        <v>8484</v>
      </c>
      <c r="E3826" s="135" t="s">
        <v>1472</v>
      </c>
      <c r="F3826" s="114" t="s">
        <v>23733</v>
      </c>
    </row>
    <row r="3827" spans="1:6">
      <c r="A3827" s="133" t="s">
        <v>1473</v>
      </c>
      <c r="B3827" s="119">
        <v>0</v>
      </c>
      <c r="C3827" s="119">
        <v>128</v>
      </c>
      <c r="D3827" s="133" t="s">
        <v>8484</v>
      </c>
      <c r="E3827" s="135" t="s">
        <v>23974</v>
      </c>
      <c r="F3827" s="114" t="s">
        <v>23736</v>
      </c>
    </row>
    <row r="3828" spans="1:6">
      <c r="A3828" s="133" t="s">
        <v>1474</v>
      </c>
      <c r="B3828" s="119">
        <v>4</v>
      </c>
      <c r="C3828" s="119">
        <v>10</v>
      </c>
      <c r="D3828" s="133" t="s">
        <v>8485</v>
      </c>
      <c r="E3828" s="135" t="s">
        <v>17501</v>
      </c>
      <c r="F3828" s="114" t="s">
        <v>23754</v>
      </c>
    </row>
    <row r="3829" spans="1:6">
      <c r="A3829" s="133" t="s">
        <v>1475</v>
      </c>
      <c r="B3829" s="119">
        <v>0</v>
      </c>
      <c r="C3829" s="119">
        <v>10</v>
      </c>
      <c r="D3829" s="133" t="s">
        <v>8486</v>
      </c>
      <c r="E3829" s="135" t="s">
        <v>17502</v>
      </c>
      <c r="F3829" s="114" t="s">
        <v>23757</v>
      </c>
    </row>
    <row r="3830" spans="1:6">
      <c r="A3830" s="133" t="s">
        <v>20717</v>
      </c>
      <c r="B3830" s="119">
        <v>10</v>
      </c>
      <c r="C3830" s="119">
        <v>24</v>
      </c>
      <c r="D3830" s="133" t="s">
        <v>20718</v>
      </c>
      <c r="E3830" s="135" t="s">
        <v>24793</v>
      </c>
      <c r="F3830" s="114" t="s">
        <v>23760</v>
      </c>
    </row>
    <row r="3831" spans="1:6">
      <c r="A3831" s="133" t="s">
        <v>20719</v>
      </c>
      <c r="B3831" s="119">
        <v>10</v>
      </c>
      <c r="C3831" s="119">
        <v>24</v>
      </c>
      <c r="D3831" s="133" t="s">
        <v>20720</v>
      </c>
      <c r="E3831" s="135" t="s">
        <v>24794</v>
      </c>
      <c r="F3831" s="114" t="s">
        <v>23763</v>
      </c>
    </row>
    <row r="3832" spans="1:6">
      <c r="A3832" s="133" t="s">
        <v>1476</v>
      </c>
      <c r="B3832" s="119">
        <v>0</v>
      </c>
      <c r="C3832" s="119">
        <v>25</v>
      </c>
      <c r="D3832" s="133" t="s">
        <v>8487</v>
      </c>
      <c r="E3832" s="135" t="s">
        <v>17503</v>
      </c>
      <c r="F3832" s="114" t="s">
        <v>23766</v>
      </c>
    </row>
    <row r="3833" spans="1:6">
      <c r="A3833" s="133" t="s">
        <v>1477</v>
      </c>
      <c r="B3833" s="119">
        <v>0</v>
      </c>
      <c r="C3833" s="119">
        <v>25</v>
      </c>
      <c r="D3833" s="133" t="s">
        <v>8488</v>
      </c>
      <c r="E3833" s="135" t="s">
        <v>17504</v>
      </c>
      <c r="F3833" s="114" t="s">
        <v>23769</v>
      </c>
    </row>
    <row r="3834" spans="1:6">
      <c r="A3834" s="133" t="s">
        <v>20721</v>
      </c>
      <c r="B3834" s="119">
        <v>0</v>
      </c>
      <c r="C3834" s="119">
        <v>0</v>
      </c>
      <c r="D3834" s="133" t="s">
        <v>20722</v>
      </c>
      <c r="E3834" s="135" t="s">
        <v>20723</v>
      </c>
      <c r="F3834" s="114" t="s">
        <v>17655</v>
      </c>
    </row>
    <row r="3835" spans="1:6">
      <c r="A3835" s="133" t="s">
        <v>20724</v>
      </c>
      <c r="B3835" s="119">
        <v>0</v>
      </c>
      <c r="C3835" s="119">
        <v>0</v>
      </c>
      <c r="D3835" s="133" t="s">
        <v>20725</v>
      </c>
      <c r="E3835" s="135" t="s">
        <v>20726</v>
      </c>
      <c r="F3835" s="114" t="s">
        <v>17656</v>
      </c>
    </row>
    <row r="3836" spans="1:6">
      <c r="A3836" s="133" t="s">
        <v>20727</v>
      </c>
      <c r="B3836" s="119">
        <v>0</v>
      </c>
      <c r="C3836" s="119">
        <v>7.2</v>
      </c>
      <c r="D3836" s="133" t="s">
        <v>20728</v>
      </c>
      <c r="E3836" s="135" t="s">
        <v>20729</v>
      </c>
      <c r="F3836" s="114" t="s">
        <v>17657</v>
      </c>
    </row>
    <row r="3837" spans="1:6">
      <c r="A3837" s="133" t="s">
        <v>20730</v>
      </c>
      <c r="B3837" s="119">
        <v>0</v>
      </c>
      <c r="C3837" s="119">
        <v>7.2</v>
      </c>
      <c r="D3837" s="133" t="s">
        <v>20731</v>
      </c>
      <c r="E3837" s="135" t="s">
        <v>20732</v>
      </c>
      <c r="F3837" s="114" t="s">
        <v>17658</v>
      </c>
    </row>
    <row r="3838" spans="1:6">
      <c r="A3838" s="133" t="s">
        <v>20733</v>
      </c>
      <c r="B3838" s="119">
        <v>3</v>
      </c>
      <c r="C3838" s="119">
        <v>5</v>
      </c>
      <c r="D3838" s="133" t="s">
        <v>20734</v>
      </c>
      <c r="E3838" s="135" t="s">
        <v>20735</v>
      </c>
      <c r="F3838" s="114" t="s">
        <v>17659</v>
      </c>
    </row>
    <row r="3839" spans="1:6">
      <c r="A3839" s="133" t="s">
        <v>20736</v>
      </c>
      <c r="B3839" s="119">
        <v>3</v>
      </c>
      <c r="C3839" s="119">
        <v>5</v>
      </c>
      <c r="D3839" s="133" t="s">
        <v>20725</v>
      </c>
      <c r="E3839" s="135" t="s">
        <v>20737</v>
      </c>
      <c r="F3839" s="114" t="s">
        <v>17660</v>
      </c>
    </row>
    <row r="3840" spans="1:6">
      <c r="A3840" s="133" t="s">
        <v>20738</v>
      </c>
      <c r="B3840" s="119">
        <v>3</v>
      </c>
      <c r="C3840" s="119">
        <v>50</v>
      </c>
      <c r="D3840" s="133" t="s">
        <v>20739</v>
      </c>
      <c r="E3840" s="135" t="s">
        <v>20740</v>
      </c>
      <c r="F3840" s="114" t="s">
        <v>17661</v>
      </c>
    </row>
    <row r="3841" spans="1:6">
      <c r="A3841" s="133" t="s">
        <v>3830</v>
      </c>
      <c r="B3841" s="119">
        <v>3</v>
      </c>
      <c r="C3841" s="119">
        <v>52</v>
      </c>
      <c r="D3841" s="133" t="s">
        <v>8489</v>
      </c>
      <c r="E3841" s="135" t="s">
        <v>20741</v>
      </c>
      <c r="F3841" s="114" t="s">
        <v>17662</v>
      </c>
    </row>
    <row r="3842" spans="1:6">
      <c r="A3842" s="133" t="s">
        <v>21098</v>
      </c>
      <c r="B3842" s="119">
        <v>1</v>
      </c>
      <c r="C3842" s="119">
        <v>110</v>
      </c>
      <c r="D3842" s="133" t="s">
        <v>22246</v>
      </c>
      <c r="E3842" s="135" t="s">
        <v>22247</v>
      </c>
      <c r="F3842" s="114" t="s">
        <v>4294</v>
      </c>
    </row>
    <row r="3843" spans="1:6">
      <c r="A3843" s="133" t="s">
        <v>20742</v>
      </c>
      <c r="B3843" s="119">
        <v>0</v>
      </c>
      <c r="C3843" s="119">
        <v>55</v>
      </c>
      <c r="D3843" s="133" t="s">
        <v>20743</v>
      </c>
      <c r="E3843" s="135" t="s">
        <v>20744</v>
      </c>
      <c r="F3843" s="114" t="s">
        <v>17663</v>
      </c>
    </row>
    <row r="3844" spans="1:6">
      <c r="A3844" s="133" t="s">
        <v>21168</v>
      </c>
      <c r="B3844" s="119">
        <v>0</v>
      </c>
      <c r="C3844" s="119">
        <v>260</v>
      </c>
      <c r="D3844" s="133"/>
      <c r="E3844" s="135" t="s">
        <v>21176</v>
      </c>
      <c r="F3844" s="114" t="s">
        <v>17664</v>
      </c>
    </row>
    <row r="3845" spans="1:6">
      <c r="A3845" s="133" t="s">
        <v>21167</v>
      </c>
      <c r="B3845" s="119">
        <v>0</v>
      </c>
      <c r="C3845" s="119">
        <v>265</v>
      </c>
      <c r="D3845" s="133"/>
      <c r="E3845" s="135" t="s">
        <v>21175</v>
      </c>
      <c r="F3845" s="114" t="s">
        <v>17665</v>
      </c>
    </row>
    <row r="3846" spans="1:6">
      <c r="A3846" s="133" t="s">
        <v>5216</v>
      </c>
      <c r="B3846" s="119">
        <v>0</v>
      </c>
      <c r="C3846" s="119">
        <v>57</v>
      </c>
      <c r="D3846" s="133"/>
      <c r="E3846" s="135" t="s">
        <v>17505</v>
      </c>
      <c r="F3846" s="114" t="s">
        <v>6289</v>
      </c>
    </row>
    <row r="3847" spans="1:6">
      <c r="A3847" s="133" t="s">
        <v>5217</v>
      </c>
      <c r="B3847" s="119">
        <v>2</v>
      </c>
      <c r="C3847" s="119">
        <v>54</v>
      </c>
      <c r="D3847" s="133"/>
      <c r="E3847" s="135" t="s">
        <v>17506</v>
      </c>
      <c r="F3847" s="114" t="s">
        <v>17666</v>
      </c>
    </row>
    <row r="3848" spans="1:6">
      <c r="A3848" s="133" t="s">
        <v>24817</v>
      </c>
      <c r="B3848" s="119">
        <v>0</v>
      </c>
      <c r="C3848" s="119">
        <v>0</v>
      </c>
      <c r="D3848" s="133" t="s">
        <v>24818</v>
      </c>
      <c r="E3848" s="135" t="s">
        <v>24819</v>
      </c>
      <c r="F3848" s="114" t="s">
        <v>17667</v>
      </c>
    </row>
    <row r="3849" spans="1:6">
      <c r="A3849" s="133" t="s">
        <v>24820</v>
      </c>
      <c r="B3849" s="119">
        <v>0</v>
      </c>
      <c r="C3849" s="119">
        <v>0</v>
      </c>
      <c r="D3849" s="133" t="s">
        <v>24821</v>
      </c>
      <c r="E3849" s="135" t="s">
        <v>24822</v>
      </c>
      <c r="F3849" s="114" t="s">
        <v>17668</v>
      </c>
    </row>
    <row r="3850" spans="1:6">
      <c r="A3850" s="133" t="s">
        <v>24823</v>
      </c>
      <c r="B3850" s="119">
        <v>0</v>
      </c>
      <c r="C3850" s="119">
        <v>0</v>
      </c>
      <c r="D3850" s="133" t="s">
        <v>24824</v>
      </c>
      <c r="E3850" s="135" t="s">
        <v>24825</v>
      </c>
      <c r="F3850" s="114" t="s">
        <v>17669</v>
      </c>
    </row>
    <row r="3851" spans="1:6">
      <c r="A3851" s="133" t="s">
        <v>24826</v>
      </c>
      <c r="B3851" s="119">
        <v>0</v>
      </c>
      <c r="C3851" s="119">
        <v>0</v>
      </c>
      <c r="D3851" s="133" t="s">
        <v>24827</v>
      </c>
      <c r="E3851" s="135" t="s">
        <v>24828</v>
      </c>
      <c r="F3851" s="114" t="s">
        <v>1822</v>
      </c>
    </row>
    <row r="3852" spans="1:6">
      <c r="A3852" s="133" t="s">
        <v>24829</v>
      </c>
      <c r="B3852" s="119">
        <v>0</v>
      </c>
      <c r="C3852" s="119">
        <v>0</v>
      </c>
      <c r="D3852" s="133" t="s">
        <v>24830</v>
      </c>
      <c r="E3852" s="135" t="s">
        <v>24831</v>
      </c>
      <c r="F3852" s="114" t="s">
        <v>17670</v>
      </c>
    </row>
    <row r="3853" spans="1:6">
      <c r="A3853" s="133" t="s">
        <v>24953</v>
      </c>
      <c r="B3853" s="119">
        <v>0</v>
      </c>
      <c r="C3853" s="119">
        <v>0</v>
      </c>
      <c r="D3853" s="133" t="s">
        <v>24954</v>
      </c>
      <c r="E3853" s="135" t="s">
        <v>24955</v>
      </c>
      <c r="F3853" s="114" t="s">
        <v>17671</v>
      </c>
    </row>
    <row r="3854" spans="1:6">
      <c r="A3854" s="133" t="s">
        <v>24836</v>
      </c>
      <c r="B3854" s="119">
        <v>0</v>
      </c>
      <c r="C3854" s="119">
        <v>0</v>
      </c>
      <c r="D3854" s="133" t="s">
        <v>24837</v>
      </c>
      <c r="E3854" s="135" t="s">
        <v>24838</v>
      </c>
      <c r="F3854" s="114" t="s">
        <v>4296</v>
      </c>
    </row>
    <row r="3855" spans="1:6">
      <c r="A3855" s="133" t="s">
        <v>24839</v>
      </c>
      <c r="B3855" s="119">
        <v>0</v>
      </c>
      <c r="C3855" s="119">
        <v>0</v>
      </c>
      <c r="D3855" s="133" t="s">
        <v>24840</v>
      </c>
      <c r="E3855" s="135" t="s">
        <v>24924</v>
      </c>
      <c r="F3855" s="114" t="s">
        <v>17672</v>
      </c>
    </row>
    <row r="3856" spans="1:6">
      <c r="A3856" s="133" t="s">
        <v>24925</v>
      </c>
      <c r="B3856" s="119">
        <v>0</v>
      </c>
      <c r="C3856" s="119">
        <v>0</v>
      </c>
      <c r="D3856" s="133" t="s">
        <v>24926</v>
      </c>
      <c r="E3856" s="135" t="s">
        <v>24927</v>
      </c>
      <c r="F3856" s="114" t="s">
        <v>20140</v>
      </c>
    </row>
    <row r="3857" spans="1:6">
      <c r="A3857" s="133" t="s">
        <v>24928</v>
      </c>
      <c r="B3857" s="119">
        <v>0</v>
      </c>
      <c r="C3857" s="119">
        <v>0</v>
      </c>
      <c r="D3857" s="133" t="s">
        <v>24929</v>
      </c>
      <c r="E3857" s="135" t="s">
        <v>24930</v>
      </c>
      <c r="F3857" s="114" t="s">
        <v>20141</v>
      </c>
    </row>
    <row r="3858" spans="1:6">
      <c r="A3858" s="133" t="s">
        <v>25025</v>
      </c>
      <c r="B3858" s="119">
        <v>0</v>
      </c>
      <c r="C3858" s="119">
        <v>127</v>
      </c>
      <c r="D3858" s="133" t="s">
        <v>25026</v>
      </c>
      <c r="E3858" s="135" t="s">
        <v>30897</v>
      </c>
      <c r="F3858" s="114" t="s">
        <v>20142</v>
      </c>
    </row>
    <row r="3859" spans="1:6">
      <c r="A3859" s="133" t="s">
        <v>24931</v>
      </c>
      <c r="B3859" s="119">
        <v>9</v>
      </c>
      <c r="C3859" s="119">
        <v>17</v>
      </c>
      <c r="D3859" s="133" t="s">
        <v>24932</v>
      </c>
      <c r="E3859" s="135" t="s">
        <v>24933</v>
      </c>
      <c r="F3859" s="114" t="s">
        <v>20143</v>
      </c>
    </row>
    <row r="3860" spans="1:6">
      <c r="A3860" s="133" t="s">
        <v>24934</v>
      </c>
      <c r="B3860" s="119">
        <v>9</v>
      </c>
      <c r="C3860" s="119">
        <v>17</v>
      </c>
      <c r="D3860" s="133" t="s">
        <v>24932</v>
      </c>
      <c r="E3860" s="135" t="s">
        <v>24935</v>
      </c>
      <c r="F3860" s="114" t="s">
        <v>20144</v>
      </c>
    </row>
    <row r="3861" spans="1:6">
      <c r="A3861" s="133" t="s">
        <v>24936</v>
      </c>
      <c r="B3861" s="119">
        <v>10</v>
      </c>
      <c r="C3861" s="119">
        <v>25</v>
      </c>
      <c r="D3861" s="133" t="s">
        <v>24937</v>
      </c>
      <c r="E3861" s="135" t="s">
        <v>24938</v>
      </c>
      <c r="F3861" s="114" t="s">
        <v>20145</v>
      </c>
    </row>
    <row r="3862" spans="1:6">
      <c r="A3862" s="133" t="s">
        <v>25080</v>
      </c>
      <c r="B3862" s="119">
        <v>0</v>
      </c>
      <c r="C3862" s="119">
        <v>51</v>
      </c>
      <c r="D3862" s="133" t="s">
        <v>24939</v>
      </c>
      <c r="E3862" s="135" t="s">
        <v>24940</v>
      </c>
      <c r="F3862" s="114" t="s">
        <v>20146</v>
      </c>
    </row>
    <row r="3863" spans="1:6">
      <c r="A3863" s="133" t="s">
        <v>25081</v>
      </c>
      <c r="B3863" s="119">
        <v>0</v>
      </c>
      <c r="C3863" s="119">
        <v>51</v>
      </c>
      <c r="D3863" s="133" t="s">
        <v>24941</v>
      </c>
      <c r="E3863" s="135" t="s">
        <v>24942</v>
      </c>
      <c r="F3863" s="114" t="s">
        <v>20147</v>
      </c>
    </row>
    <row r="3864" spans="1:6">
      <c r="A3864" s="133" t="s">
        <v>24084</v>
      </c>
      <c r="B3864" s="119">
        <v>9</v>
      </c>
      <c r="C3864" s="119">
        <v>13</v>
      </c>
      <c r="D3864" s="133" t="s">
        <v>24085</v>
      </c>
      <c r="E3864" s="135" t="s">
        <v>24086</v>
      </c>
      <c r="F3864" s="114" t="s">
        <v>20148</v>
      </c>
    </row>
    <row r="3865" spans="1:6">
      <c r="A3865" s="133" t="s">
        <v>24087</v>
      </c>
      <c r="B3865" s="119">
        <v>0</v>
      </c>
      <c r="C3865" s="119">
        <v>13</v>
      </c>
      <c r="D3865" s="133" t="s">
        <v>24088</v>
      </c>
      <c r="E3865" s="135" t="s">
        <v>24089</v>
      </c>
      <c r="F3865" s="114" t="s">
        <v>17673</v>
      </c>
    </row>
    <row r="3866" spans="1:6">
      <c r="A3866" s="133" t="s">
        <v>24943</v>
      </c>
      <c r="B3866" s="119">
        <v>0</v>
      </c>
      <c r="C3866" s="119">
        <v>0</v>
      </c>
      <c r="D3866" s="133" t="s">
        <v>24944</v>
      </c>
      <c r="E3866" s="135" t="s">
        <v>24945</v>
      </c>
      <c r="F3866" s="114" t="s">
        <v>17674</v>
      </c>
    </row>
    <row r="3867" spans="1:6">
      <c r="A3867" s="133" t="s">
        <v>24946</v>
      </c>
      <c r="B3867" s="119">
        <v>0</v>
      </c>
      <c r="C3867" s="119">
        <v>0</v>
      </c>
      <c r="D3867" s="133" t="s">
        <v>24947</v>
      </c>
      <c r="E3867" s="135" t="s">
        <v>24948</v>
      </c>
      <c r="F3867" s="114" t="s">
        <v>17675</v>
      </c>
    </row>
    <row r="3868" spans="1:6">
      <c r="A3868" s="133" t="s">
        <v>24949</v>
      </c>
      <c r="B3868" s="119">
        <v>0</v>
      </c>
      <c r="C3868" s="119">
        <v>0</v>
      </c>
      <c r="D3868" s="133" t="s">
        <v>24950</v>
      </c>
      <c r="E3868" s="135" t="s">
        <v>24951</v>
      </c>
      <c r="F3868" s="114" t="s">
        <v>17676</v>
      </c>
    </row>
    <row r="3869" spans="1:6">
      <c r="A3869" s="133" t="s">
        <v>24342</v>
      </c>
      <c r="B3869" s="119">
        <v>0</v>
      </c>
      <c r="C3869" s="119">
        <v>12</v>
      </c>
      <c r="D3869" s="133" t="s">
        <v>24343</v>
      </c>
      <c r="E3869" s="135" t="s">
        <v>24754</v>
      </c>
      <c r="F3869" s="114" t="s">
        <v>17677</v>
      </c>
    </row>
    <row r="3870" spans="1:6">
      <c r="A3870" s="133" t="s">
        <v>24344</v>
      </c>
      <c r="B3870" s="119">
        <v>0</v>
      </c>
      <c r="C3870" s="119">
        <v>12</v>
      </c>
      <c r="D3870" s="133" t="s">
        <v>24345</v>
      </c>
      <c r="E3870" s="135" t="s">
        <v>24755</v>
      </c>
      <c r="F3870" s="114" t="s">
        <v>17678</v>
      </c>
    </row>
    <row r="3871" spans="1:6">
      <c r="A3871" s="133" t="s">
        <v>3751</v>
      </c>
      <c r="B3871" s="119">
        <v>0</v>
      </c>
      <c r="C3871" s="119">
        <v>0</v>
      </c>
      <c r="D3871" s="133" t="s">
        <v>8490</v>
      </c>
      <c r="E3871" s="135" t="s">
        <v>17507</v>
      </c>
      <c r="F3871" s="114" t="s">
        <v>17679</v>
      </c>
    </row>
    <row r="3872" spans="1:6">
      <c r="A3872" s="133" t="s">
        <v>6208</v>
      </c>
      <c r="B3872" s="119">
        <v>6</v>
      </c>
      <c r="C3872" s="119">
        <v>12</v>
      </c>
      <c r="D3872" s="133" t="s">
        <v>22279</v>
      </c>
      <c r="E3872" s="135" t="s">
        <v>17508</v>
      </c>
      <c r="F3872" s="114" t="s">
        <v>17680</v>
      </c>
    </row>
    <row r="3873" spans="1:6">
      <c r="A3873" s="133" t="s">
        <v>6209</v>
      </c>
      <c r="B3873" s="119">
        <v>0</v>
      </c>
      <c r="C3873" s="119">
        <v>0</v>
      </c>
      <c r="D3873" s="133" t="s">
        <v>9835</v>
      </c>
      <c r="E3873" s="135" t="s">
        <v>17509</v>
      </c>
      <c r="F3873" s="114" t="s">
        <v>63</v>
      </c>
    </row>
    <row r="3874" spans="1:6">
      <c r="A3874" s="133" t="s">
        <v>6210</v>
      </c>
      <c r="B3874" s="119">
        <v>0</v>
      </c>
      <c r="C3874" s="119">
        <v>0</v>
      </c>
      <c r="D3874" s="133" t="s">
        <v>9836</v>
      </c>
      <c r="E3874" s="135" t="s">
        <v>17510</v>
      </c>
      <c r="F3874" s="114" t="s">
        <v>17681</v>
      </c>
    </row>
    <row r="3875" spans="1:6">
      <c r="A3875" s="133" t="s">
        <v>6211</v>
      </c>
      <c r="B3875" s="119">
        <v>2</v>
      </c>
      <c r="C3875" s="119">
        <v>36</v>
      </c>
      <c r="D3875" s="133" t="s">
        <v>22280</v>
      </c>
      <c r="E3875" s="135" t="s">
        <v>17511</v>
      </c>
      <c r="F3875" s="114" t="s">
        <v>17682</v>
      </c>
    </row>
    <row r="3876" spans="1:6">
      <c r="A3876" s="133" t="s">
        <v>6212</v>
      </c>
      <c r="B3876" s="119">
        <v>0</v>
      </c>
      <c r="C3876" s="119">
        <v>110</v>
      </c>
      <c r="D3876" s="133" t="s">
        <v>22281</v>
      </c>
      <c r="E3876" s="135" t="s">
        <v>6213</v>
      </c>
      <c r="F3876" s="114" t="s">
        <v>17681</v>
      </c>
    </row>
    <row r="3877" spans="1:6">
      <c r="A3877" s="133" t="s">
        <v>6214</v>
      </c>
      <c r="B3877" s="119">
        <v>0</v>
      </c>
      <c r="C3877" s="119">
        <v>0</v>
      </c>
      <c r="D3877" s="133"/>
      <c r="E3877" s="135" t="s">
        <v>23992</v>
      </c>
      <c r="F3877" s="114" t="s">
        <v>17682</v>
      </c>
    </row>
    <row r="3878" spans="1:6">
      <c r="A3878" s="133" t="s">
        <v>6215</v>
      </c>
      <c r="B3878" s="119">
        <v>0</v>
      </c>
      <c r="C3878" s="119">
        <v>0</v>
      </c>
      <c r="D3878" s="133" t="s">
        <v>9837</v>
      </c>
      <c r="E3878" s="135" t="s">
        <v>17512</v>
      </c>
      <c r="F3878" s="114" t="s">
        <v>17683</v>
      </c>
    </row>
    <row r="3879" spans="1:6">
      <c r="A3879" s="133" t="s">
        <v>6216</v>
      </c>
      <c r="B3879" s="119">
        <v>3</v>
      </c>
      <c r="C3879" s="119">
        <v>39</v>
      </c>
      <c r="D3879" s="133" t="s">
        <v>9838</v>
      </c>
      <c r="E3879" s="135" t="s">
        <v>17513</v>
      </c>
      <c r="F3879" s="114" t="s">
        <v>17684</v>
      </c>
    </row>
    <row r="3880" spans="1:6">
      <c r="A3880" s="133" t="s">
        <v>6217</v>
      </c>
      <c r="B3880" s="119">
        <v>8</v>
      </c>
      <c r="C3880" s="119">
        <v>39</v>
      </c>
      <c r="D3880" s="133" t="s">
        <v>22282</v>
      </c>
      <c r="E3880" s="135" t="s">
        <v>17514</v>
      </c>
      <c r="F3880" s="114" t="s">
        <v>17685</v>
      </c>
    </row>
    <row r="3881" spans="1:6">
      <c r="A3881" s="133" t="s">
        <v>6218</v>
      </c>
      <c r="B3881" s="119">
        <v>10</v>
      </c>
      <c r="C3881" s="119">
        <v>8</v>
      </c>
      <c r="D3881" s="133" t="s">
        <v>22283</v>
      </c>
      <c r="E3881" s="135" t="s">
        <v>17515</v>
      </c>
      <c r="F3881" s="114" t="s">
        <v>17686</v>
      </c>
    </row>
    <row r="3882" spans="1:6">
      <c r="A3882" s="133" t="s">
        <v>6219</v>
      </c>
      <c r="B3882" s="119">
        <v>4</v>
      </c>
      <c r="C3882" s="119">
        <v>8</v>
      </c>
      <c r="D3882" s="133" t="s">
        <v>22140</v>
      </c>
      <c r="E3882" s="135" t="s">
        <v>17516</v>
      </c>
      <c r="F3882" s="114" t="s">
        <v>17687</v>
      </c>
    </row>
    <row r="3883" spans="1:6">
      <c r="A3883" s="133" t="s">
        <v>6220</v>
      </c>
      <c r="B3883" s="119">
        <v>0</v>
      </c>
      <c r="C3883" s="119">
        <v>39</v>
      </c>
      <c r="D3883" s="133" t="s">
        <v>22284</v>
      </c>
      <c r="E3883" s="135" t="s">
        <v>17517</v>
      </c>
      <c r="F3883" s="114" t="s">
        <v>17688</v>
      </c>
    </row>
    <row r="3884" spans="1:6">
      <c r="A3884" s="133" t="s">
        <v>6221</v>
      </c>
      <c r="B3884" s="119">
        <v>4</v>
      </c>
      <c r="C3884" s="119">
        <v>69</v>
      </c>
      <c r="D3884" s="133" t="s">
        <v>22285</v>
      </c>
      <c r="E3884" s="135" t="s">
        <v>17518</v>
      </c>
      <c r="F3884" s="114" t="s">
        <v>17689</v>
      </c>
    </row>
    <row r="3885" spans="1:6">
      <c r="A3885" s="133" t="s">
        <v>6222</v>
      </c>
      <c r="B3885" s="119">
        <v>0</v>
      </c>
      <c r="C3885" s="119">
        <v>13</v>
      </c>
      <c r="D3885" s="133" t="s">
        <v>22286</v>
      </c>
      <c r="E3885" s="135" t="s">
        <v>6223</v>
      </c>
      <c r="F3885" s="114" t="s">
        <v>17690</v>
      </c>
    </row>
    <row r="3886" spans="1:6">
      <c r="A3886" s="133" t="s">
        <v>6224</v>
      </c>
      <c r="B3886" s="119">
        <v>0</v>
      </c>
      <c r="C3886" s="119">
        <v>0</v>
      </c>
      <c r="D3886" s="133" t="s">
        <v>22287</v>
      </c>
      <c r="E3886" s="135" t="s">
        <v>17519</v>
      </c>
      <c r="F3886" s="114" t="s">
        <v>1853</v>
      </c>
    </row>
    <row r="3887" spans="1:6">
      <c r="A3887" s="133" t="s">
        <v>6225</v>
      </c>
      <c r="B3887" s="119">
        <v>3</v>
      </c>
      <c r="C3887" s="119">
        <v>14</v>
      </c>
      <c r="D3887" s="133" t="s">
        <v>9839</v>
      </c>
      <c r="E3887" s="135" t="s">
        <v>17520</v>
      </c>
      <c r="F3887" s="114" t="s">
        <v>27892</v>
      </c>
    </row>
    <row r="3888" spans="1:6">
      <c r="A3888" s="133" t="s">
        <v>3752</v>
      </c>
      <c r="B3888" s="119">
        <v>0</v>
      </c>
      <c r="C3888" s="119">
        <v>14</v>
      </c>
      <c r="D3888" s="133" t="s">
        <v>8491</v>
      </c>
      <c r="E3888" s="135" t="s">
        <v>3753</v>
      </c>
      <c r="F3888" s="114" t="s">
        <v>17691</v>
      </c>
    </row>
    <row r="3889" spans="1:6">
      <c r="A3889" s="133" t="s">
        <v>3754</v>
      </c>
      <c r="B3889" s="119">
        <v>0</v>
      </c>
      <c r="C3889" s="119">
        <v>15</v>
      </c>
      <c r="D3889" s="133" t="s">
        <v>8492</v>
      </c>
      <c r="E3889" s="135" t="s">
        <v>3755</v>
      </c>
      <c r="F3889" s="114" t="s">
        <v>17691</v>
      </c>
    </row>
    <row r="3890" spans="1:6">
      <c r="A3890" s="133" t="s">
        <v>6226</v>
      </c>
      <c r="B3890" s="119">
        <v>0</v>
      </c>
      <c r="C3890" s="119">
        <v>41</v>
      </c>
      <c r="D3890" s="133" t="s">
        <v>22338</v>
      </c>
      <c r="E3890" s="135" t="s">
        <v>17521</v>
      </c>
      <c r="F3890" s="114" t="s">
        <v>17692</v>
      </c>
    </row>
    <row r="3891" spans="1:6">
      <c r="A3891" s="133" t="s">
        <v>4286</v>
      </c>
      <c r="B3891" s="119">
        <v>0</v>
      </c>
      <c r="C3891" s="119">
        <v>11</v>
      </c>
      <c r="D3891" s="133" t="s">
        <v>8492</v>
      </c>
      <c r="E3891" s="135" t="s">
        <v>17522</v>
      </c>
      <c r="F3891" s="114" t="s">
        <v>17693</v>
      </c>
    </row>
    <row r="3892" spans="1:6">
      <c r="A3892" s="133" t="s">
        <v>4287</v>
      </c>
      <c r="B3892" s="119">
        <v>0</v>
      </c>
      <c r="C3892" s="119">
        <v>11</v>
      </c>
      <c r="D3892" s="133" t="s">
        <v>8491</v>
      </c>
      <c r="E3892" s="135" t="s">
        <v>17523</v>
      </c>
      <c r="F3892" s="114" t="s">
        <v>17694</v>
      </c>
    </row>
    <row r="3893" spans="1:6">
      <c r="A3893" s="133" t="s">
        <v>1478</v>
      </c>
      <c r="B3893" s="119">
        <v>2</v>
      </c>
      <c r="C3893" s="119">
        <v>38</v>
      </c>
      <c r="D3893" s="133" t="s">
        <v>8493</v>
      </c>
      <c r="E3893" s="135" t="s">
        <v>17524</v>
      </c>
      <c r="F3893" s="114" t="s">
        <v>17695</v>
      </c>
    </row>
    <row r="3894" spans="1:6">
      <c r="A3894" s="133" t="s">
        <v>1479</v>
      </c>
      <c r="B3894" s="119">
        <v>0</v>
      </c>
      <c r="C3894" s="119">
        <v>162</v>
      </c>
      <c r="D3894" s="133" t="s">
        <v>8494</v>
      </c>
      <c r="E3894" s="135" t="s">
        <v>1480</v>
      </c>
      <c r="F3894" s="114" t="s">
        <v>17696</v>
      </c>
    </row>
    <row r="3895" spans="1:6">
      <c r="A3895" s="133" t="s">
        <v>6227</v>
      </c>
      <c r="B3895" s="119">
        <v>4</v>
      </c>
      <c r="C3895" s="119">
        <v>28</v>
      </c>
      <c r="D3895" s="133" t="s">
        <v>9283</v>
      </c>
      <c r="E3895" s="135" t="s">
        <v>17526</v>
      </c>
      <c r="F3895" s="114" t="s">
        <v>17697</v>
      </c>
    </row>
    <row r="3896" spans="1:6">
      <c r="A3896" s="133" t="s">
        <v>6228</v>
      </c>
      <c r="B3896" s="119">
        <v>3</v>
      </c>
      <c r="C3896" s="119">
        <v>20</v>
      </c>
      <c r="D3896" s="133" t="s">
        <v>22339</v>
      </c>
      <c r="E3896" s="135" t="s">
        <v>17527</v>
      </c>
      <c r="F3896" s="114" t="s">
        <v>17698</v>
      </c>
    </row>
    <row r="3897" spans="1:6">
      <c r="A3897" s="133" t="s">
        <v>5055</v>
      </c>
      <c r="B3897" s="119">
        <v>7</v>
      </c>
      <c r="C3897" s="119">
        <v>24</v>
      </c>
      <c r="D3897" s="133" t="s">
        <v>9029</v>
      </c>
      <c r="E3897" s="135" t="s">
        <v>17528</v>
      </c>
      <c r="F3897" s="114" t="s">
        <v>23772</v>
      </c>
    </row>
    <row r="3898" spans="1:6">
      <c r="A3898" s="133" t="s">
        <v>5056</v>
      </c>
      <c r="B3898" s="119">
        <v>0</v>
      </c>
      <c r="C3898" s="119">
        <v>18</v>
      </c>
      <c r="D3898" s="133" t="s">
        <v>9030</v>
      </c>
      <c r="E3898" s="135" t="s">
        <v>17529</v>
      </c>
      <c r="F3898" s="114" t="s">
        <v>23775</v>
      </c>
    </row>
    <row r="3899" spans="1:6">
      <c r="A3899" s="133" t="s">
        <v>5057</v>
      </c>
      <c r="B3899" s="119">
        <v>4</v>
      </c>
      <c r="C3899" s="119">
        <v>17</v>
      </c>
      <c r="D3899" s="133" t="s">
        <v>9031</v>
      </c>
      <c r="E3899" s="135" t="s">
        <v>17530</v>
      </c>
      <c r="F3899" s="114" t="s">
        <v>17699</v>
      </c>
    </row>
    <row r="3900" spans="1:6">
      <c r="A3900" s="133" t="s">
        <v>61</v>
      </c>
      <c r="B3900" s="119">
        <v>0</v>
      </c>
      <c r="C3900" s="119">
        <v>47</v>
      </c>
      <c r="D3900" s="133" t="s">
        <v>8707</v>
      </c>
      <c r="E3900" s="135" t="s">
        <v>17531</v>
      </c>
      <c r="F3900" s="114" t="s">
        <v>20149</v>
      </c>
    </row>
    <row r="3901" spans="1:6">
      <c r="A3901" s="133" t="s">
        <v>59</v>
      </c>
      <c r="B3901" s="119">
        <v>1</v>
      </c>
      <c r="C3901" s="119">
        <v>47</v>
      </c>
      <c r="D3901" s="133" t="s">
        <v>8706</v>
      </c>
      <c r="E3901" s="135" t="s">
        <v>17532</v>
      </c>
      <c r="F3901" s="114" t="s">
        <v>17700</v>
      </c>
    </row>
    <row r="3902" spans="1:6">
      <c r="A3902" s="133" t="s">
        <v>6229</v>
      </c>
      <c r="B3902" s="119">
        <v>1</v>
      </c>
      <c r="C3902" s="119">
        <v>50</v>
      </c>
      <c r="D3902" s="133" t="s">
        <v>9840</v>
      </c>
      <c r="E3902" s="135" t="s">
        <v>17533</v>
      </c>
      <c r="F3902" s="114" t="s">
        <v>17701</v>
      </c>
    </row>
    <row r="3903" spans="1:6">
      <c r="A3903" s="133" t="s">
        <v>6230</v>
      </c>
      <c r="B3903" s="119">
        <v>0</v>
      </c>
      <c r="C3903" s="119">
        <v>50</v>
      </c>
      <c r="D3903" s="133" t="s">
        <v>9284</v>
      </c>
      <c r="E3903" s="135" t="s">
        <v>17534</v>
      </c>
      <c r="F3903" s="114" t="s">
        <v>17702</v>
      </c>
    </row>
    <row r="3904" spans="1:6">
      <c r="A3904" s="133" t="s">
        <v>6231</v>
      </c>
      <c r="B3904" s="119">
        <v>0</v>
      </c>
      <c r="C3904" s="119">
        <v>12</v>
      </c>
      <c r="D3904" s="133" t="s">
        <v>9841</v>
      </c>
      <c r="E3904" s="135" t="s">
        <v>17535</v>
      </c>
      <c r="F3904" s="114" t="s">
        <v>23778</v>
      </c>
    </row>
    <row r="3905" spans="1:6">
      <c r="A3905" s="133" t="s">
        <v>6232</v>
      </c>
      <c r="B3905" s="119">
        <v>21</v>
      </c>
      <c r="C3905" s="119">
        <v>12</v>
      </c>
      <c r="D3905" s="133" t="s">
        <v>9842</v>
      </c>
      <c r="E3905" s="135" t="s">
        <v>17536</v>
      </c>
      <c r="F3905" s="114" t="s">
        <v>23781</v>
      </c>
    </row>
    <row r="3906" spans="1:6">
      <c r="A3906" s="133" t="s">
        <v>5058</v>
      </c>
      <c r="B3906" s="119">
        <v>10</v>
      </c>
      <c r="C3906" s="119">
        <v>25</v>
      </c>
      <c r="D3906" s="133" t="s">
        <v>9032</v>
      </c>
      <c r="E3906" s="135" t="s">
        <v>17537</v>
      </c>
      <c r="F3906" s="114" t="s">
        <v>23784</v>
      </c>
    </row>
    <row r="3907" spans="1:6">
      <c r="A3907" s="133" t="s">
        <v>5060</v>
      </c>
      <c r="B3907" s="119">
        <v>10</v>
      </c>
      <c r="C3907" s="119">
        <v>25</v>
      </c>
      <c r="D3907" s="133" t="s">
        <v>9033</v>
      </c>
      <c r="E3907" s="135" t="s">
        <v>17538</v>
      </c>
      <c r="F3907" s="114" t="s">
        <v>17703</v>
      </c>
    </row>
    <row r="3908" spans="1:6">
      <c r="A3908" s="133" t="s">
        <v>30504</v>
      </c>
      <c r="B3908" s="119">
        <v>0</v>
      </c>
      <c r="C3908" s="119">
        <v>0</v>
      </c>
      <c r="D3908" s="133" t="s">
        <v>30505</v>
      </c>
      <c r="E3908" s="135" t="s">
        <v>30506</v>
      </c>
      <c r="F3908" s="114" t="s">
        <v>17704</v>
      </c>
    </row>
    <row r="3909" spans="1:6">
      <c r="A3909" s="133" t="s">
        <v>30507</v>
      </c>
      <c r="B3909" s="119">
        <v>0</v>
      </c>
      <c r="C3909" s="119">
        <v>0</v>
      </c>
      <c r="D3909" s="133" t="s">
        <v>30508</v>
      </c>
      <c r="E3909" s="135" t="s">
        <v>30509</v>
      </c>
      <c r="F3909" s="114" t="s">
        <v>17705</v>
      </c>
    </row>
    <row r="3910" spans="1:6">
      <c r="A3910" s="133" t="s">
        <v>30510</v>
      </c>
      <c r="B3910" s="119">
        <v>0</v>
      </c>
      <c r="C3910" s="119">
        <v>0</v>
      </c>
      <c r="D3910" s="133" t="s">
        <v>30511</v>
      </c>
      <c r="E3910" s="135" t="s">
        <v>30512</v>
      </c>
      <c r="F3910" s="114" t="s">
        <v>17706</v>
      </c>
    </row>
    <row r="3911" spans="1:6">
      <c r="A3911" s="133" t="s">
        <v>4956</v>
      </c>
      <c r="B3911" s="119">
        <v>0</v>
      </c>
      <c r="C3911" s="119">
        <v>0</v>
      </c>
      <c r="D3911" s="133" t="s">
        <v>8951</v>
      </c>
      <c r="E3911" s="135" t="s">
        <v>17539</v>
      </c>
      <c r="F3911" s="114" t="s">
        <v>17707</v>
      </c>
    </row>
    <row r="3912" spans="1:6">
      <c r="A3912" s="133" t="s">
        <v>28599</v>
      </c>
      <c r="B3912" s="119">
        <v>0</v>
      </c>
      <c r="C3912" s="119">
        <v>0</v>
      </c>
      <c r="D3912" s="133" t="s">
        <v>28600</v>
      </c>
      <c r="E3912" s="135" t="s">
        <v>28601</v>
      </c>
      <c r="F3912" s="114" t="s">
        <v>17708</v>
      </c>
    </row>
    <row r="3913" spans="1:6">
      <c r="A3913" s="133" t="s">
        <v>25159</v>
      </c>
      <c r="B3913" s="119">
        <v>5</v>
      </c>
      <c r="C3913" s="119">
        <v>13</v>
      </c>
      <c r="D3913" s="133" t="s">
        <v>25160</v>
      </c>
      <c r="E3913" s="135" t="s">
        <v>29210</v>
      </c>
      <c r="F3913" s="114" t="s">
        <v>3457</v>
      </c>
    </row>
    <row r="3914" spans="1:6">
      <c r="A3914" s="133" t="s">
        <v>25161</v>
      </c>
      <c r="B3914" s="119">
        <v>5</v>
      </c>
      <c r="C3914" s="119">
        <v>13</v>
      </c>
      <c r="D3914" s="133" t="s">
        <v>29211</v>
      </c>
      <c r="E3914" s="135" t="s">
        <v>29212</v>
      </c>
      <c r="F3914" s="114" t="s">
        <v>17709</v>
      </c>
    </row>
    <row r="3915" spans="1:6">
      <c r="A3915" s="133" t="s">
        <v>24090</v>
      </c>
      <c r="B3915" s="119">
        <v>3</v>
      </c>
      <c r="C3915" s="119">
        <v>195</v>
      </c>
      <c r="D3915" s="133" t="s">
        <v>24091</v>
      </c>
      <c r="E3915" s="135" t="s">
        <v>24092</v>
      </c>
      <c r="F3915" s="114" t="s">
        <v>17710</v>
      </c>
    </row>
    <row r="3916" spans="1:6">
      <c r="A3916" s="133" t="s">
        <v>24093</v>
      </c>
      <c r="B3916" s="119">
        <v>1</v>
      </c>
      <c r="C3916" s="119">
        <v>70</v>
      </c>
      <c r="D3916" s="133" t="s">
        <v>24094</v>
      </c>
      <c r="E3916" s="135" t="s">
        <v>24095</v>
      </c>
      <c r="F3916" s="114" t="s">
        <v>17711</v>
      </c>
    </row>
    <row r="3917" spans="1:6">
      <c r="A3917" s="133" t="s">
        <v>25246</v>
      </c>
      <c r="B3917" s="119">
        <v>2</v>
      </c>
      <c r="C3917" s="119">
        <v>70</v>
      </c>
      <c r="D3917" s="133" t="s">
        <v>24096</v>
      </c>
      <c r="E3917" s="135" t="s">
        <v>24097</v>
      </c>
      <c r="F3917" s="114" t="s">
        <v>17712</v>
      </c>
    </row>
    <row r="3918" spans="1:6">
      <c r="A3918" s="133" t="s">
        <v>28602</v>
      </c>
      <c r="B3918" s="119">
        <v>10</v>
      </c>
      <c r="C3918" s="119">
        <v>14.86</v>
      </c>
      <c r="D3918" s="133" t="s">
        <v>28603</v>
      </c>
      <c r="E3918" s="135" t="s">
        <v>28604</v>
      </c>
      <c r="F3918" s="114" t="s">
        <v>17713</v>
      </c>
    </row>
    <row r="3919" spans="1:6">
      <c r="A3919" s="133" t="s">
        <v>28605</v>
      </c>
      <c r="B3919" s="119">
        <v>6</v>
      </c>
      <c r="C3919" s="119">
        <v>14.86</v>
      </c>
      <c r="D3919" s="133" t="s">
        <v>28606</v>
      </c>
      <c r="E3919" s="135" t="s">
        <v>28607</v>
      </c>
      <c r="F3919" s="114" t="s">
        <v>17714</v>
      </c>
    </row>
    <row r="3920" spans="1:6">
      <c r="A3920" s="133" t="s">
        <v>4453</v>
      </c>
      <c r="B3920" s="119">
        <v>0</v>
      </c>
      <c r="C3920" s="119">
        <v>34</v>
      </c>
      <c r="D3920" s="133" t="s">
        <v>8776</v>
      </c>
      <c r="E3920" s="135" t="s">
        <v>17540</v>
      </c>
      <c r="F3920" s="114" t="s">
        <v>17715</v>
      </c>
    </row>
    <row r="3921" spans="1:6">
      <c r="A3921" s="133" t="s">
        <v>6233</v>
      </c>
      <c r="B3921" s="119">
        <v>0</v>
      </c>
      <c r="C3921" s="119">
        <v>37</v>
      </c>
      <c r="D3921" s="133" t="s">
        <v>21581</v>
      </c>
      <c r="E3921" s="135" t="s">
        <v>17541</v>
      </c>
      <c r="F3921" s="114" t="s">
        <v>17716</v>
      </c>
    </row>
    <row r="3922" spans="1:6">
      <c r="A3922" s="133" t="s">
        <v>6234</v>
      </c>
      <c r="B3922" s="119">
        <v>0</v>
      </c>
      <c r="C3922" s="119">
        <v>19</v>
      </c>
      <c r="D3922" s="133" t="s">
        <v>22288</v>
      </c>
      <c r="E3922" s="135" t="s">
        <v>17542</v>
      </c>
      <c r="F3922" s="114" t="s">
        <v>17717</v>
      </c>
    </row>
    <row r="3923" spans="1:6">
      <c r="A3923" s="133" t="s">
        <v>6235</v>
      </c>
      <c r="B3923" s="119">
        <v>0</v>
      </c>
      <c r="C3923" s="119">
        <v>0</v>
      </c>
      <c r="D3923" s="133" t="s">
        <v>22289</v>
      </c>
      <c r="E3923" s="135" t="s">
        <v>17543</v>
      </c>
      <c r="F3923" s="114" t="s">
        <v>17718</v>
      </c>
    </row>
    <row r="3924" spans="1:6">
      <c r="A3924" s="133" t="s">
        <v>6236</v>
      </c>
      <c r="B3924" s="119">
        <v>0</v>
      </c>
      <c r="C3924" s="119">
        <v>0</v>
      </c>
      <c r="D3924" s="133" t="s">
        <v>9843</v>
      </c>
      <c r="E3924" s="135" t="s">
        <v>17544</v>
      </c>
      <c r="F3924" s="114" t="s">
        <v>17719</v>
      </c>
    </row>
    <row r="3925" spans="1:6">
      <c r="A3925" s="133" t="s">
        <v>6237</v>
      </c>
      <c r="B3925" s="119">
        <v>2</v>
      </c>
      <c r="C3925" s="119">
        <v>56</v>
      </c>
      <c r="D3925" s="133" t="s">
        <v>9285</v>
      </c>
      <c r="E3925" s="135" t="s">
        <v>17545</v>
      </c>
      <c r="F3925" s="114" t="s">
        <v>3486</v>
      </c>
    </row>
    <row r="3926" spans="1:6">
      <c r="A3926" s="133" t="s">
        <v>6238</v>
      </c>
      <c r="B3926" s="119">
        <v>0</v>
      </c>
      <c r="C3926" s="119">
        <v>190</v>
      </c>
      <c r="D3926" s="133" t="s">
        <v>22290</v>
      </c>
      <c r="E3926" s="135" t="s">
        <v>6239</v>
      </c>
      <c r="F3926" s="114" t="s">
        <v>17720</v>
      </c>
    </row>
    <row r="3927" spans="1:6">
      <c r="A3927" s="133" t="s">
        <v>6240</v>
      </c>
      <c r="B3927" s="119">
        <v>0</v>
      </c>
      <c r="C3927" s="119">
        <v>27</v>
      </c>
      <c r="D3927" s="133" t="s">
        <v>22291</v>
      </c>
      <c r="E3927" s="135" t="s">
        <v>17546</v>
      </c>
      <c r="F3927" s="114" t="s">
        <v>17721</v>
      </c>
    </row>
    <row r="3928" spans="1:6">
      <c r="A3928" s="133" t="s">
        <v>6241</v>
      </c>
      <c r="B3928" s="119">
        <v>1</v>
      </c>
      <c r="C3928" s="119">
        <v>27</v>
      </c>
      <c r="D3928" s="133" t="s">
        <v>8532</v>
      </c>
      <c r="E3928" s="135" t="s">
        <v>17547</v>
      </c>
      <c r="F3928" s="114" t="s">
        <v>17722</v>
      </c>
    </row>
    <row r="3929" spans="1:6">
      <c r="A3929" s="133" t="s">
        <v>6242</v>
      </c>
      <c r="B3929" s="119">
        <v>0</v>
      </c>
      <c r="C3929" s="119">
        <v>19</v>
      </c>
      <c r="D3929" s="133" t="s">
        <v>20216</v>
      </c>
      <c r="E3929" s="135" t="s">
        <v>17548</v>
      </c>
      <c r="F3929" s="114" t="s">
        <v>17723</v>
      </c>
    </row>
    <row r="3930" spans="1:6">
      <c r="A3930" s="133" t="s">
        <v>6243</v>
      </c>
      <c r="B3930" s="119">
        <v>0</v>
      </c>
      <c r="C3930" s="119">
        <v>19</v>
      </c>
      <c r="D3930" s="133" t="s">
        <v>9286</v>
      </c>
      <c r="E3930" s="135" t="s">
        <v>17549</v>
      </c>
      <c r="F3930" s="114" t="s">
        <v>17724</v>
      </c>
    </row>
    <row r="3931" spans="1:6">
      <c r="A3931" s="133" t="s">
        <v>6244</v>
      </c>
      <c r="B3931" s="119">
        <v>0</v>
      </c>
      <c r="C3931" s="119">
        <v>30</v>
      </c>
      <c r="D3931" s="133" t="s">
        <v>20228</v>
      </c>
      <c r="E3931" s="135" t="s">
        <v>17550</v>
      </c>
      <c r="F3931" s="114" t="s">
        <v>17725</v>
      </c>
    </row>
    <row r="3932" spans="1:6">
      <c r="A3932" s="133" t="s">
        <v>6245</v>
      </c>
      <c r="B3932" s="119">
        <v>0</v>
      </c>
      <c r="C3932" s="119">
        <v>34</v>
      </c>
      <c r="D3932" s="133" t="s">
        <v>8533</v>
      </c>
      <c r="E3932" s="135" t="s">
        <v>17551</v>
      </c>
      <c r="F3932" s="114" t="s">
        <v>17726</v>
      </c>
    </row>
    <row r="3933" spans="1:6">
      <c r="A3933" s="133" t="s">
        <v>28608</v>
      </c>
      <c r="B3933" s="119">
        <v>0</v>
      </c>
      <c r="C3933" s="119">
        <v>8</v>
      </c>
      <c r="D3933" s="133" t="s">
        <v>28609</v>
      </c>
      <c r="E3933" s="135" t="s">
        <v>28610</v>
      </c>
      <c r="F3933" s="114" t="s">
        <v>17727</v>
      </c>
    </row>
    <row r="3934" spans="1:6">
      <c r="A3934" s="133" t="s">
        <v>28611</v>
      </c>
      <c r="B3934" s="119">
        <v>1</v>
      </c>
      <c r="C3934" s="119">
        <v>8</v>
      </c>
      <c r="D3934" s="133" t="s">
        <v>28612</v>
      </c>
      <c r="E3934" s="135" t="s">
        <v>28613</v>
      </c>
      <c r="F3934" s="114" t="s">
        <v>3574</v>
      </c>
    </row>
    <row r="3935" spans="1:6">
      <c r="A3935" s="133" t="s">
        <v>6246</v>
      </c>
      <c r="B3935" s="119">
        <v>1</v>
      </c>
      <c r="C3935" s="119">
        <v>18</v>
      </c>
      <c r="D3935" s="133" t="s">
        <v>9287</v>
      </c>
      <c r="E3935" s="135" t="s">
        <v>17552</v>
      </c>
      <c r="F3935" s="114" t="s">
        <v>17728</v>
      </c>
    </row>
    <row r="3936" spans="1:6">
      <c r="A3936" s="133" t="s">
        <v>6247</v>
      </c>
      <c r="B3936" s="119">
        <v>0</v>
      </c>
      <c r="C3936" s="119">
        <v>0</v>
      </c>
      <c r="D3936" s="133" t="s">
        <v>22292</v>
      </c>
      <c r="E3936" s="135" t="s">
        <v>17553</v>
      </c>
      <c r="F3936" s="114" t="s">
        <v>17729</v>
      </c>
    </row>
    <row r="3937" spans="1:6">
      <c r="A3937" s="133" t="s">
        <v>6248</v>
      </c>
      <c r="B3937" s="119">
        <v>0</v>
      </c>
      <c r="C3937" s="119">
        <v>0</v>
      </c>
      <c r="D3937" s="133" t="s">
        <v>22293</v>
      </c>
      <c r="E3937" s="135" t="s">
        <v>17554</v>
      </c>
      <c r="F3937" s="114" t="s">
        <v>17730</v>
      </c>
    </row>
    <row r="3938" spans="1:6">
      <c r="A3938" s="133" t="s">
        <v>3831</v>
      </c>
      <c r="B3938" s="119">
        <v>0</v>
      </c>
      <c r="C3938" s="119">
        <v>0</v>
      </c>
      <c r="D3938" s="133" t="s">
        <v>8496</v>
      </c>
      <c r="E3938" s="135" t="s">
        <v>3832</v>
      </c>
      <c r="F3938" s="114" t="s">
        <v>17731</v>
      </c>
    </row>
    <row r="3939" spans="1:6">
      <c r="A3939" s="133" t="s">
        <v>3833</v>
      </c>
      <c r="B3939" s="119">
        <v>0</v>
      </c>
      <c r="C3939" s="119">
        <v>0</v>
      </c>
      <c r="D3939" s="133" t="s">
        <v>8497</v>
      </c>
      <c r="E3939" s="135" t="s">
        <v>3834</v>
      </c>
      <c r="F3939" s="114" t="s">
        <v>17732</v>
      </c>
    </row>
    <row r="3940" spans="1:6">
      <c r="A3940" s="133" t="s">
        <v>6249</v>
      </c>
      <c r="B3940" s="119">
        <v>17</v>
      </c>
      <c r="C3940" s="119">
        <v>22</v>
      </c>
      <c r="D3940" s="133" t="s">
        <v>22294</v>
      </c>
      <c r="E3940" s="135" t="s">
        <v>17597</v>
      </c>
      <c r="F3940" s="114" t="s">
        <v>17733</v>
      </c>
    </row>
    <row r="3941" spans="1:6">
      <c r="A3941" s="133" t="s">
        <v>6250</v>
      </c>
      <c r="B3941" s="119">
        <v>0</v>
      </c>
      <c r="C3941" s="119">
        <v>0</v>
      </c>
      <c r="D3941" s="133" t="s">
        <v>22295</v>
      </c>
      <c r="E3941" s="135" t="s">
        <v>17598</v>
      </c>
      <c r="F3941" s="114" t="s">
        <v>17734</v>
      </c>
    </row>
    <row r="3942" spans="1:6">
      <c r="A3942" s="133" t="s">
        <v>5218</v>
      </c>
      <c r="B3942" s="119">
        <v>1</v>
      </c>
      <c r="C3942" s="119">
        <v>45</v>
      </c>
      <c r="D3942" s="133" t="s">
        <v>8535</v>
      </c>
      <c r="E3942" s="135" t="s">
        <v>17599</v>
      </c>
      <c r="F3942" s="114" t="s">
        <v>17735</v>
      </c>
    </row>
    <row r="3943" spans="1:6">
      <c r="A3943" s="133" t="s">
        <v>3835</v>
      </c>
      <c r="B3943" s="119">
        <v>0</v>
      </c>
      <c r="C3943" s="119">
        <v>46</v>
      </c>
      <c r="D3943" s="133" t="s">
        <v>8498</v>
      </c>
      <c r="E3943" s="135" t="s">
        <v>17600</v>
      </c>
      <c r="F3943" s="114" t="s">
        <v>17736</v>
      </c>
    </row>
    <row r="3944" spans="1:6">
      <c r="A3944" s="133" t="s">
        <v>6251</v>
      </c>
      <c r="B3944" s="119">
        <v>0</v>
      </c>
      <c r="C3944" s="119">
        <v>0</v>
      </c>
      <c r="D3944" s="133" t="s">
        <v>22296</v>
      </c>
      <c r="E3944" s="135" t="s">
        <v>6252</v>
      </c>
      <c r="F3944" s="114" t="s">
        <v>17737</v>
      </c>
    </row>
    <row r="3945" spans="1:6">
      <c r="A3945" s="133" t="s">
        <v>3836</v>
      </c>
      <c r="B3945" s="119">
        <v>0</v>
      </c>
      <c r="C3945" s="119">
        <v>77</v>
      </c>
      <c r="D3945" s="133" t="s">
        <v>8499</v>
      </c>
      <c r="E3945" s="135" t="s">
        <v>3837</v>
      </c>
      <c r="F3945" s="114" t="s">
        <v>17738</v>
      </c>
    </row>
    <row r="3946" spans="1:6">
      <c r="A3946" s="133" t="s">
        <v>3767</v>
      </c>
      <c r="B3946" s="119">
        <v>0</v>
      </c>
      <c r="C3946" s="119">
        <v>83</v>
      </c>
      <c r="D3946" s="133" t="s">
        <v>8500</v>
      </c>
      <c r="E3946" s="135" t="s">
        <v>17601</v>
      </c>
      <c r="F3946" s="114" t="s">
        <v>17739</v>
      </c>
    </row>
    <row r="3947" spans="1:6">
      <c r="A3947" s="133" t="s">
        <v>1490</v>
      </c>
      <c r="B3947" s="119">
        <v>2</v>
      </c>
      <c r="C3947" s="119">
        <v>106</v>
      </c>
      <c r="D3947" s="133" t="s">
        <v>23975</v>
      </c>
      <c r="E3947" s="135" t="s">
        <v>23976</v>
      </c>
      <c r="F3947" s="114" t="s">
        <v>17740</v>
      </c>
    </row>
    <row r="3948" spans="1:6">
      <c r="A3948" s="133" t="s">
        <v>1492</v>
      </c>
      <c r="B3948" s="119">
        <v>0</v>
      </c>
      <c r="C3948" s="119">
        <v>25</v>
      </c>
      <c r="D3948" s="133" t="s">
        <v>8501</v>
      </c>
      <c r="E3948" s="135" t="s">
        <v>17602</v>
      </c>
      <c r="F3948" s="114" t="s">
        <v>17741</v>
      </c>
    </row>
    <row r="3949" spans="1:6">
      <c r="A3949" s="133" t="s">
        <v>1491</v>
      </c>
      <c r="B3949" s="119">
        <v>0</v>
      </c>
      <c r="C3949" s="119">
        <v>25</v>
      </c>
      <c r="D3949" s="133" t="s">
        <v>8502</v>
      </c>
      <c r="E3949" s="135" t="s">
        <v>17603</v>
      </c>
      <c r="F3949" s="114" t="s">
        <v>17742</v>
      </c>
    </row>
    <row r="3950" spans="1:6">
      <c r="A3950" s="133" t="s">
        <v>3769</v>
      </c>
      <c r="B3950" s="119">
        <v>0</v>
      </c>
      <c r="C3950" s="119">
        <v>24</v>
      </c>
      <c r="D3950" s="133" t="s">
        <v>8503</v>
      </c>
      <c r="E3950" s="135" t="s">
        <v>17604</v>
      </c>
      <c r="F3950" s="114" t="s">
        <v>17743</v>
      </c>
    </row>
    <row r="3951" spans="1:6">
      <c r="A3951" s="133" t="s">
        <v>3768</v>
      </c>
      <c r="B3951" s="119">
        <v>0</v>
      </c>
      <c r="C3951" s="119">
        <v>24</v>
      </c>
      <c r="D3951" s="133" t="s">
        <v>8504</v>
      </c>
      <c r="E3951" s="135" t="s">
        <v>17605</v>
      </c>
      <c r="F3951" s="114" t="s">
        <v>17744</v>
      </c>
    </row>
    <row r="3952" spans="1:6">
      <c r="A3952" s="133" t="s">
        <v>3770</v>
      </c>
      <c r="B3952" s="119">
        <v>0</v>
      </c>
      <c r="C3952" s="119">
        <v>25</v>
      </c>
      <c r="D3952" s="133" t="s">
        <v>8505</v>
      </c>
      <c r="E3952" s="135" t="s">
        <v>17606</v>
      </c>
      <c r="F3952" s="114" t="s">
        <v>3594</v>
      </c>
    </row>
    <row r="3953" spans="1:6">
      <c r="A3953" s="133" t="s">
        <v>1493</v>
      </c>
      <c r="B3953" s="119">
        <v>3</v>
      </c>
      <c r="C3953" s="119">
        <v>25</v>
      </c>
      <c r="D3953" s="133" t="s">
        <v>8506</v>
      </c>
      <c r="E3953" s="135" t="s">
        <v>17607</v>
      </c>
      <c r="F3953" s="114" t="s">
        <v>17745</v>
      </c>
    </row>
    <row r="3954" spans="1:6">
      <c r="A3954" s="133" t="s">
        <v>6253</v>
      </c>
      <c r="B3954" s="119">
        <v>0</v>
      </c>
      <c r="C3954" s="119">
        <v>0</v>
      </c>
      <c r="D3954" s="133" t="s">
        <v>22297</v>
      </c>
      <c r="E3954" s="135" t="s">
        <v>17608</v>
      </c>
      <c r="F3954" s="114" t="s">
        <v>17746</v>
      </c>
    </row>
    <row r="3955" spans="1:6">
      <c r="A3955" s="133" t="s">
        <v>6254</v>
      </c>
      <c r="B3955" s="119">
        <v>0</v>
      </c>
      <c r="C3955" s="119">
        <v>0</v>
      </c>
      <c r="D3955" s="133" t="s">
        <v>22298</v>
      </c>
      <c r="E3955" s="135" t="s">
        <v>17609</v>
      </c>
      <c r="F3955" s="114" t="s">
        <v>17747</v>
      </c>
    </row>
    <row r="3956" spans="1:6">
      <c r="A3956" s="133" t="s">
        <v>5219</v>
      </c>
      <c r="B3956" s="119">
        <v>4</v>
      </c>
      <c r="C3956" s="119">
        <v>10</v>
      </c>
      <c r="D3956" s="133" t="s">
        <v>8536</v>
      </c>
      <c r="E3956" s="135" t="s">
        <v>17610</v>
      </c>
      <c r="F3956" s="114" t="s">
        <v>17748</v>
      </c>
    </row>
    <row r="3957" spans="1:6">
      <c r="A3957" s="133" t="s">
        <v>6255</v>
      </c>
      <c r="B3957" s="119">
        <v>4</v>
      </c>
      <c r="C3957" s="119">
        <v>10</v>
      </c>
      <c r="D3957" s="133" t="s">
        <v>9844</v>
      </c>
      <c r="E3957" s="135" t="s">
        <v>17611</v>
      </c>
      <c r="F3957" s="114" t="s">
        <v>17749</v>
      </c>
    </row>
    <row r="3958" spans="1:6">
      <c r="A3958" s="133" t="s">
        <v>3838</v>
      </c>
      <c r="B3958" s="119">
        <v>0</v>
      </c>
      <c r="C3958" s="119">
        <v>0</v>
      </c>
      <c r="D3958" s="133" t="s">
        <v>8507</v>
      </c>
      <c r="E3958" s="135" t="s">
        <v>17612</v>
      </c>
      <c r="F3958" s="114" t="s">
        <v>17750</v>
      </c>
    </row>
    <row r="3959" spans="1:6">
      <c r="A3959" s="133" t="s">
        <v>3839</v>
      </c>
      <c r="B3959" s="119">
        <v>0</v>
      </c>
      <c r="C3959" s="119">
        <v>28</v>
      </c>
      <c r="D3959" s="133" t="s">
        <v>8508</v>
      </c>
      <c r="E3959" s="135" t="s">
        <v>17613</v>
      </c>
      <c r="F3959" s="114" t="s">
        <v>17751</v>
      </c>
    </row>
    <row r="3960" spans="1:6">
      <c r="A3960" s="133" t="s">
        <v>3840</v>
      </c>
      <c r="B3960" s="119">
        <v>0</v>
      </c>
      <c r="C3960" s="119">
        <v>31</v>
      </c>
      <c r="D3960" s="133" t="s">
        <v>8509</v>
      </c>
      <c r="E3960" s="135" t="s">
        <v>17614</v>
      </c>
      <c r="F3960" s="114" t="s">
        <v>17752</v>
      </c>
    </row>
    <row r="3961" spans="1:6">
      <c r="A3961" s="133" t="s">
        <v>3841</v>
      </c>
      <c r="B3961" s="119">
        <v>0</v>
      </c>
      <c r="C3961" s="119">
        <v>38</v>
      </c>
      <c r="D3961" s="133" t="s">
        <v>8510</v>
      </c>
      <c r="E3961" s="135" t="s">
        <v>17615</v>
      </c>
      <c r="F3961" s="114" t="s">
        <v>17753</v>
      </c>
    </row>
    <row r="3962" spans="1:6">
      <c r="A3962" s="133" t="s">
        <v>3842</v>
      </c>
      <c r="B3962" s="119">
        <v>0</v>
      </c>
      <c r="C3962" s="119">
        <v>38</v>
      </c>
      <c r="D3962" s="133" t="s">
        <v>8511</v>
      </c>
      <c r="E3962" s="135" t="s">
        <v>17616</v>
      </c>
      <c r="F3962" s="114" t="s">
        <v>17754</v>
      </c>
    </row>
    <row r="3963" spans="1:6">
      <c r="A3963" s="133" t="s">
        <v>3843</v>
      </c>
      <c r="B3963" s="119">
        <v>0</v>
      </c>
      <c r="C3963" s="119">
        <v>0</v>
      </c>
      <c r="D3963" s="133" t="s">
        <v>8512</v>
      </c>
      <c r="E3963" s="135" t="s">
        <v>17617</v>
      </c>
      <c r="F3963" s="114" t="s">
        <v>28616</v>
      </c>
    </row>
    <row r="3964" spans="1:6">
      <c r="A3964" s="133" t="s">
        <v>3844</v>
      </c>
      <c r="B3964" s="119">
        <v>0</v>
      </c>
      <c r="C3964" s="119">
        <v>0</v>
      </c>
      <c r="D3964" s="133" t="s">
        <v>8513</v>
      </c>
      <c r="E3964" s="135" t="s">
        <v>17618</v>
      </c>
      <c r="F3964" s="114" t="s">
        <v>28619</v>
      </c>
    </row>
    <row r="3965" spans="1:6">
      <c r="A3965" s="133" t="s">
        <v>3845</v>
      </c>
      <c r="B3965" s="119">
        <v>0</v>
      </c>
      <c r="C3965" s="119">
        <v>0</v>
      </c>
      <c r="D3965" s="133" t="s">
        <v>8514</v>
      </c>
      <c r="E3965" s="135" t="s">
        <v>17619</v>
      </c>
      <c r="F3965" s="114" t="s">
        <v>28622</v>
      </c>
    </row>
    <row r="3966" spans="1:6">
      <c r="A3966" s="133" t="s">
        <v>3846</v>
      </c>
      <c r="B3966" s="119">
        <v>0</v>
      </c>
      <c r="C3966" s="119">
        <v>0</v>
      </c>
      <c r="D3966" s="133" t="s">
        <v>8515</v>
      </c>
      <c r="E3966" s="135" t="s">
        <v>17620</v>
      </c>
      <c r="F3966" s="114" t="s">
        <v>28625</v>
      </c>
    </row>
    <row r="3967" spans="1:6">
      <c r="A3967" s="133" t="s">
        <v>4993</v>
      </c>
      <c r="B3967" s="119">
        <v>2</v>
      </c>
      <c r="C3967" s="119">
        <v>33</v>
      </c>
      <c r="D3967" s="133" t="s">
        <v>22299</v>
      </c>
      <c r="E3967" s="135" t="s">
        <v>17621</v>
      </c>
      <c r="F3967" s="114" t="s">
        <v>17755</v>
      </c>
    </row>
    <row r="3968" spans="1:6">
      <c r="A3968" s="133" t="s">
        <v>6256</v>
      </c>
      <c r="B3968" s="119">
        <v>1</v>
      </c>
      <c r="C3968" s="119">
        <v>32</v>
      </c>
      <c r="D3968" s="133" t="s">
        <v>22300</v>
      </c>
      <c r="E3968" s="135" t="s">
        <v>17622</v>
      </c>
      <c r="F3968" s="114" t="s">
        <v>28628</v>
      </c>
    </row>
    <row r="3969" spans="1:6">
      <c r="A3969" s="133" t="s">
        <v>4994</v>
      </c>
      <c r="B3969" s="119">
        <v>0</v>
      </c>
      <c r="C3969" s="119">
        <v>13</v>
      </c>
      <c r="D3969" s="133" t="s">
        <v>8959</v>
      </c>
      <c r="E3969" s="135" t="s">
        <v>17623</v>
      </c>
      <c r="F3969" s="114" t="s">
        <v>17756</v>
      </c>
    </row>
    <row r="3970" spans="1:6">
      <c r="A3970" s="133" t="s">
        <v>6257</v>
      </c>
      <c r="B3970" s="119">
        <v>6</v>
      </c>
      <c r="C3970" s="119">
        <v>69</v>
      </c>
      <c r="D3970" s="133" t="s">
        <v>22301</v>
      </c>
      <c r="E3970" s="135" t="s">
        <v>17624</v>
      </c>
      <c r="F3970" s="114" t="s">
        <v>17757</v>
      </c>
    </row>
    <row r="3971" spans="1:6">
      <c r="A3971" s="133" t="s">
        <v>25162</v>
      </c>
      <c r="B3971" s="119">
        <v>0</v>
      </c>
      <c r="C3971" s="119">
        <v>0</v>
      </c>
      <c r="D3971" s="133" t="s">
        <v>25163</v>
      </c>
      <c r="E3971" s="135" t="s">
        <v>25164</v>
      </c>
      <c r="F3971" s="114" t="s">
        <v>28631</v>
      </c>
    </row>
    <row r="3972" spans="1:6">
      <c r="A3972" s="133" t="s">
        <v>6258</v>
      </c>
      <c r="B3972" s="119">
        <v>0</v>
      </c>
      <c r="C3972" s="119">
        <v>8</v>
      </c>
      <c r="D3972" s="133" t="s">
        <v>22302</v>
      </c>
      <c r="E3972" s="135" t="s">
        <v>17625</v>
      </c>
      <c r="F3972" s="114" t="s">
        <v>3606</v>
      </c>
    </row>
    <row r="3973" spans="1:6">
      <c r="A3973" s="133" t="s">
        <v>6259</v>
      </c>
      <c r="B3973" s="119">
        <v>0</v>
      </c>
      <c r="C3973" s="119">
        <v>8</v>
      </c>
      <c r="D3973" s="133" t="s">
        <v>22303</v>
      </c>
      <c r="E3973" s="135" t="s">
        <v>17626</v>
      </c>
      <c r="F3973" s="114" t="s">
        <v>17758</v>
      </c>
    </row>
    <row r="3974" spans="1:6">
      <c r="A3974" s="133" t="s">
        <v>6260</v>
      </c>
      <c r="B3974" s="119">
        <v>0</v>
      </c>
      <c r="C3974" s="119">
        <v>46</v>
      </c>
      <c r="D3974" s="133" t="s">
        <v>9210</v>
      </c>
      <c r="E3974" s="135" t="s">
        <v>17627</v>
      </c>
      <c r="F3974" s="114" t="s">
        <v>17759</v>
      </c>
    </row>
    <row r="3975" spans="1:6">
      <c r="A3975" s="133" t="s">
        <v>4454</v>
      </c>
      <c r="B3975" s="119">
        <v>2</v>
      </c>
      <c r="C3975" s="119">
        <v>100</v>
      </c>
      <c r="D3975" s="133" t="s">
        <v>22304</v>
      </c>
      <c r="E3975" s="135" t="s">
        <v>4455</v>
      </c>
      <c r="F3975" s="114" t="s">
        <v>17760</v>
      </c>
    </row>
    <row r="3976" spans="1:6">
      <c r="A3976" s="133" t="s">
        <v>25165</v>
      </c>
      <c r="B3976" s="119">
        <v>2</v>
      </c>
      <c r="C3976" s="119">
        <v>360</v>
      </c>
      <c r="D3976" s="133" t="s">
        <v>25166</v>
      </c>
      <c r="E3976" s="135" t="s">
        <v>25167</v>
      </c>
      <c r="F3976" s="114" t="s">
        <v>17761</v>
      </c>
    </row>
    <row r="3977" spans="1:6">
      <c r="A3977" s="133" t="s">
        <v>4457</v>
      </c>
      <c r="B3977" s="119">
        <v>2</v>
      </c>
      <c r="C3977" s="119">
        <v>28</v>
      </c>
      <c r="D3977" s="133" t="s">
        <v>22305</v>
      </c>
      <c r="E3977" s="135" t="s">
        <v>17628</v>
      </c>
      <c r="F3977" s="114" t="s">
        <v>17762</v>
      </c>
    </row>
    <row r="3978" spans="1:6">
      <c r="A3978" s="133" t="s">
        <v>4458</v>
      </c>
      <c r="B3978" s="119">
        <v>2</v>
      </c>
      <c r="C3978" s="119">
        <v>28</v>
      </c>
      <c r="D3978" s="133" t="s">
        <v>22306</v>
      </c>
      <c r="E3978" s="135" t="s">
        <v>17629</v>
      </c>
      <c r="F3978" s="114" t="s">
        <v>17763</v>
      </c>
    </row>
    <row r="3979" spans="1:6">
      <c r="A3979" s="133" t="s">
        <v>6261</v>
      </c>
      <c r="B3979" s="119">
        <v>0</v>
      </c>
      <c r="C3979" s="119">
        <v>0</v>
      </c>
      <c r="D3979" s="133" t="s">
        <v>9211</v>
      </c>
      <c r="E3979" s="135" t="s">
        <v>17630</v>
      </c>
      <c r="F3979" s="114" t="s">
        <v>28634</v>
      </c>
    </row>
    <row r="3980" spans="1:6">
      <c r="A3980" s="133" t="s">
        <v>4459</v>
      </c>
      <c r="B3980" s="119">
        <v>0</v>
      </c>
      <c r="C3980" s="119">
        <v>32</v>
      </c>
      <c r="D3980" s="133" t="s">
        <v>8777</v>
      </c>
      <c r="E3980" s="135" t="s">
        <v>17631</v>
      </c>
      <c r="F3980" s="114" t="s">
        <v>28637</v>
      </c>
    </row>
    <row r="3981" spans="1:6">
      <c r="A3981" s="133" t="s">
        <v>4995</v>
      </c>
      <c r="B3981" s="119">
        <v>0</v>
      </c>
      <c r="C3981" s="119">
        <v>37</v>
      </c>
      <c r="D3981" s="133" t="s">
        <v>22307</v>
      </c>
      <c r="E3981" s="135" t="s">
        <v>17632</v>
      </c>
      <c r="F3981" s="114" t="s">
        <v>28640</v>
      </c>
    </row>
    <row r="3982" spans="1:6">
      <c r="A3982" s="133" t="s">
        <v>6262</v>
      </c>
      <c r="B3982" s="119">
        <v>0</v>
      </c>
      <c r="C3982" s="119">
        <v>0</v>
      </c>
      <c r="D3982" s="133" t="s">
        <v>22308</v>
      </c>
      <c r="E3982" s="135" t="s">
        <v>17633</v>
      </c>
      <c r="F3982" s="114" t="s">
        <v>28643</v>
      </c>
    </row>
    <row r="3983" spans="1:6">
      <c r="A3983" s="133" t="s">
        <v>6263</v>
      </c>
      <c r="B3983" s="119">
        <v>0</v>
      </c>
      <c r="C3983" s="119">
        <v>0</v>
      </c>
      <c r="D3983" s="133" t="s">
        <v>22309</v>
      </c>
      <c r="E3983" s="135" t="s">
        <v>17634</v>
      </c>
      <c r="F3983" s="114" t="s">
        <v>17764</v>
      </c>
    </row>
    <row r="3984" spans="1:6">
      <c r="A3984" s="133" t="s">
        <v>6264</v>
      </c>
      <c r="B3984" s="119">
        <v>0</v>
      </c>
      <c r="C3984" s="119">
        <v>0</v>
      </c>
      <c r="D3984" s="133" t="s">
        <v>9211</v>
      </c>
      <c r="E3984" s="135" t="s">
        <v>17635</v>
      </c>
      <c r="F3984" s="114" t="s">
        <v>17765</v>
      </c>
    </row>
    <row r="3985" spans="1:6">
      <c r="A3985" s="133" t="s">
        <v>24727</v>
      </c>
      <c r="B3985" s="119">
        <v>0</v>
      </c>
      <c r="C3985" s="119">
        <v>0</v>
      </c>
      <c r="D3985" s="133" t="s">
        <v>24728</v>
      </c>
      <c r="E3985" s="135" t="s">
        <v>24729</v>
      </c>
      <c r="F3985" s="114" t="s">
        <v>17766</v>
      </c>
    </row>
    <row r="3986" spans="1:6">
      <c r="A3986" s="133" t="s">
        <v>24730</v>
      </c>
      <c r="B3986" s="119">
        <v>3</v>
      </c>
      <c r="C3986" s="119">
        <v>105</v>
      </c>
      <c r="D3986" s="133" t="s">
        <v>24731</v>
      </c>
      <c r="E3986" s="135" t="s">
        <v>24732</v>
      </c>
      <c r="F3986" s="114" t="s">
        <v>17767</v>
      </c>
    </row>
    <row r="3987" spans="1:6">
      <c r="A3987" s="133" t="s">
        <v>24733</v>
      </c>
      <c r="B3987" s="119">
        <v>4</v>
      </c>
      <c r="C3987" s="119">
        <v>110</v>
      </c>
      <c r="D3987" s="133" t="s">
        <v>24734</v>
      </c>
      <c r="E3987" s="135" t="s">
        <v>24735</v>
      </c>
      <c r="F3987" s="114" t="s">
        <v>17768</v>
      </c>
    </row>
    <row r="3988" spans="1:6">
      <c r="A3988" s="133" t="s">
        <v>24736</v>
      </c>
      <c r="B3988" s="119">
        <v>0</v>
      </c>
      <c r="C3988" s="119">
        <v>0</v>
      </c>
      <c r="D3988" s="133" t="s">
        <v>24734</v>
      </c>
      <c r="E3988" s="135" t="s">
        <v>24737</v>
      </c>
      <c r="F3988" s="114" t="s">
        <v>17769</v>
      </c>
    </row>
    <row r="3989" spans="1:6">
      <c r="A3989" s="133" t="s">
        <v>24738</v>
      </c>
      <c r="B3989" s="119">
        <v>6</v>
      </c>
      <c r="C3989" s="119">
        <v>115</v>
      </c>
      <c r="D3989" s="133" t="s">
        <v>24739</v>
      </c>
      <c r="E3989" s="135" t="s">
        <v>24740</v>
      </c>
      <c r="F3989" s="114" t="s">
        <v>17770</v>
      </c>
    </row>
    <row r="3990" spans="1:6">
      <c r="A3990" s="133" t="s">
        <v>24741</v>
      </c>
      <c r="B3990" s="119">
        <v>2</v>
      </c>
      <c r="C3990" s="119">
        <v>120</v>
      </c>
      <c r="D3990" s="133" t="s">
        <v>24742</v>
      </c>
      <c r="E3990" s="135" t="s">
        <v>24743</v>
      </c>
      <c r="F3990" s="114" t="s">
        <v>3439</v>
      </c>
    </row>
    <row r="3991" spans="1:6">
      <c r="A3991" s="133" t="s">
        <v>24744</v>
      </c>
      <c r="B3991" s="119">
        <v>0</v>
      </c>
      <c r="C3991" s="119">
        <v>120</v>
      </c>
      <c r="D3991" s="133" t="s">
        <v>24745</v>
      </c>
      <c r="E3991" s="135" t="s">
        <v>24751</v>
      </c>
      <c r="F3991" s="114" t="s">
        <v>17771</v>
      </c>
    </row>
    <row r="3992" spans="1:6">
      <c r="A3992" s="133" t="s">
        <v>24746</v>
      </c>
      <c r="B3992" s="119">
        <v>2</v>
      </c>
      <c r="C3992" s="119">
        <v>137</v>
      </c>
      <c r="D3992" s="133" t="s">
        <v>24747</v>
      </c>
      <c r="E3992" s="135" t="s">
        <v>24748</v>
      </c>
      <c r="F3992" s="114" t="s">
        <v>17772</v>
      </c>
    </row>
    <row r="3993" spans="1:6">
      <c r="A3993" s="133" t="s">
        <v>24749</v>
      </c>
      <c r="B3993" s="119">
        <v>2</v>
      </c>
      <c r="C3993" s="119">
        <v>137</v>
      </c>
      <c r="D3993" s="133" t="s">
        <v>24752</v>
      </c>
      <c r="E3993" s="135" t="s">
        <v>24750</v>
      </c>
      <c r="F3993" s="114" t="s">
        <v>20036</v>
      </c>
    </row>
    <row r="3994" spans="1:6">
      <c r="A3994" s="133" t="s">
        <v>6265</v>
      </c>
      <c r="B3994" s="119">
        <v>0</v>
      </c>
      <c r="C3994" s="119">
        <v>0</v>
      </c>
      <c r="D3994" s="133" t="s">
        <v>9845</v>
      </c>
      <c r="E3994" s="135" t="s">
        <v>20110</v>
      </c>
      <c r="F3994" s="114" t="s">
        <v>6317</v>
      </c>
    </row>
    <row r="3995" spans="1:6">
      <c r="A3995" s="133" t="s">
        <v>6266</v>
      </c>
      <c r="B3995" s="119">
        <v>0</v>
      </c>
      <c r="C3995" s="119">
        <v>0</v>
      </c>
      <c r="D3995" s="133" t="s">
        <v>22310</v>
      </c>
      <c r="E3995" s="135" t="s">
        <v>20111</v>
      </c>
      <c r="F3995" s="114" t="s">
        <v>17773</v>
      </c>
    </row>
    <row r="3996" spans="1:6">
      <c r="A3996" s="133" t="s">
        <v>3847</v>
      </c>
      <c r="B3996" s="119">
        <v>0</v>
      </c>
      <c r="C3996" s="119">
        <v>0</v>
      </c>
      <c r="D3996" s="133" t="s">
        <v>8516</v>
      </c>
      <c r="E3996" s="135" t="s">
        <v>20112</v>
      </c>
      <c r="F3996" s="114" t="s">
        <v>17774</v>
      </c>
    </row>
    <row r="3997" spans="1:6">
      <c r="A3997" s="133" t="s">
        <v>6267</v>
      </c>
      <c r="B3997" s="119">
        <v>0</v>
      </c>
      <c r="C3997" s="119">
        <v>0</v>
      </c>
      <c r="D3997" s="133" t="s">
        <v>22311</v>
      </c>
      <c r="E3997" s="135" t="s">
        <v>20113</v>
      </c>
      <c r="F3997" s="114" t="s">
        <v>17775</v>
      </c>
    </row>
    <row r="3998" spans="1:6">
      <c r="A3998" s="133" t="s">
        <v>6268</v>
      </c>
      <c r="B3998" s="119">
        <v>0</v>
      </c>
      <c r="C3998" s="119">
        <v>0</v>
      </c>
      <c r="D3998" s="133" t="s">
        <v>22312</v>
      </c>
      <c r="E3998" s="135" t="s">
        <v>20114</v>
      </c>
      <c r="F3998" s="114" t="s">
        <v>17776</v>
      </c>
    </row>
    <row r="3999" spans="1:6">
      <c r="A3999" s="133" t="s">
        <v>6269</v>
      </c>
      <c r="B3999" s="119">
        <v>0</v>
      </c>
      <c r="C3999" s="119">
        <v>0</v>
      </c>
      <c r="D3999" s="133" t="s">
        <v>22313</v>
      </c>
      <c r="E3999" s="135" t="s">
        <v>20115</v>
      </c>
      <c r="F3999" s="114" t="s">
        <v>17777</v>
      </c>
    </row>
    <row r="4000" spans="1:6">
      <c r="A4000" s="133" t="s">
        <v>6270</v>
      </c>
      <c r="B4000" s="119">
        <v>3</v>
      </c>
      <c r="C4000" s="119">
        <v>225</v>
      </c>
      <c r="D4000" s="133" t="s">
        <v>22314</v>
      </c>
      <c r="E4000" s="135" t="s">
        <v>20116</v>
      </c>
      <c r="F4000" s="114" t="s">
        <v>17778</v>
      </c>
    </row>
    <row r="4001" spans="1:6">
      <c r="A4001" s="133" t="s">
        <v>6271</v>
      </c>
      <c r="B4001" s="119">
        <v>0</v>
      </c>
      <c r="C4001" s="119">
        <v>180</v>
      </c>
      <c r="D4001" s="133" t="s">
        <v>22315</v>
      </c>
      <c r="E4001" s="135" t="s">
        <v>20117</v>
      </c>
      <c r="F4001" s="114" t="s">
        <v>17779</v>
      </c>
    </row>
    <row r="4002" spans="1:6">
      <c r="A4002" s="133" t="s">
        <v>6272</v>
      </c>
      <c r="B4002" s="119">
        <v>0</v>
      </c>
      <c r="C4002" s="119">
        <v>180</v>
      </c>
      <c r="D4002" s="133" t="s">
        <v>22316</v>
      </c>
      <c r="E4002" s="135" t="s">
        <v>20118</v>
      </c>
      <c r="F4002" s="114" t="s">
        <v>3288</v>
      </c>
    </row>
    <row r="4003" spans="1:6">
      <c r="A4003" s="133" t="s">
        <v>6273</v>
      </c>
      <c r="B4003" s="119">
        <v>0</v>
      </c>
      <c r="C4003" s="119">
        <v>180</v>
      </c>
      <c r="D4003" s="133" t="s">
        <v>22340</v>
      </c>
      <c r="E4003" s="135" t="s">
        <v>20119</v>
      </c>
      <c r="F4003" s="114" t="s">
        <v>17785</v>
      </c>
    </row>
    <row r="4004" spans="1:6">
      <c r="A4004" s="133" t="s">
        <v>6274</v>
      </c>
      <c r="B4004" s="119">
        <v>0</v>
      </c>
      <c r="C4004" s="119">
        <v>180</v>
      </c>
      <c r="D4004" s="133" t="s">
        <v>22341</v>
      </c>
      <c r="E4004" s="135" t="s">
        <v>20120</v>
      </c>
      <c r="F4004" s="114" t="s">
        <v>17780</v>
      </c>
    </row>
    <row r="4005" spans="1:6">
      <c r="A4005" s="133" t="s">
        <v>6275</v>
      </c>
      <c r="B4005" s="119">
        <v>0</v>
      </c>
      <c r="C4005" s="119">
        <v>0</v>
      </c>
      <c r="D4005" s="133" t="s">
        <v>22317</v>
      </c>
      <c r="E4005" s="135" t="s">
        <v>20121</v>
      </c>
      <c r="F4005" s="114" t="s">
        <v>3292</v>
      </c>
    </row>
    <row r="4006" spans="1:6">
      <c r="A4006" s="133" t="s">
        <v>6276</v>
      </c>
      <c r="B4006" s="119">
        <v>0</v>
      </c>
      <c r="C4006" s="119">
        <v>0</v>
      </c>
      <c r="D4006" s="133" t="s">
        <v>22318</v>
      </c>
      <c r="E4006" s="135" t="s">
        <v>20122</v>
      </c>
      <c r="F4006" s="114" t="s">
        <v>3294</v>
      </c>
    </row>
    <row r="4007" spans="1:6">
      <c r="A4007" s="133" t="s">
        <v>6277</v>
      </c>
      <c r="B4007" s="119">
        <v>0</v>
      </c>
      <c r="C4007" s="119">
        <v>0</v>
      </c>
      <c r="D4007" s="133" t="s">
        <v>22319</v>
      </c>
      <c r="E4007" s="135" t="s">
        <v>20123</v>
      </c>
      <c r="F4007" s="114" t="s">
        <v>17781</v>
      </c>
    </row>
    <row r="4008" spans="1:6">
      <c r="A4008" s="133" t="s">
        <v>1481</v>
      </c>
      <c r="B4008" s="119">
        <v>0</v>
      </c>
      <c r="C4008" s="119">
        <v>104</v>
      </c>
      <c r="D4008" s="133" t="s">
        <v>8517</v>
      </c>
      <c r="E4008" s="135" t="s">
        <v>20124</v>
      </c>
      <c r="F4008" s="114" t="s">
        <v>17782</v>
      </c>
    </row>
    <row r="4009" spans="1:6">
      <c r="A4009" s="133" t="s">
        <v>3756</v>
      </c>
      <c r="B4009" s="119">
        <v>0</v>
      </c>
      <c r="C4009" s="119">
        <v>58</v>
      </c>
      <c r="D4009" s="133" t="s">
        <v>8517</v>
      </c>
      <c r="E4009" s="135" t="s">
        <v>20125</v>
      </c>
      <c r="F4009" s="114" t="s">
        <v>17783</v>
      </c>
    </row>
    <row r="4010" spans="1:6">
      <c r="A4010" s="133" t="s">
        <v>1482</v>
      </c>
      <c r="B4010" s="119">
        <v>0</v>
      </c>
      <c r="C4010" s="119">
        <v>110</v>
      </c>
      <c r="D4010" s="133" t="s">
        <v>8518</v>
      </c>
      <c r="E4010" s="135" t="s">
        <v>17636</v>
      </c>
      <c r="F4010" s="114" t="s">
        <v>20037</v>
      </c>
    </row>
    <row r="4011" spans="1:6">
      <c r="A4011" s="133" t="s">
        <v>6278</v>
      </c>
      <c r="B4011" s="119">
        <v>0</v>
      </c>
      <c r="C4011" s="119">
        <v>86</v>
      </c>
      <c r="D4011" s="133" t="s">
        <v>20229</v>
      </c>
      <c r="E4011" s="135" t="s">
        <v>20126</v>
      </c>
      <c r="F4011" s="114" t="s">
        <v>17786</v>
      </c>
    </row>
    <row r="4012" spans="1:6">
      <c r="A4012" s="133" t="s">
        <v>9948</v>
      </c>
      <c r="B4012" s="119">
        <v>0</v>
      </c>
      <c r="C4012" s="119">
        <v>285</v>
      </c>
      <c r="D4012" s="133" t="s">
        <v>9949</v>
      </c>
      <c r="E4012" s="135" t="s">
        <v>17637</v>
      </c>
      <c r="F4012" s="114" t="s">
        <v>17784</v>
      </c>
    </row>
    <row r="4013" spans="1:6">
      <c r="A4013" s="133" t="s">
        <v>9950</v>
      </c>
      <c r="B4013" s="119">
        <v>0</v>
      </c>
      <c r="C4013" s="119">
        <v>210</v>
      </c>
      <c r="D4013" s="133" t="s">
        <v>9951</v>
      </c>
      <c r="E4013" s="135" t="s">
        <v>17638</v>
      </c>
      <c r="F4013" s="114" t="s">
        <v>17787</v>
      </c>
    </row>
    <row r="4014" spans="1:6">
      <c r="A4014" s="133" t="s">
        <v>3757</v>
      </c>
      <c r="B4014" s="119">
        <v>3</v>
      </c>
      <c r="C4014" s="119">
        <v>14</v>
      </c>
      <c r="D4014" s="133" t="s">
        <v>8519</v>
      </c>
      <c r="E4014" s="135" t="s">
        <v>20127</v>
      </c>
      <c r="F4014" s="114" t="s">
        <v>17788</v>
      </c>
    </row>
    <row r="4015" spans="1:6">
      <c r="A4015" s="133" t="s">
        <v>3758</v>
      </c>
      <c r="B4015" s="119">
        <v>0</v>
      </c>
      <c r="C4015" s="119">
        <v>90</v>
      </c>
      <c r="D4015" s="133" t="s">
        <v>8520</v>
      </c>
      <c r="E4015" s="135" t="s">
        <v>20128</v>
      </c>
      <c r="F4015" s="114" t="s">
        <v>17789</v>
      </c>
    </row>
    <row r="4016" spans="1:6">
      <c r="A4016" s="133" t="s">
        <v>1483</v>
      </c>
      <c r="B4016" s="119">
        <v>3</v>
      </c>
      <c r="C4016" s="119">
        <v>215</v>
      </c>
      <c r="D4016" s="133" t="s">
        <v>8521</v>
      </c>
      <c r="E4016" s="135" t="s">
        <v>20129</v>
      </c>
      <c r="F4016" s="114" t="s">
        <v>17790</v>
      </c>
    </row>
    <row r="4017" spans="1:6">
      <c r="A4017" s="133" t="s">
        <v>1484</v>
      </c>
      <c r="B4017" s="119">
        <v>1</v>
      </c>
      <c r="C4017" s="119">
        <v>200</v>
      </c>
      <c r="D4017" s="133" t="s">
        <v>8522</v>
      </c>
      <c r="E4017" s="135" t="s">
        <v>20130</v>
      </c>
      <c r="F4017" s="114" t="s">
        <v>17791</v>
      </c>
    </row>
    <row r="4018" spans="1:6">
      <c r="A4018" s="133" t="s">
        <v>3759</v>
      </c>
      <c r="B4018" s="119">
        <v>0</v>
      </c>
      <c r="C4018" s="119">
        <v>215</v>
      </c>
      <c r="D4018" s="133" t="s">
        <v>8523</v>
      </c>
      <c r="E4018" s="135" t="s">
        <v>3760</v>
      </c>
      <c r="F4018" s="114" t="s">
        <v>20038</v>
      </c>
    </row>
    <row r="4019" spans="1:6">
      <c r="A4019" s="133" t="s">
        <v>3762</v>
      </c>
      <c r="B4019" s="119">
        <v>0</v>
      </c>
      <c r="C4019" s="119">
        <v>205</v>
      </c>
      <c r="D4019" s="133" t="s">
        <v>8524</v>
      </c>
      <c r="E4019" s="135" t="s">
        <v>3763</v>
      </c>
      <c r="F4019" s="114" t="s">
        <v>28646</v>
      </c>
    </row>
    <row r="4020" spans="1:6">
      <c r="A4020" s="133" t="s">
        <v>1486</v>
      </c>
      <c r="B4020" s="119">
        <v>1</v>
      </c>
      <c r="C4020" s="119">
        <v>193</v>
      </c>
      <c r="D4020" s="133" t="s">
        <v>8525</v>
      </c>
      <c r="E4020" s="135" t="s">
        <v>20131</v>
      </c>
      <c r="F4020" s="114" t="s">
        <v>28649</v>
      </c>
    </row>
    <row r="4021" spans="1:6">
      <c r="A4021" s="133" t="s">
        <v>1485</v>
      </c>
      <c r="B4021" s="119">
        <v>0</v>
      </c>
      <c r="C4021" s="119">
        <v>193</v>
      </c>
      <c r="D4021" s="133" t="s">
        <v>8526</v>
      </c>
      <c r="E4021" s="135" t="s">
        <v>20132</v>
      </c>
      <c r="F4021" s="114" t="s">
        <v>17792</v>
      </c>
    </row>
    <row r="4022" spans="1:6">
      <c r="A4022" s="133" t="s">
        <v>4412</v>
      </c>
      <c r="B4022" s="119">
        <v>0</v>
      </c>
      <c r="C4022" s="119">
        <v>200</v>
      </c>
      <c r="D4022" s="133" t="s">
        <v>8755</v>
      </c>
      <c r="E4022" s="135" t="s">
        <v>20133</v>
      </c>
      <c r="F4022" s="114" t="s">
        <v>28652</v>
      </c>
    </row>
    <row r="4023" spans="1:6">
      <c r="A4023" s="133" t="s">
        <v>1487</v>
      </c>
      <c r="B4023" s="119">
        <v>0</v>
      </c>
      <c r="C4023" s="119">
        <v>200</v>
      </c>
      <c r="D4023" s="133" t="s">
        <v>8527</v>
      </c>
      <c r="E4023" s="135" t="s">
        <v>20134</v>
      </c>
      <c r="F4023" s="114" t="s">
        <v>28655</v>
      </c>
    </row>
    <row r="4024" spans="1:6">
      <c r="A4024" s="133" t="s">
        <v>3848</v>
      </c>
      <c r="B4024" s="119">
        <v>0</v>
      </c>
      <c r="C4024" s="119">
        <v>195</v>
      </c>
      <c r="D4024" s="133" t="s">
        <v>8528</v>
      </c>
      <c r="E4024" s="135" t="s">
        <v>20135</v>
      </c>
      <c r="F4024" s="114" t="s">
        <v>28658</v>
      </c>
    </row>
    <row r="4025" spans="1:6">
      <c r="A4025" s="133" t="s">
        <v>3849</v>
      </c>
      <c r="B4025" s="119">
        <v>0</v>
      </c>
      <c r="C4025" s="119">
        <v>195</v>
      </c>
      <c r="D4025" s="133" t="s">
        <v>8529</v>
      </c>
      <c r="E4025" s="135" t="s">
        <v>20136</v>
      </c>
      <c r="F4025" s="114" t="s">
        <v>28661</v>
      </c>
    </row>
    <row r="4026" spans="1:6">
      <c r="A4026" s="133" t="s">
        <v>6279</v>
      </c>
      <c r="B4026" s="119">
        <v>0</v>
      </c>
      <c r="C4026" s="119">
        <v>188</v>
      </c>
      <c r="D4026" s="133" t="s">
        <v>9846</v>
      </c>
      <c r="E4026" s="135" t="s">
        <v>17639</v>
      </c>
      <c r="F4026" s="114" t="s">
        <v>28664</v>
      </c>
    </row>
    <row r="4027" spans="1:6">
      <c r="A4027" s="133" t="s">
        <v>6280</v>
      </c>
      <c r="B4027" s="119">
        <v>0</v>
      </c>
      <c r="C4027" s="119">
        <v>188</v>
      </c>
      <c r="D4027" s="133" t="s">
        <v>9847</v>
      </c>
      <c r="E4027" s="135" t="s">
        <v>17640</v>
      </c>
      <c r="F4027" s="114" t="s">
        <v>25176</v>
      </c>
    </row>
    <row r="4028" spans="1:6">
      <c r="A4028" s="133" t="s">
        <v>4507</v>
      </c>
      <c r="B4028" s="119">
        <v>0</v>
      </c>
      <c r="C4028" s="119">
        <v>165</v>
      </c>
      <c r="D4028" s="133" t="s">
        <v>8783</v>
      </c>
      <c r="E4028" s="135" t="s">
        <v>17641</v>
      </c>
      <c r="F4028" s="114" t="s">
        <v>28667</v>
      </c>
    </row>
    <row r="4029" spans="1:6">
      <c r="A4029" s="133" t="s">
        <v>4460</v>
      </c>
      <c r="B4029" s="119">
        <v>1</v>
      </c>
      <c r="C4029" s="119">
        <v>165</v>
      </c>
      <c r="D4029" s="133" t="s">
        <v>8778</v>
      </c>
      <c r="E4029" s="135" t="s">
        <v>17642</v>
      </c>
      <c r="F4029" s="114" t="s">
        <v>28670</v>
      </c>
    </row>
    <row r="4030" spans="1:6">
      <c r="A4030" s="133" t="s">
        <v>9952</v>
      </c>
      <c r="B4030" s="119">
        <v>2</v>
      </c>
      <c r="C4030" s="119">
        <v>22</v>
      </c>
      <c r="D4030" s="133" t="s">
        <v>9953</v>
      </c>
      <c r="E4030" s="135" t="s">
        <v>17643</v>
      </c>
      <c r="F4030" s="114" t="s">
        <v>28673</v>
      </c>
    </row>
    <row r="4031" spans="1:6">
      <c r="A4031" s="133" t="s">
        <v>9954</v>
      </c>
      <c r="B4031" s="119">
        <v>0</v>
      </c>
      <c r="C4031" s="119">
        <v>24</v>
      </c>
      <c r="D4031" s="133" t="s">
        <v>9955</v>
      </c>
      <c r="E4031" s="135" t="s">
        <v>17644</v>
      </c>
      <c r="F4031" s="114" t="s">
        <v>28676</v>
      </c>
    </row>
    <row r="4032" spans="1:6">
      <c r="A4032" s="133" t="s">
        <v>25168</v>
      </c>
      <c r="B4032" s="119">
        <v>0</v>
      </c>
      <c r="C4032" s="119">
        <v>19</v>
      </c>
      <c r="D4032" s="133" t="s">
        <v>25169</v>
      </c>
      <c r="E4032" s="135" t="s">
        <v>25170</v>
      </c>
      <c r="F4032" s="114" t="s">
        <v>6320</v>
      </c>
    </row>
    <row r="4033" spans="1:6">
      <c r="A4033" s="133" t="s">
        <v>25171</v>
      </c>
      <c r="B4033" s="119">
        <v>0</v>
      </c>
      <c r="C4033" s="119">
        <v>18</v>
      </c>
      <c r="D4033" s="133" t="s">
        <v>25172</v>
      </c>
      <c r="E4033" s="135" t="s">
        <v>25173</v>
      </c>
      <c r="F4033" s="114" t="s">
        <v>19406</v>
      </c>
    </row>
    <row r="4034" spans="1:6">
      <c r="A4034" s="133" t="s">
        <v>6281</v>
      </c>
      <c r="B4034" s="119">
        <v>0</v>
      </c>
      <c r="C4034" s="119">
        <v>0</v>
      </c>
      <c r="D4034" s="133" t="s">
        <v>22320</v>
      </c>
      <c r="E4034" s="135" t="s">
        <v>20137</v>
      </c>
      <c r="F4034" s="114" t="s">
        <v>3309</v>
      </c>
    </row>
    <row r="4035" spans="1:6">
      <c r="A4035" s="133" t="s">
        <v>6282</v>
      </c>
      <c r="B4035" s="119">
        <v>0</v>
      </c>
      <c r="C4035" s="119">
        <v>100</v>
      </c>
      <c r="D4035" s="133" t="s">
        <v>9848</v>
      </c>
      <c r="E4035" s="135" t="s">
        <v>20138</v>
      </c>
      <c r="F4035" s="114" t="s">
        <v>6322</v>
      </c>
    </row>
    <row r="4036" spans="1:6">
      <c r="A4036" s="133" t="s">
        <v>6283</v>
      </c>
      <c r="B4036" s="119">
        <v>0</v>
      </c>
      <c r="C4036" s="119">
        <v>36</v>
      </c>
      <c r="D4036" s="133" t="s">
        <v>9849</v>
      </c>
      <c r="E4036" s="135" t="s">
        <v>17645</v>
      </c>
      <c r="F4036" s="114" t="s">
        <v>3408</v>
      </c>
    </row>
    <row r="4037" spans="1:6">
      <c r="A4037" s="133" t="s">
        <v>3850</v>
      </c>
      <c r="B4037" s="119">
        <v>0</v>
      </c>
      <c r="C4037" s="119">
        <v>105</v>
      </c>
      <c r="D4037" s="133" t="s">
        <v>8530</v>
      </c>
      <c r="E4037" s="135" t="s">
        <v>20139</v>
      </c>
      <c r="F4037" s="114" t="s">
        <v>20039</v>
      </c>
    </row>
    <row r="4038" spans="1:6">
      <c r="A4038" s="133" t="s">
        <v>30513</v>
      </c>
      <c r="B4038" s="119">
        <v>0</v>
      </c>
      <c r="C4038" s="119">
        <v>0</v>
      </c>
      <c r="D4038" s="133" t="s">
        <v>30514</v>
      </c>
      <c r="E4038" s="135" t="s">
        <v>30515</v>
      </c>
      <c r="F4038" s="114" t="s">
        <v>17793</v>
      </c>
    </row>
    <row r="4039" spans="1:6">
      <c r="A4039" s="133" t="s">
        <v>30516</v>
      </c>
      <c r="B4039" s="119">
        <v>0</v>
      </c>
      <c r="C4039" s="119">
        <v>0</v>
      </c>
      <c r="D4039" s="133" t="s">
        <v>30517</v>
      </c>
      <c r="E4039" s="135" t="s">
        <v>30518</v>
      </c>
      <c r="F4039" s="114" t="s">
        <v>17794</v>
      </c>
    </row>
    <row r="4040" spans="1:6">
      <c r="A4040" s="133" t="s">
        <v>4288</v>
      </c>
      <c r="B4040" s="119">
        <v>0</v>
      </c>
      <c r="C4040" s="119">
        <v>110</v>
      </c>
      <c r="D4040" s="133" t="s">
        <v>8484</v>
      </c>
      <c r="E4040" s="135" t="s">
        <v>17646</v>
      </c>
      <c r="F4040" s="114" t="s">
        <v>17795</v>
      </c>
    </row>
    <row r="4041" spans="1:6">
      <c r="A4041" s="133" t="s">
        <v>3924</v>
      </c>
      <c r="B4041" s="119">
        <v>0</v>
      </c>
      <c r="C4041" s="119">
        <v>40</v>
      </c>
      <c r="D4041" s="133" t="s">
        <v>8531</v>
      </c>
      <c r="E4041" s="135" t="s">
        <v>17647</v>
      </c>
      <c r="F4041" s="114" t="s">
        <v>17796</v>
      </c>
    </row>
    <row r="4042" spans="1:6">
      <c r="A4042" s="133" t="s">
        <v>3925</v>
      </c>
      <c r="B4042" s="119">
        <v>0</v>
      </c>
      <c r="C4042" s="119">
        <v>26</v>
      </c>
      <c r="D4042" s="133" t="s">
        <v>8532</v>
      </c>
      <c r="E4042" s="135" t="s">
        <v>17648</v>
      </c>
      <c r="F4042" s="114" t="s">
        <v>24151</v>
      </c>
    </row>
    <row r="4043" spans="1:6">
      <c r="A4043" s="133" t="s">
        <v>3926</v>
      </c>
      <c r="B4043" s="119">
        <v>0</v>
      </c>
      <c r="C4043" s="119">
        <v>26</v>
      </c>
      <c r="D4043" s="133" t="s">
        <v>8533</v>
      </c>
      <c r="E4043" s="135" t="s">
        <v>17649</v>
      </c>
      <c r="F4043" s="114" t="s">
        <v>17797</v>
      </c>
    </row>
    <row r="4044" spans="1:6">
      <c r="A4044" s="133" t="s">
        <v>1488</v>
      </c>
      <c r="B4044" s="119">
        <v>0</v>
      </c>
      <c r="C4044" s="119">
        <v>10</v>
      </c>
      <c r="D4044" s="133" t="s">
        <v>8534</v>
      </c>
      <c r="E4044" s="135" t="s">
        <v>17650</v>
      </c>
      <c r="F4044" s="114" t="s">
        <v>5062</v>
      </c>
    </row>
    <row r="4045" spans="1:6">
      <c r="A4045" s="133" t="s">
        <v>6284</v>
      </c>
      <c r="B4045" s="119">
        <v>0</v>
      </c>
      <c r="C4045" s="119">
        <v>0</v>
      </c>
      <c r="D4045" s="133" t="s">
        <v>9850</v>
      </c>
      <c r="E4045" s="135" t="s">
        <v>6285</v>
      </c>
      <c r="F4045" s="114" t="s">
        <v>17798</v>
      </c>
    </row>
    <row r="4046" spans="1:6">
      <c r="A4046" s="133" t="s">
        <v>1795</v>
      </c>
      <c r="B4046" s="119">
        <v>1</v>
      </c>
      <c r="C4046" s="119">
        <v>90</v>
      </c>
      <c r="D4046" s="133" t="s">
        <v>8537</v>
      </c>
      <c r="E4046" s="135" t="s">
        <v>17651</v>
      </c>
      <c r="F4046" s="114" t="s">
        <v>17799</v>
      </c>
    </row>
    <row r="4047" spans="1:6">
      <c r="A4047" s="133" t="s">
        <v>4289</v>
      </c>
      <c r="B4047" s="119">
        <v>1</v>
      </c>
      <c r="C4047" s="119">
        <v>36</v>
      </c>
      <c r="D4047" s="133" t="s">
        <v>8538</v>
      </c>
      <c r="E4047" s="135" t="s">
        <v>17652</v>
      </c>
      <c r="F4047" s="114" t="s">
        <v>21475</v>
      </c>
    </row>
    <row r="4048" spans="1:6">
      <c r="A4048" s="133" t="s">
        <v>1796</v>
      </c>
      <c r="B4048" s="119">
        <v>0</v>
      </c>
      <c r="C4048" s="119">
        <v>85</v>
      </c>
      <c r="D4048" s="133" t="s">
        <v>8539</v>
      </c>
      <c r="E4048" s="135" t="s">
        <v>1797</v>
      </c>
      <c r="F4048" s="114" t="s">
        <v>21478</v>
      </c>
    </row>
    <row r="4049" spans="1:6">
      <c r="A4049" s="133" t="s">
        <v>1798</v>
      </c>
      <c r="B4049" s="119">
        <v>0</v>
      </c>
      <c r="C4049" s="119">
        <v>27</v>
      </c>
      <c r="D4049" s="133" t="s">
        <v>8540</v>
      </c>
      <c r="E4049" s="135" t="s">
        <v>17653</v>
      </c>
      <c r="F4049" s="114" t="s">
        <v>21481</v>
      </c>
    </row>
    <row r="4050" spans="1:6">
      <c r="A4050" s="133" t="s">
        <v>1799</v>
      </c>
      <c r="B4050" s="119">
        <v>0</v>
      </c>
      <c r="C4050" s="119">
        <v>27</v>
      </c>
      <c r="D4050" s="133" t="s">
        <v>8541</v>
      </c>
      <c r="E4050" s="135" t="s">
        <v>17654</v>
      </c>
      <c r="F4050" s="114" t="s">
        <v>17800</v>
      </c>
    </row>
    <row r="4051" spans="1:6">
      <c r="A4051" s="133" t="s">
        <v>4290</v>
      </c>
      <c r="B4051" s="119">
        <v>5</v>
      </c>
      <c r="C4051" s="119">
        <v>27</v>
      </c>
      <c r="D4051" s="133" t="s">
        <v>8542</v>
      </c>
      <c r="E4051" s="135" t="s">
        <v>4291</v>
      </c>
      <c r="F4051" s="114" t="s">
        <v>17801</v>
      </c>
    </row>
    <row r="4052" spans="1:6">
      <c r="A4052" s="133" t="s">
        <v>23728</v>
      </c>
      <c r="B4052" s="119">
        <v>0</v>
      </c>
      <c r="C4052" s="119">
        <v>0</v>
      </c>
      <c r="D4052" s="133" t="s">
        <v>23729</v>
      </c>
      <c r="E4052" s="135" t="s">
        <v>23730</v>
      </c>
      <c r="F4052" s="114" t="s">
        <v>17802</v>
      </c>
    </row>
    <row r="4053" spans="1:6">
      <c r="A4053" s="133" t="s">
        <v>25260</v>
      </c>
      <c r="B4053" s="119">
        <v>2</v>
      </c>
      <c r="C4053" s="119">
        <v>180</v>
      </c>
      <c r="D4053" s="133"/>
      <c r="E4053" s="135" t="s">
        <v>25278</v>
      </c>
      <c r="F4053" s="114" t="s">
        <v>17803</v>
      </c>
    </row>
    <row r="4054" spans="1:6">
      <c r="A4054" s="133" t="s">
        <v>23731</v>
      </c>
      <c r="B4054" s="119">
        <v>0</v>
      </c>
      <c r="C4054" s="119">
        <v>193</v>
      </c>
      <c r="D4054" s="133" t="s">
        <v>23732</v>
      </c>
      <c r="E4054" s="135" t="s">
        <v>23733</v>
      </c>
      <c r="F4054" s="114" t="s">
        <v>4306</v>
      </c>
    </row>
    <row r="4055" spans="1:6">
      <c r="A4055" s="133" t="s">
        <v>23734</v>
      </c>
      <c r="B4055" s="119">
        <v>0</v>
      </c>
      <c r="C4055" s="119">
        <v>89</v>
      </c>
      <c r="D4055" s="133" t="s">
        <v>23735</v>
      </c>
      <c r="E4055" s="135" t="s">
        <v>23736</v>
      </c>
      <c r="F4055" s="114" t="s">
        <v>17804</v>
      </c>
    </row>
    <row r="4056" spans="1:6">
      <c r="A4056" s="133" t="s">
        <v>23752</v>
      </c>
      <c r="B4056" s="119">
        <v>3</v>
      </c>
      <c r="C4056" s="119">
        <v>180</v>
      </c>
      <c r="D4056" s="133" t="s">
        <v>23753</v>
      </c>
      <c r="E4056" s="135" t="s">
        <v>23754</v>
      </c>
      <c r="F4056" s="114" t="s">
        <v>17805</v>
      </c>
    </row>
    <row r="4057" spans="1:6">
      <c r="A4057" s="133" t="s">
        <v>23755</v>
      </c>
      <c r="B4057" s="119">
        <v>1</v>
      </c>
      <c r="C4057" s="119">
        <v>222</v>
      </c>
      <c r="D4057" s="133" t="s">
        <v>23756</v>
      </c>
      <c r="E4057" s="135" t="s">
        <v>23757</v>
      </c>
      <c r="F4057" s="114" t="s">
        <v>17806</v>
      </c>
    </row>
    <row r="4058" spans="1:6">
      <c r="A4058" s="133" t="s">
        <v>23758</v>
      </c>
      <c r="B4058" s="119">
        <v>2</v>
      </c>
      <c r="C4058" s="119">
        <v>125</v>
      </c>
      <c r="D4058" s="133" t="s">
        <v>23759</v>
      </c>
      <c r="E4058" s="135" t="s">
        <v>23760</v>
      </c>
      <c r="F4058" s="114" t="s">
        <v>17807</v>
      </c>
    </row>
    <row r="4059" spans="1:6">
      <c r="A4059" s="133" t="s">
        <v>23761</v>
      </c>
      <c r="B4059" s="119">
        <v>1</v>
      </c>
      <c r="C4059" s="119">
        <v>125</v>
      </c>
      <c r="D4059" s="133" t="s">
        <v>23762</v>
      </c>
      <c r="E4059" s="135" t="s">
        <v>23763</v>
      </c>
      <c r="F4059" s="114" t="s">
        <v>17808</v>
      </c>
    </row>
    <row r="4060" spans="1:6">
      <c r="A4060" s="133" t="s">
        <v>23764</v>
      </c>
      <c r="B4060" s="119">
        <v>1</v>
      </c>
      <c r="C4060" s="119">
        <v>14</v>
      </c>
      <c r="D4060" s="133" t="s">
        <v>23765</v>
      </c>
      <c r="E4060" s="135" t="s">
        <v>23766</v>
      </c>
      <c r="F4060" s="114" t="s">
        <v>3375</v>
      </c>
    </row>
    <row r="4061" spans="1:6">
      <c r="A4061" s="133" t="s">
        <v>23767</v>
      </c>
      <c r="B4061" s="119">
        <v>4</v>
      </c>
      <c r="C4061" s="119">
        <v>14</v>
      </c>
      <c r="D4061" s="133" t="s">
        <v>23768</v>
      </c>
      <c r="E4061" s="135" t="s">
        <v>23769</v>
      </c>
      <c r="F4061" s="114" t="s">
        <v>17809</v>
      </c>
    </row>
    <row r="4062" spans="1:6">
      <c r="A4062" s="133" t="s">
        <v>1871</v>
      </c>
      <c r="B4062" s="119">
        <v>0</v>
      </c>
      <c r="C4062" s="119">
        <v>6</v>
      </c>
      <c r="D4062" s="133" t="s">
        <v>7085</v>
      </c>
      <c r="E4062" s="135" t="s">
        <v>17655</v>
      </c>
      <c r="F4062" s="114" t="s">
        <v>17810</v>
      </c>
    </row>
    <row r="4063" spans="1:6">
      <c r="A4063" s="133" t="s">
        <v>1869</v>
      </c>
      <c r="B4063" s="119">
        <v>0</v>
      </c>
      <c r="C4063" s="119">
        <v>6</v>
      </c>
      <c r="D4063" s="133" t="s">
        <v>7085</v>
      </c>
      <c r="E4063" s="135" t="s">
        <v>17656</v>
      </c>
      <c r="F4063" s="114" t="s">
        <v>17811</v>
      </c>
    </row>
    <row r="4064" spans="1:6">
      <c r="A4064" s="133" t="s">
        <v>1870</v>
      </c>
      <c r="B4064" s="119">
        <v>0</v>
      </c>
      <c r="C4064" s="119">
        <v>7</v>
      </c>
      <c r="D4064" s="133" t="s">
        <v>8543</v>
      </c>
      <c r="E4064" s="135" t="s">
        <v>17657</v>
      </c>
      <c r="F4064" s="114" t="s">
        <v>22035</v>
      </c>
    </row>
    <row r="4065" spans="1:6">
      <c r="A4065" s="133" t="s">
        <v>1868</v>
      </c>
      <c r="B4065" s="119">
        <v>0</v>
      </c>
      <c r="C4065" s="119">
        <v>7</v>
      </c>
      <c r="D4065" s="133" t="s">
        <v>7085</v>
      </c>
      <c r="E4065" s="135" t="s">
        <v>17658</v>
      </c>
      <c r="F4065" s="114" t="s">
        <v>17813</v>
      </c>
    </row>
    <row r="4066" spans="1:6">
      <c r="A4066" s="133" t="s">
        <v>6286</v>
      </c>
      <c r="B4066" s="119">
        <v>0</v>
      </c>
      <c r="C4066" s="119">
        <v>0</v>
      </c>
      <c r="D4066" s="133" t="s">
        <v>9851</v>
      </c>
      <c r="E4066" s="135" t="s">
        <v>17659</v>
      </c>
      <c r="F4066" s="114" t="s">
        <v>17814</v>
      </c>
    </row>
    <row r="4067" spans="1:6">
      <c r="A4067" s="133" t="s">
        <v>1864</v>
      </c>
      <c r="B4067" s="119">
        <v>0</v>
      </c>
      <c r="C4067" s="119">
        <v>72</v>
      </c>
      <c r="D4067" s="133" t="s">
        <v>8544</v>
      </c>
      <c r="E4067" s="135" t="s">
        <v>17660</v>
      </c>
      <c r="F4067" s="114" t="s">
        <v>17815</v>
      </c>
    </row>
    <row r="4068" spans="1:6">
      <c r="A4068" s="133" t="s">
        <v>6287</v>
      </c>
      <c r="B4068" s="119">
        <v>8</v>
      </c>
      <c r="C4068" s="119">
        <v>50</v>
      </c>
      <c r="D4068" s="133" t="s">
        <v>9852</v>
      </c>
      <c r="E4068" s="135" t="s">
        <v>17661</v>
      </c>
      <c r="F4068" s="114" t="s">
        <v>3394</v>
      </c>
    </row>
    <row r="4069" spans="1:6">
      <c r="A4069" s="133" t="s">
        <v>4292</v>
      </c>
      <c r="B4069" s="119">
        <v>0</v>
      </c>
      <c r="C4069" s="119">
        <v>110</v>
      </c>
      <c r="D4069" s="133" t="s">
        <v>8545</v>
      </c>
      <c r="E4069" s="135" t="s">
        <v>17662</v>
      </c>
      <c r="F4069" s="114" t="s">
        <v>17816</v>
      </c>
    </row>
    <row r="4070" spans="1:6">
      <c r="A4070" s="133" t="s">
        <v>4293</v>
      </c>
      <c r="B4070" s="119">
        <v>0</v>
      </c>
      <c r="C4070" s="119">
        <v>210</v>
      </c>
      <c r="D4070" s="133" t="s">
        <v>8546</v>
      </c>
      <c r="E4070" s="135" t="s">
        <v>4294</v>
      </c>
      <c r="F4070" s="114" t="s">
        <v>20040</v>
      </c>
    </row>
    <row r="4071" spans="1:6">
      <c r="A4071" s="133" t="s">
        <v>1866</v>
      </c>
      <c r="B4071" s="119">
        <v>0</v>
      </c>
      <c r="C4071" s="119">
        <v>133</v>
      </c>
      <c r="D4071" s="133" t="s">
        <v>8547</v>
      </c>
      <c r="E4071" s="135" t="s">
        <v>17663</v>
      </c>
      <c r="F4071" s="114" t="s">
        <v>17817</v>
      </c>
    </row>
    <row r="4072" spans="1:6">
      <c r="A4072" s="133" t="s">
        <v>1867</v>
      </c>
      <c r="B4072" s="119">
        <v>0</v>
      </c>
      <c r="C4072" s="119">
        <v>133</v>
      </c>
      <c r="D4072" s="133" t="s">
        <v>8548</v>
      </c>
      <c r="E4072" s="135" t="s">
        <v>17664</v>
      </c>
      <c r="F4072" s="114" t="s">
        <v>17818</v>
      </c>
    </row>
    <row r="4073" spans="1:6">
      <c r="A4073" s="133" t="s">
        <v>1876</v>
      </c>
      <c r="B4073" s="119">
        <v>0</v>
      </c>
      <c r="C4073" s="119">
        <v>27</v>
      </c>
      <c r="D4073" s="133" t="s">
        <v>8549</v>
      </c>
      <c r="E4073" s="135" t="s">
        <v>17665</v>
      </c>
      <c r="F4073" s="114" t="s">
        <v>17819</v>
      </c>
    </row>
    <row r="4074" spans="1:6">
      <c r="A4074" s="133" t="s">
        <v>6288</v>
      </c>
      <c r="B4074" s="119">
        <v>0</v>
      </c>
      <c r="C4074" s="119">
        <v>0</v>
      </c>
      <c r="D4074" s="133" t="s">
        <v>9853</v>
      </c>
      <c r="E4074" s="135" t="s">
        <v>6289</v>
      </c>
      <c r="F4074" s="114" t="s">
        <v>17820</v>
      </c>
    </row>
    <row r="4075" spans="1:6">
      <c r="A4075" s="133" t="s">
        <v>6290</v>
      </c>
      <c r="B4075" s="119">
        <v>0</v>
      </c>
      <c r="C4075" s="119">
        <v>0</v>
      </c>
      <c r="D4075" s="133" t="s">
        <v>22342</v>
      </c>
      <c r="E4075" s="135" t="s">
        <v>17666</v>
      </c>
      <c r="F4075" s="114" t="s">
        <v>23575</v>
      </c>
    </row>
    <row r="4076" spans="1:6">
      <c r="A4076" s="133" t="s">
        <v>6291</v>
      </c>
      <c r="B4076" s="119">
        <v>0</v>
      </c>
      <c r="C4076" s="119">
        <v>0</v>
      </c>
      <c r="D4076" s="133" t="s">
        <v>22343</v>
      </c>
      <c r="E4076" s="135" t="s">
        <v>17667</v>
      </c>
      <c r="F4076" s="114" t="s">
        <v>23578</v>
      </c>
    </row>
    <row r="4077" spans="1:6">
      <c r="A4077" s="133" t="s">
        <v>6292</v>
      </c>
      <c r="B4077" s="119">
        <v>0</v>
      </c>
      <c r="C4077" s="119">
        <v>0</v>
      </c>
      <c r="D4077" s="133" t="s">
        <v>22344</v>
      </c>
      <c r="E4077" s="135" t="s">
        <v>17668</v>
      </c>
      <c r="F4077" s="114" t="s">
        <v>23580</v>
      </c>
    </row>
    <row r="4078" spans="1:6">
      <c r="A4078" s="133" t="s">
        <v>6293</v>
      </c>
      <c r="B4078" s="119">
        <v>0</v>
      </c>
      <c r="C4078" s="119">
        <v>0</v>
      </c>
      <c r="D4078" s="133" t="s">
        <v>22345</v>
      </c>
      <c r="E4078" s="135" t="s">
        <v>17669</v>
      </c>
      <c r="F4078" s="114" t="s">
        <v>23583</v>
      </c>
    </row>
    <row r="4079" spans="1:6">
      <c r="A4079" s="133" t="s">
        <v>1821</v>
      </c>
      <c r="B4079" s="119">
        <v>0</v>
      </c>
      <c r="C4079" s="119">
        <v>232</v>
      </c>
      <c r="D4079" s="133" t="s">
        <v>8550</v>
      </c>
      <c r="E4079" s="135" t="s">
        <v>1822</v>
      </c>
      <c r="F4079" s="114" t="s">
        <v>23586</v>
      </c>
    </row>
    <row r="4080" spans="1:6">
      <c r="A4080" s="133" t="s">
        <v>5220</v>
      </c>
      <c r="B4080" s="119">
        <v>0</v>
      </c>
      <c r="C4080" s="119">
        <v>57</v>
      </c>
      <c r="D4080" s="133" t="s">
        <v>9085</v>
      </c>
      <c r="E4080" s="135" t="s">
        <v>17670</v>
      </c>
      <c r="F4080" s="114" t="s">
        <v>23589</v>
      </c>
    </row>
    <row r="4081" spans="1:6">
      <c r="A4081" s="133" t="s">
        <v>1825</v>
      </c>
      <c r="B4081" s="119">
        <v>0</v>
      </c>
      <c r="C4081" s="119">
        <v>23</v>
      </c>
      <c r="D4081" s="133" t="s">
        <v>8551</v>
      </c>
      <c r="E4081" s="135" t="s">
        <v>17671</v>
      </c>
      <c r="F4081" s="114" t="s">
        <v>23592</v>
      </c>
    </row>
    <row r="4082" spans="1:6">
      <c r="A4082" s="133" t="s">
        <v>4295</v>
      </c>
      <c r="B4082" s="119">
        <v>1</v>
      </c>
      <c r="C4082" s="119">
        <v>320</v>
      </c>
      <c r="D4082" s="133" t="s">
        <v>8552</v>
      </c>
      <c r="E4082" s="135" t="s">
        <v>4296</v>
      </c>
      <c r="F4082" s="114" t="s">
        <v>23595</v>
      </c>
    </row>
    <row r="4083" spans="1:6">
      <c r="A4083" s="133" t="s">
        <v>1856</v>
      </c>
      <c r="B4083" s="119">
        <v>2</v>
      </c>
      <c r="C4083" s="119">
        <v>16</v>
      </c>
      <c r="D4083" s="133" t="s">
        <v>8553</v>
      </c>
      <c r="E4083" s="135" t="s">
        <v>17672</v>
      </c>
      <c r="F4083" s="114" t="s">
        <v>23598</v>
      </c>
    </row>
    <row r="4084" spans="1:6">
      <c r="A4084" s="133" t="s">
        <v>1892</v>
      </c>
      <c r="B4084" s="119">
        <v>0</v>
      </c>
      <c r="C4084" s="119">
        <v>42</v>
      </c>
      <c r="D4084" s="133" t="s">
        <v>8554</v>
      </c>
      <c r="E4084" s="135" t="s">
        <v>20140</v>
      </c>
      <c r="F4084" s="114" t="s">
        <v>23601</v>
      </c>
    </row>
    <row r="4085" spans="1:6">
      <c r="A4085" s="133" t="s">
        <v>1891</v>
      </c>
      <c r="B4085" s="119">
        <v>3</v>
      </c>
      <c r="C4085" s="119">
        <v>5.2</v>
      </c>
      <c r="D4085" s="133" t="s">
        <v>7085</v>
      </c>
      <c r="E4085" s="135" t="s">
        <v>20141</v>
      </c>
      <c r="F4085" s="114" t="s">
        <v>23604</v>
      </c>
    </row>
    <row r="4086" spans="1:6">
      <c r="A4086" s="133" t="s">
        <v>1890</v>
      </c>
      <c r="B4086" s="119">
        <v>0</v>
      </c>
      <c r="C4086" s="119">
        <v>5.2</v>
      </c>
      <c r="D4086" s="133" t="s">
        <v>7085</v>
      </c>
      <c r="E4086" s="135" t="s">
        <v>20142</v>
      </c>
      <c r="F4086" s="114" t="s">
        <v>23607</v>
      </c>
    </row>
    <row r="4087" spans="1:6">
      <c r="A4087" s="133" t="s">
        <v>1885</v>
      </c>
      <c r="B4087" s="119">
        <v>0</v>
      </c>
      <c r="C4087" s="119">
        <v>6.5</v>
      </c>
      <c r="D4087" s="133" t="s">
        <v>7085</v>
      </c>
      <c r="E4087" s="135" t="s">
        <v>20143</v>
      </c>
      <c r="F4087" s="114" t="s">
        <v>20041</v>
      </c>
    </row>
    <row r="4088" spans="1:6">
      <c r="A4088" s="133" t="s">
        <v>1889</v>
      </c>
      <c r="B4088" s="119">
        <v>0</v>
      </c>
      <c r="C4088" s="119">
        <v>52</v>
      </c>
      <c r="D4088" s="133" t="s">
        <v>8555</v>
      </c>
      <c r="E4088" s="135" t="s">
        <v>20144</v>
      </c>
      <c r="F4088" s="114" t="s">
        <v>23609</v>
      </c>
    </row>
    <row r="4089" spans="1:6">
      <c r="A4089" s="133" t="s">
        <v>1884</v>
      </c>
      <c r="B4089" s="119">
        <v>0</v>
      </c>
      <c r="C4089" s="119">
        <v>120</v>
      </c>
      <c r="D4089" s="133" t="s">
        <v>8556</v>
      </c>
      <c r="E4089" s="135" t="s">
        <v>20145</v>
      </c>
      <c r="F4089" s="114" t="s">
        <v>17821</v>
      </c>
    </row>
    <row r="4090" spans="1:6">
      <c r="A4090" s="133" t="s">
        <v>1861</v>
      </c>
      <c r="B4090" s="119">
        <v>0</v>
      </c>
      <c r="C4090" s="119">
        <v>38</v>
      </c>
      <c r="D4090" s="133" t="s">
        <v>8557</v>
      </c>
      <c r="E4090" s="135" t="s">
        <v>20146</v>
      </c>
      <c r="F4090" s="114" t="s">
        <v>17822</v>
      </c>
    </row>
    <row r="4091" spans="1:6">
      <c r="A4091" s="133" t="s">
        <v>1888</v>
      </c>
      <c r="B4091" s="119">
        <v>0</v>
      </c>
      <c r="C4091" s="119">
        <v>3</v>
      </c>
      <c r="D4091" s="133" t="s">
        <v>7085</v>
      </c>
      <c r="E4091" s="135" t="s">
        <v>20147</v>
      </c>
      <c r="F4091" s="114" t="s">
        <v>19408</v>
      </c>
    </row>
    <row r="4092" spans="1:6">
      <c r="A4092" s="133" t="s">
        <v>1887</v>
      </c>
      <c r="B4092" s="119">
        <v>0</v>
      </c>
      <c r="C4092" s="119">
        <v>3</v>
      </c>
      <c r="D4092" s="133" t="s">
        <v>7085</v>
      </c>
      <c r="E4092" s="135" t="s">
        <v>20148</v>
      </c>
      <c r="F4092" s="114" t="s">
        <v>17823</v>
      </c>
    </row>
    <row r="4093" spans="1:6">
      <c r="A4093" s="133" t="s">
        <v>6294</v>
      </c>
      <c r="B4093" s="119">
        <v>0</v>
      </c>
      <c r="C4093" s="119">
        <v>0</v>
      </c>
      <c r="D4093" s="133" t="s">
        <v>9854</v>
      </c>
      <c r="E4093" s="135" t="s">
        <v>17673</v>
      </c>
      <c r="F4093" s="114" t="s">
        <v>17824</v>
      </c>
    </row>
    <row r="4094" spans="1:6">
      <c r="A4094" s="133" t="s">
        <v>6295</v>
      </c>
      <c r="B4094" s="119">
        <v>0</v>
      </c>
      <c r="C4094" s="119">
        <v>0</v>
      </c>
      <c r="D4094" s="133" t="s">
        <v>9855</v>
      </c>
      <c r="E4094" s="135" t="s">
        <v>17674</v>
      </c>
      <c r="F4094" s="114" t="s">
        <v>17825</v>
      </c>
    </row>
    <row r="4095" spans="1:6">
      <c r="A4095" s="133" t="s">
        <v>6296</v>
      </c>
      <c r="B4095" s="119">
        <v>0</v>
      </c>
      <c r="C4095" s="119">
        <v>0</v>
      </c>
      <c r="D4095" s="133" t="s">
        <v>9856</v>
      </c>
      <c r="E4095" s="135" t="s">
        <v>17675</v>
      </c>
      <c r="F4095" s="114" t="s">
        <v>17826</v>
      </c>
    </row>
    <row r="4096" spans="1:6">
      <c r="A4096" s="133" t="s">
        <v>6297</v>
      </c>
      <c r="B4096" s="119">
        <v>0</v>
      </c>
      <c r="C4096" s="119">
        <v>0</v>
      </c>
      <c r="D4096" s="133" t="s">
        <v>9857</v>
      </c>
      <c r="E4096" s="135" t="s">
        <v>17676</v>
      </c>
      <c r="F4096" s="114" t="s">
        <v>17827</v>
      </c>
    </row>
    <row r="4097" spans="1:6">
      <c r="A4097" s="133" t="s">
        <v>6298</v>
      </c>
      <c r="B4097" s="119">
        <v>0</v>
      </c>
      <c r="C4097" s="119">
        <v>0</v>
      </c>
      <c r="D4097" s="133" t="s">
        <v>9858</v>
      </c>
      <c r="E4097" s="135" t="s">
        <v>17677</v>
      </c>
      <c r="F4097" s="114" t="s">
        <v>17828</v>
      </c>
    </row>
    <row r="4098" spans="1:6">
      <c r="A4098" s="133" t="s">
        <v>6299</v>
      </c>
      <c r="B4098" s="119">
        <v>0</v>
      </c>
      <c r="C4098" s="119">
        <v>0</v>
      </c>
      <c r="D4098" s="133" t="s">
        <v>9859</v>
      </c>
      <c r="E4098" s="135" t="s">
        <v>17678</v>
      </c>
      <c r="F4098" s="114" t="s">
        <v>17829</v>
      </c>
    </row>
    <row r="4099" spans="1:6">
      <c r="A4099" s="133" t="s">
        <v>6300</v>
      </c>
      <c r="B4099" s="119">
        <v>0</v>
      </c>
      <c r="C4099" s="119">
        <v>0</v>
      </c>
      <c r="D4099" s="133" t="s">
        <v>9860</v>
      </c>
      <c r="E4099" s="135" t="s">
        <v>17679</v>
      </c>
      <c r="F4099" s="114" t="s">
        <v>17830</v>
      </c>
    </row>
    <row r="4100" spans="1:6">
      <c r="A4100" s="133" t="s">
        <v>6301</v>
      </c>
      <c r="B4100" s="119">
        <v>0</v>
      </c>
      <c r="C4100" s="119">
        <v>0</v>
      </c>
      <c r="D4100" s="133" t="s">
        <v>9861</v>
      </c>
      <c r="E4100" s="135" t="s">
        <v>17680</v>
      </c>
      <c r="F4100" s="114" t="s">
        <v>17831</v>
      </c>
    </row>
    <row r="4101" spans="1:6">
      <c r="A4101" s="133" t="s">
        <v>62</v>
      </c>
      <c r="B4101" s="119">
        <v>0</v>
      </c>
      <c r="C4101" s="119">
        <v>190</v>
      </c>
      <c r="D4101" s="133" t="s">
        <v>8708</v>
      </c>
      <c r="E4101" s="135" t="s">
        <v>63</v>
      </c>
      <c r="F4101" s="114" t="s">
        <v>17832</v>
      </c>
    </row>
    <row r="4102" spans="1:6">
      <c r="A4102" s="133" t="s">
        <v>6302</v>
      </c>
      <c r="B4102" s="119">
        <v>0</v>
      </c>
      <c r="C4102" s="119">
        <v>90</v>
      </c>
      <c r="D4102" s="133" t="s">
        <v>20230</v>
      </c>
      <c r="E4102" s="135" t="s">
        <v>17681</v>
      </c>
      <c r="F4102" s="114" t="s">
        <v>28679</v>
      </c>
    </row>
    <row r="4103" spans="1:6">
      <c r="A4103" s="133" t="s">
        <v>6303</v>
      </c>
      <c r="B4103" s="119">
        <v>0</v>
      </c>
      <c r="C4103" s="119">
        <v>90</v>
      </c>
      <c r="D4103" s="133" t="s">
        <v>20231</v>
      </c>
      <c r="E4103" s="135" t="s">
        <v>17682</v>
      </c>
      <c r="F4103" s="114" t="s">
        <v>28682</v>
      </c>
    </row>
    <row r="4104" spans="1:6">
      <c r="A4104" s="133" t="s">
        <v>6304</v>
      </c>
      <c r="B4104" s="119">
        <v>0</v>
      </c>
      <c r="C4104" s="119">
        <v>0</v>
      </c>
      <c r="D4104" s="133" t="s">
        <v>9862</v>
      </c>
      <c r="E4104" s="135" t="s">
        <v>17681</v>
      </c>
      <c r="F4104" s="114" t="s">
        <v>23562</v>
      </c>
    </row>
    <row r="4105" spans="1:6">
      <c r="A4105" s="133" t="s">
        <v>6305</v>
      </c>
      <c r="B4105" s="119">
        <v>0</v>
      </c>
      <c r="C4105" s="119">
        <v>0</v>
      </c>
      <c r="D4105" s="133" t="s">
        <v>9863</v>
      </c>
      <c r="E4105" s="135" t="s">
        <v>17682</v>
      </c>
      <c r="F4105" s="114" t="s">
        <v>28685</v>
      </c>
    </row>
    <row r="4106" spans="1:6">
      <c r="A4106" s="133" t="s">
        <v>6306</v>
      </c>
      <c r="B4106" s="119">
        <v>0</v>
      </c>
      <c r="C4106" s="119">
        <v>0</v>
      </c>
      <c r="D4106" s="133" t="s">
        <v>8557</v>
      </c>
      <c r="E4106" s="135" t="s">
        <v>17683</v>
      </c>
      <c r="F4106" s="114" t="s">
        <v>23564</v>
      </c>
    </row>
    <row r="4107" spans="1:6">
      <c r="A4107" s="133" t="s">
        <v>6307</v>
      </c>
      <c r="B4107" s="119">
        <v>0</v>
      </c>
      <c r="C4107" s="119">
        <v>0</v>
      </c>
      <c r="D4107" s="133" t="s">
        <v>9864</v>
      </c>
      <c r="E4107" s="135" t="s">
        <v>17684</v>
      </c>
      <c r="F4107" s="114" t="s">
        <v>23567</v>
      </c>
    </row>
    <row r="4108" spans="1:6">
      <c r="A4108" s="133" t="s">
        <v>6308</v>
      </c>
      <c r="B4108" s="119">
        <v>0</v>
      </c>
      <c r="C4108" s="119">
        <v>0</v>
      </c>
      <c r="D4108" s="133" t="s">
        <v>9865</v>
      </c>
      <c r="E4108" s="135" t="s">
        <v>17685</v>
      </c>
      <c r="F4108" s="114" t="s">
        <v>23570</v>
      </c>
    </row>
    <row r="4109" spans="1:6">
      <c r="A4109" s="133" t="s">
        <v>1847</v>
      </c>
      <c r="B4109" s="119">
        <v>0</v>
      </c>
      <c r="C4109" s="119">
        <v>114</v>
      </c>
      <c r="D4109" s="133" t="s">
        <v>8558</v>
      </c>
      <c r="E4109" s="135" t="s">
        <v>17686</v>
      </c>
      <c r="F4109" s="114" t="s">
        <v>28688</v>
      </c>
    </row>
    <row r="4110" spans="1:6">
      <c r="A4110" s="133" t="s">
        <v>1845</v>
      </c>
      <c r="B4110" s="119">
        <v>0</v>
      </c>
      <c r="C4110" s="119">
        <v>143</v>
      </c>
      <c r="D4110" s="133" t="s">
        <v>8559</v>
      </c>
      <c r="E4110" s="135" t="s">
        <v>17687</v>
      </c>
      <c r="F4110" s="114" t="s">
        <v>17833</v>
      </c>
    </row>
    <row r="4111" spans="1:6">
      <c r="A4111" s="133" t="s">
        <v>1846</v>
      </c>
      <c r="B4111" s="119">
        <v>0</v>
      </c>
      <c r="C4111" s="119">
        <v>143</v>
      </c>
      <c r="D4111" s="133" t="s">
        <v>8560</v>
      </c>
      <c r="E4111" s="135" t="s">
        <v>17688</v>
      </c>
      <c r="F4111" s="114" t="s">
        <v>17834</v>
      </c>
    </row>
    <row r="4112" spans="1:6">
      <c r="A4112" s="133" t="s">
        <v>1850</v>
      </c>
      <c r="B4112" s="119">
        <v>2</v>
      </c>
      <c r="C4112" s="119">
        <v>10</v>
      </c>
      <c r="D4112" s="133" t="s">
        <v>8561</v>
      </c>
      <c r="E4112" s="135" t="s">
        <v>17689</v>
      </c>
      <c r="F4112" s="114" t="s">
        <v>17835</v>
      </c>
    </row>
    <row r="4113" spans="1:6">
      <c r="A4113" s="133" t="s">
        <v>1851</v>
      </c>
      <c r="B4113" s="119">
        <v>0</v>
      </c>
      <c r="C4113" s="119">
        <v>10</v>
      </c>
      <c r="D4113" s="133" t="s">
        <v>8562</v>
      </c>
      <c r="E4113" s="135" t="s">
        <v>17690</v>
      </c>
      <c r="F4113" s="114" t="s">
        <v>17836</v>
      </c>
    </row>
    <row r="4114" spans="1:6">
      <c r="A4114" s="133" t="s">
        <v>1852</v>
      </c>
      <c r="B4114" s="119">
        <v>0</v>
      </c>
      <c r="C4114" s="119">
        <v>66</v>
      </c>
      <c r="D4114" s="133" t="s">
        <v>8563</v>
      </c>
      <c r="E4114" s="135" t="s">
        <v>1853</v>
      </c>
      <c r="F4114" s="114" t="s">
        <v>17837</v>
      </c>
    </row>
    <row r="4115" spans="1:6">
      <c r="A4115" s="133" t="s">
        <v>24346</v>
      </c>
      <c r="B4115" s="119">
        <v>1</v>
      </c>
      <c r="C4115" s="119">
        <v>160</v>
      </c>
      <c r="D4115" s="133" t="s">
        <v>24347</v>
      </c>
      <c r="E4115" s="135" t="s">
        <v>27892</v>
      </c>
      <c r="F4115" s="114" t="s">
        <v>17838</v>
      </c>
    </row>
    <row r="4116" spans="1:6">
      <c r="A4116" s="133" t="s">
        <v>4298</v>
      </c>
      <c r="B4116" s="119">
        <v>1</v>
      </c>
      <c r="C4116" s="119">
        <v>107</v>
      </c>
      <c r="D4116" s="133" t="s">
        <v>8564</v>
      </c>
      <c r="E4116" s="135" t="s">
        <v>17691</v>
      </c>
      <c r="F4116" s="114" t="s">
        <v>25263</v>
      </c>
    </row>
    <row r="4117" spans="1:6">
      <c r="A4117" s="133" t="s">
        <v>1834</v>
      </c>
      <c r="B4117" s="119">
        <v>0</v>
      </c>
      <c r="C4117" s="119">
        <v>120</v>
      </c>
      <c r="D4117" s="133" t="s">
        <v>8564</v>
      </c>
      <c r="E4117" s="135" t="s">
        <v>17691</v>
      </c>
      <c r="F4117" s="114" t="s">
        <v>17839</v>
      </c>
    </row>
    <row r="4118" spans="1:6">
      <c r="A4118" s="133" t="s">
        <v>1831</v>
      </c>
      <c r="B4118" s="119">
        <v>0</v>
      </c>
      <c r="C4118" s="119">
        <v>145</v>
      </c>
      <c r="D4118" s="133" t="s">
        <v>8565</v>
      </c>
      <c r="E4118" s="135" t="s">
        <v>17692</v>
      </c>
      <c r="F4118" s="114" t="s">
        <v>17840</v>
      </c>
    </row>
    <row r="4119" spans="1:6">
      <c r="A4119" s="133" t="s">
        <v>1833</v>
      </c>
      <c r="B4119" s="119">
        <v>0</v>
      </c>
      <c r="C4119" s="119">
        <v>140</v>
      </c>
      <c r="D4119" s="133" t="s">
        <v>8566</v>
      </c>
      <c r="E4119" s="135" t="s">
        <v>17693</v>
      </c>
      <c r="F4119" s="114" t="s">
        <v>17841</v>
      </c>
    </row>
    <row r="4120" spans="1:6">
      <c r="A4120" s="133" t="s">
        <v>1835</v>
      </c>
      <c r="B4120" s="119">
        <v>4</v>
      </c>
      <c r="C4120" s="119">
        <v>20</v>
      </c>
      <c r="D4120" s="133" t="s">
        <v>8567</v>
      </c>
      <c r="E4120" s="135" t="s">
        <v>17694</v>
      </c>
      <c r="F4120" s="114" t="s">
        <v>17842</v>
      </c>
    </row>
    <row r="4121" spans="1:6">
      <c r="A4121" s="133" t="s">
        <v>1836</v>
      </c>
      <c r="B4121" s="119">
        <v>1</v>
      </c>
      <c r="C4121" s="119">
        <v>20</v>
      </c>
      <c r="D4121" s="133" t="s">
        <v>8568</v>
      </c>
      <c r="E4121" s="135" t="s">
        <v>17695</v>
      </c>
      <c r="F4121" s="114" t="s">
        <v>17843</v>
      </c>
    </row>
    <row r="4122" spans="1:6">
      <c r="A4122" s="133" t="s">
        <v>1837</v>
      </c>
      <c r="B4122" s="119">
        <v>0</v>
      </c>
      <c r="C4122" s="119">
        <v>64</v>
      </c>
      <c r="D4122" s="133" t="s">
        <v>8569</v>
      </c>
      <c r="E4122" s="135" t="s">
        <v>17696</v>
      </c>
      <c r="F4122" s="114" t="s">
        <v>17844</v>
      </c>
    </row>
    <row r="4123" spans="1:6">
      <c r="A4123" s="133" t="s">
        <v>3645</v>
      </c>
      <c r="B4123" s="119">
        <v>3</v>
      </c>
      <c r="C4123" s="119">
        <v>110</v>
      </c>
      <c r="D4123" s="133" t="s">
        <v>8971</v>
      </c>
      <c r="E4123" s="135" t="s">
        <v>17697</v>
      </c>
      <c r="F4123" s="114" t="s">
        <v>17845</v>
      </c>
    </row>
    <row r="4124" spans="1:6">
      <c r="A4124" s="133" t="s">
        <v>27971</v>
      </c>
      <c r="B4124" s="119">
        <v>10</v>
      </c>
      <c r="C4124" s="119">
        <v>70</v>
      </c>
      <c r="D4124" s="133" t="s">
        <v>8972</v>
      </c>
      <c r="E4124" s="135" t="s">
        <v>17698</v>
      </c>
      <c r="F4124" s="114" t="s">
        <v>17846</v>
      </c>
    </row>
    <row r="4125" spans="1:6">
      <c r="A4125" s="133" t="s">
        <v>23770</v>
      </c>
      <c r="B4125" s="119">
        <v>3</v>
      </c>
      <c r="C4125" s="119">
        <v>38</v>
      </c>
      <c r="D4125" s="133" t="s">
        <v>23771</v>
      </c>
      <c r="E4125" s="135" t="s">
        <v>23772</v>
      </c>
      <c r="F4125" s="114" t="s">
        <v>17847</v>
      </c>
    </row>
    <row r="4126" spans="1:6">
      <c r="A4126" s="133" t="s">
        <v>23773</v>
      </c>
      <c r="B4126" s="119">
        <v>1</v>
      </c>
      <c r="C4126" s="119">
        <v>38</v>
      </c>
      <c r="D4126" s="133" t="s">
        <v>23774</v>
      </c>
      <c r="E4126" s="135" t="s">
        <v>23775</v>
      </c>
      <c r="F4126" s="114" t="s">
        <v>17848</v>
      </c>
    </row>
    <row r="4127" spans="1:6">
      <c r="A4127" s="133" t="s">
        <v>4754</v>
      </c>
      <c r="B4127" s="119">
        <v>0</v>
      </c>
      <c r="C4127" s="119">
        <v>47</v>
      </c>
      <c r="D4127" s="133" t="s">
        <v>8973</v>
      </c>
      <c r="E4127" s="135" t="s">
        <v>17699</v>
      </c>
      <c r="F4127" s="114" t="s">
        <v>24188</v>
      </c>
    </row>
    <row r="4128" spans="1:6">
      <c r="A4128" s="133" t="s">
        <v>1489</v>
      </c>
      <c r="B4128" s="119">
        <v>0</v>
      </c>
      <c r="C4128" s="119">
        <v>40</v>
      </c>
      <c r="D4128" s="133" t="s">
        <v>8973</v>
      </c>
      <c r="E4128" s="135" t="s">
        <v>20149</v>
      </c>
      <c r="F4128" s="114" t="s">
        <v>24156</v>
      </c>
    </row>
    <row r="4129" spans="1:6">
      <c r="A4129" s="133" t="s">
        <v>1339</v>
      </c>
      <c r="B4129" s="119">
        <v>3</v>
      </c>
      <c r="C4129" s="119">
        <v>319</v>
      </c>
      <c r="D4129" s="133" t="s">
        <v>8974</v>
      </c>
      <c r="E4129" s="135" t="s">
        <v>17700</v>
      </c>
      <c r="F4129" s="114" t="s">
        <v>24159</v>
      </c>
    </row>
    <row r="4130" spans="1:6">
      <c r="A4130" s="133" t="s">
        <v>1900</v>
      </c>
      <c r="B4130" s="119">
        <v>0</v>
      </c>
      <c r="C4130" s="119">
        <v>210</v>
      </c>
      <c r="D4130" s="133" t="s">
        <v>8570</v>
      </c>
      <c r="E4130" s="135" t="s">
        <v>17701</v>
      </c>
      <c r="F4130" s="114" t="s">
        <v>24189</v>
      </c>
    </row>
    <row r="4131" spans="1:6">
      <c r="A4131" s="133" t="s">
        <v>1901</v>
      </c>
      <c r="B4131" s="119">
        <v>1</v>
      </c>
      <c r="C4131" s="119">
        <v>210</v>
      </c>
      <c r="D4131" s="133" t="s">
        <v>8571</v>
      </c>
      <c r="E4131" s="135" t="s">
        <v>17702</v>
      </c>
      <c r="F4131" s="114" t="s">
        <v>17849</v>
      </c>
    </row>
    <row r="4132" spans="1:6">
      <c r="A4132" s="133" t="s">
        <v>23776</v>
      </c>
      <c r="B4132" s="119">
        <v>0</v>
      </c>
      <c r="C4132" s="119">
        <v>18</v>
      </c>
      <c r="D4132" s="133" t="s">
        <v>23777</v>
      </c>
      <c r="E4132" s="135" t="s">
        <v>23778</v>
      </c>
      <c r="F4132" s="114" t="s">
        <v>17850</v>
      </c>
    </row>
    <row r="4133" spans="1:6">
      <c r="A4133" s="133" t="s">
        <v>23779</v>
      </c>
      <c r="B4133" s="119">
        <v>4</v>
      </c>
      <c r="C4133" s="119">
        <v>17</v>
      </c>
      <c r="D4133" s="133" t="s">
        <v>23780</v>
      </c>
      <c r="E4133" s="135" t="s">
        <v>23781</v>
      </c>
      <c r="F4133" s="114" t="s">
        <v>24100</v>
      </c>
    </row>
    <row r="4134" spans="1:6">
      <c r="A4134" s="133" t="s">
        <v>23782</v>
      </c>
      <c r="B4134" s="119">
        <v>0</v>
      </c>
      <c r="C4134" s="119">
        <v>116</v>
      </c>
      <c r="D4134" s="133" t="s">
        <v>23783</v>
      </c>
      <c r="E4134" s="135" t="s">
        <v>23784</v>
      </c>
      <c r="F4134" s="114" t="s">
        <v>24103</v>
      </c>
    </row>
    <row r="4135" spans="1:6">
      <c r="A4135" s="133" t="s">
        <v>4461</v>
      </c>
      <c r="B4135" s="119">
        <v>0</v>
      </c>
      <c r="C4135" s="119">
        <v>79</v>
      </c>
      <c r="D4135" s="133" t="s">
        <v>8572</v>
      </c>
      <c r="E4135" s="135" t="s">
        <v>17703</v>
      </c>
      <c r="F4135" s="114" t="s">
        <v>17851</v>
      </c>
    </row>
    <row r="4136" spans="1:6">
      <c r="A4136" s="133" t="s">
        <v>9866</v>
      </c>
      <c r="B4136" s="119">
        <v>0</v>
      </c>
      <c r="C4136" s="119">
        <v>0</v>
      </c>
      <c r="D4136" s="133" t="s">
        <v>9867</v>
      </c>
      <c r="E4136" s="135" t="s">
        <v>17704</v>
      </c>
      <c r="F4136" s="114" t="s">
        <v>17852</v>
      </c>
    </row>
    <row r="4137" spans="1:6">
      <c r="A4137" s="133" t="s">
        <v>3452</v>
      </c>
      <c r="B4137" s="119">
        <v>0</v>
      </c>
      <c r="C4137" s="119">
        <v>78</v>
      </c>
      <c r="D4137" s="133" t="s">
        <v>8572</v>
      </c>
      <c r="E4137" s="135" t="s">
        <v>17705</v>
      </c>
      <c r="F4137" s="114" t="s">
        <v>24190</v>
      </c>
    </row>
    <row r="4138" spans="1:6">
      <c r="A4138" s="133" t="s">
        <v>3453</v>
      </c>
      <c r="B4138" s="119">
        <v>1</v>
      </c>
      <c r="C4138" s="119">
        <v>85</v>
      </c>
      <c r="D4138" s="133" t="s">
        <v>8573</v>
      </c>
      <c r="E4138" s="135" t="s">
        <v>17706</v>
      </c>
      <c r="F4138" s="114" t="s">
        <v>24106</v>
      </c>
    </row>
    <row r="4139" spans="1:6">
      <c r="A4139" s="133" t="s">
        <v>3454</v>
      </c>
      <c r="B4139" s="119">
        <v>0</v>
      </c>
      <c r="C4139" s="119">
        <v>26</v>
      </c>
      <c r="D4139" s="133" t="s">
        <v>8574</v>
      </c>
      <c r="E4139" s="135" t="s">
        <v>17707</v>
      </c>
      <c r="F4139" s="114" t="s">
        <v>24109</v>
      </c>
    </row>
    <row r="4140" spans="1:6">
      <c r="A4140" s="133" t="s">
        <v>3455</v>
      </c>
      <c r="B4140" s="119">
        <v>0</v>
      </c>
      <c r="C4140" s="119">
        <v>28</v>
      </c>
      <c r="D4140" s="133" t="s">
        <v>8575</v>
      </c>
      <c r="E4140" s="135" t="s">
        <v>17708</v>
      </c>
      <c r="F4140" s="114" t="s">
        <v>24166</v>
      </c>
    </row>
    <row r="4141" spans="1:6">
      <c r="A4141" s="133" t="s">
        <v>3456</v>
      </c>
      <c r="B4141" s="119">
        <v>1</v>
      </c>
      <c r="C4141" s="119">
        <v>102</v>
      </c>
      <c r="D4141" s="133" t="s">
        <v>8576</v>
      </c>
      <c r="E4141" s="135" t="s">
        <v>3457</v>
      </c>
      <c r="F4141" s="114" t="s">
        <v>24168</v>
      </c>
    </row>
    <row r="4142" spans="1:6">
      <c r="A4142" s="133" t="s">
        <v>3459</v>
      </c>
      <c r="B4142" s="119">
        <v>1</v>
      </c>
      <c r="C4142" s="119">
        <v>39</v>
      </c>
      <c r="D4142" s="133" t="s">
        <v>8577</v>
      </c>
      <c r="E4142" s="135" t="s">
        <v>17709</v>
      </c>
      <c r="F4142" s="114" t="s">
        <v>17853</v>
      </c>
    </row>
    <row r="4143" spans="1:6">
      <c r="A4143" s="133" t="s">
        <v>3458</v>
      </c>
      <c r="B4143" s="119">
        <v>0</v>
      </c>
      <c r="C4143" s="119">
        <v>39</v>
      </c>
      <c r="D4143" s="133" t="s">
        <v>8578</v>
      </c>
      <c r="E4143" s="135" t="s">
        <v>17710</v>
      </c>
      <c r="F4143" s="114" t="s">
        <v>3432</v>
      </c>
    </row>
    <row r="4144" spans="1:6">
      <c r="A4144" s="133" t="s">
        <v>3461</v>
      </c>
      <c r="B4144" s="119">
        <v>0</v>
      </c>
      <c r="C4144" s="119">
        <v>9</v>
      </c>
      <c r="D4144" s="133" t="s">
        <v>8579</v>
      </c>
      <c r="E4144" s="135" t="s">
        <v>17711</v>
      </c>
      <c r="F4144" s="114" t="s">
        <v>17854</v>
      </c>
    </row>
    <row r="4145" spans="1:6">
      <c r="A4145" s="133" t="s">
        <v>3460</v>
      </c>
      <c r="B4145" s="119">
        <v>0</v>
      </c>
      <c r="C4145" s="119">
        <v>9</v>
      </c>
      <c r="D4145" s="133" t="s">
        <v>8580</v>
      </c>
      <c r="E4145" s="135" t="s">
        <v>17712</v>
      </c>
      <c r="F4145" s="114" t="s">
        <v>17855</v>
      </c>
    </row>
    <row r="4146" spans="1:6">
      <c r="A4146" s="133" t="s">
        <v>9868</v>
      </c>
      <c r="B4146" s="119">
        <v>0</v>
      </c>
      <c r="C4146" s="119">
        <v>44</v>
      </c>
      <c r="D4146" s="133" t="s">
        <v>9869</v>
      </c>
      <c r="E4146" s="135" t="s">
        <v>17713</v>
      </c>
      <c r="F4146" s="114" t="s">
        <v>17856</v>
      </c>
    </row>
    <row r="4147" spans="1:6">
      <c r="A4147" s="133" t="s">
        <v>9870</v>
      </c>
      <c r="B4147" s="119">
        <v>3</v>
      </c>
      <c r="C4147" s="119">
        <v>170</v>
      </c>
      <c r="D4147" s="133" t="s">
        <v>9871</v>
      </c>
      <c r="E4147" s="135" t="s">
        <v>17714</v>
      </c>
      <c r="F4147" s="114" t="s">
        <v>21288</v>
      </c>
    </row>
    <row r="4148" spans="1:6">
      <c r="A4148" s="133" t="s">
        <v>9872</v>
      </c>
      <c r="B4148" s="119">
        <v>0</v>
      </c>
      <c r="C4148" s="119">
        <v>0</v>
      </c>
      <c r="D4148" s="133"/>
      <c r="E4148" s="135" t="s">
        <v>17715</v>
      </c>
      <c r="F4148" s="114" t="s">
        <v>17857</v>
      </c>
    </row>
    <row r="4149" spans="1:6">
      <c r="A4149" s="133" t="s">
        <v>9873</v>
      </c>
      <c r="B4149" s="119">
        <v>0</v>
      </c>
      <c r="C4149" s="119">
        <v>75</v>
      </c>
      <c r="D4149" s="133" t="s">
        <v>27893</v>
      </c>
      <c r="E4149" s="135" t="s">
        <v>17716</v>
      </c>
      <c r="F4149" s="114" t="s">
        <v>17858</v>
      </c>
    </row>
    <row r="4150" spans="1:6">
      <c r="A4150" s="133" t="s">
        <v>3482</v>
      </c>
      <c r="B4150" s="119">
        <v>0</v>
      </c>
      <c r="C4150" s="119">
        <v>45</v>
      </c>
      <c r="D4150" s="133" t="s">
        <v>8581</v>
      </c>
      <c r="E4150" s="135" t="s">
        <v>17717</v>
      </c>
      <c r="F4150" s="114" t="s">
        <v>17859</v>
      </c>
    </row>
    <row r="4151" spans="1:6">
      <c r="A4151" s="133" t="s">
        <v>3483</v>
      </c>
      <c r="B4151" s="119">
        <v>0</v>
      </c>
      <c r="C4151" s="119">
        <v>39.1</v>
      </c>
      <c r="D4151" s="133" t="s">
        <v>8582</v>
      </c>
      <c r="E4151" s="135" t="s">
        <v>17718</v>
      </c>
      <c r="F4151" s="114" t="s">
        <v>17860</v>
      </c>
    </row>
    <row r="4152" spans="1:6">
      <c r="A4152" s="133" t="s">
        <v>3484</v>
      </c>
      <c r="B4152" s="119">
        <v>0</v>
      </c>
      <c r="C4152" s="119">
        <v>17</v>
      </c>
      <c r="D4152" s="133" t="s">
        <v>8583</v>
      </c>
      <c r="E4152" s="135" t="s">
        <v>17719</v>
      </c>
      <c r="F4152" s="114" t="s">
        <v>17861</v>
      </c>
    </row>
    <row r="4153" spans="1:6">
      <c r="A4153" s="133" t="s">
        <v>3485</v>
      </c>
      <c r="B4153" s="119">
        <v>0</v>
      </c>
      <c r="C4153" s="119">
        <v>100</v>
      </c>
      <c r="D4153" s="133" t="s">
        <v>8584</v>
      </c>
      <c r="E4153" s="135" t="s">
        <v>3486</v>
      </c>
      <c r="F4153" s="114" t="s">
        <v>17862</v>
      </c>
    </row>
    <row r="4154" spans="1:6">
      <c r="A4154" s="133" t="s">
        <v>3488</v>
      </c>
      <c r="B4154" s="119">
        <v>1</v>
      </c>
      <c r="C4154" s="119">
        <v>30</v>
      </c>
      <c r="D4154" s="133" t="s">
        <v>8585</v>
      </c>
      <c r="E4154" s="135" t="s">
        <v>17720</v>
      </c>
      <c r="F4154" s="114" t="s">
        <v>17863</v>
      </c>
    </row>
    <row r="4155" spans="1:6">
      <c r="A4155" s="133" t="s">
        <v>3487</v>
      </c>
      <c r="B4155" s="119">
        <v>0</v>
      </c>
      <c r="C4155" s="119">
        <v>30</v>
      </c>
      <c r="D4155" s="133" t="s">
        <v>8586</v>
      </c>
      <c r="E4155" s="135" t="s">
        <v>17721</v>
      </c>
      <c r="F4155" s="114" t="s">
        <v>17864</v>
      </c>
    </row>
    <row r="4156" spans="1:6">
      <c r="A4156" s="133" t="s">
        <v>3489</v>
      </c>
      <c r="B4156" s="119">
        <v>0</v>
      </c>
      <c r="C4156" s="119">
        <v>13</v>
      </c>
      <c r="D4156" s="133" t="s">
        <v>8587</v>
      </c>
      <c r="E4156" s="135" t="s">
        <v>17722</v>
      </c>
      <c r="F4156" s="114" t="s">
        <v>17865</v>
      </c>
    </row>
    <row r="4157" spans="1:6">
      <c r="A4157" s="133" t="s">
        <v>3571</v>
      </c>
      <c r="B4157" s="119">
        <v>4</v>
      </c>
      <c r="C4157" s="119">
        <v>48</v>
      </c>
      <c r="D4157" s="133" t="s">
        <v>8588</v>
      </c>
      <c r="E4157" s="135" t="s">
        <v>17723</v>
      </c>
      <c r="F4157" s="114" t="s">
        <v>17866</v>
      </c>
    </row>
    <row r="4158" spans="1:6">
      <c r="A4158" s="133" t="s">
        <v>4299</v>
      </c>
      <c r="B4158" s="119">
        <v>0</v>
      </c>
      <c r="C4158" s="119">
        <v>6.5</v>
      </c>
      <c r="D4158" s="133" t="s">
        <v>8589</v>
      </c>
      <c r="E4158" s="135" t="s">
        <v>17724</v>
      </c>
      <c r="F4158" s="114" t="s">
        <v>17867</v>
      </c>
    </row>
    <row r="4159" spans="1:6">
      <c r="A4159" s="133" t="s">
        <v>4300</v>
      </c>
      <c r="B4159" s="119">
        <v>0</v>
      </c>
      <c r="C4159" s="119">
        <v>5.5</v>
      </c>
      <c r="D4159" s="133" t="s">
        <v>8590</v>
      </c>
      <c r="E4159" s="135" t="s">
        <v>17725</v>
      </c>
      <c r="F4159" s="114" t="s">
        <v>17868</v>
      </c>
    </row>
    <row r="4160" spans="1:6">
      <c r="A4160" s="133" t="s">
        <v>4301</v>
      </c>
      <c r="B4160" s="119">
        <v>0</v>
      </c>
      <c r="C4160" s="119">
        <v>5.5</v>
      </c>
      <c r="D4160" s="133" t="s">
        <v>8591</v>
      </c>
      <c r="E4160" s="135" t="s">
        <v>17726</v>
      </c>
      <c r="F4160" s="114" t="s">
        <v>17869</v>
      </c>
    </row>
    <row r="4161" spans="1:6">
      <c r="A4161" s="133" t="s">
        <v>3572</v>
      </c>
      <c r="B4161" s="119">
        <v>0</v>
      </c>
      <c r="C4161" s="119">
        <v>40</v>
      </c>
      <c r="D4161" s="133" t="s">
        <v>8592</v>
      </c>
      <c r="E4161" s="135" t="s">
        <v>17727</v>
      </c>
      <c r="F4161" s="114" t="s">
        <v>17870</v>
      </c>
    </row>
    <row r="4162" spans="1:6">
      <c r="A4162" s="133" t="s">
        <v>3573</v>
      </c>
      <c r="B4162" s="119">
        <v>8</v>
      </c>
      <c r="C4162" s="119">
        <v>108</v>
      </c>
      <c r="D4162" s="133" t="s">
        <v>8593</v>
      </c>
      <c r="E4162" s="135" t="s">
        <v>3574</v>
      </c>
      <c r="F4162" s="114" t="s">
        <v>17871</v>
      </c>
    </row>
    <row r="4163" spans="1:6">
      <c r="A4163" s="133" t="s">
        <v>3576</v>
      </c>
      <c r="B4163" s="119">
        <v>5</v>
      </c>
      <c r="C4163" s="119">
        <v>35</v>
      </c>
      <c r="D4163" s="133" t="s">
        <v>8594</v>
      </c>
      <c r="E4163" s="135" t="s">
        <v>17728</v>
      </c>
      <c r="F4163" s="114" t="s">
        <v>17872</v>
      </c>
    </row>
    <row r="4164" spans="1:6">
      <c r="A4164" s="133" t="s">
        <v>3575</v>
      </c>
      <c r="B4164" s="119">
        <v>0</v>
      </c>
      <c r="C4164" s="119">
        <v>35</v>
      </c>
      <c r="D4164" s="133" t="s">
        <v>8595</v>
      </c>
      <c r="E4164" s="135" t="s">
        <v>17729</v>
      </c>
      <c r="F4164" s="114" t="s">
        <v>17873</v>
      </c>
    </row>
    <row r="4165" spans="1:6">
      <c r="A4165" s="133" t="s">
        <v>3578</v>
      </c>
      <c r="B4165" s="119">
        <v>5</v>
      </c>
      <c r="C4165" s="119">
        <v>11</v>
      </c>
      <c r="D4165" s="133" t="s">
        <v>8596</v>
      </c>
      <c r="E4165" s="135" t="s">
        <v>17730</v>
      </c>
      <c r="F4165" s="114" t="s">
        <v>3568</v>
      </c>
    </row>
    <row r="4166" spans="1:6">
      <c r="A4166" s="133" t="s">
        <v>3577</v>
      </c>
      <c r="B4166" s="119">
        <v>3</v>
      </c>
      <c r="C4166" s="119">
        <v>11</v>
      </c>
      <c r="D4166" s="133" t="s">
        <v>8597</v>
      </c>
      <c r="E4166" s="135" t="s">
        <v>17731</v>
      </c>
      <c r="F4166" s="114" t="s">
        <v>17874</v>
      </c>
    </row>
    <row r="4167" spans="1:6">
      <c r="A4167" s="133" t="s">
        <v>3579</v>
      </c>
      <c r="B4167" s="119">
        <v>2</v>
      </c>
      <c r="C4167" s="119">
        <v>11</v>
      </c>
      <c r="D4167" s="133" t="s">
        <v>8598</v>
      </c>
      <c r="E4167" s="135" t="s">
        <v>17732</v>
      </c>
      <c r="F4167" s="114" t="s">
        <v>17875</v>
      </c>
    </row>
    <row r="4168" spans="1:6">
      <c r="A4168" s="133" t="s">
        <v>3590</v>
      </c>
      <c r="B4168" s="119">
        <v>0</v>
      </c>
      <c r="C4168" s="119">
        <v>68</v>
      </c>
      <c r="D4168" s="133" t="s">
        <v>8599</v>
      </c>
      <c r="E4168" s="135" t="s">
        <v>17733</v>
      </c>
      <c r="F4168" s="114" t="s">
        <v>26595</v>
      </c>
    </row>
    <row r="4169" spans="1:6">
      <c r="A4169" s="133" t="s">
        <v>6309</v>
      </c>
      <c r="B4169" s="119">
        <v>0</v>
      </c>
      <c r="C4169" s="119">
        <v>0</v>
      </c>
      <c r="D4169" s="133" t="s">
        <v>9874</v>
      </c>
      <c r="E4169" s="135" t="s">
        <v>17734</v>
      </c>
      <c r="F4169" s="114" t="s">
        <v>26609</v>
      </c>
    </row>
    <row r="4170" spans="1:6">
      <c r="A4170" s="133" t="s">
        <v>6310</v>
      </c>
      <c r="B4170" s="119">
        <v>0</v>
      </c>
      <c r="C4170" s="119">
        <v>0</v>
      </c>
      <c r="D4170" s="133" t="s">
        <v>9875</v>
      </c>
      <c r="E4170" s="135" t="s">
        <v>17735</v>
      </c>
      <c r="F4170" s="114" t="s">
        <v>26620</v>
      </c>
    </row>
    <row r="4171" spans="1:6">
      <c r="A4171" s="133" t="s">
        <v>3997</v>
      </c>
      <c r="B4171" s="119">
        <v>19</v>
      </c>
      <c r="C4171" s="119">
        <v>10</v>
      </c>
      <c r="D4171" s="133" t="s">
        <v>8600</v>
      </c>
      <c r="E4171" s="135" t="s">
        <v>17736</v>
      </c>
      <c r="F4171" s="114" t="s">
        <v>26593</v>
      </c>
    </row>
    <row r="4172" spans="1:6">
      <c r="A4172" s="133" t="s">
        <v>3580</v>
      </c>
      <c r="B4172" s="119">
        <v>0</v>
      </c>
      <c r="C4172" s="119">
        <v>9</v>
      </c>
      <c r="D4172" s="133" t="s">
        <v>8601</v>
      </c>
      <c r="E4172" s="135" t="s">
        <v>17737</v>
      </c>
      <c r="F4172" s="114" t="s">
        <v>26595</v>
      </c>
    </row>
    <row r="4173" spans="1:6">
      <c r="A4173" s="133" t="s">
        <v>3581</v>
      </c>
      <c r="B4173" s="119">
        <v>0</v>
      </c>
      <c r="C4173" s="119">
        <v>9</v>
      </c>
      <c r="D4173" s="133" t="s">
        <v>8602</v>
      </c>
      <c r="E4173" s="135" t="s">
        <v>17738</v>
      </c>
      <c r="F4173" s="114" t="s">
        <v>26604</v>
      </c>
    </row>
    <row r="4174" spans="1:6">
      <c r="A4174" s="133" t="s">
        <v>6311</v>
      </c>
      <c r="B4174" s="119">
        <v>0</v>
      </c>
      <c r="C4174" s="119">
        <v>0</v>
      </c>
      <c r="D4174" s="133" t="s">
        <v>9876</v>
      </c>
      <c r="E4174" s="135" t="s">
        <v>17739</v>
      </c>
      <c r="F4174" s="114" t="s">
        <v>26607</v>
      </c>
    </row>
    <row r="4175" spans="1:6">
      <c r="A4175" s="133" t="s">
        <v>6312</v>
      </c>
      <c r="B4175" s="119">
        <v>0</v>
      </c>
      <c r="C4175" s="119">
        <v>0</v>
      </c>
      <c r="D4175" s="133" t="s">
        <v>9877</v>
      </c>
      <c r="E4175" s="135" t="s">
        <v>17740</v>
      </c>
      <c r="F4175" s="114" t="s">
        <v>26609</v>
      </c>
    </row>
    <row r="4176" spans="1:6">
      <c r="A4176" s="133" t="s">
        <v>3582</v>
      </c>
      <c r="B4176" s="119">
        <v>6</v>
      </c>
      <c r="C4176" s="119">
        <v>6</v>
      </c>
      <c r="D4176" s="133" t="s">
        <v>8603</v>
      </c>
      <c r="E4176" s="135" t="s">
        <v>17741</v>
      </c>
      <c r="F4176" s="114" t="s">
        <v>26620</v>
      </c>
    </row>
    <row r="4177" spans="1:6">
      <c r="A4177" s="133" t="s">
        <v>3583</v>
      </c>
      <c r="B4177" s="119">
        <v>7</v>
      </c>
      <c r="C4177" s="119">
        <v>6</v>
      </c>
      <c r="D4177" s="133" t="s">
        <v>8604</v>
      </c>
      <c r="E4177" s="135" t="s">
        <v>17742</v>
      </c>
      <c r="F4177" s="114" t="s">
        <v>26623</v>
      </c>
    </row>
    <row r="4178" spans="1:6">
      <c r="A4178" s="133" t="s">
        <v>3591</v>
      </c>
      <c r="B4178" s="119">
        <v>3</v>
      </c>
      <c r="C4178" s="119">
        <v>20</v>
      </c>
      <c r="D4178" s="133" t="s">
        <v>8605</v>
      </c>
      <c r="E4178" s="135" t="s">
        <v>17743</v>
      </c>
      <c r="F4178" s="114" t="s">
        <v>26615</v>
      </c>
    </row>
    <row r="4179" spans="1:6">
      <c r="A4179" s="133" t="s">
        <v>3592</v>
      </c>
      <c r="B4179" s="119">
        <v>1</v>
      </c>
      <c r="C4179" s="119">
        <v>72</v>
      </c>
      <c r="D4179" s="133" t="s">
        <v>8606</v>
      </c>
      <c r="E4179" s="135" t="s">
        <v>17744</v>
      </c>
      <c r="F4179" s="114" t="s">
        <v>26626</v>
      </c>
    </row>
    <row r="4180" spans="1:6">
      <c r="A4180" s="133" t="s">
        <v>3593</v>
      </c>
      <c r="B4180" s="119">
        <v>0</v>
      </c>
      <c r="C4180" s="119">
        <v>81</v>
      </c>
      <c r="D4180" s="133" t="s">
        <v>8607</v>
      </c>
      <c r="E4180" s="135" t="s">
        <v>3594</v>
      </c>
      <c r="F4180" s="114" t="s">
        <v>26628</v>
      </c>
    </row>
    <row r="4181" spans="1:6">
      <c r="A4181" s="133" t="s">
        <v>3596</v>
      </c>
      <c r="B4181" s="119">
        <v>0</v>
      </c>
      <c r="C4181" s="119">
        <v>24</v>
      </c>
      <c r="D4181" s="133" t="s">
        <v>8608</v>
      </c>
      <c r="E4181" s="135" t="s">
        <v>17745</v>
      </c>
      <c r="F4181" s="114" t="s">
        <v>26634</v>
      </c>
    </row>
    <row r="4182" spans="1:6">
      <c r="A4182" s="133" t="s">
        <v>3595</v>
      </c>
      <c r="B4182" s="119">
        <v>0</v>
      </c>
      <c r="C4182" s="119">
        <v>24</v>
      </c>
      <c r="D4182" s="133" t="s">
        <v>8609</v>
      </c>
      <c r="E4182" s="135" t="s">
        <v>17746</v>
      </c>
      <c r="F4182" s="114" t="s">
        <v>26634</v>
      </c>
    </row>
    <row r="4183" spans="1:6">
      <c r="A4183" s="133" t="s">
        <v>3598</v>
      </c>
      <c r="B4183" s="119">
        <v>0</v>
      </c>
      <c r="C4183" s="119">
        <v>25</v>
      </c>
      <c r="D4183" s="133" t="s">
        <v>8610</v>
      </c>
      <c r="E4183" s="135" t="s">
        <v>17747</v>
      </c>
      <c r="F4183" s="114" t="s">
        <v>26637</v>
      </c>
    </row>
    <row r="4184" spans="1:6">
      <c r="A4184" s="133" t="s">
        <v>3597</v>
      </c>
      <c r="B4184" s="119">
        <v>1</v>
      </c>
      <c r="C4184" s="119">
        <v>25</v>
      </c>
      <c r="D4184" s="133" t="s">
        <v>8611</v>
      </c>
      <c r="E4184" s="135" t="s">
        <v>17748</v>
      </c>
      <c r="F4184" s="114" t="s">
        <v>26639</v>
      </c>
    </row>
    <row r="4185" spans="1:6">
      <c r="A4185" s="133" t="s">
        <v>3600</v>
      </c>
      <c r="B4185" s="119">
        <v>0</v>
      </c>
      <c r="C4185" s="119">
        <v>10</v>
      </c>
      <c r="D4185" s="133" t="s">
        <v>8612</v>
      </c>
      <c r="E4185" s="135" t="s">
        <v>17749</v>
      </c>
      <c r="F4185" s="114" t="s">
        <v>26628</v>
      </c>
    </row>
    <row r="4186" spans="1:6">
      <c r="A4186" s="133" t="s">
        <v>3599</v>
      </c>
      <c r="B4186" s="119">
        <v>0</v>
      </c>
      <c r="C4186" s="119">
        <v>10</v>
      </c>
      <c r="D4186" s="133" t="s">
        <v>8613</v>
      </c>
      <c r="E4186" s="135" t="s">
        <v>17750</v>
      </c>
      <c r="F4186" s="114" t="s">
        <v>26650</v>
      </c>
    </row>
    <row r="4187" spans="1:6">
      <c r="A4187" s="133" t="s">
        <v>6313</v>
      </c>
      <c r="B4187" s="119">
        <v>0</v>
      </c>
      <c r="C4187" s="119">
        <v>37</v>
      </c>
      <c r="D4187" s="133" t="s">
        <v>9878</v>
      </c>
      <c r="E4187" s="135" t="s">
        <v>17751</v>
      </c>
      <c r="F4187" s="114" t="s">
        <v>26652</v>
      </c>
    </row>
    <row r="4188" spans="1:6">
      <c r="A4188" s="133" t="s">
        <v>3601</v>
      </c>
      <c r="B4188" s="119">
        <v>1</v>
      </c>
      <c r="C4188" s="119">
        <v>60</v>
      </c>
      <c r="D4188" s="133" t="s">
        <v>8614</v>
      </c>
      <c r="E4188" s="135" t="s">
        <v>17752</v>
      </c>
      <c r="F4188" s="114" t="s">
        <v>26654</v>
      </c>
    </row>
    <row r="4189" spans="1:6">
      <c r="A4189" s="133" t="s">
        <v>6314</v>
      </c>
      <c r="B4189" s="119">
        <v>18</v>
      </c>
      <c r="C4189" s="119">
        <v>12</v>
      </c>
      <c r="D4189" s="133" t="s">
        <v>9879</v>
      </c>
      <c r="E4189" s="135" t="s">
        <v>17753</v>
      </c>
      <c r="F4189" s="114" t="s">
        <v>26660</v>
      </c>
    </row>
    <row r="4190" spans="1:6">
      <c r="A4190" s="133" t="s">
        <v>6315</v>
      </c>
      <c r="B4190" s="119">
        <v>3</v>
      </c>
      <c r="C4190" s="119">
        <v>15</v>
      </c>
      <c r="D4190" s="133" t="s">
        <v>9880</v>
      </c>
      <c r="E4190" s="135" t="s">
        <v>17754</v>
      </c>
      <c r="F4190" s="114" t="s">
        <v>26353</v>
      </c>
    </row>
    <row r="4191" spans="1:6">
      <c r="A4191" s="133" t="s">
        <v>28614</v>
      </c>
      <c r="B4191" s="119">
        <v>9</v>
      </c>
      <c r="C4191" s="119">
        <v>7.2</v>
      </c>
      <c r="D4191" s="133" t="s">
        <v>28615</v>
      </c>
      <c r="E4191" s="135" t="s">
        <v>28616</v>
      </c>
      <c r="F4191" s="114" t="s">
        <v>26788</v>
      </c>
    </row>
    <row r="4192" spans="1:6">
      <c r="A4192" s="133" t="s">
        <v>28617</v>
      </c>
      <c r="B4192" s="119">
        <v>0</v>
      </c>
      <c r="C4192" s="119">
        <v>7.5</v>
      </c>
      <c r="D4192" s="133" t="s">
        <v>28618</v>
      </c>
      <c r="E4192" s="135" t="s">
        <v>28619</v>
      </c>
      <c r="F4192" s="114" t="s">
        <v>26790</v>
      </c>
    </row>
    <row r="4193" spans="1:6">
      <c r="A4193" s="133" t="s">
        <v>28620</v>
      </c>
      <c r="B4193" s="119">
        <v>2</v>
      </c>
      <c r="C4193" s="119">
        <v>6.5</v>
      </c>
      <c r="D4193" s="133" t="s">
        <v>28621</v>
      </c>
      <c r="E4193" s="135" t="s">
        <v>28622</v>
      </c>
      <c r="F4193" s="114" t="s">
        <v>26541</v>
      </c>
    </row>
    <row r="4194" spans="1:6">
      <c r="A4194" s="133" t="s">
        <v>28623</v>
      </c>
      <c r="B4194" s="119">
        <v>10</v>
      </c>
      <c r="C4194" s="119">
        <v>6.5</v>
      </c>
      <c r="D4194" s="133" t="s">
        <v>28624</v>
      </c>
      <c r="E4194" s="135" t="s">
        <v>28625</v>
      </c>
      <c r="F4194" s="114" t="s">
        <v>26780</v>
      </c>
    </row>
    <row r="4195" spans="1:6">
      <c r="A4195" s="133" t="s">
        <v>3603</v>
      </c>
      <c r="B4195" s="119">
        <v>1</v>
      </c>
      <c r="C4195" s="119">
        <v>34</v>
      </c>
      <c r="D4195" s="133" t="s">
        <v>8615</v>
      </c>
      <c r="E4195" s="135" t="s">
        <v>17755</v>
      </c>
      <c r="F4195" s="114" t="s">
        <v>26563</v>
      </c>
    </row>
    <row r="4196" spans="1:6">
      <c r="A4196" s="133" t="s">
        <v>28626</v>
      </c>
      <c r="B4196" s="119">
        <v>3</v>
      </c>
      <c r="C4196" s="119">
        <v>26</v>
      </c>
      <c r="D4196" s="133" t="s">
        <v>28627</v>
      </c>
      <c r="E4196" s="135" t="s">
        <v>28628</v>
      </c>
      <c r="F4196" s="114" t="s">
        <v>19063</v>
      </c>
    </row>
    <row r="4197" spans="1:6">
      <c r="A4197" s="133" t="s">
        <v>4341</v>
      </c>
      <c r="B4197" s="119">
        <v>3</v>
      </c>
      <c r="C4197" s="119">
        <v>69</v>
      </c>
      <c r="D4197" s="133" t="s">
        <v>8729</v>
      </c>
      <c r="E4197" s="135" t="s">
        <v>17756</v>
      </c>
      <c r="F4197" s="114" t="s">
        <v>27125</v>
      </c>
    </row>
    <row r="4198" spans="1:6">
      <c r="A4198" s="133" t="s">
        <v>3604</v>
      </c>
      <c r="B4198" s="119">
        <v>0</v>
      </c>
      <c r="C4198" s="119">
        <v>75</v>
      </c>
      <c r="D4198" s="133" t="s">
        <v>8616</v>
      </c>
      <c r="E4198" s="135" t="s">
        <v>17757</v>
      </c>
      <c r="F4198" s="114" t="s">
        <v>26593</v>
      </c>
    </row>
    <row r="4199" spans="1:6">
      <c r="A4199" s="133" t="s">
        <v>28629</v>
      </c>
      <c r="B4199" s="119">
        <v>5</v>
      </c>
      <c r="C4199" s="119">
        <v>30</v>
      </c>
      <c r="D4199" s="133" t="s">
        <v>28630</v>
      </c>
      <c r="E4199" s="135" t="s">
        <v>28631</v>
      </c>
      <c r="F4199" s="114" t="s">
        <v>26340</v>
      </c>
    </row>
    <row r="4200" spans="1:6">
      <c r="A4200" s="133" t="s">
        <v>3605</v>
      </c>
      <c r="B4200" s="119">
        <v>4</v>
      </c>
      <c r="C4200" s="119">
        <v>90</v>
      </c>
      <c r="D4200" s="133" t="s">
        <v>8617</v>
      </c>
      <c r="E4200" s="135" t="s">
        <v>3606</v>
      </c>
      <c r="F4200" s="114" t="s">
        <v>26343</v>
      </c>
    </row>
    <row r="4201" spans="1:6">
      <c r="A4201" s="133" t="s">
        <v>3607</v>
      </c>
      <c r="B4201" s="119">
        <v>0</v>
      </c>
      <c r="C4201" s="119">
        <v>24</v>
      </c>
      <c r="D4201" s="133" t="s">
        <v>8618</v>
      </c>
      <c r="E4201" s="135" t="s">
        <v>17758</v>
      </c>
      <c r="F4201" s="114" t="s">
        <v>26353</v>
      </c>
    </row>
    <row r="4202" spans="1:6">
      <c r="A4202" s="133" t="s">
        <v>3608</v>
      </c>
      <c r="B4202" s="119">
        <v>0</v>
      </c>
      <c r="C4202" s="119">
        <v>24</v>
      </c>
      <c r="D4202" s="133" t="s">
        <v>8619</v>
      </c>
      <c r="E4202" s="135" t="s">
        <v>17759</v>
      </c>
      <c r="F4202" s="114" t="s">
        <v>26356</v>
      </c>
    </row>
    <row r="4203" spans="1:6">
      <c r="A4203" s="133" t="s">
        <v>3609</v>
      </c>
      <c r="B4203" s="119">
        <v>0</v>
      </c>
      <c r="C4203" s="119">
        <v>11</v>
      </c>
      <c r="D4203" s="133" t="s">
        <v>8620</v>
      </c>
      <c r="E4203" s="135" t="s">
        <v>17760</v>
      </c>
      <c r="F4203" s="114" t="s">
        <v>26359</v>
      </c>
    </row>
    <row r="4204" spans="1:6">
      <c r="A4204" s="133" t="s">
        <v>3610</v>
      </c>
      <c r="B4204" s="119">
        <v>0</v>
      </c>
      <c r="C4204" s="119">
        <v>11</v>
      </c>
      <c r="D4204" s="133" t="s">
        <v>8621</v>
      </c>
      <c r="E4204" s="135" t="s">
        <v>17761</v>
      </c>
      <c r="F4204" s="114" t="s">
        <v>26364</v>
      </c>
    </row>
    <row r="4205" spans="1:6">
      <c r="A4205" s="133" t="s">
        <v>3611</v>
      </c>
      <c r="B4205" s="119">
        <v>11</v>
      </c>
      <c r="C4205" s="119">
        <v>10</v>
      </c>
      <c r="D4205" s="133" t="s">
        <v>8622</v>
      </c>
      <c r="E4205" s="135" t="s">
        <v>17762</v>
      </c>
      <c r="F4205" s="114" t="s">
        <v>26371</v>
      </c>
    </row>
    <row r="4206" spans="1:6">
      <c r="A4206" s="133" t="s">
        <v>3612</v>
      </c>
      <c r="B4206" s="119">
        <v>8</v>
      </c>
      <c r="C4206" s="119">
        <v>10</v>
      </c>
      <c r="D4206" s="133" t="s">
        <v>8623</v>
      </c>
      <c r="E4206" s="135" t="s">
        <v>17763</v>
      </c>
      <c r="F4206" s="114" t="s">
        <v>26374</v>
      </c>
    </row>
    <row r="4207" spans="1:6">
      <c r="A4207" s="133" t="s">
        <v>28632</v>
      </c>
      <c r="B4207" s="119">
        <v>0</v>
      </c>
      <c r="C4207" s="119">
        <v>36</v>
      </c>
      <c r="D4207" s="133" t="s">
        <v>28633</v>
      </c>
      <c r="E4207" s="135" t="s">
        <v>28634</v>
      </c>
      <c r="F4207" s="114" t="s">
        <v>26377</v>
      </c>
    </row>
    <row r="4208" spans="1:6">
      <c r="A4208" s="133" t="s">
        <v>28635</v>
      </c>
      <c r="B4208" s="119">
        <v>5</v>
      </c>
      <c r="C4208" s="119">
        <v>16</v>
      </c>
      <c r="D4208" s="133" t="s">
        <v>28636</v>
      </c>
      <c r="E4208" s="135" t="s">
        <v>28637</v>
      </c>
      <c r="F4208" s="114" t="s">
        <v>26390</v>
      </c>
    </row>
    <row r="4209" spans="1:6">
      <c r="A4209" s="133" t="s">
        <v>28638</v>
      </c>
      <c r="B4209" s="119">
        <v>5</v>
      </c>
      <c r="C4209" s="119">
        <v>16</v>
      </c>
      <c r="D4209" s="133" t="s">
        <v>28639</v>
      </c>
      <c r="E4209" s="135" t="s">
        <v>28640</v>
      </c>
      <c r="F4209" s="114" t="s">
        <v>26388</v>
      </c>
    </row>
    <row r="4210" spans="1:6">
      <c r="A4210" s="133" t="s">
        <v>28641</v>
      </c>
      <c r="B4210" s="119">
        <v>0</v>
      </c>
      <c r="C4210" s="119">
        <v>110</v>
      </c>
      <c r="D4210" s="133" t="s">
        <v>28642</v>
      </c>
      <c r="E4210" s="135" t="s">
        <v>28643</v>
      </c>
      <c r="F4210" s="114" t="s">
        <v>26393</v>
      </c>
    </row>
    <row r="4211" spans="1:6">
      <c r="A4211" s="133" t="s">
        <v>3305</v>
      </c>
      <c r="B4211" s="119">
        <v>0</v>
      </c>
      <c r="C4211" s="119">
        <v>18</v>
      </c>
      <c r="D4211" s="133" t="s">
        <v>8624</v>
      </c>
      <c r="E4211" s="135" t="s">
        <v>17764</v>
      </c>
      <c r="F4211" s="114" t="s">
        <v>26402</v>
      </c>
    </row>
    <row r="4212" spans="1:6">
      <c r="A4212" s="133" t="s">
        <v>3406</v>
      </c>
      <c r="B4212" s="119">
        <v>0</v>
      </c>
      <c r="C4212" s="119">
        <v>68</v>
      </c>
      <c r="D4212" s="133" t="s">
        <v>7085</v>
      </c>
      <c r="E4212" s="135" t="s">
        <v>17765</v>
      </c>
      <c r="F4212" s="114" t="s">
        <v>26405</v>
      </c>
    </row>
    <row r="4213" spans="1:6">
      <c r="A4213" s="133" t="s">
        <v>2741</v>
      </c>
      <c r="B4213" s="119">
        <v>0</v>
      </c>
      <c r="C4213" s="119">
        <v>15.5</v>
      </c>
      <c r="D4213" s="133" t="s">
        <v>7085</v>
      </c>
      <c r="E4213" s="135" t="s">
        <v>17766</v>
      </c>
      <c r="F4213" s="114" t="s">
        <v>26408</v>
      </c>
    </row>
    <row r="4214" spans="1:6">
      <c r="A4214" s="133" t="s">
        <v>2743</v>
      </c>
      <c r="B4214" s="119">
        <v>0</v>
      </c>
      <c r="C4214" s="119">
        <v>6.5</v>
      </c>
      <c r="D4214" s="133" t="s">
        <v>8709</v>
      </c>
      <c r="E4214" s="135" t="s">
        <v>17767</v>
      </c>
      <c r="F4214" s="114" t="s">
        <v>26410</v>
      </c>
    </row>
    <row r="4215" spans="1:6">
      <c r="A4215" s="133" t="s">
        <v>3120</v>
      </c>
      <c r="B4215" s="119">
        <v>0</v>
      </c>
      <c r="C4215" s="119">
        <v>33</v>
      </c>
      <c r="D4215" s="133" t="s">
        <v>8639</v>
      </c>
      <c r="E4215" s="135" t="s">
        <v>17768</v>
      </c>
      <c r="F4215" s="114" t="s">
        <v>26413</v>
      </c>
    </row>
    <row r="4216" spans="1:6">
      <c r="A4216" s="133" t="s">
        <v>3061</v>
      </c>
      <c r="B4216" s="119">
        <v>0</v>
      </c>
      <c r="C4216" s="119">
        <v>72</v>
      </c>
      <c r="D4216" s="133" t="s">
        <v>8640</v>
      </c>
      <c r="E4216" s="135" t="s">
        <v>17769</v>
      </c>
      <c r="F4216" s="114" t="s">
        <v>26416</v>
      </c>
    </row>
    <row r="4217" spans="1:6">
      <c r="A4217" s="133" t="s">
        <v>3332</v>
      </c>
      <c r="B4217" s="119">
        <v>5</v>
      </c>
      <c r="C4217" s="119">
        <v>7</v>
      </c>
      <c r="D4217" s="133" t="s">
        <v>8625</v>
      </c>
      <c r="E4217" s="135" t="s">
        <v>17770</v>
      </c>
      <c r="F4217" s="114" t="s">
        <v>26427</v>
      </c>
    </row>
    <row r="4218" spans="1:6">
      <c r="A4218" s="133" t="s">
        <v>3438</v>
      </c>
      <c r="B4218" s="119">
        <v>0</v>
      </c>
      <c r="C4218" s="119">
        <v>100</v>
      </c>
      <c r="D4218" s="133" t="s">
        <v>8626</v>
      </c>
      <c r="E4218" s="135" t="s">
        <v>3439</v>
      </c>
      <c r="F4218" s="114" t="s">
        <v>26430</v>
      </c>
    </row>
    <row r="4219" spans="1:6">
      <c r="A4219" s="133" t="s">
        <v>3441</v>
      </c>
      <c r="B4219" s="119">
        <v>0</v>
      </c>
      <c r="C4219" s="119">
        <v>35</v>
      </c>
      <c r="D4219" s="133" t="s">
        <v>7085</v>
      </c>
      <c r="E4219" s="135" t="s">
        <v>17771</v>
      </c>
      <c r="F4219" s="114"/>
    </row>
    <row r="4220" spans="1:6">
      <c r="A4220" s="133" t="s">
        <v>3440</v>
      </c>
      <c r="B4220" s="119">
        <v>0</v>
      </c>
      <c r="C4220" s="119">
        <v>35</v>
      </c>
      <c r="D4220" s="133" t="s">
        <v>7085</v>
      </c>
      <c r="E4220" s="135" t="s">
        <v>17772</v>
      </c>
      <c r="F4220" s="114" t="s">
        <v>26440</v>
      </c>
    </row>
    <row r="4221" spans="1:6">
      <c r="A4221" s="133" t="s">
        <v>4400</v>
      </c>
      <c r="B4221" s="119">
        <v>0</v>
      </c>
      <c r="C4221" s="119">
        <v>9</v>
      </c>
      <c r="D4221" s="133" t="s">
        <v>8643</v>
      </c>
      <c r="E4221" s="135" t="s">
        <v>20036</v>
      </c>
      <c r="F4221" s="114" t="s">
        <v>26443</v>
      </c>
    </row>
    <row r="4222" spans="1:6">
      <c r="A4222" s="133" t="s">
        <v>6316</v>
      </c>
      <c r="B4222" s="119">
        <v>0</v>
      </c>
      <c r="C4222" s="119">
        <v>0</v>
      </c>
      <c r="D4222" s="133" t="s">
        <v>9881</v>
      </c>
      <c r="E4222" s="135" t="s">
        <v>6317</v>
      </c>
      <c r="F4222" s="114" t="s">
        <v>26761</v>
      </c>
    </row>
    <row r="4223" spans="1:6">
      <c r="A4223" s="133" t="s">
        <v>6318</v>
      </c>
      <c r="B4223" s="119">
        <v>0</v>
      </c>
      <c r="C4223" s="119">
        <v>0</v>
      </c>
      <c r="D4223" s="133" t="s">
        <v>9881</v>
      </c>
      <c r="E4223" s="135" t="s">
        <v>17773</v>
      </c>
      <c r="F4223" s="114" t="s">
        <v>26763</v>
      </c>
    </row>
    <row r="4224" spans="1:6">
      <c r="A4224" s="133" t="s">
        <v>3281</v>
      </c>
      <c r="B4224" s="119">
        <v>0</v>
      </c>
      <c r="C4224" s="119">
        <v>58</v>
      </c>
      <c r="D4224" s="133" t="s">
        <v>8627</v>
      </c>
      <c r="E4224" s="135" t="s">
        <v>17774</v>
      </c>
      <c r="F4224" s="114" t="s">
        <v>26450</v>
      </c>
    </row>
    <row r="4225" spans="1:6">
      <c r="A4225" s="133" t="s">
        <v>3282</v>
      </c>
      <c r="B4225" s="119">
        <v>0</v>
      </c>
      <c r="C4225" s="119">
        <v>37</v>
      </c>
      <c r="D4225" s="133" t="s">
        <v>8628</v>
      </c>
      <c r="E4225" s="135" t="s">
        <v>17775</v>
      </c>
      <c r="F4225" s="114" t="s">
        <v>26456</v>
      </c>
    </row>
    <row r="4226" spans="1:6">
      <c r="A4226" s="133" t="s">
        <v>3283</v>
      </c>
      <c r="B4226" s="119">
        <v>0</v>
      </c>
      <c r="C4226" s="119">
        <v>15</v>
      </c>
      <c r="D4226" s="133" t="s">
        <v>8629</v>
      </c>
      <c r="E4226" s="135" t="s">
        <v>17776</v>
      </c>
      <c r="F4226" s="114" t="s">
        <v>26458</v>
      </c>
    </row>
    <row r="4227" spans="1:6">
      <c r="A4227" s="133" t="s">
        <v>3284</v>
      </c>
      <c r="B4227" s="119">
        <v>0</v>
      </c>
      <c r="C4227" s="119">
        <v>12</v>
      </c>
      <c r="D4227" s="133" t="s">
        <v>8630</v>
      </c>
      <c r="E4227" s="135" t="s">
        <v>17777</v>
      </c>
      <c r="F4227" s="114" t="s">
        <v>26460</v>
      </c>
    </row>
    <row r="4228" spans="1:6">
      <c r="A4228" s="133" t="s">
        <v>3285</v>
      </c>
      <c r="B4228" s="119">
        <v>0</v>
      </c>
      <c r="C4228" s="119">
        <v>41</v>
      </c>
      <c r="D4228" s="133" t="s">
        <v>8631</v>
      </c>
      <c r="E4228" s="135" t="s">
        <v>17778</v>
      </c>
      <c r="F4228" s="114" t="s">
        <v>26466</v>
      </c>
    </row>
    <row r="4229" spans="1:6">
      <c r="A4229" s="133" t="s">
        <v>3286</v>
      </c>
      <c r="B4229" s="119">
        <v>1</v>
      </c>
      <c r="C4229" s="119">
        <v>14</v>
      </c>
      <c r="D4229" s="133" t="s">
        <v>8632</v>
      </c>
      <c r="E4229" s="135" t="s">
        <v>17779</v>
      </c>
      <c r="F4229" s="114" t="s">
        <v>26471</v>
      </c>
    </row>
    <row r="4230" spans="1:6">
      <c r="A4230" s="133" t="s">
        <v>3287</v>
      </c>
      <c r="B4230" s="119">
        <v>4</v>
      </c>
      <c r="C4230" s="119">
        <v>96</v>
      </c>
      <c r="D4230" s="133" t="s">
        <v>23921</v>
      </c>
      <c r="E4230" s="135" t="s">
        <v>3288</v>
      </c>
      <c r="F4230" s="114" t="s">
        <v>26473</v>
      </c>
    </row>
    <row r="4231" spans="1:6">
      <c r="A4231" s="133" t="s">
        <v>3290</v>
      </c>
      <c r="B4231" s="119">
        <v>10</v>
      </c>
      <c r="C4231" s="119">
        <v>29</v>
      </c>
      <c r="D4231" s="133" t="s">
        <v>8633</v>
      </c>
      <c r="E4231" s="135" t="s">
        <v>17785</v>
      </c>
      <c r="F4231" s="114" t="s">
        <v>26476</v>
      </c>
    </row>
    <row r="4232" spans="1:6">
      <c r="A4232" s="133" t="s">
        <v>3289</v>
      </c>
      <c r="B4232" s="119">
        <v>2</v>
      </c>
      <c r="C4232" s="119">
        <v>29</v>
      </c>
      <c r="D4232" s="133" t="s">
        <v>8634</v>
      </c>
      <c r="E4232" s="135" t="s">
        <v>17780</v>
      </c>
      <c r="F4232" s="114" t="s">
        <v>26479</v>
      </c>
    </row>
    <row r="4233" spans="1:6">
      <c r="A4233" s="133" t="s">
        <v>3291</v>
      </c>
      <c r="B4233" s="119">
        <v>4</v>
      </c>
      <c r="C4233" s="119">
        <v>13</v>
      </c>
      <c r="D4233" s="133" t="s">
        <v>8635</v>
      </c>
      <c r="E4233" s="135" t="s">
        <v>3292</v>
      </c>
      <c r="F4233" s="114" t="s">
        <v>26519</v>
      </c>
    </row>
    <row r="4234" spans="1:6">
      <c r="A4234" s="133" t="s">
        <v>3293</v>
      </c>
      <c r="B4234" s="119">
        <v>1</v>
      </c>
      <c r="C4234" s="119">
        <v>18</v>
      </c>
      <c r="D4234" s="133" t="s">
        <v>8635</v>
      </c>
      <c r="E4234" s="135" t="s">
        <v>3294</v>
      </c>
      <c r="F4234" s="114" t="s">
        <v>26522</v>
      </c>
    </row>
    <row r="4235" spans="1:6">
      <c r="A4235" s="133" t="s">
        <v>5221</v>
      </c>
      <c r="B4235" s="119">
        <v>0</v>
      </c>
      <c r="C4235" s="119">
        <v>53</v>
      </c>
      <c r="D4235" s="133" t="s">
        <v>8870</v>
      </c>
      <c r="E4235" s="135" t="s">
        <v>17781</v>
      </c>
      <c r="F4235" s="114" t="s">
        <v>26524</v>
      </c>
    </row>
    <row r="4236" spans="1:6">
      <c r="A4236" s="133" t="s">
        <v>4703</v>
      </c>
      <c r="B4236" s="119">
        <v>0</v>
      </c>
      <c r="C4236" s="119">
        <v>5.8</v>
      </c>
      <c r="D4236" s="133" t="s">
        <v>8871</v>
      </c>
      <c r="E4236" s="135" t="s">
        <v>17782</v>
      </c>
      <c r="F4236" s="114" t="s">
        <v>26527</v>
      </c>
    </row>
    <row r="4237" spans="1:6">
      <c r="A4237" s="133" t="s">
        <v>4704</v>
      </c>
      <c r="B4237" s="119">
        <v>0</v>
      </c>
      <c r="C4237" s="119">
        <v>5.5</v>
      </c>
      <c r="D4237" s="133" t="s">
        <v>8872</v>
      </c>
      <c r="E4237" s="135" t="s">
        <v>17783</v>
      </c>
      <c r="F4237" s="114" t="s">
        <v>26531</v>
      </c>
    </row>
    <row r="4238" spans="1:6">
      <c r="A4238" s="133" t="s">
        <v>4705</v>
      </c>
      <c r="B4238" s="119">
        <v>0</v>
      </c>
      <c r="C4238" s="119">
        <v>5.5</v>
      </c>
      <c r="D4238" s="133" t="s">
        <v>8873</v>
      </c>
      <c r="E4238" s="135" t="s">
        <v>20037</v>
      </c>
      <c r="F4238" s="114" t="s">
        <v>26534</v>
      </c>
    </row>
    <row r="4239" spans="1:6">
      <c r="A4239" s="133" t="s">
        <v>20549</v>
      </c>
      <c r="B4239" s="119">
        <v>9</v>
      </c>
      <c r="C4239" s="119">
        <v>3</v>
      </c>
      <c r="D4239" s="133" t="s">
        <v>8874</v>
      </c>
      <c r="E4239" s="135" t="s">
        <v>17786</v>
      </c>
      <c r="F4239" s="114" t="s">
        <v>26536</v>
      </c>
    </row>
    <row r="4240" spans="1:6">
      <c r="A4240" s="133" t="s">
        <v>24007</v>
      </c>
      <c r="B4240" s="119">
        <v>15</v>
      </c>
      <c r="C4240" s="119">
        <v>3</v>
      </c>
      <c r="D4240" s="133" t="s">
        <v>8875</v>
      </c>
      <c r="E4240" s="135" t="s">
        <v>17784</v>
      </c>
      <c r="F4240" s="114" t="s">
        <v>26541</v>
      </c>
    </row>
    <row r="4241" spans="1:6">
      <c r="A4241" s="133" t="s">
        <v>4739</v>
      </c>
      <c r="B4241" s="119">
        <v>4</v>
      </c>
      <c r="C4241" s="119">
        <v>29</v>
      </c>
      <c r="D4241" s="133" t="s">
        <v>8876</v>
      </c>
      <c r="E4241" s="135" t="s">
        <v>17787</v>
      </c>
      <c r="F4241" s="114" t="s">
        <v>26544</v>
      </c>
    </row>
    <row r="4242" spans="1:6">
      <c r="A4242" s="133" t="s">
        <v>4740</v>
      </c>
      <c r="B4242" s="119">
        <v>36</v>
      </c>
      <c r="C4242" s="119">
        <v>65</v>
      </c>
      <c r="D4242" s="133" t="s">
        <v>8877</v>
      </c>
      <c r="E4242" s="135" t="s">
        <v>17788</v>
      </c>
      <c r="F4242" s="114" t="s">
        <v>26547</v>
      </c>
    </row>
    <row r="4243" spans="1:6">
      <c r="A4243" s="133" t="s">
        <v>4711</v>
      </c>
      <c r="B4243" s="119">
        <v>0</v>
      </c>
      <c r="C4243" s="119">
        <v>16</v>
      </c>
      <c r="D4243" s="133" t="s">
        <v>8878</v>
      </c>
      <c r="E4243" s="135" t="s">
        <v>17789</v>
      </c>
      <c r="F4243" s="114" t="s">
        <v>26550</v>
      </c>
    </row>
    <row r="4244" spans="1:6">
      <c r="A4244" s="133" t="s">
        <v>4735</v>
      </c>
      <c r="B4244" s="119">
        <v>3</v>
      </c>
      <c r="C4244" s="119">
        <v>79</v>
      </c>
      <c r="D4244" s="133" t="s">
        <v>8879</v>
      </c>
      <c r="E4244" s="135" t="s">
        <v>17790</v>
      </c>
      <c r="F4244" s="114" t="s">
        <v>26553</v>
      </c>
    </row>
    <row r="4245" spans="1:6">
      <c r="A4245" s="133" t="s">
        <v>4726</v>
      </c>
      <c r="B4245" s="119">
        <v>1</v>
      </c>
      <c r="C4245" s="119">
        <v>24</v>
      </c>
      <c r="D4245" s="133" t="s">
        <v>8880</v>
      </c>
      <c r="E4245" s="135" t="s">
        <v>17791</v>
      </c>
      <c r="F4245" s="114" t="s">
        <v>26559</v>
      </c>
    </row>
    <row r="4246" spans="1:6">
      <c r="A4246" s="133" t="s">
        <v>4727</v>
      </c>
      <c r="B4246" s="119">
        <v>2</v>
      </c>
      <c r="C4246" s="119">
        <v>24</v>
      </c>
      <c r="D4246" s="133" t="s">
        <v>8881</v>
      </c>
      <c r="E4246" s="135" t="s">
        <v>20038</v>
      </c>
      <c r="F4246" s="114" t="s">
        <v>26563</v>
      </c>
    </row>
    <row r="4247" spans="1:6">
      <c r="A4247" s="133" t="s">
        <v>28644</v>
      </c>
      <c r="B4247" s="119">
        <v>0</v>
      </c>
      <c r="C4247" s="119">
        <v>6.46</v>
      </c>
      <c r="D4247" s="133" t="s">
        <v>28645</v>
      </c>
      <c r="E4247" s="135" t="s">
        <v>28646</v>
      </c>
      <c r="F4247" s="114" t="s">
        <v>26570</v>
      </c>
    </row>
    <row r="4248" spans="1:6">
      <c r="A4248" s="133" t="s">
        <v>28647</v>
      </c>
      <c r="B4248" s="119">
        <v>5</v>
      </c>
      <c r="C4248" s="119">
        <v>7</v>
      </c>
      <c r="D4248" s="133" t="s">
        <v>28648</v>
      </c>
      <c r="E4248" s="135" t="s">
        <v>28649</v>
      </c>
      <c r="F4248" s="114" t="s">
        <v>26573</v>
      </c>
    </row>
    <row r="4249" spans="1:6">
      <c r="A4249" s="133" t="s">
        <v>4706</v>
      </c>
      <c r="B4249" s="119">
        <v>3</v>
      </c>
      <c r="C4249" s="119">
        <v>70</v>
      </c>
      <c r="D4249" s="133" t="s">
        <v>8882</v>
      </c>
      <c r="E4249" s="135" t="s">
        <v>17792</v>
      </c>
      <c r="F4249" s="114" t="s">
        <v>26576</v>
      </c>
    </row>
    <row r="4250" spans="1:6">
      <c r="A4250" s="133" t="s">
        <v>28650</v>
      </c>
      <c r="B4250" s="119">
        <v>5</v>
      </c>
      <c r="C4250" s="119">
        <v>40</v>
      </c>
      <c r="D4250" s="133" t="s">
        <v>28651</v>
      </c>
      <c r="E4250" s="135" t="s">
        <v>28652</v>
      </c>
      <c r="F4250" s="114" t="s">
        <v>26579</v>
      </c>
    </row>
    <row r="4251" spans="1:6">
      <c r="A4251" s="133" t="s">
        <v>28653</v>
      </c>
      <c r="B4251" s="119">
        <v>0</v>
      </c>
      <c r="C4251" s="119">
        <v>36</v>
      </c>
      <c r="D4251" s="133" t="s">
        <v>28654</v>
      </c>
      <c r="E4251" s="135" t="s">
        <v>28655</v>
      </c>
      <c r="F4251" s="114" t="s">
        <v>26581</v>
      </c>
    </row>
    <row r="4252" spans="1:6">
      <c r="A4252" s="133" t="s">
        <v>28656</v>
      </c>
      <c r="B4252" s="119">
        <v>0</v>
      </c>
      <c r="C4252" s="119">
        <v>121</v>
      </c>
      <c r="D4252" s="133" t="s">
        <v>28657</v>
      </c>
      <c r="E4252" s="135" t="s">
        <v>28658</v>
      </c>
      <c r="F4252" s="114" t="s">
        <v>26669</v>
      </c>
    </row>
    <row r="4253" spans="1:6">
      <c r="A4253" s="133" t="s">
        <v>28659</v>
      </c>
      <c r="B4253" s="119">
        <v>5</v>
      </c>
      <c r="C4253" s="119">
        <v>21.7</v>
      </c>
      <c r="D4253" s="133" t="s">
        <v>28660</v>
      </c>
      <c r="E4253" s="135" t="s">
        <v>28661</v>
      </c>
      <c r="F4253" s="114" t="s">
        <v>26672</v>
      </c>
    </row>
    <row r="4254" spans="1:6">
      <c r="A4254" s="133" t="s">
        <v>28662</v>
      </c>
      <c r="B4254" s="119">
        <v>4</v>
      </c>
      <c r="C4254" s="119">
        <v>21.7</v>
      </c>
      <c r="D4254" s="133" t="s">
        <v>28663</v>
      </c>
      <c r="E4254" s="135" t="s">
        <v>28664</v>
      </c>
      <c r="F4254" s="114" t="s">
        <v>26672</v>
      </c>
    </row>
    <row r="4255" spans="1:6">
      <c r="A4255" s="133" t="s">
        <v>25174</v>
      </c>
      <c r="B4255" s="119">
        <v>0</v>
      </c>
      <c r="C4255" s="119">
        <v>30</v>
      </c>
      <c r="D4255" s="133" t="s">
        <v>25175</v>
      </c>
      <c r="E4255" s="135" t="s">
        <v>25176</v>
      </c>
      <c r="F4255" s="114" t="s">
        <v>26679</v>
      </c>
    </row>
    <row r="4256" spans="1:6">
      <c r="A4256" s="133" t="s">
        <v>28665</v>
      </c>
      <c r="B4256" s="119">
        <v>1</v>
      </c>
      <c r="C4256" s="119">
        <v>6</v>
      </c>
      <c r="D4256" s="133" t="s">
        <v>28666</v>
      </c>
      <c r="E4256" s="135" t="s">
        <v>28667</v>
      </c>
      <c r="F4256" s="114" t="s">
        <v>26682</v>
      </c>
    </row>
    <row r="4257" spans="1:6">
      <c r="A4257" s="133" t="s">
        <v>28668</v>
      </c>
      <c r="B4257" s="119">
        <v>5</v>
      </c>
      <c r="C4257" s="119">
        <v>6</v>
      </c>
      <c r="D4257" s="133" t="s">
        <v>28669</v>
      </c>
      <c r="E4257" s="135" t="s">
        <v>28670</v>
      </c>
      <c r="F4257" s="114" t="s">
        <v>26685</v>
      </c>
    </row>
    <row r="4258" spans="1:6">
      <c r="A4258" s="133" t="s">
        <v>28671</v>
      </c>
      <c r="B4258" s="119">
        <v>0</v>
      </c>
      <c r="C4258" s="119">
        <v>57</v>
      </c>
      <c r="D4258" s="133" t="s">
        <v>28672</v>
      </c>
      <c r="E4258" s="135" t="s">
        <v>28673</v>
      </c>
      <c r="F4258" s="114" t="s">
        <v>26688</v>
      </c>
    </row>
    <row r="4259" spans="1:6">
      <c r="A4259" s="133" t="s">
        <v>28674</v>
      </c>
      <c r="B4259" s="119">
        <v>0</v>
      </c>
      <c r="C4259" s="119">
        <v>57</v>
      </c>
      <c r="D4259" s="133" t="s">
        <v>28675</v>
      </c>
      <c r="E4259" s="135" t="s">
        <v>28676</v>
      </c>
      <c r="F4259" s="114" t="s">
        <v>26698</v>
      </c>
    </row>
    <row r="4260" spans="1:6">
      <c r="A4260" s="133" t="s">
        <v>6319</v>
      </c>
      <c r="B4260" s="119">
        <v>0</v>
      </c>
      <c r="C4260" s="119">
        <v>69</v>
      </c>
      <c r="D4260" s="133" t="s">
        <v>9882</v>
      </c>
      <c r="E4260" s="135" t="s">
        <v>6320</v>
      </c>
      <c r="F4260" s="114" t="s">
        <v>26704</v>
      </c>
    </row>
    <row r="4261" spans="1:6">
      <c r="A4261" s="133" t="s">
        <v>19405</v>
      </c>
      <c r="B4261" s="119">
        <v>0</v>
      </c>
      <c r="C4261" s="119">
        <v>66</v>
      </c>
      <c r="D4261" s="133" t="s">
        <v>23923</v>
      </c>
      <c r="E4261" s="135" t="s">
        <v>19406</v>
      </c>
      <c r="F4261" s="114" t="s">
        <v>26707</v>
      </c>
    </row>
    <row r="4262" spans="1:6">
      <c r="A4262" s="133" t="s">
        <v>3308</v>
      </c>
      <c r="B4262" s="119">
        <v>0</v>
      </c>
      <c r="C4262" s="119">
        <v>12</v>
      </c>
      <c r="D4262" s="133" t="s">
        <v>8636</v>
      </c>
      <c r="E4262" s="135" t="s">
        <v>3309</v>
      </c>
      <c r="F4262" s="114" t="s">
        <v>26710</v>
      </c>
    </row>
    <row r="4263" spans="1:6">
      <c r="A4263" s="133" t="s">
        <v>6321</v>
      </c>
      <c r="B4263" s="119">
        <v>0</v>
      </c>
      <c r="C4263" s="119">
        <v>0</v>
      </c>
      <c r="D4263" s="133" t="s">
        <v>9883</v>
      </c>
      <c r="E4263" s="135" t="s">
        <v>6322</v>
      </c>
      <c r="F4263" s="114" t="s">
        <v>26713</v>
      </c>
    </row>
    <row r="4264" spans="1:6">
      <c r="A4264" s="133" t="s">
        <v>3407</v>
      </c>
      <c r="B4264" s="119">
        <v>4</v>
      </c>
      <c r="C4264" s="119">
        <v>13</v>
      </c>
      <c r="D4264" s="133" t="s">
        <v>8637</v>
      </c>
      <c r="E4264" s="135" t="s">
        <v>3408</v>
      </c>
      <c r="F4264" s="114" t="s">
        <v>26716</v>
      </c>
    </row>
    <row r="4265" spans="1:6">
      <c r="A4265" s="133" t="s">
        <v>3371</v>
      </c>
      <c r="B4265" s="119">
        <v>2</v>
      </c>
      <c r="C4265" s="119">
        <v>70</v>
      </c>
      <c r="D4265" s="133" t="s">
        <v>7085</v>
      </c>
      <c r="E4265" s="135" t="s">
        <v>20039</v>
      </c>
      <c r="F4265" s="114" t="s">
        <v>26719</v>
      </c>
    </row>
    <row r="4266" spans="1:6">
      <c r="A4266" s="133" t="s">
        <v>3343</v>
      </c>
      <c r="B4266" s="119">
        <v>1</v>
      </c>
      <c r="C4266" s="119">
        <v>70</v>
      </c>
      <c r="D4266" s="133" t="s">
        <v>7085</v>
      </c>
      <c r="E4266" s="135" t="s">
        <v>17793</v>
      </c>
      <c r="F4266" s="114" t="s">
        <v>26722</v>
      </c>
    </row>
    <row r="4267" spans="1:6">
      <c r="A4267" s="133" t="s">
        <v>3336</v>
      </c>
      <c r="B4267" s="119">
        <v>2</v>
      </c>
      <c r="C4267" s="119">
        <v>24</v>
      </c>
      <c r="D4267" s="133" t="s">
        <v>8638</v>
      </c>
      <c r="E4267" s="135" t="s">
        <v>17794</v>
      </c>
      <c r="F4267" s="114" t="s">
        <v>26724</v>
      </c>
    </row>
    <row r="4268" spans="1:6">
      <c r="A4268" s="133" t="s">
        <v>3331</v>
      </c>
      <c r="B4268" s="119">
        <v>0</v>
      </c>
      <c r="C4268" s="119">
        <v>38</v>
      </c>
      <c r="D4268" s="133" t="s">
        <v>8639</v>
      </c>
      <c r="E4268" s="135" t="s">
        <v>17795</v>
      </c>
      <c r="F4268" s="114" t="s">
        <v>26727</v>
      </c>
    </row>
    <row r="4269" spans="1:6">
      <c r="A4269" s="133" t="s">
        <v>3338</v>
      </c>
      <c r="B4269" s="119">
        <v>0</v>
      </c>
      <c r="C4269" s="119">
        <v>105</v>
      </c>
      <c r="D4269" s="133" t="s">
        <v>8640</v>
      </c>
      <c r="E4269" s="135" t="s">
        <v>17796</v>
      </c>
      <c r="F4269" s="114" t="s">
        <v>26729</v>
      </c>
    </row>
    <row r="4270" spans="1:6">
      <c r="A4270" s="133" t="s">
        <v>3339</v>
      </c>
      <c r="B4270" s="119">
        <v>0</v>
      </c>
      <c r="C4270" s="119">
        <v>6</v>
      </c>
      <c r="D4270" s="133" t="s">
        <v>8641</v>
      </c>
      <c r="E4270" s="135" t="s">
        <v>24151</v>
      </c>
      <c r="F4270" s="114" t="s">
        <v>26732</v>
      </c>
    </row>
    <row r="4271" spans="1:6">
      <c r="A4271" s="133" t="s">
        <v>4302</v>
      </c>
      <c r="B4271" s="119">
        <v>0</v>
      </c>
      <c r="C4271" s="119">
        <v>4</v>
      </c>
      <c r="D4271" s="133" t="s">
        <v>7085</v>
      </c>
      <c r="E4271" s="135" t="s">
        <v>17797</v>
      </c>
      <c r="F4271" s="114" t="s">
        <v>26735</v>
      </c>
    </row>
    <row r="4272" spans="1:6">
      <c r="A4272" s="133" t="s">
        <v>5061</v>
      </c>
      <c r="B4272" s="119">
        <v>0</v>
      </c>
      <c r="C4272" s="119">
        <v>95</v>
      </c>
      <c r="D4272" s="133" t="s">
        <v>9034</v>
      </c>
      <c r="E4272" s="135" t="s">
        <v>5062</v>
      </c>
      <c r="F4272" s="114" t="s">
        <v>26738</v>
      </c>
    </row>
    <row r="4273" spans="1:6">
      <c r="A4273" s="133" t="s">
        <v>6323</v>
      </c>
      <c r="B4273" s="119">
        <v>0</v>
      </c>
      <c r="C4273" s="119">
        <v>29</v>
      </c>
      <c r="D4273" s="133" t="s">
        <v>9884</v>
      </c>
      <c r="E4273" s="135" t="s">
        <v>17798</v>
      </c>
      <c r="F4273" s="114" t="s">
        <v>26744</v>
      </c>
    </row>
    <row r="4274" spans="1:6">
      <c r="A4274" s="133" t="s">
        <v>6324</v>
      </c>
      <c r="B4274" s="119">
        <v>0</v>
      </c>
      <c r="C4274" s="119">
        <v>29</v>
      </c>
      <c r="D4274" s="133" t="s">
        <v>9885</v>
      </c>
      <c r="E4274" s="135" t="s">
        <v>17799</v>
      </c>
      <c r="F4274" s="114" t="s">
        <v>26747</v>
      </c>
    </row>
    <row r="4275" spans="1:6">
      <c r="A4275" s="133" t="s">
        <v>21474</v>
      </c>
      <c r="B4275" s="119">
        <v>1</v>
      </c>
      <c r="C4275" s="119">
        <v>13</v>
      </c>
      <c r="D4275" s="133"/>
      <c r="E4275" s="135" t="s">
        <v>21475</v>
      </c>
      <c r="F4275" s="114" t="s">
        <v>26750</v>
      </c>
    </row>
    <row r="4276" spans="1:6">
      <c r="A4276" s="133" t="s">
        <v>21476</v>
      </c>
      <c r="B4276" s="119">
        <v>0</v>
      </c>
      <c r="C4276" s="119">
        <v>19</v>
      </c>
      <c r="D4276" s="133" t="s">
        <v>21477</v>
      </c>
      <c r="E4276" s="135" t="s">
        <v>21478</v>
      </c>
      <c r="F4276" s="114" t="s">
        <v>26756</v>
      </c>
    </row>
    <row r="4277" spans="1:6">
      <c r="A4277" s="133" t="s">
        <v>21479</v>
      </c>
      <c r="B4277" s="119">
        <v>0</v>
      </c>
      <c r="C4277" s="119">
        <v>19</v>
      </c>
      <c r="D4277" s="133" t="s">
        <v>21480</v>
      </c>
      <c r="E4277" s="135" t="s">
        <v>21481</v>
      </c>
      <c r="F4277" s="114" t="s">
        <v>14970</v>
      </c>
    </row>
    <row r="4278" spans="1:6">
      <c r="A4278" s="133" t="s">
        <v>3471</v>
      </c>
      <c r="B4278" s="119">
        <v>0</v>
      </c>
      <c r="C4278" s="119">
        <v>7.5</v>
      </c>
      <c r="D4278" s="133" t="s">
        <v>8642</v>
      </c>
      <c r="E4278" s="135" t="s">
        <v>17800</v>
      </c>
      <c r="F4278" s="114" t="s">
        <v>22038</v>
      </c>
    </row>
    <row r="4279" spans="1:6">
      <c r="A4279" s="133" t="s">
        <v>3470</v>
      </c>
      <c r="B4279" s="119">
        <v>0</v>
      </c>
      <c r="C4279" s="119">
        <v>7.5</v>
      </c>
      <c r="D4279" s="133" t="s">
        <v>8643</v>
      </c>
      <c r="E4279" s="135" t="s">
        <v>17801</v>
      </c>
      <c r="F4279" s="114" t="s">
        <v>22041</v>
      </c>
    </row>
    <row r="4280" spans="1:6">
      <c r="A4280" s="133" t="s">
        <v>4303</v>
      </c>
      <c r="B4280" s="119">
        <v>0</v>
      </c>
      <c r="C4280" s="119">
        <v>38</v>
      </c>
      <c r="D4280" s="133" t="s">
        <v>8644</v>
      </c>
      <c r="E4280" s="135" t="s">
        <v>17802</v>
      </c>
      <c r="F4280" s="114" t="s">
        <v>14972</v>
      </c>
    </row>
    <row r="4281" spans="1:6">
      <c r="A4281" s="133" t="s">
        <v>4304</v>
      </c>
      <c r="B4281" s="119">
        <v>1</v>
      </c>
      <c r="C4281" s="119">
        <v>23</v>
      </c>
      <c r="D4281" s="133" t="s">
        <v>8644</v>
      </c>
      <c r="E4281" s="135" t="s">
        <v>17803</v>
      </c>
      <c r="F4281" s="114" t="s">
        <v>14973</v>
      </c>
    </row>
    <row r="4282" spans="1:6">
      <c r="A4282" s="133" t="s">
        <v>4305</v>
      </c>
      <c r="B4282" s="119">
        <v>0</v>
      </c>
      <c r="C4282" s="119">
        <v>12</v>
      </c>
      <c r="D4282" s="133" t="s">
        <v>8645</v>
      </c>
      <c r="E4282" s="135" t="s">
        <v>4306</v>
      </c>
      <c r="F4282" s="114" t="s">
        <v>19995</v>
      </c>
    </row>
    <row r="4283" spans="1:6">
      <c r="A4283" s="133" t="s">
        <v>3341</v>
      </c>
      <c r="B4283" s="119">
        <v>10</v>
      </c>
      <c r="C4283" s="119">
        <v>10</v>
      </c>
      <c r="D4283" s="133" t="s">
        <v>8646</v>
      </c>
      <c r="E4283" s="135" t="s">
        <v>17804</v>
      </c>
      <c r="F4283" s="114" t="s">
        <v>22044</v>
      </c>
    </row>
    <row r="4284" spans="1:6">
      <c r="A4284" s="133" t="s">
        <v>2617</v>
      </c>
      <c r="B4284" s="119">
        <v>0</v>
      </c>
      <c r="C4284" s="119">
        <v>0</v>
      </c>
      <c r="D4284" s="133" t="s">
        <v>8647</v>
      </c>
      <c r="E4284" s="135" t="s">
        <v>17805</v>
      </c>
      <c r="F4284" s="114" t="s">
        <v>22209</v>
      </c>
    </row>
    <row r="4285" spans="1:6">
      <c r="A4285" s="133" t="s">
        <v>3372</v>
      </c>
      <c r="B4285" s="119">
        <v>1</v>
      </c>
      <c r="C4285" s="119">
        <v>43</v>
      </c>
      <c r="D4285" s="133" t="s">
        <v>8648</v>
      </c>
      <c r="E4285" s="135" t="s">
        <v>17806</v>
      </c>
      <c r="F4285" s="114" t="s">
        <v>22210</v>
      </c>
    </row>
    <row r="4286" spans="1:6">
      <c r="A4286" s="133" t="s">
        <v>3373</v>
      </c>
      <c r="B4286" s="119">
        <v>3</v>
      </c>
      <c r="C4286" s="119">
        <v>46</v>
      </c>
      <c r="D4286" s="133" t="s">
        <v>8649</v>
      </c>
      <c r="E4286" s="135" t="s">
        <v>17807</v>
      </c>
      <c r="F4286" s="114" t="s">
        <v>15373</v>
      </c>
    </row>
    <row r="4287" spans="1:6">
      <c r="A4287" s="133" t="s">
        <v>3386</v>
      </c>
      <c r="B4287" s="119">
        <v>6</v>
      </c>
      <c r="C4287" s="119">
        <v>18</v>
      </c>
      <c r="D4287" s="133" t="s">
        <v>8650</v>
      </c>
      <c r="E4287" s="135" t="s">
        <v>17808</v>
      </c>
      <c r="F4287" s="114" t="s">
        <v>22047</v>
      </c>
    </row>
    <row r="4288" spans="1:6">
      <c r="A4288" s="133" t="s">
        <v>3374</v>
      </c>
      <c r="B4288" s="119">
        <v>3</v>
      </c>
      <c r="C4288" s="119">
        <v>92</v>
      </c>
      <c r="D4288" s="133" t="s">
        <v>8651</v>
      </c>
      <c r="E4288" s="135" t="s">
        <v>3375</v>
      </c>
      <c r="F4288" s="114" t="s">
        <v>15375</v>
      </c>
    </row>
    <row r="4289" spans="1:6">
      <c r="A4289" s="133" t="s">
        <v>3376</v>
      </c>
      <c r="B4289" s="119">
        <v>0</v>
      </c>
      <c r="C4289" s="119">
        <v>22</v>
      </c>
      <c r="D4289" s="133" t="s">
        <v>8652</v>
      </c>
      <c r="E4289" s="135" t="s">
        <v>17809</v>
      </c>
      <c r="F4289" s="114" t="s">
        <v>15376</v>
      </c>
    </row>
    <row r="4290" spans="1:6">
      <c r="A4290" s="133" t="s">
        <v>3377</v>
      </c>
      <c r="B4290" s="119">
        <v>0</v>
      </c>
      <c r="C4290" s="119">
        <v>22</v>
      </c>
      <c r="D4290" s="133" t="s">
        <v>8653</v>
      </c>
      <c r="E4290" s="135" t="s">
        <v>17810</v>
      </c>
      <c r="F4290" s="114" t="s">
        <v>14994</v>
      </c>
    </row>
    <row r="4291" spans="1:6">
      <c r="A4291" s="133" t="s">
        <v>3378</v>
      </c>
      <c r="B4291" s="119">
        <v>0</v>
      </c>
      <c r="C4291" s="119">
        <v>7.2</v>
      </c>
      <c r="D4291" s="133" t="s">
        <v>8654</v>
      </c>
      <c r="E4291" s="135" t="s">
        <v>17811</v>
      </c>
      <c r="F4291" s="114" t="s">
        <v>22052</v>
      </c>
    </row>
    <row r="4292" spans="1:6">
      <c r="A4292" s="133" t="s">
        <v>3379</v>
      </c>
      <c r="B4292" s="119">
        <v>0</v>
      </c>
      <c r="C4292" s="119">
        <v>7.2</v>
      </c>
      <c r="D4292" s="133" t="s">
        <v>8655</v>
      </c>
      <c r="E4292" s="135" t="s">
        <v>22035</v>
      </c>
      <c r="F4292" s="114" t="s">
        <v>12747</v>
      </c>
    </row>
    <row r="4293" spans="1:6">
      <c r="A4293" s="133" t="s">
        <v>3390</v>
      </c>
      <c r="B4293" s="119">
        <v>0</v>
      </c>
      <c r="C4293" s="119">
        <v>75</v>
      </c>
      <c r="D4293" s="133" t="s">
        <v>8656</v>
      </c>
      <c r="E4293" s="135" t="s">
        <v>17813</v>
      </c>
      <c r="F4293" s="114" t="s">
        <v>12748</v>
      </c>
    </row>
    <row r="4294" spans="1:6">
      <c r="A4294" s="133" t="s">
        <v>3392</v>
      </c>
      <c r="B4294" s="119">
        <v>0</v>
      </c>
      <c r="C4294" s="119">
        <v>8</v>
      </c>
      <c r="D4294" s="133" t="s">
        <v>8657</v>
      </c>
      <c r="E4294" s="135" t="s">
        <v>17814</v>
      </c>
      <c r="F4294" s="114" t="s">
        <v>15024</v>
      </c>
    </row>
    <row r="4295" spans="1:6">
      <c r="A4295" s="133" t="s">
        <v>3391</v>
      </c>
      <c r="B4295" s="119">
        <v>5</v>
      </c>
      <c r="C4295" s="119">
        <v>8</v>
      </c>
      <c r="D4295" s="133" t="s">
        <v>8658</v>
      </c>
      <c r="E4295" s="135" t="s">
        <v>17815</v>
      </c>
      <c r="F4295" s="114" t="s">
        <v>15025</v>
      </c>
    </row>
    <row r="4296" spans="1:6">
      <c r="A4296" s="133" t="s">
        <v>3393</v>
      </c>
      <c r="B4296" s="119">
        <v>0</v>
      </c>
      <c r="C4296" s="119">
        <v>12</v>
      </c>
      <c r="D4296" s="133" t="s">
        <v>8659</v>
      </c>
      <c r="E4296" s="135" t="s">
        <v>3394</v>
      </c>
      <c r="F4296" s="114" t="s">
        <v>21922</v>
      </c>
    </row>
    <row r="4297" spans="1:6">
      <c r="A4297" s="133" t="s">
        <v>3397</v>
      </c>
      <c r="B4297" s="119">
        <v>1</v>
      </c>
      <c r="C4297" s="119">
        <v>78</v>
      </c>
      <c r="D4297" s="133" t="s">
        <v>8660</v>
      </c>
      <c r="E4297" s="135" t="s">
        <v>17816</v>
      </c>
      <c r="F4297" s="114" t="s">
        <v>22328</v>
      </c>
    </row>
    <row r="4298" spans="1:6">
      <c r="A4298" s="133" t="s">
        <v>2524</v>
      </c>
      <c r="B4298" s="119">
        <v>0</v>
      </c>
      <c r="C4298" s="119">
        <v>82</v>
      </c>
      <c r="D4298" s="133" t="s">
        <v>8888</v>
      </c>
      <c r="E4298" s="135" t="s">
        <v>20040</v>
      </c>
      <c r="F4298" s="114" t="s">
        <v>21926</v>
      </c>
    </row>
    <row r="4299" spans="1:6">
      <c r="A4299" s="133" t="s">
        <v>3398</v>
      </c>
      <c r="B4299" s="119">
        <v>0</v>
      </c>
      <c r="C4299" s="119">
        <v>28</v>
      </c>
      <c r="D4299" s="133" t="s">
        <v>8661</v>
      </c>
      <c r="E4299" s="135" t="s">
        <v>17817</v>
      </c>
      <c r="F4299" s="114" t="s">
        <v>15236</v>
      </c>
    </row>
    <row r="4300" spans="1:6">
      <c r="A4300" s="133" t="s">
        <v>3399</v>
      </c>
      <c r="B4300" s="119">
        <v>0</v>
      </c>
      <c r="C4300" s="119">
        <v>28</v>
      </c>
      <c r="D4300" s="133" t="s">
        <v>8662</v>
      </c>
      <c r="E4300" s="135" t="s">
        <v>17818</v>
      </c>
      <c r="F4300" s="114" t="s">
        <v>15237</v>
      </c>
    </row>
    <row r="4301" spans="1:6">
      <c r="A4301" s="133" t="s">
        <v>3400</v>
      </c>
      <c r="B4301" s="119">
        <v>0</v>
      </c>
      <c r="C4301" s="119">
        <v>8.1999999999999993</v>
      </c>
      <c r="D4301" s="133" t="s">
        <v>8663</v>
      </c>
      <c r="E4301" s="135" t="s">
        <v>17819</v>
      </c>
      <c r="F4301" s="114" t="s">
        <v>15349</v>
      </c>
    </row>
    <row r="4302" spans="1:6">
      <c r="A4302" s="133" t="s">
        <v>3401</v>
      </c>
      <c r="B4302" s="119">
        <v>0</v>
      </c>
      <c r="C4302" s="119">
        <v>8.1999999999999993</v>
      </c>
      <c r="D4302" s="133" t="s">
        <v>8664</v>
      </c>
      <c r="E4302" s="135" t="s">
        <v>17820</v>
      </c>
      <c r="F4302" s="114" t="s">
        <v>15350</v>
      </c>
    </row>
    <row r="4303" spans="1:6">
      <c r="A4303" s="133" t="s">
        <v>23573</v>
      </c>
      <c r="B4303" s="119">
        <v>0</v>
      </c>
      <c r="C4303" s="119">
        <v>73</v>
      </c>
      <c r="D4303" s="133" t="s">
        <v>23574</v>
      </c>
      <c r="E4303" s="135" t="s">
        <v>23575</v>
      </c>
      <c r="F4303" s="114" t="s">
        <v>21899</v>
      </c>
    </row>
    <row r="4304" spans="1:6">
      <c r="A4304" s="133" t="s">
        <v>23576</v>
      </c>
      <c r="B4304" s="119">
        <v>0</v>
      </c>
      <c r="C4304" s="119">
        <v>48</v>
      </c>
      <c r="D4304" s="133" t="s">
        <v>23577</v>
      </c>
      <c r="E4304" s="135" t="s">
        <v>23578</v>
      </c>
      <c r="F4304" s="114" t="s">
        <v>17876</v>
      </c>
    </row>
    <row r="4305" spans="1:6">
      <c r="A4305" s="133" t="s">
        <v>23579</v>
      </c>
      <c r="B4305" s="119">
        <v>0</v>
      </c>
      <c r="C4305" s="119">
        <v>0</v>
      </c>
      <c r="D4305" s="133" t="s">
        <v>23924</v>
      </c>
      <c r="E4305" s="135" t="s">
        <v>23580</v>
      </c>
      <c r="F4305" s="114" t="s">
        <v>19471</v>
      </c>
    </row>
    <row r="4306" spans="1:6">
      <c r="A4306" s="133" t="s">
        <v>23581</v>
      </c>
      <c r="B4306" s="119">
        <v>0</v>
      </c>
      <c r="C4306" s="119">
        <v>0</v>
      </c>
      <c r="D4306" s="133" t="s">
        <v>23582</v>
      </c>
      <c r="E4306" s="135" t="s">
        <v>23583</v>
      </c>
      <c r="F4306" s="114" t="s">
        <v>19473</v>
      </c>
    </row>
    <row r="4307" spans="1:6">
      <c r="A4307" s="133" t="s">
        <v>23584</v>
      </c>
      <c r="B4307" s="119">
        <v>0</v>
      </c>
      <c r="C4307" s="119">
        <v>0</v>
      </c>
      <c r="D4307" s="133" t="s">
        <v>23585</v>
      </c>
      <c r="E4307" s="135" t="s">
        <v>23586</v>
      </c>
      <c r="F4307" s="114" t="s">
        <v>15029</v>
      </c>
    </row>
    <row r="4308" spans="1:6">
      <c r="A4308" s="133" t="s">
        <v>23587</v>
      </c>
      <c r="B4308" s="119">
        <v>2</v>
      </c>
      <c r="C4308" s="119">
        <v>77</v>
      </c>
      <c r="D4308" s="133" t="s">
        <v>23588</v>
      </c>
      <c r="E4308" s="135" t="s">
        <v>23589</v>
      </c>
      <c r="F4308" s="114" t="s">
        <v>16376</v>
      </c>
    </row>
    <row r="4309" spans="1:6">
      <c r="A4309" s="133" t="s">
        <v>23590</v>
      </c>
      <c r="B4309" s="119">
        <v>2</v>
      </c>
      <c r="C4309" s="119">
        <v>8</v>
      </c>
      <c r="D4309" s="133" t="s">
        <v>23591</v>
      </c>
      <c r="E4309" s="135" t="s">
        <v>23592</v>
      </c>
      <c r="F4309" s="114" t="s">
        <v>15028</v>
      </c>
    </row>
    <row r="4310" spans="1:6">
      <c r="A4310" s="133" t="s">
        <v>23593</v>
      </c>
      <c r="B4310" s="119">
        <v>1</v>
      </c>
      <c r="C4310" s="119">
        <v>8</v>
      </c>
      <c r="D4310" s="133" t="s">
        <v>23594</v>
      </c>
      <c r="E4310" s="135" t="s">
        <v>23595</v>
      </c>
      <c r="F4310" s="114" t="s">
        <v>15004</v>
      </c>
    </row>
    <row r="4311" spans="1:6">
      <c r="A4311" s="133" t="s">
        <v>23596</v>
      </c>
      <c r="B4311" s="119">
        <v>0</v>
      </c>
      <c r="C4311" s="119">
        <v>58</v>
      </c>
      <c r="D4311" s="133" t="s">
        <v>23597</v>
      </c>
      <c r="E4311" s="135" t="s">
        <v>23598</v>
      </c>
      <c r="F4311" s="114" t="s">
        <v>15239</v>
      </c>
    </row>
    <row r="4312" spans="1:6">
      <c r="A4312" s="133" t="s">
        <v>23599</v>
      </c>
      <c r="B4312" s="119">
        <v>0</v>
      </c>
      <c r="C4312" s="119">
        <v>75</v>
      </c>
      <c r="D4312" s="133" t="s">
        <v>23600</v>
      </c>
      <c r="E4312" s="135" t="s">
        <v>23601</v>
      </c>
      <c r="F4312" s="114" t="s">
        <v>15240</v>
      </c>
    </row>
    <row r="4313" spans="1:6">
      <c r="A4313" s="133" t="s">
        <v>23602</v>
      </c>
      <c r="B4313" s="119">
        <v>9</v>
      </c>
      <c r="C4313" s="119">
        <v>27</v>
      </c>
      <c r="D4313" s="133" t="s">
        <v>23603</v>
      </c>
      <c r="E4313" s="135" t="s">
        <v>23604</v>
      </c>
      <c r="F4313" s="114" t="s">
        <v>14984</v>
      </c>
    </row>
    <row r="4314" spans="1:6">
      <c r="A4314" s="133" t="s">
        <v>23605</v>
      </c>
      <c r="B4314" s="119">
        <v>4</v>
      </c>
      <c r="C4314" s="119">
        <v>27</v>
      </c>
      <c r="D4314" s="133" t="s">
        <v>23606</v>
      </c>
      <c r="E4314" s="135" t="s">
        <v>23607</v>
      </c>
      <c r="F4314" s="114" t="s">
        <v>14985</v>
      </c>
    </row>
    <row r="4315" spans="1:6">
      <c r="A4315" s="133" t="s">
        <v>9956</v>
      </c>
      <c r="B4315" s="119">
        <v>0</v>
      </c>
      <c r="C4315" s="119">
        <v>20</v>
      </c>
      <c r="D4315" s="133" t="s">
        <v>23608</v>
      </c>
      <c r="E4315" s="135" t="s">
        <v>20041</v>
      </c>
      <c r="F4315" s="114" t="s">
        <v>16541</v>
      </c>
    </row>
    <row r="4316" spans="1:6">
      <c r="A4316" s="133" t="s">
        <v>9957</v>
      </c>
      <c r="B4316" s="119">
        <v>0</v>
      </c>
      <c r="C4316" s="119">
        <v>20</v>
      </c>
      <c r="D4316" s="133" t="s">
        <v>9958</v>
      </c>
      <c r="E4316" s="135" t="s">
        <v>23609</v>
      </c>
      <c r="F4316" s="114" t="s">
        <v>19631</v>
      </c>
    </row>
    <row r="4317" spans="1:6">
      <c r="A4317" s="133" t="s">
        <v>3417</v>
      </c>
      <c r="B4317" s="119">
        <v>4</v>
      </c>
      <c r="C4317" s="119">
        <v>7</v>
      </c>
      <c r="D4317" s="133" t="s">
        <v>8665</v>
      </c>
      <c r="E4317" s="135" t="s">
        <v>17821</v>
      </c>
      <c r="F4317" s="114" t="s">
        <v>22154</v>
      </c>
    </row>
    <row r="4318" spans="1:6">
      <c r="A4318" s="133" t="s">
        <v>4307</v>
      </c>
      <c r="B4318" s="119">
        <v>0</v>
      </c>
      <c r="C4318" s="119">
        <v>34</v>
      </c>
      <c r="D4318" s="133" t="s">
        <v>8666</v>
      </c>
      <c r="E4318" s="135" t="s">
        <v>17822</v>
      </c>
      <c r="F4318" s="114" t="s">
        <v>19501</v>
      </c>
    </row>
    <row r="4319" spans="1:6">
      <c r="A4319" s="133" t="s">
        <v>19407</v>
      </c>
      <c r="B4319" s="119">
        <v>0</v>
      </c>
      <c r="C4319" s="119">
        <v>12</v>
      </c>
      <c r="D4319" s="133" t="s">
        <v>9898</v>
      </c>
      <c r="E4319" s="135" t="s">
        <v>19408</v>
      </c>
      <c r="F4319" s="114" t="s">
        <v>16566</v>
      </c>
    </row>
    <row r="4320" spans="1:6">
      <c r="A4320" s="133" t="s">
        <v>6325</v>
      </c>
      <c r="B4320" s="119">
        <v>2</v>
      </c>
      <c r="C4320" s="119">
        <v>22</v>
      </c>
      <c r="D4320" s="133" t="s">
        <v>9891</v>
      </c>
      <c r="E4320" s="135" t="s">
        <v>17823</v>
      </c>
      <c r="F4320" s="114" t="s">
        <v>2401</v>
      </c>
    </row>
    <row r="4321" spans="1:6">
      <c r="A4321" s="133" t="s">
        <v>6327</v>
      </c>
      <c r="B4321" s="119">
        <v>0</v>
      </c>
      <c r="C4321" s="119">
        <v>3.5</v>
      </c>
      <c r="D4321" s="133" t="s">
        <v>9892</v>
      </c>
      <c r="E4321" s="135" t="s">
        <v>17824</v>
      </c>
      <c r="F4321" s="114" t="s">
        <v>16678</v>
      </c>
    </row>
    <row r="4322" spans="1:6">
      <c r="A4322" s="133" t="s">
        <v>6328</v>
      </c>
      <c r="B4322" s="119">
        <v>3</v>
      </c>
      <c r="C4322" s="119">
        <v>3.5</v>
      </c>
      <c r="D4322" s="133" t="s">
        <v>22346</v>
      </c>
      <c r="E4322" s="135" t="s">
        <v>17825</v>
      </c>
      <c r="F4322" s="114" t="s">
        <v>16675</v>
      </c>
    </row>
    <row r="4323" spans="1:6">
      <c r="A4323" s="133" t="s">
        <v>6329</v>
      </c>
      <c r="B4323" s="119">
        <v>4</v>
      </c>
      <c r="C4323" s="119">
        <v>53</v>
      </c>
      <c r="D4323" s="133" t="s">
        <v>9893</v>
      </c>
      <c r="E4323" s="135" t="s">
        <v>17826</v>
      </c>
      <c r="F4323" s="114" t="s">
        <v>16676</v>
      </c>
    </row>
    <row r="4324" spans="1:6">
      <c r="A4324" s="133" t="s">
        <v>6330</v>
      </c>
      <c r="B4324" s="119">
        <v>0</v>
      </c>
      <c r="C4324" s="119">
        <v>0</v>
      </c>
      <c r="D4324" s="133" t="s">
        <v>9894</v>
      </c>
      <c r="E4324" s="135" t="s">
        <v>17827</v>
      </c>
      <c r="F4324" s="114" t="s">
        <v>23925</v>
      </c>
    </row>
    <row r="4325" spans="1:6">
      <c r="A4325" s="133" t="s">
        <v>6331</v>
      </c>
      <c r="B4325" s="119">
        <v>0</v>
      </c>
      <c r="C4325" s="119">
        <v>68</v>
      </c>
      <c r="D4325" s="133" t="s">
        <v>9895</v>
      </c>
      <c r="E4325" s="135" t="s">
        <v>17828</v>
      </c>
      <c r="F4325" s="114" t="s">
        <v>23926</v>
      </c>
    </row>
    <row r="4326" spans="1:6">
      <c r="A4326" s="133" t="s">
        <v>6332</v>
      </c>
      <c r="B4326" s="119">
        <v>0</v>
      </c>
      <c r="C4326" s="119">
        <v>22</v>
      </c>
      <c r="D4326" s="133" t="s">
        <v>9896</v>
      </c>
      <c r="E4326" s="135" t="s">
        <v>17829</v>
      </c>
      <c r="F4326" s="114" t="s">
        <v>21901</v>
      </c>
    </row>
    <row r="4327" spans="1:6">
      <c r="A4327" s="133" t="s">
        <v>6333</v>
      </c>
      <c r="B4327" s="119">
        <v>0</v>
      </c>
      <c r="C4327" s="119">
        <v>22</v>
      </c>
      <c r="D4327" s="133" t="s">
        <v>9897</v>
      </c>
      <c r="E4327" s="135" t="s">
        <v>17830</v>
      </c>
      <c r="F4327" s="114" t="s">
        <v>16646</v>
      </c>
    </row>
    <row r="4328" spans="1:6">
      <c r="A4328" s="133" t="s">
        <v>6334</v>
      </c>
      <c r="B4328" s="119">
        <v>10</v>
      </c>
      <c r="C4328" s="119">
        <v>25</v>
      </c>
      <c r="D4328" s="133" t="s">
        <v>9898</v>
      </c>
      <c r="E4328" s="135" t="s">
        <v>17831</v>
      </c>
      <c r="F4328" s="114" t="s">
        <v>16703</v>
      </c>
    </row>
    <row r="4329" spans="1:6">
      <c r="A4329" s="133" t="s">
        <v>6335</v>
      </c>
      <c r="B4329" s="119">
        <v>0</v>
      </c>
      <c r="C4329" s="119">
        <v>21</v>
      </c>
      <c r="D4329" s="133" t="s">
        <v>9899</v>
      </c>
      <c r="E4329" s="135" t="s">
        <v>17832</v>
      </c>
      <c r="F4329" s="114" t="s">
        <v>22078</v>
      </c>
    </row>
    <row r="4330" spans="1:6">
      <c r="A4330" s="133" t="s">
        <v>28677</v>
      </c>
      <c r="B4330" s="119">
        <v>1</v>
      </c>
      <c r="C4330" s="119">
        <v>5</v>
      </c>
      <c r="D4330" s="133" t="s">
        <v>28678</v>
      </c>
      <c r="E4330" s="135" t="s">
        <v>28679</v>
      </c>
      <c r="F4330" s="114" t="s">
        <v>22080</v>
      </c>
    </row>
    <row r="4331" spans="1:6">
      <c r="A4331" s="133" t="s">
        <v>28680</v>
      </c>
      <c r="B4331" s="119">
        <v>0</v>
      </c>
      <c r="C4331" s="119">
        <v>5</v>
      </c>
      <c r="D4331" s="133" t="s">
        <v>28681</v>
      </c>
      <c r="E4331" s="135" t="s">
        <v>28682</v>
      </c>
      <c r="F4331" s="114" t="s">
        <v>16661</v>
      </c>
    </row>
    <row r="4332" spans="1:6">
      <c r="A4332" s="133" t="s">
        <v>23560</v>
      </c>
      <c r="B4332" s="119">
        <v>3</v>
      </c>
      <c r="C4332" s="119">
        <v>38.5</v>
      </c>
      <c r="D4332" s="133" t="s">
        <v>23610</v>
      </c>
      <c r="E4332" s="135" t="s">
        <v>23562</v>
      </c>
      <c r="F4332" s="114" t="s">
        <v>22083</v>
      </c>
    </row>
    <row r="4333" spans="1:6">
      <c r="A4333" s="133" t="s">
        <v>28683</v>
      </c>
      <c r="B4333" s="119">
        <v>25</v>
      </c>
      <c r="C4333" s="119">
        <v>9.5</v>
      </c>
      <c r="D4333" s="133" t="s">
        <v>28684</v>
      </c>
      <c r="E4333" s="135" t="s">
        <v>28685</v>
      </c>
      <c r="F4333" s="114" t="s">
        <v>21931</v>
      </c>
    </row>
    <row r="4334" spans="1:6">
      <c r="A4334" s="133" t="s">
        <v>23563</v>
      </c>
      <c r="B4334" s="119">
        <v>8</v>
      </c>
      <c r="C4334" s="119">
        <v>74</v>
      </c>
      <c r="D4334" s="133" t="s">
        <v>23561</v>
      </c>
      <c r="E4334" s="135" t="s">
        <v>23564</v>
      </c>
      <c r="F4334" s="114" t="s">
        <v>16656</v>
      </c>
    </row>
    <row r="4335" spans="1:6">
      <c r="A4335" s="133" t="s">
        <v>23565</v>
      </c>
      <c r="B4335" s="119">
        <v>4</v>
      </c>
      <c r="C4335" s="119">
        <v>25</v>
      </c>
      <c r="D4335" s="133" t="s">
        <v>23566</v>
      </c>
      <c r="E4335" s="135" t="s">
        <v>23567</v>
      </c>
      <c r="F4335" s="114" t="s">
        <v>21933</v>
      </c>
    </row>
    <row r="4336" spans="1:6">
      <c r="A4336" s="133" t="s">
        <v>23568</v>
      </c>
      <c r="B4336" s="119">
        <v>0</v>
      </c>
      <c r="C4336" s="119">
        <v>25</v>
      </c>
      <c r="D4336" s="133" t="s">
        <v>23569</v>
      </c>
      <c r="E4336" s="135" t="s">
        <v>23570</v>
      </c>
      <c r="F4336" s="114" t="s">
        <v>21903</v>
      </c>
    </row>
    <row r="4337" spans="1:6">
      <c r="A4337" s="133" t="s">
        <v>28686</v>
      </c>
      <c r="B4337" s="119">
        <v>4</v>
      </c>
      <c r="C4337" s="119">
        <v>42</v>
      </c>
      <c r="D4337" s="133" t="s">
        <v>28687</v>
      </c>
      <c r="E4337" s="135" t="s">
        <v>28688</v>
      </c>
      <c r="F4337" s="114" t="s">
        <v>21905</v>
      </c>
    </row>
    <row r="4338" spans="1:6">
      <c r="A4338" s="133" t="s">
        <v>16809</v>
      </c>
      <c r="B4338" s="119">
        <v>0</v>
      </c>
      <c r="C4338" s="119">
        <v>68</v>
      </c>
      <c r="D4338" s="133" t="s">
        <v>21816</v>
      </c>
      <c r="E4338" s="135" t="s">
        <v>17833</v>
      </c>
      <c r="F4338" s="114" t="s">
        <v>21935</v>
      </c>
    </row>
    <row r="4339" spans="1:6">
      <c r="A4339" s="133" t="s">
        <v>16810</v>
      </c>
      <c r="B4339" s="119">
        <v>0</v>
      </c>
      <c r="C4339" s="119">
        <v>42</v>
      </c>
      <c r="D4339" s="133" t="s">
        <v>21817</v>
      </c>
      <c r="E4339" s="135" t="s">
        <v>17834</v>
      </c>
      <c r="F4339" s="114" t="s">
        <v>15430</v>
      </c>
    </row>
    <row r="4340" spans="1:6">
      <c r="A4340" s="133" t="s">
        <v>16811</v>
      </c>
      <c r="B4340" s="119">
        <v>0</v>
      </c>
      <c r="C4340" s="119">
        <v>7</v>
      </c>
      <c r="D4340" s="133" t="s">
        <v>21818</v>
      </c>
      <c r="E4340" s="135" t="s">
        <v>17835</v>
      </c>
      <c r="F4340" s="114" t="s">
        <v>21937</v>
      </c>
    </row>
    <row r="4341" spans="1:6">
      <c r="A4341" s="133" t="s">
        <v>16812</v>
      </c>
      <c r="B4341" s="119">
        <v>0</v>
      </c>
      <c r="C4341" s="119">
        <v>7</v>
      </c>
      <c r="D4341" s="133" t="s">
        <v>21819</v>
      </c>
      <c r="E4341" s="135" t="s">
        <v>17836</v>
      </c>
      <c r="F4341" s="114" t="s">
        <v>26593</v>
      </c>
    </row>
    <row r="4342" spans="1:6">
      <c r="A4342" s="133" t="s">
        <v>16813</v>
      </c>
      <c r="B4342" s="119">
        <v>4</v>
      </c>
      <c r="C4342" s="119">
        <v>8</v>
      </c>
      <c r="D4342" s="133" t="s">
        <v>21820</v>
      </c>
      <c r="E4342" s="135" t="s">
        <v>17837</v>
      </c>
      <c r="F4342" s="114" t="s">
        <v>19015</v>
      </c>
    </row>
    <row r="4343" spans="1:6">
      <c r="A4343" s="133" t="s">
        <v>16814</v>
      </c>
      <c r="B4343" s="119">
        <v>4</v>
      </c>
      <c r="C4343" s="119">
        <v>8</v>
      </c>
      <c r="D4343" s="133" t="s">
        <v>21821</v>
      </c>
      <c r="E4343" s="135" t="s">
        <v>17838</v>
      </c>
      <c r="F4343" s="114" t="s">
        <v>26595</v>
      </c>
    </row>
    <row r="4344" spans="1:6">
      <c r="A4344" s="133" t="s">
        <v>5222</v>
      </c>
      <c r="B4344" s="119">
        <v>9</v>
      </c>
      <c r="C4344" s="119">
        <v>98</v>
      </c>
      <c r="D4344" s="133" t="s">
        <v>9086</v>
      </c>
      <c r="E4344" s="135" t="s">
        <v>25263</v>
      </c>
      <c r="F4344" s="114" t="s">
        <v>26620</v>
      </c>
    </row>
    <row r="4345" spans="1:6">
      <c r="A4345" s="133" t="s">
        <v>4168</v>
      </c>
      <c r="B4345" s="119">
        <v>4</v>
      </c>
      <c r="C4345" s="119">
        <v>92</v>
      </c>
      <c r="D4345" s="133" t="s">
        <v>8667</v>
      </c>
      <c r="E4345" s="135" t="s">
        <v>17839</v>
      </c>
      <c r="F4345" s="114" t="s">
        <v>21939</v>
      </c>
    </row>
    <row r="4346" spans="1:6">
      <c r="A4346" s="133" t="s">
        <v>4169</v>
      </c>
      <c r="B4346" s="119">
        <v>2</v>
      </c>
      <c r="C4346" s="119">
        <v>33</v>
      </c>
      <c r="D4346" s="133" t="s">
        <v>8668</v>
      </c>
      <c r="E4346" s="135" t="s">
        <v>17840</v>
      </c>
      <c r="F4346" s="114" t="s">
        <v>18852</v>
      </c>
    </row>
    <row r="4347" spans="1:6">
      <c r="A4347" s="133" t="s">
        <v>4170</v>
      </c>
      <c r="B4347" s="119">
        <v>2</v>
      </c>
      <c r="C4347" s="119">
        <v>33</v>
      </c>
      <c r="D4347" s="133" t="s">
        <v>8669</v>
      </c>
      <c r="E4347" s="135" t="s">
        <v>17841</v>
      </c>
      <c r="F4347" s="114" t="s">
        <v>26623</v>
      </c>
    </row>
    <row r="4348" spans="1:6">
      <c r="A4348" s="133" t="s">
        <v>16819</v>
      </c>
      <c r="B4348" s="119">
        <v>2</v>
      </c>
      <c r="C4348" s="119">
        <v>12.5</v>
      </c>
      <c r="D4348" s="133" t="s">
        <v>21822</v>
      </c>
      <c r="E4348" s="135" t="s">
        <v>17842</v>
      </c>
      <c r="F4348" s="114" t="s">
        <v>19016</v>
      </c>
    </row>
    <row r="4349" spans="1:6">
      <c r="A4349" s="133" t="s">
        <v>16820</v>
      </c>
      <c r="B4349" s="119">
        <v>3</v>
      </c>
      <c r="C4349" s="119">
        <v>12.5</v>
      </c>
      <c r="D4349" s="133" t="s">
        <v>21823</v>
      </c>
      <c r="E4349" s="135" t="s">
        <v>17843</v>
      </c>
      <c r="F4349" s="114" t="s">
        <v>5338</v>
      </c>
    </row>
    <row r="4350" spans="1:6">
      <c r="A4350" s="133" t="s">
        <v>5223</v>
      </c>
      <c r="B4350" s="119">
        <v>0</v>
      </c>
      <c r="C4350" s="119">
        <v>30</v>
      </c>
      <c r="D4350" s="133" t="s">
        <v>9087</v>
      </c>
      <c r="E4350" s="135" t="s">
        <v>17844</v>
      </c>
      <c r="F4350" s="114" t="s">
        <v>3800</v>
      </c>
    </row>
    <row r="4351" spans="1:6">
      <c r="A4351" s="133" t="s">
        <v>5224</v>
      </c>
      <c r="B4351" s="119">
        <v>0</v>
      </c>
      <c r="C4351" s="119">
        <v>30</v>
      </c>
      <c r="D4351" s="133" t="s">
        <v>9088</v>
      </c>
      <c r="E4351" s="135" t="s">
        <v>17845</v>
      </c>
      <c r="F4351" s="114" t="s">
        <v>26609</v>
      </c>
    </row>
    <row r="4352" spans="1:6">
      <c r="A4352" s="133" t="s">
        <v>6336</v>
      </c>
      <c r="B4352" s="119">
        <v>3</v>
      </c>
      <c r="C4352" s="119">
        <v>52</v>
      </c>
      <c r="D4352" s="133" t="s">
        <v>9288</v>
      </c>
      <c r="E4352" s="135" t="s">
        <v>17846</v>
      </c>
      <c r="F4352" s="114" t="s">
        <v>19017</v>
      </c>
    </row>
    <row r="4353" spans="1:6">
      <c r="A4353" s="133" t="s">
        <v>16821</v>
      </c>
      <c r="B4353" s="119">
        <v>4</v>
      </c>
      <c r="C4353" s="119">
        <v>25</v>
      </c>
      <c r="D4353" s="133" t="s">
        <v>22347</v>
      </c>
      <c r="E4353" s="135" t="s">
        <v>17847</v>
      </c>
      <c r="F4353" s="114" t="s">
        <v>15575</v>
      </c>
    </row>
    <row r="4354" spans="1:6">
      <c r="A4354" s="133" t="s">
        <v>16822</v>
      </c>
      <c r="B4354" s="119">
        <v>2</v>
      </c>
      <c r="C4354" s="119">
        <v>25</v>
      </c>
      <c r="D4354" s="133" t="s">
        <v>22348</v>
      </c>
      <c r="E4354" s="135" t="s">
        <v>17848</v>
      </c>
      <c r="F4354" s="114" t="s">
        <v>19018</v>
      </c>
    </row>
    <row r="4355" spans="1:6">
      <c r="A4355" s="133" t="s">
        <v>24152</v>
      </c>
      <c r="B4355" s="119">
        <v>7</v>
      </c>
      <c r="C4355" s="119">
        <v>48</v>
      </c>
      <c r="D4355" s="133" t="s">
        <v>24153</v>
      </c>
      <c r="E4355" s="135" t="s">
        <v>24188</v>
      </c>
      <c r="F4355" s="114" t="s">
        <v>16187</v>
      </c>
    </row>
    <row r="4356" spans="1:6">
      <c r="A4356" s="133" t="s">
        <v>24154</v>
      </c>
      <c r="B4356" s="119">
        <v>18</v>
      </c>
      <c r="C4356" s="119">
        <v>31</v>
      </c>
      <c r="D4356" s="133" t="s">
        <v>24155</v>
      </c>
      <c r="E4356" s="135" t="s">
        <v>24156</v>
      </c>
      <c r="F4356" s="114" t="s">
        <v>19019</v>
      </c>
    </row>
    <row r="4357" spans="1:6">
      <c r="A4357" s="133" t="s">
        <v>24157</v>
      </c>
      <c r="B4357" s="119">
        <v>18</v>
      </c>
      <c r="C4357" s="119">
        <v>31</v>
      </c>
      <c r="D4357" s="133" t="s">
        <v>24158</v>
      </c>
      <c r="E4357" s="135" t="s">
        <v>24159</v>
      </c>
      <c r="F4357" s="114" t="s">
        <v>22211</v>
      </c>
    </row>
    <row r="4358" spans="1:6">
      <c r="A4358" s="133" t="s">
        <v>24160</v>
      </c>
      <c r="B4358" s="119">
        <v>10</v>
      </c>
      <c r="C4358" s="119">
        <v>45</v>
      </c>
      <c r="D4358" s="133" t="s">
        <v>24161</v>
      </c>
      <c r="E4358" s="135" t="s">
        <v>24189</v>
      </c>
      <c r="F4358" s="114" t="s">
        <v>26799</v>
      </c>
    </row>
    <row r="4359" spans="1:6">
      <c r="A4359" s="133" t="s">
        <v>6337</v>
      </c>
      <c r="B4359" s="119">
        <v>4</v>
      </c>
      <c r="C4359" s="119">
        <v>189</v>
      </c>
      <c r="D4359" s="133" t="s">
        <v>9886</v>
      </c>
      <c r="E4359" s="135" t="s">
        <v>17849</v>
      </c>
      <c r="F4359" s="114" t="s">
        <v>26620</v>
      </c>
    </row>
    <row r="4360" spans="1:6">
      <c r="A4360" s="133" t="s">
        <v>6338</v>
      </c>
      <c r="B4360" s="119">
        <v>24</v>
      </c>
      <c r="C4360" s="119">
        <v>95</v>
      </c>
      <c r="D4360" s="133" t="s">
        <v>9887</v>
      </c>
      <c r="E4360" s="135" t="s">
        <v>17850</v>
      </c>
      <c r="F4360" s="114" t="s">
        <v>15779</v>
      </c>
    </row>
    <row r="4361" spans="1:6">
      <c r="A4361" s="133" t="s">
        <v>24098</v>
      </c>
      <c r="B4361" s="119">
        <v>2</v>
      </c>
      <c r="C4361" s="119">
        <v>260</v>
      </c>
      <c r="D4361" s="133" t="s">
        <v>24099</v>
      </c>
      <c r="E4361" s="135" t="s">
        <v>24100</v>
      </c>
      <c r="F4361" s="114" t="s">
        <v>15780</v>
      </c>
    </row>
    <row r="4362" spans="1:6">
      <c r="A4362" s="133" t="s">
        <v>24101</v>
      </c>
      <c r="B4362" s="119">
        <v>2</v>
      </c>
      <c r="C4362" s="119">
        <v>275</v>
      </c>
      <c r="D4362" s="133" t="s">
        <v>24102</v>
      </c>
      <c r="E4362" s="135" t="s">
        <v>24103</v>
      </c>
      <c r="F4362" s="114" t="s">
        <v>19020</v>
      </c>
    </row>
    <row r="4363" spans="1:6">
      <c r="A4363" s="133" t="s">
        <v>5063</v>
      </c>
      <c r="B4363" s="119">
        <v>1</v>
      </c>
      <c r="C4363" s="119">
        <v>23</v>
      </c>
      <c r="D4363" s="133" t="s">
        <v>9035</v>
      </c>
      <c r="E4363" s="135" t="s">
        <v>17851</v>
      </c>
      <c r="F4363" s="114" t="s">
        <v>19021</v>
      </c>
    </row>
    <row r="4364" spans="1:6">
      <c r="A4364" s="133" t="s">
        <v>5064</v>
      </c>
      <c r="B4364" s="119">
        <v>0</v>
      </c>
      <c r="C4364" s="119">
        <v>21</v>
      </c>
      <c r="D4364" s="133" t="s">
        <v>9036</v>
      </c>
      <c r="E4364" s="135" t="s">
        <v>17852</v>
      </c>
      <c r="F4364" s="114" t="s">
        <v>15775</v>
      </c>
    </row>
    <row r="4365" spans="1:6">
      <c r="A4365" s="133" t="s">
        <v>24162</v>
      </c>
      <c r="B4365" s="119">
        <v>0</v>
      </c>
      <c r="C4365" s="119">
        <v>400</v>
      </c>
      <c r="D4365" s="133" t="s">
        <v>24163</v>
      </c>
      <c r="E4365" s="135" t="s">
        <v>24190</v>
      </c>
      <c r="F4365" s="114" t="s">
        <v>15776</v>
      </c>
    </row>
    <row r="4366" spans="1:6">
      <c r="A4366" s="133" t="s">
        <v>24104</v>
      </c>
      <c r="B4366" s="119">
        <v>0</v>
      </c>
      <c r="C4366" s="119">
        <v>280</v>
      </c>
      <c r="D4366" s="133" t="s">
        <v>24105</v>
      </c>
      <c r="E4366" s="135" t="s">
        <v>24106</v>
      </c>
      <c r="F4366" s="114" t="s">
        <v>22090</v>
      </c>
    </row>
    <row r="4367" spans="1:6">
      <c r="A4367" s="133" t="s">
        <v>24107</v>
      </c>
      <c r="B4367" s="119">
        <v>0</v>
      </c>
      <c r="C4367" s="119">
        <v>280</v>
      </c>
      <c r="D4367" s="133" t="s">
        <v>24108</v>
      </c>
      <c r="E4367" s="135" t="s">
        <v>24109</v>
      </c>
      <c r="F4367" s="114" t="s">
        <v>22093</v>
      </c>
    </row>
    <row r="4368" spans="1:6">
      <c r="A4368" s="133" t="s">
        <v>24164</v>
      </c>
      <c r="B4368" s="119">
        <v>0</v>
      </c>
      <c r="C4368" s="119">
        <v>25</v>
      </c>
      <c r="D4368" s="133" t="s">
        <v>24165</v>
      </c>
      <c r="E4368" s="135" t="s">
        <v>24166</v>
      </c>
      <c r="F4368" s="114" t="s">
        <v>19022</v>
      </c>
    </row>
    <row r="4369" spans="1:6">
      <c r="A4369" s="133" t="s">
        <v>24167</v>
      </c>
      <c r="B4369" s="119">
        <v>3</v>
      </c>
      <c r="C4369" s="119">
        <v>25</v>
      </c>
      <c r="D4369" s="133" t="s">
        <v>24140</v>
      </c>
      <c r="E4369" s="135" t="s">
        <v>24168</v>
      </c>
      <c r="F4369" s="114" t="s">
        <v>19023</v>
      </c>
    </row>
    <row r="4370" spans="1:6">
      <c r="A4370" s="133" t="s">
        <v>3430</v>
      </c>
      <c r="B4370" s="119">
        <v>0</v>
      </c>
      <c r="C4370" s="119">
        <v>44</v>
      </c>
      <c r="D4370" s="133" t="s">
        <v>8670</v>
      </c>
      <c r="E4370" s="135" t="s">
        <v>17853</v>
      </c>
      <c r="F4370" s="114" t="s">
        <v>3797</v>
      </c>
    </row>
    <row r="4371" spans="1:6">
      <c r="A4371" s="133" t="s">
        <v>3431</v>
      </c>
      <c r="B4371" s="119">
        <v>0</v>
      </c>
      <c r="C4371" s="119">
        <v>135</v>
      </c>
      <c r="D4371" s="133" t="s">
        <v>8671</v>
      </c>
      <c r="E4371" s="135" t="s">
        <v>3432</v>
      </c>
      <c r="F4371" s="114" t="s">
        <v>21982</v>
      </c>
    </row>
    <row r="4372" spans="1:6">
      <c r="A4372" s="133" t="s">
        <v>4418</v>
      </c>
      <c r="B4372" s="119">
        <v>0</v>
      </c>
      <c r="C4372" s="119">
        <v>35</v>
      </c>
      <c r="D4372" s="133" t="s">
        <v>8760</v>
      </c>
      <c r="E4372" s="135" t="s">
        <v>17854</v>
      </c>
      <c r="F4372" s="114" t="s">
        <v>15899</v>
      </c>
    </row>
    <row r="4373" spans="1:6">
      <c r="A4373" s="133" t="s">
        <v>3523</v>
      </c>
      <c r="B4373" s="119">
        <v>3</v>
      </c>
      <c r="C4373" s="119">
        <v>29</v>
      </c>
      <c r="D4373" s="133" t="s">
        <v>8672</v>
      </c>
      <c r="E4373" s="135" t="s">
        <v>17855</v>
      </c>
      <c r="F4373" s="114" t="s">
        <v>22096</v>
      </c>
    </row>
    <row r="4374" spans="1:6">
      <c r="A4374" s="133" t="s">
        <v>3524</v>
      </c>
      <c r="B4374" s="119">
        <v>13</v>
      </c>
      <c r="C4374" s="119">
        <v>27</v>
      </c>
      <c r="D4374" s="133" t="s">
        <v>8673</v>
      </c>
      <c r="E4374" s="135" t="s">
        <v>17856</v>
      </c>
      <c r="F4374" s="114" t="s">
        <v>19048</v>
      </c>
    </row>
    <row r="4375" spans="1:6">
      <c r="A4375" s="133" t="s">
        <v>4582</v>
      </c>
      <c r="B4375" s="119">
        <v>0</v>
      </c>
      <c r="C4375" s="119">
        <v>68</v>
      </c>
      <c r="D4375" s="133" t="s">
        <v>8833</v>
      </c>
      <c r="E4375" s="135" t="s">
        <v>21288</v>
      </c>
      <c r="F4375" s="114" t="s">
        <v>19049</v>
      </c>
    </row>
    <row r="4376" spans="1:6">
      <c r="A4376" s="133" t="s">
        <v>4308</v>
      </c>
      <c r="B4376" s="119">
        <v>0</v>
      </c>
      <c r="C4376" s="119">
        <v>16</v>
      </c>
      <c r="D4376" s="133" t="s">
        <v>8674</v>
      </c>
      <c r="E4376" s="135" t="s">
        <v>17857</v>
      </c>
      <c r="F4376" s="114" t="s">
        <v>19050</v>
      </c>
    </row>
    <row r="4377" spans="1:6">
      <c r="A4377" s="133" t="s">
        <v>3526</v>
      </c>
      <c r="B4377" s="119">
        <v>1</v>
      </c>
      <c r="C4377" s="119">
        <v>64</v>
      </c>
      <c r="D4377" s="133" t="s">
        <v>8675</v>
      </c>
      <c r="E4377" s="135" t="s">
        <v>17858</v>
      </c>
      <c r="F4377" s="114" t="s">
        <v>19051</v>
      </c>
    </row>
    <row r="4378" spans="1:6">
      <c r="A4378" s="133" t="s">
        <v>838</v>
      </c>
      <c r="B4378" s="119">
        <v>0</v>
      </c>
      <c r="C4378" s="119">
        <v>200</v>
      </c>
      <c r="D4378" s="133" t="s">
        <v>8834</v>
      </c>
      <c r="E4378" s="135" t="s">
        <v>17859</v>
      </c>
      <c r="F4378" s="114" t="s">
        <v>19052</v>
      </c>
    </row>
    <row r="4379" spans="1:6">
      <c r="A4379" s="133" t="s">
        <v>3528</v>
      </c>
      <c r="B4379" s="119">
        <v>4</v>
      </c>
      <c r="C4379" s="119">
        <v>24</v>
      </c>
      <c r="D4379" s="133" t="s">
        <v>8676</v>
      </c>
      <c r="E4379" s="135" t="s">
        <v>17860</v>
      </c>
      <c r="F4379" s="114" t="s">
        <v>19053</v>
      </c>
    </row>
    <row r="4380" spans="1:6">
      <c r="A4380" s="133" t="s">
        <v>3527</v>
      </c>
      <c r="B4380" s="119">
        <v>6</v>
      </c>
      <c r="C4380" s="119">
        <v>24</v>
      </c>
      <c r="D4380" s="133" t="s">
        <v>8677</v>
      </c>
      <c r="E4380" s="135" t="s">
        <v>17861</v>
      </c>
      <c r="F4380" s="114" t="s">
        <v>19054</v>
      </c>
    </row>
    <row r="4381" spans="1:6">
      <c r="A4381" s="133" t="s">
        <v>4429</v>
      </c>
      <c r="B4381" s="119">
        <v>0</v>
      </c>
      <c r="C4381" s="119">
        <v>0</v>
      </c>
      <c r="D4381" s="133" t="s">
        <v>8835</v>
      </c>
      <c r="E4381" s="135" t="s">
        <v>17862</v>
      </c>
      <c r="F4381" s="114" t="s">
        <v>18897</v>
      </c>
    </row>
    <row r="4382" spans="1:6">
      <c r="A4382" s="133" t="s">
        <v>133</v>
      </c>
      <c r="B4382" s="119">
        <v>0</v>
      </c>
      <c r="C4382" s="119">
        <v>0</v>
      </c>
      <c r="D4382" s="133" t="s">
        <v>8836</v>
      </c>
      <c r="E4382" s="135" t="s">
        <v>17863</v>
      </c>
      <c r="F4382" s="114" t="s">
        <v>19055</v>
      </c>
    </row>
    <row r="4383" spans="1:6">
      <c r="A4383" s="133" t="s">
        <v>3531</v>
      </c>
      <c r="B4383" s="119">
        <v>12</v>
      </c>
      <c r="C4383" s="119">
        <v>13.78</v>
      </c>
      <c r="D4383" s="133" t="s">
        <v>8678</v>
      </c>
      <c r="E4383" s="135" t="s">
        <v>17864</v>
      </c>
      <c r="F4383" s="114" t="s">
        <v>4656</v>
      </c>
    </row>
    <row r="4384" spans="1:6">
      <c r="A4384" s="133" t="s">
        <v>3530</v>
      </c>
      <c r="B4384" s="119">
        <v>9</v>
      </c>
      <c r="C4384" s="119">
        <v>13.78</v>
      </c>
      <c r="D4384" s="133" t="s">
        <v>8679</v>
      </c>
      <c r="E4384" s="135" t="s">
        <v>17865</v>
      </c>
      <c r="F4384" s="114" t="s">
        <v>4658</v>
      </c>
    </row>
    <row r="4385" spans="1:6">
      <c r="A4385" s="133" t="s">
        <v>3534</v>
      </c>
      <c r="B4385" s="119">
        <v>13</v>
      </c>
      <c r="C4385" s="119">
        <v>30</v>
      </c>
      <c r="D4385" s="133" t="s">
        <v>8680</v>
      </c>
      <c r="E4385" s="135" t="s">
        <v>17866</v>
      </c>
      <c r="F4385" s="114" t="s">
        <v>19636</v>
      </c>
    </row>
    <row r="4386" spans="1:6">
      <c r="A4386" s="133" t="s">
        <v>3532</v>
      </c>
      <c r="B4386" s="119">
        <v>0</v>
      </c>
      <c r="C4386" s="119">
        <v>38</v>
      </c>
      <c r="D4386" s="133" t="s">
        <v>8681</v>
      </c>
      <c r="E4386" s="135" t="s">
        <v>17867</v>
      </c>
      <c r="F4386" s="114" t="s">
        <v>15864</v>
      </c>
    </row>
    <row r="4387" spans="1:6">
      <c r="A4387" s="133" t="s">
        <v>3533</v>
      </c>
      <c r="B4387" s="119">
        <v>0</v>
      </c>
      <c r="C4387" s="119">
        <v>24</v>
      </c>
      <c r="D4387" s="133" t="s">
        <v>8681</v>
      </c>
      <c r="E4387" s="135" t="s">
        <v>17868</v>
      </c>
      <c r="F4387" s="114" t="s">
        <v>18898</v>
      </c>
    </row>
    <row r="4388" spans="1:6">
      <c r="A4388" s="133" t="s">
        <v>4594</v>
      </c>
      <c r="B4388" s="119">
        <v>1</v>
      </c>
      <c r="C4388" s="119">
        <v>30</v>
      </c>
      <c r="D4388" s="133" t="s">
        <v>8837</v>
      </c>
      <c r="E4388" s="135" t="s">
        <v>17869</v>
      </c>
      <c r="F4388" s="114" t="s">
        <v>19504</v>
      </c>
    </row>
    <row r="4389" spans="1:6">
      <c r="A4389" s="133" t="s">
        <v>5065</v>
      </c>
      <c r="B4389" s="119">
        <v>0</v>
      </c>
      <c r="C4389" s="119">
        <v>27</v>
      </c>
      <c r="D4389" s="133" t="s">
        <v>9037</v>
      </c>
      <c r="E4389" s="135" t="s">
        <v>17870</v>
      </c>
      <c r="F4389" s="114" t="s">
        <v>19639</v>
      </c>
    </row>
    <row r="4390" spans="1:6">
      <c r="A4390" s="133" t="s">
        <v>6339</v>
      </c>
      <c r="B4390" s="119">
        <v>3</v>
      </c>
      <c r="C4390" s="119">
        <v>24</v>
      </c>
      <c r="D4390" s="133" t="s">
        <v>9888</v>
      </c>
      <c r="E4390" s="135" t="s">
        <v>17871</v>
      </c>
      <c r="F4390" s="114" t="s">
        <v>19642</v>
      </c>
    </row>
    <row r="4391" spans="1:6">
      <c r="A4391" s="133" t="s">
        <v>5066</v>
      </c>
      <c r="B4391" s="119">
        <v>0</v>
      </c>
      <c r="C4391" s="119">
        <v>9</v>
      </c>
      <c r="D4391" s="133" t="s">
        <v>9038</v>
      </c>
      <c r="E4391" s="135" t="s">
        <v>17872</v>
      </c>
      <c r="F4391" s="114" t="s">
        <v>19507</v>
      </c>
    </row>
    <row r="4392" spans="1:6">
      <c r="A4392" s="133" t="s">
        <v>6340</v>
      </c>
      <c r="B4392" s="119">
        <v>0</v>
      </c>
      <c r="C4392" s="119">
        <v>0</v>
      </c>
      <c r="D4392" s="133" t="s">
        <v>9889</v>
      </c>
      <c r="E4392" s="135" t="s">
        <v>17873</v>
      </c>
      <c r="F4392" s="114" t="s">
        <v>21943</v>
      </c>
    </row>
    <row r="4393" spans="1:6">
      <c r="A4393" s="133" t="s">
        <v>3567</v>
      </c>
      <c r="B4393" s="119">
        <v>1</v>
      </c>
      <c r="C4393" s="119">
        <v>140</v>
      </c>
      <c r="D4393" s="133" t="s">
        <v>8682</v>
      </c>
      <c r="E4393" s="135" t="s">
        <v>3568</v>
      </c>
      <c r="F4393" s="114" t="s">
        <v>19644</v>
      </c>
    </row>
    <row r="4394" spans="1:6">
      <c r="A4394" s="133" t="s">
        <v>3569</v>
      </c>
      <c r="B4394" s="119">
        <v>0</v>
      </c>
      <c r="C4394" s="119">
        <v>76</v>
      </c>
      <c r="D4394" s="133" t="s">
        <v>8683</v>
      </c>
      <c r="E4394" s="135" t="s">
        <v>17874</v>
      </c>
      <c r="F4394" s="114" t="s">
        <v>4969</v>
      </c>
    </row>
    <row r="4395" spans="1:6">
      <c r="A4395" s="133" t="s">
        <v>3570</v>
      </c>
      <c r="B4395" s="119">
        <v>0</v>
      </c>
      <c r="C4395" s="119">
        <v>76</v>
      </c>
      <c r="D4395" s="133" t="s">
        <v>8684</v>
      </c>
      <c r="E4395" s="135" t="s">
        <v>17875</v>
      </c>
      <c r="F4395" s="114" t="s">
        <v>19056</v>
      </c>
    </row>
    <row r="4396" spans="1:6">
      <c r="A4396" s="133" t="s">
        <v>26782</v>
      </c>
      <c r="B4396" s="119">
        <v>0</v>
      </c>
      <c r="C4396" s="119">
        <v>22</v>
      </c>
      <c r="D4396" s="133" t="s">
        <v>7423</v>
      </c>
      <c r="E4396" s="135" t="s">
        <v>26595</v>
      </c>
      <c r="F4396" s="114" t="s">
        <v>19057</v>
      </c>
    </row>
    <row r="4397" spans="1:6">
      <c r="A4397" s="133" t="s">
        <v>26783</v>
      </c>
      <c r="B4397" s="119">
        <v>0</v>
      </c>
      <c r="C4397" s="119">
        <v>70</v>
      </c>
      <c r="D4397" s="133" t="s">
        <v>7427</v>
      </c>
      <c r="E4397" s="135" t="s">
        <v>26609</v>
      </c>
      <c r="F4397" s="114" t="s">
        <v>19058</v>
      </c>
    </row>
    <row r="4398" spans="1:6">
      <c r="A4398" s="133" t="s">
        <v>26784</v>
      </c>
      <c r="B4398" s="119">
        <v>0</v>
      </c>
      <c r="C4398" s="119">
        <v>57</v>
      </c>
      <c r="D4398" s="133" t="s">
        <v>26785</v>
      </c>
      <c r="E4398" s="135" t="s">
        <v>26620</v>
      </c>
      <c r="F4398" s="114" t="s">
        <v>19059</v>
      </c>
    </row>
    <row r="4399" spans="1:6">
      <c r="A4399" s="133" t="s">
        <v>26592</v>
      </c>
      <c r="B4399" s="119">
        <v>0</v>
      </c>
      <c r="C4399" s="119">
        <v>0</v>
      </c>
      <c r="D4399" s="133" t="s">
        <v>7413</v>
      </c>
      <c r="E4399" s="135" t="s">
        <v>26593</v>
      </c>
      <c r="F4399" s="114" t="s">
        <v>18899</v>
      </c>
    </row>
    <row r="4400" spans="1:6">
      <c r="A4400" s="133" t="s">
        <v>26594</v>
      </c>
      <c r="B4400" s="119">
        <v>0</v>
      </c>
      <c r="C4400" s="119">
        <v>0</v>
      </c>
      <c r="D4400" s="133" t="s">
        <v>7423</v>
      </c>
      <c r="E4400" s="135" t="s">
        <v>26595</v>
      </c>
      <c r="F4400" s="114" t="s">
        <v>19060</v>
      </c>
    </row>
    <row r="4401" spans="1:6">
      <c r="A4401" s="133" t="s">
        <v>26602</v>
      </c>
      <c r="B4401" s="119">
        <v>0</v>
      </c>
      <c r="C4401" s="119">
        <v>0</v>
      </c>
      <c r="D4401" s="133" t="s">
        <v>26603</v>
      </c>
      <c r="E4401" s="135" t="s">
        <v>26604</v>
      </c>
      <c r="F4401" s="114" t="s">
        <v>18900</v>
      </c>
    </row>
    <row r="4402" spans="1:6">
      <c r="A4402" s="133" t="s">
        <v>26605</v>
      </c>
      <c r="B4402" s="119">
        <v>0</v>
      </c>
      <c r="C4402" s="119">
        <v>0</v>
      </c>
      <c r="D4402" s="133" t="s">
        <v>26606</v>
      </c>
      <c r="E4402" s="135" t="s">
        <v>26607</v>
      </c>
      <c r="F4402" s="114" t="s">
        <v>19061</v>
      </c>
    </row>
    <row r="4403" spans="1:6">
      <c r="A4403" s="133" t="s">
        <v>26608</v>
      </c>
      <c r="B4403" s="119">
        <v>0</v>
      </c>
      <c r="C4403" s="119">
        <v>0</v>
      </c>
      <c r="D4403" s="133" t="s">
        <v>7427</v>
      </c>
      <c r="E4403" s="135" t="s">
        <v>26609</v>
      </c>
      <c r="F4403" s="114" t="s">
        <v>4976</v>
      </c>
    </row>
    <row r="4404" spans="1:6">
      <c r="A4404" s="133" t="s">
        <v>26618</v>
      </c>
      <c r="B4404" s="119">
        <v>0</v>
      </c>
      <c r="C4404" s="119">
        <v>0</v>
      </c>
      <c r="D4404" s="133" t="s">
        <v>26619</v>
      </c>
      <c r="E4404" s="135" t="s">
        <v>26620</v>
      </c>
      <c r="F4404" s="114" t="s">
        <v>19062</v>
      </c>
    </row>
    <row r="4405" spans="1:6">
      <c r="A4405" s="133" t="s">
        <v>26621</v>
      </c>
      <c r="B4405" s="119">
        <v>0</v>
      </c>
      <c r="C4405" s="119">
        <v>0</v>
      </c>
      <c r="D4405" s="133" t="s">
        <v>26622</v>
      </c>
      <c r="E4405" s="135" t="s">
        <v>26623</v>
      </c>
      <c r="F4405" s="114" t="s">
        <v>18901</v>
      </c>
    </row>
    <row r="4406" spans="1:6">
      <c r="A4406" s="133" t="s">
        <v>26764</v>
      </c>
      <c r="B4406" s="119">
        <v>0</v>
      </c>
      <c r="C4406" s="119">
        <v>0</v>
      </c>
      <c r="D4406" s="133" t="s">
        <v>22385</v>
      </c>
      <c r="E4406" s="135" t="s">
        <v>26615</v>
      </c>
      <c r="F4406" s="114" t="s">
        <v>19063</v>
      </c>
    </row>
    <row r="4407" spans="1:6">
      <c r="A4407" s="133" t="s">
        <v>26624</v>
      </c>
      <c r="B4407" s="119">
        <v>0</v>
      </c>
      <c r="C4407" s="119">
        <v>0</v>
      </c>
      <c r="D4407" s="133" t="s">
        <v>26625</v>
      </c>
      <c r="E4407" s="135" t="s">
        <v>26626</v>
      </c>
      <c r="F4407" s="114" t="s">
        <v>26353</v>
      </c>
    </row>
    <row r="4408" spans="1:6">
      <c r="A4408" s="133" t="s">
        <v>26627</v>
      </c>
      <c r="B4408" s="119">
        <v>0</v>
      </c>
      <c r="C4408" s="119">
        <v>0</v>
      </c>
      <c r="D4408" s="133"/>
      <c r="E4408" s="135" t="s">
        <v>26628</v>
      </c>
      <c r="F4408" s="114" t="s">
        <v>26563</v>
      </c>
    </row>
    <row r="4409" spans="1:6">
      <c r="A4409" s="133" t="s">
        <v>26632</v>
      </c>
      <c r="B4409" s="119">
        <v>0</v>
      </c>
      <c r="C4409" s="119">
        <v>0</v>
      </c>
      <c r="D4409" s="133" t="s">
        <v>26633</v>
      </c>
      <c r="E4409" s="135" t="s">
        <v>26634</v>
      </c>
      <c r="F4409" s="114" t="s">
        <v>19064</v>
      </c>
    </row>
    <row r="4410" spans="1:6">
      <c r="A4410" s="133" t="s">
        <v>26635</v>
      </c>
      <c r="B4410" s="119">
        <v>0</v>
      </c>
      <c r="C4410" s="119">
        <v>0</v>
      </c>
      <c r="D4410" s="133" t="s">
        <v>21847</v>
      </c>
      <c r="E4410" s="135" t="s">
        <v>26634</v>
      </c>
      <c r="F4410" s="114" t="s">
        <v>19065</v>
      </c>
    </row>
    <row r="4411" spans="1:6">
      <c r="A4411" s="133" t="s">
        <v>26636</v>
      </c>
      <c r="B4411" s="119">
        <v>0</v>
      </c>
      <c r="C4411" s="119">
        <v>0</v>
      </c>
      <c r="D4411" s="133"/>
      <c r="E4411" s="135" t="s">
        <v>26637</v>
      </c>
      <c r="F4411" s="114" t="s">
        <v>19066</v>
      </c>
    </row>
    <row r="4412" spans="1:6">
      <c r="A4412" s="133" t="s">
        <v>26638</v>
      </c>
      <c r="B4412" s="119">
        <v>0</v>
      </c>
      <c r="C4412" s="119">
        <v>0</v>
      </c>
      <c r="D4412" s="133"/>
      <c r="E4412" s="135" t="s">
        <v>26639</v>
      </c>
      <c r="F4412" s="114" t="s">
        <v>26541</v>
      </c>
    </row>
    <row r="4413" spans="1:6">
      <c r="A4413" s="133" t="s">
        <v>26640</v>
      </c>
      <c r="B4413" s="119">
        <v>0</v>
      </c>
      <c r="C4413" s="119">
        <v>0</v>
      </c>
      <c r="D4413" s="133"/>
      <c r="E4413" s="135" t="s">
        <v>26628</v>
      </c>
      <c r="F4413" s="114" t="s">
        <v>19067</v>
      </c>
    </row>
    <row r="4414" spans="1:6">
      <c r="A4414" s="133" t="s">
        <v>26648</v>
      </c>
      <c r="B4414" s="119">
        <v>0</v>
      </c>
      <c r="C4414" s="119">
        <v>0</v>
      </c>
      <c r="D4414" s="133" t="s">
        <v>26649</v>
      </c>
      <c r="E4414" s="135" t="s">
        <v>26650</v>
      </c>
      <c r="F4414" s="114" t="s">
        <v>22351</v>
      </c>
    </row>
    <row r="4415" spans="1:6">
      <c r="A4415" s="133" t="s">
        <v>26651</v>
      </c>
      <c r="B4415" s="119">
        <v>0</v>
      </c>
      <c r="C4415" s="119">
        <v>0</v>
      </c>
      <c r="D4415" s="133" t="s">
        <v>7580</v>
      </c>
      <c r="E4415" s="135" t="s">
        <v>26652</v>
      </c>
      <c r="F4415" s="114" t="s">
        <v>26393</v>
      </c>
    </row>
    <row r="4416" spans="1:6">
      <c r="A4416" s="133" t="s">
        <v>26653</v>
      </c>
      <c r="B4416" s="119">
        <v>0</v>
      </c>
      <c r="C4416" s="119">
        <v>0</v>
      </c>
      <c r="D4416" s="133"/>
      <c r="E4416" s="135" t="s">
        <v>26654</v>
      </c>
      <c r="F4416" s="114" t="s">
        <v>26806</v>
      </c>
    </row>
    <row r="4417" spans="1:6">
      <c r="A4417" s="133" t="s">
        <v>26659</v>
      </c>
      <c r="B4417" s="119">
        <v>0</v>
      </c>
      <c r="C4417" s="119">
        <v>0</v>
      </c>
      <c r="D4417" s="133" t="s">
        <v>23941</v>
      </c>
      <c r="E4417" s="135" t="s">
        <v>26660</v>
      </c>
      <c r="F4417" s="114" t="s">
        <v>26388</v>
      </c>
    </row>
    <row r="4418" spans="1:6">
      <c r="A4418" s="133" t="s">
        <v>26786</v>
      </c>
      <c r="B4418" s="119">
        <v>0</v>
      </c>
      <c r="C4418" s="119">
        <v>56</v>
      </c>
      <c r="D4418" s="133" t="s">
        <v>7731</v>
      </c>
      <c r="E4418" s="135" t="s">
        <v>26353</v>
      </c>
      <c r="F4418" s="114" t="s">
        <v>22520</v>
      </c>
    </row>
    <row r="4419" spans="1:6">
      <c r="A4419" s="133" t="s">
        <v>26787</v>
      </c>
      <c r="B4419" s="119">
        <v>0</v>
      </c>
      <c r="C4419" s="119">
        <v>24</v>
      </c>
      <c r="D4419" s="133" t="s">
        <v>9984</v>
      </c>
      <c r="E4419" s="135" t="s">
        <v>26788</v>
      </c>
      <c r="F4419" s="114" t="s">
        <v>6351</v>
      </c>
    </row>
    <row r="4420" spans="1:6">
      <c r="A4420" s="133" t="s">
        <v>26789</v>
      </c>
      <c r="B4420" s="119">
        <v>0</v>
      </c>
      <c r="C4420" s="119">
        <v>41</v>
      </c>
      <c r="D4420" s="133" t="s">
        <v>26387</v>
      </c>
      <c r="E4420" s="135" t="s">
        <v>26790</v>
      </c>
      <c r="F4420" s="114" t="s">
        <v>19068</v>
      </c>
    </row>
    <row r="4421" spans="1:6">
      <c r="A4421" s="133" t="s">
        <v>26791</v>
      </c>
      <c r="B4421" s="119">
        <v>0</v>
      </c>
      <c r="C4421" s="119">
        <v>35</v>
      </c>
      <c r="D4421" s="133" t="s">
        <v>26778</v>
      </c>
      <c r="E4421" s="135" t="s">
        <v>26541</v>
      </c>
      <c r="F4421" s="114" t="s">
        <v>26780</v>
      </c>
    </row>
    <row r="4422" spans="1:6">
      <c r="A4422" s="133" t="s">
        <v>26792</v>
      </c>
      <c r="B4422" s="119">
        <v>0</v>
      </c>
      <c r="C4422" s="119">
        <v>52</v>
      </c>
      <c r="D4422" s="133" t="s">
        <v>26546</v>
      </c>
      <c r="E4422" s="135" t="s">
        <v>26780</v>
      </c>
      <c r="F4422" s="114" t="s">
        <v>19069</v>
      </c>
    </row>
    <row r="4423" spans="1:6">
      <c r="A4423" s="133" t="s">
        <v>26793</v>
      </c>
      <c r="B4423" s="119">
        <v>0</v>
      </c>
      <c r="C4423" s="119">
        <v>37</v>
      </c>
      <c r="D4423" s="133" t="s">
        <v>26560</v>
      </c>
      <c r="E4423" s="135" t="s">
        <v>26563</v>
      </c>
      <c r="F4423" s="114" t="s">
        <v>22537</v>
      </c>
    </row>
    <row r="4424" spans="1:6">
      <c r="A4424" s="133" t="s">
        <v>26794</v>
      </c>
      <c r="B4424" s="119">
        <v>0</v>
      </c>
      <c r="C4424" s="119">
        <v>90</v>
      </c>
      <c r="D4424" s="133" t="s">
        <v>9983</v>
      </c>
      <c r="E4424" s="135" t="s">
        <v>19063</v>
      </c>
      <c r="F4424" s="114" t="s">
        <v>27125</v>
      </c>
    </row>
    <row r="4425" spans="1:6">
      <c r="A4425" s="133" t="s">
        <v>26795</v>
      </c>
      <c r="B4425" s="119">
        <v>0</v>
      </c>
      <c r="C4425" s="119">
        <v>31</v>
      </c>
      <c r="D4425" s="133" t="s">
        <v>26681</v>
      </c>
      <c r="E4425" s="135" t="s">
        <v>27125</v>
      </c>
      <c r="F4425" s="114" t="s">
        <v>22522</v>
      </c>
    </row>
    <row r="4426" spans="1:6">
      <c r="A4426" s="133" t="s">
        <v>26796</v>
      </c>
      <c r="B4426" s="119">
        <v>0</v>
      </c>
      <c r="C4426" s="119">
        <v>45</v>
      </c>
      <c r="D4426" s="133" t="s">
        <v>7413</v>
      </c>
      <c r="E4426" s="135" t="s">
        <v>26593</v>
      </c>
      <c r="F4426" s="114" t="s">
        <v>26405</v>
      </c>
    </row>
    <row r="4427" spans="1:6">
      <c r="A4427" s="133" t="s">
        <v>26338</v>
      </c>
      <c r="B4427" s="119">
        <v>0</v>
      </c>
      <c r="C4427" s="119">
        <v>0</v>
      </c>
      <c r="D4427" s="133" t="s">
        <v>26339</v>
      </c>
      <c r="E4427" s="135" t="s">
        <v>26340</v>
      </c>
      <c r="F4427" s="114" t="s">
        <v>26402</v>
      </c>
    </row>
    <row r="4428" spans="1:6">
      <c r="A4428" s="133" t="s">
        <v>26341</v>
      </c>
      <c r="B4428" s="119">
        <v>0</v>
      </c>
      <c r="C4428" s="119">
        <v>0</v>
      </c>
      <c r="D4428" s="133" t="s">
        <v>26342</v>
      </c>
      <c r="E4428" s="135" t="s">
        <v>26343</v>
      </c>
      <c r="F4428" s="114" t="s">
        <v>16166</v>
      </c>
    </row>
    <row r="4429" spans="1:6">
      <c r="A4429" s="133" t="s">
        <v>26352</v>
      </c>
      <c r="B4429" s="119">
        <v>0</v>
      </c>
      <c r="C4429" s="119">
        <v>0</v>
      </c>
      <c r="D4429" s="133" t="s">
        <v>7731</v>
      </c>
      <c r="E4429" s="135" t="s">
        <v>26353</v>
      </c>
      <c r="F4429" s="114" t="s">
        <v>21986</v>
      </c>
    </row>
    <row r="4430" spans="1:6">
      <c r="A4430" s="133" t="s">
        <v>26354</v>
      </c>
      <c r="B4430" s="119">
        <v>0</v>
      </c>
      <c r="C4430" s="119">
        <v>0</v>
      </c>
      <c r="D4430" s="133" t="s">
        <v>26355</v>
      </c>
      <c r="E4430" s="135" t="s">
        <v>26356</v>
      </c>
      <c r="F4430" s="114" t="s">
        <v>19070</v>
      </c>
    </row>
    <row r="4431" spans="1:6">
      <c r="A4431" s="133" t="s">
        <v>26357</v>
      </c>
      <c r="B4431" s="119">
        <v>0</v>
      </c>
      <c r="C4431" s="119">
        <v>0</v>
      </c>
      <c r="D4431" s="133" t="s">
        <v>26358</v>
      </c>
      <c r="E4431" s="135" t="s">
        <v>26359</v>
      </c>
      <c r="F4431" s="114" t="s">
        <v>19071</v>
      </c>
    </row>
    <row r="4432" spans="1:6">
      <c r="A4432" s="133" t="s">
        <v>26362</v>
      </c>
      <c r="B4432" s="119">
        <v>0</v>
      </c>
      <c r="C4432" s="119">
        <v>0</v>
      </c>
      <c r="D4432" s="133" t="s">
        <v>26363</v>
      </c>
      <c r="E4432" s="135" t="s">
        <v>26364</v>
      </c>
      <c r="F4432" s="114" t="s">
        <v>22356</v>
      </c>
    </row>
    <row r="4433" spans="1:6">
      <c r="A4433" s="133" t="s">
        <v>26369</v>
      </c>
      <c r="B4433" s="119">
        <v>0</v>
      </c>
      <c r="C4433" s="119">
        <v>0</v>
      </c>
      <c r="D4433" s="133" t="s">
        <v>26370</v>
      </c>
      <c r="E4433" s="135" t="s">
        <v>26371</v>
      </c>
      <c r="F4433" s="114" t="s">
        <v>22359</v>
      </c>
    </row>
    <row r="4434" spans="1:6">
      <c r="A4434" s="133" t="s">
        <v>26372</v>
      </c>
      <c r="B4434" s="119">
        <v>0</v>
      </c>
      <c r="C4434" s="119">
        <v>0</v>
      </c>
      <c r="D4434" s="133" t="s">
        <v>26373</v>
      </c>
      <c r="E4434" s="135" t="s">
        <v>26374</v>
      </c>
      <c r="F4434" s="114" t="s">
        <v>22525</v>
      </c>
    </row>
    <row r="4435" spans="1:6">
      <c r="A4435" s="133" t="s">
        <v>26375</v>
      </c>
      <c r="B4435" s="119">
        <v>0</v>
      </c>
      <c r="C4435" s="119">
        <v>0</v>
      </c>
      <c r="D4435" s="133" t="s">
        <v>26376</v>
      </c>
      <c r="E4435" s="135" t="s">
        <v>26377</v>
      </c>
      <c r="F4435" s="114" t="s">
        <v>22528</v>
      </c>
    </row>
    <row r="4436" spans="1:6">
      <c r="A4436" s="133" t="s">
        <v>26757</v>
      </c>
      <c r="B4436" s="119">
        <v>0</v>
      </c>
      <c r="C4436" s="119">
        <v>0</v>
      </c>
      <c r="D4436" s="133" t="s">
        <v>26389</v>
      </c>
      <c r="E4436" s="135" t="s">
        <v>26390</v>
      </c>
      <c r="F4436" s="114" t="s">
        <v>26570</v>
      </c>
    </row>
    <row r="4437" spans="1:6">
      <c r="A4437" s="133" t="s">
        <v>26386</v>
      </c>
      <c r="B4437" s="119">
        <v>0</v>
      </c>
      <c r="C4437" s="119">
        <v>0</v>
      </c>
      <c r="D4437" s="133" t="s">
        <v>26387</v>
      </c>
      <c r="E4437" s="135" t="s">
        <v>26388</v>
      </c>
      <c r="F4437" s="114" t="s">
        <v>26813</v>
      </c>
    </row>
    <row r="4438" spans="1:6">
      <c r="A4438" s="133" t="s">
        <v>26391</v>
      </c>
      <c r="B4438" s="119">
        <v>0</v>
      </c>
      <c r="C4438" s="119">
        <v>0</v>
      </c>
      <c r="D4438" s="133" t="s">
        <v>26392</v>
      </c>
      <c r="E4438" s="135" t="s">
        <v>26393</v>
      </c>
      <c r="F4438" s="114" t="s">
        <v>26371</v>
      </c>
    </row>
    <row r="4439" spans="1:6">
      <c r="A4439" s="133" t="s">
        <v>26400</v>
      </c>
      <c r="B4439" s="119">
        <v>0</v>
      </c>
      <c r="C4439" s="119">
        <v>0</v>
      </c>
      <c r="D4439" s="133" t="s">
        <v>26401</v>
      </c>
      <c r="E4439" s="135" t="s">
        <v>26402</v>
      </c>
      <c r="F4439" s="114" t="s">
        <v>26374</v>
      </c>
    </row>
    <row r="4440" spans="1:6">
      <c r="A4440" s="133" t="s">
        <v>26403</v>
      </c>
      <c r="B4440" s="119">
        <v>0</v>
      </c>
      <c r="C4440" s="119">
        <v>0</v>
      </c>
      <c r="D4440" s="133" t="s">
        <v>26404</v>
      </c>
      <c r="E4440" s="135" t="s">
        <v>26405</v>
      </c>
      <c r="F4440" s="114" t="s">
        <v>26340</v>
      </c>
    </row>
    <row r="4441" spans="1:6">
      <c r="A4441" s="133" t="s">
        <v>26406</v>
      </c>
      <c r="B4441" s="119">
        <v>0</v>
      </c>
      <c r="C4441" s="119">
        <v>0</v>
      </c>
      <c r="D4441" s="133" t="s">
        <v>26407</v>
      </c>
      <c r="E4441" s="135" t="s">
        <v>26408</v>
      </c>
      <c r="F4441" s="114" t="s">
        <v>26820</v>
      </c>
    </row>
    <row r="4442" spans="1:6">
      <c r="A4442" s="133" t="s">
        <v>26759</v>
      </c>
      <c r="B4442" s="119">
        <v>0</v>
      </c>
      <c r="C4442" s="119">
        <v>0</v>
      </c>
      <c r="D4442" s="133" t="s">
        <v>26409</v>
      </c>
      <c r="E4442" s="135" t="s">
        <v>26410</v>
      </c>
      <c r="F4442" s="114" t="s">
        <v>26685</v>
      </c>
    </row>
    <row r="4443" spans="1:6">
      <c r="A4443" s="133" t="s">
        <v>26411</v>
      </c>
      <c r="B4443" s="119">
        <v>0</v>
      </c>
      <c r="C4443" s="119">
        <v>0</v>
      </c>
      <c r="D4443" s="133" t="s">
        <v>26412</v>
      </c>
      <c r="E4443" s="135" t="s">
        <v>26413</v>
      </c>
      <c r="F4443" s="114" t="s">
        <v>26823</v>
      </c>
    </row>
    <row r="4444" spans="1:6">
      <c r="A4444" s="133" t="s">
        <v>26414</v>
      </c>
      <c r="B4444" s="119">
        <v>0</v>
      </c>
      <c r="C4444" s="119">
        <v>0</v>
      </c>
      <c r="D4444" s="133" t="s">
        <v>26415</v>
      </c>
      <c r="E4444" s="135" t="s">
        <v>26416</v>
      </c>
      <c r="F4444" s="114" t="s">
        <v>26356</v>
      </c>
    </row>
    <row r="4445" spans="1:6">
      <c r="A4445" s="133" t="s">
        <v>26425</v>
      </c>
      <c r="B4445" s="119">
        <v>0</v>
      </c>
      <c r="C4445" s="119">
        <v>0</v>
      </c>
      <c r="D4445" s="133" t="s">
        <v>26426</v>
      </c>
      <c r="E4445" s="135" t="s">
        <v>26427</v>
      </c>
      <c r="F4445" s="114" t="s">
        <v>26826</v>
      </c>
    </row>
    <row r="4446" spans="1:6">
      <c r="A4446" s="133" t="s">
        <v>26428</v>
      </c>
      <c r="B4446" s="119">
        <v>0</v>
      </c>
      <c r="C4446" s="119">
        <v>0</v>
      </c>
      <c r="D4446" s="133" t="s">
        <v>26429</v>
      </c>
      <c r="E4446" s="135" t="s">
        <v>26430</v>
      </c>
      <c r="F4446" s="114" t="s">
        <v>26413</v>
      </c>
    </row>
    <row r="4447" spans="1:6">
      <c r="A4447" s="133" t="s">
        <v>26438</v>
      </c>
      <c r="B4447" s="119">
        <v>0</v>
      </c>
      <c r="C4447" s="119">
        <v>0</v>
      </c>
      <c r="D4447" s="133" t="s">
        <v>26439</v>
      </c>
      <c r="E4447" s="135" t="s">
        <v>26440</v>
      </c>
      <c r="F4447" s="114" t="s">
        <v>26416</v>
      </c>
    </row>
    <row r="4448" spans="1:6">
      <c r="A4448" s="133" t="s">
        <v>26441</v>
      </c>
      <c r="B4448" s="119">
        <v>0</v>
      </c>
      <c r="C4448" s="119">
        <v>0</v>
      </c>
      <c r="D4448" s="133" t="s">
        <v>26442</v>
      </c>
      <c r="E4448" s="135" t="s">
        <v>26443</v>
      </c>
      <c r="F4448" s="114" t="s">
        <v>5693</v>
      </c>
    </row>
    <row r="4449" spans="1:6">
      <c r="A4449" s="133" t="s">
        <v>26760</v>
      </c>
      <c r="B4449" s="119">
        <v>0</v>
      </c>
      <c r="C4449" s="119">
        <v>0</v>
      </c>
      <c r="D4449" s="133" t="s">
        <v>26693</v>
      </c>
      <c r="E4449" s="135" t="s">
        <v>26761</v>
      </c>
      <c r="F4449" s="114" t="s">
        <v>4386</v>
      </c>
    </row>
    <row r="4450" spans="1:6">
      <c r="A4450" s="133" t="s">
        <v>26762</v>
      </c>
      <c r="B4450" s="119">
        <v>0</v>
      </c>
      <c r="C4450" s="119">
        <v>0</v>
      </c>
      <c r="D4450" s="133"/>
      <c r="E4450" s="135" t="s">
        <v>26763</v>
      </c>
      <c r="F4450" s="114" t="s">
        <v>16154</v>
      </c>
    </row>
    <row r="4451" spans="1:6">
      <c r="A4451" s="133" t="s">
        <v>26448</v>
      </c>
      <c r="B4451" s="119">
        <v>0</v>
      </c>
      <c r="C4451" s="119">
        <v>0</v>
      </c>
      <c r="D4451" s="133" t="s">
        <v>26449</v>
      </c>
      <c r="E4451" s="135" t="s">
        <v>26450</v>
      </c>
      <c r="F4451" s="114" t="s">
        <v>22531</v>
      </c>
    </row>
    <row r="4452" spans="1:6">
      <c r="A4452" s="133" t="s">
        <v>26455</v>
      </c>
      <c r="B4452" s="119">
        <v>0</v>
      </c>
      <c r="C4452" s="119">
        <v>0</v>
      </c>
      <c r="D4452" s="133" t="s">
        <v>25061</v>
      </c>
      <c r="E4452" s="135" t="s">
        <v>26456</v>
      </c>
      <c r="F4452" s="114" t="s">
        <v>19072</v>
      </c>
    </row>
    <row r="4453" spans="1:6">
      <c r="A4453" s="133" t="s">
        <v>26457</v>
      </c>
      <c r="B4453" s="119">
        <v>0</v>
      </c>
      <c r="C4453" s="119">
        <v>0</v>
      </c>
      <c r="D4453" s="133" t="s">
        <v>25055</v>
      </c>
      <c r="E4453" s="135" t="s">
        <v>26458</v>
      </c>
      <c r="F4453" s="114" t="s">
        <v>19073</v>
      </c>
    </row>
    <row r="4454" spans="1:6">
      <c r="A4454" s="133" t="s">
        <v>26459</v>
      </c>
      <c r="B4454" s="119">
        <v>0</v>
      </c>
      <c r="C4454" s="119">
        <v>0</v>
      </c>
      <c r="D4454" s="133" t="s">
        <v>25058</v>
      </c>
      <c r="E4454" s="135" t="s">
        <v>26460</v>
      </c>
      <c r="F4454" s="114" t="s">
        <v>16233</v>
      </c>
    </row>
    <row r="4455" spans="1:6">
      <c r="A4455" s="133" t="s">
        <v>26465</v>
      </c>
      <c r="B4455" s="119">
        <v>0</v>
      </c>
      <c r="C4455" s="119">
        <v>0</v>
      </c>
      <c r="D4455" s="133" t="s">
        <v>26463</v>
      </c>
      <c r="E4455" s="135" t="s">
        <v>26466</v>
      </c>
      <c r="F4455" s="114" t="s">
        <v>26719</v>
      </c>
    </row>
    <row r="4456" spans="1:6">
      <c r="A4456" s="133" t="s">
        <v>26469</v>
      </c>
      <c r="B4456" s="119">
        <v>0</v>
      </c>
      <c r="C4456" s="119">
        <v>0</v>
      </c>
      <c r="D4456" s="133" t="s">
        <v>26470</v>
      </c>
      <c r="E4456" s="135" t="s">
        <v>26471</v>
      </c>
      <c r="F4456" s="114" t="s">
        <v>22362</v>
      </c>
    </row>
    <row r="4457" spans="1:6">
      <c r="A4457" s="133" t="s">
        <v>26472</v>
      </c>
      <c r="B4457" s="119">
        <v>0</v>
      </c>
      <c r="C4457" s="119">
        <v>0</v>
      </c>
      <c r="D4457" s="133" t="s">
        <v>26470</v>
      </c>
      <c r="E4457" s="135" t="s">
        <v>26473</v>
      </c>
      <c r="F4457" s="114" t="s">
        <v>22365</v>
      </c>
    </row>
    <row r="4458" spans="1:6">
      <c r="A4458" s="133" t="s">
        <v>26474</v>
      </c>
      <c r="B4458" s="119">
        <v>0</v>
      </c>
      <c r="C4458" s="119">
        <v>0</v>
      </c>
      <c r="D4458" s="133" t="s">
        <v>26475</v>
      </c>
      <c r="E4458" s="135" t="s">
        <v>26476</v>
      </c>
      <c r="F4458" s="114" t="s">
        <v>22368</v>
      </c>
    </row>
    <row r="4459" spans="1:6">
      <c r="A4459" s="133" t="s">
        <v>26477</v>
      </c>
      <c r="B4459" s="119">
        <v>0</v>
      </c>
      <c r="C4459" s="119">
        <v>0</v>
      </c>
      <c r="D4459" s="133" t="s">
        <v>26478</v>
      </c>
      <c r="E4459" s="135" t="s">
        <v>26479</v>
      </c>
      <c r="F4459" s="114" t="s">
        <v>26756</v>
      </c>
    </row>
    <row r="4460" spans="1:6">
      <c r="A4460" s="133" t="s">
        <v>26517</v>
      </c>
      <c r="B4460" s="119">
        <v>0</v>
      </c>
      <c r="C4460" s="119">
        <v>0</v>
      </c>
      <c r="D4460" s="133" t="s">
        <v>26518</v>
      </c>
      <c r="E4460" s="135" t="s">
        <v>26519</v>
      </c>
      <c r="F4460" s="114" t="s">
        <v>22371</v>
      </c>
    </row>
    <row r="4461" spans="1:6">
      <c r="A4461" s="133" t="s">
        <v>26520</v>
      </c>
      <c r="B4461" s="119">
        <v>0</v>
      </c>
      <c r="C4461" s="119">
        <v>0</v>
      </c>
      <c r="D4461" s="133" t="s">
        <v>26521</v>
      </c>
      <c r="E4461" s="135" t="s">
        <v>26522</v>
      </c>
      <c r="F4461" s="114" t="s">
        <v>22374</v>
      </c>
    </row>
    <row r="4462" spans="1:6">
      <c r="A4462" s="133" t="s">
        <v>26523</v>
      </c>
      <c r="B4462" s="119">
        <v>0</v>
      </c>
      <c r="C4462" s="119">
        <v>0</v>
      </c>
      <c r="D4462" s="133" t="s">
        <v>26663</v>
      </c>
      <c r="E4462" s="135" t="s">
        <v>26524</v>
      </c>
      <c r="F4462" s="114" t="s">
        <v>26729</v>
      </c>
    </row>
    <row r="4463" spans="1:6">
      <c r="A4463" s="133" t="s">
        <v>26525</v>
      </c>
      <c r="B4463" s="119">
        <v>0</v>
      </c>
      <c r="C4463" s="119">
        <v>0</v>
      </c>
      <c r="D4463" s="133" t="s">
        <v>26526</v>
      </c>
      <c r="E4463" s="135" t="s">
        <v>26527</v>
      </c>
      <c r="F4463" s="114" t="s">
        <v>16235</v>
      </c>
    </row>
    <row r="4464" spans="1:6">
      <c r="A4464" s="133" t="s">
        <v>26529</v>
      </c>
      <c r="B4464" s="119">
        <v>0</v>
      </c>
      <c r="C4464" s="119">
        <v>0</v>
      </c>
      <c r="D4464" s="133" t="s">
        <v>26530</v>
      </c>
      <c r="E4464" s="135" t="s">
        <v>26531</v>
      </c>
      <c r="F4464" s="114" t="s">
        <v>22377</v>
      </c>
    </row>
    <row r="4465" spans="1:6">
      <c r="A4465" s="133" t="s">
        <v>26532</v>
      </c>
      <c r="B4465" s="119">
        <v>0</v>
      </c>
      <c r="C4465" s="119">
        <v>0</v>
      </c>
      <c r="D4465" s="133" t="s">
        <v>26533</v>
      </c>
      <c r="E4465" s="135" t="s">
        <v>26534</v>
      </c>
      <c r="F4465" s="114" t="s">
        <v>22380</v>
      </c>
    </row>
    <row r="4466" spans="1:6">
      <c r="A4466" s="133" t="s">
        <v>26535</v>
      </c>
      <c r="B4466" s="119">
        <v>0</v>
      </c>
      <c r="C4466" s="119">
        <v>0</v>
      </c>
      <c r="D4466" s="133"/>
      <c r="E4466" s="135" t="s">
        <v>26536</v>
      </c>
      <c r="F4466" s="114" t="s">
        <v>22383</v>
      </c>
    </row>
    <row r="4467" spans="1:6">
      <c r="A4467" s="133" t="s">
        <v>26539</v>
      </c>
      <c r="B4467" s="119">
        <v>0</v>
      </c>
      <c r="C4467" s="119">
        <v>0</v>
      </c>
      <c r="D4467" s="133" t="s">
        <v>26540</v>
      </c>
      <c r="E4467" s="135" t="s">
        <v>26541</v>
      </c>
      <c r="F4467" s="114" t="s">
        <v>22386</v>
      </c>
    </row>
    <row r="4468" spans="1:6">
      <c r="A4468" s="133" t="s">
        <v>26542</v>
      </c>
      <c r="B4468" s="119">
        <v>0</v>
      </c>
      <c r="C4468" s="119">
        <v>0</v>
      </c>
      <c r="D4468" s="133" t="s">
        <v>26543</v>
      </c>
      <c r="E4468" s="135" t="s">
        <v>26544</v>
      </c>
      <c r="F4468" s="114" t="s">
        <v>22102</v>
      </c>
    </row>
    <row r="4469" spans="1:6">
      <c r="A4469" s="133" t="s">
        <v>26545</v>
      </c>
      <c r="B4469" s="119">
        <v>0</v>
      </c>
      <c r="C4469" s="119">
        <v>0</v>
      </c>
      <c r="D4469" s="133" t="s">
        <v>26546</v>
      </c>
      <c r="E4469" s="135" t="s">
        <v>26547</v>
      </c>
      <c r="F4469" s="114" t="s">
        <v>22389</v>
      </c>
    </row>
    <row r="4470" spans="1:6">
      <c r="A4470" s="133" t="s">
        <v>26548</v>
      </c>
      <c r="B4470" s="119">
        <v>0</v>
      </c>
      <c r="C4470" s="119">
        <v>0</v>
      </c>
      <c r="D4470" s="133" t="s">
        <v>26549</v>
      </c>
      <c r="E4470" s="135" t="s">
        <v>26550</v>
      </c>
      <c r="F4470" s="114" t="s">
        <v>22392</v>
      </c>
    </row>
    <row r="4471" spans="1:6">
      <c r="A4471" s="133" t="s">
        <v>26551</v>
      </c>
      <c r="B4471" s="119">
        <v>0</v>
      </c>
      <c r="C4471" s="119">
        <v>0</v>
      </c>
      <c r="D4471" s="133" t="s">
        <v>26552</v>
      </c>
      <c r="E4471" s="135" t="s">
        <v>26553</v>
      </c>
      <c r="F4471" s="114" t="s">
        <v>22395</v>
      </c>
    </row>
    <row r="4472" spans="1:6">
      <c r="A4472" s="133" t="s">
        <v>26557</v>
      </c>
      <c r="B4472" s="119">
        <v>0</v>
      </c>
      <c r="C4472" s="119">
        <v>0</v>
      </c>
      <c r="D4472" s="133" t="s">
        <v>26558</v>
      </c>
      <c r="E4472" s="135" t="s">
        <v>26559</v>
      </c>
      <c r="F4472" s="114" t="s">
        <v>22398</v>
      </c>
    </row>
    <row r="4473" spans="1:6">
      <c r="A4473" s="133" t="s">
        <v>26562</v>
      </c>
      <c r="B4473" s="119">
        <v>0</v>
      </c>
      <c r="C4473" s="119">
        <v>0</v>
      </c>
      <c r="D4473" s="133" t="s">
        <v>26560</v>
      </c>
      <c r="E4473" s="135" t="s">
        <v>26563</v>
      </c>
      <c r="F4473" s="114" t="s">
        <v>22401</v>
      </c>
    </row>
    <row r="4474" spans="1:6">
      <c r="A4474" s="133" t="s">
        <v>26568</v>
      </c>
      <c r="B4474" s="119">
        <v>0</v>
      </c>
      <c r="C4474" s="119">
        <v>0</v>
      </c>
      <c r="D4474" s="133" t="s">
        <v>26569</v>
      </c>
      <c r="E4474" s="135" t="s">
        <v>26570</v>
      </c>
      <c r="F4474" s="114" t="s">
        <v>22538</v>
      </c>
    </row>
    <row r="4475" spans="1:6">
      <c r="A4475" s="133" t="s">
        <v>26571</v>
      </c>
      <c r="B4475" s="119">
        <v>0</v>
      </c>
      <c r="C4475" s="119">
        <v>0</v>
      </c>
      <c r="D4475" s="133" t="s">
        <v>26572</v>
      </c>
      <c r="E4475" s="135" t="s">
        <v>26573</v>
      </c>
      <c r="F4475" s="114" t="s">
        <v>22539</v>
      </c>
    </row>
    <row r="4476" spans="1:6">
      <c r="A4476" s="133" t="s">
        <v>26574</v>
      </c>
      <c r="B4476" s="119">
        <v>0</v>
      </c>
      <c r="C4476" s="119">
        <v>0</v>
      </c>
      <c r="D4476" s="133" t="s">
        <v>26575</v>
      </c>
      <c r="E4476" s="135" t="s">
        <v>26576</v>
      </c>
      <c r="F4476" s="114" t="s">
        <v>21948</v>
      </c>
    </row>
    <row r="4477" spans="1:6">
      <c r="A4477" s="133" t="s">
        <v>26577</v>
      </c>
      <c r="B4477" s="119">
        <v>0</v>
      </c>
      <c r="C4477" s="119">
        <v>0</v>
      </c>
      <c r="D4477" s="133" t="s">
        <v>26578</v>
      </c>
      <c r="E4477" s="135" t="s">
        <v>26579</v>
      </c>
      <c r="F4477" s="114" t="s">
        <v>4669</v>
      </c>
    </row>
    <row r="4478" spans="1:6">
      <c r="A4478" s="133" t="s">
        <v>26580</v>
      </c>
      <c r="B4478" s="119">
        <v>0</v>
      </c>
      <c r="C4478" s="119">
        <v>0</v>
      </c>
      <c r="D4478" s="133" t="s">
        <v>9983</v>
      </c>
      <c r="E4478" s="135" t="s">
        <v>26581</v>
      </c>
      <c r="F4478" s="114" t="s">
        <v>19509</v>
      </c>
    </row>
    <row r="4479" spans="1:6">
      <c r="A4479" s="133" t="s">
        <v>26668</v>
      </c>
      <c r="B4479" s="119">
        <v>0</v>
      </c>
      <c r="C4479" s="119">
        <v>0</v>
      </c>
      <c r="D4479" s="133" t="s">
        <v>22350</v>
      </c>
      <c r="E4479" s="135" t="s">
        <v>26669</v>
      </c>
      <c r="F4479" s="114" t="s">
        <v>19647</v>
      </c>
    </row>
    <row r="4480" spans="1:6">
      <c r="A4480" s="133" t="s">
        <v>26670</v>
      </c>
      <c r="B4480" s="119">
        <v>0</v>
      </c>
      <c r="C4480" s="119">
        <v>0</v>
      </c>
      <c r="D4480" s="133" t="s">
        <v>26671</v>
      </c>
      <c r="E4480" s="135" t="s">
        <v>26672</v>
      </c>
      <c r="F4480" s="114" t="s">
        <v>19104</v>
      </c>
    </row>
    <row r="4481" spans="1:6">
      <c r="A4481" s="133" t="s">
        <v>26673</v>
      </c>
      <c r="B4481" s="119">
        <v>0</v>
      </c>
      <c r="C4481" s="119">
        <v>0</v>
      </c>
      <c r="D4481" s="133"/>
      <c r="E4481" s="135" t="s">
        <v>26672</v>
      </c>
      <c r="F4481" s="114" t="s">
        <v>19105</v>
      </c>
    </row>
    <row r="4482" spans="1:6">
      <c r="A4482" s="133" t="s">
        <v>26678</v>
      </c>
      <c r="B4482" s="119">
        <v>0</v>
      </c>
      <c r="C4482" s="119">
        <v>0</v>
      </c>
      <c r="D4482" s="133"/>
      <c r="E4482" s="135" t="s">
        <v>26679</v>
      </c>
      <c r="F4482" s="114" t="s">
        <v>6354</v>
      </c>
    </row>
    <row r="4483" spans="1:6">
      <c r="A4483" s="133" t="s">
        <v>26680</v>
      </c>
      <c r="B4483" s="119">
        <v>0</v>
      </c>
      <c r="C4483" s="119">
        <v>0</v>
      </c>
      <c r="D4483" s="133" t="s">
        <v>26681</v>
      </c>
      <c r="E4483" s="135" t="s">
        <v>26682</v>
      </c>
      <c r="F4483" s="114" t="s">
        <v>16335</v>
      </c>
    </row>
    <row r="4484" spans="1:6">
      <c r="A4484" s="133" t="s">
        <v>26683</v>
      </c>
      <c r="B4484" s="119">
        <v>0</v>
      </c>
      <c r="C4484" s="119">
        <v>0</v>
      </c>
      <c r="D4484" s="133" t="s">
        <v>26684</v>
      </c>
      <c r="E4484" s="135" t="s">
        <v>26685</v>
      </c>
      <c r="F4484" s="114" t="s">
        <v>19106</v>
      </c>
    </row>
    <row r="4485" spans="1:6">
      <c r="A4485" s="133" t="s">
        <v>26686</v>
      </c>
      <c r="B4485" s="119">
        <v>0</v>
      </c>
      <c r="C4485" s="119">
        <v>0</v>
      </c>
      <c r="D4485" s="133" t="s">
        <v>26687</v>
      </c>
      <c r="E4485" s="135" t="s">
        <v>26688</v>
      </c>
      <c r="F4485" s="114" t="s">
        <v>19107</v>
      </c>
    </row>
    <row r="4486" spans="1:6">
      <c r="A4486" s="133" t="s">
        <v>26697</v>
      </c>
      <c r="B4486" s="119">
        <v>0</v>
      </c>
      <c r="C4486" s="119">
        <v>0</v>
      </c>
      <c r="D4486" s="133" t="s">
        <v>22394</v>
      </c>
      <c r="E4486" s="135" t="s">
        <v>26698</v>
      </c>
      <c r="F4486" s="114" t="s">
        <v>19650</v>
      </c>
    </row>
    <row r="4487" spans="1:6">
      <c r="A4487" s="133" t="s">
        <v>26703</v>
      </c>
      <c r="B4487" s="119">
        <v>0</v>
      </c>
      <c r="C4487" s="119">
        <v>0</v>
      </c>
      <c r="D4487" s="133" t="s">
        <v>22361</v>
      </c>
      <c r="E4487" s="135" t="s">
        <v>26704</v>
      </c>
      <c r="F4487" s="114" t="s">
        <v>19653</v>
      </c>
    </row>
    <row r="4488" spans="1:6">
      <c r="A4488" s="133" t="s">
        <v>26705</v>
      </c>
      <c r="B4488" s="119">
        <v>0</v>
      </c>
      <c r="C4488" s="119">
        <v>0</v>
      </c>
      <c r="D4488" s="133" t="s">
        <v>26706</v>
      </c>
      <c r="E4488" s="135" t="s">
        <v>26707</v>
      </c>
      <c r="F4488" s="114" t="s">
        <v>21989</v>
      </c>
    </row>
    <row r="4489" spans="1:6">
      <c r="A4489" s="133" t="s">
        <v>26708</v>
      </c>
      <c r="B4489" s="119">
        <v>0</v>
      </c>
      <c r="C4489" s="119">
        <v>0</v>
      </c>
      <c r="D4489" s="133" t="s">
        <v>26709</v>
      </c>
      <c r="E4489" s="135" t="s">
        <v>26710</v>
      </c>
      <c r="F4489" s="114" t="s">
        <v>16371</v>
      </c>
    </row>
    <row r="4490" spans="1:6">
      <c r="A4490" s="133" t="s">
        <v>26711</v>
      </c>
      <c r="B4490" s="119">
        <v>0</v>
      </c>
      <c r="C4490" s="119">
        <v>0</v>
      </c>
      <c r="D4490" s="133" t="s">
        <v>26712</v>
      </c>
      <c r="E4490" s="135" t="s">
        <v>26713</v>
      </c>
      <c r="F4490" s="114" t="s">
        <v>19074</v>
      </c>
    </row>
    <row r="4491" spans="1:6">
      <c r="A4491" s="133" t="s">
        <v>26714</v>
      </c>
      <c r="B4491" s="119">
        <v>0</v>
      </c>
      <c r="C4491" s="119">
        <v>0</v>
      </c>
      <c r="D4491" s="133" t="s">
        <v>26715</v>
      </c>
      <c r="E4491" s="135" t="s">
        <v>26716</v>
      </c>
      <c r="F4491" s="114" t="s">
        <v>19075</v>
      </c>
    </row>
    <row r="4492" spans="1:6">
      <c r="A4492" s="133" t="s">
        <v>26717</v>
      </c>
      <c r="B4492" s="119">
        <v>0</v>
      </c>
      <c r="C4492" s="119">
        <v>0</v>
      </c>
      <c r="D4492" s="133" t="s">
        <v>26718</v>
      </c>
      <c r="E4492" s="135" t="s">
        <v>26719</v>
      </c>
      <c r="F4492" s="114" t="s">
        <v>16333</v>
      </c>
    </row>
    <row r="4493" spans="1:6">
      <c r="A4493" s="133" t="s">
        <v>26720</v>
      </c>
      <c r="B4493" s="119">
        <v>0</v>
      </c>
      <c r="C4493" s="119">
        <v>0</v>
      </c>
      <c r="D4493" s="133" t="s">
        <v>26721</v>
      </c>
      <c r="E4493" s="135" t="s">
        <v>26722</v>
      </c>
      <c r="F4493" s="114" t="s">
        <v>16333</v>
      </c>
    </row>
    <row r="4494" spans="1:6">
      <c r="A4494" s="133" t="s">
        <v>26723</v>
      </c>
      <c r="B4494" s="119">
        <v>0</v>
      </c>
      <c r="C4494" s="119">
        <v>0</v>
      </c>
      <c r="D4494" s="133" t="s">
        <v>22516</v>
      </c>
      <c r="E4494" s="135" t="s">
        <v>26724</v>
      </c>
      <c r="F4494" s="114" t="s">
        <v>4237</v>
      </c>
    </row>
    <row r="4495" spans="1:6">
      <c r="A4495" s="133" t="s">
        <v>26725</v>
      </c>
      <c r="B4495" s="119">
        <v>0</v>
      </c>
      <c r="C4495" s="119">
        <v>0</v>
      </c>
      <c r="D4495" s="133" t="s">
        <v>26726</v>
      </c>
      <c r="E4495" s="135" t="s">
        <v>26727</v>
      </c>
      <c r="F4495" s="114" t="s">
        <v>3808</v>
      </c>
    </row>
    <row r="4496" spans="1:6">
      <c r="A4496" s="133" t="s">
        <v>26728</v>
      </c>
      <c r="B4496" s="119">
        <v>0</v>
      </c>
      <c r="C4496" s="119">
        <v>0</v>
      </c>
      <c r="D4496" s="133" t="s">
        <v>26726</v>
      </c>
      <c r="E4496" s="135" t="s">
        <v>26729</v>
      </c>
      <c r="F4496" s="114" t="s">
        <v>16334</v>
      </c>
    </row>
    <row r="4497" spans="1:6">
      <c r="A4497" s="133" t="s">
        <v>26730</v>
      </c>
      <c r="B4497" s="119">
        <v>0</v>
      </c>
      <c r="C4497" s="119">
        <v>0</v>
      </c>
      <c r="D4497" s="133" t="s">
        <v>26731</v>
      </c>
      <c r="E4497" s="135" t="s">
        <v>26732</v>
      </c>
      <c r="F4497" s="114" t="s">
        <v>16376</v>
      </c>
    </row>
    <row r="4498" spans="1:6">
      <c r="A4498" s="133" t="s">
        <v>26733</v>
      </c>
      <c r="B4498" s="119">
        <v>0</v>
      </c>
      <c r="C4498" s="119">
        <v>0</v>
      </c>
      <c r="D4498" s="133" t="s">
        <v>26734</v>
      </c>
      <c r="E4498" s="135" t="s">
        <v>26735</v>
      </c>
      <c r="F4498" s="114" t="s">
        <v>19076</v>
      </c>
    </row>
    <row r="4499" spans="1:6">
      <c r="A4499" s="133" t="s">
        <v>26736</v>
      </c>
      <c r="B4499" s="119">
        <v>0</v>
      </c>
      <c r="C4499" s="119">
        <v>0</v>
      </c>
      <c r="D4499" s="133" t="s">
        <v>26737</v>
      </c>
      <c r="E4499" s="135" t="s">
        <v>26738</v>
      </c>
      <c r="F4499" s="114" t="s">
        <v>19077</v>
      </c>
    </row>
    <row r="4500" spans="1:6">
      <c r="A4500" s="133" t="s">
        <v>26743</v>
      </c>
      <c r="B4500" s="119">
        <v>0</v>
      </c>
      <c r="C4500" s="119">
        <v>0</v>
      </c>
      <c r="D4500" s="133"/>
      <c r="E4500" s="135" t="s">
        <v>26744</v>
      </c>
      <c r="F4500" s="114" t="s">
        <v>19078</v>
      </c>
    </row>
    <row r="4501" spans="1:6">
      <c r="A4501" s="133" t="s">
        <v>26745</v>
      </c>
      <c r="B4501" s="119">
        <v>0</v>
      </c>
      <c r="C4501" s="119">
        <v>0</v>
      </c>
      <c r="D4501" s="133" t="s">
        <v>26746</v>
      </c>
      <c r="E4501" s="135" t="s">
        <v>26747</v>
      </c>
      <c r="F4501" s="114" t="s">
        <v>16923</v>
      </c>
    </row>
    <row r="4502" spans="1:6">
      <c r="A4502" s="133" t="s">
        <v>26748</v>
      </c>
      <c r="B4502" s="119">
        <v>0</v>
      </c>
      <c r="C4502" s="119">
        <v>0</v>
      </c>
      <c r="D4502" s="133" t="s">
        <v>26749</v>
      </c>
      <c r="E4502" s="135" t="s">
        <v>26750</v>
      </c>
      <c r="F4502" s="114" t="s">
        <v>16924</v>
      </c>
    </row>
    <row r="4503" spans="1:6">
      <c r="A4503" s="133" t="s">
        <v>26755</v>
      </c>
      <c r="B4503" s="119">
        <v>0</v>
      </c>
      <c r="C4503" s="119">
        <v>0</v>
      </c>
      <c r="D4503" s="133" t="s">
        <v>25072</v>
      </c>
      <c r="E4503" s="135" t="s">
        <v>26756</v>
      </c>
      <c r="F4503" s="114" t="s">
        <v>16975</v>
      </c>
    </row>
    <row r="4504" spans="1:6">
      <c r="A4504" s="133" t="s">
        <v>21975</v>
      </c>
      <c r="B4504" s="119">
        <v>0</v>
      </c>
      <c r="C4504" s="119">
        <v>23</v>
      </c>
      <c r="D4504" s="133" t="s">
        <v>7165</v>
      </c>
      <c r="E4504" s="135" t="s">
        <v>14970</v>
      </c>
      <c r="F4504" s="114" t="s">
        <v>21997</v>
      </c>
    </row>
    <row r="4505" spans="1:6">
      <c r="A4505" s="133" t="s">
        <v>22036</v>
      </c>
      <c r="B4505" s="119">
        <v>0</v>
      </c>
      <c r="C4505" s="119">
        <v>10</v>
      </c>
      <c r="D4505" s="133" t="s">
        <v>22037</v>
      </c>
      <c r="E4505" s="135" t="s">
        <v>22038</v>
      </c>
      <c r="F4505" s="114" t="s">
        <v>22001</v>
      </c>
    </row>
    <row r="4506" spans="1:6">
      <c r="A4506" s="133" t="s">
        <v>22039</v>
      </c>
      <c r="B4506" s="119">
        <v>0</v>
      </c>
      <c r="C4506" s="119">
        <v>10</v>
      </c>
      <c r="D4506" s="133" t="s">
        <v>22040</v>
      </c>
      <c r="E4506" s="135" t="s">
        <v>22041</v>
      </c>
      <c r="F4506" s="114" t="s">
        <v>21998</v>
      </c>
    </row>
    <row r="4507" spans="1:6">
      <c r="A4507" s="133" t="s">
        <v>21920</v>
      </c>
      <c r="B4507" s="119">
        <v>0</v>
      </c>
      <c r="C4507" s="119">
        <v>17</v>
      </c>
      <c r="D4507" s="133" t="s">
        <v>7167</v>
      </c>
      <c r="E4507" s="135" t="s">
        <v>14972</v>
      </c>
      <c r="F4507" s="114" t="s">
        <v>1399</v>
      </c>
    </row>
    <row r="4508" spans="1:6">
      <c r="A4508" s="133" t="s">
        <v>22155</v>
      </c>
      <c r="B4508" s="119">
        <v>0</v>
      </c>
      <c r="C4508" s="119">
        <v>17</v>
      </c>
      <c r="D4508" s="133" t="s">
        <v>7168</v>
      </c>
      <c r="E4508" s="135" t="s">
        <v>14973</v>
      </c>
      <c r="F4508" s="114" t="s">
        <v>16919</v>
      </c>
    </row>
    <row r="4509" spans="1:6">
      <c r="A4509" s="133" t="s">
        <v>22042</v>
      </c>
      <c r="B4509" s="119">
        <v>0</v>
      </c>
      <c r="C4509" s="119">
        <v>35</v>
      </c>
      <c r="D4509" s="133" t="s">
        <v>8762</v>
      </c>
      <c r="E4509" s="135" t="s">
        <v>19995</v>
      </c>
      <c r="F4509" s="114" t="s">
        <v>21910</v>
      </c>
    </row>
    <row r="4510" spans="1:6">
      <c r="A4510" s="133" t="s">
        <v>22043</v>
      </c>
      <c r="B4510" s="119">
        <v>0</v>
      </c>
      <c r="C4510" s="119">
        <v>38</v>
      </c>
      <c r="D4510" s="133" t="s">
        <v>7233</v>
      </c>
      <c r="E4510" s="135" t="s">
        <v>22044</v>
      </c>
      <c r="F4510" s="114" t="s">
        <v>17012</v>
      </c>
    </row>
    <row r="4511" spans="1:6">
      <c r="A4511" s="133" t="s">
        <v>21976</v>
      </c>
      <c r="B4511" s="119">
        <v>0</v>
      </c>
      <c r="C4511" s="119">
        <v>7</v>
      </c>
      <c r="D4511" s="133" t="s">
        <v>7329</v>
      </c>
      <c r="E4511" s="135" t="s">
        <v>22209</v>
      </c>
      <c r="F4511" s="114" t="s">
        <v>17013</v>
      </c>
    </row>
    <row r="4512" spans="1:6">
      <c r="A4512" s="133" t="s">
        <v>22156</v>
      </c>
      <c r="B4512" s="119">
        <v>0</v>
      </c>
      <c r="C4512" s="119">
        <v>7</v>
      </c>
      <c r="D4512" s="133" t="s">
        <v>7330</v>
      </c>
      <c r="E4512" s="135" t="s">
        <v>22210</v>
      </c>
      <c r="F4512" s="114" t="s">
        <v>16983</v>
      </c>
    </row>
    <row r="4513" spans="1:6">
      <c r="A4513" s="133" t="s">
        <v>22045</v>
      </c>
      <c r="B4513" s="119">
        <v>0</v>
      </c>
      <c r="C4513" s="119">
        <v>8</v>
      </c>
      <c r="D4513" s="133" t="s">
        <v>7369</v>
      </c>
      <c r="E4513" s="135" t="s">
        <v>15373</v>
      </c>
      <c r="F4513" s="114" t="s">
        <v>19079</v>
      </c>
    </row>
    <row r="4514" spans="1:6">
      <c r="A4514" s="133" t="s">
        <v>22046</v>
      </c>
      <c r="B4514" s="119">
        <v>0</v>
      </c>
      <c r="C4514" s="119">
        <v>8</v>
      </c>
      <c r="D4514" s="133" t="s">
        <v>7370</v>
      </c>
      <c r="E4514" s="135" t="s">
        <v>22047</v>
      </c>
      <c r="F4514" s="114" t="s">
        <v>19080</v>
      </c>
    </row>
    <row r="4515" spans="1:6">
      <c r="A4515" s="133" t="s">
        <v>22048</v>
      </c>
      <c r="B4515" s="119">
        <v>0</v>
      </c>
      <c r="C4515" s="119">
        <v>8</v>
      </c>
      <c r="D4515" s="133" t="s">
        <v>7371</v>
      </c>
      <c r="E4515" s="135" t="s">
        <v>15375</v>
      </c>
      <c r="F4515" s="114" t="s">
        <v>19081</v>
      </c>
    </row>
    <row r="4516" spans="1:6">
      <c r="A4516" s="133" t="s">
        <v>22049</v>
      </c>
      <c r="B4516" s="119">
        <v>0</v>
      </c>
      <c r="C4516" s="119">
        <v>8</v>
      </c>
      <c r="D4516" s="133" t="s">
        <v>7372</v>
      </c>
      <c r="E4516" s="135" t="s">
        <v>15376</v>
      </c>
      <c r="F4516" s="114" t="s">
        <v>22212</v>
      </c>
    </row>
    <row r="4517" spans="1:6">
      <c r="A4517" s="133" t="s">
        <v>22050</v>
      </c>
      <c r="B4517" s="119">
        <v>0</v>
      </c>
      <c r="C4517" s="119">
        <v>6</v>
      </c>
      <c r="D4517" s="133" t="s">
        <v>7192</v>
      </c>
      <c r="E4517" s="135" t="s">
        <v>14994</v>
      </c>
      <c r="F4517" s="114" t="s">
        <v>19082</v>
      </c>
    </row>
    <row r="4518" spans="1:6">
      <c r="A4518" s="133" t="s">
        <v>22051</v>
      </c>
      <c r="B4518" s="119">
        <v>0</v>
      </c>
      <c r="C4518" s="119">
        <v>6</v>
      </c>
      <c r="D4518" s="133" t="s">
        <v>7193</v>
      </c>
      <c r="E4518" s="135" t="s">
        <v>22052</v>
      </c>
      <c r="F4518" s="114" t="s">
        <v>19083</v>
      </c>
    </row>
    <row r="4519" spans="1:6">
      <c r="A4519" s="133" t="s">
        <v>22053</v>
      </c>
      <c r="B4519" s="119">
        <v>0</v>
      </c>
      <c r="C4519" s="119">
        <v>3.5</v>
      </c>
      <c r="D4519" s="133" t="s">
        <v>7311</v>
      </c>
      <c r="E4519" s="135" t="s">
        <v>12747</v>
      </c>
      <c r="F4519" s="114" t="s">
        <v>21955</v>
      </c>
    </row>
    <row r="4520" spans="1:6">
      <c r="A4520" s="133" t="s">
        <v>22054</v>
      </c>
      <c r="B4520" s="119">
        <v>0</v>
      </c>
      <c r="C4520" s="119">
        <v>3.5</v>
      </c>
      <c r="D4520" s="133" t="s">
        <v>7312</v>
      </c>
      <c r="E4520" s="135" t="s">
        <v>12748</v>
      </c>
      <c r="F4520" s="114" t="s">
        <v>19084</v>
      </c>
    </row>
    <row r="4521" spans="1:6">
      <c r="A4521" s="133" t="s">
        <v>22055</v>
      </c>
      <c r="B4521" s="119">
        <v>0</v>
      </c>
      <c r="C4521" s="119">
        <v>6.5</v>
      </c>
      <c r="D4521" s="133" t="s">
        <v>7221</v>
      </c>
      <c r="E4521" s="135" t="s">
        <v>15024</v>
      </c>
      <c r="F4521" s="114" t="s">
        <v>19085</v>
      </c>
    </row>
    <row r="4522" spans="1:6">
      <c r="A4522" s="133" t="s">
        <v>22056</v>
      </c>
      <c r="B4522" s="119">
        <v>0</v>
      </c>
      <c r="C4522" s="119">
        <v>6.5</v>
      </c>
      <c r="D4522" s="133" t="s">
        <v>7222</v>
      </c>
      <c r="E4522" s="135" t="s">
        <v>15025</v>
      </c>
      <c r="F4522" s="114" t="s">
        <v>19087</v>
      </c>
    </row>
    <row r="4523" spans="1:6">
      <c r="A4523" s="133" t="s">
        <v>21921</v>
      </c>
      <c r="B4523" s="119">
        <v>0</v>
      </c>
      <c r="C4523" s="119">
        <v>45</v>
      </c>
      <c r="D4523" s="133" t="s">
        <v>7337</v>
      </c>
      <c r="E4523" s="135" t="s">
        <v>21922</v>
      </c>
      <c r="F4523" s="114" t="s">
        <v>19088</v>
      </c>
    </row>
    <row r="4524" spans="1:6">
      <c r="A4524" s="133" t="s">
        <v>21923</v>
      </c>
      <c r="B4524" s="119">
        <v>1</v>
      </c>
      <c r="C4524" s="119">
        <v>45</v>
      </c>
      <c r="D4524" s="133" t="s">
        <v>7338</v>
      </c>
      <c r="E4524" s="135" t="s">
        <v>22328</v>
      </c>
      <c r="F4524" s="114" t="s">
        <v>19088</v>
      </c>
    </row>
    <row r="4525" spans="1:6">
      <c r="A4525" s="133" t="s">
        <v>21924</v>
      </c>
      <c r="B4525" s="119">
        <v>1</v>
      </c>
      <c r="C4525" s="119">
        <v>45</v>
      </c>
      <c r="D4525" s="133" t="s">
        <v>21925</v>
      </c>
      <c r="E4525" s="135" t="s">
        <v>21926</v>
      </c>
      <c r="F4525" s="114" t="s">
        <v>20093</v>
      </c>
    </row>
    <row r="4526" spans="1:6">
      <c r="A4526" s="133" t="s">
        <v>22057</v>
      </c>
      <c r="B4526" s="119">
        <v>0</v>
      </c>
      <c r="C4526" s="119">
        <v>10</v>
      </c>
      <c r="D4526" s="133" t="s">
        <v>7250</v>
      </c>
      <c r="E4526" s="135" t="s">
        <v>15236</v>
      </c>
      <c r="F4526" s="114" t="s">
        <v>20064</v>
      </c>
    </row>
    <row r="4527" spans="1:6">
      <c r="A4527" s="133" t="s">
        <v>22058</v>
      </c>
      <c r="B4527" s="119">
        <v>0</v>
      </c>
      <c r="C4527" s="119">
        <v>10</v>
      </c>
      <c r="D4527" s="133" t="s">
        <v>7251</v>
      </c>
      <c r="E4527" s="135" t="s">
        <v>15237</v>
      </c>
      <c r="F4527" s="114" t="s">
        <v>19089</v>
      </c>
    </row>
    <row r="4528" spans="1:6">
      <c r="A4528" s="133" t="s">
        <v>22059</v>
      </c>
      <c r="B4528" s="119">
        <v>0</v>
      </c>
      <c r="C4528" s="119">
        <v>12</v>
      </c>
      <c r="D4528" s="133" t="s">
        <v>7359</v>
      </c>
      <c r="E4528" s="135" t="s">
        <v>15349</v>
      </c>
      <c r="F4528" s="114" t="s">
        <v>20061</v>
      </c>
    </row>
    <row r="4529" spans="1:6">
      <c r="A4529" s="133" t="s">
        <v>22060</v>
      </c>
      <c r="B4529" s="119">
        <v>0</v>
      </c>
      <c r="C4529" s="119">
        <v>12</v>
      </c>
      <c r="D4529" s="133" t="s">
        <v>7360</v>
      </c>
      <c r="E4529" s="135" t="s">
        <v>15350</v>
      </c>
      <c r="F4529" s="114" t="s">
        <v>22113</v>
      </c>
    </row>
    <row r="4530" spans="1:6">
      <c r="A4530" s="133" t="s">
        <v>21897</v>
      </c>
      <c r="B4530" s="119">
        <v>0</v>
      </c>
      <c r="C4530" s="119">
        <v>188</v>
      </c>
      <c r="D4530" s="133" t="s">
        <v>21898</v>
      </c>
      <c r="E4530" s="135" t="s">
        <v>21899</v>
      </c>
      <c r="F4530" s="114" t="s">
        <v>20070</v>
      </c>
    </row>
    <row r="4531" spans="1:6">
      <c r="A4531" s="133" t="s">
        <v>2749</v>
      </c>
      <c r="B4531" s="119">
        <v>7</v>
      </c>
      <c r="C4531" s="119">
        <v>12</v>
      </c>
      <c r="D4531" s="133" t="s">
        <v>7085</v>
      </c>
      <c r="E4531" s="135" t="s">
        <v>17876</v>
      </c>
      <c r="F4531" s="114" t="s">
        <v>20071</v>
      </c>
    </row>
    <row r="4532" spans="1:6">
      <c r="A4532" s="133" t="s">
        <v>22061</v>
      </c>
      <c r="B4532" s="119">
        <v>0</v>
      </c>
      <c r="C4532" s="119">
        <v>6</v>
      </c>
      <c r="D4532" s="133" t="s">
        <v>21404</v>
      </c>
      <c r="E4532" s="135" t="s">
        <v>19471</v>
      </c>
      <c r="F4532" s="114" t="s">
        <v>17119</v>
      </c>
    </row>
    <row r="4533" spans="1:6">
      <c r="A4533" s="133" t="s">
        <v>22062</v>
      </c>
      <c r="B4533" s="119">
        <v>0</v>
      </c>
      <c r="C4533" s="119">
        <v>6</v>
      </c>
      <c r="D4533" s="133" t="s">
        <v>21405</v>
      </c>
      <c r="E4533" s="135" t="s">
        <v>19473</v>
      </c>
      <c r="F4533" s="114" t="s">
        <v>17136</v>
      </c>
    </row>
    <row r="4534" spans="1:6">
      <c r="A4534" s="133" t="s">
        <v>22063</v>
      </c>
      <c r="B4534" s="119">
        <v>0</v>
      </c>
      <c r="C4534" s="119">
        <v>22</v>
      </c>
      <c r="D4534" s="133" t="s">
        <v>7226</v>
      </c>
      <c r="E4534" s="135" t="s">
        <v>15029</v>
      </c>
      <c r="F4534" s="114" t="s">
        <v>19090</v>
      </c>
    </row>
    <row r="4535" spans="1:6">
      <c r="A4535" s="133" t="s">
        <v>22064</v>
      </c>
      <c r="B4535" s="119">
        <v>0</v>
      </c>
      <c r="C4535" s="119">
        <v>0</v>
      </c>
      <c r="D4535" s="133" t="s">
        <v>7821</v>
      </c>
      <c r="E4535" s="135" t="s">
        <v>16376</v>
      </c>
      <c r="F4535" s="114" t="s">
        <v>19091</v>
      </c>
    </row>
    <row r="4536" spans="1:6">
      <c r="A4536" s="133" t="s">
        <v>22065</v>
      </c>
      <c r="B4536" s="119">
        <v>0</v>
      </c>
      <c r="C4536" s="119">
        <v>22</v>
      </c>
      <c r="D4536" s="133" t="s">
        <v>7225</v>
      </c>
      <c r="E4536" s="135" t="s">
        <v>15028</v>
      </c>
      <c r="F4536" s="114" t="s">
        <v>19092</v>
      </c>
    </row>
    <row r="4537" spans="1:6">
      <c r="A4537" s="133" t="s">
        <v>22066</v>
      </c>
      <c r="B4537" s="119">
        <v>0</v>
      </c>
      <c r="C4537" s="119">
        <v>2.8</v>
      </c>
      <c r="D4537" s="133" t="s">
        <v>7199</v>
      </c>
      <c r="E4537" s="135" t="s">
        <v>15004</v>
      </c>
      <c r="F4537" s="114" t="s">
        <v>23640</v>
      </c>
    </row>
    <row r="4538" spans="1:6">
      <c r="A4538" s="133" t="s">
        <v>21977</v>
      </c>
      <c r="B4538" s="119">
        <v>0</v>
      </c>
      <c r="C4538" s="119">
        <v>40</v>
      </c>
      <c r="D4538" s="133" t="s">
        <v>7254</v>
      </c>
      <c r="E4538" s="135" t="s">
        <v>15239</v>
      </c>
      <c r="F4538" s="114" t="s">
        <v>19093</v>
      </c>
    </row>
    <row r="4539" spans="1:6">
      <c r="A4539" s="133" t="s">
        <v>21978</v>
      </c>
      <c r="B4539" s="119">
        <v>0</v>
      </c>
      <c r="C4539" s="119">
        <v>40</v>
      </c>
      <c r="D4539" s="133" t="s">
        <v>7255</v>
      </c>
      <c r="E4539" s="135" t="s">
        <v>15240</v>
      </c>
      <c r="F4539" s="114" t="s">
        <v>19094</v>
      </c>
    </row>
    <row r="4540" spans="1:6">
      <c r="A4540" s="133" t="s">
        <v>21927</v>
      </c>
      <c r="B4540" s="119">
        <v>0</v>
      </c>
      <c r="C4540" s="119">
        <v>40</v>
      </c>
      <c r="D4540" s="133" t="s">
        <v>7182</v>
      </c>
      <c r="E4540" s="135" t="s">
        <v>14984</v>
      </c>
      <c r="F4540" s="114" t="s">
        <v>22008</v>
      </c>
    </row>
    <row r="4541" spans="1:6">
      <c r="A4541" s="133" t="s">
        <v>21928</v>
      </c>
      <c r="B4541" s="119">
        <v>0</v>
      </c>
      <c r="C4541" s="119">
        <v>40</v>
      </c>
      <c r="D4541" s="133" t="s">
        <v>7183</v>
      </c>
      <c r="E4541" s="135" t="s">
        <v>14985</v>
      </c>
      <c r="F4541" s="114" t="s">
        <v>5205</v>
      </c>
    </row>
    <row r="4542" spans="1:6">
      <c r="A4542" s="133" t="s">
        <v>22067</v>
      </c>
      <c r="B4542" s="119">
        <v>0</v>
      </c>
      <c r="C4542" s="119">
        <v>28</v>
      </c>
      <c r="D4542" s="133" t="s">
        <v>22068</v>
      </c>
      <c r="E4542" s="135" t="s">
        <v>16541</v>
      </c>
      <c r="F4542" s="114" t="s">
        <v>19095</v>
      </c>
    </row>
    <row r="4543" spans="1:6">
      <c r="A4543" s="133" t="s">
        <v>19629</v>
      </c>
      <c r="B4543" s="119">
        <v>0</v>
      </c>
      <c r="C4543" s="119">
        <v>108</v>
      </c>
      <c r="D4543" s="133" t="s">
        <v>19630</v>
      </c>
      <c r="E4543" s="135" t="s">
        <v>19631</v>
      </c>
      <c r="F4543" s="114" t="s">
        <v>15496</v>
      </c>
    </row>
    <row r="4544" spans="1:6">
      <c r="A4544" s="133" t="s">
        <v>22152</v>
      </c>
      <c r="B4544" s="119">
        <v>0</v>
      </c>
      <c r="C4544" s="119">
        <v>72.5</v>
      </c>
      <c r="D4544" s="133" t="s">
        <v>22153</v>
      </c>
      <c r="E4544" s="135" t="s">
        <v>22154</v>
      </c>
      <c r="F4544" s="114" t="s">
        <v>22213</v>
      </c>
    </row>
    <row r="4545" spans="1:6">
      <c r="A4545" s="133" t="s">
        <v>19499</v>
      </c>
      <c r="B4545" s="119">
        <v>0</v>
      </c>
      <c r="C4545" s="119">
        <v>133</v>
      </c>
      <c r="D4545" s="133" t="s">
        <v>19500</v>
      </c>
      <c r="E4545" s="135" t="s">
        <v>19501</v>
      </c>
      <c r="F4545" s="114" t="s">
        <v>21913</v>
      </c>
    </row>
    <row r="4546" spans="1:6">
      <c r="A4546" s="133" t="s">
        <v>22069</v>
      </c>
      <c r="B4546" s="119">
        <v>1</v>
      </c>
      <c r="C4546" s="119">
        <v>9</v>
      </c>
      <c r="D4546" s="133" t="s">
        <v>7951</v>
      </c>
      <c r="E4546" s="135" t="s">
        <v>16566</v>
      </c>
      <c r="F4546" s="114" t="s">
        <v>17241</v>
      </c>
    </row>
    <row r="4547" spans="1:6">
      <c r="A4547" s="133" t="s">
        <v>22070</v>
      </c>
      <c r="B4547" s="119">
        <v>0</v>
      </c>
      <c r="C4547" s="119">
        <v>11</v>
      </c>
      <c r="D4547" s="133" t="s">
        <v>8044</v>
      </c>
      <c r="E4547" s="135" t="s">
        <v>2401</v>
      </c>
      <c r="F4547" s="114" t="s">
        <v>17242</v>
      </c>
    </row>
    <row r="4548" spans="1:6">
      <c r="A4548" s="133" t="s">
        <v>22071</v>
      </c>
      <c r="B4548" s="119">
        <v>0</v>
      </c>
      <c r="C4548" s="119">
        <v>9</v>
      </c>
      <c r="D4548" s="133" t="s">
        <v>8065</v>
      </c>
      <c r="E4548" s="135" t="s">
        <v>16678</v>
      </c>
      <c r="F4548" s="114" t="s">
        <v>22013</v>
      </c>
    </row>
    <row r="4549" spans="1:6">
      <c r="A4549" s="133" t="s">
        <v>22072</v>
      </c>
      <c r="B4549" s="119">
        <v>3</v>
      </c>
      <c r="C4549" s="119">
        <v>11</v>
      </c>
      <c r="D4549" s="133" t="s">
        <v>8062</v>
      </c>
      <c r="E4549" s="135" t="s">
        <v>16675</v>
      </c>
      <c r="F4549" s="114" t="s">
        <v>22016</v>
      </c>
    </row>
    <row r="4550" spans="1:6">
      <c r="A4550" s="133" t="s">
        <v>22073</v>
      </c>
      <c r="B4550" s="119">
        <v>0</v>
      </c>
      <c r="C4550" s="119">
        <v>11</v>
      </c>
      <c r="D4550" s="133" t="s">
        <v>8063</v>
      </c>
      <c r="E4550" s="135" t="s">
        <v>16676</v>
      </c>
      <c r="F4550" s="114" t="s">
        <v>22121</v>
      </c>
    </row>
    <row r="4551" spans="1:6">
      <c r="A4551" s="133" t="s">
        <v>22074</v>
      </c>
      <c r="B4551" s="119">
        <v>0</v>
      </c>
      <c r="C4551" s="119">
        <v>25</v>
      </c>
      <c r="D4551" s="133" t="s">
        <v>8098</v>
      </c>
      <c r="E4551" s="135" t="s">
        <v>23925</v>
      </c>
      <c r="F4551" s="114" t="s">
        <v>22123</v>
      </c>
    </row>
    <row r="4552" spans="1:6">
      <c r="A4552" s="133" t="s">
        <v>22075</v>
      </c>
      <c r="B4552" s="119">
        <v>0</v>
      </c>
      <c r="C4552" s="119">
        <v>25</v>
      </c>
      <c r="D4552" s="133" t="s">
        <v>8099</v>
      </c>
      <c r="E4552" s="135" t="s">
        <v>23926</v>
      </c>
      <c r="F4552" s="114" t="s">
        <v>22125</v>
      </c>
    </row>
    <row r="4553" spans="1:6">
      <c r="A4553" s="133" t="s">
        <v>21900</v>
      </c>
      <c r="B4553" s="119">
        <v>25</v>
      </c>
      <c r="C4553" s="119">
        <v>43</v>
      </c>
      <c r="D4553" s="133"/>
      <c r="E4553" s="135" t="s">
        <v>21901</v>
      </c>
      <c r="F4553" s="114" t="s">
        <v>19096</v>
      </c>
    </row>
    <row r="4554" spans="1:6">
      <c r="A4554" s="133" t="s">
        <v>21929</v>
      </c>
      <c r="B4554" s="119">
        <v>0</v>
      </c>
      <c r="C4554" s="119">
        <v>42</v>
      </c>
      <c r="D4554" s="133" t="s">
        <v>8781</v>
      </c>
      <c r="E4554" s="135" t="s">
        <v>16646</v>
      </c>
      <c r="F4554" s="114" t="s">
        <v>17348</v>
      </c>
    </row>
    <row r="4555" spans="1:6">
      <c r="A4555" s="133" t="s">
        <v>22076</v>
      </c>
      <c r="B4555" s="119">
        <v>0</v>
      </c>
      <c r="C4555" s="119">
        <v>15</v>
      </c>
      <c r="D4555" s="133" t="s">
        <v>8094</v>
      </c>
      <c r="E4555" s="135" t="s">
        <v>16703</v>
      </c>
      <c r="F4555" s="114" t="s">
        <v>19097</v>
      </c>
    </row>
    <row r="4556" spans="1:6">
      <c r="A4556" s="133" t="s">
        <v>22077</v>
      </c>
      <c r="B4556" s="119">
        <v>0</v>
      </c>
      <c r="C4556" s="119">
        <v>11</v>
      </c>
      <c r="D4556" s="133" t="s">
        <v>7959</v>
      </c>
      <c r="E4556" s="135" t="s">
        <v>22078</v>
      </c>
      <c r="F4556" s="114" t="s">
        <v>19098</v>
      </c>
    </row>
    <row r="4557" spans="1:6">
      <c r="A4557" s="133" t="s">
        <v>22079</v>
      </c>
      <c r="B4557" s="119">
        <v>0</v>
      </c>
      <c r="C4557" s="119">
        <v>11</v>
      </c>
      <c r="D4557" s="133" t="s">
        <v>7960</v>
      </c>
      <c r="E4557" s="135" t="s">
        <v>22080</v>
      </c>
      <c r="F4557" s="114" t="s">
        <v>21958</v>
      </c>
    </row>
    <row r="4558" spans="1:6">
      <c r="A4558" s="133" t="s">
        <v>22081</v>
      </c>
      <c r="B4558" s="119">
        <v>0</v>
      </c>
      <c r="C4558" s="119">
        <v>8</v>
      </c>
      <c r="D4558" s="133" t="s">
        <v>8037</v>
      </c>
      <c r="E4558" s="135" t="s">
        <v>16661</v>
      </c>
      <c r="F4558" s="114" t="s">
        <v>19099</v>
      </c>
    </row>
    <row r="4559" spans="1:6">
      <c r="A4559" s="133" t="s">
        <v>22082</v>
      </c>
      <c r="B4559" s="119">
        <v>0</v>
      </c>
      <c r="C4559" s="119">
        <v>8</v>
      </c>
      <c r="D4559" s="133" t="s">
        <v>8038</v>
      </c>
      <c r="E4559" s="135" t="s">
        <v>22083</v>
      </c>
      <c r="F4559" s="114" t="s">
        <v>19100</v>
      </c>
    </row>
    <row r="4560" spans="1:6">
      <c r="A4560" s="133" t="s">
        <v>21930</v>
      </c>
      <c r="B4560" s="119">
        <v>0</v>
      </c>
      <c r="C4560" s="119">
        <v>16</v>
      </c>
      <c r="D4560" s="133" t="s">
        <v>9963</v>
      </c>
      <c r="E4560" s="135" t="s">
        <v>21931</v>
      </c>
      <c r="F4560" s="114" t="s">
        <v>17330</v>
      </c>
    </row>
    <row r="4561" spans="1:6">
      <c r="A4561" s="133" t="s">
        <v>22084</v>
      </c>
      <c r="B4561" s="119">
        <v>1</v>
      </c>
      <c r="C4561" s="119">
        <v>3.8</v>
      </c>
      <c r="D4561" s="133" t="s">
        <v>8029</v>
      </c>
      <c r="E4561" s="135" t="s">
        <v>16656</v>
      </c>
      <c r="F4561" s="114" t="s">
        <v>17331</v>
      </c>
    </row>
    <row r="4562" spans="1:6">
      <c r="A4562" s="133" t="s">
        <v>21932</v>
      </c>
      <c r="B4562" s="119">
        <v>0</v>
      </c>
      <c r="C4562" s="119">
        <v>42</v>
      </c>
      <c r="D4562" s="133" t="s">
        <v>9323</v>
      </c>
      <c r="E4562" s="135" t="s">
        <v>21933</v>
      </c>
      <c r="F4562" s="114" t="s">
        <v>4686</v>
      </c>
    </row>
    <row r="4563" spans="1:6">
      <c r="A4563" s="133" t="s">
        <v>21902</v>
      </c>
      <c r="B4563" s="119">
        <v>0</v>
      </c>
      <c r="C4563" s="119">
        <v>58</v>
      </c>
      <c r="D4563" s="133" t="s">
        <v>9335</v>
      </c>
      <c r="E4563" s="135" t="s">
        <v>21903</v>
      </c>
      <c r="F4563" s="114" t="s">
        <v>22018</v>
      </c>
    </row>
    <row r="4564" spans="1:6">
      <c r="A4564" s="133" t="s">
        <v>21904</v>
      </c>
      <c r="B4564" s="119">
        <v>0</v>
      </c>
      <c r="C4564" s="119">
        <v>97</v>
      </c>
      <c r="D4564" s="133" t="s">
        <v>9324</v>
      </c>
      <c r="E4564" s="135" t="s">
        <v>21905</v>
      </c>
      <c r="F4564" s="114" t="s">
        <v>19101</v>
      </c>
    </row>
    <row r="4565" spans="1:6">
      <c r="A4565" s="133" t="s">
        <v>21934</v>
      </c>
      <c r="B4565" s="119">
        <v>0</v>
      </c>
      <c r="C4565" s="119">
        <v>99</v>
      </c>
      <c r="D4565" s="133" t="s">
        <v>9331</v>
      </c>
      <c r="E4565" s="135" t="s">
        <v>21935</v>
      </c>
      <c r="F4565" s="114" t="s">
        <v>21960</v>
      </c>
    </row>
    <row r="4566" spans="1:6">
      <c r="A4566" s="133" t="s">
        <v>22085</v>
      </c>
      <c r="B4566" s="119">
        <v>0</v>
      </c>
      <c r="C4566" s="119">
        <v>98</v>
      </c>
      <c r="D4566" s="133" t="s">
        <v>9336</v>
      </c>
      <c r="E4566" s="135" t="s">
        <v>15430</v>
      </c>
      <c r="F4566" s="114" t="s">
        <v>16281</v>
      </c>
    </row>
    <row r="4567" spans="1:6">
      <c r="A4567" s="133" t="s">
        <v>21936</v>
      </c>
      <c r="B4567" s="119">
        <v>0</v>
      </c>
      <c r="C4567" s="119">
        <v>39</v>
      </c>
      <c r="D4567" s="133" t="s">
        <v>9329</v>
      </c>
      <c r="E4567" s="135" t="s">
        <v>21937</v>
      </c>
      <c r="F4567" s="114" t="s">
        <v>19783</v>
      </c>
    </row>
    <row r="4568" spans="1:6">
      <c r="A4568" s="133" t="s">
        <v>26771</v>
      </c>
      <c r="B4568" s="119">
        <v>14</v>
      </c>
      <c r="C4568" s="119">
        <v>45</v>
      </c>
      <c r="D4568" s="133" t="s">
        <v>7413</v>
      </c>
      <c r="E4568" s="135" t="s">
        <v>26593</v>
      </c>
      <c r="F4568" s="114" t="s">
        <v>19102</v>
      </c>
    </row>
    <row r="4569" spans="1:6">
      <c r="A4569" s="133" t="s">
        <v>6341</v>
      </c>
      <c r="B4569" s="119">
        <v>0</v>
      </c>
      <c r="C4569" s="119">
        <v>0</v>
      </c>
      <c r="D4569" s="133" t="s">
        <v>10028</v>
      </c>
      <c r="E4569" s="135" t="s">
        <v>19015</v>
      </c>
      <c r="F4569" s="114" t="s">
        <v>19785</v>
      </c>
    </row>
    <row r="4570" spans="1:6">
      <c r="A4570" s="133" t="s">
        <v>26772</v>
      </c>
      <c r="B4570" s="119">
        <v>0</v>
      </c>
      <c r="C4570" s="119">
        <v>22</v>
      </c>
      <c r="D4570" s="133" t="s">
        <v>7423</v>
      </c>
      <c r="E4570" s="135" t="s">
        <v>26595</v>
      </c>
      <c r="F4570" s="114" t="s">
        <v>16281</v>
      </c>
    </row>
    <row r="4571" spans="1:6">
      <c r="A4571" s="133" t="s">
        <v>26773</v>
      </c>
      <c r="B4571" s="119">
        <v>0</v>
      </c>
      <c r="C4571" s="119">
        <v>57</v>
      </c>
      <c r="D4571" s="133" t="s">
        <v>26619</v>
      </c>
      <c r="E4571" s="135" t="s">
        <v>26620</v>
      </c>
      <c r="F4571" s="114" t="s">
        <v>19103</v>
      </c>
    </row>
    <row r="4572" spans="1:6">
      <c r="A4572" s="133" t="s">
        <v>26582</v>
      </c>
      <c r="B4572" s="119">
        <v>0</v>
      </c>
      <c r="C4572" s="119">
        <v>34</v>
      </c>
      <c r="D4572" s="133" t="s">
        <v>26583</v>
      </c>
      <c r="E4572" s="135" t="s">
        <v>26584</v>
      </c>
      <c r="F4572" s="114" t="s">
        <v>6377</v>
      </c>
    </row>
    <row r="4573" spans="1:6">
      <c r="A4573" s="133" t="s">
        <v>26585</v>
      </c>
      <c r="B4573" s="119">
        <v>0</v>
      </c>
      <c r="C4573" s="119">
        <v>38</v>
      </c>
      <c r="D4573" s="133" t="s">
        <v>26586</v>
      </c>
      <c r="E4573" s="135" t="s">
        <v>26587</v>
      </c>
      <c r="F4573" s="114" t="s">
        <v>6379</v>
      </c>
    </row>
    <row r="4574" spans="1:6">
      <c r="A4574" s="133" t="s">
        <v>21938</v>
      </c>
      <c r="B4574" s="119">
        <v>7</v>
      </c>
      <c r="C4574" s="119">
        <v>63</v>
      </c>
      <c r="D4574" s="133" t="s">
        <v>7432</v>
      </c>
      <c r="E4574" s="135" t="s">
        <v>21939</v>
      </c>
      <c r="F4574" s="114" t="s">
        <v>19108</v>
      </c>
    </row>
    <row r="4575" spans="1:6">
      <c r="A4575" s="133" t="s">
        <v>21979</v>
      </c>
      <c r="B4575" s="119">
        <v>9</v>
      </c>
      <c r="C4575" s="119">
        <v>56</v>
      </c>
      <c r="D4575" s="133" t="s">
        <v>20528</v>
      </c>
      <c r="E4575" s="135" t="s">
        <v>18852</v>
      </c>
      <c r="F4575" s="114" t="s">
        <v>19109</v>
      </c>
    </row>
    <row r="4576" spans="1:6">
      <c r="A4576" s="133" t="s">
        <v>26797</v>
      </c>
      <c r="B4576" s="119">
        <v>0</v>
      </c>
      <c r="C4576" s="119">
        <v>28</v>
      </c>
      <c r="D4576" s="133" t="s">
        <v>26622</v>
      </c>
      <c r="E4576" s="135" t="s">
        <v>26623</v>
      </c>
      <c r="F4576" s="114" t="s">
        <v>17525</v>
      </c>
    </row>
    <row r="4577" spans="1:6">
      <c r="A4577" s="133" t="s">
        <v>6342</v>
      </c>
      <c r="B4577" s="119">
        <v>0</v>
      </c>
      <c r="C4577" s="119">
        <v>0</v>
      </c>
      <c r="D4577" s="133"/>
      <c r="E4577" s="135" t="s">
        <v>19016</v>
      </c>
      <c r="F4577" s="114" t="s">
        <v>22134</v>
      </c>
    </row>
    <row r="4578" spans="1:6">
      <c r="A4578" s="133" t="s">
        <v>21940</v>
      </c>
      <c r="B4578" s="119">
        <v>0</v>
      </c>
      <c r="C4578" s="119">
        <v>95</v>
      </c>
      <c r="D4578" s="133" t="s">
        <v>9222</v>
      </c>
      <c r="E4578" s="135" t="s">
        <v>5338</v>
      </c>
      <c r="F4578" s="114" t="s">
        <v>22137</v>
      </c>
    </row>
    <row r="4579" spans="1:6">
      <c r="A4579" s="133" t="s">
        <v>6343</v>
      </c>
      <c r="B4579" s="119">
        <v>0</v>
      </c>
      <c r="C4579" s="119">
        <v>0</v>
      </c>
      <c r="D4579" s="133" t="s">
        <v>7621</v>
      </c>
      <c r="E4579" s="135" t="s">
        <v>3800</v>
      </c>
      <c r="F4579" s="114" t="s">
        <v>17603</v>
      </c>
    </row>
    <row r="4580" spans="1:6">
      <c r="A4580" s="133" t="s">
        <v>26480</v>
      </c>
      <c r="B4580" s="119">
        <v>1</v>
      </c>
      <c r="C4580" s="119">
        <v>108</v>
      </c>
      <c r="D4580" s="133" t="s">
        <v>20532</v>
      </c>
      <c r="E4580" s="135" t="s">
        <v>26481</v>
      </c>
      <c r="F4580" s="114" t="s">
        <v>22021</v>
      </c>
    </row>
    <row r="4581" spans="1:6">
      <c r="A4581" s="133" t="s">
        <v>26774</v>
      </c>
      <c r="B4581" s="119">
        <v>3</v>
      </c>
      <c r="C4581" s="119">
        <v>70</v>
      </c>
      <c r="D4581" s="133" t="s">
        <v>7427</v>
      </c>
      <c r="E4581" s="135" t="s">
        <v>26609</v>
      </c>
      <c r="F4581" s="114" t="s">
        <v>18902</v>
      </c>
    </row>
    <row r="4582" spans="1:6">
      <c r="A4582" s="133" t="s">
        <v>4638</v>
      </c>
      <c r="B4582" s="119">
        <v>0</v>
      </c>
      <c r="C4582" s="119">
        <v>180</v>
      </c>
      <c r="D4582" s="133" t="s">
        <v>9097</v>
      </c>
      <c r="E4582" s="135" t="s">
        <v>19017</v>
      </c>
      <c r="F4582" s="114" t="s">
        <v>19110</v>
      </c>
    </row>
    <row r="4583" spans="1:6">
      <c r="A4583" s="133" t="s">
        <v>21980</v>
      </c>
      <c r="B4583" s="119">
        <v>0</v>
      </c>
      <c r="C4583" s="119">
        <v>64</v>
      </c>
      <c r="D4583" s="133" t="s">
        <v>7453</v>
      </c>
      <c r="E4583" s="135" t="s">
        <v>15575</v>
      </c>
      <c r="F4583" s="114" t="s">
        <v>22141</v>
      </c>
    </row>
    <row r="4584" spans="1:6">
      <c r="A4584" s="133" t="s">
        <v>6344</v>
      </c>
      <c r="B4584" s="119">
        <v>0</v>
      </c>
      <c r="C4584" s="119">
        <v>70</v>
      </c>
      <c r="D4584" s="133" t="s">
        <v>10029</v>
      </c>
      <c r="E4584" s="135" t="s">
        <v>19018</v>
      </c>
      <c r="F4584" s="114" t="s">
        <v>22214</v>
      </c>
    </row>
    <row r="4585" spans="1:6">
      <c r="A4585" s="133" t="s">
        <v>22206</v>
      </c>
      <c r="B4585" s="119">
        <v>0</v>
      </c>
      <c r="C4585" s="119">
        <v>19</v>
      </c>
      <c r="D4585" s="133" t="s">
        <v>21981</v>
      </c>
      <c r="E4585" s="135" t="s">
        <v>16187</v>
      </c>
      <c r="F4585" s="114" t="s">
        <v>22215</v>
      </c>
    </row>
    <row r="4586" spans="1:6">
      <c r="A4586" s="133" t="s">
        <v>4639</v>
      </c>
      <c r="B4586" s="119">
        <v>0</v>
      </c>
      <c r="C4586" s="119">
        <v>43</v>
      </c>
      <c r="D4586" s="133" t="s">
        <v>9975</v>
      </c>
      <c r="E4586" s="135" t="s">
        <v>19019</v>
      </c>
      <c r="F4586" s="114" t="s">
        <v>22216</v>
      </c>
    </row>
    <row r="4587" spans="1:6">
      <c r="A4587" s="133" t="s">
        <v>21941</v>
      </c>
      <c r="B4587" s="119">
        <v>3</v>
      </c>
      <c r="C4587" s="119">
        <v>87</v>
      </c>
      <c r="D4587" s="133" t="s">
        <v>21942</v>
      </c>
      <c r="E4587" s="135" t="s">
        <v>22211</v>
      </c>
      <c r="F4587" s="114" t="s">
        <v>16276</v>
      </c>
    </row>
    <row r="4588" spans="1:6">
      <c r="A4588" s="133" t="s">
        <v>26588</v>
      </c>
      <c r="B4588" s="119">
        <v>0</v>
      </c>
      <c r="C4588" s="119">
        <v>27</v>
      </c>
      <c r="D4588" s="133" t="s">
        <v>7580</v>
      </c>
      <c r="E4588" s="135" t="s">
        <v>26589</v>
      </c>
      <c r="F4588" s="114" t="s">
        <v>21968</v>
      </c>
    </row>
    <row r="4589" spans="1:6">
      <c r="A4589" s="133" t="s">
        <v>26590</v>
      </c>
      <c r="B4589" s="119">
        <v>0</v>
      </c>
      <c r="C4589" s="119">
        <v>28</v>
      </c>
      <c r="D4589" s="133" t="s">
        <v>7590</v>
      </c>
      <c r="E4589" s="135" t="s">
        <v>26591</v>
      </c>
      <c r="F4589" s="114" t="s">
        <v>4693</v>
      </c>
    </row>
    <row r="4590" spans="1:6">
      <c r="A4590" s="133" t="s">
        <v>26798</v>
      </c>
      <c r="B4590" s="119">
        <v>0</v>
      </c>
      <c r="C4590" s="119">
        <v>33</v>
      </c>
      <c r="D4590" s="133" t="s">
        <v>26619</v>
      </c>
      <c r="E4590" s="135" t="s">
        <v>26799</v>
      </c>
      <c r="F4590" s="114" t="s">
        <v>21973</v>
      </c>
    </row>
    <row r="4591" spans="1:6">
      <c r="A4591" s="133" t="s">
        <v>26800</v>
      </c>
      <c r="B4591" s="119">
        <v>0</v>
      </c>
      <c r="C4591" s="119">
        <v>33</v>
      </c>
      <c r="D4591" s="133" t="s">
        <v>26801</v>
      </c>
      <c r="E4591" s="135" t="s">
        <v>26620</v>
      </c>
      <c r="F4591" s="114" t="s">
        <v>19111</v>
      </c>
    </row>
    <row r="4592" spans="1:6">
      <c r="A4592" s="133" t="s">
        <v>19632</v>
      </c>
      <c r="B4592" s="119">
        <v>0</v>
      </c>
      <c r="C4592" s="119">
        <v>2.7</v>
      </c>
      <c r="D4592" s="133" t="s">
        <v>9441</v>
      </c>
      <c r="E4592" s="135" t="s">
        <v>15779</v>
      </c>
      <c r="F4592" s="114" t="s">
        <v>19112</v>
      </c>
    </row>
    <row r="4593" spans="1:6">
      <c r="A4593" s="133" t="s">
        <v>19633</v>
      </c>
      <c r="B4593" s="119">
        <v>0</v>
      </c>
      <c r="C4593" s="119">
        <v>2.7</v>
      </c>
      <c r="D4593" s="133" t="s">
        <v>9442</v>
      </c>
      <c r="E4593" s="135" t="s">
        <v>15780</v>
      </c>
      <c r="F4593" s="114" t="s">
        <v>4697</v>
      </c>
    </row>
    <row r="4594" spans="1:6">
      <c r="A4594" s="133" t="s">
        <v>26482</v>
      </c>
      <c r="B4594" s="119">
        <v>0</v>
      </c>
      <c r="C4594" s="119">
        <v>40</v>
      </c>
      <c r="D4594" s="133" t="s">
        <v>26483</v>
      </c>
      <c r="E4594" s="135" t="s">
        <v>26484</v>
      </c>
      <c r="F4594" s="114" t="s">
        <v>21916</v>
      </c>
    </row>
    <row r="4595" spans="1:6">
      <c r="A4595" s="133" t="s">
        <v>26485</v>
      </c>
      <c r="B4595" s="119">
        <v>0</v>
      </c>
      <c r="C4595" s="119">
        <v>40</v>
      </c>
      <c r="D4595" s="133" t="s">
        <v>26486</v>
      </c>
      <c r="E4595" s="135" t="s">
        <v>26487</v>
      </c>
      <c r="F4595" s="114" t="s">
        <v>21970</v>
      </c>
    </row>
    <row r="4596" spans="1:6">
      <c r="A4596" s="133" t="s">
        <v>26488</v>
      </c>
      <c r="B4596" s="119">
        <v>0</v>
      </c>
      <c r="C4596" s="119">
        <v>40</v>
      </c>
      <c r="D4596" s="133" t="s">
        <v>26489</v>
      </c>
      <c r="E4596" s="135" t="s">
        <v>26490</v>
      </c>
      <c r="F4596" s="114" t="s">
        <v>22024</v>
      </c>
    </row>
    <row r="4597" spans="1:6">
      <c r="A4597" s="133" t="s">
        <v>26491</v>
      </c>
      <c r="B4597" s="119">
        <v>0</v>
      </c>
      <c r="C4597" s="119">
        <v>40</v>
      </c>
      <c r="D4597" s="133" t="s">
        <v>26492</v>
      </c>
      <c r="E4597" s="135" t="s">
        <v>26493</v>
      </c>
      <c r="F4597" s="114" t="s">
        <v>17864</v>
      </c>
    </row>
    <row r="4598" spans="1:6">
      <c r="A4598" s="133" t="s">
        <v>4640</v>
      </c>
      <c r="B4598" s="119">
        <v>0</v>
      </c>
      <c r="C4598" s="119">
        <v>46</v>
      </c>
      <c r="D4598" s="133" t="s">
        <v>9976</v>
      </c>
      <c r="E4598" s="135" t="s">
        <v>19020</v>
      </c>
      <c r="F4598" s="114" t="s">
        <v>17865</v>
      </c>
    </row>
    <row r="4599" spans="1:6">
      <c r="A4599" s="133" t="s">
        <v>4641</v>
      </c>
      <c r="B4599" s="119">
        <v>0</v>
      </c>
      <c r="C4599" s="119">
        <v>46</v>
      </c>
      <c r="D4599" s="133" t="s">
        <v>9977</v>
      </c>
      <c r="E4599" s="135" t="s">
        <v>19021</v>
      </c>
      <c r="F4599" s="114" t="s">
        <v>17789</v>
      </c>
    </row>
    <row r="4600" spans="1:6">
      <c r="A4600" s="133" t="s">
        <v>22086</v>
      </c>
      <c r="B4600" s="119">
        <v>0</v>
      </c>
      <c r="C4600" s="119">
        <v>7</v>
      </c>
      <c r="D4600" s="133" t="s">
        <v>7617</v>
      </c>
      <c r="E4600" s="135" t="s">
        <v>15775</v>
      </c>
      <c r="F4600" s="114" t="s">
        <v>21972</v>
      </c>
    </row>
    <row r="4601" spans="1:6">
      <c r="A4601" s="133" t="s">
        <v>22087</v>
      </c>
      <c r="B4601" s="119">
        <v>0</v>
      </c>
      <c r="C4601" s="119">
        <v>7</v>
      </c>
      <c r="D4601" s="133" t="s">
        <v>7618</v>
      </c>
      <c r="E4601" s="135" t="s">
        <v>15776</v>
      </c>
      <c r="F4601" s="114" t="s">
        <v>17711</v>
      </c>
    </row>
    <row r="4602" spans="1:6">
      <c r="A4602" s="133" t="s">
        <v>22088</v>
      </c>
      <c r="B4602" s="119">
        <v>0</v>
      </c>
      <c r="C4602" s="119">
        <v>9.5</v>
      </c>
      <c r="D4602" s="133" t="s">
        <v>22089</v>
      </c>
      <c r="E4602" s="135" t="s">
        <v>22090</v>
      </c>
      <c r="F4602" s="114" t="s">
        <v>17712</v>
      </c>
    </row>
    <row r="4603" spans="1:6">
      <c r="A4603" s="133" t="s">
        <v>22091</v>
      </c>
      <c r="B4603" s="119">
        <v>0</v>
      </c>
      <c r="C4603" s="119">
        <v>9.5</v>
      </c>
      <c r="D4603" s="133" t="s">
        <v>22092</v>
      </c>
      <c r="E4603" s="135" t="s">
        <v>22093</v>
      </c>
      <c r="F4603" s="114" t="s">
        <v>22150</v>
      </c>
    </row>
    <row r="4604" spans="1:6">
      <c r="A4604" s="133" t="s">
        <v>26494</v>
      </c>
      <c r="B4604" s="119">
        <v>15</v>
      </c>
      <c r="C4604" s="119">
        <v>125</v>
      </c>
      <c r="D4604" s="133" t="s">
        <v>28008</v>
      </c>
      <c r="E4604" s="135" t="s">
        <v>28009</v>
      </c>
      <c r="F4604" s="114" t="s">
        <v>17812</v>
      </c>
    </row>
    <row r="4605" spans="1:6">
      <c r="A4605" s="133" t="s">
        <v>26495</v>
      </c>
      <c r="B4605" s="119">
        <v>0</v>
      </c>
      <c r="C4605" s="119">
        <v>59</v>
      </c>
      <c r="D4605" s="133" t="s">
        <v>7584</v>
      </c>
      <c r="E4605" s="135" t="s">
        <v>3689</v>
      </c>
      <c r="F4605" s="114" t="s">
        <v>48</v>
      </c>
    </row>
    <row r="4606" spans="1:6">
      <c r="A4606" s="133" t="s">
        <v>4816</v>
      </c>
      <c r="B4606" s="119">
        <v>0</v>
      </c>
      <c r="C4606" s="119">
        <v>29</v>
      </c>
      <c r="D4606" s="133" t="s">
        <v>10013</v>
      </c>
      <c r="E4606" s="135" t="s">
        <v>19022</v>
      </c>
      <c r="F4606" s="114" t="s">
        <v>13861</v>
      </c>
    </row>
    <row r="4607" spans="1:6">
      <c r="A4607" s="133" t="s">
        <v>4642</v>
      </c>
      <c r="B4607" s="119">
        <v>0</v>
      </c>
      <c r="C4607" s="119">
        <v>12.5</v>
      </c>
      <c r="D4607" s="133" t="s">
        <v>7595</v>
      </c>
      <c r="E4607" s="135" t="s">
        <v>19023</v>
      </c>
      <c r="F4607" s="114" t="s">
        <v>50</v>
      </c>
    </row>
    <row r="4608" spans="1:6">
      <c r="A4608" s="133" t="s">
        <v>4643</v>
      </c>
      <c r="B4608" s="119">
        <v>0</v>
      </c>
      <c r="C4608" s="119">
        <v>30</v>
      </c>
      <c r="D4608" s="133" t="s">
        <v>7598</v>
      </c>
      <c r="E4608" s="135" t="s">
        <v>3797</v>
      </c>
      <c r="F4608" s="114" t="s">
        <v>52</v>
      </c>
    </row>
    <row r="4609" spans="1:6">
      <c r="A4609" s="133" t="s">
        <v>4644</v>
      </c>
      <c r="B4609" s="119">
        <v>0</v>
      </c>
      <c r="C4609" s="119">
        <v>117</v>
      </c>
      <c r="D4609" s="133" t="s">
        <v>7690</v>
      </c>
      <c r="E4609" s="135" t="s">
        <v>21982</v>
      </c>
      <c r="F4609" s="114" t="s">
        <v>54</v>
      </c>
    </row>
    <row r="4610" spans="1:6">
      <c r="A4610" s="133" t="s">
        <v>22094</v>
      </c>
      <c r="B4610" s="119">
        <v>0</v>
      </c>
      <c r="C4610" s="119">
        <v>6</v>
      </c>
      <c r="D4610" s="133" t="s">
        <v>9474</v>
      </c>
      <c r="E4610" s="135" t="s">
        <v>15899</v>
      </c>
      <c r="F4610" s="114" t="s">
        <v>3365</v>
      </c>
    </row>
    <row r="4611" spans="1:6">
      <c r="A4611" s="133" t="s">
        <v>22095</v>
      </c>
      <c r="B4611" s="119">
        <v>1</v>
      </c>
      <c r="C4611" s="119">
        <v>6</v>
      </c>
      <c r="D4611" s="133" t="s">
        <v>9475</v>
      </c>
      <c r="E4611" s="135" t="s">
        <v>22096</v>
      </c>
      <c r="F4611" s="114" t="s">
        <v>56</v>
      </c>
    </row>
    <row r="4612" spans="1:6">
      <c r="A4612" s="133" t="s">
        <v>4645</v>
      </c>
      <c r="B4612" s="119">
        <v>0</v>
      </c>
      <c r="C4612" s="119">
        <v>107</v>
      </c>
      <c r="D4612" s="133" t="s">
        <v>9978</v>
      </c>
      <c r="E4612" s="135" t="s">
        <v>19048</v>
      </c>
      <c r="F4612" s="114" t="s">
        <v>58</v>
      </c>
    </row>
    <row r="4613" spans="1:6">
      <c r="A4613" s="133" t="s">
        <v>4646</v>
      </c>
      <c r="B4613" s="119">
        <v>0</v>
      </c>
      <c r="C4613" s="119">
        <v>28</v>
      </c>
      <c r="D4613" s="133" t="s">
        <v>9467</v>
      </c>
      <c r="E4613" s="135" t="s">
        <v>19049</v>
      </c>
      <c r="F4613" s="114" t="s">
        <v>67</v>
      </c>
    </row>
    <row r="4614" spans="1:6">
      <c r="A4614" s="133" t="s">
        <v>4648</v>
      </c>
      <c r="B4614" s="119">
        <v>0</v>
      </c>
      <c r="C4614" s="119">
        <v>50</v>
      </c>
      <c r="D4614" s="133" t="s">
        <v>9979</v>
      </c>
      <c r="E4614" s="135" t="s">
        <v>19050</v>
      </c>
      <c r="F4614" s="114" t="s">
        <v>75</v>
      </c>
    </row>
    <row r="4615" spans="1:6">
      <c r="A4615" s="133" t="s">
        <v>4649</v>
      </c>
      <c r="B4615" s="119">
        <v>0</v>
      </c>
      <c r="C4615" s="119">
        <v>20</v>
      </c>
      <c r="D4615" s="133" t="s">
        <v>9980</v>
      </c>
      <c r="E4615" s="135" t="s">
        <v>19051</v>
      </c>
      <c r="F4615" s="114" t="s">
        <v>77</v>
      </c>
    </row>
    <row r="4616" spans="1:6">
      <c r="A4616" s="133" t="s">
        <v>4650</v>
      </c>
      <c r="B4616" s="119">
        <v>0</v>
      </c>
      <c r="C4616" s="119">
        <v>55</v>
      </c>
      <c r="D4616" s="133"/>
      <c r="E4616" s="135" t="s">
        <v>19052</v>
      </c>
      <c r="F4616" s="114" t="s">
        <v>79</v>
      </c>
    </row>
    <row r="4617" spans="1:6">
      <c r="A4617" s="133" t="s">
        <v>4651</v>
      </c>
      <c r="B4617" s="119">
        <v>0</v>
      </c>
      <c r="C4617" s="119">
        <v>53</v>
      </c>
      <c r="D4617" s="133" t="s">
        <v>8852</v>
      </c>
      <c r="E4617" s="135" t="s">
        <v>19053</v>
      </c>
      <c r="F4617" s="114" t="s">
        <v>84</v>
      </c>
    </row>
    <row r="4618" spans="1:6">
      <c r="A4618" s="133" t="s">
        <v>4652</v>
      </c>
      <c r="B4618" s="119">
        <v>0</v>
      </c>
      <c r="C4618" s="119">
        <v>53</v>
      </c>
      <c r="D4618" s="133" t="s">
        <v>8851</v>
      </c>
      <c r="E4618" s="135" t="s">
        <v>19054</v>
      </c>
      <c r="F4618" s="114" t="s">
        <v>86</v>
      </c>
    </row>
    <row r="4619" spans="1:6">
      <c r="A4619" s="133" t="s">
        <v>4653</v>
      </c>
      <c r="B4619" s="119">
        <v>1</v>
      </c>
      <c r="C4619" s="119">
        <v>68</v>
      </c>
      <c r="D4619" s="133" t="s">
        <v>8895</v>
      </c>
      <c r="E4619" s="135" t="s">
        <v>18897</v>
      </c>
      <c r="F4619" s="114" t="s">
        <v>88</v>
      </c>
    </row>
    <row r="4620" spans="1:6">
      <c r="A4620" s="133" t="s">
        <v>4654</v>
      </c>
      <c r="B4620" s="119">
        <v>1</v>
      </c>
      <c r="C4620" s="119">
        <v>68</v>
      </c>
      <c r="D4620" s="133" t="s">
        <v>8896</v>
      </c>
      <c r="E4620" s="135" t="s">
        <v>19055</v>
      </c>
      <c r="F4620" s="114" t="s">
        <v>90</v>
      </c>
    </row>
    <row r="4621" spans="1:6">
      <c r="A4621" s="133" t="s">
        <v>4655</v>
      </c>
      <c r="B4621" s="119">
        <v>0</v>
      </c>
      <c r="C4621" s="119">
        <v>80</v>
      </c>
      <c r="D4621" s="133" t="s">
        <v>9981</v>
      </c>
      <c r="E4621" s="135" t="s">
        <v>4656</v>
      </c>
      <c r="F4621" s="114" t="s">
        <v>92</v>
      </c>
    </row>
    <row r="4622" spans="1:6">
      <c r="A4622" s="133" t="s">
        <v>4657</v>
      </c>
      <c r="B4622" s="119">
        <v>0</v>
      </c>
      <c r="C4622" s="119">
        <v>112</v>
      </c>
      <c r="D4622" s="133" t="s">
        <v>9982</v>
      </c>
      <c r="E4622" s="135" t="s">
        <v>4658</v>
      </c>
      <c r="F4622" s="114" t="s">
        <v>94</v>
      </c>
    </row>
    <row r="4623" spans="1:6">
      <c r="A4623" s="133" t="s">
        <v>19634</v>
      </c>
      <c r="B4623" s="119">
        <v>0</v>
      </c>
      <c r="C4623" s="119">
        <v>148</v>
      </c>
      <c r="D4623" s="133" t="s">
        <v>19635</v>
      </c>
      <c r="E4623" s="135" t="s">
        <v>19636</v>
      </c>
      <c r="F4623" s="114" t="s">
        <v>20042</v>
      </c>
    </row>
    <row r="4624" spans="1:6">
      <c r="A4624" s="133" t="s">
        <v>22097</v>
      </c>
      <c r="B4624" s="119">
        <v>0</v>
      </c>
      <c r="C4624" s="119">
        <v>64</v>
      </c>
      <c r="D4624" s="133" t="s">
        <v>9234</v>
      </c>
      <c r="E4624" s="135" t="s">
        <v>15864</v>
      </c>
      <c r="F4624" s="114" t="s">
        <v>21329</v>
      </c>
    </row>
    <row r="4625" spans="1:6">
      <c r="A4625" s="133" t="s">
        <v>4659</v>
      </c>
      <c r="B4625" s="119">
        <v>0</v>
      </c>
      <c r="C4625" s="119">
        <v>108</v>
      </c>
      <c r="D4625" s="133" t="s">
        <v>8894</v>
      </c>
      <c r="E4625" s="135" t="s">
        <v>18898</v>
      </c>
      <c r="F4625" s="114" t="s">
        <v>21318</v>
      </c>
    </row>
    <row r="4626" spans="1:6">
      <c r="A4626" s="133" t="s">
        <v>19502</v>
      </c>
      <c r="B4626" s="119">
        <v>0</v>
      </c>
      <c r="C4626" s="119">
        <v>68</v>
      </c>
      <c r="D4626" s="133" t="s">
        <v>19503</v>
      </c>
      <c r="E4626" s="135" t="s">
        <v>19504</v>
      </c>
      <c r="F4626" s="114" t="s">
        <v>18396</v>
      </c>
    </row>
    <row r="4627" spans="1:6">
      <c r="A4627" s="133" t="s">
        <v>19637</v>
      </c>
      <c r="B4627" s="119">
        <v>0</v>
      </c>
      <c r="C4627" s="119">
        <v>50</v>
      </c>
      <c r="D4627" s="133" t="s">
        <v>19638</v>
      </c>
      <c r="E4627" s="135" t="s">
        <v>19639</v>
      </c>
      <c r="F4627" s="114" t="s">
        <v>18397</v>
      </c>
    </row>
    <row r="4628" spans="1:6">
      <c r="A4628" s="133" t="s">
        <v>19640</v>
      </c>
      <c r="B4628" s="119">
        <v>0</v>
      </c>
      <c r="C4628" s="119">
        <v>50</v>
      </c>
      <c r="D4628" s="133" t="s">
        <v>19641</v>
      </c>
      <c r="E4628" s="135" t="s">
        <v>19642</v>
      </c>
      <c r="F4628" s="114"/>
    </row>
    <row r="4629" spans="1:6">
      <c r="A4629" s="133" t="s">
        <v>19505</v>
      </c>
      <c r="B4629" s="119">
        <v>4</v>
      </c>
      <c r="C4629" s="119">
        <v>120</v>
      </c>
      <c r="D4629" s="133" t="s">
        <v>19506</v>
      </c>
      <c r="E4629" s="135" t="s">
        <v>19507</v>
      </c>
      <c r="F4629" s="114" t="s">
        <v>18398</v>
      </c>
    </row>
    <row r="4630" spans="1:6">
      <c r="A4630" s="133" t="s">
        <v>21906</v>
      </c>
      <c r="B4630" s="119">
        <v>0</v>
      </c>
      <c r="C4630" s="119">
        <v>91</v>
      </c>
      <c r="D4630" s="133" t="s">
        <v>21907</v>
      </c>
      <c r="E4630" s="135" t="s">
        <v>21943</v>
      </c>
      <c r="F4630" s="114" t="s">
        <v>18399</v>
      </c>
    </row>
    <row r="4631" spans="1:6">
      <c r="A4631" s="133" t="s">
        <v>19643</v>
      </c>
      <c r="B4631" s="119">
        <v>0</v>
      </c>
      <c r="C4631" s="119">
        <v>39</v>
      </c>
      <c r="D4631" s="133" t="s">
        <v>9055</v>
      </c>
      <c r="E4631" s="135" t="s">
        <v>19644</v>
      </c>
      <c r="F4631" s="114" t="s">
        <v>18400</v>
      </c>
    </row>
    <row r="4632" spans="1:6">
      <c r="A4632" s="133" t="s">
        <v>4968</v>
      </c>
      <c r="B4632" s="119">
        <v>0</v>
      </c>
      <c r="C4632" s="119">
        <v>80</v>
      </c>
      <c r="D4632" s="133" t="s">
        <v>10014</v>
      </c>
      <c r="E4632" s="135" t="s">
        <v>4969</v>
      </c>
      <c r="F4632" s="114" t="s">
        <v>18401</v>
      </c>
    </row>
    <row r="4633" spans="1:6">
      <c r="A4633" s="133" t="s">
        <v>6345</v>
      </c>
      <c r="B4633" s="119">
        <v>0</v>
      </c>
      <c r="C4633" s="119">
        <v>0</v>
      </c>
      <c r="D4633" s="133" t="s">
        <v>10030</v>
      </c>
      <c r="E4633" s="135" t="s">
        <v>19056</v>
      </c>
      <c r="F4633" s="114" t="s">
        <v>18402</v>
      </c>
    </row>
    <row r="4634" spans="1:6">
      <c r="A4634" s="133" t="s">
        <v>6346</v>
      </c>
      <c r="B4634" s="119">
        <v>0</v>
      </c>
      <c r="C4634" s="119">
        <v>0</v>
      </c>
      <c r="D4634" s="133" t="s">
        <v>10031</v>
      </c>
      <c r="E4634" s="135" t="s">
        <v>19057</v>
      </c>
      <c r="F4634" s="114" t="s">
        <v>18403</v>
      </c>
    </row>
    <row r="4635" spans="1:6">
      <c r="A4635" s="133" t="s">
        <v>6347</v>
      </c>
      <c r="B4635" s="119">
        <v>0</v>
      </c>
      <c r="C4635" s="119">
        <v>0</v>
      </c>
      <c r="D4635" s="133" t="s">
        <v>10032</v>
      </c>
      <c r="E4635" s="135" t="s">
        <v>19058</v>
      </c>
      <c r="F4635" s="114" t="s">
        <v>18404</v>
      </c>
    </row>
    <row r="4636" spans="1:6">
      <c r="A4636" s="133" t="s">
        <v>6348</v>
      </c>
      <c r="B4636" s="119">
        <v>0</v>
      </c>
      <c r="C4636" s="119">
        <v>0</v>
      </c>
      <c r="D4636" s="133" t="s">
        <v>10033</v>
      </c>
      <c r="E4636" s="135" t="s">
        <v>19059</v>
      </c>
      <c r="F4636" s="114" t="s">
        <v>18405</v>
      </c>
    </row>
    <row r="4637" spans="1:6">
      <c r="A4637" s="133" t="s">
        <v>4971</v>
      </c>
      <c r="B4637" s="119">
        <v>1</v>
      </c>
      <c r="C4637" s="119">
        <v>112</v>
      </c>
      <c r="D4637" s="133" t="s">
        <v>10015</v>
      </c>
      <c r="E4637" s="135" t="s">
        <v>18899</v>
      </c>
      <c r="F4637" s="114" t="s">
        <v>18406</v>
      </c>
    </row>
    <row r="4638" spans="1:6">
      <c r="A4638" s="133" t="s">
        <v>4972</v>
      </c>
      <c r="B4638" s="119">
        <v>2</v>
      </c>
      <c r="C4638" s="119">
        <v>112</v>
      </c>
      <c r="D4638" s="133" t="s">
        <v>10016</v>
      </c>
      <c r="E4638" s="135" t="s">
        <v>19060</v>
      </c>
      <c r="F4638" s="114" t="s">
        <v>21323</v>
      </c>
    </row>
    <row r="4639" spans="1:6">
      <c r="A4639" s="133" t="s">
        <v>4973</v>
      </c>
      <c r="B4639" s="119">
        <v>0</v>
      </c>
      <c r="C4639" s="119">
        <v>116</v>
      </c>
      <c r="D4639" s="133" t="s">
        <v>10017</v>
      </c>
      <c r="E4639" s="135" t="s">
        <v>18900</v>
      </c>
      <c r="F4639" s="114" t="s">
        <v>21320</v>
      </c>
    </row>
    <row r="4640" spans="1:6">
      <c r="A4640" s="133" t="s">
        <v>4974</v>
      </c>
      <c r="B4640" s="119">
        <v>0</v>
      </c>
      <c r="C4640" s="119">
        <v>116</v>
      </c>
      <c r="D4640" s="133" t="s">
        <v>10018</v>
      </c>
      <c r="E4640" s="135" t="s">
        <v>19061</v>
      </c>
      <c r="F4640" s="114" t="s">
        <v>21327</v>
      </c>
    </row>
    <row r="4641" spans="1:6">
      <c r="A4641" s="133" t="s">
        <v>4975</v>
      </c>
      <c r="B4641" s="119">
        <v>0</v>
      </c>
      <c r="C4641" s="119">
        <v>233</v>
      </c>
      <c r="D4641" s="133" t="s">
        <v>10019</v>
      </c>
      <c r="E4641" s="135" t="s">
        <v>4976</v>
      </c>
      <c r="F4641" s="114" t="s">
        <v>18407</v>
      </c>
    </row>
    <row r="4642" spans="1:6">
      <c r="A4642" s="133" t="s">
        <v>4977</v>
      </c>
      <c r="B4642" s="119">
        <v>0</v>
      </c>
      <c r="C4642" s="119">
        <v>66</v>
      </c>
      <c r="D4642" s="133" t="s">
        <v>10020</v>
      </c>
      <c r="E4642" s="135" t="s">
        <v>19062</v>
      </c>
      <c r="F4642" s="114" t="s">
        <v>18408</v>
      </c>
    </row>
    <row r="4643" spans="1:6">
      <c r="A4643" s="133" t="s">
        <v>4978</v>
      </c>
      <c r="B4643" s="119">
        <v>0</v>
      </c>
      <c r="C4643" s="119">
        <v>66</v>
      </c>
      <c r="D4643" s="133" t="s">
        <v>10021</v>
      </c>
      <c r="E4643" s="135" t="s">
        <v>18901</v>
      </c>
      <c r="F4643" s="114" t="s">
        <v>21322</v>
      </c>
    </row>
    <row r="4644" spans="1:6">
      <c r="A4644" s="133" t="s">
        <v>4660</v>
      </c>
      <c r="B4644" s="119">
        <v>3</v>
      </c>
      <c r="C4644" s="119">
        <v>90</v>
      </c>
      <c r="D4644" s="133" t="s">
        <v>9983</v>
      </c>
      <c r="E4644" s="135" t="s">
        <v>19063</v>
      </c>
      <c r="F4644" s="114" t="s">
        <v>18409</v>
      </c>
    </row>
    <row r="4645" spans="1:6">
      <c r="A4645" s="133" t="s">
        <v>26775</v>
      </c>
      <c r="B4645" s="119">
        <v>4</v>
      </c>
      <c r="C4645" s="119">
        <v>42</v>
      </c>
      <c r="D4645" s="133" t="s">
        <v>7731</v>
      </c>
      <c r="E4645" s="135" t="s">
        <v>26353</v>
      </c>
      <c r="F4645" s="114" t="s">
        <v>18410</v>
      </c>
    </row>
    <row r="4646" spans="1:6">
      <c r="A4646" s="133" t="s">
        <v>26776</v>
      </c>
      <c r="B4646" s="119">
        <v>0</v>
      </c>
      <c r="C4646" s="119">
        <v>37</v>
      </c>
      <c r="D4646" s="133" t="s">
        <v>26560</v>
      </c>
      <c r="E4646" s="135" t="s">
        <v>26563</v>
      </c>
      <c r="F4646" s="114" t="s">
        <v>18411</v>
      </c>
    </row>
    <row r="4647" spans="1:6">
      <c r="A4647" s="133" t="s">
        <v>26802</v>
      </c>
      <c r="B4647" s="119">
        <v>0</v>
      </c>
      <c r="C4647" s="119">
        <v>24</v>
      </c>
      <c r="D4647" s="133" t="s">
        <v>9984</v>
      </c>
      <c r="E4647" s="135" t="s">
        <v>19064</v>
      </c>
      <c r="F4647" s="114" t="s">
        <v>21325</v>
      </c>
    </row>
    <row r="4648" spans="1:6">
      <c r="A4648" s="133" t="s">
        <v>4661</v>
      </c>
      <c r="B4648" s="119">
        <v>0</v>
      </c>
      <c r="C4648" s="119">
        <v>49</v>
      </c>
      <c r="D4648" s="133" t="s">
        <v>9985</v>
      </c>
      <c r="E4648" s="135" t="s">
        <v>19065</v>
      </c>
      <c r="F4648" s="114" t="s">
        <v>18412</v>
      </c>
    </row>
    <row r="4649" spans="1:6">
      <c r="A4649" s="133" t="s">
        <v>4662</v>
      </c>
      <c r="B4649" s="119">
        <v>0</v>
      </c>
      <c r="C4649" s="119">
        <v>52</v>
      </c>
      <c r="D4649" s="133" t="s">
        <v>9986</v>
      </c>
      <c r="E4649" s="135" t="s">
        <v>19066</v>
      </c>
      <c r="F4649" s="114" t="s">
        <v>18413</v>
      </c>
    </row>
    <row r="4650" spans="1:6">
      <c r="A4650" s="133" t="s">
        <v>26777</v>
      </c>
      <c r="B4650" s="119">
        <v>0</v>
      </c>
      <c r="C4650" s="119">
        <v>35</v>
      </c>
      <c r="D4650" s="133" t="s">
        <v>26778</v>
      </c>
      <c r="E4650" s="135" t="s">
        <v>26541</v>
      </c>
      <c r="F4650" s="114" t="s">
        <v>18414</v>
      </c>
    </row>
    <row r="4651" spans="1:6">
      <c r="A4651" s="133" t="s">
        <v>6349</v>
      </c>
      <c r="B4651" s="119">
        <v>0</v>
      </c>
      <c r="C4651" s="119">
        <v>0</v>
      </c>
      <c r="D4651" s="133" t="s">
        <v>10034</v>
      </c>
      <c r="E4651" s="135" t="s">
        <v>19067</v>
      </c>
      <c r="F4651" s="114" t="s">
        <v>18415</v>
      </c>
    </row>
    <row r="4652" spans="1:6">
      <c r="A4652" s="133" t="s">
        <v>22349</v>
      </c>
      <c r="B4652" s="119">
        <v>38</v>
      </c>
      <c r="C4652" s="119">
        <v>50</v>
      </c>
      <c r="D4652" s="133" t="s">
        <v>22350</v>
      </c>
      <c r="E4652" s="135" t="s">
        <v>22351</v>
      </c>
      <c r="F4652" s="114" t="s">
        <v>18416</v>
      </c>
    </row>
    <row r="4653" spans="1:6">
      <c r="A4653" s="133" t="s">
        <v>26803</v>
      </c>
      <c r="B4653" s="119">
        <v>0</v>
      </c>
      <c r="C4653" s="119">
        <v>37</v>
      </c>
      <c r="D4653" s="133" t="s">
        <v>26392</v>
      </c>
      <c r="E4653" s="135" t="s">
        <v>26393</v>
      </c>
      <c r="F4653" s="114"/>
    </row>
    <row r="4654" spans="1:6">
      <c r="A4654" s="133" t="s">
        <v>26804</v>
      </c>
      <c r="B4654" s="119">
        <v>3</v>
      </c>
      <c r="C4654" s="119">
        <v>46</v>
      </c>
      <c r="D4654" s="133" t="s">
        <v>26805</v>
      </c>
      <c r="E4654" s="135" t="s">
        <v>26806</v>
      </c>
      <c r="F4654" s="114" t="s">
        <v>20150</v>
      </c>
    </row>
    <row r="4655" spans="1:6">
      <c r="A4655" s="133" t="s">
        <v>26807</v>
      </c>
      <c r="B4655" s="119">
        <v>0</v>
      </c>
      <c r="C4655" s="119">
        <v>41</v>
      </c>
      <c r="D4655" s="133" t="s">
        <v>26387</v>
      </c>
      <c r="E4655" s="135" t="s">
        <v>26388</v>
      </c>
      <c r="F4655" s="114" t="s">
        <v>18417</v>
      </c>
    </row>
    <row r="4656" spans="1:6">
      <c r="A4656" s="133" t="s">
        <v>22518</v>
      </c>
      <c r="B4656" s="119">
        <v>0</v>
      </c>
      <c r="C4656" s="119">
        <v>0</v>
      </c>
      <c r="D4656" s="133" t="s">
        <v>22519</v>
      </c>
      <c r="E4656" s="135" t="s">
        <v>22520</v>
      </c>
      <c r="F4656" s="114" t="s">
        <v>21328</v>
      </c>
    </row>
    <row r="4657" spans="1:6">
      <c r="A4657" s="133" t="s">
        <v>6350</v>
      </c>
      <c r="B4657" s="119">
        <v>0</v>
      </c>
      <c r="C4657" s="119">
        <v>18</v>
      </c>
      <c r="D4657" s="133" t="s">
        <v>10035</v>
      </c>
      <c r="E4657" s="135" t="s">
        <v>6351</v>
      </c>
      <c r="F4657" s="114" t="s">
        <v>20151</v>
      </c>
    </row>
    <row r="4658" spans="1:6">
      <c r="A4658" s="133" t="s">
        <v>4663</v>
      </c>
      <c r="B4658" s="119">
        <v>0</v>
      </c>
      <c r="C4658" s="119">
        <v>20.5</v>
      </c>
      <c r="D4658" s="133" t="s">
        <v>9987</v>
      </c>
      <c r="E4658" s="135" t="s">
        <v>19068</v>
      </c>
      <c r="F4658" s="114" t="s">
        <v>18345</v>
      </c>
    </row>
    <row r="4659" spans="1:6">
      <c r="A4659" s="133" t="s">
        <v>26779</v>
      </c>
      <c r="B4659" s="119">
        <v>5</v>
      </c>
      <c r="C4659" s="119">
        <v>52</v>
      </c>
      <c r="D4659" s="133" t="s">
        <v>26546</v>
      </c>
      <c r="E4659" s="135" t="s">
        <v>26780</v>
      </c>
      <c r="F4659" s="114" t="s">
        <v>18348</v>
      </c>
    </row>
    <row r="4660" spans="1:6">
      <c r="A4660" s="133" t="s">
        <v>6352</v>
      </c>
      <c r="B4660" s="119">
        <v>0</v>
      </c>
      <c r="C4660" s="119">
        <v>0</v>
      </c>
      <c r="D4660" s="133" t="s">
        <v>10036</v>
      </c>
      <c r="E4660" s="135" t="s">
        <v>19069</v>
      </c>
      <c r="F4660" s="114" t="s">
        <v>18289</v>
      </c>
    </row>
    <row r="4661" spans="1:6">
      <c r="A4661" s="133" t="s">
        <v>22352</v>
      </c>
      <c r="B4661" s="119">
        <v>0</v>
      </c>
      <c r="C4661" s="119">
        <v>0</v>
      </c>
      <c r="D4661" s="133" t="s">
        <v>22353</v>
      </c>
      <c r="E4661" s="135" t="s">
        <v>22537</v>
      </c>
      <c r="F4661" s="114" t="s">
        <v>24348</v>
      </c>
    </row>
    <row r="4662" spans="1:6">
      <c r="A4662" s="133" t="s">
        <v>26781</v>
      </c>
      <c r="B4662" s="119">
        <v>25</v>
      </c>
      <c r="C4662" s="119">
        <v>31</v>
      </c>
      <c r="D4662" s="133" t="s">
        <v>26681</v>
      </c>
      <c r="E4662" s="135" t="s">
        <v>27125</v>
      </c>
      <c r="F4662" s="114" t="s">
        <v>18292</v>
      </c>
    </row>
    <row r="4663" spans="1:6">
      <c r="A4663" s="133" t="s">
        <v>22521</v>
      </c>
      <c r="B4663" s="119">
        <v>16</v>
      </c>
      <c r="C4663" s="119">
        <v>15</v>
      </c>
      <c r="D4663" s="133" t="s">
        <v>22519</v>
      </c>
      <c r="E4663" s="135" t="s">
        <v>22522</v>
      </c>
      <c r="F4663" s="114" t="s">
        <v>25738</v>
      </c>
    </row>
    <row r="4664" spans="1:6">
      <c r="A4664" s="133" t="s">
        <v>26808</v>
      </c>
      <c r="B4664" s="119">
        <v>14</v>
      </c>
      <c r="C4664" s="119">
        <v>22</v>
      </c>
      <c r="D4664" s="133" t="s">
        <v>26809</v>
      </c>
      <c r="E4664" s="135" t="s">
        <v>26405</v>
      </c>
      <c r="F4664" s="114" t="s">
        <v>19566</v>
      </c>
    </row>
    <row r="4665" spans="1:6">
      <c r="A4665" s="133" t="s">
        <v>26810</v>
      </c>
      <c r="B4665" s="119">
        <v>3</v>
      </c>
      <c r="C4665" s="119">
        <v>8</v>
      </c>
      <c r="D4665" s="133" t="s">
        <v>26401</v>
      </c>
      <c r="E4665" s="135" t="s">
        <v>26402</v>
      </c>
      <c r="F4665" s="114" t="s">
        <v>19567</v>
      </c>
    </row>
    <row r="4666" spans="1:6">
      <c r="A4666" s="133" t="s">
        <v>21983</v>
      </c>
      <c r="B4666" s="119">
        <v>0</v>
      </c>
      <c r="C4666" s="119">
        <v>28</v>
      </c>
      <c r="D4666" s="133" t="s">
        <v>8804</v>
      </c>
      <c r="E4666" s="135" t="s">
        <v>16166</v>
      </c>
      <c r="F4666" s="114" t="s">
        <v>18296</v>
      </c>
    </row>
    <row r="4667" spans="1:6">
      <c r="A4667" s="133" t="s">
        <v>21984</v>
      </c>
      <c r="B4667" s="119">
        <v>0</v>
      </c>
      <c r="C4667" s="119">
        <v>28</v>
      </c>
      <c r="D4667" s="133" t="s">
        <v>21985</v>
      </c>
      <c r="E4667" s="135" t="s">
        <v>21986</v>
      </c>
      <c r="F4667" s="114" t="s">
        <v>19568</v>
      </c>
    </row>
    <row r="4668" spans="1:6">
      <c r="A4668" s="133" t="s">
        <v>4664</v>
      </c>
      <c r="B4668" s="119">
        <v>0</v>
      </c>
      <c r="C4668" s="119">
        <v>26</v>
      </c>
      <c r="D4668" s="133" t="s">
        <v>9988</v>
      </c>
      <c r="E4668" s="135" t="s">
        <v>19070</v>
      </c>
      <c r="F4668" s="114" t="s">
        <v>19569</v>
      </c>
    </row>
    <row r="4669" spans="1:6">
      <c r="A4669" s="133" t="s">
        <v>4665</v>
      </c>
      <c r="B4669" s="119">
        <v>0</v>
      </c>
      <c r="C4669" s="119">
        <v>26</v>
      </c>
      <c r="D4669" s="133" t="s">
        <v>9989</v>
      </c>
      <c r="E4669" s="135" t="s">
        <v>19071</v>
      </c>
      <c r="F4669" s="114" t="s">
        <v>19570</v>
      </c>
    </row>
    <row r="4670" spans="1:6">
      <c r="A4670" s="133" t="s">
        <v>22354</v>
      </c>
      <c r="B4670" s="119">
        <v>0</v>
      </c>
      <c r="C4670" s="119">
        <v>0</v>
      </c>
      <c r="D4670" s="133" t="s">
        <v>22355</v>
      </c>
      <c r="E4670" s="135" t="s">
        <v>22356</v>
      </c>
      <c r="F4670" s="114" t="s">
        <v>25739</v>
      </c>
    </row>
    <row r="4671" spans="1:6">
      <c r="A4671" s="133" t="s">
        <v>22357</v>
      </c>
      <c r="B4671" s="119">
        <v>0</v>
      </c>
      <c r="C4671" s="119">
        <v>0</v>
      </c>
      <c r="D4671" s="133" t="s">
        <v>22358</v>
      </c>
      <c r="E4671" s="135" t="s">
        <v>22359</v>
      </c>
      <c r="F4671" s="114" t="s">
        <v>19571</v>
      </c>
    </row>
    <row r="4672" spans="1:6">
      <c r="A4672" s="133" t="s">
        <v>22523</v>
      </c>
      <c r="B4672" s="119">
        <v>0</v>
      </c>
      <c r="C4672" s="119">
        <v>0</v>
      </c>
      <c r="D4672" s="133" t="s">
        <v>22524</v>
      </c>
      <c r="E4672" s="135" t="s">
        <v>22525</v>
      </c>
      <c r="F4672" s="114" t="s">
        <v>19572</v>
      </c>
    </row>
    <row r="4673" spans="1:6">
      <c r="A4673" s="133" t="s">
        <v>22526</v>
      </c>
      <c r="B4673" s="119">
        <v>0</v>
      </c>
      <c r="C4673" s="119">
        <v>0</v>
      </c>
      <c r="D4673" s="133" t="s">
        <v>22527</v>
      </c>
      <c r="E4673" s="135" t="s">
        <v>22528</v>
      </c>
      <c r="F4673" s="114" t="s">
        <v>19573</v>
      </c>
    </row>
    <row r="4674" spans="1:6">
      <c r="A4674" s="133" t="s">
        <v>26811</v>
      </c>
      <c r="B4674" s="119">
        <v>21</v>
      </c>
      <c r="C4674" s="119">
        <v>6</v>
      </c>
      <c r="D4674" s="133" t="s">
        <v>26569</v>
      </c>
      <c r="E4674" s="135" t="s">
        <v>26570</v>
      </c>
      <c r="F4674" s="114" t="s">
        <v>18307</v>
      </c>
    </row>
    <row r="4675" spans="1:6">
      <c r="A4675" s="133" t="s">
        <v>26812</v>
      </c>
      <c r="B4675" s="119">
        <v>23</v>
      </c>
      <c r="C4675" s="119">
        <v>6</v>
      </c>
      <c r="D4675" s="133" t="s">
        <v>26572</v>
      </c>
      <c r="E4675" s="135" t="s">
        <v>26813</v>
      </c>
      <c r="F4675" s="114" t="s">
        <v>19574</v>
      </c>
    </row>
    <row r="4676" spans="1:6">
      <c r="A4676" s="133" t="s">
        <v>26814</v>
      </c>
      <c r="B4676" s="119">
        <v>0</v>
      </c>
      <c r="C4676" s="119">
        <v>6</v>
      </c>
      <c r="D4676" s="133" t="s">
        <v>26815</v>
      </c>
      <c r="E4676" s="135" t="s">
        <v>26371</v>
      </c>
      <c r="F4676" s="114" t="s">
        <v>19575</v>
      </c>
    </row>
    <row r="4677" spans="1:6">
      <c r="A4677" s="133" t="s">
        <v>26816</v>
      </c>
      <c r="B4677" s="119">
        <v>1</v>
      </c>
      <c r="C4677" s="119">
        <v>6</v>
      </c>
      <c r="D4677" s="133" t="s">
        <v>26817</v>
      </c>
      <c r="E4677" s="135" t="s">
        <v>26374</v>
      </c>
      <c r="F4677" s="114" t="s">
        <v>18351</v>
      </c>
    </row>
    <row r="4678" spans="1:6">
      <c r="A4678" s="133" t="s">
        <v>26818</v>
      </c>
      <c r="B4678" s="119">
        <v>7</v>
      </c>
      <c r="C4678" s="119">
        <v>7</v>
      </c>
      <c r="D4678" s="133" t="s">
        <v>26339</v>
      </c>
      <c r="E4678" s="135" t="s">
        <v>26340</v>
      </c>
      <c r="F4678" s="114" t="s">
        <v>21272</v>
      </c>
    </row>
    <row r="4679" spans="1:6">
      <c r="A4679" s="133" t="s">
        <v>26819</v>
      </c>
      <c r="B4679" s="119">
        <v>3</v>
      </c>
      <c r="C4679" s="119">
        <v>7</v>
      </c>
      <c r="D4679" s="133" t="s">
        <v>26342</v>
      </c>
      <c r="E4679" s="135" t="s">
        <v>26820</v>
      </c>
      <c r="F4679" s="114" t="s">
        <v>18352</v>
      </c>
    </row>
    <row r="4680" spans="1:6">
      <c r="A4680" s="133" t="s">
        <v>26821</v>
      </c>
      <c r="B4680" s="119">
        <v>0</v>
      </c>
      <c r="C4680" s="119">
        <v>9</v>
      </c>
      <c r="D4680" s="133" t="s">
        <v>26684</v>
      </c>
      <c r="E4680" s="135" t="s">
        <v>26685</v>
      </c>
      <c r="F4680" s="114" t="s">
        <v>19576</v>
      </c>
    </row>
    <row r="4681" spans="1:6">
      <c r="A4681" s="133" t="s">
        <v>26822</v>
      </c>
      <c r="B4681" s="119">
        <v>0</v>
      </c>
      <c r="C4681" s="119">
        <v>9</v>
      </c>
      <c r="D4681" s="133" t="s">
        <v>26687</v>
      </c>
      <c r="E4681" s="135" t="s">
        <v>26823</v>
      </c>
      <c r="F4681" s="114" t="s">
        <v>18354</v>
      </c>
    </row>
    <row r="4682" spans="1:6">
      <c r="A4682" s="133" t="s">
        <v>26824</v>
      </c>
      <c r="B4682" s="119">
        <v>7</v>
      </c>
      <c r="C4682" s="119">
        <v>7</v>
      </c>
      <c r="D4682" s="133"/>
      <c r="E4682" s="135" t="s">
        <v>26356</v>
      </c>
      <c r="F4682" s="114" t="s">
        <v>18444</v>
      </c>
    </row>
    <row r="4683" spans="1:6">
      <c r="A4683" s="133" t="s">
        <v>26825</v>
      </c>
      <c r="B4683" s="119">
        <v>0</v>
      </c>
      <c r="C4683" s="119">
        <v>7</v>
      </c>
      <c r="D4683" s="133" t="s">
        <v>26358</v>
      </c>
      <c r="E4683" s="135" t="s">
        <v>26826</v>
      </c>
      <c r="F4683" s="114" t="s">
        <v>27126</v>
      </c>
    </row>
    <row r="4684" spans="1:6">
      <c r="A4684" s="133" t="s">
        <v>26827</v>
      </c>
      <c r="B4684" s="119">
        <v>0</v>
      </c>
      <c r="C4684" s="119">
        <v>7</v>
      </c>
      <c r="D4684" s="133" t="s">
        <v>26412</v>
      </c>
      <c r="E4684" s="135" t="s">
        <v>26413</v>
      </c>
      <c r="F4684" s="114" t="s">
        <v>18355</v>
      </c>
    </row>
    <row r="4685" spans="1:6">
      <c r="A4685" s="133" t="s">
        <v>26828</v>
      </c>
      <c r="B4685" s="119">
        <v>0</v>
      </c>
      <c r="C4685" s="119">
        <v>7</v>
      </c>
      <c r="D4685" s="133" t="s">
        <v>26415</v>
      </c>
      <c r="E4685" s="135" t="s">
        <v>26416</v>
      </c>
      <c r="F4685" s="114" t="s">
        <v>18356</v>
      </c>
    </row>
    <row r="4686" spans="1:6">
      <c r="A4686" s="133" t="s">
        <v>21987</v>
      </c>
      <c r="B4686" s="119">
        <v>0</v>
      </c>
      <c r="C4686" s="119">
        <v>83</v>
      </c>
      <c r="D4686" s="133" t="s">
        <v>9142</v>
      </c>
      <c r="E4686" s="135" t="s">
        <v>5693</v>
      </c>
      <c r="F4686" s="114" t="s">
        <v>18445</v>
      </c>
    </row>
    <row r="4687" spans="1:6">
      <c r="A4687" s="133" t="s">
        <v>21944</v>
      </c>
      <c r="B4687" s="119">
        <v>0</v>
      </c>
      <c r="C4687" s="119">
        <v>145</v>
      </c>
      <c r="D4687" s="133" t="s">
        <v>8738</v>
      </c>
      <c r="E4687" s="135" t="s">
        <v>4386</v>
      </c>
      <c r="F4687" s="114" t="s">
        <v>18447</v>
      </c>
    </row>
    <row r="4688" spans="1:6">
      <c r="A4688" s="133" t="s">
        <v>21945</v>
      </c>
      <c r="B4688" s="119">
        <v>0</v>
      </c>
      <c r="C4688" s="119">
        <v>85</v>
      </c>
      <c r="D4688" s="133" t="s">
        <v>8685</v>
      </c>
      <c r="E4688" s="135" t="s">
        <v>16154</v>
      </c>
      <c r="F4688" s="114" t="s">
        <v>18357</v>
      </c>
    </row>
    <row r="4689" spans="1:6">
      <c r="A4689" s="133" t="s">
        <v>22529</v>
      </c>
      <c r="B4689" s="119">
        <v>0</v>
      </c>
      <c r="C4689" s="119">
        <v>0</v>
      </c>
      <c r="D4689" s="133" t="s">
        <v>22530</v>
      </c>
      <c r="E4689" s="135" t="s">
        <v>22531</v>
      </c>
      <c r="F4689" s="114" t="s">
        <v>18359</v>
      </c>
    </row>
    <row r="4690" spans="1:6">
      <c r="A4690" s="133" t="s">
        <v>4666</v>
      </c>
      <c r="B4690" s="119">
        <v>0</v>
      </c>
      <c r="C4690" s="119">
        <v>34</v>
      </c>
      <c r="D4690" s="133" t="s">
        <v>9990</v>
      </c>
      <c r="E4690" s="135" t="s">
        <v>19072</v>
      </c>
      <c r="F4690" s="114" t="s">
        <v>25986</v>
      </c>
    </row>
    <row r="4691" spans="1:6">
      <c r="A4691" s="133" t="s">
        <v>4667</v>
      </c>
      <c r="B4691" s="119">
        <v>0</v>
      </c>
      <c r="C4691" s="119">
        <v>18</v>
      </c>
      <c r="D4691" s="133" t="s">
        <v>9991</v>
      </c>
      <c r="E4691" s="135" t="s">
        <v>19073</v>
      </c>
      <c r="F4691" s="114" t="s">
        <v>18449</v>
      </c>
    </row>
    <row r="4692" spans="1:6">
      <c r="A4692" s="133" t="s">
        <v>21946</v>
      </c>
      <c r="B4692" s="119">
        <v>0</v>
      </c>
      <c r="C4692" s="119">
        <v>155</v>
      </c>
      <c r="D4692" s="133" t="s">
        <v>8813</v>
      </c>
      <c r="E4692" s="135" t="s">
        <v>16233</v>
      </c>
      <c r="F4692" s="114" t="s">
        <v>18361</v>
      </c>
    </row>
    <row r="4693" spans="1:6">
      <c r="A4693" s="133" t="s">
        <v>26829</v>
      </c>
      <c r="B4693" s="119">
        <v>10</v>
      </c>
      <c r="C4693" s="119">
        <v>178</v>
      </c>
      <c r="D4693" s="133" t="s">
        <v>26830</v>
      </c>
      <c r="E4693" s="135" t="s">
        <v>26719</v>
      </c>
      <c r="F4693" s="114" t="s">
        <v>18451</v>
      </c>
    </row>
    <row r="4694" spans="1:6">
      <c r="A4694" s="133" t="s">
        <v>22360</v>
      </c>
      <c r="B4694" s="119">
        <v>0</v>
      </c>
      <c r="C4694" s="119">
        <v>70</v>
      </c>
      <c r="D4694" s="133" t="s">
        <v>22361</v>
      </c>
      <c r="E4694" s="135" t="s">
        <v>22362</v>
      </c>
      <c r="F4694" s="114" t="s">
        <v>18453</v>
      </c>
    </row>
    <row r="4695" spans="1:6">
      <c r="A4695" s="133" t="s">
        <v>22363</v>
      </c>
      <c r="B4695" s="119">
        <v>0</v>
      </c>
      <c r="C4695" s="119">
        <v>0</v>
      </c>
      <c r="D4695" s="133" t="s">
        <v>22364</v>
      </c>
      <c r="E4695" s="135" t="s">
        <v>22365</v>
      </c>
      <c r="F4695" s="114" t="s">
        <v>18362</v>
      </c>
    </row>
    <row r="4696" spans="1:6">
      <c r="A4696" s="133" t="s">
        <v>22366</v>
      </c>
      <c r="B4696" s="119">
        <v>0</v>
      </c>
      <c r="C4696" s="119">
        <v>0</v>
      </c>
      <c r="D4696" s="133" t="s">
        <v>22367</v>
      </c>
      <c r="E4696" s="135" t="s">
        <v>22368</v>
      </c>
      <c r="F4696" s="114" t="s">
        <v>20152</v>
      </c>
    </row>
    <row r="4697" spans="1:6">
      <c r="A4697" s="133" t="s">
        <v>26831</v>
      </c>
      <c r="B4697" s="119">
        <v>0</v>
      </c>
      <c r="C4697" s="119">
        <v>75</v>
      </c>
      <c r="D4697" s="133" t="s">
        <v>25072</v>
      </c>
      <c r="E4697" s="135" t="s">
        <v>26756</v>
      </c>
      <c r="F4697" s="114" t="s">
        <v>18310</v>
      </c>
    </row>
    <row r="4698" spans="1:6">
      <c r="A4698" s="133" t="s">
        <v>22369</v>
      </c>
      <c r="B4698" s="119">
        <v>0</v>
      </c>
      <c r="C4698" s="119">
        <v>0</v>
      </c>
      <c r="D4698" s="133" t="s">
        <v>22370</v>
      </c>
      <c r="E4698" s="135" t="s">
        <v>22371</v>
      </c>
      <c r="F4698" s="114" t="s">
        <v>18312</v>
      </c>
    </row>
    <row r="4699" spans="1:6">
      <c r="A4699" s="133" t="s">
        <v>22372</v>
      </c>
      <c r="B4699" s="119">
        <v>0</v>
      </c>
      <c r="C4699" s="119">
        <v>0</v>
      </c>
      <c r="D4699" s="133" t="s">
        <v>22373</v>
      </c>
      <c r="E4699" s="135" t="s">
        <v>22374</v>
      </c>
      <c r="F4699" s="114" t="s">
        <v>25744</v>
      </c>
    </row>
    <row r="4700" spans="1:6">
      <c r="A4700" s="133" t="s">
        <v>26832</v>
      </c>
      <c r="B4700" s="119">
        <v>3</v>
      </c>
      <c r="C4700" s="119">
        <v>31</v>
      </c>
      <c r="D4700" s="133" t="s">
        <v>26726</v>
      </c>
      <c r="E4700" s="135" t="s">
        <v>26729</v>
      </c>
      <c r="F4700" s="114" t="s">
        <v>18365</v>
      </c>
    </row>
    <row r="4701" spans="1:6">
      <c r="A4701" s="133" t="s">
        <v>22098</v>
      </c>
      <c r="B4701" s="119">
        <v>1</v>
      </c>
      <c r="C4701" s="119">
        <v>44</v>
      </c>
      <c r="D4701" s="133" t="s">
        <v>22099</v>
      </c>
      <c r="E4701" s="135" t="s">
        <v>16235</v>
      </c>
      <c r="F4701" s="114" t="s">
        <v>19577</v>
      </c>
    </row>
    <row r="4702" spans="1:6">
      <c r="A4702" s="133" t="s">
        <v>22375</v>
      </c>
      <c r="B4702" s="119">
        <v>0</v>
      </c>
      <c r="C4702" s="119">
        <v>0</v>
      </c>
      <c r="D4702" s="133" t="s">
        <v>22376</v>
      </c>
      <c r="E4702" s="135" t="s">
        <v>22377</v>
      </c>
      <c r="F4702" s="114" t="s">
        <v>19578</v>
      </c>
    </row>
    <row r="4703" spans="1:6">
      <c r="A4703" s="133" t="s">
        <v>22378</v>
      </c>
      <c r="B4703" s="119">
        <v>0</v>
      </c>
      <c r="C4703" s="119">
        <v>0</v>
      </c>
      <c r="D4703" s="133" t="s">
        <v>22379</v>
      </c>
      <c r="E4703" s="135" t="s">
        <v>22380</v>
      </c>
      <c r="F4703" s="114" t="s">
        <v>19579</v>
      </c>
    </row>
    <row r="4704" spans="1:6">
      <c r="A4704" s="133" t="s">
        <v>22381</v>
      </c>
      <c r="B4704" s="119">
        <v>0</v>
      </c>
      <c r="C4704" s="119">
        <v>0</v>
      </c>
      <c r="D4704" s="133" t="s">
        <v>22382</v>
      </c>
      <c r="E4704" s="135" t="s">
        <v>22383</v>
      </c>
      <c r="F4704" s="114" t="s">
        <v>19580</v>
      </c>
    </row>
    <row r="4705" spans="1:6">
      <c r="A4705" s="133" t="s">
        <v>22384</v>
      </c>
      <c r="B4705" s="119">
        <v>0</v>
      </c>
      <c r="C4705" s="119">
        <v>0</v>
      </c>
      <c r="D4705" s="133" t="s">
        <v>22385</v>
      </c>
      <c r="E4705" s="135" t="s">
        <v>22386</v>
      </c>
      <c r="F4705" s="114" t="s">
        <v>19581</v>
      </c>
    </row>
    <row r="4706" spans="1:6">
      <c r="A4706" s="133" t="s">
        <v>22100</v>
      </c>
      <c r="B4706" s="119">
        <v>0</v>
      </c>
      <c r="C4706" s="119">
        <v>120</v>
      </c>
      <c r="D4706" s="133" t="s">
        <v>22101</v>
      </c>
      <c r="E4706" s="135" t="s">
        <v>22102</v>
      </c>
      <c r="F4706" s="114" t="s">
        <v>19582</v>
      </c>
    </row>
    <row r="4707" spans="1:6">
      <c r="A4707" s="133" t="s">
        <v>22387</v>
      </c>
      <c r="B4707" s="119">
        <v>0</v>
      </c>
      <c r="C4707" s="119">
        <v>0</v>
      </c>
      <c r="D4707" s="133" t="s">
        <v>22388</v>
      </c>
      <c r="E4707" s="135" t="s">
        <v>22389</v>
      </c>
      <c r="F4707" s="114" t="s">
        <v>18373</v>
      </c>
    </row>
    <row r="4708" spans="1:6">
      <c r="A4708" s="133" t="s">
        <v>22390</v>
      </c>
      <c r="B4708" s="119">
        <v>0</v>
      </c>
      <c r="C4708" s="119">
        <v>0</v>
      </c>
      <c r="D4708" s="133" t="s">
        <v>22391</v>
      </c>
      <c r="E4708" s="135" t="s">
        <v>22392</v>
      </c>
      <c r="F4708" s="114" t="s">
        <v>19545</v>
      </c>
    </row>
    <row r="4709" spans="1:6">
      <c r="A4709" s="133" t="s">
        <v>22393</v>
      </c>
      <c r="B4709" s="119">
        <v>4</v>
      </c>
      <c r="C4709" s="119">
        <v>42</v>
      </c>
      <c r="D4709" s="133" t="s">
        <v>22394</v>
      </c>
      <c r="E4709" s="135" t="s">
        <v>22395</v>
      </c>
      <c r="F4709" s="114" t="s">
        <v>19583</v>
      </c>
    </row>
    <row r="4710" spans="1:6">
      <c r="A4710" s="133" t="s">
        <v>22396</v>
      </c>
      <c r="B4710" s="119">
        <v>0</v>
      </c>
      <c r="C4710" s="119">
        <v>0</v>
      </c>
      <c r="D4710" s="133" t="s">
        <v>22397</v>
      </c>
      <c r="E4710" s="135" t="s">
        <v>22398</v>
      </c>
      <c r="F4710" s="114" t="s">
        <v>19547</v>
      </c>
    </row>
    <row r="4711" spans="1:6">
      <c r="A4711" s="133" t="s">
        <v>22399</v>
      </c>
      <c r="B4711" s="119">
        <v>0</v>
      </c>
      <c r="C4711" s="119">
        <v>0</v>
      </c>
      <c r="D4711" s="133" t="s">
        <v>22400</v>
      </c>
      <c r="E4711" s="135" t="s">
        <v>22401</v>
      </c>
      <c r="F4711" s="114" t="s">
        <v>19584</v>
      </c>
    </row>
    <row r="4712" spans="1:6">
      <c r="A4712" s="133" t="s">
        <v>22402</v>
      </c>
      <c r="B4712" s="119">
        <v>0</v>
      </c>
      <c r="C4712" s="119">
        <v>0</v>
      </c>
      <c r="D4712" s="133" t="s">
        <v>22403</v>
      </c>
      <c r="E4712" s="135" t="s">
        <v>22538</v>
      </c>
      <c r="F4712" s="114" t="s">
        <v>19585</v>
      </c>
    </row>
    <row r="4713" spans="1:6">
      <c r="A4713" s="133" t="s">
        <v>22404</v>
      </c>
      <c r="B4713" s="119">
        <v>0</v>
      </c>
      <c r="C4713" s="119">
        <v>0</v>
      </c>
      <c r="D4713" s="133" t="s">
        <v>22405</v>
      </c>
      <c r="E4713" s="135" t="s">
        <v>22539</v>
      </c>
      <c r="F4713" s="114" t="s">
        <v>25748</v>
      </c>
    </row>
    <row r="4714" spans="1:6">
      <c r="A4714" s="133" t="s">
        <v>21947</v>
      </c>
      <c r="B4714" s="119">
        <v>0</v>
      </c>
      <c r="C4714" s="119">
        <v>55</v>
      </c>
      <c r="D4714" s="133" t="s">
        <v>7831</v>
      </c>
      <c r="E4714" s="135" t="s">
        <v>21948</v>
      </c>
      <c r="F4714" s="114" t="s">
        <v>19548</v>
      </c>
    </row>
    <row r="4715" spans="1:6">
      <c r="A4715" s="133" t="s">
        <v>4668</v>
      </c>
      <c r="B4715" s="119">
        <v>0</v>
      </c>
      <c r="C4715" s="119">
        <v>68</v>
      </c>
      <c r="D4715" s="133" t="s">
        <v>9992</v>
      </c>
      <c r="E4715" s="135" t="s">
        <v>4669</v>
      </c>
      <c r="F4715" s="114" t="s">
        <v>19550</v>
      </c>
    </row>
    <row r="4716" spans="1:6">
      <c r="A4716" s="133" t="s">
        <v>19508</v>
      </c>
      <c r="B4716" s="119">
        <v>0</v>
      </c>
      <c r="C4716" s="119">
        <v>44</v>
      </c>
      <c r="D4716" s="133" t="s">
        <v>25250</v>
      </c>
      <c r="E4716" s="135" t="s">
        <v>19509</v>
      </c>
      <c r="F4716" s="114" t="s">
        <v>19552</v>
      </c>
    </row>
    <row r="4717" spans="1:6">
      <c r="A4717" s="133" t="s">
        <v>19645</v>
      </c>
      <c r="B4717" s="119">
        <v>0</v>
      </c>
      <c r="C4717" s="119">
        <v>125</v>
      </c>
      <c r="D4717" s="133" t="s">
        <v>19646</v>
      </c>
      <c r="E4717" s="135" t="s">
        <v>19647</v>
      </c>
      <c r="F4717" s="114" t="s">
        <v>19554</v>
      </c>
    </row>
    <row r="4718" spans="1:6">
      <c r="A4718" s="133" t="s">
        <v>4670</v>
      </c>
      <c r="B4718" s="119">
        <v>0</v>
      </c>
      <c r="C4718" s="119">
        <v>79</v>
      </c>
      <c r="D4718" s="133" t="s">
        <v>10012</v>
      </c>
      <c r="E4718" s="135" t="s">
        <v>19104</v>
      </c>
      <c r="F4718" s="114" t="s">
        <v>20153</v>
      </c>
    </row>
    <row r="4719" spans="1:6">
      <c r="A4719" s="133" t="s">
        <v>4979</v>
      </c>
      <c r="B4719" s="119">
        <v>0</v>
      </c>
      <c r="C4719" s="119">
        <v>45</v>
      </c>
      <c r="D4719" s="133" t="s">
        <v>10022</v>
      </c>
      <c r="E4719" s="135" t="s">
        <v>19105</v>
      </c>
      <c r="F4719" s="114" t="s">
        <v>19557</v>
      </c>
    </row>
    <row r="4720" spans="1:6">
      <c r="A4720" s="133" t="s">
        <v>6353</v>
      </c>
      <c r="B4720" s="119">
        <v>0</v>
      </c>
      <c r="C4720" s="119">
        <v>72</v>
      </c>
      <c r="D4720" s="133" t="s">
        <v>10024</v>
      </c>
      <c r="E4720" s="135" t="s">
        <v>6354</v>
      </c>
      <c r="F4720" s="114" t="s">
        <v>24513</v>
      </c>
    </row>
    <row r="4721" spans="1:6">
      <c r="A4721" s="133" t="s">
        <v>22103</v>
      </c>
      <c r="B4721" s="119">
        <v>0</v>
      </c>
      <c r="C4721" s="119">
        <v>6</v>
      </c>
      <c r="D4721" s="133" t="s">
        <v>7794</v>
      </c>
      <c r="E4721" s="135" t="s">
        <v>16335</v>
      </c>
      <c r="F4721" s="114" t="s">
        <v>18377</v>
      </c>
    </row>
    <row r="4722" spans="1:6">
      <c r="A4722" s="133" t="s">
        <v>6355</v>
      </c>
      <c r="B4722" s="119">
        <v>0</v>
      </c>
      <c r="C4722" s="119">
        <v>0</v>
      </c>
      <c r="D4722" s="133" t="s">
        <v>10037</v>
      </c>
      <c r="E4722" s="135" t="s">
        <v>19106</v>
      </c>
      <c r="F4722" s="114" t="s">
        <v>19586</v>
      </c>
    </row>
    <row r="4723" spans="1:6">
      <c r="A4723" s="133" t="s">
        <v>4671</v>
      </c>
      <c r="B4723" s="119">
        <v>1</v>
      </c>
      <c r="C4723" s="119">
        <v>47</v>
      </c>
      <c r="D4723" s="133" t="s">
        <v>9993</v>
      </c>
      <c r="E4723" s="135" t="s">
        <v>19107</v>
      </c>
      <c r="F4723" s="114" t="s">
        <v>19587</v>
      </c>
    </row>
    <row r="4724" spans="1:6">
      <c r="A4724" s="133" t="s">
        <v>19648</v>
      </c>
      <c r="B4724" s="119">
        <v>0</v>
      </c>
      <c r="C4724" s="119">
        <v>108</v>
      </c>
      <c r="D4724" s="133" t="s">
        <v>19649</v>
      </c>
      <c r="E4724" s="135" t="s">
        <v>19650</v>
      </c>
      <c r="F4724" s="114" t="s">
        <v>25751</v>
      </c>
    </row>
    <row r="4725" spans="1:6">
      <c r="A4725" s="133" t="s">
        <v>19651</v>
      </c>
      <c r="B4725" s="119">
        <v>10</v>
      </c>
      <c r="C4725" s="119">
        <v>100</v>
      </c>
      <c r="D4725" s="133" t="s">
        <v>19652</v>
      </c>
      <c r="E4725" s="135" t="s">
        <v>19653</v>
      </c>
      <c r="F4725" s="114" t="s">
        <v>25754</v>
      </c>
    </row>
    <row r="4726" spans="1:6">
      <c r="A4726" s="133" t="s">
        <v>21988</v>
      </c>
      <c r="B4726" s="119">
        <v>0</v>
      </c>
      <c r="C4726" s="119">
        <v>23</v>
      </c>
      <c r="D4726" s="133" t="s">
        <v>7816</v>
      </c>
      <c r="E4726" s="135" t="s">
        <v>21989</v>
      </c>
      <c r="F4726" s="114" t="s">
        <v>19588</v>
      </c>
    </row>
    <row r="4727" spans="1:6">
      <c r="A4727" s="133" t="s">
        <v>21990</v>
      </c>
      <c r="B4727" s="119">
        <v>0</v>
      </c>
      <c r="C4727" s="119">
        <v>23</v>
      </c>
      <c r="D4727" s="133" t="s">
        <v>7817</v>
      </c>
      <c r="E4727" s="135" t="s">
        <v>16371</v>
      </c>
      <c r="F4727" s="114" t="s">
        <v>19589</v>
      </c>
    </row>
    <row r="4728" spans="1:6">
      <c r="A4728" s="133" t="s">
        <v>6356</v>
      </c>
      <c r="B4728" s="119">
        <v>0</v>
      </c>
      <c r="C4728" s="119">
        <v>30</v>
      </c>
      <c r="D4728" s="133" t="s">
        <v>7823</v>
      </c>
      <c r="E4728" s="135" t="s">
        <v>19074</v>
      </c>
      <c r="F4728" s="114" t="s">
        <v>19590</v>
      </c>
    </row>
    <row r="4729" spans="1:6">
      <c r="A4729" s="133" t="s">
        <v>6357</v>
      </c>
      <c r="B4729" s="119">
        <v>0</v>
      </c>
      <c r="C4729" s="119">
        <v>30</v>
      </c>
      <c r="D4729" s="133" t="s">
        <v>7824</v>
      </c>
      <c r="E4729" s="135" t="s">
        <v>19075</v>
      </c>
      <c r="F4729" s="114" t="s">
        <v>19591</v>
      </c>
    </row>
    <row r="4730" spans="1:6">
      <c r="A4730" s="133" t="s">
        <v>22104</v>
      </c>
      <c r="B4730" s="119">
        <v>0</v>
      </c>
      <c r="C4730" s="119">
        <v>6</v>
      </c>
      <c r="D4730" s="133" t="s">
        <v>7792</v>
      </c>
      <c r="E4730" s="135" t="s">
        <v>16333</v>
      </c>
      <c r="F4730" s="114" t="s">
        <v>25758</v>
      </c>
    </row>
    <row r="4731" spans="1:6">
      <c r="A4731" s="133" t="s">
        <v>22157</v>
      </c>
      <c r="B4731" s="119">
        <v>0</v>
      </c>
      <c r="C4731" s="119">
        <v>6</v>
      </c>
      <c r="D4731" s="133" t="s">
        <v>7793</v>
      </c>
      <c r="E4731" s="135" t="s">
        <v>16333</v>
      </c>
      <c r="F4731" s="114" t="s">
        <v>25761</v>
      </c>
    </row>
    <row r="4732" spans="1:6">
      <c r="A4732" s="133" t="s">
        <v>21949</v>
      </c>
      <c r="B4732" s="119">
        <v>0</v>
      </c>
      <c r="C4732" s="119">
        <v>71</v>
      </c>
      <c r="D4732" s="133" t="s">
        <v>7813</v>
      </c>
      <c r="E4732" s="135" t="s">
        <v>4237</v>
      </c>
      <c r="F4732" s="114" t="s">
        <v>19592</v>
      </c>
    </row>
    <row r="4733" spans="1:6">
      <c r="A4733" s="133" t="s">
        <v>6358</v>
      </c>
      <c r="B4733" s="119">
        <v>0</v>
      </c>
      <c r="C4733" s="119">
        <v>86</v>
      </c>
      <c r="D4733" s="133" t="s">
        <v>7822</v>
      </c>
      <c r="E4733" s="135" t="s">
        <v>3808</v>
      </c>
      <c r="F4733" s="114" t="s">
        <v>19593</v>
      </c>
    </row>
    <row r="4734" spans="1:6">
      <c r="A4734" s="133" t="s">
        <v>22105</v>
      </c>
      <c r="B4734" s="119">
        <v>0</v>
      </c>
      <c r="C4734" s="119">
        <v>0</v>
      </c>
      <c r="D4734" s="133" t="s">
        <v>7793</v>
      </c>
      <c r="E4734" s="135" t="s">
        <v>16334</v>
      </c>
      <c r="F4734" s="114" t="s">
        <v>19594</v>
      </c>
    </row>
    <row r="4735" spans="1:6">
      <c r="A4735" s="133" t="s">
        <v>4672</v>
      </c>
      <c r="B4735" s="119">
        <v>0</v>
      </c>
      <c r="C4735" s="119">
        <v>31</v>
      </c>
      <c r="D4735" s="133" t="s">
        <v>9994</v>
      </c>
      <c r="E4735" s="135" t="s">
        <v>16376</v>
      </c>
      <c r="F4735" s="114" t="s">
        <v>19595</v>
      </c>
    </row>
    <row r="4736" spans="1:6">
      <c r="A4736" s="133" t="s">
        <v>4673</v>
      </c>
      <c r="B4736" s="119">
        <v>0</v>
      </c>
      <c r="C4736" s="119">
        <v>104</v>
      </c>
      <c r="D4736" s="133" t="s">
        <v>9995</v>
      </c>
      <c r="E4736" s="135" t="s">
        <v>19076</v>
      </c>
      <c r="F4736" s="114" t="s">
        <v>25764</v>
      </c>
    </row>
    <row r="4737" spans="1:6">
      <c r="A4737" s="133" t="s">
        <v>4674</v>
      </c>
      <c r="B4737" s="119">
        <v>0</v>
      </c>
      <c r="C4737" s="119">
        <v>67</v>
      </c>
      <c r="D4737" s="133" t="s">
        <v>9996</v>
      </c>
      <c r="E4737" s="135" t="s">
        <v>19077</v>
      </c>
      <c r="F4737" s="114" t="s">
        <v>19596</v>
      </c>
    </row>
    <row r="4738" spans="1:6">
      <c r="A4738" s="133" t="s">
        <v>6359</v>
      </c>
      <c r="B4738" s="119">
        <v>0</v>
      </c>
      <c r="C4738" s="119">
        <v>0</v>
      </c>
      <c r="D4738" s="133" t="s">
        <v>10038</v>
      </c>
      <c r="E4738" s="135" t="s">
        <v>19078</v>
      </c>
      <c r="F4738" s="114" t="s">
        <v>18385</v>
      </c>
    </row>
    <row r="4739" spans="1:6">
      <c r="A4739" s="133" t="s">
        <v>21991</v>
      </c>
      <c r="B4739" s="119">
        <v>0</v>
      </c>
      <c r="C4739" s="119">
        <v>25</v>
      </c>
      <c r="D4739" s="133" t="s">
        <v>8159</v>
      </c>
      <c r="E4739" s="135" t="s">
        <v>16923</v>
      </c>
      <c r="F4739" s="114" t="s">
        <v>19597</v>
      </c>
    </row>
    <row r="4740" spans="1:6">
      <c r="A4740" s="133" t="s">
        <v>21992</v>
      </c>
      <c r="B4740" s="119">
        <v>0</v>
      </c>
      <c r="C4740" s="119">
        <v>25</v>
      </c>
      <c r="D4740" s="133" t="s">
        <v>8159</v>
      </c>
      <c r="E4740" s="135" t="s">
        <v>16924</v>
      </c>
      <c r="F4740" s="114" t="s">
        <v>18387</v>
      </c>
    </row>
    <row r="4741" spans="1:6">
      <c r="A4741" s="133" t="s">
        <v>21993</v>
      </c>
      <c r="B4741" s="119">
        <v>0</v>
      </c>
      <c r="C4741" s="119">
        <v>25</v>
      </c>
      <c r="D4741" s="133" t="s">
        <v>21994</v>
      </c>
      <c r="E4741" s="135" t="s">
        <v>16975</v>
      </c>
      <c r="F4741" s="114" t="s">
        <v>18389</v>
      </c>
    </row>
    <row r="4742" spans="1:6">
      <c r="A4742" s="133" t="s">
        <v>21995</v>
      </c>
      <c r="B4742" s="119">
        <v>0</v>
      </c>
      <c r="C4742" s="119">
        <v>25</v>
      </c>
      <c r="D4742" s="133" t="s">
        <v>21996</v>
      </c>
      <c r="E4742" s="135" t="s">
        <v>21997</v>
      </c>
      <c r="F4742" s="114" t="s">
        <v>18391</v>
      </c>
    </row>
    <row r="4743" spans="1:6">
      <c r="A4743" s="133" t="s">
        <v>21999</v>
      </c>
      <c r="B4743" s="119">
        <v>0</v>
      </c>
      <c r="C4743" s="119">
        <v>11</v>
      </c>
      <c r="D4743" s="133" t="s">
        <v>22000</v>
      </c>
      <c r="E4743" s="135" t="s">
        <v>22001</v>
      </c>
      <c r="F4743" s="114" t="s">
        <v>18314</v>
      </c>
    </row>
    <row r="4744" spans="1:6">
      <c r="A4744" s="133" t="s">
        <v>22158</v>
      </c>
      <c r="B4744" s="119">
        <v>0</v>
      </c>
      <c r="C4744" s="119">
        <v>11</v>
      </c>
      <c r="D4744" s="133" t="s">
        <v>9179</v>
      </c>
      <c r="E4744" s="135" t="s">
        <v>21998</v>
      </c>
      <c r="F4744" s="114" t="s">
        <v>25765</v>
      </c>
    </row>
    <row r="4745" spans="1:6">
      <c r="A4745" s="133" t="s">
        <v>21950</v>
      </c>
      <c r="B4745" s="119">
        <v>0</v>
      </c>
      <c r="C4745" s="119">
        <v>85</v>
      </c>
      <c r="D4745" s="133" t="s">
        <v>21951</v>
      </c>
      <c r="E4745" s="135" t="s">
        <v>1399</v>
      </c>
      <c r="F4745" s="114" t="s">
        <v>25766</v>
      </c>
    </row>
    <row r="4746" spans="1:6">
      <c r="A4746" s="133" t="s">
        <v>21952</v>
      </c>
      <c r="B4746" s="119">
        <v>0</v>
      </c>
      <c r="C4746" s="119">
        <v>83</v>
      </c>
      <c r="D4746" s="133" t="s">
        <v>8154</v>
      </c>
      <c r="E4746" s="135" t="s">
        <v>16919</v>
      </c>
      <c r="F4746" s="114" t="s">
        <v>18316</v>
      </c>
    </row>
    <row r="4747" spans="1:6">
      <c r="A4747" s="133" t="s">
        <v>21908</v>
      </c>
      <c r="B4747" s="119">
        <v>0</v>
      </c>
      <c r="C4747" s="119">
        <v>24</v>
      </c>
      <c r="D4747" s="133" t="s">
        <v>21909</v>
      </c>
      <c r="E4747" s="135" t="s">
        <v>29427</v>
      </c>
      <c r="F4747" s="114" t="s">
        <v>25768</v>
      </c>
    </row>
    <row r="4748" spans="1:6">
      <c r="A4748" s="133" t="s">
        <v>6360</v>
      </c>
      <c r="B4748" s="119">
        <v>0</v>
      </c>
      <c r="C4748" s="119">
        <v>0</v>
      </c>
      <c r="D4748" s="133" t="s">
        <v>9710</v>
      </c>
      <c r="E4748" s="135" t="s">
        <v>17012</v>
      </c>
      <c r="F4748" s="114" t="s">
        <v>18318</v>
      </c>
    </row>
    <row r="4749" spans="1:6">
      <c r="A4749" s="133" t="s">
        <v>6361</v>
      </c>
      <c r="B4749" s="119">
        <v>0</v>
      </c>
      <c r="C4749" s="119">
        <v>0</v>
      </c>
      <c r="D4749" s="133" t="s">
        <v>9711</v>
      </c>
      <c r="E4749" s="135" t="s">
        <v>17013</v>
      </c>
      <c r="F4749" s="114" t="s">
        <v>18320</v>
      </c>
    </row>
    <row r="4750" spans="1:6">
      <c r="A4750" s="133" t="s">
        <v>22106</v>
      </c>
      <c r="B4750" s="119">
        <v>0</v>
      </c>
      <c r="C4750" s="119">
        <v>27</v>
      </c>
      <c r="D4750" s="133" t="s">
        <v>8192</v>
      </c>
      <c r="E4750" s="135" t="s">
        <v>16983</v>
      </c>
      <c r="F4750" s="114" t="s">
        <v>25771</v>
      </c>
    </row>
    <row r="4751" spans="1:6">
      <c r="A4751" s="133" t="s">
        <v>6362</v>
      </c>
      <c r="B4751" s="119">
        <v>0</v>
      </c>
      <c r="C4751" s="119">
        <v>0</v>
      </c>
      <c r="D4751" s="133" t="s">
        <v>10039</v>
      </c>
      <c r="E4751" s="135" t="s">
        <v>19079</v>
      </c>
      <c r="F4751" s="114" t="s">
        <v>18322</v>
      </c>
    </row>
    <row r="4752" spans="1:6">
      <c r="A4752" s="133" t="s">
        <v>6363</v>
      </c>
      <c r="B4752" s="119">
        <v>0</v>
      </c>
      <c r="C4752" s="119">
        <v>0</v>
      </c>
      <c r="D4752" s="133" t="s">
        <v>10040</v>
      </c>
      <c r="E4752" s="135" t="s">
        <v>19080</v>
      </c>
      <c r="F4752" s="114" t="s">
        <v>18324</v>
      </c>
    </row>
    <row r="4753" spans="1:6">
      <c r="A4753" s="133" t="s">
        <v>6364</v>
      </c>
      <c r="B4753" s="119">
        <v>0</v>
      </c>
      <c r="C4753" s="119">
        <v>0</v>
      </c>
      <c r="D4753" s="133" t="s">
        <v>10041</v>
      </c>
      <c r="E4753" s="135" t="s">
        <v>19081</v>
      </c>
      <c r="F4753" s="114" t="s">
        <v>18326</v>
      </c>
    </row>
    <row r="4754" spans="1:6">
      <c r="A4754" s="133" t="s">
        <v>22002</v>
      </c>
      <c r="B4754" s="119">
        <v>0</v>
      </c>
      <c r="C4754" s="119">
        <v>33</v>
      </c>
      <c r="D4754" s="133" t="s">
        <v>22003</v>
      </c>
      <c r="E4754" s="135" t="s">
        <v>22212</v>
      </c>
      <c r="F4754" s="114" t="s">
        <v>18328</v>
      </c>
    </row>
    <row r="4755" spans="1:6">
      <c r="A4755" s="133" t="s">
        <v>4675</v>
      </c>
      <c r="B4755" s="119">
        <v>0</v>
      </c>
      <c r="C4755" s="119">
        <v>58</v>
      </c>
      <c r="D4755" s="133" t="s">
        <v>9997</v>
      </c>
      <c r="E4755" s="135" t="s">
        <v>19082</v>
      </c>
      <c r="F4755" s="114" t="s">
        <v>18330</v>
      </c>
    </row>
    <row r="4756" spans="1:6">
      <c r="A4756" s="133" t="s">
        <v>4676</v>
      </c>
      <c r="B4756" s="119">
        <v>0</v>
      </c>
      <c r="C4756" s="119">
        <v>58</v>
      </c>
      <c r="D4756" s="133" t="s">
        <v>9998</v>
      </c>
      <c r="E4756" s="135" t="s">
        <v>19083</v>
      </c>
      <c r="F4756" s="114" t="s">
        <v>18332</v>
      </c>
    </row>
    <row r="4757" spans="1:6">
      <c r="A4757" s="133" t="s">
        <v>21953</v>
      </c>
      <c r="B4757" s="119">
        <v>0</v>
      </c>
      <c r="C4757" s="119">
        <v>58</v>
      </c>
      <c r="D4757" s="133" t="s">
        <v>21954</v>
      </c>
      <c r="E4757" s="135" t="s">
        <v>21955</v>
      </c>
      <c r="F4757" s="114" t="s">
        <v>25773</v>
      </c>
    </row>
    <row r="4758" spans="1:6">
      <c r="A4758" s="133" t="s">
        <v>4677</v>
      </c>
      <c r="B4758" s="119">
        <v>0</v>
      </c>
      <c r="C4758" s="119">
        <v>4.5</v>
      </c>
      <c r="D4758" s="133" t="s">
        <v>9999</v>
      </c>
      <c r="E4758" s="135" t="s">
        <v>19084</v>
      </c>
      <c r="F4758" s="114" t="s">
        <v>18334</v>
      </c>
    </row>
    <row r="4759" spans="1:6">
      <c r="A4759" s="133" t="s">
        <v>6365</v>
      </c>
      <c r="B4759" s="119">
        <v>0</v>
      </c>
      <c r="C4759" s="119">
        <v>0</v>
      </c>
      <c r="D4759" s="133" t="s">
        <v>9999</v>
      </c>
      <c r="E4759" s="135" t="s">
        <v>19085</v>
      </c>
      <c r="F4759" s="114" t="s">
        <v>18336</v>
      </c>
    </row>
    <row r="4760" spans="1:6">
      <c r="A4760" s="133" t="s">
        <v>4678</v>
      </c>
      <c r="B4760" s="119">
        <v>0</v>
      </c>
      <c r="C4760" s="119">
        <v>4.5</v>
      </c>
      <c r="D4760" s="133" t="s">
        <v>10000</v>
      </c>
      <c r="E4760" s="135" t="s">
        <v>19087</v>
      </c>
      <c r="F4760" s="114" t="s">
        <v>27127</v>
      </c>
    </row>
    <row r="4761" spans="1:6">
      <c r="A4761" s="133" t="s">
        <v>4679</v>
      </c>
      <c r="B4761" s="119">
        <v>0</v>
      </c>
      <c r="C4761" s="119">
        <v>120</v>
      </c>
      <c r="D4761" s="133" t="s">
        <v>10001</v>
      </c>
      <c r="E4761" s="135" t="s">
        <v>19088</v>
      </c>
      <c r="F4761" s="114" t="s">
        <v>18339</v>
      </c>
    </row>
    <row r="4762" spans="1:6">
      <c r="A4762" s="133" t="s">
        <v>6366</v>
      </c>
      <c r="B4762" s="119">
        <v>0</v>
      </c>
      <c r="C4762" s="119">
        <v>0</v>
      </c>
      <c r="D4762" s="133"/>
      <c r="E4762" s="135" t="s">
        <v>19088</v>
      </c>
      <c r="F4762" s="114" t="s">
        <v>25991</v>
      </c>
    </row>
    <row r="4763" spans="1:6">
      <c r="A4763" s="133" t="s">
        <v>22107</v>
      </c>
      <c r="B4763" s="119">
        <v>0</v>
      </c>
      <c r="C4763" s="119">
        <v>9</v>
      </c>
      <c r="D4763" s="133" t="s">
        <v>22108</v>
      </c>
      <c r="E4763" s="135" t="s">
        <v>20093</v>
      </c>
      <c r="F4763" s="114" t="s">
        <v>25777</v>
      </c>
    </row>
    <row r="4764" spans="1:6">
      <c r="A4764" s="133" t="s">
        <v>22004</v>
      </c>
      <c r="B4764" s="119">
        <v>0</v>
      </c>
      <c r="C4764" s="119">
        <v>11.5</v>
      </c>
      <c r="D4764" s="133" t="s">
        <v>22005</v>
      </c>
      <c r="E4764" s="135" t="s">
        <v>20064</v>
      </c>
      <c r="F4764" s="114" t="s">
        <v>25780</v>
      </c>
    </row>
    <row r="4765" spans="1:6">
      <c r="A4765" s="133" t="s">
        <v>4680</v>
      </c>
      <c r="B4765" s="119">
        <v>0</v>
      </c>
      <c r="C4765" s="119">
        <v>33</v>
      </c>
      <c r="D4765" s="133" t="s">
        <v>10002</v>
      </c>
      <c r="E4765" s="135" t="s">
        <v>19089</v>
      </c>
      <c r="F4765" s="114" t="s">
        <v>20154</v>
      </c>
    </row>
    <row r="4766" spans="1:6">
      <c r="A4766" s="133" t="s">
        <v>22109</v>
      </c>
      <c r="B4766" s="119">
        <v>0</v>
      </c>
      <c r="C4766" s="119">
        <v>17</v>
      </c>
      <c r="D4766" s="133" t="s">
        <v>22110</v>
      </c>
      <c r="E4766" s="135" t="s">
        <v>20061</v>
      </c>
      <c r="F4766" s="114" t="s">
        <v>18200</v>
      </c>
    </row>
    <row r="4767" spans="1:6">
      <c r="A4767" s="133" t="s">
        <v>22111</v>
      </c>
      <c r="B4767" s="119">
        <v>0</v>
      </c>
      <c r="C4767" s="119">
        <v>17</v>
      </c>
      <c r="D4767" s="133" t="s">
        <v>22112</v>
      </c>
      <c r="E4767" s="135" t="s">
        <v>22113</v>
      </c>
      <c r="F4767" s="114" t="s">
        <v>18201</v>
      </c>
    </row>
    <row r="4768" spans="1:6">
      <c r="A4768" s="133" t="s">
        <v>22114</v>
      </c>
      <c r="B4768" s="119">
        <v>0</v>
      </c>
      <c r="C4768" s="119">
        <v>4</v>
      </c>
      <c r="D4768" s="133" t="s">
        <v>22115</v>
      </c>
      <c r="E4768" s="135" t="s">
        <v>20070</v>
      </c>
      <c r="F4768" s="114" t="s">
        <v>20155</v>
      </c>
    </row>
    <row r="4769" spans="1:6">
      <c r="A4769" s="133" t="s">
        <v>22116</v>
      </c>
      <c r="B4769" s="119">
        <v>0</v>
      </c>
      <c r="C4769" s="119">
        <v>4</v>
      </c>
      <c r="D4769" s="133" t="s">
        <v>22117</v>
      </c>
      <c r="E4769" s="135" t="s">
        <v>20071</v>
      </c>
      <c r="F4769" s="114" t="s">
        <v>19767</v>
      </c>
    </row>
    <row r="4770" spans="1:6">
      <c r="A4770" s="133" t="s">
        <v>4681</v>
      </c>
      <c r="B4770" s="119">
        <v>0</v>
      </c>
      <c r="C4770" s="119">
        <v>54</v>
      </c>
      <c r="D4770" s="133" t="s">
        <v>8860</v>
      </c>
      <c r="E4770" s="135" t="s">
        <v>17119</v>
      </c>
      <c r="F4770" s="114" t="s">
        <v>18202</v>
      </c>
    </row>
    <row r="4771" spans="1:6">
      <c r="A4771" s="133" t="s">
        <v>22006</v>
      </c>
      <c r="B4771" s="119">
        <v>0</v>
      </c>
      <c r="C4771" s="119">
        <v>56</v>
      </c>
      <c r="D4771" s="133" t="s">
        <v>8337</v>
      </c>
      <c r="E4771" s="135" t="s">
        <v>17136</v>
      </c>
      <c r="F4771" s="114" t="s">
        <v>18203</v>
      </c>
    </row>
    <row r="4772" spans="1:6">
      <c r="A4772" s="133" t="s">
        <v>6367</v>
      </c>
      <c r="B4772" s="119">
        <v>0</v>
      </c>
      <c r="C4772" s="119">
        <v>0</v>
      </c>
      <c r="D4772" s="133" t="s">
        <v>7434</v>
      </c>
      <c r="E4772" s="135" t="s">
        <v>19090</v>
      </c>
      <c r="F4772" s="114" t="s">
        <v>18204</v>
      </c>
    </row>
    <row r="4773" spans="1:6">
      <c r="A4773" s="133" t="s">
        <v>6368</v>
      </c>
      <c r="B4773" s="119">
        <v>0</v>
      </c>
      <c r="C4773" s="119">
        <v>56</v>
      </c>
      <c r="D4773" s="133" t="s">
        <v>10042</v>
      </c>
      <c r="E4773" s="135" t="s">
        <v>19091</v>
      </c>
      <c r="F4773" s="114" t="s">
        <v>18205</v>
      </c>
    </row>
    <row r="4774" spans="1:6">
      <c r="A4774" s="133" t="s">
        <v>6369</v>
      </c>
      <c r="B4774" s="119">
        <v>0</v>
      </c>
      <c r="C4774" s="119">
        <v>53</v>
      </c>
      <c r="D4774" s="133" t="s">
        <v>7442</v>
      </c>
      <c r="E4774" s="135" t="s">
        <v>19092</v>
      </c>
      <c r="F4774" s="114" t="s">
        <v>19769</v>
      </c>
    </row>
    <row r="4775" spans="1:6">
      <c r="A4775" s="133" t="s">
        <v>23639</v>
      </c>
      <c r="B4775" s="119">
        <v>0</v>
      </c>
      <c r="C4775" s="119">
        <v>0</v>
      </c>
      <c r="D4775" s="133"/>
      <c r="E4775" s="135" t="s">
        <v>23640</v>
      </c>
      <c r="F4775" s="114" t="s">
        <v>18206</v>
      </c>
    </row>
    <row r="4776" spans="1:6">
      <c r="A4776" s="133" t="s">
        <v>6370</v>
      </c>
      <c r="B4776" s="119">
        <v>0</v>
      </c>
      <c r="C4776" s="119">
        <v>33</v>
      </c>
      <c r="D4776" s="133" t="s">
        <v>7440</v>
      </c>
      <c r="E4776" s="135" t="s">
        <v>19093</v>
      </c>
      <c r="F4776" s="114" t="s">
        <v>20202</v>
      </c>
    </row>
    <row r="4777" spans="1:6">
      <c r="A4777" s="133" t="s">
        <v>6371</v>
      </c>
      <c r="B4777" s="119">
        <v>0</v>
      </c>
      <c r="C4777" s="119">
        <v>33</v>
      </c>
      <c r="D4777" s="133" t="s">
        <v>7441</v>
      </c>
      <c r="E4777" s="135" t="s">
        <v>19094</v>
      </c>
      <c r="F4777" s="114" t="s">
        <v>18207</v>
      </c>
    </row>
    <row r="4778" spans="1:6">
      <c r="A4778" s="133" t="s">
        <v>22007</v>
      </c>
      <c r="B4778" s="119">
        <v>0</v>
      </c>
      <c r="C4778" s="119">
        <v>7</v>
      </c>
      <c r="D4778" s="133" t="s">
        <v>8864</v>
      </c>
      <c r="E4778" s="135" t="s">
        <v>22008</v>
      </c>
      <c r="F4778" s="114" t="s">
        <v>19113</v>
      </c>
    </row>
    <row r="4779" spans="1:6">
      <c r="A4779" s="133" t="s">
        <v>5204</v>
      </c>
      <c r="B4779" s="119">
        <v>0</v>
      </c>
      <c r="C4779" s="119">
        <v>75</v>
      </c>
      <c r="D4779" s="133" t="s">
        <v>7439</v>
      </c>
      <c r="E4779" s="135" t="s">
        <v>5205</v>
      </c>
      <c r="F4779" s="114" t="s">
        <v>18208</v>
      </c>
    </row>
    <row r="4780" spans="1:6">
      <c r="A4780" s="133" t="s">
        <v>6372</v>
      </c>
      <c r="B4780" s="119">
        <v>0</v>
      </c>
      <c r="C4780" s="119">
        <v>55</v>
      </c>
      <c r="D4780" s="133" t="s">
        <v>7438</v>
      </c>
      <c r="E4780" s="135" t="s">
        <v>19095</v>
      </c>
      <c r="F4780" s="114" t="s">
        <v>20156</v>
      </c>
    </row>
    <row r="4781" spans="1:6">
      <c r="A4781" s="133" t="s">
        <v>4682</v>
      </c>
      <c r="B4781" s="119">
        <v>0</v>
      </c>
      <c r="C4781" s="119">
        <v>33</v>
      </c>
      <c r="D4781" s="133" t="s">
        <v>7437</v>
      </c>
      <c r="E4781" s="135" t="s">
        <v>15496</v>
      </c>
      <c r="F4781" s="114" t="s">
        <v>20157</v>
      </c>
    </row>
    <row r="4782" spans="1:6">
      <c r="A4782" s="133" t="s">
        <v>22009</v>
      </c>
      <c r="B4782" s="119">
        <v>0</v>
      </c>
      <c r="C4782" s="119">
        <v>36</v>
      </c>
      <c r="D4782" s="133" t="s">
        <v>22010</v>
      </c>
      <c r="E4782" s="135" t="s">
        <v>22213</v>
      </c>
      <c r="F4782" s="114" t="s">
        <v>18209</v>
      </c>
    </row>
    <row r="4783" spans="1:6">
      <c r="A4783" s="133" t="s">
        <v>21911</v>
      </c>
      <c r="B4783" s="119">
        <v>0</v>
      </c>
      <c r="C4783" s="119">
        <v>116</v>
      </c>
      <c r="D4783" s="133" t="s">
        <v>21912</v>
      </c>
      <c r="E4783" s="135" t="s">
        <v>21913</v>
      </c>
      <c r="F4783" s="114" t="s">
        <v>19114</v>
      </c>
    </row>
    <row r="4784" spans="1:6">
      <c r="A4784" s="133" t="s">
        <v>22159</v>
      </c>
      <c r="B4784" s="119">
        <v>0</v>
      </c>
      <c r="C4784" s="119">
        <v>30</v>
      </c>
      <c r="D4784" s="133" t="s">
        <v>22160</v>
      </c>
      <c r="E4784" s="135" t="s">
        <v>17241</v>
      </c>
      <c r="F4784" s="114" t="s">
        <v>18214</v>
      </c>
    </row>
    <row r="4785" spans="1:6">
      <c r="A4785" s="133" t="s">
        <v>22118</v>
      </c>
      <c r="B4785" s="119">
        <v>0</v>
      </c>
      <c r="C4785" s="119">
        <v>30</v>
      </c>
      <c r="D4785" s="133" t="s">
        <v>22119</v>
      </c>
      <c r="E4785" s="135" t="s">
        <v>17242</v>
      </c>
      <c r="F4785" s="114" t="s">
        <v>18170</v>
      </c>
    </row>
    <row r="4786" spans="1:6">
      <c r="A4786" s="133" t="s">
        <v>22011</v>
      </c>
      <c r="B4786" s="119">
        <v>0</v>
      </c>
      <c r="C4786" s="119">
        <v>27</v>
      </c>
      <c r="D4786" s="133" t="s">
        <v>22012</v>
      </c>
      <c r="E4786" s="135" t="s">
        <v>22013</v>
      </c>
      <c r="F4786" s="114" t="s">
        <v>18171</v>
      </c>
    </row>
    <row r="4787" spans="1:6">
      <c r="A4787" s="133" t="s">
        <v>22014</v>
      </c>
      <c r="B4787" s="119">
        <v>0</v>
      </c>
      <c r="C4787" s="119">
        <v>27</v>
      </c>
      <c r="D4787" s="133" t="s">
        <v>22015</v>
      </c>
      <c r="E4787" s="135" t="s">
        <v>22016</v>
      </c>
      <c r="F4787" s="114" t="s">
        <v>18176</v>
      </c>
    </row>
    <row r="4788" spans="1:6">
      <c r="A4788" s="133" t="s">
        <v>22120</v>
      </c>
      <c r="B4788" s="119">
        <v>3</v>
      </c>
      <c r="C4788" s="119">
        <v>31</v>
      </c>
      <c r="D4788" s="133" t="s">
        <v>8398</v>
      </c>
      <c r="E4788" s="135" t="s">
        <v>22121</v>
      </c>
      <c r="F4788" s="114" t="s">
        <v>24349</v>
      </c>
    </row>
    <row r="4789" spans="1:6">
      <c r="A4789" s="133" t="s">
        <v>22122</v>
      </c>
      <c r="B4789" s="119">
        <v>0</v>
      </c>
      <c r="C4789" s="119">
        <v>31</v>
      </c>
      <c r="D4789" s="133" t="s">
        <v>8397</v>
      </c>
      <c r="E4789" s="135" t="s">
        <v>22123</v>
      </c>
      <c r="F4789" s="114" t="s">
        <v>25217</v>
      </c>
    </row>
    <row r="4790" spans="1:6">
      <c r="A4790" s="133" t="s">
        <v>22124</v>
      </c>
      <c r="B4790" s="119">
        <v>0</v>
      </c>
      <c r="C4790" s="119">
        <v>120</v>
      </c>
      <c r="D4790" s="133" t="s">
        <v>8385</v>
      </c>
      <c r="E4790" s="135" t="s">
        <v>22125</v>
      </c>
      <c r="F4790" s="114" t="s">
        <v>25196</v>
      </c>
    </row>
    <row r="4791" spans="1:6">
      <c r="A4791" s="133" t="s">
        <v>4683</v>
      </c>
      <c r="B4791" s="119">
        <v>0</v>
      </c>
      <c r="C4791" s="119">
        <v>238</v>
      </c>
      <c r="D4791" s="133" t="s">
        <v>10003</v>
      </c>
      <c r="E4791" s="135" t="s">
        <v>19096</v>
      </c>
      <c r="F4791" s="114" t="s">
        <v>24350</v>
      </c>
    </row>
    <row r="4792" spans="1:6">
      <c r="A4792" s="133" t="s">
        <v>5052</v>
      </c>
      <c r="B4792" s="119">
        <v>0</v>
      </c>
      <c r="C4792" s="119">
        <v>45</v>
      </c>
      <c r="D4792" s="133" t="s">
        <v>10023</v>
      </c>
      <c r="E4792" s="135" t="s">
        <v>17348</v>
      </c>
      <c r="F4792" s="114" t="s">
        <v>24351</v>
      </c>
    </row>
    <row r="4793" spans="1:6">
      <c r="A4793" s="133" t="s">
        <v>6373</v>
      </c>
      <c r="B4793" s="119">
        <v>0</v>
      </c>
      <c r="C4793" s="119">
        <v>18</v>
      </c>
      <c r="D4793" s="133" t="s">
        <v>8414</v>
      </c>
      <c r="E4793" s="135" t="s">
        <v>19097</v>
      </c>
      <c r="F4793" s="114" t="s">
        <v>24387</v>
      </c>
    </row>
    <row r="4794" spans="1:6">
      <c r="A4794" s="133" t="s">
        <v>4684</v>
      </c>
      <c r="B4794" s="119">
        <v>0</v>
      </c>
      <c r="C4794" s="119">
        <v>31</v>
      </c>
      <c r="D4794" s="133" t="s">
        <v>10004</v>
      </c>
      <c r="E4794" s="135" t="s">
        <v>19098</v>
      </c>
      <c r="F4794" s="114" t="s">
        <v>24388</v>
      </c>
    </row>
    <row r="4795" spans="1:6">
      <c r="A4795" s="133" t="s">
        <v>21956</v>
      </c>
      <c r="B4795" s="119">
        <v>0</v>
      </c>
      <c r="C4795" s="119">
        <v>43</v>
      </c>
      <c r="D4795" s="133" t="s">
        <v>21957</v>
      </c>
      <c r="E4795" s="135" t="s">
        <v>21958</v>
      </c>
      <c r="F4795" s="114" t="s">
        <v>25220</v>
      </c>
    </row>
    <row r="4796" spans="1:6">
      <c r="A4796" s="133" t="s">
        <v>6374</v>
      </c>
      <c r="B4796" s="119">
        <v>0</v>
      </c>
      <c r="C4796" s="119">
        <v>0</v>
      </c>
      <c r="D4796" s="133" t="s">
        <v>7596</v>
      </c>
      <c r="E4796" s="135" t="s">
        <v>19099</v>
      </c>
      <c r="F4796" s="114" t="s">
        <v>24388</v>
      </c>
    </row>
    <row r="4797" spans="1:6">
      <c r="A4797" s="133" t="s">
        <v>6375</v>
      </c>
      <c r="B4797" s="119">
        <v>0</v>
      </c>
      <c r="C4797" s="119">
        <v>0</v>
      </c>
      <c r="D4797" s="133" t="s">
        <v>7597</v>
      </c>
      <c r="E4797" s="135" t="s">
        <v>19100</v>
      </c>
      <c r="F4797" s="114" t="s">
        <v>24371</v>
      </c>
    </row>
    <row r="4798" spans="1:6">
      <c r="A4798" s="133" t="s">
        <v>22126</v>
      </c>
      <c r="B4798" s="119">
        <v>0</v>
      </c>
      <c r="C4798" s="119">
        <v>7</v>
      </c>
      <c r="D4798" s="133" t="s">
        <v>22127</v>
      </c>
      <c r="E4798" s="135" t="s">
        <v>17330</v>
      </c>
      <c r="F4798" s="114" t="s">
        <v>24377</v>
      </c>
    </row>
    <row r="4799" spans="1:6">
      <c r="A4799" s="133" t="s">
        <v>22128</v>
      </c>
      <c r="B4799" s="119">
        <v>0</v>
      </c>
      <c r="C4799" s="119">
        <v>7</v>
      </c>
      <c r="D4799" s="133" t="s">
        <v>9203</v>
      </c>
      <c r="E4799" s="135" t="s">
        <v>17331</v>
      </c>
      <c r="F4799" s="114" t="s">
        <v>24378</v>
      </c>
    </row>
    <row r="4800" spans="1:6">
      <c r="A4800" s="133" t="s">
        <v>4685</v>
      </c>
      <c r="B4800" s="119">
        <v>0</v>
      </c>
      <c r="C4800" s="119">
        <v>240</v>
      </c>
      <c r="D4800" s="133" t="s">
        <v>8408</v>
      </c>
      <c r="E4800" s="135" t="s">
        <v>4686</v>
      </c>
      <c r="F4800" s="114" t="s">
        <v>18177</v>
      </c>
    </row>
    <row r="4801" spans="1:6">
      <c r="A4801" s="133" t="s">
        <v>22017</v>
      </c>
      <c r="B4801" s="119">
        <v>0</v>
      </c>
      <c r="C4801" s="119">
        <v>31</v>
      </c>
      <c r="D4801" s="133" t="s">
        <v>8776</v>
      </c>
      <c r="E4801" s="135" t="s">
        <v>22018</v>
      </c>
      <c r="F4801" s="114" t="s">
        <v>25223</v>
      </c>
    </row>
    <row r="4802" spans="1:6">
      <c r="A4802" s="133" t="s">
        <v>4687</v>
      </c>
      <c r="B4802" s="119">
        <v>0</v>
      </c>
      <c r="C4802" s="119">
        <v>56</v>
      </c>
      <c r="D4802" s="133" t="s">
        <v>10005</v>
      </c>
      <c r="E4802" s="135" t="s">
        <v>19101</v>
      </c>
      <c r="F4802" s="114" t="s">
        <v>25183</v>
      </c>
    </row>
    <row r="4803" spans="1:6">
      <c r="A4803" s="133" t="s">
        <v>21959</v>
      </c>
      <c r="B4803" s="119">
        <v>0</v>
      </c>
      <c r="C4803" s="119">
        <v>57</v>
      </c>
      <c r="D4803" s="133" t="s">
        <v>8517</v>
      </c>
      <c r="E4803" s="135" t="s">
        <v>21960</v>
      </c>
      <c r="F4803" s="114" t="s">
        <v>24352</v>
      </c>
    </row>
    <row r="4804" spans="1:6">
      <c r="A4804" s="133" t="s">
        <v>22129</v>
      </c>
      <c r="B4804" s="119">
        <v>0</v>
      </c>
      <c r="C4804" s="119">
        <v>42</v>
      </c>
      <c r="D4804" s="133" t="s">
        <v>7772</v>
      </c>
      <c r="E4804" s="135" t="s">
        <v>16281</v>
      </c>
      <c r="F4804" s="114" t="s">
        <v>18178</v>
      </c>
    </row>
    <row r="4805" spans="1:6">
      <c r="A4805" s="133" t="s">
        <v>19782</v>
      </c>
      <c r="B4805" s="119">
        <v>0</v>
      </c>
      <c r="C4805" s="119">
        <v>70</v>
      </c>
      <c r="D4805" s="133"/>
      <c r="E4805" s="135" t="s">
        <v>19783</v>
      </c>
      <c r="F4805" s="114" t="s">
        <v>25186</v>
      </c>
    </row>
    <row r="4806" spans="1:6">
      <c r="A4806" s="133" t="s">
        <v>4688</v>
      </c>
      <c r="B4806" s="119">
        <v>0</v>
      </c>
      <c r="C4806" s="119">
        <v>66</v>
      </c>
      <c r="D4806" s="133" t="s">
        <v>10006</v>
      </c>
      <c r="E4806" s="135" t="s">
        <v>19102</v>
      </c>
      <c r="F4806" s="114" t="s">
        <v>25178</v>
      </c>
    </row>
    <row r="4807" spans="1:6">
      <c r="A4807" s="133" t="s">
        <v>19784</v>
      </c>
      <c r="B4807" s="119">
        <v>0</v>
      </c>
      <c r="C4807" s="119">
        <v>70</v>
      </c>
      <c r="D4807" s="133"/>
      <c r="E4807" s="135" t="s">
        <v>19785</v>
      </c>
      <c r="F4807" s="114" t="s">
        <v>25198</v>
      </c>
    </row>
    <row r="4808" spans="1:6">
      <c r="A4808" s="133" t="s">
        <v>22130</v>
      </c>
      <c r="B4808" s="119">
        <v>0</v>
      </c>
      <c r="C4808" s="119">
        <v>31</v>
      </c>
      <c r="D4808" s="133" t="s">
        <v>22131</v>
      </c>
      <c r="E4808" s="135" t="s">
        <v>16281</v>
      </c>
      <c r="F4808" s="114" t="s">
        <v>18179</v>
      </c>
    </row>
    <row r="4809" spans="1:6">
      <c r="A4809" s="133" t="s">
        <v>4689</v>
      </c>
      <c r="B4809" s="119">
        <v>0</v>
      </c>
      <c r="C4809" s="119">
        <v>24</v>
      </c>
      <c r="D4809" s="133" t="s">
        <v>10007</v>
      </c>
      <c r="E4809" s="135" t="s">
        <v>19103</v>
      </c>
      <c r="F4809" s="114" t="s">
        <v>18180</v>
      </c>
    </row>
    <row r="4810" spans="1:6">
      <c r="A4810" s="133" t="s">
        <v>6376</v>
      </c>
      <c r="B4810" s="119">
        <v>0</v>
      </c>
      <c r="C4810" s="119">
        <v>36</v>
      </c>
      <c r="D4810" s="133" t="s">
        <v>10025</v>
      </c>
      <c r="E4810" s="135" t="s">
        <v>6377</v>
      </c>
      <c r="F4810" s="114" t="s">
        <v>13736</v>
      </c>
    </row>
    <row r="4811" spans="1:6">
      <c r="A4811" s="133" t="s">
        <v>6378</v>
      </c>
      <c r="B4811" s="119">
        <v>0</v>
      </c>
      <c r="C4811" s="119">
        <v>65</v>
      </c>
      <c r="D4811" s="133" t="s">
        <v>10026</v>
      </c>
      <c r="E4811" s="135" t="s">
        <v>6379</v>
      </c>
      <c r="F4811" s="114" t="s">
        <v>24353</v>
      </c>
    </row>
    <row r="4812" spans="1:6">
      <c r="A4812" s="133" t="s">
        <v>6380</v>
      </c>
      <c r="B4812" s="119">
        <v>0</v>
      </c>
      <c r="C4812" s="119">
        <v>41</v>
      </c>
      <c r="D4812" s="133" t="s">
        <v>10027</v>
      </c>
      <c r="E4812" s="135" t="s">
        <v>19108</v>
      </c>
      <c r="F4812" s="114" t="s">
        <v>24354</v>
      </c>
    </row>
    <row r="4813" spans="1:6">
      <c r="A4813" s="133" t="s">
        <v>677</v>
      </c>
      <c r="B4813" s="119">
        <v>0</v>
      </c>
      <c r="C4813" s="119">
        <v>40</v>
      </c>
      <c r="D4813" s="133"/>
      <c r="E4813" s="135" t="s">
        <v>19109</v>
      </c>
      <c r="F4813" s="114" t="s">
        <v>24369</v>
      </c>
    </row>
    <row r="4814" spans="1:6">
      <c r="A4814" s="133" t="s">
        <v>22019</v>
      </c>
      <c r="B4814" s="119">
        <v>0</v>
      </c>
      <c r="C4814" s="119">
        <v>93</v>
      </c>
      <c r="D4814" s="133" t="s">
        <v>8495</v>
      </c>
      <c r="E4814" s="135" t="s">
        <v>17525</v>
      </c>
      <c r="F4814" s="114" t="s">
        <v>25200</v>
      </c>
    </row>
    <row r="4815" spans="1:6">
      <c r="A4815" s="133" t="s">
        <v>22132</v>
      </c>
      <c r="B4815" s="119">
        <v>0</v>
      </c>
      <c r="C4815" s="119">
        <v>22</v>
      </c>
      <c r="D4815" s="133" t="s">
        <v>22133</v>
      </c>
      <c r="E4815" s="135" t="s">
        <v>22134</v>
      </c>
      <c r="F4815" s="114" t="s">
        <v>25202</v>
      </c>
    </row>
    <row r="4816" spans="1:6">
      <c r="A4816" s="133" t="s">
        <v>22135</v>
      </c>
      <c r="B4816" s="119">
        <v>0</v>
      </c>
      <c r="C4816" s="119">
        <v>22</v>
      </c>
      <c r="D4816" s="133" t="s">
        <v>22136</v>
      </c>
      <c r="E4816" s="135" t="s">
        <v>22137</v>
      </c>
      <c r="F4816" s="114" t="s">
        <v>24355</v>
      </c>
    </row>
    <row r="4817" spans="1:6">
      <c r="A4817" s="133" t="s">
        <v>22138</v>
      </c>
      <c r="B4817" s="119">
        <v>0</v>
      </c>
      <c r="C4817" s="119">
        <v>25</v>
      </c>
      <c r="D4817" s="133" t="s">
        <v>8502</v>
      </c>
      <c r="E4817" s="135" t="s">
        <v>17603</v>
      </c>
      <c r="F4817" s="114" t="s">
        <v>24372</v>
      </c>
    </row>
    <row r="4818" spans="1:6">
      <c r="A4818" s="133" t="s">
        <v>22020</v>
      </c>
      <c r="B4818" s="119">
        <v>0</v>
      </c>
      <c r="C4818" s="119">
        <v>27</v>
      </c>
      <c r="D4818" s="133" t="s">
        <v>8440</v>
      </c>
      <c r="E4818" s="135" t="s">
        <v>22021</v>
      </c>
      <c r="F4818" s="114" t="s">
        <v>24373</v>
      </c>
    </row>
    <row r="4819" spans="1:6">
      <c r="A4819" s="133" t="s">
        <v>4690</v>
      </c>
      <c r="B4819" s="119">
        <v>0</v>
      </c>
      <c r="C4819" s="119">
        <v>36</v>
      </c>
      <c r="D4819" s="133" t="s">
        <v>8707</v>
      </c>
      <c r="E4819" s="135" t="s">
        <v>18902</v>
      </c>
      <c r="F4819" s="114" t="s">
        <v>24374</v>
      </c>
    </row>
    <row r="4820" spans="1:6">
      <c r="A4820" s="133" t="s">
        <v>4691</v>
      </c>
      <c r="B4820" s="119">
        <v>0</v>
      </c>
      <c r="C4820" s="119">
        <v>36</v>
      </c>
      <c r="D4820" s="133" t="s">
        <v>8706</v>
      </c>
      <c r="E4820" s="135" t="s">
        <v>19110</v>
      </c>
      <c r="F4820" s="114" t="s">
        <v>24376</v>
      </c>
    </row>
    <row r="4821" spans="1:6">
      <c r="A4821" s="133" t="s">
        <v>22139</v>
      </c>
      <c r="B4821" s="119">
        <v>0</v>
      </c>
      <c r="C4821" s="119">
        <v>7</v>
      </c>
      <c r="D4821" s="133" t="s">
        <v>22140</v>
      </c>
      <c r="E4821" s="135" t="s">
        <v>22141</v>
      </c>
      <c r="F4821" s="114" t="s">
        <v>25191</v>
      </c>
    </row>
    <row r="4822" spans="1:6">
      <c r="A4822" s="133" t="s">
        <v>22142</v>
      </c>
      <c r="B4822" s="119">
        <v>0</v>
      </c>
      <c r="C4822" s="119">
        <v>9</v>
      </c>
      <c r="D4822" s="133" t="s">
        <v>22143</v>
      </c>
      <c r="E4822" s="135" t="s">
        <v>22214</v>
      </c>
      <c r="F4822" s="114" t="s">
        <v>13929</v>
      </c>
    </row>
    <row r="4823" spans="1:6">
      <c r="A4823" s="133" t="s">
        <v>21961</v>
      </c>
      <c r="B4823" s="119">
        <v>0</v>
      </c>
      <c r="C4823" s="119">
        <v>6</v>
      </c>
      <c r="D4823" s="133" t="s">
        <v>21962</v>
      </c>
      <c r="E4823" s="135" t="s">
        <v>22215</v>
      </c>
      <c r="F4823" s="114" t="s">
        <v>18181</v>
      </c>
    </row>
    <row r="4824" spans="1:6">
      <c r="A4824" s="133" t="s">
        <v>21963</v>
      </c>
      <c r="B4824" s="119">
        <v>0</v>
      </c>
      <c r="C4824" s="119">
        <v>6</v>
      </c>
      <c r="D4824" s="133" t="s">
        <v>21964</v>
      </c>
      <c r="E4824" s="135" t="s">
        <v>22216</v>
      </c>
      <c r="F4824" s="114" t="s">
        <v>25203</v>
      </c>
    </row>
    <row r="4825" spans="1:6">
      <c r="A4825" s="133" t="s">
        <v>21965</v>
      </c>
      <c r="B4825" s="119">
        <v>0</v>
      </c>
      <c r="C4825" s="119">
        <v>19</v>
      </c>
      <c r="D4825" s="133" t="s">
        <v>8919</v>
      </c>
      <c r="E4825" s="135" t="s">
        <v>16276</v>
      </c>
      <c r="F4825" s="114" t="s">
        <v>18182</v>
      </c>
    </row>
    <row r="4826" spans="1:6">
      <c r="A4826" s="133" t="s">
        <v>21966</v>
      </c>
      <c r="B4826" s="119">
        <v>0</v>
      </c>
      <c r="C4826" s="119">
        <v>65</v>
      </c>
      <c r="D4826" s="133" t="s">
        <v>21967</v>
      </c>
      <c r="E4826" s="135" t="s">
        <v>21968</v>
      </c>
      <c r="F4826" s="114" t="s">
        <v>25205</v>
      </c>
    </row>
    <row r="4827" spans="1:6">
      <c r="A4827" s="133" t="s">
        <v>4692</v>
      </c>
      <c r="B4827" s="119">
        <v>0</v>
      </c>
      <c r="C4827" s="119">
        <v>91</v>
      </c>
      <c r="D4827" s="133" t="s">
        <v>10008</v>
      </c>
      <c r="E4827" s="135" t="s">
        <v>4693</v>
      </c>
      <c r="F4827" s="114" t="s">
        <v>18183</v>
      </c>
    </row>
    <row r="4828" spans="1:6">
      <c r="A4828" s="133" t="s">
        <v>22161</v>
      </c>
      <c r="B4828" s="119">
        <v>0</v>
      </c>
      <c r="C4828" s="119">
        <v>66</v>
      </c>
      <c r="D4828" s="133" t="s">
        <v>9207</v>
      </c>
      <c r="E4828" s="135" t="s">
        <v>21973</v>
      </c>
      <c r="F4828" s="114" t="s">
        <v>18184</v>
      </c>
    </row>
    <row r="4829" spans="1:6">
      <c r="A4829" s="133" t="s">
        <v>4694</v>
      </c>
      <c r="B4829" s="119">
        <v>0</v>
      </c>
      <c r="C4829" s="119">
        <v>60</v>
      </c>
      <c r="D4829" s="133" t="s">
        <v>10009</v>
      </c>
      <c r="E4829" s="135" t="s">
        <v>19111</v>
      </c>
      <c r="F4829" s="114" t="s">
        <v>18210</v>
      </c>
    </row>
    <row r="4830" spans="1:6">
      <c r="A4830" s="133" t="s">
        <v>4695</v>
      </c>
      <c r="B4830" s="119">
        <v>0</v>
      </c>
      <c r="C4830" s="119">
        <v>64</v>
      </c>
      <c r="D4830" s="133" t="s">
        <v>10010</v>
      </c>
      <c r="E4830" s="135" t="s">
        <v>19112</v>
      </c>
      <c r="F4830" s="114" t="s">
        <v>18211</v>
      </c>
    </row>
    <row r="4831" spans="1:6">
      <c r="A4831" s="133" t="s">
        <v>4696</v>
      </c>
      <c r="B4831" s="119">
        <v>0</v>
      </c>
      <c r="C4831" s="119">
        <v>60</v>
      </c>
      <c r="D4831" s="133" t="s">
        <v>10011</v>
      </c>
      <c r="E4831" s="135" t="s">
        <v>4697</v>
      </c>
      <c r="F4831" s="114" t="s">
        <v>19115</v>
      </c>
    </row>
    <row r="4832" spans="1:6">
      <c r="A4832" s="133" t="s">
        <v>21914</v>
      </c>
      <c r="B4832" s="119">
        <v>3</v>
      </c>
      <c r="C4832" s="119">
        <v>110</v>
      </c>
      <c r="D4832" s="133" t="s">
        <v>21915</v>
      </c>
      <c r="E4832" s="135" t="s">
        <v>21916</v>
      </c>
      <c r="F4832" s="114" t="s">
        <v>19116</v>
      </c>
    </row>
    <row r="4833" spans="1:6">
      <c r="A4833" s="133" t="s">
        <v>21969</v>
      </c>
      <c r="B4833" s="119">
        <v>0</v>
      </c>
      <c r="C4833" s="119">
        <v>140</v>
      </c>
      <c r="D4833" s="133" t="s">
        <v>9887</v>
      </c>
      <c r="E4833" s="135" t="s">
        <v>21970</v>
      </c>
      <c r="F4833" s="114" t="s">
        <v>19117</v>
      </c>
    </row>
    <row r="4834" spans="1:6">
      <c r="A4834" s="133" t="s">
        <v>22022</v>
      </c>
      <c r="B4834" s="119">
        <v>0</v>
      </c>
      <c r="C4834" s="119">
        <v>37</v>
      </c>
      <c r="D4834" s="133" t="s">
        <v>22023</v>
      </c>
      <c r="E4834" s="135" t="s">
        <v>22024</v>
      </c>
      <c r="F4834" s="114" t="s">
        <v>19118</v>
      </c>
    </row>
    <row r="4835" spans="1:6">
      <c r="A4835" s="133" t="s">
        <v>22025</v>
      </c>
      <c r="B4835" s="119">
        <v>0</v>
      </c>
      <c r="C4835" s="119">
        <v>11</v>
      </c>
      <c r="D4835" s="133" t="s">
        <v>8678</v>
      </c>
      <c r="E4835" s="135" t="s">
        <v>17864</v>
      </c>
      <c r="F4835" s="114" t="s">
        <v>15760</v>
      </c>
    </row>
    <row r="4836" spans="1:6">
      <c r="A4836" s="133" t="s">
        <v>22026</v>
      </c>
      <c r="B4836" s="119">
        <v>0</v>
      </c>
      <c r="C4836" s="119">
        <v>11</v>
      </c>
      <c r="D4836" s="133" t="s">
        <v>8679</v>
      </c>
      <c r="E4836" s="135" t="s">
        <v>17865</v>
      </c>
      <c r="F4836" s="114" t="s">
        <v>19121</v>
      </c>
    </row>
    <row r="4837" spans="1:6">
      <c r="A4837" s="133" t="s">
        <v>22144</v>
      </c>
      <c r="B4837" s="119">
        <v>0</v>
      </c>
      <c r="C4837" s="119">
        <v>16</v>
      </c>
      <c r="D4837" s="133" t="s">
        <v>8878</v>
      </c>
      <c r="E4837" s="135" t="s">
        <v>17789</v>
      </c>
      <c r="F4837" s="114" t="s">
        <v>19122</v>
      </c>
    </row>
    <row r="4838" spans="1:6">
      <c r="A4838" s="133" t="s">
        <v>21971</v>
      </c>
      <c r="B4838" s="119">
        <v>0</v>
      </c>
      <c r="C4838" s="119">
        <v>8</v>
      </c>
      <c r="D4838" s="133" t="s">
        <v>8598</v>
      </c>
      <c r="E4838" s="135" t="s">
        <v>21972</v>
      </c>
      <c r="F4838" s="114" t="s">
        <v>19123</v>
      </c>
    </row>
    <row r="4839" spans="1:6">
      <c r="A4839" s="133" t="s">
        <v>22145</v>
      </c>
      <c r="B4839" s="119">
        <v>0</v>
      </c>
      <c r="C4839" s="119">
        <v>8</v>
      </c>
      <c r="D4839" s="133" t="s">
        <v>22146</v>
      </c>
      <c r="E4839" s="135" t="s">
        <v>17711</v>
      </c>
      <c r="F4839" s="114" t="s">
        <v>19124</v>
      </c>
    </row>
    <row r="4840" spans="1:6">
      <c r="A4840" s="133" t="s">
        <v>22147</v>
      </c>
      <c r="B4840" s="119">
        <v>0</v>
      </c>
      <c r="C4840" s="119">
        <v>8</v>
      </c>
      <c r="D4840" s="133" t="s">
        <v>8580</v>
      </c>
      <c r="E4840" s="135" t="s">
        <v>17712</v>
      </c>
      <c r="F4840" s="114" t="s">
        <v>19125</v>
      </c>
    </row>
    <row r="4841" spans="1:6">
      <c r="A4841" s="133" t="s">
        <v>22148</v>
      </c>
      <c r="B4841" s="119">
        <v>0</v>
      </c>
      <c r="C4841" s="119">
        <v>8</v>
      </c>
      <c r="D4841" s="133" t="s">
        <v>22149</v>
      </c>
      <c r="E4841" s="135" t="s">
        <v>22150</v>
      </c>
      <c r="F4841" s="114" t="s">
        <v>19126</v>
      </c>
    </row>
    <row r="4842" spans="1:6">
      <c r="A4842" s="133" t="s">
        <v>22151</v>
      </c>
      <c r="B4842" s="119">
        <v>0</v>
      </c>
      <c r="C4842" s="119">
        <v>8</v>
      </c>
      <c r="D4842" s="133" t="s">
        <v>8655</v>
      </c>
      <c r="E4842" s="135" t="s">
        <v>17812</v>
      </c>
      <c r="F4842" s="114" t="s">
        <v>4620</v>
      </c>
    </row>
    <row r="4843" spans="1:6">
      <c r="A4843" s="133" t="s">
        <v>47</v>
      </c>
      <c r="B4843" s="119">
        <v>1</v>
      </c>
      <c r="C4843" s="119">
        <v>14.4</v>
      </c>
      <c r="D4843" s="133" t="s">
        <v>10043</v>
      </c>
      <c r="E4843" s="135" t="s">
        <v>48</v>
      </c>
      <c r="F4843" s="114" t="s">
        <v>19127</v>
      </c>
    </row>
    <row r="4844" spans="1:6">
      <c r="A4844" s="133" t="s">
        <v>13860</v>
      </c>
      <c r="B4844" s="119">
        <v>0</v>
      </c>
      <c r="C4844" s="119">
        <v>2.2999999999999998</v>
      </c>
      <c r="D4844" s="133"/>
      <c r="E4844" s="135" t="s">
        <v>13861</v>
      </c>
      <c r="F4844" s="114" t="s">
        <v>25252</v>
      </c>
    </row>
    <row r="4845" spans="1:6">
      <c r="A4845" s="133" t="s">
        <v>49</v>
      </c>
      <c r="B4845" s="119">
        <v>80</v>
      </c>
      <c r="C4845" s="119">
        <v>0.9</v>
      </c>
      <c r="D4845" s="133" t="s">
        <v>10044</v>
      </c>
      <c r="E4845" s="135" t="s">
        <v>50</v>
      </c>
      <c r="F4845" s="114" t="s">
        <v>19128</v>
      </c>
    </row>
    <row r="4846" spans="1:6">
      <c r="A4846" s="133" t="s">
        <v>51</v>
      </c>
      <c r="B4846" s="119">
        <v>14</v>
      </c>
      <c r="C4846" s="119">
        <v>2.7</v>
      </c>
      <c r="D4846" s="133" t="s">
        <v>10045</v>
      </c>
      <c r="E4846" s="135" t="s">
        <v>52</v>
      </c>
      <c r="F4846" s="114" t="s">
        <v>20352</v>
      </c>
    </row>
    <row r="4847" spans="1:6">
      <c r="A4847" s="133" t="s">
        <v>53</v>
      </c>
      <c r="B4847" s="119">
        <v>96</v>
      </c>
      <c r="C4847" s="119">
        <v>5</v>
      </c>
      <c r="D4847" s="133" t="s">
        <v>10046</v>
      </c>
      <c r="E4847" s="135" t="s">
        <v>54</v>
      </c>
      <c r="F4847" s="114" t="s">
        <v>19129</v>
      </c>
    </row>
    <row r="4848" spans="1:6">
      <c r="A4848" s="133" t="s">
        <v>3364</v>
      </c>
      <c r="B4848" s="119">
        <v>48</v>
      </c>
      <c r="C4848" s="119">
        <v>0.4</v>
      </c>
      <c r="D4848" s="133" t="s">
        <v>10047</v>
      </c>
      <c r="E4848" s="135" t="s">
        <v>3365</v>
      </c>
      <c r="F4848" s="114" t="s">
        <v>19130</v>
      </c>
    </row>
    <row r="4849" spans="1:6">
      <c r="A4849" s="133" t="s">
        <v>55</v>
      </c>
      <c r="B4849" s="119">
        <v>0</v>
      </c>
      <c r="C4849" s="119">
        <v>1.3</v>
      </c>
      <c r="D4849" s="133" t="s">
        <v>10048</v>
      </c>
      <c r="E4849" s="135" t="s">
        <v>56</v>
      </c>
      <c r="F4849" s="114" t="s">
        <v>19133</v>
      </c>
    </row>
    <row r="4850" spans="1:6">
      <c r="A4850" s="133" t="s">
        <v>57</v>
      </c>
      <c r="B4850" s="119">
        <v>53</v>
      </c>
      <c r="C4850" s="119">
        <v>1.6</v>
      </c>
      <c r="D4850" s="133" t="s">
        <v>10049</v>
      </c>
      <c r="E4850" s="135" t="s">
        <v>58</v>
      </c>
      <c r="F4850" s="114" t="s">
        <v>13716</v>
      </c>
    </row>
    <row r="4851" spans="1:6">
      <c r="A4851" s="133" t="s">
        <v>66</v>
      </c>
      <c r="B4851" s="119">
        <v>18</v>
      </c>
      <c r="C4851" s="119">
        <v>6.5</v>
      </c>
      <c r="D4851" s="133" t="s">
        <v>10050</v>
      </c>
      <c r="E4851" s="135" t="s">
        <v>67</v>
      </c>
      <c r="F4851" s="114" t="s">
        <v>19134</v>
      </c>
    </row>
    <row r="4852" spans="1:6">
      <c r="A4852" s="133" t="s">
        <v>74</v>
      </c>
      <c r="B4852" s="119">
        <v>0</v>
      </c>
      <c r="C4852" s="119">
        <v>7.8</v>
      </c>
      <c r="D4852" s="133" t="s">
        <v>10052</v>
      </c>
      <c r="E4852" s="135" t="s">
        <v>75</v>
      </c>
      <c r="F4852" s="114" t="s">
        <v>19135</v>
      </c>
    </row>
    <row r="4853" spans="1:6">
      <c r="A4853" s="133" t="s">
        <v>76</v>
      </c>
      <c r="B4853" s="119">
        <v>10</v>
      </c>
      <c r="C4853" s="119">
        <v>10.4</v>
      </c>
      <c r="D4853" s="133" t="s">
        <v>10053</v>
      </c>
      <c r="E4853" s="135" t="s">
        <v>77</v>
      </c>
      <c r="F4853" s="114" t="s">
        <v>19136</v>
      </c>
    </row>
    <row r="4854" spans="1:6">
      <c r="A4854" s="133" t="s">
        <v>78</v>
      </c>
      <c r="B4854" s="119">
        <v>3</v>
      </c>
      <c r="C4854" s="119">
        <v>10.4</v>
      </c>
      <c r="D4854" s="133" t="s">
        <v>10054</v>
      </c>
      <c r="E4854" s="135" t="s">
        <v>79</v>
      </c>
      <c r="F4854" s="114" t="s">
        <v>19137</v>
      </c>
    </row>
    <row r="4855" spans="1:6">
      <c r="A4855" s="133" t="s">
        <v>83</v>
      </c>
      <c r="B4855" s="119">
        <v>31</v>
      </c>
      <c r="C4855" s="119">
        <v>14.3</v>
      </c>
      <c r="D4855" s="133" t="s">
        <v>10055</v>
      </c>
      <c r="E4855" s="135" t="s">
        <v>84</v>
      </c>
      <c r="F4855" s="114" t="s">
        <v>19138</v>
      </c>
    </row>
    <row r="4856" spans="1:6">
      <c r="A4856" s="133" t="s">
        <v>85</v>
      </c>
      <c r="B4856" s="119">
        <v>45</v>
      </c>
      <c r="C4856" s="119">
        <v>16.899999999999999</v>
      </c>
      <c r="D4856" s="133" t="s">
        <v>10056</v>
      </c>
      <c r="E4856" s="135" t="s">
        <v>86</v>
      </c>
      <c r="F4856" s="114" t="s">
        <v>19139</v>
      </c>
    </row>
    <row r="4857" spans="1:6">
      <c r="A4857" s="133" t="s">
        <v>87</v>
      </c>
      <c r="B4857" s="119">
        <v>22</v>
      </c>
      <c r="C4857" s="119">
        <v>19.5</v>
      </c>
      <c r="D4857" s="133" t="s">
        <v>10057</v>
      </c>
      <c r="E4857" s="135" t="s">
        <v>88</v>
      </c>
      <c r="F4857" s="114" t="s">
        <v>19140</v>
      </c>
    </row>
    <row r="4858" spans="1:6">
      <c r="A4858" s="133" t="s">
        <v>89</v>
      </c>
      <c r="B4858" s="119">
        <v>34</v>
      </c>
      <c r="C4858" s="119">
        <v>22.1</v>
      </c>
      <c r="D4858" s="133" t="s">
        <v>10058</v>
      </c>
      <c r="E4858" s="135" t="s">
        <v>90</v>
      </c>
      <c r="F4858" s="114" t="s">
        <v>19141</v>
      </c>
    </row>
    <row r="4859" spans="1:6">
      <c r="A4859" s="133" t="s">
        <v>91</v>
      </c>
      <c r="B4859" s="119">
        <v>4</v>
      </c>
      <c r="C4859" s="119">
        <v>20.8</v>
      </c>
      <c r="D4859" s="133" t="s">
        <v>10059</v>
      </c>
      <c r="E4859" s="135" t="s">
        <v>92</v>
      </c>
      <c r="F4859" s="114" t="s">
        <v>19142</v>
      </c>
    </row>
    <row r="4860" spans="1:6">
      <c r="A4860" s="133" t="s">
        <v>93</v>
      </c>
      <c r="B4860" s="119">
        <v>28</v>
      </c>
      <c r="C4860" s="119">
        <v>20.8</v>
      </c>
      <c r="D4860" s="133" t="s">
        <v>10060</v>
      </c>
      <c r="E4860" s="135" t="s">
        <v>94</v>
      </c>
      <c r="F4860" s="114" t="s">
        <v>19143</v>
      </c>
    </row>
    <row r="4861" spans="1:6">
      <c r="A4861" s="133" t="s">
        <v>3625</v>
      </c>
      <c r="B4861" s="119">
        <v>5</v>
      </c>
      <c r="C4861" s="119">
        <v>7.2</v>
      </c>
      <c r="D4861" s="133" t="s">
        <v>10061</v>
      </c>
      <c r="E4861" s="135" t="s">
        <v>20042</v>
      </c>
      <c r="F4861" s="114" t="s">
        <v>19144</v>
      </c>
    </row>
    <row r="4862" spans="1:6">
      <c r="A4862" s="133" t="s">
        <v>2635</v>
      </c>
      <c r="B4862" s="119">
        <v>5</v>
      </c>
      <c r="C4862" s="119">
        <v>2.6</v>
      </c>
      <c r="D4862" s="133" t="s">
        <v>10064</v>
      </c>
      <c r="E4862" s="135" t="s">
        <v>18396</v>
      </c>
      <c r="F4862" s="114" t="s">
        <v>19145</v>
      </c>
    </row>
    <row r="4863" spans="1:6">
      <c r="A4863" s="133" t="s">
        <v>2601</v>
      </c>
      <c r="B4863" s="119">
        <v>3</v>
      </c>
      <c r="C4863" s="119">
        <v>2.6</v>
      </c>
      <c r="D4863" s="133" t="s">
        <v>10065</v>
      </c>
      <c r="E4863" s="135" t="s">
        <v>18397</v>
      </c>
      <c r="F4863" s="114" t="s">
        <v>20158</v>
      </c>
    </row>
    <row r="4864" spans="1:6">
      <c r="A4864" s="133" t="s">
        <v>10066</v>
      </c>
      <c r="B4864" s="119">
        <v>4</v>
      </c>
      <c r="C4864" s="119">
        <v>6.6</v>
      </c>
      <c r="D4864" s="133" t="s">
        <v>10067</v>
      </c>
      <c r="F4864" s="114" t="s">
        <v>20159</v>
      </c>
    </row>
    <row r="4865" spans="1:6">
      <c r="A4865" s="133" t="s">
        <v>2840</v>
      </c>
      <c r="B4865" s="119">
        <v>4</v>
      </c>
      <c r="C4865" s="119">
        <v>16</v>
      </c>
      <c r="D4865" s="133" t="s">
        <v>10068</v>
      </c>
      <c r="E4865" s="135" t="s">
        <v>18398</v>
      </c>
      <c r="F4865" s="114" t="s">
        <v>20160</v>
      </c>
    </row>
    <row r="4866" spans="1:6">
      <c r="A4866" s="133" t="s">
        <v>2819</v>
      </c>
      <c r="B4866" s="119">
        <v>0</v>
      </c>
      <c r="C4866" s="119">
        <v>3</v>
      </c>
      <c r="D4866" s="133" t="s">
        <v>10069</v>
      </c>
      <c r="E4866" s="135" t="s">
        <v>18399</v>
      </c>
      <c r="F4866" s="114" t="s">
        <v>20161</v>
      </c>
    </row>
    <row r="4867" spans="1:6">
      <c r="A4867" s="133" t="s">
        <v>2626</v>
      </c>
      <c r="B4867" s="119">
        <v>2</v>
      </c>
      <c r="C4867" s="119">
        <v>1.6</v>
      </c>
      <c r="D4867" s="133" t="s">
        <v>10072</v>
      </c>
      <c r="E4867" s="135" t="s">
        <v>18401</v>
      </c>
      <c r="F4867" s="114" t="s">
        <v>18168</v>
      </c>
    </row>
    <row r="4868" spans="1:6">
      <c r="A4868" s="133" t="s">
        <v>2820</v>
      </c>
      <c r="B4868" s="119">
        <v>0</v>
      </c>
      <c r="C4868" s="119">
        <v>4</v>
      </c>
      <c r="D4868" s="133" t="s">
        <v>10074</v>
      </c>
      <c r="E4868" s="135" t="s">
        <v>18402</v>
      </c>
      <c r="F4868" s="114" t="s">
        <v>18169</v>
      </c>
    </row>
    <row r="4869" spans="1:6">
      <c r="A4869" s="133" t="s">
        <v>2448</v>
      </c>
      <c r="B4869" s="119">
        <v>1</v>
      </c>
      <c r="C4869" s="119">
        <v>5</v>
      </c>
      <c r="D4869" s="133" t="s">
        <v>10075</v>
      </c>
      <c r="E4869" s="135" t="s">
        <v>18404</v>
      </c>
      <c r="F4869" s="114" t="s">
        <v>12690</v>
      </c>
    </row>
    <row r="4870" spans="1:6">
      <c r="A4870" s="133" t="s">
        <v>2303</v>
      </c>
      <c r="B4870" s="119">
        <v>14</v>
      </c>
      <c r="C4870" s="119">
        <v>0.5</v>
      </c>
      <c r="D4870" s="133" t="s">
        <v>10076</v>
      </c>
      <c r="E4870" s="135" t="s">
        <v>18405</v>
      </c>
      <c r="F4870" s="114" t="s">
        <v>12691</v>
      </c>
    </row>
    <row r="4871" spans="1:6">
      <c r="A4871" s="133" t="s">
        <v>2821</v>
      </c>
      <c r="B4871" s="119">
        <v>0</v>
      </c>
      <c r="C4871" s="119">
        <v>3.5</v>
      </c>
      <c r="D4871" s="133" t="s">
        <v>10077</v>
      </c>
      <c r="E4871" s="135" t="s">
        <v>18406</v>
      </c>
      <c r="F4871" s="114" t="s">
        <v>12728</v>
      </c>
    </row>
    <row r="4872" spans="1:6">
      <c r="A4872" s="133" t="s">
        <v>21319</v>
      </c>
      <c r="B4872" s="119">
        <v>30</v>
      </c>
      <c r="C4872" s="119">
        <v>4</v>
      </c>
      <c r="D4872" s="133" t="s">
        <v>12263</v>
      </c>
      <c r="E4872" s="135" t="s">
        <v>21320</v>
      </c>
      <c r="F4872" s="114" t="s">
        <v>12729</v>
      </c>
    </row>
    <row r="4873" spans="1:6">
      <c r="A4873" s="133" t="s">
        <v>21326</v>
      </c>
      <c r="B4873" s="119">
        <v>20</v>
      </c>
      <c r="C4873" s="119">
        <v>3</v>
      </c>
      <c r="D4873" s="133" t="s">
        <v>12292</v>
      </c>
      <c r="E4873" s="135" t="s">
        <v>21327</v>
      </c>
      <c r="F4873" s="114" t="s">
        <v>18166</v>
      </c>
    </row>
    <row r="4874" spans="1:6">
      <c r="A4874" s="133" t="s">
        <v>2656</v>
      </c>
      <c r="B4874" s="119">
        <v>6</v>
      </c>
      <c r="C4874" s="119">
        <v>7</v>
      </c>
      <c r="D4874" s="133" t="s">
        <v>10078</v>
      </c>
      <c r="E4874" s="135" t="s">
        <v>18407</v>
      </c>
      <c r="F4874" s="114" t="s">
        <v>18167</v>
      </c>
    </row>
    <row r="4875" spans="1:6">
      <c r="A4875" s="133" t="s">
        <v>2305</v>
      </c>
      <c r="B4875" s="119">
        <v>5</v>
      </c>
      <c r="C4875" s="119">
        <v>9</v>
      </c>
      <c r="D4875" s="133" t="s">
        <v>10079</v>
      </c>
      <c r="E4875" s="135" t="s">
        <v>18408</v>
      </c>
      <c r="F4875" s="114" t="s">
        <v>12692</v>
      </c>
    </row>
    <row r="4876" spans="1:6">
      <c r="A4876" s="133" t="s">
        <v>21321</v>
      </c>
      <c r="B4876" s="119">
        <v>0</v>
      </c>
      <c r="C4876" s="119">
        <v>4</v>
      </c>
      <c r="D4876" s="133" t="s">
        <v>12265</v>
      </c>
      <c r="E4876" s="135" t="s">
        <v>21322</v>
      </c>
      <c r="F4876" s="114" t="s">
        <v>12693</v>
      </c>
    </row>
    <row r="4877" spans="1:6">
      <c r="A4877" s="133" t="s">
        <v>2276</v>
      </c>
      <c r="B4877" s="119">
        <v>7</v>
      </c>
      <c r="C4877" s="119">
        <v>0.6</v>
      </c>
      <c r="D4877" s="133" t="s">
        <v>10080</v>
      </c>
      <c r="E4877" s="135" t="s">
        <v>18409</v>
      </c>
      <c r="F4877" s="114" t="s">
        <v>12795</v>
      </c>
    </row>
    <row r="4878" spans="1:6">
      <c r="A4878" s="133" t="s">
        <v>2316</v>
      </c>
      <c r="B4878" s="119">
        <v>11</v>
      </c>
      <c r="C4878" s="119">
        <v>0.7</v>
      </c>
      <c r="D4878" s="133" t="s">
        <v>10082</v>
      </c>
      <c r="E4878" s="135" t="s">
        <v>18411</v>
      </c>
      <c r="F4878" s="114" t="s">
        <v>12796</v>
      </c>
    </row>
    <row r="4879" spans="1:6">
      <c r="A4879" s="133" t="s">
        <v>21324</v>
      </c>
      <c r="B4879" s="119">
        <v>20</v>
      </c>
      <c r="C4879" s="119">
        <v>3</v>
      </c>
      <c r="D4879" s="133" t="s">
        <v>12267</v>
      </c>
      <c r="E4879" s="135" t="s">
        <v>21325</v>
      </c>
      <c r="F4879" s="114" t="s">
        <v>12797</v>
      </c>
    </row>
    <row r="4880" spans="1:6">
      <c r="A4880" s="133" t="s">
        <v>2317</v>
      </c>
      <c r="B4880" s="119">
        <v>0</v>
      </c>
      <c r="C4880" s="119">
        <v>1</v>
      </c>
      <c r="D4880" s="133" t="s">
        <v>10083</v>
      </c>
      <c r="E4880" s="135" t="s">
        <v>18412</v>
      </c>
      <c r="F4880" s="114" t="s">
        <v>12694</v>
      </c>
    </row>
    <row r="4881" spans="1:6">
      <c r="A4881" s="133" t="s">
        <v>3187</v>
      </c>
      <c r="B4881" s="119">
        <v>25</v>
      </c>
      <c r="C4881" s="119">
        <v>0.5</v>
      </c>
      <c r="D4881" s="133" t="s">
        <v>10084</v>
      </c>
      <c r="E4881" s="135" t="s">
        <v>18413</v>
      </c>
      <c r="F4881" s="114" t="s">
        <v>12695</v>
      </c>
    </row>
    <row r="4882" spans="1:6">
      <c r="A4882" s="133" t="s">
        <v>2362</v>
      </c>
      <c r="B4882" s="119">
        <v>3</v>
      </c>
      <c r="C4882" s="119">
        <v>9</v>
      </c>
      <c r="D4882" s="133" t="s">
        <v>10085</v>
      </c>
      <c r="E4882" s="135" t="s">
        <v>18414</v>
      </c>
      <c r="F4882" s="114" t="s">
        <v>15200</v>
      </c>
    </row>
    <row r="4883" spans="1:6">
      <c r="A4883" s="133" t="s">
        <v>3152</v>
      </c>
      <c r="B4883" s="119">
        <v>5</v>
      </c>
      <c r="C4883" s="119">
        <v>3</v>
      </c>
      <c r="D4883" s="133" t="s">
        <v>7085</v>
      </c>
      <c r="E4883" s="135" t="s">
        <v>18416</v>
      </c>
      <c r="F4883" s="114" t="s">
        <v>15198</v>
      </c>
    </row>
    <row r="4884" spans="1:6">
      <c r="A4884" s="133" t="s">
        <v>19562</v>
      </c>
      <c r="B4884" s="119">
        <v>24</v>
      </c>
      <c r="C4884" s="119">
        <v>3</v>
      </c>
      <c r="D4884" s="133" t="s">
        <v>19563</v>
      </c>
      <c r="E4884" s="135" t="s">
        <v>29984</v>
      </c>
      <c r="F4884" s="114" t="s">
        <v>12696</v>
      </c>
    </row>
    <row r="4885" spans="1:6">
      <c r="A4885" s="133" t="s">
        <v>3303</v>
      </c>
      <c r="B4885" s="119">
        <v>4</v>
      </c>
      <c r="C4885" s="119">
        <v>0.5</v>
      </c>
      <c r="D4885" s="133" t="s">
        <v>10086</v>
      </c>
      <c r="E4885" s="135" t="s">
        <v>20150</v>
      </c>
      <c r="F4885" s="114" t="s">
        <v>12697</v>
      </c>
    </row>
    <row r="4886" spans="1:6">
      <c r="A4886" s="133" t="s">
        <v>3153</v>
      </c>
      <c r="B4886" s="119">
        <v>4</v>
      </c>
      <c r="C4886" s="119">
        <v>0.2</v>
      </c>
      <c r="D4886" s="133" t="s">
        <v>10087</v>
      </c>
      <c r="E4886" s="135" t="s">
        <v>20151</v>
      </c>
      <c r="F4886" s="114" t="s">
        <v>12798</v>
      </c>
    </row>
    <row r="4887" spans="1:6">
      <c r="A4887" s="133" t="s">
        <v>19024</v>
      </c>
      <c r="B4887" s="119">
        <v>8</v>
      </c>
      <c r="C4887" s="119">
        <v>8</v>
      </c>
      <c r="D4887" s="133" t="s">
        <v>19147</v>
      </c>
      <c r="E4887" s="135" t="s">
        <v>18345</v>
      </c>
      <c r="F4887" s="114" t="s">
        <v>12698</v>
      </c>
    </row>
    <row r="4888" spans="1:6">
      <c r="A4888" s="133" t="s">
        <v>18346</v>
      </c>
      <c r="B4888" s="119">
        <v>73</v>
      </c>
      <c r="C4888" s="119">
        <v>6</v>
      </c>
      <c r="D4888" s="133" t="s">
        <v>18347</v>
      </c>
      <c r="E4888" s="135" t="s">
        <v>18348</v>
      </c>
      <c r="F4888" s="114" t="s">
        <v>12799</v>
      </c>
    </row>
    <row r="4889" spans="1:6">
      <c r="A4889" s="133" t="s">
        <v>18288</v>
      </c>
      <c r="B4889" s="119">
        <v>219</v>
      </c>
      <c r="C4889" s="119">
        <v>8</v>
      </c>
      <c r="D4889" s="133" t="s">
        <v>28181</v>
      </c>
      <c r="E4889" s="135" t="s">
        <v>18289</v>
      </c>
      <c r="F4889" s="114" t="s">
        <v>12699</v>
      </c>
    </row>
    <row r="4890" spans="1:6">
      <c r="A4890" s="133" t="s">
        <v>18290</v>
      </c>
      <c r="B4890" s="119">
        <v>36</v>
      </c>
      <c r="C4890" s="119">
        <v>9.1999999999999993</v>
      </c>
      <c r="D4890" s="133" t="s">
        <v>19148</v>
      </c>
      <c r="E4890" s="135" t="s">
        <v>24348</v>
      </c>
      <c r="F4890" s="114" t="s">
        <v>20162</v>
      </c>
    </row>
    <row r="4891" spans="1:6">
      <c r="A4891" s="133" t="s">
        <v>18291</v>
      </c>
      <c r="B4891" s="119">
        <v>140</v>
      </c>
      <c r="C4891" s="119">
        <v>8.4</v>
      </c>
      <c r="D4891" s="133" t="s">
        <v>19149</v>
      </c>
      <c r="E4891" s="135" t="s">
        <v>18292</v>
      </c>
      <c r="F4891" s="114" t="s">
        <v>25195</v>
      </c>
    </row>
    <row r="4892" spans="1:6">
      <c r="A4892" s="133" t="s">
        <v>25736</v>
      </c>
      <c r="B4892" s="119">
        <v>0</v>
      </c>
      <c r="C4892" s="119">
        <v>13</v>
      </c>
      <c r="D4892" s="133" t="s">
        <v>25737</v>
      </c>
      <c r="E4892" s="135" t="s">
        <v>25738</v>
      </c>
      <c r="F4892" s="114" t="s">
        <v>20163</v>
      </c>
    </row>
    <row r="4893" spans="1:6">
      <c r="A4893" s="133" t="s">
        <v>18293</v>
      </c>
      <c r="B4893" s="119">
        <v>0</v>
      </c>
      <c r="C4893" s="119">
        <v>8</v>
      </c>
      <c r="D4893" s="133" t="s">
        <v>19150</v>
      </c>
      <c r="E4893" s="135" t="s">
        <v>19566</v>
      </c>
      <c r="F4893" s="114" t="s">
        <v>20164</v>
      </c>
    </row>
    <row r="4894" spans="1:6">
      <c r="A4894" s="133" t="s">
        <v>18294</v>
      </c>
      <c r="B4894" s="119">
        <v>191</v>
      </c>
      <c r="C4894" s="119">
        <v>8.3000000000000007</v>
      </c>
      <c r="D4894" s="133" t="s">
        <v>19151</v>
      </c>
      <c r="E4894" s="135" t="s">
        <v>19567</v>
      </c>
      <c r="F4894" s="114" t="s">
        <v>20165</v>
      </c>
    </row>
    <row r="4895" spans="1:6">
      <c r="A4895" s="133" t="s">
        <v>18295</v>
      </c>
      <c r="B4895" s="119">
        <v>0</v>
      </c>
      <c r="C4895" s="119">
        <v>11.7</v>
      </c>
      <c r="D4895" s="133" t="s">
        <v>30898</v>
      </c>
      <c r="E4895" s="135" t="s">
        <v>18296</v>
      </c>
      <c r="F4895" s="114" t="s">
        <v>20166</v>
      </c>
    </row>
    <row r="4896" spans="1:6">
      <c r="A4896" s="133" t="s">
        <v>18297</v>
      </c>
      <c r="B4896" s="119">
        <v>44</v>
      </c>
      <c r="C4896" s="119">
        <v>9</v>
      </c>
      <c r="D4896" s="133" t="s">
        <v>19152</v>
      </c>
      <c r="E4896" s="135" t="s">
        <v>19568</v>
      </c>
      <c r="F4896" s="114" t="s">
        <v>20167</v>
      </c>
    </row>
    <row r="4897" spans="1:6">
      <c r="A4897" s="133" t="s">
        <v>18298</v>
      </c>
      <c r="B4897" s="119">
        <v>161</v>
      </c>
      <c r="C4897" s="119">
        <v>8.6999999999999993</v>
      </c>
      <c r="D4897" s="133" t="s">
        <v>18299</v>
      </c>
      <c r="E4897" s="135" t="s">
        <v>19569</v>
      </c>
      <c r="F4897" s="114" t="s">
        <v>20168</v>
      </c>
    </row>
    <row r="4898" spans="1:6">
      <c r="A4898" s="133" t="s">
        <v>18300</v>
      </c>
      <c r="B4898" s="119">
        <v>103</v>
      </c>
      <c r="C4898" s="119">
        <v>9</v>
      </c>
      <c r="D4898" s="133" t="s">
        <v>19153</v>
      </c>
      <c r="E4898" s="135" t="s">
        <v>19570</v>
      </c>
      <c r="F4898" s="114" t="s">
        <v>20169</v>
      </c>
    </row>
    <row r="4899" spans="1:6">
      <c r="A4899" s="133" t="s">
        <v>18301</v>
      </c>
      <c r="B4899" s="119">
        <v>0</v>
      </c>
      <c r="C4899" s="119">
        <v>9.1999999999999993</v>
      </c>
      <c r="D4899" s="133" t="s">
        <v>19154</v>
      </c>
      <c r="E4899" s="135" t="s">
        <v>19571</v>
      </c>
      <c r="F4899" s="114" t="s">
        <v>20170</v>
      </c>
    </row>
    <row r="4900" spans="1:6">
      <c r="A4900" s="133" t="s">
        <v>18302</v>
      </c>
      <c r="B4900" s="119">
        <v>154</v>
      </c>
      <c r="C4900" s="119">
        <v>8.1999999999999993</v>
      </c>
      <c r="D4900" s="133" t="s">
        <v>18303</v>
      </c>
      <c r="E4900" s="135" t="s">
        <v>19572</v>
      </c>
      <c r="F4900" s="114" t="s">
        <v>20171</v>
      </c>
    </row>
    <row r="4901" spans="1:6">
      <c r="A4901" s="133" t="s">
        <v>18304</v>
      </c>
      <c r="B4901" s="119">
        <v>518</v>
      </c>
      <c r="C4901" s="119">
        <v>9.6999999999999993</v>
      </c>
      <c r="D4901" s="133" t="s">
        <v>18305</v>
      </c>
      <c r="E4901" s="135" t="s">
        <v>19573</v>
      </c>
      <c r="F4901" s="114" t="s">
        <v>12800</v>
      </c>
    </row>
    <row r="4902" spans="1:6">
      <c r="A4902" s="133" t="s">
        <v>18306</v>
      </c>
      <c r="B4902" s="119">
        <v>56</v>
      </c>
      <c r="C4902" s="119">
        <v>8.5</v>
      </c>
      <c r="D4902" s="133" t="s">
        <v>19155</v>
      </c>
      <c r="E4902" s="135" t="s">
        <v>18307</v>
      </c>
      <c r="F4902" s="114" t="s">
        <v>12801</v>
      </c>
    </row>
    <row r="4903" spans="1:6">
      <c r="A4903" s="133" t="s">
        <v>18308</v>
      </c>
      <c r="B4903" s="119">
        <v>44</v>
      </c>
      <c r="C4903" s="119">
        <v>13</v>
      </c>
      <c r="D4903" s="133" t="s">
        <v>19156</v>
      </c>
      <c r="E4903" s="135" t="s">
        <v>19574</v>
      </c>
      <c r="F4903" s="114" t="s">
        <v>12802</v>
      </c>
    </row>
    <row r="4904" spans="1:6">
      <c r="A4904" s="133" t="s">
        <v>18309</v>
      </c>
      <c r="B4904" s="119">
        <v>2</v>
      </c>
      <c r="C4904" s="119">
        <v>13.5</v>
      </c>
      <c r="D4904" s="133" t="s">
        <v>19157</v>
      </c>
      <c r="E4904" s="135" t="s">
        <v>19575</v>
      </c>
      <c r="F4904" s="114" t="s">
        <v>12803</v>
      </c>
    </row>
    <row r="4905" spans="1:6">
      <c r="A4905" s="133" t="s">
        <v>18349</v>
      </c>
      <c r="B4905" s="119">
        <v>55</v>
      </c>
      <c r="C4905" s="119">
        <v>8.1999999999999993</v>
      </c>
      <c r="D4905" s="133" t="s">
        <v>18350</v>
      </c>
      <c r="E4905" s="135" t="s">
        <v>18351</v>
      </c>
      <c r="F4905" s="114" t="s">
        <v>12804</v>
      </c>
    </row>
    <row r="4906" spans="1:6">
      <c r="A4906" s="133" t="s">
        <v>21271</v>
      </c>
      <c r="B4906" s="119">
        <v>20</v>
      </c>
      <c r="C4906" s="119">
        <v>8</v>
      </c>
      <c r="D4906" s="133" t="s">
        <v>19158</v>
      </c>
      <c r="E4906" s="135" t="s">
        <v>21272</v>
      </c>
      <c r="F4906" s="114" t="s">
        <v>12805</v>
      </c>
    </row>
    <row r="4907" spans="1:6">
      <c r="A4907" s="133" t="s">
        <v>21273</v>
      </c>
      <c r="B4907" s="119">
        <v>152</v>
      </c>
      <c r="C4907" s="119">
        <v>7.5</v>
      </c>
      <c r="D4907" s="133" t="s">
        <v>19159</v>
      </c>
      <c r="E4907" s="135" t="s">
        <v>18352</v>
      </c>
      <c r="F4907" s="114" t="s">
        <v>20172</v>
      </c>
    </row>
    <row r="4908" spans="1:6">
      <c r="A4908" s="133" t="s">
        <v>18353</v>
      </c>
      <c r="B4908" s="119">
        <v>15</v>
      </c>
      <c r="C4908" s="119">
        <v>10</v>
      </c>
      <c r="D4908" s="133" t="s">
        <v>19160</v>
      </c>
      <c r="E4908" s="135" t="s">
        <v>19576</v>
      </c>
      <c r="F4908" s="114" t="s">
        <v>20173</v>
      </c>
    </row>
    <row r="4909" spans="1:6">
      <c r="A4909" s="133" t="s">
        <v>21274</v>
      </c>
      <c r="B4909" s="119">
        <v>29</v>
      </c>
      <c r="C4909" s="119">
        <v>8.8000000000000007</v>
      </c>
      <c r="D4909" s="133" t="s">
        <v>19161</v>
      </c>
      <c r="E4909" s="135" t="s">
        <v>18444</v>
      </c>
      <c r="F4909" s="114" t="s">
        <v>20174</v>
      </c>
    </row>
    <row r="4910" spans="1:6">
      <c r="A4910" s="133" t="s">
        <v>21275</v>
      </c>
      <c r="B4910" s="119">
        <v>0</v>
      </c>
      <c r="C4910" s="119">
        <v>9</v>
      </c>
      <c r="D4910" s="133" t="s">
        <v>19162</v>
      </c>
      <c r="E4910" s="135" t="s">
        <v>27126</v>
      </c>
      <c r="F4910" s="114" t="s">
        <v>20175</v>
      </c>
    </row>
    <row r="4911" spans="1:6">
      <c r="A4911" s="133" t="s">
        <v>19025</v>
      </c>
      <c r="B4911" s="119">
        <v>61</v>
      </c>
      <c r="C4911" s="119">
        <v>9.8000000000000007</v>
      </c>
      <c r="D4911" s="133" t="s">
        <v>19163</v>
      </c>
      <c r="E4911" s="135" t="s">
        <v>18355</v>
      </c>
      <c r="F4911" s="114" t="s">
        <v>20176</v>
      </c>
    </row>
    <row r="4912" spans="1:6">
      <c r="A4912" s="133" t="s">
        <v>30899</v>
      </c>
      <c r="B4912" s="119">
        <v>0</v>
      </c>
      <c r="C4912" s="119">
        <v>11.65</v>
      </c>
      <c r="D4912" s="133" t="s">
        <v>30900</v>
      </c>
      <c r="E4912" s="135" t="s">
        <v>18356</v>
      </c>
      <c r="F4912" s="114" t="s">
        <v>12806</v>
      </c>
    </row>
    <row r="4913" spans="1:6">
      <c r="A4913" s="133" t="s">
        <v>21276</v>
      </c>
      <c r="B4913" s="119">
        <v>0</v>
      </c>
      <c r="C4913" s="119">
        <v>9</v>
      </c>
      <c r="D4913" s="133" t="s">
        <v>19164</v>
      </c>
      <c r="E4913" s="135" t="s">
        <v>18445</v>
      </c>
      <c r="F4913" s="114" t="s">
        <v>12807</v>
      </c>
    </row>
    <row r="4914" spans="1:6">
      <c r="A4914" s="133" t="s">
        <v>21277</v>
      </c>
      <c r="B4914" s="119">
        <v>0</v>
      </c>
      <c r="C4914" s="119">
        <v>7.7</v>
      </c>
      <c r="D4914" s="133" t="s">
        <v>18446</v>
      </c>
      <c r="E4914" s="135" t="s">
        <v>18447</v>
      </c>
      <c r="F4914" s="114" t="s">
        <v>12808</v>
      </c>
    </row>
    <row r="4915" spans="1:6">
      <c r="A4915" s="133" t="s">
        <v>19026</v>
      </c>
      <c r="B4915" s="119">
        <v>0</v>
      </c>
      <c r="C4915" s="119">
        <v>10</v>
      </c>
      <c r="D4915" s="133" t="s">
        <v>19165</v>
      </c>
      <c r="E4915" s="135" t="s">
        <v>18357</v>
      </c>
      <c r="F4915" s="114" t="s">
        <v>12809</v>
      </c>
    </row>
    <row r="4916" spans="1:6">
      <c r="A4916" s="133" t="s">
        <v>18358</v>
      </c>
      <c r="B4916" s="119">
        <v>83</v>
      </c>
      <c r="C4916" s="119">
        <v>10.5</v>
      </c>
      <c r="D4916" s="133" t="s">
        <v>19166</v>
      </c>
      <c r="E4916" s="135" t="s">
        <v>18359</v>
      </c>
      <c r="F4916" s="114" t="s">
        <v>12810</v>
      </c>
    </row>
    <row r="4917" spans="1:6">
      <c r="A4917" s="133" t="s">
        <v>25740</v>
      </c>
      <c r="B4917" s="119">
        <v>10</v>
      </c>
      <c r="C4917" s="119">
        <v>9.6</v>
      </c>
      <c r="D4917" s="133" t="s">
        <v>19167</v>
      </c>
      <c r="E4917" s="135" t="s">
        <v>25986</v>
      </c>
      <c r="F4917" s="114" t="s">
        <v>12811</v>
      </c>
    </row>
    <row r="4918" spans="1:6">
      <c r="A4918" s="133" t="s">
        <v>21278</v>
      </c>
      <c r="B4918" s="119">
        <v>17</v>
      </c>
      <c r="C4918" s="119">
        <v>8</v>
      </c>
      <c r="D4918" s="133" t="s">
        <v>18448</v>
      </c>
      <c r="E4918" s="135" t="s">
        <v>18449</v>
      </c>
      <c r="F4918" s="114" t="s">
        <v>12812</v>
      </c>
    </row>
    <row r="4919" spans="1:6">
      <c r="A4919" s="133" t="s">
        <v>18360</v>
      </c>
      <c r="B4919" s="119">
        <v>10</v>
      </c>
      <c r="C4919" s="119">
        <v>11</v>
      </c>
      <c r="D4919" s="133" t="s">
        <v>19168</v>
      </c>
      <c r="E4919" s="135" t="s">
        <v>18361</v>
      </c>
      <c r="F4919" s="114" t="s">
        <v>17879</v>
      </c>
    </row>
    <row r="4920" spans="1:6">
      <c r="A4920" s="133" t="s">
        <v>25741</v>
      </c>
      <c r="B4920" s="119">
        <v>39</v>
      </c>
      <c r="C4920" s="119">
        <v>9</v>
      </c>
      <c r="D4920" s="133" t="s">
        <v>18450</v>
      </c>
      <c r="E4920" s="135" t="s">
        <v>18451</v>
      </c>
      <c r="F4920" s="114" t="s">
        <v>13866</v>
      </c>
    </row>
    <row r="4921" spans="1:6">
      <c r="A4921" s="133" t="s">
        <v>21279</v>
      </c>
      <c r="B4921" s="119">
        <v>0</v>
      </c>
      <c r="C4921" s="119">
        <v>10</v>
      </c>
      <c r="D4921" s="133" t="s">
        <v>18452</v>
      </c>
      <c r="E4921" s="135" t="s">
        <v>18453</v>
      </c>
      <c r="F4921" s="114" t="s">
        <v>13869</v>
      </c>
    </row>
    <row r="4922" spans="1:6">
      <c r="A4922" s="133" t="s">
        <v>19027</v>
      </c>
      <c r="B4922" s="119">
        <v>1</v>
      </c>
      <c r="C4922" s="119">
        <v>9.5500000000000007</v>
      </c>
      <c r="D4922" s="133" t="s">
        <v>19169</v>
      </c>
      <c r="E4922" s="135" t="s">
        <v>18362</v>
      </c>
      <c r="F4922" s="114" t="s">
        <v>17882</v>
      </c>
    </row>
    <row r="4923" spans="1:6">
      <c r="A4923" s="133" t="s">
        <v>21280</v>
      </c>
      <c r="B4923" s="119">
        <v>21</v>
      </c>
      <c r="C4923" s="119">
        <v>7.8</v>
      </c>
      <c r="D4923" s="133" t="s">
        <v>21281</v>
      </c>
      <c r="E4923" s="135" t="s">
        <v>20152</v>
      </c>
      <c r="F4923" s="114" t="s">
        <v>24286</v>
      </c>
    </row>
    <row r="4924" spans="1:6">
      <c r="A4924" s="133" t="s">
        <v>19028</v>
      </c>
      <c r="B4924" s="119">
        <v>414</v>
      </c>
      <c r="C4924" s="119">
        <v>13</v>
      </c>
      <c r="D4924" s="133" t="s">
        <v>21697</v>
      </c>
      <c r="E4924" s="135" t="s">
        <v>30957</v>
      </c>
      <c r="F4924" s="114" t="s">
        <v>12813</v>
      </c>
    </row>
    <row r="4925" spans="1:6">
      <c r="A4925" s="133" t="s">
        <v>18311</v>
      </c>
      <c r="B4925" s="119">
        <v>354</v>
      </c>
      <c r="C4925" s="119">
        <v>10.199999999999999</v>
      </c>
      <c r="D4925" s="133" t="s">
        <v>19170</v>
      </c>
      <c r="E4925" s="135" t="s">
        <v>30105</v>
      </c>
      <c r="F4925" s="114" t="s">
        <v>12814</v>
      </c>
    </row>
    <row r="4926" spans="1:6">
      <c r="A4926" s="133" t="s">
        <v>25742</v>
      </c>
      <c r="B4926" s="119">
        <v>4</v>
      </c>
      <c r="C4926" s="119">
        <v>13</v>
      </c>
      <c r="D4926" s="133" t="s">
        <v>25743</v>
      </c>
      <c r="E4926" s="135" t="s">
        <v>25744</v>
      </c>
      <c r="F4926" s="114" t="s">
        <v>12701</v>
      </c>
    </row>
    <row r="4927" spans="1:6">
      <c r="A4927" s="133" t="s">
        <v>18363</v>
      </c>
      <c r="B4927" s="119">
        <v>72</v>
      </c>
      <c r="C4927" s="119">
        <v>10.1</v>
      </c>
      <c r="D4927" s="133" t="s">
        <v>18364</v>
      </c>
      <c r="E4927" s="135" t="s">
        <v>18365</v>
      </c>
      <c r="F4927" s="114" t="s">
        <v>12730</v>
      </c>
    </row>
    <row r="4928" spans="1:6">
      <c r="A4928" s="133" t="s">
        <v>19029</v>
      </c>
      <c r="B4928" s="119">
        <v>91</v>
      </c>
      <c r="C4928" s="119">
        <v>10.199999999999999</v>
      </c>
      <c r="D4928" s="133" t="s">
        <v>18366</v>
      </c>
      <c r="E4928" s="135" t="s">
        <v>19577</v>
      </c>
      <c r="F4928" s="114" t="s">
        <v>12702</v>
      </c>
    </row>
    <row r="4929" spans="1:6">
      <c r="A4929" s="133" t="s">
        <v>19030</v>
      </c>
      <c r="B4929" s="119">
        <v>47</v>
      </c>
      <c r="C4929" s="119">
        <v>8</v>
      </c>
      <c r="D4929" s="133" t="s">
        <v>26082</v>
      </c>
      <c r="E4929" s="135" t="s">
        <v>19578</v>
      </c>
      <c r="F4929" s="114" t="s">
        <v>12703</v>
      </c>
    </row>
    <row r="4930" spans="1:6">
      <c r="A4930" s="133" t="s">
        <v>18367</v>
      </c>
      <c r="B4930" s="119">
        <v>75</v>
      </c>
      <c r="C4930" s="119">
        <v>9</v>
      </c>
      <c r="D4930" s="133" t="s">
        <v>18368</v>
      </c>
      <c r="E4930" s="135" t="s">
        <v>29554</v>
      </c>
      <c r="F4930" s="114" t="s">
        <v>12704</v>
      </c>
    </row>
    <row r="4931" spans="1:6">
      <c r="A4931" s="133" t="s">
        <v>19031</v>
      </c>
      <c r="B4931" s="119">
        <v>104</v>
      </c>
      <c r="C4931" s="119">
        <v>9</v>
      </c>
      <c r="D4931" s="133" t="s">
        <v>26083</v>
      </c>
      <c r="E4931" s="135" t="s">
        <v>19580</v>
      </c>
      <c r="F4931" s="114" t="s">
        <v>12705</v>
      </c>
    </row>
    <row r="4932" spans="1:6">
      <c r="A4932" s="133" t="s">
        <v>18369</v>
      </c>
      <c r="B4932" s="119">
        <v>398</v>
      </c>
      <c r="C4932" s="119">
        <v>11</v>
      </c>
      <c r="D4932" s="133" t="s">
        <v>18370</v>
      </c>
      <c r="E4932" s="135" t="s">
        <v>19581</v>
      </c>
      <c r="F4932" s="114" t="s">
        <v>12706</v>
      </c>
    </row>
    <row r="4933" spans="1:6">
      <c r="A4933" s="133" t="s">
        <v>18371</v>
      </c>
      <c r="B4933" s="119">
        <v>210</v>
      </c>
      <c r="C4933" s="119">
        <v>10</v>
      </c>
      <c r="D4933" s="133" t="s">
        <v>18372</v>
      </c>
      <c r="E4933" s="135" t="s">
        <v>19582</v>
      </c>
      <c r="F4933" s="114" t="s">
        <v>12707</v>
      </c>
    </row>
    <row r="4934" spans="1:6">
      <c r="A4934" s="133" t="s">
        <v>19626</v>
      </c>
      <c r="B4934" s="119">
        <v>76</v>
      </c>
      <c r="C4934" s="119">
        <v>10.199999999999999</v>
      </c>
      <c r="D4934" s="133" t="s">
        <v>26084</v>
      </c>
      <c r="E4934" s="135" t="s">
        <v>18373</v>
      </c>
      <c r="F4934" s="114" t="s">
        <v>20177</v>
      </c>
    </row>
    <row r="4935" spans="1:6">
      <c r="A4935" s="133" t="s">
        <v>30901</v>
      </c>
      <c r="B4935" s="119">
        <v>71</v>
      </c>
      <c r="C4935" s="119">
        <v>11</v>
      </c>
      <c r="D4935" s="133" t="s">
        <v>25988</v>
      </c>
      <c r="E4935" s="135" t="s">
        <v>25989</v>
      </c>
      <c r="F4935" s="114" t="s">
        <v>20178</v>
      </c>
    </row>
    <row r="4936" spans="1:6">
      <c r="A4936" s="133" t="s">
        <v>27004</v>
      </c>
      <c r="B4936" s="119">
        <v>236</v>
      </c>
      <c r="C4936" s="119">
        <v>8</v>
      </c>
      <c r="D4936" s="133" t="s">
        <v>21284</v>
      </c>
      <c r="E4936" s="135" t="s">
        <v>19545</v>
      </c>
      <c r="F4936" s="114" t="s">
        <v>23118</v>
      </c>
    </row>
    <row r="4937" spans="1:6">
      <c r="A4937" s="133" t="s">
        <v>19032</v>
      </c>
      <c r="B4937" s="119">
        <v>12</v>
      </c>
      <c r="C4937" s="119">
        <v>8.5</v>
      </c>
      <c r="D4937" s="133" t="s">
        <v>19086</v>
      </c>
      <c r="E4937" s="135" t="s">
        <v>19583</v>
      </c>
      <c r="F4937" s="114" t="s">
        <v>23552</v>
      </c>
    </row>
    <row r="4938" spans="1:6">
      <c r="A4938" s="133" t="s">
        <v>19546</v>
      </c>
      <c r="B4938" s="119">
        <v>22</v>
      </c>
      <c r="C4938" s="119">
        <v>8.5</v>
      </c>
      <c r="D4938" s="133" t="s">
        <v>25990</v>
      </c>
      <c r="E4938" s="135" t="s">
        <v>19547</v>
      </c>
      <c r="F4938" s="114" t="s">
        <v>28010</v>
      </c>
    </row>
    <row r="4939" spans="1:6">
      <c r="A4939" s="133" t="s">
        <v>19033</v>
      </c>
      <c r="B4939" s="119">
        <v>4</v>
      </c>
      <c r="C4939" s="119">
        <v>10</v>
      </c>
      <c r="D4939" s="133" t="s">
        <v>19171</v>
      </c>
      <c r="E4939" s="135" t="s">
        <v>19584</v>
      </c>
      <c r="F4939" s="114" t="s">
        <v>28011</v>
      </c>
    </row>
    <row r="4940" spans="1:6">
      <c r="A4940" s="133" t="s">
        <v>18374</v>
      </c>
      <c r="B4940" s="119">
        <v>0</v>
      </c>
      <c r="C4940" s="119">
        <v>8.5</v>
      </c>
      <c r="D4940" s="133" t="s">
        <v>19172</v>
      </c>
      <c r="E4940" s="135" t="s">
        <v>19585</v>
      </c>
      <c r="F4940" s="114" t="s">
        <v>23118</v>
      </c>
    </row>
    <row r="4941" spans="1:6">
      <c r="A4941" s="133" t="s">
        <v>25746</v>
      </c>
      <c r="B4941" s="119">
        <v>16</v>
      </c>
      <c r="C4941" s="119">
        <v>8.5</v>
      </c>
      <c r="D4941" s="133" t="s">
        <v>25747</v>
      </c>
      <c r="E4941" s="135" t="s">
        <v>25748</v>
      </c>
      <c r="F4941" s="114" t="s">
        <v>23120</v>
      </c>
    </row>
    <row r="4942" spans="1:6">
      <c r="A4942" s="133" t="s">
        <v>21282</v>
      </c>
      <c r="B4942" s="119">
        <v>0</v>
      </c>
      <c r="C4942" s="119">
        <v>9</v>
      </c>
      <c r="D4942" s="133" t="s">
        <v>21283</v>
      </c>
      <c r="E4942" s="135" t="s">
        <v>19548</v>
      </c>
      <c r="F4942" s="114" t="s">
        <v>17885</v>
      </c>
    </row>
    <row r="4943" spans="1:6">
      <c r="A4943" s="133" t="s">
        <v>19549</v>
      </c>
      <c r="B4943" s="119">
        <v>0</v>
      </c>
      <c r="C4943" s="119">
        <v>9</v>
      </c>
      <c r="D4943" s="133" t="s">
        <v>30902</v>
      </c>
      <c r="E4943" s="135" t="s">
        <v>19550</v>
      </c>
      <c r="F4943" s="114" t="s">
        <v>17888</v>
      </c>
    </row>
    <row r="4944" spans="1:6">
      <c r="A4944" s="133" t="s">
        <v>19551</v>
      </c>
      <c r="B4944" s="119">
        <v>0</v>
      </c>
      <c r="C4944" s="119">
        <v>9.5</v>
      </c>
      <c r="D4944" s="133" t="s">
        <v>21284</v>
      </c>
      <c r="E4944" s="135" t="s">
        <v>19552</v>
      </c>
      <c r="F4944" s="114" t="s">
        <v>12708</v>
      </c>
    </row>
    <row r="4945" spans="1:6">
      <c r="A4945" s="133" t="s">
        <v>19553</v>
      </c>
      <c r="B4945" s="119">
        <v>0</v>
      </c>
      <c r="C4945" s="119">
        <v>10</v>
      </c>
      <c r="D4945" s="133" t="s">
        <v>21285</v>
      </c>
      <c r="E4945" s="135" t="s">
        <v>19554</v>
      </c>
      <c r="F4945" s="114" t="s">
        <v>12709</v>
      </c>
    </row>
    <row r="4946" spans="1:6">
      <c r="A4946" s="133" t="s">
        <v>19555</v>
      </c>
      <c r="B4946" s="119">
        <v>73</v>
      </c>
      <c r="C4946" s="119">
        <v>9</v>
      </c>
      <c r="D4946" s="133" t="s">
        <v>21286</v>
      </c>
      <c r="E4946" s="135" t="s">
        <v>20153</v>
      </c>
      <c r="F4946" s="114" t="s">
        <v>12710</v>
      </c>
    </row>
    <row r="4947" spans="1:6">
      <c r="A4947" s="133" t="s">
        <v>19556</v>
      </c>
      <c r="B4947" s="119">
        <v>13</v>
      </c>
      <c r="C4947" s="119">
        <v>8.6</v>
      </c>
      <c r="D4947" s="133" t="s">
        <v>21287</v>
      </c>
      <c r="E4947" s="135" t="s">
        <v>19557</v>
      </c>
      <c r="F4947" s="114" t="s">
        <v>12711</v>
      </c>
    </row>
    <row r="4948" spans="1:6">
      <c r="A4948" s="133" t="s">
        <v>18375</v>
      </c>
      <c r="B4948" s="119">
        <v>76</v>
      </c>
      <c r="C4948" s="119">
        <v>10</v>
      </c>
      <c r="D4948" s="133" t="s">
        <v>19173</v>
      </c>
      <c r="E4948" s="135" t="s">
        <v>24513</v>
      </c>
      <c r="F4948" s="114" t="s">
        <v>21612</v>
      </c>
    </row>
    <row r="4949" spans="1:6">
      <c r="A4949" s="133" t="s">
        <v>18376</v>
      </c>
      <c r="B4949" s="119">
        <v>0</v>
      </c>
      <c r="C4949" s="119">
        <v>10</v>
      </c>
      <c r="D4949" s="133" t="s">
        <v>19174</v>
      </c>
      <c r="E4949" s="135" t="s">
        <v>18377</v>
      </c>
      <c r="F4949" s="114" t="s">
        <v>21615</v>
      </c>
    </row>
    <row r="4950" spans="1:6">
      <c r="A4950" s="133" t="s">
        <v>18378</v>
      </c>
      <c r="B4950" s="119">
        <v>3</v>
      </c>
      <c r="C4950" s="119">
        <v>10</v>
      </c>
      <c r="D4950" s="133" t="s">
        <v>18379</v>
      </c>
      <c r="E4950" s="135" t="s">
        <v>19586</v>
      </c>
      <c r="F4950" s="114" t="s">
        <v>17891</v>
      </c>
    </row>
    <row r="4951" spans="1:6">
      <c r="A4951" s="133" t="s">
        <v>18380</v>
      </c>
      <c r="B4951" s="119">
        <v>131</v>
      </c>
      <c r="C4951" s="119">
        <v>10</v>
      </c>
      <c r="D4951" s="133" t="s">
        <v>29749</v>
      </c>
      <c r="E4951" s="135" t="s">
        <v>19587</v>
      </c>
      <c r="F4951" s="114" t="s">
        <v>17894</v>
      </c>
    </row>
    <row r="4952" spans="1:6">
      <c r="A4952" s="133" t="s">
        <v>25749</v>
      </c>
      <c r="B4952" s="119">
        <v>22</v>
      </c>
      <c r="C4952" s="119">
        <v>9.56</v>
      </c>
      <c r="D4952" s="133" t="s">
        <v>25750</v>
      </c>
      <c r="E4952" s="135" t="s">
        <v>25751</v>
      </c>
      <c r="F4952" s="114" t="s">
        <v>21618</v>
      </c>
    </row>
    <row r="4953" spans="1:6">
      <c r="A4953" s="133" t="s">
        <v>25752</v>
      </c>
      <c r="B4953" s="119">
        <v>25</v>
      </c>
      <c r="C4953" s="119">
        <v>8.3000000000000007</v>
      </c>
      <c r="D4953" s="133" t="s">
        <v>25753</v>
      </c>
      <c r="E4953" s="135" t="s">
        <v>25754</v>
      </c>
      <c r="F4953" s="114" t="s">
        <v>21621</v>
      </c>
    </row>
    <row r="4954" spans="1:6">
      <c r="A4954" s="133" t="s">
        <v>18381</v>
      </c>
      <c r="B4954" s="119">
        <v>24</v>
      </c>
      <c r="C4954" s="119">
        <v>9.64</v>
      </c>
      <c r="D4954" s="133" t="s">
        <v>19175</v>
      </c>
      <c r="E4954" s="135" t="s">
        <v>19588</v>
      </c>
      <c r="F4954" s="114" t="s">
        <v>12815</v>
      </c>
    </row>
    <row r="4955" spans="1:6">
      <c r="A4955" s="133" t="s">
        <v>19034</v>
      </c>
      <c r="B4955" s="119">
        <v>86</v>
      </c>
      <c r="C4955" s="119">
        <v>9.8000000000000007</v>
      </c>
      <c r="D4955" s="133" t="s">
        <v>19176</v>
      </c>
      <c r="E4955" s="135" t="s">
        <v>19589</v>
      </c>
      <c r="F4955" s="114" t="s">
        <v>12816</v>
      </c>
    </row>
    <row r="4956" spans="1:6">
      <c r="A4956" s="133" t="s">
        <v>25755</v>
      </c>
      <c r="B4956" s="119">
        <v>36</v>
      </c>
      <c r="C4956" s="119">
        <v>10</v>
      </c>
      <c r="D4956" s="133" t="s">
        <v>19177</v>
      </c>
      <c r="E4956" s="135" t="s">
        <v>19590</v>
      </c>
      <c r="F4956" s="114" t="s">
        <v>17896</v>
      </c>
    </row>
    <row r="4957" spans="1:6">
      <c r="A4957" s="133" t="s">
        <v>30903</v>
      </c>
      <c r="B4957" s="119">
        <v>0</v>
      </c>
      <c r="C4957" s="119">
        <v>10</v>
      </c>
      <c r="D4957" s="133" t="s">
        <v>30904</v>
      </c>
      <c r="E4957" s="135" t="s">
        <v>19591</v>
      </c>
      <c r="F4957" s="114" t="s">
        <v>17898</v>
      </c>
    </row>
    <row r="4958" spans="1:6">
      <c r="A4958" s="133" t="s">
        <v>25756</v>
      </c>
      <c r="B4958" s="119">
        <v>16</v>
      </c>
      <c r="C4958" s="119">
        <v>9.77</v>
      </c>
      <c r="D4958" s="133" t="s">
        <v>25757</v>
      </c>
      <c r="E4958" s="135" t="s">
        <v>25758</v>
      </c>
      <c r="F4958" s="114" t="s">
        <v>21624</v>
      </c>
    </row>
    <row r="4959" spans="1:6">
      <c r="A4959" s="133" t="s">
        <v>25759</v>
      </c>
      <c r="B4959" s="119">
        <v>14</v>
      </c>
      <c r="C4959" s="119">
        <v>9.57</v>
      </c>
      <c r="D4959" s="133" t="s">
        <v>25760</v>
      </c>
      <c r="E4959" s="135" t="s">
        <v>25761</v>
      </c>
      <c r="F4959" s="114" t="s">
        <v>21627</v>
      </c>
    </row>
    <row r="4960" spans="1:6">
      <c r="A4960" s="133" t="s">
        <v>30905</v>
      </c>
      <c r="B4960" s="119">
        <v>0</v>
      </c>
      <c r="C4960" s="119">
        <v>10</v>
      </c>
      <c r="D4960" s="133" t="s">
        <v>30906</v>
      </c>
      <c r="E4960" s="135" t="s">
        <v>19592</v>
      </c>
      <c r="F4960" s="114" t="s">
        <v>15203</v>
      </c>
    </row>
    <row r="4961" spans="1:6">
      <c r="A4961" s="133" t="s">
        <v>30907</v>
      </c>
      <c r="B4961" s="119">
        <v>0</v>
      </c>
      <c r="C4961" s="119">
        <v>9</v>
      </c>
      <c r="D4961" s="133" t="s">
        <v>30908</v>
      </c>
      <c r="E4961" s="135" t="s">
        <v>19594</v>
      </c>
      <c r="F4961" s="114" t="s">
        <v>12749</v>
      </c>
    </row>
    <row r="4962" spans="1:6">
      <c r="A4962" s="133" t="s">
        <v>18382</v>
      </c>
      <c r="B4962" s="119">
        <v>38</v>
      </c>
      <c r="C4962" s="119">
        <v>10</v>
      </c>
      <c r="D4962" s="133" t="s">
        <v>19178</v>
      </c>
      <c r="E4962" s="135" t="s">
        <v>19595</v>
      </c>
      <c r="F4962" s="114" t="s">
        <v>12750</v>
      </c>
    </row>
    <row r="4963" spans="1:6">
      <c r="A4963" s="133" t="s">
        <v>25762</v>
      </c>
      <c r="B4963" s="119">
        <v>15</v>
      </c>
      <c r="C4963" s="119">
        <v>9</v>
      </c>
      <c r="D4963" s="133" t="s">
        <v>25763</v>
      </c>
      <c r="E4963" s="135" t="s">
        <v>25764</v>
      </c>
      <c r="F4963" s="114" t="s">
        <v>17901</v>
      </c>
    </row>
    <row r="4964" spans="1:6">
      <c r="A4964" s="133" t="s">
        <v>18383</v>
      </c>
      <c r="B4964" s="119">
        <v>17</v>
      </c>
      <c r="C4964" s="119">
        <v>9</v>
      </c>
      <c r="D4964" s="133" t="s">
        <v>19179</v>
      </c>
      <c r="E4964" s="135" t="s">
        <v>19596</v>
      </c>
      <c r="F4964" s="114" t="s">
        <v>17904</v>
      </c>
    </row>
    <row r="4965" spans="1:6">
      <c r="A4965" s="133" t="s">
        <v>18384</v>
      </c>
      <c r="B4965" s="119">
        <v>44</v>
      </c>
      <c r="C4965" s="119">
        <v>9</v>
      </c>
      <c r="D4965" s="133" t="s">
        <v>19180</v>
      </c>
      <c r="E4965" s="135" t="s">
        <v>18385</v>
      </c>
      <c r="F4965" s="114" t="s">
        <v>29178</v>
      </c>
    </row>
    <row r="4966" spans="1:6">
      <c r="A4966" s="133" t="s">
        <v>30909</v>
      </c>
      <c r="B4966" s="119">
        <v>0</v>
      </c>
      <c r="C4966" s="119">
        <v>11</v>
      </c>
      <c r="D4966" s="133" t="s">
        <v>30910</v>
      </c>
      <c r="E4966" s="135" t="s">
        <v>19597</v>
      </c>
      <c r="F4966" s="114" t="s">
        <v>29180</v>
      </c>
    </row>
    <row r="4967" spans="1:6">
      <c r="A4967" s="133" t="s">
        <v>18386</v>
      </c>
      <c r="B4967" s="119">
        <v>52</v>
      </c>
      <c r="C4967" s="119">
        <v>11</v>
      </c>
      <c r="D4967" s="133" t="s">
        <v>19181</v>
      </c>
      <c r="E4967" s="135" t="s">
        <v>18387</v>
      </c>
      <c r="F4967" s="114" t="s">
        <v>26999</v>
      </c>
    </row>
    <row r="4968" spans="1:6">
      <c r="A4968" s="133" t="s">
        <v>18388</v>
      </c>
      <c r="B4968" s="119">
        <v>35</v>
      </c>
      <c r="C4968" s="119">
        <v>16.2</v>
      </c>
      <c r="D4968" s="133" t="s">
        <v>19182</v>
      </c>
      <c r="E4968" s="135" t="s">
        <v>18389</v>
      </c>
      <c r="F4968" s="114" t="s">
        <v>27002</v>
      </c>
    </row>
    <row r="4969" spans="1:6">
      <c r="A4969" s="133" t="s">
        <v>18390</v>
      </c>
      <c r="B4969" s="119">
        <v>0</v>
      </c>
      <c r="C4969" s="119">
        <v>28</v>
      </c>
      <c r="D4969" s="133" t="s">
        <v>19183</v>
      </c>
      <c r="E4969" s="135" t="s">
        <v>18391</v>
      </c>
      <c r="F4969" s="114" t="s">
        <v>20179</v>
      </c>
    </row>
    <row r="4970" spans="1:6">
      <c r="A4970" s="133" t="s">
        <v>18313</v>
      </c>
      <c r="B4970" s="119">
        <v>0</v>
      </c>
      <c r="C4970" s="119">
        <v>11</v>
      </c>
      <c r="D4970" s="133" t="s">
        <v>19184</v>
      </c>
      <c r="E4970" s="135" t="s">
        <v>18314</v>
      </c>
      <c r="F4970" s="114" t="s">
        <v>20180</v>
      </c>
    </row>
    <row r="4971" spans="1:6">
      <c r="A4971" s="133" t="s">
        <v>30911</v>
      </c>
      <c r="B4971" s="119">
        <v>0</v>
      </c>
      <c r="C4971" s="119">
        <v>10</v>
      </c>
      <c r="D4971" s="133" t="s">
        <v>30912</v>
      </c>
      <c r="E4971" s="135" t="s">
        <v>25765</v>
      </c>
      <c r="F4971" s="114" t="s">
        <v>20181</v>
      </c>
    </row>
    <row r="4972" spans="1:6">
      <c r="A4972" s="133" t="s">
        <v>30913</v>
      </c>
      <c r="B4972" s="119">
        <v>0</v>
      </c>
      <c r="C4972" s="119">
        <v>9</v>
      </c>
      <c r="D4972" s="133" t="s">
        <v>30914</v>
      </c>
      <c r="E4972" s="135" t="s">
        <v>25766</v>
      </c>
      <c r="F4972" s="114" t="s">
        <v>20182</v>
      </c>
    </row>
    <row r="4973" spans="1:6">
      <c r="A4973" s="133" t="s">
        <v>18315</v>
      </c>
      <c r="B4973" s="119">
        <v>60</v>
      </c>
      <c r="C4973" s="119">
        <v>10.5</v>
      </c>
      <c r="D4973" s="133" t="s">
        <v>19185</v>
      </c>
      <c r="E4973" s="135" t="s">
        <v>18316</v>
      </c>
      <c r="F4973" s="114" t="s">
        <v>20183</v>
      </c>
    </row>
    <row r="4974" spans="1:6">
      <c r="A4974" s="133" t="s">
        <v>25767</v>
      </c>
      <c r="B4974" s="119">
        <v>65</v>
      </c>
      <c r="C4974" s="119">
        <v>10</v>
      </c>
      <c r="D4974" s="133" t="s">
        <v>28464</v>
      </c>
      <c r="E4974" s="135" t="s">
        <v>25768</v>
      </c>
      <c r="F4974" s="114" t="s">
        <v>20184</v>
      </c>
    </row>
    <row r="4975" spans="1:6">
      <c r="A4975" s="133" t="s">
        <v>18317</v>
      </c>
      <c r="B4975" s="119">
        <v>54</v>
      </c>
      <c r="C4975" s="119">
        <v>9</v>
      </c>
      <c r="D4975" s="133" t="s">
        <v>19186</v>
      </c>
      <c r="E4975" s="135" t="s">
        <v>18318</v>
      </c>
      <c r="F4975" s="114" t="s">
        <v>20185</v>
      </c>
    </row>
    <row r="4976" spans="1:6">
      <c r="A4976" s="133" t="s">
        <v>18319</v>
      </c>
      <c r="B4976" s="119">
        <v>19</v>
      </c>
      <c r="C4976" s="119">
        <v>9</v>
      </c>
      <c r="D4976" s="133" t="s">
        <v>19187</v>
      </c>
      <c r="E4976" s="135" t="s">
        <v>18320</v>
      </c>
      <c r="F4976" s="114" t="s">
        <v>20186</v>
      </c>
    </row>
    <row r="4977" spans="1:6">
      <c r="A4977" s="133" t="s">
        <v>25769</v>
      </c>
      <c r="B4977" s="119">
        <v>13</v>
      </c>
      <c r="C4977" s="119">
        <v>10</v>
      </c>
      <c r="D4977" s="133" t="s">
        <v>25770</v>
      </c>
      <c r="E4977" s="135" t="s">
        <v>25771</v>
      </c>
      <c r="F4977" s="114" t="s">
        <v>20187</v>
      </c>
    </row>
    <row r="4978" spans="1:6">
      <c r="A4978" s="133" t="s">
        <v>18321</v>
      </c>
      <c r="B4978" s="119">
        <v>42</v>
      </c>
      <c r="C4978" s="119">
        <v>9</v>
      </c>
      <c r="D4978" s="133" t="s">
        <v>19188</v>
      </c>
      <c r="E4978" s="135" t="s">
        <v>18322</v>
      </c>
      <c r="F4978" s="114" t="s">
        <v>20188</v>
      </c>
    </row>
    <row r="4979" spans="1:6">
      <c r="A4979" s="133" t="s">
        <v>18323</v>
      </c>
      <c r="B4979" s="119">
        <v>0</v>
      </c>
      <c r="C4979" s="119">
        <v>9</v>
      </c>
      <c r="D4979" s="133" t="s">
        <v>19189</v>
      </c>
      <c r="E4979" s="135" t="s">
        <v>18324</v>
      </c>
      <c r="F4979" s="114" t="s">
        <v>12712</v>
      </c>
    </row>
    <row r="4980" spans="1:6">
      <c r="A4980" s="133" t="s">
        <v>18325</v>
      </c>
      <c r="B4980" s="119">
        <v>42</v>
      </c>
      <c r="C4980" s="119">
        <v>13</v>
      </c>
      <c r="D4980" s="133" t="s">
        <v>19190</v>
      </c>
      <c r="E4980" s="135" t="s">
        <v>18326</v>
      </c>
      <c r="F4980" s="114" t="s">
        <v>12713</v>
      </c>
    </row>
    <row r="4981" spans="1:6">
      <c r="A4981" s="133" t="s">
        <v>18327</v>
      </c>
      <c r="B4981" s="119">
        <v>0</v>
      </c>
      <c r="C4981" s="119">
        <v>10.5</v>
      </c>
      <c r="D4981" s="133" t="s">
        <v>19191</v>
      </c>
      <c r="E4981" s="135" t="s">
        <v>18328</v>
      </c>
      <c r="F4981" s="114" t="s">
        <v>12714</v>
      </c>
    </row>
    <row r="4982" spans="1:6">
      <c r="A4982" s="133" t="s">
        <v>18329</v>
      </c>
      <c r="B4982" s="119">
        <v>41</v>
      </c>
      <c r="C4982" s="119">
        <v>9</v>
      </c>
      <c r="D4982" s="133" t="s">
        <v>19192</v>
      </c>
      <c r="E4982" s="135" t="s">
        <v>18330</v>
      </c>
      <c r="F4982" s="114" t="s">
        <v>12715</v>
      </c>
    </row>
    <row r="4983" spans="1:6">
      <c r="A4983" s="133" t="s">
        <v>18331</v>
      </c>
      <c r="B4983" s="119">
        <v>83</v>
      </c>
      <c r="C4983" s="119">
        <v>10</v>
      </c>
      <c r="D4983" s="133" t="s">
        <v>19193</v>
      </c>
      <c r="E4983" s="135" t="s">
        <v>18332</v>
      </c>
      <c r="F4983" s="114" t="s">
        <v>12716</v>
      </c>
    </row>
    <row r="4984" spans="1:6">
      <c r="A4984" s="133" t="s">
        <v>25772</v>
      </c>
      <c r="B4984" s="119">
        <v>15</v>
      </c>
      <c r="C4984" s="119">
        <v>10</v>
      </c>
      <c r="D4984" s="133" t="s">
        <v>28465</v>
      </c>
      <c r="E4984" s="135" t="s">
        <v>25773</v>
      </c>
      <c r="F4984" s="114" t="s">
        <v>18186</v>
      </c>
    </row>
    <row r="4985" spans="1:6">
      <c r="A4985" s="133" t="s">
        <v>18335</v>
      </c>
      <c r="B4985" s="119">
        <v>179</v>
      </c>
      <c r="C4985" s="119">
        <v>10.5</v>
      </c>
      <c r="D4985" s="133" t="s">
        <v>19194</v>
      </c>
      <c r="E4985" s="135" t="s">
        <v>18336</v>
      </c>
      <c r="F4985" s="114" t="s">
        <v>18188</v>
      </c>
    </row>
    <row r="4986" spans="1:6">
      <c r="A4986" s="133" t="s">
        <v>25774</v>
      </c>
      <c r="B4986" s="119">
        <v>0</v>
      </c>
      <c r="C4986" s="119">
        <v>12.4</v>
      </c>
      <c r="D4986" s="133" t="s">
        <v>25775</v>
      </c>
      <c r="E4986" s="135" t="s">
        <v>27127</v>
      </c>
      <c r="F4986" s="114" t="s">
        <v>16184</v>
      </c>
    </row>
    <row r="4987" spans="1:6">
      <c r="A4987" s="133" t="s">
        <v>18337</v>
      </c>
      <c r="B4987" s="119">
        <v>0</v>
      </c>
      <c r="C4987" s="119">
        <v>9.6</v>
      </c>
      <c r="D4987" s="133" t="s">
        <v>18338</v>
      </c>
      <c r="E4987" s="135" t="s">
        <v>18339</v>
      </c>
      <c r="F4987" s="114" t="s">
        <v>24564</v>
      </c>
    </row>
    <row r="4988" spans="1:6">
      <c r="A4988" s="133" t="s">
        <v>25776</v>
      </c>
      <c r="B4988" s="119">
        <v>0</v>
      </c>
      <c r="C4988" s="119">
        <v>13</v>
      </c>
      <c r="D4988" s="133" t="s">
        <v>28466</v>
      </c>
      <c r="E4988" s="135" t="s">
        <v>25777</v>
      </c>
      <c r="F4988" s="114" t="s">
        <v>12717</v>
      </c>
    </row>
    <row r="4989" spans="1:6">
      <c r="A4989" s="133" t="s">
        <v>25778</v>
      </c>
      <c r="B4989" s="119">
        <v>0</v>
      </c>
      <c r="C4989" s="119">
        <v>12.5</v>
      </c>
      <c r="D4989" s="133" t="s">
        <v>25779</v>
      </c>
      <c r="E4989" s="135" t="s">
        <v>29750</v>
      </c>
      <c r="F4989" s="114" t="s">
        <v>12718</v>
      </c>
    </row>
    <row r="4990" spans="1:6">
      <c r="A4990" s="133" t="s">
        <v>4101</v>
      </c>
      <c r="B4990" s="119">
        <v>1</v>
      </c>
      <c r="C4990" s="119">
        <v>52</v>
      </c>
      <c r="D4990" s="133" t="s">
        <v>10091</v>
      </c>
      <c r="E4990" s="135" t="s">
        <v>29500</v>
      </c>
      <c r="F4990" s="114" t="s">
        <v>12719</v>
      </c>
    </row>
    <row r="4991" spans="1:6">
      <c r="A4991" s="133" t="s">
        <v>2652</v>
      </c>
      <c r="B4991" s="119">
        <v>6</v>
      </c>
      <c r="C4991" s="119">
        <v>24</v>
      </c>
      <c r="D4991" s="133" t="s">
        <v>10092</v>
      </c>
      <c r="E4991" s="135" t="s">
        <v>18200</v>
      </c>
      <c r="F4991" s="114" t="s">
        <v>12720</v>
      </c>
    </row>
    <row r="4992" spans="1:6">
      <c r="A4992" s="133" t="s">
        <v>3090</v>
      </c>
      <c r="B4992" s="119">
        <v>3</v>
      </c>
      <c r="C4992" s="119">
        <v>31</v>
      </c>
      <c r="D4992" s="133" t="s">
        <v>10093</v>
      </c>
      <c r="E4992" s="135" t="s">
        <v>18201</v>
      </c>
      <c r="F4992" s="114" t="s">
        <v>12721</v>
      </c>
    </row>
    <row r="4993" spans="1:6">
      <c r="A4993" s="133" t="s">
        <v>3151</v>
      </c>
      <c r="B4993" s="119">
        <v>21</v>
      </c>
      <c r="C4993" s="119">
        <v>29</v>
      </c>
      <c r="D4993" s="133" t="s">
        <v>29175</v>
      </c>
      <c r="E4993" s="135" t="s">
        <v>29555</v>
      </c>
      <c r="F4993" s="114" t="s">
        <v>12722</v>
      </c>
    </row>
    <row r="4994" spans="1:6">
      <c r="A4994" s="133" t="s">
        <v>1004</v>
      </c>
      <c r="B4994" s="119">
        <v>10</v>
      </c>
      <c r="C4994" s="119">
        <v>23</v>
      </c>
      <c r="D4994" s="133" t="s">
        <v>24124</v>
      </c>
      <c r="E4994" s="135" t="s">
        <v>18203</v>
      </c>
      <c r="F4994" s="114" t="s">
        <v>12817</v>
      </c>
    </row>
    <row r="4995" spans="1:6">
      <c r="A4995" s="133" t="s">
        <v>1664</v>
      </c>
      <c r="B4995" s="119">
        <v>1</v>
      </c>
      <c r="C4995" s="119">
        <v>16</v>
      </c>
      <c r="D4995" s="133" t="s">
        <v>26165</v>
      </c>
      <c r="E4995" s="135" t="s">
        <v>18204</v>
      </c>
      <c r="F4995" s="114" t="s">
        <v>12818</v>
      </c>
    </row>
    <row r="4996" spans="1:6">
      <c r="A4996" s="133" t="s">
        <v>19768</v>
      </c>
      <c r="B4996" s="119">
        <v>4</v>
      </c>
      <c r="C4996" s="119">
        <v>40</v>
      </c>
      <c r="D4996" s="133" t="s">
        <v>28992</v>
      </c>
      <c r="E4996" s="135" t="s">
        <v>19769</v>
      </c>
      <c r="F4996" s="114" t="s">
        <v>12820</v>
      </c>
    </row>
    <row r="4997" spans="1:6">
      <c r="A4997" s="133" t="s">
        <v>10097</v>
      </c>
      <c r="B4997" s="119">
        <v>11</v>
      </c>
      <c r="C4997" s="119">
        <v>30</v>
      </c>
      <c r="D4997" s="133" t="s">
        <v>26166</v>
      </c>
      <c r="E4997" s="135" t="s">
        <v>19113</v>
      </c>
      <c r="F4997" s="114" t="s">
        <v>12819</v>
      </c>
    </row>
    <row r="4998" spans="1:6">
      <c r="A4998" s="133" t="s">
        <v>1961</v>
      </c>
      <c r="B4998" s="119">
        <v>2</v>
      </c>
      <c r="C4998" s="119">
        <v>38</v>
      </c>
      <c r="D4998" s="133" t="s">
        <v>10094</v>
      </c>
      <c r="E4998" s="135" t="s">
        <v>18208</v>
      </c>
      <c r="F4998" s="114" t="s">
        <v>18191</v>
      </c>
    </row>
    <row r="4999" spans="1:6">
      <c r="A4999" s="133" t="s">
        <v>894</v>
      </c>
      <c r="B4999" s="119">
        <v>4</v>
      </c>
      <c r="C4999" s="119">
        <v>22</v>
      </c>
      <c r="D4999" s="133" t="s">
        <v>29176</v>
      </c>
      <c r="E4999" s="135" t="s">
        <v>20156</v>
      </c>
      <c r="F4999" s="114" t="s">
        <v>12821</v>
      </c>
    </row>
    <row r="5000" spans="1:6">
      <c r="A5000" s="133" t="s">
        <v>997</v>
      </c>
      <c r="B5000" s="119">
        <v>2</v>
      </c>
      <c r="C5000" s="119">
        <v>23</v>
      </c>
      <c r="D5000" s="133" t="s">
        <v>10095</v>
      </c>
      <c r="E5000" s="135" t="s">
        <v>18209</v>
      </c>
      <c r="F5000" s="114" t="s">
        <v>12822</v>
      </c>
    </row>
    <row r="5001" spans="1:6">
      <c r="A5001" s="133" t="s">
        <v>4790</v>
      </c>
      <c r="B5001" s="119">
        <v>9</v>
      </c>
      <c r="C5001" s="119">
        <v>24</v>
      </c>
      <c r="D5001" s="133" t="s">
        <v>10096</v>
      </c>
      <c r="E5001" s="135" t="s">
        <v>19114</v>
      </c>
      <c r="F5001" s="114" t="s">
        <v>12823</v>
      </c>
    </row>
    <row r="5002" spans="1:6">
      <c r="A5002" s="133" t="s">
        <v>2864</v>
      </c>
      <c r="B5002" s="119">
        <v>8</v>
      </c>
      <c r="C5002" s="119">
        <v>34</v>
      </c>
      <c r="D5002" s="133" t="s">
        <v>28993</v>
      </c>
      <c r="E5002" s="135" t="s">
        <v>18214</v>
      </c>
      <c r="F5002" s="114" t="s">
        <v>12824</v>
      </c>
    </row>
    <row r="5003" spans="1:6">
      <c r="A5003" s="133" t="s">
        <v>2873</v>
      </c>
      <c r="B5003" s="119">
        <v>1</v>
      </c>
      <c r="C5003" s="119">
        <v>160</v>
      </c>
      <c r="D5003" s="133" t="s">
        <v>10109</v>
      </c>
      <c r="E5003" s="135" t="s">
        <v>18176</v>
      </c>
      <c r="F5003" s="114" t="s">
        <v>12825</v>
      </c>
    </row>
    <row r="5004" spans="1:6">
      <c r="A5004" s="133" t="s">
        <v>25215</v>
      </c>
      <c r="B5004" s="119">
        <v>1</v>
      </c>
      <c r="C5004" s="119">
        <v>640</v>
      </c>
      <c r="D5004" s="133" t="s">
        <v>25216</v>
      </c>
      <c r="E5004" s="135" t="s">
        <v>25217</v>
      </c>
      <c r="F5004" s="114" t="s">
        <v>12826</v>
      </c>
    </row>
    <row r="5005" spans="1:6">
      <c r="A5005" s="133" t="s">
        <v>25180</v>
      </c>
      <c r="B5005" s="119">
        <v>1</v>
      </c>
      <c r="C5005" s="119">
        <v>640</v>
      </c>
      <c r="D5005" s="133" t="s">
        <v>25181</v>
      </c>
      <c r="E5005" s="135" t="s">
        <v>29501</v>
      </c>
      <c r="F5005" s="114" t="s">
        <v>12827</v>
      </c>
    </row>
    <row r="5006" spans="1:6">
      <c r="A5006" s="133" t="s">
        <v>25218</v>
      </c>
      <c r="B5006" s="119">
        <v>1</v>
      </c>
      <c r="C5006" s="119">
        <v>490</v>
      </c>
      <c r="D5006" s="133" t="s">
        <v>25219</v>
      </c>
      <c r="E5006" s="135" t="s">
        <v>25220</v>
      </c>
      <c r="F5006" s="114" t="s">
        <v>12828</v>
      </c>
    </row>
    <row r="5007" spans="1:6">
      <c r="A5007" s="133" t="s">
        <v>24358</v>
      </c>
      <c r="B5007" s="119">
        <v>1</v>
      </c>
      <c r="C5007" s="119">
        <v>490</v>
      </c>
      <c r="D5007" s="133"/>
      <c r="E5007" s="135" t="s">
        <v>24388</v>
      </c>
      <c r="F5007" s="114" t="s">
        <v>12829</v>
      </c>
    </row>
    <row r="5008" spans="1:6">
      <c r="A5008" s="133" t="s">
        <v>2875</v>
      </c>
      <c r="B5008" s="119">
        <v>1</v>
      </c>
      <c r="C5008" s="119">
        <v>200</v>
      </c>
      <c r="D5008" s="133" t="s">
        <v>10122</v>
      </c>
      <c r="E5008" s="135" t="s">
        <v>18177</v>
      </c>
      <c r="F5008" s="114" t="s">
        <v>12751</v>
      </c>
    </row>
    <row r="5009" spans="1:6">
      <c r="A5009" s="133" t="s">
        <v>25221</v>
      </c>
      <c r="B5009" s="119">
        <v>1</v>
      </c>
      <c r="C5009" s="119">
        <v>340</v>
      </c>
      <c r="D5009" s="133" t="s">
        <v>25222</v>
      </c>
      <c r="E5009" s="135" t="s">
        <v>25223</v>
      </c>
      <c r="F5009" s="114" t="s">
        <v>12752</v>
      </c>
    </row>
    <row r="5010" spans="1:6">
      <c r="A5010" s="133" t="s">
        <v>2876</v>
      </c>
      <c r="B5010" s="119">
        <v>1</v>
      </c>
      <c r="C5010" s="119">
        <v>340</v>
      </c>
      <c r="D5010" s="133" t="s">
        <v>25182</v>
      </c>
      <c r="E5010" s="135" t="s">
        <v>29428</v>
      </c>
      <c r="F5010" s="114" t="s">
        <v>12753</v>
      </c>
    </row>
    <row r="5011" spans="1:6">
      <c r="A5011" s="133" t="s">
        <v>2822</v>
      </c>
      <c r="B5011" s="119">
        <v>2</v>
      </c>
      <c r="C5011" s="119">
        <v>20</v>
      </c>
      <c r="D5011" s="133" t="s">
        <v>10124</v>
      </c>
      <c r="E5011" s="135" t="s">
        <v>18178</v>
      </c>
      <c r="F5011" s="114" t="s">
        <v>12754</v>
      </c>
    </row>
    <row r="5012" spans="1:6">
      <c r="A5012" s="133" t="s">
        <v>25184</v>
      </c>
      <c r="B5012" s="119">
        <v>2</v>
      </c>
      <c r="C5012" s="119">
        <v>105</v>
      </c>
      <c r="D5012" s="133" t="s">
        <v>25185</v>
      </c>
      <c r="E5012" s="135" t="s">
        <v>25186</v>
      </c>
      <c r="F5012" s="114" t="s">
        <v>12755</v>
      </c>
    </row>
    <row r="5013" spans="1:6">
      <c r="A5013" s="133" t="s">
        <v>25197</v>
      </c>
      <c r="B5013" s="119">
        <v>2</v>
      </c>
      <c r="C5013" s="119">
        <v>130</v>
      </c>
      <c r="D5013" s="133" t="s">
        <v>25177</v>
      </c>
      <c r="E5013" s="135" t="s">
        <v>29429</v>
      </c>
      <c r="F5013" s="114" t="s">
        <v>12756</v>
      </c>
    </row>
    <row r="5014" spans="1:6">
      <c r="A5014" s="133" t="s">
        <v>25187</v>
      </c>
      <c r="B5014" s="119">
        <v>8</v>
      </c>
      <c r="C5014" s="119">
        <v>27</v>
      </c>
      <c r="D5014" s="133" t="s">
        <v>25188</v>
      </c>
      <c r="E5014" s="135" t="s">
        <v>25198</v>
      </c>
      <c r="F5014" s="114" t="s">
        <v>12757</v>
      </c>
    </row>
    <row r="5015" spans="1:6">
      <c r="A5015" s="133" t="s">
        <v>2373</v>
      </c>
      <c r="B5015" s="119">
        <v>1</v>
      </c>
      <c r="C5015" s="119">
        <v>175</v>
      </c>
      <c r="D5015" s="133" t="s">
        <v>10128</v>
      </c>
      <c r="E5015" s="135" t="s">
        <v>18180</v>
      </c>
      <c r="F5015" s="114" t="s">
        <v>12758</v>
      </c>
    </row>
    <row r="5016" spans="1:6">
      <c r="A5016" s="133" t="s">
        <v>2498</v>
      </c>
      <c r="B5016" s="119">
        <v>2</v>
      </c>
      <c r="C5016" s="119">
        <v>460</v>
      </c>
      <c r="D5016" s="133"/>
      <c r="E5016" s="135" t="s">
        <v>24353</v>
      </c>
      <c r="F5016" s="114" t="s">
        <v>12830</v>
      </c>
    </row>
    <row r="5017" spans="1:6">
      <c r="A5017" s="133" t="s">
        <v>2499</v>
      </c>
      <c r="B5017" s="119">
        <v>1</v>
      </c>
      <c r="C5017" s="119">
        <v>460</v>
      </c>
      <c r="D5017" s="133" t="s">
        <v>24832</v>
      </c>
      <c r="E5017" s="135" t="s">
        <v>24354</v>
      </c>
      <c r="F5017" s="114" t="s">
        <v>12831</v>
      </c>
    </row>
    <row r="5018" spans="1:6">
      <c r="A5018" s="133" t="s">
        <v>24368</v>
      </c>
      <c r="B5018" s="119">
        <v>1</v>
      </c>
      <c r="C5018" s="119">
        <v>245</v>
      </c>
      <c r="D5018" s="133"/>
      <c r="E5018" s="135" t="s">
        <v>24369</v>
      </c>
      <c r="F5018" s="114" t="s">
        <v>12723</v>
      </c>
    </row>
    <row r="5019" spans="1:6">
      <c r="A5019" s="133" t="s">
        <v>25199</v>
      </c>
      <c r="B5019" s="119">
        <v>1</v>
      </c>
      <c r="C5019" s="119">
        <v>245</v>
      </c>
      <c r="D5019" s="133" t="s">
        <v>25179</v>
      </c>
      <c r="E5019" s="135" t="s">
        <v>25200</v>
      </c>
      <c r="F5019" s="114" t="s">
        <v>12724</v>
      </c>
    </row>
    <row r="5020" spans="1:6">
      <c r="A5020" s="133" t="s">
        <v>2112</v>
      </c>
      <c r="B5020" s="119">
        <v>1</v>
      </c>
      <c r="C5020" s="119">
        <v>145</v>
      </c>
      <c r="D5020" s="133" t="s">
        <v>24370</v>
      </c>
      <c r="E5020" s="135" t="s">
        <v>24355</v>
      </c>
      <c r="F5020" s="114" t="s">
        <v>12759</v>
      </c>
    </row>
    <row r="5021" spans="1:6">
      <c r="A5021" s="133" t="s">
        <v>24364</v>
      </c>
      <c r="B5021" s="119">
        <v>1</v>
      </c>
      <c r="C5021" s="119">
        <v>750</v>
      </c>
      <c r="D5021" s="133" t="s">
        <v>24375</v>
      </c>
      <c r="E5021" s="135" t="s">
        <v>30007</v>
      </c>
      <c r="F5021" s="114" t="s">
        <v>12760</v>
      </c>
    </row>
    <row r="5022" spans="1:6">
      <c r="A5022" s="133" t="s">
        <v>25189</v>
      </c>
      <c r="B5022" s="119">
        <v>1</v>
      </c>
      <c r="C5022" s="119">
        <v>600</v>
      </c>
      <c r="D5022" s="133" t="s">
        <v>25190</v>
      </c>
      <c r="E5022" s="135" t="s">
        <v>25191</v>
      </c>
      <c r="F5022" s="114" t="s">
        <v>12761</v>
      </c>
    </row>
    <row r="5023" spans="1:6">
      <c r="A5023" s="133" t="s">
        <v>2217</v>
      </c>
      <c r="B5023" s="119">
        <v>3</v>
      </c>
      <c r="C5023" s="119">
        <v>5.9</v>
      </c>
      <c r="D5023" s="133" t="s">
        <v>10051</v>
      </c>
      <c r="E5023" s="135" t="s">
        <v>18181</v>
      </c>
      <c r="F5023" s="114" t="s">
        <v>12762</v>
      </c>
    </row>
    <row r="5024" spans="1:6">
      <c r="A5024" s="133" t="s">
        <v>25192</v>
      </c>
      <c r="B5024" s="119">
        <v>3</v>
      </c>
      <c r="C5024" s="119">
        <v>145</v>
      </c>
      <c r="D5024" s="133" t="s">
        <v>25193</v>
      </c>
      <c r="E5024" s="135" t="s">
        <v>25203</v>
      </c>
      <c r="F5024" s="114" t="s">
        <v>26972</v>
      </c>
    </row>
    <row r="5025" spans="1:6">
      <c r="A5025" s="133" t="s">
        <v>3333</v>
      </c>
      <c r="B5025" s="119">
        <v>1</v>
      </c>
      <c r="C5025" s="119">
        <v>70</v>
      </c>
      <c r="D5025" s="133" t="s">
        <v>10138</v>
      </c>
      <c r="E5025" s="135" t="s">
        <v>18182</v>
      </c>
      <c r="F5025" s="114" t="s">
        <v>26975</v>
      </c>
    </row>
    <row r="5026" spans="1:6">
      <c r="A5026" s="133" t="s">
        <v>3536</v>
      </c>
      <c r="B5026" s="119">
        <v>4</v>
      </c>
      <c r="C5026" s="119">
        <v>6</v>
      </c>
      <c r="D5026" s="133" t="s">
        <v>10144</v>
      </c>
      <c r="E5026" s="135" t="s">
        <v>18183</v>
      </c>
      <c r="F5026" s="114" t="s">
        <v>21358</v>
      </c>
    </row>
    <row r="5027" spans="1:6">
      <c r="A5027" s="133" t="s">
        <v>3450</v>
      </c>
      <c r="B5027" s="119">
        <v>1</v>
      </c>
      <c r="C5027" s="119">
        <v>30</v>
      </c>
      <c r="D5027" s="133" t="s">
        <v>10149</v>
      </c>
      <c r="E5027" s="135" t="s">
        <v>18184</v>
      </c>
      <c r="F5027" s="114" t="s">
        <v>21360</v>
      </c>
    </row>
    <row r="5028" spans="1:6">
      <c r="A5028" s="133" t="s">
        <v>3297</v>
      </c>
      <c r="B5028" s="119">
        <v>1</v>
      </c>
      <c r="C5028" s="119">
        <v>45</v>
      </c>
      <c r="D5028" s="133" t="s">
        <v>10150</v>
      </c>
      <c r="E5028" s="135" t="s">
        <v>18210</v>
      </c>
      <c r="F5028" s="114" t="s">
        <v>12832</v>
      </c>
    </row>
    <row r="5029" spans="1:6">
      <c r="A5029" s="133" t="s">
        <v>3252</v>
      </c>
      <c r="B5029" s="119">
        <v>1</v>
      </c>
      <c r="C5029" s="119">
        <v>26</v>
      </c>
      <c r="D5029" s="133" t="s">
        <v>7085</v>
      </c>
      <c r="E5029" s="135" t="s">
        <v>18211</v>
      </c>
      <c r="F5029" s="114" t="s">
        <v>12833</v>
      </c>
    </row>
    <row r="5030" spans="1:6">
      <c r="A5030" s="133" t="s">
        <v>5067</v>
      </c>
      <c r="B5030" s="119">
        <v>2</v>
      </c>
      <c r="C5030" s="119">
        <v>29.9</v>
      </c>
      <c r="D5030" s="133" t="s">
        <v>10153</v>
      </c>
      <c r="E5030" s="135" t="s">
        <v>19115</v>
      </c>
      <c r="F5030" s="114" t="s">
        <v>12834</v>
      </c>
    </row>
    <row r="5031" spans="1:6">
      <c r="A5031" s="133" t="s">
        <v>5068</v>
      </c>
      <c r="B5031" s="119">
        <v>2</v>
      </c>
      <c r="C5031" s="119">
        <v>29.9</v>
      </c>
      <c r="D5031" s="133" t="s">
        <v>10154</v>
      </c>
      <c r="E5031" s="135" t="s">
        <v>19116</v>
      </c>
      <c r="F5031" s="114" t="s">
        <v>12835</v>
      </c>
    </row>
    <row r="5032" spans="1:6">
      <c r="A5032" s="133" t="s">
        <v>4784</v>
      </c>
      <c r="B5032" s="119">
        <v>4</v>
      </c>
      <c r="C5032" s="119">
        <v>27</v>
      </c>
      <c r="D5032" s="133"/>
      <c r="E5032" s="135" t="s">
        <v>19117</v>
      </c>
      <c r="F5032" s="114" t="s">
        <v>12836</v>
      </c>
    </row>
    <row r="5033" spans="1:6">
      <c r="A5033" s="133" t="s">
        <v>4785</v>
      </c>
      <c r="B5033" s="119">
        <v>6</v>
      </c>
      <c r="C5033" s="119">
        <v>27</v>
      </c>
      <c r="D5033" s="133"/>
      <c r="E5033" s="135" t="s">
        <v>19118</v>
      </c>
      <c r="F5033" s="114" t="s">
        <v>12725</v>
      </c>
    </row>
    <row r="5034" spans="1:6">
      <c r="A5034" s="133" t="s">
        <v>4611</v>
      </c>
      <c r="B5034" s="119">
        <v>1</v>
      </c>
      <c r="C5034" s="119">
        <v>48</v>
      </c>
      <c r="D5034" s="133" t="s">
        <v>7603</v>
      </c>
      <c r="E5034" s="135" t="s">
        <v>15760</v>
      </c>
      <c r="F5034" s="114" t="s">
        <v>12726</v>
      </c>
    </row>
    <row r="5035" spans="1:6">
      <c r="A5035" s="133" t="s">
        <v>4612</v>
      </c>
      <c r="B5035" s="119">
        <v>5</v>
      </c>
      <c r="C5035" s="119">
        <v>68</v>
      </c>
      <c r="D5035" s="133"/>
      <c r="E5035" s="135" t="s">
        <v>19121</v>
      </c>
      <c r="F5035" s="114" t="s">
        <v>28774</v>
      </c>
    </row>
    <row r="5036" spans="1:6">
      <c r="A5036" s="133" t="s">
        <v>4614</v>
      </c>
      <c r="B5036" s="119">
        <v>12</v>
      </c>
      <c r="C5036" s="119">
        <v>50</v>
      </c>
      <c r="D5036" s="133" t="s">
        <v>10192</v>
      </c>
      <c r="E5036" s="135" t="s">
        <v>19122</v>
      </c>
      <c r="F5036" s="114" t="s">
        <v>28775</v>
      </c>
    </row>
    <row r="5037" spans="1:6">
      <c r="A5037" s="133" t="s">
        <v>4616</v>
      </c>
      <c r="B5037" s="119">
        <v>6</v>
      </c>
      <c r="C5037" s="119">
        <v>40</v>
      </c>
      <c r="D5037" s="133" t="s">
        <v>10196</v>
      </c>
      <c r="E5037" s="135" t="s">
        <v>19123</v>
      </c>
      <c r="F5037" s="114" t="s">
        <v>12837</v>
      </c>
    </row>
    <row r="5038" spans="1:6">
      <c r="A5038" s="133" t="s">
        <v>4617</v>
      </c>
      <c r="B5038" s="119">
        <v>8</v>
      </c>
      <c r="C5038" s="119">
        <v>38</v>
      </c>
      <c r="D5038" s="133" t="s">
        <v>10194</v>
      </c>
      <c r="E5038" s="135" t="s">
        <v>19124</v>
      </c>
      <c r="F5038" s="114" t="s">
        <v>27128</v>
      </c>
    </row>
    <row r="5039" spans="1:6">
      <c r="A5039" s="133" t="s">
        <v>4618</v>
      </c>
      <c r="B5039" s="119">
        <v>7</v>
      </c>
      <c r="C5039" s="119">
        <v>38</v>
      </c>
      <c r="D5039" s="133" t="s">
        <v>10195</v>
      </c>
      <c r="E5039" s="135" t="s">
        <v>19125</v>
      </c>
      <c r="F5039" s="114" t="s">
        <v>24757</v>
      </c>
    </row>
    <row r="5040" spans="1:6">
      <c r="A5040" s="133" t="s">
        <v>4792</v>
      </c>
      <c r="B5040" s="119">
        <v>5</v>
      </c>
      <c r="C5040" s="119">
        <v>12</v>
      </c>
      <c r="D5040" s="133" t="s">
        <v>10202</v>
      </c>
      <c r="E5040" s="135" t="s">
        <v>19126</v>
      </c>
      <c r="F5040" s="114" t="s">
        <v>24759</v>
      </c>
    </row>
    <row r="5041" spans="1:6">
      <c r="A5041" s="133" t="s">
        <v>4619</v>
      </c>
      <c r="B5041" s="119">
        <v>3</v>
      </c>
      <c r="C5041" s="119">
        <v>135</v>
      </c>
      <c r="D5041" s="133" t="s">
        <v>10193</v>
      </c>
      <c r="E5041" s="135" t="s">
        <v>4620</v>
      </c>
      <c r="F5041" s="114" t="s">
        <v>20827</v>
      </c>
    </row>
    <row r="5042" spans="1:6">
      <c r="A5042" s="133" t="s">
        <v>4791</v>
      </c>
      <c r="B5042" s="119">
        <v>9</v>
      </c>
      <c r="C5042" s="119">
        <v>32</v>
      </c>
      <c r="D5042" s="133" t="s">
        <v>9570</v>
      </c>
      <c r="E5042" s="135" t="s">
        <v>19127</v>
      </c>
      <c r="F5042" s="114" t="s">
        <v>20829</v>
      </c>
    </row>
    <row r="5043" spans="1:6">
      <c r="A5043" s="133" t="s">
        <v>4780</v>
      </c>
      <c r="B5043" s="119">
        <v>6</v>
      </c>
      <c r="C5043" s="119">
        <v>37</v>
      </c>
      <c r="D5043" s="133" t="s">
        <v>9570</v>
      </c>
      <c r="E5043" s="135" t="s">
        <v>25252</v>
      </c>
      <c r="F5043" s="114" t="s">
        <v>28778</v>
      </c>
    </row>
    <row r="5044" spans="1:6">
      <c r="A5044" s="133" t="s">
        <v>4781</v>
      </c>
      <c r="B5044" s="119">
        <v>8</v>
      </c>
      <c r="C5044" s="119">
        <v>40</v>
      </c>
      <c r="D5044" s="133" t="s">
        <v>10199</v>
      </c>
      <c r="E5044" s="135" t="s">
        <v>19128</v>
      </c>
      <c r="F5044" s="114" t="s">
        <v>28781</v>
      </c>
    </row>
    <row r="5045" spans="1:6">
      <c r="A5045" s="133" t="s">
        <v>4782</v>
      </c>
      <c r="B5045" s="119">
        <v>1</v>
      </c>
      <c r="C5045" s="119">
        <v>25</v>
      </c>
      <c r="D5045" s="133" t="s">
        <v>9570</v>
      </c>
      <c r="E5045" s="135" t="s">
        <v>20352</v>
      </c>
      <c r="F5045" s="114" t="s">
        <v>28784</v>
      </c>
    </row>
    <row r="5046" spans="1:6">
      <c r="A5046" s="133" t="s">
        <v>4622</v>
      </c>
      <c r="B5046" s="119">
        <v>3</v>
      </c>
      <c r="C5046" s="119">
        <v>33</v>
      </c>
      <c r="D5046" s="133" t="s">
        <v>25251</v>
      </c>
      <c r="E5046" s="135" t="s">
        <v>19129</v>
      </c>
      <c r="F5046" s="114" t="s">
        <v>28787</v>
      </c>
    </row>
    <row r="5047" spans="1:6">
      <c r="A5047" s="133" t="s">
        <v>4623</v>
      </c>
      <c r="B5047" s="119">
        <v>1</v>
      </c>
      <c r="C5047" s="119">
        <v>37</v>
      </c>
      <c r="D5047" s="133" t="s">
        <v>9570</v>
      </c>
      <c r="E5047" s="135" t="s">
        <v>19130</v>
      </c>
      <c r="F5047" s="114" t="s">
        <v>28790</v>
      </c>
    </row>
    <row r="5048" spans="1:6">
      <c r="A5048" s="133" t="s">
        <v>4627</v>
      </c>
      <c r="B5048" s="119">
        <v>4</v>
      </c>
      <c r="C5048" s="119">
        <v>4</v>
      </c>
      <c r="D5048" s="133" t="s">
        <v>10187</v>
      </c>
      <c r="E5048" s="135" t="s">
        <v>19133</v>
      </c>
      <c r="F5048" s="114" t="s">
        <v>28793</v>
      </c>
    </row>
    <row r="5049" spans="1:6">
      <c r="A5049" s="133" t="s">
        <v>4628</v>
      </c>
      <c r="B5049" s="119">
        <v>3</v>
      </c>
      <c r="C5049" s="119">
        <v>76</v>
      </c>
      <c r="D5049" s="133" t="s">
        <v>10645</v>
      </c>
      <c r="E5049" s="135" t="s">
        <v>19134</v>
      </c>
      <c r="F5049" s="114" t="s">
        <v>17906</v>
      </c>
    </row>
    <row r="5050" spans="1:6">
      <c r="A5050" s="133" t="s">
        <v>4629</v>
      </c>
      <c r="B5050" s="119">
        <v>5</v>
      </c>
      <c r="C5050" s="119">
        <v>72</v>
      </c>
      <c r="D5050" s="133"/>
      <c r="E5050" s="135" t="s">
        <v>19135</v>
      </c>
      <c r="F5050" s="114" t="s">
        <v>17908</v>
      </c>
    </row>
    <row r="5051" spans="1:6">
      <c r="A5051" s="133" t="s">
        <v>4630</v>
      </c>
      <c r="B5051" s="119">
        <v>39</v>
      </c>
      <c r="C5051" s="119">
        <v>20</v>
      </c>
      <c r="D5051" s="133"/>
      <c r="E5051" s="135" t="s">
        <v>19136</v>
      </c>
      <c r="F5051" s="114" t="s">
        <v>28689</v>
      </c>
    </row>
    <row r="5052" spans="1:6">
      <c r="A5052" s="133" t="s">
        <v>4631</v>
      </c>
      <c r="B5052" s="119">
        <v>37</v>
      </c>
      <c r="C5052" s="119">
        <v>24</v>
      </c>
      <c r="D5052" s="133" t="s">
        <v>10198</v>
      </c>
      <c r="E5052" s="135" t="s">
        <v>19137</v>
      </c>
      <c r="F5052" s="114" t="s">
        <v>28690</v>
      </c>
    </row>
    <row r="5053" spans="1:6">
      <c r="A5053" s="133" t="s">
        <v>4632</v>
      </c>
      <c r="B5053" s="119">
        <v>33</v>
      </c>
      <c r="C5053" s="119">
        <v>60</v>
      </c>
      <c r="D5053" s="133"/>
      <c r="E5053" s="135" t="s">
        <v>19138</v>
      </c>
      <c r="F5053" s="114" t="s">
        <v>25600</v>
      </c>
    </row>
    <row r="5054" spans="1:6">
      <c r="A5054" s="133" t="s">
        <v>4633</v>
      </c>
      <c r="B5054" s="119">
        <v>48</v>
      </c>
      <c r="C5054" s="119">
        <v>50</v>
      </c>
      <c r="D5054" s="133"/>
      <c r="E5054" s="135" t="s">
        <v>19139</v>
      </c>
      <c r="F5054" s="114" t="s">
        <v>25603</v>
      </c>
    </row>
    <row r="5055" spans="1:6">
      <c r="A5055" s="133" t="s">
        <v>4634</v>
      </c>
      <c r="B5055" s="119">
        <v>46</v>
      </c>
      <c r="C5055" s="119">
        <v>18</v>
      </c>
      <c r="D5055" s="133" t="s">
        <v>26167</v>
      </c>
      <c r="E5055" s="135" t="s">
        <v>19140</v>
      </c>
      <c r="F5055" s="114" t="s">
        <v>12838</v>
      </c>
    </row>
    <row r="5056" spans="1:6">
      <c r="A5056" s="133" t="s">
        <v>4635</v>
      </c>
      <c r="B5056" s="119">
        <v>47</v>
      </c>
      <c r="C5056" s="119">
        <v>18</v>
      </c>
      <c r="D5056" s="133" t="s">
        <v>10155</v>
      </c>
      <c r="E5056" s="135" t="s">
        <v>19141</v>
      </c>
      <c r="F5056" s="114" t="s">
        <v>12792</v>
      </c>
    </row>
    <row r="5057" spans="1:6">
      <c r="A5057" s="133" t="s">
        <v>4787</v>
      </c>
      <c r="B5057" s="119">
        <v>1</v>
      </c>
      <c r="C5057" s="119">
        <v>11</v>
      </c>
      <c r="D5057" s="133"/>
      <c r="E5057" s="135" t="s">
        <v>19143</v>
      </c>
      <c r="F5057" s="114" t="s">
        <v>12839</v>
      </c>
    </row>
    <row r="5058" spans="1:6">
      <c r="A5058" s="133" t="s">
        <v>4636</v>
      </c>
      <c r="B5058" s="119">
        <v>1</v>
      </c>
      <c r="C5058" s="119">
        <v>22</v>
      </c>
      <c r="D5058" s="133"/>
      <c r="E5058" s="135" t="s">
        <v>19144</v>
      </c>
      <c r="F5058" s="114" t="s">
        <v>12840</v>
      </c>
    </row>
    <row r="5059" spans="1:6">
      <c r="A5059" s="133" t="s">
        <v>4637</v>
      </c>
      <c r="B5059" s="119">
        <v>5</v>
      </c>
      <c r="C5059" s="119">
        <v>31</v>
      </c>
      <c r="D5059" s="133"/>
      <c r="E5059" s="135" t="s">
        <v>19145</v>
      </c>
      <c r="F5059" s="114" t="s">
        <v>12841</v>
      </c>
    </row>
    <row r="5060" spans="1:6">
      <c r="A5060" s="133" t="s">
        <v>3143</v>
      </c>
      <c r="B5060" s="119">
        <v>5</v>
      </c>
      <c r="C5060" s="119">
        <v>22.5</v>
      </c>
      <c r="D5060" s="133" t="s">
        <v>10098</v>
      </c>
      <c r="E5060" s="135" t="s">
        <v>20158</v>
      </c>
      <c r="F5060" s="114" t="s">
        <v>12842</v>
      </c>
    </row>
    <row r="5061" spans="1:6">
      <c r="A5061" s="133" t="s">
        <v>3144</v>
      </c>
      <c r="B5061" s="119">
        <v>8</v>
      </c>
      <c r="C5061" s="119">
        <v>22.5</v>
      </c>
      <c r="D5061" s="133" t="s">
        <v>10099</v>
      </c>
      <c r="E5061" s="135" t="s">
        <v>20159</v>
      </c>
      <c r="F5061" s="114" t="s">
        <v>27226</v>
      </c>
    </row>
    <row r="5062" spans="1:6">
      <c r="A5062" s="133" t="s">
        <v>3091</v>
      </c>
      <c r="B5062" s="119">
        <v>7</v>
      </c>
      <c r="C5062" s="119">
        <v>25</v>
      </c>
      <c r="D5062" s="133" t="s">
        <v>10204</v>
      </c>
      <c r="E5062" s="135" t="s">
        <v>20160</v>
      </c>
      <c r="F5062" s="114" t="s">
        <v>27227</v>
      </c>
    </row>
    <row r="5063" spans="1:6">
      <c r="A5063" s="133" t="s">
        <v>3092</v>
      </c>
      <c r="B5063" s="119">
        <v>0</v>
      </c>
      <c r="C5063" s="119">
        <v>25</v>
      </c>
      <c r="D5063" s="133" t="s">
        <v>10205</v>
      </c>
      <c r="E5063" s="135" t="s">
        <v>20161</v>
      </c>
      <c r="F5063" s="114" t="s">
        <v>12763</v>
      </c>
    </row>
    <row r="5064" spans="1:6">
      <c r="A5064" s="133" t="s">
        <v>3093</v>
      </c>
      <c r="B5064" s="119">
        <v>22</v>
      </c>
      <c r="C5064" s="119">
        <v>31.6</v>
      </c>
      <c r="D5064" s="133" t="s">
        <v>10206</v>
      </c>
      <c r="E5064" s="135" t="s">
        <v>18168</v>
      </c>
      <c r="F5064" s="114" t="s">
        <v>12764</v>
      </c>
    </row>
    <row r="5065" spans="1:6">
      <c r="A5065" s="133" t="s">
        <v>3094</v>
      </c>
      <c r="B5065" s="119">
        <v>28</v>
      </c>
      <c r="C5065" s="119">
        <v>31.6</v>
      </c>
      <c r="D5065" s="133" t="s">
        <v>10207</v>
      </c>
      <c r="E5065" s="135" t="s">
        <v>18169</v>
      </c>
      <c r="F5065" s="114" t="s">
        <v>12765</v>
      </c>
    </row>
    <row r="5066" spans="1:6">
      <c r="A5066" s="133" t="s">
        <v>3853</v>
      </c>
      <c r="B5066" s="119">
        <v>0</v>
      </c>
      <c r="C5066" s="119">
        <v>69</v>
      </c>
      <c r="D5066" s="133" t="s">
        <v>10208</v>
      </c>
      <c r="E5066" s="135" t="s">
        <v>12690</v>
      </c>
      <c r="F5066" s="114" t="s">
        <v>12766</v>
      </c>
    </row>
    <row r="5067" spans="1:6">
      <c r="A5067" s="133" t="s">
        <v>3854</v>
      </c>
      <c r="B5067" s="119">
        <v>0</v>
      </c>
      <c r="C5067" s="119">
        <v>69</v>
      </c>
      <c r="D5067" s="133" t="s">
        <v>10208</v>
      </c>
      <c r="E5067" s="135" t="s">
        <v>12691</v>
      </c>
      <c r="F5067" s="114" t="s">
        <v>12843</v>
      </c>
    </row>
    <row r="5068" spans="1:6">
      <c r="A5068" s="133" t="s">
        <v>3190</v>
      </c>
      <c r="B5068" s="119">
        <v>22</v>
      </c>
      <c r="C5068" s="119">
        <v>28.5</v>
      </c>
      <c r="D5068" s="133" t="s">
        <v>10209</v>
      </c>
      <c r="E5068" s="135" t="s">
        <v>12728</v>
      </c>
      <c r="F5068" s="114" t="s">
        <v>12767</v>
      </c>
    </row>
    <row r="5069" spans="1:6">
      <c r="A5069" s="133" t="s">
        <v>3191</v>
      </c>
      <c r="B5069" s="119">
        <v>5</v>
      </c>
      <c r="C5069" s="119">
        <v>28.5</v>
      </c>
      <c r="D5069" s="133" t="s">
        <v>10210</v>
      </c>
      <c r="E5069" s="135" t="s">
        <v>12729</v>
      </c>
      <c r="F5069" s="114" t="s">
        <v>12768</v>
      </c>
    </row>
    <row r="5070" spans="1:6">
      <c r="A5070" s="133" t="s">
        <v>3145</v>
      </c>
      <c r="B5070" s="119">
        <v>12</v>
      </c>
      <c r="C5070" s="119">
        <v>24</v>
      </c>
      <c r="D5070" s="133" t="s">
        <v>10211</v>
      </c>
      <c r="E5070" s="135" t="s">
        <v>18166</v>
      </c>
      <c r="F5070" s="114" t="s">
        <v>12769</v>
      </c>
    </row>
    <row r="5071" spans="1:6">
      <c r="A5071" s="133" t="s">
        <v>3146</v>
      </c>
      <c r="B5071" s="119">
        <v>16</v>
      </c>
      <c r="C5071" s="119">
        <v>24</v>
      </c>
      <c r="D5071" s="133" t="s">
        <v>10212</v>
      </c>
      <c r="E5071" s="135" t="s">
        <v>18167</v>
      </c>
      <c r="F5071" s="114" t="s">
        <v>12770</v>
      </c>
    </row>
    <row r="5072" spans="1:6">
      <c r="A5072" s="133" t="s">
        <v>3226</v>
      </c>
      <c r="B5072" s="119">
        <v>0</v>
      </c>
      <c r="C5072" s="119">
        <v>61</v>
      </c>
      <c r="D5072" s="133" t="s">
        <v>10213</v>
      </c>
      <c r="E5072" s="135" t="s">
        <v>12692</v>
      </c>
      <c r="F5072" s="114" t="s">
        <v>12771</v>
      </c>
    </row>
    <row r="5073" spans="1:6">
      <c r="A5073" s="133" t="s">
        <v>3227</v>
      </c>
      <c r="B5073" s="119">
        <v>0</v>
      </c>
      <c r="C5073" s="119">
        <v>61</v>
      </c>
      <c r="D5073" s="133" t="s">
        <v>10214</v>
      </c>
      <c r="E5073" s="135" t="s">
        <v>12693</v>
      </c>
      <c r="F5073" s="114" t="s">
        <v>12772</v>
      </c>
    </row>
    <row r="5074" spans="1:6">
      <c r="A5074" s="133" t="s">
        <v>4356</v>
      </c>
      <c r="B5074" s="119">
        <v>0</v>
      </c>
      <c r="C5074" s="119">
        <v>62</v>
      </c>
      <c r="D5074" s="133" t="s">
        <v>11264</v>
      </c>
      <c r="E5074" s="135" t="s">
        <v>12795</v>
      </c>
      <c r="F5074" s="114" t="s">
        <v>12773</v>
      </c>
    </row>
    <row r="5075" spans="1:6">
      <c r="A5075" s="133" t="s">
        <v>3346</v>
      </c>
      <c r="B5075" s="119">
        <v>6</v>
      </c>
      <c r="C5075" s="119">
        <v>53</v>
      </c>
      <c r="D5075" s="133" t="s">
        <v>10215</v>
      </c>
      <c r="E5075" s="135" t="s">
        <v>12796</v>
      </c>
      <c r="F5075" s="114" t="s">
        <v>12774</v>
      </c>
    </row>
    <row r="5076" spans="1:6">
      <c r="A5076" s="133" t="s">
        <v>3369</v>
      </c>
      <c r="B5076" s="119">
        <v>7</v>
      </c>
      <c r="C5076" s="119">
        <v>53</v>
      </c>
      <c r="D5076" s="133" t="s">
        <v>10216</v>
      </c>
      <c r="E5076" s="135" t="s">
        <v>12797</v>
      </c>
      <c r="F5076" s="114" t="s">
        <v>12775</v>
      </c>
    </row>
    <row r="5077" spans="1:6">
      <c r="A5077" s="133" t="s">
        <v>3193</v>
      </c>
      <c r="B5077" s="119">
        <v>7</v>
      </c>
      <c r="C5077" s="119">
        <v>56</v>
      </c>
      <c r="D5077" s="133" t="s">
        <v>10217</v>
      </c>
      <c r="E5077" s="135" t="s">
        <v>12694</v>
      </c>
      <c r="F5077" s="114" t="s">
        <v>12776</v>
      </c>
    </row>
    <row r="5078" spans="1:6">
      <c r="A5078" s="133" t="s">
        <v>3194</v>
      </c>
      <c r="B5078" s="119">
        <v>0</v>
      </c>
      <c r="C5078" s="119">
        <v>56</v>
      </c>
      <c r="D5078" s="133" t="s">
        <v>10218</v>
      </c>
      <c r="E5078" s="135" t="s">
        <v>12695</v>
      </c>
      <c r="F5078" s="114" t="s">
        <v>12777</v>
      </c>
    </row>
    <row r="5079" spans="1:6">
      <c r="A5079" s="133" t="s">
        <v>15199</v>
      </c>
      <c r="B5079" s="119">
        <v>0</v>
      </c>
      <c r="C5079" s="119">
        <v>59</v>
      </c>
      <c r="D5079" s="133" t="s">
        <v>13862</v>
      </c>
      <c r="E5079" s="135" t="s">
        <v>15200</v>
      </c>
      <c r="F5079" s="114" t="s">
        <v>12778</v>
      </c>
    </row>
    <row r="5080" spans="1:6">
      <c r="A5080" s="133" t="s">
        <v>15197</v>
      </c>
      <c r="B5080" s="119">
        <v>0</v>
      </c>
      <c r="C5080" s="119">
        <v>59</v>
      </c>
      <c r="D5080" s="133" t="s">
        <v>13863</v>
      </c>
      <c r="E5080" s="135" t="s">
        <v>15198</v>
      </c>
      <c r="F5080" s="114" t="s">
        <v>12791</v>
      </c>
    </row>
    <row r="5081" spans="1:6">
      <c r="A5081" s="133" t="s">
        <v>3228</v>
      </c>
      <c r="B5081" s="119">
        <v>0</v>
      </c>
      <c r="C5081" s="119">
        <v>62</v>
      </c>
      <c r="D5081" s="133" t="s">
        <v>10219</v>
      </c>
      <c r="E5081" s="135" t="s">
        <v>12696</v>
      </c>
      <c r="F5081" s="114" t="s">
        <v>12779</v>
      </c>
    </row>
    <row r="5082" spans="1:6">
      <c r="A5082" s="133" t="s">
        <v>3229</v>
      </c>
      <c r="B5082" s="119">
        <v>0</v>
      </c>
      <c r="C5082" s="119">
        <v>62</v>
      </c>
      <c r="D5082" s="133" t="s">
        <v>10100</v>
      </c>
      <c r="E5082" s="135" t="s">
        <v>12697</v>
      </c>
      <c r="F5082" s="114" t="s">
        <v>12780</v>
      </c>
    </row>
    <row r="5083" spans="1:6">
      <c r="A5083" s="133" t="s">
        <v>3230</v>
      </c>
      <c r="B5083" s="119">
        <v>5</v>
      </c>
      <c r="C5083" s="119">
        <v>66</v>
      </c>
      <c r="D5083" s="133" t="s">
        <v>10220</v>
      </c>
      <c r="E5083" s="135" t="s">
        <v>12798</v>
      </c>
      <c r="F5083" s="114" t="s">
        <v>12781</v>
      </c>
    </row>
    <row r="5084" spans="1:6">
      <c r="A5084" s="133" t="s">
        <v>97</v>
      </c>
      <c r="B5084" s="119">
        <v>2</v>
      </c>
      <c r="C5084" s="119">
        <v>142</v>
      </c>
      <c r="D5084" s="133" t="s">
        <v>10101</v>
      </c>
      <c r="E5084" s="135" t="s">
        <v>12698</v>
      </c>
      <c r="F5084" s="114" t="s">
        <v>12782</v>
      </c>
    </row>
    <row r="5085" spans="1:6">
      <c r="A5085" s="133" t="s">
        <v>3231</v>
      </c>
      <c r="B5085" s="119">
        <v>2</v>
      </c>
      <c r="C5085" s="119">
        <v>66</v>
      </c>
      <c r="D5085" s="133" t="s">
        <v>10221</v>
      </c>
      <c r="E5085" s="135" t="s">
        <v>12799</v>
      </c>
      <c r="F5085" s="114" t="s">
        <v>12783</v>
      </c>
    </row>
    <row r="5086" spans="1:6">
      <c r="A5086" s="133" t="s">
        <v>4914</v>
      </c>
      <c r="B5086" s="119">
        <v>3</v>
      </c>
      <c r="C5086" s="119">
        <v>142</v>
      </c>
      <c r="D5086" s="133" t="s">
        <v>10102</v>
      </c>
      <c r="E5086" s="135" t="s">
        <v>12699</v>
      </c>
      <c r="F5086" s="114" t="s">
        <v>12793</v>
      </c>
    </row>
    <row r="5087" spans="1:6">
      <c r="A5087" s="133" t="s">
        <v>3147</v>
      </c>
      <c r="B5087" s="119">
        <v>0</v>
      </c>
      <c r="C5087" s="119">
        <v>3.5</v>
      </c>
      <c r="D5087" s="133" t="s">
        <v>10222</v>
      </c>
      <c r="E5087" s="135" t="s">
        <v>20162</v>
      </c>
      <c r="F5087" s="114" t="s">
        <v>12784</v>
      </c>
    </row>
    <row r="5088" spans="1:6">
      <c r="A5088" s="133" t="s">
        <v>25194</v>
      </c>
      <c r="B5088" s="119">
        <v>0</v>
      </c>
      <c r="C5088" s="119">
        <v>3.2</v>
      </c>
      <c r="D5088" s="133" t="s">
        <v>27252</v>
      </c>
      <c r="E5088" s="135" t="s">
        <v>25195</v>
      </c>
      <c r="F5088" s="114" t="s">
        <v>12785</v>
      </c>
    </row>
    <row r="5089" spans="1:6">
      <c r="A5089" s="133" t="s">
        <v>3148</v>
      </c>
      <c r="B5089" s="119">
        <v>64</v>
      </c>
      <c r="C5089" s="119">
        <v>3.5</v>
      </c>
      <c r="D5089" s="133" t="s">
        <v>10223</v>
      </c>
      <c r="E5089" s="135" t="s">
        <v>20163</v>
      </c>
      <c r="F5089" s="114" t="s">
        <v>12844</v>
      </c>
    </row>
    <row r="5090" spans="1:6">
      <c r="A5090" s="133" t="s">
        <v>2928</v>
      </c>
      <c r="B5090" s="119">
        <v>0</v>
      </c>
      <c r="C5090" s="119">
        <v>3.2</v>
      </c>
      <c r="D5090" s="133" t="s">
        <v>27253</v>
      </c>
      <c r="E5090" s="135" t="s">
        <v>20164</v>
      </c>
      <c r="F5090" s="114" t="s">
        <v>12845</v>
      </c>
    </row>
    <row r="5091" spans="1:6">
      <c r="A5091" s="133" t="s">
        <v>3095</v>
      </c>
      <c r="B5091" s="119">
        <v>3</v>
      </c>
      <c r="C5091" s="119">
        <v>3.8</v>
      </c>
      <c r="D5091" s="133" t="s">
        <v>10224</v>
      </c>
      <c r="E5091" s="135" t="s">
        <v>20165</v>
      </c>
      <c r="F5091" s="114" t="s">
        <v>12786</v>
      </c>
    </row>
    <row r="5092" spans="1:6">
      <c r="A5092" s="133" t="s">
        <v>3096</v>
      </c>
      <c r="B5092" s="119">
        <v>0</v>
      </c>
      <c r="C5092" s="119">
        <v>3.8</v>
      </c>
      <c r="D5092" s="133" t="s">
        <v>10225</v>
      </c>
      <c r="E5092" s="135" t="s">
        <v>20166</v>
      </c>
      <c r="F5092" s="114" t="s">
        <v>12787</v>
      </c>
    </row>
    <row r="5093" spans="1:6">
      <c r="A5093" s="133" t="s">
        <v>3098</v>
      </c>
      <c r="B5093" s="119">
        <v>0</v>
      </c>
      <c r="C5093" s="119">
        <v>6.5</v>
      </c>
      <c r="D5093" s="133" t="s">
        <v>10103</v>
      </c>
      <c r="E5093" s="135" t="s">
        <v>20167</v>
      </c>
      <c r="F5093" s="114" t="s">
        <v>12846</v>
      </c>
    </row>
    <row r="5094" spans="1:6">
      <c r="A5094" s="133" t="s">
        <v>3099</v>
      </c>
      <c r="B5094" s="119">
        <v>0</v>
      </c>
      <c r="C5094" s="119">
        <v>6</v>
      </c>
      <c r="D5094" s="133" t="s">
        <v>10226</v>
      </c>
      <c r="E5094" s="135" t="s">
        <v>20168</v>
      </c>
      <c r="F5094" s="114" t="s">
        <v>12847</v>
      </c>
    </row>
    <row r="5095" spans="1:6">
      <c r="A5095" s="133" t="s">
        <v>3097</v>
      </c>
      <c r="B5095" s="119">
        <v>0</v>
      </c>
      <c r="C5095" s="119">
        <v>7.5</v>
      </c>
      <c r="D5095" s="133" t="s">
        <v>7085</v>
      </c>
      <c r="E5095" s="135" t="s">
        <v>29502</v>
      </c>
      <c r="F5095" s="114" t="s">
        <v>12848</v>
      </c>
    </row>
    <row r="5096" spans="1:6">
      <c r="A5096" s="133" t="s">
        <v>3100</v>
      </c>
      <c r="B5096" s="119">
        <v>0</v>
      </c>
      <c r="C5096" s="119">
        <v>6.5</v>
      </c>
      <c r="D5096" s="133" t="s">
        <v>10104</v>
      </c>
      <c r="E5096" s="135" t="s">
        <v>20170</v>
      </c>
      <c r="F5096" s="114" t="s">
        <v>12849</v>
      </c>
    </row>
    <row r="5097" spans="1:6">
      <c r="A5097" s="133" t="s">
        <v>3101</v>
      </c>
      <c r="B5097" s="119">
        <v>0</v>
      </c>
      <c r="C5097" s="119">
        <v>6</v>
      </c>
      <c r="D5097" s="133" t="s">
        <v>10227</v>
      </c>
      <c r="E5097" s="135" t="s">
        <v>20171</v>
      </c>
      <c r="F5097" s="114" t="s">
        <v>12850</v>
      </c>
    </row>
    <row r="5098" spans="1:6">
      <c r="A5098" s="133" t="s">
        <v>3232</v>
      </c>
      <c r="B5098" s="119">
        <v>0</v>
      </c>
      <c r="C5098" s="119">
        <v>6.5</v>
      </c>
      <c r="D5098" s="133" t="s">
        <v>7085</v>
      </c>
      <c r="E5098" s="135" t="s">
        <v>12800</v>
      </c>
      <c r="F5098" s="114" t="s">
        <v>12851</v>
      </c>
    </row>
    <row r="5099" spans="1:6">
      <c r="A5099" s="133" t="s">
        <v>3234</v>
      </c>
      <c r="B5099" s="119">
        <v>4</v>
      </c>
      <c r="C5099" s="119">
        <v>6.5</v>
      </c>
      <c r="D5099" s="133" t="s">
        <v>10108</v>
      </c>
      <c r="E5099" s="135" t="s">
        <v>12801</v>
      </c>
      <c r="F5099" s="114" t="s">
        <v>12852</v>
      </c>
    </row>
    <row r="5100" spans="1:6">
      <c r="A5100" s="133" t="s">
        <v>3233</v>
      </c>
      <c r="B5100" s="119">
        <v>0</v>
      </c>
      <c r="C5100" s="119">
        <v>6.5</v>
      </c>
      <c r="D5100" s="133" t="s">
        <v>7085</v>
      </c>
      <c r="E5100" s="135" t="s">
        <v>12802</v>
      </c>
      <c r="F5100" s="114" t="s">
        <v>12853</v>
      </c>
    </row>
    <row r="5101" spans="1:6">
      <c r="A5101" s="133" t="s">
        <v>3235</v>
      </c>
      <c r="B5101" s="119">
        <v>9</v>
      </c>
      <c r="C5101" s="119">
        <v>6.5</v>
      </c>
      <c r="D5101" s="133" t="s">
        <v>10228</v>
      </c>
      <c r="E5101" s="135" t="s">
        <v>12803</v>
      </c>
      <c r="F5101" s="114" t="s">
        <v>12854</v>
      </c>
    </row>
    <row r="5102" spans="1:6">
      <c r="A5102" s="133" t="s">
        <v>3195</v>
      </c>
      <c r="B5102" s="119">
        <v>3</v>
      </c>
      <c r="C5102" s="119">
        <v>6.7</v>
      </c>
      <c r="D5102" s="133" t="s">
        <v>10229</v>
      </c>
      <c r="E5102" s="135" t="s">
        <v>12804</v>
      </c>
      <c r="F5102" s="114" t="s">
        <v>12855</v>
      </c>
    </row>
    <row r="5103" spans="1:6">
      <c r="A5103" s="133" t="s">
        <v>3196</v>
      </c>
      <c r="B5103" s="119">
        <v>9</v>
      </c>
      <c r="C5103" s="119">
        <v>6.7</v>
      </c>
      <c r="D5103" s="133" t="s">
        <v>10230</v>
      </c>
      <c r="E5103" s="135" t="s">
        <v>12805</v>
      </c>
      <c r="F5103" s="114" t="s">
        <v>12856</v>
      </c>
    </row>
    <row r="5104" spans="1:6">
      <c r="A5104" s="133" t="s">
        <v>2932</v>
      </c>
      <c r="B5104" s="119">
        <v>0</v>
      </c>
      <c r="C5104" s="119">
        <v>7</v>
      </c>
      <c r="D5104" s="133" t="s">
        <v>7085</v>
      </c>
      <c r="E5104" s="135" t="s">
        <v>20172</v>
      </c>
      <c r="F5104" s="114" t="s">
        <v>12788</v>
      </c>
    </row>
    <row r="5105" spans="1:6">
      <c r="A5105" s="133" t="s">
        <v>3149</v>
      </c>
      <c r="B5105" s="119">
        <v>8</v>
      </c>
      <c r="C5105" s="119">
        <v>16</v>
      </c>
      <c r="D5105" s="133" t="s">
        <v>10231</v>
      </c>
      <c r="E5105" s="135" t="s">
        <v>20173</v>
      </c>
      <c r="F5105" s="114" t="s">
        <v>12857</v>
      </c>
    </row>
    <row r="5106" spans="1:6">
      <c r="A5106" s="133" t="s">
        <v>3150</v>
      </c>
      <c r="B5106" s="119">
        <v>10</v>
      </c>
      <c r="C5106" s="119">
        <v>16</v>
      </c>
      <c r="D5106" s="133" t="s">
        <v>10232</v>
      </c>
      <c r="E5106" s="135" t="s">
        <v>20174</v>
      </c>
      <c r="F5106" s="114" t="s">
        <v>12858</v>
      </c>
    </row>
    <row r="5107" spans="1:6">
      <c r="A5107" s="133" t="s">
        <v>3102</v>
      </c>
      <c r="B5107" s="119">
        <v>8</v>
      </c>
      <c r="C5107" s="119">
        <v>13.7</v>
      </c>
      <c r="D5107" s="133" t="s">
        <v>10233</v>
      </c>
      <c r="E5107" s="135" t="s">
        <v>20175</v>
      </c>
      <c r="F5107" s="114" t="s">
        <v>12859</v>
      </c>
    </row>
    <row r="5108" spans="1:6">
      <c r="A5108" s="133" t="s">
        <v>3103</v>
      </c>
      <c r="B5108" s="119">
        <v>19</v>
      </c>
      <c r="C5108" s="119">
        <v>13.7</v>
      </c>
      <c r="D5108" s="133" t="s">
        <v>10234</v>
      </c>
      <c r="E5108" s="135" t="s">
        <v>20176</v>
      </c>
      <c r="F5108" s="114" t="s">
        <v>12860</v>
      </c>
    </row>
    <row r="5109" spans="1:6">
      <c r="A5109" s="133" t="s">
        <v>3236</v>
      </c>
      <c r="B5109" s="119">
        <v>4</v>
      </c>
      <c r="C5109" s="119">
        <v>21</v>
      </c>
      <c r="D5109" s="133" t="s">
        <v>10235</v>
      </c>
      <c r="E5109" s="135" t="s">
        <v>12806</v>
      </c>
      <c r="F5109" s="114" t="s">
        <v>12861</v>
      </c>
    </row>
    <row r="5110" spans="1:6">
      <c r="A5110" s="133" t="s">
        <v>3237</v>
      </c>
      <c r="B5110" s="119">
        <v>9</v>
      </c>
      <c r="C5110" s="119">
        <v>21</v>
      </c>
      <c r="D5110" s="133" t="s">
        <v>10107</v>
      </c>
      <c r="E5110" s="135" t="s">
        <v>12807</v>
      </c>
      <c r="F5110" s="114" t="s">
        <v>12862</v>
      </c>
    </row>
    <row r="5111" spans="1:6">
      <c r="A5111" s="133" t="s">
        <v>3197</v>
      </c>
      <c r="B5111" s="119">
        <v>0</v>
      </c>
      <c r="C5111" s="119">
        <v>27</v>
      </c>
      <c r="D5111" s="133" t="s">
        <v>10236</v>
      </c>
      <c r="E5111" s="135" t="s">
        <v>12808</v>
      </c>
      <c r="F5111" s="114" t="s">
        <v>12863</v>
      </c>
    </row>
    <row r="5112" spans="1:6">
      <c r="A5112" s="133" t="s">
        <v>3198</v>
      </c>
      <c r="B5112" s="119">
        <v>1</v>
      </c>
      <c r="C5112" s="119">
        <v>33</v>
      </c>
      <c r="D5112" s="133" t="s">
        <v>21582</v>
      </c>
      <c r="E5112" s="135" t="s">
        <v>12809</v>
      </c>
      <c r="F5112" s="114" t="s">
        <v>12864</v>
      </c>
    </row>
    <row r="5113" spans="1:6">
      <c r="A5113" s="133" t="s">
        <v>3199</v>
      </c>
      <c r="B5113" s="119">
        <v>0</v>
      </c>
      <c r="C5113" s="119">
        <v>26</v>
      </c>
      <c r="D5113" s="133" t="s">
        <v>10237</v>
      </c>
      <c r="E5113" s="135" t="s">
        <v>12810</v>
      </c>
      <c r="F5113" s="114" t="s">
        <v>12865</v>
      </c>
    </row>
    <row r="5114" spans="1:6">
      <c r="A5114" s="133" t="s">
        <v>3238</v>
      </c>
      <c r="B5114" s="119">
        <v>0</v>
      </c>
      <c r="C5114" s="119">
        <v>24</v>
      </c>
      <c r="D5114" s="133" t="s">
        <v>10238</v>
      </c>
      <c r="E5114" s="135" t="s">
        <v>12811</v>
      </c>
      <c r="F5114" s="114" t="s">
        <v>12866</v>
      </c>
    </row>
    <row r="5115" spans="1:6">
      <c r="A5115" s="133" t="s">
        <v>3239</v>
      </c>
      <c r="B5115" s="119">
        <v>0</v>
      </c>
      <c r="C5115" s="119">
        <v>24</v>
      </c>
      <c r="D5115" s="133" t="s">
        <v>10239</v>
      </c>
      <c r="E5115" s="135" t="s">
        <v>12812</v>
      </c>
      <c r="F5115" s="114" t="s">
        <v>12867</v>
      </c>
    </row>
    <row r="5116" spans="1:6">
      <c r="A5116" s="133" t="s">
        <v>17877</v>
      </c>
      <c r="B5116" s="119">
        <v>0</v>
      </c>
      <c r="C5116" s="119">
        <v>0</v>
      </c>
      <c r="D5116" s="133" t="s">
        <v>17878</v>
      </c>
      <c r="E5116" s="135" t="s">
        <v>17879</v>
      </c>
      <c r="F5116" s="114" t="s">
        <v>24112</v>
      </c>
    </row>
    <row r="5117" spans="1:6">
      <c r="A5117" s="133" t="s">
        <v>13864</v>
      </c>
      <c r="B5117" s="119">
        <v>4</v>
      </c>
      <c r="C5117" s="119">
        <v>35</v>
      </c>
      <c r="D5117" s="133" t="s">
        <v>13865</v>
      </c>
      <c r="E5117" s="135" t="s">
        <v>13866</v>
      </c>
      <c r="F5117" s="114" t="s">
        <v>24115</v>
      </c>
    </row>
    <row r="5118" spans="1:6">
      <c r="A5118" s="133" t="s">
        <v>13867</v>
      </c>
      <c r="B5118" s="119">
        <v>4</v>
      </c>
      <c r="C5118" s="119">
        <v>38</v>
      </c>
      <c r="D5118" s="133" t="s">
        <v>13868</v>
      </c>
      <c r="E5118" s="135" t="s">
        <v>13869</v>
      </c>
      <c r="F5118" s="114" t="s">
        <v>12789</v>
      </c>
    </row>
    <row r="5119" spans="1:6">
      <c r="A5119" s="133" t="s">
        <v>17880</v>
      </c>
      <c r="B5119" s="119">
        <v>1</v>
      </c>
      <c r="C5119" s="119">
        <v>47</v>
      </c>
      <c r="D5119" s="133" t="s">
        <v>17881</v>
      </c>
      <c r="E5119" s="135" t="s">
        <v>17882</v>
      </c>
      <c r="F5119" s="114" t="s">
        <v>12868</v>
      </c>
    </row>
    <row r="5120" spans="1:6">
      <c r="A5120" s="133" t="s">
        <v>24285</v>
      </c>
      <c r="B5120" s="119">
        <v>3</v>
      </c>
      <c r="C5120" s="119">
        <v>47</v>
      </c>
      <c r="D5120" s="133" t="s">
        <v>17878</v>
      </c>
      <c r="E5120" s="135" t="s">
        <v>24286</v>
      </c>
      <c r="F5120" s="114" t="s">
        <v>12869</v>
      </c>
    </row>
    <row r="5121" spans="1:6">
      <c r="A5121" s="133" t="s">
        <v>3240</v>
      </c>
      <c r="B5121" s="119">
        <v>0</v>
      </c>
      <c r="C5121" s="119">
        <v>27</v>
      </c>
      <c r="D5121" s="133" t="s">
        <v>10105</v>
      </c>
      <c r="E5121" s="135" t="s">
        <v>12813</v>
      </c>
      <c r="F5121" s="114" t="s">
        <v>12870</v>
      </c>
    </row>
    <row r="5122" spans="1:6">
      <c r="A5122" s="133" t="s">
        <v>3241</v>
      </c>
      <c r="B5122" s="119">
        <v>0</v>
      </c>
      <c r="C5122" s="119">
        <v>27</v>
      </c>
      <c r="D5122" s="133" t="s">
        <v>10106</v>
      </c>
      <c r="E5122" s="135" t="s">
        <v>12814</v>
      </c>
      <c r="F5122" s="114" t="s">
        <v>12871</v>
      </c>
    </row>
    <row r="5123" spans="1:6">
      <c r="A5123" s="133" t="s">
        <v>3200</v>
      </c>
      <c r="B5123" s="119">
        <v>5</v>
      </c>
      <c r="C5123" s="119">
        <v>17</v>
      </c>
      <c r="D5123" s="133" t="s">
        <v>10240</v>
      </c>
      <c r="E5123" s="135" t="s">
        <v>12701</v>
      </c>
      <c r="F5123" s="114" t="s">
        <v>12872</v>
      </c>
    </row>
    <row r="5124" spans="1:6">
      <c r="A5124" s="133" t="s">
        <v>3201</v>
      </c>
      <c r="B5124" s="119">
        <v>11</v>
      </c>
      <c r="C5124" s="119">
        <v>17</v>
      </c>
      <c r="D5124" s="133" t="s">
        <v>10241</v>
      </c>
      <c r="E5124" s="135" t="s">
        <v>12730</v>
      </c>
      <c r="F5124" s="114" t="s">
        <v>12873</v>
      </c>
    </row>
    <row r="5125" spans="1:6">
      <c r="A5125" s="133" t="s">
        <v>3242</v>
      </c>
      <c r="B5125" s="119">
        <v>0</v>
      </c>
      <c r="C5125" s="119">
        <v>20.5</v>
      </c>
      <c r="D5125" s="133" t="s">
        <v>10242</v>
      </c>
      <c r="E5125" s="135" t="s">
        <v>12702</v>
      </c>
      <c r="F5125" s="114" t="s">
        <v>12874</v>
      </c>
    </row>
    <row r="5126" spans="1:6">
      <c r="A5126" s="133" t="s">
        <v>3243</v>
      </c>
      <c r="B5126" s="119">
        <v>0</v>
      </c>
      <c r="C5126" s="119">
        <v>20.5</v>
      </c>
      <c r="D5126" s="133" t="s">
        <v>10243</v>
      </c>
      <c r="E5126" s="135" t="s">
        <v>12703</v>
      </c>
      <c r="F5126" s="114" t="s">
        <v>21630</v>
      </c>
    </row>
    <row r="5127" spans="1:6">
      <c r="A5127" s="133" t="s">
        <v>3244</v>
      </c>
      <c r="B5127" s="119">
        <v>0</v>
      </c>
      <c r="C5127" s="119">
        <v>20</v>
      </c>
      <c r="D5127" s="133" t="s">
        <v>10244</v>
      </c>
      <c r="E5127" s="135" t="s">
        <v>12704</v>
      </c>
      <c r="F5127" s="114" t="s">
        <v>21633</v>
      </c>
    </row>
    <row r="5128" spans="1:6">
      <c r="A5128" s="133" t="s">
        <v>3245</v>
      </c>
      <c r="B5128" s="119">
        <v>0</v>
      </c>
      <c r="C5128" s="119">
        <v>20</v>
      </c>
      <c r="D5128" s="133" t="s">
        <v>10245</v>
      </c>
      <c r="E5128" s="135" t="s">
        <v>12705</v>
      </c>
      <c r="F5128" s="114" t="s">
        <v>17910</v>
      </c>
    </row>
    <row r="5129" spans="1:6">
      <c r="A5129" s="133" t="s">
        <v>3202</v>
      </c>
      <c r="B5129" s="119">
        <v>3</v>
      </c>
      <c r="C5129" s="119">
        <v>20</v>
      </c>
      <c r="D5129" s="133" t="s">
        <v>10246</v>
      </c>
      <c r="E5129" s="135" t="s">
        <v>12706</v>
      </c>
      <c r="F5129" s="114" t="s">
        <v>17912</v>
      </c>
    </row>
    <row r="5130" spans="1:6">
      <c r="A5130" s="133" t="s">
        <v>3203</v>
      </c>
      <c r="B5130" s="119">
        <v>0</v>
      </c>
      <c r="C5130" s="119">
        <v>20</v>
      </c>
      <c r="D5130" s="133" t="s">
        <v>10247</v>
      </c>
      <c r="E5130" s="135" t="s">
        <v>12707</v>
      </c>
      <c r="F5130" s="114" t="s">
        <v>25582</v>
      </c>
    </row>
    <row r="5131" spans="1:6">
      <c r="A5131" s="133" t="s">
        <v>4795</v>
      </c>
      <c r="B5131" s="119">
        <v>10</v>
      </c>
      <c r="C5131" s="119">
        <v>22</v>
      </c>
      <c r="D5131" s="133" t="s">
        <v>11379</v>
      </c>
      <c r="E5131" s="135" t="s">
        <v>20177</v>
      </c>
      <c r="F5131" s="114" t="s">
        <v>25585</v>
      </c>
    </row>
    <row r="5132" spans="1:6">
      <c r="A5132" s="133" t="s">
        <v>4858</v>
      </c>
      <c r="B5132" s="119">
        <v>6</v>
      </c>
      <c r="C5132" s="119">
        <v>22</v>
      </c>
      <c r="D5132" s="133" t="s">
        <v>11378</v>
      </c>
      <c r="E5132" s="135" t="s">
        <v>20178</v>
      </c>
      <c r="F5132" s="114" t="s">
        <v>24118</v>
      </c>
    </row>
    <row r="5133" spans="1:6">
      <c r="A5133" s="133" t="s">
        <v>23348</v>
      </c>
      <c r="B5133" s="119">
        <v>0</v>
      </c>
      <c r="C5133" s="119">
        <v>22</v>
      </c>
      <c r="D5133" s="133" t="s">
        <v>23550</v>
      </c>
      <c r="E5133" s="135" t="s">
        <v>23118</v>
      </c>
      <c r="F5133" s="114" t="s">
        <v>24121</v>
      </c>
    </row>
    <row r="5134" spans="1:6">
      <c r="A5134" s="133" t="s">
        <v>23349</v>
      </c>
      <c r="B5134" s="119">
        <v>0</v>
      </c>
      <c r="C5134" s="119">
        <v>22</v>
      </c>
      <c r="D5134" s="133" t="s">
        <v>23551</v>
      </c>
      <c r="E5134" s="135" t="s">
        <v>23552</v>
      </c>
      <c r="F5134" s="114" t="s">
        <v>21636</v>
      </c>
    </row>
    <row r="5135" spans="1:6">
      <c r="A5135" s="133" t="s">
        <v>19400</v>
      </c>
      <c r="B5135" s="119">
        <v>9</v>
      </c>
      <c r="C5135" s="119">
        <v>22.5</v>
      </c>
      <c r="D5135" s="133" t="s">
        <v>12020</v>
      </c>
      <c r="E5135" s="135" t="s">
        <v>28010</v>
      </c>
      <c r="F5135" s="114" t="s">
        <v>21639</v>
      </c>
    </row>
    <row r="5136" spans="1:6">
      <c r="A5136" s="133" t="s">
        <v>19401</v>
      </c>
      <c r="B5136" s="119">
        <v>10</v>
      </c>
      <c r="C5136" s="119">
        <v>22.5</v>
      </c>
      <c r="D5136" s="133" t="s">
        <v>12021</v>
      </c>
      <c r="E5136" s="135" t="s">
        <v>28011</v>
      </c>
      <c r="F5136" s="114" t="s">
        <v>25594</v>
      </c>
    </row>
    <row r="5137" spans="1:6">
      <c r="A5137" s="133" t="s">
        <v>22752</v>
      </c>
      <c r="B5137" s="119">
        <v>0</v>
      </c>
      <c r="C5137" s="119">
        <v>24.5</v>
      </c>
      <c r="D5137" s="133" t="s">
        <v>23117</v>
      </c>
      <c r="E5137" s="135" t="s">
        <v>23118</v>
      </c>
      <c r="F5137" s="114" t="s">
        <v>25597</v>
      </c>
    </row>
    <row r="5138" spans="1:6">
      <c r="A5138" s="133" t="s">
        <v>22753</v>
      </c>
      <c r="B5138" s="119">
        <v>2</v>
      </c>
      <c r="C5138" s="119">
        <v>24.5</v>
      </c>
      <c r="D5138" s="133" t="s">
        <v>23119</v>
      </c>
      <c r="E5138" s="135" t="s">
        <v>23120</v>
      </c>
      <c r="F5138" s="114" t="s">
        <v>12875</v>
      </c>
    </row>
    <row r="5139" spans="1:6">
      <c r="A5139" s="133" t="s">
        <v>17883</v>
      </c>
      <c r="B5139" s="119">
        <v>8</v>
      </c>
      <c r="C5139" s="119">
        <v>49</v>
      </c>
      <c r="D5139" s="133" t="s">
        <v>17884</v>
      </c>
      <c r="E5139" s="135" t="s">
        <v>17885</v>
      </c>
      <c r="F5139" s="114" t="s">
        <v>12876</v>
      </c>
    </row>
    <row r="5140" spans="1:6">
      <c r="A5140" s="133" t="s">
        <v>17886</v>
      </c>
      <c r="B5140" s="119">
        <v>6</v>
      </c>
      <c r="C5140" s="119">
        <v>49</v>
      </c>
      <c r="D5140" s="133" t="s">
        <v>17887</v>
      </c>
      <c r="E5140" s="135" t="s">
        <v>17888</v>
      </c>
      <c r="F5140" s="114" t="s">
        <v>12877</v>
      </c>
    </row>
    <row r="5141" spans="1:6">
      <c r="A5141" s="133" t="s">
        <v>3204</v>
      </c>
      <c r="B5141" s="119">
        <v>6</v>
      </c>
      <c r="C5141" s="119">
        <v>75</v>
      </c>
      <c r="D5141" s="133" t="s">
        <v>10248</v>
      </c>
      <c r="E5141" s="135" t="s">
        <v>12708</v>
      </c>
      <c r="F5141" s="114" t="s">
        <v>12878</v>
      </c>
    </row>
    <row r="5142" spans="1:6">
      <c r="A5142" s="133" t="s">
        <v>3206</v>
      </c>
      <c r="B5142" s="119">
        <v>1</v>
      </c>
      <c r="C5142" s="119">
        <v>75</v>
      </c>
      <c r="D5142" s="133" t="s">
        <v>10249</v>
      </c>
      <c r="E5142" s="135" t="s">
        <v>12709</v>
      </c>
      <c r="F5142" s="114" t="s">
        <v>12879</v>
      </c>
    </row>
    <row r="5143" spans="1:6">
      <c r="A5143" s="133" t="s">
        <v>3246</v>
      </c>
      <c r="B5143" s="119">
        <v>1</v>
      </c>
      <c r="C5143" s="119">
        <v>150</v>
      </c>
      <c r="D5143" s="133" t="s">
        <v>10250</v>
      </c>
      <c r="E5143" s="135" t="s">
        <v>12710</v>
      </c>
      <c r="F5143" s="114" t="s">
        <v>12880</v>
      </c>
    </row>
    <row r="5144" spans="1:6">
      <c r="A5144" s="133" t="s">
        <v>3247</v>
      </c>
      <c r="B5144" s="119">
        <v>0</v>
      </c>
      <c r="C5144" s="119">
        <v>150</v>
      </c>
      <c r="D5144" s="133" t="s">
        <v>10251</v>
      </c>
      <c r="E5144" s="135" t="s">
        <v>12711</v>
      </c>
      <c r="F5144" s="114" t="s">
        <v>12881</v>
      </c>
    </row>
    <row r="5145" spans="1:6">
      <c r="A5145" s="133" t="s">
        <v>21610</v>
      </c>
      <c r="B5145" s="119">
        <v>0</v>
      </c>
      <c r="C5145" s="119">
        <v>172</v>
      </c>
      <c r="D5145" s="133" t="s">
        <v>21611</v>
      </c>
      <c r="E5145" s="135" t="s">
        <v>21612</v>
      </c>
      <c r="F5145" s="114" t="s">
        <v>12882</v>
      </c>
    </row>
    <row r="5146" spans="1:6">
      <c r="A5146" s="133" t="s">
        <v>21613</v>
      </c>
      <c r="B5146" s="119">
        <v>0</v>
      </c>
      <c r="C5146" s="119">
        <v>172</v>
      </c>
      <c r="D5146" s="133" t="s">
        <v>21614</v>
      </c>
      <c r="E5146" s="135" t="s">
        <v>21615</v>
      </c>
      <c r="F5146" s="114" t="s">
        <v>12883</v>
      </c>
    </row>
    <row r="5147" spans="1:6">
      <c r="A5147" s="133" t="s">
        <v>30163</v>
      </c>
      <c r="B5147" s="119">
        <v>0</v>
      </c>
      <c r="C5147" s="119">
        <v>0</v>
      </c>
      <c r="D5147" s="133" t="s">
        <v>30164</v>
      </c>
      <c r="E5147" s="135" t="s">
        <v>30165</v>
      </c>
      <c r="F5147" s="114" t="s">
        <v>12884</v>
      </c>
    </row>
    <row r="5148" spans="1:6">
      <c r="A5148" s="133" t="s">
        <v>30166</v>
      </c>
      <c r="B5148" s="119">
        <v>0</v>
      </c>
      <c r="C5148" s="119">
        <v>0</v>
      </c>
      <c r="D5148" s="133" t="s">
        <v>30167</v>
      </c>
      <c r="E5148" s="135" t="s">
        <v>30168</v>
      </c>
      <c r="F5148" s="114" t="s">
        <v>12885</v>
      </c>
    </row>
    <row r="5149" spans="1:6">
      <c r="A5149" s="133" t="s">
        <v>30169</v>
      </c>
      <c r="B5149" s="119">
        <v>0</v>
      </c>
      <c r="C5149" s="119">
        <v>0</v>
      </c>
      <c r="D5149" s="133" t="s">
        <v>30170</v>
      </c>
      <c r="E5149" s="135" t="s">
        <v>30171</v>
      </c>
      <c r="F5149" s="114" t="s">
        <v>27129</v>
      </c>
    </row>
    <row r="5150" spans="1:6">
      <c r="A5150" s="133" t="s">
        <v>30172</v>
      </c>
      <c r="B5150" s="119">
        <v>0</v>
      </c>
      <c r="C5150" s="119">
        <v>0</v>
      </c>
      <c r="D5150" s="133" t="s">
        <v>30173</v>
      </c>
      <c r="E5150" s="135" t="s">
        <v>30174</v>
      </c>
      <c r="F5150" s="114" t="s">
        <v>12886</v>
      </c>
    </row>
    <row r="5151" spans="1:6">
      <c r="A5151" s="133" t="s">
        <v>30175</v>
      </c>
      <c r="B5151" s="119">
        <v>0</v>
      </c>
      <c r="C5151" s="119">
        <v>0</v>
      </c>
      <c r="D5151" s="133" t="s">
        <v>30176</v>
      </c>
      <c r="E5151" s="135" t="s">
        <v>30177</v>
      </c>
      <c r="F5151" s="114" t="s">
        <v>21708</v>
      </c>
    </row>
    <row r="5152" spans="1:6">
      <c r="A5152" s="133" t="s">
        <v>30178</v>
      </c>
      <c r="B5152" s="119">
        <v>0</v>
      </c>
      <c r="C5152" s="119">
        <v>0</v>
      </c>
      <c r="D5152" s="133" t="s">
        <v>30179</v>
      </c>
      <c r="E5152" s="135" t="s">
        <v>30180</v>
      </c>
      <c r="F5152" s="114" t="s">
        <v>12887</v>
      </c>
    </row>
    <row r="5153" spans="1:6">
      <c r="A5153" s="133" t="s">
        <v>30181</v>
      </c>
      <c r="B5153" s="119">
        <v>0</v>
      </c>
      <c r="C5153" s="119">
        <v>0</v>
      </c>
      <c r="D5153" s="133" t="s">
        <v>30182</v>
      </c>
      <c r="E5153" s="135" t="s">
        <v>30183</v>
      </c>
      <c r="F5153" s="114" t="s">
        <v>12888</v>
      </c>
    </row>
    <row r="5154" spans="1:6">
      <c r="A5154" s="133" t="s">
        <v>30184</v>
      </c>
      <c r="B5154" s="119">
        <v>0</v>
      </c>
      <c r="C5154" s="119">
        <v>0</v>
      </c>
      <c r="D5154" s="133" t="s">
        <v>30185</v>
      </c>
      <c r="E5154" s="135" t="s">
        <v>30186</v>
      </c>
      <c r="F5154" s="114" t="s">
        <v>12889</v>
      </c>
    </row>
    <row r="5155" spans="1:6">
      <c r="A5155" s="133" t="s">
        <v>30187</v>
      </c>
      <c r="B5155" s="119">
        <v>0</v>
      </c>
      <c r="C5155" s="119">
        <v>0</v>
      </c>
      <c r="D5155" s="133" t="s">
        <v>30188</v>
      </c>
      <c r="E5155" s="135" t="s">
        <v>30189</v>
      </c>
      <c r="F5155" s="114" t="s">
        <v>15210</v>
      </c>
    </row>
    <row r="5156" spans="1:6">
      <c r="A5156" s="133" t="s">
        <v>30190</v>
      </c>
      <c r="B5156" s="119">
        <v>0</v>
      </c>
      <c r="C5156" s="119">
        <v>0</v>
      </c>
      <c r="D5156" s="133" t="s">
        <v>30191</v>
      </c>
      <c r="E5156" s="135" t="s">
        <v>30192</v>
      </c>
      <c r="F5156" s="114" t="s">
        <v>15207</v>
      </c>
    </row>
    <row r="5157" spans="1:6">
      <c r="A5157" s="133" t="s">
        <v>30193</v>
      </c>
      <c r="B5157" s="119">
        <v>0</v>
      </c>
      <c r="C5157" s="119">
        <v>0</v>
      </c>
      <c r="D5157" s="133" t="s">
        <v>30194</v>
      </c>
      <c r="E5157" s="135" t="s">
        <v>30195</v>
      </c>
      <c r="F5157" s="114" t="s">
        <v>12890</v>
      </c>
    </row>
    <row r="5158" spans="1:6">
      <c r="A5158" s="133" t="s">
        <v>30196</v>
      </c>
      <c r="B5158" s="119">
        <v>0</v>
      </c>
      <c r="C5158" s="119">
        <v>0</v>
      </c>
      <c r="D5158" s="133" t="s">
        <v>30197</v>
      </c>
      <c r="E5158" s="135" t="s">
        <v>30198</v>
      </c>
      <c r="F5158" s="114" t="s">
        <v>12891</v>
      </c>
    </row>
    <row r="5159" spans="1:6">
      <c r="A5159" s="133" t="s">
        <v>17889</v>
      </c>
      <c r="B5159" s="119">
        <v>2</v>
      </c>
      <c r="C5159" s="119">
        <v>20</v>
      </c>
      <c r="D5159" s="133" t="s">
        <v>17890</v>
      </c>
      <c r="E5159" s="135" t="s">
        <v>17891</v>
      </c>
      <c r="F5159" s="114" t="s">
        <v>12892</v>
      </c>
    </row>
    <row r="5160" spans="1:6">
      <c r="A5160" s="133" t="s">
        <v>17892</v>
      </c>
      <c r="B5160" s="119">
        <v>0</v>
      </c>
      <c r="C5160" s="119">
        <v>20</v>
      </c>
      <c r="D5160" s="133" t="s">
        <v>17893</v>
      </c>
      <c r="E5160" s="135" t="s">
        <v>17894</v>
      </c>
      <c r="F5160" s="114" t="s">
        <v>12893</v>
      </c>
    </row>
    <row r="5161" spans="1:6">
      <c r="A5161" s="133" t="s">
        <v>21616</v>
      </c>
      <c r="B5161" s="119">
        <v>0</v>
      </c>
      <c r="C5161" s="119">
        <v>59</v>
      </c>
      <c r="D5161" s="133" t="s">
        <v>21617</v>
      </c>
      <c r="E5161" s="135" t="s">
        <v>21618</v>
      </c>
      <c r="F5161" s="114" t="s">
        <v>12894</v>
      </c>
    </row>
    <row r="5162" spans="1:6">
      <c r="A5162" s="133" t="s">
        <v>21619</v>
      </c>
      <c r="B5162" s="119">
        <v>4</v>
      </c>
      <c r="C5162" s="119">
        <v>59</v>
      </c>
      <c r="D5162" s="133" t="s">
        <v>21620</v>
      </c>
      <c r="E5162" s="135" t="s">
        <v>21621</v>
      </c>
      <c r="F5162" s="114" t="s">
        <v>12895</v>
      </c>
    </row>
    <row r="5163" spans="1:6">
      <c r="A5163" s="133" t="s">
        <v>30199</v>
      </c>
      <c r="B5163" s="119">
        <v>0</v>
      </c>
      <c r="C5163" s="119">
        <v>0</v>
      </c>
      <c r="D5163" s="133" t="s">
        <v>30200</v>
      </c>
      <c r="E5163" s="135" t="s">
        <v>30201</v>
      </c>
      <c r="F5163" s="114" t="s">
        <v>12896</v>
      </c>
    </row>
    <row r="5164" spans="1:6">
      <c r="A5164" s="133" t="s">
        <v>30202</v>
      </c>
      <c r="B5164" s="119">
        <v>0</v>
      </c>
      <c r="C5164" s="119">
        <v>0</v>
      </c>
      <c r="D5164" s="133" t="s">
        <v>30203</v>
      </c>
      <c r="E5164" s="135" t="s">
        <v>30204</v>
      </c>
      <c r="F5164" s="114" t="s">
        <v>12897</v>
      </c>
    </row>
    <row r="5165" spans="1:6">
      <c r="A5165" s="133" t="s">
        <v>3109</v>
      </c>
      <c r="B5165" s="119">
        <v>0</v>
      </c>
      <c r="C5165" s="119">
        <v>62</v>
      </c>
      <c r="D5165" s="133" t="s">
        <v>10252</v>
      </c>
      <c r="E5165" s="135" t="s">
        <v>12815</v>
      </c>
      <c r="F5165" s="114" t="s">
        <v>12898</v>
      </c>
    </row>
    <row r="5166" spans="1:6">
      <c r="A5166" s="133" t="s">
        <v>3324</v>
      </c>
      <c r="B5166" s="119">
        <v>0</v>
      </c>
      <c r="C5166" s="119">
        <v>62</v>
      </c>
      <c r="D5166" s="133" t="s">
        <v>10253</v>
      </c>
      <c r="E5166" s="135" t="s">
        <v>12816</v>
      </c>
      <c r="F5166" s="114" t="s">
        <v>12899</v>
      </c>
    </row>
    <row r="5167" spans="1:6">
      <c r="A5167" s="133" t="s">
        <v>17895</v>
      </c>
      <c r="B5167" s="119">
        <v>0</v>
      </c>
      <c r="C5167" s="119">
        <v>28</v>
      </c>
      <c r="D5167" s="133" t="s">
        <v>15204</v>
      </c>
      <c r="E5167" s="135" t="s">
        <v>17896</v>
      </c>
      <c r="F5167" s="114" t="s">
        <v>12900</v>
      </c>
    </row>
    <row r="5168" spans="1:6">
      <c r="A5168" s="133" t="s">
        <v>17897</v>
      </c>
      <c r="B5168" s="119">
        <v>1</v>
      </c>
      <c r="C5168" s="119">
        <v>28</v>
      </c>
      <c r="D5168" s="133" t="s">
        <v>15202</v>
      </c>
      <c r="E5168" s="135" t="s">
        <v>17898</v>
      </c>
      <c r="F5168" s="114" t="s">
        <v>12901</v>
      </c>
    </row>
    <row r="5169" spans="1:6">
      <c r="A5169" s="133" t="s">
        <v>30205</v>
      </c>
      <c r="B5169" s="119">
        <v>0</v>
      </c>
      <c r="C5169" s="119">
        <v>0</v>
      </c>
      <c r="D5169" s="133" t="s">
        <v>30206</v>
      </c>
      <c r="E5169" s="135" t="s">
        <v>30207</v>
      </c>
      <c r="F5169" s="114" t="s">
        <v>12902</v>
      </c>
    </row>
    <row r="5170" spans="1:6">
      <c r="A5170" s="133" t="s">
        <v>30208</v>
      </c>
      <c r="B5170" s="119">
        <v>0</v>
      </c>
      <c r="C5170" s="119">
        <v>0</v>
      </c>
      <c r="D5170" s="133" t="s">
        <v>30209</v>
      </c>
      <c r="E5170" s="135" t="s">
        <v>30210</v>
      </c>
      <c r="F5170" s="114" t="s">
        <v>12903</v>
      </c>
    </row>
    <row r="5171" spans="1:6">
      <c r="A5171" s="133" t="s">
        <v>21622</v>
      </c>
      <c r="B5171" s="119">
        <v>0</v>
      </c>
      <c r="C5171" s="119">
        <v>56</v>
      </c>
      <c r="D5171" s="133" t="s">
        <v>21623</v>
      </c>
      <c r="E5171" s="135" t="s">
        <v>21624</v>
      </c>
      <c r="F5171" s="114" t="s">
        <v>12904</v>
      </c>
    </row>
    <row r="5172" spans="1:6">
      <c r="A5172" s="133" t="s">
        <v>21625</v>
      </c>
      <c r="B5172" s="119">
        <v>1</v>
      </c>
      <c r="C5172" s="119">
        <v>56</v>
      </c>
      <c r="D5172" s="133" t="s">
        <v>21626</v>
      </c>
      <c r="E5172" s="135" t="s">
        <v>21627</v>
      </c>
      <c r="F5172" s="114" t="s">
        <v>12905</v>
      </c>
    </row>
    <row r="5173" spans="1:6">
      <c r="A5173" s="133" t="s">
        <v>30211</v>
      </c>
      <c r="B5173" s="119">
        <v>0</v>
      </c>
      <c r="C5173" s="119">
        <v>0</v>
      </c>
      <c r="D5173" s="133" t="s">
        <v>30212</v>
      </c>
      <c r="E5173" s="135" t="s">
        <v>30213</v>
      </c>
      <c r="F5173" s="114" t="s">
        <v>21642</v>
      </c>
    </row>
    <row r="5174" spans="1:6">
      <c r="A5174" s="133" t="s">
        <v>30214</v>
      </c>
      <c r="B5174" s="119">
        <v>0</v>
      </c>
      <c r="C5174" s="119">
        <v>0</v>
      </c>
      <c r="D5174" s="133" t="s">
        <v>30215</v>
      </c>
      <c r="E5174" s="135" t="s">
        <v>30216</v>
      </c>
      <c r="F5174" s="114" t="s">
        <v>21645</v>
      </c>
    </row>
    <row r="5175" spans="1:6">
      <c r="A5175" s="133" t="s">
        <v>3248</v>
      </c>
      <c r="B5175" s="119">
        <v>8</v>
      </c>
      <c r="C5175" s="119">
        <v>21.5</v>
      </c>
      <c r="D5175" s="133" t="s">
        <v>10254</v>
      </c>
      <c r="E5175" s="135" t="s">
        <v>12749</v>
      </c>
      <c r="F5175" s="114" t="s">
        <v>12906</v>
      </c>
    </row>
    <row r="5176" spans="1:6">
      <c r="A5176" s="133" t="s">
        <v>3249</v>
      </c>
      <c r="B5176" s="119">
        <v>8</v>
      </c>
      <c r="C5176" s="119">
        <v>21.5</v>
      </c>
      <c r="D5176" s="133" t="s">
        <v>10255</v>
      </c>
      <c r="E5176" s="135" t="s">
        <v>12750</v>
      </c>
      <c r="F5176" s="114" t="s">
        <v>12907</v>
      </c>
    </row>
    <row r="5177" spans="1:6">
      <c r="A5177" s="133" t="s">
        <v>17899</v>
      </c>
      <c r="B5177" s="119">
        <v>9</v>
      </c>
      <c r="C5177" s="119">
        <v>17.5</v>
      </c>
      <c r="D5177" s="133" t="s">
        <v>17900</v>
      </c>
      <c r="E5177" s="135" t="s">
        <v>17901</v>
      </c>
      <c r="F5177" s="114" t="s">
        <v>12908</v>
      </c>
    </row>
    <row r="5178" spans="1:6">
      <c r="A5178" s="133" t="s">
        <v>17902</v>
      </c>
      <c r="B5178" s="119">
        <v>6</v>
      </c>
      <c r="C5178" s="119">
        <v>17.5</v>
      </c>
      <c r="D5178" s="133" t="s">
        <v>17903</v>
      </c>
      <c r="E5178" s="135" t="s">
        <v>17904</v>
      </c>
      <c r="F5178" s="114" t="s">
        <v>12909</v>
      </c>
    </row>
    <row r="5179" spans="1:6">
      <c r="A5179" s="133" t="s">
        <v>29177</v>
      </c>
      <c r="B5179" s="119">
        <v>3</v>
      </c>
      <c r="C5179" s="119">
        <v>16.5</v>
      </c>
      <c r="D5179" s="133" t="s">
        <v>17592</v>
      </c>
      <c r="E5179" s="135" t="s">
        <v>29178</v>
      </c>
      <c r="F5179" s="114" t="s">
        <v>24516</v>
      </c>
    </row>
    <row r="5180" spans="1:6">
      <c r="A5180" s="133" t="s">
        <v>29179</v>
      </c>
      <c r="B5180" s="119">
        <v>0</v>
      </c>
      <c r="C5180" s="119">
        <v>16.5</v>
      </c>
      <c r="D5180" s="133" t="s">
        <v>17595</v>
      </c>
      <c r="E5180" s="135" t="s">
        <v>29180</v>
      </c>
      <c r="F5180" s="114" t="s">
        <v>24519</v>
      </c>
    </row>
    <row r="5181" spans="1:6">
      <c r="A5181" s="133" t="s">
        <v>26997</v>
      </c>
      <c r="B5181" s="119">
        <v>0</v>
      </c>
      <c r="C5181" s="119">
        <v>24</v>
      </c>
      <c r="D5181" s="133" t="s">
        <v>26998</v>
      </c>
      <c r="E5181" s="135" t="s">
        <v>26999</v>
      </c>
      <c r="F5181" s="114" t="s">
        <v>24567</v>
      </c>
    </row>
    <row r="5182" spans="1:6">
      <c r="A5182" s="133" t="s">
        <v>27000</v>
      </c>
      <c r="B5182" s="119">
        <v>3</v>
      </c>
      <c r="C5182" s="119">
        <v>24</v>
      </c>
      <c r="D5182" s="133" t="s">
        <v>27001</v>
      </c>
      <c r="E5182" s="135" t="s">
        <v>27002</v>
      </c>
      <c r="F5182" s="114" t="s">
        <v>24570</v>
      </c>
    </row>
    <row r="5183" spans="1:6">
      <c r="A5183" s="133" t="s">
        <v>30217</v>
      </c>
      <c r="B5183" s="119">
        <v>0</v>
      </c>
      <c r="C5183" s="119">
        <v>0</v>
      </c>
      <c r="D5183" s="133" t="s">
        <v>30218</v>
      </c>
      <c r="E5183" s="135" t="s">
        <v>30219</v>
      </c>
      <c r="F5183" s="114" t="s">
        <v>24573</v>
      </c>
    </row>
    <row r="5184" spans="1:6">
      <c r="A5184" s="133" t="s">
        <v>30220</v>
      </c>
      <c r="B5184" s="119">
        <v>0</v>
      </c>
      <c r="C5184" s="119">
        <v>0</v>
      </c>
      <c r="D5184" s="133" t="s">
        <v>30221</v>
      </c>
      <c r="E5184" s="135" t="s">
        <v>30222</v>
      </c>
      <c r="F5184" s="114" t="s">
        <v>24575</v>
      </c>
    </row>
    <row r="5185" spans="1:6">
      <c r="A5185" s="133" t="s">
        <v>3621</v>
      </c>
      <c r="B5185" s="119">
        <v>4</v>
      </c>
      <c r="C5185" s="119">
        <v>5</v>
      </c>
      <c r="D5185" s="133" t="s">
        <v>10256</v>
      </c>
      <c r="E5185" s="135" t="s">
        <v>20179</v>
      </c>
      <c r="F5185" s="114" t="s">
        <v>12910</v>
      </c>
    </row>
    <row r="5186" spans="1:6">
      <c r="A5186" s="133" t="s">
        <v>3622</v>
      </c>
      <c r="B5186" s="119">
        <v>4</v>
      </c>
      <c r="C5186" s="119">
        <v>5</v>
      </c>
      <c r="D5186" s="133" t="s">
        <v>10257</v>
      </c>
      <c r="E5186" s="135" t="s">
        <v>20180</v>
      </c>
      <c r="F5186" s="114" t="s">
        <v>12911</v>
      </c>
    </row>
    <row r="5187" spans="1:6">
      <c r="A5187" s="133" t="s">
        <v>3623</v>
      </c>
      <c r="B5187" s="119">
        <v>7</v>
      </c>
      <c r="C5187" s="119">
        <v>10</v>
      </c>
      <c r="D5187" s="133" t="s">
        <v>7085</v>
      </c>
      <c r="E5187" s="135" t="s">
        <v>20181</v>
      </c>
      <c r="F5187" s="114" t="s">
        <v>12912</v>
      </c>
    </row>
    <row r="5188" spans="1:6">
      <c r="A5188" s="133" t="s">
        <v>3624</v>
      </c>
      <c r="B5188" s="119">
        <v>10</v>
      </c>
      <c r="C5188" s="119">
        <v>10</v>
      </c>
      <c r="D5188" s="133" t="s">
        <v>7085</v>
      </c>
      <c r="E5188" s="135" t="s">
        <v>20182</v>
      </c>
      <c r="F5188" s="114" t="s">
        <v>12913</v>
      </c>
    </row>
    <row r="5189" spans="1:6">
      <c r="A5189" s="133" t="s">
        <v>3627</v>
      </c>
      <c r="B5189" s="119">
        <v>1</v>
      </c>
      <c r="C5189" s="119">
        <v>35</v>
      </c>
      <c r="D5189" s="133" t="s">
        <v>10258</v>
      </c>
      <c r="E5189" s="135" t="s">
        <v>20183</v>
      </c>
      <c r="F5189" s="114" t="s">
        <v>12914</v>
      </c>
    </row>
    <row r="5190" spans="1:6">
      <c r="A5190" s="133" t="s">
        <v>3628</v>
      </c>
      <c r="B5190" s="119">
        <v>0</v>
      </c>
      <c r="C5190" s="119">
        <v>35</v>
      </c>
      <c r="D5190" s="133" t="s">
        <v>10259</v>
      </c>
      <c r="E5190" s="135" t="s">
        <v>20184</v>
      </c>
      <c r="F5190" s="114" t="s">
        <v>12915</v>
      </c>
    </row>
    <row r="5191" spans="1:6">
      <c r="A5191" s="133" t="s">
        <v>3616</v>
      </c>
      <c r="B5191" s="119">
        <v>5</v>
      </c>
      <c r="C5191" s="119">
        <v>23</v>
      </c>
      <c r="D5191" s="133" t="s">
        <v>10260</v>
      </c>
      <c r="E5191" s="135" t="s">
        <v>20185</v>
      </c>
      <c r="F5191" s="114" t="s">
        <v>12916</v>
      </c>
    </row>
    <row r="5192" spans="1:6">
      <c r="A5192" s="133" t="s">
        <v>3618</v>
      </c>
      <c r="B5192" s="119">
        <v>0</v>
      </c>
      <c r="C5192" s="119">
        <v>30</v>
      </c>
      <c r="D5192" s="133" t="s">
        <v>10261</v>
      </c>
      <c r="E5192" s="135" t="s">
        <v>20186</v>
      </c>
      <c r="F5192" s="114" t="s">
        <v>12917</v>
      </c>
    </row>
    <row r="5193" spans="1:6">
      <c r="A5193" s="133" t="s">
        <v>2993</v>
      </c>
      <c r="B5193" s="119">
        <v>0</v>
      </c>
      <c r="C5193" s="119">
        <v>48</v>
      </c>
      <c r="D5193" s="133" t="s">
        <v>11376</v>
      </c>
      <c r="E5193" s="135" t="s">
        <v>20187</v>
      </c>
      <c r="F5193" s="114" t="s">
        <v>12918</v>
      </c>
    </row>
    <row r="5194" spans="1:6">
      <c r="A5194" s="133" t="s">
        <v>4848</v>
      </c>
      <c r="B5194" s="119">
        <v>0</v>
      </c>
      <c r="C5194" s="119">
        <v>48</v>
      </c>
      <c r="D5194" s="133" t="s">
        <v>11377</v>
      </c>
      <c r="E5194" s="135" t="s">
        <v>20188</v>
      </c>
      <c r="F5194" s="114" t="s">
        <v>12919</v>
      </c>
    </row>
    <row r="5195" spans="1:6">
      <c r="A5195" s="133" t="s">
        <v>2869</v>
      </c>
      <c r="B5195" s="119">
        <v>6</v>
      </c>
      <c r="C5195" s="119">
        <v>20</v>
      </c>
      <c r="D5195" s="133" t="s">
        <v>7085</v>
      </c>
      <c r="E5195" s="135" t="s">
        <v>12712</v>
      </c>
      <c r="F5195" s="114" t="s">
        <v>12920</v>
      </c>
    </row>
    <row r="5196" spans="1:6">
      <c r="A5196" s="133" t="s">
        <v>2968</v>
      </c>
      <c r="B5196" s="119">
        <v>0</v>
      </c>
      <c r="C5196" s="119">
        <v>17</v>
      </c>
      <c r="D5196" s="133" t="s">
        <v>10262</v>
      </c>
      <c r="E5196" s="135" t="s">
        <v>12713</v>
      </c>
      <c r="F5196" s="114" t="s">
        <v>12921</v>
      </c>
    </row>
    <row r="5197" spans="1:6">
      <c r="A5197" s="133" t="s">
        <v>2969</v>
      </c>
      <c r="B5197" s="119">
        <v>0</v>
      </c>
      <c r="C5197" s="119">
        <v>17</v>
      </c>
      <c r="D5197" s="133" t="s">
        <v>10263</v>
      </c>
      <c r="E5197" s="135" t="s">
        <v>12714</v>
      </c>
      <c r="F5197" s="114" t="s">
        <v>12922</v>
      </c>
    </row>
    <row r="5198" spans="1:6">
      <c r="A5198" s="133" t="s">
        <v>2970</v>
      </c>
      <c r="B5198" s="119">
        <v>0</v>
      </c>
      <c r="C5198" s="119">
        <v>16</v>
      </c>
      <c r="D5198" s="133" t="s">
        <v>10262</v>
      </c>
      <c r="E5198" s="135" t="s">
        <v>12715</v>
      </c>
      <c r="F5198" s="114" t="s">
        <v>12923</v>
      </c>
    </row>
    <row r="5199" spans="1:6">
      <c r="A5199" s="133" t="s">
        <v>2971</v>
      </c>
      <c r="B5199" s="119">
        <v>0</v>
      </c>
      <c r="C5199" s="119">
        <v>16</v>
      </c>
      <c r="D5199" s="133" t="s">
        <v>10263</v>
      </c>
      <c r="E5199" s="135" t="s">
        <v>12716</v>
      </c>
      <c r="F5199" s="114" t="s">
        <v>12924</v>
      </c>
    </row>
    <row r="5200" spans="1:6">
      <c r="A5200" s="133" t="s">
        <v>18185</v>
      </c>
      <c r="B5200" s="119">
        <v>0</v>
      </c>
      <c r="C5200" s="119">
        <v>4.5</v>
      </c>
      <c r="D5200" s="133" t="s">
        <v>21343</v>
      </c>
      <c r="E5200" s="135" t="s">
        <v>18186</v>
      </c>
      <c r="F5200" s="114" t="s">
        <v>12925</v>
      </c>
    </row>
    <row r="5201" spans="1:6">
      <c r="A5201" s="133" t="s">
        <v>18187</v>
      </c>
      <c r="B5201" s="119">
        <v>0</v>
      </c>
      <c r="C5201" s="119">
        <v>4.5</v>
      </c>
      <c r="D5201" s="133" t="s">
        <v>21344</v>
      </c>
      <c r="E5201" s="135" t="s">
        <v>18188</v>
      </c>
      <c r="F5201" s="114" t="s">
        <v>12926</v>
      </c>
    </row>
    <row r="5202" spans="1:6">
      <c r="A5202" s="133" t="s">
        <v>16183</v>
      </c>
      <c r="B5202" s="119">
        <v>77</v>
      </c>
      <c r="C5202" s="119">
        <v>19</v>
      </c>
      <c r="D5202" s="133"/>
      <c r="E5202" s="135" t="s">
        <v>16184</v>
      </c>
      <c r="F5202" s="114" t="s">
        <v>12927</v>
      </c>
    </row>
    <row r="5203" spans="1:6">
      <c r="A5203" s="133" t="s">
        <v>24562</v>
      </c>
      <c r="B5203" s="119">
        <v>0</v>
      </c>
      <c r="C5203" s="119">
        <v>0</v>
      </c>
      <c r="D5203" s="133" t="s">
        <v>24563</v>
      </c>
      <c r="E5203" s="135" t="s">
        <v>24564</v>
      </c>
      <c r="F5203" s="114" t="s">
        <v>12928</v>
      </c>
    </row>
    <row r="5204" spans="1:6">
      <c r="A5204" s="133" t="s">
        <v>3866</v>
      </c>
      <c r="B5204" s="119">
        <v>4</v>
      </c>
      <c r="C5204" s="119">
        <v>31</v>
      </c>
      <c r="D5204" s="133" t="s">
        <v>10264</v>
      </c>
      <c r="E5204" s="135" t="s">
        <v>12717</v>
      </c>
      <c r="F5204" s="114" t="s">
        <v>12929</v>
      </c>
    </row>
    <row r="5205" spans="1:6">
      <c r="A5205" s="133" t="s">
        <v>3867</v>
      </c>
      <c r="B5205" s="119">
        <v>2</v>
      </c>
      <c r="C5205" s="119">
        <v>31</v>
      </c>
      <c r="D5205" s="133" t="s">
        <v>10265</v>
      </c>
      <c r="E5205" s="135" t="s">
        <v>12718</v>
      </c>
      <c r="F5205" s="114" t="s">
        <v>12930</v>
      </c>
    </row>
    <row r="5206" spans="1:6">
      <c r="A5206" s="133" t="s">
        <v>3051</v>
      </c>
      <c r="B5206" s="119">
        <v>0</v>
      </c>
      <c r="C5206" s="119">
        <v>37</v>
      </c>
      <c r="D5206" s="133" t="s">
        <v>10266</v>
      </c>
      <c r="E5206" s="135" t="s">
        <v>12719</v>
      </c>
      <c r="F5206" s="114" t="s">
        <v>12931</v>
      </c>
    </row>
    <row r="5207" spans="1:6">
      <c r="A5207" s="133" t="s">
        <v>6381</v>
      </c>
      <c r="B5207" s="119">
        <v>10</v>
      </c>
      <c r="C5207" s="119">
        <v>17.5</v>
      </c>
      <c r="D5207" s="133" t="s">
        <v>10266</v>
      </c>
      <c r="E5207" s="135" t="s">
        <v>12720</v>
      </c>
      <c r="F5207" s="114" t="s">
        <v>12932</v>
      </c>
    </row>
    <row r="5208" spans="1:6">
      <c r="A5208" s="133" t="s">
        <v>3052</v>
      </c>
      <c r="B5208" s="119">
        <v>0</v>
      </c>
      <c r="C5208" s="119">
        <v>37</v>
      </c>
      <c r="D5208" s="133" t="s">
        <v>10267</v>
      </c>
      <c r="E5208" s="135" t="s">
        <v>12721</v>
      </c>
      <c r="F5208" s="114" t="s">
        <v>12933</v>
      </c>
    </row>
    <row r="5209" spans="1:6">
      <c r="A5209" s="133" t="s">
        <v>6382</v>
      </c>
      <c r="B5209" s="119">
        <v>9</v>
      </c>
      <c r="C5209" s="119">
        <v>17.5</v>
      </c>
      <c r="D5209" s="133" t="s">
        <v>10267</v>
      </c>
      <c r="E5209" s="135" t="s">
        <v>12722</v>
      </c>
      <c r="F5209" s="114" t="s">
        <v>12934</v>
      </c>
    </row>
    <row r="5210" spans="1:6">
      <c r="A5210" s="133" t="s">
        <v>2792</v>
      </c>
      <c r="B5210" s="119">
        <v>1</v>
      </c>
      <c r="C5210" s="119">
        <v>53</v>
      </c>
      <c r="D5210" s="133" t="s">
        <v>10268</v>
      </c>
      <c r="E5210" s="135" t="s">
        <v>12817</v>
      </c>
      <c r="F5210" s="114" t="s">
        <v>12935</v>
      </c>
    </row>
    <row r="5211" spans="1:6">
      <c r="A5211" s="133" t="s">
        <v>2793</v>
      </c>
      <c r="B5211" s="119">
        <v>7</v>
      </c>
      <c r="C5211" s="119">
        <v>53</v>
      </c>
      <c r="D5211" s="133" t="s">
        <v>10269</v>
      </c>
      <c r="E5211" s="135" t="s">
        <v>12818</v>
      </c>
      <c r="F5211" s="114" t="s">
        <v>12936</v>
      </c>
    </row>
    <row r="5212" spans="1:6">
      <c r="A5212" s="133" t="s">
        <v>2794</v>
      </c>
      <c r="B5212" s="119">
        <v>1</v>
      </c>
      <c r="C5212" s="119">
        <v>53</v>
      </c>
      <c r="D5212" s="133" t="s">
        <v>10271</v>
      </c>
      <c r="E5212" s="135" t="s">
        <v>12820</v>
      </c>
      <c r="F5212" s="114" t="s">
        <v>12937</v>
      </c>
    </row>
    <row r="5213" spans="1:6">
      <c r="A5213" s="133" t="s">
        <v>21206</v>
      </c>
      <c r="B5213" s="119">
        <v>3</v>
      </c>
      <c r="C5213" s="119">
        <v>53</v>
      </c>
      <c r="D5213" s="133" t="s">
        <v>10270</v>
      </c>
      <c r="E5213" s="135" t="s">
        <v>12819</v>
      </c>
      <c r="F5213" s="114" t="s">
        <v>12938</v>
      </c>
    </row>
    <row r="5214" spans="1:6">
      <c r="A5214" s="133" t="s">
        <v>18189</v>
      </c>
      <c r="B5214" s="119">
        <v>0</v>
      </c>
      <c r="C5214" s="119">
        <v>28</v>
      </c>
      <c r="D5214" s="133" t="s">
        <v>18190</v>
      </c>
      <c r="E5214" s="135" t="s">
        <v>18191</v>
      </c>
      <c r="F5214" s="114" t="s">
        <v>12939</v>
      </c>
    </row>
    <row r="5215" spans="1:6">
      <c r="A5215" s="133" t="s">
        <v>2637</v>
      </c>
      <c r="B5215" s="119">
        <v>4</v>
      </c>
      <c r="C5215" s="119">
        <v>48</v>
      </c>
      <c r="D5215" s="133" t="s">
        <v>10272</v>
      </c>
      <c r="E5215" s="135" t="s">
        <v>12821</v>
      </c>
      <c r="F5215" s="114" t="s">
        <v>12940</v>
      </c>
    </row>
    <row r="5216" spans="1:6">
      <c r="A5216" s="133" t="s">
        <v>3995</v>
      </c>
      <c r="B5216" s="119">
        <v>0</v>
      </c>
      <c r="C5216" s="119">
        <v>0</v>
      </c>
      <c r="D5216" s="133"/>
      <c r="E5216" s="135" t="s">
        <v>12822</v>
      </c>
      <c r="F5216" s="114" t="s">
        <v>12941</v>
      </c>
    </row>
    <row r="5217" spans="1:6">
      <c r="A5217" s="133" t="s">
        <v>2668</v>
      </c>
      <c r="B5217" s="119">
        <v>5</v>
      </c>
      <c r="C5217" s="119">
        <v>160</v>
      </c>
      <c r="D5217" s="133" t="s">
        <v>7085</v>
      </c>
      <c r="E5217" s="135" t="s">
        <v>12823</v>
      </c>
      <c r="F5217" s="114" t="s">
        <v>12942</v>
      </c>
    </row>
    <row r="5218" spans="1:6">
      <c r="A5218" s="133" t="s">
        <v>2638</v>
      </c>
      <c r="B5218" s="119">
        <v>14</v>
      </c>
      <c r="C5218" s="119">
        <v>48</v>
      </c>
      <c r="D5218" s="133" t="s">
        <v>10273</v>
      </c>
      <c r="E5218" s="135" t="s">
        <v>12824</v>
      </c>
      <c r="F5218" s="114" t="s">
        <v>12943</v>
      </c>
    </row>
    <row r="5219" spans="1:6">
      <c r="A5219" s="133" t="s">
        <v>2622</v>
      </c>
      <c r="B5219" s="119">
        <v>1</v>
      </c>
      <c r="C5219" s="119">
        <v>52</v>
      </c>
      <c r="D5219" s="133" t="s">
        <v>10274</v>
      </c>
      <c r="E5219" s="135" t="s">
        <v>12825</v>
      </c>
      <c r="F5219" s="114" t="s">
        <v>12944</v>
      </c>
    </row>
    <row r="5220" spans="1:6">
      <c r="A5220" s="133" t="s">
        <v>2623</v>
      </c>
      <c r="B5220" s="119">
        <v>0</v>
      </c>
      <c r="C5220" s="119">
        <v>183</v>
      </c>
      <c r="D5220" s="133" t="s">
        <v>7085</v>
      </c>
      <c r="E5220" s="135" t="s">
        <v>12826</v>
      </c>
      <c r="F5220" s="114" t="s">
        <v>12945</v>
      </c>
    </row>
    <row r="5221" spans="1:6">
      <c r="A5221" s="133" t="s">
        <v>2624</v>
      </c>
      <c r="B5221" s="119">
        <v>0</v>
      </c>
      <c r="C5221" s="119">
        <v>52</v>
      </c>
      <c r="D5221" s="133" t="s">
        <v>10275</v>
      </c>
      <c r="E5221" s="135" t="s">
        <v>12827</v>
      </c>
      <c r="F5221" s="114" t="s">
        <v>12946</v>
      </c>
    </row>
    <row r="5222" spans="1:6">
      <c r="A5222" s="133" t="s">
        <v>2952</v>
      </c>
      <c r="B5222" s="119">
        <v>0</v>
      </c>
      <c r="C5222" s="119">
        <v>290</v>
      </c>
      <c r="D5222" s="133"/>
      <c r="E5222" s="135" t="s">
        <v>29593</v>
      </c>
      <c r="F5222" s="114" t="s">
        <v>12947</v>
      </c>
    </row>
    <row r="5223" spans="1:6">
      <c r="A5223" s="133" t="s">
        <v>4425</v>
      </c>
      <c r="B5223" s="119">
        <v>0</v>
      </c>
      <c r="C5223" s="119">
        <v>360</v>
      </c>
      <c r="D5223" s="133"/>
      <c r="E5223" s="135" t="s">
        <v>29594</v>
      </c>
      <c r="F5223" s="114" t="s">
        <v>12948</v>
      </c>
    </row>
    <row r="5224" spans="1:6">
      <c r="A5224" s="133" t="s">
        <v>2972</v>
      </c>
      <c r="B5224" s="119">
        <v>3</v>
      </c>
      <c r="C5224" s="119">
        <v>55</v>
      </c>
      <c r="D5224" s="133" t="s">
        <v>10276</v>
      </c>
      <c r="E5224" s="135" t="s">
        <v>12751</v>
      </c>
      <c r="F5224" s="114" t="s">
        <v>12949</v>
      </c>
    </row>
    <row r="5225" spans="1:6">
      <c r="A5225" s="133" t="s">
        <v>2973</v>
      </c>
      <c r="B5225" s="119">
        <v>0</v>
      </c>
      <c r="C5225" s="119">
        <v>54</v>
      </c>
      <c r="D5225" s="133" t="s">
        <v>10277</v>
      </c>
      <c r="E5225" s="135" t="s">
        <v>12752</v>
      </c>
      <c r="F5225" s="114" t="s">
        <v>21689</v>
      </c>
    </row>
    <row r="5226" spans="1:6">
      <c r="A5226" s="133" t="s">
        <v>2974</v>
      </c>
      <c r="B5226" s="119">
        <v>3</v>
      </c>
      <c r="C5226" s="119">
        <v>55</v>
      </c>
      <c r="D5226" s="133" t="s">
        <v>10278</v>
      </c>
      <c r="E5226" s="135" t="s">
        <v>12753</v>
      </c>
      <c r="F5226" s="114" t="s">
        <v>21690</v>
      </c>
    </row>
    <row r="5227" spans="1:6">
      <c r="A5227" s="133" t="s">
        <v>2975</v>
      </c>
      <c r="B5227" s="119">
        <v>5</v>
      </c>
      <c r="C5227" s="119">
        <v>54</v>
      </c>
      <c r="D5227" s="133" t="s">
        <v>10279</v>
      </c>
      <c r="E5227" s="135" t="s">
        <v>12754</v>
      </c>
      <c r="F5227" s="114" t="s">
        <v>12950</v>
      </c>
    </row>
    <row r="5228" spans="1:6">
      <c r="A5228" s="133" t="s">
        <v>3860</v>
      </c>
      <c r="B5228" s="119">
        <v>0</v>
      </c>
      <c r="C5228" s="119">
        <v>0</v>
      </c>
      <c r="D5228" s="133" t="s">
        <v>10110</v>
      </c>
      <c r="E5228" s="135" t="s">
        <v>29595</v>
      </c>
      <c r="F5228" s="114" t="s">
        <v>12951</v>
      </c>
    </row>
    <row r="5229" spans="1:6">
      <c r="A5229" s="133" t="s">
        <v>3861</v>
      </c>
      <c r="B5229" s="119">
        <v>0</v>
      </c>
      <c r="C5229" s="119">
        <v>0</v>
      </c>
      <c r="D5229" s="133" t="s">
        <v>10111</v>
      </c>
      <c r="E5229" s="135" t="s">
        <v>29596</v>
      </c>
      <c r="F5229" s="114" t="s">
        <v>12952</v>
      </c>
    </row>
    <row r="5230" spans="1:6">
      <c r="A5230" s="133" t="s">
        <v>3862</v>
      </c>
      <c r="B5230" s="119">
        <v>0</v>
      </c>
      <c r="C5230" s="119">
        <v>0</v>
      </c>
      <c r="D5230" s="133" t="s">
        <v>10112</v>
      </c>
      <c r="E5230" s="135" t="s">
        <v>29597</v>
      </c>
      <c r="F5230" s="114" t="s">
        <v>12953</v>
      </c>
    </row>
    <row r="5231" spans="1:6">
      <c r="A5231" s="133" t="s">
        <v>3863</v>
      </c>
      <c r="B5231" s="119">
        <v>0</v>
      </c>
      <c r="C5231" s="119">
        <v>0</v>
      </c>
      <c r="D5231" s="133" t="s">
        <v>10113</v>
      </c>
      <c r="E5231" s="135" t="s">
        <v>29598</v>
      </c>
      <c r="F5231" s="114" t="s">
        <v>12954</v>
      </c>
    </row>
    <row r="5232" spans="1:6">
      <c r="A5232" s="133" t="s">
        <v>6383</v>
      </c>
      <c r="B5232" s="119">
        <v>2</v>
      </c>
      <c r="C5232" s="119">
        <v>52</v>
      </c>
      <c r="D5232" s="133" t="s">
        <v>21355</v>
      </c>
      <c r="E5232" s="135" t="s">
        <v>12830</v>
      </c>
      <c r="F5232" s="114" t="s">
        <v>12955</v>
      </c>
    </row>
    <row r="5233" spans="1:6">
      <c r="A5233" s="133" t="s">
        <v>6384</v>
      </c>
      <c r="B5233" s="119">
        <v>2</v>
      </c>
      <c r="C5233" s="119">
        <v>52</v>
      </c>
      <c r="D5233" s="133" t="s">
        <v>21356</v>
      </c>
      <c r="E5233" s="135" t="s">
        <v>12831</v>
      </c>
      <c r="F5233" s="114" t="s">
        <v>12956</v>
      </c>
    </row>
    <row r="5234" spans="1:6">
      <c r="A5234" s="133" t="s">
        <v>2976</v>
      </c>
      <c r="B5234" s="119">
        <v>3</v>
      </c>
      <c r="C5234" s="119">
        <v>72</v>
      </c>
      <c r="D5234" s="133" t="s">
        <v>10280</v>
      </c>
      <c r="E5234" s="135" t="s">
        <v>12723</v>
      </c>
      <c r="F5234" s="114" t="s">
        <v>12957</v>
      </c>
    </row>
    <row r="5235" spans="1:6">
      <c r="A5235" s="133" t="s">
        <v>2977</v>
      </c>
      <c r="B5235" s="119">
        <v>4</v>
      </c>
      <c r="C5235" s="119">
        <v>72</v>
      </c>
      <c r="D5235" s="133" t="s">
        <v>10281</v>
      </c>
      <c r="E5235" s="135" t="s">
        <v>12724</v>
      </c>
      <c r="F5235" s="114" t="s">
        <v>20831</v>
      </c>
    </row>
    <row r="5236" spans="1:6">
      <c r="A5236" s="133" t="s">
        <v>2978</v>
      </c>
      <c r="B5236" s="119">
        <v>4</v>
      </c>
      <c r="C5236" s="119">
        <v>68</v>
      </c>
      <c r="D5236" s="133" t="s">
        <v>10282</v>
      </c>
      <c r="E5236" s="135" t="s">
        <v>12759</v>
      </c>
      <c r="F5236" s="114" t="s">
        <v>20825</v>
      </c>
    </row>
    <row r="5237" spans="1:6">
      <c r="A5237" s="133" t="s">
        <v>2979</v>
      </c>
      <c r="B5237" s="119">
        <v>6</v>
      </c>
      <c r="C5237" s="119">
        <v>68</v>
      </c>
      <c r="D5237" s="133" t="s">
        <v>10283</v>
      </c>
      <c r="E5237" s="135" t="s">
        <v>12760</v>
      </c>
      <c r="F5237" s="114" t="s">
        <v>12958</v>
      </c>
    </row>
    <row r="5238" spans="1:6">
      <c r="A5238" s="133" t="s">
        <v>2980</v>
      </c>
      <c r="B5238" s="119">
        <v>0</v>
      </c>
      <c r="C5238" s="119">
        <v>100</v>
      </c>
      <c r="D5238" s="133" t="s">
        <v>10284</v>
      </c>
      <c r="E5238" s="135" t="s">
        <v>12761</v>
      </c>
      <c r="F5238" s="114" t="s">
        <v>12959</v>
      </c>
    </row>
    <row r="5239" spans="1:6">
      <c r="A5239" s="133" t="s">
        <v>2981</v>
      </c>
      <c r="B5239" s="119">
        <v>0</v>
      </c>
      <c r="C5239" s="119">
        <v>115</v>
      </c>
      <c r="D5239" s="133" t="s">
        <v>10285</v>
      </c>
      <c r="E5239" s="135" t="s">
        <v>12762</v>
      </c>
      <c r="F5239" s="114" t="s">
        <v>21363</v>
      </c>
    </row>
    <row r="5240" spans="1:6">
      <c r="A5240" s="133" t="s">
        <v>26970</v>
      </c>
      <c r="B5240" s="119">
        <v>0</v>
      </c>
      <c r="C5240" s="119">
        <v>0</v>
      </c>
      <c r="D5240" s="133" t="s">
        <v>26971</v>
      </c>
      <c r="E5240" s="135" t="s">
        <v>26972</v>
      </c>
      <c r="F5240" s="114" t="s">
        <v>21365</v>
      </c>
    </row>
    <row r="5241" spans="1:6">
      <c r="A5241" s="133" t="s">
        <v>26973</v>
      </c>
      <c r="B5241" s="119">
        <v>0</v>
      </c>
      <c r="C5241" s="119">
        <v>0</v>
      </c>
      <c r="D5241" s="133" t="s">
        <v>26974</v>
      </c>
      <c r="E5241" s="135" t="s">
        <v>26975</v>
      </c>
      <c r="F5241" s="114" t="s">
        <v>21367</v>
      </c>
    </row>
    <row r="5242" spans="1:6">
      <c r="A5242" s="133" t="s">
        <v>20905</v>
      </c>
      <c r="B5242" s="119">
        <v>0</v>
      </c>
      <c r="C5242" s="119">
        <v>124</v>
      </c>
      <c r="D5242" s="133" t="s">
        <v>21357</v>
      </c>
      <c r="E5242" s="135" t="s">
        <v>21358</v>
      </c>
      <c r="F5242" s="114" t="s">
        <v>21369</v>
      </c>
    </row>
    <row r="5243" spans="1:6">
      <c r="A5243" s="133" t="s">
        <v>20906</v>
      </c>
      <c r="B5243" s="119">
        <v>1</v>
      </c>
      <c r="C5243" s="119">
        <v>120</v>
      </c>
      <c r="D5243" s="133" t="s">
        <v>21359</v>
      </c>
      <c r="E5243" s="135" t="s">
        <v>21360</v>
      </c>
      <c r="F5243" s="114" t="s">
        <v>12960</v>
      </c>
    </row>
    <row r="5244" spans="1:6">
      <c r="A5244" s="133" t="s">
        <v>2982</v>
      </c>
      <c r="B5244" s="119">
        <v>0</v>
      </c>
      <c r="C5244" s="119">
        <v>61</v>
      </c>
      <c r="D5244" s="133" t="s">
        <v>10286</v>
      </c>
      <c r="E5244" s="135" t="s">
        <v>12832</v>
      </c>
      <c r="F5244" s="114" t="s">
        <v>12961</v>
      </c>
    </row>
    <row r="5245" spans="1:6">
      <c r="A5245" s="133" t="s">
        <v>2983</v>
      </c>
      <c r="B5245" s="119">
        <v>0</v>
      </c>
      <c r="C5245" s="119">
        <v>61</v>
      </c>
      <c r="D5245" s="133" t="s">
        <v>10287</v>
      </c>
      <c r="E5245" s="135" t="s">
        <v>12833</v>
      </c>
      <c r="F5245" s="114" t="s">
        <v>12962</v>
      </c>
    </row>
    <row r="5246" spans="1:6">
      <c r="A5246" s="133" t="s">
        <v>2829</v>
      </c>
      <c r="B5246" s="119">
        <v>0</v>
      </c>
      <c r="C5246" s="119">
        <v>270</v>
      </c>
      <c r="D5246" s="133" t="s">
        <v>7085</v>
      </c>
      <c r="E5246" s="135" t="s">
        <v>12834</v>
      </c>
      <c r="F5246" s="114" t="s">
        <v>12963</v>
      </c>
    </row>
    <row r="5247" spans="1:6">
      <c r="A5247" s="133" t="s">
        <v>2830</v>
      </c>
      <c r="B5247" s="119">
        <v>0</v>
      </c>
      <c r="C5247" s="119">
        <v>280</v>
      </c>
      <c r="D5247" s="133" t="s">
        <v>7085</v>
      </c>
      <c r="E5247" s="135" t="s">
        <v>12835</v>
      </c>
      <c r="F5247" s="114" t="s">
        <v>12964</v>
      </c>
    </row>
    <row r="5248" spans="1:6">
      <c r="A5248" s="133" t="s">
        <v>2832</v>
      </c>
      <c r="B5248" s="119">
        <v>0</v>
      </c>
      <c r="C5248" s="119">
        <v>305</v>
      </c>
      <c r="D5248" s="133" t="s">
        <v>7085</v>
      </c>
      <c r="E5248" s="135" t="s">
        <v>12836</v>
      </c>
      <c r="F5248" s="114" t="s">
        <v>12965</v>
      </c>
    </row>
    <row r="5249" spans="1:6">
      <c r="A5249" s="133" t="s">
        <v>2343</v>
      </c>
      <c r="B5249" s="119">
        <v>0</v>
      </c>
      <c r="C5249" s="119">
        <v>0</v>
      </c>
      <c r="D5249" s="133" t="s">
        <v>10114</v>
      </c>
      <c r="E5249" s="135" t="s">
        <v>12725</v>
      </c>
      <c r="F5249" s="114" t="s">
        <v>12966</v>
      </c>
    </row>
    <row r="5250" spans="1:6">
      <c r="A5250" s="133" t="s">
        <v>3154</v>
      </c>
      <c r="B5250" s="119">
        <v>0</v>
      </c>
      <c r="C5250" s="119">
        <v>0</v>
      </c>
      <c r="D5250" s="133" t="s">
        <v>10288</v>
      </c>
      <c r="E5250" s="135" t="s">
        <v>12726</v>
      </c>
      <c r="F5250" s="114" t="s">
        <v>12967</v>
      </c>
    </row>
    <row r="5251" spans="1:6">
      <c r="A5251" s="133" t="s">
        <v>3053</v>
      </c>
      <c r="B5251" s="119">
        <v>0</v>
      </c>
      <c r="C5251" s="119">
        <v>87</v>
      </c>
      <c r="D5251" s="133" t="s">
        <v>10289</v>
      </c>
      <c r="E5251" s="135" t="s">
        <v>28774</v>
      </c>
      <c r="F5251" s="114" t="s">
        <v>12968</v>
      </c>
    </row>
    <row r="5252" spans="1:6">
      <c r="A5252" s="133" t="s">
        <v>3054</v>
      </c>
      <c r="B5252" s="119">
        <v>1</v>
      </c>
      <c r="C5252" s="119">
        <v>87</v>
      </c>
      <c r="D5252" s="133" t="s">
        <v>10290</v>
      </c>
      <c r="E5252" s="135" t="s">
        <v>28775</v>
      </c>
      <c r="F5252" s="114" t="s">
        <v>12969</v>
      </c>
    </row>
    <row r="5253" spans="1:6">
      <c r="A5253" s="133" t="s">
        <v>3062</v>
      </c>
      <c r="B5253" s="119">
        <v>9</v>
      </c>
      <c r="C5253" s="119">
        <v>300</v>
      </c>
      <c r="D5253" s="133" t="s">
        <v>7085</v>
      </c>
      <c r="E5253" s="135" t="s">
        <v>12837</v>
      </c>
      <c r="F5253" s="114" t="s">
        <v>12970</v>
      </c>
    </row>
    <row r="5254" spans="1:6">
      <c r="A5254" s="133" t="s">
        <v>4796</v>
      </c>
      <c r="B5254" s="119">
        <v>0</v>
      </c>
      <c r="C5254" s="119">
        <v>0</v>
      </c>
      <c r="D5254" s="133"/>
      <c r="E5254" s="135" t="s">
        <v>27128</v>
      </c>
      <c r="F5254" s="114" t="s">
        <v>12971</v>
      </c>
    </row>
    <row r="5255" spans="1:6">
      <c r="A5255" s="133" t="s">
        <v>25230</v>
      </c>
      <c r="B5255" s="119">
        <v>0</v>
      </c>
      <c r="C5255" s="119">
        <v>141</v>
      </c>
      <c r="D5255" s="133" t="s">
        <v>24756</v>
      </c>
      <c r="E5255" s="135" t="s">
        <v>24757</v>
      </c>
      <c r="F5255" s="114" t="s">
        <v>12972</v>
      </c>
    </row>
    <row r="5256" spans="1:6">
      <c r="A5256" s="133" t="s">
        <v>25231</v>
      </c>
      <c r="B5256" s="119">
        <v>0</v>
      </c>
      <c r="C5256" s="119">
        <v>141</v>
      </c>
      <c r="D5256" s="133" t="s">
        <v>24758</v>
      </c>
      <c r="E5256" s="135" t="s">
        <v>24759</v>
      </c>
      <c r="F5256" s="114" t="s">
        <v>12973</v>
      </c>
    </row>
    <row r="5257" spans="1:6">
      <c r="A5257" s="133" t="s">
        <v>29985</v>
      </c>
      <c r="B5257" s="119">
        <v>0</v>
      </c>
      <c r="C5257" s="119">
        <v>0</v>
      </c>
      <c r="D5257" s="133" t="s">
        <v>20826</v>
      </c>
      <c r="E5257" s="135" t="s">
        <v>20827</v>
      </c>
      <c r="F5257" s="114" t="s">
        <v>12974</v>
      </c>
    </row>
    <row r="5258" spans="1:6">
      <c r="A5258" s="133" t="s">
        <v>29986</v>
      </c>
      <c r="B5258" s="119">
        <v>0</v>
      </c>
      <c r="C5258" s="119">
        <v>0</v>
      </c>
      <c r="D5258" s="133" t="s">
        <v>20828</v>
      </c>
      <c r="E5258" s="135" t="s">
        <v>20829</v>
      </c>
      <c r="F5258" s="114" t="s">
        <v>12975</v>
      </c>
    </row>
    <row r="5259" spans="1:6">
      <c r="A5259" s="133" t="s">
        <v>28776</v>
      </c>
      <c r="B5259" s="119">
        <v>0</v>
      </c>
      <c r="C5259" s="119">
        <v>118</v>
      </c>
      <c r="D5259" s="133" t="s">
        <v>28777</v>
      </c>
      <c r="E5259" s="135" t="s">
        <v>28778</v>
      </c>
      <c r="F5259" s="114" t="s">
        <v>12976</v>
      </c>
    </row>
    <row r="5260" spans="1:6">
      <c r="A5260" s="133" t="s">
        <v>28779</v>
      </c>
      <c r="B5260" s="119">
        <v>0</v>
      </c>
      <c r="C5260" s="119">
        <v>118</v>
      </c>
      <c r="D5260" s="133" t="s">
        <v>28780</v>
      </c>
      <c r="E5260" s="135" t="s">
        <v>28781</v>
      </c>
      <c r="F5260" s="114" t="s">
        <v>12977</v>
      </c>
    </row>
    <row r="5261" spans="1:6">
      <c r="A5261" s="133" t="s">
        <v>30223</v>
      </c>
      <c r="B5261" s="119">
        <v>0</v>
      </c>
      <c r="C5261" s="119">
        <v>0</v>
      </c>
      <c r="D5261" s="133" t="s">
        <v>30224</v>
      </c>
      <c r="E5261" s="135" t="s">
        <v>30225</v>
      </c>
      <c r="F5261" s="114" t="s">
        <v>23365</v>
      </c>
    </row>
    <row r="5262" spans="1:6">
      <c r="A5262" s="133" t="s">
        <v>30226</v>
      </c>
      <c r="B5262" s="119">
        <v>0</v>
      </c>
      <c r="C5262" s="119">
        <v>0</v>
      </c>
      <c r="D5262" s="133" t="s">
        <v>30227</v>
      </c>
      <c r="E5262" s="135" t="s">
        <v>30228</v>
      </c>
      <c r="F5262" s="114" t="s">
        <v>23367</v>
      </c>
    </row>
    <row r="5263" spans="1:6">
      <c r="A5263" s="133" t="s">
        <v>28782</v>
      </c>
      <c r="B5263" s="119">
        <v>0</v>
      </c>
      <c r="C5263" s="119">
        <v>0</v>
      </c>
      <c r="D5263" s="133" t="s">
        <v>28783</v>
      </c>
      <c r="E5263" s="135" t="s">
        <v>28784</v>
      </c>
      <c r="F5263" s="114" t="s">
        <v>12978</v>
      </c>
    </row>
    <row r="5264" spans="1:6">
      <c r="A5264" s="133" t="s">
        <v>28785</v>
      </c>
      <c r="B5264" s="119">
        <v>0</v>
      </c>
      <c r="C5264" s="119">
        <v>0</v>
      </c>
      <c r="D5264" s="133" t="s">
        <v>28786</v>
      </c>
      <c r="E5264" s="135" t="s">
        <v>28787</v>
      </c>
      <c r="F5264" s="114" t="s">
        <v>12979</v>
      </c>
    </row>
    <row r="5265" spans="1:6">
      <c r="A5265" s="133" t="s">
        <v>30229</v>
      </c>
      <c r="B5265" s="119">
        <v>0</v>
      </c>
      <c r="C5265" s="119">
        <v>0</v>
      </c>
      <c r="D5265" s="133" t="s">
        <v>30230</v>
      </c>
      <c r="E5265" s="135" t="s">
        <v>30231</v>
      </c>
      <c r="F5265" s="114" t="s">
        <v>12980</v>
      </c>
    </row>
    <row r="5266" spans="1:6">
      <c r="A5266" s="133" t="s">
        <v>30232</v>
      </c>
      <c r="B5266" s="119">
        <v>0</v>
      </c>
      <c r="C5266" s="119">
        <v>0</v>
      </c>
      <c r="D5266" s="133" t="s">
        <v>30233</v>
      </c>
      <c r="E5266" s="135" t="s">
        <v>30234</v>
      </c>
      <c r="F5266" s="114" t="s">
        <v>12981</v>
      </c>
    </row>
    <row r="5267" spans="1:6">
      <c r="A5267" s="133" t="s">
        <v>30235</v>
      </c>
      <c r="B5267" s="119">
        <v>0</v>
      </c>
      <c r="C5267" s="119">
        <v>0</v>
      </c>
      <c r="D5267" s="133" t="s">
        <v>30236</v>
      </c>
      <c r="E5267" s="135" t="s">
        <v>30237</v>
      </c>
      <c r="F5267" s="114" t="s">
        <v>12982</v>
      </c>
    </row>
    <row r="5268" spans="1:6">
      <c r="A5268" s="133" t="s">
        <v>30238</v>
      </c>
      <c r="B5268" s="119">
        <v>0</v>
      </c>
      <c r="C5268" s="119">
        <v>0</v>
      </c>
      <c r="D5268" s="133" t="s">
        <v>30239</v>
      </c>
      <c r="E5268" s="135" t="s">
        <v>30240</v>
      </c>
      <c r="F5268" s="114" t="s">
        <v>12983</v>
      </c>
    </row>
    <row r="5269" spans="1:6">
      <c r="A5269" s="133" t="s">
        <v>28788</v>
      </c>
      <c r="B5269" s="119">
        <v>0</v>
      </c>
      <c r="C5269" s="119">
        <v>0</v>
      </c>
      <c r="D5269" s="133" t="s">
        <v>28789</v>
      </c>
      <c r="E5269" s="135" t="s">
        <v>28790</v>
      </c>
      <c r="F5269" s="114" t="s">
        <v>12984</v>
      </c>
    </row>
    <row r="5270" spans="1:6">
      <c r="A5270" s="133" t="s">
        <v>28791</v>
      </c>
      <c r="B5270" s="119">
        <v>0</v>
      </c>
      <c r="C5270" s="119">
        <v>0</v>
      </c>
      <c r="D5270" s="133" t="s">
        <v>28792</v>
      </c>
      <c r="E5270" s="135" t="s">
        <v>28793</v>
      </c>
      <c r="F5270" s="114" t="s">
        <v>12985</v>
      </c>
    </row>
    <row r="5271" spans="1:6">
      <c r="A5271" s="133" t="s">
        <v>25268</v>
      </c>
      <c r="B5271" s="119">
        <v>5</v>
      </c>
      <c r="C5271" s="119">
        <v>29</v>
      </c>
      <c r="D5271" s="133" t="s">
        <v>17905</v>
      </c>
      <c r="E5271" s="135" t="s">
        <v>17906</v>
      </c>
      <c r="F5271" s="114" t="s">
        <v>23369</v>
      </c>
    </row>
    <row r="5272" spans="1:6">
      <c r="A5272" s="133" t="s">
        <v>25269</v>
      </c>
      <c r="B5272" s="119">
        <v>5</v>
      </c>
      <c r="C5272" s="119">
        <v>29</v>
      </c>
      <c r="D5272" s="133" t="s">
        <v>17907</v>
      </c>
      <c r="E5272" s="135" t="s">
        <v>17908</v>
      </c>
      <c r="F5272" s="114" t="s">
        <v>23371</v>
      </c>
    </row>
    <row r="5273" spans="1:6">
      <c r="A5273" s="133" t="s">
        <v>25833</v>
      </c>
      <c r="B5273" s="119">
        <v>0</v>
      </c>
      <c r="C5273" s="119">
        <v>47</v>
      </c>
      <c r="D5273" s="133" t="s">
        <v>25590</v>
      </c>
      <c r="E5273" s="135" t="s">
        <v>28689</v>
      </c>
      <c r="F5273" s="114" t="s">
        <v>12986</v>
      </c>
    </row>
    <row r="5274" spans="1:6">
      <c r="A5274" s="133" t="s">
        <v>25834</v>
      </c>
      <c r="B5274" s="119">
        <v>0</v>
      </c>
      <c r="C5274" s="119">
        <v>47</v>
      </c>
      <c r="D5274" s="133" t="s">
        <v>25591</v>
      </c>
      <c r="E5274" s="135" t="s">
        <v>28690</v>
      </c>
      <c r="F5274" s="114" t="s">
        <v>12987</v>
      </c>
    </row>
    <row r="5275" spans="1:6">
      <c r="A5275" s="133" t="s">
        <v>25598</v>
      </c>
      <c r="B5275" s="119">
        <v>0</v>
      </c>
      <c r="C5275" s="119">
        <v>63</v>
      </c>
      <c r="D5275" s="133" t="s">
        <v>25599</v>
      </c>
      <c r="E5275" s="135" t="s">
        <v>25600</v>
      </c>
      <c r="F5275" s="114" t="s">
        <v>12988</v>
      </c>
    </row>
    <row r="5276" spans="1:6">
      <c r="A5276" s="133" t="s">
        <v>25601</v>
      </c>
      <c r="B5276" s="119">
        <v>0</v>
      </c>
      <c r="C5276" s="119">
        <v>63</v>
      </c>
      <c r="D5276" s="133" t="s">
        <v>25602</v>
      </c>
      <c r="E5276" s="135" t="s">
        <v>25603</v>
      </c>
      <c r="F5276" s="114" t="s">
        <v>12989</v>
      </c>
    </row>
    <row r="5277" spans="1:6">
      <c r="A5277" s="133" t="s">
        <v>2669</v>
      </c>
      <c r="B5277" s="119">
        <v>0</v>
      </c>
      <c r="C5277" s="119">
        <v>8</v>
      </c>
      <c r="D5277" s="133" t="s">
        <v>7085</v>
      </c>
      <c r="E5277" s="135" t="s">
        <v>12838</v>
      </c>
      <c r="F5277" s="114" t="s">
        <v>12990</v>
      </c>
    </row>
    <row r="5278" spans="1:6">
      <c r="A5278" s="133" t="s">
        <v>6385</v>
      </c>
      <c r="B5278" s="119">
        <v>0</v>
      </c>
      <c r="C5278" s="119">
        <v>0</v>
      </c>
      <c r="D5278" s="133" t="s">
        <v>26003</v>
      </c>
      <c r="E5278" s="135" t="s">
        <v>12792</v>
      </c>
      <c r="F5278" s="114" t="s">
        <v>12991</v>
      </c>
    </row>
    <row r="5279" spans="1:6">
      <c r="A5279" s="133" t="s">
        <v>2824</v>
      </c>
      <c r="B5279" s="119">
        <v>0</v>
      </c>
      <c r="C5279" s="119">
        <v>3.6</v>
      </c>
      <c r="D5279" s="133" t="s">
        <v>10291</v>
      </c>
      <c r="E5279" s="135" t="s">
        <v>12839</v>
      </c>
      <c r="F5279" s="114" t="s">
        <v>12992</v>
      </c>
    </row>
    <row r="5280" spans="1:6">
      <c r="A5280" s="133" t="s">
        <v>2825</v>
      </c>
      <c r="B5280" s="119">
        <v>0</v>
      </c>
      <c r="C5280" s="119">
        <v>3.6</v>
      </c>
      <c r="D5280" s="133" t="s">
        <v>10292</v>
      </c>
      <c r="E5280" s="135" t="s">
        <v>12840</v>
      </c>
      <c r="F5280" s="114" t="s">
        <v>12993</v>
      </c>
    </row>
    <row r="5281" spans="1:6">
      <c r="A5281" s="133" t="s">
        <v>2984</v>
      </c>
      <c r="B5281" s="119">
        <v>0</v>
      </c>
      <c r="C5281" s="119">
        <v>3.6</v>
      </c>
      <c r="D5281" s="133" t="s">
        <v>10293</v>
      </c>
      <c r="E5281" s="135" t="s">
        <v>12841</v>
      </c>
      <c r="F5281" s="114" t="s">
        <v>12994</v>
      </c>
    </row>
    <row r="5282" spans="1:6">
      <c r="A5282" s="133" t="s">
        <v>2985</v>
      </c>
      <c r="B5282" s="119">
        <v>0</v>
      </c>
      <c r="C5282" s="119">
        <v>3.6</v>
      </c>
      <c r="D5282" s="133" t="s">
        <v>10294</v>
      </c>
      <c r="E5282" s="135" t="s">
        <v>12842</v>
      </c>
      <c r="F5282" s="114" t="s">
        <v>12995</v>
      </c>
    </row>
    <row r="5283" spans="1:6">
      <c r="A5283" s="133" t="s">
        <v>25586</v>
      </c>
      <c r="B5283" s="119">
        <v>22</v>
      </c>
      <c r="C5283" s="119">
        <v>8</v>
      </c>
      <c r="D5283" s="133" t="s">
        <v>25587</v>
      </c>
      <c r="E5283" s="135" t="s">
        <v>27226</v>
      </c>
      <c r="F5283" s="114" t="s">
        <v>12996</v>
      </c>
    </row>
    <row r="5284" spans="1:6">
      <c r="A5284" s="133" t="s">
        <v>25588</v>
      </c>
      <c r="B5284" s="119">
        <v>25</v>
      </c>
      <c r="C5284" s="119">
        <v>8</v>
      </c>
      <c r="D5284" s="133" t="s">
        <v>25589</v>
      </c>
      <c r="E5284" s="135" t="s">
        <v>27227</v>
      </c>
      <c r="F5284" s="114" t="s">
        <v>12997</v>
      </c>
    </row>
    <row r="5285" spans="1:6">
      <c r="A5285" s="133" t="s">
        <v>2670</v>
      </c>
      <c r="B5285" s="119">
        <v>0</v>
      </c>
      <c r="C5285" s="119">
        <v>6.5</v>
      </c>
      <c r="D5285" s="133" t="s">
        <v>7085</v>
      </c>
      <c r="E5285" s="135" t="s">
        <v>12763</v>
      </c>
      <c r="F5285" s="114" t="s">
        <v>12998</v>
      </c>
    </row>
    <row r="5286" spans="1:6">
      <c r="A5286" s="133" t="s">
        <v>2671</v>
      </c>
      <c r="B5286" s="119">
        <v>20</v>
      </c>
      <c r="C5286" s="119">
        <v>5</v>
      </c>
      <c r="D5286" s="133" t="s">
        <v>10295</v>
      </c>
      <c r="E5286" s="135" t="s">
        <v>12764</v>
      </c>
      <c r="F5286" s="114" t="s">
        <v>12999</v>
      </c>
    </row>
    <row r="5287" spans="1:6">
      <c r="A5287" s="133" t="s">
        <v>3059</v>
      </c>
      <c r="B5287" s="119">
        <v>0</v>
      </c>
      <c r="C5287" s="119">
        <v>5</v>
      </c>
      <c r="D5287" s="133" t="s">
        <v>10296</v>
      </c>
      <c r="E5287" s="135" t="s">
        <v>12765</v>
      </c>
      <c r="F5287" s="114" t="s">
        <v>13000</v>
      </c>
    </row>
    <row r="5288" spans="1:6">
      <c r="A5288" s="133" t="s">
        <v>2672</v>
      </c>
      <c r="B5288" s="119">
        <v>0</v>
      </c>
      <c r="C5288" s="119">
        <v>7</v>
      </c>
      <c r="D5288" s="133" t="s">
        <v>7085</v>
      </c>
      <c r="E5288" s="135" t="s">
        <v>12766</v>
      </c>
      <c r="F5288" s="114" t="s">
        <v>13001</v>
      </c>
    </row>
    <row r="5289" spans="1:6">
      <c r="A5289" s="133" t="s">
        <v>2673</v>
      </c>
      <c r="B5289" s="119">
        <v>0</v>
      </c>
      <c r="C5289" s="119">
        <v>6.5</v>
      </c>
      <c r="D5289" s="133" t="s">
        <v>7085</v>
      </c>
      <c r="E5289" s="135" t="s">
        <v>12843</v>
      </c>
      <c r="F5289" s="114" t="s">
        <v>13002</v>
      </c>
    </row>
    <row r="5290" spans="1:6">
      <c r="A5290" s="133" t="s">
        <v>2674</v>
      </c>
      <c r="B5290" s="119">
        <v>0</v>
      </c>
      <c r="C5290" s="119">
        <v>5</v>
      </c>
      <c r="D5290" s="133" t="s">
        <v>10297</v>
      </c>
      <c r="E5290" s="135" t="s">
        <v>12767</v>
      </c>
      <c r="F5290" s="114" t="s">
        <v>13003</v>
      </c>
    </row>
    <row r="5291" spans="1:6">
      <c r="A5291" s="133" t="s">
        <v>3058</v>
      </c>
      <c r="B5291" s="119">
        <v>0</v>
      </c>
      <c r="C5291" s="119">
        <v>5</v>
      </c>
      <c r="D5291" s="133" t="s">
        <v>10298</v>
      </c>
      <c r="E5291" s="135" t="s">
        <v>12768</v>
      </c>
      <c r="F5291" s="114" t="s">
        <v>13004</v>
      </c>
    </row>
    <row r="5292" spans="1:6">
      <c r="A5292" s="133" t="s">
        <v>2675</v>
      </c>
      <c r="B5292" s="119">
        <v>0</v>
      </c>
      <c r="C5292" s="119">
        <v>7</v>
      </c>
      <c r="D5292" s="133" t="s">
        <v>7085</v>
      </c>
      <c r="E5292" s="135" t="s">
        <v>12769</v>
      </c>
      <c r="F5292" s="114" t="s">
        <v>13005</v>
      </c>
    </row>
    <row r="5293" spans="1:6">
      <c r="A5293" s="133" t="s">
        <v>2639</v>
      </c>
      <c r="B5293" s="119">
        <v>6</v>
      </c>
      <c r="C5293" s="119">
        <v>5</v>
      </c>
      <c r="D5293" s="133" t="s">
        <v>10299</v>
      </c>
      <c r="E5293" s="135" t="s">
        <v>12770</v>
      </c>
      <c r="F5293" s="114" t="s">
        <v>13006</v>
      </c>
    </row>
    <row r="5294" spans="1:6">
      <c r="A5294" s="133" t="s">
        <v>2640</v>
      </c>
      <c r="B5294" s="119">
        <v>0</v>
      </c>
      <c r="C5294" s="119">
        <v>5.4</v>
      </c>
      <c r="D5294" s="133" t="s">
        <v>10300</v>
      </c>
      <c r="E5294" s="135" t="s">
        <v>12771</v>
      </c>
      <c r="F5294" s="114"/>
    </row>
    <row r="5295" spans="1:6">
      <c r="A5295" s="133" t="s">
        <v>2641</v>
      </c>
      <c r="B5295" s="119">
        <v>7</v>
      </c>
      <c r="C5295" s="119">
        <v>5</v>
      </c>
      <c r="D5295" s="133" t="s">
        <v>10301</v>
      </c>
      <c r="E5295" s="135" t="s">
        <v>12772</v>
      </c>
      <c r="F5295" s="114" t="s">
        <v>24406</v>
      </c>
    </row>
    <row r="5296" spans="1:6">
      <c r="A5296" s="133" t="s">
        <v>2642</v>
      </c>
      <c r="B5296" s="119">
        <v>0</v>
      </c>
      <c r="C5296" s="119">
        <v>5.4</v>
      </c>
      <c r="D5296" s="133" t="s">
        <v>10302</v>
      </c>
      <c r="E5296" s="135" t="s">
        <v>12773</v>
      </c>
      <c r="F5296" s="114" t="s">
        <v>24409</v>
      </c>
    </row>
    <row r="5297" spans="1:6">
      <c r="A5297" s="133" t="s">
        <v>2795</v>
      </c>
      <c r="B5297" s="119">
        <v>26</v>
      </c>
      <c r="C5297" s="119">
        <v>4.5</v>
      </c>
      <c r="D5297" s="133" t="s">
        <v>10303</v>
      </c>
      <c r="E5297" s="135" t="s">
        <v>12774</v>
      </c>
      <c r="F5297" s="114" t="s">
        <v>24273</v>
      </c>
    </row>
    <row r="5298" spans="1:6">
      <c r="A5298" s="133" t="s">
        <v>2796</v>
      </c>
      <c r="B5298" s="119">
        <v>4</v>
      </c>
      <c r="C5298" s="119">
        <v>4.2</v>
      </c>
      <c r="D5298" s="133" t="s">
        <v>10304</v>
      </c>
      <c r="E5298" s="135" t="s">
        <v>12775</v>
      </c>
      <c r="F5298" s="114" t="s">
        <v>24276</v>
      </c>
    </row>
    <row r="5299" spans="1:6">
      <c r="A5299" s="133" t="s">
        <v>2797</v>
      </c>
      <c r="B5299" s="119">
        <v>14</v>
      </c>
      <c r="C5299" s="119">
        <v>4.5</v>
      </c>
      <c r="D5299" s="133" t="s">
        <v>10305</v>
      </c>
      <c r="E5299" s="135" t="s">
        <v>12776</v>
      </c>
      <c r="F5299" s="114" t="s">
        <v>24522</v>
      </c>
    </row>
    <row r="5300" spans="1:6">
      <c r="A5300" s="133" t="s">
        <v>2798</v>
      </c>
      <c r="B5300" s="119">
        <v>8</v>
      </c>
      <c r="C5300" s="119">
        <v>4.2</v>
      </c>
      <c r="D5300" s="133" t="s">
        <v>10306</v>
      </c>
      <c r="E5300" s="135" t="s">
        <v>12777</v>
      </c>
      <c r="F5300" s="114" t="s">
        <v>24525</v>
      </c>
    </row>
    <row r="5301" spans="1:6">
      <c r="A5301" s="133" t="s">
        <v>3057</v>
      </c>
      <c r="B5301" s="119">
        <v>12</v>
      </c>
      <c r="C5301" s="119">
        <v>2</v>
      </c>
      <c r="D5301" s="133" t="s">
        <v>7085</v>
      </c>
      <c r="E5301" s="135" t="s">
        <v>12778</v>
      </c>
      <c r="F5301" s="114" t="s">
        <v>24279</v>
      </c>
    </row>
    <row r="5302" spans="1:6">
      <c r="A5302" s="133" t="s">
        <v>5069</v>
      </c>
      <c r="B5302" s="119">
        <v>0</v>
      </c>
      <c r="C5302" s="119">
        <v>0</v>
      </c>
      <c r="D5302" s="133" t="s">
        <v>7085</v>
      </c>
      <c r="E5302" s="135" t="s">
        <v>12791</v>
      </c>
      <c r="F5302" s="114" t="s">
        <v>24282</v>
      </c>
    </row>
    <row r="5303" spans="1:6">
      <c r="A5303" s="133" t="s">
        <v>2833</v>
      </c>
      <c r="B5303" s="119">
        <v>4</v>
      </c>
      <c r="C5303" s="119">
        <v>7</v>
      </c>
      <c r="D5303" s="133" t="s">
        <v>10307</v>
      </c>
      <c r="E5303" s="135" t="s">
        <v>12779</v>
      </c>
      <c r="F5303" s="114" t="s">
        <v>24528</v>
      </c>
    </row>
    <row r="5304" spans="1:6">
      <c r="A5304" s="133" t="s">
        <v>2834</v>
      </c>
      <c r="B5304" s="119">
        <v>17</v>
      </c>
      <c r="C5304" s="119">
        <v>7</v>
      </c>
      <c r="D5304" s="133" t="s">
        <v>10308</v>
      </c>
      <c r="E5304" s="135" t="s">
        <v>12780</v>
      </c>
      <c r="F5304" s="114" t="s">
        <v>24531</v>
      </c>
    </row>
    <row r="5305" spans="1:6">
      <c r="A5305" s="133" t="s">
        <v>2799</v>
      </c>
      <c r="B5305" s="119">
        <v>0</v>
      </c>
      <c r="C5305" s="119">
        <v>5.3</v>
      </c>
      <c r="D5305" s="133" t="s">
        <v>10309</v>
      </c>
      <c r="E5305" s="135" t="s">
        <v>12781</v>
      </c>
      <c r="F5305" s="114" t="s">
        <v>26015</v>
      </c>
    </row>
    <row r="5306" spans="1:6">
      <c r="A5306" s="133" t="s">
        <v>2967</v>
      </c>
      <c r="B5306" s="119">
        <v>0</v>
      </c>
      <c r="C5306" s="119">
        <v>6</v>
      </c>
      <c r="D5306" s="133" t="s">
        <v>10310</v>
      </c>
      <c r="E5306" s="135" t="s">
        <v>12782</v>
      </c>
      <c r="F5306" s="114" t="s">
        <v>18639</v>
      </c>
    </row>
    <row r="5307" spans="1:6">
      <c r="A5307" s="133" t="s">
        <v>2800</v>
      </c>
      <c r="B5307" s="119">
        <v>0</v>
      </c>
      <c r="C5307" s="119">
        <v>5.3</v>
      </c>
      <c r="D5307" s="133" t="s">
        <v>10311</v>
      </c>
      <c r="E5307" s="135" t="s">
        <v>12783</v>
      </c>
      <c r="F5307" s="114" t="s">
        <v>26016</v>
      </c>
    </row>
    <row r="5308" spans="1:6">
      <c r="A5308" s="133" t="s">
        <v>6386</v>
      </c>
      <c r="B5308" s="119">
        <v>0</v>
      </c>
      <c r="C5308" s="119">
        <v>0</v>
      </c>
      <c r="D5308" s="133" t="s">
        <v>21361</v>
      </c>
      <c r="E5308" s="135" t="s">
        <v>12793</v>
      </c>
      <c r="F5308" s="114" t="s">
        <v>18643</v>
      </c>
    </row>
    <row r="5309" spans="1:6">
      <c r="A5309" s="133" t="s">
        <v>2986</v>
      </c>
      <c r="B5309" s="119">
        <v>0</v>
      </c>
      <c r="C5309" s="119">
        <v>5.5</v>
      </c>
      <c r="D5309" s="133" t="s">
        <v>10312</v>
      </c>
      <c r="E5309" s="135" t="s">
        <v>12784</v>
      </c>
      <c r="F5309" s="114" t="s">
        <v>24532</v>
      </c>
    </row>
    <row r="5310" spans="1:6">
      <c r="A5310" s="133" t="s">
        <v>3006</v>
      </c>
      <c r="B5310" s="119">
        <v>5</v>
      </c>
      <c r="C5310" s="119">
        <v>5.3</v>
      </c>
      <c r="D5310" s="133" t="s">
        <v>10313</v>
      </c>
      <c r="E5310" s="135" t="s">
        <v>12785</v>
      </c>
      <c r="F5310" s="114" t="s">
        <v>24534</v>
      </c>
    </row>
    <row r="5311" spans="1:6">
      <c r="A5311" s="133" t="s">
        <v>6387</v>
      </c>
      <c r="B5311" s="119">
        <v>0</v>
      </c>
      <c r="C5311" s="119">
        <v>0</v>
      </c>
      <c r="D5311" s="133"/>
      <c r="E5311" s="135" t="s">
        <v>12844</v>
      </c>
      <c r="F5311" s="114" t="s">
        <v>13007</v>
      </c>
    </row>
    <row r="5312" spans="1:6">
      <c r="A5312" s="133" t="s">
        <v>2987</v>
      </c>
      <c r="B5312" s="119">
        <v>0</v>
      </c>
      <c r="C5312" s="119">
        <v>26</v>
      </c>
      <c r="D5312" s="133" t="s">
        <v>7085</v>
      </c>
      <c r="E5312" s="135" t="s">
        <v>12845</v>
      </c>
      <c r="F5312" s="114" t="s">
        <v>13008</v>
      </c>
    </row>
    <row r="5313" spans="1:6">
      <c r="A5313" s="133" t="s">
        <v>2988</v>
      </c>
      <c r="B5313" s="119">
        <v>0</v>
      </c>
      <c r="C5313" s="119">
        <v>5.5</v>
      </c>
      <c r="D5313" s="133" t="s">
        <v>10314</v>
      </c>
      <c r="E5313" s="135" t="s">
        <v>12786</v>
      </c>
      <c r="F5313" s="114" t="s">
        <v>13009</v>
      </c>
    </row>
    <row r="5314" spans="1:6">
      <c r="A5314" s="133" t="s">
        <v>2966</v>
      </c>
      <c r="B5314" s="119">
        <v>2</v>
      </c>
      <c r="C5314" s="119">
        <v>5.3</v>
      </c>
      <c r="D5314" s="133" t="s">
        <v>10121</v>
      </c>
      <c r="E5314" s="135" t="s">
        <v>12787</v>
      </c>
      <c r="F5314" s="114" t="s">
        <v>13010</v>
      </c>
    </row>
    <row r="5315" spans="1:6">
      <c r="A5315" s="133" t="s">
        <v>2835</v>
      </c>
      <c r="B5315" s="119">
        <v>27</v>
      </c>
      <c r="C5315" s="119">
        <v>9.5</v>
      </c>
      <c r="D5315" s="133" t="s">
        <v>10315</v>
      </c>
      <c r="E5315" s="135" t="s">
        <v>12846</v>
      </c>
      <c r="F5315" s="114" t="s">
        <v>13011</v>
      </c>
    </row>
    <row r="5316" spans="1:6">
      <c r="A5316" s="133" t="s">
        <v>2836</v>
      </c>
      <c r="B5316" s="119">
        <v>0</v>
      </c>
      <c r="C5316" s="119">
        <v>23</v>
      </c>
      <c r="D5316" s="133" t="s">
        <v>7085</v>
      </c>
      <c r="E5316" s="135" t="s">
        <v>12847</v>
      </c>
      <c r="F5316" s="114" t="s">
        <v>13012</v>
      </c>
    </row>
    <row r="5317" spans="1:6">
      <c r="A5317" s="133" t="s">
        <v>2837</v>
      </c>
      <c r="B5317" s="119">
        <v>1</v>
      </c>
      <c r="C5317" s="119">
        <v>9.5</v>
      </c>
      <c r="D5317" s="133" t="s">
        <v>10316</v>
      </c>
      <c r="E5317" s="135" t="s">
        <v>12848</v>
      </c>
      <c r="F5317" s="114" t="s">
        <v>13013</v>
      </c>
    </row>
    <row r="5318" spans="1:6">
      <c r="A5318" s="133" t="s">
        <v>2801</v>
      </c>
      <c r="B5318" s="119">
        <v>0</v>
      </c>
      <c r="C5318" s="119">
        <v>21</v>
      </c>
      <c r="D5318" s="133" t="s">
        <v>7085</v>
      </c>
      <c r="E5318" s="135" t="s">
        <v>12849</v>
      </c>
      <c r="F5318" s="114" t="s">
        <v>13014</v>
      </c>
    </row>
    <row r="5319" spans="1:6">
      <c r="A5319" s="133" t="s">
        <v>6388</v>
      </c>
      <c r="B5319" s="119">
        <v>0</v>
      </c>
      <c r="C5319" s="119">
        <v>20.5</v>
      </c>
      <c r="D5319" s="133"/>
      <c r="E5319" s="135" t="s">
        <v>12850</v>
      </c>
      <c r="F5319" s="114" t="s">
        <v>13015</v>
      </c>
    </row>
    <row r="5320" spans="1:6">
      <c r="A5320" s="133" t="s">
        <v>2989</v>
      </c>
      <c r="B5320" s="119">
        <v>19</v>
      </c>
      <c r="C5320" s="119">
        <v>10</v>
      </c>
      <c r="D5320" s="133" t="s">
        <v>10317</v>
      </c>
      <c r="E5320" s="135" t="s">
        <v>12851</v>
      </c>
      <c r="F5320" s="114" t="s">
        <v>13016</v>
      </c>
    </row>
    <row r="5321" spans="1:6">
      <c r="A5321" s="133" t="s">
        <v>2990</v>
      </c>
      <c r="B5321" s="119">
        <v>0</v>
      </c>
      <c r="C5321" s="119">
        <v>10</v>
      </c>
      <c r="D5321" s="133" t="s">
        <v>10318</v>
      </c>
      <c r="E5321" s="135" t="s">
        <v>12852</v>
      </c>
      <c r="F5321" s="114" t="s">
        <v>13017</v>
      </c>
    </row>
    <row r="5322" spans="1:6">
      <c r="A5322" s="133" t="s">
        <v>2991</v>
      </c>
      <c r="B5322" s="119">
        <v>19</v>
      </c>
      <c r="C5322" s="119">
        <v>10</v>
      </c>
      <c r="D5322" s="133" t="s">
        <v>10319</v>
      </c>
      <c r="E5322" s="135" t="s">
        <v>12853</v>
      </c>
      <c r="F5322" s="114" t="s">
        <v>13018</v>
      </c>
    </row>
    <row r="5323" spans="1:6">
      <c r="A5323" s="133" t="s">
        <v>2992</v>
      </c>
      <c r="B5323" s="119">
        <v>0</v>
      </c>
      <c r="C5323" s="119">
        <v>10</v>
      </c>
      <c r="D5323" s="133" t="s">
        <v>10320</v>
      </c>
      <c r="E5323" s="135" t="s">
        <v>12854</v>
      </c>
      <c r="F5323" s="114" t="s">
        <v>13019</v>
      </c>
    </row>
    <row r="5324" spans="1:6">
      <c r="A5324" s="133" t="s">
        <v>2802</v>
      </c>
      <c r="B5324" s="119">
        <v>2</v>
      </c>
      <c r="C5324" s="119">
        <v>10</v>
      </c>
      <c r="D5324" s="133" t="s">
        <v>7085</v>
      </c>
      <c r="E5324" s="135" t="s">
        <v>12855</v>
      </c>
      <c r="F5324" s="114" t="s">
        <v>13020</v>
      </c>
    </row>
    <row r="5325" spans="1:6">
      <c r="A5325" s="133" t="s">
        <v>2803</v>
      </c>
      <c r="B5325" s="119">
        <v>1</v>
      </c>
      <c r="C5325" s="119">
        <v>17.5</v>
      </c>
      <c r="D5325" s="133" t="s">
        <v>7085</v>
      </c>
      <c r="E5325" s="135" t="s">
        <v>12856</v>
      </c>
      <c r="F5325" s="114" t="s">
        <v>13021</v>
      </c>
    </row>
    <row r="5326" spans="1:6">
      <c r="A5326" s="133" t="s">
        <v>2995</v>
      </c>
      <c r="B5326" s="119">
        <v>0</v>
      </c>
      <c r="C5326" s="119">
        <v>22</v>
      </c>
      <c r="D5326" s="133" t="s">
        <v>7085</v>
      </c>
      <c r="E5326" s="135" t="s">
        <v>12788</v>
      </c>
      <c r="F5326" s="114" t="s">
        <v>13022</v>
      </c>
    </row>
    <row r="5327" spans="1:6">
      <c r="A5327" s="133" t="s">
        <v>2804</v>
      </c>
      <c r="B5327" s="119">
        <v>0</v>
      </c>
      <c r="C5327" s="119">
        <v>36</v>
      </c>
      <c r="D5327" s="133" t="s">
        <v>10321</v>
      </c>
      <c r="E5327" s="135" t="s">
        <v>12857</v>
      </c>
      <c r="F5327" s="114" t="s">
        <v>13023</v>
      </c>
    </row>
    <row r="5328" spans="1:6">
      <c r="A5328" s="133" t="s">
        <v>2805</v>
      </c>
      <c r="B5328" s="119">
        <v>0</v>
      </c>
      <c r="C5328" s="119">
        <v>25</v>
      </c>
      <c r="D5328" s="133" t="s">
        <v>10322</v>
      </c>
      <c r="E5328" s="135" t="s">
        <v>12858</v>
      </c>
      <c r="F5328" s="114" t="s">
        <v>13024</v>
      </c>
    </row>
    <row r="5329" spans="1:6">
      <c r="A5329" s="133" t="s">
        <v>2676</v>
      </c>
      <c r="B5329" s="119">
        <v>0</v>
      </c>
      <c r="C5329" s="119">
        <v>23.5</v>
      </c>
      <c r="D5329" s="133" t="s">
        <v>10123</v>
      </c>
      <c r="E5329" s="135" t="s">
        <v>12859</v>
      </c>
      <c r="F5329" s="114" t="s">
        <v>13025</v>
      </c>
    </row>
    <row r="5330" spans="1:6">
      <c r="A5330" s="133" t="s">
        <v>2677</v>
      </c>
      <c r="B5330" s="119">
        <v>3</v>
      </c>
      <c r="C5330" s="119">
        <v>23.5</v>
      </c>
      <c r="D5330" s="133" t="s">
        <v>10323</v>
      </c>
      <c r="E5330" s="135" t="s">
        <v>12860</v>
      </c>
      <c r="F5330" s="114" t="s">
        <v>13026</v>
      </c>
    </row>
    <row r="5331" spans="1:6">
      <c r="A5331" s="133" t="s">
        <v>2997</v>
      </c>
      <c r="B5331" s="119">
        <v>4</v>
      </c>
      <c r="C5331" s="119">
        <v>28</v>
      </c>
      <c r="D5331" s="133" t="s">
        <v>7085</v>
      </c>
      <c r="E5331" s="135" t="s">
        <v>12862</v>
      </c>
      <c r="F5331" s="114" t="s">
        <v>13027</v>
      </c>
    </row>
    <row r="5332" spans="1:6">
      <c r="A5332" s="133" t="s">
        <v>2998</v>
      </c>
      <c r="B5332" s="119">
        <v>0</v>
      </c>
      <c r="C5332" s="119">
        <v>26</v>
      </c>
      <c r="D5332" s="133" t="s">
        <v>20371</v>
      </c>
      <c r="E5332" s="135" t="s">
        <v>12863</v>
      </c>
      <c r="F5332" s="114" t="s">
        <v>13028</v>
      </c>
    </row>
    <row r="5333" spans="1:6">
      <c r="A5333" s="133" t="s">
        <v>2999</v>
      </c>
      <c r="B5333" s="119">
        <v>6</v>
      </c>
      <c r="C5333" s="119">
        <v>65</v>
      </c>
      <c r="D5333" s="133" t="s">
        <v>7085</v>
      </c>
      <c r="E5333" s="135" t="s">
        <v>12864</v>
      </c>
      <c r="F5333" s="114" t="s">
        <v>13029</v>
      </c>
    </row>
    <row r="5334" spans="1:6">
      <c r="A5334" s="133" t="s">
        <v>2806</v>
      </c>
      <c r="B5334" s="119">
        <v>0</v>
      </c>
      <c r="C5334" s="119">
        <v>40</v>
      </c>
      <c r="D5334" s="133" t="s">
        <v>7085</v>
      </c>
      <c r="E5334" s="135" t="s">
        <v>12865</v>
      </c>
      <c r="F5334" s="114" t="s">
        <v>13030</v>
      </c>
    </row>
    <row r="5335" spans="1:6">
      <c r="A5335" s="133" t="s">
        <v>2807</v>
      </c>
      <c r="B5335" s="119">
        <v>0</v>
      </c>
      <c r="C5335" s="119">
        <v>55</v>
      </c>
      <c r="D5335" s="133" t="s">
        <v>7085</v>
      </c>
      <c r="E5335" s="135" t="s">
        <v>12866</v>
      </c>
      <c r="F5335" s="114" t="s">
        <v>13031</v>
      </c>
    </row>
    <row r="5336" spans="1:6">
      <c r="A5336" s="133" t="s">
        <v>2808</v>
      </c>
      <c r="B5336" s="119">
        <v>0</v>
      </c>
      <c r="C5336" s="119">
        <v>37</v>
      </c>
      <c r="D5336" s="133" t="s">
        <v>7085</v>
      </c>
      <c r="E5336" s="135" t="s">
        <v>12867</v>
      </c>
      <c r="F5336" s="114" t="s">
        <v>13032</v>
      </c>
    </row>
    <row r="5337" spans="1:6">
      <c r="A5337" s="133" t="s">
        <v>24110</v>
      </c>
      <c r="B5337" s="119">
        <v>2</v>
      </c>
      <c r="C5337" s="119">
        <v>56</v>
      </c>
      <c r="D5337" s="133" t="s">
        <v>24111</v>
      </c>
      <c r="E5337" s="135" t="s">
        <v>24112</v>
      </c>
      <c r="F5337" s="114" t="s">
        <v>13033</v>
      </c>
    </row>
    <row r="5338" spans="1:6">
      <c r="A5338" s="133" t="s">
        <v>24113</v>
      </c>
      <c r="B5338" s="119">
        <v>0</v>
      </c>
      <c r="C5338" s="119">
        <v>56</v>
      </c>
      <c r="D5338" s="133" t="s">
        <v>24114</v>
      </c>
      <c r="E5338" s="135" t="s">
        <v>24115</v>
      </c>
      <c r="F5338" s="114" t="s">
        <v>13034</v>
      </c>
    </row>
    <row r="5339" spans="1:6">
      <c r="A5339" s="133" t="s">
        <v>3000</v>
      </c>
      <c r="B5339" s="119">
        <v>0</v>
      </c>
      <c r="C5339" s="119">
        <v>115</v>
      </c>
      <c r="D5339" s="133" t="s">
        <v>7085</v>
      </c>
      <c r="E5339" s="135" t="s">
        <v>12789</v>
      </c>
      <c r="F5339" s="114" t="s">
        <v>13035</v>
      </c>
    </row>
    <row r="5340" spans="1:6">
      <c r="A5340" s="133" t="s">
        <v>3001</v>
      </c>
      <c r="B5340" s="119">
        <v>0</v>
      </c>
      <c r="C5340" s="119">
        <v>85</v>
      </c>
      <c r="D5340" s="133" t="s">
        <v>7085</v>
      </c>
      <c r="E5340" s="135" t="s">
        <v>12868</v>
      </c>
      <c r="F5340" s="114" t="s">
        <v>13036</v>
      </c>
    </row>
    <row r="5341" spans="1:6">
      <c r="A5341" s="133" t="s">
        <v>2678</v>
      </c>
      <c r="B5341" s="119">
        <v>0</v>
      </c>
      <c r="C5341" s="119">
        <v>84</v>
      </c>
      <c r="D5341" s="133" t="s">
        <v>7085</v>
      </c>
      <c r="E5341" s="135" t="s">
        <v>12869</v>
      </c>
      <c r="F5341" s="114" t="s">
        <v>13037</v>
      </c>
    </row>
    <row r="5342" spans="1:6">
      <c r="A5342" s="133" t="s">
        <v>2882</v>
      </c>
      <c r="B5342" s="119">
        <v>1</v>
      </c>
      <c r="C5342" s="119">
        <v>115</v>
      </c>
      <c r="D5342" s="133" t="s">
        <v>7085</v>
      </c>
      <c r="E5342" s="135" t="s">
        <v>12870</v>
      </c>
      <c r="F5342" s="114" t="s">
        <v>13038</v>
      </c>
    </row>
    <row r="5343" spans="1:6">
      <c r="A5343" s="133" t="s">
        <v>2883</v>
      </c>
      <c r="B5343" s="119">
        <v>4</v>
      </c>
      <c r="C5343" s="119">
        <v>65</v>
      </c>
      <c r="D5343" s="133" t="s">
        <v>7085</v>
      </c>
      <c r="E5343" s="135" t="s">
        <v>12871</v>
      </c>
      <c r="F5343" s="114" t="s">
        <v>13039</v>
      </c>
    </row>
    <row r="5344" spans="1:6">
      <c r="A5344" s="133" t="s">
        <v>3002</v>
      </c>
      <c r="B5344" s="119">
        <v>1</v>
      </c>
      <c r="C5344" s="119">
        <v>55</v>
      </c>
      <c r="D5344" s="133" t="s">
        <v>7085</v>
      </c>
      <c r="E5344" s="135" t="s">
        <v>12872</v>
      </c>
      <c r="F5344" s="114" t="s">
        <v>13040</v>
      </c>
    </row>
    <row r="5345" spans="1:6">
      <c r="A5345" s="133" t="s">
        <v>3013</v>
      </c>
      <c r="B5345" s="119">
        <v>0</v>
      </c>
      <c r="C5345" s="119">
        <v>70</v>
      </c>
      <c r="D5345" s="133" t="s">
        <v>10324</v>
      </c>
      <c r="E5345" s="135" t="s">
        <v>29686</v>
      </c>
      <c r="F5345" s="114" t="s">
        <v>20834</v>
      </c>
    </row>
    <row r="5346" spans="1:6">
      <c r="A5346" s="133" t="s">
        <v>3014</v>
      </c>
      <c r="B5346" s="119">
        <v>0</v>
      </c>
      <c r="C5346" s="119">
        <v>70</v>
      </c>
      <c r="D5346" s="133" t="s">
        <v>10325</v>
      </c>
      <c r="E5346" s="135" t="s">
        <v>29687</v>
      </c>
      <c r="F5346" s="114" t="s">
        <v>20834</v>
      </c>
    </row>
    <row r="5347" spans="1:6">
      <c r="A5347" s="133" t="s">
        <v>21628</v>
      </c>
      <c r="B5347" s="119">
        <v>0</v>
      </c>
      <c r="C5347" s="119">
        <v>36</v>
      </c>
      <c r="D5347" s="133" t="s">
        <v>21629</v>
      </c>
      <c r="E5347" s="135" t="s">
        <v>21630</v>
      </c>
      <c r="F5347" s="114" t="s">
        <v>25889</v>
      </c>
    </row>
    <row r="5348" spans="1:6">
      <c r="A5348" s="133" t="s">
        <v>21631</v>
      </c>
      <c r="B5348" s="119">
        <v>0</v>
      </c>
      <c r="C5348" s="119">
        <v>36</v>
      </c>
      <c r="D5348" s="133" t="s">
        <v>21632</v>
      </c>
      <c r="E5348" s="135" t="s">
        <v>21633</v>
      </c>
      <c r="F5348" s="114" t="s">
        <v>25891</v>
      </c>
    </row>
    <row r="5349" spans="1:6">
      <c r="A5349" s="133" t="s">
        <v>24003</v>
      </c>
      <c r="B5349" s="119">
        <v>3</v>
      </c>
      <c r="C5349" s="119">
        <v>34</v>
      </c>
      <c r="D5349" s="133" t="s">
        <v>17909</v>
      </c>
      <c r="E5349" s="135" t="s">
        <v>17910</v>
      </c>
      <c r="F5349" s="114" t="s">
        <v>25838</v>
      </c>
    </row>
    <row r="5350" spans="1:6">
      <c r="A5350" s="133" t="s">
        <v>24004</v>
      </c>
      <c r="B5350" s="119">
        <v>1</v>
      </c>
      <c r="C5350" s="119">
        <v>34</v>
      </c>
      <c r="D5350" s="133" t="s">
        <v>17911</v>
      </c>
      <c r="E5350" s="135" t="s">
        <v>17912</v>
      </c>
      <c r="F5350" s="114" t="s">
        <v>25840</v>
      </c>
    </row>
    <row r="5351" spans="1:6">
      <c r="A5351" s="133" t="s">
        <v>25580</v>
      </c>
      <c r="B5351" s="119">
        <v>7</v>
      </c>
      <c r="C5351" s="119">
        <v>70</v>
      </c>
      <c r="D5351" s="133" t="s">
        <v>25581</v>
      </c>
      <c r="E5351" s="135" t="s">
        <v>25582</v>
      </c>
      <c r="F5351" s="114" t="s">
        <v>13041</v>
      </c>
    </row>
    <row r="5352" spans="1:6">
      <c r="A5352" s="133" t="s">
        <v>25583</v>
      </c>
      <c r="B5352" s="119">
        <v>6</v>
      </c>
      <c r="C5352" s="119">
        <v>70</v>
      </c>
      <c r="D5352" s="133" t="s">
        <v>25584</v>
      </c>
      <c r="E5352" s="135" t="s">
        <v>25585</v>
      </c>
      <c r="F5352" s="114" t="s">
        <v>13042</v>
      </c>
    </row>
    <row r="5353" spans="1:6">
      <c r="A5353" s="133" t="s">
        <v>24116</v>
      </c>
      <c r="B5353" s="119">
        <v>3</v>
      </c>
      <c r="C5353" s="119">
        <v>117</v>
      </c>
      <c r="D5353" s="133" t="s">
        <v>24117</v>
      </c>
      <c r="E5353" s="135" t="s">
        <v>24118</v>
      </c>
      <c r="F5353" s="114" t="s">
        <v>13043</v>
      </c>
    </row>
    <row r="5354" spans="1:6">
      <c r="A5354" s="133" t="s">
        <v>24119</v>
      </c>
      <c r="B5354" s="119">
        <v>3</v>
      </c>
      <c r="C5354" s="119">
        <v>117</v>
      </c>
      <c r="D5354" s="133" t="s">
        <v>24120</v>
      </c>
      <c r="E5354" s="135" t="s">
        <v>24121</v>
      </c>
      <c r="F5354" s="114" t="s">
        <v>13044</v>
      </c>
    </row>
    <row r="5355" spans="1:6">
      <c r="A5355" s="133" t="s">
        <v>21634</v>
      </c>
      <c r="B5355" s="119">
        <v>1</v>
      </c>
      <c r="C5355" s="119">
        <v>49</v>
      </c>
      <c r="D5355" s="133" t="s">
        <v>21635</v>
      </c>
      <c r="E5355" s="135" t="s">
        <v>21636</v>
      </c>
      <c r="F5355" s="114" t="s">
        <v>23212</v>
      </c>
    </row>
    <row r="5356" spans="1:6">
      <c r="A5356" s="133" t="s">
        <v>21637</v>
      </c>
      <c r="B5356" s="119">
        <v>5</v>
      </c>
      <c r="C5356" s="119">
        <v>49</v>
      </c>
      <c r="D5356" s="133" t="s">
        <v>21638</v>
      </c>
      <c r="E5356" s="135" t="s">
        <v>21639</v>
      </c>
      <c r="F5356" s="114" t="s">
        <v>23214</v>
      </c>
    </row>
    <row r="5357" spans="1:6">
      <c r="A5357" s="133" t="s">
        <v>25592</v>
      </c>
      <c r="B5357" s="119">
        <v>0</v>
      </c>
      <c r="C5357" s="119">
        <v>0</v>
      </c>
      <c r="D5357" s="133" t="s">
        <v>25593</v>
      </c>
      <c r="E5357" s="135" t="s">
        <v>25594</v>
      </c>
      <c r="F5357" s="114" t="s">
        <v>19485</v>
      </c>
    </row>
    <row r="5358" spans="1:6">
      <c r="A5358" s="133" t="s">
        <v>25595</v>
      </c>
      <c r="B5358" s="119">
        <v>0</v>
      </c>
      <c r="C5358" s="119">
        <v>0</v>
      </c>
      <c r="D5358" s="133" t="s">
        <v>25596</v>
      </c>
      <c r="E5358" s="135" t="s">
        <v>25597</v>
      </c>
      <c r="F5358" s="114" t="s">
        <v>19486</v>
      </c>
    </row>
    <row r="5359" spans="1:6">
      <c r="A5359" s="133" t="s">
        <v>2809</v>
      </c>
      <c r="B5359" s="119">
        <v>70</v>
      </c>
      <c r="C5359" s="119">
        <v>14.3</v>
      </c>
      <c r="D5359" s="133" t="s">
        <v>10326</v>
      </c>
      <c r="E5359" s="135" t="s">
        <v>12875</v>
      </c>
      <c r="F5359" s="114" t="s">
        <v>19488</v>
      </c>
    </row>
    <row r="5360" spans="1:6">
      <c r="A5360" s="133" t="s">
        <v>2810</v>
      </c>
      <c r="B5360" s="119">
        <v>0</v>
      </c>
      <c r="C5360" s="119">
        <v>38</v>
      </c>
      <c r="D5360" s="133" t="s">
        <v>7085</v>
      </c>
      <c r="E5360" s="135" t="s">
        <v>12876</v>
      </c>
      <c r="F5360" s="114" t="s">
        <v>19490</v>
      </c>
    </row>
    <row r="5361" spans="1:6">
      <c r="A5361" s="133" t="s">
        <v>6389</v>
      </c>
      <c r="B5361" s="119">
        <v>0</v>
      </c>
      <c r="C5361" s="119">
        <v>0</v>
      </c>
      <c r="D5361" s="133"/>
      <c r="E5361" s="135" t="s">
        <v>12877</v>
      </c>
      <c r="F5361" s="114" t="s">
        <v>23215</v>
      </c>
    </row>
    <row r="5362" spans="1:6">
      <c r="A5362" s="133" t="s">
        <v>2811</v>
      </c>
      <c r="B5362" s="119">
        <v>69</v>
      </c>
      <c r="C5362" s="119">
        <v>14.3</v>
      </c>
      <c r="D5362" s="133" t="s">
        <v>10327</v>
      </c>
      <c r="E5362" s="135" t="s">
        <v>12878</v>
      </c>
      <c r="F5362" s="114" t="s">
        <v>24797</v>
      </c>
    </row>
    <row r="5363" spans="1:6">
      <c r="A5363" s="133" t="s">
        <v>2679</v>
      </c>
      <c r="B5363" s="119">
        <v>29</v>
      </c>
      <c r="C5363" s="119">
        <v>26</v>
      </c>
      <c r="D5363" s="133" t="s">
        <v>10169</v>
      </c>
      <c r="E5363" s="135" t="s">
        <v>12879</v>
      </c>
      <c r="F5363" s="114" t="s">
        <v>24798</v>
      </c>
    </row>
    <row r="5364" spans="1:6">
      <c r="A5364" s="133" t="s">
        <v>2680</v>
      </c>
      <c r="B5364" s="119">
        <v>25</v>
      </c>
      <c r="C5364" s="119">
        <v>26</v>
      </c>
      <c r="D5364" s="133" t="s">
        <v>10170</v>
      </c>
      <c r="E5364" s="135" t="s">
        <v>12880</v>
      </c>
      <c r="F5364" s="114" t="s">
        <v>23531</v>
      </c>
    </row>
    <row r="5365" spans="1:6">
      <c r="A5365" s="133" t="s">
        <v>2884</v>
      </c>
      <c r="B5365" s="119">
        <v>3</v>
      </c>
      <c r="C5365" s="119">
        <v>16.5</v>
      </c>
      <c r="D5365" s="133" t="s">
        <v>10171</v>
      </c>
      <c r="E5365" s="135" t="s">
        <v>12881</v>
      </c>
      <c r="F5365" s="114" t="s">
        <v>23534</v>
      </c>
    </row>
    <row r="5366" spans="1:6">
      <c r="A5366" s="133" t="s">
        <v>2885</v>
      </c>
      <c r="B5366" s="119">
        <v>0</v>
      </c>
      <c r="C5366" s="119">
        <v>16.5</v>
      </c>
      <c r="D5366" s="133" t="s">
        <v>10172</v>
      </c>
      <c r="E5366" s="135" t="s">
        <v>12882</v>
      </c>
      <c r="F5366" s="114" t="s">
        <v>27895</v>
      </c>
    </row>
    <row r="5367" spans="1:6">
      <c r="A5367" s="133" t="s">
        <v>3003</v>
      </c>
      <c r="B5367" s="119">
        <v>0</v>
      </c>
      <c r="C5367" s="119">
        <v>15.5</v>
      </c>
      <c r="D5367" s="133" t="s">
        <v>10119</v>
      </c>
      <c r="E5367" s="135" t="s">
        <v>12883</v>
      </c>
      <c r="F5367" s="114" t="s">
        <v>27896</v>
      </c>
    </row>
    <row r="5368" spans="1:6">
      <c r="A5368" s="133" t="s">
        <v>3004</v>
      </c>
      <c r="B5368" s="119">
        <v>0</v>
      </c>
      <c r="C5368" s="119">
        <v>15.5</v>
      </c>
      <c r="D5368" s="133" t="s">
        <v>10120</v>
      </c>
      <c r="E5368" s="135" t="s">
        <v>12884</v>
      </c>
      <c r="F5368" s="114" t="s">
        <v>13045</v>
      </c>
    </row>
    <row r="5369" spans="1:6">
      <c r="A5369" s="133" t="s">
        <v>2886</v>
      </c>
      <c r="B5369" s="119">
        <v>8</v>
      </c>
      <c r="C5369" s="119">
        <v>24</v>
      </c>
      <c r="D5369" s="133" t="s">
        <v>10118</v>
      </c>
      <c r="E5369" s="135" t="s">
        <v>12885</v>
      </c>
      <c r="F5369" s="114" t="s">
        <v>13046</v>
      </c>
    </row>
    <row r="5370" spans="1:6">
      <c r="A5370" s="133" t="s">
        <v>20907</v>
      </c>
      <c r="B5370" s="119">
        <v>9</v>
      </c>
      <c r="C5370" s="119">
        <v>21.5</v>
      </c>
      <c r="D5370" s="133" t="s">
        <v>10118</v>
      </c>
      <c r="E5370" s="135" t="s">
        <v>27129</v>
      </c>
      <c r="F5370" s="114" t="s">
        <v>13047</v>
      </c>
    </row>
    <row r="5371" spans="1:6">
      <c r="A5371" s="133" t="s">
        <v>2887</v>
      </c>
      <c r="B5371" s="119">
        <v>5</v>
      </c>
      <c r="C5371" s="119">
        <v>24</v>
      </c>
      <c r="D5371" s="133" t="s">
        <v>10117</v>
      </c>
      <c r="E5371" s="135" t="s">
        <v>12886</v>
      </c>
      <c r="F5371" s="114" t="s">
        <v>13048</v>
      </c>
    </row>
    <row r="5372" spans="1:6">
      <c r="A5372" s="133" t="s">
        <v>20908</v>
      </c>
      <c r="B5372" s="119">
        <v>7</v>
      </c>
      <c r="C5372" s="119">
        <v>21.5</v>
      </c>
      <c r="D5372" s="133" t="s">
        <v>10117</v>
      </c>
      <c r="E5372" s="135" t="s">
        <v>21708</v>
      </c>
      <c r="F5372" s="114" t="s">
        <v>23218</v>
      </c>
    </row>
    <row r="5373" spans="1:6">
      <c r="A5373" s="133" t="s">
        <v>3857</v>
      </c>
      <c r="B5373" s="119">
        <v>0</v>
      </c>
      <c r="C5373" s="119">
        <v>21</v>
      </c>
      <c r="D5373" s="133" t="s">
        <v>10175</v>
      </c>
      <c r="E5373" s="135" t="s">
        <v>12887</v>
      </c>
      <c r="F5373" s="114" t="s">
        <v>13049</v>
      </c>
    </row>
    <row r="5374" spans="1:6">
      <c r="A5374" s="133" t="s">
        <v>3859</v>
      </c>
      <c r="B5374" s="119">
        <v>0</v>
      </c>
      <c r="C5374" s="119">
        <v>21</v>
      </c>
      <c r="D5374" s="133" t="s">
        <v>29968</v>
      </c>
      <c r="E5374" s="135" t="s">
        <v>12888</v>
      </c>
      <c r="F5374" s="114" t="s">
        <v>13050</v>
      </c>
    </row>
    <row r="5375" spans="1:6">
      <c r="A5375" s="133" t="s">
        <v>3005</v>
      </c>
      <c r="B5375" s="119">
        <v>0</v>
      </c>
      <c r="C5375" s="119">
        <v>29</v>
      </c>
      <c r="D5375" s="133" t="s">
        <v>10168</v>
      </c>
      <c r="E5375" s="135" t="s">
        <v>12889</v>
      </c>
      <c r="F5375" s="114" t="s">
        <v>13051</v>
      </c>
    </row>
    <row r="5376" spans="1:6">
      <c r="A5376" s="133" t="s">
        <v>15208</v>
      </c>
      <c r="B5376" s="119">
        <v>0</v>
      </c>
      <c r="C5376" s="119">
        <v>34</v>
      </c>
      <c r="D5376" s="133" t="s">
        <v>15209</v>
      </c>
      <c r="E5376" s="135" t="s">
        <v>15210</v>
      </c>
      <c r="F5376" s="114" t="s">
        <v>13052</v>
      </c>
    </row>
    <row r="5377" spans="1:6">
      <c r="A5377" s="133" t="s">
        <v>15205</v>
      </c>
      <c r="B5377" s="119">
        <v>0</v>
      </c>
      <c r="C5377" s="119">
        <v>34</v>
      </c>
      <c r="D5377" s="133" t="s">
        <v>15206</v>
      </c>
      <c r="E5377" s="135" t="s">
        <v>15207</v>
      </c>
      <c r="F5377" s="114" t="s">
        <v>13053</v>
      </c>
    </row>
    <row r="5378" spans="1:6">
      <c r="A5378" s="133" t="s">
        <v>6390</v>
      </c>
      <c r="B5378" s="119">
        <v>0</v>
      </c>
      <c r="C5378" s="119">
        <v>18</v>
      </c>
      <c r="D5378" s="133" t="s">
        <v>11517</v>
      </c>
      <c r="E5378" s="135" t="s">
        <v>12890</v>
      </c>
      <c r="F5378" s="114" t="s">
        <v>13054</v>
      </c>
    </row>
    <row r="5379" spans="1:6">
      <c r="A5379" s="133" t="s">
        <v>4329</v>
      </c>
      <c r="B5379" s="119">
        <v>0</v>
      </c>
      <c r="C5379" s="119">
        <v>41</v>
      </c>
      <c r="D5379" s="133" t="s">
        <v>10330</v>
      </c>
      <c r="E5379" s="135" t="s">
        <v>12891</v>
      </c>
      <c r="F5379" s="114" t="s">
        <v>13055</v>
      </c>
    </row>
    <row r="5380" spans="1:6">
      <c r="A5380" s="133" t="s">
        <v>6392</v>
      </c>
      <c r="B5380" s="119">
        <v>0</v>
      </c>
      <c r="C5380" s="119">
        <v>16.5</v>
      </c>
      <c r="D5380" s="133" t="s">
        <v>11517</v>
      </c>
      <c r="E5380" s="135" t="s">
        <v>12892</v>
      </c>
      <c r="F5380" s="114" t="s">
        <v>13056</v>
      </c>
    </row>
    <row r="5381" spans="1:6">
      <c r="A5381" s="133" t="s">
        <v>6393</v>
      </c>
      <c r="B5381" s="119">
        <v>0</v>
      </c>
      <c r="C5381" s="119">
        <v>0</v>
      </c>
      <c r="D5381" s="133" t="s">
        <v>11518</v>
      </c>
      <c r="E5381" s="135" t="s">
        <v>12893</v>
      </c>
      <c r="F5381" s="114" t="s">
        <v>13057</v>
      </c>
    </row>
    <row r="5382" spans="1:6">
      <c r="A5382" s="133" t="s">
        <v>2084</v>
      </c>
      <c r="B5382" s="119">
        <v>0</v>
      </c>
      <c r="C5382" s="119">
        <v>41</v>
      </c>
      <c r="D5382" s="133" t="s">
        <v>10331</v>
      </c>
      <c r="E5382" s="135" t="s">
        <v>12894</v>
      </c>
      <c r="F5382" s="114" t="s">
        <v>13058</v>
      </c>
    </row>
    <row r="5383" spans="1:6">
      <c r="A5383" s="133" t="s">
        <v>6394</v>
      </c>
      <c r="B5383" s="119">
        <v>7</v>
      </c>
      <c r="C5383" s="119">
        <v>16.5</v>
      </c>
      <c r="D5383" s="133" t="s">
        <v>11518</v>
      </c>
      <c r="E5383" s="135" t="s">
        <v>12895</v>
      </c>
      <c r="F5383" s="114" t="s">
        <v>13059</v>
      </c>
    </row>
    <row r="5384" spans="1:6">
      <c r="A5384" s="133" t="s">
        <v>2838</v>
      </c>
      <c r="B5384" s="119">
        <v>0</v>
      </c>
      <c r="C5384" s="119">
        <v>36</v>
      </c>
      <c r="D5384" s="133" t="s">
        <v>10115</v>
      </c>
      <c r="E5384" s="135" t="s">
        <v>12896</v>
      </c>
      <c r="F5384" s="114" t="s">
        <v>13060</v>
      </c>
    </row>
    <row r="5385" spans="1:6">
      <c r="A5385" s="133" t="s">
        <v>2839</v>
      </c>
      <c r="B5385" s="119">
        <v>0</v>
      </c>
      <c r="C5385" s="119">
        <v>36</v>
      </c>
      <c r="D5385" s="133" t="s">
        <v>10116</v>
      </c>
      <c r="E5385" s="135" t="s">
        <v>12897</v>
      </c>
      <c r="F5385" s="114" t="s">
        <v>23220</v>
      </c>
    </row>
    <row r="5386" spans="1:6">
      <c r="A5386" s="133" t="s">
        <v>2888</v>
      </c>
      <c r="B5386" s="119">
        <v>0</v>
      </c>
      <c r="C5386" s="119">
        <v>15.5</v>
      </c>
      <c r="D5386" s="133" t="s">
        <v>10173</v>
      </c>
      <c r="E5386" s="135" t="s">
        <v>12898</v>
      </c>
      <c r="F5386" s="114" t="s">
        <v>23222</v>
      </c>
    </row>
    <row r="5387" spans="1:6">
      <c r="A5387" s="133" t="s">
        <v>2889</v>
      </c>
      <c r="B5387" s="119">
        <v>0</v>
      </c>
      <c r="C5387" s="119">
        <v>15.5</v>
      </c>
      <c r="D5387" s="133" t="s">
        <v>10174</v>
      </c>
      <c r="E5387" s="135" t="s">
        <v>12899</v>
      </c>
      <c r="F5387" s="114" t="s">
        <v>21410</v>
      </c>
    </row>
    <row r="5388" spans="1:6">
      <c r="A5388" s="133" t="s">
        <v>3063</v>
      </c>
      <c r="B5388" s="119">
        <v>0</v>
      </c>
      <c r="C5388" s="119">
        <v>32</v>
      </c>
      <c r="D5388" s="133" t="s">
        <v>10332</v>
      </c>
      <c r="E5388" s="135" t="s">
        <v>12900</v>
      </c>
      <c r="F5388" s="114" t="s">
        <v>21412</v>
      </c>
    </row>
    <row r="5389" spans="1:6">
      <c r="A5389" s="133" t="s">
        <v>3064</v>
      </c>
      <c r="B5389" s="119">
        <v>2</v>
      </c>
      <c r="C5389" s="119">
        <v>26.5</v>
      </c>
      <c r="D5389" s="133" t="s">
        <v>10332</v>
      </c>
      <c r="E5389" s="135" t="s">
        <v>12901</v>
      </c>
      <c r="F5389" s="114" t="s">
        <v>13061</v>
      </c>
    </row>
    <row r="5390" spans="1:6">
      <c r="A5390" s="133" t="s">
        <v>3065</v>
      </c>
      <c r="B5390" s="119">
        <v>0</v>
      </c>
      <c r="C5390" s="119">
        <v>32</v>
      </c>
      <c r="D5390" s="133" t="s">
        <v>10333</v>
      </c>
      <c r="E5390" s="135" t="s">
        <v>12902</v>
      </c>
      <c r="F5390" s="114" t="s">
        <v>13062</v>
      </c>
    </row>
    <row r="5391" spans="1:6">
      <c r="A5391" s="133" t="s">
        <v>3066</v>
      </c>
      <c r="B5391" s="119">
        <v>5</v>
      </c>
      <c r="C5391" s="119">
        <v>26.5</v>
      </c>
      <c r="D5391" s="133" t="s">
        <v>10333</v>
      </c>
      <c r="E5391" s="135" t="s">
        <v>12903</v>
      </c>
      <c r="F5391" s="114" t="s">
        <v>13063</v>
      </c>
    </row>
    <row r="5392" spans="1:6">
      <c r="A5392" s="133" t="s">
        <v>3855</v>
      </c>
      <c r="B5392" s="119">
        <v>13</v>
      </c>
      <c r="C5392" s="119">
        <v>39</v>
      </c>
      <c r="D5392" s="133" t="s">
        <v>10334</v>
      </c>
      <c r="E5392" s="135" t="s">
        <v>12904</v>
      </c>
      <c r="F5392" s="114" t="s">
        <v>13064</v>
      </c>
    </row>
    <row r="5393" spans="1:6">
      <c r="A5393" s="133" t="s">
        <v>3856</v>
      </c>
      <c r="B5393" s="119">
        <v>14</v>
      </c>
      <c r="C5393" s="119">
        <v>39</v>
      </c>
      <c r="D5393" s="133" t="s">
        <v>10335</v>
      </c>
      <c r="E5393" s="135" t="s">
        <v>12905</v>
      </c>
      <c r="F5393" s="114" t="s">
        <v>13065</v>
      </c>
    </row>
    <row r="5394" spans="1:6">
      <c r="A5394" s="133" t="s">
        <v>21640</v>
      </c>
      <c r="B5394" s="119">
        <v>2</v>
      </c>
      <c r="C5394" s="119">
        <v>28</v>
      </c>
      <c r="D5394" s="133" t="s">
        <v>21641</v>
      </c>
      <c r="E5394" s="135" t="s">
        <v>21642</v>
      </c>
      <c r="F5394" s="114" t="s">
        <v>13066</v>
      </c>
    </row>
    <row r="5395" spans="1:6">
      <c r="A5395" s="133" t="s">
        <v>21643</v>
      </c>
      <c r="B5395" s="119">
        <v>5</v>
      </c>
      <c r="C5395" s="119">
        <v>28</v>
      </c>
      <c r="D5395" s="133" t="s">
        <v>21644</v>
      </c>
      <c r="E5395" s="135" t="s">
        <v>21645</v>
      </c>
      <c r="F5395" s="114" t="s">
        <v>13067</v>
      </c>
    </row>
    <row r="5396" spans="1:6">
      <c r="A5396" s="133" t="s">
        <v>3864</v>
      </c>
      <c r="B5396" s="119">
        <v>1</v>
      </c>
      <c r="C5396" s="119">
        <v>45</v>
      </c>
      <c r="D5396" s="133" t="s">
        <v>10336</v>
      </c>
      <c r="E5396" s="135" t="s">
        <v>12906</v>
      </c>
      <c r="F5396" s="114" t="s">
        <v>13068</v>
      </c>
    </row>
    <row r="5397" spans="1:6">
      <c r="A5397" s="133" t="s">
        <v>3865</v>
      </c>
      <c r="B5397" s="119">
        <v>1</v>
      </c>
      <c r="C5397" s="119">
        <v>45</v>
      </c>
      <c r="D5397" s="133" t="s">
        <v>10337</v>
      </c>
      <c r="E5397" s="135" t="s">
        <v>12907</v>
      </c>
      <c r="F5397" s="114" t="s">
        <v>13069</v>
      </c>
    </row>
    <row r="5398" spans="1:6">
      <c r="A5398" s="133" t="s">
        <v>2155</v>
      </c>
      <c r="B5398" s="119">
        <v>4</v>
      </c>
      <c r="C5398" s="119">
        <v>52</v>
      </c>
      <c r="D5398" s="133" t="s">
        <v>10338</v>
      </c>
      <c r="E5398" s="135" t="s">
        <v>12908</v>
      </c>
      <c r="F5398" s="114" t="s">
        <v>13070</v>
      </c>
    </row>
    <row r="5399" spans="1:6">
      <c r="A5399" s="133" t="s">
        <v>2214</v>
      </c>
      <c r="B5399" s="119">
        <v>3</v>
      </c>
      <c r="C5399" s="119">
        <v>52</v>
      </c>
      <c r="D5399" s="133" t="s">
        <v>10339</v>
      </c>
      <c r="E5399" s="135" t="s">
        <v>12909</v>
      </c>
      <c r="F5399" s="114" t="s">
        <v>13071</v>
      </c>
    </row>
    <row r="5400" spans="1:6">
      <c r="A5400" s="133" t="s">
        <v>29795</v>
      </c>
      <c r="B5400" s="119">
        <v>0</v>
      </c>
      <c r="C5400" s="119">
        <v>0</v>
      </c>
      <c r="D5400" s="133" t="s">
        <v>29796</v>
      </c>
      <c r="E5400" s="135" t="s">
        <v>29797</v>
      </c>
      <c r="F5400" s="114" t="s">
        <v>13072</v>
      </c>
    </row>
    <row r="5401" spans="1:6">
      <c r="A5401" s="133" t="s">
        <v>29798</v>
      </c>
      <c r="B5401" s="119">
        <v>0</v>
      </c>
      <c r="C5401" s="119">
        <v>0</v>
      </c>
      <c r="D5401" s="133" t="s">
        <v>29799</v>
      </c>
      <c r="E5401" s="135" t="s">
        <v>29800</v>
      </c>
      <c r="F5401" s="114" t="s">
        <v>25992</v>
      </c>
    </row>
    <row r="5402" spans="1:6">
      <c r="A5402" s="133" t="s">
        <v>24514</v>
      </c>
      <c r="B5402" s="119">
        <v>0</v>
      </c>
      <c r="C5402" s="119">
        <v>41</v>
      </c>
      <c r="D5402" s="133" t="s">
        <v>24515</v>
      </c>
      <c r="E5402" s="135" t="s">
        <v>24516</v>
      </c>
      <c r="F5402" s="114" t="s">
        <v>25993</v>
      </c>
    </row>
    <row r="5403" spans="1:6">
      <c r="A5403" s="133" t="s">
        <v>24517</v>
      </c>
      <c r="B5403" s="119">
        <v>0</v>
      </c>
      <c r="C5403" s="119">
        <v>41</v>
      </c>
      <c r="D5403" s="133" t="s">
        <v>24518</v>
      </c>
      <c r="E5403" s="135" t="s">
        <v>24519</v>
      </c>
      <c r="F5403" s="114" t="s">
        <v>13073</v>
      </c>
    </row>
    <row r="5404" spans="1:6">
      <c r="A5404" s="133" t="s">
        <v>24565</v>
      </c>
      <c r="B5404" s="119">
        <v>5</v>
      </c>
      <c r="C5404" s="119">
        <v>46</v>
      </c>
      <c r="D5404" s="133" t="s">
        <v>24566</v>
      </c>
      <c r="E5404" s="135" t="s">
        <v>24567</v>
      </c>
      <c r="F5404" s="114" t="s">
        <v>13074</v>
      </c>
    </row>
    <row r="5405" spans="1:6">
      <c r="A5405" s="133" t="s">
        <v>24568</v>
      </c>
      <c r="B5405" s="119">
        <v>6</v>
      </c>
      <c r="C5405" s="119">
        <v>46</v>
      </c>
      <c r="D5405" s="133" t="s">
        <v>24569</v>
      </c>
      <c r="E5405" s="135" t="s">
        <v>24570</v>
      </c>
      <c r="F5405" s="114" t="s">
        <v>13075</v>
      </c>
    </row>
    <row r="5406" spans="1:6">
      <c r="A5406" s="133" t="s">
        <v>24571</v>
      </c>
      <c r="B5406" s="119">
        <v>0</v>
      </c>
      <c r="C5406" s="119">
        <v>52</v>
      </c>
      <c r="D5406" s="133" t="s">
        <v>24572</v>
      </c>
      <c r="E5406" s="135" t="s">
        <v>24573</v>
      </c>
      <c r="F5406" s="114" t="s">
        <v>13076</v>
      </c>
    </row>
    <row r="5407" spans="1:6">
      <c r="A5407" s="133" t="s">
        <v>24574</v>
      </c>
      <c r="B5407" s="119">
        <v>0</v>
      </c>
      <c r="C5407" s="119">
        <v>52</v>
      </c>
      <c r="D5407" s="133" t="s">
        <v>24569</v>
      </c>
      <c r="E5407" s="135" t="s">
        <v>24575</v>
      </c>
      <c r="F5407" s="114" t="s">
        <v>13077</v>
      </c>
    </row>
    <row r="5408" spans="1:6">
      <c r="A5408" s="133" t="s">
        <v>30519</v>
      </c>
      <c r="B5408" s="119">
        <v>0</v>
      </c>
      <c r="C5408" s="119">
        <v>0</v>
      </c>
      <c r="D5408" s="133" t="s">
        <v>30520</v>
      </c>
      <c r="E5408" s="135" t="s">
        <v>30521</v>
      </c>
      <c r="F5408" s="114" t="s">
        <v>13078</v>
      </c>
    </row>
    <row r="5409" spans="1:6">
      <c r="A5409" s="133" t="s">
        <v>30522</v>
      </c>
      <c r="B5409" s="119">
        <v>0</v>
      </c>
      <c r="C5409" s="119">
        <v>0</v>
      </c>
      <c r="D5409" s="133" t="s">
        <v>30523</v>
      </c>
      <c r="E5409" s="135" t="s">
        <v>30524</v>
      </c>
      <c r="F5409" s="114" t="s">
        <v>13079</v>
      </c>
    </row>
    <row r="5410" spans="1:6">
      <c r="A5410" s="133" t="s">
        <v>30241</v>
      </c>
      <c r="B5410" s="119">
        <v>0</v>
      </c>
      <c r="C5410" s="119">
        <v>0</v>
      </c>
      <c r="D5410" s="133" t="s">
        <v>30242</v>
      </c>
      <c r="E5410" s="135" t="s">
        <v>30243</v>
      </c>
      <c r="F5410" s="114" t="s">
        <v>13080</v>
      </c>
    </row>
    <row r="5411" spans="1:6">
      <c r="A5411" s="133" t="s">
        <v>30244</v>
      </c>
      <c r="B5411" s="119">
        <v>0</v>
      </c>
      <c r="C5411" s="119">
        <v>0</v>
      </c>
      <c r="D5411" s="133" t="s">
        <v>30245</v>
      </c>
      <c r="E5411" s="135" t="s">
        <v>30246</v>
      </c>
      <c r="F5411" s="114" t="s">
        <v>13081</v>
      </c>
    </row>
    <row r="5412" spans="1:6">
      <c r="A5412" s="133" t="s">
        <v>2812</v>
      </c>
      <c r="B5412" s="119">
        <v>10</v>
      </c>
      <c r="C5412" s="119">
        <v>25</v>
      </c>
      <c r="D5412" s="133" t="s">
        <v>10269</v>
      </c>
      <c r="E5412" s="135" t="s">
        <v>12910</v>
      </c>
      <c r="F5412" s="114" t="s">
        <v>13082</v>
      </c>
    </row>
    <row r="5413" spans="1:6">
      <c r="A5413" s="133" t="s">
        <v>2813</v>
      </c>
      <c r="B5413" s="119">
        <v>5</v>
      </c>
      <c r="C5413" s="119">
        <v>25</v>
      </c>
      <c r="D5413" s="133" t="s">
        <v>10268</v>
      </c>
      <c r="E5413" s="135" t="s">
        <v>12911</v>
      </c>
      <c r="F5413" s="114" t="s">
        <v>13083</v>
      </c>
    </row>
    <row r="5414" spans="1:6">
      <c r="A5414" s="133" t="s">
        <v>6395</v>
      </c>
      <c r="B5414" s="119">
        <v>0</v>
      </c>
      <c r="C5414" s="119">
        <v>0</v>
      </c>
      <c r="D5414" s="133" t="s">
        <v>11519</v>
      </c>
      <c r="E5414" s="135" t="s">
        <v>12912</v>
      </c>
      <c r="F5414" s="114" t="s">
        <v>13084</v>
      </c>
    </row>
    <row r="5415" spans="1:6">
      <c r="A5415" s="133" t="s">
        <v>6396</v>
      </c>
      <c r="B5415" s="119">
        <v>0</v>
      </c>
      <c r="C5415" s="119">
        <v>0</v>
      </c>
      <c r="D5415" s="133" t="s">
        <v>11519</v>
      </c>
      <c r="E5415" s="135" t="s">
        <v>12913</v>
      </c>
      <c r="F5415" s="114" t="s">
        <v>13085</v>
      </c>
    </row>
    <row r="5416" spans="1:6">
      <c r="A5416" s="133" t="s">
        <v>2814</v>
      </c>
      <c r="B5416" s="119">
        <v>10</v>
      </c>
      <c r="C5416" s="119">
        <v>25</v>
      </c>
      <c r="D5416" s="133" t="s">
        <v>10270</v>
      </c>
      <c r="E5416" s="135" t="s">
        <v>12914</v>
      </c>
      <c r="F5416" s="114" t="s">
        <v>13086</v>
      </c>
    </row>
    <row r="5417" spans="1:6">
      <c r="A5417" s="133" t="s">
        <v>2815</v>
      </c>
      <c r="B5417" s="119">
        <v>11</v>
      </c>
      <c r="C5417" s="119">
        <v>25</v>
      </c>
      <c r="D5417" s="133" t="s">
        <v>10271</v>
      </c>
      <c r="E5417" s="135" t="s">
        <v>12915</v>
      </c>
      <c r="F5417" s="114" t="s">
        <v>21371</v>
      </c>
    </row>
    <row r="5418" spans="1:6">
      <c r="A5418" s="133" t="s">
        <v>6397</v>
      </c>
      <c r="B5418" s="119">
        <v>0</v>
      </c>
      <c r="C5418" s="119">
        <v>0</v>
      </c>
      <c r="D5418" s="133" t="s">
        <v>11520</v>
      </c>
      <c r="E5418" s="135" t="s">
        <v>12916</v>
      </c>
      <c r="F5418" s="114" t="s">
        <v>21373</v>
      </c>
    </row>
    <row r="5419" spans="1:6">
      <c r="A5419" s="133" t="s">
        <v>6398</v>
      </c>
      <c r="B5419" s="119">
        <v>0</v>
      </c>
      <c r="C5419" s="119">
        <v>0</v>
      </c>
      <c r="D5419" s="133"/>
      <c r="E5419" s="135" t="s">
        <v>12917</v>
      </c>
      <c r="F5419" s="114" t="s">
        <v>13087</v>
      </c>
    </row>
    <row r="5420" spans="1:6">
      <c r="A5420" s="133" t="s">
        <v>2890</v>
      </c>
      <c r="B5420" s="119">
        <v>0</v>
      </c>
      <c r="C5420" s="119">
        <v>35</v>
      </c>
      <c r="D5420" s="133" t="s">
        <v>7085</v>
      </c>
      <c r="E5420" s="135" t="s">
        <v>12918</v>
      </c>
      <c r="F5420" s="114" t="s">
        <v>13088</v>
      </c>
    </row>
    <row r="5421" spans="1:6">
      <c r="A5421" s="133" t="s">
        <v>6399</v>
      </c>
      <c r="B5421" s="119">
        <v>0</v>
      </c>
      <c r="C5421" s="119">
        <v>57</v>
      </c>
      <c r="D5421" s="133" t="s">
        <v>11521</v>
      </c>
      <c r="E5421" s="135" t="s">
        <v>12919</v>
      </c>
      <c r="F5421" s="114" t="s">
        <v>23224</v>
      </c>
    </row>
    <row r="5422" spans="1:6">
      <c r="A5422" s="133" t="s">
        <v>6400</v>
      </c>
      <c r="B5422" s="119">
        <v>0</v>
      </c>
      <c r="C5422" s="119">
        <v>56</v>
      </c>
      <c r="D5422" s="133" t="s">
        <v>11522</v>
      </c>
      <c r="E5422" s="135" t="s">
        <v>12920</v>
      </c>
      <c r="F5422" s="114" t="s">
        <v>23226</v>
      </c>
    </row>
    <row r="5423" spans="1:6">
      <c r="A5423" s="133" t="s">
        <v>6401</v>
      </c>
      <c r="B5423" s="119">
        <v>0</v>
      </c>
      <c r="C5423" s="119">
        <v>46</v>
      </c>
      <c r="D5423" s="133" t="s">
        <v>11523</v>
      </c>
      <c r="E5423" s="135" t="s">
        <v>12921</v>
      </c>
      <c r="F5423" s="114" t="s">
        <v>13089</v>
      </c>
    </row>
    <row r="5424" spans="1:6">
      <c r="A5424" s="133" t="s">
        <v>6402</v>
      </c>
      <c r="B5424" s="119">
        <v>0</v>
      </c>
      <c r="C5424" s="119">
        <v>46</v>
      </c>
      <c r="D5424" s="133" t="s">
        <v>11524</v>
      </c>
      <c r="E5424" s="135" t="s">
        <v>12922</v>
      </c>
      <c r="F5424" s="114" t="s">
        <v>13090</v>
      </c>
    </row>
    <row r="5425" spans="1:6">
      <c r="A5425" s="133" t="s">
        <v>6403</v>
      </c>
      <c r="B5425" s="119">
        <v>1</v>
      </c>
      <c r="C5425" s="119">
        <v>60</v>
      </c>
      <c r="D5425" s="133" t="s">
        <v>11525</v>
      </c>
      <c r="E5425" s="135" t="s">
        <v>12923</v>
      </c>
      <c r="F5425" s="114" t="s">
        <v>23228</v>
      </c>
    </row>
    <row r="5426" spans="1:6">
      <c r="A5426" s="133" t="s">
        <v>6404</v>
      </c>
      <c r="B5426" s="119">
        <v>2</v>
      </c>
      <c r="C5426" s="119">
        <v>60</v>
      </c>
      <c r="D5426" s="133" t="s">
        <v>11526</v>
      </c>
      <c r="E5426" s="135" t="s">
        <v>12924</v>
      </c>
      <c r="F5426" s="114" t="s">
        <v>23230</v>
      </c>
    </row>
    <row r="5427" spans="1:6">
      <c r="A5427" s="133" t="s">
        <v>6405</v>
      </c>
      <c r="B5427" s="119">
        <v>0</v>
      </c>
      <c r="C5427" s="119">
        <v>111</v>
      </c>
      <c r="D5427" s="133" t="s">
        <v>11527</v>
      </c>
      <c r="E5427" s="135" t="s">
        <v>12925</v>
      </c>
      <c r="F5427" s="114" t="s">
        <v>13091</v>
      </c>
    </row>
    <row r="5428" spans="1:6">
      <c r="A5428" s="133" t="s">
        <v>6407</v>
      </c>
      <c r="B5428" s="119">
        <v>1</v>
      </c>
      <c r="C5428" s="119">
        <v>107</v>
      </c>
      <c r="D5428" s="133" t="s">
        <v>11527</v>
      </c>
      <c r="E5428" s="135" t="s">
        <v>12926</v>
      </c>
      <c r="F5428" s="114" t="s">
        <v>13092</v>
      </c>
    </row>
    <row r="5429" spans="1:6">
      <c r="A5429" s="133" t="s">
        <v>6408</v>
      </c>
      <c r="B5429" s="119">
        <v>1</v>
      </c>
      <c r="C5429" s="119">
        <v>65</v>
      </c>
      <c r="D5429" s="133" t="s">
        <v>11528</v>
      </c>
      <c r="E5429" s="135" t="s">
        <v>12927</v>
      </c>
      <c r="F5429" s="114" t="s">
        <v>13093</v>
      </c>
    </row>
    <row r="5430" spans="1:6">
      <c r="A5430" s="133" t="s">
        <v>6409</v>
      </c>
      <c r="B5430" s="119">
        <v>0</v>
      </c>
      <c r="C5430" s="119">
        <v>65</v>
      </c>
      <c r="D5430" s="133" t="s">
        <v>11529</v>
      </c>
      <c r="E5430" s="135" t="s">
        <v>12928</v>
      </c>
      <c r="F5430" s="114" t="s">
        <v>13094</v>
      </c>
    </row>
    <row r="5431" spans="1:6">
      <c r="A5431" s="133" t="s">
        <v>6410</v>
      </c>
      <c r="B5431" s="119">
        <v>0</v>
      </c>
      <c r="C5431" s="119">
        <v>29</v>
      </c>
      <c r="D5431" s="133" t="s">
        <v>11530</v>
      </c>
      <c r="E5431" s="135" t="s">
        <v>12929</v>
      </c>
      <c r="F5431" s="114" t="s">
        <v>13095</v>
      </c>
    </row>
    <row r="5432" spans="1:6">
      <c r="A5432" s="133" t="s">
        <v>6411</v>
      </c>
      <c r="B5432" s="119">
        <v>0</v>
      </c>
      <c r="C5432" s="119">
        <v>4</v>
      </c>
      <c r="D5432" s="133"/>
      <c r="E5432" s="135" t="s">
        <v>12930</v>
      </c>
      <c r="F5432" s="114" t="s">
        <v>13096</v>
      </c>
    </row>
    <row r="5433" spans="1:6">
      <c r="A5433" s="133" t="s">
        <v>6412</v>
      </c>
      <c r="B5433" s="119">
        <v>0</v>
      </c>
      <c r="C5433" s="119">
        <v>4</v>
      </c>
      <c r="D5433" s="133"/>
      <c r="E5433" s="135" t="s">
        <v>12931</v>
      </c>
      <c r="F5433" s="114" t="s">
        <v>13097</v>
      </c>
    </row>
    <row r="5434" spans="1:6">
      <c r="A5434" s="133" t="s">
        <v>6413</v>
      </c>
      <c r="B5434" s="119">
        <v>0</v>
      </c>
      <c r="C5434" s="119">
        <v>6</v>
      </c>
      <c r="D5434" s="133" t="s">
        <v>11531</v>
      </c>
      <c r="E5434" s="135" t="s">
        <v>12932</v>
      </c>
      <c r="F5434" s="114" t="s">
        <v>13098</v>
      </c>
    </row>
    <row r="5435" spans="1:6">
      <c r="A5435" s="133" t="s">
        <v>6414</v>
      </c>
      <c r="B5435" s="119">
        <v>0</v>
      </c>
      <c r="C5435" s="119">
        <v>6</v>
      </c>
      <c r="D5435" s="133" t="s">
        <v>11532</v>
      </c>
      <c r="E5435" s="135" t="s">
        <v>12933</v>
      </c>
      <c r="F5435" s="114" t="s">
        <v>13099</v>
      </c>
    </row>
    <row r="5436" spans="1:6">
      <c r="A5436" s="133" t="s">
        <v>6415</v>
      </c>
      <c r="B5436" s="119">
        <v>0</v>
      </c>
      <c r="C5436" s="119">
        <v>22</v>
      </c>
      <c r="D5436" s="133" t="s">
        <v>11533</v>
      </c>
      <c r="E5436" s="135" t="s">
        <v>12934</v>
      </c>
      <c r="F5436" s="114" t="s">
        <v>13100</v>
      </c>
    </row>
    <row r="5437" spans="1:6">
      <c r="A5437" s="133" t="s">
        <v>6416</v>
      </c>
      <c r="B5437" s="119">
        <v>0</v>
      </c>
      <c r="C5437" s="119">
        <v>22</v>
      </c>
      <c r="D5437" s="133" t="s">
        <v>11534</v>
      </c>
      <c r="E5437" s="135" t="s">
        <v>12935</v>
      </c>
      <c r="F5437" s="114" t="s">
        <v>19493</v>
      </c>
    </row>
    <row r="5438" spans="1:6">
      <c r="A5438" s="133" t="s">
        <v>6417</v>
      </c>
      <c r="B5438" s="119">
        <v>0</v>
      </c>
      <c r="C5438" s="119">
        <v>47</v>
      </c>
      <c r="D5438" s="133" t="s">
        <v>11535</v>
      </c>
      <c r="E5438" s="135" t="s">
        <v>12936</v>
      </c>
      <c r="F5438" s="114" t="s">
        <v>19496</v>
      </c>
    </row>
    <row r="5439" spans="1:6">
      <c r="A5439" s="133" t="s">
        <v>6418</v>
      </c>
      <c r="B5439" s="119">
        <v>0</v>
      </c>
      <c r="C5439" s="119">
        <v>47</v>
      </c>
      <c r="D5439" s="133" t="s">
        <v>11536</v>
      </c>
      <c r="E5439" s="135" t="s">
        <v>12937</v>
      </c>
      <c r="F5439" s="114" t="s">
        <v>13101</v>
      </c>
    </row>
    <row r="5440" spans="1:6">
      <c r="A5440" s="133" t="s">
        <v>6419</v>
      </c>
      <c r="B5440" s="119">
        <v>0</v>
      </c>
      <c r="C5440" s="119">
        <v>61</v>
      </c>
      <c r="D5440" s="133"/>
      <c r="E5440" s="135" t="s">
        <v>12938</v>
      </c>
      <c r="F5440" s="114" t="s">
        <v>13102</v>
      </c>
    </row>
    <row r="5441" spans="1:6">
      <c r="A5441" s="133" t="s">
        <v>6420</v>
      </c>
      <c r="B5441" s="119">
        <v>0</v>
      </c>
      <c r="C5441" s="119">
        <v>61</v>
      </c>
      <c r="D5441" s="133"/>
      <c r="E5441" s="135" t="s">
        <v>12939</v>
      </c>
      <c r="F5441" s="114" t="s">
        <v>19497</v>
      </c>
    </row>
    <row r="5442" spans="1:6">
      <c r="A5442" s="133" t="s">
        <v>12008</v>
      </c>
      <c r="B5442" s="119">
        <v>0</v>
      </c>
      <c r="C5442" s="119">
        <v>34</v>
      </c>
      <c r="D5442" s="133" t="s">
        <v>12009</v>
      </c>
      <c r="E5442" s="135" t="s">
        <v>12940</v>
      </c>
      <c r="F5442" s="114" t="s">
        <v>19498</v>
      </c>
    </row>
    <row r="5443" spans="1:6">
      <c r="A5443" s="133" t="s">
        <v>12010</v>
      </c>
      <c r="B5443" s="119">
        <v>1</v>
      </c>
      <c r="C5443" s="119">
        <v>34</v>
      </c>
      <c r="D5443" s="133" t="s">
        <v>12011</v>
      </c>
      <c r="E5443" s="135" t="s">
        <v>12941</v>
      </c>
      <c r="F5443" s="114" t="s">
        <v>28796</v>
      </c>
    </row>
    <row r="5444" spans="1:6">
      <c r="A5444" s="133" t="s">
        <v>6421</v>
      </c>
      <c r="B5444" s="119">
        <v>11</v>
      </c>
      <c r="C5444" s="119">
        <v>27.5</v>
      </c>
      <c r="D5444" s="133" t="s">
        <v>11537</v>
      </c>
      <c r="E5444" s="135" t="s">
        <v>12942</v>
      </c>
      <c r="F5444" s="114" t="s">
        <v>28799</v>
      </c>
    </row>
    <row r="5445" spans="1:6">
      <c r="A5445" s="133" t="s">
        <v>6422</v>
      </c>
      <c r="B5445" s="119">
        <v>24</v>
      </c>
      <c r="C5445" s="119">
        <v>28</v>
      </c>
      <c r="D5445" s="133" t="s">
        <v>11538</v>
      </c>
      <c r="E5445" s="135" t="s">
        <v>12943</v>
      </c>
      <c r="F5445" s="114" t="s">
        <v>22219</v>
      </c>
    </row>
    <row r="5446" spans="1:6">
      <c r="A5446" s="133" t="s">
        <v>6423</v>
      </c>
      <c r="B5446" s="119">
        <v>9</v>
      </c>
      <c r="C5446" s="119">
        <v>43</v>
      </c>
      <c r="D5446" s="133" t="s">
        <v>26004</v>
      </c>
      <c r="E5446" s="135" t="s">
        <v>12944</v>
      </c>
      <c r="F5446" s="114" t="s">
        <v>22222</v>
      </c>
    </row>
    <row r="5447" spans="1:6">
      <c r="A5447" s="133" t="s">
        <v>6424</v>
      </c>
      <c r="B5447" s="119">
        <v>14</v>
      </c>
      <c r="C5447" s="119">
        <v>43</v>
      </c>
      <c r="D5447" s="133" t="s">
        <v>26005</v>
      </c>
      <c r="E5447" s="135" t="s">
        <v>12945</v>
      </c>
      <c r="F5447" s="114" t="s">
        <v>24762</v>
      </c>
    </row>
    <row r="5448" spans="1:6">
      <c r="A5448" s="133" t="s">
        <v>6425</v>
      </c>
      <c r="B5448" s="119">
        <v>1</v>
      </c>
      <c r="C5448" s="119">
        <v>23</v>
      </c>
      <c r="D5448" s="133" t="s">
        <v>11539</v>
      </c>
      <c r="E5448" s="135" t="s">
        <v>12946</v>
      </c>
      <c r="F5448" s="114" t="s">
        <v>24765</v>
      </c>
    </row>
    <row r="5449" spans="1:6">
      <c r="A5449" s="133" t="s">
        <v>6426</v>
      </c>
      <c r="B5449" s="119">
        <v>2</v>
      </c>
      <c r="C5449" s="119">
        <v>23</v>
      </c>
      <c r="D5449" s="133" t="s">
        <v>11540</v>
      </c>
      <c r="E5449" s="135" t="s">
        <v>12947</v>
      </c>
      <c r="F5449" s="114" t="s">
        <v>26021</v>
      </c>
    </row>
    <row r="5450" spans="1:6">
      <c r="A5450" s="133" t="s">
        <v>6427</v>
      </c>
      <c r="B5450" s="119">
        <v>3</v>
      </c>
      <c r="C5450" s="119">
        <v>68</v>
      </c>
      <c r="D5450" s="133" t="s">
        <v>11351</v>
      </c>
      <c r="E5450" s="135" t="s">
        <v>12948</v>
      </c>
      <c r="F5450" s="114" t="s">
        <v>26023</v>
      </c>
    </row>
    <row r="5451" spans="1:6">
      <c r="A5451" s="133" t="s">
        <v>6428</v>
      </c>
      <c r="B5451" s="119">
        <v>0</v>
      </c>
      <c r="C5451" s="119">
        <v>68</v>
      </c>
      <c r="D5451" s="133" t="s">
        <v>11541</v>
      </c>
      <c r="E5451" s="135" t="s">
        <v>12949</v>
      </c>
      <c r="F5451" s="114" t="s">
        <v>12731</v>
      </c>
    </row>
    <row r="5452" spans="1:6">
      <c r="A5452" s="133" t="s">
        <v>725</v>
      </c>
      <c r="B5452" s="119">
        <v>0</v>
      </c>
      <c r="C5452" s="119">
        <v>55</v>
      </c>
      <c r="D5452" s="133" t="s">
        <v>10340</v>
      </c>
      <c r="E5452" s="135" t="s">
        <v>21689</v>
      </c>
      <c r="F5452" s="114" t="s">
        <v>13103</v>
      </c>
    </row>
    <row r="5453" spans="1:6">
      <c r="A5453" s="133" t="s">
        <v>724</v>
      </c>
      <c r="B5453" s="119">
        <v>0</v>
      </c>
      <c r="C5453" s="119">
        <v>55</v>
      </c>
      <c r="D5453" s="133" t="s">
        <v>10341</v>
      </c>
      <c r="E5453" s="135" t="s">
        <v>21690</v>
      </c>
      <c r="F5453" s="114" t="s">
        <v>23500</v>
      </c>
    </row>
    <row r="5454" spans="1:6">
      <c r="A5454" s="133" t="s">
        <v>6429</v>
      </c>
      <c r="B5454" s="119">
        <v>3</v>
      </c>
      <c r="C5454" s="119">
        <v>61</v>
      </c>
      <c r="D5454" s="133" t="s">
        <v>11542</v>
      </c>
      <c r="E5454" s="135" t="s">
        <v>12950</v>
      </c>
      <c r="F5454" s="114" t="s">
        <v>13104</v>
      </c>
    </row>
    <row r="5455" spans="1:6">
      <c r="A5455" s="133" t="s">
        <v>6430</v>
      </c>
      <c r="B5455" s="119">
        <v>0</v>
      </c>
      <c r="C5455" s="119">
        <v>61</v>
      </c>
      <c r="D5455" s="133" t="s">
        <v>11543</v>
      </c>
      <c r="E5455" s="135" t="s">
        <v>12951</v>
      </c>
      <c r="F5455" s="114" t="s">
        <v>13105</v>
      </c>
    </row>
    <row r="5456" spans="1:6">
      <c r="A5456" s="133" t="s">
        <v>4832</v>
      </c>
      <c r="B5456" s="119">
        <v>1</v>
      </c>
      <c r="C5456" s="119">
        <v>56</v>
      </c>
      <c r="D5456" s="133" t="s">
        <v>11349</v>
      </c>
      <c r="E5456" s="135" t="s">
        <v>12952</v>
      </c>
      <c r="F5456" s="114" t="s">
        <v>13106</v>
      </c>
    </row>
    <row r="5457" spans="1:6">
      <c r="A5457" s="133" t="s">
        <v>4834</v>
      </c>
      <c r="B5457" s="119">
        <v>0</v>
      </c>
      <c r="C5457" s="119">
        <v>56</v>
      </c>
      <c r="D5457" s="133" t="s">
        <v>11350</v>
      </c>
      <c r="E5457" s="135" t="s">
        <v>12953</v>
      </c>
      <c r="F5457" s="114" t="s">
        <v>13107</v>
      </c>
    </row>
    <row r="5458" spans="1:6">
      <c r="A5458" s="133" t="s">
        <v>4835</v>
      </c>
      <c r="B5458" s="119">
        <v>6</v>
      </c>
      <c r="C5458" s="119">
        <v>76</v>
      </c>
      <c r="D5458" s="133" t="s">
        <v>11351</v>
      </c>
      <c r="E5458" s="135" t="s">
        <v>12954</v>
      </c>
      <c r="F5458" s="114" t="s">
        <v>13108</v>
      </c>
    </row>
    <row r="5459" spans="1:6">
      <c r="A5459" s="133" t="s">
        <v>4837</v>
      </c>
      <c r="B5459" s="119">
        <v>3</v>
      </c>
      <c r="C5459" s="119">
        <v>76</v>
      </c>
      <c r="D5459" s="133" t="s">
        <v>11352</v>
      </c>
      <c r="E5459" s="135" t="s">
        <v>12955</v>
      </c>
      <c r="F5459" s="114" t="s">
        <v>13109</v>
      </c>
    </row>
    <row r="5460" spans="1:6">
      <c r="A5460" s="133" t="s">
        <v>726</v>
      </c>
      <c r="B5460" s="119">
        <v>12</v>
      </c>
      <c r="C5460" s="119">
        <v>90</v>
      </c>
      <c r="D5460" s="133" t="s">
        <v>10342</v>
      </c>
      <c r="E5460" s="135" t="s">
        <v>12956</v>
      </c>
      <c r="F5460" s="114" t="s">
        <v>13110</v>
      </c>
    </row>
    <row r="5461" spans="1:6">
      <c r="A5461" s="133" t="s">
        <v>727</v>
      </c>
      <c r="B5461" s="119">
        <v>8</v>
      </c>
      <c r="C5461" s="119">
        <v>90</v>
      </c>
      <c r="D5461" s="133" t="s">
        <v>10343</v>
      </c>
      <c r="E5461" s="135" t="s">
        <v>12957</v>
      </c>
      <c r="F5461" s="114" t="s">
        <v>13111</v>
      </c>
    </row>
    <row r="5462" spans="1:6">
      <c r="A5462" s="133" t="s">
        <v>25232</v>
      </c>
      <c r="B5462" s="119">
        <v>0</v>
      </c>
      <c r="C5462" s="119">
        <v>83</v>
      </c>
      <c r="D5462" s="133" t="s">
        <v>20830</v>
      </c>
      <c r="E5462" s="135" t="s">
        <v>20831</v>
      </c>
      <c r="F5462" s="114" t="s">
        <v>13112</v>
      </c>
    </row>
    <row r="5463" spans="1:6">
      <c r="A5463" s="133" t="s">
        <v>25233</v>
      </c>
      <c r="B5463" s="119">
        <v>2</v>
      </c>
      <c r="C5463" s="119">
        <v>83</v>
      </c>
      <c r="D5463" s="133" t="s">
        <v>20824</v>
      </c>
      <c r="E5463" s="135" t="s">
        <v>20825</v>
      </c>
      <c r="F5463" s="114" t="s">
        <v>13113</v>
      </c>
    </row>
    <row r="5464" spans="1:6">
      <c r="A5464" s="133" t="s">
        <v>6431</v>
      </c>
      <c r="B5464" s="119">
        <v>0</v>
      </c>
      <c r="C5464" s="119">
        <v>12</v>
      </c>
      <c r="D5464" s="133" t="s">
        <v>11544</v>
      </c>
      <c r="E5464" s="135" t="s">
        <v>12958</v>
      </c>
      <c r="F5464" s="114" t="s">
        <v>12732</v>
      </c>
    </row>
    <row r="5465" spans="1:6">
      <c r="A5465" s="133" t="s">
        <v>6432</v>
      </c>
      <c r="B5465" s="119">
        <v>0</v>
      </c>
      <c r="C5465" s="119">
        <v>12</v>
      </c>
      <c r="D5465" s="133" t="s">
        <v>11545</v>
      </c>
      <c r="E5465" s="135" t="s">
        <v>12959</v>
      </c>
      <c r="F5465" s="114" t="s">
        <v>12733</v>
      </c>
    </row>
    <row r="5466" spans="1:6">
      <c r="A5466" s="133" t="s">
        <v>6433</v>
      </c>
      <c r="B5466" s="119">
        <v>0</v>
      </c>
      <c r="C5466" s="119">
        <v>12.5</v>
      </c>
      <c r="D5466" s="133" t="s">
        <v>21362</v>
      </c>
      <c r="E5466" s="135" t="s">
        <v>21363</v>
      </c>
      <c r="F5466" s="114" t="s">
        <v>13114</v>
      </c>
    </row>
    <row r="5467" spans="1:6">
      <c r="A5467" s="133" t="s">
        <v>6434</v>
      </c>
      <c r="B5467" s="119">
        <v>0</v>
      </c>
      <c r="C5467" s="119">
        <v>12.5</v>
      </c>
      <c r="D5467" s="133" t="s">
        <v>21364</v>
      </c>
      <c r="E5467" s="135" t="s">
        <v>21365</v>
      </c>
      <c r="F5467" s="114" t="s">
        <v>13115</v>
      </c>
    </row>
    <row r="5468" spans="1:6">
      <c r="A5468" s="133" t="s">
        <v>23182</v>
      </c>
      <c r="B5468" s="119">
        <v>3</v>
      </c>
      <c r="C5468" s="119">
        <v>30</v>
      </c>
      <c r="D5468" s="133" t="s">
        <v>21366</v>
      </c>
      <c r="E5468" s="135" t="s">
        <v>21367</v>
      </c>
      <c r="F5468" s="114" t="s">
        <v>13116</v>
      </c>
    </row>
    <row r="5469" spans="1:6">
      <c r="A5469" s="133" t="s">
        <v>23183</v>
      </c>
      <c r="B5469" s="119">
        <v>2</v>
      </c>
      <c r="C5469" s="119">
        <v>30</v>
      </c>
      <c r="D5469" s="133" t="s">
        <v>21368</v>
      </c>
      <c r="E5469" s="135" t="s">
        <v>21369</v>
      </c>
      <c r="F5469" s="114" t="s">
        <v>13117</v>
      </c>
    </row>
    <row r="5470" spans="1:6">
      <c r="A5470" s="133" t="s">
        <v>29801</v>
      </c>
      <c r="B5470" s="119">
        <v>2</v>
      </c>
      <c r="C5470" s="119">
        <v>33</v>
      </c>
      <c r="D5470" s="133" t="s">
        <v>11355</v>
      </c>
      <c r="E5470" s="135" t="s">
        <v>12960</v>
      </c>
      <c r="F5470" s="114" t="s">
        <v>13118</v>
      </c>
    </row>
    <row r="5471" spans="1:6">
      <c r="A5471" s="133" t="s">
        <v>29802</v>
      </c>
      <c r="B5471" s="119">
        <v>3</v>
      </c>
      <c r="C5471" s="119">
        <v>33</v>
      </c>
      <c r="D5471" s="133" t="s">
        <v>11356</v>
      </c>
      <c r="E5471" s="135" t="s">
        <v>12961</v>
      </c>
      <c r="F5471" s="114" t="s">
        <v>13119</v>
      </c>
    </row>
    <row r="5472" spans="1:6">
      <c r="A5472" s="133" t="s">
        <v>25835</v>
      </c>
      <c r="B5472" s="119">
        <v>1</v>
      </c>
      <c r="C5472" s="119">
        <v>50</v>
      </c>
      <c r="D5472" s="133" t="s">
        <v>11308</v>
      </c>
      <c r="E5472" s="135" t="s">
        <v>12962</v>
      </c>
      <c r="F5472" s="114" t="s">
        <v>13120</v>
      </c>
    </row>
    <row r="5473" spans="1:6">
      <c r="A5473" s="133" t="s">
        <v>25836</v>
      </c>
      <c r="B5473" s="119">
        <v>0</v>
      </c>
      <c r="C5473" s="119">
        <v>50</v>
      </c>
      <c r="D5473" s="133" t="s">
        <v>11309</v>
      </c>
      <c r="E5473" s="135" t="s">
        <v>12963</v>
      </c>
      <c r="F5473" s="114" t="s">
        <v>13121</v>
      </c>
    </row>
    <row r="5474" spans="1:6">
      <c r="A5474" s="133" t="s">
        <v>6435</v>
      </c>
      <c r="B5474" s="119">
        <v>5</v>
      </c>
      <c r="C5474" s="119">
        <v>58</v>
      </c>
      <c r="D5474" s="133" t="s">
        <v>10443</v>
      </c>
      <c r="E5474" s="135" t="s">
        <v>12964</v>
      </c>
      <c r="F5474" s="114" t="s">
        <v>13122</v>
      </c>
    </row>
    <row r="5475" spans="1:6">
      <c r="A5475" s="133" t="s">
        <v>6436</v>
      </c>
      <c r="B5475" s="119">
        <v>16</v>
      </c>
      <c r="C5475" s="119">
        <v>58</v>
      </c>
      <c r="D5475" s="133" t="s">
        <v>10444</v>
      </c>
      <c r="E5475" s="135" t="s">
        <v>12965</v>
      </c>
      <c r="F5475" s="114" t="s">
        <v>13123</v>
      </c>
    </row>
    <row r="5476" spans="1:6">
      <c r="A5476" s="133" t="s">
        <v>4557</v>
      </c>
      <c r="B5476" s="119">
        <v>0</v>
      </c>
      <c r="C5476" s="119">
        <v>30</v>
      </c>
      <c r="D5476" s="133" t="s">
        <v>11310</v>
      </c>
      <c r="E5476" s="135" t="s">
        <v>12966</v>
      </c>
      <c r="F5476" s="114" t="s">
        <v>13124</v>
      </c>
    </row>
    <row r="5477" spans="1:6">
      <c r="A5477" s="133" t="s">
        <v>4558</v>
      </c>
      <c r="B5477" s="119">
        <v>0</v>
      </c>
      <c r="C5477" s="119">
        <v>30</v>
      </c>
      <c r="D5477" s="133" t="s">
        <v>11311</v>
      </c>
      <c r="E5477" s="135" t="s">
        <v>12967</v>
      </c>
      <c r="F5477" s="114" t="s">
        <v>13125</v>
      </c>
    </row>
    <row r="5478" spans="1:6">
      <c r="A5478" s="133" t="s">
        <v>6437</v>
      </c>
      <c r="B5478" s="119">
        <v>2</v>
      </c>
      <c r="C5478" s="119">
        <v>31</v>
      </c>
      <c r="D5478" s="133" t="s">
        <v>20536</v>
      </c>
      <c r="E5478" s="135" t="s">
        <v>12968</v>
      </c>
      <c r="F5478" s="114" t="s">
        <v>13126</v>
      </c>
    </row>
    <row r="5479" spans="1:6">
      <c r="A5479" s="133" t="s">
        <v>6438</v>
      </c>
      <c r="B5479" s="119">
        <v>3</v>
      </c>
      <c r="C5479" s="119">
        <v>31</v>
      </c>
      <c r="D5479" s="133" t="s">
        <v>20537</v>
      </c>
      <c r="E5479" s="135" t="s">
        <v>12969</v>
      </c>
      <c r="F5479" s="114" t="s">
        <v>13127</v>
      </c>
    </row>
    <row r="5480" spans="1:6">
      <c r="A5480" s="133" t="s">
        <v>6439</v>
      </c>
      <c r="B5480" s="119">
        <v>6</v>
      </c>
      <c r="C5480" s="119">
        <v>41</v>
      </c>
      <c r="D5480" s="133" t="s">
        <v>21340</v>
      </c>
      <c r="E5480" s="135" t="s">
        <v>12970</v>
      </c>
      <c r="F5480" s="114" t="s">
        <v>23122</v>
      </c>
    </row>
    <row r="5481" spans="1:6">
      <c r="A5481" s="133" t="s">
        <v>6440</v>
      </c>
      <c r="B5481" s="119">
        <v>8</v>
      </c>
      <c r="C5481" s="119">
        <v>41</v>
      </c>
      <c r="D5481" s="133" t="s">
        <v>21341</v>
      </c>
      <c r="E5481" s="135" t="s">
        <v>12971</v>
      </c>
      <c r="F5481" s="114" t="s">
        <v>23124</v>
      </c>
    </row>
    <row r="5482" spans="1:6">
      <c r="A5482" s="133" t="s">
        <v>6441</v>
      </c>
      <c r="B5482" s="119">
        <v>5</v>
      </c>
      <c r="C5482" s="119">
        <v>19</v>
      </c>
      <c r="D5482" s="133" t="s">
        <v>20538</v>
      </c>
      <c r="E5482" s="135" t="s">
        <v>12972</v>
      </c>
      <c r="F5482" s="114" t="s">
        <v>23232</v>
      </c>
    </row>
    <row r="5483" spans="1:6">
      <c r="A5483" s="133" t="s">
        <v>6442</v>
      </c>
      <c r="B5483" s="119">
        <v>8</v>
      </c>
      <c r="C5483" s="119">
        <v>19</v>
      </c>
      <c r="D5483" s="133" t="s">
        <v>20539</v>
      </c>
      <c r="E5483" s="135" t="s">
        <v>12973</v>
      </c>
      <c r="F5483" s="114" t="s">
        <v>23234</v>
      </c>
    </row>
    <row r="5484" spans="1:6">
      <c r="A5484" s="133" t="s">
        <v>21099</v>
      </c>
      <c r="B5484" s="119">
        <v>4</v>
      </c>
      <c r="C5484" s="119">
        <v>70</v>
      </c>
      <c r="D5484" s="133" t="s">
        <v>26006</v>
      </c>
      <c r="E5484" s="135" t="s">
        <v>12974</v>
      </c>
      <c r="F5484" s="114" t="s">
        <v>13128</v>
      </c>
    </row>
    <row r="5485" spans="1:6">
      <c r="A5485" s="133" t="s">
        <v>21100</v>
      </c>
      <c r="B5485" s="119">
        <v>4</v>
      </c>
      <c r="C5485" s="119">
        <v>70</v>
      </c>
      <c r="D5485" s="133" t="s">
        <v>26007</v>
      </c>
      <c r="E5485" s="135" t="s">
        <v>12975</v>
      </c>
      <c r="F5485" s="114" t="s">
        <v>13129</v>
      </c>
    </row>
    <row r="5486" spans="1:6">
      <c r="A5486" s="133" t="s">
        <v>21101</v>
      </c>
      <c r="B5486" s="119">
        <v>0</v>
      </c>
      <c r="C5486" s="119">
        <v>63</v>
      </c>
      <c r="D5486" s="133" t="s">
        <v>10344</v>
      </c>
      <c r="E5486" s="135" t="s">
        <v>12976</v>
      </c>
      <c r="F5486" s="114" t="s">
        <v>13130</v>
      </c>
    </row>
    <row r="5487" spans="1:6">
      <c r="A5487" s="133" t="s">
        <v>21102</v>
      </c>
      <c r="B5487" s="119">
        <v>0</v>
      </c>
      <c r="C5487" s="119">
        <v>63</v>
      </c>
      <c r="D5487" s="133" t="s">
        <v>10345</v>
      </c>
      <c r="E5487" s="135" t="s">
        <v>12977</v>
      </c>
      <c r="F5487" s="114" t="s">
        <v>13131</v>
      </c>
    </row>
    <row r="5488" spans="1:6">
      <c r="A5488" s="133" t="s">
        <v>23543</v>
      </c>
      <c r="B5488" s="119">
        <v>10</v>
      </c>
      <c r="C5488" s="119">
        <v>69</v>
      </c>
      <c r="D5488" s="133" t="s">
        <v>23364</v>
      </c>
      <c r="E5488" s="135" t="s">
        <v>23365</v>
      </c>
      <c r="F5488" s="114" t="s">
        <v>13132</v>
      </c>
    </row>
    <row r="5489" spans="1:6">
      <c r="A5489" s="133" t="s">
        <v>23544</v>
      </c>
      <c r="B5489" s="119">
        <v>10</v>
      </c>
      <c r="C5489" s="119">
        <v>69</v>
      </c>
      <c r="D5489" s="133" t="s">
        <v>23366</v>
      </c>
      <c r="E5489" s="135" t="s">
        <v>23367</v>
      </c>
      <c r="F5489" s="114" t="s">
        <v>13133</v>
      </c>
    </row>
    <row r="5490" spans="1:6">
      <c r="A5490" s="133" t="s">
        <v>4559</v>
      </c>
      <c r="B5490" s="119">
        <v>0</v>
      </c>
      <c r="C5490" s="119">
        <v>21</v>
      </c>
      <c r="D5490" s="133" t="s">
        <v>11312</v>
      </c>
      <c r="E5490" s="135" t="s">
        <v>12978</v>
      </c>
      <c r="F5490" s="114" t="s">
        <v>13135</v>
      </c>
    </row>
    <row r="5491" spans="1:6">
      <c r="A5491" s="133" t="s">
        <v>4560</v>
      </c>
      <c r="B5491" s="119">
        <v>11</v>
      </c>
      <c r="C5491" s="119">
        <v>21</v>
      </c>
      <c r="D5491" s="133" t="s">
        <v>11313</v>
      </c>
      <c r="E5491" s="135" t="s">
        <v>12979</v>
      </c>
      <c r="F5491" s="114" t="s">
        <v>13136</v>
      </c>
    </row>
    <row r="5492" spans="1:6">
      <c r="A5492" s="133" t="s">
        <v>6443</v>
      </c>
      <c r="B5492" s="119">
        <v>0</v>
      </c>
      <c r="C5492" s="119">
        <v>37</v>
      </c>
      <c r="D5492" s="133" t="s">
        <v>21407</v>
      </c>
      <c r="E5492" s="135" t="s">
        <v>12980</v>
      </c>
      <c r="F5492" s="114" t="s">
        <v>13137</v>
      </c>
    </row>
    <row r="5493" spans="1:6">
      <c r="A5493" s="133" t="s">
        <v>6444</v>
      </c>
      <c r="B5493" s="119">
        <v>0</v>
      </c>
      <c r="C5493" s="119">
        <v>37</v>
      </c>
      <c r="D5493" s="133" t="s">
        <v>21408</v>
      </c>
      <c r="E5493" s="135" t="s">
        <v>12981</v>
      </c>
      <c r="F5493" s="114" t="s">
        <v>13138</v>
      </c>
    </row>
    <row r="5494" spans="1:6">
      <c r="A5494" s="133" t="s">
        <v>4980</v>
      </c>
      <c r="B5494" s="119">
        <v>0</v>
      </c>
      <c r="C5494" s="119">
        <v>23</v>
      </c>
      <c r="D5494" s="133" t="s">
        <v>11454</v>
      </c>
      <c r="E5494" s="135" t="s">
        <v>12982</v>
      </c>
      <c r="F5494" s="114" t="s">
        <v>12734</v>
      </c>
    </row>
    <row r="5495" spans="1:6">
      <c r="A5495" s="133" t="s">
        <v>4561</v>
      </c>
      <c r="B5495" s="119">
        <v>0</v>
      </c>
      <c r="C5495" s="119">
        <v>23</v>
      </c>
      <c r="D5495" s="133" t="s">
        <v>11314</v>
      </c>
      <c r="E5495" s="135" t="s">
        <v>12983</v>
      </c>
      <c r="F5495" s="114" t="s">
        <v>12735</v>
      </c>
    </row>
    <row r="5496" spans="1:6">
      <c r="A5496" s="133" t="s">
        <v>4064</v>
      </c>
      <c r="B5496" s="119">
        <v>0</v>
      </c>
      <c r="C5496" s="119">
        <v>20</v>
      </c>
      <c r="D5496" s="133" t="s">
        <v>10346</v>
      </c>
      <c r="E5496" s="135" t="s">
        <v>12984</v>
      </c>
      <c r="F5496" s="114" t="s">
        <v>12736</v>
      </c>
    </row>
    <row r="5497" spans="1:6">
      <c r="A5497" s="133" t="s">
        <v>4065</v>
      </c>
      <c r="B5497" s="119">
        <v>0</v>
      </c>
      <c r="C5497" s="119">
        <v>20</v>
      </c>
      <c r="D5497" s="133" t="s">
        <v>10347</v>
      </c>
      <c r="E5497" s="135" t="s">
        <v>12985</v>
      </c>
      <c r="F5497" s="114" t="s">
        <v>12737</v>
      </c>
    </row>
    <row r="5498" spans="1:6">
      <c r="A5498" s="133" t="s">
        <v>24005</v>
      </c>
      <c r="B5498" s="119">
        <v>8</v>
      </c>
      <c r="C5498" s="119">
        <v>23</v>
      </c>
      <c r="D5498" s="133" t="s">
        <v>23368</v>
      </c>
      <c r="E5498" s="135" t="s">
        <v>23369</v>
      </c>
      <c r="F5498" s="114" t="s">
        <v>13139</v>
      </c>
    </row>
    <row r="5499" spans="1:6">
      <c r="A5499" s="133" t="s">
        <v>24006</v>
      </c>
      <c r="B5499" s="119">
        <v>7</v>
      </c>
      <c r="C5499" s="119">
        <v>23</v>
      </c>
      <c r="D5499" s="133" t="s">
        <v>23370</v>
      </c>
      <c r="E5499" s="135" t="s">
        <v>23371</v>
      </c>
      <c r="F5499" s="114" t="s">
        <v>13140</v>
      </c>
    </row>
    <row r="5500" spans="1:6">
      <c r="A5500" s="133" t="s">
        <v>6445</v>
      </c>
      <c r="B5500" s="119">
        <v>2</v>
      </c>
      <c r="C5500" s="119">
        <v>32</v>
      </c>
      <c r="D5500" s="133" t="s">
        <v>11546</v>
      </c>
      <c r="E5500" s="135" t="s">
        <v>12986</v>
      </c>
      <c r="F5500" s="114" t="s">
        <v>13141</v>
      </c>
    </row>
    <row r="5501" spans="1:6">
      <c r="A5501" s="133" t="s">
        <v>6446</v>
      </c>
      <c r="B5501" s="119">
        <v>3</v>
      </c>
      <c r="C5501" s="119">
        <v>32</v>
      </c>
      <c r="D5501" s="133" t="s">
        <v>11547</v>
      </c>
      <c r="E5501" s="135" t="s">
        <v>12987</v>
      </c>
      <c r="F5501" s="114" t="s">
        <v>13142</v>
      </c>
    </row>
    <row r="5502" spans="1:6">
      <c r="A5502" s="133" t="s">
        <v>6447</v>
      </c>
      <c r="B5502" s="119">
        <v>0</v>
      </c>
      <c r="C5502" s="119">
        <v>14</v>
      </c>
      <c r="D5502" s="133" t="s">
        <v>11548</v>
      </c>
      <c r="E5502" s="135" t="s">
        <v>12988</v>
      </c>
      <c r="F5502" s="114" t="s">
        <v>13143</v>
      </c>
    </row>
    <row r="5503" spans="1:6">
      <c r="A5503" s="133" t="s">
        <v>6448</v>
      </c>
      <c r="B5503" s="119">
        <v>9</v>
      </c>
      <c r="C5503" s="119">
        <v>14</v>
      </c>
      <c r="D5503" s="133" t="s">
        <v>11549</v>
      </c>
      <c r="E5503" s="135" t="s">
        <v>12989</v>
      </c>
      <c r="F5503" s="114" t="s">
        <v>13144</v>
      </c>
    </row>
    <row r="5504" spans="1:6">
      <c r="A5504" s="133" t="s">
        <v>6449</v>
      </c>
      <c r="B5504" s="119">
        <v>0</v>
      </c>
      <c r="C5504" s="119">
        <v>50</v>
      </c>
      <c r="D5504" s="133" t="s">
        <v>11476</v>
      </c>
      <c r="E5504" s="135" t="s">
        <v>12990</v>
      </c>
      <c r="F5504" s="114" t="s">
        <v>13145</v>
      </c>
    </row>
    <row r="5505" spans="1:6">
      <c r="A5505" s="133" t="s">
        <v>6450</v>
      </c>
      <c r="B5505" s="119">
        <v>2</v>
      </c>
      <c r="C5505" s="119">
        <v>50</v>
      </c>
      <c r="D5505" s="133" t="s">
        <v>11477</v>
      </c>
      <c r="E5505" s="135" t="s">
        <v>12991</v>
      </c>
      <c r="F5505" s="114" t="s">
        <v>13146</v>
      </c>
    </row>
    <row r="5506" spans="1:6">
      <c r="A5506" s="133" t="s">
        <v>11550</v>
      </c>
      <c r="B5506" s="119">
        <v>4</v>
      </c>
      <c r="C5506" s="119">
        <v>61</v>
      </c>
      <c r="D5506" s="133" t="s">
        <v>22544</v>
      </c>
      <c r="E5506" s="135" t="s">
        <v>12992</v>
      </c>
      <c r="F5506" s="114" t="s">
        <v>13147</v>
      </c>
    </row>
    <row r="5507" spans="1:6">
      <c r="A5507" s="133" t="s">
        <v>11551</v>
      </c>
      <c r="B5507" s="119">
        <v>4</v>
      </c>
      <c r="C5507" s="119">
        <v>61</v>
      </c>
      <c r="D5507" s="133" t="s">
        <v>22545</v>
      </c>
      <c r="E5507" s="135" t="s">
        <v>12993</v>
      </c>
      <c r="F5507" s="114" t="s">
        <v>13148</v>
      </c>
    </row>
    <row r="5508" spans="1:6">
      <c r="A5508" s="133" t="s">
        <v>6451</v>
      </c>
      <c r="B5508" s="119">
        <v>3</v>
      </c>
      <c r="C5508" s="119">
        <v>74</v>
      </c>
      <c r="D5508" s="133" t="s">
        <v>26008</v>
      </c>
      <c r="E5508" s="135" t="s">
        <v>12994</v>
      </c>
      <c r="F5508" s="114" t="s">
        <v>13149</v>
      </c>
    </row>
    <row r="5509" spans="1:6">
      <c r="A5509" s="133" t="s">
        <v>6452</v>
      </c>
      <c r="B5509" s="119">
        <v>4</v>
      </c>
      <c r="C5509" s="119">
        <v>74</v>
      </c>
      <c r="D5509" s="133" t="s">
        <v>26009</v>
      </c>
      <c r="E5509" s="135" t="s">
        <v>12995</v>
      </c>
      <c r="F5509" s="114" t="s">
        <v>13150</v>
      </c>
    </row>
    <row r="5510" spans="1:6">
      <c r="A5510" s="133" t="s">
        <v>6453</v>
      </c>
      <c r="B5510" s="119">
        <v>0</v>
      </c>
      <c r="C5510" s="119">
        <v>36</v>
      </c>
      <c r="D5510" s="133" t="s">
        <v>11552</v>
      </c>
      <c r="E5510" s="135" t="s">
        <v>12996</v>
      </c>
      <c r="F5510" s="114" t="s">
        <v>23126</v>
      </c>
    </row>
    <row r="5511" spans="1:6">
      <c r="A5511" s="133" t="s">
        <v>6454</v>
      </c>
      <c r="B5511" s="119">
        <v>0</v>
      </c>
      <c r="C5511" s="119">
        <v>36</v>
      </c>
      <c r="D5511" s="133" t="s">
        <v>11553</v>
      </c>
      <c r="E5511" s="135" t="s">
        <v>12997</v>
      </c>
      <c r="F5511" s="114" t="s">
        <v>23128</v>
      </c>
    </row>
    <row r="5512" spans="1:6">
      <c r="A5512" s="133" t="s">
        <v>6455</v>
      </c>
      <c r="B5512" s="119">
        <v>4</v>
      </c>
      <c r="C5512" s="119">
        <v>39</v>
      </c>
      <c r="D5512" s="133" t="s">
        <v>22546</v>
      </c>
      <c r="E5512" s="135" t="s">
        <v>12998</v>
      </c>
      <c r="F5512" s="114" t="s">
        <v>23130</v>
      </c>
    </row>
    <row r="5513" spans="1:6">
      <c r="A5513" s="133" t="s">
        <v>6456</v>
      </c>
      <c r="B5513" s="119">
        <v>6</v>
      </c>
      <c r="C5513" s="119">
        <v>39</v>
      </c>
      <c r="D5513" s="133" t="s">
        <v>22546</v>
      </c>
      <c r="E5513" s="135" t="s">
        <v>12999</v>
      </c>
      <c r="F5513" s="114" t="s">
        <v>23132</v>
      </c>
    </row>
    <row r="5514" spans="1:6">
      <c r="A5514" s="133" t="s">
        <v>6457</v>
      </c>
      <c r="B5514" s="119">
        <v>0</v>
      </c>
      <c r="C5514" s="119">
        <v>44</v>
      </c>
      <c r="D5514" s="133" t="s">
        <v>26010</v>
      </c>
      <c r="E5514" s="135" t="s">
        <v>13000</v>
      </c>
      <c r="F5514" s="114" t="s">
        <v>12738</v>
      </c>
    </row>
    <row r="5515" spans="1:6">
      <c r="A5515" s="133" t="s">
        <v>6458</v>
      </c>
      <c r="B5515" s="119">
        <v>0</v>
      </c>
      <c r="C5515" s="119">
        <v>40</v>
      </c>
      <c r="D5515" s="133" t="s">
        <v>26011</v>
      </c>
      <c r="E5515" s="135" t="s">
        <v>13001</v>
      </c>
      <c r="F5515" s="114" t="s">
        <v>13151</v>
      </c>
    </row>
    <row r="5516" spans="1:6">
      <c r="A5516" s="133" t="s">
        <v>6459</v>
      </c>
      <c r="B5516" s="119">
        <v>0</v>
      </c>
      <c r="C5516" s="119">
        <v>21</v>
      </c>
      <c r="D5516" s="133" t="s">
        <v>11554</v>
      </c>
      <c r="E5516" s="135" t="s">
        <v>13002</v>
      </c>
      <c r="F5516" s="114" t="s">
        <v>12739</v>
      </c>
    </row>
    <row r="5517" spans="1:6">
      <c r="A5517" s="133" t="s">
        <v>6460</v>
      </c>
      <c r="B5517" s="119">
        <v>0</v>
      </c>
      <c r="C5517" s="119">
        <v>21</v>
      </c>
      <c r="D5517" s="133" t="s">
        <v>11555</v>
      </c>
      <c r="E5517" s="135" t="s">
        <v>13003</v>
      </c>
      <c r="F5517" s="114" t="s">
        <v>13152</v>
      </c>
    </row>
    <row r="5518" spans="1:6">
      <c r="A5518" s="133" t="s">
        <v>6461</v>
      </c>
      <c r="B5518" s="119">
        <v>0</v>
      </c>
      <c r="C5518" s="119">
        <v>22</v>
      </c>
      <c r="D5518" s="133" t="s">
        <v>26012</v>
      </c>
      <c r="E5518" s="135" t="s">
        <v>13004</v>
      </c>
      <c r="F5518" s="114" t="s">
        <v>14553</v>
      </c>
    </row>
    <row r="5519" spans="1:6">
      <c r="A5519" s="133" t="s">
        <v>6462</v>
      </c>
      <c r="B5519" s="119">
        <v>0</v>
      </c>
      <c r="C5519" s="119">
        <v>22</v>
      </c>
      <c r="D5519" s="133" t="s">
        <v>26013</v>
      </c>
      <c r="E5519" s="135" t="s">
        <v>13005</v>
      </c>
      <c r="F5519" s="114" t="s">
        <v>14556</v>
      </c>
    </row>
    <row r="5520" spans="1:6">
      <c r="A5520" s="133" t="s">
        <v>6463</v>
      </c>
      <c r="B5520" s="119">
        <v>1</v>
      </c>
      <c r="C5520" s="119">
        <v>37</v>
      </c>
      <c r="D5520" s="133" t="s">
        <v>26014</v>
      </c>
      <c r="E5520" s="135" t="s">
        <v>13006</v>
      </c>
      <c r="F5520" s="114" t="s">
        <v>28059</v>
      </c>
    </row>
    <row r="5521" spans="1:6">
      <c r="A5521" s="133" t="s">
        <v>24404</v>
      </c>
      <c r="B5521" s="119">
        <v>0</v>
      </c>
      <c r="C5521" s="119">
        <v>0</v>
      </c>
      <c r="D5521" s="133" t="s">
        <v>24405</v>
      </c>
      <c r="E5521" s="135" t="s">
        <v>24406</v>
      </c>
      <c r="F5521" s="114" t="s">
        <v>28061</v>
      </c>
    </row>
    <row r="5522" spans="1:6">
      <c r="A5522" s="133" t="s">
        <v>24407</v>
      </c>
      <c r="B5522" s="119">
        <v>0</v>
      </c>
      <c r="C5522" s="119">
        <v>0</v>
      </c>
      <c r="D5522" s="133" t="s">
        <v>24408</v>
      </c>
      <c r="E5522" s="135" t="s">
        <v>24409</v>
      </c>
      <c r="F5522" s="114" t="s">
        <v>23376</v>
      </c>
    </row>
    <row r="5523" spans="1:6">
      <c r="A5523" s="133" t="s">
        <v>24271</v>
      </c>
      <c r="B5523" s="119">
        <v>4</v>
      </c>
      <c r="C5523" s="119">
        <v>60</v>
      </c>
      <c r="D5523" s="133" t="s">
        <v>24272</v>
      </c>
      <c r="E5523" s="135" t="s">
        <v>24273</v>
      </c>
      <c r="F5523" s="114" t="s">
        <v>23379</v>
      </c>
    </row>
    <row r="5524" spans="1:6">
      <c r="A5524" s="133" t="s">
        <v>24274</v>
      </c>
      <c r="B5524" s="119">
        <v>6</v>
      </c>
      <c r="C5524" s="119">
        <v>60</v>
      </c>
      <c r="D5524" s="133" t="s">
        <v>24275</v>
      </c>
      <c r="E5524" s="135" t="s">
        <v>24276</v>
      </c>
      <c r="F5524" s="114" t="s">
        <v>13153</v>
      </c>
    </row>
    <row r="5525" spans="1:6">
      <c r="A5525" s="133" t="s">
        <v>24520</v>
      </c>
      <c r="B5525" s="119">
        <v>2</v>
      </c>
      <c r="C5525" s="119">
        <v>195</v>
      </c>
      <c r="D5525" s="133" t="s">
        <v>24521</v>
      </c>
      <c r="E5525" s="135" t="s">
        <v>24522</v>
      </c>
      <c r="F5525" s="114" t="s">
        <v>13153</v>
      </c>
    </row>
    <row r="5526" spans="1:6">
      <c r="A5526" s="133" t="s">
        <v>24523</v>
      </c>
      <c r="B5526" s="119">
        <v>2</v>
      </c>
      <c r="C5526" s="119">
        <v>195</v>
      </c>
      <c r="D5526" s="133" t="s">
        <v>24524</v>
      </c>
      <c r="E5526" s="135" t="s">
        <v>24525</v>
      </c>
      <c r="F5526" s="114" t="s">
        <v>13154</v>
      </c>
    </row>
    <row r="5527" spans="1:6">
      <c r="A5527" s="133" t="s">
        <v>24277</v>
      </c>
      <c r="B5527" s="119">
        <v>4</v>
      </c>
      <c r="C5527" s="119">
        <v>22</v>
      </c>
      <c r="D5527" s="133" t="s">
        <v>24278</v>
      </c>
      <c r="E5527" s="135" t="s">
        <v>24279</v>
      </c>
      <c r="F5527" s="114" t="s">
        <v>13154</v>
      </c>
    </row>
    <row r="5528" spans="1:6">
      <c r="A5528" s="133" t="s">
        <v>24280</v>
      </c>
      <c r="B5528" s="119">
        <v>4</v>
      </c>
      <c r="C5528" s="119">
        <v>22</v>
      </c>
      <c r="D5528" s="133" t="s">
        <v>24281</v>
      </c>
      <c r="E5528" s="135" t="s">
        <v>24282</v>
      </c>
      <c r="F5528" s="114" t="s">
        <v>13155</v>
      </c>
    </row>
    <row r="5529" spans="1:6">
      <c r="A5529" s="133" t="s">
        <v>24526</v>
      </c>
      <c r="B5529" s="119">
        <v>4</v>
      </c>
      <c r="C5529" s="119">
        <v>45</v>
      </c>
      <c r="D5529" s="133" t="s">
        <v>24527</v>
      </c>
      <c r="E5529" s="135" t="s">
        <v>24528</v>
      </c>
      <c r="F5529" s="114" t="s">
        <v>13156</v>
      </c>
    </row>
    <row r="5530" spans="1:6">
      <c r="A5530" s="133" t="s">
        <v>24529</v>
      </c>
      <c r="B5530" s="119">
        <v>2</v>
      </c>
      <c r="C5530" s="119">
        <v>45</v>
      </c>
      <c r="D5530" s="133" t="s">
        <v>24530</v>
      </c>
      <c r="E5530" s="135" t="s">
        <v>24531</v>
      </c>
      <c r="F5530" s="114" t="s">
        <v>22559</v>
      </c>
    </row>
    <row r="5531" spans="1:6">
      <c r="A5531" s="133" t="s">
        <v>18638</v>
      </c>
      <c r="B5531" s="119">
        <v>0</v>
      </c>
      <c r="C5531" s="119">
        <v>45</v>
      </c>
      <c r="D5531" s="133" t="s">
        <v>18641</v>
      </c>
      <c r="E5531" s="135" t="s">
        <v>26015</v>
      </c>
      <c r="F5531" s="114" t="s">
        <v>13157</v>
      </c>
    </row>
    <row r="5532" spans="1:6">
      <c r="A5532" s="133" t="s">
        <v>18640</v>
      </c>
      <c r="B5532" s="119">
        <v>2</v>
      </c>
      <c r="C5532" s="119">
        <v>27</v>
      </c>
      <c r="D5532" s="133" t="s">
        <v>18641</v>
      </c>
      <c r="E5532" s="135" t="s">
        <v>18639</v>
      </c>
      <c r="F5532" s="114" t="s">
        <v>13158</v>
      </c>
    </row>
    <row r="5533" spans="1:6">
      <c r="A5533" s="133" t="s">
        <v>18642</v>
      </c>
      <c r="B5533" s="119">
        <v>0</v>
      </c>
      <c r="C5533" s="119">
        <v>45</v>
      </c>
      <c r="D5533" s="133" t="s">
        <v>18645</v>
      </c>
      <c r="E5533" s="135" t="s">
        <v>26016</v>
      </c>
      <c r="F5533" s="114" t="s">
        <v>23381</v>
      </c>
    </row>
    <row r="5534" spans="1:6">
      <c r="A5534" s="133" t="s">
        <v>18644</v>
      </c>
      <c r="B5534" s="119">
        <v>1</v>
      </c>
      <c r="C5534" s="119">
        <v>27</v>
      </c>
      <c r="D5534" s="133" t="s">
        <v>18645</v>
      </c>
      <c r="E5534" s="135" t="s">
        <v>18643</v>
      </c>
      <c r="F5534" s="114" t="s">
        <v>13159</v>
      </c>
    </row>
    <row r="5535" spans="1:6">
      <c r="A5535" s="133" t="s">
        <v>24410</v>
      </c>
      <c r="B5535" s="119">
        <v>5</v>
      </c>
      <c r="C5535" s="119">
        <v>58</v>
      </c>
      <c r="D5535" s="133" t="s">
        <v>24411</v>
      </c>
      <c r="E5535" s="135" t="s">
        <v>24532</v>
      </c>
      <c r="F5535" s="114" t="s">
        <v>13160</v>
      </c>
    </row>
    <row r="5536" spans="1:6">
      <c r="A5536" s="133" t="s">
        <v>24412</v>
      </c>
      <c r="B5536" s="119">
        <v>11</v>
      </c>
      <c r="C5536" s="119">
        <v>58</v>
      </c>
      <c r="D5536" s="133" t="s">
        <v>24533</v>
      </c>
      <c r="E5536" s="135" t="s">
        <v>24534</v>
      </c>
      <c r="F5536" s="114" t="s">
        <v>13161</v>
      </c>
    </row>
    <row r="5537" spans="1:6">
      <c r="A5537" s="133" t="s">
        <v>6464</v>
      </c>
      <c r="B5537" s="119">
        <v>0</v>
      </c>
      <c r="C5537" s="119">
        <v>27</v>
      </c>
      <c r="D5537" s="133" t="s">
        <v>11478</v>
      </c>
      <c r="E5537" s="135" t="s">
        <v>13007</v>
      </c>
      <c r="F5537" s="114" t="s">
        <v>13162</v>
      </c>
    </row>
    <row r="5538" spans="1:6">
      <c r="A5538" s="133" t="s">
        <v>6465</v>
      </c>
      <c r="B5538" s="119">
        <v>0</v>
      </c>
      <c r="C5538" s="119">
        <v>27</v>
      </c>
      <c r="D5538" s="133" t="s">
        <v>11479</v>
      </c>
      <c r="E5538" s="135" t="s">
        <v>13008</v>
      </c>
      <c r="F5538" s="114" t="s">
        <v>13163</v>
      </c>
    </row>
    <row r="5539" spans="1:6">
      <c r="A5539" s="133" t="s">
        <v>6466</v>
      </c>
      <c r="B5539" s="119">
        <v>0</v>
      </c>
      <c r="C5539" s="119">
        <v>0</v>
      </c>
      <c r="D5539" s="133" t="s">
        <v>11556</v>
      </c>
      <c r="E5539" s="135" t="s">
        <v>13009</v>
      </c>
      <c r="F5539" s="114" t="s">
        <v>13164</v>
      </c>
    </row>
    <row r="5540" spans="1:6">
      <c r="A5540" s="133" t="s">
        <v>6467</v>
      </c>
      <c r="B5540" s="119">
        <v>0</v>
      </c>
      <c r="C5540" s="119">
        <v>0</v>
      </c>
      <c r="D5540" s="133" t="s">
        <v>11557</v>
      </c>
      <c r="E5540" s="135" t="s">
        <v>13010</v>
      </c>
      <c r="F5540" s="114"/>
    </row>
    <row r="5541" spans="1:6">
      <c r="A5541" s="133" t="s">
        <v>6468</v>
      </c>
      <c r="B5541" s="119">
        <v>0</v>
      </c>
      <c r="C5541" s="119">
        <v>0</v>
      </c>
      <c r="D5541" s="133" t="s">
        <v>11558</v>
      </c>
      <c r="E5541" s="135" t="s">
        <v>13011</v>
      </c>
      <c r="F5541" s="114"/>
    </row>
    <row r="5542" spans="1:6">
      <c r="A5542" s="133" t="s">
        <v>6469</v>
      </c>
      <c r="B5542" s="119">
        <v>0</v>
      </c>
      <c r="C5542" s="119">
        <v>0</v>
      </c>
      <c r="D5542" s="133" t="s">
        <v>11559</v>
      </c>
      <c r="E5542" s="135" t="s">
        <v>13012</v>
      </c>
      <c r="F5542" s="114" t="s">
        <v>13165</v>
      </c>
    </row>
    <row r="5543" spans="1:6">
      <c r="A5543" s="133" t="s">
        <v>6470</v>
      </c>
      <c r="B5543" s="119">
        <v>0</v>
      </c>
      <c r="C5543" s="119">
        <v>0</v>
      </c>
      <c r="D5543" s="133" t="s">
        <v>11560</v>
      </c>
      <c r="E5543" s="135" t="s">
        <v>13013</v>
      </c>
      <c r="F5543" s="114" t="s">
        <v>13166</v>
      </c>
    </row>
    <row r="5544" spans="1:6">
      <c r="A5544" s="133" t="s">
        <v>6471</v>
      </c>
      <c r="B5544" s="119">
        <v>0</v>
      </c>
      <c r="C5544" s="119">
        <v>0</v>
      </c>
      <c r="D5544" s="133" t="s">
        <v>11561</v>
      </c>
      <c r="E5544" s="135" t="s">
        <v>13014</v>
      </c>
      <c r="F5544" s="114" t="s">
        <v>13167</v>
      </c>
    </row>
    <row r="5545" spans="1:6">
      <c r="A5545" s="133" t="s">
        <v>6472</v>
      </c>
      <c r="B5545" s="119">
        <v>0</v>
      </c>
      <c r="C5545" s="119">
        <v>0</v>
      </c>
      <c r="D5545" s="133"/>
      <c r="E5545" s="135" t="s">
        <v>13015</v>
      </c>
      <c r="F5545" s="114" t="s">
        <v>13168</v>
      </c>
    </row>
    <row r="5546" spans="1:6">
      <c r="A5546" s="133" t="s">
        <v>6473</v>
      </c>
      <c r="B5546" s="119">
        <v>0</v>
      </c>
      <c r="C5546" s="119">
        <v>0</v>
      </c>
      <c r="D5546" s="133"/>
      <c r="E5546" s="135" t="s">
        <v>13016</v>
      </c>
      <c r="F5546" s="114" t="s">
        <v>13169</v>
      </c>
    </row>
    <row r="5547" spans="1:6">
      <c r="A5547" s="133" t="s">
        <v>6474</v>
      </c>
      <c r="B5547" s="119">
        <v>0</v>
      </c>
      <c r="C5547" s="119">
        <v>0</v>
      </c>
      <c r="D5547" s="133"/>
      <c r="E5547" s="135" t="s">
        <v>13017</v>
      </c>
      <c r="F5547" s="114" t="s">
        <v>13170</v>
      </c>
    </row>
    <row r="5548" spans="1:6">
      <c r="A5548" s="133" t="s">
        <v>6475</v>
      </c>
      <c r="B5548" s="119">
        <v>0</v>
      </c>
      <c r="C5548" s="119">
        <v>0</v>
      </c>
      <c r="D5548" s="133" t="s">
        <v>11562</v>
      </c>
      <c r="E5548" s="135" t="s">
        <v>13018</v>
      </c>
      <c r="F5548" s="114" t="s">
        <v>13171</v>
      </c>
    </row>
    <row r="5549" spans="1:6">
      <c r="A5549" s="133" t="s">
        <v>6476</v>
      </c>
      <c r="B5549" s="119">
        <v>0</v>
      </c>
      <c r="C5549" s="119">
        <v>0</v>
      </c>
      <c r="D5549" s="133" t="s">
        <v>11563</v>
      </c>
      <c r="E5549" s="135" t="s">
        <v>13019</v>
      </c>
      <c r="F5549" s="114" t="s">
        <v>13172</v>
      </c>
    </row>
    <row r="5550" spans="1:6">
      <c r="A5550" s="133" t="s">
        <v>6477</v>
      </c>
      <c r="B5550" s="119">
        <v>0</v>
      </c>
      <c r="C5550" s="119">
        <v>0</v>
      </c>
      <c r="D5550" s="133" t="s">
        <v>11564</v>
      </c>
      <c r="E5550" s="135" t="s">
        <v>13020</v>
      </c>
      <c r="F5550" s="114" t="s">
        <v>13173</v>
      </c>
    </row>
    <row r="5551" spans="1:6">
      <c r="A5551" s="133" t="s">
        <v>6478</v>
      </c>
      <c r="B5551" s="119">
        <v>0</v>
      </c>
      <c r="C5551" s="119">
        <v>0</v>
      </c>
      <c r="D5551" s="133" t="s">
        <v>11565</v>
      </c>
      <c r="E5551" s="135" t="s">
        <v>13021</v>
      </c>
      <c r="F5551" s="114" t="s">
        <v>13174</v>
      </c>
    </row>
    <row r="5552" spans="1:6">
      <c r="A5552" s="133" t="s">
        <v>12004</v>
      </c>
      <c r="B5552" s="119">
        <v>0</v>
      </c>
      <c r="C5552" s="119">
        <v>38</v>
      </c>
      <c r="D5552" s="133" t="s">
        <v>12005</v>
      </c>
      <c r="E5552" s="135" t="s">
        <v>13022</v>
      </c>
      <c r="F5552" s="114" t="s">
        <v>13175</v>
      </c>
    </row>
    <row r="5553" spans="1:6">
      <c r="A5553" s="133" t="s">
        <v>12006</v>
      </c>
      <c r="B5553" s="119">
        <v>0</v>
      </c>
      <c r="C5553" s="119">
        <v>38</v>
      </c>
      <c r="D5553" s="133" t="s">
        <v>12007</v>
      </c>
      <c r="E5553" s="135" t="s">
        <v>13023</v>
      </c>
      <c r="F5553" s="114" t="s">
        <v>13176</v>
      </c>
    </row>
    <row r="5554" spans="1:6">
      <c r="A5554" s="133" t="s">
        <v>6479</v>
      </c>
      <c r="B5554" s="119">
        <v>0</v>
      </c>
      <c r="C5554" s="119">
        <v>0</v>
      </c>
      <c r="D5554" s="133" t="s">
        <v>11566</v>
      </c>
      <c r="E5554" s="135" t="s">
        <v>13024</v>
      </c>
      <c r="F5554" s="114" t="s">
        <v>25851</v>
      </c>
    </row>
    <row r="5555" spans="1:6">
      <c r="A5555" s="133" t="s">
        <v>6480</v>
      </c>
      <c r="B5555" s="119">
        <v>0</v>
      </c>
      <c r="C5555" s="119">
        <v>48</v>
      </c>
      <c r="D5555" s="133" t="s">
        <v>11480</v>
      </c>
      <c r="E5555" s="135" t="s">
        <v>13025</v>
      </c>
      <c r="F5555" s="114" t="s">
        <v>25854</v>
      </c>
    </row>
    <row r="5556" spans="1:6">
      <c r="A5556" s="133" t="s">
        <v>6481</v>
      </c>
      <c r="B5556" s="119">
        <v>0</v>
      </c>
      <c r="C5556" s="119">
        <v>48</v>
      </c>
      <c r="D5556" s="133" t="s">
        <v>11481</v>
      </c>
      <c r="E5556" s="135" t="s">
        <v>13026</v>
      </c>
      <c r="F5556" s="114" t="s">
        <v>13177</v>
      </c>
    </row>
    <row r="5557" spans="1:6">
      <c r="A5557" s="133" t="s">
        <v>6482</v>
      </c>
      <c r="B5557" s="119">
        <v>7</v>
      </c>
      <c r="C5557" s="119">
        <v>45</v>
      </c>
      <c r="D5557" s="133" t="s">
        <v>11567</v>
      </c>
      <c r="E5557" s="135" t="s">
        <v>13027</v>
      </c>
      <c r="F5557" s="114" t="s">
        <v>13178</v>
      </c>
    </row>
    <row r="5558" spans="1:6">
      <c r="A5558" s="133" t="s">
        <v>6483</v>
      </c>
      <c r="B5558" s="119">
        <v>6</v>
      </c>
      <c r="C5558" s="119">
        <v>45</v>
      </c>
      <c r="D5558" s="133" t="s">
        <v>11568</v>
      </c>
      <c r="E5558" s="135" t="s">
        <v>13028</v>
      </c>
      <c r="F5558" s="114" t="s">
        <v>13179</v>
      </c>
    </row>
    <row r="5559" spans="1:6">
      <c r="A5559" s="133" t="s">
        <v>6484</v>
      </c>
      <c r="B5559" s="119">
        <v>0</v>
      </c>
      <c r="C5559" s="119">
        <v>65</v>
      </c>
      <c r="D5559" s="133" t="s">
        <v>11569</v>
      </c>
      <c r="E5559" s="135" t="s">
        <v>13029</v>
      </c>
      <c r="F5559" s="114" t="s">
        <v>13180</v>
      </c>
    </row>
    <row r="5560" spans="1:6">
      <c r="A5560" s="133" t="s">
        <v>6486</v>
      </c>
      <c r="B5560" s="119">
        <v>0</v>
      </c>
      <c r="C5560" s="119">
        <v>65</v>
      </c>
      <c r="D5560" s="133" t="s">
        <v>11570</v>
      </c>
      <c r="E5560" s="135" t="s">
        <v>13030</v>
      </c>
      <c r="F5560" s="114" t="s">
        <v>20627</v>
      </c>
    </row>
    <row r="5561" spans="1:6">
      <c r="A5561" s="133" t="s">
        <v>6487</v>
      </c>
      <c r="B5561" s="119">
        <v>0</v>
      </c>
      <c r="C5561" s="119">
        <v>55</v>
      </c>
      <c r="D5561" s="133" t="s">
        <v>11571</v>
      </c>
      <c r="E5561" s="135" t="s">
        <v>13031</v>
      </c>
      <c r="F5561" s="114" t="s">
        <v>13181</v>
      </c>
    </row>
    <row r="5562" spans="1:6">
      <c r="A5562" s="133" t="s">
        <v>6488</v>
      </c>
      <c r="B5562" s="119">
        <v>1</v>
      </c>
      <c r="C5562" s="119">
        <v>55</v>
      </c>
      <c r="D5562" s="133" t="s">
        <v>11572</v>
      </c>
      <c r="E5562" s="135" t="s">
        <v>13032</v>
      </c>
      <c r="F5562" s="114" t="s">
        <v>13181</v>
      </c>
    </row>
    <row r="5563" spans="1:6">
      <c r="A5563" s="133" t="s">
        <v>6489</v>
      </c>
      <c r="B5563" s="119">
        <v>0</v>
      </c>
      <c r="C5563" s="119">
        <v>0</v>
      </c>
      <c r="D5563" s="133" t="s">
        <v>11573</v>
      </c>
      <c r="E5563" s="135" t="s">
        <v>13033</v>
      </c>
      <c r="F5563" s="114" t="s">
        <v>20630</v>
      </c>
    </row>
    <row r="5564" spans="1:6">
      <c r="A5564" s="133" t="s">
        <v>6490</v>
      </c>
      <c r="B5564" s="119">
        <v>0</v>
      </c>
      <c r="C5564" s="119">
        <v>0</v>
      </c>
      <c r="D5564" s="133" t="s">
        <v>11574</v>
      </c>
      <c r="E5564" s="135" t="s">
        <v>13034</v>
      </c>
      <c r="F5564" s="114" t="s">
        <v>13182</v>
      </c>
    </row>
    <row r="5565" spans="1:6">
      <c r="A5565" s="133" t="s">
        <v>6491</v>
      </c>
      <c r="B5565" s="119">
        <v>0</v>
      </c>
      <c r="C5565" s="119">
        <v>30</v>
      </c>
      <c r="D5565" s="133" t="s">
        <v>11575</v>
      </c>
      <c r="E5565" s="135" t="s">
        <v>13035</v>
      </c>
      <c r="F5565" s="114" t="s">
        <v>13182</v>
      </c>
    </row>
    <row r="5566" spans="1:6">
      <c r="A5566" s="133" t="s">
        <v>6492</v>
      </c>
      <c r="B5566" s="119">
        <v>0</v>
      </c>
      <c r="C5566" s="119">
        <v>30</v>
      </c>
      <c r="D5566" s="133" t="s">
        <v>11576</v>
      </c>
      <c r="E5566" s="135" t="s">
        <v>13036</v>
      </c>
      <c r="F5566" s="114" t="s">
        <v>13183</v>
      </c>
    </row>
    <row r="5567" spans="1:6">
      <c r="A5567" s="133" t="s">
        <v>6493</v>
      </c>
      <c r="B5567" s="119">
        <v>2</v>
      </c>
      <c r="C5567" s="119">
        <v>27</v>
      </c>
      <c r="D5567" s="133" t="s">
        <v>11577</v>
      </c>
      <c r="E5567" s="135" t="s">
        <v>13037</v>
      </c>
      <c r="F5567" s="114" t="s">
        <v>13184</v>
      </c>
    </row>
    <row r="5568" spans="1:6">
      <c r="A5568" s="133" t="s">
        <v>6494</v>
      </c>
      <c r="B5568" s="119">
        <v>3</v>
      </c>
      <c r="C5568" s="119">
        <v>27</v>
      </c>
      <c r="D5568" s="133" t="s">
        <v>11578</v>
      </c>
      <c r="E5568" s="135" t="s">
        <v>13038</v>
      </c>
      <c r="F5568" s="114" t="s">
        <v>13185</v>
      </c>
    </row>
    <row r="5569" spans="1:6">
      <c r="A5569" s="133" t="s">
        <v>12012</v>
      </c>
      <c r="B5569" s="119">
        <v>1</v>
      </c>
      <c r="C5569" s="119">
        <v>40</v>
      </c>
      <c r="D5569" s="133" t="s">
        <v>12013</v>
      </c>
      <c r="E5569" s="135" t="s">
        <v>13039</v>
      </c>
      <c r="F5569" s="114" t="s">
        <v>13186</v>
      </c>
    </row>
    <row r="5570" spans="1:6">
      <c r="A5570" s="133" t="s">
        <v>12014</v>
      </c>
      <c r="B5570" s="119">
        <v>3</v>
      </c>
      <c r="C5570" s="119">
        <v>40</v>
      </c>
      <c r="D5570" s="133" t="s">
        <v>12015</v>
      </c>
      <c r="E5570" s="135" t="s">
        <v>13040</v>
      </c>
      <c r="F5570" s="114" t="s">
        <v>13187</v>
      </c>
    </row>
    <row r="5571" spans="1:6">
      <c r="A5571" s="133" t="s">
        <v>20832</v>
      </c>
      <c r="B5571" s="119">
        <v>1</v>
      </c>
      <c r="C5571" s="119">
        <v>67</v>
      </c>
      <c r="D5571" s="133" t="s">
        <v>20833</v>
      </c>
      <c r="E5571" s="135" t="s">
        <v>20834</v>
      </c>
      <c r="F5571" s="114" t="s">
        <v>13188</v>
      </c>
    </row>
    <row r="5572" spans="1:6">
      <c r="A5572" s="133" t="s">
        <v>20835</v>
      </c>
      <c r="B5572" s="119">
        <v>1</v>
      </c>
      <c r="C5572" s="119">
        <v>67</v>
      </c>
      <c r="D5572" s="133" t="s">
        <v>20836</v>
      </c>
      <c r="E5572" s="135" t="s">
        <v>20834</v>
      </c>
      <c r="F5572" s="114" t="s">
        <v>13189</v>
      </c>
    </row>
    <row r="5573" spans="1:6">
      <c r="A5573" s="133" t="s">
        <v>25887</v>
      </c>
      <c r="B5573" s="119">
        <v>0</v>
      </c>
      <c r="C5573" s="119">
        <v>0</v>
      </c>
      <c r="D5573" s="133" t="s">
        <v>25888</v>
      </c>
      <c r="E5573" s="135" t="s">
        <v>25889</v>
      </c>
      <c r="F5573" s="114" t="s">
        <v>13190</v>
      </c>
    </row>
    <row r="5574" spans="1:6">
      <c r="A5574" s="133" t="s">
        <v>25890</v>
      </c>
      <c r="B5574" s="119">
        <v>0</v>
      </c>
      <c r="C5574" s="119">
        <v>0</v>
      </c>
      <c r="D5574" s="133" t="s">
        <v>27894</v>
      </c>
      <c r="E5574" s="135" t="s">
        <v>25891</v>
      </c>
      <c r="F5574" s="114" t="s">
        <v>13191</v>
      </c>
    </row>
    <row r="5575" spans="1:6">
      <c r="A5575" s="133" t="s">
        <v>26090</v>
      </c>
      <c r="B5575" s="119">
        <v>0</v>
      </c>
      <c r="C5575" s="119">
        <v>40</v>
      </c>
      <c r="D5575" s="133" t="s">
        <v>26091</v>
      </c>
      <c r="E5575" s="135" t="s">
        <v>26092</v>
      </c>
      <c r="F5575" s="114" t="s">
        <v>13192</v>
      </c>
    </row>
    <row r="5576" spans="1:6">
      <c r="A5576" s="133" t="s">
        <v>26093</v>
      </c>
      <c r="B5576" s="119">
        <v>0</v>
      </c>
      <c r="C5576" s="119">
        <v>40</v>
      </c>
      <c r="D5576" s="133" t="s">
        <v>26094</v>
      </c>
      <c r="E5576" s="135" t="s">
        <v>26095</v>
      </c>
      <c r="F5576" s="114" t="s">
        <v>13193</v>
      </c>
    </row>
    <row r="5577" spans="1:6">
      <c r="A5577" s="133" t="s">
        <v>25789</v>
      </c>
      <c r="B5577" s="119">
        <v>0</v>
      </c>
      <c r="C5577" s="119">
        <v>0</v>
      </c>
      <c r="D5577" s="133" t="s">
        <v>25837</v>
      </c>
      <c r="E5577" s="135" t="s">
        <v>25838</v>
      </c>
      <c r="F5577" s="114" t="s">
        <v>13194</v>
      </c>
    </row>
    <row r="5578" spans="1:6">
      <c r="A5578" s="133" t="s">
        <v>25790</v>
      </c>
      <c r="B5578" s="119">
        <v>0</v>
      </c>
      <c r="C5578" s="119">
        <v>0</v>
      </c>
      <c r="D5578" s="133" t="s">
        <v>25839</v>
      </c>
      <c r="E5578" s="135" t="s">
        <v>25840</v>
      </c>
      <c r="F5578" s="114" t="s">
        <v>13195</v>
      </c>
    </row>
    <row r="5579" spans="1:6">
      <c r="A5579" s="133" t="s">
        <v>1021</v>
      </c>
      <c r="B5579" s="119">
        <v>0</v>
      </c>
      <c r="C5579" s="119">
        <v>69</v>
      </c>
      <c r="D5579" s="133" t="s">
        <v>10348</v>
      </c>
      <c r="E5579" s="135" t="s">
        <v>13041</v>
      </c>
      <c r="F5579" s="114" t="s">
        <v>13196</v>
      </c>
    </row>
    <row r="5580" spans="1:6">
      <c r="A5580" s="133" t="s">
        <v>1022</v>
      </c>
      <c r="B5580" s="119">
        <v>0</v>
      </c>
      <c r="C5580" s="119">
        <v>69</v>
      </c>
      <c r="D5580" s="133" t="s">
        <v>10349</v>
      </c>
      <c r="E5580" s="135" t="s">
        <v>13042</v>
      </c>
      <c r="F5580" s="114" t="s">
        <v>23535</v>
      </c>
    </row>
    <row r="5581" spans="1:6">
      <c r="A5581" s="133" t="s">
        <v>1023</v>
      </c>
      <c r="B5581" s="119">
        <v>0</v>
      </c>
      <c r="C5581" s="119">
        <v>59</v>
      </c>
      <c r="D5581" s="133" t="s">
        <v>10350</v>
      </c>
      <c r="E5581" s="135" t="s">
        <v>13043</v>
      </c>
      <c r="F5581" s="114" t="s">
        <v>23536</v>
      </c>
    </row>
    <row r="5582" spans="1:6">
      <c r="A5582" s="133" t="s">
        <v>1025</v>
      </c>
      <c r="B5582" s="119">
        <v>0</v>
      </c>
      <c r="C5582" s="119">
        <v>59</v>
      </c>
      <c r="D5582" s="133" t="s">
        <v>10351</v>
      </c>
      <c r="E5582" s="135" t="s">
        <v>13044</v>
      </c>
      <c r="F5582" s="114" t="s">
        <v>19754</v>
      </c>
    </row>
    <row r="5583" spans="1:6">
      <c r="A5583" s="133" t="s">
        <v>22754</v>
      </c>
      <c r="B5583" s="119">
        <v>0</v>
      </c>
      <c r="C5583" s="119">
        <v>0</v>
      </c>
      <c r="D5583" s="133" t="s">
        <v>23211</v>
      </c>
      <c r="E5583" s="135" t="s">
        <v>23212</v>
      </c>
      <c r="F5583" s="114" t="s">
        <v>19756</v>
      </c>
    </row>
    <row r="5584" spans="1:6">
      <c r="A5584" s="133" t="s">
        <v>22755</v>
      </c>
      <c r="B5584" s="119">
        <v>0</v>
      </c>
      <c r="C5584" s="119">
        <v>0</v>
      </c>
      <c r="D5584" s="133" t="s">
        <v>23213</v>
      </c>
      <c r="E5584" s="135" t="s">
        <v>23214</v>
      </c>
      <c r="F5584" s="114" t="s">
        <v>20633</v>
      </c>
    </row>
    <row r="5585" spans="1:6">
      <c r="A5585" s="133" t="s">
        <v>19484</v>
      </c>
      <c r="B5585" s="119">
        <v>11</v>
      </c>
      <c r="C5585" s="119">
        <v>182</v>
      </c>
      <c r="D5585" s="133" t="s">
        <v>26017</v>
      </c>
      <c r="E5585" s="135" t="s">
        <v>19485</v>
      </c>
      <c r="F5585" s="114" t="s">
        <v>20636</v>
      </c>
    </row>
    <row r="5586" spans="1:6">
      <c r="A5586" s="133" t="s">
        <v>22332</v>
      </c>
      <c r="B5586" s="119">
        <v>3</v>
      </c>
      <c r="C5586" s="119">
        <v>106</v>
      </c>
      <c r="D5586" s="133" t="s">
        <v>21342</v>
      </c>
      <c r="E5586" s="135" t="s">
        <v>19486</v>
      </c>
      <c r="F5586" s="114" t="s">
        <v>13197</v>
      </c>
    </row>
    <row r="5587" spans="1:6">
      <c r="A5587" s="133" t="s">
        <v>19487</v>
      </c>
      <c r="B5587" s="119">
        <v>2</v>
      </c>
      <c r="C5587" s="119">
        <v>182</v>
      </c>
      <c r="D5587" s="133" t="s">
        <v>26018</v>
      </c>
      <c r="E5587" s="135" t="s">
        <v>19488</v>
      </c>
      <c r="F5587" s="114" t="s">
        <v>13198</v>
      </c>
    </row>
    <row r="5588" spans="1:6">
      <c r="A5588" s="133" t="s">
        <v>19489</v>
      </c>
      <c r="B5588" s="119">
        <v>5</v>
      </c>
      <c r="C5588" s="119">
        <v>106</v>
      </c>
      <c r="D5588" s="133" t="s">
        <v>26019</v>
      </c>
      <c r="E5588" s="135" t="s">
        <v>19490</v>
      </c>
      <c r="F5588" s="114" t="s">
        <v>13199</v>
      </c>
    </row>
    <row r="5589" spans="1:6">
      <c r="A5589" s="133" t="s">
        <v>30247</v>
      </c>
      <c r="B5589" s="119">
        <v>0</v>
      </c>
      <c r="C5589" s="119">
        <v>0</v>
      </c>
      <c r="D5589" s="133" t="s">
        <v>30248</v>
      </c>
      <c r="E5589" s="135" t="s">
        <v>30249</v>
      </c>
      <c r="F5589" s="114" t="s">
        <v>13200</v>
      </c>
    </row>
    <row r="5590" spans="1:6">
      <c r="A5590" s="133" t="s">
        <v>30250</v>
      </c>
      <c r="B5590" s="119">
        <v>0</v>
      </c>
      <c r="C5590" s="119">
        <v>0</v>
      </c>
      <c r="D5590" s="133" t="s">
        <v>30251</v>
      </c>
      <c r="E5590" s="135" t="s">
        <v>30252</v>
      </c>
      <c r="F5590" s="114" t="s">
        <v>13201</v>
      </c>
    </row>
    <row r="5591" spans="1:6">
      <c r="A5591" s="133" t="s">
        <v>30253</v>
      </c>
      <c r="B5591" s="119">
        <v>0</v>
      </c>
      <c r="C5591" s="119">
        <v>0</v>
      </c>
      <c r="D5591" s="133" t="s">
        <v>30254</v>
      </c>
      <c r="E5591" s="135" t="s">
        <v>30255</v>
      </c>
      <c r="F5591" s="114" t="s">
        <v>13202</v>
      </c>
    </row>
    <row r="5592" spans="1:6">
      <c r="A5592" s="133" t="s">
        <v>30256</v>
      </c>
      <c r="B5592" s="119">
        <v>0</v>
      </c>
      <c r="C5592" s="119">
        <v>0</v>
      </c>
      <c r="D5592" s="133" t="s">
        <v>30257</v>
      </c>
      <c r="E5592" s="135" t="s">
        <v>30258</v>
      </c>
      <c r="F5592" s="114" t="s">
        <v>27897</v>
      </c>
    </row>
    <row r="5593" spans="1:6">
      <c r="A5593" s="133" t="s">
        <v>22623</v>
      </c>
      <c r="B5593" s="119">
        <v>0</v>
      </c>
      <c r="C5593" s="119">
        <v>0</v>
      </c>
      <c r="D5593" s="133"/>
      <c r="E5593" s="135" t="s">
        <v>23215</v>
      </c>
      <c r="F5593" s="114" t="s">
        <v>13203</v>
      </c>
    </row>
    <row r="5594" spans="1:6">
      <c r="A5594" s="133" t="s">
        <v>24795</v>
      </c>
      <c r="B5594" s="119">
        <v>1</v>
      </c>
      <c r="C5594" s="119">
        <v>66</v>
      </c>
      <c r="D5594" s="133" t="s">
        <v>24796</v>
      </c>
      <c r="E5594" s="135" t="s">
        <v>24797</v>
      </c>
      <c r="F5594" s="114" t="s">
        <v>13204</v>
      </c>
    </row>
    <row r="5595" spans="1:6">
      <c r="A5595" s="133" t="s">
        <v>26131</v>
      </c>
      <c r="B5595" s="119">
        <v>0</v>
      </c>
      <c r="C5595" s="119">
        <v>66</v>
      </c>
      <c r="D5595" s="133" t="s">
        <v>25953</v>
      </c>
      <c r="E5595" s="135" t="s">
        <v>24798</v>
      </c>
      <c r="F5595" s="114" t="s">
        <v>13205</v>
      </c>
    </row>
    <row r="5596" spans="1:6">
      <c r="A5596" s="133" t="s">
        <v>23529</v>
      </c>
      <c r="B5596" s="119">
        <v>0</v>
      </c>
      <c r="C5596" s="119">
        <v>80</v>
      </c>
      <c r="D5596" s="133" t="s">
        <v>23530</v>
      </c>
      <c r="E5596" s="135" t="s">
        <v>23531</v>
      </c>
      <c r="F5596" s="114" t="s">
        <v>13206</v>
      </c>
    </row>
    <row r="5597" spans="1:6">
      <c r="A5597" s="133" t="s">
        <v>23532</v>
      </c>
      <c r="B5597" s="119">
        <v>0</v>
      </c>
      <c r="C5597" s="119">
        <v>80</v>
      </c>
      <c r="D5597" s="133" t="s">
        <v>23533</v>
      </c>
      <c r="E5597" s="135" t="s">
        <v>23534</v>
      </c>
      <c r="F5597" s="114" t="s">
        <v>13207</v>
      </c>
    </row>
    <row r="5598" spans="1:6">
      <c r="A5598" s="133" t="s">
        <v>22756</v>
      </c>
      <c r="B5598" s="119">
        <v>0</v>
      </c>
      <c r="C5598" s="119">
        <v>0</v>
      </c>
      <c r="D5598" s="133" t="s">
        <v>23216</v>
      </c>
      <c r="E5598" s="135" t="s">
        <v>27895</v>
      </c>
      <c r="F5598" s="114" t="s">
        <v>13208</v>
      </c>
    </row>
    <row r="5599" spans="1:6">
      <c r="A5599" s="133" t="s">
        <v>22757</v>
      </c>
      <c r="B5599" s="119">
        <v>0</v>
      </c>
      <c r="C5599" s="119">
        <v>0</v>
      </c>
      <c r="D5599" s="133" t="s">
        <v>23217</v>
      </c>
      <c r="E5599" s="135" t="s">
        <v>27896</v>
      </c>
      <c r="F5599" s="114" t="s">
        <v>13209</v>
      </c>
    </row>
    <row r="5600" spans="1:6">
      <c r="A5600" s="133" t="s">
        <v>2327</v>
      </c>
      <c r="B5600" s="119">
        <v>6</v>
      </c>
      <c r="C5600" s="119">
        <v>22</v>
      </c>
      <c r="D5600" s="133" t="s">
        <v>10352</v>
      </c>
      <c r="E5600" s="135" t="s">
        <v>13045</v>
      </c>
      <c r="F5600" s="114" t="s">
        <v>13210</v>
      </c>
    </row>
    <row r="5601" spans="1:6">
      <c r="A5601" s="133" t="s">
        <v>2347</v>
      </c>
      <c r="B5601" s="119">
        <v>4</v>
      </c>
      <c r="C5601" s="119">
        <v>24</v>
      </c>
      <c r="D5601" s="133" t="s">
        <v>10353</v>
      </c>
      <c r="E5601" s="135" t="s">
        <v>13046</v>
      </c>
      <c r="F5601" s="114" t="s">
        <v>13211</v>
      </c>
    </row>
    <row r="5602" spans="1:6">
      <c r="A5602" s="133" t="s">
        <v>2302</v>
      </c>
      <c r="B5602" s="119">
        <v>9</v>
      </c>
      <c r="C5602" s="119">
        <v>22</v>
      </c>
      <c r="D5602" s="133" t="s">
        <v>10354</v>
      </c>
      <c r="E5602" s="135" t="s">
        <v>13047</v>
      </c>
      <c r="F5602" s="114" t="s">
        <v>13212</v>
      </c>
    </row>
    <row r="5603" spans="1:6">
      <c r="A5603" s="133" t="s">
        <v>2334</v>
      </c>
      <c r="B5603" s="119">
        <v>7</v>
      </c>
      <c r="C5603" s="119">
        <v>24</v>
      </c>
      <c r="D5603" s="133" t="s">
        <v>10355</v>
      </c>
      <c r="E5603" s="135" t="s">
        <v>13048</v>
      </c>
      <c r="F5603" s="114" t="s">
        <v>13213</v>
      </c>
    </row>
    <row r="5604" spans="1:6">
      <c r="A5604" s="133" t="s">
        <v>22758</v>
      </c>
      <c r="B5604" s="119">
        <v>0</v>
      </c>
      <c r="C5604" s="119">
        <v>0</v>
      </c>
      <c r="D5604" s="133"/>
      <c r="E5604" s="135" t="s">
        <v>23218</v>
      </c>
      <c r="F5604" s="114" t="s">
        <v>13214</v>
      </c>
    </row>
    <row r="5605" spans="1:6">
      <c r="A5605" s="133" t="s">
        <v>1027</v>
      </c>
      <c r="B5605" s="119">
        <v>0</v>
      </c>
      <c r="C5605" s="119">
        <v>27</v>
      </c>
      <c r="D5605" s="133" t="s">
        <v>10356</v>
      </c>
      <c r="E5605" s="135" t="s">
        <v>13049</v>
      </c>
      <c r="F5605" s="114" t="s">
        <v>13215</v>
      </c>
    </row>
    <row r="5606" spans="1:6">
      <c r="A5606" s="133" t="s">
        <v>1029</v>
      </c>
      <c r="B5606" s="119">
        <v>0</v>
      </c>
      <c r="C5606" s="119">
        <v>26</v>
      </c>
      <c r="D5606" s="133" t="s">
        <v>10357</v>
      </c>
      <c r="E5606" s="135" t="s">
        <v>13050</v>
      </c>
      <c r="F5606" s="114" t="s">
        <v>13216</v>
      </c>
    </row>
    <row r="5607" spans="1:6">
      <c r="A5607" s="133" t="s">
        <v>1031</v>
      </c>
      <c r="B5607" s="119">
        <v>0</v>
      </c>
      <c r="C5607" s="119">
        <v>27</v>
      </c>
      <c r="D5607" s="133" t="s">
        <v>10358</v>
      </c>
      <c r="E5607" s="135" t="s">
        <v>13051</v>
      </c>
      <c r="F5607" s="114" t="s">
        <v>13217</v>
      </c>
    </row>
    <row r="5608" spans="1:6">
      <c r="A5608" s="133" t="s">
        <v>1032</v>
      </c>
      <c r="B5608" s="119">
        <v>0</v>
      </c>
      <c r="C5608" s="119">
        <v>26</v>
      </c>
      <c r="D5608" s="133" t="s">
        <v>10359</v>
      </c>
      <c r="E5608" s="135" t="s">
        <v>13052</v>
      </c>
      <c r="F5608" s="114" t="s">
        <v>13218</v>
      </c>
    </row>
    <row r="5609" spans="1:6">
      <c r="A5609" s="133" t="s">
        <v>26169</v>
      </c>
      <c r="B5609" s="119">
        <v>3</v>
      </c>
      <c r="C5609" s="119">
        <v>47</v>
      </c>
      <c r="D5609" s="133" t="s">
        <v>26170</v>
      </c>
      <c r="E5609" s="135" t="s">
        <v>26171</v>
      </c>
      <c r="F5609" s="114" t="s">
        <v>13219</v>
      </c>
    </row>
    <row r="5610" spans="1:6">
      <c r="A5610" s="133" t="s">
        <v>26172</v>
      </c>
      <c r="B5610" s="119">
        <v>5</v>
      </c>
      <c r="C5610" s="119">
        <v>47</v>
      </c>
      <c r="D5610" s="133" t="s">
        <v>26173</v>
      </c>
      <c r="E5610" s="135" t="s">
        <v>26174</v>
      </c>
      <c r="F5610" s="114" t="s">
        <v>13220</v>
      </c>
    </row>
    <row r="5611" spans="1:6">
      <c r="A5611" s="133" t="s">
        <v>3321</v>
      </c>
      <c r="B5611" s="119">
        <v>0</v>
      </c>
      <c r="C5611" s="119">
        <v>29</v>
      </c>
      <c r="D5611" s="133" t="s">
        <v>10360</v>
      </c>
      <c r="E5611" s="135" t="s">
        <v>13053</v>
      </c>
      <c r="F5611" s="114" t="s">
        <v>13221</v>
      </c>
    </row>
    <row r="5612" spans="1:6">
      <c r="A5612" s="133" t="s">
        <v>3938</v>
      </c>
      <c r="B5612" s="119">
        <v>7</v>
      </c>
      <c r="C5612" s="119">
        <v>32</v>
      </c>
      <c r="D5612" s="133" t="s">
        <v>10361</v>
      </c>
      <c r="E5612" s="135" t="s">
        <v>13054</v>
      </c>
      <c r="F5612" s="114" t="s">
        <v>13222</v>
      </c>
    </row>
    <row r="5613" spans="1:6">
      <c r="A5613" s="133" t="s">
        <v>3320</v>
      </c>
      <c r="B5613" s="119">
        <v>0</v>
      </c>
      <c r="C5613" s="119">
        <v>29</v>
      </c>
      <c r="D5613" s="133" t="s">
        <v>10362</v>
      </c>
      <c r="E5613" s="135" t="s">
        <v>13055</v>
      </c>
      <c r="F5613" s="114" t="s">
        <v>13223</v>
      </c>
    </row>
    <row r="5614" spans="1:6">
      <c r="A5614" s="133" t="s">
        <v>3939</v>
      </c>
      <c r="B5614" s="119">
        <v>7</v>
      </c>
      <c r="C5614" s="119">
        <v>32</v>
      </c>
      <c r="D5614" s="133" t="s">
        <v>10363</v>
      </c>
      <c r="E5614" s="135" t="s">
        <v>13056</v>
      </c>
      <c r="F5614" s="114" t="s">
        <v>13224</v>
      </c>
    </row>
    <row r="5615" spans="1:6">
      <c r="A5615" s="133" t="s">
        <v>1033</v>
      </c>
      <c r="B5615" s="119">
        <v>0</v>
      </c>
      <c r="C5615" s="119">
        <v>0</v>
      </c>
      <c r="D5615" s="133" t="s">
        <v>10364</v>
      </c>
      <c r="E5615" s="135" t="s">
        <v>13057</v>
      </c>
      <c r="F5615" s="114" t="s">
        <v>13225</v>
      </c>
    </row>
    <row r="5616" spans="1:6">
      <c r="A5616" s="133" t="s">
        <v>1034</v>
      </c>
      <c r="B5616" s="119">
        <v>0</v>
      </c>
      <c r="C5616" s="119">
        <v>0</v>
      </c>
      <c r="D5616" s="133" t="s">
        <v>10365</v>
      </c>
      <c r="E5616" s="135" t="s">
        <v>13058</v>
      </c>
      <c r="F5616" s="114" t="s">
        <v>13226</v>
      </c>
    </row>
    <row r="5617" spans="1:6">
      <c r="A5617" s="133" t="s">
        <v>1035</v>
      </c>
      <c r="B5617" s="119">
        <v>22</v>
      </c>
      <c r="C5617" s="119">
        <v>32</v>
      </c>
      <c r="D5617" s="133" t="s">
        <v>10366</v>
      </c>
      <c r="E5617" s="135" t="s">
        <v>13059</v>
      </c>
      <c r="F5617" s="114" t="s">
        <v>13227</v>
      </c>
    </row>
    <row r="5618" spans="1:6">
      <c r="A5618" s="133" t="s">
        <v>1037</v>
      </c>
      <c r="B5618" s="119">
        <v>17</v>
      </c>
      <c r="C5618" s="119">
        <v>32</v>
      </c>
      <c r="D5618" s="133" t="s">
        <v>10367</v>
      </c>
      <c r="E5618" s="135" t="s">
        <v>13060</v>
      </c>
      <c r="F5618" s="114" t="s">
        <v>13228</v>
      </c>
    </row>
    <row r="5619" spans="1:6">
      <c r="A5619" s="133" t="s">
        <v>22759</v>
      </c>
      <c r="B5619" s="119">
        <v>0</v>
      </c>
      <c r="C5619" s="119">
        <v>0</v>
      </c>
      <c r="D5619" s="133" t="s">
        <v>23219</v>
      </c>
      <c r="E5619" s="135" t="s">
        <v>23220</v>
      </c>
      <c r="F5619" s="114" t="s">
        <v>13229</v>
      </c>
    </row>
    <row r="5620" spans="1:6">
      <c r="A5620" s="133" t="s">
        <v>22760</v>
      </c>
      <c r="B5620" s="119">
        <v>0</v>
      </c>
      <c r="C5620" s="119">
        <v>0</v>
      </c>
      <c r="D5620" s="133" t="s">
        <v>23221</v>
      </c>
      <c r="E5620" s="135" t="s">
        <v>23222</v>
      </c>
      <c r="F5620" s="114" t="s">
        <v>13230</v>
      </c>
    </row>
    <row r="5621" spans="1:6">
      <c r="A5621" s="133" t="s">
        <v>20909</v>
      </c>
      <c r="B5621" s="119">
        <v>0</v>
      </c>
      <c r="C5621" s="119">
        <v>59</v>
      </c>
      <c r="D5621" s="133" t="s">
        <v>21409</v>
      </c>
      <c r="E5621" s="135" t="s">
        <v>21410</v>
      </c>
      <c r="F5621" s="114" t="s">
        <v>13231</v>
      </c>
    </row>
    <row r="5622" spans="1:6">
      <c r="A5622" s="133" t="s">
        <v>20910</v>
      </c>
      <c r="B5622" s="119">
        <v>0</v>
      </c>
      <c r="C5622" s="119">
        <v>59</v>
      </c>
      <c r="D5622" s="133" t="s">
        <v>21411</v>
      </c>
      <c r="E5622" s="135" t="s">
        <v>21412</v>
      </c>
      <c r="F5622" s="114" t="s">
        <v>13232</v>
      </c>
    </row>
    <row r="5623" spans="1:6">
      <c r="A5623" s="133" t="s">
        <v>2477</v>
      </c>
      <c r="B5623" s="119">
        <v>7</v>
      </c>
      <c r="C5623" s="119">
        <v>30</v>
      </c>
      <c r="D5623" s="133" t="s">
        <v>10368</v>
      </c>
      <c r="E5623" s="135" t="s">
        <v>13061</v>
      </c>
      <c r="F5623" s="114" t="s">
        <v>13233</v>
      </c>
    </row>
    <row r="5624" spans="1:6">
      <c r="A5624" s="133" t="s">
        <v>2436</v>
      </c>
      <c r="B5624" s="119">
        <v>2</v>
      </c>
      <c r="C5624" s="119">
        <v>30</v>
      </c>
      <c r="D5624" s="133" t="s">
        <v>10369</v>
      </c>
      <c r="E5624" s="135" t="s">
        <v>13062</v>
      </c>
      <c r="F5624" s="114" t="s">
        <v>13234</v>
      </c>
    </row>
    <row r="5625" spans="1:6">
      <c r="A5625" s="133" t="s">
        <v>1038</v>
      </c>
      <c r="B5625" s="119">
        <v>0</v>
      </c>
      <c r="C5625" s="119">
        <v>42</v>
      </c>
      <c r="D5625" s="133" t="s">
        <v>10370</v>
      </c>
      <c r="E5625" s="135" t="s">
        <v>13063</v>
      </c>
      <c r="F5625" s="114" t="s">
        <v>13235</v>
      </c>
    </row>
    <row r="5626" spans="1:6">
      <c r="A5626" s="133" t="s">
        <v>3306</v>
      </c>
      <c r="B5626" s="119">
        <v>5</v>
      </c>
      <c r="C5626" s="119">
        <v>37</v>
      </c>
      <c r="D5626" s="133" t="s">
        <v>10370</v>
      </c>
      <c r="E5626" s="135" t="s">
        <v>13064</v>
      </c>
      <c r="F5626" s="114" t="s">
        <v>13236</v>
      </c>
    </row>
    <row r="5627" spans="1:6">
      <c r="A5627" s="133" t="s">
        <v>1039</v>
      </c>
      <c r="B5627" s="119">
        <v>0</v>
      </c>
      <c r="C5627" s="119">
        <v>42</v>
      </c>
      <c r="D5627" s="133" t="s">
        <v>10371</v>
      </c>
      <c r="E5627" s="135" t="s">
        <v>13065</v>
      </c>
      <c r="F5627" s="114" t="s">
        <v>13237</v>
      </c>
    </row>
    <row r="5628" spans="1:6">
      <c r="A5628" s="133" t="s">
        <v>3304</v>
      </c>
      <c r="B5628" s="119">
        <v>8</v>
      </c>
      <c r="C5628" s="119">
        <v>37</v>
      </c>
      <c r="D5628" s="133" t="s">
        <v>10371</v>
      </c>
      <c r="E5628" s="135" t="s">
        <v>13066</v>
      </c>
      <c r="F5628" s="114" t="s">
        <v>13238</v>
      </c>
    </row>
    <row r="5629" spans="1:6">
      <c r="A5629" s="133" t="s">
        <v>1040</v>
      </c>
      <c r="B5629" s="119">
        <v>4</v>
      </c>
      <c r="C5629" s="119">
        <v>40</v>
      </c>
      <c r="D5629" s="133" t="s">
        <v>10372</v>
      </c>
      <c r="E5629" s="135" t="s">
        <v>13067</v>
      </c>
      <c r="F5629" s="114" t="s">
        <v>13239</v>
      </c>
    </row>
    <row r="5630" spans="1:6">
      <c r="A5630" s="133" t="s">
        <v>1041</v>
      </c>
      <c r="B5630" s="119">
        <v>1</v>
      </c>
      <c r="C5630" s="119">
        <v>39</v>
      </c>
      <c r="D5630" s="133" t="s">
        <v>10373</v>
      </c>
      <c r="E5630" s="135" t="s">
        <v>13068</v>
      </c>
      <c r="F5630" s="114" t="s">
        <v>13240</v>
      </c>
    </row>
    <row r="5631" spans="1:6">
      <c r="A5631" s="133" t="s">
        <v>1042</v>
      </c>
      <c r="B5631" s="119">
        <v>1</v>
      </c>
      <c r="C5631" s="119">
        <v>40</v>
      </c>
      <c r="D5631" s="133" t="s">
        <v>10374</v>
      </c>
      <c r="E5631" s="135" t="s">
        <v>13069</v>
      </c>
      <c r="F5631" s="114" t="s">
        <v>13241</v>
      </c>
    </row>
    <row r="5632" spans="1:6">
      <c r="A5632" s="133" t="s">
        <v>1043</v>
      </c>
      <c r="B5632" s="119">
        <v>7</v>
      </c>
      <c r="C5632" s="119">
        <v>39</v>
      </c>
      <c r="D5632" s="133" t="s">
        <v>10375</v>
      </c>
      <c r="E5632" s="135" t="s">
        <v>13070</v>
      </c>
      <c r="F5632" s="114" t="s">
        <v>13242</v>
      </c>
    </row>
    <row r="5633" spans="1:6">
      <c r="A5633" s="133" t="s">
        <v>1044</v>
      </c>
      <c r="B5633" s="119">
        <v>5</v>
      </c>
      <c r="C5633" s="119">
        <v>54</v>
      </c>
      <c r="D5633" s="133" t="s">
        <v>10376</v>
      </c>
      <c r="E5633" s="135" t="s">
        <v>13071</v>
      </c>
      <c r="F5633" s="114" t="s">
        <v>13243</v>
      </c>
    </row>
    <row r="5634" spans="1:6">
      <c r="A5634" s="133" t="s">
        <v>1045</v>
      </c>
      <c r="B5634" s="119">
        <v>4</v>
      </c>
      <c r="C5634" s="119">
        <v>54</v>
      </c>
      <c r="D5634" s="133" t="s">
        <v>10377</v>
      </c>
      <c r="E5634" s="135" t="s">
        <v>13072</v>
      </c>
      <c r="F5634" s="114" t="s">
        <v>13244</v>
      </c>
    </row>
    <row r="5635" spans="1:6">
      <c r="A5635" s="133" t="s">
        <v>25815</v>
      </c>
      <c r="B5635" s="119">
        <v>0</v>
      </c>
      <c r="C5635" s="119">
        <v>0</v>
      </c>
      <c r="D5635" s="133" t="s">
        <v>28012</v>
      </c>
      <c r="E5635" s="135" t="s">
        <v>25992</v>
      </c>
      <c r="F5635" s="114" t="s">
        <v>13245</v>
      </c>
    </row>
    <row r="5636" spans="1:6">
      <c r="A5636" s="133" t="s">
        <v>25816</v>
      </c>
      <c r="B5636" s="119">
        <v>0</v>
      </c>
      <c r="C5636" s="119">
        <v>0</v>
      </c>
      <c r="D5636" s="133" t="s">
        <v>28013</v>
      </c>
      <c r="E5636" s="135" t="s">
        <v>25993</v>
      </c>
      <c r="F5636" s="114" t="s">
        <v>13246</v>
      </c>
    </row>
    <row r="5637" spans="1:6">
      <c r="A5637" s="133" t="s">
        <v>1046</v>
      </c>
      <c r="B5637" s="119">
        <v>4</v>
      </c>
      <c r="C5637" s="119">
        <v>37</v>
      </c>
      <c r="D5637" s="133" t="s">
        <v>10378</v>
      </c>
      <c r="E5637" s="135" t="s">
        <v>13073</v>
      </c>
      <c r="F5637" s="114" t="s">
        <v>13247</v>
      </c>
    </row>
    <row r="5638" spans="1:6">
      <c r="A5638" s="133" t="s">
        <v>1047</v>
      </c>
      <c r="B5638" s="119">
        <v>5</v>
      </c>
      <c r="C5638" s="119">
        <v>37</v>
      </c>
      <c r="D5638" s="133" t="s">
        <v>10379</v>
      </c>
      <c r="E5638" s="135" t="s">
        <v>13074</v>
      </c>
      <c r="F5638" s="114" t="s">
        <v>13248</v>
      </c>
    </row>
    <row r="5639" spans="1:6">
      <c r="A5639" s="133" t="s">
        <v>2483</v>
      </c>
      <c r="B5639" s="119">
        <v>0</v>
      </c>
      <c r="C5639" s="119">
        <v>33</v>
      </c>
      <c r="D5639" s="133" t="s">
        <v>10380</v>
      </c>
      <c r="E5639" s="135" t="s">
        <v>13075</v>
      </c>
      <c r="F5639" s="114" t="s">
        <v>13249</v>
      </c>
    </row>
    <row r="5640" spans="1:6">
      <c r="A5640" s="133" t="s">
        <v>2422</v>
      </c>
      <c r="B5640" s="119">
        <v>0</v>
      </c>
      <c r="C5640" s="119">
        <v>33</v>
      </c>
      <c r="D5640" s="133" t="s">
        <v>10381</v>
      </c>
      <c r="E5640" s="135" t="s">
        <v>13076</v>
      </c>
      <c r="F5640" s="114" t="s">
        <v>13250</v>
      </c>
    </row>
    <row r="5641" spans="1:6">
      <c r="A5641" s="133" t="s">
        <v>1048</v>
      </c>
      <c r="B5641" s="119">
        <v>12</v>
      </c>
      <c r="C5641" s="119">
        <v>65</v>
      </c>
      <c r="D5641" s="133" t="s">
        <v>10382</v>
      </c>
      <c r="E5641" s="135" t="s">
        <v>13077</v>
      </c>
      <c r="F5641" s="114" t="s">
        <v>23571</v>
      </c>
    </row>
    <row r="5642" spans="1:6">
      <c r="A5642" s="133" t="s">
        <v>1050</v>
      </c>
      <c r="B5642" s="119">
        <v>9</v>
      </c>
      <c r="C5642" s="119">
        <v>65</v>
      </c>
      <c r="D5642" s="133" t="s">
        <v>10383</v>
      </c>
      <c r="E5642" s="135" t="s">
        <v>13078</v>
      </c>
      <c r="F5642" s="114" t="s">
        <v>13251</v>
      </c>
    </row>
    <row r="5643" spans="1:6">
      <c r="A5643" s="133" t="s">
        <v>1051</v>
      </c>
      <c r="B5643" s="119">
        <v>3</v>
      </c>
      <c r="C5643" s="119">
        <v>45</v>
      </c>
      <c r="D5643" s="133" t="s">
        <v>10384</v>
      </c>
      <c r="E5643" s="135" t="s">
        <v>13079</v>
      </c>
      <c r="F5643" s="114" t="s">
        <v>27130</v>
      </c>
    </row>
    <row r="5644" spans="1:6">
      <c r="A5644" s="133" t="s">
        <v>24001</v>
      </c>
      <c r="B5644" s="119">
        <v>2</v>
      </c>
      <c r="C5644" s="119">
        <v>45</v>
      </c>
      <c r="D5644" s="133" t="s">
        <v>10385</v>
      </c>
      <c r="E5644" s="135" t="s">
        <v>13080</v>
      </c>
      <c r="F5644" s="114" t="s">
        <v>23572</v>
      </c>
    </row>
    <row r="5645" spans="1:6">
      <c r="A5645" s="133" t="s">
        <v>1052</v>
      </c>
      <c r="B5645" s="119">
        <v>1</v>
      </c>
      <c r="C5645" s="119">
        <v>45</v>
      </c>
      <c r="D5645" s="133" t="s">
        <v>10386</v>
      </c>
      <c r="E5645" s="135" t="s">
        <v>13081</v>
      </c>
      <c r="F5645" s="114" t="s">
        <v>13252</v>
      </c>
    </row>
    <row r="5646" spans="1:6">
      <c r="A5646" s="133" t="s">
        <v>24002</v>
      </c>
      <c r="B5646" s="119">
        <v>0</v>
      </c>
      <c r="C5646" s="119">
        <v>45</v>
      </c>
      <c r="D5646" s="133" t="s">
        <v>10387</v>
      </c>
      <c r="E5646" s="135" t="s">
        <v>13082</v>
      </c>
      <c r="F5646" s="114" t="s">
        <v>13253</v>
      </c>
    </row>
    <row r="5647" spans="1:6">
      <c r="A5647" s="133" t="s">
        <v>1053</v>
      </c>
      <c r="B5647" s="119">
        <v>4</v>
      </c>
      <c r="C5647" s="119">
        <v>62</v>
      </c>
      <c r="D5647" s="133" t="s">
        <v>10388</v>
      </c>
      <c r="E5647" s="135" t="s">
        <v>13083</v>
      </c>
      <c r="F5647" s="114" t="s">
        <v>13254</v>
      </c>
    </row>
    <row r="5648" spans="1:6">
      <c r="A5648" s="133" t="s">
        <v>3323</v>
      </c>
      <c r="B5648" s="119">
        <v>0</v>
      </c>
      <c r="C5648" s="119">
        <v>61</v>
      </c>
      <c r="D5648" s="133" t="s">
        <v>10389</v>
      </c>
      <c r="E5648" s="135" t="s">
        <v>13084</v>
      </c>
      <c r="F5648" s="114" t="s">
        <v>13255</v>
      </c>
    </row>
    <row r="5649" spans="1:6">
      <c r="A5649" s="133" t="s">
        <v>1054</v>
      </c>
      <c r="B5649" s="119">
        <v>25</v>
      </c>
      <c r="C5649" s="119">
        <v>62</v>
      </c>
      <c r="D5649" s="133" t="s">
        <v>10390</v>
      </c>
      <c r="E5649" s="135" t="s">
        <v>13085</v>
      </c>
      <c r="F5649" s="114" t="s">
        <v>13256</v>
      </c>
    </row>
    <row r="5650" spans="1:6">
      <c r="A5650" s="133" t="s">
        <v>3307</v>
      </c>
      <c r="B5650" s="119">
        <v>0</v>
      </c>
      <c r="C5650" s="119">
        <v>61</v>
      </c>
      <c r="D5650" s="133" t="s">
        <v>10391</v>
      </c>
      <c r="E5650" s="135" t="s">
        <v>13086</v>
      </c>
      <c r="F5650" s="114" t="s">
        <v>13257</v>
      </c>
    </row>
    <row r="5651" spans="1:6">
      <c r="A5651" s="133" t="s">
        <v>23184</v>
      </c>
      <c r="B5651" s="119">
        <v>0</v>
      </c>
      <c r="C5651" s="119">
        <v>106</v>
      </c>
      <c r="D5651" s="133" t="s">
        <v>21370</v>
      </c>
      <c r="E5651" s="135" t="s">
        <v>30259</v>
      </c>
      <c r="F5651" s="114" t="s">
        <v>13258</v>
      </c>
    </row>
    <row r="5652" spans="1:6">
      <c r="A5652" s="133" t="s">
        <v>23185</v>
      </c>
      <c r="B5652" s="119">
        <v>0</v>
      </c>
      <c r="C5652" s="119">
        <v>106</v>
      </c>
      <c r="D5652" s="133" t="s">
        <v>21372</v>
      </c>
      <c r="E5652" s="135" t="s">
        <v>30260</v>
      </c>
      <c r="F5652" s="114" t="s">
        <v>13259</v>
      </c>
    </row>
    <row r="5653" spans="1:6">
      <c r="A5653" s="133" t="s">
        <v>1055</v>
      </c>
      <c r="B5653" s="119">
        <v>3</v>
      </c>
      <c r="C5653" s="119">
        <v>47</v>
      </c>
      <c r="D5653" s="133" t="s">
        <v>10392</v>
      </c>
      <c r="E5653" s="135" t="s">
        <v>13087</v>
      </c>
      <c r="F5653" s="114" t="s">
        <v>13260</v>
      </c>
    </row>
    <row r="5654" spans="1:6">
      <c r="A5654" s="133" t="s">
        <v>1057</v>
      </c>
      <c r="B5654" s="119">
        <v>1</v>
      </c>
      <c r="C5654" s="119">
        <v>47</v>
      </c>
      <c r="D5654" s="133" t="s">
        <v>10393</v>
      </c>
      <c r="E5654" s="135" t="s">
        <v>13088</v>
      </c>
      <c r="F5654" s="114" t="s">
        <v>13261</v>
      </c>
    </row>
    <row r="5655" spans="1:6">
      <c r="A5655" s="133" t="s">
        <v>22761</v>
      </c>
      <c r="B5655" s="119">
        <v>0</v>
      </c>
      <c r="C5655" s="119">
        <v>0</v>
      </c>
      <c r="D5655" s="133" t="s">
        <v>23223</v>
      </c>
      <c r="E5655" s="135" t="s">
        <v>23224</v>
      </c>
      <c r="F5655" s="114" t="s">
        <v>13262</v>
      </c>
    </row>
    <row r="5656" spans="1:6">
      <c r="A5656" s="133" t="s">
        <v>22762</v>
      </c>
      <c r="B5656" s="119">
        <v>0</v>
      </c>
      <c r="C5656" s="119">
        <v>0</v>
      </c>
      <c r="D5656" s="133" t="s">
        <v>23225</v>
      </c>
      <c r="E5656" s="135" t="s">
        <v>23226</v>
      </c>
      <c r="F5656" s="114" t="s">
        <v>13263</v>
      </c>
    </row>
    <row r="5657" spans="1:6">
      <c r="A5657" s="133" t="s">
        <v>2374</v>
      </c>
      <c r="B5657" s="119">
        <v>8</v>
      </c>
      <c r="C5657" s="119">
        <v>78.5</v>
      </c>
      <c r="D5657" s="133" t="s">
        <v>10394</v>
      </c>
      <c r="E5657" s="135" t="s">
        <v>13089</v>
      </c>
      <c r="F5657" s="114" t="s">
        <v>13264</v>
      </c>
    </row>
    <row r="5658" spans="1:6">
      <c r="A5658" s="133" t="s">
        <v>2346</v>
      </c>
      <c r="B5658" s="119">
        <v>4</v>
      </c>
      <c r="C5658" s="119">
        <v>78.5</v>
      </c>
      <c r="D5658" s="133" t="s">
        <v>10395</v>
      </c>
      <c r="E5658" s="135" t="s">
        <v>13090</v>
      </c>
      <c r="F5658" s="114" t="s">
        <v>13265</v>
      </c>
    </row>
    <row r="5659" spans="1:6">
      <c r="A5659" s="133" t="s">
        <v>22763</v>
      </c>
      <c r="B5659" s="119">
        <v>0</v>
      </c>
      <c r="C5659" s="119">
        <v>0</v>
      </c>
      <c r="D5659" s="133" t="s">
        <v>23227</v>
      </c>
      <c r="E5659" s="135" t="s">
        <v>23228</v>
      </c>
      <c r="F5659" s="114" t="s">
        <v>13266</v>
      </c>
    </row>
    <row r="5660" spans="1:6">
      <c r="A5660" s="133" t="s">
        <v>22764</v>
      </c>
      <c r="B5660" s="119">
        <v>0</v>
      </c>
      <c r="C5660" s="119">
        <v>0</v>
      </c>
      <c r="D5660" s="133" t="s">
        <v>23229</v>
      </c>
      <c r="E5660" s="135" t="s">
        <v>23230</v>
      </c>
      <c r="F5660" s="114" t="s">
        <v>13267</v>
      </c>
    </row>
    <row r="5661" spans="1:6">
      <c r="A5661" s="133" t="s">
        <v>26175</v>
      </c>
      <c r="B5661" s="119">
        <v>0</v>
      </c>
      <c r="C5661" s="119">
        <v>65</v>
      </c>
      <c r="D5661" s="133" t="s">
        <v>26176</v>
      </c>
      <c r="E5661" s="135" t="s">
        <v>26177</v>
      </c>
      <c r="F5661" s="114" t="s">
        <v>13268</v>
      </c>
    </row>
    <row r="5662" spans="1:6">
      <c r="A5662" s="133" t="s">
        <v>26178</v>
      </c>
      <c r="B5662" s="119">
        <v>0</v>
      </c>
      <c r="C5662" s="119">
        <v>65</v>
      </c>
      <c r="D5662" s="133" t="s">
        <v>26179</v>
      </c>
      <c r="E5662" s="135" t="s">
        <v>26180</v>
      </c>
      <c r="F5662" s="114" t="s">
        <v>13269</v>
      </c>
    </row>
    <row r="5663" spans="1:6">
      <c r="A5663" s="133" t="s">
        <v>1058</v>
      </c>
      <c r="B5663" s="119">
        <v>0</v>
      </c>
      <c r="C5663" s="119">
        <v>52</v>
      </c>
      <c r="D5663" s="133" t="s">
        <v>10396</v>
      </c>
      <c r="E5663" s="135" t="s">
        <v>13091</v>
      </c>
      <c r="F5663" s="114" t="s">
        <v>13270</v>
      </c>
    </row>
    <row r="5664" spans="1:6">
      <c r="A5664" s="133" t="s">
        <v>4744</v>
      </c>
      <c r="B5664" s="119">
        <v>20</v>
      </c>
      <c r="C5664" s="119">
        <v>54</v>
      </c>
      <c r="D5664" s="133" t="s">
        <v>11325</v>
      </c>
      <c r="E5664" s="135" t="s">
        <v>13092</v>
      </c>
      <c r="F5664" s="114" t="s">
        <v>13271</v>
      </c>
    </row>
    <row r="5665" spans="1:6">
      <c r="A5665" s="133" t="s">
        <v>1060</v>
      </c>
      <c r="B5665" s="119">
        <v>0</v>
      </c>
      <c r="C5665" s="119">
        <v>52</v>
      </c>
      <c r="D5665" s="133" t="s">
        <v>10397</v>
      </c>
      <c r="E5665" s="135" t="s">
        <v>13093</v>
      </c>
      <c r="F5665" s="114" t="s">
        <v>20189</v>
      </c>
    </row>
    <row r="5666" spans="1:6">
      <c r="A5666" s="133" t="s">
        <v>4745</v>
      </c>
      <c r="B5666" s="119">
        <v>16</v>
      </c>
      <c r="C5666" s="119">
        <v>54</v>
      </c>
      <c r="D5666" s="133" t="s">
        <v>11326</v>
      </c>
      <c r="E5666" s="135" t="s">
        <v>13094</v>
      </c>
      <c r="F5666" s="114" t="s">
        <v>13134</v>
      </c>
    </row>
    <row r="5667" spans="1:6">
      <c r="A5667" s="133" t="s">
        <v>4104</v>
      </c>
      <c r="B5667" s="119">
        <v>4</v>
      </c>
      <c r="C5667" s="119">
        <v>105</v>
      </c>
      <c r="D5667" s="133" t="s">
        <v>10398</v>
      </c>
      <c r="E5667" s="135" t="s">
        <v>13095</v>
      </c>
      <c r="F5667" s="114" t="s">
        <v>13272</v>
      </c>
    </row>
    <row r="5668" spans="1:6">
      <c r="A5668" s="133" t="s">
        <v>4105</v>
      </c>
      <c r="B5668" s="119">
        <v>0</v>
      </c>
      <c r="C5668" s="119">
        <v>0</v>
      </c>
      <c r="D5668" s="133" t="s">
        <v>10399</v>
      </c>
      <c r="E5668" s="135" t="s">
        <v>13096</v>
      </c>
      <c r="F5668" s="114" t="s">
        <v>13273</v>
      </c>
    </row>
    <row r="5669" spans="1:6">
      <c r="A5669" s="133" t="s">
        <v>4106</v>
      </c>
      <c r="B5669" s="119">
        <v>11</v>
      </c>
      <c r="C5669" s="119">
        <v>105</v>
      </c>
      <c r="D5669" s="133" t="s">
        <v>10400</v>
      </c>
      <c r="E5669" s="135" t="s">
        <v>13097</v>
      </c>
      <c r="F5669" s="114" t="s">
        <v>13274</v>
      </c>
    </row>
    <row r="5670" spans="1:6">
      <c r="A5670" s="133" t="s">
        <v>4107</v>
      </c>
      <c r="B5670" s="119">
        <v>0</v>
      </c>
      <c r="C5670" s="119">
        <v>0</v>
      </c>
      <c r="D5670" s="133" t="s">
        <v>21413</v>
      </c>
      <c r="E5670" s="135" t="s">
        <v>13098</v>
      </c>
      <c r="F5670" s="114" t="s">
        <v>13275</v>
      </c>
    </row>
    <row r="5671" spans="1:6">
      <c r="A5671" s="133" t="s">
        <v>5078</v>
      </c>
      <c r="B5671" s="119">
        <v>0</v>
      </c>
      <c r="C5671" s="119">
        <v>90</v>
      </c>
      <c r="D5671" s="133" t="s">
        <v>11455</v>
      </c>
      <c r="E5671" s="135" t="s">
        <v>13099</v>
      </c>
      <c r="F5671" s="114" t="s">
        <v>13276</v>
      </c>
    </row>
    <row r="5672" spans="1:6">
      <c r="A5672" s="133" t="s">
        <v>5079</v>
      </c>
      <c r="B5672" s="119">
        <v>4</v>
      </c>
      <c r="C5672" s="119">
        <v>90</v>
      </c>
      <c r="D5672" s="133" t="s">
        <v>11456</v>
      </c>
      <c r="E5672" s="135" t="s">
        <v>13100</v>
      </c>
      <c r="F5672" s="114" t="s">
        <v>25497</v>
      </c>
    </row>
    <row r="5673" spans="1:6">
      <c r="A5673" s="133" t="s">
        <v>19491</v>
      </c>
      <c r="B5673" s="119">
        <v>4</v>
      </c>
      <c r="C5673" s="119">
        <v>54</v>
      </c>
      <c r="D5673" s="133" t="s">
        <v>19492</v>
      </c>
      <c r="E5673" s="135" t="s">
        <v>19493</v>
      </c>
      <c r="F5673" s="114" t="s">
        <v>25506</v>
      </c>
    </row>
    <row r="5674" spans="1:6">
      <c r="A5674" s="133" t="s">
        <v>19494</v>
      </c>
      <c r="B5674" s="119">
        <v>4</v>
      </c>
      <c r="C5674" s="119">
        <v>54</v>
      </c>
      <c r="D5674" s="133" t="s">
        <v>19495</v>
      </c>
      <c r="E5674" s="135" t="s">
        <v>19496</v>
      </c>
      <c r="F5674" s="114" t="s">
        <v>25500</v>
      </c>
    </row>
    <row r="5675" spans="1:6">
      <c r="A5675" s="133" t="s">
        <v>4108</v>
      </c>
      <c r="B5675" s="119">
        <v>2</v>
      </c>
      <c r="C5675" s="119">
        <v>65</v>
      </c>
      <c r="D5675" s="133" t="s">
        <v>10401</v>
      </c>
      <c r="E5675" s="135" t="s">
        <v>13101</v>
      </c>
      <c r="F5675" s="114" t="s">
        <v>25503</v>
      </c>
    </row>
    <row r="5676" spans="1:6">
      <c r="A5676" s="133" t="s">
        <v>4109</v>
      </c>
      <c r="B5676" s="119">
        <v>0</v>
      </c>
      <c r="C5676" s="119">
        <v>65</v>
      </c>
      <c r="D5676" s="133" t="s">
        <v>10402</v>
      </c>
      <c r="E5676" s="135" t="s">
        <v>13102</v>
      </c>
      <c r="F5676" s="114" t="s">
        <v>25519</v>
      </c>
    </row>
    <row r="5677" spans="1:6">
      <c r="A5677" s="133" t="s">
        <v>20389</v>
      </c>
      <c r="B5677" s="119">
        <v>0</v>
      </c>
      <c r="C5677" s="119">
        <v>76</v>
      </c>
      <c r="D5677" s="133" t="s">
        <v>25253</v>
      </c>
      <c r="E5677" s="135" t="s">
        <v>19497</v>
      </c>
      <c r="F5677" s="114" t="s">
        <v>25522</v>
      </c>
    </row>
    <row r="5678" spans="1:6">
      <c r="A5678" s="133" t="s">
        <v>20390</v>
      </c>
      <c r="B5678" s="119">
        <v>0</v>
      </c>
      <c r="C5678" s="119">
        <v>76</v>
      </c>
      <c r="D5678" s="133" t="s">
        <v>29503</v>
      </c>
      <c r="E5678" s="135" t="s">
        <v>19498</v>
      </c>
      <c r="F5678" s="114" t="s">
        <v>13277</v>
      </c>
    </row>
    <row r="5679" spans="1:6">
      <c r="A5679" s="133" t="s">
        <v>28794</v>
      </c>
      <c r="B5679" s="119">
        <v>2</v>
      </c>
      <c r="C5679" s="119">
        <v>260</v>
      </c>
      <c r="D5679" s="133" t="s">
        <v>28795</v>
      </c>
      <c r="E5679" s="135" t="s">
        <v>28796</v>
      </c>
      <c r="F5679" s="114" t="s">
        <v>13278</v>
      </c>
    </row>
    <row r="5680" spans="1:6">
      <c r="A5680" s="133" t="s">
        <v>28797</v>
      </c>
      <c r="B5680" s="119">
        <v>2</v>
      </c>
      <c r="C5680" s="119">
        <v>260</v>
      </c>
      <c r="D5680" s="133" t="s">
        <v>28798</v>
      </c>
      <c r="E5680" s="135" t="s">
        <v>28799</v>
      </c>
      <c r="F5680" s="114" t="s">
        <v>13279</v>
      </c>
    </row>
    <row r="5681" spans="1:6">
      <c r="A5681" s="133" t="s">
        <v>30261</v>
      </c>
      <c r="B5681" s="119">
        <v>0</v>
      </c>
      <c r="C5681" s="119">
        <v>0</v>
      </c>
      <c r="D5681" s="133" t="s">
        <v>30262</v>
      </c>
      <c r="E5681" s="135" t="s">
        <v>30263</v>
      </c>
      <c r="F5681" s="114" t="s">
        <v>13280</v>
      </c>
    </row>
    <row r="5682" spans="1:6">
      <c r="A5682" s="133" t="s">
        <v>30264</v>
      </c>
      <c r="B5682" s="119">
        <v>0</v>
      </c>
      <c r="C5682" s="119">
        <v>0</v>
      </c>
      <c r="D5682" s="133" t="s">
        <v>30265</v>
      </c>
      <c r="E5682" s="135" t="s">
        <v>30266</v>
      </c>
      <c r="F5682" s="114" t="s">
        <v>13281</v>
      </c>
    </row>
    <row r="5683" spans="1:6">
      <c r="A5683" s="133" t="s">
        <v>30267</v>
      </c>
      <c r="B5683" s="119">
        <v>0</v>
      </c>
      <c r="C5683" s="119">
        <v>0</v>
      </c>
      <c r="D5683" s="133" t="s">
        <v>30268</v>
      </c>
      <c r="E5683" s="135" t="s">
        <v>30269</v>
      </c>
      <c r="F5683" s="114" t="s">
        <v>13282</v>
      </c>
    </row>
    <row r="5684" spans="1:6">
      <c r="A5684" s="133" t="s">
        <v>30270</v>
      </c>
      <c r="B5684" s="119">
        <v>0</v>
      </c>
      <c r="C5684" s="119">
        <v>0</v>
      </c>
      <c r="D5684" s="133" t="s">
        <v>30271</v>
      </c>
      <c r="E5684" s="135" t="s">
        <v>30272</v>
      </c>
      <c r="F5684" s="114" t="s">
        <v>13283</v>
      </c>
    </row>
    <row r="5685" spans="1:6">
      <c r="A5685" s="133" t="s">
        <v>22217</v>
      </c>
      <c r="B5685" s="119">
        <v>4</v>
      </c>
      <c r="C5685" s="119">
        <v>58</v>
      </c>
      <c r="D5685" s="133" t="s">
        <v>22218</v>
      </c>
      <c r="E5685" s="135" t="s">
        <v>22219</v>
      </c>
      <c r="F5685" s="114" t="s">
        <v>13284</v>
      </c>
    </row>
    <row r="5686" spans="1:6">
      <c r="A5686" s="133" t="s">
        <v>22220</v>
      </c>
      <c r="B5686" s="119">
        <v>7</v>
      </c>
      <c r="C5686" s="119">
        <v>58</v>
      </c>
      <c r="D5686" s="133" t="s">
        <v>22221</v>
      </c>
      <c r="E5686" s="135" t="s">
        <v>22222</v>
      </c>
      <c r="F5686" s="114" t="s">
        <v>13285</v>
      </c>
    </row>
    <row r="5687" spans="1:6">
      <c r="A5687" s="133" t="s">
        <v>30273</v>
      </c>
      <c r="B5687" s="119">
        <v>0</v>
      </c>
      <c r="C5687" s="119">
        <v>0</v>
      </c>
      <c r="D5687" s="133" t="s">
        <v>30274</v>
      </c>
      <c r="E5687" s="135" t="s">
        <v>30275</v>
      </c>
      <c r="F5687" s="114" t="s">
        <v>13286</v>
      </c>
    </row>
    <row r="5688" spans="1:6">
      <c r="A5688" s="133" t="s">
        <v>30276</v>
      </c>
      <c r="B5688" s="119">
        <v>0</v>
      </c>
      <c r="C5688" s="119">
        <v>0</v>
      </c>
      <c r="D5688" s="133" t="s">
        <v>30277</v>
      </c>
      <c r="E5688" s="135" t="s">
        <v>30278</v>
      </c>
      <c r="F5688" s="114" t="s">
        <v>13287</v>
      </c>
    </row>
    <row r="5689" spans="1:6">
      <c r="A5689" s="133" t="s">
        <v>24760</v>
      </c>
      <c r="B5689" s="119">
        <v>0</v>
      </c>
      <c r="C5689" s="119">
        <v>117</v>
      </c>
      <c r="D5689" s="133" t="s">
        <v>24761</v>
      </c>
      <c r="E5689" s="135" t="s">
        <v>24762</v>
      </c>
      <c r="F5689" s="114" t="s">
        <v>13288</v>
      </c>
    </row>
    <row r="5690" spans="1:6">
      <c r="A5690" s="133" t="s">
        <v>24763</v>
      </c>
      <c r="B5690" s="119">
        <v>0</v>
      </c>
      <c r="C5690" s="119">
        <v>117</v>
      </c>
      <c r="D5690" s="133" t="s">
        <v>24764</v>
      </c>
      <c r="E5690" s="135" t="s">
        <v>24765</v>
      </c>
      <c r="F5690" s="114" t="s">
        <v>13289</v>
      </c>
    </row>
    <row r="5691" spans="1:6">
      <c r="A5691" s="133" t="s">
        <v>25817</v>
      </c>
      <c r="B5691" s="119">
        <v>0</v>
      </c>
      <c r="C5691" s="119">
        <v>0</v>
      </c>
      <c r="D5691" s="133" t="s">
        <v>26020</v>
      </c>
      <c r="E5691" s="135" t="s">
        <v>26021</v>
      </c>
      <c r="F5691" s="114" t="s">
        <v>13290</v>
      </c>
    </row>
    <row r="5692" spans="1:6">
      <c r="A5692" s="133" t="s">
        <v>25818</v>
      </c>
      <c r="B5692" s="119">
        <v>0</v>
      </c>
      <c r="C5692" s="119">
        <v>0</v>
      </c>
      <c r="D5692" s="133" t="s">
        <v>26022</v>
      </c>
      <c r="E5692" s="135" t="s">
        <v>26023</v>
      </c>
      <c r="F5692" s="114" t="s">
        <v>13291</v>
      </c>
    </row>
    <row r="5693" spans="1:6">
      <c r="A5693" s="133" t="s">
        <v>30279</v>
      </c>
      <c r="B5693" s="119">
        <v>0</v>
      </c>
      <c r="C5693" s="119">
        <v>0</v>
      </c>
      <c r="D5693" s="133" t="s">
        <v>30280</v>
      </c>
      <c r="E5693" s="135" t="s">
        <v>30281</v>
      </c>
      <c r="F5693" s="114" t="s">
        <v>13292</v>
      </c>
    </row>
    <row r="5694" spans="1:6">
      <c r="A5694" s="133" t="s">
        <v>30282</v>
      </c>
      <c r="B5694" s="119">
        <v>0</v>
      </c>
      <c r="C5694" s="119">
        <v>0</v>
      </c>
      <c r="D5694" s="133" t="s">
        <v>30283</v>
      </c>
      <c r="E5694" s="135" t="s">
        <v>30284</v>
      </c>
      <c r="F5694" s="114" t="s">
        <v>13293</v>
      </c>
    </row>
    <row r="5695" spans="1:6">
      <c r="A5695" s="133" t="s">
        <v>1061</v>
      </c>
      <c r="B5695" s="119">
        <v>50</v>
      </c>
      <c r="C5695" s="119">
        <v>14.9</v>
      </c>
      <c r="D5695" s="133" t="s">
        <v>10403</v>
      </c>
      <c r="E5695" s="135" t="s">
        <v>12731</v>
      </c>
      <c r="F5695" s="114" t="s">
        <v>13294</v>
      </c>
    </row>
    <row r="5696" spans="1:6">
      <c r="A5696" s="133" t="s">
        <v>1062</v>
      </c>
      <c r="B5696" s="119">
        <v>37</v>
      </c>
      <c r="C5696" s="119">
        <v>14.9</v>
      </c>
      <c r="D5696" s="133" t="s">
        <v>10404</v>
      </c>
      <c r="E5696" s="135" t="s">
        <v>13103</v>
      </c>
      <c r="F5696" s="114" t="s">
        <v>13295</v>
      </c>
    </row>
    <row r="5697" spans="1:6">
      <c r="A5697" s="133" t="s">
        <v>23372</v>
      </c>
      <c r="B5697" s="119">
        <v>3</v>
      </c>
      <c r="C5697" s="119">
        <v>7.5</v>
      </c>
      <c r="D5697" s="133" t="s">
        <v>23373</v>
      </c>
      <c r="E5697" s="135" t="s">
        <v>23500</v>
      </c>
      <c r="F5697" s="114" t="s">
        <v>13296</v>
      </c>
    </row>
    <row r="5698" spans="1:6">
      <c r="A5698" s="133" t="s">
        <v>1063</v>
      </c>
      <c r="B5698" s="119">
        <v>1</v>
      </c>
      <c r="C5698" s="119">
        <v>5.6</v>
      </c>
      <c r="D5698" s="133" t="s">
        <v>10405</v>
      </c>
      <c r="E5698" s="135" t="s">
        <v>13104</v>
      </c>
      <c r="F5698" s="114" t="s">
        <v>13297</v>
      </c>
    </row>
    <row r="5699" spans="1:6">
      <c r="A5699" s="133" t="s">
        <v>1064</v>
      </c>
      <c r="B5699" s="119">
        <v>0</v>
      </c>
      <c r="C5699" s="119">
        <v>5.6</v>
      </c>
      <c r="D5699" s="133" t="s">
        <v>10406</v>
      </c>
      <c r="E5699" s="135" t="s">
        <v>13105</v>
      </c>
      <c r="F5699" s="114" t="s">
        <v>13298</v>
      </c>
    </row>
    <row r="5700" spans="1:6">
      <c r="A5700" s="133" t="s">
        <v>1065</v>
      </c>
      <c r="B5700" s="119">
        <v>0</v>
      </c>
      <c r="C5700" s="119">
        <v>4.5</v>
      </c>
      <c r="D5700" s="133" t="s">
        <v>10407</v>
      </c>
      <c r="E5700" s="135" t="s">
        <v>13106</v>
      </c>
      <c r="F5700" s="114" t="s">
        <v>12740</v>
      </c>
    </row>
    <row r="5701" spans="1:6">
      <c r="A5701" s="133" t="s">
        <v>1066</v>
      </c>
      <c r="B5701" s="119">
        <v>0</v>
      </c>
      <c r="C5701" s="119">
        <v>4.5</v>
      </c>
      <c r="D5701" s="133" t="s">
        <v>10408</v>
      </c>
      <c r="E5701" s="135" t="s">
        <v>13107</v>
      </c>
      <c r="F5701" s="114" t="s">
        <v>12741</v>
      </c>
    </row>
    <row r="5702" spans="1:6">
      <c r="A5702" s="133" t="s">
        <v>4863</v>
      </c>
      <c r="B5702" s="119">
        <v>0</v>
      </c>
      <c r="C5702" s="119">
        <v>5</v>
      </c>
      <c r="D5702" s="133" t="s">
        <v>11402</v>
      </c>
      <c r="E5702" s="135" t="s">
        <v>13108</v>
      </c>
      <c r="F5702" s="114" t="s">
        <v>13299</v>
      </c>
    </row>
    <row r="5703" spans="1:6">
      <c r="A5703" s="133" t="s">
        <v>4864</v>
      </c>
      <c r="B5703" s="119">
        <v>17</v>
      </c>
      <c r="C5703" s="119">
        <v>5</v>
      </c>
      <c r="D5703" s="133" t="s">
        <v>11401</v>
      </c>
      <c r="E5703" s="135" t="s">
        <v>13109</v>
      </c>
      <c r="F5703" s="114" t="s">
        <v>13300</v>
      </c>
    </row>
    <row r="5704" spans="1:6">
      <c r="A5704" s="133" t="s">
        <v>4494</v>
      </c>
      <c r="B5704" s="119">
        <v>0</v>
      </c>
      <c r="C5704" s="119">
        <v>5</v>
      </c>
      <c r="D5704" s="133" t="s">
        <v>10409</v>
      </c>
      <c r="E5704" s="135" t="s">
        <v>13110</v>
      </c>
      <c r="F5704" s="114" t="s">
        <v>13301</v>
      </c>
    </row>
    <row r="5705" spans="1:6">
      <c r="A5705" s="133" t="s">
        <v>1067</v>
      </c>
      <c r="B5705" s="119">
        <v>0</v>
      </c>
      <c r="C5705" s="119">
        <v>4.2</v>
      </c>
      <c r="D5705" s="133" t="s">
        <v>10409</v>
      </c>
      <c r="E5705" s="135" t="s">
        <v>13111</v>
      </c>
      <c r="F5705" s="114" t="s">
        <v>13302</v>
      </c>
    </row>
    <row r="5706" spans="1:6">
      <c r="A5706" s="133" t="s">
        <v>4495</v>
      </c>
      <c r="B5706" s="119">
        <v>0</v>
      </c>
      <c r="C5706" s="119">
        <v>5</v>
      </c>
      <c r="D5706" s="133" t="s">
        <v>10410</v>
      </c>
      <c r="E5706" s="135" t="s">
        <v>13112</v>
      </c>
      <c r="F5706" s="114" t="s">
        <v>12742</v>
      </c>
    </row>
    <row r="5707" spans="1:6">
      <c r="A5707" s="133" t="s">
        <v>1068</v>
      </c>
      <c r="B5707" s="119">
        <v>0</v>
      </c>
      <c r="C5707" s="119">
        <v>4.2</v>
      </c>
      <c r="D5707" s="133" t="s">
        <v>10410</v>
      </c>
      <c r="E5707" s="135" t="s">
        <v>13113</v>
      </c>
      <c r="F5707" s="114" t="s">
        <v>13303</v>
      </c>
    </row>
    <row r="5708" spans="1:6">
      <c r="A5708" s="133" t="s">
        <v>4478</v>
      </c>
      <c r="B5708" s="119">
        <v>0</v>
      </c>
      <c r="C5708" s="119">
        <v>5.5</v>
      </c>
      <c r="D5708" s="133" t="s">
        <v>11294</v>
      </c>
      <c r="E5708" s="135" t="s">
        <v>12732</v>
      </c>
      <c r="F5708" s="114"/>
    </row>
    <row r="5709" spans="1:6">
      <c r="A5709" s="133" t="s">
        <v>4479</v>
      </c>
      <c r="B5709" s="119">
        <v>0</v>
      </c>
      <c r="C5709" s="119">
        <v>5.5</v>
      </c>
      <c r="D5709" s="133" t="s">
        <v>11295</v>
      </c>
      <c r="E5709" s="135" t="s">
        <v>12733</v>
      </c>
      <c r="F5709" s="114" t="s">
        <v>13304</v>
      </c>
    </row>
    <row r="5710" spans="1:6">
      <c r="A5710" s="133" t="s">
        <v>1069</v>
      </c>
      <c r="B5710" s="119">
        <v>0</v>
      </c>
      <c r="C5710" s="119">
        <v>0</v>
      </c>
      <c r="D5710" s="133" t="s">
        <v>10411</v>
      </c>
      <c r="E5710" s="135" t="s">
        <v>13114</v>
      </c>
      <c r="F5710" s="114" t="s">
        <v>13305</v>
      </c>
    </row>
    <row r="5711" spans="1:6">
      <c r="A5711" s="133" t="s">
        <v>1070</v>
      </c>
      <c r="B5711" s="119">
        <v>0</v>
      </c>
      <c r="C5711" s="119">
        <v>0</v>
      </c>
      <c r="D5711" s="133" t="s">
        <v>10412</v>
      </c>
      <c r="E5711" s="135" t="s">
        <v>13115</v>
      </c>
      <c r="F5711" s="114" t="s">
        <v>13306</v>
      </c>
    </row>
    <row r="5712" spans="1:6">
      <c r="A5712" s="133" t="s">
        <v>1071</v>
      </c>
      <c r="B5712" s="119">
        <v>0</v>
      </c>
      <c r="C5712" s="119">
        <v>4.5</v>
      </c>
      <c r="D5712" s="133" t="s">
        <v>10413</v>
      </c>
      <c r="E5712" s="135" t="s">
        <v>13116</v>
      </c>
      <c r="F5712" s="114" t="s">
        <v>13307</v>
      </c>
    </row>
    <row r="5713" spans="1:6">
      <c r="A5713" s="133" t="s">
        <v>1072</v>
      </c>
      <c r="B5713" s="119">
        <v>0</v>
      </c>
      <c r="C5713" s="119">
        <v>4.5</v>
      </c>
      <c r="D5713" s="133" t="s">
        <v>10414</v>
      </c>
      <c r="E5713" s="135" t="s">
        <v>13117</v>
      </c>
      <c r="F5713" s="114" t="s">
        <v>13308</v>
      </c>
    </row>
    <row r="5714" spans="1:6">
      <c r="A5714" s="133" t="s">
        <v>1073</v>
      </c>
      <c r="B5714" s="119">
        <v>0</v>
      </c>
      <c r="C5714" s="119">
        <v>8.4</v>
      </c>
      <c r="D5714" s="133" t="s">
        <v>10415</v>
      </c>
      <c r="E5714" s="135" t="s">
        <v>13118</v>
      </c>
      <c r="F5714" s="114" t="s">
        <v>13309</v>
      </c>
    </row>
    <row r="5715" spans="1:6">
      <c r="A5715" s="133" t="s">
        <v>1074</v>
      </c>
      <c r="B5715" s="119">
        <v>0</v>
      </c>
      <c r="C5715" s="119">
        <v>8.4</v>
      </c>
      <c r="D5715" s="133" t="s">
        <v>10416</v>
      </c>
      <c r="E5715" s="135" t="s">
        <v>13119</v>
      </c>
      <c r="F5715" s="114" t="s">
        <v>23383</v>
      </c>
    </row>
    <row r="5716" spans="1:6">
      <c r="A5716" s="133" t="s">
        <v>26096</v>
      </c>
      <c r="B5716" s="119">
        <v>0</v>
      </c>
      <c r="C5716" s="119">
        <v>0</v>
      </c>
      <c r="D5716" s="133"/>
      <c r="E5716" s="135" t="s">
        <v>28014</v>
      </c>
      <c r="F5716" s="114" t="s">
        <v>23385</v>
      </c>
    </row>
    <row r="5717" spans="1:6">
      <c r="A5717" s="133" t="s">
        <v>26097</v>
      </c>
      <c r="B5717" s="119">
        <v>0</v>
      </c>
      <c r="C5717" s="119">
        <v>0</v>
      </c>
      <c r="D5717" s="133"/>
      <c r="E5717" s="135" t="s">
        <v>28015</v>
      </c>
      <c r="F5717" s="114" t="s">
        <v>25206</v>
      </c>
    </row>
    <row r="5718" spans="1:6">
      <c r="A5718" s="133" t="s">
        <v>1075</v>
      </c>
      <c r="B5718" s="119">
        <v>0</v>
      </c>
      <c r="C5718" s="119">
        <v>8</v>
      </c>
      <c r="D5718" s="133" t="s">
        <v>10417</v>
      </c>
      <c r="E5718" s="135" t="s">
        <v>13120</v>
      </c>
      <c r="F5718" s="114" t="s">
        <v>25207</v>
      </c>
    </row>
    <row r="5719" spans="1:6">
      <c r="A5719" s="133" t="s">
        <v>1076</v>
      </c>
      <c r="B5719" s="119">
        <v>0</v>
      </c>
      <c r="C5719" s="119">
        <v>8</v>
      </c>
      <c r="D5719" s="133" t="s">
        <v>10418</v>
      </c>
      <c r="E5719" s="135" t="s">
        <v>13121</v>
      </c>
      <c r="F5719" s="114" t="s">
        <v>25512</v>
      </c>
    </row>
    <row r="5720" spans="1:6">
      <c r="A5720" s="133" t="s">
        <v>1077</v>
      </c>
      <c r="B5720" s="119">
        <v>17</v>
      </c>
      <c r="C5720" s="119">
        <v>7.8</v>
      </c>
      <c r="D5720" s="133" t="s">
        <v>10419</v>
      </c>
      <c r="E5720" s="135" t="s">
        <v>13122</v>
      </c>
      <c r="F5720" s="114" t="s">
        <v>25509</v>
      </c>
    </row>
    <row r="5721" spans="1:6">
      <c r="A5721" s="133" t="s">
        <v>1078</v>
      </c>
      <c r="B5721" s="119">
        <v>25</v>
      </c>
      <c r="C5721" s="119">
        <v>7.8</v>
      </c>
      <c r="D5721" s="133" t="s">
        <v>10420</v>
      </c>
      <c r="E5721" s="135" t="s">
        <v>13123</v>
      </c>
      <c r="F5721" s="114" t="s">
        <v>25512</v>
      </c>
    </row>
    <row r="5722" spans="1:6">
      <c r="A5722" s="133" t="s">
        <v>6495</v>
      </c>
      <c r="B5722" s="119">
        <v>6</v>
      </c>
      <c r="C5722" s="119">
        <v>14</v>
      </c>
      <c r="D5722" s="133" t="s">
        <v>11579</v>
      </c>
      <c r="E5722" s="135" t="s">
        <v>13124</v>
      </c>
      <c r="F5722" s="114" t="s">
        <v>25509</v>
      </c>
    </row>
    <row r="5723" spans="1:6">
      <c r="A5723" s="133" t="s">
        <v>1079</v>
      </c>
      <c r="B5723" s="119">
        <v>0</v>
      </c>
      <c r="C5723" s="119">
        <v>13</v>
      </c>
      <c r="D5723" s="133" t="s">
        <v>10421</v>
      </c>
      <c r="E5723" s="135" t="s">
        <v>13125</v>
      </c>
      <c r="F5723" s="114" t="s">
        <v>13310</v>
      </c>
    </row>
    <row r="5724" spans="1:6">
      <c r="A5724" s="133" t="s">
        <v>6496</v>
      </c>
      <c r="B5724" s="119">
        <v>8</v>
      </c>
      <c r="C5724" s="119">
        <v>14</v>
      </c>
      <c r="D5724" s="133" t="s">
        <v>11580</v>
      </c>
      <c r="E5724" s="135" t="s">
        <v>13126</v>
      </c>
      <c r="F5724" s="114" t="s">
        <v>13311</v>
      </c>
    </row>
    <row r="5725" spans="1:6">
      <c r="A5725" s="133" t="s">
        <v>1080</v>
      </c>
      <c r="B5725" s="119">
        <v>0</v>
      </c>
      <c r="C5725" s="119">
        <v>13</v>
      </c>
      <c r="D5725" s="133" t="s">
        <v>10422</v>
      </c>
      <c r="E5725" s="135" t="s">
        <v>13127</v>
      </c>
      <c r="F5725" s="114" t="s">
        <v>13312</v>
      </c>
    </row>
    <row r="5726" spans="1:6">
      <c r="A5726" s="133" t="s">
        <v>22624</v>
      </c>
      <c r="B5726" s="119">
        <v>0</v>
      </c>
      <c r="C5726" s="119">
        <v>0</v>
      </c>
      <c r="D5726" s="133" t="s">
        <v>23121</v>
      </c>
      <c r="E5726" s="135" t="s">
        <v>23122</v>
      </c>
      <c r="F5726" s="114" t="s">
        <v>13313</v>
      </c>
    </row>
    <row r="5727" spans="1:6">
      <c r="A5727" s="133" t="s">
        <v>22625</v>
      </c>
      <c r="B5727" s="119">
        <v>0</v>
      </c>
      <c r="C5727" s="119">
        <v>0</v>
      </c>
      <c r="D5727" s="133" t="s">
        <v>23123</v>
      </c>
      <c r="E5727" s="135" t="s">
        <v>23124</v>
      </c>
      <c r="F5727" s="114" t="s">
        <v>13314</v>
      </c>
    </row>
    <row r="5728" spans="1:6">
      <c r="A5728" s="133" t="s">
        <v>22626</v>
      </c>
      <c r="B5728" s="119">
        <v>0</v>
      </c>
      <c r="C5728" s="119">
        <v>0</v>
      </c>
      <c r="D5728" s="133" t="s">
        <v>23231</v>
      </c>
      <c r="E5728" s="135" t="s">
        <v>23232</v>
      </c>
      <c r="F5728" s="114" t="s">
        <v>13315</v>
      </c>
    </row>
    <row r="5729" spans="1:6">
      <c r="A5729" s="133" t="s">
        <v>22627</v>
      </c>
      <c r="B5729" s="119">
        <v>0</v>
      </c>
      <c r="C5729" s="119">
        <v>0</v>
      </c>
      <c r="D5729" s="133" t="s">
        <v>23233</v>
      </c>
      <c r="E5729" s="135" t="s">
        <v>23234</v>
      </c>
      <c r="F5729" s="114" t="s">
        <v>13316</v>
      </c>
    </row>
    <row r="5730" spans="1:6">
      <c r="A5730" s="133" t="s">
        <v>6497</v>
      </c>
      <c r="B5730" s="119">
        <v>0</v>
      </c>
      <c r="C5730" s="119">
        <v>0</v>
      </c>
      <c r="D5730" s="133" t="s">
        <v>11581</v>
      </c>
      <c r="E5730" s="135" t="s">
        <v>13128</v>
      </c>
      <c r="F5730" s="114" t="s">
        <v>13317</v>
      </c>
    </row>
    <row r="5731" spans="1:6">
      <c r="A5731" s="133" t="s">
        <v>6498</v>
      </c>
      <c r="B5731" s="119">
        <v>0</v>
      </c>
      <c r="C5731" s="119">
        <v>0</v>
      </c>
      <c r="D5731" s="133" t="s">
        <v>11582</v>
      </c>
      <c r="E5731" s="135" t="s">
        <v>13129</v>
      </c>
      <c r="F5731" s="114" t="s">
        <v>13318</v>
      </c>
    </row>
    <row r="5732" spans="1:6">
      <c r="A5732" s="133" t="s">
        <v>1081</v>
      </c>
      <c r="B5732" s="119">
        <v>0</v>
      </c>
      <c r="C5732" s="119">
        <v>8</v>
      </c>
      <c r="D5732" s="133" t="s">
        <v>10423</v>
      </c>
      <c r="E5732" s="135" t="s">
        <v>13130</v>
      </c>
      <c r="F5732" s="114" t="s">
        <v>13319</v>
      </c>
    </row>
    <row r="5733" spans="1:6">
      <c r="A5733" s="133" t="s">
        <v>1082</v>
      </c>
      <c r="B5733" s="119">
        <v>0</v>
      </c>
      <c r="C5733" s="119">
        <v>8</v>
      </c>
      <c r="D5733" s="133" t="s">
        <v>10424</v>
      </c>
      <c r="E5733" s="135" t="s">
        <v>13131</v>
      </c>
      <c r="F5733" s="114" t="s">
        <v>13320</v>
      </c>
    </row>
    <row r="5734" spans="1:6">
      <c r="A5734" s="133" t="s">
        <v>6499</v>
      </c>
      <c r="B5734" s="119">
        <v>17</v>
      </c>
      <c r="C5734" s="119">
        <v>9.5</v>
      </c>
      <c r="D5734" s="133" t="s">
        <v>11583</v>
      </c>
      <c r="E5734" s="135" t="s">
        <v>13132</v>
      </c>
      <c r="F5734" s="114" t="s">
        <v>13321</v>
      </c>
    </row>
    <row r="5735" spans="1:6">
      <c r="A5735" s="133" t="s">
        <v>6500</v>
      </c>
      <c r="B5735" s="119">
        <v>22</v>
      </c>
      <c r="C5735" s="119">
        <v>9.5</v>
      </c>
      <c r="D5735" s="133" t="s">
        <v>11584</v>
      </c>
      <c r="E5735" s="135" t="s">
        <v>13133</v>
      </c>
      <c r="F5735" s="114" t="s">
        <v>13322</v>
      </c>
    </row>
    <row r="5736" spans="1:6">
      <c r="A5736" s="133" t="s">
        <v>6501</v>
      </c>
      <c r="B5736" s="119">
        <v>0</v>
      </c>
      <c r="C5736" s="119">
        <v>24</v>
      </c>
      <c r="D5736" s="133"/>
      <c r="E5736" s="135" t="s">
        <v>13135</v>
      </c>
      <c r="F5736" s="114" t="s">
        <v>13323</v>
      </c>
    </row>
    <row r="5737" spans="1:6">
      <c r="A5737" s="133" t="s">
        <v>6502</v>
      </c>
      <c r="B5737" s="119">
        <v>0</v>
      </c>
      <c r="C5737" s="119">
        <v>0</v>
      </c>
      <c r="D5737" s="133"/>
      <c r="E5737" s="135" t="s">
        <v>13136</v>
      </c>
      <c r="F5737" s="114" t="s">
        <v>13324</v>
      </c>
    </row>
    <row r="5738" spans="1:6">
      <c r="A5738" s="133" t="s">
        <v>6503</v>
      </c>
      <c r="B5738" s="119">
        <v>0</v>
      </c>
      <c r="C5738" s="119">
        <v>0</v>
      </c>
      <c r="D5738" s="133" t="s">
        <v>11585</v>
      </c>
      <c r="E5738" s="135" t="s">
        <v>13137</v>
      </c>
      <c r="F5738" s="114" t="s">
        <v>13325</v>
      </c>
    </row>
    <row r="5739" spans="1:6">
      <c r="A5739" s="133" t="s">
        <v>6504</v>
      </c>
      <c r="B5739" s="119">
        <v>0</v>
      </c>
      <c r="C5739" s="119">
        <v>0</v>
      </c>
      <c r="D5739" s="133" t="s">
        <v>11586</v>
      </c>
      <c r="E5739" s="135" t="s">
        <v>13138</v>
      </c>
      <c r="F5739" s="114" t="s">
        <v>13326</v>
      </c>
    </row>
    <row r="5740" spans="1:6">
      <c r="A5740" s="133" t="s">
        <v>1083</v>
      </c>
      <c r="B5740" s="119">
        <v>2</v>
      </c>
      <c r="C5740" s="119">
        <v>23.5</v>
      </c>
      <c r="D5740" s="133" t="s">
        <v>10425</v>
      </c>
      <c r="E5740" s="135" t="s">
        <v>12734</v>
      </c>
      <c r="F5740" s="114" t="s">
        <v>13327</v>
      </c>
    </row>
    <row r="5741" spans="1:6">
      <c r="A5741" s="133" t="s">
        <v>1084</v>
      </c>
      <c r="B5741" s="119">
        <v>4</v>
      </c>
      <c r="C5741" s="119">
        <v>25</v>
      </c>
      <c r="D5741" s="133" t="s">
        <v>10426</v>
      </c>
      <c r="E5741" s="135" t="s">
        <v>12735</v>
      </c>
      <c r="F5741" s="114" t="s">
        <v>13328</v>
      </c>
    </row>
    <row r="5742" spans="1:6">
      <c r="A5742" s="133" t="s">
        <v>1085</v>
      </c>
      <c r="B5742" s="119">
        <v>6</v>
      </c>
      <c r="C5742" s="119">
        <v>23</v>
      </c>
      <c r="D5742" s="133" t="s">
        <v>10427</v>
      </c>
      <c r="E5742" s="135" t="s">
        <v>12736</v>
      </c>
      <c r="F5742" s="114" t="s">
        <v>13329</v>
      </c>
    </row>
    <row r="5743" spans="1:6">
      <c r="A5743" s="133" t="s">
        <v>1086</v>
      </c>
      <c r="B5743" s="119">
        <v>0</v>
      </c>
      <c r="C5743" s="119">
        <v>23</v>
      </c>
      <c r="D5743" s="133" t="s">
        <v>10428</v>
      </c>
      <c r="E5743" s="135" t="s">
        <v>12737</v>
      </c>
      <c r="F5743" s="114" t="s">
        <v>13330</v>
      </c>
    </row>
    <row r="5744" spans="1:6">
      <c r="A5744" s="133" t="s">
        <v>6505</v>
      </c>
      <c r="B5744" s="119">
        <v>4</v>
      </c>
      <c r="C5744" s="119">
        <v>24</v>
      </c>
      <c r="D5744" s="133" t="s">
        <v>11587</v>
      </c>
      <c r="E5744" s="135" t="s">
        <v>13139</v>
      </c>
      <c r="F5744" s="114" t="s">
        <v>18193</v>
      </c>
    </row>
    <row r="5745" spans="1:6">
      <c r="A5745" s="133" t="s">
        <v>6506</v>
      </c>
      <c r="B5745" s="119">
        <v>5</v>
      </c>
      <c r="C5745" s="119">
        <v>24</v>
      </c>
      <c r="D5745" s="133" t="s">
        <v>11588</v>
      </c>
      <c r="E5745" s="135" t="s">
        <v>13140</v>
      </c>
      <c r="F5745" s="114" t="s">
        <v>13331</v>
      </c>
    </row>
    <row r="5746" spans="1:6">
      <c r="A5746" s="133" t="s">
        <v>6507</v>
      </c>
      <c r="B5746" s="119">
        <v>0</v>
      </c>
      <c r="C5746" s="119">
        <v>35.5</v>
      </c>
      <c r="D5746" s="133" t="s">
        <v>11589</v>
      </c>
      <c r="E5746" s="135" t="s">
        <v>13141</v>
      </c>
      <c r="F5746" s="114" t="s">
        <v>13332</v>
      </c>
    </row>
    <row r="5747" spans="1:6">
      <c r="A5747" s="133" t="s">
        <v>6508</v>
      </c>
      <c r="B5747" s="119">
        <v>3</v>
      </c>
      <c r="C5747" s="119">
        <v>35.5</v>
      </c>
      <c r="D5747" s="133" t="s">
        <v>11590</v>
      </c>
      <c r="E5747" s="135" t="s">
        <v>13142</v>
      </c>
      <c r="F5747" s="114" t="s">
        <v>13333</v>
      </c>
    </row>
    <row r="5748" spans="1:6">
      <c r="A5748" s="133" t="s">
        <v>4742</v>
      </c>
      <c r="B5748" s="119">
        <v>9</v>
      </c>
      <c r="C5748" s="119">
        <v>22.5</v>
      </c>
      <c r="D5748" s="133" t="s">
        <v>11331</v>
      </c>
      <c r="E5748" s="135" t="s">
        <v>13143</v>
      </c>
      <c r="F5748" s="114" t="s">
        <v>13334</v>
      </c>
    </row>
    <row r="5749" spans="1:6">
      <c r="A5749" s="133" t="s">
        <v>4743</v>
      </c>
      <c r="B5749" s="119">
        <v>13</v>
      </c>
      <c r="C5749" s="119">
        <v>22.5</v>
      </c>
      <c r="D5749" s="133" t="s">
        <v>11332</v>
      </c>
      <c r="E5749" s="135" t="s">
        <v>13144</v>
      </c>
      <c r="F5749" s="114" t="s">
        <v>13335</v>
      </c>
    </row>
    <row r="5750" spans="1:6">
      <c r="A5750" s="133" t="s">
        <v>6509</v>
      </c>
      <c r="B5750" s="119">
        <v>6</v>
      </c>
      <c r="C5750" s="119">
        <v>23</v>
      </c>
      <c r="D5750" s="133" t="s">
        <v>11591</v>
      </c>
      <c r="E5750" s="135" t="s">
        <v>13145</v>
      </c>
      <c r="F5750" s="114" t="s">
        <v>13336</v>
      </c>
    </row>
    <row r="5751" spans="1:6">
      <c r="A5751" s="133" t="s">
        <v>5080</v>
      </c>
      <c r="B5751" s="119">
        <v>0</v>
      </c>
      <c r="C5751" s="119">
        <v>26</v>
      </c>
      <c r="D5751" s="133" t="s">
        <v>10429</v>
      </c>
      <c r="E5751" s="135" t="s">
        <v>13146</v>
      </c>
      <c r="F5751" s="114" t="s">
        <v>13337</v>
      </c>
    </row>
    <row r="5752" spans="1:6">
      <c r="A5752" s="133" t="s">
        <v>6510</v>
      </c>
      <c r="B5752" s="119">
        <v>8</v>
      </c>
      <c r="C5752" s="119">
        <v>23</v>
      </c>
      <c r="D5752" s="133" t="s">
        <v>11592</v>
      </c>
      <c r="E5752" s="135" t="s">
        <v>13147</v>
      </c>
      <c r="F5752" s="114" t="s">
        <v>13338</v>
      </c>
    </row>
    <row r="5753" spans="1:6">
      <c r="A5753" s="133" t="s">
        <v>5081</v>
      </c>
      <c r="B5753" s="119">
        <v>0</v>
      </c>
      <c r="C5753" s="119">
        <v>26</v>
      </c>
      <c r="D5753" s="133" t="s">
        <v>10430</v>
      </c>
      <c r="E5753" s="135" t="s">
        <v>13148</v>
      </c>
      <c r="F5753" s="114" t="s">
        <v>13339</v>
      </c>
    </row>
    <row r="5754" spans="1:6">
      <c r="A5754" s="133" t="s">
        <v>6511</v>
      </c>
      <c r="B5754" s="119">
        <v>3</v>
      </c>
      <c r="C5754" s="119">
        <v>27.5</v>
      </c>
      <c r="D5754" s="133" t="s">
        <v>11593</v>
      </c>
      <c r="E5754" s="135" t="s">
        <v>13149</v>
      </c>
      <c r="F5754" s="114" t="s">
        <v>13340</v>
      </c>
    </row>
    <row r="5755" spans="1:6">
      <c r="A5755" s="133" t="s">
        <v>6512</v>
      </c>
      <c r="B5755" s="119">
        <v>2</v>
      </c>
      <c r="C5755" s="119">
        <v>27.5</v>
      </c>
      <c r="D5755" s="133" t="s">
        <v>11594</v>
      </c>
      <c r="E5755" s="135" t="s">
        <v>13150</v>
      </c>
      <c r="F5755" s="114" t="s">
        <v>13341</v>
      </c>
    </row>
    <row r="5756" spans="1:6">
      <c r="A5756" s="133" t="s">
        <v>22628</v>
      </c>
      <c r="B5756" s="119">
        <v>0</v>
      </c>
      <c r="C5756" s="119">
        <v>0</v>
      </c>
      <c r="D5756" s="133" t="s">
        <v>23125</v>
      </c>
      <c r="E5756" s="135" t="s">
        <v>23126</v>
      </c>
      <c r="F5756" s="114" t="s">
        <v>13342</v>
      </c>
    </row>
    <row r="5757" spans="1:6">
      <c r="A5757" s="133" t="s">
        <v>22629</v>
      </c>
      <c r="B5757" s="119">
        <v>0</v>
      </c>
      <c r="C5757" s="119">
        <v>0</v>
      </c>
      <c r="D5757" s="133" t="s">
        <v>23127</v>
      </c>
      <c r="E5757" s="135" t="s">
        <v>23128</v>
      </c>
      <c r="F5757" s="114" t="s">
        <v>13343</v>
      </c>
    </row>
    <row r="5758" spans="1:6">
      <c r="A5758" s="133" t="s">
        <v>22630</v>
      </c>
      <c r="B5758" s="119">
        <v>0</v>
      </c>
      <c r="C5758" s="119">
        <v>0</v>
      </c>
      <c r="D5758" s="133" t="s">
        <v>23129</v>
      </c>
      <c r="E5758" s="135" t="s">
        <v>23130</v>
      </c>
      <c r="F5758" s="114" t="s">
        <v>13344</v>
      </c>
    </row>
    <row r="5759" spans="1:6">
      <c r="A5759" s="133" t="s">
        <v>22631</v>
      </c>
      <c r="B5759" s="119">
        <v>0</v>
      </c>
      <c r="C5759" s="119">
        <v>0</v>
      </c>
      <c r="D5759" s="133" t="s">
        <v>23131</v>
      </c>
      <c r="E5759" s="135" t="s">
        <v>23132</v>
      </c>
      <c r="F5759" s="114" t="s">
        <v>13345</v>
      </c>
    </row>
    <row r="5760" spans="1:6">
      <c r="A5760" s="133" t="s">
        <v>30285</v>
      </c>
      <c r="B5760" s="119">
        <v>0</v>
      </c>
      <c r="C5760" s="119">
        <v>0</v>
      </c>
      <c r="D5760" s="133" t="s">
        <v>30286</v>
      </c>
      <c r="E5760" s="135" t="s">
        <v>30287</v>
      </c>
      <c r="F5760" s="114" t="s">
        <v>13346</v>
      </c>
    </row>
    <row r="5761" spans="1:6">
      <c r="A5761" s="133" t="s">
        <v>30288</v>
      </c>
      <c r="B5761" s="119">
        <v>0</v>
      </c>
      <c r="C5761" s="119">
        <v>0</v>
      </c>
      <c r="D5761" s="133" t="s">
        <v>30289</v>
      </c>
      <c r="E5761" s="135" t="s">
        <v>30290</v>
      </c>
      <c r="F5761" s="114" t="s">
        <v>13347</v>
      </c>
    </row>
    <row r="5762" spans="1:6">
      <c r="A5762" s="133" t="s">
        <v>1088</v>
      </c>
      <c r="B5762" s="119">
        <v>0</v>
      </c>
      <c r="C5762" s="119">
        <v>42</v>
      </c>
      <c r="D5762" s="133" t="s">
        <v>10431</v>
      </c>
      <c r="E5762" s="135" t="s">
        <v>12738</v>
      </c>
      <c r="F5762" s="114" t="s">
        <v>13348</v>
      </c>
    </row>
    <row r="5763" spans="1:6">
      <c r="A5763" s="133" t="s">
        <v>6513</v>
      </c>
      <c r="B5763" s="119">
        <v>0</v>
      </c>
      <c r="C5763" s="119">
        <v>35</v>
      </c>
      <c r="D5763" s="133" t="s">
        <v>11595</v>
      </c>
      <c r="E5763" s="135" t="s">
        <v>13151</v>
      </c>
      <c r="F5763" s="114" t="s">
        <v>13349</v>
      </c>
    </row>
    <row r="5764" spans="1:6">
      <c r="A5764" s="133" t="s">
        <v>1089</v>
      </c>
      <c r="B5764" s="119">
        <v>0</v>
      </c>
      <c r="C5764" s="119">
        <v>42</v>
      </c>
      <c r="D5764" s="133" t="s">
        <v>10432</v>
      </c>
      <c r="E5764" s="135" t="s">
        <v>12739</v>
      </c>
      <c r="F5764" s="114" t="s">
        <v>13350</v>
      </c>
    </row>
    <row r="5765" spans="1:6">
      <c r="A5765" s="133" t="s">
        <v>6514</v>
      </c>
      <c r="B5765" s="119">
        <v>0</v>
      </c>
      <c r="C5765" s="119">
        <v>35</v>
      </c>
      <c r="D5765" s="133" t="s">
        <v>11596</v>
      </c>
      <c r="E5765" s="135" t="s">
        <v>13152</v>
      </c>
      <c r="F5765" s="114" t="s">
        <v>13351</v>
      </c>
    </row>
    <row r="5766" spans="1:6">
      <c r="A5766" s="133" t="s">
        <v>14551</v>
      </c>
      <c r="B5766" s="119">
        <v>0</v>
      </c>
      <c r="C5766" s="119">
        <v>35</v>
      </c>
      <c r="D5766" s="133" t="s">
        <v>14552</v>
      </c>
      <c r="E5766" s="135" t="s">
        <v>14553</v>
      </c>
      <c r="F5766" s="114" t="s">
        <v>13352</v>
      </c>
    </row>
    <row r="5767" spans="1:6">
      <c r="A5767" s="133" t="s">
        <v>14554</v>
      </c>
      <c r="B5767" s="119">
        <v>5</v>
      </c>
      <c r="C5767" s="119">
        <v>35</v>
      </c>
      <c r="D5767" s="133" t="s">
        <v>14555</v>
      </c>
      <c r="E5767" s="135" t="s">
        <v>14556</v>
      </c>
      <c r="F5767" s="114" t="s">
        <v>13353</v>
      </c>
    </row>
    <row r="5768" spans="1:6">
      <c r="A5768" s="133" t="s">
        <v>28034</v>
      </c>
      <c r="B5768" s="119">
        <v>1</v>
      </c>
      <c r="C5768" s="119">
        <v>62</v>
      </c>
      <c r="D5768" s="133" t="s">
        <v>28058</v>
      </c>
      <c r="E5768" s="135" t="s">
        <v>28059</v>
      </c>
      <c r="F5768" s="114" t="s">
        <v>13354</v>
      </c>
    </row>
    <row r="5769" spans="1:6">
      <c r="A5769" s="133" t="s">
        <v>28035</v>
      </c>
      <c r="B5769" s="119">
        <v>4</v>
      </c>
      <c r="C5769" s="119">
        <v>62</v>
      </c>
      <c r="D5769" s="133" t="s">
        <v>28060</v>
      </c>
      <c r="E5769" s="135" t="s">
        <v>28061</v>
      </c>
      <c r="F5769" s="114" t="s">
        <v>13355</v>
      </c>
    </row>
    <row r="5770" spans="1:6">
      <c r="A5770" s="133" t="s">
        <v>23374</v>
      </c>
      <c r="B5770" s="119">
        <v>4</v>
      </c>
      <c r="C5770" s="119">
        <v>54</v>
      </c>
      <c r="D5770" s="133" t="s">
        <v>23375</v>
      </c>
      <c r="E5770" s="135" t="s">
        <v>23376</v>
      </c>
      <c r="F5770" s="114" t="s">
        <v>13356</v>
      </c>
    </row>
    <row r="5771" spans="1:6">
      <c r="A5771" s="133" t="s">
        <v>23377</v>
      </c>
      <c r="B5771" s="119">
        <v>0</v>
      </c>
      <c r="C5771" s="119">
        <v>54</v>
      </c>
      <c r="D5771" s="133" t="s">
        <v>23378</v>
      </c>
      <c r="E5771" s="135" t="s">
        <v>23379</v>
      </c>
      <c r="F5771" s="114" t="s">
        <v>13357</v>
      </c>
    </row>
    <row r="5772" spans="1:6">
      <c r="A5772" s="133" t="s">
        <v>30291</v>
      </c>
      <c r="B5772" s="119">
        <v>0</v>
      </c>
      <c r="C5772" s="119">
        <v>0</v>
      </c>
      <c r="D5772" s="133" t="s">
        <v>30292</v>
      </c>
      <c r="E5772" s="135" t="s">
        <v>30293</v>
      </c>
      <c r="F5772" s="114" t="s">
        <v>13358</v>
      </c>
    </row>
    <row r="5773" spans="1:6">
      <c r="A5773" s="133" t="s">
        <v>30294</v>
      </c>
      <c r="B5773" s="119">
        <v>0</v>
      </c>
      <c r="C5773" s="119">
        <v>0</v>
      </c>
      <c r="D5773" s="133" t="s">
        <v>30295</v>
      </c>
      <c r="E5773" s="135" t="s">
        <v>30296</v>
      </c>
      <c r="F5773" s="114"/>
    </row>
    <row r="5774" spans="1:6">
      <c r="A5774" s="133" t="s">
        <v>1090</v>
      </c>
      <c r="B5774" s="119">
        <v>0</v>
      </c>
      <c r="C5774" s="119">
        <v>0</v>
      </c>
      <c r="D5774" s="133" t="s">
        <v>11597</v>
      </c>
      <c r="E5774" s="135" t="s">
        <v>13153</v>
      </c>
      <c r="F5774" s="114"/>
    </row>
    <row r="5775" spans="1:6">
      <c r="A5775" s="133" t="s">
        <v>5082</v>
      </c>
      <c r="B5775" s="119">
        <v>2</v>
      </c>
      <c r="C5775" s="119">
        <v>31</v>
      </c>
      <c r="D5775" s="133" t="s">
        <v>10433</v>
      </c>
      <c r="E5775" s="135" t="s">
        <v>13153</v>
      </c>
      <c r="F5775" s="114" t="s">
        <v>13359</v>
      </c>
    </row>
    <row r="5776" spans="1:6">
      <c r="A5776" s="133" t="s">
        <v>1091</v>
      </c>
      <c r="B5776" s="119">
        <v>0</v>
      </c>
      <c r="C5776" s="119">
        <v>0</v>
      </c>
      <c r="D5776" s="133" t="s">
        <v>11598</v>
      </c>
      <c r="E5776" s="135" t="s">
        <v>13154</v>
      </c>
      <c r="F5776" s="114" t="s">
        <v>13360</v>
      </c>
    </row>
    <row r="5777" spans="1:6">
      <c r="A5777" s="133" t="s">
        <v>5083</v>
      </c>
      <c r="B5777" s="119">
        <v>0</v>
      </c>
      <c r="C5777" s="119">
        <v>31</v>
      </c>
      <c r="D5777" s="133" t="s">
        <v>10434</v>
      </c>
      <c r="E5777" s="135" t="s">
        <v>13154</v>
      </c>
      <c r="F5777" s="114" t="s">
        <v>13361</v>
      </c>
    </row>
    <row r="5778" spans="1:6">
      <c r="A5778" s="133" t="s">
        <v>1092</v>
      </c>
      <c r="B5778" s="119">
        <v>5</v>
      </c>
      <c r="C5778" s="119">
        <v>25.5</v>
      </c>
      <c r="D5778" s="133" t="s">
        <v>10435</v>
      </c>
      <c r="E5778" s="135" t="s">
        <v>13155</v>
      </c>
      <c r="F5778" s="114" t="s">
        <v>13362</v>
      </c>
    </row>
    <row r="5779" spans="1:6">
      <c r="A5779" s="133" t="s">
        <v>1093</v>
      </c>
      <c r="B5779" s="119">
        <v>8</v>
      </c>
      <c r="C5779" s="119">
        <v>25.5</v>
      </c>
      <c r="D5779" s="133" t="s">
        <v>10436</v>
      </c>
      <c r="E5779" s="135" t="s">
        <v>13156</v>
      </c>
      <c r="F5779" s="114" t="s">
        <v>13363</v>
      </c>
    </row>
    <row r="5780" spans="1:6">
      <c r="A5780" s="133" t="s">
        <v>2168</v>
      </c>
      <c r="B5780" s="119">
        <v>0</v>
      </c>
      <c r="C5780" s="119">
        <v>19.5</v>
      </c>
      <c r="D5780" s="133" t="s">
        <v>10437</v>
      </c>
      <c r="E5780" s="135" t="s">
        <v>22559</v>
      </c>
      <c r="F5780" s="114" t="s">
        <v>13364</v>
      </c>
    </row>
    <row r="5781" spans="1:6">
      <c r="A5781" s="133" t="s">
        <v>1094</v>
      </c>
      <c r="B5781" s="119">
        <v>0</v>
      </c>
      <c r="C5781" s="119">
        <v>37</v>
      </c>
      <c r="D5781" s="133" t="s">
        <v>10438</v>
      </c>
      <c r="E5781" s="135" t="s">
        <v>13157</v>
      </c>
      <c r="F5781" s="114" t="s">
        <v>13365</v>
      </c>
    </row>
    <row r="5782" spans="1:6">
      <c r="A5782" s="133" t="s">
        <v>1095</v>
      </c>
      <c r="B5782" s="119">
        <v>0</v>
      </c>
      <c r="C5782" s="119">
        <v>37</v>
      </c>
      <c r="D5782" s="133" t="s">
        <v>10439</v>
      </c>
      <c r="E5782" s="135" t="s">
        <v>13158</v>
      </c>
      <c r="F5782" s="114" t="s">
        <v>13366</v>
      </c>
    </row>
    <row r="5783" spans="1:6">
      <c r="A5783" s="133" t="s">
        <v>23380</v>
      </c>
      <c r="B5783" s="119">
        <v>0</v>
      </c>
      <c r="C5783" s="119">
        <v>0</v>
      </c>
      <c r="D5783" s="133"/>
      <c r="E5783" s="135" t="s">
        <v>23381</v>
      </c>
      <c r="F5783" s="114" t="s">
        <v>13367</v>
      </c>
    </row>
    <row r="5784" spans="1:6">
      <c r="A5784" s="133" t="s">
        <v>2345</v>
      </c>
      <c r="B5784" s="119">
        <v>5</v>
      </c>
      <c r="C5784" s="119">
        <v>40.5</v>
      </c>
      <c r="D5784" s="133" t="s">
        <v>10440</v>
      </c>
      <c r="E5784" s="135" t="s">
        <v>13159</v>
      </c>
      <c r="F5784" s="114" t="s">
        <v>13368</v>
      </c>
    </row>
    <row r="5785" spans="1:6">
      <c r="A5785" s="133" t="s">
        <v>6515</v>
      </c>
      <c r="B5785" s="119">
        <v>6</v>
      </c>
      <c r="C5785" s="119">
        <v>40.5</v>
      </c>
      <c r="D5785" s="133" t="s">
        <v>11599</v>
      </c>
      <c r="E5785" s="135" t="s">
        <v>13160</v>
      </c>
      <c r="F5785" s="114" t="s">
        <v>13369</v>
      </c>
    </row>
    <row r="5786" spans="1:6">
      <c r="A5786" s="133" t="s">
        <v>6516</v>
      </c>
      <c r="B5786" s="119">
        <v>6</v>
      </c>
      <c r="C5786" s="119">
        <v>46</v>
      </c>
      <c r="D5786" s="133" t="s">
        <v>11600</v>
      </c>
      <c r="E5786" s="135" t="s">
        <v>13161</v>
      </c>
      <c r="F5786" s="114" t="s">
        <v>13370</v>
      </c>
    </row>
    <row r="5787" spans="1:6">
      <c r="A5787" s="133" t="s">
        <v>6517</v>
      </c>
      <c r="B5787" s="119">
        <v>6</v>
      </c>
      <c r="C5787" s="119">
        <v>46</v>
      </c>
      <c r="D5787" s="133" t="s">
        <v>11601</v>
      </c>
      <c r="E5787" s="135" t="s">
        <v>13162</v>
      </c>
      <c r="F5787" s="114" t="s">
        <v>13371</v>
      </c>
    </row>
    <row r="5788" spans="1:6">
      <c r="A5788" s="133" t="s">
        <v>1099</v>
      </c>
      <c r="B5788" s="119">
        <v>0</v>
      </c>
      <c r="C5788" s="119">
        <v>108</v>
      </c>
      <c r="D5788" s="133" t="s">
        <v>10441</v>
      </c>
      <c r="E5788" s="135" t="s">
        <v>13163</v>
      </c>
      <c r="F5788" s="114" t="s">
        <v>13372</v>
      </c>
    </row>
    <row r="5789" spans="1:6">
      <c r="A5789" s="133" t="s">
        <v>1101</v>
      </c>
      <c r="B5789" s="119">
        <v>0</v>
      </c>
      <c r="C5789" s="119">
        <v>108</v>
      </c>
      <c r="D5789" s="133" t="s">
        <v>10442</v>
      </c>
      <c r="E5789" s="135" t="s">
        <v>13164</v>
      </c>
      <c r="F5789" s="114" t="s">
        <v>13373</v>
      </c>
    </row>
    <row r="5790" spans="1:6">
      <c r="A5790" s="133" t="s">
        <v>6518</v>
      </c>
      <c r="B5790" s="119">
        <v>7</v>
      </c>
      <c r="C5790" s="119">
        <v>34</v>
      </c>
      <c r="D5790" s="133" t="s">
        <v>11602</v>
      </c>
      <c r="E5790" s="135" t="s">
        <v>13165</v>
      </c>
      <c r="F5790" s="114" t="s">
        <v>13374</v>
      </c>
    </row>
    <row r="5791" spans="1:6">
      <c r="A5791" s="133" t="s">
        <v>6519</v>
      </c>
      <c r="B5791" s="119">
        <v>4</v>
      </c>
      <c r="C5791" s="119">
        <v>34</v>
      </c>
      <c r="D5791" s="133" t="s">
        <v>11603</v>
      </c>
      <c r="E5791" s="135" t="s">
        <v>13166</v>
      </c>
      <c r="F5791" s="114" t="s">
        <v>13375</v>
      </c>
    </row>
    <row r="5792" spans="1:6">
      <c r="A5792" s="133" t="s">
        <v>6520</v>
      </c>
      <c r="B5792" s="119">
        <v>4</v>
      </c>
      <c r="C5792" s="119">
        <v>39</v>
      </c>
      <c r="D5792" s="133" t="s">
        <v>11604</v>
      </c>
      <c r="E5792" s="135" t="s">
        <v>13167</v>
      </c>
      <c r="F5792" s="114" t="s">
        <v>23236</v>
      </c>
    </row>
    <row r="5793" spans="1:6">
      <c r="A5793" s="133" t="s">
        <v>6521</v>
      </c>
      <c r="B5793" s="119">
        <v>0</v>
      </c>
      <c r="C5793" s="119">
        <v>39</v>
      </c>
      <c r="D5793" s="133" t="s">
        <v>11605</v>
      </c>
      <c r="E5793" s="135" t="s">
        <v>13168</v>
      </c>
      <c r="F5793" s="114" t="s">
        <v>23238</v>
      </c>
    </row>
    <row r="5794" spans="1:6">
      <c r="A5794" s="133" t="s">
        <v>1135</v>
      </c>
      <c r="B5794" s="119">
        <v>1</v>
      </c>
      <c r="C5794" s="119">
        <v>6</v>
      </c>
      <c r="D5794" s="133" t="s">
        <v>7085</v>
      </c>
      <c r="E5794" s="135" t="s">
        <v>13169</v>
      </c>
      <c r="F5794" s="114" t="s">
        <v>13376</v>
      </c>
    </row>
    <row r="5795" spans="1:6">
      <c r="A5795" s="133" t="s">
        <v>6522</v>
      </c>
      <c r="B5795" s="119">
        <v>0</v>
      </c>
      <c r="C5795" s="119">
        <v>0</v>
      </c>
      <c r="D5795" s="133"/>
      <c r="E5795" s="135" t="s">
        <v>13170</v>
      </c>
      <c r="F5795" s="114" t="s">
        <v>13377</v>
      </c>
    </row>
    <row r="5796" spans="1:6">
      <c r="A5796" s="133" t="s">
        <v>1136</v>
      </c>
      <c r="B5796" s="119">
        <v>0</v>
      </c>
      <c r="C5796" s="119">
        <v>6</v>
      </c>
      <c r="D5796" s="133" t="s">
        <v>7085</v>
      </c>
      <c r="E5796" s="135" t="s">
        <v>13171</v>
      </c>
      <c r="F5796" s="114" t="s">
        <v>13378</v>
      </c>
    </row>
    <row r="5797" spans="1:6">
      <c r="A5797" s="133" t="s">
        <v>6523</v>
      </c>
      <c r="B5797" s="119">
        <v>0</v>
      </c>
      <c r="C5797" s="119">
        <v>0</v>
      </c>
      <c r="D5797" s="133"/>
      <c r="E5797" s="135" t="s">
        <v>13172</v>
      </c>
      <c r="F5797" s="114" t="s">
        <v>23239</v>
      </c>
    </row>
    <row r="5798" spans="1:6">
      <c r="A5798" s="133" t="s">
        <v>6524</v>
      </c>
      <c r="B5798" s="119">
        <v>0</v>
      </c>
      <c r="C5798" s="119"/>
      <c r="D5798" s="133"/>
      <c r="E5798" s="135" t="s">
        <v>13173</v>
      </c>
      <c r="F5798" s="114" t="s">
        <v>23240</v>
      </c>
    </row>
    <row r="5799" spans="1:6">
      <c r="A5799" s="133" t="s">
        <v>6525</v>
      </c>
      <c r="B5799" s="119">
        <v>0</v>
      </c>
      <c r="C5799" s="119">
        <v>0</v>
      </c>
      <c r="D5799" s="133"/>
      <c r="E5799" s="135" t="s">
        <v>13174</v>
      </c>
      <c r="F5799" s="114" t="s">
        <v>23241</v>
      </c>
    </row>
    <row r="5800" spans="1:6">
      <c r="A5800" s="133" t="s">
        <v>6526</v>
      </c>
      <c r="B5800" s="119">
        <v>0</v>
      </c>
      <c r="C5800" s="119">
        <v>0</v>
      </c>
      <c r="D5800" s="133"/>
      <c r="E5800" s="135" t="s">
        <v>13175</v>
      </c>
      <c r="F5800" s="114" t="s">
        <v>23242</v>
      </c>
    </row>
    <row r="5801" spans="1:6">
      <c r="A5801" s="133" t="s">
        <v>6527</v>
      </c>
      <c r="B5801" s="119">
        <v>0</v>
      </c>
      <c r="C5801" s="119">
        <v>0</v>
      </c>
      <c r="D5801" s="133"/>
      <c r="E5801" s="135" t="s">
        <v>13176</v>
      </c>
      <c r="F5801" s="114" t="s">
        <v>23243</v>
      </c>
    </row>
    <row r="5802" spans="1:6">
      <c r="A5802" s="133" t="s">
        <v>25849</v>
      </c>
      <c r="B5802" s="119">
        <v>0</v>
      </c>
      <c r="C5802" s="119">
        <v>0</v>
      </c>
      <c r="D5802" s="133" t="s">
        <v>25850</v>
      </c>
      <c r="E5802" s="135" t="s">
        <v>25851</v>
      </c>
      <c r="F5802" s="114" t="s">
        <v>23242</v>
      </c>
    </row>
    <row r="5803" spans="1:6">
      <c r="A5803" s="133" t="s">
        <v>25852</v>
      </c>
      <c r="B5803" s="119">
        <v>0</v>
      </c>
      <c r="C5803" s="119">
        <v>0</v>
      </c>
      <c r="D5803" s="133" t="s">
        <v>25853</v>
      </c>
      <c r="E5803" s="135" t="s">
        <v>25854</v>
      </c>
      <c r="F5803" s="114" t="s">
        <v>13379</v>
      </c>
    </row>
    <row r="5804" spans="1:6">
      <c r="A5804" s="133" t="s">
        <v>4865</v>
      </c>
      <c r="B5804" s="119">
        <v>2</v>
      </c>
      <c r="C5804" s="119">
        <v>26</v>
      </c>
      <c r="D5804" s="133" t="s">
        <v>7085</v>
      </c>
      <c r="E5804" s="135" t="s">
        <v>13177</v>
      </c>
      <c r="F5804" s="114" t="s">
        <v>13380</v>
      </c>
    </row>
    <row r="5805" spans="1:6">
      <c r="A5805" s="133" t="s">
        <v>6528</v>
      </c>
      <c r="B5805" s="119">
        <v>0</v>
      </c>
      <c r="C5805" s="119">
        <v>37</v>
      </c>
      <c r="D5805" s="133" t="s">
        <v>11482</v>
      </c>
      <c r="E5805" s="135" t="s">
        <v>13178</v>
      </c>
      <c r="F5805" s="114" t="s">
        <v>23245</v>
      </c>
    </row>
    <row r="5806" spans="1:6">
      <c r="A5806" s="133" t="s">
        <v>4866</v>
      </c>
      <c r="B5806" s="119">
        <v>0</v>
      </c>
      <c r="C5806" s="119">
        <v>26</v>
      </c>
      <c r="D5806" s="133" t="s">
        <v>11382</v>
      </c>
      <c r="E5806" s="135" t="s">
        <v>13179</v>
      </c>
      <c r="F5806" s="114" t="s">
        <v>23247</v>
      </c>
    </row>
    <row r="5807" spans="1:6">
      <c r="A5807" s="133" t="s">
        <v>6529</v>
      </c>
      <c r="B5807" s="119">
        <v>0</v>
      </c>
      <c r="C5807" s="119">
        <v>37</v>
      </c>
      <c r="D5807" s="133" t="s">
        <v>11483</v>
      </c>
      <c r="E5807" s="135" t="s">
        <v>13180</v>
      </c>
      <c r="F5807" s="114" t="s">
        <v>13381</v>
      </c>
    </row>
    <row r="5808" spans="1:6">
      <c r="A5808" s="133" t="s">
        <v>20625</v>
      </c>
      <c r="B5808" s="119">
        <v>0</v>
      </c>
      <c r="C5808" s="119">
        <v>0</v>
      </c>
      <c r="D5808" s="133" t="s">
        <v>20626</v>
      </c>
      <c r="E5808" s="135" t="s">
        <v>20627</v>
      </c>
      <c r="F5808" s="114" t="s">
        <v>13382</v>
      </c>
    </row>
    <row r="5809" spans="1:6">
      <c r="A5809" s="133" t="s">
        <v>4838</v>
      </c>
      <c r="B5809" s="119">
        <v>7</v>
      </c>
      <c r="C5809" s="119">
        <v>29</v>
      </c>
      <c r="D5809" s="133" t="s">
        <v>11355</v>
      </c>
      <c r="E5809" s="135" t="s">
        <v>13181</v>
      </c>
      <c r="F5809" s="114" t="s">
        <v>13383</v>
      </c>
    </row>
    <row r="5810" spans="1:6">
      <c r="A5810" s="133" t="s">
        <v>24229</v>
      </c>
      <c r="B5810" s="119">
        <v>0</v>
      </c>
      <c r="C5810" s="119">
        <v>32</v>
      </c>
      <c r="D5810" s="133" t="s">
        <v>11355</v>
      </c>
      <c r="E5810" s="135" t="s">
        <v>13181</v>
      </c>
      <c r="F5810" s="114" t="s">
        <v>13384</v>
      </c>
    </row>
    <row r="5811" spans="1:6">
      <c r="A5811" s="133" t="s">
        <v>20628</v>
      </c>
      <c r="B5811" s="119">
        <v>0</v>
      </c>
      <c r="C5811" s="119">
        <v>0</v>
      </c>
      <c r="D5811" s="133" t="s">
        <v>20629</v>
      </c>
      <c r="E5811" s="135" t="s">
        <v>20630</v>
      </c>
      <c r="F5811" s="114" t="s">
        <v>23249</v>
      </c>
    </row>
    <row r="5812" spans="1:6">
      <c r="A5812" s="133" t="s">
        <v>4839</v>
      </c>
      <c r="B5812" s="119">
        <v>13</v>
      </c>
      <c r="C5812" s="119">
        <v>29</v>
      </c>
      <c r="D5812" s="133" t="s">
        <v>11356</v>
      </c>
      <c r="E5812" s="135" t="s">
        <v>13182</v>
      </c>
      <c r="F5812" s="114" t="s">
        <v>23251</v>
      </c>
    </row>
    <row r="5813" spans="1:6">
      <c r="A5813" s="133" t="s">
        <v>24230</v>
      </c>
      <c r="B5813" s="119">
        <v>9</v>
      </c>
      <c r="C5813" s="119">
        <v>29</v>
      </c>
      <c r="D5813" s="133" t="s">
        <v>11356</v>
      </c>
      <c r="E5813" s="135" t="s">
        <v>13182</v>
      </c>
      <c r="F5813" s="114" t="s">
        <v>13385</v>
      </c>
    </row>
    <row r="5814" spans="1:6">
      <c r="A5814" s="133" t="s">
        <v>3998</v>
      </c>
      <c r="B5814" s="119">
        <v>14</v>
      </c>
      <c r="C5814" s="119">
        <v>48</v>
      </c>
      <c r="D5814" s="133" t="s">
        <v>10443</v>
      </c>
      <c r="E5814" s="135" t="s">
        <v>13183</v>
      </c>
      <c r="F5814" s="114" t="s">
        <v>13386</v>
      </c>
    </row>
    <row r="5815" spans="1:6">
      <c r="A5815" s="133" t="s">
        <v>1991</v>
      </c>
      <c r="B5815" s="119">
        <v>2</v>
      </c>
      <c r="C5815" s="119">
        <v>49</v>
      </c>
      <c r="D5815" s="133" t="s">
        <v>10444</v>
      </c>
      <c r="E5815" s="135" t="s">
        <v>13184</v>
      </c>
      <c r="F5815" s="114" t="s">
        <v>13387</v>
      </c>
    </row>
    <row r="5816" spans="1:6">
      <c r="A5816" s="133" t="s">
        <v>3999</v>
      </c>
      <c r="B5816" s="119">
        <v>0</v>
      </c>
      <c r="C5816" s="119">
        <v>57</v>
      </c>
      <c r="D5816" s="133" t="s">
        <v>10445</v>
      </c>
      <c r="E5816" s="135" t="s">
        <v>13185</v>
      </c>
      <c r="F5816" s="114" t="s">
        <v>13388</v>
      </c>
    </row>
    <row r="5817" spans="1:6">
      <c r="A5817" s="133" t="s">
        <v>4054</v>
      </c>
      <c r="B5817" s="119">
        <v>0</v>
      </c>
      <c r="C5817" s="119">
        <v>57</v>
      </c>
      <c r="D5817" s="133" t="s">
        <v>10446</v>
      </c>
      <c r="E5817" s="135" t="s">
        <v>13186</v>
      </c>
      <c r="F5817" s="114" t="s">
        <v>13389</v>
      </c>
    </row>
    <row r="5818" spans="1:6">
      <c r="A5818" s="133" t="s">
        <v>4840</v>
      </c>
      <c r="B5818" s="119">
        <v>11</v>
      </c>
      <c r="C5818" s="119">
        <v>45</v>
      </c>
      <c r="D5818" s="133" t="s">
        <v>11357</v>
      </c>
      <c r="E5818" s="135" t="s">
        <v>13187</v>
      </c>
      <c r="F5818" s="114" t="s">
        <v>13390</v>
      </c>
    </row>
    <row r="5819" spans="1:6">
      <c r="A5819" s="133" t="s">
        <v>4841</v>
      </c>
      <c r="B5819" s="119">
        <v>11</v>
      </c>
      <c r="C5819" s="119">
        <v>45</v>
      </c>
      <c r="D5819" s="133" t="s">
        <v>11358</v>
      </c>
      <c r="E5819" s="135" t="s">
        <v>13188</v>
      </c>
      <c r="F5819" s="114" t="s">
        <v>13391</v>
      </c>
    </row>
    <row r="5820" spans="1:6">
      <c r="A5820" s="133" t="s">
        <v>6530</v>
      </c>
      <c r="B5820" s="119">
        <v>0</v>
      </c>
      <c r="C5820" s="119">
        <v>5.4</v>
      </c>
      <c r="D5820" s="133" t="s">
        <v>7608</v>
      </c>
      <c r="E5820" s="135" t="s">
        <v>13189</v>
      </c>
      <c r="F5820" s="114" t="s">
        <v>13392</v>
      </c>
    </row>
    <row r="5821" spans="1:6">
      <c r="A5821" s="133" t="s">
        <v>6531</v>
      </c>
      <c r="B5821" s="119">
        <v>0</v>
      </c>
      <c r="C5821" s="119">
        <v>5.4</v>
      </c>
      <c r="D5821" s="133" t="s">
        <v>7609</v>
      </c>
      <c r="E5821" s="135" t="s">
        <v>13190</v>
      </c>
      <c r="F5821" s="114" t="s">
        <v>13393</v>
      </c>
    </row>
    <row r="5822" spans="1:6">
      <c r="A5822" s="133" t="s">
        <v>6532</v>
      </c>
      <c r="B5822" s="119">
        <v>13</v>
      </c>
      <c r="C5822" s="119">
        <v>5.7</v>
      </c>
      <c r="D5822" s="133" t="s">
        <v>26024</v>
      </c>
      <c r="E5822" s="135" t="s">
        <v>13191</v>
      </c>
      <c r="F5822" s="114" t="s">
        <v>21431</v>
      </c>
    </row>
    <row r="5823" spans="1:6">
      <c r="A5823" s="133" t="s">
        <v>6533</v>
      </c>
      <c r="B5823" s="119">
        <v>20</v>
      </c>
      <c r="C5823" s="119">
        <v>5.7</v>
      </c>
      <c r="D5823" s="133" t="s">
        <v>26025</v>
      </c>
      <c r="E5823" s="135" t="s">
        <v>13192</v>
      </c>
      <c r="F5823" s="114" t="s">
        <v>13394</v>
      </c>
    </row>
    <row r="5824" spans="1:6">
      <c r="A5824" s="133" t="s">
        <v>6534</v>
      </c>
      <c r="B5824" s="119">
        <v>0</v>
      </c>
      <c r="C5824" s="119">
        <v>17</v>
      </c>
      <c r="D5824" s="133" t="s">
        <v>20540</v>
      </c>
      <c r="E5824" s="135" t="s">
        <v>13193</v>
      </c>
      <c r="F5824" s="114" t="s">
        <v>21432</v>
      </c>
    </row>
    <row r="5825" spans="1:6">
      <c r="A5825" s="133" t="s">
        <v>6535</v>
      </c>
      <c r="B5825" s="119">
        <v>0</v>
      </c>
      <c r="C5825" s="119">
        <v>17</v>
      </c>
      <c r="D5825" s="133" t="s">
        <v>20541</v>
      </c>
      <c r="E5825" s="135" t="s">
        <v>13194</v>
      </c>
      <c r="F5825" s="114" t="s">
        <v>13395</v>
      </c>
    </row>
    <row r="5826" spans="1:6">
      <c r="A5826" s="133" t="s">
        <v>6536</v>
      </c>
      <c r="B5826" s="119">
        <v>19</v>
      </c>
      <c r="C5826" s="119">
        <v>17</v>
      </c>
      <c r="D5826" s="133" t="s">
        <v>20542</v>
      </c>
      <c r="E5826" s="135" t="s">
        <v>13195</v>
      </c>
      <c r="F5826" s="114"/>
    </row>
    <row r="5827" spans="1:6">
      <c r="A5827" s="133" t="s">
        <v>6537</v>
      </c>
      <c r="B5827" s="119">
        <v>10</v>
      </c>
      <c r="C5827" s="119">
        <v>17</v>
      </c>
      <c r="D5827" s="133" t="s">
        <v>20543</v>
      </c>
      <c r="E5827" s="135" t="s">
        <v>13196</v>
      </c>
      <c r="F5827" s="114" t="s">
        <v>21434</v>
      </c>
    </row>
    <row r="5828" spans="1:6">
      <c r="A5828" s="133" t="s">
        <v>20631</v>
      </c>
      <c r="B5828" s="119">
        <v>0</v>
      </c>
      <c r="C5828" s="119">
        <v>17</v>
      </c>
      <c r="D5828" s="133" t="s">
        <v>20632</v>
      </c>
      <c r="E5828" s="135" t="s">
        <v>23535</v>
      </c>
      <c r="F5828" s="114" t="s">
        <v>13396</v>
      </c>
    </row>
    <row r="5829" spans="1:6">
      <c r="A5829" s="133" t="s">
        <v>20634</v>
      </c>
      <c r="B5829" s="119">
        <v>3</v>
      </c>
      <c r="C5829" s="119">
        <v>17</v>
      </c>
      <c r="D5829" s="133" t="s">
        <v>20635</v>
      </c>
      <c r="E5829" s="135" t="s">
        <v>23536</v>
      </c>
      <c r="F5829" s="114" t="s">
        <v>23252</v>
      </c>
    </row>
    <row r="5830" spans="1:6">
      <c r="A5830" s="133" t="s">
        <v>19753</v>
      </c>
      <c r="B5830" s="119">
        <v>0</v>
      </c>
      <c r="C5830" s="119">
        <v>0</v>
      </c>
      <c r="D5830" s="133"/>
      <c r="E5830" s="135" t="s">
        <v>19754</v>
      </c>
      <c r="F5830" s="114" t="s">
        <v>23254</v>
      </c>
    </row>
    <row r="5831" spans="1:6">
      <c r="A5831" s="133" t="s">
        <v>19755</v>
      </c>
      <c r="B5831" s="119">
        <v>0</v>
      </c>
      <c r="C5831" s="119">
        <v>0</v>
      </c>
      <c r="D5831" s="133"/>
      <c r="E5831" s="135" t="s">
        <v>19756</v>
      </c>
      <c r="F5831" s="114" t="s">
        <v>13397</v>
      </c>
    </row>
    <row r="5832" spans="1:6">
      <c r="A5832" s="133" t="s">
        <v>20637</v>
      </c>
      <c r="B5832" s="119">
        <v>0</v>
      </c>
      <c r="C5832" s="119">
        <v>14</v>
      </c>
      <c r="D5832" s="133" t="s">
        <v>20638</v>
      </c>
      <c r="E5832" s="135" t="s">
        <v>20633</v>
      </c>
      <c r="F5832" s="114" t="s">
        <v>13398</v>
      </c>
    </row>
    <row r="5833" spans="1:6">
      <c r="A5833" s="133" t="s">
        <v>20639</v>
      </c>
      <c r="B5833" s="119">
        <v>0</v>
      </c>
      <c r="C5833" s="119">
        <v>14</v>
      </c>
      <c r="D5833" s="133" t="s">
        <v>20640</v>
      </c>
      <c r="E5833" s="135" t="s">
        <v>20636</v>
      </c>
      <c r="F5833" s="114" t="s">
        <v>25873</v>
      </c>
    </row>
    <row r="5834" spans="1:6">
      <c r="A5834" s="133" t="s">
        <v>6538</v>
      </c>
      <c r="B5834" s="119">
        <v>12</v>
      </c>
      <c r="C5834" s="119">
        <v>15.5</v>
      </c>
      <c r="D5834" s="133" t="s">
        <v>11606</v>
      </c>
      <c r="E5834" s="135" t="s">
        <v>13197</v>
      </c>
      <c r="F5834" s="114" t="s">
        <v>25875</v>
      </c>
    </row>
    <row r="5835" spans="1:6">
      <c r="A5835" s="133" t="s">
        <v>6539</v>
      </c>
      <c r="B5835" s="119">
        <v>12</v>
      </c>
      <c r="C5835" s="119">
        <v>15.5</v>
      </c>
      <c r="D5835" s="133" t="s">
        <v>11607</v>
      </c>
      <c r="E5835" s="135" t="s">
        <v>13198</v>
      </c>
      <c r="F5835" s="114" t="s">
        <v>23275</v>
      </c>
    </row>
    <row r="5836" spans="1:6">
      <c r="A5836" s="133" t="s">
        <v>4867</v>
      </c>
      <c r="B5836" s="119">
        <v>6</v>
      </c>
      <c r="C5836" s="119">
        <v>3</v>
      </c>
      <c r="D5836" s="133" t="s">
        <v>9441</v>
      </c>
      <c r="E5836" s="135" t="s">
        <v>13199</v>
      </c>
      <c r="F5836" s="114" t="s">
        <v>23275</v>
      </c>
    </row>
    <row r="5837" spans="1:6">
      <c r="A5837" s="133" t="s">
        <v>4868</v>
      </c>
      <c r="B5837" s="119">
        <v>3</v>
      </c>
      <c r="C5837" s="119">
        <v>3</v>
      </c>
      <c r="D5837" s="133" t="s">
        <v>9442</v>
      </c>
      <c r="E5837" s="135" t="s">
        <v>13200</v>
      </c>
      <c r="F5837" s="114" t="s">
        <v>23277</v>
      </c>
    </row>
    <row r="5838" spans="1:6">
      <c r="A5838" s="133" t="s">
        <v>4058</v>
      </c>
      <c r="B5838" s="119">
        <v>2</v>
      </c>
      <c r="C5838" s="119">
        <v>70</v>
      </c>
      <c r="D5838" s="133" t="s">
        <v>10447</v>
      </c>
      <c r="E5838" s="135" t="s">
        <v>13201</v>
      </c>
      <c r="F5838" s="114" t="s">
        <v>23277</v>
      </c>
    </row>
    <row r="5839" spans="1:6">
      <c r="A5839" s="133" t="s">
        <v>4059</v>
      </c>
      <c r="B5839" s="119">
        <v>9</v>
      </c>
      <c r="C5839" s="119">
        <v>70</v>
      </c>
      <c r="D5839" s="133" t="s">
        <v>10448</v>
      </c>
      <c r="E5839" s="135" t="s">
        <v>13202</v>
      </c>
      <c r="F5839" s="114" t="s">
        <v>13399</v>
      </c>
    </row>
    <row r="5840" spans="1:6">
      <c r="A5840" s="133" t="s">
        <v>20745</v>
      </c>
      <c r="B5840" s="119">
        <v>0</v>
      </c>
      <c r="C5840" s="119">
        <v>0</v>
      </c>
      <c r="D5840" s="133" t="s">
        <v>20746</v>
      </c>
      <c r="E5840" s="135" t="s">
        <v>27897</v>
      </c>
      <c r="F5840" s="114" t="s">
        <v>13400</v>
      </c>
    </row>
    <row r="5841" spans="1:6">
      <c r="A5841" s="133" t="s">
        <v>4060</v>
      </c>
      <c r="B5841" s="119">
        <v>8</v>
      </c>
      <c r="C5841" s="119">
        <v>19</v>
      </c>
      <c r="D5841" s="133" t="s">
        <v>10449</v>
      </c>
      <c r="E5841" s="135" t="s">
        <v>13203</v>
      </c>
      <c r="F5841" s="114"/>
    </row>
    <row r="5842" spans="1:6">
      <c r="A5842" s="133" t="s">
        <v>4061</v>
      </c>
      <c r="B5842" s="119">
        <v>0</v>
      </c>
      <c r="C5842" s="119">
        <v>19</v>
      </c>
      <c r="D5842" s="133" t="s">
        <v>10450</v>
      </c>
      <c r="E5842" s="135" t="s">
        <v>13204</v>
      </c>
      <c r="F5842" s="114" t="s">
        <v>20889</v>
      </c>
    </row>
    <row r="5843" spans="1:6">
      <c r="A5843" s="133" t="s">
        <v>4062</v>
      </c>
      <c r="B5843" s="119">
        <v>0</v>
      </c>
      <c r="C5843" s="119">
        <v>0</v>
      </c>
      <c r="D5843" s="133" t="s">
        <v>10451</v>
      </c>
      <c r="E5843" s="135" t="s">
        <v>13205</v>
      </c>
      <c r="F5843" s="114" t="s">
        <v>20890</v>
      </c>
    </row>
    <row r="5844" spans="1:6">
      <c r="A5844" s="133" t="s">
        <v>4063</v>
      </c>
      <c r="B5844" s="119">
        <v>0</v>
      </c>
      <c r="C5844" s="119">
        <v>0</v>
      </c>
      <c r="D5844" s="133" t="s">
        <v>10452</v>
      </c>
      <c r="E5844" s="135" t="s">
        <v>13206</v>
      </c>
      <c r="F5844" s="114" t="s">
        <v>27920</v>
      </c>
    </row>
    <row r="5845" spans="1:6">
      <c r="A5845" s="133" t="s">
        <v>6540</v>
      </c>
      <c r="B5845" s="119">
        <v>0</v>
      </c>
      <c r="C5845" s="119">
        <v>0</v>
      </c>
      <c r="D5845" s="133"/>
      <c r="E5845" s="135" t="s">
        <v>13207</v>
      </c>
      <c r="F5845" s="114" t="s">
        <v>27923</v>
      </c>
    </row>
    <row r="5846" spans="1:6">
      <c r="A5846" s="133" t="s">
        <v>6541</v>
      </c>
      <c r="B5846" s="119">
        <v>0</v>
      </c>
      <c r="C5846" s="119">
        <v>0</v>
      </c>
      <c r="D5846" s="133"/>
      <c r="E5846" s="135" t="s">
        <v>13208</v>
      </c>
      <c r="F5846" s="114" t="s">
        <v>13401</v>
      </c>
    </row>
    <row r="5847" spans="1:6">
      <c r="A5847" s="133" t="s">
        <v>6542</v>
      </c>
      <c r="B5847" s="119">
        <v>1</v>
      </c>
      <c r="C5847" s="119">
        <v>33</v>
      </c>
      <c r="D5847" s="133" t="s">
        <v>11608</v>
      </c>
      <c r="E5847" s="135" t="s">
        <v>13209</v>
      </c>
      <c r="F5847" s="114" t="s">
        <v>23278</v>
      </c>
    </row>
    <row r="5848" spans="1:6">
      <c r="A5848" s="133" t="s">
        <v>6543</v>
      </c>
      <c r="B5848" s="119">
        <v>2</v>
      </c>
      <c r="C5848" s="119">
        <v>33</v>
      </c>
      <c r="D5848" s="133" t="s">
        <v>11609</v>
      </c>
      <c r="E5848" s="135" t="s">
        <v>13210</v>
      </c>
      <c r="F5848" s="114" t="s">
        <v>13402</v>
      </c>
    </row>
    <row r="5849" spans="1:6">
      <c r="A5849" s="133" t="s">
        <v>4462</v>
      </c>
      <c r="B5849" s="119">
        <v>5</v>
      </c>
      <c r="C5849" s="119">
        <v>66</v>
      </c>
      <c r="D5849" s="133" t="s">
        <v>11284</v>
      </c>
      <c r="E5849" s="135" t="s">
        <v>13211</v>
      </c>
      <c r="F5849" s="114" t="s">
        <v>23279</v>
      </c>
    </row>
    <row r="5850" spans="1:6">
      <c r="A5850" s="133" t="s">
        <v>4464</v>
      </c>
      <c r="B5850" s="119">
        <v>2</v>
      </c>
      <c r="C5850" s="119">
        <v>66</v>
      </c>
      <c r="D5850" s="133" t="s">
        <v>11285</v>
      </c>
      <c r="E5850" s="135" t="s">
        <v>13212</v>
      </c>
      <c r="F5850" s="114" t="s">
        <v>13403</v>
      </c>
    </row>
    <row r="5851" spans="1:6">
      <c r="A5851" s="133" t="s">
        <v>11610</v>
      </c>
      <c r="B5851" s="119">
        <v>0</v>
      </c>
      <c r="C5851" s="119">
        <v>30</v>
      </c>
      <c r="D5851" s="133" t="s">
        <v>11611</v>
      </c>
      <c r="E5851" s="135" t="s">
        <v>13213</v>
      </c>
      <c r="F5851" s="114" t="s">
        <v>13404</v>
      </c>
    </row>
    <row r="5852" spans="1:6">
      <c r="A5852" s="133" t="s">
        <v>2152</v>
      </c>
      <c r="B5852" s="119">
        <v>8</v>
      </c>
      <c r="C5852" s="119">
        <v>30</v>
      </c>
      <c r="D5852" s="133" t="s">
        <v>26026</v>
      </c>
      <c r="E5852" s="135" t="s">
        <v>13214</v>
      </c>
      <c r="F5852" s="114" t="s">
        <v>20839</v>
      </c>
    </row>
    <row r="5853" spans="1:6">
      <c r="A5853" s="133" t="s">
        <v>4465</v>
      </c>
      <c r="B5853" s="119">
        <v>5</v>
      </c>
      <c r="C5853" s="119">
        <v>46</v>
      </c>
      <c r="D5853" s="133" t="s">
        <v>11286</v>
      </c>
      <c r="E5853" s="135" t="s">
        <v>13215</v>
      </c>
      <c r="F5853" s="114" t="s">
        <v>20842</v>
      </c>
    </row>
    <row r="5854" spans="1:6">
      <c r="A5854" s="133" t="s">
        <v>4467</v>
      </c>
      <c r="B5854" s="119">
        <v>7</v>
      </c>
      <c r="C5854" s="119">
        <v>46</v>
      </c>
      <c r="D5854" s="133" t="s">
        <v>11287</v>
      </c>
      <c r="E5854" s="135" t="s">
        <v>13216</v>
      </c>
      <c r="F5854" s="114" t="s">
        <v>19656</v>
      </c>
    </row>
    <row r="5855" spans="1:6">
      <c r="A5855" s="133" t="s">
        <v>1772</v>
      </c>
      <c r="B5855" s="119">
        <v>8</v>
      </c>
      <c r="C5855" s="119">
        <v>38.799999999999997</v>
      </c>
      <c r="D5855" s="133" t="s">
        <v>10453</v>
      </c>
      <c r="E5855" s="135" t="s">
        <v>13217</v>
      </c>
      <c r="F5855" s="114" t="s">
        <v>22553</v>
      </c>
    </row>
    <row r="5856" spans="1:6">
      <c r="A5856" s="133" t="s">
        <v>1774</v>
      </c>
      <c r="B5856" s="119">
        <v>6</v>
      </c>
      <c r="C5856" s="119">
        <v>38.799999999999997</v>
      </c>
      <c r="D5856" s="133" t="s">
        <v>10454</v>
      </c>
      <c r="E5856" s="135" t="s">
        <v>13218</v>
      </c>
      <c r="F5856" s="114" t="s">
        <v>19659</v>
      </c>
    </row>
    <row r="5857" spans="1:6">
      <c r="A5857" s="133" t="s">
        <v>1773</v>
      </c>
      <c r="B5857" s="119">
        <v>4</v>
      </c>
      <c r="C5857" s="119">
        <v>39</v>
      </c>
      <c r="D5857" s="133" t="s">
        <v>10455</v>
      </c>
      <c r="E5857" s="135" t="s">
        <v>13219</v>
      </c>
      <c r="F5857" s="114" t="s">
        <v>19662</v>
      </c>
    </row>
    <row r="5858" spans="1:6">
      <c r="A5858" s="133" t="s">
        <v>1775</v>
      </c>
      <c r="B5858" s="119">
        <v>0</v>
      </c>
      <c r="C5858" s="119">
        <v>39</v>
      </c>
      <c r="D5858" s="133" t="s">
        <v>10456</v>
      </c>
      <c r="E5858" s="135" t="s">
        <v>13220</v>
      </c>
      <c r="F5858" s="114" t="s">
        <v>22555</v>
      </c>
    </row>
    <row r="5859" spans="1:6">
      <c r="A5859" s="133" t="s">
        <v>1751</v>
      </c>
      <c r="B5859" s="119">
        <v>12</v>
      </c>
      <c r="C5859" s="119">
        <v>36</v>
      </c>
      <c r="D5859" s="133" t="s">
        <v>10457</v>
      </c>
      <c r="E5859" s="135" t="s">
        <v>13221</v>
      </c>
      <c r="F5859" s="114" t="s">
        <v>19665</v>
      </c>
    </row>
    <row r="5860" spans="1:6">
      <c r="A5860" s="133" t="s">
        <v>1752</v>
      </c>
      <c r="B5860" s="119">
        <v>12</v>
      </c>
      <c r="C5860" s="119">
        <v>36</v>
      </c>
      <c r="D5860" s="133" t="s">
        <v>10458</v>
      </c>
      <c r="E5860" s="135" t="s">
        <v>13222</v>
      </c>
      <c r="F5860" s="114" t="s">
        <v>23280</v>
      </c>
    </row>
    <row r="5861" spans="1:6">
      <c r="A5861" s="133" t="s">
        <v>1790</v>
      </c>
      <c r="B5861" s="119">
        <v>0</v>
      </c>
      <c r="C5861" s="119">
        <v>20.5</v>
      </c>
      <c r="D5861" s="133" t="s">
        <v>10459</v>
      </c>
      <c r="E5861" s="135" t="s">
        <v>13223</v>
      </c>
      <c r="F5861" s="114" t="s">
        <v>23281</v>
      </c>
    </row>
    <row r="5862" spans="1:6">
      <c r="A5862" s="133" t="s">
        <v>1791</v>
      </c>
      <c r="B5862" s="119">
        <v>0</v>
      </c>
      <c r="C5862" s="119">
        <v>20.5</v>
      </c>
      <c r="D5862" s="133" t="s">
        <v>10460</v>
      </c>
      <c r="E5862" s="135" t="s">
        <v>13224</v>
      </c>
      <c r="F5862" s="114" t="s">
        <v>18481</v>
      </c>
    </row>
    <row r="5863" spans="1:6">
      <c r="A5863" s="133" t="s">
        <v>3465</v>
      </c>
      <c r="B5863" s="119">
        <v>0</v>
      </c>
      <c r="C5863" s="119">
        <v>27</v>
      </c>
      <c r="D5863" s="133" t="s">
        <v>10461</v>
      </c>
      <c r="E5863" s="135" t="s">
        <v>13225</v>
      </c>
      <c r="F5863" s="114" t="s">
        <v>18483</v>
      </c>
    </row>
    <row r="5864" spans="1:6">
      <c r="A5864" s="133" t="s">
        <v>3466</v>
      </c>
      <c r="B5864" s="119">
        <v>0</v>
      </c>
      <c r="C5864" s="119">
        <v>27</v>
      </c>
      <c r="D5864" s="133" t="s">
        <v>10462</v>
      </c>
      <c r="E5864" s="135" t="s">
        <v>13226</v>
      </c>
      <c r="F5864" s="114" t="s">
        <v>25937</v>
      </c>
    </row>
    <row r="5865" spans="1:6">
      <c r="A5865" s="133" t="s">
        <v>1753</v>
      </c>
      <c r="B5865" s="119">
        <v>1</v>
      </c>
      <c r="C5865" s="119">
        <v>42</v>
      </c>
      <c r="D5865" s="133" t="s">
        <v>10463</v>
      </c>
      <c r="E5865" s="135" t="s">
        <v>13227</v>
      </c>
      <c r="F5865" s="114" t="s">
        <v>25940</v>
      </c>
    </row>
    <row r="5866" spans="1:6">
      <c r="A5866" s="133" t="s">
        <v>1754</v>
      </c>
      <c r="B5866" s="119">
        <v>0</v>
      </c>
      <c r="C5866" s="119">
        <v>42</v>
      </c>
      <c r="D5866" s="133" t="s">
        <v>10464</v>
      </c>
      <c r="E5866" s="135" t="s">
        <v>13228</v>
      </c>
      <c r="F5866" s="114" t="s">
        <v>23617</v>
      </c>
    </row>
    <row r="5867" spans="1:6">
      <c r="A5867" s="133" t="s">
        <v>6544</v>
      </c>
      <c r="B5867" s="119">
        <v>0</v>
      </c>
      <c r="C5867" s="119">
        <v>0</v>
      </c>
      <c r="D5867" s="133" t="s">
        <v>10465</v>
      </c>
      <c r="E5867" s="135" t="s">
        <v>13229</v>
      </c>
      <c r="F5867" s="114" t="s">
        <v>23619</v>
      </c>
    </row>
    <row r="5868" spans="1:6">
      <c r="A5868" s="133" t="s">
        <v>1792</v>
      </c>
      <c r="B5868" s="119">
        <v>0</v>
      </c>
      <c r="C5868" s="119">
        <v>23</v>
      </c>
      <c r="D5868" s="133" t="s">
        <v>10465</v>
      </c>
      <c r="E5868" s="135" t="s">
        <v>13230</v>
      </c>
      <c r="F5868" s="114" t="s">
        <v>13405</v>
      </c>
    </row>
    <row r="5869" spans="1:6">
      <c r="A5869" s="133" t="s">
        <v>6545</v>
      </c>
      <c r="B5869" s="119">
        <v>0</v>
      </c>
      <c r="C5869" s="119">
        <v>0</v>
      </c>
      <c r="D5869" s="133" t="s">
        <v>10466</v>
      </c>
      <c r="E5869" s="135" t="s">
        <v>13231</v>
      </c>
      <c r="F5869" s="114" t="s">
        <v>13406</v>
      </c>
    </row>
    <row r="5870" spans="1:6">
      <c r="A5870" s="133" t="s">
        <v>1793</v>
      </c>
      <c r="B5870" s="119">
        <v>1</v>
      </c>
      <c r="C5870" s="119">
        <v>23</v>
      </c>
      <c r="D5870" s="133" t="s">
        <v>10466</v>
      </c>
      <c r="E5870" s="135" t="s">
        <v>13232</v>
      </c>
      <c r="F5870" s="114" t="s">
        <v>13407</v>
      </c>
    </row>
    <row r="5871" spans="1:6">
      <c r="A5871" s="133" t="s">
        <v>3473</v>
      </c>
      <c r="B5871" s="119">
        <v>11</v>
      </c>
      <c r="C5871" s="119">
        <v>33</v>
      </c>
      <c r="D5871" s="133" t="s">
        <v>10467</v>
      </c>
      <c r="E5871" s="135" t="s">
        <v>13233</v>
      </c>
      <c r="F5871" s="114" t="s">
        <v>13408</v>
      </c>
    </row>
    <row r="5872" spans="1:6">
      <c r="A5872" s="133" t="s">
        <v>3472</v>
      </c>
      <c r="B5872" s="119">
        <v>11</v>
      </c>
      <c r="C5872" s="119">
        <v>33</v>
      </c>
      <c r="D5872" s="133" t="s">
        <v>10468</v>
      </c>
      <c r="E5872" s="135" t="s">
        <v>13234</v>
      </c>
      <c r="F5872" s="114" t="s">
        <v>13409</v>
      </c>
    </row>
    <row r="5873" spans="1:6">
      <c r="A5873" s="133" t="s">
        <v>6546</v>
      </c>
      <c r="B5873" s="119">
        <v>8</v>
      </c>
      <c r="C5873" s="119">
        <v>39</v>
      </c>
      <c r="D5873" s="133" t="s">
        <v>22540</v>
      </c>
      <c r="E5873" s="135" t="s">
        <v>13235</v>
      </c>
      <c r="F5873" s="114" t="s">
        <v>23134</v>
      </c>
    </row>
    <row r="5874" spans="1:6">
      <c r="A5874" s="133" t="s">
        <v>6547</v>
      </c>
      <c r="B5874" s="119">
        <v>7</v>
      </c>
      <c r="C5874" s="119">
        <v>39</v>
      </c>
      <c r="D5874" s="133" t="s">
        <v>22541</v>
      </c>
      <c r="E5874" s="135" t="s">
        <v>13236</v>
      </c>
      <c r="F5874" s="114" t="s">
        <v>23136</v>
      </c>
    </row>
    <row r="5875" spans="1:6">
      <c r="A5875" s="133" t="s">
        <v>1788</v>
      </c>
      <c r="B5875" s="119">
        <v>3</v>
      </c>
      <c r="C5875" s="119">
        <v>45</v>
      </c>
      <c r="D5875" s="133" t="s">
        <v>10469</v>
      </c>
      <c r="E5875" s="135" t="s">
        <v>13237</v>
      </c>
      <c r="F5875" s="114" t="s">
        <v>23138</v>
      </c>
    </row>
    <row r="5876" spans="1:6">
      <c r="A5876" s="133" t="s">
        <v>4869</v>
      </c>
      <c r="B5876" s="119">
        <v>1</v>
      </c>
      <c r="C5876" s="119">
        <v>43</v>
      </c>
      <c r="D5876" s="133" t="s">
        <v>10469</v>
      </c>
      <c r="E5876" s="135" t="s">
        <v>13238</v>
      </c>
      <c r="F5876" s="114" t="s">
        <v>23140</v>
      </c>
    </row>
    <row r="5877" spans="1:6">
      <c r="A5877" s="133" t="s">
        <v>1789</v>
      </c>
      <c r="B5877" s="119">
        <v>3</v>
      </c>
      <c r="C5877" s="119">
        <v>45</v>
      </c>
      <c r="D5877" s="133" t="s">
        <v>10470</v>
      </c>
      <c r="E5877" s="135" t="s">
        <v>13239</v>
      </c>
      <c r="F5877" s="114" t="s">
        <v>23178</v>
      </c>
    </row>
    <row r="5878" spans="1:6">
      <c r="A5878" s="133" t="s">
        <v>4870</v>
      </c>
      <c r="B5878" s="119">
        <v>4</v>
      </c>
      <c r="C5878" s="119">
        <v>43</v>
      </c>
      <c r="D5878" s="133" t="s">
        <v>10470</v>
      </c>
      <c r="E5878" s="135" t="s">
        <v>13240</v>
      </c>
      <c r="F5878" s="114" t="s">
        <v>27925</v>
      </c>
    </row>
    <row r="5879" spans="1:6">
      <c r="A5879" s="133" t="s">
        <v>1749</v>
      </c>
      <c r="B5879" s="119">
        <v>10</v>
      </c>
      <c r="C5879" s="119">
        <v>46</v>
      </c>
      <c r="D5879" s="133" t="s">
        <v>10471</v>
      </c>
      <c r="E5879" s="135" t="s">
        <v>13241</v>
      </c>
      <c r="F5879" s="114" t="s">
        <v>27927</v>
      </c>
    </row>
    <row r="5880" spans="1:6">
      <c r="A5880" s="133" t="s">
        <v>1750</v>
      </c>
      <c r="B5880" s="119">
        <v>17</v>
      </c>
      <c r="C5880" s="119">
        <v>46</v>
      </c>
      <c r="D5880" s="133" t="s">
        <v>10472</v>
      </c>
      <c r="E5880" s="135" t="s">
        <v>13242</v>
      </c>
      <c r="F5880" s="114" t="s">
        <v>13410</v>
      </c>
    </row>
    <row r="5881" spans="1:6">
      <c r="A5881" s="133" t="s">
        <v>6548</v>
      </c>
      <c r="B5881" s="119">
        <v>0</v>
      </c>
      <c r="C5881" s="119">
        <v>23</v>
      </c>
      <c r="D5881" s="133" t="s">
        <v>11612</v>
      </c>
      <c r="E5881" s="135" t="s">
        <v>13243</v>
      </c>
      <c r="F5881" s="114" t="s">
        <v>13411</v>
      </c>
    </row>
    <row r="5882" spans="1:6">
      <c r="A5882" s="133" t="s">
        <v>6549</v>
      </c>
      <c r="B5882" s="119">
        <v>0</v>
      </c>
      <c r="C5882" s="119">
        <v>23</v>
      </c>
      <c r="D5882" s="133" t="s">
        <v>11613</v>
      </c>
      <c r="E5882" s="135" t="s">
        <v>13244</v>
      </c>
      <c r="F5882" s="114" t="s">
        <v>13412</v>
      </c>
    </row>
    <row r="5883" spans="1:6">
      <c r="A5883" s="133" t="s">
        <v>1705</v>
      </c>
      <c r="B5883" s="119">
        <v>33</v>
      </c>
      <c r="C5883" s="119">
        <v>44</v>
      </c>
      <c r="D5883" s="133" t="s">
        <v>10473</v>
      </c>
      <c r="E5883" s="135" t="s">
        <v>13245</v>
      </c>
      <c r="F5883" s="114" t="s">
        <v>13413</v>
      </c>
    </row>
    <row r="5884" spans="1:6">
      <c r="A5884" s="133" t="s">
        <v>4871</v>
      </c>
      <c r="B5884" s="119">
        <v>0</v>
      </c>
      <c r="C5884" s="119">
        <v>47</v>
      </c>
      <c r="D5884" s="133" t="s">
        <v>11386</v>
      </c>
      <c r="E5884" s="135" t="s">
        <v>13246</v>
      </c>
      <c r="F5884" s="114" t="s">
        <v>23620</v>
      </c>
    </row>
    <row r="5885" spans="1:6">
      <c r="A5885" s="133" t="s">
        <v>1706</v>
      </c>
      <c r="B5885" s="119">
        <v>36</v>
      </c>
      <c r="C5885" s="119">
        <v>44</v>
      </c>
      <c r="D5885" s="133" t="s">
        <v>10474</v>
      </c>
      <c r="E5885" s="135" t="s">
        <v>13247</v>
      </c>
      <c r="F5885" s="114" t="s">
        <v>23621</v>
      </c>
    </row>
    <row r="5886" spans="1:6">
      <c r="A5886" s="133" t="s">
        <v>4872</v>
      </c>
      <c r="B5886" s="119">
        <v>0</v>
      </c>
      <c r="C5886" s="119">
        <v>47</v>
      </c>
      <c r="D5886" s="133" t="s">
        <v>11385</v>
      </c>
      <c r="E5886" s="135" t="s">
        <v>13248</v>
      </c>
      <c r="F5886" s="114" t="s">
        <v>23143</v>
      </c>
    </row>
    <row r="5887" spans="1:6">
      <c r="A5887" s="133" t="s">
        <v>737</v>
      </c>
      <c r="B5887" s="119">
        <v>0</v>
      </c>
      <c r="C5887" s="119">
        <v>51</v>
      </c>
      <c r="D5887" s="133" t="s">
        <v>11265</v>
      </c>
      <c r="E5887" s="135" t="s">
        <v>13249</v>
      </c>
      <c r="F5887" s="114" t="s">
        <v>23145</v>
      </c>
    </row>
    <row r="5888" spans="1:6">
      <c r="A5888" s="133" t="s">
        <v>4352</v>
      </c>
      <c r="B5888" s="119">
        <v>0</v>
      </c>
      <c r="C5888" s="119">
        <v>51</v>
      </c>
      <c r="D5888" s="133" t="s">
        <v>11266</v>
      </c>
      <c r="E5888" s="135" t="s">
        <v>13250</v>
      </c>
      <c r="F5888" s="114" t="s">
        <v>27929</v>
      </c>
    </row>
    <row r="5889" spans="1:6">
      <c r="A5889" s="133" t="s">
        <v>1713</v>
      </c>
      <c r="B5889" s="119">
        <v>1</v>
      </c>
      <c r="C5889" s="119">
        <v>53</v>
      </c>
      <c r="D5889" s="133" t="s">
        <v>10475</v>
      </c>
      <c r="E5889" s="135" t="s">
        <v>23571</v>
      </c>
      <c r="F5889" s="114" t="s">
        <v>27930</v>
      </c>
    </row>
    <row r="5890" spans="1:6">
      <c r="A5890" s="133" t="s">
        <v>6550</v>
      </c>
      <c r="B5890" s="119">
        <v>0</v>
      </c>
      <c r="C5890" s="119">
        <v>55</v>
      </c>
      <c r="D5890" s="133"/>
      <c r="E5890" s="135" t="s">
        <v>13251</v>
      </c>
      <c r="F5890" s="114" t="s">
        <v>27931</v>
      </c>
    </row>
    <row r="5891" spans="1:6">
      <c r="A5891" s="133" t="s">
        <v>1716</v>
      </c>
      <c r="B5891" s="119">
        <v>0</v>
      </c>
      <c r="C5891" s="119">
        <v>60</v>
      </c>
      <c r="D5891" s="133" t="s">
        <v>7085</v>
      </c>
      <c r="E5891" s="135" t="s">
        <v>27130</v>
      </c>
      <c r="F5891" s="114" t="s">
        <v>27933</v>
      </c>
    </row>
    <row r="5892" spans="1:6">
      <c r="A5892" s="133" t="s">
        <v>1715</v>
      </c>
      <c r="B5892" s="119">
        <v>2</v>
      </c>
      <c r="C5892" s="119">
        <v>53</v>
      </c>
      <c r="D5892" s="133" t="s">
        <v>10476</v>
      </c>
      <c r="E5892" s="135" t="s">
        <v>23572</v>
      </c>
      <c r="F5892" s="114" t="s">
        <v>27934</v>
      </c>
    </row>
    <row r="5893" spans="1:6">
      <c r="A5893" s="133" t="s">
        <v>6551</v>
      </c>
      <c r="B5893" s="119">
        <v>0</v>
      </c>
      <c r="C5893" s="119">
        <v>0</v>
      </c>
      <c r="D5893" s="133"/>
      <c r="E5893" s="135" t="s">
        <v>13252</v>
      </c>
      <c r="F5893" s="114" t="s">
        <v>13414</v>
      </c>
    </row>
    <row r="5894" spans="1:6">
      <c r="A5894" s="133" t="s">
        <v>2597</v>
      </c>
      <c r="B5894" s="119">
        <v>0</v>
      </c>
      <c r="C5894" s="119">
        <v>58</v>
      </c>
      <c r="D5894" s="133" t="s">
        <v>7085</v>
      </c>
      <c r="E5894" s="135" t="s">
        <v>13253</v>
      </c>
      <c r="F5894" s="114" t="s">
        <v>22561</v>
      </c>
    </row>
    <row r="5895" spans="1:6">
      <c r="A5895" s="133" t="s">
        <v>1701</v>
      </c>
      <c r="B5895" s="119">
        <v>4</v>
      </c>
      <c r="C5895" s="119">
        <v>78</v>
      </c>
      <c r="D5895" s="133" t="s">
        <v>10477</v>
      </c>
      <c r="E5895" s="135" t="s">
        <v>13254</v>
      </c>
      <c r="F5895" s="114" t="s">
        <v>27935</v>
      </c>
    </row>
    <row r="5896" spans="1:6">
      <c r="A5896" s="133" t="s">
        <v>1702</v>
      </c>
      <c r="B5896" s="119">
        <v>0</v>
      </c>
      <c r="C5896" s="119">
        <v>78</v>
      </c>
      <c r="D5896" s="133" t="s">
        <v>10478</v>
      </c>
      <c r="E5896" s="135" t="s">
        <v>13255</v>
      </c>
      <c r="F5896" s="114" t="s">
        <v>22563</v>
      </c>
    </row>
    <row r="5897" spans="1:6">
      <c r="A5897" s="133" t="s">
        <v>4517</v>
      </c>
      <c r="B5897" s="119">
        <v>1</v>
      </c>
      <c r="C5897" s="119">
        <v>57</v>
      </c>
      <c r="D5897" s="133" t="s">
        <v>10479</v>
      </c>
      <c r="E5897" s="135" t="s">
        <v>13256</v>
      </c>
      <c r="F5897" s="114" t="s">
        <v>13415</v>
      </c>
    </row>
    <row r="5898" spans="1:6">
      <c r="A5898" s="133" t="s">
        <v>4518</v>
      </c>
      <c r="B5898" s="119">
        <v>0</v>
      </c>
      <c r="C5898" s="119">
        <v>57</v>
      </c>
      <c r="D5898" s="133" t="s">
        <v>10480</v>
      </c>
      <c r="E5898" s="135" t="s">
        <v>13257</v>
      </c>
      <c r="F5898" s="114" t="s">
        <v>13416</v>
      </c>
    </row>
    <row r="5899" spans="1:6">
      <c r="A5899" s="133" t="s">
        <v>6552</v>
      </c>
      <c r="B5899" s="119">
        <v>0</v>
      </c>
      <c r="C5899" s="119">
        <v>170</v>
      </c>
      <c r="D5899" s="133"/>
      <c r="E5899" s="135" t="s">
        <v>13258</v>
      </c>
      <c r="F5899" s="114" t="s">
        <v>13417</v>
      </c>
    </row>
    <row r="5900" spans="1:6">
      <c r="A5900" s="133" t="s">
        <v>11614</v>
      </c>
      <c r="B5900" s="119">
        <v>0</v>
      </c>
      <c r="C5900" s="119">
        <v>55</v>
      </c>
      <c r="D5900" s="133" t="s">
        <v>21416</v>
      </c>
      <c r="E5900" s="135" t="s">
        <v>13259</v>
      </c>
      <c r="F5900" s="114" t="s">
        <v>13418</v>
      </c>
    </row>
    <row r="5901" spans="1:6">
      <c r="A5901" s="133" t="s">
        <v>11615</v>
      </c>
      <c r="B5901" s="119">
        <v>3</v>
      </c>
      <c r="C5901" s="119">
        <v>55</v>
      </c>
      <c r="D5901" s="133" t="s">
        <v>21417</v>
      </c>
      <c r="E5901" s="135" t="s">
        <v>13260</v>
      </c>
      <c r="F5901" s="114" t="s">
        <v>13419</v>
      </c>
    </row>
    <row r="5902" spans="1:6">
      <c r="A5902" s="133" t="s">
        <v>1747</v>
      </c>
      <c r="B5902" s="119">
        <v>0</v>
      </c>
      <c r="C5902" s="119">
        <v>0</v>
      </c>
      <c r="D5902" s="133" t="s">
        <v>10481</v>
      </c>
      <c r="E5902" s="135" t="s">
        <v>13261</v>
      </c>
      <c r="F5902" s="114" t="s">
        <v>13420</v>
      </c>
    </row>
    <row r="5903" spans="1:6">
      <c r="A5903" s="133" t="s">
        <v>1748</v>
      </c>
      <c r="B5903" s="119">
        <v>0</v>
      </c>
      <c r="C5903" s="119">
        <v>0</v>
      </c>
      <c r="D5903" s="133" t="s">
        <v>10482</v>
      </c>
      <c r="E5903" s="135" t="s">
        <v>13262</v>
      </c>
      <c r="F5903" s="114" t="s">
        <v>13421</v>
      </c>
    </row>
    <row r="5904" spans="1:6">
      <c r="A5904" s="133" t="s">
        <v>6553</v>
      </c>
      <c r="B5904" s="119">
        <v>0</v>
      </c>
      <c r="C5904" s="119">
        <v>40</v>
      </c>
      <c r="D5904" s="133" t="s">
        <v>11616</v>
      </c>
      <c r="E5904" s="135" t="s">
        <v>13263</v>
      </c>
      <c r="F5904" s="114" t="s">
        <v>13422</v>
      </c>
    </row>
    <row r="5905" spans="1:6">
      <c r="A5905" s="133" t="s">
        <v>1703</v>
      </c>
      <c r="B5905" s="119">
        <v>0</v>
      </c>
      <c r="C5905" s="119">
        <v>42</v>
      </c>
      <c r="D5905" s="133" t="s">
        <v>10483</v>
      </c>
      <c r="E5905" s="135" t="s">
        <v>13264</v>
      </c>
      <c r="F5905" s="114" t="s">
        <v>13423</v>
      </c>
    </row>
    <row r="5906" spans="1:6">
      <c r="A5906" s="133" t="s">
        <v>6554</v>
      </c>
      <c r="B5906" s="119">
        <v>0</v>
      </c>
      <c r="C5906" s="119">
        <v>42</v>
      </c>
      <c r="D5906" s="133" t="s">
        <v>11617</v>
      </c>
      <c r="E5906" s="135" t="s">
        <v>13265</v>
      </c>
      <c r="F5906" s="114" t="s">
        <v>13424</v>
      </c>
    </row>
    <row r="5907" spans="1:6">
      <c r="A5907" s="133" t="s">
        <v>1704</v>
      </c>
      <c r="B5907" s="119">
        <v>0</v>
      </c>
      <c r="C5907" s="119">
        <v>42</v>
      </c>
      <c r="D5907" s="133" t="s">
        <v>10484</v>
      </c>
      <c r="E5907" s="135" t="s">
        <v>13266</v>
      </c>
      <c r="F5907" s="114" t="s">
        <v>13425</v>
      </c>
    </row>
    <row r="5908" spans="1:6">
      <c r="A5908" s="133" t="s">
        <v>4919</v>
      </c>
      <c r="B5908" s="119">
        <v>6</v>
      </c>
      <c r="C5908" s="119">
        <v>53</v>
      </c>
      <c r="D5908" s="133" t="s">
        <v>11430</v>
      </c>
      <c r="E5908" s="135" t="s">
        <v>13267</v>
      </c>
      <c r="F5908" s="114" t="s">
        <v>13426</v>
      </c>
    </row>
    <row r="5909" spans="1:6">
      <c r="A5909" s="133" t="s">
        <v>4920</v>
      </c>
      <c r="B5909" s="119">
        <v>0</v>
      </c>
      <c r="C5909" s="119">
        <v>53</v>
      </c>
      <c r="D5909" s="133" t="s">
        <v>11429</v>
      </c>
      <c r="E5909" s="135" t="s">
        <v>13268</v>
      </c>
      <c r="F5909" s="114" t="s">
        <v>23146</v>
      </c>
    </row>
    <row r="5910" spans="1:6">
      <c r="A5910" s="133" t="s">
        <v>2103</v>
      </c>
      <c r="B5910" s="119">
        <v>4</v>
      </c>
      <c r="C5910" s="119">
        <v>56</v>
      </c>
      <c r="D5910" s="133" t="s">
        <v>10485</v>
      </c>
      <c r="E5910" s="135" t="s">
        <v>13269</v>
      </c>
      <c r="F5910" s="114" t="s">
        <v>23147</v>
      </c>
    </row>
    <row r="5911" spans="1:6">
      <c r="A5911" s="133" t="s">
        <v>2101</v>
      </c>
      <c r="B5911" s="119">
        <v>4</v>
      </c>
      <c r="C5911" s="119">
        <v>56</v>
      </c>
      <c r="D5911" s="133" t="s">
        <v>10486</v>
      </c>
      <c r="E5911" s="135" t="s">
        <v>13270</v>
      </c>
      <c r="F5911" s="114" t="s">
        <v>13427</v>
      </c>
    </row>
    <row r="5912" spans="1:6">
      <c r="A5912" s="133" t="s">
        <v>12671</v>
      </c>
      <c r="B5912" s="119">
        <v>0</v>
      </c>
      <c r="C5912" s="119">
        <v>73</v>
      </c>
      <c r="D5912" s="133" t="s">
        <v>12672</v>
      </c>
      <c r="E5912" s="135" t="s">
        <v>13271</v>
      </c>
      <c r="F5912" s="114" t="s">
        <v>13428</v>
      </c>
    </row>
    <row r="5913" spans="1:6">
      <c r="A5913" s="133" t="s">
        <v>12673</v>
      </c>
      <c r="B5913" s="119">
        <v>4</v>
      </c>
      <c r="C5913" s="119">
        <v>73</v>
      </c>
      <c r="D5913" s="133" t="s">
        <v>12674</v>
      </c>
      <c r="E5913" s="135" t="s">
        <v>20189</v>
      </c>
      <c r="F5913" s="114" t="s">
        <v>13429</v>
      </c>
    </row>
    <row r="5914" spans="1:6">
      <c r="A5914" s="133" t="s">
        <v>21207</v>
      </c>
      <c r="B5914" s="119">
        <v>0</v>
      </c>
      <c r="C5914" s="119">
        <v>78</v>
      </c>
      <c r="D5914" s="133" t="s">
        <v>10203</v>
      </c>
      <c r="E5914" s="135" t="s">
        <v>30297</v>
      </c>
      <c r="F5914" s="114" t="s">
        <v>13430</v>
      </c>
    </row>
    <row r="5915" spans="1:6">
      <c r="A5915" s="133" t="s">
        <v>21208</v>
      </c>
      <c r="B5915" s="119">
        <v>0</v>
      </c>
      <c r="C5915" s="119">
        <v>78</v>
      </c>
      <c r="D5915" s="133" t="s">
        <v>11327</v>
      </c>
      <c r="E5915" s="135" t="s">
        <v>30298</v>
      </c>
      <c r="F5915" s="114" t="s">
        <v>13431</v>
      </c>
    </row>
    <row r="5916" spans="1:6">
      <c r="A5916" s="133" t="s">
        <v>24231</v>
      </c>
      <c r="B5916" s="119">
        <v>0</v>
      </c>
      <c r="C5916" s="119">
        <v>66</v>
      </c>
      <c r="D5916" s="133" t="s">
        <v>21418</v>
      </c>
      <c r="E5916" s="135" t="s">
        <v>13273</v>
      </c>
      <c r="F5916" s="114" t="s">
        <v>23149</v>
      </c>
    </row>
    <row r="5917" spans="1:6">
      <c r="A5917" s="133" t="s">
        <v>24232</v>
      </c>
      <c r="B5917" s="119">
        <v>0</v>
      </c>
      <c r="C5917" s="119">
        <v>64</v>
      </c>
      <c r="D5917" s="133" t="s">
        <v>21419</v>
      </c>
      <c r="E5917" s="135" t="s">
        <v>13274</v>
      </c>
      <c r="F5917" s="114" t="s">
        <v>23151</v>
      </c>
    </row>
    <row r="5918" spans="1:6">
      <c r="A5918" s="133" t="s">
        <v>24233</v>
      </c>
      <c r="B5918" s="119">
        <v>1</v>
      </c>
      <c r="C5918" s="119">
        <v>66</v>
      </c>
      <c r="D5918" s="133" t="s">
        <v>21420</v>
      </c>
      <c r="E5918" s="135" t="s">
        <v>13275</v>
      </c>
      <c r="F5918" s="114"/>
    </row>
    <row r="5919" spans="1:6">
      <c r="A5919" s="133" t="s">
        <v>24234</v>
      </c>
      <c r="B5919" s="119">
        <v>0</v>
      </c>
      <c r="C5919" s="119">
        <v>64</v>
      </c>
      <c r="D5919" s="133" t="s">
        <v>21421</v>
      </c>
      <c r="E5919" s="135" t="s">
        <v>13276</v>
      </c>
      <c r="F5919" s="114"/>
    </row>
    <row r="5920" spans="1:6">
      <c r="A5920" s="133" t="s">
        <v>25495</v>
      </c>
      <c r="B5920" s="119">
        <v>0</v>
      </c>
      <c r="C5920" s="119">
        <v>0</v>
      </c>
      <c r="D5920" s="133" t="s">
        <v>25496</v>
      </c>
      <c r="E5920" s="135" t="s">
        <v>25497</v>
      </c>
      <c r="F5920" s="114" t="s">
        <v>13432</v>
      </c>
    </row>
    <row r="5921" spans="1:6">
      <c r="A5921" s="133" t="s">
        <v>25504</v>
      </c>
      <c r="B5921" s="119">
        <v>0</v>
      </c>
      <c r="C5921" s="119">
        <v>0</v>
      </c>
      <c r="D5921" s="133" t="s">
        <v>25505</v>
      </c>
      <c r="E5921" s="135" t="s">
        <v>25506</v>
      </c>
      <c r="F5921" s="114" t="s">
        <v>13433</v>
      </c>
    </row>
    <row r="5922" spans="1:6">
      <c r="A5922" s="133" t="s">
        <v>25498</v>
      </c>
      <c r="B5922" s="119">
        <v>0</v>
      </c>
      <c r="C5922" s="119">
        <v>0</v>
      </c>
      <c r="D5922" s="133" t="s">
        <v>25499</v>
      </c>
      <c r="E5922" s="135" t="s">
        <v>25500</v>
      </c>
      <c r="F5922" s="114"/>
    </row>
    <row r="5923" spans="1:6">
      <c r="A5923" s="133" t="s">
        <v>25501</v>
      </c>
      <c r="B5923" s="119">
        <v>0</v>
      </c>
      <c r="C5923" s="119">
        <v>0</v>
      </c>
      <c r="D5923" s="133" t="s">
        <v>25502</v>
      </c>
      <c r="E5923" s="135" t="s">
        <v>25503</v>
      </c>
      <c r="F5923" s="114" t="s">
        <v>28808</v>
      </c>
    </row>
    <row r="5924" spans="1:6">
      <c r="A5924" s="133" t="s">
        <v>25517</v>
      </c>
      <c r="B5924" s="119">
        <v>0</v>
      </c>
      <c r="C5924" s="119">
        <v>0</v>
      </c>
      <c r="D5924" s="133" t="s">
        <v>25518</v>
      </c>
      <c r="E5924" s="135" t="s">
        <v>25519</v>
      </c>
      <c r="F5924" s="114" t="s">
        <v>28811</v>
      </c>
    </row>
    <row r="5925" spans="1:6">
      <c r="A5925" s="133" t="s">
        <v>25520</v>
      </c>
      <c r="B5925" s="119">
        <v>0</v>
      </c>
      <c r="C5925" s="119">
        <v>0</v>
      </c>
      <c r="D5925" s="133" t="s">
        <v>25521</v>
      </c>
      <c r="E5925" s="135" t="s">
        <v>25522</v>
      </c>
      <c r="F5925" s="114" t="s">
        <v>21703</v>
      </c>
    </row>
    <row r="5926" spans="1:6">
      <c r="A5926" s="133" t="s">
        <v>30299</v>
      </c>
      <c r="B5926" s="119">
        <v>0</v>
      </c>
      <c r="C5926" s="119">
        <v>0</v>
      </c>
      <c r="D5926" s="133" t="s">
        <v>30300</v>
      </c>
      <c r="E5926" s="135" t="s">
        <v>30301</v>
      </c>
      <c r="F5926" s="114" t="s">
        <v>21705</v>
      </c>
    </row>
    <row r="5927" spans="1:6">
      <c r="A5927" s="133" t="s">
        <v>30302</v>
      </c>
      <c r="B5927" s="119">
        <v>0</v>
      </c>
      <c r="C5927" s="119">
        <v>0</v>
      </c>
      <c r="D5927" s="133" t="s">
        <v>30303</v>
      </c>
      <c r="E5927" s="135" t="s">
        <v>30304</v>
      </c>
      <c r="F5927" s="114"/>
    </row>
    <row r="5928" spans="1:6">
      <c r="A5928" s="133" t="s">
        <v>6555</v>
      </c>
      <c r="B5928" s="119">
        <v>0</v>
      </c>
      <c r="C5928" s="119">
        <v>0</v>
      </c>
      <c r="D5928" s="133" t="s">
        <v>21422</v>
      </c>
      <c r="E5928" s="135" t="s">
        <v>13277</v>
      </c>
      <c r="F5928" s="114"/>
    </row>
    <row r="5929" spans="1:6">
      <c r="A5929" s="133" t="s">
        <v>6556</v>
      </c>
      <c r="B5929" s="119">
        <v>0</v>
      </c>
      <c r="C5929" s="119">
        <v>0</v>
      </c>
      <c r="D5929" s="133" t="s">
        <v>11618</v>
      </c>
      <c r="E5929" s="135" t="s">
        <v>13278</v>
      </c>
      <c r="F5929" s="114"/>
    </row>
    <row r="5930" spans="1:6">
      <c r="A5930" s="133" t="s">
        <v>6557</v>
      </c>
      <c r="B5930" s="119">
        <v>0</v>
      </c>
      <c r="C5930" s="119">
        <v>0</v>
      </c>
      <c r="D5930" s="133" t="s">
        <v>11619</v>
      </c>
      <c r="E5930" s="135" t="s">
        <v>13279</v>
      </c>
      <c r="F5930" s="114"/>
    </row>
    <row r="5931" spans="1:6">
      <c r="A5931" s="133" t="s">
        <v>6558</v>
      </c>
      <c r="B5931" s="119">
        <v>0</v>
      </c>
      <c r="C5931" s="119">
        <v>0</v>
      </c>
      <c r="D5931" s="133" t="s">
        <v>11620</v>
      </c>
      <c r="E5931" s="135" t="s">
        <v>13280</v>
      </c>
      <c r="F5931" s="114"/>
    </row>
    <row r="5932" spans="1:6">
      <c r="A5932" s="133" t="s">
        <v>2879</v>
      </c>
      <c r="B5932" s="119">
        <v>0</v>
      </c>
      <c r="C5932" s="119">
        <v>3.3</v>
      </c>
      <c r="D5932" s="133" t="s">
        <v>10487</v>
      </c>
      <c r="E5932" s="135" t="s">
        <v>13281</v>
      </c>
      <c r="F5932" s="114" t="s">
        <v>23193</v>
      </c>
    </row>
    <row r="5933" spans="1:6">
      <c r="A5933" s="133" t="s">
        <v>1742</v>
      </c>
      <c r="B5933" s="119">
        <v>7</v>
      </c>
      <c r="C5933" s="119">
        <v>4</v>
      </c>
      <c r="D5933" s="133" t="s">
        <v>10488</v>
      </c>
      <c r="E5933" s="135" t="s">
        <v>13282</v>
      </c>
      <c r="F5933" s="114" t="s">
        <v>23195</v>
      </c>
    </row>
    <row r="5934" spans="1:6">
      <c r="A5934" s="133" t="s">
        <v>1743</v>
      </c>
      <c r="B5934" s="119">
        <v>5</v>
      </c>
      <c r="C5934" s="119">
        <v>4</v>
      </c>
      <c r="D5934" s="133" t="s">
        <v>10489</v>
      </c>
      <c r="E5934" s="135" t="s">
        <v>13283</v>
      </c>
      <c r="F5934" s="114"/>
    </row>
    <row r="5935" spans="1:6">
      <c r="A5935" s="133" t="s">
        <v>6559</v>
      </c>
      <c r="B5935" s="119">
        <v>0</v>
      </c>
      <c r="C5935" s="119">
        <v>0</v>
      </c>
      <c r="D5935" s="133" t="s">
        <v>11621</v>
      </c>
      <c r="E5935" s="135" t="s">
        <v>13284</v>
      </c>
      <c r="F5935" s="114"/>
    </row>
    <row r="5936" spans="1:6">
      <c r="A5936" s="133" t="s">
        <v>6561</v>
      </c>
      <c r="B5936" s="119">
        <v>0</v>
      </c>
      <c r="C5936" s="119">
        <v>0</v>
      </c>
      <c r="D5936" s="133" t="s">
        <v>11622</v>
      </c>
      <c r="E5936" s="135" t="s">
        <v>13285</v>
      </c>
      <c r="F5936" s="114"/>
    </row>
    <row r="5937" spans="1:6">
      <c r="A5937" s="133" t="s">
        <v>1763</v>
      </c>
      <c r="B5937" s="119">
        <v>0</v>
      </c>
      <c r="C5937" s="119">
        <v>2</v>
      </c>
      <c r="D5937" s="133" t="s">
        <v>10490</v>
      </c>
      <c r="E5937" s="135" t="s">
        <v>13286</v>
      </c>
      <c r="F5937" s="114"/>
    </row>
    <row r="5938" spans="1:6">
      <c r="A5938" s="133" t="s">
        <v>1765</v>
      </c>
      <c r="B5938" s="119">
        <v>0</v>
      </c>
      <c r="C5938" s="119">
        <v>2</v>
      </c>
      <c r="D5938" s="133" t="s">
        <v>10491</v>
      </c>
      <c r="E5938" s="135" t="s">
        <v>13287</v>
      </c>
      <c r="F5938" s="114" t="s">
        <v>19890</v>
      </c>
    </row>
    <row r="5939" spans="1:6">
      <c r="A5939" s="133" t="s">
        <v>6562</v>
      </c>
      <c r="B5939" s="119">
        <v>0</v>
      </c>
      <c r="C5939" s="119">
        <v>0</v>
      </c>
      <c r="D5939" s="133" t="s">
        <v>11623</v>
      </c>
      <c r="E5939" s="135" t="s">
        <v>13288</v>
      </c>
      <c r="F5939" s="114" t="s">
        <v>29183</v>
      </c>
    </row>
    <row r="5940" spans="1:6">
      <c r="A5940" s="133" t="s">
        <v>6563</v>
      </c>
      <c r="B5940" s="119">
        <v>0</v>
      </c>
      <c r="C5940" s="119">
        <v>0</v>
      </c>
      <c r="D5940" s="133" t="s">
        <v>11624</v>
      </c>
      <c r="E5940" s="135" t="s">
        <v>13289</v>
      </c>
      <c r="F5940" s="114" t="s">
        <v>29186</v>
      </c>
    </row>
    <row r="5941" spans="1:6">
      <c r="A5941" s="133" t="s">
        <v>6564</v>
      </c>
      <c r="B5941" s="119">
        <v>0</v>
      </c>
      <c r="C5941" s="119">
        <v>0</v>
      </c>
      <c r="D5941" s="133" t="s">
        <v>11625</v>
      </c>
      <c r="E5941" s="135" t="s">
        <v>13290</v>
      </c>
      <c r="F5941" s="114" t="s">
        <v>29189</v>
      </c>
    </row>
    <row r="5942" spans="1:6">
      <c r="A5942" s="133" t="s">
        <v>6565</v>
      </c>
      <c r="B5942" s="119">
        <v>0</v>
      </c>
      <c r="C5942" s="119">
        <v>0</v>
      </c>
      <c r="D5942" s="133" t="s">
        <v>11626</v>
      </c>
      <c r="E5942" s="135" t="s">
        <v>13291</v>
      </c>
      <c r="F5942" s="114" t="s">
        <v>20643</v>
      </c>
    </row>
    <row r="5943" spans="1:6">
      <c r="A5943" s="133" t="s">
        <v>6566</v>
      </c>
      <c r="B5943" s="119">
        <v>0</v>
      </c>
      <c r="C5943" s="119">
        <v>0</v>
      </c>
      <c r="D5943" s="133" t="s">
        <v>21423</v>
      </c>
      <c r="E5943" s="135" t="s">
        <v>13292</v>
      </c>
      <c r="F5943" s="114" t="s">
        <v>20646</v>
      </c>
    </row>
    <row r="5944" spans="1:6">
      <c r="A5944" s="133" t="s">
        <v>6567</v>
      </c>
      <c r="B5944" s="119">
        <v>0</v>
      </c>
      <c r="C5944" s="119">
        <v>0</v>
      </c>
      <c r="D5944" s="133"/>
      <c r="E5944" s="135" t="s">
        <v>13293</v>
      </c>
      <c r="F5944" s="114" t="s">
        <v>20649</v>
      </c>
    </row>
    <row r="5945" spans="1:6">
      <c r="A5945" s="133" t="s">
        <v>2880</v>
      </c>
      <c r="B5945" s="119">
        <v>0</v>
      </c>
      <c r="C5945" s="119">
        <v>3</v>
      </c>
      <c r="D5945" s="133" t="s">
        <v>7085</v>
      </c>
      <c r="E5945" s="135" t="s">
        <v>13294</v>
      </c>
      <c r="F5945" s="114" t="s">
        <v>20652</v>
      </c>
    </row>
    <row r="5946" spans="1:6">
      <c r="A5946" s="133" t="s">
        <v>33</v>
      </c>
      <c r="B5946" s="119">
        <v>0</v>
      </c>
      <c r="C5946" s="119">
        <v>7</v>
      </c>
      <c r="D5946" s="133" t="s">
        <v>10492</v>
      </c>
      <c r="E5946" s="135" t="s">
        <v>13295</v>
      </c>
      <c r="F5946" s="114" t="s">
        <v>13440</v>
      </c>
    </row>
    <row r="5947" spans="1:6">
      <c r="A5947" s="133" t="s">
        <v>36</v>
      </c>
      <c r="B5947" s="119">
        <v>0</v>
      </c>
      <c r="C5947" s="119">
        <v>7</v>
      </c>
      <c r="D5947" s="133" t="s">
        <v>10493</v>
      </c>
      <c r="E5947" s="135" t="s">
        <v>13296</v>
      </c>
      <c r="F5947" s="114" t="s">
        <v>13441</v>
      </c>
    </row>
    <row r="5948" spans="1:6">
      <c r="A5948" s="133" t="s">
        <v>6568</v>
      </c>
      <c r="B5948" s="119">
        <v>0</v>
      </c>
      <c r="C5948" s="119">
        <v>20</v>
      </c>
      <c r="D5948" s="133" t="s">
        <v>11627</v>
      </c>
      <c r="E5948" s="135" t="s">
        <v>13297</v>
      </c>
      <c r="F5948" s="114" t="s">
        <v>13442</v>
      </c>
    </row>
    <row r="5949" spans="1:6">
      <c r="A5949" s="133" t="s">
        <v>6569</v>
      </c>
      <c r="B5949" s="119">
        <v>0</v>
      </c>
      <c r="C5949" s="119">
        <v>20</v>
      </c>
      <c r="D5949" s="133" t="s">
        <v>11628</v>
      </c>
      <c r="E5949" s="135" t="s">
        <v>13298</v>
      </c>
      <c r="F5949" s="114" t="s">
        <v>13443</v>
      </c>
    </row>
    <row r="5950" spans="1:6">
      <c r="A5950" s="133" t="s">
        <v>4873</v>
      </c>
      <c r="B5950" s="119">
        <v>6</v>
      </c>
      <c r="C5950" s="119">
        <v>25</v>
      </c>
      <c r="D5950" s="133" t="s">
        <v>11384</v>
      </c>
      <c r="E5950" s="135" t="s">
        <v>12740</v>
      </c>
      <c r="F5950" s="114" t="s">
        <v>20655</v>
      </c>
    </row>
    <row r="5951" spans="1:6">
      <c r="A5951" s="133" t="s">
        <v>4874</v>
      </c>
      <c r="B5951" s="119">
        <v>7</v>
      </c>
      <c r="C5951" s="119">
        <v>25</v>
      </c>
      <c r="D5951" s="133" t="s">
        <v>11383</v>
      </c>
      <c r="E5951" s="135" t="s">
        <v>12741</v>
      </c>
      <c r="F5951" s="114" t="s">
        <v>20655</v>
      </c>
    </row>
    <row r="5952" spans="1:6">
      <c r="A5952" s="133" t="s">
        <v>6570</v>
      </c>
      <c r="B5952" s="119">
        <v>4</v>
      </c>
      <c r="C5952" s="119">
        <v>38</v>
      </c>
      <c r="D5952" s="133" t="s">
        <v>21345</v>
      </c>
      <c r="E5952" s="135" t="s">
        <v>13299</v>
      </c>
      <c r="F5952" s="114" t="s">
        <v>20660</v>
      </c>
    </row>
    <row r="5953" spans="1:6">
      <c r="A5953" s="133" t="s">
        <v>6571</v>
      </c>
      <c r="B5953" s="119">
        <v>4</v>
      </c>
      <c r="C5953" s="119">
        <v>38</v>
      </c>
      <c r="D5953" s="133" t="s">
        <v>21346</v>
      </c>
      <c r="E5953" s="135" t="s">
        <v>13300</v>
      </c>
      <c r="F5953" s="114" t="s">
        <v>20660</v>
      </c>
    </row>
    <row r="5954" spans="1:6">
      <c r="A5954" s="133" t="s">
        <v>6572</v>
      </c>
      <c r="B5954" s="119">
        <v>5</v>
      </c>
      <c r="C5954" s="119">
        <v>27</v>
      </c>
      <c r="D5954" s="133" t="s">
        <v>11629</v>
      </c>
      <c r="E5954" s="135" t="s">
        <v>13301</v>
      </c>
      <c r="F5954" s="114" t="s">
        <v>20665</v>
      </c>
    </row>
    <row r="5955" spans="1:6">
      <c r="A5955" s="133" t="s">
        <v>6573</v>
      </c>
      <c r="B5955" s="119">
        <v>6</v>
      </c>
      <c r="C5955" s="119">
        <v>27</v>
      </c>
      <c r="D5955" s="133" t="s">
        <v>11630</v>
      </c>
      <c r="E5955" s="135" t="s">
        <v>13302</v>
      </c>
      <c r="F5955" s="114" t="s">
        <v>20668</v>
      </c>
    </row>
    <row r="5956" spans="1:6">
      <c r="A5956" s="133" t="s">
        <v>4361</v>
      </c>
      <c r="B5956" s="119">
        <v>0</v>
      </c>
      <c r="C5956" s="119">
        <v>31</v>
      </c>
      <c r="D5956" s="133" t="s">
        <v>11267</v>
      </c>
      <c r="E5956" s="135" t="s">
        <v>12742</v>
      </c>
      <c r="F5956" s="114" t="s">
        <v>13444</v>
      </c>
    </row>
    <row r="5957" spans="1:6">
      <c r="A5957" s="133" t="s">
        <v>4362</v>
      </c>
      <c r="B5957" s="119">
        <v>0</v>
      </c>
      <c r="C5957" s="119">
        <v>31</v>
      </c>
      <c r="D5957" s="133" t="s">
        <v>11268</v>
      </c>
      <c r="E5957" s="135" t="s">
        <v>13303</v>
      </c>
      <c r="F5957" s="114" t="s">
        <v>13445</v>
      </c>
    </row>
    <row r="5958" spans="1:6">
      <c r="A5958" s="133" t="s">
        <v>4875</v>
      </c>
      <c r="B5958" s="119">
        <v>0</v>
      </c>
      <c r="C5958" s="119">
        <v>28</v>
      </c>
      <c r="D5958" s="133" t="s">
        <v>11388</v>
      </c>
      <c r="E5958" s="135" t="s">
        <v>13304</v>
      </c>
      <c r="F5958" s="114" t="s">
        <v>13434</v>
      </c>
    </row>
    <row r="5959" spans="1:6">
      <c r="A5959" s="133" t="s">
        <v>4876</v>
      </c>
      <c r="B5959" s="119">
        <v>0</v>
      </c>
      <c r="C5959" s="119">
        <v>28</v>
      </c>
      <c r="D5959" s="133" t="s">
        <v>11387</v>
      </c>
      <c r="E5959" s="135" t="s">
        <v>13305</v>
      </c>
      <c r="F5959" s="114" t="s">
        <v>13435</v>
      </c>
    </row>
    <row r="5960" spans="1:6">
      <c r="A5960" s="133" t="s">
        <v>6574</v>
      </c>
      <c r="B5960" s="119">
        <v>2</v>
      </c>
      <c r="C5960" s="119">
        <v>37</v>
      </c>
      <c r="D5960" s="133" t="s">
        <v>11631</v>
      </c>
      <c r="E5960" s="135" t="s">
        <v>13306</v>
      </c>
      <c r="F5960" s="114" t="s">
        <v>13446</v>
      </c>
    </row>
    <row r="5961" spans="1:6">
      <c r="A5961" s="133" t="s">
        <v>6575</v>
      </c>
      <c r="B5961" s="119">
        <v>7</v>
      </c>
      <c r="C5961" s="119">
        <v>37</v>
      </c>
      <c r="D5961" s="133" t="s">
        <v>11632</v>
      </c>
      <c r="E5961" s="135" t="s">
        <v>13307</v>
      </c>
      <c r="F5961" s="114" t="s">
        <v>13447</v>
      </c>
    </row>
    <row r="5962" spans="1:6">
      <c r="A5962" s="133" t="s">
        <v>11976</v>
      </c>
      <c r="B5962" s="119">
        <v>1</v>
      </c>
      <c r="C5962" s="119">
        <v>35</v>
      </c>
      <c r="D5962" s="133" t="s">
        <v>11977</v>
      </c>
      <c r="E5962" s="135" t="s">
        <v>13308</v>
      </c>
      <c r="F5962" s="114" t="s">
        <v>13448</v>
      </c>
    </row>
    <row r="5963" spans="1:6">
      <c r="A5963" s="133" t="s">
        <v>11978</v>
      </c>
      <c r="B5963" s="119">
        <v>3</v>
      </c>
      <c r="C5963" s="119">
        <v>35</v>
      </c>
      <c r="D5963" s="133" t="s">
        <v>11979</v>
      </c>
      <c r="E5963" s="135" t="s">
        <v>13309</v>
      </c>
      <c r="F5963" s="114" t="s">
        <v>13449</v>
      </c>
    </row>
    <row r="5964" spans="1:6">
      <c r="A5964" s="133" t="s">
        <v>23382</v>
      </c>
      <c r="B5964" s="119">
        <v>4</v>
      </c>
      <c r="C5964" s="119">
        <v>62</v>
      </c>
      <c r="D5964" s="133" t="s">
        <v>25274</v>
      </c>
      <c r="E5964" s="135" t="s">
        <v>23383</v>
      </c>
      <c r="F5964" s="114" t="s">
        <v>13450</v>
      </c>
    </row>
    <row r="5965" spans="1:6">
      <c r="A5965" s="133" t="s">
        <v>23384</v>
      </c>
      <c r="B5965" s="119">
        <v>4</v>
      </c>
      <c r="C5965" s="119">
        <v>62</v>
      </c>
      <c r="D5965" s="133" t="s">
        <v>25275</v>
      </c>
      <c r="E5965" s="135" t="s">
        <v>23385</v>
      </c>
      <c r="F5965" s="114" t="s">
        <v>13451</v>
      </c>
    </row>
    <row r="5966" spans="1:6">
      <c r="A5966" s="133" t="s">
        <v>23386</v>
      </c>
      <c r="B5966" s="119">
        <v>2</v>
      </c>
      <c r="C5966" s="119">
        <v>80</v>
      </c>
      <c r="D5966" s="133" t="s">
        <v>25276</v>
      </c>
      <c r="E5966" s="135" t="s">
        <v>25206</v>
      </c>
      <c r="F5966" s="114" t="s">
        <v>13452</v>
      </c>
    </row>
    <row r="5967" spans="1:6">
      <c r="A5967" s="133" t="s">
        <v>23387</v>
      </c>
      <c r="B5967" s="119">
        <v>3</v>
      </c>
      <c r="C5967" s="119">
        <v>80</v>
      </c>
      <c r="D5967" s="133" t="s">
        <v>25277</v>
      </c>
      <c r="E5967" s="135" t="s">
        <v>25207</v>
      </c>
      <c r="F5967" s="114" t="s">
        <v>13453</v>
      </c>
    </row>
    <row r="5968" spans="1:6">
      <c r="A5968" s="133" t="s">
        <v>25510</v>
      </c>
      <c r="B5968" s="119">
        <v>0</v>
      </c>
      <c r="C5968" s="119">
        <v>0</v>
      </c>
      <c r="D5968" s="133" t="s">
        <v>25511</v>
      </c>
      <c r="E5968" s="135" t="s">
        <v>25512</v>
      </c>
      <c r="F5968" s="114" t="s">
        <v>27131</v>
      </c>
    </row>
    <row r="5969" spans="1:6">
      <c r="A5969" s="133" t="s">
        <v>25507</v>
      </c>
      <c r="B5969" s="119">
        <v>0</v>
      </c>
      <c r="C5969" s="119">
        <v>0</v>
      </c>
      <c r="D5969" s="133" t="s">
        <v>25508</v>
      </c>
      <c r="E5969" s="135" t="s">
        <v>25509</v>
      </c>
      <c r="F5969" s="114" t="s">
        <v>27132</v>
      </c>
    </row>
    <row r="5970" spans="1:6">
      <c r="A5970" s="133" t="s">
        <v>25513</v>
      </c>
      <c r="B5970" s="119">
        <v>0</v>
      </c>
      <c r="C5970" s="119">
        <v>0</v>
      </c>
      <c r="D5970" s="133" t="s">
        <v>25514</v>
      </c>
      <c r="E5970" s="135" t="s">
        <v>25512</v>
      </c>
      <c r="F5970" s="114" t="s">
        <v>13454</v>
      </c>
    </row>
    <row r="5971" spans="1:6">
      <c r="A5971" s="133" t="s">
        <v>25515</v>
      </c>
      <c r="B5971" s="119">
        <v>0</v>
      </c>
      <c r="C5971" s="119">
        <v>0</v>
      </c>
      <c r="D5971" s="133" t="s">
        <v>25516</v>
      </c>
      <c r="E5971" s="135" t="s">
        <v>25509</v>
      </c>
      <c r="F5971" s="114" t="s">
        <v>13455</v>
      </c>
    </row>
    <row r="5972" spans="1:6">
      <c r="A5972" s="133" t="s">
        <v>1759</v>
      </c>
      <c r="B5972" s="119">
        <v>19</v>
      </c>
      <c r="C5972" s="119">
        <v>18</v>
      </c>
      <c r="D5972" s="133" t="s">
        <v>10494</v>
      </c>
      <c r="E5972" s="135" t="s">
        <v>13310</v>
      </c>
      <c r="F5972" s="114" t="s">
        <v>20190</v>
      </c>
    </row>
    <row r="5973" spans="1:6">
      <c r="A5973" s="133" t="s">
        <v>1760</v>
      </c>
      <c r="B5973" s="119">
        <v>19</v>
      </c>
      <c r="C5973" s="119">
        <v>18</v>
      </c>
      <c r="D5973" s="133" t="s">
        <v>10495</v>
      </c>
      <c r="E5973" s="135" t="s">
        <v>13311</v>
      </c>
      <c r="F5973" s="114" t="s">
        <v>13456</v>
      </c>
    </row>
    <row r="5974" spans="1:6">
      <c r="A5974" s="133" t="s">
        <v>1711</v>
      </c>
      <c r="B5974" s="119">
        <v>12</v>
      </c>
      <c r="C5974" s="119">
        <v>10</v>
      </c>
      <c r="D5974" s="133" t="s">
        <v>10496</v>
      </c>
      <c r="E5974" s="135" t="s">
        <v>13312</v>
      </c>
      <c r="F5974" s="114" t="s">
        <v>13457</v>
      </c>
    </row>
    <row r="5975" spans="1:6">
      <c r="A5975" s="133" t="s">
        <v>1712</v>
      </c>
      <c r="B5975" s="119">
        <v>8</v>
      </c>
      <c r="C5975" s="119">
        <v>10</v>
      </c>
      <c r="D5975" s="133" t="s">
        <v>10497</v>
      </c>
      <c r="E5975" s="135" t="s">
        <v>13313</v>
      </c>
      <c r="F5975" s="114" t="s">
        <v>13458</v>
      </c>
    </row>
    <row r="5976" spans="1:6">
      <c r="A5976" s="133" t="s">
        <v>1662</v>
      </c>
      <c r="B5976" s="119">
        <v>25</v>
      </c>
      <c r="C5976" s="119">
        <v>15</v>
      </c>
      <c r="D5976" s="133" t="s">
        <v>10498</v>
      </c>
      <c r="E5976" s="135" t="s">
        <v>13314</v>
      </c>
      <c r="F5976" s="114" t="s">
        <v>23501</v>
      </c>
    </row>
    <row r="5977" spans="1:6">
      <c r="A5977" s="133" t="s">
        <v>1663</v>
      </c>
      <c r="B5977" s="119">
        <v>8</v>
      </c>
      <c r="C5977" s="119">
        <v>15</v>
      </c>
      <c r="D5977" s="133" t="s">
        <v>10498</v>
      </c>
      <c r="E5977" s="135" t="s">
        <v>13315</v>
      </c>
      <c r="F5977" s="114" t="s">
        <v>23502</v>
      </c>
    </row>
    <row r="5978" spans="1:6">
      <c r="A5978" s="133" t="s">
        <v>6576</v>
      </c>
      <c r="B5978" s="119">
        <v>7</v>
      </c>
      <c r="C5978" s="119">
        <v>18</v>
      </c>
      <c r="D5978" s="133" t="s">
        <v>21424</v>
      </c>
      <c r="E5978" s="135" t="s">
        <v>13316</v>
      </c>
      <c r="F5978" s="114" t="s">
        <v>22225</v>
      </c>
    </row>
    <row r="5979" spans="1:6">
      <c r="A5979" s="133" t="s">
        <v>6577</v>
      </c>
      <c r="B5979" s="119">
        <v>6</v>
      </c>
      <c r="C5979" s="119">
        <v>18</v>
      </c>
      <c r="D5979" s="133" t="s">
        <v>21425</v>
      </c>
      <c r="E5979" s="135" t="s">
        <v>13317</v>
      </c>
      <c r="F5979" s="114" t="s">
        <v>22228</v>
      </c>
    </row>
    <row r="5980" spans="1:6">
      <c r="A5980" s="133" t="s">
        <v>1709</v>
      </c>
      <c r="B5980" s="119">
        <v>16</v>
      </c>
      <c r="C5980" s="119">
        <v>14</v>
      </c>
      <c r="D5980" s="133" t="s">
        <v>10499</v>
      </c>
      <c r="E5980" s="135" t="s">
        <v>13318</v>
      </c>
      <c r="F5980" s="114" t="s">
        <v>22407</v>
      </c>
    </row>
    <row r="5981" spans="1:6">
      <c r="A5981" s="133" t="s">
        <v>1710</v>
      </c>
      <c r="B5981" s="119">
        <v>33</v>
      </c>
      <c r="C5981" s="119">
        <v>14</v>
      </c>
      <c r="D5981" s="133" t="s">
        <v>10499</v>
      </c>
      <c r="E5981" s="135" t="s">
        <v>13319</v>
      </c>
      <c r="F5981" s="114" t="s">
        <v>22409</v>
      </c>
    </row>
    <row r="5982" spans="1:6">
      <c r="A5982" s="133" t="s">
        <v>1755</v>
      </c>
      <c r="B5982" s="119">
        <v>5</v>
      </c>
      <c r="C5982" s="119">
        <v>16</v>
      </c>
      <c r="D5982" s="133" t="s">
        <v>10500</v>
      </c>
      <c r="E5982" s="135" t="s">
        <v>13320</v>
      </c>
      <c r="F5982" s="114" t="s">
        <v>27133</v>
      </c>
    </row>
    <row r="5983" spans="1:6">
      <c r="A5983" s="133" t="s">
        <v>1756</v>
      </c>
      <c r="B5983" s="119">
        <v>0</v>
      </c>
      <c r="C5983" s="119">
        <v>16</v>
      </c>
      <c r="D5983" s="133" t="s">
        <v>10501</v>
      </c>
      <c r="E5983" s="135" t="s">
        <v>13321</v>
      </c>
      <c r="F5983" s="114" t="s">
        <v>27134</v>
      </c>
    </row>
    <row r="5984" spans="1:6">
      <c r="A5984" s="133" t="s">
        <v>1757</v>
      </c>
      <c r="B5984" s="119">
        <v>29</v>
      </c>
      <c r="C5984" s="119">
        <v>28.5</v>
      </c>
      <c r="D5984" s="133" t="s">
        <v>10502</v>
      </c>
      <c r="E5984" s="135" t="s">
        <v>13322</v>
      </c>
      <c r="F5984" s="114" t="s">
        <v>27135</v>
      </c>
    </row>
    <row r="5985" spans="1:6">
      <c r="A5985" s="133" t="s">
        <v>1758</v>
      </c>
      <c r="B5985" s="119">
        <v>39</v>
      </c>
      <c r="C5985" s="119">
        <v>28.5</v>
      </c>
      <c r="D5985" s="133" t="s">
        <v>10503</v>
      </c>
      <c r="E5985" s="135" t="s">
        <v>13323</v>
      </c>
      <c r="F5985" s="114" t="s">
        <v>27136</v>
      </c>
    </row>
    <row r="5986" spans="1:6">
      <c r="A5986" s="133" t="s">
        <v>1707</v>
      </c>
      <c r="B5986" s="119">
        <v>23</v>
      </c>
      <c r="C5986" s="119">
        <v>14.5</v>
      </c>
      <c r="D5986" s="133" t="s">
        <v>10504</v>
      </c>
      <c r="E5986" s="135" t="s">
        <v>13324</v>
      </c>
      <c r="F5986" s="114" t="s">
        <v>13459</v>
      </c>
    </row>
    <row r="5987" spans="1:6">
      <c r="A5987" s="133" t="s">
        <v>1708</v>
      </c>
      <c r="B5987" s="119">
        <v>24</v>
      </c>
      <c r="C5987" s="119">
        <v>14.5</v>
      </c>
      <c r="D5987" s="133" t="s">
        <v>10505</v>
      </c>
      <c r="E5987" s="135" t="s">
        <v>13325</v>
      </c>
      <c r="F5987" s="114" t="s">
        <v>13460</v>
      </c>
    </row>
    <row r="5988" spans="1:6">
      <c r="A5988" s="133" t="s">
        <v>4752</v>
      </c>
      <c r="B5988" s="119">
        <v>8</v>
      </c>
      <c r="C5988" s="119">
        <v>28</v>
      </c>
      <c r="D5988" s="133" t="s">
        <v>11328</v>
      </c>
      <c r="E5988" s="135" t="s">
        <v>13326</v>
      </c>
      <c r="F5988" s="114" t="s">
        <v>27137</v>
      </c>
    </row>
    <row r="5989" spans="1:6">
      <c r="A5989" s="133" t="s">
        <v>4753</v>
      </c>
      <c r="B5989" s="119">
        <v>5</v>
      </c>
      <c r="C5989" s="119">
        <v>28</v>
      </c>
      <c r="D5989" s="133" t="s">
        <v>11329</v>
      </c>
      <c r="E5989" s="135" t="s">
        <v>13327</v>
      </c>
      <c r="F5989" s="114" t="s">
        <v>27138</v>
      </c>
    </row>
    <row r="5990" spans="1:6">
      <c r="A5990" s="133" t="s">
        <v>6578</v>
      </c>
      <c r="B5990" s="119">
        <v>0</v>
      </c>
      <c r="C5990" s="119">
        <v>0</v>
      </c>
      <c r="D5990" s="133"/>
      <c r="E5990" s="135" t="s">
        <v>13328</v>
      </c>
      <c r="F5990" s="114" t="s">
        <v>26496</v>
      </c>
    </row>
    <row r="5991" spans="1:6">
      <c r="A5991" s="133" t="s">
        <v>6579</v>
      </c>
      <c r="B5991" s="119">
        <v>0</v>
      </c>
      <c r="C5991" s="119">
        <v>0</v>
      </c>
      <c r="D5991" s="133"/>
      <c r="E5991" s="135" t="s">
        <v>13329</v>
      </c>
      <c r="F5991" s="114" t="s">
        <v>26497</v>
      </c>
    </row>
    <row r="5992" spans="1:6">
      <c r="A5992" s="133" t="s">
        <v>1659</v>
      </c>
      <c r="B5992" s="119">
        <v>0</v>
      </c>
      <c r="C5992" s="119">
        <v>11</v>
      </c>
      <c r="D5992" s="133" t="s">
        <v>7085</v>
      </c>
      <c r="E5992" s="135" t="s">
        <v>13330</v>
      </c>
      <c r="F5992" s="114" t="s">
        <v>27139</v>
      </c>
    </row>
    <row r="5993" spans="1:6">
      <c r="A5993" s="133" t="s">
        <v>18192</v>
      </c>
      <c r="B5993" s="119">
        <v>0</v>
      </c>
      <c r="C5993" s="119">
        <v>185</v>
      </c>
      <c r="D5993" s="133"/>
      <c r="E5993" s="135" t="s">
        <v>18193</v>
      </c>
      <c r="F5993" s="114" t="s">
        <v>27140</v>
      </c>
    </row>
    <row r="5994" spans="1:6">
      <c r="A5994" s="133" t="s">
        <v>728</v>
      </c>
      <c r="B5994" s="119">
        <v>2</v>
      </c>
      <c r="C5994" s="119">
        <v>5</v>
      </c>
      <c r="D5994" s="133" t="s">
        <v>7085</v>
      </c>
      <c r="E5994" s="135" t="s">
        <v>13331</v>
      </c>
      <c r="F5994" s="114" t="s">
        <v>27141</v>
      </c>
    </row>
    <row r="5995" spans="1:6">
      <c r="A5995" s="133" t="s">
        <v>6580</v>
      </c>
      <c r="B5995" s="119">
        <v>0</v>
      </c>
      <c r="C5995" s="119">
        <v>0</v>
      </c>
      <c r="D5995" s="133"/>
      <c r="E5995" s="135" t="s">
        <v>13332</v>
      </c>
      <c r="F5995" s="114" t="s">
        <v>27142</v>
      </c>
    </row>
    <row r="5996" spans="1:6">
      <c r="A5996" s="133" t="s">
        <v>6581</v>
      </c>
      <c r="B5996" s="119">
        <v>0</v>
      </c>
      <c r="C5996" s="119">
        <v>0</v>
      </c>
      <c r="D5996" s="133"/>
      <c r="E5996" s="135" t="s">
        <v>13333</v>
      </c>
      <c r="F5996" s="114" t="s">
        <v>22567</v>
      </c>
    </row>
    <row r="5997" spans="1:6">
      <c r="A5997" s="133" t="s">
        <v>730</v>
      </c>
      <c r="B5997" s="119">
        <v>0</v>
      </c>
      <c r="C5997" s="119">
        <v>5</v>
      </c>
      <c r="D5997" s="133" t="s">
        <v>7085</v>
      </c>
      <c r="E5997" s="135" t="s">
        <v>13334</v>
      </c>
      <c r="F5997" s="114" t="s">
        <v>22568</v>
      </c>
    </row>
    <row r="5998" spans="1:6">
      <c r="A5998" s="133" t="s">
        <v>4749</v>
      </c>
      <c r="B5998" s="119">
        <v>8</v>
      </c>
      <c r="C5998" s="119">
        <v>72</v>
      </c>
      <c r="D5998" s="133" t="s">
        <v>11323</v>
      </c>
      <c r="E5998" s="135" t="s">
        <v>13335</v>
      </c>
      <c r="F5998" s="114" t="s">
        <v>20693</v>
      </c>
    </row>
    <row r="5999" spans="1:6">
      <c r="A5999" s="133" t="s">
        <v>4750</v>
      </c>
      <c r="B5999" s="119">
        <v>9</v>
      </c>
      <c r="C5999" s="119">
        <v>72</v>
      </c>
      <c r="D5999" s="133" t="s">
        <v>11324</v>
      </c>
      <c r="E5999" s="135" t="s">
        <v>13336</v>
      </c>
      <c r="F5999" s="114" t="s">
        <v>20696</v>
      </c>
    </row>
    <row r="6000" spans="1:6">
      <c r="A6000" s="133" t="s">
        <v>783</v>
      </c>
      <c r="B6000" s="119">
        <v>2</v>
      </c>
      <c r="C6000" s="119">
        <v>20</v>
      </c>
      <c r="D6000" s="133" t="s">
        <v>26027</v>
      </c>
      <c r="E6000" s="135" t="s">
        <v>13337</v>
      </c>
      <c r="F6000" s="114" t="s">
        <v>13436</v>
      </c>
    </row>
    <row r="6001" spans="1:6">
      <c r="A6001" s="133" t="s">
        <v>784</v>
      </c>
      <c r="B6001" s="119">
        <v>2</v>
      </c>
      <c r="C6001" s="119">
        <v>20</v>
      </c>
      <c r="D6001" s="133" t="s">
        <v>26028</v>
      </c>
      <c r="E6001" s="135" t="s">
        <v>13338</v>
      </c>
      <c r="F6001" s="114" t="s">
        <v>13437</v>
      </c>
    </row>
    <row r="6002" spans="1:6">
      <c r="A6002" s="133" t="s">
        <v>781</v>
      </c>
      <c r="B6002" s="119">
        <v>0</v>
      </c>
      <c r="C6002" s="119">
        <v>27.5</v>
      </c>
      <c r="D6002" s="133" t="s">
        <v>10506</v>
      </c>
      <c r="E6002" s="135" t="s">
        <v>13339</v>
      </c>
      <c r="F6002" s="114" t="s">
        <v>23199</v>
      </c>
    </row>
    <row r="6003" spans="1:6">
      <c r="A6003" s="133" t="s">
        <v>782</v>
      </c>
      <c r="B6003" s="119">
        <v>0</v>
      </c>
      <c r="C6003" s="119">
        <v>27.5</v>
      </c>
      <c r="D6003" s="133" t="s">
        <v>10507</v>
      </c>
      <c r="E6003" s="135" t="s">
        <v>13340</v>
      </c>
      <c r="F6003" s="114" t="s">
        <v>23201</v>
      </c>
    </row>
    <row r="6004" spans="1:6">
      <c r="A6004" s="133" t="s">
        <v>779</v>
      </c>
      <c r="B6004" s="119">
        <v>6</v>
      </c>
      <c r="C6004" s="119">
        <v>19</v>
      </c>
      <c r="D6004" s="133" t="s">
        <v>10508</v>
      </c>
      <c r="E6004" s="135" t="s">
        <v>13341</v>
      </c>
      <c r="F6004" s="114" t="s">
        <v>25855</v>
      </c>
    </row>
    <row r="6005" spans="1:6">
      <c r="A6005" s="133" t="s">
        <v>780</v>
      </c>
      <c r="B6005" s="119">
        <v>4</v>
      </c>
      <c r="C6005" s="119">
        <v>19</v>
      </c>
      <c r="D6005" s="133" t="s">
        <v>10509</v>
      </c>
      <c r="E6005" s="135" t="s">
        <v>13342</v>
      </c>
      <c r="F6005" s="114" t="s">
        <v>25856</v>
      </c>
    </row>
    <row r="6006" spans="1:6">
      <c r="A6006" s="133" t="s">
        <v>6582</v>
      </c>
      <c r="B6006" s="119">
        <v>6</v>
      </c>
      <c r="C6006" s="119">
        <v>16.5</v>
      </c>
      <c r="D6006" s="133"/>
      <c r="E6006" s="135" t="s">
        <v>13343</v>
      </c>
      <c r="F6006" s="114" t="s">
        <v>22412</v>
      </c>
    </row>
    <row r="6007" spans="1:6">
      <c r="A6007" s="133" t="s">
        <v>6583</v>
      </c>
      <c r="B6007" s="119">
        <v>6</v>
      </c>
      <c r="C6007" s="119">
        <v>16.5</v>
      </c>
      <c r="D6007" s="133"/>
      <c r="E6007" s="135" t="s">
        <v>13344</v>
      </c>
      <c r="F6007" s="114" t="s">
        <v>22415</v>
      </c>
    </row>
    <row r="6008" spans="1:6">
      <c r="A6008" s="133" t="s">
        <v>4369</v>
      </c>
      <c r="B6008" s="119">
        <v>0</v>
      </c>
      <c r="C6008" s="119">
        <v>35</v>
      </c>
      <c r="D6008" s="133" t="s">
        <v>11269</v>
      </c>
      <c r="E6008" s="135" t="s">
        <v>13345</v>
      </c>
      <c r="F6008" s="114" t="s">
        <v>13461</v>
      </c>
    </row>
    <row r="6009" spans="1:6">
      <c r="A6009" s="133" t="s">
        <v>4347</v>
      </c>
      <c r="B6009" s="119">
        <v>0</v>
      </c>
      <c r="C6009" s="119">
        <v>34</v>
      </c>
      <c r="D6009" s="133" t="s">
        <v>10510</v>
      </c>
      <c r="E6009" s="135" t="s">
        <v>13346</v>
      </c>
      <c r="F6009" s="114" t="s">
        <v>13462</v>
      </c>
    </row>
    <row r="6010" spans="1:6">
      <c r="A6010" s="133" t="s">
        <v>4370</v>
      </c>
      <c r="B6010" s="119">
        <v>0</v>
      </c>
      <c r="C6010" s="119">
        <v>35</v>
      </c>
      <c r="D6010" s="133" t="s">
        <v>11270</v>
      </c>
      <c r="E6010" s="135" t="s">
        <v>13347</v>
      </c>
      <c r="F6010" s="114" t="s">
        <v>13438</v>
      </c>
    </row>
    <row r="6011" spans="1:6">
      <c r="A6011" s="133" t="s">
        <v>4348</v>
      </c>
      <c r="B6011" s="119">
        <v>0</v>
      </c>
      <c r="C6011" s="119">
        <v>34</v>
      </c>
      <c r="D6011" s="133" t="s">
        <v>10511</v>
      </c>
      <c r="E6011" s="135" t="s">
        <v>13348</v>
      </c>
      <c r="F6011" s="114" t="s">
        <v>13439</v>
      </c>
    </row>
    <row r="6012" spans="1:6">
      <c r="A6012" s="133" t="s">
        <v>777</v>
      </c>
      <c r="B6012" s="119">
        <v>4</v>
      </c>
      <c r="C6012" s="119">
        <v>22</v>
      </c>
      <c r="D6012" s="133" t="s">
        <v>10512</v>
      </c>
      <c r="E6012" s="135" t="s">
        <v>13349</v>
      </c>
      <c r="F6012" s="114" t="s">
        <v>13463</v>
      </c>
    </row>
    <row r="6013" spans="1:6">
      <c r="A6013" s="133" t="s">
        <v>778</v>
      </c>
      <c r="B6013" s="119">
        <v>4</v>
      </c>
      <c r="C6013" s="119">
        <v>22</v>
      </c>
      <c r="D6013" s="133" t="s">
        <v>10513</v>
      </c>
      <c r="E6013" s="135" t="s">
        <v>13350</v>
      </c>
      <c r="F6013" s="114" t="s">
        <v>13464</v>
      </c>
    </row>
    <row r="6014" spans="1:6">
      <c r="A6014" s="133" t="s">
        <v>11633</v>
      </c>
      <c r="B6014" s="119">
        <v>1</v>
      </c>
      <c r="C6014" s="119">
        <v>35</v>
      </c>
      <c r="D6014" s="133" t="s">
        <v>11634</v>
      </c>
      <c r="E6014" s="135" t="s">
        <v>13351</v>
      </c>
      <c r="F6014" s="114" t="s">
        <v>13465</v>
      </c>
    </row>
    <row r="6015" spans="1:6">
      <c r="A6015" s="133" t="s">
        <v>11635</v>
      </c>
      <c r="B6015" s="119">
        <v>0</v>
      </c>
      <c r="C6015" s="119">
        <v>35</v>
      </c>
      <c r="D6015" s="133" t="s">
        <v>11636</v>
      </c>
      <c r="E6015" s="135" t="s">
        <v>13352</v>
      </c>
      <c r="F6015" s="114" t="s">
        <v>13466</v>
      </c>
    </row>
    <row r="6016" spans="1:6">
      <c r="A6016" s="133" t="s">
        <v>4350</v>
      </c>
      <c r="B6016" s="119">
        <v>2</v>
      </c>
      <c r="C6016" s="119">
        <v>44</v>
      </c>
      <c r="D6016" s="133" t="s">
        <v>10514</v>
      </c>
      <c r="E6016" s="135" t="s">
        <v>13353</v>
      </c>
      <c r="F6016" s="114" t="s">
        <v>13467</v>
      </c>
    </row>
    <row r="6017" spans="1:6">
      <c r="A6017" s="133" t="s">
        <v>4351</v>
      </c>
      <c r="B6017" s="119">
        <v>0</v>
      </c>
      <c r="C6017" s="119">
        <v>44</v>
      </c>
      <c r="D6017" s="133" t="s">
        <v>10515</v>
      </c>
      <c r="E6017" s="135" t="s">
        <v>13354</v>
      </c>
      <c r="F6017" s="114" t="s">
        <v>13468</v>
      </c>
    </row>
    <row r="6018" spans="1:6">
      <c r="A6018" s="133" t="s">
        <v>775</v>
      </c>
      <c r="B6018" s="119">
        <v>0</v>
      </c>
      <c r="C6018" s="119">
        <v>30</v>
      </c>
      <c r="D6018" s="133" t="s">
        <v>10516</v>
      </c>
      <c r="E6018" s="135" t="s">
        <v>13355</v>
      </c>
      <c r="F6018" s="114" t="s">
        <v>20699</v>
      </c>
    </row>
    <row r="6019" spans="1:6">
      <c r="A6019" s="133" t="s">
        <v>776</v>
      </c>
      <c r="B6019" s="119">
        <v>3</v>
      </c>
      <c r="C6019" s="119">
        <v>30</v>
      </c>
      <c r="D6019" s="133" t="s">
        <v>10517</v>
      </c>
      <c r="E6019" s="135" t="s">
        <v>13356</v>
      </c>
      <c r="F6019" s="114" t="s">
        <v>20699</v>
      </c>
    </row>
    <row r="6020" spans="1:6">
      <c r="A6020" s="133" t="s">
        <v>4076</v>
      </c>
      <c r="B6020" s="119">
        <v>0</v>
      </c>
      <c r="C6020" s="119">
        <v>57</v>
      </c>
      <c r="D6020" s="133" t="s">
        <v>10518</v>
      </c>
      <c r="E6020" s="135" t="s">
        <v>13357</v>
      </c>
      <c r="F6020" s="114" t="s">
        <v>22230</v>
      </c>
    </row>
    <row r="6021" spans="1:6">
      <c r="A6021" s="133" t="s">
        <v>4077</v>
      </c>
      <c r="B6021" s="119">
        <v>0</v>
      </c>
      <c r="C6021" s="119">
        <v>57</v>
      </c>
      <c r="D6021" s="133" t="s">
        <v>10519</v>
      </c>
      <c r="E6021" s="135" t="s">
        <v>13358</v>
      </c>
      <c r="F6021" s="114" t="s">
        <v>22232</v>
      </c>
    </row>
    <row r="6022" spans="1:6">
      <c r="A6022" s="133" t="s">
        <v>25829</v>
      </c>
      <c r="B6022" s="119">
        <v>0</v>
      </c>
      <c r="C6022" s="119">
        <v>0</v>
      </c>
      <c r="D6022" s="133" t="s">
        <v>29430</v>
      </c>
      <c r="E6022" s="135" t="s">
        <v>29431</v>
      </c>
      <c r="F6022" s="114" t="s">
        <v>22418</v>
      </c>
    </row>
    <row r="6023" spans="1:6">
      <c r="A6023" s="133" t="s">
        <v>25830</v>
      </c>
      <c r="B6023" s="119">
        <v>0</v>
      </c>
      <c r="C6023" s="119">
        <v>0</v>
      </c>
      <c r="D6023" s="133" t="s">
        <v>29432</v>
      </c>
      <c r="E6023" s="135" t="s">
        <v>29433</v>
      </c>
      <c r="F6023" s="114" t="s">
        <v>22421</v>
      </c>
    </row>
    <row r="6024" spans="1:6">
      <c r="A6024" s="133" t="s">
        <v>6584</v>
      </c>
      <c r="B6024" s="119">
        <v>0</v>
      </c>
      <c r="C6024" s="119">
        <v>58</v>
      </c>
      <c r="D6024" s="133" t="s">
        <v>11637</v>
      </c>
      <c r="E6024" s="135" t="s">
        <v>13359</v>
      </c>
      <c r="F6024" s="114"/>
    </row>
    <row r="6025" spans="1:6">
      <c r="A6025" s="133" t="s">
        <v>4075</v>
      </c>
      <c r="B6025" s="119">
        <v>12</v>
      </c>
      <c r="C6025" s="119">
        <v>66</v>
      </c>
      <c r="D6025" s="133" t="s">
        <v>10520</v>
      </c>
      <c r="E6025" s="135" t="s">
        <v>13360</v>
      </c>
      <c r="F6025" s="114"/>
    </row>
    <row r="6026" spans="1:6">
      <c r="A6026" s="133" t="s">
        <v>6585</v>
      </c>
      <c r="B6026" s="119">
        <v>5</v>
      </c>
      <c r="C6026" s="119">
        <v>58</v>
      </c>
      <c r="D6026" s="133" t="s">
        <v>11638</v>
      </c>
      <c r="E6026" s="135" t="s">
        <v>13361</v>
      </c>
      <c r="F6026" s="114" t="s">
        <v>13469</v>
      </c>
    </row>
    <row r="6027" spans="1:6">
      <c r="A6027" s="133" t="s">
        <v>772</v>
      </c>
      <c r="B6027" s="119">
        <v>13</v>
      </c>
      <c r="C6027" s="119">
        <v>66</v>
      </c>
      <c r="D6027" s="133" t="s">
        <v>10521</v>
      </c>
      <c r="E6027" s="135" t="s">
        <v>13362</v>
      </c>
      <c r="F6027" s="114" t="s">
        <v>13470</v>
      </c>
    </row>
    <row r="6028" spans="1:6">
      <c r="A6028" s="133" t="s">
        <v>30525</v>
      </c>
      <c r="B6028" s="119">
        <v>0</v>
      </c>
      <c r="C6028" s="119">
        <v>0</v>
      </c>
      <c r="D6028" s="133" t="s">
        <v>30306</v>
      </c>
      <c r="E6028" s="135" t="s">
        <v>30526</v>
      </c>
      <c r="F6028" s="114" t="s">
        <v>13471</v>
      </c>
    </row>
    <row r="6029" spans="1:6">
      <c r="A6029" s="133" t="s">
        <v>30305</v>
      </c>
      <c r="B6029" s="119">
        <v>0</v>
      </c>
      <c r="C6029" s="119">
        <v>0</v>
      </c>
      <c r="D6029" s="133" t="s">
        <v>30306</v>
      </c>
      <c r="E6029" s="135" t="s">
        <v>30307</v>
      </c>
      <c r="F6029" s="114" t="s">
        <v>13472</v>
      </c>
    </row>
    <row r="6030" spans="1:6">
      <c r="A6030" s="133" t="s">
        <v>30527</v>
      </c>
      <c r="B6030" s="119">
        <v>0</v>
      </c>
      <c r="C6030" s="119">
        <v>0</v>
      </c>
      <c r="D6030" s="133" t="s">
        <v>30309</v>
      </c>
      <c r="E6030" s="135" t="s">
        <v>30528</v>
      </c>
      <c r="F6030" s="114" t="s">
        <v>18648</v>
      </c>
    </row>
    <row r="6031" spans="1:6">
      <c r="A6031" s="133" t="s">
        <v>30308</v>
      </c>
      <c r="B6031" s="119">
        <v>0</v>
      </c>
      <c r="C6031" s="119">
        <v>0</v>
      </c>
      <c r="D6031" s="133" t="s">
        <v>30309</v>
      </c>
      <c r="E6031" s="135" t="s">
        <v>30310</v>
      </c>
      <c r="F6031" s="114" t="s">
        <v>18651</v>
      </c>
    </row>
    <row r="6032" spans="1:6">
      <c r="A6032" s="133" t="s">
        <v>6586</v>
      </c>
      <c r="B6032" s="119">
        <v>0</v>
      </c>
      <c r="C6032" s="119">
        <v>0</v>
      </c>
      <c r="D6032" s="133" t="s">
        <v>21426</v>
      </c>
      <c r="E6032" s="135" t="s">
        <v>13363</v>
      </c>
      <c r="F6032" s="114" t="s">
        <v>18654</v>
      </c>
    </row>
    <row r="6033" spans="1:6">
      <c r="A6033" s="133" t="s">
        <v>765</v>
      </c>
      <c r="B6033" s="119">
        <v>0</v>
      </c>
      <c r="C6033" s="119">
        <v>5</v>
      </c>
      <c r="D6033" s="133" t="s">
        <v>10522</v>
      </c>
      <c r="E6033" s="135" t="s">
        <v>13364</v>
      </c>
      <c r="F6033" s="114" t="s">
        <v>18657</v>
      </c>
    </row>
    <row r="6034" spans="1:6">
      <c r="A6034" s="133" t="s">
        <v>766</v>
      </c>
      <c r="B6034" s="119">
        <v>0</v>
      </c>
      <c r="C6034" s="119">
        <v>5</v>
      </c>
      <c r="D6034" s="133" t="s">
        <v>10523</v>
      </c>
      <c r="E6034" s="135" t="s">
        <v>13365</v>
      </c>
      <c r="F6034" s="114" t="s">
        <v>24415</v>
      </c>
    </row>
    <row r="6035" spans="1:6">
      <c r="A6035" s="133" t="s">
        <v>763</v>
      </c>
      <c r="B6035" s="119">
        <v>0</v>
      </c>
      <c r="C6035" s="119">
        <v>9</v>
      </c>
      <c r="D6035" s="133" t="s">
        <v>10524</v>
      </c>
      <c r="E6035" s="135" t="s">
        <v>13366</v>
      </c>
      <c r="F6035" s="114" t="s">
        <v>24418</v>
      </c>
    </row>
    <row r="6036" spans="1:6">
      <c r="A6036" s="133" t="s">
        <v>764</v>
      </c>
      <c r="B6036" s="119">
        <v>0</v>
      </c>
      <c r="C6036" s="119">
        <v>9</v>
      </c>
      <c r="D6036" s="133" t="s">
        <v>10525</v>
      </c>
      <c r="E6036" s="135" t="s">
        <v>13367</v>
      </c>
      <c r="F6036" s="114" t="s">
        <v>24421</v>
      </c>
    </row>
    <row r="6037" spans="1:6">
      <c r="A6037" s="133" t="s">
        <v>6587</v>
      </c>
      <c r="B6037" s="119">
        <v>0</v>
      </c>
      <c r="C6037" s="119">
        <v>23.6</v>
      </c>
      <c r="D6037" s="133" t="s">
        <v>11639</v>
      </c>
      <c r="E6037" s="135" t="s">
        <v>13368</v>
      </c>
      <c r="F6037" s="114" t="s">
        <v>24424</v>
      </c>
    </row>
    <row r="6038" spans="1:6">
      <c r="A6038" s="133" t="s">
        <v>6588</v>
      </c>
      <c r="B6038" s="119">
        <v>8</v>
      </c>
      <c r="C6038" s="119">
        <v>23.6</v>
      </c>
      <c r="D6038" s="133" t="s">
        <v>11640</v>
      </c>
      <c r="E6038" s="135" t="s">
        <v>13369</v>
      </c>
      <c r="F6038" s="114" t="s">
        <v>18660</v>
      </c>
    </row>
    <row r="6039" spans="1:6">
      <c r="A6039" s="133" t="s">
        <v>786</v>
      </c>
      <c r="B6039" s="119">
        <v>1</v>
      </c>
      <c r="C6039" s="119">
        <v>13</v>
      </c>
      <c r="D6039" s="133" t="s">
        <v>10526</v>
      </c>
      <c r="E6039" s="135" t="s">
        <v>13370</v>
      </c>
      <c r="F6039" s="114" t="s">
        <v>18663</v>
      </c>
    </row>
    <row r="6040" spans="1:6">
      <c r="A6040" s="133" t="s">
        <v>787</v>
      </c>
      <c r="B6040" s="119">
        <v>0</v>
      </c>
      <c r="C6040" s="119">
        <v>13</v>
      </c>
      <c r="D6040" s="133" t="s">
        <v>10527</v>
      </c>
      <c r="E6040" s="135" t="s">
        <v>13371</v>
      </c>
      <c r="F6040" s="114" t="s">
        <v>24425</v>
      </c>
    </row>
    <row r="6041" spans="1:6">
      <c r="A6041" s="133" t="s">
        <v>785</v>
      </c>
      <c r="B6041" s="119">
        <v>0</v>
      </c>
      <c r="C6041" s="119">
        <v>12.5</v>
      </c>
      <c r="D6041" s="133" t="s">
        <v>10528</v>
      </c>
      <c r="E6041" s="135" t="s">
        <v>13372</v>
      </c>
      <c r="F6041" s="114" t="s">
        <v>18666</v>
      </c>
    </row>
    <row r="6042" spans="1:6">
      <c r="A6042" s="133" t="s">
        <v>760</v>
      </c>
      <c r="B6042" s="119">
        <v>0</v>
      </c>
      <c r="C6042" s="119">
        <v>22</v>
      </c>
      <c r="D6042" s="133" t="s">
        <v>10529</v>
      </c>
      <c r="E6042" s="135" t="s">
        <v>13373</v>
      </c>
      <c r="F6042" s="114" t="s">
        <v>24428</v>
      </c>
    </row>
    <row r="6043" spans="1:6">
      <c r="A6043" s="133" t="s">
        <v>762</v>
      </c>
      <c r="B6043" s="119">
        <v>0</v>
      </c>
      <c r="C6043" s="119">
        <v>22</v>
      </c>
      <c r="D6043" s="133" t="s">
        <v>10530</v>
      </c>
      <c r="E6043" s="135" t="s">
        <v>13374</v>
      </c>
      <c r="F6043" s="114" t="s">
        <v>24431</v>
      </c>
    </row>
    <row r="6044" spans="1:6">
      <c r="A6044" s="133" t="s">
        <v>2189</v>
      </c>
      <c r="B6044" s="119">
        <v>22</v>
      </c>
      <c r="C6044" s="119">
        <v>16</v>
      </c>
      <c r="D6044" s="133" t="s">
        <v>10531</v>
      </c>
      <c r="E6044" s="135" t="s">
        <v>13375</v>
      </c>
      <c r="F6044" s="114" t="s">
        <v>24434</v>
      </c>
    </row>
    <row r="6045" spans="1:6">
      <c r="A6045" s="133" t="s">
        <v>22765</v>
      </c>
      <c r="B6045" s="119">
        <v>1</v>
      </c>
      <c r="C6045" s="119">
        <v>50</v>
      </c>
      <c r="D6045" s="133" t="s">
        <v>23235</v>
      </c>
      <c r="E6045" s="135" t="s">
        <v>23236</v>
      </c>
      <c r="F6045" s="114" t="s">
        <v>24437</v>
      </c>
    </row>
    <row r="6046" spans="1:6">
      <c r="A6046" s="133" t="s">
        <v>22766</v>
      </c>
      <c r="B6046" s="119">
        <v>1</v>
      </c>
      <c r="C6046" s="119">
        <v>50</v>
      </c>
      <c r="D6046" s="133" t="s">
        <v>23237</v>
      </c>
      <c r="E6046" s="135" t="s">
        <v>23238</v>
      </c>
      <c r="F6046" s="114" t="s">
        <v>24440</v>
      </c>
    </row>
    <row r="6047" spans="1:6">
      <c r="A6047" s="133" t="s">
        <v>6589</v>
      </c>
      <c r="B6047" s="119">
        <v>0</v>
      </c>
      <c r="C6047" s="119">
        <v>0</v>
      </c>
      <c r="D6047" s="133"/>
      <c r="E6047" s="135" t="s">
        <v>13376</v>
      </c>
      <c r="F6047" s="114" t="s">
        <v>24443</v>
      </c>
    </row>
    <row r="6048" spans="1:6">
      <c r="A6048" s="133" t="s">
        <v>6590</v>
      </c>
      <c r="B6048" s="119">
        <v>0</v>
      </c>
      <c r="C6048" s="119">
        <v>0</v>
      </c>
      <c r="D6048" s="133"/>
      <c r="E6048" s="135" t="s">
        <v>13377</v>
      </c>
      <c r="F6048" s="114" t="s">
        <v>24446</v>
      </c>
    </row>
    <row r="6049" spans="1:6">
      <c r="A6049" s="133" t="s">
        <v>6591</v>
      </c>
      <c r="B6049" s="119">
        <v>0</v>
      </c>
      <c r="C6049" s="119">
        <v>0</v>
      </c>
      <c r="D6049" s="133"/>
      <c r="E6049" s="135" t="s">
        <v>13378</v>
      </c>
      <c r="F6049" s="114" t="s">
        <v>18671</v>
      </c>
    </row>
    <row r="6050" spans="1:6">
      <c r="A6050" s="133" t="s">
        <v>22767</v>
      </c>
      <c r="B6050" s="119">
        <v>0</v>
      </c>
      <c r="C6050" s="119">
        <v>0</v>
      </c>
      <c r="D6050" s="133"/>
      <c r="E6050" s="135" t="s">
        <v>23239</v>
      </c>
      <c r="F6050" s="114" t="s">
        <v>18674</v>
      </c>
    </row>
    <row r="6051" spans="1:6">
      <c r="A6051" s="133" t="s">
        <v>22768</v>
      </c>
      <c r="B6051" s="119">
        <v>0</v>
      </c>
      <c r="C6051" s="119">
        <v>0</v>
      </c>
      <c r="D6051" s="133"/>
      <c r="E6051" s="135" t="s">
        <v>23240</v>
      </c>
      <c r="F6051" s="114" t="s">
        <v>24449</v>
      </c>
    </row>
    <row r="6052" spans="1:6">
      <c r="A6052" s="133" t="s">
        <v>22769</v>
      </c>
      <c r="B6052" s="119">
        <v>0</v>
      </c>
      <c r="C6052" s="119">
        <v>0</v>
      </c>
      <c r="D6052" s="133"/>
      <c r="E6052" s="135" t="s">
        <v>23241</v>
      </c>
      <c r="F6052" s="114" t="s">
        <v>24450</v>
      </c>
    </row>
    <row r="6053" spans="1:6">
      <c r="A6053" s="133" t="s">
        <v>22770</v>
      </c>
      <c r="B6053" s="119">
        <v>0</v>
      </c>
      <c r="C6053" s="119">
        <v>0</v>
      </c>
      <c r="D6053" s="133"/>
      <c r="E6053" s="135" t="s">
        <v>23242</v>
      </c>
      <c r="F6053" s="114" t="s">
        <v>25858</v>
      </c>
    </row>
    <row r="6054" spans="1:6">
      <c r="A6054" s="133" t="s">
        <v>22771</v>
      </c>
      <c r="B6054" s="119">
        <v>0</v>
      </c>
      <c r="C6054" s="119">
        <v>0</v>
      </c>
      <c r="D6054" s="133"/>
      <c r="E6054" s="135" t="s">
        <v>23243</v>
      </c>
      <c r="F6054" s="114" t="s">
        <v>25860</v>
      </c>
    </row>
    <row r="6055" spans="1:6">
      <c r="A6055" s="133" t="s">
        <v>22772</v>
      </c>
      <c r="B6055" s="119">
        <v>0</v>
      </c>
      <c r="C6055" s="119">
        <v>0</v>
      </c>
      <c r="D6055" s="133"/>
      <c r="E6055" s="135" t="s">
        <v>23242</v>
      </c>
      <c r="F6055" s="114" t="s">
        <v>25863</v>
      </c>
    </row>
    <row r="6056" spans="1:6">
      <c r="A6056" s="133" t="s">
        <v>6592</v>
      </c>
      <c r="B6056" s="119">
        <v>15</v>
      </c>
      <c r="C6056" s="119">
        <v>47</v>
      </c>
      <c r="D6056" s="133" t="s">
        <v>21427</v>
      </c>
      <c r="E6056" s="135" t="s">
        <v>13379</v>
      </c>
      <c r="F6056" s="114" t="s">
        <v>25866</v>
      </c>
    </row>
    <row r="6057" spans="1:6">
      <c r="A6057" s="133" t="s">
        <v>6593</v>
      </c>
      <c r="B6057" s="119">
        <v>10</v>
      </c>
      <c r="C6057" s="119">
        <v>47</v>
      </c>
      <c r="D6057" s="133" t="s">
        <v>21428</v>
      </c>
      <c r="E6057" s="135" t="s">
        <v>13380</v>
      </c>
      <c r="F6057" s="114" t="s">
        <v>23323</v>
      </c>
    </row>
    <row r="6058" spans="1:6">
      <c r="A6058" s="133" t="s">
        <v>22773</v>
      </c>
      <c r="B6058" s="119">
        <v>0</v>
      </c>
      <c r="C6058" s="119">
        <v>37</v>
      </c>
      <c r="D6058" s="133" t="s">
        <v>23244</v>
      </c>
      <c r="E6058" s="135" t="s">
        <v>23245</v>
      </c>
      <c r="F6058" s="114" t="s">
        <v>23323</v>
      </c>
    </row>
    <row r="6059" spans="1:6">
      <c r="A6059" s="133" t="s">
        <v>22774</v>
      </c>
      <c r="B6059" s="119">
        <v>1</v>
      </c>
      <c r="C6059" s="119">
        <v>37</v>
      </c>
      <c r="D6059" s="133" t="s">
        <v>23246</v>
      </c>
      <c r="E6059" s="135" t="s">
        <v>23247</v>
      </c>
      <c r="F6059" s="114" t="s">
        <v>23326</v>
      </c>
    </row>
    <row r="6060" spans="1:6">
      <c r="A6060" s="133" t="s">
        <v>6594</v>
      </c>
      <c r="B6060" s="119">
        <v>0</v>
      </c>
      <c r="C6060" s="119">
        <v>47</v>
      </c>
      <c r="D6060" s="133" t="s">
        <v>11641</v>
      </c>
      <c r="E6060" s="135" t="s">
        <v>13381</v>
      </c>
      <c r="F6060" s="114" t="s">
        <v>23328</v>
      </c>
    </row>
    <row r="6061" spans="1:6">
      <c r="A6061" s="133" t="s">
        <v>6595</v>
      </c>
      <c r="B6061" s="119">
        <v>12</v>
      </c>
      <c r="C6061" s="119">
        <v>44</v>
      </c>
      <c r="D6061" s="133" t="s">
        <v>11642</v>
      </c>
      <c r="E6061" s="135" t="s">
        <v>13382</v>
      </c>
      <c r="F6061" s="114" t="s">
        <v>13473</v>
      </c>
    </row>
    <row r="6062" spans="1:6">
      <c r="A6062" s="133" t="s">
        <v>6596</v>
      </c>
      <c r="B6062" s="119">
        <v>0</v>
      </c>
      <c r="C6062" s="119">
        <v>45</v>
      </c>
      <c r="D6062" s="133" t="s">
        <v>11642</v>
      </c>
      <c r="E6062" s="135" t="s">
        <v>13383</v>
      </c>
      <c r="F6062" s="114" t="s">
        <v>13474</v>
      </c>
    </row>
    <row r="6063" spans="1:6">
      <c r="A6063" s="133" t="s">
        <v>6597</v>
      </c>
      <c r="B6063" s="119">
        <v>20</v>
      </c>
      <c r="C6063" s="119">
        <v>44</v>
      </c>
      <c r="D6063" s="133" t="s">
        <v>11641</v>
      </c>
      <c r="E6063" s="135" t="s">
        <v>13384</v>
      </c>
      <c r="F6063" s="114" t="s">
        <v>13475</v>
      </c>
    </row>
    <row r="6064" spans="1:6">
      <c r="A6064" s="133" t="s">
        <v>22775</v>
      </c>
      <c r="B6064" s="119">
        <v>1</v>
      </c>
      <c r="C6064" s="119">
        <v>43</v>
      </c>
      <c r="D6064" s="133" t="s">
        <v>23248</v>
      </c>
      <c r="E6064" s="135" t="s">
        <v>23249</v>
      </c>
      <c r="F6064" s="114" t="s">
        <v>13476</v>
      </c>
    </row>
    <row r="6065" spans="1:6">
      <c r="A6065" s="133" t="s">
        <v>22776</v>
      </c>
      <c r="B6065" s="119">
        <v>0</v>
      </c>
      <c r="C6065" s="119">
        <v>43</v>
      </c>
      <c r="D6065" s="133" t="s">
        <v>23250</v>
      </c>
      <c r="E6065" s="135" t="s">
        <v>23251</v>
      </c>
      <c r="F6065" s="114" t="s">
        <v>13477</v>
      </c>
    </row>
    <row r="6066" spans="1:6">
      <c r="A6066" s="133" t="s">
        <v>6598</v>
      </c>
      <c r="B6066" s="119">
        <v>0</v>
      </c>
      <c r="C6066" s="119">
        <v>49</v>
      </c>
      <c r="D6066" s="133" t="s">
        <v>11643</v>
      </c>
      <c r="E6066" s="135" t="s">
        <v>13385</v>
      </c>
      <c r="F6066" s="114" t="s">
        <v>13478</v>
      </c>
    </row>
    <row r="6067" spans="1:6">
      <c r="A6067" s="133" t="s">
        <v>6599</v>
      </c>
      <c r="B6067" s="119">
        <v>2</v>
      </c>
      <c r="C6067" s="119">
        <v>40</v>
      </c>
      <c r="D6067" s="133" t="s">
        <v>11643</v>
      </c>
      <c r="E6067" s="135" t="s">
        <v>13386</v>
      </c>
      <c r="F6067" s="114" t="s">
        <v>13479</v>
      </c>
    </row>
    <row r="6068" spans="1:6">
      <c r="A6068" s="133" t="s">
        <v>6600</v>
      </c>
      <c r="B6068" s="119">
        <v>0</v>
      </c>
      <c r="C6068" s="119">
        <v>45</v>
      </c>
      <c r="D6068" s="133" t="s">
        <v>11644</v>
      </c>
      <c r="E6068" s="135" t="s">
        <v>13387</v>
      </c>
      <c r="F6068" s="114" t="s">
        <v>13480</v>
      </c>
    </row>
    <row r="6069" spans="1:6">
      <c r="A6069" s="133" t="s">
        <v>6601</v>
      </c>
      <c r="B6069" s="119">
        <v>4</v>
      </c>
      <c r="C6069" s="119">
        <v>40</v>
      </c>
      <c r="D6069" s="133" t="s">
        <v>11644</v>
      </c>
      <c r="E6069" s="135" t="s">
        <v>13388</v>
      </c>
      <c r="F6069" s="114" t="s">
        <v>13481</v>
      </c>
    </row>
    <row r="6070" spans="1:6">
      <c r="A6070" s="133" t="s">
        <v>6602</v>
      </c>
      <c r="B6070" s="119">
        <v>0</v>
      </c>
      <c r="C6070" s="119">
        <v>60</v>
      </c>
      <c r="D6070" s="133" t="s">
        <v>11645</v>
      </c>
      <c r="E6070" s="135" t="s">
        <v>13389</v>
      </c>
      <c r="F6070" s="114" t="s">
        <v>13482</v>
      </c>
    </row>
    <row r="6071" spans="1:6">
      <c r="A6071" s="133" t="s">
        <v>6604</v>
      </c>
      <c r="B6071" s="119">
        <v>0</v>
      </c>
      <c r="C6071" s="119">
        <v>60</v>
      </c>
      <c r="D6071" s="133" t="s">
        <v>11646</v>
      </c>
      <c r="E6071" s="135" t="s">
        <v>13390</v>
      </c>
      <c r="F6071" s="114" t="s">
        <v>13483</v>
      </c>
    </row>
    <row r="6072" spans="1:6">
      <c r="A6072" s="133" t="s">
        <v>6605</v>
      </c>
      <c r="B6072" s="119">
        <v>1</v>
      </c>
      <c r="C6072" s="119">
        <v>48</v>
      </c>
      <c r="D6072" s="133" t="s">
        <v>11647</v>
      </c>
      <c r="E6072" s="135" t="s">
        <v>13391</v>
      </c>
      <c r="F6072" s="114" t="s">
        <v>13484</v>
      </c>
    </row>
    <row r="6073" spans="1:6">
      <c r="A6073" s="133" t="s">
        <v>6606</v>
      </c>
      <c r="B6073" s="119">
        <v>0</v>
      </c>
      <c r="C6073" s="119">
        <v>48</v>
      </c>
      <c r="D6073" s="133" t="s">
        <v>11648</v>
      </c>
      <c r="E6073" s="135" t="s">
        <v>13392</v>
      </c>
      <c r="F6073" s="114" t="s">
        <v>13485</v>
      </c>
    </row>
    <row r="6074" spans="1:6">
      <c r="A6074" s="133" t="s">
        <v>6607</v>
      </c>
      <c r="B6074" s="119">
        <v>3</v>
      </c>
      <c r="C6074" s="119">
        <v>65</v>
      </c>
      <c r="D6074" s="133" t="s">
        <v>11649</v>
      </c>
      <c r="E6074" s="135" t="s">
        <v>13393</v>
      </c>
      <c r="F6074" s="114" t="s">
        <v>13486</v>
      </c>
    </row>
    <row r="6075" spans="1:6">
      <c r="A6075" s="133" t="s">
        <v>20911</v>
      </c>
      <c r="B6075" s="119">
        <v>0</v>
      </c>
      <c r="C6075" s="119">
        <v>0</v>
      </c>
      <c r="D6075" s="133" t="s">
        <v>21429</v>
      </c>
      <c r="E6075" s="135" t="s">
        <v>21431</v>
      </c>
      <c r="F6075" s="114" t="s">
        <v>13487</v>
      </c>
    </row>
    <row r="6076" spans="1:6">
      <c r="A6076" s="133" t="s">
        <v>6608</v>
      </c>
      <c r="B6076" s="119">
        <v>3</v>
      </c>
      <c r="C6076" s="119">
        <v>65</v>
      </c>
      <c r="D6076" s="133" t="s">
        <v>11650</v>
      </c>
      <c r="E6076" s="135" t="s">
        <v>13394</v>
      </c>
      <c r="F6076" s="114" t="s">
        <v>13488</v>
      </c>
    </row>
    <row r="6077" spans="1:6">
      <c r="A6077" s="133" t="s">
        <v>20912</v>
      </c>
      <c r="B6077" s="119">
        <v>0</v>
      </c>
      <c r="C6077" s="119">
        <v>0</v>
      </c>
      <c r="D6077" s="133" t="s">
        <v>21430</v>
      </c>
      <c r="E6077" s="135" t="s">
        <v>21432</v>
      </c>
      <c r="F6077" s="114" t="s">
        <v>13489</v>
      </c>
    </row>
    <row r="6078" spans="1:6">
      <c r="A6078" s="133" t="s">
        <v>6609</v>
      </c>
      <c r="B6078" s="119">
        <v>0</v>
      </c>
      <c r="C6078" s="119">
        <v>68</v>
      </c>
      <c r="D6078" s="133" t="s">
        <v>11651</v>
      </c>
      <c r="E6078" s="135" t="s">
        <v>13395</v>
      </c>
      <c r="F6078" s="114" t="s">
        <v>13490</v>
      </c>
    </row>
    <row r="6079" spans="1:6">
      <c r="A6079" s="133" t="s">
        <v>20913</v>
      </c>
      <c r="B6079" s="119">
        <v>0</v>
      </c>
      <c r="C6079" s="119">
        <v>0</v>
      </c>
      <c r="D6079" s="133" t="s">
        <v>21433</v>
      </c>
      <c r="E6079" s="135" t="s">
        <v>21434</v>
      </c>
      <c r="F6079" s="114" t="s">
        <v>13491</v>
      </c>
    </row>
    <row r="6080" spans="1:6">
      <c r="A6080" s="133" t="s">
        <v>6610</v>
      </c>
      <c r="B6080" s="119">
        <v>0</v>
      </c>
      <c r="C6080" s="119">
        <v>68</v>
      </c>
      <c r="D6080" s="133" t="s">
        <v>11652</v>
      </c>
      <c r="E6080" s="135" t="s">
        <v>13396</v>
      </c>
      <c r="F6080" s="114" t="s">
        <v>19979</v>
      </c>
    </row>
    <row r="6081" spans="1:6">
      <c r="A6081" s="133" t="s">
        <v>20914</v>
      </c>
      <c r="B6081" s="119">
        <v>0</v>
      </c>
      <c r="C6081" s="119">
        <v>0</v>
      </c>
      <c r="D6081" s="133" t="s">
        <v>21433</v>
      </c>
      <c r="E6081" s="135" t="s">
        <v>23252</v>
      </c>
      <c r="F6081" s="114" t="s">
        <v>13492</v>
      </c>
    </row>
    <row r="6082" spans="1:6">
      <c r="A6082" s="133" t="s">
        <v>20915</v>
      </c>
      <c r="B6082" s="119">
        <v>0</v>
      </c>
      <c r="C6082" s="119">
        <v>0</v>
      </c>
      <c r="D6082" s="133" t="s">
        <v>23253</v>
      </c>
      <c r="E6082" s="135" t="s">
        <v>23254</v>
      </c>
      <c r="F6082" s="114" t="s">
        <v>13493</v>
      </c>
    </row>
    <row r="6083" spans="1:6">
      <c r="A6083" s="133" t="s">
        <v>5149</v>
      </c>
      <c r="B6083" s="119">
        <v>0</v>
      </c>
      <c r="C6083" s="119">
        <v>65</v>
      </c>
      <c r="D6083" s="133" t="s">
        <v>11463</v>
      </c>
      <c r="E6083" s="135" t="s">
        <v>13397</v>
      </c>
      <c r="F6083" s="114" t="s">
        <v>27995</v>
      </c>
    </row>
    <row r="6084" spans="1:6">
      <c r="A6084" s="133" t="s">
        <v>5150</v>
      </c>
      <c r="B6084" s="119">
        <v>0</v>
      </c>
      <c r="C6084" s="119">
        <v>65</v>
      </c>
      <c r="D6084" s="133" t="s">
        <v>11464</v>
      </c>
      <c r="E6084" s="135" t="s">
        <v>13398</v>
      </c>
      <c r="F6084" s="114" t="s">
        <v>27996</v>
      </c>
    </row>
    <row r="6085" spans="1:6">
      <c r="A6085" s="133" t="s">
        <v>27916</v>
      </c>
      <c r="B6085" s="119">
        <v>0</v>
      </c>
      <c r="C6085" s="119">
        <v>0</v>
      </c>
      <c r="D6085" s="133" t="s">
        <v>25872</v>
      </c>
      <c r="E6085" s="135" t="s">
        <v>25873</v>
      </c>
      <c r="F6085" s="114" t="s">
        <v>20747</v>
      </c>
    </row>
    <row r="6086" spans="1:6">
      <c r="A6086" s="133" t="s">
        <v>27917</v>
      </c>
      <c r="B6086" s="119">
        <v>0</v>
      </c>
      <c r="C6086" s="119">
        <v>0</v>
      </c>
      <c r="D6086" s="133" t="s">
        <v>25874</v>
      </c>
      <c r="E6086" s="135" t="s">
        <v>25875</v>
      </c>
      <c r="F6086" s="114" t="s">
        <v>20748</v>
      </c>
    </row>
    <row r="6087" spans="1:6">
      <c r="A6087" s="133" t="s">
        <v>22777</v>
      </c>
      <c r="B6087" s="119">
        <v>0</v>
      </c>
      <c r="C6087" s="119">
        <v>0</v>
      </c>
      <c r="D6087" s="133" t="s">
        <v>23255</v>
      </c>
      <c r="E6087" s="135" t="s">
        <v>23275</v>
      </c>
      <c r="F6087" s="114" t="s">
        <v>13494</v>
      </c>
    </row>
    <row r="6088" spans="1:6">
      <c r="A6088" s="133" t="s">
        <v>22778</v>
      </c>
      <c r="B6088" s="119">
        <v>0</v>
      </c>
      <c r="C6088" s="119">
        <v>0</v>
      </c>
      <c r="D6088" s="133"/>
      <c r="E6088" s="135" t="s">
        <v>23275</v>
      </c>
      <c r="F6088" s="114" t="s">
        <v>13495</v>
      </c>
    </row>
    <row r="6089" spans="1:6">
      <c r="A6089" s="133" t="s">
        <v>22779</v>
      </c>
      <c r="B6089" s="119">
        <v>0</v>
      </c>
      <c r="C6089" s="119">
        <v>0</v>
      </c>
      <c r="D6089" s="133" t="s">
        <v>23276</v>
      </c>
      <c r="E6089" s="135" t="s">
        <v>23277</v>
      </c>
      <c r="F6089" s="114" t="s">
        <v>22570</v>
      </c>
    </row>
    <row r="6090" spans="1:6">
      <c r="A6090" s="133" t="s">
        <v>22780</v>
      </c>
      <c r="B6090" s="119">
        <v>0</v>
      </c>
      <c r="C6090" s="119">
        <v>0</v>
      </c>
      <c r="D6090" s="133"/>
      <c r="E6090" s="135" t="s">
        <v>23277</v>
      </c>
      <c r="F6090" s="114" t="s">
        <v>13496</v>
      </c>
    </row>
    <row r="6091" spans="1:6">
      <c r="A6091" s="133" t="s">
        <v>6611</v>
      </c>
      <c r="B6091" s="119">
        <v>0</v>
      </c>
      <c r="C6091" s="119">
        <v>59</v>
      </c>
      <c r="D6091" s="133" t="s">
        <v>11653</v>
      </c>
      <c r="E6091" s="135" t="s">
        <v>13399</v>
      </c>
      <c r="F6091" s="114" t="s">
        <v>22572</v>
      </c>
    </row>
    <row r="6092" spans="1:6">
      <c r="A6092" s="133" t="s">
        <v>6613</v>
      </c>
      <c r="B6092" s="119">
        <v>1</v>
      </c>
      <c r="C6092" s="119">
        <v>59</v>
      </c>
      <c r="D6092" s="133" t="s">
        <v>11654</v>
      </c>
      <c r="E6092" s="135" t="s">
        <v>13400</v>
      </c>
      <c r="F6092" s="114" t="s">
        <v>13497</v>
      </c>
    </row>
    <row r="6093" spans="1:6">
      <c r="A6093" s="133" t="s">
        <v>6614</v>
      </c>
      <c r="B6093" s="119">
        <v>4</v>
      </c>
      <c r="C6093" s="119">
        <v>71</v>
      </c>
      <c r="D6093" s="133" t="s">
        <v>11655</v>
      </c>
      <c r="E6093" s="135" t="s">
        <v>20889</v>
      </c>
      <c r="F6093" s="114" t="s">
        <v>20751</v>
      </c>
    </row>
    <row r="6094" spans="1:6">
      <c r="A6094" s="133" t="s">
        <v>6615</v>
      </c>
      <c r="B6094" s="119">
        <v>5</v>
      </c>
      <c r="C6094" s="119">
        <v>71</v>
      </c>
      <c r="D6094" s="133" t="s">
        <v>11656</v>
      </c>
      <c r="E6094" s="135" t="s">
        <v>20890</v>
      </c>
      <c r="F6094" s="114" t="s">
        <v>20754</v>
      </c>
    </row>
    <row r="6095" spans="1:6">
      <c r="A6095" s="133" t="s">
        <v>27918</v>
      </c>
      <c r="B6095" s="119">
        <v>0</v>
      </c>
      <c r="C6095" s="119">
        <v>0</v>
      </c>
      <c r="D6095" s="133" t="s">
        <v>27919</v>
      </c>
      <c r="E6095" s="135" t="s">
        <v>27920</v>
      </c>
      <c r="F6095" s="114" t="s">
        <v>13498</v>
      </c>
    </row>
    <row r="6096" spans="1:6">
      <c r="A6096" s="133" t="s">
        <v>27921</v>
      </c>
      <c r="B6096" s="119">
        <v>0</v>
      </c>
      <c r="C6096" s="119">
        <v>0</v>
      </c>
      <c r="D6096" s="133" t="s">
        <v>27922</v>
      </c>
      <c r="E6096" s="135" t="s">
        <v>27923</v>
      </c>
      <c r="F6096" s="114" t="s">
        <v>13499</v>
      </c>
    </row>
    <row r="6097" spans="1:6">
      <c r="A6097" s="133" t="s">
        <v>21103</v>
      </c>
      <c r="B6097" s="119">
        <v>12</v>
      </c>
      <c r="C6097" s="119">
        <v>69</v>
      </c>
      <c r="D6097" s="133" t="s">
        <v>11461</v>
      </c>
      <c r="E6097" s="135" t="s">
        <v>13401</v>
      </c>
      <c r="F6097" s="114" t="s">
        <v>13500</v>
      </c>
    </row>
    <row r="6098" spans="1:6">
      <c r="A6098" s="133" t="s">
        <v>20916</v>
      </c>
      <c r="B6098" s="119">
        <v>0</v>
      </c>
      <c r="C6098" s="119">
        <v>0</v>
      </c>
      <c r="D6098" s="133"/>
      <c r="E6098" s="135" t="s">
        <v>23278</v>
      </c>
      <c r="F6098" s="114" t="s">
        <v>13501</v>
      </c>
    </row>
    <row r="6099" spans="1:6">
      <c r="A6099" s="133" t="s">
        <v>21104</v>
      </c>
      <c r="B6099" s="119">
        <v>12</v>
      </c>
      <c r="C6099" s="119">
        <v>69</v>
      </c>
      <c r="D6099" s="133" t="s">
        <v>11462</v>
      </c>
      <c r="E6099" s="135" t="s">
        <v>13402</v>
      </c>
      <c r="F6099" s="114" t="s">
        <v>13502</v>
      </c>
    </row>
    <row r="6100" spans="1:6">
      <c r="A6100" s="133" t="s">
        <v>20917</v>
      </c>
      <c r="B6100" s="119">
        <v>0</v>
      </c>
      <c r="C6100" s="119">
        <v>0</v>
      </c>
      <c r="D6100" s="133"/>
      <c r="E6100" s="135" t="s">
        <v>23279</v>
      </c>
      <c r="F6100" s="114" t="s">
        <v>13503</v>
      </c>
    </row>
    <row r="6101" spans="1:6">
      <c r="A6101" s="133" t="s">
        <v>6616</v>
      </c>
      <c r="B6101" s="119">
        <v>5</v>
      </c>
      <c r="C6101" s="119">
        <v>103</v>
      </c>
      <c r="D6101" s="133" t="s">
        <v>22551</v>
      </c>
      <c r="E6101" s="135" t="s">
        <v>13403</v>
      </c>
      <c r="F6101" s="114" t="s">
        <v>20757</v>
      </c>
    </row>
    <row r="6102" spans="1:6">
      <c r="A6102" s="133" t="s">
        <v>6617</v>
      </c>
      <c r="B6102" s="119">
        <v>0</v>
      </c>
      <c r="C6102" s="119">
        <v>103</v>
      </c>
      <c r="D6102" s="133" t="s">
        <v>22552</v>
      </c>
      <c r="E6102" s="135" t="s">
        <v>13404</v>
      </c>
      <c r="F6102" s="114" t="s">
        <v>13504</v>
      </c>
    </row>
    <row r="6103" spans="1:6">
      <c r="A6103" s="133" t="s">
        <v>20837</v>
      </c>
      <c r="B6103" s="119">
        <v>2</v>
      </c>
      <c r="C6103" s="119">
        <v>92</v>
      </c>
      <c r="D6103" s="133" t="s">
        <v>20838</v>
      </c>
      <c r="E6103" s="135" t="s">
        <v>20839</v>
      </c>
      <c r="F6103" s="114" t="s">
        <v>20760</v>
      </c>
    </row>
    <row r="6104" spans="1:6">
      <c r="A6104" s="133" t="s">
        <v>20840</v>
      </c>
      <c r="B6104" s="119">
        <v>0</v>
      </c>
      <c r="C6104" s="119">
        <v>92</v>
      </c>
      <c r="D6104" s="133" t="s">
        <v>20841</v>
      </c>
      <c r="E6104" s="135" t="s">
        <v>20842</v>
      </c>
      <c r="F6104" s="114" t="s">
        <v>13505</v>
      </c>
    </row>
    <row r="6105" spans="1:6">
      <c r="A6105" s="133" t="s">
        <v>19654</v>
      </c>
      <c r="B6105" s="119">
        <v>2</v>
      </c>
      <c r="C6105" s="119">
        <v>107</v>
      </c>
      <c r="D6105" s="133" t="s">
        <v>19655</v>
      </c>
      <c r="E6105" s="135" t="s">
        <v>19656</v>
      </c>
      <c r="F6105" s="114" t="s">
        <v>22424</v>
      </c>
    </row>
    <row r="6106" spans="1:6">
      <c r="A6106" s="133" t="s">
        <v>20918</v>
      </c>
      <c r="B6106" s="119">
        <v>2</v>
      </c>
      <c r="C6106" s="119">
        <v>110</v>
      </c>
      <c r="D6106" s="133" t="s">
        <v>19658</v>
      </c>
      <c r="E6106" s="135" t="s">
        <v>22553</v>
      </c>
      <c r="F6106" s="114" t="s">
        <v>13506</v>
      </c>
    </row>
    <row r="6107" spans="1:6">
      <c r="A6107" s="133" t="s">
        <v>19657</v>
      </c>
      <c r="B6107" s="119">
        <v>2</v>
      </c>
      <c r="C6107" s="119">
        <v>170</v>
      </c>
      <c r="D6107" s="133" t="s">
        <v>22554</v>
      </c>
      <c r="E6107" s="135" t="s">
        <v>19659</v>
      </c>
      <c r="F6107" s="114" t="s">
        <v>22573</v>
      </c>
    </row>
    <row r="6108" spans="1:6">
      <c r="A6108" s="133" t="s">
        <v>19660</v>
      </c>
      <c r="B6108" s="119">
        <v>0</v>
      </c>
      <c r="C6108" s="119">
        <v>107</v>
      </c>
      <c r="D6108" s="133" t="s">
        <v>19661</v>
      </c>
      <c r="E6108" s="135" t="s">
        <v>19662</v>
      </c>
      <c r="F6108" s="114" t="s">
        <v>13507</v>
      </c>
    </row>
    <row r="6109" spans="1:6">
      <c r="A6109" s="133" t="s">
        <v>20919</v>
      </c>
      <c r="B6109" s="119">
        <v>1</v>
      </c>
      <c r="C6109" s="119">
        <v>110</v>
      </c>
      <c r="D6109" s="133" t="s">
        <v>19664</v>
      </c>
      <c r="E6109" s="135" t="s">
        <v>22555</v>
      </c>
      <c r="F6109" s="114" t="s">
        <v>20763</v>
      </c>
    </row>
    <row r="6110" spans="1:6">
      <c r="A6110" s="133" t="s">
        <v>19663</v>
      </c>
      <c r="B6110" s="119">
        <v>2</v>
      </c>
      <c r="C6110" s="119">
        <v>170</v>
      </c>
      <c r="D6110" s="133" t="s">
        <v>22556</v>
      </c>
      <c r="E6110" s="135" t="s">
        <v>19665</v>
      </c>
      <c r="F6110" s="114" t="s">
        <v>23332</v>
      </c>
    </row>
    <row r="6111" spans="1:6">
      <c r="A6111" s="133" t="s">
        <v>20920</v>
      </c>
      <c r="B6111" s="119">
        <v>0</v>
      </c>
      <c r="C6111" s="119">
        <v>0</v>
      </c>
      <c r="D6111" s="133"/>
      <c r="E6111" s="135" t="s">
        <v>23280</v>
      </c>
      <c r="F6111" s="114" t="s">
        <v>20765</v>
      </c>
    </row>
    <row r="6112" spans="1:6">
      <c r="A6112" s="133" t="s">
        <v>20921</v>
      </c>
      <c r="B6112" s="119">
        <v>0</v>
      </c>
      <c r="C6112" s="119">
        <v>0</v>
      </c>
      <c r="D6112" s="133"/>
      <c r="E6112" s="135" t="s">
        <v>23281</v>
      </c>
      <c r="F6112" s="114" t="s">
        <v>23335</v>
      </c>
    </row>
    <row r="6113" spans="1:6">
      <c r="A6113" s="133" t="s">
        <v>20391</v>
      </c>
      <c r="B6113" s="119">
        <v>1</v>
      </c>
      <c r="C6113" s="119">
        <v>127</v>
      </c>
      <c r="D6113" s="133" t="s">
        <v>18480</v>
      </c>
      <c r="E6113" s="135" t="s">
        <v>18481</v>
      </c>
      <c r="F6113" s="114" t="s">
        <v>20768</v>
      </c>
    </row>
    <row r="6114" spans="1:6">
      <c r="A6114" s="133" t="s">
        <v>30311</v>
      </c>
      <c r="B6114" s="119">
        <v>0</v>
      </c>
      <c r="C6114" s="119">
        <v>0</v>
      </c>
      <c r="D6114" s="133" t="s">
        <v>30312</v>
      </c>
      <c r="E6114" s="135" t="s">
        <v>30313</v>
      </c>
      <c r="F6114" s="114" t="s">
        <v>20771</v>
      </c>
    </row>
    <row r="6115" spans="1:6">
      <c r="A6115" s="133" t="s">
        <v>20392</v>
      </c>
      <c r="B6115" s="119">
        <v>0</v>
      </c>
      <c r="C6115" s="119">
        <v>127</v>
      </c>
      <c r="D6115" s="133" t="s">
        <v>18482</v>
      </c>
      <c r="E6115" s="135" t="s">
        <v>18483</v>
      </c>
      <c r="F6115" s="114" t="s">
        <v>23390</v>
      </c>
    </row>
    <row r="6116" spans="1:6">
      <c r="A6116" s="133" t="s">
        <v>30314</v>
      </c>
      <c r="B6116" s="119">
        <v>0</v>
      </c>
      <c r="C6116" s="119">
        <v>0</v>
      </c>
      <c r="D6116" s="133" t="s">
        <v>30315</v>
      </c>
      <c r="E6116" s="135" t="s">
        <v>30316</v>
      </c>
      <c r="F6116" s="114" t="s">
        <v>23390</v>
      </c>
    </row>
    <row r="6117" spans="1:6">
      <c r="A6117" s="133" t="s">
        <v>25935</v>
      </c>
      <c r="B6117" s="119">
        <v>0</v>
      </c>
      <c r="C6117" s="119">
        <v>0</v>
      </c>
      <c r="D6117" s="133" t="s">
        <v>25936</v>
      </c>
      <c r="E6117" s="135" t="s">
        <v>25937</v>
      </c>
      <c r="F6117" s="114" t="s">
        <v>23395</v>
      </c>
    </row>
    <row r="6118" spans="1:6">
      <c r="A6118" s="133" t="s">
        <v>25938</v>
      </c>
      <c r="B6118" s="119">
        <v>0</v>
      </c>
      <c r="C6118" s="119">
        <v>0</v>
      </c>
      <c r="D6118" s="133" t="s">
        <v>25939</v>
      </c>
      <c r="E6118" s="135" t="s">
        <v>25940</v>
      </c>
      <c r="F6118" s="114" t="s">
        <v>23398</v>
      </c>
    </row>
    <row r="6119" spans="1:6">
      <c r="A6119" s="133" t="s">
        <v>30317</v>
      </c>
      <c r="B6119" s="119">
        <v>0</v>
      </c>
      <c r="C6119" s="119">
        <v>0</v>
      </c>
      <c r="D6119" s="133" t="s">
        <v>30318</v>
      </c>
      <c r="E6119" s="135" t="s">
        <v>30319</v>
      </c>
      <c r="F6119" s="114"/>
    </row>
    <row r="6120" spans="1:6">
      <c r="A6120" s="133" t="s">
        <v>30320</v>
      </c>
      <c r="B6120" s="119">
        <v>0</v>
      </c>
      <c r="C6120" s="119">
        <v>0</v>
      </c>
      <c r="D6120" s="133" t="s">
        <v>30321</v>
      </c>
      <c r="E6120" s="135" t="s">
        <v>30322</v>
      </c>
      <c r="F6120" s="114"/>
    </row>
    <row r="6121" spans="1:6">
      <c r="A6121" s="133" t="s">
        <v>22632</v>
      </c>
      <c r="B6121" s="119">
        <v>0</v>
      </c>
      <c r="C6121" s="119">
        <v>0</v>
      </c>
      <c r="D6121" s="133" t="s">
        <v>23616</v>
      </c>
      <c r="E6121" s="135" t="s">
        <v>23617</v>
      </c>
      <c r="F6121" s="114" t="s">
        <v>20774</v>
      </c>
    </row>
    <row r="6122" spans="1:6">
      <c r="A6122" s="133" t="s">
        <v>22633</v>
      </c>
      <c r="B6122" s="119">
        <v>0</v>
      </c>
      <c r="C6122" s="119">
        <v>0</v>
      </c>
      <c r="D6122" s="133" t="s">
        <v>23618</v>
      </c>
      <c r="E6122" s="135" t="s">
        <v>23619</v>
      </c>
      <c r="F6122" s="114" t="s">
        <v>20777</v>
      </c>
    </row>
    <row r="6123" spans="1:6">
      <c r="A6123" s="133" t="s">
        <v>5151</v>
      </c>
      <c r="B6123" s="119">
        <v>0</v>
      </c>
      <c r="C6123" s="119">
        <v>3</v>
      </c>
      <c r="D6123" s="133" t="s">
        <v>11469</v>
      </c>
      <c r="E6123" s="135" t="s">
        <v>13405</v>
      </c>
      <c r="F6123" s="114" t="s">
        <v>22428</v>
      </c>
    </row>
    <row r="6124" spans="1:6">
      <c r="A6124" s="133" t="s">
        <v>6618</v>
      </c>
      <c r="B6124" s="119">
        <v>0</v>
      </c>
      <c r="C6124" s="119">
        <v>12</v>
      </c>
      <c r="D6124" s="133" t="s">
        <v>11657</v>
      </c>
      <c r="E6124" s="135" t="s">
        <v>13406</v>
      </c>
      <c r="F6124" s="114" t="s">
        <v>22431</v>
      </c>
    </row>
    <row r="6125" spans="1:6">
      <c r="A6125" s="133" t="s">
        <v>6619</v>
      </c>
      <c r="B6125" s="119">
        <v>0</v>
      </c>
      <c r="C6125" s="119">
        <v>12</v>
      </c>
      <c r="D6125" s="133" t="s">
        <v>11658</v>
      </c>
      <c r="E6125" s="135" t="s">
        <v>13407</v>
      </c>
      <c r="F6125" s="114" t="s">
        <v>13508</v>
      </c>
    </row>
    <row r="6126" spans="1:6">
      <c r="A6126" s="133" t="s">
        <v>6620</v>
      </c>
      <c r="B6126" s="119">
        <v>3</v>
      </c>
      <c r="C6126" s="119">
        <v>11</v>
      </c>
      <c r="D6126" s="133" t="s">
        <v>11659</v>
      </c>
      <c r="E6126" s="135" t="s">
        <v>13408</v>
      </c>
      <c r="F6126" s="114" t="s">
        <v>13509</v>
      </c>
    </row>
    <row r="6127" spans="1:6">
      <c r="A6127" s="133" t="s">
        <v>6621</v>
      </c>
      <c r="B6127" s="119">
        <v>7</v>
      </c>
      <c r="C6127" s="119">
        <v>11</v>
      </c>
      <c r="D6127" s="133" t="s">
        <v>11660</v>
      </c>
      <c r="E6127" s="135" t="s">
        <v>13409</v>
      </c>
      <c r="F6127" s="114" t="s">
        <v>20780</v>
      </c>
    </row>
    <row r="6128" spans="1:6">
      <c r="A6128" s="133" t="s">
        <v>22634</v>
      </c>
      <c r="B6128" s="119">
        <v>0</v>
      </c>
      <c r="C6128" s="119">
        <v>0</v>
      </c>
      <c r="D6128" s="133" t="s">
        <v>23133</v>
      </c>
      <c r="E6128" s="135" t="s">
        <v>23134</v>
      </c>
      <c r="F6128" s="114" t="s">
        <v>20783</v>
      </c>
    </row>
    <row r="6129" spans="1:6">
      <c r="A6129" s="133" t="s">
        <v>22635</v>
      </c>
      <c r="B6129" s="119">
        <v>0</v>
      </c>
      <c r="C6129" s="119">
        <v>0</v>
      </c>
      <c r="D6129" s="133" t="s">
        <v>23135</v>
      </c>
      <c r="E6129" s="135" t="s">
        <v>23136</v>
      </c>
      <c r="F6129" s="114" t="s">
        <v>13510</v>
      </c>
    </row>
    <row r="6130" spans="1:6">
      <c r="A6130" s="133" t="s">
        <v>22636</v>
      </c>
      <c r="B6130" s="119">
        <v>0</v>
      </c>
      <c r="C6130" s="119">
        <v>0</v>
      </c>
      <c r="D6130" s="133" t="s">
        <v>23137</v>
      </c>
      <c r="E6130" s="135" t="s">
        <v>23138</v>
      </c>
      <c r="F6130" s="114" t="s">
        <v>13511</v>
      </c>
    </row>
    <row r="6131" spans="1:6">
      <c r="A6131" s="133" t="s">
        <v>22637</v>
      </c>
      <c r="B6131" s="119">
        <v>0</v>
      </c>
      <c r="C6131" s="119">
        <v>0</v>
      </c>
      <c r="D6131" s="133" t="s">
        <v>23139</v>
      </c>
      <c r="E6131" s="135" t="s">
        <v>23140</v>
      </c>
      <c r="F6131" s="114" t="s">
        <v>13512</v>
      </c>
    </row>
    <row r="6132" spans="1:6">
      <c r="A6132" s="133" t="s">
        <v>22638</v>
      </c>
      <c r="B6132" s="119">
        <v>0</v>
      </c>
      <c r="C6132" s="119">
        <v>0</v>
      </c>
      <c r="D6132" s="133"/>
      <c r="E6132" s="135" t="s">
        <v>23178</v>
      </c>
      <c r="F6132" s="114" t="s">
        <v>13513</v>
      </c>
    </row>
    <row r="6133" spans="1:6">
      <c r="A6133" s="133" t="s">
        <v>25941</v>
      </c>
      <c r="B6133" s="119">
        <v>0</v>
      </c>
      <c r="C6133" s="119">
        <v>0</v>
      </c>
      <c r="D6133" s="133" t="s">
        <v>27924</v>
      </c>
      <c r="E6133" s="135" t="s">
        <v>27925</v>
      </c>
      <c r="F6133" s="114" t="s">
        <v>20786</v>
      </c>
    </row>
    <row r="6134" spans="1:6">
      <c r="A6134" s="133" t="s">
        <v>25942</v>
      </c>
      <c r="B6134" s="119">
        <v>0</v>
      </c>
      <c r="C6134" s="119">
        <v>0</v>
      </c>
      <c r="D6134" s="133" t="s">
        <v>27926</v>
      </c>
      <c r="E6134" s="135" t="s">
        <v>27927</v>
      </c>
      <c r="F6134" s="114" t="s">
        <v>20789</v>
      </c>
    </row>
    <row r="6135" spans="1:6">
      <c r="A6135" s="133" t="s">
        <v>6622</v>
      </c>
      <c r="B6135" s="119">
        <v>5</v>
      </c>
      <c r="C6135" s="119">
        <v>25</v>
      </c>
      <c r="D6135" s="133" t="s">
        <v>11661</v>
      </c>
      <c r="E6135" s="135" t="s">
        <v>13410</v>
      </c>
      <c r="F6135" s="114" t="s">
        <v>22434</v>
      </c>
    </row>
    <row r="6136" spans="1:6">
      <c r="A6136" s="133" t="s">
        <v>6623</v>
      </c>
      <c r="B6136" s="119">
        <v>0</v>
      </c>
      <c r="C6136" s="119">
        <v>25</v>
      </c>
      <c r="D6136" s="133" t="s">
        <v>11662</v>
      </c>
      <c r="E6136" s="135" t="s">
        <v>13411</v>
      </c>
      <c r="F6136" s="114" t="s">
        <v>13514</v>
      </c>
    </row>
    <row r="6137" spans="1:6">
      <c r="A6137" s="133" t="s">
        <v>6624</v>
      </c>
      <c r="B6137" s="119">
        <v>10</v>
      </c>
      <c r="C6137" s="119">
        <v>40</v>
      </c>
      <c r="D6137" s="133" t="s">
        <v>11663</v>
      </c>
      <c r="E6137" s="135" t="s">
        <v>13412</v>
      </c>
      <c r="F6137" s="114" t="s">
        <v>22437</v>
      </c>
    </row>
    <row r="6138" spans="1:6">
      <c r="A6138" s="133" t="s">
        <v>6625</v>
      </c>
      <c r="B6138" s="119">
        <v>13</v>
      </c>
      <c r="C6138" s="119">
        <v>40</v>
      </c>
      <c r="D6138" s="133" t="s">
        <v>11664</v>
      </c>
      <c r="E6138" s="135" t="s">
        <v>13413</v>
      </c>
      <c r="F6138" s="114" t="s">
        <v>13515</v>
      </c>
    </row>
    <row r="6139" spans="1:6">
      <c r="A6139" s="133" t="s">
        <v>22639</v>
      </c>
      <c r="B6139" s="119">
        <v>0</v>
      </c>
      <c r="C6139" s="119">
        <v>0</v>
      </c>
      <c r="D6139" s="133" t="s">
        <v>23141</v>
      </c>
      <c r="E6139" s="135" t="s">
        <v>23620</v>
      </c>
      <c r="F6139" s="114" t="s">
        <v>20792</v>
      </c>
    </row>
    <row r="6140" spans="1:6">
      <c r="A6140" s="133" t="s">
        <v>22640</v>
      </c>
      <c r="B6140" s="119">
        <v>0</v>
      </c>
      <c r="C6140" s="119">
        <v>0</v>
      </c>
      <c r="D6140" s="133" t="s">
        <v>23141</v>
      </c>
      <c r="E6140" s="135" t="s">
        <v>23621</v>
      </c>
      <c r="F6140" s="114" t="s">
        <v>20795</v>
      </c>
    </row>
    <row r="6141" spans="1:6">
      <c r="A6141" s="133" t="s">
        <v>22641</v>
      </c>
      <c r="B6141" s="119">
        <v>7</v>
      </c>
      <c r="C6141" s="119">
        <v>33.770000000000003</v>
      </c>
      <c r="D6141" s="133" t="s">
        <v>23142</v>
      </c>
      <c r="E6141" s="135" t="s">
        <v>23143</v>
      </c>
      <c r="F6141" s="114" t="s">
        <v>23401</v>
      </c>
    </row>
    <row r="6142" spans="1:6">
      <c r="A6142" s="133" t="s">
        <v>22642</v>
      </c>
      <c r="B6142" s="119">
        <v>1</v>
      </c>
      <c r="C6142" s="119">
        <v>33.770000000000003</v>
      </c>
      <c r="D6142" s="133" t="s">
        <v>23144</v>
      </c>
      <c r="E6142" s="135" t="s">
        <v>23145</v>
      </c>
      <c r="F6142" s="114" t="s">
        <v>23404</v>
      </c>
    </row>
    <row r="6143" spans="1:6">
      <c r="A6143" s="133" t="s">
        <v>25943</v>
      </c>
      <c r="B6143" s="119">
        <v>0</v>
      </c>
      <c r="C6143" s="119">
        <v>0</v>
      </c>
      <c r="D6143" s="133" t="s">
        <v>27928</v>
      </c>
      <c r="E6143" s="135" t="s">
        <v>27929</v>
      </c>
      <c r="F6143" s="114" t="s">
        <v>20797</v>
      </c>
    </row>
    <row r="6144" spans="1:6">
      <c r="A6144" s="133" t="s">
        <v>25234</v>
      </c>
      <c r="B6144" s="119">
        <v>5</v>
      </c>
      <c r="C6144" s="119">
        <v>41</v>
      </c>
      <c r="D6144" s="133" t="s">
        <v>18484</v>
      </c>
      <c r="E6144" s="135" t="s">
        <v>27930</v>
      </c>
      <c r="F6144" s="114" t="s">
        <v>20797</v>
      </c>
    </row>
    <row r="6145" spans="1:6">
      <c r="A6145" s="133" t="s">
        <v>25235</v>
      </c>
      <c r="B6145" s="119">
        <v>3</v>
      </c>
      <c r="C6145" s="119">
        <v>41</v>
      </c>
      <c r="D6145" s="133" t="s">
        <v>18485</v>
      </c>
      <c r="E6145" s="135" t="s">
        <v>27931</v>
      </c>
      <c r="F6145" s="114" t="s">
        <v>20800</v>
      </c>
    </row>
    <row r="6146" spans="1:6">
      <c r="A6146" s="133" t="s">
        <v>27932</v>
      </c>
      <c r="B6146" s="119">
        <v>0</v>
      </c>
      <c r="C6146" s="119">
        <v>0</v>
      </c>
      <c r="D6146" s="133"/>
      <c r="E6146" s="135" t="s">
        <v>27933</v>
      </c>
      <c r="F6146" s="114" t="s">
        <v>20803</v>
      </c>
    </row>
    <row r="6147" spans="1:6">
      <c r="A6147" s="133" t="s">
        <v>25944</v>
      </c>
      <c r="B6147" s="119">
        <v>0</v>
      </c>
      <c r="C6147" s="119">
        <v>0</v>
      </c>
      <c r="D6147" s="133"/>
      <c r="E6147" s="135" t="s">
        <v>27934</v>
      </c>
      <c r="F6147" s="114" t="s">
        <v>13516</v>
      </c>
    </row>
    <row r="6148" spans="1:6">
      <c r="A6148" s="133" t="s">
        <v>6626</v>
      </c>
      <c r="B6148" s="119">
        <v>14</v>
      </c>
      <c r="C6148" s="119">
        <v>27</v>
      </c>
      <c r="D6148" s="133"/>
      <c r="E6148" s="135" t="s">
        <v>13414</v>
      </c>
      <c r="F6148" s="114" t="s">
        <v>13517</v>
      </c>
    </row>
    <row r="6149" spans="1:6">
      <c r="A6149" s="133" t="s">
        <v>20922</v>
      </c>
      <c r="B6149" s="119">
        <v>0</v>
      </c>
      <c r="C6149" s="119">
        <v>0</v>
      </c>
      <c r="D6149" s="133" t="s">
        <v>22560</v>
      </c>
      <c r="E6149" s="135" t="s">
        <v>22561</v>
      </c>
      <c r="F6149" s="114" t="s">
        <v>20805</v>
      </c>
    </row>
    <row r="6150" spans="1:6">
      <c r="A6150" s="133" t="s">
        <v>20923</v>
      </c>
      <c r="B6150" s="119">
        <v>0</v>
      </c>
      <c r="C6150" s="119">
        <v>0</v>
      </c>
      <c r="D6150" s="133"/>
      <c r="E6150" s="135" t="s">
        <v>27935</v>
      </c>
      <c r="F6150" s="114" t="s">
        <v>20807</v>
      </c>
    </row>
    <row r="6151" spans="1:6">
      <c r="A6151" s="133" t="s">
        <v>20924</v>
      </c>
      <c r="B6151" s="119">
        <v>0</v>
      </c>
      <c r="C6151" s="119">
        <v>0</v>
      </c>
      <c r="D6151" s="133" t="s">
        <v>22562</v>
      </c>
      <c r="E6151" s="135" t="s">
        <v>22563</v>
      </c>
      <c r="F6151" s="114" t="s">
        <v>22440</v>
      </c>
    </row>
    <row r="6152" spans="1:6">
      <c r="A6152" s="133" t="s">
        <v>6627</v>
      </c>
      <c r="B6152" s="119">
        <v>0</v>
      </c>
      <c r="C6152" s="119">
        <v>21</v>
      </c>
      <c r="D6152" s="133" t="s">
        <v>21347</v>
      </c>
      <c r="E6152" s="135" t="s">
        <v>13415</v>
      </c>
      <c r="F6152" s="114" t="s">
        <v>22443</v>
      </c>
    </row>
    <row r="6153" spans="1:6">
      <c r="A6153" s="133" t="s">
        <v>6628</v>
      </c>
      <c r="B6153" s="119">
        <v>0</v>
      </c>
      <c r="C6153" s="119">
        <v>75</v>
      </c>
      <c r="D6153" s="133" t="s">
        <v>11665</v>
      </c>
      <c r="E6153" s="135" t="s">
        <v>13416</v>
      </c>
      <c r="F6153" s="114" t="s">
        <v>22445</v>
      </c>
    </row>
    <row r="6154" spans="1:6">
      <c r="A6154" s="133" t="s">
        <v>6629</v>
      </c>
      <c r="B6154" s="119">
        <v>4</v>
      </c>
      <c r="C6154" s="119">
        <v>21</v>
      </c>
      <c r="D6154" s="133" t="s">
        <v>21348</v>
      </c>
      <c r="E6154" s="135" t="s">
        <v>13417</v>
      </c>
      <c r="F6154" s="114" t="s">
        <v>22447</v>
      </c>
    </row>
    <row r="6155" spans="1:6">
      <c r="A6155" s="133" t="s">
        <v>11465</v>
      </c>
      <c r="B6155" s="119">
        <v>5</v>
      </c>
      <c r="C6155" s="119">
        <v>26.5</v>
      </c>
      <c r="D6155" s="133" t="s">
        <v>11466</v>
      </c>
      <c r="E6155" s="135" t="s">
        <v>13418</v>
      </c>
      <c r="F6155" s="114" t="s">
        <v>23406</v>
      </c>
    </row>
    <row r="6156" spans="1:6">
      <c r="A6156" s="133" t="s">
        <v>11467</v>
      </c>
      <c r="B6156" s="119">
        <v>3</v>
      </c>
      <c r="C6156" s="119">
        <v>26.5</v>
      </c>
      <c r="D6156" s="133" t="s">
        <v>11468</v>
      </c>
      <c r="E6156" s="135" t="s">
        <v>13419</v>
      </c>
      <c r="F6156" s="114" t="s">
        <v>23408</v>
      </c>
    </row>
    <row r="6157" spans="1:6">
      <c r="A6157" s="133" t="s">
        <v>5152</v>
      </c>
      <c r="B6157" s="119">
        <v>0</v>
      </c>
      <c r="C6157" s="119">
        <v>48</v>
      </c>
      <c r="D6157" s="133" t="s">
        <v>11459</v>
      </c>
      <c r="E6157" s="135" t="s">
        <v>13420</v>
      </c>
      <c r="F6157" s="114"/>
    </row>
    <row r="6158" spans="1:6">
      <c r="A6158" s="133" t="s">
        <v>11392</v>
      </c>
      <c r="B6158" s="119">
        <v>39</v>
      </c>
      <c r="C6158" s="119">
        <v>68</v>
      </c>
      <c r="D6158" s="133" t="s">
        <v>20372</v>
      </c>
      <c r="E6158" s="135" t="s">
        <v>13421</v>
      </c>
      <c r="F6158" s="114" t="s">
        <v>13518</v>
      </c>
    </row>
    <row r="6159" spans="1:6">
      <c r="A6159" s="133" t="s">
        <v>5153</v>
      </c>
      <c r="B6159" s="119">
        <v>8</v>
      </c>
      <c r="C6159" s="119">
        <v>48</v>
      </c>
      <c r="D6159" s="133" t="s">
        <v>11460</v>
      </c>
      <c r="E6159" s="135" t="s">
        <v>13422</v>
      </c>
      <c r="F6159" s="114" t="s">
        <v>13519</v>
      </c>
    </row>
    <row r="6160" spans="1:6">
      <c r="A6160" s="133" t="s">
        <v>4877</v>
      </c>
      <c r="B6160" s="119">
        <v>0</v>
      </c>
      <c r="C6160" s="119">
        <v>36</v>
      </c>
      <c r="D6160" s="133" t="s">
        <v>11394</v>
      </c>
      <c r="E6160" s="135" t="s">
        <v>13423</v>
      </c>
      <c r="F6160" s="114" t="s">
        <v>13520</v>
      </c>
    </row>
    <row r="6161" spans="1:6">
      <c r="A6161" s="133" t="s">
        <v>4879</v>
      </c>
      <c r="B6161" s="119">
        <v>6</v>
      </c>
      <c r="C6161" s="119">
        <v>36</v>
      </c>
      <c r="D6161" s="133" t="s">
        <v>11393</v>
      </c>
      <c r="E6161" s="135" t="s">
        <v>13424</v>
      </c>
      <c r="F6161" s="114" t="s">
        <v>13521</v>
      </c>
    </row>
    <row r="6162" spans="1:6">
      <c r="A6162" s="133" t="s">
        <v>6630</v>
      </c>
      <c r="B6162" s="119">
        <v>0</v>
      </c>
      <c r="C6162" s="119">
        <v>28</v>
      </c>
      <c r="D6162" s="133" t="s">
        <v>22564</v>
      </c>
      <c r="E6162" s="135" t="s">
        <v>13425</v>
      </c>
      <c r="F6162" s="114" t="s">
        <v>23538</v>
      </c>
    </row>
    <row r="6163" spans="1:6">
      <c r="A6163" s="133" t="s">
        <v>6631</v>
      </c>
      <c r="B6163" s="119">
        <v>0</v>
      </c>
      <c r="C6163" s="119">
        <v>28</v>
      </c>
      <c r="D6163" s="133" t="s">
        <v>14196</v>
      </c>
      <c r="E6163" s="135" t="s">
        <v>13426</v>
      </c>
      <c r="F6163" s="114" t="s">
        <v>23540</v>
      </c>
    </row>
    <row r="6164" spans="1:6">
      <c r="A6164" s="133" t="s">
        <v>22643</v>
      </c>
      <c r="B6164" s="119">
        <v>6</v>
      </c>
      <c r="C6164" s="119">
        <v>30</v>
      </c>
      <c r="D6164" s="133" t="s">
        <v>25945</v>
      </c>
      <c r="E6164" s="135" t="s">
        <v>23146</v>
      </c>
      <c r="F6164" s="114" t="s">
        <v>23541</v>
      </c>
    </row>
    <row r="6165" spans="1:6">
      <c r="A6165" s="133" t="s">
        <v>22644</v>
      </c>
      <c r="B6165" s="119">
        <v>4</v>
      </c>
      <c r="C6165" s="119">
        <v>30</v>
      </c>
      <c r="D6165" s="133" t="s">
        <v>25945</v>
      </c>
      <c r="E6165" s="135" t="s">
        <v>23147</v>
      </c>
      <c r="F6165" s="114" t="s">
        <v>23542</v>
      </c>
    </row>
    <row r="6166" spans="1:6">
      <c r="A6166" s="133" t="s">
        <v>574</v>
      </c>
      <c r="B6166" s="119">
        <v>0</v>
      </c>
      <c r="C6166" s="119">
        <v>27.5</v>
      </c>
      <c r="D6166" s="133" t="s">
        <v>11391</v>
      </c>
      <c r="E6166" s="135" t="s">
        <v>13427</v>
      </c>
      <c r="F6166" s="114" t="s">
        <v>23411</v>
      </c>
    </row>
    <row r="6167" spans="1:6">
      <c r="A6167" s="133" t="s">
        <v>4880</v>
      </c>
      <c r="B6167" s="119">
        <v>0</v>
      </c>
      <c r="C6167" s="119">
        <v>27.5</v>
      </c>
      <c r="D6167" s="133" t="s">
        <v>26029</v>
      </c>
      <c r="E6167" s="135" t="s">
        <v>13428</v>
      </c>
      <c r="F6167" s="114" t="s">
        <v>23414</v>
      </c>
    </row>
    <row r="6168" spans="1:6">
      <c r="A6168" s="133" t="s">
        <v>4921</v>
      </c>
      <c r="B6168" s="119">
        <v>7</v>
      </c>
      <c r="C6168" s="119">
        <v>76</v>
      </c>
      <c r="D6168" s="133" t="s">
        <v>11431</v>
      </c>
      <c r="E6168" s="135" t="s">
        <v>13429</v>
      </c>
      <c r="F6168" s="114" t="s">
        <v>13522</v>
      </c>
    </row>
    <row r="6169" spans="1:6">
      <c r="A6169" s="133" t="s">
        <v>4881</v>
      </c>
      <c r="B6169" s="119">
        <v>48</v>
      </c>
      <c r="C6169" s="119">
        <v>36.6</v>
      </c>
      <c r="D6169" s="133" t="s">
        <v>11390</v>
      </c>
      <c r="E6169" s="135" t="s">
        <v>13430</v>
      </c>
      <c r="F6169" s="114" t="s">
        <v>13523</v>
      </c>
    </row>
    <row r="6170" spans="1:6">
      <c r="A6170" s="133" t="s">
        <v>4883</v>
      </c>
      <c r="B6170" s="119">
        <v>44</v>
      </c>
      <c r="C6170" s="119">
        <v>36.6</v>
      </c>
      <c r="D6170" s="133" t="s">
        <v>11389</v>
      </c>
      <c r="E6170" s="135" t="s">
        <v>13431</v>
      </c>
      <c r="F6170" s="114" t="s">
        <v>13524</v>
      </c>
    </row>
    <row r="6171" spans="1:6">
      <c r="A6171" s="133" t="s">
        <v>22645</v>
      </c>
      <c r="B6171" s="119">
        <v>0</v>
      </c>
      <c r="C6171" s="119">
        <v>29</v>
      </c>
      <c r="D6171" s="133" t="s">
        <v>23148</v>
      </c>
      <c r="E6171" s="135" t="s">
        <v>23149</v>
      </c>
      <c r="F6171" s="114" t="s">
        <v>13525</v>
      </c>
    </row>
    <row r="6172" spans="1:6">
      <c r="A6172" s="133" t="s">
        <v>22646</v>
      </c>
      <c r="B6172" s="119">
        <v>1</v>
      </c>
      <c r="C6172" s="119">
        <v>29</v>
      </c>
      <c r="D6172" s="133" t="s">
        <v>23150</v>
      </c>
      <c r="E6172" s="135" t="s">
        <v>23151</v>
      </c>
      <c r="F6172" s="114" t="s">
        <v>13526</v>
      </c>
    </row>
    <row r="6173" spans="1:6">
      <c r="A6173" s="133" t="s">
        <v>6632</v>
      </c>
      <c r="B6173" s="119">
        <v>1</v>
      </c>
      <c r="C6173" s="119">
        <v>49</v>
      </c>
      <c r="D6173" s="133" t="s">
        <v>11667</v>
      </c>
      <c r="E6173" s="135" t="s">
        <v>13432</v>
      </c>
      <c r="F6173" s="114" t="s">
        <v>13527</v>
      </c>
    </row>
    <row r="6174" spans="1:6">
      <c r="A6174" s="133" t="s">
        <v>6633</v>
      </c>
      <c r="B6174" s="119">
        <v>1</v>
      </c>
      <c r="C6174" s="119">
        <v>49</v>
      </c>
      <c r="D6174" s="133" t="s">
        <v>11666</v>
      </c>
      <c r="E6174" s="135" t="s">
        <v>13433</v>
      </c>
      <c r="F6174" s="114" t="s">
        <v>23417</v>
      </c>
    </row>
    <row r="6175" spans="1:6">
      <c r="A6175" s="133" t="s">
        <v>28806</v>
      </c>
      <c r="B6175" s="119">
        <v>3</v>
      </c>
      <c r="C6175" s="119">
        <v>76</v>
      </c>
      <c r="D6175" s="133" t="s">
        <v>28807</v>
      </c>
      <c r="E6175" s="135" t="s">
        <v>28808</v>
      </c>
      <c r="F6175" s="114" t="s">
        <v>23420</v>
      </c>
    </row>
    <row r="6176" spans="1:6">
      <c r="A6176" s="133" t="s">
        <v>28809</v>
      </c>
      <c r="B6176" s="119">
        <v>3</v>
      </c>
      <c r="C6176" s="119">
        <v>76</v>
      </c>
      <c r="D6176" s="133" t="s">
        <v>28810</v>
      </c>
      <c r="E6176" s="135" t="s">
        <v>28811</v>
      </c>
      <c r="F6176" s="114" t="s">
        <v>13528</v>
      </c>
    </row>
    <row r="6177" spans="1:6">
      <c r="A6177" s="133" t="s">
        <v>20925</v>
      </c>
      <c r="B6177" s="119">
        <v>1</v>
      </c>
      <c r="C6177" s="119">
        <v>120</v>
      </c>
      <c r="D6177" s="133" t="s">
        <v>21702</v>
      </c>
      <c r="E6177" s="135" t="s">
        <v>21703</v>
      </c>
      <c r="F6177" s="114" t="s">
        <v>13529</v>
      </c>
    </row>
    <row r="6178" spans="1:6">
      <c r="A6178" s="133" t="s">
        <v>20926</v>
      </c>
      <c r="B6178" s="119">
        <v>0</v>
      </c>
      <c r="C6178" s="119">
        <v>120</v>
      </c>
      <c r="D6178" s="133" t="s">
        <v>21704</v>
      </c>
      <c r="E6178" s="135" t="s">
        <v>21705</v>
      </c>
      <c r="F6178" s="114" t="s">
        <v>13530</v>
      </c>
    </row>
    <row r="6179" spans="1:6">
      <c r="A6179" s="133" t="s">
        <v>22647</v>
      </c>
      <c r="B6179" s="119">
        <v>0</v>
      </c>
      <c r="C6179" s="119">
        <v>0</v>
      </c>
      <c r="D6179" s="133" t="s">
        <v>23192</v>
      </c>
      <c r="E6179" s="135" t="s">
        <v>23193</v>
      </c>
      <c r="F6179" s="114" t="s">
        <v>13531</v>
      </c>
    </row>
    <row r="6180" spans="1:6">
      <c r="A6180" s="133" t="s">
        <v>22648</v>
      </c>
      <c r="B6180" s="119">
        <v>0</v>
      </c>
      <c r="C6180" s="119">
        <v>0</v>
      </c>
      <c r="D6180" s="133" t="s">
        <v>23194</v>
      </c>
      <c r="E6180" s="135" t="s">
        <v>23195</v>
      </c>
      <c r="F6180" s="114" t="s">
        <v>13532</v>
      </c>
    </row>
    <row r="6181" spans="1:6">
      <c r="A6181" s="133" t="s">
        <v>26149</v>
      </c>
      <c r="B6181" s="119">
        <v>0</v>
      </c>
      <c r="C6181" s="119">
        <v>84</v>
      </c>
      <c r="D6181" s="133" t="s">
        <v>26181</v>
      </c>
      <c r="E6181" s="135" t="s">
        <v>26182</v>
      </c>
      <c r="F6181" s="114" t="s">
        <v>13533</v>
      </c>
    </row>
    <row r="6182" spans="1:6">
      <c r="A6182" s="133" t="s">
        <v>26150</v>
      </c>
      <c r="B6182" s="119">
        <v>0</v>
      </c>
      <c r="C6182" s="119">
        <v>84</v>
      </c>
      <c r="D6182" s="133" t="s">
        <v>26183</v>
      </c>
      <c r="E6182" s="135" t="s">
        <v>26184</v>
      </c>
      <c r="F6182" s="114"/>
    </row>
    <row r="6183" spans="1:6">
      <c r="A6183" s="133" t="s">
        <v>19889</v>
      </c>
      <c r="B6183" s="119">
        <v>1</v>
      </c>
      <c r="C6183" s="119">
        <v>189</v>
      </c>
      <c r="D6183" s="133"/>
      <c r="E6183" s="135" t="s">
        <v>19890</v>
      </c>
      <c r="F6183" s="114"/>
    </row>
    <row r="6184" spans="1:6">
      <c r="A6184" s="133" t="s">
        <v>29181</v>
      </c>
      <c r="B6184" s="119">
        <v>1</v>
      </c>
      <c r="C6184" s="119">
        <v>46</v>
      </c>
      <c r="D6184" s="133" t="s">
        <v>29182</v>
      </c>
      <c r="E6184" s="135" t="s">
        <v>29183</v>
      </c>
      <c r="F6184" s="114" t="s">
        <v>13534</v>
      </c>
    </row>
    <row r="6185" spans="1:6">
      <c r="A6185" s="133" t="s">
        <v>29184</v>
      </c>
      <c r="B6185" s="119">
        <v>0</v>
      </c>
      <c r="C6185" s="119">
        <v>46</v>
      </c>
      <c r="D6185" s="133" t="s">
        <v>29185</v>
      </c>
      <c r="E6185" s="135" t="s">
        <v>29186</v>
      </c>
      <c r="F6185" s="114" t="s">
        <v>13535</v>
      </c>
    </row>
    <row r="6186" spans="1:6">
      <c r="A6186" s="133" t="s">
        <v>29187</v>
      </c>
      <c r="B6186" s="119">
        <v>0</v>
      </c>
      <c r="C6186" s="119">
        <v>21</v>
      </c>
      <c r="D6186" s="133" t="s">
        <v>29188</v>
      </c>
      <c r="E6186" s="135" t="s">
        <v>29189</v>
      </c>
      <c r="F6186" s="114" t="s">
        <v>13536</v>
      </c>
    </row>
    <row r="6187" spans="1:6">
      <c r="A6187" s="133" t="s">
        <v>20641</v>
      </c>
      <c r="B6187" s="119">
        <v>0</v>
      </c>
      <c r="C6187" s="119">
        <v>0</v>
      </c>
      <c r="D6187" s="133" t="s">
        <v>20642</v>
      </c>
      <c r="E6187" s="135" t="s">
        <v>20643</v>
      </c>
      <c r="F6187" s="114" t="s">
        <v>13537</v>
      </c>
    </row>
    <row r="6188" spans="1:6">
      <c r="A6188" s="133" t="s">
        <v>20644</v>
      </c>
      <c r="B6188" s="119">
        <v>0</v>
      </c>
      <c r="C6188" s="119">
        <v>0</v>
      </c>
      <c r="D6188" s="133" t="s">
        <v>20645</v>
      </c>
      <c r="E6188" s="135" t="s">
        <v>20646</v>
      </c>
      <c r="F6188" s="114" t="s">
        <v>13538</v>
      </c>
    </row>
    <row r="6189" spans="1:6">
      <c r="A6189" s="133" t="s">
        <v>20647</v>
      </c>
      <c r="B6189" s="119">
        <v>0</v>
      </c>
      <c r="C6189" s="119">
        <v>0</v>
      </c>
      <c r="D6189" s="133" t="s">
        <v>20648</v>
      </c>
      <c r="E6189" s="135" t="s">
        <v>20649</v>
      </c>
      <c r="F6189" s="114" t="s">
        <v>13539</v>
      </c>
    </row>
    <row r="6190" spans="1:6">
      <c r="A6190" s="133" t="s">
        <v>20650</v>
      </c>
      <c r="B6190" s="119">
        <v>0</v>
      </c>
      <c r="C6190" s="119">
        <v>0</v>
      </c>
      <c r="D6190" s="133" t="s">
        <v>20651</v>
      </c>
      <c r="E6190" s="135" t="s">
        <v>20652</v>
      </c>
      <c r="F6190" s="114" t="s">
        <v>13540</v>
      </c>
    </row>
    <row r="6191" spans="1:6">
      <c r="A6191" s="133" t="s">
        <v>4078</v>
      </c>
      <c r="B6191" s="119">
        <v>26</v>
      </c>
      <c r="C6191" s="119">
        <v>28</v>
      </c>
      <c r="D6191" s="133" t="s">
        <v>10180</v>
      </c>
      <c r="E6191" s="135" t="s">
        <v>13440</v>
      </c>
      <c r="F6191" s="114" t="s">
        <v>13541</v>
      </c>
    </row>
    <row r="6192" spans="1:6">
      <c r="A6192" s="133" t="s">
        <v>4080</v>
      </c>
      <c r="B6192" s="119">
        <v>28</v>
      </c>
      <c r="C6192" s="119">
        <v>28</v>
      </c>
      <c r="D6192" s="133" t="s">
        <v>10181</v>
      </c>
      <c r="E6192" s="135" t="s">
        <v>13441</v>
      </c>
      <c r="F6192" s="114"/>
    </row>
    <row r="6193" spans="1:6">
      <c r="A6193" s="133" t="s">
        <v>4081</v>
      </c>
      <c r="B6193" s="119">
        <v>12</v>
      </c>
      <c r="C6193" s="119">
        <v>41</v>
      </c>
      <c r="D6193" s="133" t="s">
        <v>10532</v>
      </c>
      <c r="E6193" s="135" t="s">
        <v>13442</v>
      </c>
      <c r="F6193" s="114"/>
    </row>
    <row r="6194" spans="1:6">
      <c r="A6194" s="133" t="s">
        <v>4083</v>
      </c>
      <c r="B6194" s="119">
        <v>0</v>
      </c>
      <c r="C6194" s="119">
        <v>41</v>
      </c>
      <c r="D6194" s="133" t="s">
        <v>10533</v>
      </c>
      <c r="E6194" s="135" t="s">
        <v>13443</v>
      </c>
      <c r="F6194" s="114" t="s">
        <v>13542</v>
      </c>
    </row>
    <row r="6195" spans="1:6">
      <c r="A6195" s="133" t="s">
        <v>20653</v>
      </c>
      <c r="B6195" s="119">
        <v>0</v>
      </c>
      <c r="C6195" s="119">
        <v>0</v>
      </c>
      <c r="D6195" s="133" t="s">
        <v>20654</v>
      </c>
      <c r="E6195" s="135" t="s">
        <v>20655</v>
      </c>
      <c r="F6195" s="114" t="s">
        <v>13543</v>
      </c>
    </row>
    <row r="6196" spans="1:6">
      <c r="A6196" s="133" t="s">
        <v>20656</v>
      </c>
      <c r="B6196" s="119">
        <v>0</v>
      </c>
      <c r="C6196" s="119">
        <v>0</v>
      </c>
      <c r="D6196" s="133" t="s">
        <v>20657</v>
      </c>
      <c r="E6196" s="135" t="s">
        <v>20655</v>
      </c>
      <c r="F6196" s="114" t="s">
        <v>13544</v>
      </c>
    </row>
    <row r="6197" spans="1:6">
      <c r="A6197" s="133" t="s">
        <v>20658</v>
      </c>
      <c r="B6197" s="119">
        <v>0</v>
      </c>
      <c r="C6197" s="119">
        <v>0</v>
      </c>
      <c r="D6197" s="133" t="s">
        <v>20659</v>
      </c>
      <c r="E6197" s="135" t="s">
        <v>20660</v>
      </c>
      <c r="F6197" s="114" t="s">
        <v>13545</v>
      </c>
    </row>
    <row r="6198" spans="1:6">
      <c r="A6198" s="133" t="s">
        <v>20661</v>
      </c>
      <c r="B6198" s="119">
        <v>0</v>
      </c>
      <c r="C6198" s="119">
        <v>0</v>
      </c>
      <c r="D6198" s="133" t="s">
        <v>20662</v>
      </c>
      <c r="E6198" s="135" t="s">
        <v>20660</v>
      </c>
      <c r="F6198" s="114" t="s">
        <v>13546</v>
      </c>
    </row>
    <row r="6199" spans="1:6">
      <c r="A6199" s="133" t="s">
        <v>20663</v>
      </c>
      <c r="B6199" s="119">
        <v>0</v>
      </c>
      <c r="C6199" s="119">
        <v>0</v>
      </c>
      <c r="D6199" s="133" t="s">
        <v>20664</v>
      </c>
      <c r="E6199" s="135" t="s">
        <v>20665</v>
      </c>
      <c r="F6199" s="114" t="s">
        <v>13547</v>
      </c>
    </row>
    <row r="6200" spans="1:6">
      <c r="A6200" s="133" t="s">
        <v>20666</v>
      </c>
      <c r="B6200" s="119">
        <v>0</v>
      </c>
      <c r="C6200" s="119">
        <v>0</v>
      </c>
      <c r="D6200" s="133" t="s">
        <v>20667</v>
      </c>
      <c r="E6200" s="135" t="s">
        <v>20668</v>
      </c>
      <c r="F6200" s="114" t="s">
        <v>13548</v>
      </c>
    </row>
    <row r="6201" spans="1:6">
      <c r="A6201" s="133" t="s">
        <v>4817</v>
      </c>
      <c r="B6201" s="119">
        <v>0</v>
      </c>
      <c r="C6201" s="119">
        <v>58</v>
      </c>
      <c r="D6201" s="133" t="s">
        <v>11271</v>
      </c>
      <c r="E6201" s="135" t="s">
        <v>13444</v>
      </c>
      <c r="F6201" s="114" t="s">
        <v>13549</v>
      </c>
    </row>
    <row r="6202" spans="1:6">
      <c r="A6202" s="133" t="s">
        <v>4819</v>
      </c>
      <c r="B6202" s="119">
        <v>0</v>
      </c>
      <c r="C6202" s="119">
        <v>54</v>
      </c>
      <c r="D6202" s="133" t="s">
        <v>11272</v>
      </c>
      <c r="E6202" s="135" t="s">
        <v>13445</v>
      </c>
      <c r="F6202" s="114"/>
    </row>
    <row r="6203" spans="1:6">
      <c r="A6203" s="133" t="s">
        <v>23506</v>
      </c>
      <c r="B6203" s="119">
        <v>7</v>
      </c>
      <c r="C6203" s="119">
        <v>63</v>
      </c>
      <c r="D6203" s="133" t="s">
        <v>11668</v>
      </c>
      <c r="E6203" s="135" t="s">
        <v>13434</v>
      </c>
      <c r="F6203" s="114"/>
    </row>
    <row r="6204" spans="1:6">
      <c r="A6204" s="133" t="s">
        <v>23507</v>
      </c>
      <c r="B6204" s="119">
        <v>8</v>
      </c>
      <c r="C6204" s="119">
        <v>63</v>
      </c>
      <c r="D6204" s="133" t="s">
        <v>11669</v>
      </c>
      <c r="E6204" s="135" t="s">
        <v>13435</v>
      </c>
      <c r="F6204" s="114"/>
    </row>
    <row r="6205" spans="1:6">
      <c r="A6205" s="133" t="s">
        <v>5158</v>
      </c>
      <c r="B6205" s="119">
        <v>0</v>
      </c>
      <c r="C6205" s="119">
        <v>43</v>
      </c>
      <c r="D6205" s="133" t="s">
        <v>11670</v>
      </c>
      <c r="E6205" s="135" t="s">
        <v>13446</v>
      </c>
      <c r="F6205" s="114"/>
    </row>
    <row r="6206" spans="1:6">
      <c r="A6206" s="133" t="s">
        <v>5159</v>
      </c>
      <c r="B6206" s="119">
        <v>0</v>
      </c>
      <c r="C6206" s="119">
        <v>43</v>
      </c>
      <c r="D6206" s="133" t="s">
        <v>11671</v>
      </c>
      <c r="E6206" s="135" t="s">
        <v>13447</v>
      </c>
      <c r="F6206" s="114"/>
    </row>
    <row r="6207" spans="1:6">
      <c r="A6207" s="133" t="s">
        <v>4844</v>
      </c>
      <c r="B6207" s="119">
        <v>0</v>
      </c>
      <c r="C6207" s="119">
        <v>60</v>
      </c>
      <c r="D6207" s="133" t="s">
        <v>11361</v>
      </c>
      <c r="E6207" s="135" t="s">
        <v>13448</v>
      </c>
      <c r="F6207" s="114"/>
    </row>
    <row r="6208" spans="1:6">
      <c r="A6208" s="133" t="s">
        <v>4846</v>
      </c>
      <c r="B6208" s="119">
        <v>0</v>
      </c>
      <c r="C6208" s="119">
        <v>93</v>
      </c>
      <c r="D6208" s="133" t="s">
        <v>11362</v>
      </c>
      <c r="E6208" s="135" t="s">
        <v>13449</v>
      </c>
      <c r="F6208" s="114"/>
    </row>
    <row r="6209" spans="1:6">
      <c r="A6209" s="133" t="s">
        <v>4845</v>
      </c>
      <c r="B6209" s="119">
        <v>0</v>
      </c>
      <c r="C6209" s="119">
        <v>60</v>
      </c>
      <c r="D6209" s="133" t="s">
        <v>11361</v>
      </c>
      <c r="E6209" s="135" t="s">
        <v>13450</v>
      </c>
      <c r="F6209" s="111"/>
    </row>
    <row r="6210" spans="1:6">
      <c r="A6210" s="133" t="s">
        <v>4847</v>
      </c>
      <c r="B6210" s="119">
        <v>0</v>
      </c>
      <c r="C6210" s="119">
        <v>93</v>
      </c>
      <c r="D6210" s="133" t="s">
        <v>11363</v>
      </c>
      <c r="E6210" s="135" t="s">
        <v>13451</v>
      </c>
      <c r="F6210" s="111"/>
    </row>
    <row r="6211" spans="1:6">
      <c r="A6211" s="133" t="s">
        <v>4820</v>
      </c>
      <c r="B6211" s="119">
        <v>0</v>
      </c>
      <c r="C6211" s="119">
        <v>45</v>
      </c>
      <c r="D6211" s="133" t="s">
        <v>10185</v>
      </c>
      <c r="E6211" s="135" t="s">
        <v>13452</v>
      </c>
      <c r="F6211" s="111"/>
    </row>
    <row r="6212" spans="1:6">
      <c r="A6212" s="133" t="s">
        <v>4821</v>
      </c>
      <c r="B6212" s="119">
        <v>0</v>
      </c>
      <c r="C6212" s="119">
        <v>45</v>
      </c>
      <c r="D6212" s="133" t="s">
        <v>10186</v>
      </c>
      <c r="E6212" s="135" t="s">
        <v>13453</v>
      </c>
      <c r="F6212" s="111"/>
    </row>
    <row r="6213" spans="1:6">
      <c r="A6213" s="133" t="s">
        <v>20669</v>
      </c>
      <c r="B6213" s="119">
        <v>1</v>
      </c>
      <c r="C6213" s="119">
        <v>41.5</v>
      </c>
      <c r="D6213" s="133" t="s">
        <v>10183</v>
      </c>
      <c r="E6213" s="135" t="s">
        <v>27131</v>
      </c>
      <c r="F6213" s="111"/>
    </row>
    <row r="6214" spans="1:6">
      <c r="A6214" s="133" t="s">
        <v>20670</v>
      </c>
      <c r="B6214" s="119">
        <v>0</v>
      </c>
      <c r="C6214" s="119">
        <v>41.5</v>
      </c>
      <c r="D6214" s="133" t="s">
        <v>10184</v>
      </c>
      <c r="E6214" s="135" t="s">
        <v>27132</v>
      </c>
      <c r="F6214" s="111"/>
    </row>
    <row r="6215" spans="1:6">
      <c r="A6215" s="133" t="s">
        <v>4091</v>
      </c>
      <c r="B6215" s="119">
        <v>0</v>
      </c>
      <c r="C6215" s="119">
        <v>66</v>
      </c>
      <c r="D6215" s="133" t="s">
        <v>10534</v>
      </c>
      <c r="E6215" s="135" t="s">
        <v>13454</v>
      </c>
      <c r="F6215" s="111"/>
    </row>
    <row r="6216" spans="1:6">
      <c r="A6216" s="133" t="s">
        <v>4092</v>
      </c>
      <c r="B6216" s="119">
        <v>3</v>
      </c>
      <c r="C6216" s="119">
        <v>57.5</v>
      </c>
      <c r="D6216" s="133" t="s">
        <v>10535</v>
      </c>
      <c r="E6216" s="135" t="s">
        <v>13455</v>
      </c>
      <c r="F6216" s="111"/>
    </row>
    <row r="6217" spans="1:6">
      <c r="A6217" s="133" t="s">
        <v>5160</v>
      </c>
      <c r="B6217" s="119">
        <v>0</v>
      </c>
      <c r="C6217" s="119">
        <v>52</v>
      </c>
      <c r="D6217" s="133" t="s">
        <v>11472</v>
      </c>
      <c r="E6217" s="135" t="s">
        <v>20190</v>
      </c>
      <c r="F6217" s="111"/>
    </row>
    <row r="6218" spans="1:6">
      <c r="A6218" s="133" t="s">
        <v>5161</v>
      </c>
      <c r="B6218" s="119">
        <v>0</v>
      </c>
      <c r="C6218" s="119">
        <v>52</v>
      </c>
      <c r="D6218" s="133" t="s">
        <v>11473</v>
      </c>
      <c r="E6218" s="135" t="s">
        <v>13456</v>
      </c>
      <c r="F6218" s="111"/>
    </row>
    <row r="6219" spans="1:6">
      <c r="A6219" s="133" t="s">
        <v>4842</v>
      </c>
      <c r="B6219" s="119">
        <v>2</v>
      </c>
      <c r="C6219" s="119">
        <v>107</v>
      </c>
      <c r="D6219" s="133" t="s">
        <v>11359</v>
      </c>
      <c r="E6219" s="135" t="s">
        <v>13457</v>
      </c>
      <c r="F6219" s="111"/>
    </row>
    <row r="6220" spans="1:6">
      <c r="A6220" s="133" t="s">
        <v>4843</v>
      </c>
      <c r="B6220" s="119">
        <v>3</v>
      </c>
      <c r="C6220" s="119">
        <v>107</v>
      </c>
      <c r="D6220" s="133" t="s">
        <v>11360</v>
      </c>
      <c r="E6220" s="135" t="s">
        <v>13458</v>
      </c>
      <c r="F6220" s="111"/>
    </row>
    <row r="6221" spans="1:6">
      <c r="A6221" s="133" t="s">
        <v>21374</v>
      </c>
      <c r="B6221" s="119">
        <v>2</v>
      </c>
      <c r="C6221" s="119">
        <v>75</v>
      </c>
      <c r="D6221" s="133" t="s">
        <v>21375</v>
      </c>
      <c r="E6221" s="135" t="s">
        <v>23501</v>
      </c>
      <c r="F6221" s="111"/>
    </row>
    <row r="6222" spans="1:6">
      <c r="A6222" s="133" t="s">
        <v>21376</v>
      </c>
      <c r="B6222" s="119">
        <v>3</v>
      </c>
      <c r="C6222" s="119">
        <v>75</v>
      </c>
      <c r="D6222" s="133" t="s">
        <v>21377</v>
      </c>
      <c r="E6222" s="135" t="s">
        <v>23502</v>
      </c>
      <c r="F6222" s="111"/>
    </row>
    <row r="6223" spans="1:6">
      <c r="A6223" s="133" t="s">
        <v>22223</v>
      </c>
      <c r="B6223" s="119">
        <v>0</v>
      </c>
      <c r="C6223" s="119">
        <v>83</v>
      </c>
      <c r="D6223" s="133" t="s">
        <v>22224</v>
      </c>
      <c r="E6223" s="135" t="s">
        <v>22225</v>
      </c>
      <c r="F6223" s="111"/>
    </row>
    <row r="6224" spans="1:6">
      <c r="A6224" s="133" t="s">
        <v>22226</v>
      </c>
      <c r="B6224" s="119">
        <v>1</v>
      </c>
      <c r="C6224" s="119">
        <v>83</v>
      </c>
      <c r="D6224" s="133" t="s">
        <v>22227</v>
      </c>
      <c r="E6224" s="135" t="s">
        <v>22228</v>
      </c>
      <c r="F6224" s="111"/>
    </row>
    <row r="6225" spans="1:6">
      <c r="A6225" s="133" t="s">
        <v>22406</v>
      </c>
      <c r="B6225" s="119">
        <v>0</v>
      </c>
      <c r="C6225" s="119">
        <v>80</v>
      </c>
      <c r="D6225" s="133" t="s">
        <v>22565</v>
      </c>
      <c r="E6225" s="135" t="s">
        <v>22407</v>
      </c>
      <c r="F6225" s="114"/>
    </row>
    <row r="6226" spans="1:6">
      <c r="A6226" s="133" t="s">
        <v>22408</v>
      </c>
      <c r="B6226" s="119">
        <v>0</v>
      </c>
      <c r="C6226" s="119">
        <v>80</v>
      </c>
      <c r="D6226" s="133" t="s">
        <v>22566</v>
      </c>
      <c r="E6226" s="135" t="s">
        <v>22409</v>
      </c>
      <c r="F6226" s="114" t="s">
        <v>13550</v>
      </c>
    </row>
    <row r="6227" spans="1:6">
      <c r="A6227" s="133" t="s">
        <v>30965</v>
      </c>
      <c r="B6227" s="119">
        <v>0</v>
      </c>
      <c r="C6227" s="119">
        <v>0</v>
      </c>
      <c r="D6227" s="133" t="s">
        <v>26378</v>
      </c>
      <c r="E6227" s="135" t="s">
        <v>30529</v>
      </c>
      <c r="F6227" s="114" t="s">
        <v>13551</v>
      </c>
    </row>
    <row r="6228" spans="1:6">
      <c r="A6228" s="133" t="s">
        <v>30966</v>
      </c>
      <c r="B6228" s="119">
        <v>0</v>
      </c>
      <c r="C6228" s="119">
        <v>0</v>
      </c>
      <c r="D6228" s="133" t="s">
        <v>26380</v>
      </c>
      <c r="E6228" s="135" t="s">
        <v>30530</v>
      </c>
      <c r="F6228" s="114"/>
    </row>
    <row r="6229" spans="1:6">
      <c r="A6229" s="133" t="s">
        <v>20671</v>
      </c>
      <c r="B6229" s="119">
        <v>0</v>
      </c>
      <c r="C6229" s="119">
        <v>0</v>
      </c>
      <c r="D6229" s="133" t="s">
        <v>20672</v>
      </c>
      <c r="E6229" s="135" t="s">
        <v>27133</v>
      </c>
      <c r="F6229" s="114"/>
    </row>
    <row r="6230" spans="1:6">
      <c r="A6230" s="133" t="s">
        <v>20673</v>
      </c>
      <c r="B6230" s="119">
        <v>0</v>
      </c>
      <c r="C6230" s="119">
        <v>0</v>
      </c>
      <c r="D6230" s="133" t="s">
        <v>20674</v>
      </c>
      <c r="E6230" s="135" t="s">
        <v>27134</v>
      </c>
      <c r="F6230" s="114"/>
    </row>
    <row r="6231" spans="1:6">
      <c r="A6231" s="133" t="s">
        <v>20675</v>
      </c>
      <c r="B6231" s="119">
        <v>0</v>
      </c>
      <c r="C6231" s="119">
        <v>0</v>
      </c>
      <c r="D6231" s="133" t="s">
        <v>20676</v>
      </c>
      <c r="E6231" s="135" t="s">
        <v>27135</v>
      </c>
      <c r="F6231" s="114"/>
    </row>
    <row r="6232" spans="1:6">
      <c r="A6232" s="133" t="s">
        <v>20677</v>
      </c>
      <c r="B6232" s="119">
        <v>0</v>
      </c>
      <c r="C6232" s="119">
        <v>0</v>
      </c>
      <c r="D6232" s="133" t="s">
        <v>20678</v>
      </c>
      <c r="E6232" s="135" t="s">
        <v>27136</v>
      </c>
      <c r="F6232" s="114" t="s">
        <v>22575</v>
      </c>
    </row>
    <row r="6233" spans="1:6">
      <c r="A6233" s="133" t="s">
        <v>4094</v>
      </c>
      <c r="B6233" s="119">
        <v>0</v>
      </c>
      <c r="C6233" s="119">
        <v>14</v>
      </c>
      <c r="D6233" s="133" t="s">
        <v>10536</v>
      </c>
      <c r="E6233" s="135" t="s">
        <v>13459</v>
      </c>
      <c r="F6233" s="114" t="s">
        <v>22577</v>
      </c>
    </row>
    <row r="6234" spans="1:6">
      <c r="A6234" s="133" t="s">
        <v>4096</v>
      </c>
      <c r="B6234" s="119">
        <v>0</v>
      </c>
      <c r="C6234" s="119">
        <v>14</v>
      </c>
      <c r="D6234" s="133" t="s">
        <v>10537</v>
      </c>
      <c r="E6234" s="135" t="s">
        <v>13460</v>
      </c>
      <c r="F6234" s="114" t="s">
        <v>23202</v>
      </c>
    </row>
    <row r="6235" spans="1:6">
      <c r="A6235" s="133" t="s">
        <v>20679</v>
      </c>
      <c r="B6235" s="119">
        <v>0</v>
      </c>
      <c r="C6235" s="119">
        <v>0</v>
      </c>
      <c r="D6235" s="133" t="s">
        <v>20680</v>
      </c>
      <c r="E6235" s="135" t="s">
        <v>27137</v>
      </c>
      <c r="F6235" s="114" t="s">
        <v>23203</v>
      </c>
    </row>
    <row r="6236" spans="1:6">
      <c r="A6236" s="133" t="s">
        <v>20681</v>
      </c>
      <c r="B6236" s="119">
        <v>0</v>
      </c>
      <c r="C6236" s="119">
        <v>0</v>
      </c>
      <c r="D6236" s="133" t="s">
        <v>20682</v>
      </c>
      <c r="E6236" s="135" t="s">
        <v>27138</v>
      </c>
      <c r="F6236" s="114" t="s">
        <v>13552</v>
      </c>
    </row>
    <row r="6237" spans="1:6">
      <c r="A6237" s="133" t="s">
        <v>22649</v>
      </c>
      <c r="B6237" s="119">
        <v>0</v>
      </c>
      <c r="C6237" s="119">
        <v>10</v>
      </c>
      <c r="D6237" s="133" t="s">
        <v>23196</v>
      </c>
      <c r="E6237" s="135" t="s">
        <v>26496</v>
      </c>
      <c r="F6237" s="114" t="s">
        <v>13553</v>
      </c>
    </row>
    <row r="6238" spans="1:6">
      <c r="A6238" s="133" t="s">
        <v>22650</v>
      </c>
      <c r="B6238" s="119">
        <v>1</v>
      </c>
      <c r="C6238" s="119">
        <v>10</v>
      </c>
      <c r="D6238" s="133" t="s">
        <v>23197</v>
      </c>
      <c r="E6238" s="135" t="s">
        <v>26497</v>
      </c>
      <c r="F6238" s="114" t="s">
        <v>13554</v>
      </c>
    </row>
    <row r="6239" spans="1:6">
      <c r="A6239" s="133" t="s">
        <v>20683</v>
      </c>
      <c r="B6239" s="119">
        <v>0</v>
      </c>
      <c r="C6239" s="119">
        <v>0</v>
      </c>
      <c r="D6239" s="133" t="s">
        <v>20684</v>
      </c>
      <c r="E6239" s="135" t="s">
        <v>27139</v>
      </c>
      <c r="F6239" s="114" t="s">
        <v>13555</v>
      </c>
    </row>
    <row r="6240" spans="1:6">
      <c r="A6240" s="133" t="s">
        <v>20685</v>
      </c>
      <c r="B6240" s="119">
        <v>0</v>
      </c>
      <c r="C6240" s="119">
        <v>0</v>
      </c>
      <c r="D6240" s="133" t="s">
        <v>20686</v>
      </c>
      <c r="E6240" s="135" t="s">
        <v>27140</v>
      </c>
      <c r="F6240" s="114" t="s">
        <v>13556</v>
      </c>
    </row>
    <row r="6241" spans="1:6">
      <c r="A6241" s="133" t="s">
        <v>20687</v>
      </c>
      <c r="B6241" s="119">
        <v>0</v>
      </c>
      <c r="C6241" s="119">
        <v>0</v>
      </c>
      <c r="D6241" s="133" t="s">
        <v>20688</v>
      </c>
      <c r="E6241" s="135" t="s">
        <v>27141</v>
      </c>
      <c r="F6241" s="114" t="s">
        <v>13557</v>
      </c>
    </row>
    <row r="6242" spans="1:6">
      <c r="A6242" s="133" t="s">
        <v>20689</v>
      </c>
      <c r="B6242" s="119">
        <v>0</v>
      </c>
      <c r="C6242" s="119">
        <v>0</v>
      </c>
      <c r="D6242" s="133" t="s">
        <v>20690</v>
      </c>
      <c r="E6242" s="135" t="s">
        <v>27142</v>
      </c>
      <c r="F6242" s="114" t="s">
        <v>28065</v>
      </c>
    </row>
    <row r="6243" spans="1:6">
      <c r="A6243" s="133" t="s">
        <v>20927</v>
      </c>
      <c r="B6243" s="119">
        <v>0</v>
      </c>
      <c r="C6243" s="119">
        <v>42</v>
      </c>
      <c r="D6243" s="133" t="s">
        <v>21706</v>
      </c>
      <c r="E6243" s="135" t="s">
        <v>22567</v>
      </c>
      <c r="F6243" s="114" t="s">
        <v>28067</v>
      </c>
    </row>
    <row r="6244" spans="1:6">
      <c r="A6244" s="133" t="s">
        <v>20928</v>
      </c>
      <c r="B6244" s="119">
        <v>0</v>
      </c>
      <c r="C6244" s="119">
        <v>42</v>
      </c>
      <c r="D6244" s="133" t="s">
        <v>21707</v>
      </c>
      <c r="E6244" s="135" t="s">
        <v>22568</v>
      </c>
      <c r="F6244" s="114" t="s">
        <v>25843</v>
      </c>
    </row>
    <row r="6245" spans="1:6">
      <c r="A6245" s="133" t="s">
        <v>20691</v>
      </c>
      <c r="B6245" s="119">
        <v>0</v>
      </c>
      <c r="C6245" s="119">
        <v>0</v>
      </c>
      <c r="D6245" s="133" t="s">
        <v>20692</v>
      </c>
      <c r="E6245" s="135" t="s">
        <v>20693</v>
      </c>
      <c r="F6245" s="114" t="s">
        <v>25846</v>
      </c>
    </row>
    <row r="6246" spans="1:6">
      <c r="A6246" s="133" t="s">
        <v>20694</v>
      </c>
      <c r="B6246" s="119">
        <v>0</v>
      </c>
      <c r="C6246" s="119">
        <v>0</v>
      </c>
      <c r="D6246" s="133" t="s">
        <v>20695</v>
      </c>
      <c r="E6246" s="135" t="s">
        <v>20696</v>
      </c>
      <c r="F6246" s="114" t="s">
        <v>13558</v>
      </c>
    </row>
    <row r="6247" spans="1:6">
      <c r="A6247" s="133" t="s">
        <v>26160</v>
      </c>
      <c r="B6247" s="119">
        <v>0</v>
      </c>
      <c r="C6247" s="119">
        <v>36</v>
      </c>
      <c r="D6247" s="133" t="s">
        <v>20393</v>
      </c>
      <c r="E6247" s="135" t="s">
        <v>13436</v>
      </c>
      <c r="F6247" s="114" t="s">
        <v>13559</v>
      </c>
    </row>
    <row r="6248" spans="1:6">
      <c r="A6248" s="133" t="s">
        <v>26161</v>
      </c>
      <c r="B6248" s="119">
        <v>0</v>
      </c>
      <c r="C6248" s="119">
        <v>36</v>
      </c>
      <c r="D6248" s="133" t="s">
        <v>20394</v>
      </c>
      <c r="E6248" s="135" t="s">
        <v>13437</v>
      </c>
      <c r="F6248" s="114" t="s">
        <v>13560</v>
      </c>
    </row>
    <row r="6249" spans="1:6">
      <c r="A6249" s="133" t="s">
        <v>22651</v>
      </c>
      <c r="B6249" s="119">
        <v>2</v>
      </c>
      <c r="C6249" s="119">
        <v>16.5</v>
      </c>
      <c r="D6249" s="133" t="s">
        <v>23198</v>
      </c>
      <c r="E6249" s="135" t="s">
        <v>23199</v>
      </c>
      <c r="F6249" s="114" t="s">
        <v>13561</v>
      </c>
    </row>
    <row r="6250" spans="1:6">
      <c r="A6250" s="133" t="s">
        <v>22652</v>
      </c>
      <c r="B6250" s="119">
        <v>1</v>
      </c>
      <c r="C6250" s="119">
        <v>16.5</v>
      </c>
      <c r="D6250" s="133" t="s">
        <v>23200</v>
      </c>
      <c r="E6250" s="135" t="s">
        <v>23201</v>
      </c>
      <c r="F6250" s="114" t="s">
        <v>22994</v>
      </c>
    </row>
    <row r="6251" spans="1:6">
      <c r="A6251" s="133" t="s">
        <v>25841</v>
      </c>
      <c r="B6251" s="119">
        <v>3</v>
      </c>
      <c r="C6251" s="119">
        <v>42</v>
      </c>
      <c r="D6251" s="133" t="s">
        <v>25946</v>
      </c>
      <c r="E6251" s="135" t="s">
        <v>25855</v>
      </c>
      <c r="F6251" s="114" t="s">
        <v>22996</v>
      </c>
    </row>
    <row r="6252" spans="1:6">
      <c r="A6252" s="133" t="s">
        <v>25828</v>
      </c>
      <c r="B6252" s="119">
        <v>2</v>
      </c>
      <c r="C6252" s="119">
        <v>42</v>
      </c>
      <c r="D6252" s="133" t="s">
        <v>25947</v>
      </c>
      <c r="E6252" s="135" t="s">
        <v>25856</v>
      </c>
      <c r="F6252" s="114" t="s">
        <v>22998</v>
      </c>
    </row>
    <row r="6253" spans="1:6">
      <c r="A6253" s="133" t="s">
        <v>22410</v>
      </c>
      <c r="B6253" s="119">
        <v>1</v>
      </c>
      <c r="C6253" s="119">
        <v>46</v>
      </c>
      <c r="D6253" s="133" t="s">
        <v>22411</v>
      </c>
      <c r="E6253" s="135" t="s">
        <v>22412</v>
      </c>
      <c r="F6253" s="114" t="s">
        <v>23000</v>
      </c>
    </row>
    <row r="6254" spans="1:6">
      <c r="A6254" s="133" t="s">
        <v>22413</v>
      </c>
      <c r="B6254" s="119">
        <v>4</v>
      </c>
      <c r="C6254" s="119">
        <v>46</v>
      </c>
      <c r="D6254" s="133" t="s">
        <v>22414</v>
      </c>
      <c r="E6254" s="135" t="s">
        <v>22415</v>
      </c>
      <c r="F6254" s="114" t="s">
        <v>27937</v>
      </c>
    </row>
    <row r="6255" spans="1:6">
      <c r="A6255" s="133" t="s">
        <v>4084</v>
      </c>
      <c r="B6255" s="119">
        <v>0</v>
      </c>
      <c r="C6255" s="119">
        <v>14</v>
      </c>
      <c r="D6255" s="133" t="s">
        <v>10538</v>
      </c>
      <c r="E6255" s="135" t="s">
        <v>13461</v>
      </c>
      <c r="F6255" s="114" t="s">
        <v>27939</v>
      </c>
    </row>
    <row r="6256" spans="1:6">
      <c r="A6256" s="133" t="s">
        <v>4085</v>
      </c>
      <c r="B6256" s="119">
        <v>0</v>
      </c>
      <c r="C6256" s="119">
        <v>14</v>
      </c>
      <c r="D6256" s="133" t="s">
        <v>10538</v>
      </c>
      <c r="E6256" s="135" t="s">
        <v>13462</v>
      </c>
      <c r="F6256" s="114" t="s">
        <v>23002</v>
      </c>
    </row>
    <row r="6257" spans="1:6">
      <c r="A6257" s="133" t="s">
        <v>23508</v>
      </c>
      <c r="B6257" s="119">
        <v>0</v>
      </c>
      <c r="C6257" s="119">
        <v>20</v>
      </c>
      <c r="D6257" s="133" t="s">
        <v>11672</v>
      </c>
      <c r="E6257" s="135" t="s">
        <v>13438</v>
      </c>
      <c r="F6257" s="114" t="s">
        <v>23004</v>
      </c>
    </row>
    <row r="6258" spans="1:6">
      <c r="A6258" s="133" t="s">
        <v>23509</v>
      </c>
      <c r="B6258" s="119">
        <v>0</v>
      </c>
      <c r="C6258" s="119">
        <v>20</v>
      </c>
      <c r="D6258" s="133" t="s">
        <v>11673</v>
      </c>
      <c r="E6258" s="135" t="s">
        <v>13439</v>
      </c>
      <c r="F6258" s="114" t="s">
        <v>23006</v>
      </c>
    </row>
    <row r="6259" spans="1:6">
      <c r="A6259" s="133" t="s">
        <v>4086</v>
      </c>
      <c r="B6259" s="119">
        <v>0</v>
      </c>
      <c r="C6259" s="119">
        <v>11.5</v>
      </c>
      <c r="D6259" s="133" t="s">
        <v>10539</v>
      </c>
      <c r="E6259" s="135" t="s">
        <v>13463</v>
      </c>
      <c r="F6259" s="114" t="s">
        <v>23008</v>
      </c>
    </row>
    <row r="6260" spans="1:6">
      <c r="A6260" s="133" t="s">
        <v>4087</v>
      </c>
      <c r="B6260" s="119">
        <v>0</v>
      </c>
      <c r="C6260" s="119">
        <v>11.5</v>
      </c>
      <c r="D6260" s="133" t="s">
        <v>10540</v>
      </c>
      <c r="E6260" s="135" t="s">
        <v>13464</v>
      </c>
      <c r="F6260" s="114" t="s">
        <v>23010</v>
      </c>
    </row>
    <row r="6261" spans="1:6">
      <c r="A6261" s="133" t="s">
        <v>4088</v>
      </c>
      <c r="B6261" s="119">
        <v>6</v>
      </c>
      <c r="C6261" s="119">
        <v>16</v>
      </c>
      <c r="D6261" s="133" t="s">
        <v>10541</v>
      </c>
      <c r="E6261" s="135" t="s">
        <v>13465</v>
      </c>
      <c r="F6261" s="114" t="s">
        <v>23012</v>
      </c>
    </row>
    <row r="6262" spans="1:6">
      <c r="A6262" s="133" t="s">
        <v>4090</v>
      </c>
      <c r="B6262" s="119">
        <v>8</v>
      </c>
      <c r="C6262" s="119">
        <v>16</v>
      </c>
      <c r="D6262" s="133" t="s">
        <v>10542</v>
      </c>
      <c r="E6262" s="135" t="s">
        <v>13466</v>
      </c>
      <c r="F6262" s="114" t="s">
        <v>13562</v>
      </c>
    </row>
    <row r="6263" spans="1:6">
      <c r="A6263" s="133" t="s">
        <v>4519</v>
      </c>
      <c r="B6263" s="119">
        <v>0</v>
      </c>
      <c r="C6263" s="119">
        <v>23</v>
      </c>
      <c r="D6263" s="133" t="s">
        <v>10543</v>
      </c>
      <c r="E6263" s="135" t="s">
        <v>13467</v>
      </c>
      <c r="F6263" s="114" t="s">
        <v>13563</v>
      </c>
    </row>
    <row r="6264" spans="1:6">
      <c r="A6264" s="133" t="s">
        <v>4521</v>
      </c>
      <c r="B6264" s="119">
        <v>0</v>
      </c>
      <c r="C6264" s="119">
        <v>23</v>
      </c>
      <c r="D6264" s="133" t="s">
        <v>10544</v>
      </c>
      <c r="E6264" s="135" t="s">
        <v>13468</v>
      </c>
      <c r="F6264" s="114" t="s">
        <v>13564</v>
      </c>
    </row>
    <row r="6265" spans="1:6">
      <c r="A6265" s="133" t="s">
        <v>20697</v>
      </c>
      <c r="B6265" s="119">
        <v>5</v>
      </c>
      <c r="C6265" s="119">
        <v>20</v>
      </c>
      <c r="D6265" s="133" t="s">
        <v>20698</v>
      </c>
      <c r="E6265" s="135" t="s">
        <v>20699</v>
      </c>
      <c r="F6265" s="114" t="s">
        <v>13565</v>
      </c>
    </row>
    <row r="6266" spans="1:6">
      <c r="A6266" s="133" t="s">
        <v>20700</v>
      </c>
      <c r="B6266" s="119">
        <v>7</v>
      </c>
      <c r="C6266" s="119">
        <v>20</v>
      </c>
      <c r="D6266" s="133" t="s">
        <v>20701</v>
      </c>
      <c r="E6266" s="135" t="s">
        <v>20699</v>
      </c>
      <c r="F6266" s="114" t="s">
        <v>22578</v>
      </c>
    </row>
    <row r="6267" spans="1:6">
      <c r="A6267" s="133" t="s">
        <v>25224</v>
      </c>
      <c r="B6267" s="119">
        <v>6</v>
      </c>
      <c r="C6267" s="119">
        <v>21.5</v>
      </c>
      <c r="D6267" s="133" t="s">
        <v>22229</v>
      </c>
      <c r="E6267" s="135" t="s">
        <v>22230</v>
      </c>
      <c r="F6267" s="114" t="s">
        <v>22579</v>
      </c>
    </row>
    <row r="6268" spans="1:6">
      <c r="A6268" s="133" t="s">
        <v>25225</v>
      </c>
      <c r="B6268" s="119">
        <v>4</v>
      </c>
      <c r="C6268" s="119">
        <v>21.5</v>
      </c>
      <c r="D6268" s="133" t="s">
        <v>22231</v>
      </c>
      <c r="E6268" s="135" t="s">
        <v>22232</v>
      </c>
      <c r="F6268" s="114" t="s">
        <v>13566</v>
      </c>
    </row>
    <row r="6269" spans="1:6">
      <c r="A6269" s="133" t="s">
        <v>22416</v>
      </c>
      <c r="B6269" s="119">
        <v>0</v>
      </c>
      <c r="C6269" s="119">
        <v>14.5</v>
      </c>
      <c r="D6269" s="133" t="s">
        <v>22417</v>
      </c>
      <c r="E6269" s="135" t="s">
        <v>22418</v>
      </c>
      <c r="F6269" s="114" t="s">
        <v>13567</v>
      </c>
    </row>
    <row r="6270" spans="1:6">
      <c r="A6270" s="133" t="s">
        <v>22419</v>
      </c>
      <c r="B6270" s="119">
        <v>0</v>
      </c>
      <c r="C6270" s="119">
        <v>14.5</v>
      </c>
      <c r="D6270" s="133" t="s">
        <v>22420</v>
      </c>
      <c r="E6270" s="135" t="s">
        <v>22421</v>
      </c>
      <c r="F6270" s="114" t="s">
        <v>25843</v>
      </c>
    </row>
    <row r="6271" spans="1:6">
      <c r="A6271" s="133" t="s">
        <v>12022</v>
      </c>
      <c r="B6271" s="119">
        <v>0</v>
      </c>
      <c r="C6271" s="119">
        <v>27</v>
      </c>
      <c r="D6271" s="133" t="s">
        <v>12023</v>
      </c>
      <c r="E6271" s="135" t="s">
        <v>13469</v>
      </c>
      <c r="F6271" s="114" t="s">
        <v>25846</v>
      </c>
    </row>
    <row r="6272" spans="1:6">
      <c r="A6272" s="133" t="s">
        <v>12024</v>
      </c>
      <c r="B6272" s="119">
        <v>6</v>
      </c>
      <c r="C6272" s="119">
        <v>27</v>
      </c>
      <c r="D6272" s="133" t="s">
        <v>12025</v>
      </c>
      <c r="E6272" s="135" t="s">
        <v>13470</v>
      </c>
      <c r="F6272" s="114" t="s">
        <v>13568</v>
      </c>
    </row>
    <row r="6273" spans="1:6">
      <c r="A6273" s="133" t="s">
        <v>2186</v>
      </c>
      <c r="B6273" s="119">
        <v>2</v>
      </c>
      <c r="C6273" s="119">
        <v>12.5</v>
      </c>
      <c r="D6273" s="133" t="s">
        <v>10545</v>
      </c>
      <c r="E6273" s="135" t="s">
        <v>13471</v>
      </c>
      <c r="F6273" s="114" t="s">
        <v>13569</v>
      </c>
    </row>
    <row r="6274" spans="1:6">
      <c r="A6274" s="133" t="s">
        <v>2188</v>
      </c>
      <c r="B6274" s="119">
        <v>5</v>
      </c>
      <c r="C6274" s="119">
        <v>12.5</v>
      </c>
      <c r="D6274" s="133" t="s">
        <v>10546</v>
      </c>
      <c r="E6274" s="135" t="s">
        <v>13472</v>
      </c>
      <c r="F6274" s="114" t="s">
        <v>13570</v>
      </c>
    </row>
    <row r="6275" spans="1:6">
      <c r="A6275" s="133" t="s">
        <v>18646</v>
      </c>
      <c r="B6275" s="119">
        <v>0</v>
      </c>
      <c r="C6275" s="119">
        <v>60</v>
      </c>
      <c r="D6275" s="133" t="s">
        <v>18647</v>
      </c>
      <c r="E6275" s="135" t="s">
        <v>18648</v>
      </c>
      <c r="F6275" s="114" t="s">
        <v>13571</v>
      </c>
    </row>
    <row r="6276" spans="1:6">
      <c r="A6276" s="133" t="s">
        <v>18649</v>
      </c>
      <c r="B6276" s="119">
        <v>0</v>
      </c>
      <c r="C6276" s="119">
        <v>60</v>
      </c>
      <c r="D6276" s="133" t="s">
        <v>18650</v>
      </c>
      <c r="E6276" s="135" t="s">
        <v>18651</v>
      </c>
      <c r="F6276" s="114" t="s">
        <v>13572</v>
      </c>
    </row>
    <row r="6277" spans="1:6">
      <c r="A6277" s="133" t="s">
        <v>18652</v>
      </c>
      <c r="B6277" s="119">
        <v>0</v>
      </c>
      <c r="C6277" s="119">
        <v>55</v>
      </c>
      <c r="D6277" s="133" t="s">
        <v>18653</v>
      </c>
      <c r="E6277" s="135" t="s">
        <v>18654</v>
      </c>
      <c r="F6277" s="114" t="s">
        <v>13573</v>
      </c>
    </row>
    <row r="6278" spans="1:6">
      <c r="A6278" s="133" t="s">
        <v>18655</v>
      </c>
      <c r="B6278" s="119">
        <v>0</v>
      </c>
      <c r="C6278" s="119">
        <v>55</v>
      </c>
      <c r="D6278" s="133" t="s">
        <v>18656</v>
      </c>
      <c r="E6278" s="135" t="s">
        <v>18657</v>
      </c>
      <c r="F6278" s="114" t="s">
        <v>13574</v>
      </c>
    </row>
    <row r="6279" spans="1:6">
      <c r="A6279" s="133" t="s">
        <v>24413</v>
      </c>
      <c r="B6279" s="119">
        <v>0</v>
      </c>
      <c r="C6279" s="119">
        <v>0</v>
      </c>
      <c r="D6279" s="133" t="s">
        <v>24414</v>
      </c>
      <c r="E6279" s="135" t="s">
        <v>24415</v>
      </c>
      <c r="F6279" s="114" t="s">
        <v>13575</v>
      </c>
    </row>
    <row r="6280" spans="1:6">
      <c r="A6280" s="133" t="s">
        <v>24416</v>
      </c>
      <c r="B6280" s="119">
        <v>0</v>
      </c>
      <c r="C6280" s="119">
        <v>0</v>
      </c>
      <c r="D6280" s="133" t="s">
        <v>24417</v>
      </c>
      <c r="E6280" s="135" t="s">
        <v>24418</v>
      </c>
      <c r="F6280" s="114" t="s">
        <v>13576</v>
      </c>
    </row>
    <row r="6281" spans="1:6">
      <c r="A6281" s="133" t="s">
        <v>24419</v>
      </c>
      <c r="B6281" s="119">
        <v>0</v>
      </c>
      <c r="C6281" s="119">
        <v>0</v>
      </c>
      <c r="D6281" s="133" t="s">
        <v>24420</v>
      </c>
      <c r="E6281" s="135" t="s">
        <v>24421</v>
      </c>
      <c r="F6281" s="114" t="s">
        <v>13577</v>
      </c>
    </row>
    <row r="6282" spans="1:6">
      <c r="A6282" s="133" t="s">
        <v>24422</v>
      </c>
      <c r="B6282" s="119">
        <v>0</v>
      </c>
      <c r="C6282" s="119">
        <v>0</v>
      </c>
      <c r="D6282" s="133" t="s">
        <v>24423</v>
      </c>
      <c r="E6282" s="135" t="s">
        <v>24424</v>
      </c>
      <c r="F6282" s="114" t="s">
        <v>13578</v>
      </c>
    </row>
    <row r="6283" spans="1:6">
      <c r="A6283" s="133" t="s">
        <v>18658</v>
      </c>
      <c r="B6283" s="119">
        <v>5</v>
      </c>
      <c r="C6283" s="119">
        <v>6.4</v>
      </c>
      <c r="D6283" s="133" t="s">
        <v>18659</v>
      </c>
      <c r="E6283" s="135" t="s">
        <v>18660</v>
      </c>
      <c r="F6283" s="114" t="s">
        <v>13579</v>
      </c>
    </row>
    <row r="6284" spans="1:6">
      <c r="A6284" s="133" t="s">
        <v>18661</v>
      </c>
      <c r="B6284" s="119">
        <v>0</v>
      </c>
      <c r="C6284" s="119">
        <v>6.4</v>
      </c>
      <c r="D6284" s="133" t="s">
        <v>18662</v>
      </c>
      <c r="E6284" s="135" t="s">
        <v>18663</v>
      </c>
      <c r="F6284" s="114" t="s">
        <v>13580</v>
      </c>
    </row>
    <row r="6285" spans="1:6">
      <c r="A6285" s="133" t="s">
        <v>18664</v>
      </c>
      <c r="B6285" s="119">
        <v>0</v>
      </c>
      <c r="C6285" s="119">
        <v>9</v>
      </c>
      <c r="D6285" s="133" t="s">
        <v>18665</v>
      </c>
      <c r="E6285" s="135" t="s">
        <v>24425</v>
      </c>
      <c r="F6285" s="114" t="s">
        <v>13581</v>
      </c>
    </row>
    <row r="6286" spans="1:6">
      <c r="A6286" s="133" t="s">
        <v>18667</v>
      </c>
      <c r="B6286" s="119">
        <v>0</v>
      </c>
      <c r="C6286" s="119">
        <v>9</v>
      </c>
      <c r="D6286" s="133" t="s">
        <v>18668</v>
      </c>
      <c r="E6286" s="135" t="s">
        <v>18666</v>
      </c>
      <c r="F6286" s="114" t="s">
        <v>13582</v>
      </c>
    </row>
    <row r="6287" spans="1:6">
      <c r="A6287" s="133" t="s">
        <v>24426</v>
      </c>
      <c r="B6287" s="119">
        <v>0</v>
      </c>
      <c r="C6287" s="119">
        <v>0</v>
      </c>
      <c r="D6287" s="133" t="s">
        <v>24427</v>
      </c>
      <c r="E6287" s="135" t="s">
        <v>24428</v>
      </c>
      <c r="F6287" s="114" t="s">
        <v>13583</v>
      </c>
    </row>
    <row r="6288" spans="1:6">
      <c r="A6288" s="133" t="s">
        <v>24429</v>
      </c>
      <c r="B6288" s="119">
        <v>0</v>
      </c>
      <c r="C6288" s="119">
        <v>0</v>
      </c>
      <c r="D6288" s="133" t="s">
        <v>24430</v>
      </c>
      <c r="E6288" s="135" t="s">
        <v>24431</v>
      </c>
      <c r="F6288" s="114" t="s">
        <v>13584</v>
      </c>
    </row>
    <row r="6289" spans="1:6">
      <c r="A6289" s="133" t="s">
        <v>24432</v>
      </c>
      <c r="B6289" s="119">
        <v>0</v>
      </c>
      <c r="C6289" s="119">
        <v>0</v>
      </c>
      <c r="D6289" s="133" t="s">
        <v>24433</v>
      </c>
      <c r="E6289" s="135" t="s">
        <v>24434</v>
      </c>
      <c r="F6289" s="114" t="s">
        <v>13585</v>
      </c>
    </row>
    <row r="6290" spans="1:6">
      <c r="A6290" s="133" t="s">
        <v>24435</v>
      </c>
      <c r="B6290" s="119">
        <v>0</v>
      </c>
      <c r="C6290" s="119">
        <v>0</v>
      </c>
      <c r="D6290" s="133" t="s">
        <v>24436</v>
      </c>
      <c r="E6290" s="135" t="s">
        <v>24437</v>
      </c>
      <c r="F6290" s="114" t="s">
        <v>13586</v>
      </c>
    </row>
    <row r="6291" spans="1:6">
      <c r="A6291" s="133" t="s">
        <v>24438</v>
      </c>
      <c r="B6291" s="119">
        <v>0</v>
      </c>
      <c r="C6291" s="119">
        <v>0</v>
      </c>
      <c r="D6291" s="133" t="s">
        <v>24439</v>
      </c>
      <c r="E6291" s="135" t="s">
        <v>24440</v>
      </c>
      <c r="F6291" s="114" t="s">
        <v>13587</v>
      </c>
    </row>
    <row r="6292" spans="1:6">
      <c r="A6292" s="133" t="s">
        <v>24441</v>
      </c>
      <c r="B6292" s="119">
        <v>0</v>
      </c>
      <c r="C6292" s="119">
        <v>0</v>
      </c>
      <c r="D6292" s="133" t="s">
        <v>24442</v>
      </c>
      <c r="E6292" s="135" t="s">
        <v>24443</v>
      </c>
      <c r="F6292" s="114" t="s">
        <v>13588</v>
      </c>
    </row>
    <row r="6293" spans="1:6">
      <c r="A6293" s="133" t="s">
        <v>24444</v>
      </c>
      <c r="B6293" s="119">
        <v>0</v>
      </c>
      <c r="C6293" s="119">
        <v>0</v>
      </c>
      <c r="D6293" s="133" t="s">
        <v>24445</v>
      </c>
      <c r="E6293" s="135" t="s">
        <v>24446</v>
      </c>
      <c r="F6293" s="114" t="s">
        <v>13588</v>
      </c>
    </row>
    <row r="6294" spans="1:6">
      <c r="A6294" s="133" t="s">
        <v>18669</v>
      </c>
      <c r="B6294" s="119">
        <v>0</v>
      </c>
      <c r="C6294" s="119">
        <v>46</v>
      </c>
      <c r="D6294" s="133" t="s">
        <v>18670</v>
      </c>
      <c r="E6294" s="135" t="s">
        <v>18671</v>
      </c>
      <c r="F6294" s="114" t="s">
        <v>13589</v>
      </c>
    </row>
    <row r="6295" spans="1:6">
      <c r="A6295" s="133" t="s">
        <v>18672</v>
      </c>
      <c r="B6295" s="119">
        <v>0</v>
      </c>
      <c r="C6295" s="119">
        <v>46</v>
      </c>
      <c r="D6295" s="133" t="s">
        <v>18673</v>
      </c>
      <c r="E6295" s="135" t="s">
        <v>18674</v>
      </c>
      <c r="F6295" s="114" t="s">
        <v>13590</v>
      </c>
    </row>
    <row r="6296" spans="1:6">
      <c r="A6296" s="133" t="s">
        <v>24447</v>
      </c>
      <c r="B6296" s="119">
        <v>0</v>
      </c>
      <c r="C6296" s="119">
        <v>0</v>
      </c>
      <c r="D6296" s="133" t="s">
        <v>24448</v>
      </c>
      <c r="E6296" s="135" t="s">
        <v>24449</v>
      </c>
      <c r="F6296" s="114" t="s">
        <v>13591</v>
      </c>
    </row>
    <row r="6297" spans="1:6">
      <c r="A6297" s="133" t="s">
        <v>18675</v>
      </c>
      <c r="B6297" s="119">
        <v>4</v>
      </c>
      <c r="C6297" s="119">
        <v>24.5</v>
      </c>
      <c r="D6297" s="133" t="s">
        <v>18676</v>
      </c>
      <c r="E6297" s="135" t="s">
        <v>24450</v>
      </c>
      <c r="F6297" s="114" t="s">
        <v>13592</v>
      </c>
    </row>
    <row r="6298" spans="1:6">
      <c r="A6298" s="133" t="s">
        <v>23350</v>
      </c>
      <c r="B6298" s="119">
        <v>0</v>
      </c>
      <c r="C6298" s="119">
        <v>0</v>
      </c>
      <c r="D6298" s="133" t="s">
        <v>25857</v>
      </c>
      <c r="E6298" s="135" t="s">
        <v>25858</v>
      </c>
      <c r="F6298" s="114" t="s">
        <v>13593</v>
      </c>
    </row>
    <row r="6299" spans="1:6">
      <c r="A6299" s="133" t="s">
        <v>23351</v>
      </c>
      <c r="B6299" s="119">
        <v>0</v>
      </c>
      <c r="C6299" s="119">
        <v>0</v>
      </c>
      <c r="D6299" s="133" t="s">
        <v>25859</v>
      </c>
      <c r="E6299" s="135" t="s">
        <v>25860</v>
      </c>
      <c r="F6299" s="114" t="s">
        <v>13594</v>
      </c>
    </row>
    <row r="6300" spans="1:6">
      <c r="A6300" s="133" t="s">
        <v>25861</v>
      </c>
      <c r="B6300" s="119">
        <v>0</v>
      </c>
      <c r="C6300" s="119">
        <v>0</v>
      </c>
      <c r="D6300" s="133" t="s">
        <v>25862</v>
      </c>
      <c r="E6300" s="135" t="s">
        <v>25863</v>
      </c>
      <c r="F6300" s="114" t="s">
        <v>13595</v>
      </c>
    </row>
    <row r="6301" spans="1:6">
      <c r="A6301" s="133" t="s">
        <v>25864</v>
      </c>
      <c r="B6301" s="119">
        <v>0</v>
      </c>
      <c r="C6301" s="119">
        <v>0</v>
      </c>
      <c r="D6301" s="133" t="s">
        <v>25865</v>
      </c>
      <c r="E6301" s="135" t="s">
        <v>25866</v>
      </c>
      <c r="F6301" s="114" t="s">
        <v>13596</v>
      </c>
    </row>
    <row r="6302" spans="1:6">
      <c r="A6302" s="133" t="s">
        <v>22781</v>
      </c>
      <c r="B6302" s="119">
        <v>0</v>
      </c>
      <c r="C6302" s="119">
        <v>0</v>
      </c>
      <c r="D6302" s="133" t="s">
        <v>23322</v>
      </c>
      <c r="E6302" s="135" t="s">
        <v>23323</v>
      </c>
      <c r="F6302" s="114" t="s">
        <v>13597</v>
      </c>
    </row>
    <row r="6303" spans="1:6">
      <c r="A6303" s="133" t="s">
        <v>22782</v>
      </c>
      <c r="B6303" s="119">
        <v>0</v>
      </c>
      <c r="C6303" s="119">
        <v>0</v>
      </c>
      <c r="D6303" s="133" t="s">
        <v>23324</v>
      </c>
      <c r="E6303" s="135" t="s">
        <v>23323</v>
      </c>
      <c r="F6303" s="114" t="s">
        <v>13598</v>
      </c>
    </row>
    <row r="6304" spans="1:6">
      <c r="A6304" s="133" t="s">
        <v>22783</v>
      </c>
      <c r="B6304" s="119">
        <v>0</v>
      </c>
      <c r="C6304" s="119">
        <v>0</v>
      </c>
      <c r="D6304" s="133" t="s">
        <v>23325</v>
      </c>
      <c r="E6304" s="135" t="s">
        <v>23326</v>
      </c>
      <c r="F6304" s="114" t="s">
        <v>13599</v>
      </c>
    </row>
    <row r="6305" spans="1:6">
      <c r="A6305" s="133" t="s">
        <v>22784</v>
      </c>
      <c r="B6305" s="119">
        <v>0</v>
      </c>
      <c r="C6305" s="119">
        <v>0</v>
      </c>
      <c r="D6305" s="133" t="s">
        <v>23327</v>
      </c>
      <c r="E6305" s="135" t="s">
        <v>23328</v>
      </c>
      <c r="F6305" s="114" t="s">
        <v>13600</v>
      </c>
    </row>
    <row r="6306" spans="1:6">
      <c r="A6306" s="133" t="s">
        <v>3929</v>
      </c>
      <c r="B6306" s="119">
        <v>3</v>
      </c>
      <c r="C6306" s="119">
        <v>20</v>
      </c>
      <c r="D6306" s="133" t="s">
        <v>26030</v>
      </c>
      <c r="E6306" s="135" t="s">
        <v>13473</v>
      </c>
      <c r="F6306" s="114" t="s">
        <v>23062</v>
      </c>
    </row>
    <row r="6307" spans="1:6">
      <c r="A6307" s="133" t="s">
        <v>3930</v>
      </c>
      <c r="B6307" s="119">
        <v>10</v>
      </c>
      <c r="C6307" s="119">
        <v>20</v>
      </c>
      <c r="D6307" s="133" t="s">
        <v>26031</v>
      </c>
      <c r="E6307" s="135" t="s">
        <v>13474</v>
      </c>
      <c r="F6307" s="114" t="s">
        <v>23064</v>
      </c>
    </row>
    <row r="6308" spans="1:6">
      <c r="A6308" s="133" t="s">
        <v>6634</v>
      </c>
      <c r="B6308" s="119">
        <v>4</v>
      </c>
      <c r="C6308" s="119">
        <v>51</v>
      </c>
      <c r="D6308" s="133" t="s">
        <v>11674</v>
      </c>
      <c r="E6308" s="135" t="s">
        <v>13475</v>
      </c>
      <c r="F6308" s="114" t="s">
        <v>13601</v>
      </c>
    </row>
    <row r="6309" spans="1:6">
      <c r="A6309" s="133" t="s">
        <v>6635</v>
      </c>
      <c r="B6309" s="119">
        <v>3</v>
      </c>
      <c r="C6309" s="119">
        <v>51</v>
      </c>
      <c r="D6309" s="133" t="s">
        <v>11675</v>
      </c>
      <c r="E6309" s="135" t="s">
        <v>13476</v>
      </c>
      <c r="F6309" s="114" t="s">
        <v>13602</v>
      </c>
    </row>
    <row r="6310" spans="1:6">
      <c r="A6310" s="133" t="s">
        <v>6636</v>
      </c>
      <c r="B6310" s="119">
        <v>1</v>
      </c>
      <c r="C6310" s="119">
        <v>61</v>
      </c>
      <c r="D6310" s="133" t="s">
        <v>11676</v>
      </c>
      <c r="E6310" s="135" t="s">
        <v>13477</v>
      </c>
      <c r="F6310" s="114" t="s">
        <v>13603</v>
      </c>
    </row>
    <row r="6311" spans="1:6">
      <c r="A6311" s="133" t="s">
        <v>6637</v>
      </c>
      <c r="B6311" s="119">
        <v>1</v>
      </c>
      <c r="C6311" s="119">
        <v>61</v>
      </c>
      <c r="D6311" s="133" t="s">
        <v>11677</v>
      </c>
      <c r="E6311" s="135" t="s">
        <v>13478</v>
      </c>
      <c r="F6311" s="114" t="s">
        <v>13604</v>
      </c>
    </row>
    <row r="6312" spans="1:6">
      <c r="A6312" s="133" t="s">
        <v>4522</v>
      </c>
      <c r="B6312" s="119">
        <v>0</v>
      </c>
      <c r="C6312" s="119">
        <v>41</v>
      </c>
      <c r="D6312" s="133" t="s">
        <v>10547</v>
      </c>
      <c r="E6312" s="135" t="s">
        <v>13479</v>
      </c>
      <c r="F6312" s="114" t="s">
        <v>13605</v>
      </c>
    </row>
    <row r="6313" spans="1:6">
      <c r="A6313" s="133" t="s">
        <v>4523</v>
      </c>
      <c r="B6313" s="119">
        <v>0</v>
      </c>
      <c r="C6313" s="119">
        <v>41</v>
      </c>
      <c r="D6313" s="133" t="s">
        <v>10548</v>
      </c>
      <c r="E6313" s="135" t="s">
        <v>13480</v>
      </c>
      <c r="F6313" s="114" t="s">
        <v>13606</v>
      </c>
    </row>
    <row r="6314" spans="1:6">
      <c r="A6314" s="133" t="s">
        <v>3931</v>
      </c>
      <c r="B6314" s="119">
        <v>8</v>
      </c>
      <c r="C6314" s="119">
        <v>5</v>
      </c>
      <c r="D6314" s="133" t="s">
        <v>26032</v>
      </c>
      <c r="E6314" s="135" t="s">
        <v>13481</v>
      </c>
      <c r="F6314" s="114" t="s">
        <v>13607</v>
      </c>
    </row>
    <row r="6315" spans="1:6">
      <c r="A6315" s="133" t="s">
        <v>3932</v>
      </c>
      <c r="B6315" s="119">
        <v>0</v>
      </c>
      <c r="C6315" s="119">
        <v>13</v>
      </c>
      <c r="D6315" s="133" t="s">
        <v>7085</v>
      </c>
      <c r="E6315" s="135" t="s">
        <v>13482</v>
      </c>
      <c r="F6315" s="114" t="s">
        <v>13608</v>
      </c>
    </row>
    <row r="6316" spans="1:6">
      <c r="A6316" s="133" t="s">
        <v>3933</v>
      </c>
      <c r="B6316" s="119">
        <v>11</v>
      </c>
      <c r="C6316" s="119">
        <v>5</v>
      </c>
      <c r="D6316" s="133" t="s">
        <v>26033</v>
      </c>
      <c r="E6316" s="135" t="s">
        <v>13483</v>
      </c>
      <c r="F6316" s="114" t="s">
        <v>13609</v>
      </c>
    </row>
    <row r="6317" spans="1:6">
      <c r="A6317" s="133" t="s">
        <v>3934</v>
      </c>
      <c r="B6317" s="119">
        <v>2</v>
      </c>
      <c r="C6317" s="119">
        <v>29</v>
      </c>
      <c r="D6317" s="133" t="s">
        <v>26034</v>
      </c>
      <c r="E6317" s="135" t="s">
        <v>13484</v>
      </c>
      <c r="F6317" s="114" t="s">
        <v>13610</v>
      </c>
    </row>
    <row r="6318" spans="1:6">
      <c r="A6318" s="133" t="s">
        <v>3935</v>
      </c>
      <c r="B6318" s="119">
        <v>0</v>
      </c>
      <c r="C6318" s="119">
        <v>29</v>
      </c>
      <c r="D6318" s="133" t="s">
        <v>26035</v>
      </c>
      <c r="E6318" s="135" t="s">
        <v>13485</v>
      </c>
      <c r="F6318" s="114" t="s">
        <v>13611</v>
      </c>
    </row>
    <row r="6319" spans="1:6">
      <c r="A6319" s="133" t="s">
        <v>6638</v>
      </c>
      <c r="B6319" s="119">
        <v>1</v>
      </c>
      <c r="C6319" s="119">
        <v>33</v>
      </c>
      <c r="D6319" s="133" t="s">
        <v>11678</v>
      </c>
      <c r="E6319" s="135" t="s">
        <v>13486</v>
      </c>
      <c r="F6319" s="114" t="s">
        <v>28072</v>
      </c>
    </row>
    <row r="6320" spans="1:6">
      <c r="A6320" s="133" t="s">
        <v>6639</v>
      </c>
      <c r="B6320" s="119">
        <v>1</v>
      </c>
      <c r="C6320" s="119">
        <v>33</v>
      </c>
      <c r="D6320" s="133" t="s">
        <v>11679</v>
      </c>
      <c r="E6320" s="135" t="s">
        <v>13487</v>
      </c>
      <c r="F6320" s="114" t="s">
        <v>13612</v>
      </c>
    </row>
    <row r="6321" spans="1:6">
      <c r="A6321" s="133" t="s">
        <v>3936</v>
      </c>
      <c r="B6321" s="119">
        <v>0</v>
      </c>
      <c r="C6321" s="119">
        <v>45</v>
      </c>
      <c r="D6321" s="133" t="s">
        <v>7085</v>
      </c>
      <c r="E6321" s="135" t="s">
        <v>13488</v>
      </c>
      <c r="F6321" s="114" t="s">
        <v>28073</v>
      </c>
    </row>
    <row r="6322" spans="1:6">
      <c r="A6322" s="133" t="s">
        <v>6640</v>
      </c>
      <c r="B6322" s="119">
        <v>0</v>
      </c>
      <c r="C6322" s="119">
        <v>40</v>
      </c>
      <c r="D6322" s="133" t="s">
        <v>11680</v>
      </c>
      <c r="E6322" s="135" t="s">
        <v>13489</v>
      </c>
      <c r="F6322" s="114" t="s">
        <v>24537</v>
      </c>
    </row>
    <row r="6323" spans="1:6">
      <c r="A6323" s="133" t="s">
        <v>3937</v>
      </c>
      <c r="B6323" s="119">
        <v>0</v>
      </c>
      <c r="C6323" s="119">
        <v>45</v>
      </c>
      <c r="D6323" s="133" t="s">
        <v>7085</v>
      </c>
      <c r="E6323" s="135" t="s">
        <v>13490</v>
      </c>
      <c r="F6323" s="114" t="s">
        <v>24540</v>
      </c>
    </row>
    <row r="6324" spans="1:6">
      <c r="A6324" s="133" t="s">
        <v>6641</v>
      </c>
      <c r="B6324" s="119">
        <v>0</v>
      </c>
      <c r="C6324" s="119">
        <v>35</v>
      </c>
      <c r="D6324" s="133" t="s">
        <v>11681</v>
      </c>
      <c r="E6324" s="135" t="s">
        <v>13491</v>
      </c>
      <c r="F6324" s="114" t="s">
        <v>20200</v>
      </c>
    </row>
    <row r="6325" spans="1:6">
      <c r="A6325" s="133" t="s">
        <v>6642</v>
      </c>
      <c r="B6325" s="119">
        <v>6</v>
      </c>
      <c r="C6325" s="119">
        <v>34</v>
      </c>
      <c r="D6325" s="133" t="s">
        <v>11682</v>
      </c>
      <c r="E6325" s="135" t="s">
        <v>19979</v>
      </c>
      <c r="F6325" s="114" t="s">
        <v>20201</v>
      </c>
    </row>
    <row r="6326" spans="1:6">
      <c r="A6326" s="133" t="s">
        <v>4066</v>
      </c>
      <c r="B6326" s="119">
        <v>0</v>
      </c>
      <c r="C6326" s="119">
        <v>72</v>
      </c>
      <c r="D6326" s="133" t="s">
        <v>10549</v>
      </c>
      <c r="E6326" s="135" t="s">
        <v>13492</v>
      </c>
      <c r="F6326" s="114" t="s">
        <v>23066</v>
      </c>
    </row>
    <row r="6327" spans="1:6">
      <c r="A6327" s="133" t="s">
        <v>4067</v>
      </c>
      <c r="B6327" s="119">
        <v>2</v>
      </c>
      <c r="C6327" s="119">
        <v>72</v>
      </c>
      <c r="D6327" s="133" t="s">
        <v>10550</v>
      </c>
      <c r="E6327" s="135" t="s">
        <v>13493</v>
      </c>
      <c r="F6327" s="114" t="s">
        <v>23068</v>
      </c>
    </row>
    <row r="6328" spans="1:6">
      <c r="A6328" s="133" t="s">
        <v>22785</v>
      </c>
      <c r="B6328" s="119">
        <v>11</v>
      </c>
      <c r="C6328" s="119">
        <v>45</v>
      </c>
      <c r="D6328" s="133" t="s">
        <v>23329</v>
      </c>
      <c r="E6328" s="135" t="s">
        <v>27995</v>
      </c>
      <c r="F6328" s="114" t="s">
        <v>25579</v>
      </c>
    </row>
    <row r="6329" spans="1:6">
      <c r="A6329" s="133" t="s">
        <v>22786</v>
      </c>
      <c r="B6329" s="119">
        <v>9</v>
      </c>
      <c r="C6329" s="119">
        <v>45</v>
      </c>
      <c r="D6329" s="133" t="s">
        <v>23330</v>
      </c>
      <c r="E6329" s="135" t="s">
        <v>27996</v>
      </c>
      <c r="F6329" s="114" t="s">
        <v>25576</v>
      </c>
    </row>
    <row r="6330" spans="1:6">
      <c r="A6330" s="133" t="s">
        <v>30531</v>
      </c>
      <c r="B6330" s="119">
        <v>0</v>
      </c>
      <c r="C6330" s="119">
        <v>0</v>
      </c>
      <c r="D6330" s="133" t="s">
        <v>30532</v>
      </c>
      <c r="E6330" s="135" t="s">
        <v>30533</v>
      </c>
      <c r="F6330" s="114" t="s">
        <v>25543</v>
      </c>
    </row>
    <row r="6331" spans="1:6">
      <c r="A6331" s="133" t="s">
        <v>30534</v>
      </c>
      <c r="B6331" s="119">
        <v>0</v>
      </c>
      <c r="C6331" s="119">
        <v>0</v>
      </c>
      <c r="D6331" s="133" t="s">
        <v>30535</v>
      </c>
      <c r="E6331" s="135" t="s">
        <v>30536</v>
      </c>
      <c r="F6331" s="114" t="s">
        <v>25546</v>
      </c>
    </row>
    <row r="6332" spans="1:6">
      <c r="A6332" s="133" t="s">
        <v>20702</v>
      </c>
      <c r="B6332" s="119">
        <v>0</v>
      </c>
      <c r="C6332" s="119">
        <v>0</v>
      </c>
      <c r="D6332" s="133" t="s">
        <v>20703</v>
      </c>
      <c r="E6332" s="135" t="s">
        <v>20747</v>
      </c>
      <c r="F6332" s="114" t="s">
        <v>25537</v>
      </c>
    </row>
    <row r="6333" spans="1:6">
      <c r="A6333" s="133" t="s">
        <v>20704</v>
      </c>
      <c r="B6333" s="119">
        <v>0</v>
      </c>
      <c r="C6333" s="119">
        <v>0</v>
      </c>
      <c r="D6333" s="133" t="s">
        <v>20705</v>
      </c>
      <c r="E6333" s="135" t="s">
        <v>20748</v>
      </c>
      <c r="F6333" s="114" t="s">
        <v>25540</v>
      </c>
    </row>
    <row r="6334" spans="1:6">
      <c r="A6334" s="133" t="s">
        <v>6643</v>
      </c>
      <c r="B6334" s="119">
        <v>0</v>
      </c>
      <c r="C6334" s="119">
        <v>41</v>
      </c>
      <c r="D6334" s="133" t="s">
        <v>11683</v>
      </c>
      <c r="E6334" s="135" t="s">
        <v>13494</v>
      </c>
      <c r="F6334" s="114" t="s">
        <v>13613</v>
      </c>
    </row>
    <row r="6335" spans="1:6">
      <c r="A6335" s="133" t="s">
        <v>6644</v>
      </c>
      <c r="B6335" s="119">
        <v>0</v>
      </c>
      <c r="C6335" s="119">
        <v>41</v>
      </c>
      <c r="D6335" s="133" t="s">
        <v>11684</v>
      </c>
      <c r="E6335" s="135" t="s">
        <v>13495</v>
      </c>
      <c r="F6335" s="114" t="s">
        <v>13614</v>
      </c>
    </row>
    <row r="6336" spans="1:6">
      <c r="A6336" s="133" t="s">
        <v>20929</v>
      </c>
      <c r="B6336" s="119">
        <v>0</v>
      </c>
      <c r="C6336" s="119">
        <v>56</v>
      </c>
      <c r="D6336" s="133" t="s">
        <v>22569</v>
      </c>
      <c r="E6336" s="135" t="s">
        <v>22570</v>
      </c>
      <c r="F6336" s="114" t="s">
        <v>13615</v>
      </c>
    </row>
    <row r="6337" spans="1:6">
      <c r="A6337" s="133" t="s">
        <v>6645</v>
      </c>
      <c r="B6337" s="119">
        <v>0</v>
      </c>
      <c r="C6337" s="119">
        <v>53</v>
      </c>
      <c r="D6337" s="133" t="s">
        <v>11685</v>
      </c>
      <c r="E6337" s="135" t="s">
        <v>13496</v>
      </c>
      <c r="F6337" s="114" t="s">
        <v>13616</v>
      </c>
    </row>
    <row r="6338" spans="1:6">
      <c r="A6338" s="133" t="s">
        <v>20930</v>
      </c>
      <c r="B6338" s="119">
        <v>1</v>
      </c>
      <c r="C6338" s="119">
        <v>52</v>
      </c>
      <c r="D6338" s="133" t="s">
        <v>22571</v>
      </c>
      <c r="E6338" s="135" t="s">
        <v>22572</v>
      </c>
      <c r="F6338" s="114" t="s">
        <v>13617</v>
      </c>
    </row>
    <row r="6339" spans="1:6">
      <c r="A6339" s="133" t="s">
        <v>6646</v>
      </c>
      <c r="B6339" s="119">
        <v>0</v>
      </c>
      <c r="C6339" s="119">
        <v>53</v>
      </c>
      <c r="D6339" s="133" t="s">
        <v>11686</v>
      </c>
      <c r="E6339" s="135" t="s">
        <v>13497</v>
      </c>
      <c r="F6339" s="114" t="s">
        <v>13618</v>
      </c>
    </row>
    <row r="6340" spans="1:6">
      <c r="A6340" s="133" t="s">
        <v>20749</v>
      </c>
      <c r="B6340" s="119">
        <v>4</v>
      </c>
      <c r="C6340" s="119">
        <v>62</v>
      </c>
      <c r="D6340" s="133" t="s">
        <v>20750</v>
      </c>
      <c r="E6340" s="135" t="s">
        <v>20751</v>
      </c>
      <c r="F6340" s="114" t="s">
        <v>13619</v>
      </c>
    </row>
    <row r="6341" spans="1:6">
      <c r="A6341" s="133" t="s">
        <v>20752</v>
      </c>
      <c r="B6341" s="119">
        <v>4</v>
      </c>
      <c r="C6341" s="119">
        <v>62</v>
      </c>
      <c r="D6341" s="133" t="s">
        <v>20753</v>
      </c>
      <c r="E6341" s="135" t="s">
        <v>20754</v>
      </c>
      <c r="F6341" s="114" t="s">
        <v>13620</v>
      </c>
    </row>
    <row r="6342" spans="1:6">
      <c r="A6342" s="133" t="s">
        <v>6647</v>
      </c>
      <c r="B6342" s="119">
        <v>0</v>
      </c>
      <c r="C6342" s="119">
        <v>80</v>
      </c>
      <c r="D6342" s="133" t="s">
        <v>25948</v>
      </c>
      <c r="E6342" s="135" t="s">
        <v>13498</v>
      </c>
      <c r="F6342" s="114" t="s">
        <v>13621</v>
      </c>
    </row>
    <row r="6343" spans="1:6">
      <c r="A6343" s="133" t="s">
        <v>6648</v>
      </c>
      <c r="B6343" s="119">
        <v>3</v>
      </c>
      <c r="C6343" s="119">
        <v>68</v>
      </c>
      <c r="D6343" s="133" t="s">
        <v>25949</v>
      </c>
      <c r="E6343" s="135" t="s">
        <v>13499</v>
      </c>
      <c r="F6343" s="114" t="s">
        <v>13622</v>
      </c>
    </row>
    <row r="6344" spans="1:6">
      <c r="A6344" s="133" t="s">
        <v>6649</v>
      </c>
      <c r="B6344" s="119">
        <v>0</v>
      </c>
      <c r="C6344" s="119">
        <v>62</v>
      </c>
      <c r="D6344" s="133" t="s">
        <v>11687</v>
      </c>
      <c r="E6344" s="135" t="s">
        <v>13500</v>
      </c>
      <c r="F6344" s="114" t="s">
        <v>13623</v>
      </c>
    </row>
    <row r="6345" spans="1:6">
      <c r="A6345" s="133" t="s">
        <v>6650</v>
      </c>
      <c r="B6345" s="119">
        <v>0</v>
      </c>
      <c r="C6345" s="119">
        <v>62</v>
      </c>
      <c r="D6345" s="133" t="s">
        <v>11688</v>
      </c>
      <c r="E6345" s="135" t="s">
        <v>13501</v>
      </c>
      <c r="F6345" s="114" t="s">
        <v>23070</v>
      </c>
    </row>
    <row r="6346" spans="1:6">
      <c r="A6346" s="133" t="s">
        <v>12032</v>
      </c>
      <c r="B6346" s="119">
        <v>1</v>
      </c>
      <c r="C6346" s="119">
        <v>54</v>
      </c>
      <c r="D6346" s="133" t="s">
        <v>12033</v>
      </c>
      <c r="E6346" s="135" t="s">
        <v>13502</v>
      </c>
      <c r="F6346" s="114" t="s">
        <v>23072</v>
      </c>
    </row>
    <row r="6347" spans="1:6">
      <c r="A6347" s="133" t="s">
        <v>12030</v>
      </c>
      <c r="B6347" s="119">
        <v>0</v>
      </c>
      <c r="C6347" s="119">
        <v>54</v>
      </c>
      <c r="D6347" s="133" t="s">
        <v>12031</v>
      </c>
      <c r="E6347" s="135" t="s">
        <v>13503</v>
      </c>
      <c r="F6347" s="114" t="s">
        <v>13624</v>
      </c>
    </row>
    <row r="6348" spans="1:6">
      <c r="A6348" s="133" t="s">
        <v>20755</v>
      </c>
      <c r="B6348" s="119">
        <v>0</v>
      </c>
      <c r="C6348" s="119">
        <v>0</v>
      </c>
      <c r="D6348" s="133" t="s">
        <v>20756</v>
      </c>
      <c r="E6348" s="135" t="s">
        <v>20757</v>
      </c>
      <c r="F6348" s="114" t="s">
        <v>13625</v>
      </c>
    </row>
    <row r="6349" spans="1:6">
      <c r="A6349" s="133" t="s">
        <v>6651</v>
      </c>
      <c r="B6349" s="119">
        <v>5</v>
      </c>
      <c r="C6349" s="119">
        <v>92</v>
      </c>
      <c r="D6349" s="133" t="s">
        <v>11689</v>
      </c>
      <c r="E6349" s="135" t="s">
        <v>13504</v>
      </c>
      <c r="F6349" s="114" t="s">
        <v>13626</v>
      </c>
    </row>
    <row r="6350" spans="1:6">
      <c r="A6350" s="133" t="s">
        <v>20758</v>
      </c>
      <c r="B6350" s="119">
        <v>0</v>
      </c>
      <c r="C6350" s="119">
        <v>0</v>
      </c>
      <c r="D6350" s="133" t="s">
        <v>20759</v>
      </c>
      <c r="E6350" s="135" t="s">
        <v>20760</v>
      </c>
      <c r="F6350" s="114" t="s">
        <v>13627</v>
      </c>
    </row>
    <row r="6351" spans="1:6">
      <c r="A6351" s="133" t="s">
        <v>6652</v>
      </c>
      <c r="B6351" s="119">
        <v>4</v>
      </c>
      <c r="C6351" s="119">
        <v>92</v>
      </c>
      <c r="D6351" s="133" t="s">
        <v>11690</v>
      </c>
      <c r="E6351" s="135" t="s">
        <v>13505</v>
      </c>
      <c r="F6351" s="114" t="s">
        <v>13628</v>
      </c>
    </row>
    <row r="6352" spans="1:6">
      <c r="A6352" s="133" t="s">
        <v>22422</v>
      </c>
      <c r="B6352" s="119">
        <v>0</v>
      </c>
      <c r="C6352" s="119">
        <v>0</v>
      </c>
      <c r="D6352" s="133" t="s">
        <v>22423</v>
      </c>
      <c r="E6352" s="135" t="s">
        <v>22424</v>
      </c>
      <c r="F6352" s="114" t="s">
        <v>13629</v>
      </c>
    </row>
    <row r="6353" spans="1:6">
      <c r="A6353" s="133" t="s">
        <v>12026</v>
      </c>
      <c r="B6353" s="119">
        <v>0</v>
      </c>
      <c r="C6353" s="119">
        <v>61</v>
      </c>
      <c r="D6353" s="133" t="s">
        <v>12027</v>
      </c>
      <c r="E6353" s="135" t="s">
        <v>13506</v>
      </c>
      <c r="F6353" s="114" t="s">
        <v>13630</v>
      </c>
    </row>
    <row r="6354" spans="1:6">
      <c r="A6354" s="133" t="s">
        <v>22425</v>
      </c>
      <c r="B6354" s="119">
        <v>0</v>
      </c>
      <c r="C6354" s="119">
        <v>0</v>
      </c>
      <c r="D6354" s="133" t="s">
        <v>22423</v>
      </c>
      <c r="E6354" s="135" t="s">
        <v>22573</v>
      </c>
      <c r="F6354" s="114" t="s">
        <v>13631</v>
      </c>
    </row>
    <row r="6355" spans="1:6">
      <c r="A6355" s="133" t="s">
        <v>12028</v>
      </c>
      <c r="B6355" s="119">
        <v>6</v>
      </c>
      <c r="C6355" s="119">
        <v>61</v>
      </c>
      <c r="D6355" s="133" t="s">
        <v>12029</v>
      </c>
      <c r="E6355" s="135" t="s">
        <v>13507</v>
      </c>
      <c r="F6355" s="114" t="s">
        <v>13632</v>
      </c>
    </row>
    <row r="6356" spans="1:6">
      <c r="A6356" s="133" t="s">
        <v>20761</v>
      </c>
      <c r="B6356" s="119">
        <v>2</v>
      </c>
      <c r="C6356" s="119">
        <v>48</v>
      </c>
      <c r="D6356" s="133" t="s">
        <v>20762</v>
      </c>
      <c r="E6356" s="135" t="s">
        <v>20763</v>
      </c>
      <c r="F6356" s="114" t="s">
        <v>13633</v>
      </c>
    </row>
    <row r="6357" spans="1:6">
      <c r="A6357" s="133" t="s">
        <v>22787</v>
      </c>
      <c r="B6357" s="119">
        <v>2</v>
      </c>
      <c r="C6357" s="119">
        <v>74</v>
      </c>
      <c r="D6357" s="133" t="s">
        <v>23331</v>
      </c>
      <c r="E6357" s="135" t="s">
        <v>23332</v>
      </c>
      <c r="F6357" s="114" t="s">
        <v>26041</v>
      </c>
    </row>
    <row r="6358" spans="1:6">
      <c r="A6358" s="133" t="s">
        <v>20764</v>
      </c>
      <c r="B6358" s="119">
        <v>0</v>
      </c>
      <c r="C6358" s="119">
        <v>48</v>
      </c>
      <c r="D6358" s="133" t="s">
        <v>23333</v>
      </c>
      <c r="E6358" s="135" t="s">
        <v>20765</v>
      </c>
      <c r="F6358" s="114" t="s">
        <v>26043</v>
      </c>
    </row>
    <row r="6359" spans="1:6">
      <c r="A6359" s="133" t="s">
        <v>22788</v>
      </c>
      <c r="B6359" s="119">
        <v>2</v>
      </c>
      <c r="C6359" s="119">
        <v>74</v>
      </c>
      <c r="D6359" s="133" t="s">
        <v>23334</v>
      </c>
      <c r="E6359" s="135" t="s">
        <v>23335</v>
      </c>
      <c r="F6359" s="114" t="s">
        <v>13634</v>
      </c>
    </row>
    <row r="6360" spans="1:6">
      <c r="A6360" s="133" t="s">
        <v>20766</v>
      </c>
      <c r="B6360" s="119">
        <v>1</v>
      </c>
      <c r="C6360" s="119">
        <v>122</v>
      </c>
      <c r="D6360" s="133" t="s">
        <v>20767</v>
      </c>
      <c r="E6360" s="135" t="s">
        <v>20768</v>
      </c>
      <c r="F6360" s="114" t="s">
        <v>13635</v>
      </c>
    </row>
    <row r="6361" spans="1:6">
      <c r="A6361" s="133" t="s">
        <v>20769</v>
      </c>
      <c r="B6361" s="119">
        <v>4</v>
      </c>
      <c r="C6361" s="119">
        <v>122</v>
      </c>
      <c r="D6361" s="133" t="s">
        <v>20770</v>
      </c>
      <c r="E6361" s="135" t="s">
        <v>20771</v>
      </c>
      <c r="F6361" s="114" t="s">
        <v>13636</v>
      </c>
    </row>
    <row r="6362" spans="1:6">
      <c r="A6362" s="133" t="s">
        <v>23388</v>
      </c>
      <c r="B6362" s="119">
        <v>2</v>
      </c>
      <c r="C6362" s="119">
        <v>80</v>
      </c>
      <c r="D6362" s="133" t="s">
        <v>23389</v>
      </c>
      <c r="E6362" s="135" t="s">
        <v>23390</v>
      </c>
      <c r="F6362" s="114" t="s">
        <v>13637</v>
      </c>
    </row>
    <row r="6363" spans="1:6">
      <c r="A6363" s="133" t="s">
        <v>23391</v>
      </c>
      <c r="B6363" s="119">
        <v>0</v>
      </c>
      <c r="C6363" s="119">
        <v>77</v>
      </c>
      <c r="D6363" s="133" t="s">
        <v>23392</v>
      </c>
      <c r="E6363" s="135" t="s">
        <v>23390</v>
      </c>
      <c r="F6363" s="114" t="s">
        <v>23074</v>
      </c>
    </row>
    <row r="6364" spans="1:6">
      <c r="A6364" s="133" t="s">
        <v>23393</v>
      </c>
      <c r="B6364" s="119">
        <v>2</v>
      </c>
      <c r="C6364" s="119">
        <v>80</v>
      </c>
      <c r="D6364" s="133" t="s">
        <v>23394</v>
      </c>
      <c r="E6364" s="135" t="s">
        <v>23395</v>
      </c>
      <c r="F6364" s="114" t="s">
        <v>23719</v>
      </c>
    </row>
    <row r="6365" spans="1:6">
      <c r="A6365" s="133" t="s">
        <v>23396</v>
      </c>
      <c r="B6365" s="119">
        <v>0</v>
      </c>
      <c r="C6365" s="119">
        <v>77</v>
      </c>
      <c r="D6365" s="133" t="s">
        <v>23397</v>
      </c>
      <c r="E6365" s="135" t="s">
        <v>23398</v>
      </c>
      <c r="F6365" s="114" t="s">
        <v>13638</v>
      </c>
    </row>
    <row r="6366" spans="1:6">
      <c r="A6366" s="133" t="s">
        <v>30537</v>
      </c>
      <c r="B6366" s="119">
        <v>0</v>
      </c>
      <c r="C6366" s="119">
        <v>0</v>
      </c>
      <c r="D6366" s="133" t="s">
        <v>30538</v>
      </c>
      <c r="E6366" s="135" t="s">
        <v>30539</v>
      </c>
      <c r="F6366" s="114" t="s">
        <v>13639</v>
      </c>
    </row>
    <row r="6367" spans="1:6">
      <c r="A6367" s="133" t="s">
        <v>30540</v>
      </c>
      <c r="B6367" s="119">
        <v>0</v>
      </c>
      <c r="C6367" s="119">
        <v>0</v>
      </c>
      <c r="D6367" s="133" t="s">
        <v>30541</v>
      </c>
      <c r="E6367" s="135" t="s">
        <v>30542</v>
      </c>
      <c r="F6367" s="114" t="s">
        <v>13640</v>
      </c>
    </row>
    <row r="6368" spans="1:6">
      <c r="A6368" s="133" t="s">
        <v>20772</v>
      </c>
      <c r="B6368" s="119">
        <v>8</v>
      </c>
      <c r="C6368" s="119">
        <v>49</v>
      </c>
      <c r="D6368" s="133" t="s">
        <v>20773</v>
      </c>
      <c r="E6368" s="135" t="s">
        <v>20774</v>
      </c>
      <c r="F6368" s="114" t="s">
        <v>13641</v>
      </c>
    </row>
    <row r="6369" spans="1:6">
      <c r="A6369" s="133" t="s">
        <v>20775</v>
      </c>
      <c r="B6369" s="119">
        <v>4</v>
      </c>
      <c r="C6369" s="119">
        <v>49</v>
      </c>
      <c r="D6369" s="133" t="s">
        <v>20776</v>
      </c>
      <c r="E6369" s="135" t="s">
        <v>20777</v>
      </c>
      <c r="F6369" s="114" t="s">
        <v>13642</v>
      </c>
    </row>
    <row r="6370" spans="1:6">
      <c r="A6370" s="133" t="s">
        <v>22426</v>
      </c>
      <c r="B6370" s="119">
        <v>3</v>
      </c>
      <c r="C6370" s="119">
        <v>78</v>
      </c>
      <c r="D6370" s="133" t="s">
        <v>22427</v>
      </c>
      <c r="E6370" s="135" t="s">
        <v>22428</v>
      </c>
      <c r="F6370" s="114" t="s">
        <v>13643</v>
      </c>
    </row>
    <row r="6371" spans="1:6">
      <c r="A6371" s="133" t="s">
        <v>22429</v>
      </c>
      <c r="B6371" s="119">
        <v>6</v>
      </c>
      <c r="C6371" s="119">
        <v>78</v>
      </c>
      <c r="D6371" s="133" t="s">
        <v>22430</v>
      </c>
      <c r="E6371" s="135" t="s">
        <v>22431</v>
      </c>
      <c r="F6371" s="114" t="s">
        <v>13644</v>
      </c>
    </row>
    <row r="6372" spans="1:6">
      <c r="A6372" s="133" t="s">
        <v>30543</v>
      </c>
      <c r="B6372" s="119">
        <v>0</v>
      </c>
      <c r="C6372" s="119">
        <v>0</v>
      </c>
      <c r="D6372" s="133" t="s">
        <v>30544</v>
      </c>
      <c r="E6372" s="135" t="s">
        <v>30545</v>
      </c>
      <c r="F6372" s="114" t="s">
        <v>13645</v>
      </c>
    </row>
    <row r="6373" spans="1:6">
      <c r="A6373" s="133" t="s">
        <v>30546</v>
      </c>
      <c r="B6373" s="119">
        <v>0</v>
      </c>
      <c r="C6373" s="119">
        <v>0</v>
      </c>
      <c r="D6373" s="133" t="s">
        <v>30547</v>
      </c>
      <c r="E6373" s="135" t="s">
        <v>30548</v>
      </c>
      <c r="F6373" s="114" t="s">
        <v>13646</v>
      </c>
    </row>
    <row r="6374" spans="1:6">
      <c r="A6374" s="133" t="s">
        <v>30549</v>
      </c>
      <c r="B6374" s="119">
        <v>0</v>
      </c>
      <c r="C6374" s="119">
        <v>0</v>
      </c>
      <c r="D6374" s="133" t="s">
        <v>30550</v>
      </c>
      <c r="E6374" s="135" t="s">
        <v>30551</v>
      </c>
      <c r="F6374" s="114" t="s">
        <v>22581</v>
      </c>
    </row>
    <row r="6375" spans="1:6">
      <c r="A6375" s="133" t="s">
        <v>30552</v>
      </c>
      <c r="B6375" s="119">
        <v>0</v>
      </c>
      <c r="C6375" s="119">
        <v>0</v>
      </c>
      <c r="D6375" s="133" t="s">
        <v>30553</v>
      </c>
      <c r="E6375" s="135" t="s">
        <v>30542</v>
      </c>
      <c r="F6375" s="114" t="s">
        <v>13647</v>
      </c>
    </row>
    <row r="6376" spans="1:6">
      <c r="A6376" s="133" t="s">
        <v>30554</v>
      </c>
      <c r="B6376" s="119">
        <v>0</v>
      </c>
      <c r="C6376" s="119">
        <v>0</v>
      </c>
      <c r="D6376" s="133" t="s">
        <v>30555</v>
      </c>
      <c r="E6376" s="135" t="s">
        <v>30556</v>
      </c>
      <c r="F6376" s="114" t="s">
        <v>22583</v>
      </c>
    </row>
    <row r="6377" spans="1:6">
      <c r="A6377" s="133" t="s">
        <v>30557</v>
      </c>
      <c r="B6377" s="119">
        <v>0</v>
      </c>
      <c r="C6377" s="119">
        <v>0</v>
      </c>
      <c r="D6377" s="133" t="s">
        <v>30558</v>
      </c>
      <c r="E6377" s="135" t="s">
        <v>30559</v>
      </c>
      <c r="F6377" s="114" t="s">
        <v>13648</v>
      </c>
    </row>
    <row r="6378" spans="1:6">
      <c r="A6378" s="133" t="s">
        <v>6653</v>
      </c>
      <c r="B6378" s="119">
        <v>4</v>
      </c>
      <c r="C6378" s="119">
        <v>26</v>
      </c>
      <c r="D6378" s="133" t="s">
        <v>11691</v>
      </c>
      <c r="E6378" s="135" t="s">
        <v>13508</v>
      </c>
      <c r="F6378" s="114" t="s">
        <v>13649</v>
      </c>
    </row>
    <row r="6379" spans="1:6">
      <c r="A6379" s="133" t="s">
        <v>6654</v>
      </c>
      <c r="B6379" s="119">
        <v>4</v>
      </c>
      <c r="C6379" s="119">
        <v>26</v>
      </c>
      <c r="D6379" s="133" t="s">
        <v>11692</v>
      </c>
      <c r="E6379" s="135" t="s">
        <v>13509</v>
      </c>
      <c r="F6379" s="114" t="s">
        <v>13650</v>
      </c>
    </row>
    <row r="6380" spans="1:6">
      <c r="A6380" s="133" t="s">
        <v>20778</v>
      </c>
      <c r="B6380" s="119">
        <v>0</v>
      </c>
      <c r="C6380" s="119">
        <v>0</v>
      </c>
      <c r="D6380" s="133" t="s">
        <v>20779</v>
      </c>
      <c r="E6380" s="135" t="s">
        <v>20780</v>
      </c>
      <c r="F6380" s="114" t="s">
        <v>13651</v>
      </c>
    </row>
    <row r="6381" spans="1:6">
      <c r="A6381" s="133" t="s">
        <v>20781</v>
      </c>
      <c r="B6381" s="119">
        <v>0</v>
      </c>
      <c r="C6381" s="119">
        <v>0</v>
      </c>
      <c r="D6381" s="133" t="s">
        <v>20782</v>
      </c>
      <c r="E6381" s="135" t="s">
        <v>20783</v>
      </c>
      <c r="F6381" s="114" t="s">
        <v>13652</v>
      </c>
    </row>
    <row r="6382" spans="1:6">
      <c r="A6382" s="133" t="s">
        <v>6655</v>
      </c>
      <c r="B6382" s="119">
        <v>5</v>
      </c>
      <c r="C6382" s="119">
        <v>40</v>
      </c>
      <c r="D6382" s="133" t="s">
        <v>11693</v>
      </c>
      <c r="E6382" s="135" t="s">
        <v>13510</v>
      </c>
      <c r="F6382" s="114" t="s">
        <v>13653</v>
      </c>
    </row>
    <row r="6383" spans="1:6">
      <c r="A6383" s="133" t="s">
        <v>6656</v>
      </c>
      <c r="B6383" s="119">
        <v>0</v>
      </c>
      <c r="C6383" s="119">
        <v>40</v>
      </c>
      <c r="D6383" s="133" t="s">
        <v>11694</v>
      </c>
      <c r="E6383" s="135" t="s">
        <v>13511</v>
      </c>
      <c r="F6383" s="114" t="s">
        <v>13654</v>
      </c>
    </row>
    <row r="6384" spans="1:6">
      <c r="A6384" s="133" t="s">
        <v>6657</v>
      </c>
      <c r="B6384" s="119">
        <v>3</v>
      </c>
      <c r="C6384" s="119">
        <v>48</v>
      </c>
      <c r="D6384" s="133" t="s">
        <v>11695</v>
      </c>
      <c r="E6384" s="135" t="s">
        <v>13512</v>
      </c>
      <c r="F6384" s="114" t="s">
        <v>13655</v>
      </c>
    </row>
    <row r="6385" spans="1:6">
      <c r="A6385" s="133" t="s">
        <v>6658</v>
      </c>
      <c r="B6385" s="119">
        <v>4</v>
      </c>
      <c r="C6385" s="119">
        <v>48</v>
      </c>
      <c r="D6385" s="133" t="s">
        <v>11696</v>
      </c>
      <c r="E6385" s="135" t="s">
        <v>13513</v>
      </c>
      <c r="F6385" s="114" t="s">
        <v>13656</v>
      </c>
    </row>
    <row r="6386" spans="1:6">
      <c r="A6386" s="133" t="s">
        <v>20784</v>
      </c>
      <c r="B6386" s="119">
        <v>3</v>
      </c>
      <c r="C6386" s="119">
        <v>33</v>
      </c>
      <c r="D6386" s="133" t="s">
        <v>20785</v>
      </c>
      <c r="E6386" s="135" t="s">
        <v>20786</v>
      </c>
      <c r="F6386" s="114" t="s">
        <v>13657</v>
      </c>
    </row>
    <row r="6387" spans="1:6">
      <c r="A6387" s="133" t="s">
        <v>20787</v>
      </c>
      <c r="B6387" s="119">
        <v>12</v>
      </c>
      <c r="C6387" s="119">
        <v>33</v>
      </c>
      <c r="D6387" s="133" t="s">
        <v>20788</v>
      </c>
      <c r="E6387" s="135" t="s">
        <v>20789</v>
      </c>
      <c r="F6387" s="114"/>
    </row>
    <row r="6388" spans="1:6">
      <c r="A6388" s="133" t="s">
        <v>22432</v>
      </c>
      <c r="B6388" s="119">
        <v>0</v>
      </c>
      <c r="C6388" s="119">
        <v>0</v>
      </c>
      <c r="D6388" s="133" t="s">
        <v>22433</v>
      </c>
      <c r="E6388" s="135" t="s">
        <v>22434</v>
      </c>
      <c r="F6388" s="114" t="s">
        <v>13658</v>
      </c>
    </row>
    <row r="6389" spans="1:6">
      <c r="A6389" s="133" t="s">
        <v>12000</v>
      </c>
      <c r="B6389" s="119">
        <v>0</v>
      </c>
      <c r="C6389" s="119">
        <v>37</v>
      </c>
      <c r="D6389" s="133" t="s">
        <v>12001</v>
      </c>
      <c r="E6389" s="135" t="s">
        <v>13514</v>
      </c>
      <c r="F6389" s="114" t="s">
        <v>22585</v>
      </c>
    </row>
    <row r="6390" spans="1:6">
      <c r="A6390" s="133" t="s">
        <v>22435</v>
      </c>
      <c r="B6390" s="119">
        <v>0</v>
      </c>
      <c r="C6390" s="119">
        <v>0</v>
      </c>
      <c r="D6390" s="133" t="s">
        <v>22436</v>
      </c>
      <c r="E6390" s="135" t="s">
        <v>22437</v>
      </c>
      <c r="F6390" s="114" t="s">
        <v>13659</v>
      </c>
    </row>
    <row r="6391" spans="1:6">
      <c r="A6391" s="133" t="s">
        <v>12002</v>
      </c>
      <c r="B6391" s="119">
        <v>0</v>
      </c>
      <c r="C6391" s="119">
        <v>37</v>
      </c>
      <c r="D6391" s="133" t="s">
        <v>12003</v>
      </c>
      <c r="E6391" s="135" t="s">
        <v>13515</v>
      </c>
      <c r="F6391" s="114" t="s">
        <v>13660</v>
      </c>
    </row>
    <row r="6392" spans="1:6">
      <c r="A6392" s="133" t="s">
        <v>20790</v>
      </c>
      <c r="B6392" s="119">
        <v>0</v>
      </c>
      <c r="C6392" s="119">
        <v>34</v>
      </c>
      <c r="D6392" s="133" t="s">
        <v>20791</v>
      </c>
      <c r="E6392" s="135" t="s">
        <v>20792</v>
      </c>
      <c r="F6392" s="114"/>
    </row>
    <row r="6393" spans="1:6">
      <c r="A6393" s="133" t="s">
        <v>20793</v>
      </c>
      <c r="B6393" s="119">
        <v>0</v>
      </c>
      <c r="C6393" s="119">
        <v>34</v>
      </c>
      <c r="D6393" s="133" t="s">
        <v>20794</v>
      </c>
      <c r="E6393" s="135" t="s">
        <v>20795</v>
      </c>
      <c r="F6393" s="114" t="s">
        <v>13661</v>
      </c>
    </row>
    <row r="6394" spans="1:6">
      <c r="A6394" s="133" t="s">
        <v>23399</v>
      </c>
      <c r="B6394" s="119">
        <v>1</v>
      </c>
      <c r="C6394" s="119">
        <v>52</v>
      </c>
      <c r="D6394" s="133" t="s">
        <v>23400</v>
      </c>
      <c r="E6394" s="135" t="s">
        <v>23401</v>
      </c>
      <c r="F6394" s="114" t="s">
        <v>22586</v>
      </c>
    </row>
    <row r="6395" spans="1:6">
      <c r="A6395" s="133" t="s">
        <v>23402</v>
      </c>
      <c r="B6395" s="119">
        <v>0</v>
      </c>
      <c r="C6395" s="119">
        <v>52</v>
      </c>
      <c r="D6395" s="133" t="s">
        <v>23403</v>
      </c>
      <c r="E6395" s="135" t="s">
        <v>23404</v>
      </c>
      <c r="F6395" s="114" t="s">
        <v>13662</v>
      </c>
    </row>
    <row r="6396" spans="1:6">
      <c r="A6396" s="133" t="s">
        <v>21485</v>
      </c>
      <c r="B6396" s="119">
        <v>11</v>
      </c>
      <c r="C6396" s="119">
        <v>31</v>
      </c>
      <c r="D6396" s="133" t="s">
        <v>20796</v>
      </c>
      <c r="E6396" s="135" t="s">
        <v>20797</v>
      </c>
      <c r="F6396" s="114" t="s">
        <v>13663</v>
      </c>
    </row>
    <row r="6397" spans="1:6">
      <c r="A6397" s="133" t="s">
        <v>21486</v>
      </c>
      <c r="B6397" s="119">
        <v>9</v>
      </c>
      <c r="C6397" s="119">
        <v>31</v>
      </c>
      <c r="D6397" s="133" t="s">
        <v>20796</v>
      </c>
      <c r="E6397" s="135" t="s">
        <v>20797</v>
      </c>
      <c r="F6397" s="114" t="s">
        <v>13664</v>
      </c>
    </row>
    <row r="6398" spans="1:6">
      <c r="A6398" s="133" t="s">
        <v>20798</v>
      </c>
      <c r="B6398" s="119">
        <v>4</v>
      </c>
      <c r="C6398" s="119">
        <v>19</v>
      </c>
      <c r="D6398" s="133" t="s">
        <v>20799</v>
      </c>
      <c r="E6398" s="135" t="s">
        <v>20800</v>
      </c>
      <c r="F6398" s="114" t="s">
        <v>13665</v>
      </c>
    </row>
    <row r="6399" spans="1:6">
      <c r="A6399" s="133" t="s">
        <v>20801</v>
      </c>
      <c r="B6399" s="119">
        <v>2</v>
      </c>
      <c r="C6399" s="119">
        <v>19</v>
      </c>
      <c r="D6399" s="133" t="s">
        <v>20802</v>
      </c>
      <c r="E6399" s="135" t="s">
        <v>20803</v>
      </c>
      <c r="F6399" s="114" t="s">
        <v>13666</v>
      </c>
    </row>
    <row r="6400" spans="1:6">
      <c r="A6400" s="133" t="s">
        <v>6659</v>
      </c>
      <c r="B6400" s="119">
        <v>9</v>
      </c>
      <c r="C6400" s="119">
        <v>28</v>
      </c>
      <c r="D6400" s="133" t="s">
        <v>11484</v>
      </c>
      <c r="E6400" s="135" t="s">
        <v>13516</v>
      </c>
      <c r="F6400" s="114" t="s">
        <v>13667</v>
      </c>
    </row>
    <row r="6401" spans="1:6">
      <c r="A6401" s="133" t="s">
        <v>6660</v>
      </c>
      <c r="B6401" s="119">
        <v>5</v>
      </c>
      <c r="C6401" s="119">
        <v>28</v>
      </c>
      <c r="D6401" s="133" t="s">
        <v>11485</v>
      </c>
      <c r="E6401" s="135" t="s">
        <v>13517</v>
      </c>
      <c r="F6401" s="114" t="s">
        <v>13668</v>
      </c>
    </row>
    <row r="6402" spans="1:6">
      <c r="A6402" s="133" t="s">
        <v>20804</v>
      </c>
      <c r="B6402" s="119">
        <v>8</v>
      </c>
      <c r="C6402" s="119">
        <v>15</v>
      </c>
      <c r="D6402" s="133" t="s">
        <v>20791</v>
      </c>
      <c r="E6402" s="135" t="s">
        <v>20805</v>
      </c>
      <c r="F6402" s="114" t="s">
        <v>13669</v>
      </c>
    </row>
    <row r="6403" spans="1:6">
      <c r="A6403" s="133" t="s">
        <v>20806</v>
      </c>
      <c r="B6403" s="119">
        <v>8</v>
      </c>
      <c r="C6403" s="119">
        <v>15</v>
      </c>
      <c r="D6403" s="133" t="s">
        <v>20794</v>
      </c>
      <c r="E6403" s="135" t="s">
        <v>20807</v>
      </c>
      <c r="F6403" s="114" t="s">
        <v>13670</v>
      </c>
    </row>
    <row r="6404" spans="1:6">
      <c r="A6404" s="133" t="s">
        <v>22438</v>
      </c>
      <c r="B6404" s="119">
        <v>6</v>
      </c>
      <c r="C6404" s="119">
        <v>25.5</v>
      </c>
      <c r="D6404" s="133" t="s">
        <v>22439</v>
      </c>
      <c r="E6404" s="135" t="s">
        <v>22440</v>
      </c>
      <c r="F6404" s="114" t="s">
        <v>13671</v>
      </c>
    </row>
    <row r="6405" spans="1:6">
      <c r="A6405" s="133" t="s">
        <v>22441</v>
      </c>
      <c r="B6405" s="119">
        <v>5</v>
      </c>
      <c r="C6405" s="119">
        <v>25.5</v>
      </c>
      <c r="D6405" s="133" t="s">
        <v>22442</v>
      </c>
      <c r="E6405" s="135" t="s">
        <v>22443</v>
      </c>
      <c r="F6405" s="114" t="s">
        <v>13672</v>
      </c>
    </row>
    <row r="6406" spans="1:6">
      <c r="A6406" s="133" t="s">
        <v>24235</v>
      </c>
      <c r="B6406" s="119">
        <v>8</v>
      </c>
      <c r="C6406" s="119">
        <v>26</v>
      </c>
      <c r="D6406" s="133" t="s">
        <v>22444</v>
      </c>
      <c r="E6406" s="135" t="s">
        <v>22445</v>
      </c>
      <c r="F6406" s="114" t="s">
        <v>13673</v>
      </c>
    </row>
    <row r="6407" spans="1:6">
      <c r="A6407" s="133" t="s">
        <v>24236</v>
      </c>
      <c r="B6407" s="119">
        <v>8</v>
      </c>
      <c r="C6407" s="119">
        <v>26</v>
      </c>
      <c r="D6407" s="133" t="s">
        <v>22446</v>
      </c>
      <c r="E6407" s="135" t="s">
        <v>22447</v>
      </c>
      <c r="F6407" s="114" t="s">
        <v>13674</v>
      </c>
    </row>
    <row r="6408" spans="1:6">
      <c r="A6408" s="133" t="s">
        <v>23405</v>
      </c>
      <c r="B6408" s="119">
        <v>1</v>
      </c>
      <c r="C6408" s="119">
        <v>34.4</v>
      </c>
      <c r="D6408" s="133" t="s">
        <v>25950</v>
      </c>
      <c r="E6408" s="135" t="s">
        <v>23406</v>
      </c>
      <c r="F6408" s="114" t="s">
        <v>23076</v>
      </c>
    </row>
    <row r="6409" spans="1:6">
      <c r="A6409" s="133" t="s">
        <v>23407</v>
      </c>
      <c r="B6409" s="119">
        <v>1</v>
      </c>
      <c r="C6409" s="119">
        <v>34.4</v>
      </c>
      <c r="D6409" s="133" t="s">
        <v>25951</v>
      </c>
      <c r="E6409" s="135" t="s">
        <v>23408</v>
      </c>
      <c r="F6409" s="114" t="s">
        <v>23078</v>
      </c>
    </row>
    <row r="6410" spans="1:6">
      <c r="A6410" s="133" t="s">
        <v>6661</v>
      </c>
      <c r="B6410" s="119">
        <v>0</v>
      </c>
      <c r="C6410" s="119">
        <v>56</v>
      </c>
      <c r="D6410" s="133" t="s">
        <v>11697</v>
      </c>
      <c r="E6410" s="135" t="s">
        <v>13518</v>
      </c>
      <c r="F6410" s="114" t="s">
        <v>13675</v>
      </c>
    </row>
    <row r="6411" spans="1:6">
      <c r="A6411" s="133" t="s">
        <v>6662</v>
      </c>
      <c r="B6411" s="119">
        <v>0</v>
      </c>
      <c r="C6411" s="119">
        <v>56</v>
      </c>
      <c r="D6411" s="133" t="s">
        <v>11698</v>
      </c>
      <c r="E6411" s="135" t="s">
        <v>13519</v>
      </c>
      <c r="F6411" s="114" t="s">
        <v>13676</v>
      </c>
    </row>
    <row r="6412" spans="1:6">
      <c r="A6412" s="133" t="s">
        <v>6663</v>
      </c>
      <c r="B6412" s="119">
        <v>4</v>
      </c>
      <c r="C6412" s="119">
        <v>71</v>
      </c>
      <c r="D6412" s="133" t="s">
        <v>11699</v>
      </c>
      <c r="E6412" s="135" t="s">
        <v>13520</v>
      </c>
      <c r="F6412" s="114" t="s">
        <v>13677</v>
      </c>
    </row>
    <row r="6413" spans="1:6">
      <c r="A6413" s="133" t="s">
        <v>6664</v>
      </c>
      <c r="B6413" s="119">
        <v>4</v>
      </c>
      <c r="C6413" s="119">
        <v>71</v>
      </c>
      <c r="D6413" s="133" t="s">
        <v>11700</v>
      </c>
      <c r="E6413" s="135" t="s">
        <v>13521</v>
      </c>
      <c r="F6413" s="114" t="s">
        <v>13678</v>
      </c>
    </row>
    <row r="6414" spans="1:6">
      <c r="A6414" s="133" t="s">
        <v>23537</v>
      </c>
      <c r="B6414" s="119">
        <v>0</v>
      </c>
      <c r="C6414" s="119">
        <v>0</v>
      </c>
      <c r="D6414" s="133"/>
      <c r="E6414" s="135" t="s">
        <v>23538</v>
      </c>
      <c r="F6414" s="114" t="s">
        <v>13679</v>
      </c>
    </row>
    <row r="6415" spans="1:6">
      <c r="A6415" s="133" t="s">
        <v>23539</v>
      </c>
      <c r="B6415" s="119">
        <v>0</v>
      </c>
      <c r="C6415" s="119">
        <v>0</v>
      </c>
      <c r="D6415" s="133"/>
      <c r="E6415" s="135" t="s">
        <v>23540</v>
      </c>
      <c r="F6415" s="114" t="s">
        <v>13680</v>
      </c>
    </row>
    <row r="6416" spans="1:6">
      <c r="A6416" s="133" t="s">
        <v>22653</v>
      </c>
      <c r="B6416" s="119">
        <v>1</v>
      </c>
      <c r="C6416" s="119">
        <v>15</v>
      </c>
      <c r="D6416" s="133" t="s">
        <v>23336</v>
      </c>
      <c r="E6416" s="135" t="s">
        <v>23541</v>
      </c>
      <c r="F6416" s="114" t="s">
        <v>13681</v>
      </c>
    </row>
    <row r="6417" spans="1:6">
      <c r="A6417" s="133" t="s">
        <v>22654</v>
      </c>
      <c r="B6417" s="119">
        <v>0</v>
      </c>
      <c r="C6417" s="119">
        <v>15</v>
      </c>
      <c r="D6417" s="133" t="s">
        <v>23337</v>
      </c>
      <c r="E6417" s="135" t="s">
        <v>23542</v>
      </c>
      <c r="F6417" s="114" t="s">
        <v>13682</v>
      </c>
    </row>
    <row r="6418" spans="1:6">
      <c r="A6418" s="133" t="s">
        <v>23409</v>
      </c>
      <c r="B6418" s="119">
        <v>5</v>
      </c>
      <c r="C6418" s="119">
        <v>58</v>
      </c>
      <c r="D6418" s="133" t="s">
        <v>23410</v>
      </c>
      <c r="E6418" s="135" t="s">
        <v>23411</v>
      </c>
      <c r="F6418" s="114" t="s">
        <v>13683</v>
      </c>
    </row>
    <row r="6419" spans="1:6">
      <c r="A6419" s="133" t="s">
        <v>23412</v>
      </c>
      <c r="B6419" s="119">
        <v>3</v>
      </c>
      <c r="C6419" s="119">
        <v>58</v>
      </c>
      <c r="D6419" s="133" t="s">
        <v>23413</v>
      </c>
      <c r="E6419" s="135" t="s">
        <v>23414</v>
      </c>
      <c r="F6419" s="114" t="s">
        <v>13683</v>
      </c>
    </row>
    <row r="6420" spans="1:6">
      <c r="A6420" s="133" t="s">
        <v>6665</v>
      </c>
      <c r="B6420" s="119">
        <v>7</v>
      </c>
      <c r="C6420" s="119">
        <v>44</v>
      </c>
      <c r="D6420" s="133" t="s">
        <v>11701</v>
      </c>
      <c r="E6420" s="135" t="s">
        <v>13522</v>
      </c>
      <c r="F6420" s="114" t="s">
        <v>13684</v>
      </c>
    </row>
    <row r="6421" spans="1:6">
      <c r="A6421" s="133" t="s">
        <v>6666</v>
      </c>
      <c r="B6421" s="119">
        <v>6</v>
      </c>
      <c r="C6421" s="119">
        <v>44</v>
      </c>
      <c r="D6421" s="133" t="s">
        <v>11702</v>
      </c>
      <c r="E6421" s="135" t="s">
        <v>13523</v>
      </c>
      <c r="F6421" s="114" t="s">
        <v>13685</v>
      </c>
    </row>
    <row r="6422" spans="1:6">
      <c r="A6422" s="133" t="s">
        <v>6667</v>
      </c>
      <c r="B6422" s="119">
        <v>0</v>
      </c>
      <c r="C6422" s="119">
        <v>16</v>
      </c>
      <c r="D6422" s="133" t="s">
        <v>11703</v>
      </c>
      <c r="E6422" s="135" t="s">
        <v>13524</v>
      </c>
      <c r="F6422" s="114" t="s">
        <v>13686</v>
      </c>
    </row>
    <row r="6423" spans="1:6">
      <c r="A6423" s="133" t="s">
        <v>6668</v>
      </c>
      <c r="B6423" s="119">
        <v>4</v>
      </c>
      <c r="C6423" s="119">
        <v>16</v>
      </c>
      <c r="D6423" s="133" t="s">
        <v>11704</v>
      </c>
      <c r="E6423" s="135" t="s">
        <v>13525</v>
      </c>
      <c r="F6423" s="114" t="s">
        <v>13687</v>
      </c>
    </row>
    <row r="6424" spans="1:6">
      <c r="A6424" s="133" t="s">
        <v>6669</v>
      </c>
      <c r="B6424" s="119">
        <v>3</v>
      </c>
      <c r="C6424" s="119">
        <v>22</v>
      </c>
      <c r="D6424" s="133" t="s">
        <v>11705</v>
      </c>
      <c r="E6424" s="135" t="s">
        <v>13526</v>
      </c>
      <c r="F6424" s="114" t="s">
        <v>13688</v>
      </c>
    </row>
    <row r="6425" spans="1:6">
      <c r="A6425" s="133" t="s">
        <v>6670</v>
      </c>
      <c r="B6425" s="119">
        <v>0</v>
      </c>
      <c r="C6425" s="119">
        <v>22</v>
      </c>
      <c r="D6425" s="133" t="s">
        <v>11706</v>
      </c>
      <c r="E6425" s="135" t="s">
        <v>13527</v>
      </c>
      <c r="F6425" s="114" t="s">
        <v>13689</v>
      </c>
    </row>
    <row r="6426" spans="1:6">
      <c r="A6426" s="133" t="s">
        <v>23415</v>
      </c>
      <c r="B6426" s="119">
        <v>8</v>
      </c>
      <c r="C6426" s="119">
        <v>22</v>
      </c>
      <c r="D6426" s="133" t="s">
        <v>23416</v>
      </c>
      <c r="E6426" s="135" t="s">
        <v>23417</v>
      </c>
      <c r="F6426" s="114" t="s">
        <v>13690</v>
      </c>
    </row>
    <row r="6427" spans="1:6">
      <c r="A6427" s="133" t="s">
        <v>23418</v>
      </c>
      <c r="B6427" s="119">
        <v>7</v>
      </c>
      <c r="C6427" s="119">
        <v>22</v>
      </c>
      <c r="D6427" s="133" t="s">
        <v>23419</v>
      </c>
      <c r="E6427" s="135" t="s">
        <v>23420</v>
      </c>
      <c r="F6427" s="114" t="s">
        <v>13691</v>
      </c>
    </row>
    <row r="6428" spans="1:6">
      <c r="A6428" s="133" t="s">
        <v>704</v>
      </c>
      <c r="B6428" s="119">
        <v>0</v>
      </c>
      <c r="C6428" s="119">
        <v>20</v>
      </c>
      <c r="D6428" s="133" t="s">
        <v>10551</v>
      </c>
      <c r="E6428" s="135" t="s">
        <v>13528</v>
      </c>
      <c r="F6428" s="114" t="s">
        <v>15215</v>
      </c>
    </row>
    <row r="6429" spans="1:6">
      <c r="A6429" s="133" t="s">
        <v>705</v>
      </c>
      <c r="B6429" s="119">
        <v>0</v>
      </c>
      <c r="C6429" s="119">
        <v>20</v>
      </c>
      <c r="D6429" s="133" t="s">
        <v>10552</v>
      </c>
      <c r="E6429" s="135" t="s">
        <v>13529</v>
      </c>
      <c r="F6429" s="114" t="s">
        <v>15213</v>
      </c>
    </row>
    <row r="6430" spans="1:6">
      <c r="A6430" s="133" t="s">
        <v>6671</v>
      </c>
      <c r="B6430" s="119">
        <v>0</v>
      </c>
      <c r="C6430" s="119">
        <v>0</v>
      </c>
      <c r="D6430" s="133"/>
      <c r="E6430" s="135" t="s">
        <v>13530</v>
      </c>
      <c r="F6430" s="114" t="s">
        <v>13692</v>
      </c>
    </row>
    <row r="6431" spans="1:6">
      <c r="A6431" s="133" t="s">
        <v>684</v>
      </c>
      <c r="B6431" s="119">
        <v>0</v>
      </c>
      <c r="C6431" s="119">
        <v>2</v>
      </c>
      <c r="D6431" s="133" t="s">
        <v>7085</v>
      </c>
      <c r="E6431" s="135" t="s">
        <v>13531</v>
      </c>
      <c r="F6431" s="114" t="s">
        <v>13693</v>
      </c>
    </row>
    <row r="6432" spans="1:6">
      <c r="A6432" s="133" t="s">
        <v>6672</v>
      </c>
      <c r="B6432" s="119">
        <v>0</v>
      </c>
      <c r="C6432" s="119">
        <v>0</v>
      </c>
      <c r="D6432" s="133"/>
      <c r="E6432" s="135" t="s">
        <v>13532</v>
      </c>
      <c r="F6432" s="114" t="s">
        <v>13694</v>
      </c>
    </row>
    <row r="6433" spans="1:6">
      <c r="A6433" s="133" t="s">
        <v>685</v>
      </c>
      <c r="B6433" s="119">
        <v>0</v>
      </c>
      <c r="C6433" s="119">
        <v>2</v>
      </c>
      <c r="D6433" s="133" t="s">
        <v>7085</v>
      </c>
      <c r="E6433" s="135" t="s">
        <v>13533</v>
      </c>
      <c r="F6433" s="114" t="s">
        <v>13695</v>
      </c>
    </row>
    <row r="6434" spans="1:6">
      <c r="A6434" s="133" t="s">
        <v>1606</v>
      </c>
      <c r="B6434" s="119">
        <v>0</v>
      </c>
      <c r="C6434" s="119">
        <v>99</v>
      </c>
      <c r="D6434" s="133" t="s">
        <v>10553</v>
      </c>
      <c r="E6434" s="135" t="s">
        <v>13534</v>
      </c>
      <c r="F6434" s="114" t="s">
        <v>13696</v>
      </c>
    </row>
    <row r="6435" spans="1:6">
      <c r="A6435" s="133" t="s">
        <v>6673</v>
      </c>
      <c r="B6435" s="119">
        <v>0</v>
      </c>
      <c r="C6435" s="119">
        <v>0</v>
      </c>
      <c r="D6435" s="133" t="s">
        <v>10554</v>
      </c>
      <c r="E6435" s="135" t="s">
        <v>13535</v>
      </c>
      <c r="F6435" s="114" t="s">
        <v>13697</v>
      </c>
    </row>
    <row r="6436" spans="1:6">
      <c r="A6436" s="133" t="s">
        <v>1607</v>
      </c>
      <c r="B6436" s="119">
        <v>0</v>
      </c>
      <c r="C6436" s="119">
        <v>122</v>
      </c>
      <c r="D6436" s="133" t="s">
        <v>10554</v>
      </c>
      <c r="E6436" s="135" t="s">
        <v>13536</v>
      </c>
      <c r="F6436" s="114" t="s">
        <v>13698</v>
      </c>
    </row>
    <row r="6437" spans="1:6">
      <c r="A6437" s="133" t="s">
        <v>4746</v>
      </c>
      <c r="B6437" s="119">
        <v>1</v>
      </c>
      <c r="C6437" s="119">
        <v>118</v>
      </c>
      <c r="D6437" s="133" t="s">
        <v>10553</v>
      </c>
      <c r="E6437" s="135" t="s">
        <v>13537</v>
      </c>
      <c r="F6437" s="114" t="s">
        <v>13699</v>
      </c>
    </row>
    <row r="6438" spans="1:6">
      <c r="A6438" s="133" t="s">
        <v>1609</v>
      </c>
      <c r="B6438" s="119">
        <v>0</v>
      </c>
      <c r="C6438" s="119">
        <v>99</v>
      </c>
      <c r="D6438" s="133" t="s">
        <v>10555</v>
      </c>
      <c r="E6438" s="135" t="s">
        <v>13538</v>
      </c>
      <c r="F6438" s="114" t="s">
        <v>13700</v>
      </c>
    </row>
    <row r="6439" spans="1:6">
      <c r="A6439" s="133" t="s">
        <v>6674</v>
      </c>
      <c r="B6439" s="119">
        <v>0</v>
      </c>
      <c r="C6439" s="119">
        <v>0</v>
      </c>
      <c r="D6439" s="133" t="s">
        <v>10556</v>
      </c>
      <c r="E6439" s="135" t="s">
        <v>13539</v>
      </c>
      <c r="F6439" s="114" t="s">
        <v>13701</v>
      </c>
    </row>
    <row r="6440" spans="1:6">
      <c r="A6440" s="133" t="s">
        <v>1610</v>
      </c>
      <c r="B6440" s="119">
        <v>0</v>
      </c>
      <c r="C6440" s="119">
        <v>118</v>
      </c>
      <c r="D6440" s="133" t="s">
        <v>10556</v>
      </c>
      <c r="E6440" s="135" t="s">
        <v>13540</v>
      </c>
      <c r="F6440" s="114" t="s">
        <v>13702</v>
      </c>
    </row>
    <row r="6441" spans="1:6">
      <c r="A6441" s="133" t="s">
        <v>4747</v>
      </c>
      <c r="B6441" s="119">
        <v>1</v>
      </c>
      <c r="C6441" s="119">
        <v>122</v>
      </c>
      <c r="D6441" s="133" t="s">
        <v>10555</v>
      </c>
      <c r="E6441" s="135" t="s">
        <v>13541</v>
      </c>
      <c r="F6441" s="114" t="s">
        <v>20845</v>
      </c>
    </row>
    <row r="6442" spans="1:6">
      <c r="A6442" s="133" t="s">
        <v>4922</v>
      </c>
      <c r="B6442" s="119">
        <v>1</v>
      </c>
      <c r="C6442" s="119">
        <v>115</v>
      </c>
      <c r="D6442" s="133" t="s">
        <v>11433</v>
      </c>
      <c r="E6442" s="135" t="s">
        <v>13542</v>
      </c>
      <c r="F6442" s="114" t="s">
        <v>20848</v>
      </c>
    </row>
    <row r="6443" spans="1:6">
      <c r="A6443" s="133" t="s">
        <v>4748</v>
      </c>
      <c r="B6443" s="119">
        <v>0</v>
      </c>
      <c r="C6443" s="119">
        <v>145</v>
      </c>
      <c r="D6443" s="133" t="s">
        <v>11330</v>
      </c>
      <c r="E6443" s="135" t="s">
        <v>13543</v>
      </c>
      <c r="F6443" s="114" t="s">
        <v>20851</v>
      </c>
    </row>
    <row r="6444" spans="1:6">
      <c r="A6444" s="133" t="s">
        <v>4923</v>
      </c>
      <c r="B6444" s="119">
        <v>1</v>
      </c>
      <c r="C6444" s="119">
        <v>115</v>
      </c>
      <c r="D6444" s="133" t="s">
        <v>11432</v>
      </c>
      <c r="E6444" s="135" t="s">
        <v>13544</v>
      </c>
      <c r="F6444" s="114" t="s">
        <v>20854</v>
      </c>
    </row>
    <row r="6445" spans="1:6">
      <c r="A6445" s="133" t="s">
        <v>4751</v>
      </c>
      <c r="B6445" s="119">
        <v>0</v>
      </c>
      <c r="C6445" s="119">
        <v>145</v>
      </c>
      <c r="D6445" s="133" t="s">
        <v>11330</v>
      </c>
      <c r="E6445" s="135" t="s">
        <v>13545</v>
      </c>
      <c r="F6445" s="114" t="s">
        <v>24451</v>
      </c>
    </row>
    <row r="6446" spans="1:6">
      <c r="A6446" s="133" t="s">
        <v>1605</v>
      </c>
      <c r="B6446" s="119">
        <v>0</v>
      </c>
      <c r="C6446" s="119">
        <v>150</v>
      </c>
      <c r="D6446" s="133" t="s">
        <v>10557</v>
      </c>
      <c r="E6446" s="135" t="s">
        <v>13546</v>
      </c>
      <c r="F6446" s="114" t="s">
        <v>24454</v>
      </c>
    </row>
    <row r="6447" spans="1:6">
      <c r="A6447" s="133" t="s">
        <v>19257</v>
      </c>
      <c r="B6447" s="119">
        <v>0</v>
      </c>
      <c r="C6447" s="119">
        <v>138</v>
      </c>
      <c r="D6447" s="133" t="s">
        <v>10558</v>
      </c>
      <c r="E6447" s="135" t="s">
        <v>13547</v>
      </c>
      <c r="F6447" s="114" t="s">
        <v>24455</v>
      </c>
    </row>
    <row r="6448" spans="1:6">
      <c r="A6448" s="133" t="s">
        <v>3928</v>
      </c>
      <c r="B6448" s="119">
        <v>0</v>
      </c>
      <c r="C6448" s="119">
        <v>150</v>
      </c>
      <c r="D6448" s="133" t="s">
        <v>10559</v>
      </c>
      <c r="E6448" s="135" t="s">
        <v>13548</v>
      </c>
      <c r="F6448" s="114" t="s">
        <v>24458</v>
      </c>
    </row>
    <row r="6449" spans="1:6">
      <c r="A6449" s="133" t="s">
        <v>19258</v>
      </c>
      <c r="B6449" s="119">
        <v>1</v>
      </c>
      <c r="C6449" s="119">
        <v>138</v>
      </c>
      <c r="D6449" s="133" t="s">
        <v>10560</v>
      </c>
      <c r="E6449" s="135" t="s">
        <v>13549</v>
      </c>
      <c r="F6449" s="114" t="s">
        <v>24461</v>
      </c>
    </row>
    <row r="6450" spans="1:6">
      <c r="A6450" s="133" t="s">
        <v>2955</v>
      </c>
      <c r="B6450" s="119">
        <v>0</v>
      </c>
      <c r="C6450" s="119">
        <v>67</v>
      </c>
      <c r="D6450" s="133" t="s">
        <v>10561</v>
      </c>
      <c r="E6450" s="135" t="s">
        <v>13550</v>
      </c>
      <c r="F6450" s="114" t="s">
        <v>24464</v>
      </c>
    </row>
    <row r="6451" spans="1:6">
      <c r="A6451" s="133" t="s">
        <v>2860</v>
      </c>
      <c r="B6451" s="119">
        <v>0</v>
      </c>
      <c r="C6451" s="119">
        <v>67</v>
      </c>
      <c r="D6451" s="133" t="s">
        <v>10562</v>
      </c>
      <c r="E6451" s="135" t="s">
        <v>13551</v>
      </c>
      <c r="F6451" s="114" t="s">
        <v>18699</v>
      </c>
    </row>
    <row r="6452" spans="1:6">
      <c r="A6452" s="133" t="s">
        <v>20931</v>
      </c>
      <c r="B6452" s="119">
        <v>5</v>
      </c>
      <c r="C6452" s="119">
        <v>52</v>
      </c>
      <c r="D6452" s="133" t="s">
        <v>22574</v>
      </c>
      <c r="E6452" s="135" t="s">
        <v>22575</v>
      </c>
      <c r="F6452" s="114" t="s">
        <v>18702</v>
      </c>
    </row>
    <row r="6453" spans="1:6">
      <c r="A6453" s="133" t="s">
        <v>20932</v>
      </c>
      <c r="B6453" s="119">
        <v>6</v>
      </c>
      <c r="C6453" s="119">
        <v>52</v>
      </c>
      <c r="D6453" s="133" t="s">
        <v>22576</v>
      </c>
      <c r="E6453" s="135" t="s">
        <v>22577</v>
      </c>
      <c r="F6453" s="114" t="s">
        <v>18705</v>
      </c>
    </row>
    <row r="6454" spans="1:6">
      <c r="A6454" s="133" t="s">
        <v>22655</v>
      </c>
      <c r="B6454" s="119">
        <v>1</v>
      </c>
      <c r="C6454" s="119">
        <v>78</v>
      </c>
      <c r="D6454" s="133" t="s">
        <v>26036</v>
      </c>
      <c r="E6454" s="135" t="s">
        <v>23202</v>
      </c>
      <c r="F6454" s="114" t="s">
        <v>18708</v>
      </c>
    </row>
    <row r="6455" spans="1:6">
      <c r="A6455" s="133" t="s">
        <v>22656</v>
      </c>
      <c r="B6455" s="119">
        <v>1</v>
      </c>
      <c r="C6455" s="119">
        <v>78</v>
      </c>
      <c r="D6455" s="133" t="s">
        <v>26037</v>
      </c>
      <c r="E6455" s="135" t="s">
        <v>23203</v>
      </c>
      <c r="F6455" s="114" t="s">
        <v>24467</v>
      </c>
    </row>
    <row r="6456" spans="1:6">
      <c r="A6456" s="133" t="s">
        <v>4588</v>
      </c>
      <c r="B6456" s="119">
        <v>0</v>
      </c>
      <c r="C6456" s="119">
        <v>100</v>
      </c>
      <c r="D6456" s="133" t="s">
        <v>20373</v>
      </c>
      <c r="E6456" s="135" t="s">
        <v>13552</v>
      </c>
      <c r="F6456" s="114" t="s">
        <v>24470</v>
      </c>
    </row>
    <row r="6457" spans="1:6">
      <c r="A6457" s="133" t="s">
        <v>4586</v>
      </c>
      <c r="B6457" s="119">
        <v>3</v>
      </c>
      <c r="C6457" s="119">
        <v>88</v>
      </c>
      <c r="D6457" s="133" t="s">
        <v>11319</v>
      </c>
      <c r="E6457" s="135" t="s">
        <v>13553</v>
      </c>
      <c r="F6457" s="114" t="s">
        <v>24473</v>
      </c>
    </row>
    <row r="6458" spans="1:6">
      <c r="A6458" s="133" t="s">
        <v>4590</v>
      </c>
      <c r="B6458" s="119">
        <v>1</v>
      </c>
      <c r="C6458" s="119">
        <v>86</v>
      </c>
      <c r="D6458" s="133" t="s">
        <v>20374</v>
      </c>
      <c r="E6458" s="135" t="s">
        <v>13554</v>
      </c>
      <c r="F6458" s="114" t="s">
        <v>24475</v>
      </c>
    </row>
    <row r="6459" spans="1:6">
      <c r="A6459" s="133" t="s">
        <v>4589</v>
      </c>
      <c r="B6459" s="119">
        <v>0</v>
      </c>
      <c r="C6459" s="119">
        <v>100</v>
      </c>
      <c r="D6459" s="133" t="s">
        <v>26038</v>
      </c>
      <c r="E6459" s="135" t="s">
        <v>13555</v>
      </c>
      <c r="F6459" s="114" t="s">
        <v>13703</v>
      </c>
    </row>
    <row r="6460" spans="1:6">
      <c r="A6460" s="133" t="s">
        <v>4587</v>
      </c>
      <c r="B6460" s="119">
        <v>5</v>
      </c>
      <c r="C6460" s="119">
        <v>88</v>
      </c>
      <c r="D6460" s="133" t="s">
        <v>11320</v>
      </c>
      <c r="E6460" s="135" t="s">
        <v>13556</v>
      </c>
      <c r="F6460" s="114" t="s">
        <v>13704</v>
      </c>
    </row>
    <row r="6461" spans="1:6">
      <c r="A6461" s="133" t="s">
        <v>4591</v>
      </c>
      <c r="B6461" s="119">
        <v>0</v>
      </c>
      <c r="C6461" s="119">
        <v>86</v>
      </c>
      <c r="D6461" s="133" t="s">
        <v>20375</v>
      </c>
      <c r="E6461" s="135" t="s">
        <v>13557</v>
      </c>
      <c r="F6461" s="114" t="s">
        <v>13705</v>
      </c>
    </row>
    <row r="6462" spans="1:6">
      <c r="A6462" s="133" t="s">
        <v>28046</v>
      </c>
      <c r="B6462" s="119">
        <v>0</v>
      </c>
      <c r="C6462" s="119">
        <v>26</v>
      </c>
      <c r="D6462" s="133" t="s">
        <v>28064</v>
      </c>
      <c r="E6462" s="135" t="s">
        <v>28065</v>
      </c>
      <c r="F6462" s="114" t="s">
        <v>27143</v>
      </c>
    </row>
    <row r="6463" spans="1:6">
      <c r="A6463" s="133" t="s">
        <v>28047</v>
      </c>
      <c r="B6463" s="119">
        <v>0</v>
      </c>
      <c r="C6463" s="119">
        <v>26</v>
      </c>
      <c r="D6463" s="133" t="s">
        <v>28066</v>
      </c>
      <c r="E6463" s="135" t="s">
        <v>28067</v>
      </c>
      <c r="F6463" s="114" t="s">
        <v>13706</v>
      </c>
    </row>
    <row r="6464" spans="1:6">
      <c r="A6464" s="133" t="s">
        <v>25810</v>
      </c>
      <c r="B6464" s="119">
        <v>0</v>
      </c>
      <c r="C6464" s="119">
        <v>0</v>
      </c>
      <c r="D6464" s="133" t="s">
        <v>25842</v>
      </c>
      <c r="E6464" s="135" t="s">
        <v>25843</v>
      </c>
      <c r="F6464" s="114" t="s">
        <v>13707</v>
      </c>
    </row>
    <row r="6465" spans="1:6">
      <c r="A6465" s="133" t="s">
        <v>25811</v>
      </c>
      <c r="B6465" s="119">
        <v>0</v>
      </c>
      <c r="C6465" s="119">
        <v>0</v>
      </c>
      <c r="D6465" s="133"/>
      <c r="E6465" s="135" t="s">
        <v>25846</v>
      </c>
      <c r="F6465" s="114" t="s">
        <v>13708</v>
      </c>
    </row>
    <row r="6466" spans="1:6">
      <c r="A6466" s="133" t="s">
        <v>4884</v>
      </c>
      <c r="B6466" s="119">
        <v>4</v>
      </c>
      <c r="C6466" s="119">
        <v>18</v>
      </c>
      <c r="D6466" s="133" t="s">
        <v>11396</v>
      </c>
      <c r="E6466" s="135" t="s">
        <v>13558</v>
      </c>
      <c r="F6466" s="114" t="s">
        <v>13709</v>
      </c>
    </row>
    <row r="6467" spans="1:6">
      <c r="A6467" s="133" t="s">
        <v>4885</v>
      </c>
      <c r="B6467" s="119">
        <v>0</v>
      </c>
      <c r="C6467" s="119">
        <v>18</v>
      </c>
      <c r="D6467" s="133" t="s">
        <v>11395</v>
      </c>
      <c r="E6467" s="135" t="s">
        <v>13559</v>
      </c>
      <c r="F6467" s="114" t="s">
        <v>13710</v>
      </c>
    </row>
    <row r="6468" spans="1:6">
      <c r="A6468" s="133" t="s">
        <v>1207</v>
      </c>
      <c r="B6468" s="119">
        <v>2</v>
      </c>
      <c r="C6468" s="119">
        <v>26</v>
      </c>
      <c r="D6468" s="133" t="s">
        <v>10563</v>
      </c>
      <c r="E6468" s="135" t="s">
        <v>13560</v>
      </c>
      <c r="F6468" s="114" t="s">
        <v>13711</v>
      </c>
    </row>
    <row r="6469" spans="1:6">
      <c r="A6469" s="133" t="s">
        <v>1208</v>
      </c>
      <c r="B6469" s="119">
        <v>6</v>
      </c>
      <c r="C6469" s="119">
        <v>26</v>
      </c>
      <c r="D6469" s="133" t="s">
        <v>10564</v>
      </c>
      <c r="E6469" s="135" t="s">
        <v>13561</v>
      </c>
      <c r="F6469" s="114" t="s">
        <v>13712</v>
      </c>
    </row>
    <row r="6470" spans="1:6">
      <c r="A6470" s="133" t="s">
        <v>22789</v>
      </c>
      <c r="B6470" s="119">
        <v>1</v>
      </c>
      <c r="C6470" s="119">
        <v>46</v>
      </c>
      <c r="D6470" s="133" t="s">
        <v>22993</v>
      </c>
      <c r="E6470" s="135" t="s">
        <v>22994</v>
      </c>
      <c r="F6470" s="114" t="s">
        <v>13713</v>
      </c>
    </row>
    <row r="6471" spans="1:6">
      <c r="A6471" s="133" t="s">
        <v>22790</v>
      </c>
      <c r="B6471" s="119">
        <v>2</v>
      </c>
      <c r="C6471" s="119">
        <v>46</v>
      </c>
      <c r="D6471" s="133" t="s">
        <v>22995</v>
      </c>
      <c r="E6471" s="135" t="s">
        <v>22996</v>
      </c>
      <c r="F6471" s="114" t="s">
        <v>13714</v>
      </c>
    </row>
    <row r="6472" spans="1:6">
      <c r="A6472" s="133" t="s">
        <v>22791</v>
      </c>
      <c r="B6472" s="119">
        <v>2</v>
      </c>
      <c r="C6472" s="119">
        <v>31</v>
      </c>
      <c r="D6472" s="133" t="s">
        <v>22997</v>
      </c>
      <c r="E6472" s="135" t="s">
        <v>22998</v>
      </c>
      <c r="F6472" s="114" t="s">
        <v>13715</v>
      </c>
    </row>
    <row r="6473" spans="1:6">
      <c r="A6473" s="133" t="s">
        <v>22792</v>
      </c>
      <c r="B6473" s="119">
        <v>3</v>
      </c>
      <c r="C6473" s="119">
        <v>31</v>
      </c>
      <c r="D6473" s="133" t="s">
        <v>22999</v>
      </c>
      <c r="E6473" s="135" t="s">
        <v>23000</v>
      </c>
      <c r="F6473" s="114" t="s">
        <v>13716</v>
      </c>
    </row>
    <row r="6474" spans="1:6">
      <c r="A6474" s="133" t="s">
        <v>23352</v>
      </c>
      <c r="B6474" s="119">
        <v>0</v>
      </c>
      <c r="C6474" s="119">
        <v>0</v>
      </c>
      <c r="D6474" s="133" t="s">
        <v>27936</v>
      </c>
      <c r="E6474" s="135" t="s">
        <v>27937</v>
      </c>
      <c r="F6474" s="114" t="s">
        <v>13717</v>
      </c>
    </row>
    <row r="6475" spans="1:6">
      <c r="A6475" s="133" t="s">
        <v>23353</v>
      </c>
      <c r="B6475" s="119">
        <v>0</v>
      </c>
      <c r="C6475" s="119">
        <v>0</v>
      </c>
      <c r="D6475" s="133" t="s">
        <v>27938</v>
      </c>
      <c r="E6475" s="135" t="s">
        <v>27939</v>
      </c>
      <c r="F6475" s="114" t="s">
        <v>13718</v>
      </c>
    </row>
    <row r="6476" spans="1:6">
      <c r="A6476" s="133" t="s">
        <v>22793</v>
      </c>
      <c r="B6476" s="119">
        <v>4</v>
      </c>
      <c r="C6476" s="119">
        <v>70</v>
      </c>
      <c r="D6476" s="133" t="s">
        <v>23001</v>
      </c>
      <c r="E6476" s="135" t="s">
        <v>23002</v>
      </c>
      <c r="F6476" s="114" t="s">
        <v>13719</v>
      </c>
    </row>
    <row r="6477" spans="1:6">
      <c r="A6477" s="133" t="s">
        <v>22794</v>
      </c>
      <c r="B6477" s="119">
        <v>3</v>
      </c>
      <c r="C6477" s="119">
        <v>70</v>
      </c>
      <c r="D6477" s="133" t="s">
        <v>23003</v>
      </c>
      <c r="E6477" s="135" t="s">
        <v>23004</v>
      </c>
      <c r="F6477" s="114" t="s">
        <v>13720</v>
      </c>
    </row>
    <row r="6478" spans="1:6">
      <c r="A6478" s="133" t="s">
        <v>22795</v>
      </c>
      <c r="B6478" s="119">
        <v>0</v>
      </c>
      <c r="C6478" s="119">
        <v>0</v>
      </c>
      <c r="D6478" s="133" t="s">
        <v>23005</v>
      </c>
      <c r="E6478" s="135" t="s">
        <v>23006</v>
      </c>
      <c r="F6478" s="114" t="s">
        <v>13721</v>
      </c>
    </row>
    <row r="6479" spans="1:6">
      <c r="A6479" s="133" t="s">
        <v>22796</v>
      </c>
      <c r="B6479" s="119">
        <v>0</v>
      </c>
      <c r="C6479" s="119">
        <v>0</v>
      </c>
      <c r="D6479" s="133" t="s">
        <v>23007</v>
      </c>
      <c r="E6479" s="135" t="s">
        <v>23008</v>
      </c>
      <c r="F6479" s="114" t="s">
        <v>13722</v>
      </c>
    </row>
    <row r="6480" spans="1:6">
      <c r="A6480" s="133" t="s">
        <v>22797</v>
      </c>
      <c r="B6480" s="119">
        <v>5</v>
      </c>
      <c r="C6480" s="119">
        <v>24</v>
      </c>
      <c r="D6480" s="133" t="s">
        <v>23009</v>
      </c>
      <c r="E6480" s="135" t="s">
        <v>23010</v>
      </c>
      <c r="F6480" s="114" t="s">
        <v>13723</v>
      </c>
    </row>
    <row r="6481" spans="1:6">
      <c r="A6481" s="133" t="s">
        <v>22798</v>
      </c>
      <c r="B6481" s="119">
        <v>4</v>
      </c>
      <c r="C6481" s="119">
        <v>24</v>
      </c>
      <c r="D6481" s="133" t="s">
        <v>23011</v>
      </c>
      <c r="E6481" s="135" t="s">
        <v>23012</v>
      </c>
      <c r="F6481" s="114" t="s">
        <v>13724</v>
      </c>
    </row>
    <row r="6482" spans="1:6">
      <c r="A6482" s="133" t="s">
        <v>6675</v>
      </c>
      <c r="B6482" s="119">
        <v>4</v>
      </c>
      <c r="C6482" s="119">
        <v>35</v>
      </c>
      <c r="D6482" s="133" t="s">
        <v>10565</v>
      </c>
      <c r="E6482" s="135" t="s">
        <v>13562</v>
      </c>
      <c r="F6482" s="114" t="s">
        <v>13725</v>
      </c>
    </row>
    <row r="6483" spans="1:6">
      <c r="A6483" s="133" t="s">
        <v>6676</v>
      </c>
      <c r="B6483" s="119">
        <v>0</v>
      </c>
      <c r="C6483" s="119">
        <v>44</v>
      </c>
      <c r="D6483" s="133" t="s">
        <v>10565</v>
      </c>
      <c r="E6483" s="135" t="s">
        <v>13563</v>
      </c>
      <c r="F6483" s="114" t="s">
        <v>13726</v>
      </c>
    </row>
    <row r="6484" spans="1:6">
      <c r="A6484" s="133" t="s">
        <v>6677</v>
      </c>
      <c r="B6484" s="119">
        <v>4</v>
      </c>
      <c r="C6484" s="119">
        <v>38</v>
      </c>
      <c r="D6484" s="133" t="s">
        <v>10566</v>
      </c>
      <c r="E6484" s="135" t="s">
        <v>13564</v>
      </c>
      <c r="F6484" s="114" t="s">
        <v>13727</v>
      </c>
    </row>
    <row r="6485" spans="1:6">
      <c r="A6485" s="133" t="s">
        <v>6678</v>
      </c>
      <c r="B6485" s="119">
        <v>1</v>
      </c>
      <c r="C6485" s="119">
        <v>44</v>
      </c>
      <c r="D6485" s="133" t="s">
        <v>10566</v>
      </c>
      <c r="E6485" s="135" t="s">
        <v>13565</v>
      </c>
      <c r="F6485" s="114" t="s">
        <v>13728</v>
      </c>
    </row>
    <row r="6486" spans="1:6">
      <c r="A6486" s="133" t="s">
        <v>20933</v>
      </c>
      <c r="B6486" s="119">
        <v>0</v>
      </c>
      <c r="C6486" s="119">
        <v>0</v>
      </c>
      <c r="D6486" s="133"/>
      <c r="E6486" s="135" t="s">
        <v>22578</v>
      </c>
      <c r="F6486" s="114" t="s">
        <v>13729</v>
      </c>
    </row>
    <row r="6487" spans="1:6">
      <c r="A6487" s="133" t="s">
        <v>20934</v>
      </c>
      <c r="B6487" s="119">
        <v>0</v>
      </c>
      <c r="C6487" s="119">
        <v>0</v>
      </c>
      <c r="D6487" s="133"/>
      <c r="E6487" s="135" t="s">
        <v>22579</v>
      </c>
      <c r="F6487" s="114" t="s">
        <v>13730</v>
      </c>
    </row>
    <row r="6488" spans="1:6">
      <c r="A6488" s="133" t="s">
        <v>1209</v>
      </c>
      <c r="B6488" s="119">
        <v>2</v>
      </c>
      <c r="C6488" s="119">
        <v>32</v>
      </c>
      <c r="D6488" s="133" t="s">
        <v>10567</v>
      </c>
      <c r="E6488" s="135" t="s">
        <v>13566</v>
      </c>
      <c r="F6488" s="114" t="s">
        <v>13731</v>
      </c>
    </row>
    <row r="6489" spans="1:6">
      <c r="A6489" s="133" t="s">
        <v>1210</v>
      </c>
      <c r="B6489" s="119">
        <v>9</v>
      </c>
      <c r="C6489" s="119">
        <v>32</v>
      </c>
      <c r="D6489" s="133" t="s">
        <v>10568</v>
      </c>
      <c r="E6489" s="135" t="s">
        <v>13567</v>
      </c>
      <c r="F6489" s="114" t="s">
        <v>13732</v>
      </c>
    </row>
    <row r="6490" spans="1:6">
      <c r="A6490" s="133" t="s">
        <v>25812</v>
      </c>
      <c r="B6490" s="119">
        <v>0</v>
      </c>
      <c r="C6490" s="119">
        <v>0</v>
      </c>
      <c r="D6490" s="133"/>
      <c r="E6490" s="135" t="s">
        <v>25843</v>
      </c>
      <c r="F6490" s="114" t="s">
        <v>13733</v>
      </c>
    </row>
    <row r="6491" spans="1:6">
      <c r="A6491" s="133" t="s">
        <v>25844</v>
      </c>
      <c r="B6491" s="119">
        <v>0</v>
      </c>
      <c r="C6491" s="119">
        <v>0</v>
      </c>
      <c r="D6491" s="133" t="s">
        <v>25845</v>
      </c>
      <c r="E6491" s="135" t="s">
        <v>25846</v>
      </c>
      <c r="F6491" s="114" t="s">
        <v>13734</v>
      </c>
    </row>
    <row r="6492" spans="1:6">
      <c r="A6492" s="133" t="s">
        <v>6679</v>
      </c>
      <c r="B6492" s="119">
        <v>0</v>
      </c>
      <c r="C6492" s="119">
        <v>0</v>
      </c>
      <c r="D6492" s="133" t="s">
        <v>11707</v>
      </c>
      <c r="E6492" s="135" t="s">
        <v>13568</v>
      </c>
      <c r="F6492" s="114" t="s">
        <v>13735</v>
      </c>
    </row>
    <row r="6493" spans="1:6">
      <c r="A6493" s="133" t="s">
        <v>6680</v>
      </c>
      <c r="B6493" s="119">
        <v>0</v>
      </c>
      <c r="C6493" s="119">
        <v>0</v>
      </c>
      <c r="D6493" s="133" t="s">
        <v>11708</v>
      </c>
      <c r="E6493" s="135" t="s">
        <v>13569</v>
      </c>
      <c r="F6493" s="114" t="s">
        <v>13736</v>
      </c>
    </row>
    <row r="6494" spans="1:6">
      <c r="A6494" s="133" t="s">
        <v>6681</v>
      </c>
      <c r="B6494" s="119">
        <v>0</v>
      </c>
      <c r="C6494" s="119">
        <v>59</v>
      </c>
      <c r="D6494" s="133" t="s">
        <v>11709</v>
      </c>
      <c r="E6494" s="135" t="s">
        <v>13570</v>
      </c>
      <c r="F6494" s="114" t="s">
        <v>13737</v>
      </c>
    </row>
    <row r="6495" spans="1:6">
      <c r="A6495" s="133" t="s">
        <v>6682</v>
      </c>
      <c r="B6495" s="119">
        <v>0</v>
      </c>
      <c r="C6495" s="119">
        <v>59</v>
      </c>
      <c r="D6495" s="133" t="s">
        <v>11710</v>
      </c>
      <c r="E6495" s="135" t="s">
        <v>13571</v>
      </c>
      <c r="F6495" s="114" t="s">
        <v>13738</v>
      </c>
    </row>
    <row r="6496" spans="1:6">
      <c r="A6496" s="133" t="s">
        <v>6683</v>
      </c>
      <c r="B6496" s="119">
        <v>0</v>
      </c>
      <c r="C6496" s="119">
        <v>0</v>
      </c>
      <c r="D6496" s="133" t="s">
        <v>11711</v>
      </c>
      <c r="E6496" s="135" t="s">
        <v>13572</v>
      </c>
      <c r="F6496" s="114" t="s">
        <v>13739</v>
      </c>
    </row>
    <row r="6497" spans="1:6">
      <c r="A6497" s="133" t="s">
        <v>6685</v>
      </c>
      <c r="B6497" s="119">
        <v>2</v>
      </c>
      <c r="C6497" s="119">
        <v>34</v>
      </c>
      <c r="D6497" s="133" t="s">
        <v>11711</v>
      </c>
      <c r="E6497" s="135" t="s">
        <v>13573</v>
      </c>
      <c r="F6497" s="114" t="s">
        <v>13740</v>
      </c>
    </row>
    <row r="6498" spans="1:6">
      <c r="A6498" s="133" t="s">
        <v>6686</v>
      </c>
      <c r="B6498" s="119">
        <v>0</v>
      </c>
      <c r="C6498" s="119">
        <v>0</v>
      </c>
      <c r="D6498" s="133" t="s">
        <v>11712</v>
      </c>
      <c r="E6498" s="135" t="s">
        <v>13574</v>
      </c>
      <c r="F6498" s="114" t="s">
        <v>13741</v>
      </c>
    </row>
    <row r="6499" spans="1:6">
      <c r="A6499" s="133" t="s">
        <v>6687</v>
      </c>
      <c r="B6499" s="119">
        <v>2</v>
      </c>
      <c r="C6499" s="119">
        <v>34</v>
      </c>
      <c r="D6499" s="133" t="s">
        <v>11712</v>
      </c>
      <c r="E6499" s="135" t="s">
        <v>13575</v>
      </c>
      <c r="F6499" s="114" t="s">
        <v>13742</v>
      </c>
    </row>
    <row r="6500" spans="1:6">
      <c r="A6500" s="133" t="s">
        <v>1211</v>
      </c>
      <c r="B6500" s="119">
        <v>6</v>
      </c>
      <c r="C6500" s="119">
        <v>32</v>
      </c>
      <c r="D6500" s="133" t="s">
        <v>10569</v>
      </c>
      <c r="E6500" s="135" t="s">
        <v>13576</v>
      </c>
      <c r="F6500" s="114" t="s">
        <v>13743</v>
      </c>
    </row>
    <row r="6501" spans="1:6">
      <c r="A6501" s="133" t="s">
        <v>1212</v>
      </c>
      <c r="B6501" s="119">
        <v>4</v>
      </c>
      <c r="C6501" s="119">
        <v>32</v>
      </c>
      <c r="D6501" s="133" t="s">
        <v>10570</v>
      </c>
      <c r="E6501" s="135" t="s">
        <v>13577</v>
      </c>
      <c r="F6501" s="114" t="s">
        <v>13744</v>
      </c>
    </row>
    <row r="6502" spans="1:6">
      <c r="A6502" s="133" t="s">
        <v>6688</v>
      </c>
      <c r="B6502" s="119">
        <v>0</v>
      </c>
      <c r="C6502" s="119">
        <v>51</v>
      </c>
      <c r="D6502" s="133" t="s">
        <v>10571</v>
      </c>
      <c r="E6502" s="135" t="s">
        <v>13578</v>
      </c>
      <c r="F6502" s="114" t="s">
        <v>13745</v>
      </c>
    </row>
    <row r="6503" spans="1:6">
      <c r="A6503" s="133" t="s">
        <v>1213</v>
      </c>
      <c r="B6503" s="119">
        <v>0</v>
      </c>
      <c r="C6503" s="119">
        <v>55</v>
      </c>
      <c r="D6503" s="133" t="s">
        <v>10571</v>
      </c>
      <c r="E6503" s="135" t="s">
        <v>13579</v>
      </c>
      <c r="F6503" s="114" t="s">
        <v>13746</v>
      </c>
    </row>
    <row r="6504" spans="1:6">
      <c r="A6504" s="133" t="s">
        <v>1215</v>
      </c>
      <c r="B6504" s="119">
        <v>0</v>
      </c>
      <c r="C6504" s="119">
        <v>52</v>
      </c>
      <c r="D6504" s="133" t="s">
        <v>10572</v>
      </c>
      <c r="E6504" s="135" t="s">
        <v>13580</v>
      </c>
      <c r="F6504" s="114" t="s">
        <v>13747</v>
      </c>
    </row>
    <row r="6505" spans="1:6">
      <c r="A6505" s="133" t="s">
        <v>6689</v>
      </c>
      <c r="B6505" s="119">
        <v>3</v>
      </c>
      <c r="C6505" s="119">
        <v>51</v>
      </c>
      <c r="D6505" s="133" t="s">
        <v>10573</v>
      </c>
      <c r="E6505" s="135" t="s">
        <v>13581</v>
      </c>
      <c r="F6505" s="114" t="s">
        <v>13748</v>
      </c>
    </row>
    <row r="6506" spans="1:6">
      <c r="A6506" s="133" t="s">
        <v>1216</v>
      </c>
      <c r="B6506" s="119">
        <v>0</v>
      </c>
      <c r="C6506" s="119">
        <v>55</v>
      </c>
      <c r="D6506" s="133" t="s">
        <v>10573</v>
      </c>
      <c r="E6506" s="135" t="s">
        <v>13582</v>
      </c>
      <c r="F6506" s="114" t="s">
        <v>13749</v>
      </c>
    </row>
    <row r="6507" spans="1:6">
      <c r="A6507" s="133" t="s">
        <v>1217</v>
      </c>
      <c r="B6507" s="119">
        <v>0</v>
      </c>
      <c r="C6507" s="119">
        <v>52</v>
      </c>
      <c r="D6507" s="133" t="s">
        <v>10574</v>
      </c>
      <c r="E6507" s="135" t="s">
        <v>13583</v>
      </c>
      <c r="F6507" s="114" t="s">
        <v>13750</v>
      </c>
    </row>
    <row r="6508" spans="1:6">
      <c r="A6508" s="133" t="s">
        <v>1218</v>
      </c>
      <c r="B6508" s="119">
        <v>0</v>
      </c>
      <c r="C6508" s="119">
        <v>68</v>
      </c>
      <c r="D6508" s="133" t="s">
        <v>10575</v>
      </c>
      <c r="E6508" s="135" t="s">
        <v>13584</v>
      </c>
      <c r="F6508" s="114" t="s">
        <v>13751</v>
      </c>
    </row>
    <row r="6509" spans="1:6">
      <c r="A6509" s="133" t="s">
        <v>6690</v>
      </c>
      <c r="B6509" s="119">
        <v>0</v>
      </c>
      <c r="C6509" s="119">
        <v>0</v>
      </c>
      <c r="D6509" s="133" t="s">
        <v>26039</v>
      </c>
      <c r="E6509" s="135" t="s">
        <v>13585</v>
      </c>
      <c r="F6509" s="114" t="s">
        <v>13752</v>
      </c>
    </row>
    <row r="6510" spans="1:6">
      <c r="A6510" s="133" t="s">
        <v>6691</v>
      </c>
      <c r="B6510" s="119">
        <v>0</v>
      </c>
      <c r="C6510" s="119">
        <v>76</v>
      </c>
      <c r="D6510" s="133" t="s">
        <v>10575</v>
      </c>
      <c r="E6510" s="135" t="s">
        <v>13586</v>
      </c>
      <c r="F6510" s="114" t="s">
        <v>13753</v>
      </c>
    </row>
    <row r="6511" spans="1:6">
      <c r="A6511" s="133" t="s">
        <v>1219</v>
      </c>
      <c r="B6511" s="119">
        <v>2</v>
      </c>
      <c r="C6511" s="119">
        <v>78</v>
      </c>
      <c r="D6511" s="133" t="s">
        <v>10576</v>
      </c>
      <c r="E6511" s="135" t="s">
        <v>13587</v>
      </c>
      <c r="F6511" s="114" t="s">
        <v>13754</v>
      </c>
    </row>
    <row r="6512" spans="1:6">
      <c r="A6512" s="133" t="s">
        <v>1220</v>
      </c>
      <c r="B6512" s="119">
        <v>0</v>
      </c>
      <c r="C6512" s="119">
        <v>68</v>
      </c>
      <c r="D6512" s="133" t="s">
        <v>10577</v>
      </c>
      <c r="E6512" s="135" t="s">
        <v>13588</v>
      </c>
      <c r="F6512" s="114" t="s">
        <v>13755</v>
      </c>
    </row>
    <row r="6513" spans="1:6">
      <c r="A6513" s="133" t="s">
        <v>6692</v>
      </c>
      <c r="B6513" s="119">
        <v>0</v>
      </c>
      <c r="C6513" s="119">
        <v>0</v>
      </c>
      <c r="D6513" s="133" t="s">
        <v>10577</v>
      </c>
      <c r="E6513" s="135" t="s">
        <v>13588</v>
      </c>
      <c r="F6513" s="114" t="s">
        <v>13756</v>
      </c>
    </row>
    <row r="6514" spans="1:6">
      <c r="A6514" s="133" t="s">
        <v>6693</v>
      </c>
      <c r="B6514" s="119">
        <v>0</v>
      </c>
      <c r="C6514" s="119">
        <v>76</v>
      </c>
      <c r="D6514" s="133" t="s">
        <v>10577</v>
      </c>
      <c r="E6514" s="135" t="s">
        <v>13589</v>
      </c>
      <c r="F6514" s="114" t="s">
        <v>13757</v>
      </c>
    </row>
    <row r="6515" spans="1:6">
      <c r="A6515" s="133" t="s">
        <v>1221</v>
      </c>
      <c r="B6515" s="119">
        <v>2</v>
      </c>
      <c r="C6515" s="119">
        <v>78</v>
      </c>
      <c r="D6515" s="133" t="s">
        <v>10578</v>
      </c>
      <c r="E6515" s="135" t="s">
        <v>13590</v>
      </c>
      <c r="F6515" s="114" t="s">
        <v>13758</v>
      </c>
    </row>
    <row r="6516" spans="1:6">
      <c r="A6516" s="133" t="s">
        <v>4886</v>
      </c>
      <c r="B6516" s="119">
        <v>3</v>
      </c>
      <c r="C6516" s="119">
        <v>36.5</v>
      </c>
      <c r="D6516" s="133" t="s">
        <v>11398</v>
      </c>
      <c r="E6516" s="135" t="s">
        <v>13591</v>
      </c>
      <c r="F6516" s="114" t="s">
        <v>13759</v>
      </c>
    </row>
    <row r="6517" spans="1:6">
      <c r="A6517" s="133" t="s">
        <v>4887</v>
      </c>
      <c r="B6517" s="119">
        <v>6</v>
      </c>
      <c r="C6517" s="119">
        <v>36.5</v>
      </c>
      <c r="D6517" s="133" t="s">
        <v>11397</v>
      </c>
      <c r="E6517" s="135" t="s">
        <v>13592</v>
      </c>
      <c r="F6517" s="114" t="s">
        <v>13760</v>
      </c>
    </row>
    <row r="6518" spans="1:6">
      <c r="A6518" s="133" t="s">
        <v>6694</v>
      </c>
      <c r="B6518" s="119">
        <v>0</v>
      </c>
      <c r="C6518" s="119">
        <v>0</v>
      </c>
      <c r="D6518" s="133" t="s">
        <v>10579</v>
      </c>
      <c r="E6518" s="135" t="s">
        <v>13593</v>
      </c>
      <c r="F6518" s="114" t="s">
        <v>26045</v>
      </c>
    </row>
    <row r="6519" spans="1:6">
      <c r="A6519" s="133" t="s">
        <v>6695</v>
      </c>
      <c r="B6519" s="119">
        <v>0</v>
      </c>
      <c r="C6519" s="119">
        <v>0</v>
      </c>
      <c r="D6519" s="133" t="s">
        <v>10579</v>
      </c>
      <c r="E6519" s="135" t="s">
        <v>13594</v>
      </c>
      <c r="F6519" s="114" t="s">
        <v>13761</v>
      </c>
    </row>
    <row r="6520" spans="1:6">
      <c r="A6520" s="133" t="s">
        <v>4888</v>
      </c>
      <c r="B6520" s="119">
        <v>2</v>
      </c>
      <c r="C6520" s="119">
        <v>47</v>
      </c>
      <c r="D6520" s="133" t="s">
        <v>11400</v>
      </c>
      <c r="E6520" s="135" t="s">
        <v>13595</v>
      </c>
      <c r="F6520" s="114" t="s">
        <v>13762</v>
      </c>
    </row>
    <row r="6521" spans="1:6">
      <c r="A6521" s="133" t="s">
        <v>1222</v>
      </c>
      <c r="B6521" s="119">
        <v>14</v>
      </c>
      <c r="C6521" s="119">
        <v>55</v>
      </c>
      <c r="D6521" s="133" t="s">
        <v>10579</v>
      </c>
      <c r="E6521" s="135" t="s">
        <v>13596</v>
      </c>
      <c r="F6521" s="114" t="s">
        <v>13763</v>
      </c>
    </row>
    <row r="6522" spans="1:6">
      <c r="A6522" s="133" t="s">
        <v>6696</v>
      </c>
      <c r="B6522" s="119">
        <v>0</v>
      </c>
      <c r="C6522" s="119">
        <v>0</v>
      </c>
      <c r="D6522" s="133" t="s">
        <v>10580</v>
      </c>
      <c r="E6522" s="135" t="s">
        <v>13597</v>
      </c>
      <c r="F6522" s="114" t="s">
        <v>13764</v>
      </c>
    </row>
    <row r="6523" spans="1:6">
      <c r="A6523" s="133" t="s">
        <v>6697</v>
      </c>
      <c r="B6523" s="119">
        <v>0</v>
      </c>
      <c r="C6523" s="119">
        <v>0</v>
      </c>
      <c r="D6523" s="133" t="s">
        <v>10580</v>
      </c>
      <c r="E6523" s="135" t="s">
        <v>13598</v>
      </c>
      <c r="F6523" s="114" t="s">
        <v>13765</v>
      </c>
    </row>
    <row r="6524" spans="1:6">
      <c r="A6524" s="133" t="s">
        <v>4889</v>
      </c>
      <c r="B6524" s="119">
        <v>0</v>
      </c>
      <c r="C6524" s="119">
        <v>47</v>
      </c>
      <c r="D6524" s="133" t="s">
        <v>11399</v>
      </c>
      <c r="E6524" s="135" t="s">
        <v>13599</v>
      </c>
      <c r="F6524" s="114" t="s">
        <v>25615</v>
      </c>
    </row>
    <row r="6525" spans="1:6">
      <c r="A6525" s="133" t="s">
        <v>1224</v>
      </c>
      <c r="B6525" s="119">
        <v>16</v>
      </c>
      <c r="C6525" s="119">
        <v>55</v>
      </c>
      <c r="D6525" s="133" t="s">
        <v>10580</v>
      </c>
      <c r="E6525" s="135" t="s">
        <v>13600</v>
      </c>
      <c r="F6525" s="114" t="s">
        <v>25618</v>
      </c>
    </row>
    <row r="6526" spans="1:6">
      <c r="A6526" s="133" t="s">
        <v>22799</v>
      </c>
      <c r="B6526" s="119">
        <v>0</v>
      </c>
      <c r="C6526" s="119">
        <v>0</v>
      </c>
      <c r="D6526" s="133" t="s">
        <v>23061</v>
      </c>
      <c r="E6526" s="135" t="s">
        <v>23062</v>
      </c>
      <c r="F6526" s="114" t="s">
        <v>13766</v>
      </c>
    </row>
    <row r="6527" spans="1:6">
      <c r="A6527" s="133" t="s">
        <v>22800</v>
      </c>
      <c r="B6527" s="119">
        <v>0</v>
      </c>
      <c r="C6527" s="119">
        <v>0</v>
      </c>
      <c r="D6527" s="133" t="s">
        <v>23063</v>
      </c>
      <c r="E6527" s="135" t="s">
        <v>23064</v>
      </c>
      <c r="F6527" s="114" t="s">
        <v>13767</v>
      </c>
    </row>
    <row r="6528" spans="1:6">
      <c r="A6528" s="133" t="s">
        <v>6698</v>
      </c>
      <c r="B6528" s="119">
        <v>0</v>
      </c>
      <c r="C6528" s="119">
        <v>0</v>
      </c>
      <c r="D6528" s="133" t="s">
        <v>11713</v>
      </c>
      <c r="E6528" s="135" t="s">
        <v>13601</v>
      </c>
      <c r="F6528" s="114" t="s">
        <v>13768</v>
      </c>
    </row>
    <row r="6529" spans="1:6">
      <c r="A6529" s="133" t="s">
        <v>256</v>
      </c>
      <c r="B6529" s="119">
        <v>0</v>
      </c>
      <c r="C6529" s="119">
        <v>100</v>
      </c>
      <c r="D6529" s="133" t="s">
        <v>10581</v>
      </c>
      <c r="E6529" s="135" t="s">
        <v>13602</v>
      </c>
      <c r="F6529" s="114" t="s">
        <v>13769</v>
      </c>
    </row>
    <row r="6530" spans="1:6">
      <c r="A6530" s="133" t="s">
        <v>6699</v>
      </c>
      <c r="B6530" s="119">
        <v>0</v>
      </c>
      <c r="C6530" s="119">
        <v>0</v>
      </c>
      <c r="D6530" s="133" t="s">
        <v>11714</v>
      </c>
      <c r="E6530" s="135" t="s">
        <v>13603</v>
      </c>
      <c r="F6530" s="114" t="s">
        <v>13770</v>
      </c>
    </row>
    <row r="6531" spans="1:6">
      <c r="A6531" s="133" t="s">
        <v>241</v>
      </c>
      <c r="B6531" s="119">
        <v>0</v>
      </c>
      <c r="C6531" s="119">
        <v>100</v>
      </c>
      <c r="D6531" s="133" t="s">
        <v>10582</v>
      </c>
      <c r="E6531" s="135" t="s">
        <v>13604</v>
      </c>
      <c r="F6531" s="114" t="s">
        <v>13771</v>
      </c>
    </row>
    <row r="6532" spans="1:6">
      <c r="A6532" s="133" t="s">
        <v>6700</v>
      </c>
      <c r="B6532" s="119">
        <v>0</v>
      </c>
      <c r="C6532" s="119">
        <v>0</v>
      </c>
      <c r="D6532" s="133" t="s">
        <v>11715</v>
      </c>
      <c r="E6532" s="135" t="s">
        <v>13605</v>
      </c>
      <c r="F6532" s="114" t="s">
        <v>18677</v>
      </c>
    </row>
    <row r="6533" spans="1:6">
      <c r="A6533" s="133" t="s">
        <v>6701</v>
      </c>
      <c r="B6533" s="119">
        <v>0</v>
      </c>
      <c r="C6533" s="119">
        <v>65</v>
      </c>
      <c r="D6533" s="133" t="s">
        <v>11486</v>
      </c>
      <c r="E6533" s="135" t="s">
        <v>13606</v>
      </c>
      <c r="F6533" s="114" t="s">
        <v>18678</v>
      </c>
    </row>
    <row r="6534" spans="1:6">
      <c r="A6534" s="133" t="s">
        <v>6702</v>
      </c>
      <c r="B6534" s="119">
        <v>0</v>
      </c>
      <c r="C6534" s="119">
        <v>65</v>
      </c>
      <c r="D6534" s="133" t="s">
        <v>11716</v>
      </c>
      <c r="E6534" s="135" t="s">
        <v>13607</v>
      </c>
      <c r="F6534" s="114" t="s">
        <v>24542</v>
      </c>
    </row>
    <row r="6535" spans="1:6">
      <c r="A6535" s="133" t="s">
        <v>6703</v>
      </c>
      <c r="B6535" s="119">
        <v>0</v>
      </c>
      <c r="C6535" s="119">
        <v>65</v>
      </c>
      <c r="D6535" s="133" t="s">
        <v>11487</v>
      </c>
      <c r="E6535" s="135" t="s">
        <v>13608</v>
      </c>
      <c r="F6535" s="114" t="s">
        <v>24545</v>
      </c>
    </row>
    <row r="6536" spans="1:6">
      <c r="A6536" s="133" t="s">
        <v>4924</v>
      </c>
      <c r="B6536" s="119">
        <v>1</v>
      </c>
      <c r="C6536" s="119">
        <v>75</v>
      </c>
      <c r="D6536" s="133" t="s">
        <v>11435</v>
      </c>
      <c r="E6536" s="135" t="s">
        <v>13609</v>
      </c>
      <c r="F6536" s="114" t="s">
        <v>18680</v>
      </c>
    </row>
    <row r="6537" spans="1:6">
      <c r="A6537" s="133" t="s">
        <v>4925</v>
      </c>
      <c r="B6537" s="119">
        <v>0</v>
      </c>
      <c r="C6537" s="119">
        <v>75</v>
      </c>
      <c r="D6537" s="133" t="s">
        <v>11434</v>
      </c>
      <c r="E6537" s="135" t="s">
        <v>13610</v>
      </c>
      <c r="F6537" s="114" t="s">
        <v>24548</v>
      </c>
    </row>
    <row r="6538" spans="1:6">
      <c r="A6538" s="133" t="s">
        <v>4102</v>
      </c>
      <c r="B6538" s="119">
        <v>0</v>
      </c>
      <c r="C6538" s="119">
        <v>103</v>
      </c>
      <c r="D6538" s="133" t="s">
        <v>10583</v>
      </c>
      <c r="E6538" s="135" t="s">
        <v>13611</v>
      </c>
      <c r="F6538" s="114" t="s">
        <v>24551</v>
      </c>
    </row>
    <row r="6539" spans="1:6">
      <c r="A6539" s="133" t="s">
        <v>28036</v>
      </c>
      <c r="B6539" s="119">
        <v>0</v>
      </c>
      <c r="C6539" s="119">
        <v>226</v>
      </c>
      <c r="D6539" s="133"/>
      <c r="E6539" s="135" t="s">
        <v>28072</v>
      </c>
      <c r="F6539" s="114" t="s">
        <v>20855</v>
      </c>
    </row>
    <row r="6540" spans="1:6">
      <c r="A6540" s="133" t="s">
        <v>4103</v>
      </c>
      <c r="B6540" s="119">
        <v>3</v>
      </c>
      <c r="C6540" s="119">
        <v>103</v>
      </c>
      <c r="D6540" s="133" t="s">
        <v>10584</v>
      </c>
      <c r="E6540" s="135" t="s">
        <v>13612</v>
      </c>
      <c r="F6540" s="114" t="s">
        <v>20856</v>
      </c>
    </row>
    <row r="6541" spans="1:6">
      <c r="A6541" s="133" t="s">
        <v>28037</v>
      </c>
      <c r="B6541" s="119">
        <v>0</v>
      </c>
      <c r="C6541" s="119">
        <v>226</v>
      </c>
      <c r="D6541" s="133"/>
      <c r="E6541" s="135" t="s">
        <v>28073</v>
      </c>
      <c r="F6541" s="114" t="s">
        <v>13772</v>
      </c>
    </row>
    <row r="6542" spans="1:6">
      <c r="A6542" s="133" t="s">
        <v>24535</v>
      </c>
      <c r="B6542" s="119">
        <v>4</v>
      </c>
      <c r="C6542" s="119">
        <v>85</v>
      </c>
      <c r="D6542" s="133" t="s">
        <v>24536</v>
      </c>
      <c r="E6542" s="135" t="s">
        <v>24537</v>
      </c>
      <c r="F6542" s="114" t="s">
        <v>13773</v>
      </c>
    </row>
    <row r="6543" spans="1:6">
      <c r="A6543" s="133" t="s">
        <v>24538</v>
      </c>
      <c r="B6543" s="119">
        <v>1</v>
      </c>
      <c r="C6543" s="119">
        <v>85</v>
      </c>
      <c r="D6543" s="133" t="s">
        <v>24539</v>
      </c>
      <c r="E6543" s="135" t="s">
        <v>24540</v>
      </c>
      <c r="F6543" s="114" t="s">
        <v>21586</v>
      </c>
    </row>
    <row r="6544" spans="1:6">
      <c r="A6544" s="133" t="s">
        <v>4524</v>
      </c>
      <c r="B6544" s="119">
        <v>7</v>
      </c>
      <c r="C6544" s="119">
        <v>66</v>
      </c>
      <c r="D6544" s="133" t="s">
        <v>10585</v>
      </c>
      <c r="E6544" s="135" t="s">
        <v>20200</v>
      </c>
      <c r="F6544" s="114" t="s">
        <v>21589</v>
      </c>
    </row>
    <row r="6545" spans="1:6">
      <c r="A6545" s="133" t="s">
        <v>4525</v>
      </c>
      <c r="B6545" s="119">
        <v>14</v>
      </c>
      <c r="C6545" s="119">
        <v>66</v>
      </c>
      <c r="D6545" s="133" t="s">
        <v>10586</v>
      </c>
      <c r="E6545" s="135" t="s">
        <v>20201</v>
      </c>
      <c r="F6545" s="114" t="s">
        <v>13774</v>
      </c>
    </row>
    <row r="6546" spans="1:6">
      <c r="A6546" s="133" t="s">
        <v>22801</v>
      </c>
      <c r="B6546" s="119">
        <v>0</v>
      </c>
      <c r="C6546" s="119">
        <v>0</v>
      </c>
      <c r="D6546" s="133" t="s">
        <v>23065</v>
      </c>
      <c r="E6546" s="135" t="s">
        <v>23066</v>
      </c>
      <c r="F6546" s="114" t="s">
        <v>13775</v>
      </c>
    </row>
    <row r="6547" spans="1:6">
      <c r="A6547" s="133" t="s">
        <v>22802</v>
      </c>
      <c r="B6547" s="119">
        <v>0</v>
      </c>
      <c r="C6547" s="119">
        <v>0</v>
      </c>
      <c r="D6547" s="133" t="s">
        <v>23067</v>
      </c>
      <c r="E6547" s="135" t="s">
        <v>23068</v>
      </c>
      <c r="F6547" s="114" t="s">
        <v>21699</v>
      </c>
    </row>
    <row r="6548" spans="1:6">
      <c r="A6548" s="133" t="s">
        <v>25577</v>
      </c>
      <c r="B6548" s="119">
        <v>2</v>
      </c>
      <c r="C6548" s="119">
        <v>82</v>
      </c>
      <c r="D6548" s="133" t="s">
        <v>25578</v>
      </c>
      <c r="E6548" s="135" t="s">
        <v>25579</v>
      </c>
      <c r="F6548" s="114" t="s">
        <v>21701</v>
      </c>
    </row>
    <row r="6549" spans="1:6">
      <c r="A6549" s="133" t="s">
        <v>25574</v>
      </c>
      <c r="B6549" s="119">
        <v>2</v>
      </c>
      <c r="C6549" s="119">
        <v>82</v>
      </c>
      <c r="D6549" s="133" t="s">
        <v>25575</v>
      </c>
      <c r="E6549" s="135" t="s">
        <v>25576</v>
      </c>
      <c r="F6549" s="114" t="s">
        <v>20859</v>
      </c>
    </row>
    <row r="6550" spans="1:6">
      <c r="A6550" s="133" t="s">
        <v>25541</v>
      </c>
      <c r="B6550" s="119">
        <v>1</v>
      </c>
      <c r="C6550" s="119">
        <v>158</v>
      </c>
      <c r="D6550" s="133" t="s">
        <v>25542</v>
      </c>
      <c r="E6550" s="135" t="s">
        <v>25543</v>
      </c>
      <c r="F6550" s="114" t="s">
        <v>20862</v>
      </c>
    </row>
    <row r="6551" spans="1:6">
      <c r="A6551" s="133" t="s">
        <v>25544</v>
      </c>
      <c r="B6551" s="119">
        <v>0</v>
      </c>
      <c r="C6551" s="119">
        <v>158</v>
      </c>
      <c r="D6551" s="133" t="s">
        <v>25545</v>
      </c>
      <c r="E6551" s="135" t="s">
        <v>25546</v>
      </c>
      <c r="F6551" s="114" t="s">
        <v>13776</v>
      </c>
    </row>
    <row r="6552" spans="1:6">
      <c r="A6552" s="133" t="s">
        <v>25535</v>
      </c>
      <c r="B6552" s="119">
        <v>0</v>
      </c>
      <c r="C6552" s="119">
        <v>120</v>
      </c>
      <c r="D6552" s="133" t="s">
        <v>25536</v>
      </c>
      <c r="E6552" s="135" t="s">
        <v>25537</v>
      </c>
      <c r="F6552" s="114" t="s">
        <v>13777</v>
      </c>
    </row>
    <row r="6553" spans="1:6">
      <c r="A6553" s="133" t="s">
        <v>25538</v>
      </c>
      <c r="B6553" s="119">
        <v>3</v>
      </c>
      <c r="C6553" s="119">
        <v>117</v>
      </c>
      <c r="D6553" s="133" t="s">
        <v>25539</v>
      </c>
      <c r="E6553" s="135" t="s">
        <v>25540</v>
      </c>
      <c r="F6553" s="114" t="s">
        <v>13778</v>
      </c>
    </row>
    <row r="6554" spans="1:6">
      <c r="A6554" s="133" t="s">
        <v>4474</v>
      </c>
      <c r="B6554" s="119">
        <v>0</v>
      </c>
      <c r="C6554" s="119">
        <v>18</v>
      </c>
      <c r="D6554" s="133" t="s">
        <v>11290</v>
      </c>
      <c r="E6554" s="135" t="s">
        <v>13613</v>
      </c>
      <c r="F6554" s="114" t="s">
        <v>13779</v>
      </c>
    </row>
    <row r="6555" spans="1:6">
      <c r="A6555" s="133" t="s">
        <v>4475</v>
      </c>
      <c r="B6555" s="119">
        <v>0</v>
      </c>
      <c r="C6555" s="119">
        <v>18</v>
      </c>
      <c r="D6555" s="133" t="s">
        <v>11291</v>
      </c>
      <c r="E6555" s="135" t="s">
        <v>13614</v>
      </c>
      <c r="F6555" s="114" t="s">
        <v>13780</v>
      </c>
    </row>
    <row r="6556" spans="1:6">
      <c r="A6556" s="133" t="s">
        <v>4097</v>
      </c>
      <c r="B6556" s="119">
        <v>0</v>
      </c>
      <c r="C6556" s="119">
        <v>6.4</v>
      </c>
      <c r="D6556" s="133" t="s">
        <v>10587</v>
      </c>
      <c r="E6556" s="135" t="s">
        <v>13615</v>
      </c>
      <c r="F6556" s="114" t="s">
        <v>13781</v>
      </c>
    </row>
    <row r="6557" spans="1:6">
      <c r="A6557" s="133" t="s">
        <v>1225</v>
      </c>
      <c r="B6557" s="119">
        <v>0</v>
      </c>
      <c r="C6557" s="119">
        <v>11</v>
      </c>
      <c r="D6557" s="133" t="s">
        <v>10588</v>
      </c>
      <c r="E6557" s="135" t="s">
        <v>13616</v>
      </c>
      <c r="F6557" s="114" t="s">
        <v>13782</v>
      </c>
    </row>
    <row r="6558" spans="1:6">
      <c r="A6558" s="133" t="s">
        <v>1226</v>
      </c>
      <c r="B6558" s="119">
        <v>0</v>
      </c>
      <c r="C6558" s="119">
        <v>11</v>
      </c>
      <c r="D6558" s="133" t="s">
        <v>10589</v>
      </c>
      <c r="E6558" s="135" t="s">
        <v>13617</v>
      </c>
      <c r="F6558" s="114" t="s">
        <v>13783</v>
      </c>
    </row>
    <row r="6559" spans="1:6">
      <c r="A6559" s="133" t="s">
        <v>1227</v>
      </c>
      <c r="B6559" s="119">
        <v>0</v>
      </c>
      <c r="C6559" s="119">
        <v>11</v>
      </c>
      <c r="D6559" s="133" t="s">
        <v>10590</v>
      </c>
      <c r="E6559" s="135" t="s">
        <v>13618</v>
      </c>
      <c r="F6559" s="114" t="s">
        <v>13784</v>
      </c>
    </row>
    <row r="6560" spans="1:6">
      <c r="A6560" s="133" t="s">
        <v>1228</v>
      </c>
      <c r="B6560" s="119">
        <v>0</v>
      </c>
      <c r="C6560" s="119">
        <v>11</v>
      </c>
      <c r="D6560" s="133" t="s">
        <v>10591</v>
      </c>
      <c r="E6560" s="135" t="s">
        <v>13619</v>
      </c>
      <c r="F6560" s="114" t="s">
        <v>24289</v>
      </c>
    </row>
    <row r="6561" spans="1:6">
      <c r="A6561" s="133" t="s">
        <v>1229</v>
      </c>
      <c r="B6561" s="119">
        <v>19</v>
      </c>
      <c r="C6561" s="119">
        <v>8</v>
      </c>
      <c r="D6561" s="133" t="s">
        <v>10592</v>
      </c>
      <c r="E6561" s="135" t="s">
        <v>13620</v>
      </c>
      <c r="F6561" s="114" t="s">
        <v>24292</v>
      </c>
    </row>
    <row r="6562" spans="1:6">
      <c r="A6562" s="133" t="s">
        <v>1230</v>
      </c>
      <c r="B6562" s="119">
        <v>19</v>
      </c>
      <c r="C6562" s="119">
        <v>8</v>
      </c>
      <c r="D6562" s="133" t="s">
        <v>10593</v>
      </c>
      <c r="E6562" s="135" t="s">
        <v>13621</v>
      </c>
      <c r="F6562" s="114" t="s">
        <v>16715</v>
      </c>
    </row>
    <row r="6563" spans="1:6">
      <c r="A6563" s="133" t="s">
        <v>1231</v>
      </c>
      <c r="B6563" s="119">
        <v>0</v>
      </c>
      <c r="C6563" s="119">
        <v>6</v>
      </c>
      <c r="D6563" s="133" t="s">
        <v>10594</v>
      </c>
      <c r="E6563" s="135" t="s">
        <v>13622</v>
      </c>
      <c r="F6563" s="114" t="s">
        <v>16717</v>
      </c>
    </row>
    <row r="6564" spans="1:6">
      <c r="A6564" s="133" t="s">
        <v>1233</v>
      </c>
      <c r="B6564" s="119">
        <v>0</v>
      </c>
      <c r="C6564" s="119">
        <v>6</v>
      </c>
      <c r="D6564" s="133" t="s">
        <v>10595</v>
      </c>
      <c r="E6564" s="135" t="s">
        <v>13623</v>
      </c>
      <c r="F6564" s="114" t="s">
        <v>16720</v>
      </c>
    </row>
    <row r="6565" spans="1:6">
      <c r="A6565" s="133" t="s">
        <v>22657</v>
      </c>
      <c r="B6565" s="119">
        <v>0</v>
      </c>
      <c r="C6565" s="119">
        <v>0</v>
      </c>
      <c r="D6565" s="133" t="s">
        <v>23069</v>
      </c>
      <c r="E6565" s="135" t="s">
        <v>23070</v>
      </c>
      <c r="F6565" s="114" t="s">
        <v>16722</v>
      </c>
    </row>
    <row r="6566" spans="1:6">
      <c r="A6566" s="133" t="s">
        <v>22658</v>
      </c>
      <c r="B6566" s="119">
        <v>0</v>
      </c>
      <c r="C6566" s="119">
        <v>0</v>
      </c>
      <c r="D6566" s="133" t="s">
        <v>23071</v>
      </c>
      <c r="E6566" s="135" t="s">
        <v>23072</v>
      </c>
      <c r="F6566" s="114" t="s">
        <v>13785</v>
      </c>
    </row>
    <row r="6567" spans="1:6">
      <c r="A6567" s="133" t="s">
        <v>5005</v>
      </c>
      <c r="B6567" s="119">
        <v>0</v>
      </c>
      <c r="C6567" s="119">
        <v>5</v>
      </c>
      <c r="D6567" s="133" t="s">
        <v>11474</v>
      </c>
      <c r="E6567" s="135" t="s">
        <v>13624</v>
      </c>
      <c r="F6567" s="114" t="s">
        <v>13786</v>
      </c>
    </row>
    <row r="6568" spans="1:6">
      <c r="A6568" s="133" t="s">
        <v>5021</v>
      </c>
      <c r="B6568" s="119">
        <v>4</v>
      </c>
      <c r="C6568" s="119">
        <v>5</v>
      </c>
      <c r="D6568" s="133" t="s">
        <v>11475</v>
      </c>
      <c r="E6568" s="135" t="s">
        <v>13625</v>
      </c>
      <c r="F6568" s="114" t="s">
        <v>24309</v>
      </c>
    </row>
    <row r="6569" spans="1:6">
      <c r="A6569" s="133" t="s">
        <v>6704</v>
      </c>
      <c r="B6569" s="119">
        <v>0</v>
      </c>
      <c r="C6569" s="119">
        <v>0</v>
      </c>
      <c r="D6569" s="133" t="s">
        <v>10596</v>
      </c>
      <c r="E6569" s="135" t="s">
        <v>13626</v>
      </c>
      <c r="F6569" s="114" t="s">
        <v>24312</v>
      </c>
    </row>
    <row r="6570" spans="1:6">
      <c r="A6570" s="133" t="s">
        <v>1235</v>
      </c>
      <c r="B6570" s="119">
        <v>0</v>
      </c>
      <c r="C6570" s="119">
        <v>5.8</v>
      </c>
      <c r="D6570" s="133" t="s">
        <v>7085</v>
      </c>
      <c r="E6570" s="135" t="s">
        <v>13627</v>
      </c>
      <c r="F6570" s="114" t="s">
        <v>21592</v>
      </c>
    </row>
    <row r="6571" spans="1:6">
      <c r="A6571" s="133" t="s">
        <v>1234</v>
      </c>
      <c r="B6571" s="119">
        <v>0</v>
      </c>
      <c r="C6571" s="119">
        <v>5.5</v>
      </c>
      <c r="D6571" s="133" t="s">
        <v>10596</v>
      </c>
      <c r="E6571" s="135" t="s">
        <v>13628</v>
      </c>
      <c r="F6571" s="114" t="s">
        <v>21595</v>
      </c>
    </row>
    <row r="6572" spans="1:6">
      <c r="A6572" s="133" t="s">
        <v>6705</v>
      </c>
      <c r="B6572" s="119">
        <v>0</v>
      </c>
      <c r="C6572" s="119">
        <v>0</v>
      </c>
      <c r="D6572" s="133" t="s">
        <v>10597</v>
      </c>
      <c r="E6572" s="135" t="s">
        <v>13629</v>
      </c>
      <c r="F6572" s="114" t="s">
        <v>13787</v>
      </c>
    </row>
    <row r="6573" spans="1:6">
      <c r="A6573" s="133" t="s">
        <v>1237</v>
      </c>
      <c r="B6573" s="119">
        <v>0</v>
      </c>
      <c r="C6573" s="119">
        <v>5.8</v>
      </c>
      <c r="D6573" s="133" t="s">
        <v>7085</v>
      </c>
      <c r="E6573" s="135" t="s">
        <v>13630</v>
      </c>
      <c r="F6573" s="114" t="s">
        <v>13788</v>
      </c>
    </row>
    <row r="6574" spans="1:6">
      <c r="A6574" s="133" t="s">
        <v>1236</v>
      </c>
      <c r="B6574" s="119">
        <v>0</v>
      </c>
      <c r="C6574" s="119">
        <v>5.5</v>
      </c>
      <c r="D6574" s="133" t="s">
        <v>10597</v>
      </c>
      <c r="E6574" s="135" t="s">
        <v>13631</v>
      </c>
      <c r="F6574" s="114" t="s">
        <v>13789</v>
      </c>
    </row>
    <row r="6575" spans="1:6">
      <c r="A6575" s="133" t="s">
        <v>1238</v>
      </c>
      <c r="B6575" s="119">
        <v>0</v>
      </c>
      <c r="C6575" s="119">
        <v>13.2</v>
      </c>
      <c r="D6575" s="133" t="s">
        <v>10598</v>
      </c>
      <c r="E6575" s="135" t="s">
        <v>13632</v>
      </c>
      <c r="F6575" s="114" t="s">
        <v>13790</v>
      </c>
    </row>
    <row r="6576" spans="1:6">
      <c r="A6576" s="133" t="s">
        <v>1239</v>
      </c>
      <c r="B6576" s="119">
        <v>0</v>
      </c>
      <c r="C6576" s="119">
        <v>13.2</v>
      </c>
      <c r="D6576" s="133" t="s">
        <v>10599</v>
      </c>
      <c r="E6576" s="135" t="s">
        <v>13633</v>
      </c>
      <c r="F6576" s="114" t="s">
        <v>24297</v>
      </c>
    </row>
    <row r="6577" spans="1:6">
      <c r="A6577" s="133" t="s">
        <v>25813</v>
      </c>
      <c r="B6577" s="119">
        <v>9</v>
      </c>
      <c r="C6577" s="119">
        <v>5.8</v>
      </c>
      <c r="D6577" s="133" t="s">
        <v>26040</v>
      </c>
      <c r="E6577" s="135" t="s">
        <v>26041</v>
      </c>
      <c r="F6577" s="114" t="s">
        <v>24300</v>
      </c>
    </row>
    <row r="6578" spans="1:6">
      <c r="A6578" s="133" t="s">
        <v>25814</v>
      </c>
      <c r="B6578" s="119">
        <v>10</v>
      </c>
      <c r="C6578" s="119">
        <v>5.8</v>
      </c>
      <c r="D6578" s="133" t="s">
        <v>26042</v>
      </c>
      <c r="E6578" s="135" t="s">
        <v>26043</v>
      </c>
      <c r="F6578" s="114" t="s">
        <v>20865</v>
      </c>
    </row>
    <row r="6579" spans="1:6">
      <c r="A6579" s="133" t="s">
        <v>1240</v>
      </c>
      <c r="B6579" s="119">
        <v>0</v>
      </c>
      <c r="C6579" s="119">
        <v>11</v>
      </c>
      <c r="D6579" s="133" t="s">
        <v>10600</v>
      </c>
      <c r="E6579" s="135" t="s">
        <v>13634</v>
      </c>
      <c r="F6579" s="114" t="s">
        <v>20868</v>
      </c>
    </row>
    <row r="6580" spans="1:6">
      <c r="A6580" s="133" t="s">
        <v>6706</v>
      </c>
      <c r="B6580" s="119">
        <v>0</v>
      </c>
      <c r="C6580" s="119">
        <v>9.5</v>
      </c>
      <c r="D6580" s="133" t="s">
        <v>10600</v>
      </c>
      <c r="E6580" s="135" t="s">
        <v>13635</v>
      </c>
      <c r="F6580" s="114" t="s">
        <v>13791</v>
      </c>
    </row>
    <row r="6581" spans="1:6">
      <c r="A6581" s="133" t="s">
        <v>1241</v>
      </c>
      <c r="B6581" s="119">
        <v>0</v>
      </c>
      <c r="C6581" s="119">
        <v>11</v>
      </c>
      <c r="D6581" s="133" t="s">
        <v>10601</v>
      </c>
      <c r="E6581" s="135" t="s">
        <v>13636</v>
      </c>
      <c r="F6581" s="114" t="s">
        <v>13792</v>
      </c>
    </row>
    <row r="6582" spans="1:6">
      <c r="A6582" s="133" t="s">
        <v>6707</v>
      </c>
      <c r="B6582" s="119">
        <v>0</v>
      </c>
      <c r="C6582" s="119">
        <v>9.5</v>
      </c>
      <c r="D6582" s="133" t="s">
        <v>10601</v>
      </c>
      <c r="E6582" s="135" t="s">
        <v>13637</v>
      </c>
      <c r="F6582" s="114" t="s">
        <v>21598</v>
      </c>
    </row>
    <row r="6583" spans="1:6">
      <c r="A6583" s="133" t="s">
        <v>22659</v>
      </c>
      <c r="B6583" s="119">
        <v>13</v>
      </c>
      <c r="C6583" s="119">
        <v>6</v>
      </c>
      <c r="D6583" s="133" t="s">
        <v>23073</v>
      </c>
      <c r="E6583" s="135" t="s">
        <v>23074</v>
      </c>
      <c r="F6583" s="114" t="s">
        <v>21601</v>
      </c>
    </row>
    <row r="6584" spans="1:6">
      <c r="A6584" s="133" t="s">
        <v>23712</v>
      </c>
      <c r="B6584" s="119">
        <v>14</v>
      </c>
      <c r="C6584" s="119">
        <v>6</v>
      </c>
      <c r="D6584" s="133" t="s">
        <v>23718</v>
      </c>
      <c r="E6584" s="135" t="s">
        <v>23719</v>
      </c>
      <c r="F6584" s="114" t="s">
        <v>25609</v>
      </c>
    </row>
    <row r="6585" spans="1:6">
      <c r="A6585" s="133" t="s">
        <v>6708</v>
      </c>
      <c r="B6585" s="119">
        <v>0</v>
      </c>
      <c r="C6585" s="119">
        <v>0</v>
      </c>
      <c r="D6585" s="133"/>
      <c r="E6585" s="135" t="s">
        <v>13638</v>
      </c>
      <c r="F6585" s="114" t="s">
        <v>25612</v>
      </c>
    </row>
    <row r="6586" spans="1:6">
      <c r="A6586" s="133" t="s">
        <v>1242</v>
      </c>
      <c r="B6586" s="119">
        <v>0</v>
      </c>
      <c r="C6586" s="119">
        <v>42</v>
      </c>
      <c r="D6586" s="133" t="s">
        <v>7085</v>
      </c>
      <c r="E6586" s="135" t="s">
        <v>13639</v>
      </c>
      <c r="F6586" s="114" t="s">
        <v>25525</v>
      </c>
    </row>
    <row r="6587" spans="1:6">
      <c r="A6587" s="133" t="s">
        <v>6709</v>
      </c>
      <c r="B6587" s="119">
        <v>0</v>
      </c>
      <c r="C6587" s="119">
        <v>0</v>
      </c>
      <c r="D6587" s="133"/>
      <c r="E6587" s="135" t="s">
        <v>13640</v>
      </c>
      <c r="F6587" s="114" t="s">
        <v>25528</v>
      </c>
    </row>
    <row r="6588" spans="1:6">
      <c r="A6588" s="133" t="s">
        <v>6710</v>
      </c>
      <c r="B6588" s="119">
        <v>0</v>
      </c>
      <c r="C6588" s="119">
        <v>0</v>
      </c>
      <c r="D6588" s="133"/>
      <c r="E6588" s="135" t="s">
        <v>13641</v>
      </c>
      <c r="F6588" s="114" t="s">
        <v>25531</v>
      </c>
    </row>
    <row r="6589" spans="1:6">
      <c r="A6589" s="133" t="s">
        <v>1243</v>
      </c>
      <c r="B6589" s="119">
        <v>8</v>
      </c>
      <c r="C6589" s="119">
        <v>20.5</v>
      </c>
      <c r="D6589" s="133" t="s">
        <v>10602</v>
      </c>
      <c r="E6589" s="135" t="s">
        <v>13642</v>
      </c>
      <c r="F6589" s="114" t="s">
        <v>25534</v>
      </c>
    </row>
    <row r="6590" spans="1:6">
      <c r="A6590" s="133" t="s">
        <v>1244</v>
      </c>
      <c r="B6590" s="119">
        <v>9</v>
      </c>
      <c r="C6590" s="119">
        <v>20.5</v>
      </c>
      <c r="D6590" s="133" t="s">
        <v>10603</v>
      </c>
      <c r="E6590" s="135" t="s">
        <v>13643</v>
      </c>
      <c r="F6590" s="114" t="s">
        <v>13793</v>
      </c>
    </row>
    <row r="6591" spans="1:6">
      <c r="A6591" s="133" t="s">
        <v>1245</v>
      </c>
      <c r="B6591" s="119">
        <v>0</v>
      </c>
      <c r="C6591" s="119">
        <v>34</v>
      </c>
      <c r="D6591" s="133" t="s">
        <v>10604</v>
      </c>
      <c r="E6591" s="135" t="s">
        <v>13644</v>
      </c>
      <c r="F6591" s="114" t="s">
        <v>13794</v>
      </c>
    </row>
    <row r="6592" spans="1:6">
      <c r="A6592" s="133" t="s">
        <v>1246</v>
      </c>
      <c r="B6592" s="119">
        <v>0</v>
      </c>
      <c r="C6592" s="119">
        <v>34</v>
      </c>
      <c r="D6592" s="133" t="s">
        <v>10605</v>
      </c>
      <c r="E6592" s="135" t="s">
        <v>13645</v>
      </c>
      <c r="F6592" s="114" t="s">
        <v>13795</v>
      </c>
    </row>
    <row r="6593" spans="1:6">
      <c r="A6593" s="133" t="s">
        <v>4476</v>
      </c>
      <c r="B6593" s="119">
        <v>3</v>
      </c>
      <c r="C6593" s="119">
        <v>35</v>
      </c>
      <c r="D6593" s="133" t="s">
        <v>11292</v>
      </c>
      <c r="E6593" s="135" t="s">
        <v>13646</v>
      </c>
      <c r="F6593" s="114" t="s">
        <v>13796</v>
      </c>
    </row>
    <row r="6594" spans="1:6">
      <c r="A6594" s="133" t="s">
        <v>20935</v>
      </c>
      <c r="B6594" s="119">
        <v>5</v>
      </c>
      <c r="C6594" s="119">
        <v>36</v>
      </c>
      <c r="D6594" s="133" t="s">
        <v>22580</v>
      </c>
      <c r="E6594" s="135" t="s">
        <v>22581</v>
      </c>
      <c r="F6594" s="114" t="s">
        <v>24593</v>
      </c>
    </row>
    <row r="6595" spans="1:6">
      <c r="A6595" s="133" t="s">
        <v>4477</v>
      </c>
      <c r="B6595" s="119">
        <v>7</v>
      </c>
      <c r="C6595" s="119">
        <v>35</v>
      </c>
      <c r="D6595" s="133" t="s">
        <v>11293</v>
      </c>
      <c r="E6595" s="135" t="s">
        <v>13647</v>
      </c>
      <c r="F6595" s="114" t="s">
        <v>24596</v>
      </c>
    </row>
    <row r="6596" spans="1:6">
      <c r="A6596" s="133" t="s">
        <v>20936</v>
      </c>
      <c r="B6596" s="119">
        <v>6</v>
      </c>
      <c r="C6596" s="119">
        <v>36</v>
      </c>
      <c r="D6596" s="133" t="s">
        <v>22582</v>
      </c>
      <c r="E6596" s="135" t="s">
        <v>22583</v>
      </c>
      <c r="F6596" s="114" t="s">
        <v>24303</v>
      </c>
    </row>
    <row r="6597" spans="1:6">
      <c r="A6597" s="133" t="s">
        <v>1247</v>
      </c>
      <c r="B6597" s="119">
        <v>0</v>
      </c>
      <c r="C6597" s="119">
        <v>42.6</v>
      </c>
      <c r="D6597" s="133" t="s">
        <v>10606</v>
      </c>
      <c r="E6597" s="135" t="s">
        <v>13648</v>
      </c>
      <c r="F6597" s="114" t="s">
        <v>24306</v>
      </c>
    </row>
    <row r="6598" spans="1:6">
      <c r="A6598" s="133" t="s">
        <v>1248</v>
      </c>
      <c r="B6598" s="119">
        <v>1</v>
      </c>
      <c r="C6598" s="119">
        <v>42.6</v>
      </c>
      <c r="D6598" s="133" t="s">
        <v>10607</v>
      </c>
      <c r="E6598" s="135" t="s">
        <v>13649</v>
      </c>
      <c r="F6598" s="114" t="s">
        <v>24315</v>
      </c>
    </row>
    <row r="6599" spans="1:6">
      <c r="A6599" s="133" t="s">
        <v>1249</v>
      </c>
      <c r="B6599" s="119">
        <v>0</v>
      </c>
      <c r="C6599" s="119">
        <v>130</v>
      </c>
      <c r="D6599" s="133" t="s">
        <v>7085</v>
      </c>
      <c r="E6599" s="135" t="s">
        <v>13650</v>
      </c>
      <c r="F6599" s="114" t="s">
        <v>24318</v>
      </c>
    </row>
    <row r="6600" spans="1:6">
      <c r="A6600" s="133" t="s">
        <v>1250</v>
      </c>
      <c r="B6600" s="119">
        <v>5</v>
      </c>
      <c r="C6600" s="119">
        <v>46</v>
      </c>
      <c r="D6600" s="133" t="s">
        <v>10608</v>
      </c>
      <c r="E6600" s="135" t="s">
        <v>13651</v>
      </c>
      <c r="F6600" s="114" t="s">
        <v>13797</v>
      </c>
    </row>
    <row r="6601" spans="1:6">
      <c r="A6601" s="133" t="s">
        <v>1251</v>
      </c>
      <c r="B6601" s="119">
        <v>0</v>
      </c>
      <c r="C6601" s="119">
        <v>32</v>
      </c>
      <c r="D6601" s="133" t="s">
        <v>10609</v>
      </c>
      <c r="E6601" s="135" t="s">
        <v>13652</v>
      </c>
      <c r="F6601" s="114" t="s">
        <v>13798</v>
      </c>
    </row>
    <row r="6602" spans="1:6">
      <c r="A6602" s="133" t="s">
        <v>6711</v>
      </c>
      <c r="B6602" s="119">
        <v>0</v>
      </c>
      <c r="C6602" s="119">
        <v>0</v>
      </c>
      <c r="D6602" s="133" t="s">
        <v>10608</v>
      </c>
      <c r="E6602" s="135" t="s">
        <v>13653</v>
      </c>
      <c r="F6602" s="114" t="s">
        <v>13799</v>
      </c>
    </row>
    <row r="6603" spans="1:6">
      <c r="A6603" s="133" t="s">
        <v>1252</v>
      </c>
      <c r="B6603" s="119">
        <v>1</v>
      </c>
      <c r="C6603" s="119">
        <v>46</v>
      </c>
      <c r="D6603" s="133" t="s">
        <v>10610</v>
      </c>
      <c r="E6603" s="135" t="s">
        <v>13654</v>
      </c>
      <c r="F6603" s="114" t="s">
        <v>13800</v>
      </c>
    </row>
    <row r="6604" spans="1:6">
      <c r="A6604" s="133" t="s">
        <v>1253</v>
      </c>
      <c r="B6604" s="119">
        <v>0</v>
      </c>
      <c r="C6604" s="119">
        <v>32</v>
      </c>
      <c r="D6604" s="133" t="s">
        <v>10611</v>
      </c>
      <c r="E6604" s="135" t="s">
        <v>13655</v>
      </c>
      <c r="F6604" s="114" t="s">
        <v>13801</v>
      </c>
    </row>
    <row r="6605" spans="1:6">
      <c r="A6605" s="133" t="s">
        <v>6712</v>
      </c>
      <c r="B6605" s="119">
        <v>0</v>
      </c>
      <c r="C6605" s="119">
        <v>0</v>
      </c>
      <c r="D6605" s="133" t="s">
        <v>10610</v>
      </c>
      <c r="E6605" s="135" t="s">
        <v>13656</v>
      </c>
      <c r="F6605" s="114" t="s">
        <v>13802</v>
      </c>
    </row>
    <row r="6606" spans="1:6">
      <c r="A6606" s="133" t="s">
        <v>6713</v>
      </c>
      <c r="B6606" s="119">
        <v>0</v>
      </c>
      <c r="C6606" s="119">
        <v>72</v>
      </c>
      <c r="D6606" s="133" t="s">
        <v>11717</v>
      </c>
      <c r="E6606" s="135" t="s">
        <v>13657</v>
      </c>
      <c r="F6606" s="114" t="s">
        <v>13803</v>
      </c>
    </row>
    <row r="6607" spans="1:6">
      <c r="A6607" s="133" t="s">
        <v>6714</v>
      </c>
      <c r="B6607" s="119">
        <v>6</v>
      </c>
      <c r="C6607" s="119">
        <v>60</v>
      </c>
      <c r="D6607" s="133" t="s">
        <v>11717</v>
      </c>
      <c r="E6607" s="135" t="s">
        <v>13658</v>
      </c>
      <c r="F6607" s="114" t="s">
        <v>13804</v>
      </c>
    </row>
    <row r="6608" spans="1:6">
      <c r="A6608" s="133" t="s">
        <v>20937</v>
      </c>
      <c r="B6608" s="119">
        <v>0</v>
      </c>
      <c r="C6608" s="119">
        <v>0</v>
      </c>
      <c r="D6608" s="133" t="s">
        <v>22584</v>
      </c>
      <c r="E6608" s="135" t="s">
        <v>22585</v>
      </c>
      <c r="F6608" s="114" t="s">
        <v>13805</v>
      </c>
    </row>
    <row r="6609" spans="1:6">
      <c r="A6609" s="133" t="s">
        <v>6715</v>
      </c>
      <c r="B6609" s="119">
        <v>0</v>
      </c>
      <c r="C6609" s="119">
        <v>0</v>
      </c>
      <c r="D6609" s="133"/>
      <c r="E6609" s="135" t="s">
        <v>13659</v>
      </c>
      <c r="F6609" s="114" t="s">
        <v>13806</v>
      </c>
    </row>
    <row r="6610" spans="1:6">
      <c r="A6610" s="133" t="s">
        <v>6716</v>
      </c>
      <c r="B6610" s="119">
        <v>0</v>
      </c>
      <c r="C6610" s="119">
        <v>72</v>
      </c>
      <c r="D6610" s="133" t="s">
        <v>11718</v>
      </c>
      <c r="E6610" s="135" t="s">
        <v>13660</v>
      </c>
      <c r="F6610" s="114" t="s">
        <v>13807</v>
      </c>
    </row>
    <row r="6611" spans="1:6">
      <c r="A6611" s="133" t="s">
        <v>6717</v>
      </c>
      <c r="B6611" s="119">
        <v>5</v>
      </c>
      <c r="C6611" s="119">
        <v>61</v>
      </c>
      <c r="D6611" s="133" t="s">
        <v>11718</v>
      </c>
      <c r="E6611" s="135" t="s">
        <v>13661</v>
      </c>
      <c r="F6611" s="114" t="s">
        <v>13808</v>
      </c>
    </row>
    <row r="6612" spans="1:6">
      <c r="A6612" s="133" t="s">
        <v>20938</v>
      </c>
      <c r="B6612" s="119">
        <v>0</v>
      </c>
      <c r="C6612" s="119">
        <v>0</v>
      </c>
      <c r="D6612" s="133" t="s">
        <v>11718</v>
      </c>
      <c r="E6612" s="135" t="s">
        <v>22586</v>
      </c>
      <c r="F6612" s="114" t="s">
        <v>13809</v>
      </c>
    </row>
    <row r="6613" spans="1:6">
      <c r="A6613" s="133" t="s">
        <v>6718</v>
      </c>
      <c r="B6613" s="119">
        <v>2</v>
      </c>
      <c r="C6613" s="119">
        <v>21</v>
      </c>
      <c r="D6613" s="133" t="s">
        <v>11719</v>
      </c>
      <c r="E6613" s="135" t="s">
        <v>13662</v>
      </c>
      <c r="F6613" s="114" t="s">
        <v>13810</v>
      </c>
    </row>
    <row r="6614" spans="1:6">
      <c r="A6614" s="133" t="s">
        <v>6719</v>
      </c>
      <c r="B6614" s="119">
        <v>3</v>
      </c>
      <c r="C6614" s="119">
        <v>21</v>
      </c>
      <c r="D6614" s="133" t="s">
        <v>11720</v>
      </c>
      <c r="E6614" s="135" t="s">
        <v>13663</v>
      </c>
      <c r="F6614" s="114" t="s">
        <v>13811</v>
      </c>
    </row>
    <row r="6615" spans="1:6">
      <c r="A6615" s="133" t="s">
        <v>6720</v>
      </c>
      <c r="B6615" s="119">
        <v>2</v>
      </c>
      <c r="C6615" s="119">
        <v>38</v>
      </c>
      <c r="D6615" s="133" t="s">
        <v>11721</v>
      </c>
      <c r="E6615" s="135" t="s">
        <v>13664</v>
      </c>
      <c r="F6615" s="114" t="s">
        <v>13812</v>
      </c>
    </row>
    <row r="6616" spans="1:6">
      <c r="A6616" s="133" t="s">
        <v>6721</v>
      </c>
      <c r="B6616" s="119">
        <v>3</v>
      </c>
      <c r="C6616" s="119">
        <v>38</v>
      </c>
      <c r="D6616" s="133" t="s">
        <v>11722</v>
      </c>
      <c r="E6616" s="135" t="s">
        <v>13665</v>
      </c>
      <c r="F6616" s="114" t="s">
        <v>13813</v>
      </c>
    </row>
    <row r="6617" spans="1:6">
      <c r="A6617" s="133" t="s">
        <v>1254</v>
      </c>
      <c r="B6617" s="119">
        <v>0</v>
      </c>
      <c r="C6617" s="119">
        <v>24</v>
      </c>
      <c r="D6617" s="133" t="s">
        <v>10612</v>
      </c>
      <c r="E6617" s="135" t="s">
        <v>13666</v>
      </c>
      <c r="F6617" s="114" t="s">
        <v>13814</v>
      </c>
    </row>
    <row r="6618" spans="1:6">
      <c r="A6618" s="133" t="s">
        <v>1255</v>
      </c>
      <c r="B6618" s="119">
        <v>0</v>
      </c>
      <c r="C6618" s="119">
        <v>24</v>
      </c>
      <c r="D6618" s="133" t="s">
        <v>10613</v>
      </c>
      <c r="E6618" s="135" t="s">
        <v>13667</v>
      </c>
      <c r="F6618" s="114" t="s">
        <v>13815</v>
      </c>
    </row>
    <row r="6619" spans="1:6">
      <c r="A6619" s="133" t="s">
        <v>1256</v>
      </c>
      <c r="B6619" s="119">
        <v>45</v>
      </c>
      <c r="C6619" s="119">
        <v>23.5</v>
      </c>
      <c r="D6619" s="133" t="s">
        <v>10614</v>
      </c>
      <c r="E6619" s="135" t="s">
        <v>13668</v>
      </c>
      <c r="F6619" s="114" t="s">
        <v>13816</v>
      </c>
    </row>
    <row r="6620" spans="1:6">
      <c r="A6620" s="133" t="s">
        <v>1257</v>
      </c>
      <c r="B6620" s="119">
        <v>11</v>
      </c>
      <c r="C6620" s="119">
        <v>42</v>
      </c>
      <c r="D6620" s="133" t="s">
        <v>10615</v>
      </c>
      <c r="E6620" s="135" t="s">
        <v>13669</v>
      </c>
      <c r="F6620" s="114" t="s">
        <v>13817</v>
      </c>
    </row>
    <row r="6621" spans="1:6">
      <c r="A6621" s="133" t="s">
        <v>1258</v>
      </c>
      <c r="B6621" s="119">
        <v>14</v>
      </c>
      <c r="C6621" s="119">
        <v>42</v>
      </c>
      <c r="D6621" s="133" t="s">
        <v>10616</v>
      </c>
      <c r="E6621" s="135" t="s">
        <v>13670</v>
      </c>
      <c r="F6621" s="114" t="s">
        <v>13818</v>
      </c>
    </row>
    <row r="6622" spans="1:6">
      <c r="A6622" s="133" t="s">
        <v>4098</v>
      </c>
      <c r="B6622" s="119">
        <v>9</v>
      </c>
      <c r="C6622" s="119">
        <v>26</v>
      </c>
      <c r="D6622" s="133" t="s">
        <v>10617</v>
      </c>
      <c r="E6622" s="135" t="s">
        <v>13671</v>
      </c>
      <c r="F6622" s="114" t="s">
        <v>15947</v>
      </c>
    </row>
    <row r="6623" spans="1:6">
      <c r="A6623" s="133" t="s">
        <v>4100</v>
      </c>
      <c r="B6623" s="119">
        <v>10</v>
      </c>
      <c r="C6623" s="119">
        <v>26</v>
      </c>
      <c r="D6623" s="133" t="s">
        <v>10618</v>
      </c>
      <c r="E6623" s="135" t="s">
        <v>13672</v>
      </c>
      <c r="F6623" s="114" t="s">
        <v>15948</v>
      </c>
    </row>
    <row r="6624" spans="1:6">
      <c r="A6624" s="133" t="s">
        <v>6722</v>
      </c>
      <c r="B6624" s="119">
        <v>11</v>
      </c>
      <c r="C6624" s="119">
        <v>32</v>
      </c>
      <c r="D6624" s="133" t="s">
        <v>11723</v>
      </c>
      <c r="E6624" s="135" t="s">
        <v>13673</v>
      </c>
      <c r="F6624" s="114" t="s">
        <v>24321</v>
      </c>
    </row>
    <row r="6625" spans="1:6">
      <c r="A6625" s="133" t="s">
        <v>6723</v>
      </c>
      <c r="B6625" s="119">
        <v>12</v>
      </c>
      <c r="C6625" s="119">
        <v>32</v>
      </c>
      <c r="D6625" s="133" t="s">
        <v>11724</v>
      </c>
      <c r="E6625" s="135" t="s">
        <v>13674</v>
      </c>
      <c r="F6625" s="114" t="s">
        <v>24324</v>
      </c>
    </row>
    <row r="6626" spans="1:6">
      <c r="A6626" s="133" t="s">
        <v>22660</v>
      </c>
      <c r="B6626" s="119">
        <v>0</v>
      </c>
      <c r="C6626" s="119">
        <v>0</v>
      </c>
      <c r="D6626" s="133" t="s">
        <v>23075</v>
      </c>
      <c r="E6626" s="135" t="s">
        <v>23076</v>
      </c>
      <c r="F6626" s="114" t="s">
        <v>13819</v>
      </c>
    </row>
    <row r="6627" spans="1:6">
      <c r="A6627" s="133" t="s">
        <v>22661</v>
      </c>
      <c r="B6627" s="119">
        <v>0</v>
      </c>
      <c r="C6627" s="119">
        <v>0</v>
      </c>
      <c r="D6627" s="133" t="s">
        <v>23077</v>
      </c>
      <c r="E6627" s="135" t="s">
        <v>23078</v>
      </c>
      <c r="F6627" s="114" t="s">
        <v>13820</v>
      </c>
    </row>
    <row r="6628" spans="1:6">
      <c r="A6628" s="133" t="s">
        <v>1259</v>
      </c>
      <c r="B6628" s="119">
        <v>0</v>
      </c>
      <c r="C6628" s="119">
        <v>20</v>
      </c>
      <c r="D6628" s="133" t="s">
        <v>10619</v>
      </c>
      <c r="E6628" s="135" t="s">
        <v>13675</v>
      </c>
      <c r="F6628" s="114" t="s">
        <v>13821</v>
      </c>
    </row>
    <row r="6629" spans="1:6">
      <c r="A6629" s="133" t="s">
        <v>1260</v>
      </c>
      <c r="B6629" s="119">
        <v>0</v>
      </c>
      <c r="C6629" s="119">
        <v>18</v>
      </c>
      <c r="D6629" s="133" t="s">
        <v>10620</v>
      </c>
      <c r="E6629" s="135" t="s">
        <v>13676</v>
      </c>
      <c r="F6629" s="114" t="s">
        <v>13822</v>
      </c>
    </row>
    <row r="6630" spans="1:6">
      <c r="A6630" s="133" t="s">
        <v>6724</v>
      </c>
      <c r="B6630" s="119">
        <v>18</v>
      </c>
      <c r="C6630" s="119">
        <v>7</v>
      </c>
      <c r="D6630" s="133" t="s">
        <v>11725</v>
      </c>
      <c r="E6630" s="135" t="s">
        <v>13677</v>
      </c>
      <c r="F6630" s="114" t="s">
        <v>13823</v>
      </c>
    </row>
    <row r="6631" spans="1:6">
      <c r="A6631" s="133" t="s">
        <v>6725</v>
      </c>
      <c r="B6631" s="119">
        <v>23</v>
      </c>
      <c r="C6631" s="119">
        <v>7</v>
      </c>
      <c r="D6631" s="133" t="s">
        <v>11726</v>
      </c>
      <c r="E6631" s="135" t="s">
        <v>13678</v>
      </c>
      <c r="F6631" s="114" t="s">
        <v>13824</v>
      </c>
    </row>
    <row r="6632" spans="1:6">
      <c r="A6632" s="133" t="s">
        <v>4926</v>
      </c>
      <c r="B6632" s="119">
        <v>4</v>
      </c>
      <c r="C6632" s="119">
        <v>17.5</v>
      </c>
      <c r="D6632" s="133" t="s">
        <v>11437</v>
      </c>
      <c r="E6632" s="135" t="s">
        <v>13679</v>
      </c>
      <c r="F6632" s="114" t="s">
        <v>13823</v>
      </c>
    </row>
    <row r="6633" spans="1:6">
      <c r="A6633" s="133" t="s">
        <v>4927</v>
      </c>
      <c r="B6633" s="119">
        <v>0</v>
      </c>
      <c r="C6633" s="119">
        <v>17.5</v>
      </c>
      <c r="D6633" s="133" t="s">
        <v>11436</v>
      </c>
      <c r="E6633" s="135" t="s">
        <v>13680</v>
      </c>
      <c r="F6633" s="114" t="s">
        <v>13825</v>
      </c>
    </row>
    <row r="6634" spans="1:6">
      <c r="A6634" s="133" t="s">
        <v>4468</v>
      </c>
      <c r="B6634" s="119">
        <v>0</v>
      </c>
      <c r="C6634" s="119">
        <v>71</v>
      </c>
      <c r="D6634" s="133"/>
      <c r="E6634" s="135" t="s">
        <v>13681</v>
      </c>
      <c r="F6634" s="114" t="s">
        <v>13826</v>
      </c>
    </row>
    <row r="6635" spans="1:6">
      <c r="A6635" s="133" t="s">
        <v>6726</v>
      </c>
      <c r="B6635" s="119">
        <v>0</v>
      </c>
      <c r="C6635" s="119">
        <v>0</v>
      </c>
      <c r="D6635" s="133" t="s">
        <v>11727</v>
      </c>
      <c r="E6635" s="135" t="s">
        <v>13682</v>
      </c>
      <c r="F6635" s="114" t="s">
        <v>13827</v>
      </c>
    </row>
    <row r="6636" spans="1:6">
      <c r="A6636" s="133" t="s">
        <v>6727</v>
      </c>
      <c r="B6636" s="119">
        <v>0</v>
      </c>
      <c r="C6636" s="119">
        <v>0</v>
      </c>
      <c r="D6636" s="133" t="s">
        <v>11728</v>
      </c>
      <c r="E6636" s="135" t="s">
        <v>13683</v>
      </c>
      <c r="F6636" s="114" t="s">
        <v>13826</v>
      </c>
    </row>
    <row r="6637" spans="1:6">
      <c r="A6637" s="133" t="s">
        <v>4471</v>
      </c>
      <c r="B6637" s="119">
        <v>0</v>
      </c>
      <c r="C6637" s="119">
        <v>77</v>
      </c>
      <c r="D6637" s="133"/>
      <c r="E6637" s="135" t="s">
        <v>13683</v>
      </c>
      <c r="F6637" s="114" t="s">
        <v>13828</v>
      </c>
    </row>
    <row r="6638" spans="1:6">
      <c r="A6638" s="133" t="s">
        <v>4469</v>
      </c>
      <c r="B6638" s="119">
        <v>0</v>
      </c>
      <c r="C6638" s="119">
        <v>71</v>
      </c>
      <c r="D6638" s="133"/>
      <c r="E6638" s="135" t="s">
        <v>13684</v>
      </c>
      <c r="F6638" s="114" t="s">
        <v>21604</v>
      </c>
    </row>
    <row r="6639" spans="1:6">
      <c r="A6639" s="133" t="s">
        <v>6728</v>
      </c>
      <c r="B6639" s="119">
        <v>0</v>
      </c>
      <c r="C6639" s="119">
        <v>0</v>
      </c>
      <c r="D6639" s="133" t="s">
        <v>11729</v>
      </c>
      <c r="E6639" s="135" t="s">
        <v>13685</v>
      </c>
      <c r="F6639" s="114" t="s">
        <v>21607</v>
      </c>
    </row>
    <row r="6640" spans="1:6">
      <c r="A6640" s="133" t="s">
        <v>6729</v>
      </c>
      <c r="B6640" s="119">
        <v>0</v>
      </c>
      <c r="C6640" s="119">
        <v>0</v>
      </c>
      <c r="D6640" s="133" t="s">
        <v>11730</v>
      </c>
      <c r="E6640" s="135" t="s">
        <v>13686</v>
      </c>
      <c r="F6640" s="114" t="s">
        <v>21380</v>
      </c>
    </row>
    <row r="6641" spans="1:6">
      <c r="A6641" s="133" t="s">
        <v>4470</v>
      </c>
      <c r="B6641" s="119">
        <v>0</v>
      </c>
      <c r="C6641" s="119">
        <v>77</v>
      </c>
      <c r="D6641" s="133"/>
      <c r="E6641" s="135" t="s">
        <v>13687</v>
      </c>
      <c r="F6641" s="114" t="s">
        <v>24283</v>
      </c>
    </row>
    <row r="6642" spans="1:6">
      <c r="A6642" s="133" t="s">
        <v>6730</v>
      </c>
      <c r="B6642" s="119">
        <v>0</v>
      </c>
      <c r="C6642" s="119">
        <v>136</v>
      </c>
      <c r="D6642" s="133" t="s">
        <v>11488</v>
      </c>
      <c r="E6642" s="135" t="s">
        <v>13688</v>
      </c>
      <c r="F6642" s="114" t="s">
        <v>21383</v>
      </c>
    </row>
    <row r="6643" spans="1:6">
      <c r="A6643" s="133" t="s">
        <v>6731</v>
      </c>
      <c r="B6643" s="119">
        <v>0</v>
      </c>
      <c r="C6643" s="119">
        <v>0</v>
      </c>
      <c r="D6643" s="133" t="s">
        <v>11731</v>
      </c>
      <c r="E6643" s="135" t="s">
        <v>13689</v>
      </c>
      <c r="F6643" s="114" t="s">
        <v>24284</v>
      </c>
    </row>
    <row r="6644" spans="1:6">
      <c r="A6644" s="133" t="s">
        <v>6732</v>
      </c>
      <c r="B6644" s="119">
        <v>0</v>
      </c>
      <c r="C6644" s="119">
        <v>136</v>
      </c>
      <c r="D6644" s="133" t="s">
        <v>11489</v>
      </c>
      <c r="E6644" s="135" t="s">
        <v>13690</v>
      </c>
      <c r="F6644" s="114" t="s">
        <v>21648</v>
      </c>
    </row>
    <row r="6645" spans="1:6">
      <c r="A6645" s="133" t="s">
        <v>6733</v>
      </c>
      <c r="B6645" s="119">
        <v>0</v>
      </c>
      <c r="C6645" s="119">
        <v>0</v>
      </c>
      <c r="D6645" s="133" t="s">
        <v>11732</v>
      </c>
      <c r="E6645" s="135" t="s">
        <v>13691</v>
      </c>
      <c r="F6645" s="114" t="s">
        <v>21648</v>
      </c>
    </row>
    <row r="6646" spans="1:6">
      <c r="A6646" s="133" t="s">
        <v>15214</v>
      </c>
      <c r="B6646" s="119">
        <v>16</v>
      </c>
      <c r="C6646" s="119">
        <v>31</v>
      </c>
      <c r="D6646" s="133" t="s">
        <v>11719</v>
      </c>
      <c r="E6646" s="135" t="s">
        <v>15215</v>
      </c>
      <c r="F6646" s="114" t="s">
        <v>13829</v>
      </c>
    </row>
    <row r="6647" spans="1:6">
      <c r="A6647" s="133" t="s">
        <v>15211</v>
      </c>
      <c r="B6647" s="119">
        <v>18</v>
      </c>
      <c r="C6647" s="119">
        <v>31</v>
      </c>
      <c r="D6647" s="133" t="s">
        <v>15212</v>
      </c>
      <c r="E6647" s="135" t="s">
        <v>15213</v>
      </c>
      <c r="F6647" s="114" t="s">
        <v>13830</v>
      </c>
    </row>
    <row r="6648" spans="1:6">
      <c r="A6648" s="133" t="s">
        <v>6734</v>
      </c>
      <c r="B6648" s="119">
        <v>0</v>
      </c>
      <c r="C6648" s="119">
        <v>0</v>
      </c>
      <c r="D6648" s="133" t="s">
        <v>11733</v>
      </c>
      <c r="E6648" s="135" t="s">
        <v>13692</v>
      </c>
      <c r="F6648" s="114" t="s">
        <v>13831</v>
      </c>
    </row>
    <row r="6649" spans="1:6">
      <c r="A6649" s="133" t="s">
        <v>6735</v>
      </c>
      <c r="B6649" s="119">
        <v>0</v>
      </c>
      <c r="C6649" s="119">
        <v>0</v>
      </c>
      <c r="D6649" s="133" t="s">
        <v>11734</v>
      </c>
      <c r="E6649" s="135" t="s">
        <v>13693</v>
      </c>
      <c r="F6649" s="114" t="s">
        <v>13832</v>
      </c>
    </row>
    <row r="6650" spans="1:6">
      <c r="A6650" s="133" t="s">
        <v>6736</v>
      </c>
      <c r="B6650" s="119">
        <v>0</v>
      </c>
      <c r="C6650" s="119">
        <v>56</v>
      </c>
      <c r="D6650" s="133"/>
      <c r="E6650" s="135" t="s">
        <v>13694</v>
      </c>
      <c r="F6650" s="114" t="s">
        <v>13833</v>
      </c>
    </row>
    <row r="6651" spans="1:6">
      <c r="A6651" s="133" t="s">
        <v>6737</v>
      </c>
      <c r="B6651" s="119">
        <v>0</v>
      </c>
      <c r="C6651" s="119">
        <v>56</v>
      </c>
      <c r="D6651" s="133"/>
      <c r="E6651" s="135" t="s">
        <v>13695</v>
      </c>
      <c r="F6651" s="114" t="s">
        <v>13834</v>
      </c>
    </row>
    <row r="6652" spans="1:6">
      <c r="A6652" s="133" t="s">
        <v>6738</v>
      </c>
      <c r="B6652" s="119">
        <v>0</v>
      </c>
      <c r="C6652" s="119">
        <v>0</v>
      </c>
      <c r="D6652" s="133"/>
      <c r="E6652" s="135" t="s">
        <v>13696</v>
      </c>
      <c r="F6652" s="114" t="s">
        <v>13835</v>
      </c>
    </row>
    <row r="6653" spans="1:6">
      <c r="A6653" s="133" t="s">
        <v>1265</v>
      </c>
      <c r="B6653" s="119">
        <v>4</v>
      </c>
      <c r="C6653" s="119">
        <v>38</v>
      </c>
      <c r="D6653" s="133" t="s">
        <v>21583</v>
      </c>
      <c r="E6653" s="135" t="s">
        <v>13697</v>
      </c>
      <c r="F6653" s="114" t="s">
        <v>13836</v>
      </c>
    </row>
    <row r="6654" spans="1:6">
      <c r="A6654" s="133" t="s">
        <v>6739</v>
      </c>
      <c r="B6654" s="119">
        <v>2</v>
      </c>
      <c r="C6654" s="119">
        <v>26</v>
      </c>
      <c r="D6654" s="133" t="s">
        <v>11735</v>
      </c>
      <c r="E6654" s="135" t="s">
        <v>13698</v>
      </c>
      <c r="F6654" s="114" t="s">
        <v>13837</v>
      </c>
    </row>
    <row r="6655" spans="1:6">
      <c r="A6655" s="133" t="s">
        <v>6740</v>
      </c>
      <c r="B6655" s="119">
        <v>0</v>
      </c>
      <c r="C6655" s="119">
        <v>26</v>
      </c>
      <c r="D6655" s="133" t="s">
        <v>11736</v>
      </c>
      <c r="E6655" s="135" t="s">
        <v>13699</v>
      </c>
      <c r="F6655" s="114" t="s">
        <v>13838</v>
      </c>
    </row>
    <row r="6656" spans="1:6">
      <c r="A6656" s="133" t="s">
        <v>22259</v>
      </c>
      <c r="B6656" s="119">
        <v>5</v>
      </c>
      <c r="C6656" s="119">
        <v>38</v>
      </c>
      <c r="D6656" s="133" t="s">
        <v>10621</v>
      </c>
      <c r="E6656" s="135" t="s">
        <v>13700</v>
      </c>
      <c r="F6656" s="114" t="s">
        <v>13839</v>
      </c>
    </row>
    <row r="6657" spans="1:6">
      <c r="A6657" s="133" t="s">
        <v>4592</v>
      </c>
      <c r="B6657" s="119">
        <v>5</v>
      </c>
      <c r="C6657" s="119">
        <v>56</v>
      </c>
      <c r="D6657" s="133" t="s">
        <v>11321</v>
      </c>
      <c r="E6657" s="135" t="s">
        <v>13701</v>
      </c>
      <c r="F6657" s="114" t="s">
        <v>13840</v>
      </c>
    </row>
    <row r="6658" spans="1:6">
      <c r="A6658" s="133" t="s">
        <v>4593</v>
      </c>
      <c r="B6658" s="119">
        <v>5</v>
      </c>
      <c r="C6658" s="119">
        <v>56</v>
      </c>
      <c r="D6658" s="133" t="s">
        <v>11322</v>
      </c>
      <c r="E6658" s="135" t="s">
        <v>13702</v>
      </c>
      <c r="F6658" s="114" t="s">
        <v>13841</v>
      </c>
    </row>
    <row r="6659" spans="1:6">
      <c r="A6659" s="133" t="s">
        <v>20843</v>
      </c>
      <c r="B6659" s="119">
        <v>0</v>
      </c>
      <c r="C6659" s="119">
        <v>65</v>
      </c>
      <c r="D6659" s="133" t="s">
        <v>20844</v>
      </c>
      <c r="E6659" s="135" t="s">
        <v>20845</v>
      </c>
      <c r="F6659" s="114" t="s">
        <v>13842</v>
      </c>
    </row>
    <row r="6660" spans="1:6">
      <c r="A6660" s="133" t="s">
        <v>20846</v>
      </c>
      <c r="B6660" s="119">
        <v>1</v>
      </c>
      <c r="C6660" s="119">
        <v>65</v>
      </c>
      <c r="D6660" s="133" t="s">
        <v>20847</v>
      </c>
      <c r="E6660" s="135" t="s">
        <v>20848</v>
      </c>
      <c r="F6660" s="114" t="s">
        <v>13843</v>
      </c>
    </row>
    <row r="6661" spans="1:6">
      <c r="A6661" s="133" t="s">
        <v>20849</v>
      </c>
      <c r="B6661" s="119">
        <v>5</v>
      </c>
      <c r="C6661" s="119">
        <v>16</v>
      </c>
      <c r="D6661" s="133" t="s">
        <v>20850</v>
      </c>
      <c r="E6661" s="135" t="s">
        <v>20851</v>
      </c>
      <c r="F6661" s="114" t="s">
        <v>13844</v>
      </c>
    </row>
    <row r="6662" spans="1:6">
      <c r="A6662" s="133" t="s">
        <v>20852</v>
      </c>
      <c r="B6662" s="119">
        <v>4</v>
      </c>
      <c r="C6662" s="119">
        <v>16</v>
      </c>
      <c r="D6662" s="133" t="s">
        <v>20853</v>
      </c>
      <c r="E6662" s="135" t="s">
        <v>20854</v>
      </c>
      <c r="F6662" s="114" t="s">
        <v>13845</v>
      </c>
    </row>
    <row r="6663" spans="1:6">
      <c r="A6663" s="133" t="s">
        <v>18693</v>
      </c>
      <c r="B6663" s="119">
        <v>2</v>
      </c>
      <c r="C6663" s="119">
        <v>83</v>
      </c>
      <c r="D6663" s="133" t="s">
        <v>18694</v>
      </c>
      <c r="E6663" s="135" t="s">
        <v>24451</v>
      </c>
      <c r="F6663" s="114" t="s">
        <v>13846</v>
      </c>
    </row>
    <row r="6664" spans="1:6">
      <c r="A6664" s="133" t="s">
        <v>24452</v>
      </c>
      <c r="B6664" s="119">
        <v>0</v>
      </c>
      <c r="C6664" s="119">
        <v>0</v>
      </c>
      <c r="D6664" s="133" t="s">
        <v>24453</v>
      </c>
      <c r="E6664" s="135" t="s">
        <v>24454</v>
      </c>
      <c r="F6664" s="114" t="s">
        <v>13847</v>
      </c>
    </row>
    <row r="6665" spans="1:6">
      <c r="A6665" s="133" t="s">
        <v>18695</v>
      </c>
      <c r="B6665" s="119">
        <v>1</v>
      </c>
      <c r="C6665" s="119">
        <v>83</v>
      </c>
      <c r="D6665" s="133" t="s">
        <v>18696</v>
      </c>
      <c r="E6665" s="135" t="s">
        <v>24455</v>
      </c>
      <c r="F6665" s="114" t="s">
        <v>13848</v>
      </c>
    </row>
    <row r="6666" spans="1:6">
      <c r="A6666" s="133" t="s">
        <v>24456</v>
      </c>
      <c r="B6666" s="119">
        <v>0</v>
      </c>
      <c r="C6666" s="119">
        <v>0</v>
      </c>
      <c r="D6666" s="133" t="s">
        <v>24457</v>
      </c>
      <c r="E6666" s="135" t="s">
        <v>24458</v>
      </c>
      <c r="F6666" s="114" t="s">
        <v>13849</v>
      </c>
    </row>
    <row r="6667" spans="1:6">
      <c r="A6667" s="133" t="s">
        <v>24459</v>
      </c>
      <c r="B6667" s="119">
        <v>0</v>
      </c>
      <c r="C6667" s="119">
        <v>126</v>
      </c>
      <c r="D6667" s="133" t="s">
        <v>24460</v>
      </c>
      <c r="E6667" s="135" t="s">
        <v>24461</v>
      </c>
      <c r="F6667" s="114" t="s">
        <v>13850</v>
      </c>
    </row>
    <row r="6668" spans="1:6">
      <c r="A6668" s="133" t="s">
        <v>24462</v>
      </c>
      <c r="B6668" s="119">
        <v>2</v>
      </c>
      <c r="C6668" s="119">
        <v>126</v>
      </c>
      <c r="D6668" s="133" t="s">
        <v>24463</v>
      </c>
      <c r="E6668" s="135" t="s">
        <v>24464</v>
      </c>
      <c r="F6668" s="114" t="s">
        <v>13851</v>
      </c>
    </row>
    <row r="6669" spans="1:6">
      <c r="A6669" s="133" t="s">
        <v>18697</v>
      </c>
      <c r="B6669" s="119">
        <v>9</v>
      </c>
      <c r="C6669" s="119">
        <v>33</v>
      </c>
      <c r="D6669" s="133" t="s">
        <v>18698</v>
      </c>
      <c r="E6669" s="135" t="s">
        <v>18699</v>
      </c>
      <c r="F6669" s="114" t="s">
        <v>13852</v>
      </c>
    </row>
    <row r="6670" spans="1:6">
      <c r="A6670" s="133" t="s">
        <v>18700</v>
      </c>
      <c r="B6670" s="119">
        <v>10</v>
      </c>
      <c r="C6670" s="119">
        <v>33</v>
      </c>
      <c r="D6670" s="133" t="s">
        <v>18701</v>
      </c>
      <c r="E6670" s="135" t="s">
        <v>18702</v>
      </c>
      <c r="F6670" s="114" t="s">
        <v>13853</v>
      </c>
    </row>
    <row r="6671" spans="1:6">
      <c r="A6671" s="133" t="s">
        <v>18703</v>
      </c>
      <c r="B6671" s="119">
        <v>5</v>
      </c>
      <c r="C6671" s="119">
        <v>27.5</v>
      </c>
      <c r="D6671" s="133" t="s">
        <v>18704</v>
      </c>
      <c r="E6671" s="135" t="s">
        <v>18705</v>
      </c>
      <c r="F6671" s="114" t="s">
        <v>13854</v>
      </c>
    </row>
    <row r="6672" spans="1:6">
      <c r="A6672" s="133" t="s">
        <v>18706</v>
      </c>
      <c r="B6672" s="119">
        <v>5</v>
      </c>
      <c r="C6672" s="119">
        <v>27.5</v>
      </c>
      <c r="D6672" s="133" t="s">
        <v>18707</v>
      </c>
      <c r="E6672" s="135" t="s">
        <v>18708</v>
      </c>
      <c r="F6672" s="114" t="s">
        <v>13855</v>
      </c>
    </row>
    <row r="6673" spans="1:6">
      <c r="A6673" s="133" t="s">
        <v>24465</v>
      </c>
      <c r="B6673" s="119">
        <v>5</v>
      </c>
      <c r="C6673" s="119">
        <v>34</v>
      </c>
      <c r="D6673" s="133" t="s">
        <v>24466</v>
      </c>
      <c r="E6673" s="135" t="s">
        <v>24467</v>
      </c>
      <c r="F6673" s="114" t="s">
        <v>13856</v>
      </c>
    </row>
    <row r="6674" spans="1:6">
      <c r="A6674" s="133" t="s">
        <v>24468</v>
      </c>
      <c r="B6674" s="119">
        <v>7</v>
      </c>
      <c r="C6674" s="119">
        <v>34</v>
      </c>
      <c r="D6674" s="133" t="s">
        <v>24469</v>
      </c>
      <c r="E6674" s="135" t="s">
        <v>24470</v>
      </c>
      <c r="F6674" s="114" t="s">
        <v>13857</v>
      </c>
    </row>
    <row r="6675" spans="1:6">
      <c r="A6675" s="133" t="s">
        <v>24471</v>
      </c>
      <c r="B6675" s="119">
        <v>4</v>
      </c>
      <c r="C6675" s="119">
        <v>55</v>
      </c>
      <c r="D6675" s="133" t="s">
        <v>24472</v>
      </c>
      <c r="E6675" s="135" t="s">
        <v>24473</v>
      </c>
      <c r="F6675" s="114" t="s">
        <v>13858</v>
      </c>
    </row>
    <row r="6676" spans="1:6">
      <c r="A6676" s="133" t="s">
        <v>24474</v>
      </c>
      <c r="B6676" s="119">
        <v>3</v>
      </c>
      <c r="C6676" s="119">
        <v>55</v>
      </c>
      <c r="D6676" s="133" t="s">
        <v>24541</v>
      </c>
      <c r="E6676" s="135" t="s">
        <v>24475</v>
      </c>
      <c r="F6676" s="114" t="s">
        <v>13859</v>
      </c>
    </row>
    <row r="6677" spans="1:6">
      <c r="A6677" s="133" t="s">
        <v>2113</v>
      </c>
      <c r="B6677" s="119">
        <v>0</v>
      </c>
      <c r="C6677" s="119">
        <v>32</v>
      </c>
      <c r="D6677" s="133" t="s">
        <v>10166</v>
      </c>
      <c r="E6677" s="135" t="s">
        <v>13703</v>
      </c>
      <c r="F6677" s="114" t="s">
        <v>21653</v>
      </c>
    </row>
    <row r="6678" spans="1:6">
      <c r="A6678" s="133" t="s">
        <v>2114</v>
      </c>
      <c r="B6678" s="119">
        <v>1</v>
      </c>
      <c r="C6678" s="119">
        <v>32</v>
      </c>
      <c r="D6678" s="133" t="s">
        <v>10167</v>
      </c>
      <c r="E6678" s="135" t="s">
        <v>13704</v>
      </c>
      <c r="F6678" s="114" t="s">
        <v>21656</v>
      </c>
    </row>
    <row r="6679" spans="1:6">
      <c r="A6679" s="133" t="s">
        <v>3870</v>
      </c>
      <c r="B6679" s="119">
        <v>0</v>
      </c>
      <c r="C6679" s="119">
        <v>75</v>
      </c>
      <c r="D6679" s="133" t="s">
        <v>10622</v>
      </c>
      <c r="E6679" s="135" t="s">
        <v>13705</v>
      </c>
      <c r="F6679" s="114" t="s">
        <v>13871</v>
      </c>
    </row>
    <row r="6680" spans="1:6">
      <c r="A6680" s="133" t="s">
        <v>3871</v>
      </c>
      <c r="B6680" s="119">
        <v>0</v>
      </c>
      <c r="C6680" s="119">
        <v>75</v>
      </c>
      <c r="D6680" s="133" t="s">
        <v>10623</v>
      </c>
      <c r="E6680" s="135" t="s">
        <v>27143</v>
      </c>
      <c r="F6680" s="114" t="s">
        <v>13872</v>
      </c>
    </row>
    <row r="6681" spans="1:6">
      <c r="A6681" s="133" t="s">
        <v>4825</v>
      </c>
      <c r="B6681" s="119">
        <v>9</v>
      </c>
      <c r="C6681" s="119">
        <v>43</v>
      </c>
      <c r="D6681" s="133" t="s">
        <v>11335</v>
      </c>
      <c r="E6681" s="135" t="s">
        <v>13706</v>
      </c>
      <c r="F6681" s="114" t="s">
        <v>13873</v>
      </c>
    </row>
    <row r="6682" spans="1:6">
      <c r="A6682" s="133" t="s">
        <v>2086</v>
      </c>
      <c r="B6682" s="119">
        <v>7</v>
      </c>
      <c r="C6682" s="119">
        <v>38.5</v>
      </c>
      <c r="D6682" s="133" t="s">
        <v>10624</v>
      </c>
      <c r="E6682" s="135" t="s">
        <v>13707</v>
      </c>
      <c r="F6682" s="114" t="s">
        <v>13874</v>
      </c>
    </row>
    <row r="6683" spans="1:6">
      <c r="A6683" s="133" t="s">
        <v>2087</v>
      </c>
      <c r="B6683" s="119">
        <v>1</v>
      </c>
      <c r="C6683" s="119">
        <v>38.5</v>
      </c>
      <c r="D6683" s="133" t="s">
        <v>10625</v>
      </c>
      <c r="E6683" s="135" t="s">
        <v>13708</v>
      </c>
      <c r="F6683" s="114" t="s">
        <v>13875</v>
      </c>
    </row>
    <row r="6684" spans="1:6">
      <c r="A6684" s="133" t="s">
        <v>2232</v>
      </c>
      <c r="B6684" s="119">
        <v>2</v>
      </c>
      <c r="C6684" s="119">
        <v>48</v>
      </c>
      <c r="D6684" s="133" t="s">
        <v>10626</v>
      </c>
      <c r="E6684" s="135" t="s">
        <v>13709</v>
      </c>
      <c r="F6684" s="114" t="s">
        <v>20871</v>
      </c>
    </row>
    <row r="6685" spans="1:6">
      <c r="A6685" s="133" t="s">
        <v>2233</v>
      </c>
      <c r="B6685" s="119">
        <v>0</v>
      </c>
      <c r="C6685" s="119">
        <v>48</v>
      </c>
      <c r="D6685" s="133" t="s">
        <v>10627</v>
      </c>
      <c r="E6685" s="135" t="s">
        <v>13710</v>
      </c>
      <c r="F6685" s="114" t="s">
        <v>20874</v>
      </c>
    </row>
    <row r="6686" spans="1:6">
      <c r="A6686" s="133" t="s">
        <v>2194</v>
      </c>
      <c r="B6686" s="119">
        <v>12</v>
      </c>
      <c r="C6686" s="119">
        <v>46.5</v>
      </c>
      <c r="D6686" s="133" t="s">
        <v>10156</v>
      </c>
      <c r="E6686" s="135" t="s">
        <v>13711</v>
      </c>
      <c r="F6686" s="114" t="s">
        <v>13876</v>
      </c>
    </row>
    <row r="6687" spans="1:6">
      <c r="A6687" s="133" t="s">
        <v>2195</v>
      </c>
      <c r="B6687" s="119">
        <v>22</v>
      </c>
      <c r="C6687" s="119">
        <v>46.5</v>
      </c>
      <c r="D6687" s="133" t="s">
        <v>10157</v>
      </c>
      <c r="E6687" s="135" t="s">
        <v>13712</v>
      </c>
      <c r="F6687" s="114" t="s">
        <v>13877</v>
      </c>
    </row>
    <row r="6688" spans="1:6">
      <c r="A6688" s="133" t="s">
        <v>2348</v>
      </c>
      <c r="B6688" s="119">
        <v>0</v>
      </c>
      <c r="C6688" s="119">
        <v>47</v>
      </c>
      <c r="D6688" s="133" t="s">
        <v>10628</v>
      </c>
      <c r="E6688" s="135" t="s">
        <v>13713</v>
      </c>
      <c r="F6688" s="114" t="s">
        <v>13878</v>
      </c>
    </row>
    <row r="6689" spans="1:6">
      <c r="A6689" s="133" t="s">
        <v>2349</v>
      </c>
      <c r="B6689" s="119">
        <v>0</v>
      </c>
      <c r="C6689" s="119">
        <v>47</v>
      </c>
      <c r="D6689" s="133" t="s">
        <v>10629</v>
      </c>
      <c r="E6689" s="135" t="s">
        <v>13714</v>
      </c>
      <c r="F6689" s="114" t="s">
        <v>13879</v>
      </c>
    </row>
    <row r="6690" spans="1:6">
      <c r="A6690" s="133" t="s">
        <v>2196</v>
      </c>
      <c r="B6690" s="119">
        <v>20</v>
      </c>
      <c r="C6690" s="119">
        <v>50</v>
      </c>
      <c r="D6690" s="133" t="s">
        <v>10158</v>
      </c>
      <c r="E6690" s="135" t="s">
        <v>13715</v>
      </c>
      <c r="F6690" s="114" t="s">
        <v>13880</v>
      </c>
    </row>
    <row r="6691" spans="1:6">
      <c r="A6691" s="133" t="s">
        <v>2197</v>
      </c>
      <c r="B6691" s="119">
        <v>23</v>
      </c>
      <c r="C6691" s="119">
        <v>50</v>
      </c>
      <c r="D6691" s="133" t="s">
        <v>10159</v>
      </c>
      <c r="E6691" s="135" t="s">
        <v>13716</v>
      </c>
      <c r="F6691" s="114" t="s">
        <v>13881</v>
      </c>
    </row>
    <row r="6692" spans="1:6">
      <c r="A6692" s="133" t="s">
        <v>2277</v>
      </c>
      <c r="B6692" s="119">
        <v>0</v>
      </c>
      <c r="C6692" s="119">
        <v>62</v>
      </c>
      <c r="D6692" s="133" t="s">
        <v>10630</v>
      </c>
      <c r="E6692" s="135" t="s">
        <v>13717</v>
      </c>
      <c r="F6692" s="114" t="s">
        <v>24554</v>
      </c>
    </row>
    <row r="6693" spans="1:6">
      <c r="A6693" s="133" t="s">
        <v>2278</v>
      </c>
      <c r="B6693" s="119">
        <v>0</v>
      </c>
      <c r="C6693" s="119">
        <v>62</v>
      </c>
      <c r="D6693" s="133" t="s">
        <v>10631</v>
      </c>
      <c r="E6693" s="135" t="s">
        <v>13718</v>
      </c>
      <c r="F6693" s="114" t="s">
        <v>24557</v>
      </c>
    </row>
    <row r="6694" spans="1:6">
      <c r="A6694" s="133" t="s">
        <v>4890</v>
      </c>
      <c r="B6694" s="119">
        <v>0</v>
      </c>
      <c r="C6694" s="119">
        <v>22</v>
      </c>
      <c r="D6694" s="133" t="s">
        <v>11381</v>
      </c>
      <c r="E6694" s="135" t="s">
        <v>13719</v>
      </c>
      <c r="F6694" s="114" t="s">
        <v>21659</v>
      </c>
    </row>
    <row r="6695" spans="1:6">
      <c r="A6695" s="133" t="s">
        <v>4891</v>
      </c>
      <c r="B6695" s="119">
        <v>2</v>
      </c>
      <c r="C6695" s="119">
        <v>22</v>
      </c>
      <c r="D6695" s="133" t="s">
        <v>11380</v>
      </c>
      <c r="E6695" s="135" t="s">
        <v>13720</v>
      </c>
      <c r="F6695" s="114" t="s">
        <v>21662</v>
      </c>
    </row>
    <row r="6696" spans="1:6">
      <c r="A6696" s="133" t="s">
        <v>2306</v>
      </c>
      <c r="B6696" s="119">
        <v>23</v>
      </c>
      <c r="C6696" s="119">
        <v>41</v>
      </c>
      <c r="D6696" s="133" t="s">
        <v>10631</v>
      </c>
      <c r="E6696" s="135" t="s">
        <v>13721</v>
      </c>
      <c r="F6696" s="114" t="s">
        <v>13882</v>
      </c>
    </row>
    <row r="6697" spans="1:6">
      <c r="A6697" s="133" t="s">
        <v>2307</v>
      </c>
      <c r="B6697" s="119">
        <v>15</v>
      </c>
      <c r="C6697" s="119">
        <v>41</v>
      </c>
      <c r="D6697" s="133" t="s">
        <v>10632</v>
      </c>
      <c r="E6697" s="135" t="s">
        <v>13722</v>
      </c>
      <c r="F6697" s="114" t="s">
        <v>13883</v>
      </c>
    </row>
    <row r="6698" spans="1:6">
      <c r="A6698" s="133" t="s">
        <v>2569</v>
      </c>
      <c r="B6698" s="119">
        <v>2</v>
      </c>
      <c r="C6698" s="119">
        <v>38</v>
      </c>
      <c r="D6698" s="133" t="s">
        <v>10633</v>
      </c>
      <c r="E6698" s="135" t="s">
        <v>13723</v>
      </c>
      <c r="F6698" s="114" t="s">
        <v>13884</v>
      </c>
    </row>
    <row r="6699" spans="1:6">
      <c r="A6699" s="133" t="s">
        <v>2570</v>
      </c>
      <c r="B6699" s="119">
        <v>0</v>
      </c>
      <c r="C6699" s="119">
        <v>38</v>
      </c>
      <c r="D6699" s="133" t="s">
        <v>10634</v>
      </c>
      <c r="E6699" s="135" t="s">
        <v>13724</v>
      </c>
      <c r="F6699" s="114" t="s">
        <v>13885</v>
      </c>
    </row>
    <row r="6700" spans="1:6">
      <c r="A6700" s="133" t="s">
        <v>2453</v>
      </c>
      <c r="B6700" s="119">
        <v>7</v>
      </c>
      <c r="C6700" s="119">
        <v>72</v>
      </c>
      <c r="D6700" s="133" t="s">
        <v>10125</v>
      </c>
      <c r="E6700" s="135" t="s">
        <v>13725</v>
      </c>
      <c r="F6700" s="114" t="s">
        <v>13886</v>
      </c>
    </row>
    <row r="6701" spans="1:6">
      <c r="A6701" s="133" t="s">
        <v>2275</v>
      </c>
      <c r="B6701" s="119">
        <v>0</v>
      </c>
      <c r="C6701" s="119">
        <v>0</v>
      </c>
      <c r="D6701" s="133" t="s">
        <v>10635</v>
      </c>
      <c r="E6701" s="135" t="s">
        <v>13726</v>
      </c>
      <c r="F6701" s="114" t="s">
        <v>13887</v>
      </c>
    </row>
    <row r="6702" spans="1:6">
      <c r="A6702" s="133" t="s">
        <v>2454</v>
      </c>
      <c r="B6702" s="119">
        <v>1</v>
      </c>
      <c r="C6702" s="119">
        <v>72</v>
      </c>
      <c r="D6702" s="133" t="s">
        <v>10126</v>
      </c>
      <c r="E6702" s="135" t="s">
        <v>13727</v>
      </c>
      <c r="F6702" s="114" t="s">
        <v>13888</v>
      </c>
    </row>
    <row r="6703" spans="1:6">
      <c r="A6703" s="133" t="s">
        <v>2273</v>
      </c>
      <c r="B6703" s="119">
        <v>0</v>
      </c>
      <c r="C6703" s="119">
        <v>0</v>
      </c>
      <c r="D6703" s="133" t="s">
        <v>10636</v>
      </c>
      <c r="E6703" s="135" t="s">
        <v>13728</v>
      </c>
      <c r="F6703" s="114" t="s">
        <v>13889</v>
      </c>
    </row>
    <row r="6704" spans="1:6">
      <c r="A6704" s="133" t="s">
        <v>2544</v>
      </c>
      <c r="B6704" s="119">
        <v>2</v>
      </c>
      <c r="C6704" s="119">
        <v>55</v>
      </c>
      <c r="D6704" s="133" t="s">
        <v>10637</v>
      </c>
      <c r="E6704" s="135" t="s">
        <v>13729</v>
      </c>
      <c r="F6704" s="114" t="s">
        <v>13890</v>
      </c>
    </row>
    <row r="6705" spans="1:6">
      <c r="A6705" s="133" t="s">
        <v>2545</v>
      </c>
      <c r="B6705" s="119">
        <v>2</v>
      </c>
      <c r="C6705" s="119">
        <v>55</v>
      </c>
      <c r="D6705" s="133" t="s">
        <v>10638</v>
      </c>
      <c r="E6705" s="135" t="s">
        <v>13730</v>
      </c>
      <c r="F6705" s="114" t="s">
        <v>20877</v>
      </c>
    </row>
    <row r="6706" spans="1:6">
      <c r="A6706" s="133" t="s">
        <v>2589</v>
      </c>
      <c r="B6706" s="119">
        <v>0</v>
      </c>
      <c r="C6706" s="119">
        <v>44</v>
      </c>
      <c r="D6706" s="133" t="s">
        <v>10639</v>
      </c>
      <c r="E6706" s="135" t="s">
        <v>13731</v>
      </c>
      <c r="F6706" s="114" t="s">
        <v>20880</v>
      </c>
    </row>
    <row r="6707" spans="1:6">
      <c r="A6707" s="133" t="s">
        <v>2111</v>
      </c>
      <c r="B6707" s="119">
        <v>1</v>
      </c>
      <c r="C6707" s="119">
        <v>44</v>
      </c>
      <c r="D6707" s="133" t="s">
        <v>10640</v>
      </c>
      <c r="E6707" s="135" t="s">
        <v>13732</v>
      </c>
      <c r="F6707" s="114" t="s">
        <v>13891</v>
      </c>
    </row>
    <row r="6708" spans="1:6">
      <c r="A6708" s="133" t="s">
        <v>2590</v>
      </c>
      <c r="B6708" s="119">
        <v>6</v>
      </c>
      <c r="C6708" s="119">
        <v>44</v>
      </c>
      <c r="D6708" s="133" t="s">
        <v>10639</v>
      </c>
      <c r="E6708" s="135" t="s">
        <v>13733</v>
      </c>
      <c r="F6708" s="114" t="s">
        <v>13892</v>
      </c>
    </row>
    <row r="6709" spans="1:6">
      <c r="A6709" s="133" t="s">
        <v>2088</v>
      </c>
      <c r="B6709" s="119">
        <v>4</v>
      </c>
      <c r="C6709" s="119">
        <v>44</v>
      </c>
      <c r="D6709" s="133" t="s">
        <v>10641</v>
      </c>
      <c r="E6709" s="135" t="s">
        <v>13734</v>
      </c>
      <c r="F6709" s="114" t="s">
        <v>18682</v>
      </c>
    </row>
    <row r="6710" spans="1:6">
      <c r="A6710" s="133" t="s">
        <v>2350</v>
      </c>
      <c r="B6710" s="119">
        <v>9</v>
      </c>
      <c r="C6710" s="119">
        <v>63</v>
      </c>
      <c r="D6710" s="133" t="s">
        <v>10642</v>
      </c>
      <c r="E6710" s="135" t="s">
        <v>13735</v>
      </c>
      <c r="F6710" s="114" t="s">
        <v>18684</v>
      </c>
    </row>
    <row r="6711" spans="1:6">
      <c r="A6711" s="133" t="s">
        <v>2351</v>
      </c>
      <c r="B6711" s="119">
        <v>9</v>
      </c>
      <c r="C6711" s="119">
        <v>63</v>
      </c>
      <c r="D6711" s="133" t="s">
        <v>10643</v>
      </c>
      <c r="E6711" s="135" t="s">
        <v>13736</v>
      </c>
      <c r="F6711" s="114" t="s">
        <v>13893</v>
      </c>
    </row>
    <row r="6712" spans="1:6">
      <c r="A6712" s="133" t="s">
        <v>2457</v>
      </c>
      <c r="B6712" s="119">
        <v>0</v>
      </c>
      <c r="C6712" s="119">
        <v>81</v>
      </c>
      <c r="D6712" s="133" t="s">
        <v>10127</v>
      </c>
      <c r="E6712" s="135" t="s">
        <v>13737</v>
      </c>
      <c r="F6712" s="114" t="s">
        <v>13894</v>
      </c>
    </row>
    <row r="6713" spans="1:6">
      <c r="A6713" s="133" t="s">
        <v>2455</v>
      </c>
      <c r="B6713" s="119">
        <v>0</v>
      </c>
      <c r="C6713" s="119">
        <v>0</v>
      </c>
      <c r="D6713" s="133" t="s">
        <v>10644</v>
      </c>
      <c r="E6713" s="135" t="s">
        <v>13738</v>
      </c>
      <c r="F6713" s="114" t="s">
        <v>13895</v>
      </c>
    </row>
    <row r="6714" spans="1:6">
      <c r="A6714" s="133" t="s">
        <v>2458</v>
      </c>
      <c r="B6714" s="119">
        <v>0</v>
      </c>
      <c r="C6714" s="119">
        <v>81</v>
      </c>
      <c r="D6714" s="133" t="s">
        <v>10645</v>
      </c>
      <c r="E6714" s="135" t="s">
        <v>13739</v>
      </c>
      <c r="F6714" s="114" t="s">
        <v>13896</v>
      </c>
    </row>
    <row r="6715" spans="1:6">
      <c r="A6715" s="133" t="s">
        <v>2456</v>
      </c>
      <c r="B6715" s="119">
        <v>0</v>
      </c>
      <c r="C6715" s="119">
        <v>0</v>
      </c>
      <c r="D6715" s="133" t="s">
        <v>10646</v>
      </c>
      <c r="E6715" s="135" t="s">
        <v>13740</v>
      </c>
      <c r="F6715" s="114" t="s">
        <v>13897</v>
      </c>
    </row>
    <row r="6716" spans="1:6">
      <c r="A6716" s="133" t="s">
        <v>2378</v>
      </c>
      <c r="B6716" s="119">
        <v>2</v>
      </c>
      <c r="C6716" s="119">
        <v>66</v>
      </c>
      <c r="D6716" s="133" t="s">
        <v>10647</v>
      </c>
      <c r="E6716" s="135" t="s">
        <v>13741</v>
      </c>
      <c r="F6716" s="114" t="s">
        <v>25952</v>
      </c>
    </row>
    <row r="6717" spans="1:6">
      <c r="A6717" s="133" t="s">
        <v>2379</v>
      </c>
      <c r="B6717" s="119">
        <v>0</v>
      </c>
      <c r="C6717" s="119">
        <v>66</v>
      </c>
      <c r="D6717" s="133" t="s">
        <v>10648</v>
      </c>
      <c r="E6717" s="135" t="s">
        <v>13742</v>
      </c>
      <c r="F6717" s="114" t="s">
        <v>24329</v>
      </c>
    </row>
    <row r="6718" spans="1:6">
      <c r="A6718" s="133" t="s">
        <v>2459</v>
      </c>
      <c r="B6718" s="119">
        <v>2</v>
      </c>
      <c r="C6718" s="119">
        <v>276</v>
      </c>
      <c r="D6718" s="133" t="s">
        <v>7085</v>
      </c>
      <c r="E6718" s="135" t="s">
        <v>13743</v>
      </c>
      <c r="F6718" s="114" t="s">
        <v>21665</v>
      </c>
    </row>
    <row r="6719" spans="1:6">
      <c r="A6719" s="133" t="s">
        <v>6741</v>
      </c>
      <c r="B6719" s="119">
        <v>0</v>
      </c>
      <c r="C6719" s="119">
        <v>335</v>
      </c>
      <c r="D6719" s="133"/>
      <c r="E6719" s="135" t="s">
        <v>13744</v>
      </c>
      <c r="F6719" s="114" t="s">
        <v>21668</v>
      </c>
    </row>
    <row r="6720" spans="1:6">
      <c r="A6720" s="133" t="s">
        <v>2289</v>
      </c>
      <c r="B6720" s="119">
        <v>0</v>
      </c>
      <c r="C6720" s="119">
        <v>106</v>
      </c>
      <c r="D6720" s="133" t="s">
        <v>10649</v>
      </c>
      <c r="E6720" s="135" t="s">
        <v>13745</v>
      </c>
      <c r="F6720" s="114" t="s">
        <v>13898</v>
      </c>
    </row>
    <row r="6721" spans="1:6">
      <c r="A6721" s="133" t="s">
        <v>4928</v>
      </c>
      <c r="B6721" s="119">
        <v>0</v>
      </c>
      <c r="C6721" s="119">
        <v>170</v>
      </c>
      <c r="D6721" s="133" t="s">
        <v>11451</v>
      </c>
      <c r="E6721" s="135" t="s">
        <v>13746</v>
      </c>
      <c r="F6721" s="114" t="s">
        <v>13899</v>
      </c>
    </row>
    <row r="6722" spans="1:6">
      <c r="A6722" s="133" t="s">
        <v>2290</v>
      </c>
      <c r="B6722" s="119">
        <v>3</v>
      </c>
      <c r="C6722" s="119">
        <v>106</v>
      </c>
      <c r="D6722" s="133" t="s">
        <v>10650</v>
      </c>
      <c r="E6722" s="135" t="s">
        <v>13747</v>
      </c>
      <c r="F6722" s="114" t="s">
        <v>25619</v>
      </c>
    </row>
    <row r="6723" spans="1:6">
      <c r="A6723" s="133" t="s">
        <v>4929</v>
      </c>
      <c r="B6723" s="119">
        <v>0</v>
      </c>
      <c r="C6723" s="119">
        <v>170</v>
      </c>
      <c r="D6723" s="133" t="s">
        <v>11450</v>
      </c>
      <c r="E6723" s="135" t="s">
        <v>13748</v>
      </c>
      <c r="F6723" s="114" t="s">
        <v>25620</v>
      </c>
    </row>
    <row r="6724" spans="1:6">
      <c r="A6724" s="133" t="s">
        <v>2532</v>
      </c>
      <c r="B6724" s="119">
        <v>4</v>
      </c>
      <c r="C6724" s="119">
        <v>146</v>
      </c>
      <c r="D6724" s="133" t="s">
        <v>10651</v>
      </c>
      <c r="E6724" s="135" t="s">
        <v>13749</v>
      </c>
      <c r="F6724" s="114" t="s">
        <v>26185</v>
      </c>
    </row>
    <row r="6725" spans="1:6">
      <c r="A6725" s="133" t="s">
        <v>2531</v>
      </c>
      <c r="B6725" s="119">
        <v>1</v>
      </c>
      <c r="C6725" s="119">
        <v>178</v>
      </c>
      <c r="D6725" s="133" t="s">
        <v>10651</v>
      </c>
      <c r="E6725" s="135" t="s">
        <v>13750</v>
      </c>
      <c r="F6725" s="114" t="s">
        <v>26186</v>
      </c>
    </row>
    <row r="6726" spans="1:6">
      <c r="A6726" s="133" t="s">
        <v>4830</v>
      </c>
      <c r="B6726" s="119">
        <v>2</v>
      </c>
      <c r="C6726" s="119">
        <v>318</v>
      </c>
      <c r="D6726" s="133" t="s">
        <v>11346</v>
      </c>
      <c r="E6726" s="135" t="s">
        <v>13751</v>
      </c>
      <c r="F6726" s="114" t="s">
        <v>13900</v>
      </c>
    </row>
    <row r="6727" spans="1:6">
      <c r="A6727" s="133" t="s">
        <v>2534</v>
      </c>
      <c r="B6727" s="119">
        <v>0</v>
      </c>
      <c r="C6727" s="119">
        <v>146</v>
      </c>
      <c r="D6727" s="133" t="s">
        <v>10652</v>
      </c>
      <c r="E6727" s="135" t="s">
        <v>13752</v>
      </c>
      <c r="F6727" s="114" t="s">
        <v>26187</v>
      </c>
    </row>
    <row r="6728" spans="1:6">
      <c r="A6728" s="133" t="s">
        <v>2533</v>
      </c>
      <c r="B6728" s="119">
        <v>3</v>
      </c>
      <c r="C6728" s="119">
        <v>178</v>
      </c>
      <c r="D6728" s="133" t="s">
        <v>10652</v>
      </c>
      <c r="E6728" s="135" t="s">
        <v>13753</v>
      </c>
      <c r="F6728" s="114" t="s">
        <v>26188</v>
      </c>
    </row>
    <row r="6729" spans="1:6">
      <c r="A6729" s="133" t="s">
        <v>4831</v>
      </c>
      <c r="B6729" s="119">
        <v>2</v>
      </c>
      <c r="C6729" s="119">
        <v>318</v>
      </c>
      <c r="D6729" s="133" t="s">
        <v>11346</v>
      </c>
      <c r="E6729" s="135" t="s">
        <v>13754</v>
      </c>
      <c r="F6729" s="114" t="s">
        <v>24601</v>
      </c>
    </row>
    <row r="6730" spans="1:6">
      <c r="A6730" s="133" t="s">
        <v>11737</v>
      </c>
      <c r="B6730" s="119">
        <v>0</v>
      </c>
      <c r="C6730" s="119">
        <v>0</v>
      </c>
      <c r="D6730" s="133" t="s">
        <v>10653</v>
      </c>
      <c r="E6730" s="135" t="s">
        <v>13755</v>
      </c>
      <c r="F6730" s="114" t="s">
        <v>24604</v>
      </c>
    </row>
    <row r="6731" spans="1:6">
      <c r="A6731" s="133" t="s">
        <v>37</v>
      </c>
      <c r="B6731" s="119">
        <v>0</v>
      </c>
      <c r="C6731" s="119">
        <v>62</v>
      </c>
      <c r="D6731" s="133" t="s">
        <v>10653</v>
      </c>
      <c r="E6731" s="135" t="s">
        <v>13756</v>
      </c>
      <c r="F6731" s="114" t="s">
        <v>13901</v>
      </c>
    </row>
    <row r="6732" spans="1:6">
      <c r="A6732" s="133" t="s">
        <v>2293</v>
      </c>
      <c r="B6732" s="119">
        <v>0</v>
      </c>
      <c r="C6732" s="119">
        <v>77</v>
      </c>
      <c r="D6732" s="133" t="s">
        <v>10654</v>
      </c>
      <c r="E6732" s="135" t="s">
        <v>13757</v>
      </c>
      <c r="F6732" s="114" t="s">
        <v>13902</v>
      </c>
    </row>
    <row r="6733" spans="1:6">
      <c r="A6733" s="133" t="s">
        <v>2304</v>
      </c>
      <c r="B6733" s="119">
        <v>0</v>
      </c>
      <c r="C6733" s="119">
        <v>62</v>
      </c>
      <c r="D6733" s="133" t="s">
        <v>10655</v>
      </c>
      <c r="E6733" s="135" t="s">
        <v>13758</v>
      </c>
      <c r="F6733" s="114" t="s">
        <v>13903</v>
      </c>
    </row>
    <row r="6734" spans="1:6">
      <c r="A6734" s="133" t="s">
        <v>2104</v>
      </c>
      <c r="B6734" s="119">
        <v>0</v>
      </c>
      <c r="C6734" s="119">
        <v>77</v>
      </c>
      <c r="D6734" s="133" t="s">
        <v>10656</v>
      </c>
      <c r="E6734" s="135" t="s">
        <v>13759</v>
      </c>
      <c r="F6734" s="114" t="s">
        <v>13904</v>
      </c>
    </row>
    <row r="6735" spans="1:6">
      <c r="A6735" s="133" t="s">
        <v>22542</v>
      </c>
      <c r="B6735" s="119">
        <v>3</v>
      </c>
      <c r="C6735" s="119">
        <v>56</v>
      </c>
      <c r="D6735" s="133" t="s">
        <v>10657</v>
      </c>
      <c r="E6735" s="135" t="s">
        <v>13760</v>
      </c>
      <c r="F6735" s="114" t="s">
        <v>24381</v>
      </c>
    </row>
    <row r="6736" spans="1:6">
      <c r="A6736" s="133" t="s">
        <v>25208</v>
      </c>
      <c r="B6736" s="119">
        <v>0</v>
      </c>
      <c r="C6736" s="119">
        <v>55</v>
      </c>
      <c r="D6736" s="133" t="s">
        <v>26044</v>
      </c>
      <c r="E6736" s="135" t="s">
        <v>26045</v>
      </c>
      <c r="F6736" s="114" t="s">
        <v>24384</v>
      </c>
    </row>
    <row r="6737" spans="1:6">
      <c r="A6737" s="133" t="s">
        <v>29981</v>
      </c>
      <c r="B6737" s="119">
        <v>0</v>
      </c>
      <c r="C6737" s="119">
        <v>55</v>
      </c>
      <c r="D6737" s="133" t="s">
        <v>29982</v>
      </c>
      <c r="E6737" s="135" t="s">
        <v>29983</v>
      </c>
      <c r="F6737" s="114" t="s">
        <v>13905</v>
      </c>
    </row>
    <row r="6738" spans="1:6">
      <c r="A6738" s="133" t="s">
        <v>2460</v>
      </c>
      <c r="B6738" s="119">
        <v>1</v>
      </c>
      <c r="C6738" s="119">
        <v>254</v>
      </c>
      <c r="D6738" s="133" t="s">
        <v>7085</v>
      </c>
      <c r="E6738" s="135" t="s">
        <v>13761</v>
      </c>
      <c r="F6738" s="114" t="s">
        <v>13906</v>
      </c>
    </row>
    <row r="6739" spans="1:6">
      <c r="A6739" s="133" t="s">
        <v>6742</v>
      </c>
      <c r="B6739" s="119">
        <v>0</v>
      </c>
      <c r="C6739" s="119">
        <v>0</v>
      </c>
      <c r="D6739" s="133"/>
      <c r="E6739" s="135" t="s">
        <v>13762</v>
      </c>
      <c r="F6739" s="114" t="s">
        <v>13907</v>
      </c>
    </row>
    <row r="6740" spans="1:6">
      <c r="A6740" s="133" t="s">
        <v>2291</v>
      </c>
      <c r="B6740" s="119">
        <v>0</v>
      </c>
      <c r="C6740" s="119">
        <v>370</v>
      </c>
      <c r="D6740" s="133" t="s">
        <v>7085</v>
      </c>
      <c r="E6740" s="135" t="s">
        <v>13763</v>
      </c>
      <c r="F6740" s="114" t="s">
        <v>13908</v>
      </c>
    </row>
    <row r="6741" spans="1:6">
      <c r="A6741" s="133" t="s">
        <v>2546</v>
      </c>
      <c r="B6741" s="119">
        <v>1</v>
      </c>
      <c r="C6741" s="119">
        <v>57</v>
      </c>
      <c r="D6741" s="133" t="s">
        <v>10658</v>
      </c>
      <c r="E6741" s="135" t="s">
        <v>13764</v>
      </c>
      <c r="F6741" s="114" t="s">
        <v>27146</v>
      </c>
    </row>
    <row r="6742" spans="1:6">
      <c r="A6742" s="133" t="s">
        <v>2547</v>
      </c>
      <c r="B6742" s="119">
        <v>2</v>
      </c>
      <c r="C6742" s="119">
        <v>57</v>
      </c>
      <c r="D6742" s="133" t="s">
        <v>10659</v>
      </c>
      <c r="E6742" s="135" t="s">
        <v>13765</v>
      </c>
      <c r="F6742" s="114" t="s">
        <v>13909</v>
      </c>
    </row>
    <row r="6743" spans="1:6">
      <c r="A6743" s="133" t="s">
        <v>25613</v>
      </c>
      <c r="B6743" s="119">
        <v>0</v>
      </c>
      <c r="C6743" s="119">
        <v>0</v>
      </c>
      <c r="D6743" s="133" t="s">
        <v>25614</v>
      </c>
      <c r="E6743" s="135" t="s">
        <v>25615</v>
      </c>
      <c r="F6743" s="114" t="s">
        <v>13910</v>
      </c>
    </row>
    <row r="6744" spans="1:6">
      <c r="A6744" s="133" t="s">
        <v>25616</v>
      </c>
      <c r="B6744" s="119">
        <v>0</v>
      </c>
      <c r="C6744" s="119">
        <v>0</v>
      </c>
      <c r="D6744" s="133" t="s">
        <v>25617</v>
      </c>
      <c r="E6744" s="135" t="s">
        <v>25618</v>
      </c>
      <c r="F6744" s="114" t="s">
        <v>13911</v>
      </c>
    </row>
    <row r="6745" spans="1:6">
      <c r="A6745" s="133" t="s">
        <v>2380</v>
      </c>
      <c r="B6745" s="119">
        <v>2</v>
      </c>
      <c r="C6745" s="119">
        <v>185</v>
      </c>
      <c r="D6745" s="133" t="s">
        <v>10660</v>
      </c>
      <c r="E6745" s="135" t="s">
        <v>13766</v>
      </c>
      <c r="F6745" s="114" t="s">
        <v>13912</v>
      </c>
    </row>
    <row r="6746" spans="1:6">
      <c r="A6746" s="133" t="s">
        <v>2381</v>
      </c>
      <c r="B6746" s="119">
        <v>2</v>
      </c>
      <c r="C6746" s="119">
        <v>185</v>
      </c>
      <c r="D6746" s="133" t="s">
        <v>10661</v>
      </c>
      <c r="E6746" s="135" t="s">
        <v>13767</v>
      </c>
      <c r="F6746" s="114" t="s">
        <v>13913</v>
      </c>
    </row>
    <row r="6747" spans="1:6">
      <c r="A6747" s="133" t="s">
        <v>6743</v>
      </c>
      <c r="B6747" s="119">
        <v>0</v>
      </c>
      <c r="C6747" s="119">
        <v>55</v>
      </c>
      <c r="D6747" s="133" t="s">
        <v>11738</v>
      </c>
      <c r="E6747" s="135" t="s">
        <v>13768</v>
      </c>
      <c r="F6747" s="114" t="s">
        <v>13914</v>
      </c>
    </row>
    <row r="6748" spans="1:6">
      <c r="A6748" s="133" t="s">
        <v>2571</v>
      </c>
      <c r="B6748" s="119">
        <v>1</v>
      </c>
      <c r="C6748" s="119">
        <v>60</v>
      </c>
      <c r="D6748" s="133" t="s">
        <v>10662</v>
      </c>
      <c r="E6748" s="135" t="s">
        <v>13769</v>
      </c>
      <c r="F6748" s="114" t="s">
        <v>13915</v>
      </c>
    </row>
    <row r="6749" spans="1:6">
      <c r="A6749" s="133" t="s">
        <v>6744</v>
      </c>
      <c r="B6749" s="119">
        <v>0</v>
      </c>
      <c r="C6749" s="119">
        <v>55</v>
      </c>
      <c r="D6749" s="133" t="s">
        <v>11739</v>
      </c>
      <c r="E6749" s="135" t="s">
        <v>13770</v>
      </c>
      <c r="F6749" s="114" t="s">
        <v>13916</v>
      </c>
    </row>
    <row r="6750" spans="1:6">
      <c r="A6750" s="133" t="s">
        <v>2572</v>
      </c>
      <c r="B6750" s="119">
        <v>0</v>
      </c>
      <c r="C6750" s="119">
        <v>60</v>
      </c>
      <c r="D6750" s="133" t="s">
        <v>10663</v>
      </c>
      <c r="E6750" s="135" t="s">
        <v>13771</v>
      </c>
      <c r="F6750" s="114" t="s">
        <v>13917</v>
      </c>
    </row>
    <row r="6751" spans="1:6">
      <c r="A6751" s="133" t="s">
        <v>18811</v>
      </c>
      <c r="B6751" s="119">
        <v>0</v>
      </c>
      <c r="C6751" s="119">
        <v>60</v>
      </c>
      <c r="D6751" s="133" t="s">
        <v>26046</v>
      </c>
      <c r="E6751" s="135" t="s">
        <v>18677</v>
      </c>
      <c r="F6751" s="114" t="s">
        <v>18686</v>
      </c>
    </row>
    <row r="6752" spans="1:6">
      <c r="A6752" s="133" t="s">
        <v>18812</v>
      </c>
      <c r="B6752" s="119">
        <v>0</v>
      </c>
      <c r="C6752" s="119">
        <v>60</v>
      </c>
      <c r="D6752" s="133" t="s">
        <v>26047</v>
      </c>
      <c r="E6752" s="135" t="s">
        <v>18678</v>
      </c>
      <c r="F6752" s="114" t="s">
        <v>18688</v>
      </c>
    </row>
    <row r="6753" spans="1:6">
      <c r="A6753" s="133" t="s">
        <v>24307</v>
      </c>
      <c r="B6753" s="119">
        <v>0</v>
      </c>
      <c r="C6753" s="119">
        <v>0</v>
      </c>
      <c r="D6753" s="133" t="s">
        <v>24308</v>
      </c>
      <c r="E6753" s="135" t="s">
        <v>24542</v>
      </c>
      <c r="F6753" s="114" t="s">
        <v>13918</v>
      </c>
    </row>
    <row r="6754" spans="1:6">
      <c r="A6754" s="133" t="s">
        <v>24543</v>
      </c>
      <c r="B6754" s="119">
        <v>0</v>
      </c>
      <c r="C6754" s="119">
        <v>0</v>
      </c>
      <c r="D6754" s="133" t="s">
        <v>24544</v>
      </c>
      <c r="E6754" s="135" t="s">
        <v>24545</v>
      </c>
      <c r="F6754" s="114" t="s">
        <v>13919</v>
      </c>
    </row>
    <row r="6755" spans="1:6">
      <c r="A6755" s="133" t="s">
        <v>18813</v>
      </c>
      <c r="B6755" s="119">
        <v>0</v>
      </c>
      <c r="C6755" s="119">
        <v>60</v>
      </c>
      <c r="D6755" s="133" t="s">
        <v>18679</v>
      </c>
      <c r="E6755" s="135" t="s">
        <v>18680</v>
      </c>
      <c r="F6755" s="114" t="s">
        <v>13920</v>
      </c>
    </row>
    <row r="6756" spans="1:6">
      <c r="A6756" s="133" t="s">
        <v>24546</v>
      </c>
      <c r="B6756" s="119">
        <v>0</v>
      </c>
      <c r="C6756" s="119">
        <v>0</v>
      </c>
      <c r="D6756" s="133" t="s">
        <v>24547</v>
      </c>
      <c r="E6756" s="135" t="s">
        <v>24548</v>
      </c>
      <c r="F6756" s="114" t="s">
        <v>13921</v>
      </c>
    </row>
    <row r="6757" spans="1:6">
      <c r="A6757" s="133" t="s">
        <v>24549</v>
      </c>
      <c r="B6757" s="119">
        <v>0</v>
      </c>
      <c r="C6757" s="119">
        <v>0</v>
      </c>
      <c r="D6757" s="133" t="s">
        <v>24550</v>
      </c>
      <c r="E6757" s="135" t="s">
        <v>24551</v>
      </c>
      <c r="F6757" s="114" t="s">
        <v>27147</v>
      </c>
    </row>
    <row r="6758" spans="1:6">
      <c r="A6758" s="133" t="s">
        <v>2591</v>
      </c>
      <c r="B6758" s="119">
        <v>0</v>
      </c>
      <c r="C6758" s="119">
        <v>82</v>
      </c>
      <c r="D6758" s="133" t="s">
        <v>10664</v>
      </c>
      <c r="E6758" s="135" t="s">
        <v>20855</v>
      </c>
      <c r="F6758" s="114" t="s">
        <v>21673</v>
      </c>
    </row>
    <row r="6759" spans="1:6">
      <c r="A6759" s="133" t="s">
        <v>2592</v>
      </c>
      <c r="B6759" s="119">
        <v>0</v>
      </c>
      <c r="C6759" s="119">
        <v>82</v>
      </c>
      <c r="D6759" s="133" t="s">
        <v>10665</v>
      </c>
      <c r="E6759" s="135" t="s">
        <v>20856</v>
      </c>
      <c r="F6759" s="114" t="s">
        <v>13922</v>
      </c>
    </row>
    <row r="6760" spans="1:6">
      <c r="A6760" s="133" t="s">
        <v>2382</v>
      </c>
      <c r="B6760" s="119">
        <v>0</v>
      </c>
      <c r="C6760" s="119">
        <v>70</v>
      </c>
      <c r="D6760" s="133" t="s">
        <v>10666</v>
      </c>
      <c r="E6760" s="135" t="s">
        <v>13772</v>
      </c>
      <c r="F6760" s="114" t="s">
        <v>13923</v>
      </c>
    </row>
    <row r="6761" spans="1:6">
      <c r="A6761" s="133" t="s">
        <v>2383</v>
      </c>
      <c r="B6761" s="119">
        <v>0</v>
      </c>
      <c r="C6761" s="119">
        <v>70</v>
      </c>
      <c r="D6761" s="133" t="s">
        <v>10667</v>
      </c>
      <c r="E6761" s="135" t="s">
        <v>13773</v>
      </c>
      <c r="F6761" s="114" t="s">
        <v>18690</v>
      </c>
    </row>
    <row r="6762" spans="1:6">
      <c r="A6762" s="133" t="s">
        <v>21584</v>
      </c>
      <c r="B6762" s="119">
        <v>0</v>
      </c>
      <c r="C6762" s="119">
        <v>126</v>
      </c>
      <c r="D6762" s="133" t="s">
        <v>21585</v>
      </c>
      <c r="E6762" s="135" t="s">
        <v>21586</v>
      </c>
      <c r="F6762" s="114" t="s">
        <v>18692</v>
      </c>
    </row>
    <row r="6763" spans="1:6">
      <c r="A6763" s="133" t="s">
        <v>21587</v>
      </c>
      <c r="B6763" s="119">
        <v>0</v>
      </c>
      <c r="C6763" s="119">
        <v>126</v>
      </c>
      <c r="D6763" s="133" t="s">
        <v>21588</v>
      </c>
      <c r="E6763" s="135" t="s">
        <v>21589</v>
      </c>
      <c r="F6763" s="114" t="s">
        <v>13924</v>
      </c>
    </row>
    <row r="6764" spans="1:6">
      <c r="A6764" s="133" t="s">
        <v>2548</v>
      </c>
      <c r="B6764" s="119">
        <v>1</v>
      </c>
      <c r="C6764" s="119">
        <v>68.5</v>
      </c>
      <c r="D6764" s="133" t="s">
        <v>10668</v>
      </c>
      <c r="E6764" s="135" t="s">
        <v>13774</v>
      </c>
      <c r="F6764" s="114" t="s">
        <v>13925</v>
      </c>
    </row>
    <row r="6765" spans="1:6">
      <c r="A6765" s="133" t="s">
        <v>2549</v>
      </c>
      <c r="B6765" s="119">
        <v>1</v>
      </c>
      <c r="C6765" s="119">
        <v>68.5</v>
      </c>
      <c r="D6765" s="133" t="s">
        <v>10669</v>
      </c>
      <c r="E6765" s="135" t="s">
        <v>13775</v>
      </c>
      <c r="F6765" s="114" t="s">
        <v>23643</v>
      </c>
    </row>
    <row r="6766" spans="1:6">
      <c r="A6766" s="133" t="s">
        <v>20939</v>
      </c>
      <c r="B6766" s="119">
        <v>0</v>
      </c>
      <c r="C6766" s="119">
        <v>78</v>
      </c>
      <c r="D6766" s="133" t="s">
        <v>21698</v>
      </c>
      <c r="E6766" s="135" t="s">
        <v>21699</v>
      </c>
      <c r="F6766" s="114" t="s">
        <v>23646</v>
      </c>
    </row>
    <row r="6767" spans="1:6">
      <c r="A6767" s="133" t="s">
        <v>20940</v>
      </c>
      <c r="B6767" s="119">
        <v>1</v>
      </c>
      <c r="C6767" s="119">
        <v>78</v>
      </c>
      <c r="D6767" s="133" t="s">
        <v>21700</v>
      </c>
      <c r="E6767" s="135" t="s">
        <v>21701</v>
      </c>
      <c r="F6767" s="114" t="s">
        <v>28813</v>
      </c>
    </row>
    <row r="6768" spans="1:6">
      <c r="A6768" s="133" t="s">
        <v>20857</v>
      </c>
      <c r="B6768" s="119">
        <v>3</v>
      </c>
      <c r="C6768" s="119">
        <v>140</v>
      </c>
      <c r="D6768" s="133" t="s">
        <v>20858</v>
      </c>
      <c r="E6768" s="135" t="s">
        <v>20859</v>
      </c>
      <c r="F6768" s="114" t="s">
        <v>28814</v>
      </c>
    </row>
    <row r="6769" spans="1:6">
      <c r="A6769" s="133" t="s">
        <v>20860</v>
      </c>
      <c r="B6769" s="119">
        <v>3</v>
      </c>
      <c r="C6769" s="119">
        <v>140</v>
      </c>
      <c r="D6769" s="133" t="s">
        <v>20861</v>
      </c>
      <c r="E6769" s="135" t="s">
        <v>20862</v>
      </c>
      <c r="F6769" s="114" t="s">
        <v>2288</v>
      </c>
    </row>
    <row r="6770" spans="1:6">
      <c r="A6770" s="133" t="s">
        <v>2384</v>
      </c>
      <c r="B6770" s="119">
        <v>0</v>
      </c>
      <c r="C6770" s="119">
        <v>279</v>
      </c>
      <c r="D6770" s="133" t="s">
        <v>7085</v>
      </c>
      <c r="E6770" s="135" t="s">
        <v>13776</v>
      </c>
      <c r="F6770" s="114" t="s">
        <v>21510</v>
      </c>
    </row>
    <row r="6771" spans="1:6">
      <c r="A6771" s="133" t="s">
        <v>2115</v>
      </c>
      <c r="B6771" s="119">
        <v>3</v>
      </c>
      <c r="C6771" s="119">
        <v>94</v>
      </c>
      <c r="D6771" s="133" t="s">
        <v>10129</v>
      </c>
      <c r="E6771" s="135" t="s">
        <v>13777</v>
      </c>
      <c r="F6771" s="114" t="s">
        <v>13926</v>
      </c>
    </row>
    <row r="6772" spans="1:6">
      <c r="A6772" s="133" t="s">
        <v>2116</v>
      </c>
      <c r="B6772" s="119">
        <v>5</v>
      </c>
      <c r="C6772" s="119">
        <v>94</v>
      </c>
      <c r="D6772" s="133" t="s">
        <v>10130</v>
      </c>
      <c r="E6772" s="135" t="s">
        <v>13778</v>
      </c>
      <c r="F6772" s="114" t="s">
        <v>13927</v>
      </c>
    </row>
    <row r="6773" spans="1:6">
      <c r="A6773" s="133" t="s">
        <v>3872</v>
      </c>
      <c r="B6773" s="119">
        <v>0</v>
      </c>
      <c r="C6773" s="119">
        <v>114</v>
      </c>
      <c r="D6773" s="133" t="s">
        <v>10670</v>
      </c>
      <c r="E6773" s="135" t="s">
        <v>13779</v>
      </c>
      <c r="F6773" s="114" t="s">
        <v>13928</v>
      </c>
    </row>
    <row r="6774" spans="1:6">
      <c r="A6774" s="133" t="s">
        <v>3873</v>
      </c>
      <c r="B6774" s="119">
        <v>0</v>
      </c>
      <c r="C6774" s="119">
        <v>125</v>
      </c>
      <c r="D6774" s="133" t="s">
        <v>10671</v>
      </c>
      <c r="E6774" s="135" t="s">
        <v>13780</v>
      </c>
      <c r="F6774" s="114" t="s">
        <v>13929</v>
      </c>
    </row>
    <row r="6775" spans="1:6">
      <c r="A6775" s="133" t="s">
        <v>3874</v>
      </c>
      <c r="B6775" s="119">
        <v>0</v>
      </c>
      <c r="C6775" s="119">
        <v>114</v>
      </c>
      <c r="D6775" s="133" t="s">
        <v>10672</v>
      </c>
      <c r="E6775" s="135" t="s">
        <v>13781</v>
      </c>
      <c r="F6775" s="114" t="s">
        <v>13930</v>
      </c>
    </row>
    <row r="6776" spans="1:6">
      <c r="A6776" s="133" t="s">
        <v>3875</v>
      </c>
      <c r="B6776" s="119">
        <v>0</v>
      </c>
      <c r="C6776" s="119">
        <v>0</v>
      </c>
      <c r="D6776" s="133" t="s">
        <v>7085</v>
      </c>
      <c r="E6776" s="135" t="s">
        <v>13782</v>
      </c>
      <c r="F6776" s="114" t="s">
        <v>13931</v>
      </c>
    </row>
    <row r="6777" spans="1:6">
      <c r="A6777" s="133" t="s">
        <v>4822</v>
      </c>
      <c r="B6777" s="119">
        <v>0</v>
      </c>
      <c r="C6777" s="119">
        <v>0</v>
      </c>
      <c r="D6777" s="133" t="s">
        <v>11333</v>
      </c>
      <c r="E6777" s="135" t="s">
        <v>13783</v>
      </c>
      <c r="F6777" s="114" t="s">
        <v>13932</v>
      </c>
    </row>
    <row r="6778" spans="1:6">
      <c r="A6778" s="133" t="s">
        <v>4824</v>
      </c>
      <c r="B6778" s="119">
        <v>0</v>
      </c>
      <c r="C6778" s="119">
        <v>0</v>
      </c>
      <c r="D6778" s="133" t="s">
        <v>11334</v>
      </c>
      <c r="E6778" s="135" t="s">
        <v>13784</v>
      </c>
      <c r="F6778" s="114" t="s">
        <v>13933</v>
      </c>
    </row>
    <row r="6779" spans="1:6">
      <c r="A6779" s="133" t="s">
        <v>24287</v>
      </c>
      <c r="B6779" s="119">
        <v>0</v>
      </c>
      <c r="C6779" s="119">
        <v>114</v>
      </c>
      <c r="D6779" s="133" t="s">
        <v>24288</v>
      </c>
      <c r="E6779" s="135" t="s">
        <v>24289</v>
      </c>
      <c r="F6779" s="114" t="s">
        <v>18821</v>
      </c>
    </row>
    <row r="6780" spans="1:6">
      <c r="A6780" s="133" t="s">
        <v>24290</v>
      </c>
      <c r="B6780" s="119">
        <v>2</v>
      </c>
      <c r="C6780" s="119">
        <v>114</v>
      </c>
      <c r="D6780" s="133" t="s">
        <v>24291</v>
      </c>
      <c r="E6780" s="135" t="s">
        <v>24292</v>
      </c>
      <c r="F6780" s="114" t="s">
        <v>18823</v>
      </c>
    </row>
    <row r="6781" spans="1:6">
      <c r="A6781" s="133" t="s">
        <v>16713</v>
      </c>
      <c r="B6781" s="119">
        <v>0</v>
      </c>
      <c r="C6781" s="119">
        <v>78</v>
      </c>
      <c r="D6781" s="133" t="s">
        <v>16714</v>
      </c>
      <c r="E6781" s="135" t="s">
        <v>16715</v>
      </c>
      <c r="F6781" s="114" t="s">
        <v>13934</v>
      </c>
    </row>
    <row r="6782" spans="1:6">
      <c r="A6782" s="133" t="s">
        <v>22260</v>
      </c>
      <c r="B6782" s="119">
        <v>0</v>
      </c>
      <c r="C6782" s="119">
        <v>80</v>
      </c>
      <c r="D6782" s="133" t="s">
        <v>16716</v>
      </c>
      <c r="E6782" s="135" t="s">
        <v>16717</v>
      </c>
      <c r="F6782" s="114"/>
    </row>
    <row r="6783" spans="1:6">
      <c r="A6783" s="133" t="s">
        <v>16718</v>
      </c>
      <c r="B6783" s="119">
        <v>3</v>
      </c>
      <c r="C6783" s="119">
        <v>76</v>
      </c>
      <c r="D6783" s="133" t="s">
        <v>16719</v>
      </c>
      <c r="E6783" s="135" t="s">
        <v>16720</v>
      </c>
      <c r="F6783" s="114" t="s">
        <v>13935</v>
      </c>
    </row>
    <row r="6784" spans="1:6">
      <c r="A6784" s="133" t="s">
        <v>22261</v>
      </c>
      <c r="B6784" s="119">
        <v>0</v>
      </c>
      <c r="C6784" s="119">
        <v>80</v>
      </c>
      <c r="D6784" s="133" t="s">
        <v>16721</v>
      </c>
      <c r="E6784" s="135" t="s">
        <v>16722</v>
      </c>
      <c r="F6784" s="114" t="s">
        <v>13936</v>
      </c>
    </row>
    <row r="6785" spans="1:6">
      <c r="A6785" s="133" t="s">
        <v>4826</v>
      </c>
      <c r="B6785" s="119">
        <v>1</v>
      </c>
      <c r="C6785" s="119">
        <v>104</v>
      </c>
      <c r="D6785" s="133" t="s">
        <v>11340</v>
      </c>
      <c r="E6785" s="135" t="s">
        <v>13785</v>
      </c>
      <c r="F6785" s="114" t="s">
        <v>13937</v>
      </c>
    </row>
    <row r="6786" spans="1:6">
      <c r="A6786" s="133" t="s">
        <v>4827</v>
      </c>
      <c r="B6786" s="119">
        <v>1</v>
      </c>
      <c r="C6786" s="119">
        <v>104</v>
      </c>
      <c r="D6786" s="133" t="s">
        <v>11341</v>
      </c>
      <c r="E6786" s="135" t="s">
        <v>13786</v>
      </c>
      <c r="F6786" s="114" t="s">
        <v>27148</v>
      </c>
    </row>
    <row r="6787" spans="1:6">
      <c r="A6787" s="133" t="s">
        <v>24293</v>
      </c>
      <c r="B6787" s="119">
        <v>0</v>
      </c>
      <c r="C6787" s="119">
        <v>110</v>
      </c>
      <c r="D6787" s="133" t="s">
        <v>24294</v>
      </c>
      <c r="E6787" s="135" t="s">
        <v>24309</v>
      </c>
      <c r="F6787" s="114" t="s">
        <v>23080</v>
      </c>
    </row>
    <row r="6788" spans="1:6">
      <c r="A6788" s="133" t="s">
        <v>24310</v>
      </c>
      <c r="B6788" s="119">
        <v>0</v>
      </c>
      <c r="C6788" s="119">
        <v>110</v>
      </c>
      <c r="D6788" s="133" t="s">
        <v>24311</v>
      </c>
      <c r="E6788" s="135" t="s">
        <v>24312</v>
      </c>
      <c r="F6788" s="114" t="s">
        <v>23081</v>
      </c>
    </row>
    <row r="6789" spans="1:6">
      <c r="A6789" s="133" t="s">
        <v>21590</v>
      </c>
      <c r="B6789" s="119">
        <v>0</v>
      </c>
      <c r="C6789" s="119">
        <v>258</v>
      </c>
      <c r="D6789" s="133" t="s">
        <v>21591</v>
      </c>
      <c r="E6789" s="135" t="s">
        <v>21592</v>
      </c>
      <c r="F6789" s="114" t="s">
        <v>13938</v>
      </c>
    </row>
    <row r="6790" spans="1:6">
      <c r="A6790" s="133" t="s">
        <v>21593</v>
      </c>
      <c r="B6790" s="119">
        <v>0</v>
      </c>
      <c r="C6790" s="119">
        <v>258</v>
      </c>
      <c r="D6790" s="133" t="s">
        <v>21594</v>
      </c>
      <c r="E6790" s="135" t="s">
        <v>21595</v>
      </c>
      <c r="F6790" s="114" t="s">
        <v>13939</v>
      </c>
    </row>
    <row r="6791" spans="1:6">
      <c r="A6791" s="133" t="s">
        <v>21105</v>
      </c>
      <c r="B6791" s="119">
        <v>2</v>
      </c>
      <c r="C6791" s="119">
        <v>244</v>
      </c>
      <c r="D6791" s="133" t="s">
        <v>11338</v>
      </c>
      <c r="E6791" s="135" t="s">
        <v>13787</v>
      </c>
      <c r="F6791" s="114"/>
    </row>
    <row r="6792" spans="1:6">
      <c r="A6792" s="133" t="s">
        <v>21106</v>
      </c>
      <c r="B6792" s="119">
        <v>0</v>
      </c>
      <c r="C6792" s="119">
        <v>244</v>
      </c>
      <c r="D6792" s="133" t="s">
        <v>11339</v>
      </c>
      <c r="E6792" s="135" t="s">
        <v>13788</v>
      </c>
      <c r="F6792" s="114"/>
    </row>
    <row r="6793" spans="1:6">
      <c r="A6793" s="133" t="s">
        <v>21107</v>
      </c>
      <c r="B6793" s="119">
        <v>1</v>
      </c>
      <c r="C6793" s="119">
        <v>116</v>
      </c>
      <c r="D6793" s="133" t="s">
        <v>11336</v>
      </c>
      <c r="E6793" s="135" t="s">
        <v>13789</v>
      </c>
      <c r="F6793" s="114" t="s">
        <v>13940</v>
      </c>
    </row>
    <row r="6794" spans="1:6">
      <c r="A6794" s="133" t="s">
        <v>21108</v>
      </c>
      <c r="B6794" s="119">
        <v>1</v>
      </c>
      <c r="C6794" s="119">
        <v>117</v>
      </c>
      <c r="D6794" s="133" t="s">
        <v>11337</v>
      </c>
      <c r="E6794" s="135" t="s">
        <v>13790</v>
      </c>
      <c r="F6794" s="114" t="s">
        <v>13941</v>
      </c>
    </row>
    <row r="6795" spans="1:6">
      <c r="A6795" s="133" t="s">
        <v>24295</v>
      </c>
      <c r="B6795" s="119">
        <v>5</v>
      </c>
      <c r="C6795" s="119">
        <v>115</v>
      </c>
      <c r="D6795" s="133" t="s">
        <v>24296</v>
      </c>
      <c r="E6795" s="135" t="s">
        <v>24297</v>
      </c>
      <c r="F6795" s="114" t="s">
        <v>13942</v>
      </c>
    </row>
    <row r="6796" spans="1:6">
      <c r="A6796" s="133" t="s">
        <v>24298</v>
      </c>
      <c r="B6796" s="119">
        <v>4</v>
      </c>
      <c r="C6796" s="119">
        <v>115</v>
      </c>
      <c r="D6796" s="133" t="s">
        <v>24299</v>
      </c>
      <c r="E6796" s="135" t="s">
        <v>24300</v>
      </c>
      <c r="F6796" s="114" t="s">
        <v>13943</v>
      </c>
    </row>
    <row r="6797" spans="1:6">
      <c r="A6797" s="133" t="s">
        <v>20863</v>
      </c>
      <c r="B6797" s="119">
        <v>0</v>
      </c>
      <c r="C6797" s="119">
        <v>310</v>
      </c>
      <c r="D6797" s="133" t="s">
        <v>20864</v>
      </c>
      <c r="E6797" s="135" t="s">
        <v>20865</v>
      </c>
      <c r="F6797" s="114" t="s">
        <v>13944</v>
      </c>
    </row>
    <row r="6798" spans="1:6">
      <c r="A6798" s="133" t="s">
        <v>20866</v>
      </c>
      <c r="B6798" s="119">
        <v>0</v>
      </c>
      <c r="C6798" s="119">
        <v>310</v>
      </c>
      <c r="D6798" s="133" t="s">
        <v>20867</v>
      </c>
      <c r="E6798" s="135" t="s">
        <v>20868</v>
      </c>
      <c r="F6798" s="114" t="s">
        <v>13945</v>
      </c>
    </row>
    <row r="6799" spans="1:6">
      <c r="A6799" s="133" t="s">
        <v>21443</v>
      </c>
      <c r="B6799" s="119">
        <v>3</v>
      </c>
      <c r="C6799" s="119">
        <v>135</v>
      </c>
      <c r="D6799" s="133" t="s">
        <v>11344</v>
      </c>
      <c r="E6799" s="135" t="s">
        <v>13791</v>
      </c>
      <c r="F6799" s="114" t="s">
        <v>13946</v>
      </c>
    </row>
    <row r="6800" spans="1:6">
      <c r="A6800" s="133" t="s">
        <v>21498</v>
      </c>
      <c r="B6800" s="119">
        <v>3</v>
      </c>
      <c r="C6800" s="119">
        <v>135</v>
      </c>
      <c r="D6800" s="133" t="s">
        <v>11345</v>
      </c>
      <c r="E6800" s="135" t="s">
        <v>13792</v>
      </c>
      <c r="F6800" s="114" t="s">
        <v>18195</v>
      </c>
    </row>
    <row r="6801" spans="1:6">
      <c r="A6801" s="133" t="s">
        <v>21596</v>
      </c>
      <c r="B6801" s="119">
        <v>0</v>
      </c>
      <c r="C6801" s="119">
        <v>125</v>
      </c>
      <c r="D6801" s="133" t="s">
        <v>21597</v>
      </c>
      <c r="E6801" s="135" t="s">
        <v>21598</v>
      </c>
      <c r="F6801" s="114" t="s">
        <v>13947</v>
      </c>
    </row>
    <row r="6802" spans="1:6">
      <c r="A6802" s="133" t="s">
        <v>21599</v>
      </c>
      <c r="B6802" s="119">
        <v>0</v>
      </c>
      <c r="C6802" s="119">
        <v>125</v>
      </c>
      <c r="D6802" s="133" t="s">
        <v>21600</v>
      </c>
      <c r="E6802" s="135" t="s">
        <v>21601</v>
      </c>
      <c r="F6802" s="114" t="s">
        <v>13948</v>
      </c>
    </row>
    <row r="6803" spans="1:6">
      <c r="A6803" s="133" t="s">
        <v>25607</v>
      </c>
      <c r="B6803" s="119">
        <v>0</v>
      </c>
      <c r="C6803" s="119">
        <v>0</v>
      </c>
      <c r="D6803" s="133" t="s">
        <v>25608</v>
      </c>
      <c r="E6803" s="135" t="s">
        <v>25609</v>
      </c>
      <c r="F6803" s="114" t="s">
        <v>13949</v>
      </c>
    </row>
    <row r="6804" spans="1:6">
      <c r="A6804" s="133" t="s">
        <v>25610</v>
      </c>
      <c r="B6804" s="119">
        <v>0</v>
      </c>
      <c r="C6804" s="119">
        <v>0</v>
      </c>
      <c r="D6804" s="133" t="s">
        <v>25611</v>
      </c>
      <c r="E6804" s="135" t="s">
        <v>25612</v>
      </c>
      <c r="F6804" s="114" t="s">
        <v>13950</v>
      </c>
    </row>
    <row r="6805" spans="1:6">
      <c r="A6805" s="133" t="s">
        <v>25523</v>
      </c>
      <c r="B6805" s="119">
        <v>0</v>
      </c>
      <c r="C6805" s="119">
        <v>110</v>
      </c>
      <c r="D6805" s="133" t="s">
        <v>25524</v>
      </c>
      <c r="E6805" s="135" t="s">
        <v>25525</v>
      </c>
      <c r="F6805" s="114" t="s">
        <v>25930</v>
      </c>
    </row>
    <row r="6806" spans="1:6">
      <c r="A6806" s="133" t="s">
        <v>25526</v>
      </c>
      <c r="B6806" s="119">
        <v>1</v>
      </c>
      <c r="C6806" s="119">
        <v>110</v>
      </c>
      <c r="D6806" s="133" t="s">
        <v>25527</v>
      </c>
      <c r="E6806" s="135" t="s">
        <v>25528</v>
      </c>
      <c r="F6806" s="114" t="s">
        <v>25932</v>
      </c>
    </row>
    <row r="6807" spans="1:6">
      <c r="A6807" s="133" t="s">
        <v>25529</v>
      </c>
      <c r="B6807" s="119">
        <v>0</v>
      </c>
      <c r="C6807" s="119">
        <v>0</v>
      </c>
      <c r="D6807" s="133" t="s">
        <v>25530</v>
      </c>
      <c r="E6807" s="135" t="s">
        <v>25531</v>
      </c>
      <c r="F6807" s="114" t="s">
        <v>25934</v>
      </c>
    </row>
    <row r="6808" spans="1:6">
      <c r="A6808" s="133" t="s">
        <v>25532</v>
      </c>
      <c r="B6808" s="119">
        <v>0</v>
      </c>
      <c r="C6808" s="119">
        <v>0</v>
      </c>
      <c r="D6808" s="133" t="s">
        <v>25533</v>
      </c>
      <c r="E6808" s="135" t="s">
        <v>25534</v>
      </c>
      <c r="F6808" s="114" t="s">
        <v>23083</v>
      </c>
    </row>
    <row r="6809" spans="1:6">
      <c r="A6809" s="133" t="s">
        <v>30323</v>
      </c>
      <c r="B6809" s="119">
        <v>0</v>
      </c>
      <c r="C6809" s="119">
        <v>0</v>
      </c>
      <c r="D6809" s="133" t="s">
        <v>30324</v>
      </c>
      <c r="E6809" s="135" t="s">
        <v>30325</v>
      </c>
      <c r="F6809" s="114" t="s">
        <v>23084</v>
      </c>
    </row>
    <row r="6810" spans="1:6">
      <c r="A6810" s="133" t="s">
        <v>30326</v>
      </c>
      <c r="B6810" s="119">
        <v>0</v>
      </c>
      <c r="C6810" s="119">
        <v>0</v>
      </c>
      <c r="D6810" s="133" t="s">
        <v>30327</v>
      </c>
      <c r="E6810" s="135" t="s">
        <v>30328</v>
      </c>
      <c r="F6810" s="114" t="s">
        <v>23086</v>
      </c>
    </row>
    <row r="6811" spans="1:6">
      <c r="A6811" s="133" t="s">
        <v>2461</v>
      </c>
      <c r="B6811" s="119">
        <v>5</v>
      </c>
      <c r="C6811" s="119">
        <v>17.5</v>
      </c>
      <c r="D6811" s="133" t="s">
        <v>10673</v>
      </c>
      <c r="E6811" s="135" t="s">
        <v>13793</v>
      </c>
      <c r="F6811" s="114" t="s">
        <v>23088</v>
      </c>
    </row>
    <row r="6812" spans="1:6">
      <c r="A6812" s="133" t="s">
        <v>2462</v>
      </c>
      <c r="B6812" s="119">
        <v>0</v>
      </c>
      <c r="C6812" s="119">
        <v>18</v>
      </c>
      <c r="D6812" s="133" t="s">
        <v>7085</v>
      </c>
      <c r="E6812" s="135" t="s">
        <v>13794</v>
      </c>
      <c r="F6812" s="114" t="s">
        <v>23090</v>
      </c>
    </row>
    <row r="6813" spans="1:6">
      <c r="A6813" s="133" t="s">
        <v>2463</v>
      </c>
      <c r="B6813" s="119">
        <v>18</v>
      </c>
      <c r="C6813" s="119">
        <v>17.5</v>
      </c>
      <c r="D6813" s="133" t="s">
        <v>10674</v>
      </c>
      <c r="E6813" s="135" t="s">
        <v>13795</v>
      </c>
      <c r="F6813" s="114" t="s">
        <v>23092</v>
      </c>
    </row>
    <row r="6814" spans="1:6">
      <c r="A6814" s="133" t="s">
        <v>2464</v>
      </c>
      <c r="B6814" s="119">
        <v>1</v>
      </c>
      <c r="C6814" s="119">
        <v>18</v>
      </c>
      <c r="D6814" s="133" t="s">
        <v>7085</v>
      </c>
      <c r="E6814" s="135" t="s">
        <v>13796</v>
      </c>
      <c r="F6814" s="114" t="s">
        <v>13951</v>
      </c>
    </row>
    <row r="6815" spans="1:6">
      <c r="A6815" s="133" t="s">
        <v>24591</v>
      </c>
      <c r="B6815" s="119">
        <v>4</v>
      </c>
      <c r="C6815" s="119">
        <v>68</v>
      </c>
      <c r="D6815" s="133" t="s">
        <v>24592</v>
      </c>
      <c r="E6815" s="135" t="s">
        <v>24593</v>
      </c>
      <c r="F6815" s="114" t="s">
        <v>13952</v>
      </c>
    </row>
    <row r="6816" spans="1:6">
      <c r="A6816" s="133" t="s">
        <v>24594</v>
      </c>
      <c r="B6816" s="119">
        <v>4</v>
      </c>
      <c r="C6816" s="119">
        <v>68</v>
      </c>
      <c r="D6816" s="133" t="s">
        <v>24595</v>
      </c>
      <c r="E6816" s="135" t="s">
        <v>24596</v>
      </c>
      <c r="F6816" s="114" t="s">
        <v>13953</v>
      </c>
    </row>
    <row r="6817" spans="1:6">
      <c r="A6817" s="133" t="s">
        <v>24301</v>
      </c>
      <c r="B6817" s="119">
        <v>4</v>
      </c>
      <c r="C6817" s="119">
        <v>3.8</v>
      </c>
      <c r="D6817" s="133" t="s">
        <v>24302</v>
      </c>
      <c r="E6817" s="135" t="s">
        <v>24303</v>
      </c>
      <c r="F6817" s="114" t="s">
        <v>13954</v>
      </c>
    </row>
    <row r="6818" spans="1:6">
      <c r="A6818" s="133" t="s">
        <v>24304</v>
      </c>
      <c r="B6818" s="119">
        <v>1</v>
      </c>
      <c r="C6818" s="119">
        <v>3.8</v>
      </c>
      <c r="D6818" s="133" t="s">
        <v>24305</v>
      </c>
      <c r="E6818" s="135" t="s">
        <v>24306</v>
      </c>
      <c r="F6818" s="114" t="s">
        <v>13955</v>
      </c>
    </row>
    <row r="6819" spans="1:6">
      <c r="A6819" s="133" t="s">
        <v>24313</v>
      </c>
      <c r="B6819" s="119">
        <v>7</v>
      </c>
      <c r="C6819" s="119">
        <v>6.5</v>
      </c>
      <c r="D6819" s="133" t="s">
        <v>24314</v>
      </c>
      <c r="E6819" s="135" t="s">
        <v>24315</v>
      </c>
      <c r="F6819" s="114" t="s">
        <v>13956</v>
      </c>
    </row>
    <row r="6820" spans="1:6">
      <c r="A6820" s="133" t="s">
        <v>24316</v>
      </c>
      <c r="B6820" s="119">
        <v>7</v>
      </c>
      <c r="C6820" s="119">
        <v>6.5</v>
      </c>
      <c r="D6820" s="133" t="s">
        <v>24317</v>
      </c>
      <c r="E6820" s="135" t="s">
        <v>24318</v>
      </c>
      <c r="F6820" s="114" t="s">
        <v>13957</v>
      </c>
    </row>
    <row r="6821" spans="1:6">
      <c r="A6821" s="133" t="s">
        <v>2354</v>
      </c>
      <c r="B6821" s="119">
        <v>0</v>
      </c>
      <c r="C6821" s="119">
        <v>6</v>
      </c>
      <c r="D6821" s="133" t="s">
        <v>10675</v>
      </c>
      <c r="E6821" s="135" t="s">
        <v>13797</v>
      </c>
      <c r="F6821" s="114" t="s">
        <v>13958</v>
      </c>
    </row>
    <row r="6822" spans="1:6">
      <c r="A6822" s="133" t="s">
        <v>2352</v>
      </c>
      <c r="B6822" s="119">
        <v>2</v>
      </c>
      <c r="C6822" s="119">
        <v>5.5</v>
      </c>
      <c r="D6822" s="133" t="s">
        <v>10676</v>
      </c>
      <c r="E6822" s="135" t="s">
        <v>13798</v>
      </c>
      <c r="F6822" s="114" t="s">
        <v>13959</v>
      </c>
    </row>
    <row r="6823" spans="1:6">
      <c r="A6823" s="133" t="s">
        <v>2355</v>
      </c>
      <c r="B6823" s="119">
        <v>0</v>
      </c>
      <c r="C6823" s="119">
        <v>6</v>
      </c>
      <c r="D6823" s="133" t="s">
        <v>10677</v>
      </c>
      <c r="E6823" s="135" t="s">
        <v>13799</v>
      </c>
      <c r="F6823" s="114" t="s">
        <v>13960</v>
      </c>
    </row>
    <row r="6824" spans="1:6">
      <c r="A6824" s="133" t="s">
        <v>2353</v>
      </c>
      <c r="B6824" s="119">
        <v>0</v>
      </c>
      <c r="C6824" s="119">
        <v>5.5</v>
      </c>
      <c r="D6824" s="133" t="s">
        <v>10678</v>
      </c>
      <c r="E6824" s="135" t="s">
        <v>13800</v>
      </c>
      <c r="F6824" s="114" t="s">
        <v>13961</v>
      </c>
    </row>
    <row r="6825" spans="1:6">
      <c r="A6825" s="133" t="s">
        <v>2878</v>
      </c>
      <c r="B6825" s="119">
        <v>17</v>
      </c>
      <c r="C6825" s="119">
        <v>2</v>
      </c>
      <c r="D6825" s="133" t="s">
        <v>7085</v>
      </c>
      <c r="E6825" s="135" t="s">
        <v>13801</v>
      </c>
      <c r="F6825" s="114" t="s">
        <v>13962</v>
      </c>
    </row>
    <row r="6826" spans="1:6">
      <c r="A6826" s="133" t="s">
        <v>2308</v>
      </c>
      <c r="B6826" s="119">
        <v>20</v>
      </c>
      <c r="C6826" s="119">
        <v>5.2</v>
      </c>
      <c r="D6826" s="133" t="s">
        <v>10679</v>
      </c>
      <c r="E6826" s="135" t="s">
        <v>13802</v>
      </c>
      <c r="F6826" s="114" t="s">
        <v>13963</v>
      </c>
    </row>
    <row r="6827" spans="1:6">
      <c r="A6827" s="133" t="s">
        <v>2309</v>
      </c>
      <c r="B6827" s="119">
        <v>5</v>
      </c>
      <c r="C6827" s="119">
        <v>5</v>
      </c>
      <c r="D6827" s="133" t="s">
        <v>10680</v>
      </c>
      <c r="E6827" s="135" t="s">
        <v>13803</v>
      </c>
      <c r="F6827" s="114" t="s">
        <v>27973</v>
      </c>
    </row>
    <row r="6828" spans="1:6">
      <c r="A6828" s="133" t="s">
        <v>2877</v>
      </c>
      <c r="B6828" s="119">
        <v>0</v>
      </c>
      <c r="C6828" s="119">
        <v>5.5</v>
      </c>
      <c r="D6828" s="133" t="s">
        <v>7085</v>
      </c>
      <c r="E6828" s="135" t="s">
        <v>13804</v>
      </c>
      <c r="F6828" s="114" t="s">
        <v>13964</v>
      </c>
    </row>
    <row r="6829" spans="1:6">
      <c r="A6829" s="133" t="s">
        <v>2310</v>
      </c>
      <c r="B6829" s="119">
        <v>15</v>
      </c>
      <c r="C6829" s="119">
        <v>5.2</v>
      </c>
      <c r="D6829" s="133" t="s">
        <v>10681</v>
      </c>
      <c r="E6829" s="135" t="s">
        <v>13805</v>
      </c>
      <c r="F6829" s="114" t="s">
        <v>28016</v>
      </c>
    </row>
    <row r="6830" spans="1:6">
      <c r="A6830" s="133" t="s">
        <v>2311</v>
      </c>
      <c r="B6830" s="119">
        <v>1</v>
      </c>
      <c r="C6830" s="119">
        <v>5</v>
      </c>
      <c r="D6830" s="133" t="s">
        <v>10682</v>
      </c>
      <c r="E6830" s="135" t="s">
        <v>13806</v>
      </c>
      <c r="F6830" s="114" t="s">
        <v>23094</v>
      </c>
    </row>
    <row r="6831" spans="1:6">
      <c r="A6831" s="133" t="s">
        <v>2279</v>
      </c>
      <c r="B6831" s="119">
        <v>9</v>
      </c>
      <c r="C6831" s="119">
        <v>9.8000000000000007</v>
      </c>
      <c r="D6831" s="133" t="s">
        <v>20376</v>
      </c>
      <c r="E6831" s="135" t="s">
        <v>13807</v>
      </c>
      <c r="F6831" s="114" t="s">
        <v>23096</v>
      </c>
    </row>
    <row r="6832" spans="1:6">
      <c r="A6832" s="133" t="s">
        <v>2280</v>
      </c>
      <c r="B6832" s="119">
        <v>0</v>
      </c>
      <c r="C6832" s="119">
        <v>7</v>
      </c>
      <c r="D6832" s="133" t="s">
        <v>22547</v>
      </c>
      <c r="E6832" s="135" t="s">
        <v>13808</v>
      </c>
      <c r="F6832" s="114" t="s">
        <v>27976</v>
      </c>
    </row>
    <row r="6833" spans="1:6">
      <c r="A6833" s="133" t="s">
        <v>2281</v>
      </c>
      <c r="B6833" s="119">
        <v>19</v>
      </c>
      <c r="C6833" s="119">
        <v>9.8000000000000007</v>
      </c>
      <c r="D6833" s="133" t="s">
        <v>10683</v>
      </c>
      <c r="E6833" s="135" t="s">
        <v>13809</v>
      </c>
      <c r="F6833" s="114" t="s">
        <v>27978</v>
      </c>
    </row>
    <row r="6834" spans="1:6">
      <c r="A6834" s="133" t="s">
        <v>2282</v>
      </c>
      <c r="B6834" s="119">
        <v>1</v>
      </c>
      <c r="C6834" s="119">
        <v>4</v>
      </c>
      <c r="D6834" s="133" t="s">
        <v>22548</v>
      </c>
      <c r="E6834" s="135" t="s">
        <v>13810</v>
      </c>
      <c r="F6834" s="114" t="s">
        <v>28017</v>
      </c>
    </row>
    <row r="6835" spans="1:6">
      <c r="A6835" s="133" t="s">
        <v>3010</v>
      </c>
      <c r="B6835" s="119">
        <v>0</v>
      </c>
      <c r="C6835" s="119">
        <v>5.5</v>
      </c>
      <c r="D6835" s="133" t="s">
        <v>10684</v>
      </c>
      <c r="E6835" s="135" t="s">
        <v>13811</v>
      </c>
      <c r="F6835" s="114" t="s">
        <v>28018</v>
      </c>
    </row>
    <row r="6836" spans="1:6">
      <c r="A6836" s="133" t="s">
        <v>6745</v>
      </c>
      <c r="B6836" s="119">
        <v>0</v>
      </c>
      <c r="C6836" s="119">
        <v>0</v>
      </c>
      <c r="D6836" s="133" t="s">
        <v>11740</v>
      </c>
      <c r="E6836" s="135" t="s">
        <v>13812</v>
      </c>
      <c r="F6836" s="114" t="s">
        <v>13965</v>
      </c>
    </row>
    <row r="6837" spans="1:6">
      <c r="A6837" s="133" t="s">
        <v>2931</v>
      </c>
      <c r="B6837" s="119">
        <v>0</v>
      </c>
      <c r="C6837" s="119">
        <v>5.5</v>
      </c>
      <c r="D6837" s="133" t="s">
        <v>10685</v>
      </c>
      <c r="E6837" s="135" t="s">
        <v>13813</v>
      </c>
      <c r="F6837" s="114" t="s">
        <v>13966</v>
      </c>
    </row>
    <row r="6838" spans="1:6">
      <c r="A6838" s="133" t="s">
        <v>6746</v>
      </c>
      <c r="B6838" s="119">
        <v>0</v>
      </c>
      <c r="C6838" s="119">
        <v>0</v>
      </c>
      <c r="D6838" s="133" t="s">
        <v>11741</v>
      </c>
      <c r="E6838" s="135" t="s">
        <v>13814</v>
      </c>
      <c r="F6838" s="114" t="s">
        <v>13967</v>
      </c>
    </row>
    <row r="6839" spans="1:6">
      <c r="A6839" s="133" t="s">
        <v>2573</v>
      </c>
      <c r="B6839" s="119">
        <v>1</v>
      </c>
      <c r="C6839" s="119">
        <v>5.8</v>
      </c>
      <c r="D6839" s="133" t="s">
        <v>10686</v>
      </c>
      <c r="E6839" s="135" t="s">
        <v>13815</v>
      </c>
      <c r="F6839" s="114" t="s">
        <v>13968</v>
      </c>
    </row>
    <row r="6840" spans="1:6">
      <c r="A6840" s="133" t="s">
        <v>2574</v>
      </c>
      <c r="B6840" s="119">
        <v>0</v>
      </c>
      <c r="C6840" s="119">
        <v>5.8</v>
      </c>
      <c r="D6840" s="133" t="s">
        <v>10687</v>
      </c>
      <c r="E6840" s="135" t="s">
        <v>13816</v>
      </c>
      <c r="F6840" s="114" t="s">
        <v>13969</v>
      </c>
    </row>
    <row r="6841" spans="1:6">
      <c r="A6841" s="133" t="s">
        <v>2593</v>
      </c>
      <c r="B6841" s="119">
        <v>5</v>
      </c>
      <c r="C6841" s="119">
        <v>7.8</v>
      </c>
      <c r="D6841" s="133" t="s">
        <v>22549</v>
      </c>
      <c r="E6841" s="135" t="s">
        <v>13817</v>
      </c>
      <c r="F6841" s="114" t="s">
        <v>13970</v>
      </c>
    </row>
    <row r="6842" spans="1:6">
      <c r="A6842" s="133" t="s">
        <v>2594</v>
      </c>
      <c r="B6842" s="119">
        <v>16</v>
      </c>
      <c r="C6842" s="119">
        <v>7.8</v>
      </c>
      <c r="D6842" s="133" t="s">
        <v>10688</v>
      </c>
      <c r="E6842" s="135" t="s">
        <v>13818</v>
      </c>
      <c r="F6842" s="114" t="s">
        <v>13971</v>
      </c>
    </row>
    <row r="6843" spans="1:6">
      <c r="A6843" s="133" t="s">
        <v>19980</v>
      </c>
      <c r="B6843" s="119">
        <v>0</v>
      </c>
      <c r="C6843" s="119">
        <v>20</v>
      </c>
      <c r="D6843" s="133" t="s">
        <v>10689</v>
      </c>
      <c r="E6843" s="135" t="s">
        <v>15947</v>
      </c>
      <c r="F6843" s="114" t="s">
        <v>13972</v>
      </c>
    </row>
    <row r="6844" spans="1:6">
      <c r="A6844" s="133" t="s">
        <v>19981</v>
      </c>
      <c r="B6844" s="119">
        <v>0</v>
      </c>
      <c r="C6844" s="119">
        <v>20</v>
      </c>
      <c r="D6844" s="133" t="s">
        <v>10690</v>
      </c>
      <c r="E6844" s="135" t="s">
        <v>15948</v>
      </c>
      <c r="F6844" s="114" t="s">
        <v>27980</v>
      </c>
    </row>
    <row r="6845" spans="1:6">
      <c r="A6845" s="133" t="s">
        <v>24319</v>
      </c>
      <c r="B6845" s="119">
        <v>6</v>
      </c>
      <c r="C6845" s="119">
        <v>11</v>
      </c>
      <c r="D6845" s="133" t="s">
        <v>24320</v>
      </c>
      <c r="E6845" s="135" t="s">
        <v>24321</v>
      </c>
      <c r="F6845" s="114" t="s">
        <v>27982</v>
      </c>
    </row>
    <row r="6846" spans="1:6">
      <c r="A6846" s="133" t="s">
        <v>24322</v>
      </c>
      <c r="B6846" s="119">
        <v>9</v>
      </c>
      <c r="C6846" s="119">
        <v>11</v>
      </c>
      <c r="D6846" s="133" t="s">
        <v>24323</v>
      </c>
      <c r="E6846" s="135" t="s">
        <v>24324</v>
      </c>
      <c r="F6846" s="114" t="s">
        <v>13973</v>
      </c>
    </row>
    <row r="6847" spans="1:6">
      <c r="A6847" s="133" t="s">
        <v>2234</v>
      </c>
      <c r="B6847" s="119">
        <v>0</v>
      </c>
      <c r="C6847" s="119">
        <v>6.3</v>
      </c>
      <c r="D6847" s="133" t="s">
        <v>20377</v>
      </c>
      <c r="E6847" s="135" t="s">
        <v>13819</v>
      </c>
      <c r="F6847" s="114" t="s">
        <v>23098</v>
      </c>
    </row>
    <row r="6848" spans="1:6">
      <c r="A6848" s="133" t="s">
        <v>2235</v>
      </c>
      <c r="B6848" s="119">
        <v>0</v>
      </c>
      <c r="C6848" s="119">
        <v>13</v>
      </c>
      <c r="D6848" s="133" t="s">
        <v>7085</v>
      </c>
      <c r="E6848" s="135" t="s">
        <v>13820</v>
      </c>
      <c r="F6848" s="114" t="s">
        <v>13974</v>
      </c>
    </row>
    <row r="6849" spans="1:6">
      <c r="A6849" s="133" t="s">
        <v>2236</v>
      </c>
      <c r="B6849" s="119">
        <v>0</v>
      </c>
      <c r="C6849" s="119">
        <v>6.3</v>
      </c>
      <c r="D6849" s="133" t="s">
        <v>20378</v>
      </c>
      <c r="E6849" s="135" t="s">
        <v>13821</v>
      </c>
      <c r="F6849" s="114" t="s">
        <v>23100</v>
      </c>
    </row>
    <row r="6850" spans="1:6">
      <c r="A6850" s="133" t="s">
        <v>5174</v>
      </c>
      <c r="B6850" s="119">
        <v>0</v>
      </c>
      <c r="C6850" s="119">
        <v>3</v>
      </c>
      <c r="D6850" s="133" t="s">
        <v>11471</v>
      </c>
      <c r="E6850" s="135" t="s">
        <v>13822</v>
      </c>
      <c r="F6850" s="114" t="s">
        <v>13975</v>
      </c>
    </row>
    <row r="6851" spans="1:6">
      <c r="A6851" s="133" t="s">
        <v>6747</v>
      </c>
      <c r="B6851" s="119">
        <v>0</v>
      </c>
      <c r="C6851" s="119">
        <v>5.5</v>
      </c>
      <c r="D6851" s="133" t="s">
        <v>10160</v>
      </c>
      <c r="E6851" s="135" t="s">
        <v>13823</v>
      </c>
      <c r="F6851" s="114" t="s">
        <v>13976</v>
      </c>
    </row>
    <row r="6852" spans="1:6">
      <c r="A6852" s="133" t="s">
        <v>3033</v>
      </c>
      <c r="B6852" s="119">
        <v>0</v>
      </c>
      <c r="C6852" s="119">
        <v>4</v>
      </c>
      <c r="D6852" s="133" t="s">
        <v>10160</v>
      </c>
      <c r="E6852" s="135" t="s">
        <v>13824</v>
      </c>
      <c r="F6852" s="114" t="s">
        <v>13977</v>
      </c>
    </row>
    <row r="6853" spans="1:6">
      <c r="A6853" s="133" t="s">
        <v>2198</v>
      </c>
      <c r="B6853" s="119">
        <v>0</v>
      </c>
      <c r="C6853" s="119">
        <v>5.5</v>
      </c>
      <c r="D6853" s="133" t="s">
        <v>10160</v>
      </c>
      <c r="E6853" s="135" t="s">
        <v>13823</v>
      </c>
      <c r="F6853" s="114" t="s">
        <v>13978</v>
      </c>
    </row>
    <row r="6854" spans="1:6">
      <c r="A6854" s="133" t="s">
        <v>2199</v>
      </c>
      <c r="B6854" s="119">
        <v>0</v>
      </c>
      <c r="C6854" s="119">
        <v>5.5</v>
      </c>
      <c r="D6854" s="133" t="s">
        <v>10691</v>
      </c>
      <c r="E6854" s="135" t="s">
        <v>13825</v>
      </c>
      <c r="F6854" s="114" t="s">
        <v>23622</v>
      </c>
    </row>
    <row r="6855" spans="1:6">
      <c r="A6855" s="133" t="s">
        <v>6748</v>
      </c>
      <c r="B6855" s="119">
        <v>0</v>
      </c>
      <c r="C6855" s="119">
        <v>5.7</v>
      </c>
      <c r="D6855" s="133" t="s">
        <v>10161</v>
      </c>
      <c r="E6855" s="135" t="s">
        <v>13826</v>
      </c>
      <c r="F6855" s="114" t="s">
        <v>23623</v>
      </c>
    </row>
    <row r="6856" spans="1:6">
      <c r="A6856" s="133" t="s">
        <v>3032</v>
      </c>
      <c r="B6856" s="119">
        <v>0</v>
      </c>
      <c r="C6856" s="119">
        <v>6</v>
      </c>
      <c r="D6856" s="133" t="s">
        <v>7085</v>
      </c>
      <c r="E6856" s="135" t="s">
        <v>13827</v>
      </c>
      <c r="F6856" s="114" t="s">
        <v>13979</v>
      </c>
    </row>
    <row r="6857" spans="1:6">
      <c r="A6857" s="133" t="s">
        <v>2200</v>
      </c>
      <c r="B6857" s="119">
        <v>0</v>
      </c>
      <c r="C6857" s="119">
        <v>5.5</v>
      </c>
      <c r="D6857" s="133" t="s">
        <v>10161</v>
      </c>
      <c r="E6857" s="135" t="s">
        <v>13826</v>
      </c>
      <c r="F6857" s="114" t="s">
        <v>13980</v>
      </c>
    </row>
    <row r="6858" spans="1:6">
      <c r="A6858" s="133" t="s">
        <v>2201</v>
      </c>
      <c r="B6858" s="119">
        <v>0</v>
      </c>
      <c r="C6858" s="119">
        <v>5.5</v>
      </c>
      <c r="D6858" s="133" t="s">
        <v>10692</v>
      </c>
      <c r="E6858" s="135" t="s">
        <v>13828</v>
      </c>
      <c r="F6858" s="114" t="s">
        <v>13981</v>
      </c>
    </row>
    <row r="6859" spans="1:6">
      <c r="A6859" s="133" t="s">
        <v>21602</v>
      </c>
      <c r="B6859" s="119">
        <v>2</v>
      </c>
      <c r="C6859" s="119">
        <v>87</v>
      </c>
      <c r="D6859" s="133" t="s">
        <v>21603</v>
      </c>
      <c r="E6859" s="135" t="s">
        <v>21604</v>
      </c>
      <c r="F6859" s="114" t="s">
        <v>13982</v>
      </c>
    </row>
    <row r="6860" spans="1:6">
      <c r="A6860" s="133" t="s">
        <v>21605</v>
      </c>
      <c r="B6860" s="119">
        <v>1</v>
      </c>
      <c r="C6860" s="119">
        <v>87</v>
      </c>
      <c r="D6860" s="133" t="s">
        <v>21606</v>
      </c>
      <c r="E6860" s="135" t="s">
        <v>21607</v>
      </c>
      <c r="F6860" s="114" t="s">
        <v>23624</v>
      </c>
    </row>
    <row r="6861" spans="1:6">
      <c r="A6861" s="133" t="s">
        <v>21378</v>
      </c>
      <c r="B6861" s="119">
        <v>0</v>
      </c>
      <c r="C6861" s="119">
        <v>0</v>
      </c>
      <c r="D6861" s="133" t="s">
        <v>21379</v>
      </c>
      <c r="E6861" s="135" t="s">
        <v>21380</v>
      </c>
      <c r="F6861" s="114" t="s">
        <v>23625</v>
      </c>
    </row>
    <row r="6862" spans="1:6">
      <c r="A6862" s="133" t="s">
        <v>21608</v>
      </c>
      <c r="B6862" s="119">
        <v>16</v>
      </c>
      <c r="C6862" s="119">
        <v>106</v>
      </c>
      <c r="D6862" s="133" t="s">
        <v>27144</v>
      </c>
      <c r="E6862" s="135" t="s">
        <v>24283</v>
      </c>
      <c r="F6862" s="114" t="s">
        <v>13983</v>
      </c>
    </row>
    <row r="6863" spans="1:6">
      <c r="A6863" s="133" t="s">
        <v>21381</v>
      </c>
      <c r="B6863" s="119">
        <v>0</v>
      </c>
      <c r="C6863" s="119">
        <v>0</v>
      </c>
      <c r="D6863" s="133" t="s">
        <v>21382</v>
      </c>
      <c r="E6863" s="135" t="s">
        <v>21383</v>
      </c>
      <c r="F6863" s="114" t="s">
        <v>13984</v>
      </c>
    </row>
    <row r="6864" spans="1:6">
      <c r="A6864" s="133" t="s">
        <v>21609</v>
      </c>
      <c r="B6864" s="119">
        <v>18</v>
      </c>
      <c r="C6864" s="119">
        <v>106</v>
      </c>
      <c r="D6864" s="133" t="s">
        <v>27145</v>
      </c>
      <c r="E6864" s="135" t="s">
        <v>24284</v>
      </c>
      <c r="F6864" s="114" t="s">
        <v>13985</v>
      </c>
    </row>
    <row r="6865" spans="1:6">
      <c r="A6865" s="133" t="s">
        <v>21646</v>
      </c>
      <c r="B6865" s="119">
        <v>0</v>
      </c>
      <c r="C6865" s="119">
        <v>58</v>
      </c>
      <c r="D6865" s="133" t="s">
        <v>21647</v>
      </c>
      <c r="E6865" s="135" t="s">
        <v>30158</v>
      </c>
      <c r="F6865" s="114" t="s">
        <v>13986</v>
      </c>
    </row>
    <row r="6866" spans="1:6">
      <c r="A6866" s="133" t="s">
        <v>21649</v>
      </c>
      <c r="B6866" s="119">
        <v>0</v>
      </c>
      <c r="C6866" s="119">
        <v>58</v>
      </c>
      <c r="D6866" s="133" t="s">
        <v>21650</v>
      </c>
      <c r="E6866" s="135" t="s">
        <v>21648</v>
      </c>
      <c r="F6866" s="114" t="s">
        <v>23106</v>
      </c>
    </row>
    <row r="6867" spans="1:6">
      <c r="A6867" s="133" t="s">
        <v>6749</v>
      </c>
      <c r="B6867" s="119">
        <v>0</v>
      </c>
      <c r="C6867" s="119">
        <v>0</v>
      </c>
      <c r="D6867" s="133"/>
      <c r="E6867" s="135" t="s">
        <v>13829</v>
      </c>
      <c r="F6867" s="114" t="s">
        <v>23108</v>
      </c>
    </row>
    <row r="6868" spans="1:6">
      <c r="A6868" s="133" t="s">
        <v>2237</v>
      </c>
      <c r="B6868" s="119">
        <v>0</v>
      </c>
      <c r="C6868" s="119">
        <v>82</v>
      </c>
      <c r="D6868" s="133" t="s">
        <v>7085</v>
      </c>
      <c r="E6868" s="135" t="s">
        <v>13830</v>
      </c>
      <c r="F6868" s="114" t="s">
        <v>23153</v>
      </c>
    </row>
    <row r="6869" spans="1:6">
      <c r="A6869" s="133" t="s">
        <v>2927</v>
      </c>
      <c r="B6869" s="119">
        <v>0</v>
      </c>
      <c r="C6869" s="119">
        <v>55</v>
      </c>
      <c r="D6869" s="133" t="s">
        <v>7085</v>
      </c>
      <c r="E6869" s="135" t="s">
        <v>13831</v>
      </c>
      <c r="F6869" s="114" t="s">
        <v>23155</v>
      </c>
    </row>
    <row r="6870" spans="1:6">
      <c r="A6870" s="133" t="s">
        <v>2202</v>
      </c>
      <c r="B6870" s="119">
        <v>2</v>
      </c>
      <c r="C6870" s="119">
        <v>21</v>
      </c>
      <c r="D6870" s="133" t="s">
        <v>10693</v>
      </c>
      <c r="E6870" s="135" t="s">
        <v>13832</v>
      </c>
      <c r="F6870" s="114" t="s">
        <v>23106</v>
      </c>
    </row>
    <row r="6871" spans="1:6">
      <c r="A6871" s="133" t="s">
        <v>2203</v>
      </c>
      <c r="B6871" s="119">
        <v>0</v>
      </c>
      <c r="C6871" s="119">
        <v>22</v>
      </c>
      <c r="D6871" s="133" t="s">
        <v>10694</v>
      </c>
      <c r="E6871" s="135" t="s">
        <v>13833</v>
      </c>
      <c r="F6871" s="114" t="s">
        <v>23108</v>
      </c>
    </row>
    <row r="6872" spans="1:6">
      <c r="A6872" s="133" t="s">
        <v>2204</v>
      </c>
      <c r="B6872" s="119">
        <v>0</v>
      </c>
      <c r="C6872" s="119">
        <v>20</v>
      </c>
      <c r="D6872" s="133" t="s">
        <v>10695</v>
      </c>
      <c r="E6872" s="135" t="s">
        <v>13834</v>
      </c>
      <c r="F6872" s="114" t="s">
        <v>13987</v>
      </c>
    </row>
    <row r="6873" spans="1:6">
      <c r="A6873" s="133" t="s">
        <v>2636</v>
      </c>
      <c r="B6873" s="119">
        <v>0</v>
      </c>
      <c r="C6873" s="119">
        <v>16</v>
      </c>
      <c r="D6873" s="133" t="s">
        <v>7085</v>
      </c>
      <c r="E6873" s="135" t="s">
        <v>13835</v>
      </c>
      <c r="F6873" s="114" t="s">
        <v>13988</v>
      </c>
    </row>
    <row r="6874" spans="1:6">
      <c r="A6874" s="133" t="s">
        <v>2205</v>
      </c>
      <c r="B6874" s="119">
        <v>0</v>
      </c>
      <c r="C6874" s="119">
        <v>21</v>
      </c>
      <c r="D6874" s="133" t="s">
        <v>10696</v>
      </c>
      <c r="E6874" s="135" t="s">
        <v>13836</v>
      </c>
      <c r="F6874" s="114" t="s">
        <v>27149</v>
      </c>
    </row>
    <row r="6875" spans="1:6">
      <c r="A6875" s="133" t="s">
        <v>2206</v>
      </c>
      <c r="B6875" s="119">
        <v>0</v>
      </c>
      <c r="C6875" s="119">
        <v>22</v>
      </c>
      <c r="D6875" s="133" t="s">
        <v>10697</v>
      </c>
      <c r="E6875" s="135" t="s">
        <v>13837</v>
      </c>
      <c r="F6875" s="114" t="s">
        <v>23160</v>
      </c>
    </row>
    <row r="6876" spans="1:6">
      <c r="A6876" s="133" t="s">
        <v>2207</v>
      </c>
      <c r="B6876" s="119">
        <v>0</v>
      </c>
      <c r="C6876" s="119">
        <v>20</v>
      </c>
      <c r="D6876" s="133" t="s">
        <v>10698</v>
      </c>
      <c r="E6876" s="135" t="s">
        <v>13838</v>
      </c>
      <c r="F6876" s="114" t="s">
        <v>13989</v>
      </c>
    </row>
    <row r="6877" spans="1:6">
      <c r="A6877" s="133" t="s">
        <v>2312</v>
      </c>
      <c r="B6877" s="119">
        <v>6</v>
      </c>
      <c r="C6877" s="119">
        <v>31</v>
      </c>
      <c r="D6877" s="133" t="s">
        <v>10699</v>
      </c>
      <c r="E6877" s="135" t="s">
        <v>13839</v>
      </c>
      <c r="F6877" s="114" t="s">
        <v>13990</v>
      </c>
    </row>
    <row r="6878" spans="1:6">
      <c r="A6878" s="133" t="s">
        <v>2313</v>
      </c>
      <c r="B6878" s="119">
        <v>1</v>
      </c>
      <c r="C6878" s="119">
        <v>31</v>
      </c>
      <c r="D6878" s="133" t="s">
        <v>10700</v>
      </c>
      <c r="E6878" s="135" t="s">
        <v>13840</v>
      </c>
      <c r="F6878" s="114" t="s">
        <v>13991</v>
      </c>
    </row>
    <row r="6879" spans="1:6">
      <c r="A6879" s="133" t="s">
        <v>2283</v>
      </c>
      <c r="B6879" s="119">
        <v>1</v>
      </c>
      <c r="C6879" s="119">
        <v>44</v>
      </c>
      <c r="D6879" s="133" t="s">
        <v>10701</v>
      </c>
      <c r="E6879" s="135" t="s">
        <v>13841</v>
      </c>
      <c r="F6879" s="114" t="s">
        <v>13992</v>
      </c>
    </row>
    <row r="6880" spans="1:6">
      <c r="A6880" s="133" t="s">
        <v>2284</v>
      </c>
      <c r="B6880" s="119">
        <v>0</v>
      </c>
      <c r="C6880" s="119">
        <v>40</v>
      </c>
      <c r="D6880" s="133" t="s">
        <v>10702</v>
      </c>
      <c r="E6880" s="135" t="s">
        <v>13842</v>
      </c>
      <c r="F6880" s="114" t="s">
        <v>13993</v>
      </c>
    </row>
    <row r="6881" spans="1:6">
      <c r="A6881" s="133" t="s">
        <v>2285</v>
      </c>
      <c r="B6881" s="119">
        <v>0</v>
      </c>
      <c r="C6881" s="119">
        <v>44</v>
      </c>
      <c r="D6881" s="133" t="s">
        <v>10703</v>
      </c>
      <c r="E6881" s="135" t="s">
        <v>13843</v>
      </c>
      <c r="F6881" s="114" t="s">
        <v>13994</v>
      </c>
    </row>
    <row r="6882" spans="1:6">
      <c r="A6882" s="133" t="s">
        <v>2286</v>
      </c>
      <c r="B6882" s="119">
        <v>0</v>
      </c>
      <c r="C6882" s="119">
        <v>42</v>
      </c>
      <c r="D6882" s="133" t="s">
        <v>10702</v>
      </c>
      <c r="E6882" s="135" t="s">
        <v>13844</v>
      </c>
      <c r="F6882" s="114" t="s">
        <v>26835</v>
      </c>
    </row>
    <row r="6883" spans="1:6">
      <c r="A6883" s="133" t="s">
        <v>2465</v>
      </c>
      <c r="B6883" s="119">
        <v>0</v>
      </c>
      <c r="C6883" s="119">
        <v>85</v>
      </c>
      <c r="D6883" s="133" t="s">
        <v>7085</v>
      </c>
      <c r="E6883" s="135" t="s">
        <v>13845</v>
      </c>
      <c r="F6883" s="114" t="s">
        <v>26838</v>
      </c>
    </row>
    <row r="6884" spans="1:6">
      <c r="A6884" s="133" t="s">
        <v>6750</v>
      </c>
      <c r="B6884" s="119">
        <v>0</v>
      </c>
      <c r="C6884" s="119">
        <v>0</v>
      </c>
      <c r="D6884" s="133"/>
      <c r="E6884" s="135" t="s">
        <v>13846</v>
      </c>
      <c r="F6884" s="114" t="s">
        <v>23294</v>
      </c>
    </row>
    <row r="6885" spans="1:6">
      <c r="A6885" s="133" t="s">
        <v>2466</v>
      </c>
      <c r="B6885" s="119">
        <v>6</v>
      </c>
      <c r="C6885" s="119">
        <v>29</v>
      </c>
      <c r="D6885" s="133" t="s">
        <v>10704</v>
      </c>
      <c r="E6885" s="135" t="s">
        <v>13847</v>
      </c>
      <c r="F6885" s="114" t="s">
        <v>23296</v>
      </c>
    </row>
    <row r="6886" spans="1:6">
      <c r="A6886" s="133" t="s">
        <v>2467</v>
      </c>
      <c r="B6886" s="119">
        <v>2</v>
      </c>
      <c r="C6886" s="119">
        <v>28.7</v>
      </c>
      <c r="D6886" s="133" t="s">
        <v>10673</v>
      </c>
      <c r="E6886" s="135" t="s">
        <v>13848</v>
      </c>
      <c r="F6886" s="114" t="s">
        <v>27941</v>
      </c>
    </row>
    <row r="6887" spans="1:6">
      <c r="A6887" s="133" t="s">
        <v>2468</v>
      </c>
      <c r="B6887" s="119">
        <v>0</v>
      </c>
      <c r="C6887" s="119">
        <v>98</v>
      </c>
      <c r="D6887" s="133" t="s">
        <v>7085</v>
      </c>
      <c r="E6887" s="135" t="s">
        <v>13849</v>
      </c>
      <c r="F6887" s="114" t="s">
        <v>27943</v>
      </c>
    </row>
    <row r="6888" spans="1:6">
      <c r="A6888" s="133" t="s">
        <v>2469</v>
      </c>
      <c r="B6888" s="119">
        <v>6</v>
      </c>
      <c r="C6888" s="119">
        <v>29</v>
      </c>
      <c r="D6888" s="133" t="s">
        <v>10705</v>
      </c>
      <c r="E6888" s="135" t="s">
        <v>13850</v>
      </c>
      <c r="F6888" s="114" t="s">
        <v>13995</v>
      </c>
    </row>
    <row r="6889" spans="1:6">
      <c r="A6889" s="133" t="s">
        <v>2470</v>
      </c>
      <c r="B6889" s="119">
        <v>0</v>
      </c>
      <c r="C6889" s="119">
        <v>28.7</v>
      </c>
      <c r="D6889" s="133" t="s">
        <v>10674</v>
      </c>
      <c r="E6889" s="135" t="s">
        <v>13851</v>
      </c>
      <c r="F6889" s="114" t="s">
        <v>13996</v>
      </c>
    </row>
    <row r="6890" spans="1:6">
      <c r="A6890" s="133" t="s">
        <v>2356</v>
      </c>
      <c r="B6890" s="119">
        <v>0</v>
      </c>
      <c r="C6890" s="119">
        <v>55</v>
      </c>
      <c r="D6890" s="133" t="s">
        <v>10706</v>
      </c>
      <c r="E6890" s="135" t="s">
        <v>13852</v>
      </c>
      <c r="F6890" s="114" t="s">
        <v>13997</v>
      </c>
    </row>
    <row r="6891" spans="1:6">
      <c r="A6891" s="133" t="s">
        <v>2357</v>
      </c>
      <c r="B6891" s="119">
        <v>0</v>
      </c>
      <c r="C6891" s="119">
        <v>55</v>
      </c>
      <c r="D6891" s="133" t="s">
        <v>10707</v>
      </c>
      <c r="E6891" s="135" t="s">
        <v>13853</v>
      </c>
      <c r="F6891" s="114" t="s">
        <v>13998</v>
      </c>
    </row>
    <row r="6892" spans="1:6">
      <c r="A6892" s="133" t="s">
        <v>1178</v>
      </c>
      <c r="B6892" s="119">
        <v>0</v>
      </c>
      <c r="C6892" s="119">
        <v>42</v>
      </c>
      <c r="D6892" s="133" t="s">
        <v>7085</v>
      </c>
      <c r="E6892" s="135" t="s">
        <v>13854</v>
      </c>
      <c r="F6892" s="114" t="s">
        <v>13999</v>
      </c>
    </row>
    <row r="6893" spans="1:6">
      <c r="A6893" s="133" t="s">
        <v>2358</v>
      </c>
      <c r="B6893" s="119">
        <v>0</v>
      </c>
      <c r="C6893" s="119">
        <v>55</v>
      </c>
      <c r="D6893" s="133" t="s">
        <v>10708</v>
      </c>
      <c r="E6893" s="135" t="s">
        <v>13855</v>
      </c>
      <c r="F6893" s="114" t="s">
        <v>14000</v>
      </c>
    </row>
    <row r="6894" spans="1:6">
      <c r="A6894" s="133" t="s">
        <v>2359</v>
      </c>
      <c r="B6894" s="119">
        <v>0</v>
      </c>
      <c r="C6894" s="119">
        <v>55</v>
      </c>
      <c r="D6894" s="133" t="s">
        <v>10709</v>
      </c>
      <c r="E6894" s="135" t="s">
        <v>13856</v>
      </c>
      <c r="F6894" s="114" t="s">
        <v>23162</v>
      </c>
    </row>
    <row r="6895" spans="1:6">
      <c r="A6895" s="133" t="s">
        <v>3626</v>
      </c>
      <c r="B6895" s="119">
        <v>0</v>
      </c>
      <c r="C6895" s="119">
        <v>42</v>
      </c>
      <c r="D6895" s="133" t="s">
        <v>7085</v>
      </c>
      <c r="E6895" s="135" t="s">
        <v>13857</v>
      </c>
      <c r="F6895" s="114" t="s">
        <v>23163</v>
      </c>
    </row>
    <row r="6896" spans="1:6">
      <c r="A6896" s="133" t="s">
        <v>2385</v>
      </c>
      <c r="B6896" s="119">
        <v>7</v>
      </c>
      <c r="C6896" s="119">
        <v>43</v>
      </c>
      <c r="D6896" s="133" t="s">
        <v>10710</v>
      </c>
      <c r="E6896" s="135" t="s">
        <v>13858</v>
      </c>
      <c r="F6896" s="114" t="s">
        <v>14001</v>
      </c>
    </row>
    <row r="6897" spans="1:6">
      <c r="A6897" s="133" t="s">
        <v>2386</v>
      </c>
      <c r="B6897" s="119">
        <v>3</v>
      </c>
      <c r="C6897" s="119">
        <v>43</v>
      </c>
      <c r="D6897" s="133" t="s">
        <v>10711</v>
      </c>
      <c r="E6897" s="135" t="s">
        <v>13859</v>
      </c>
      <c r="F6897" s="114" t="s">
        <v>14002</v>
      </c>
    </row>
    <row r="6898" spans="1:6">
      <c r="A6898" s="133" t="s">
        <v>21651</v>
      </c>
      <c r="B6898" s="119">
        <v>8</v>
      </c>
      <c r="C6898" s="119">
        <v>29</v>
      </c>
      <c r="D6898" s="133" t="s">
        <v>21652</v>
      </c>
      <c r="E6898" s="135" t="s">
        <v>21653</v>
      </c>
      <c r="F6898" s="114" t="s">
        <v>14003</v>
      </c>
    </row>
    <row r="6899" spans="1:6">
      <c r="A6899" s="133" t="s">
        <v>21654</v>
      </c>
      <c r="B6899" s="119">
        <v>8</v>
      </c>
      <c r="C6899" s="119">
        <v>29</v>
      </c>
      <c r="D6899" s="133" t="s">
        <v>21655</v>
      </c>
      <c r="E6899" s="135" t="s">
        <v>21656</v>
      </c>
      <c r="F6899" s="114" t="s">
        <v>14004</v>
      </c>
    </row>
    <row r="6900" spans="1:6">
      <c r="A6900" s="133" t="s">
        <v>2535</v>
      </c>
      <c r="B6900" s="119">
        <v>6</v>
      </c>
      <c r="C6900" s="119">
        <v>62</v>
      </c>
      <c r="D6900" s="133" t="s">
        <v>10712</v>
      </c>
      <c r="E6900" s="135" t="s">
        <v>13871</v>
      </c>
      <c r="F6900" s="114" t="s">
        <v>18490</v>
      </c>
    </row>
    <row r="6901" spans="1:6">
      <c r="A6901" s="133" t="s">
        <v>269</v>
      </c>
      <c r="B6901" s="119">
        <v>0</v>
      </c>
      <c r="C6901" s="119">
        <v>143</v>
      </c>
      <c r="D6901" s="133" t="s">
        <v>20379</v>
      </c>
      <c r="E6901" s="135" t="s">
        <v>13872</v>
      </c>
      <c r="F6901" s="114" t="s">
        <v>18490</v>
      </c>
    </row>
    <row r="6902" spans="1:6">
      <c r="A6902" s="133" t="s">
        <v>2536</v>
      </c>
      <c r="B6902" s="119">
        <v>0</v>
      </c>
      <c r="C6902" s="119">
        <v>62</v>
      </c>
      <c r="D6902" s="133" t="s">
        <v>10713</v>
      </c>
      <c r="E6902" s="135" t="s">
        <v>13873</v>
      </c>
      <c r="F6902" s="114" t="s">
        <v>23298</v>
      </c>
    </row>
    <row r="6903" spans="1:6">
      <c r="A6903" s="133" t="s">
        <v>2506</v>
      </c>
      <c r="B6903" s="119">
        <v>6</v>
      </c>
      <c r="C6903" s="119">
        <v>114</v>
      </c>
      <c r="D6903" s="133" t="s">
        <v>10714</v>
      </c>
      <c r="E6903" s="135" t="s">
        <v>13874</v>
      </c>
      <c r="F6903" s="114" t="s">
        <v>23300</v>
      </c>
    </row>
    <row r="6904" spans="1:6">
      <c r="A6904" s="133" t="s">
        <v>2507</v>
      </c>
      <c r="B6904" s="119">
        <v>0</v>
      </c>
      <c r="C6904" s="119">
        <v>114</v>
      </c>
      <c r="D6904" s="133" t="s">
        <v>10715</v>
      </c>
      <c r="E6904" s="135" t="s">
        <v>13875</v>
      </c>
      <c r="F6904" s="114" t="s">
        <v>23302</v>
      </c>
    </row>
    <row r="6905" spans="1:6">
      <c r="A6905" s="133" t="s">
        <v>20869</v>
      </c>
      <c r="B6905" s="119">
        <v>0</v>
      </c>
      <c r="C6905" s="119">
        <v>40</v>
      </c>
      <c r="D6905" s="133" t="s">
        <v>20870</v>
      </c>
      <c r="E6905" s="135" t="s">
        <v>20871</v>
      </c>
      <c r="F6905" s="114" t="s">
        <v>23303</v>
      </c>
    </row>
    <row r="6906" spans="1:6">
      <c r="A6906" s="133" t="s">
        <v>20872</v>
      </c>
      <c r="B6906" s="119">
        <v>6</v>
      </c>
      <c r="C6906" s="119">
        <v>40</v>
      </c>
      <c r="D6906" s="133" t="s">
        <v>20873</v>
      </c>
      <c r="E6906" s="135" t="s">
        <v>20874</v>
      </c>
      <c r="F6906" s="114"/>
    </row>
    <row r="6907" spans="1:6">
      <c r="A6907" s="133" t="s">
        <v>2575</v>
      </c>
      <c r="B6907" s="119">
        <v>1</v>
      </c>
      <c r="C6907" s="119">
        <v>18</v>
      </c>
      <c r="D6907" s="133" t="s">
        <v>10716</v>
      </c>
      <c r="E6907" s="135" t="s">
        <v>13876</v>
      </c>
      <c r="F6907" s="114"/>
    </row>
    <row r="6908" spans="1:6">
      <c r="A6908" s="133" t="s">
        <v>2576</v>
      </c>
      <c r="B6908" s="119">
        <v>2</v>
      </c>
      <c r="C6908" s="119">
        <v>18</v>
      </c>
      <c r="D6908" s="133" t="s">
        <v>10717</v>
      </c>
      <c r="E6908" s="135" t="s">
        <v>13877</v>
      </c>
      <c r="F6908" s="114" t="s">
        <v>14005</v>
      </c>
    </row>
    <row r="6909" spans="1:6">
      <c r="A6909" s="133" t="s">
        <v>2577</v>
      </c>
      <c r="B6909" s="119">
        <v>6</v>
      </c>
      <c r="C6909" s="119">
        <v>19</v>
      </c>
      <c r="D6909" s="133" t="s">
        <v>10718</v>
      </c>
      <c r="E6909" s="135" t="s">
        <v>13878</v>
      </c>
      <c r="F6909" s="114" t="s">
        <v>19759</v>
      </c>
    </row>
    <row r="6910" spans="1:6">
      <c r="A6910" s="133" t="s">
        <v>2578</v>
      </c>
      <c r="B6910" s="119">
        <v>3</v>
      </c>
      <c r="C6910" s="119">
        <v>19</v>
      </c>
      <c r="D6910" s="133" t="s">
        <v>10719</v>
      </c>
      <c r="E6910" s="135" t="s">
        <v>13879</v>
      </c>
      <c r="F6910" s="114" t="s">
        <v>14006</v>
      </c>
    </row>
    <row r="6911" spans="1:6">
      <c r="A6911" s="133" t="s">
        <v>2387</v>
      </c>
      <c r="B6911" s="119">
        <v>3</v>
      </c>
      <c r="C6911" s="119">
        <v>49</v>
      </c>
      <c r="D6911" s="133" t="s">
        <v>10720</v>
      </c>
      <c r="E6911" s="135" t="s">
        <v>13880</v>
      </c>
      <c r="F6911" s="114" t="s">
        <v>14007</v>
      </c>
    </row>
    <row r="6912" spans="1:6">
      <c r="A6912" s="133" t="s">
        <v>2388</v>
      </c>
      <c r="B6912" s="119">
        <v>6</v>
      </c>
      <c r="C6912" s="119">
        <v>49</v>
      </c>
      <c r="D6912" s="133" t="s">
        <v>20380</v>
      </c>
      <c r="E6912" s="135" t="s">
        <v>13881</v>
      </c>
      <c r="F6912" s="114" t="s">
        <v>14008</v>
      </c>
    </row>
    <row r="6913" spans="1:6">
      <c r="A6913" s="133" t="s">
        <v>24552</v>
      </c>
      <c r="B6913" s="119">
        <v>0</v>
      </c>
      <c r="C6913" s="119">
        <v>0</v>
      </c>
      <c r="D6913" s="133" t="s">
        <v>24553</v>
      </c>
      <c r="E6913" s="135" t="s">
        <v>24554</v>
      </c>
      <c r="F6913" s="114" t="s">
        <v>14009</v>
      </c>
    </row>
    <row r="6914" spans="1:6">
      <c r="A6914" s="133" t="s">
        <v>24555</v>
      </c>
      <c r="B6914" s="119">
        <v>0</v>
      </c>
      <c r="C6914" s="119">
        <v>0</v>
      </c>
      <c r="D6914" s="133" t="s">
        <v>24556</v>
      </c>
      <c r="E6914" s="135" t="s">
        <v>24557</v>
      </c>
      <c r="F6914" s="114" t="s">
        <v>14010</v>
      </c>
    </row>
    <row r="6915" spans="1:6">
      <c r="A6915" s="133" t="s">
        <v>21657</v>
      </c>
      <c r="B6915" s="119">
        <v>4</v>
      </c>
      <c r="C6915" s="119">
        <v>29.5</v>
      </c>
      <c r="D6915" s="133" t="s">
        <v>21658</v>
      </c>
      <c r="E6915" s="135" t="s">
        <v>21659</v>
      </c>
      <c r="F6915" s="114" t="s">
        <v>14011</v>
      </c>
    </row>
    <row r="6916" spans="1:6">
      <c r="A6916" s="133" t="s">
        <v>21660</v>
      </c>
      <c r="B6916" s="119">
        <v>4</v>
      </c>
      <c r="C6916" s="119">
        <v>29.5</v>
      </c>
      <c r="D6916" s="133" t="s">
        <v>21661</v>
      </c>
      <c r="E6916" s="135" t="s">
        <v>21662</v>
      </c>
      <c r="F6916" s="114" t="s">
        <v>14012</v>
      </c>
    </row>
    <row r="6917" spans="1:6">
      <c r="A6917" s="133" t="s">
        <v>580</v>
      </c>
      <c r="B6917" s="119">
        <v>0</v>
      </c>
      <c r="C6917" s="119">
        <v>155</v>
      </c>
      <c r="D6917" s="133" t="s">
        <v>7085</v>
      </c>
      <c r="E6917" s="135" t="s">
        <v>13882</v>
      </c>
      <c r="F6917" s="114" t="s">
        <v>14013</v>
      </c>
    </row>
    <row r="6918" spans="1:6">
      <c r="A6918" s="133" t="s">
        <v>2117</v>
      </c>
      <c r="B6918" s="119">
        <v>0</v>
      </c>
      <c r="C6918" s="119">
        <v>65</v>
      </c>
      <c r="D6918" s="133" t="s">
        <v>10721</v>
      </c>
      <c r="E6918" s="135" t="s">
        <v>13883</v>
      </c>
      <c r="F6918" s="114" t="s">
        <v>14014</v>
      </c>
    </row>
    <row r="6919" spans="1:6">
      <c r="A6919" s="133" t="s">
        <v>238</v>
      </c>
      <c r="B6919" s="119">
        <v>4</v>
      </c>
      <c r="C6919" s="119">
        <v>142</v>
      </c>
      <c r="D6919" s="133" t="s">
        <v>7085</v>
      </c>
      <c r="E6919" s="135" t="s">
        <v>13884</v>
      </c>
      <c r="F6919" s="114" t="s">
        <v>14015</v>
      </c>
    </row>
    <row r="6920" spans="1:6">
      <c r="A6920" s="133" t="s">
        <v>2118</v>
      </c>
      <c r="B6920" s="119">
        <v>0</v>
      </c>
      <c r="C6920" s="119">
        <v>65</v>
      </c>
      <c r="D6920" s="133" t="s">
        <v>10722</v>
      </c>
      <c r="E6920" s="135" t="s">
        <v>13885</v>
      </c>
      <c r="F6920" s="114" t="s">
        <v>14016</v>
      </c>
    </row>
    <row r="6921" spans="1:6">
      <c r="A6921" s="133" t="s">
        <v>6751</v>
      </c>
      <c r="B6921" s="119">
        <v>0</v>
      </c>
      <c r="C6921" s="119">
        <v>0</v>
      </c>
      <c r="D6921" s="133"/>
      <c r="E6921" s="135" t="s">
        <v>13886</v>
      </c>
      <c r="F6921" s="114" t="s">
        <v>14017</v>
      </c>
    </row>
    <row r="6922" spans="1:6">
      <c r="A6922" s="133" t="s">
        <v>2595</v>
      </c>
      <c r="B6922" s="119">
        <v>0</v>
      </c>
      <c r="C6922" s="119">
        <v>24</v>
      </c>
      <c r="D6922" s="133" t="s">
        <v>10723</v>
      </c>
      <c r="E6922" s="135" t="s">
        <v>13887</v>
      </c>
      <c r="F6922" s="114" t="s">
        <v>14018</v>
      </c>
    </row>
    <row r="6923" spans="1:6">
      <c r="A6923" s="133" t="s">
        <v>2596</v>
      </c>
      <c r="B6923" s="119">
        <v>0</v>
      </c>
      <c r="C6923" s="119">
        <v>24</v>
      </c>
      <c r="D6923" s="133" t="s">
        <v>10724</v>
      </c>
      <c r="E6923" s="135" t="s">
        <v>13888</v>
      </c>
      <c r="F6923" s="114" t="s">
        <v>14019</v>
      </c>
    </row>
    <row r="6924" spans="1:6">
      <c r="A6924" s="133" t="s">
        <v>3462</v>
      </c>
      <c r="B6924" s="119">
        <v>4</v>
      </c>
      <c r="C6924" s="119">
        <v>29</v>
      </c>
      <c r="D6924" s="133" t="s">
        <v>10725</v>
      </c>
      <c r="E6924" s="135" t="s">
        <v>13889</v>
      </c>
      <c r="F6924" s="114" t="s">
        <v>14020</v>
      </c>
    </row>
    <row r="6925" spans="1:6">
      <c r="A6925" s="133" t="s">
        <v>2913</v>
      </c>
      <c r="B6925" s="119">
        <v>0</v>
      </c>
      <c r="C6925" s="119">
        <v>29</v>
      </c>
      <c r="D6925" s="133" t="s">
        <v>10726</v>
      </c>
      <c r="E6925" s="135" t="s">
        <v>13890</v>
      </c>
      <c r="F6925" s="114" t="s">
        <v>14021</v>
      </c>
    </row>
    <row r="6926" spans="1:6">
      <c r="A6926" s="133" t="s">
        <v>20875</v>
      </c>
      <c r="B6926" s="119">
        <v>0</v>
      </c>
      <c r="C6926" s="119">
        <v>43</v>
      </c>
      <c r="D6926" s="133" t="s">
        <v>20876</v>
      </c>
      <c r="E6926" s="135" t="s">
        <v>20877</v>
      </c>
      <c r="F6926" s="114" t="s">
        <v>14022</v>
      </c>
    </row>
    <row r="6927" spans="1:6">
      <c r="A6927" s="133" t="s">
        <v>20878</v>
      </c>
      <c r="B6927" s="119">
        <v>3</v>
      </c>
      <c r="C6927" s="119">
        <v>43</v>
      </c>
      <c r="D6927" s="133" t="s">
        <v>20879</v>
      </c>
      <c r="E6927" s="135" t="s">
        <v>20880</v>
      </c>
      <c r="F6927" s="114" t="s">
        <v>14023</v>
      </c>
    </row>
    <row r="6928" spans="1:6">
      <c r="A6928" s="133" t="s">
        <v>3883</v>
      </c>
      <c r="B6928" s="119">
        <v>0</v>
      </c>
      <c r="C6928" s="119">
        <v>68</v>
      </c>
      <c r="D6928" s="133" t="s">
        <v>10727</v>
      </c>
      <c r="E6928" s="135" t="s">
        <v>13891</v>
      </c>
      <c r="F6928" s="114" t="s">
        <v>14024</v>
      </c>
    </row>
    <row r="6929" spans="1:6">
      <c r="A6929" s="133" t="s">
        <v>3884</v>
      </c>
      <c r="B6929" s="119">
        <v>0</v>
      </c>
      <c r="C6929" s="119">
        <v>72</v>
      </c>
      <c r="D6929" s="133" t="s">
        <v>10728</v>
      </c>
      <c r="E6929" s="135" t="s">
        <v>13892</v>
      </c>
      <c r="F6929" s="114" t="s">
        <v>14025</v>
      </c>
    </row>
    <row r="6930" spans="1:6">
      <c r="A6930" s="133" t="s">
        <v>18814</v>
      </c>
      <c r="B6930" s="119">
        <v>6</v>
      </c>
      <c r="C6930" s="119">
        <v>30</v>
      </c>
      <c r="D6930" s="133" t="s">
        <v>18681</v>
      </c>
      <c r="E6930" s="135" t="s">
        <v>18682</v>
      </c>
      <c r="F6930" s="114" t="s">
        <v>14026</v>
      </c>
    </row>
    <row r="6931" spans="1:6">
      <c r="A6931" s="133" t="s">
        <v>18815</v>
      </c>
      <c r="B6931" s="119">
        <v>3</v>
      </c>
      <c r="C6931" s="119">
        <v>30</v>
      </c>
      <c r="D6931" s="133" t="s">
        <v>18683</v>
      </c>
      <c r="E6931" s="135" t="s">
        <v>18684</v>
      </c>
      <c r="F6931" s="114" t="s">
        <v>14027</v>
      </c>
    </row>
    <row r="6932" spans="1:6">
      <c r="A6932" s="133" t="s">
        <v>4828</v>
      </c>
      <c r="B6932" s="119">
        <v>7</v>
      </c>
      <c r="C6932" s="119">
        <v>103</v>
      </c>
      <c r="D6932" s="133" t="s">
        <v>11342</v>
      </c>
      <c r="E6932" s="135" t="s">
        <v>13893</v>
      </c>
      <c r="F6932" s="114" t="s">
        <v>14028</v>
      </c>
    </row>
    <row r="6933" spans="1:6">
      <c r="A6933" s="133" t="s">
        <v>4829</v>
      </c>
      <c r="B6933" s="119">
        <v>7</v>
      </c>
      <c r="C6933" s="119">
        <v>103</v>
      </c>
      <c r="D6933" s="133" t="s">
        <v>11343</v>
      </c>
      <c r="E6933" s="135" t="s">
        <v>13894</v>
      </c>
      <c r="F6933" s="114" t="s">
        <v>14029</v>
      </c>
    </row>
    <row r="6934" spans="1:6">
      <c r="A6934" s="133" t="s">
        <v>4526</v>
      </c>
      <c r="B6934" s="119">
        <v>7</v>
      </c>
      <c r="C6934" s="119">
        <v>59</v>
      </c>
      <c r="D6934" s="133" t="s">
        <v>10729</v>
      </c>
      <c r="E6934" s="135" t="s">
        <v>13895</v>
      </c>
      <c r="F6934" s="114" t="s">
        <v>14030</v>
      </c>
    </row>
    <row r="6935" spans="1:6">
      <c r="A6935" s="133" t="s">
        <v>128</v>
      </c>
      <c r="B6935" s="119">
        <v>0</v>
      </c>
      <c r="C6935" s="119">
        <v>232</v>
      </c>
      <c r="D6935" s="133" t="s">
        <v>7085</v>
      </c>
      <c r="E6935" s="135" t="s">
        <v>13896</v>
      </c>
      <c r="F6935" s="114" t="s">
        <v>14031</v>
      </c>
    </row>
    <row r="6936" spans="1:6">
      <c r="A6936" s="133" t="s">
        <v>4527</v>
      </c>
      <c r="B6936" s="119">
        <v>4</v>
      </c>
      <c r="C6936" s="119">
        <v>59</v>
      </c>
      <c r="D6936" s="133" t="s">
        <v>10730</v>
      </c>
      <c r="E6936" s="135" t="s">
        <v>13897</v>
      </c>
      <c r="F6936" s="114" t="s">
        <v>14032</v>
      </c>
    </row>
    <row r="6937" spans="1:6">
      <c r="A6937" s="133" t="s">
        <v>24325</v>
      </c>
      <c r="B6937" s="119">
        <v>4</v>
      </c>
      <c r="C6937" s="119">
        <v>27</v>
      </c>
      <c r="D6937" s="133" t="s">
        <v>24326</v>
      </c>
      <c r="E6937" s="135" t="s">
        <v>25952</v>
      </c>
      <c r="F6937" s="114" t="s">
        <v>14033</v>
      </c>
    </row>
    <row r="6938" spans="1:6">
      <c r="A6938" s="133" t="s">
        <v>24327</v>
      </c>
      <c r="B6938" s="119">
        <v>2</v>
      </c>
      <c r="C6938" s="119">
        <v>27</v>
      </c>
      <c r="D6938" s="133" t="s">
        <v>24328</v>
      </c>
      <c r="E6938" s="135" t="s">
        <v>24329</v>
      </c>
      <c r="F6938" s="114" t="s">
        <v>14034</v>
      </c>
    </row>
    <row r="6939" spans="1:6">
      <c r="A6939" s="133" t="s">
        <v>21663</v>
      </c>
      <c r="B6939" s="119">
        <v>3</v>
      </c>
      <c r="C6939" s="119">
        <v>40</v>
      </c>
      <c r="D6939" s="133" t="s">
        <v>21664</v>
      </c>
      <c r="E6939" s="135" t="s">
        <v>21665</v>
      </c>
      <c r="F6939" s="114" t="s">
        <v>14035</v>
      </c>
    </row>
    <row r="6940" spans="1:6">
      <c r="A6940" s="133" t="s">
        <v>21666</v>
      </c>
      <c r="B6940" s="119">
        <v>1</v>
      </c>
      <c r="C6940" s="119">
        <v>40</v>
      </c>
      <c r="D6940" s="133" t="s">
        <v>21667</v>
      </c>
      <c r="E6940" s="135" t="s">
        <v>21668</v>
      </c>
      <c r="F6940" s="114" t="s">
        <v>14036</v>
      </c>
    </row>
    <row r="6941" spans="1:6">
      <c r="A6941" s="133" t="s">
        <v>3878</v>
      </c>
      <c r="B6941" s="119">
        <v>0</v>
      </c>
      <c r="C6941" s="119">
        <v>0</v>
      </c>
      <c r="D6941" s="133" t="s">
        <v>10731</v>
      </c>
      <c r="E6941" s="135" t="s">
        <v>13898</v>
      </c>
      <c r="F6941" s="114" t="s">
        <v>14037</v>
      </c>
    </row>
    <row r="6942" spans="1:6">
      <c r="A6942" s="133" t="s">
        <v>3879</v>
      </c>
      <c r="B6942" s="119">
        <v>0</v>
      </c>
      <c r="C6942" s="119">
        <v>0</v>
      </c>
      <c r="D6942" s="133" t="s">
        <v>10732</v>
      </c>
      <c r="E6942" s="135" t="s">
        <v>13899</v>
      </c>
      <c r="F6942" s="114" t="s">
        <v>14038</v>
      </c>
    </row>
    <row r="6943" spans="1:6">
      <c r="A6943" s="133" t="s">
        <v>24597</v>
      </c>
      <c r="B6943" s="119">
        <v>0</v>
      </c>
      <c r="C6943" s="119">
        <v>75</v>
      </c>
      <c r="D6943" s="133"/>
      <c r="E6943" s="135" t="s">
        <v>30156</v>
      </c>
      <c r="F6943" s="114" t="s">
        <v>14039</v>
      </c>
    </row>
    <row r="6944" spans="1:6">
      <c r="A6944" s="133" t="s">
        <v>24598</v>
      </c>
      <c r="B6944" s="119">
        <v>0</v>
      </c>
      <c r="C6944" s="119">
        <v>75</v>
      </c>
      <c r="D6944" s="133"/>
      <c r="E6944" s="135" t="s">
        <v>30157</v>
      </c>
      <c r="F6944" s="114" t="s">
        <v>14040</v>
      </c>
    </row>
    <row r="6945" spans="1:6">
      <c r="A6945" s="133" t="s">
        <v>23868</v>
      </c>
      <c r="B6945" s="119">
        <v>3</v>
      </c>
      <c r="C6945" s="119">
        <v>66</v>
      </c>
      <c r="D6945" s="133"/>
      <c r="E6945" s="135" t="s">
        <v>26185</v>
      </c>
      <c r="F6945" s="114" t="s">
        <v>14041</v>
      </c>
    </row>
    <row r="6946" spans="1:6">
      <c r="A6946" s="133" t="s">
        <v>23869</v>
      </c>
      <c r="B6946" s="119">
        <v>3</v>
      </c>
      <c r="C6946" s="119">
        <v>66</v>
      </c>
      <c r="D6946" s="133" t="s">
        <v>23870</v>
      </c>
      <c r="E6946" s="135" t="s">
        <v>26186</v>
      </c>
      <c r="F6946" s="114" t="s">
        <v>14042</v>
      </c>
    </row>
    <row r="6947" spans="1:6">
      <c r="A6947" s="133" t="s">
        <v>683</v>
      </c>
      <c r="B6947" s="119">
        <v>0</v>
      </c>
      <c r="C6947" s="119">
        <v>0</v>
      </c>
      <c r="D6947" s="133" t="s">
        <v>7085</v>
      </c>
      <c r="E6947" s="135" t="s">
        <v>13900</v>
      </c>
      <c r="F6947" s="114" t="s">
        <v>14043</v>
      </c>
    </row>
    <row r="6948" spans="1:6">
      <c r="A6948" s="133" t="s">
        <v>23871</v>
      </c>
      <c r="B6948" s="119">
        <v>0</v>
      </c>
      <c r="C6948" s="119">
        <v>77</v>
      </c>
      <c r="D6948" s="133" t="s">
        <v>23872</v>
      </c>
      <c r="E6948" s="135" t="s">
        <v>26187</v>
      </c>
      <c r="F6948" s="114" t="s">
        <v>14044</v>
      </c>
    </row>
    <row r="6949" spans="1:6">
      <c r="A6949" s="133" t="s">
        <v>23873</v>
      </c>
      <c r="B6949" s="119">
        <v>0</v>
      </c>
      <c r="C6949" s="119">
        <v>77</v>
      </c>
      <c r="D6949" s="133" t="s">
        <v>23874</v>
      </c>
      <c r="E6949" s="135" t="s">
        <v>26188</v>
      </c>
      <c r="F6949" s="114" t="s">
        <v>14045</v>
      </c>
    </row>
    <row r="6950" spans="1:6">
      <c r="A6950" s="133" t="s">
        <v>24599</v>
      </c>
      <c r="B6950" s="119">
        <v>0</v>
      </c>
      <c r="C6950" s="119">
        <v>0</v>
      </c>
      <c r="D6950" s="133" t="s">
        <v>24600</v>
      </c>
      <c r="E6950" s="135" t="s">
        <v>24601</v>
      </c>
      <c r="F6950" s="114" t="s">
        <v>14046</v>
      </c>
    </row>
    <row r="6951" spans="1:6">
      <c r="A6951" s="133" t="s">
        <v>24602</v>
      </c>
      <c r="B6951" s="119">
        <v>0</v>
      </c>
      <c r="C6951" s="119">
        <v>0</v>
      </c>
      <c r="D6951" s="133" t="s">
        <v>24603</v>
      </c>
      <c r="E6951" s="135" t="s">
        <v>24604</v>
      </c>
      <c r="F6951" s="114" t="s">
        <v>14047</v>
      </c>
    </row>
    <row r="6952" spans="1:6">
      <c r="A6952" s="133" t="s">
        <v>21455</v>
      </c>
      <c r="B6952" s="119">
        <v>0</v>
      </c>
      <c r="C6952" s="119">
        <v>0</v>
      </c>
      <c r="D6952" s="133" t="s">
        <v>11347</v>
      </c>
      <c r="E6952" s="135" t="s">
        <v>13901</v>
      </c>
      <c r="F6952" s="114" t="s">
        <v>14048</v>
      </c>
    </row>
    <row r="6953" spans="1:6">
      <c r="A6953" s="133" t="s">
        <v>5175</v>
      </c>
      <c r="B6953" s="119">
        <v>19</v>
      </c>
      <c r="C6953" s="119">
        <v>278</v>
      </c>
      <c r="D6953" s="133" t="s">
        <v>7085</v>
      </c>
      <c r="E6953" s="135" t="s">
        <v>13902</v>
      </c>
      <c r="F6953" s="114" t="s">
        <v>14049</v>
      </c>
    </row>
    <row r="6954" spans="1:6">
      <c r="A6954" s="133" t="s">
        <v>5176</v>
      </c>
      <c r="B6954" s="119">
        <v>0</v>
      </c>
      <c r="C6954" s="119">
        <v>290</v>
      </c>
      <c r="D6954" s="133" t="s">
        <v>7085</v>
      </c>
      <c r="E6954" s="135" t="s">
        <v>13903</v>
      </c>
      <c r="F6954" s="114" t="s">
        <v>14050</v>
      </c>
    </row>
    <row r="6955" spans="1:6">
      <c r="A6955" s="133" t="s">
        <v>21456</v>
      </c>
      <c r="B6955" s="119">
        <v>0</v>
      </c>
      <c r="C6955" s="119">
        <v>0</v>
      </c>
      <c r="D6955" s="133" t="s">
        <v>11348</v>
      </c>
      <c r="E6955" s="135" t="s">
        <v>13904</v>
      </c>
      <c r="F6955" s="114" t="s">
        <v>14051</v>
      </c>
    </row>
    <row r="6956" spans="1:6">
      <c r="A6956" s="133" t="s">
        <v>24379</v>
      </c>
      <c r="B6956" s="119">
        <v>2</v>
      </c>
      <c r="C6956" s="119">
        <v>110</v>
      </c>
      <c r="D6956" s="133" t="s">
        <v>24380</v>
      </c>
      <c r="E6956" s="135" t="s">
        <v>24381</v>
      </c>
      <c r="F6956" s="114" t="s">
        <v>14052</v>
      </c>
    </row>
    <row r="6957" spans="1:6">
      <c r="A6957" s="133" t="s">
        <v>24382</v>
      </c>
      <c r="B6957" s="119">
        <v>0</v>
      </c>
      <c r="C6957" s="119">
        <v>110</v>
      </c>
      <c r="D6957" s="133" t="s">
        <v>24383</v>
      </c>
      <c r="E6957" s="135" t="s">
        <v>24384</v>
      </c>
      <c r="F6957" s="114" t="s">
        <v>14053</v>
      </c>
    </row>
    <row r="6958" spans="1:6">
      <c r="A6958" s="133" t="s">
        <v>2471</v>
      </c>
      <c r="B6958" s="119">
        <v>14</v>
      </c>
      <c r="C6958" s="119">
        <v>26</v>
      </c>
      <c r="D6958" s="133" t="s">
        <v>10162</v>
      </c>
      <c r="E6958" s="135" t="s">
        <v>13905</v>
      </c>
      <c r="F6958" s="114" t="s">
        <v>14054</v>
      </c>
    </row>
    <row r="6959" spans="1:6">
      <c r="A6959" s="133" t="s">
        <v>2472</v>
      </c>
      <c r="B6959" s="119">
        <v>7</v>
      </c>
      <c r="C6959" s="119">
        <v>61</v>
      </c>
      <c r="D6959" s="133" t="s">
        <v>10162</v>
      </c>
      <c r="E6959" s="135" t="s">
        <v>13906</v>
      </c>
      <c r="F6959" s="114" t="s">
        <v>14055</v>
      </c>
    </row>
    <row r="6960" spans="1:6">
      <c r="A6960" s="133" t="s">
        <v>2473</v>
      </c>
      <c r="B6960" s="119">
        <v>7</v>
      </c>
      <c r="C6960" s="119">
        <v>26</v>
      </c>
      <c r="D6960" s="133" t="s">
        <v>10163</v>
      </c>
      <c r="E6960" s="135" t="s">
        <v>13907</v>
      </c>
      <c r="F6960" s="114" t="s">
        <v>14056</v>
      </c>
    </row>
    <row r="6961" spans="1:6">
      <c r="A6961" s="133" t="s">
        <v>6752</v>
      </c>
      <c r="B6961" s="119">
        <v>0</v>
      </c>
      <c r="C6961" s="119">
        <v>0</v>
      </c>
      <c r="D6961" s="133" t="s">
        <v>21709</v>
      </c>
      <c r="E6961" s="135" t="s">
        <v>13908</v>
      </c>
      <c r="F6961" s="114" t="s">
        <v>14057</v>
      </c>
    </row>
    <row r="6962" spans="1:6">
      <c r="A6962" s="133" t="s">
        <v>2389</v>
      </c>
      <c r="B6962" s="119">
        <v>2</v>
      </c>
      <c r="C6962" s="119">
        <v>27</v>
      </c>
      <c r="D6962" s="133" t="s">
        <v>10131</v>
      </c>
      <c r="E6962" s="135" t="s">
        <v>27146</v>
      </c>
      <c r="F6962" s="114" t="s">
        <v>14058</v>
      </c>
    </row>
    <row r="6963" spans="1:6">
      <c r="A6963" s="133" t="s">
        <v>6753</v>
      </c>
      <c r="B6963" s="119">
        <v>0</v>
      </c>
      <c r="C6963" s="119">
        <v>0</v>
      </c>
      <c r="D6963" s="133" t="s">
        <v>21710</v>
      </c>
      <c r="E6963" s="135" t="s">
        <v>13909</v>
      </c>
      <c r="F6963" s="114" t="s">
        <v>14059</v>
      </c>
    </row>
    <row r="6964" spans="1:6">
      <c r="A6964" s="133" t="s">
        <v>2390</v>
      </c>
      <c r="B6964" s="119">
        <v>19</v>
      </c>
      <c r="C6964" s="119">
        <v>27</v>
      </c>
      <c r="D6964" s="133" t="s">
        <v>10132</v>
      </c>
      <c r="E6964" s="135" t="s">
        <v>13910</v>
      </c>
      <c r="F6964" s="114" t="s">
        <v>14060</v>
      </c>
    </row>
    <row r="6965" spans="1:6">
      <c r="A6965" s="133" t="s">
        <v>6754</v>
      </c>
      <c r="B6965" s="119">
        <v>0</v>
      </c>
      <c r="C6965" s="119">
        <v>31</v>
      </c>
      <c r="D6965" s="133" t="s">
        <v>11742</v>
      </c>
      <c r="E6965" s="135" t="s">
        <v>13911</v>
      </c>
      <c r="F6965" s="114" t="s">
        <v>14061</v>
      </c>
    </row>
    <row r="6966" spans="1:6">
      <c r="A6966" s="133" t="s">
        <v>2508</v>
      </c>
      <c r="B6966" s="119">
        <v>18</v>
      </c>
      <c r="C6966" s="119">
        <v>30</v>
      </c>
      <c r="D6966" s="133" t="s">
        <v>10164</v>
      </c>
      <c r="E6966" s="135" t="s">
        <v>13912</v>
      </c>
      <c r="F6966" s="114" t="s">
        <v>14062</v>
      </c>
    </row>
    <row r="6967" spans="1:6">
      <c r="A6967" s="133" t="s">
        <v>6755</v>
      </c>
      <c r="B6967" s="119">
        <v>0</v>
      </c>
      <c r="C6967" s="119">
        <v>31</v>
      </c>
      <c r="D6967" s="133" t="s">
        <v>11743</v>
      </c>
      <c r="E6967" s="135" t="s">
        <v>13913</v>
      </c>
      <c r="F6967" s="114" t="s">
        <v>23305</v>
      </c>
    </row>
    <row r="6968" spans="1:6">
      <c r="A6968" s="133" t="s">
        <v>2509</v>
      </c>
      <c r="B6968" s="119">
        <v>18</v>
      </c>
      <c r="C6968" s="119">
        <v>30</v>
      </c>
      <c r="D6968" s="133" t="s">
        <v>10165</v>
      </c>
      <c r="E6968" s="135" t="s">
        <v>13914</v>
      </c>
      <c r="F6968" s="114" t="s">
        <v>14063</v>
      </c>
    </row>
    <row r="6969" spans="1:6">
      <c r="A6969" s="133" t="s">
        <v>2474</v>
      </c>
      <c r="B6969" s="119">
        <v>21</v>
      </c>
      <c r="C6969" s="119">
        <v>26.5</v>
      </c>
      <c r="D6969" s="133" t="s">
        <v>10197</v>
      </c>
      <c r="E6969" s="135" t="s">
        <v>13915</v>
      </c>
      <c r="F6969" s="114" t="s">
        <v>23307</v>
      </c>
    </row>
    <row r="6970" spans="1:6">
      <c r="A6970" s="133" t="s">
        <v>2475</v>
      </c>
      <c r="B6970" s="119">
        <v>14</v>
      </c>
      <c r="C6970" s="119">
        <v>65</v>
      </c>
      <c r="D6970" s="133" t="s">
        <v>10198</v>
      </c>
      <c r="E6970" s="135" t="s">
        <v>13916</v>
      </c>
      <c r="F6970" s="114"/>
    </row>
    <row r="6971" spans="1:6">
      <c r="A6971" s="133" t="s">
        <v>2476</v>
      </c>
      <c r="B6971" s="119">
        <v>20</v>
      </c>
      <c r="C6971" s="119">
        <v>26.5</v>
      </c>
      <c r="D6971" s="133" t="s">
        <v>10198</v>
      </c>
      <c r="E6971" s="135" t="s">
        <v>13917</v>
      </c>
      <c r="F6971" s="114" t="s">
        <v>14064</v>
      </c>
    </row>
    <row r="6972" spans="1:6">
      <c r="A6972" s="133" t="s">
        <v>18816</v>
      </c>
      <c r="B6972" s="119">
        <v>1</v>
      </c>
      <c r="C6972" s="119">
        <v>26</v>
      </c>
      <c r="D6972" s="133" t="s">
        <v>18685</v>
      </c>
      <c r="E6972" s="135" t="s">
        <v>18686</v>
      </c>
      <c r="F6972" s="114" t="s">
        <v>14065</v>
      </c>
    </row>
    <row r="6973" spans="1:6">
      <c r="A6973" s="133" t="s">
        <v>18817</v>
      </c>
      <c r="B6973" s="119">
        <v>3</v>
      </c>
      <c r="C6973" s="119">
        <v>26</v>
      </c>
      <c r="D6973" s="133" t="s">
        <v>18687</v>
      </c>
      <c r="E6973" s="135" t="s">
        <v>18688</v>
      </c>
      <c r="F6973" s="114" t="s">
        <v>14066</v>
      </c>
    </row>
    <row r="6974" spans="1:6">
      <c r="A6974" s="133" t="s">
        <v>2122</v>
      </c>
      <c r="B6974" s="119">
        <v>0</v>
      </c>
      <c r="C6974" s="119">
        <v>13.5</v>
      </c>
      <c r="D6974" s="133" t="s">
        <v>10733</v>
      </c>
      <c r="E6974" s="135" t="s">
        <v>13918</v>
      </c>
      <c r="F6974" s="114" t="s">
        <v>14067</v>
      </c>
    </row>
    <row r="6975" spans="1:6">
      <c r="A6975" s="133" t="s">
        <v>2123</v>
      </c>
      <c r="B6975" s="119">
        <v>3</v>
      </c>
      <c r="C6975" s="119">
        <v>13.5</v>
      </c>
      <c r="D6975" s="133" t="s">
        <v>10734</v>
      </c>
      <c r="E6975" s="135" t="s">
        <v>13919</v>
      </c>
      <c r="F6975" s="114" t="s">
        <v>14068</v>
      </c>
    </row>
    <row r="6976" spans="1:6">
      <c r="A6976" s="133" t="s">
        <v>2391</v>
      </c>
      <c r="B6976" s="119">
        <v>7</v>
      </c>
      <c r="C6976" s="119">
        <v>26</v>
      </c>
      <c r="D6976" s="133" t="s">
        <v>10735</v>
      </c>
      <c r="E6976" s="135" t="s">
        <v>13920</v>
      </c>
      <c r="F6976" s="114" t="s">
        <v>14069</v>
      </c>
    </row>
    <row r="6977" spans="1:6">
      <c r="A6977" s="133" t="s">
        <v>2392</v>
      </c>
      <c r="B6977" s="119">
        <v>0</v>
      </c>
      <c r="C6977" s="119">
        <v>26</v>
      </c>
      <c r="D6977" s="133" t="s">
        <v>10736</v>
      </c>
      <c r="E6977" s="135" t="s">
        <v>13921</v>
      </c>
      <c r="F6977" s="114" t="s">
        <v>14070</v>
      </c>
    </row>
    <row r="6978" spans="1:6">
      <c r="A6978" s="133" t="s">
        <v>21669</v>
      </c>
      <c r="B6978" s="119">
        <v>3</v>
      </c>
      <c r="C6978" s="119">
        <v>34</v>
      </c>
      <c r="D6978" s="133" t="s">
        <v>21670</v>
      </c>
      <c r="E6978" s="135" t="s">
        <v>27147</v>
      </c>
      <c r="F6978" s="114" t="s">
        <v>14071</v>
      </c>
    </row>
    <row r="6979" spans="1:6">
      <c r="A6979" s="133" t="s">
        <v>21671</v>
      </c>
      <c r="B6979" s="119">
        <v>1</v>
      </c>
      <c r="C6979" s="119">
        <v>34</v>
      </c>
      <c r="D6979" s="133" t="s">
        <v>21672</v>
      </c>
      <c r="E6979" s="135" t="s">
        <v>21673</v>
      </c>
      <c r="F6979" s="114" t="s">
        <v>14072</v>
      </c>
    </row>
    <row r="6980" spans="1:6">
      <c r="A6980" s="133" t="s">
        <v>3880</v>
      </c>
      <c r="B6980" s="119">
        <v>0</v>
      </c>
      <c r="C6980" s="119">
        <v>43</v>
      </c>
      <c r="D6980" s="133" t="s">
        <v>10737</v>
      </c>
      <c r="E6980" s="135" t="s">
        <v>13922</v>
      </c>
      <c r="F6980" s="114" t="s">
        <v>14073</v>
      </c>
    </row>
    <row r="6981" spans="1:6">
      <c r="A6981" s="133" t="s">
        <v>3882</v>
      </c>
      <c r="B6981" s="119">
        <v>0</v>
      </c>
      <c r="C6981" s="119">
        <v>43</v>
      </c>
      <c r="D6981" s="133" t="s">
        <v>10738</v>
      </c>
      <c r="E6981" s="135" t="s">
        <v>13923</v>
      </c>
      <c r="F6981" s="114" t="s">
        <v>14074</v>
      </c>
    </row>
    <row r="6982" spans="1:6">
      <c r="A6982" s="133" t="s">
        <v>18818</v>
      </c>
      <c r="B6982" s="119">
        <v>2</v>
      </c>
      <c r="C6982" s="119">
        <v>37</v>
      </c>
      <c r="D6982" s="133" t="s">
        <v>18689</v>
      </c>
      <c r="E6982" s="135" t="s">
        <v>18690</v>
      </c>
      <c r="F6982" s="114" t="s">
        <v>24635</v>
      </c>
    </row>
    <row r="6983" spans="1:6">
      <c r="A6983" s="133" t="s">
        <v>18819</v>
      </c>
      <c r="B6983" s="119">
        <v>1</v>
      </c>
      <c r="C6983" s="119">
        <v>37</v>
      </c>
      <c r="D6983" s="133" t="s">
        <v>18691</v>
      </c>
      <c r="E6983" s="135" t="s">
        <v>18692</v>
      </c>
      <c r="F6983" s="114" t="s">
        <v>24638</v>
      </c>
    </row>
    <row r="6984" spans="1:6">
      <c r="A6984" s="133" t="s">
        <v>3868</v>
      </c>
      <c r="B6984" s="119">
        <v>0</v>
      </c>
      <c r="C6984" s="119">
        <v>29</v>
      </c>
      <c r="D6984" s="133" t="s">
        <v>10739</v>
      </c>
      <c r="E6984" s="135" t="s">
        <v>13924</v>
      </c>
      <c r="F6984" s="114" t="s">
        <v>23423</v>
      </c>
    </row>
    <row r="6985" spans="1:6">
      <c r="A6985" s="133" t="s">
        <v>3869</v>
      </c>
      <c r="B6985" s="119">
        <v>5</v>
      </c>
      <c r="C6985" s="119">
        <v>29</v>
      </c>
      <c r="D6985" s="133" t="s">
        <v>10740</v>
      </c>
      <c r="E6985" s="135" t="s">
        <v>13925</v>
      </c>
      <c r="F6985" s="114" t="s">
        <v>23425</v>
      </c>
    </row>
    <row r="6986" spans="1:6">
      <c r="A6986" s="133" t="s">
        <v>29504</v>
      </c>
      <c r="B6986" s="119">
        <v>0</v>
      </c>
      <c r="C6986" s="119">
        <v>0</v>
      </c>
      <c r="D6986" s="133" t="s">
        <v>29505</v>
      </c>
      <c r="E6986" s="135" t="s">
        <v>29506</v>
      </c>
      <c r="F6986" s="114" t="s">
        <v>23428</v>
      </c>
    </row>
    <row r="6987" spans="1:6">
      <c r="A6987" s="133" t="s">
        <v>29507</v>
      </c>
      <c r="B6987" s="119">
        <v>0</v>
      </c>
      <c r="C6987" s="119">
        <v>0</v>
      </c>
      <c r="D6987" s="133" t="s">
        <v>29508</v>
      </c>
      <c r="E6987" s="135" t="s">
        <v>29509</v>
      </c>
      <c r="F6987" s="114" t="s">
        <v>23430</v>
      </c>
    </row>
    <row r="6988" spans="1:6">
      <c r="A6988" s="133" t="s">
        <v>23641</v>
      </c>
      <c r="B6988" s="119">
        <v>0</v>
      </c>
      <c r="C6988" s="119">
        <v>48.5</v>
      </c>
      <c r="D6988" s="133" t="s">
        <v>23642</v>
      </c>
      <c r="E6988" s="135" t="s">
        <v>23643</v>
      </c>
      <c r="F6988" s="114" t="s">
        <v>23433</v>
      </c>
    </row>
    <row r="6989" spans="1:6">
      <c r="A6989" s="133" t="s">
        <v>23644</v>
      </c>
      <c r="B6989" s="119">
        <v>0</v>
      </c>
      <c r="C6989" s="119">
        <v>48.5</v>
      </c>
      <c r="D6989" s="133" t="s">
        <v>23645</v>
      </c>
      <c r="E6989" s="135" t="s">
        <v>23646</v>
      </c>
      <c r="F6989" s="114" t="s">
        <v>23433</v>
      </c>
    </row>
    <row r="6990" spans="1:6">
      <c r="A6990" s="133" t="s">
        <v>27841</v>
      </c>
      <c r="B6990" s="119">
        <v>13</v>
      </c>
      <c r="C6990" s="119">
        <v>8.5</v>
      </c>
      <c r="D6990" s="133" t="s">
        <v>27842</v>
      </c>
      <c r="E6990" s="135" t="s">
        <v>28813</v>
      </c>
      <c r="F6990" s="114" t="s">
        <v>23437</v>
      </c>
    </row>
    <row r="6991" spans="1:6">
      <c r="A6991" s="133" t="s">
        <v>27843</v>
      </c>
      <c r="B6991" s="119">
        <v>10</v>
      </c>
      <c r="C6991" s="119">
        <v>8.5</v>
      </c>
      <c r="D6991" s="133" t="s">
        <v>27844</v>
      </c>
      <c r="E6991" s="135" t="s">
        <v>28814</v>
      </c>
      <c r="F6991" s="114" t="s">
        <v>23437</v>
      </c>
    </row>
    <row r="6992" spans="1:6">
      <c r="A6992" s="133" t="s">
        <v>2287</v>
      </c>
      <c r="B6992" s="119">
        <v>0</v>
      </c>
      <c r="C6992" s="119">
        <v>24</v>
      </c>
      <c r="D6992" s="133" t="s">
        <v>10741</v>
      </c>
      <c r="E6992" s="135" t="s">
        <v>2288</v>
      </c>
      <c r="F6992" s="114" t="s">
        <v>14075</v>
      </c>
    </row>
    <row r="6993" spans="1:6">
      <c r="A6993" s="133" t="s">
        <v>21508</v>
      </c>
      <c r="B6993" s="119">
        <v>28</v>
      </c>
      <c r="C6993" s="119">
        <v>64</v>
      </c>
      <c r="D6993" s="133" t="s">
        <v>21509</v>
      </c>
      <c r="E6993" s="135" t="s">
        <v>21510</v>
      </c>
      <c r="F6993" s="114" t="s">
        <v>14076</v>
      </c>
    </row>
    <row r="6994" spans="1:6">
      <c r="A6994" s="133" t="s">
        <v>2208</v>
      </c>
      <c r="B6994" s="119">
        <v>43</v>
      </c>
      <c r="C6994" s="119">
        <v>20</v>
      </c>
      <c r="D6994" s="133" t="s">
        <v>10156</v>
      </c>
      <c r="E6994" s="135" t="s">
        <v>13926</v>
      </c>
      <c r="F6994" s="114" t="s">
        <v>14077</v>
      </c>
    </row>
    <row r="6995" spans="1:6">
      <c r="A6995" s="133" t="s">
        <v>2209</v>
      </c>
      <c r="B6995" s="119">
        <v>46</v>
      </c>
      <c r="C6995" s="119">
        <v>20</v>
      </c>
      <c r="D6995" s="133" t="s">
        <v>10157</v>
      </c>
      <c r="E6995" s="135" t="s">
        <v>13927</v>
      </c>
      <c r="F6995" s="114" t="s">
        <v>14077</v>
      </c>
    </row>
    <row r="6996" spans="1:6">
      <c r="A6996" s="133" t="s">
        <v>2360</v>
      </c>
      <c r="B6996" s="119">
        <v>18</v>
      </c>
      <c r="C6996" s="119">
        <v>20</v>
      </c>
      <c r="D6996" s="133" t="s">
        <v>10133</v>
      </c>
      <c r="E6996" s="135" t="s">
        <v>13928</v>
      </c>
      <c r="F6996" s="114" t="s">
        <v>14078</v>
      </c>
    </row>
    <row r="6997" spans="1:6">
      <c r="A6997" s="133" t="s">
        <v>2361</v>
      </c>
      <c r="B6997" s="119">
        <v>16</v>
      </c>
      <c r="C6997" s="119">
        <v>20</v>
      </c>
      <c r="D6997" s="133" t="s">
        <v>10742</v>
      </c>
      <c r="E6997" s="135" t="s">
        <v>13929</v>
      </c>
      <c r="F6997" s="114" t="s">
        <v>14078</v>
      </c>
    </row>
    <row r="6998" spans="1:6">
      <c r="A6998" s="133" t="s">
        <v>2210</v>
      </c>
      <c r="B6998" s="119">
        <v>0</v>
      </c>
      <c r="C6998" s="119">
        <v>20</v>
      </c>
      <c r="D6998" s="133" t="s">
        <v>10743</v>
      </c>
      <c r="E6998" s="135" t="s">
        <v>13930</v>
      </c>
      <c r="F6998" s="114" t="s">
        <v>14079</v>
      </c>
    </row>
    <row r="6999" spans="1:6">
      <c r="A6999" s="133" t="s">
        <v>2211</v>
      </c>
      <c r="B6999" s="119">
        <v>0</v>
      </c>
      <c r="C6999" s="119">
        <v>20</v>
      </c>
      <c r="D6999" s="133" t="s">
        <v>10744</v>
      </c>
      <c r="E6999" s="135" t="s">
        <v>13931</v>
      </c>
      <c r="F6999" s="114" t="s">
        <v>14080</v>
      </c>
    </row>
    <row r="7000" spans="1:6">
      <c r="A7000" s="133" t="s">
        <v>2314</v>
      </c>
      <c r="B7000" s="119">
        <v>0</v>
      </c>
      <c r="C7000" s="119">
        <v>20</v>
      </c>
      <c r="D7000" s="133" t="s">
        <v>10745</v>
      </c>
      <c r="E7000" s="135" t="s">
        <v>13932</v>
      </c>
      <c r="F7000" s="114" t="s">
        <v>14081</v>
      </c>
    </row>
    <row r="7001" spans="1:6">
      <c r="A7001" s="133" t="s">
        <v>2315</v>
      </c>
      <c r="B7001" s="119">
        <v>0</v>
      </c>
      <c r="C7001" s="119">
        <v>20</v>
      </c>
      <c r="D7001" s="133" t="s">
        <v>10746</v>
      </c>
      <c r="E7001" s="135" t="s">
        <v>13933</v>
      </c>
      <c r="F7001" s="114" t="s">
        <v>14082</v>
      </c>
    </row>
    <row r="7002" spans="1:6">
      <c r="A7002" s="133" t="s">
        <v>18820</v>
      </c>
      <c r="B7002" s="119">
        <v>0</v>
      </c>
      <c r="C7002" s="119">
        <v>0</v>
      </c>
      <c r="D7002" s="133"/>
      <c r="E7002" s="135" t="s">
        <v>18821</v>
      </c>
      <c r="F7002" s="114" t="s">
        <v>14083</v>
      </c>
    </row>
    <row r="7003" spans="1:6">
      <c r="A7003" s="133" t="s">
        <v>18822</v>
      </c>
      <c r="B7003" s="119">
        <v>0</v>
      </c>
      <c r="C7003" s="119">
        <v>0</v>
      </c>
      <c r="D7003" s="133"/>
      <c r="E7003" s="135" t="s">
        <v>18823</v>
      </c>
      <c r="F7003" s="114" t="s">
        <v>14083</v>
      </c>
    </row>
    <row r="7004" spans="1:6">
      <c r="A7004" s="133" t="s">
        <v>681</v>
      </c>
      <c r="B7004" s="119">
        <v>0</v>
      </c>
      <c r="C7004" s="119">
        <v>362</v>
      </c>
      <c r="D7004" s="133"/>
      <c r="E7004" s="135" t="s">
        <v>13934</v>
      </c>
      <c r="F7004" s="114" t="s">
        <v>14084</v>
      </c>
    </row>
    <row r="7005" spans="1:6">
      <c r="A7005" s="133" t="s">
        <v>4389</v>
      </c>
      <c r="B7005" s="119">
        <v>14</v>
      </c>
      <c r="C7005" s="119">
        <v>316</v>
      </c>
      <c r="D7005" s="133"/>
      <c r="E7005" s="135" t="s">
        <v>13935</v>
      </c>
      <c r="F7005" s="114" t="s">
        <v>14085</v>
      </c>
    </row>
    <row r="7006" spans="1:6">
      <c r="A7006" s="133" t="s">
        <v>4390</v>
      </c>
      <c r="B7006" s="119">
        <v>0</v>
      </c>
      <c r="C7006" s="119">
        <v>310</v>
      </c>
      <c r="D7006" s="133"/>
      <c r="E7006" s="135" t="s">
        <v>13936</v>
      </c>
      <c r="F7006" s="114" t="s">
        <v>14085</v>
      </c>
    </row>
    <row r="7007" spans="1:6">
      <c r="A7007" s="133" t="s">
        <v>701</v>
      </c>
      <c r="B7007" s="119">
        <v>0</v>
      </c>
      <c r="C7007" s="119">
        <v>0</v>
      </c>
      <c r="D7007" s="133"/>
      <c r="E7007" s="135" t="s">
        <v>13937</v>
      </c>
      <c r="F7007" s="114" t="s">
        <v>14086</v>
      </c>
    </row>
    <row r="7008" spans="1:6">
      <c r="A7008" s="133" t="s">
        <v>703</v>
      </c>
      <c r="B7008" s="119">
        <v>0</v>
      </c>
      <c r="C7008" s="119">
        <v>320</v>
      </c>
      <c r="D7008" s="133"/>
      <c r="E7008" s="135" t="s">
        <v>27148</v>
      </c>
      <c r="F7008" s="114" t="s">
        <v>14087</v>
      </c>
    </row>
    <row r="7009" spans="1:6">
      <c r="A7009" s="133" t="s">
        <v>22803</v>
      </c>
      <c r="B7009" s="119">
        <v>0</v>
      </c>
      <c r="C7009" s="119">
        <v>0</v>
      </c>
      <c r="D7009" s="133" t="s">
        <v>23079</v>
      </c>
      <c r="E7009" s="135" t="s">
        <v>23080</v>
      </c>
      <c r="F7009" s="114" t="s">
        <v>14088</v>
      </c>
    </row>
    <row r="7010" spans="1:6">
      <c r="A7010" s="133" t="s">
        <v>22804</v>
      </c>
      <c r="B7010" s="119">
        <v>0</v>
      </c>
      <c r="C7010" s="119">
        <v>0</v>
      </c>
      <c r="D7010" s="133" t="s">
        <v>23079</v>
      </c>
      <c r="E7010" s="135" t="s">
        <v>23081</v>
      </c>
      <c r="F7010" s="114" t="s">
        <v>14089</v>
      </c>
    </row>
    <row r="7011" spans="1:6">
      <c r="A7011" s="133" t="s">
        <v>6756</v>
      </c>
      <c r="B7011" s="119">
        <v>0</v>
      </c>
      <c r="C7011" s="119">
        <v>22.5</v>
      </c>
      <c r="D7011" s="133" t="s">
        <v>11490</v>
      </c>
      <c r="E7011" s="135" t="s">
        <v>13938</v>
      </c>
      <c r="F7011" s="114" t="s">
        <v>14090</v>
      </c>
    </row>
    <row r="7012" spans="1:6">
      <c r="A7012" s="133" t="s">
        <v>6757</v>
      </c>
      <c r="B7012" s="119">
        <v>4</v>
      </c>
      <c r="C7012" s="119">
        <v>22.5</v>
      </c>
      <c r="D7012" s="133" t="s">
        <v>11491</v>
      </c>
      <c r="E7012" s="135" t="s">
        <v>13939</v>
      </c>
      <c r="F7012" s="114" t="s">
        <v>14091</v>
      </c>
    </row>
    <row r="7013" spans="1:6">
      <c r="A7013" s="133" t="s">
        <v>6758</v>
      </c>
      <c r="B7013" s="119">
        <v>4</v>
      </c>
      <c r="C7013" s="119">
        <v>23</v>
      </c>
      <c r="D7013" s="133" t="s">
        <v>11744</v>
      </c>
      <c r="E7013" s="135" t="s">
        <v>13940</v>
      </c>
      <c r="F7013" s="114" t="s">
        <v>6807</v>
      </c>
    </row>
    <row r="7014" spans="1:6">
      <c r="A7014" s="133" t="s">
        <v>6759</v>
      </c>
      <c r="B7014" s="119">
        <v>4</v>
      </c>
      <c r="C7014" s="119">
        <v>23</v>
      </c>
      <c r="D7014" s="133" t="s">
        <v>11492</v>
      </c>
      <c r="E7014" s="135" t="s">
        <v>13941</v>
      </c>
      <c r="F7014" s="114" t="s">
        <v>14092</v>
      </c>
    </row>
    <row r="7015" spans="1:6">
      <c r="A7015" s="133" t="s">
        <v>6760</v>
      </c>
      <c r="B7015" s="119">
        <v>3</v>
      </c>
      <c r="C7015" s="119">
        <v>34</v>
      </c>
      <c r="D7015" s="133" t="s">
        <v>11493</v>
      </c>
      <c r="E7015" s="135" t="s">
        <v>13942</v>
      </c>
      <c r="F7015" s="114" t="s">
        <v>14093</v>
      </c>
    </row>
    <row r="7016" spans="1:6">
      <c r="A7016" s="133" t="s">
        <v>6761</v>
      </c>
      <c r="B7016" s="119">
        <v>0</v>
      </c>
      <c r="C7016" s="119">
        <v>40</v>
      </c>
      <c r="D7016" s="133" t="s">
        <v>11494</v>
      </c>
      <c r="E7016" s="135" t="s">
        <v>13943</v>
      </c>
      <c r="F7016" s="114" t="s">
        <v>14093</v>
      </c>
    </row>
    <row r="7017" spans="1:6">
      <c r="A7017" s="133" t="s">
        <v>6762</v>
      </c>
      <c r="B7017" s="119">
        <v>7</v>
      </c>
      <c r="C7017" s="119">
        <v>34</v>
      </c>
      <c r="D7017" s="133" t="s">
        <v>11495</v>
      </c>
      <c r="E7017" s="135" t="s">
        <v>13944</v>
      </c>
      <c r="F7017" s="114" t="s">
        <v>14094</v>
      </c>
    </row>
    <row r="7018" spans="1:6">
      <c r="A7018" s="133" t="s">
        <v>6763</v>
      </c>
      <c r="B7018" s="119">
        <v>0</v>
      </c>
      <c r="C7018" s="119">
        <v>40</v>
      </c>
      <c r="D7018" s="133" t="s">
        <v>11496</v>
      </c>
      <c r="E7018" s="135" t="s">
        <v>13945</v>
      </c>
      <c r="F7018" s="114" t="s">
        <v>14095</v>
      </c>
    </row>
    <row r="7019" spans="1:6">
      <c r="A7019" s="133" t="s">
        <v>6764</v>
      </c>
      <c r="B7019" s="119">
        <v>0</v>
      </c>
      <c r="C7019" s="119">
        <v>42</v>
      </c>
      <c r="D7019" s="133" t="s">
        <v>11745</v>
      </c>
      <c r="E7019" s="135" t="s">
        <v>13946</v>
      </c>
      <c r="F7019" s="114" t="s">
        <v>14096</v>
      </c>
    </row>
    <row r="7020" spans="1:6">
      <c r="A7020" s="133" t="s">
        <v>18194</v>
      </c>
      <c r="B7020" s="119">
        <v>3</v>
      </c>
      <c r="C7020" s="119">
        <v>40</v>
      </c>
      <c r="D7020" s="133" t="s">
        <v>11745</v>
      </c>
      <c r="E7020" s="135" t="s">
        <v>18195</v>
      </c>
      <c r="F7020" s="114" t="s">
        <v>14097</v>
      </c>
    </row>
    <row r="7021" spans="1:6">
      <c r="A7021" s="133" t="s">
        <v>6765</v>
      </c>
      <c r="B7021" s="119">
        <v>0</v>
      </c>
      <c r="C7021" s="119">
        <v>42</v>
      </c>
      <c r="D7021" s="133" t="s">
        <v>11497</v>
      </c>
      <c r="E7021" s="135" t="s">
        <v>13947</v>
      </c>
      <c r="F7021" s="114" t="s">
        <v>14098</v>
      </c>
    </row>
    <row r="7022" spans="1:6">
      <c r="A7022" s="133" t="s">
        <v>6766</v>
      </c>
      <c r="B7022" s="119">
        <v>7</v>
      </c>
      <c r="C7022" s="119">
        <v>40</v>
      </c>
      <c r="D7022" s="133" t="s">
        <v>11497</v>
      </c>
      <c r="E7022" s="135" t="s">
        <v>13948</v>
      </c>
      <c r="F7022" s="114" t="s">
        <v>14099</v>
      </c>
    </row>
    <row r="7023" spans="1:6">
      <c r="A7023" s="133" t="s">
        <v>6767</v>
      </c>
      <c r="B7023" s="119">
        <v>8</v>
      </c>
      <c r="C7023" s="119">
        <v>34</v>
      </c>
      <c r="D7023" s="133" t="s">
        <v>11498</v>
      </c>
      <c r="E7023" s="135" t="s">
        <v>13949</v>
      </c>
      <c r="F7023" s="114" t="s">
        <v>14100</v>
      </c>
    </row>
    <row r="7024" spans="1:6">
      <c r="A7024" s="133" t="s">
        <v>6768</v>
      </c>
      <c r="B7024" s="119">
        <v>7</v>
      </c>
      <c r="C7024" s="119">
        <v>34</v>
      </c>
      <c r="D7024" s="133" t="s">
        <v>11746</v>
      </c>
      <c r="E7024" s="135" t="s">
        <v>13950</v>
      </c>
      <c r="F7024" s="114" t="s">
        <v>14101</v>
      </c>
    </row>
    <row r="7025" spans="1:6">
      <c r="A7025" s="133" t="s">
        <v>26098</v>
      </c>
      <c r="B7025" s="119">
        <v>7</v>
      </c>
      <c r="C7025" s="119">
        <v>33</v>
      </c>
      <c r="D7025" s="133"/>
      <c r="E7025" s="135" t="s">
        <v>25930</v>
      </c>
      <c r="F7025" s="114" t="s">
        <v>14102</v>
      </c>
    </row>
    <row r="7026" spans="1:6">
      <c r="A7026" s="133" t="s">
        <v>25819</v>
      </c>
      <c r="B7026" s="119">
        <v>0</v>
      </c>
      <c r="C7026" s="119">
        <v>0</v>
      </c>
      <c r="D7026" s="133" t="s">
        <v>25931</v>
      </c>
      <c r="E7026" s="135" t="s">
        <v>25930</v>
      </c>
      <c r="F7026" s="114" t="s">
        <v>14103</v>
      </c>
    </row>
    <row r="7027" spans="1:6">
      <c r="A7027" s="133" t="s">
        <v>25821</v>
      </c>
      <c r="B7027" s="119">
        <v>7</v>
      </c>
      <c r="C7027" s="119">
        <v>33</v>
      </c>
      <c r="D7027" s="133"/>
      <c r="E7027" s="135" t="s">
        <v>25932</v>
      </c>
      <c r="F7027" s="114" t="s">
        <v>14104</v>
      </c>
    </row>
    <row r="7028" spans="1:6">
      <c r="A7028" s="133" t="s">
        <v>25820</v>
      </c>
      <c r="B7028" s="119">
        <v>0</v>
      </c>
      <c r="C7028" s="119">
        <v>0</v>
      </c>
      <c r="D7028" s="133" t="s">
        <v>25933</v>
      </c>
      <c r="E7028" s="135" t="s">
        <v>25934</v>
      </c>
      <c r="F7028" s="114" t="s">
        <v>14105</v>
      </c>
    </row>
    <row r="7029" spans="1:6">
      <c r="A7029" s="133" t="s">
        <v>22805</v>
      </c>
      <c r="B7029" s="119">
        <v>2</v>
      </c>
      <c r="C7029" s="119">
        <v>37</v>
      </c>
      <c r="D7029" s="133" t="s">
        <v>23082</v>
      </c>
      <c r="E7029" s="135" t="s">
        <v>23083</v>
      </c>
      <c r="F7029" s="114" t="s">
        <v>14106</v>
      </c>
    </row>
    <row r="7030" spans="1:6">
      <c r="A7030" s="133" t="s">
        <v>22806</v>
      </c>
      <c r="B7030" s="119">
        <v>3</v>
      </c>
      <c r="C7030" s="119">
        <v>37</v>
      </c>
      <c r="D7030" s="133" t="s">
        <v>23082</v>
      </c>
      <c r="E7030" s="135" t="s">
        <v>23084</v>
      </c>
      <c r="F7030" s="114" t="s">
        <v>14107</v>
      </c>
    </row>
    <row r="7031" spans="1:6">
      <c r="A7031" s="133" t="s">
        <v>22807</v>
      </c>
      <c r="B7031" s="119">
        <v>0</v>
      </c>
      <c r="C7031" s="119">
        <v>0</v>
      </c>
      <c r="D7031" s="133" t="s">
        <v>23085</v>
      </c>
      <c r="E7031" s="135" t="s">
        <v>23086</v>
      </c>
      <c r="F7031" s="114" t="s">
        <v>14108</v>
      </c>
    </row>
    <row r="7032" spans="1:6">
      <c r="A7032" s="133" t="s">
        <v>22808</v>
      </c>
      <c r="B7032" s="119">
        <v>0</v>
      </c>
      <c r="C7032" s="119">
        <v>0</v>
      </c>
      <c r="D7032" s="133" t="s">
        <v>23087</v>
      </c>
      <c r="E7032" s="135" t="s">
        <v>23088</v>
      </c>
      <c r="F7032" s="114" t="s">
        <v>14109</v>
      </c>
    </row>
    <row r="7033" spans="1:6">
      <c r="A7033" s="133" t="s">
        <v>22809</v>
      </c>
      <c r="B7033" s="119">
        <v>3</v>
      </c>
      <c r="C7033" s="119">
        <v>43</v>
      </c>
      <c r="D7033" s="133" t="s">
        <v>23089</v>
      </c>
      <c r="E7033" s="135" t="s">
        <v>23090</v>
      </c>
      <c r="F7033" s="114" t="s">
        <v>14110</v>
      </c>
    </row>
    <row r="7034" spans="1:6">
      <c r="A7034" s="133" t="s">
        <v>22810</v>
      </c>
      <c r="B7034" s="119">
        <v>0</v>
      </c>
      <c r="C7034" s="119">
        <v>43</v>
      </c>
      <c r="D7034" s="133" t="s">
        <v>23091</v>
      </c>
      <c r="E7034" s="135" t="s">
        <v>23092</v>
      </c>
      <c r="F7034" s="114" t="s">
        <v>14111</v>
      </c>
    </row>
    <row r="7035" spans="1:6">
      <c r="A7035" s="133" t="s">
        <v>1377</v>
      </c>
      <c r="B7035" s="119">
        <v>0</v>
      </c>
      <c r="C7035" s="119">
        <v>82</v>
      </c>
      <c r="D7035" s="133" t="s">
        <v>10747</v>
      </c>
      <c r="E7035" s="135" t="s">
        <v>13951</v>
      </c>
      <c r="F7035" s="114" t="s">
        <v>14112</v>
      </c>
    </row>
    <row r="7036" spans="1:6">
      <c r="A7036" s="133" t="s">
        <v>474</v>
      </c>
      <c r="B7036" s="119">
        <v>3</v>
      </c>
      <c r="C7036" s="119">
        <v>103</v>
      </c>
      <c r="D7036" s="133" t="s">
        <v>11277</v>
      </c>
      <c r="E7036" s="135" t="s">
        <v>13952</v>
      </c>
      <c r="F7036" s="114" t="s">
        <v>11982</v>
      </c>
    </row>
    <row r="7037" spans="1:6">
      <c r="A7037" s="133" t="s">
        <v>1378</v>
      </c>
      <c r="B7037" s="119">
        <v>1</v>
      </c>
      <c r="C7037" s="119">
        <v>82</v>
      </c>
      <c r="D7037" s="133" t="s">
        <v>10748</v>
      </c>
      <c r="E7037" s="135" t="s">
        <v>13953</v>
      </c>
      <c r="F7037" s="114" t="s">
        <v>14113</v>
      </c>
    </row>
    <row r="7038" spans="1:6">
      <c r="A7038" s="133" t="s">
        <v>80</v>
      </c>
      <c r="B7038" s="119">
        <v>3</v>
      </c>
      <c r="C7038" s="119">
        <v>100</v>
      </c>
      <c r="D7038" s="133" t="s">
        <v>11278</v>
      </c>
      <c r="E7038" s="135" t="s">
        <v>13954</v>
      </c>
      <c r="F7038" s="114" t="s">
        <v>14114</v>
      </c>
    </row>
    <row r="7039" spans="1:6">
      <c r="A7039" s="133" t="s">
        <v>1379</v>
      </c>
      <c r="B7039" s="119">
        <v>0</v>
      </c>
      <c r="C7039" s="119">
        <v>82</v>
      </c>
      <c r="D7039" s="133" t="s">
        <v>10749</v>
      </c>
      <c r="E7039" s="135" t="s">
        <v>13955</v>
      </c>
      <c r="F7039" s="114" t="s">
        <v>14115</v>
      </c>
    </row>
    <row r="7040" spans="1:6">
      <c r="A7040" s="133" t="s">
        <v>465</v>
      </c>
      <c r="B7040" s="119">
        <v>1</v>
      </c>
      <c r="C7040" s="119">
        <v>103</v>
      </c>
      <c r="D7040" s="133" t="s">
        <v>7085</v>
      </c>
      <c r="E7040" s="135" t="s">
        <v>13956</v>
      </c>
      <c r="F7040" s="114" t="s">
        <v>14116</v>
      </c>
    </row>
    <row r="7041" spans="1:6">
      <c r="A7041" s="133" t="s">
        <v>1380</v>
      </c>
      <c r="B7041" s="119">
        <v>3</v>
      </c>
      <c r="C7041" s="119">
        <v>85</v>
      </c>
      <c r="D7041" s="133" t="s">
        <v>10750</v>
      </c>
      <c r="E7041" s="135" t="s">
        <v>13957</v>
      </c>
      <c r="F7041" s="114" t="s">
        <v>14117</v>
      </c>
    </row>
    <row r="7042" spans="1:6">
      <c r="A7042" s="133" t="s">
        <v>82</v>
      </c>
      <c r="B7042" s="119">
        <v>10</v>
      </c>
      <c r="C7042" s="119">
        <v>100</v>
      </c>
      <c r="D7042" s="133" t="s">
        <v>11279</v>
      </c>
      <c r="E7042" s="135" t="s">
        <v>13958</v>
      </c>
      <c r="F7042" s="114" t="s">
        <v>14118</v>
      </c>
    </row>
    <row r="7043" spans="1:6">
      <c r="A7043" s="133" t="s">
        <v>1381</v>
      </c>
      <c r="B7043" s="119">
        <v>7</v>
      </c>
      <c r="C7043" s="119">
        <v>70</v>
      </c>
      <c r="D7043" s="133" t="s">
        <v>10751</v>
      </c>
      <c r="E7043" s="135" t="s">
        <v>13959</v>
      </c>
      <c r="F7043" s="114" t="s">
        <v>14119</v>
      </c>
    </row>
    <row r="7044" spans="1:6">
      <c r="A7044" s="133" t="s">
        <v>1382</v>
      </c>
      <c r="B7044" s="119">
        <v>7</v>
      </c>
      <c r="C7044" s="119">
        <v>70</v>
      </c>
      <c r="D7044" s="133" t="s">
        <v>10752</v>
      </c>
      <c r="E7044" s="135" t="s">
        <v>13960</v>
      </c>
      <c r="F7044" s="114" t="s">
        <v>14120</v>
      </c>
    </row>
    <row r="7045" spans="1:6">
      <c r="A7045" s="133" t="s">
        <v>1383</v>
      </c>
      <c r="B7045" s="119">
        <v>0</v>
      </c>
      <c r="C7045" s="119">
        <v>65.5</v>
      </c>
      <c r="D7045" s="133" t="s">
        <v>10753</v>
      </c>
      <c r="E7045" s="135" t="s">
        <v>13961</v>
      </c>
      <c r="F7045" s="114" t="s">
        <v>12790</v>
      </c>
    </row>
    <row r="7046" spans="1:6">
      <c r="A7046" s="133" t="s">
        <v>1384</v>
      </c>
      <c r="B7046" s="119">
        <v>0</v>
      </c>
      <c r="C7046" s="119">
        <v>65.5</v>
      </c>
      <c r="D7046" s="133" t="s">
        <v>10754</v>
      </c>
      <c r="E7046" s="135" t="s">
        <v>13962</v>
      </c>
      <c r="F7046" s="114" t="s">
        <v>14121</v>
      </c>
    </row>
    <row r="7047" spans="1:6">
      <c r="A7047" s="133" t="s">
        <v>4849</v>
      </c>
      <c r="B7047" s="119">
        <v>6</v>
      </c>
      <c r="C7047" s="119">
        <v>96</v>
      </c>
      <c r="D7047" s="133" t="s">
        <v>11364</v>
      </c>
      <c r="E7047" s="135" t="s">
        <v>13963</v>
      </c>
      <c r="F7047" s="114" t="s">
        <v>14122</v>
      </c>
    </row>
    <row r="7048" spans="1:6">
      <c r="A7048" s="133" t="s">
        <v>25822</v>
      </c>
      <c r="B7048" s="119">
        <v>0</v>
      </c>
      <c r="C7048" s="119">
        <v>0</v>
      </c>
      <c r="D7048" s="133" t="s">
        <v>27972</v>
      </c>
      <c r="E7048" s="135" t="s">
        <v>27973</v>
      </c>
      <c r="F7048" s="114" t="s">
        <v>14123</v>
      </c>
    </row>
    <row r="7049" spans="1:6">
      <c r="A7049" s="133" t="s">
        <v>4850</v>
      </c>
      <c r="B7049" s="119">
        <v>4</v>
      </c>
      <c r="C7049" s="119">
        <v>96</v>
      </c>
      <c r="D7049" s="133" t="s">
        <v>11365</v>
      </c>
      <c r="E7049" s="135" t="s">
        <v>13964</v>
      </c>
      <c r="F7049" s="114" t="s">
        <v>14124</v>
      </c>
    </row>
    <row r="7050" spans="1:6">
      <c r="A7050" s="133" t="s">
        <v>25823</v>
      </c>
      <c r="B7050" s="119">
        <v>0</v>
      </c>
      <c r="C7050" s="119">
        <v>0</v>
      </c>
      <c r="D7050" s="133" t="s">
        <v>27974</v>
      </c>
      <c r="E7050" s="135" t="s">
        <v>28016</v>
      </c>
      <c r="F7050" s="114" t="s">
        <v>14125</v>
      </c>
    </row>
    <row r="7051" spans="1:6">
      <c r="A7051" s="133" t="s">
        <v>22662</v>
      </c>
      <c r="B7051" s="119">
        <v>0</v>
      </c>
      <c r="C7051" s="119">
        <v>94</v>
      </c>
      <c r="D7051" s="133" t="s">
        <v>23093</v>
      </c>
      <c r="E7051" s="135" t="s">
        <v>23094</v>
      </c>
      <c r="F7051" s="114" t="s">
        <v>14126</v>
      </c>
    </row>
    <row r="7052" spans="1:6">
      <c r="A7052" s="133" t="s">
        <v>22663</v>
      </c>
      <c r="B7052" s="119">
        <v>0</v>
      </c>
      <c r="C7052" s="119">
        <v>94</v>
      </c>
      <c r="D7052" s="133" t="s">
        <v>23095</v>
      </c>
      <c r="E7052" s="135" t="s">
        <v>23096</v>
      </c>
      <c r="F7052" s="114" t="s">
        <v>14127</v>
      </c>
    </row>
    <row r="7053" spans="1:6">
      <c r="A7053" s="133" t="s">
        <v>25824</v>
      </c>
      <c r="B7053" s="119">
        <v>0</v>
      </c>
      <c r="C7053" s="119">
        <v>0</v>
      </c>
      <c r="D7053" s="133" t="s">
        <v>27975</v>
      </c>
      <c r="E7053" s="135" t="s">
        <v>27976</v>
      </c>
      <c r="F7053" s="114" t="s">
        <v>14128</v>
      </c>
    </row>
    <row r="7054" spans="1:6">
      <c r="A7054" s="133" t="s">
        <v>25825</v>
      </c>
      <c r="B7054" s="119">
        <v>0</v>
      </c>
      <c r="C7054" s="119">
        <v>0</v>
      </c>
      <c r="D7054" s="133" t="s">
        <v>27977</v>
      </c>
      <c r="E7054" s="135" t="s">
        <v>27978</v>
      </c>
      <c r="F7054" s="114" t="s">
        <v>21386</v>
      </c>
    </row>
    <row r="7055" spans="1:6">
      <c r="A7055" s="133" t="s">
        <v>22262</v>
      </c>
      <c r="B7055" s="119">
        <v>8</v>
      </c>
      <c r="C7055" s="119">
        <v>105</v>
      </c>
      <c r="D7055" s="133" t="s">
        <v>18486</v>
      </c>
      <c r="E7055" s="135" t="s">
        <v>28017</v>
      </c>
      <c r="F7055" s="114" t="s">
        <v>21389</v>
      </c>
    </row>
    <row r="7056" spans="1:6">
      <c r="A7056" s="133" t="s">
        <v>22263</v>
      </c>
      <c r="B7056" s="119">
        <v>8</v>
      </c>
      <c r="C7056" s="119">
        <v>105</v>
      </c>
      <c r="D7056" s="133" t="s">
        <v>18487</v>
      </c>
      <c r="E7056" s="135" t="s">
        <v>28018</v>
      </c>
      <c r="F7056" s="114" t="s">
        <v>14559</v>
      </c>
    </row>
    <row r="7057" spans="1:6">
      <c r="A7057" s="133" t="s">
        <v>30329</v>
      </c>
      <c r="B7057" s="119">
        <v>0</v>
      </c>
      <c r="C7057" s="119">
        <v>0</v>
      </c>
      <c r="D7057" s="133" t="s">
        <v>30330</v>
      </c>
      <c r="E7057" s="135" t="s">
        <v>30331</v>
      </c>
      <c r="F7057" s="114" t="s">
        <v>14561</v>
      </c>
    </row>
    <row r="7058" spans="1:6">
      <c r="A7058" s="133" t="s">
        <v>30332</v>
      </c>
      <c r="B7058" s="119">
        <v>0</v>
      </c>
      <c r="C7058" s="119">
        <v>0</v>
      </c>
      <c r="D7058" s="133" t="s">
        <v>30333</v>
      </c>
      <c r="E7058" s="135" t="s">
        <v>30334</v>
      </c>
      <c r="F7058" s="114" t="s">
        <v>14129</v>
      </c>
    </row>
    <row r="7059" spans="1:6">
      <c r="A7059" s="133" t="s">
        <v>30335</v>
      </c>
      <c r="B7059" s="119">
        <v>0</v>
      </c>
      <c r="C7059" s="119">
        <v>0</v>
      </c>
      <c r="D7059" s="133" t="s">
        <v>30336</v>
      </c>
      <c r="E7059" s="135" t="s">
        <v>30337</v>
      </c>
      <c r="F7059" s="114" t="s">
        <v>14130</v>
      </c>
    </row>
    <row r="7060" spans="1:6">
      <c r="A7060" s="133" t="s">
        <v>30338</v>
      </c>
      <c r="B7060" s="119">
        <v>0</v>
      </c>
      <c r="C7060" s="119">
        <v>0</v>
      </c>
      <c r="D7060" s="133" t="s">
        <v>30339</v>
      </c>
      <c r="E7060" s="135" t="s">
        <v>30340</v>
      </c>
      <c r="F7060" s="114" t="s">
        <v>14131</v>
      </c>
    </row>
    <row r="7061" spans="1:6">
      <c r="A7061" s="133" t="s">
        <v>30341</v>
      </c>
      <c r="B7061" s="119">
        <v>0</v>
      </c>
      <c r="C7061" s="119">
        <v>0</v>
      </c>
      <c r="D7061" s="133" t="s">
        <v>30342</v>
      </c>
      <c r="E7061" s="135" t="s">
        <v>30343</v>
      </c>
      <c r="F7061" s="114" t="s">
        <v>14132</v>
      </c>
    </row>
    <row r="7062" spans="1:6">
      <c r="A7062" s="133" t="s">
        <v>30344</v>
      </c>
      <c r="B7062" s="119">
        <v>0</v>
      </c>
      <c r="C7062" s="119">
        <v>0</v>
      </c>
      <c r="D7062" s="133" t="s">
        <v>30345</v>
      </c>
      <c r="E7062" s="135" t="s">
        <v>30346</v>
      </c>
      <c r="F7062" s="114" t="s">
        <v>14133</v>
      </c>
    </row>
    <row r="7063" spans="1:6">
      <c r="A7063" s="133" t="s">
        <v>26976</v>
      </c>
      <c r="B7063" s="119">
        <v>6</v>
      </c>
      <c r="C7063" s="119">
        <v>23</v>
      </c>
      <c r="D7063" s="133" t="s">
        <v>11747</v>
      </c>
      <c r="E7063" s="135" t="s">
        <v>13965</v>
      </c>
      <c r="F7063" s="114" t="s">
        <v>14134</v>
      </c>
    </row>
    <row r="7064" spans="1:6">
      <c r="A7064" s="133" t="s">
        <v>26977</v>
      </c>
      <c r="B7064" s="119">
        <v>0</v>
      </c>
      <c r="C7064" s="119">
        <v>23</v>
      </c>
      <c r="D7064" s="133" t="s">
        <v>11748</v>
      </c>
      <c r="E7064" s="135" t="s">
        <v>13966</v>
      </c>
      <c r="F7064" s="114" t="s">
        <v>14135</v>
      </c>
    </row>
    <row r="7065" spans="1:6">
      <c r="A7065" s="133" t="s">
        <v>4480</v>
      </c>
      <c r="B7065" s="119">
        <v>0</v>
      </c>
      <c r="C7065" s="119">
        <v>22</v>
      </c>
      <c r="D7065" s="133" t="s">
        <v>11296</v>
      </c>
      <c r="E7065" s="135" t="s">
        <v>13967</v>
      </c>
      <c r="F7065" s="114" t="s">
        <v>14136</v>
      </c>
    </row>
    <row r="7066" spans="1:6">
      <c r="A7066" s="133" t="s">
        <v>4481</v>
      </c>
      <c r="B7066" s="119">
        <v>0</v>
      </c>
      <c r="C7066" s="119">
        <v>22</v>
      </c>
      <c r="D7066" s="133" t="s">
        <v>11297</v>
      </c>
      <c r="E7066" s="135" t="s">
        <v>13968</v>
      </c>
      <c r="F7066" s="114" t="s">
        <v>14137</v>
      </c>
    </row>
    <row r="7067" spans="1:6">
      <c r="A7067" s="133" t="s">
        <v>1898</v>
      </c>
      <c r="B7067" s="119">
        <v>9</v>
      </c>
      <c r="C7067" s="119">
        <v>25</v>
      </c>
      <c r="D7067" s="133" t="s">
        <v>11261</v>
      </c>
      <c r="E7067" s="135" t="s">
        <v>13969</v>
      </c>
      <c r="F7067" s="114" t="s">
        <v>14138</v>
      </c>
    </row>
    <row r="7068" spans="1:6">
      <c r="A7068" s="133" t="s">
        <v>1899</v>
      </c>
      <c r="B7068" s="119">
        <v>8</v>
      </c>
      <c r="C7068" s="119">
        <v>25</v>
      </c>
      <c r="D7068" s="133" t="s">
        <v>11262</v>
      </c>
      <c r="E7068" s="135" t="s">
        <v>13970</v>
      </c>
      <c r="F7068" s="114" t="s">
        <v>14139</v>
      </c>
    </row>
    <row r="7069" spans="1:6">
      <c r="A7069" s="133" t="s">
        <v>6769</v>
      </c>
      <c r="B7069" s="119">
        <v>0</v>
      </c>
      <c r="C7069" s="119">
        <v>8.6999999999999993</v>
      </c>
      <c r="D7069" s="133" t="s">
        <v>11749</v>
      </c>
      <c r="E7069" s="135" t="s">
        <v>13971</v>
      </c>
      <c r="F7069" s="114" t="s">
        <v>14140</v>
      </c>
    </row>
    <row r="7070" spans="1:6">
      <c r="A7070" s="133" t="s">
        <v>6770</v>
      </c>
      <c r="B7070" s="119">
        <v>0</v>
      </c>
      <c r="C7070" s="119">
        <v>8.6999999999999993</v>
      </c>
      <c r="D7070" s="133" t="s">
        <v>11750</v>
      </c>
      <c r="E7070" s="135" t="s">
        <v>13972</v>
      </c>
      <c r="F7070" s="114" t="s">
        <v>14141</v>
      </c>
    </row>
    <row r="7071" spans="1:6">
      <c r="A7071" s="133" t="s">
        <v>25826</v>
      </c>
      <c r="B7071" s="119">
        <v>0</v>
      </c>
      <c r="C7071" s="119">
        <v>0</v>
      </c>
      <c r="D7071" s="133" t="s">
        <v>27979</v>
      </c>
      <c r="E7071" s="135" t="s">
        <v>27980</v>
      </c>
      <c r="F7071" s="114" t="s">
        <v>14142</v>
      </c>
    </row>
    <row r="7072" spans="1:6">
      <c r="A7072" s="133" t="s">
        <v>25827</v>
      </c>
      <c r="B7072" s="119">
        <v>0</v>
      </c>
      <c r="C7072" s="119">
        <v>0</v>
      </c>
      <c r="D7072" s="133" t="s">
        <v>27981</v>
      </c>
      <c r="E7072" s="135" t="s">
        <v>27982</v>
      </c>
      <c r="F7072" s="114" t="s">
        <v>14143</v>
      </c>
    </row>
    <row r="7073" spans="1:6">
      <c r="A7073" s="133" t="s">
        <v>6771</v>
      </c>
      <c r="B7073" s="119">
        <v>5</v>
      </c>
      <c r="C7073" s="119">
        <v>5</v>
      </c>
      <c r="D7073" s="133" t="s">
        <v>11751</v>
      </c>
      <c r="E7073" s="135" t="s">
        <v>13973</v>
      </c>
      <c r="F7073" s="114" t="s">
        <v>14144</v>
      </c>
    </row>
    <row r="7074" spans="1:6">
      <c r="A7074" s="133" t="s">
        <v>22664</v>
      </c>
      <c r="B7074" s="119">
        <v>0</v>
      </c>
      <c r="C7074" s="119">
        <v>0</v>
      </c>
      <c r="D7074" s="133" t="s">
        <v>23097</v>
      </c>
      <c r="E7074" s="135" t="s">
        <v>23098</v>
      </c>
      <c r="F7074" s="114" t="s">
        <v>14145</v>
      </c>
    </row>
    <row r="7075" spans="1:6">
      <c r="A7075" s="133" t="s">
        <v>6772</v>
      </c>
      <c r="B7075" s="119">
        <v>1</v>
      </c>
      <c r="C7075" s="119">
        <v>5</v>
      </c>
      <c r="D7075" s="133" t="s">
        <v>11752</v>
      </c>
      <c r="E7075" s="135" t="s">
        <v>13974</v>
      </c>
      <c r="F7075" s="114" t="s">
        <v>14146</v>
      </c>
    </row>
    <row r="7076" spans="1:6">
      <c r="A7076" s="133" t="s">
        <v>22665</v>
      </c>
      <c r="B7076" s="119">
        <v>0</v>
      </c>
      <c r="C7076" s="119">
        <v>0</v>
      </c>
      <c r="D7076" s="133" t="s">
        <v>23099</v>
      </c>
      <c r="E7076" s="135" t="s">
        <v>23100</v>
      </c>
      <c r="F7076" s="114" t="s">
        <v>14147</v>
      </c>
    </row>
    <row r="7077" spans="1:6">
      <c r="A7077" s="133" t="s">
        <v>6773</v>
      </c>
      <c r="B7077" s="119">
        <v>13</v>
      </c>
      <c r="C7077" s="119">
        <v>8</v>
      </c>
      <c r="D7077" s="133" t="s">
        <v>11753</v>
      </c>
      <c r="E7077" s="135" t="s">
        <v>13975</v>
      </c>
      <c r="F7077" s="114" t="s">
        <v>14148</v>
      </c>
    </row>
    <row r="7078" spans="1:6">
      <c r="A7078" s="133" t="s">
        <v>6774</v>
      </c>
      <c r="B7078" s="119">
        <v>16</v>
      </c>
      <c r="C7078" s="119">
        <v>8</v>
      </c>
      <c r="D7078" s="133" t="s">
        <v>11754</v>
      </c>
      <c r="E7078" s="135" t="s">
        <v>13976</v>
      </c>
      <c r="F7078" s="114" t="s">
        <v>14149</v>
      </c>
    </row>
    <row r="7079" spans="1:6">
      <c r="A7079" s="133" t="s">
        <v>1385</v>
      </c>
      <c r="B7079" s="119">
        <v>16</v>
      </c>
      <c r="C7079" s="119">
        <v>8</v>
      </c>
      <c r="D7079" s="133" t="s">
        <v>10755</v>
      </c>
      <c r="E7079" s="135" t="s">
        <v>13977</v>
      </c>
      <c r="F7079" s="114" t="s">
        <v>14150</v>
      </c>
    </row>
    <row r="7080" spans="1:6">
      <c r="A7080" s="133" t="s">
        <v>1386</v>
      </c>
      <c r="B7080" s="119">
        <v>19</v>
      </c>
      <c r="C7080" s="119">
        <v>8</v>
      </c>
      <c r="D7080" s="133" t="s">
        <v>10756</v>
      </c>
      <c r="E7080" s="135" t="s">
        <v>13978</v>
      </c>
      <c r="F7080" s="114" t="s">
        <v>14151</v>
      </c>
    </row>
    <row r="7081" spans="1:6">
      <c r="A7081" s="133" t="s">
        <v>22666</v>
      </c>
      <c r="B7081" s="119">
        <v>12</v>
      </c>
      <c r="C7081" s="119">
        <v>8</v>
      </c>
      <c r="D7081" s="133" t="s">
        <v>23101</v>
      </c>
      <c r="E7081" s="135" t="s">
        <v>23622</v>
      </c>
      <c r="F7081" s="114" t="s">
        <v>14152</v>
      </c>
    </row>
    <row r="7082" spans="1:6">
      <c r="A7082" s="133" t="s">
        <v>22667</v>
      </c>
      <c r="B7082" s="119">
        <v>20</v>
      </c>
      <c r="C7082" s="119">
        <v>8</v>
      </c>
      <c r="D7082" s="133" t="s">
        <v>23102</v>
      </c>
      <c r="E7082" s="135" t="s">
        <v>23623</v>
      </c>
      <c r="F7082" s="114" t="s">
        <v>23441</v>
      </c>
    </row>
    <row r="7083" spans="1:6">
      <c r="A7083" s="133" t="s">
        <v>6775</v>
      </c>
      <c r="B7083" s="119">
        <v>0</v>
      </c>
      <c r="C7083" s="119">
        <v>0</v>
      </c>
      <c r="D7083" s="133" t="s">
        <v>11755</v>
      </c>
      <c r="E7083" s="135" t="s">
        <v>13979</v>
      </c>
      <c r="F7083" s="114" t="s">
        <v>23444</v>
      </c>
    </row>
    <row r="7084" spans="1:6">
      <c r="A7084" s="133" t="s">
        <v>6776</v>
      </c>
      <c r="B7084" s="119">
        <v>0</v>
      </c>
      <c r="C7084" s="119">
        <v>0</v>
      </c>
      <c r="D7084" s="133" t="s">
        <v>11756</v>
      </c>
      <c r="E7084" s="135" t="s">
        <v>13980</v>
      </c>
      <c r="F7084" s="114" t="s">
        <v>23447</v>
      </c>
    </row>
    <row r="7085" spans="1:6">
      <c r="A7085" s="133" t="s">
        <v>6777</v>
      </c>
      <c r="B7085" s="119">
        <v>0</v>
      </c>
      <c r="C7085" s="119">
        <v>0</v>
      </c>
      <c r="D7085" s="133" t="s">
        <v>22587</v>
      </c>
      <c r="E7085" s="135" t="s">
        <v>13981</v>
      </c>
      <c r="F7085" s="114" t="s">
        <v>23450</v>
      </c>
    </row>
    <row r="7086" spans="1:6">
      <c r="A7086" s="133" t="s">
        <v>6778</v>
      </c>
      <c r="B7086" s="119">
        <v>0</v>
      </c>
      <c r="C7086" s="119">
        <v>0</v>
      </c>
      <c r="D7086" s="133" t="s">
        <v>22588</v>
      </c>
      <c r="E7086" s="135" t="s">
        <v>13982</v>
      </c>
      <c r="F7086" s="114" t="s">
        <v>14153</v>
      </c>
    </row>
    <row r="7087" spans="1:6">
      <c r="A7087" s="133" t="s">
        <v>22668</v>
      </c>
      <c r="B7087" s="119">
        <v>0</v>
      </c>
      <c r="C7087" s="119">
        <v>0</v>
      </c>
      <c r="D7087" s="133" t="s">
        <v>23103</v>
      </c>
      <c r="E7087" s="135" t="s">
        <v>23624</v>
      </c>
      <c r="F7087" s="114" t="s">
        <v>14154</v>
      </c>
    </row>
    <row r="7088" spans="1:6">
      <c r="A7088" s="133" t="s">
        <v>22669</v>
      </c>
      <c r="B7088" s="119">
        <v>0</v>
      </c>
      <c r="C7088" s="119">
        <v>0</v>
      </c>
      <c r="D7088" s="133" t="s">
        <v>23104</v>
      </c>
      <c r="E7088" s="135" t="s">
        <v>23625</v>
      </c>
      <c r="F7088" s="114" t="s">
        <v>14155</v>
      </c>
    </row>
    <row r="7089" spans="1:6">
      <c r="A7089" s="133" t="s">
        <v>6779</v>
      </c>
      <c r="B7089" s="119">
        <v>0</v>
      </c>
      <c r="C7089" s="119">
        <v>0</v>
      </c>
      <c r="D7089" s="133" t="s">
        <v>11757</v>
      </c>
      <c r="E7089" s="135" t="s">
        <v>13983</v>
      </c>
      <c r="F7089" s="114" t="s">
        <v>14156</v>
      </c>
    </row>
    <row r="7090" spans="1:6">
      <c r="A7090" s="133" t="s">
        <v>6780</v>
      </c>
      <c r="B7090" s="119">
        <v>0</v>
      </c>
      <c r="C7090" s="119">
        <v>0</v>
      </c>
      <c r="D7090" s="133" t="s">
        <v>11758</v>
      </c>
      <c r="E7090" s="135" t="s">
        <v>13984</v>
      </c>
      <c r="F7090" s="114" t="s">
        <v>14157</v>
      </c>
    </row>
    <row r="7091" spans="1:6">
      <c r="A7091" s="133" t="s">
        <v>6781</v>
      </c>
      <c r="B7091" s="119">
        <v>0</v>
      </c>
      <c r="C7091" s="119">
        <v>0</v>
      </c>
      <c r="D7091" s="133" t="s">
        <v>11759</v>
      </c>
      <c r="E7091" s="135" t="s">
        <v>13985</v>
      </c>
      <c r="F7091" s="114" t="s">
        <v>14158</v>
      </c>
    </row>
    <row r="7092" spans="1:6">
      <c r="A7092" s="133" t="s">
        <v>6782</v>
      </c>
      <c r="B7092" s="119">
        <v>0</v>
      </c>
      <c r="C7092" s="119">
        <v>0</v>
      </c>
      <c r="D7092" s="133" t="s">
        <v>11760</v>
      </c>
      <c r="E7092" s="135" t="s">
        <v>13986</v>
      </c>
      <c r="F7092" s="114" t="s">
        <v>14159</v>
      </c>
    </row>
    <row r="7093" spans="1:6">
      <c r="A7093" s="133" t="s">
        <v>22670</v>
      </c>
      <c r="B7093" s="119">
        <v>0</v>
      </c>
      <c r="C7093" s="119">
        <v>0</v>
      </c>
      <c r="D7093" s="133" t="s">
        <v>23105</v>
      </c>
      <c r="E7093" s="135" t="s">
        <v>23106</v>
      </c>
      <c r="F7093" s="114" t="s">
        <v>14160</v>
      </c>
    </row>
    <row r="7094" spans="1:6">
      <c r="A7094" s="133" t="s">
        <v>22671</v>
      </c>
      <c r="B7094" s="119">
        <v>0</v>
      </c>
      <c r="C7094" s="119">
        <v>0</v>
      </c>
      <c r="D7094" s="133" t="s">
        <v>23107</v>
      </c>
      <c r="E7094" s="135" t="s">
        <v>23108</v>
      </c>
      <c r="F7094" s="114" t="s">
        <v>14161</v>
      </c>
    </row>
    <row r="7095" spans="1:6">
      <c r="A7095" s="133" t="s">
        <v>22672</v>
      </c>
      <c r="B7095" s="119">
        <v>0</v>
      </c>
      <c r="C7095" s="119">
        <v>0</v>
      </c>
      <c r="D7095" s="133" t="s">
        <v>23152</v>
      </c>
      <c r="E7095" s="135" t="s">
        <v>23153</v>
      </c>
      <c r="F7095" s="114" t="s">
        <v>14162</v>
      </c>
    </row>
    <row r="7096" spans="1:6">
      <c r="A7096" s="133" t="s">
        <v>22673</v>
      </c>
      <c r="B7096" s="119">
        <v>0</v>
      </c>
      <c r="C7096" s="119">
        <v>0</v>
      </c>
      <c r="D7096" s="133" t="s">
        <v>23154</v>
      </c>
      <c r="E7096" s="135" t="s">
        <v>23155</v>
      </c>
      <c r="F7096" s="114" t="s">
        <v>14163</v>
      </c>
    </row>
    <row r="7097" spans="1:6">
      <c r="A7097" s="133" t="s">
        <v>22674</v>
      </c>
      <c r="B7097" s="119">
        <v>0</v>
      </c>
      <c r="C7097" s="119">
        <v>0</v>
      </c>
      <c r="D7097" s="133" t="s">
        <v>23156</v>
      </c>
      <c r="E7097" s="135" t="s">
        <v>23106</v>
      </c>
      <c r="F7097" s="114" t="s">
        <v>14164</v>
      </c>
    </row>
    <row r="7098" spans="1:6">
      <c r="A7098" s="133" t="s">
        <v>22675</v>
      </c>
      <c r="B7098" s="119">
        <v>0</v>
      </c>
      <c r="C7098" s="119">
        <v>0</v>
      </c>
      <c r="D7098" s="133" t="s">
        <v>23157</v>
      </c>
      <c r="E7098" s="135" t="s">
        <v>23108</v>
      </c>
      <c r="F7098" s="114" t="s">
        <v>14165</v>
      </c>
    </row>
    <row r="7099" spans="1:6">
      <c r="A7099" s="133" t="s">
        <v>6783</v>
      </c>
      <c r="B7099" s="119">
        <v>0</v>
      </c>
      <c r="C7099" s="119">
        <v>23</v>
      </c>
      <c r="D7099" s="133" t="s">
        <v>11761</v>
      </c>
      <c r="E7099" s="135" t="s">
        <v>13987</v>
      </c>
      <c r="F7099" s="114" t="s">
        <v>14166</v>
      </c>
    </row>
    <row r="7100" spans="1:6">
      <c r="A7100" s="133" t="s">
        <v>6784</v>
      </c>
      <c r="B7100" s="119">
        <v>0</v>
      </c>
      <c r="C7100" s="119">
        <v>23</v>
      </c>
      <c r="D7100" s="133" t="s">
        <v>11762</v>
      </c>
      <c r="E7100" s="135" t="s">
        <v>13988</v>
      </c>
      <c r="F7100" s="114" t="s">
        <v>14167</v>
      </c>
    </row>
    <row r="7101" spans="1:6">
      <c r="A7101" s="133" t="s">
        <v>22676</v>
      </c>
      <c r="B7101" s="119">
        <v>0</v>
      </c>
      <c r="C7101" s="119">
        <v>0</v>
      </c>
      <c r="D7101" s="133" t="s">
        <v>23158</v>
      </c>
      <c r="E7101" s="135" t="s">
        <v>27149</v>
      </c>
      <c r="F7101" s="114" t="s">
        <v>14168</v>
      </c>
    </row>
    <row r="7102" spans="1:6">
      <c r="A7102" s="133" t="s">
        <v>22677</v>
      </c>
      <c r="B7102" s="119">
        <v>0</v>
      </c>
      <c r="C7102" s="119">
        <v>0</v>
      </c>
      <c r="D7102" s="133" t="s">
        <v>23159</v>
      </c>
      <c r="E7102" s="135" t="s">
        <v>23160</v>
      </c>
      <c r="F7102" s="114" t="s">
        <v>14169</v>
      </c>
    </row>
    <row r="7103" spans="1:6">
      <c r="A7103" s="133" t="s">
        <v>4482</v>
      </c>
      <c r="B7103" s="119">
        <v>8</v>
      </c>
      <c r="C7103" s="119">
        <v>37</v>
      </c>
      <c r="D7103" s="133" t="s">
        <v>11298</v>
      </c>
      <c r="E7103" s="135" t="s">
        <v>13989</v>
      </c>
      <c r="F7103" s="114" t="s">
        <v>14170</v>
      </c>
    </row>
    <row r="7104" spans="1:6">
      <c r="A7104" s="133" t="s">
        <v>4483</v>
      </c>
      <c r="B7104" s="119">
        <v>8</v>
      </c>
      <c r="C7104" s="119">
        <v>37</v>
      </c>
      <c r="D7104" s="133" t="s">
        <v>11299</v>
      </c>
      <c r="E7104" s="135" t="s">
        <v>13990</v>
      </c>
      <c r="F7104" s="114" t="s">
        <v>14171</v>
      </c>
    </row>
    <row r="7105" spans="1:6">
      <c r="A7105" s="133" t="s">
        <v>4484</v>
      </c>
      <c r="B7105" s="119">
        <v>3</v>
      </c>
      <c r="C7105" s="119">
        <v>29</v>
      </c>
      <c r="D7105" s="133" t="s">
        <v>11300</v>
      </c>
      <c r="E7105" s="135" t="s">
        <v>13991</v>
      </c>
      <c r="F7105" s="114" t="s">
        <v>14172</v>
      </c>
    </row>
    <row r="7106" spans="1:6">
      <c r="A7106" s="133" t="s">
        <v>3141</v>
      </c>
      <c r="B7106" s="119">
        <v>1</v>
      </c>
      <c r="C7106" s="119">
        <v>29</v>
      </c>
      <c r="D7106" s="133" t="s">
        <v>11263</v>
      </c>
      <c r="E7106" s="135" t="s">
        <v>13992</v>
      </c>
      <c r="F7106" s="114" t="s">
        <v>14173</v>
      </c>
    </row>
    <row r="7107" spans="1:6">
      <c r="A7107" s="133" t="s">
        <v>4485</v>
      </c>
      <c r="B7107" s="119">
        <v>6</v>
      </c>
      <c r="C7107" s="119">
        <v>29</v>
      </c>
      <c r="D7107" s="133" t="s">
        <v>11301</v>
      </c>
      <c r="E7107" s="135" t="s">
        <v>13993</v>
      </c>
      <c r="F7107" s="114" t="s">
        <v>14174</v>
      </c>
    </row>
    <row r="7108" spans="1:6">
      <c r="A7108" s="133" t="s">
        <v>4487</v>
      </c>
      <c r="B7108" s="119">
        <v>4</v>
      </c>
      <c r="C7108" s="119">
        <v>29</v>
      </c>
      <c r="D7108" s="133" t="s">
        <v>11302</v>
      </c>
      <c r="E7108" s="135" t="s">
        <v>13994</v>
      </c>
      <c r="F7108" s="114" t="s">
        <v>14175</v>
      </c>
    </row>
    <row r="7109" spans="1:6">
      <c r="A7109" s="133" t="s">
        <v>26833</v>
      </c>
      <c r="B7109" s="119">
        <v>8</v>
      </c>
      <c r="C7109" s="119">
        <v>56</v>
      </c>
      <c r="D7109" s="133" t="s">
        <v>26834</v>
      </c>
      <c r="E7109" s="135" t="s">
        <v>26835</v>
      </c>
      <c r="F7109" s="114" t="s">
        <v>14176</v>
      </c>
    </row>
    <row r="7110" spans="1:6">
      <c r="A7110" s="133" t="s">
        <v>26836</v>
      </c>
      <c r="B7110" s="119">
        <v>6</v>
      </c>
      <c r="C7110" s="119">
        <v>56</v>
      </c>
      <c r="D7110" s="133" t="s">
        <v>26837</v>
      </c>
      <c r="E7110" s="135" t="s">
        <v>26838</v>
      </c>
      <c r="F7110" s="114" t="s">
        <v>14177</v>
      </c>
    </row>
    <row r="7111" spans="1:6">
      <c r="A7111" s="133" t="s">
        <v>22811</v>
      </c>
      <c r="B7111" s="119">
        <v>0</v>
      </c>
      <c r="C7111" s="119">
        <v>0</v>
      </c>
      <c r="D7111" s="133" t="s">
        <v>23293</v>
      </c>
      <c r="E7111" s="135" t="s">
        <v>23294</v>
      </c>
      <c r="F7111" s="114" t="s">
        <v>14178</v>
      </c>
    </row>
    <row r="7112" spans="1:6">
      <c r="A7112" s="133" t="s">
        <v>22812</v>
      </c>
      <c r="B7112" s="119">
        <v>0</v>
      </c>
      <c r="C7112" s="119">
        <v>0</v>
      </c>
      <c r="D7112" s="133" t="s">
        <v>23295</v>
      </c>
      <c r="E7112" s="135" t="s">
        <v>23296</v>
      </c>
      <c r="F7112" s="114" t="s">
        <v>14179</v>
      </c>
    </row>
    <row r="7113" spans="1:6">
      <c r="A7113" s="133" t="s">
        <v>23354</v>
      </c>
      <c r="B7113" s="119">
        <v>0</v>
      </c>
      <c r="C7113" s="119">
        <v>0</v>
      </c>
      <c r="D7113" s="133" t="s">
        <v>27940</v>
      </c>
      <c r="E7113" s="135" t="s">
        <v>27941</v>
      </c>
      <c r="F7113" s="114" t="s">
        <v>14180</v>
      </c>
    </row>
    <row r="7114" spans="1:6">
      <c r="A7114" s="133" t="s">
        <v>23355</v>
      </c>
      <c r="B7114" s="119">
        <v>0</v>
      </c>
      <c r="C7114" s="119">
        <v>0</v>
      </c>
      <c r="D7114" s="133" t="s">
        <v>27942</v>
      </c>
      <c r="E7114" s="135" t="s">
        <v>27943</v>
      </c>
      <c r="F7114" s="114" t="s">
        <v>14181</v>
      </c>
    </row>
    <row r="7115" spans="1:6">
      <c r="A7115" s="133" t="s">
        <v>1387</v>
      </c>
      <c r="B7115" s="119">
        <v>3</v>
      </c>
      <c r="C7115" s="119">
        <v>42</v>
      </c>
      <c r="D7115" s="133" t="s">
        <v>10757</v>
      </c>
      <c r="E7115" s="135" t="s">
        <v>13995</v>
      </c>
      <c r="F7115" s="114" t="s">
        <v>14182</v>
      </c>
    </row>
    <row r="7116" spans="1:6">
      <c r="A7116" s="133" t="s">
        <v>1388</v>
      </c>
      <c r="B7116" s="119">
        <v>2</v>
      </c>
      <c r="C7116" s="119">
        <v>42</v>
      </c>
      <c r="D7116" s="133" t="s">
        <v>10757</v>
      </c>
      <c r="E7116" s="135" t="s">
        <v>13996</v>
      </c>
      <c r="F7116" s="114" t="s">
        <v>14183</v>
      </c>
    </row>
    <row r="7117" spans="1:6">
      <c r="A7117" s="133" t="s">
        <v>1389</v>
      </c>
      <c r="B7117" s="119">
        <v>16</v>
      </c>
      <c r="C7117" s="119">
        <v>36</v>
      </c>
      <c r="D7117" s="133" t="s">
        <v>17293</v>
      </c>
      <c r="E7117" s="135" t="s">
        <v>13997</v>
      </c>
      <c r="F7117" s="114" t="s">
        <v>14184</v>
      </c>
    </row>
    <row r="7118" spans="1:6">
      <c r="A7118" s="133" t="s">
        <v>1390</v>
      </c>
      <c r="B7118" s="119">
        <v>23</v>
      </c>
      <c r="C7118" s="119">
        <v>36</v>
      </c>
      <c r="D7118" s="133" t="s">
        <v>10758</v>
      </c>
      <c r="E7118" s="135" t="s">
        <v>13998</v>
      </c>
      <c r="F7118" s="114" t="s">
        <v>14185</v>
      </c>
    </row>
    <row r="7119" spans="1:6">
      <c r="A7119" s="133" t="s">
        <v>1391</v>
      </c>
      <c r="B7119" s="119">
        <v>21</v>
      </c>
      <c r="C7119" s="119">
        <v>31</v>
      </c>
      <c r="D7119" s="133" t="s">
        <v>10759</v>
      </c>
      <c r="E7119" s="135" t="s">
        <v>13999</v>
      </c>
      <c r="F7119" s="114" t="s">
        <v>14186</v>
      </c>
    </row>
    <row r="7120" spans="1:6">
      <c r="A7120" s="133" t="s">
        <v>1392</v>
      </c>
      <c r="B7120" s="119">
        <v>20</v>
      </c>
      <c r="C7120" s="119">
        <v>31</v>
      </c>
      <c r="D7120" s="133" t="s">
        <v>10759</v>
      </c>
      <c r="E7120" s="135" t="s">
        <v>14000</v>
      </c>
      <c r="F7120" s="114" t="s">
        <v>14187</v>
      </c>
    </row>
    <row r="7121" spans="1:6">
      <c r="A7121" s="133" t="s">
        <v>26099</v>
      </c>
      <c r="B7121" s="119">
        <v>0</v>
      </c>
      <c r="C7121" s="119">
        <v>0</v>
      </c>
      <c r="D7121" s="133" t="s">
        <v>27944</v>
      </c>
      <c r="E7121" s="135" t="s">
        <v>27945</v>
      </c>
      <c r="F7121" s="114" t="s">
        <v>14188</v>
      </c>
    </row>
    <row r="7122" spans="1:6">
      <c r="A7122" s="133" t="s">
        <v>26100</v>
      </c>
      <c r="B7122" s="119">
        <v>0</v>
      </c>
      <c r="C7122" s="119">
        <v>0</v>
      </c>
      <c r="D7122" s="133" t="s">
        <v>27946</v>
      </c>
      <c r="E7122" s="135" t="s">
        <v>27947</v>
      </c>
      <c r="F7122" s="114" t="s">
        <v>14189</v>
      </c>
    </row>
    <row r="7123" spans="1:6">
      <c r="A7123" s="133" t="s">
        <v>22678</v>
      </c>
      <c r="B7123" s="119">
        <v>0</v>
      </c>
      <c r="C7123" s="119">
        <v>0</v>
      </c>
      <c r="D7123" s="133" t="s">
        <v>23161</v>
      </c>
      <c r="E7123" s="135" t="s">
        <v>23162</v>
      </c>
      <c r="F7123" s="114" t="s">
        <v>14190</v>
      </c>
    </row>
    <row r="7124" spans="1:6">
      <c r="A7124" s="133" t="s">
        <v>22679</v>
      </c>
      <c r="B7124" s="119">
        <v>0</v>
      </c>
      <c r="C7124" s="119">
        <v>0</v>
      </c>
      <c r="D7124" s="133"/>
      <c r="E7124" s="135" t="s">
        <v>23163</v>
      </c>
      <c r="F7124" s="114" t="s">
        <v>27898</v>
      </c>
    </row>
    <row r="7125" spans="1:6">
      <c r="A7125" s="133" t="s">
        <v>4930</v>
      </c>
      <c r="B7125" s="119">
        <v>10</v>
      </c>
      <c r="C7125" s="119">
        <v>47</v>
      </c>
      <c r="D7125" s="133" t="s">
        <v>11439</v>
      </c>
      <c r="E7125" s="135" t="s">
        <v>14001</v>
      </c>
      <c r="F7125" s="114" t="s">
        <v>14191</v>
      </c>
    </row>
    <row r="7126" spans="1:6">
      <c r="A7126" s="133" t="s">
        <v>4931</v>
      </c>
      <c r="B7126" s="119">
        <v>25</v>
      </c>
      <c r="C7126" s="119">
        <v>47</v>
      </c>
      <c r="D7126" s="133" t="s">
        <v>11438</v>
      </c>
      <c r="E7126" s="135" t="s">
        <v>14002</v>
      </c>
      <c r="F7126" s="114" t="s">
        <v>14192</v>
      </c>
    </row>
    <row r="7127" spans="1:6">
      <c r="A7127" s="133" t="s">
        <v>23</v>
      </c>
      <c r="B7127" s="119">
        <v>23</v>
      </c>
      <c r="C7127" s="119">
        <v>31.5</v>
      </c>
      <c r="D7127" s="133" t="s">
        <v>11280</v>
      </c>
      <c r="E7127" s="135" t="s">
        <v>14003</v>
      </c>
      <c r="F7127" s="114" t="s">
        <v>14193</v>
      </c>
    </row>
    <row r="7128" spans="1:6">
      <c r="A7128" s="133" t="s">
        <v>27</v>
      </c>
      <c r="B7128" s="119">
        <v>18</v>
      </c>
      <c r="C7128" s="119">
        <v>31.5</v>
      </c>
      <c r="D7128" s="133" t="s">
        <v>11281</v>
      </c>
      <c r="E7128" s="135" t="s">
        <v>14004</v>
      </c>
      <c r="F7128" s="114" t="s">
        <v>14197</v>
      </c>
    </row>
    <row r="7129" spans="1:6">
      <c r="A7129" s="133" t="s">
        <v>18488</v>
      </c>
      <c r="B7129" s="119">
        <v>3</v>
      </c>
      <c r="C7129" s="119">
        <v>54</v>
      </c>
      <c r="D7129" s="133" t="s">
        <v>27988</v>
      </c>
      <c r="E7129" s="135" t="s">
        <v>18490</v>
      </c>
      <c r="F7129" s="114" t="s">
        <v>14197</v>
      </c>
    </row>
    <row r="7130" spans="1:6">
      <c r="A7130" s="133" t="s">
        <v>18491</v>
      </c>
      <c r="B7130" s="119">
        <v>2</v>
      </c>
      <c r="C7130" s="119">
        <v>54</v>
      </c>
      <c r="D7130" s="133" t="s">
        <v>18489</v>
      </c>
      <c r="E7130" s="135" t="s">
        <v>18490</v>
      </c>
      <c r="F7130" s="114" t="s">
        <v>14198</v>
      </c>
    </row>
    <row r="7131" spans="1:6">
      <c r="A7131" s="133" t="s">
        <v>22813</v>
      </c>
      <c r="B7131" s="119">
        <v>0</v>
      </c>
      <c r="C7131" s="119">
        <v>0</v>
      </c>
      <c r="D7131" s="133" t="s">
        <v>23297</v>
      </c>
      <c r="E7131" s="135" t="s">
        <v>23298</v>
      </c>
      <c r="F7131" s="114" t="s">
        <v>14199</v>
      </c>
    </row>
    <row r="7132" spans="1:6">
      <c r="A7132" s="133" t="s">
        <v>22814</v>
      </c>
      <c r="B7132" s="119">
        <v>0</v>
      </c>
      <c r="C7132" s="119">
        <v>0</v>
      </c>
      <c r="D7132" s="133" t="s">
        <v>23299</v>
      </c>
      <c r="E7132" s="135" t="s">
        <v>23300</v>
      </c>
      <c r="F7132" s="114" t="s">
        <v>14200</v>
      </c>
    </row>
    <row r="7133" spans="1:6">
      <c r="A7133" s="133" t="s">
        <v>22815</v>
      </c>
      <c r="B7133" s="119">
        <v>0</v>
      </c>
      <c r="C7133" s="119">
        <v>0</v>
      </c>
      <c r="D7133" s="133" t="s">
        <v>23301</v>
      </c>
      <c r="E7133" s="135" t="s">
        <v>23302</v>
      </c>
      <c r="F7133" s="114" t="s">
        <v>14201</v>
      </c>
    </row>
    <row r="7134" spans="1:6">
      <c r="A7134" s="133" t="s">
        <v>22816</v>
      </c>
      <c r="B7134" s="119">
        <v>0</v>
      </c>
      <c r="C7134" s="119">
        <v>0</v>
      </c>
      <c r="D7134" s="133" t="s">
        <v>23301</v>
      </c>
      <c r="E7134" s="135" t="s">
        <v>23303</v>
      </c>
      <c r="F7134" s="114" t="s">
        <v>14202</v>
      </c>
    </row>
    <row r="7135" spans="1:6">
      <c r="A7135" s="133" t="s">
        <v>2828</v>
      </c>
      <c r="B7135" s="119">
        <v>0</v>
      </c>
      <c r="C7135" s="119">
        <v>15</v>
      </c>
      <c r="D7135" s="133" t="s">
        <v>20381</v>
      </c>
      <c r="E7135" s="135" t="s">
        <v>14005</v>
      </c>
      <c r="F7135" s="114" t="s">
        <v>14203</v>
      </c>
    </row>
    <row r="7136" spans="1:6">
      <c r="A7136" s="133" t="s">
        <v>19757</v>
      </c>
      <c r="B7136" s="119">
        <v>0</v>
      </c>
      <c r="C7136" s="119">
        <v>0</v>
      </c>
      <c r="D7136" s="133" t="s">
        <v>19758</v>
      </c>
      <c r="E7136" s="135" t="s">
        <v>19759</v>
      </c>
      <c r="F7136" s="114" t="s">
        <v>14204</v>
      </c>
    </row>
    <row r="7137" spans="1:6">
      <c r="A7137" s="133" t="s">
        <v>39</v>
      </c>
      <c r="B7137" s="119">
        <v>0</v>
      </c>
      <c r="C7137" s="119">
        <v>18.5</v>
      </c>
      <c r="D7137" s="133" t="s">
        <v>10760</v>
      </c>
      <c r="E7137" s="135" t="s">
        <v>14006</v>
      </c>
      <c r="F7137" s="114" t="s">
        <v>14205</v>
      </c>
    </row>
    <row r="7138" spans="1:6">
      <c r="A7138" s="133" t="s">
        <v>42</v>
      </c>
      <c r="B7138" s="119">
        <v>0</v>
      </c>
      <c r="C7138" s="119">
        <v>18.5</v>
      </c>
      <c r="D7138" s="133" t="s">
        <v>10761</v>
      </c>
      <c r="E7138" s="135" t="s">
        <v>14007</v>
      </c>
      <c r="F7138" s="114" t="s">
        <v>14206</v>
      </c>
    </row>
    <row r="7139" spans="1:6">
      <c r="A7139" s="133" t="s">
        <v>2061</v>
      </c>
      <c r="B7139" s="119">
        <v>3</v>
      </c>
      <c r="C7139" s="119">
        <v>20</v>
      </c>
      <c r="D7139" s="133" t="s">
        <v>10762</v>
      </c>
      <c r="E7139" s="135" t="s">
        <v>14008</v>
      </c>
      <c r="F7139" s="114" t="s">
        <v>14207</v>
      </c>
    </row>
    <row r="7140" spans="1:6">
      <c r="A7140" s="133" t="s">
        <v>2062</v>
      </c>
      <c r="B7140" s="119">
        <v>4</v>
      </c>
      <c r="C7140" s="119">
        <v>20</v>
      </c>
      <c r="D7140" s="133" t="s">
        <v>10763</v>
      </c>
      <c r="E7140" s="135" t="s">
        <v>14009</v>
      </c>
      <c r="F7140" s="114" t="s">
        <v>14208</v>
      </c>
    </row>
    <row r="7141" spans="1:6">
      <c r="A7141" s="133" t="s">
        <v>1974</v>
      </c>
      <c r="B7141" s="119">
        <v>0</v>
      </c>
      <c r="C7141" s="119">
        <v>29</v>
      </c>
      <c r="D7141" s="133" t="s">
        <v>10764</v>
      </c>
      <c r="E7141" s="135" t="s">
        <v>14010</v>
      </c>
      <c r="F7141" s="114" t="s">
        <v>14209</v>
      </c>
    </row>
    <row r="7142" spans="1:6">
      <c r="A7142" s="133" t="s">
        <v>1975</v>
      </c>
      <c r="B7142" s="119">
        <v>0</v>
      </c>
      <c r="C7142" s="119">
        <v>29</v>
      </c>
      <c r="D7142" s="133" t="s">
        <v>10765</v>
      </c>
      <c r="E7142" s="135" t="s">
        <v>14011</v>
      </c>
      <c r="F7142" s="114" t="s">
        <v>14210</v>
      </c>
    </row>
    <row r="7143" spans="1:6">
      <c r="A7143" s="133" t="s">
        <v>1948</v>
      </c>
      <c r="B7143" s="119">
        <v>0</v>
      </c>
      <c r="C7143" s="119">
        <v>20</v>
      </c>
      <c r="D7143" s="133" t="s">
        <v>10766</v>
      </c>
      <c r="E7143" s="135" t="s">
        <v>14012</v>
      </c>
      <c r="F7143" s="114" t="s">
        <v>14211</v>
      </c>
    </row>
    <row r="7144" spans="1:6">
      <c r="A7144" s="133" t="s">
        <v>1949</v>
      </c>
      <c r="B7144" s="119">
        <v>0</v>
      </c>
      <c r="C7144" s="119">
        <v>20</v>
      </c>
      <c r="D7144" s="133" t="s">
        <v>10767</v>
      </c>
      <c r="E7144" s="135" t="s">
        <v>14013</v>
      </c>
      <c r="F7144" s="114" t="s">
        <v>14212</v>
      </c>
    </row>
    <row r="7145" spans="1:6">
      <c r="A7145" s="133" t="s">
        <v>2025</v>
      </c>
      <c r="B7145" s="119">
        <v>10</v>
      </c>
      <c r="C7145" s="119">
        <v>19.5</v>
      </c>
      <c r="D7145" s="133" t="s">
        <v>10768</v>
      </c>
      <c r="E7145" s="135" t="s">
        <v>14014</v>
      </c>
      <c r="F7145" s="114" t="s">
        <v>14213</v>
      </c>
    </row>
    <row r="7146" spans="1:6">
      <c r="A7146" s="133" t="s">
        <v>2026</v>
      </c>
      <c r="B7146" s="119">
        <v>12</v>
      </c>
      <c r="C7146" s="119">
        <v>19.5</v>
      </c>
      <c r="D7146" s="133" t="s">
        <v>10769</v>
      </c>
      <c r="E7146" s="135" t="s">
        <v>14015</v>
      </c>
      <c r="F7146" s="114" t="s">
        <v>14214</v>
      </c>
    </row>
    <row r="7147" spans="1:6">
      <c r="A7147" s="133" t="s">
        <v>1950</v>
      </c>
      <c r="B7147" s="119">
        <v>9</v>
      </c>
      <c r="C7147" s="119">
        <v>23</v>
      </c>
      <c r="D7147" s="133" t="s">
        <v>26048</v>
      </c>
      <c r="E7147" s="135" t="s">
        <v>14016</v>
      </c>
      <c r="F7147" s="114" t="s">
        <v>14215</v>
      </c>
    </row>
    <row r="7148" spans="1:6">
      <c r="A7148" s="133" t="s">
        <v>1951</v>
      </c>
      <c r="B7148" s="119">
        <v>8</v>
      </c>
      <c r="C7148" s="119">
        <v>23</v>
      </c>
      <c r="D7148" s="133" t="s">
        <v>26049</v>
      </c>
      <c r="E7148" s="135" t="s">
        <v>14017</v>
      </c>
      <c r="F7148" s="114" t="s">
        <v>14216</v>
      </c>
    </row>
    <row r="7149" spans="1:6">
      <c r="A7149" s="133" t="s">
        <v>2078</v>
      </c>
      <c r="B7149" s="119">
        <v>0</v>
      </c>
      <c r="C7149" s="119">
        <v>58</v>
      </c>
      <c r="D7149" s="133" t="s">
        <v>10770</v>
      </c>
      <c r="E7149" s="135" t="s">
        <v>14018</v>
      </c>
      <c r="F7149" s="114" t="s">
        <v>14217</v>
      </c>
    </row>
    <row r="7150" spans="1:6">
      <c r="A7150" s="133" t="s">
        <v>2079</v>
      </c>
      <c r="B7150" s="119">
        <v>0</v>
      </c>
      <c r="C7150" s="119">
        <v>58</v>
      </c>
      <c r="D7150" s="133" t="s">
        <v>10771</v>
      </c>
      <c r="E7150" s="135" t="s">
        <v>14019</v>
      </c>
      <c r="F7150" s="114" t="s">
        <v>14218</v>
      </c>
    </row>
    <row r="7151" spans="1:6">
      <c r="A7151" s="133" t="s">
        <v>2027</v>
      </c>
      <c r="B7151" s="119">
        <v>0</v>
      </c>
      <c r="C7151" s="119">
        <v>20.5</v>
      </c>
      <c r="D7151" s="133" t="s">
        <v>10772</v>
      </c>
      <c r="E7151" s="135" t="s">
        <v>14020</v>
      </c>
      <c r="F7151" s="114" t="s">
        <v>14219</v>
      </c>
    </row>
    <row r="7152" spans="1:6">
      <c r="A7152" s="133" t="s">
        <v>2028</v>
      </c>
      <c r="B7152" s="119">
        <v>3</v>
      </c>
      <c r="C7152" s="119">
        <v>20.5</v>
      </c>
      <c r="D7152" s="133" t="s">
        <v>10773</v>
      </c>
      <c r="E7152" s="135" t="s">
        <v>14021</v>
      </c>
      <c r="F7152" s="114" t="s">
        <v>14220</v>
      </c>
    </row>
    <row r="7153" spans="1:6">
      <c r="A7153" s="133" t="s">
        <v>1944</v>
      </c>
      <c r="B7153" s="119">
        <v>0</v>
      </c>
      <c r="C7153" s="119">
        <v>30</v>
      </c>
      <c r="D7153" s="133" t="s">
        <v>10774</v>
      </c>
      <c r="E7153" s="135" t="s">
        <v>14022</v>
      </c>
      <c r="F7153" s="114" t="s">
        <v>14221</v>
      </c>
    </row>
    <row r="7154" spans="1:6">
      <c r="A7154" s="133" t="s">
        <v>6785</v>
      </c>
      <c r="B7154" s="119">
        <v>6</v>
      </c>
      <c r="C7154" s="119">
        <v>32.6</v>
      </c>
      <c r="D7154" s="133" t="s">
        <v>11763</v>
      </c>
      <c r="E7154" s="135" t="s">
        <v>14023</v>
      </c>
      <c r="F7154" s="114" t="s">
        <v>14222</v>
      </c>
    </row>
    <row r="7155" spans="1:6">
      <c r="A7155" s="133" t="s">
        <v>6786</v>
      </c>
      <c r="B7155" s="119">
        <v>0</v>
      </c>
      <c r="C7155" s="119">
        <v>0</v>
      </c>
      <c r="D7155" s="133" t="s">
        <v>11764</v>
      </c>
      <c r="E7155" s="135" t="s">
        <v>14024</v>
      </c>
      <c r="F7155" s="114" t="s">
        <v>14223</v>
      </c>
    </row>
    <row r="7156" spans="1:6">
      <c r="A7156" s="133" t="s">
        <v>1945</v>
      </c>
      <c r="B7156" s="119">
        <v>0</v>
      </c>
      <c r="C7156" s="119">
        <v>30</v>
      </c>
      <c r="D7156" s="133" t="s">
        <v>10775</v>
      </c>
      <c r="E7156" s="135" t="s">
        <v>14025</v>
      </c>
      <c r="F7156" s="114" t="s">
        <v>14224</v>
      </c>
    </row>
    <row r="7157" spans="1:6">
      <c r="A7157" s="133" t="s">
        <v>6787</v>
      </c>
      <c r="B7157" s="119">
        <v>5</v>
      </c>
      <c r="C7157" s="119">
        <v>32.6</v>
      </c>
      <c r="D7157" s="133" t="s">
        <v>11765</v>
      </c>
      <c r="E7157" s="135" t="s">
        <v>14026</v>
      </c>
      <c r="F7157" s="114" t="s">
        <v>25868</v>
      </c>
    </row>
    <row r="7158" spans="1:6">
      <c r="A7158" s="133" t="s">
        <v>6788</v>
      </c>
      <c r="B7158" s="119">
        <v>0</v>
      </c>
      <c r="C7158" s="119">
        <v>0</v>
      </c>
      <c r="D7158" s="133" t="s">
        <v>11766</v>
      </c>
      <c r="E7158" s="135" t="s">
        <v>14027</v>
      </c>
      <c r="F7158" s="114" t="s">
        <v>25870</v>
      </c>
    </row>
    <row r="7159" spans="1:6">
      <c r="A7159" s="133" t="s">
        <v>1976</v>
      </c>
      <c r="B7159" s="119">
        <v>8</v>
      </c>
      <c r="C7159" s="119">
        <v>41</v>
      </c>
      <c r="D7159" s="133" t="s">
        <v>10776</v>
      </c>
      <c r="E7159" s="135" t="s">
        <v>14028</v>
      </c>
      <c r="F7159" s="114" t="s">
        <v>14225</v>
      </c>
    </row>
    <row r="7160" spans="1:6">
      <c r="A7160" s="133" t="s">
        <v>1979</v>
      </c>
      <c r="B7160" s="119">
        <v>0</v>
      </c>
      <c r="C7160" s="119">
        <v>44</v>
      </c>
      <c r="D7160" s="133" t="s">
        <v>7085</v>
      </c>
      <c r="E7160" s="135" t="s">
        <v>14029</v>
      </c>
      <c r="F7160" s="114" t="s">
        <v>14226</v>
      </c>
    </row>
    <row r="7161" spans="1:6">
      <c r="A7161" s="133" t="s">
        <v>1980</v>
      </c>
      <c r="B7161" s="119">
        <v>6</v>
      </c>
      <c r="C7161" s="119">
        <v>41</v>
      </c>
      <c r="D7161" s="133" t="s">
        <v>10777</v>
      </c>
      <c r="E7161" s="135" t="s">
        <v>14030</v>
      </c>
      <c r="F7161" s="114" t="s">
        <v>14227</v>
      </c>
    </row>
    <row r="7162" spans="1:6">
      <c r="A7162" s="133" t="s">
        <v>2029</v>
      </c>
      <c r="B7162" s="119">
        <v>0</v>
      </c>
      <c r="C7162" s="119">
        <v>25</v>
      </c>
      <c r="D7162" s="133" t="s">
        <v>10778</v>
      </c>
      <c r="E7162" s="135" t="s">
        <v>14031</v>
      </c>
      <c r="F7162" s="114" t="s">
        <v>14228</v>
      </c>
    </row>
    <row r="7163" spans="1:6">
      <c r="A7163" s="133" t="s">
        <v>2030</v>
      </c>
      <c r="B7163" s="119">
        <v>0</v>
      </c>
      <c r="C7163" s="119">
        <v>25</v>
      </c>
      <c r="D7163" s="133" t="s">
        <v>10779</v>
      </c>
      <c r="E7163" s="135" t="s">
        <v>14032</v>
      </c>
      <c r="F7163" s="114" t="s">
        <v>14229</v>
      </c>
    </row>
    <row r="7164" spans="1:6">
      <c r="A7164" s="133" t="s">
        <v>1977</v>
      </c>
      <c r="B7164" s="119">
        <v>5</v>
      </c>
      <c r="C7164" s="119">
        <v>50</v>
      </c>
      <c r="D7164" s="133" t="s">
        <v>10780</v>
      </c>
      <c r="E7164" s="135" t="s">
        <v>14033</v>
      </c>
      <c r="F7164" s="114" t="s">
        <v>23308</v>
      </c>
    </row>
    <row r="7165" spans="1:6">
      <c r="A7165" s="133" t="s">
        <v>6789</v>
      </c>
      <c r="B7165" s="119">
        <v>0</v>
      </c>
      <c r="C7165" s="119">
        <v>0</v>
      </c>
      <c r="D7165" s="133" t="s">
        <v>11767</v>
      </c>
      <c r="E7165" s="135" t="s">
        <v>14034</v>
      </c>
      <c r="F7165" s="114" t="s">
        <v>14230</v>
      </c>
    </row>
    <row r="7166" spans="1:6">
      <c r="A7166" s="133" t="s">
        <v>1978</v>
      </c>
      <c r="B7166" s="119">
        <v>5</v>
      </c>
      <c r="C7166" s="119">
        <v>50</v>
      </c>
      <c r="D7166" s="133" t="s">
        <v>10781</v>
      </c>
      <c r="E7166" s="135" t="s">
        <v>14035</v>
      </c>
      <c r="F7166" s="114" t="s">
        <v>23309</v>
      </c>
    </row>
    <row r="7167" spans="1:6">
      <c r="A7167" s="133" t="s">
        <v>6790</v>
      </c>
      <c r="B7167" s="119">
        <v>0</v>
      </c>
      <c r="C7167" s="119">
        <v>0</v>
      </c>
      <c r="D7167" s="133" t="s">
        <v>11768</v>
      </c>
      <c r="E7167" s="135" t="s">
        <v>14036</v>
      </c>
      <c r="F7167" s="114" t="s">
        <v>14231</v>
      </c>
    </row>
    <row r="7168" spans="1:6">
      <c r="A7168" s="133" t="s">
        <v>1946</v>
      </c>
      <c r="B7168" s="119">
        <v>0</v>
      </c>
      <c r="C7168" s="119">
        <v>35</v>
      </c>
      <c r="D7168" s="133" t="s">
        <v>10782</v>
      </c>
      <c r="E7168" s="135" t="s">
        <v>14037</v>
      </c>
      <c r="F7168" s="114" t="s">
        <v>14232</v>
      </c>
    </row>
    <row r="7169" spans="1:6">
      <c r="A7169" s="133" t="s">
        <v>1947</v>
      </c>
      <c r="B7169" s="119">
        <v>0</v>
      </c>
      <c r="C7169" s="119">
        <v>35</v>
      </c>
      <c r="D7169" s="133" t="s">
        <v>10783</v>
      </c>
      <c r="E7169" s="135" t="s">
        <v>14038</v>
      </c>
      <c r="F7169" s="114" t="s">
        <v>14233</v>
      </c>
    </row>
    <row r="7170" spans="1:6">
      <c r="A7170" s="133" t="s">
        <v>4472</v>
      </c>
      <c r="B7170" s="119">
        <v>8</v>
      </c>
      <c r="C7170" s="119">
        <v>41</v>
      </c>
      <c r="D7170" s="133" t="s">
        <v>11288</v>
      </c>
      <c r="E7170" s="135" t="s">
        <v>14039</v>
      </c>
      <c r="F7170" s="114" t="s">
        <v>14234</v>
      </c>
    </row>
    <row r="7171" spans="1:6">
      <c r="A7171" s="133" t="s">
        <v>4473</v>
      </c>
      <c r="B7171" s="119">
        <v>9</v>
      </c>
      <c r="C7171" s="119">
        <v>41</v>
      </c>
      <c r="D7171" s="133" t="s">
        <v>11289</v>
      </c>
      <c r="E7171" s="135" t="s">
        <v>14040</v>
      </c>
      <c r="F7171" s="114" t="s">
        <v>14235</v>
      </c>
    </row>
    <row r="7172" spans="1:6">
      <c r="A7172" s="133" t="s">
        <v>1981</v>
      </c>
      <c r="B7172" s="119">
        <v>0</v>
      </c>
      <c r="C7172" s="119">
        <v>55</v>
      </c>
      <c r="D7172" s="133" t="s">
        <v>10784</v>
      </c>
      <c r="E7172" s="135" t="s">
        <v>14041</v>
      </c>
      <c r="F7172" s="114" t="s">
        <v>14236</v>
      </c>
    </row>
    <row r="7173" spans="1:6">
      <c r="A7173" s="133" t="s">
        <v>1983</v>
      </c>
      <c r="B7173" s="119">
        <v>0</v>
      </c>
      <c r="C7173" s="119">
        <v>58</v>
      </c>
      <c r="D7173" s="133" t="s">
        <v>10785</v>
      </c>
      <c r="E7173" s="135" t="s">
        <v>14042</v>
      </c>
      <c r="F7173" s="114" t="s">
        <v>14237</v>
      </c>
    </row>
    <row r="7174" spans="1:6">
      <c r="A7174" s="133" t="s">
        <v>2438</v>
      </c>
      <c r="B7174" s="119">
        <v>0</v>
      </c>
      <c r="C7174" s="119">
        <v>60</v>
      </c>
      <c r="D7174" s="133" t="s">
        <v>10785</v>
      </c>
      <c r="E7174" s="135" t="s">
        <v>14043</v>
      </c>
      <c r="F7174" s="114" t="s">
        <v>14238</v>
      </c>
    </row>
    <row r="7175" spans="1:6">
      <c r="A7175" s="133" t="s">
        <v>4892</v>
      </c>
      <c r="B7175" s="119">
        <v>8</v>
      </c>
      <c r="C7175" s="119">
        <v>37.5</v>
      </c>
      <c r="D7175" s="133" t="s">
        <v>11404</v>
      </c>
      <c r="E7175" s="135" t="s">
        <v>14044</v>
      </c>
      <c r="F7175" s="114" t="s">
        <v>14239</v>
      </c>
    </row>
    <row r="7176" spans="1:6">
      <c r="A7176" s="133" t="s">
        <v>4893</v>
      </c>
      <c r="B7176" s="119">
        <v>1</v>
      </c>
      <c r="C7176" s="119">
        <v>37.5</v>
      </c>
      <c r="D7176" s="133" t="s">
        <v>11403</v>
      </c>
      <c r="E7176" s="135" t="s">
        <v>14045</v>
      </c>
      <c r="F7176" s="114" t="s">
        <v>14240</v>
      </c>
    </row>
    <row r="7177" spans="1:6">
      <c r="A7177" s="133" t="s">
        <v>2019</v>
      </c>
      <c r="B7177" s="119">
        <v>6</v>
      </c>
      <c r="C7177" s="119">
        <v>54</v>
      </c>
      <c r="D7177" s="133" t="s">
        <v>10786</v>
      </c>
      <c r="E7177" s="135" t="s">
        <v>30088</v>
      </c>
      <c r="F7177" s="114" t="s">
        <v>14241</v>
      </c>
    </row>
    <row r="7178" spans="1:6">
      <c r="A7178" s="133" t="s">
        <v>2021</v>
      </c>
      <c r="B7178" s="119">
        <v>0</v>
      </c>
      <c r="C7178" s="119">
        <v>74</v>
      </c>
      <c r="D7178" s="133" t="s">
        <v>10787</v>
      </c>
      <c r="E7178" s="135" t="s">
        <v>14047</v>
      </c>
      <c r="F7178" s="114" t="s">
        <v>14242</v>
      </c>
    </row>
    <row r="7179" spans="1:6">
      <c r="A7179" s="133" t="s">
        <v>2020</v>
      </c>
      <c r="B7179" s="119">
        <v>5</v>
      </c>
      <c r="C7179" s="119">
        <v>54</v>
      </c>
      <c r="D7179" s="133" t="s">
        <v>10788</v>
      </c>
      <c r="E7179" s="135" t="s">
        <v>30089</v>
      </c>
      <c r="F7179" s="114" t="s">
        <v>14243</v>
      </c>
    </row>
    <row r="7180" spans="1:6">
      <c r="A7180" s="133" t="s">
        <v>2022</v>
      </c>
      <c r="B7180" s="119">
        <v>0</v>
      </c>
      <c r="C7180" s="119">
        <v>74</v>
      </c>
      <c r="D7180" s="133" t="s">
        <v>10789</v>
      </c>
      <c r="E7180" s="135" t="s">
        <v>14049</v>
      </c>
      <c r="F7180" s="114" t="s">
        <v>14244</v>
      </c>
    </row>
    <row r="7181" spans="1:6">
      <c r="A7181" s="133" t="s">
        <v>1942</v>
      </c>
      <c r="B7181" s="119">
        <v>2</v>
      </c>
      <c r="C7181" s="119">
        <v>64</v>
      </c>
      <c r="D7181" s="133" t="s">
        <v>10790</v>
      </c>
      <c r="E7181" s="135" t="s">
        <v>14050</v>
      </c>
      <c r="F7181" s="114" t="s">
        <v>14245</v>
      </c>
    </row>
    <row r="7182" spans="1:6">
      <c r="A7182" s="133" t="s">
        <v>6791</v>
      </c>
      <c r="B7182" s="119">
        <v>0</v>
      </c>
      <c r="C7182" s="119">
        <v>0</v>
      </c>
      <c r="D7182" s="133" t="s">
        <v>10790</v>
      </c>
      <c r="E7182" s="135" t="s">
        <v>14051</v>
      </c>
      <c r="F7182" s="114" t="s">
        <v>14246</v>
      </c>
    </row>
    <row r="7183" spans="1:6">
      <c r="A7183" s="133" t="s">
        <v>6792</v>
      </c>
      <c r="B7183" s="119">
        <v>0</v>
      </c>
      <c r="C7183" s="119">
        <v>0</v>
      </c>
      <c r="D7183" s="133" t="s">
        <v>11769</v>
      </c>
      <c r="E7183" s="135" t="s">
        <v>14052</v>
      </c>
      <c r="F7183" s="114" t="s">
        <v>14247</v>
      </c>
    </row>
    <row r="7184" spans="1:6">
      <c r="A7184" s="133" t="s">
        <v>1943</v>
      </c>
      <c r="B7184" s="119">
        <v>4</v>
      </c>
      <c r="C7184" s="119">
        <v>64</v>
      </c>
      <c r="D7184" s="133" t="s">
        <v>10791</v>
      </c>
      <c r="E7184" s="135" t="s">
        <v>14053</v>
      </c>
      <c r="F7184" s="114" t="s">
        <v>14247</v>
      </c>
    </row>
    <row r="7185" spans="1:6">
      <c r="A7185" s="133" t="s">
        <v>6793</v>
      </c>
      <c r="B7185" s="119">
        <v>0</v>
      </c>
      <c r="C7185" s="119">
        <v>0</v>
      </c>
      <c r="D7185" s="133" t="s">
        <v>10791</v>
      </c>
      <c r="E7185" s="135" t="s">
        <v>14054</v>
      </c>
      <c r="F7185" s="114" t="s">
        <v>14248</v>
      </c>
    </row>
    <row r="7186" spans="1:6">
      <c r="A7186" s="133" t="s">
        <v>6794</v>
      </c>
      <c r="B7186" s="119">
        <v>0</v>
      </c>
      <c r="C7186" s="119">
        <v>0</v>
      </c>
      <c r="D7186" s="133" t="s">
        <v>11770</v>
      </c>
      <c r="E7186" s="135" t="s">
        <v>14055</v>
      </c>
      <c r="F7186" s="114" t="s">
        <v>14248</v>
      </c>
    </row>
    <row r="7187" spans="1:6">
      <c r="A7187" s="133" t="s">
        <v>11499</v>
      </c>
      <c r="B7187" s="119">
        <v>0</v>
      </c>
      <c r="C7187" s="119">
        <v>63</v>
      </c>
      <c r="D7187" s="133" t="s">
        <v>11500</v>
      </c>
      <c r="E7187" s="135" t="s">
        <v>14056</v>
      </c>
      <c r="F7187" s="114" t="s">
        <v>14249</v>
      </c>
    </row>
    <row r="7188" spans="1:6">
      <c r="A7188" s="133" t="s">
        <v>11501</v>
      </c>
      <c r="B7188" s="119">
        <v>0</v>
      </c>
      <c r="C7188" s="119">
        <v>63</v>
      </c>
      <c r="D7188" s="133" t="s">
        <v>11502</v>
      </c>
      <c r="E7188" s="135" t="s">
        <v>14057</v>
      </c>
      <c r="F7188" s="114" t="s">
        <v>14250</v>
      </c>
    </row>
    <row r="7189" spans="1:6">
      <c r="A7189" s="133" t="s">
        <v>2057</v>
      </c>
      <c r="B7189" s="119">
        <v>0</v>
      </c>
      <c r="C7189" s="119">
        <v>64</v>
      </c>
      <c r="D7189" s="133" t="s">
        <v>10792</v>
      </c>
      <c r="E7189" s="135" t="s">
        <v>14058</v>
      </c>
      <c r="F7189" s="114" t="s">
        <v>14251</v>
      </c>
    </row>
    <row r="7190" spans="1:6">
      <c r="A7190" s="133" t="s">
        <v>2058</v>
      </c>
      <c r="B7190" s="119">
        <v>0</v>
      </c>
      <c r="C7190" s="119">
        <v>64</v>
      </c>
      <c r="D7190" s="133" t="s">
        <v>10793</v>
      </c>
      <c r="E7190" s="135" t="s">
        <v>14059</v>
      </c>
      <c r="F7190" s="114" t="s">
        <v>14252</v>
      </c>
    </row>
    <row r="7191" spans="1:6">
      <c r="A7191" s="133" t="s">
        <v>2059</v>
      </c>
      <c r="B7191" s="119">
        <v>5</v>
      </c>
      <c r="C7191" s="119">
        <v>60</v>
      </c>
      <c r="D7191" s="133" t="s">
        <v>10794</v>
      </c>
      <c r="E7191" s="135" t="s">
        <v>14060</v>
      </c>
      <c r="F7191" s="114" t="s">
        <v>23109</v>
      </c>
    </row>
    <row r="7192" spans="1:6">
      <c r="A7192" s="133" t="s">
        <v>2060</v>
      </c>
      <c r="B7192" s="119">
        <v>3</v>
      </c>
      <c r="C7192" s="119">
        <v>60</v>
      </c>
      <c r="D7192" s="133" t="s">
        <v>10795</v>
      </c>
      <c r="E7192" s="135" t="s">
        <v>14061</v>
      </c>
      <c r="F7192" s="114" t="s">
        <v>23110</v>
      </c>
    </row>
    <row r="7193" spans="1:6">
      <c r="A7193" s="133" t="s">
        <v>2023</v>
      </c>
      <c r="B7193" s="119">
        <v>34</v>
      </c>
      <c r="C7193" s="119">
        <v>73.5</v>
      </c>
      <c r="D7193" s="133" t="s">
        <v>10796</v>
      </c>
      <c r="E7193" s="135" t="s">
        <v>14062</v>
      </c>
      <c r="F7193" s="114" t="s">
        <v>18711</v>
      </c>
    </row>
    <row r="7194" spans="1:6">
      <c r="A7194" s="133" t="s">
        <v>22817</v>
      </c>
      <c r="B7194" s="119">
        <v>8</v>
      </c>
      <c r="C7194" s="119">
        <v>79</v>
      </c>
      <c r="D7194" s="133" t="s">
        <v>23304</v>
      </c>
      <c r="E7194" s="135" t="s">
        <v>23305</v>
      </c>
      <c r="F7194" s="114" t="s">
        <v>18714</v>
      </c>
    </row>
    <row r="7195" spans="1:6">
      <c r="A7195" s="133" t="s">
        <v>2024</v>
      </c>
      <c r="B7195" s="119">
        <v>33</v>
      </c>
      <c r="C7195" s="119">
        <v>73.5</v>
      </c>
      <c r="D7195" s="133" t="s">
        <v>10797</v>
      </c>
      <c r="E7195" s="135" t="s">
        <v>14063</v>
      </c>
      <c r="F7195" s="114" t="s">
        <v>14253</v>
      </c>
    </row>
    <row r="7196" spans="1:6">
      <c r="A7196" s="133" t="s">
        <v>22818</v>
      </c>
      <c r="B7196" s="119">
        <v>0</v>
      </c>
      <c r="C7196" s="119">
        <v>79</v>
      </c>
      <c r="D7196" s="133" t="s">
        <v>23306</v>
      </c>
      <c r="E7196" s="135" t="s">
        <v>23307</v>
      </c>
      <c r="F7196" s="114" t="s">
        <v>14254</v>
      </c>
    </row>
    <row r="7197" spans="1:6">
      <c r="A7197" s="133" t="s">
        <v>6795</v>
      </c>
      <c r="B7197" s="119">
        <v>0</v>
      </c>
      <c r="C7197" s="119">
        <v>0</v>
      </c>
      <c r="D7197" s="133"/>
      <c r="E7197" s="135" t="s">
        <v>14064</v>
      </c>
      <c r="F7197" s="114" t="s">
        <v>14255</v>
      </c>
    </row>
    <row r="7198" spans="1:6">
      <c r="A7198" s="133" t="s">
        <v>4851</v>
      </c>
      <c r="B7198" s="119">
        <v>9</v>
      </c>
      <c r="C7198" s="119">
        <v>99</v>
      </c>
      <c r="D7198" s="133" t="s">
        <v>11366</v>
      </c>
      <c r="E7198" s="135" t="s">
        <v>14065</v>
      </c>
      <c r="F7198" s="114" t="s">
        <v>14256</v>
      </c>
    </row>
    <row r="7199" spans="1:6">
      <c r="A7199" s="133" t="s">
        <v>4853</v>
      </c>
      <c r="B7199" s="119">
        <v>7</v>
      </c>
      <c r="C7199" s="119">
        <v>99</v>
      </c>
      <c r="D7199" s="133" t="s">
        <v>11367</v>
      </c>
      <c r="E7199" s="135" t="s">
        <v>14066</v>
      </c>
      <c r="F7199" s="114" t="s">
        <v>14257</v>
      </c>
    </row>
    <row r="7200" spans="1:6">
      <c r="A7200" s="133" t="s">
        <v>6796</v>
      </c>
      <c r="B7200" s="119">
        <v>7</v>
      </c>
      <c r="C7200" s="119">
        <v>88</v>
      </c>
      <c r="D7200" s="133" t="s">
        <v>11771</v>
      </c>
      <c r="E7200" s="135" t="s">
        <v>14067</v>
      </c>
      <c r="F7200" s="114" t="s">
        <v>14258</v>
      </c>
    </row>
    <row r="7201" spans="1:6">
      <c r="A7201" s="133" t="s">
        <v>12675</v>
      </c>
      <c r="B7201" s="119">
        <v>0</v>
      </c>
      <c r="C7201" s="119">
        <v>93</v>
      </c>
      <c r="D7201" s="133" t="s">
        <v>12676</v>
      </c>
      <c r="E7201" s="135" t="s">
        <v>14068</v>
      </c>
      <c r="F7201" s="114" t="s">
        <v>14259</v>
      </c>
    </row>
    <row r="7202" spans="1:6">
      <c r="A7202" s="133" t="s">
        <v>6797</v>
      </c>
      <c r="B7202" s="119">
        <v>3</v>
      </c>
      <c r="C7202" s="119">
        <v>88</v>
      </c>
      <c r="D7202" s="133" t="s">
        <v>11772</v>
      </c>
      <c r="E7202" s="135" t="s">
        <v>14069</v>
      </c>
      <c r="F7202" s="114" t="s">
        <v>14260</v>
      </c>
    </row>
    <row r="7203" spans="1:6">
      <c r="A7203" s="133" t="s">
        <v>12677</v>
      </c>
      <c r="B7203" s="119">
        <v>0</v>
      </c>
      <c r="C7203" s="119">
        <v>93</v>
      </c>
      <c r="D7203" s="133" t="s">
        <v>12678</v>
      </c>
      <c r="E7203" s="135" t="s">
        <v>14070</v>
      </c>
      <c r="F7203" s="114" t="s">
        <v>14261</v>
      </c>
    </row>
    <row r="7204" spans="1:6">
      <c r="A7204" s="133" t="s">
        <v>6798</v>
      </c>
      <c r="B7204" s="119">
        <v>8</v>
      </c>
      <c r="C7204" s="119">
        <v>64</v>
      </c>
      <c r="D7204" s="133" t="s">
        <v>11773</v>
      </c>
      <c r="E7204" s="135" t="s">
        <v>14071</v>
      </c>
      <c r="F7204" s="114" t="s">
        <v>14262</v>
      </c>
    </row>
    <row r="7205" spans="1:6">
      <c r="A7205" s="133" t="s">
        <v>6799</v>
      </c>
      <c r="B7205" s="119">
        <v>0</v>
      </c>
      <c r="C7205" s="119">
        <v>66</v>
      </c>
      <c r="D7205" s="133" t="s">
        <v>11774</v>
      </c>
      <c r="E7205" s="135" t="s">
        <v>14072</v>
      </c>
      <c r="F7205" s="114" t="s">
        <v>24478</v>
      </c>
    </row>
    <row r="7206" spans="1:6">
      <c r="A7206" s="133" t="s">
        <v>6800</v>
      </c>
      <c r="B7206" s="119">
        <v>10</v>
      </c>
      <c r="C7206" s="119">
        <v>64</v>
      </c>
      <c r="D7206" s="133" t="s">
        <v>11775</v>
      </c>
      <c r="E7206" s="135" t="s">
        <v>14073</v>
      </c>
      <c r="F7206" s="114" t="s">
        <v>24481</v>
      </c>
    </row>
    <row r="7207" spans="1:6">
      <c r="A7207" s="133" t="s">
        <v>6801</v>
      </c>
      <c r="B7207" s="119">
        <v>0</v>
      </c>
      <c r="C7207" s="119">
        <v>66</v>
      </c>
      <c r="D7207" s="133" t="s">
        <v>11776</v>
      </c>
      <c r="E7207" s="135" t="s">
        <v>14074</v>
      </c>
      <c r="F7207" s="114" t="s">
        <v>24484</v>
      </c>
    </row>
    <row r="7208" spans="1:6">
      <c r="A7208" s="133" t="s">
        <v>24633</v>
      </c>
      <c r="B7208" s="119">
        <v>0</v>
      </c>
      <c r="C7208" s="119">
        <v>85</v>
      </c>
      <c r="D7208" s="133" t="s">
        <v>24634</v>
      </c>
      <c r="E7208" s="135" t="s">
        <v>24635</v>
      </c>
      <c r="F7208" s="114" t="s">
        <v>24487</v>
      </c>
    </row>
    <row r="7209" spans="1:6">
      <c r="A7209" s="133" t="s">
        <v>24636</v>
      </c>
      <c r="B7209" s="119">
        <v>0</v>
      </c>
      <c r="C7209" s="119">
        <v>85</v>
      </c>
      <c r="D7209" s="133" t="s">
        <v>24637</v>
      </c>
      <c r="E7209" s="135" t="s">
        <v>24638</v>
      </c>
      <c r="F7209" s="114" t="s">
        <v>24490</v>
      </c>
    </row>
    <row r="7210" spans="1:6">
      <c r="A7210" s="133" t="s">
        <v>23421</v>
      </c>
      <c r="B7210" s="119">
        <v>0</v>
      </c>
      <c r="C7210" s="119">
        <v>0</v>
      </c>
      <c r="D7210" s="133" t="s">
        <v>23422</v>
      </c>
      <c r="E7210" s="135" t="s">
        <v>23423</v>
      </c>
      <c r="F7210" s="114" t="s">
        <v>24493</v>
      </c>
    </row>
    <row r="7211" spans="1:6">
      <c r="A7211" s="133" t="s">
        <v>23424</v>
      </c>
      <c r="B7211" s="119">
        <v>0</v>
      </c>
      <c r="C7211" s="119">
        <v>5</v>
      </c>
      <c r="D7211" s="133" t="s">
        <v>23422</v>
      </c>
      <c r="E7211" s="135" t="s">
        <v>23425</v>
      </c>
      <c r="F7211" s="114" t="s">
        <v>22178</v>
      </c>
    </row>
    <row r="7212" spans="1:6">
      <c r="A7212" s="133" t="s">
        <v>23426</v>
      </c>
      <c r="B7212" s="119">
        <v>0</v>
      </c>
      <c r="C7212" s="119">
        <v>0</v>
      </c>
      <c r="D7212" s="133" t="s">
        <v>23427</v>
      </c>
      <c r="E7212" s="135" t="s">
        <v>23428</v>
      </c>
      <c r="F7212" s="114" t="s">
        <v>22181</v>
      </c>
    </row>
    <row r="7213" spans="1:6">
      <c r="A7213" s="133" t="s">
        <v>23429</v>
      </c>
      <c r="B7213" s="119">
        <v>0</v>
      </c>
      <c r="C7213" s="119">
        <v>5</v>
      </c>
      <c r="D7213" s="133" t="s">
        <v>23422</v>
      </c>
      <c r="E7213" s="135" t="s">
        <v>23430</v>
      </c>
      <c r="F7213" s="114" t="s">
        <v>14263</v>
      </c>
    </row>
    <row r="7214" spans="1:6">
      <c r="A7214" s="133" t="s">
        <v>23431</v>
      </c>
      <c r="B7214" s="119">
        <v>0</v>
      </c>
      <c r="C7214" s="119">
        <v>0</v>
      </c>
      <c r="D7214" s="133" t="s">
        <v>23432</v>
      </c>
      <c r="E7214" s="135" t="s">
        <v>23433</v>
      </c>
      <c r="F7214" s="114" t="s">
        <v>14264</v>
      </c>
    </row>
    <row r="7215" spans="1:6">
      <c r="A7215" s="133" t="s">
        <v>23434</v>
      </c>
      <c r="B7215" s="119">
        <v>4</v>
      </c>
      <c r="C7215" s="119">
        <v>5</v>
      </c>
      <c r="D7215" s="133" t="s">
        <v>25954</v>
      </c>
      <c r="E7215" s="135" t="s">
        <v>23433</v>
      </c>
      <c r="F7215" s="114" t="s">
        <v>14265</v>
      </c>
    </row>
    <row r="7216" spans="1:6">
      <c r="A7216" s="133" t="s">
        <v>23435</v>
      </c>
      <c r="B7216" s="119">
        <v>0</v>
      </c>
      <c r="C7216" s="119">
        <v>0</v>
      </c>
      <c r="D7216" s="133" t="s">
        <v>23436</v>
      </c>
      <c r="E7216" s="135" t="s">
        <v>23437</v>
      </c>
      <c r="F7216" s="114" t="s">
        <v>14266</v>
      </c>
    </row>
    <row r="7217" spans="1:6">
      <c r="A7217" s="133" t="s">
        <v>23438</v>
      </c>
      <c r="B7217" s="119">
        <v>6</v>
      </c>
      <c r="C7217" s="119">
        <v>5</v>
      </c>
      <c r="D7217" s="133"/>
      <c r="E7217" s="135" t="s">
        <v>23437</v>
      </c>
      <c r="F7217" s="114" t="s">
        <v>23555</v>
      </c>
    </row>
    <row r="7218" spans="1:6">
      <c r="A7218" s="133" t="s">
        <v>1924</v>
      </c>
      <c r="B7218" s="119">
        <v>1</v>
      </c>
      <c r="C7218" s="119">
        <v>4.0999999999999996</v>
      </c>
      <c r="D7218" s="133" t="s">
        <v>10798</v>
      </c>
      <c r="E7218" s="135" t="s">
        <v>14075</v>
      </c>
      <c r="F7218" s="114" t="s">
        <v>23557</v>
      </c>
    </row>
    <row r="7219" spans="1:6">
      <c r="A7219" s="133" t="s">
        <v>1925</v>
      </c>
      <c r="B7219" s="119">
        <v>3</v>
      </c>
      <c r="C7219" s="119">
        <v>4.0999999999999996</v>
      </c>
      <c r="D7219" s="133" t="s">
        <v>10799</v>
      </c>
      <c r="E7219" s="135" t="s">
        <v>14076</v>
      </c>
      <c r="F7219" s="114" t="s">
        <v>23113</v>
      </c>
    </row>
    <row r="7220" spans="1:6">
      <c r="A7220" s="133" t="s">
        <v>6802</v>
      </c>
      <c r="B7220" s="119">
        <v>0</v>
      </c>
      <c r="C7220" s="119">
        <v>0</v>
      </c>
      <c r="D7220" s="133" t="s">
        <v>11777</v>
      </c>
      <c r="E7220" s="135" t="s">
        <v>14077</v>
      </c>
      <c r="F7220" s="114" t="s">
        <v>23116</v>
      </c>
    </row>
    <row r="7221" spans="1:6">
      <c r="A7221" s="133" t="s">
        <v>2012</v>
      </c>
      <c r="B7221" s="119">
        <v>0</v>
      </c>
      <c r="C7221" s="119">
        <v>5.5</v>
      </c>
      <c r="D7221" s="133" t="s">
        <v>10800</v>
      </c>
      <c r="E7221" s="135" t="s">
        <v>14077</v>
      </c>
      <c r="F7221" s="114" t="s">
        <v>18493</v>
      </c>
    </row>
    <row r="7222" spans="1:6">
      <c r="A7222" s="133" t="s">
        <v>6803</v>
      </c>
      <c r="B7222" s="119">
        <v>0</v>
      </c>
      <c r="C7222" s="119">
        <v>0</v>
      </c>
      <c r="D7222" s="133" t="s">
        <v>11778</v>
      </c>
      <c r="E7222" s="135" t="s">
        <v>14078</v>
      </c>
      <c r="F7222" s="114" t="s">
        <v>18495</v>
      </c>
    </row>
    <row r="7223" spans="1:6">
      <c r="A7223" s="133" t="s">
        <v>2013</v>
      </c>
      <c r="B7223" s="119">
        <v>0</v>
      </c>
      <c r="C7223" s="119">
        <v>5.5</v>
      </c>
      <c r="D7223" s="133" t="s">
        <v>10801</v>
      </c>
      <c r="E7223" s="135" t="s">
        <v>14078</v>
      </c>
      <c r="F7223" s="114" t="s">
        <v>22592</v>
      </c>
    </row>
    <row r="7224" spans="1:6">
      <c r="A7224" s="133" t="s">
        <v>1926</v>
      </c>
      <c r="B7224" s="119">
        <v>19</v>
      </c>
      <c r="C7224" s="119">
        <v>6</v>
      </c>
      <c r="D7224" s="133" t="s">
        <v>10802</v>
      </c>
      <c r="E7224" s="135" t="s">
        <v>14079</v>
      </c>
      <c r="F7224" s="114" t="s">
        <v>22595</v>
      </c>
    </row>
    <row r="7225" spans="1:6">
      <c r="A7225" s="133" t="s">
        <v>1927</v>
      </c>
      <c r="B7225" s="119">
        <v>11</v>
      </c>
      <c r="C7225" s="119">
        <v>6</v>
      </c>
      <c r="D7225" s="133" t="s">
        <v>10803</v>
      </c>
      <c r="E7225" s="135" t="s">
        <v>14080</v>
      </c>
      <c r="F7225" s="114" t="s">
        <v>22598</v>
      </c>
    </row>
    <row r="7226" spans="1:6">
      <c r="A7226" s="133" t="s">
        <v>2065</v>
      </c>
      <c r="B7226" s="119">
        <v>0</v>
      </c>
      <c r="C7226" s="119">
        <v>3.5</v>
      </c>
      <c r="D7226" s="133" t="s">
        <v>10804</v>
      </c>
      <c r="E7226" s="135" t="s">
        <v>14081</v>
      </c>
      <c r="F7226" s="114" t="s">
        <v>22600</v>
      </c>
    </row>
    <row r="7227" spans="1:6">
      <c r="A7227" s="133" t="s">
        <v>2066</v>
      </c>
      <c r="B7227" s="119">
        <v>0</v>
      </c>
      <c r="C7227" s="119">
        <v>3.5</v>
      </c>
      <c r="D7227" s="133" t="s">
        <v>10805</v>
      </c>
      <c r="E7227" s="135" t="s">
        <v>14082</v>
      </c>
      <c r="F7227" s="114" t="s">
        <v>22602</v>
      </c>
    </row>
    <row r="7228" spans="1:6">
      <c r="A7228" s="133" t="s">
        <v>2063</v>
      </c>
      <c r="B7228" s="119">
        <v>0</v>
      </c>
      <c r="C7228" s="119">
        <v>5.2</v>
      </c>
      <c r="D7228" s="133" t="s">
        <v>10806</v>
      </c>
      <c r="E7228" s="135" t="s">
        <v>14083</v>
      </c>
      <c r="F7228" s="114" t="s">
        <v>18717</v>
      </c>
    </row>
    <row r="7229" spans="1:6">
      <c r="A7229" s="133" t="s">
        <v>6804</v>
      </c>
      <c r="B7229" s="119">
        <v>0</v>
      </c>
      <c r="C7229" s="119">
        <v>0</v>
      </c>
      <c r="D7229" s="133" t="s">
        <v>10806</v>
      </c>
      <c r="E7229" s="135" t="s">
        <v>14083</v>
      </c>
      <c r="F7229" s="114" t="s">
        <v>14267</v>
      </c>
    </row>
    <row r="7230" spans="1:6">
      <c r="A7230" s="133" t="s">
        <v>3060</v>
      </c>
      <c r="B7230" s="119">
        <v>1</v>
      </c>
      <c r="C7230" s="119">
        <v>3</v>
      </c>
      <c r="D7230" s="133" t="s">
        <v>7085</v>
      </c>
      <c r="E7230" s="135" t="s">
        <v>14084</v>
      </c>
      <c r="F7230" s="114" t="s">
        <v>14268</v>
      </c>
    </row>
    <row r="7231" spans="1:6">
      <c r="A7231" s="133" t="s">
        <v>2064</v>
      </c>
      <c r="B7231" s="119">
        <v>0</v>
      </c>
      <c r="C7231" s="119">
        <v>5.2</v>
      </c>
      <c r="D7231" s="133" t="s">
        <v>10807</v>
      </c>
      <c r="E7231" s="135" t="s">
        <v>14085</v>
      </c>
      <c r="F7231" s="114" t="s">
        <v>14269</v>
      </c>
    </row>
    <row r="7232" spans="1:6">
      <c r="A7232" s="133" t="s">
        <v>6805</v>
      </c>
      <c r="B7232" s="119">
        <v>0</v>
      </c>
      <c r="C7232" s="119">
        <v>0</v>
      </c>
      <c r="D7232" s="133" t="s">
        <v>10807</v>
      </c>
      <c r="E7232" s="135" t="s">
        <v>14085</v>
      </c>
      <c r="F7232" s="114" t="s">
        <v>14270</v>
      </c>
    </row>
    <row r="7233" spans="1:6">
      <c r="A7233" s="133" t="s">
        <v>1966</v>
      </c>
      <c r="B7233" s="119">
        <v>0</v>
      </c>
      <c r="C7233" s="119">
        <v>5</v>
      </c>
      <c r="D7233" s="133" t="s">
        <v>10808</v>
      </c>
      <c r="E7233" s="135" t="s">
        <v>14086</v>
      </c>
      <c r="F7233" s="114" t="s">
        <v>14271</v>
      </c>
    </row>
    <row r="7234" spans="1:6">
      <c r="A7234" s="133" t="s">
        <v>1968</v>
      </c>
      <c r="B7234" s="119">
        <v>0</v>
      </c>
      <c r="C7234" s="119">
        <v>5</v>
      </c>
      <c r="D7234" s="133" t="s">
        <v>10809</v>
      </c>
      <c r="E7234" s="135" t="s">
        <v>14087</v>
      </c>
      <c r="F7234" s="114" t="s">
        <v>14272</v>
      </c>
    </row>
    <row r="7235" spans="1:6">
      <c r="A7235" s="133" t="s">
        <v>1922</v>
      </c>
      <c r="B7235" s="119">
        <v>15</v>
      </c>
      <c r="C7235" s="119">
        <v>3.5</v>
      </c>
      <c r="D7235" s="133" t="s">
        <v>10810</v>
      </c>
      <c r="E7235" s="135" t="s">
        <v>14088</v>
      </c>
      <c r="F7235" s="114" t="s">
        <v>14273</v>
      </c>
    </row>
    <row r="7236" spans="1:6">
      <c r="A7236" s="133" t="s">
        <v>1923</v>
      </c>
      <c r="B7236" s="119">
        <v>21</v>
      </c>
      <c r="C7236" s="119">
        <v>3.5</v>
      </c>
      <c r="D7236" s="133" t="s">
        <v>10811</v>
      </c>
      <c r="E7236" s="135" t="s">
        <v>14089</v>
      </c>
      <c r="F7236" s="114" t="s">
        <v>14274</v>
      </c>
    </row>
    <row r="7237" spans="1:6">
      <c r="A7237" s="133" t="s">
        <v>2010</v>
      </c>
      <c r="B7237" s="119">
        <v>0</v>
      </c>
      <c r="C7237" s="119">
        <v>4</v>
      </c>
      <c r="D7237" s="133" t="s">
        <v>10812</v>
      </c>
      <c r="E7237" s="135" t="s">
        <v>14090</v>
      </c>
      <c r="F7237" s="114" t="s">
        <v>18720</v>
      </c>
    </row>
    <row r="7238" spans="1:6">
      <c r="A7238" s="133" t="s">
        <v>2011</v>
      </c>
      <c r="B7238" s="119">
        <v>0</v>
      </c>
      <c r="C7238" s="119">
        <v>4</v>
      </c>
      <c r="D7238" s="133" t="s">
        <v>10813</v>
      </c>
      <c r="E7238" s="135" t="s">
        <v>14091</v>
      </c>
      <c r="F7238" s="114" t="s">
        <v>18723</v>
      </c>
    </row>
    <row r="7239" spans="1:6">
      <c r="A7239" s="133" t="s">
        <v>6806</v>
      </c>
      <c r="B7239" s="119">
        <v>0</v>
      </c>
      <c r="C7239" s="119">
        <v>0</v>
      </c>
      <c r="D7239" s="133" t="s">
        <v>26050</v>
      </c>
      <c r="E7239" s="135" t="s">
        <v>6807</v>
      </c>
      <c r="F7239" s="114" t="s">
        <v>14275</v>
      </c>
    </row>
    <row r="7240" spans="1:6">
      <c r="A7240" s="133" t="s">
        <v>2014</v>
      </c>
      <c r="B7240" s="119">
        <v>12</v>
      </c>
      <c r="C7240" s="119">
        <v>4.7</v>
      </c>
      <c r="D7240" s="133" t="s">
        <v>10814</v>
      </c>
      <c r="E7240" s="135" t="s">
        <v>14092</v>
      </c>
      <c r="F7240" s="114" t="s">
        <v>14276</v>
      </c>
    </row>
    <row r="7241" spans="1:6">
      <c r="A7241" s="133" t="s">
        <v>6808</v>
      </c>
      <c r="B7241" s="119">
        <v>0</v>
      </c>
      <c r="C7241" s="119">
        <v>0</v>
      </c>
      <c r="D7241" s="133" t="s">
        <v>26051</v>
      </c>
      <c r="E7241" s="135" t="s">
        <v>14093</v>
      </c>
      <c r="F7241" s="114" t="s">
        <v>14277</v>
      </c>
    </row>
    <row r="7242" spans="1:6">
      <c r="A7242" s="133" t="s">
        <v>2015</v>
      </c>
      <c r="B7242" s="119">
        <v>5</v>
      </c>
      <c r="C7242" s="119">
        <v>4.7</v>
      </c>
      <c r="D7242" s="133" t="s">
        <v>10815</v>
      </c>
      <c r="E7242" s="135" t="s">
        <v>14093</v>
      </c>
      <c r="F7242" s="114" t="s">
        <v>14278</v>
      </c>
    </row>
    <row r="7243" spans="1:6">
      <c r="A7243" s="133" t="s">
        <v>1969</v>
      </c>
      <c r="B7243" s="119">
        <v>0</v>
      </c>
      <c r="C7243" s="119">
        <v>6.2</v>
      </c>
      <c r="D7243" s="133" t="s">
        <v>10816</v>
      </c>
      <c r="E7243" s="135" t="s">
        <v>14094</v>
      </c>
      <c r="F7243" s="114" t="s">
        <v>14279</v>
      </c>
    </row>
    <row r="7244" spans="1:6">
      <c r="A7244" s="133" t="s">
        <v>1970</v>
      </c>
      <c r="B7244" s="119">
        <v>0</v>
      </c>
      <c r="C7244" s="119">
        <v>6.2</v>
      </c>
      <c r="D7244" s="133" t="s">
        <v>10817</v>
      </c>
      <c r="E7244" s="135" t="s">
        <v>14095</v>
      </c>
      <c r="F7244" s="114" t="s">
        <v>14280</v>
      </c>
    </row>
    <row r="7245" spans="1:6">
      <c r="A7245" s="133" t="s">
        <v>2068</v>
      </c>
      <c r="B7245" s="119">
        <v>0</v>
      </c>
      <c r="C7245" s="119">
        <v>11.5</v>
      </c>
      <c r="D7245" s="133" t="s">
        <v>10818</v>
      </c>
      <c r="E7245" s="135" t="s">
        <v>14096</v>
      </c>
      <c r="F7245" s="114" t="s">
        <v>14281</v>
      </c>
    </row>
    <row r="7246" spans="1:6">
      <c r="A7246" s="133" t="s">
        <v>2069</v>
      </c>
      <c r="B7246" s="119">
        <v>0</v>
      </c>
      <c r="C7246" s="119">
        <v>11.5</v>
      </c>
      <c r="D7246" s="133" t="s">
        <v>10819</v>
      </c>
      <c r="E7246" s="135" t="s">
        <v>14097</v>
      </c>
      <c r="F7246" s="114" t="s">
        <v>14282</v>
      </c>
    </row>
    <row r="7247" spans="1:6">
      <c r="A7247" s="133" t="s">
        <v>1958</v>
      </c>
      <c r="B7247" s="119">
        <v>0</v>
      </c>
      <c r="C7247" s="119">
        <v>16.55</v>
      </c>
      <c r="D7247" s="133" t="s">
        <v>10820</v>
      </c>
      <c r="E7247" s="135" t="s">
        <v>14098</v>
      </c>
      <c r="F7247" s="114" t="s">
        <v>14283</v>
      </c>
    </row>
    <row r="7248" spans="1:6">
      <c r="A7248" s="133" t="s">
        <v>1957</v>
      </c>
      <c r="B7248" s="119">
        <v>0</v>
      </c>
      <c r="C7248" s="119">
        <v>16.55</v>
      </c>
      <c r="D7248" s="133" t="s">
        <v>10821</v>
      </c>
      <c r="E7248" s="135" t="s">
        <v>14099</v>
      </c>
      <c r="F7248" s="114" t="s">
        <v>14284</v>
      </c>
    </row>
    <row r="7249" spans="1:6">
      <c r="A7249" s="133" t="s">
        <v>1959</v>
      </c>
      <c r="B7249" s="119">
        <v>1</v>
      </c>
      <c r="C7249" s="119">
        <v>13</v>
      </c>
      <c r="D7249" s="133" t="s">
        <v>10822</v>
      </c>
      <c r="E7249" s="135" t="s">
        <v>14100</v>
      </c>
      <c r="F7249" s="114" t="s">
        <v>14285</v>
      </c>
    </row>
    <row r="7250" spans="1:6">
      <c r="A7250" s="133" t="s">
        <v>1960</v>
      </c>
      <c r="B7250" s="119">
        <v>4</v>
      </c>
      <c r="C7250" s="119">
        <v>13</v>
      </c>
      <c r="D7250" s="133" t="s">
        <v>10823</v>
      </c>
      <c r="E7250" s="135" t="s">
        <v>14101</v>
      </c>
      <c r="F7250" s="114" t="s">
        <v>14286</v>
      </c>
    </row>
    <row r="7251" spans="1:6">
      <c r="A7251" s="133" t="s">
        <v>6809</v>
      </c>
      <c r="B7251" s="119">
        <v>0</v>
      </c>
      <c r="C7251" s="119">
        <v>30</v>
      </c>
      <c r="D7251" s="133" t="s">
        <v>11779</v>
      </c>
      <c r="E7251" s="135" t="s">
        <v>14102</v>
      </c>
      <c r="F7251" s="114" t="s">
        <v>14287</v>
      </c>
    </row>
    <row r="7252" spans="1:6">
      <c r="A7252" s="133" t="s">
        <v>6810</v>
      </c>
      <c r="B7252" s="119">
        <v>0</v>
      </c>
      <c r="C7252" s="119">
        <v>30</v>
      </c>
      <c r="D7252" s="133" t="s">
        <v>11780</v>
      </c>
      <c r="E7252" s="135" t="s">
        <v>14103</v>
      </c>
      <c r="F7252" s="114" t="s">
        <v>14288</v>
      </c>
    </row>
    <row r="7253" spans="1:6">
      <c r="A7253" s="133" t="s">
        <v>6811</v>
      </c>
      <c r="B7253" s="119">
        <v>0</v>
      </c>
      <c r="C7253" s="119">
        <v>21</v>
      </c>
      <c r="D7253" s="133" t="s">
        <v>11781</v>
      </c>
      <c r="E7253" s="135" t="s">
        <v>14104</v>
      </c>
      <c r="F7253" s="114" t="s">
        <v>14289</v>
      </c>
    </row>
    <row r="7254" spans="1:6">
      <c r="A7254" s="133" t="s">
        <v>6812</v>
      </c>
      <c r="B7254" s="119">
        <v>0</v>
      </c>
      <c r="C7254" s="119">
        <v>21</v>
      </c>
      <c r="D7254" s="133" t="s">
        <v>11782</v>
      </c>
      <c r="E7254" s="135" t="s">
        <v>14105</v>
      </c>
      <c r="F7254" s="114" t="s">
        <v>14290</v>
      </c>
    </row>
    <row r="7255" spans="1:6">
      <c r="A7255" s="133" t="s">
        <v>1984</v>
      </c>
      <c r="B7255" s="119">
        <v>3</v>
      </c>
      <c r="C7255" s="119">
        <v>24</v>
      </c>
      <c r="D7255" s="133" t="s">
        <v>10824</v>
      </c>
      <c r="E7255" s="135" t="s">
        <v>14106</v>
      </c>
      <c r="F7255" s="114" t="s">
        <v>14291</v>
      </c>
    </row>
    <row r="7256" spans="1:6">
      <c r="A7256" s="133" t="s">
        <v>1985</v>
      </c>
      <c r="B7256" s="119">
        <v>3</v>
      </c>
      <c r="C7256" s="119">
        <v>24</v>
      </c>
      <c r="D7256" s="133" t="s">
        <v>10825</v>
      </c>
      <c r="E7256" s="135" t="s">
        <v>14107</v>
      </c>
      <c r="F7256" s="114" t="s">
        <v>14292</v>
      </c>
    </row>
    <row r="7257" spans="1:6">
      <c r="A7257" s="133" t="s">
        <v>6813</v>
      </c>
      <c r="B7257" s="119">
        <v>0</v>
      </c>
      <c r="C7257" s="119">
        <v>0</v>
      </c>
      <c r="D7257" s="133"/>
      <c r="E7257" s="135" t="s">
        <v>14108</v>
      </c>
      <c r="F7257" s="114" t="s">
        <v>23635</v>
      </c>
    </row>
    <row r="7258" spans="1:6">
      <c r="A7258" s="133" t="s">
        <v>6814</v>
      </c>
      <c r="B7258" s="119">
        <v>0</v>
      </c>
      <c r="C7258" s="119">
        <v>0</v>
      </c>
      <c r="D7258" s="133" t="s">
        <v>11783</v>
      </c>
      <c r="E7258" s="135" t="s">
        <v>14109</v>
      </c>
      <c r="F7258" s="114" t="s">
        <v>23638</v>
      </c>
    </row>
    <row r="7259" spans="1:6">
      <c r="A7259" s="133" t="s">
        <v>6815</v>
      </c>
      <c r="B7259" s="119">
        <v>0</v>
      </c>
      <c r="C7259" s="119">
        <v>0</v>
      </c>
      <c r="D7259" s="133" t="s">
        <v>11784</v>
      </c>
      <c r="E7259" s="135" t="s">
        <v>14110</v>
      </c>
      <c r="F7259" s="114" t="s">
        <v>14293</v>
      </c>
    </row>
    <row r="7260" spans="1:6">
      <c r="A7260" s="133" t="s">
        <v>6816</v>
      </c>
      <c r="B7260" s="119">
        <v>0</v>
      </c>
      <c r="C7260" s="119">
        <v>22</v>
      </c>
      <c r="D7260" s="133" t="s">
        <v>11785</v>
      </c>
      <c r="E7260" s="135" t="s">
        <v>14111</v>
      </c>
      <c r="F7260" s="114" t="s">
        <v>14294</v>
      </c>
    </row>
    <row r="7261" spans="1:6">
      <c r="A7261" s="133" t="s">
        <v>6817</v>
      </c>
      <c r="B7261" s="119">
        <v>0</v>
      </c>
      <c r="C7261" s="119">
        <v>22</v>
      </c>
      <c r="D7261" s="133" t="s">
        <v>11786</v>
      </c>
      <c r="E7261" s="135" t="s">
        <v>14112</v>
      </c>
      <c r="F7261" s="114" t="s">
        <v>24494</v>
      </c>
    </row>
    <row r="7262" spans="1:6">
      <c r="A7262" s="133" t="s">
        <v>11980</v>
      </c>
      <c r="B7262" s="119">
        <v>0</v>
      </c>
      <c r="C7262" s="119">
        <v>23.5</v>
      </c>
      <c r="D7262" s="133" t="s">
        <v>11981</v>
      </c>
      <c r="E7262" s="135" t="s">
        <v>11982</v>
      </c>
      <c r="F7262" s="114" t="s">
        <v>24495</v>
      </c>
    </row>
    <row r="7263" spans="1:6">
      <c r="A7263" s="133" t="s">
        <v>11983</v>
      </c>
      <c r="B7263" s="119">
        <v>0</v>
      </c>
      <c r="C7263" s="119">
        <v>23.5</v>
      </c>
      <c r="D7263" s="133" t="s">
        <v>11984</v>
      </c>
      <c r="E7263" s="135" t="s">
        <v>14113</v>
      </c>
      <c r="F7263" s="114" t="s">
        <v>23453</v>
      </c>
    </row>
    <row r="7264" spans="1:6">
      <c r="A7264" s="133" t="s">
        <v>6818</v>
      </c>
      <c r="B7264" s="119">
        <v>0</v>
      </c>
      <c r="C7264" s="119">
        <v>27</v>
      </c>
      <c r="D7264" s="133" t="s">
        <v>11787</v>
      </c>
      <c r="E7264" s="135" t="s">
        <v>14114</v>
      </c>
      <c r="F7264" s="114" t="s">
        <v>23456</v>
      </c>
    </row>
    <row r="7265" spans="1:6">
      <c r="A7265" s="133" t="s">
        <v>6819</v>
      </c>
      <c r="B7265" s="119">
        <v>1</v>
      </c>
      <c r="C7265" s="119">
        <v>25</v>
      </c>
      <c r="D7265" s="133" t="s">
        <v>11788</v>
      </c>
      <c r="E7265" s="135" t="s">
        <v>14115</v>
      </c>
      <c r="F7265" s="114" t="s">
        <v>23459</v>
      </c>
    </row>
    <row r="7266" spans="1:6">
      <c r="A7266" s="133" t="s">
        <v>6820</v>
      </c>
      <c r="B7266" s="119">
        <v>0</v>
      </c>
      <c r="C7266" s="119">
        <v>0</v>
      </c>
      <c r="D7266" s="133" t="s">
        <v>11789</v>
      </c>
      <c r="E7266" s="135" t="s">
        <v>14116</v>
      </c>
      <c r="F7266" s="114" t="s">
        <v>23462</v>
      </c>
    </row>
    <row r="7267" spans="1:6">
      <c r="A7267" s="133" t="s">
        <v>6821</v>
      </c>
      <c r="B7267" s="119">
        <v>0</v>
      </c>
      <c r="C7267" s="119">
        <v>25</v>
      </c>
      <c r="D7267" s="133" t="s">
        <v>11790</v>
      </c>
      <c r="E7267" s="135" t="s">
        <v>14117</v>
      </c>
      <c r="F7267" s="114" t="s">
        <v>27948</v>
      </c>
    </row>
    <row r="7268" spans="1:6">
      <c r="A7268" s="133" t="s">
        <v>11791</v>
      </c>
      <c r="B7268" s="119">
        <v>0</v>
      </c>
      <c r="C7268" s="119">
        <v>21</v>
      </c>
      <c r="D7268" s="133" t="s">
        <v>11792</v>
      </c>
      <c r="E7268" s="135" t="s">
        <v>14118</v>
      </c>
      <c r="F7268" s="114" t="s">
        <v>27949</v>
      </c>
    </row>
    <row r="7269" spans="1:6">
      <c r="A7269" s="133" t="s">
        <v>11793</v>
      </c>
      <c r="B7269" s="119">
        <v>0</v>
      </c>
      <c r="C7269" s="119">
        <v>21</v>
      </c>
      <c r="D7269" s="133" t="s">
        <v>11794</v>
      </c>
      <c r="E7269" s="135" t="s">
        <v>14119</v>
      </c>
      <c r="F7269" s="114" t="s">
        <v>14295</v>
      </c>
    </row>
    <row r="7270" spans="1:6">
      <c r="A7270" s="133" t="s">
        <v>2033</v>
      </c>
      <c r="B7270" s="119">
        <v>9</v>
      </c>
      <c r="C7270" s="119">
        <v>27.5</v>
      </c>
      <c r="D7270" s="133" t="s">
        <v>10826</v>
      </c>
      <c r="E7270" s="135" t="s">
        <v>14120</v>
      </c>
      <c r="F7270" s="114" t="s">
        <v>14296</v>
      </c>
    </row>
    <row r="7271" spans="1:6">
      <c r="A7271" s="133" t="s">
        <v>2036</v>
      </c>
      <c r="B7271" s="119">
        <v>6</v>
      </c>
      <c r="C7271" s="119">
        <v>27.5</v>
      </c>
      <c r="D7271" s="133" t="s">
        <v>10827</v>
      </c>
      <c r="E7271" s="135" t="s">
        <v>12790</v>
      </c>
      <c r="F7271" s="114" t="s">
        <v>14297</v>
      </c>
    </row>
    <row r="7272" spans="1:6">
      <c r="A7272" s="133" t="s">
        <v>2034</v>
      </c>
      <c r="B7272" s="119">
        <v>3</v>
      </c>
      <c r="C7272" s="119">
        <v>28</v>
      </c>
      <c r="D7272" s="133" t="s">
        <v>10828</v>
      </c>
      <c r="E7272" s="135" t="s">
        <v>14121</v>
      </c>
      <c r="F7272" s="114" t="s">
        <v>14298</v>
      </c>
    </row>
    <row r="7273" spans="1:6">
      <c r="A7273" s="133" t="s">
        <v>2035</v>
      </c>
      <c r="B7273" s="119">
        <v>5</v>
      </c>
      <c r="C7273" s="119">
        <v>28</v>
      </c>
      <c r="D7273" s="133" t="s">
        <v>10829</v>
      </c>
      <c r="E7273" s="135" t="s">
        <v>14122</v>
      </c>
      <c r="F7273" s="114" t="s">
        <v>14299</v>
      </c>
    </row>
    <row r="7274" spans="1:6">
      <c r="A7274" s="133" t="s">
        <v>6822</v>
      </c>
      <c r="B7274" s="119">
        <v>0</v>
      </c>
      <c r="C7274" s="119">
        <v>37</v>
      </c>
      <c r="D7274" s="133" t="s">
        <v>11795</v>
      </c>
      <c r="E7274" s="135" t="s">
        <v>14123</v>
      </c>
      <c r="F7274" s="114" t="s">
        <v>14300</v>
      </c>
    </row>
    <row r="7275" spans="1:6">
      <c r="A7275" s="133" t="s">
        <v>6823</v>
      </c>
      <c r="B7275" s="119">
        <v>0</v>
      </c>
      <c r="C7275" s="119">
        <v>37</v>
      </c>
      <c r="D7275" s="133" t="s">
        <v>11796</v>
      </c>
      <c r="E7275" s="135" t="s">
        <v>14124</v>
      </c>
      <c r="F7275" s="114" t="s">
        <v>23545</v>
      </c>
    </row>
    <row r="7276" spans="1:6">
      <c r="A7276" s="133" t="s">
        <v>11985</v>
      </c>
      <c r="B7276" s="119">
        <v>0</v>
      </c>
      <c r="C7276" s="119">
        <v>27</v>
      </c>
      <c r="D7276" s="133" t="s">
        <v>11986</v>
      </c>
      <c r="E7276" s="135" t="s">
        <v>14125</v>
      </c>
      <c r="F7276" s="114" t="s">
        <v>23546</v>
      </c>
    </row>
    <row r="7277" spans="1:6">
      <c r="A7277" s="133" t="s">
        <v>11987</v>
      </c>
      <c r="B7277" s="119">
        <v>0</v>
      </c>
      <c r="C7277" s="119">
        <v>27</v>
      </c>
      <c r="D7277" s="133" t="s">
        <v>11988</v>
      </c>
      <c r="E7277" s="135" t="s">
        <v>14126</v>
      </c>
      <c r="F7277" s="114" t="s">
        <v>23547</v>
      </c>
    </row>
    <row r="7278" spans="1:6">
      <c r="A7278" s="133" t="s">
        <v>23186</v>
      </c>
      <c r="B7278" s="119">
        <v>0</v>
      </c>
      <c r="C7278" s="119">
        <v>41</v>
      </c>
      <c r="D7278" s="133" t="s">
        <v>12679</v>
      </c>
      <c r="E7278" s="135" t="s">
        <v>14127</v>
      </c>
      <c r="F7278" s="114" t="s">
        <v>14301</v>
      </c>
    </row>
    <row r="7279" spans="1:6">
      <c r="A7279" s="133" t="s">
        <v>23187</v>
      </c>
      <c r="B7279" s="119">
        <v>0</v>
      </c>
      <c r="C7279" s="119">
        <v>41</v>
      </c>
      <c r="D7279" s="133" t="s">
        <v>12680</v>
      </c>
      <c r="E7279" s="135" t="s">
        <v>14128</v>
      </c>
      <c r="F7279" s="114" t="s">
        <v>14302</v>
      </c>
    </row>
    <row r="7280" spans="1:6">
      <c r="A7280" s="133" t="s">
        <v>21384</v>
      </c>
      <c r="B7280" s="119">
        <v>0</v>
      </c>
      <c r="C7280" s="119">
        <v>42</v>
      </c>
      <c r="D7280" s="133" t="s">
        <v>21385</v>
      </c>
      <c r="E7280" s="135" t="s">
        <v>21386</v>
      </c>
      <c r="F7280" s="114" t="s">
        <v>18730</v>
      </c>
    </row>
    <row r="7281" spans="1:6">
      <c r="A7281" s="133" t="s">
        <v>21387</v>
      </c>
      <c r="B7281" s="119">
        <v>0</v>
      </c>
      <c r="C7281" s="119">
        <v>42</v>
      </c>
      <c r="D7281" s="133" t="s">
        <v>21388</v>
      </c>
      <c r="E7281" s="135" t="s">
        <v>21389</v>
      </c>
      <c r="F7281" s="114" t="s">
        <v>14303</v>
      </c>
    </row>
    <row r="7282" spans="1:6">
      <c r="A7282" s="133" t="s">
        <v>14557</v>
      </c>
      <c r="B7282" s="119">
        <v>6</v>
      </c>
      <c r="C7282" s="119">
        <v>49</v>
      </c>
      <c r="D7282" s="133" t="s">
        <v>14558</v>
      </c>
      <c r="E7282" s="135" t="s">
        <v>14559</v>
      </c>
      <c r="F7282" s="114" t="s">
        <v>14304</v>
      </c>
    </row>
    <row r="7283" spans="1:6">
      <c r="A7283" s="133" t="s">
        <v>14560</v>
      </c>
      <c r="B7283" s="119">
        <v>7</v>
      </c>
      <c r="C7283" s="119">
        <v>49</v>
      </c>
      <c r="D7283" s="133" t="s">
        <v>9719</v>
      </c>
      <c r="E7283" s="135" t="s">
        <v>14561</v>
      </c>
      <c r="F7283" s="114" t="s">
        <v>14305</v>
      </c>
    </row>
    <row r="7284" spans="1:6">
      <c r="A7284" s="133" t="s">
        <v>2007</v>
      </c>
      <c r="B7284" s="119">
        <v>12</v>
      </c>
      <c r="C7284" s="119">
        <v>19.5</v>
      </c>
      <c r="D7284" s="133" t="s">
        <v>10830</v>
      </c>
      <c r="E7284" s="135" t="s">
        <v>14129</v>
      </c>
      <c r="F7284" s="114" t="s">
        <v>14306</v>
      </c>
    </row>
    <row r="7285" spans="1:6">
      <c r="A7285" s="133" t="s">
        <v>2008</v>
      </c>
      <c r="B7285" s="119">
        <v>13</v>
      </c>
      <c r="C7285" s="119">
        <v>19.5</v>
      </c>
      <c r="D7285" s="133" t="s">
        <v>10831</v>
      </c>
      <c r="E7285" s="135" t="s">
        <v>14130</v>
      </c>
      <c r="F7285" s="114" t="s">
        <v>14307</v>
      </c>
    </row>
    <row r="7286" spans="1:6">
      <c r="A7286" s="133" t="s">
        <v>1953</v>
      </c>
      <c r="B7286" s="119">
        <v>21</v>
      </c>
      <c r="C7286" s="119">
        <v>15</v>
      </c>
      <c r="D7286" s="133" t="s">
        <v>26052</v>
      </c>
      <c r="E7286" s="135" t="s">
        <v>14131</v>
      </c>
      <c r="F7286" s="114" t="s">
        <v>14308</v>
      </c>
    </row>
    <row r="7287" spans="1:6">
      <c r="A7287" s="133" t="s">
        <v>1954</v>
      </c>
      <c r="B7287" s="119">
        <v>26</v>
      </c>
      <c r="C7287" s="119">
        <v>15</v>
      </c>
      <c r="D7287" s="133" t="s">
        <v>26053</v>
      </c>
      <c r="E7287" s="135" t="s">
        <v>14132</v>
      </c>
      <c r="F7287" s="114" t="s">
        <v>14309</v>
      </c>
    </row>
    <row r="7288" spans="1:6">
      <c r="A7288" s="133" t="s">
        <v>1955</v>
      </c>
      <c r="B7288" s="119">
        <v>11</v>
      </c>
      <c r="C7288" s="119">
        <v>14.5</v>
      </c>
      <c r="D7288" s="133" t="s">
        <v>25955</v>
      </c>
      <c r="E7288" s="135" t="s">
        <v>14133</v>
      </c>
      <c r="F7288" s="114" t="s">
        <v>14310</v>
      </c>
    </row>
    <row r="7289" spans="1:6">
      <c r="A7289" s="133" t="s">
        <v>1956</v>
      </c>
      <c r="B7289" s="119">
        <v>5</v>
      </c>
      <c r="C7289" s="119">
        <v>14.5</v>
      </c>
      <c r="D7289" s="133" t="s">
        <v>10832</v>
      </c>
      <c r="E7289" s="135" t="s">
        <v>14134</v>
      </c>
      <c r="F7289" s="114" t="s">
        <v>14311</v>
      </c>
    </row>
    <row r="7290" spans="1:6">
      <c r="A7290" s="133" t="s">
        <v>2031</v>
      </c>
      <c r="B7290" s="119">
        <v>18</v>
      </c>
      <c r="C7290" s="119">
        <v>12</v>
      </c>
      <c r="D7290" s="133" t="s">
        <v>10833</v>
      </c>
      <c r="E7290" s="135" t="s">
        <v>14135</v>
      </c>
      <c r="F7290" s="114" t="s">
        <v>14312</v>
      </c>
    </row>
    <row r="7291" spans="1:6">
      <c r="A7291" s="133" t="s">
        <v>2032</v>
      </c>
      <c r="B7291" s="119">
        <v>8</v>
      </c>
      <c r="C7291" s="119">
        <v>12</v>
      </c>
      <c r="D7291" s="133" t="s">
        <v>10834</v>
      </c>
      <c r="E7291" s="135" t="s">
        <v>14136</v>
      </c>
      <c r="F7291" s="114" t="s">
        <v>22449</v>
      </c>
    </row>
    <row r="7292" spans="1:6">
      <c r="A7292" s="133" t="s">
        <v>2150</v>
      </c>
      <c r="B7292" s="119">
        <v>10</v>
      </c>
      <c r="C7292" s="119">
        <v>22.7</v>
      </c>
      <c r="D7292" s="133" t="s">
        <v>10835</v>
      </c>
      <c r="E7292" s="135" t="s">
        <v>14137</v>
      </c>
      <c r="F7292" s="114" t="s">
        <v>22451</v>
      </c>
    </row>
    <row r="7293" spans="1:6">
      <c r="A7293" s="133" t="s">
        <v>2137</v>
      </c>
      <c r="B7293" s="119">
        <v>8</v>
      </c>
      <c r="C7293" s="119">
        <v>22.7</v>
      </c>
      <c r="D7293" s="133" t="s">
        <v>10836</v>
      </c>
      <c r="E7293" s="135" t="s">
        <v>14138</v>
      </c>
      <c r="F7293" s="114" t="s">
        <v>22606</v>
      </c>
    </row>
    <row r="7294" spans="1:6">
      <c r="A7294" s="133" t="s">
        <v>1918</v>
      </c>
      <c r="B7294" s="119">
        <v>8</v>
      </c>
      <c r="C7294" s="119">
        <v>25</v>
      </c>
      <c r="D7294" s="133" t="s">
        <v>10837</v>
      </c>
      <c r="E7294" s="135" t="s">
        <v>14139</v>
      </c>
      <c r="F7294" s="114" t="s">
        <v>22608</v>
      </c>
    </row>
    <row r="7295" spans="1:6">
      <c r="A7295" s="133" t="s">
        <v>1919</v>
      </c>
      <c r="B7295" s="119">
        <v>8</v>
      </c>
      <c r="C7295" s="119">
        <v>25</v>
      </c>
      <c r="D7295" s="133" t="s">
        <v>10838</v>
      </c>
      <c r="E7295" s="135" t="s">
        <v>14140</v>
      </c>
      <c r="F7295" s="114" t="s">
        <v>14564</v>
      </c>
    </row>
    <row r="7296" spans="1:6">
      <c r="A7296" s="133" t="s">
        <v>11989</v>
      </c>
      <c r="B7296" s="119">
        <v>11</v>
      </c>
      <c r="C7296" s="119">
        <v>27</v>
      </c>
      <c r="D7296" s="133" t="s">
        <v>11990</v>
      </c>
      <c r="E7296" s="135" t="s">
        <v>14141</v>
      </c>
      <c r="F7296" s="114" t="s">
        <v>14567</v>
      </c>
    </row>
    <row r="7297" spans="1:6">
      <c r="A7297" s="133" t="s">
        <v>11991</v>
      </c>
      <c r="B7297" s="119">
        <v>5</v>
      </c>
      <c r="C7297" s="119">
        <v>27</v>
      </c>
      <c r="D7297" s="133" t="s">
        <v>11992</v>
      </c>
      <c r="E7297" s="135" t="s">
        <v>14142</v>
      </c>
      <c r="F7297" s="114" t="s">
        <v>14570</v>
      </c>
    </row>
    <row r="7298" spans="1:6">
      <c r="A7298" s="133" t="s">
        <v>2005</v>
      </c>
      <c r="B7298" s="119">
        <v>3</v>
      </c>
      <c r="C7298" s="119">
        <v>25</v>
      </c>
      <c r="D7298" s="133" t="s">
        <v>10839</v>
      </c>
      <c r="E7298" s="135" t="s">
        <v>14143</v>
      </c>
      <c r="F7298" s="114" t="s">
        <v>14573</v>
      </c>
    </row>
    <row r="7299" spans="1:6">
      <c r="A7299" s="133" t="s">
        <v>2006</v>
      </c>
      <c r="B7299" s="119">
        <v>5</v>
      </c>
      <c r="C7299" s="119">
        <v>25</v>
      </c>
      <c r="D7299" s="133" t="s">
        <v>10840</v>
      </c>
      <c r="E7299" s="135" t="s">
        <v>14144</v>
      </c>
      <c r="F7299" s="114" t="s">
        <v>23721</v>
      </c>
    </row>
    <row r="7300" spans="1:6">
      <c r="A7300" s="133" t="s">
        <v>6824</v>
      </c>
      <c r="B7300" s="119">
        <v>6</v>
      </c>
      <c r="C7300" s="119">
        <v>24</v>
      </c>
      <c r="D7300" s="133" t="s">
        <v>11797</v>
      </c>
      <c r="E7300" s="135" t="s">
        <v>14145</v>
      </c>
      <c r="F7300" s="114" t="s">
        <v>23723</v>
      </c>
    </row>
    <row r="7301" spans="1:6">
      <c r="A7301" s="133" t="s">
        <v>6825</v>
      </c>
      <c r="B7301" s="119">
        <v>6</v>
      </c>
      <c r="C7301" s="119">
        <v>24</v>
      </c>
      <c r="D7301" s="133" t="s">
        <v>11798</v>
      </c>
      <c r="E7301" s="135" t="s">
        <v>14146</v>
      </c>
      <c r="F7301" s="114" t="s">
        <v>14313</v>
      </c>
    </row>
    <row r="7302" spans="1:6">
      <c r="A7302" s="133" t="s">
        <v>4894</v>
      </c>
      <c r="B7302" s="119">
        <v>10</v>
      </c>
      <c r="C7302" s="119">
        <v>30</v>
      </c>
      <c r="D7302" s="133" t="s">
        <v>11406</v>
      </c>
      <c r="E7302" s="135" t="s">
        <v>14147</v>
      </c>
      <c r="F7302" s="114" t="s">
        <v>14314</v>
      </c>
    </row>
    <row r="7303" spans="1:6">
      <c r="A7303" s="133" t="s">
        <v>4895</v>
      </c>
      <c r="B7303" s="119">
        <v>7</v>
      </c>
      <c r="C7303" s="119">
        <v>30</v>
      </c>
      <c r="D7303" s="133" t="s">
        <v>11405</v>
      </c>
      <c r="E7303" s="135" t="s">
        <v>14148</v>
      </c>
      <c r="F7303" s="114" t="s">
        <v>14315</v>
      </c>
    </row>
    <row r="7304" spans="1:6">
      <c r="A7304" s="133" t="s">
        <v>6826</v>
      </c>
      <c r="B7304" s="119">
        <v>6</v>
      </c>
      <c r="C7304" s="119">
        <v>17</v>
      </c>
      <c r="D7304" s="133" t="s">
        <v>11799</v>
      </c>
      <c r="E7304" s="135" t="s">
        <v>14149</v>
      </c>
      <c r="F7304" s="114" t="s">
        <v>22621</v>
      </c>
    </row>
    <row r="7305" spans="1:6">
      <c r="A7305" s="133" t="s">
        <v>6827</v>
      </c>
      <c r="B7305" s="119">
        <v>5</v>
      </c>
      <c r="C7305" s="119">
        <v>17</v>
      </c>
      <c r="D7305" s="133" t="s">
        <v>11800</v>
      </c>
      <c r="E7305" s="135" t="s">
        <v>14150</v>
      </c>
      <c r="F7305" s="114" t="s">
        <v>22618</v>
      </c>
    </row>
    <row r="7306" spans="1:6">
      <c r="A7306" s="133" t="s">
        <v>5182</v>
      </c>
      <c r="B7306" s="119">
        <v>91</v>
      </c>
      <c r="C7306" s="119">
        <v>29.5</v>
      </c>
      <c r="D7306" s="133" t="s">
        <v>11457</v>
      </c>
      <c r="E7306" s="135" t="s">
        <v>14151</v>
      </c>
      <c r="F7306" s="114" t="s">
        <v>23179</v>
      </c>
    </row>
    <row r="7307" spans="1:6">
      <c r="A7307" s="133" t="s">
        <v>5183</v>
      </c>
      <c r="B7307" s="119">
        <v>52</v>
      </c>
      <c r="C7307" s="119">
        <v>29.5</v>
      </c>
      <c r="D7307" s="133" t="s">
        <v>11458</v>
      </c>
      <c r="E7307" s="135" t="s">
        <v>14152</v>
      </c>
      <c r="F7307" s="114" t="s">
        <v>23164</v>
      </c>
    </row>
    <row r="7308" spans="1:6">
      <c r="A7308" s="133" t="s">
        <v>23439</v>
      </c>
      <c r="B7308" s="119">
        <v>0</v>
      </c>
      <c r="C7308" s="119">
        <v>29</v>
      </c>
      <c r="D7308" s="133" t="s">
        <v>23440</v>
      </c>
      <c r="E7308" s="135" t="s">
        <v>23441</v>
      </c>
      <c r="F7308" s="114" t="s">
        <v>27952</v>
      </c>
    </row>
    <row r="7309" spans="1:6">
      <c r="A7309" s="133" t="s">
        <v>23442</v>
      </c>
      <c r="B7309" s="119">
        <v>0</v>
      </c>
      <c r="C7309" s="119">
        <v>29</v>
      </c>
      <c r="D7309" s="133" t="s">
        <v>23443</v>
      </c>
      <c r="E7309" s="135" t="s">
        <v>23444</v>
      </c>
      <c r="F7309" s="114"/>
    </row>
    <row r="7310" spans="1:6">
      <c r="A7310" s="133" t="s">
        <v>23445</v>
      </c>
      <c r="B7310" s="119">
        <v>0</v>
      </c>
      <c r="C7310" s="119">
        <v>29</v>
      </c>
      <c r="D7310" s="133" t="s">
        <v>23446</v>
      </c>
      <c r="E7310" s="135" t="s">
        <v>23447</v>
      </c>
      <c r="F7310" s="114" t="s">
        <v>23311</v>
      </c>
    </row>
    <row r="7311" spans="1:6">
      <c r="A7311" s="133" t="s">
        <v>23448</v>
      </c>
      <c r="B7311" s="119">
        <v>0</v>
      </c>
      <c r="C7311" s="119">
        <v>29</v>
      </c>
      <c r="D7311" s="133" t="s">
        <v>23449</v>
      </c>
      <c r="E7311" s="135" t="s">
        <v>23450</v>
      </c>
      <c r="F7311" s="114" t="s">
        <v>23313</v>
      </c>
    </row>
    <row r="7312" spans="1:6">
      <c r="A7312" s="133" t="s">
        <v>872</v>
      </c>
      <c r="B7312" s="119">
        <v>1</v>
      </c>
      <c r="C7312" s="119">
        <v>20.5</v>
      </c>
      <c r="D7312" s="133" t="s">
        <v>10841</v>
      </c>
      <c r="E7312" s="135" t="s">
        <v>14153</v>
      </c>
      <c r="F7312" s="114" t="s">
        <v>23315</v>
      </c>
    </row>
    <row r="7313" spans="1:6">
      <c r="A7313" s="133" t="s">
        <v>873</v>
      </c>
      <c r="B7313" s="119">
        <v>0</v>
      </c>
      <c r="C7313" s="119">
        <v>20.5</v>
      </c>
      <c r="D7313" s="133" t="s">
        <v>10842</v>
      </c>
      <c r="E7313" s="135" t="s">
        <v>14154</v>
      </c>
      <c r="F7313" s="114" t="s">
        <v>23317</v>
      </c>
    </row>
    <row r="7314" spans="1:6">
      <c r="A7314" s="133" t="s">
        <v>11801</v>
      </c>
      <c r="B7314" s="119">
        <v>0</v>
      </c>
      <c r="C7314" s="119">
        <v>22</v>
      </c>
      <c r="D7314" s="133" t="s">
        <v>11802</v>
      </c>
      <c r="E7314" s="135" t="s">
        <v>14155</v>
      </c>
      <c r="F7314" s="114" t="s">
        <v>14316</v>
      </c>
    </row>
    <row r="7315" spans="1:6">
      <c r="A7315" s="133" t="s">
        <v>11803</v>
      </c>
      <c r="B7315" s="119">
        <v>0</v>
      </c>
      <c r="C7315" s="119">
        <v>22</v>
      </c>
      <c r="D7315" s="133" t="s">
        <v>11804</v>
      </c>
      <c r="E7315" s="135" t="s">
        <v>14156</v>
      </c>
      <c r="F7315" s="114" t="s">
        <v>14317</v>
      </c>
    </row>
    <row r="7316" spans="1:6">
      <c r="A7316" s="133" t="s">
        <v>855</v>
      </c>
      <c r="B7316" s="119">
        <v>2</v>
      </c>
      <c r="C7316" s="119">
        <v>40</v>
      </c>
      <c r="D7316" s="133" t="s">
        <v>10843</v>
      </c>
      <c r="E7316" s="135" t="s">
        <v>14157</v>
      </c>
      <c r="F7316" s="114" t="s">
        <v>14318</v>
      </c>
    </row>
    <row r="7317" spans="1:6">
      <c r="A7317" s="133" t="s">
        <v>856</v>
      </c>
      <c r="B7317" s="119">
        <v>0</v>
      </c>
      <c r="C7317" s="119">
        <v>40</v>
      </c>
      <c r="D7317" s="133" t="s">
        <v>10844</v>
      </c>
      <c r="E7317" s="135" t="s">
        <v>14158</v>
      </c>
      <c r="F7317" s="114" t="s">
        <v>14319</v>
      </c>
    </row>
    <row r="7318" spans="1:6">
      <c r="A7318" s="133" t="s">
        <v>850</v>
      </c>
      <c r="B7318" s="119">
        <v>4</v>
      </c>
      <c r="C7318" s="119">
        <v>22</v>
      </c>
      <c r="D7318" s="133" t="s">
        <v>10845</v>
      </c>
      <c r="E7318" s="135" t="s">
        <v>14159</v>
      </c>
      <c r="F7318" s="114" t="s">
        <v>14320</v>
      </c>
    </row>
    <row r="7319" spans="1:6">
      <c r="A7319" s="133" t="s">
        <v>852</v>
      </c>
      <c r="B7319" s="119">
        <v>6</v>
      </c>
      <c r="C7319" s="119">
        <v>22</v>
      </c>
      <c r="D7319" s="133" t="s">
        <v>10846</v>
      </c>
      <c r="E7319" s="135" t="s">
        <v>14160</v>
      </c>
      <c r="F7319" s="114" t="s">
        <v>14321</v>
      </c>
    </row>
    <row r="7320" spans="1:6">
      <c r="A7320" s="133" t="s">
        <v>867</v>
      </c>
      <c r="B7320" s="119">
        <v>16</v>
      </c>
      <c r="C7320" s="119">
        <v>37</v>
      </c>
      <c r="D7320" s="133" t="s">
        <v>10847</v>
      </c>
      <c r="E7320" s="135" t="s">
        <v>14161</v>
      </c>
      <c r="F7320" s="114" t="s">
        <v>14322</v>
      </c>
    </row>
    <row r="7321" spans="1:6">
      <c r="A7321" s="133" t="s">
        <v>868</v>
      </c>
      <c r="B7321" s="119">
        <v>15</v>
      </c>
      <c r="C7321" s="119">
        <v>37</v>
      </c>
      <c r="D7321" s="133" t="s">
        <v>10848</v>
      </c>
      <c r="E7321" s="135" t="s">
        <v>14162</v>
      </c>
      <c r="F7321" s="114" t="s">
        <v>23318</v>
      </c>
    </row>
    <row r="7322" spans="1:6">
      <c r="A7322" s="133" t="s">
        <v>874</v>
      </c>
      <c r="B7322" s="119">
        <v>4</v>
      </c>
      <c r="C7322" s="119">
        <v>49</v>
      </c>
      <c r="D7322" s="133" t="s">
        <v>10849</v>
      </c>
      <c r="E7322" s="135" t="s">
        <v>14163</v>
      </c>
      <c r="F7322" s="114" t="s">
        <v>23319</v>
      </c>
    </row>
    <row r="7323" spans="1:6">
      <c r="A7323" s="133" t="s">
        <v>875</v>
      </c>
      <c r="B7323" s="119">
        <v>5</v>
      </c>
      <c r="C7323" s="119">
        <v>49</v>
      </c>
      <c r="D7323" s="133" t="s">
        <v>10850</v>
      </c>
      <c r="E7323" s="135" t="s">
        <v>14164</v>
      </c>
      <c r="F7323" s="114"/>
    </row>
    <row r="7324" spans="1:6">
      <c r="A7324" s="133" t="s">
        <v>860</v>
      </c>
      <c r="B7324" s="119">
        <v>0</v>
      </c>
      <c r="C7324" s="119">
        <v>26</v>
      </c>
      <c r="D7324" s="133" t="s">
        <v>10851</v>
      </c>
      <c r="E7324" s="135" t="s">
        <v>14165</v>
      </c>
      <c r="F7324" s="114"/>
    </row>
    <row r="7325" spans="1:6">
      <c r="A7325" s="133" t="s">
        <v>861</v>
      </c>
      <c r="B7325" s="119">
        <v>2</v>
      </c>
      <c r="C7325" s="119">
        <v>26</v>
      </c>
      <c r="D7325" s="133" t="s">
        <v>10852</v>
      </c>
      <c r="E7325" s="135" t="s">
        <v>14166</v>
      </c>
      <c r="F7325" s="114"/>
    </row>
    <row r="7326" spans="1:6">
      <c r="A7326" s="133" t="s">
        <v>869</v>
      </c>
      <c r="B7326" s="119">
        <v>1</v>
      </c>
      <c r="C7326" s="119">
        <v>57</v>
      </c>
      <c r="D7326" s="133" t="s">
        <v>10853</v>
      </c>
      <c r="E7326" s="135" t="s">
        <v>14167</v>
      </c>
      <c r="F7326" s="114"/>
    </row>
    <row r="7327" spans="1:6">
      <c r="A7327" s="133" t="s">
        <v>871</v>
      </c>
      <c r="B7327" s="119">
        <v>3</v>
      </c>
      <c r="C7327" s="119">
        <v>65</v>
      </c>
      <c r="D7327" s="133" t="s">
        <v>10854</v>
      </c>
      <c r="E7327" s="135" t="s">
        <v>14168</v>
      </c>
      <c r="F7327" s="114" t="s">
        <v>14323</v>
      </c>
    </row>
    <row r="7328" spans="1:6">
      <c r="A7328" s="133" t="s">
        <v>870</v>
      </c>
      <c r="B7328" s="119">
        <v>4</v>
      </c>
      <c r="C7328" s="119">
        <v>57</v>
      </c>
      <c r="D7328" s="133" t="s">
        <v>10855</v>
      </c>
      <c r="E7328" s="135" t="s">
        <v>14169</v>
      </c>
      <c r="F7328" s="114" t="s">
        <v>14324</v>
      </c>
    </row>
    <row r="7329" spans="1:6">
      <c r="A7329" s="133" t="s">
        <v>854</v>
      </c>
      <c r="B7329" s="119">
        <v>0</v>
      </c>
      <c r="C7329" s="119">
        <v>65</v>
      </c>
      <c r="D7329" s="133" t="s">
        <v>10856</v>
      </c>
      <c r="E7329" s="135" t="s">
        <v>14170</v>
      </c>
      <c r="F7329" s="114" t="s">
        <v>22610</v>
      </c>
    </row>
    <row r="7330" spans="1:6">
      <c r="A7330" s="133" t="s">
        <v>864</v>
      </c>
      <c r="B7330" s="119">
        <v>0</v>
      </c>
      <c r="C7330" s="119">
        <v>0</v>
      </c>
      <c r="D7330" s="133" t="s">
        <v>10857</v>
      </c>
      <c r="E7330" s="135" t="s">
        <v>14171</v>
      </c>
      <c r="F7330" s="114" t="s">
        <v>22612</v>
      </c>
    </row>
    <row r="7331" spans="1:6">
      <c r="A7331" s="133" t="s">
        <v>865</v>
      </c>
      <c r="B7331" s="119">
        <v>0</v>
      </c>
      <c r="C7331" s="119">
        <v>0</v>
      </c>
      <c r="D7331" s="133" t="s">
        <v>7085</v>
      </c>
      <c r="E7331" s="135" t="s">
        <v>14172</v>
      </c>
      <c r="F7331" s="114" t="s">
        <v>23320</v>
      </c>
    </row>
    <row r="7332" spans="1:6">
      <c r="A7332" s="133" t="s">
        <v>857</v>
      </c>
      <c r="B7332" s="119">
        <v>5</v>
      </c>
      <c r="C7332" s="119">
        <v>49</v>
      </c>
      <c r="D7332" s="133" t="s">
        <v>10858</v>
      </c>
      <c r="E7332" s="135" t="s">
        <v>14173</v>
      </c>
      <c r="F7332" s="114" t="s">
        <v>23321</v>
      </c>
    </row>
    <row r="7333" spans="1:6">
      <c r="A7333" s="133" t="s">
        <v>859</v>
      </c>
      <c r="B7333" s="119">
        <v>14</v>
      </c>
      <c r="C7333" s="119">
        <v>49</v>
      </c>
      <c r="D7333" s="133" t="s">
        <v>10859</v>
      </c>
      <c r="E7333" s="135" t="s">
        <v>14174</v>
      </c>
      <c r="F7333" s="114" t="s">
        <v>14325</v>
      </c>
    </row>
    <row r="7334" spans="1:6">
      <c r="A7334" s="133" t="s">
        <v>862</v>
      </c>
      <c r="B7334" s="119">
        <v>6</v>
      </c>
      <c r="C7334" s="119">
        <v>91</v>
      </c>
      <c r="D7334" s="133" t="s">
        <v>10860</v>
      </c>
      <c r="E7334" s="135" t="s">
        <v>14175</v>
      </c>
      <c r="F7334" s="114" t="s">
        <v>14326</v>
      </c>
    </row>
    <row r="7335" spans="1:6">
      <c r="A7335" s="133" t="s">
        <v>863</v>
      </c>
      <c r="B7335" s="119">
        <v>5</v>
      </c>
      <c r="C7335" s="119">
        <v>91</v>
      </c>
      <c r="D7335" s="133" t="s">
        <v>10861</v>
      </c>
      <c r="E7335" s="135" t="s">
        <v>14176</v>
      </c>
      <c r="F7335" s="114" t="s">
        <v>22614</v>
      </c>
    </row>
    <row r="7336" spans="1:6">
      <c r="A7336" s="133" t="s">
        <v>2344</v>
      </c>
      <c r="B7336" s="119">
        <v>3</v>
      </c>
      <c r="C7336" s="119">
        <v>72</v>
      </c>
      <c r="D7336" s="133" t="s">
        <v>10862</v>
      </c>
      <c r="E7336" s="135" t="s">
        <v>14177</v>
      </c>
      <c r="F7336" s="114" t="s">
        <v>22616</v>
      </c>
    </row>
    <row r="7337" spans="1:6">
      <c r="A7337" s="133" t="s">
        <v>2318</v>
      </c>
      <c r="B7337" s="119">
        <v>0</v>
      </c>
      <c r="C7337" s="119">
        <v>72</v>
      </c>
      <c r="D7337" s="133" t="s">
        <v>10863</v>
      </c>
      <c r="E7337" s="135" t="s">
        <v>14178</v>
      </c>
      <c r="F7337" s="114" t="s">
        <v>14576</v>
      </c>
    </row>
    <row r="7338" spans="1:6">
      <c r="A7338" s="133" t="s">
        <v>6828</v>
      </c>
      <c r="B7338" s="119">
        <v>2</v>
      </c>
      <c r="C7338" s="119">
        <v>84</v>
      </c>
      <c r="D7338" s="133" t="s">
        <v>11805</v>
      </c>
      <c r="E7338" s="135" t="s">
        <v>14179</v>
      </c>
      <c r="F7338" s="114" t="s">
        <v>14579</v>
      </c>
    </row>
    <row r="7339" spans="1:6">
      <c r="A7339" s="133" t="s">
        <v>6829</v>
      </c>
      <c r="B7339" s="119">
        <v>3</v>
      </c>
      <c r="C7339" s="119">
        <v>84</v>
      </c>
      <c r="D7339" s="133" t="s">
        <v>11806</v>
      </c>
      <c r="E7339" s="135" t="s">
        <v>14180</v>
      </c>
      <c r="F7339" s="114" t="s">
        <v>14327</v>
      </c>
    </row>
    <row r="7340" spans="1:6">
      <c r="A7340" s="133" t="s">
        <v>4114</v>
      </c>
      <c r="B7340" s="119">
        <v>2</v>
      </c>
      <c r="C7340" s="119">
        <v>74</v>
      </c>
      <c r="D7340" s="133" t="s">
        <v>10864</v>
      </c>
      <c r="E7340" s="135" t="s">
        <v>14181</v>
      </c>
      <c r="F7340" s="114" t="s">
        <v>14328</v>
      </c>
    </row>
    <row r="7341" spans="1:6">
      <c r="A7341" s="133" t="s">
        <v>4115</v>
      </c>
      <c r="B7341" s="119">
        <v>8</v>
      </c>
      <c r="C7341" s="119">
        <v>74</v>
      </c>
      <c r="D7341" s="133" t="s">
        <v>10865</v>
      </c>
      <c r="E7341" s="135" t="s">
        <v>14182</v>
      </c>
      <c r="F7341" s="114" t="s">
        <v>14329</v>
      </c>
    </row>
    <row r="7342" spans="1:6">
      <c r="A7342" s="133" t="s">
        <v>19817</v>
      </c>
      <c r="B7342" s="119">
        <v>0</v>
      </c>
      <c r="C7342" s="119">
        <v>87</v>
      </c>
      <c r="D7342" s="133" t="s">
        <v>10866</v>
      </c>
      <c r="E7342" s="135" t="s">
        <v>14183</v>
      </c>
      <c r="F7342" s="114" t="s">
        <v>14330</v>
      </c>
    </row>
    <row r="7343" spans="1:6">
      <c r="A7343" s="133" t="s">
        <v>19818</v>
      </c>
      <c r="B7343" s="119">
        <v>0</v>
      </c>
      <c r="C7343" s="119">
        <v>87</v>
      </c>
      <c r="D7343" s="133" t="s">
        <v>10867</v>
      </c>
      <c r="E7343" s="135" t="s">
        <v>14184</v>
      </c>
      <c r="F7343" s="114" t="s">
        <v>14331</v>
      </c>
    </row>
    <row r="7344" spans="1:6">
      <c r="A7344" s="133" t="s">
        <v>6830</v>
      </c>
      <c r="B7344" s="119">
        <v>0</v>
      </c>
      <c r="C7344" s="119">
        <v>0</v>
      </c>
      <c r="D7344" s="133" t="s">
        <v>11807</v>
      </c>
      <c r="E7344" s="135" t="s">
        <v>14185</v>
      </c>
      <c r="F7344" s="114" t="s">
        <v>14332</v>
      </c>
    </row>
    <row r="7345" spans="1:6">
      <c r="A7345" s="133" t="s">
        <v>4110</v>
      </c>
      <c r="B7345" s="119">
        <v>0</v>
      </c>
      <c r="C7345" s="119">
        <v>31</v>
      </c>
      <c r="D7345" s="133" t="s">
        <v>10868</v>
      </c>
      <c r="E7345" s="135" t="s">
        <v>14186</v>
      </c>
      <c r="F7345" s="114" t="s">
        <v>14333</v>
      </c>
    </row>
    <row r="7346" spans="1:6">
      <c r="A7346" s="133" t="s">
        <v>6831</v>
      </c>
      <c r="B7346" s="119">
        <v>0</v>
      </c>
      <c r="C7346" s="119">
        <v>0</v>
      </c>
      <c r="D7346" s="133" t="s">
        <v>11808</v>
      </c>
      <c r="E7346" s="135" t="s">
        <v>14187</v>
      </c>
      <c r="F7346" s="114" t="s">
        <v>14334</v>
      </c>
    </row>
    <row r="7347" spans="1:6">
      <c r="A7347" s="133" t="s">
        <v>4111</v>
      </c>
      <c r="B7347" s="119">
        <v>0</v>
      </c>
      <c r="C7347" s="119">
        <v>31</v>
      </c>
      <c r="D7347" s="133" t="s">
        <v>10869</v>
      </c>
      <c r="E7347" s="135" t="s">
        <v>14188</v>
      </c>
      <c r="F7347" s="114" t="s">
        <v>14335</v>
      </c>
    </row>
    <row r="7348" spans="1:6">
      <c r="A7348" s="133" t="s">
        <v>831</v>
      </c>
      <c r="B7348" s="119">
        <v>1</v>
      </c>
      <c r="C7348" s="119">
        <v>3.5</v>
      </c>
      <c r="D7348" s="133" t="s">
        <v>10870</v>
      </c>
      <c r="E7348" s="135" t="s">
        <v>14189</v>
      </c>
      <c r="F7348" s="114" t="s">
        <v>14336</v>
      </c>
    </row>
    <row r="7349" spans="1:6">
      <c r="A7349" s="133" t="s">
        <v>832</v>
      </c>
      <c r="B7349" s="119">
        <v>0</v>
      </c>
      <c r="C7349" s="119">
        <v>3.5</v>
      </c>
      <c r="D7349" s="133" t="s">
        <v>10870</v>
      </c>
      <c r="E7349" s="135" t="s">
        <v>14190</v>
      </c>
      <c r="F7349" s="114" t="s">
        <v>14337</v>
      </c>
    </row>
    <row r="7350" spans="1:6">
      <c r="A7350" s="133" t="s">
        <v>11809</v>
      </c>
      <c r="B7350" s="119">
        <v>0</v>
      </c>
      <c r="C7350" s="119">
        <v>0</v>
      </c>
      <c r="D7350" s="133" t="s">
        <v>22589</v>
      </c>
      <c r="E7350" s="135" t="s">
        <v>27898</v>
      </c>
      <c r="F7350" s="114" t="s">
        <v>14338</v>
      </c>
    </row>
    <row r="7351" spans="1:6">
      <c r="A7351" s="133" t="s">
        <v>11810</v>
      </c>
      <c r="B7351" s="119">
        <v>0</v>
      </c>
      <c r="C7351" s="119">
        <v>0</v>
      </c>
      <c r="D7351" s="133" t="s">
        <v>11811</v>
      </c>
      <c r="E7351" s="135" t="s">
        <v>14191</v>
      </c>
      <c r="F7351" s="114" t="s">
        <v>14339</v>
      </c>
    </row>
    <row r="7352" spans="1:6">
      <c r="A7352" s="133" t="s">
        <v>11812</v>
      </c>
      <c r="B7352" s="119">
        <v>0</v>
      </c>
      <c r="C7352" s="119">
        <v>0</v>
      </c>
      <c r="D7352" s="133" t="s">
        <v>11813</v>
      </c>
      <c r="E7352" s="135" t="s">
        <v>14192</v>
      </c>
      <c r="F7352" s="114" t="s">
        <v>14340</v>
      </c>
    </row>
    <row r="7353" spans="1:6">
      <c r="A7353" s="133" t="s">
        <v>881</v>
      </c>
      <c r="B7353" s="119">
        <v>0</v>
      </c>
      <c r="C7353" s="119">
        <v>35</v>
      </c>
      <c r="D7353" s="133" t="s">
        <v>10871</v>
      </c>
      <c r="E7353" s="135" t="s">
        <v>14193</v>
      </c>
      <c r="F7353" s="114" t="s">
        <v>14341</v>
      </c>
    </row>
    <row r="7354" spans="1:6">
      <c r="A7354" s="133" t="s">
        <v>11814</v>
      </c>
      <c r="B7354" s="119">
        <v>0</v>
      </c>
      <c r="C7354" s="119">
        <v>0</v>
      </c>
      <c r="D7354" s="133" t="s">
        <v>11815</v>
      </c>
      <c r="E7354" s="135" t="s">
        <v>14197</v>
      </c>
      <c r="F7354" s="114" t="s">
        <v>14342</v>
      </c>
    </row>
    <row r="7355" spans="1:6">
      <c r="A7355" s="133" t="s">
        <v>882</v>
      </c>
      <c r="B7355" s="119">
        <v>0</v>
      </c>
      <c r="C7355" s="119">
        <v>33</v>
      </c>
      <c r="D7355" s="133" t="s">
        <v>10872</v>
      </c>
      <c r="E7355" s="135" t="s">
        <v>14197</v>
      </c>
      <c r="F7355" s="114" t="s">
        <v>14343</v>
      </c>
    </row>
    <row r="7356" spans="1:6">
      <c r="A7356" s="133" t="s">
        <v>879</v>
      </c>
      <c r="B7356" s="119">
        <v>0</v>
      </c>
      <c r="C7356" s="119">
        <v>21</v>
      </c>
      <c r="D7356" s="133" t="s">
        <v>10873</v>
      </c>
      <c r="E7356" s="135" t="s">
        <v>14198</v>
      </c>
      <c r="F7356" s="114" t="s">
        <v>14344</v>
      </c>
    </row>
    <row r="7357" spans="1:6">
      <c r="A7357" s="133" t="s">
        <v>887</v>
      </c>
      <c r="B7357" s="119">
        <v>0</v>
      </c>
      <c r="C7357" s="119">
        <v>60</v>
      </c>
      <c r="D7357" s="133" t="s">
        <v>7085</v>
      </c>
      <c r="E7357" s="135" t="s">
        <v>14199</v>
      </c>
      <c r="F7357" s="114" t="s">
        <v>14345</v>
      </c>
    </row>
    <row r="7358" spans="1:6">
      <c r="A7358" s="133" t="s">
        <v>880</v>
      </c>
      <c r="B7358" s="119">
        <v>0</v>
      </c>
      <c r="C7358" s="119">
        <v>21</v>
      </c>
      <c r="D7358" s="133" t="s">
        <v>10874</v>
      </c>
      <c r="E7358" s="135" t="s">
        <v>14200</v>
      </c>
      <c r="F7358" s="114" t="s">
        <v>14346</v>
      </c>
    </row>
    <row r="7359" spans="1:6">
      <c r="A7359" s="133" t="s">
        <v>888</v>
      </c>
      <c r="B7359" s="119">
        <v>0</v>
      </c>
      <c r="C7359" s="119">
        <v>115</v>
      </c>
      <c r="D7359" s="133" t="s">
        <v>7085</v>
      </c>
      <c r="E7359" s="135" t="s">
        <v>14201</v>
      </c>
      <c r="F7359" s="114" t="s">
        <v>14347</v>
      </c>
    </row>
    <row r="7360" spans="1:6">
      <c r="A7360" s="133" t="s">
        <v>889</v>
      </c>
      <c r="B7360" s="119">
        <v>0</v>
      </c>
      <c r="C7360" s="119">
        <v>80</v>
      </c>
      <c r="D7360" s="133" t="s">
        <v>7085</v>
      </c>
      <c r="E7360" s="135" t="s">
        <v>14202</v>
      </c>
      <c r="F7360" s="114" t="s">
        <v>14348</v>
      </c>
    </row>
    <row r="7361" spans="1:6">
      <c r="A7361" s="133" t="s">
        <v>883</v>
      </c>
      <c r="B7361" s="119">
        <v>0</v>
      </c>
      <c r="C7361" s="119">
        <v>25</v>
      </c>
      <c r="D7361" s="133" t="s">
        <v>10875</v>
      </c>
      <c r="E7361" s="135" t="s">
        <v>14203</v>
      </c>
      <c r="F7361" s="114" t="s">
        <v>14349</v>
      </c>
    </row>
    <row r="7362" spans="1:6">
      <c r="A7362" s="133" t="s">
        <v>884</v>
      </c>
      <c r="B7362" s="119">
        <v>0</v>
      </c>
      <c r="C7362" s="119">
        <v>27</v>
      </c>
      <c r="D7362" s="133" t="s">
        <v>10876</v>
      </c>
      <c r="E7362" s="135" t="s">
        <v>14204</v>
      </c>
      <c r="F7362" s="114" t="s">
        <v>18732</v>
      </c>
    </row>
    <row r="7363" spans="1:6">
      <c r="A7363" s="133" t="s">
        <v>877</v>
      </c>
      <c r="B7363" s="119">
        <v>0</v>
      </c>
      <c r="C7363" s="119">
        <v>29</v>
      </c>
      <c r="D7363" s="133" t="s">
        <v>10877</v>
      </c>
      <c r="E7363" s="135" t="s">
        <v>14205</v>
      </c>
      <c r="F7363" s="114" t="s">
        <v>18734</v>
      </c>
    </row>
    <row r="7364" spans="1:6">
      <c r="A7364" s="133" t="s">
        <v>878</v>
      </c>
      <c r="B7364" s="119">
        <v>0</v>
      </c>
      <c r="C7364" s="119">
        <v>29</v>
      </c>
      <c r="D7364" s="133" t="s">
        <v>10878</v>
      </c>
      <c r="E7364" s="135" t="s">
        <v>14206</v>
      </c>
      <c r="F7364" s="114" t="s">
        <v>18737</v>
      </c>
    </row>
    <row r="7365" spans="1:6">
      <c r="A7365" s="133" t="s">
        <v>885</v>
      </c>
      <c r="B7365" s="119">
        <v>0</v>
      </c>
      <c r="C7365" s="119">
        <v>40</v>
      </c>
      <c r="D7365" s="133" t="s">
        <v>10879</v>
      </c>
      <c r="E7365" s="135" t="s">
        <v>14207</v>
      </c>
      <c r="F7365" s="114" t="s">
        <v>18740</v>
      </c>
    </row>
    <row r="7366" spans="1:6">
      <c r="A7366" s="133" t="s">
        <v>886</v>
      </c>
      <c r="B7366" s="119">
        <v>0</v>
      </c>
      <c r="C7366" s="119">
        <v>40</v>
      </c>
      <c r="D7366" s="133" t="s">
        <v>10880</v>
      </c>
      <c r="E7366" s="135" t="s">
        <v>14208</v>
      </c>
      <c r="F7366" s="114" t="s">
        <v>18743</v>
      </c>
    </row>
    <row r="7367" spans="1:6">
      <c r="A7367" s="133" t="s">
        <v>6832</v>
      </c>
      <c r="B7367" s="119">
        <v>2</v>
      </c>
      <c r="C7367" s="119">
        <v>32</v>
      </c>
      <c r="D7367" s="133" t="s">
        <v>11816</v>
      </c>
      <c r="E7367" s="135" t="s">
        <v>14209</v>
      </c>
      <c r="F7367" s="114" t="s">
        <v>27150</v>
      </c>
    </row>
    <row r="7368" spans="1:6">
      <c r="A7368" s="133" t="s">
        <v>6833</v>
      </c>
      <c r="B7368" s="119">
        <v>4</v>
      </c>
      <c r="C7368" s="119">
        <v>32</v>
      </c>
      <c r="D7368" s="133" t="s">
        <v>11817</v>
      </c>
      <c r="E7368" s="135" t="s">
        <v>14210</v>
      </c>
      <c r="F7368" s="114" t="s">
        <v>18748</v>
      </c>
    </row>
    <row r="7369" spans="1:6">
      <c r="A7369" s="133" t="s">
        <v>4112</v>
      </c>
      <c r="B7369" s="119">
        <v>11</v>
      </c>
      <c r="C7369" s="119">
        <v>15.5</v>
      </c>
      <c r="D7369" s="133" t="s">
        <v>10881</v>
      </c>
      <c r="E7369" s="135" t="s">
        <v>14211</v>
      </c>
      <c r="F7369" s="114" t="s">
        <v>18751</v>
      </c>
    </row>
    <row r="7370" spans="1:6">
      <c r="A7370" s="133" t="s">
        <v>4113</v>
      </c>
      <c r="B7370" s="119">
        <v>17</v>
      </c>
      <c r="C7370" s="119">
        <v>15.5</v>
      </c>
      <c r="D7370" s="133" t="s">
        <v>10882</v>
      </c>
      <c r="E7370" s="135" t="s">
        <v>14212</v>
      </c>
      <c r="F7370" s="114" t="s">
        <v>18754</v>
      </c>
    </row>
    <row r="7371" spans="1:6">
      <c r="A7371" s="133" t="s">
        <v>4118</v>
      </c>
      <c r="B7371" s="119">
        <v>1</v>
      </c>
      <c r="C7371" s="119">
        <v>27.5</v>
      </c>
      <c r="D7371" s="133" t="s">
        <v>10883</v>
      </c>
      <c r="E7371" s="135" t="s">
        <v>14213</v>
      </c>
      <c r="F7371" s="114" t="s">
        <v>18757</v>
      </c>
    </row>
    <row r="7372" spans="1:6">
      <c r="A7372" s="133" t="s">
        <v>4119</v>
      </c>
      <c r="B7372" s="119">
        <v>3</v>
      </c>
      <c r="C7372" s="119">
        <v>27.5</v>
      </c>
      <c r="D7372" s="133" t="s">
        <v>10884</v>
      </c>
      <c r="E7372" s="135" t="s">
        <v>14214</v>
      </c>
      <c r="F7372" s="114"/>
    </row>
    <row r="7373" spans="1:6">
      <c r="A7373" s="133" t="s">
        <v>820</v>
      </c>
      <c r="B7373" s="119">
        <v>0</v>
      </c>
      <c r="C7373" s="119">
        <v>28</v>
      </c>
      <c r="D7373" s="133" t="s">
        <v>10885</v>
      </c>
      <c r="E7373" s="135" t="s">
        <v>14215</v>
      </c>
      <c r="F7373" s="114"/>
    </row>
    <row r="7374" spans="1:6">
      <c r="A7374" s="133" t="s">
        <v>821</v>
      </c>
      <c r="B7374" s="119">
        <v>0</v>
      </c>
      <c r="C7374" s="119">
        <v>28</v>
      </c>
      <c r="D7374" s="133" t="s">
        <v>10886</v>
      </c>
      <c r="E7374" s="135" t="s">
        <v>14216</v>
      </c>
      <c r="F7374" s="114"/>
    </row>
    <row r="7375" spans="1:6">
      <c r="A7375" s="133" t="s">
        <v>4116</v>
      </c>
      <c r="B7375" s="119">
        <v>0</v>
      </c>
      <c r="C7375" s="119">
        <v>27</v>
      </c>
      <c r="D7375" s="133" t="s">
        <v>10887</v>
      </c>
      <c r="E7375" s="135" t="s">
        <v>14217</v>
      </c>
      <c r="F7375" s="114"/>
    </row>
    <row r="7376" spans="1:6">
      <c r="A7376" s="133" t="s">
        <v>4117</v>
      </c>
      <c r="B7376" s="119">
        <v>25</v>
      </c>
      <c r="C7376" s="119">
        <v>27</v>
      </c>
      <c r="D7376" s="133" t="s">
        <v>10888</v>
      </c>
      <c r="E7376" s="135" t="s">
        <v>14218</v>
      </c>
      <c r="F7376" s="114" t="s">
        <v>14350</v>
      </c>
    </row>
    <row r="7377" spans="1:6">
      <c r="A7377" s="133" t="s">
        <v>6834</v>
      </c>
      <c r="B7377" s="119">
        <v>0</v>
      </c>
      <c r="C7377" s="119">
        <v>20</v>
      </c>
      <c r="D7377" s="133" t="s">
        <v>11818</v>
      </c>
      <c r="E7377" s="135" t="s">
        <v>14219</v>
      </c>
      <c r="F7377" s="114" t="s">
        <v>14351</v>
      </c>
    </row>
    <row r="7378" spans="1:6">
      <c r="A7378" s="133" t="s">
        <v>6835</v>
      </c>
      <c r="B7378" s="119">
        <v>0</v>
      </c>
      <c r="C7378" s="119">
        <v>20</v>
      </c>
      <c r="D7378" s="133" t="s">
        <v>11819</v>
      </c>
      <c r="E7378" s="135" t="s">
        <v>14220</v>
      </c>
      <c r="F7378" s="114" t="s">
        <v>14352</v>
      </c>
    </row>
    <row r="7379" spans="1:6">
      <c r="A7379" s="133" t="s">
        <v>6836</v>
      </c>
      <c r="B7379" s="119">
        <v>0</v>
      </c>
      <c r="C7379" s="119">
        <v>23.5</v>
      </c>
      <c r="D7379" s="133" t="s">
        <v>11820</v>
      </c>
      <c r="E7379" s="135" t="s">
        <v>14221</v>
      </c>
      <c r="F7379" s="114" t="s">
        <v>14353</v>
      </c>
    </row>
    <row r="7380" spans="1:6">
      <c r="A7380" s="133" t="s">
        <v>6837</v>
      </c>
      <c r="B7380" s="119">
        <v>1</v>
      </c>
      <c r="C7380" s="119">
        <v>23.5</v>
      </c>
      <c r="D7380" s="133" t="s">
        <v>11821</v>
      </c>
      <c r="E7380" s="135" t="s">
        <v>14222</v>
      </c>
      <c r="F7380" s="114" t="s">
        <v>14354</v>
      </c>
    </row>
    <row r="7381" spans="1:6">
      <c r="A7381" s="133" t="s">
        <v>6838</v>
      </c>
      <c r="B7381" s="119">
        <v>0</v>
      </c>
      <c r="C7381" s="119">
        <v>5.6</v>
      </c>
      <c r="D7381" s="133" t="s">
        <v>11822</v>
      </c>
      <c r="E7381" s="135" t="s">
        <v>14223</v>
      </c>
      <c r="F7381" s="114" t="s">
        <v>14355</v>
      </c>
    </row>
    <row r="7382" spans="1:6">
      <c r="A7382" s="133" t="s">
        <v>6839</v>
      </c>
      <c r="B7382" s="119">
        <v>3</v>
      </c>
      <c r="C7382" s="119">
        <v>5.6</v>
      </c>
      <c r="D7382" s="133" t="s">
        <v>11823</v>
      </c>
      <c r="E7382" s="135" t="s">
        <v>14224</v>
      </c>
      <c r="F7382" s="114" t="s">
        <v>14356</v>
      </c>
    </row>
    <row r="7383" spans="1:6">
      <c r="A7383" s="133" t="s">
        <v>25867</v>
      </c>
      <c r="B7383" s="119">
        <v>0</v>
      </c>
      <c r="C7383" s="119">
        <v>0</v>
      </c>
      <c r="D7383" s="133"/>
      <c r="E7383" s="135" t="s">
        <v>25868</v>
      </c>
      <c r="F7383" s="114" t="s">
        <v>14357</v>
      </c>
    </row>
    <row r="7384" spans="1:6">
      <c r="A7384" s="133" t="s">
        <v>25869</v>
      </c>
      <c r="B7384" s="119">
        <v>0</v>
      </c>
      <c r="C7384" s="119">
        <v>0</v>
      </c>
      <c r="D7384" s="133"/>
      <c r="E7384" s="135" t="s">
        <v>25870</v>
      </c>
      <c r="F7384" s="114" t="s">
        <v>14358</v>
      </c>
    </row>
    <row r="7385" spans="1:6">
      <c r="A7385" s="133" t="s">
        <v>4932</v>
      </c>
      <c r="B7385" s="119">
        <v>31</v>
      </c>
      <c r="C7385" s="119">
        <v>53</v>
      </c>
      <c r="D7385" s="133" t="s">
        <v>11441</v>
      </c>
      <c r="E7385" s="135" t="s">
        <v>14225</v>
      </c>
      <c r="F7385" s="114" t="s">
        <v>14359</v>
      </c>
    </row>
    <row r="7386" spans="1:6">
      <c r="A7386" s="133" t="s">
        <v>4933</v>
      </c>
      <c r="B7386" s="119">
        <v>13</v>
      </c>
      <c r="C7386" s="119">
        <v>53</v>
      </c>
      <c r="D7386" s="133" t="s">
        <v>11440</v>
      </c>
      <c r="E7386" s="135" t="s">
        <v>14226</v>
      </c>
      <c r="F7386" s="114" t="s">
        <v>14360</v>
      </c>
    </row>
    <row r="7387" spans="1:6">
      <c r="A7387" s="133" t="s">
        <v>982</v>
      </c>
      <c r="B7387" s="119">
        <v>6</v>
      </c>
      <c r="C7387" s="119">
        <v>20.5</v>
      </c>
      <c r="D7387" s="133" t="s">
        <v>10889</v>
      </c>
      <c r="E7387" s="135" t="s">
        <v>14227</v>
      </c>
      <c r="F7387" s="114" t="s">
        <v>14361</v>
      </c>
    </row>
    <row r="7388" spans="1:6">
      <c r="A7388" s="133" t="s">
        <v>983</v>
      </c>
      <c r="B7388" s="119">
        <v>6</v>
      </c>
      <c r="C7388" s="119">
        <v>20.5</v>
      </c>
      <c r="D7388" s="133" t="s">
        <v>10890</v>
      </c>
      <c r="E7388" s="135" t="s">
        <v>14228</v>
      </c>
      <c r="F7388" s="114" t="s">
        <v>14362</v>
      </c>
    </row>
    <row r="7389" spans="1:6">
      <c r="A7389" s="133" t="s">
        <v>984</v>
      </c>
      <c r="B7389" s="119">
        <v>0</v>
      </c>
      <c r="C7389" s="119">
        <v>25</v>
      </c>
      <c r="D7389" s="133" t="s">
        <v>10891</v>
      </c>
      <c r="E7389" s="135" t="s">
        <v>14229</v>
      </c>
      <c r="F7389" s="114" t="s">
        <v>14363</v>
      </c>
    </row>
    <row r="7390" spans="1:6">
      <c r="A7390" s="133" t="s">
        <v>22819</v>
      </c>
      <c r="B7390" s="119">
        <v>0</v>
      </c>
      <c r="C7390" s="119">
        <v>0</v>
      </c>
      <c r="D7390" s="133"/>
      <c r="E7390" s="135" t="s">
        <v>23308</v>
      </c>
      <c r="F7390" s="114" t="s">
        <v>14364</v>
      </c>
    </row>
    <row r="7391" spans="1:6">
      <c r="A7391" s="133" t="s">
        <v>985</v>
      </c>
      <c r="B7391" s="119">
        <v>0</v>
      </c>
      <c r="C7391" s="119">
        <v>25</v>
      </c>
      <c r="D7391" s="133" t="s">
        <v>10892</v>
      </c>
      <c r="E7391" s="135" t="s">
        <v>14230</v>
      </c>
      <c r="F7391" s="114" t="s">
        <v>14365</v>
      </c>
    </row>
    <row r="7392" spans="1:6">
      <c r="A7392" s="133" t="s">
        <v>22820</v>
      </c>
      <c r="B7392" s="119">
        <v>0</v>
      </c>
      <c r="C7392" s="119">
        <v>0</v>
      </c>
      <c r="D7392" s="133"/>
      <c r="E7392" s="135" t="s">
        <v>23309</v>
      </c>
      <c r="F7392" s="114" t="s">
        <v>14366</v>
      </c>
    </row>
    <row r="7393" spans="1:6">
      <c r="A7393" s="133" t="s">
        <v>971</v>
      </c>
      <c r="B7393" s="119">
        <v>2</v>
      </c>
      <c r="C7393" s="119">
        <v>31</v>
      </c>
      <c r="D7393" s="133" t="s">
        <v>10893</v>
      </c>
      <c r="E7393" s="135" t="s">
        <v>14231</v>
      </c>
      <c r="F7393" s="114" t="s">
        <v>14367</v>
      </c>
    </row>
    <row r="7394" spans="1:6">
      <c r="A7394" s="133" t="s">
        <v>972</v>
      </c>
      <c r="B7394" s="119">
        <v>0</v>
      </c>
      <c r="C7394" s="119">
        <v>31</v>
      </c>
      <c r="D7394" s="133" t="s">
        <v>10894</v>
      </c>
      <c r="E7394" s="135" t="s">
        <v>14232</v>
      </c>
      <c r="F7394" s="114" t="s">
        <v>14368</v>
      </c>
    </row>
    <row r="7395" spans="1:6">
      <c r="A7395" s="133" t="s">
        <v>978</v>
      </c>
      <c r="B7395" s="119">
        <v>0</v>
      </c>
      <c r="C7395" s="119">
        <v>22.5</v>
      </c>
      <c r="D7395" s="133" t="s">
        <v>10895</v>
      </c>
      <c r="E7395" s="135" t="s">
        <v>14233</v>
      </c>
      <c r="F7395" s="114" t="s">
        <v>14369</v>
      </c>
    </row>
    <row r="7396" spans="1:6">
      <c r="A7396" s="133" t="s">
        <v>979</v>
      </c>
      <c r="B7396" s="119">
        <v>0</v>
      </c>
      <c r="C7396" s="119">
        <v>22.5</v>
      </c>
      <c r="D7396" s="133" t="s">
        <v>10896</v>
      </c>
      <c r="E7396" s="135" t="s">
        <v>14234</v>
      </c>
      <c r="F7396" s="114" t="s">
        <v>14370</v>
      </c>
    </row>
    <row r="7397" spans="1:6">
      <c r="A7397" s="133" t="s">
        <v>967</v>
      </c>
      <c r="B7397" s="119">
        <v>2</v>
      </c>
      <c r="C7397" s="119">
        <v>27.5</v>
      </c>
      <c r="D7397" s="133" t="s">
        <v>10897</v>
      </c>
      <c r="E7397" s="135" t="s">
        <v>14235</v>
      </c>
      <c r="F7397" s="114" t="s">
        <v>14371</v>
      </c>
    </row>
    <row r="7398" spans="1:6">
      <c r="A7398" s="133" t="s">
        <v>968</v>
      </c>
      <c r="B7398" s="119">
        <v>1</v>
      </c>
      <c r="C7398" s="119">
        <v>27.5</v>
      </c>
      <c r="D7398" s="133" t="s">
        <v>10898</v>
      </c>
      <c r="E7398" s="135" t="s">
        <v>14236</v>
      </c>
      <c r="F7398" s="114" t="s">
        <v>14372</v>
      </c>
    </row>
    <row r="7399" spans="1:6">
      <c r="A7399" s="133" t="s">
        <v>980</v>
      </c>
      <c r="B7399" s="119">
        <v>11</v>
      </c>
      <c r="C7399" s="119">
        <v>42</v>
      </c>
      <c r="D7399" s="133" t="s">
        <v>10899</v>
      </c>
      <c r="E7399" s="135" t="s">
        <v>14237</v>
      </c>
      <c r="F7399" s="114" t="s">
        <v>14373</v>
      </c>
    </row>
    <row r="7400" spans="1:6">
      <c r="A7400" s="133" t="s">
        <v>981</v>
      </c>
      <c r="B7400" s="119">
        <v>5</v>
      </c>
      <c r="C7400" s="119">
        <v>42</v>
      </c>
      <c r="D7400" s="133" t="s">
        <v>10900</v>
      </c>
      <c r="E7400" s="135" t="s">
        <v>14238</v>
      </c>
      <c r="F7400" s="114" t="s">
        <v>14374</v>
      </c>
    </row>
    <row r="7401" spans="1:6">
      <c r="A7401" s="133" t="s">
        <v>973</v>
      </c>
      <c r="B7401" s="119">
        <v>4</v>
      </c>
      <c r="C7401" s="119">
        <v>41</v>
      </c>
      <c r="D7401" s="133" t="s">
        <v>10901</v>
      </c>
      <c r="E7401" s="135" t="s">
        <v>14239</v>
      </c>
      <c r="F7401" s="114" t="s">
        <v>14375</v>
      </c>
    </row>
    <row r="7402" spans="1:6">
      <c r="A7402" s="133" t="s">
        <v>975</v>
      </c>
      <c r="B7402" s="119">
        <v>4</v>
      </c>
      <c r="C7402" s="119">
        <v>41</v>
      </c>
      <c r="D7402" s="133" t="s">
        <v>10902</v>
      </c>
      <c r="E7402" s="135" t="s">
        <v>14240</v>
      </c>
      <c r="F7402" s="114" t="s">
        <v>14376</v>
      </c>
    </row>
    <row r="7403" spans="1:6">
      <c r="A7403" s="133" t="s">
        <v>986</v>
      </c>
      <c r="B7403" s="119">
        <v>3</v>
      </c>
      <c r="C7403" s="119">
        <v>47</v>
      </c>
      <c r="D7403" s="133" t="s">
        <v>10903</v>
      </c>
      <c r="E7403" s="135" t="s">
        <v>14241</v>
      </c>
      <c r="F7403" s="114" t="s">
        <v>14377</v>
      </c>
    </row>
    <row r="7404" spans="1:6">
      <c r="A7404" s="133" t="s">
        <v>987</v>
      </c>
      <c r="B7404" s="119">
        <v>0</v>
      </c>
      <c r="C7404" s="119">
        <v>50</v>
      </c>
      <c r="D7404" s="133" t="s">
        <v>10904</v>
      </c>
      <c r="E7404" s="135" t="s">
        <v>14242</v>
      </c>
      <c r="F7404" s="114" t="s">
        <v>14378</v>
      </c>
    </row>
    <row r="7405" spans="1:6">
      <c r="A7405" s="133" t="s">
        <v>988</v>
      </c>
      <c r="B7405" s="119">
        <v>4</v>
      </c>
      <c r="C7405" s="119">
        <v>47</v>
      </c>
      <c r="D7405" s="133" t="s">
        <v>10905</v>
      </c>
      <c r="E7405" s="135" t="s">
        <v>14243</v>
      </c>
      <c r="F7405" s="114" t="s">
        <v>14379</v>
      </c>
    </row>
    <row r="7406" spans="1:6">
      <c r="A7406" s="133" t="s">
        <v>989</v>
      </c>
      <c r="B7406" s="119">
        <v>0</v>
      </c>
      <c r="C7406" s="119">
        <v>50</v>
      </c>
      <c r="D7406" s="133" t="s">
        <v>10906</v>
      </c>
      <c r="E7406" s="135" t="s">
        <v>14244</v>
      </c>
      <c r="F7406" s="114" t="s">
        <v>14380</v>
      </c>
    </row>
    <row r="7407" spans="1:6">
      <c r="A7407" s="133" t="s">
        <v>6840</v>
      </c>
      <c r="B7407" s="119">
        <v>4</v>
      </c>
      <c r="C7407" s="119">
        <v>54</v>
      </c>
      <c r="D7407" s="133" t="s">
        <v>21349</v>
      </c>
      <c r="E7407" s="135" t="s">
        <v>14245</v>
      </c>
      <c r="F7407" s="114" t="s">
        <v>14381</v>
      </c>
    </row>
    <row r="7408" spans="1:6">
      <c r="A7408" s="133" t="s">
        <v>6841</v>
      </c>
      <c r="B7408" s="119">
        <v>3</v>
      </c>
      <c r="C7408" s="119">
        <v>54</v>
      </c>
      <c r="D7408" s="133" t="s">
        <v>21350</v>
      </c>
      <c r="E7408" s="135" t="s">
        <v>14246</v>
      </c>
      <c r="F7408" s="114" t="s">
        <v>14382</v>
      </c>
    </row>
    <row r="7409" spans="1:6">
      <c r="A7409" s="133" t="s">
        <v>963</v>
      </c>
      <c r="B7409" s="119">
        <v>0</v>
      </c>
      <c r="C7409" s="119">
        <v>35</v>
      </c>
      <c r="D7409" s="133" t="s">
        <v>10907</v>
      </c>
      <c r="E7409" s="135" t="s">
        <v>14247</v>
      </c>
      <c r="F7409" s="114" t="s">
        <v>14383</v>
      </c>
    </row>
    <row r="7410" spans="1:6">
      <c r="A7410" s="133" t="s">
        <v>964</v>
      </c>
      <c r="B7410" s="119">
        <v>7</v>
      </c>
      <c r="C7410" s="119">
        <v>44</v>
      </c>
      <c r="D7410" s="133" t="s">
        <v>10908</v>
      </c>
      <c r="E7410" s="135" t="s">
        <v>14247</v>
      </c>
      <c r="F7410" s="114" t="s">
        <v>14384</v>
      </c>
    </row>
    <row r="7411" spans="1:6">
      <c r="A7411" s="133" t="s">
        <v>965</v>
      </c>
      <c r="B7411" s="119">
        <v>0</v>
      </c>
      <c r="C7411" s="119">
        <v>35</v>
      </c>
      <c r="D7411" s="133" t="s">
        <v>10909</v>
      </c>
      <c r="E7411" s="135" t="s">
        <v>14248</v>
      </c>
      <c r="F7411" s="114" t="s">
        <v>14385</v>
      </c>
    </row>
    <row r="7412" spans="1:6">
      <c r="A7412" s="133" t="s">
        <v>966</v>
      </c>
      <c r="B7412" s="119">
        <v>4</v>
      </c>
      <c r="C7412" s="119">
        <v>44</v>
      </c>
      <c r="D7412" s="133" t="s">
        <v>10910</v>
      </c>
      <c r="E7412" s="135" t="s">
        <v>14248</v>
      </c>
      <c r="F7412" s="114" t="s">
        <v>14386</v>
      </c>
    </row>
    <row r="7413" spans="1:6">
      <c r="A7413" s="133" t="s">
        <v>976</v>
      </c>
      <c r="B7413" s="119">
        <v>1</v>
      </c>
      <c r="C7413" s="119">
        <v>51</v>
      </c>
      <c r="D7413" s="133" t="s">
        <v>10911</v>
      </c>
      <c r="E7413" s="135" t="s">
        <v>14249</v>
      </c>
      <c r="F7413" s="114" t="s">
        <v>14387</v>
      </c>
    </row>
    <row r="7414" spans="1:6">
      <c r="A7414" s="133" t="s">
        <v>977</v>
      </c>
      <c r="B7414" s="119">
        <v>4</v>
      </c>
      <c r="C7414" s="119">
        <v>51</v>
      </c>
      <c r="D7414" s="133" t="s">
        <v>10912</v>
      </c>
      <c r="E7414" s="135" t="s">
        <v>14250</v>
      </c>
      <c r="F7414" s="114" t="s">
        <v>14388</v>
      </c>
    </row>
    <row r="7415" spans="1:6">
      <c r="A7415" s="133" t="s">
        <v>990</v>
      </c>
      <c r="B7415" s="119">
        <v>1</v>
      </c>
      <c r="C7415" s="119">
        <v>54</v>
      </c>
      <c r="D7415" s="133" t="s">
        <v>10913</v>
      </c>
      <c r="E7415" s="135" t="s">
        <v>14251</v>
      </c>
      <c r="F7415" s="114" t="s">
        <v>14389</v>
      </c>
    </row>
    <row r="7416" spans="1:6">
      <c r="A7416" s="133" t="s">
        <v>991</v>
      </c>
      <c r="B7416" s="119">
        <v>0</v>
      </c>
      <c r="C7416" s="119">
        <v>54</v>
      </c>
      <c r="D7416" s="133" t="s">
        <v>10914</v>
      </c>
      <c r="E7416" s="135" t="s">
        <v>14252</v>
      </c>
      <c r="F7416" s="114" t="s">
        <v>14390</v>
      </c>
    </row>
    <row r="7417" spans="1:6">
      <c r="A7417" s="133" t="s">
        <v>969</v>
      </c>
      <c r="B7417" s="119">
        <v>1</v>
      </c>
      <c r="C7417" s="119">
        <v>41</v>
      </c>
      <c r="D7417" s="133" t="s">
        <v>10915</v>
      </c>
      <c r="E7417" s="135" t="s">
        <v>23109</v>
      </c>
      <c r="F7417" s="114" t="s">
        <v>14391</v>
      </c>
    </row>
    <row r="7418" spans="1:6">
      <c r="A7418" s="133" t="s">
        <v>970</v>
      </c>
      <c r="B7418" s="119">
        <v>1</v>
      </c>
      <c r="C7418" s="119">
        <v>41</v>
      </c>
      <c r="D7418" s="133" t="s">
        <v>10916</v>
      </c>
      <c r="E7418" s="135" t="s">
        <v>23110</v>
      </c>
      <c r="F7418" s="114" t="s">
        <v>21676</v>
      </c>
    </row>
    <row r="7419" spans="1:6">
      <c r="A7419" s="133" t="s">
        <v>18709</v>
      </c>
      <c r="B7419" s="119">
        <v>0</v>
      </c>
      <c r="C7419" s="119">
        <v>87</v>
      </c>
      <c r="D7419" s="133" t="s">
        <v>18710</v>
      </c>
      <c r="E7419" s="135" t="s">
        <v>18711</v>
      </c>
      <c r="F7419" s="114" t="s">
        <v>21679</v>
      </c>
    </row>
    <row r="7420" spans="1:6">
      <c r="A7420" s="133" t="s">
        <v>18712</v>
      </c>
      <c r="B7420" s="119">
        <v>0</v>
      </c>
      <c r="C7420" s="119">
        <v>87</v>
      </c>
      <c r="D7420" s="133" t="s">
        <v>18713</v>
      </c>
      <c r="E7420" s="135" t="s">
        <v>18714</v>
      </c>
      <c r="F7420" s="114" t="s">
        <v>23465</v>
      </c>
    </row>
    <row r="7421" spans="1:6">
      <c r="A7421" s="133" t="s">
        <v>4788</v>
      </c>
      <c r="B7421" s="119">
        <v>0</v>
      </c>
      <c r="C7421" s="119">
        <v>26.5</v>
      </c>
      <c r="D7421" s="133" t="s">
        <v>10188</v>
      </c>
      <c r="E7421" s="135" t="s">
        <v>14253</v>
      </c>
      <c r="F7421" s="114" t="s">
        <v>23468</v>
      </c>
    </row>
    <row r="7422" spans="1:6">
      <c r="A7422" s="133" t="s">
        <v>243</v>
      </c>
      <c r="B7422" s="119">
        <v>0</v>
      </c>
      <c r="C7422" s="119">
        <v>26.5</v>
      </c>
      <c r="D7422" s="133" t="s">
        <v>10189</v>
      </c>
      <c r="E7422" s="135" t="s">
        <v>14254</v>
      </c>
      <c r="F7422" s="114" t="s">
        <v>21682</v>
      </c>
    </row>
    <row r="7423" spans="1:6">
      <c r="A7423" s="133" t="s">
        <v>6842</v>
      </c>
      <c r="B7423" s="119">
        <v>0</v>
      </c>
      <c r="C7423" s="119">
        <v>68</v>
      </c>
      <c r="D7423" s="133" t="s">
        <v>11824</v>
      </c>
      <c r="E7423" s="135" t="s">
        <v>14255</v>
      </c>
      <c r="F7423" s="114" t="s">
        <v>21685</v>
      </c>
    </row>
    <row r="7424" spans="1:6">
      <c r="A7424" s="133" t="s">
        <v>6844</v>
      </c>
      <c r="B7424" s="119">
        <v>1</v>
      </c>
      <c r="C7424" s="119">
        <v>68</v>
      </c>
      <c r="D7424" s="133" t="s">
        <v>11825</v>
      </c>
      <c r="E7424" s="135" t="s">
        <v>14256</v>
      </c>
      <c r="F7424" s="114" t="s">
        <v>23471</v>
      </c>
    </row>
    <row r="7425" spans="1:6">
      <c r="A7425" s="133" t="s">
        <v>6845</v>
      </c>
      <c r="B7425" s="119">
        <v>0</v>
      </c>
      <c r="C7425" s="119">
        <v>64</v>
      </c>
      <c r="D7425" s="133" t="s">
        <v>11826</v>
      </c>
      <c r="E7425" s="135" t="s">
        <v>14257</v>
      </c>
      <c r="F7425" s="114" t="s">
        <v>23474</v>
      </c>
    </row>
    <row r="7426" spans="1:6">
      <c r="A7426" s="133" t="s">
        <v>6846</v>
      </c>
      <c r="B7426" s="119">
        <v>9</v>
      </c>
      <c r="C7426" s="119">
        <v>64</v>
      </c>
      <c r="D7426" s="133" t="s">
        <v>11827</v>
      </c>
      <c r="E7426" s="135" t="s">
        <v>14258</v>
      </c>
      <c r="F7426" s="114" t="s">
        <v>14392</v>
      </c>
    </row>
    <row r="7427" spans="1:6">
      <c r="A7427" s="133" t="s">
        <v>6847</v>
      </c>
      <c r="B7427" s="119">
        <v>7</v>
      </c>
      <c r="C7427" s="119">
        <v>60</v>
      </c>
      <c r="D7427" s="133" t="s">
        <v>26121</v>
      </c>
      <c r="E7427" s="135" t="s">
        <v>14259</v>
      </c>
      <c r="F7427" s="114" t="s">
        <v>14393</v>
      </c>
    </row>
    <row r="7428" spans="1:6">
      <c r="A7428" s="133" t="s">
        <v>6848</v>
      </c>
      <c r="B7428" s="119">
        <v>6</v>
      </c>
      <c r="C7428" s="119">
        <v>60</v>
      </c>
      <c r="D7428" s="133" t="s">
        <v>26122</v>
      </c>
      <c r="E7428" s="135" t="s">
        <v>14260</v>
      </c>
      <c r="F7428" s="114" t="s">
        <v>14394</v>
      </c>
    </row>
    <row r="7429" spans="1:6">
      <c r="A7429" s="133" t="s">
        <v>4349</v>
      </c>
      <c r="B7429" s="119">
        <v>13</v>
      </c>
      <c r="C7429" s="119">
        <v>73</v>
      </c>
      <c r="D7429" s="133" t="s">
        <v>11452</v>
      </c>
      <c r="E7429" s="135" t="s">
        <v>14261</v>
      </c>
      <c r="F7429" s="114" t="s">
        <v>14395</v>
      </c>
    </row>
    <row r="7430" spans="1:6">
      <c r="A7430" s="133" t="s">
        <v>4797</v>
      </c>
      <c r="B7430" s="119">
        <v>10</v>
      </c>
      <c r="C7430" s="119">
        <v>73</v>
      </c>
      <c r="D7430" s="133" t="s">
        <v>11453</v>
      </c>
      <c r="E7430" s="135" t="s">
        <v>14262</v>
      </c>
      <c r="F7430" s="114" t="s">
        <v>14581</v>
      </c>
    </row>
    <row r="7431" spans="1:6">
      <c r="A7431" s="133" t="s">
        <v>24476</v>
      </c>
      <c r="B7431" s="119">
        <v>4</v>
      </c>
      <c r="C7431" s="119">
        <v>122</v>
      </c>
      <c r="D7431" s="133" t="s">
        <v>24477</v>
      </c>
      <c r="E7431" s="135" t="s">
        <v>24478</v>
      </c>
      <c r="F7431" s="114" t="s">
        <v>14583</v>
      </c>
    </row>
    <row r="7432" spans="1:6">
      <c r="A7432" s="133" t="s">
        <v>24479</v>
      </c>
      <c r="B7432" s="119">
        <v>2</v>
      </c>
      <c r="C7432" s="119">
        <v>118</v>
      </c>
      <c r="D7432" s="133" t="s">
        <v>24480</v>
      </c>
      <c r="E7432" s="135" t="s">
        <v>24481</v>
      </c>
      <c r="F7432" s="114" t="s">
        <v>23477</v>
      </c>
    </row>
    <row r="7433" spans="1:6">
      <c r="A7433" s="133" t="s">
        <v>24482</v>
      </c>
      <c r="B7433" s="119">
        <v>0</v>
      </c>
      <c r="C7433" s="119">
        <v>122</v>
      </c>
      <c r="D7433" s="133" t="s">
        <v>24483</v>
      </c>
      <c r="E7433" s="135" t="s">
        <v>24484</v>
      </c>
      <c r="F7433" s="114" t="s">
        <v>23480</v>
      </c>
    </row>
    <row r="7434" spans="1:6">
      <c r="A7434" s="133" t="s">
        <v>24485</v>
      </c>
      <c r="B7434" s="119">
        <v>5</v>
      </c>
      <c r="C7434" s="119">
        <v>118</v>
      </c>
      <c r="D7434" s="133" t="s">
        <v>24486</v>
      </c>
      <c r="E7434" s="135" t="s">
        <v>24487</v>
      </c>
      <c r="F7434" s="114" t="s">
        <v>14396</v>
      </c>
    </row>
    <row r="7435" spans="1:6">
      <c r="A7435" s="133" t="s">
        <v>24488</v>
      </c>
      <c r="B7435" s="119">
        <v>0</v>
      </c>
      <c r="C7435" s="119">
        <v>136</v>
      </c>
      <c r="D7435" s="133" t="s">
        <v>24489</v>
      </c>
      <c r="E7435" s="135" t="s">
        <v>24490</v>
      </c>
      <c r="F7435" s="114" t="s">
        <v>14397</v>
      </c>
    </row>
    <row r="7436" spans="1:6">
      <c r="A7436" s="133" t="s">
        <v>24491</v>
      </c>
      <c r="B7436" s="119">
        <v>0</v>
      </c>
      <c r="C7436" s="119">
        <v>136</v>
      </c>
      <c r="D7436" s="133" t="s">
        <v>24492</v>
      </c>
      <c r="E7436" s="135" t="s">
        <v>24493</v>
      </c>
      <c r="F7436" s="114"/>
    </row>
    <row r="7437" spans="1:6">
      <c r="A7437" s="133" t="s">
        <v>22176</v>
      </c>
      <c r="B7437" s="119">
        <v>2</v>
      </c>
      <c r="C7437" s="119">
        <v>80</v>
      </c>
      <c r="D7437" s="133" t="s">
        <v>22177</v>
      </c>
      <c r="E7437" s="135" t="s">
        <v>22178</v>
      </c>
      <c r="F7437" s="114"/>
    </row>
    <row r="7438" spans="1:6">
      <c r="A7438" s="133" t="s">
        <v>22179</v>
      </c>
      <c r="B7438" s="119">
        <v>3</v>
      </c>
      <c r="C7438" s="119">
        <v>80</v>
      </c>
      <c r="D7438" s="133" t="s">
        <v>22180</v>
      </c>
      <c r="E7438" s="135" t="s">
        <v>22181</v>
      </c>
      <c r="F7438" s="114" t="s">
        <v>14398</v>
      </c>
    </row>
    <row r="7439" spans="1:6">
      <c r="A7439" s="133" t="s">
        <v>12681</v>
      </c>
      <c r="B7439" s="119">
        <v>0</v>
      </c>
      <c r="C7439" s="119">
        <v>45</v>
      </c>
      <c r="D7439" s="133" t="s">
        <v>12682</v>
      </c>
      <c r="E7439" s="135" t="s">
        <v>14263</v>
      </c>
      <c r="F7439" s="114" t="s">
        <v>14399</v>
      </c>
    </row>
    <row r="7440" spans="1:6">
      <c r="A7440" s="133" t="s">
        <v>12683</v>
      </c>
      <c r="B7440" s="119">
        <v>10</v>
      </c>
      <c r="C7440" s="119">
        <v>45</v>
      </c>
      <c r="D7440" s="133" t="s">
        <v>12684</v>
      </c>
      <c r="E7440" s="135" t="s">
        <v>14264</v>
      </c>
      <c r="F7440" s="114" t="s">
        <v>14400</v>
      </c>
    </row>
    <row r="7441" spans="1:6">
      <c r="A7441" s="133" t="s">
        <v>21109</v>
      </c>
      <c r="B7441" s="119">
        <v>0</v>
      </c>
      <c r="C7441" s="119">
        <v>37.200000000000003</v>
      </c>
      <c r="D7441" s="133" t="s">
        <v>11353</v>
      </c>
      <c r="E7441" s="135" t="s">
        <v>14265</v>
      </c>
      <c r="F7441" s="114" t="s">
        <v>14401</v>
      </c>
    </row>
    <row r="7442" spans="1:6">
      <c r="A7442" s="133" t="s">
        <v>21110</v>
      </c>
      <c r="B7442" s="119">
        <v>0</v>
      </c>
      <c r="C7442" s="119">
        <v>37.200000000000003</v>
      </c>
      <c r="D7442" s="133" t="s">
        <v>11354</v>
      </c>
      <c r="E7442" s="135" t="s">
        <v>14266</v>
      </c>
      <c r="F7442" s="114" t="s">
        <v>14402</v>
      </c>
    </row>
    <row r="7443" spans="1:6">
      <c r="A7443" s="133" t="s">
        <v>23553</v>
      </c>
      <c r="B7443" s="119">
        <v>0</v>
      </c>
      <c r="C7443" s="119">
        <v>63</v>
      </c>
      <c r="D7443" s="133" t="s">
        <v>23554</v>
      </c>
      <c r="E7443" s="135" t="s">
        <v>23555</v>
      </c>
      <c r="F7443" s="114" t="s">
        <v>28062</v>
      </c>
    </row>
    <row r="7444" spans="1:6">
      <c r="A7444" s="133" t="s">
        <v>23556</v>
      </c>
      <c r="B7444" s="119">
        <v>0</v>
      </c>
      <c r="C7444" s="119">
        <v>63</v>
      </c>
      <c r="D7444" s="133" t="s">
        <v>23554</v>
      </c>
      <c r="E7444" s="135" t="s">
        <v>23557</v>
      </c>
      <c r="F7444" s="114" t="s">
        <v>14403</v>
      </c>
    </row>
    <row r="7445" spans="1:6">
      <c r="A7445" s="133" t="s">
        <v>23111</v>
      </c>
      <c r="B7445" s="119">
        <v>6</v>
      </c>
      <c r="C7445" s="119">
        <v>60</v>
      </c>
      <c r="D7445" s="133" t="s">
        <v>23112</v>
      </c>
      <c r="E7445" s="135" t="s">
        <v>23113</v>
      </c>
      <c r="F7445" s="114" t="s">
        <v>28063</v>
      </c>
    </row>
    <row r="7446" spans="1:6">
      <c r="A7446" s="133" t="s">
        <v>23114</v>
      </c>
      <c r="B7446" s="119">
        <v>5</v>
      </c>
      <c r="C7446" s="119">
        <v>60</v>
      </c>
      <c r="D7446" s="133" t="s">
        <v>23115</v>
      </c>
      <c r="E7446" s="135" t="s">
        <v>23116</v>
      </c>
      <c r="F7446" s="114" t="s">
        <v>14404</v>
      </c>
    </row>
    <row r="7447" spans="1:6">
      <c r="A7447" s="133" t="s">
        <v>28068</v>
      </c>
      <c r="B7447" s="119">
        <v>0</v>
      </c>
      <c r="C7447" s="119">
        <v>85</v>
      </c>
      <c r="D7447" s="133" t="s">
        <v>18492</v>
      </c>
      <c r="E7447" s="135" t="s">
        <v>18493</v>
      </c>
      <c r="F7447" s="114" t="s">
        <v>14405</v>
      </c>
    </row>
    <row r="7448" spans="1:6">
      <c r="A7448" s="133" t="s">
        <v>28069</v>
      </c>
      <c r="B7448" s="119">
        <v>0</v>
      </c>
      <c r="C7448" s="119">
        <v>85</v>
      </c>
      <c r="D7448" s="133" t="s">
        <v>18494</v>
      </c>
      <c r="E7448" s="135" t="s">
        <v>18495</v>
      </c>
      <c r="F7448" s="114" t="s">
        <v>14406</v>
      </c>
    </row>
    <row r="7449" spans="1:6">
      <c r="A7449" s="133" t="s">
        <v>22590</v>
      </c>
      <c r="B7449" s="119">
        <v>4</v>
      </c>
      <c r="C7449" s="119">
        <v>50</v>
      </c>
      <c r="D7449" s="133" t="s">
        <v>22591</v>
      </c>
      <c r="E7449" s="135" t="s">
        <v>22592</v>
      </c>
      <c r="F7449" s="114" t="s">
        <v>14407</v>
      </c>
    </row>
    <row r="7450" spans="1:6">
      <c r="A7450" s="133" t="s">
        <v>22593</v>
      </c>
      <c r="B7450" s="119">
        <v>0</v>
      </c>
      <c r="C7450" s="119">
        <v>52</v>
      </c>
      <c r="D7450" s="133" t="s">
        <v>22594</v>
      </c>
      <c r="E7450" s="135" t="s">
        <v>22595</v>
      </c>
      <c r="F7450" s="114"/>
    </row>
    <row r="7451" spans="1:6">
      <c r="A7451" s="133" t="s">
        <v>22596</v>
      </c>
      <c r="B7451" s="119">
        <v>6</v>
      </c>
      <c r="C7451" s="119">
        <v>50</v>
      </c>
      <c r="D7451" s="133" t="s">
        <v>22597</v>
      </c>
      <c r="E7451" s="135" t="s">
        <v>22598</v>
      </c>
      <c r="F7451" s="114"/>
    </row>
    <row r="7452" spans="1:6">
      <c r="A7452" s="133" t="s">
        <v>22599</v>
      </c>
      <c r="B7452" s="119">
        <v>0</v>
      </c>
      <c r="C7452" s="119">
        <v>52</v>
      </c>
      <c r="D7452" s="133"/>
      <c r="E7452" s="135" t="s">
        <v>22600</v>
      </c>
      <c r="F7452" s="114" t="s">
        <v>14408</v>
      </c>
    </row>
    <row r="7453" spans="1:6">
      <c r="A7453" s="133" t="s">
        <v>22601</v>
      </c>
      <c r="B7453" s="119">
        <v>0</v>
      </c>
      <c r="C7453" s="119">
        <v>0</v>
      </c>
      <c r="D7453" s="133"/>
      <c r="E7453" s="135" t="s">
        <v>22602</v>
      </c>
      <c r="F7453" s="114" t="s">
        <v>14409</v>
      </c>
    </row>
    <row r="7454" spans="1:6">
      <c r="A7454" s="133" t="s">
        <v>18715</v>
      </c>
      <c r="B7454" s="119">
        <v>0</v>
      </c>
      <c r="C7454" s="119">
        <v>0</v>
      </c>
      <c r="D7454" s="133" t="s">
        <v>18716</v>
      </c>
      <c r="E7454" s="135" t="s">
        <v>18717</v>
      </c>
      <c r="F7454" s="114" t="s">
        <v>14410</v>
      </c>
    </row>
    <row r="7455" spans="1:6">
      <c r="A7455" s="133" t="s">
        <v>948</v>
      </c>
      <c r="B7455" s="119">
        <v>0</v>
      </c>
      <c r="C7455" s="119">
        <v>4.5</v>
      </c>
      <c r="D7455" s="133" t="s">
        <v>10917</v>
      </c>
      <c r="E7455" s="135" t="s">
        <v>14267</v>
      </c>
      <c r="F7455" s="114" t="s">
        <v>14411</v>
      </c>
    </row>
    <row r="7456" spans="1:6">
      <c r="A7456" s="133" t="s">
        <v>949</v>
      </c>
      <c r="B7456" s="119">
        <v>0</v>
      </c>
      <c r="C7456" s="119">
        <v>4.5</v>
      </c>
      <c r="D7456" s="133" t="s">
        <v>10918</v>
      </c>
      <c r="E7456" s="135" t="s">
        <v>14268</v>
      </c>
      <c r="F7456" s="114" t="s">
        <v>14412</v>
      </c>
    </row>
    <row r="7457" spans="1:6">
      <c r="A7457" s="133" t="s">
        <v>950</v>
      </c>
      <c r="B7457" s="119">
        <v>2</v>
      </c>
      <c r="C7457" s="119">
        <v>4.4000000000000004</v>
      </c>
      <c r="D7457" s="133" t="s">
        <v>10919</v>
      </c>
      <c r="E7457" s="135" t="s">
        <v>14269</v>
      </c>
      <c r="F7457" s="114" t="s">
        <v>14413</v>
      </c>
    </row>
    <row r="7458" spans="1:6">
      <c r="A7458" s="133" t="s">
        <v>951</v>
      </c>
      <c r="B7458" s="119">
        <v>2</v>
      </c>
      <c r="C7458" s="119">
        <v>4.4000000000000004</v>
      </c>
      <c r="D7458" s="133" t="s">
        <v>10920</v>
      </c>
      <c r="E7458" s="135" t="s">
        <v>14270</v>
      </c>
      <c r="F7458" s="114" t="s">
        <v>14414</v>
      </c>
    </row>
    <row r="7459" spans="1:6">
      <c r="A7459" s="133" t="s">
        <v>944</v>
      </c>
      <c r="B7459" s="119">
        <v>0</v>
      </c>
      <c r="C7459" s="119">
        <v>5.4</v>
      </c>
      <c r="D7459" s="133" t="s">
        <v>10921</v>
      </c>
      <c r="E7459" s="135" t="s">
        <v>14271</v>
      </c>
      <c r="F7459" s="114" t="s">
        <v>14415</v>
      </c>
    </row>
    <row r="7460" spans="1:6">
      <c r="A7460" s="133" t="s">
        <v>945</v>
      </c>
      <c r="B7460" s="119">
        <v>0</v>
      </c>
      <c r="C7460" s="119">
        <v>5.4</v>
      </c>
      <c r="D7460" s="133" t="s">
        <v>10922</v>
      </c>
      <c r="E7460" s="135" t="s">
        <v>14272</v>
      </c>
      <c r="F7460" s="114" t="s">
        <v>14416</v>
      </c>
    </row>
    <row r="7461" spans="1:6">
      <c r="A7461" s="133" t="s">
        <v>947</v>
      </c>
      <c r="B7461" s="119">
        <v>0</v>
      </c>
      <c r="C7461" s="119">
        <v>5.5</v>
      </c>
      <c r="D7461" s="133" t="s">
        <v>10923</v>
      </c>
      <c r="E7461" s="135" t="s">
        <v>14273</v>
      </c>
      <c r="F7461" s="114" t="s">
        <v>14417</v>
      </c>
    </row>
    <row r="7462" spans="1:6">
      <c r="A7462" s="133" t="s">
        <v>946</v>
      </c>
      <c r="B7462" s="119">
        <v>1</v>
      </c>
      <c r="C7462" s="119">
        <v>5.5</v>
      </c>
      <c r="D7462" s="133" t="s">
        <v>10924</v>
      </c>
      <c r="E7462" s="135" t="s">
        <v>14274</v>
      </c>
      <c r="F7462" s="114" t="s">
        <v>14418</v>
      </c>
    </row>
    <row r="7463" spans="1:6">
      <c r="A7463" s="133" t="s">
        <v>18718</v>
      </c>
      <c r="B7463" s="119">
        <v>1</v>
      </c>
      <c r="C7463" s="119">
        <v>6.5</v>
      </c>
      <c r="D7463" s="133" t="s">
        <v>18719</v>
      </c>
      <c r="E7463" s="135" t="s">
        <v>18720</v>
      </c>
      <c r="F7463" s="114" t="s">
        <v>14419</v>
      </c>
    </row>
    <row r="7464" spans="1:6">
      <c r="A7464" s="133" t="s">
        <v>18721</v>
      </c>
      <c r="B7464" s="119">
        <v>0</v>
      </c>
      <c r="C7464" s="119">
        <v>6.5</v>
      </c>
      <c r="D7464" s="133" t="s">
        <v>18722</v>
      </c>
      <c r="E7464" s="135" t="s">
        <v>18723</v>
      </c>
      <c r="F7464" s="114" t="s">
        <v>14420</v>
      </c>
    </row>
    <row r="7465" spans="1:6">
      <c r="A7465" s="133" t="s">
        <v>6849</v>
      </c>
      <c r="B7465" s="119">
        <v>0</v>
      </c>
      <c r="C7465" s="119">
        <v>26</v>
      </c>
      <c r="D7465" s="133" t="s">
        <v>11828</v>
      </c>
      <c r="E7465" s="135" t="s">
        <v>14275</v>
      </c>
      <c r="F7465" s="114" t="s">
        <v>14421</v>
      </c>
    </row>
    <row r="7466" spans="1:6">
      <c r="A7466" s="133" t="s">
        <v>6850</v>
      </c>
      <c r="B7466" s="119">
        <v>0</v>
      </c>
      <c r="C7466" s="119">
        <v>26</v>
      </c>
      <c r="D7466" s="133" t="s">
        <v>11829</v>
      </c>
      <c r="E7466" s="135" t="s">
        <v>14276</v>
      </c>
      <c r="F7466" s="114" t="s">
        <v>14422</v>
      </c>
    </row>
    <row r="7467" spans="1:6">
      <c r="A7467" s="133" t="s">
        <v>6851</v>
      </c>
      <c r="B7467" s="119">
        <v>0</v>
      </c>
      <c r="C7467" s="119">
        <v>24</v>
      </c>
      <c r="D7467" s="133" t="s">
        <v>11830</v>
      </c>
      <c r="E7467" s="135" t="s">
        <v>14277</v>
      </c>
      <c r="F7467" s="114" t="s">
        <v>14423</v>
      </c>
    </row>
    <row r="7468" spans="1:6">
      <c r="A7468" s="133" t="s">
        <v>6852</v>
      </c>
      <c r="B7468" s="119">
        <v>0</v>
      </c>
      <c r="C7468" s="119">
        <v>24</v>
      </c>
      <c r="D7468" s="133" t="s">
        <v>11831</v>
      </c>
      <c r="E7468" s="135" t="s">
        <v>14278</v>
      </c>
      <c r="F7468" s="114" t="s">
        <v>14424</v>
      </c>
    </row>
    <row r="7469" spans="1:6">
      <c r="A7469" s="133" t="s">
        <v>6853</v>
      </c>
      <c r="B7469" s="119">
        <v>1</v>
      </c>
      <c r="C7469" s="119">
        <v>26</v>
      </c>
      <c r="D7469" s="133" t="s">
        <v>11832</v>
      </c>
      <c r="E7469" s="135" t="s">
        <v>14279</v>
      </c>
      <c r="F7469" s="114" t="s">
        <v>14425</v>
      </c>
    </row>
    <row r="7470" spans="1:6">
      <c r="A7470" s="133" t="s">
        <v>6854</v>
      </c>
      <c r="B7470" s="119">
        <v>2</v>
      </c>
      <c r="C7470" s="119">
        <v>26</v>
      </c>
      <c r="D7470" s="133" t="s">
        <v>11833</v>
      </c>
      <c r="E7470" s="135" t="s">
        <v>14280</v>
      </c>
      <c r="F7470" s="114" t="s">
        <v>14426</v>
      </c>
    </row>
    <row r="7471" spans="1:6">
      <c r="A7471" s="133" t="s">
        <v>6855</v>
      </c>
      <c r="B7471" s="119">
        <v>5</v>
      </c>
      <c r="C7471" s="119">
        <v>41</v>
      </c>
      <c r="D7471" s="133" t="s">
        <v>21537</v>
      </c>
      <c r="E7471" s="135" t="s">
        <v>14281</v>
      </c>
      <c r="F7471" s="114" t="s">
        <v>14427</v>
      </c>
    </row>
    <row r="7472" spans="1:6">
      <c r="A7472" s="133" t="s">
        <v>6856</v>
      </c>
      <c r="B7472" s="119">
        <v>1</v>
      </c>
      <c r="C7472" s="119">
        <v>41</v>
      </c>
      <c r="D7472" s="133" t="s">
        <v>21538</v>
      </c>
      <c r="E7472" s="135" t="s">
        <v>14282</v>
      </c>
      <c r="F7472" s="114" t="s">
        <v>14428</v>
      </c>
    </row>
    <row r="7473" spans="1:6">
      <c r="A7473" s="133" t="s">
        <v>2914</v>
      </c>
      <c r="B7473" s="119">
        <v>0</v>
      </c>
      <c r="C7473" s="119">
        <v>24</v>
      </c>
      <c r="D7473" s="133" t="s">
        <v>10925</v>
      </c>
      <c r="E7473" s="135" t="s">
        <v>14283</v>
      </c>
      <c r="F7473" s="114" t="s">
        <v>14429</v>
      </c>
    </row>
    <row r="7474" spans="1:6">
      <c r="A7474" s="133" t="s">
        <v>995</v>
      </c>
      <c r="B7474" s="119">
        <v>0</v>
      </c>
      <c r="C7474" s="119">
        <v>21</v>
      </c>
      <c r="D7474" s="133" t="s">
        <v>10926</v>
      </c>
      <c r="E7474" s="135" t="s">
        <v>14284</v>
      </c>
      <c r="F7474" s="114" t="s">
        <v>14430</v>
      </c>
    </row>
    <row r="7475" spans="1:6">
      <c r="A7475" s="133" t="s">
        <v>4934</v>
      </c>
      <c r="B7475" s="119">
        <v>15</v>
      </c>
      <c r="C7475" s="119">
        <v>20</v>
      </c>
      <c r="D7475" s="133" t="s">
        <v>11443</v>
      </c>
      <c r="E7475" s="135" t="s">
        <v>14285</v>
      </c>
      <c r="F7475" s="114" t="s">
        <v>14431</v>
      </c>
    </row>
    <row r="7476" spans="1:6">
      <c r="A7476" s="133" t="s">
        <v>2712</v>
      </c>
      <c r="B7476" s="119">
        <v>0</v>
      </c>
      <c r="C7476" s="119">
        <v>24</v>
      </c>
      <c r="D7476" s="133" t="s">
        <v>10190</v>
      </c>
      <c r="E7476" s="135" t="s">
        <v>14286</v>
      </c>
      <c r="F7476" s="114" t="s">
        <v>14432</v>
      </c>
    </row>
    <row r="7477" spans="1:6">
      <c r="A7477" s="133" t="s">
        <v>996</v>
      </c>
      <c r="B7477" s="119">
        <v>4</v>
      </c>
      <c r="C7477" s="119">
        <v>21</v>
      </c>
      <c r="D7477" s="133" t="s">
        <v>10191</v>
      </c>
      <c r="E7477" s="135" t="s">
        <v>14287</v>
      </c>
      <c r="F7477" s="114" t="s">
        <v>14433</v>
      </c>
    </row>
    <row r="7478" spans="1:6">
      <c r="A7478" s="133" t="s">
        <v>4915</v>
      </c>
      <c r="B7478" s="119">
        <v>14</v>
      </c>
      <c r="C7478" s="119">
        <v>20</v>
      </c>
      <c r="D7478" s="133" t="s">
        <v>11442</v>
      </c>
      <c r="E7478" s="135" t="s">
        <v>14288</v>
      </c>
      <c r="F7478" s="114" t="s">
        <v>14434</v>
      </c>
    </row>
    <row r="7479" spans="1:6">
      <c r="A7479" s="133" t="s">
        <v>6857</v>
      </c>
      <c r="B7479" s="119">
        <v>0</v>
      </c>
      <c r="C7479" s="119">
        <v>28</v>
      </c>
      <c r="D7479" s="133" t="s">
        <v>11834</v>
      </c>
      <c r="E7479" s="135" t="s">
        <v>14289</v>
      </c>
      <c r="F7479" s="114" t="s">
        <v>14435</v>
      </c>
    </row>
    <row r="7480" spans="1:6">
      <c r="A7480" s="133" t="s">
        <v>6858</v>
      </c>
      <c r="B7480" s="119">
        <v>0</v>
      </c>
      <c r="C7480" s="119">
        <v>28</v>
      </c>
      <c r="D7480" s="133" t="s">
        <v>11835</v>
      </c>
      <c r="E7480" s="135" t="s">
        <v>14290</v>
      </c>
      <c r="F7480" s="114" t="s">
        <v>14436</v>
      </c>
    </row>
    <row r="7481" spans="1:6">
      <c r="A7481" s="133" t="s">
        <v>6859</v>
      </c>
      <c r="B7481" s="119">
        <v>0</v>
      </c>
      <c r="C7481" s="119">
        <v>36</v>
      </c>
      <c r="D7481" s="133" t="s">
        <v>11836</v>
      </c>
      <c r="E7481" s="135" t="s">
        <v>14291</v>
      </c>
      <c r="F7481" s="114" t="s">
        <v>14437</v>
      </c>
    </row>
    <row r="7482" spans="1:6">
      <c r="A7482" s="133" t="s">
        <v>6860</v>
      </c>
      <c r="B7482" s="119">
        <v>0</v>
      </c>
      <c r="C7482" s="119">
        <v>36</v>
      </c>
      <c r="D7482" s="133" t="s">
        <v>11837</v>
      </c>
      <c r="E7482" s="135" t="s">
        <v>14292</v>
      </c>
      <c r="F7482" s="114" t="s">
        <v>14438</v>
      </c>
    </row>
    <row r="7483" spans="1:6">
      <c r="A7483" s="133" t="s">
        <v>23633</v>
      </c>
      <c r="B7483" s="119">
        <v>0</v>
      </c>
      <c r="C7483" s="119">
        <v>31</v>
      </c>
      <c r="D7483" s="133" t="s">
        <v>23634</v>
      </c>
      <c r="E7483" s="135" t="s">
        <v>23635</v>
      </c>
      <c r="F7483" s="114" t="s">
        <v>14439</v>
      </c>
    </row>
    <row r="7484" spans="1:6">
      <c r="A7484" s="133" t="s">
        <v>23636</v>
      </c>
      <c r="B7484" s="119">
        <v>0</v>
      </c>
      <c r="C7484" s="119">
        <v>31</v>
      </c>
      <c r="D7484" s="133" t="s">
        <v>23637</v>
      </c>
      <c r="E7484" s="135" t="s">
        <v>23638</v>
      </c>
      <c r="F7484" s="114" t="s">
        <v>14440</v>
      </c>
    </row>
    <row r="7485" spans="1:6">
      <c r="A7485" s="133" t="s">
        <v>6861</v>
      </c>
      <c r="B7485" s="119">
        <v>5</v>
      </c>
      <c r="C7485" s="119">
        <v>38</v>
      </c>
      <c r="D7485" s="133" t="s">
        <v>11838</v>
      </c>
      <c r="E7485" s="135" t="s">
        <v>14293</v>
      </c>
      <c r="F7485" s="114" t="s">
        <v>24616</v>
      </c>
    </row>
    <row r="7486" spans="1:6">
      <c r="A7486" s="133" t="s">
        <v>6862</v>
      </c>
      <c r="B7486" s="119">
        <v>0</v>
      </c>
      <c r="C7486" s="119">
        <v>38</v>
      </c>
      <c r="D7486" s="133" t="s">
        <v>11839</v>
      </c>
      <c r="E7486" s="135" t="s">
        <v>14294</v>
      </c>
      <c r="F7486" s="114" t="s">
        <v>24619</v>
      </c>
    </row>
    <row r="7487" spans="1:6">
      <c r="A7487" s="133" t="s">
        <v>18724</v>
      </c>
      <c r="B7487" s="119">
        <v>0</v>
      </c>
      <c r="C7487" s="119">
        <v>0</v>
      </c>
      <c r="D7487" s="133" t="s">
        <v>18725</v>
      </c>
      <c r="E7487" s="135" t="s">
        <v>24494</v>
      </c>
      <c r="F7487" s="114" t="s">
        <v>22875</v>
      </c>
    </row>
    <row r="7488" spans="1:6">
      <c r="A7488" s="133" t="s">
        <v>18726</v>
      </c>
      <c r="B7488" s="119">
        <v>0</v>
      </c>
      <c r="C7488" s="119">
        <v>0</v>
      </c>
      <c r="D7488" s="133" t="s">
        <v>18727</v>
      </c>
      <c r="E7488" s="135" t="s">
        <v>24495</v>
      </c>
      <c r="F7488" s="114" t="s">
        <v>22877</v>
      </c>
    </row>
    <row r="7489" spans="1:6">
      <c r="A7489" s="133" t="s">
        <v>23451</v>
      </c>
      <c r="B7489" s="119">
        <v>0</v>
      </c>
      <c r="C7489" s="119">
        <v>0</v>
      </c>
      <c r="D7489" s="133" t="s">
        <v>23452</v>
      </c>
      <c r="E7489" s="135" t="s">
        <v>23453</v>
      </c>
      <c r="F7489" s="114" t="s">
        <v>21391</v>
      </c>
    </row>
    <row r="7490" spans="1:6">
      <c r="A7490" s="133" t="s">
        <v>23454</v>
      </c>
      <c r="B7490" s="119">
        <v>0</v>
      </c>
      <c r="C7490" s="119">
        <v>0</v>
      </c>
      <c r="D7490" s="133" t="s">
        <v>23455</v>
      </c>
      <c r="E7490" s="135" t="s">
        <v>23456</v>
      </c>
      <c r="F7490" s="114" t="s">
        <v>21194</v>
      </c>
    </row>
    <row r="7491" spans="1:6">
      <c r="A7491" s="133" t="s">
        <v>23457</v>
      </c>
      <c r="B7491" s="119">
        <v>3</v>
      </c>
      <c r="C7491" s="119">
        <v>28</v>
      </c>
      <c r="D7491" s="133" t="s">
        <v>23458</v>
      </c>
      <c r="E7491" s="135" t="s">
        <v>23459</v>
      </c>
      <c r="F7491" s="114" t="s">
        <v>21196</v>
      </c>
    </row>
    <row r="7492" spans="1:6">
      <c r="A7492" s="133" t="s">
        <v>23460</v>
      </c>
      <c r="B7492" s="119">
        <v>5</v>
      </c>
      <c r="C7492" s="119">
        <v>28</v>
      </c>
      <c r="D7492" s="133" t="s">
        <v>23461</v>
      </c>
      <c r="E7492" s="135" t="s">
        <v>23462</v>
      </c>
      <c r="F7492" s="114" t="s">
        <v>21882</v>
      </c>
    </row>
    <row r="7493" spans="1:6">
      <c r="A7493" s="133" t="s">
        <v>23356</v>
      </c>
      <c r="B7493" s="119">
        <v>0</v>
      </c>
      <c r="C7493" s="119">
        <v>0</v>
      </c>
      <c r="D7493" s="133" t="s">
        <v>25956</v>
      </c>
      <c r="E7493" s="135" t="s">
        <v>27948</v>
      </c>
      <c r="F7493" s="114" t="s">
        <v>21885</v>
      </c>
    </row>
    <row r="7494" spans="1:6">
      <c r="A7494" s="133" t="s">
        <v>23357</v>
      </c>
      <c r="B7494" s="119">
        <v>0</v>
      </c>
      <c r="C7494" s="119">
        <v>0</v>
      </c>
      <c r="D7494" s="133" t="s">
        <v>25957</v>
      </c>
      <c r="E7494" s="135" t="s">
        <v>27949</v>
      </c>
      <c r="F7494" s="114" t="s">
        <v>24801</v>
      </c>
    </row>
    <row r="7495" spans="1:6">
      <c r="A7495" s="133" t="s">
        <v>12016</v>
      </c>
      <c r="B7495" s="119">
        <v>0</v>
      </c>
      <c r="C7495" s="119">
        <v>23</v>
      </c>
      <c r="D7495" s="133" t="s">
        <v>12017</v>
      </c>
      <c r="E7495" s="135" t="s">
        <v>14295</v>
      </c>
      <c r="F7495" s="114" t="s">
        <v>23482</v>
      </c>
    </row>
    <row r="7496" spans="1:6">
      <c r="A7496" s="133" t="s">
        <v>12018</v>
      </c>
      <c r="B7496" s="119">
        <v>0</v>
      </c>
      <c r="C7496" s="119">
        <v>23</v>
      </c>
      <c r="D7496" s="133" t="s">
        <v>12019</v>
      </c>
      <c r="E7496" s="135" t="s">
        <v>14296</v>
      </c>
      <c r="F7496" s="114" t="s">
        <v>24803</v>
      </c>
    </row>
    <row r="7497" spans="1:6">
      <c r="A7497" s="133" t="s">
        <v>4055</v>
      </c>
      <c r="B7497" s="119">
        <v>0</v>
      </c>
      <c r="C7497" s="119">
        <v>16</v>
      </c>
      <c r="D7497" s="133" t="s">
        <v>10927</v>
      </c>
      <c r="E7497" s="135" t="s">
        <v>14297</v>
      </c>
      <c r="F7497" s="114" t="s">
        <v>23484</v>
      </c>
    </row>
    <row r="7498" spans="1:6">
      <c r="A7498" s="133" t="s">
        <v>4057</v>
      </c>
      <c r="B7498" s="119">
        <v>0</v>
      </c>
      <c r="C7498" s="119">
        <v>16</v>
      </c>
      <c r="D7498" s="133" t="s">
        <v>10928</v>
      </c>
      <c r="E7498" s="135" t="s">
        <v>14298</v>
      </c>
      <c r="F7498" s="114" t="s">
        <v>23339</v>
      </c>
    </row>
    <row r="7499" spans="1:6">
      <c r="A7499" s="133" t="s">
        <v>992</v>
      </c>
      <c r="B7499" s="119">
        <v>0</v>
      </c>
      <c r="C7499" s="119">
        <v>15</v>
      </c>
      <c r="D7499" s="133" t="s">
        <v>10929</v>
      </c>
      <c r="E7499" s="135" t="s">
        <v>14299</v>
      </c>
      <c r="F7499" s="114" t="s">
        <v>23341</v>
      </c>
    </row>
    <row r="7500" spans="1:6">
      <c r="A7500" s="133" t="s">
        <v>993</v>
      </c>
      <c r="B7500" s="119">
        <v>0</v>
      </c>
      <c r="C7500" s="119">
        <v>15</v>
      </c>
      <c r="D7500" s="133" t="s">
        <v>10930</v>
      </c>
      <c r="E7500" s="135" t="s">
        <v>14300</v>
      </c>
      <c r="F7500" s="114" t="s">
        <v>25963</v>
      </c>
    </row>
    <row r="7501" spans="1:6">
      <c r="A7501" s="133" t="s">
        <v>20941</v>
      </c>
      <c r="B7501" s="119">
        <v>0</v>
      </c>
      <c r="C7501" s="119">
        <v>29</v>
      </c>
      <c r="D7501" s="133" t="s">
        <v>22603</v>
      </c>
      <c r="E7501" s="135" t="s">
        <v>23545</v>
      </c>
      <c r="F7501" s="114" t="s">
        <v>25964</v>
      </c>
    </row>
    <row r="7502" spans="1:6">
      <c r="A7502" s="133" t="s">
        <v>6863</v>
      </c>
      <c r="B7502" s="119">
        <v>0</v>
      </c>
      <c r="C7502" s="119">
        <v>15</v>
      </c>
      <c r="D7502" s="133" t="s">
        <v>22604</v>
      </c>
      <c r="E7502" s="135" t="s">
        <v>23546</v>
      </c>
      <c r="F7502" s="114" t="s">
        <v>24806</v>
      </c>
    </row>
    <row r="7503" spans="1:6">
      <c r="A7503" s="133" t="s">
        <v>994</v>
      </c>
      <c r="B7503" s="119">
        <v>0</v>
      </c>
      <c r="C7503" s="119">
        <v>21</v>
      </c>
      <c r="D7503" s="133" t="s">
        <v>10201</v>
      </c>
      <c r="E7503" s="135" t="s">
        <v>23547</v>
      </c>
      <c r="F7503" s="114" t="s">
        <v>24808</v>
      </c>
    </row>
    <row r="7504" spans="1:6">
      <c r="A7504" s="133" t="s">
        <v>23188</v>
      </c>
      <c r="B7504" s="119">
        <v>0</v>
      </c>
      <c r="C7504" s="119">
        <v>18.5</v>
      </c>
      <c r="D7504" s="133" t="s">
        <v>10931</v>
      </c>
      <c r="E7504" s="135" t="s">
        <v>14301</v>
      </c>
      <c r="F7504" s="114" t="s">
        <v>23344</v>
      </c>
    </row>
    <row r="7505" spans="1:6">
      <c r="A7505" s="133" t="s">
        <v>23189</v>
      </c>
      <c r="B7505" s="119">
        <v>0</v>
      </c>
      <c r="C7505" s="119">
        <v>17</v>
      </c>
      <c r="D7505" s="133" t="s">
        <v>10932</v>
      </c>
      <c r="E7505" s="135" t="s">
        <v>14302</v>
      </c>
      <c r="F7505" s="114" t="s">
        <v>23347</v>
      </c>
    </row>
    <row r="7506" spans="1:6">
      <c r="A7506" s="133" t="s">
        <v>18728</v>
      </c>
      <c r="B7506" s="119">
        <v>7</v>
      </c>
      <c r="C7506" s="119">
        <v>56</v>
      </c>
      <c r="D7506" s="133" t="s">
        <v>18729</v>
      </c>
      <c r="E7506" s="135" t="s">
        <v>18730</v>
      </c>
      <c r="F7506" s="114" t="s">
        <v>22930</v>
      </c>
    </row>
    <row r="7507" spans="1:6">
      <c r="A7507" s="133" t="s">
        <v>2568</v>
      </c>
      <c r="B7507" s="119">
        <v>4</v>
      </c>
      <c r="C7507" s="119">
        <v>43</v>
      </c>
      <c r="D7507" s="133" t="s">
        <v>10933</v>
      </c>
      <c r="E7507" s="135" t="s">
        <v>14303</v>
      </c>
      <c r="F7507" s="114" t="s">
        <v>22932</v>
      </c>
    </row>
    <row r="7508" spans="1:6">
      <c r="A7508" s="133" t="s">
        <v>2567</v>
      </c>
      <c r="B7508" s="119">
        <v>2</v>
      </c>
      <c r="C7508" s="119">
        <v>44</v>
      </c>
      <c r="D7508" s="133" t="s">
        <v>10933</v>
      </c>
      <c r="E7508" s="135" t="s">
        <v>14304</v>
      </c>
      <c r="F7508" s="114" t="s">
        <v>22934</v>
      </c>
    </row>
    <row r="7509" spans="1:6">
      <c r="A7509" s="133" t="s">
        <v>6864</v>
      </c>
      <c r="B7509" s="119">
        <v>0</v>
      </c>
      <c r="C7509" s="119">
        <v>46</v>
      </c>
      <c r="D7509" s="133"/>
      <c r="E7509" s="135" t="s">
        <v>14305</v>
      </c>
      <c r="F7509" s="114" t="s">
        <v>22936</v>
      </c>
    </row>
    <row r="7510" spans="1:6">
      <c r="A7510" s="133" t="s">
        <v>2543</v>
      </c>
      <c r="B7510" s="119">
        <v>0</v>
      </c>
      <c r="C7510" s="119">
        <v>46</v>
      </c>
      <c r="D7510" s="133" t="s">
        <v>7085</v>
      </c>
      <c r="E7510" s="135" t="s">
        <v>14306</v>
      </c>
      <c r="F7510" s="114" t="s">
        <v>14441</v>
      </c>
    </row>
    <row r="7511" spans="1:6">
      <c r="A7511" s="133" t="s">
        <v>2566</v>
      </c>
      <c r="B7511" s="119">
        <v>0</v>
      </c>
      <c r="C7511" s="119">
        <v>43</v>
      </c>
      <c r="D7511" s="133" t="s">
        <v>10934</v>
      </c>
      <c r="E7511" s="135" t="s">
        <v>14307</v>
      </c>
      <c r="F7511" s="114" t="s">
        <v>14442</v>
      </c>
    </row>
    <row r="7512" spans="1:6">
      <c r="A7512" s="133" t="s">
        <v>2579</v>
      </c>
      <c r="B7512" s="119">
        <v>1</v>
      </c>
      <c r="C7512" s="119">
        <v>44</v>
      </c>
      <c r="D7512" s="133" t="s">
        <v>10934</v>
      </c>
      <c r="E7512" s="135" t="s">
        <v>14308</v>
      </c>
      <c r="F7512" s="114" t="s">
        <v>22938</v>
      </c>
    </row>
    <row r="7513" spans="1:6">
      <c r="A7513" s="133" t="s">
        <v>6865</v>
      </c>
      <c r="B7513" s="119">
        <v>1</v>
      </c>
      <c r="C7513" s="119">
        <v>46</v>
      </c>
      <c r="D7513" s="133"/>
      <c r="E7513" s="135" t="s">
        <v>14309</v>
      </c>
      <c r="F7513" s="114" t="s">
        <v>22940</v>
      </c>
    </row>
    <row r="7514" spans="1:6">
      <c r="A7514" s="133" t="s">
        <v>2542</v>
      </c>
      <c r="B7514" s="119">
        <v>0</v>
      </c>
      <c r="C7514" s="119">
        <v>46</v>
      </c>
      <c r="D7514" s="133" t="s">
        <v>7085</v>
      </c>
      <c r="E7514" s="135" t="s">
        <v>14310</v>
      </c>
      <c r="F7514" s="114" t="s">
        <v>14443</v>
      </c>
    </row>
    <row r="7515" spans="1:6">
      <c r="A7515" s="133" t="s">
        <v>6866</v>
      </c>
      <c r="B7515" s="119">
        <v>2</v>
      </c>
      <c r="C7515" s="119">
        <v>50</v>
      </c>
      <c r="D7515" s="133" t="s">
        <v>11840</v>
      </c>
      <c r="E7515" s="135" t="s">
        <v>14311</v>
      </c>
      <c r="F7515" s="114" t="s">
        <v>22942</v>
      </c>
    </row>
    <row r="7516" spans="1:6">
      <c r="A7516" s="133" t="s">
        <v>6867</v>
      </c>
      <c r="B7516" s="119">
        <v>3</v>
      </c>
      <c r="C7516" s="119">
        <v>50</v>
      </c>
      <c r="D7516" s="133" t="s">
        <v>11841</v>
      </c>
      <c r="E7516" s="135" t="s">
        <v>14312</v>
      </c>
      <c r="F7516" s="114" t="s">
        <v>22944</v>
      </c>
    </row>
    <row r="7517" spans="1:6">
      <c r="A7517" s="133" t="s">
        <v>20942</v>
      </c>
      <c r="B7517" s="119">
        <v>2</v>
      </c>
      <c r="C7517" s="119">
        <v>141</v>
      </c>
      <c r="D7517" s="133" t="s">
        <v>22448</v>
      </c>
      <c r="E7517" s="135" t="s">
        <v>22449</v>
      </c>
      <c r="F7517" s="114" t="s">
        <v>14444</v>
      </c>
    </row>
    <row r="7518" spans="1:6">
      <c r="A7518" s="133" t="s">
        <v>20943</v>
      </c>
      <c r="B7518" s="119">
        <v>2</v>
      </c>
      <c r="C7518" s="119">
        <v>141</v>
      </c>
      <c r="D7518" s="133" t="s">
        <v>22450</v>
      </c>
      <c r="E7518" s="135" t="s">
        <v>22451</v>
      </c>
      <c r="F7518" s="114" t="s">
        <v>14445</v>
      </c>
    </row>
    <row r="7519" spans="1:6">
      <c r="A7519" s="133" t="s">
        <v>20944</v>
      </c>
      <c r="B7519" s="119">
        <v>0</v>
      </c>
      <c r="C7519" s="119">
        <v>125</v>
      </c>
      <c r="D7519" s="133" t="s">
        <v>22605</v>
      </c>
      <c r="E7519" s="135" t="s">
        <v>22606</v>
      </c>
      <c r="F7519" s="114" t="s">
        <v>22692</v>
      </c>
    </row>
    <row r="7520" spans="1:6">
      <c r="A7520" s="133" t="s">
        <v>20945</v>
      </c>
      <c r="B7520" s="119">
        <v>1</v>
      </c>
      <c r="C7520" s="119">
        <v>125</v>
      </c>
      <c r="D7520" s="133" t="s">
        <v>22607</v>
      </c>
      <c r="E7520" s="135" t="s">
        <v>22608</v>
      </c>
      <c r="F7520" s="114" t="s">
        <v>22694</v>
      </c>
    </row>
    <row r="7521" spans="1:6">
      <c r="A7521" s="133" t="s">
        <v>14562</v>
      </c>
      <c r="B7521" s="119">
        <v>0</v>
      </c>
      <c r="C7521" s="119">
        <v>125</v>
      </c>
      <c r="D7521" s="133" t="s">
        <v>14563</v>
      </c>
      <c r="E7521" s="135" t="s">
        <v>14564</v>
      </c>
      <c r="F7521" s="114" t="s">
        <v>14446</v>
      </c>
    </row>
    <row r="7522" spans="1:6">
      <c r="A7522" s="133" t="s">
        <v>14565</v>
      </c>
      <c r="B7522" s="119">
        <v>0</v>
      </c>
      <c r="C7522" s="119">
        <v>0</v>
      </c>
      <c r="D7522" s="133" t="s">
        <v>14566</v>
      </c>
      <c r="E7522" s="135" t="s">
        <v>14567</v>
      </c>
      <c r="F7522" s="114" t="s">
        <v>14447</v>
      </c>
    </row>
    <row r="7523" spans="1:6">
      <c r="A7523" s="133" t="s">
        <v>14568</v>
      </c>
      <c r="B7523" s="119">
        <v>2</v>
      </c>
      <c r="C7523" s="119">
        <v>125</v>
      </c>
      <c r="D7523" s="133" t="s">
        <v>14569</v>
      </c>
      <c r="E7523" s="135" t="s">
        <v>14570</v>
      </c>
      <c r="F7523" s="114" t="s">
        <v>25876</v>
      </c>
    </row>
    <row r="7524" spans="1:6">
      <c r="A7524" s="133" t="s">
        <v>14571</v>
      </c>
      <c r="B7524" s="119">
        <v>0</v>
      </c>
      <c r="C7524" s="119">
        <v>0</v>
      </c>
      <c r="D7524" s="133" t="s">
        <v>14572</v>
      </c>
      <c r="E7524" s="135" t="s">
        <v>14573</v>
      </c>
      <c r="F7524" s="114" t="s">
        <v>25878</v>
      </c>
    </row>
    <row r="7525" spans="1:6">
      <c r="A7525" s="133" t="s">
        <v>26101</v>
      </c>
      <c r="B7525" s="119">
        <v>0</v>
      </c>
      <c r="C7525" s="119">
        <v>0</v>
      </c>
      <c r="D7525" s="133" t="s">
        <v>29434</v>
      </c>
      <c r="E7525" s="135" t="s">
        <v>29435</v>
      </c>
      <c r="F7525" s="114" t="s">
        <v>14448</v>
      </c>
    </row>
    <row r="7526" spans="1:6">
      <c r="A7526" s="133" t="s">
        <v>26102</v>
      </c>
      <c r="B7526" s="119">
        <v>0</v>
      </c>
      <c r="C7526" s="119">
        <v>0</v>
      </c>
      <c r="D7526" s="133" t="s">
        <v>29436</v>
      </c>
      <c r="E7526" s="135" t="s">
        <v>29437</v>
      </c>
      <c r="F7526" s="114" t="s">
        <v>14449</v>
      </c>
    </row>
    <row r="7527" spans="1:6">
      <c r="A7527" s="133" t="s">
        <v>23713</v>
      </c>
      <c r="B7527" s="119">
        <v>4</v>
      </c>
      <c r="C7527" s="119">
        <v>102</v>
      </c>
      <c r="D7527" s="133" t="s">
        <v>23720</v>
      </c>
      <c r="E7527" s="135" t="s">
        <v>23721</v>
      </c>
      <c r="F7527" s="114" t="s">
        <v>22697</v>
      </c>
    </row>
    <row r="7528" spans="1:6">
      <c r="A7528" s="133" t="s">
        <v>23714</v>
      </c>
      <c r="B7528" s="119">
        <v>4</v>
      </c>
      <c r="C7528" s="119">
        <v>102</v>
      </c>
      <c r="D7528" s="133" t="s">
        <v>23722</v>
      </c>
      <c r="E7528" s="135" t="s">
        <v>23723</v>
      </c>
      <c r="F7528" s="114" t="s">
        <v>22945</v>
      </c>
    </row>
    <row r="7529" spans="1:6">
      <c r="A7529" s="133" t="s">
        <v>6868</v>
      </c>
      <c r="B7529" s="119">
        <v>0</v>
      </c>
      <c r="C7529" s="119">
        <v>0</v>
      </c>
      <c r="D7529" s="133" t="s">
        <v>11842</v>
      </c>
      <c r="E7529" s="135" t="s">
        <v>14314</v>
      </c>
      <c r="F7529" s="114" t="s">
        <v>22947</v>
      </c>
    </row>
    <row r="7530" spans="1:6">
      <c r="A7530" s="133" t="s">
        <v>6869</v>
      </c>
      <c r="B7530" s="119">
        <v>0</v>
      </c>
      <c r="C7530" s="119">
        <v>0</v>
      </c>
      <c r="D7530" s="133" t="s">
        <v>11843</v>
      </c>
      <c r="E7530" s="135" t="s">
        <v>14315</v>
      </c>
      <c r="F7530" s="114" t="s">
        <v>22949</v>
      </c>
    </row>
    <row r="7531" spans="1:6">
      <c r="A7531" s="133" t="s">
        <v>22619</v>
      </c>
      <c r="B7531" s="119">
        <v>2</v>
      </c>
      <c r="C7531" s="119">
        <v>9</v>
      </c>
      <c r="D7531" s="133" t="s">
        <v>22620</v>
      </c>
      <c r="E7531" s="135" t="s">
        <v>22621</v>
      </c>
      <c r="F7531" s="114" t="s">
        <v>14450</v>
      </c>
    </row>
    <row r="7532" spans="1:6">
      <c r="A7532" s="133" t="s">
        <v>22622</v>
      </c>
      <c r="B7532" s="119">
        <v>0</v>
      </c>
      <c r="C7532" s="119">
        <v>9</v>
      </c>
      <c r="D7532" s="133" t="s">
        <v>22617</v>
      </c>
      <c r="E7532" s="135" t="s">
        <v>22618</v>
      </c>
      <c r="F7532" s="114" t="s">
        <v>14451</v>
      </c>
    </row>
    <row r="7533" spans="1:6">
      <c r="A7533" s="133" t="s">
        <v>22680</v>
      </c>
      <c r="B7533" s="119">
        <v>5</v>
      </c>
      <c r="C7533" s="119">
        <v>15.5</v>
      </c>
      <c r="D7533" s="133" t="s">
        <v>11840</v>
      </c>
      <c r="E7533" s="135" t="s">
        <v>23179</v>
      </c>
      <c r="F7533" s="114" t="s">
        <v>14452</v>
      </c>
    </row>
    <row r="7534" spans="1:6">
      <c r="A7534" s="133" t="s">
        <v>22681</v>
      </c>
      <c r="B7534" s="119">
        <v>8</v>
      </c>
      <c r="C7534" s="119">
        <v>15.5</v>
      </c>
      <c r="D7534" s="133" t="s">
        <v>11841</v>
      </c>
      <c r="E7534" s="135" t="s">
        <v>23164</v>
      </c>
      <c r="F7534" s="114" t="s">
        <v>14453</v>
      </c>
    </row>
    <row r="7535" spans="1:6">
      <c r="A7535" s="133" t="s">
        <v>27950</v>
      </c>
      <c r="B7535" s="119">
        <v>0</v>
      </c>
      <c r="C7535" s="119">
        <v>0</v>
      </c>
      <c r="D7535" s="133" t="s">
        <v>27951</v>
      </c>
      <c r="E7535" s="135" t="s">
        <v>27952</v>
      </c>
      <c r="F7535" s="114" t="s">
        <v>14454</v>
      </c>
    </row>
    <row r="7536" spans="1:6">
      <c r="A7536" s="133" t="s">
        <v>22682</v>
      </c>
      <c r="B7536" s="119">
        <v>7</v>
      </c>
      <c r="C7536" s="119">
        <v>73</v>
      </c>
      <c r="D7536" s="133" t="s">
        <v>23310</v>
      </c>
      <c r="E7536" s="135" t="s">
        <v>23311</v>
      </c>
      <c r="F7536" s="114" t="s">
        <v>14455</v>
      </c>
    </row>
    <row r="7537" spans="1:6">
      <c r="A7537" s="133" t="s">
        <v>22683</v>
      </c>
      <c r="B7537" s="119">
        <v>10</v>
      </c>
      <c r="C7537" s="119">
        <v>73</v>
      </c>
      <c r="D7537" s="133" t="s">
        <v>23312</v>
      </c>
      <c r="E7537" s="135" t="s">
        <v>23313</v>
      </c>
      <c r="F7537" s="114" t="s">
        <v>22951</v>
      </c>
    </row>
    <row r="7538" spans="1:6">
      <c r="A7538" s="133" t="s">
        <v>22684</v>
      </c>
      <c r="B7538" s="119">
        <v>12</v>
      </c>
      <c r="C7538" s="119">
        <v>63</v>
      </c>
      <c r="D7538" s="133" t="s">
        <v>23314</v>
      </c>
      <c r="E7538" s="135" t="s">
        <v>23315</v>
      </c>
      <c r="F7538" s="114" t="s">
        <v>22953</v>
      </c>
    </row>
    <row r="7539" spans="1:6">
      <c r="A7539" s="133" t="s">
        <v>22685</v>
      </c>
      <c r="B7539" s="119">
        <v>2</v>
      </c>
      <c r="C7539" s="119">
        <v>63</v>
      </c>
      <c r="D7539" s="133" t="s">
        <v>23316</v>
      </c>
      <c r="E7539" s="135" t="s">
        <v>23317</v>
      </c>
      <c r="F7539" s="114" t="s">
        <v>14456</v>
      </c>
    </row>
    <row r="7540" spans="1:6">
      <c r="A7540" s="133" t="s">
        <v>6870</v>
      </c>
      <c r="B7540" s="119">
        <v>6</v>
      </c>
      <c r="C7540" s="119">
        <v>110</v>
      </c>
      <c r="D7540" s="133" t="s">
        <v>11844</v>
      </c>
      <c r="E7540" s="135" t="s">
        <v>14316</v>
      </c>
      <c r="F7540" s="114" t="s">
        <v>14457</v>
      </c>
    </row>
    <row r="7541" spans="1:6">
      <c r="A7541" s="133" t="s">
        <v>6871</v>
      </c>
      <c r="B7541" s="119">
        <v>4</v>
      </c>
      <c r="C7541" s="119">
        <v>110</v>
      </c>
      <c r="D7541" s="133" t="s">
        <v>11845</v>
      </c>
      <c r="E7541" s="135" t="s">
        <v>14317</v>
      </c>
      <c r="F7541" s="114" t="s">
        <v>14458</v>
      </c>
    </row>
    <row r="7542" spans="1:6">
      <c r="A7542" s="133" t="s">
        <v>6872</v>
      </c>
      <c r="B7542" s="119">
        <v>0</v>
      </c>
      <c r="C7542" s="119">
        <v>83</v>
      </c>
      <c r="D7542" s="133" t="s">
        <v>20891</v>
      </c>
      <c r="E7542" s="135" t="s">
        <v>14318</v>
      </c>
      <c r="F7542" s="114" t="s">
        <v>14459</v>
      </c>
    </row>
    <row r="7543" spans="1:6">
      <c r="A7543" s="133" t="s">
        <v>6873</v>
      </c>
      <c r="B7543" s="119">
        <v>0</v>
      </c>
      <c r="C7543" s="119">
        <v>90</v>
      </c>
      <c r="D7543" s="133" t="s">
        <v>11846</v>
      </c>
      <c r="E7543" s="135" t="s">
        <v>14319</v>
      </c>
      <c r="F7543" s="114" t="s">
        <v>14460</v>
      </c>
    </row>
    <row r="7544" spans="1:6">
      <c r="A7544" s="133" t="s">
        <v>6874</v>
      </c>
      <c r="B7544" s="119">
        <v>0</v>
      </c>
      <c r="C7544" s="119">
        <v>90</v>
      </c>
      <c r="D7544" s="133" t="s">
        <v>11847</v>
      </c>
      <c r="E7544" s="135" t="s">
        <v>14320</v>
      </c>
      <c r="F7544" s="114" t="s">
        <v>14461</v>
      </c>
    </row>
    <row r="7545" spans="1:6">
      <c r="A7545" s="133" t="s">
        <v>6875</v>
      </c>
      <c r="B7545" s="119">
        <v>0</v>
      </c>
      <c r="C7545" s="119">
        <v>70</v>
      </c>
      <c r="D7545" s="133" t="s">
        <v>11848</v>
      </c>
      <c r="E7545" s="135" t="s">
        <v>14321</v>
      </c>
      <c r="F7545" s="114" t="s">
        <v>14462</v>
      </c>
    </row>
    <row r="7546" spans="1:6">
      <c r="A7546" s="133" t="s">
        <v>6876</v>
      </c>
      <c r="B7546" s="119">
        <v>4</v>
      </c>
      <c r="C7546" s="119">
        <v>70</v>
      </c>
      <c r="D7546" s="133" t="s">
        <v>11849</v>
      </c>
      <c r="E7546" s="135" t="s">
        <v>14322</v>
      </c>
      <c r="F7546" s="114" t="s">
        <v>14463</v>
      </c>
    </row>
    <row r="7547" spans="1:6">
      <c r="A7547" s="133" t="s">
        <v>22821</v>
      </c>
      <c r="B7547" s="119">
        <v>0</v>
      </c>
      <c r="C7547" s="119">
        <v>0</v>
      </c>
      <c r="D7547" s="133"/>
      <c r="E7547" s="135" t="s">
        <v>23318</v>
      </c>
      <c r="F7547" s="114" t="s">
        <v>22955</v>
      </c>
    </row>
    <row r="7548" spans="1:6">
      <c r="A7548" s="133" t="s">
        <v>22822</v>
      </c>
      <c r="B7548" s="119">
        <v>0</v>
      </c>
      <c r="C7548" s="119">
        <v>0</v>
      </c>
      <c r="D7548" s="133"/>
      <c r="E7548" s="135" t="s">
        <v>23319</v>
      </c>
      <c r="F7548" s="114" t="s">
        <v>22955</v>
      </c>
    </row>
    <row r="7549" spans="1:6">
      <c r="A7549" s="133" t="s">
        <v>6877</v>
      </c>
      <c r="B7549" s="119">
        <v>0</v>
      </c>
      <c r="C7549" s="119">
        <v>0</v>
      </c>
      <c r="D7549" s="133" t="s">
        <v>11850</v>
      </c>
      <c r="E7549" s="135" t="s">
        <v>14323</v>
      </c>
      <c r="F7549" s="114" t="s">
        <v>22958</v>
      </c>
    </row>
    <row r="7550" spans="1:6">
      <c r="A7550" s="133" t="s">
        <v>6878</v>
      </c>
      <c r="B7550" s="119">
        <v>0</v>
      </c>
      <c r="C7550" s="119">
        <v>0</v>
      </c>
      <c r="D7550" s="133" t="s">
        <v>11851</v>
      </c>
      <c r="E7550" s="135" t="s">
        <v>14324</v>
      </c>
      <c r="F7550" s="114" t="s">
        <v>22960</v>
      </c>
    </row>
    <row r="7551" spans="1:6">
      <c r="A7551" s="133" t="s">
        <v>20946</v>
      </c>
      <c r="B7551" s="119">
        <v>6</v>
      </c>
      <c r="C7551" s="119">
        <v>94</v>
      </c>
      <c r="D7551" s="133" t="s">
        <v>22609</v>
      </c>
      <c r="E7551" s="135" t="s">
        <v>22610</v>
      </c>
      <c r="F7551" s="114" t="s">
        <v>14464</v>
      </c>
    </row>
    <row r="7552" spans="1:6">
      <c r="A7552" s="133" t="s">
        <v>20947</v>
      </c>
      <c r="B7552" s="119">
        <v>5</v>
      </c>
      <c r="C7552" s="119">
        <v>94</v>
      </c>
      <c r="D7552" s="133" t="s">
        <v>22611</v>
      </c>
      <c r="E7552" s="135" t="s">
        <v>22612</v>
      </c>
      <c r="F7552" s="114" t="s">
        <v>14465</v>
      </c>
    </row>
    <row r="7553" spans="1:6">
      <c r="A7553" s="133" t="s">
        <v>22686</v>
      </c>
      <c r="B7553" s="119">
        <v>5</v>
      </c>
      <c r="C7553" s="119">
        <v>100</v>
      </c>
      <c r="D7553" s="133" t="s">
        <v>25958</v>
      </c>
      <c r="E7553" s="135" t="s">
        <v>23320</v>
      </c>
      <c r="F7553" s="114" t="s">
        <v>14466</v>
      </c>
    </row>
    <row r="7554" spans="1:6">
      <c r="A7554" s="133" t="s">
        <v>22687</v>
      </c>
      <c r="B7554" s="119">
        <v>4</v>
      </c>
      <c r="C7554" s="119">
        <v>100</v>
      </c>
      <c r="D7554" s="133" t="s">
        <v>25959</v>
      </c>
      <c r="E7554" s="135" t="s">
        <v>23321</v>
      </c>
      <c r="F7554" s="114" t="s">
        <v>14467</v>
      </c>
    </row>
    <row r="7555" spans="1:6">
      <c r="A7555" s="133" t="s">
        <v>6879</v>
      </c>
      <c r="B7555" s="119">
        <v>0</v>
      </c>
      <c r="C7555" s="119">
        <v>83</v>
      </c>
      <c r="D7555" s="133" t="s">
        <v>11503</v>
      </c>
      <c r="E7555" s="135" t="s">
        <v>14325</v>
      </c>
      <c r="F7555" s="114" t="s">
        <v>14468</v>
      </c>
    </row>
    <row r="7556" spans="1:6">
      <c r="A7556" s="133" t="s">
        <v>6880</v>
      </c>
      <c r="B7556" s="119">
        <v>0</v>
      </c>
      <c r="C7556" s="119">
        <v>83</v>
      </c>
      <c r="D7556" s="133" t="s">
        <v>11504</v>
      </c>
      <c r="E7556" s="135" t="s">
        <v>14326</v>
      </c>
      <c r="F7556" s="114" t="s">
        <v>14469</v>
      </c>
    </row>
    <row r="7557" spans="1:6">
      <c r="A7557" s="133" t="s">
        <v>20948</v>
      </c>
      <c r="B7557" s="119">
        <v>5</v>
      </c>
      <c r="C7557" s="119">
        <v>60</v>
      </c>
      <c r="D7557" s="133" t="s">
        <v>22613</v>
      </c>
      <c r="E7557" s="135" t="s">
        <v>22614</v>
      </c>
      <c r="F7557" s="114" t="s">
        <v>14470</v>
      </c>
    </row>
    <row r="7558" spans="1:6">
      <c r="A7558" s="133" t="s">
        <v>20949</v>
      </c>
      <c r="B7558" s="119">
        <v>3</v>
      </c>
      <c r="C7558" s="119">
        <v>60</v>
      </c>
      <c r="D7558" s="133" t="s">
        <v>22615</v>
      </c>
      <c r="E7558" s="135" t="s">
        <v>22616</v>
      </c>
      <c r="F7558" s="114" t="s">
        <v>14471</v>
      </c>
    </row>
    <row r="7559" spans="1:6">
      <c r="A7559" s="133" t="s">
        <v>14574</v>
      </c>
      <c r="B7559" s="119">
        <v>9</v>
      </c>
      <c r="C7559" s="119">
        <v>70</v>
      </c>
      <c r="D7559" s="133" t="s">
        <v>14575</v>
      </c>
      <c r="E7559" s="135" t="s">
        <v>14576</v>
      </c>
      <c r="F7559" s="114" t="s">
        <v>14472</v>
      </c>
    </row>
    <row r="7560" spans="1:6">
      <c r="A7560" s="133" t="s">
        <v>14577</v>
      </c>
      <c r="B7560" s="119">
        <v>10</v>
      </c>
      <c r="C7560" s="119">
        <v>70</v>
      </c>
      <c r="D7560" s="133" t="s">
        <v>14578</v>
      </c>
      <c r="E7560" s="135" t="s">
        <v>14579</v>
      </c>
      <c r="F7560" s="114" t="s">
        <v>14473</v>
      </c>
    </row>
    <row r="7561" spans="1:6">
      <c r="A7561" s="133" t="s">
        <v>1603</v>
      </c>
      <c r="B7561" s="119">
        <v>0</v>
      </c>
      <c r="C7561" s="119">
        <v>54</v>
      </c>
      <c r="D7561" s="133" t="s">
        <v>10935</v>
      </c>
      <c r="E7561" s="135" t="s">
        <v>14327</v>
      </c>
      <c r="F7561" s="114" t="s">
        <v>14474</v>
      </c>
    </row>
    <row r="7562" spans="1:6">
      <c r="A7562" s="133" t="s">
        <v>1599</v>
      </c>
      <c r="B7562" s="119">
        <v>0</v>
      </c>
      <c r="C7562" s="119">
        <v>57</v>
      </c>
      <c r="D7562" s="133" t="s">
        <v>7085</v>
      </c>
      <c r="E7562" s="135" t="s">
        <v>14328</v>
      </c>
      <c r="F7562" s="114" t="s">
        <v>22962</v>
      </c>
    </row>
    <row r="7563" spans="1:6">
      <c r="A7563" s="133" t="s">
        <v>6881</v>
      </c>
      <c r="B7563" s="119">
        <v>0</v>
      </c>
      <c r="C7563" s="119">
        <v>0</v>
      </c>
      <c r="D7563" s="133"/>
      <c r="E7563" s="135" t="s">
        <v>14329</v>
      </c>
      <c r="F7563" s="114" t="s">
        <v>22964</v>
      </c>
    </row>
    <row r="7564" spans="1:6">
      <c r="A7564" s="133" t="s">
        <v>1598</v>
      </c>
      <c r="B7564" s="119">
        <v>6</v>
      </c>
      <c r="C7564" s="119">
        <v>73</v>
      </c>
      <c r="D7564" s="133" t="s">
        <v>10936</v>
      </c>
      <c r="E7564" s="135" t="s">
        <v>14330</v>
      </c>
      <c r="F7564" s="114" t="s">
        <v>22966</v>
      </c>
    </row>
    <row r="7565" spans="1:6">
      <c r="A7565" s="133" t="s">
        <v>1600</v>
      </c>
      <c r="B7565" s="119">
        <v>6</v>
      </c>
      <c r="C7565" s="119">
        <v>73</v>
      </c>
      <c r="D7565" s="133" t="s">
        <v>10937</v>
      </c>
      <c r="E7565" s="135" t="s">
        <v>14331</v>
      </c>
      <c r="F7565" s="114" t="s">
        <v>22968</v>
      </c>
    </row>
    <row r="7566" spans="1:6">
      <c r="A7566" s="133" t="s">
        <v>1586</v>
      </c>
      <c r="B7566" s="119">
        <v>0</v>
      </c>
      <c r="C7566" s="119">
        <v>0</v>
      </c>
      <c r="D7566" s="133" t="s">
        <v>10938</v>
      </c>
      <c r="E7566" s="135" t="s">
        <v>14332</v>
      </c>
      <c r="F7566" s="114" t="s">
        <v>22970</v>
      </c>
    </row>
    <row r="7567" spans="1:6">
      <c r="A7567" s="133" t="s">
        <v>1587</v>
      </c>
      <c r="B7567" s="119">
        <v>0</v>
      </c>
      <c r="C7567" s="119">
        <v>0</v>
      </c>
      <c r="D7567" s="133" t="s">
        <v>10939</v>
      </c>
      <c r="E7567" s="135" t="s">
        <v>14333</v>
      </c>
      <c r="F7567" s="114" t="s">
        <v>22972</v>
      </c>
    </row>
    <row r="7568" spans="1:6">
      <c r="A7568" s="133" t="s">
        <v>1601</v>
      </c>
      <c r="B7568" s="119">
        <v>0</v>
      </c>
      <c r="C7568" s="119">
        <v>58</v>
      </c>
      <c r="D7568" s="133" t="s">
        <v>10940</v>
      </c>
      <c r="E7568" s="135" t="s">
        <v>14334</v>
      </c>
      <c r="F7568" s="114" t="s">
        <v>14475</v>
      </c>
    </row>
    <row r="7569" spans="1:6">
      <c r="A7569" s="133" t="s">
        <v>1602</v>
      </c>
      <c r="B7569" s="119">
        <v>0</v>
      </c>
      <c r="C7569" s="119">
        <v>58</v>
      </c>
      <c r="D7569" s="133" t="s">
        <v>10941</v>
      </c>
      <c r="E7569" s="135" t="s">
        <v>14335</v>
      </c>
      <c r="F7569" s="114" t="s">
        <v>14476</v>
      </c>
    </row>
    <row r="7570" spans="1:6">
      <c r="A7570" s="133" t="s">
        <v>1584</v>
      </c>
      <c r="B7570" s="119">
        <v>0</v>
      </c>
      <c r="C7570" s="119">
        <v>0</v>
      </c>
      <c r="D7570" s="133" t="s">
        <v>7085</v>
      </c>
      <c r="E7570" s="135" t="s">
        <v>14336</v>
      </c>
      <c r="F7570" s="114" t="s">
        <v>14477</v>
      </c>
    </row>
    <row r="7571" spans="1:6">
      <c r="A7571" s="133" t="s">
        <v>1585</v>
      </c>
      <c r="B7571" s="119">
        <v>0</v>
      </c>
      <c r="C7571" s="119">
        <v>0</v>
      </c>
      <c r="D7571" s="133" t="s">
        <v>10942</v>
      </c>
      <c r="E7571" s="135" t="s">
        <v>14337</v>
      </c>
      <c r="F7571" s="114" t="s">
        <v>14478</v>
      </c>
    </row>
    <row r="7572" spans="1:6">
      <c r="A7572" s="133" t="s">
        <v>1588</v>
      </c>
      <c r="B7572" s="119">
        <v>0</v>
      </c>
      <c r="C7572" s="119">
        <v>0</v>
      </c>
      <c r="D7572" s="133" t="s">
        <v>7085</v>
      </c>
      <c r="E7572" s="135" t="s">
        <v>14338</v>
      </c>
      <c r="F7572" s="114" t="s">
        <v>14479</v>
      </c>
    </row>
    <row r="7573" spans="1:6">
      <c r="A7573" s="133" t="s">
        <v>1589</v>
      </c>
      <c r="B7573" s="119">
        <v>0</v>
      </c>
      <c r="C7573" s="119">
        <v>0</v>
      </c>
      <c r="D7573" s="133" t="s">
        <v>7085</v>
      </c>
      <c r="E7573" s="135" t="s">
        <v>14339</v>
      </c>
      <c r="F7573" s="114" t="s">
        <v>14480</v>
      </c>
    </row>
    <row r="7574" spans="1:6">
      <c r="A7574" s="133" t="s">
        <v>1596</v>
      </c>
      <c r="B7574" s="119">
        <v>7</v>
      </c>
      <c r="C7574" s="119">
        <v>17</v>
      </c>
      <c r="D7574" s="133" t="s">
        <v>10943</v>
      </c>
      <c r="E7574" s="135" t="s">
        <v>14340</v>
      </c>
      <c r="F7574" s="114" t="s">
        <v>22974</v>
      </c>
    </row>
    <row r="7575" spans="1:6">
      <c r="A7575" s="133" t="s">
        <v>1597</v>
      </c>
      <c r="B7575" s="119">
        <v>5</v>
      </c>
      <c r="C7575" s="119">
        <v>17</v>
      </c>
      <c r="D7575" s="133" t="s">
        <v>10944</v>
      </c>
      <c r="E7575" s="135" t="s">
        <v>14341</v>
      </c>
      <c r="F7575" s="114" t="s">
        <v>22976</v>
      </c>
    </row>
    <row r="7576" spans="1:6">
      <c r="A7576" s="133" t="s">
        <v>1580</v>
      </c>
      <c r="B7576" s="119">
        <v>0</v>
      </c>
      <c r="C7576" s="119">
        <v>12</v>
      </c>
      <c r="D7576" s="133" t="s">
        <v>10945</v>
      </c>
      <c r="E7576" s="135" t="s">
        <v>14342</v>
      </c>
      <c r="F7576" s="114" t="s">
        <v>14481</v>
      </c>
    </row>
    <row r="7577" spans="1:6">
      <c r="A7577" s="133" t="s">
        <v>1581</v>
      </c>
      <c r="B7577" s="119">
        <v>0</v>
      </c>
      <c r="C7577" s="119">
        <v>12</v>
      </c>
      <c r="D7577" s="133" t="s">
        <v>10946</v>
      </c>
      <c r="E7577" s="135" t="s">
        <v>14343</v>
      </c>
      <c r="F7577" s="114" t="s">
        <v>14482</v>
      </c>
    </row>
    <row r="7578" spans="1:6">
      <c r="A7578" s="133" t="s">
        <v>1594</v>
      </c>
      <c r="B7578" s="119">
        <v>0</v>
      </c>
      <c r="C7578" s="119">
        <v>19.5</v>
      </c>
      <c r="D7578" s="133" t="s">
        <v>10947</v>
      </c>
      <c r="E7578" s="135" t="s">
        <v>14344</v>
      </c>
      <c r="F7578" s="114" t="s">
        <v>28075</v>
      </c>
    </row>
    <row r="7579" spans="1:6">
      <c r="A7579" s="133" t="s">
        <v>1595</v>
      </c>
      <c r="B7579" s="119">
        <v>0</v>
      </c>
      <c r="C7579" s="119">
        <v>19.5</v>
      </c>
      <c r="D7579" s="133" t="s">
        <v>10948</v>
      </c>
      <c r="E7579" s="135" t="s">
        <v>14345</v>
      </c>
      <c r="F7579" s="114" t="s">
        <v>28077</v>
      </c>
    </row>
    <row r="7580" spans="1:6">
      <c r="A7580" s="133" t="s">
        <v>1577</v>
      </c>
      <c r="B7580" s="119">
        <v>0</v>
      </c>
      <c r="C7580" s="119">
        <v>0</v>
      </c>
      <c r="D7580" s="133" t="s">
        <v>7085</v>
      </c>
      <c r="E7580" s="135" t="s">
        <v>14346</v>
      </c>
      <c r="F7580" s="114" t="s">
        <v>14483</v>
      </c>
    </row>
    <row r="7581" spans="1:6">
      <c r="A7581" s="133" t="s">
        <v>1579</v>
      </c>
      <c r="B7581" s="119">
        <v>0</v>
      </c>
      <c r="C7581" s="119">
        <v>0</v>
      </c>
      <c r="D7581" s="133" t="s">
        <v>10942</v>
      </c>
      <c r="E7581" s="135" t="s">
        <v>14347</v>
      </c>
      <c r="F7581" s="114" t="s">
        <v>14484</v>
      </c>
    </row>
    <row r="7582" spans="1:6">
      <c r="A7582" s="133" t="s">
        <v>18731</v>
      </c>
      <c r="B7582" s="119">
        <v>0</v>
      </c>
      <c r="C7582" s="119">
        <v>43</v>
      </c>
      <c r="D7582" s="133"/>
      <c r="E7582" s="135" t="s">
        <v>18732</v>
      </c>
      <c r="F7582" s="114" t="s">
        <v>14485</v>
      </c>
    </row>
    <row r="7583" spans="1:6">
      <c r="A7583" s="133" t="s">
        <v>18733</v>
      </c>
      <c r="B7583" s="119">
        <v>0</v>
      </c>
      <c r="C7583" s="119">
        <v>45</v>
      </c>
      <c r="D7583" s="133"/>
      <c r="E7583" s="135" t="s">
        <v>18734</v>
      </c>
      <c r="F7583" s="114" t="s">
        <v>14486</v>
      </c>
    </row>
    <row r="7584" spans="1:6">
      <c r="A7584" s="133" t="s">
        <v>18735</v>
      </c>
      <c r="B7584" s="119">
        <v>5</v>
      </c>
      <c r="C7584" s="119">
        <v>50</v>
      </c>
      <c r="D7584" s="133" t="s">
        <v>18736</v>
      </c>
      <c r="E7584" s="135" t="s">
        <v>18737</v>
      </c>
      <c r="F7584" s="114" t="s">
        <v>14487</v>
      </c>
    </row>
    <row r="7585" spans="1:6">
      <c r="A7585" s="133" t="s">
        <v>18738</v>
      </c>
      <c r="B7585" s="119">
        <v>5</v>
      </c>
      <c r="C7585" s="119">
        <v>50</v>
      </c>
      <c r="D7585" s="133" t="s">
        <v>18739</v>
      </c>
      <c r="E7585" s="135" t="s">
        <v>18740</v>
      </c>
      <c r="F7585" s="114" t="s">
        <v>14488</v>
      </c>
    </row>
    <row r="7586" spans="1:6">
      <c r="A7586" s="133" t="s">
        <v>18741</v>
      </c>
      <c r="B7586" s="119">
        <v>0</v>
      </c>
      <c r="C7586" s="119">
        <v>9</v>
      </c>
      <c r="D7586" s="133" t="s">
        <v>18742</v>
      </c>
      <c r="E7586" s="135" t="s">
        <v>18743</v>
      </c>
      <c r="F7586" s="114" t="s">
        <v>14489</v>
      </c>
    </row>
    <row r="7587" spans="1:6">
      <c r="A7587" s="133" t="s">
        <v>18744</v>
      </c>
      <c r="B7587" s="119">
        <v>0</v>
      </c>
      <c r="C7587" s="119">
        <v>9</v>
      </c>
      <c r="D7587" s="133" t="s">
        <v>18745</v>
      </c>
      <c r="E7587" s="135" t="s">
        <v>27150</v>
      </c>
      <c r="F7587" s="114" t="s">
        <v>14490</v>
      </c>
    </row>
    <row r="7588" spans="1:6">
      <c r="A7588" s="133" t="s">
        <v>18746</v>
      </c>
      <c r="B7588" s="119">
        <v>6</v>
      </c>
      <c r="C7588" s="119">
        <v>24</v>
      </c>
      <c r="D7588" s="133" t="s">
        <v>18747</v>
      </c>
      <c r="E7588" s="135" t="s">
        <v>18748</v>
      </c>
      <c r="F7588" s="114" t="s">
        <v>14491</v>
      </c>
    </row>
    <row r="7589" spans="1:6">
      <c r="A7589" s="133" t="s">
        <v>18749</v>
      </c>
      <c r="B7589" s="119">
        <v>5</v>
      </c>
      <c r="C7589" s="119">
        <v>24</v>
      </c>
      <c r="D7589" s="133" t="s">
        <v>18750</v>
      </c>
      <c r="E7589" s="135" t="s">
        <v>18751</v>
      </c>
      <c r="F7589" s="114" t="s">
        <v>14492</v>
      </c>
    </row>
    <row r="7590" spans="1:6">
      <c r="A7590" s="133" t="s">
        <v>18752</v>
      </c>
      <c r="B7590" s="119">
        <v>4</v>
      </c>
      <c r="C7590" s="119">
        <v>32</v>
      </c>
      <c r="D7590" s="133" t="s">
        <v>18753</v>
      </c>
      <c r="E7590" s="135" t="s">
        <v>18754</v>
      </c>
      <c r="F7590" s="114" t="s">
        <v>14493</v>
      </c>
    </row>
    <row r="7591" spans="1:6">
      <c r="A7591" s="133" t="s">
        <v>18755</v>
      </c>
      <c r="B7591" s="119">
        <v>3</v>
      </c>
      <c r="C7591" s="119">
        <v>32</v>
      </c>
      <c r="D7591" s="133" t="s">
        <v>18756</v>
      </c>
      <c r="E7591" s="135" t="s">
        <v>18757</v>
      </c>
      <c r="F7591" s="114" t="s">
        <v>14494</v>
      </c>
    </row>
    <row r="7592" spans="1:6">
      <c r="A7592" s="133" t="s">
        <v>1537</v>
      </c>
      <c r="B7592" s="119">
        <v>3</v>
      </c>
      <c r="C7592" s="119">
        <v>21</v>
      </c>
      <c r="D7592" s="133" t="s">
        <v>10949</v>
      </c>
      <c r="E7592" s="135" t="s">
        <v>14350</v>
      </c>
      <c r="F7592" s="114" t="s">
        <v>14495</v>
      </c>
    </row>
    <row r="7593" spans="1:6">
      <c r="A7593" s="133" t="s">
        <v>1538</v>
      </c>
      <c r="B7593" s="119">
        <v>5</v>
      </c>
      <c r="C7593" s="119">
        <v>21</v>
      </c>
      <c r="D7593" s="133" t="s">
        <v>10950</v>
      </c>
      <c r="E7593" s="135" t="s">
        <v>14351</v>
      </c>
      <c r="F7593" s="114" t="s">
        <v>14496</v>
      </c>
    </row>
    <row r="7594" spans="1:6">
      <c r="A7594" s="133" t="s">
        <v>1539</v>
      </c>
      <c r="B7594" s="119">
        <v>3</v>
      </c>
      <c r="C7594" s="119">
        <v>24</v>
      </c>
      <c r="D7594" s="133" t="s">
        <v>10951</v>
      </c>
      <c r="E7594" s="135" t="s">
        <v>14352</v>
      </c>
      <c r="F7594" s="114" t="s">
        <v>14497</v>
      </c>
    </row>
    <row r="7595" spans="1:6">
      <c r="A7595" s="133" t="s">
        <v>1540</v>
      </c>
      <c r="B7595" s="119">
        <v>5</v>
      </c>
      <c r="C7595" s="119">
        <v>24</v>
      </c>
      <c r="D7595" s="133" t="s">
        <v>10952</v>
      </c>
      <c r="E7595" s="135" t="s">
        <v>14353</v>
      </c>
      <c r="F7595" s="114" t="s">
        <v>14498</v>
      </c>
    </row>
    <row r="7596" spans="1:6">
      <c r="A7596" s="133" t="s">
        <v>1561</v>
      </c>
      <c r="B7596" s="119">
        <v>0</v>
      </c>
      <c r="C7596" s="119">
        <v>39</v>
      </c>
      <c r="D7596" s="133" t="s">
        <v>10953</v>
      </c>
      <c r="E7596" s="135" t="s">
        <v>14354</v>
      </c>
      <c r="F7596" s="114" t="s">
        <v>14499</v>
      </c>
    </row>
    <row r="7597" spans="1:6">
      <c r="A7597" s="133" t="s">
        <v>1563</v>
      </c>
      <c r="B7597" s="119">
        <v>9</v>
      </c>
      <c r="C7597" s="119">
        <v>40</v>
      </c>
      <c r="D7597" s="133" t="s">
        <v>10954</v>
      </c>
      <c r="E7597" s="135" t="s">
        <v>14355</v>
      </c>
      <c r="F7597" s="114" t="s">
        <v>14500</v>
      </c>
    </row>
    <row r="7598" spans="1:6">
      <c r="A7598" s="133" t="s">
        <v>1562</v>
      </c>
      <c r="B7598" s="119">
        <v>0</v>
      </c>
      <c r="C7598" s="119">
        <v>39</v>
      </c>
      <c r="D7598" s="133" t="s">
        <v>10955</v>
      </c>
      <c r="E7598" s="135" t="s">
        <v>14356</v>
      </c>
      <c r="F7598" s="114" t="s">
        <v>14501</v>
      </c>
    </row>
    <row r="7599" spans="1:6">
      <c r="A7599" s="133" t="s">
        <v>1566</v>
      </c>
      <c r="B7599" s="119">
        <v>10</v>
      </c>
      <c r="C7599" s="119">
        <v>40</v>
      </c>
      <c r="D7599" s="133" t="s">
        <v>10956</v>
      </c>
      <c r="E7599" s="135" t="s">
        <v>14357</v>
      </c>
      <c r="F7599" s="114" t="s">
        <v>14502</v>
      </c>
    </row>
    <row r="7600" spans="1:6">
      <c r="A7600" s="133" t="s">
        <v>1515</v>
      </c>
      <c r="B7600" s="119">
        <v>0</v>
      </c>
      <c r="C7600" s="119">
        <v>43</v>
      </c>
      <c r="D7600" s="133" t="s">
        <v>10957</v>
      </c>
      <c r="E7600" s="135" t="s">
        <v>14358</v>
      </c>
      <c r="F7600" s="114" t="s">
        <v>14503</v>
      </c>
    </row>
    <row r="7601" spans="1:6">
      <c r="A7601" s="133" t="s">
        <v>1516</v>
      </c>
      <c r="B7601" s="119">
        <v>1</v>
      </c>
      <c r="C7601" s="119">
        <v>45</v>
      </c>
      <c r="D7601" s="133" t="s">
        <v>10958</v>
      </c>
      <c r="E7601" s="135" t="s">
        <v>14359</v>
      </c>
      <c r="F7601" s="114" t="s">
        <v>14504</v>
      </c>
    </row>
    <row r="7602" spans="1:6">
      <c r="A7602" s="133" t="s">
        <v>1517</v>
      </c>
      <c r="B7602" s="119">
        <v>3</v>
      </c>
      <c r="C7602" s="119">
        <v>43</v>
      </c>
      <c r="D7602" s="133" t="s">
        <v>10959</v>
      </c>
      <c r="E7602" s="135" t="s">
        <v>14360</v>
      </c>
      <c r="F7602" s="114" t="s">
        <v>14505</v>
      </c>
    </row>
    <row r="7603" spans="1:6">
      <c r="A7603" s="133" t="s">
        <v>1518</v>
      </c>
      <c r="B7603" s="119">
        <v>0</v>
      </c>
      <c r="C7603" s="119">
        <v>45</v>
      </c>
      <c r="D7603" s="133" t="s">
        <v>10960</v>
      </c>
      <c r="E7603" s="135" t="s">
        <v>14361</v>
      </c>
      <c r="F7603" s="114" t="s">
        <v>14506</v>
      </c>
    </row>
    <row r="7604" spans="1:6">
      <c r="A7604" s="133" t="s">
        <v>692</v>
      </c>
      <c r="B7604" s="119">
        <v>0</v>
      </c>
      <c r="C7604" s="119">
        <v>0</v>
      </c>
      <c r="D7604" s="133" t="s">
        <v>22550</v>
      </c>
      <c r="E7604" s="135" t="s">
        <v>14362</v>
      </c>
      <c r="F7604" s="114" t="s">
        <v>14507</v>
      </c>
    </row>
    <row r="7605" spans="1:6">
      <c r="A7605" s="133" t="s">
        <v>2428</v>
      </c>
      <c r="B7605" s="119">
        <v>0</v>
      </c>
      <c r="C7605" s="119">
        <v>42</v>
      </c>
      <c r="D7605" s="133" t="s">
        <v>10961</v>
      </c>
      <c r="E7605" s="135" t="s">
        <v>14363</v>
      </c>
      <c r="F7605" s="114" t="s">
        <v>14508</v>
      </c>
    </row>
    <row r="7606" spans="1:6">
      <c r="A7606" s="133" t="s">
        <v>1564</v>
      </c>
      <c r="B7606" s="119">
        <v>13</v>
      </c>
      <c r="C7606" s="119">
        <v>50</v>
      </c>
      <c r="D7606" s="133" t="s">
        <v>10961</v>
      </c>
      <c r="E7606" s="135" t="s">
        <v>14364</v>
      </c>
      <c r="F7606" s="114" t="s">
        <v>14509</v>
      </c>
    </row>
    <row r="7607" spans="1:6">
      <c r="A7607" s="133" t="s">
        <v>4896</v>
      </c>
      <c r="B7607" s="119">
        <v>0</v>
      </c>
      <c r="C7607" s="119">
        <v>0</v>
      </c>
      <c r="D7607" s="133" t="s">
        <v>7085</v>
      </c>
      <c r="E7607" s="135" t="s">
        <v>14365</v>
      </c>
      <c r="F7607" s="114" t="s">
        <v>14510</v>
      </c>
    </row>
    <row r="7608" spans="1:6">
      <c r="A7608" s="133" t="s">
        <v>2427</v>
      </c>
      <c r="B7608" s="119">
        <v>0</v>
      </c>
      <c r="C7608" s="119">
        <v>42</v>
      </c>
      <c r="D7608" s="133" t="s">
        <v>10962</v>
      </c>
      <c r="E7608" s="135" t="s">
        <v>14366</v>
      </c>
      <c r="F7608" s="114" t="s">
        <v>23290</v>
      </c>
    </row>
    <row r="7609" spans="1:6">
      <c r="A7609" s="133" t="s">
        <v>1565</v>
      </c>
      <c r="B7609" s="119">
        <v>13</v>
      </c>
      <c r="C7609" s="119">
        <v>50</v>
      </c>
      <c r="D7609" s="133" t="s">
        <v>10962</v>
      </c>
      <c r="E7609" s="135" t="s">
        <v>14367</v>
      </c>
      <c r="F7609" s="114" t="s">
        <v>23292</v>
      </c>
    </row>
    <row r="7610" spans="1:6">
      <c r="A7610" s="133" t="s">
        <v>21312</v>
      </c>
      <c r="B7610" s="119">
        <v>0</v>
      </c>
      <c r="C7610" s="119">
        <v>99</v>
      </c>
      <c r="D7610" s="133" t="s">
        <v>11374</v>
      </c>
      <c r="E7610" s="135" t="s">
        <v>14368</v>
      </c>
      <c r="F7610" s="114" t="s">
        <v>14511</v>
      </c>
    </row>
    <row r="7611" spans="1:6">
      <c r="A7611" s="133" t="s">
        <v>21313</v>
      </c>
      <c r="B7611" s="119">
        <v>0</v>
      </c>
      <c r="C7611" s="119">
        <v>99</v>
      </c>
      <c r="D7611" s="133" t="s">
        <v>11375</v>
      </c>
      <c r="E7611" s="135" t="s">
        <v>14369</v>
      </c>
      <c r="F7611" s="114" t="s">
        <v>14512</v>
      </c>
    </row>
    <row r="7612" spans="1:6">
      <c r="A7612" s="133" t="s">
        <v>1558</v>
      </c>
      <c r="B7612" s="119">
        <v>3</v>
      </c>
      <c r="C7612" s="119">
        <v>71.5</v>
      </c>
      <c r="D7612" s="133" t="s">
        <v>10963</v>
      </c>
      <c r="E7612" s="135" t="s">
        <v>14370</v>
      </c>
      <c r="F7612" s="114" t="s">
        <v>22978</v>
      </c>
    </row>
    <row r="7613" spans="1:6">
      <c r="A7613" s="133" t="s">
        <v>1560</v>
      </c>
      <c r="B7613" s="119">
        <v>3</v>
      </c>
      <c r="C7613" s="119">
        <v>71.5</v>
      </c>
      <c r="D7613" s="133" t="s">
        <v>10964</v>
      </c>
      <c r="E7613" s="135" t="s">
        <v>14371</v>
      </c>
      <c r="F7613" s="114" t="s">
        <v>22980</v>
      </c>
    </row>
    <row r="7614" spans="1:6">
      <c r="A7614" s="133" t="s">
        <v>4856</v>
      </c>
      <c r="B7614" s="119">
        <v>2</v>
      </c>
      <c r="C7614" s="119">
        <v>58</v>
      </c>
      <c r="D7614" s="133" t="s">
        <v>11372</v>
      </c>
      <c r="E7614" s="135" t="s">
        <v>14372</v>
      </c>
      <c r="F7614" s="114" t="s">
        <v>14513</v>
      </c>
    </row>
    <row r="7615" spans="1:6">
      <c r="A7615" s="133" t="s">
        <v>4857</v>
      </c>
      <c r="B7615" s="119">
        <v>2</v>
      </c>
      <c r="C7615" s="119">
        <v>58</v>
      </c>
      <c r="D7615" s="133" t="s">
        <v>11373</v>
      </c>
      <c r="E7615" s="135" t="s">
        <v>14373</v>
      </c>
      <c r="F7615" s="114" t="s">
        <v>14514</v>
      </c>
    </row>
    <row r="7616" spans="1:6">
      <c r="A7616" s="133" t="s">
        <v>3464</v>
      </c>
      <c r="B7616" s="119">
        <v>0</v>
      </c>
      <c r="C7616" s="119">
        <v>78</v>
      </c>
      <c r="D7616" s="133" t="s">
        <v>10965</v>
      </c>
      <c r="E7616" s="135" t="s">
        <v>14374</v>
      </c>
      <c r="F7616" s="114" t="s">
        <v>22982</v>
      </c>
    </row>
    <row r="7617" spans="1:6">
      <c r="A7617" s="133" t="s">
        <v>3463</v>
      </c>
      <c r="B7617" s="119">
        <v>4</v>
      </c>
      <c r="C7617" s="119">
        <v>78</v>
      </c>
      <c r="D7617" s="133" t="s">
        <v>10966</v>
      </c>
      <c r="E7617" s="135" t="s">
        <v>14375</v>
      </c>
      <c r="F7617" s="114" t="s">
        <v>22984</v>
      </c>
    </row>
    <row r="7618" spans="1:6">
      <c r="A7618" s="133" t="s">
        <v>1532</v>
      </c>
      <c r="B7618" s="119">
        <v>5</v>
      </c>
      <c r="C7618" s="119">
        <v>4</v>
      </c>
      <c r="D7618" s="133" t="s">
        <v>10967</v>
      </c>
      <c r="E7618" s="135" t="s">
        <v>14376</v>
      </c>
      <c r="F7618" s="114" t="s">
        <v>14515</v>
      </c>
    </row>
    <row r="7619" spans="1:6">
      <c r="A7619" s="133" t="s">
        <v>1533</v>
      </c>
      <c r="B7619" s="119">
        <v>8</v>
      </c>
      <c r="C7619" s="119">
        <v>4</v>
      </c>
      <c r="D7619" s="133" t="s">
        <v>10968</v>
      </c>
      <c r="E7619" s="135" t="s">
        <v>14377</v>
      </c>
      <c r="F7619" s="114"/>
    </row>
    <row r="7620" spans="1:6">
      <c r="A7620" s="133" t="s">
        <v>1551</v>
      </c>
      <c r="B7620" s="119">
        <v>0</v>
      </c>
      <c r="C7620" s="119">
        <v>4.3</v>
      </c>
      <c r="D7620" s="133" t="s">
        <v>10969</v>
      </c>
      <c r="E7620" s="135" t="s">
        <v>14378</v>
      </c>
      <c r="F7620" s="114" t="s">
        <v>14516</v>
      </c>
    </row>
    <row r="7621" spans="1:6">
      <c r="A7621" s="133" t="s">
        <v>1552</v>
      </c>
      <c r="B7621" s="119">
        <v>1</v>
      </c>
      <c r="C7621" s="119">
        <v>4.3</v>
      </c>
      <c r="D7621" s="133" t="s">
        <v>10970</v>
      </c>
      <c r="E7621" s="135" t="s">
        <v>14379</v>
      </c>
      <c r="F7621" s="114" t="s">
        <v>17966</v>
      </c>
    </row>
    <row r="7622" spans="1:6">
      <c r="A7622" s="133" t="s">
        <v>1549</v>
      </c>
      <c r="B7622" s="119">
        <v>0</v>
      </c>
      <c r="C7622" s="119">
        <v>5.3</v>
      </c>
      <c r="D7622" s="133" t="s">
        <v>10971</v>
      </c>
      <c r="E7622" s="135" t="s">
        <v>14380</v>
      </c>
      <c r="F7622" s="114" t="s">
        <v>17969</v>
      </c>
    </row>
    <row r="7623" spans="1:6">
      <c r="A7623" s="133" t="s">
        <v>1550</v>
      </c>
      <c r="B7623" s="119">
        <v>0</v>
      </c>
      <c r="C7623" s="119">
        <v>5.3</v>
      </c>
      <c r="D7623" s="133" t="s">
        <v>10972</v>
      </c>
      <c r="E7623" s="135" t="s">
        <v>14381</v>
      </c>
      <c r="F7623" s="114" t="s">
        <v>14517</v>
      </c>
    </row>
    <row r="7624" spans="1:6">
      <c r="A7624" s="133" t="s">
        <v>1519</v>
      </c>
      <c r="B7624" s="119">
        <v>6</v>
      </c>
      <c r="C7624" s="119">
        <v>22</v>
      </c>
      <c r="D7624" s="133" t="s">
        <v>10973</v>
      </c>
      <c r="E7624" s="135" t="s">
        <v>14382</v>
      </c>
      <c r="F7624" s="114" t="s">
        <v>14518</v>
      </c>
    </row>
    <row r="7625" spans="1:6">
      <c r="A7625" s="133" t="s">
        <v>1520</v>
      </c>
      <c r="B7625" s="119">
        <v>6</v>
      </c>
      <c r="C7625" s="119">
        <v>22</v>
      </c>
      <c r="D7625" s="133" t="s">
        <v>10974</v>
      </c>
      <c r="E7625" s="135" t="s">
        <v>14383</v>
      </c>
      <c r="F7625" s="114" t="s">
        <v>22986</v>
      </c>
    </row>
    <row r="7626" spans="1:6">
      <c r="A7626" s="133" t="s">
        <v>1521</v>
      </c>
      <c r="B7626" s="119">
        <v>2</v>
      </c>
      <c r="C7626" s="119">
        <v>22</v>
      </c>
      <c r="D7626" s="133" t="s">
        <v>10973</v>
      </c>
      <c r="E7626" s="135" t="s">
        <v>14384</v>
      </c>
      <c r="F7626" s="114" t="s">
        <v>22988</v>
      </c>
    </row>
    <row r="7627" spans="1:6">
      <c r="A7627" s="133" t="s">
        <v>1522</v>
      </c>
      <c r="B7627" s="119">
        <v>1</v>
      </c>
      <c r="C7627" s="119">
        <v>22</v>
      </c>
      <c r="D7627" s="133" t="s">
        <v>10974</v>
      </c>
      <c r="E7627" s="135" t="s">
        <v>14385</v>
      </c>
      <c r="F7627" s="114" t="s">
        <v>14519</v>
      </c>
    </row>
    <row r="7628" spans="1:6">
      <c r="A7628" s="133" t="s">
        <v>1567</v>
      </c>
      <c r="B7628" s="119">
        <v>4</v>
      </c>
      <c r="C7628" s="119">
        <v>26</v>
      </c>
      <c r="D7628" s="133" t="s">
        <v>10975</v>
      </c>
      <c r="E7628" s="135" t="s">
        <v>14386</v>
      </c>
      <c r="F7628" s="114" t="s">
        <v>14520</v>
      </c>
    </row>
    <row r="7629" spans="1:6">
      <c r="A7629" s="133" t="s">
        <v>1570</v>
      </c>
      <c r="B7629" s="119">
        <v>6</v>
      </c>
      <c r="C7629" s="119">
        <v>26</v>
      </c>
      <c r="D7629" s="133" t="s">
        <v>10976</v>
      </c>
      <c r="E7629" s="135" t="s">
        <v>14387</v>
      </c>
      <c r="F7629" s="114" t="s">
        <v>22990</v>
      </c>
    </row>
    <row r="7630" spans="1:6">
      <c r="A7630" s="133" t="s">
        <v>1568</v>
      </c>
      <c r="B7630" s="119">
        <v>0</v>
      </c>
      <c r="C7630" s="119">
        <v>25</v>
      </c>
      <c r="D7630" s="133" t="s">
        <v>10977</v>
      </c>
      <c r="E7630" s="135" t="s">
        <v>14388</v>
      </c>
      <c r="F7630" s="114" t="s">
        <v>22992</v>
      </c>
    </row>
    <row r="7631" spans="1:6">
      <c r="A7631" s="133" t="s">
        <v>1569</v>
      </c>
      <c r="B7631" s="119">
        <v>0</v>
      </c>
      <c r="C7631" s="119">
        <v>25</v>
      </c>
      <c r="D7631" s="133" t="s">
        <v>10978</v>
      </c>
      <c r="E7631" s="135" t="s">
        <v>14389</v>
      </c>
      <c r="F7631" s="114" t="s">
        <v>14521</v>
      </c>
    </row>
    <row r="7632" spans="1:6">
      <c r="A7632" s="133" t="s">
        <v>6882</v>
      </c>
      <c r="B7632" s="119">
        <v>5</v>
      </c>
      <c r="C7632" s="119">
        <v>30</v>
      </c>
      <c r="D7632" s="133" t="s">
        <v>11852</v>
      </c>
      <c r="E7632" s="135" t="s">
        <v>14390</v>
      </c>
      <c r="F7632" s="114" t="s">
        <v>14522</v>
      </c>
    </row>
    <row r="7633" spans="1:6">
      <c r="A7633" s="133" t="s">
        <v>6884</v>
      </c>
      <c r="B7633" s="119">
        <v>3</v>
      </c>
      <c r="C7633" s="119">
        <v>30</v>
      </c>
      <c r="D7633" s="133" t="s">
        <v>11853</v>
      </c>
      <c r="E7633" s="135" t="s">
        <v>14391</v>
      </c>
      <c r="F7633" s="114" t="s">
        <v>21887</v>
      </c>
    </row>
    <row r="7634" spans="1:6">
      <c r="A7634" s="133" t="s">
        <v>21674</v>
      </c>
      <c r="B7634" s="119">
        <v>15</v>
      </c>
      <c r="C7634" s="119">
        <v>34</v>
      </c>
      <c r="D7634" s="133" t="s">
        <v>21675</v>
      </c>
      <c r="E7634" s="135" t="s">
        <v>21676</v>
      </c>
      <c r="F7634" s="114" t="s">
        <v>21887</v>
      </c>
    </row>
    <row r="7635" spans="1:6">
      <c r="A7635" s="133" t="s">
        <v>21677</v>
      </c>
      <c r="B7635" s="119">
        <v>7</v>
      </c>
      <c r="C7635" s="119">
        <v>34</v>
      </c>
      <c r="D7635" s="133" t="s">
        <v>21678</v>
      </c>
      <c r="E7635" s="135" t="s">
        <v>21679</v>
      </c>
      <c r="F7635" s="114" t="s">
        <v>21889</v>
      </c>
    </row>
    <row r="7636" spans="1:6">
      <c r="A7636" s="133" t="s">
        <v>23463</v>
      </c>
      <c r="B7636" s="119">
        <v>3</v>
      </c>
      <c r="C7636" s="119">
        <v>27</v>
      </c>
      <c r="D7636" s="133" t="s">
        <v>23464</v>
      </c>
      <c r="E7636" s="135" t="s">
        <v>23465</v>
      </c>
      <c r="F7636" s="114" t="s">
        <v>21889</v>
      </c>
    </row>
    <row r="7637" spans="1:6">
      <c r="A7637" s="133" t="s">
        <v>23466</v>
      </c>
      <c r="B7637" s="119">
        <v>4</v>
      </c>
      <c r="C7637" s="119">
        <v>27</v>
      </c>
      <c r="D7637" s="133" t="s">
        <v>23467</v>
      </c>
      <c r="E7637" s="135" t="s">
        <v>23468</v>
      </c>
      <c r="F7637" s="114" t="s">
        <v>14523</v>
      </c>
    </row>
    <row r="7638" spans="1:6">
      <c r="A7638" s="133" t="s">
        <v>21680</v>
      </c>
      <c r="B7638" s="119">
        <v>12</v>
      </c>
      <c r="C7638" s="119">
        <v>23</v>
      </c>
      <c r="D7638" s="133" t="s">
        <v>21681</v>
      </c>
      <c r="E7638" s="135" t="s">
        <v>21682</v>
      </c>
      <c r="F7638" s="114" t="s">
        <v>14524</v>
      </c>
    </row>
    <row r="7639" spans="1:6">
      <c r="A7639" s="133" t="s">
        <v>21683</v>
      </c>
      <c r="B7639" s="119">
        <v>15</v>
      </c>
      <c r="C7639" s="119">
        <v>23</v>
      </c>
      <c r="D7639" s="133" t="s">
        <v>21684</v>
      </c>
      <c r="E7639" s="135" t="s">
        <v>21685</v>
      </c>
      <c r="F7639" s="114" t="s">
        <v>18497</v>
      </c>
    </row>
    <row r="7640" spans="1:6">
      <c r="A7640" s="133" t="s">
        <v>23469</v>
      </c>
      <c r="B7640" s="119">
        <v>6</v>
      </c>
      <c r="C7640" s="119">
        <v>69</v>
      </c>
      <c r="D7640" s="133" t="s">
        <v>23470</v>
      </c>
      <c r="E7640" s="135" t="s">
        <v>23471</v>
      </c>
      <c r="F7640" s="114"/>
    </row>
    <row r="7641" spans="1:6">
      <c r="A7641" s="133" t="s">
        <v>23472</v>
      </c>
      <c r="B7641" s="119">
        <v>6</v>
      </c>
      <c r="C7641" s="119">
        <v>69</v>
      </c>
      <c r="D7641" s="133" t="s">
        <v>23473</v>
      </c>
      <c r="E7641" s="135" t="s">
        <v>23474</v>
      </c>
      <c r="F7641" s="114" t="s">
        <v>18499</v>
      </c>
    </row>
    <row r="7642" spans="1:6">
      <c r="A7642" s="133" t="s">
        <v>1542</v>
      </c>
      <c r="B7642" s="119">
        <v>0</v>
      </c>
      <c r="C7642" s="119">
        <v>17.5</v>
      </c>
      <c r="D7642" s="133" t="s">
        <v>10979</v>
      </c>
      <c r="E7642" s="135" t="s">
        <v>14392</v>
      </c>
      <c r="F7642" s="114" t="s">
        <v>21074</v>
      </c>
    </row>
    <row r="7643" spans="1:6">
      <c r="A7643" s="133" t="s">
        <v>1541</v>
      </c>
      <c r="B7643" s="119">
        <v>1</v>
      </c>
      <c r="C7643" s="119">
        <v>17.5</v>
      </c>
      <c r="D7643" s="133" t="s">
        <v>10980</v>
      </c>
      <c r="E7643" s="135" t="s">
        <v>14393</v>
      </c>
      <c r="F7643" s="114" t="s">
        <v>21077</v>
      </c>
    </row>
    <row r="7644" spans="1:6">
      <c r="A7644" s="133" t="s">
        <v>4120</v>
      </c>
      <c r="B7644" s="119">
        <v>11</v>
      </c>
      <c r="C7644" s="119">
        <v>22</v>
      </c>
      <c r="D7644" s="133" t="s">
        <v>10981</v>
      </c>
      <c r="E7644" s="135" t="s">
        <v>14394</v>
      </c>
      <c r="F7644" s="114" t="s">
        <v>14525</v>
      </c>
    </row>
    <row r="7645" spans="1:6">
      <c r="A7645" s="133" t="s">
        <v>4121</v>
      </c>
      <c r="B7645" s="119">
        <v>11</v>
      </c>
      <c r="C7645" s="119">
        <v>22</v>
      </c>
      <c r="D7645" s="133" t="s">
        <v>10982</v>
      </c>
      <c r="E7645" s="135" t="s">
        <v>14395</v>
      </c>
      <c r="F7645" s="114" t="s">
        <v>14526</v>
      </c>
    </row>
    <row r="7646" spans="1:6">
      <c r="A7646" s="133" t="s">
        <v>25648</v>
      </c>
      <c r="B7646" s="119">
        <v>0</v>
      </c>
      <c r="C7646" s="119">
        <v>30</v>
      </c>
      <c r="D7646" s="133" t="s">
        <v>14580</v>
      </c>
      <c r="E7646" s="135" t="s">
        <v>14581</v>
      </c>
      <c r="F7646" s="114" t="s">
        <v>24641</v>
      </c>
    </row>
    <row r="7647" spans="1:6">
      <c r="A7647" s="133" t="s">
        <v>25649</v>
      </c>
      <c r="B7647" s="119">
        <v>6</v>
      </c>
      <c r="C7647" s="119">
        <v>30</v>
      </c>
      <c r="D7647" s="133" t="s">
        <v>14582</v>
      </c>
      <c r="E7647" s="135" t="s">
        <v>14583</v>
      </c>
      <c r="F7647" s="114" t="s">
        <v>24644</v>
      </c>
    </row>
    <row r="7648" spans="1:6">
      <c r="A7648" s="133" t="s">
        <v>23475</v>
      </c>
      <c r="B7648" s="119">
        <v>0</v>
      </c>
      <c r="C7648" s="119">
        <v>0</v>
      </c>
      <c r="D7648" s="133" t="s">
        <v>23476</v>
      </c>
      <c r="E7648" s="135" t="s">
        <v>23477</v>
      </c>
      <c r="F7648" s="114" t="s">
        <v>22702</v>
      </c>
    </row>
    <row r="7649" spans="1:6">
      <c r="A7649" s="133" t="s">
        <v>23478</v>
      </c>
      <c r="B7649" s="119">
        <v>0</v>
      </c>
      <c r="C7649" s="119">
        <v>0</v>
      </c>
      <c r="D7649" s="133" t="s">
        <v>23479</v>
      </c>
      <c r="E7649" s="135" t="s">
        <v>23480</v>
      </c>
      <c r="F7649" s="114" t="s">
        <v>22705</v>
      </c>
    </row>
    <row r="7650" spans="1:6">
      <c r="A7650" s="133" t="s">
        <v>2213</v>
      </c>
      <c r="B7650" s="119">
        <v>0</v>
      </c>
      <c r="C7650" s="119">
        <v>0</v>
      </c>
      <c r="D7650" s="133" t="s">
        <v>10983</v>
      </c>
      <c r="E7650" s="135" t="s">
        <v>14396</v>
      </c>
      <c r="F7650" s="114" t="s">
        <v>14527</v>
      </c>
    </row>
    <row r="7651" spans="1:6">
      <c r="A7651" s="133" t="s">
        <v>2183</v>
      </c>
      <c r="B7651" s="119">
        <v>0</v>
      </c>
      <c r="C7651" s="119">
        <v>0</v>
      </c>
      <c r="D7651" s="133" t="s">
        <v>10984</v>
      </c>
      <c r="E7651" s="135" t="s">
        <v>14397</v>
      </c>
      <c r="F7651" s="114" t="s">
        <v>14528</v>
      </c>
    </row>
    <row r="7652" spans="1:6">
      <c r="A7652" s="133" t="s">
        <v>6885</v>
      </c>
      <c r="B7652" s="119">
        <v>0</v>
      </c>
      <c r="C7652" s="119">
        <v>0</v>
      </c>
      <c r="D7652" s="133" t="s">
        <v>11854</v>
      </c>
      <c r="E7652" s="135" t="s">
        <v>14398</v>
      </c>
      <c r="F7652" s="114" t="s">
        <v>25893</v>
      </c>
    </row>
    <row r="7653" spans="1:6">
      <c r="A7653" s="133" t="s">
        <v>6886</v>
      </c>
      <c r="B7653" s="119">
        <v>0</v>
      </c>
      <c r="C7653" s="119">
        <v>32</v>
      </c>
      <c r="D7653" s="133"/>
      <c r="E7653" s="135" t="s">
        <v>14399</v>
      </c>
      <c r="F7653" s="114" t="s">
        <v>25895</v>
      </c>
    </row>
    <row r="7654" spans="1:6">
      <c r="A7654" s="133" t="s">
        <v>6887</v>
      </c>
      <c r="B7654" s="119">
        <v>0</v>
      </c>
      <c r="C7654" s="119">
        <v>0</v>
      </c>
      <c r="D7654" s="133" t="s">
        <v>11855</v>
      </c>
      <c r="E7654" s="135" t="s">
        <v>14400</v>
      </c>
      <c r="F7654" s="114" t="s">
        <v>21891</v>
      </c>
    </row>
    <row r="7655" spans="1:6">
      <c r="A7655" s="133" t="s">
        <v>6888</v>
      </c>
      <c r="B7655" s="119">
        <v>6</v>
      </c>
      <c r="C7655" s="119">
        <v>32</v>
      </c>
      <c r="D7655" s="133"/>
      <c r="E7655" s="135" t="s">
        <v>14401</v>
      </c>
      <c r="F7655" s="114" t="s">
        <v>21893</v>
      </c>
    </row>
    <row r="7656" spans="1:6">
      <c r="A7656" s="133" t="s">
        <v>6889</v>
      </c>
      <c r="B7656" s="119">
        <v>0</v>
      </c>
      <c r="C7656" s="119">
        <v>42</v>
      </c>
      <c r="D7656" s="133" t="s">
        <v>11856</v>
      </c>
      <c r="E7656" s="135" t="s">
        <v>14402</v>
      </c>
      <c r="F7656" s="114" t="s">
        <v>22163</v>
      </c>
    </row>
    <row r="7657" spans="1:6">
      <c r="A7657" s="133" t="s">
        <v>29173</v>
      </c>
      <c r="B7657" s="119">
        <v>2</v>
      </c>
      <c r="C7657" s="119">
        <v>63</v>
      </c>
      <c r="D7657" s="133" t="s">
        <v>11856</v>
      </c>
      <c r="E7657" s="135" t="s">
        <v>28062</v>
      </c>
      <c r="F7657" s="114" t="s">
        <v>22165</v>
      </c>
    </row>
    <row r="7658" spans="1:6">
      <c r="A7658" s="133" t="s">
        <v>6890</v>
      </c>
      <c r="B7658" s="119">
        <v>3</v>
      </c>
      <c r="C7658" s="119">
        <v>42</v>
      </c>
      <c r="D7658" s="133" t="s">
        <v>11857</v>
      </c>
      <c r="E7658" s="135" t="s">
        <v>14403</v>
      </c>
      <c r="F7658" s="114" t="s">
        <v>21080</v>
      </c>
    </row>
    <row r="7659" spans="1:6">
      <c r="A7659" s="133" t="s">
        <v>29174</v>
      </c>
      <c r="B7659" s="119">
        <v>2</v>
      </c>
      <c r="C7659" s="119">
        <v>63</v>
      </c>
      <c r="D7659" s="133" t="s">
        <v>11857</v>
      </c>
      <c r="E7659" s="135" t="s">
        <v>28063</v>
      </c>
      <c r="F7659" s="114" t="s">
        <v>21083</v>
      </c>
    </row>
    <row r="7660" spans="1:6">
      <c r="A7660" s="133" t="s">
        <v>6891</v>
      </c>
      <c r="B7660" s="119">
        <v>0</v>
      </c>
      <c r="C7660" s="119">
        <v>52</v>
      </c>
      <c r="D7660" s="133" t="s">
        <v>11858</v>
      </c>
      <c r="E7660" s="135" t="s">
        <v>14404</v>
      </c>
      <c r="F7660" s="114" t="s">
        <v>14521</v>
      </c>
    </row>
    <row r="7661" spans="1:6">
      <c r="A7661" s="133" t="s">
        <v>6892</v>
      </c>
      <c r="B7661" s="119">
        <v>5</v>
      </c>
      <c r="C7661" s="119">
        <v>51</v>
      </c>
      <c r="D7661" s="133" t="s">
        <v>11505</v>
      </c>
      <c r="E7661" s="135" t="s">
        <v>14405</v>
      </c>
      <c r="F7661" s="114" t="s">
        <v>14522</v>
      </c>
    </row>
    <row r="7662" spans="1:6">
      <c r="A7662" s="133" t="s">
        <v>6893</v>
      </c>
      <c r="B7662" s="119">
        <v>0</v>
      </c>
      <c r="C7662" s="119">
        <v>52</v>
      </c>
      <c r="D7662" s="133" t="s">
        <v>11506</v>
      </c>
      <c r="E7662" s="135" t="s">
        <v>14406</v>
      </c>
      <c r="F7662" s="114" t="s">
        <v>27255</v>
      </c>
    </row>
    <row r="7663" spans="1:6">
      <c r="A7663" s="133" t="s">
        <v>6894</v>
      </c>
      <c r="B7663" s="119">
        <v>5</v>
      </c>
      <c r="C7663" s="119">
        <v>51</v>
      </c>
      <c r="D7663" s="133" t="s">
        <v>11859</v>
      </c>
      <c r="E7663" s="135" t="s">
        <v>14407</v>
      </c>
      <c r="F7663" s="114" t="s">
        <v>27257</v>
      </c>
    </row>
    <row r="7664" spans="1:6">
      <c r="A7664" s="133" t="s">
        <v>6895</v>
      </c>
      <c r="B7664" s="119">
        <v>9</v>
      </c>
      <c r="C7664" s="119">
        <v>71</v>
      </c>
      <c r="D7664" s="133" t="s">
        <v>11507</v>
      </c>
      <c r="E7664" s="135" t="s">
        <v>14408</v>
      </c>
      <c r="F7664" s="114" t="s">
        <v>25549</v>
      </c>
    </row>
    <row r="7665" spans="1:6">
      <c r="A7665" s="133" t="s">
        <v>6896</v>
      </c>
      <c r="B7665" s="119">
        <v>9</v>
      </c>
      <c r="C7665" s="119">
        <v>71</v>
      </c>
      <c r="D7665" s="133" t="s">
        <v>11508</v>
      </c>
      <c r="E7665" s="135" t="s">
        <v>14409</v>
      </c>
      <c r="F7665" s="114" t="s">
        <v>25551</v>
      </c>
    </row>
    <row r="7666" spans="1:6">
      <c r="A7666" s="133" t="s">
        <v>4193</v>
      </c>
      <c r="B7666" s="119">
        <v>0</v>
      </c>
      <c r="C7666" s="119">
        <v>76</v>
      </c>
      <c r="D7666" s="133" t="s">
        <v>10985</v>
      </c>
      <c r="E7666" s="135" t="s">
        <v>14410</v>
      </c>
      <c r="F7666" s="114" t="s">
        <v>24810</v>
      </c>
    </row>
    <row r="7667" spans="1:6">
      <c r="A7667" s="133" t="s">
        <v>4192</v>
      </c>
      <c r="B7667" s="119">
        <v>2</v>
      </c>
      <c r="C7667" s="119">
        <v>76</v>
      </c>
      <c r="D7667" s="133" t="s">
        <v>10986</v>
      </c>
      <c r="E7667" s="135" t="s">
        <v>14411</v>
      </c>
      <c r="F7667" s="114" t="s">
        <v>23876</v>
      </c>
    </row>
    <row r="7668" spans="1:6">
      <c r="A7668" s="133" t="s">
        <v>6897</v>
      </c>
      <c r="B7668" s="119">
        <v>3</v>
      </c>
      <c r="C7668" s="119">
        <v>34</v>
      </c>
      <c r="D7668" s="133" t="s">
        <v>11860</v>
      </c>
      <c r="E7668" s="135" t="s">
        <v>14412</v>
      </c>
      <c r="F7668" s="114" t="s">
        <v>24812</v>
      </c>
    </row>
    <row r="7669" spans="1:6">
      <c r="A7669" s="133" t="s">
        <v>6898</v>
      </c>
      <c r="B7669" s="119">
        <v>4</v>
      </c>
      <c r="C7669" s="119">
        <v>34</v>
      </c>
      <c r="D7669" s="133" t="s">
        <v>11509</v>
      </c>
      <c r="E7669" s="135" t="s">
        <v>14413</v>
      </c>
      <c r="F7669" s="114" t="s">
        <v>23878</v>
      </c>
    </row>
    <row r="7670" spans="1:6">
      <c r="A7670" s="133" t="s">
        <v>6899</v>
      </c>
      <c r="B7670" s="119">
        <v>0</v>
      </c>
      <c r="C7670" s="119">
        <v>50</v>
      </c>
      <c r="D7670" s="133" t="s">
        <v>11510</v>
      </c>
      <c r="E7670" s="135" t="s">
        <v>14414</v>
      </c>
      <c r="F7670" s="114" t="s">
        <v>28041</v>
      </c>
    </row>
    <row r="7671" spans="1:6">
      <c r="A7671" s="133" t="s">
        <v>6900</v>
      </c>
      <c r="B7671" s="119">
        <v>0</v>
      </c>
      <c r="C7671" s="119">
        <v>57</v>
      </c>
      <c r="D7671" s="133" t="s">
        <v>11510</v>
      </c>
      <c r="E7671" s="135" t="s">
        <v>14415</v>
      </c>
      <c r="F7671" s="114" t="s">
        <v>28043</v>
      </c>
    </row>
    <row r="7672" spans="1:6">
      <c r="A7672" s="133" t="s">
        <v>6901</v>
      </c>
      <c r="B7672" s="119">
        <v>0</v>
      </c>
      <c r="C7672" s="119">
        <v>50</v>
      </c>
      <c r="D7672" s="133" t="s">
        <v>11511</v>
      </c>
      <c r="E7672" s="135" t="s">
        <v>14416</v>
      </c>
      <c r="F7672" s="114" t="s">
        <v>23013</v>
      </c>
    </row>
    <row r="7673" spans="1:6">
      <c r="A7673" s="133" t="s">
        <v>6902</v>
      </c>
      <c r="B7673" s="119">
        <v>0</v>
      </c>
      <c r="C7673" s="119">
        <v>57</v>
      </c>
      <c r="D7673" s="133" t="s">
        <v>11511</v>
      </c>
      <c r="E7673" s="135" t="s">
        <v>14417</v>
      </c>
      <c r="F7673" s="114" t="s">
        <v>23014</v>
      </c>
    </row>
    <row r="7674" spans="1:6">
      <c r="A7674" s="133" t="s">
        <v>4423</v>
      </c>
      <c r="B7674" s="119">
        <v>5</v>
      </c>
      <c r="C7674" s="119">
        <v>107</v>
      </c>
      <c r="D7674" s="133" t="s">
        <v>11282</v>
      </c>
      <c r="E7674" s="135" t="s">
        <v>14418</v>
      </c>
      <c r="F7674" s="114" t="s">
        <v>14529</v>
      </c>
    </row>
    <row r="7675" spans="1:6">
      <c r="A7675" s="133" t="s">
        <v>4424</v>
      </c>
      <c r="B7675" s="119">
        <v>2</v>
      </c>
      <c r="C7675" s="119">
        <v>107</v>
      </c>
      <c r="D7675" s="133" t="s">
        <v>11283</v>
      </c>
      <c r="E7675" s="135" t="s">
        <v>14419</v>
      </c>
      <c r="F7675" s="114" t="s">
        <v>14530</v>
      </c>
    </row>
    <row r="7676" spans="1:6">
      <c r="A7676" s="133" t="s">
        <v>4068</v>
      </c>
      <c r="B7676" s="119">
        <v>4</v>
      </c>
      <c r="C7676" s="119">
        <v>59</v>
      </c>
      <c r="D7676" s="133" t="s">
        <v>10987</v>
      </c>
      <c r="E7676" s="135" t="s">
        <v>14420</v>
      </c>
      <c r="F7676" s="114" t="s">
        <v>14531</v>
      </c>
    </row>
    <row r="7677" spans="1:6">
      <c r="A7677" s="133" t="s">
        <v>4069</v>
      </c>
      <c r="B7677" s="119">
        <v>1</v>
      </c>
      <c r="C7677" s="119">
        <v>59</v>
      </c>
      <c r="D7677" s="133" t="s">
        <v>10988</v>
      </c>
      <c r="E7677" s="135" t="s">
        <v>14421</v>
      </c>
      <c r="F7677" s="114" t="s">
        <v>14532</v>
      </c>
    </row>
    <row r="7678" spans="1:6">
      <c r="A7678" s="133" t="s">
        <v>6903</v>
      </c>
      <c r="B7678" s="119">
        <v>0</v>
      </c>
      <c r="C7678" s="119">
        <v>17</v>
      </c>
      <c r="D7678" s="133" t="s">
        <v>11861</v>
      </c>
      <c r="E7678" s="135" t="s">
        <v>14422</v>
      </c>
      <c r="F7678" s="114" t="s">
        <v>22167</v>
      </c>
    </row>
    <row r="7679" spans="1:6">
      <c r="A7679" s="133" t="s">
        <v>6904</v>
      </c>
      <c r="B7679" s="119">
        <v>0</v>
      </c>
      <c r="C7679" s="119">
        <v>17</v>
      </c>
      <c r="D7679" s="133" t="s">
        <v>11862</v>
      </c>
      <c r="E7679" s="135" t="s">
        <v>14423</v>
      </c>
      <c r="F7679" s="114" t="s">
        <v>22169</v>
      </c>
    </row>
    <row r="7680" spans="1:6">
      <c r="A7680" s="133" t="s">
        <v>5214</v>
      </c>
      <c r="B7680" s="119">
        <v>0</v>
      </c>
      <c r="C7680" s="119">
        <v>11</v>
      </c>
      <c r="D7680" s="133" t="s">
        <v>11470</v>
      </c>
      <c r="E7680" s="135" t="s">
        <v>14424</v>
      </c>
      <c r="F7680" s="114" t="s">
        <v>14533</v>
      </c>
    </row>
    <row r="7681" spans="1:6">
      <c r="A7681" s="133" t="s">
        <v>6905</v>
      </c>
      <c r="B7681" s="119">
        <v>5</v>
      </c>
      <c r="C7681" s="119">
        <v>29</v>
      </c>
      <c r="D7681" s="133" t="s">
        <v>11863</v>
      </c>
      <c r="E7681" s="135" t="s">
        <v>14425</v>
      </c>
      <c r="F7681" s="114" t="s">
        <v>14534</v>
      </c>
    </row>
    <row r="7682" spans="1:6">
      <c r="A7682" s="133" t="s">
        <v>6906</v>
      </c>
      <c r="B7682" s="119">
        <v>1</v>
      </c>
      <c r="C7682" s="119">
        <v>29</v>
      </c>
      <c r="D7682" s="133" t="s">
        <v>11864</v>
      </c>
      <c r="E7682" s="135" t="s">
        <v>14426</v>
      </c>
      <c r="F7682" s="114" t="s">
        <v>14535</v>
      </c>
    </row>
    <row r="7683" spans="1:6">
      <c r="A7683" s="133" t="s">
        <v>3979</v>
      </c>
      <c r="B7683" s="119">
        <v>4</v>
      </c>
      <c r="C7683" s="119">
        <v>41</v>
      </c>
      <c r="D7683" s="133" t="s">
        <v>10989</v>
      </c>
      <c r="E7683" s="135" t="s">
        <v>14427</v>
      </c>
      <c r="F7683" s="114" t="s">
        <v>14536</v>
      </c>
    </row>
    <row r="7684" spans="1:6">
      <c r="A7684" s="133" t="s">
        <v>3980</v>
      </c>
      <c r="B7684" s="119">
        <v>4</v>
      </c>
      <c r="C7684" s="119">
        <v>41</v>
      </c>
      <c r="D7684" s="133" t="s">
        <v>10990</v>
      </c>
      <c r="E7684" s="135" t="s">
        <v>14428</v>
      </c>
      <c r="F7684" s="114" t="s">
        <v>14537</v>
      </c>
    </row>
    <row r="7685" spans="1:6">
      <c r="A7685" s="133" t="s">
        <v>6907</v>
      </c>
      <c r="B7685" s="119">
        <v>0</v>
      </c>
      <c r="C7685" s="119">
        <v>44</v>
      </c>
      <c r="D7685" s="133" t="s">
        <v>11865</v>
      </c>
      <c r="E7685" s="135" t="s">
        <v>14429</v>
      </c>
      <c r="F7685" s="114" t="s">
        <v>14538</v>
      </c>
    </row>
    <row r="7686" spans="1:6">
      <c r="A7686" s="133" t="s">
        <v>6908</v>
      </c>
      <c r="B7686" s="119">
        <v>1</v>
      </c>
      <c r="C7686" s="119">
        <v>44</v>
      </c>
      <c r="D7686" s="133" t="s">
        <v>11866</v>
      </c>
      <c r="E7686" s="135" t="s">
        <v>14430</v>
      </c>
      <c r="F7686" s="114" t="s">
        <v>22712</v>
      </c>
    </row>
    <row r="7687" spans="1:6">
      <c r="A7687" s="133" t="s">
        <v>6909</v>
      </c>
      <c r="B7687" s="119">
        <v>2</v>
      </c>
      <c r="C7687" s="119">
        <v>33</v>
      </c>
      <c r="D7687" s="133" t="s">
        <v>11867</v>
      </c>
      <c r="E7687" s="135" t="s">
        <v>14431</v>
      </c>
      <c r="F7687" s="114" t="s">
        <v>22715</v>
      </c>
    </row>
    <row r="7688" spans="1:6">
      <c r="A7688" s="133" t="s">
        <v>6910</v>
      </c>
      <c r="B7688" s="119">
        <v>3</v>
      </c>
      <c r="C7688" s="119">
        <v>33</v>
      </c>
      <c r="D7688" s="133" t="s">
        <v>26054</v>
      </c>
      <c r="E7688" s="135" t="s">
        <v>14432</v>
      </c>
      <c r="F7688" s="114" t="s">
        <v>14539</v>
      </c>
    </row>
    <row r="7689" spans="1:6">
      <c r="A7689" s="133" t="s">
        <v>6911</v>
      </c>
      <c r="B7689" s="119">
        <v>0</v>
      </c>
      <c r="C7689" s="119">
        <v>25</v>
      </c>
      <c r="D7689" s="133" t="s">
        <v>11868</v>
      </c>
      <c r="E7689" s="135" t="s">
        <v>14433</v>
      </c>
      <c r="F7689" s="114" t="s">
        <v>14540</v>
      </c>
    </row>
    <row r="7690" spans="1:6">
      <c r="A7690" s="133" t="s">
        <v>6912</v>
      </c>
      <c r="B7690" s="119">
        <v>0</v>
      </c>
      <c r="C7690" s="119">
        <v>25</v>
      </c>
      <c r="D7690" s="133" t="s">
        <v>11869</v>
      </c>
      <c r="E7690" s="135" t="s">
        <v>14434</v>
      </c>
      <c r="F7690" s="114" t="s">
        <v>22718</v>
      </c>
    </row>
    <row r="7691" spans="1:6">
      <c r="A7691" s="133" t="s">
        <v>4190</v>
      </c>
      <c r="B7691" s="119">
        <v>1</v>
      </c>
      <c r="C7691" s="119">
        <v>60</v>
      </c>
      <c r="D7691" s="133" t="s">
        <v>10991</v>
      </c>
      <c r="E7691" s="135" t="s">
        <v>14435</v>
      </c>
      <c r="F7691" s="114" t="s">
        <v>22721</v>
      </c>
    </row>
    <row r="7692" spans="1:6">
      <c r="A7692" s="133" t="s">
        <v>4191</v>
      </c>
      <c r="B7692" s="119">
        <v>0</v>
      </c>
      <c r="C7692" s="119">
        <v>60</v>
      </c>
      <c r="D7692" s="133" t="s">
        <v>10992</v>
      </c>
      <c r="E7692" s="135" t="s">
        <v>14436</v>
      </c>
      <c r="F7692" s="114" t="s">
        <v>22173</v>
      </c>
    </row>
    <row r="7693" spans="1:6">
      <c r="A7693" s="133" t="s">
        <v>2721</v>
      </c>
      <c r="B7693" s="119">
        <v>0</v>
      </c>
      <c r="C7693" s="119">
        <v>34</v>
      </c>
      <c r="D7693" s="133" t="s">
        <v>10993</v>
      </c>
      <c r="E7693" s="135" t="s">
        <v>14437</v>
      </c>
      <c r="F7693" s="114" t="s">
        <v>22175</v>
      </c>
    </row>
    <row r="7694" spans="1:6">
      <c r="A7694" s="133" t="s">
        <v>1169</v>
      </c>
      <c r="B7694" s="119">
        <v>0</v>
      </c>
      <c r="C7694" s="119">
        <v>34</v>
      </c>
      <c r="D7694" s="133" t="s">
        <v>10994</v>
      </c>
      <c r="E7694" s="135" t="s">
        <v>14438</v>
      </c>
      <c r="F7694" s="114" t="s">
        <v>27899</v>
      </c>
    </row>
    <row r="7695" spans="1:6">
      <c r="A7695" s="133" t="s">
        <v>2212</v>
      </c>
      <c r="B7695" s="119">
        <v>4</v>
      </c>
      <c r="C7695" s="119">
        <v>59</v>
      </c>
      <c r="D7695" s="133" t="s">
        <v>10995</v>
      </c>
      <c r="E7695" s="135" t="s">
        <v>14439</v>
      </c>
      <c r="F7695" s="114" t="s">
        <v>27900</v>
      </c>
    </row>
    <row r="7696" spans="1:6">
      <c r="A7696" s="133" t="s">
        <v>2135</v>
      </c>
      <c r="B7696" s="119">
        <v>5</v>
      </c>
      <c r="C7696" s="119">
        <v>59</v>
      </c>
      <c r="D7696" s="133" t="s">
        <v>10996</v>
      </c>
      <c r="E7696" s="135" t="s">
        <v>14440</v>
      </c>
      <c r="F7696" s="114" t="s">
        <v>14541</v>
      </c>
    </row>
    <row r="7697" spans="1:6">
      <c r="A7697" s="133" t="s">
        <v>26151</v>
      </c>
      <c r="B7697" s="119">
        <v>0</v>
      </c>
      <c r="C7697" s="119">
        <v>69</v>
      </c>
      <c r="D7697" s="133" t="s">
        <v>26189</v>
      </c>
      <c r="E7697" s="135" t="s">
        <v>26190</v>
      </c>
      <c r="F7697" s="114" t="s">
        <v>14542</v>
      </c>
    </row>
    <row r="7698" spans="1:6">
      <c r="A7698" s="133" t="s">
        <v>26152</v>
      </c>
      <c r="B7698" s="119">
        <v>0</v>
      </c>
      <c r="C7698" s="119">
        <v>69</v>
      </c>
      <c r="D7698" s="133" t="s">
        <v>26191</v>
      </c>
      <c r="E7698" s="135" t="s">
        <v>26192</v>
      </c>
      <c r="F7698" s="114" t="s">
        <v>23022</v>
      </c>
    </row>
    <row r="7699" spans="1:6">
      <c r="A7699" s="133" t="s">
        <v>24614</v>
      </c>
      <c r="B7699" s="119">
        <v>0</v>
      </c>
      <c r="C7699" s="119">
        <v>80</v>
      </c>
      <c r="D7699" s="133" t="s">
        <v>24615</v>
      </c>
      <c r="E7699" s="135" t="s">
        <v>24616</v>
      </c>
      <c r="F7699" s="114" t="s">
        <v>23022</v>
      </c>
    </row>
    <row r="7700" spans="1:6">
      <c r="A7700" s="133" t="s">
        <v>24617</v>
      </c>
      <c r="B7700" s="119">
        <v>2</v>
      </c>
      <c r="C7700" s="119">
        <v>80</v>
      </c>
      <c r="D7700" s="133" t="s">
        <v>24618</v>
      </c>
      <c r="E7700" s="135" t="s">
        <v>24619</v>
      </c>
      <c r="F7700" s="114" t="s">
        <v>25896</v>
      </c>
    </row>
    <row r="7701" spans="1:6">
      <c r="A7701" s="133" t="s">
        <v>22823</v>
      </c>
      <c r="B7701" s="119">
        <v>9</v>
      </c>
      <c r="C7701" s="119">
        <v>49</v>
      </c>
      <c r="D7701" s="133" t="s">
        <v>22874</v>
      </c>
      <c r="E7701" s="135" t="s">
        <v>22875</v>
      </c>
      <c r="F7701" s="114" t="s">
        <v>14543</v>
      </c>
    </row>
    <row r="7702" spans="1:6">
      <c r="A7702" s="133" t="s">
        <v>22824</v>
      </c>
      <c r="B7702" s="119">
        <v>10</v>
      </c>
      <c r="C7702" s="119">
        <v>49</v>
      </c>
      <c r="D7702" s="133" t="s">
        <v>22876</v>
      </c>
      <c r="E7702" s="135" t="s">
        <v>22877</v>
      </c>
      <c r="F7702" s="114" t="s">
        <v>14544</v>
      </c>
    </row>
    <row r="7703" spans="1:6">
      <c r="A7703" s="133" t="s">
        <v>21390</v>
      </c>
      <c r="B7703" s="119">
        <v>0</v>
      </c>
      <c r="C7703" s="119">
        <v>112</v>
      </c>
      <c r="D7703" s="133" t="s">
        <v>21193</v>
      </c>
      <c r="E7703" s="135" t="s">
        <v>21391</v>
      </c>
      <c r="F7703" s="114" t="s">
        <v>6948</v>
      </c>
    </row>
    <row r="7704" spans="1:6">
      <c r="A7704" s="133" t="s">
        <v>21314</v>
      </c>
      <c r="B7704" s="119">
        <v>2</v>
      </c>
      <c r="C7704" s="119">
        <v>100</v>
      </c>
      <c r="D7704" s="133" t="s">
        <v>21193</v>
      </c>
      <c r="E7704" s="135" t="s">
        <v>21194</v>
      </c>
      <c r="F7704" s="114" t="s">
        <v>25897</v>
      </c>
    </row>
    <row r="7705" spans="1:6">
      <c r="A7705" s="133" t="s">
        <v>21315</v>
      </c>
      <c r="B7705" s="119">
        <v>1</v>
      </c>
      <c r="C7705" s="119">
        <v>100</v>
      </c>
      <c r="D7705" s="133" t="s">
        <v>21195</v>
      </c>
      <c r="E7705" s="135" t="s">
        <v>21196</v>
      </c>
      <c r="F7705" s="114" t="s">
        <v>14545</v>
      </c>
    </row>
    <row r="7706" spans="1:6">
      <c r="A7706" s="133" t="s">
        <v>21880</v>
      </c>
      <c r="B7706" s="119">
        <v>9</v>
      </c>
      <c r="C7706" s="119">
        <v>56</v>
      </c>
      <c r="D7706" s="133" t="s">
        <v>21881</v>
      </c>
      <c r="E7706" s="135" t="s">
        <v>21882</v>
      </c>
      <c r="F7706" s="114" t="s">
        <v>14546</v>
      </c>
    </row>
    <row r="7707" spans="1:6">
      <c r="A7707" s="133" t="s">
        <v>21883</v>
      </c>
      <c r="B7707" s="119">
        <v>6</v>
      </c>
      <c r="C7707" s="119">
        <v>56</v>
      </c>
      <c r="D7707" s="133" t="s">
        <v>21884</v>
      </c>
      <c r="E7707" s="135" t="s">
        <v>21885</v>
      </c>
      <c r="F7707" s="114" t="s">
        <v>14547</v>
      </c>
    </row>
    <row r="7708" spans="1:6">
      <c r="A7708" s="133" t="s">
        <v>24799</v>
      </c>
      <c r="B7708" s="119">
        <v>0</v>
      </c>
      <c r="C7708" s="119">
        <v>0</v>
      </c>
      <c r="D7708" s="133" t="s">
        <v>24800</v>
      </c>
      <c r="E7708" s="135" t="s">
        <v>24801</v>
      </c>
      <c r="F7708" s="114" t="s">
        <v>14548</v>
      </c>
    </row>
    <row r="7709" spans="1:6">
      <c r="A7709" s="133" t="s">
        <v>23481</v>
      </c>
      <c r="B7709" s="119">
        <v>3</v>
      </c>
      <c r="C7709" s="119">
        <v>31</v>
      </c>
      <c r="D7709" s="133" t="s">
        <v>25960</v>
      </c>
      <c r="E7709" s="135" t="s">
        <v>23482</v>
      </c>
      <c r="F7709" s="114" t="s">
        <v>23018</v>
      </c>
    </row>
    <row r="7710" spans="1:6">
      <c r="A7710" s="133" t="s">
        <v>24802</v>
      </c>
      <c r="B7710" s="119">
        <v>0</v>
      </c>
      <c r="C7710" s="119">
        <v>0</v>
      </c>
      <c r="D7710" s="133"/>
      <c r="E7710" s="135" t="s">
        <v>24803</v>
      </c>
      <c r="F7710" s="114" t="s">
        <v>23020</v>
      </c>
    </row>
    <row r="7711" spans="1:6">
      <c r="A7711" s="133" t="s">
        <v>23483</v>
      </c>
      <c r="B7711" s="119">
        <v>3</v>
      </c>
      <c r="C7711" s="119">
        <v>31</v>
      </c>
      <c r="D7711" s="133" t="s">
        <v>25961</v>
      </c>
      <c r="E7711" s="135" t="s">
        <v>23484</v>
      </c>
      <c r="F7711" s="114" t="s">
        <v>14549</v>
      </c>
    </row>
    <row r="7712" spans="1:6">
      <c r="A7712" s="133" t="s">
        <v>23338</v>
      </c>
      <c r="B7712" s="119">
        <v>1</v>
      </c>
      <c r="C7712" s="119">
        <v>33</v>
      </c>
      <c r="D7712" s="133"/>
      <c r="E7712" s="135" t="s">
        <v>23339</v>
      </c>
      <c r="F7712" s="114" t="s">
        <v>14550</v>
      </c>
    </row>
    <row r="7713" spans="1:6">
      <c r="A7713" s="133" t="s">
        <v>23340</v>
      </c>
      <c r="B7713" s="119">
        <v>3</v>
      </c>
      <c r="C7713" s="119">
        <v>33</v>
      </c>
      <c r="D7713" s="133"/>
      <c r="E7713" s="135" t="s">
        <v>23341</v>
      </c>
      <c r="F7713" s="114" t="s">
        <v>14584</v>
      </c>
    </row>
    <row r="7714" spans="1:6">
      <c r="A7714" s="133" t="s">
        <v>22688</v>
      </c>
      <c r="B7714" s="119">
        <v>2</v>
      </c>
      <c r="C7714" s="119">
        <v>54</v>
      </c>
      <c r="D7714" s="133" t="s">
        <v>25962</v>
      </c>
      <c r="E7714" s="135" t="s">
        <v>25963</v>
      </c>
      <c r="F7714" s="114" t="s">
        <v>14585</v>
      </c>
    </row>
    <row r="7715" spans="1:6">
      <c r="A7715" s="133" t="s">
        <v>22689</v>
      </c>
      <c r="B7715" s="119">
        <v>3</v>
      </c>
      <c r="C7715" s="119">
        <v>54</v>
      </c>
      <c r="D7715" s="133" t="s">
        <v>22690</v>
      </c>
      <c r="E7715" s="135" t="s">
        <v>25964</v>
      </c>
      <c r="F7715" s="114" t="s">
        <v>14586</v>
      </c>
    </row>
    <row r="7716" spans="1:6">
      <c r="A7716" s="133" t="s">
        <v>24804</v>
      </c>
      <c r="B7716" s="119">
        <v>6</v>
      </c>
      <c r="C7716" s="119">
        <v>60</v>
      </c>
      <c r="D7716" s="133" t="s">
        <v>24805</v>
      </c>
      <c r="E7716" s="135" t="s">
        <v>24806</v>
      </c>
      <c r="F7716" s="114" t="s">
        <v>14587</v>
      </c>
    </row>
    <row r="7717" spans="1:6">
      <c r="A7717" s="133" t="s">
        <v>24807</v>
      </c>
      <c r="B7717" s="119">
        <v>4</v>
      </c>
      <c r="C7717" s="119">
        <v>60</v>
      </c>
      <c r="D7717" s="133" t="s">
        <v>25965</v>
      </c>
      <c r="E7717" s="135" t="s">
        <v>24808</v>
      </c>
      <c r="F7717" s="114" t="s">
        <v>25899</v>
      </c>
    </row>
    <row r="7718" spans="1:6">
      <c r="A7718" s="133" t="s">
        <v>23342</v>
      </c>
      <c r="B7718" s="119">
        <v>0</v>
      </c>
      <c r="C7718" s="119">
        <v>0</v>
      </c>
      <c r="D7718" s="133" t="s">
        <v>23343</v>
      </c>
      <c r="E7718" s="135" t="s">
        <v>23344</v>
      </c>
      <c r="F7718" s="114" t="s">
        <v>25901</v>
      </c>
    </row>
    <row r="7719" spans="1:6">
      <c r="A7719" s="133" t="s">
        <v>23345</v>
      </c>
      <c r="B7719" s="119">
        <v>0</v>
      </c>
      <c r="C7719" s="119">
        <v>0</v>
      </c>
      <c r="D7719" s="133" t="s">
        <v>23346</v>
      </c>
      <c r="E7719" s="135" t="s">
        <v>23347</v>
      </c>
      <c r="F7719" s="114" t="s">
        <v>23022</v>
      </c>
    </row>
    <row r="7720" spans="1:6">
      <c r="A7720" s="133" t="s">
        <v>22825</v>
      </c>
      <c r="B7720" s="119">
        <v>0</v>
      </c>
      <c r="C7720" s="119">
        <v>0</v>
      </c>
      <c r="D7720" s="133" t="s">
        <v>22929</v>
      </c>
      <c r="E7720" s="135" t="s">
        <v>22930</v>
      </c>
      <c r="F7720" s="114" t="s">
        <v>23024</v>
      </c>
    </row>
    <row r="7721" spans="1:6">
      <c r="A7721" s="133" t="s">
        <v>22826</v>
      </c>
      <c r="B7721" s="119">
        <v>0</v>
      </c>
      <c r="C7721" s="119">
        <v>0</v>
      </c>
      <c r="D7721" s="133" t="s">
        <v>22931</v>
      </c>
      <c r="E7721" s="135" t="s">
        <v>22932</v>
      </c>
      <c r="F7721" s="114" t="s">
        <v>14588</v>
      </c>
    </row>
    <row r="7722" spans="1:6">
      <c r="A7722" s="133" t="s">
        <v>22827</v>
      </c>
      <c r="B7722" s="119">
        <v>0</v>
      </c>
      <c r="C7722" s="119">
        <v>0</v>
      </c>
      <c r="D7722" s="133" t="s">
        <v>22933</v>
      </c>
      <c r="E7722" s="135" t="s">
        <v>22934</v>
      </c>
      <c r="F7722" s="114" t="s">
        <v>23026</v>
      </c>
    </row>
    <row r="7723" spans="1:6">
      <c r="A7723" s="133" t="s">
        <v>22828</v>
      </c>
      <c r="B7723" s="119">
        <v>0</v>
      </c>
      <c r="C7723" s="119">
        <v>0</v>
      </c>
      <c r="D7723" s="133" t="s">
        <v>22935</v>
      </c>
      <c r="E7723" s="135" t="s">
        <v>22936</v>
      </c>
      <c r="F7723" s="114" t="s">
        <v>14589</v>
      </c>
    </row>
    <row r="7724" spans="1:6">
      <c r="A7724" s="133" t="s">
        <v>2505</v>
      </c>
      <c r="B7724" s="119">
        <v>4</v>
      </c>
      <c r="C7724" s="119">
        <v>37</v>
      </c>
      <c r="D7724" s="133" t="s">
        <v>10997</v>
      </c>
      <c r="E7724" s="135" t="s">
        <v>14441</v>
      </c>
      <c r="F7724" s="114" t="s">
        <v>14590</v>
      </c>
    </row>
    <row r="7725" spans="1:6">
      <c r="A7725" s="133" t="s">
        <v>2480</v>
      </c>
      <c r="B7725" s="119">
        <v>4</v>
      </c>
      <c r="C7725" s="119">
        <v>37</v>
      </c>
      <c r="D7725" s="133" t="s">
        <v>10998</v>
      </c>
      <c r="E7725" s="135" t="s">
        <v>14442</v>
      </c>
      <c r="F7725" s="114" t="s">
        <v>14591</v>
      </c>
    </row>
    <row r="7726" spans="1:6">
      <c r="A7726" s="133" t="s">
        <v>22829</v>
      </c>
      <c r="B7726" s="119">
        <v>0</v>
      </c>
      <c r="C7726" s="119">
        <v>0</v>
      </c>
      <c r="D7726" s="133" t="s">
        <v>22937</v>
      </c>
      <c r="E7726" s="135" t="s">
        <v>22938</v>
      </c>
      <c r="F7726" s="114" t="s">
        <v>14592</v>
      </c>
    </row>
    <row r="7727" spans="1:6">
      <c r="A7727" s="133" t="s">
        <v>22830</v>
      </c>
      <c r="B7727" s="119">
        <v>0</v>
      </c>
      <c r="C7727" s="119">
        <v>0</v>
      </c>
      <c r="D7727" s="133" t="s">
        <v>22939</v>
      </c>
      <c r="E7727" s="135" t="s">
        <v>22940</v>
      </c>
      <c r="F7727" s="114" t="s">
        <v>14593</v>
      </c>
    </row>
    <row r="7728" spans="1:6">
      <c r="A7728" s="133" t="s">
        <v>1414</v>
      </c>
      <c r="B7728" s="119">
        <v>0</v>
      </c>
      <c r="C7728" s="119">
        <v>18</v>
      </c>
      <c r="D7728" s="133" t="s">
        <v>10999</v>
      </c>
      <c r="E7728" s="135" t="s">
        <v>14443</v>
      </c>
      <c r="F7728" s="114" t="s">
        <v>14594</v>
      </c>
    </row>
    <row r="7729" spans="1:6">
      <c r="A7729" s="133" t="s">
        <v>22831</v>
      </c>
      <c r="B7729" s="119">
        <v>0</v>
      </c>
      <c r="C7729" s="119">
        <v>0</v>
      </c>
      <c r="D7729" s="133" t="s">
        <v>22941</v>
      </c>
      <c r="E7729" s="135" t="s">
        <v>29438</v>
      </c>
      <c r="F7729" s="114" t="s">
        <v>14595</v>
      </c>
    </row>
    <row r="7730" spans="1:6">
      <c r="A7730" s="133" t="s">
        <v>22832</v>
      </c>
      <c r="B7730" s="119">
        <v>0</v>
      </c>
      <c r="C7730" s="119">
        <v>0</v>
      </c>
      <c r="D7730" s="133" t="s">
        <v>22943</v>
      </c>
      <c r="E7730" s="135" t="s">
        <v>29439</v>
      </c>
      <c r="F7730" s="114" t="s">
        <v>14596</v>
      </c>
    </row>
    <row r="7731" spans="1:6">
      <c r="A7731" s="133" t="s">
        <v>4897</v>
      </c>
      <c r="B7731" s="119">
        <v>21</v>
      </c>
      <c r="C7731" s="119">
        <v>16.5</v>
      </c>
      <c r="D7731" s="133" t="s">
        <v>11415</v>
      </c>
      <c r="E7731" s="135" t="s">
        <v>14444</v>
      </c>
      <c r="F7731" s="114" t="s">
        <v>23028</v>
      </c>
    </row>
    <row r="7732" spans="1:6">
      <c r="A7732" s="133" t="s">
        <v>679</v>
      </c>
      <c r="B7732" s="119">
        <v>19</v>
      </c>
      <c r="C7732" s="119">
        <v>16.5</v>
      </c>
      <c r="D7732" s="133" t="s">
        <v>11414</v>
      </c>
      <c r="E7732" s="135" t="s">
        <v>14445</v>
      </c>
      <c r="F7732" s="114" t="s">
        <v>23030</v>
      </c>
    </row>
    <row r="7733" spans="1:6">
      <c r="A7733" s="133" t="s">
        <v>22691</v>
      </c>
      <c r="B7733" s="119">
        <v>0</v>
      </c>
      <c r="C7733" s="119">
        <v>0</v>
      </c>
      <c r="D7733" s="133"/>
      <c r="E7733" s="135" t="s">
        <v>22692</v>
      </c>
      <c r="F7733" s="114" t="s">
        <v>14597</v>
      </c>
    </row>
    <row r="7734" spans="1:6">
      <c r="A7734" s="133" t="s">
        <v>22693</v>
      </c>
      <c r="B7734" s="119">
        <v>0</v>
      </c>
      <c r="C7734" s="119">
        <v>0</v>
      </c>
      <c r="D7734" s="133"/>
      <c r="E7734" s="135" t="s">
        <v>22694</v>
      </c>
      <c r="F7734" s="114" t="s">
        <v>14598</v>
      </c>
    </row>
    <row r="7735" spans="1:6">
      <c r="A7735" s="133" t="s">
        <v>4859</v>
      </c>
      <c r="B7735" s="119">
        <v>13</v>
      </c>
      <c r="C7735" s="119">
        <v>20</v>
      </c>
      <c r="D7735" s="133" t="s">
        <v>11409</v>
      </c>
      <c r="E7735" s="135" t="s">
        <v>14446</v>
      </c>
      <c r="F7735" s="114" t="s">
        <v>25903</v>
      </c>
    </row>
    <row r="7736" spans="1:6">
      <c r="A7736" s="133" t="s">
        <v>4898</v>
      </c>
      <c r="B7736" s="119">
        <v>13</v>
      </c>
      <c r="C7736" s="119">
        <v>20</v>
      </c>
      <c r="D7736" s="133" t="s">
        <v>11408</v>
      </c>
      <c r="E7736" s="135" t="s">
        <v>14447</v>
      </c>
      <c r="F7736" s="114" t="s">
        <v>25905</v>
      </c>
    </row>
    <row r="7737" spans="1:6">
      <c r="A7737" s="133" t="s">
        <v>23358</v>
      </c>
      <c r="B7737" s="119">
        <v>0</v>
      </c>
      <c r="C7737" s="119">
        <v>0</v>
      </c>
      <c r="D7737" s="133" t="s">
        <v>23359</v>
      </c>
      <c r="E7737" s="135" t="s">
        <v>25876</v>
      </c>
      <c r="F7737" s="114" t="s">
        <v>14599</v>
      </c>
    </row>
    <row r="7738" spans="1:6">
      <c r="A7738" s="133" t="s">
        <v>23360</v>
      </c>
      <c r="B7738" s="119">
        <v>0</v>
      </c>
      <c r="C7738" s="119">
        <v>0</v>
      </c>
      <c r="D7738" s="133" t="s">
        <v>25877</v>
      </c>
      <c r="E7738" s="135" t="s">
        <v>25878</v>
      </c>
      <c r="F7738" s="114" t="s">
        <v>14600</v>
      </c>
    </row>
    <row r="7739" spans="1:6">
      <c r="A7739" s="133" t="s">
        <v>6913</v>
      </c>
      <c r="B7739" s="119">
        <v>4</v>
      </c>
      <c r="C7739" s="119">
        <v>27</v>
      </c>
      <c r="D7739" s="133" t="s">
        <v>11870</v>
      </c>
      <c r="E7739" s="135" t="s">
        <v>14448</v>
      </c>
      <c r="F7739" s="114" t="s">
        <v>14601</v>
      </c>
    </row>
    <row r="7740" spans="1:6">
      <c r="A7740" s="133" t="s">
        <v>6914</v>
      </c>
      <c r="B7740" s="119">
        <v>9</v>
      </c>
      <c r="C7740" s="119">
        <v>27</v>
      </c>
      <c r="D7740" s="133" t="s">
        <v>11871</v>
      </c>
      <c r="E7740" s="135" t="s">
        <v>14449</v>
      </c>
      <c r="F7740" s="114" t="s">
        <v>14602</v>
      </c>
    </row>
    <row r="7741" spans="1:6">
      <c r="A7741" s="133" t="s">
        <v>22695</v>
      </c>
      <c r="B7741" s="119">
        <v>0</v>
      </c>
      <c r="C7741" s="119">
        <v>0</v>
      </c>
      <c r="D7741" s="133" t="s">
        <v>22696</v>
      </c>
      <c r="E7741" s="135" t="s">
        <v>22697</v>
      </c>
      <c r="F7741" s="114" t="s">
        <v>27902</v>
      </c>
    </row>
    <row r="7742" spans="1:6">
      <c r="A7742" s="133" t="s">
        <v>22698</v>
      </c>
      <c r="B7742" s="119">
        <v>0</v>
      </c>
      <c r="C7742" s="119">
        <v>0</v>
      </c>
      <c r="D7742" s="133" t="s">
        <v>22699</v>
      </c>
      <c r="E7742" s="135" t="s">
        <v>22945</v>
      </c>
      <c r="F7742" s="114" t="s">
        <v>27904</v>
      </c>
    </row>
    <row r="7743" spans="1:6">
      <c r="A7743" s="133" t="s">
        <v>22833</v>
      </c>
      <c r="B7743" s="119">
        <v>0</v>
      </c>
      <c r="C7743" s="119">
        <v>0</v>
      </c>
      <c r="D7743" s="133" t="s">
        <v>22946</v>
      </c>
      <c r="E7743" s="135" t="s">
        <v>22947</v>
      </c>
      <c r="F7743" s="114" t="s">
        <v>14603</v>
      </c>
    </row>
    <row r="7744" spans="1:6">
      <c r="A7744" s="133" t="s">
        <v>22834</v>
      </c>
      <c r="B7744" s="119">
        <v>0</v>
      </c>
      <c r="C7744" s="119">
        <v>0</v>
      </c>
      <c r="D7744" s="133" t="s">
        <v>22948</v>
      </c>
      <c r="E7744" s="135" t="s">
        <v>22949</v>
      </c>
      <c r="F7744" s="114" t="s">
        <v>14604</v>
      </c>
    </row>
    <row r="7745" spans="1:6">
      <c r="A7745" s="133" t="s">
        <v>3537</v>
      </c>
      <c r="B7745" s="119">
        <v>26</v>
      </c>
      <c r="C7745" s="119">
        <v>24</v>
      </c>
      <c r="D7745" s="133" t="s">
        <v>11000</v>
      </c>
      <c r="E7745" s="135" t="s">
        <v>14450</v>
      </c>
      <c r="F7745" s="114" t="s">
        <v>23032</v>
      </c>
    </row>
    <row r="7746" spans="1:6">
      <c r="A7746" s="133" t="s">
        <v>3566</v>
      </c>
      <c r="B7746" s="119">
        <v>19</v>
      </c>
      <c r="C7746" s="119">
        <v>28</v>
      </c>
      <c r="D7746" s="133" t="s">
        <v>11001</v>
      </c>
      <c r="E7746" s="135" t="s">
        <v>14451</v>
      </c>
      <c r="F7746" s="114" t="s">
        <v>23034</v>
      </c>
    </row>
    <row r="7747" spans="1:6">
      <c r="A7747" s="133" t="s">
        <v>6915</v>
      </c>
      <c r="B7747" s="119">
        <v>0</v>
      </c>
      <c r="C7747" s="119">
        <v>0</v>
      </c>
      <c r="D7747" s="133"/>
      <c r="E7747" s="135" t="s">
        <v>14452</v>
      </c>
      <c r="F7747" s="114" t="s">
        <v>27906</v>
      </c>
    </row>
    <row r="7748" spans="1:6">
      <c r="A7748" s="133" t="s">
        <v>6916</v>
      </c>
      <c r="B7748" s="119">
        <v>0</v>
      </c>
      <c r="C7748" s="119">
        <v>0</v>
      </c>
      <c r="D7748" s="133"/>
      <c r="E7748" s="135" t="s">
        <v>14453</v>
      </c>
      <c r="F7748" s="114" t="s">
        <v>27908</v>
      </c>
    </row>
    <row r="7749" spans="1:6">
      <c r="A7749" s="133" t="s">
        <v>3535</v>
      </c>
      <c r="B7749" s="119">
        <v>22</v>
      </c>
      <c r="C7749" s="119">
        <v>24</v>
      </c>
      <c r="D7749" s="133" t="s">
        <v>11002</v>
      </c>
      <c r="E7749" s="135" t="s">
        <v>14454</v>
      </c>
      <c r="F7749" s="114" t="s">
        <v>23036</v>
      </c>
    </row>
    <row r="7750" spans="1:6">
      <c r="A7750" s="133" t="s">
        <v>3490</v>
      </c>
      <c r="B7750" s="119">
        <v>27</v>
      </c>
      <c r="C7750" s="119">
        <v>28</v>
      </c>
      <c r="D7750" s="133" t="s">
        <v>11003</v>
      </c>
      <c r="E7750" s="135" t="s">
        <v>14455</v>
      </c>
      <c r="F7750" s="114" t="s">
        <v>23038</v>
      </c>
    </row>
    <row r="7751" spans="1:6">
      <c r="A7751" s="133" t="s">
        <v>22835</v>
      </c>
      <c r="B7751" s="119">
        <v>0</v>
      </c>
      <c r="C7751" s="119">
        <v>0</v>
      </c>
      <c r="D7751" s="133" t="s">
        <v>22950</v>
      </c>
      <c r="E7751" s="135" t="s">
        <v>22951</v>
      </c>
      <c r="F7751" s="114" t="s">
        <v>14605</v>
      </c>
    </row>
    <row r="7752" spans="1:6">
      <c r="A7752" s="133" t="s">
        <v>22836</v>
      </c>
      <c r="B7752" s="119">
        <v>0</v>
      </c>
      <c r="C7752" s="119">
        <v>0</v>
      </c>
      <c r="D7752" s="133" t="s">
        <v>22952</v>
      </c>
      <c r="E7752" s="135" t="s">
        <v>22953</v>
      </c>
      <c r="F7752" s="114" t="s">
        <v>14606</v>
      </c>
    </row>
    <row r="7753" spans="1:6">
      <c r="A7753" s="133" t="s">
        <v>6917</v>
      </c>
      <c r="B7753" s="119">
        <v>21</v>
      </c>
      <c r="C7753" s="119">
        <v>25</v>
      </c>
      <c r="D7753" s="133" t="s">
        <v>11872</v>
      </c>
      <c r="E7753" s="135" t="s">
        <v>14456</v>
      </c>
      <c r="F7753" s="114" t="s">
        <v>14607</v>
      </c>
    </row>
    <row r="7754" spans="1:6">
      <c r="A7754" s="133" t="s">
        <v>6918</v>
      </c>
      <c r="B7754" s="119">
        <v>23</v>
      </c>
      <c r="C7754" s="119">
        <v>25</v>
      </c>
      <c r="D7754" s="133" t="s">
        <v>11873</v>
      </c>
      <c r="E7754" s="135" t="s">
        <v>14457</v>
      </c>
      <c r="F7754" s="114" t="s">
        <v>14607</v>
      </c>
    </row>
    <row r="7755" spans="1:6">
      <c r="A7755" s="133" t="s">
        <v>4899</v>
      </c>
      <c r="B7755" s="119">
        <v>5</v>
      </c>
      <c r="C7755" s="119">
        <v>20.5</v>
      </c>
      <c r="D7755" s="133" t="s">
        <v>11417</v>
      </c>
      <c r="E7755" s="135" t="s">
        <v>14458</v>
      </c>
      <c r="F7755" s="114" t="s">
        <v>14608</v>
      </c>
    </row>
    <row r="7756" spans="1:6">
      <c r="A7756" s="133" t="s">
        <v>4900</v>
      </c>
      <c r="B7756" s="119">
        <v>9</v>
      </c>
      <c r="C7756" s="119">
        <v>20.5</v>
      </c>
      <c r="D7756" s="133" t="s">
        <v>11416</v>
      </c>
      <c r="E7756" s="135" t="s">
        <v>14459</v>
      </c>
      <c r="F7756" s="114" t="s">
        <v>14609</v>
      </c>
    </row>
    <row r="7757" spans="1:6">
      <c r="A7757" s="133" t="s">
        <v>2301</v>
      </c>
      <c r="B7757" s="119">
        <v>0</v>
      </c>
      <c r="C7757" s="119">
        <v>35</v>
      </c>
      <c r="D7757" s="133" t="s">
        <v>11004</v>
      </c>
      <c r="E7757" s="135" t="s">
        <v>14460</v>
      </c>
      <c r="F7757" s="114" t="s">
        <v>14610</v>
      </c>
    </row>
    <row r="7758" spans="1:6">
      <c r="A7758" s="133" t="s">
        <v>2299</v>
      </c>
      <c r="B7758" s="119">
        <v>1</v>
      </c>
      <c r="C7758" s="119">
        <v>36</v>
      </c>
      <c r="D7758" s="133" t="s">
        <v>11005</v>
      </c>
      <c r="E7758" s="135" t="s">
        <v>14461</v>
      </c>
      <c r="F7758" s="114" t="s">
        <v>14611</v>
      </c>
    </row>
    <row r="7759" spans="1:6">
      <c r="A7759" s="133" t="s">
        <v>2300</v>
      </c>
      <c r="B7759" s="119">
        <v>0</v>
      </c>
      <c r="C7759" s="119">
        <v>35</v>
      </c>
      <c r="D7759" s="133" t="s">
        <v>11006</v>
      </c>
      <c r="E7759" s="135" t="s">
        <v>14462</v>
      </c>
      <c r="F7759" s="114" t="s">
        <v>14612</v>
      </c>
    </row>
    <row r="7760" spans="1:6">
      <c r="A7760" s="133" t="s">
        <v>43</v>
      </c>
      <c r="B7760" s="119">
        <v>0</v>
      </c>
      <c r="C7760" s="119">
        <v>36</v>
      </c>
      <c r="D7760" s="133" t="s">
        <v>11007</v>
      </c>
      <c r="E7760" s="135" t="s">
        <v>14463</v>
      </c>
      <c r="F7760" s="114" t="s">
        <v>14613</v>
      </c>
    </row>
    <row r="7761" spans="1:6">
      <c r="A7761" s="133" t="s">
        <v>22837</v>
      </c>
      <c r="B7761" s="119">
        <v>0</v>
      </c>
      <c r="C7761" s="119">
        <v>0</v>
      </c>
      <c r="D7761" s="133" t="s">
        <v>22954</v>
      </c>
      <c r="E7761" s="135" t="s">
        <v>22955</v>
      </c>
      <c r="F7761" s="114" t="s">
        <v>14614</v>
      </c>
    </row>
    <row r="7762" spans="1:6">
      <c r="A7762" s="133" t="s">
        <v>22838</v>
      </c>
      <c r="B7762" s="119">
        <v>0</v>
      </c>
      <c r="C7762" s="119">
        <v>0</v>
      </c>
      <c r="D7762" s="133" t="s">
        <v>22956</v>
      </c>
      <c r="E7762" s="135" t="s">
        <v>22955</v>
      </c>
      <c r="F7762" s="114" t="s">
        <v>14615</v>
      </c>
    </row>
    <row r="7763" spans="1:6">
      <c r="A7763" s="133" t="s">
        <v>22839</v>
      </c>
      <c r="B7763" s="119">
        <v>0</v>
      </c>
      <c r="C7763" s="119">
        <v>0</v>
      </c>
      <c r="D7763" s="133" t="s">
        <v>22957</v>
      </c>
      <c r="E7763" s="135" t="s">
        <v>22958</v>
      </c>
      <c r="F7763" s="114" t="s">
        <v>14616</v>
      </c>
    </row>
    <row r="7764" spans="1:6">
      <c r="A7764" s="133" t="s">
        <v>22840</v>
      </c>
      <c r="B7764" s="119">
        <v>0</v>
      </c>
      <c r="C7764" s="119">
        <v>0</v>
      </c>
      <c r="D7764" s="133" t="s">
        <v>22959</v>
      </c>
      <c r="E7764" s="135" t="s">
        <v>22960</v>
      </c>
      <c r="F7764" s="114" t="s">
        <v>23040</v>
      </c>
    </row>
    <row r="7765" spans="1:6">
      <c r="A7765" s="133" t="s">
        <v>6919</v>
      </c>
      <c r="B7765" s="119">
        <v>10</v>
      </c>
      <c r="C7765" s="119">
        <v>128</v>
      </c>
      <c r="D7765" s="133"/>
      <c r="E7765" s="135" t="s">
        <v>14464</v>
      </c>
      <c r="F7765" s="114" t="s">
        <v>23042</v>
      </c>
    </row>
    <row r="7766" spans="1:6">
      <c r="A7766" s="133" t="s">
        <v>1415</v>
      </c>
      <c r="B7766" s="119">
        <v>18</v>
      </c>
      <c r="C7766" s="119">
        <v>29</v>
      </c>
      <c r="D7766" s="133" t="s">
        <v>11008</v>
      </c>
      <c r="E7766" s="135" t="s">
        <v>14465</v>
      </c>
      <c r="F7766" s="114" t="s">
        <v>14617</v>
      </c>
    </row>
    <row r="7767" spans="1:6">
      <c r="A7767" s="133" t="s">
        <v>4901</v>
      </c>
      <c r="B7767" s="119">
        <v>17</v>
      </c>
      <c r="C7767" s="119">
        <v>29</v>
      </c>
      <c r="D7767" s="133" t="s">
        <v>11407</v>
      </c>
      <c r="E7767" s="135" t="s">
        <v>14466</v>
      </c>
      <c r="F7767" s="114" t="s">
        <v>14618</v>
      </c>
    </row>
    <row r="7768" spans="1:6">
      <c r="A7768" s="133" t="s">
        <v>6920</v>
      </c>
      <c r="B7768" s="119">
        <v>6</v>
      </c>
      <c r="C7768" s="119">
        <v>44</v>
      </c>
      <c r="D7768" s="133" t="s">
        <v>23288</v>
      </c>
      <c r="E7768" s="135" t="s">
        <v>14467</v>
      </c>
      <c r="F7768" s="114" t="s">
        <v>14619</v>
      </c>
    </row>
    <row r="7769" spans="1:6">
      <c r="A7769" s="133" t="s">
        <v>6921</v>
      </c>
      <c r="B7769" s="119">
        <v>0</v>
      </c>
      <c r="C7769" s="119">
        <v>44</v>
      </c>
      <c r="D7769" s="133" t="s">
        <v>22321</v>
      </c>
      <c r="E7769" s="135" t="s">
        <v>14468</v>
      </c>
      <c r="F7769" s="114" t="s">
        <v>14620</v>
      </c>
    </row>
    <row r="7770" spans="1:6">
      <c r="A7770" s="133" t="s">
        <v>4902</v>
      </c>
      <c r="B7770" s="119">
        <v>0</v>
      </c>
      <c r="C7770" s="119">
        <v>24</v>
      </c>
      <c r="D7770" s="133" t="s">
        <v>11419</v>
      </c>
      <c r="E7770" s="135" t="s">
        <v>14469</v>
      </c>
      <c r="F7770" s="114" t="s">
        <v>14621</v>
      </c>
    </row>
    <row r="7771" spans="1:6">
      <c r="A7771" s="133" t="s">
        <v>4903</v>
      </c>
      <c r="B7771" s="119">
        <v>1</v>
      </c>
      <c r="C7771" s="119">
        <v>24</v>
      </c>
      <c r="D7771" s="133" t="s">
        <v>11418</v>
      </c>
      <c r="E7771" s="135" t="s">
        <v>14470</v>
      </c>
      <c r="F7771" s="114" t="s">
        <v>14622</v>
      </c>
    </row>
    <row r="7772" spans="1:6">
      <c r="A7772" s="133" t="s">
        <v>6922</v>
      </c>
      <c r="B7772" s="119">
        <v>0</v>
      </c>
      <c r="C7772" s="119">
        <v>19</v>
      </c>
      <c r="D7772" s="133" t="s">
        <v>11874</v>
      </c>
      <c r="E7772" s="135" t="s">
        <v>14471</v>
      </c>
      <c r="F7772" s="114" t="s">
        <v>25907</v>
      </c>
    </row>
    <row r="7773" spans="1:6">
      <c r="A7773" s="133" t="s">
        <v>6923</v>
      </c>
      <c r="B7773" s="119">
        <v>0</v>
      </c>
      <c r="C7773" s="119">
        <v>19</v>
      </c>
      <c r="D7773" s="133" t="s">
        <v>11875</v>
      </c>
      <c r="E7773" s="135" t="s">
        <v>14472</v>
      </c>
      <c r="F7773" s="114" t="s">
        <v>25909</v>
      </c>
    </row>
    <row r="7774" spans="1:6">
      <c r="A7774" s="133" t="s">
        <v>6924</v>
      </c>
      <c r="B7774" s="119">
        <v>7</v>
      </c>
      <c r="C7774" s="119">
        <v>34.200000000000003</v>
      </c>
      <c r="D7774" s="133" t="s">
        <v>22322</v>
      </c>
      <c r="E7774" s="135" t="s">
        <v>14473</v>
      </c>
      <c r="F7774" s="114" t="s">
        <v>27259</v>
      </c>
    </row>
    <row r="7775" spans="1:6">
      <c r="A7775" s="133" t="s">
        <v>6925</v>
      </c>
      <c r="B7775" s="119">
        <v>10</v>
      </c>
      <c r="C7775" s="119">
        <v>34.200000000000003</v>
      </c>
      <c r="D7775" s="133" t="s">
        <v>11895</v>
      </c>
      <c r="E7775" s="135" t="s">
        <v>14474</v>
      </c>
      <c r="F7775" s="114" t="s">
        <v>27261</v>
      </c>
    </row>
    <row r="7776" spans="1:6">
      <c r="A7776" s="133" t="s">
        <v>22841</v>
      </c>
      <c r="B7776" s="119">
        <v>0</v>
      </c>
      <c r="C7776" s="119">
        <v>0</v>
      </c>
      <c r="D7776" s="133" t="s">
        <v>22961</v>
      </c>
      <c r="E7776" s="135" t="s">
        <v>22962</v>
      </c>
      <c r="F7776" s="114" t="s">
        <v>14623</v>
      </c>
    </row>
    <row r="7777" spans="1:6">
      <c r="A7777" s="133" t="s">
        <v>22842</v>
      </c>
      <c r="B7777" s="119">
        <v>0</v>
      </c>
      <c r="C7777" s="119">
        <v>0</v>
      </c>
      <c r="D7777" s="133" t="s">
        <v>22963</v>
      </c>
      <c r="E7777" s="135" t="s">
        <v>22964</v>
      </c>
      <c r="F7777" s="114" t="s">
        <v>14624</v>
      </c>
    </row>
    <row r="7778" spans="1:6">
      <c r="A7778" s="133" t="s">
        <v>22843</v>
      </c>
      <c r="B7778" s="119">
        <v>4</v>
      </c>
      <c r="C7778" s="119">
        <v>28</v>
      </c>
      <c r="D7778" s="133" t="s">
        <v>22965</v>
      </c>
      <c r="E7778" s="135" t="s">
        <v>22966</v>
      </c>
      <c r="F7778" s="114" t="s">
        <v>14625</v>
      </c>
    </row>
    <row r="7779" spans="1:6">
      <c r="A7779" s="133" t="s">
        <v>22844</v>
      </c>
      <c r="B7779" s="119">
        <v>0</v>
      </c>
      <c r="C7779" s="119">
        <v>28</v>
      </c>
      <c r="D7779" s="133" t="s">
        <v>22967</v>
      </c>
      <c r="E7779" s="135" t="s">
        <v>22968</v>
      </c>
      <c r="F7779" s="114" t="s">
        <v>14626</v>
      </c>
    </row>
    <row r="7780" spans="1:6">
      <c r="A7780" s="133" t="s">
        <v>22845</v>
      </c>
      <c r="B7780" s="119">
        <v>0</v>
      </c>
      <c r="C7780" s="119">
        <v>0</v>
      </c>
      <c r="D7780" s="133" t="s">
        <v>22969</v>
      </c>
      <c r="E7780" s="135" t="s">
        <v>22970</v>
      </c>
      <c r="F7780" s="114" t="s">
        <v>23044</v>
      </c>
    </row>
    <row r="7781" spans="1:6">
      <c r="A7781" s="133" t="s">
        <v>22846</v>
      </c>
      <c r="B7781" s="119">
        <v>0</v>
      </c>
      <c r="C7781" s="119">
        <v>0</v>
      </c>
      <c r="D7781" s="133" t="s">
        <v>22971</v>
      </c>
      <c r="E7781" s="135" t="s">
        <v>22972</v>
      </c>
      <c r="F7781" s="114" t="s">
        <v>23046</v>
      </c>
    </row>
    <row r="7782" spans="1:6">
      <c r="A7782" s="133" t="s">
        <v>4935</v>
      </c>
      <c r="B7782" s="119">
        <v>9</v>
      </c>
      <c r="C7782" s="119">
        <v>40</v>
      </c>
      <c r="D7782" s="133" t="s">
        <v>11447</v>
      </c>
      <c r="E7782" s="135" t="s">
        <v>14475</v>
      </c>
      <c r="F7782" s="114" t="s">
        <v>14627</v>
      </c>
    </row>
    <row r="7783" spans="1:6">
      <c r="A7783" s="133" t="s">
        <v>4936</v>
      </c>
      <c r="B7783" s="119">
        <v>8</v>
      </c>
      <c r="C7783" s="119">
        <v>40</v>
      </c>
      <c r="D7783" s="133" t="s">
        <v>11446</v>
      </c>
      <c r="E7783" s="135" t="s">
        <v>14476</v>
      </c>
      <c r="F7783" s="114" t="s">
        <v>23205</v>
      </c>
    </row>
    <row r="7784" spans="1:6">
      <c r="A7784" s="133" t="s">
        <v>6926</v>
      </c>
      <c r="B7784" s="119">
        <v>1</v>
      </c>
      <c r="C7784" s="119">
        <v>32</v>
      </c>
      <c r="D7784" s="133" t="s">
        <v>11876</v>
      </c>
      <c r="E7784" s="135" t="s">
        <v>14477</v>
      </c>
      <c r="F7784" s="114" t="s">
        <v>23206</v>
      </c>
    </row>
    <row r="7785" spans="1:6">
      <c r="A7785" s="133" t="s">
        <v>6927</v>
      </c>
      <c r="B7785" s="119">
        <v>0</v>
      </c>
      <c r="C7785" s="119">
        <v>32</v>
      </c>
      <c r="D7785" s="133" t="s">
        <v>11877</v>
      </c>
      <c r="E7785" s="135" t="s">
        <v>14478</v>
      </c>
      <c r="F7785" s="114" t="s">
        <v>14628</v>
      </c>
    </row>
    <row r="7786" spans="1:6">
      <c r="A7786" s="133" t="s">
        <v>6928</v>
      </c>
      <c r="B7786" s="119">
        <v>6</v>
      </c>
      <c r="C7786" s="119">
        <v>46</v>
      </c>
      <c r="D7786" s="133" t="s">
        <v>11878</v>
      </c>
      <c r="E7786" s="135" t="s">
        <v>14479</v>
      </c>
      <c r="F7786" s="114" t="s">
        <v>14629</v>
      </c>
    </row>
    <row r="7787" spans="1:6">
      <c r="A7787" s="133" t="s">
        <v>6929</v>
      </c>
      <c r="B7787" s="119">
        <v>8</v>
      </c>
      <c r="C7787" s="119">
        <v>46</v>
      </c>
      <c r="D7787" s="133" t="s">
        <v>11879</v>
      </c>
      <c r="E7787" s="135" t="s">
        <v>14480</v>
      </c>
      <c r="F7787" s="114" t="s">
        <v>14630</v>
      </c>
    </row>
    <row r="7788" spans="1:6">
      <c r="A7788" s="133" t="s">
        <v>22847</v>
      </c>
      <c r="B7788" s="119">
        <v>0</v>
      </c>
      <c r="C7788" s="119">
        <v>0</v>
      </c>
      <c r="D7788" s="133" t="s">
        <v>22973</v>
      </c>
      <c r="E7788" s="135" t="s">
        <v>22974</v>
      </c>
      <c r="F7788" s="114" t="s">
        <v>14631</v>
      </c>
    </row>
    <row r="7789" spans="1:6">
      <c r="A7789" s="133" t="s">
        <v>22848</v>
      </c>
      <c r="B7789" s="119">
        <v>0</v>
      </c>
      <c r="C7789" s="119">
        <v>0</v>
      </c>
      <c r="D7789" s="133" t="s">
        <v>22975</v>
      </c>
      <c r="E7789" s="135" t="s">
        <v>22976</v>
      </c>
      <c r="F7789" s="114" t="s">
        <v>14632</v>
      </c>
    </row>
    <row r="7790" spans="1:6">
      <c r="A7790" s="133" t="s">
        <v>6930</v>
      </c>
      <c r="B7790" s="119">
        <v>2</v>
      </c>
      <c r="C7790" s="119">
        <v>47</v>
      </c>
      <c r="D7790" s="133" t="s">
        <v>22323</v>
      </c>
      <c r="E7790" s="135" t="s">
        <v>14481</v>
      </c>
      <c r="F7790" s="114" t="s">
        <v>14633</v>
      </c>
    </row>
    <row r="7791" spans="1:6">
      <c r="A7791" s="133" t="s">
        <v>6931</v>
      </c>
      <c r="B7791" s="119">
        <v>1</v>
      </c>
      <c r="C7791" s="119">
        <v>47</v>
      </c>
      <c r="D7791" s="133" t="s">
        <v>11880</v>
      </c>
      <c r="E7791" s="135" t="s">
        <v>14482</v>
      </c>
      <c r="F7791" s="114" t="s">
        <v>23048</v>
      </c>
    </row>
    <row r="7792" spans="1:6">
      <c r="A7792" s="133" t="s">
        <v>28038</v>
      </c>
      <c r="B7792" s="119">
        <v>0</v>
      </c>
      <c r="C7792" s="119">
        <v>47</v>
      </c>
      <c r="D7792" s="133" t="s">
        <v>28074</v>
      </c>
      <c r="E7792" s="135" t="s">
        <v>28075</v>
      </c>
      <c r="F7792" s="114" t="s">
        <v>23050</v>
      </c>
    </row>
    <row r="7793" spans="1:6">
      <c r="A7793" s="133" t="s">
        <v>28039</v>
      </c>
      <c r="B7793" s="119">
        <v>0</v>
      </c>
      <c r="C7793" s="119">
        <v>47</v>
      </c>
      <c r="D7793" s="133" t="s">
        <v>28076</v>
      </c>
      <c r="E7793" s="135" t="s">
        <v>28077</v>
      </c>
      <c r="F7793" s="114" t="s">
        <v>14634</v>
      </c>
    </row>
    <row r="7794" spans="1:6">
      <c r="A7794" s="133" t="s">
        <v>690</v>
      </c>
      <c r="B7794" s="119">
        <v>1</v>
      </c>
      <c r="C7794" s="119">
        <v>31</v>
      </c>
      <c r="D7794" s="133" t="s">
        <v>11423</v>
      </c>
      <c r="E7794" s="135" t="s">
        <v>14483</v>
      </c>
      <c r="F7794" s="114" t="s">
        <v>14635</v>
      </c>
    </row>
    <row r="7795" spans="1:6">
      <c r="A7795" s="133" t="s">
        <v>1952</v>
      </c>
      <c r="B7795" s="119">
        <v>2</v>
      </c>
      <c r="C7795" s="119">
        <v>31</v>
      </c>
      <c r="D7795" s="133" t="s">
        <v>11422</v>
      </c>
      <c r="E7795" s="135" t="s">
        <v>14484</v>
      </c>
      <c r="F7795" s="114" t="s">
        <v>14636</v>
      </c>
    </row>
    <row r="7796" spans="1:6">
      <c r="A7796" s="133" t="s">
        <v>1417</v>
      </c>
      <c r="B7796" s="119">
        <v>2</v>
      </c>
      <c r="C7796" s="119">
        <v>44</v>
      </c>
      <c r="D7796" s="133" t="s">
        <v>11009</v>
      </c>
      <c r="E7796" s="135" t="s">
        <v>14485</v>
      </c>
      <c r="F7796" s="114" t="s">
        <v>14637</v>
      </c>
    </row>
    <row r="7797" spans="1:6">
      <c r="A7797" s="133" t="s">
        <v>1418</v>
      </c>
      <c r="B7797" s="119">
        <v>5</v>
      </c>
      <c r="C7797" s="119">
        <v>43</v>
      </c>
      <c r="D7797" s="133" t="s">
        <v>11009</v>
      </c>
      <c r="E7797" s="135" t="s">
        <v>14486</v>
      </c>
      <c r="F7797" s="114" t="s">
        <v>14638</v>
      </c>
    </row>
    <row r="7798" spans="1:6">
      <c r="A7798" s="133" t="s">
        <v>1419</v>
      </c>
      <c r="B7798" s="119">
        <v>2</v>
      </c>
      <c r="C7798" s="119">
        <v>44</v>
      </c>
      <c r="D7798" s="133" t="s">
        <v>11010</v>
      </c>
      <c r="E7798" s="135" t="s">
        <v>14487</v>
      </c>
      <c r="F7798" s="114" t="s">
        <v>14639</v>
      </c>
    </row>
    <row r="7799" spans="1:6">
      <c r="A7799" s="133" t="s">
        <v>1420</v>
      </c>
      <c r="B7799" s="119">
        <v>4</v>
      </c>
      <c r="C7799" s="119">
        <v>43</v>
      </c>
      <c r="D7799" s="133" t="s">
        <v>11010</v>
      </c>
      <c r="E7799" s="135" t="s">
        <v>14488</v>
      </c>
      <c r="F7799" s="114" t="s">
        <v>14640</v>
      </c>
    </row>
    <row r="7800" spans="1:6">
      <c r="A7800" s="133" t="s">
        <v>4528</v>
      </c>
      <c r="B7800" s="119">
        <v>0</v>
      </c>
      <c r="C7800" s="119">
        <v>41</v>
      </c>
      <c r="D7800" s="133" t="s">
        <v>11011</v>
      </c>
      <c r="E7800" s="135" t="s">
        <v>14489</v>
      </c>
      <c r="F7800" s="114"/>
    </row>
    <row r="7801" spans="1:6">
      <c r="A7801" s="133" t="s">
        <v>4529</v>
      </c>
      <c r="B7801" s="119">
        <v>2</v>
      </c>
      <c r="C7801" s="119">
        <v>41</v>
      </c>
      <c r="D7801" s="133" t="s">
        <v>11012</v>
      </c>
      <c r="E7801" s="135" t="s">
        <v>14490</v>
      </c>
      <c r="F7801" s="114" t="s">
        <v>14641</v>
      </c>
    </row>
    <row r="7802" spans="1:6">
      <c r="A7802" s="133" t="s">
        <v>6932</v>
      </c>
      <c r="B7802" s="119">
        <v>0</v>
      </c>
      <c r="C7802" s="119">
        <v>44.5</v>
      </c>
      <c r="D7802" s="133" t="s">
        <v>11512</v>
      </c>
      <c r="E7802" s="135" t="s">
        <v>14491</v>
      </c>
      <c r="F7802" s="114" t="s">
        <v>14642</v>
      </c>
    </row>
    <row r="7803" spans="1:6">
      <c r="A7803" s="133" t="s">
        <v>6933</v>
      </c>
      <c r="B7803" s="119">
        <v>0</v>
      </c>
      <c r="C7803" s="119">
        <v>44.5</v>
      </c>
      <c r="D7803" s="133" t="s">
        <v>11513</v>
      </c>
      <c r="E7803" s="135" t="s">
        <v>14492</v>
      </c>
      <c r="F7803" s="114" t="s">
        <v>14643</v>
      </c>
    </row>
    <row r="7804" spans="1:6">
      <c r="A7804" s="133" t="s">
        <v>45</v>
      </c>
      <c r="B7804" s="119">
        <v>31</v>
      </c>
      <c r="C7804" s="119">
        <v>49</v>
      </c>
      <c r="D7804" s="133" t="s">
        <v>11013</v>
      </c>
      <c r="E7804" s="135" t="s">
        <v>14493</v>
      </c>
      <c r="F7804" s="114" t="s">
        <v>14644</v>
      </c>
    </row>
    <row r="7805" spans="1:6">
      <c r="A7805" s="133" t="s">
        <v>3922</v>
      </c>
      <c r="B7805" s="119">
        <v>4</v>
      </c>
      <c r="C7805" s="119">
        <v>49</v>
      </c>
      <c r="D7805" s="133" t="s">
        <v>11014</v>
      </c>
      <c r="E7805" s="135" t="s">
        <v>14494</v>
      </c>
      <c r="F7805" s="114" t="s">
        <v>14645</v>
      </c>
    </row>
    <row r="7806" spans="1:6">
      <c r="A7806" s="133" t="s">
        <v>3542</v>
      </c>
      <c r="B7806" s="119">
        <v>3</v>
      </c>
      <c r="C7806" s="119">
        <v>55</v>
      </c>
      <c r="D7806" s="133" t="s">
        <v>11015</v>
      </c>
      <c r="E7806" s="135" t="s">
        <v>14495</v>
      </c>
      <c r="F7806" s="114" t="s">
        <v>14646</v>
      </c>
    </row>
    <row r="7807" spans="1:6">
      <c r="A7807" s="133" t="s">
        <v>3545</v>
      </c>
      <c r="B7807" s="119">
        <v>0</v>
      </c>
      <c r="C7807" s="119">
        <v>55</v>
      </c>
      <c r="D7807" s="133" t="s">
        <v>11016</v>
      </c>
      <c r="E7807" s="135" t="s">
        <v>14496</v>
      </c>
      <c r="F7807" s="114" t="s">
        <v>14647</v>
      </c>
    </row>
    <row r="7808" spans="1:6">
      <c r="A7808" s="133" t="s">
        <v>6934</v>
      </c>
      <c r="B7808" s="119">
        <v>0</v>
      </c>
      <c r="C7808" s="119">
        <v>48</v>
      </c>
      <c r="D7808" s="133" t="s">
        <v>11017</v>
      </c>
      <c r="E7808" s="135" t="s">
        <v>14497</v>
      </c>
      <c r="F7808" s="114" t="s">
        <v>14648</v>
      </c>
    </row>
    <row r="7809" spans="1:6">
      <c r="A7809" s="133" t="s">
        <v>1421</v>
      </c>
      <c r="B7809" s="119">
        <v>0</v>
      </c>
      <c r="C7809" s="119">
        <v>54</v>
      </c>
      <c r="D7809" s="133" t="s">
        <v>11017</v>
      </c>
      <c r="E7809" s="135" t="s">
        <v>14498</v>
      </c>
      <c r="F7809" s="114" t="s">
        <v>14649</v>
      </c>
    </row>
    <row r="7810" spans="1:6">
      <c r="A7810" s="133" t="s">
        <v>6935</v>
      </c>
      <c r="B7810" s="119">
        <v>3</v>
      </c>
      <c r="C7810" s="119">
        <v>48</v>
      </c>
      <c r="D7810" s="133" t="s">
        <v>11018</v>
      </c>
      <c r="E7810" s="135" t="s">
        <v>14499</v>
      </c>
      <c r="F7810" s="114" t="s">
        <v>14650</v>
      </c>
    </row>
    <row r="7811" spans="1:6">
      <c r="A7811" s="133" t="s">
        <v>1423</v>
      </c>
      <c r="B7811" s="119">
        <v>0</v>
      </c>
      <c r="C7811" s="119">
        <v>54</v>
      </c>
      <c r="D7811" s="133" t="s">
        <v>11018</v>
      </c>
      <c r="E7811" s="135" t="s">
        <v>14500</v>
      </c>
      <c r="F7811" s="114" t="s">
        <v>14651</v>
      </c>
    </row>
    <row r="7812" spans="1:6">
      <c r="A7812" s="133" t="s">
        <v>3952</v>
      </c>
      <c r="B7812" s="119">
        <v>0</v>
      </c>
      <c r="C7812" s="119">
        <v>62</v>
      </c>
      <c r="D7812" s="133" t="s">
        <v>11019</v>
      </c>
      <c r="E7812" s="135" t="s">
        <v>14501</v>
      </c>
      <c r="F7812" s="114" t="s">
        <v>14652</v>
      </c>
    </row>
    <row r="7813" spans="1:6">
      <c r="A7813" s="133" t="s">
        <v>3953</v>
      </c>
      <c r="B7813" s="119">
        <v>3</v>
      </c>
      <c r="C7813" s="119">
        <v>62</v>
      </c>
      <c r="D7813" s="133" t="s">
        <v>11020</v>
      </c>
      <c r="E7813" s="135" t="s">
        <v>14502</v>
      </c>
      <c r="F7813" s="114" t="s">
        <v>14653</v>
      </c>
    </row>
    <row r="7814" spans="1:6">
      <c r="A7814" s="133" t="s">
        <v>3302</v>
      </c>
      <c r="B7814" s="119">
        <v>24</v>
      </c>
      <c r="C7814" s="119">
        <v>58</v>
      </c>
      <c r="D7814" s="133" t="s">
        <v>11021</v>
      </c>
      <c r="E7814" s="135" t="s">
        <v>14503</v>
      </c>
      <c r="F7814" s="114" t="s">
        <v>14654</v>
      </c>
    </row>
    <row r="7815" spans="1:6">
      <c r="A7815" s="133" t="s">
        <v>3301</v>
      </c>
      <c r="B7815" s="119">
        <v>16</v>
      </c>
      <c r="C7815" s="119">
        <v>58</v>
      </c>
      <c r="D7815" s="133" t="s">
        <v>11022</v>
      </c>
      <c r="E7815" s="135" t="s">
        <v>14504</v>
      </c>
      <c r="F7815" s="114" t="s">
        <v>14655</v>
      </c>
    </row>
    <row r="7816" spans="1:6">
      <c r="A7816" s="133" t="s">
        <v>6936</v>
      </c>
      <c r="B7816" s="119">
        <v>0</v>
      </c>
      <c r="C7816" s="119">
        <v>57</v>
      </c>
      <c r="D7816" s="133" t="s">
        <v>11881</v>
      </c>
      <c r="E7816" s="135" t="s">
        <v>14505</v>
      </c>
      <c r="F7816" s="114" t="s">
        <v>14656</v>
      </c>
    </row>
    <row r="7817" spans="1:6">
      <c r="A7817" s="133" t="s">
        <v>6937</v>
      </c>
      <c r="B7817" s="119">
        <v>0</v>
      </c>
      <c r="C7817" s="119">
        <v>57</v>
      </c>
      <c r="D7817" s="133" t="s">
        <v>11882</v>
      </c>
      <c r="E7817" s="135" t="s">
        <v>14506</v>
      </c>
      <c r="F7817" s="114" t="s">
        <v>21542</v>
      </c>
    </row>
    <row r="7818" spans="1:6">
      <c r="A7818" s="133" t="s">
        <v>6938</v>
      </c>
      <c r="B7818" s="119">
        <v>3</v>
      </c>
      <c r="C7818" s="119">
        <v>35</v>
      </c>
      <c r="D7818" s="133" t="s">
        <v>11883</v>
      </c>
      <c r="E7818" s="135" t="s">
        <v>14507</v>
      </c>
      <c r="F7818" s="114" t="s">
        <v>21544</v>
      </c>
    </row>
    <row r="7819" spans="1:6">
      <c r="A7819" s="133" t="s">
        <v>6939</v>
      </c>
      <c r="B7819" s="119">
        <v>0</v>
      </c>
      <c r="C7819" s="119">
        <v>35</v>
      </c>
      <c r="D7819" s="133" t="s">
        <v>11884</v>
      </c>
      <c r="E7819" s="135" t="s">
        <v>14508</v>
      </c>
      <c r="F7819" s="114" t="s">
        <v>14657</v>
      </c>
    </row>
    <row r="7820" spans="1:6">
      <c r="A7820" s="133" t="s">
        <v>1424</v>
      </c>
      <c r="B7820" s="119">
        <v>0</v>
      </c>
      <c r="C7820" s="119">
        <v>61.2</v>
      </c>
      <c r="D7820" s="133" t="s">
        <v>11023</v>
      </c>
      <c r="E7820" s="135" t="s">
        <v>14509</v>
      </c>
      <c r="F7820" s="114" t="s">
        <v>14658</v>
      </c>
    </row>
    <row r="7821" spans="1:6">
      <c r="A7821" s="133" t="s">
        <v>1425</v>
      </c>
      <c r="B7821" s="119">
        <v>0</v>
      </c>
      <c r="C7821" s="119">
        <v>61.2</v>
      </c>
      <c r="D7821" s="133" t="s">
        <v>11024</v>
      </c>
      <c r="E7821" s="135" t="s">
        <v>14510</v>
      </c>
      <c r="F7821" s="114" t="s">
        <v>27954</v>
      </c>
    </row>
    <row r="7822" spans="1:6">
      <c r="A7822" s="133" t="s">
        <v>20950</v>
      </c>
      <c r="B7822" s="119">
        <v>0</v>
      </c>
      <c r="C7822" s="119">
        <v>0</v>
      </c>
      <c r="D7822" s="133" t="s">
        <v>23289</v>
      </c>
      <c r="E7822" s="135" t="s">
        <v>23290</v>
      </c>
      <c r="F7822" s="114" t="s">
        <v>27956</v>
      </c>
    </row>
    <row r="7823" spans="1:6">
      <c r="A7823" s="133" t="s">
        <v>20951</v>
      </c>
      <c r="B7823" s="119">
        <v>0</v>
      </c>
      <c r="C7823" s="119">
        <v>0</v>
      </c>
      <c r="D7823" s="133" t="s">
        <v>23291</v>
      </c>
      <c r="E7823" s="135" t="s">
        <v>23292</v>
      </c>
      <c r="F7823" s="114" t="s">
        <v>23166</v>
      </c>
    </row>
    <row r="7824" spans="1:6">
      <c r="A7824" s="133" t="s">
        <v>3541</v>
      </c>
      <c r="B7824" s="119">
        <v>0</v>
      </c>
      <c r="C7824" s="119">
        <v>35.5</v>
      </c>
      <c r="D7824" s="133" t="s">
        <v>11025</v>
      </c>
      <c r="E7824" s="135" t="s">
        <v>14511</v>
      </c>
      <c r="F7824" s="114" t="s">
        <v>23168</v>
      </c>
    </row>
    <row r="7825" spans="1:6">
      <c r="A7825" s="133" t="s">
        <v>3540</v>
      </c>
      <c r="B7825" s="119">
        <v>0</v>
      </c>
      <c r="C7825" s="119">
        <v>35.5</v>
      </c>
      <c r="D7825" s="133" t="s">
        <v>11026</v>
      </c>
      <c r="E7825" s="135" t="s">
        <v>14512</v>
      </c>
      <c r="F7825" s="114" t="s">
        <v>25911</v>
      </c>
    </row>
    <row r="7826" spans="1:6">
      <c r="A7826" s="133" t="s">
        <v>22849</v>
      </c>
      <c r="B7826" s="119">
        <v>0</v>
      </c>
      <c r="C7826" s="119">
        <v>0</v>
      </c>
      <c r="D7826" s="133" t="s">
        <v>22977</v>
      </c>
      <c r="E7826" s="135" t="s">
        <v>22978</v>
      </c>
      <c r="F7826" s="114" t="s">
        <v>25913</v>
      </c>
    </row>
    <row r="7827" spans="1:6">
      <c r="A7827" s="133" t="s">
        <v>22850</v>
      </c>
      <c r="B7827" s="119">
        <v>0</v>
      </c>
      <c r="C7827" s="119">
        <v>0</v>
      </c>
      <c r="D7827" s="133" t="s">
        <v>22979</v>
      </c>
      <c r="E7827" s="135" t="s">
        <v>22980</v>
      </c>
      <c r="F7827" s="114" t="s">
        <v>14659</v>
      </c>
    </row>
    <row r="7828" spans="1:6">
      <c r="A7828" s="133" t="s">
        <v>3299</v>
      </c>
      <c r="B7828" s="119">
        <v>0</v>
      </c>
      <c r="C7828" s="119">
        <v>50</v>
      </c>
      <c r="D7828" s="133" t="s">
        <v>11027</v>
      </c>
      <c r="E7828" s="135" t="s">
        <v>14513</v>
      </c>
      <c r="F7828" s="114" t="s">
        <v>14660</v>
      </c>
    </row>
    <row r="7829" spans="1:6">
      <c r="A7829" s="133" t="s">
        <v>3298</v>
      </c>
      <c r="B7829" s="119">
        <v>0</v>
      </c>
      <c r="C7829" s="119">
        <v>50</v>
      </c>
      <c r="D7829" s="133" t="s">
        <v>11028</v>
      </c>
      <c r="E7829" s="135" t="s">
        <v>14514</v>
      </c>
      <c r="F7829" s="114" t="s">
        <v>14661</v>
      </c>
    </row>
    <row r="7830" spans="1:6">
      <c r="A7830" s="133" t="s">
        <v>22851</v>
      </c>
      <c r="B7830" s="119">
        <v>0</v>
      </c>
      <c r="C7830" s="119">
        <v>63</v>
      </c>
      <c r="D7830" s="133" t="s">
        <v>22981</v>
      </c>
      <c r="E7830" s="135" t="s">
        <v>22982</v>
      </c>
      <c r="F7830" s="114" t="s">
        <v>14662</v>
      </c>
    </row>
    <row r="7831" spans="1:6">
      <c r="A7831" s="133" t="s">
        <v>22852</v>
      </c>
      <c r="B7831" s="119">
        <v>0</v>
      </c>
      <c r="C7831" s="119">
        <v>63</v>
      </c>
      <c r="D7831" s="133" t="s">
        <v>22983</v>
      </c>
      <c r="E7831" s="135" t="s">
        <v>22984</v>
      </c>
      <c r="F7831" s="114" t="s">
        <v>25915</v>
      </c>
    </row>
    <row r="7832" spans="1:6">
      <c r="A7832" s="133" t="s">
        <v>2530</v>
      </c>
      <c r="B7832" s="119">
        <v>0</v>
      </c>
      <c r="C7832" s="119">
        <v>66</v>
      </c>
      <c r="D7832" s="133" t="s">
        <v>11029</v>
      </c>
      <c r="E7832" s="135" t="s">
        <v>14515</v>
      </c>
      <c r="F7832" s="114" t="s">
        <v>25917</v>
      </c>
    </row>
    <row r="7833" spans="1:6">
      <c r="A7833" s="133" t="s">
        <v>2481</v>
      </c>
      <c r="B7833" s="119">
        <v>0</v>
      </c>
      <c r="C7833" s="119">
        <v>66</v>
      </c>
      <c r="D7833" s="133" t="s">
        <v>11030</v>
      </c>
      <c r="E7833" s="135" t="s">
        <v>14516</v>
      </c>
      <c r="F7833" s="114" t="s">
        <v>14663</v>
      </c>
    </row>
    <row r="7834" spans="1:6">
      <c r="A7834" s="133" t="s">
        <v>17964</v>
      </c>
      <c r="B7834" s="119">
        <v>5</v>
      </c>
      <c r="C7834" s="119">
        <v>40.5</v>
      </c>
      <c r="D7834" s="133" t="s">
        <v>17965</v>
      </c>
      <c r="E7834" s="135" t="s">
        <v>17966</v>
      </c>
      <c r="F7834" s="114" t="s">
        <v>14664</v>
      </c>
    </row>
    <row r="7835" spans="1:6">
      <c r="A7835" s="133" t="s">
        <v>17967</v>
      </c>
      <c r="B7835" s="119">
        <v>6</v>
      </c>
      <c r="C7835" s="119">
        <v>40.5</v>
      </c>
      <c r="D7835" s="133" t="s">
        <v>17968</v>
      </c>
      <c r="E7835" s="135" t="s">
        <v>17969</v>
      </c>
      <c r="F7835" s="114" t="s">
        <v>14665</v>
      </c>
    </row>
    <row r="7836" spans="1:6">
      <c r="A7836" s="133" t="s">
        <v>6940</v>
      </c>
      <c r="B7836" s="119">
        <v>0</v>
      </c>
      <c r="C7836" s="119">
        <v>158</v>
      </c>
      <c r="D7836" s="133"/>
      <c r="E7836" s="135" t="s">
        <v>14517</v>
      </c>
      <c r="F7836" s="114" t="s">
        <v>14666</v>
      </c>
    </row>
    <row r="7837" spans="1:6">
      <c r="A7837" s="133" t="s">
        <v>6941</v>
      </c>
      <c r="B7837" s="119">
        <v>0</v>
      </c>
      <c r="C7837" s="119">
        <v>163</v>
      </c>
      <c r="D7837" s="133"/>
      <c r="E7837" s="135" t="s">
        <v>14518</v>
      </c>
      <c r="F7837" s="114" t="s">
        <v>25919</v>
      </c>
    </row>
    <row r="7838" spans="1:6">
      <c r="A7838" s="133" t="s">
        <v>22853</v>
      </c>
      <c r="B7838" s="119">
        <v>0</v>
      </c>
      <c r="C7838" s="119">
        <v>0</v>
      </c>
      <c r="D7838" s="133" t="s">
        <v>22985</v>
      </c>
      <c r="E7838" s="135" t="s">
        <v>22986</v>
      </c>
      <c r="F7838" s="114" t="s">
        <v>25921</v>
      </c>
    </row>
    <row r="7839" spans="1:6">
      <c r="A7839" s="133" t="s">
        <v>22871</v>
      </c>
      <c r="B7839" s="119">
        <v>0</v>
      </c>
      <c r="C7839" s="119">
        <v>0</v>
      </c>
      <c r="D7839" s="133" t="s">
        <v>22987</v>
      </c>
      <c r="E7839" s="135" t="s">
        <v>22988</v>
      </c>
      <c r="F7839" s="114" t="s">
        <v>14667</v>
      </c>
    </row>
    <row r="7840" spans="1:6">
      <c r="A7840" s="133" t="s">
        <v>4854</v>
      </c>
      <c r="B7840" s="119">
        <v>2</v>
      </c>
      <c r="C7840" s="119">
        <v>85</v>
      </c>
      <c r="D7840" s="133" t="s">
        <v>11368</v>
      </c>
      <c r="E7840" s="135" t="s">
        <v>14519</v>
      </c>
      <c r="F7840" s="114" t="s">
        <v>14668</v>
      </c>
    </row>
    <row r="7841" spans="1:6">
      <c r="A7841" s="133" t="s">
        <v>4855</v>
      </c>
      <c r="B7841" s="119">
        <v>2</v>
      </c>
      <c r="C7841" s="119">
        <v>85</v>
      </c>
      <c r="D7841" s="133" t="s">
        <v>11369</v>
      </c>
      <c r="E7841" s="135" t="s">
        <v>14520</v>
      </c>
      <c r="F7841" s="114" t="s">
        <v>14669</v>
      </c>
    </row>
    <row r="7842" spans="1:6">
      <c r="A7842" s="133" t="s">
        <v>22854</v>
      </c>
      <c r="B7842" s="119">
        <v>1</v>
      </c>
      <c r="C7842" s="119">
        <v>57</v>
      </c>
      <c r="D7842" s="133" t="s">
        <v>22989</v>
      </c>
      <c r="E7842" s="135" t="s">
        <v>22990</v>
      </c>
      <c r="F7842" s="114" t="s">
        <v>14670</v>
      </c>
    </row>
    <row r="7843" spans="1:6">
      <c r="A7843" s="133" t="s">
        <v>22855</v>
      </c>
      <c r="B7843" s="119">
        <v>2</v>
      </c>
      <c r="C7843" s="119">
        <v>57</v>
      </c>
      <c r="D7843" s="133" t="s">
        <v>22991</v>
      </c>
      <c r="E7843" s="135" t="s">
        <v>22992</v>
      </c>
      <c r="F7843" s="114" t="s">
        <v>14671</v>
      </c>
    </row>
    <row r="7844" spans="1:6">
      <c r="A7844" s="133" t="s">
        <v>4073</v>
      </c>
      <c r="B7844" s="119">
        <v>3</v>
      </c>
      <c r="C7844" s="119">
        <v>85</v>
      </c>
      <c r="D7844" s="133" t="s">
        <v>11031</v>
      </c>
      <c r="E7844" s="135" t="s">
        <v>14521</v>
      </c>
      <c r="F7844" s="114" t="s">
        <v>14672</v>
      </c>
    </row>
    <row r="7845" spans="1:6">
      <c r="A7845" s="133" t="s">
        <v>4074</v>
      </c>
      <c r="B7845" s="119">
        <v>3</v>
      </c>
      <c r="C7845" s="119">
        <v>85</v>
      </c>
      <c r="D7845" s="133" t="s">
        <v>11032</v>
      </c>
      <c r="E7845" s="135" t="s">
        <v>14522</v>
      </c>
      <c r="F7845" s="114" t="s">
        <v>14673</v>
      </c>
    </row>
    <row r="7846" spans="1:6">
      <c r="A7846" s="133" t="s">
        <v>22856</v>
      </c>
      <c r="B7846" s="119">
        <v>13</v>
      </c>
      <c r="C7846" s="119">
        <v>76</v>
      </c>
      <c r="D7846" s="133" t="s">
        <v>21886</v>
      </c>
      <c r="E7846" s="135" t="s">
        <v>21887</v>
      </c>
      <c r="F7846" s="114" t="s">
        <v>14674</v>
      </c>
    </row>
    <row r="7847" spans="1:6">
      <c r="A7847" s="133" t="s">
        <v>22857</v>
      </c>
      <c r="B7847" s="119">
        <v>12</v>
      </c>
      <c r="C7847" s="119">
        <v>76</v>
      </c>
      <c r="D7847" s="133" t="s">
        <v>21886</v>
      </c>
      <c r="E7847" s="135" t="s">
        <v>21889</v>
      </c>
      <c r="F7847" s="114" t="s">
        <v>14675</v>
      </c>
    </row>
    <row r="7848" spans="1:6">
      <c r="A7848" s="133" t="s">
        <v>21888</v>
      </c>
      <c r="B7848" s="119">
        <v>0</v>
      </c>
      <c r="C7848" s="119">
        <v>78</v>
      </c>
      <c r="D7848" s="133" t="s">
        <v>21886</v>
      </c>
      <c r="E7848" s="135" t="s">
        <v>21889</v>
      </c>
      <c r="F7848" s="114" t="s">
        <v>14676</v>
      </c>
    </row>
    <row r="7849" spans="1:6">
      <c r="A7849" s="133" t="s">
        <v>4916</v>
      </c>
      <c r="B7849" s="119">
        <v>0</v>
      </c>
      <c r="C7849" s="119">
        <v>57</v>
      </c>
      <c r="D7849" s="133" t="s">
        <v>11449</v>
      </c>
      <c r="E7849" s="135" t="s">
        <v>14523</v>
      </c>
      <c r="F7849" s="114"/>
    </row>
    <row r="7850" spans="1:6">
      <c r="A7850" s="133" t="s">
        <v>4937</v>
      </c>
      <c r="B7850" s="119">
        <v>3</v>
      </c>
      <c r="C7850" s="119">
        <v>57</v>
      </c>
      <c r="D7850" s="133" t="s">
        <v>11448</v>
      </c>
      <c r="E7850" s="135" t="s">
        <v>14524</v>
      </c>
      <c r="F7850" s="114" t="s">
        <v>21550</v>
      </c>
    </row>
    <row r="7851" spans="1:6">
      <c r="A7851" s="133" t="s">
        <v>26103</v>
      </c>
      <c r="B7851" s="119">
        <v>1</v>
      </c>
      <c r="C7851" s="119">
        <v>54</v>
      </c>
      <c r="D7851" s="133" t="s">
        <v>26104</v>
      </c>
      <c r="E7851" s="135" t="s">
        <v>26105</v>
      </c>
      <c r="F7851" s="114" t="s">
        <v>21552</v>
      </c>
    </row>
    <row r="7852" spans="1:6">
      <c r="A7852" s="133" t="s">
        <v>26106</v>
      </c>
      <c r="B7852" s="119">
        <v>1</v>
      </c>
      <c r="C7852" s="119">
        <v>54</v>
      </c>
      <c r="D7852" s="133" t="s">
        <v>26107</v>
      </c>
      <c r="E7852" s="135" t="s">
        <v>26108</v>
      </c>
      <c r="F7852" s="114" t="s">
        <v>23208</v>
      </c>
    </row>
    <row r="7853" spans="1:6">
      <c r="A7853" s="133" t="s">
        <v>23658</v>
      </c>
      <c r="B7853" s="119">
        <v>0</v>
      </c>
      <c r="C7853" s="119">
        <v>110</v>
      </c>
      <c r="D7853" s="133" t="s">
        <v>18496</v>
      </c>
      <c r="E7853" s="135" t="s">
        <v>18497</v>
      </c>
      <c r="F7853" s="114" t="s">
        <v>23210</v>
      </c>
    </row>
    <row r="7854" spans="1:6">
      <c r="A7854" s="133" t="s">
        <v>23659</v>
      </c>
      <c r="B7854" s="119">
        <v>1</v>
      </c>
      <c r="C7854" s="119">
        <v>110</v>
      </c>
      <c r="D7854" s="133" t="s">
        <v>18498</v>
      </c>
      <c r="E7854" s="135" t="s">
        <v>18499</v>
      </c>
      <c r="F7854" s="114" t="s">
        <v>23626</v>
      </c>
    </row>
    <row r="7855" spans="1:6">
      <c r="A7855" s="133" t="s">
        <v>21072</v>
      </c>
      <c r="B7855" s="119">
        <v>3</v>
      </c>
      <c r="C7855" s="119">
        <v>69</v>
      </c>
      <c r="D7855" s="133" t="s">
        <v>21073</v>
      </c>
      <c r="E7855" s="135" t="s">
        <v>21074</v>
      </c>
      <c r="F7855" s="114" t="s">
        <v>23627</v>
      </c>
    </row>
    <row r="7856" spans="1:6">
      <c r="A7856" s="133" t="s">
        <v>21075</v>
      </c>
      <c r="B7856" s="119">
        <v>0</v>
      </c>
      <c r="C7856" s="119">
        <v>69</v>
      </c>
      <c r="D7856" s="133" t="s">
        <v>21076</v>
      </c>
      <c r="E7856" s="135" t="s">
        <v>21077</v>
      </c>
      <c r="F7856" s="114" t="s">
        <v>25927</v>
      </c>
    </row>
    <row r="7857" spans="1:6">
      <c r="A7857" s="133" t="s">
        <v>4426</v>
      </c>
      <c r="B7857" s="119">
        <v>0</v>
      </c>
      <c r="C7857" s="119">
        <v>68</v>
      </c>
      <c r="D7857" s="133" t="s">
        <v>11315</v>
      </c>
      <c r="E7857" s="135" t="s">
        <v>14525</v>
      </c>
      <c r="F7857" s="114" t="s">
        <v>25929</v>
      </c>
    </row>
    <row r="7858" spans="1:6">
      <c r="A7858" s="133" t="s">
        <v>4536</v>
      </c>
      <c r="B7858" s="119">
        <v>1</v>
      </c>
      <c r="C7858" s="119">
        <v>68</v>
      </c>
      <c r="D7858" s="133" t="s">
        <v>11316</v>
      </c>
      <c r="E7858" s="135" t="s">
        <v>14526</v>
      </c>
      <c r="F7858" s="114" t="s">
        <v>23052</v>
      </c>
    </row>
    <row r="7859" spans="1:6">
      <c r="A7859" s="133" t="s">
        <v>24639</v>
      </c>
      <c r="B7859" s="119">
        <v>4</v>
      </c>
      <c r="C7859" s="119">
        <v>72</v>
      </c>
      <c r="D7859" s="133" t="s">
        <v>24640</v>
      </c>
      <c r="E7859" s="135" t="s">
        <v>24641</v>
      </c>
      <c r="F7859" s="114" t="s">
        <v>23054</v>
      </c>
    </row>
    <row r="7860" spans="1:6">
      <c r="A7860" s="133" t="s">
        <v>24642</v>
      </c>
      <c r="B7860" s="119">
        <v>4</v>
      </c>
      <c r="C7860" s="119">
        <v>72</v>
      </c>
      <c r="D7860" s="133" t="s">
        <v>24643</v>
      </c>
      <c r="E7860" s="135" t="s">
        <v>24644</v>
      </c>
      <c r="F7860" s="114" t="s">
        <v>25554</v>
      </c>
    </row>
    <row r="7861" spans="1:6">
      <c r="A7861" s="133" t="s">
        <v>22700</v>
      </c>
      <c r="B7861" s="119">
        <v>0</v>
      </c>
      <c r="C7861" s="119">
        <v>0</v>
      </c>
      <c r="D7861" s="133" t="s">
        <v>22701</v>
      </c>
      <c r="E7861" s="135" t="s">
        <v>22702</v>
      </c>
      <c r="F7861" s="114" t="s">
        <v>25557</v>
      </c>
    </row>
    <row r="7862" spans="1:6">
      <c r="A7862" s="133" t="s">
        <v>22703</v>
      </c>
      <c r="B7862" s="119">
        <v>0</v>
      </c>
      <c r="C7862" s="119">
        <v>0</v>
      </c>
      <c r="D7862" s="133" t="s">
        <v>22704</v>
      </c>
      <c r="E7862" s="135" t="s">
        <v>22705</v>
      </c>
      <c r="F7862" s="114" t="s">
        <v>14677</v>
      </c>
    </row>
    <row r="7863" spans="1:6">
      <c r="A7863" s="133" t="s">
        <v>23660</v>
      </c>
      <c r="B7863" s="119">
        <v>0</v>
      </c>
      <c r="C7863" s="119">
        <v>85</v>
      </c>
      <c r="D7863" s="133" t="s">
        <v>11370</v>
      </c>
      <c r="E7863" s="135" t="s">
        <v>14527</v>
      </c>
      <c r="F7863" s="114" t="s">
        <v>14678</v>
      </c>
    </row>
    <row r="7864" spans="1:6">
      <c r="A7864" s="133" t="s">
        <v>23661</v>
      </c>
      <c r="B7864" s="119">
        <v>3</v>
      </c>
      <c r="C7864" s="119">
        <v>85</v>
      </c>
      <c r="D7864" s="133" t="s">
        <v>11371</v>
      </c>
      <c r="E7864" s="135" t="s">
        <v>14528</v>
      </c>
      <c r="F7864" s="114" t="s">
        <v>14679</v>
      </c>
    </row>
    <row r="7865" spans="1:6">
      <c r="A7865" s="133" t="s">
        <v>25791</v>
      </c>
      <c r="B7865" s="119">
        <v>0</v>
      </c>
      <c r="C7865" s="119">
        <v>0</v>
      </c>
      <c r="D7865" s="133" t="s">
        <v>25892</v>
      </c>
      <c r="E7865" s="135" t="s">
        <v>25893</v>
      </c>
      <c r="F7865" s="114" t="s">
        <v>14680</v>
      </c>
    </row>
    <row r="7866" spans="1:6">
      <c r="A7866" s="133" t="s">
        <v>25792</v>
      </c>
      <c r="B7866" s="119">
        <v>0</v>
      </c>
      <c r="C7866" s="119">
        <v>0</v>
      </c>
      <c r="D7866" s="133" t="s">
        <v>25894</v>
      </c>
      <c r="E7866" s="135" t="s">
        <v>25895</v>
      </c>
      <c r="F7866" s="114" t="s">
        <v>23055</v>
      </c>
    </row>
    <row r="7867" spans="1:6">
      <c r="A7867" s="133" t="s">
        <v>20952</v>
      </c>
      <c r="B7867" s="119">
        <v>4</v>
      </c>
      <c r="C7867" s="119">
        <v>102</v>
      </c>
      <c r="D7867" s="133" t="s">
        <v>21890</v>
      </c>
      <c r="E7867" s="135" t="s">
        <v>21891</v>
      </c>
      <c r="F7867" s="114" t="s">
        <v>14681</v>
      </c>
    </row>
    <row r="7868" spans="1:6">
      <c r="A7868" s="133" t="s">
        <v>20953</v>
      </c>
      <c r="B7868" s="119">
        <v>7</v>
      </c>
      <c r="C7868" s="119">
        <v>102</v>
      </c>
      <c r="D7868" s="133" t="s">
        <v>21892</v>
      </c>
      <c r="E7868" s="135" t="s">
        <v>21893</v>
      </c>
      <c r="F7868" s="114" t="s">
        <v>14682</v>
      </c>
    </row>
    <row r="7869" spans="1:6">
      <c r="A7869" s="133" t="s">
        <v>20954</v>
      </c>
      <c r="B7869" s="119">
        <v>5</v>
      </c>
      <c r="C7869" s="119">
        <v>126</v>
      </c>
      <c r="D7869" s="133" t="s">
        <v>22162</v>
      </c>
      <c r="E7869" s="135" t="s">
        <v>22163</v>
      </c>
      <c r="F7869" s="114" t="s">
        <v>14683</v>
      </c>
    </row>
    <row r="7870" spans="1:6">
      <c r="A7870" s="133" t="s">
        <v>20955</v>
      </c>
      <c r="B7870" s="119">
        <v>3</v>
      </c>
      <c r="C7870" s="119">
        <v>126</v>
      </c>
      <c r="D7870" s="133" t="s">
        <v>22164</v>
      </c>
      <c r="E7870" s="135" t="s">
        <v>22165</v>
      </c>
      <c r="F7870" s="114" t="s">
        <v>14684</v>
      </c>
    </row>
    <row r="7871" spans="1:6">
      <c r="A7871" s="133" t="s">
        <v>21078</v>
      </c>
      <c r="B7871" s="119">
        <v>2</v>
      </c>
      <c r="C7871" s="119">
        <v>70</v>
      </c>
      <c r="D7871" s="133" t="s">
        <v>21079</v>
      </c>
      <c r="E7871" s="135" t="s">
        <v>21080</v>
      </c>
      <c r="F7871" s="114"/>
    </row>
    <row r="7872" spans="1:6">
      <c r="A7872" s="133" t="s">
        <v>21081</v>
      </c>
      <c r="B7872" s="119">
        <v>3</v>
      </c>
      <c r="C7872" s="119">
        <v>70</v>
      </c>
      <c r="D7872" s="133" t="s">
        <v>21082</v>
      </c>
      <c r="E7872" s="135" t="s">
        <v>21083</v>
      </c>
      <c r="F7872" s="114" t="s">
        <v>14685</v>
      </c>
    </row>
    <row r="7873" spans="1:6">
      <c r="A7873" s="133" t="s">
        <v>20395</v>
      </c>
      <c r="B7873" s="119">
        <v>0</v>
      </c>
      <c r="C7873" s="119">
        <v>85</v>
      </c>
      <c r="D7873" s="133" t="s">
        <v>20396</v>
      </c>
      <c r="E7873" s="135" t="s">
        <v>14521</v>
      </c>
      <c r="F7873" s="114" t="s">
        <v>14686</v>
      </c>
    </row>
    <row r="7874" spans="1:6">
      <c r="A7874" s="133" t="s">
        <v>20397</v>
      </c>
      <c r="B7874" s="119">
        <v>0</v>
      </c>
      <c r="C7874" s="119">
        <v>85</v>
      </c>
      <c r="D7874" s="133" t="s">
        <v>20398</v>
      </c>
      <c r="E7874" s="135" t="s">
        <v>14522</v>
      </c>
      <c r="F7874" s="114" t="s">
        <v>14687</v>
      </c>
    </row>
    <row r="7875" spans="1:6">
      <c r="A7875" s="133" t="s">
        <v>27085</v>
      </c>
      <c r="B7875" s="119">
        <v>2</v>
      </c>
      <c r="C7875" s="119">
        <v>81.5</v>
      </c>
      <c r="D7875" s="133" t="s">
        <v>27254</v>
      </c>
      <c r="E7875" s="135" t="s">
        <v>27255</v>
      </c>
      <c r="F7875" s="114" t="s">
        <v>14688</v>
      </c>
    </row>
    <row r="7876" spans="1:6">
      <c r="A7876" s="133" t="s">
        <v>27086</v>
      </c>
      <c r="B7876" s="119">
        <v>3</v>
      </c>
      <c r="C7876" s="119">
        <v>81.5</v>
      </c>
      <c r="D7876" s="133" t="s">
        <v>27256</v>
      </c>
      <c r="E7876" s="135" t="s">
        <v>27257</v>
      </c>
      <c r="F7876" s="114" t="s">
        <v>14689</v>
      </c>
    </row>
    <row r="7877" spans="1:6">
      <c r="A7877" s="133" t="s">
        <v>25547</v>
      </c>
      <c r="B7877" s="119">
        <v>0</v>
      </c>
      <c r="C7877" s="119">
        <v>97</v>
      </c>
      <c r="D7877" s="133" t="s">
        <v>25548</v>
      </c>
      <c r="E7877" s="135" t="s">
        <v>25549</v>
      </c>
      <c r="F7877" s="114" t="s">
        <v>14690</v>
      </c>
    </row>
    <row r="7878" spans="1:6">
      <c r="A7878" s="133" t="s">
        <v>25550</v>
      </c>
      <c r="B7878" s="119">
        <v>1</v>
      </c>
      <c r="C7878" s="119">
        <v>97</v>
      </c>
      <c r="D7878" s="133" t="s">
        <v>25966</v>
      </c>
      <c r="E7878" s="135" t="s">
        <v>25551</v>
      </c>
      <c r="F7878" s="114" t="s">
        <v>14691</v>
      </c>
    </row>
    <row r="7879" spans="1:6">
      <c r="A7879" s="133" t="s">
        <v>26978</v>
      </c>
      <c r="B7879" s="119">
        <v>0</v>
      </c>
      <c r="C7879" s="119">
        <v>92</v>
      </c>
      <c r="D7879" s="133" t="s">
        <v>24809</v>
      </c>
      <c r="E7879" s="135" t="s">
        <v>24810</v>
      </c>
      <c r="F7879" s="114" t="s">
        <v>14692</v>
      </c>
    </row>
    <row r="7880" spans="1:6">
      <c r="A7880" s="133" t="s">
        <v>23875</v>
      </c>
      <c r="B7880" s="119">
        <v>0</v>
      </c>
      <c r="C7880" s="119">
        <v>87</v>
      </c>
      <c r="D7880" s="133"/>
      <c r="E7880" s="135" t="s">
        <v>23876</v>
      </c>
      <c r="F7880" s="114" t="s">
        <v>14693</v>
      </c>
    </row>
    <row r="7881" spans="1:6">
      <c r="A7881" s="133" t="s">
        <v>26979</v>
      </c>
      <c r="B7881" s="119">
        <v>0</v>
      </c>
      <c r="C7881" s="119">
        <v>92</v>
      </c>
      <c r="D7881" s="133" t="s">
        <v>24811</v>
      </c>
      <c r="E7881" s="135" t="s">
        <v>24812</v>
      </c>
      <c r="F7881" s="114" t="s">
        <v>14694</v>
      </c>
    </row>
    <row r="7882" spans="1:6">
      <c r="A7882" s="133" t="s">
        <v>23877</v>
      </c>
      <c r="B7882" s="119">
        <v>0</v>
      </c>
      <c r="C7882" s="119">
        <v>87</v>
      </c>
      <c r="D7882" s="133"/>
      <c r="E7882" s="135" t="s">
        <v>23878</v>
      </c>
      <c r="F7882" s="114" t="s">
        <v>14695</v>
      </c>
    </row>
    <row r="7883" spans="1:6">
      <c r="A7883" s="133" t="s">
        <v>28040</v>
      </c>
      <c r="B7883" s="119">
        <v>3</v>
      </c>
      <c r="C7883" s="119">
        <v>208</v>
      </c>
      <c r="D7883" s="133" t="s">
        <v>29556</v>
      </c>
      <c r="E7883" s="135" t="s">
        <v>29557</v>
      </c>
      <c r="F7883" s="114" t="s">
        <v>14696</v>
      </c>
    </row>
    <row r="7884" spans="1:6">
      <c r="A7884" s="133" t="s">
        <v>28042</v>
      </c>
      <c r="B7884" s="119">
        <v>3</v>
      </c>
      <c r="C7884" s="119">
        <v>208</v>
      </c>
      <c r="D7884" s="133" t="s">
        <v>29558</v>
      </c>
      <c r="E7884" s="135" t="s">
        <v>29559</v>
      </c>
      <c r="F7884" s="114" t="s">
        <v>14697</v>
      </c>
    </row>
    <row r="7885" spans="1:6">
      <c r="A7885" s="133" t="s">
        <v>22706</v>
      </c>
      <c r="B7885" s="119">
        <v>0</v>
      </c>
      <c r="C7885" s="119">
        <v>0</v>
      </c>
      <c r="D7885" s="133" t="s">
        <v>22707</v>
      </c>
      <c r="E7885" s="135" t="s">
        <v>23013</v>
      </c>
      <c r="F7885" s="114" t="s">
        <v>14698</v>
      </c>
    </row>
    <row r="7886" spans="1:6">
      <c r="A7886" s="133" t="s">
        <v>22708</v>
      </c>
      <c r="B7886" s="119">
        <v>0</v>
      </c>
      <c r="C7886" s="119">
        <v>0</v>
      </c>
      <c r="D7886" s="133" t="s">
        <v>22709</v>
      </c>
      <c r="E7886" s="135" t="s">
        <v>23014</v>
      </c>
      <c r="F7886" s="114" t="s">
        <v>14699</v>
      </c>
    </row>
    <row r="7887" spans="1:6">
      <c r="A7887" s="133" t="s">
        <v>1428</v>
      </c>
      <c r="B7887" s="119">
        <v>0</v>
      </c>
      <c r="C7887" s="119">
        <v>22</v>
      </c>
      <c r="D7887" s="133" t="s">
        <v>11033</v>
      </c>
      <c r="E7887" s="135" t="s">
        <v>14529</v>
      </c>
      <c r="F7887" s="114" t="s">
        <v>14700</v>
      </c>
    </row>
    <row r="7888" spans="1:6">
      <c r="A7888" s="133" t="s">
        <v>1426</v>
      </c>
      <c r="B7888" s="119">
        <v>2</v>
      </c>
      <c r="C7888" s="119">
        <v>21</v>
      </c>
      <c r="D7888" s="133" t="s">
        <v>20382</v>
      </c>
      <c r="E7888" s="135" t="s">
        <v>14530</v>
      </c>
      <c r="F7888" s="114" t="s">
        <v>14701</v>
      </c>
    </row>
    <row r="7889" spans="1:6">
      <c r="A7889" s="133" t="s">
        <v>1429</v>
      </c>
      <c r="B7889" s="119">
        <v>0</v>
      </c>
      <c r="C7889" s="119">
        <v>22</v>
      </c>
      <c r="D7889" s="133" t="s">
        <v>11034</v>
      </c>
      <c r="E7889" s="135" t="s">
        <v>14531</v>
      </c>
      <c r="F7889" s="114" t="s">
        <v>14702</v>
      </c>
    </row>
    <row r="7890" spans="1:6">
      <c r="A7890" s="133" t="s">
        <v>1427</v>
      </c>
      <c r="B7890" s="119">
        <v>4</v>
      </c>
      <c r="C7890" s="119">
        <v>21</v>
      </c>
      <c r="D7890" s="133" t="s">
        <v>7085</v>
      </c>
      <c r="E7890" s="135" t="s">
        <v>14532</v>
      </c>
      <c r="F7890" s="114" t="s">
        <v>14703</v>
      </c>
    </row>
    <row r="7891" spans="1:6">
      <c r="A7891" s="133" t="s">
        <v>20956</v>
      </c>
      <c r="B7891" s="119">
        <v>12</v>
      </c>
      <c r="C7891" s="119">
        <v>61</v>
      </c>
      <c r="D7891" s="133" t="s">
        <v>22166</v>
      </c>
      <c r="E7891" s="135" t="s">
        <v>22167</v>
      </c>
      <c r="F7891" s="114" t="s">
        <v>14704</v>
      </c>
    </row>
    <row r="7892" spans="1:6">
      <c r="A7892" s="133" t="s">
        <v>20957</v>
      </c>
      <c r="B7892" s="119">
        <v>13</v>
      </c>
      <c r="C7892" s="119">
        <v>61</v>
      </c>
      <c r="D7892" s="133" t="s">
        <v>22168</v>
      </c>
      <c r="E7892" s="135" t="s">
        <v>22169</v>
      </c>
      <c r="F7892" s="114" t="s">
        <v>14705</v>
      </c>
    </row>
    <row r="7893" spans="1:6">
      <c r="A7893" s="133" t="s">
        <v>6942</v>
      </c>
      <c r="B7893" s="119">
        <v>2</v>
      </c>
      <c r="C7893" s="119">
        <v>37.5</v>
      </c>
      <c r="D7893" s="133" t="s">
        <v>22170</v>
      </c>
      <c r="E7893" s="135" t="s">
        <v>14533</v>
      </c>
      <c r="F7893" s="114" t="s">
        <v>14706</v>
      </c>
    </row>
    <row r="7894" spans="1:6">
      <c r="A7894" s="133" t="s">
        <v>6943</v>
      </c>
      <c r="B7894" s="119">
        <v>4</v>
      </c>
      <c r="C7894" s="119">
        <v>37.5</v>
      </c>
      <c r="D7894" s="133" t="s">
        <v>22171</v>
      </c>
      <c r="E7894" s="135" t="s">
        <v>14534</v>
      </c>
      <c r="F7894" s="114" t="s">
        <v>14707</v>
      </c>
    </row>
    <row r="7895" spans="1:6">
      <c r="A7895" s="133" t="s">
        <v>4584</v>
      </c>
      <c r="B7895" s="119">
        <v>0</v>
      </c>
      <c r="C7895" s="119">
        <v>10</v>
      </c>
      <c r="D7895" s="133" t="s">
        <v>11317</v>
      </c>
      <c r="E7895" s="135" t="s">
        <v>14535</v>
      </c>
      <c r="F7895" s="114" t="s">
        <v>14708</v>
      </c>
    </row>
    <row r="7896" spans="1:6">
      <c r="A7896" s="133" t="s">
        <v>4585</v>
      </c>
      <c r="B7896" s="119">
        <v>0</v>
      </c>
      <c r="C7896" s="119">
        <v>10</v>
      </c>
      <c r="D7896" s="133" t="s">
        <v>11318</v>
      </c>
      <c r="E7896" s="135" t="s">
        <v>14536</v>
      </c>
      <c r="F7896" s="114" t="s">
        <v>14709</v>
      </c>
    </row>
    <row r="7897" spans="1:6">
      <c r="A7897" s="133" t="s">
        <v>5001</v>
      </c>
      <c r="B7897" s="119">
        <v>0</v>
      </c>
      <c r="C7897" s="119">
        <v>2.5</v>
      </c>
      <c r="D7897" s="133" t="s">
        <v>11426</v>
      </c>
      <c r="E7897" s="135" t="s">
        <v>14537</v>
      </c>
      <c r="F7897" s="114" t="s">
        <v>14710</v>
      </c>
    </row>
    <row r="7898" spans="1:6">
      <c r="A7898" s="133" t="s">
        <v>4070</v>
      </c>
      <c r="B7898" s="119">
        <v>7</v>
      </c>
      <c r="C7898" s="119">
        <v>8.5</v>
      </c>
      <c r="D7898" s="133" t="s">
        <v>11035</v>
      </c>
      <c r="E7898" s="135" t="s">
        <v>14538</v>
      </c>
      <c r="F7898" s="114" t="s">
        <v>28026</v>
      </c>
    </row>
    <row r="7899" spans="1:6">
      <c r="A7899" s="133" t="s">
        <v>22710</v>
      </c>
      <c r="B7899" s="119">
        <v>0</v>
      </c>
      <c r="C7899" s="119">
        <v>0</v>
      </c>
      <c r="D7899" s="133" t="s">
        <v>22711</v>
      </c>
      <c r="E7899" s="135" t="s">
        <v>22712</v>
      </c>
      <c r="F7899" s="114" t="s">
        <v>28028</v>
      </c>
    </row>
    <row r="7900" spans="1:6">
      <c r="A7900" s="133" t="s">
        <v>22713</v>
      </c>
      <c r="B7900" s="119">
        <v>0</v>
      </c>
      <c r="C7900" s="119">
        <v>0</v>
      </c>
      <c r="D7900" s="133" t="s">
        <v>22714</v>
      </c>
      <c r="E7900" s="135" t="s">
        <v>22715</v>
      </c>
      <c r="F7900" s="114" t="s">
        <v>23057</v>
      </c>
    </row>
    <row r="7901" spans="1:6">
      <c r="A7901" s="133" t="s">
        <v>6944</v>
      </c>
      <c r="B7901" s="119">
        <v>0</v>
      </c>
      <c r="C7901" s="119">
        <v>0</v>
      </c>
      <c r="D7901" s="133" t="s">
        <v>11885</v>
      </c>
      <c r="E7901" s="135" t="s">
        <v>14539</v>
      </c>
      <c r="F7901" s="114" t="s">
        <v>23057</v>
      </c>
    </row>
    <row r="7902" spans="1:6">
      <c r="A7902" s="133" t="s">
        <v>6945</v>
      </c>
      <c r="B7902" s="119">
        <v>0</v>
      </c>
      <c r="C7902" s="119">
        <v>0</v>
      </c>
      <c r="D7902" s="133" t="s">
        <v>11886</v>
      </c>
      <c r="E7902" s="135" t="s">
        <v>14540</v>
      </c>
      <c r="F7902" s="114"/>
    </row>
    <row r="7903" spans="1:6">
      <c r="A7903" s="133" t="s">
        <v>22716</v>
      </c>
      <c r="B7903" s="119">
        <v>0</v>
      </c>
      <c r="C7903" s="119">
        <v>0</v>
      </c>
      <c r="D7903" s="133" t="s">
        <v>22717</v>
      </c>
      <c r="E7903" s="135" t="s">
        <v>22718</v>
      </c>
      <c r="F7903" s="114" t="s">
        <v>14711</v>
      </c>
    </row>
    <row r="7904" spans="1:6">
      <c r="A7904" s="133" t="s">
        <v>22719</v>
      </c>
      <c r="B7904" s="119">
        <v>0</v>
      </c>
      <c r="C7904" s="119">
        <v>0</v>
      </c>
      <c r="D7904" s="133" t="s">
        <v>22720</v>
      </c>
      <c r="E7904" s="135" t="s">
        <v>22721</v>
      </c>
      <c r="F7904" s="114" t="s">
        <v>14712</v>
      </c>
    </row>
    <row r="7905" spans="1:6">
      <c r="A7905" s="133" t="s">
        <v>20958</v>
      </c>
      <c r="B7905" s="119">
        <v>0</v>
      </c>
      <c r="C7905" s="119">
        <v>0</v>
      </c>
      <c r="D7905" s="133" t="s">
        <v>22172</v>
      </c>
      <c r="E7905" s="135" t="s">
        <v>22173</v>
      </c>
      <c r="F7905" s="114" t="s">
        <v>27989</v>
      </c>
    </row>
    <row r="7906" spans="1:6">
      <c r="A7906" s="133" t="s">
        <v>20959</v>
      </c>
      <c r="B7906" s="119">
        <v>0</v>
      </c>
      <c r="C7906" s="119">
        <v>0</v>
      </c>
      <c r="D7906" s="133" t="s">
        <v>22174</v>
      </c>
      <c r="E7906" s="135" t="s">
        <v>22175</v>
      </c>
      <c r="F7906" s="114" t="s">
        <v>27990</v>
      </c>
    </row>
    <row r="7907" spans="1:6">
      <c r="A7907" s="133" t="s">
        <v>22858</v>
      </c>
      <c r="B7907" s="119">
        <v>0</v>
      </c>
      <c r="C7907" s="119">
        <v>0</v>
      </c>
      <c r="D7907" s="133" t="s">
        <v>23015</v>
      </c>
      <c r="E7907" s="135" t="s">
        <v>27899</v>
      </c>
      <c r="F7907" s="114" t="s">
        <v>23725</v>
      </c>
    </row>
    <row r="7908" spans="1:6">
      <c r="A7908" s="133" t="s">
        <v>22859</v>
      </c>
      <c r="B7908" s="119">
        <v>0</v>
      </c>
      <c r="C7908" s="119">
        <v>0</v>
      </c>
      <c r="D7908" s="133" t="s">
        <v>23016</v>
      </c>
      <c r="E7908" s="135" t="s">
        <v>27900</v>
      </c>
      <c r="F7908" s="114" t="s">
        <v>23725</v>
      </c>
    </row>
    <row r="7909" spans="1:6">
      <c r="A7909" s="133" t="s">
        <v>6946</v>
      </c>
      <c r="B7909" s="119">
        <v>9</v>
      </c>
      <c r="C7909" s="119">
        <v>5</v>
      </c>
      <c r="D7909" s="133" t="s">
        <v>11887</v>
      </c>
      <c r="E7909" s="135" t="s">
        <v>14541</v>
      </c>
      <c r="F7909" s="114" t="s">
        <v>25256</v>
      </c>
    </row>
    <row r="7910" spans="1:6">
      <c r="A7910" s="133" t="s">
        <v>6947</v>
      </c>
      <c r="B7910" s="119">
        <v>31</v>
      </c>
      <c r="C7910" s="119">
        <v>5</v>
      </c>
      <c r="D7910" s="133" t="s">
        <v>11888</v>
      </c>
      <c r="E7910" s="135" t="s">
        <v>14542</v>
      </c>
      <c r="F7910" s="114" t="s">
        <v>25209</v>
      </c>
    </row>
    <row r="7911" spans="1:6">
      <c r="A7911" s="133" t="s">
        <v>24385</v>
      </c>
      <c r="B7911" s="119">
        <v>0</v>
      </c>
      <c r="C7911" s="119">
        <v>8.5</v>
      </c>
      <c r="D7911" s="133" t="s">
        <v>28019</v>
      </c>
      <c r="E7911" s="135" t="s">
        <v>23022</v>
      </c>
      <c r="F7911" s="114" t="s">
        <v>14713</v>
      </c>
    </row>
    <row r="7912" spans="1:6">
      <c r="A7912" s="133" t="s">
        <v>24386</v>
      </c>
      <c r="B7912" s="119">
        <v>0</v>
      </c>
      <c r="C7912" s="119">
        <v>8.5</v>
      </c>
      <c r="D7912" s="133" t="s">
        <v>28020</v>
      </c>
      <c r="E7912" s="135" t="s">
        <v>23022</v>
      </c>
      <c r="F7912" s="114" t="s">
        <v>14714</v>
      </c>
    </row>
    <row r="7913" spans="1:6">
      <c r="A7913" s="133" t="s">
        <v>25793</v>
      </c>
      <c r="B7913" s="119">
        <v>0</v>
      </c>
      <c r="C7913" s="119">
        <v>0</v>
      </c>
      <c r="D7913" s="133" t="s">
        <v>11411</v>
      </c>
      <c r="E7913" s="135" t="s">
        <v>25896</v>
      </c>
      <c r="F7913" s="114" t="s">
        <v>14715</v>
      </c>
    </row>
    <row r="7914" spans="1:6">
      <c r="A7914" s="133" t="s">
        <v>4904</v>
      </c>
      <c r="B7914" s="119">
        <v>13</v>
      </c>
      <c r="C7914" s="119">
        <v>5</v>
      </c>
      <c r="D7914" s="133" t="s">
        <v>11411</v>
      </c>
      <c r="E7914" s="135" t="s">
        <v>14543</v>
      </c>
      <c r="F7914" s="114" t="s">
        <v>14716</v>
      </c>
    </row>
    <row r="7915" spans="1:6">
      <c r="A7915" s="133" t="s">
        <v>25794</v>
      </c>
      <c r="B7915" s="119">
        <v>0</v>
      </c>
      <c r="C7915" s="119">
        <v>0</v>
      </c>
      <c r="D7915" s="133" t="s">
        <v>11410</v>
      </c>
      <c r="E7915" s="135" t="s">
        <v>25897</v>
      </c>
      <c r="F7915" s="114" t="s">
        <v>25256</v>
      </c>
    </row>
    <row r="7916" spans="1:6">
      <c r="A7916" s="133" t="s">
        <v>4905</v>
      </c>
      <c r="B7916" s="119">
        <v>13</v>
      </c>
      <c r="C7916" s="119">
        <v>5</v>
      </c>
      <c r="D7916" s="133" t="s">
        <v>11410</v>
      </c>
      <c r="E7916" s="135" t="s">
        <v>14545</v>
      </c>
      <c r="F7916" s="114" t="s">
        <v>25209</v>
      </c>
    </row>
    <row r="7917" spans="1:6">
      <c r="A7917" s="133" t="s">
        <v>1430</v>
      </c>
      <c r="B7917" s="119">
        <v>0</v>
      </c>
      <c r="C7917" s="119">
        <v>5</v>
      </c>
      <c r="D7917" s="133" t="s">
        <v>11036</v>
      </c>
      <c r="E7917" s="135" t="s">
        <v>14546</v>
      </c>
      <c r="F7917" s="114" t="s">
        <v>14717</v>
      </c>
    </row>
    <row r="7918" spans="1:6">
      <c r="A7918" s="133" t="s">
        <v>6949</v>
      </c>
      <c r="B7918" s="119">
        <v>0</v>
      </c>
      <c r="C7918" s="119">
        <v>0</v>
      </c>
      <c r="D7918" s="133" t="s">
        <v>11036</v>
      </c>
      <c r="E7918" s="135" t="s">
        <v>14547</v>
      </c>
      <c r="F7918" s="114" t="s">
        <v>14718</v>
      </c>
    </row>
    <row r="7919" spans="1:6">
      <c r="A7919" s="133" t="s">
        <v>6950</v>
      </c>
      <c r="B7919" s="119">
        <v>0</v>
      </c>
      <c r="C7919" s="119">
        <v>0</v>
      </c>
      <c r="D7919" s="133" t="s">
        <v>11889</v>
      </c>
      <c r="E7919" s="135" t="s">
        <v>14548</v>
      </c>
      <c r="F7919" s="114" t="s">
        <v>14719</v>
      </c>
    </row>
    <row r="7920" spans="1:6">
      <c r="A7920" s="133" t="s">
        <v>22722</v>
      </c>
      <c r="B7920" s="119">
        <v>0</v>
      </c>
      <c r="C7920" s="119">
        <v>0</v>
      </c>
      <c r="D7920" s="133" t="s">
        <v>23017</v>
      </c>
      <c r="E7920" s="135" t="s">
        <v>23018</v>
      </c>
      <c r="F7920" s="114" t="s">
        <v>14720</v>
      </c>
    </row>
    <row r="7921" spans="1:6">
      <c r="A7921" s="133" t="s">
        <v>22723</v>
      </c>
      <c r="B7921" s="119">
        <v>0</v>
      </c>
      <c r="C7921" s="119">
        <v>0</v>
      </c>
      <c r="D7921" s="133" t="s">
        <v>23019</v>
      </c>
      <c r="E7921" s="135" t="s">
        <v>23020</v>
      </c>
      <c r="F7921" s="114" t="s">
        <v>23256</v>
      </c>
    </row>
    <row r="7922" spans="1:6">
      <c r="A7922" s="133" t="s">
        <v>6951</v>
      </c>
      <c r="B7922" s="119">
        <v>0</v>
      </c>
      <c r="C7922" s="119">
        <v>0</v>
      </c>
      <c r="D7922" s="133" t="s">
        <v>11890</v>
      </c>
      <c r="E7922" s="135" t="s">
        <v>14549</v>
      </c>
      <c r="F7922" s="114" t="s">
        <v>23257</v>
      </c>
    </row>
    <row r="7923" spans="1:6">
      <c r="A7923" s="133" t="s">
        <v>6952</v>
      </c>
      <c r="B7923" s="119">
        <v>0</v>
      </c>
      <c r="C7923" s="119">
        <v>0</v>
      </c>
      <c r="D7923" s="133" t="s">
        <v>11891</v>
      </c>
      <c r="E7923" s="135" t="s">
        <v>14550</v>
      </c>
      <c r="F7923" s="114" t="s">
        <v>23258</v>
      </c>
    </row>
    <row r="7924" spans="1:6">
      <c r="A7924" s="133" t="s">
        <v>6953</v>
      </c>
      <c r="B7924" s="119">
        <v>13</v>
      </c>
      <c r="C7924" s="119">
        <v>6.5</v>
      </c>
      <c r="D7924" s="133" t="s">
        <v>11892</v>
      </c>
      <c r="E7924" s="135" t="s">
        <v>14584</v>
      </c>
      <c r="F7924" s="114" t="s">
        <v>23259</v>
      </c>
    </row>
    <row r="7925" spans="1:6">
      <c r="A7925" s="133" t="s">
        <v>6954</v>
      </c>
      <c r="B7925" s="119">
        <v>11</v>
      </c>
      <c r="C7925" s="119">
        <v>6.5</v>
      </c>
      <c r="D7925" s="133" t="s">
        <v>11893</v>
      </c>
      <c r="E7925" s="135" t="s">
        <v>14585</v>
      </c>
      <c r="F7925" s="114" t="s">
        <v>14721</v>
      </c>
    </row>
    <row r="7926" spans="1:6">
      <c r="A7926" s="133" t="s">
        <v>4906</v>
      </c>
      <c r="B7926" s="119">
        <v>32</v>
      </c>
      <c r="C7926" s="119">
        <v>6.1</v>
      </c>
      <c r="D7926" s="133" t="s">
        <v>11413</v>
      </c>
      <c r="E7926" s="135" t="s">
        <v>14586</v>
      </c>
      <c r="F7926" s="114" t="s">
        <v>14722</v>
      </c>
    </row>
    <row r="7927" spans="1:6">
      <c r="A7927" s="133" t="s">
        <v>4907</v>
      </c>
      <c r="B7927" s="119">
        <v>29</v>
      </c>
      <c r="C7927" s="119">
        <v>6.1</v>
      </c>
      <c r="D7927" s="133" t="s">
        <v>11412</v>
      </c>
      <c r="E7927" s="135" t="s">
        <v>14587</v>
      </c>
      <c r="F7927" s="114" t="s">
        <v>23260</v>
      </c>
    </row>
    <row r="7928" spans="1:6">
      <c r="A7928" s="133" t="s">
        <v>25795</v>
      </c>
      <c r="B7928" s="119">
        <v>0</v>
      </c>
      <c r="C7928" s="119">
        <v>4.5</v>
      </c>
      <c r="D7928" s="133" t="s">
        <v>25898</v>
      </c>
      <c r="E7928" s="135" t="s">
        <v>25899</v>
      </c>
      <c r="F7928" s="114" t="s">
        <v>23261</v>
      </c>
    </row>
    <row r="7929" spans="1:6">
      <c r="A7929" s="133" t="s">
        <v>25796</v>
      </c>
      <c r="B7929" s="119">
        <v>0</v>
      </c>
      <c r="C7929" s="119">
        <v>4.5</v>
      </c>
      <c r="D7929" s="133" t="s">
        <v>25900</v>
      </c>
      <c r="E7929" s="135" t="s">
        <v>25901</v>
      </c>
      <c r="F7929" s="114" t="s">
        <v>25256</v>
      </c>
    </row>
    <row r="7930" spans="1:6">
      <c r="A7930" s="133" t="s">
        <v>22724</v>
      </c>
      <c r="B7930" s="119">
        <v>0</v>
      </c>
      <c r="C7930" s="119">
        <v>0</v>
      </c>
      <c r="D7930" s="133" t="s">
        <v>23021</v>
      </c>
      <c r="E7930" s="135" t="s">
        <v>23022</v>
      </c>
      <c r="F7930" s="114" t="s">
        <v>25209</v>
      </c>
    </row>
    <row r="7931" spans="1:6">
      <c r="A7931" s="133" t="s">
        <v>22725</v>
      </c>
      <c r="B7931" s="119">
        <v>0</v>
      </c>
      <c r="C7931" s="119">
        <v>0</v>
      </c>
      <c r="D7931" s="133" t="s">
        <v>23023</v>
      </c>
      <c r="E7931" s="135" t="s">
        <v>23024</v>
      </c>
      <c r="F7931" s="114" t="s">
        <v>14723</v>
      </c>
    </row>
    <row r="7932" spans="1:6">
      <c r="A7932" s="133" t="s">
        <v>22726</v>
      </c>
      <c r="B7932" s="119">
        <v>0</v>
      </c>
      <c r="C7932" s="119">
        <v>0</v>
      </c>
      <c r="D7932" s="133" t="s">
        <v>23025</v>
      </c>
      <c r="E7932" s="135" t="s">
        <v>23026</v>
      </c>
      <c r="F7932" s="114" t="s">
        <v>25256</v>
      </c>
    </row>
    <row r="7933" spans="1:6">
      <c r="A7933" s="133" t="s">
        <v>4861</v>
      </c>
      <c r="B7933" s="119">
        <v>2</v>
      </c>
      <c r="C7933" s="119">
        <v>4.8</v>
      </c>
      <c r="D7933" s="133" t="s">
        <v>11421</v>
      </c>
      <c r="E7933" s="135" t="s">
        <v>14589</v>
      </c>
      <c r="F7933" s="114" t="s">
        <v>14724</v>
      </c>
    </row>
    <row r="7934" spans="1:6">
      <c r="A7934" s="133" t="s">
        <v>4908</v>
      </c>
      <c r="B7934" s="119">
        <v>11</v>
      </c>
      <c r="C7934" s="119">
        <v>4.8</v>
      </c>
      <c r="D7934" s="133" t="s">
        <v>11420</v>
      </c>
      <c r="E7934" s="135" t="s">
        <v>14590</v>
      </c>
      <c r="F7934" s="114" t="s">
        <v>14725</v>
      </c>
    </row>
    <row r="7935" spans="1:6">
      <c r="A7935" s="133" t="s">
        <v>6955</v>
      </c>
      <c r="B7935" s="119">
        <v>25</v>
      </c>
      <c r="C7935" s="119">
        <v>10.199999999999999</v>
      </c>
      <c r="D7935" s="133" t="s">
        <v>11894</v>
      </c>
      <c r="E7935" s="135" t="s">
        <v>14591</v>
      </c>
      <c r="F7935" s="114"/>
    </row>
    <row r="7936" spans="1:6">
      <c r="A7936" s="133" t="s">
        <v>6956</v>
      </c>
      <c r="B7936" s="119">
        <v>25</v>
      </c>
      <c r="C7936" s="119">
        <v>10.199999999999999</v>
      </c>
      <c r="D7936" s="133" t="s">
        <v>11895</v>
      </c>
      <c r="E7936" s="135" t="s">
        <v>14592</v>
      </c>
      <c r="F7936" s="114"/>
    </row>
    <row r="7937" spans="1:6">
      <c r="A7937" s="133" t="s">
        <v>1431</v>
      </c>
      <c r="B7937" s="119">
        <v>15</v>
      </c>
      <c r="C7937" s="119">
        <v>12</v>
      </c>
      <c r="D7937" s="133" t="s">
        <v>11037</v>
      </c>
      <c r="E7937" s="135" t="s">
        <v>14593</v>
      </c>
      <c r="F7937" s="114"/>
    </row>
    <row r="7938" spans="1:6">
      <c r="A7938" s="133" t="s">
        <v>1432</v>
      </c>
      <c r="B7938" s="119">
        <v>17</v>
      </c>
      <c r="C7938" s="119">
        <v>12</v>
      </c>
      <c r="D7938" s="133" t="s">
        <v>11038</v>
      </c>
      <c r="E7938" s="135" t="s">
        <v>14594</v>
      </c>
      <c r="F7938" s="114" t="s">
        <v>27909</v>
      </c>
    </row>
    <row r="7939" spans="1:6">
      <c r="A7939" s="133" t="s">
        <v>6957</v>
      </c>
      <c r="B7939" s="119">
        <v>0</v>
      </c>
      <c r="C7939" s="119">
        <v>3</v>
      </c>
      <c r="D7939" s="133" t="s">
        <v>11896</v>
      </c>
      <c r="E7939" s="135" t="s">
        <v>14595</v>
      </c>
      <c r="F7939" s="114" t="s">
        <v>25656</v>
      </c>
    </row>
    <row r="7940" spans="1:6">
      <c r="A7940" s="133" t="s">
        <v>6958</v>
      </c>
      <c r="B7940" s="119">
        <v>0</v>
      </c>
      <c r="C7940" s="119">
        <v>3</v>
      </c>
      <c r="D7940" s="133" t="s">
        <v>11897</v>
      </c>
      <c r="E7940" s="135" t="s">
        <v>14596</v>
      </c>
      <c r="F7940" s="114" t="s">
        <v>23263</v>
      </c>
    </row>
    <row r="7941" spans="1:6">
      <c r="A7941" s="133" t="s">
        <v>22727</v>
      </c>
      <c r="B7941" s="119">
        <v>0</v>
      </c>
      <c r="C7941" s="119">
        <v>0</v>
      </c>
      <c r="D7941" s="133" t="s">
        <v>23027</v>
      </c>
      <c r="E7941" s="135" t="s">
        <v>23028</v>
      </c>
      <c r="F7941" s="114" t="s">
        <v>23264</v>
      </c>
    </row>
    <row r="7942" spans="1:6">
      <c r="A7942" s="133" t="s">
        <v>22728</v>
      </c>
      <c r="B7942" s="119">
        <v>0</v>
      </c>
      <c r="C7942" s="119">
        <v>0</v>
      </c>
      <c r="D7942" s="133" t="s">
        <v>23029</v>
      </c>
      <c r="E7942" s="135" t="s">
        <v>23030</v>
      </c>
      <c r="F7942" s="114" t="s">
        <v>23265</v>
      </c>
    </row>
    <row r="7943" spans="1:6">
      <c r="A7943" s="133" t="s">
        <v>1433</v>
      </c>
      <c r="B7943" s="119">
        <v>0</v>
      </c>
      <c r="C7943" s="119">
        <v>10</v>
      </c>
      <c r="D7943" s="133" t="s">
        <v>11039</v>
      </c>
      <c r="E7943" s="135" t="s">
        <v>14597</v>
      </c>
      <c r="F7943" s="114" t="s">
        <v>23266</v>
      </c>
    </row>
    <row r="7944" spans="1:6">
      <c r="A7944" s="133" t="s">
        <v>1434</v>
      </c>
      <c r="B7944" s="119">
        <v>0</v>
      </c>
      <c r="C7944" s="119">
        <v>10</v>
      </c>
      <c r="D7944" s="133" t="s">
        <v>11040</v>
      </c>
      <c r="E7944" s="135" t="s">
        <v>14598</v>
      </c>
      <c r="F7944" s="114" t="s">
        <v>23262</v>
      </c>
    </row>
    <row r="7945" spans="1:6">
      <c r="A7945" s="133" t="s">
        <v>25797</v>
      </c>
      <c r="B7945" s="119">
        <v>0</v>
      </c>
      <c r="C7945" s="119">
        <v>0</v>
      </c>
      <c r="D7945" s="133" t="s">
        <v>25902</v>
      </c>
      <c r="E7945" s="135" t="s">
        <v>25903</v>
      </c>
      <c r="F7945" s="114" t="s">
        <v>23267</v>
      </c>
    </row>
    <row r="7946" spans="1:6">
      <c r="A7946" s="133" t="s">
        <v>25831</v>
      </c>
      <c r="B7946" s="119">
        <v>0</v>
      </c>
      <c r="C7946" s="119">
        <v>0</v>
      </c>
      <c r="D7946" s="133" t="s">
        <v>25904</v>
      </c>
      <c r="E7946" s="135" t="s">
        <v>25905</v>
      </c>
      <c r="F7946" s="114" t="s">
        <v>25256</v>
      </c>
    </row>
    <row r="7947" spans="1:6">
      <c r="A7947" s="133" t="s">
        <v>6959</v>
      </c>
      <c r="B7947" s="119">
        <v>13</v>
      </c>
      <c r="C7947" s="119">
        <v>6.4</v>
      </c>
      <c r="D7947" s="133" t="s">
        <v>11898</v>
      </c>
      <c r="E7947" s="135" t="s">
        <v>14599</v>
      </c>
      <c r="F7947" s="114" t="s">
        <v>25209</v>
      </c>
    </row>
    <row r="7948" spans="1:6">
      <c r="A7948" s="133" t="s">
        <v>6960</v>
      </c>
      <c r="B7948" s="119">
        <v>14</v>
      </c>
      <c r="C7948" s="119">
        <v>6.4</v>
      </c>
      <c r="D7948" s="133" t="s">
        <v>11899</v>
      </c>
      <c r="E7948" s="135" t="s">
        <v>14600</v>
      </c>
      <c r="F7948" s="114" t="s">
        <v>14726</v>
      </c>
    </row>
    <row r="7949" spans="1:6">
      <c r="A7949" s="133" t="s">
        <v>6961</v>
      </c>
      <c r="B7949" s="119">
        <v>0</v>
      </c>
      <c r="C7949" s="119">
        <v>13.5</v>
      </c>
      <c r="D7949" s="133" t="s">
        <v>11900</v>
      </c>
      <c r="E7949" s="135" t="s">
        <v>14601</v>
      </c>
      <c r="F7949" s="114" t="s">
        <v>14727</v>
      </c>
    </row>
    <row r="7950" spans="1:6">
      <c r="A7950" s="133" t="s">
        <v>6962</v>
      </c>
      <c r="B7950" s="119">
        <v>7</v>
      </c>
      <c r="C7950" s="119">
        <v>13.5</v>
      </c>
      <c r="D7950" s="133" t="s">
        <v>11901</v>
      </c>
      <c r="E7950" s="135" t="s">
        <v>14602</v>
      </c>
      <c r="F7950" s="114" t="s">
        <v>14728</v>
      </c>
    </row>
    <row r="7951" spans="1:6">
      <c r="A7951" s="133" t="s">
        <v>27303</v>
      </c>
      <c r="B7951" s="119">
        <v>9</v>
      </c>
      <c r="C7951" s="119">
        <v>10</v>
      </c>
      <c r="D7951" s="133" t="s">
        <v>27901</v>
      </c>
      <c r="E7951" s="135" t="s">
        <v>27902</v>
      </c>
      <c r="F7951" s="114" t="s">
        <v>14729</v>
      </c>
    </row>
    <row r="7952" spans="1:6">
      <c r="A7952" s="133" t="s">
        <v>27304</v>
      </c>
      <c r="B7952" s="119">
        <v>9</v>
      </c>
      <c r="C7952" s="119">
        <v>10</v>
      </c>
      <c r="D7952" s="133" t="s">
        <v>27903</v>
      </c>
      <c r="E7952" s="135" t="s">
        <v>27904</v>
      </c>
      <c r="F7952" s="114" t="s">
        <v>14730</v>
      </c>
    </row>
    <row r="7953" spans="1:6">
      <c r="A7953" s="133" t="s">
        <v>1435</v>
      </c>
      <c r="B7953" s="119">
        <v>0</v>
      </c>
      <c r="C7953" s="119">
        <v>11</v>
      </c>
      <c r="D7953" s="133" t="s">
        <v>11041</v>
      </c>
      <c r="E7953" s="135" t="s">
        <v>14603</v>
      </c>
      <c r="F7953" s="114" t="s">
        <v>14731</v>
      </c>
    </row>
    <row r="7954" spans="1:6">
      <c r="A7954" s="133" t="s">
        <v>1437</v>
      </c>
      <c r="B7954" s="119">
        <v>0</v>
      </c>
      <c r="C7954" s="119">
        <v>11</v>
      </c>
      <c r="D7954" s="133" t="s">
        <v>11042</v>
      </c>
      <c r="E7954" s="135" t="s">
        <v>14604</v>
      </c>
      <c r="F7954" s="114" t="s">
        <v>14732</v>
      </c>
    </row>
    <row r="7955" spans="1:6">
      <c r="A7955" s="133" t="s">
        <v>20960</v>
      </c>
      <c r="B7955" s="119">
        <v>0</v>
      </c>
      <c r="C7955" s="119">
        <v>0</v>
      </c>
      <c r="D7955" s="133" t="s">
        <v>23031</v>
      </c>
      <c r="E7955" s="135" t="s">
        <v>23032</v>
      </c>
      <c r="F7955" s="114" t="s">
        <v>14733</v>
      </c>
    </row>
    <row r="7956" spans="1:6">
      <c r="A7956" s="133" t="s">
        <v>20961</v>
      </c>
      <c r="B7956" s="119">
        <v>0</v>
      </c>
      <c r="C7956" s="119">
        <v>0</v>
      </c>
      <c r="D7956" s="133" t="s">
        <v>23033</v>
      </c>
      <c r="E7956" s="135" t="s">
        <v>23034</v>
      </c>
      <c r="F7956" s="114" t="s">
        <v>14734</v>
      </c>
    </row>
    <row r="7957" spans="1:6">
      <c r="A7957" s="133" t="s">
        <v>23361</v>
      </c>
      <c r="B7957" s="119">
        <v>0</v>
      </c>
      <c r="C7957" s="119">
        <v>0</v>
      </c>
      <c r="D7957" s="133" t="s">
        <v>27905</v>
      </c>
      <c r="E7957" s="135" t="s">
        <v>27906</v>
      </c>
      <c r="F7957" s="114" t="s">
        <v>14735</v>
      </c>
    </row>
    <row r="7958" spans="1:6">
      <c r="A7958" s="133" t="s">
        <v>23362</v>
      </c>
      <c r="B7958" s="119">
        <v>0</v>
      </c>
      <c r="C7958" s="119">
        <v>0</v>
      </c>
      <c r="D7958" s="133" t="s">
        <v>27907</v>
      </c>
      <c r="E7958" s="135" t="s">
        <v>27908</v>
      </c>
      <c r="F7958" s="114" t="s">
        <v>14736</v>
      </c>
    </row>
    <row r="7959" spans="1:6">
      <c r="A7959" s="133" t="s">
        <v>22729</v>
      </c>
      <c r="B7959" s="119">
        <v>0</v>
      </c>
      <c r="C7959" s="119">
        <v>0</v>
      </c>
      <c r="D7959" s="133" t="s">
        <v>23035</v>
      </c>
      <c r="E7959" s="135" t="s">
        <v>23036</v>
      </c>
      <c r="F7959" s="114"/>
    </row>
    <row r="7960" spans="1:6">
      <c r="A7960" s="133" t="s">
        <v>22730</v>
      </c>
      <c r="B7960" s="119">
        <v>0</v>
      </c>
      <c r="C7960" s="119">
        <v>0</v>
      </c>
      <c r="D7960" s="133" t="s">
        <v>23037</v>
      </c>
      <c r="E7960" s="135" t="s">
        <v>23038</v>
      </c>
      <c r="F7960" s="114"/>
    </row>
    <row r="7961" spans="1:6">
      <c r="A7961" s="133" t="s">
        <v>6963</v>
      </c>
      <c r="B7961" s="119">
        <v>0</v>
      </c>
      <c r="C7961" s="119">
        <v>5</v>
      </c>
      <c r="D7961" s="133" t="s">
        <v>11902</v>
      </c>
      <c r="E7961" s="135" t="s">
        <v>14605</v>
      </c>
      <c r="F7961" s="114" t="s">
        <v>14737</v>
      </c>
    </row>
    <row r="7962" spans="1:6">
      <c r="A7962" s="133" t="s">
        <v>6964</v>
      </c>
      <c r="B7962" s="119">
        <v>0</v>
      </c>
      <c r="C7962" s="119">
        <v>5</v>
      </c>
      <c r="D7962" s="133" t="s">
        <v>11903</v>
      </c>
      <c r="E7962" s="135" t="s">
        <v>14606</v>
      </c>
      <c r="F7962" s="114" t="s">
        <v>14738</v>
      </c>
    </row>
    <row r="7963" spans="1:6">
      <c r="A7963" s="133" t="s">
        <v>6965</v>
      </c>
      <c r="B7963" s="119">
        <v>0</v>
      </c>
      <c r="C7963" s="119">
        <v>4</v>
      </c>
      <c r="D7963" s="133" t="s">
        <v>11904</v>
      </c>
      <c r="E7963" s="135" t="s">
        <v>14607</v>
      </c>
      <c r="F7963" s="114"/>
    </row>
    <row r="7964" spans="1:6">
      <c r="A7964" s="133" t="s">
        <v>6966</v>
      </c>
      <c r="B7964" s="119">
        <v>0</v>
      </c>
      <c r="C7964" s="119">
        <v>4</v>
      </c>
      <c r="D7964" s="133" t="s">
        <v>11905</v>
      </c>
      <c r="E7964" s="135" t="s">
        <v>14607</v>
      </c>
      <c r="F7964" s="114"/>
    </row>
    <row r="7965" spans="1:6">
      <c r="A7965" s="133" t="s">
        <v>6967</v>
      </c>
      <c r="B7965" s="119">
        <v>0</v>
      </c>
      <c r="C7965" s="119">
        <v>11</v>
      </c>
      <c r="D7965" s="133" t="s">
        <v>11906</v>
      </c>
      <c r="E7965" s="135" t="s">
        <v>14608</v>
      </c>
      <c r="F7965" s="114"/>
    </row>
    <row r="7966" spans="1:6">
      <c r="A7966" s="133" t="s">
        <v>6968</v>
      </c>
      <c r="B7966" s="119">
        <v>0</v>
      </c>
      <c r="C7966" s="119">
        <v>11</v>
      </c>
      <c r="D7966" s="133" t="s">
        <v>11907</v>
      </c>
      <c r="E7966" s="135" t="s">
        <v>14609</v>
      </c>
      <c r="F7966" s="114"/>
    </row>
    <row r="7967" spans="1:6">
      <c r="A7967" s="133" t="s">
        <v>6969</v>
      </c>
      <c r="B7967" s="119">
        <v>0</v>
      </c>
      <c r="C7967" s="119">
        <v>0</v>
      </c>
      <c r="D7967" s="133" t="s">
        <v>11908</v>
      </c>
      <c r="E7967" s="135" t="s">
        <v>14610</v>
      </c>
      <c r="F7967" s="114" t="s">
        <v>14739</v>
      </c>
    </row>
    <row r="7968" spans="1:6">
      <c r="A7968" s="133" t="s">
        <v>6970</v>
      </c>
      <c r="B7968" s="119">
        <v>0</v>
      </c>
      <c r="C7968" s="119">
        <v>0</v>
      </c>
      <c r="D7968" s="133" t="s">
        <v>11909</v>
      </c>
      <c r="E7968" s="135" t="s">
        <v>14611</v>
      </c>
      <c r="F7968" s="114" t="s">
        <v>14740</v>
      </c>
    </row>
    <row r="7969" spans="1:6">
      <c r="A7969" s="133" t="s">
        <v>6971</v>
      </c>
      <c r="B7969" s="119">
        <v>8</v>
      </c>
      <c r="C7969" s="119">
        <v>12</v>
      </c>
      <c r="D7969" s="133" t="s">
        <v>11910</v>
      </c>
      <c r="E7969" s="135" t="s">
        <v>14614</v>
      </c>
      <c r="F7969" s="114"/>
    </row>
    <row r="7970" spans="1:6">
      <c r="A7970" s="133" t="s">
        <v>6972</v>
      </c>
      <c r="B7970" s="119">
        <v>0</v>
      </c>
      <c r="C7970" s="119">
        <v>12</v>
      </c>
      <c r="D7970" s="133" t="s">
        <v>11911</v>
      </c>
      <c r="E7970" s="135" t="s">
        <v>14615</v>
      </c>
      <c r="F7970" s="114"/>
    </row>
    <row r="7971" spans="1:6">
      <c r="A7971" s="133" t="s">
        <v>20962</v>
      </c>
      <c r="B7971" s="119">
        <v>0</v>
      </c>
      <c r="C7971" s="119">
        <v>0</v>
      </c>
      <c r="D7971" s="133" t="s">
        <v>23039</v>
      </c>
      <c r="E7971" s="135" t="s">
        <v>23040</v>
      </c>
      <c r="F7971" s="114"/>
    </row>
    <row r="7972" spans="1:6">
      <c r="A7972" s="133" t="s">
        <v>20963</v>
      </c>
      <c r="B7972" s="119">
        <v>0</v>
      </c>
      <c r="C7972" s="119">
        <v>0</v>
      </c>
      <c r="D7972" s="133" t="s">
        <v>23041</v>
      </c>
      <c r="E7972" s="135" t="s">
        <v>23042</v>
      </c>
      <c r="F7972" s="114"/>
    </row>
    <row r="7973" spans="1:6">
      <c r="A7973" s="133" t="s">
        <v>6973</v>
      </c>
      <c r="B7973" s="119">
        <v>0</v>
      </c>
      <c r="C7973" s="119">
        <v>0</v>
      </c>
      <c r="D7973" s="133" t="s">
        <v>11912</v>
      </c>
      <c r="E7973" s="135" t="s">
        <v>14617</v>
      </c>
      <c r="F7973" s="114" t="s">
        <v>14741</v>
      </c>
    </row>
    <row r="7974" spans="1:6">
      <c r="A7974" s="133" t="s">
        <v>6974</v>
      </c>
      <c r="B7974" s="119">
        <v>0</v>
      </c>
      <c r="C7974" s="119">
        <v>0</v>
      </c>
      <c r="D7974" s="133" t="s">
        <v>11913</v>
      </c>
      <c r="E7974" s="135" t="s">
        <v>14618</v>
      </c>
      <c r="F7974" s="114" t="s">
        <v>14742</v>
      </c>
    </row>
    <row r="7975" spans="1:6">
      <c r="A7975" s="133" t="s">
        <v>6975</v>
      </c>
      <c r="B7975" s="119">
        <v>0</v>
      </c>
      <c r="C7975" s="119">
        <v>0</v>
      </c>
      <c r="D7975" s="133" t="s">
        <v>11914</v>
      </c>
      <c r="E7975" s="135" t="s">
        <v>14619</v>
      </c>
      <c r="F7975" s="114" t="s">
        <v>14743</v>
      </c>
    </row>
    <row r="7976" spans="1:6">
      <c r="A7976" s="133" t="s">
        <v>6976</v>
      </c>
      <c r="B7976" s="119">
        <v>0</v>
      </c>
      <c r="C7976" s="119">
        <v>0</v>
      </c>
      <c r="D7976" s="133" t="s">
        <v>11915</v>
      </c>
      <c r="E7976" s="135" t="s">
        <v>14620</v>
      </c>
      <c r="F7976" s="114" t="s">
        <v>14744</v>
      </c>
    </row>
    <row r="7977" spans="1:6">
      <c r="A7977" s="133" t="s">
        <v>6977</v>
      </c>
      <c r="B7977" s="119">
        <v>0</v>
      </c>
      <c r="C7977" s="119">
        <v>28</v>
      </c>
      <c r="D7977" s="133"/>
      <c r="E7977" s="135" t="s">
        <v>14621</v>
      </c>
      <c r="F7977" s="114" t="s">
        <v>14745</v>
      </c>
    </row>
    <row r="7978" spans="1:6">
      <c r="A7978" s="133" t="s">
        <v>6978</v>
      </c>
      <c r="B7978" s="119">
        <v>18</v>
      </c>
      <c r="C7978" s="119">
        <v>28</v>
      </c>
      <c r="D7978" s="133" t="s">
        <v>25967</v>
      </c>
      <c r="E7978" s="135" t="s">
        <v>14622</v>
      </c>
      <c r="F7978" s="114" t="s">
        <v>23060</v>
      </c>
    </row>
    <row r="7979" spans="1:6">
      <c r="A7979" s="133" t="s">
        <v>25798</v>
      </c>
      <c r="B7979" s="119">
        <v>0</v>
      </c>
      <c r="C7979" s="119">
        <v>0</v>
      </c>
      <c r="D7979" s="133" t="s">
        <v>25906</v>
      </c>
      <c r="E7979" s="135" t="s">
        <v>25907</v>
      </c>
      <c r="F7979" s="114" t="s">
        <v>14746</v>
      </c>
    </row>
    <row r="7980" spans="1:6">
      <c r="A7980" s="133" t="s">
        <v>25799</v>
      </c>
      <c r="B7980" s="119">
        <v>0</v>
      </c>
      <c r="C7980" s="119">
        <v>0</v>
      </c>
      <c r="D7980" s="133" t="s">
        <v>25908</v>
      </c>
      <c r="E7980" s="135" t="s">
        <v>25909</v>
      </c>
      <c r="F7980" s="114" t="s">
        <v>23268</v>
      </c>
    </row>
    <row r="7981" spans="1:6">
      <c r="A7981" s="133" t="s">
        <v>27087</v>
      </c>
      <c r="B7981" s="119">
        <v>0</v>
      </c>
      <c r="C7981" s="119">
        <v>35</v>
      </c>
      <c r="D7981" s="133" t="s">
        <v>27258</v>
      </c>
      <c r="E7981" s="135" t="s">
        <v>27259</v>
      </c>
      <c r="F7981" s="114" t="s">
        <v>23269</v>
      </c>
    </row>
    <row r="7982" spans="1:6">
      <c r="A7982" s="133" t="s">
        <v>27088</v>
      </c>
      <c r="B7982" s="119">
        <v>0</v>
      </c>
      <c r="C7982" s="119">
        <v>35</v>
      </c>
      <c r="D7982" s="133" t="s">
        <v>27260</v>
      </c>
      <c r="E7982" s="135" t="s">
        <v>27261</v>
      </c>
      <c r="F7982" s="114" t="s">
        <v>23180</v>
      </c>
    </row>
    <row r="7983" spans="1:6">
      <c r="A7983" s="133" t="s">
        <v>6979</v>
      </c>
      <c r="B7983" s="119">
        <v>4</v>
      </c>
      <c r="C7983" s="119">
        <v>17.5</v>
      </c>
      <c r="D7983" s="133" t="s">
        <v>11916</v>
      </c>
      <c r="E7983" s="135" t="s">
        <v>14623</v>
      </c>
      <c r="F7983" s="114" t="s">
        <v>23181</v>
      </c>
    </row>
    <row r="7984" spans="1:6">
      <c r="A7984" s="133" t="s">
        <v>6980</v>
      </c>
      <c r="B7984" s="119">
        <v>9</v>
      </c>
      <c r="C7984" s="119">
        <v>17.5</v>
      </c>
      <c r="D7984" s="133" t="s">
        <v>11917</v>
      </c>
      <c r="E7984" s="135" t="s">
        <v>14624</v>
      </c>
      <c r="F7984" s="114" t="s">
        <v>14747</v>
      </c>
    </row>
    <row r="7985" spans="1:6">
      <c r="A7985" s="133" t="s">
        <v>6981</v>
      </c>
      <c r="B7985" s="119">
        <v>0</v>
      </c>
      <c r="C7985" s="119">
        <v>15</v>
      </c>
      <c r="D7985" s="133" t="s">
        <v>11918</v>
      </c>
      <c r="E7985" s="135" t="s">
        <v>14625</v>
      </c>
      <c r="F7985" s="114" t="s">
        <v>14748</v>
      </c>
    </row>
    <row r="7986" spans="1:6">
      <c r="A7986" s="133" t="s">
        <v>6982</v>
      </c>
      <c r="B7986" s="119">
        <v>12</v>
      </c>
      <c r="C7986" s="119">
        <v>15</v>
      </c>
      <c r="D7986" s="133" t="s">
        <v>11919</v>
      </c>
      <c r="E7986" s="135" t="s">
        <v>14626</v>
      </c>
      <c r="F7986" s="114" t="s">
        <v>14749</v>
      </c>
    </row>
    <row r="7987" spans="1:6">
      <c r="A7987" s="133" t="s">
        <v>20964</v>
      </c>
      <c r="B7987" s="119">
        <v>0</v>
      </c>
      <c r="C7987" s="119">
        <v>0</v>
      </c>
      <c r="D7987" s="133" t="s">
        <v>23043</v>
      </c>
      <c r="E7987" s="135" t="s">
        <v>23044</v>
      </c>
      <c r="F7987" s="114" t="s">
        <v>14750</v>
      </c>
    </row>
    <row r="7988" spans="1:6">
      <c r="A7988" s="133" t="s">
        <v>20965</v>
      </c>
      <c r="B7988" s="119">
        <v>0</v>
      </c>
      <c r="C7988" s="119">
        <v>0</v>
      </c>
      <c r="D7988" s="133" t="s">
        <v>23045</v>
      </c>
      <c r="E7988" s="135" t="s">
        <v>23046</v>
      </c>
      <c r="F7988" s="114" t="s">
        <v>23270</v>
      </c>
    </row>
    <row r="7989" spans="1:6">
      <c r="A7989" s="133" t="s">
        <v>22731</v>
      </c>
      <c r="B7989" s="119">
        <v>0</v>
      </c>
      <c r="C7989" s="119">
        <v>20.5</v>
      </c>
      <c r="D7989" s="133" t="s">
        <v>29560</v>
      </c>
      <c r="E7989" s="135" t="s">
        <v>23205</v>
      </c>
      <c r="F7989" s="114" t="s">
        <v>23271</v>
      </c>
    </row>
    <row r="7990" spans="1:6">
      <c r="A7990" s="133" t="s">
        <v>22732</v>
      </c>
      <c r="B7990" s="119">
        <v>9</v>
      </c>
      <c r="C7990" s="119">
        <v>20.5</v>
      </c>
      <c r="D7990" s="133" t="s">
        <v>29561</v>
      </c>
      <c r="E7990" s="135" t="s">
        <v>23206</v>
      </c>
      <c r="F7990" s="114"/>
    </row>
    <row r="7991" spans="1:6">
      <c r="A7991" s="133" t="s">
        <v>1439</v>
      </c>
      <c r="B7991" s="119">
        <v>0</v>
      </c>
      <c r="C7991" s="119">
        <v>27</v>
      </c>
      <c r="D7991" s="133" t="s">
        <v>11043</v>
      </c>
      <c r="E7991" s="135" t="s">
        <v>14628</v>
      </c>
      <c r="F7991" s="114"/>
    </row>
    <row r="7992" spans="1:6">
      <c r="A7992" s="133" t="s">
        <v>1440</v>
      </c>
      <c r="B7992" s="119">
        <v>0</v>
      </c>
      <c r="C7992" s="119">
        <v>20</v>
      </c>
      <c r="D7992" s="133" t="s">
        <v>11044</v>
      </c>
      <c r="E7992" s="135" t="s">
        <v>14629</v>
      </c>
      <c r="F7992" s="114" t="s">
        <v>23272</v>
      </c>
    </row>
    <row r="7993" spans="1:6">
      <c r="A7993" s="133" t="s">
        <v>6983</v>
      </c>
      <c r="B7993" s="119">
        <v>10</v>
      </c>
      <c r="C7993" s="119">
        <v>21</v>
      </c>
      <c r="D7993" s="133" t="s">
        <v>11044</v>
      </c>
      <c r="E7993" s="135" t="s">
        <v>14630</v>
      </c>
      <c r="F7993" s="114" t="s">
        <v>23273</v>
      </c>
    </row>
    <row r="7994" spans="1:6">
      <c r="A7994" s="133" t="s">
        <v>1438</v>
      </c>
      <c r="B7994" s="119">
        <v>0</v>
      </c>
      <c r="C7994" s="119">
        <v>26</v>
      </c>
      <c r="D7994" s="133" t="s">
        <v>11044</v>
      </c>
      <c r="E7994" s="135" t="s">
        <v>14631</v>
      </c>
      <c r="F7994" s="114"/>
    </row>
    <row r="7995" spans="1:6">
      <c r="A7995" s="133" t="s">
        <v>6984</v>
      </c>
      <c r="B7995" s="119">
        <v>11</v>
      </c>
      <c r="C7995" s="119">
        <v>21</v>
      </c>
      <c r="D7995" s="133" t="s">
        <v>11043</v>
      </c>
      <c r="E7995" s="135" t="s">
        <v>14632</v>
      </c>
      <c r="F7995" s="114" t="s">
        <v>28045</v>
      </c>
    </row>
    <row r="7996" spans="1:6">
      <c r="A7996" s="133" t="s">
        <v>1441</v>
      </c>
      <c r="B7996" s="119">
        <v>0</v>
      </c>
      <c r="C7996" s="119">
        <v>26</v>
      </c>
      <c r="D7996" s="133" t="s">
        <v>11043</v>
      </c>
      <c r="E7996" s="135" t="s">
        <v>14633</v>
      </c>
      <c r="F7996" s="114" t="s">
        <v>23918</v>
      </c>
    </row>
    <row r="7997" spans="1:6">
      <c r="A7997" s="133" t="s">
        <v>22733</v>
      </c>
      <c r="B7997" s="119">
        <v>0</v>
      </c>
      <c r="C7997" s="119">
        <v>0</v>
      </c>
      <c r="D7997" s="133" t="s">
        <v>23047</v>
      </c>
      <c r="E7997" s="135" t="s">
        <v>23048</v>
      </c>
      <c r="F7997" s="114"/>
    </row>
    <row r="7998" spans="1:6">
      <c r="A7998" s="133" t="s">
        <v>22734</v>
      </c>
      <c r="B7998" s="119">
        <v>0</v>
      </c>
      <c r="C7998" s="119">
        <v>0</v>
      </c>
      <c r="D7998" s="133" t="s">
        <v>23049</v>
      </c>
      <c r="E7998" s="135" t="s">
        <v>23050</v>
      </c>
      <c r="F7998" s="114" t="s">
        <v>14751</v>
      </c>
    </row>
    <row r="7999" spans="1:6">
      <c r="A7999" s="133" t="s">
        <v>6985</v>
      </c>
      <c r="B7999" s="119">
        <v>0</v>
      </c>
      <c r="C7999" s="119">
        <v>16.3</v>
      </c>
      <c r="D7999" s="133" t="s">
        <v>11920</v>
      </c>
      <c r="E7999" s="135" t="s">
        <v>14634</v>
      </c>
      <c r="F7999" s="114" t="s">
        <v>14752</v>
      </c>
    </row>
    <row r="8000" spans="1:6">
      <c r="A8000" s="133" t="s">
        <v>6986</v>
      </c>
      <c r="B8000" s="119">
        <v>0</v>
      </c>
      <c r="C8000" s="119">
        <v>16.3</v>
      </c>
      <c r="D8000" s="133" t="s">
        <v>11921</v>
      </c>
      <c r="E8000" s="135" t="s">
        <v>14635</v>
      </c>
      <c r="F8000" s="114" t="s">
        <v>14753</v>
      </c>
    </row>
    <row r="8001" spans="1:6">
      <c r="A8001" s="133" t="s">
        <v>18500</v>
      </c>
      <c r="B8001" s="119">
        <v>8</v>
      </c>
      <c r="C8001" s="119">
        <v>26</v>
      </c>
      <c r="D8001" s="133" t="s">
        <v>21539</v>
      </c>
      <c r="E8001" s="135" t="s">
        <v>14636</v>
      </c>
      <c r="F8001" s="114" t="s">
        <v>14754</v>
      </c>
    </row>
    <row r="8002" spans="1:6">
      <c r="A8002" s="133" t="s">
        <v>18501</v>
      </c>
      <c r="B8002" s="119">
        <v>7</v>
      </c>
      <c r="C8002" s="119">
        <v>26</v>
      </c>
      <c r="D8002" s="133" t="s">
        <v>21540</v>
      </c>
      <c r="E8002" s="135" t="s">
        <v>14638</v>
      </c>
      <c r="F8002" s="114" t="s">
        <v>14755</v>
      </c>
    </row>
    <row r="8003" spans="1:6">
      <c r="A8003" s="133" t="s">
        <v>6987</v>
      </c>
      <c r="B8003" s="119">
        <v>3</v>
      </c>
      <c r="C8003" s="119">
        <v>29</v>
      </c>
      <c r="D8003" s="133" t="s">
        <v>11922</v>
      </c>
      <c r="E8003" s="135" t="s">
        <v>14639</v>
      </c>
      <c r="F8003" s="114" t="s">
        <v>14756</v>
      </c>
    </row>
    <row r="8004" spans="1:6">
      <c r="A8004" s="133" t="s">
        <v>6988</v>
      </c>
      <c r="B8004" s="119">
        <v>1</v>
      </c>
      <c r="C8004" s="119">
        <v>29</v>
      </c>
      <c r="D8004" s="133" t="s">
        <v>11923</v>
      </c>
      <c r="E8004" s="135" t="s">
        <v>14640</v>
      </c>
      <c r="F8004" s="114" t="s">
        <v>14757</v>
      </c>
    </row>
    <row r="8005" spans="1:6">
      <c r="A8005" s="133" t="s">
        <v>6989</v>
      </c>
      <c r="B8005" s="119">
        <v>1</v>
      </c>
      <c r="C8005" s="119">
        <v>23</v>
      </c>
      <c r="D8005" s="133" t="s">
        <v>11924</v>
      </c>
      <c r="E8005" s="135" t="s">
        <v>14641</v>
      </c>
      <c r="F8005" s="114" t="s">
        <v>14758</v>
      </c>
    </row>
    <row r="8006" spans="1:6">
      <c r="A8006" s="133" t="s">
        <v>6990</v>
      </c>
      <c r="B8006" s="119">
        <v>0</v>
      </c>
      <c r="C8006" s="119">
        <v>25</v>
      </c>
      <c r="D8006" s="133" t="s">
        <v>11925</v>
      </c>
      <c r="E8006" s="135" t="s">
        <v>14644</v>
      </c>
      <c r="F8006" s="114" t="s">
        <v>14759</v>
      </c>
    </row>
    <row r="8007" spans="1:6">
      <c r="A8007" s="133" t="s">
        <v>6991</v>
      </c>
      <c r="B8007" s="119">
        <v>1</v>
      </c>
      <c r="C8007" s="119">
        <v>24</v>
      </c>
      <c r="D8007" s="133" t="s">
        <v>11926</v>
      </c>
      <c r="E8007" s="135" t="s">
        <v>14645</v>
      </c>
      <c r="F8007" s="114" t="s">
        <v>14760</v>
      </c>
    </row>
    <row r="8008" spans="1:6">
      <c r="A8008" s="133" t="s">
        <v>26109</v>
      </c>
      <c r="B8008" s="119">
        <v>0</v>
      </c>
      <c r="C8008" s="119">
        <v>0</v>
      </c>
      <c r="D8008" s="133" t="s">
        <v>28021</v>
      </c>
      <c r="E8008" s="135" t="s">
        <v>28022</v>
      </c>
      <c r="F8008" s="114" t="s">
        <v>14761</v>
      </c>
    </row>
    <row r="8009" spans="1:6">
      <c r="A8009" s="133" t="s">
        <v>6992</v>
      </c>
      <c r="B8009" s="119">
        <v>1</v>
      </c>
      <c r="C8009" s="119">
        <v>24</v>
      </c>
      <c r="D8009" s="133" t="s">
        <v>11927</v>
      </c>
      <c r="E8009" s="135" t="s">
        <v>14646</v>
      </c>
      <c r="F8009" s="114" t="s">
        <v>14762</v>
      </c>
    </row>
    <row r="8010" spans="1:6">
      <c r="A8010" s="133" t="s">
        <v>26110</v>
      </c>
      <c r="B8010" s="119">
        <v>0</v>
      </c>
      <c r="C8010" s="119">
        <v>0</v>
      </c>
      <c r="D8010" s="133" t="s">
        <v>28023</v>
      </c>
      <c r="E8010" s="135" t="s">
        <v>28024</v>
      </c>
      <c r="F8010" s="114" t="s">
        <v>21163</v>
      </c>
    </row>
    <row r="8011" spans="1:6">
      <c r="A8011" s="133" t="s">
        <v>6993</v>
      </c>
      <c r="B8011" s="119">
        <v>0</v>
      </c>
      <c r="C8011" s="119">
        <v>0</v>
      </c>
      <c r="D8011" s="133" t="s">
        <v>11045</v>
      </c>
      <c r="E8011" s="135" t="s">
        <v>14647</v>
      </c>
      <c r="F8011" s="114" t="s">
        <v>21166</v>
      </c>
    </row>
    <row r="8012" spans="1:6">
      <c r="A8012" s="133" t="s">
        <v>1442</v>
      </c>
      <c r="B8012" s="119">
        <v>0</v>
      </c>
      <c r="C8012" s="119">
        <v>22</v>
      </c>
      <c r="D8012" s="133" t="s">
        <v>11045</v>
      </c>
      <c r="E8012" s="135" t="s">
        <v>14648</v>
      </c>
      <c r="F8012" s="114" t="s">
        <v>14763</v>
      </c>
    </row>
    <row r="8013" spans="1:6">
      <c r="A8013" s="133" t="s">
        <v>6994</v>
      </c>
      <c r="B8013" s="119">
        <v>0</v>
      </c>
      <c r="C8013" s="119">
        <v>34</v>
      </c>
      <c r="D8013" s="133" t="s">
        <v>11046</v>
      </c>
      <c r="E8013" s="135" t="s">
        <v>14649</v>
      </c>
      <c r="F8013" s="114" t="s">
        <v>14764</v>
      </c>
    </row>
    <row r="8014" spans="1:6">
      <c r="A8014" s="133" t="s">
        <v>1443</v>
      </c>
      <c r="B8014" s="119">
        <v>0</v>
      </c>
      <c r="C8014" s="119">
        <v>22</v>
      </c>
      <c r="D8014" s="133" t="s">
        <v>11046</v>
      </c>
      <c r="E8014" s="135" t="s">
        <v>14650</v>
      </c>
      <c r="F8014" s="114" t="s">
        <v>14765</v>
      </c>
    </row>
    <row r="8015" spans="1:6">
      <c r="A8015" s="133" t="s">
        <v>6995</v>
      </c>
      <c r="B8015" s="119">
        <v>2</v>
      </c>
      <c r="C8015" s="119">
        <v>29</v>
      </c>
      <c r="D8015" s="133" t="s">
        <v>20892</v>
      </c>
      <c r="E8015" s="135" t="s">
        <v>14651</v>
      </c>
      <c r="F8015" s="114" t="s">
        <v>14766</v>
      </c>
    </row>
    <row r="8016" spans="1:6">
      <c r="A8016" s="133" t="s">
        <v>6996</v>
      </c>
      <c r="B8016" s="119">
        <v>2</v>
      </c>
      <c r="C8016" s="119">
        <v>29</v>
      </c>
      <c r="D8016" s="133" t="s">
        <v>20893</v>
      </c>
      <c r="E8016" s="135" t="s">
        <v>14652</v>
      </c>
      <c r="F8016" s="114" t="s">
        <v>14767</v>
      </c>
    </row>
    <row r="8017" spans="1:6">
      <c r="A8017" s="133" t="s">
        <v>11993</v>
      </c>
      <c r="B8017" s="119">
        <v>3</v>
      </c>
      <c r="C8017" s="119">
        <v>50</v>
      </c>
      <c r="D8017" s="133" t="s">
        <v>11994</v>
      </c>
      <c r="E8017" s="135" t="s">
        <v>14653</v>
      </c>
      <c r="F8017" s="114" t="s">
        <v>14768</v>
      </c>
    </row>
    <row r="8018" spans="1:6">
      <c r="A8018" s="133" t="s">
        <v>11995</v>
      </c>
      <c r="B8018" s="119">
        <v>0</v>
      </c>
      <c r="C8018" s="119">
        <v>50</v>
      </c>
      <c r="D8018" s="133" t="s">
        <v>11996</v>
      </c>
      <c r="E8018" s="135" t="s">
        <v>14654</v>
      </c>
      <c r="F8018" s="114" t="s">
        <v>14769</v>
      </c>
    </row>
    <row r="8019" spans="1:6">
      <c r="A8019" s="133" t="s">
        <v>6997</v>
      </c>
      <c r="B8019" s="119">
        <v>2</v>
      </c>
      <c r="C8019" s="119">
        <v>32</v>
      </c>
      <c r="D8019" s="133" t="s">
        <v>11928</v>
      </c>
      <c r="E8019" s="135" t="s">
        <v>14655</v>
      </c>
      <c r="F8019" s="114" t="s">
        <v>18758</v>
      </c>
    </row>
    <row r="8020" spans="1:6">
      <c r="A8020" s="133" t="s">
        <v>6998</v>
      </c>
      <c r="B8020" s="119">
        <v>0</v>
      </c>
      <c r="C8020" s="119">
        <v>32</v>
      </c>
      <c r="D8020" s="133" t="s">
        <v>11929</v>
      </c>
      <c r="E8020" s="135" t="s">
        <v>14656</v>
      </c>
      <c r="F8020" s="114" t="s">
        <v>14770</v>
      </c>
    </row>
    <row r="8021" spans="1:6">
      <c r="A8021" s="133" t="s">
        <v>20966</v>
      </c>
      <c r="B8021" s="119">
        <v>0</v>
      </c>
      <c r="C8021" s="119">
        <v>34</v>
      </c>
      <c r="D8021" s="133" t="s">
        <v>21541</v>
      </c>
      <c r="E8021" s="135" t="s">
        <v>21542</v>
      </c>
      <c r="F8021" s="114" t="s">
        <v>14771</v>
      </c>
    </row>
    <row r="8022" spans="1:6">
      <c r="A8022" s="133" t="s">
        <v>20967</v>
      </c>
      <c r="B8022" s="119">
        <v>0</v>
      </c>
      <c r="C8022" s="119">
        <v>34</v>
      </c>
      <c r="D8022" s="133" t="s">
        <v>21543</v>
      </c>
      <c r="E8022" s="135" t="s">
        <v>21544</v>
      </c>
      <c r="F8022" s="114" t="s">
        <v>14772</v>
      </c>
    </row>
    <row r="8023" spans="1:6">
      <c r="A8023" s="133" t="s">
        <v>6999</v>
      </c>
      <c r="B8023" s="119">
        <v>2</v>
      </c>
      <c r="C8023" s="119">
        <v>25</v>
      </c>
      <c r="D8023" s="133" t="s">
        <v>11930</v>
      </c>
      <c r="E8023" s="135" t="s">
        <v>14657</v>
      </c>
      <c r="F8023" s="114" t="s">
        <v>14773</v>
      </c>
    </row>
    <row r="8024" spans="1:6">
      <c r="A8024" s="133" t="s">
        <v>7000</v>
      </c>
      <c r="B8024" s="119">
        <v>5</v>
      </c>
      <c r="C8024" s="119">
        <v>25</v>
      </c>
      <c r="D8024" s="133" t="s">
        <v>11931</v>
      </c>
      <c r="E8024" s="135" t="s">
        <v>14658</v>
      </c>
      <c r="F8024" s="114" t="s">
        <v>14774</v>
      </c>
    </row>
    <row r="8025" spans="1:6">
      <c r="A8025" s="133" t="s">
        <v>20968</v>
      </c>
      <c r="B8025" s="119">
        <v>0</v>
      </c>
      <c r="C8025" s="119">
        <v>0</v>
      </c>
      <c r="D8025" s="133" t="s">
        <v>27953</v>
      </c>
      <c r="E8025" s="135" t="s">
        <v>27954</v>
      </c>
      <c r="F8025" s="114" t="s">
        <v>14775</v>
      </c>
    </row>
    <row r="8026" spans="1:6">
      <c r="A8026" s="133" t="s">
        <v>20969</v>
      </c>
      <c r="B8026" s="119">
        <v>0</v>
      </c>
      <c r="C8026" s="119">
        <v>0</v>
      </c>
      <c r="D8026" s="133" t="s">
        <v>27955</v>
      </c>
      <c r="E8026" s="135" t="s">
        <v>27956</v>
      </c>
      <c r="F8026" s="114" t="s">
        <v>14776</v>
      </c>
    </row>
    <row r="8027" spans="1:6">
      <c r="A8027" s="133" t="s">
        <v>22735</v>
      </c>
      <c r="B8027" s="119">
        <v>0</v>
      </c>
      <c r="C8027" s="119">
        <v>0</v>
      </c>
      <c r="D8027" s="133" t="s">
        <v>23165</v>
      </c>
      <c r="E8027" s="135" t="s">
        <v>30099</v>
      </c>
      <c r="F8027" s="114" t="s">
        <v>14777</v>
      </c>
    </row>
    <row r="8028" spans="1:6">
      <c r="A8028" s="133" t="s">
        <v>22736</v>
      </c>
      <c r="B8028" s="119">
        <v>0</v>
      </c>
      <c r="C8028" s="119">
        <v>0</v>
      </c>
      <c r="D8028" s="133" t="s">
        <v>23167</v>
      </c>
      <c r="E8028" s="135" t="s">
        <v>30100</v>
      </c>
      <c r="F8028" s="114" t="s">
        <v>14778</v>
      </c>
    </row>
    <row r="8029" spans="1:6">
      <c r="A8029" s="133" t="s">
        <v>25800</v>
      </c>
      <c r="B8029" s="119">
        <v>0</v>
      </c>
      <c r="C8029" s="119">
        <v>0</v>
      </c>
      <c r="D8029" s="133" t="s">
        <v>25910</v>
      </c>
      <c r="E8029" s="135" t="s">
        <v>25911</v>
      </c>
      <c r="F8029" s="114" t="s">
        <v>14779</v>
      </c>
    </row>
    <row r="8030" spans="1:6">
      <c r="A8030" s="133" t="s">
        <v>25801</v>
      </c>
      <c r="B8030" s="119">
        <v>0</v>
      </c>
      <c r="C8030" s="119">
        <v>0</v>
      </c>
      <c r="D8030" s="133" t="s">
        <v>25912</v>
      </c>
      <c r="E8030" s="135" t="s">
        <v>25913</v>
      </c>
      <c r="F8030" s="114" t="s">
        <v>14780</v>
      </c>
    </row>
    <row r="8031" spans="1:6">
      <c r="A8031" s="133" t="s">
        <v>7001</v>
      </c>
      <c r="B8031" s="119">
        <v>0</v>
      </c>
      <c r="C8031" s="119">
        <v>32</v>
      </c>
      <c r="D8031" s="133" t="s">
        <v>21545</v>
      </c>
      <c r="E8031" s="135" t="s">
        <v>14659</v>
      </c>
      <c r="F8031" s="114" t="s">
        <v>14781</v>
      </c>
    </row>
    <row r="8032" spans="1:6">
      <c r="A8032" s="133" t="s">
        <v>7002</v>
      </c>
      <c r="B8032" s="119">
        <v>1</v>
      </c>
      <c r="C8032" s="119">
        <v>32</v>
      </c>
      <c r="D8032" s="133" t="s">
        <v>21546</v>
      </c>
      <c r="E8032" s="135" t="s">
        <v>14660</v>
      </c>
      <c r="F8032" s="114" t="s">
        <v>14782</v>
      </c>
    </row>
    <row r="8033" spans="1:6">
      <c r="A8033" s="133" t="s">
        <v>7003</v>
      </c>
      <c r="B8033" s="119">
        <v>15</v>
      </c>
      <c r="C8033" s="119">
        <v>32</v>
      </c>
      <c r="D8033" s="133" t="s">
        <v>21547</v>
      </c>
      <c r="E8033" s="135" t="s">
        <v>14661</v>
      </c>
      <c r="F8033" s="114" t="s">
        <v>14783</v>
      </c>
    </row>
    <row r="8034" spans="1:6">
      <c r="A8034" s="133" t="s">
        <v>7004</v>
      </c>
      <c r="B8034" s="119">
        <v>6</v>
      </c>
      <c r="C8034" s="119">
        <v>32</v>
      </c>
      <c r="D8034" s="133" t="s">
        <v>21548</v>
      </c>
      <c r="E8034" s="135" t="s">
        <v>14662</v>
      </c>
      <c r="F8034" s="114" t="s">
        <v>14784</v>
      </c>
    </row>
    <row r="8035" spans="1:6">
      <c r="A8035" s="133" t="s">
        <v>25802</v>
      </c>
      <c r="B8035" s="119">
        <v>0</v>
      </c>
      <c r="C8035" s="119">
        <v>0</v>
      </c>
      <c r="D8035" s="133" t="s">
        <v>25914</v>
      </c>
      <c r="E8035" s="135" t="s">
        <v>25915</v>
      </c>
      <c r="F8035" s="114" t="s">
        <v>14785</v>
      </c>
    </row>
    <row r="8036" spans="1:6">
      <c r="A8036" s="133" t="s">
        <v>25803</v>
      </c>
      <c r="B8036" s="119">
        <v>0</v>
      </c>
      <c r="C8036" s="119">
        <v>0</v>
      </c>
      <c r="D8036" s="133" t="s">
        <v>25916</v>
      </c>
      <c r="E8036" s="135" t="s">
        <v>25917</v>
      </c>
      <c r="F8036" s="114"/>
    </row>
    <row r="8037" spans="1:6">
      <c r="A8037" s="133" t="s">
        <v>7005</v>
      </c>
      <c r="B8037" s="119">
        <v>0</v>
      </c>
      <c r="C8037" s="119">
        <v>19</v>
      </c>
      <c r="D8037" s="133" t="s">
        <v>11932</v>
      </c>
      <c r="E8037" s="135" t="s">
        <v>14663</v>
      </c>
      <c r="F8037" s="114" t="s">
        <v>18760</v>
      </c>
    </row>
    <row r="8038" spans="1:6">
      <c r="A8038" s="133" t="s">
        <v>7006</v>
      </c>
      <c r="B8038" s="119">
        <v>0</v>
      </c>
      <c r="C8038" s="119">
        <v>19</v>
      </c>
      <c r="D8038" s="133" t="s">
        <v>11933</v>
      </c>
      <c r="E8038" s="135" t="s">
        <v>14664</v>
      </c>
      <c r="F8038" s="114" t="s">
        <v>14786</v>
      </c>
    </row>
    <row r="8039" spans="1:6">
      <c r="A8039" s="133" t="s">
        <v>7007</v>
      </c>
      <c r="B8039" s="119">
        <v>2</v>
      </c>
      <c r="C8039" s="119">
        <v>47</v>
      </c>
      <c r="D8039" s="133" t="s">
        <v>11934</v>
      </c>
      <c r="E8039" s="135" t="s">
        <v>14665</v>
      </c>
      <c r="F8039" s="114" t="s">
        <v>14787</v>
      </c>
    </row>
    <row r="8040" spans="1:6">
      <c r="A8040" s="133" t="s">
        <v>7008</v>
      </c>
      <c r="B8040" s="119">
        <v>2</v>
      </c>
      <c r="C8040" s="119">
        <v>47</v>
      </c>
      <c r="D8040" s="133" t="s">
        <v>11935</v>
      </c>
      <c r="E8040" s="135" t="s">
        <v>14666</v>
      </c>
      <c r="F8040" s="114" t="s">
        <v>14788</v>
      </c>
    </row>
    <row r="8041" spans="1:6">
      <c r="A8041" s="133" t="s">
        <v>25804</v>
      </c>
      <c r="B8041" s="119">
        <v>5</v>
      </c>
      <c r="C8041" s="119">
        <v>44</v>
      </c>
      <c r="D8041" s="133" t="s">
        <v>25918</v>
      </c>
      <c r="E8041" s="135" t="s">
        <v>25919</v>
      </c>
      <c r="F8041" s="114" t="s">
        <v>14789</v>
      </c>
    </row>
    <row r="8042" spans="1:6">
      <c r="A8042" s="133" t="s">
        <v>25805</v>
      </c>
      <c r="B8042" s="119">
        <v>8</v>
      </c>
      <c r="C8042" s="119">
        <v>44</v>
      </c>
      <c r="D8042" s="133" t="s">
        <v>25920</v>
      </c>
      <c r="E8042" s="135" t="s">
        <v>25921</v>
      </c>
      <c r="F8042" s="114" t="s">
        <v>14790</v>
      </c>
    </row>
    <row r="8043" spans="1:6">
      <c r="A8043" s="133" t="s">
        <v>7009</v>
      </c>
      <c r="B8043" s="119">
        <v>15</v>
      </c>
      <c r="C8043" s="119">
        <v>54</v>
      </c>
      <c r="D8043" s="133" t="s">
        <v>11936</v>
      </c>
      <c r="E8043" s="135" t="s">
        <v>14667</v>
      </c>
      <c r="F8043" s="114" t="s">
        <v>14791</v>
      </c>
    </row>
    <row r="8044" spans="1:6">
      <c r="A8044" s="133" t="s">
        <v>7010</v>
      </c>
      <c r="B8044" s="119">
        <v>9</v>
      </c>
      <c r="C8044" s="119">
        <v>54</v>
      </c>
      <c r="D8044" s="133" t="s">
        <v>11937</v>
      </c>
      <c r="E8044" s="135" t="s">
        <v>14668</v>
      </c>
      <c r="F8044" s="114" t="s">
        <v>14792</v>
      </c>
    </row>
    <row r="8045" spans="1:6">
      <c r="A8045" s="133" t="s">
        <v>11997</v>
      </c>
      <c r="B8045" s="119">
        <v>0</v>
      </c>
      <c r="C8045" s="119">
        <v>34</v>
      </c>
      <c r="D8045" s="133" t="s">
        <v>11998</v>
      </c>
      <c r="E8045" s="135" t="s">
        <v>14669</v>
      </c>
      <c r="F8045" s="114" t="s">
        <v>14793</v>
      </c>
    </row>
    <row r="8046" spans="1:6">
      <c r="A8046" s="133" t="s">
        <v>20581</v>
      </c>
      <c r="B8046" s="119">
        <v>4</v>
      </c>
      <c r="C8046" s="119">
        <v>34</v>
      </c>
      <c r="D8046" s="133" t="s">
        <v>11999</v>
      </c>
      <c r="E8046" s="135" t="s">
        <v>14670</v>
      </c>
      <c r="F8046" s="114" t="s">
        <v>14794</v>
      </c>
    </row>
    <row r="8047" spans="1:6">
      <c r="A8047" s="133" t="s">
        <v>7011</v>
      </c>
      <c r="B8047" s="119">
        <v>2</v>
      </c>
      <c r="C8047" s="119">
        <v>40</v>
      </c>
      <c r="D8047" s="133" t="s">
        <v>11938</v>
      </c>
      <c r="E8047" s="135" t="s">
        <v>14671</v>
      </c>
      <c r="F8047" s="114" t="s">
        <v>14795</v>
      </c>
    </row>
    <row r="8048" spans="1:6">
      <c r="A8048" s="133" t="s">
        <v>7012</v>
      </c>
      <c r="B8048" s="119">
        <v>3</v>
      </c>
      <c r="C8048" s="119">
        <v>40</v>
      </c>
      <c r="D8048" s="133" t="s">
        <v>11939</v>
      </c>
      <c r="E8048" s="135" t="s">
        <v>14672</v>
      </c>
      <c r="F8048" s="114" t="s">
        <v>21560</v>
      </c>
    </row>
    <row r="8049" spans="1:6">
      <c r="A8049" s="133" t="s">
        <v>4938</v>
      </c>
      <c r="B8049" s="119">
        <v>9</v>
      </c>
      <c r="C8049" s="119">
        <v>32</v>
      </c>
      <c r="D8049" s="133" t="s">
        <v>11445</v>
      </c>
      <c r="E8049" s="135" t="s">
        <v>14673</v>
      </c>
      <c r="F8049" s="114" t="s">
        <v>21562</v>
      </c>
    </row>
    <row r="8050" spans="1:6">
      <c r="A8050" s="133" t="s">
        <v>4918</v>
      </c>
      <c r="B8050" s="119">
        <v>7</v>
      </c>
      <c r="C8050" s="119">
        <v>32</v>
      </c>
      <c r="D8050" s="133" t="s">
        <v>11444</v>
      </c>
      <c r="E8050" s="135" t="s">
        <v>14674</v>
      </c>
      <c r="F8050" s="114" t="s">
        <v>25570</v>
      </c>
    </row>
    <row r="8051" spans="1:6">
      <c r="A8051" s="133" t="s">
        <v>4862</v>
      </c>
      <c r="B8051" s="119">
        <v>0</v>
      </c>
      <c r="C8051" s="119">
        <v>27</v>
      </c>
      <c r="D8051" s="133" t="s">
        <v>11425</v>
      </c>
      <c r="E8051" s="135" t="s">
        <v>14675</v>
      </c>
      <c r="F8051" s="114" t="s">
        <v>25573</v>
      </c>
    </row>
    <row r="8052" spans="1:6">
      <c r="A8052" s="133" t="s">
        <v>4909</v>
      </c>
      <c r="B8052" s="119">
        <v>0</v>
      </c>
      <c r="C8052" s="119">
        <v>27</v>
      </c>
      <c r="D8052" s="133" t="s">
        <v>11424</v>
      </c>
      <c r="E8052" s="135" t="s">
        <v>14676</v>
      </c>
      <c r="F8052" s="114" t="s">
        <v>25559</v>
      </c>
    </row>
    <row r="8053" spans="1:6">
      <c r="A8053" s="133" t="s">
        <v>20970</v>
      </c>
      <c r="B8053" s="119">
        <v>2</v>
      </c>
      <c r="C8053" s="119">
        <v>70</v>
      </c>
      <c r="D8053" s="133" t="s">
        <v>21549</v>
      </c>
      <c r="E8053" s="135" t="s">
        <v>21550</v>
      </c>
      <c r="F8053" s="114" t="s">
        <v>25561</v>
      </c>
    </row>
    <row r="8054" spans="1:6">
      <c r="A8054" s="133" t="s">
        <v>20971</v>
      </c>
      <c r="B8054" s="119">
        <v>2</v>
      </c>
      <c r="C8054" s="119">
        <v>70</v>
      </c>
      <c r="D8054" s="133" t="s">
        <v>21551</v>
      </c>
      <c r="E8054" s="135" t="s">
        <v>21552</v>
      </c>
      <c r="F8054" s="114" t="s">
        <v>25567</v>
      </c>
    </row>
    <row r="8055" spans="1:6">
      <c r="A8055" s="133" t="s">
        <v>22737</v>
      </c>
      <c r="B8055" s="119">
        <v>0</v>
      </c>
      <c r="C8055" s="119">
        <v>0</v>
      </c>
      <c r="D8055" s="133" t="s">
        <v>23207</v>
      </c>
      <c r="E8055" s="135" t="s">
        <v>23208</v>
      </c>
      <c r="F8055" s="114" t="s">
        <v>25564</v>
      </c>
    </row>
    <row r="8056" spans="1:6">
      <c r="A8056" s="133" t="s">
        <v>22738</v>
      </c>
      <c r="B8056" s="119">
        <v>0</v>
      </c>
      <c r="C8056" s="119">
        <v>0</v>
      </c>
      <c r="D8056" s="133" t="s">
        <v>23209</v>
      </c>
      <c r="E8056" s="135" t="s">
        <v>23210</v>
      </c>
      <c r="F8056" s="114" t="s">
        <v>14796</v>
      </c>
    </row>
    <row r="8057" spans="1:6">
      <c r="A8057" s="133" t="s">
        <v>22739</v>
      </c>
      <c r="B8057" s="119">
        <v>5</v>
      </c>
      <c r="C8057" s="119">
        <v>84.5</v>
      </c>
      <c r="D8057" s="133" t="s">
        <v>25968</v>
      </c>
      <c r="E8057" s="135" t="s">
        <v>23626</v>
      </c>
      <c r="F8057" s="114" t="s">
        <v>21693</v>
      </c>
    </row>
    <row r="8058" spans="1:6">
      <c r="A8058" s="133" t="s">
        <v>22740</v>
      </c>
      <c r="B8058" s="119">
        <v>3</v>
      </c>
      <c r="C8058" s="119">
        <v>84.5</v>
      </c>
      <c r="D8058" s="133" t="s">
        <v>25969</v>
      </c>
      <c r="E8058" s="135" t="s">
        <v>23627</v>
      </c>
      <c r="F8058" s="114" t="s">
        <v>21696</v>
      </c>
    </row>
    <row r="8059" spans="1:6">
      <c r="A8059" s="133" t="s">
        <v>25806</v>
      </c>
      <c r="B8059" s="119">
        <v>2</v>
      </c>
      <c r="C8059" s="119">
        <v>49</v>
      </c>
      <c r="D8059" s="133" t="s">
        <v>25926</v>
      </c>
      <c r="E8059" s="135" t="s">
        <v>25927</v>
      </c>
      <c r="F8059" s="114" t="s">
        <v>14797</v>
      </c>
    </row>
    <row r="8060" spans="1:6">
      <c r="A8060" s="133" t="s">
        <v>25807</v>
      </c>
      <c r="B8060" s="119">
        <v>2</v>
      </c>
      <c r="C8060" s="119">
        <v>49</v>
      </c>
      <c r="D8060" s="133" t="s">
        <v>25928</v>
      </c>
      <c r="E8060" s="135" t="s">
        <v>25929</v>
      </c>
      <c r="F8060" s="114" t="s">
        <v>14798</v>
      </c>
    </row>
    <row r="8061" spans="1:6">
      <c r="A8061" s="133" t="s">
        <v>22741</v>
      </c>
      <c r="B8061" s="119">
        <v>6</v>
      </c>
      <c r="C8061" s="119">
        <v>37</v>
      </c>
      <c r="D8061" s="133" t="s">
        <v>23051</v>
      </c>
      <c r="E8061" s="135" t="s">
        <v>23052</v>
      </c>
      <c r="F8061" s="114" t="s">
        <v>14799</v>
      </c>
    </row>
    <row r="8062" spans="1:6">
      <c r="A8062" s="133" t="s">
        <v>22742</v>
      </c>
      <c r="B8062" s="119">
        <v>7</v>
      </c>
      <c r="C8062" s="119">
        <v>37</v>
      </c>
      <c r="D8062" s="133" t="s">
        <v>23053</v>
      </c>
      <c r="E8062" s="135" t="s">
        <v>23054</v>
      </c>
      <c r="F8062" s="114" t="s">
        <v>14800</v>
      </c>
    </row>
    <row r="8063" spans="1:6">
      <c r="A8063" s="133" t="s">
        <v>25552</v>
      </c>
      <c r="B8063" s="119">
        <v>0</v>
      </c>
      <c r="C8063" s="119">
        <v>0</v>
      </c>
      <c r="D8063" s="133" t="s">
        <v>25553</v>
      </c>
      <c r="E8063" s="135" t="s">
        <v>25554</v>
      </c>
      <c r="F8063" s="114" t="s">
        <v>14801</v>
      </c>
    </row>
    <row r="8064" spans="1:6">
      <c r="A8064" s="133" t="s">
        <v>25555</v>
      </c>
      <c r="B8064" s="119">
        <v>0</v>
      </c>
      <c r="C8064" s="119">
        <v>0</v>
      </c>
      <c r="D8064" s="133" t="s">
        <v>25556</v>
      </c>
      <c r="E8064" s="135" t="s">
        <v>25557</v>
      </c>
      <c r="F8064" s="114" t="s">
        <v>14802</v>
      </c>
    </row>
    <row r="8065" spans="1:6">
      <c r="A8065" s="133" t="s">
        <v>1444</v>
      </c>
      <c r="B8065" s="119">
        <v>35</v>
      </c>
      <c r="C8065" s="119">
        <v>22</v>
      </c>
      <c r="D8065" s="133" t="s">
        <v>11047</v>
      </c>
      <c r="E8065" s="135" t="s">
        <v>14677</v>
      </c>
      <c r="F8065" s="114" t="s">
        <v>14803</v>
      </c>
    </row>
    <row r="8066" spans="1:6">
      <c r="A8066" s="133" t="s">
        <v>1445</v>
      </c>
      <c r="B8066" s="119">
        <v>30</v>
      </c>
      <c r="C8066" s="119">
        <v>22</v>
      </c>
      <c r="D8066" s="133" t="s">
        <v>11048</v>
      </c>
      <c r="E8066" s="135" t="s">
        <v>14678</v>
      </c>
      <c r="F8066" s="114" t="s">
        <v>14804</v>
      </c>
    </row>
    <row r="8067" spans="1:6">
      <c r="A8067" s="133" t="s">
        <v>2185</v>
      </c>
      <c r="B8067" s="119">
        <v>1</v>
      </c>
      <c r="C8067" s="119">
        <v>32</v>
      </c>
      <c r="D8067" s="133" t="s">
        <v>11049</v>
      </c>
      <c r="E8067" s="135" t="s">
        <v>14679</v>
      </c>
      <c r="F8067" s="114" t="s">
        <v>14805</v>
      </c>
    </row>
    <row r="8068" spans="1:6">
      <c r="A8068" s="133" t="s">
        <v>4939</v>
      </c>
      <c r="B8068" s="119">
        <v>0</v>
      </c>
      <c r="C8068" s="119">
        <v>0</v>
      </c>
      <c r="D8068" s="133" t="s">
        <v>11049</v>
      </c>
      <c r="E8068" s="135" t="s">
        <v>14680</v>
      </c>
      <c r="F8068" s="114" t="s">
        <v>14806</v>
      </c>
    </row>
    <row r="8069" spans="1:6">
      <c r="A8069" s="133" t="s">
        <v>2178</v>
      </c>
      <c r="B8069" s="119">
        <v>0</v>
      </c>
      <c r="C8069" s="119">
        <v>32</v>
      </c>
      <c r="D8069" s="133" t="s">
        <v>11050</v>
      </c>
      <c r="E8069" s="135" t="s">
        <v>14681</v>
      </c>
      <c r="F8069" s="114" t="s">
        <v>14807</v>
      </c>
    </row>
    <row r="8070" spans="1:6">
      <c r="A8070" s="133" t="s">
        <v>4940</v>
      </c>
      <c r="B8070" s="119">
        <v>0</v>
      </c>
      <c r="C8070" s="119">
        <v>0</v>
      </c>
      <c r="D8070" s="133" t="s">
        <v>11050</v>
      </c>
      <c r="E8070" s="135" t="s">
        <v>14682</v>
      </c>
      <c r="F8070" s="114" t="s">
        <v>14808</v>
      </c>
    </row>
    <row r="8071" spans="1:6">
      <c r="A8071" s="133" t="s">
        <v>2192</v>
      </c>
      <c r="B8071" s="119">
        <v>4</v>
      </c>
      <c r="C8071" s="119">
        <v>28</v>
      </c>
      <c r="D8071" s="133" t="s">
        <v>11051</v>
      </c>
      <c r="E8071" s="135" t="s">
        <v>14683</v>
      </c>
      <c r="F8071" s="114" t="s">
        <v>14809</v>
      </c>
    </row>
    <row r="8072" spans="1:6">
      <c r="A8072" s="133" t="s">
        <v>2182</v>
      </c>
      <c r="B8072" s="119">
        <v>4</v>
      </c>
      <c r="C8072" s="119">
        <v>28</v>
      </c>
      <c r="D8072" s="133" t="s">
        <v>11052</v>
      </c>
      <c r="E8072" s="135" t="s">
        <v>14684</v>
      </c>
      <c r="F8072" s="114" t="s">
        <v>14810</v>
      </c>
    </row>
    <row r="8073" spans="1:6">
      <c r="A8073" s="133" t="s">
        <v>2179</v>
      </c>
      <c r="B8073" s="119">
        <v>6</v>
      </c>
      <c r="C8073" s="119">
        <v>24</v>
      </c>
      <c r="D8073" s="133" t="s">
        <v>11053</v>
      </c>
      <c r="E8073" s="135" t="s">
        <v>14685</v>
      </c>
      <c r="F8073" s="114" t="s">
        <v>14811</v>
      </c>
    </row>
    <row r="8074" spans="1:6">
      <c r="A8074" s="133" t="s">
        <v>2216</v>
      </c>
      <c r="B8074" s="119">
        <v>5</v>
      </c>
      <c r="C8074" s="119">
        <v>24</v>
      </c>
      <c r="D8074" s="133" t="s">
        <v>11054</v>
      </c>
      <c r="E8074" s="135" t="s">
        <v>14686</v>
      </c>
      <c r="F8074" s="114" t="s">
        <v>14812</v>
      </c>
    </row>
    <row r="8075" spans="1:6">
      <c r="A8075" s="133" t="s">
        <v>2136</v>
      </c>
      <c r="B8075" s="119">
        <v>4</v>
      </c>
      <c r="C8075" s="119">
        <v>25</v>
      </c>
      <c r="D8075" s="133" t="s">
        <v>11055</v>
      </c>
      <c r="E8075" s="135" t="s">
        <v>14687</v>
      </c>
      <c r="F8075" s="114" t="s">
        <v>14813</v>
      </c>
    </row>
    <row r="8076" spans="1:6">
      <c r="A8076" s="133" t="s">
        <v>2181</v>
      </c>
      <c r="B8076" s="119">
        <v>9</v>
      </c>
      <c r="C8076" s="119">
        <v>25</v>
      </c>
      <c r="D8076" s="133" t="s">
        <v>11056</v>
      </c>
      <c r="E8076" s="135" t="s">
        <v>14688</v>
      </c>
      <c r="F8076" s="114" t="s">
        <v>14814</v>
      </c>
    </row>
    <row r="8077" spans="1:6">
      <c r="A8077" s="133" t="s">
        <v>1446</v>
      </c>
      <c r="B8077" s="119">
        <v>8</v>
      </c>
      <c r="C8077" s="119">
        <v>25</v>
      </c>
      <c r="D8077" s="133" t="s">
        <v>11057</v>
      </c>
      <c r="E8077" s="135" t="s">
        <v>14689</v>
      </c>
      <c r="F8077" s="114" t="s">
        <v>14815</v>
      </c>
    </row>
    <row r="8078" spans="1:6">
      <c r="A8078" s="133" t="s">
        <v>1447</v>
      </c>
      <c r="B8078" s="119">
        <v>16</v>
      </c>
      <c r="C8078" s="119">
        <v>25</v>
      </c>
      <c r="D8078" s="133" t="s">
        <v>11058</v>
      </c>
      <c r="E8078" s="135" t="s">
        <v>14690</v>
      </c>
      <c r="F8078" s="114" t="s">
        <v>14816</v>
      </c>
    </row>
    <row r="8079" spans="1:6">
      <c r="A8079" s="133" t="s">
        <v>3954</v>
      </c>
      <c r="B8079" s="119">
        <v>0</v>
      </c>
      <c r="C8079" s="119">
        <v>30</v>
      </c>
      <c r="D8079" s="133" t="s">
        <v>11059</v>
      </c>
      <c r="E8079" s="135" t="s">
        <v>14691</v>
      </c>
      <c r="F8079" s="114" t="s">
        <v>14817</v>
      </c>
    </row>
    <row r="8080" spans="1:6">
      <c r="A8080" s="133" t="s">
        <v>4910</v>
      </c>
      <c r="B8080" s="119">
        <v>0</v>
      </c>
      <c r="C8080" s="119">
        <v>22</v>
      </c>
      <c r="D8080" s="133" t="s">
        <v>11059</v>
      </c>
      <c r="E8080" s="135" t="s">
        <v>14692</v>
      </c>
      <c r="F8080" s="114" t="s">
        <v>14818</v>
      </c>
    </row>
    <row r="8081" spans="1:6">
      <c r="A8081" s="133" t="s">
        <v>3955</v>
      </c>
      <c r="B8081" s="119">
        <v>0</v>
      </c>
      <c r="C8081" s="119">
        <v>30</v>
      </c>
      <c r="D8081" s="133" t="s">
        <v>11060</v>
      </c>
      <c r="E8081" s="135" t="s">
        <v>14693</v>
      </c>
      <c r="F8081" s="114" t="s">
        <v>14819</v>
      </c>
    </row>
    <row r="8082" spans="1:6">
      <c r="A8082" s="133" t="s">
        <v>4911</v>
      </c>
      <c r="B8082" s="119">
        <v>0</v>
      </c>
      <c r="C8082" s="119">
        <v>22</v>
      </c>
      <c r="D8082" s="133" t="s">
        <v>11060</v>
      </c>
      <c r="E8082" s="135" t="s">
        <v>14694</v>
      </c>
      <c r="F8082" s="114" t="s">
        <v>14820</v>
      </c>
    </row>
    <row r="8083" spans="1:6">
      <c r="A8083" s="133" t="s">
        <v>2190</v>
      </c>
      <c r="B8083" s="119">
        <v>0</v>
      </c>
      <c r="C8083" s="119">
        <v>22</v>
      </c>
      <c r="D8083" s="133" t="s">
        <v>11061</v>
      </c>
      <c r="E8083" s="135" t="s">
        <v>14695</v>
      </c>
      <c r="F8083" s="114" t="s">
        <v>14821</v>
      </c>
    </row>
    <row r="8084" spans="1:6">
      <c r="A8084" s="133" t="s">
        <v>2191</v>
      </c>
      <c r="B8084" s="119">
        <v>0</v>
      </c>
      <c r="C8084" s="119">
        <v>22</v>
      </c>
      <c r="D8084" s="133" t="s">
        <v>11062</v>
      </c>
      <c r="E8084" s="135" t="s">
        <v>14696</v>
      </c>
      <c r="F8084" s="114" t="s">
        <v>14822</v>
      </c>
    </row>
    <row r="8085" spans="1:6">
      <c r="A8085" s="133" t="s">
        <v>7013</v>
      </c>
      <c r="B8085" s="119">
        <v>33</v>
      </c>
      <c r="C8085" s="119">
        <v>21</v>
      </c>
      <c r="D8085" s="133" t="s">
        <v>21553</v>
      </c>
      <c r="E8085" s="135" t="s">
        <v>14697</v>
      </c>
      <c r="F8085" s="114" t="s">
        <v>14823</v>
      </c>
    </row>
    <row r="8086" spans="1:6">
      <c r="A8086" s="133" t="s">
        <v>7014</v>
      </c>
      <c r="B8086" s="119">
        <v>31</v>
      </c>
      <c r="C8086" s="119">
        <v>21</v>
      </c>
      <c r="D8086" s="133" t="s">
        <v>21554</v>
      </c>
      <c r="E8086" s="135" t="s">
        <v>14698</v>
      </c>
      <c r="F8086" s="114" t="s">
        <v>14824</v>
      </c>
    </row>
    <row r="8087" spans="1:6">
      <c r="A8087" s="133" t="s">
        <v>2082</v>
      </c>
      <c r="B8087" s="119">
        <v>7</v>
      </c>
      <c r="C8087" s="119">
        <v>25</v>
      </c>
      <c r="D8087" s="133" t="s">
        <v>11063</v>
      </c>
      <c r="E8087" s="135" t="s">
        <v>14699</v>
      </c>
      <c r="F8087" s="114" t="s">
        <v>19671</v>
      </c>
    </row>
    <row r="8088" spans="1:6">
      <c r="A8088" s="133" t="s">
        <v>4327</v>
      </c>
      <c r="B8088" s="119">
        <v>7</v>
      </c>
      <c r="C8088" s="119">
        <v>25</v>
      </c>
      <c r="D8088" s="133" t="s">
        <v>11064</v>
      </c>
      <c r="E8088" s="135" t="s">
        <v>14700</v>
      </c>
      <c r="F8088" s="114" t="s">
        <v>19674</v>
      </c>
    </row>
    <row r="8089" spans="1:6">
      <c r="A8089" s="133" t="s">
        <v>2215</v>
      </c>
      <c r="B8089" s="119">
        <v>20</v>
      </c>
      <c r="C8089" s="119">
        <v>21</v>
      </c>
      <c r="D8089" s="133" t="s">
        <v>11065</v>
      </c>
      <c r="E8089" s="135" t="s">
        <v>14701</v>
      </c>
      <c r="F8089" s="114" t="s">
        <v>24126</v>
      </c>
    </row>
    <row r="8090" spans="1:6">
      <c r="A8090" s="133" t="s">
        <v>2193</v>
      </c>
      <c r="B8090" s="119">
        <v>22</v>
      </c>
      <c r="C8090" s="119">
        <v>21</v>
      </c>
      <c r="D8090" s="133" t="s">
        <v>11066</v>
      </c>
      <c r="E8090" s="135" t="s">
        <v>14702</v>
      </c>
      <c r="F8090" s="114" t="s">
        <v>24128</v>
      </c>
    </row>
    <row r="8091" spans="1:6">
      <c r="A8091" s="133" t="s">
        <v>30967</v>
      </c>
      <c r="B8091" s="119">
        <v>33</v>
      </c>
      <c r="C8091" s="119">
        <v>23.5</v>
      </c>
      <c r="D8091" s="133" t="s">
        <v>11940</v>
      </c>
      <c r="E8091" s="135" t="s">
        <v>14703</v>
      </c>
      <c r="F8091" s="114" t="s">
        <v>18763</v>
      </c>
    </row>
    <row r="8092" spans="1:6">
      <c r="A8092" s="133" t="s">
        <v>30968</v>
      </c>
      <c r="B8092" s="119">
        <v>0</v>
      </c>
      <c r="C8092" s="119">
        <v>23.5</v>
      </c>
      <c r="D8092" s="133" t="s">
        <v>11941</v>
      </c>
      <c r="E8092" s="135" t="s">
        <v>14704</v>
      </c>
      <c r="F8092" s="114" t="s">
        <v>18766</v>
      </c>
    </row>
    <row r="8093" spans="1:6">
      <c r="A8093" s="133" t="s">
        <v>4530</v>
      </c>
      <c r="B8093" s="119">
        <v>11</v>
      </c>
      <c r="C8093" s="119">
        <v>28</v>
      </c>
      <c r="D8093" s="133" t="s">
        <v>11067</v>
      </c>
      <c r="E8093" s="135" t="s">
        <v>14705</v>
      </c>
      <c r="F8093" s="114" t="s">
        <v>18769</v>
      </c>
    </row>
    <row r="8094" spans="1:6">
      <c r="A8094" s="133" t="s">
        <v>4531</v>
      </c>
      <c r="B8094" s="119">
        <v>10</v>
      </c>
      <c r="C8094" s="119">
        <v>28</v>
      </c>
      <c r="D8094" s="133" t="s">
        <v>11068</v>
      </c>
      <c r="E8094" s="135" t="s">
        <v>14706</v>
      </c>
      <c r="F8094" s="114" t="s">
        <v>18772</v>
      </c>
    </row>
    <row r="8095" spans="1:6">
      <c r="A8095" s="133" t="s">
        <v>4071</v>
      </c>
      <c r="B8095" s="119">
        <v>2</v>
      </c>
      <c r="C8095" s="119">
        <v>28</v>
      </c>
      <c r="D8095" s="133" t="s">
        <v>11069</v>
      </c>
      <c r="E8095" s="135" t="s">
        <v>14707</v>
      </c>
      <c r="F8095" s="114" t="s">
        <v>18775</v>
      </c>
    </row>
    <row r="8096" spans="1:6">
      <c r="A8096" s="133" t="s">
        <v>4072</v>
      </c>
      <c r="B8096" s="119">
        <v>7</v>
      </c>
      <c r="C8096" s="119">
        <v>28</v>
      </c>
      <c r="D8096" s="133" t="s">
        <v>11070</v>
      </c>
      <c r="E8096" s="135" t="s">
        <v>14708</v>
      </c>
      <c r="F8096" s="114" t="s">
        <v>14825</v>
      </c>
    </row>
    <row r="8097" spans="1:6">
      <c r="A8097" s="133" t="s">
        <v>7017</v>
      </c>
      <c r="B8097" s="119">
        <v>0</v>
      </c>
      <c r="C8097" s="119">
        <v>29</v>
      </c>
      <c r="D8097" s="133"/>
      <c r="E8097" s="135" t="s">
        <v>14709</v>
      </c>
      <c r="F8097" s="114" t="s">
        <v>14826</v>
      </c>
    </row>
    <row r="8098" spans="1:6">
      <c r="A8098" s="133" t="s">
        <v>7018</v>
      </c>
      <c r="B8098" s="119">
        <v>0</v>
      </c>
      <c r="C8098" s="119">
        <v>29</v>
      </c>
      <c r="D8098" s="133"/>
      <c r="E8098" s="135" t="s">
        <v>14710</v>
      </c>
      <c r="F8098" s="114" t="s">
        <v>17556</v>
      </c>
    </row>
    <row r="8099" spans="1:6">
      <c r="A8099" s="133" t="s">
        <v>25808</v>
      </c>
      <c r="B8099" s="119">
        <v>0</v>
      </c>
      <c r="C8099" s="119">
        <v>0</v>
      </c>
      <c r="D8099" s="133" t="s">
        <v>28025</v>
      </c>
      <c r="E8099" s="135" t="s">
        <v>28026</v>
      </c>
      <c r="F8099" s="114" t="s">
        <v>17558</v>
      </c>
    </row>
    <row r="8100" spans="1:6">
      <c r="A8100" s="133" t="s">
        <v>25809</v>
      </c>
      <c r="B8100" s="119">
        <v>0</v>
      </c>
      <c r="C8100" s="119">
        <v>0</v>
      </c>
      <c r="D8100" s="133" t="s">
        <v>28027</v>
      </c>
      <c r="E8100" s="135" t="s">
        <v>28028</v>
      </c>
      <c r="F8100" s="114" t="s">
        <v>14827</v>
      </c>
    </row>
    <row r="8101" spans="1:6">
      <c r="A8101" s="133" t="s">
        <v>22743</v>
      </c>
      <c r="B8101" s="119">
        <v>28</v>
      </c>
      <c r="C8101" s="119">
        <v>31</v>
      </c>
      <c r="D8101" s="133" t="s">
        <v>23056</v>
      </c>
      <c r="E8101" s="135" t="s">
        <v>23057</v>
      </c>
      <c r="F8101" s="114" t="s">
        <v>14828</v>
      </c>
    </row>
    <row r="8102" spans="1:6">
      <c r="A8102" s="133" t="s">
        <v>22744</v>
      </c>
      <c r="B8102" s="119">
        <v>9</v>
      </c>
      <c r="C8102" s="119">
        <v>31</v>
      </c>
      <c r="D8102" s="133" t="s">
        <v>23058</v>
      </c>
      <c r="E8102" s="135" t="s">
        <v>23057</v>
      </c>
      <c r="F8102" s="114" t="s">
        <v>14829</v>
      </c>
    </row>
    <row r="8103" spans="1:6">
      <c r="A8103" s="133" t="s">
        <v>7019</v>
      </c>
      <c r="B8103" s="119">
        <v>8</v>
      </c>
      <c r="C8103" s="119">
        <v>11</v>
      </c>
      <c r="D8103" s="133" t="s">
        <v>11942</v>
      </c>
      <c r="E8103" s="135" t="s">
        <v>14711</v>
      </c>
      <c r="F8103" s="114" t="s">
        <v>14830</v>
      </c>
    </row>
    <row r="8104" spans="1:6">
      <c r="A8104" s="133" t="s">
        <v>7020</v>
      </c>
      <c r="B8104" s="119">
        <v>1</v>
      </c>
      <c r="C8104" s="119">
        <v>11</v>
      </c>
      <c r="D8104" s="133" t="s">
        <v>11943</v>
      </c>
      <c r="E8104" s="135" t="s">
        <v>14712</v>
      </c>
      <c r="F8104" s="114" t="s">
        <v>14831</v>
      </c>
    </row>
    <row r="8105" spans="1:6">
      <c r="A8105" s="133" t="s">
        <v>20972</v>
      </c>
      <c r="B8105" s="119">
        <v>20</v>
      </c>
      <c r="C8105" s="119">
        <v>37</v>
      </c>
      <c r="D8105" s="133" t="s">
        <v>21555</v>
      </c>
      <c r="E8105" s="135" t="s">
        <v>27989</v>
      </c>
      <c r="F8105" s="114" t="s">
        <v>14832</v>
      </c>
    </row>
    <row r="8106" spans="1:6">
      <c r="A8106" s="133" t="s">
        <v>20973</v>
      </c>
      <c r="B8106" s="119">
        <v>18</v>
      </c>
      <c r="C8106" s="119">
        <v>37</v>
      </c>
      <c r="D8106" s="133" t="s">
        <v>21556</v>
      </c>
      <c r="E8106" s="135" t="s">
        <v>27990</v>
      </c>
      <c r="F8106" s="114" t="s">
        <v>14833</v>
      </c>
    </row>
    <row r="8107" spans="1:6">
      <c r="A8107" s="133" t="s">
        <v>23715</v>
      </c>
      <c r="B8107" s="119">
        <v>0</v>
      </c>
      <c r="C8107" s="119">
        <v>17</v>
      </c>
      <c r="D8107" s="133" t="s">
        <v>23724</v>
      </c>
      <c r="E8107" s="135" t="s">
        <v>23725</v>
      </c>
      <c r="F8107" s="114" t="s">
        <v>14834</v>
      </c>
    </row>
    <row r="8108" spans="1:6">
      <c r="A8108" s="133" t="s">
        <v>23716</v>
      </c>
      <c r="B8108" s="119">
        <v>0</v>
      </c>
      <c r="C8108" s="119">
        <v>17</v>
      </c>
      <c r="D8108" s="133" t="s">
        <v>23726</v>
      </c>
      <c r="E8108" s="135" t="s">
        <v>23725</v>
      </c>
      <c r="F8108" s="114" t="s">
        <v>14835</v>
      </c>
    </row>
    <row r="8109" spans="1:6">
      <c r="A8109" s="133" t="s">
        <v>7021</v>
      </c>
      <c r="B8109" s="119">
        <v>0</v>
      </c>
      <c r="C8109" s="119">
        <v>0</v>
      </c>
      <c r="D8109" s="133" t="s">
        <v>21557</v>
      </c>
      <c r="E8109" s="135" t="s">
        <v>14713</v>
      </c>
      <c r="F8109" s="114" t="s">
        <v>14836</v>
      </c>
    </row>
    <row r="8110" spans="1:6">
      <c r="A8110" s="133" t="s">
        <v>7022</v>
      </c>
      <c r="B8110" s="119">
        <v>0</v>
      </c>
      <c r="C8110" s="119">
        <v>0</v>
      </c>
      <c r="D8110" s="133" t="s">
        <v>21558</v>
      </c>
      <c r="E8110" s="135" t="s">
        <v>14714</v>
      </c>
      <c r="F8110" s="114" t="s">
        <v>14837</v>
      </c>
    </row>
    <row r="8111" spans="1:6">
      <c r="A8111" s="133" t="s">
        <v>26111</v>
      </c>
      <c r="B8111" s="119">
        <v>0</v>
      </c>
      <c r="C8111" s="119">
        <v>43</v>
      </c>
      <c r="D8111" s="133"/>
      <c r="E8111" s="135" t="s">
        <v>26112</v>
      </c>
      <c r="F8111" s="114" t="s">
        <v>14838</v>
      </c>
    </row>
    <row r="8112" spans="1:6">
      <c r="A8112" s="133" t="s">
        <v>26113</v>
      </c>
      <c r="B8112" s="119">
        <v>0</v>
      </c>
      <c r="C8112" s="119">
        <v>43</v>
      </c>
      <c r="D8112" s="133" t="s">
        <v>26114</v>
      </c>
      <c r="E8112" s="135" t="s">
        <v>26115</v>
      </c>
      <c r="F8112" s="114" t="s">
        <v>14839</v>
      </c>
    </row>
    <row r="8113" spans="1:6">
      <c r="A8113" s="133" t="s">
        <v>7023</v>
      </c>
      <c r="B8113" s="119">
        <v>0</v>
      </c>
      <c r="C8113" s="119">
        <v>63</v>
      </c>
      <c r="D8113" s="133" t="s">
        <v>11514</v>
      </c>
      <c r="E8113" s="135" t="s">
        <v>14715</v>
      </c>
      <c r="F8113" s="114" t="s">
        <v>14840</v>
      </c>
    </row>
    <row r="8114" spans="1:6">
      <c r="A8114" s="133" t="s">
        <v>7024</v>
      </c>
      <c r="B8114" s="119">
        <v>0</v>
      </c>
      <c r="C8114" s="119">
        <v>0</v>
      </c>
      <c r="D8114" s="133" t="s">
        <v>11944</v>
      </c>
      <c r="E8114" s="135" t="s">
        <v>14716</v>
      </c>
      <c r="F8114" s="114" t="s">
        <v>14841</v>
      </c>
    </row>
    <row r="8115" spans="1:6">
      <c r="A8115" s="133" t="s">
        <v>30159</v>
      </c>
      <c r="B8115" s="119">
        <v>0</v>
      </c>
      <c r="C8115" s="119">
        <v>0</v>
      </c>
      <c r="D8115" s="133"/>
      <c r="E8115" s="135" t="s">
        <v>30160</v>
      </c>
      <c r="F8115" s="114" t="s">
        <v>14842</v>
      </c>
    </row>
    <row r="8116" spans="1:6">
      <c r="A8116" s="133" t="s">
        <v>30161</v>
      </c>
      <c r="B8116" s="119">
        <v>0</v>
      </c>
      <c r="C8116" s="119">
        <v>0</v>
      </c>
      <c r="D8116" s="133"/>
      <c r="E8116" s="135" t="s">
        <v>30162</v>
      </c>
      <c r="F8116" s="114" t="s">
        <v>14843</v>
      </c>
    </row>
    <row r="8117" spans="1:6">
      <c r="A8117" s="133" t="s">
        <v>7025</v>
      </c>
      <c r="B8117" s="119">
        <v>0</v>
      </c>
      <c r="C8117" s="119">
        <v>53</v>
      </c>
      <c r="D8117" s="133" t="s">
        <v>11945</v>
      </c>
      <c r="E8117" s="135" t="s">
        <v>14717</v>
      </c>
      <c r="F8117" s="114" t="s">
        <v>14844</v>
      </c>
    </row>
    <row r="8118" spans="1:6">
      <c r="A8118" s="133" t="s">
        <v>7027</v>
      </c>
      <c r="B8118" s="119">
        <v>5</v>
      </c>
      <c r="C8118" s="119">
        <v>53</v>
      </c>
      <c r="D8118" s="133" t="s">
        <v>11946</v>
      </c>
      <c r="E8118" s="135" t="s">
        <v>14718</v>
      </c>
      <c r="F8118" s="114" t="s">
        <v>14845</v>
      </c>
    </row>
    <row r="8119" spans="1:6">
      <c r="A8119" s="133" t="s">
        <v>7028</v>
      </c>
      <c r="B8119" s="119">
        <v>13</v>
      </c>
      <c r="C8119" s="119">
        <v>70</v>
      </c>
      <c r="D8119" s="133" t="s">
        <v>11947</v>
      </c>
      <c r="E8119" s="135" t="s">
        <v>14719</v>
      </c>
      <c r="F8119" s="114" t="s">
        <v>14846</v>
      </c>
    </row>
    <row r="8120" spans="1:6">
      <c r="A8120" s="133" t="s">
        <v>7029</v>
      </c>
      <c r="B8120" s="119">
        <v>1</v>
      </c>
      <c r="C8120" s="119">
        <v>70</v>
      </c>
      <c r="D8120" s="133" t="s">
        <v>11948</v>
      </c>
      <c r="E8120" s="135" t="s">
        <v>14720</v>
      </c>
      <c r="F8120" s="114" t="s">
        <v>14847</v>
      </c>
    </row>
    <row r="8121" spans="1:6">
      <c r="A8121" s="133" t="s">
        <v>22860</v>
      </c>
      <c r="B8121" s="119">
        <v>0</v>
      </c>
      <c r="C8121" s="119">
        <v>0</v>
      </c>
      <c r="D8121" s="133"/>
      <c r="E8121" s="135" t="s">
        <v>23256</v>
      </c>
      <c r="F8121" s="114" t="s">
        <v>14848</v>
      </c>
    </row>
    <row r="8122" spans="1:6">
      <c r="A8122" s="133" t="s">
        <v>22861</v>
      </c>
      <c r="B8122" s="119">
        <v>0</v>
      </c>
      <c r="C8122" s="119">
        <v>0</v>
      </c>
      <c r="D8122" s="133"/>
      <c r="E8122" s="135" t="s">
        <v>23257</v>
      </c>
      <c r="F8122" s="114" t="s">
        <v>27151</v>
      </c>
    </row>
    <row r="8123" spans="1:6">
      <c r="A8123" s="133" t="s">
        <v>22862</v>
      </c>
      <c r="B8123" s="119">
        <v>1</v>
      </c>
      <c r="C8123" s="119">
        <v>75</v>
      </c>
      <c r="D8123" s="133" t="s">
        <v>25970</v>
      </c>
      <c r="E8123" s="135" t="s">
        <v>23258</v>
      </c>
      <c r="F8123" s="114" t="s">
        <v>14849</v>
      </c>
    </row>
    <row r="8124" spans="1:6">
      <c r="A8124" s="133" t="s">
        <v>22863</v>
      </c>
      <c r="B8124" s="119">
        <v>1</v>
      </c>
      <c r="C8124" s="119">
        <v>75</v>
      </c>
      <c r="D8124" s="133" t="s">
        <v>25971</v>
      </c>
      <c r="E8124" s="135" t="s">
        <v>23259</v>
      </c>
      <c r="F8124" s="114" t="s">
        <v>14850</v>
      </c>
    </row>
    <row r="8125" spans="1:6">
      <c r="A8125" s="133" t="s">
        <v>7030</v>
      </c>
      <c r="B8125" s="119">
        <v>13</v>
      </c>
      <c r="C8125" s="119">
        <v>99</v>
      </c>
      <c r="D8125" s="133" t="s">
        <v>11949</v>
      </c>
      <c r="E8125" s="135" t="s">
        <v>14721</v>
      </c>
      <c r="F8125" s="114" t="s">
        <v>14851</v>
      </c>
    </row>
    <row r="8126" spans="1:6">
      <c r="A8126" s="133" t="s">
        <v>7031</v>
      </c>
      <c r="B8126" s="119">
        <v>6</v>
      </c>
      <c r="C8126" s="119">
        <v>99</v>
      </c>
      <c r="D8126" s="133" t="s">
        <v>11950</v>
      </c>
      <c r="E8126" s="135" t="s">
        <v>14722</v>
      </c>
      <c r="F8126" s="114" t="s">
        <v>14852</v>
      </c>
    </row>
    <row r="8127" spans="1:6">
      <c r="A8127" s="133" t="s">
        <v>7032</v>
      </c>
      <c r="B8127" s="119">
        <v>0</v>
      </c>
      <c r="C8127" s="119">
        <v>109</v>
      </c>
      <c r="D8127" s="133" t="s">
        <v>11515</v>
      </c>
      <c r="E8127" s="135" t="s">
        <v>14723</v>
      </c>
      <c r="F8127" s="114" t="s">
        <v>14853</v>
      </c>
    </row>
    <row r="8128" spans="1:6">
      <c r="A8128" s="133" t="s">
        <v>7034</v>
      </c>
      <c r="B8128" s="119">
        <v>0</v>
      </c>
      <c r="C8128" s="119">
        <v>112</v>
      </c>
      <c r="D8128" s="133" t="s">
        <v>11516</v>
      </c>
      <c r="E8128" s="135" t="s">
        <v>14725</v>
      </c>
      <c r="F8128" s="114" t="s">
        <v>14854</v>
      </c>
    </row>
    <row r="8129" spans="1:6">
      <c r="A8129" s="133" t="s">
        <v>22864</v>
      </c>
      <c r="B8129" s="119">
        <v>4</v>
      </c>
      <c r="C8129" s="119">
        <v>85</v>
      </c>
      <c r="D8129" s="133" t="s">
        <v>25972</v>
      </c>
      <c r="E8129" s="135" t="s">
        <v>27909</v>
      </c>
      <c r="F8129" s="114" t="s">
        <v>14855</v>
      </c>
    </row>
    <row r="8130" spans="1:6">
      <c r="A8130" s="133" t="s">
        <v>22865</v>
      </c>
      <c r="B8130" s="119">
        <v>5</v>
      </c>
      <c r="C8130" s="119">
        <v>85</v>
      </c>
      <c r="D8130" s="133" t="s">
        <v>25973</v>
      </c>
      <c r="E8130" s="135" t="s">
        <v>25656</v>
      </c>
      <c r="F8130" s="114" t="s">
        <v>14856</v>
      </c>
    </row>
    <row r="8131" spans="1:6">
      <c r="A8131" s="133" t="s">
        <v>22866</v>
      </c>
      <c r="B8131" s="119">
        <v>0</v>
      </c>
      <c r="C8131" s="119">
        <v>110</v>
      </c>
      <c r="D8131" s="133" t="s">
        <v>25974</v>
      </c>
      <c r="E8131" s="135" t="s">
        <v>23263</v>
      </c>
      <c r="F8131" s="114" t="s">
        <v>14857</v>
      </c>
    </row>
    <row r="8132" spans="1:6">
      <c r="A8132" s="133" t="s">
        <v>22867</v>
      </c>
      <c r="B8132" s="119">
        <v>1</v>
      </c>
      <c r="C8132" s="119">
        <v>110</v>
      </c>
      <c r="D8132" s="133" t="s">
        <v>25975</v>
      </c>
      <c r="E8132" s="135" t="s">
        <v>23264</v>
      </c>
      <c r="F8132" s="114" t="s">
        <v>14858</v>
      </c>
    </row>
    <row r="8133" spans="1:6">
      <c r="A8133" s="133" t="s">
        <v>7035</v>
      </c>
      <c r="B8133" s="119">
        <v>0</v>
      </c>
      <c r="C8133" s="119">
        <v>0</v>
      </c>
      <c r="D8133" s="133" t="s">
        <v>11951</v>
      </c>
      <c r="E8133" s="135" t="s">
        <v>14726</v>
      </c>
      <c r="F8133" s="114" t="s">
        <v>14859</v>
      </c>
    </row>
    <row r="8134" spans="1:6">
      <c r="A8134" s="133" t="s">
        <v>7036</v>
      </c>
      <c r="B8134" s="119">
        <v>0</v>
      </c>
      <c r="C8134" s="119">
        <v>0</v>
      </c>
      <c r="D8134" s="133" t="s">
        <v>11952</v>
      </c>
      <c r="E8134" s="135" t="s">
        <v>14727</v>
      </c>
      <c r="F8134" s="114" t="s">
        <v>14860</v>
      </c>
    </row>
    <row r="8135" spans="1:6">
      <c r="A8135" s="133" t="s">
        <v>7037</v>
      </c>
      <c r="B8135" s="119">
        <v>3</v>
      </c>
      <c r="C8135" s="119">
        <v>30</v>
      </c>
      <c r="D8135" s="133" t="s">
        <v>11953</v>
      </c>
      <c r="E8135" s="135" t="s">
        <v>14728</v>
      </c>
      <c r="F8135" s="114" t="s">
        <v>14861</v>
      </c>
    </row>
    <row r="8136" spans="1:6">
      <c r="A8136" s="133" t="s">
        <v>7038</v>
      </c>
      <c r="B8136" s="119">
        <v>8</v>
      </c>
      <c r="C8136" s="119">
        <v>30</v>
      </c>
      <c r="D8136" s="133" t="s">
        <v>11954</v>
      </c>
      <c r="E8136" s="135" t="s">
        <v>14729</v>
      </c>
      <c r="F8136" s="114" t="s">
        <v>14862</v>
      </c>
    </row>
    <row r="8137" spans="1:6">
      <c r="A8137" s="133" t="s">
        <v>7039</v>
      </c>
      <c r="B8137" s="119">
        <v>0</v>
      </c>
      <c r="C8137" s="119">
        <v>0</v>
      </c>
      <c r="D8137" s="133" t="s">
        <v>11955</v>
      </c>
      <c r="E8137" s="135" t="s">
        <v>14730</v>
      </c>
      <c r="F8137" s="114" t="s">
        <v>14863</v>
      </c>
    </row>
    <row r="8138" spans="1:6">
      <c r="A8138" s="133" t="s">
        <v>4996</v>
      </c>
      <c r="B8138" s="119">
        <v>0</v>
      </c>
      <c r="C8138" s="119">
        <v>16</v>
      </c>
      <c r="D8138" s="133" t="s">
        <v>7085</v>
      </c>
      <c r="E8138" s="135" t="s">
        <v>14731</v>
      </c>
      <c r="F8138" s="114" t="s">
        <v>14864</v>
      </c>
    </row>
    <row r="8139" spans="1:6">
      <c r="A8139" s="133" t="s">
        <v>7040</v>
      </c>
      <c r="B8139" s="119">
        <v>0</v>
      </c>
      <c r="C8139" s="119">
        <v>0</v>
      </c>
      <c r="D8139" s="133" t="s">
        <v>11956</v>
      </c>
      <c r="E8139" s="135" t="s">
        <v>14732</v>
      </c>
      <c r="F8139" s="114" t="s">
        <v>14865</v>
      </c>
    </row>
    <row r="8140" spans="1:6">
      <c r="A8140" s="133" t="s">
        <v>7041</v>
      </c>
      <c r="B8140" s="119">
        <v>0</v>
      </c>
      <c r="C8140" s="119">
        <v>0</v>
      </c>
      <c r="D8140" s="133" t="s">
        <v>11957</v>
      </c>
      <c r="E8140" s="135" t="s">
        <v>14733</v>
      </c>
      <c r="F8140" s="114" t="s">
        <v>14866</v>
      </c>
    </row>
    <row r="8141" spans="1:6">
      <c r="A8141" s="133" t="s">
        <v>7042</v>
      </c>
      <c r="B8141" s="119">
        <v>0</v>
      </c>
      <c r="C8141" s="119">
        <v>0</v>
      </c>
      <c r="D8141" s="133" t="s">
        <v>11958</v>
      </c>
      <c r="E8141" s="135" t="s">
        <v>14734</v>
      </c>
      <c r="F8141" s="114" t="s">
        <v>14867</v>
      </c>
    </row>
    <row r="8142" spans="1:6">
      <c r="A8142" s="133" t="s">
        <v>7043</v>
      </c>
      <c r="B8142" s="119">
        <v>0</v>
      </c>
      <c r="C8142" s="119">
        <v>0</v>
      </c>
      <c r="D8142" s="133" t="s">
        <v>11959</v>
      </c>
      <c r="E8142" s="135" t="s">
        <v>14735</v>
      </c>
      <c r="F8142" s="114" t="s">
        <v>14868</v>
      </c>
    </row>
    <row r="8143" spans="1:6">
      <c r="A8143" s="133" t="s">
        <v>7044</v>
      </c>
      <c r="B8143" s="119">
        <v>0</v>
      </c>
      <c r="C8143" s="119">
        <v>0</v>
      </c>
      <c r="D8143" s="133" t="s">
        <v>11960</v>
      </c>
      <c r="E8143" s="135" t="s">
        <v>14736</v>
      </c>
      <c r="F8143" s="114" t="s">
        <v>14869</v>
      </c>
    </row>
    <row r="8144" spans="1:6">
      <c r="A8144" s="133" t="s">
        <v>7045</v>
      </c>
      <c r="B8144" s="119">
        <v>0</v>
      </c>
      <c r="C8144" s="119">
        <v>0</v>
      </c>
      <c r="D8144" s="133" t="s">
        <v>11961</v>
      </c>
      <c r="E8144" s="135" t="s">
        <v>14737</v>
      </c>
      <c r="F8144" s="114" t="s">
        <v>14870</v>
      </c>
    </row>
    <row r="8145" spans="1:6">
      <c r="A8145" s="133" t="s">
        <v>7046</v>
      </c>
      <c r="B8145" s="119">
        <v>0</v>
      </c>
      <c r="C8145" s="119">
        <v>0</v>
      </c>
      <c r="D8145" s="133" t="s">
        <v>11962</v>
      </c>
      <c r="E8145" s="135" t="s">
        <v>14738</v>
      </c>
      <c r="F8145" s="114" t="s">
        <v>14871</v>
      </c>
    </row>
    <row r="8146" spans="1:6">
      <c r="A8146" s="133" t="s">
        <v>7047</v>
      </c>
      <c r="B8146" s="119">
        <v>0</v>
      </c>
      <c r="C8146" s="119">
        <v>60</v>
      </c>
      <c r="D8146" s="133" t="s">
        <v>11963</v>
      </c>
      <c r="E8146" s="135" t="s">
        <v>14739</v>
      </c>
      <c r="F8146" s="114" t="s">
        <v>14872</v>
      </c>
    </row>
    <row r="8147" spans="1:6">
      <c r="A8147" s="133" t="s">
        <v>7048</v>
      </c>
      <c r="B8147" s="119">
        <v>0</v>
      </c>
      <c r="C8147" s="119">
        <v>0</v>
      </c>
      <c r="D8147" s="133" t="s">
        <v>11964</v>
      </c>
      <c r="E8147" s="135" t="s">
        <v>14740</v>
      </c>
      <c r="F8147" s="114" t="s">
        <v>14873</v>
      </c>
    </row>
    <row r="8148" spans="1:6">
      <c r="A8148" s="133" t="s">
        <v>7049</v>
      </c>
      <c r="B8148" s="119">
        <v>2</v>
      </c>
      <c r="C8148" s="119">
        <v>52</v>
      </c>
      <c r="D8148" s="133" t="s">
        <v>11965</v>
      </c>
      <c r="E8148" s="135" t="s">
        <v>14741</v>
      </c>
      <c r="F8148" s="114" t="s">
        <v>14874</v>
      </c>
    </row>
    <row r="8149" spans="1:6">
      <c r="A8149" s="133" t="s">
        <v>7050</v>
      </c>
      <c r="B8149" s="119">
        <v>0</v>
      </c>
      <c r="C8149" s="119">
        <v>52</v>
      </c>
      <c r="D8149" s="133" t="s">
        <v>11966</v>
      </c>
      <c r="E8149" s="135" t="s">
        <v>14742</v>
      </c>
      <c r="F8149" s="114" t="s">
        <v>14875</v>
      </c>
    </row>
    <row r="8150" spans="1:6">
      <c r="A8150" s="133" t="s">
        <v>7051</v>
      </c>
      <c r="B8150" s="119">
        <v>4</v>
      </c>
      <c r="C8150" s="119">
        <v>55</v>
      </c>
      <c r="D8150" s="133" t="s">
        <v>11967</v>
      </c>
      <c r="E8150" s="135" t="s">
        <v>14743</v>
      </c>
      <c r="F8150" s="114" t="s">
        <v>14876</v>
      </c>
    </row>
    <row r="8151" spans="1:6">
      <c r="A8151" s="133" t="s">
        <v>7052</v>
      </c>
      <c r="B8151" s="119">
        <v>2</v>
      </c>
      <c r="C8151" s="119">
        <v>55</v>
      </c>
      <c r="D8151" s="133" t="s">
        <v>11968</v>
      </c>
      <c r="E8151" s="135" t="s">
        <v>14744</v>
      </c>
      <c r="F8151" s="114" t="s">
        <v>14877</v>
      </c>
    </row>
    <row r="8152" spans="1:6">
      <c r="A8152" s="133" t="s">
        <v>7053</v>
      </c>
      <c r="B8152" s="119">
        <v>0</v>
      </c>
      <c r="C8152" s="119">
        <v>61</v>
      </c>
      <c r="D8152" s="133" t="s">
        <v>11969</v>
      </c>
      <c r="E8152" s="135" t="s">
        <v>14745</v>
      </c>
      <c r="F8152" s="114" t="s">
        <v>14877</v>
      </c>
    </row>
    <row r="8153" spans="1:6">
      <c r="A8153" s="133" t="s">
        <v>22745</v>
      </c>
      <c r="B8153" s="119">
        <v>0</v>
      </c>
      <c r="C8153" s="119">
        <v>0</v>
      </c>
      <c r="D8153" s="133" t="s">
        <v>23059</v>
      </c>
      <c r="E8153" s="135" t="s">
        <v>23060</v>
      </c>
      <c r="F8153" s="114" t="s">
        <v>14878</v>
      </c>
    </row>
    <row r="8154" spans="1:6">
      <c r="A8154" s="133" t="s">
        <v>7054</v>
      </c>
      <c r="B8154" s="119">
        <v>0</v>
      </c>
      <c r="C8154" s="119">
        <v>61</v>
      </c>
      <c r="D8154" s="133" t="s">
        <v>11970</v>
      </c>
      <c r="E8154" s="135" t="s">
        <v>14746</v>
      </c>
      <c r="F8154" s="114" t="s">
        <v>14879</v>
      </c>
    </row>
    <row r="8155" spans="1:6">
      <c r="A8155" s="133" t="s">
        <v>22746</v>
      </c>
      <c r="B8155" s="119">
        <v>4</v>
      </c>
      <c r="C8155" s="119">
        <v>77</v>
      </c>
      <c r="D8155" s="133" t="s">
        <v>25976</v>
      </c>
      <c r="E8155" s="135" t="s">
        <v>23268</v>
      </c>
      <c r="F8155" s="114" t="s">
        <v>14880</v>
      </c>
    </row>
    <row r="8156" spans="1:6">
      <c r="A8156" s="133" t="s">
        <v>22747</v>
      </c>
      <c r="B8156" s="119">
        <v>5</v>
      </c>
      <c r="C8156" s="119">
        <v>77</v>
      </c>
      <c r="D8156" s="133" t="s">
        <v>25977</v>
      </c>
      <c r="E8156" s="135" t="s">
        <v>23269</v>
      </c>
      <c r="F8156" s="114" t="s">
        <v>14881</v>
      </c>
    </row>
    <row r="8157" spans="1:6">
      <c r="A8157" s="133" t="s">
        <v>22748</v>
      </c>
      <c r="B8157" s="119">
        <v>0</v>
      </c>
      <c r="C8157" s="119">
        <v>0</v>
      </c>
      <c r="D8157" s="133" t="s">
        <v>25978</v>
      </c>
      <c r="E8157" s="135" t="s">
        <v>23180</v>
      </c>
      <c r="F8157" s="114" t="s">
        <v>14882</v>
      </c>
    </row>
    <row r="8158" spans="1:6">
      <c r="A8158" s="133" t="s">
        <v>22749</v>
      </c>
      <c r="B8158" s="119">
        <v>0</v>
      </c>
      <c r="C8158" s="119">
        <v>0</v>
      </c>
      <c r="D8158" s="133" t="s">
        <v>25979</v>
      </c>
      <c r="E8158" s="135" t="s">
        <v>23181</v>
      </c>
      <c r="F8158" s="114" t="s">
        <v>14883</v>
      </c>
    </row>
    <row r="8159" spans="1:6">
      <c r="A8159" s="133" t="s">
        <v>7055</v>
      </c>
      <c r="B8159" s="119">
        <v>0</v>
      </c>
      <c r="C8159" s="119">
        <v>0</v>
      </c>
      <c r="D8159" s="133" t="s">
        <v>11071</v>
      </c>
      <c r="E8159" s="135" t="s">
        <v>14747</v>
      </c>
      <c r="F8159" s="114" t="s">
        <v>14884</v>
      </c>
    </row>
    <row r="8160" spans="1:6">
      <c r="A8160" s="133" t="s">
        <v>1449</v>
      </c>
      <c r="B8160" s="119">
        <v>0</v>
      </c>
      <c r="C8160" s="119">
        <v>32.5</v>
      </c>
      <c r="D8160" s="133" t="s">
        <v>11071</v>
      </c>
      <c r="E8160" s="135" t="s">
        <v>14748</v>
      </c>
      <c r="F8160" s="114" t="s">
        <v>14885</v>
      </c>
    </row>
    <row r="8161" spans="1:6">
      <c r="A8161" s="133" t="s">
        <v>7056</v>
      </c>
      <c r="B8161" s="119">
        <v>0</v>
      </c>
      <c r="C8161" s="119">
        <v>32</v>
      </c>
      <c r="D8161" s="133" t="s">
        <v>11072</v>
      </c>
      <c r="E8161" s="135" t="s">
        <v>14749</v>
      </c>
      <c r="F8161" s="114" t="s">
        <v>14886</v>
      </c>
    </row>
    <row r="8162" spans="1:6">
      <c r="A8162" s="133" t="s">
        <v>1450</v>
      </c>
      <c r="B8162" s="119">
        <v>0</v>
      </c>
      <c r="C8162" s="119">
        <v>32.5</v>
      </c>
      <c r="D8162" s="133" t="s">
        <v>11072</v>
      </c>
      <c r="E8162" s="135" t="s">
        <v>14750</v>
      </c>
      <c r="F8162" s="114" t="s">
        <v>14887</v>
      </c>
    </row>
    <row r="8163" spans="1:6">
      <c r="A8163" s="133" t="s">
        <v>22750</v>
      </c>
      <c r="B8163" s="119">
        <v>5</v>
      </c>
      <c r="C8163" s="119">
        <v>56</v>
      </c>
      <c r="D8163" s="133" t="s">
        <v>25980</v>
      </c>
      <c r="E8163" s="135" t="s">
        <v>23270</v>
      </c>
      <c r="F8163" s="114" t="s">
        <v>19511</v>
      </c>
    </row>
    <row r="8164" spans="1:6">
      <c r="A8164" s="133" t="s">
        <v>22751</v>
      </c>
      <c r="B8164" s="119">
        <v>3</v>
      </c>
      <c r="C8164" s="119">
        <v>56</v>
      </c>
      <c r="D8164" s="133" t="s">
        <v>25981</v>
      </c>
      <c r="E8164" s="135" t="s">
        <v>23271</v>
      </c>
      <c r="F8164" s="114" t="s">
        <v>14888</v>
      </c>
    </row>
    <row r="8165" spans="1:6">
      <c r="A8165" s="133" t="s">
        <v>22868</v>
      </c>
      <c r="B8165" s="119">
        <v>0</v>
      </c>
      <c r="C8165" s="119">
        <v>37</v>
      </c>
      <c r="D8165" s="133" t="s">
        <v>25982</v>
      </c>
      <c r="E8165" s="135" t="s">
        <v>23272</v>
      </c>
      <c r="F8165" s="114" t="s">
        <v>14889</v>
      </c>
    </row>
    <row r="8166" spans="1:6">
      <c r="A8166" s="133" t="s">
        <v>22869</v>
      </c>
      <c r="B8166" s="119">
        <v>1</v>
      </c>
      <c r="C8166" s="119">
        <v>37</v>
      </c>
      <c r="D8166" s="133" t="s">
        <v>25983</v>
      </c>
      <c r="E8166" s="135" t="s">
        <v>23273</v>
      </c>
      <c r="F8166" s="114" t="s">
        <v>14890</v>
      </c>
    </row>
    <row r="8167" spans="1:6">
      <c r="A8167" s="133" t="s">
        <v>28044</v>
      </c>
      <c r="B8167" s="119">
        <v>2</v>
      </c>
      <c r="C8167" s="119">
        <v>400</v>
      </c>
      <c r="D8167" s="133"/>
      <c r="E8167" s="135" t="s">
        <v>28045</v>
      </c>
      <c r="F8167" s="114" t="s">
        <v>17561</v>
      </c>
    </row>
    <row r="8168" spans="1:6">
      <c r="A8168" s="133" t="s">
        <v>22870</v>
      </c>
      <c r="B8168" s="119">
        <v>38</v>
      </c>
      <c r="C8168" s="119">
        <v>10.199999999999999</v>
      </c>
      <c r="D8168" s="133"/>
      <c r="E8168" s="135" t="s">
        <v>23918</v>
      </c>
      <c r="F8168" s="114" t="s">
        <v>17564</v>
      </c>
    </row>
    <row r="8169" spans="1:6">
      <c r="A8169" s="133" t="s">
        <v>1841</v>
      </c>
      <c r="B8169" s="119">
        <v>8</v>
      </c>
      <c r="C8169" s="119">
        <v>33</v>
      </c>
      <c r="D8169" s="133" t="s">
        <v>11073</v>
      </c>
      <c r="E8169" s="135" t="s">
        <v>14751</v>
      </c>
      <c r="F8169" s="114" t="s">
        <v>14877</v>
      </c>
    </row>
    <row r="8170" spans="1:6">
      <c r="A8170" s="133" t="s">
        <v>1842</v>
      </c>
      <c r="B8170" s="119">
        <v>11</v>
      </c>
      <c r="C8170" s="119">
        <v>34</v>
      </c>
      <c r="D8170" s="133" t="s">
        <v>11074</v>
      </c>
      <c r="E8170" s="135" t="s">
        <v>14752</v>
      </c>
      <c r="F8170" s="114" t="s">
        <v>14878</v>
      </c>
    </row>
    <row r="8171" spans="1:6">
      <c r="A8171" s="133" t="s">
        <v>1902</v>
      </c>
      <c r="B8171" s="119">
        <v>15</v>
      </c>
      <c r="C8171" s="119">
        <v>31.5</v>
      </c>
      <c r="D8171" s="133" t="s">
        <v>11075</v>
      </c>
      <c r="E8171" s="135" t="s">
        <v>14753</v>
      </c>
      <c r="F8171" s="114" t="s">
        <v>14891</v>
      </c>
    </row>
    <row r="8172" spans="1:6">
      <c r="A8172" s="133" t="s">
        <v>1903</v>
      </c>
      <c r="B8172" s="119">
        <v>29</v>
      </c>
      <c r="C8172" s="119">
        <v>31.5</v>
      </c>
      <c r="D8172" s="133" t="s">
        <v>11076</v>
      </c>
      <c r="E8172" s="135" t="s">
        <v>14754</v>
      </c>
      <c r="F8172" s="114" t="s">
        <v>14892</v>
      </c>
    </row>
    <row r="8173" spans="1:6">
      <c r="A8173" s="133" t="s">
        <v>1843</v>
      </c>
      <c r="B8173" s="119">
        <v>0</v>
      </c>
      <c r="C8173" s="119">
        <v>47</v>
      </c>
      <c r="D8173" s="133" t="s">
        <v>11077</v>
      </c>
      <c r="E8173" s="135" t="s">
        <v>14755</v>
      </c>
      <c r="F8173" s="114" t="s">
        <v>14893</v>
      </c>
    </row>
    <row r="8174" spans="1:6">
      <c r="A8174" s="133" t="s">
        <v>2180</v>
      </c>
      <c r="B8174" s="119">
        <v>0</v>
      </c>
      <c r="C8174" s="119">
        <v>38</v>
      </c>
      <c r="D8174" s="133" t="s">
        <v>11077</v>
      </c>
      <c r="E8174" s="135" t="s">
        <v>14756</v>
      </c>
      <c r="F8174" s="114" t="s">
        <v>14894</v>
      </c>
    </row>
    <row r="8175" spans="1:6">
      <c r="A8175" s="133" t="s">
        <v>1844</v>
      </c>
      <c r="B8175" s="119">
        <v>0</v>
      </c>
      <c r="C8175" s="119">
        <v>50</v>
      </c>
      <c r="D8175" s="133" t="s">
        <v>11078</v>
      </c>
      <c r="E8175" s="135" t="s">
        <v>14757</v>
      </c>
      <c r="F8175" s="114" t="s">
        <v>14895</v>
      </c>
    </row>
    <row r="8176" spans="1:6">
      <c r="A8176" s="133" t="s">
        <v>2134</v>
      </c>
      <c r="B8176" s="119">
        <v>1</v>
      </c>
      <c r="C8176" s="119">
        <v>38</v>
      </c>
      <c r="D8176" s="133" t="s">
        <v>11078</v>
      </c>
      <c r="E8176" s="135" t="s">
        <v>14758</v>
      </c>
      <c r="F8176" s="114" t="s">
        <v>14896</v>
      </c>
    </row>
    <row r="8177" spans="1:6">
      <c r="A8177" s="133" t="s">
        <v>4912</v>
      </c>
      <c r="B8177" s="119">
        <v>0</v>
      </c>
      <c r="C8177" s="119">
        <v>28</v>
      </c>
      <c r="D8177" s="133" t="s">
        <v>11428</v>
      </c>
      <c r="E8177" s="135" t="s">
        <v>14759</v>
      </c>
      <c r="F8177" s="114" t="s">
        <v>14897</v>
      </c>
    </row>
    <row r="8178" spans="1:6">
      <c r="A8178" s="133" t="s">
        <v>4913</v>
      </c>
      <c r="B8178" s="119">
        <v>0</v>
      </c>
      <c r="C8178" s="119">
        <v>28</v>
      </c>
      <c r="D8178" s="133" t="s">
        <v>11427</v>
      </c>
      <c r="E8178" s="135" t="s">
        <v>14760</v>
      </c>
      <c r="F8178" s="114" t="s">
        <v>14898</v>
      </c>
    </row>
    <row r="8179" spans="1:6">
      <c r="A8179" s="133" t="s">
        <v>1828</v>
      </c>
      <c r="B8179" s="119">
        <v>7</v>
      </c>
      <c r="C8179" s="119">
        <v>28</v>
      </c>
      <c r="D8179" s="133" t="s">
        <v>11079</v>
      </c>
      <c r="E8179" s="135" t="s">
        <v>14761</v>
      </c>
      <c r="F8179" s="114" t="s">
        <v>17567</v>
      </c>
    </row>
    <row r="8180" spans="1:6">
      <c r="A8180" s="133" t="s">
        <v>1829</v>
      </c>
      <c r="B8180" s="119">
        <v>4</v>
      </c>
      <c r="C8180" s="119">
        <v>28</v>
      </c>
      <c r="D8180" s="133" t="s">
        <v>11080</v>
      </c>
      <c r="E8180" s="135" t="s">
        <v>14762</v>
      </c>
      <c r="F8180" s="114" t="s">
        <v>17570</v>
      </c>
    </row>
    <row r="8181" spans="1:6">
      <c r="A8181" s="133" t="s">
        <v>21161</v>
      </c>
      <c r="B8181" s="119">
        <v>8</v>
      </c>
      <c r="C8181" s="119">
        <v>32</v>
      </c>
      <c r="D8181" s="133" t="s">
        <v>21162</v>
      </c>
      <c r="E8181" s="135" t="s">
        <v>21163</v>
      </c>
      <c r="F8181" s="114" t="s">
        <v>17573</v>
      </c>
    </row>
    <row r="8182" spans="1:6">
      <c r="A8182" s="133" t="s">
        <v>21164</v>
      </c>
      <c r="B8182" s="119">
        <v>5</v>
      </c>
      <c r="C8182" s="119">
        <v>32</v>
      </c>
      <c r="D8182" s="133" t="s">
        <v>21165</v>
      </c>
      <c r="E8182" s="135" t="s">
        <v>21166</v>
      </c>
      <c r="F8182" s="114" t="s">
        <v>17576</v>
      </c>
    </row>
    <row r="8183" spans="1:6">
      <c r="A8183" s="133" t="s">
        <v>1877</v>
      </c>
      <c r="B8183" s="119">
        <v>0</v>
      </c>
      <c r="C8183" s="119">
        <v>15</v>
      </c>
      <c r="D8183" s="133" t="s">
        <v>7085</v>
      </c>
      <c r="E8183" s="135" t="s">
        <v>14763</v>
      </c>
      <c r="F8183" s="114" t="s">
        <v>18503</v>
      </c>
    </row>
    <row r="8184" spans="1:6">
      <c r="A8184" s="133" t="s">
        <v>1862</v>
      </c>
      <c r="B8184" s="119">
        <v>5</v>
      </c>
      <c r="C8184" s="119">
        <v>55.5</v>
      </c>
      <c r="D8184" s="133" t="s">
        <v>11081</v>
      </c>
      <c r="E8184" s="135" t="s">
        <v>14764</v>
      </c>
      <c r="F8184" s="114" t="s">
        <v>18505</v>
      </c>
    </row>
    <row r="8185" spans="1:6">
      <c r="A8185" s="133" t="s">
        <v>1863</v>
      </c>
      <c r="B8185" s="119">
        <v>0</v>
      </c>
      <c r="C8185" s="119">
        <v>55.5</v>
      </c>
      <c r="D8185" s="133" t="s">
        <v>11082</v>
      </c>
      <c r="E8185" s="135" t="s">
        <v>14765</v>
      </c>
      <c r="F8185" s="114" t="s">
        <v>17579</v>
      </c>
    </row>
    <row r="8186" spans="1:6">
      <c r="A8186" s="133" t="s">
        <v>1880</v>
      </c>
      <c r="B8186" s="119">
        <v>3</v>
      </c>
      <c r="C8186" s="119">
        <v>50</v>
      </c>
      <c r="D8186" s="133" t="s">
        <v>11083</v>
      </c>
      <c r="E8186" s="135" t="s">
        <v>14766</v>
      </c>
      <c r="F8186" s="114" t="s">
        <v>17582</v>
      </c>
    </row>
    <row r="8187" spans="1:6">
      <c r="A8187" s="133" t="s">
        <v>1881</v>
      </c>
      <c r="B8187" s="119">
        <v>4</v>
      </c>
      <c r="C8187" s="119">
        <v>50</v>
      </c>
      <c r="D8187" s="133" t="s">
        <v>11084</v>
      </c>
      <c r="E8187" s="135" t="s">
        <v>14767</v>
      </c>
      <c r="F8187" s="114" t="s">
        <v>17584</v>
      </c>
    </row>
    <row r="8188" spans="1:6">
      <c r="A8188" s="133" t="s">
        <v>1814</v>
      </c>
      <c r="B8188" s="119">
        <v>0</v>
      </c>
      <c r="C8188" s="119">
        <v>65</v>
      </c>
      <c r="D8188" s="133" t="s">
        <v>11085</v>
      </c>
      <c r="E8188" s="135" t="s">
        <v>14768</v>
      </c>
      <c r="F8188" s="114"/>
    </row>
    <row r="8189" spans="1:6">
      <c r="A8189" s="133" t="s">
        <v>1815</v>
      </c>
      <c r="B8189" s="119">
        <v>0</v>
      </c>
      <c r="C8189" s="119">
        <v>65</v>
      </c>
      <c r="D8189" s="133" t="s">
        <v>11086</v>
      </c>
      <c r="E8189" s="135" t="s">
        <v>14769</v>
      </c>
      <c r="F8189" s="114" t="s">
        <v>17586</v>
      </c>
    </row>
    <row r="8190" spans="1:6">
      <c r="A8190" s="133" t="s">
        <v>23849</v>
      </c>
      <c r="B8190" s="119">
        <v>0</v>
      </c>
      <c r="C8190" s="119">
        <v>40</v>
      </c>
      <c r="D8190" s="133" t="s">
        <v>26055</v>
      </c>
      <c r="E8190" s="135" t="s">
        <v>18758</v>
      </c>
      <c r="F8190" s="114"/>
    </row>
    <row r="8191" spans="1:6">
      <c r="A8191" s="133" t="s">
        <v>1826</v>
      </c>
      <c r="B8191" s="119">
        <v>0</v>
      </c>
      <c r="C8191" s="119">
        <v>54</v>
      </c>
      <c r="D8191" s="133" t="s">
        <v>11087</v>
      </c>
      <c r="E8191" s="135" t="s">
        <v>14770</v>
      </c>
      <c r="F8191" s="114" t="s">
        <v>21303</v>
      </c>
    </row>
    <row r="8192" spans="1:6">
      <c r="A8192" s="133" t="s">
        <v>1827</v>
      </c>
      <c r="B8192" s="119">
        <v>0</v>
      </c>
      <c r="C8192" s="119">
        <v>54</v>
      </c>
      <c r="D8192" s="133" t="s">
        <v>11088</v>
      </c>
      <c r="E8192" s="135" t="s">
        <v>14771</v>
      </c>
      <c r="F8192" s="114" t="s">
        <v>21305</v>
      </c>
    </row>
    <row r="8193" spans="1:6">
      <c r="A8193" s="133" t="s">
        <v>1816</v>
      </c>
      <c r="B8193" s="119">
        <v>4</v>
      </c>
      <c r="C8193" s="119">
        <v>58</v>
      </c>
      <c r="D8193" s="133" t="s">
        <v>11089</v>
      </c>
      <c r="E8193" s="135" t="s">
        <v>14772</v>
      </c>
      <c r="F8193" s="114" t="s">
        <v>25606</v>
      </c>
    </row>
    <row r="8194" spans="1:6">
      <c r="A8194" s="133" t="s">
        <v>1810</v>
      </c>
      <c r="B8194" s="119">
        <v>0</v>
      </c>
      <c r="C8194" s="119">
        <v>74</v>
      </c>
      <c r="D8194" s="133" t="s">
        <v>11090</v>
      </c>
      <c r="E8194" s="135" t="s">
        <v>14773</v>
      </c>
      <c r="F8194" s="114" t="s">
        <v>25783</v>
      </c>
    </row>
    <row r="8195" spans="1:6">
      <c r="A8195" s="133" t="s">
        <v>1812</v>
      </c>
      <c r="B8195" s="119">
        <v>4</v>
      </c>
      <c r="C8195" s="119">
        <v>61</v>
      </c>
      <c r="D8195" s="133" t="s">
        <v>11091</v>
      </c>
      <c r="E8195" s="135" t="s">
        <v>14774</v>
      </c>
      <c r="F8195" s="114" t="s">
        <v>18507</v>
      </c>
    </row>
    <row r="8196" spans="1:6">
      <c r="A8196" s="133" t="s">
        <v>1817</v>
      </c>
      <c r="B8196" s="119">
        <v>5</v>
      </c>
      <c r="C8196" s="119">
        <v>58</v>
      </c>
      <c r="D8196" s="133" t="s">
        <v>11092</v>
      </c>
      <c r="E8196" s="135" t="s">
        <v>14775</v>
      </c>
      <c r="F8196" s="114" t="s">
        <v>18509</v>
      </c>
    </row>
    <row r="8197" spans="1:6">
      <c r="A8197" s="133" t="s">
        <v>1811</v>
      </c>
      <c r="B8197" s="119">
        <v>0</v>
      </c>
      <c r="C8197" s="119">
        <v>74</v>
      </c>
      <c r="D8197" s="133" t="s">
        <v>11091</v>
      </c>
      <c r="E8197" s="135" t="s">
        <v>14776</v>
      </c>
      <c r="F8197" s="114" t="s">
        <v>14899</v>
      </c>
    </row>
    <row r="8198" spans="1:6">
      <c r="A8198" s="133" t="s">
        <v>1813</v>
      </c>
      <c r="B8198" s="119">
        <v>8</v>
      </c>
      <c r="C8198" s="119">
        <v>61</v>
      </c>
      <c r="D8198" s="133" t="s">
        <v>11093</v>
      </c>
      <c r="E8198" s="135" t="s">
        <v>14777</v>
      </c>
      <c r="F8198" s="114" t="s">
        <v>14900</v>
      </c>
    </row>
    <row r="8199" spans="1:6">
      <c r="A8199" s="133" t="s">
        <v>1854</v>
      </c>
      <c r="B8199" s="119">
        <v>3</v>
      </c>
      <c r="C8199" s="119">
        <v>63</v>
      </c>
      <c r="D8199" s="133" t="s">
        <v>11094</v>
      </c>
      <c r="E8199" s="135" t="s">
        <v>14778</v>
      </c>
      <c r="F8199" s="114" t="s">
        <v>23487</v>
      </c>
    </row>
    <row r="8200" spans="1:6">
      <c r="A8200" s="133" t="s">
        <v>1855</v>
      </c>
      <c r="B8200" s="119">
        <v>3</v>
      </c>
      <c r="C8200" s="119">
        <v>63</v>
      </c>
      <c r="D8200" s="133" t="s">
        <v>11093</v>
      </c>
      <c r="E8200" s="135" t="s">
        <v>14779</v>
      </c>
      <c r="F8200" s="114" t="s">
        <v>14901</v>
      </c>
    </row>
    <row r="8201" spans="1:6">
      <c r="A8201" s="133" t="s">
        <v>1878</v>
      </c>
      <c r="B8201" s="119">
        <v>0</v>
      </c>
      <c r="C8201" s="119">
        <v>52</v>
      </c>
      <c r="D8201" s="133" t="s">
        <v>11095</v>
      </c>
      <c r="E8201" s="135" t="s">
        <v>14780</v>
      </c>
      <c r="F8201" s="114" t="s">
        <v>14902</v>
      </c>
    </row>
    <row r="8202" spans="1:6">
      <c r="A8202" s="133" t="s">
        <v>1879</v>
      </c>
      <c r="B8202" s="119">
        <v>2</v>
      </c>
      <c r="C8202" s="119">
        <v>52</v>
      </c>
      <c r="D8202" s="133" t="s">
        <v>11096</v>
      </c>
      <c r="E8202" s="135" t="s">
        <v>14781</v>
      </c>
      <c r="F8202" s="114" t="s">
        <v>14903</v>
      </c>
    </row>
    <row r="8203" spans="1:6">
      <c r="A8203" s="133" t="s">
        <v>1896</v>
      </c>
      <c r="B8203" s="119">
        <v>2</v>
      </c>
      <c r="C8203" s="119">
        <v>54</v>
      </c>
      <c r="D8203" s="133" t="s">
        <v>11097</v>
      </c>
      <c r="E8203" s="135" t="s">
        <v>14782</v>
      </c>
      <c r="F8203" s="114" t="s">
        <v>14904</v>
      </c>
    </row>
    <row r="8204" spans="1:6">
      <c r="A8204" s="133" t="s">
        <v>1897</v>
      </c>
      <c r="B8204" s="119">
        <v>0</v>
      </c>
      <c r="C8204" s="119">
        <v>54</v>
      </c>
      <c r="D8204" s="133" t="s">
        <v>11098</v>
      </c>
      <c r="E8204" s="135" t="s">
        <v>14783</v>
      </c>
      <c r="F8204" s="114" t="s">
        <v>14905</v>
      </c>
    </row>
    <row r="8205" spans="1:6">
      <c r="A8205" s="133" t="s">
        <v>1838</v>
      </c>
      <c r="B8205" s="119">
        <v>5</v>
      </c>
      <c r="C8205" s="119">
        <v>87.5</v>
      </c>
      <c r="D8205" s="133" t="s">
        <v>11099</v>
      </c>
      <c r="E8205" s="135" t="s">
        <v>14784</v>
      </c>
      <c r="F8205" s="114" t="s">
        <v>14906</v>
      </c>
    </row>
    <row r="8206" spans="1:6">
      <c r="A8206" s="133" t="s">
        <v>1839</v>
      </c>
      <c r="B8206" s="119">
        <v>5</v>
      </c>
      <c r="C8206" s="119">
        <v>87.5</v>
      </c>
      <c r="D8206" s="133" t="s">
        <v>11100</v>
      </c>
      <c r="E8206" s="135" t="s">
        <v>14785</v>
      </c>
      <c r="F8206" s="114" t="s">
        <v>15092</v>
      </c>
    </row>
    <row r="8207" spans="1:6">
      <c r="A8207" s="133" t="s">
        <v>23850</v>
      </c>
      <c r="B8207" s="119">
        <v>12</v>
      </c>
      <c r="C8207" s="119">
        <v>25</v>
      </c>
      <c r="D8207" s="133" t="s">
        <v>18759</v>
      </c>
      <c r="E8207" s="135" t="s">
        <v>18760</v>
      </c>
      <c r="F8207" s="114" t="s">
        <v>15093</v>
      </c>
    </row>
    <row r="8208" spans="1:6">
      <c r="A8208" s="133" t="s">
        <v>3921</v>
      </c>
      <c r="B8208" s="119">
        <v>0</v>
      </c>
      <c r="C8208" s="119">
        <v>128</v>
      </c>
      <c r="D8208" s="133" t="s">
        <v>11101</v>
      </c>
      <c r="E8208" s="135" t="s">
        <v>14786</v>
      </c>
      <c r="F8208" s="114" t="s">
        <v>15094</v>
      </c>
    </row>
    <row r="8209" spans="1:6">
      <c r="A8209" s="133" t="s">
        <v>3538</v>
      </c>
      <c r="B8209" s="119">
        <v>0</v>
      </c>
      <c r="C8209" s="119">
        <v>108</v>
      </c>
      <c r="D8209" s="133" t="s">
        <v>11102</v>
      </c>
      <c r="E8209" s="135" t="s">
        <v>14787</v>
      </c>
      <c r="F8209" s="114" t="s">
        <v>15095</v>
      </c>
    </row>
    <row r="8210" spans="1:6">
      <c r="A8210" s="133" t="s">
        <v>4136</v>
      </c>
      <c r="B8210" s="119">
        <v>0</v>
      </c>
      <c r="C8210" s="119">
        <v>0</v>
      </c>
      <c r="D8210" s="133" t="s">
        <v>11103</v>
      </c>
      <c r="E8210" s="135" t="s">
        <v>14788</v>
      </c>
      <c r="F8210" s="114" t="s">
        <v>15096</v>
      </c>
    </row>
    <row r="8211" spans="1:6">
      <c r="A8211" s="133" t="s">
        <v>4137</v>
      </c>
      <c r="B8211" s="119">
        <v>4</v>
      </c>
      <c r="C8211" s="119">
        <v>106</v>
      </c>
      <c r="D8211" s="133" t="s">
        <v>11104</v>
      </c>
      <c r="E8211" s="135" t="s">
        <v>14789</v>
      </c>
      <c r="F8211" s="114" t="s">
        <v>15097</v>
      </c>
    </row>
    <row r="8212" spans="1:6">
      <c r="A8212" s="133" t="s">
        <v>4138</v>
      </c>
      <c r="B8212" s="119">
        <v>0</v>
      </c>
      <c r="C8212" s="119">
        <v>0</v>
      </c>
      <c r="D8212" s="133" t="s">
        <v>11105</v>
      </c>
      <c r="E8212" s="135" t="s">
        <v>14790</v>
      </c>
      <c r="F8212" s="114" t="s">
        <v>15098</v>
      </c>
    </row>
    <row r="8213" spans="1:6">
      <c r="A8213" s="133" t="s">
        <v>4139</v>
      </c>
      <c r="B8213" s="119">
        <v>3</v>
      </c>
      <c r="C8213" s="119">
        <v>106</v>
      </c>
      <c r="D8213" s="133" t="s">
        <v>11106</v>
      </c>
      <c r="E8213" s="135" t="s">
        <v>14791</v>
      </c>
      <c r="F8213" s="114" t="s">
        <v>15099</v>
      </c>
    </row>
    <row r="8214" spans="1:6">
      <c r="A8214" s="133" t="s">
        <v>21111</v>
      </c>
      <c r="B8214" s="119">
        <v>1</v>
      </c>
      <c r="C8214" s="119">
        <v>105</v>
      </c>
      <c r="D8214" s="133" t="s">
        <v>11107</v>
      </c>
      <c r="E8214" s="135" t="s">
        <v>14792</v>
      </c>
      <c r="F8214" s="114" t="s">
        <v>15100</v>
      </c>
    </row>
    <row r="8215" spans="1:6">
      <c r="A8215" s="133" t="s">
        <v>21112</v>
      </c>
      <c r="B8215" s="119">
        <v>9</v>
      </c>
      <c r="C8215" s="119">
        <v>100</v>
      </c>
      <c r="D8215" s="133" t="s">
        <v>12685</v>
      </c>
      <c r="E8215" s="135" t="s">
        <v>14793</v>
      </c>
      <c r="F8215" s="114" t="s">
        <v>15101</v>
      </c>
    </row>
    <row r="8216" spans="1:6">
      <c r="A8216" s="133" t="s">
        <v>21113</v>
      </c>
      <c r="B8216" s="119">
        <v>0</v>
      </c>
      <c r="C8216" s="119">
        <v>105</v>
      </c>
      <c r="D8216" s="133" t="s">
        <v>11108</v>
      </c>
      <c r="E8216" s="135" t="s">
        <v>14794</v>
      </c>
      <c r="F8216" s="114" t="s">
        <v>15102</v>
      </c>
    </row>
    <row r="8217" spans="1:6">
      <c r="A8217" s="133" t="s">
        <v>21114</v>
      </c>
      <c r="B8217" s="119">
        <v>8</v>
      </c>
      <c r="C8217" s="119">
        <v>100</v>
      </c>
      <c r="D8217" s="133" t="s">
        <v>12686</v>
      </c>
      <c r="E8217" s="135" t="s">
        <v>14795</v>
      </c>
      <c r="F8217" s="114" t="s">
        <v>15103</v>
      </c>
    </row>
    <row r="8218" spans="1:6">
      <c r="A8218" s="133" t="s">
        <v>21005</v>
      </c>
      <c r="B8218" s="119">
        <v>6</v>
      </c>
      <c r="C8218" s="119">
        <v>105</v>
      </c>
      <c r="D8218" s="133" t="s">
        <v>21559</v>
      </c>
      <c r="E8218" s="135" t="s">
        <v>21560</v>
      </c>
      <c r="F8218" s="114" t="s">
        <v>15104</v>
      </c>
    </row>
    <row r="8219" spans="1:6">
      <c r="A8219" s="133" t="s">
        <v>21006</v>
      </c>
      <c r="B8219" s="119">
        <v>3</v>
      </c>
      <c r="C8219" s="119">
        <v>105</v>
      </c>
      <c r="D8219" s="133" t="s">
        <v>21561</v>
      </c>
      <c r="E8219" s="135" t="s">
        <v>21562</v>
      </c>
      <c r="F8219" s="114" t="s">
        <v>15105</v>
      </c>
    </row>
    <row r="8220" spans="1:6">
      <c r="A8220" s="133" t="s">
        <v>25568</v>
      </c>
      <c r="B8220" s="119">
        <v>0</v>
      </c>
      <c r="C8220" s="119">
        <v>0</v>
      </c>
      <c r="D8220" s="133" t="s">
        <v>25569</v>
      </c>
      <c r="E8220" s="135" t="s">
        <v>25570</v>
      </c>
      <c r="F8220" s="114" t="s">
        <v>15106</v>
      </c>
    </row>
    <row r="8221" spans="1:6">
      <c r="A8221" s="133" t="s">
        <v>25571</v>
      </c>
      <c r="B8221" s="119">
        <v>0</v>
      </c>
      <c r="C8221" s="119">
        <v>0</v>
      </c>
      <c r="D8221" s="133" t="s">
        <v>25572</v>
      </c>
      <c r="E8221" s="135" t="s">
        <v>25573</v>
      </c>
      <c r="F8221" s="114" t="s">
        <v>15107</v>
      </c>
    </row>
    <row r="8222" spans="1:6">
      <c r="A8222" s="133" t="s">
        <v>29987</v>
      </c>
      <c r="B8222" s="119">
        <v>0</v>
      </c>
      <c r="C8222" s="119">
        <v>0</v>
      </c>
      <c r="D8222" s="133" t="s">
        <v>25558</v>
      </c>
      <c r="E8222" s="135" t="s">
        <v>25559</v>
      </c>
      <c r="F8222" s="114" t="s">
        <v>15108</v>
      </c>
    </row>
    <row r="8223" spans="1:6">
      <c r="A8223" s="133" t="s">
        <v>29988</v>
      </c>
      <c r="B8223" s="119">
        <v>0</v>
      </c>
      <c r="C8223" s="119">
        <v>0</v>
      </c>
      <c r="D8223" s="133" t="s">
        <v>25560</v>
      </c>
      <c r="E8223" s="135" t="s">
        <v>25561</v>
      </c>
      <c r="F8223" s="114" t="s">
        <v>15109</v>
      </c>
    </row>
    <row r="8224" spans="1:6">
      <c r="A8224" s="133" t="s">
        <v>29440</v>
      </c>
      <c r="B8224" s="119">
        <v>0</v>
      </c>
      <c r="C8224" s="119">
        <v>118</v>
      </c>
      <c r="D8224" s="133" t="s">
        <v>29441</v>
      </c>
      <c r="E8224" s="135" t="s">
        <v>29442</v>
      </c>
      <c r="F8224" s="114" t="s">
        <v>15110</v>
      </c>
    </row>
    <row r="8225" spans="1:6">
      <c r="A8225" s="133" t="s">
        <v>29443</v>
      </c>
      <c r="B8225" s="119">
        <v>1</v>
      </c>
      <c r="C8225" s="119">
        <v>118</v>
      </c>
      <c r="D8225" s="133" t="s">
        <v>29444</v>
      </c>
      <c r="E8225" s="135" t="s">
        <v>29445</v>
      </c>
      <c r="F8225" s="114" t="s">
        <v>15111</v>
      </c>
    </row>
    <row r="8226" spans="1:6">
      <c r="A8226" s="133" t="s">
        <v>25565</v>
      </c>
      <c r="B8226" s="119">
        <v>5</v>
      </c>
      <c r="C8226" s="119">
        <v>140</v>
      </c>
      <c r="D8226" s="133" t="s">
        <v>25566</v>
      </c>
      <c r="E8226" s="135" t="s">
        <v>25567</v>
      </c>
      <c r="F8226" s="114" t="s">
        <v>15112</v>
      </c>
    </row>
    <row r="8227" spans="1:6">
      <c r="A8227" s="133" t="s">
        <v>25562</v>
      </c>
      <c r="B8227" s="119">
        <v>4</v>
      </c>
      <c r="C8227" s="119">
        <v>140</v>
      </c>
      <c r="D8227" s="133" t="s">
        <v>25563</v>
      </c>
      <c r="E8227" s="135" t="s">
        <v>25564</v>
      </c>
      <c r="F8227" s="114" t="s">
        <v>15113</v>
      </c>
    </row>
    <row r="8228" spans="1:6">
      <c r="A8228" s="133" t="s">
        <v>2823</v>
      </c>
      <c r="B8228" s="119">
        <v>0</v>
      </c>
      <c r="C8228" s="119">
        <v>3.7</v>
      </c>
      <c r="D8228" s="133" t="s">
        <v>11109</v>
      </c>
      <c r="E8228" s="135" t="s">
        <v>14796</v>
      </c>
      <c r="F8228" s="114" t="s">
        <v>15114</v>
      </c>
    </row>
    <row r="8229" spans="1:6">
      <c r="A8229" s="133" t="s">
        <v>21691</v>
      </c>
      <c r="B8229" s="119">
        <v>0</v>
      </c>
      <c r="C8229" s="119">
        <v>8</v>
      </c>
      <c r="D8229" s="133" t="s">
        <v>21692</v>
      </c>
      <c r="E8229" s="135" t="s">
        <v>21693</v>
      </c>
      <c r="F8229" s="114" t="s">
        <v>15115</v>
      </c>
    </row>
    <row r="8230" spans="1:6">
      <c r="A8230" s="133" t="s">
        <v>21694</v>
      </c>
      <c r="B8230" s="119">
        <v>0</v>
      </c>
      <c r="C8230" s="119">
        <v>8</v>
      </c>
      <c r="D8230" s="133" t="s">
        <v>21695</v>
      </c>
      <c r="E8230" s="135" t="s">
        <v>21696</v>
      </c>
      <c r="F8230" s="114" t="s">
        <v>15116</v>
      </c>
    </row>
    <row r="8231" spans="1:6">
      <c r="A8231" s="133" t="s">
        <v>1859</v>
      </c>
      <c r="B8231" s="119">
        <v>0</v>
      </c>
      <c r="C8231" s="119">
        <v>9</v>
      </c>
      <c r="D8231" s="133" t="s">
        <v>11110</v>
      </c>
      <c r="E8231" s="135" t="s">
        <v>14797</v>
      </c>
      <c r="F8231" s="114" t="s">
        <v>15117</v>
      </c>
    </row>
    <row r="8232" spans="1:6">
      <c r="A8232" s="133" t="s">
        <v>1860</v>
      </c>
      <c r="B8232" s="119">
        <v>0</v>
      </c>
      <c r="C8232" s="119">
        <v>9</v>
      </c>
      <c r="D8232" s="133" t="s">
        <v>11111</v>
      </c>
      <c r="E8232" s="135" t="s">
        <v>14798</v>
      </c>
      <c r="F8232" s="114" t="s">
        <v>15118</v>
      </c>
    </row>
    <row r="8233" spans="1:6">
      <c r="A8233" s="133" t="s">
        <v>1872</v>
      </c>
      <c r="B8233" s="119">
        <v>0</v>
      </c>
      <c r="C8233" s="119">
        <v>10</v>
      </c>
      <c r="D8233" s="133" t="s">
        <v>11112</v>
      </c>
      <c r="E8233" s="135" t="s">
        <v>14799</v>
      </c>
      <c r="F8233" s="114" t="s">
        <v>15119</v>
      </c>
    </row>
    <row r="8234" spans="1:6">
      <c r="A8234" s="133" t="s">
        <v>1873</v>
      </c>
      <c r="B8234" s="119">
        <v>0</v>
      </c>
      <c r="C8234" s="119">
        <v>10</v>
      </c>
      <c r="D8234" s="133" t="s">
        <v>11113</v>
      </c>
      <c r="E8234" s="135" t="s">
        <v>14800</v>
      </c>
      <c r="F8234" s="114" t="s">
        <v>15120</v>
      </c>
    </row>
    <row r="8235" spans="1:6">
      <c r="A8235" s="133" t="s">
        <v>1874</v>
      </c>
      <c r="B8235" s="119">
        <v>0</v>
      </c>
      <c r="C8235" s="119">
        <v>8.5</v>
      </c>
      <c r="D8235" s="133" t="s">
        <v>11114</v>
      </c>
      <c r="E8235" s="135" t="s">
        <v>14801</v>
      </c>
      <c r="F8235" s="114" t="s">
        <v>15121</v>
      </c>
    </row>
    <row r="8236" spans="1:6">
      <c r="A8236" s="133" t="s">
        <v>1875</v>
      </c>
      <c r="B8236" s="119">
        <v>4</v>
      </c>
      <c r="C8236" s="119">
        <v>8.5</v>
      </c>
      <c r="D8236" s="133" t="s">
        <v>11115</v>
      </c>
      <c r="E8236" s="135" t="s">
        <v>14802</v>
      </c>
      <c r="F8236" s="114" t="s">
        <v>15122</v>
      </c>
    </row>
    <row r="8237" spans="1:6">
      <c r="A8237" s="133" t="s">
        <v>1894</v>
      </c>
      <c r="B8237" s="119">
        <v>0</v>
      </c>
      <c r="C8237" s="119">
        <v>11</v>
      </c>
      <c r="D8237" s="133" t="s">
        <v>11116</v>
      </c>
      <c r="E8237" s="135" t="s">
        <v>14803</v>
      </c>
      <c r="F8237" s="114" t="s">
        <v>15123</v>
      </c>
    </row>
    <row r="8238" spans="1:6">
      <c r="A8238" s="133" t="s">
        <v>1895</v>
      </c>
      <c r="B8238" s="119">
        <v>0</v>
      </c>
      <c r="C8238" s="119">
        <v>11</v>
      </c>
      <c r="D8238" s="133" t="s">
        <v>11117</v>
      </c>
      <c r="E8238" s="135" t="s">
        <v>14804</v>
      </c>
      <c r="F8238" s="114" t="s">
        <v>15124</v>
      </c>
    </row>
    <row r="8239" spans="1:6">
      <c r="A8239" s="133" t="s">
        <v>1806</v>
      </c>
      <c r="B8239" s="119">
        <v>0</v>
      </c>
      <c r="C8239" s="119">
        <v>9.5</v>
      </c>
      <c r="D8239" s="133" t="s">
        <v>11118</v>
      </c>
      <c r="E8239" s="135" t="s">
        <v>14805</v>
      </c>
      <c r="F8239" s="114" t="s">
        <v>15125</v>
      </c>
    </row>
    <row r="8240" spans="1:6">
      <c r="A8240" s="133" t="s">
        <v>1807</v>
      </c>
      <c r="B8240" s="119">
        <v>0</v>
      </c>
      <c r="C8240" s="119">
        <v>9.5</v>
      </c>
      <c r="D8240" s="133" t="s">
        <v>11119</v>
      </c>
      <c r="E8240" s="135" t="s">
        <v>14806</v>
      </c>
      <c r="F8240" s="114" t="s">
        <v>15126</v>
      </c>
    </row>
    <row r="8241" spans="1:6">
      <c r="A8241" s="133" t="s">
        <v>1823</v>
      </c>
      <c r="B8241" s="119">
        <v>0</v>
      </c>
      <c r="C8241" s="119">
        <v>11.5</v>
      </c>
      <c r="D8241" s="133" t="s">
        <v>11120</v>
      </c>
      <c r="E8241" s="135" t="s">
        <v>14807</v>
      </c>
      <c r="F8241" s="114" t="s">
        <v>15127</v>
      </c>
    </row>
    <row r="8242" spans="1:6">
      <c r="A8242" s="133" t="s">
        <v>1824</v>
      </c>
      <c r="B8242" s="119">
        <v>6</v>
      </c>
      <c r="C8242" s="119">
        <v>11.5</v>
      </c>
      <c r="D8242" s="133" t="s">
        <v>11121</v>
      </c>
      <c r="E8242" s="135" t="s">
        <v>14808</v>
      </c>
      <c r="F8242" s="114" t="s">
        <v>15128</v>
      </c>
    </row>
    <row r="8243" spans="1:6">
      <c r="A8243" s="133" t="s">
        <v>1808</v>
      </c>
      <c r="B8243" s="119">
        <v>0</v>
      </c>
      <c r="C8243" s="119">
        <v>14.2</v>
      </c>
      <c r="D8243" s="133" t="s">
        <v>11122</v>
      </c>
      <c r="E8243" s="135" t="s">
        <v>14809</v>
      </c>
      <c r="F8243" s="114" t="s">
        <v>15129</v>
      </c>
    </row>
    <row r="8244" spans="1:6">
      <c r="A8244" s="133" t="s">
        <v>1809</v>
      </c>
      <c r="B8244" s="119">
        <v>0</v>
      </c>
      <c r="C8244" s="119">
        <v>14.2</v>
      </c>
      <c r="D8244" s="133" t="s">
        <v>11123</v>
      </c>
      <c r="E8244" s="135" t="s">
        <v>14810</v>
      </c>
      <c r="F8244" s="114" t="s">
        <v>15130</v>
      </c>
    </row>
    <row r="8245" spans="1:6">
      <c r="A8245" s="133" t="s">
        <v>1801</v>
      </c>
      <c r="B8245" s="119">
        <v>0</v>
      </c>
      <c r="C8245" s="119">
        <v>12</v>
      </c>
      <c r="D8245" s="133" t="s">
        <v>11124</v>
      </c>
      <c r="E8245" s="135" t="s">
        <v>14811</v>
      </c>
      <c r="F8245" s="114" t="s">
        <v>15131</v>
      </c>
    </row>
    <row r="8246" spans="1:6">
      <c r="A8246" s="133" t="s">
        <v>1802</v>
      </c>
      <c r="B8246" s="119">
        <v>0</v>
      </c>
      <c r="C8246" s="119">
        <v>12</v>
      </c>
      <c r="D8246" s="133" t="s">
        <v>11125</v>
      </c>
      <c r="E8246" s="135" t="s">
        <v>14812</v>
      </c>
      <c r="F8246" s="114" t="s">
        <v>15132</v>
      </c>
    </row>
    <row r="8247" spans="1:6">
      <c r="A8247" s="133" t="s">
        <v>1849</v>
      </c>
      <c r="B8247" s="119">
        <v>9</v>
      </c>
      <c r="C8247" s="119">
        <v>14.5</v>
      </c>
      <c r="D8247" s="133" t="s">
        <v>11126</v>
      </c>
      <c r="E8247" s="135" t="s">
        <v>14813</v>
      </c>
      <c r="F8247" s="114" t="s">
        <v>15133</v>
      </c>
    </row>
    <row r="8248" spans="1:6">
      <c r="A8248" s="133" t="s">
        <v>1848</v>
      </c>
      <c r="B8248" s="119">
        <v>7</v>
      </c>
      <c r="C8248" s="119">
        <v>14.5</v>
      </c>
      <c r="D8248" s="133" t="s">
        <v>11127</v>
      </c>
      <c r="E8248" s="135" t="s">
        <v>14814</v>
      </c>
      <c r="F8248" s="114" t="s">
        <v>23490</v>
      </c>
    </row>
    <row r="8249" spans="1:6">
      <c r="A8249" s="133" t="s">
        <v>1800</v>
      </c>
      <c r="B8249" s="119">
        <v>1</v>
      </c>
      <c r="C8249" s="119">
        <v>13.5</v>
      </c>
      <c r="D8249" s="133" t="s">
        <v>11128</v>
      </c>
      <c r="E8249" s="135" t="s">
        <v>14815</v>
      </c>
      <c r="F8249" s="114" t="s">
        <v>23493</v>
      </c>
    </row>
    <row r="8250" spans="1:6">
      <c r="A8250" s="133" t="s">
        <v>1804</v>
      </c>
      <c r="B8250" s="119">
        <v>0</v>
      </c>
      <c r="C8250" s="119">
        <v>15.3</v>
      </c>
      <c r="D8250" s="133" t="s">
        <v>11129</v>
      </c>
      <c r="E8250" s="135" t="s">
        <v>14816</v>
      </c>
      <c r="F8250" s="114" t="s">
        <v>15134</v>
      </c>
    </row>
    <row r="8251" spans="1:6">
      <c r="A8251" s="133" t="s">
        <v>1803</v>
      </c>
      <c r="B8251" s="119">
        <v>5</v>
      </c>
      <c r="C8251" s="119">
        <v>13.5</v>
      </c>
      <c r="D8251" s="133" t="s">
        <v>11130</v>
      </c>
      <c r="E8251" s="135" t="s">
        <v>14817</v>
      </c>
      <c r="F8251" s="114" t="s">
        <v>15135</v>
      </c>
    </row>
    <row r="8252" spans="1:6">
      <c r="A8252" s="133" t="s">
        <v>1805</v>
      </c>
      <c r="B8252" s="119">
        <v>0</v>
      </c>
      <c r="C8252" s="119">
        <v>15.3</v>
      </c>
      <c r="D8252" s="133" t="s">
        <v>11129</v>
      </c>
      <c r="E8252" s="135" t="s">
        <v>14818</v>
      </c>
      <c r="F8252" s="114" t="s">
        <v>15136</v>
      </c>
    </row>
    <row r="8253" spans="1:6">
      <c r="A8253" s="133" t="s">
        <v>7057</v>
      </c>
      <c r="B8253" s="119">
        <v>3</v>
      </c>
      <c r="C8253" s="119">
        <v>18.5</v>
      </c>
      <c r="D8253" s="133" t="s">
        <v>21563</v>
      </c>
      <c r="E8253" s="135" t="s">
        <v>14819</v>
      </c>
      <c r="F8253" s="114" t="s">
        <v>15137</v>
      </c>
    </row>
    <row r="8254" spans="1:6">
      <c r="A8254" s="133" t="s">
        <v>7058</v>
      </c>
      <c r="B8254" s="119">
        <v>1</v>
      </c>
      <c r="C8254" s="119">
        <v>18.5</v>
      </c>
      <c r="D8254" s="133" t="s">
        <v>21564</v>
      </c>
      <c r="E8254" s="135" t="s">
        <v>14820</v>
      </c>
      <c r="F8254" s="114" t="s">
        <v>15138</v>
      </c>
    </row>
    <row r="8255" spans="1:6">
      <c r="A8255" s="133" t="s">
        <v>7059</v>
      </c>
      <c r="B8255" s="119">
        <v>0</v>
      </c>
      <c r="C8255" s="119">
        <v>0</v>
      </c>
      <c r="D8255" s="133" t="s">
        <v>11971</v>
      </c>
      <c r="E8255" s="135" t="s">
        <v>14821</v>
      </c>
      <c r="F8255" s="114" t="s">
        <v>15195</v>
      </c>
    </row>
    <row r="8256" spans="1:6">
      <c r="A8256" s="133" t="s">
        <v>7060</v>
      </c>
      <c r="B8256" s="119">
        <v>0</v>
      </c>
      <c r="C8256" s="119">
        <v>30</v>
      </c>
      <c r="D8256" s="133" t="s">
        <v>11972</v>
      </c>
      <c r="E8256" s="135" t="s">
        <v>14822</v>
      </c>
      <c r="F8256" s="114" t="s">
        <v>15139</v>
      </c>
    </row>
    <row r="8257" spans="1:6">
      <c r="A8257" s="133" t="s">
        <v>1818</v>
      </c>
      <c r="B8257" s="119">
        <v>0</v>
      </c>
      <c r="C8257" s="119">
        <v>50</v>
      </c>
      <c r="D8257" s="133" t="s">
        <v>11131</v>
      </c>
      <c r="E8257" s="135" t="s">
        <v>14823</v>
      </c>
      <c r="F8257" s="114" t="s">
        <v>15140</v>
      </c>
    </row>
    <row r="8258" spans="1:6">
      <c r="A8258" s="133" t="s">
        <v>1819</v>
      </c>
      <c r="B8258" s="119">
        <v>0</v>
      </c>
      <c r="C8258" s="119">
        <v>50</v>
      </c>
      <c r="D8258" s="133" t="s">
        <v>11132</v>
      </c>
      <c r="E8258" s="135" t="s">
        <v>14824</v>
      </c>
      <c r="F8258" s="114" t="s">
        <v>15141</v>
      </c>
    </row>
    <row r="8259" spans="1:6">
      <c r="A8259" s="133" t="s">
        <v>19669</v>
      </c>
      <c r="B8259" s="119">
        <v>6</v>
      </c>
      <c r="C8259" s="119">
        <v>40</v>
      </c>
      <c r="D8259" s="133" t="s">
        <v>19670</v>
      </c>
      <c r="E8259" s="135" t="s">
        <v>19671</v>
      </c>
      <c r="F8259" s="114" t="s">
        <v>15142</v>
      </c>
    </row>
    <row r="8260" spans="1:6">
      <c r="A8260" s="133" t="s">
        <v>19672</v>
      </c>
      <c r="B8260" s="119">
        <v>0</v>
      </c>
      <c r="C8260" s="119">
        <v>40</v>
      </c>
      <c r="D8260" s="133" t="s">
        <v>19673</v>
      </c>
      <c r="E8260" s="135" t="s">
        <v>19674</v>
      </c>
      <c r="F8260" s="114" t="s">
        <v>15143</v>
      </c>
    </row>
    <row r="8261" spans="1:6">
      <c r="A8261" s="133" t="s">
        <v>24125</v>
      </c>
      <c r="B8261" s="119">
        <v>4</v>
      </c>
      <c r="C8261" s="119">
        <v>41.5</v>
      </c>
      <c r="D8261" s="133" t="s">
        <v>25984</v>
      </c>
      <c r="E8261" s="135" t="s">
        <v>24126</v>
      </c>
      <c r="F8261" s="114" t="s">
        <v>15144</v>
      </c>
    </row>
    <row r="8262" spans="1:6">
      <c r="A8262" s="133" t="s">
        <v>24127</v>
      </c>
      <c r="B8262" s="119">
        <v>6</v>
      </c>
      <c r="C8262" s="119">
        <v>41.5</v>
      </c>
      <c r="D8262" s="133" t="s">
        <v>25985</v>
      </c>
      <c r="E8262" s="135" t="s">
        <v>24128</v>
      </c>
      <c r="F8262" s="114" t="s">
        <v>15145</v>
      </c>
    </row>
    <row r="8263" spans="1:6">
      <c r="A8263" s="133" t="s">
        <v>18761</v>
      </c>
      <c r="B8263" s="119">
        <v>0</v>
      </c>
      <c r="C8263" s="119">
        <v>0</v>
      </c>
      <c r="D8263" s="133" t="s">
        <v>18762</v>
      </c>
      <c r="E8263" s="135" t="s">
        <v>18763</v>
      </c>
      <c r="F8263" s="114" t="s">
        <v>15146</v>
      </c>
    </row>
    <row r="8264" spans="1:6">
      <c r="A8264" s="133" t="s">
        <v>18764</v>
      </c>
      <c r="B8264" s="119">
        <v>18</v>
      </c>
      <c r="C8264" s="119">
        <v>9</v>
      </c>
      <c r="D8264" s="133" t="s">
        <v>18765</v>
      </c>
      <c r="E8264" s="135" t="s">
        <v>18766</v>
      </c>
      <c r="F8264" s="114" t="s">
        <v>15147</v>
      </c>
    </row>
    <row r="8265" spans="1:6">
      <c r="A8265" s="133" t="s">
        <v>18767</v>
      </c>
      <c r="B8265" s="119">
        <v>1</v>
      </c>
      <c r="C8265" s="119">
        <v>7</v>
      </c>
      <c r="D8265" s="133" t="s">
        <v>18768</v>
      </c>
      <c r="E8265" s="135" t="s">
        <v>18769</v>
      </c>
      <c r="F8265" s="114"/>
    </row>
    <row r="8266" spans="1:6">
      <c r="A8266" s="133" t="s">
        <v>18770</v>
      </c>
      <c r="B8266" s="119">
        <v>3</v>
      </c>
      <c r="C8266" s="119">
        <v>7</v>
      </c>
      <c r="D8266" s="133" t="s">
        <v>18771</v>
      </c>
      <c r="E8266" s="135" t="s">
        <v>18772</v>
      </c>
      <c r="F8266" s="114"/>
    </row>
    <row r="8267" spans="1:6">
      <c r="A8267" s="133" t="s">
        <v>18773</v>
      </c>
      <c r="B8267" s="119">
        <v>9</v>
      </c>
      <c r="C8267" s="119">
        <v>6.5</v>
      </c>
      <c r="D8267" s="133" t="s">
        <v>18774</v>
      </c>
      <c r="E8267" s="135" t="s">
        <v>18775</v>
      </c>
      <c r="F8267" s="114" t="s">
        <v>15189</v>
      </c>
    </row>
    <row r="8268" spans="1:6">
      <c r="A8268" s="133" t="s">
        <v>4131</v>
      </c>
      <c r="B8268" s="119">
        <v>12</v>
      </c>
      <c r="C8268" s="119">
        <v>31</v>
      </c>
      <c r="D8268" s="133" t="s">
        <v>11133</v>
      </c>
      <c r="E8268" s="135" t="s">
        <v>14825</v>
      </c>
      <c r="F8268" s="114" t="s">
        <v>15190</v>
      </c>
    </row>
    <row r="8269" spans="1:6">
      <c r="A8269" s="133" t="s">
        <v>4132</v>
      </c>
      <c r="B8269" s="119">
        <v>15</v>
      </c>
      <c r="C8269" s="119">
        <v>31</v>
      </c>
      <c r="D8269" s="133" t="s">
        <v>11134</v>
      </c>
      <c r="E8269" s="135" t="s">
        <v>14826</v>
      </c>
      <c r="F8269" s="114" t="s">
        <v>15148</v>
      </c>
    </row>
    <row r="8270" spans="1:6">
      <c r="A8270" s="133" t="s">
        <v>20414</v>
      </c>
      <c r="B8270" s="119">
        <v>9</v>
      </c>
      <c r="C8270" s="119">
        <v>59</v>
      </c>
      <c r="D8270" s="133" t="s">
        <v>17555</v>
      </c>
      <c r="E8270" s="135" t="s">
        <v>17556</v>
      </c>
      <c r="F8270" s="114" t="s">
        <v>15149</v>
      </c>
    </row>
    <row r="8271" spans="1:6">
      <c r="A8271" s="133" t="s">
        <v>20415</v>
      </c>
      <c r="B8271" s="119">
        <v>8</v>
      </c>
      <c r="C8271" s="119">
        <v>59</v>
      </c>
      <c r="D8271" s="133" t="s">
        <v>17557</v>
      </c>
      <c r="E8271" s="135" t="s">
        <v>17558</v>
      </c>
      <c r="F8271" s="114" t="s">
        <v>15150</v>
      </c>
    </row>
    <row r="8272" spans="1:6">
      <c r="A8272" s="133" t="s">
        <v>18212</v>
      </c>
      <c r="B8272" s="119">
        <v>18</v>
      </c>
      <c r="C8272" s="119">
        <v>19.5</v>
      </c>
      <c r="D8272" s="133" t="s">
        <v>11135</v>
      </c>
      <c r="E8272" s="135" t="s">
        <v>14827</v>
      </c>
      <c r="F8272" s="114" t="s">
        <v>15151</v>
      </c>
    </row>
    <row r="8273" spans="1:6">
      <c r="A8273" s="133" t="s">
        <v>18213</v>
      </c>
      <c r="B8273" s="119">
        <v>26</v>
      </c>
      <c r="C8273" s="119">
        <v>19.5</v>
      </c>
      <c r="D8273" s="133" t="s">
        <v>11136</v>
      </c>
      <c r="E8273" s="135" t="s">
        <v>14828</v>
      </c>
      <c r="F8273" s="114" t="s">
        <v>15152</v>
      </c>
    </row>
    <row r="8274" spans="1:6">
      <c r="A8274" s="133" t="s">
        <v>3310</v>
      </c>
      <c r="B8274" s="119">
        <v>0</v>
      </c>
      <c r="C8274" s="119">
        <v>10.5</v>
      </c>
      <c r="D8274" s="133" t="s">
        <v>11137</v>
      </c>
      <c r="E8274" s="135" t="s">
        <v>14829</v>
      </c>
      <c r="F8274" s="114" t="s">
        <v>15153</v>
      </c>
    </row>
    <row r="8275" spans="1:6">
      <c r="A8275" s="133" t="s">
        <v>3474</v>
      </c>
      <c r="B8275" s="119">
        <v>34</v>
      </c>
      <c r="C8275" s="119">
        <v>19.5</v>
      </c>
      <c r="D8275" s="133" t="s">
        <v>10136</v>
      </c>
      <c r="E8275" s="135" t="s">
        <v>14830</v>
      </c>
      <c r="F8275" s="114" t="s">
        <v>15191</v>
      </c>
    </row>
    <row r="8276" spans="1:6">
      <c r="A8276" s="133" t="s">
        <v>3475</v>
      </c>
      <c r="B8276" s="119">
        <v>24</v>
      </c>
      <c r="C8276" s="119">
        <v>19.5</v>
      </c>
      <c r="D8276" s="133" t="s">
        <v>10137</v>
      </c>
      <c r="E8276" s="135" t="s">
        <v>14831</v>
      </c>
      <c r="F8276" s="114" t="s">
        <v>15192</v>
      </c>
    </row>
    <row r="8277" spans="1:6">
      <c r="A8277" s="133" t="s">
        <v>3347</v>
      </c>
      <c r="B8277" s="119">
        <v>28</v>
      </c>
      <c r="C8277" s="119">
        <v>21.5</v>
      </c>
      <c r="D8277" s="133" t="s">
        <v>11138</v>
      </c>
      <c r="E8277" s="135" t="s">
        <v>14832</v>
      </c>
      <c r="F8277" s="114" t="s">
        <v>15193</v>
      </c>
    </row>
    <row r="8278" spans="1:6">
      <c r="A8278" s="133" t="s">
        <v>3348</v>
      </c>
      <c r="B8278" s="119">
        <v>26</v>
      </c>
      <c r="C8278" s="119">
        <v>21.5</v>
      </c>
      <c r="D8278" s="133" t="s">
        <v>11139</v>
      </c>
      <c r="E8278" s="135" t="s">
        <v>14833</v>
      </c>
      <c r="F8278" s="114" t="s">
        <v>15194</v>
      </c>
    </row>
    <row r="8279" spans="1:6">
      <c r="A8279" s="133" t="s">
        <v>3443</v>
      </c>
      <c r="B8279" s="119">
        <v>15</v>
      </c>
      <c r="C8279" s="119">
        <v>20</v>
      </c>
      <c r="D8279" s="133" t="s">
        <v>11140</v>
      </c>
      <c r="E8279" s="135" t="s">
        <v>14834</v>
      </c>
      <c r="F8279" s="114" t="s">
        <v>15154</v>
      </c>
    </row>
    <row r="8280" spans="1:6">
      <c r="A8280" s="133" t="s">
        <v>3444</v>
      </c>
      <c r="B8280" s="119">
        <v>5</v>
      </c>
      <c r="C8280" s="119">
        <v>20</v>
      </c>
      <c r="D8280" s="133" t="s">
        <v>11141</v>
      </c>
      <c r="E8280" s="135" t="s">
        <v>14835</v>
      </c>
      <c r="F8280" s="114" t="s">
        <v>15155</v>
      </c>
    </row>
    <row r="8281" spans="1:6">
      <c r="A8281" s="133" t="s">
        <v>3493</v>
      </c>
      <c r="B8281" s="119">
        <v>28</v>
      </c>
      <c r="C8281" s="119">
        <v>22</v>
      </c>
      <c r="D8281" s="133" t="s">
        <v>11142</v>
      </c>
      <c r="E8281" s="135" t="s">
        <v>14836</v>
      </c>
      <c r="F8281" s="114" t="s">
        <v>15156</v>
      </c>
    </row>
    <row r="8282" spans="1:6">
      <c r="A8282" s="133" t="s">
        <v>3494</v>
      </c>
      <c r="B8282" s="119">
        <v>32</v>
      </c>
      <c r="C8282" s="119">
        <v>22</v>
      </c>
      <c r="D8282" s="133" t="s">
        <v>11143</v>
      </c>
      <c r="E8282" s="135" t="s">
        <v>14837</v>
      </c>
      <c r="F8282" s="114" t="s">
        <v>15157</v>
      </c>
    </row>
    <row r="8283" spans="1:6">
      <c r="A8283" s="133" t="s">
        <v>3349</v>
      </c>
      <c r="B8283" s="119">
        <v>10</v>
      </c>
      <c r="C8283" s="119">
        <v>25</v>
      </c>
      <c r="D8283" s="133" t="s">
        <v>11144</v>
      </c>
      <c r="E8283" s="135" t="s">
        <v>14838</v>
      </c>
      <c r="F8283" s="114" t="s">
        <v>15158</v>
      </c>
    </row>
    <row r="8284" spans="1:6">
      <c r="A8284" s="133" t="s">
        <v>3350</v>
      </c>
      <c r="B8284" s="119">
        <v>13</v>
      </c>
      <c r="C8284" s="119">
        <v>25</v>
      </c>
      <c r="D8284" s="133" t="s">
        <v>11145</v>
      </c>
      <c r="E8284" s="135" t="s">
        <v>14839</v>
      </c>
      <c r="F8284" s="114" t="s">
        <v>15159</v>
      </c>
    </row>
    <row r="8285" spans="1:6">
      <c r="A8285" s="133" t="s">
        <v>3495</v>
      </c>
      <c r="B8285" s="119">
        <v>22</v>
      </c>
      <c r="C8285" s="119">
        <v>36</v>
      </c>
      <c r="D8285" s="133" t="s">
        <v>11146</v>
      </c>
      <c r="E8285" s="135" t="s">
        <v>14840</v>
      </c>
      <c r="F8285" s="114" t="s">
        <v>21519</v>
      </c>
    </row>
    <row r="8286" spans="1:6">
      <c r="A8286" s="133" t="s">
        <v>3496</v>
      </c>
      <c r="B8286" s="119">
        <v>23</v>
      </c>
      <c r="C8286" s="119">
        <v>36</v>
      </c>
      <c r="D8286" s="133" t="s">
        <v>11147</v>
      </c>
      <c r="E8286" s="135" t="s">
        <v>14841</v>
      </c>
      <c r="F8286" s="114" t="s">
        <v>21522</v>
      </c>
    </row>
    <row r="8287" spans="1:6">
      <c r="A8287" s="133" t="s">
        <v>3419</v>
      </c>
      <c r="B8287" s="119">
        <v>0</v>
      </c>
      <c r="C8287" s="119">
        <v>21</v>
      </c>
      <c r="D8287" s="133" t="s">
        <v>11148</v>
      </c>
      <c r="E8287" s="135" t="s">
        <v>14842</v>
      </c>
      <c r="F8287" s="114" t="s">
        <v>23496</v>
      </c>
    </row>
    <row r="8288" spans="1:6">
      <c r="A8288" s="133" t="s">
        <v>3420</v>
      </c>
      <c r="B8288" s="119">
        <v>0</v>
      </c>
      <c r="C8288" s="119">
        <v>21</v>
      </c>
      <c r="D8288" s="133" t="s">
        <v>11149</v>
      </c>
      <c r="E8288" s="135" t="s">
        <v>14843</v>
      </c>
      <c r="F8288" s="114" t="s">
        <v>23499</v>
      </c>
    </row>
    <row r="8289" spans="1:6">
      <c r="A8289" s="133" t="s">
        <v>7061</v>
      </c>
      <c r="B8289" s="119">
        <v>0</v>
      </c>
      <c r="C8289" s="119">
        <v>23</v>
      </c>
      <c r="D8289" s="133" t="s">
        <v>11973</v>
      </c>
      <c r="E8289" s="135" t="s">
        <v>14844</v>
      </c>
      <c r="F8289" s="114" t="s">
        <v>15160</v>
      </c>
    </row>
    <row r="8290" spans="1:6">
      <c r="A8290" s="133" t="s">
        <v>7062</v>
      </c>
      <c r="B8290" s="119">
        <v>0</v>
      </c>
      <c r="C8290" s="119">
        <v>23</v>
      </c>
      <c r="D8290" s="133" t="s">
        <v>11974</v>
      </c>
      <c r="E8290" s="135" t="s">
        <v>14845</v>
      </c>
      <c r="F8290" s="114" t="s">
        <v>15161</v>
      </c>
    </row>
    <row r="8291" spans="1:6">
      <c r="A8291" s="133" t="s">
        <v>24237</v>
      </c>
      <c r="B8291" s="119">
        <v>14</v>
      </c>
      <c r="C8291" s="119">
        <v>31</v>
      </c>
      <c r="D8291" s="133" t="s">
        <v>10134</v>
      </c>
      <c r="E8291" s="135" t="s">
        <v>14846</v>
      </c>
      <c r="F8291" s="114" t="s">
        <v>15162</v>
      </c>
    </row>
    <row r="8292" spans="1:6">
      <c r="A8292" s="133" t="s">
        <v>23190</v>
      </c>
      <c r="B8292" s="119">
        <v>0</v>
      </c>
      <c r="C8292" s="119">
        <v>31</v>
      </c>
      <c r="D8292" s="133" t="s">
        <v>11150</v>
      </c>
      <c r="E8292" s="135" t="s">
        <v>14847</v>
      </c>
      <c r="F8292" s="114" t="s">
        <v>15163</v>
      </c>
    </row>
    <row r="8293" spans="1:6">
      <c r="A8293" s="133" t="s">
        <v>24238</v>
      </c>
      <c r="B8293" s="119">
        <v>10</v>
      </c>
      <c r="C8293" s="119">
        <v>31</v>
      </c>
      <c r="D8293" s="133" t="s">
        <v>10135</v>
      </c>
      <c r="E8293" s="135" t="s">
        <v>14848</v>
      </c>
      <c r="F8293" s="114" t="s">
        <v>15164</v>
      </c>
    </row>
    <row r="8294" spans="1:6">
      <c r="A8294" s="133" t="s">
        <v>23191</v>
      </c>
      <c r="B8294" s="119">
        <v>0</v>
      </c>
      <c r="C8294" s="119">
        <v>31</v>
      </c>
      <c r="D8294" s="133" t="s">
        <v>11151</v>
      </c>
      <c r="E8294" s="135" t="s">
        <v>27151</v>
      </c>
      <c r="F8294" s="114" t="s">
        <v>15165</v>
      </c>
    </row>
    <row r="8295" spans="1:6">
      <c r="A8295" s="133" t="s">
        <v>3497</v>
      </c>
      <c r="B8295" s="119">
        <v>6</v>
      </c>
      <c r="C8295" s="119">
        <v>28</v>
      </c>
      <c r="D8295" s="133" t="s">
        <v>11152</v>
      </c>
      <c r="E8295" s="135" t="s">
        <v>14849</v>
      </c>
      <c r="F8295" s="114" t="s">
        <v>15166</v>
      </c>
    </row>
    <row r="8296" spans="1:6">
      <c r="A8296" s="133" t="s">
        <v>3498</v>
      </c>
      <c r="B8296" s="119">
        <v>11</v>
      </c>
      <c r="C8296" s="119">
        <v>28</v>
      </c>
      <c r="D8296" s="133" t="s">
        <v>11153</v>
      </c>
      <c r="E8296" s="135" t="s">
        <v>14850</v>
      </c>
      <c r="F8296" s="114" t="s">
        <v>15167</v>
      </c>
    </row>
    <row r="8297" spans="1:6">
      <c r="A8297" s="133" t="s">
        <v>3380</v>
      </c>
      <c r="B8297" s="119">
        <v>0</v>
      </c>
      <c r="C8297" s="119">
        <v>31.5</v>
      </c>
      <c r="D8297" s="133" t="s">
        <v>11154</v>
      </c>
      <c r="E8297" s="135" t="s">
        <v>14851</v>
      </c>
      <c r="F8297" s="114" t="s">
        <v>15187</v>
      </c>
    </row>
    <row r="8298" spans="1:6">
      <c r="A8298" s="133" t="s">
        <v>3381</v>
      </c>
      <c r="B8298" s="119">
        <v>9</v>
      </c>
      <c r="C8298" s="119">
        <v>40</v>
      </c>
      <c r="D8298" s="133" t="s">
        <v>11155</v>
      </c>
      <c r="E8298" s="135" t="s">
        <v>14852</v>
      </c>
      <c r="F8298" s="114" t="s">
        <v>15188</v>
      </c>
    </row>
    <row r="8299" spans="1:6">
      <c r="A8299" s="133" t="s">
        <v>7063</v>
      </c>
      <c r="B8299" s="119">
        <v>0</v>
      </c>
      <c r="C8299" s="119">
        <v>0</v>
      </c>
      <c r="D8299" s="133"/>
      <c r="E8299" s="135" t="s">
        <v>14853</v>
      </c>
      <c r="F8299" s="114" t="s">
        <v>15168</v>
      </c>
    </row>
    <row r="8300" spans="1:6">
      <c r="A8300" s="133" t="s">
        <v>3382</v>
      </c>
      <c r="B8300" s="119">
        <v>1</v>
      </c>
      <c r="C8300" s="119">
        <v>31.5</v>
      </c>
      <c r="D8300" s="133" t="s">
        <v>11156</v>
      </c>
      <c r="E8300" s="135" t="s">
        <v>14854</v>
      </c>
      <c r="F8300" s="114" t="s">
        <v>15169</v>
      </c>
    </row>
    <row r="8301" spans="1:6">
      <c r="A8301" s="133" t="s">
        <v>3383</v>
      </c>
      <c r="B8301" s="119">
        <v>6</v>
      </c>
      <c r="C8301" s="119">
        <v>40</v>
      </c>
      <c r="D8301" s="133" t="s">
        <v>11157</v>
      </c>
      <c r="E8301" s="135" t="s">
        <v>14855</v>
      </c>
      <c r="F8301" s="114" t="s">
        <v>15196</v>
      </c>
    </row>
    <row r="8302" spans="1:6">
      <c r="A8302" s="133" t="s">
        <v>3295</v>
      </c>
      <c r="B8302" s="119">
        <v>0</v>
      </c>
      <c r="C8302" s="119">
        <v>46.5</v>
      </c>
      <c r="D8302" s="133" t="s">
        <v>10139</v>
      </c>
      <c r="E8302" s="135" t="s">
        <v>14856</v>
      </c>
      <c r="F8302" s="114" t="s">
        <v>15170</v>
      </c>
    </row>
    <row r="8303" spans="1:6">
      <c r="A8303" s="133" t="s">
        <v>3296</v>
      </c>
      <c r="B8303" s="119">
        <v>0</v>
      </c>
      <c r="C8303" s="119">
        <v>46.5</v>
      </c>
      <c r="D8303" s="133" t="s">
        <v>11158</v>
      </c>
      <c r="E8303" s="135" t="s">
        <v>14857</v>
      </c>
      <c r="F8303" s="114" t="s">
        <v>15171</v>
      </c>
    </row>
    <row r="8304" spans="1:6">
      <c r="A8304" s="133" t="s">
        <v>3421</v>
      </c>
      <c r="B8304" s="119">
        <v>2</v>
      </c>
      <c r="C8304" s="119">
        <v>36</v>
      </c>
      <c r="D8304" s="133" t="s">
        <v>11159</v>
      </c>
      <c r="E8304" s="135" t="s">
        <v>14858</v>
      </c>
      <c r="F8304" s="114" t="s">
        <v>15172</v>
      </c>
    </row>
    <row r="8305" spans="1:6">
      <c r="A8305" s="133" t="s">
        <v>3422</v>
      </c>
      <c r="B8305" s="119">
        <v>3</v>
      </c>
      <c r="C8305" s="119">
        <v>36</v>
      </c>
      <c r="D8305" s="133" t="s">
        <v>11160</v>
      </c>
      <c r="E8305" s="135" t="s">
        <v>14859</v>
      </c>
      <c r="F8305" s="114" t="s">
        <v>15173</v>
      </c>
    </row>
    <row r="8306" spans="1:6">
      <c r="A8306" s="133" t="s">
        <v>3584</v>
      </c>
      <c r="B8306" s="119">
        <v>2</v>
      </c>
      <c r="C8306" s="119">
        <v>55</v>
      </c>
      <c r="D8306" s="133" t="s">
        <v>11161</v>
      </c>
      <c r="E8306" s="135" t="s">
        <v>14860</v>
      </c>
      <c r="F8306" s="114" t="s">
        <v>15174</v>
      </c>
    </row>
    <row r="8307" spans="1:6">
      <c r="A8307" s="133" t="s">
        <v>3585</v>
      </c>
      <c r="B8307" s="119">
        <v>6</v>
      </c>
      <c r="C8307" s="119">
        <v>55</v>
      </c>
      <c r="D8307" s="133" t="s">
        <v>11162</v>
      </c>
      <c r="E8307" s="135" t="s">
        <v>14861</v>
      </c>
      <c r="F8307" s="114" t="s">
        <v>15175</v>
      </c>
    </row>
    <row r="8308" spans="1:6">
      <c r="A8308" s="133" t="s">
        <v>3412</v>
      </c>
      <c r="B8308" s="119">
        <v>0</v>
      </c>
      <c r="C8308" s="119">
        <v>64</v>
      </c>
      <c r="D8308" s="133" t="s">
        <v>10668</v>
      </c>
      <c r="E8308" s="135" t="s">
        <v>14862</v>
      </c>
      <c r="F8308" s="114" t="s">
        <v>15176</v>
      </c>
    </row>
    <row r="8309" spans="1:6">
      <c r="A8309" s="133" t="s">
        <v>3300</v>
      </c>
      <c r="B8309" s="119">
        <v>1</v>
      </c>
      <c r="C8309" s="119">
        <v>66</v>
      </c>
      <c r="D8309" s="133" t="s">
        <v>11163</v>
      </c>
      <c r="E8309" s="135" t="s">
        <v>14863</v>
      </c>
      <c r="F8309" s="114" t="s">
        <v>15177</v>
      </c>
    </row>
    <row r="8310" spans="1:6">
      <c r="A8310" s="133" t="s">
        <v>3413</v>
      </c>
      <c r="B8310" s="119">
        <v>0</v>
      </c>
      <c r="C8310" s="119">
        <v>64</v>
      </c>
      <c r="D8310" s="133" t="s">
        <v>10669</v>
      </c>
      <c r="E8310" s="135" t="s">
        <v>14864</v>
      </c>
      <c r="F8310" s="114" t="s">
        <v>15185</v>
      </c>
    </row>
    <row r="8311" spans="1:6">
      <c r="A8311" s="133" t="s">
        <v>1939</v>
      </c>
      <c r="B8311" s="119">
        <v>3</v>
      </c>
      <c r="C8311" s="119">
        <v>66</v>
      </c>
      <c r="D8311" s="133" t="s">
        <v>11164</v>
      </c>
      <c r="E8311" s="135" t="s">
        <v>14865</v>
      </c>
      <c r="F8311" s="114" t="s">
        <v>15186</v>
      </c>
    </row>
    <row r="8312" spans="1:6">
      <c r="A8312" s="133" t="s">
        <v>3423</v>
      </c>
      <c r="B8312" s="119">
        <v>0</v>
      </c>
      <c r="C8312" s="119">
        <v>46</v>
      </c>
      <c r="D8312" s="133" t="s">
        <v>11165</v>
      </c>
      <c r="E8312" s="135" t="s">
        <v>14866</v>
      </c>
      <c r="F8312" s="114" t="s">
        <v>15178</v>
      </c>
    </row>
    <row r="8313" spans="1:6">
      <c r="A8313" s="133" t="s">
        <v>3425</v>
      </c>
      <c r="B8313" s="119">
        <v>0</v>
      </c>
      <c r="C8313" s="119">
        <v>46</v>
      </c>
      <c r="D8313" s="133" t="s">
        <v>11166</v>
      </c>
      <c r="E8313" s="135" t="s">
        <v>14867</v>
      </c>
      <c r="F8313" s="114" t="s">
        <v>15179</v>
      </c>
    </row>
    <row r="8314" spans="1:6">
      <c r="A8314" s="133" t="s">
        <v>3311</v>
      </c>
      <c r="B8314" s="119">
        <v>2</v>
      </c>
      <c r="C8314" s="119">
        <v>41.5</v>
      </c>
      <c r="D8314" s="133" t="s">
        <v>7085</v>
      </c>
      <c r="E8314" s="135" t="s">
        <v>14868</v>
      </c>
      <c r="F8314" s="114" t="s">
        <v>21308</v>
      </c>
    </row>
    <row r="8315" spans="1:6">
      <c r="A8315" s="133" t="s">
        <v>3547</v>
      </c>
      <c r="B8315" s="119">
        <v>4</v>
      </c>
      <c r="C8315" s="119">
        <v>57</v>
      </c>
      <c r="D8315" s="133" t="s">
        <v>11167</v>
      </c>
      <c r="E8315" s="135" t="s">
        <v>14869</v>
      </c>
      <c r="F8315" s="114" t="s">
        <v>21311</v>
      </c>
    </row>
    <row r="8316" spans="1:6">
      <c r="A8316" s="133" t="s">
        <v>3548</v>
      </c>
      <c r="B8316" s="119">
        <v>7</v>
      </c>
      <c r="C8316" s="119">
        <v>57</v>
      </c>
      <c r="D8316" s="133" t="s">
        <v>11168</v>
      </c>
      <c r="E8316" s="135" t="s">
        <v>14870</v>
      </c>
      <c r="F8316" s="114" t="s">
        <v>17588</v>
      </c>
    </row>
    <row r="8317" spans="1:6">
      <c r="A8317" s="133" t="s">
        <v>3549</v>
      </c>
      <c r="B8317" s="119">
        <v>4</v>
      </c>
      <c r="C8317" s="119">
        <v>62</v>
      </c>
      <c r="D8317" s="133" t="s">
        <v>11169</v>
      </c>
      <c r="E8317" s="135" t="s">
        <v>14871</v>
      </c>
      <c r="F8317" s="114" t="s">
        <v>17590</v>
      </c>
    </row>
    <row r="8318" spans="1:6">
      <c r="A8318" s="133" t="s">
        <v>3550</v>
      </c>
      <c r="B8318" s="119">
        <v>1</v>
      </c>
      <c r="C8318" s="119">
        <v>62</v>
      </c>
      <c r="D8318" s="133" t="s">
        <v>11169</v>
      </c>
      <c r="E8318" s="135" t="s">
        <v>14872</v>
      </c>
      <c r="F8318" s="114" t="s">
        <v>15180</v>
      </c>
    </row>
    <row r="8319" spans="1:6">
      <c r="A8319" s="133" t="s">
        <v>21115</v>
      </c>
      <c r="B8319" s="119">
        <v>9</v>
      </c>
      <c r="C8319" s="119">
        <v>55</v>
      </c>
      <c r="D8319" s="133" t="s">
        <v>11170</v>
      </c>
      <c r="E8319" s="135" t="s">
        <v>14873</v>
      </c>
      <c r="F8319" s="114" t="s">
        <v>15181</v>
      </c>
    </row>
    <row r="8320" spans="1:6">
      <c r="A8320" s="133" t="s">
        <v>21116</v>
      </c>
      <c r="B8320" s="119">
        <v>0</v>
      </c>
      <c r="C8320" s="119">
        <v>75</v>
      </c>
      <c r="D8320" s="133" t="s">
        <v>11171</v>
      </c>
      <c r="E8320" s="135" t="s">
        <v>14874</v>
      </c>
      <c r="F8320" s="114" t="s">
        <v>17593</v>
      </c>
    </row>
    <row r="8321" spans="1:6">
      <c r="A8321" s="133" t="s">
        <v>21117</v>
      </c>
      <c r="B8321" s="119">
        <v>1</v>
      </c>
      <c r="C8321" s="119">
        <v>55</v>
      </c>
      <c r="D8321" s="133" t="s">
        <v>11172</v>
      </c>
      <c r="E8321" s="135" t="s">
        <v>14875</v>
      </c>
      <c r="F8321" s="114" t="s">
        <v>17596</v>
      </c>
    </row>
    <row r="8322" spans="1:6">
      <c r="A8322" s="133" t="s">
        <v>21118</v>
      </c>
      <c r="B8322" s="119">
        <v>0</v>
      </c>
      <c r="C8322" s="119">
        <v>69</v>
      </c>
      <c r="D8322" s="133" t="s">
        <v>11173</v>
      </c>
      <c r="E8322" s="135" t="s">
        <v>14876</v>
      </c>
      <c r="F8322" s="114" t="s">
        <v>15182</v>
      </c>
    </row>
    <row r="8323" spans="1:6">
      <c r="A8323" s="133" t="s">
        <v>21119</v>
      </c>
      <c r="B8323" s="119">
        <v>4</v>
      </c>
      <c r="C8323" s="119">
        <v>60</v>
      </c>
      <c r="D8323" s="133" t="s">
        <v>11174</v>
      </c>
      <c r="E8323" s="135" t="s">
        <v>14877</v>
      </c>
      <c r="F8323" s="114" t="s">
        <v>15183</v>
      </c>
    </row>
    <row r="8324" spans="1:6">
      <c r="A8324" s="133" t="s">
        <v>4133</v>
      </c>
      <c r="B8324" s="119">
        <v>0</v>
      </c>
      <c r="C8324" s="119">
        <v>69</v>
      </c>
      <c r="D8324" s="133" t="s">
        <v>11175</v>
      </c>
      <c r="E8324" s="135" t="s">
        <v>14877</v>
      </c>
      <c r="F8324" s="114" t="s">
        <v>15184</v>
      </c>
    </row>
    <row r="8325" spans="1:6">
      <c r="A8325" s="133" t="s">
        <v>21120</v>
      </c>
      <c r="B8325" s="119">
        <v>3</v>
      </c>
      <c r="C8325" s="119">
        <v>60</v>
      </c>
      <c r="D8325" s="133" t="s">
        <v>11176</v>
      </c>
      <c r="E8325" s="135" t="s">
        <v>14878</v>
      </c>
      <c r="F8325" s="114" t="s">
        <v>19146</v>
      </c>
    </row>
    <row r="8326" spans="1:6">
      <c r="A8326" s="133" t="s">
        <v>21121</v>
      </c>
      <c r="B8326" s="119">
        <v>0</v>
      </c>
      <c r="C8326" s="119">
        <v>77</v>
      </c>
      <c r="D8326" s="133" t="s">
        <v>11177</v>
      </c>
      <c r="E8326" s="135" t="s">
        <v>14879</v>
      </c>
      <c r="F8326" s="114" t="s">
        <v>19195</v>
      </c>
    </row>
    <row r="8327" spans="1:6">
      <c r="A8327" s="133" t="s">
        <v>3551</v>
      </c>
      <c r="B8327" s="119">
        <v>0</v>
      </c>
      <c r="C8327" s="119">
        <v>72</v>
      </c>
      <c r="D8327" s="133" t="s">
        <v>11178</v>
      </c>
      <c r="E8327" s="135" t="s">
        <v>14880</v>
      </c>
      <c r="F8327" s="114" t="s">
        <v>19196</v>
      </c>
    </row>
    <row r="8328" spans="1:6">
      <c r="A8328" s="133" t="s">
        <v>3552</v>
      </c>
      <c r="B8328" s="119">
        <v>0</v>
      </c>
      <c r="C8328" s="119">
        <v>72</v>
      </c>
      <c r="D8328" s="133" t="s">
        <v>11179</v>
      </c>
      <c r="E8328" s="135" t="s">
        <v>14881</v>
      </c>
      <c r="F8328" s="114" t="s">
        <v>19197</v>
      </c>
    </row>
    <row r="8329" spans="1:6">
      <c r="A8329" s="133" t="s">
        <v>3553</v>
      </c>
      <c r="B8329" s="119">
        <v>0</v>
      </c>
      <c r="C8329" s="119">
        <v>158</v>
      </c>
      <c r="D8329" s="133" t="s">
        <v>11180</v>
      </c>
      <c r="E8329" s="135" t="s">
        <v>14882</v>
      </c>
      <c r="F8329" s="114" t="s">
        <v>19198</v>
      </c>
    </row>
    <row r="8330" spans="1:6">
      <c r="A8330" s="133" t="s">
        <v>7064</v>
      </c>
      <c r="B8330" s="119">
        <v>0</v>
      </c>
      <c r="C8330" s="119">
        <v>0</v>
      </c>
      <c r="D8330" s="133"/>
      <c r="E8330" s="135" t="s">
        <v>14883</v>
      </c>
      <c r="F8330" s="114" t="s">
        <v>19199</v>
      </c>
    </row>
    <row r="8331" spans="1:6">
      <c r="A8331" s="133" t="s">
        <v>3586</v>
      </c>
      <c r="B8331" s="119">
        <v>0</v>
      </c>
      <c r="C8331" s="119">
        <v>230</v>
      </c>
      <c r="D8331" s="133" t="s">
        <v>7085</v>
      </c>
      <c r="E8331" s="135" t="s">
        <v>14884</v>
      </c>
      <c r="F8331" s="114" t="s">
        <v>19200</v>
      </c>
    </row>
    <row r="8332" spans="1:6">
      <c r="A8332" s="133" t="s">
        <v>3587</v>
      </c>
      <c r="B8332" s="119">
        <v>0</v>
      </c>
      <c r="C8332" s="119">
        <v>200</v>
      </c>
      <c r="D8332" s="133" t="s">
        <v>7085</v>
      </c>
      <c r="E8332" s="135" t="s">
        <v>14885</v>
      </c>
      <c r="F8332" s="114" t="s">
        <v>19203</v>
      </c>
    </row>
    <row r="8333" spans="1:6">
      <c r="A8333" s="133" t="s">
        <v>7065</v>
      </c>
      <c r="B8333" s="119">
        <v>0</v>
      </c>
      <c r="C8333" s="119">
        <v>0</v>
      </c>
      <c r="D8333" s="133"/>
      <c r="E8333" s="135" t="s">
        <v>14886</v>
      </c>
      <c r="F8333" s="114" t="s">
        <v>19201</v>
      </c>
    </row>
    <row r="8334" spans="1:6">
      <c r="A8334" s="133" t="s">
        <v>7066</v>
      </c>
      <c r="B8334" s="119">
        <v>5</v>
      </c>
      <c r="C8334" s="119">
        <v>58</v>
      </c>
      <c r="D8334" s="133"/>
      <c r="E8334" s="135" t="s">
        <v>14887</v>
      </c>
      <c r="F8334" s="114" t="s">
        <v>19202</v>
      </c>
    </row>
    <row r="8335" spans="1:6">
      <c r="A8335" s="133" t="s">
        <v>19510</v>
      </c>
      <c r="B8335" s="119">
        <v>0</v>
      </c>
      <c r="C8335" s="119">
        <v>0</v>
      </c>
      <c r="D8335" s="133"/>
      <c r="E8335" s="135" t="s">
        <v>19511</v>
      </c>
      <c r="F8335" s="114" t="s">
        <v>19204</v>
      </c>
    </row>
    <row r="8336" spans="1:6">
      <c r="A8336" s="133" t="s">
        <v>21457</v>
      </c>
      <c r="B8336" s="119">
        <v>2</v>
      </c>
      <c r="C8336" s="119">
        <v>151</v>
      </c>
      <c r="D8336" s="133" t="s">
        <v>11181</v>
      </c>
      <c r="E8336" s="135" t="s">
        <v>14888</v>
      </c>
      <c r="F8336" s="114" t="s">
        <v>19205</v>
      </c>
    </row>
    <row r="8337" spans="1:6">
      <c r="A8337" s="133" t="s">
        <v>21458</v>
      </c>
      <c r="B8337" s="119">
        <v>0</v>
      </c>
      <c r="C8337" s="119">
        <v>151</v>
      </c>
      <c r="D8337" s="133" t="s">
        <v>11182</v>
      </c>
      <c r="E8337" s="135" t="s">
        <v>14889</v>
      </c>
      <c r="F8337" s="114" t="s">
        <v>19206</v>
      </c>
    </row>
    <row r="8338" spans="1:6">
      <c r="A8338" s="133" t="s">
        <v>7067</v>
      </c>
      <c r="B8338" s="119">
        <v>0</v>
      </c>
      <c r="C8338" s="119">
        <v>0</v>
      </c>
      <c r="D8338" s="133"/>
      <c r="E8338" s="135" t="s">
        <v>14890</v>
      </c>
      <c r="F8338" s="114" t="s">
        <v>20195</v>
      </c>
    </row>
    <row r="8339" spans="1:6">
      <c r="A8339" s="133" t="s">
        <v>17559</v>
      </c>
      <c r="B8339" s="119">
        <v>6</v>
      </c>
      <c r="C8339" s="119">
        <v>65</v>
      </c>
      <c r="D8339" s="133" t="s">
        <v>17560</v>
      </c>
      <c r="E8339" s="135" t="s">
        <v>17561</v>
      </c>
      <c r="F8339" s="114" t="s">
        <v>18454</v>
      </c>
    </row>
    <row r="8340" spans="1:6">
      <c r="A8340" s="133" t="s">
        <v>17562</v>
      </c>
      <c r="B8340" s="119">
        <v>4</v>
      </c>
      <c r="C8340" s="119">
        <v>65</v>
      </c>
      <c r="D8340" s="133" t="s">
        <v>17563</v>
      </c>
      <c r="E8340" s="135" t="s">
        <v>17564</v>
      </c>
      <c r="F8340" s="114" t="s">
        <v>18455</v>
      </c>
    </row>
    <row r="8341" spans="1:6">
      <c r="A8341" s="133" t="s">
        <v>21298</v>
      </c>
      <c r="B8341" s="119">
        <v>1</v>
      </c>
      <c r="C8341" s="119">
        <v>56</v>
      </c>
      <c r="D8341" s="133" t="s">
        <v>21299</v>
      </c>
      <c r="E8341" s="135" t="s">
        <v>14877</v>
      </c>
      <c r="F8341" s="114" t="s">
        <v>18456</v>
      </c>
    </row>
    <row r="8342" spans="1:6">
      <c r="A8342" s="133" t="s">
        <v>21300</v>
      </c>
      <c r="B8342" s="119">
        <v>0</v>
      </c>
      <c r="C8342" s="119">
        <v>56</v>
      </c>
      <c r="D8342" s="133" t="s">
        <v>21301</v>
      </c>
      <c r="E8342" s="135" t="s">
        <v>14878</v>
      </c>
      <c r="F8342" s="114" t="s">
        <v>18457</v>
      </c>
    </row>
    <row r="8343" spans="1:6">
      <c r="A8343" s="133" t="s">
        <v>7068</v>
      </c>
      <c r="B8343" s="119">
        <v>0</v>
      </c>
      <c r="C8343" s="119">
        <v>0</v>
      </c>
      <c r="D8343" s="133"/>
      <c r="E8343" s="135" t="s">
        <v>14891</v>
      </c>
      <c r="F8343" s="114" t="s">
        <v>18458</v>
      </c>
    </row>
    <row r="8344" spans="1:6">
      <c r="A8344" s="133" t="s">
        <v>7069</v>
      </c>
      <c r="B8344" s="119">
        <v>0</v>
      </c>
      <c r="C8344" s="119">
        <v>0</v>
      </c>
      <c r="D8344" s="133"/>
      <c r="E8344" s="135" t="s">
        <v>14892</v>
      </c>
      <c r="F8344" s="114" t="s">
        <v>18459</v>
      </c>
    </row>
    <row r="8345" spans="1:6">
      <c r="A8345" s="133" t="s">
        <v>4122</v>
      </c>
      <c r="B8345" s="119">
        <v>0</v>
      </c>
      <c r="C8345" s="119">
        <v>118</v>
      </c>
      <c r="D8345" s="133" t="s">
        <v>11183</v>
      </c>
      <c r="E8345" s="135" t="s">
        <v>14893</v>
      </c>
      <c r="F8345" s="114" t="s">
        <v>18460</v>
      </c>
    </row>
    <row r="8346" spans="1:6">
      <c r="A8346" s="133" t="s">
        <v>4124</v>
      </c>
      <c r="B8346" s="119">
        <v>0</v>
      </c>
      <c r="C8346" s="119">
        <v>118</v>
      </c>
      <c r="D8346" s="133" t="s">
        <v>11184</v>
      </c>
      <c r="E8346" s="135" t="s">
        <v>14894</v>
      </c>
      <c r="F8346" s="114" t="s">
        <v>18461</v>
      </c>
    </row>
    <row r="8347" spans="1:6">
      <c r="A8347" s="133" t="s">
        <v>4532</v>
      </c>
      <c r="B8347" s="119">
        <v>6</v>
      </c>
      <c r="C8347" s="119">
        <v>78</v>
      </c>
      <c r="D8347" s="133" t="s">
        <v>10140</v>
      </c>
      <c r="E8347" s="135" t="s">
        <v>14895</v>
      </c>
      <c r="F8347" s="114" t="s">
        <v>18462</v>
      </c>
    </row>
    <row r="8348" spans="1:6">
      <c r="A8348" s="133" t="s">
        <v>7070</v>
      </c>
      <c r="B8348" s="119">
        <v>1</v>
      </c>
      <c r="C8348" s="119">
        <v>78</v>
      </c>
      <c r="D8348" s="133"/>
      <c r="E8348" s="135" t="s">
        <v>14896</v>
      </c>
      <c r="F8348" s="114" t="s">
        <v>18463</v>
      </c>
    </row>
    <row r="8349" spans="1:6">
      <c r="A8349" s="133" t="s">
        <v>4533</v>
      </c>
      <c r="B8349" s="119">
        <v>0</v>
      </c>
      <c r="C8349" s="119">
        <v>78</v>
      </c>
      <c r="D8349" s="133" t="s">
        <v>10141</v>
      </c>
      <c r="E8349" s="135" t="s">
        <v>14897</v>
      </c>
      <c r="F8349" s="114" t="s">
        <v>18464</v>
      </c>
    </row>
    <row r="8350" spans="1:6">
      <c r="A8350" s="133" t="s">
        <v>7071</v>
      </c>
      <c r="B8350" s="119">
        <v>3</v>
      </c>
      <c r="C8350" s="119">
        <v>78</v>
      </c>
      <c r="D8350" s="133"/>
      <c r="E8350" s="135" t="s">
        <v>14898</v>
      </c>
      <c r="F8350" s="114" t="s">
        <v>18510</v>
      </c>
    </row>
    <row r="8351" spans="1:6">
      <c r="A8351" s="133" t="s">
        <v>17565</v>
      </c>
      <c r="B8351" s="119">
        <v>2</v>
      </c>
      <c r="C8351" s="119">
        <v>68</v>
      </c>
      <c r="D8351" s="133" t="s">
        <v>17566</v>
      </c>
      <c r="E8351" s="135" t="s">
        <v>17567</v>
      </c>
      <c r="F8351" s="114" t="s">
        <v>18511</v>
      </c>
    </row>
    <row r="8352" spans="1:6">
      <c r="A8352" s="133" t="s">
        <v>17568</v>
      </c>
      <c r="B8352" s="119">
        <v>1</v>
      </c>
      <c r="C8352" s="119">
        <v>64</v>
      </c>
      <c r="D8352" s="133" t="s">
        <v>17569</v>
      </c>
      <c r="E8352" s="135" t="s">
        <v>17570</v>
      </c>
      <c r="F8352" s="114" t="s">
        <v>18512</v>
      </c>
    </row>
    <row r="8353" spans="1:6">
      <c r="A8353" s="133" t="s">
        <v>17571</v>
      </c>
      <c r="B8353" s="119">
        <v>1</v>
      </c>
      <c r="C8353" s="119">
        <v>68</v>
      </c>
      <c r="D8353" s="133" t="s">
        <v>17572</v>
      </c>
      <c r="E8353" s="135" t="s">
        <v>17573</v>
      </c>
      <c r="F8353" s="114" t="s">
        <v>18513</v>
      </c>
    </row>
    <row r="8354" spans="1:6">
      <c r="A8354" s="133" t="s">
        <v>17574</v>
      </c>
      <c r="B8354" s="119">
        <v>2</v>
      </c>
      <c r="C8354" s="119">
        <v>64</v>
      </c>
      <c r="D8354" s="133" t="s">
        <v>17575</v>
      </c>
      <c r="E8354" s="135" t="s">
        <v>17576</v>
      </c>
      <c r="F8354" s="114" t="s">
        <v>18514</v>
      </c>
    </row>
    <row r="8355" spans="1:6">
      <c r="A8355" s="133" t="s">
        <v>26141</v>
      </c>
      <c r="B8355" s="119">
        <v>4</v>
      </c>
      <c r="C8355" s="119">
        <v>88</v>
      </c>
      <c r="D8355" s="133" t="s">
        <v>18502</v>
      </c>
      <c r="E8355" s="135" t="s">
        <v>18503</v>
      </c>
      <c r="F8355" s="114" t="s">
        <v>18515</v>
      </c>
    </row>
    <row r="8356" spans="1:6">
      <c r="A8356" s="133" t="s">
        <v>26142</v>
      </c>
      <c r="B8356" s="119">
        <v>1</v>
      </c>
      <c r="C8356" s="119">
        <v>88</v>
      </c>
      <c r="D8356" s="133" t="s">
        <v>18504</v>
      </c>
      <c r="E8356" s="135" t="s">
        <v>18505</v>
      </c>
      <c r="F8356" s="114" t="s">
        <v>18516</v>
      </c>
    </row>
    <row r="8357" spans="1:6">
      <c r="A8357" s="133" t="s">
        <v>17577</v>
      </c>
      <c r="B8357" s="119">
        <v>1</v>
      </c>
      <c r="C8357" s="119">
        <v>86</v>
      </c>
      <c r="D8357" s="133" t="s">
        <v>17578</v>
      </c>
      <c r="E8357" s="135" t="s">
        <v>17579</v>
      </c>
      <c r="F8357" s="114" t="s">
        <v>18517</v>
      </c>
    </row>
    <row r="8358" spans="1:6">
      <c r="A8358" s="133" t="s">
        <v>17580</v>
      </c>
      <c r="B8358" s="119">
        <v>0</v>
      </c>
      <c r="C8358" s="119">
        <v>86</v>
      </c>
      <c r="D8358" s="133" t="s">
        <v>17581</v>
      </c>
      <c r="E8358" s="135" t="s">
        <v>17582</v>
      </c>
      <c r="F8358" s="114" t="s">
        <v>18518</v>
      </c>
    </row>
    <row r="8359" spans="1:6">
      <c r="A8359" s="133" t="s">
        <v>24239</v>
      </c>
      <c r="B8359" s="119">
        <v>4</v>
      </c>
      <c r="C8359" s="119">
        <v>75</v>
      </c>
      <c r="D8359" s="133" t="s">
        <v>17583</v>
      </c>
      <c r="E8359" s="135" t="s">
        <v>17584</v>
      </c>
      <c r="F8359" s="114" t="s">
        <v>18519</v>
      </c>
    </row>
    <row r="8360" spans="1:6">
      <c r="A8360" s="133" t="s">
        <v>24240</v>
      </c>
      <c r="B8360" s="119">
        <v>0</v>
      </c>
      <c r="C8360" s="119">
        <v>75</v>
      </c>
      <c r="D8360" s="133" t="s">
        <v>17585</v>
      </c>
      <c r="E8360" s="135" t="s">
        <v>17586</v>
      </c>
      <c r="F8360" s="114" t="s">
        <v>18520</v>
      </c>
    </row>
    <row r="8361" spans="1:6">
      <c r="A8361" s="133" t="s">
        <v>21444</v>
      </c>
      <c r="B8361" s="119">
        <v>11</v>
      </c>
      <c r="C8361" s="119">
        <v>137</v>
      </c>
      <c r="D8361" s="133" t="s">
        <v>21302</v>
      </c>
      <c r="E8361" s="135" t="s">
        <v>21303</v>
      </c>
      <c r="F8361" s="114" t="s">
        <v>18521</v>
      </c>
    </row>
    <row r="8362" spans="1:6">
      <c r="A8362" s="133" t="s">
        <v>21445</v>
      </c>
      <c r="B8362" s="119">
        <v>7</v>
      </c>
      <c r="C8362" s="119">
        <v>137</v>
      </c>
      <c r="D8362" s="133" t="s">
        <v>21304</v>
      </c>
      <c r="E8362" s="135" t="s">
        <v>21305</v>
      </c>
      <c r="F8362" s="114" t="s">
        <v>18522</v>
      </c>
    </row>
    <row r="8363" spans="1:6">
      <c r="A8363" s="133" t="s">
        <v>25604</v>
      </c>
      <c r="B8363" s="119">
        <v>0</v>
      </c>
      <c r="C8363" s="119">
        <v>70</v>
      </c>
      <c r="D8363" s="133" t="s">
        <v>25605</v>
      </c>
      <c r="E8363" s="135" t="s">
        <v>25606</v>
      </c>
      <c r="F8363" s="114" t="s">
        <v>22182</v>
      </c>
    </row>
    <row r="8364" spans="1:6">
      <c r="A8364" s="133" t="s">
        <v>25781</v>
      </c>
      <c r="B8364" s="119">
        <v>1</v>
      </c>
      <c r="C8364" s="119">
        <v>70</v>
      </c>
      <c r="D8364" s="133" t="s">
        <v>25782</v>
      </c>
      <c r="E8364" s="135" t="s">
        <v>25783</v>
      </c>
      <c r="F8364" s="114" t="s">
        <v>18629</v>
      </c>
    </row>
    <row r="8365" spans="1:6">
      <c r="A8365" s="133" t="s">
        <v>21316</v>
      </c>
      <c r="B8365" s="119">
        <v>9</v>
      </c>
      <c r="C8365" s="119">
        <v>28</v>
      </c>
      <c r="D8365" s="133" t="s">
        <v>18506</v>
      </c>
      <c r="E8365" s="135" t="s">
        <v>18507</v>
      </c>
      <c r="F8365" s="114" t="s">
        <v>18630</v>
      </c>
    </row>
    <row r="8366" spans="1:6">
      <c r="A8366" s="133" t="s">
        <v>21317</v>
      </c>
      <c r="B8366" s="119">
        <v>0</v>
      </c>
      <c r="C8366" s="119">
        <v>28</v>
      </c>
      <c r="D8366" s="133" t="s">
        <v>18508</v>
      </c>
      <c r="E8366" s="135" t="s">
        <v>18509</v>
      </c>
      <c r="F8366" s="114" t="s">
        <v>18523</v>
      </c>
    </row>
    <row r="8367" spans="1:6">
      <c r="A8367" s="133" t="s">
        <v>3312</v>
      </c>
      <c r="B8367" s="119">
        <v>0</v>
      </c>
      <c r="C8367" s="119">
        <v>7.5</v>
      </c>
      <c r="D8367" s="133" t="s">
        <v>7085</v>
      </c>
      <c r="E8367" s="135" t="s">
        <v>14899</v>
      </c>
      <c r="F8367" s="114" t="s">
        <v>18524</v>
      </c>
    </row>
    <row r="8368" spans="1:6">
      <c r="A8368" s="133" t="s">
        <v>7072</v>
      </c>
      <c r="B8368" s="119">
        <v>0</v>
      </c>
      <c r="C8368" s="119">
        <v>0</v>
      </c>
      <c r="D8368" s="133"/>
      <c r="E8368" s="135" t="s">
        <v>14900</v>
      </c>
      <c r="F8368" s="114" t="s">
        <v>18525</v>
      </c>
    </row>
    <row r="8369" spans="1:6">
      <c r="A8369" s="133" t="s">
        <v>23485</v>
      </c>
      <c r="B8369" s="119">
        <v>0</v>
      </c>
      <c r="C8369" s="119">
        <v>0</v>
      </c>
      <c r="D8369" s="133" t="s">
        <v>23486</v>
      </c>
      <c r="E8369" s="135" t="s">
        <v>23487</v>
      </c>
      <c r="F8369" s="114" t="s">
        <v>18526</v>
      </c>
    </row>
    <row r="8370" spans="1:6">
      <c r="A8370" s="133" t="s">
        <v>3476</v>
      </c>
      <c r="B8370" s="119">
        <v>17</v>
      </c>
      <c r="C8370" s="119">
        <v>5</v>
      </c>
      <c r="D8370" s="133" t="s">
        <v>11185</v>
      </c>
      <c r="E8370" s="135" t="s">
        <v>14901</v>
      </c>
      <c r="F8370" s="114" t="s">
        <v>18527</v>
      </c>
    </row>
    <row r="8371" spans="1:6">
      <c r="A8371" s="133" t="s">
        <v>3477</v>
      </c>
      <c r="B8371" s="119">
        <v>16</v>
      </c>
      <c r="C8371" s="119">
        <v>5</v>
      </c>
      <c r="D8371" s="133" t="s">
        <v>11186</v>
      </c>
      <c r="E8371" s="135" t="s">
        <v>14902</v>
      </c>
      <c r="F8371" s="114" t="s">
        <v>18528</v>
      </c>
    </row>
    <row r="8372" spans="1:6">
      <c r="A8372" s="133" t="s">
        <v>3478</v>
      </c>
      <c r="B8372" s="119">
        <v>0</v>
      </c>
      <c r="C8372" s="119">
        <v>5.5</v>
      </c>
      <c r="D8372" s="133" t="s">
        <v>11187</v>
      </c>
      <c r="E8372" s="135" t="s">
        <v>14903</v>
      </c>
      <c r="F8372" s="114" t="s">
        <v>18529</v>
      </c>
    </row>
    <row r="8373" spans="1:6">
      <c r="A8373" s="133" t="s">
        <v>3479</v>
      </c>
      <c r="B8373" s="119">
        <v>0</v>
      </c>
      <c r="C8373" s="119">
        <v>5.5</v>
      </c>
      <c r="D8373" s="133" t="s">
        <v>11188</v>
      </c>
      <c r="E8373" s="135" t="s">
        <v>14904</v>
      </c>
      <c r="F8373" s="114" t="s">
        <v>18530</v>
      </c>
    </row>
    <row r="8374" spans="1:6">
      <c r="A8374" s="133" t="s">
        <v>3499</v>
      </c>
      <c r="B8374" s="119">
        <v>0</v>
      </c>
      <c r="C8374" s="119">
        <v>5.2</v>
      </c>
      <c r="D8374" s="133" t="s">
        <v>11189</v>
      </c>
      <c r="E8374" s="135" t="s">
        <v>14905</v>
      </c>
      <c r="F8374" s="114" t="s">
        <v>25832</v>
      </c>
    </row>
    <row r="8375" spans="1:6">
      <c r="A8375" s="133" t="s">
        <v>3500</v>
      </c>
      <c r="B8375" s="119">
        <v>0</v>
      </c>
      <c r="C8375" s="119">
        <v>4.5999999999999996</v>
      </c>
      <c r="D8375" s="133" t="s">
        <v>11190</v>
      </c>
      <c r="E8375" s="135" t="s">
        <v>14906</v>
      </c>
      <c r="F8375" s="114" t="s">
        <v>18531</v>
      </c>
    </row>
    <row r="8376" spans="1:6">
      <c r="A8376" s="133" t="s">
        <v>2826</v>
      </c>
      <c r="B8376" s="119">
        <v>0</v>
      </c>
      <c r="C8376" s="119">
        <v>4.8</v>
      </c>
      <c r="D8376" s="133" t="s">
        <v>11190</v>
      </c>
      <c r="E8376" s="135" t="s">
        <v>15092</v>
      </c>
      <c r="F8376" s="114" t="s">
        <v>18532</v>
      </c>
    </row>
    <row r="8377" spans="1:6">
      <c r="A8377" s="133" t="s">
        <v>3501</v>
      </c>
      <c r="B8377" s="119">
        <v>3</v>
      </c>
      <c r="C8377" s="119">
        <v>5.2</v>
      </c>
      <c r="D8377" s="133" t="s">
        <v>11191</v>
      </c>
      <c r="E8377" s="135" t="s">
        <v>15093</v>
      </c>
      <c r="F8377" s="114" t="s">
        <v>18532</v>
      </c>
    </row>
    <row r="8378" spans="1:6">
      <c r="A8378" s="133" t="s">
        <v>3502</v>
      </c>
      <c r="B8378" s="119">
        <v>0</v>
      </c>
      <c r="C8378" s="119">
        <v>4.5999999999999996</v>
      </c>
      <c r="D8378" s="133" t="s">
        <v>11192</v>
      </c>
      <c r="E8378" s="135" t="s">
        <v>15094</v>
      </c>
      <c r="F8378" s="114" t="s">
        <v>18533</v>
      </c>
    </row>
    <row r="8379" spans="1:6">
      <c r="A8379" s="133" t="s">
        <v>2827</v>
      </c>
      <c r="B8379" s="119">
        <v>0</v>
      </c>
      <c r="C8379" s="119">
        <v>4.5999999999999996</v>
      </c>
      <c r="D8379" s="133" t="s">
        <v>11191</v>
      </c>
      <c r="E8379" s="135" t="s">
        <v>15095</v>
      </c>
      <c r="F8379" s="114" t="s">
        <v>18534</v>
      </c>
    </row>
    <row r="8380" spans="1:6">
      <c r="A8380" s="133" t="s">
        <v>3503</v>
      </c>
      <c r="B8380" s="119">
        <v>0</v>
      </c>
      <c r="C8380" s="119">
        <v>3.2</v>
      </c>
      <c r="D8380" s="133" t="s">
        <v>10151</v>
      </c>
      <c r="E8380" s="135" t="s">
        <v>15096</v>
      </c>
      <c r="F8380" s="114" t="s">
        <v>18535</v>
      </c>
    </row>
    <row r="8381" spans="1:6">
      <c r="A8381" s="133" t="s">
        <v>3504</v>
      </c>
      <c r="B8381" s="119">
        <v>0</v>
      </c>
      <c r="C8381" s="119">
        <v>3.2</v>
      </c>
      <c r="D8381" s="133" t="s">
        <v>10152</v>
      </c>
      <c r="E8381" s="135" t="s">
        <v>15097</v>
      </c>
      <c r="F8381" s="114" t="s">
        <v>18536</v>
      </c>
    </row>
    <row r="8382" spans="1:6">
      <c r="A8382" s="133" t="s">
        <v>3011</v>
      </c>
      <c r="B8382" s="119">
        <v>0</v>
      </c>
      <c r="C8382" s="119">
        <v>6</v>
      </c>
      <c r="D8382" s="133" t="s">
        <v>11193</v>
      </c>
      <c r="E8382" s="135" t="s">
        <v>15098</v>
      </c>
      <c r="F8382" s="114" t="s">
        <v>21842</v>
      </c>
    </row>
    <row r="8383" spans="1:6">
      <c r="A8383" s="133" t="s">
        <v>3554</v>
      </c>
      <c r="B8383" s="119">
        <v>0</v>
      </c>
      <c r="C8383" s="119">
        <v>5.6</v>
      </c>
      <c r="D8383" s="133" t="s">
        <v>11194</v>
      </c>
      <c r="E8383" s="135" t="s">
        <v>15099</v>
      </c>
      <c r="F8383" s="114" t="s">
        <v>18537</v>
      </c>
    </row>
    <row r="8384" spans="1:6">
      <c r="A8384" s="133" t="s">
        <v>3555</v>
      </c>
      <c r="B8384" s="119">
        <v>1</v>
      </c>
      <c r="C8384" s="119">
        <v>5.6</v>
      </c>
      <c r="D8384" s="133" t="s">
        <v>11195</v>
      </c>
      <c r="E8384" s="135" t="s">
        <v>15100</v>
      </c>
      <c r="F8384" s="114" t="s">
        <v>22454</v>
      </c>
    </row>
    <row r="8385" spans="1:6">
      <c r="A8385" s="133" t="s">
        <v>3556</v>
      </c>
      <c r="B8385" s="119">
        <v>0</v>
      </c>
      <c r="C8385" s="119">
        <v>5.6</v>
      </c>
      <c r="D8385" s="133" t="s">
        <v>11196</v>
      </c>
      <c r="E8385" s="135" t="s">
        <v>15101</v>
      </c>
      <c r="F8385" s="114" t="s">
        <v>21845</v>
      </c>
    </row>
    <row r="8386" spans="1:6">
      <c r="A8386" s="133" t="s">
        <v>3557</v>
      </c>
      <c r="B8386" s="119">
        <v>0</v>
      </c>
      <c r="C8386" s="119">
        <v>5.6</v>
      </c>
      <c r="D8386" s="133" t="s">
        <v>11197</v>
      </c>
      <c r="E8386" s="135" t="s">
        <v>15102</v>
      </c>
      <c r="F8386" s="114" t="s">
        <v>18538</v>
      </c>
    </row>
    <row r="8387" spans="1:6">
      <c r="A8387" s="133" t="s">
        <v>3505</v>
      </c>
      <c r="B8387" s="119">
        <v>7</v>
      </c>
      <c r="C8387" s="119">
        <v>7.8</v>
      </c>
      <c r="D8387" s="133" t="s">
        <v>11198</v>
      </c>
      <c r="E8387" s="135" t="s">
        <v>15103</v>
      </c>
      <c r="F8387" s="114" t="s">
        <v>18539</v>
      </c>
    </row>
    <row r="8388" spans="1:6">
      <c r="A8388" s="133" t="s">
        <v>3506</v>
      </c>
      <c r="B8388" s="119">
        <v>0</v>
      </c>
      <c r="C8388" s="119">
        <v>7.8</v>
      </c>
      <c r="D8388" s="133" t="s">
        <v>11199</v>
      </c>
      <c r="E8388" s="135" t="s">
        <v>15104</v>
      </c>
      <c r="F8388" s="114" t="s">
        <v>21489</v>
      </c>
    </row>
    <row r="8389" spans="1:6">
      <c r="A8389" s="133" t="s">
        <v>3558</v>
      </c>
      <c r="B8389" s="119">
        <v>0</v>
      </c>
      <c r="C8389" s="119">
        <v>8.6999999999999993</v>
      </c>
      <c r="D8389" s="133" t="s">
        <v>11200</v>
      </c>
      <c r="E8389" s="135" t="s">
        <v>15105</v>
      </c>
      <c r="F8389" s="114" t="s">
        <v>21492</v>
      </c>
    </row>
    <row r="8390" spans="1:6">
      <c r="A8390" s="133" t="s">
        <v>3559</v>
      </c>
      <c r="B8390" s="119">
        <v>0</v>
      </c>
      <c r="C8390" s="119">
        <v>8.6999999999999993</v>
      </c>
      <c r="D8390" s="133" t="s">
        <v>11201</v>
      </c>
      <c r="E8390" s="135" t="s">
        <v>15106</v>
      </c>
      <c r="F8390" s="114" t="s">
        <v>18631</v>
      </c>
    </row>
    <row r="8391" spans="1:6">
      <c r="A8391" s="133" t="s">
        <v>3414</v>
      </c>
      <c r="B8391" s="119">
        <v>5</v>
      </c>
      <c r="C8391" s="119">
        <v>9</v>
      </c>
      <c r="D8391" s="133" t="s">
        <v>11202</v>
      </c>
      <c r="E8391" s="135" t="s">
        <v>15107</v>
      </c>
      <c r="F8391" s="114" t="s">
        <v>25623</v>
      </c>
    </row>
    <row r="8392" spans="1:6">
      <c r="A8392" s="133" t="s">
        <v>3415</v>
      </c>
      <c r="B8392" s="119">
        <v>6</v>
      </c>
      <c r="C8392" s="119">
        <v>9</v>
      </c>
      <c r="D8392" s="133" t="s">
        <v>11203</v>
      </c>
      <c r="E8392" s="135" t="s">
        <v>15108</v>
      </c>
      <c r="F8392" s="114" t="s">
        <v>18540</v>
      </c>
    </row>
    <row r="8393" spans="1:6">
      <c r="A8393" s="133" t="s">
        <v>3560</v>
      </c>
      <c r="B8393" s="119">
        <v>0</v>
      </c>
      <c r="C8393" s="119">
        <v>23</v>
      </c>
      <c r="D8393" s="133" t="s">
        <v>11204</v>
      </c>
      <c r="E8393" s="135" t="s">
        <v>15109</v>
      </c>
      <c r="F8393" s="114" t="s">
        <v>18541</v>
      </c>
    </row>
    <row r="8394" spans="1:6">
      <c r="A8394" s="133" t="s">
        <v>3507</v>
      </c>
      <c r="B8394" s="119">
        <v>0</v>
      </c>
      <c r="C8394" s="119">
        <v>25</v>
      </c>
      <c r="D8394" s="133" t="s">
        <v>11205</v>
      </c>
      <c r="E8394" s="135" t="s">
        <v>15110</v>
      </c>
      <c r="F8394" s="114" t="s">
        <v>18542</v>
      </c>
    </row>
    <row r="8395" spans="1:6">
      <c r="A8395" s="133" t="s">
        <v>3030</v>
      </c>
      <c r="B8395" s="119">
        <v>0</v>
      </c>
      <c r="C8395" s="119">
        <v>5</v>
      </c>
      <c r="D8395" s="133" t="s">
        <v>11206</v>
      </c>
      <c r="E8395" s="135" t="s">
        <v>15111</v>
      </c>
      <c r="F8395" s="114" t="s">
        <v>18543</v>
      </c>
    </row>
    <row r="8396" spans="1:6">
      <c r="A8396" s="133" t="s">
        <v>2881</v>
      </c>
      <c r="B8396" s="119">
        <v>0</v>
      </c>
      <c r="C8396" s="119">
        <v>0</v>
      </c>
      <c r="D8396" s="133" t="s">
        <v>11207</v>
      </c>
      <c r="E8396" s="135" t="s">
        <v>15112</v>
      </c>
      <c r="F8396" s="114" t="s">
        <v>18544</v>
      </c>
    </row>
    <row r="8397" spans="1:6">
      <c r="A8397" s="133" t="s">
        <v>3313</v>
      </c>
      <c r="B8397" s="119">
        <v>0</v>
      </c>
      <c r="C8397" s="119">
        <v>8</v>
      </c>
      <c r="D8397" s="133" t="s">
        <v>7085</v>
      </c>
      <c r="E8397" s="135" t="s">
        <v>15113</v>
      </c>
      <c r="F8397" s="114" t="s">
        <v>24833</v>
      </c>
    </row>
    <row r="8398" spans="1:6">
      <c r="A8398" s="133" t="s">
        <v>3314</v>
      </c>
      <c r="B8398" s="119">
        <v>0</v>
      </c>
      <c r="C8398" s="119">
        <v>2.5</v>
      </c>
      <c r="D8398" s="133" t="s">
        <v>11208</v>
      </c>
      <c r="E8398" s="135" t="s">
        <v>15114</v>
      </c>
      <c r="F8398" s="114"/>
    </row>
    <row r="8399" spans="1:6">
      <c r="A8399" s="133" t="s">
        <v>3315</v>
      </c>
      <c r="B8399" s="119">
        <v>0</v>
      </c>
      <c r="C8399" s="119">
        <v>2.2000000000000002</v>
      </c>
      <c r="D8399" s="133" t="s">
        <v>11209</v>
      </c>
      <c r="E8399" s="135" t="s">
        <v>15115</v>
      </c>
      <c r="F8399" s="114"/>
    </row>
    <row r="8400" spans="1:6">
      <c r="A8400" s="133" t="s">
        <v>3316</v>
      </c>
      <c r="B8400" s="119">
        <v>0</v>
      </c>
      <c r="C8400" s="119">
        <v>8</v>
      </c>
      <c r="D8400" s="133" t="s">
        <v>7085</v>
      </c>
      <c r="E8400" s="135" t="s">
        <v>15116</v>
      </c>
      <c r="F8400" s="114" t="s">
        <v>18545</v>
      </c>
    </row>
    <row r="8401" spans="1:6">
      <c r="A8401" s="133" t="s">
        <v>3317</v>
      </c>
      <c r="B8401" s="119">
        <v>0</v>
      </c>
      <c r="C8401" s="119">
        <v>2.5</v>
      </c>
      <c r="D8401" s="133" t="s">
        <v>11210</v>
      </c>
      <c r="E8401" s="135" t="s">
        <v>15117</v>
      </c>
      <c r="F8401" s="114" t="s">
        <v>18632</v>
      </c>
    </row>
    <row r="8402" spans="1:6">
      <c r="A8402" s="133" t="s">
        <v>3318</v>
      </c>
      <c r="B8402" s="119">
        <v>12</v>
      </c>
      <c r="C8402" s="119">
        <v>2.2000000000000002</v>
      </c>
      <c r="D8402" s="133" t="s">
        <v>11211</v>
      </c>
      <c r="E8402" s="135" t="s">
        <v>15118</v>
      </c>
      <c r="F8402" s="114" t="s">
        <v>19366</v>
      </c>
    </row>
    <row r="8403" spans="1:6">
      <c r="A8403" s="133" t="s">
        <v>2870</v>
      </c>
      <c r="B8403" s="119">
        <v>0</v>
      </c>
      <c r="C8403" s="119">
        <v>4</v>
      </c>
      <c r="D8403" s="133" t="s">
        <v>11212</v>
      </c>
      <c r="E8403" s="135" t="s">
        <v>15119</v>
      </c>
      <c r="F8403" s="114" t="s">
        <v>19368</v>
      </c>
    </row>
    <row r="8404" spans="1:6">
      <c r="A8404" s="133" t="s">
        <v>3351</v>
      </c>
      <c r="B8404" s="119">
        <v>0</v>
      </c>
      <c r="C8404" s="119">
        <v>27</v>
      </c>
      <c r="D8404" s="133" t="s">
        <v>7085</v>
      </c>
      <c r="E8404" s="135" t="s">
        <v>15120</v>
      </c>
      <c r="F8404" s="114" t="s">
        <v>18546</v>
      </c>
    </row>
    <row r="8405" spans="1:6">
      <c r="A8405" s="133" t="s">
        <v>3352</v>
      </c>
      <c r="B8405" s="119">
        <v>0</v>
      </c>
      <c r="C8405" s="119">
        <v>2.5</v>
      </c>
      <c r="D8405" s="133" t="s">
        <v>11213</v>
      </c>
      <c r="E8405" s="135" t="s">
        <v>15121</v>
      </c>
      <c r="F8405" s="114" t="s">
        <v>18547</v>
      </c>
    </row>
    <row r="8406" spans="1:6">
      <c r="A8406" s="133" t="s">
        <v>3353</v>
      </c>
      <c r="B8406" s="119">
        <v>0</v>
      </c>
      <c r="C8406" s="119">
        <v>2.5</v>
      </c>
      <c r="D8406" s="133" t="s">
        <v>11214</v>
      </c>
      <c r="E8406" s="135" t="s">
        <v>15122</v>
      </c>
      <c r="F8406" s="114" t="s">
        <v>18548</v>
      </c>
    </row>
    <row r="8407" spans="1:6">
      <c r="A8407" s="133" t="s">
        <v>3354</v>
      </c>
      <c r="B8407" s="119">
        <v>0</v>
      </c>
      <c r="C8407" s="119">
        <v>34.5</v>
      </c>
      <c r="D8407" s="133" t="s">
        <v>7085</v>
      </c>
      <c r="E8407" s="135" t="s">
        <v>15123</v>
      </c>
      <c r="F8407" s="114" t="s">
        <v>22462</v>
      </c>
    </row>
    <row r="8408" spans="1:6">
      <c r="A8408" s="133" t="s">
        <v>3355</v>
      </c>
      <c r="B8408" s="119">
        <v>0</v>
      </c>
      <c r="C8408" s="119">
        <v>2.2000000000000002</v>
      </c>
      <c r="D8408" s="133" t="s">
        <v>11215</v>
      </c>
      <c r="E8408" s="135" t="s">
        <v>15124</v>
      </c>
      <c r="F8408" s="114" t="s">
        <v>22456</v>
      </c>
    </row>
    <row r="8409" spans="1:6">
      <c r="A8409" s="133" t="s">
        <v>3356</v>
      </c>
      <c r="B8409" s="119">
        <v>0</v>
      </c>
      <c r="C8409" s="119">
        <v>2.2000000000000002</v>
      </c>
      <c r="D8409" s="133" t="s">
        <v>11216</v>
      </c>
      <c r="E8409" s="135" t="s">
        <v>15125</v>
      </c>
      <c r="F8409" s="114" t="s">
        <v>18549</v>
      </c>
    </row>
    <row r="8410" spans="1:6">
      <c r="A8410" s="133" t="s">
        <v>3508</v>
      </c>
      <c r="B8410" s="119">
        <v>12</v>
      </c>
      <c r="C8410" s="119">
        <v>4.5</v>
      </c>
      <c r="D8410" s="133" t="s">
        <v>11217</v>
      </c>
      <c r="E8410" s="135" t="s">
        <v>15126</v>
      </c>
      <c r="F8410" s="114" t="s">
        <v>22459</v>
      </c>
    </row>
    <row r="8411" spans="1:6">
      <c r="A8411" s="133" t="s">
        <v>3509</v>
      </c>
      <c r="B8411" s="119">
        <v>17</v>
      </c>
      <c r="C8411" s="119">
        <v>4.5</v>
      </c>
      <c r="D8411" s="133" t="s">
        <v>11218</v>
      </c>
      <c r="E8411" s="135" t="s">
        <v>15127</v>
      </c>
      <c r="F8411" s="114" t="s">
        <v>21686</v>
      </c>
    </row>
    <row r="8412" spans="1:6">
      <c r="A8412" s="133" t="s">
        <v>3510</v>
      </c>
      <c r="B8412" s="119">
        <v>0</v>
      </c>
      <c r="C8412" s="119">
        <v>3.3</v>
      </c>
      <c r="D8412" s="133" t="s">
        <v>11219</v>
      </c>
      <c r="E8412" s="135" t="s">
        <v>15128</v>
      </c>
      <c r="F8412" s="114" t="s">
        <v>21339</v>
      </c>
    </row>
    <row r="8413" spans="1:6">
      <c r="A8413" s="133" t="s">
        <v>3511</v>
      </c>
      <c r="B8413" s="119">
        <v>13</v>
      </c>
      <c r="C8413" s="119">
        <v>3.3</v>
      </c>
      <c r="D8413" s="133" t="s">
        <v>11220</v>
      </c>
      <c r="E8413" s="135" t="s">
        <v>15129</v>
      </c>
      <c r="F8413" s="114" t="s">
        <v>23511</v>
      </c>
    </row>
    <row r="8414" spans="1:6">
      <c r="A8414" s="133" t="s">
        <v>3512</v>
      </c>
      <c r="B8414" s="119">
        <v>6</v>
      </c>
      <c r="C8414" s="119">
        <v>3.6</v>
      </c>
      <c r="D8414" s="133" t="s">
        <v>10144</v>
      </c>
      <c r="E8414" s="135" t="s">
        <v>15130</v>
      </c>
      <c r="F8414" s="114" t="s">
        <v>23513</v>
      </c>
    </row>
    <row r="8415" spans="1:6">
      <c r="A8415" s="133" t="s">
        <v>3513</v>
      </c>
      <c r="B8415" s="119">
        <v>0</v>
      </c>
      <c r="C8415" s="119">
        <v>3.6</v>
      </c>
      <c r="D8415" s="133" t="s">
        <v>10145</v>
      </c>
      <c r="E8415" s="135" t="s">
        <v>15131</v>
      </c>
      <c r="F8415" s="114" t="s">
        <v>24242</v>
      </c>
    </row>
    <row r="8416" spans="1:6">
      <c r="A8416" s="133" t="s">
        <v>4129</v>
      </c>
      <c r="B8416" s="119">
        <v>0</v>
      </c>
      <c r="C8416" s="119">
        <v>10</v>
      </c>
      <c r="D8416" s="133" t="s">
        <v>11221</v>
      </c>
      <c r="E8416" s="135" t="s">
        <v>15132</v>
      </c>
      <c r="F8416" s="114" t="s">
        <v>23525</v>
      </c>
    </row>
    <row r="8417" spans="1:6">
      <c r="A8417" s="133" t="s">
        <v>4130</v>
      </c>
      <c r="B8417" s="119">
        <v>0</v>
      </c>
      <c r="C8417" s="119">
        <v>10</v>
      </c>
      <c r="D8417" s="133" t="s">
        <v>11222</v>
      </c>
      <c r="E8417" s="135" t="s">
        <v>15133</v>
      </c>
      <c r="F8417" s="114" t="s">
        <v>24244</v>
      </c>
    </row>
    <row r="8418" spans="1:6">
      <c r="A8418" s="133" t="s">
        <v>23488</v>
      </c>
      <c r="B8418" s="119">
        <v>10</v>
      </c>
      <c r="C8418" s="119">
        <v>20</v>
      </c>
      <c r="D8418" s="133" t="s">
        <v>23489</v>
      </c>
      <c r="E8418" s="135" t="s">
        <v>23490</v>
      </c>
      <c r="F8418" s="114" t="s">
        <v>25021</v>
      </c>
    </row>
    <row r="8419" spans="1:6">
      <c r="A8419" s="133" t="s">
        <v>23491</v>
      </c>
      <c r="B8419" s="119">
        <v>9</v>
      </c>
      <c r="C8419" s="119">
        <v>20</v>
      </c>
      <c r="D8419" s="133" t="s">
        <v>23492</v>
      </c>
      <c r="E8419" s="135" t="s">
        <v>23493</v>
      </c>
      <c r="F8419" s="114" t="s">
        <v>24246</v>
      </c>
    </row>
    <row r="8420" spans="1:6">
      <c r="A8420" s="133" t="s">
        <v>3409</v>
      </c>
      <c r="B8420" s="119">
        <v>5</v>
      </c>
      <c r="C8420" s="119">
        <v>11</v>
      </c>
      <c r="D8420" s="133" t="s">
        <v>11223</v>
      </c>
      <c r="E8420" s="135" t="s">
        <v>15134</v>
      </c>
      <c r="F8420" s="114" t="s">
        <v>26333</v>
      </c>
    </row>
    <row r="8421" spans="1:6">
      <c r="A8421" s="133" t="s">
        <v>3410</v>
      </c>
      <c r="B8421" s="119">
        <v>9</v>
      </c>
      <c r="C8421" s="119">
        <v>11</v>
      </c>
      <c r="D8421" s="133" t="s">
        <v>11224</v>
      </c>
      <c r="E8421" s="135" t="s">
        <v>15135</v>
      </c>
      <c r="F8421" s="114" t="s">
        <v>25626</v>
      </c>
    </row>
    <row r="8422" spans="1:6">
      <c r="A8422" s="133" t="s">
        <v>1830</v>
      </c>
      <c r="B8422" s="119">
        <v>0</v>
      </c>
      <c r="C8422" s="119">
        <v>10</v>
      </c>
      <c r="D8422" s="133" t="s">
        <v>20383</v>
      </c>
      <c r="E8422" s="135" t="s">
        <v>15136</v>
      </c>
      <c r="F8422" s="114" t="s">
        <v>23522</v>
      </c>
    </row>
    <row r="8423" spans="1:6">
      <c r="A8423" s="133" t="s">
        <v>3480</v>
      </c>
      <c r="B8423" s="119">
        <v>0</v>
      </c>
      <c r="C8423" s="119">
        <v>13</v>
      </c>
      <c r="D8423" s="133" t="s">
        <v>11225</v>
      </c>
      <c r="E8423" s="135" t="s">
        <v>15137</v>
      </c>
      <c r="F8423" s="114" t="s">
        <v>23526</v>
      </c>
    </row>
    <row r="8424" spans="1:6">
      <c r="A8424" s="133" t="s">
        <v>3481</v>
      </c>
      <c r="B8424" s="119">
        <v>2</v>
      </c>
      <c r="C8424" s="119">
        <v>13</v>
      </c>
      <c r="D8424" s="133" t="s">
        <v>11226</v>
      </c>
      <c r="E8424" s="135" t="s">
        <v>15138</v>
      </c>
      <c r="F8424" s="114" t="s">
        <v>25024</v>
      </c>
    </row>
    <row r="8425" spans="1:6">
      <c r="A8425" s="133" t="s">
        <v>7073</v>
      </c>
      <c r="B8425" s="119">
        <v>0</v>
      </c>
      <c r="C8425" s="119">
        <v>60</v>
      </c>
      <c r="D8425" s="133"/>
      <c r="E8425" s="135" t="s">
        <v>15195</v>
      </c>
      <c r="F8425" s="114" t="s">
        <v>19893</v>
      </c>
    </row>
    <row r="8426" spans="1:6">
      <c r="A8426" s="133" t="s">
        <v>3357</v>
      </c>
      <c r="B8426" s="119">
        <v>0</v>
      </c>
      <c r="C8426" s="119">
        <v>64</v>
      </c>
      <c r="D8426" s="133" t="s">
        <v>7085</v>
      </c>
      <c r="E8426" s="135" t="s">
        <v>15139</v>
      </c>
      <c r="F8426" s="114" t="s">
        <v>19895</v>
      </c>
    </row>
    <row r="8427" spans="1:6">
      <c r="A8427" s="133" t="s">
        <v>3445</v>
      </c>
      <c r="B8427" s="119">
        <v>0</v>
      </c>
      <c r="C8427" s="119">
        <v>65</v>
      </c>
      <c r="D8427" s="133" t="s">
        <v>7085</v>
      </c>
      <c r="E8427" s="135" t="s">
        <v>15140</v>
      </c>
      <c r="F8427" s="114" t="s">
        <v>19897</v>
      </c>
    </row>
    <row r="8428" spans="1:6">
      <c r="A8428" s="133" t="s">
        <v>3446</v>
      </c>
      <c r="B8428" s="119">
        <v>0</v>
      </c>
      <c r="C8428" s="119">
        <v>16</v>
      </c>
      <c r="D8428" s="133" t="s">
        <v>10147</v>
      </c>
      <c r="E8428" s="135" t="s">
        <v>15141</v>
      </c>
      <c r="F8428" s="114" t="s">
        <v>19899</v>
      </c>
    </row>
    <row r="8429" spans="1:6">
      <c r="A8429" s="133" t="s">
        <v>3447</v>
      </c>
      <c r="B8429" s="119">
        <v>0</v>
      </c>
      <c r="C8429" s="119">
        <v>16</v>
      </c>
      <c r="D8429" s="133" t="s">
        <v>10148</v>
      </c>
      <c r="E8429" s="135" t="s">
        <v>15142</v>
      </c>
      <c r="F8429" s="114" t="s">
        <v>26336</v>
      </c>
    </row>
    <row r="8430" spans="1:6">
      <c r="A8430" s="133" t="s">
        <v>3515</v>
      </c>
      <c r="B8430" s="119">
        <v>0</v>
      </c>
      <c r="C8430" s="119">
        <v>16</v>
      </c>
      <c r="D8430" s="133" t="s">
        <v>11227</v>
      </c>
      <c r="E8430" s="135" t="s">
        <v>15143</v>
      </c>
      <c r="F8430" s="114" t="s">
        <v>19901</v>
      </c>
    </row>
    <row r="8431" spans="1:6">
      <c r="A8431" s="133" t="s">
        <v>3517</v>
      </c>
      <c r="B8431" s="119">
        <v>0</v>
      </c>
      <c r="C8431" s="119">
        <v>16</v>
      </c>
      <c r="D8431" s="133" t="s">
        <v>11228</v>
      </c>
      <c r="E8431" s="135" t="s">
        <v>15144</v>
      </c>
      <c r="F8431" s="114" t="s">
        <v>23528</v>
      </c>
    </row>
    <row r="8432" spans="1:6">
      <c r="A8432" s="133" t="s">
        <v>3516</v>
      </c>
      <c r="B8432" s="119">
        <v>0</v>
      </c>
      <c r="C8432" s="119">
        <v>84</v>
      </c>
      <c r="D8432" s="133" t="s">
        <v>7085</v>
      </c>
      <c r="E8432" s="135" t="s">
        <v>15145</v>
      </c>
      <c r="F8432" s="114" t="s">
        <v>19905</v>
      </c>
    </row>
    <row r="8433" spans="1:6">
      <c r="A8433" s="133" t="s">
        <v>3518</v>
      </c>
      <c r="B8433" s="119">
        <v>0</v>
      </c>
      <c r="C8433" s="119">
        <v>16</v>
      </c>
      <c r="D8433" s="133" t="s">
        <v>11229</v>
      </c>
      <c r="E8433" s="135" t="s">
        <v>15146</v>
      </c>
      <c r="F8433" s="114" t="s">
        <v>19907</v>
      </c>
    </row>
    <row r="8434" spans="1:6">
      <c r="A8434" s="133" t="s">
        <v>3514</v>
      </c>
      <c r="B8434" s="119">
        <v>5</v>
      </c>
      <c r="C8434" s="119">
        <v>16</v>
      </c>
      <c r="D8434" s="133" t="s">
        <v>11230</v>
      </c>
      <c r="E8434" s="135" t="s">
        <v>15147</v>
      </c>
      <c r="F8434" s="114" t="s">
        <v>19924</v>
      </c>
    </row>
    <row r="8435" spans="1:6">
      <c r="A8435" s="133" t="s">
        <v>4488</v>
      </c>
      <c r="B8435" s="119">
        <v>7</v>
      </c>
      <c r="C8435" s="119">
        <v>30</v>
      </c>
      <c r="D8435" s="133" t="s">
        <v>11303</v>
      </c>
      <c r="E8435" s="135" t="s">
        <v>15189</v>
      </c>
      <c r="F8435" s="114" t="s">
        <v>19911</v>
      </c>
    </row>
    <row r="8436" spans="1:6">
      <c r="A8436" s="133" t="s">
        <v>4489</v>
      </c>
      <c r="B8436" s="119">
        <v>8</v>
      </c>
      <c r="C8436" s="119">
        <v>30</v>
      </c>
      <c r="D8436" s="133" t="s">
        <v>11303</v>
      </c>
      <c r="E8436" s="135" t="s">
        <v>15190</v>
      </c>
      <c r="F8436" s="114" t="s">
        <v>19913</v>
      </c>
    </row>
    <row r="8437" spans="1:6">
      <c r="A8437" s="133" t="s">
        <v>3384</v>
      </c>
      <c r="B8437" s="119">
        <v>0</v>
      </c>
      <c r="C8437" s="119">
        <v>80</v>
      </c>
      <c r="D8437" s="133" t="s">
        <v>7085</v>
      </c>
      <c r="E8437" s="135" t="s">
        <v>15148</v>
      </c>
      <c r="F8437" s="114" t="s">
        <v>26337</v>
      </c>
    </row>
    <row r="8438" spans="1:6">
      <c r="A8438" s="133" t="s">
        <v>3561</v>
      </c>
      <c r="B8438" s="119">
        <v>0</v>
      </c>
      <c r="C8438" s="119">
        <v>29</v>
      </c>
      <c r="D8438" s="133" t="s">
        <v>11231</v>
      </c>
      <c r="E8438" s="135" t="s">
        <v>15149</v>
      </c>
      <c r="F8438" s="114" t="s">
        <v>25264</v>
      </c>
    </row>
    <row r="8439" spans="1:6">
      <c r="A8439" s="133" t="s">
        <v>3562</v>
      </c>
      <c r="B8439" s="119">
        <v>1</v>
      </c>
      <c r="C8439" s="119">
        <v>29</v>
      </c>
      <c r="D8439" s="133" t="s">
        <v>11232</v>
      </c>
      <c r="E8439" s="135" t="s">
        <v>15150</v>
      </c>
      <c r="F8439" s="114" t="s">
        <v>19915</v>
      </c>
    </row>
    <row r="8440" spans="1:6">
      <c r="A8440" s="133" t="s">
        <v>3319</v>
      </c>
      <c r="B8440" s="119">
        <v>0</v>
      </c>
      <c r="C8440" s="119">
        <v>33</v>
      </c>
      <c r="D8440" s="133" t="s">
        <v>11233</v>
      </c>
      <c r="E8440" s="135" t="s">
        <v>15151</v>
      </c>
      <c r="F8440" s="114" t="s">
        <v>21497</v>
      </c>
    </row>
    <row r="8441" spans="1:6">
      <c r="A8441" s="133" t="s">
        <v>3385</v>
      </c>
      <c r="B8441" s="119">
        <v>0</v>
      </c>
      <c r="C8441" s="119">
        <v>72</v>
      </c>
      <c r="D8441" s="133" t="s">
        <v>7085</v>
      </c>
      <c r="E8441" s="135" t="s">
        <v>15152</v>
      </c>
      <c r="F8441" s="114" t="s">
        <v>19918</v>
      </c>
    </row>
    <row r="8442" spans="1:6">
      <c r="A8442" s="133" t="s">
        <v>3563</v>
      </c>
      <c r="B8442" s="119">
        <v>0</v>
      </c>
      <c r="C8442" s="119">
        <v>110</v>
      </c>
      <c r="D8442" s="133" t="s">
        <v>7085</v>
      </c>
      <c r="E8442" s="135" t="s">
        <v>15153</v>
      </c>
      <c r="F8442" s="114" t="s">
        <v>19920</v>
      </c>
    </row>
    <row r="8443" spans="1:6">
      <c r="A8443" s="133" t="s">
        <v>4490</v>
      </c>
      <c r="B8443" s="119">
        <v>1</v>
      </c>
      <c r="C8443" s="119">
        <v>37.799999999999997</v>
      </c>
      <c r="D8443" s="133" t="s">
        <v>11304</v>
      </c>
      <c r="E8443" s="135" t="s">
        <v>15191</v>
      </c>
      <c r="F8443" s="114" t="s">
        <v>18550</v>
      </c>
    </row>
    <row r="8444" spans="1:6">
      <c r="A8444" s="133" t="s">
        <v>4491</v>
      </c>
      <c r="B8444" s="119">
        <v>0</v>
      </c>
      <c r="C8444" s="119">
        <v>37.799999999999997</v>
      </c>
      <c r="D8444" s="133" t="s">
        <v>11305</v>
      </c>
      <c r="E8444" s="135" t="s">
        <v>15192</v>
      </c>
      <c r="F8444" s="114" t="s">
        <v>18551</v>
      </c>
    </row>
    <row r="8445" spans="1:6">
      <c r="A8445" s="133" t="s">
        <v>4492</v>
      </c>
      <c r="B8445" s="119">
        <v>5</v>
      </c>
      <c r="C8445" s="119">
        <v>39</v>
      </c>
      <c r="D8445" s="133" t="s">
        <v>11306</v>
      </c>
      <c r="E8445" s="135" t="s">
        <v>15193</v>
      </c>
      <c r="F8445" s="114" t="s">
        <v>18552</v>
      </c>
    </row>
    <row r="8446" spans="1:6">
      <c r="A8446" s="133" t="s">
        <v>4493</v>
      </c>
      <c r="B8446" s="119">
        <v>9</v>
      </c>
      <c r="C8446" s="119">
        <v>39</v>
      </c>
      <c r="D8446" s="133" t="s">
        <v>11307</v>
      </c>
      <c r="E8446" s="135" t="s">
        <v>15194</v>
      </c>
      <c r="F8446" s="114" t="s">
        <v>18553</v>
      </c>
    </row>
    <row r="8447" spans="1:6">
      <c r="A8447" s="133" t="s">
        <v>3358</v>
      </c>
      <c r="B8447" s="119">
        <v>6</v>
      </c>
      <c r="C8447" s="119">
        <v>24</v>
      </c>
      <c r="D8447" s="133" t="s">
        <v>10146</v>
      </c>
      <c r="E8447" s="135" t="s">
        <v>15154</v>
      </c>
      <c r="F8447" s="114" t="s">
        <v>18554</v>
      </c>
    </row>
    <row r="8448" spans="1:6">
      <c r="A8448" s="133" t="s">
        <v>3359</v>
      </c>
      <c r="B8448" s="119">
        <v>6</v>
      </c>
      <c r="C8448" s="119">
        <v>24</v>
      </c>
      <c r="D8448" s="133" t="s">
        <v>11234</v>
      </c>
      <c r="E8448" s="135" t="s">
        <v>15155</v>
      </c>
      <c r="F8448" s="114" t="s">
        <v>18555</v>
      </c>
    </row>
    <row r="8449" spans="1:6">
      <c r="A8449" s="133" t="s">
        <v>18196</v>
      </c>
      <c r="B8449" s="119">
        <v>10</v>
      </c>
      <c r="C8449" s="119">
        <v>59</v>
      </c>
      <c r="D8449" s="133" t="s">
        <v>11235</v>
      </c>
      <c r="E8449" s="135" t="s">
        <v>15156</v>
      </c>
      <c r="F8449" s="114" t="s">
        <v>18556</v>
      </c>
    </row>
    <row r="8450" spans="1:6">
      <c r="A8450" s="133" t="s">
        <v>18197</v>
      </c>
      <c r="B8450" s="119">
        <v>10</v>
      </c>
      <c r="C8450" s="119">
        <v>59</v>
      </c>
      <c r="D8450" s="133" t="s">
        <v>11236</v>
      </c>
      <c r="E8450" s="135" t="s">
        <v>15157</v>
      </c>
      <c r="F8450" s="114" t="s">
        <v>18556</v>
      </c>
    </row>
    <row r="8451" spans="1:6">
      <c r="A8451" s="133" t="s">
        <v>4127</v>
      </c>
      <c r="B8451" s="119">
        <v>1</v>
      </c>
      <c r="C8451" s="119">
        <v>63</v>
      </c>
      <c r="D8451" s="133" t="s">
        <v>11237</v>
      </c>
      <c r="E8451" s="135" t="s">
        <v>15158</v>
      </c>
      <c r="F8451" s="114" t="s">
        <v>18557</v>
      </c>
    </row>
    <row r="8452" spans="1:6">
      <c r="A8452" s="133" t="s">
        <v>4128</v>
      </c>
      <c r="B8452" s="119">
        <v>0</v>
      </c>
      <c r="C8452" s="119">
        <v>63</v>
      </c>
      <c r="D8452" s="133" t="s">
        <v>11238</v>
      </c>
      <c r="E8452" s="135" t="s">
        <v>15159</v>
      </c>
      <c r="F8452" s="114" t="s">
        <v>18633</v>
      </c>
    </row>
    <row r="8453" spans="1:6">
      <c r="A8453" s="133" t="s">
        <v>21517</v>
      </c>
      <c r="B8453" s="119">
        <v>0</v>
      </c>
      <c r="C8453" s="119">
        <v>33</v>
      </c>
      <c r="D8453" s="133" t="s">
        <v>21518</v>
      </c>
      <c r="E8453" s="135" t="s">
        <v>21519</v>
      </c>
      <c r="F8453" s="114" t="s">
        <v>18558</v>
      </c>
    </row>
    <row r="8454" spans="1:6">
      <c r="A8454" s="133" t="s">
        <v>21520</v>
      </c>
      <c r="B8454" s="119">
        <v>3</v>
      </c>
      <c r="C8454" s="119">
        <v>33</v>
      </c>
      <c r="D8454" s="133" t="s">
        <v>21521</v>
      </c>
      <c r="E8454" s="135" t="s">
        <v>21522</v>
      </c>
      <c r="F8454" s="114" t="s">
        <v>18559</v>
      </c>
    </row>
    <row r="8455" spans="1:6">
      <c r="A8455" s="133" t="s">
        <v>23494</v>
      </c>
      <c r="B8455" s="119">
        <v>1</v>
      </c>
      <c r="C8455" s="119">
        <v>31</v>
      </c>
      <c r="D8455" s="133" t="s">
        <v>23495</v>
      </c>
      <c r="E8455" s="135" t="s">
        <v>23496</v>
      </c>
      <c r="F8455" s="114" t="s">
        <v>18560</v>
      </c>
    </row>
    <row r="8456" spans="1:6">
      <c r="A8456" s="133" t="s">
        <v>23497</v>
      </c>
      <c r="B8456" s="119">
        <v>1</v>
      </c>
      <c r="C8456" s="119">
        <v>31</v>
      </c>
      <c r="D8456" s="133" t="s">
        <v>23498</v>
      </c>
      <c r="E8456" s="135" t="s">
        <v>23499</v>
      </c>
      <c r="F8456" s="114" t="s">
        <v>18634</v>
      </c>
    </row>
    <row r="8457" spans="1:6">
      <c r="A8457" s="133" t="s">
        <v>3360</v>
      </c>
      <c r="B8457" s="119">
        <v>2</v>
      </c>
      <c r="C8457" s="119">
        <v>19</v>
      </c>
      <c r="D8457" s="133" t="s">
        <v>11239</v>
      </c>
      <c r="E8457" s="135" t="s">
        <v>15160</v>
      </c>
      <c r="F8457" s="114" t="s">
        <v>18561</v>
      </c>
    </row>
    <row r="8458" spans="1:6">
      <c r="A8458" s="133" t="s">
        <v>3361</v>
      </c>
      <c r="B8458" s="119">
        <v>1</v>
      </c>
      <c r="C8458" s="119">
        <v>19</v>
      </c>
      <c r="D8458" s="133" t="s">
        <v>11240</v>
      </c>
      <c r="E8458" s="135" t="s">
        <v>15161</v>
      </c>
      <c r="F8458" s="114"/>
    </row>
    <row r="8459" spans="1:6">
      <c r="A8459" s="133" t="s">
        <v>3519</v>
      </c>
      <c r="B8459" s="119">
        <v>5</v>
      </c>
      <c r="C8459" s="119">
        <v>17.5</v>
      </c>
      <c r="D8459" s="133" t="s">
        <v>11241</v>
      </c>
      <c r="E8459" s="135" t="s">
        <v>15162</v>
      </c>
      <c r="F8459" s="114" t="s">
        <v>22028</v>
      </c>
    </row>
    <row r="8460" spans="1:6">
      <c r="A8460" s="133" t="s">
        <v>3520</v>
      </c>
      <c r="B8460" s="119">
        <v>1</v>
      </c>
      <c r="C8460" s="119">
        <v>17.5</v>
      </c>
      <c r="D8460" s="133" t="s">
        <v>11242</v>
      </c>
      <c r="E8460" s="135" t="s">
        <v>15163</v>
      </c>
      <c r="F8460" s="114" t="s">
        <v>19891</v>
      </c>
    </row>
    <row r="8461" spans="1:6">
      <c r="A8461" s="133" t="s">
        <v>3521</v>
      </c>
      <c r="B8461" s="119">
        <v>3</v>
      </c>
      <c r="C8461" s="119">
        <v>24</v>
      </c>
      <c r="D8461" s="133" t="s">
        <v>10142</v>
      </c>
      <c r="E8461" s="135" t="s">
        <v>15164</v>
      </c>
      <c r="F8461" s="114" t="s">
        <v>18562</v>
      </c>
    </row>
    <row r="8462" spans="1:6">
      <c r="A8462" s="133" t="s">
        <v>3522</v>
      </c>
      <c r="B8462" s="119">
        <v>0</v>
      </c>
      <c r="C8462" s="119">
        <v>24</v>
      </c>
      <c r="D8462" s="133" t="s">
        <v>10143</v>
      </c>
      <c r="E8462" s="135" t="s">
        <v>15165</v>
      </c>
      <c r="F8462" s="114" t="s">
        <v>22030</v>
      </c>
    </row>
    <row r="8463" spans="1:6">
      <c r="A8463" s="133" t="s">
        <v>3448</v>
      </c>
      <c r="B8463" s="119">
        <v>0</v>
      </c>
      <c r="C8463" s="119">
        <v>0</v>
      </c>
      <c r="D8463" s="133" t="s">
        <v>7085</v>
      </c>
      <c r="E8463" s="135" t="s">
        <v>15166</v>
      </c>
      <c r="F8463" s="114" t="s">
        <v>18635</v>
      </c>
    </row>
    <row r="8464" spans="1:6">
      <c r="A8464" s="133" t="s">
        <v>3449</v>
      </c>
      <c r="B8464" s="119">
        <v>0</v>
      </c>
      <c r="C8464" s="119">
        <v>0</v>
      </c>
      <c r="D8464" s="133" t="s">
        <v>11243</v>
      </c>
      <c r="E8464" s="135" t="s">
        <v>15167</v>
      </c>
      <c r="F8464" s="114" t="s">
        <v>21297</v>
      </c>
    </row>
    <row r="8465" spans="1:6">
      <c r="A8465" s="133" t="s">
        <v>4357</v>
      </c>
      <c r="B8465" s="119">
        <v>0</v>
      </c>
      <c r="C8465" s="119">
        <v>21</v>
      </c>
      <c r="D8465" s="133" t="s">
        <v>11275</v>
      </c>
      <c r="E8465" s="135" t="s">
        <v>15187</v>
      </c>
      <c r="F8465" s="114" t="s">
        <v>18563</v>
      </c>
    </row>
    <row r="8466" spans="1:6">
      <c r="A8466" s="133" t="s">
        <v>4358</v>
      </c>
      <c r="B8466" s="119">
        <v>0</v>
      </c>
      <c r="C8466" s="119">
        <v>21</v>
      </c>
      <c r="D8466" s="133" t="s">
        <v>11276</v>
      </c>
      <c r="E8466" s="135" t="s">
        <v>15188</v>
      </c>
      <c r="F8466" s="114" t="s">
        <v>18564</v>
      </c>
    </row>
    <row r="8467" spans="1:6">
      <c r="A8467" s="133" t="s">
        <v>3588</v>
      </c>
      <c r="B8467" s="119">
        <v>0</v>
      </c>
      <c r="C8467" s="119">
        <v>15</v>
      </c>
      <c r="D8467" s="133" t="s">
        <v>11244</v>
      </c>
      <c r="E8467" s="135" t="s">
        <v>15168</v>
      </c>
      <c r="F8467" s="114" t="s">
        <v>24012</v>
      </c>
    </row>
    <row r="8468" spans="1:6">
      <c r="A8468" s="133" t="s">
        <v>3589</v>
      </c>
      <c r="B8468" s="119">
        <v>0</v>
      </c>
      <c r="C8468" s="119">
        <v>15</v>
      </c>
      <c r="D8468" s="133" t="s">
        <v>11245</v>
      </c>
      <c r="E8468" s="135" t="s">
        <v>15169</v>
      </c>
      <c r="F8468" s="114" t="s">
        <v>27999</v>
      </c>
    </row>
    <row r="8469" spans="1:6">
      <c r="A8469" s="133" t="s">
        <v>7074</v>
      </c>
      <c r="B8469" s="119">
        <v>0</v>
      </c>
      <c r="C8469" s="119">
        <v>0</v>
      </c>
      <c r="D8469" s="133" t="s">
        <v>11975</v>
      </c>
      <c r="E8469" s="135" t="s">
        <v>15196</v>
      </c>
      <c r="F8469" s="114" t="s">
        <v>18565</v>
      </c>
    </row>
    <row r="8470" spans="1:6">
      <c r="A8470" s="133" t="s">
        <v>3402</v>
      </c>
      <c r="B8470" s="119">
        <v>6</v>
      </c>
      <c r="C8470" s="119">
        <v>22</v>
      </c>
      <c r="D8470" s="133" t="s">
        <v>11246</v>
      </c>
      <c r="E8470" s="135" t="s">
        <v>15170</v>
      </c>
      <c r="F8470" s="114" t="s">
        <v>18636</v>
      </c>
    </row>
    <row r="8471" spans="1:6">
      <c r="A8471" s="133" t="s">
        <v>3403</v>
      </c>
      <c r="B8471" s="119">
        <v>2</v>
      </c>
      <c r="C8471" s="119">
        <v>22</v>
      </c>
      <c r="D8471" s="133" t="s">
        <v>11247</v>
      </c>
      <c r="E8471" s="135" t="s">
        <v>15171</v>
      </c>
      <c r="F8471" s="114" t="s">
        <v>18566</v>
      </c>
    </row>
    <row r="8472" spans="1:6">
      <c r="A8472" s="133" t="s">
        <v>3564</v>
      </c>
      <c r="B8472" s="119">
        <v>4</v>
      </c>
      <c r="C8472" s="119">
        <v>20</v>
      </c>
      <c r="D8472" s="133" t="s">
        <v>11248</v>
      </c>
      <c r="E8472" s="135" t="s">
        <v>30101</v>
      </c>
      <c r="F8472" s="114" t="s">
        <v>18567</v>
      </c>
    </row>
    <row r="8473" spans="1:6">
      <c r="A8473" s="133" t="s">
        <v>3565</v>
      </c>
      <c r="B8473" s="119">
        <v>10</v>
      </c>
      <c r="C8473" s="119">
        <v>20</v>
      </c>
      <c r="D8473" s="133" t="s">
        <v>11249</v>
      </c>
      <c r="E8473" s="135" t="s">
        <v>30102</v>
      </c>
      <c r="F8473" s="114" t="s">
        <v>18569</v>
      </c>
    </row>
    <row r="8474" spans="1:6">
      <c r="A8474" s="133" t="s">
        <v>4134</v>
      </c>
      <c r="B8474" s="119">
        <v>0</v>
      </c>
      <c r="C8474" s="119">
        <v>29</v>
      </c>
      <c r="D8474" s="133" t="s">
        <v>11250</v>
      </c>
      <c r="E8474" s="135" t="s">
        <v>15174</v>
      </c>
      <c r="F8474" s="114" t="s">
        <v>18568</v>
      </c>
    </row>
    <row r="8475" spans="1:6">
      <c r="A8475" s="133" t="s">
        <v>4135</v>
      </c>
      <c r="B8475" s="119">
        <v>6</v>
      </c>
      <c r="C8475" s="119">
        <v>29</v>
      </c>
      <c r="D8475" s="133" t="s">
        <v>11251</v>
      </c>
      <c r="E8475" s="135" t="s">
        <v>15175</v>
      </c>
      <c r="F8475" s="114" t="s">
        <v>18570</v>
      </c>
    </row>
    <row r="8476" spans="1:6">
      <c r="A8476" s="133" t="s">
        <v>3614</v>
      </c>
      <c r="B8476" s="119">
        <v>0</v>
      </c>
      <c r="C8476" s="119">
        <v>35</v>
      </c>
      <c r="D8476" s="133" t="s">
        <v>11254</v>
      </c>
      <c r="E8476" s="135" t="s">
        <v>15176</v>
      </c>
      <c r="F8476" s="114" t="s">
        <v>18571</v>
      </c>
    </row>
    <row r="8477" spans="1:6">
      <c r="A8477" s="133" t="s">
        <v>3615</v>
      </c>
      <c r="B8477" s="119">
        <v>0</v>
      </c>
      <c r="C8477" s="119">
        <v>35</v>
      </c>
      <c r="D8477" s="133" t="s">
        <v>11255</v>
      </c>
      <c r="E8477" s="135" t="s">
        <v>15177</v>
      </c>
      <c r="F8477" s="114" t="s">
        <v>18572</v>
      </c>
    </row>
    <row r="8478" spans="1:6">
      <c r="A8478" s="133" t="s">
        <v>4359</v>
      </c>
      <c r="B8478" s="119">
        <v>36</v>
      </c>
      <c r="C8478" s="119">
        <v>21</v>
      </c>
      <c r="D8478" s="133" t="s">
        <v>11273</v>
      </c>
      <c r="E8478" s="135" t="s">
        <v>15185</v>
      </c>
      <c r="F8478" s="114" t="s">
        <v>18573</v>
      </c>
    </row>
    <row r="8479" spans="1:6">
      <c r="A8479" s="133" t="s">
        <v>4360</v>
      </c>
      <c r="B8479" s="119">
        <v>40</v>
      </c>
      <c r="C8479" s="119">
        <v>21</v>
      </c>
      <c r="D8479" s="133" t="s">
        <v>11274</v>
      </c>
      <c r="E8479" s="135" t="s">
        <v>15186</v>
      </c>
      <c r="F8479" s="114" t="s">
        <v>18574</v>
      </c>
    </row>
    <row r="8480" spans="1:6">
      <c r="A8480" s="133" t="s">
        <v>4125</v>
      </c>
      <c r="B8480" s="119">
        <v>0</v>
      </c>
      <c r="C8480" s="119">
        <v>25</v>
      </c>
      <c r="D8480" s="133" t="s">
        <v>11256</v>
      </c>
      <c r="E8480" s="135" t="s">
        <v>15178</v>
      </c>
      <c r="F8480" s="114" t="s">
        <v>18575</v>
      </c>
    </row>
    <row r="8481" spans="1:6">
      <c r="A8481" s="133" t="s">
        <v>4126</v>
      </c>
      <c r="B8481" s="119">
        <v>4</v>
      </c>
      <c r="C8481" s="119">
        <v>25</v>
      </c>
      <c r="D8481" s="133" t="s">
        <v>11257</v>
      </c>
      <c r="E8481" s="135" t="s">
        <v>15179</v>
      </c>
      <c r="F8481" s="114" t="s">
        <v>18576</v>
      </c>
    </row>
    <row r="8482" spans="1:6">
      <c r="A8482" s="133" t="s">
        <v>21306</v>
      </c>
      <c r="B8482" s="119">
        <v>1</v>
      </c>
      <c r="C8482" s="119">
        <v>26</v>
      </c>
      <c r="D8482" s="133" t="s">
        <v>21307</v>
      </c>
      <c r="E8482" s="135" t="s">
        <v>21308</v>
      </c>
      <c r="F8482" s="114" t="s">
        <v>18577</v>
      </c>
    </row>
    <row r="8483" spans="1:6">
      <c r="A8483" s="133" t="s">
        <v>21309</v>
      </c>
      <c r="B8483" s="119">
        <v>11</v>
      </c>
      <c r="C8483" s="119">
        <v>26</v>
      </c>
      <c r="D8483" s="133" t="s">
        <v>21310</v>
      </c>
      <c r="E8483" s="135" t="s">
        <v>21311</v>
      </c>
      <c r="F8483" s="114" t="s">
        <v>18578</v>
      </c>
    </row>
    <row r="8484" spans="1:6">
      <c r="A8484" s="133" t="s">
        <v>17587</v>
      </c>
      <c r="B8484" s="119">
        <v>22</v>
      </c>
      <c r="C8484" s="119">
        <v>21</v>
      </c>
      <c r="D8484" s="133" t="s">
        <v>11252</v>
      </c>
      <c r="E8484" s="135" t="s">
        <v>17588</v>
      </c>
      <c r="F8484" s="114" t="s">
        <v>18578</v>
      </c>
    </row>
    <row r="8485" spans="1:6">
      <c r="A8485" s="133" t="s">
        <v>17589</v>
      </c>
      <c r="B8485" s="119">
        <v>19</v>
      </c>
      <c r="C8485" s="119">
        <v>21</v>
      </c>
      <c r="D8485" s="133" t="s">
        <v>11253</v>
      </c>
      <c r="E8485" s="135" t="s">
        <v>17590</v>
      </c>
      <c r="F8485" s="114" t="s">
        <v>18579</v>
      </c>
    </row>
    <row r="8486" spans="1:6">
      <c r="A8486" s="133" t="s">
        <v>3428</v>
      </c>
      <c r="B8486" s="119">
        <v>3</v>
      </c>
      <c r="C8486" s="119">
        <v>56</v>
      </c>
      <c r="D8486" s="133" t="s">
        <v>11258</v>
      </c>
      <c r="E8486" s="135" t="s">
        <v>15180</v>
      </c>
      <c r="F8486" s="114" t="s">
        <v>18580</v>
      </c>
    </row>
    <row r="8487" spans="1:6">
      <c r="A8487" s="133" t="s">
        <v>3429</v>
      </c>
      <c r="B8487" s="119">
        <v>0</v>
      </c>
      <c r="C8487" s="119">
        <v>56</v>
      </c>
      <c r="D8487" s="133" t="s">
        <v>11259</v>
      </c>
      <c r="E8487" s="135" t="s">
        <v>15181</v>
      </c>
      <c r="F8487" s="114" t="s">
        <v>18581</v>
      </c>
    </row>
    <row r="8488" spans="1:6">
      <c r="A8488" s="133" t="s">
        <v>17591</v>
      </c>
      <c r="B8488" s="119">
        <v>12</v>
      </c>
      <c r="C8488" s="119">
        <v>16.5</v>
      </c>
      <c r="D8488" s="133" t="s">
        <v>17592</v>
      </c>
      <c r="E8488" s="135" t="s">
        <v>17593</v>
      </c>
      <c r="F8488" s="114" t="s">
        <v>20583</v>
      </c>
    </row>
    <row r="8489" spans="1:6">
      <c r="A8489" s="133" t="s">
        <v>17594</v>
      </c>
      <c r="B8489" s="119">
        <v>18</v>
      </c>
      <c r="C8489" s="119">
        <v>16.5</v>
      </c>
      <c r="D8489" s="133" t="s">
        <v>17595</v>
      </c>
      <c r="E8489" s="135" t="s">
        <v>17596</v>
      </c>
      <c r="F8489" s="114" t="s">
        <v>18582</v>
      </c>
    </row>
    <row r="8490" spans="1:6">
      <c r="A8490" s="133" t="s">
        <v>3411</v>
      </c>
      <c r="B8490" s="119">
        <v>8</v>
      </c>
      <c r="C8490" s="119">
        <v>5.5</v>
      </c>
      <c r="D8490" s="133" t="s">
        <v>11260</v>
      </c>
      <c r="E8490" s="135" t="s">
        <v>15182</v>
      </c>
      <c r="F8490" s="114" t="s">
        <v>18583</v>
      </c>
    </row>
    <row r="8491" spans="1:6">
      <c r="A8491" s="133" t="s">
        <v>3362</v>
      </c>
      <c r="B8491" s="119">
        <v>8</v>
      </c>
      <c r="C8491" s="119">
        <v>4.5</v>
      </c>
      <c r="D8491" s="133" t="s">
        <v>7085</v>
      </c>
      <c r="E8491" s="135" t="s">
        <v>15183</v>
      </c>
      <c r="F8491" s="114" t="s">
        <v>18584</v>
      </c>
    </row>
    <row r="8492" spans="1:6">
      <c r="A8492" s="133" t="s">
        <v>3363</v>
      </c>
      <c r="B8492" s="119">
        <v>29</v>
      </c>
      <c r="C8492" s="119">
        <v>4.5</v>
      </c>
      <c r="D8492" s="133" t="s">
        <v>7085</v>
      </c>
      <c r="E8492" s="135" t="s">
        <v>15184</v>
      </c>
      <c r="F8492" s="114" t="s">
        <v>25238</v>
      </c>
    </row>
    <row r="8493" spans="1:6">
      <c r="A8493" s="133" t="s">
        <v>5019</v>
      </c>
      <c r="B8493" s="119">
        <v>1</v>
      </c>
      <c r="C8493" s="119">
        <v>11.7</v>
      </c>
      <c r="D8493" s="133" t="s">
        <v>12034</v>
      </c>
      <c r="E8493" s="135" t="s">
        <v>29446</v>
      </c>
      <c r="F8493" s="114" t="s">
        <v>18585</v>
      </c>
    </row>
    <row r="8494" spans="1:6">
      <c r="A8494" s="133" t="s">
        <v>5020</v>
      </c>
      <c r="B8494" s="119">
        <v>1</v>
      </c>
      <c r="C8494" s="119">
        <v>7.8</v>
      </c>
      <c r="D8494" s="133" t="s">
        <v>12035</v>
      </c>
      <c r="E8494" s="135" t="s">
        <v>29447</v>
      </c>
      <c r="F8494" s="114" t="s">
        <v>18586</v>
      </c>
    </row>
    <row r="8495" spans="1:6">
      <c r="A8495" s="133" t="s">
        <v>893</v>
      </c>
      <c r="B8495" s="119">
        <v>1</v>
      </c>
      <c r="C8495" s="119">
        <v>19.5</v>
      </c>
      <c r="D8495" s="133" t="s">
        <v>12038</v>
      </c>
      <c r="E8495" s="135" t="s">
        <v>19198</v>
      </c>
      <c r="F8495" s="114" t="s">
        <v>18587</v>
      </c>
    </row>
    <row r="8496" spans="1:6">
      <c r="A8496" s="133" t="s">
        <v>2750</v>
      </c>
      <c r="B8496" s="119">
        <v>1</v>
      </c>
      <c r="C8496" s="119">
        <v>38.4</v>
      </c>
      <c r="D8496" s="133" t="s">
        <v>12039</v>
      </c>
      <c r="E8496" s="135" t="s">
        <v>19200</v>
      </c>
      <c r="F8496" s="114" t="s">
        <v>18588</v>
      </c>
    </row>
    <row r="8497" spans="1:6">
      <c r="A8497" s="133" t="s">
        <v>890</v>
      </c>
      <c r="B8497" s="119">
        <v>1</v>
      </c>
      <c r="C8497" s="119">
        <v>45.5</v>
      </c>
      <c r="D8497" s="133" t="s">
        <v>12040</v>
      </c>
      <c r="E8497" s="135" t="s">
        <v>19201</v>
      </c>
      <c r="F8497" s="114" t="s">
        <v>18588</v>
      </c>
    </row>
    <row r="8498" spans="1:6">
      <c r="A8498" s="133" t="s">
        <v>892</v>
      </c>
      <c r="B8498" s="119">
        <v>1</v>
      </c>
      <c r="C8498" s="119">
        <v>45.5</v>
      </c>
      <c r="D8498" s="133" t="s">
        <v>12041</v>
      </c>
      <c r="E8498" s="135" t="s">
        <v>19202</v>
      </c>
      <c r="F8498" s="114" t="s">
        <v>18589</v>
      </c>
    </row>
    <row r="8499" spans="1:6">
      <c r="A8499" s="133" t="s">
        <v>1660</v>
      </c>
      <c r="B8499" s="119">
        <v>1</v>
      </c>
      <c r="C8499" s="119">
        <v>9</v>
      </c>
      <c r="D8499" s="133" t="s">
        <v>12043</v>
      </c>
      <c r="E8499" s="135" t="s">
        <v>19205</v>
      </c>
      <c r="F8499" s="114" t="s">
        <v>18926</v>
      </c>
    </row>
    <row r="8500" spans="1:6">
      <c r="A8500" s="133" t="s">
        <v>5213</v>
      </c>
      <c r="B8500" s="119">
        <v>2</v>
      </c>
      <c r="C8500" s="119">
        <v>12</v>
      </c>
      <c r="D8500" s="133" t="s">
        <v>12044</v>
      </c>
      <c r="E8500" s="135" t="s">
        <v>19206</v>
      </c>
      <c r="F8500" s="114" t="s">
        <v>18590</v>
      </c>
    </row>
    <row r="8501" spans="1:6">
      <c r="A8501" s="133" t="s">
        <v>4756</v>
      </c>
      <c r="B8501" s="119">
        <v>48</v>
      </c>
      <c r="C8501" s="119">
        <v>17.5</v>
      </c>
      <c r="D8501" s="133" t="s">
        <v>12168</v>
      </c>
      <c r="E8501" s="135" t="s">
        <v>20195</v>
      </c>
      <c r="F8501" s="114" t="s">
        <v>18591</v>
      </c>
    </row>
    <row r="8502" spans="1:6">
      <c r="A8502" s="133" t="s">
        <v>12171</v>
      </c>
      <c r="B8502" s="119">
        <v>0</v>
      </c>
      <c r="C8502" s="119">
        <v>15</v>
      </c>
      <c r="D8502" s="133" t="s">
        <v>12130</v>
      </c>
      <c r="E8502" s="135" t="s">
        <v>29510</v>
      </c>
      <c r="F8502" s="114" t="s">
        <v>18592</v>
      </c>
    </row>
    <row r="8503" spans="1:6">
      <c r="A8503" s="133" t="s">
        <v>4755</v>
      </c>
      <c r="B8503" s="119">
        <v>0</v>
      </c>
      <c r="C8503" s="119">
        <v>32</v>
      </c>
      <c r="D8503" s="133" t="s">
        <v>12167</v>
      </c>
      <c r="E8503" s="135" t="s">
        <v>18457</v>
      </c>
      <c r="F8503" s="114" t="s">
        <v>18593</v>
      </c>
    </row>
    <row r="8504" spans="1:6">
      <c r="A8504" s="133" t="s">
        <v>467</v>
      </c>
      <c r="B8504" s="119">
        <v>15</v>
      </c>
      <c r="C8504" s="119">
        <v>9</v>
      </c>
      <c r="D8504" s="133" t="s">
        <v>12045</v>
      </c>
      <c r="E8504" s="135" t="s">
        <v>18458</v>
      </c>
      <c r="F8504" s="114" t="s">
        <v>18594</v>
      </c>
    </row>
    <row r="8505" spans="1:6">
      <c r="A8505" s="133" t="s">
        <v>433</v>
      </c>
      <c r="B8505" s="119">
        <v>2</v>
      </c>
      <c r="C8505" s="119">
        <v>9</v>
      </c>
      <c r="D8505" s="133" t="s">
        <v>12046</v>
      </c>
      <c r="E8505" s="135" t="s">
        <v>18459</v>
      </c>
      <c r="F8505" s="114" t="s">
        <v>25652</v>
      </c>
    </row>
    <row r="8506" spans="1:6">
      <c r="A8506" s="133" t="s">
        <v>476</v>
      </c>
      <c r="B8506" s="119">
        <v>9</v>
      </c>
      <c r="C8506" s="119">
        <v>24</v>
      </c>
      <c r="D8506" s="133" t="s">
        <v>12047</v>
      </c>
      <c r="E8506" s="135" t="s">
        <v>18461</v>
      </c>
      <c r="F8506" s="114" t="s">
        <v>25655</v>
      </c>
    </row>
    <row r="8507" spans="1:6">
      <c r="A8507" s="133" t="s">
        <v>435</v>
      </c>
      <c r="B8507" s="119">
        <v>10</v>
      </c>
      <c r="C8507" s="119">
        <v>21.5</v>
      </c>
      <c r="D8507" s="133" t="s">
        <v>12048</v>
      </c>
      <c r="E8507" s="135" t="s">
        <v>18462</v>
      </c>
      <c r="F8507" s="114" t="s">
        <v>22264</v>
      </c>
    </row>
    <row r="8508" spans="1:6">
      <c r="A8508" s="133" t="s">
        <v>479</v>
      </c>
      <c r="B8508" s="119">
        <v>13</v>
      </c>
      <c r="C8508" s="119">
        <v>18.5</v>
      </c>
      <c r="D8508" s="133" t="s">
        <v>12049</v>
      </c>
      <c r="E8508" s="135" t="s">
        <v>18463</v>
      </c>
      <c r="F8508" s="114" t="s">
        <v>22265</v>
      </c>
    </row>
    <row r="8509" spans="1:6">
      <c r="A8509" s="133" t="s">
        <v>436</v>
      </c>
      <c r="B8509" s="119">
        <v>0</v>
      </c>
      <c r="C8509" s="119">
        <v>16</v>
      </c>
      <c r="D8509" s="133" t="s">
        <v>12050</v>
      </c>
      <c r="E8509" s="135" t="s">
        <v>18464</v>
      </c>
      <c r="F8509" s="114" t="s">
        <v>18595</v>
      </c>
    </row>
    <row r="8510" spans="1:6">
      <c r="A8510" s="133" t="s">
        <v>434</v>
      </c>
      <c r="B8510" s="119">
        <v>1</v>
      </c>
      <c r="C8510" s="119">
        <v>10.5</v>
      </c>
      <c r="D8510" s="133" t="s">
        <v>12051</v>
      </c>
      <c r="E8510" s="135" t="s">
        <v>18510</v>
      </c>
      <c r="F8510" s="114" t="s">
        <v>18596</v>
      </c>
    </row>
    <row r="8511" spans="1:6">
      <c r="A8511" s="133" t="s">
        <v>437</v>
      </c>
      <c r="B8511" s="119">
        <v>0</v>
      </c>
      <c r="C8511" s="119">
        <v>17.5</v>
      </c>
      <c r="D8511" s="133" t="s">
        <v>12052</v>
      </c>
      <c r="E8511" s="135" t="s">
        <v>18511</v>
      </c>
      <c r="F8511" s="114" t="s">
        <v>18597</v>
      </c>
    </row>
    <row r="8512" spans="1:6">
      <c r="A8512" s="133" t="s">
        <v>452</v>
      </c>
      <c r="B8512" s="119">
        <v>20</v>
      </c>
      <c r="C8512" s="119">
        <v>23.5</v>
      </c>
      <c r="D8512" s="133" t="s">
        <v>12053</v>
      </c>
      <c r="E8512" s="135" t="s">
        <v>18512</v>
      </c>
      <c r="F8512" s="114" t="s">
        <v>24248</v>
      </c>
    </row>
    <row r="8513" spans="1:6">
      <c r="A8513" s="133" t="s">
        <v>475</v>
      </c>
      <c r="B8513" s="119">
        <v>0</v>
      </c>
      <c r="C8513" s="119">
        <v>8.5</v>
      </c>
      <c r="D8513" s="133" t="s">
        <v>12054</v>
      </c>
      <c r="E8513" s="135" t="s">
        <v>18513</v>
      </c>
      <c r="F8513" s="114" t="s">
        <v>24251</v>
      </c>
    </row>
    <row r="8514" spans="1:6">
      <c r="A8514" s="133" t="s">
        <v>477</v>
      </c>
      <c r="B8514" s="119">
        <v>0</v>
      </c>
      <c r="C8514" s="119">
        <v>23</v>
      </c>
      <c r="D8514" s="133" t="s">
        <v>12055</v>
      </c>
      <c r="E8514" s="135" t="s">
        <v>18514</v>
      </c>
      <c r="F8514" s="114" t="s">
        <v>24251</v>
      </c>
    </row>
    <row r="8515" spans="1:6">
      <c r="A8515" s="133" t="s">
        <v>478</v>
      </c>
      <c r="B8515" s="119">
        <v>40</v>
      </c>
      <c r="C8515" s="119">
        <v>23</v>
      </c>
      <c r="D8515" s="133" t="s">
        <v>12056</v>
      </c>
      <c r="E8515" s="135" t="s">
        <v>18515</v>
      </c>
      <c r="F8515" s="114" t="s">
        <v>18598</v>
      </c>
    </row>
    <row r="8516" spans="1:6">
      <c r="A8516" s="133" t="s">
        <v>485</v>
      </c>
      <c r="B8516" s="119">
        <v>0</v>
      </c>
      <c r="C8516" s="119">
        <v>34</v>
      </c>
      <c r="D8516" s="133" t="s">
        <v>12057</v>
      </c>
      <c r="E8516" s="135" t="s">
        <v>18516</v>
      </c>
      <c r="F8516" s="114" t="s">
        <v>18599</v>
      </c>
    </row>
    <row r="8517" spans="1:6">
      <c r="A8517" s="133" t="s">
        <v>480</v>
      </c>
      <c r="B8517" s="119">
        <v>15</v>
      </c>
      <c r="C8517" s="119">
        <v>33.5</v>
      </c>
      <c r="D8517" s="133" t="s">
        <v>12058</v>
      </c>
      <c r="E8517" s="135" t="s">
        <v>18517</v>
      </c>
      <c r="F8517" s="114" t="s">
        <v>18600</v>
      </c>
    </row>
    <row r="8518" spans="1:6">
      <c r="A8518" s="133" t="s">
        <v>451</v>
      </c>
      <c r="B8518" s="119">
        <v>0</v>
      </c>
      <c r="C8518" s="119">
        <v>17.5</v>
      </c>
      <c r="D8518" s="133" t="s">
        <v>12059</v>
      </c>
      <c r="E8518" s="135" t="s">
        <v>18518</v>
      </c>
      <c r="F8518" s="114" t="s">
        <v>21294</v>
      </c>
    </row>
    <row r="8519" spans="1:6">
      <c r="A8519" s="133" t="s">
        <v>1513</v>
      </c>
      <c r="B8519" s="119">
        <v>6</v>
      </c>
      <c r="C8519" s="119">
        <v>35</v>
      </c>
      <c r="D8519" s="133" t="s">
        <v>12060</v>
      </c>
      <c r="E8519" s="135" t="s">
        <v>18519</v>
      </c>
      <c r="F8519" s="114" t="s">
        <v>18601</v>
      </c>
    </row>
    <row r="8520" spans="1:6">
      <c r="A8520" s="133" t="s">
        <v>484</v>
      </c>
      <c r="B8520" s="119">
        <v>14</v>
      </c>
      <c r="C8520" s="119">
        <v>27.5</v>
      </c>
      <c r="D8520" s="133" t="s">
        <v>18903</v>
      </c>
      <c r="E8520" s="135" t="s">
        <v>18520</v>
      </c>
      <c r="F8520" s="114" t="s">
        <v>18602</v>
      </c>
    </row>
    <row r="8521" spans="1:6">
      <c r="A8521" s="133" t="s">
        <v>450</v>
      </c>
      <c r="B8521" s="119">
        <v>16</v>
      </c>
      <c r="C8521" s="119">
        <v>18</v>
      </c>
      <c r="D8521" s="133" t="s">
        <v>12061</v>
      </c>
      <c r="E8521" s="135" t="s">
        <v>18521</v>
      </c>
      <c r="F8521" s="114" t="s">
        <v>27089</v>
      </c>
    </row>
    <row r="8522" spans="1:6">
      <c r="A8522" s="133" t="s">
        <v>561</v>
      </c>
      <c r="B8522" s="119">
        <v>0</v>
      </c>
      <c r="C8522" s="119">
        <v>47.5</v>
      </c>
      <c r="D8522" s="133" t="s">
        <v>18904</v>
      </c>
      <c r="E8522" s="135" t="s">
        <v>18522</v>
      </c>
      <c r="F8522" s="114" t="s">
        <v>25629</v>
      </c>
    </row>
    <row r="8523" spans="1:6">
      <c r="A8523" s="133" t="s">
        <v>571</v>
      </c>
      <c r="B8523" s="119">
        <v>1</v>
      </c>
      <c r="C8523" s="119">
        <v>34</v>
      </c>
      <c r="D8523" s="133" t="s">
        <v>12062</v>
      </c>
      <c r="E8523" s="135" t="s">
        <v>22182</v>
      </c>
      <c r="F8523" s="114" t="s">
        <v>18603</v>
      </c>
    </row>
    <row r="8524" spans="1:6">
      <c r="A8524" s="133" t="s">
        <v>4758</v>
      </c>
      <c r="B8524" s="119">
        <v>49</v>
      </c>
      <c r="C8524" s="119">
        <v>27.5</v>
      </c>
      <c r="D8524" s="133" t="s">
        <v>12170</v>
      </c>
      <c r="E8524" s="135" t="s">
        <v>18629</v>
      </c>
      <c r="F8524" s="114" t="s">
        <v>18637</v>
      </c>
    </row>
    <row r="8525" spans="1:6">
      <c r="A8525" s="133" t="s">
        <v>4757</v>
      </c>
      <c r="B8525" s="119">
        <v>35</v>
      </c>
      <c r="C8525" s="119">
        <v>32.5</v>
      </c>
      <c r="D8525" s="133" t="s">
        <v>12169</v>
      </c>
      <c r="E8525" s="135" t="s">
        <v>18630</v>
      </c>
      <c r="F8525" s="114" t="s">
        <v>18604</v>
      </c>
    </row>
    <row r="8526" spans="1:6">
      <c r="A8526" s="133" t="s">
        <v>572</v>
      </c>
      <c r="B8526" s="119">
        <v>21</v>
      </c>
      <c r="C8526" s="119">
        <v>28.5</v>
      </c>
      <c r="D8526" s="133" t="s">
        <v>12063</v>
      </c>
      <c r="E8526" s="135" t="s">
        <v>18523</v>
      </c>
      <c r="F8526" s="114" t="s">
        <v>28470</v>
      </c>
    </row>
    <row r="8527" spans="1:6">
      <c r="A8527" s="133" t="s">
        <v>429</v>
      </c>
      <c r="B8527" s="119">
        <v>2</v>
      </c>
      <c r="C8527" s="119">
        <v>32.5</v>
      </c>
      <c r="D8527" s="133" t="s">
        <v>12064</v>
      </c>
      <c r="E8527" s="135" t="s">
        <v>18524</v>
      </c>
      <c r="F8527" s="114" t="s">
        <v>18605</v>
      </c>
    </row>
    <row r="8528" spans="1:6">
      <c r="A8528" s="133" t="s">
        <v>553</v>
      </c>
      <c r="B8528" s="119">
        <v>0</v>
      </c>
      <c r="C8528" s="119">
        <v>32.5</v>
      </c>
      <c r="D8528" s="133" t="s">
        <v>12065</v>
      </c>
      <c r="E8528" s="135" t="s">
        <v>18525</v>
      </c>
      <c r="F8528" s="114" t="s">
        <v>18606</v>
      </c>
    </row>
    <row r="8529" spans="1:6">
      <c r="A8529" s="133" t="s">
        <v>556</v>
      </c>
      <c r="B8529" s="119">
        <v>1</v>
      </c>
      <c r="C8529" s="119">
        <v>15</v>
      </c>
      <c r="D8529" s="133" t="s">
        <v>18905</v>
      </c>
      <c r="E8529" s="135" t="s">
        <v>18526</v>
      </c>
      <c r="F8529" s="114" t="s">
        <v>27152</v>
      </c>
    </row>
    <row r="8530" spans="1:6">
      <c r="A8530" s="133" t="s">
        <v>418</v>
      </c>
      <c r="B8530" s="119">
        <v>0</v>
      </c>
      <c r="C8530" s="119">
        <v>14</v>
      </c>
      <c r="D8530" s="133" t="s">
        <v>12066</v>
      </c>
      <c r="E8530" s="135" t="s">
        <v>18527</v>
      </c>
      <c r="F8530" s="114" t="s">
        <v>18607</v>
      </c>
    </row>
    <row r="8531" spans="1:6">
      <c r="A8531" s="133" t="s">
        <v>419</v>
      </c>
      <c r="B8531" s="119">
        <v>0</v>
      </c>
      <c r="C8531" s="119">
        <v>8.4499999999999993</v>
      </c>
      <c r="D8531" s="133" t="s">
        <v>12067</v>
      </c>
      <c r="E8531" s="135" t="s">
        <v>18528</v>
      </c>
      <c r="F8531" s="114" t="s">
        <v>23845</v>
      </c>
    </row>
    <row r="8532" spans="1:6">
      <c r="A8532" s="133" t="s">
        <v>440</v>
      </c>
      <c r="B8532" s="119">
        <v>0</v>
      </c>
      <c r="C8532" s="119">
        <v>15</v>
      </c>
      <c r="D8532" s="133" t="s">
        <v>12068</v>
      </c>
      <c r="E8532" s="135" t="s">
        <v>18529</v>
      </c>
      <c r="F8532" s="114" t="s">
        <v>23846</v>
      </c>
    </row>
    <row r="8533" spans="1:6">
      <c r="A8533" s="133" t="s">
        <v>29562</v>
      </c>
      <c r="B8533" s="119">
        <v>0</v>
      </c>
      <c r="C8533" s="119">
        <v>19</v>
      </c>
      <c r="D8533" s="133" t="s">
        <v>12069</v>
      </c>
      <c r="E8533" s="135" t="s">
        <v>29989</v>
      </c>
      <c r="F8533" s="114" t="s">
        <v>18608</v>
      </c>
    </row>
    <row r="8534" spans="1:6">
      <c r="A8534" s="133" t="s">
        <v>21840</v>
      </c>
      <c r="B8534" s="119">
        <v>16</v>
      </c>
      <c r="C8534" s="119">
        <v>29.5</v>
      </c>
      <c r="D8534" s="133" t="s">
        <v>21841</v>
      </c>
      <c r="E8534" s="135" t="s">
        <v>25832</v>
      </c>
      <c r="F8534" s="114" t="s">
        <v>28078</v>
      </c>
    </row>
    <row r="8535" spans="1:6">
      <c r="A8535" s="133" t="s">
        <v>460</v>
      </c>
      <c r="B8535" s="119">
        <v>0</v>
      </c>
      <c r="C8535" s="119">
        <v>21.45</v>
      </c>
      <c r="D8535" s="133" t="s">
        <v>12070</v>
      </c>
      <c r="E8535" s="135" t="s">
        <v>18531</v>
      </c>
      <c r="F8535" s="114" t="s">
        <v>25271</v>
      </c>
    </row>
    <row r="8536" spans="1:6">
      <c r="A8536" s="133" t="s">
        <v>496</v>
      </c>
      <c r="B8536" s="119">
        <v>6</v>
      </c>
      <c r="C8536" s="119">
        <v>23</v>
      </c>
      <c r="D8536" s="133" t="s">
        <v>27070</v>
      </c>
      <c r="E8536" s="135" t="s">
        <v>18532</v>
      </c>
      <c r="F8536" s="114" t="s">
        <v>28050</v>
      </c>
    </row>
    <row r="8537" spans="1:6">
      <c r="A8537" s="133" t="s">
        <v>2643</v>
      </c>
      <c r="B8537" s="119">
        <v>0</v>
      </c>
      <c r="C8537" s="119">
        <v>24</v>
      </c>
      <c r="D8537" s="133" t="s">
        <v>21483</v>
      </c>
      <c r="E8537" s="135" t="s">
        <v>18532</v>
      </c>
      <c r="F8537" s="114" t="s">
        <v>18609</v>
      </c>
    </row>
    <row r="8538" spans="1:6">
      <c r="A8538" s="133" t="s">
        <v>518</v>
      </c>
      <c r="B8538" s="119">
        <v>3</v>
      </c>
      <c r="C8538" s="119">
        <v>20</v>
      </c>
      <c r="D8538" s="133" t="s">
        <v>18906</v>
      </c>
      <c r="E8538" s="135" t="s">
        <v>18533</v>
      </c>
      <c r="F8538" s="114" t="s">
        <v>18610</v>
      </c>
    </row>
    <row r="8539" spans="1:6">
      <c r="A8539" s="133" t="s">
        <v>469</v>
      </c>
      <c r="B8539" s="119">
        <v>8</v>
      </c>
      <c r="C8539" s="119">
        <v>15.5</v>
      </c>
      <c r="D8539" s="133" t="s">
        <v>12071</v>
      </c>
      <c r="E8539" s="135" t="s">
        <v>18534</v>
      </c>
      <c r="F8539" s="114" t="s">
        <v>28472</v>
      </c>
    </row>
    <row r="8540" spans="1:6">
      <c r="A8540" s="133" t="s">
        <v>468</v>
      </c>
      <c r="B8540" s="119">
        <v>7</v>
      </c>
      <c r="C8540" s="119">
        <v>14</v>
      </c>
      <c r="D8540" s="133" t="s">
        <v>18907</v>
      </c>
      <c r="E8540" s="135" t="s">
        <v>18535</v>
      </c>
      <c r="F8540" s="114" t="s">
        <v>18611</v>
      </c>
    </row>
    <row r="8541" spans="1:6">
      <c r="A8541" s="133" t="s">
        <v>470</v>
      </c>
      <c r="B8541" s="119">
        <v>0</v>
      </c>
      <c r="C8541" s="119">
        <v>18.850000000000001</v>
      </c>
      <c r="D8541" s="133" t="s">
        <v>12072</v>
      </c>
      <c r="E8541" s="135" t="s">
        <v>18536</v>
      </c>
      <c r="F8541" s="114" t="s">
        <v>18612</v>
      </c>
    </row>
    <row r="8542" spans="1:6">
      <c r="A8542" s="133" t="s">
        <v>501</v>
      </c>
      <c r="B8542" s="119">
        <v>0</v>
      </c>
      <c r="C8542" s="119">
        <v>22</v>
      </c>
      <c r="D8542" s="133" t="s">
        <v>18908</v>
      </c>
      <c r="E8542" s="135" t="s">
        <v>21842</v>
      </c>
      <c r="F8542" s="114" t="s">
        <v>18613</v>
      </c>
    </row>
    <row r="8543" spans="1:6">
      <c r="A8543" s="133" t="s">
        <v>495</v>
      </c>
      <c r="B8543" s="119">
        <v>35</v>
      </c>
      <c r="C8543" s="119">
        <v>30</v>
      </c>
      <c r="D8543" s="133" t="s">
        <v>12073</v>
      </c>
      <c r="E8543" s="135" t="s">
        <v>18537</v>
      </c>
      <c r="F8543" s="114" t="s">
        <v>18614</v>
      </c>
    </row>
    <row r="8544" spans="1:6">
      <c r="A8544" s="133" t="s">
        <v>22452</v>
      </c>
      <c r="B8544" s="119">
        <v>0</v>
      </c>
      <c r="C8544" s="119">
        <v>0</v>
      </c>
      <c r="D8544" s="133" t="s">
        <v>22453</v>
      </c>
      <c r="E8544" s="135" t="s">
        <v>22454</v>
      </c>
      <c r="F8544" s="114" t="s">
        <v>18615</v>
      </c>
    </row>
    <row r="8545" spans="1:6">
      <c r="A8545" s="133" t="s">
        <v>21843</v>
      </c>
      <c r="B8545" s="119">
        <v>17</v>
      </c>
      <c r="C8545" s="119">
        <v>29</v>
      </c>
      <c r="D8545" s="133" t="s">
        <v>21844</v>
      </c>
      <c r="E8545" s="135" t="s">
        <v>21845</v>
      </c>
      <c r="F8545" s="114" t="s">
        <v>18616</v>
      </c>
    </row>
    <row r="8546" spans="1:6">
      <c r="A8546" s="133" t="s">
        <v>3395</v>
      </c>
      <c r="B8546" s="119">
        <v>0</v>
      </c>
      <c r="C8546" s="119">
        <v>31</v>
      </c>
      <c r="D8546" s="133" t="s">
        <v>12074</v>
      </c>
      <c r="E8546" s="135" t="s">
        <v>18538</v>
      </c>
      <c r="F8546" s="114" t="s">
        <v>18617</v>
      </c>
    </row>
    <row r="8547" spans="1:6">
      <c r="A8547" s="133" t="s">
        <v>3388</v>
      </c>
      <c r="B8547" s="119">
        <v>24</v>
      </c>
      <c r="C8547" s="119">
        <v>31</v>
      </c>
      <c r="D8547" s="133" t="s">
        <v>18909</v>
      </c>
      <c r="E8547" s="135" t="s">
        <v>18539</v>
      </c>
      <c r="F8547" s="114" t="s">
        <v>18618</v>
      </c>
    </row>
    <row r="8548" spans="1:6">
      <c r="A8548" s="133" t="s">
        <v>21487</v>
      </c>
      <c r="B8548" s="119">
        <v>39</v>
      </c>
      <c r="C8548" s="119">
        <v>37.5</v>
      </c>
      <c r="D8548" s="133" t="s">
        <v>21488</v>
      </c>
      <c r="E8548" s="135" t="s">
        <v>21489</v>
      </c>
      <c r="F8548" s="114" t="s">
        <v>18619</v>
      </c>
    </row>
    <row r="8549" spans="1:6">
      <c r="A8549" s="133" t="s">
        <v>21490</v>
      </c>
      <c r="B8549" s="119">
        <v>19</v>
      </c>
      <c r="C8549" s="119">
        <v>24.5</v>
      </c>
      <c r="D8549" s="133" t="s">
        <v>21491</v>
      </c>
      <c r="E8549" s="135" t="s">
        <v>21492</v>
      </c>
      <c r="F8549" s="114" t="s">
        <v>25786</v>
      </c>
    </row>
    <row r="8550" spans="1:6">
      <c r="A8550" s="133" t="s">
        <v>415</v>
      </c>
      <c r="B8550" s="119">
        <v>0</v>
      </c>
      <c r="C8550" s="119">
        <v>31</v>
      </c>
      <c r="D8550" s="133" t="s">
        <v>12162</v>
      </c>
      <c r="E8550" s="135" t="s">
        <v>18631</v>
      </c>
      <c r="F8550" s="114" t="s">
        <v>24835</v>
      </c>
    </row>
    <row r="8551" spans="1:6">
      <c r="A8551" s="133" t="s">
        <v>25621</v>
      </c>
      <c r="B8551" s="119">
        <v>13</v>
      </c>
      <c r="C8551" s="119">
        <v>34</v>
      </c>
      <c r="D8551" s="133" t="s">
        <v>25622</v>
      </c>
      <c r="E8551" s="135" t="s">
        <v>25623</v>
      </c>
      <c r="F8551" s="114" t="s">
        <v>18620</v>
      </c>
    </row>
    <row r="8552" spans="1:6">
      <c r="A8552" s="133" t="s">
        <v>560</v>
      </c>
      <c r="B8552" s="119">
        <v>1</v>
      </c>
      <c r="C8552" s="119">
        <v>11</v>
      </c>
      <c r="D8552" s="133" t="s">
        <v>12075</v>
      </c>
      <c r="E8552" s="135" t="s">
        <v>18540</v>
      </c>
      <c r="F8552" s="114" t="s">
        <v>18621</v>
      </c>
    </row>
    <row r="8553" spans="1:6">
      <c r="A8553" s="133" t="s">
        <v>438</v>
      </c>
      <c r="B8553" s="119">
        <v>38</v>
      </c>
      <c r="C8553" s="119">
        <v>4.5</v>
      </c>
      <c r="D8553" s="133" t="s">
        <v>29599</v>
      </c>
      <c r="E8553" s="135" t="s">
        <v>29600</v>
      </c>
      <c r="F8553" s="114" t="s">
        <v>18622</v>
      </c>
    </row>
    <row r="8554" spans="1:6">
      <c r="A8554" s="133" t="s">
        <v>526</v>
      </c>
      <c r="B8554" s="119">
        <v>1</v>
      </c>
      <c r="C8554" s="119">
        <v>14.5</v>
      </c>
      <c r="D8554" s="133" t="s">
        <v>12076</v>
      </c>
      <c r="E8554" s="135" t="s">
        <v>18543</v>
      </c>
      <c r="F8554" s="114" t="s">
        <v>18623</v>
      </c>
    </row>
    <row r="8555" spans="1:6">
      <c r="A8555" s="133" t="s">
        <v>487</v>
      </c>
      <c r="B8555" s="119">
        <v>1</v>
      </c>
      <c r="C8555" s="119">
        <v>13.5</v>
      </c>
      <c r="D8555" s="133" t="s">
        <v>12077</v>
      </c>
      <c r="E8555" s="135" t="s">
        <v>18544</v>
      </c>
      <c r="F8555" s="114" t="s">
        <v>18624</v>
      </c>
    </row>
    <row r="8556" spans="1:6">
      <c r="A8556" s="133" t="s">
        <v>459</v>
      </c>
      <c r="B8556" s="119">
        <v>15</v>
      </c>
      <c r="C8556" s="119">
        <v>19.5</v>
      </c>
      <c r="D8556" s="133" t="s">
        <v>12078</v>
      </c>
      <c r="E8556" s="135" t="s">
        <v>24833</v>
      </c>
      <c r="F8556" s="114" t="s">
        <v>18625</v>
      </c>
    </row>
    <row r="8557" spans="1:6">
      <c r="A8557" s="133" t="s">
        <v>3765</v>
      </c>
      <c r="B8557" s="119">
        <v>0</v>
      </c>
      <c r="C8557" s="119">
        <v>0</v>
      </c>
      <c r="D8557" s="133" t="s">
        <v>7085</v>
      </c>
      <c r="F8557" s="114" t="s">
        <v>18626</v>
      </c>
    </row>
    <row r="8558" spans="1:6">
      <c r="A8558" s="133" t="s">
        <v>3766</v>
      </c>
      <c r="B8558" s="119">
        <v>0</v>
      </c>
      <c r="C8558" s="119">
        <v>0</v>
      </c>
      <c r="D8558" s="133" t="s">
        <v>7085</v>
      </c>
      <c r="F8558" s="114" t="s">
        <v>18627</v>
      </c>
    </row>
    <row r="8559" spans="1:6">
      <c r="A8559" s="133" t="s">
        <v>3927</v>
      </c>
      <c r="B8559" s="119">
        <v>1</v>
      </c>
      <c r="C8559" s="119">
        <v>23</v>
      </c>
      <c r="D8559" s="133" t="s">
        <v>12079</v>
      </c>
      <c r="E8559" s="135" t="s">
        <v>18545</v>
      </c>
      <c r="F8559" s="114" t="s">
        <v>18628</v>
      </c>
    </row>
    <row r="8560" spans="1:6">
      <c r="A8560" s="133" t="s">
        <v>21392</v>
      </c>
      <c r="B8560" s="119">
        <v>4</v>
      </c>
      <c r="C8560" s="119">
        <v>35</v>
      </c>
      <c r="D8560" s="133" t="s">
        <v>12163</v>
      </c>
      <c r="E8560" s="135" t="s">
        <v>18632</v>
      </c>
      <c r="F8560" s="114" t="s">
        <v>18776</v>
      </c>
    </row>
    <row r="8561" spans="1:6">
      <c r="A8561" s="133" t="s">
        <v>19364</v>
      </c>
      <c r="B8561" s="119">
        <v>0</v>
      </c>
      <c r="C8561" s="119">
        <v>37</v>
      </c>
      <c r="D8561" s="133" t="s">
        <v>19365</v>
      </c>
      <c r="E8561" s="135" t="s">
        <v>19366</v>
      </c>
      <c r="F8561" s="114" t="s">
        <v>18777</v>
      </c>
    </row>
    <row r="8562" spans="1:6">
      <c r="A8562" s="133" t="s">
        <v>19367</v>
      </c>
      <c r="B8562" s="119">
        <v>0</v>
      </c>
      <c r="C8562" s="119">
        <v>41</v>
      </c>
      <c r="D8562" s="133" t="s">
        <v>30150</v>
      </c>
      <c r="E8562" s="135" t="s">
        <v>19368</v>
      </c>
      <c r="F8562" s="114" t="s">
        <v>18778</v>
      </c>
    </row>
    <row r="8563" spans="1:6">
      <c r="A8563" s="133" t="s">
        <v>464</v>
      </c>
      <c r="B8563" s="119">
        <v>6</v>
      </c>
      <c r="C8563" s="119">
        <v>12</v>
      </c>
      <c r="D8563" s="133" t="s">
        <v>12080</v>
      </c>
      <c r="E8563" s="135" t="s">
        <v>18546</v>
      </c>
      <c r="F8563" s="114" t="s">
        <v>21448</v>
      </c>
    </row>
    <row r="8564" spans="1:6">
      <c r="A8564" s="133" t="s">
        <v>523</v>
      </c>
      <c r="B8564" s="119">
        <v>5</v>
      </c>
      <c r="C8564" s="119">
        <v>21</v>
      </c>
      <c r="D8564" s="133" t="s">
        <v>12081</v>
      </c>
      <c r="E8564" s="135" t="s">
        <v>18547</v>
      </c>
      <c r="F8564" s="114" t="s">
        <v>26118</v>
      </c>
    </row>
    <row r="8565" spans="1:6">
      <c r="A8565" s="133" t="s">
        <v>3764</v>
      </c>
      <c r="B8565" s="119">
        <v>11</v>
      </c>
      <c r="C8565" s="119">
        <v>39.5</v>
      </c>
      <c r="D8565" s="133" t="s">
        <v>12082</v>
      </c>
      <c r="E8565" s="135" t="s">
        <v>18548</v>
      </c>
      <c r="F8565" s="114" t="s">
        <v>18779</v>
      </c>
    </row>
    <row r="8566" spans="1:6">
      <c r="A8566" s="133" t="s">
        <v>22460</v>
      </c>
      <c r="B8566" s="119">
        <v>22</v>
      </c>
      <c r="C8566" s="119">
        <v>47</v>
      </c>
      <c r="D8566" s="133" t="s">
        <v>22461</v>
      </c>
      <c r="E8566" s="135" t="s">
        <v>22462</v>
      </c>
      <c r="F8566" s="114" t="s">
        <v>18780</v>
      </c>
    </row>
    <row r="8567" spans="1:6">
      <c r="A8567" s="133" t="s">
        <v>2607</v>
      </c>
      <c r="B8567" s="119">
        <v>18</v>
      </c>
      <c r="C8567" s="119">
        <v>29</v>
      </c>
      <c r="D8567" s="133" t="s">
        <v>12083</v>
      </c>
      <c r="E8567" s="135" t="s">
        <v>18549</v>
      </c>
      <c r="F8567" s="114" t="s">
        <v>18781</v>
      </c>
    </row>
    <row r="8568" spans="1:6">
      <c r="A8568" s="133" t="s">
        <v>22457</v>
      </c>
      <c r="B8568" s="119">
        <v>23</v>
      </c>
      <c r="C8568" s="119">
        <v>36</v>
      </c>
      <c r="D8568" s="133" t="s">
        <v>22458</v>
      </c>
      <c r="E8568" s="135" t="s">
        <v>22459</v>
      </c>
      <c r="F8568" s="114" t="s">
        <v>18782</v>
      </c>
    </row>
    <row r="8569" spans="1:6">
      <c r="A8569" s="133" t="s">
        <v>18465</v>
      </c>
      <c r="B8569" s="119">
        <v>0</v>
      </c>
      <c r="C8569" s="119">
        <v>27.5</v>
      </c>
      <c r="D8569" s="133" t="s">
        <v>18466</v>
      </c>
      <c r="E8569" s="135" t="s">
        <v>21686</v>
      </c>
      <c r="F8569" s="114" t="s">
        <v>18783</v>
      </c>
    </row>
    <row r="8570" spans="1:6">
      <c r="A8570" s="133" t="s">
        <v>18467</v>
      </c>
      <c r="B8570" s="119">
        <v>0</v>
      </c>
      <c r="C8570" s="119">
        <v>35.5</v>
      </c>
      <c r="D8570" s="133" t="s">
        <v>18468</v>
      </c>
      <c r="E8570" s="135" t="s">
        <v>21339</v>
      </c>
      <c r="F8570" s="114" t="s">
        <v>18784</v>
      </c>
    </row>
    <row r="8571" spans="1:6">
      <c r="A8571" s="133" t="s">
        <v>23510</v>
      </c>
      <c r="B8571" s="119">
        <v>15</v>
      </c>
      <c r="C8571" s="119">
        <v>38</v>
      </c>
      <c r="D8571" s="133" t="s">
        <v>18466</v>
      </c>
      <c r="E8571" s="135" t="s">
        <v>23511</v>
      </c>
      <c r="F8571" s="114" t="s">
        <v>29167</v>
      </c>
    </row>
    <row r="8572" spans="1:6">
      <c r="A8572" s="133" t="s">
        <v>23512</v>
      </c>
      <c r="B8572" s="119">
        <v>14</v>
      </c>
      <c r="C8572" s="119">
        <v>45</v>
      </c>
      <c r="D8572" s="133" t="s">
        <v>18468</v>
      </c>
      <c r="E8572" s="135" t="s">
        <v>23513</v>
      </c>
      <c r="F8572" s="114" t="s">
        <v>18785</v>
      </c>
    </row>
    <row r="8573" spans="1:6">
      <c r="A8573" s="133" t="s">
        <v>24241</v>
      </c>
      <c r="B8573" s="119">
        <v>33</v>
      </c>
      <c r="C8573" s="119">
        <v>37.5</v>
      </c>
      <c r="D8573" s="133" t="s">
        <v>21291</v>
      </c>
      <c r="E8573" s="135" t="s">
        <v>24242</v>
      </c>
      <c r="F8573" s="114" t="s">
        <v>18786</v>
      </c>
    </row>
    <row r="8574" spans="1:6">
      <c r="A8574" s="133" t="s">
        <v>23516</v>
      </c>
      <c r="B8574" s="119">
        <v>4</v>
      </c>
      <c r="C8574" s="119">
        <v>37.5</v>
      </c>
      <c r="D8574" s="133" t="s">
        <v>21494</v>
      </c>
      <c r="E8574" s="135" t="s">
        <v>23525</v>
      </c>
      <c r="F8574" s="114" t="s">
        <v>27153</v>
      </c>
    </row>
    <row r="8575" spans="1:6">
      <c r="A8575" s="133" t="s">
        <v>24243</v>
      </c>
      <c r="B8575" s="119">
        <v>0</v>
      </c>
      <c r="C8575" s="119">
        <v>70</v>
      </c>
      <c r="D8575" s="133" t="s">
        <v>21184</v>
      </c>
      <c r="E8575" s="135" t="s">
        <v>24244</v>
      </c>
      <c r="F8575" s="114" t="s">
        <v>18787</v>
      </c>
    </row>
    <row r="8576" spans="1:6">
      <c r="A8576" s="133" t="s">
        <v>25019</v>
      </c>
      <c r="B8576" s="119">
        <v>0</v>
      </c>
      <c r="C8576" s="119">
        <v>47.5</v>
      </c>
      <c r="D8576" s="133" t="s">
        <v>25020</v>
      </c>
      <c r="E8576" s="135" t="s">
        <v>25021</v>
      </c>
      <c r="F8576" s="114" t="s">
        <v>18788</v>
      </c>
    </row>
    <row r="8577" spans="1:6">
      <c r="A8577" s="133" t="s">
        <v>24245</v>
      </c>
      <c r="B8577" s="119">
        <v>0</v>
      </c>
      <c r="C8577" s="119">
        <v>42.5</v>
      </c>
      <c r="D8577" s="133" t="s">
        <v>21447</v>
      </c>
      <c r="E8577" s="135" t="s">
        <v>24246</v>
      </c>
      <c r="F8577" s="114" t="s">
        <v>18789</v>
      </c>
    </row>
    <row r="8578" spans="1:6">
      <c r="A8578" s="133" t="s">
        <v>25624</v>
      </c>
      <c r="B8578" s="119">
        <v>23</v>
      </c>
      <c r="C8578" s="119">
        <v>52.5</v>
      </c>
      <c r="D8578" s="133" t="s">
        <v>24623</v>
      </c>
      <c r="E8578" s="135" t="s">
        <v>26333</v>
      </c>
      <c r="F8578" s="114" t="s">
        <v>18790</v>
      </c>
    </row>
    <row r="8579" spans="1:6">
      <c r="A8579" s="133" t="s">
        <v>25625</v>
      </c>
      <c r="B8579" s="119">
        <v>0</v>
      </c>
      <c r="C8579" s="119">
        <v>0</v>
      </c>
      <c r="D8579" s="133" t="s">
        <v>24625</v>
      </c>
      <c r="E8579" s="135" t="s">
        <v>25626</v>
      </c>
      <c r="F8579" s="114" t="s">
        <v>18791</v>
      </c>
    </row>
    <row r="8580" spans="1:6">
      <c r="A8580" s="133" t="s">
        <v>23521</v>
      </c>
      <c r="B8580" s="119">
        <v>10</v>
      </c>
      <c r="C8580" s="119">
        <v>45.5</v>
      </c>
      <c r="D8580" s="133" t="s">
        <v>21496</v>
      </c>
      <c r="E8580" s="135" t="s">
        <v>23522</v>
      </c>
      <c r="F8580" s="114" t="s">
        <v>18792</v>
      </c>
    </row>
    <row r="8581" spans="1:6">
      <c r="A8581" s="133" t="s">
        <v>23523</v>
      </c>
      <c r="B8581" s="119">
        <v>9</v>
      </c>
      <c r="C8581" s="119">
        <v>77.5</v>
      </c>
      <c r="D8581" s="133" t="s">
        <v>21190</v>
      </c>
      <c r="E8581" s="135" t="s">
        <v>23526</v>
      </c>
      <c r="F8581" s="114" t="s">
        <v>18793</v>
      </c>
    </row>
    <row r="8582" spans="1:6">
      <c r="A8582" s="133" t="s">
        <v>25022</v>
      </c>
      <c r="B8582" s="119">
        <v>0</v>
      </c>
      <c r="C8582" s="119">
        <v>67</v>
      </c>
      <c r="D8582" s="133" t="s">
        <v>25023</v>
      </c>
      <c r="E8582" s="135" t="s">
        <v>25024</v>
      </c>
      <c r="F8582" s="114" t="s">
        <v>18794</v>
      </c>
    </row>
    <row r="8583" spans="1:6">
      <c r="A8583" s="133" t="s">
        <v>26334</v>
      </c>
      <c r="B8583" s="119">
        <v>13</v>
      </c>
      <c r="C8583" s="119">
        <v>42.5</v>
      </c>
      <c r="D8583" s="133" t="s">
        <v>24621</v>
      </c>
      <c r="E8583" s="135" t="s">
        <v>26335</v>
      </c>
      <c r="F8583" s="114" t="s">
        <v>18795</v>
      </c>
    </row>
    <row r="8584" spans="1:6">
      <c r="A8584" s="133" t="s">
        <v>19892</v>
      </c>
      <c r="B8584" s="119">
        <v>0</v>
      </c>
      <c r="C8584" s="119">
        <v>30</v>
      </c>
      <c r="D8584" s="133" t="s">
        <v>21289</v>
      </c>
      <c r="E8584" s="135" t="s">
        <v>19893</v>
      </c>
      <c r="F8584" s="114" t="s">
        <v>18796</v>
      </c>
    </row>
    <row r="8585" spans="1:6">
      <c r="A8585" s="133" t="s">
        <v>19894</v>
      </c>
      <c r="B8585" s="119">
        <v>16</v>
      </c>
      <c r="C8585" s="119">
        <v>37.5</v>
      </c>
      <c r="D8585" s="133" t="s">
        <v>21290</v>
      </c>
      <c r="E8585" s="135" t="s">
        <v>19895</v>
      </c>
      <c r="F8585" s="114" t="s">
        <v>18797</v>
      </c>
    </row>
    <row r="8586" spans="1:6">
      <c r="A8586" s="133" t="s">
        <v>19896</v>
      </c>
      <c r="B8586" s="119">
        <v>6</v>
      </c>
      <c r="C8586" s="119">
        <v>26</v>
      </c>
      <c r="D8586" s="133" t="s">
        <v>21291</v>
      </c>
      <c r="E8586" s="135" t="s">
        <v>19897</v>
      </c>
      <c r="F8586" s="114" t="s">
        <v>18798</v>
      </c>
    </row>
    <row r="8587" spans="1:6">
      <c r="A8587" s="133" t="s">
        <v>19898</v>
      </c>
      <c r="B8587" s="119">
        <v>0</v>
      </c>
      <c r="C8587" s="119">
        <v>0</v>
      </c>
      <c r="D8587" s="133"/>
      <c r="E8587" s="135" t="s">
        <v>19899</v>
      </c>
      <c r="F8587" s="114" t="s">
        <v>18799</v>
      </c>
    </row>
    <row r="8588" spans="1:6">
      <c r="A8588" s="133" t="s">
        <v>24620</v>
      </c>
      <c r="B8588" s="119">
        <v>6</v>
      </c>
      <c r="C8588" s="119">
        <v>32</v>
      </c>
      <c r="D8588" s="133" t="s">
        <v>24621</v>
      </c>
      <c r="E8588" s="135" t="s">
        <v>26336</v>
      </c>
      <c r="F8588" s="114" t="s">
        <v>18800</v>
      </c>
    </row>
    <row r="8589" spans="1:6">
      <c r="A8589" s="133" t="s">
        <v>30147</v>
      </c>
      <c r="B8589" s="119">
        <v>0</v>
      </c>
      <c r="C8589" s="119">
        <v>0</v>
      </c>
      <c r="D8589" s="133" t="s">
        <v>30148</v>
      </c>
      <c r="E8589" s="135" t="s">
        <v>30149</v>
      </c>
      <c r="F8589" s="114" t="s">
        <v>18801</v>
      </c>
    </row>
    <row r="8590" spans="1:6">
      <c r="A8590" s="133" t="s">
        <v>19900</v>
      </c>
      <c r="B8590" s="119">
        <v>0</v>
      </c>
      <c r="C8590" s="119">
        <v>39</v>
      </c>
      <c r="D8590" s="133" t="s">
        <v>21292</v>
      </c>
      <c r="E8590" s="135" t="s">
        <v>19901</v>
      </c>
      <c r="F8590" s="114" t="s">
        <v>18802</v>
      </c>
    </row>
    <row r="8591" spans="1:6">
      <c r="A8591" s="133" t="s">
        <v>21493</v>
      </c>
      <c r="B8591" s="119">
        <v>15</v>
      </c>
      <c r="C8591" s="119">
        <v>30</v>
      </c>
      <c r="D8591" s="133" t="s">
        <v>21494</v>
      </c>
      <c r="E8591" s="135" t="s">
        <v>23528</v>
      </c>
      <c r="F8591" s="114" t="s">
        <v>18803</v>
      </c>
    </row>
    <row r="8592" spans="1:6">
      <c r="A8592" s="133" t="s">
        <v>19904</v>
      </c>
      <c r="B8592" s="119">
        <v>16</v>
      </c>
      <c r="C8592" s="119">
        <v>40.299999999999997</v>
      </c>
      <c r="D8592" s="133" t="s">
        <v>21293</v>
      </c>
      <c r="E8592" s="135" t="s">
        <v>19905</v>
      </c>
      <c r="F8592" s="114" t="s">
        <v>18804</v>
      </c>
    </row>
    <row r="8593" spans="1:6">
      <c r="A8593" s="133" t="s">
        <v>19906</v>
      </c>
      <c r="B8593" s="119">
        <v>1</v>
      </c>
      <c r="C8593" s="119">
        <v>61.75</v>
      </c>
      <c r="D8593" s="133" t="s">
        <v>21184</v>
      </c>
      <c r="E8593" s="135" t="s">
        <v>19907</v>
      </c>
      <c r="F8593" s="114" t="s">
        <v>18805</v>
      </c>
    </row>
    <row r="8594" spans="1:6">
      <c r="A8594" s="133" t="s">
        <v>21687</v>
      </c>
      <c r="B8594" s="119">
        <v>25</v>
      </c>
      <c r="C8594" s="119">
        <v>35</v>
      </c>
      <c r="D8594" s="133" t="s">
        <v>21688</v>
      </c>
      <c r="E8594" s="135" t="s">
        <v>19924</v>
      </c>
      <c r="F8594" s="114" t="s">
        <v>18806</v>
      </c>
    </row>
    <row r="8595" spans="1:6">
      <c r="A8595" s="133" t="s">
        <v>19910</v>
      </c>
      <c r="B8595" s="119">
        <v>0</v>
      </c>
      <c r="C8595" s="119">
        <v>0</v>
      </c>
      <c r="D8595" s="133"/>
      <c r="E8595" s="135" t="s">
        <v>19911</v>
      </c>
      <c r="F8595" s="114" t="s">
        <v>18807</v>
      </c>
    </row>
    <row r="8596" spans="1:6">
      <c r="A8596" s="133" t="s">
        <v>19912</v>
      </c>
      <c r="B8596" s="119">
        <v>0</v>
      </c>
      <c r="C8596" s="119">
        <v>0</v>
      </c>
      <c r="D8596" s="133"/>
      <c r="E8596" s="135" t="s">
        <v>19913</v>
      </c>
      <c r="F8596" s="114" t="s">
        <v>28084</v>
      </c>
    </row>
    <row r="8597" spans="1:6">
      <c r="A8597" s="133" t="s">
        <v>24622</v>
      </c>
      <c r="B8597" s="119">
        <v>12</v>
      </c>
      <c r="C8597" s="119">
        <v>45</v>
      </c>
      <c r="D8597" s="133" t="s">
        <v>24623</v>
      </c>
      <c r="E8597" s="135" t="s">
        <v>26337</v>
      </c>
      <c r="F8597" s="114" t="s">
        <v>18808</v>
      </c>
    </row>
    <row r="8598" spans="1:6">
      <c r="A8598" s="133" t="s">
        <v>24624</v>
      </c>
      <c r="B8598" s="119">
        <v>0</v>
      </c>
      <c r="C8598" s="119">
        <v>0</v>
      </c>
      <c r="D8598" s="133" t="s">
        <v>24625</v>
      </c>
      <c r="E8598" s="135" t="s">
        <v>29448</v>
      </c>
      <c r="F8598" s="114" t="s">
        <v>18809</v>
      </c>
    </row>
    <row r="8599" spans="1:6">
      <c r="A8599" s="133" t="s">
        <v>19914</v>
      </c>
      <c r="B8599" s="119">
        <v>4</v>
      </c>
      <c r="C8599" s="119">
        <v>59.8</v>
      </c>
      <c r="D8599" s="133" t="s">
        <v>21186</v>
      </c>
      <c r="E8599" s="135" t="s">
        <v>19915</v>
      </c>
      <c r="F8599" s="114" t="s">
        <v>18810</v>
      </c>
    </row>
    <row r="8600" spans="1:6">
      <c r="A8600" s="133" t="s">
        <v>21495</v>
      </c>
      <c r="B8600" s="119">
        <v>23</v>
      </c>
      <c r="C8600" s="119">
        <v>37.5</v>
      </c>
      <c r="D8600" s="133" t="s">
        <v>21496</v>
      </c>
      <c r="E8600" s="135" t="s">
        <v>21497</v>
      </c>
      <c r="F8600" s="114" t="s">
        <v>23515</v>
      </c>
    </row>
    <row r="8601" spans="1:6">
      <c r="A8601" s="133" t="s">
        <v>19917</v>
      </c>
      <c r="B8601" s="119">
        <v>11</v>
      </c>
      <c r="C8601" s="119">
        <v>40</v>
      </c>
      <c r="D8601" s="133" t="s">
        <v>21189</v>
      </c>
      <c r="E8601" s="135" t="s">
        <v>19918</v>
      </c>
      <c r="F8601" s="114" t="s">
        <v>23518</v>
      </c>
    </row>
    <row r="8602" spans="1:6">
      <c r="A8602" s="133" t="s">
        <v>19919</v>
      </c>
      <c r="B8602" s="119">
        <v>25</v>
      </c>
      <c r="C8602" s="119">
        <v>65.650000000000006</v>
      </c>
      <c r="D8602" s="133" t="s">
        <v>21190</v>
      </c>
      <c r="E8602" s="135" t="s">
        <v>19920</v>
      </c>
      <c r="F8602" s="114" t="s">
        <v>23520</v>
      </c>
    </row>
    <row r="8603" spans="1:6">
      <c r="A8603" s="133" t="s">
        <v>431</v>
      </c>
      <c r="B8603" s="119">
        <v>0</v>
      </c>
      <c r="C8603" s="119">
        <v>34</v>
      </c>
      <c r="D8603" s="133" t="s">
        <v>12084</v>
      </c>
      <c r="E8603" s="135" t="s">
        <v>18551</v>
      </c>
      <c r="F8603" s="114" t="s">
        <v>23527</v>
      </c>
    </row>
    <row r="8604" spans="1:6">
      <c r="A8604" s="133" t="s">
        <v>439</v>
      </c>
      <c r="B8604" s="119">
        <v>22</v>
      </c>
      <c r="C8604" s="119">
        <v>17.5</v>
      </c>
      <c r="D8604" s="133" t="s">
        <v>12085</v>
      </c>
      <c r="E8604" s="135" t="s">
        <v>18552</v>
      </c>
      <c r="F8604" s="114" t="s">
        <v>27983</v>
      </c>
    </row>
    <row r="8605" spans="1:6">
      <c r="A8605" s="133" t="s">
        <v>453</v>
      </c>
      <c r="B8605" s="119">
        <v>0</v>
      </c>
      <c r="C8605" s="119">
        <v>9</v>
      </c>
      <c r="D8605" s="133" t="s">
        <v>12086</v>
      </c>
      <c r="E8605" s="135" t="s">
        <v>18553</v>
      </c>
      <c r="F8605" s="114" t="s">
        <v>21183</v>
      </c>
    </row>
    <row r="8606" spans="1:6">
      <c r="A8606" s="133" t="s">
        <v>457</v>
      </c>
      <c r="B8606" s="119">
        <v>0</v>
      </c>
      <c r="C8606" s="119">
        <v>11</v>
      </c>
      <c r="D8606" s="133" t="s">
        <v>12087</v>
      </c>
      <c r="E8606" s="135" t="s">
        <v>18554</v>
      </c>
      <c r="F8606" s="114" t="s">
        <v>27984</v>
      </c>
    </row>
    <row r="8607" spans="1:6">
      <c r="A8607" s="133" t="s">
        <v>416</v>
      </c>
      <c r="B8607" s="119">
        <v>0</v>
      </c>
      <c r="C8607" s="119">
        <v>15.6</v>
      </c>
      <c r="D8607" s="133" t="s">
        <v>12088</v>
      </c>
      <c r="E8607" s="135" t="s">
        <v>18555</v>
      </c>
      <c r="F8607" s="114" t="s">
        <v>19909</v>
      </c>
    </row>
    <row r="8608" spans="1:6">
      <c r="A8608" s="133" t="s">
        <v>454</v>
      </c>
      <c r="B8608" s="119">
        <v>0</v>
      </c>
      <c r="C8608" s="119">
        <v>21</v>
      </c>
      <c r="D8608" s="133" t="s">
        <v>12089</v>
      </c>
      <c r="E8608" s="135" t="s">
        <v>18556</v>
      </c>
      <c r="F8608" s="114" t="s">
        <v>21188</v>
      </c>
    </row>
    <row r="8609" spans="1:6">
      <c r="A8609" s="133" t="s">
        <v>455</v>
      </c>
      <c r="B8609" s="119">
        <v>0</v>
      </c>
      <c r="C8609" s="119">
        <v>23.4</v>
      </c>
      <c r="D8609" s="133" t="s">
        <v>12090</v>
      </c>
      <c r="E8609" s="135" t="s">
        <v>18556</v>
      </c>
      <c r="F8609" s="114" t="s">
        <v>19922</v>
      </c>
    </row>
    <row r="8610" spans="1:6">
      <c r="A8610" s="133" t="s">
        <v>472</v>
      </c>
      <c r="B8610" s="119">
        <v>0</v>
      </c>
      <c r="C8610" s="119">
        <v>14.3</v>
      </c>
      <c r="D8610" s="133" t="s">
        <v>12091</v>
      </c>
      <c r="E8610" s="135" t="s">
        <v>18557</v>
      </c>
      <c r="F8610" s="114" t="s">
        <v>23647</v>
      </c>
    </row>
    <row r="8611" spans="1:6">
      <c r="A8611" s="133" t="s">
        <v>2600</v>
      </c>
      <c r="B8611" s="119">
        <v>0</v>
      </c>
      <c r="C8611" s="119">
        <v>26</v>
      </c>
      <c r="D8611" s="133" t="s">
        <v>12164</v>
      </c>
      <c r="E8611" s="135" t="s">
        <v>18633</v>
      </c>
      <c r="F8611" s="114" t="s">
        <v>27093</v>
      </c>
    </row>
    <row r="8612" spans="1:6">
      <c r="A8612" s="133" t="s">
        <v>458</v>
      </c>
      <c r="B8612" s="119">
        <v>0</v>
      </c>
      <c r="C8612" s="119">
        <v>21.5</v>
      </c>
      <c r="D8612" s="133" t="s">
        <v>18910</v>
      </c>
      <c r="E8612" s="135" t="s">
        <v>18558</v>
      </c>
      <c r="F8612" s="114" t="s">
        <v>27154</v>
      </c>
    </row>
    <row r="8613" spans="1:6">
      <c r="A8613" s="133" t="s">
        <v>506</v>
      </c>
      <c r="B8613" s="119">
        <v>0</v>
      </c>
      <c r="C8613" s="119">
        <v>26.5</v>
      </c>
      <c r="D8613" s="133" t="s">
        <v>12092</v>
      </c>
      <c r="E8613" s="135" t="s">
        <v>18559</v>
      </c>
      <c r="F8613" s="114" t="s">
        <v>22329</v>
      </c>
    </row>
    <row r="8614" spans="1:6">
      <c r="A8614" s="133" t="s">
        <v>508</v>
      </c>
      <c r="B8614" s="119">
        <v>21</v>
      </c>
      <c r="C8614" s="119">
        <v>22</v>
      </c>
      <c r="D8614" s="133" t="s">
        <v>12093</v>
      </c>
      <c r="E8614" s="135" t="s">
        <v>18560</v>
      </c>
      <c r="F8614" s="114" t="s">
        <v>19207</v>
      </c>
    </row>
    <row r="8615" spans="1:6">
      <c r="A8615" s="133" t="s">
        <v>30958</v>
      </c>
      <c r="B8615" s="119">
        <v>7</v>
      </c>
      <c r="C8615" s="119">
        <v>42</v>
      </c>
      <c r="D8615" s="133" t="s">
        <v>30959</v>
      </c>
      <c r="E8615" s="135" t="s">
        <v>18550</v>
      </c>
      <c r="F8615" s="114" t="s">
        <v>19208</v>
      </c>
    </row>
    <row r="8616" spans="1:6">
      <c r="A8616" s="133" t="s">
        <v>18471</v>
      </c>
      <c r="B8616" s="119">
        <v>7</v>
      </c>
      <c r="C8616" s="119">
        <v>30.5</v>
      </c>
      <c r="D8616" s="133" t="s">
        <v>18911</v>
      </c>
      <c r="E8616" s="135" t="s">
        <v>18561</v>
      </c>
      <c r="F8616" s="114" t="s">
        <v>19209</v>
      </c>
    </row>
    <row r="8617" spans="1:6">
      <c r="A8617" s="133" t="s">
        <v>29190</v>
      </c>
      <c r="B8617" s="119">
        <v>18</v>
      </c>
      <c r="C8617" s="119">
        <v>39.5</v>
      </c>
      <c r="D8617" s="133" t="s">
        <v>12097</v>
      </c>
      <c r="E8617" s="135" t="s">
        <v>18568</v>
      </c>
      <c r="F8617" s="114" t="s">
        <v>19210</v>
      </c>
    </row>
    <row r="8618" spans="1:6">
      <c r="A8618" s="133" t="s">
        <v>22027</v>
      </c>
      <c r="B8618" s="119">
        <v>59</v>
      </c>
      <c r="C8618" s="119">
        <v>33.5</v>
      </c>
      <c r="D8618" s="133" t="s">
        <v>29788</v>
      </c>
      <c r="E8618" s="135" t="s">
        <v>29789</v>
      </c>
      <c r="F8618" s="114" t="s">
        <v>29040</v>
      </c>
    </row>
    <row r="8619" spans="1:6">
      <c r="A8619" s="133" t="s">
        <v>26146</v>
      </c>
      <c r="B8619" s="119">
        <v>0</v>
      </c>
      <c r="C8619" s="119">
        <v>0</v>
      </c>
      <c r="D8619" s="133" t="s">
        <v>12093</v>
      </c>
      <c r="E8619" s="135" t="s">
        <v>26147</v>
      </c>
      <c r="F8619" s="114" t="s">
        <v>19211</v>
      </c>
    </row>
    <row r="8620" spans="1:6">
      <c r="A8620" s="133" t="s">
        <v>18472</v>
      </c>
      <c r="B8620" s="119">
        <v>24</v>
      </c>
      <c r="C8620" s="119">
        <v>31</v>
      </c>
      <c r="D8620" s="133" t="s">
        <v>12099</v>
      </c>
      <c r="E8620" s="135" t="s">
        <v>19891</v>
      </c>
      <c r="F8620" s="114" t="s">
        <v>19212</v>
      </c>
    </row>
    <row r="8621" spans="1:6">
      <c r="A8621" s="133" t="s">
        <v>18473</v>
      </c>
      <c r="B8621" s="119">
        <v>12</v>
      </c>
      <c r="C8621" s="119">
        <v>30</v>
      </c>
      <c r="D8621" s="133" t="s">
        <v>12100</v>
      </c>
      <c r="E8621" s="135" t="s">
        <v>18562</v>
      </c>
      <c r="F8621" s="114" t="s">
        <v>22032</v>
      </c>
    </row>
    <row r="8622" spans="1:6">
      <c r="A8622" s="133" t="s">
        <v>22029</v>
      </c>
      <c r="B8622" s="119">
        <v>20</v>
      </c>
      <c r="C8622" s="119">
        <v>29</v>
      </c>
      <c r="D8622" s="133" t="s">
        <v>23662</v>
      </c>
      <c r="E8622" s="135" t="s">
        <v>22030</v>
      </c>
      <c r="F8622" s="114" t="s">
        <v>19213</v>
      </c>
    </row>
    <row r="8623" spans="1:6">
      <c r="A8623" s="133" t="s">
        <v>4407</v>
      </c>
      <c r="B8623" s="119">
        <v>0</v>
      </c>
      <c r="C8623" s="119">
        <v>22</v>
      </c>
      <c r="D8623" s="133" t="s">
        <v>12166</v>
      </c>
      <c r="E8623" s="135" t="s">
        <v>18635</v>
      </c>
      <c r="F8623" s="114" t="s">
        <v>19214</v>
      </c>
    </row>
    <row r="8624" spans="1:6">
      <c r="A8624" s="133" t="s">
        <v>21295</v>
      </c>
      <c r="B8624" s="119">
        <v>0</v>
      </c>
      <c r="C8624" s="119">
        <v>28</v>
      </c>
      <c r="D8624" s="133" t="s">
        <v>21296</v>
      </c>
      <c r="E8624" s="135" t="s">
        <v>21297</v>
      </c>
      <c r="F8624" s="114" t="s">
        <v>19215</v>
      </c>
    </row>
    <row r="8625" spans="1:6">
      <c r="A8625" s="133" t="s">
        <v>3947</v>
      </c>
      <c r="B8625" s="119">
        <v>12</v>
      </c>
      <c r="C8625" s="119">
        <v>36</v>
      </c>
      <c r="D8625" s="133" t="s">
        <v>12094</v>
      </c>
      <c r="E8625" s="135" t="s">
        <v>18563</v>
      </c>
      <c r="F8625" s="114" t="s">
        <v>19216</v>
      </c>
    </row>
    <row r="8626" spans="1:6">
      <c r="A8626" s="133" t="s">
        <v>3946</v>
      </c>
      <c r="B8626" s="119">
        <v>0</v>
      </c>
      <c r="C8626" s="119">
        <v>36.5</v>
      </c>
      <c r="D8626" s="133" t="s">
        <v>3946</v>
      </c>
      <c r="E8626" s="135" t="s">
        <v>18564</v>
      </c>
      <c r="F8626" s="114" t="s">
        <v>19217</v>
      </c>
    </row>
    <row r="8627" spans="1:6">
      <c r="A8627" s="133" t="s">
        <v>24010</v>
      </c>
      <c r="B8627" s="119">
        <v>0</v>
      </c>
      <c r="C8627" s="119">
        <v>0</v>
      </c>
      <c r="D8627" s="133" t="s">
        <v>24011</v>
      </c>
      <c r="E8627" s="135" t="s">
        <v>24012</v>
      </c>
      <c r="F8627" s="114" t="s">
        <v>19218</v>
      </c>
    </row>
    <row r="8628" spans="1:6">
      <c r="A8628" s="133" t="s">
        <v>27997</v>
      </c>
      <c r="B8628" s="119">
        <v>0</v>
      </c>
      <c r="C8628" s="119">
        <v>0</v>
      </c>
      <c r="D8628" s="133" t="s">
        <v>27998</v>
      </c>
      <c r="E8628" s="135" t="s">
        <v>27999</v>
      </c>
      <c r="F8628" s="114" t="s">
        <v>24122</v>
      </c>
    </row>
    <row r="8629" spans="1:6">
      <c r="A8629" s="133" t="s">
        <v>504</v>
      </c>
      <c r="B8629" s="119">
        <v>12</v>
      </c>
      <c r="C8629" s="119">
        <v>20</v>
      </c>
      <c r="D8629" s="133" t="s">
        <v>12095</v>
      </c>
      <c r="E8629" s="135" t="s">
        <v>18565</v>
      </c>
      <c r="F8629" s="114" t="s">
        <v>22266</v>
      </c>
    </row>
    <row r="8630" spans="1:6">
      <c r="A8630" s="133" t="s">
        <v>4405</v>
      </c>
      <c r="B8630" s="119">
        <v>24</v>
      </c>
      <c r="C8630" s="119">
        <v>31</v>
      </c>
      <c r="D8630" s="133" t="s">
        <v>12165</v>
      </c>
      <c r="E8630" s="135" t="s">
        <v>18636</v>
      </c>
      <c r="F8630" s="114" t="s">
        <v>19219</v>
      </c>
    </row>
    <row r="8631" spans="1:6">
      <c r="A8631" s="133" t="s">
        <v>2633</v>
      </c>
      <c r="B8631" s="119">
        <v>21</v>
      </c>
      <c r="C8631" s="119">
        <v>24</v>
      </c>
      <c r="D8631" s="133" t="s">
        <v>12096</v>
      </c>
      <c r="E8631" s="135" t="s">
        <v>18566</v>
      </c>
      <c r="F8631" s="114" t="s">
        <v>19220</v>
      </c>
    </row>
    <row r="8632" spans="1:6">
      <c r="A8632" s="133" t="s">
        <v>2632</v>
      </c>
      <c r="B8632" s="119">
        <v>0</v>
      </c>
      <c r="C8632" s="119">
        <v>18</v>
      </c>
      <c r="D8632" s="133" t="s">
        <v>18912</v>
      </c>
      <c r="E8632" s="135" t="s">
        <v>18567</v>
      </c>
      <c r="F8632" s="114" t="s">
        <v>24123</v>
      </c>
    </row>
    <row r="8633" spans="1:6">
      <c r="A8633" s="133" t="s">
        <v>505</v>
      </c>
      <c r="B8633" s="119">
        <v>0</v>
      </c>
      <c r="C8633" s="119">
        <v>27.5</v>
      </c>
      <c r="D8633" s="133" t="s">
        <v>18913</v>
      </c>
      <c r="E8633" s="135" t="s">
        <v>18569</v>
      </c>
      <c r="F8633" s="114" t="s">
        <v>19221</v>
      </c>
    </row>
    <row r="8634" spans="1:6">
      <c r="A8634" s="133" t="s">
        <v>507</v>
      </c>
      <c r="B8634" s="119">
        <v>0</v>
      </c>
      <c r="C8634" s="119">
        <v>23.4</v>
      </c>
      <c r="D8634" s="133" t="s">
        <v>18914</v>
      </c>
      <c r="E8634" s="135" t="s">
        <v>18570</v>
      </c>
      <c r="F8634" s="114" t="s">
        <v>19222</v>
      </c>
    </row>
    <row r="8635" spans="1:6">
      <c r="A8635" s="133" t="s">
        <v>2648</v>
      </c>
      <c r="B8635" s="119">
        <v>4</v>
      </c>
      <c r="C8635" s="119">
        <v>23</v>
      </c>
      <c r="D8635" s="133" t="s">
        <v>12093</v>
      </c>
      <c r="E8635" s="135" t="s">
        <v>18571</v>
      </c>
      <c r="F8635" s="114" t="s">
        <v>19223</v>
      </c>
    </row>
    <row r="8636" spans="1:6">
      <c r="A8636" s="133" t="s">
        <v>502</v>
      </c>
      <c r="B8636" s="119">
        <v>0</v>
      </c>
      <c r="C8636" s="119">
        <v>25.5</v>
      </c>
      <c r="D8636" s="133" t="s">
        <v>12098</v>
      </c>
      <c r="E8636" s="135" t="s">
        <v>18572</v>
      </c>
      <c r="F8636" s="114" t="s">
        <v>19224</v>
      </c>
    </row>
    <row r="8637" spans="1:6">
      <c r="A8637" s="133" t="s">
        <v>491</v>
      </c>
      <c r="B8637" s="119">
        <v>0</v>
      </c>
      <c r="C8637" s="119">
        <v>24.5</v>
      </c>
      <c r="D8637" s="133" t="s">
        <v>12099</v>
      </c>
      <c r="E8637" s="135" t="s">
        <v>18573</v>
      </c>
      <c r="F8637" s="114" t="s">
        <v>29042</v>
      </c>
    </row>
    <row r="8638" spans="1:6">
      <c r="A8638" s="133" t="s">
        <v>494</v>
      </c>
      <c r="B8638" s="119">
        <v>0</v>
      </c>
      <c r="C8638" s="119">
        <v>25</v>
      </c>
      <c r="D8638" s="133" t="s">
        <v>18915</v>
      </c>
      <c r="E8638" s="135" t="s">
        <v>18574</v>
      </c>
      <c r="F8638" s="114" t="s">
        <v>19221</v>
      </c>
    </row>
    <row r="8639" spans="1:6">
      <c r="A8639" s="133" t="s">
        <v>446</v>
      </c>
      <c r="B8639" s="119">
        <v>0</v>
      </c>
      <c r="C8639" s="119">
        <v>8.5</v>
      </c>
      <c r="D8639" s="133" t="s">
        <v>12101</v>
      </c>
      <c r="E8639" s="135" t="s">
        <v>18576</v>
      </c>
      <c r="F8639" s="114" t="s">
        <v>19225</v>
      </c>
    </row>
    <row r="8640" spans="1:6">
      <c r="A8640" s="133" t="s">
        <v>544</v>
      </c>
      <c r="B8640" s="119">
        <v>0</v>
      </c>
      <c r="C8640" s="119">
        <v>12</v>
      </c>
      <c r="D8640" s="133" t="s">
        <v>12102</v>
      </c>
      <c r="E8640" s="135" t="s">
        <v>18577</v>
      </c>
      <c r="F8640" s="114" t="s">
        <v>19226</v>
      </c>
    </row>
    <row r="8641" spans="1:6">
      <c r="A8641" s="133" t="s">
        <v>447</v>
      </c>
      <c r="B8641" s="119">
        <v>1</v>
      </c>
      <c r="C8641" s="119">
        <v>11.5</v>
      </c>
      <c r="D8641" s="133" t="s">
        <v>18916</v>
      </c>
      <c r="E8641" s="135" t="s">
        <v>18578</v>
      </c>
      <c r="F8641" s="114" t="s">
        <v>19227</v>
      </c>
    </row>
    <row r="8642" spans="1:6">
      <c r="A8642" s="133" t="s">
        <v>7075</v>
      </c>
      <c r="B8642" s="119">
        <v>2</v>
      </c>
      <c r="C8642" s="119">
        <v>14.5</v>
      </c>
      <c r="D8642" s="133" t="s">
        <v>24129</v>
      </c>
      <c r="E8642" s="135" t="s">
        <v>18578</v>
      </c>
      <c r="F8642" s="114" t="s">
        <v>19228</v>
      </c>
    </row>
    <row r="8643" spans="1:6">
      <c r="A8643" s="133" t="s">
        <v>448</v>
      </c>
      <c r="B8643" s="119">
        <v>8</v>
      </c>
      <c r="C8643" s="119">
        <v>16</v>
      </c>
      <c r="D8643" s="133" t="s">
        <v>18917</v>
      </c>
      <c r="E8643" s="135" t="s">
        <v>18579</v>
      </c>
      <c r="F8643" s="114" t="s">
        <v>19229</v>
      </c>
    </row>
    <row r="8644" spans="1:6">
      <c r="A8644" s="133" t="s">
        <v>424</v>
      </c>
      <c r="B8644" s="119">
        <v>0</v>
      </c>
      <c r="C8644" s="119">
        <v>31.85</v>
      </c>
      <c r="D8644" s="133" t="s">
        <v>18918</v>
      </c>
      <c r="E8644" s="135" t="s">
        <v>18580</v>
      </c>
      <c r="F8644" s="114" t="s">
        <v>19230</v>
      </c>
    </row>
    <row r="8645" spans="1:6">
      <c r="A8645" s="133" t="s">
        <v>423</v>
      </c>
      <c r="B8645" s="119">
        <v>0</v>
      </c>
      <c r="C8645" s="119">
        <v>27.5</v>
      </c>
      <c r="D8645" s="133" t="s">
        <v>18919</v>
      </c>
      <c r="E8645" s="135" t="s">
        <v>18581</v>
      </c>
      <c r="F8645" s="114" t="s">
        <v>19231</v>
      </c>
    </row>
    <row r="8646" spans="1:6">
      <c r="A8646" s="133" t="s">
        <v>20582</v>
      </c>
      <c r="B8646" s="119">
        <v>9</v>
      </c>
      <c r="C8646" s="119">
        <v>30</v>
      </c>
      <c r="D8646" s="133" t="s">
        <v>28000</v>
      </c>
      <c r="E8646" s="135" t="s">
        <v>20583</v>
      </c>
      <c r="F8646" s="114" t="s">
        <v>19232</v>
      </c>
    </row>
    <row r="8647" spans="1:6">
      <c r="A8647" s="133" t="s">
        <v>441</v>
      </c>
      <c r="B8647" s="119">
        <v>0</v>
      </c>
      <c r="C8647" s="119">
        <v>22.75</v>
      </c>
      <c r="D8647" s="133" t="s">
        <v>18920</v>
      </c>
      <c r="E8647" s="135" t="s">
        <v>18582</v>
      </c>
      <c r="F8647" s="114" t="s">
        <v>19233</v>
      </c>
    </row>
    <row r="8648" spans="1:6">
      <c r="A8648" s="133" t="s">
        <v>427</v>
      </c>
      <c r="B8648" s="119">
        <v>0</v>
      </c>
      <c r="C8648" s="119">
        <v>25</v>
      </c>
      <c r="D8648" s="133" t="s">
        <v>18921</v>
      </c>
      <c r="E8648" s="135" t="s">
        <v>18583</v>
      </c>
      <c r="F8648" s="114" t="s">
        <v>19234</v>
      </c>
    </row>
    <row r="8649" spans="1:6">
      <c r="A8649" s="133" t="s">
        <v>410</v>
      </c>
      <c r="B8649" s="119">
        <v>18</v>
      </c>
      <c r="C8649" s="119">
        <v>10.5</v>
      </c>
      <c r="D8649" s="133" t="s">
        <v>18922</v>
      </c>
      <c r="E8649" s="135" t="s">
        <v>29601</v>
      </c>
      <c r="F8649" s="114" t="s">
        <v>19235</v>
      </c>
    </row>
    <row r="8650" spans="1:6">
      <c r="A8650" s="133" t="s">
        <v>25236</v>
      </c>
      <c r="B8650" s="119">
        <v>1</v>
      </c>
      <c r="C8650" s="119">
        <v>13.5</v>
      </c>
      <c r="D8650" s="133" t="s">
        <v>25237</v>
      </c>
      <c r="E8650" s="135" t="s">
        <v>25238</v>
      </c>
      <c r="F8650" s="114" t="s">
        <v>19236</v>
      </c>
    </row>
    <row r="8651" spans="1:6">
      <c r="A8651" s="133" t="s">
        <v>545</v>
      </c>
      <c r="B8651" s="119">
        <v>0</v>
      </c>
      <c r="C8651" s="119">
        <v>21</v>
      </c>
      <c r="D8651" s="133" t="s">
        <v>12104</v>
      </c>
      <c r="E8651" s="135" t="s">
        <v>18585</v>
      </c>
      <c r="F8651" s="114" t="s">
        <v>19237</v>
      </c>
    </row>
    <row r="8652" spans="1:6">
      <c r="A8652" s="133" t="s">
        <v>30151</v>
      </c>
      <c r="B8652" s="119">
        <v>0</v>
      </c>
      <c r="C8652" s="119">
        <v>22</v>
      </c>
      <c r="D8652" s="133" t="s">
        <v>30152</v>
      </c>
      <c r="E8652" s="135" t="s">
        <v>30153</v>
      </c>
      <c r="F8652" s="114" t="s">
        <v>25247</v>
      </c>
    </row>
    <row r="8653" spans="1:6">
      <c r="A8653" s="133" t="s">
        <v>529</v>
      </c>
      <c r="B8653" s="119">
        <v>23</v>
      </c>
      <c r="C8653" s="119">
        <v>22.5</v>
      </c>
      <c r="D8653" s="133" t="s">
        <v>28001</v>
      </c>
      <c r="E8653" s="135" t="s">
        <v>18586</v>
      </c>
      <c r="F8653" s="114" t="s">
        <v>18215</v>
      </c>
    </row>
    <row r="8654" spans="1:6">
      <c r="A8654" s="133" t="s">
        <v>532</v>
      </c>
      <c r="B8654" s="119">
        <v>4</v>
      </c>
      <c r="C8654" s="119">
        <v>23</v>
      </c>
      <c r="D8654" s="133" t="s">
        <v>12106</v>
      </c>
      <c r="E8654" s="135" t="s">
        <v>18587</v>
      </c>
      <c r="F8654" s="114" t="s">
        <v>18216</v>
      </c>
    </row>
    <row r="8655" spans="1:6">
      <c r="A8655" s="133" t="s">
        <v>551</v>
      </c>
      <c r="B8655" s="119">
        <v>3</v>
      </c>
      <c r="C8655" s="119">
        <v>47</v>
      </c>
      <c r="D8655" s="133" t="s">
        <v>18923</v>
      </c>
      <c r="E8655" s="135" t="s">
        <v>18588</v>
      </c>
      <c r="F8655" s="114" t="s">
        <v>18217</v>
      </c>
    </row>
    <row r="8656" spans="1:6">
      <c r="A8656" s="133" t="s">
        <v>552</v>
      </c>
      <c r="B8656" s="119">
        <v>3</v>
      </c>
      <c r="C8656" s="119">
        <v>36.5</v>
      </c>
      <c r="D8656" s="133" t="s">
        <v>28002</v>
      </c>
      <c r="E8656" s="135" t="s">
        <v>18588</v>
      </c>
      <c r="F8656" s="114" t="s">
        <v>19238</v>
      </c>
    </row>
    <row r="8657" spans="1:6">
      <c r="A8657" s="133" t="s">
        <v>550</v>
      </c>
      <c r="B8657" s="119">
        <v>0</v>
      </c>
      <c r="C8657" s="119">
        <v>34.5</v>
      </c>
      <c r="D8657" s="133" t="s">
        <v>12105</v>
      </c>
      <c r="E8657" s="135" t="s">
        <v>18589</v>
      </c>
      <c r="F8657" s="114" t="s">
        <v>19239</v>
      </c>
    </row>
    <row r="8658" spans="1:6">
      <c r="A8658" s="133" t="s">
        <v>18924</v>
      </c>
      <c r="B8658" s="119">
        <v>10</v>
      </c>
      <c r="C8658" s="119">
        <v>31</v>
      </c>
      <c r="D8658" s="133" t="s">
        <v>18925</v>
      </c>
      <c r="E8658" s="135" t="s">
        <v>18926</v>
      </c>
      <c r="F8658" s="114" t="s">
        <v>18218</v>
      </c>
    </row>
    <row r="8659" spans="1:6">
      <c r="A8659" s="133" t="s">
        <v>531</v>
      </c>
      <c r="B8659" s="119">
        <v>0</v>
      </c>
      <c r="C8659" s="119">
        <v>17</v>
      </c>
      <c r="D8659" s="133" t="s">
        <v>12107</v>
      </c>
      <c r="E8659" s="135" t="s">
        <v>18590</v>
      </c>
      <c r="F8659" s="114" t="s">
        <v>18220</v>
      </c>
    </row>
    <row r="8660" spans="1:6">
      <c r="A8660" s="133" t="s">
        <v>530</v>
      </c>
      <c r="B8660" s="119">
        <v>0</v>
      </c>
      <c r="C8660" s="119">
        <v>26.5</v>
      </c>
      <c r="D8660" s="133" t="s">
        <v>12108</v>
      </c>
      <c r="E8660" s="135" t="s">
        <v>18591</v>
      </c>
      <c r="F8660" s="114" t="s">
        <v>18221</v>
      </c>
    </row>
    <row r="8661" spans="1:6">
      <c r="A8661" s="133" t="s">
        <v>428</v>
      </c>
      <c r="B8661" s="119">
        <v>0</v>
      </c>
      <c r="C8661" s="119">
        <v>22</v>
      </c>
      <c r="D8661" s="133" t="s">
        <v>12109</v>
      </c>
      <c r="E8661" s="135" t="s">
        <v>18592</v>
      </c>
      <c r="F8661" s="114" t="s">
        <v>18223</v>
      </c>
    </row>
    <row r="8662" spans="1:6">
      <c r="A8662" s="133" t="s">
        <v>547</v>
      </c>
      <c r="B8662" s="119">
        <v>0</v>
      </c>
      <c r="C8662" s="119">
        <v>41</v>
      </c>
      <c r="D8662" s="133" t="s">
        <v>12110</v>
      </c>
      <c r="E8662" s="135" t="s">
        <v>18593</v>
      </c>
      <c r="F8662" s="114" t="s">
        <v>18224</v>
      </c>
    </row>
    <row r="8663" spans="1:6">
      <c r="A8663" s="133" t="s">
        <v>5173</v>
      </c>
      <c r="B8663" s="119">
        <v>20</v>
      </c>
      <c r="C8663" s="119">
        <v>29.5</v>
      </c>
      <c r="D8663" s="133" t="s">
        <v>26116</v>
      </c>
      <c r="E8663" s="135" t="s">
        <v>18594</v>
      </c>
      <c r="F8663" s="114" t="s">
        <v>18226</v>
      </c>
    </row>
    <row r="8664" spans="1:6">
      <c r="A8664" s="133" t="s">
        <v>25650</v>
      </c>
      <c r="B8664" s="119">
        <v>21</v>
      </c>
      <c r="C8664" s="119">
        <v>25</v>
      </c>
      <c r="D8664" s="133" t="s">
        <v>25651</v>
      </c>
      <c r="E8664" s="135" t="s">
        <v>25652</v>
      </c>
      <c r="F8664" s="114" t="s">
        <v>18227</v>
      </c>
    </row>
    <row r="8665" spans="1:6">
      <c r="A8665" s="133" t="s">
        <v>25653</v>
      </c>
      <c r="B8665" s="119">
        <v>20</v>
      </c>
      <c r="C8665" s="119">
        <v>20</v>
      </c>
      <c r="D8665" s="133" t="s">
        <v>25654</v>
      </c>
      <c r="E8665" s="135" t="s">
        <v>25655</v>
      </c>
      <c r="F8665" s="114" t="s">
        <v>19565</v>
      </c>
    </row>
    <row r="8666" spans="1:6">
      <c r="A8666" s="133" t="s">
        <v>29168</v>
      </c>
      <c r="B8666" s="119">
        <v>15</v>
      </c>
      <c r="C8666" s="119">
        <v>42</v>
      </c>
      <c r="D8666" s="133" t="s">
        <v>28003</v>
      </c>
      <c r="E8666" s="135" t="s">
        <v>22264</v>
      </c>
      <c r="F8666" s="114" t="s">
        <v>18226</v>
      </c>
    </row>
    <row r="8667" spans="1:6">
      <c r="A8667" s="133" t="s">
        <v>29169</v>
      </c>
      <c r="B8667" s="119">
        <v>20</v>
      </c>
      <c r="C8667" s="119">
        <v>24</v>
      </c>
      <c r="D8667" s="133" t="s">
        <v>28004</v>
      </c>
      <c r="E8667" s="135" t="s">
        <v>22265</v>
      </c>
      <c r="F8667" s="114"/>
    </row>
    <row r="8668" spans="1:6">
      <c r="A8668" s="133" t="s">
        <v>30564</v>
      </c>
      <c r="B8668" s="119">
        <v>1</v>
      </c>
      <c r="C8668" s="119">
        <v>20.8</v>
      </c>
      <c r="D8668" s="133" t="s">
        <v>30565</v>
      </c>
      <c r="E8668" s="135" t="s">
        <v>30566</v>
      </c>
      <c r="F8668" s="114"/>
    </row>
    <row r="8669" spans="1:6">
      <c r="A8669" s="133" t="s">
        <v>548</v>
      </c>
      <c r="B8669" s="119">
        <v>3</v>
      </c>
      <c r="C8669" s="119">
        <v>21</v>
      </c>
      <c r="D8669" s="133" t="s">
        <v>12111</v>
      </c>
      <c r="E8669" s="135" t="s">
        <v>18595</v>
      </c>
      <c r="F8669" s="114" t="s">
        <v>19240</v>
      </c>
    </row>
    <row r="8670" spans="1:6">
      <c r="A8670" s="133" t="s">
        <v>543</v>
      </c>
      <c r="B8670" s="119">
        <v>1</v>
      </c>
      <c r="C8670" s="119">
        <v>19.5</v>
      </c>
      <c r="D8670" s="133" t="s">
        <v>12103</v>
      </c>
      <c r="E8670" s="135" t="s">
        <v>18596</v>
      </c>
      <c r="F8670" s="114" t="s">
        <v>29047</v>
      </c>
    </row>
    <row r="8671" spans="1:6">
      <c r="A8671" s="133" t="s">
        <v>546</v>
      </c>
      <c r="B8671" s="119">
        <v>6</v>
      </c>
      <c r="C8671" s="119">
        <v>27.95</v>
      </c>
      <c r="D8671" s="133" t="s">
        <v>12104</v>
      </c>
      <c r="E8671" s="135" t="s">
        <v>18597</v>
      </c>
      <c r="F8671" s="114" t="s">
        <v>29050</v>
      </c>
    </row>
    <row r="8672" spans="1:6">
      <c r="A8672" s="133" t="s">
        <v>24247</v>
      </c>
      <c r="B8672" s="119">
        <v>12</v>
      </c>
      <c r="C8672" s="119">
        <v>33.5</v>
      </c>
      <c r="D8672" s="133" t="s">
        <v>28467</v>
      </c>
      <c r="E8672" s="135" t="s">
        <v>24248</v>
      </c>
      <c r="F8672" s="114" t="s">
        <v>29052</v>
      </c>
    </row>
    <row r="8673" spans="1:6">
      <c r="A8673" s="133" t="s">
        <v>24249</v>
      </c>
      <c r="B8673" s="119">
        <v>15</v>
      </c>
      <c r="C8673" s="119">
        <v>29</v>
      </c>
      <c r="D8673" s="133" t="s">
        <v>24250</v>
      </c>
      <c r="E8673" s="135" t="s">
        <v>24251</v>
      </c>
      <c r="F8673" s="114" t="s">
        <v>29055</v>
      </c>
    </row>
    <row r="8674" spans="1:6">
      <c r="A8674" s="133" t="s">
        <v>24252</v>
      </c>
      <c r="B8674" s="119">
        <v>47</v>
      </c>
      <c r="C8674" s="119">
        <v>39.5</v>
      </c>
      <c r="D8674" s="133" t="s">
        <v>24253</v>
      </c>
      <c r="E8674" s="135" t="s">
        <v>24251</v>
      </c>
      <c r="F8674" s="114" t="s">
        <v>29058</v>
      </c>
    </row>
    <row r="8675" spans="1:6">
      <c r="A8675" s="133" t="s">
        <v>421</v>
      </c>
      <c r="B8675" s="119">
        <v>3</v>
      </c>
      <c r="C8675" s="119">
        <v>18</v>
      </c>
      <c r="D8675" s="133" t="s">
        <v>12112</v>
      </c>
      <c r="E8675" s="135" t="s">
        <v>18598</v>
      </c>
      <c r="F8675" s="114" t="s">
        <v>29061</v>
      </c>
    </row>
    <row r="8676" spans="1:6">
      <c r="A8676" s="133" t="s">
        <v>420</v>
      </c>
      <c r="B8676" s="119">
        <v>0</v>
      </c>
      <c r="C8676" s="119">
        <v>14.5</v>
      </c>
      <c r="D8676" s="133" t="s">
        <v>12113</v>
      </c>
      <c r="E8676" s="135" t="s">
        <v>18599</v>
      </c>
      <c r="F8676" s="114" t="s">
        <v>29064</v>
      </c>
    </row>
    <row r="8677" spans="1:6">
      <c r="A8677" s="133" t="s">
        <v>422</v>
      </c>
      <c r="B8677" s="119">
        <v>0</v>
      </c>
      <c r="C8677" s="119">
        <v>20.149999999999999</v>
      </c>
      <c r="D8677" s="133" t="s">
        <v>12114</v>
      </c>
      <c r="E8677" s="135" t="s">
        <v>18600</v>
      </c>
      <c r="F8677" s="114" t="s">
        <v>29066</v>
      </c>
    </row>
    <row r="8678" spans="1:6">
      <c r="A8678" s="133" t="s">
        <v>499</v>
      </c>
      <c r="B8678" s="119">
        <v>15</v>
      </c>
      <c r="C8678" s="119">
        <v>30.5</v>
      </c>
      <c r="D8678" s="133" t="s">
        <v>12115</v>
      </c>
      <c r="E8678" s="135" t="s">
        <v>21294</v>
      </c>
      <c r="F8678" s="114" t="s">
        <v>29069</v>
      </c>
    </row>
    <row r="8679" spans="1:6">
      <c r="A8679" s="133" t="s">
        <v>497</v>
      </c>
      <c r="B8679" s="119">
        <v>14</v>
      </c>
      <c r="C8679" s="119">
        <v>23</v>
      </c>
      <c r="D8679" s="133" t="s">
        <v>12116</v>
      </c>
      <c r="E8679" s="135" t="s">
        <v>18601</v>
      </c>
      <c r="F8679" s="114" t="s">
        <v>29072</v>
      </c>
    </row>
    <row r="8680" spans="1:6">
      <c r="A8680" s="133" t="s">
        <v>498</v>
      </c>
      <c r="B8680" s="119">
        <v>0</v>
      </c>
      <c r="C8680" s="119">
        <v>31.85</v>
      </c>
      <c r="D8680" s="133" t="s">
        <v>12117</v>
      </c>
      <c r="E8680" s="135" t="s">
        <v>18602</v>
      </c>
      <c r="F8680" s="114" t="s">
        <v>29075</v>
      </c>
    </row>
    <row r="8681" spans="1:6">
      <c r="A8681" s="133" t="s">
        <v>500</v>
      </c>
      <c r="B8681" s="119">
        <v>1</v>
      </c>
      <c r="C8681" s="119">
        <v>22.5</v>
      </c>
      <c r="D8681" s="133" t="s">
        <v>12118</v>
      </c>
      <c r="E8681" s="135" t="s">
        <v>27089</v>
      </c>
      <c r="F8681" s="114" t="s">
        <v>29078</v>
      </c>
    </row>
    <row r="8682" spans="1:6">
      <c r="A8682" s="133" t="s">
        <v>25627</v>
      </c>
      <c r="B8682" s="119">
        <v>23</v>
      </c>
      <c r="C8682" s="119">
        <v>35</v>
      </c>
      <c r="D8682" s="133" t="s">
        <v>25628</v>
      </c>
      <c r="E8682" s="135" t="s">
        <v>25629</v>
      </c>
      <c r="F8682" s="114" t="s">
        <v>29081</v>
      </c>
    </row>
    <row r="8683" spans="1:6">
      <c r="A8683" s="133" t="s">
        <v>7076</v>
      </c>
      <c r="B8683" s="119">
        <v>2</v>
      </c>
      <c r="C8683" s="119">
        <v>10.5</v>
      </c>
      <c r="D8683" s="133" t="s">
        <v>12172</v>
      </c>
      <c r="E8683" s="135" t="s">
        <v>18637</v>
      </c>
      <c r="F8683" s="114" t="s">
        <v>18228</v>
      </c>
    </row>
    <row r="8684" spans="1:6">
      <c r="A8684" s="133" t="s">
        <v>100</v>
      </c>
      <c r="B8684" s="119">
        <v>2</v>
      </c>
      <c r="C8684" s="119">
        <v>14</v>
      </c>
      <c r="D8684" s="133" t="s">
        <v>12119</v>
      </c>
      <c r="E8684" s="135" t="s">
        <v>18604</v>
      </c>
      <c r="F8684" s="114" t="s">
        <v>24558</v>
      </c>
    </row>
    <row r="8685" spans="1:6">
      <c r="A8685" s="133" t="s">
        <v>29770</v>
      </c>
      <c r="B8685" s="119">
        <v>0</v>
      </c>
      <c r="C8685" s="119">
        <v>27.65</v>
      </c>
      <c r="D8685" s="133" t="s">
        <v>29771</v>
      </c>
      <c r="E8685" s="135" t="s">
        <v>29772</v>
      </c>
      <c r="F8685" s="114" t="s">
        <v>18230</v>
      </c>
    </row>
    <row r="8686" spans="1:6">
      <c r="A8686" s="133" t="s">
        <v>29773</v>
      </c>
      <c r="B8686" s="119">
        <v>0</v>
      </c>
      <c r="C8686" s="119">
        <v>36.700000000000003</v>
      </c>
      <c r="D8686" s="133" t="s">
        <v>29774</v>
      </c>
      <c r="E8686" s="135" t="s">
        <v>29772</v>
      </c>
      <c r="F8686" s="114" t="s">
        <v>18231</v>
      </c>
    </row>
    <row r="8687" spans="1:6">
      <c r="A8687" s="133" t="s">
        <v>29775</v>
      </c>
      <c r="B8687" s="119">
        <v>0</v>
      </c>
      <c r="C8687" s="119">
        <v>22.1</v>
      </c>
      <c r="D8687" s="133" t="s">
        <v>29776</v>
      </c>
      <c r="E8687" s="135" t="s">
        <v>29777</v>
      </c>
      <c r="F8687" s="114" t="s">
        <v>24559</v>
      </c>
    </row>
    <row r="8688" spans="1:6">
      <c r="A8688" s="133" t="s">
        <v>28468</v>
      </c>
      <c r="B8688" s="119">
        <v>1</v>
      </c>
      <c r="C8688" s="119">
        <v>10</v>
      </c>
      <c r="D8688" s="133" t="s">
        <v>28469</v>
      </c>
      <c r="E8688" s="135" t="s">
        <v>28470</v>
      </c>
      <c r="F8688" s="114" t="s">
        <v>18232</v>
      </c>
    </row>
    <row r="8689" spans="1:6">
      <c r="A8689" s="133" t="s">
        <v>417</v>
      </c>
      <c r="B8689" s="119">
        <v>1</v>
      </c>
      <c r="C8689" s="119">
        <v>11</v>
      </c>
      <c r="D8689" s="133" t="s">
        <v>12120</v>
      </c>
      <c r="E8689" s="135" t="s">
        <v>18605</v>
      </c>
      <c r="F8689" s="114" t="s">
        <v>18233</v>
      </c>
    </row>
    <row r="8690" spans="1:6">
      <c r="A8690" s="133" t="s">
        <v>514</v>
      </c>
      <c r="B8690" s="119">
        <v>12</v>
      </c>
      <c r="C8690" s="119">
        <v>14.5</v>
      </c>
      <c r="D8690" s="133" t="s">
        <v>12121</v>
      </c>
      <c r="E8690" s="135" t="s">
        <v>18606</v>
      </c>
      <c r="F8690" s="114" t="s">
        <v>18235</v>
      </c>
    </row>
    <row r="8691" spans="1:6">
      <c r="A8691" s="133" t="s">
        <v>517</v>
      </c>
      <c r="B8691" s="119">
        <v>0</v>
      </c>
      <c r="C8691" s="119">
        <v>21</v>
      </c>
      <c r="D8691" s="133" t="s">
        <v>12122</v>
      </c>
      <c r="E8691" s="135" t="s">
        <v>27152</v>
      </c>
      <c r="F8691" s="114" t="s">
        <v>18236</v>
      </c>
    </row>
    <row r="8692" spans="1:6">
      <c r="A8692" s="133" t="s">
        <v>516</v>
      </c>
      <c r="B8692" s="119">
        <v>6</v>
      </c>
      <c r="C8692" s="119">
        <v>19.5</v>
      </c>
      <c r="D8692" s="133" t="s">
        <v>12123</v>
      </c>
      <c r="E8692" s="135" t="s">
        <v>18607</v>
      </c>
      <c r="F8692" s="114" t="s">
        <v>19241</v>
      </c>
    </row>
    <row r="8693" spans="1:6">
      <c r="A8693" s="133" t="s">
        <v>19369</v>
      </c>
      <c r="B8693" s="119">
        <v>9</v>
      </c>
      <c r="C8693" s="119">
        <v>28</v>
      </c>
      <c r="D8693" s="133" t="s">
        <v>19370</v>
      </c>
      <c r="E8693" s="135" t="s">
        <v>23845</v>
      </c>
      <c r="F8693" s="114" t="s">
        <v>19242</v>
      </c>
    </row>
    <row r="8694" spans="1:6">
      <c r="A8694" s="133" t="s">
        <v>515</v>
      </c>
      <c r="B8694" s="119">
        <v>0</v>
      </c>
      <c r="C8694" s="119">
        <v>27.95</v>
      </c>
      <c r="D8694" s="133" t="s">
        <v>18927</v>
      </c>
      <c r="E8694" s="135" t="s">
        <v>23846</v>
      </c>
      <c r="F8694" s="114" t="s">
        <v>19512</v>
      </c>
    </row>
    <row r="8695" spans="1:6">
      <c r="A8695" s="133" t="s">
        <v>513</v>
      </c>
      <c r="B8695" s="119">
        <v>0</v>
      </c>
      <c r="C8695" s="119">
        <v>12</v>
      </c>
      <c r="D8695" s="133" t="s">
        <v>12124</v>
      </c>
      <c r="E8695" s="135" t="s">
        <v>18608</v>
      </c>
      <c r="F8695" s="114" t="s">
        <v>19243</v>
      </c>
    </row>
    <row r="8696" spans="1:6">
      <c r="A8696" s="133" t="s">
        <v>26498</v>
      </c>
      <c r="B8696" s="119">
        <v>0</v>
      </c>
      <c r="C8696" s="119">
        <v>0</v>
      </c>
      <c r="D8696" s="133" t="s">
        <v>26499</v>
      </c>
      <c r="E8696" s="135" t="s">
        <v>27090</v>
      </c>
      <c r="F8696" s="114" t="s">
        <v>19244</v>
      </c>
    </row>
    <row r="8697" spans="1:6">
      <c r="A8697" s="133" t="s">
        <v>26500</v>
      </c>
      <c r="B8697" s="119">
        <v>0</v>
      </c>
      <c r="C8697" s="119">
        <v>0</v>
      </c>
      <c r="D8697" s="133" t="s">
        <v>26501</v>
      </c>
      <c r="E8697" s="135" t="s">
        <v>27091</v>
      </c>
      <c r="F8697" s="114" t="s">
        <v>19245</v>
      </c>
    </row>
    <row r="8698" spans="1:6">
      <c r="A8698" s="133" t="s">
        <v>26502</v>
      </c>
      <c r="B8698" s="119">
        <v>0</v>
      </c>
      <c r="C8698" s="119">
        <v>0</v>
      </c>
      <c r="D8698" s="133" t="s">
        <v>26503</v>
      </c>
      <c r="E8698" s="135" t="s">
        <v>27092</v>
      </c>
      <c r="F8698" s="114" t="s">
        <v>19246</v>
      </c>
    </row>
    <row r="8699" spans="1:6">
      <c r="A8699" s="133" t="s">
        <v>519</v>
      </c>
      <c r="B8699" s="119">
        <v>0</v>
      </c>
      <c r="C8699" s="119">
        <v>11</v>
      </c>
      <c r="D8699" s="133" t="s">
        <v>30567</v>
      </c>
      <c r="E8699" s="135" t="s">
        <v>28078</v>
      </c>
      <c r="F8699" s="114" t="s">
        <v>19247</v>
      </c>
    </row>
    <row r="8700" spans="1:6">
      <c r="A8700" s="133" t="s">
        <v>25273</v>
      </c>
      <c r="B8700" s="119">
        <v>24</v>
      </c>
      <c r="C8700" s="119">
        <v>21</v>
      </c>
      <c r="D8700" s="133" t="s">
        <v>25270</v>
      </c>
      <c r="E8700" s="135" t="s">
        <v>25271</v>
      </c>
      <c r="F8700" s="114" t="s">
        <v>19248</v>
      </c>
    </row>
    <row r="8701" spans="1:6">
      <c r="A8701" s="133" t="s">
        <v>28048</v>
      </c>
      <c r="B8701" s="119">
        <v>3</v>
      </c>
      <c r="C8701" s="119">
        <v>15.5</v>
      </c>
      <c r="D8701" s="133" t="s">
        <v>28049</v>
      </c>
      <c r="E8701" s="135" t="s">
        <v>29449</v>
      </c>
      <c r="F8701" s="114" t="s">
        <v>19249</v>
      </c>
    </row>
    <row r="8702" spans="1:6">
      <c r="A8702" s="133" t="s">
        <v>525</v>
      </c>
      <c r="B8702" s="119">
        <v>1</v>
      </c>
      <c r="C8702" s="119">
        <v>20</v>
      </c>
      <c r="D8702" s="133" t="s">
        <v>12125</v>
      </c>
      <c r="E8702" s="135" t="s">
        <v>18609</v>
      </c>
      <c r="F8702" s="114" t="s">
        <v>19250</v>
      </c>
    </row>
    <row r="8703" spans="1:6">
      <c r="A8703" s="133" t="s">
        <v>26085</v>
      </c>
      <c r="B8703" s="119">
        <v>3</v>
      </c>
      <c r="C8703" s="119">
        <v>18.5</v>
      </c>
      <c r="D8703" s="133" t="s">
        <v>28471</v>
      </c>
      <c r="E8703" s="135" t="s">
        <v>28472</v>
      </c>
      <c r="F8703" s="114" t="s">
        <v>19251</v>
      </c>
    </row>
    <row r="8704" spans="1:6">
      <c r="A8704" s="133" t="s">
        <v>524</v>
      </c>
      <c r="B8704" s="119">
        <v>42</v>
      </c>
      <c r="C8704" s="119">
        <v>13</v>
      </c>
      <c r="D8704" s="133" t="s">
        <v>12126</v>
      </c>
      <c r="E8704" s="135" t="s">
        <v>18611</v>
      </c>
      <c r="F8704" s="114" t="s">
        <v>19252</v>
      </c>
    </row>
    <row r="8705" spans="1:6">
      <c r="A8705" s="133" t="s">
        <v>30960</v>
      </c>
      <c r="B8705" s="119">
        <v>10</v>
      </c>
      <c r="C8705" s="119">
        <v>23.5</v>
      </c>
      <c r="D8705" s="133" t="s">
        <v>12127</v>
      </c>
      <c r="E8705" s="135" t="s">
        <v>30961</v>
      </c>
      <c r="F8705" s="114" t="s">
        <v>19253</v>
      </c>
    </row>
    <row r="8706" spans="1:6">
      <c r="A8706" s="133" t="s">
        <v>29778</v>
      </c>
      <c r="B8706" s="119">
        <v>0</v>
      </c>
      <c r="C8706" s="119">
        <v>28.05</v>
      </c>
      <c r="D8706" s="133" t="s">
        <v>30962</v>
      </c>
      <c r="E8706" s="135" t="s">
        <v>30963</v>
      </c>
      <c r="F8706" s="114" t="s">
        <v>19254</v>
      </c>
    </row>
    <row r="8707" spans="1:6">
      <c r="A8707" s="133" t="s">
        <v>413</v>
      </c>
      <c r="B8707" s="119">
        <v>0</v>
      </c>
      <c r="C8707" s="119">
        <v>31</v>
      </c>
      <c r="D8707" s="133" t="s">
        <v>30964</v>
      </c>
      <c r="E8707" s="135" t="s">
        <v>18613</v>
      </c>
      <c r="F8707" s="114" t="s">
        <v>19255</v>
      </c>
    </row>
    <row r="8708" spans="1:6">
      <c r="A8708" s="133" t="s">
        <v>29779</v>
      </c>
      <c r="B8708" s="119">
        <v>0</v>
      </c>
      <c r="C8708" s="119">
        <v>37</v>
      </c>
      <c r="D8708" s="133" t="s">
        <v>12128</v>
      </c>
      <c r="E8708" s="135" t="s">
        <v>29780</v>
      </c>
      <c r="F8708" s="114" t="s">
        <v>19256</v>
      </c>
    </row>
    <row r="8709" spans="1:6">
      <c r="A8709" s="133" t="s">
        <v>412</v>
      </c>
      <c r="B8709" s="119">
        <v>0</v>
      </c>
      <c r="C8709" s="119">
        <v>40</v>
      </c>
      <c r="D8709" s="133" t="s">
        <v>7085</v>
      </c>
      <c r="E8709" s="135" t="s">
        <v>18614</v>
      </c>
      <c r="F8709" s="114" t="s">
        <v>24576</v>
      </c>
    </row>
    <row r="8710" spans="1:6">
      <c r="A8710" s="133" t="s">
        <v>456</v>
      </c>
      <c r="B8710" s="119">
        <v>2</v>
      </c>
      <c r="C8710" s="119">
        <v>10.5</v>
      </c>
      <c r="D8710" s="133" t="s">
        <v>12129</v>
      </c>
      <c r="E8710" s="135" t="s">
        <v>18615</v>
      </c>
      <c r="F8710" s="114" t="s">
        <v>19259</v>
      </c>
    </row>
    <row r="8711" spans="1:6">
      <c r="A8711" s="133" t="s">
        <v>3396</v>
      </c>
      <c r="B8711" s="119">
        <v>29</v>
      </c>
      <c r="C8711" s="119">
        <v>16.5</v>
      </c>
      <c r="D8711" s="133" t="s">
        <v>18928</v>
      </c>
      <c r="E8711" s="135" t="s">
        <v>18616</v>
      </c>
      <c r="F8711" s="114" t="s">
        <v>19260</v>
      </c>
    </row>
    <row r="8712" spans="1:6">
      <c r="A8712" s="133" t="s">
        <v>3404</v>
      </c>
      <c r="B8712" s="119">
        <v>6</v>
      </c>
      <c r="C8712" s="119">
        <v>21.5</v>
      </c>
      <c r="D8712" s="133" t="s">
        <v>18929</v>
      </c>
      <c r="E8712" s="135" t="s">
        <v>18617</v>
      </c>
      <c r="F8712" s="114" t="s">
        <v>19261</v>
      </c>
    </row>
    <row r="8713" spans="1:6">
      <c r="A8713" s="133" t="s">
        <v>3433</v>
      </c>
      <c r="B8713" s="119">
        <v>10</v>
      </c>
      <c r="C8713" s="119">
        <v>26</v>
      </c>
      <c r="D8713" s="133" t="s">
        <v>18930</v>
      </c>
      <c r="E8713" s="135" t="s">
        <v>18618</v>
      </c>
      <c r="F8713" s="114" t="s">
        <v>19262</v>
      </c>
    </row>
    <row r="8714" spans="1:6">
      <c r="A8714" s="133" t="s">
        <v>2625</v>
      </c>
      <c r="B8714" s="119">
        <v>25</v>
      </c>
      <c r="C8714" s="119">
        <v>39</v>
      </c>
      <c r="D8714" s="133" t="s">
        <v>18824</v>
      </c>
      <c r="E8714" s="135" t="s">
        <v>18619</v>
      </c>
      <c r="F8714" s="114" t="s">
        <v>19263</v>
      </c>
    </row>
    <row r="8715" spans="1:6">
      <c r="A8715" s="133" t="s">
        <v>25784</v>
      </c>
      <c r="B8715" s="119">
        <v>5</v>
      </c>
      <c r="C8715" s="119">
        <v>21</v>
      </c>
      <c r="D8715" s="133" t="s">
        <v>25785</v>
      </c>
      <c r="E8715" s="135" t="s">
        <v>25786</v>
      </c>
      <c r="F8715" s="114" t="s">
        <v>19264</v>
      </c>
    </row>
    <row r="8716" spans="1:6">
      <c r="A8716" s="133" t="s">
        <v>21839</v>
      </c>
      <c r="B8716" s="119">
        <v>2</v>
      </c>
      <c r="C8716" s="119">
        <v>24.5</v>
      </c>
      <c r="D8716" s="133" t="s">
        <v>24834</v>
      </c>
      <c r="E8716" s="135" t="s">
        <v>24835</v>
      </c>
      <c r="F8716" s="114" t="s">
        <v>19265</v>
      </c>
    </row>
    <row r="8717" spans="1:6">
      <c r="A8717" s="133" t="s">
        <v>473</v>
      </c>
      <c r="B8717" s="119">
        <v>1</v>
      </c>
      <c r="C8717" s="119">
        <v>8.5</v>
      </c>
      <c r="D8717" s="133" t="s">
        <v>12131</v>
      </c>
      <c r="E8717" s="135" t="s">
        <v>18620</v>
      </c>
      <c r="F8717" s="114" t="s">
        <v>19266</v>
      </c>
    </row>
    <row r="8718" spans="1:6">
      <c r="A8718" s="133" t="s">
        <v>559</v>
      </c>
      <c r="B8718" s="119">
        <v>9</v>
      </c>
      <c r="C8718" s="119">
        <v>9.5</v>
      </c>
      <c r="D8718" s="133" t="s">
        <v>12132</v>
      </c>
      <c r="E8718" s="135" t="s">
        <v>18621</v>
      </c>
      <c r="F8718" s="114" t="s">
        <v>25658</v>
      </c>
    </row>
    <row r="8719" spans="1:6">
      <c r="A8719" s="133" t="s">
        <v>558</v>
      </c>
      <c r="B8719" s="119">
        <v>1</v>
      </c>
      <c r="C8719" s="119">
        <v>12.5</v>
      </c>
      <c r="D8719" s="133" t="s">
        <v>12133</v>
      </c>
      <c r="E8719" s="135" t="s">
        <v>18623</v>
      </c>
      <c r="F8719" s="114" t="s">
        <v>25659</v>
      </c>
    </row>
    <row r="8720" spans="1:6">
      <c r="A8720" s="133" t="s">
        <v>555</v>
      </c>
      <c r="B8720" s="119">
        <v>1</v>
      </c>
      <c r="C8720" s="119">
        <v>19.5</v>
      </c>
      <c r="D8720" s="133" t="s">
        <v>12134</v>
      </c>
      <c r="E8720" s="135" t="s">
        <v>18624</v>
      </c>
      <c r="F8720" s="114" t="s">
        <v>18237</v>
      </c>
    </row>
    <row r="8721" spans="1:6">
      <c r="A8721" s="133" t="s">
        <v>557</v>
      </c>
      <c r="B8721" s="119">
        <v>4</v>
      </c>
      <c r="C8721" s="119">
        <v>15</v>
      </c>
      <c r="D8721" s="133" t="s">
        <v>12135</v>
      </c>
      <c r="E8721" s="135" t="s">
        <v>18625</v>
      </c>
      <c r="F8721" s="114" t="s">
        <v>18239</v>
      </c>
    </row>
    <row r="8722" spans="1:6">
      <c r="A8722" s="133" t="s">
        <v>520</v>
      </c>
      <c r="B8722" s="119">
        <v>8</v>
      </c>
      <c r="C8722" s="119">
        <v>22.5</v>
      </c>
      <c r="D8722" s="133" t="s">
        <v>12136</v>
      </c>
      <c r="E8722" s="135" t="s">
        <v>18626</v>
      </c>
      <c r="F8722" s="114" t="s">
        <v>18240</v>
      </c>
    </row>
    <row r="8723" spans="1:6">
      <c r="A8723" s="133" t="s">
        <v>2619</v>
      </c>
      <c r="B8723" s="119">
        <v>19</v>
      </c>
      <c r="C8723" s="119">
        <v>27.5</v>
      </c>
      <c r="D8723" s="133" t="s">
        <v>12137</v>
      </c>
      <c r="E8723" s="135" t="s">
        <v>18627</v>
      </c>
      <c r="F8723" s="114" t="s">
        <v>18241</v>
      </c>
    </row>
    <row r="8724" spans="1:6">
      <c r="A8724" s="133" t="s">
        <v>2620</v>
      </c>
      <c r="B8724" s="119">
        <v>0</v>
      </c>
      <c r="C8724" s="119">
        <v>17.55</v>
      </c>
      <c r="D8724" s="133" t="s">
        <v>12138</v>
      </c>
      <c r="E8724" s="135" t="s">
        <v>18628</v>
      </c>
      <c r="F8724" s="114" t="s">
        <v>18242</v>
      </c>
    </row>
    <row r="8725" spans="1:6">
      <c r="A8725" s="133" t="s">
        <v>2606</v>
      </c>
      <c r="B8725" s="119">
        <v>20</v>
      </c>
      <c r="C8725" s="119">
        <v>25</v>
      </c>
      <c r="D8725" s="133" t="s">
        <v>12139</v>
      </c>
      <c r="E8725" s="135" t="s">
        <v>18776</v>
      </c>
      <c r="F8725" s="114" t="s">
        <v>20901</v>
      </c>
    </row>
    <row r="8726" spans="1:6">
      <c r="A8726" s="133" t="s">
        <v>2598</v>
      </c>
      <c r="B8726" s="119">
        <v>19</v>
      </c>
      <c r="C8726" s="119">
        <v>25</v>
      </c>
      <c r="D8726" s="133" t="s">
        <v>24130</v>
      </c>
      <c r="E8726" s="135" t="s">
        <v>18777</v>
      </c>
      <c r="F8726" s="114" t="s">
        <v>21525</v>
      </c>
    </row>
    <row r="8727" spans="1:6">
      <c r="A8727" s="133" t="s">
        <v>2599</v>
      </c>
      <c r="B8727" s="119">
        <v>0</v>
      </c>
      <c r="C8727" s="119">
        <v>31.5</v>
      </c>
      <c r="D8727" s="133" t="s">
        <v>24131</v>
      </c>
      <c r="E8727" s="135" t="s">
        <v>18778</v>
      </c>
      <c r="F8727" s="114" t="s">
        <v>21526</v>
      </c>
    </row>
    <row r="8728" spans="1:6">
      <c r="A8728" s="133" t="s">
        <v>21446</v>
      </c>
      <c r="B8728" s="119">
        <v>28</v>
      </c>
      <c r="C8728" s="119">
        <v>32</v>
      </c>
      <c r="D8728" s="133" t="s">
        <v>21447</v>
      </c>
      <c r="E8728" s="135" t="s">
        <v>21448</v>
      </c>
      <c r="F8728" s="114" t="s">
        <v>24626</v>
      </c>
    </row>
    <row r="8729" spans="1:6">
      <c r="A8729" s="133" t="s">
        <v>444</v>
      </c>
      <c r="B8729" s="119">
        <v>33</v>
      </c>
      <c r="C8729" s="119">
        <v>9</v>
      </c>
      <c r="D8729" s="133" t="s">
        <v>26117</v>
      </c>
      <c r="E8729" s="135" t="s">
        <v>26118</v>
      </c>
      <c r="F8729" s="114" t="s">
        <v>24627</v>
      </c>
    </row>
    <row r="8730" spans="1:6">
      <c r="A8730" s="133" t="s">
        <v>442</v>
      </c>
      <c r="B8730" s="119">
        <v>13</v>
      </c>
      <c r="C8730" s="119">
        <v>13.5</v>
      </c>
      <c r="D8730" s="133" t="s">
        <v>12140</v>
      </c>
      <c r="E8730" s="135" t="s">
        <v>18779</v>
      </c>
      <c r="F8730" s="114" t="s">
        <v>24628</v>
      </c>
    </row>
    <row r="8731" spans="1:6">
      <c r="A8731" s="133" t="s">
        <v>445</v>
      </c>
      <c r="B8731" s="119">
        <v>1</v>
      </c>
      <c r="C8731" s="119">
        <v>13</v>
      </c>
      <c r="D8731" s="133" t="s">
        <v>12141</v>
      </c>
      <c r="E8731" s="135" t="s">
        <v>18780</v>
      </c>
      <c r="F8731" s="114" t="s">
        <v>24629</v>
      </c>
    </row>
    <row r="8732" spans="1:6">
      <c r="A8732" s="133" t="s">
        <v>414</v>
      </c>
      <c r="B8732" s="119">
        <v>7</v>
      </c>
      <c r="C8732" s="119">
        <v>7.8</v>
      </c>
      <c r="D8732" s="133" t="s">
        <v>12142</v>
      </c>
      <c r="E8732" s="135" t="s">
        <v>18781</v>
      </c>
      <c r="F8732" s="114" t="s">
        <v>24630</v>
      </c>
    </row>
    <row r="8733" spans="1:6">
      <c r="A8733" s="133" t="s">
        <v>540</v>
      </c>
      <c r="B8733" s="119">
        <v>4</v>
      </c>
      <c r="C8733" s="119">
        <v>15.5</v>
      </c>
      <c r="D8733" s="133" t="s">
        <v>12143</v>
      </c>
      <c r="E8733" s="135" t="s">
        <v>18782</v>
      </c>
      <c r="F8733" s="114"/>
    </row>
    <row r="8734" spans="1:6">
      <c r="A8734" s="133" t="s">
        <v>521</v>
      </c>
      <c r="B8734" s="119">
        <v>0</v>
      </c>
      <c r="C8734" s="119">
        <v>17</v>
      </c>
      <c r="D8734" s="133" t="s">
        <v>12144</v>
      </c>
      <c r="E8734" s="135" t="s">
        <v>18783</v>
      </c>
      <c r="F8734" s="114"/>
    </row>
    <row r="8735" spans="1:6">
      <c r="A8735" s="133" t="s">
        <v>411</v>
      </c>
      <c r="B8735" s="119">
        <v>13</v>
      </c>
      <c r="C8735" s="119">
        <v>15</v>
      </c>
      <c r="D8735" s="133" t="s">
        <v>27071</v>
      </c>
      <c r="E8735" s="135" t="s">
        <v>18784</v>
      </c>
      <c r="F8735" s="114"/>
    </row>
    <row r="8736" spans="1:6">
      <c r="A8736" s="133" t="s">
        <v>29165</v>
      </c>
      <c r="B8736" s="119">
        <v>16</v>
      </c>
      <c r="C8736" s="119">
        <v>29.25</v>
      </c>
      <c r="D8736" s="133" t="s">
        <v>29166</v>
      </c>
      <c r="E8736" s="135" t="s">
        <v>29450</v>
      </c>
      <c r="F8736" s="114" t="s">
        <v>24631</v>
      </c>
    </row>
    <row r="8737" spans="1:6">
      <c r="A8737" s="133" t="s">
        <v>541</v>
      </c>
      <c r="B8737" s="119">
        <v>25</v>
      </c>
      <c r="C8737" s="119">
        <v>37</v>
      </c>
      <c r="D8737" s="133" t="s">
        <v>12145</v>
      </c>
      <c r="E8737" s="135" t="s">
        <v>18785</v>
      </c>
      <c r="F8737" s="114" t="s">
        <v>19267</v>
      </c>
    </row>
    <row r="8738" spans="1:6">
      <c r="A8738" s="133" t="s">
        <v>426</v>
      </c>
      <c r="B8738" s="119">
        <v>0</v>
      </c>
      <c r="C8738" s="119">
        <v>35.1</v>
      </c>
      <c r="D8738" s="133" t="s">
        <v>12146</v>
      </c>
      <c r="E8738" s="135" t="s">
        <v>18786</v>
      </c>
      <c r="F8738" s="114" t="s">
        <v>19268</v>
      </c>
    </row>
    <row r="8739" spans="1:6">
      <c r="A8739" s="133" t="s">
        <v>542</v>
      </c>
      <c r="B8739" s="119">
        <v>25</v>
      </c>
      <c r="C8739" s="119">
        <v>47</v>
      </c>
      <c r="D8739" s="133" t="s">
        <v>12147</v>
      </c>
      <c r="E8739" s="135" t="s">
        <v>27153</v>
      </c>
      <c r="F8739" s="114" t="s">
        <v>19269</v>
      </c>
    </row>
    <row r="8740" spans="1:6">
      <c r="A8740" s="133" t="s">
        <v>554</v>
      </c>
      <c r="B8740" s="119">
        <v>0</v>
      </c>
      <c r="C8740" s="119">
        <v>46.8</v>
      </c>
      <c r="D8740" s="133" t="s">
        <v>12147</v>
      </c>
      <c r="E8740" s="135" t="s">
        <v>18787</v>
      </c>
      <c r="F8740" s="114" t="s">
        <v>19270</v>
      </c>
    </row>
    <row r="8741" spans="1:6">
      <c r="A8741" s="133" t="s">
        <v>449</v>
      </c>
      <c r="B8741" s="119">
        <v>0</v>
      </c>
      <c r="C8741" s="119">
        <v>26</v>
      </c>
      <c r="D8741" s="133" t="s">
        <v>12146</v>
      </c>
      <c r="E8741" s="135" t="s">
        <v>18788</v>
      </c>
      <c r="F8741" s="114" t="s">
        <v>19271</v>
      </c>
    </row>
    <row r="8742" spans="1:6">
      <c r="A8742" s="133" t="s">
        <v>511</v>
      </c>
      <c r="B8742" s="119">
        <v>1</v>
      </c>
      <c r="C8742" s="119">
        <v>12.5</v>
      </c>
      <c r="D8742" s="133" t="s">
        <v>12148</v>
      </c>
      <c r="E8742" s="135" t="s">
        <v>18789</v>
      </c>
      <c r="F8742" s="114" t="s">
        <v>19272</v>
      </c>
    </row>
    <row r="8743" spans="1:6">
      <c r="A8743" s="133" t="s">
        <v>537</v>
      </c>
      <c r="B8743" s="119">
        <v>7</v>
      </c>
      <c r="C8743" s="119">
        <v>20</v>
      </c>
      <c r="D8743" s="133" t="s">
        <v>12149</v>
      </c>
      <c r="E8743" s="135" t="s">
        <v>18790</v>
      </c>
      <c r="F8743" s="114" t="s">
        <v>19273</v>
      </c>
    </row>
    <row r="8744" spans="1:6">
      <c r="A8744" s="133" t="s">
        <v>430</v>
      </c>
      <c r="B8744" s="119">
        <v>13</v>
      </c>
      <c r="C8744" s="119">
        <v>7.5</v>
      </c>
      <c r="D8744" s="133" t="s">
        <v>12150</v>
      </c>
      <c r="E8744" s="135" t="s">
        <v>18792</v>
      </c>
      <c r="F8744" s="114" t="s">
        <v>19274</v>
      </c>
    </row>
    <row r="8745" spans="1:6">
      <c r="A8745" s="133" t="s">
        <v>489</v>
      </c>
      <c r="B8745" s="119">
        <v>4</v>
      </c>
      <c r="C8745" s="119">
        <v>12.5</v>
      </c>
      <c r="D8745" s="133" t="s">
        <v>12151</v>
      </c>
      <c r="E8745" s="135" t="s">
        <v>18794</v>
      </c>
      <c r="F8745" s="114" t="s">
        <v>18244</v>
      </c>
    </row>
    <row r="8746" spans="1:6">
      <c r="A8746" s="133" t="s">
        <v>536</v>
      </c>
      <c r="B8746" s="119">
        <v>15</v>
      </c>
      <c r="C8746" s="119">
        <v>16.5</v>
      </c>
      <c r="D8746" s="133" t="s">
        <v>12152</v>
      </c>
      <c r="E8746" s="135" t="s">
        <v>18795</v>
      </c>
      <c r="F8746" s="114" t="s">
        <v>18246</v>
      </c>
    </row>
    <row r="8747" spans="1:6">
      <c r="A8747" s="133" t="s">
        <v>539</v>
      </c>
      <c r="B8747" s="119">
        <v>1</v>
      </c>
      <c r="C8747" s="119">
        <v>16.899999999999999</v>
      </c>
      <c r="D8747" s="133" t="s">
        <v>12153</v>
      </c>
      <c r="E8747" s="135" t="s">
        <v>18796</v>
      </c>
      <c r="F8747" s="114" t="s">
        <v>18248</v>
      </c>
    </row>
    <row r="8748" spans="1:6">
      <c r="A8748" s="133" t="s">
        <v>490</v>
      </c>
      <c r="B8748" s="119">
        <v>0</v>
      </c>
      <c r="C8748" s="119">
        <v>13</v>
      </c>
      <c r="D8748" s="133" t="s">
        <v>12155</v>
      </c>
      <c r="E8748" s="135" t="s">
        <v>18798</v>
      </c>
      <c r="F8748" s="114" t="s">
        <v>29084</v>
      </c>
    </row>
    <row r="8749" spans="1:6">
      <c r="A8749" s="133" t="s">
        <v>493</v>
      </c>
      <c r="B8749" s="119">
        <v>13</v>
      </c>
      <c r="C8749" s="119">
        <v>19.5</v>
      </c>
      <c r="D8749" s="133" t="s">
        <v>12156</v>
      </c>
      <c r="E8749" s="135" t="s">
        <v>18799</v>
      </c>
      <c r="F8749" s="114" t="s">
        <v>29087</v>
      </c>
    </row>
    <row r="8750" spans="1:6">
      <c r="A8750" s="133" t="s">
        <v>533</v>
      </c>
      <c r="B8750" s="119">
        <v>1</v>
      </c>
      <c r="C8750" s="119">
        <v>16.899999999999999</v>
      </c>
      <c r="D8750" s="133" t="s">
        <v>12157</v>
      </c>
      <c r="E8750" s="135" t="s">
        <v>18800</v>
      </c>
      <c r="F8750" s="114" t="s">
        <v>29090</v>
      </c>
    </row>
    <row r="8751" spans="1:6">
      <c r="A8751" s="133" t="s">
        <v>509</v>
      </c>
      <c r="B8751" s="119">
        <v>1</v>
      </c>
      <c r="C8751" s="119">
        <v>20.149999999999999</v>
      </c>
      <c r="D8751" s="133" t="s">
        <v>12158</v>
      </c>
      <c r="E8751" s="135" t="s">
        <v>18801</v>
      </c>
      <c r="F8751" s="114" t="s">
        <v>29093</v>
      </c>
    </row>
    <row r="8752" spans="1:6">
      <c r="A8752" s="133" t="s">
        <v>492</v>
      </c>
      <c r="B8752" s="119">
        <v>0</v>
      </c>
      <c r="C8752" s="119">
        <v>26</v>
      </c>
      <c r="D8752" s="133" t="s">
        <v>12130</v>
      </c>
      <c r="E8752" s="135" t="s">
        <v>18802</v>
      </c>
      <c r="F8752" s="114" t="s">
        <v>29096</v>
      </c>
    </row>
    <row r="8753" spans="1:6">
      <c r="A8753" s="133" t="s">
        <v>534</v>
      </c>
      <c r="B8753" s="119">
        <v>1</v>
      </c>
      <c r="C8753" s="119">
        <v>35.1</v>
      </c>
      <c r="D8753" s="133" t="s">
        <v>12159</v>
      </c>
      <c r="E8753" s="135" t="s">
        <v>18804</v>
      </c>
      <c r="F8753" s="114" t="s">
        <v>18249</v>
      </c>
    </row>
    <row r="8754" spans="1:6">
      <c r="A8754" s="133" t="s">
        <v>488</v>
      </c>
      <c r="B8754" s="119">
        <v>3</v>
      </c>
      <c r="C8754" s="119">
        <v>12.5</v>
      </c>
      <c r="D8754" s="133" t="s">
        <v>12160</v>
      </c>
      <c r="E8754" s="135" t="s">
        <v>18806</v>
      </c>
      <c r="F8754" s="114" t="s">
        <v>18250</v>
      </c>
    </row>
    <row r="8755" spans="1:6">
      <c r="A8755" s="133" t="s">
        <v>512</v>
      </c>
      <c r="B8755" s="119">
        <v>1</v>
      </c>
      <c r="C8755" s="119">
        <v>14</v>
      </c>
      <c r="D8755" s="133" t="s">
        <v>12148</v>
      </c>
      <c r="E8755" s="135" t="s">
        <v>18807</v>
      </c>
      <c r="F8755" s="114" t="s">
        <v>23204</v>
      </c>
    </row>
    <row r="8756" spans="1:6">
      <c r="A8756" s="133" t="s">
        <v>28182</v>
      </c>
      <c r="B8756" s="119">
        <v>25</v>
      </c>
      <c r="C8756" s="119">
        <v>22.5</v>
      </c>
      <c r="D8756" s="133" t="s">
        <v>30096</v>
      </c>
      <c r="E8756" s="135" t="s">
        <v>28084</v>
      </c>
      <c r="F8756" s="114" t="s">
        <v>19275</v>
      </c>
    </row>
    <row r="8757" spans="1:6">
      <c r="A8757" s="133" t="s">
        <v>538</v>
      </c>
      <c r="B8757" s="119">
        <v>6</v>
      </c>
      <c r="C8757" s="119">
        <v>13.5</v>
      </c>
      <c r="D8757" s="133" t="s">
        <v>12161</v>
      </c>
      <c r="E8757" s="135" t="s">
        <v>18808</v>
      </c>
      <c r="F8757" s="114" t="s">
        <v>19276</v>
      </c>
    </row>
    <row r="8758" spans="1:6">
      <c r="A8758" s="133" t="s">
        <v>528</v>
      </c>
      <c r="B8758" s="119">
        <v>8</v>
      </c>
      <c r="C8758" s="119">
        <v>21</v>
      </c>
      <c r="D8758" s="133" t="s">
        <v>12154</v>
      </c>
      <c r="E8758" s="135" t="s">
        <v>18809</v>
      </c>
      <c r="F8758" s="114" t="s">
        <v>19277</v>
      </c>
    </row>
    <row r="8759" spans="1:6">
      <c r="A8759" s="133" t="s">
        <v>23514</v>
      </c>
      <c r="B8759" s="119">
        <v>19</v>
      </c>
      <c r="C8759" s="119">
        <v>52</v>
      </c>
      <c r="D8759" s="133" t="s">
        <v>21182</v>
      </c>
      <c r="E8759" s="135" t="s">
        <v>23515</v>
      </c>
      <c r="F8759" s="114" t="s">
        <v>19278</v>
      </c>
    </row>
    <row r="8760" spans="1:6">
      <c r="A8760" s="133" t="s">
        <v>23517</v>
      </c>
      <c r="B8760" s="119">
        <v>19</v>
      </c>
      <c r="C8760" s="119">
        <v>52</v>
      </c>
      <c r="D8760" s="133" t="s">
        <v>21450</v>
      </c>
      <c r="E8760" s="135" t="s">
        <v>23518</v>
      </c>
      <c r="F8760" s="114" t="s">
        <v>25661</v>
      </c>
    </row>
    <row r="8761" spans="1:6">
      <c r="A8761" s="133" t="s">
        <v>23519</v>
      </c>
      <c r="B8761" s="119">
        <v>13</v>
      </c>
      <c r="C8761" s="119">
        <v>70</v>
      </c>
      <c r="D8761" s="133" t="s">
        <v>21187</v>
      </c>
      <c r="E8761" s="135" t="s">
        <v>23520</v>
      </c>
      <c r="F8761" s="114" t="s">
        <v>18252</v>
      </c>
    </row>
    <row r="8762" spans="1:6">
      <c r="A8762" s="133" t="s">
        <v>23524</v>
      </c>
      <c r="B8762" s="119">
        <v>12</v>
      </c>
      <c r="C8762" s="119">
        <v>70</v>
      </c>
      <c r="D8762" s="133" t="s">
        <v>21192</v>
      </c>
      <c r="E8762" s="135" t="s">
        <v>23527</v>
      </c>
      <c r="F8762" s="114" t="s">
        <v>18253</v>
      </c>
    </row>
    <row r="8763" spans="1:6">
      <c r="A8763" s="133" t="s">
        <v>26505</v>
      </c>
      <c r="B8763" s="119">
        <v>7</v>
      </c>
      <c r="C8763" s="119">
        <v>60</v>
      </c>
      <c r="D8763" s="133" t="s">
        <v>26506</v>
      </c>
      <c r="E8763" s="135" t="s">
        <v>26507</v>
      </c>
      <c r="F8763" s="114" t="s">
        <v>18254</v>
      </c>
    </row>
    <row r="8764" spans="1:6">
      <c r="A8764" s="133" t="s">
        <v>26508</v>
      </c>
      <c r="B8764" s="119">
        <v>7</v>
      </c>
      <c r="C8764" s="119">
        <v>60</v>
      </c>
      <c r="D8764" s="133" t="s">
        <v>26509</v>
      </c>
      <c r="E8764" s="135" t="s">
        <v>26510</v>
      </c>
      <c r="F8764" s="114" t="s">
        <v>18255</v>
      </c>
    </row>
    <row r="8765" spans="1:6">
      <c r="A8765" s="133" t="s">
        <v>19902</v>
      </c>
      <c r="B8765" s="119">
        <v>7</v>
      </c>
      <c r="C8765" s="119">
        <v>44</v>
      </c>
      <c r="D8765" s="133" t="s">
        <v>21181</v>
      </c>
      <c r="E8765" s="135" t="s">
        <v>27983</v>
      </c>
      <c r="F8765" s="114" t="s">
        <v>18256</v>
      </c>
    </row>
    <row r="8766" spans="1:6">
      <c r="A8766" s="133" t="s">
        <v>19903</v>
      </c>
      <c r="B8766" s="119">
        <v>37</v>
      </c>
      <c r="C8766" s="119">
        <v>44</v>
      </c>
      <c r="D8766" s="133" t="s">
        <v>21182</v>
      </c>
      <c r="E8766" s="135" t="s">
        <v>21183</v>
      </c>
      <c r="F8766" s="114" t="s">
        <v>18257</v>
      </c>
    </row>
    <row r="8767" spans="1:6">
      <c r="A8767" s="133" t="s">
        <v>21449</v>
      </c>
      <c r="B8767" s="119">
        <v>46</v>
      </c>
      <c r="C8767" s="119">
        <v>44</v>
      </c>
      <c r="D8767" s="133" t="s">
        <v>21450</v>
      </c>
      <c r="E8767" s="135" t="s">
        <v>27984</v>
      </c>
      <c r="F8767" s="114" t="s">
        <v>18258</v>
      </c>
    </row>
    <row r="8768" spans="1:6">
      <c r="A8768" s="133" t="s">
        <v>19908</v>
      </c>
      <c r="B8768" s="119">
        <v>0</v>
      </c>
      <c r="C8768" s="119">
        <v>53</v>
      </c>
      <c r="D8768" s="133" t="s">
        <v>21185</v>
      </c>
      <c r="E8768" s="135" t="s">
        <v>19909</v>
      </c>
      <c r="F8768" s="114" t="s">
        <v>18259</v>
      </c>
    </row>
    <row r="8769" spans="1:6">
      <c r="A8769" s="133" t="s">
        <v>19916</v>
      </c>
      <c r="B8769" s="119">
        <v>46</v>
      </c>
      <c r="C8769" s="119">
        <v>68</v>
      </c>
      <c r="D8769" s="133" t="s">
        <v>21187</v>
      </c>
      <c r="E8769" s="135" t="s">
        <v>21188</v>
      </c>
      <c r="F8769" s="114" t="s">
        <v>18260</v>
      </c>
    </row>
    <row r="8770" spans="1:6">
      <c r="A8770" s="133" t="s">
        <v>19921</v>
      </c>
      <c r="B8770" s="119">
        <v>0</v>
      </c>
      <c r="C8770" s="119">
        <v>53</v>
      </c>
      <c r="D8770" s="133" t="s">
        <v>21191</v>
      </c>
      <c r="E8770" s="135" t="s">
        <v>19922</v>
      </c>
      <c r="F8770" s="114" t="s">
        <v>18261</v>
      </c>
    </row>
    <row r="8771" spans="1:6">
      <c r="A8771" s="133" t="s">
        <v>19923</v>
      </c>
      <c r="B8771" s="119">
        <v>42</v>
      </c>
      <c r="C8771" s="119">
        <v>68</v>
      </c>
      <c r="D8771" s="133" t="s">
        <v>21192</v>
      </c>
      <c r="E8771" s="135" t="s">
        <v>23647</v>
      </c>
      <c r="F8771" s="114" t="s">
        <v>29098</v>
      </c>
    </row>
    <row r="8772" spans="1:6">
      <c r="A8772" s="133" t="s">
        <v>21459</v>
      </c>
      <c r="B8772" s="119">
        <v>25</v>
      </c>
      <c r="C8772" s="119">
        <v>53</v>
      </c>
      <c r="D8772" s="133" t="s">
        <v>21460</v>
      </c>
      <c r="E8772" s="135" t="s">
        <v>27093</v>
      </c>
      <c r="F8772" s="114" t="s">
        <v>29101</v>
      </c>
    </row>
    <row r="8773" spans="1:6">
      <c r="A8773" s="133" t="s">
        <v>21461</v>
      </c>
      <c r="B8773" s="119">
        <v>25</v>
      </c>
      <c r="C8773" s="119">
        <v>53</v>
      </c>
      <c r="D8773" s="133" t="s">
        <v>21462</v>
      </c>
      <c r="E8773" s="135" t="s">
        <v>27154</v>
      </c>
      <c r="F8773" s="114" t="s">
        <v>19279</v>
      </c>
    </row>
    <row r="8774" spans="1:6">
      <c r="A8774" s="133" t="s">
        <v>26193</v>
      </c>
      <c r="B8774" s="119">
        <v>186</v>
      </c>
      <c r="C8774" s="119">
        <v>7.8</v>
      </c>
      <c r="D8774" s="133" t="s">
        <v>12173</v>
      </c>
      <c r="E8774" s="135" t="s">
        <v>29511</v>
      </c>
      <c r="F8774" s="114" t="s">
        <v>19280</v>
      </c>
    </row>
    <row r="8775" spans="1:6">
      <c r="A8775" s="133" t="s">
        <v>26194</v>
      </c>
      <c r="B8775" s="119">
        <v>0</v>
      </c>
      <c r="C8775" s="119">
        <v>15.6</v>
      </c>
      <c r="D8775" s="133" t="s">
        <v>12042</v>
      </c>
      <c r="E8775" s="135" t="s">
        <v>29512</v>
      </c>
      <c r="F8775" s="114" t="s">
        <v>19281</v>
      </c>
    </row>
    <row r="8776" spans="1:6">
      <c r="A8776" s="133" t="s">
        <v>26195</v>
      </c>
      <c r="B8776" s="119">
        <v>5</v>
      </c>
      <c r="C8776" s="119">
        <v>8</v>
      </c>
      <c r="D8776" s="133" t="s">
        <v>12174</v>
      </c>
      <c r="E8776" s="135" t="s">
        <v>29513</v>
      </c>
      <c r="F8776" s="114" t="s">
        <v>19282</v>
      </c>
    </row>
    <row r="8777" spans="1:6">
      <c r="A8777" s="133" t="s">
        <v>26196</v>
      </c>
      <c r="B8777" s="119">
        <v>0</v>
      </c>
      <c r="C8777" s="119">
        <v>10.4</v>
      </c>
      <c r="D8777" s="133" t="s">
        <v>12175</v>
      </c>
      <c r="E8777" s="135" t="s">
        <v>19210</v>
      </c>
      <c r="F8777" s="114" t="s">
        <v>19283</v>
      </c>
    </row>
    <row r="8778" spans="1:6">
      <c r="A8778" s="133" t="s">
        <v>29038</v>
      </c>
      <c r="B8778" s="119">
        <v>100</v>
      </c>
      <c r="C8778" s="119">
        <v>10.199999999999999</v>
      </c>
      <c r="D8778" s="133" t="s">
        <v>29039</v>
      </c>
      <c r="E8778" s="135" t="s">
        <v>29040</v>
      </c>
      <c r="F8778" s="114" t="s">
        <v>19284</v>
      </c>
    </row>
    <row r="8779" spans="1:6">
      <c r="A8779" s="133" t="s">
        <v>26197</v>
      </c>
      <c r="B8779" s="119">
        <v>10</v>
      </c>
      <c r="C8779" s="119">
        <v>6</v>
      </c>
      <c r="D8779" s="133" t="s">
        <v>12176</v>
      </c>
      <c r="E8779" s="135" t="s">
        <v>29514</v>
      </c>
      <c r="F8779" s="114" t="s">
        <v>19285</v>
      </c>
    </row>
    <row r="8780" spans="1:6">
      <c r="A8780" s="133" t="s">
        <v>26198</v>
      </c>
      <c r="B8780" s="119">
        <v>38</v>
      </c>
      <c r="C8780" s="119">
        <v>7</v>
      </c>
      <c r="D8780" s="133" t="s">
        <v>12177</v>
      </c>
      <c r="E8780" s="135" t="s">
        <v>19212</v>
      </c>
      <c r="F8780" s="114" t="s">
        <v>19286</v>
      </c>
    </row>
    <row r="8781" spans="1:6">
      <c r="A8781" s="133" t="s">
        <v>26199</v>
      </c>
      <c r="B8781" s="119">
        <v>0</v>
      </c>
      <c r="C8781" s="119">
        <v>4</v>
      </c>
      <c r="D8781" s="133" t="s">
        <v>22031</v>
      </c>
      <c r="E8781" s="135" t="s">
        <v>22032</v>
      </c>
      <c r="F8781" s="114" t="s">
        <v>19287</v>
      </c>
    </row>
    <row r="8782" spans="1:6">
      <c r="A8782" s="133" t="s">
        <v>26200</v>
      </c>
      <c r="B8782" s="119">
        <v>0</v>
      </c>
      <c r="C8782" s="119">
        <v>8</v>
      </c>
      <c r="D8782" s="133" t="s">
        <v>12178</v>
      </c>
      <c r="E8782" s="135" t="s">
        <v>19213</v>
      </c>
      <c r="F8782" s="114" t="s">
        <v>19288</v>
      </c>
    </row>
    <row r="8783" spans="1:6">
      <c r="A8783" s="133" t="s">
        <v>26201</v>
      </c>
      <c r="B8783" s="119">
        <v>0</v>
      </c>
      <c r="C8783" s="119">
        <v>8</v>
      </c>
      <c r="D8783" s="133" t="s">
        <v>12179</v>
      </c>
      <c r="E8783" s="135" t="s">
        <v>29602</v>
      </c>
      <c r="F8783" s="114" t="s">
        <v>23274</v>
      </c>
    </row>
    <row r="8784" spans="1:6">
      <c r="A8784" s="133" t="s">
        <v>26202</v>
      </c>
      <c r="B8784" s="119">
        <v>0</v>
      </c>
      <c r="C8784" s="119">
        <v>9.1</v>
      </c>
      <c r="D8784" s="133" t="s">
        <v>12180</v>
      </c>
      <c r="E8784" s="135" t="s">
        <v>29688</v>
      </c>
      <c r="F8784" s="114" t="s">
        <v>19289</v>
      </c>
    </row>
    <row r="8785" spans="1:6">
      <c r="A8785" s="133" t="s">
        <v>26203</v>
      </c>
      <c r="B8785" s="119">
        <v>9</v>
      </c>
      <c r="C8785" s="119">
        <v>13</v>
      </c>
      <c r="D8785" s="133" t="s">
        <v>12181</v>
      </c>
      <c r="E8785" s="135" t="s">
        <v>19216</v>
      </c>
      <c r="F8785" s="114" t="s">
        <v>19290</v>
      </c>
    </row>
    <row r="8786" spans="1:6">
      <c r="A8786" s="133" t="s">
        <v>26204</v>
      </c>
      <c r="B8786" s="119">
        <v>18</v>
      </c>
      <c r="C8786" s="119">
        <v>11</v>
      </c>
      <c r="D8786" s="133" t="s">
        <v>12182</v>
      </c>
      <c r="E8786" s="135" t="s">
        <v>29603</v>
      </c>
      <c r="F8786" s="114" t="s">
        <v>19313</v>
      </c>
    </row>
    <row r="8787" spans="1:6">
      <c r="A8787" s="133" t="s">
        <v>26205</v>
      </c>
      <c r="B8787" s="119">
        <v>0</v>
      </c>
      <c r="C8787" s="119">
        <v>7</v>
      </c>
      <c r="D8787" s="133" t="s">
        <v>12183</v>
      </c>
      <c r="E8787" s="135" t="s">
        <v>29689</v>
      </c>
      <c r="F8787" s="114" t="s">
        <v>21137</v>
      </c>
    </row>
    <row r="8788" spans="1:6">
      <c r="A8788" s="133" t="s">
        <v>26206</v>
      </c>
      <c r="B8788" s="119">
        <v>0</v>
      </c>
      <c r="C8788" s="119">
        <v>7</v>
      </c>
      <c r="D8788" s="133" t="s">
        <v>12184</v>
      </c>
      <c r="E8788" s="135" t="s">
        <v>29690</v>
      </c>
      <c r="F8788" s="114" t="s">
        <v>19291</v>
      </c>
    </row>
    <row r="8789" spans="1:6">
      <c r="A8789" s="133" t="s">
        <v>26207</v>
      </c>
      <c r="B8789" s="119">
        <v>0</v>
      </c>
      <c r="C8789" s="119">
        <v>10.8</v>
      </c>
      <c r="D8789" s="133" t="s">
        <v>12185</v>
      </c>
      <c r="E8789" s="135" t="s">
        <v>29691</v>
      </c>
      <c r="F8789" s="114" t="s">
        <v>19292</v>
      </c>
    </row>
    <row r="8790" spans="1:6">
      <c r="A8790" s="133" t="s">
        <v>26208</v>
      </c>
      <c r="B8790" s="119">
        <v>69</v>
      </c>
      <c r="C8790" s="119">
        <v>8</v>
      </c>
      <c r="D8790" s="133" t="s">
        <v>12186</v>
      </c>
      <c r="E8790" s="135" t="s">
        <v>29692</v>
      </c>
      <c r="F8790" s="114" t="s">
        <v>19293</v>
      </c>
    </row>
    <row r="8791" spans="1:6">
      <c r="A8791" s="133" t="s">
        <v>26209</v>
      </c>
      <c r="B8791" s="119">
        <v>34</v>
      </c>
      <c r="C8791" s="119">
        <v>8</v>
      </c>
      <c r="D8791" s="133" t="s">
        <v>12187</v>
      </c>
      <c r="E8791" s="135" t="s">
        <v>19220</v>
      </c>
      <c r="F8791" s="114" t="s">
        <v>19294</v>
      </c>
    </row>
    <row r="8792" spans="1:6">
      <c r="A8792" s="133" t="s">
        <v>26210</v>
      </c>
      <c r="B8792" s="119">
        <v>0</v>
      </c>
      <c r="C8792" s="119">
        <v>11.6</v>
      </c>
      <c r="D8792" s="133" t="s">
        <v>12188</v>
      </c>
      <c r="E8792" s="135" t="s">
        <v>24123</v>
      </c>
      <c r="F8792" s="114" t="s">
        <v>19295</v>
      </c>
    </row>
    <row r="8793" spans="1:6">
      <c r="A8793" s="133" t="s">
        <v>26211</v>
      </c>
      <c r="B8793" s="119">
        <v>0</v>
      </c>
      <c r="C8793" s="119">
        <v>10.4</v>
      </c>
      <c r="D8793" s="133" t="s">
        <v>12189</v>
      </c>
      <c r="E8793" s="135" t="s">
        <v>19221</v>
      </c>
      <c r="F8793" s="114" t="s">
        <v>19296</v>
      </c>
    </row>
    <row r="8794" spans="1:6">
      <c r="A8794" s="133" t="s">
        <v>26212</v>
      </c>
      <c r="B8794" s="119">
        <v>36</v>
      </c>
      <c r="C8794" s="119">
        <v>16.3</v>
      </c>
      <c r="D8794" s="133" t="s">
        <v>12190</v>
      </c>
      <c r="E8794" s="135" t="s">
        <v>29693</v>
      </c>
      <c r="F8794" s="114" t="s">
        <v>19297</v>
      </c>
    </row>
    <row r="8795" spans="1:6">
      <c r="A8795" s="133" t="s">
        <v>26213</v>
      </c>
      <c r="B8795" s="119">
        <v>24</v>
      </c>
      <c r="C8795" s="119">
        <v>10</v>
      </c>
      <c r="D8795" s="133" t="s">
        <v>12191</v>
      </c>
      <c r="E8795" s="135" t="s">
        <v>29694</v>
      </c>
      <c r="F8795" s="114" t="s">
        <v>19298</v>
      </c>
    </row>
    <row r="8796" spans="1:6">
      <c r="A8796" s="133" t="s">
        <v>26214</v>
      </c>
      <c r="B8796" s="119">
        <v>164</v>
      </c>
      <c r="C8796" s="119">
        <v>13</v>
      </c>
      <c r="D8796" s="133" t="s">
        <v>12192</v>
      </c>
      <c r="E8796" s="135" t="s">
        <v>29695</v>
      </c>
      <c r="F8796" s="114" t="s">
        <v>19299</v>
      </c>
    </row>
    <row r="8797" spans="1:6">
      <c r="A8797" s="133" t="s">
        <v>29041</v>
      </c>
      <c r="B8797" s="119">
        <v>100</v>
      </c>
      <c r="C8797" s="119">
        <v>9</v>
      </c>
      <c r="D8797" s="133" t="s">
        <v>12185</v>
      </c>
      <c r="E8797" s="135" t="s">
        <v>29696</v>
      </c>
      <c r="F8797" s="114" t="s">
        <v>19300</v>
      </c>
    </row>
    <row r="8798" spans="1:6">
      <c r="A8798" s="133" t="s">
        <v>29043</v>
      </c>
      <c r="B8798" s="119">
        <v>92</v>
      </c>
      <c r="C8798" s="119">
        <v>11</v>
      </c>
      <c r="D8798" s="133" t="s">
        <v>29044</v>
      </c>
      <c r="E8798" s="135" t="s">
        <v>19221</v>
      </c>
      <c r="F8798" s="114" t="s">
        <v>19301</v>
      </c>
    </row>
    <row r="8799" spans="1:6">
      <c r="A8799" s="133" t="s">
        <v>26215</v>
      </c>
      <c r="B8799" s="119">
        <v>40</v>
      </c>
      <c r="C8799" s="119">
        <v>6</v>
      </c>
      <c r="D8799" s="133" t="s">
        <v>12193</v>
      </c>
      <c r="E8799" s="135" t="s">
        <v>19225</v>
      </c>
      <c r="F8799" s="114" t="s">
        <v>19302</v>
      </c>
    </row>
    <row r="8800" spans="1:6">
      <c r="A8800" s="133" t="s">
        <v>26216</v>
      </c>
      <c r="B8800" s="119">
        <v>173</v>
      </c>
      <c r="C8800" s="119">
        <v>7.3</v>
      </c>
      <c r="D8800" s="133" t="s">
        <v>12194</v>
      </c>
      <c r="E8800" s="135" t="s">
        <v>19226</v>
      </c>
      <c r="F8800" s="114" t="s">
        <v>19303</v>
      </c>
    </row>
    <row r="8801" spans="1:6">
      <c r="A8801" s="133" t="s">
        <v>26217</v>
      </c>
      <c r="B8801" s="119">
        <v>30</v>
      </c>
      <c r="C8801" s="119">
        <v>7.2</v>
      </c>
      <c r="D8801" s="133" t="s">
        <v>12195</v>
      </c>
      <c r="E8801" s="135" t="s">
        <v>19227</v>
      </c>
      <c r="F8801" s="114" t="s">
        <v>19304</v>
      </c>
    </row>
    <row r="8802" spans="1:6">
      <c r="A8802" s="133" t="s">
        <v>26218</v>
      </c>
      <c r="B8802" s="119">
        <v>0</v>
      </c>
      <c r="C8802" s="119">
        <v>8</v>
      </c>
      <c r="D8802" s="133" t="s">
        <v>12196</v>
      </c>
      <c r="E8802" s="135" t="s">
        <v>19228</v>
      </c>
      <c r="F8802" s="114" t="s">
        <v>19305</v>
      </c>
    </row>
    <row r="8803" spans="1:6">
      <c r="A8803" s="133" t="s">
        <v>26219</v>
      </c>
      <c r="B8803" s="119">
        <v>13</v>
      </c>
      <c r="C8803" s="119">
        <v>7.3</v>
      </c>
      <c r="D8803" s="133" t="s">
        <v>12197</v>
      </c>
      <c r="E8803" s="135" t="s">
        <v>19229</v>
      </c>
      <c r="F8803" s="114" t="s">
        <v>19296</v>
      </c>
    </row>
    <row r="8804" spans="1:6">
      <c r="A8804" s="133" t="s">
        <v>26220</v>
      </c>
      <c r="B8804" s="119">
        <v>160</v>
      </c>
      <c r="C8804" s="119">
        <v>10</v>
      </c>
      <c r="D8804" s="133" t="s">
        <v>12198</v>
      </c>
      <c r="E8804" s="135" t="s">
        <v>19230</v>
      </c>
      <c r="F8804" s="114" t="s">
        <v>19306</v>
      </c>
    </row>
    <row r="8805" spans="1:6">
      <c r="A8805" s="133" t="s">
        <v>26221</v>
      </c>
      <c r="B8805" s="119">
        <v>16</v>
      </c>
      <c r="C8805" s="119">
        <v>10</v>
      </c>
      <c r="D8805" s="133" t="s">
        <v>12199</v>
      </c>
      <c r="E8805" s="135" t="s">
        <v>19231</v>
      </c>
      <c r="F8805" s="114" t="s">
        <v>19307</v>
      </c>
    </row>
    <row r="8806" spans="1:6">
      <c r="A8806" s="133" t="s">
        <v>26222</v>
      </c>
      <c r="B8806" s="119">
        <v>76</v>
      </c>
      <c r="C8806" s="119">
        <v>7</v>
      </c>
      <c r="D8806" s="133" t="s">
        <v>12200</v>
      </c>
      <c r="E8806" s="135" t="s">
        <v>19232</v>
      </c>
      <c r="F8806" s="114" t="s">
        <v>19308</v>
      </c>
    </row>
    <row r="8807" spans="1:6">
      <c r="A8807" s="133" t="s">
        <v>26223</v>
      </c>
      <c r="B8807" s="119">
        <v>31</v>
      </c>
      <c r="C8807" s="119">
        <v>10</v>
      </c>
      <c r="D8807" s="133" t="s">
        <v>12201</v>
      </c>
      <c r="E8807" s="135" t="s">
        <v>19233</v>
      </c>
      <c r="F8807" s="114" t="s">
        <v>19309</v>
      </c>
    </row>
    <row r="8808" spans="1:6">
      <c r="A8808" s="133" t="s">
        <v>26224</v>
      </c>
      <c r="B8808" s="119">
        <v>90</v>
      </c>
      <c r="C8808" s="119">
        <v>10</v>
      </c>
      <c r="D8808" s="133" t="s">
        <v>12202</v>
      </c>
      <c r="E8808" s="135" t="s">
        <v>19234</v>
      </c>
      <c r="F8808" s="114" t="s">
        <v>27155</v>
      </c>
    </row>
    <row r="8809" spans="1:6">
      <c r="A8809" s="133" t="s">
        <v>26225</v>
      </c>
      <c r="B8809" s="119">
        <v>0</v>
      </c>
      <c r="C8809" s="119">
        <v>8</v>
      </c>
      <c r="D8809" s="133" t="s">
        <v>12240</v>
      </c>
      <c r="E8809" s="135" t="s">
        <v>19235</v>
      </c>
      <c r="F8809" s="114" t="s">
        <v>19310</v>
      </c>
    </row>
    <row r="8810" spans="1:6">
      <c r="A8810" s="133" t="s">
        <v>26226</v>
      </c>
      <c r="B8810" s="119">
        <v>0</v>
      </c>
      <c r="C8810" s="119">
        <v>10.5</v>
      </c>
      <c r="D8810" s="133" t="s">
        <v>12203</v>
      </c>
      <c r="E8810" s="135" t="s">
        <v>19236</v>
      </c>
      <c r="F8810" s="114" t="s">
        <v>19311</v>
      </c>
    </row>
    <row r="8811" spans="1:6">
      <c r="A8811" s="133" t="s">
        <v>26227</v>
      </c>
      <c r="B8811" s="119">
        <v>47</v>
      </c>
      <c r="C8811" s="119">
        <v>8</v>
      </c>
      <c r="D8811" s="133" t="s">
        <v>30915</v>
      </c>
      <c r="E8811" s="135" t="s">
        <v>19237</v>
      </c>
      <c r="F8811" s="114" t="s">
        <v>19312</v>
      </c>
    </row>
    <row r="8812" spans="1:6">
      <c r="A8812" s="133" t="s">
        <v>26228</v>
      </c>
      <c r="B8812" s="119">
        <v>40</v>
      </c>
      <c r="C8812" s="119">
        <v>7</v>
      </c>
      <c r="D8812" s="133" t="s">
        <v>29001</v>
      </c>
      <c r="E8812" s="135" t="s">
        <v>25247</v>
      </c>
      <c r="F8812" s="114" t="s">
        <v>19314</v>
      </c>
    </row>
    <row r="8813" spans="1:6">
      <c r="A8813" s="133" t="s">
        <v>26230</v>
      </c>
      <c r="B8813" s="119">
        <v>58</v>
      </c>
      <c r="C8813" s="119">
        <v>8</v>
      </c>
      <c r="D8813" s="133" t="s">
        <v>29002</v>
      </c>
      <c r="E8813" s="135" t="s">
        <v>18216</v>
      </c>
      <c r="F8813" s="114" t="s">
        <v>19315</v>
      </c>
    </row>
    <row r="8814" spans="1:6">
      <c r="A8814" s="133" t="s">
        <v>26231</v>
      </c>
      <c r="B8814" s="119">
        <v>41</v>
      </c>
      <c r="C8814" s="119">
        <v>5</v>
      </c>
      <c r="D8814" s="133" t="s">
        <v>29003</v>
      </c>
      <c r="E8814" s="135" t="s">
        <v>18217</v>
      </c>
      <c r="F8814" s="114" t="s">
        <v>19316</v>
      </c>
    </row>
    <row r="8815" spans="1:6">
      <c r="A8815" s="133" t="s">
        <v>26232</v>
      </c>
      <c r="B8815" s="119">
        <v>0</v>
      </c>
      <c r="C8815" s="119">
        <v>7</v>
      </c>
      <c r="D8815" s="133" t="s">
        <v>12204</v>
      </c>
      <c r="E8815" s="135" t="s">
        <v>19238</v>
      </c>
      <c r="F8815" s="114" t="s">
        <v>19317</v>
      </c>
    </row>
    <row r="8816" spans="1:6">
      <c r="A8816" s="133" t="s">
        <v>26233</v>
      </c>
      <c r="B8816" s="119">
        <v>114</v>
      </c>
      <c r="C8816" s="119">
        <v>12</v>
      </c>
      <c r="D8816" s="133" t="s">
        <v>12205</v>
      </c>
      <c r="E8816" s="135" t="s">
        <v>19239</v>
      </c>
      <c r="F8816" s="114" t="s">
        <v>19318</v>
      </c>
    </row>
    <row r="8817" spans="1:6">
      <c r="A8817" s="133" t="s">
        <v>26234</v>
      </c>
      <c r="B8817" s="119">
        <v>0</v>
      </c>
      <c r="C8817" s="119">
        <v>9</v>
      </c>
      <c r="D8817" s="133" t="s">
        <v>29004</v>
      </c>
      <c r="E8817" s="135" t="s">
        <v>18218</v>
      </c>
      <c r="F8817" s="114" t="s">
        <v>21140</v>
      </c>
    </row>
    <row r="8818" spans="1:6">
      <c r="A8818" s="133" t="s">
        <v>26235</v>
      </c>
      <c r="B8818" s="119">
        <v>31</v>
      </c>
      <c r="C8818" s="119">
        <v>8</v>
      </c>
      <c r="D8818" s="133" t="s">
        <v>18219</v>
      </c>
      <c r="E8818" s="135" t="s">
        <v>18220</v>
      </c>
      <c r="F8818" s="114" t="s">
        <v>21146</v>
      </c>
    </row>
    <row r="8819" spans="1:6">
      <c r="A8819" s="133" t="s">
        <v>26236</v>
      </c>
      <c r="B8819" s="119">
        <v>50</v>
      </c>
      <c r="C8819" s="119">
        <v>5</v>
      </c>
      <c r="D8819" s="133" t="s">
        <v>29005</v>
      </c>
      <c r="E8819" s="135" t="s">
        <v>18221</v>
      </c>
      <c r="F8819" s="114" t="s">
        <v>21143</v>
      </c>
    </row>
    <row r="8820" spans="1:6">
      <c r="A8820" s="133" t="s">
        <v>26237</v>
      </c>
      <c r="B8820" s="119">
        <v>0</v>
      </c>
      <c r="C8820" s="119">
        <v>6.3</v>
      </c>
      <c r="D8820" s="133" t="s">
        <v>18222</v>
      </c>
      <c r="E8820" s="135" t="s">
        <v>18223</v>
      </c>
      <c r="F8820" s="114" t="s">
        <v>21149</v>
      </c>
    </row>
    <row r="8821" spans="1:6">
      <c r="A8821" s="133" t="s">
        <v>26238</v>
      </c>
      <c r="B8821" s="119">
        <v>8</v>
      </c>
      <c r="C8821" s="119">
        <v>9</v>
      </c>
      <c r="D8821" s="133" t="s">
        <v>29006</v>
      </c>
      <c r="E8821" s="135" t="s">
        <v>18224</v>
      </c>
      <c r="F8821" s="114" t="s">
        <v>21152</v>
      </c>
    </row>
    <row r="8822" spans="1:6">
      <c r="A8822" s="133" t="s">
        <v>26239</v>
      </c>
      <c r="B8822" s="119">
        <v>0</v>
      </c>
      <c r="C8822" s="119">
        <v>11.7</v>
      </c>
      <c r="D8822" s="133" t="s">
        <v>18225</v>
      </c>
      <c r="E8822" s="135" t="s">
        <v>18226</v>
      </c>
      <c r="F8822" s="114" t="s">
        <v>19319</v>
      </c>
    </row>
    <row r="8823" spans="1:6">
      <c r="A8823" s="133" t="s">
        <v>26240</v>
      </c>
      <c r="B8823" s="119">
        <v>54</v>
      </c>
      <c r="C8823" s="119">
        <v>7.5</v>
      </c>
      <c r="D8823" s="133" t="s">
        <v>29007</v>
      </c>
      <c r="E8823" s="135" t="s">
        <v>18227</v>
      </c>
      <c r="F8823" s="114" t="s">
        <v>19320</v>
      </c>
    </row>
    <row r="8824" spans="1:6">
      <c r="A8824" s="133" t="s">
        <v>26241</v>
      </c>
      <c r="B8824" s="119">
        <v>0</v>
      </c>
      <c r="C8824" s="119">
        <v>5.6</v>
      </c>
      <c r="D8824" s="133" t="s">
        <v>19564</v>
      </c>
      <c r="E8824" s="135" t="s">
        <v>19565</v>
      </c>
      <c r="F8824" s="114" t="s">
        <v>19321</v>
      </c>
    </row>
    <row r="8825" spans="1:6">
      <c r="A8825" s="133" t="s">
        <v>26242</v>
      </c>
      <c r="B8825" s="119">
        <v>0</v>
      </c>
      <c r="C8825" s="119">
        <v>7.2</v>
      </c>
      <c r="D8825" s="133" t="s">
        <v>18225</v>
      </c>
      <c r="E8825" s="135" t="s">
        <v>18226</v>
      </c>
      <c r="F8825" s="114" t="s">
        <v>19322</v>
      </c>
    </row>
    <row r="8826" spans="1:6">
      <c r="A8826" s="133" t="s">
        <v>26243</v>
      </c>
      <c r="B8826" s="119">
        <v>0</v>
      </c>
      <c r="C8826" s="119">
        <v>8.5</v>
      </c>
      <c r="D8826" s="133" t="s">
        <v>12206</v>
      </c>
      <c r="E8826" s="135" t="s">
        <v>19240</v>
      </c>
      <c r="F8826" s="114" t="s">
        <v>19323</v>
      </c>
    </row>
    <row r="8827" spans="1:6">
      <c r="A8827" s="133" t="s">
        <v>29045</v>
      </c>
      <c r="B8827" s="119">
        <v>91</v>
      </c>
      <c r="C8827" s="119">
        <v>14</v>
      </c>
      <c r="D8827" s="133" t="s">
        <v>29046</v>
      </c>
      <c r="E8827" s="135" t="s">
        <v>29803</v>
      </c>
      <c r="F8827" s="114" t="s">
        <v>19324</v>
      </c>
    </row>
    <row r="8828" spans="1:6">
      <c r="A8828" s="133" t="s">
        <v>29048</v>
      </c>
      <c r="B8828" s="119">
        <v>115</v>
      </c>
      <c r="C8828" s="119">
        <v>14</v>
      </c>
      <c r="D8828" s="133" t="s">
        <v>29049</v>
      </c>
      <c r="E8828" s="135" t="s">
        <v>29050</v>
      </c>
      <c r="F8828" s="114" t="s">
        <v>19325</v>
      </c>
    </row>
    <row r="8829" spans="1:6">
      <c r="A8829" s="133" t="s">
        <v>29051</v>
      </c>
      <c r="B8829" s="119">
        <v>61</v>
      </c>
      <c r="C8829" s="119">
        <v>12</v>
      </c>
      <c r="D8829" s="133" t="s">
        <v>29563</v>
      </c>
      <c r="E8829" s="135" t="s">
        <v>29052</v>
      </c>
      <c r="F8829" s="114" t="s">
        <v>19326</v>
      </c>
    </row>
    <row r="8830" spans="1:6">
      <c r="A8830" s="133" t="s">
        <v>29053</v>
      </c>
      <c r="B8830" s="119">
        <v>46</v>
      </c>
      <c r="C8830" s="119">
        <v>14</v>
      </c>
      <c r="D8830" s="133" t="s">
        <v>29054</v>
      </c>
      <c r="E8830" s="135" t="s">
        <v>29055</v>
      </c>
      <c r="F8830" s="114" t="s">
        <v>19327</v>
      </c>
    </row>
    <row r="8831" spans="1:6">
      <c r="A8831" s="133" t="s">
        <v>29056</v>
      </c>
      <c r="B8831" s="119">
        <v>74</v>
      </c>
      <c r="C8831" s="119">
        <v>15</v>
      </c>
      <c r="D8831" s="133" t="s">
        <v>29057</v>
      </c>
      <c r="E8831" s="135" t="s">
        <v>29451</v>
      </c>
      <c r="F8831" s="114" t="s">
        <v>19328</v>
      </c>
    </row>
    <row r="8832" spans="1:6">
      <c r="A8832" s="133" t="s">
        <v>29059</v>
      </c>
      <c r="B8832" s="119">
        <v>72</v>
      </c>
      <c r="C8832" s="119">
        <v>13</v>
      </c>
      <c r="D8832" s="133" t="s">
        <v>29060</v>
      </c>
      <c r="E8832" s="135" t="s">
        <v>29061</v>
      </c>
      <c r="F8832" s="114" t="s">
        <v>19329</v>
      </c>
    </row>
    <row r="8833" spans="1:6">
      <c r="A8833" s="133" t="s">
        <v>29062</v>
      </c>
      <c r="B8833" s="119">
        <v>150</v>
      </c>
      <c r="C8833" s="119">
        <v>13.2</v>
      </c>
      <c r="D8833" s="133" t="s">
        <v>29063</v>
      </c>
      <c r="E8833" s="135" t="s">
        <v>29064</v>
      </c>
      <c r="F8833" s="114" t="s">
        <v>21330</v>
      </c>
    </row>
    <row r="8834" spans="1:6">
      <c r="A8834" s="133" t="s">
        <v>29452</v>
      </c>
      <c r="B8834" s="119">
        <v>91</v>
      </c>
      <c r="C8834" s="119">
        <v>10</v>
      </c>
      <c r="D8834" s="133" t="s">
        <v>29453</v>
      </c>
      <c r="E8834" s="135" t="s">
        <v>29454</v>
      </c>
      <c r="F8834" s="114" t="s">
        <v>19330</v>
      </c>
    </row>
    <row r="8835" spans="1:6">
      <c r="A8835" s="133" t="s">
        <v>29065</v>
      </c>
      <c r="B8835" s="119">
        <v>52</v>
      </c>
      <c r="C8835" s="119">
        <v>12</v>
      </c>
      <c r="D8835" s="133" t="s">
        <v>25988</v>
      </c>
      <c r="E8835" s="135" t="s">
        <v>29066</v>
      </c>
      <c r="F8835" s="114" t="s">
        <v>19331</v>
      </c>
    </row>
    <row r="8836" spans="1:6">
      <c r="A8836" s="133" t="s">
        <v>29067</v>
      </c>
      <c r="B8836" s="119">
        <v>51</v>
      </c>
      <c r="C8836" s="119">
        <v>12</v>
      </c>
      <c r="D8836" s="133" t="s">
        <v>29068</v>
      </c>
      <c r="E8836" s="135" t="s">
        <v>29515</v>
      </c>
      <c r="F8836" s="114" t="s">
        <v>19332</v>
      </c>
    </row>
    <row r="8837" spans="1:6">
      <c r="A8837" s="133" t="s">
        <v>29070</v>
      </c>
      <c r="B8837" s="119">
        <v>81</v>
      </c>
      <c r="C8837" s="119">
        <v>11</v>
      </c>
      <c r="D8837" s="133" t="s">
        <v>29071</v>
      </c>
      <c r="E8837" s="135" t="s">
        <v>29516</v>
      </c>
      <c r="F8837" s="114" t="s">
        <v>19333</v>
      </c>
    </row>
    <row r="8838" spans="1:6">
      <c r="A8838" s="133" t="s">
        <v>29073</v>
      </c>
      <c r="B8838" s="119">
        <v>72</v>
      </c>
      <c r="C8838" s="119">
        <v>11</v>
      </c>
      <c r="D8838" s="133" t="s">
        <v>29074</v>
      </c>
      <c r="E8838" s="135" t="s">
        <v>29075</v>
      </c>
      <c r="F8838" s="114" t="s">
        <v>19334</v>
      </c>
    </row>
    <row r="8839" spans="1:6">
      <c r="A8839" s="133" t="s">
        <v>29076</v>
      </c>
      <c r="B8839" s="119">
        <v>99</v>
      </c>
      <c r="C8839" s="119">
        <v>10</v>
      </c>
      <c r="D8839" s="133" t="s">
        <v>29077</v>
      </c>
      <c r="E8839" s="135" t="s">
        <v>29455</v>
      </c>
      <c r="F8839" s="114" t="s">
        <v>19335</v>
      </c>
    </row>
    <row r="8840" spans="1:6">
      <c r="A8840" s="133" t="s">
        <v>29079</v>
      </c>
      <c r="B8840" s="119">
        <v>75</v>
      </c>
      <c r="C8840" s="119">
        <v>10</v>
      </c>
      <c r="D8840" s="133" t="s">
        <v>29080</v>
      </c>
      <c r="E8840" s="135" t="s">
        <v>29081</v>
      </c>
      <c r="F8840" s="114" t="s">
        <v>19336</v>
      </c>
    </row>
    <row r="8841" spans="1:6">
      <c r="A8841" s="133" t="s">
        <v>26244</v>
      </c>
      <c r="B8841" s="119">
        <v>21</v>
      </c>
      <c r="C8841" s="119">
        <v>7</v>
      </c>
      <c r="D8841" s="133" t="s">
        <v>29008</v>
      </c>
      <c r="E8841" s="135" t="s">
        <v>18228</v>
      </c>
      <c r="F8841" s="114" t="s">
        <v>19337</v>
      </c>
    </row>
    <row r="8842" spans="1:6">
      <c r="A8842" s="133" t="s">
        <v>26245</v>
      </c>
      <c r="B8842" s="119">
        <v>0</v>
      </c>
      <c r="C8842" s="119">
        <v>9.1</v>
      </c>
      <c r="D8842" s="133" t="s">
        <v>18229</v>
      </c>
      <c r="E8842" s="135" t="s">
        <v>24558</v>
      </c>
      <c r="F8842" s="114" t="s">
        <v>19338</v>
      </c>
    </row>
    <row r="8843" spans="1:6">
      <c r="A8843" s="133" t="s">
        <v>26246</v>
      </c>
      <c r="B8843" s="119">
        <v>66</v>
      </c>
      <c r="C8843" s="119">
        <v>7</v>
      </c>
      <c r="D8843" s="133" t="s">
        <v>30916</v>
      </c>
      <c r="E8843" s="135" t="s">
        <v>18230</v>
      </c>
      <c r="F8843" s="114" t="s">
        <v>19339</v>
      </c>
    </row>
    <row r="8844" spans="1:6">
      <c r="A8844" s="133" t="s">
        <v>26247</v>
      </c>
      <c r="B8844" s="119">
        <v>89</v>
      </c>
      <c r="C8844" s="119">
        <v>6</v>
      </c>
      <c r="D8844" s="133" t="s">
        <v>30917</v>
      </c>
      <c r="E8844" s="135" t="s">
        <v>18231</v>
      </c>
      <c r="F8844" s="114" t="s">
        <v>19340</v>
      </c>
    </row>
    <row r="8845" spans="1:6">
      <c r="A8845" s="133" t="s">
        <v>26248</v>
      </c>
      <c r="B8845" s="119">
        <v>88</v>
      </c>
      <c r="C8845" s="119">
        <v>6</v>
      </c>
      <c r="D8845" s="133" t="s">
        <v>29009</v>
      </c>
      <c r="E8845" s="135" t="s">
        <v>24559</v>
      </c>
      <c r="F8845" s="114" t="s">
        <v>19341</v>
      </c>
    </row>
    <row r="8846" spans="1:6">
      <c r="A8846" s="133" t="s">
        <v>26249</v>
      </c>
      <c r="B8846" s="119">
        <v>37</v>
      </c>
      <c r="C8846" s="119">
        <v>8</v>
      </c>
      <c r="D8846" s="133" t="s">
        <v>29010</v>
      </c>
      <c r="E8846" s="135" t="s">
        <v>18232</v>
      </c>
      <c r="F8846" s="114" t="s">
        <v>19342</v>
      </c>
    </row>
    <row r="8847" spans="1:6">
      <c r="A8847" s="133" t="s">
        <v>26250</v>
      </c>
      <c r="B8847" s="119">
        <v>66</v>
      </c>
      <c r="C8847" s="119">
        <v>6</v>
      </c>
      <c r="D8847" s="133" t="s">
        <v>29011</v>
      </c>
      <c r="E8847" s="135" t="s">
        <v>18233</v>
      </c>
      <c r="F8847" s="114" t="s">
        <v>19343</v>
      </c>
    </row>
    <row r="8848" spans="1:6">
      <c r="A8848" s="133" t="s">
        <v>26251</v>
      </c>
      <c r="B8848" s="119">
        <v>65</v>
      </c>
      <c r="C8848" s="119">
        <v>10</v>
      </c>
      <c r="D8848" s="133" t="s">
        <v>18234</v>
      </c>
      <c r="E8848" s="135" t="s">
        <v>18235</v>
      </c>
      <c r="F8848" s="114" t="s">
        <v>19344</v>
      </c>
    </row>
    <row r="8849" spans="1:6">
      <c r="A8849" s="133" t="s">
        <v>26252</v>
      </c>
      <c r="B8849" s="119">
        <v>58</v>
      </c>
      <c r="C8849" s="119">
        <v>10</v>
      </c>
      <c r="D8849" s="133" t="s">
        <v>29012</v>
      </c>
      <c r="E8849" s="135" t="s">
        <v>18236</v>
      </c>
      <c r="F8849" s="114" t="s">
        <v>19345</v>
      </c>
    </row>
    <row r="8850" spans="1:6">
      <c r="A8850" s="133" t="s">
        <v>26253</v>
      </c>
      <c r="B8850" s="119">
        <v>90</v>
      </c>
      <c r="C8850" s="119">
        <v>9</v>
      </c>
      <c r="D8850" s="133" t="s">
        <v>12207</v>
      </c>
      <c r="E8850" s="135" t="s">
        <v>19241</v>
      </c>
      <c r="F8850" s="114" t="s">
        <v>19346</v>
      </c>
    </row>
    <row r="8851" spans="1:6">
      <c r="A8851" s="133" t="s">
        <v>26254</v>
      </c>
      <c r="B8851" s="119">
        <v>22</v>
      </c>
      <c r="C8851" s="119">
        <v>7</v>
      </c>
      <c r="D8851" s="133" t="s">
        <v>12208</v>
      </c>
      <c r="E8851" s="135" t="s">
        <v>19242</v>
      </c>
      <c r="F8851" s="114" t="s">
        <v>19348</v>
      </c>
    </row>
    <row r="8852" spans="1:6">
      <c r="A8852" s="133" t="s">
        <v>26255</v>
      </c>
      <c r="B8852" s="119">
        <v>0</v>
      </c>
      <c r="C8852" s="119">
        <v>8</v>
      </c>
      <c r="D8852" s="133" t="s">
        <v>12209</v>
      </c>
      <c r="E8852" s="135" t="s">
        <v>19512</v>
      </c>
      <c r="F8852" s="114" t="s">
        <v>19349</v>
      </c>
    </row>
    <row r="8853" spans="1:6">
      <c r="A8853" s="133" t="s">
        <v>26256</v>
      </c>
      <c r="B8853" s="119">
        <v>0</v>
      </c>
      <c r="C8853" s="119">
        <v>9.1</v>
      </c>
      <c r="D8853" s="133" t="s">
        <v>12210</v>
      </c>
      <c r="E8853" s="135" t="s">
        <v>19243</v>
      </c>
      <c r="F8853" s="114" t="s">
        <v>19350</v>
      </c>
    </row>
    <row r="8854" spans="1:6">
      <c r="A8854" s="133" t="s">
        <v>26257</v>
      </c>
      <c r="B8854" s="119">
        <v>0</v>
      </c>
      <c r="C8854" s="119">
        <v>11.4</v>
      </c>
      <c r="D8854" s="133" t="s">
        <v>12211</v>
      </c>
      <c r="E8854" s="135" t="s">
        <v>19244</v>
      </c>
      <c r="F8854" s="114" t="s">
        <v>19351</v>
      </c>
    </row>
    <row r="8855" spans="1:6">
      <c r="A8855" s="133" t="s">
        <v>26258</v>
      </c>
      <c r="B8855" s="119">
        <v>93</v>
      </c>
      <c r="C8855" s="119">
        <v>6</v>
      </c>
      <c r="D8855" s="133" t="s">
        <v>12212</v>
      </c>
      <c r="E8855" s="135" t="s">
        <v>19245</v>
      </c>
      <c r="F8855" s="114" t="s">
        <v>19352</v>
      </c>
    </row>
    <row r="8856" spans="1:6">
      <c r="A8856" s="133" t="s">
        <v>26259</v>
      </c>
      <c r="B8856" s="119">
        <v>42</v>
      </c>
      <c r="C8856" s="119">
        <v>13</v>
      </c>
      <c r="D8856" s="133" t="s">
        <v>12213</v>
      </c>
      <c r="E8856" s="135" t="s">
        <v>19246</v>
      </c>
      <c r="F8856" s="114" t="s">
        <v>19353</v>
      </c>
    </row>
    <row r="8857" spans="1:6">
      <c r="A8857" s="133" t="s">
        <v>26260</v>
      </c>
      <c r="B8857" s="119">
        <v>86</v>
      </c>
      <c r="C8857" s="119">
        <v>10</v>
      </c>
      <c r="D8857" s="133" t="s">
        <v>12214</v>
      </c>
      <c r="E8857" s="135" t="s">
        <v>19247</v>
      </c>
      <c r="F8857" s="114" t="s">
        <v>19354</v>
      </c>
    </row>
    <row r="8858" spans="1:6">
      <c r="A8858" s="133" t="s">
        <v>26261</v>
      </c>
      <c r="B8858" s="119">
        <v>0</v>
      </c>
      <c r="C8858" s="119">
        <v>10.5</v>
      </c>
      <c r="D8858" s="133" t="s">
        <v>12215</v>
      </c>
      <c r="E8858" s="135" t="s">
        <v>19248</v>
      </c>
      <c r="F8858" s="114" t="s">
        <v>19355</v>
      </c>
    </row>
    <row r="8859" spans="1:6">
      <c r="A8859" s="133" t="s">
        <v>26262</v>
      </c>
      <c r="B8859" s="119">
        <v>30</v>
      </c>
      <c r="C8859" s="119">
        <v>13</v>
      </c>
      <c r="D8859" s="133" t="s">
        <v>12216</v>
      </c>
      <c r="E8859" s="135" t="s">
        <v>19249</v>
      </c>
      <c r="F8859" s="114" t="s">
        <v>19356</v>
      </c>
    </row>
    <row r="8860" spans="1:6">
      <c r="A8860" s="133" t="s">
        <v>26263</v>
      </c>
      <c r="B8860" s="119">
        <v>0</v>
      </c>
      <c r="C8860" s="119">
        <v>10</v>
      </c>
      <c r="D8860" s="133" t="s">
        <v>12217</v>
      </c>
      <c r="E8860" s="135" t="s">
        <v>19250</v>
      </c>
      <c r="F8860" s="114" t="s">
        <v>19357</v>
      </c>
    </row>
    <row r="8861" spans="1:6">
      <c r="A8861" s="133" t="s">
        <v>26264</v>
      </c>
      <c r="B8861" s="119">
        <v>9</v>
      </c>
      <c r="C8861" s="119">
        <v>11</v>
      </c>
      <c r="D8861" s="133" t="s">
        <v>12218</v>
      </c>
      <c r="E8861" s="135" t="s">
        <v>19251</v>
      </c>
      <c r="F8861" s="114" t="s">
        <v>19358</v>
      </c>
    </row>
    <row r="8862" spans="1:6">
      <c r="A8862" s="133" t="s">
        <v>26265</v>
      </c>
      <c r="B8862" s="119">
        <v>0</v>
      </c>
      <c r="C8862" s="119">
        <v>11</v>
      </c>
      <c r="D8862" s="133" t="s">
        <v>12219</v>
      </c>
      <c r="E8862" s="135" t="s">
        <v>19252</v>
      </c>
      <c r="F8862" s="114" t="s">
        <v>19359</v>
      </c>
    </row>
    <row r="8863" spans="1:6">
      <c r="A8863" s="133" t="s">
        <v>26266</v>
      </c>
      <c r="B8863" s="119">
        <v>37</v>
      </c>
      <c r="C8863" s="119">
        <v>5.5</v>
      </c>
      <c r="D8863" s="133" t="s">
        <v>12220</v>
      </c>
      <c r="E8863" s="135" t="s">
        <v>19253</v>
      </c>
      <c r="F8863" s="114" t="s">
        <v>19360</v>
      </c>
    </row>
    <row r="8864" spans="1:6">
      <c r="A8864" s="133" t="s">
        <v>26267</v>
      </c>
      <c r="B8864" s="119">
        <v>0</v>
      </c>
      <c r="C8864" s="119">
        <v>8.1</v>
      </c>
      <c r="D8864" s="133" t="s">
        <v>12687</v>
      </c>
      <c r="E8864" s="135" t="s">
        <v>19254</v>
      </c>
      <c r="F8864" s="114" t="s">
        <v>19361</v>
      </c>
    </row>
    <row r="8865" spans="1:6">
      <c r="A8865" s="133" t="s">
        <v>26268</v>
      </c>
      <c r="B8865" s="119">
        <v>18</v>
      </c>
      <c r="C8865" s="119">
        <v>12</v>
      </c>
      <c r="D8865" s="133" t="s">
        <v>12221</v>
      </c>
      <c r="E8865" s="135" t="s">
        <v>19255</v>
      </c>
      <c r="F8865" s="114" t="s">
        <v>235</v>
      </c>
    </row>
    <row r="8866" spans="1:6">
      <c r="A8866" s="133" t="s">
        <v>26269</v>
      </c>
      <c r="B8866" s="119">
        <v>25</v>
      </c>
      <c r="C8866" s="119">
        <v>13</v>
      </c>
      <c r="D8866" s="133" t="s">
        <v>12222</v>
      </c>
      <c r="E8866" s="135" t="s">
        <v>19256</v>
      </c>
      <c r="F8866" s="114" t="s">
        <v>19347</v>
      </c>
    </row>
    <row r="8867" spans="1:6">
      <c r="A8867" s="133" t="s">
        <v>26270</v>
      </c>
      <c r="B8867" s="119">
        <v>0</v>
      </c>
      <c r="C8867" s="119">
        <v>6</v>
      </c>
      <c r="D8867" s="133" t="s">
        <v>12223</v>
      </c>
      <c r="E8867" s="135" t="s">
        <v>24576</v>
      </c>
      <c r="F8867" s="114" t="s">
        <v>19362</v>
      </c>
    </row>
    <row r="8868" spans="1:6">
      <c r="A8868" s="133" t="s">
        <v>26271</v>
      </c>
      <c r="B8868" s="119">
        <v>3</v>
      </c>
      <c r="C8868" s="119">
        <v>8</v>
      </c>
      <c r="D8868" s="133" t="s">
        <v>12250</v>
      </c>
      <c r="E8868" s="135" t="s">
        <v>19259</v>
      </c>
      <c r="F8868" s="114" t="s">
        <v>19363</v>
      </c>
    </row>
    <row r="8869" spans="1:6">
      <c r="A8869" s="133" t="s">
        <v>26272</v>
      </c>
      <c r="B8869" s="119">
        <v>71</v>
      </c>
      <c r="C8869" s="119">
        <v>10</v>
      </c>
      <c r="D8869" s="133" t="s">
        <v>12224</v>
      </c>
      <c r="E8869" s="135" t="s">
        <v>19260</v>
      </c>
      <c r="F8869" s="114" t="s">
        <v>19378</v>
      </c>
    </row>
    <row r="8870" spans="1:6">
      <c r="A8870" s="133" t="s">
        <v>26273</v>
      </c>
      <c r="B8870" s="119">
        <v>149</v>
      </c>
      <c r="C8870" s="119">
        <v>11</v>
      </c>
      <c r="D8870" s="133" t="s">
        <v>12688</v>
      </c>
      <c r="E8870" s="135" t="s">
        <v>19261</v>
      </c>
      <c r="F8870" s="114" t="s">
        <v>19371</v>
      </c>
    </row>
    <row r="8871" spans="1:6">
      <c r="A8871" s="133" t="s">
        <v>26274</v>
      </c>
      <c r="B8871" s="119">
        <v>14</v>
      </c>
      <c r="C8871" s="119">
        <v>11</v>
      </c>
      <c r="D8871" s="133" t="s">
        <v>12225</v>
      </c>
      <c r="E8871" s="135" t="s">
        <v>19262</v>
      </c>
      <c r="F8871" s="114" t="s">
        <v>19379</v>
      </c>
    </row>
    <row r="8872" spans="1:6">
      <c r="A8872" s="133" t="s">
        <v>26275</v>
      </c>
      <c r="B8872" s="119">
        <v>46</v>
      </c>
      <c r="C8872" s="119">
        <v>7</v>
      </c>
      <c r="D8872" s="133" t="s">
        <v>12226</v>
      </c>
      <c r="E8872" s="135" t="s">
        <v>19263</v>
      </c>
      <c r="F8872" s="114" t="s">
        <v>19380</v>
      </c>
    </row>
    <row r="8873" spans="1:6">
      <c r="A8873" s="133" t="s">
        <v>26276</v>
      </c>
      <c r="B8873" s="119">
        <v>0</v>
      </c>
      <c r="C8873" s="119">
        <v>11</v>
      </c>
      <c r="D8873" s="133" t="s">
        <v>12227</v>
      </c>
      <c r="E8873" s="135" t="s">
        <v>19264</v>
      </c>
      <c r="F8873" s="114" t="s">
        <v>19381</v>
      </c>
    </row>
    <row r="8874" spans="1:6">
      <c r="A8874" s="133" t="s">
        <v>26277</v>
      </c>
      <c r="B8874" s="119">
        <v>5</v>
      </c>
      <c r="C8874" s="119">
        <v>6</v>
      </c>
      <c r="D8874" s="133" t="s">
        <v>12228</v>
      </c>
      <c r="E8874" s="135" t="s">
        <v>19265</v>
      </c>
      <c r="F8874" s="114" t="s">
        <v>19382</v>
      </c>
    </row>
    <row r="8875" spans="1:6">
      <c r="A8875" s="133" t="s">
        <v>26278</v>
      </c>
      <c r="B8875" s="119">
        <v>0</v>
      </c>
      <c r="C8875" s="119">
        <v>10.8</v>
      </c>
      <c r="D8875" s="133" t="s">
        <v>12229</v>
      </c>
      <c r="E8875" s="135" t="s">
        <v>19266</v>
      </c>
      <c r="F8875" s="114" t="s">
        <v>406</v>
      </c>
    </row>
    <row r="8876" spans="1:6">
      <c r="A8876" s="133" t="s">
        <v>26279</v>
      </c>
      <c r="B8876" s="119">
        <v>57</v>
      </c>
      <c r="C8876" s="119">
        <v>13</v>
      </c>
      <c r="D8876" s="133" t="s">
        <v>25657</v>
      </c>
      <c r="E8876" s="135" t="s">
        <v>25658</v>
      </c>
      <c r="F8876" s="114" t="s">
        <v>19383</v>
      </c>
    </row>
    <row r="8877" spans="1:6">
      <c r="A8877" s="133" t="s">
        <v>26280</v>
      </c>
      <c r="B8877" s="119">
        <v>73</v>
      </c>
      <c r="C8877" s="119">
        <v>17</v>
      </c>
      <c r="D8877" s="133" t="s">
        <v>29013</v>
      </c>
      <c r="E8877" s="135" t="s">
        <v>25659</v>
      </c>
      <c r="F8877" s="114" t="s">
        <v>19372</v>
      </c>
    </row>
    <row r="8878" spans="1:6">
      <c r="A8878" s="133" t="s">
        <v>26281</v>
      </c>
      <c r="B8878" s="119">
        <v>62</v>
      </c>
      <c r="C8878" s="119">
        <v>5.5</v>
      </c>
      <c r="D8878" s="133" t="s">
        <v>29014</v>
      </c>
      <c r="E8878" s="135" t="s">
        <v>18237</v>
      </c>
      <c r="F8878" s="114" t="s">
        <v>19373</v>
      </c>
    </row>
    <row r="8879" spans="1:6">
      <c r="A8879" s="133" t="s">
        <v>26282</v>
      </c>
      <c r="B8879" s="119">
        <v>0</v>
      </c>
      <c r="C8879" s="119">
        <v>0</v>
      </c>
      <c r="D8879" s="133" t="s">
        <v>18238</v>
      </c>
      <c r="E8879" s="135" t="s">
        <v>18239</v>
      </c>
      <c r="F8879" s="114" t="s">
        <v>19374</v>
      </c>
    </row>
    <row r="8880" spans="1:6">
      <c r="A8880" s="133" t="s">
        <v>26283</v>
      </c>
      <c r="B8880" s="119">
        <v>61</v>
      </c>
      <c r="C8880" s="119">
        <v>7.6</v>
      </c>
      <c r="D8880" s="133" t="s">
        <v>30154</v>
      </c>
      <c r="E8880" s="135" t="s">
        <v>18240</v>
      </c>
      <c r="F8880" s="114" t="s">
        <v>19375</v>
      </c>
    </row>
    <row r="8881" spans="1:6">
      <c r="A8881" s="133" t="s">
        <v>26284</v>
      </c>
      <c r="B8881" s="119">
        <v>70</v>
      </c>
      <c r="C8881" s="119">
        <v>11</v>
      </c>
      <c r="D8881" s="133" t="s">
        <v>29015</v>
      </c>
      <c r="E8881" s="135" t="s">
        <v>18241</v>
      </c>
      <c r="F8881" s="114" t="s">
        <v>19376</v>
      </c>
    </row>
    <row r="8882" spans="1:6">
      <c r="A8882" s="133" t="s">
        <v>26285</v>
      </c>
      <c r="B8882" s="119">
        <v>81</v>
      </c>
      <c r="C8882" s="119">
        <v>11</v>
      </c>
      <c r="D8882" s="133" t="s">
        <v>29016</v>
      </c>
      <c r="E8882" s="135" t="s">
        <v>18242</v>
      </c>
      <c r="F8882" s="114" t="s">
        <v>19377</v>
      </c>
    </row>
    <row r="8883" spans="1:6">
      <c r="A8883" s="133" t="s">
        <v>26286</v>
      </c>
      <c r="B8883" s="119">
        <v>41</v>
      </c>
      <c r="C8883" s="119">
        <v>10</v>
      </c>
      <c r="D8883" s="133" t="s">
        <v>29017</v>
      </c>
      <c r="E8883" s="135" t="s">
        <v>20901</v>
      </c>
      <c r="F8883" s="114" t="s">
        <v>28817</v>
      </c>
    </row>
    <row r="8884" spans="1:6">
      <c r="A8884" s="133" t="s">
        <v>26287</v>
      </c>
      <c r="B8884" s="119">
        <v>3</v>
      </c>
      <c r="C8884" s="119">
        <v>7</v>
      </c>
      <c r="D8884" s="133" t="s">
        <v>29018</v>
      </c>
      <c r="E8884" s="135" t="s">
        <v>21525</v>
      </c>
      <c r="F8884" s="114" t="s">
        <v>28820</v>
      </c>
    </row>
    <row r="8885" spans="1:6">
      <c r="A8885" s="133" t="s">
        <v>26288</v>
      </c>
      <c r="B8885" s="119">
        <v>3</v>
      </c>
      <c r="C8885" s="119">
        <v>6.3</v>
      </c>
      <c r="D8885" s="133" t="s">
        <v>29019</v>
      </c>
      <c r="E8885" s="135" t="s">
        <v>21526</v>
      </c>
      <c r="F8885" s="114" t="s">
        <v>28823</v>
      </c>
    </row>
    <row r="8886" spans="1:6">
      <c r="A8886" s="133" t="s">
        <v>26289</v>
      </c>
      <c r="B8886" s="119">
        <v>0</v>
      </c>
      <c r="C8886" s="119">
        <v>7.3</v>
      </c>
      <c r="D8886" s="133" t="s">
        <v>24605</v>
      </c>
      <c r="E8886" s="135" t="s">
        <v>24626</v>
      </c>
      <c r="F8886" s="114" t="s">
        <v>28826</v>
      </c>
    </row>
    <row r="8887" spans="1:6">
      <c r="A8887" s="133" t="s">
        <v>26290</v>
      </c>
      <c r="B8887" s="119">
        <v>0</v>
      </c>
      <c r="C8887" s="119">
        <v>13</v>
      </c>
      <c r="D8887" s="133" t="s">
        <v>24606</v>
      </c>
      <c r="E8887" s="135" t="s">
        <v>24627</v>
      </c>
      <c r="F8887" s="114" t="s">
        <v>28829</v>
      </c>
    </row>
    <row r="8888" spans="1:6">
      <c r="A8888" s="133" t="s">
        <v>26291</v>
      </c>
      <c r="B8888" s="119">
        <v>0</v>
      </c>
      <c r="C8888" s="119">
        <v>9</v>
      </c>
      <c r="D8888" s="133" t="s">
        <v>24607</v>
      </c>
      <c r="E8888" s="135" t="s">
        <v>24628</v>
      </c>
      <c r="F8888" s="114" t="s">
        <v>28832</v>
      </c>
    </row>
    <row r="8889" spans="1:6">
      <c r="A8889" s="133" t="s">
        <v>26292</v>
      </c>
      <c r="B8889" s="119">
        <v>0</v>
      </c>
      <c r="C8889" s="119">
        <v>6.3</v>
      </c>
      <c r="D8889" s="133" t="s">
        <v>24608</v>
      </c>
      <c r="E8889" s="135" t="s">
        <v>24629</v>
      </c>
      <c r="F8889" s="114" t="s">
        <v>28835</v>
      </c>
    </row>
    <row r="8890" spans="1:6">
      <c r="A8890" s="133" t="s">
        <v>26293</v>
      </c>
      <c r="B8890" s="119">
        <v>0</v>
      </c>
      <c r="C8890" s="119">
        <v>5.4</v>
      </c>
      <c r="D8890" s="133" t="s">
        <v>24609</v>
      </c>
      <c r="E8890" s="135" t="s">
        <v>24630</v>
      </c>
      <c r="F8890" s="114" t="s">
        <v>28838</v>
      </c>
    </row>
    <row r="8891" spans="1:6">
      <c r="A8891" s="133" t="s">
        <v>26294</v>
      </c>
      <c r="B8891" s="119">
        <v>0</v>
      </c>
      <c r="C8891" s="119">
        <v>5.85</v>
      </c>
      <c r="D8891" s="133" t="s">
        <v>24610</v>
      </c>
      <c r="E8891" s="135" t="s">
        <v>24631</v>
      </c>
      <c r="F8891" s="114" t="s">
        <v>28841</v>
      </c>
    </row>
    <row r="8892" spans="1:6">
      <c r="A8892" s="133" t="s">
        <v>26295</v>
      </c>
      <c r="B8892" s="119">
        <v>3</v>
      </c>
      <c r="C8892" s="119">
        <v>7</v>
      </c>
      <c r="D8892" s="133" t="s">
        <v>12230</v>
      </c>
      <c r="E8892" s="135" t="s">
        <v>19267</v>
      </c>
      <c r="F8892" s="114" t="s">
        <v>29023</v>
      </c>
    </row>
    <row r="8893" spans="1:6">
      <c r="A8893" s="133" t="s">
        <v>26296</v>
      </c>
      <c r="B8893" s="119">
        <v>0</v>
      </c>
      <c r="C8893" s="119">
        <v>10</v>
      </c>
      <c r="D8893" s="133" t="s">
        <v>12231</v>
      </c>
      <c r="E8893" s="135" t="s">
        <v>19268</v>
      </c>
      <c r="F8893" s="114" t="s">
        <v>28846</v>
      </c>
    </row>
    <row r="8894" spans="1:6">
      <c r="A8894" s="133" t="s">
        <v>26297</v>
      </c>
      <c r="B8894" s="119">
        <v>0</v>
      </c>
      <c r="C8894" s="119">
        <v>9.1</v>
      </c>
      <c r="D8894" s="133" t="s">
        <v>12232</v>
      </c>
      <c r="E8894" s="135" t="s">
        <v>19269</v>
      </c>
      <c r="F8894" s="114" t="s">
        <v>29024</v>
      </c>
    </row>
    <row r="8895" spans="1:6">
      <c r="A8895" s="133" t="s">
        <v>26298</v>
      </c>
      <c r="B8895" s="119">
        <v>0</v>
      </c>
      <c r="C8895" s="119">
        <v>10.5</v>
      </c>
      <c r="D8895" s="133" t="s">
        <v>12233</v>
      </c>
      <c r="E8895" s="135" t="s">
        <v>19270</v>
      </c>
      <c r="F8895" s="114" t="s">
        <v>28849</v>
      </c>
    </row>
    <row r="8896" spans="1:6">
      <c r="A8896" s="133" t="s">
        <v>26299</v>
      </c>
      <c r="B8896" s="119">
        <v>32</v>
      </c>
      <c r="C8896" s="119">
        <v>9</v>
      </c>
      <c r="D8896" s="133" t="s">
        <v>12234</v>
      </c>
      <c r="E8896" s="135" t="s">
        <v>19271</v>
      </c>
      <c r="F8896" s="114" t="s">
        <v>29025</v>
      </c>
    </row>
    <row r="8897" spans="1:6">
      <c r="A8897" s="133" t="s">
        <v>26300</v>
      </c>
      <c r="B8897" s="119">
        <v>0</v>
      </c>
      <c r="C8897" s="119">
        <v>14</v>
      </c>
      <c r="D8897" s="133" t="s">
        <v>12235</v>
      </c>
      <c r="E8897" s="135" t="s">
        <v>19272</v>
      </c>
      <c r="F8897" s="114" t="s">
        <v>28852</v>
      </c>
    </row>
    <row r="8898" spans="1:6">
      <c r="A8898" s="133" t="s">
        <v>26301</v>
      </c>
      <c r="B8898" s="119">
        <v>0</v>
      </c>
      <c r="C8898" s="119">
        <v>11.7</v>
      </c>
      <c r="D8898" s="133" t="s">
        <v>12236</v>
      </c>
      <c r="E8898" s="135" t="s">
        <v>19273</v>
      </c>
      <c r="F8898" s="114" t="s">
        <v>28854</v>
      </c>
    </row>
    <row r="8899" spans="1:6">
      <c r="A8899" s="133" t="s">
        <v>26302</v>
      </c>
      <c r="B8899" s="119">
        <v>31</v>
      </c>
      <c r="C8899" s="119">
        <v>6.5</v>
      </c>
      <c r="D8899" s="133" t="s">
        <v>12237</v>
      </c>
      <c r="E8899" s="135" t="s">
        <v>19274</v>
      </c>
      <c r="F8899" s="114" t="s">
        <v>28856</v>
      </c>
    </row>
    <row r="8900" spans="1:6">
      <c r="A8900" s="133" t="s">
        <v>26303</v>
      </c>
      <c r="B8900" s="119">
        <v>14</v>
      </c>
      <c r="C8900" s="119">
        <v>10</v>
      </c>
      <c r="D8900" s="133" t="s">
        <v>18243</v>
      </c>
      <c r="E8900" s="135" t="s">
        <v>18244</v>
      </c>
      <c r="F8900" s="114" t="s">
        <v>28858</v>
      </c>
    </row>
    <row r="8901" spans="1:6">
      <c r="A8901" s="133" t="s">
        <v>26304</v>
      </c>
      <c r="B8901" s="119">
        <v>0</v>
      </c>
      <c r="C8901" s="119">
        <v>11.7</v>
      </c>
      <c r="D8901" s="133" t="s">
        <v>18245</v>
      </c>
      <c r="E8901" s="135" t="s">
        <v>18246</v>
      </c>
      <c r="F8901" s="114" t="s">
        <v>28860</v>
      </c>
    </row>
    <row r="8902" spans="1:6">
      <c r="A8902" s="133" t="s">
        <v>26305</v>
      </c>
      <c r="B8902" s="119">
        <v>0</v>
      </c>
      <c r="C8902" s="119">
        <v>8</v>
      </c>
      <c r="D8902" s="133" t="s">
        <v>18247</v>
      </c>
      <c r="E8902" s="135" t="s">
        <v>18248</v>
      </c>
      <c r="F8902" s="114" t="s">
        <v>28862</v>
      </c>
    </row>
    <row r="8903" spans="1:6">
      <c r="A8903" s="133" t="s">
        <v>29082</v>
      </c>
      <c r="B8903" s="119">
        <v>41</v>
      </c>
      <c r="C8903" s="119">
        <v>11</v>
      </c>
      <c r="D8903" s="133" t="s">
        <v>29083</v>
      </c>
      <c r="E8903" s="135" t="s">
        <v>29084</v>
      </c>
      <c r="F8903" s="114" t="s">
        <v>29026</v>
      </c>
    </row>
    <row r="8904" spans="1:6">
      <c r="A8904" s="133" t="s">
        <v>29085</v>
      </c>
      <c r="B8904" s="119">
        <v>47</v>
      </c>
      <c r="C8904" s="119">
        <v>14</v>
      </c>
      <c r="D8904" s="133" t="s">
        <v>29086</v>
      </c>
      <c r="E8904" s="135" t="s">
        <v>29087</v>
      </c>
      <c r="F8904" s="114" t="s">
        <v>28865</v>
      </c>
    </row>
    <row r="8905" spans="1:6">
      <c r="A8905" s="133" t="s">
        <v>29088</v>
      </c>
      <c r="B8905" s="119">
        <v>47</v>
      </c>
      <c r="C8905" s="119">
        <v>14</v>
      </c>
      <c r="D8905" s="133" t="s">
        <v>29089</v>
      </c>
      <c r="E8905" s="135" t="s">
        <v>29090</v>
      </c>
      <c r="F8905" s="114" t="s">
        <v>29027</v>
      </c>
    </row>
    <row r="8906" spans="1:6">
      <c r="A8906" s="133" t="s">
        <v>29091</v>
      </c>
      <c r="B8906" s="119">
        <v>21</v>
      </c>
      <c r="C8906" s="119">
        <v>16</v>
      </c>
      <c r="D8906" s="133" t="s">
        <v>29092</v>
      </c>
      <c r="E8906" s="135" t="s">
        <v>29093</v>
      </c>
      <c r="F8906" s="114" t="s">
        <v>29028</v>
      </c>
    </row>
    <row r="8907" spans="1:6">
      <c r="A8907" s="133" t="s">
        <v>29094</v>
      </c>
      <c r="B8907" s="119">
        <v>47</v>
      </c>
      <c r="C8907" s="119">
        <v>10</v>
      </c>
      <c r="D8907" s="133" t="s">
        <v>29095</v>
      </c>
      <c r="E8907" s="135" t="s">
        <v>29096</v>
      </c>
      <c r="F8907" s="114" t="s">
        <v>29029</v>
      </c>
    </row>
    <row r="8908" spans="1:6">
      <c r="A8908" s="133" t="s">
        <v>26306</v>
      </c>
      <c r="B8908" s="119">
        <v>277</v>
      </c>
      <c r="C8908" s="119">
        <v>7.5</v>
      </c>
      <c r="D8908" s="133" t="s">
        <v>26511</v>
      </c>
      <c r="E8908" s="135" t="s">
        <v>18249</v>
      </c>
      <c r="F8908" s="114" t="s">
        <v>29030</v>
      </c>
    </row>
    <row r="8909" spans="1:6">
      <c r="A8909" s="133" t="s">
        <v>26307</v>
      </c>
      <c r="B8909" s="119">
        <v>83</v>
      </c>
      <c r="C8909" s="119">
        <v>6</v>
      </c>
      <c r="D8909" s="133" t="s">
        <v>29020</v>
      </c>
      <c r="E8909" s="135" t="s">
        <v>18250</v>
      </c>
      <c r="F8909" s="114" t="s">
        <v>29031</v>
      </c>
    </row>
    <row r="8910" spans="1:6">
      <c r="A8910" s="133" t="s">
        <v>26308</v>
      </c>
      <c r="B8910" s="119">
        <v>0</v>
      </c>
      <c r="C8910" s="119">
        <v>5.4</v>
      </c>
      <c r="D8910" s="133" t="s">
        <v>29021</v>
      </c>
      <c r="E8910" s="135" t="s">
        <v>23204</v>
      </c>
      <c r="F8910" s="114" t="s">
        <v>29032</v>
      </c>
    </row>
    <row r="8911" spans="1:6">
      <c r="A8911" s="133" t="s">
        <v>26309</v>
      </c>
      <c r="B8911" s="119">
        <v>0</v>
      </c>
      <c r="C8911" s="119">
        <v>9.1</v>
      </c>
      <c r="D8911" s="133" t="s">
        <v>12238</v>
      </c>
      <c r="E8911" s="135" t="s">
        <v>19275</v>
      </c>
      <c r="F8911" s="114" t="s">
        <v>29033</v>
      </c>
    </row>
    <row r="8912" spans="1:6">
      <c r="A8912" s="133" t="s">
        <v>26310</v>
      </c>
      <c r="B8912" s="119">
        <v>0</v>
      </c>
      <c r="C8912" s="119">
        <v>0</v>
      </c>
      <c r="D8912" s="133" t="s">
        <v>12239</v>
      </c>
      <c r="E8912" s="135" t="s">
        <v>19276</v>
      </c>
      <c r="F8912" s="114" t="s">
        <v>29034</v>
      </c>
    </row>
    <row r="8913" spans="1:6">
      <c r="A8913" s="133" t="s">
        <v>26311</v>
      </c>
      <c r="B8913" s="119">
        <v>0</v>
      </c>
      <c r="C8913" s="119">
        <v>9.4</v>
      </c>
      <c r="D8913" s="133" t="s">
        <v>12251</v>
      </c>
      <c r="E8913" s="135" t="s">
        <v>19277</v>
      </c>
      <c r="F8913" s="114" t="s">
        <v>29035</v>
      </c>
    </row>
    <row r="8914" spans="1:6">
      <c r="A8914" s="133" t="s">
        <v>26312</v>
      </c>
      <c r="B8914" s="119">
        <v>0</v>
      </c>
      <c r="C8914" s="119">
        <v>10.4</v>
      </c>
      <c r="D8914" s="133" t="s">
        <v>12239</v>
      </c>
      <c r="E8914" s="135" t="s">
        <v>19278</v>
      </c>
      <c r="F8914" s="114" t="s">
        <v>29036</v>
      </c>
    </row>
    <row r="8915" spans="1:6">
      <c r="A8915" s="133" t="s">
        <v>26313</v>
      </c>
      <c r="B8915" s="119">
        <v>10</v>
      </c>
      <c r="C8915" s="119">
        <v>59</v>
      </c>
      <c r="D8915" s="133" t="s">
        <v>25660</v>
      </c>
      <c r="E8915" s="135" t="s">
        <v>25661</v>
      </c>
      <c r="F8915" s="114" t="s">
        <v>29037</v>
      </c>
    </row>
    <row r="8916" spans="1:6">
      <c r="A8916" s="133" t="s">
        <v>26314</v>
      </c>
      <c r="B8916" s="119">
        <v>85</v>
      </c>
      <c r="C8916" s="119">
        <v>5</v>
      </c>
      <c r="D8916" s="133" t="s">
        <v>18251</v>
      </c>
      <c r="E8916" s="135" t="s">
        <v>18252</v>
      </c>
      <c r="F8916" s="114" t="s">
        <v>28880</v>
      </c>
    </row>
    <row r="8917" spans="1:6">
      <c r="A8917" s="133" t="s">
        <v>26315</v>
      </c>
      <c r="B8917" s="119">
        <v>82</v>
      </c>
      <c r="C8917" s="119">
        <v>7</v>
      </c>
      <c r="D8917" s="133" t="s">
        <v>26056</v>
      </c>
      <c r="E8917" s="135" t="s">
        <v>18253</v>
      </c>
      <c r="F8917" s="114" t="s">
        <v>28882</v>
      </c>
    </row>
    <row r="8918" spans="1:6">
      <c r="A8918" s="133" t="s">
        <v>26316</v>
      </c>
      <c r="B8918" s="119">
        <v>42</v>
      </c>
      <c r="C8918" s="119">
        <v>7</v>
      </c>
      <c r="D8918" s="133" t="s">
        <v>29022</v>
      </c>
      <c r="E8918" s="135" t="s">
        <v>18254</v>
      </c>
      <c r="F8918" s="114" t="s">
        <v>19384</v>
      </c>
    </row>
    <row r="8919" spans="1:6">
      <c r="A8919" s="133" t="s">
        <v>26317</v>
      </c>
      <c r="B8919" s="119">
        <v>0</v>
      </c>
      <c r="C8919" s="119">
        <v>5.2</v>
      </c>
      <c r="D8919" s="133" t="s">
        <v>26057</v>
      </c>
      <c r="E8919" s="135" t="s">
        <v>18255</v>
      </c>
      <c r="F8919" s="114" t="s">
        <v>19385</v>
      </c>
    </row>
    <row r="8920" spans="1:6">
      <c r="A8920" s="133" t="s">
        <v>26318</v>
      </c>
      <c r="B8920" s="119">
        <v>0</v>
      </c>
      <c r="C8920" s="119">
        <v>6</v>
      </c>
      <c r="D8920" s="133" t="s">
        <v>26058</v>
      </c>
      <c r="E8920" s="135" t="s">
        <v>18256</v>
      </c>
      <c r="F8920" s="114" t="s">
        <v>19386</v>
      </c>
    </row>
    <row r="8921" spans="1:6">
      <c r="A8921" s="133" t="s">
        <v>26319</v>
      </c>
      <c r="B8921" s="119">
        <v>67</v>
      </c>
      <c r="C8921" s="119">
        <v>5.5</v>
      </c>
      <c r="D8921" s="133" t="s">
        <v>26059</v>
      </c>
      <c r="E8921" s="135" t="s">
        <v>18257</v>
      </c>
      <c r="F8921" s="114" t="s">
        <v>28051</v>
      </c>
    </row>
    <row r="8922" spans="1:6">
      <c r="A8922" s="133" t="s">
        <v>26320</v>
      </c>
      <c r="B8922" s="119">
        <v>33</v>
      </c>
      <c r="C8922" s="119">
        <v>6.5</v>
      </c>
      <c r="D8922" s="133" t="s">
        <v>26060</v>
      </c>
      <c r="E8922" s="135" t="s">
        <v>18258</v>
      </c>
      <c r="F8922" s="114" t="s">
        <v>19387</v>
      </c>
    </row>
    <row r="8923" spans="1:6">
      <c r="A8923" s="133" t="s">
        <v>26321</v>
      </c>
      <c r="B8923" s="119">
        <v>40</v>
      </c>
      <c r="C8923" s="119">
        <v>6.5</v>
      </c>
      <c r="D8923" s="133" t="s">
        <v>26061</v>
      </c>
      <c r="E8923" s="135" t="s">
        <v>18259</v>
      </c>
      <c r="F8923" s="114" t="s">
        <v>28475</v>
      </c>
    </row>
    <row r="8924" spans="1:6">
      <c r="A8924" s="133" t="s">
        <v>26322</v>
      </c>
      <c r="B8924" s="119">
        <v>76</v>
      </c>
      <c r="C8924" s="119">
        <v>9</v>
      </c>
      <c r="D8924" s="133" t="s">
        <v>26062</v>
      </c>
      <c r="E8924" s="135" t="s">
        <v>18260</v>
      </c>
      <c r="F8924" s="114" t="s">
        <v>19388</v>
      </c>
    </row>
    <row r="8925" spans="1:6">
      <c r="A8925" s="133" t="s">
        <v>26323</v>
      </c>
      <c r="B8925" s="119">
        <v>68</v>
      </c>
      <c r="C8925" s="119">
        <v>5.6</v>
      </c>
      <c r="D8925" s="133" t="s">
        <v>26063</v>
      </c>
      <c r="E8925" s="135" t="s">
        <v>18261</v>
      </c>
      <c r="F8925" s="114" t="s">
        <v>19389</v>
      </c>
    </row>
    <row r="8926" spans="1:6">
      <c r="A8926" s="133" t="s">
        <v>29097</v>
      </c>
      <c r="B8926" s="119">
        <v>71</v>
      </c>
      <c r="C8926" s="119">
        <v>14</v>
      </c>
      <c r="D8926" s="133" t="s">
        <v>25745</v>
      </c>
      <c r="E8926" s="135" t="s">
        <v>29098</v>
      </c>
      <c r="F8926" s="114" t="s">
        <v>19390</v>
      </c>
    </row>
    <row r="8927" spans="1:6">
      <c r="A8927" s="133" t="s">
        <v>29099</v>
      </c>
      <c r="B8927" s="119">
        <v>118</v>
      </c>
      <c r="C8927" s="119">
        <v>10</v>
      </c>
      <c r="D8927" s="133" t="s">
        <v>29100</v>
      </c>
      <c r="E8927" s="135" t="s">
        <v>29101</v>
      </c>
      <c r="F8927" s="114" t="s">
        <v>19391</v>
      </c>
    </row>
    <row r="8928" spans="1:6">
      <c r="A8928" s="133" t="s">
        <v>26324</v>
      </c>
      <c r="B8928" s="119">
        <v>0</v>
      </c>
      <c r="C8928" s="119">
        <v>11.6</v>
      </c>
      <c r="D8928" s="133" t="s">
        <v>12241</v>
      </c>
      <c r="E8928" s="135" t="s">
        <v>19279</v>
      </c>
      <c r="F8928" s="114" t="s">
        <v>19392</v>
      </c>
    </row>
    <row r="8929" spans="1:6">
      <c r="A8929" s="133" t="s">
        <v>26325</v>
      </c>
      <c r="B8929" s="119">
        <v>74</v>
      </c>
      <c r="C8929" s="119">
        <v>6</v>
      </c>
      <c r="D8929" s="133" t="s">
        <v>12242</v>
      </c>
      <c r="E8929" s="135" t="s">
        <v>19280</v>
      </c>
      <c r="F8929" s="114" t="s">
        <v>28885</v>
      </c>
    </row>
    <row r="8930" spans="1:6">
      <c r="A8930" s="133" t="s">
        <v>26326</v>
      </c>
      <c r="B8930" s="119">
        <v>77</v>
      </c>
      <c r="C8930" s="119">
        <v>6</v>
      </c>
      <c r="D8930" s="133" t="s">
        <v>12243</v>
      </c>
      <c r="E8930" s="135" t="s">
        <v>19281</v>
      </c>
      <c r="F8930" s="114" t="s">
        <v>28888</v>
      </c>
    </row>
    <row r="8931" spans="1:6">
      <c r="A8931" s="133" t="s">
        <v>26327</v>
      </c>
      <c r="B8931" s="119">
        <v>26</v>
      </c>
      <c r="C8931" s="119">
        <v>10</v>
      </c>
      <c r="D8931" s="133" t="s">
        <v>12244</v>
      </c>
      <c r="E8931" s="135" t="s">
        <v>19282</v>
      </c>
      <c r="F8931" s="114" t="s">
        <v>28891</v>
      </c>
    </row>
    <row r="8932" spans="1:6">
      <c r="A8932" s="133" t="s">
        <v>26328</v>
      </c>
      <c r="B8932" s="119">
        <v>27</v>
      </c>
      <c r="C8932" s="119">
        <v>7.65</v>
      </c>
      <c r="D8932" s="133" t="s">
        <v>12245</v>
      </c>
      <c r="E8932" s="135" t="s">
        <v>19283</v>
      </c>
      <c r="F8932" s="114" t="s">
        <v>28894</v>
      </c>
    </row>
    <row r="8933" spans="1:6">
      <c r="A8933" s="133" t="s">
        <v>26329</v>
      </c>
      <c r="B8933" s="119">
        <v>33</v>
      </c>
      <c r="C8933" s="119">
        <v>19</v>
      </c>
      <c r="D8933" s="133" t="s">
        <v>12246</v>
      </c>
      <c r="E8933" s="135" t="s">
        <v>19284</v>
      </c>
      <c r="F8933" s="114" t="s">
        <v>28897</v>
      </c>
    </row>
    <row r="8934" spans="1:6">
      <c r="A8934" s="133" t="s">
        <v>26330</v>
      </c>
      <c r="B8934" s="119">
        <v>38</v>
      </c>
      <c r="C8934" s="119">
        <v>16.2</v>
      </c>
      <c r="D8934" s="133" t="s">
        <v>12247</v>
      </c>
      <c r="E8934" s="135" t="s">
        <v>19285</v>
      </c>
      <c r="F8934" s="114" t="s">
        <v>28900</v>
      </c>
    </row>
    <row r="8935" spans="1:6">
      <c r="A8935" s="133" t="s">
        <v>26331</v>
      </c>
      <c r="B8935" s="119">
        <v>0</v>
      </c>
      <c r="C8935" s="119">
        <v>11.7</v>
      </c>
      <c r="D8935" s="133" t="s">
        <v>12248</v>
      </c>
      <c r="E8935" s="135" t="s">
        <v>19286</v>
      </c>
      <c r="F8935" s="114" t="s">
        <v>28903</v>
      </c>
    </row>
    <row r="8936" spans="1:6">
      <c r="A8936" s="133" t="s">
        <v>26332</v>
      </c>
      <c r="B8936" s="119">
        <v>0</v>
      </c>
      <c r="C8936" s="119">
        <v>13</v>
      </c>
      <c r="D8936" s="133" t="s">
        <v>12249</v>
      </c>
      <c r="E8936" s="135" t="s">
        <v>19287</v>
      </c>
      <c r="F8936" s="114" t="s">
        <v>28906</v>
      </c>
    </row>
    <row r="8937" spans="1:6">
      <c r="A8937" s="133" t="s">
        <v>4773</v>
      </c>
      <c r="B8937" s="119">
        <v>0</v>
      </c>
      <c r="C8937" s="119">
        <v>13</v>
      </c>
      <c r="D8937" s="133" t="s">
        <v>12303</v>
      </c>
      <c r="E8937" s="135" t="s">
        <v>29697</v>
      </c>
      <c r="F8937" s="114" t="s">
        <v>28909</v>
      </c>
    </row>
    <row r="8938" spans="1:6">
      <c r="A8938" s="133" t="s">
        <v>30778</v>
      </c>
      <c r="B8938" s="119">
        <v>0</v>
      </c>
      <c r="C8938" s="119">
        <v>3.3</v>
      </c>
      <c r="D8938" s="133" t="s">
        <v>30779</v>
      </c>
      <c r="E8938" s="135" t="s">
        <v>23274</v>
      </c>
      <c r="F8938" s="114" t="s">
        <v>28912</v>
      </c>
    </row>
    <row r="8939" spans="1:6">
      <c r="A8939" s="133" t="s">
        <v>4775</v>
      </c>
      <c r="B8939" s="119">
        <v>10</v>
      </c>
      <c r="C8939" s="119">
        <v>7</v>
      </c>
      <c r="D8939" s="133" t="s">
        <v>12305</v>
      </c>
      <c r="E8939" s="135" t="s">
        <v>29604</v>
      </c>
      <c r="F8939" s="114" t="s">
        <v>28915</v>
      </c>
    </row>
    <row r="8940" spans="1:6">
      <c r="A8940" s="133" t="s">
        <v>30780</v>
      </c>
      <c r="B8940" s="119">
        <v>0</v>
      </c>
      <c r="C8940" s="119">
        <v>10</v>
      </c>
      <c r="D8940" s="133" t="s">
        <v>30781</v>
      </c>
      <c r="E8940" s="135" t="s">
        <v>19290</v>
      </c>
      <c r="F8940" s="114" t="s">
        <v>28918</v>
      </c>
    </row>
    <row r="8941" spans="1:6">
      <c r="A8941" s="133" t="s">
        <v>21134</v>
      </c>
      <c r="B8941" s="119">
        <v>2</v>
      </c>
      <c r="C8941" s="119">
        <v>77</v>
      </c>
      <c r="D8941" s="133" t="s">
        <v>12259</v>
      </c>
      <c r="E8941" s="135" t="s">
        <v>19313</v>
      </c>
      <c r="F8941" s="114" t="s">
        <v>28921</v>
      </c>
    </row>
    <row r="8942" spans="1:6">
      <c r="A8942" s="133" t="s">
        <v>21135</v>
      </c>
      <c r="B8942" s="119">
        <v>126</v>
      </c>
      <c r="C8942" s="119">
        <v>78</v>
      </c>
      <c r="D8942" s="133" t="s">
        <v>21136</v>
      </c>
      <c r="E8942" s="135" t="s">
        <v>29698</v>
      </c>
      <c r="F8942" s="114" t="s">
        <v>28924</v>
      </c>
    </row>
    <row r="8943" spans="1:6">
      <c r="A8943" s="133" t="s">
        <v>185</v>
      </c>
      <c r="B8943" s="119">
        <v>45</v>
      </c>
      <c r="C8943" s="119">
        <v>3</v>
      </c>
      <c r="D8943" s="133" t="s">
        <v>10073</v>
      </c>
      <c r="E8943" s="135" t="s">
        <v>29605</v>
      </c>
      <c r="F8943" s="114" t="s">
        <v>28927</v>
      </c>
    </row>
    <row r="8944" spans="1:6">
      <c r="A8944" s="133" t="s">
        <v>196</v>
      </c>
      <c r="B8944" s="119">
        <v>0</v>
      </c>
      <c r="C8944" s="119">
        <v>3.9</v>
      </c>
      <c r="D8944" s="133" t="s">
        <v>10062</v>
      </c>
      <c r="E8944" s="135" t="s">
        <v>19292</v>
      </c>
      <c r="F8944" s="114" t="s">
        <v>27307</v>
      </c>
    </row>
    <row r="8945" spans="1:6">
      <c r="A8945" s="133" t="s">
        <v>186</v>
      </c>
      <c r="B8945" s="119">
        <v>74</v>
      </c>
      <c r="C8945" s="119">
        <v>3</v>
      </c>
      <c r="D8945" s="133" t="s">
        <v>10089</v>
      </c>
      <c r="E8945" s="135" t="s">
        <v>19293</v>
      </c>
      <c r="F8945" s="114" t="s">
        <v>27310</v>
      </c>
    </row>
    <row r="8946" spans="1:6">
      <c r="A8946" s="133" t="s">
        <v>201</v>
      </c>
      <c r="B8946" s="119">
        <v>0</v>
      </c>
      <c r="C8946" s="119">
        <v>3.9</v>
      </c>
      <c r="D8946" s="133" t="s">
        <v>12252</v>
      </c>
      <c r="E8946" s="135" t="s">
        <v>29699</v>
      </c>
      <c r="F8946" s="114" t="s">
        <v>27758</v>
      </c>
    </row>
    <row r="8947" spans="1:6">
      <c r="A8947" s="133" t="s">
        <v>176</v>
      </c>
      <c r="B8947" s="119">
        <v>0</v>
      </c>
      <c r="C8947" s="119">
        <v>3.9</v>
      </c>
      <c r="D8947" s="133" t="s">
        <v>12253</v>
      </c>
      <c r="E8947" s="135" t="s">
        <v>29700</v>
      </c>
      <c r="F8947" s="114" t="s">
        <v>27761</v>
      </c>
    </row>
    <row r="8948" spans="1:6">
      <c r="A8948" s="133" t="s">
        <v>192</v>
      </c>
      <c r="B8948" s="119">
        <v>50</v>
      </c>
      <c r="C8948" s="119">
        <v>0.7</v>
      </c>
      <c r="D8948" s="133" t="s">
        <v>10088</v>
      </c>
      <c r="E8948" s="135" t="s">
        <v>19296</v>
      </c>
      <c r="F8948" s="114" t="s">
        <v>27313</v>
      </c>
    </row>
    <row r="8949" spans="1:6">
      <c r="A8949" s="133" t="s">
        <v>194</v>
      </c>
      <c r="B8949" s="119">
        <v>0</v>
      </c>
      <c r="C8949" s="119">
        <v>3.9</v>
      </c>
      <c r="D8949" s="133" t="s">
        <v>10070</v>
      </c>
      <c r="E8949" s="135" t="s">
        <v>19297</v>
      </c>
      <c r="F8949" s="114" t="s">
        <v>27315</v>
      </c>
    </row>
    <row r="8950" spans="1:6">
      <c r="A8950" s="133" t="s">
        <v>180</v>
      </c>
      <c r="B8950" s="119">
        <v>39</v>
      </c>
      <c r="C8950" s="119">
        <v>2</v>
      </c>
      <c r="D8950" s="133" t="s">
        <v>10071</v>
      </c>
      <c r="E8950" s="135" t="s">
        <v>19298</v>
      </c>
      <c r="F8950" s="114" t="s">
        <v>27318</v>
      </c>
    </row>
    <row r="8951" spans="1:6">
      <c r="A8951" s="133" t="s">
        <v>200</v>
      </c>
      <c r="B8951" s="119">
        <v>0</v>
      </c>
      <c r="C8951" s="119">
        <v>3.9</v>
      </c>
      <c r="D8951" s="133" t="s">
        <v>12254</v>
      </c>
      <c r="E8951" s="135" t="s">
        <v>29701</v>
      </c>
      <c r="F8951" s="114" t="s">
        <v>27321</v>
      </c>
    </row>
    <row r="8952" spans="1:6">
      <c r="A8952" s="133" t="s">
        <v>199</v>
      </c>
      <c r="B8952" s="119">
        <v>43</v>
      </c>
      <c r="C8952" s="119">
        <v>2</v>
      </c>
      <c r="D8952" s="133" t="s">
        <v>10063</v>
      </c>
      <c r="E8952" s="135" t="s">
        <v>29702</v>
      </c>
      <c r="F8952" s="114" t="s">
        <v>26599</v>
      </c>
    </row>
    <row r="8953" spans="1:6">
      <c r="A8953" s="133" t="s">
        <v>177</v>
      </c>
      <c r="B8953" s="119">
        <v>0</v>
      </c>
      <c r="C8953" s="119">
        <v>3</v>
      </c>
      <c r="D8953" s="133" t="s">
        <v>12255</v>
      </c>
      <c r="E8953" s="135" t="s">
        <v>29703</v>
      </c>
      <c r="F8953" s="114" t="s">
        <v>26601</v>
      </c>
    </row>
    <row r="8954" spans="1:6">
      <c r="A8954" s="133" t="s">
        <v>187</v>
      </c>
      <c r="B8954" s="119">
        <v>0</v>
      </c>
      <c r="C8954" s="119">
        <v>5.2</v>
      </c>
      <c r="D8954" s="133" t="s">
        <v>12256</v>
      </c>
      <c r="E8954" s="135" t="s">
        <v>29704</v>
      </c>
      <c r="F8954" s="114" t="s">
        <v>27806</v>
      </c>
    </row>
    <row r="8955" spans="1:6">
      <c r="A8955" s="133" t="s">
        <v>193</v>
      </c>
      <c r="B8955" s="119">
        <v>12</v>
      </c>
      <c r="C8955" s="119">
        <v>3</v>
      </c>
      <c r="D8955" s="133" t="s">
        <v>12257</v>
      </c>
      <c r="E8955" s="135" t="s">
        <v>29705</v>
      </c>
      <c r="F8955" s="114" t="s">
        <v>27807</v>
      </c>
    </row>
    <row r="8956" spans="1:6">
      <c r="A8956" s="133" t="s">
        <v>195</v>
      </c>
      <c r="B8956" s="119">
        <v>9</v>
      </c>
      <c r="C8956" s="119">
        <v>3</v>
      </c>
      <c r="D8956" s="133" t="s">
        <v>10090</v>
      </c>
      <c r="E8956" s="135" t="s">
        <v>29606</v>
      </c>
      <c r="F8956" s="114" t="s">
        <v>27808</v>
      </c>
    </row>
    <row r="8957" spans="1:6">
      <c r="A8957" s="133" t="s">
        <v>179</v>
      </c>
      <c r="B8957" s="119">
        <v>8</v>
      </c>
      <c r="C8957" s="119">
        <v>1</v>
      </c>
      <c r="D8957" s="133" t="s">
        <v>12258</v>
      </c>
      <c r="E8957" s="135" t="s">
        <v>19305</v>
      </c>
      <c r="F8957" s="114" t="s">
        <v>27809</v>
      </c>
    </row>
    <row r="8958" spans="1:6">
      <c r="A8958" s="133" t="s">
        <v>191</v>
      </c>
      <c r="B8958" s="119">
        <v>0</v>
      </c>
      <c r="C8958" s="119">
        <v>0.9</v>
      </c>
      <c r="D8958" s="133" t="s">
        <v>10072</v>
      </c>
      <c r="E8958" s="135" t="s">
        <v>19296</v>
      </c>
      <c r="F8958" s="114" t="s">
        <v>27771</v>
      </c>
    </row>
    <row r="8959" spans="1:6">
      <c r="A8959" s="133" t="s">
        <v>4768</v>
      </c>
      <c r="B8959" s="119">
        <v>0</v>
      </c>
      <c r="C8959" s="119">
        <v>5.2</v>
      </c>
      <c r="D8959" s="133" t="s">
        <v>12299</v>
      </c>
      <c r="E8959" s="135" t="s">
        <v>19306</v>
      </c>
      <c r="F8959" s="114" t="s">
        <v>27774</v>
      </c>
    </row>
    <row r="8960" spans="1:6">
      <c r="A8960" s="133" t="s">
        <v>4766</v>
      </c>
      <c r="B8960" s="119">
        <v>0</v>
      </c>
      <c r="C8960" s="119">
        <v>1.1000000000000001</v>
      </c>
      <c r="D8960" s="133" t="s">
        <v>12297</v>
      </c>
      <c r="E8960" s="135" t="s">
        <v>29706</v>
      </c>
      <c r="F8960" s="114" t="s">
        <v>26604</v>
      </c>
    </row>
    <row r="8961" spans="1:6">
      <c r="A8961" s="133" t="s">
        <v>4772</v>
      </c>
      <c r="B8961" s="119">
        <v>0</v>
      </c>
      <c r="C8961" s="119">
        <v>4.9000000000000004</v>
      </c>
      <c r="D8961" s="133" t="s">
        <v>12289</v>
      </c>
      <c r="E8961" s="135" t="s">
        <v>29707</v>
      </c>
      <c r="F8961" s="114" t="s">
        <v>26607</v>
      </c>
    </row>
    <row r="8962" spans="1:6">
      <c r="A8962" s="133" t="s">
        <v>4760</v>
      </c>
      <c r="B8962" s="119">
        <v>0</v>
      </c>
      <c r="C8962" s="119">
        <v>5.2</v>
      </c>
      <c r="D8962" s="133" t="s">
        <v>12290</v>
      </c>
      <c r="E8962" s="135" t="s">
        <v>29708</v>
      </c>
      <c r="F8962" s="114" t="s">
        <v>27779</v>
      </c>
    </row>
    <row r="8963" spans="1:6">
      <c r="A8963" s="133" t="s">
        <v>4761</v>
      </c>
      <c r="B8963" s="119">
        <v>0</v>
      </c>
      <c r="C8963" s="119">
        <v>3.6</v>
      </c>
      <c r="D8963" s="133" t="s">
        <v>12291</v>
      </c>
      <c r="E8963" s="135" t="s">
        <v>29709</v>
      </c>
      <c r="F8963" s="114" t="s">
        <v>27782</v>
      </c>
    </row>
    <row r="8964" spans="1:6">
      <c r="A8964" s="133" t="s">
        <v>4767</v>
      </c>
      <c r="B8964" s="119">
        <v>0</v>
      </c>
      <c r="C8964" s="119">
        <v>5.2</v>
      </c>
      <c r="D8964" s="133" t="s">
        <v>12298</v>
      </c>
      <c r="E8964" s="135" t="s">
        <v>29710</v>
      </c>
      <c r="F8964" s="114" t="s">
        <v>27644</v>
      </c>
    </row>
    <row r="8965" spans="1:6">
      <c r="A8965" s="133" t="s">
        <v>4771</v>
      </c>
      <c r="B8965" s="119">
        <v>19</v>
      </c>
      <c r="C8965" s="119">
        <v>4</v>
      </c>
      <c r="D8965" s="133" t="s">
        <v>12300</v>
      </c>
      <c r="E8965" s="135" t="s">
        <v>29711</v>
      </c>
      <c r="F8965" s="114" t="s">
        <v>27646</v>
      </c>
    </row>
    <row r="8966" spans="1:6">
      <c r="A8966" s="133" t="s">
        <v>4769</v>
      </c>
      <c r="B8966" s="119">
        <v>0</v>
      </c>
      <c r="C8966" s="119">
        <v>4</v>
      </c>
      <c r="D8966" s="133" t="s">
        <v>12301</v>
      </c>
      <c r="E8966" s="135" t="s">
        <v>29712</v>
      </c>
      <c r="F8966" s="114" t="s">
        <v>27640</v>
      </c>
    </row>
    <row r="8967" spans="1:6">
      <c r="A8967" s="133" t="s">
        <v>4774</v>
      </c>
      <c r="B8967" s="119">
        <v>0</v>
      </c>
      <c r="C8967" s="119">
        <v>3</v>
      </c>
      <c r="D8967" s="133" t="s">
        <v>12304</v>
      </c>
      <c r="E8967" s="135" t="s">
        <v>19314</v>
      </c>
      <c r="F8967" s="114" t="s">
        <v>27642</v>
      </c>
    </row>
    <row r="8968" spans="1:6">
      <c r="A8968" s="133" t="s">
        <v>4793</v>
      </c>
      <c r="B8968" s="119">
        <v>33</v>
      </c>
      <c r="C8968" s="119">
        <v>4</v>
      </c>
      <c r="D8968" s="133" t="s">
        <v>12288</v>
      </c>
      <c r="E8968" s="135" t="s">
        <v>29713</v>
      </c>
      <c r="F8968" s="114" t="s">
        <v>27649</v>
      </c>
    </row>
    <row r="8969" spans="1:6">
      <c r="A8969" s="133" t="s">
        <v>674</v>
      </c>
      <c r="B8969" s="119">
        <v>1</v>
      </c>
      <c r="C8969" s="119">
        <v>12.4</v>
      </c>
      <c r="D8969" s="133" t="s">
        <v>12260</v>
      </c>
      <c r="E8969" s="135" t="s">
        <v>29607</v>
      </c>
      <c r="F8969" s="114" t="s">
        <v>27713</v>
      </c>
    </row>
    <row r="8970" spans="1:6">
      <c r="A8970" s="133" t="s">
        <v>25879</v>
      </c>
      <c r="B8970" s="119">
        <v>0</v>
      </c>
      <c r="C8970" s="119">
        <v>7.5</v>
      </c>
      <c r="D8970" s="133" t="s">
        <v>25880</v>
      </c>
      <c r="E8970" s="135" t="s">
        <v>25881</v>
      </c>
      <c r="F8970" s="114" t="s">
        <v>27715</v>
      </c>
    </row>
    <row r="8971" spans="1:6">
      <c r="A8971" s="133" t="s">
        <v>25882</v>
      </c>
      <c r="B8971" s="119">
        <v>10</v>
      </c>
      <c r="C8971" s="119">
        <v>7.5</v>
      </c>
      <c r="D8971" s="133" t="s">
        <v>25883</v>
      </c>
      <c r="E8971" s="135" t="s">
        <v>29608</v>
      </c>
      <c r="F8971" s="114" t="s">
        <v>28005</v>
      </c>
    </row>
    <row r="8972" spans="1:6">
      <c r="A8972" s="133" t="s">
        <v>273</v>
      </c>
      <c r="B8972" s="119">
        <v>0</v>
      </c>
      <c r="C8972" s="119">
        <v>6</v>
      </c>
      <c r="D8972" s="133" t="s">
        <v>12261</v>
      </c>
      <c r="E8972" s="135" t="s">
        <v>19318</v>
      </c>
      <c r="F8972" s="114" t="s">
        <v>28006</v>
      </c>
    </row>
    <row r="8973" spans="1:6">
      <c r="A8973" s="133" t="s">
        <v>21138</v>
      </c>
      <c r="B8973" s="119">
        <v>57</v>
      </c>
      <c r="C8973" s="119">
        <v>76</v>
      </c>
      <c r="D8973" s="133" t="s">
        <v>21139</v>
      </c>
      <c r="E8973" s="135" t="s">
        <v>21140</v>
      </c>
      <c r="F8973" s="114" t="s">
        <v>27810</v>
      </c>
    </row>
    <row r="8974" spans="1:6">
      <c r="A8974" s="133" t="s">
        <v>21141</v>
      </c>
      <c r="B8974" s="119">
        <v>14</v>
      </c>
      <c r="C8974" s="119">
        <v>70</v>
      </c>
      <c r="D8974" s="133" t="s">
        <v>21145</v>
      </c>
      <c r="E8974" s="135" t="s">
        <v>21146</v>
      </c>
      <c r="F8974" s="114" t="s">
        <v>27811</v>
      </c>
    </row>
    <row r="8975" spans="1:6">
      <c r="A8975" s="133" t="s">
        <v>21144</v>
      </c>
      <c r="B8975" s="119">
        <v>5</v>
      </c>
      <c r="C8975" s="119">
        <v>75</v>
      </c>
      <c r="D8975" s="133" t="s">
        <v>21142</v>
      </c>
      <c r="E8975" s="135" t="s">
        <v>21143</v>
      </c>
      <c r="F8975" s="114" t="s">
        <v>27717</v>
      </c>
    </row>
    <row r="8976" spans="1:6">
      <c r="A8976" s="133" t="s">
        <v>21147</v>
      </c>
      <c r="B8976" s="119">
        <v>0</v>
      </c>
      <c r="C8976" s="119">
        <v>71</v>
      </c>
      <c r="D8976" s="133" t="s">
        <v>21148</v>
      </c>
      <c r="E8976" s="135" t="s">
        <v>21149</v>
      </c>
      <c r="F8976" s="114" t="s">
        <v>27719</v>
      </c>
    </row>
    <row r="8977" spans="1:6">
      <c r="A8977" s="133" t="s">
        <v>21150</v>
      </c>
      <c r="B8977" s="119">
        <v>0</v>
      </c>
      <c r="C8977" s="119">
        <v>75</v>
      </c>
      <c r="D8977" s="133" t="s">
        <v>21151</v>
      </c>
      <c r="E8977" s="135" t="s">
        <v>21152</v>
      </c>
      <c r="F8977" s="114" t="s">
        <v>27721</v>
      </c>
    </row>
    <row r="8978" spans="1:6">
      <c r="A8978" s="133" t="s">
        <v>3957</v>
      </c>
      <c r="B8978" s="119">
        <v>342</v>
      </c>
      <c r="C8978" s="119">
        <v>1</v>
      </c>
      <c r="D8978" s="133" t="s">
        <v>12262</v>
      </c>
      <c r="E8978" s="135" t="s">
        <v>19319</v>
      </c>
      <c r="F8978" s="114" t="s">
        <v>29213</v>
      </c>
    </row>
    <row r="8979" spans="1:6">
      <c r="A8979" s="133" t="s">
        <v>189</v>
      </c>
      <c r="B8979" s="119">
        <v>1854</v>
      </c>
      <c r="C8979" s="119">
        <v>1</v>
      </c>
      <c r="D8979" s="133" t="s">
        <v>10080</v>
      </c>
      <c r="E8979" s="135" t="s">
        <v>19320</v>
      </c>
      <c r="F8979" s="114" t="s">
        <v>27736</v>
      </c>
    </row>
    <row r="8980" spans="1:6">
      <c r="A8980" s="133" t="s">
        <v>3956</v>
      </c>
      <c r="B8980" s="119">
        <v>262</v>
      </c>
      <c r="C8980" s="119">
        <v>1</v>
      </c>
      <c r="D8980" s="133" t="s">
        <v>12263</v>
      </c>
      <c r="E8980" s="135" t="s">
        <v>19321</v>
      </c>
      <c r="F8980" s="114" t="s">
        <v>27739</v>
      </c>
    </row>
    <row r="8981" spans="1:6">
      <c r="A8981" s="133" t="s">
        <v>188</v>
      </c>
      <c r="B8981" s="119">
        <v>566</v>
      </c>
      <c r="C8981" s="119">
        <v>1</v>
      </c>
      <c r="D8981" s="133" t="s">
        <v>12264</v>
      </c>
      <c r="E8981" s="135" t="s">
        <v>19322</v>
      </c>
      <c r="F8981" s="114" t="s">
        <v>27332</v>
      </c>
    </row>
    <row r="8982" spans="1:6">
      <c r="A8982" s="133" t="s">
        <v>178</v>
      </c>
      <c r="B8982" s="119">
        <v>28</v>
      </c>
      <c r="C8982" s="119">
        <v>3</v>
      </c>
      <c r="D8982" s="133" t="s">
        <v>12265</v>
      </c>
      <c r="E8982" s="135" t="s">
        <v>19323</v>
      </c>
      <c r="F8982" s="114" t="s">
        <v>27335</v>
      </c>
    </row>
    <row r="8983" spans="1:6">
      <c r="A8983" s="133" t="s">
        <v>190</v>
      </c>
      <c r="B8983" s="119">
        <v>247</v>
      </c>
      <c r="C8983" s="119">
        <v>2</v>
      </c>
      <c r="D8983" s="133" t="s">
        <v>12266</v>
      </c>
      <c r="E8983" s="135" t="s">
        <v>19324</v>
      </c>
      <c r="F8983" s="114" t="s">
        <v>27338</v>
      </c>
    </row>
    <row r="8984" spans="1:6">
      <c r="A8984" s="133" t="s">
        <v>4759</v>
      </c>
      <c r="B8984" s="119">
        <v>185</v>
      </c>
      <c r="C8984" s="119">
        <v>2.6</v>
      </c>
      <c r="D8984" s="133" t="s">
        <v>12293</v>
      </c>
      <c r="E8984" s="135" t="s">
        <v>19325</v>
      </c>
      <c r="F8984" s="114" t="s">
        <v>27341</v>
      </c>
    </row>
    <row r="8985" spans="1:6">
      <c r="A8985" s="133" t="s">
        <v>3137</v>
      </c>
      <c r="B8985" s="119">
        <v>39</v>
      </c>
      <c r="C8985" s="119">
        <v>2</v>
      </c>
      <c r="D8985" s="133" t="s">
        <v>12267</v>
      </c>
      <c r="E8985" s="135" t="s">
        <v>19326</v>
      </c>
      <c r="F8985" s="114" t="s">
        <v>27343</v>
      </c>
    </row>
    <row r="8986" spans="1:6">
      <c r="A8986" s="133" t="s">
        <v>4763</v>
      </c>
      <c r="B8986" s="119">
        <v>121</v>
      </c>
      <c r="C8986" s="119">
        <v>2.5</v>
      </c>
      <c r="D8986" s="133" t="s">
        <v>12294</v>
      </c>
      <c r="E8986" s="135" t="s">
        <v>19327</v>
      </c>
      <c r="F8986" s="114" t="s">
        <v>27812</v>
      </c>
    </row>
    <row r="8987" spans="1:6">
      <c r="A8987" s="133" t="s">
        <v>4762</v>
      </c>
      <c r="B8987" s="119">
        <v>32</v>
      </c>
      <c r="C8987" s="119">
        <v>2</v>
      </c>
      <c r="D8987" s="133" t="s">
        <v>12292</v>
      </c>
      <c r="E8987" s="135" t="s">
        <v>19328</v>
      </c>
      <c r="F8987" s="114" t="s">
        <v>27346</v>
      </c>
    </row>
    <row r="8988" spans="1:6">
      <c r="A8988" s="133" t="s">
        <v>4770</v>
      </c>
      <c r="B8988" s="119">
        <v>19</v>
      </c>
      <c r="C8988" s="119">
        <v>1.5</v>
      </c>
      <c r="D8988" s="133" t="s">
        <v>12302</v>
      </c>
      <c r="E8988" s="135" t="s">
        <v>19329</v>
      </c>
      <c r="F8988" s="114" t="s">
        <v>27348</v>
      </c>
    </row>
    <row r="8989" spans="1:6">
      <c r="A8989" s="133" t="s">
        <v>170</v>
      </c>
      <c r="B8989" s="119">
        <v>12</v>
      </c>
      <c r="C8989" s="119">
        <v>20</v>
      </c>
      <c r="D8989" s="133" t="s">
        <v>12268</v>
      </c>
      <c r="E8989" s="135" t="s">
        <v>21330</v>
      </c>
      <c r="F8989" s="114" t="s">
        <v>27350</v>
      </c>
    </row>
    <row r="8990" spans="1:6">
      <c r="A8990" s="133" t="s">
        <v>247</v>
      </c>
      <c r="B8990" s="119">
        <v>15</v>
      </c>
      <c r="C8990" s="119">
        <v>62</v>
      </c>
      <c r="D8990" s="133" t="s">
        <v>12269</v>
      </c>
      <c r="E8990" s="135" t="s">
        <v>19330</v>
      </c>
      <c r="F8990" s="114" t="s">
        <v>27845</v>
      </c>
    </row>
    <row r="8991" spans="1:6">
      <c r="A8991" s="133" t="s">
        <v>248</v>
      </c>
      <c r="B8991" s="119">
        <v>11</v>
      </c>
      <c r="C8991" s="119">
        <v>35</v>
      </c>
      <c r="D8991" s="133" t="s">
        <v>12270</v>
      </c>
      <c r="E8991" s="135" t="s">
        <v>19331</v>
      </c>
      <c r="F8991" s="114" t="s">
        <v>27846</v>
      </c>
    </row>
    <row r="8992" spans="1:6">
      <c r="A8992" s="133" t="s">
        <v>236</v>
      </c>
      <c r="B8992" s="119">
        <v>6</v>
      </c>
      <c r="C8992" s="119">
        <v>21</v>
      </c>
      <c r="D8992" s="133" t="s">
        <v>12271</v>
      </c>
      <c r="E8992" s="135" t="s">
        <v>19332</v>
      </c>
      <c r="F8992" s="114" t="s">
        <v>27847</v>
      </c>
    </row>
    <row r="8993" spans="1:6">
      <c r="A8993" s="133" t="s">
        <v>209</v>
      </c>
      <c r="B8993" s="119">
        <v>35</v>
      </c>
      <c r="C8993" s="119">
        <v>18</v>
      </c>
      <c r="D8993" s="133" t="s">
        <v>12272</v>
      </c>
      <c r="E8993" s="135" t="s">
        <v>19333</v>
      </c>
      <c r="F8993" s="114" t="s">
        <v>27848</v>
      </c>
    </row>
    <row r="8994" spans="1:6">
      <c r="A8994" s="133" t="s">
        <v>172</v>
      </c>
      <c r="B8994" s="119">
        <v>50</v>
      </c>
      <c r="C8994" s="119">
        <v>1</v>
      </c>
      <c r="D8994" s="133" t="s">
        <v>12273</v>
      </c>
      <c r="E8994" s="135" t="s">
        <v>19334</v>
      </c>
      <c r="F8994" s="114" t="s">
        <v>27849</v>
      </c>
    </row>
    <row r="8995" spans="1:6">
      <c r="A8995" s="133" t="s">
        <v>266</v>
      </c>
      <c r="B8995" s="119">
        <v>36</v>
      </c>
      <c r="C8995" s="119">
        <v>2</v>
      </c>
      <c r="D8995" s="133" t="s">
        <v>12274</v>
      </c>
      <c r="E8995" s="135" t="s">
        <v>19335</v>
      </c>
      <c r="F8995" s="114" t="s">
        <v>27850</v>
      </c>
    </row>
    <row r="8996" spans="1:6">
      <c r="A8996" s="133" t="s">
        <v>254</v>
      </c>
      <c r="B8996" s="119">
        <v>0</v>
      </c>
      <c r="C8996" s="119">
        <v>15</v>
      </c>
      <c r="D8996" s="133" t="s">
        <v>12275</v>
      </c>
      <c r="E8996" s="135" t="s">
        <v>19336</v>
      </c>
      <c r="F8996" s="114" t="s">
        <v>27851</v>
      </c>
    </row>
    <row r="8997" spans="1:6">
      <c r="A8997" s="133" t="s">
        <v>210</v>
      </c>
      <c r="B8997" s="119">
        <v>14</v>
      </c>
      <c r="C8997" s="119">
        <v>20</v>
      </c>
      <c r="D8997" s="133" t="s">
        <v>12276</v>
      </c>
      <c r="E8997" s="135" t="s">
        <v>19337</v>
      </c>
      <c r="F8997" s="114" t="s">
        <v>27852</v>
      </c>
    </row>
    <row r="8998" spans="1:6">
      <c r="A8998" s="133" t="s">
        <v>251</v>
      </c>
      <c r="B8998" s="119">
        <v>42</v>
      </c>
      <c r="C8998" s="119">
        <v>2</v>
      </c>
      <c r="D8998" s="133" t="s">
        <v>12277</v>
      </c>
      <c r="E8998" s="135" t="s">
        <v>19338</v>
      </c>
      <c r="F8998" s="114" t="s">
        <v>27853</v>
      </c>
    </row>
    <row r="8999" spans="1:6">
      <c r="A8999" s="133" t="s">
        <v>168</v>
      </c>
      <c r="B8999" s="119">
        <v>60</v>
      </c>
      <c r="C8999" s="119">
        <v>2</v>
      </c>
      <c r="D8999" s="133" t="s">
        <v>7085</v>
      </c>
      <c r="E8999" s="135" t="s">
        <v>19339</v>
      </c>
      <c r="F8999" s="114" t="s">
        <v>27854</v>
      </c>
    </row>
    <row r="9000" spans="1:6">
      <c r="A9000" s="133" t="s">
        <v>207</v>
      </c>
      <c r="B9000" s="119">
        <v>47</v>
      </c>
      <c r="C9000" s="119">
        <v>0.8</v>
      </c>
      <c r="D9000" s="133" t="s">
        <v>12278</v>
      </c>
      <c r="E9000" s="135" t="s">
        <v>19340</v>
      </c>
      <c r="F9000" s="114" t="s">
        <v>27855</v>
      </c>
    </row>
    <row r="9001" spans="1:6">
      <c r="A9001" s="133" t="s">
        <v>582</v>
      </c>
      <c r="B9001" s="119">
        <v>35</v>
      </c>
      <c r="C9001" s="119">
        <v>15</v>
      </c>
      <c r="D9001" s="133" t="s">
        <v>12279</v>
      </c>
      <c r="E9001" s="135" t="s">
        <v>19341</v>
      </c>
      <c r="F9001" s="114" t="s">
        <v>27856</v>
      </c>
    </row>
    <row r="9002" spans="1:6">
      <c r="A9002" s="133" t="s">
        <v>167</v>
      </c>
      <c r="B9002" s="119">
        <v>0</v>
      </c>
      <c r="C9002" s="119">
        <v>6</v>
      </c>
      <c r="D9002" s="133" t="s">
        <v>12280</v>
      </c>
      <c r="E9002" s="135" t="s">
        <v>19342</v>
      </c>
      <c r="F9002" s="114" t="s">
        <v>27857</v>
      </c>
    </row>
    <row r="9003" spans="1:6">
      <c r="A9003" s="133" t="s">
        <v>315</v>
      </c>
      <c r="B9003" s="119">
        <v>403</v>
      </c>
      <c r="C9003" s="119">
        <v>8</v>
      </c>
      <c r="D9003" s="133" t="s">
        <v>12281</v>
      </c>
      <c r="E9003" s="135" t="s">
        <v>19343</v>
      </c>
      <c r="F9003" s="114" t="s">
        <v>27858</v>
      </c>
    </row>
    <row r="9004" spans="1:6">
      <c r="A9004" s="133" t="s">
        <v>208</v>
      </c>
      <c r="B9004" s="119">
        <v>73</v>
      </c>
      <c r="C9004" s="119">
        <v>0.9</v>
      </c>
      <c r="D9004" s="133" t="s">
        <v>12282</v>
      </c>
      <c r="E9004" s="135" t="s">
        <v>19344</v>
      </c>
      <c r="F9004" s="114" t="s">
        <v>27871</v>
      </c>
    </row>
    <row r="9005" spans="1:6">
      <c r="A9005" s="133" t="s">
        <v>637</v>
      </c>
      <c r="B9005" s="119">
        <v>281</v>
      </c>
      <c r="C9005" s="119">
        <v>2</v>
      </c>
      <c r="D9005" s="133" t="s">
        <v>12283</v>
      </c>
      <c r="E9005" s="135" t="s">
        <v>19345</v>
      </c>
      <c r="F9005" s="114" t="s">
        <v>27872</v>
      </c>
    </row>
    <row r="9006" spans="1:6">
      <c r="A9006" s="133" t="s">
        <v>638</v>
      </c>
      <c r="B9006" s="119">
        <v>448</v>
      </c>
      <c r="C9006" s="119">
        <v>3</v>
      </c>
      <c r="D9006" s="133" t="s">
        <v>12284</v>
      </c>
      <c r="E9006" s="135" t="s">
        <v>19346</v>
      </c>
      <c r="F9006" s="114" t="s">
        <v>27873</v>
      </c>
    </row>
    <row r="9007" spans="1:6">
      <c r="A9007" s="133" t="s">
        <v>706</v>
      </c>
      <c r="B9007" s="119">
        <v>125</v>
      </c>
      <c r="C9007" s="119">
        <v>3</v>
      </c>
      <c r="D9007" s="133" t="s">
        <v>12306</v>
      </c>
      <c r="E9007" s="135" t="s">
        <v>19348</v>
      </c>
      <c r="F9007" s="114" t="s">
        <v>27874</v>
      </c>
    </row>
    <row r="9008" spans="1:6">
      <c r="A9008" s="133" t="s">
        <v>403</v>
      </c>
      <c r="B9008" s="119">
        <v>45</v>
      </c>
      <c r="C9008" s="119">
        <v>0.5</v>
      </c>
      <c r="D9008" s="133" t="s">
        <v>27991</v>
      </c>
      <c r="E9008" s="135" t="s">
        <v>19349</v>
      </c>
      <c r="F9008" s="114" t="s">
        <v>27784</v>
      </c>
    </row>
    <row r="9009" spans="1:6">
      <c r="A9009" s="133" t="s">
        <v>636</v>
      </c>
      <c r="B9009" s="119">
        <v>315</v>
      </c>
      <c r="C9009" s="119">
        <v>2</v>
      </c>
      <c r="D9009" s="133" t="s">
        <v>12307</v>
      </c>
      <c r="E9009" s="135" t="s">
        <v>19350</v>
      </c>
      <c r="F9009" s="114" t="s">
        <v>27786</v>
      </c>
    </row>
    <row r="9010" spans="1:6">
      <c r="A9010" s="133" t="s">
        <v>155</v>
      </c>
      <c r="B9010" s="119">
        <v>237</v>
      </c>
      <c r="C9010" s="119">
        <v>1</v>
      </c>
      <c r="D9010" s="133" t="s">
        <v>12308</v>
      </c>
      <c r="E9010" s="135" t="s">
        <v>19351</v>
      </c>
      <c r="F9010" s="114" t="s">
        <v>27789</v>
      </c>
    </row>
    <row r="9011" spans="1:6">
      <c r="A9011" s="133" t="s">
        <v>205</v>
      </c>
      <c r="B9011" s="119">
        <v>11</v>
      </c>
      <c r="C9011" s="119">
        <v>3</v>
      </c>
      <c r="D9011" s="133" t="s">
        <v>12309</v>
      </c>
      <c r="E9011" s="135" t="s">
        <v>19352</v>
      </c>
      <c r="F9011" s="114" t="s">
        <v>27791</v>
      </c>
    </row>
    <row r="9012" spans="1:6">
      <c r="A9012" s="133" t="s">
        <v>274</v>
      </c>
      <c r="B9012" s="119">
        <v>16</v>
      </c>
      <c r="C9012" s="119">
        <v>6</v>
      </c>
      <c r="D9012" s="133" t="s">
        <v>12310</v>
      </c>
      <c r="E9012" s="135" t="s">
        <v>19353</v>
      </c>
      <c r="F9012" s="114" t="s">
        <v>27793</v>
      </c>
    </row>
    <row r="9013" spans="1:6">
      <c r="A9013" s="133" t="s">
        <v>230</v>
      </c>
      <c r="B9013" s="119">
        <v>136</v>
      </c>
      <c r="C9013" s="119">
        <v>1</v>
      </c>
      <c r="D9013" s="133" t="s">
        <v>12311</v>
      </c>
      <c r="E9013" s="135" t="s">
        <v>19354</v>
      </c>
      <c r="F9013" s="114" t="s">
        <v>27795</v>
      </c>
    </row>
    <row r="9014" spans="1:6">
      <c r="A9014" s="133" t="s">
        <v>229</v>
      </c>
      <c r="B9014" s="119">
        <v>488</v>
      </c>
      <c r="C9014" s="119">
        <v>1.5</v>
      </c>
      <c r="D9014" s="133" t="s">
        <v>12312</v>
      </c>
      <c r="E9014" s="135" t="s">
        <v>19355</v>
      </c>
      <c r="F9014" s="114" t="s">
        <v>27859</v>
      </c>
    </row>
    <row r="9015" spans="1:6">
      <c r="A9015" s="133" t="s">
        <v>175</v>
      </c>
      <c r="B9015" s="119">
        <v>11</v>
      </c>
      <c r="C9015" s="119">
        <v>6.5</v>
      </c>
      <c r="D9015" s="133" t="s">
        <v>12313</v>
      </c>
      <c r="E9015" s="135" t="s">
        <v>19356</v>
      </c>
      <c r="F9015" s="114" t="s">
        <v>27860</v>
      </c>
    </row>
    <row r="9016" spans="1:6">
      <c r="A9016" s="133" t="s">
        <v>577</v>
      </c>
      <c r="B9016" s="119">
        <v>58</v>
      </c>
      <c r="C9016" s="119">
        <v>6.5</v>
      </c>
      <c r="D9016" s="133" t="s">
        <v>12314</v>
      </c>
      <c r="E9016" s="135" t="s">
        <v>19357</v>
      </c>
      <c r="F9016" s="114" t="s">
        <v>27861</v>
      </c>
    </row>
    <row r="9017" spans="1:6">
      <c r="A9017" s="133" t="s">
        <v>578</v>
      </c>
      <c r="B9017" s="119">
        <v>216</v>
      </c>
      <c r="C9017" s="119">
        <v>1</v>
      </c>
      <c r="D9017" s="133" t="s">
        <v>12315</v>
      </c>
      <c r="E9017" s="135" t="s">
        <v>19358</v>
      </c>
      <c r="F9017" s="114" t="s">
        <v>27875</v>
      </c>
    </row>
    <row r="9018" spans="1:6">
      <c r="A9018" s="133" t="s">
        <v>579</v>
      </c>
      <c r="B9018" s="119">
        <v>125</v>
      </c>
      <c r="C9018" s="119">
        <v>8</v>
      </c>
      <c r="D9018" s="133" t="s">
        <v>12316</v>
      </c>
      <c r="E9018" s="135" t="s">
        <v>19359</v>
      </c>
      <c r="F9018" s="114" t="s">
        <v>27876</v>
      </c>
    </row>
    <row r="9019" spans="1:6">
      <c r="A9019" s="133" t="s">
        <v>166</v>
      </c>
      <c r="B9019" s="119">
        <v>20</v>
      </c>
      <c r="C9019" s="119">
        <v>4</v>
      </c>
      <c r="D9019" s="133" t="s">
        <v>12317</v>
      </c>
      <c r="E9019" s="135" t="s">
        <v>19360</v>
      </c>
      <c r="F9019" s="114" t="s">
        <v>27378</v>
      </c>
    </row>
    <row r="9020" spans="1:6">
      <c r="A9020" s="133" t="s">
        <v>2739</v>
      </c>
      <c r="B9020" s="119">
        <v>90</v>
      </c>
      <c r="C9020" s="119">
        <v>3</v>
      </c>
      <c r="D9020" s="133" t="s">
        <v>12318</v>
      </c>
      <c r="E9020" s="135" t="s">
        <v>19361</v>
      </c>
      <c r="F9020" s="114" t="s">
        <v>27381</v>
      </c>
    </row>
    <row r="9021" spans="1:6">
      <c r="A9021" s="133" t="s">
        <v>234</v>
      </c>
      <c r="B9021" s="119">
        <v>396</v>
      </c>
      <c r="C9021" s="119">
        <v>4</v>
      </c>
      <c r="D9021" s="133" t="s">
        <v>12285</v>
      </c>
      <c r="E9021" s="135" t="s">
        <v>235</v>
      </c>
      <c r="F9021" s="114" t="s">
        <v>27384</v>
      </c>
    </row>
    <row r="9022" spans="1:6">
      <c r="A9022" s="133" t="s">
        <v>237</v>
      </c>
      <c r="B9022" s="119">
        <v>239</v>
      </c>
      <c r="C9022" s="119">
        <v>1</v>
      </c>
      <c r="D9022" s="133" t="s">
        <v>12286</v>
      </c>
      <c r="E9022" s="135" t="s">
        <v>19347</v>
      </c>
      <c r="F9022" s="114" t="s">
        <v>27387</v>
      </c>
    </row>
    <row r="9023" spans="1:6">
      <c r="A9023" s="133" t="s">
        <v>173</v>
      </c>
      <c r="B9023" s="119">
        <v>292</v>
      </c>
      <c r="C9023" s="119">
        <v>7</v>
      </c>
      <c r="D9023" s="133" t="s">
        <v>12319</v>
      </c>
      <c r="E9023" s="135" t="s">
        <v>19362</v>
      </c>
      <c r="F9023" s="114" t="s">
        <v>27389</v>
      </c>
    </row>
    <row r="9024" spans="1:6">
      <c r="A9024" s="133" t="s">
        <v>156</v>
      </c>
      <c r="B9024" s="119">
        <v>51</v>
      </c>
      <c r="C9024" s="119">
        <v>2</v>
      </c>
      <c r="D9024" s="133" t="s">
        <v>12320</v>
      </c>
      <c r="E9024" s="135" t="s">
        <v>19363</v>
      </c>
      <c r="F9024" s="114" t="s">
        <v>27392</v>
      </c>
    </row>
    <row r="9025" spans="1:6">
      <c r="A9025" s="133" t="s">
        <v>206</v>
      </c>
      <c r="B9025" s="119">
        <v>26</v>
      </c>
      <c r="C9025" s="119">
        <v>3.5</v>
      </c>
      <c r="D9025" s="133" t="s">
        <v>12321</v>
      </c>
      <c r="E9025" s="135" t="s">
        <v>19378</v>
      </c>
      <c r="F9025" s="114" t="s">
        <v>27394</v>
      </c>
    </row>
    <row r="9026" spans="1:6">
      <c r="A9026" s="133" t="s">
        <v>409</v>
      </c>
      <c r="B9026" s="119">
        <v>78</v>
      </c>
      <c r="C9026" s="119">
        <v>25</v>
      </c>
      <c r="D9026" s="133" t="s">
        <v>12287</v>
      </c>
      <c r="E9026" s="135" t="s">
        <v>19371</v>
      </c>
      <c r="F9026" s="114" t="s">
        <v>27397</v>
      </c>
    </row>
    <row r="9027" spans="1:6">
      <c r="A9027" s="133" t="s">
        <v>573</v>
      </c>
      <c r="B9027" s="119">
        <v>32</v>
      </c>
      <c r="C9027" s="119">
        <v>2.5</v>
      </c>
      <c r="D9027" s="133" t="s">
        <v>12322</v>
      </c>
      <c r="E9027" s="135" t="s">
        <v>19379</v>
      </c>
      <c r="F9027" s="114" t="s">
        <v>26356</v>
      </c>
    </row>
    <row r="9028" spans="1:6">
      <c r="A9028" s="133" t="s">
        <v>639</v>
      </c>
      <c r="B9028" s="119">
        <v>157</v>
      </c>
      <c r="C9028" s="119">
        <v>4.5</v>
      </c>
      <c r="D9028" s="133" t="s">
        <v>12323</v>
      </c>
      <c r="E9028" s="135" t="s">
        <v>19380</v>
      </c>
      <c r="F9028" s="114" t="s">
        <v>26359</v>
      </c>
    </row>
    <row r="9029" spans="1:6">
      <c r="A9029" s="133" t="s">
        <v>174</v>
      </c>
      <c r="B9029" s="119">
        <v>226</v>
      </c>
      <c r="C9029" s="119">
        <v>7</v>
      </c>
      <c r="D9029" s="133" t="s">
        <v>12324</v>
      </c>
      <c r="E9029" s="135" t="s">
        <v>19381</v>
      </c>
      <c r="F9029" s="114" t="s">
        <v>26356</v>
      </c>
    </row>
    <row r="9030" spans="1:6">
      <c r="A9030" s="133" t="s">
        <v>258</v>
      </c>
      <c r="B9030" s="119">
        <v>1</v>
      </c>
      <c r="C9030" s="119">
        <v>20</v>
      </c>
      <c r="D9030" s="133" t="s">
        <v>12325</v>
      </c>
      <c r="E9030" s="135" t="s">
        <v>19382</v>
      </c>
      <c r="F9030" s="114" t="s">
        <v>26359</v>
      </c>
    </row>
    <row r="9031" spans="1:6">
      <c r="A9031" s="133" t="s">
        <v>405</v>
      </c>
      <c r="B9031" s="119">
        <v>10</v>
      </c>
      <c r="C9031" s="119">
        <v>0.5</v>
      </c>
      <c r="D9031" s="133" t="s">
        <v>12326</v>
      </c>
      <c r="E9031" s="135" t="s">
        <v>406</v>
      </c>
      <c r="F9031" s="114" t="s">
        <v>27404</v>
      </c>
    </row>
    <row r="9032" spans="1:6">
      <c r="A9032" s="133" t="s">
        <v>246</v>
      </c>
      <c r="B9032" s="119">
        <v>197</v>
      </c>
      <c r="C9032" s="119">
        <v>0.5</v>
      </c>
      <c r="D9032" s="133" t="s">
        <v>12327</v>
      </c>
      <c r="E9032" s="135" t="s">
        <v>19383</v>
      </c>
      <c r="F9032" s="114" t="s">
        <v>26360</v>
      </c>
    </row>
    <row r="9033" spans="1:6">
      <c r="A9033" s="133" t="s">
        <v>395</v>
      </c>
      <c r="B9033" s="119">
        <v>1</v>
      </c>
      <c r="C9033" s="119">
        <v>4</v>
      </c>
      <c r="D9033" s="133" t="s">
        <v>7085</v>
      </c>
      <c r="E9033" s="135" t="s">
        <v>19372</v>
      </c>
      <c r="F9033" s="114" t="s">
        <v>26361</v>
      </c>
    </row>
    <row r="9034" spans="1:6">
      <c r="A9034" s="133" t="s">
        <v>397</v>
      </c>
      <c r="B9034" s="119">
        <v>7</v>
      </c>
      <c r="C9034" s="119">
        <v>2</v>
      </c>
      <c r="D9034" s="133" t="s">
        <v>7085</v>
      </c>
      <c r="E9034" s="135" t="s">
        <v>19373</v>
      </c>
      <c r="F9034" s="114" t="s">
        <v>27409</v>
      </c>
    </row>
    <row r="9035" spans="1:6">
      <c r="A9035" s="133" t="s">
        <v>264</v>
      </c>
      <c r="B9035" s="119">
        <v>1</v>
      </c>
      <c r="C9035" s="119">
        <v>201.5</v>
      </c>
      <c r="D9035" s="133" t="s">
        <v>7085</v>
      </c>
      <c r="E9035" s="135" t="s">
        <v>19374</v>
      </c>
      <c r="F9035" s="114" t="s">
        <v>27412</v>
      </c>
    </row>
    <row r="9036" spans="1:6">
      <c r="A9036" s="133" t="s">
        <v>4764</v>
      </c>
      <c r="B9036" s="119">
        <v>18</v>
      </c>
      <c r="C9036" s="119">
        <v>4</v>
      </c>
      <c r="D9036" s="133" t="s">
        <v>12295</v>
      </c>
      <c r="E9036" s="135" t="s">
        <v>19375</v>
      </c>
      <c r="F9036" s="114" t="s">
        <v>27415</v>
      </c>
    </row>
    <row r="9037" spans="1:6">
      <c r="A9037" s="133" t="s">
        <v>4765</v>
      </c>
      <c r="B9037" s="119">
        <v>0</v>
      </c>
      <c r="C9037" s="119">
        <v>3</v>
      </c>
      <c r="D9037" s="133" t="s">
        <v>12296</v>
      </c>
      <c r="E9037" s="135" t="s">
        <v>19376</v>
      </c>
      <c r="F9037" s="114" t="s">
        <v>27418</v>
      </c>
    </row>
    <row r="9038" spans="1:6">
      <c r="A9038" s="133" t="s">
        <v>265</v>
      </c>
      <c r="B9038" s="119">
        <v>2</v>
      </c>
      <c r="C9038" s="119">
        <v>34</v>
      </c>
      <c r="D9038" s="133" t="s">
        <v>7085</v>
      </c>
      <c r="E9038" s="135" t="s">
        <v>19377</v>
      </c>
      <c r="F9038" s="114" t="s">
        <v>27421</v>
      </c>
    </row>
    <row r="9039" spans="1:6">
      <c r="A9039" s="133" t="s">
        <v>28815</v>
      </c>
      <c r="B9039" s="119">
        <v>33</v>
      </c>
      <c r="C9039" s="119">
        <v>1.5</v>
      </c>
      <c r="D9039" s="133" t="s">
        <v>28816</v>
      </c>
      <c r="E9039" s="135" t="s">
        <v>28817</v>
      </c>
      <c r="F9039" s="114" t="s">
        <v>27424</v>
      </c>
    </row>
    <row r="9040" spans="1:6">
      <c r="A9040" s="133" t="s">
        <v>28818</v>
      </c>
      <c r="B9040" s="119">
        <v>5</v>
      </c>
      <c r="C9040" s="119">
        <v>1.5</v>
      </c>
      <c r="D9040" s="133" t="s">
        <v>28819</v>
      </c>
      <c r="E9040" s="135" t="s">
        <v>28820</v>
      </c>
      <c r="F9040" s="114" t="s">
        <v>27427</v>
      </c>
    </row>
    <row r="9041" spans="1:6">
      <c r="A9041" s="133" t="s">
        <v>28821</v>
      </c>
      <c r="B9041" s="119">
        <v>0</v>
      </c>
      <c r="C9041" s="119">
        <v>2</v>
      </c>
      <c r="D9041" s="133" t="s">
        <v>28822</v>
      </c>
      <c r="E9041" s="135" t="s">
        <v>28823</v>
      </c>
      <c r="F9041" s="114" t="s">
        <v>27430</v>
      </c>
    </row>
    <row r="9042" spans="1:6">
      <c r="A9042" s="133" t="s">
        <v>28824</v>
      </c>
      <c r="B9042" s="119">
        <v>35</v>
      </c>
      <c r="C9042" s="119">
        <v>2</v>
      </c>
      <c r="D9042" s="133" t="s">
        <v>28825</v>
      </c>
      <c r="E9042" s="135" t="s">
        <v>28826</v>
      </c>
      <c r="F9042" s="114" t="s">
        <v>27433</v>
      </c>
    </row>
    <row r="9043" spans="1:6">
      <c r="A9043" s="133" t="s">
        <v>28827</v>
      </c>
      <c r="B9043" s="119">
        <v>0</v>
      </c>
      <c r="C9043" s="119">
        <v>2</v>
      </c>
      <c r="D9043" s="133" t="s">
        <v>28828</v>
      </c>
      <c r="E9043" s="135" t="s">
        <v>28829</v>
      </c>
      <c r="F9043" s="114" t="s">
        <v>27436</v>
      </c>
    </row>
    <row r="9044" spans="1:6">
      <c r="A9044" s="133" t="s">
        <v>28830</v>
      </c>
      <c r="B9044" s="119">
        <v>83</v>
      </c>
      <c r="C9044" s="119">
        <v>2</v>
      </c>
      <c r="D9044" s="133" t="s">
        <v>28831</v>
      </c>
      <c r="E9044" s="135" t="s">
        <v>28832</v>
      </c>
      <c r="F9044" s="114" t="s">
        <v>27439</v>
      </c>
    </row>
    <row r="9045" spans="1:6">
      <c r="A9045" s="133" t="s">
        <v>28833</v>
      </c>
      <c r="B9045" s="119">
        <v>0</v>
      </c>
      <c r="C9045" s="119">
        <v>2</v>
      </c>
      <c r="D9045" s="133" t="s">
        <v>28834</v>
      </c>
      <c r="E9045" s="135" t="s">
        <v>28835</v>
      </c>
      <c r="F9045" s="114" t="s">
        <v>27442</v>
      </c>
    </row>
    <row r="9046" spans="1:6">
      <c r="A9046" s="133" t="s">
        <v>28836</v>
      </c>
      <c r="B9046" s="119">
        <v>0</v>
      </c>
      <c r="C9046" s="119">
        <v>2</v>
      </c>
      <c r="D9046" s="133" t="s">
        <v>28837</v>
      </c>
      <c r="E9046" s="135" t="s">
        <v>28838</v>
      </c>
      <c r="F9046" s="114" t="s">
        <v>27445</v>
      </c>
    </row>
    <row r="9047" spans="1:6">
      <c r="A9047" s="133" t="s">
        <v>28839</v>
      </c>
      <c r="B9047" s="119">
        <v>41</v>
      </c>
      <c r="C9047" s="119">
        <v>2</v>
      </c>
      <c r="D9047" s="133" t="s">
        <v>28840</v>
      </c>
      <c r="E9047" s="135" t="s">
        <v>28841</v>
      </c>
      <c r="F9047" s="114" t="s">
        <v>27447</v>
      </c>
    </row>
    <row r="9048" spans="1:6">
      <c r="A9048" s="133" t="s">
        <v>28842</v>
      </c>
      <c r="B9048" s="119">
        <v>0</v>
      </c>
      <c r="C9048" s="119">
        <v>2.5</v>
      </c>
      <c r="D9048" s="133" t="s">
        <v>28843</v>
      </c>
      <c r="E9048" s="135" t="s">
        <v>29023</v>
      </c>
      <c r="F9048" s="114" t="s">
        <v>27449</v>
      </c>
    </row>
    <row r="9049" spans="1:6">
      <c r="A9049" s="133" t="s">
        <v>28844</v>
      </c>
      <c r="B9049" s="119">
        <v>0</v>
      </c>
      <c r="C9049" s="119">
        <v>2.5</v>
      </c>
      <c r="D9049" s="133" t="s">
        <v>28845</v>
      </c>
      <c r="E9049" s="135" t="s">
        <v>28846</v>
      </c>
      <c r="F9049" s="114" t="s">
        <v>27814</v>
      </c>
    </row>
    <row r="9050" spans="1:6">
      <c r="A9050" s="133" t="s">
        <v>28847</v>
      </c>
      <c r="B9050" s="119">
        <v>46</v>
      </c>
      <c r="C9050" s="119">
        <v>4</v>
      </c>
      <c r="D9050" s="133" t="s">
        <v>28816</v>
      </c>
      <c r="E9050" s="135" t="s">
        <v>29024</v>
      </c>
      <c r="F9050" s="114" t="s">
        <v>27816</v>
      </c>
    </row>
    <row r="9051" spans="1:6">
      <c r="A9051" s="133" t="s">
        <v>28848</v>
      </c>
      <c r="B9051" s="119">
        <v>43</v>
      </c>
      <c r="C9051" s="119">
        <v>4</v>
      </c>
      <c r="D9051" s="133" t="s">
        <v>28819</v>
      </c>
      <c r="E9051" s="135" t="s">
        <v>28849</v>
      </c>
      <c r="F9051" s="114" t="s">
        <v>27452</v>
      </c>
    </row>
    <row r="9052" spans="1:6">
      <c r="A9052" s="133" t="s">
        <v>28850</v>
      </c>
      <c r="B9052" s="119">
        <v>0</v>
      </c>
      <c r="C9052" s="119">
        <v>4.5</v>
      </c>
      <c r="D9052" s="133" t="s">
        <v>28822</v>
      </c>
      <c r="E9052" s="135" t="s">
        <v>29025</v>
      </c>
      <c r="F9052" s="114" t="s">
        <v>27817</v>
      </c>
    </row>
    <row r="9053" spans="1:6">
      <c r="A9053" s="133" t="s">
        <v>28851</v>
      </c>
      <c r="B9053" s="119">
        <v>44</v>
      </c>
      <c r="C9053" s="119">
        <v>4.5</v>
      </c>
      <c r="D9053" s="133" t="s">
        <v>28825</v>
      </c>
      <c r="E9053" s="135" t="s">
        <v>28852</v>
      </c>
      <c r="F9053" s="114" t="s">
        <v>27818</v>
      </c>
    </row>
    <row r="9054" spans="1:6">
      <c r="A9054" s="133" t="s">
        <v>28853</v>
      </c>
      <c r="B9054" s="119">
        <v>0</v>
      </c>
      <c r="C9054" s="119">
        <v>4.5</v>
      </c>
      <c r="D9054" s="133" t="s">
        <v>28828</v>
      </c>
      <c r="E9054" s="135" t="s">
        <v>28854</v>
      </c>
      <c r="F9054" s="114" t="s">
        <v>27457</v>
      </c>
    </row>
    <row r="9055" spans="1:6">
      <c r="A9055" s="133" t="s">
        <v>28855</v>
      </c>
      <c r="B9055" s="119">
        <v>0</v>
      </c>
      <c r="C9055" s="119">
        <v>5</v>
      </c>
      <c r="D9055" s="133" t="s">
        <v>28831</v>
      </c>
      <c r="E9055" s="135" t="s">
        <v>28856</v>
      </c>
      <c r="F9055" s="114" t="s">
        <v>27460</v>
      </c>
    </row>
    <row r="9056" spans="1:6">
      <c r="A9056" s="133" t="s">
        <v>28857</v>
      </c>
      <c r="B9056" s="119">
        <v>43</v>
      </c>
      <c r="C9056" s="119">
        <v>5</v>
      </c>
      <c r="D9056" s="133" t="s">
        <v>28834</v>
      </c>
      <c r="E9056" s="135" t="s">
        <v>28858</v>
      </c>
      <c r="F9056" s="114" t="s">
        <v>27877</v>
      </c>
    </row>
    <row r="9057" spans="1:6">
      <c r="A9057" s="133" t="s">
        <v>28859</v>
      </c>
      <c r="B9057" s="119">
        <v>42</v>
      </c>
      <c r="C9057" s="119">
        <v>5.5</v>
      </c>
      <c r="D9057" s="133" t="s">
        <v>28837</v>
      </c>
      <c r="E9057" s="135" t="s">
        <v>28860</v>
      </c>
      <c r="F9057" s="114" t="s">
        <v>27878</v>
      </c>
    </row>
    <row r="9058" spans="1:6">
      <c r="A9058" s="133" t="s">
        <v>28861</v>
      </c>
      <c r="B9058" s="119">
        <v>39</v>
      </c>
      <c r="C9058" s="119">
        <v>5.5</v>
      </c>
      <c r="D9058" s="133" t="s">
        <v>28840</v>
      </c>
      <c r="E9058" s="135" t="s">
        <v>28862</v>
      </c>
      <c r="F9058" s="114" t="s">
        <v>27463</v>
      </c>
    </row>
    <row r="9059" spans="1:6">
      <c r="A9059" s="133" t="s">
        <v>28863</v>
      </c>
      <c r="B9059" s="119">
        <v>43</v>
      </c>
      <c r="C9059" s="119">
        <v>5.5</v>
      </c>
      <c r="D9059" s="133" t="s">
        <v>28843</v>
      </c>
      <c r="E9059" s="135" t="s">
        <v>29026</v>
      </c>
      <c r="F9059" s="114" t="s">
        <v>27466</v>
      </c>
    </row>
    <row r="9060" spans="1:6">
      <c r="A9060" s="133" t="s">
        <v>28864</v>
      </c>
      <c r="B9060" s="119">
        <v>46</v>
      </c>
      <c r="C9060" s="119">
        <v>5.5</v>
      </c>
      <c r="D9060" s="133" t="s">
        <v>28845</v>
      </c>
      <c r="E9060" s="135" t="s">
        <v>28865</v>
      </c>
      <c r="F9060" s="114" t="s">
        <v>27468</v>
      </c>
    </row>
    <row r="9061" spans="1:6">
      <c r="A9061" s="133" t="s">
        <v>28866</v>
      </c>
      <c r="B9061" s="119">
        <v>0</v>
      </c>
      <c r="C9061" s="119">
        <v>3</v>
      </c>
      <c r="D9061" s="133" t="s">
        <v>28816</v>
      </c>
      <c r="E9061" s="135" t="s">
        <v>29027</v>
      </c>
      <c r="F9061" s="114" t="s">
        <v>27470</v>
      </c>
    </row>
    <row r="9062" spans="1:6">
      <c r="A9062" s="133" t="s">
        <v>28867</v>
      </c>
      <c r="B9062" s="119">
        <v>47</v>
      </c>
      <c r="C9062" s="119">
        <v>3</v>
      </c>
      <c r="D9062" s="133" t="s">
        <v>28819</v>
      </c>
      <c r="E9062" s="135" t="s">
        <v>29028</v>
      </c>
      <c r="F9062" s="114" t="s">
        <v>27473</v>
      </c>
    </row>
    <row r="9063" spans="1:6">
      <c r="A9063" s="133" t="s">
        <v>28868</v>
      </c>
      <c r="B9063" s="119">
        <v>0</v>
      </c>
      <c r="C9063" s="119">
        <v>3</v>
      </c>
      <c r="D9063" s="133" t="s">
        <v>28869</v>
      </c>
      <c r="E9063" s="135" t="s">
        <v>29029</v>
      </c>
      <c r="F9063" s="114" t="s">
        <v>27476</v>
      </c>
    </row>
    <row r="9064" spans="1:6">
      <c r="A9064" s="133" t="s">
        <v>28870</v>
      </c>
      <c r="B9064" s="119">
        <v>0</v>
      </c>
      <c r="C9064" s="119">
        <v>3</v>
      </c>
      <c r="D9064" s="133" t="s">
        <v>28825</v>
      </c>
      <c r="E9064" s="135" t="s">
        <v>29030</v>
      </c>
      <c r="F9064" s="114" t="s">
        <v>27479</v>
      </c>
    </row>
    <row r="9065" spans="1:6">
      <c r="A9065" s="133" t="s">
        <v>28871</v>
      </c>
      <c r="B9065" s="119">
        <v>0</v>
      </c>
      <c r="C9065" s="119">
        <v>3</v>
      </c>
      <c r="D9065" s="133" t="s">
        <v>28828</v>
      </c>
      <c r="E9065" s="135" t="s">
        <v>29031</v>
      </c>
      <c r="F9065" s="114" t="s">
        <v>27482</v>
      </c>
    </row>
    <row r="9066" spans="1:6">
      <c r="A9066" s="133" t="s">
        <v>28872</v>
      </c>
      <c r="B9066" s="119">
        <v>47</v>
      </c>
      <c r="C9066" s="119">
        <v>3</v>
      </c>
      <c r="D9066" s="133" t="s">
        <v>28831</v>
      </c>
      <c r="E9066" s="135" t="s">
        <v>29032</v>
      </c>
      <c r="F9066" s="114" t="s">
        <v>27879</v>
      </c>
    </row>
    <row r="9067" spans="1:6">
      <c r="A9067" s="133" t="s">
        <v>28873</v>
      </c>
      <c r="B9067" s="119">
        <v>0</v>
      </c>
      <c r="C9067" s="119">
        <v>3</v>
      </c>
      <c r="D9067" s="133" t="s">
        <v>28834</v>
      </c>
      <c r="E9067" s="135" t="s">
        <v>29033</v>
      </c>
      <c r="F9067" s="114" t="s">
        <v>27880</v>
      </c>
    </row>
    <row r="9068" spans="1:6">
      <c r="A9068" s="133" t="s">
        <v>28874</v>
      </c>
      <c r="B9068" s="119">
        <v>0</v>
      </c>
      <c r="C9068" s="119">
        <v>3</v>
      </c>
      <c r="D9068" s="133" t="s">
        <v>28837</v>
      </c>
      <c r="E9068" s="135" t="s">
        <v>29034</v>
      </c>
      <c r="F9068" s="114" t="s">
        <v>27487</v>
      </c>
    </row>
    <row r="9069" spans="1:6">
      <c r="A9069" s="133" t="s">
        <v>28875</v>
      </c>
      <c r="B9069" s="119">
        <v>46</v>
      </c>
      <c r="C9069" s="119">
        <v>3</v>
      </c>
      <c r="D9069" s="133" t="s">
        <v>28840</v>
      </c>
      <c r="E9069" s="135" t="s">
        <v>29035</v>
      </c>
      <c r="F9069" s="114" t="s">
        <v>27468</v>
      </c>
    </row>
    <row r="9070" spans="1:6">
      <c r="A9070" s="133" t="s">
        <v>28876</v>
      </c>
      <c r="B9070" s="119">
        <v>0</v>
      </c>
      <c r="C9070" s="119">
        <v>3</v>
      </c>
      <c r="D9070" s="133" t="s">
        <v>28843</v>
      </c>
      <c r="E9070" s="135" t="s">
        <v>29036</v>
      </c>
      <c r="F9070" s="114" t="s">
        <v>27470</v>
      </c>
    </row>
    <row r="9071" spans="1:6">
      <c r="A9071" s="133" t="s">
        <v>28877</v>
      </c>
      <c r="B9071" s="119">
        <v>0</v>
      </c>
      <c r="C9071" s="119">
        <v>3</v>
      </c>
      <c r="D9071" s="133" t="s">
        <v>28878</v>
      </c>
      <c r="E9071" s="135" t="s">
        <v>29037</v>
      </c>
      <c r="F9071" s="114" t="s">
        <v>27493</v>
      </c>
    </row>
    <row r="9072" spans="1:6">
      <c r="A9072" s="133" t="s">
        <v>28879</v>
      </c>
      <c r="B9072" s="119">
        <v>0</v>
      </c>
      <c r="C9072" s="119">
        <v>3</v>
      </c>
      <c r="D9072" s="133"/>
      <c r="E9072" s="135" t="s">
        <v>28880</v>
      </c>
      <c r="F9072" s="114" t="s">
        <v>27496</v>
      </c>
    </row>
    <row r="9073" spans="1:6">
      <c r="A9073" s="133" t="s">
        <v>28881</v>
      </c>
      <c r="B9073" s="119">
        <v>0</v>
      </c>
      <c r="C9073" s="119">
        <v>3</v>
      </c>
      <c r="D9073" s="133" t="s">
        <v>12260</v>
      </c>
      <c r="E9073" s="135" t="s">
        <v>28882</v>
      </c>
      <c r="F9073" s="114" t="s">
        <v>27499</v>
      </c>
    </row>
    <row r="9074" spans="1:6">
      <c r="A9074" s="133" t="s">
        <v>661</v>
      </c>
      <c r="B9074" s="119">
        <v>29</v>
      </c>
      <c r="C9074" s="119">
        <v>9</v>
      </c>
      <c r="D9074" s="133" t="s">
        <v>29191</v>
      </c>
      <c r="E9074" s="135" t="s">
        <v>29517</v>
      </c>
      <c r="F9074" s="114" t="s">
        <v>27502</v>
      </c>
    </row>
    <row r="9075" spans="1:6">
      <c r="A9075" s="133" t="s">
        <v>662</v>
      </c>
      <c r="B9075" s="119">
        <v>2</v>
      </c>
      <c r="C9075" s="119">
        <v>12</v>
      </c>
      <c r="D9075" s="133" t="s">
        <v>12328</v>
      </c>
      <c r="E9075" s="135" t="s">
        <v>19385</v>
      </c>
      <c r="F9075" s="114" t="s">
        <v>27505</v>
      </c>
    </row>
    <row r="9076" spans="1:6">
      <c r="A9076" s="133" t="s">
        <v>4776</v>
      </c>
      <c r="B9076" s="119">
        <v>1</v>
      </c>
      <c r="C9076" s="119">
        <v>11</v>
      </c>
      <c r="D9076" s="133" t="s">
        <v>29790</v>
      </c>
      <c r="E9076" s="135" t="s">
        <v>19386</v>
      </c>
      <c r="F9076" s="114" t="s">
        <v>27508</v>
      </c>
    </row>
    <row r="9077" spans="1:6">
      <c r="A9077" s="133" t="s">
        <v>169</v>
      </c>
      <c r="B9077" s="119">
        <v>286</v>
      </c>
      <c r="C9077" s="119">
        <v>6</v>
      </c>
      <c r="D9077" s="133" t="s">
        <v>7085</v>
      </c>
      <c r="E9077" s="135" t="s">
        <v>19387</v>
      </c>
      <c r="F9077" s="114" t="s">
        <v>27511</v>
      </c>
    </row>
    <row r="9078" spans="1:6">
      <c r="A9078" s="133" t="s">
        <v>28473</v>
      </c>
      <c r="B9078" s="119">
        <v>0</v>
      </c>
      <c r="C9078" s="119">
        <v>13</v>
      </c>
      <c r="D9078" s="133" t="s">
        <v>28474</v>
      </c>
      <c r="E9078" s="135" t="s">
        <v>28475</v>
      </c>
      <c r="F9078" s="114" t="s">
        <v>27508</v>
      </c>
    </row>
    <row r="9079" spans="1:6">
      <c r="A9079" s="133" t="s">
        <v>670</v>
      </c>
      <c r="B9079" s="119">
        <v>6</v>
      </c>
      <c r="C9079" s="119">
        <v>14</v>
      </c>
      <c r="D9079" s="133" t="s">
        <v>12329</v>
      </c>
      <c r="E9079" s="135" t="s">
        <v>19388</v>
      </c>
      <c r="F9079" s="114" t="s">
        <v>27511</v>
      </c>
    </row>
    <row r="9080" spans="1:6">
      <c r="A9080" s="133" t="s">
        <v>673</v>
      </c>
      <c r="B9080" s="119">
        <v>69</v>
      </c>
      <c r="C9080" s="119">
        <v>15</v>
      </c>
      <c r="D9080" s="133" t="s">
        <v>12330</v>
      </c>
      <c r="E9080" s="135" t="s">
        <v>19391</v>
      </c>
      <c r="F9080" s="114" t="s">
        <v>27518</v>
      </c>
    </row>
    <row r="9081" spans="1:6">
      <c r="A9081" s="133" t="s">
        <v>671</v>
      </c>
      <c r="B9081" s="119">
        <v>2</v>
      </c>
      <c r="C9081" s="119">
        <v>25</v>
      </c>
      <c r="D9081" s="133" t="s">
        <v>29791</v>
      </c>
      <c r="E9081" s="135" t="s">
        <v>19392</v>
      </c>
      <c r="F9081" s="114" t="s">
        <v>27521</v>
      </c>
    </row>
    <row r="9082" spans="1:6">
      <c r="A9082" s="133" t="s">
        <v>29804</v>
      </c>
      <c r="B9082" s="119">
        <v>29</v>
      </c>
      <c r="C9082" s="119">
        <v>15</v>
      </c>
      <c r="D9082" s="133" t="s">
        <v>29805</v>
      </c>
      <c r="E9082" s="135" t="s">
        <v>29806</v>
      </c>
      <c r="F9082" s="114" t="s">
        <v>27523</v>
      </c>
    </row>
    <row r="9083" spans="1:6">
      <c r="A9083" s="133" t="s">
        <v>28883</v>
      </c>
      <c r="B9083" s="119">
        <v>11</v>
      </c>
      <c r="C9083" s="119">
        <v>12</v>
      </c>
      <c r="D9083" s="133" t="s">
        <v>28884</v>
      </c>
      <c r="E9083" s="135" t="s">
        <v>30782</v>
      </c>
      <c r="F9083" s="114" t="s">
        <v>27525</v>
      </c>
    </row>
    <row r="9084" spans="1:6">
      <c r="A9084" s="133" t="s">
        <v>28886</v>
      </c>
      <c r="B9084" s="119">
        <v>0</v>
      </c>
      <c r="C9084" s="119">
        <v>26</v>
      </c>
      <c r="D9084" s="133" t="s">
        <v>28887</v>
      </c>
      <c r="E9084" s="135" t="s">
        <v>28888</v>
      </c>
      <c r="F9084" s="114" t="s">
        <v>27528</v>
      </c>
    </row>
    <row r="9085" spans="1:6">
      <c r="A9085" s="133" t="s">
        <v>28889</v>
      </c>
      <c r="B9085" s="119">
        <v>0</v>
      </c>
      <c r="C9085" s="119">
        <v>27</v>
      </c>
      <c r="D9085" s="133" t="s">
        <v>28890</v>
      </c>
      <c r="E9085" s="135" t="s">
        <v>29714</v>
      </c>
      <c r="F9085" s="114" t="s">
        <v>27531</v>
      </c>
    </row>
    <row r="9086" spans="1:6">
      <c r="A9086" s="133" t="s">
        <v>28892</v>
      </c>
      <c r="B9086" s="119">
        <v>26</v>
      </c>
      <c r="C9086" s="119">
        <v>31</v>
      </c>
      <c r="D9086" s="133" t="s">
        <v>28893</v>
      </c>
      <c r="E9086" s="135" t="s">
        <v>28894</v>
      </c>
      <c r="F9086" s="114" t="s">
        <v>27533</v>
      </c>
    </row>
    <row r="9087" spans="1:6">
      <c r="A9087" s="133" t="s">
        <v>28895</v>
      </c>
      <c r="B9087" s="119">
        <v>26</v>
      </c>
      <c r="C9087" s="119">
        <v>34</v>
      </c>
      <c r="D9087" s="133" t="s">
        <v>28896</v>
      </c>
      <c r="E9087" s="135" t="s">
        <v>28897</v>
      </c>
      <c r="F9087" s="114" t="s">
        <v>27536</v>
      </c>
    </row>
    <row r="9088" spans="1:6">
      <c r="A9088" s="133" t="s">
        <v>28898</v>
      </c>
      <c r="B9088" s="119">
        <v>0</v>
      </c>
      <c r="C9088" s="119">
        <v>27</v>
      </c>
      <c r="D9088" s="133" t="s">
        <v>28899</v>
      </c>
      <c r="E9088" s="135" t="s">
        <v>29715</v>
      </c>
      <c r="F9088" s="114" t="s">
        <v>27539</v>
      </c>
    </row>
    <row r="9089" spans="1:6">
      <c r="A9089" s="133" t="s">
        <v>28901</v>
      </c>
      <c r="B9089" s="119">
        <v>30</v>
      </c>
      <c r="C9089" s="119">
        <v>33</v>
      </c>
      <c r="D9089" s="133" t="s">
        <v>28902</v>
      </c>
      <c r="E9089" s="135" t="s">
        <v>28903</v>
      </c>
      <c r="F9089" s="114" t="s">
        <v>27542</v>
      </c>
    </row>
    <row r="9090" spans="1:6">
      <c r="A9090" s="133" t="s">
        <v>28904</v>
      </c>
      <c r="B9090" s="119">
        <v>27</v>
      </c>
      <c r="C9090" s="119">
        <v>35</v>
      </c>
      <c r="D9090" s="133" t="s">
        <v>28905</v>
      </c>
      <c r="E9090" s="135" t="s">
        <v>28906</v>
      </c>
      <c r="F9090" s="114" t="s">
        <v>27545</v>
      </c>
    </row>
    <row r="9091" spans="1:6">
      <c r="A9091" s="133" t="s">
        <v>28907</v>
      </c>
      <c r="B9091" s="119">
        <v>61</v>
      </c>
      <c r="C9091" s="119">
        <v>43</v>
      </c>
      <c r="D9091" s="133" t="s">
        <v>28908</v>
      </c>
      <c r="E9091" s="135" t="s">
        <v>28909</v>
      </c>
      <c r="F9091" s="114" t="s">
        <v>27548</v>
      </c>
    </row>
    <row r="9092" spans="1:6">
      <c r="A9092" s="133" t="s">
        <v>30106</v>
      </c>
      <c r="B9092" s="119">
        <v>4</v>
      </c>
      <c r="C9092" s="119">
        <v>37</v>
      </c>
      <c r="D9092" s="133" t="s">
        <v>30107</v>
      </c>
      <c r="E9092" s="135" t="s">
        <v>30108</v>
      </c>
      <c r="F9092" s="114" t="s">
        <v>27551</v>
      </c>
    </row>
    <row r="9093" spans="1:6">
      <c r="A9093" s="133" t="s">
        <v>30109</v>
      </c>
      <c r="B9093" s="119">
        <v>0</v>
      </c>
      <c r="C9093" s="119">
        <v>47</v>
      </c>
      <c r="D9093" s="133" t="s">
        <v>30110</v>
      </c>
      <c r="E9093" s="135" t="s">
        <v>30111</v>
      </c>
      <c r="F9093" s="114" t="s">
        <v>27881</v>
      </c>
    </row>
    <row r="9094" spans="1:6">
      <c r="A9094" s="133" t="s">
        <v>28910</v>
      </c>
      <c r="B9094" s="119">
        <v>0</v>
      </c>
      <c r="C9094" s="119">
        <v>29</v>
      </c>
      <c r="D9094" s="133" t="s">
        <v>28911</v>
      </c>
      <c r="E9094" s="135" t="s">
        <v>28912</v>
      </c>
      <c r="F9094" s="114" t="s">
        <v>27882</v>
      </c>
    </row>
    <row r="9095" spans="1:6">
      <c r="A9095" s="133" t="s">
        <v>28913</v>
      </c>
      <c r="B9095" s="119">
        <v>7</v>
      </c>
      <c r="C9095" s="119">
        <v>38</v>
      </c>
      <c r="D9095" s="133" t="s">
        <v>28914</v>
      </c>
      <c r="E9095" s="135" t="s">
        <v>28915</v>
      </c>
      <c r="F9095" s="114" t="s">
        <v>27883</v>
      </c>
    </row>
    <row r="9096" spans="1:6">
      <c r="A9096" s="133" t="s">
        <v>28916</v>
      </c>
      <c r="B9096" s="119">
        <v>0</v>
      </c>
      <c r="C9096" s="119">
        <v>22</v>
      </c>
      <c r="D9096" s="133" t="s">
        <v>28917</v>
      </c>
      <c r="E9096" s="135" t="s">
        <v>28918</v>
      </c>
      <c r="F9096" s="114" t="s">
        <v>27884</v>
      </c>
    </row>
    <row r="9097" spans="1:6">
      <c r="A9097" s="133" t="s">
        <v>28919</v>
      </c>
      <c r="B9097" s="119">
        <v>0</v>
      </c>
      <c r="C9097" s="119">
        <v>23</v>
      </c>
      <c r="D9097" s="133" t="s">
        <v>28920</v>
      </c>
      <c r="E9097" s="135" t="s">
        <v>28921</v>
      </c>
      <c r="F9097" s="114" t="s">
        <v>27561</v>
      </c>
    </row>
    <row r="9098" spans="1:6">
      <c r="A9098" s="133" t="s">
        <v>28922</v>
      </c>
      <c r="B9098" s="119">
        <v>6</v>
      </c>
      <c r="C9098" s="119">
        <v>21</v>
      </c>
      <c r="D9098" s="133" t="s">
        <v>28923</v>
      </c>
      <c r="E9098" s="135" t="s">
        <v>28924</v>
      </c>
      <c r="F9098" s="114" t="s">
        <v>27564</v>
      </c>
    </row>
    <row r="9099" spans="1:6">
      <c r="A9099" s="133" t="s">
        <v>28925</v>
      </c>
      <c r="B9099" s="119">
        <v>19</v>
      </c>
      <c r="C9099" s="119">
        <v>21</v>
      </c>
      <c r="D9099" s="133" t="s">
        <v>28926</v>
      </c>
      <c r="E9099" s="135" t="s">
        <v>28927</v>
      </c>
      <c r="F9099" s="114" t="s">
        <v>27567</v>
      </c>
    </row>
    <row r="9100" spans="1:6">
      <c r="A9100" s="133" t="s">
        <v>30112</v>
      </c>
      <c r="B9100" s="119">
        <v>5</v>
      </c>
      <c r="C9100" s="119">
        <v>48</v>
      </c>
      <c r="D9100" s="133" t="s">
        <v>30113</v>
      </c>
      <c r="E9100" s="135" t="s">
        <v>30114</v>
      </c>
      <c r="F9100" s="114" t="s">
        <v>27570</v>
      </c>
    </row>
    <row r="9101" spans="1:6">
      <c r="A9101" s="133" t="s">
        <v>30115</v>
      </c>
      <c r="B9101" s="119">
        <v>6</v>
      </c>
      <c r="C9101" s="119">
        <v>48</v>
      </c>
      <c r="D9101" s="133"/>
      <c r="E9101" s="135" t="s">
        <v>30116</v>
      </c>
      <c r="F9101" s="114" t="s">
        <v>27572</v>
      </c>
    </row>
    <row r="9102" spans="1:6">
      <c r="A9102" s="133" t="s">
        <v>30117</v>
      </c>
      <c r="B9102" s="119">
        <v>0</v>
      </c>
      <c r="C9102" s="119">
        <v>21</v>
      </c>
      <c r="D9102" s="133" t="s">
        <v>30118</v>
      </c>
      <c r="E9102" s="135" t="s">
        <v>30119</v>
      </c>
      <c r="F9102" s="114" t="s">
        <v>27820</v>
      </c>
    </row>
    <row r="9103" spans="1:6">
      <c r="A9103" s="133" t="s">
        <v>30120</v>
      </c>
      <c r="B9103" s="119">
        <v>5</v>
      </c>
      <c r="C9103" s="119">
        <v>21</v>
      </c>
      <c r="D9103" s="133" t="s">
        <v>30121</v>
      </c>
      <c r="E9103" s="135" t="s">
        <v>30122</v>
      </c>
      <c r="F9103" s="114" t="s">
        <v>27821</v>
      </c>
    </row>
    <row r="9104" spans="1:6">
      <c r="A9104" s="133" t="s">
        <v>30123</v>
      </c>
      <c r="B9104" s="119">
        <v>0</v>
      </c>
      <c r="C9104" s="119">
        <v>23</v>
      </c>
      <c r="D9104" s="133" t="s">
        <v>30124</v>
      </c>
      <c r="E9104" s="135" t="s">
        <v>30125</v>
      </c>
      <c r="F9104" s="114" t="s">
        <v>27575</v>
      </c>
    </row>
    <row r="9105" spans="1:6">
      <c r="A9105" s="133" t="s">
        <v>27305</v>
      </c>
      <c r="B9105" s="119">
        <v>1</v>
      </c>
      <c r="C9105" s="119">
        <v>9</v>
      </c>
      <c r="D9105" s="133" t="s">
        <v>27306</v>
      </c>
      <c r="E9105" s="135" t="s">
        <v>27307</v>
      </c>
      <c r="F9105" s="114" t="s">
        <v>27577</v>
      </c>
    </row>
    <row r="9106" spans="1:6">
      <c r="A9106" s="133" t="s">
        <v>27308</v>
      </c>
      <c r="B9106" s="119">
        <v>1</v>
      </c>
      <c r="C9106" s="119">
        <v>9</v>
      </c>
      <c r="D9106" s="133" t="s">
        <v>27309</v>
      </c>
      <c r="E9106" s="135" t="s">
        <v>27310</v>
      </c>
      <c r="F9106" s="114" t="s">
        <v>27579</v>
      </c>
    </row>
    <row r="9107" spans="1:6">
      <c r="A9107" s="133" t="s">
        <v>27756</v>
      </c>
      <c r="B9107" s="119">
        <v>4</v>
      </c>
      <c r="C9107" s="119">
        <v>25</v>
      </c>
      <c r="D9107" s="133" t="s">
        <v>27757</v>
      </c>
      <c r="E9107" s="135" t="s">
        <v>27758</v>
      </c>
      <c r="F9107" s="114" t="s">
        <v>27581</v>
      </c>
    </row>
    <row r="9108" spans="1:6">
      <c r="A9108" s="133" t="s">
        <v>27759</v>
      </c>
      <c r="B9108" s="119">
        <v>4</v>
      </c>
      <c r="C9108" s="119">
        <v>25</v>
      </c>
      <c r="D9108" s="133" t="s">
        <v>27760</v>
      </c>
      <c r="E9108" s="135" t="s">
        <v>27761</v>
      </c>
      <c r="F9108" s="114" t="s">
        <v>27583</v>
      </c>
    </row>
    <row r="9109" spans="1:6">
      <c r="A9109" s="133" t="s">
        <v>27311</v>
      </c>
      <c r="B9109" s="119">
        <v>5</v>
      </c>
      <c r="C9109" s="119">
        <v>27</v>
      </c>
      <c r="D9109" s="133" t="s">
        <v>27312</v>
      </c>
      <c r="E9109" s="135" t="s">
        <v>27313</v>
      </c>
      <c r="F9109" s="114" t="s">
        <v>27585</v>
      </c>
    </row>
    <row r="9110" spans="1:6">
      <c r="A9110" s="133" t="s">
        <v>27314</v>
      </c>
      <c r="B9110" s="119">
        <v>5</v>
      </c>
      <c r="C9110" s="119">
        <v>18</v>
      </c>
      <c r="D9110" s="133" t="s">
        <v>7422</v>
      </c>
      <c r="E9110" s="135" t="s">
        <v>27315</v>
      </c>
      <c r="F9110" s="114" t="s">
        <v>27587</v>
      </c>
    </row>
    <row r="9111" spans="1:6">
      <c r="A9111" s="133" t="s">
        <v>27316</v>
      </c>
      <c r="B9111" s="119">
        <v>2</v>
      </c>
      <c r="C9111" s="119">
        <v>30</v>
      </c>
      <c r="D9111" s="133" t="s">
        <v>27317</v>
      </c>
      <c r="E9111" s="135" t="s">
        <v>27318</v>
      </c>
      <c r="F9111" s="114" t="s">
        <v>27589</v>
      </c>
    </row>
    <row r="9112" spans="1:6">
      <c r="A9112" s="133" t="s">
        <v>27319</v>
      </c>
      <c r="B9112" s="119">
        <v>3</v>
      </c>
      <c r="C9112" s="119">
        <v>30</v>
      </c>
      <c r="D9112" s="133" t="s">
        <v>27320</v>
      </c>
      <c r="E9112" s="135" t="s">
        <v>27321</v>
      </c>
      <c r="F9112" s="114" t="s">
        <v>27592</v>
      </c>
    </row>
    <row r="9113" spans="1:6">
      <c r="A9113" s="133" t="s">
        <v>27322</v>
      </c>
      <c r="B9113" s="119">
        <v>5</v>
      </c>
      <c r="C9113" s="119">
        <v>12</v>
      </c>
      <c r="D9113" s="133" t="s">
        <v>26600</v>
      </c>
      <c r="E9113" s="135" t="s">
        <v>26599</v>
      </c>
      <c r="F9113" s="114" t="s">
        <v>27594</v>
      </c>
    </row>
    <row r="9114" spans="1:6">
      <c r="A9114" s="133" t="s">
        <v>27323</v>
      </c>
      <c r="B9114" s="119">
        <v>5</v>
      </c>
      <c r="C9114" s="119">
        <v>12</v>
      </c>
      <c r="D9114" s="133" t="s">
        <v>26598</v>
      </c>
      <c r="E9114" s="135" t="s">
        <v>26601</v>
      </c>
      <c r="F9114" s="114" t="s">
        <v>27798</v>
      </c>
    </row>
    <row r="9115" spans="1:6">
      <c r="A9115" s="133" t="s">
        <v>27762</v>
      </c>
      <c r="B9115" s="119">
        <v>5</v>
      </c>
      <c r="C9115" s="119">
        <v>24</v>
      </c>
      <c r="D9115" s="133" t="s">
        <v>27763</v>
      </c>
      <c r="E9115" s="135" t="s">
        <v>27806</v>
      </c>
      <c r="F9115" s="114" t="s">
        <v>27598</v>
      </c>
    </row>
    <row r="9116" spans="1:6">
      <c r="A9116" s="133" t="s">
        <v>27764</v>
      </c>
      <c r="B9116" s="119">
        <v>5</v>
      </c>
      <c r="C9116" s="119">
        <v>24</v>
      </c>
      <c r="D9116" s="133" t="s">
        <v>27765</v>
      </c>
      <c r="E9116" s="135" t="s">
        <v>27807</v>
      </c>
      <c r="F9116" s="114" t="s">
        <v>27596</v>
      </c>
    </row>
    <row r="9117" spans="1:6">
      <c r="A9117" s="133" t="s">
        <v>27766</v>
      </c>
      <c r="B9117" s="119">
        <v>0</v>
      </c>
      <c r="C9117" s="119">
        <v>21</v>
      </c>
      <c r="D9117" s="133" t="s">
        <v>27767</v>
      </c>
      <c r="E9117" s="135" t="s">
        <v>27808</v>
      </c>
      <c r="F9117" s="114" t="s">
        <v>27598</v>
      </c>
    </row>
    <row r="9118" spans="1:6">
      <c r="A9118" s="133" t="s">
        <v>27768</v>
      </c>
      <c r="B9118" s="119">
        <v>1</v>
      </c>
      <c r="C9118" s="119">
        <v>21</v>
      </c>
      <c r="D9118" s="133" t="s">
        <v>27769</v>
      </c>
      <c r="E9118" s="135" t="s">
        <v>27809</v>
      </c>
      <c r="F9118" s="114" t="s">
        <v>27822</v>
      </c>
    </row>
    <row r="9119" spans="1:6">
      <c r="A9119" s="133" t="s">
        <v>27770</v>
      </c>
      <c r="B9119" s="119">
        <v>0</v>
      </c>
      <c r="C9119" s="119">
        <v>21</v>
      </c>
      <c r="D9119" s="133" t="s">
        <v>7423</v>
      </c>
      <c r="E9119" s="135" t="s">
        <v>27771</v>
      </c>
      <c r="F9119" s="114" t="s">
        <v>27823</v>
      </c>
    </row>
    <row r="9120" spans="1:6">
      <c r="A9120" s="133" t="s">
        <v>27772</v>
      </c>
      <c r="B9120" s="119">
        <v>4</v>
      </c>
      <c r="C9120" s="119">
        <v>12</v>
      </c>
      <c r="D9120" s="133" t="s">
        <v>27773</v>
      </c>
      <c r="E9120" s="135" t="s">
        <v>27774</v>
      </c>
      <c r="F9120" s="114" t="s">
        <v>27824</v>
      </c>
    </row>
    <row r="9121" spans="1:6">
      <c r="A9121" s="133" t="s">
        <v>27775</v>
      </c>
      <c r="B9121" s="119">
        <v>0</v>
      </c>
      <c r="C9121" s="119">
        <v>6</v>
      </c>
      <c r="D9121" s="133"/>
      <c r="E9121" s="135" t="s">
        <v>26604</v>
      </c>
      <c r="F9121" s="114" t="s">
        <v>27825</v>
      </c>
    </row>
    <row r="9122" spans="1:6">
      <c r="A9122" s="133" t="s">
        <v>27776</v>
      </c>
      <c r="B9122" s="119">
        <v>1</v>
      </c>
      <c r="C9122" s="119">
        <v>6</v>
      </c>
      <c r="D9122" s="133" t="s">
        <v>21436</v>
      </c>
      <c r="E9122" s="135" t="s">
        <v>26607</v>
      </c>
      <c r="F9122" s="114" t="s">
        <v>26450</v>
      </c>
    </row>
    <row r="9123" spans="1:6">
      <c r="A9123" s="133" t="s">
        <v>27777</v>
      </c>
      <c r="B9123" s="119">
        <v>0</v>
      </c>
      <c r="C9123" s="119">
        <v>6</v>
      </c>
      <c r="D9123" s="133" t="s">
        <v>27778</v>
      </c>
      <c r="E9123" s="135" t="s">
        <v>27779</v>
      </c>
      <c r="F9123" s="114" t="s">
        <v>27605</v>
      </c>
    </row>
    <row r="9124" spans="1:6">
      <c r="A9124" s="133" t="s">
        <v>27780</v>
      </c>
      <c r="B9124" s="119">
        <v>3</v>
      </c>
      <c r="C9124" s="119">
        <v>6</v>
      </c>
      <c r="D9124" s="133" t="s">
        <v>27781</v>
      </c>
      <c r="E9124" s="135" t="s">
        <v>27782</v>
      </c>
      <c r="F9124" s="114" t="s">
        <v>27607</v>
      </c>
    </row>
    <row r="9125" spans="1:6">
      <c r="A9125" s="133" t="s">
        <v>27643</v>
      </c>
      <c r="B9125" s="119">
        <v>4</v>
      </c>
      <c r="C9125" s="119">
        <v>30</v>
      </c>
      <c r="D9125" s="133"/>
      <c r="E9125" s="135" t="s">
        <v>27644</v>
      </c>
      <c r="F9125" s="114" t="s">
        <v>27863</v>
      </c>
    </row>
    <row r="9126" spans="1:6">
      <c r="A9126" s="133" t="s">
        <v>27645</v>
      </c>
      <c r="B9126" s="119">
        <v>5</v>
      </c>
      <c r="C9126" s="119">
        <v>30</v>
      </c>
      <c r="D9126" s="133"/>
      <c r="E9126" s="135" t="s">
        <v>27646</v>
      </c>
      <c r="F9126" s="114" t="s">
        <v>27612</v>
      </c>
    </row>
    <row r="9127" spans="1:6">
      <c r="A9127" s="133" t="s">
        <v>27639</v>
      </c>
      <c r="B9127" s="119">
        <v>9</v>
      </c>
      <c r="C9127" s="119">
        <v>13</v>
      </c>
      <c r="D9127" s="133" t="s">
        <v>10347</v>
      </c>
      <c r="E9127" s="135" t="s">
        <v>27640</v>
      </c>
      <c r="F9127" s="114" t="s">
        <v>27610</v>
      </c>
    </row>
    <row r="9128" spans="1:6">
      <c r="A9128" s="133" t="s">
        <v>27641</v>
      </c>
      <c r="B9128" s="119">
        <v>9</v>
      </c>
      <c r="C9128" s="119">
        <v>13</v>
      </c>
      <c r="D9128" s="133" t="s">
        <v>10346</v>
      </c>
      <c r="E9128" s="135" t="s">
        <v>27642</v>
      </c>
      <c r="F9128" s="114" t="s">
        <v>26418</v>
      </c>
    </row>
    <row r="9129" spans="1:6">
      <c r="A9129" s="133" t="s">
        <v>27647</v>
      </c>
      <c r="B9129" s="119">
        <v>0</v>
      </c>
      <c r="C9129" s="119">
        <v>35</v>
      </c>
      <c r="D9129" s="133" t="s">
        <v>27648</v>
      </c>
      <c r="E9129" s="135" t="s">
        <v>27649</v>
      </c>
      <c r="F9129" s="114" t="s">
        <v>26420</v>
      </c>
    </row>
    <row r="9130" spans="1:6">
      <c r="A9130" s="133" t="s">
        <v>27712</v>
      </c>
      <c r="B9130" s="119">
        <v>3</v>
      </c>
      <c r="C9130" s="119">
        <v>50</v>
      </c>
      <c r="D9130" s="133" t="s">
        <v>23364</v>
      </c>
      <c r="E9130" s="135" t="s">
        <v>27713</v>
      </c>
      <c r="F9130" s="114" t="s">
        <v>26422</v>
      </c>
    </row>
    <row r="9131" spans="1:6">
      <c r="A9131" s="133" t="s">
        <v>27714</v>
      </c>
      <c r="B9131" s="119">
        <v>3</v>
      </c>
      <c r="C9131" s="119">
        <v>50</v>
      </c>
      <c r="D9131" s="133" t="s">
        <v>23366</v>
      </c>
      <c r="E9131" s="135" t="s">
        <v>27715</v>
      </c>
      <c r="F9131" s="114" t="s">
        <v>26424</v>
      </c>
    </row>
    <row r="9132" spans="1:6">
      <c r="A9132" s="133" t="s">
        <v>27324</v>
      </c>
      <c r="B9132" s="119">
        <v>2</v>
      </c>
      <c r="C9132" s="119">
        <v>18</v>
      </c>
      <c r="D9132" s="133" t="s">
        <v>27325</v>
      </c>
      <c r="E9132" s="135" t="s">
        <v>28005</v>
      </c>
      <c r="F9132" s="114" t="s">
        <v>26462</v>
      </c>
    </row>
    <row r="9133" spans="1:6">
      <c r="A9133" s="133" t="s">
        <v>27326</v>
      </c>
      <c r="B9133" s="119">
        <v>2</v>
      </c>
      <c r="C9133" s="119">
        <v>18</v>
      </c>
      <c r="D9133" s="133" t="s">
        <v>27327</v>
      </c>
      <c r="E9133" s="135" t="s">
        <v>28006</v>
      </c>
      <c r="F9133" s="114" t="s">
        <v>26464</v>
      </c>
    </row>
    <row r="9134" spans="1:6">
      <c r="A9134" s="133" t="s">
        <v>27328</v>
      </c>
      <c r="B9134" s="119">
        <v>1</v>
      </c>
      <c r="C9134" s="119">
        <v>4</v>
      </c>
      <c r="D9134" s="133"/>
      <c r="E9134" s="135" t="s">
        <v>27810</v>
      </c>
      <c r="F9134" s="114" t="s">
        <v>26555</v>
      </c>
    </row>
    <row r="9135" spans="1:6">
      <c r="A9135" s="133" t="s">
        <v>27329</v>
      </c>
      <c r="B9135" s="119">
        <v>3</v>
      </c>
      <c r="C9135" s="119">
        <v>4</v>
      </c>
      <c r="D9135" s="133"/>
      <c r="E9135" s="135" t="s">
        <v>27811</v>
      </c>
      <c r="F9135" s="114" t="s">
        <v>26556</v>
      </c>
    </row>
    <row r="9136" spans="1:6">
      <c r="A9136" s="133" t="s">
        <v>27716</v>
      </c>
      <c r="B9136" s="119">
        <v>0</v>
      </c>
      <c r="C9136" s="119">
        <v>35</v>
      </c>
      <c r="D9136" s="133"/>
      <c r="E9136" s="135" t="s">
        <v>27717</v>
      </c>
      <c r="F9136" s="114" t="s">
        <v>26690</v>
      </c>
    </row>
    <row r="9137" spans="1:6">
      <c r="A9137" s="133" t="s">
        <v>27718</v>
      </c>
      <c r="B9137" s="119">
        <v>0</v>
      </c>
      <c r="C9137" s="119">
        <v>35</v>
      </c>
      <c r="D9137" s="133"/>
      <c r="E9137" s="135" t="s">
        <v>27719</v>
      </c>
      <c r="F9137" s="114" t="s">
        <v>26692</v>
      </c>
    </row>
    <row r="9138" spans="1:6">
      <c r="A9138" s="133" t="s">
        <v>27720</v>
      </c>
      <c r="B9138" s="119">
        <v>0</v>
      </c>
      <c r="C9138" s="119">
        <v>100</v>
      </c>
      <c r="D9138" s="133"/>
      <c r="E9138" s="135" t="s">
        <v>27721</v>
      </c>
      <c r="F9138" s="114" t="s">
        <v>27651</v>
      </c>
    </row>
    <row r="9139" spans="1:6">
      <c r="A9139" s="133" t="s">
        <v>27732</v>
      </c>
      <c r="B9139" s="119">
        <v>0</v>
      </c>
      <c r="C9139" s="119">
        <v>65</v>
      </c>
      <c r="D9139" s="133" t="s">
        <v>27733</v>
      </c>
      <c r="E9139" s="135" t="s">
        <v>29213</v>
      </c>
      <c r="F9139" s="114" t="s">
        <v>23335</v>
      </c>
    </row>
    <row r="9140" spans="1:6">
      <c r="A9140" s="133" t="s">
        <v>27734</v>
      </c>
      <c r="B9140" s="119">
        <v>2</v>
      </c>
      <c r="C9140" s="119">
        <v>70</v>
      </c>
      <c r="D9140" s="133" t="s">
        <v>27735</v>
      </c>
      <c r="E9140" s="135" t="s">
        <v>27736</v>
      </c>
      <c r="F9140" s="114" t="s">
        <v>27615</v>
      </c>
    </row>
    <row r="9141" spans="1:6">
      <c r="A9141" s="133" t="s">
        <v>27737</v>
      </c>
      <c r="B9141" s="119">
        <v>0</v>
      </c>
      <c r="C9141" s="119">
        <v>78</v>
      </c>
      <c r="D9141" s="133" t="s">
        <v>27738</v>
      </c>
      <c r="E9141" s="135" t="s">
        <v>29456</v>
      </c>
      <c r="F9141" s="114" t="s">
        <v>27618</v>
      </c>
    </row>
    <row r="9142" spans="1:6">
      <c r="A9142" s="133" t="s">
        <v>27330</v>
      </c>
      <c r="B9142" s="119">
        <v>6</v>
      </c>
      <c r="C9142" s="119">
        <v>9</v>
      </c>
      <c r="D9142" s="133" t="s">
        <v>27331</v>
      </c>
      <c r="E9142" s="135" t="s">
        <v>27332</v>
      </c>
      <c r="F9142" s="114" t="s">
        <v>27656</v>
      </c>
    </row>
    <row r="9143" spans="1:6">
      <c r="A9143" s="133" t="s">
        <v>27333</v>
      </c>
      <c r="B9143" s="119">
        <v>6</v>
      </c>
      <c r="C9143" s="119">
        <v>9</v>
      </c>
      <c r="D9143" s="133" t="s">
        <v>27334</v>
      </c>
      <c r="E9143" s="135" t="s">
        <v>27335</v>
      </c>
      <c r="F9143" s="114" t="s">
        <v>27658</v>
      </c>
    </row>
    <row r="9144" spans="1:6">
      <c r="A9144" s="133" t="s">
        <v>27336</v>
      </c>
      <c r="B9144" s="119">
        <v>3</v>
      </c>
      <c r="C9144" s="119">
        <v>13</v>
      </c>
      <c r="D9144" s="133" t="s">
        <v>27337</v>
      </c>
      <c r="E9144" s="135" t="s">
        <v>27338</v>
      </c>
      <c r="F9144" s="114" t="s">
        <v>26770</v>
      </c>
    </row>
    <row r="9145" spans="1:6">
      <c r="A9145" s="133" t="s">
        <v>27339</v>
      </c>
      <c r="B9145" s="119">
        <v>3</v>
      </c>
      <c r="C9145" s="119">
        <v>13</v>
      </c>
      <c r="D9145" s="133" t="s">
        <v>27340</v>
      </c>
      <c r="E9145" s="135" t="s">
        <v>27341</v>
      </c>
      <c r="F9145" s="114" t="s">
        <v>26695</v>
      </c>
    </row>
    <row r="9146" spans="1:6">
      <c r="A9146" s="133" t="s">
        <v>27342</v>
      </c>
      <c r="B9146" s="119">
        <v>4</v>
      </c>
      <c r="C9146" s="119">
        <v>3</v>
      </c>
      <c r="D9146" s="133"/>
      <c r="E9146" s="135" t="s">
        <v>27343</v>
      </c>
      <c r="F9146" s="114" t="s">
        <v>26617</v>
      </c>
    </row>
    <row r="9147" spans="1:6">
      <c r="A9147" s="133" t="s">
        <v>27344</v>
      </c>
      <c r="B9147" s="119">
        <v>4</v>
      </c>
      <c r="C9147" s="119">
        <v>9</v>
      </c>
      <c r="D9147" s="133" t="s">
        <v>7583</v>
      </c>
      <c r="E9147" s="135" t="s">
        <v>27812</v>
      </c>
      <c r="F9147" s="114" t="s">
        <v>26696</v>
      </c>
    </row>
    <row r="9148" spans="1:6">
      <c r="A9148" s="133" t="s">
        <v>27345</v>
      </c>
      <c r="B9148" s="119">
        <v>0</v>
      </c>
      <c r="C9148" s="119">
        <v>55</v>
      </c>
      <c r="D9148" s="133"/>
      <c r="E9148" s="135" t="s">
        <v>27346</v>
      </c>
      <c r="F9148" s="114" t="s">
        <v>27660</v>
      </c>
    </row>
    <row r="9149" spans="1:6">
      <c r="A9149" s="133" t="s">
        <v>27347</v>
      </c>
      <c r="B9149" s="119">
        <v>4</v>
      </c>
      <c r="C9149" s="119">
        <v>6</v>
      </c>
      <c r="D9149" s="133"/>
      <c r="E9149" s="135" t="s">
        <v>27348</v>
      </c>
      <c r="F9149" s="114" t="s">
        <v>27620</v>
      </c>
    </row>
    <row r="9150" spans="1:6">
      <c r="A9150" s="133" t="s">
        <v>27349</v>
      </c>
      <c r="B9150" s="119">
        <v>2</v>
      </c>
      <c r="C9150" s="119">
        <v>6</v>
      </c>
      <c r="D9150" s="133"/>
      <c r="E9150" s="135" t="s">
        <v>27350</v>
      </c>
      <c r="F9150" s="114" t="s">
        <v>27622</v>
      </c>
    </row>
    <row r="9151" spans="1:6">
      <c r="A9151" s="133" t="s">
        <v>27351</v>
      </c>
      <c r="B9151" s="119">
        <v>6</v>
      </c>
      <c r="C9151" s="119">
        <v>19</v>
      </c>
      <c r="D9151" s="133" t="s">
        <v>27352</v>
      </c>
      <c r="E9151" s="135" t="s">
        <v>27845</v>
      </c>
      <c r="F9151" s="114" t="s">
        <v>27828</v>
      </c>
    </row>
    <row r="9152" spans="1:6">
      <c r="A9152" s="133" t="s">
        <v>27353</v>
      </c>
      <c r="B9152" s="119">
        <v>4</v>
      </c>
      <c r="C9152" s="119">
        <v>19</v>
      </c>
      <c r="D9152" s="133" t="s">
        <v>27354</v>
      </c>
      <c r="E9152" s="135" t="s">
        <v>27846</v>
      </c>
      <c r="F9152" s="114" t="s">
        <v>27829</v>
      </c>
    </row>
    <row r="9153" spans="1:6">
      <c r="A9153" s="133" t="s">
        <v>27355</v>
      </c>
      <c r="B9153" s="119">
        <v>0</v>
      </c>
      <c r="C9153" s="119">
        <v>20</v>
      </c>
      <c r="D9153" s="133" t="s">
        <v>11482</v>
      </c>
      <c r="E9153" s="135" t="s">
        <v>27847</v>
      </c>
      <c r="F9153" s="114" t="s">
        <v>27830</v>
      </c>
    </row>
    <row r="9154" spans="1:6">
      <c r="A9154" s="133" t="s">
        <v>27356</v>
      </c>
      <c r="B9154" s="119">
        <v>0</v>
      </c>
      <c r="C9154" s="119">
        <v>20</v>
      </c>
      <c r="D9154" s="133" t="s">
        <v>11483</v>
      </c>
      <c r="E9154" s="135" t="s">
        <v>27848</v>
      </c>
      <c r="F9154" s="114" t="s">
        <v>27831</v>
      </c>
    </row>
    <row r="9155" spans="1:6">
      <c r="A9155" s="133" t="s">
        <v>27357</v>
      </c>
      <c r="B9155" s="119">
        <v>0</v>
      </c>
      <c r="C9155" s="119">
        <v>13</v>
      </c>
      <c r="D9155" s="133" t="s">
        <v>27358</v>
      </c>
      <c r="E9155" s="135" t="s">
        <v>27849</v>
      </c>
      <c r="F9155" s="114" t="s">
        <v>27669</v>
      </c>
    </row>
    <row r="9156" spans="1:6">
      <c r="A9156" s="133" t="s">
        <v>27359</v>
      </c>
      <c r="B9156" s="119">
        <v>4</v>
      </c>
      <c r="C9156" s="119">
        <v>13</v>
      </c>
      <c r="D9156" s="133" t="s">
        <v>27360</v>
      </c>
      <c r="E9156" s="135" t="s">
        <v>27850</v>
      </c>
      <c r="F9156" s="114" t="s">
        <v>27672</v>
      </c>
    </row>
    <row r="9157" spans="1:6">
      <c r="A9157" s="133" t="s">
        <v>27361</v>
      </c>
      <c r="B9157" s="119">
        <v>0</v>
      </c>
      <c r="C9157" s="119">
        <v>4</v>
      </c>
      <c r="D9157" s="133"/>
      <c r="E9157" s="135" t="s">
        <v>27851</v>
      </c>
      <c r="F9157" s="114" t="s">
        <v>27910</v>
      </c>
    </row>
    <row r="9158" spans="1:6">
      <c r="A9158" s="133" t="s">
        <v>27362</v>
      </c>
      <c r="B9158" s="119">
        <v>0</v>
      </c>
      <c r="C9158" s="119">
        <v>4</v>
      </c>
      <c r="D9158" s="133"/>
      <c r="E9158" s="135" t="s">
        <v>27852</v>
      </c>
      <c r="F9158" s="114" t="s">
        <v>27911</v>
      </c>
    </row>
    <row r="9159" spans="1:6">
      <c r="A9159" s="133" t="s">
        <v>27363</v>
      </c>
      <c r="B9159" s="119">
        <v>0</v>
      </c>
      <c r="C9159" s="119">
        <v>19</v>
      </c>
      <c r="D9159" s="133"/>
      <c r="E9159" s="135" t="s">
        <v>27853</v>
      </c>
      <c r="F9159" s="114" t="s">
        <v>27674</v>
      </c>
    </row>
    <row r="9160" spans="1:6">
      <c r="A9160" s="133" t="s">
        <v>27364</v>
      </c>
      <c r="B9160" s="119">
        <v>0</v>
      </c>
      <c r="C9160" s="119">
        <v>19</v>
      </c>
      <c r="D9160" s="133" t="s">
        <v>27365</v>
      </c>
      <c r="E9160" s="135" t="s">
        <v>27854</v>
      </c>
      <c r="F9160" s="114" t="s">
        <v>27676</v>
      </c>
    </row>
    <row r="9161" spans="1:6">
      <c r="A9161" s="133" t="s">
        <v>27366</v>
      </c>
      <c r="B9161" s="119">
        <v>2</v>
      </c>
      <c r="C9161" s="119">
        <v>25</v>
      </c>
      <c r="D9161" s="133" t="s">
        <v>27367</v>
      </c>
      <c r="E9161" s="135" t="s">
        <v>27855</v>
      </c>
      <c r="F9161" s="114" t="s">
        <v>27912</v>
      </c>
    </row>
    <row r="9162" spans="1:6">
      <c r="A9162" s="133" t="s">
        <v>27368</v>
      </c>
      <c r="B9162" s="119">
        <v>0</v>
      </c>
      <c r="C9162" s="119">
        <v>105</v>
      </c>
      <c r="D9162" s="133"/>
      <c r="E9162" s="135" t="s">
        <v>27856</v>
      </c>
      <c r="F9162" s="114" t="s">
        <v>27913</v>
      </c>
    </row>
    <row r="9163" spans="1:6">
      <c r="A9163" s="133" t="s">
        <v>27369</v>
      </c>
      <c r="B9163" s="119">
        <v>0</v>
      </c>
      <c r="C9163" s="119">
        <v>6</v>
      </c>
      <c r="D9163" s="133" t="s">
        <v>27370</v>
      </c>
      <c r="E9163" s="135" t="s">
        <v>27857</v>
      </c>
      <c r="F9163" s="114" t="s">
        <v>28070</v>
      </c>
    </row>
    <row r="9164" spans="1:6">
      <c r="A9164" s="133" t="s">
        <v>27371</v>
      </c>
      <c r="B9164" s="119">
        <v>4</v>
      </c>
      <c r="C9164" s="119">
        <v>6</v>
      </c>
      <c r="D9164" s="133" t="s">
        <v>27372</v>
      </c>
      <c r="E9164" s="135" t="s">
        <v>27858</v>
      </c>
      <c r="F9164" s="114" t="s">
        <v>27689</v>
      </c>
    </row>
    <row r="9165" spans="1:6">
      <c r="A9165" s="133" t="s">
        <v>27373</v>
      </c>
      <c r="B9165" s="119">
        <v>0</v>
      </c>
      <c r="C9165" s="119">
        <v>41</v>
      </c>
      <c r="D9165" s="133"/>
      <c r="E9165" s="135" t="s">
        <v>27871</v>
      </c>
      <c r="F9165" s="114" t="s">
        <v>27693</v>
      </c>
    </row>
    <row r="9166" spans="1:6">
      <c r="A9166" s="133" t="s">
        <v>27374</v>
      </c>
      <c r="B9166" s="119">
        <v>0</v>
      </c>
      <c r="C9166" s="119">
        <v>41</v>
      </c>
      <c r="D9166" s="133"/>
      <c r="E9166" s="135" t="s">
        <v>27872</v>
      </c>
      <c r="F9166" s="114" t="s">
        <v>27696</v>
      </c>
    </row>
    <row r="9167" spans="1:6">
      <c r="A9167" s="133" t="s">
        <v>27638</v>
      </c>
      <c r="B9167" s="119">
        <v>0</v>
      </c>
      <c r="C9167" s="119">
        <v>41</v>
      </c>
      <c r="D9167" s="133"/>
      <c r="E9167" s="135" t="s">
        <v>27873</v>
      </c>
      <c r="F9167" s="114" t="s">
        <v>26752</v>
      </c>
    </row>
    <row r="9168" spans="1:6">
      <c r="A9168" s="133" t="s">
        <v>27375</v>
      </c>
      <c r="B9168" s="119">
        <v>0</v>
      </c>
      <c r="C9168" s="119">
        <v>41</v>
      </c>
      <c r="D9168" s="133"/>
      <c r="E9168" s="135" t="s">
        <v>27874</v>
      </c>
      <c r="F9168" s="114" t="s">
        <v>26754</v>
      </c>
    </row>
    <row r="9169" spans="1:6">
      <c r="A9169" s="133" t="s">
        <v>27783</v>
      </c>
      <c r="B9169" s="119">
        <v>9</v>
      </c>
      <c r="C9169" s="119">
        <v>22</v>
      </c>
      <c r="D9169" s="133" t="s">
        <v>11355</v>
      </c>
      <c r="E9169" s="135" t="s">
        <v>27784</v>
      </c>
      <c r="F9169" s="114" t="s">
        <v>27914</v>
      </c>
    </row>
    <row r="9170" spans="1:6">
      <c r="A9170" s="133" t="s">
        <v>27785</v>
      </c>
      <c r="B9170" s="119">
        <v>10</v>
      </c>
      <c r="C9170" s="119">
        <v>22</v>
      </c>
      <c r="D9170" s="133" t="s">
        <v>11356</v>
      </c>
      <c r="E9170" s="135" t="s">
        <v>27786</v>
      </c>
      <c r="F9170" s="114" t="s">
        <v>27915</v>
      </c>
    </row>
    <row r="9171" spans="1:6">
      <c r="A9171" s="133" t="s">
        <v>27787</v>
      </c>
      <c r="B9171" s="119">
        <v>0</v>
      </c>
      <c r="C9171" s="119">
        <v>33</v>
      </c>
      <c r="D9171" s="133" t="s">
        <v>27788</v>
      </c>
      <c r="E9171" s="135" t="s">
        <v>27789</v>
      </c>
      <c r="F9171" s="114" t="s">
        <v>27702</v>
      </c>
    </row>
    <row r="9172" spans="1:6">
      <c r="A9172" s="133" t="s">
        <v>27790</v>
      </c>
      <c r="B9172" s="119">
        <v>0</v>
      </c>
      <c r="C9172" s="119">
        <v>12</v>
      </c>
      <c r="D9172" s="133" t="s">
        <v>7619</v>
      </c>
      <c r="E9172" s="135" t="s">
        <v>27791</v>
      </c>
      <c r="F9172" s="114" t="s">
        <v>27705</v>
      </c>
    </row>
    <row r="9173" spans="1:6">
      <c r="A9173" s="133" t="s">
        <v>27792</v>
      </c>
      <c r="B9173" s="119">
        <v>3</v>
      </c>
      <c r="C9173" s="119">
        <v>15</v>
      </c>
      <c r="D9173" s="133" t="s">
        <v>20538</v>
      </c>
      <c r="E9173" s="135" t="s">
        <v>27793</v>
      </c>
      <c r="F9173" s="114" t="s">
        <v>27707</v>
      </c>
    </row>
    <row r="9174" spans="1:6">
      <c r="A9174" s="133" t="s">
        <v>27794</v>
      </c>
      <c r="B9174" s="119">
        <v>5</v>
      </c>
      <c r="C9174" s="119">
        <v>15</v>
      </c>
      <c r="D9174" s="133" t="s">
        <v>20539</v>
      </c>
      <c r="E9174" s="135" t="s">
        <v>27795</v>
      </c>
      <c r="F9174" s="114" t="s">
        <v>27709</v>
      </c>
    </row>
    <row r="9175" spans="1:6">
      <c r="A9175" s="133" t="s">
        <v>27677</v>
      </c>
      <c r="B9175" s="119">
        <v>5</v>
      </c>
      <c r="C9175" s="119">
        <v>32</v>
      </c>
      <c r="D9175" s="133"/>
      <c r="E9175" s="135" t="s">
        <v>27859</v>
      </c>
      <c r="F9175" s="114" t="s">
        <v>27711</v>
      </c>
    </row>
    <row r="9176" spans="1:6">
      <c r="A9176" s="133" t="s">
        <v>27678</v>
      </c>
      <c r="B9176" s="119">
        <v>5</v>
      </c>
      <c r="C9176" s="119">
        <v>32</v>
      </c>
      <c r="D9176" s="133"/>
      <c r="E9176" s="135" t="s">
        <v>27860</v>
      </c>
      <c r="F9176" s="114" t="s">
        <v>27885</v>
      </c>
    </row>
    <row r="9177" spans="1:6">
      <c r="A9177" s="133" t="s">
        <v>27679</v>
      </c>
      <c r="B9177" s="119">
        <v>0</v>
      </c>
      <c r="C9177" s="119">
        <v>35</v>
      </c>
      <c r="D9177" s="133" t="s">
        <v>27680</v>
      </c>
      <c r="E9177" s="135" t="s">
        <v>27861</v>
      </c>
      <c r="F9177" s="114" t="s">
        <v>27887</v>
      </c>
    </row>
    <row r="9178" spans="1:6">
      <c r="A9178" s="133" t="s">
        <v>27740</v>
      </c>
      <c r="B9178" s="119">
        <v>9</v>
      </c>
      <c r="C9178" s="119">
        <v>25</v>
      </c>
      <c r="D9178" s="133" t="s">
        <v>27741</v>
      </c>
      <c r="E9178" s="135" t="s">
        <v>27875</v>
      </c>
      <c r="F9178" s="114" t="s">
        <v>27889</v>
      </c>
    </row>
    <row r="9179" spans="1:6">
      <c r="A9179" s="133" t="s">
        <v>27742</v>
      </c>
      <c r="B9179" s="119">
        <v>10</v>
      </c>
      <c r="C9179" s="119">
        <v>25</v>
      </c>
      <c r="D9179" s="133" t="s">
        <v>27743</v>
      </c>
      <c r="E9179" s="135" t="s">
        <v>27876</v>
      </c>
      <c r="F9179" s="114" t="s">
        <v>27891</v>
      </c>
    </row>
    <row r="9180" spans="1:6">
      <c r="A9180" s="133" t="s">
        <v>27376</v>
      </c>
      <c r="B9180" s="119">
        <v>3</v>
      </c>
      <c r="C9180" s="119">
        <v>15</v>
      </c>
      <c r="D9180" s="133" t="s">
        <v>27377</v>
      </c>
      <c r="E9180" s="135" t="s">
        <v>27378</v>
      </c>
      <c r="F9180" s="114" t="s">
        <v>27958</v>
      </c>
    </row>
    <row r="9181" spans="1:6">
      <c r="A9181" s="133" t="s">
        <v>27379</v>
      </c>
      <c r="B9181" s="119">
        <v>3</v>
      </c>
      <c r="C9181" s="119">
        <v>15</v>
      </c>
      <c r="D9181" s="133" t="s">
        <v>27380</v>
      </c>
      <c r="E9181" s="135" t="s">
        <v>27381</v>
      </c>
      <c r="F9181" s="114" t="s">
        <v>27960</v>
      </c>
    </row>
    <row r="9182" spans="1:6">
      <c r="A9182" s="133" t="s">
        <v>27382</v>
      </c>
      <c r="B9182" s="119">
        <v>3</v>
      </c>
      <c r="C9182" s="119">
        <v>10</v>
      </c>
      <c r="D9182" s="133" t="s">
        <v>27383</v>
      </c>
      <c r="E9182" s="135" t="s">
        <v>27384</v>
      </c>
      <c r="F9182" s="114" t="s">
        <v>27745</v>
      </c>
    </row>
    <row r="9183" spans="1:6">
      <c r="A9183" s="133" t="s">
        <v>27385</v>
      </c>
      <c r="B9183" s="119">
        <v>3</v>
      </c>
      <c r="C9183" s="119">
        <v>10</v>
      </c>
      <c r="D9183" s="133" t="s">
        <v>27386</v>
      </c>
      <c r="E9183" s="135" t="s">
        <v>27387</v>
      </c>
      <c r="F9183" s="114" t="s">
        <v>27747</v>
      </c>
    </row>
    <row r="9184" spans="1:6">
      <c r="A9184" s="133" t="s">
        <v>27388</v>
      </c>
      <c r="B9184" s="119">
        <v>5</v>
      </c>
      <c r="C9184" s="119">
        <v>13</v>
      </c>
      <c r="D9184" s="133" t="s">
        <v>9157</v>
      </c>
      <c r="E9184" s="135" t="s">
        <v>27389</v>
      </c>
      <c r="F9184" s="114" t="s">
        <v>27801</v>
      </c>
    </row>
    <row r="9185" spans="1:6">
      <c r="A9185" s="133" t="s">
        <v>27390</v>
      </c>
      <c r="B9185" s="119">
        <v>3</v>
      </c>
      <c r="C9185" s="119">
        <v>90</v>
      </c>
      <c r="D9185" s="133" t="s">
        <v>27391</v>
      </c>
      <c r="E9185" s="135" t="s">
        <v>27392</v>
      </c>
      <c r="F9185" s="114" t="s">
        <v>27803</v>
      </c>
    </row>
    <row r="9186" spans="1:6">
      <c r="A9186" s="133" t="s">
        <v>27393</v>
      </c>
      <c r="B9186" s="119">
        <v>9</v>
      </c>
      <c r="C9186" s="119">
        <v>32</v>
      </c>
      <c r="D9186" s="133" t="s">
        <v>7731</v>
      </c>
      <c r="E9186" s="135" t="s">
        <v>27394</v>
      </c>
      <c r="F9186" s="114" t="s">
        <v>27723</v>
      </c>
    </row>
    <row r="9187" spans="1:6">
      <c r="A9187" s="133" t="s">
        <v>27395</v>
      </c>
      <c r="B9187" s="119">
        <v>0</v>
      </c>
      <c r="C9187" s="119">
        <v>36</v>
      </c>
      <c r="D9187" s="133" t="s">
        <v>27396</v>
      </c>
      <c r="E9187" s="135" t="s">
        <v>27397</v>
      </c>
      <c r="F9187" s="114" t="s">
        <v>27725</v>
      </c>
    </row>
    <row r="9188" spans="1:6">
      <c r="A9188" s="133" t="s">
        <v>27398</v>
      </c>
      <c r="B9188" s="119">
        <v>0</v>
      </c>
      <c r="C9188" s="119">
        <v>6</v>
      </c>
      <c r="D9188" s="133" t="s">
        <v>26355</v>
      </c>
      <c r="E9188" s="135" t="s">
        <v>26356</v>
      </c>
      <c r="F9188" s="114" t="s">
        <v>21468</v>
      </c>
    </row>
    <row r="9189" spans="1:6">
      <c r="A9189" s="133" t="s">
        <v>27399</v>
      </c>
      <c r="B9189" s="119">
        <v>0</v>
      </c>
      <c r="C9189" s="119">
        <v>6</v>
      </c>
      <c r="D9189" s="133" t="s">
        <v>26358</v>
      </c>
      <c r="E9189" s="135" t="s">
        <v>26359</v>
      </c>
      <c r="F9189" s="114" t="s">
        <v>165</v>
      </c>
    </row>
    <row r="9190" spans="1:6">
      <c r="A9190" s="133" t="s">
        <v>27400</v>
      </c>
      <c r="B9190" s="119">
        <v>5</v>
      </c>
      <c r="C9190" s="119">
        <v>7</v>
      </c>
      <c r="D9190" s="133" t="s">
        <v>27401</v>
      </c>
      <c r="E9190" s="135" t="s">
        <v>26356</v>
      </c>
      <c r="F9190" s="114" t="s">
        <v>19394</v>
      </c>
    </row>
    <row r="9191" spans="1:6">
      <c r="A9191" s="133" t="s">
        <v>27402</v>
      </c>
      <c r="B9191" s="119">
        <v>5</v>
      </c>
      <c r="C9191" s="119">
        <v>7</v>
      </c>
      <c r="D9191" s="133" t="s">
        <v>27401</v>
      </c>
      <c r="E9191" s="135" t="s">
        <v>26359</v>
      </c>
      <c r="F9191" s="114" t="s">
        <v>19395</v>
      </c>
    </row>
    <row r="9192" spans="1:6">
      <c r="A9192" s="133" t="s">
        <v>27403</v>
      </c>
      <c r="B9192" s="119">
        <v>0</v>
      </c>
      <c r="C9192" s="119">
        <v>55</v>
      </c>
      <c r="D9192" s="133" t="s">
        <v>21863</v>
      </c>
      <c r="E9192" s="135" t="s">
        <v>27404</v>
      </c>
      <c r="F9192" s="114" t="s">
        <v>19396</v>
      </c>
    </row>
    <row r="9193" spans="1:6">
      <c r="A9193" s="133" t="s">
        <v>27405</v>
      </c>
      <c r="B9193" s="119">
        <v>5</v>
      </c>
      <c r="C9193" s="119">
        <v>25</v>
      </c>
      <c r="D9193" s="133" t="s">
        <v>10183</v>
      </c>
      <c r="E9193" s="135" t="s">
        <v>26360</v>
      </c>
      <c r="F9193" s="114" t="s">
        <v>27864</v>
      </c>
    </row>
    <row r="9194" spans="1:6">
      <c r="A9194" s="133" t="s">
        <v>27406</v>
      </c>
      <c r="B9194" s="119">
        <v>5</v>
      </c>
      <c r="C9194" s="119">
        <v>25</v>
      </c>
      <c r="D9194" s="133" t="s">
        <v>10184</v>
      </c>
      <c r="E9194" s="135" t="s">
        <v>26361</v>
      </c>
      <c r="F9194" s="114" t="s">
        <v>27865</v>
      </c>
    </row>
    <row r="9195" spans="1:6">
      <c r="A9195" s="133" t="s">
        <v>27407</v>
      </c>
      <c r="B9195" s="119">
        <v>10</v>
      </c>
      <c r="C9195" s="119">
        <v>40</v>
      </c>
      <c r="D9195" s="133" t="s">
        <v>27408</v>
      </c>
      <c r="E9195" s="135" t="s">
        <v>27409</v>
      </c>
      <c r="F9195" s="114" t="s">
        <v>27866</v>
      </c>
    </row>
    <row r="9196" spans="1:6">
      <c r="A9196" s="133" t="s">
        <v>27410</v>
      </c>
      <c r="B9196" s="119">
        <v>1</v>
      </c>
      <c r="C9196" s="119">
        <v>20</v>
      </c>
      <c r="D9196" s="133" t="s">
        <v>27411</v>
      </c>
      <c r="E9196" s="135" t="s">
        <v>27412</v>
      </c>
      <c r="F9196" s="114" t="s">
        <v>27867</v>
      </c>
    </row>
    <row r="9197" spans="1:6">
      <c r="A9197" s="133" t="s">
        <v>27413</v>
      </c>
      <c r="B9197" s="119">
        <v>3</v>
      </c>
      <c r="C9197" s="119">
        <v>20</v>
      </c>
      <c r="D9197" s="133" t="s">
        <v>27414</v>
      </c>
      <c r="E9197" s="135" t="s">
        <v>27415</v>
      </c>
      <c r="F9197" s="114" t="s">
        <v>27868</v>
      </c>
    </row>
    <row r="9198" spans="1:6">
      <c r="A9198" s="133" t="s">
        <v>27416</v>
      </c>
      <c r="B9198" s="119">
        <v>1</v>
      </c>
      <c r="C9198" s="119">
        <v>8</v>
      </c>
      <c r="D9198" s="133" t="s">
        <v>27417</v>
      </c>
      <c r="E9198" s="135" t="s">
        <v>27418</v>
      </c>
      <c r="F9198" s="114" t="s">
        <v>27869</v>
      </c>
    </row>
    <row r="9199" spans="1:6">
      <c r="A9199" s="133" t="s">
        <v>27419</v>
      </c>
      <c r="B9199" s="119">
        <v>0</v>
      </c>
      <c r="C9199" s="119">
        <v>8</v>
      </c>
      <c r="D9199" s="133" t="s">
        <v>27420</v>
      </c>
      <c r="E9199" s="135" t="s">
        <v>27421</v>
      </c>
      <c r="F9199" s="114" t="s">
        <v>27870</v>
      </c>
    </row>
    <row r="9200" spans="1:6">
      <c r="A9200" s="133" t="s">
        <v>27422</v>
      </c>
      <c r="B9200" s="119">
        <v>0</v>
      </c>
      <c r="C9200" s="119">
        <v>18</v>
      </c>
      <c r="D9200" s="133" t="s">
        <v>27423</v>
      </c>
      <c r="E9200" s="135" t="s">
        <v>27424</v>
      </c>
      <c r="F9200" s="114" t="s">
        <v>27006</v>
      </c>
    </row>
    <row r="9201" spans="1:6">
      <c r="A9201" s="133" t="s">
        <v>27425</v>
      </c>
      <c r="B9201" s="119">
        <v>2</v>
      </c>
      <c r="C9201" s="119">
        <v>18</v>
      </c>
      <c r="D9201" s="133" t="s">
        <v>27426</v>
      </c>
      <c r="E9201" s="135" t="s">
        <v>27427</v>
      </c>
      <c r="F9201" s="114" t="s">
        <v>27009</v>
      </c>
    </row>
    <row r="9202" spans="1:6">
      <c r="A9202" s="133" t="s">
        <v>27428</v>
      </c>
      <c r="B9202" s="119">
        <v>0</v>
      </c>
      <c r="C9202" s="119">
        <v>47</v>
      </c>
      <c r="D9202" s="133" t="s">
        <v>27429</v>
      </c>
      <c r="E9202" s="135" t="s">
        <v>27430</v>
      </c>
      <c r="F9202" s="114" t="s">
        <v>27012</v>
      </c>
    </row>
    <row r="9203" spans="1:6">
      <c r="A9203" s="133" t="s">
        <v>27431</v>
      </c>
      <c r="B9203" s="119">
        <v>0</v>
      </c>
      <c r="C9203" s="119">
        <v>47</v>
      </c>
      <c r="D9203" s="133" t="s">
        <v>27432</v>
      </c>
      <c r="E9203" s="135" t="s">
        <v>27433</v>
      </c>
      <c r="F9203" s="114" t="s">
        <v>27015</v>
      </c>
    </row>
    <row r="9204" spans="1:6">
      <c r="A9204" s="133" t="s">
        <v>27434</v>
      </c>
      <c r="B9204" s="119">
        <v>3</v>
      </c>
      <c r="C9204" s="119">
        <v>24</v>
      </c>
      <c r="D9204" s="133" t="s">
        <v>27435</v>
      </c>
      <c r="E9204" s="135" t="s">
        <v>27436</v>
      </c>
      <c r="F9204" s="114" t="s">
        <v>27017</v>
      </c>
    </row>
    <row r="9205" spans="1:6">
      <c r="A9205" s="133" t="s">
        <v>27437</v>
      </c>
      <c r="B9205" s="119">
        <v>3</v>
      </c>
      <c r="C9205" s="119">
        <v>24</v>
      </c>
      <c r="D9205" s="133" t="s">
        <v>27438</v>
      </c>
      <c r="E9205" s="135" t="s">
        <v>27439</v>
      </c>
      <c r="F9205" s="114" t="s">
        <v>27264</v>
      </c>
    </row>
    <row r="9206" spans="1:6">
      <c r="A9206" s="133" t="s">
        <v>27440</v>
      </c>
      <c r="B9206" s="119">
        <v>0</v>
      </c>
      <c r="C9206" s="119">
        <v>12</v>
      </c>
      <c r="D9206" s="133" t="s">
        <v>27441</v>
      </c>
      <c r="E9206" s="135" t="s">
        <v>27442</v>
      </c>
      <c r="F9206" s="114" t="s">
        <v>27265</v>
      </c>
    </row>
    <row r="9207" spans="1:6">
      <c r="A9207" s="133" t="s">
        <v>27443</v>
      </c>
      <c r="B9207" s="119">
        <v>0</v>
      </c>
      <c r="C9207" s="119">
        <v>12</v>
      </c>
      <c r="D9207" s="133" t="s">
        <v>27444</v>
      </c>
      <c r="E9207" s="135" t="s">
        <v>27445</v>
      </c>
      <c r="F9207" s="114" t="s">
        <v>27266</v>
      </c>
    </row>
    <row r="9208" spans="1:6">
      <c r="A9208" s="133" t="s">
        <v>27446</v>
      </c>
      <c r="B9208" s="119">
        <v>2</v>
      </c>
      <c r="C9208" s="119">
        <v>6</v>
      </c>
      <c r="D9208" s="133"/>
      <c r="E9208" s="135" t="s">
        <v>27447</v>
      </c>
      <c r="F9208" s="114" t="s">
        <v>27170</v>
      </c>
    </row>
    <row r="9209" spans="1:6">
      <c r="A9209" s="133" t="s">
        <v>27448</v>
      </c>
      <c r="B9209" s="119">
        <v>2</v>
      </c>
      <c r="C9209" s="119">
        <v>6</v>
      </c>
      <c r="D9209" s="133"/>
      <c r="E9209" s="135" t="s">
        <v>27449</v>
      </c>
      <c r="F9209" s="114" t="s">
        <v>27229</v>
      </c>
    </row>
    <row r="9210" spans="1:6">
      <c r="A9210" s="133" t="s">
        <v>27813</v>
      </c>
      <c r="B9210" s="119">
        <v>0</v>
      </c>
      <c r="C9210" s="119">
        <v>22</v>
      </c>
      <c r="D9210" s="133"/>
      <c r="E9210" s="135" t="s">
        <v>27814</v>
      </c>
      <c r="F9210" s="114" t="s">
        <v>27231</v>
      </c>
    </row>
    <row r="9211" spans="1:6">
      <c r="A9211" s="133" t="s">
        <v>27815</v>
      </c>
      <c r="B9211" s="119">
        <v>2</v>
      </c>
      <c r="C9211" s="119">
        <v>22</v>
      </c>
      <c r="D9211" s="133"/>
      <c r="E9211" s="135" t="s">
        <v>27816</v>
      </c>
      <c r="F9211" s="114" t="s">
        <v>27233</v>
      </c>
    </row>
    <row r="9212" spans="1:6">
      <c r="A9212" s="133" t="s">
        <v>27450</v>
      </c>
      <c r="B9212" s="119">
        <v>10</v>
      </c>
      <c r="C9212" s="119">
        <v>30</v>
      </c>
      <c r="D9212" s="133" t="s">
        <v>27451</v>
      </c>
      <c r="E9212" s="135" t="s">
        <v>27452</v>
      </c>
      <c r="F9212" s="114" t="s">
        <v>27235</v>
      </c>
    </row>
    <row r="9213" spans="1:6">
      <c r="A9213" s="133" t="s">
        <v>27453</v>
      </c>
      <c r="B9213" s="119">
        <v>5</v>
      </c>
      <c r="C9213" s="119">
        <v>3.5</v>
      </c>
      <c r="D9213" s="133" t="s">
        <v>26564</v>
      </c>
      <c r="E9213" s="135" t="s">
        <v>27817</v>
      </c>
      <c r="F9213" s="114" t="s">
        <v>27096</v>
      </c>
    </row>
    <row r="9214" spans="1:6">
      <c r="A9214" s="133" t="s">
        <v>27454</v>
      </c>
      <c r="B9214" s="119">
        <v>5</v>
      </c>
      <c r="C9214" s="119">
        <v>3.5</v>
      </c>
      <c r="D9214" s="133" t="s">
        <v>26566</v>
      </c>
      <c r="E9214" s="135" t="s">
        <v>27818</v>
      </c>
      <c r="F9214" s="114" t="s">
        <v>27099</v>
      </c>
    </row>
    <row r="9215" spans="1:6">
      <c r="A9215" s="133" t="s">
        <v>27455</v>
      </c>
      <c r="B9215" s="119">
        <v>6</v>
      </c>
      <c r="C9215" s="119">
        <v>25</v>
      </c>
      <c r="D9215" s="133" t="s">
        <v>27456</v>
      </c>
      <c r="E9215" s="135" t="s">
        <v>27457</v>
      </c>
      <c r="F9215" s="114" t="s">
        <v>27102</v>
      </c>
    </row>
    <row r="9216" spans="1:6">
      <c r="A9216" s="133" t="s">
        <v>27458</v>
      </c>
      <c r="B9216" s="119">
        <v>2</v>
      </c>
      <c r="C9216" s="119">
        <v>13</v>
      </c>
      <c r="D9216" s="133" t="s">
        <v>27459</v>
      </c>
      <c r="E9216" s="135" t="s">
        <v>27460</v>
      </c>
      <c r="F9216" s="114" t="s">
        <v>27171</v>
      </c>
    </row>
    <row r="9217" spans="1:6">
      <c r="A9217" s="133" t="s">
        <v>27681</v>
      </c>
      <c r="B9217" s="119">
        <v>5</v>
      </c>
      <c r="C9217" s="119">
        <v>4</v>
      </c>
      <c r="D9217" s="133"/>
      <c r="E9217" s="135" t="s">
        <v>27877</v>
      </c>
      <c r="F9217" s="114" t="s">
        <v>27267</v>
      </c>
    </row>
    <row r="9218" spans="1:6">
      <c r="A9218" s="133" t="s">
        <v>27682</v>
      </c>
      <c r="B9218" s="119">
        <v>5</v>
      </c>
      <c r="C9218" s="119">
        <v>4</v>
      </c>
      <c r="D9218" s="133"/>
      <c r="E9218" s="135" t="s">
        <v>27878</v>
      </c>
      <c r="F9218" s="114" t="s">
        <v>27268</v>
      </c>
    </row>
    <row r="9219" spans="1:6">
      <c r="A9219" s="133" t="s">
        <v>27461</v>
      </c>
      <c r="B9219" s="119">
        <v>0</v>
      </c>
      <c r="C9219" s="119">
        <v>13</v>
      </c>
      <c r="D9219" s="133" t="s">
        <v>27462</v>
      </c>
      <c r="E9219" s="135" t="s">
        <v>27463</v>
      </c>
      <c r="F9219" s="114" t="s">
        <v>27174</v>
      </c>
    </row>
    <row r="9220" spans="1:6">
      <c r="A9220" s="133" t="s">
        <v>27464</v>
      </c>
      <c r="B9220" s="119">
        <v>0</v>
      </c>
      <c r="C9220" s="119">
        <v>13</v>
      </c>
      <c r="D9220" s="133" t="s">
        <v>27465</v>
      </c>
      <c r="E9220" s="135" t="s">
        <v>27466</v>
      </c>
      <c r="F9220" s="114" t="s">
        <v>27177</v>
      </c>
    </row>
    <row r="9221" spans="1:6">
      <c r="A9221" s="133" t="s">
        <v>27467</v>
      </c>
      <c r="B9221" s="119">
        <v>3</v>
      </c>
      <c r="C9221" s="119">
        <v>9</v>
      </c>
      <c r="D9221" s="133" t="s">
        <v>23196</v>
      </c>
      <c r="E9221" s="135" t="s">
        <v>27468</v>
      </c>
      <c r="F9221" s="114" t="s">
        <v>28032</v>
      </c>
    </row>
    <row r="9222" spans="1:6">
      <c r="A9222" s="133" t="s">
        <v>27469</v>
      </c>
      <c r="B9222" s="119">
        <v>3</v>
      </c>
      <c r="C9222" s="119">
        <v>9</v>
      </c>
      <c r="D9222" s="133" t="s">
        <v>23197</v>
      </c>
      <c r="E9222" s="135" t="s">
        <v>27470</v>
      </c>
      <c r="F9222" s="114" t="s">
        <v>27178</v>
      </c>
    </row>
    <row r="9223" spans="1:6">
      <c r="A9223" s="133" t="s">
        <v>27471</v>
      </c>
      <c r="B9223" s="119">
        <v>0</v>
      </c>
      <c r="C9223" s="119">
        <v>6</v>
      </c>
      <c r="D9223" s="133" t="s">
        <v>27472</v>
      </c>
      <c r="E9223" s="135" t="s">
        <v>27473</v>
      </c>
      <c r="F9223" s="114" t="s">
        <v>27178</v>
      </c>
    </row>
    <row r="9224" spans="1:6">
      <c r="A9224" s="133" t="s">
        <v>27474</v>
      </c>
      <c r="B9224" s="119">
        <v>0</v>
      </c>
      <c r="C9224" s="119">
        <v>6</v>
      </c>
      <c r="D9224" s="133" t="s">
        <v>27475</v>
      </c>
      <c r="E9224" s="135" t="s">
        <v>27476</v>
      </c>
      <c r="F9224" s="114" t="s">
        <v>27269</v>
      </c>
    </row>
    <row r="9225" spans="1:6">
      <c r="A9225" s="133" t="s">
        <v>27477</v>
      </c>
      <c r="B9225" s="119">
        <v>2</v>
      </c>
      <c r="C9225" s="119">
        <v>8</v>
      </c>
      <c r="D9225" s="133" t="s">
        <v>27478</v>
      </c>
      <c r="E9225" s="135" t="s">
        <v>27479</v>
      </c>
      <c r="F9225" s="114" t="s">
        <v>27270</v>
      </c>
    </row>
    <row r="9226" spans="1:6">
      <c r="A9226" s="133" t="s">
        <v>27480</v>
      </c>
      <c r="B9226" s="119">
        <v>2</v>
      </c>
      <c r="C9226" s="119">
        <v>8</v>
      </c>
      <c r="D9226" s="133" t="s">
        <v>27481</v>
      </c>
      <c r="E9226" s="135" t="s">
        <v>27482</v>
      </c>
      <c r="F9226" s="114" t="s">
        <v>27271</v>
      </c>
    </row>
    <row r="9227" spans="1:6">
      <c r="A9227" s="133" t="s">
        <v>27483</v>
      </c>
      <c r="B9227" s="119">
        <v>0</v>
      </c>
      <c r="C9227" s="119">
        <v>7.5</v>
      </c>
      <c r="D9227" s="133"/>
      <c r="E9227" s="135" t="s">
        <v>27879</v>
      </c>
      <c r="F9227" s="114" t="s">
        <v>27272</v>
      </c>
    </row>
    <row r="9228" spans="1:6">
      <c r="A9228" s="133" t="s">
        <v>27484</v>
      </c>
      <c r="B9228" s="119">
        <v>0</v>
      </c>
      <c r="C9228" s="119">
        <v>7.5</v>
      </c>
      <c r="D9228" s="133"/>
      <c r="E9228" s="135" t="s">
        <v>27880</v>
      </c>
      <c r="F9228" s="114" t="s">
        <v>27273</v>
      </c>
    </row>
    <row r="9229" spans="1:6">
      <c r="A9229" s="133" t="s">
        <v>27485</v>
      </c>
      <c r="B9229" s="119">
        <v>6</v>
      </c>
      <c r="C9229" s="119">
        <v>33</v>
      </c>
      <c r="D9229" s="133" t="s">
        <v>27486</v>
      </c>
      <c r="E9229" s="135" t="s">
        <v>27487</v>
      </c>
      <c r="F9229" s="114" t="s">
        <v>27183</v>
      </c>
    </row>
    <row r="9230" spans="1:6">
      <c r="A9230" s="133" t="s">
        <v>27488</v>
      </c>
      <c r="B9230" s="119">
        <v>3</v>
      </c>
      <c r="C9230" s="119">
        <v>14</v>
      </c>
      <c r="D9230" s="133" t="s">
        <v>27489</v>
      </c>
      <c r="E9230" s="135" t="s">
        <v>27468</v>
      </c>
      <c r="F9230" s="114" t="s">
        <v>27186</v>
      </c>
    </row>
    <row r="9231" spans="1:6">
      <c r="A9231" s="133" t="s">
        <v>27490</v>
      </c>
      <c r="B9231" s="119">
        <v>3</v>
      </c>
      <c r="C9231" s="119">
        <v>14</v>
      </c>
      <c r="D9231" s="133" t="s">
        <v>27489</v>
      </c>
      <c r="E9231" s="135" t="s">
        <v>27470</v>
      </c>
      <c r="F9231" s="114" t="s">
        <v>27186</v>
      </c>
    </row>
    <row r="9232" spans="1:6">
      <c r="A9232" s="133" t="s">
        <v>27491</v>
      </c>
      <c r="B9232" s="119">
        <v>3</v>
      </c>
      <c r="C9232" s="119">
        <v>11</v>
      </c>
      <c r="D9232" s="133" t="s">
        <v>27492</v>
      </c>
      <c r="E9232" s="135" t="s">
        <v>27493</v>
      </c>
      <c r="F9232" s="114" t="s">
        <v>27191</v>
      </c>
    </row>
    <row r="9233" spans="1:6">
      <c r="A9233" s="133" t="s">
        <v>27494</v>
      </c>
      <c r="B9233" s="119">
        <v>3</v>
      </c>
      <c r="C9233" s="119">
        <v>11</v>
      </c>
      <c r="D9233" s="133" t="s">
        <v>27495</v>
      </c>
      <c r="E9233" s="135" t="s">
        <v>27496</v>
      </c>
      <c r="F9233" s="114" t="s">
        <v>27194</v>
      </c>
    </row>
    <row r="9234" spans="1:6">
      <c r="A9234" s="133" t="s">
        <v>27497</v>
      </c>
      <c r="B9234" s="119">
        <v>1</v>
      </c>
      <c r="C9234" s="119">
        <v>50</v>
      </c>
      <c r="D9234" s="133" t="s">
        <v>27498</v>
      </c>
      <c r="E9234" s="135" t="s">
        <v>27499</v>
      </c>
      <c r="F9234" s="114" t="s">
        <v>27274</v>
      </c>
    </row>
    <row r="9235" spans="1:6">
      <c r="A9235" s="133" t="s">
        <v>27500</v>
      </c>
      <c r="B9235" s="119">
        <v>5</v>
      </c>
      <c r="C9235" s="119">
        <v>38</v>
      </c>
      <c r="D9235" s="133" t="s">
        <v>27501</v>
      </c>
      <c r="E9235" s="135" t="s">
        <v>27502</v>
      </c>
      <c r="F9235" s="114" t="s">
        <v>27276</v>
      </c>
    </row>
    <row r="9236" spans="1:6">
      <c r="A9236" s="133" t="s">
        <v>27503</v>
      </c>
      <c r="B9236" s="119">
        <v>4</v>
      </c>
      <c r="C9236" s="119">
        <v>38</v>
      </c>
      <c r="D9236" s="133" t="s">
        <v>27504</v>
      </c>
      <c r="E9236" s="135" t="s">
        <v>27505</v>
      </c>
      <c r="F9236" s="114" t="s">
        <v>27197</v>
      </c>
    </row>
    <row r="9237" spans="1:6">
      <c r="A9237" s="133" t="s">
        <v>27506</v>
      </c>
      <c r="B9237" s="119">
        <v>6</v>
      </c>
      <c r="C9237" s="119">
        <v>15</v>
      </c>
      <c r="D9237" s="133" t="s">
        <v>27507</v>
      </c>
      <c r="E9237" s="135" t="s">
        <v>27508</v>
      </c>
      <c r="F9237" s="114" t="s">
        <v>28033</v>
      </c>
    </row>
    <row r="9238" spans="1:6">
      <c r="A9238" s="133" t="s">
        <v>27509</v>
      </c>
      <c r="B9238" s="119">
        <v>5</v>
      </c>
      <c r="C9238" s="119">
        <v>15</v>
      </c>
      <c r="D9238" s="133" t="s">
        <v>27510</v>
      </c>
      <c r="E9238" s="135" t="s">
        <v>27511</v>
      </c>
      <c r="F9238" s="114" t="s">
        <v>27625</v>
      </c>
    </row>
    <row r="9239" spans="1:6">
      <c r="A9239" s="133" t="s">
        <v>27512</v>
      </c>
      <c r="B9239" s="119">
        <v>5</v>
      </c>
      <c r="C9239" s="119">
        <v>17</v>
      </c>
      <c r="D9239" s="133" t="s">
        <v>27513</v>
      </c>
      <c r="E9239" s="135" t="s">
        <v>27508</v>
      </c>
      <c r="F9239" s="114" t="s">
        <v>27278</v>
      </c>
    </row>
    <row r="9240" spans="1:6">
      <c r="A9240" s="133" t="s">
        <v>27514</v>
      </c>
      <c r="B9240" s="119">
        <v>4</v>
      </c>
      <c r="C9240" s="119">
        <v>17</v>
      </c>
      <c r="D9240" s="133" t="s">
        <v>27515</v>
      </c>
      <c r="E9240" s="135" t="s">
        <v>27511</v>
      </c>
      <c r="F9240" s="114" t="s">
        <v>27280</v>
      </c>
    </row>
    <row r="9241" spans="1:6">
      <c r="A9241" s="133" t="s">
        <v>27516</v>
      </c>
      <c r="B9241" s="119">
        <v>2</v>
      </c>
      <c r="C9241" s="119">
        <v>12</v>
      </c>
      <c r="D9241" s="133" t="s">
        <v>27517</v>
      </c>
      <c r="E9241" s="135" t="s">
        <v>27518</v>
      </c>
      <c r="F9241" s="114" t="s">
        <v>27282</v>
      </c>
    </row>
    <row r="9242" spans="1:6">
      <c r="A9242" s="133" t="s">
        <v>27519</v>
      </c>
      <c r="B9242" s="119">
        <v>2</v>
      </c>
      <c r="C9242" s="119">
        <v>12</v>
      </c>
      <c r="D9242" s="133" t="s">
        <v>27520</v>
      </c>
      <c r="E9242" s="135" t="s">
        <v>27521</v>
      </c>
      <c r="F9242" s="114" t="s">
        <v>27283</v>
      </c>
    </row>
    <row r="9243" spans="1:6">
      <c r="A9243" s="133" t="s">
        <v>27522</v>
      </c>
      <c r="B9243" s="119">
        <v>5</v>
      </c>
      <c r="C9243" s="119">
        <v>28</v>
      </c>
      <c r="D9243" s="133" t="s">
        <v>8999</v>
      </c>
      <c r="E9243" s="135" t="s">
        <v>27523</v>
      </c>
      <c r="F9243" s="114" t="s">
        <v>27200</v>
      </c>
    </row>
    <row r="9244" spans="1:6">
      <c r="A9244" s="133" t="s">
        <v>27524</v>
      </c>
      <c r="B9244" s="119">
        <v>5</v>
      </c>
      <c r="C9244" s="119">
        <v>28</v>
      </c>
      <c r="D9244" s="133" t="s">
        <v>9000</v>
      </c>
      <c r="E9244" s="135" t="s">
        <v>27525</v>
      </c>
      <c r="F9244" s="114" t="s">
        <v>27804</v>
      </c>
    </row>
    <row r="9245" spans="1:6">
      <c r="A9245" s="133" t="s">
        <v>27526</v>
      </c>
      <c r="B9245" s="119">
        <v>5</v>
      </c>
      <c r="C9245" s="119">
        <v>8</v>
      </c>
      <c r="D9245" s="133" t="s">
        <v>27527</v>
      </c>
      <c r="E9245" s="135" t="s">
        <v>27528</v>
      </c>
      <c r="F9245" s="114" t="s">
        <v>27284</v>
      </c>
    </row>
    <row r="9246" spans="1:6">
      <c r="A9246" s="133" t="s">
        <v>27529</v>
      </c>
      <c r="B9246" s="119">
        <v>4</v>
      </c>
      <c r="C9246" s="119">
        <v>8</v>
      </c>
      <c r="D9246" s="133" t="s">
        <v>27530</v>
      </c>
      <c r="E9246" s="135" t="s">
        <v>27531</v>
      </c>
      <c r="F9246" s="114" t="s">
        <v>28030</v>
      </c>
    </row>
    <row r="9247" spans="1:6">
      <c r="A9247" s="133" t="s">
        <v>27532</v>
      </c>
      <c r="B9247" s="119">
        <v>0</v>
      </c>
      <c r="C9247" s="119">
        <v>65</v>
      </c>
      <c r="D9247" s="133" t="s">
        <v>23548</v>
      </c>
      <c r="E9247" s="135" t="s">
        <v>27533</v>
      </c>
      <c r="F9247" s="114" t="s">
        <v>28031</v>
      </c>
    </row>
    <row r="9248" spans="1:6">
      <c r="A9248" s="133" t="s">
        <v>27534</v>
      </c>
      <c r="B9248" s="119">
        <v>3</v>
      </c>
      <c r="C9248" s="119">
        <v>46</v>
      </c>
      <c r="D9248" s="133" t="s">
        <v>27535</v>
      </c>
      <c r="E9248" s="135" t="s">
        <v>27536</v>
      </c>
      <c r="F9248" s="114" t="s">
        <v>27285</v>
      </c>
    </row>
    <row r="9249" spans="1:6">
      <c r="A9249" s="133" t="s">
        <v>27537</v>
      </c>
      <c r="B9249" s="119">
        <v>4</v>
      </c>
      <c r="C9249" s="119">
        <v>46</v>
      </c>
      <c r="D9249" s="133" t="s">
        <v>27538</v>
      </c>
      <c r="E9249" s="135" t="s">
        <v>27539</v>
      </c>
      <c r="F9249" s="114" t="s">
        <v>27107</v>
      </c>
    </row>
    <row r="9250" spans="1:6">
      <c r="A9250" s="133" t="s">
        <v>27540</v>
      </c>
      <c r="B9250" s="119">
        <v>4</v>
      </c>
      <c r="C9250" s="119">
        <v>22</v>
      </c>
      <c r="D9250" s="133" t="s">
        <v>27541</v>
      </c>
      <c r="E9250" s="135" t="s">
        <v>27542</v>
      </c>
      <c r="F9250" s="114" t="s">
        <v>27204</v>
      </c>
    </row>
    <row r="9251" spans="1:6">
      <c r="A9251" s="133" t="s">
        <v>27543</v>
      </c>
      <c r="B9251" s="119">
        <v>4</v>
      </c>
      <c r="C9251" s="119">
        <v>22</v>
      </c>
      <c r="D9251" s="133" t="s">
        <v>27544</v>
      </c>
      <c r="E9251" s="135" t="s">
        <v>27545</v>
      </c>
      <c r="F9251" s="114" t="s">
        <v>27110</v>
      </c>
    </row>
    <row r="9252" spans="1:6">
      <c r="A9252" s="133" t="s">
        <v>27546</v>
      </c>
      <c r="B9252" s="119">
        <v>10</v>
      </c>
      <c r="C9252" s="119">
        <v>14</v>
      </c>
      <c r="D9252" s="133" t="s">
        <v>27547</v>
      </c>
      <c r="E9252" s="135" t="s">
        <v>27548</v>
      </c>
      <c r="F9252" s="114" t="s">
        <v>27286</v>
      </c>
    </row>
    <row r="9253" spans="1:6">
      <c r="A9253" s="133" t="s">
        <v>27549</v>
      </c>
      <c r="B9253" s="119">
        <v>0</v>
      </c>
      <c r="C9253" s="119">
        <v>95</v>
      </c>
      <c r="D9253" s="133" t="s">
        <v>27550</v>
      </c>
      <c r="E9253" s="135" t="s">
        <v>27551</v>
      </c>
      <c r="F9253" s="114" t="s">
        <v>27287</v>
      </c>
    </row>
    <row r="9254" spans="1:6">
      <c r="A9254" s="133" t="s">
        <v>27552</v>
      </c>
      <c r="B9254" s="119">
        <v>4</v>
      </c>
      <c r="C9254" s="119">
        <v>15</v>
      </c>
      <c r="D9254" s="133" t="s">
        <v>27553</v>
      </c>
      <c r="E9254" s="135" t="s">
        <v>27881</v>
      </c>
      <c r="F9254" s="114" t="s">
        <v>27288</v>
      </c>
    </row>
    <row r="9255" spans="1:6">
      <c r="A9255" s="133" t="s">
        <v>27554</v>
      </c>
      <c r="B9255" s="119">
        <v>4</v>
      </c>
      <c r="C9255" s="119">
        <v>15</v>
      </c>
      <c r="D9255" s="133" t="s">
        <v>27555</v>
      </c>
      <c r="E9255" s="135" t="s">
        <v>27882</v>
      </c>
      <c r="F9255" s="114" t="s">
        <v>27289</v>
      </c>
    </row>
    <row r="9256" spans="1:6">
      <c r="A9256" s="133" t="s">
        <v>27556</v>
      </c>
      <c r="B9256" s="119">
        <v>2</v>
      </c>
      <c r="C9256" s="119">
        <v>38</v>
      </c>
      <c r="D9256" s="133" t="s">
        <v>27557</v>
      </c>
      <c r="E9256" s="135" t="s">
        <v>27883</v>
      </c>
      <c r="F9256" s="114" t="s">
        <v>27290</v>
      </c>
    </row>
    <row r="9257" spans="1:6">
      <c r="A9257" s="133" t="s">
        <v>27558</v>
      </c>
      <c r="B9257" s="119">
        <v>2</v>
      </c>
      <c r="C9257" s="119">
        <v>38</v>
      </c>
      <c r="D9257" s="133" t="s">
        <v>27819</v>
      </c>
      <c r="E9257" s="135" t="s">
        <v>27884</v>
      </c>
      <c r="F9257" s="114" t="s">
        <v>27291</v>
      </c>
    </row>
    <row r="9258" spans="1:6">
      <c r="A9258" s="133" t="s">
        <v>27559</v>
      </c>
      <c r="B9258" s="119">
        <v>3</v>
      </c>
      <c r="C9258" s="119">
        <v>25</v>
      </c>
      <c r="D9258" s="133" t="s">
        <v>27560</v>
      </c>
      <c r="E9258" s="135" t="s">
        <v>27561</v>
      </c>
      <c r="F9258" s="114" t="s">
        <v>27292</v>
      </c>
    </row>
    <row r="9259" spans="1:6">
      <c r="A9259" s="133" t="s">
        <v>27562</v>
      </c>
      <c r="B9259" s="119">
        <v>3</v>
      </c>
      <c r="C9259" s="119">
        <v>25</v>
      </c>
      <c r="D9259" s="133" t="s">
        <v>27563</v>
      </c>
      <c r="E9259" s="135" t="s">
        <v>27564</v>
      </c>
      <c r="F9259" s="114" t="s">
        <v>27294</v>
      </c>
    </row>
    <row r="9260" spans="1:6">
      <c r="A9260" s="133" t="s">
        <v>27565</v>
      </c>
      <c r="B9260" s="119">
        <v>2</v>
      </c>
      <c r="C9260" s="119">
        <v>17</v>
      </c>
      <c r="D9260" s="133" t="s">
        <v>27566</v>
      </c>
      <c r="E9260" s="135" t="s">
        <v>27567</v>
      </c>
      <c r="F9260" s="114" t="s">
        <v>27295</v>
      </c>
    </row>
    <row r="9261" spans="1:6">
      <c r="A9261" s="133" t="s">
        <v>27568</v>
      </c>
      <c r="B9261" s="119">
        <v>3</v>
      </c>
      <c r="C9261" s="119">
        <v>17</v>
      </c>
      <c r="D9261" s="133" t="s">
        <v>27569</v>
      </c>
      <c r="E9261" s="135" t="s">
        <v>27570</v>
      </c>
      <c r="F9261" s="114" t="s">
        <v>27237</v>
      </c>
    </row>
    <row r="9262" spans="1:6">
      <c r="A9262" s="133" t="s">
        <v>27571</v>
      </c>
      <c r="B9262" s="119">
        <v>2</v>
      </c>
      <c r="C9262" s="119">
        <v>70</v>
      </c>
      <c r="D9262" s="133"/>
      <c r="E9262" s="135" t="s">
        <v>27572</v>
      </c>
      <c r="F9262" s="114" t="s">
        <v>27239</v>
      </c>
    </row>
    <row r="9263" spans="1:6">
      <c r="A9263" s="133" t="s">
        <v>27796</v>
      </c>
      <c r="B9263" s="119">
        <v>6</v>
      </c>
      <c r="C9263" s="119">
        <v>80</v>
      </c>
      <c r="D9263" s="133"/>
      <c r="E9263" s="135" t="s">
        <v>27820</v>
      </c>
      <c r="F9263" s="114" t="s">
        <v>27241</v>
      </c>
    </row>
    <row r="9264" spans="1:6">
      <c r="A9264" s="133" t="s">
        <v>27573</v>
      </c>
      <c r="B9264" s="119">
        <v>6</v>
      </c>
      <c r="C9264" s="119">
        <v>80</v>
      </c>
      <c r="D9264" s="133"/>
      <c r="E9264" s="135" t="s">
        <v>27821</v>
      </c>
      <c r="F9264" s="114" t="s">
        <v>27243</v>
      </c>
    </row>
    <row r="9265" spans="1:6">
      <c r="A9265" s="133" t="s">
        <v>27574</v>
      </c>
      <c r="B9265" s="119">
        <v>2</v>
      </c>
      <c r="C9265" s="119">
        <v>70</v>
      </c>
      <c r="D9265" s="133"/>
      <c r="E9265" s="135" t="s">
        <v>27575</v>
      </c>
      <c r="F9265" s="114" t="s">
        <v>27245</v>
      </c>
    </row>
    <row r="9266" spans="1:6">
      <c r="A9266" s="133" t="s">
        <v>27576</v>
      </c>
      <c r="B9266" s="119">
        <v>6</v>
      </c>
      <c r="C9266" s="119">
        <v>27</v>
      </c>
      <c r="D9266" s="133" t="s">
        <v>22473</v>
      </c>
      <c r="E9266" s="135" t="s">
        <v>27577</v>
      </c>
      <c r="F9266" s="114" t="s">
        <v>27245</v>
      </c>
    </row>
    <row r="9267" spans="1:6">
      <c r="A9267" s="133" t="s">
        <v>27578</v>
      </c>
      <c r="B9267" s="119">
        <v>3</v>
      </c>
      <c r="C9267" s="119">
        <v>47</v>
      </c>
      <c r="D9267" s="133"/>
      <c r="E9267" s="135" t="s">
        <v>27579</v>
      </c>
      <c r="F9267" s="114" t="s">
        <v>27247</v>
      </c>
    </row>
    <row r="9268" spans="1:6">
      <c r="A9268" s="133" t="s">
        <v>27580</v>
      </c>
      <c r="B9268" s="119">
        <v>2</v>
      </c>
      <c r="C9268" s="119">
        <v>65</v>
      </c>
      <c r="D9268" s="133" t="s">
        <v>22479</v>
      </c>
      <c r="E9268" s="135" t="s">
        <v>27581</v>
      </c>
      <c r="F9268" s="114" t="s">
        <v>27297</v>
      </c>
    </row>
    <row r="9269" spans="1:6">
      <c r="A9269" s="133" t="s">
        <v>27582</v>
      </c>
      <c r="B9269" s="119">
        <v>3</v>
      </c>
      <c r="C9269" s="119">
        <v>16</v>
      </c>
      <c r="D9269" s="133"/>
      <c r="E9269" s="135" t="s">
        <v>27583</v>
      </c>
      <c r="F9269" s="114" t="s">
        <v>17913</v>
      </c>
    </row>
    <row r="9270" spans="1:6">
      <c r="A9270" s="133" t="s">
        <v>27584</v>
      </c>
      <c r="B9270" s="119">
        <v>4</v>
      </c>
      <c r="C9270" s="119">
        <v>16</v>
      </c>
      <c r="D9270" s="133"/>
      <c r="E9270" s="135" t="s">
        <v>27585</v>
      </c>
      <c r="F9270" s="114" t="s">
        <v>17914</v>
      </c>
    </row>
    <row r="9271" spans="1:6">
      <c r="A9271" s="133" t="s">
        <v>27586</v>
      </c>
      <c r="B9271" s="119">
        <v>4</v>
      </c>
      <c r="C9271" s="119">
        <v>38</v>
      </c>
      <c r="D9271" s="133"/>
      <c r="E9271" s="135" t="s">
        <v>27587</v>
      </c>
      <c r="F9271" s="114" t="s">
        <v>17915</v>
      </c>
    </row>
    <row r="9272" spans="1:6">
      <c r="A9272" s="133" t="s">
        <v>27588</v>
      </c>
      <c r="B9272" s="119">
        <v>4</v>
      </c>
      <c r="C9272" s="119">
        <v>38</v>
      </c>
      <c r="D9272" s="133"/>
      <c r="E9272" s="135" t="s">
        <v>27589</v>
      </c>
      <c r="F9272" s="114" t="s">
        <v>17916</v>
      </c>
    </row>
    <row r="9273" spans="1:6">
      <c r="A9273" s="133" t="s">
        <v>27590</v>
      </c>
      <c r="B9273" s="119">
        <v>0</v>
      </c>
      <c r="C9273" s="119">
        <v>29</v>
      </c>
      <c r="D9273" s="133" t="s">
        <v>27591</v>
      </c>
      <c r="E9273" s="135" t="s">
        <v>27592</v>
      </c>
      <c r="F9273" s="114" t="s">
        <v>27205</v>
      </c>
    </row>
    <row r="9274" spans="1:6">
      <c r="A9274" s="133" t="s">
        <v>27593</v>
      </c>
      <c r="B9274" s="119">
        <v>0</v>
      </c>
      <c r="C9274" s="119">
        <v>18</v>
      </c>
      <c r="D9274" s="133" t="s">
        <v>26404</v>
      </c>
      <c r="E9274" s="135" t="s">
        <v>27594</v>
      </c>
      <c r="F9274" s="114" t="s">
        <v>17917</v>
      </c>
    </row>
    <row r="9275" spans="1:6">
      <c r="A9275" s="133" t="s">
        <v>27797</v>
      </c>
      <c r="B9275" s="119">
        <v>2</v>
      </c>
      <c r="C9275" s="119">
        <v>120</v>
      </c>
      <c r="D9275" s="133"/>
      <c r="E9275" s="135" t="s">
        <v>27798</v>
      </c>
      <c r="F9275" s="114" t="s">
        <v>17918</v>
      </c>
    </row>
    <row r="9276" spans="1:6">
      <c r="A9276" s="133" t="s">
        <v>27799</v>
      </c>
      <c r="B9276" s="119">
        <v>2</v>
      </c>
      <c r="C9276" s="119">
        <v>120</v>
      </c>
      <c r="D9276" s="133"/>
      <c r="E9276" s="135" t="s">
        <v>27598</v>
      </c>
      <c r="F9276" s="114" t="s">
        <v>17919</v>
      </c>
    </row>
    <row r="9277" spans="1:6">
      <c r="A9277" s="133" t="s">
        <v>27595</v>
      </c>
      <c r="B9277" s="119">
        <v>4</v>
      </c>
      <c r="C9277" s="119">
        <v>88</v>
      </c>
      <c r="D9277" s="133"/>
      <c r="E9277" s="135" t="s">
        <v>27596</v>
      </c>
      <c r="F9277" s="114" t="s">
        <v>17920</v>
      </c>
    </row>
    <row r="9278" spans="1:6">
      <c r="A9278" s="133" t="s">
        <v>27597</v>
      </c>
      <c r="B9278" s="119">
        <v>3</v>
      </c>
      <c r="C9278" s="119">
        <v>88</v>
      </c>
      <c r="D9278" s="133"/>
      <c r="E9278" s="135" t="s">
        <v>27598</v>
      </c>
      <c r="F9278" s="114" t="s">
        <v>17921</v>
      </c>
    </row>
    <row r="9279" spans="1:6">
      <c r="A9279" s="133" t="s">
        <v>27599</v>
      </c>
      <c r="B9279" s="119">
        <v>4</v>
      </c>
      <c r="C9279" s="119">
        <v>45</v>
      </c>
      <c r="D9279" s="133"/>
      <c r="E9279" s="135" t="s">
        <v>27822</v>
      </c>
      <c r="F9279" s="114" t="s">
        <v>25211</v>
      </c>
    </row>
    <row r="9280" spans="1:6">
      <c r="A9280" s="133" t="s">
        <v>27600</v>
      </c>
      <c r="B9280" s="119">
        <v>4</v>
      </c>
      <c r="C9280" s="119">
        <v>45</v>
      </c>
      <c r="D9280" s="133"/>
      <c r="E9280" s="135" t="s">
        <v>27823</v>
      </c>
      <c r="F9280" s="114" t="s">
        <v>25212</v>
      </c>
    </row>
    <row r="9281" spans="1:6">
      <c r="A9281" s="133" t="s">
        <v>27699</v>
      </c>
      <c r="B9281" s="119">
        <v>4</v>
      </c>
      <c r="C9281" s="119">
        <v>22</v>
      </c>
      <c r="D9281" s="133"/>
      <c r="E9281" s="135" t="s">
        <v>27824</v>
      </c>
      <c r="F9281" s="114" t="s">
        <v>28930</v>
      </c>
    </row>
    <row r="9282" spans="1:6">
      <c r="A9282" s="133" t="s">
        <v>27700</v>
      </c>
      <c r="B9282" s="119">
        <v>4</v>
      </c>
      <c r="C9282" s="119">
        <v>22</v>
      </c>
      <c r="D9282" s="133"/>
      <c r="E9282" s="135" t="s">
        <v>27825</v>
      </c>
      <c r="F9282" s="114" t="s">
        <v>29214</v>
      </c>
    </row>
    <row r="9283" spans="1:6">
      <c r="A9283" s="133" t="s">
        <v>27601</v>
      </c>
      <c r="B9283" s="119">
        <v>0</v>
      </c>
      <c r="C9283" s="119">
        <v>38</v>
      </c>
      <c r="D9283" s="133" t="s">
        <v>27602</v>
      </c>
      <c r="E9283" s="135" t="s">
        <v>26450</v>
      </c>
      <c r="F9283" s="114" t="s">
        <v>29215</v>
      </c>
    </row>
    <row r="9284" spans="1:6">
      <c r="A9284" s="133" t="s">
        <v>27603</v>
      </c>
      <c r="B9284" s="119">
        <v>2</v>
      </c>
      <c r="C9284" s="119">
        <v>55</v>
      </c>
      <c r="D9284" s="133" t="s">
        <v>27604</v>
      </c>
      <c r="E9284" s="135" t="s">
        <v>27605</v>
      </c>
      <c r="F9284" s="114" t="s">
        <v>29108</v>
      </c>
    </row>
    <row r="9285" spans="1:6">
      <c r="A9285" s="133" t="s">
        <v>27606</v>
      </c>
      <c r="B9285" s="119">
        <v>2</v>
      </c>
      <c r="C9285" s="119">
        <v>14</v>
      </c>
      <c r="D9285" s="133"/>
      <c r="E9285" s="135" t="s">
        <v>27607</v>
      </c>
      <c r="F9285" s="114" t="s">
        <v>29111</v>
      </c>
    </row>
    <row r="9286" spans="1:6">
      <c r="A9286" s="133" t="s">
        <v>27862</v>
      </c>
      <c r="B9286" s="119">
        <v>5</v>
      </c>
      <c r="C9286" s="119">
        <v>14</v>
      </c>
      <c r="D9286" s="133" t="s">
        <v>27611</v>
      </c>
      <c r="E9286" s="135" t="s">
        <v>27863</v>
      </c>
      <c r="F9286" s="114" t="s">
        <v>29114</v>
      </c>
    </row>
    <row r="9287" spans="1:6">
      <c r="A9287" s="133" t="s">
        <v>27826</v>
      </c>
      <c r="B9287" s="119">
        <v>0</v>
      </c>
      <c r="C9287" s="119">
        <v>14</v>
      </c>
      <c r="D9287" s="133" t="s">
        <v>27827</v>
      </c>
      <c r="E9287" s="135" t="s">
        <v>27612</v>
      </c>
      <c r="F9287" s="114" t="s">
        <v>29216</v>
      </c>
    </row>
    <row r="9288" spans="1:6">
      <c r="A9288" s="133" t="s">
        <v>27608</v>
      </c>
      <c r="B9288" s="119">
        <v>2</v>
      </c>
      <c r="C9288" s="119">
        <v>40</v>
      </c>
      <c r="D9288" s="133" t="s">
        <v>27609</v>
      </c>
      <c r="E9288" s="135" t="s">
        <v>27610</v>
      </c>
      <c r="F9288" s="114" t="s">
        <v>29119</v>
      </c>
    </row>
    <row r="9289" spans="1:6">
      <c r="A9289" s="133" t="s">
        <v>26839</v>
      </c>
      <c r="B9289" s="119">
        <v>15</v>
      </c>
      <c r="C9289" s="119">
        <v>4</v>
      </c>
      <c r="D9289" s="133" t="s">
        <v>26417</v>
      </c>
      <c r="E9289" s="135" t="s">
        <v>26418</v>
      </c>
      <c r="F9289" s="114" t="s">
        <v>29122</v>
      </c>
    </row>
    <row r="9290" spans="1:6">
      <c r="A9290" s="133" t="s">
        <v>26840</v>
      </c>
      <c r="B9290" s="119">
        <v>15</v>
      </c>
      <c r="C9290" s="119">
        <v>4</v>
      </c>
      <c r="D9290" s="133" t="s">
        <v>26419</v>
      </c>
      <c r="E9290" s="135" t="s">
        <v>26420</v>
      </c>
      <c r="F9290" s="114" t="s">
        <v>29125</v>
      </c>
    </row>
    <row r="9291" spans="1:6">
      <c r="A9291" s="133" t="s">
        <v>26841</v>
      </c>
      <c r="B9291" s="119">
        <v>15</v>
      </c>
      <c r="C9291" s="119">
        <v>42</v>
      </c>
      <c r="D9291" s="133" t="s">
        <v>26421</v>
      </c>
      <c r="E9291" s="135" t="s">
        <v>26422</v>
      </c>
      <c r="F9291" s="114" t="s">
        <v>29128</v>
      </c>
    </row>
    <row r="9292" spans="1:6">
      <c r="A9292" s="133" t="s">
        <v>26842</v>
      </c>
      <c r="B9292" s="119">
        <v>15</v>
      </c>
      <c r="C9292" s="119">
        <v>42</v>
      </c>
      <c r="D9292" s="133" t="s">
        <v>26423</v>
      </c>
      <c r="E9292" s="135" t="s">
        <v>26424</v>
      </c>
      <c r="F9292" s="114" t="s">
        <v>17922</v>
      </c>
    </row>
    <row r="9293" spans="1:6">
      <c r="A9293" s="133" t="s">
        <v>26913</v>
      </c>
      <c r="B9293" s="119">
        <v>10</v>
      </c>
      <c r="C9293" s="119">
        <v>4</v>
      </c>
      <c r="D9293" s="133" t="s">
        <v>26461</v>
      </c>
      <c r="E9293" s="135" t="s">
        <v>26462</v>
      </c>
      <c r="F9293" s="114" t="s">
        <v>17923</v>
      </c>
    </row>
    <row r="9294" spans="1:6">
      <c r="A9294" s="133" t="s">
        <v>26914</v>
      </c>
      <c r="B9294" s="119">
        <v>10</v>
      </c>
      <c r="C9294" s="119">
        <v>4</v>
      </c>
      <c r="D9294" s="133" t="s">
        <v>26463</v>
      </c>
      <c r="E9294" s="135" t="s">
        <v>26464</v>
      </c>
      <c r="F9294" s="114" t="s">
        <v>17924</v>
      </c>
    </row>
    <row r="9295" spans="1:6">
      <c r="A9295" s="133" t="s">
        <v>26915</v>
      </c>
      <c r="B9295" s="119">
        <v>5</v>
      </c>
      <c r="C9295" s="119">
        <v>62</v>
      </c>
      <c r="D9295" s="133" t="s">
        <v>26554</v>
      </c>
      <c r="E9295" s="135" t="s">
        <v>26555</v>
      </c>
      <c r="F9295" s="114" t="s">
        <v>17925</v>
      </c>
    </row>
    <row r="9296" spans="1:6">
      <c r="A9296" s="133" t="s">
        <v>26916</v>
      </c>
      <c r="B9296" s="119">
        <v>5</v>
      </c>
      <c r="C9296" s="119">
        <v>62</v>
      </c>
      <c r="D9296" s="133" t="s">
        <v>26554</v>
      </c>
      <c r="E9296" s="135" t="s">
        <v>26556</v>
      </c>
      <c r="F9296" s="114" t="s">
        <v>17926</v>
      </c>
    </row>
    <row r="9297" spans="1:6">
      <c r="A9297" s="133" t="s">
        <v>26917</v>
      </c>
      <c r="B9297" s="119">
        <v>5</v>
      </c>
      <c r="C9297" s="119">
        <v>65</v>
      </c>
      <c r="D9297" s="133" t="s">
        <v>26689</v>
      </c>
      <c r="E9297" s="135" t="s">
        <v>26690</v>
      </c>
      <c r="F9297" s="114" t="s">
        <v>27206</v>
      </c>
    </row>
    <row r="9298" spans="1:6">
      <c r="A9298" s="133" t="s">
        <v>26918</v>
      </c>
      <c r="B9298" s="119">
        <v>5</v>
      </c>
      <c r="C9298" s="119">
        <v>65</v>
      </c>
      <c r="D9298" s="133" t="s">
        <v>26691</v>
      </c>
      <c r="E9298" s="135" t="s">
        <v>26692</v>
      </c>
      <c r="F9298" s="114" t="s">
        <v>17927</v>
      </c>
    </row>
    <row r="9299" spans="1:6">
      <c r="A9299" s="133" t="s">
        <v>27650</v>
      </c>
      <c r="B9299" s="119">
        <v>3</v>
      </c>
      <c r="C9299" s="119">
        <v>36</v>
      </c>
      <c r="D9299" s="133" t="s">
        <v>20762</v>
      </c>
      <c r="E9299" s="135" t="s">
        <v>27651</v>
      </c>
      <c r="F9299" s="114" t="s">
        <v>17928</v>
      </c>
    </row>
    <row r="9300" spans="1:6">
      <c r="A9300" s="133" t="s">
        <v>27652</v>
      </c>
      <c r="B9300" s="119">
        <v>4</v>
      </c>
      <c r="C9300" s="119">
        <v>36</v>
      </c>
      <c r="D9300" s="133" t="s">
        <v>27653</v>
      </c>
      <c r="E9300" s="135" t="s">
        <v>23335</v>
      </c>
      <c r="F9300" s="114" t="s">
        <v>17929</v>
      </c>
    </row>
    <row r="9301" spans="1:6">
      <c r="A9301" s="133" t="s">
        <v>27613</v>
      </c>
      <c r="B9301" s="119">
        <v>3</v>
      </c>
      <c r="C9301" s="119">
        <v>13</v>
      </c>
      <c r="D9301" s="133" t="s">
        <v>27614</v>
      </c>
      <c r="E9301" s="135" t="s">
        <v>27615</v>
      </c>
      <c r="F9301" s="114" t="s">
        <v>17930</v>
      </c>
    </row>
    <row r="9302" spans="1:6">
      <c r="A9302" s="133" t="s">
        <v>27616</v>
      </c>
      <c r="B9302" s="119">
        <v>3</v>
      </c>
      <c r="C9302" s="119">
        <v>13</v>
      </c>
      <c r="D9302" s="133" t="s">
        <v>27617</v>
      </c>
      <c r="E9302" s="135" t="s">
        <v>27618</v>
      </c>
      <c r="F9302" s="114" t="s">
        <v>17931</v>
      </c>
    </row>
    <row r="9303" spans="1:6">
      <c r="A9303" s="133" t="s">
        <v>27654</v>
      </c>
      <c r="B9303" s="119">
        <v>10</v>
      </c>
      <c r="C9303" s="119">
        <v>100</v>
      </c>
      <c r="D9303" s="133" t="s">
        <v>27655</v>
      </c>
      <c r="E9303" s="135" t="s">
        <v>27656</v>
      </c>
      <c r="F9303" s="114" t="s">
        <v>17932</v>
      </c>
    </row>
    <row r="9304" spans="1:6">
      <c r="A9304" s="133" t="s">
        <v>27657</v>
      </c>
      <c r="B9304" s="119">
        <v>0</v>
      </c>
      <c r="C9304" s="119">
        <v>60</v>
      </c>
      <c r="D9304" s="133" t="s">
        <v>9608</v>
      </c>
      <c r="E9304" s="135" t="s">
        <v>27658</v>
      </c>
      <c r="F9304" s="114" t="s">
        <v>17933</v>
      </c>
    </row>
    <row r="9305" spans="1:6">
      <c r="A9305" s="133" t="s">
        <v>26919</v>
      </c>
      <c r="B9305" s="119">
        <v>5</v>
      </c>
      <c r="C9305" s="119">
        <v>50</v>
      </c>
      <c r="D9305" s="133" t="s">
        <v>26769</v>
      </c>
      <c r="E9305" s="135" t="s">
        <v>26770</v>
      </c>
      <c r="F9305" s="114" t="s">
        <v>17934</v>
      </c>
    </row>
    <row r="9306" spans="1:6">
      <c r="A9306" s="133" t="s">
        <v>26920</v>
      </c>
      <c r="B9306" s="119">
        <v>5</v>
      </c>
      <c r="C9306" s="119">
        <v>50</v>
      </c>
      <c r="D9306" s="133" t="s">
        <v>26694</v>
      </c>
      <c r="E9306" s="135" t="s">
        <v>26695</v>
      </c>
      <c r="F9306" s="114" t="s">
        <v>17935</v>
      </c>
    </row>
    <row r="9307" spans="1:6">
      <c r="A9307" s="133" t="s">
        <v>26921</v>
      </c>
      <c r="B9307" s="119">
        <v>5</v>
      </c>
      <c r="C9307" s="119">
        <v>48</v>
      </c>
      <c r="D9307" s="133" t="s">
        <v>26616</v>
      </c>
      <c r="E9307" s="135" t="s">
        <v>26617</v>
      </c>
      <c r="F9307" s="114" t="s">
        <v>17936</v>
      </c>
    </row>
    <row r="9308" spans="1:6">
      <c r="A9308" s="133" t="s">
        <v>26922</v>
      </c>
      <c r="B9308" s="119">
        <v>5</v>
      </c>
      <c r="C9308" s="119">
        <v>48</v>
      </c>
      <c r="D9308" s="133" t="s">
        <v>26616</v>
      </c>
      <c r="E9308" s="135" t="s">
        <v>26696</v>
      </c>
      <c r="F9308" s="114" t="s">
        <v>17937</v>
      </c>
    </row>
    <row r="9309" spans="1:6">
      <c r="A9309" s="133" t="s">
        <v>27659</v>
      </c>
      <c r="B9309" s="119">
        <v>1</v>
      </c>
      <c r="C9309" s="119">
        <v>65</v>
      </c>
      <c r="D9309" s="133"/>
      <c r="E9309" s="135" t="s">
        <v>29457</v>
      </c>
      <c r="F9309" s="114" t="s">
        <v>17938</v>
      </c>
    </row>
    <row r="9310" spans="1:6">
      <c r="A9310" s="133" t="s">
        <v>27619</v>
      </c>
      <c r="B9310" s="119">
        <v>1</v>
      </c>
      <c r="C9310" s="119">
        <v>20</v>
      </c>
      <c r="D9310" s="133" t="s">
        <v>22403</v>
      </c>
      <c r="E9310" s="135" t="s">
        <v>27620</v>
      </c>
      <c r="F9310" s="114" t="s">
        <v>17939</v>
      </c>
    </row>
    <row r="9311" spans="1:6">
      <c r="A9311" s="133" t="s">
        <v>27621</v>
      </c>
      <c r="B9311" s="119">
        <v>1</v>
      </c>
      <c r="C9311" s="119">
        <v>20</v>
      </c>
      <c r="D9311" s="133" t="s">
        <v>22405</v>
      </c>
      <c r="E9311" s="135" t="s">
        <v>27622</v>
      </c>
      <c r="F9311" s="114" t="s">
        <v>17940</v>
      </c>
    </row>
    <row r="9312" spans="1:6">
      <c r="A9312" s="133" t="s">
        <v>27661</v>
      </c>
      <c r="B9312" s="119">
        <v>3</v>
      </c>
      <c r="C9312" s="119">
        <v>27</v>
      </c>
      <c r="D9312" s="133" t="s">
        <v>27662</v>
      </c>
      <c r="E9312" s="135" t="s">
        <v>27828</v>
      </c>
      <c r="F9312" s="114" t="s">
        <v>17941</v>
      </c>
    </row>
    <row r="9313" spans="1:6">
      <c r="A9313" s="133" t="s">
        <v>27663</v>
      </c>
      <c r="B9313" s="119">
        <v>3</v>
      </c>
      <c r="C9313" s="119">
        <v>27</v>
      </c>
      <c r="D9313" s="133" t="s">
        <v>27662</v>
      </c>
      <c r="E9313" s="135" t="s">
        <v>27829</v>
      </c>
      <c r="F9313" s="114" t="s">
        <v>17942</v>
      </c>
    </row>
    <row r="9314" spans="1:6">
      <c r="A9314" s="133" t="s">
        <v>27666</v>
      </c>
      <c r="B9314" s="119">
        <v>1</v>
      </c>
      <c r="C9314" s="119">
        <v>17</v>
      </c>
      <c r="D9314" s="133" t="s">
        <v>20796</v>
      </c>
      <c r="E9314" s="135" t="s">
        <v>27830</v>
      </c>
      <c r="F9314" s="114" t="s">
        <v>17943</v>
      </c>
    </row>
    <row r="9315" spans="1:6">
      <c r="A9315" s="133" t="s">
        <v>27664</v>
      </c>
      <c r="B9315" s="119">
        <v>2</v>
      </c>
      <c r="C9315" s="119">
        <v>17</v>
      </c>
      <c r="D9315" s="133" t="s">
        <v>27665</v>
      </c>
      <c r="E9315" s="135" t="s">
        <v>27831</v>
      </c>
      <c r="F9315" s="114" t="s">
        <v>17944</v>
      </c>
    </row>
    <row r="9316" spans="1:6">
      <c r="A9316" s="133" t="s">
        <v>27667</v>
      </c>
      <c r="B9316" s="119">
        <v>5</v>
      </c>
      <c r="C9316" s="119">
        <v>16</v>
      </c>
      <c r="D9316" s="133" t="s">
        <v>27668</v>
      </c>
      <c r="E9316" s="135" t="s">
        <v>27669</v>
      </c>
      <c r="F9316" s="114" t="s">
        <v>17945</v>
      </c>
    </row>
    <row r="9317" spans="1:6">
      <c r="A9317" s="133" t="s">
        <v>27670</v>
      </c>
      <c r="B9317" s="119">
        <v>5</v>
      </c>
      <c r="C9317" s="119">
        <v>16</v>
      </c>
      <c r="D9317" s="133" t="s">
        <v>27671</v>
      </c>
      <c r="E9317" s="135" t="s">
        <v>27672</v>
      </c>
      <c r="F9317" s="114" t="s">
        <v>21463</v>
      </c>
    </row>
    <row r="9318" spans="1:6">
      <c r="A9318" s="133" t="s">
        <v>27683</v>
      </c>
      <c r="B9318" s="119">
        <v>2</v>
      </c>
      <c r="C9318" s="119">
        <v>36</v>
      </c>
      <c r="D9318" s="133"/>
      <c r="E9318" s="135" t="s">
        <v>27910</v>
      </c>
      <c r="F9318" s="114" t="s">
        <v>21464</v>
      </c>
    </row>
    <row r="9319" spans="1:6">
      <c r="A9319" s="133" t="s">
        <v>27684</v>
      </c>
      <c r="B9319" s="119">
        <v>3</v>
      </c>
      <c r="C9319" s="119">
        <v>36</v>
      </c>
      <c r="D9319" s="133"/>
      <c r="E9319" s="135" t="s">
        <v>27911</v>
      </c>
      <c r="F9319" s="114" t="s">
        <v>17946</v>
      </c>
    </row>
    <row r="9320" spans="1:6">
      <c r="A9320" s="133" t="s">
        <v>27673</v>
      </c>
      <c r="B9320" s="119">
        <v>3</v>
      </c>
      <c r="C9320" s="119">
        <v>9</v>
      </c>
      <c r="D9320" s="133"/>
      <c r="E9320" s="135" t="s">
        <v>27674</v>
      </c>
      <c r="F9320" s="114" t="s">
        <v>17947</v>
      </c>
    </row>
    <row r="9321" spans="1:6">
      <c r="A9321" s="133" t="s">
        <v>27675</v>
      </c>
      <c r="B9321" s="119">
        <v>2</v>
      </c>
      <c r="C9321" s="119">
        <v>9</v>
      </c>
      <c r="D9321" s="133"/>
      <c r="E9321" s="135" t="s">
        <v>27676</v>
      </c>
      <c r="F9321" s="114" t="s">
        <v>17948</v>
      </c>
    </row>
    <row r="9322" spans="1:6">
      <c r="A9322" s="133" t="s">
        <v>27685</v>
      </c>
      <c r="B9322" s="119">
        <v>2</v>
      </c>
      <c r="C9322" s="119">
        <v>42</v>
      </c>
      <c r="D9322" s="133"/>
      <c r="E9322" s="135" t="s">
        <v>27912</v>
      </c>
      <c r="F9322" s="114" t="s">
        <v>17949</v>
      </c>
    </row>
    <row r="9323" spans="1:6">
      <c r="A9323" s="133" t="s">
        <v>27686</v>
      </c>
      <c r="B9323" s="119">
        <v>3</v>
      </c>
      <c r="C9323" s="119">
        <v>42</v>
      </c>
      <c r="D9323" s="133"/>
      <c r="E9323" s="135" t="s">
        <v>27913</v>
      </c>
      <c r="F9323" s="114" t="s">
        <v>17950</v>
      </c>
    </row>
    <row r="9324" spans="1:6">
      <c r="A9324" s="133" t="s">
        <v>27690</v>
      </c>
      <c r="B9324" s="119">
        <v>4</v>
      </c>
      <c r="C9324" s="119">
        <v>45</v>
      </c>
      <c r="D9324" s="133" t="s">
        <v>22493</v>
      </c>
      <c r="E9324" s="135" t="s">
        <v>28070</v>
      </c>
      <c r="F9324" s="114" t="s">
        <v>17951</v>
      </c>
    </row>
    <row r="9325" spans="1:6">
      <c r="A9325" s="133" t="s">
        <v>27687</v>
      </c>
      <c r="B9325" s="119">
        <v>10</v>
      </c>
      <c r="C9325" s="119">
        <v>25</v>
      </c>
      <c r="D9325" s="133" t="s">
        <v>27688</v>
      </c>
      <c r="E9325" s="135" t="s">
        <v>27689</v>
      </c>
      <c r="F9325" s="114" t="s">
        <v>17952</v>
      </c>
    </row>
    <row r="9326" spans="1:6">
      <c r="A9326" s="133" t="s">
        <v>27691</v>
      </c>
      <c r="B9326" s="119">
        <v>1</v>
      </c>
      <c r="C9326" s="119">
        <v>64</v>
      </c>
      <c r="D9326" s="133" t="s">
        <v>27692</v>
      </c>
      <c r="E9326" s="135" t="s">
        <v>27693</v>
      </c>
      <c r="F9326" s="114" t="s">
        <v>17953</v>
      </c>
    </row>
    <row r="9327" spans="1:6">
      <c r="A9327" s="133" t="s">
        <v>27694</v>
      </c>
      <c r="B9327" s="119">
        <v>1</v>
      </c>
      <c r="C9327" s="119">
        <v>65</v>
      </c>
      <c r="D9327" s="133" t="s">
        <v>27695</v>
      </c>
      <c r="E9327" s="135" t="s">
        <v>27696</v>
      </c>
      <c r="F9327" s="114" t="s">
        <v>17954</v>
      </c>
    </row>
    <row r="9328" spans="1:6">
      <c r="A9328" s="133" t="s">
        <v>27697</v>
      </c>
      <c r="B9328" s="119">
        <v>0</v>
      </c>
      <c r="C9328" s="119">
        <v>66</v>
      </c>
      <c r="D9328" s="133"/>
      <c r="E9328" s="135" t="s">
        <v>26752</v>
      </c>
      <c r="F9328" s="114" t="s">
        <v>21227</v>
      </c>
    </row>
    <row r="9329" spans="1:6">
      <c r="A9329" s="133" t="s">
        <v>27698</v>
      </c>
      <c r="B9329" s="119">
        <v>0</v>
      </c>
      <c r="C9329" s="119">
        <v>66</v>
      </c>
      <c r="D9329" s="133"/>
      <c r="E9329" s="135" t="s">
        <v>26754</v>
      </c>
      <c r="F9329" s="114" t="s">
        <v>21230</v>
      </c>
    </row>
    <row r="9330" spans="1:6">
      <c r="A9330" s="133" t="s">
        <v>27703</v>
      </c>
      <c r="B9330" s="119">
        <v>4</v>
      </c>
      <c r="C9330" s="119">
        <v>10</v>
      </c>
      <c r="D9330" s="133"/>
      <c r="E9330" s="135" t="s">
        <v>27914</v>
      </c>
      <c r="F9330" s="114" t="s">
        <v>21230</v>
      </c>
    </row>
    <row r="9331" spans="1:6">
      <c r="A9331" s="133" t="s">
        <v>27704</v>
      </c>
      <c r="B9331" s="119">
        <v>4</v>
      </c>
      <c r="C9331" s="119">
        <v>10</v>
      </c>
      <c r="D9331" s="133"/>
      <c r="E9331" s="135" t="s">
        <v>27915</v>
      </c>
      <c r="F9331" s="114" t="s">
        <v>25886</v>
      </c>
    </row>
    <row r="9332" spans="1:6">
      <c r="A9332" s="133" t="s">
        <v>27701</v>
      </c>
      <c r="B9332" s="119">
        <v>0</v>
      </c>
      <c r="C9332" s="119">
        <v>22</v>
      </c>
      <c r="D9332" s="133"/>
      <c r="E9332" s="135" t="s">
        <v>27702</v>
      </c>
      <c r="F9332" s="114" t="s">
        <v>17955</v>
      </c>
    </row>
    <row r="9333" spans="1:6">
      <c r="A9333" s="133" t="s">
        <v>27726</v>
      </c>
      <c r="B9333" s="119">
        <v>1</v>
      </c>
      <c r="C9333" s="119">
        <v>22</v>
      </c>
      <c r="D9333" s="133"/>
      <c r="E9333" s="135" t="s">
        <v>27705</v>
      </c>
      <c r="F9333" s="114" t="s">
        <v>17956</v>
      </c>
    </row>
    <row r="9334" spans="1:6">
      <c r="A9334" s="133" t="s">
        <v>27706</v>
      </c>
      <c r="B9334" s="119">
        <v>3</v>
      </c>
      <c r="C9334" s="119">
        <v>45</v>
      </c>
      <c r="D9334" s="133"/>
      <c r="E9334" s="135" t="s">
        <v>27707</v>
      </c>
      <c r="F9334" s="114" t="s">
        <v>17957</v>
      </c>
    </row>
    <row r="9335" spans="1:6">
      <c r="A9335" s="133" t="s">
        <v>27708</v>
      </c>
      <c r="B9335" s="119">
        <v>3</v>
      </c>
      <c r="C9335" s="119">
        <v>45</v>
      </c>
      <c r="D9335" s="133"/>
      <c r="E9335" s="135" t="s">
        <v>27709</v>
      </c>
      <c r="F9335" s="114" t="s">
        <v>17958</v>
      </c>
    </row>
    <row r="9336" spans="1:6">
      <c r="A9336" s="133" t="s">
        <v>27710</v>
      </c>
      <c r="B9336" s="119">
        <v>10</v>
      </c>
      <c r="C9336" s="119">
        <v>25</v>
      </c>
      <c r="D9336" s="133"/>
      <c r="E9336" s="135" t="s">
        <v>27711</v>
      </c>
      <c r="F9336" s="114" t="s">
        <v>17959</v>
      </c>
    </row>
    <row r="9337" spans="1:6">
      <c r="A9337" s="133" t="s">
        <v>27727</v>
      </c>
      <c r="B9337" s="119">
        <v>3</v>
      </c>
      <c r="C9337" s="119">
        <v>65</v>
      </c>
      <c r="D9337" s="133" t="s">
        <v>27728</v>
      </c>
      <c r="E9337" s="135" t="s">
        <v>27885</v>
      </c>
      <c r="F9337" s="114" t="s">
        <v>17960</v>
      </c>
    </row>
    <row r="9338" spans="1:6">
      <c r="A9338" s="133" t="s">
        <v>27729</v>
      </c>
      <c r="B9338" s="119">
        <v>2</v>
      </c>
      <c r="C9338" s="119">
        <v>65</v>
      </c>
      <c r="D9338" s="133" t="s">
        <v>27886</v>
      </c>
      <c r="E9338" s="135" t="s">
        <v>27887</v>
      </c>
      <c r="F9338" s="114" t="s">
        <v>17961</v>
      </c>
    </row>
    <row r="9339" spans="1:6">
      <c r="A9339" s="133" t="s">
        <v>27730</v>
      </c>
      <c r="B9339" s="119">
        <v>1</v>
      </c>
      <c r="C9339" s="119">
        <v>43</v>
      </c>
      <c r="D9339" s="133" t="s">
        <v>27888</v>
      </c>
      <c r="E9339" s="135" t="s">
        <v>27889</v>
      </c>
      <c r="F9339" s="114" t="s">
        <v>17962</v>
      </c>
    </row>
    <row r="9340" spans="1:6">
      <c r="A9340" s="133" t="s">
        <v>27731</v>
      </c>
      <c r="B9340" s="119">
        <v>2</v>
      </c>
      <c r="C9340" s="119">
        <v>43</v>
      </c>
      <c r="D9340" s="133" t="s">
        <v>27890</v>
      </c>
      <c r="E9340" s="135" t="s">
        <v>27891</v>
      </c>
      <c r="F9340" s="114" t="s">
        <v>17963</v>
      </c>
    </row>
    <row r="9341" spans="1:6">
      <c r="A9341" s="133" t="s">
        <v>27957</v>
      </c>
      <c r="B9341" s="119">
        <v>3</v>
      </c>
      <c r="C9341" s="119">
        <v>23</v>
      </c>
      <c r="D9341" s="133"/>
      <c r="E9341" s="135" t="s">
        <v>27958</v>
      </c>
      <c r="F9341" s="114" t="s">
        <v>21465</v>
      </c>
    </row>
    <row r="9342" spans="1:6">
      <c r="A9342" s="133" t="s">
        <v>27959</v>
      </c>
      <c r="B9342" s="119">
        <v>3</v>
      </c>
      <c r="C9342" s="119">
        <v>23</v>
      </c>
      <c r="D9342" s="133"/>
      <c r="E9342" s="135" t="s">
        <v>27960</v>
      </c>
      <c r="F9342" s="114" t="s">
        <v>21466</v>
      </c>
    </row>
    <row r="9343" spans="1:6">
      <c r="A9343" s="133" t="s">
        <v>27744</v>
      </c>
      <c r="B9343" s="119">
        <v>25</v>
      </c>
      <c r="C9343" s="119">
        <v>35</v>
      </c>
      <c r="D9343" s="133" t="s">
        <v>10188</v>
      </c>
      <c r="E9343" s="135" t="s">
        <v>27745</v>
      </c>
      <c r="F9343" s="114" t="s">
        <v>17970</v>
      </c>
    </row>
    <row r="9344" spans="1:6">
      <c r="A9344" s="133" t="s">
        <v>27746</v>
      </c>
      <c r="B9344" s="119">
        <v>25</v>
      </c>
      <c r="C9344" s="119">
        <v>35</v>
      </c>
      <c r="D9344" s="133" t="s">
        <v>10189</v>
      </c>
      <c r="E9344" s="135" t="s">
        <v>27747</v>
      </c>
      <c r="F9344" s="114" t="s">
        <v>17971</v>
      </c>
    </row>
    <row r="9345" spans="1:6">
      <c r="A9345" s="133" t="s">
        <v>27800</v>
      </c>
      <c r="B9345" s="119">
        <v>15</v>
      </c>
      <c r="C9345" s="119">
        <v>19</v>
      </c>
      <c r="D9345" s="133" t="s">
        <v>10191</v>
      </c>
      <c r="E9345" s="135" t="s">
        <v>27801</v>
      </c>
      <c r="F9345" s="114" t="s">
        <v>17972</v>
      </c>
    </row>
    <row r="9346" spans="1:6">
      <c r="A9346" s="133" t="s">
        <v>27802</v>
      </c>
      <c r="B9346" s="119">
        <v>15</v>
      </c>
      <c r="C9346" s="119">
        <v>19</v>
      </c>
      <c r="D9346" s="133" t="s">
        <v>10926</v>
      </c>
      <c r="E9346" s="135" t="s">
        <v>27803</v>
      </c>
      <c r="F9346" s="114" t="s">
        <v>17973</v>
      </c>
    </row>
    <row r="9347" spans="1:6">
      <c r="A9347" s="133" t="s">
        <v>27722</v>
      </c>
      <c r="B9347" s="119">
        <v>1</v>
      </c>
      <c r="C9347" s="119">
        <v>30</v>
      </c>
      <c r="D9347" s="133"/>
      <c r="E9347" s="135" t="s">
        <v>27723</v>
      </c>
      <c r="F9347" s="114" t="s">
        <v>22200</v>
      </c>
    </row>
    <row r="9348" spans="1:6">
      <c r="A9348" s="133" t="s">
        <v>27724</v>
      </c>
      <c r="B9348" s="119">
        <v>3</v>
      </c>
      <c r="C9348" s="119">
        <v>30</v>
      </c>
      <c r="D9348" s="133"/>
      <c r="E9348" s="135" t="s">
        <v>27725</v>
      </c>
      <c r="F9348" s="114" t="s">
        <v>22201</v>
      </c>
    </row>
    <row r="9349" spans="1:6">
      <c r="A9349" s="133" t="s">
        <v>160</v>
      </c>
      <c r="B9349" s="119">
        <v>13</v>
      </c>
      <c r="C9349" s="119">
        <v>28</v>
      </c>
      <c r="D9349" s="133" t="s">
        <v>21467</v>
      </c>
      <c r="E9349" s="135" t="s">
        <v>21468</v>
      </c>
      <c r="F9349" s="114" t="s">
        <v>29131</v>
      </c>
    </row>
    <row r="9350" spans="1:6">
      <c r="A9350" s="133" t="s">
        <v>164</v>
      </c>
      <c r="B9350" s="119">
        <v>14</v>
      </c>
      <c r="C9350" s="119">
        <v>18</v>
      </c>
      <c r="D9350" s="133" t="s">
        <v>12331</v>
      </c>
      <c r="E9350" s="135" t="s">
        <v>165</v>
      </c>
      <c r="F9350" s="114" t="s">
        <v>29134</v>
      </c>
    </row>
    <row r="9351" spans="1:6">
      <c r="A9351" s="133" t="s">
        <v>163</v>
      </c>
      <c r="B9351" s="119">
        <v>10</v>
      </c>
      <c r="C9351" s="119">
        <v>11</v>
      </c>
      <c r="D9351" s="133" t="s">
        <v>19393</v>
      </c>
      <c r="E9351" s="135" t="s">
        <v>19394</v>
      </c>
      <c r="F9351" s="114" t="s">
        <v>17974</v>
      </c>
    </row>
    <row r="9352" spans="1:6">
      <c r="A9352" s="133" t="s">
        <v>162</v>
      </c>
      <c r="B9352" s="119">
        <v>39</v>
      </c>
      <c r="C9352" s="119">
        <v>15</v>
      </c>
      <c r="D9352" s="133" t="s">
        <v>12332</v>
      </c>
      <c r="E9352" s="135" t="s">
        <v>19395</v>
      </c>
      <c r="F9352" s="114" t="s">
        <v>17975</v>
      </c>
    </row>
    <row r="9353" spans="1:6">
      <c r="A9353" s="133" t="s">
        <v>161</v>
      </c>
      <c r="B9353" s="119">
        <v>43</v>
      </c>
      <c r="C9353" s="119">
        <v>18</v>
      </c>
      <c r="D9353" s="133" t="s">
        <v>12333</v>
      </c>
      <c r="E9353" s="135" t="s">
        <v>19396</v>
      </c>
      <c r="F9353" s="114" t="s">
        <v>21351</v>
      </c>
    </row>
    <row r="9354" spans="1:6">
      <c r="A9354" s="133" t="s">
        <v>27156</v>
      </c>
      <c r="B9354" s="119">
        <v>0</v>
      </c>
      <c r="C9354" s="119">
        <v>56</v>
      </c>
      <c r="D9354" s="133" t="s">
        <v>27157</v>
      </c>
      <c r="E9354" s="135" t="s">
        <v>27864</v>
      </c>
      <c r="F9354" s="114" t="s">
        <v>17976</v>
      </c>
    </row>
    <row r="9355" spans="1:6">
      <c r="A9355" s="133" t="s">
        <v>27158</v>
      </c>
      <c r="B9355" s="119">
        <v>1</v>
      </c>
      <c r="C9355" s="119">
        <v>48</v>
      </c>
      <c r="D9355" s="133" t="s">
        <v>27159</v>
      </c>
      <c r="E9355" s="135" t="s">
        <v>27865</v>
      </c>
      <c r="F9355" s="114" t="s">
        <v>21216</v>
      </c>
    </row>
    <row r="9356" spans="1:6">
      <c r="A9356" s="133" t="s">
        <v>27160</v>
      </c>
      <c r="B9356" s="119">
        <v>2</v>
      </c>
      <c r="C9356" s="119">
        <v>39</v>
      </c>
      <c r="D9356" s="133" t="s">
        <v>27161</v>
      </c>
      <c r="E9356" s="135" t="s">
        <v>27866</v>
      </c>
      <c r="F9356" s="114" t="s">
        <v>21219</v>
      </c>
    </row>
    <row r="9357" spans="1:6">
      <c r="A9357" s="133" t="s">
        <v>27162</v>
      </c>
      <c r="B9357" s="119">
        <v>2</v>
      </c>
      <c r="C9357" s="119">
        <v>51</v>
      </c>
      <c r="D9357" s="133" t="s">
        <v>27163</v>
      </c>
      <c r="E9357" s="135" t="s">
        <v>27867</v>
      </c>
      <c r="F9357" s="114" t="s">
        <v>21241</v>
      </c>
    </row>
    <row r="9358" spans="1:6">
      <c r="A9358" s="133" t="s">
        <v>27164</v>
      </c>
      <c r="B9358" s="119">
        <v>0</v>
      </c>
      <c r="C9358" s="119">
        <v>40</v>
      </c>
      <c r="D9358" s="133" t="s">
        <v>27165</v>
      </c>
      <c r="E9358" s="135" t="s">
        <v>27868</v>
      </c>
      <c r="F9358" s="114" t="s">
        <v>21233</v>
      </c>
    </row>
    <row r="9359" spans="1:6">
      <c r="A9359" s="133" t="s">
        <v>27166</v>
      </c>
      <c r="B9359" s="119">
        <v>1</v>
      </c>
      <c r="C9359" s="119">
        <v>51</v>
      </c>
      <c r="D9359" s="133" t="s">
        <v>27167</v>
      </c>
      <c r="E9359" s="135" t="s">
        <v>27869</v>
      </c>
      <c r="F9359" s="114" t="s">
        <v>21236</v>
      </c>
    </row>
    <row r="9360" spans="1:6">
      <c r="A9360" s="133" t="s">
        <v>27168</v>
      </c>
      <c r="B9360" s="119">
        <v>0</v>
      </c>
      <c r="C9360" s="119">
        <v>68</v>
      </c>
      <c r="D9360" s="133" t="s">
        <v>27169</v>
      </c>
      <c r="E9360" s="135" t="s">
        <v>27870</v>
      </c>
      <c r="F9360" s="114" t="s">
        <v>21239</v>
      </c>
    </row>
    <row r="9361" spans="1:6">
      <c r="A9361" s="133" t="s">
        <v>27005</v>
      </c>
      <c r="B9361" s="119">
        <v>13</v>
      </c>
      <c r="C9361" s="119">
        <v>49</v>
      </c>
      <c r="D9361" s="133" t="s">
        <v>28029</v>
      </c>
      <c r="E9361" s="135" t="s">
        <v>27006</v>
      </c>
      <c r="F9361" s="114" t="s">
        <v>22202</v>
      </c>
    </row>
    <row r="9362" spans="1:6">
      <c r="A9362" s="133" t="s">
        <v>27007</v>
      </c>
      <c r="B9362" s="119">
        <v>0</v>
      </c>
      <c r="C9362" s="119">
        <v>43</v>
      </c>
      <c r="D9362" s="133" t="s">
        <v>27008</v>
      </c>
      <c r="E9362" s="135" t="s">
        <v>27009</v>
      </c>
      <c r="F9362" s="114" t="s">
        <v>22202</v>
      </c>
    </row>
    <row r="9363" spans="1:6">
      <c r="A9363" s="133" t="s">
        <v>27010</v>
      </c>
      <c r="B9363" s="119">
        <v>11</v>
      </c>
      <c r="C9363" s="119">
        <v>50</v>
      </c>
      <c r="D9363" s="133" t="s">
        <v>27011</v>
      </c>
      <c r="E9363" s="135" t="s">
        <v>27012</v>
      </c>
      <c r="F9363" s="114" t="s">
        <v>17977</v>
      </c>
    </row>
    <row r="9364" spans="1:6">
      <c r="A9364" s="133" t="s">
        <v>27013</v>
      </c>
      <c r="B9364" s="119">
        <v>0</v>
      </c>
      <c r="C9364" s="119">
        <v>70</v>
      </c>
      <c r="D9364" s="133" t="s">
        <v>27014</v>
      </c>
      <c r="E9364" s="135" t="s">
        <v>27015</v>
      </c>
      <c r="F9364" s="114" t="s">
        <v>17978</v>
      </c>
    </row>
    <row r="9365" spans="1:6">
      <c r="A9365" s="133" t="s">
        <v>27016</v>
      </c>
      <c r="B9365" s="119">
        <v>5</v>
      </c>
      <c r="C9365" s="119">
        <v>40</v>
      </c>
      <c r="D9365" s="133" t="s">
        <v>27072</v>
      </c>
      <c r="E9365" s="135" t="s">
        <v>27017</v>
      </c>
      <c r="F9365" s="114" t="s">
        <v>17979</v>
      </c>
    </row>
    <row r="9366" spans="1:6">
      <c r="A9366" s="133" t="s">
        <v>27018</v>
      </c>
      <c r="B9366" s="119">
        <v>3</v>
      </c>
      <c r="C9366" s="119">
        <v>54</v>
      </c>
      <c r="D9366" s="133" t="s">
        <v>27019</v>
      </c>
      <c r="E9366" s="135" t="s">
        <v>27264</v>
      </c>
      <c r="F9366" s="114" t="s">
        <v>17980</v>
      </c>
    </row>
    <row r="9367" spans="1:6">
      <c r="A9367" s="133" t="s">
        <v>27020</v>
      </c>
      <c r="B9367" s="119">
        <v>7</v>
      </c>
      <c r="C9367" s="119">
        <v>78</v>
      </c>
      <c r="D9367" s="133" t="s">
        <v>27021</v>
      </c>
      <c r="E9367" s="135" t="s">
        <v>27265</v>
      </c>
      <c r="F9367" s="114" t="s">
        <v>21221</v>
      </c>
    </row>
    <row r="9368" spans="1:6">
      <c r="A9368" s="133" t="s">
        <v>27022</v>
      </c>
      <c r="B9368" s="119">
        <v>2</v>
      </c>
      <c r="C9368" s="119">
        <v>79</v>
      </c>
      <c r="D9368" s="133" t="s">
        <v>27023</v>
      </c>
      <c r="E9368" s="135" t="s">
        <v>27266</v>
      </c>
      <c r="F9368" s="114" t="s">
        <v>21244</v>
      </c>
    </row>
    <row r="9369" spans="1:6">
      <c r="A9369" s="133" t="s">
        <v>27025</v>
      </c>
      <c r="B9369" s="119">
        <v>4</v>
      </c>
      <c r="C9369" s="119">
        <v>52</v>
      </c>
      <c r="D9369" s="133" t="s">
        <v>27026</v>
      </c>
      <c r="E9369" s="135" t="s">
        <v>27170</v>
      </c>
      <c r="F9369" s="114" t="s">
        <v>26143</v>
      </c>
    </row>
    <row r="9370" spans="1:6">
      <c r="A9370" s="133" t="s">
        <v>27213</v>
      </c>
      <c r="B9370" s="119">
        <v>0</v>
      </c>
      <c r="C9370" s="119">
        <v>44</v>
      </c>
      <c r="D9370" s="133" t="s">
        <v>27228</v>
      </c>
      <c r="E9370" s="135" t="s">
        <v>27229</v>
      </c>
      <c r="F9370" s="114" t="s">
        <v>26144</v>
      </c>
    </row>
    <row r="9371" spans="1:6">
      <c r="A9371" s="133" t="s">
        <v>27214</v>
      </c>
      <c r="B9371" s="119">
        <v>0</v>
      </c>
      <c r="C9371" s="119">
        <v>62</v>
      </c>
      <c r="D9371" s="133" t="s">
        <v>27230</v>
      </c>
      <c r="E9371" s="135" t="s">
        <v>27231</v>
      </c>
      <c r="F9371" s="114" t="s">
        <v>17981</v>
      </c>
    </row>
    <row r="9372" spans="1:6">
      <c r="A9372" s="133" t="s">
        <v>27215</v>
      </c>
      <c r="B9372" s="119">
        <v>0</v>
      </c>
      <c r="C9372" s="119">
        <v>58</v>
      </c>
      <c r="D9372" s="133" t="s">
        <v>27232</v>
      </c>
      <c r="E9372" s="135" t="s">
        <v>27233</v>
      </c>
      <c r="F9372" s="114" t="s">
        <v>17982</v>
      </c>
    </row>
    <row r="9373" spans="1:6">
      <c r="A9373" s="133" t="s">
        <v>27216</v>
      </c>
      <c r="B9373" s="119">
        <v>0</v>
      </c>
      <c r="C9373" s="119">
        <v>63</v>
      </c>
      <c r="D9373" s="133" t="s">
        <v>27234</v>
      </c>
      <c r="E9373" s="135" t="s">
        <v>27235</v>
      </c>
      <c r="F9373" s="114" t="s">
        <v>17983</v>
      </c>
    </row>
    <row r="9374" spans="1:6">
      <c r="A9374" s="133" t="s">
        <v>27094</v>
      </c>
      <c r="B9374" s="119">
        <v>1</v>
      </c>
      <c r="C9374" s="119">
        <v>39</v>
      </c>
      <c r="D9374" s="133" t="s">
        <v>27095</v>
      </c>
      <c r="E9374" s="135" t="s">
        <v>29458</v>
      </c>
      <c r="F9374" s="114" t="s">
        <v>17984</v>
      </c>
    </row>
    <row r="9375" spans="1:6">
      <c r="A9375" s="133" t="s">
        <v>27097</v>
      </c>
      <c r="B9375" s="119">
        <v>2</v>
      </c>
      <c r="C9375" s="119">
        <v>43</v>
      </c>
      <c r="D9375" s="133" t="s">
        <v>27098</v>
      </c>
      <c r="E9375" s="135" t="s">
        <v>27099</v>
      </c>
      <c r="F9375" s="114" t="s">
        <v>17985</v>
      </c>
    </row>
    <row r="9376" spans="1:6">
      <c r="A9376" s="133" t="s">
        <v>27100</v>
      </c>
      <c r="B9376" s="119">
        <v>0</v>
      </c>
      <c r="C9376" s="119">
        <v>55</v>
      </c>
      <c r="D9376" s="133" t="s">
        <v>27101</v>
      </c>
      <c r="E9376" s="135" t="s">
        <v>27102</v>
      </c>
      <c r="F9376" s="114" t="s">
        <v>17986</v>
      </c>
    </row>
    <row r="9377" spans="1:6">
      <c r="A9377" s="133" t="s">
        <v>27103</v>
      </c>
      <c r="B9377" s="119">
        <v>4</v>
      </c>
      <c r="C9377" s="119">
        <v>76</v>
      </c>
      <c r="D9377" s="133" t="s">
        <v>27104</v>
      </c>
      <c r="E9377" s="135" t="s">
        <v>27171</v>
      </c>
      <c r="F9377" s="114" t="s">
        <v>17987</v>
      </c>
    </row>
    <row r="9378" spans="1:6">
      <c r="A9378" s="133" t="s">
        <v>27027</v>
      </c>
      <c r="B9378" s="119">
        <v>0</v>
      </c>
      <c r="C9378" s="119">
        <v>55</v>
      </c>
      <c r="D9378" s="133" t="s">
        <v>27028</v>
      </c>
      <c r="E9378" s="135" t="s">
        <v>27267</v>
      </c>
      <c r="F9378" s="114" t="s">
        <v>17988</v>
      </c>
    </row>
    <row r="9379" spans="1:6">
      <c r="A9379" s="133" t="s">
        <v>27029</v>
      </c>
      <c r="B9379" s="119">
        <v>0</v>
      </c>
      <c r="C9379" s="119">
        <v>56</v>
      </c>
      <c r="D9379" s="133" t="s">
        <v>27030</v>
      </c>
      <c r="E9379" s="135" t="s">
        <v>27268</v>
      </c>
      <c r="F9379" s="114" t="s">
        <v>17989</v>
      </c>
    </row>
    <row r="9380" spans="1:6">
      <c r="A9380" s="133" t="s">
        <v>27172</v>
      </c>
      <c r="B9380" s="119">
        <v>0</v>
      </c>
      <c r="C9380" s="119">
        <v>46</v>
      </c>
      <c r="D9380" s="133" t="s">
        <v>27173</v>
      </c>
      <c r="E9380" s="135" t="s">
        <v>30783</v>
      </c>
      <c r="F9380" s="114" t="s">
        <v>17990</v>
      </c>
    </row>
    <row r="9381" spans="1:6">
      <c r="A9381" s="133" t="s">
        <v>27175</v>
      </c>
      <c r="B9381" s="119">
        <v>2</v>
      </c>
      <c r="C9381" s="119">
        <v>38</v>
      </c>
      <c r="D9381" s="133" t="s">
        <v>27176</v>
      </c>
      <c r="E9381" s="135" t="s">
        <v>29459</v>
      </c>
      <c r="F9381" s="114" t="s">
        <v>17991</v>
      </c>
    </row>
    <row r="9382" spans="1:6">
      <c r="A9382" s="133" t="s">
        <v>27031</v>
      </c>
      <c r="B9382" s="119">
        <v>0</v>
      </c>
      <c r="C9382" s="119">
        <v>43</v>
      </c>
      <c r="D9382" s="133" t="s">
        <v>27032</v>
      </c>
      <c r="E9382" s="135" t="s">
        <v>28032</v>
      </c>
      <c r="F9382" s="114" t="s">
        <v>17992</v>
      </c>
    </row>
    <row r="9383" spans="1:6">
      <c r="A9383" s="133" t="s">
        <v>27033</v>
      </c>
      <c r="B9383" s="119">
        <v>0</v>
      </c>
      <c r="C9383" s="119">
        <v>52</v>
      </c>
      <c r="D9383" s="133" t="s">
        <v>27034</v>
      </c>
      <c r="E9383" s="135" t="s">
        <v>29460</v>
      </c>
      <c r="F9383" s="114" t="s">
        <v>17993</v>
      </c>
    </row>
    <row r="9384" spans="1:6">
      <c r="A9384" s="133" t="s">
        <v>27179</v>
      </c>
      <c r="B9384" s="119">
        <v>0</v>
      </c>
      <c r="C9384" s="119">
        <v>48</v>
      </c>
      <c r="D9384" s="133" t="s">
        <v>27180</v>
      </c>
      <c r="E9384" s="135" t="s">
        <v>29461</v>
      </c>
      <c r="F9384" s="114" t="s">
        <v>17994</v>
      </c>
    </row>
    <row r="9385" spans="1:6">
      <c r="A9385" s="133" t="s">
        <v>27073</v>
      </c>
      <c r="B9385" s="119">
        <v>17</v>
      </c>
      <c r="C9385" s="119">
        <v>57</v>
      </c>
      <c r="D9385" s="133" t="s">
        <v>27074</v>
      </c>
      <c r="E9385" s="135" t="s">
        <v>27269</v>
      </c>
      <c r="F9385" s="114" t="s">
        <v>17995</v>
      </c>
    </row>
    <row r="9386" spans="1:6">
      <c r="A9386" s="133" t="s">
        <v>27080</v>
      </c>
      <c r="B9386" s="119">
        <v>9</v>
      </c>
      <c r="C9386" s="119">
        <v>55</v>
      </c>
      <c r="D9386" s="133" t="s">
        <v>27081</v>
      </c>
      <c r="E9386" s="135" t="s">
        <v>27270</v>
      </c>
      <c r="F9386" s="114" t="s">
        <v>17996</v>
      </c>
    </row>
    <row r="9387" spans="1:6">
      <c r="A9387" s="133" t="s">
        <v>27082</v>
      </c>
      <c r="B9387" s="119">
        <v>10</v>
      </c>
      <c r="C9387" s="119">
        <v>60</v>
      </c>
      <c r="D9387" s="133" t="s">
        <v>27083</v>
      </c>
      <c r="E9387" s="135" t="s">
        <v>27271</v>
      </c>
      <c r="F9387" s="114" t="s">
        <v>17997</v>
      </c>
    </row>
    <row r="9388" spans="1:6">
      <c r="A9388" s="133" t="s">
        <v>27075</v>
      </c>
      <c r="B9388" s="119">
        <v>24</v>
      </c>
      <c r="C9388" s="119">
        <v>41</v>
      </c>
      <c r="D9388" s="133" t="s">
        <v>27076</v>
      </c>
      <c r="E9388" s="135" t="s">
        <v>27272</v>
      </c>
      <c r="F9388" s="114" t="s">
        <v>17998</v>
      </c>
    </row>
    <row r="9389" spans="1:6">
      <c r="A9389" s="133" t="s">
        <v>27077</v>
      </c>
      <c r="B9389" s="119">
        <v>13</v>
      </c>
      <c r="C9389" s="119">
        <v>25</v>
      </c>
      <c r="D9389" s="133" t="s">
        <v>27078</v>
      </c>
      <c r="E9389" s="135" t="s">
        <v>29462</v>
      </c>
      <c r="F9389" s="114" t="s">
        <v>17999</v>
      </c>
    </row>
    <row r="9390" spans="1:6">
      <c r="A9390" s="133" t="s">
        <v>27181</v>
      </c>
      <c r="B9390" s="119">
        <v>0</v>
      </c>
      <c r="C9390" s="119">
        <v>30</v>
      </c>
      <c r="D9390" s="133" t="s">
        <v>27182</v>
      </c>
      <c r="E9390" s="135" t="s">
        <v>29463</v>
      </c>
      <c r="F9390" s="114" t="s">
        <v>18000</v>
      </c>
    </row>
    <row r="9391" spans="1:6">
      <c r="A9391" s="133" t="s">
        <v>27184</v>
      </c>
      <c r="B9391" s="119">
        <v>0</v>
      </c>
      <c r="C9391" s="119">
        <v>47</v>
      </c>
      <c r="D9391" s="133" t="s">
        <v>27185</v>
      </c>
      <c r="E9391" s="135" t="s">
        <v>27186</v>
      </c>
      <c r="F9391" s="114" t="s">
        <v>18001</v>
      </c>
    </row>
    <row r="9392" spans="1:6">
      <c r="A9392" s="133" t="s">
        <v>27187</v>
      </c>
      <c r="B9392" s="119">
        <v>0</v>
      </c>
      <c r="C9392" s="119">
        <v>36</v>
      </c>
      <c r="D9392" s="133" t="s">
        <v>27188</v>
      </c>
      <c r="E9392" s="135" t="s">
        <v>27186</v>
      </c>
      <c r="F9392" s="114" t="s">
        <v>18002</v>
      </c>
    </row>
    <row r="9393" spans="1:6">
      <c r="A9393" s="133" t="s">
        <v>27189</v>
      </c>
      <c r="B9393" s="119">
        <v>2</v>
      </c>
      <c r="C9393" s="119">
        <v>66</v>
      </c>
      <c r="D9393" s="133" t="s">
        <v>27190</v>
      </c>
      <c r="E9393" s="135" t="s">
        <v>29464</v>
      </c>
      <c r="F9393" s="114" t="s">
        <v>18003</v>
      </c>
    </row>
    <row r="9394" spans="1:6">
      <c r="A9394" s="133" t="s">
        <v>27192</v>
      </c>
      <c r="B9394" s="119">
        <v>1</v>
      </c>
      <c r="C9394" s="119">
        <v>55</v>
      </c>
      <c r="D9394" s="133" t="s">
        <v>27193</v>
      </c>
      <c r="E9394" s="135" t="s">
        <v>27194</v>
      </c>
      <c r="F9394" s="114" t="s">
        <v>18004</v>
      </c>
    </row>
    <row r="9395" spans="1:6">
      <c r="A9395" s="133" t="s">
        <v>27079</v>
      </c>
      <c r="B9395" s="119">
        <v>7</v>
      </c>
      <c r="C9395" s="119">
        <v>52</v>
      </c>
      <c r="D9395" s="133" t="s">
        <v>27074</v>
      </c>
      <c r="E9395" s="135" t="s">
        <v>27274</v>
      </c>
      <c r="F9395" s="114" t="s">
        <v>21414</v>
      </c>
    </row>
    <row r="9396" spans="1:6">
      <c r="A9396" s="133" t="s">
        <v>27275</v>
      </c>
      <c r="B9396" s="119">
        <v>4</v>
      </c>
      <c r="C9396" s="119">
        <v>58</v>
      </c>
      <c r="D9396" s="133" t="s">
        <v>27024</v>
      </c>
      <c r="E9396" s="135" t="s">
        <v>27276</v>
      </c>
      <c r="F9396" s="114" t="s">
        <v>21415</v>
      </c>
    </row>
    <row r="9397" spans="1:6">
      <c r="A9397" s="133" t="s">
        <v>27195</v>
      </c>
      <c r="B9397" s="119">
        <v>0</v>
      </c>
      <c r="C9397" s="119">
        <v>51</v>
      </c>
      <c r="D9397" s="133" t="s">
        <v>27196</v>
      </c>
      <c r="E9397" s="135" t="s">
        <v>27197</v>
      </c>
      <c r="F9397" s="114" t="s">
        <v>18005</v>
      </c>
    </row>
    <row r="9398" spans="1:6">
      <c r="A9398" s="133" t="s">
        <v>27198</v>
      </c>
      <c r="B9398" s="119">
        <v>0</v>
      </c>
      <c r="C9398" s="119">
        <v>44</v>
      </c>
      <c r="D9398" s="133" t="s">
        <v>27199</v>
      </c>
      <c r="E9398" s="135" t="s">
        <v>28033</v>
      </c>
      <c r="F9398" s="114" t="s">
        <v>18006</v>
      </c>
    </row>
    <row r="9399" spans="1:6">
      <c r="A9399" s="133" t="s">
        <v>27623</v>
      </c>
      <c r="B9399" s="119">
        <v>0</v>
      </c>
      <c r="C9399" s="119">
        <v>90</v>
      </c>
      <c r="D9399" s="133" t="s">
        <v>27624</v>
      </c>
      <c r="E9399" s="135" t="s">
        <v>27625</v>
      </c>
      <c r="F9399" s="114" t="s">
        <v>18007</v>
      </c>
    </row>
    <row r="9400" spans="1:6">
      <c r="A9400" s="133" t="s">
        <v>27277</v>
      </c>
      <c r="B9400" s="119">
        <v>0</v>
      </c>
      <c r="C9400" s="119">
        <v>88</v>
      </c>
      <c r="D9400" s="133" t="s">
        <v>27061</v>
      </c>
      <c r="E9400" s="135" t="s">
        <v>27278</v>
      </c>
      <c r="F9400" s="114" t="s">
        <v>18008</v>
      </c>
    </row>
    <row r="9401" spans="1:6">
      <c r="A9401" s="133" t="s">
        <v>27279</v>
      </c>
      <c r="B9401" s="119">
        <v>0</v>
      </c>
      <c r="C9401" s="119">
        <v>95</v>
      </c>
      <c r="D9401" s="133" t="s">
        <v>27062</v>
      </c>
      <c r="E9401" s="135" t="s">
        <v>27280</v>
      </c>
      <c r="F9401" s="114" t="s">
        <v>18009</v>
      </c>
    </row>
    <row r="9402" spans="1:6">
      <c r="A9402" s="133" t="s">
        <v>27281</v>
      </c>
      <c r="B9402" s="119">
        <v>0</v>
      </c>
      <c r="C9402" s="119">
        <v>62</v>
      </c>
      <c r="D9402" s="133" t="s">
        <v>27044</v>
      </c>
      <c r="E9402" s="135" t="s">
        <v>27282</v>
      </c>
      <c r="F9402" s="114" t="s">
        <v>18010</v>
      </c>
    </row>
    <row r="9403" spans="1:6">
      <c r="A9403" s="133" t="s">
        <v>27035</v>
      </c>
      <c r="B9403" s="119">
        <v>3</v>
      </c>
      <c r="C9403" s="119">
        <v>52</v>
      </c>
      <c r="D9403" s="133" t="s">
        <v>27036</v>
      </c>
      <c r="E9403" s="135" t="s">
        <v>27283</v>
      </c>
      <c r="F9403" s="114" t="s">
        <v>18011</v>
      </c>
    </row>
    <row r="9404" spans="1:6">
      <c r="A9404" s="133" t="s">
        <v>27037</v>
      </c>
      <c r="B9404" s="119">
        <v>3</v>
      </c>
      <c r="C9404" s="119">
        <v>50</v>
      </c>
      <c r="D9404" s="133" t="s">
        <v>7811</v>
      </c>
      <c r="E9404" s="135" t="s">
        <v>27200</v>
      </c>
      <c r="F9404" s="114" t="s">
        <v>18012</v>
      </c>
    </row>
    <row r="9405" spans="1:6">
      <c r="A9405" s="133" t="s">
        <v>27201</v>
      </c>
      <c r="B9405" s="119">
        <v>0</v>
      </c>
      <c r="C9405" s="119">
        <v>42</v>
      </c>
      <c r="D9405" s="133" t="s">
        <v>29205</v>
      </c>
      <c r="E9405" s="135" t="s">
        <v>27804</v>
      </c>
      <c r="F9405" s="114" t="s">
        <v>21247</v>
      </c>
    </row>
    <row r="9406" spans="1:6">
      <c r="A9406" s="133" t="s">
        <v>27038</v>
      </c>
      <c r="B9406" s="119">
        <v>8</v>
      </c>
      <c r="C9406" s="119">
        <v>38</v>
      </c>
      <c r="D9406" s="133" t="s">
        <v>27039</v>
      </c>
      <c r="E9406" s="135" t="s">
        <v>29465</v>
      </c>
      <c r="F9406" s="114" t="s">
        <v>18013</v>
      </c>
    </row>
    <row r="9407" spans="1:6">
      <c r="A9407" s="133" t="s">
        <v>27040</v>
      </c>
      <c r="B9407" s="119">
        <v>0</v>
      </c>
      <c r="C9407" s="119">
        <v>44</v>
      </c>
      <c r="D9407" s="133" t="s">
        <v>27041</v>
      </c>
      <c r="E9407" s="135" t="s">
        <v>29466</v>
      </c>
      <c r="F9407" s="114" t="s">
        <v>18014</v>
      </c>
    </row>
    <row r="9408" spans="1:6">
      <c r="A9408" s="133" t="s">
        <v>27042</v>
      </c>
      <c r="B9408" s="119">
        <v>8</v>
      </c>
      <c r="C9408" s="119">
        <v>53</v>
      </c>
      <c r="D9408" s="133" t="s">
        <v>27043</v>
      </c>
      <c r="E9408" s="135" t="s">
        <v>29467</v>
      </c>
      <c r="F9408" s="114" t="s">
        <v>18015</v>
      </c>
    </row>
    <row r="9409" spans="1:6">
      <c r="A9409" s="133" t="s">
        <v>27045</v>
      </c>
      <c r="B9409" s="119">
        <v>6</v>
      </c>
      <c r="C9409" s="119">
        <v>38</v>
      </c>
      <c r="D9409" s="133" t="s">
        <v>27046</v>
      </c>
      <c r="E9409" s="135" t="s">
        <v>27285</v>
      </c>
      <c r="F9409" s="114" t="s">
        <v>18016</v>
      </c>
    </row>
    <row r="9410" spans="1:6">
      <c r="A9410" s="133" t="s">
        <v>27105</v>
      </c>
      <c r="B9410" s="119">
        <v>0</v>
      </c>
      <c r="C9410" s="119">
        <v>42</v>
      </c>
      <c r="D9410" s="133" t="s">
        <v>27106</v>
      </c>
      <c r="E9410" s="135" t="s">
        <v>29468</v>
      </c>
      <c r="F9410" s="114" t="s">
        <v>18017</v>
      </c>
    </row>
    <row r="9411" spans="1:6">
      <c r="A9411" s="133" t="s">
        <v>27202</v>
      </c>
      <c r="B9411" s="119">
        <v>2</v>
      </c>
      <c r="C9411" s="119">
        <v>85</v>
      </c>
      <c r="D9411" s="133" t="s">
        <v>27203</v>
      </c>
      <c r="E9411" s="135" t="s">
        <v>27204</v>
      </c>
      <c r="F9411" s="114" t="s">
        <v>21122</v>
      </c>
    </row>
    <row r="9412" spans="1:6">
      <c r="A9412" s="133" t="s">
        <v>27108</v>
      </c>
      <c r="B9412" s="119">
        <v>0</v>
      </c>
      <c r="C9412" s="119">
        <v>40</v>
      </c>
      <c r="D9412" s="133" t="s">
        <v>27109</v>
      </c>
      <c r="E9412" s="135" t="s">
        <v>27110</v>
      </c>
      <c r="F9412" s="114" t="s">
        <v>18018</v>
      </c>
    </row>
    <row r="9413" spans="1:6">
      <c r="A9413" s="133" t="s">
        <v>27047</v>
      </c>
      <c r="B9413" s="119">
        <v>0</v>
      </c>
      <c r="C9413" s="119">
        <v>54</v>
      </c>
      <c r="D9413" s="133" t="s">
        <v>27048</v>
      </c>
      <c r="E9413" s="135" t="s">
        <v>27286</v>
      </c>
      <c r="F9413" s="114" t="s">
        <v>24560</v>
      </c>
    </row>
    <row r="9414" spans="1:6">
      <c r="A9414" s="133" t="s">
        <v>27049</v>
      </c>
      <c r="B9414" s="119">
        <v>0</v>
      </c>
      <c r="C9414" s="119">
        <v>64</v>
      </c>
      <c r="D9414" s="133" t="s">
        <v>27050</v>
      </c>
      <c r="E9414" s="135" t="s">
        <v>27287</v>
      </c>
      <c r="F9414" s="114" t="s">
        <v>24561</v>
      </c>
    </row>
    <row r="9415" spans="1:6">
      <c r="A9415" s="133" t="s">
        <v>27051</v>
      </c>
      <c r="B9415" s="119">
        <v>0</v>
      </c>
      <c r="C9415" s="119">
        <v>46</v>
      </c>
      <c r="D9415" s="133" t="s">
        <v>27052</v>
      </c>
      <c r="E9415" s="135" t="s">
        <v>29469</v>
      </c>
      <c r="F9415" s="114" t="s">
        <v>18019</v>
      </c>
    </row>
    <row r="9416" spans="1:6">
      <c r="A9416" s="133" t="s">
        <v>27053</v>
      </c>
      <c r="B9416" s="119">
        <v>1</v>
      </c>
      <c r="C9416" s="119">
        <v>56</v>
      </c>
      <c r="D9416" s="133" t="s">
        <v>27054</v>
      </c>
      <c r="E9416" s="135" t="s">
        <v>29470</v>
      </c>
      <c r="F9416" s="114" t="s">
        <v>18020</v>
      </c>
    </row>
    <row r="9417" spans="1:6">
      <c r="A9417" s="133" t="s">
        <v>27055</v>
      </c>
      <c r="B9417" s="119">
        <v>7</v>
      </c>
      <c r="C9417" s="119">
        <v>56</v>
      </c>
      <c r="D9417" s="133" t="s">
        <v>27056</v>
      </c>
      <c r="E9417" s="135" t="s">
        <v>29471</v>
      </c>
      <c r="F9417" s="114" t="s">
        <v>18021</v>
      </c>
    </row>
    <row r="9418" spans="1:6">
      <c r="A9418" s="133" t="s">
        <v>27057</v>
      </c>
      <c r="B9418" s="119">
        <v>0</v>
      </c>
      <c r="C9418" s="119">
        <v>41</v>
      </c>
      <c r="D9418" s="133" t="s">
        <v>27058</v>
      </c>
      <c r="E9418" s="135" t="s">
        <v>29472</v>
      </c>
      <c r="F9418" s="114" t="s">
        <v>18022</v>
      </c>
    </row>
    <row r="9419" spans="1:6">
      <c r="A9419" s="133" t="s">
        <v>27059</v>
      </c>
      <c r="B9419" s="119">
        <v>0</v>
      </c>
      <c r="C9419" s="119">
        <v>48</v>
      </c>
      <c r="D9419" s="133" t="s">
        <v>27060</v>
      </c>
      <c r="E9419" s="135" t="s">
        <v>29473</v>
      </c>
      <c r="F9419" s="114" t="s">
        <v>18023</v>
      </c>
    </row>
    <row r="9420" spans="1:6">
      <c r="A9420" s="133" t="s">
        <v>27063</v>
      </c>
      <c r="B9420" s="119">
        <v>7</v>
      </c>
      <c r="C9420" s="119">
        <v>39</v>
      </c>
      <c r="D9420" s="133" t="s">
        <v>27293</v>
      </c>
      <c r="E9420" s="135" t="s">
        <v>29474</v>
      </c>
      <c r="F9420" s="114" t="s">
        <v>21338</v>
      </c>
    </row>
    <row r="9421" spans="1:6">
      <c r="A9421" s="133" t="s">
        <v>27064</v>
      </c>
      <c r="B9421" s="119">
        <v>7</v>
      </c>
      <c r="C9421" s="119">
        <v>45</v>
      </c>
      <c r="D9421" s="133" t="s">
        <v>27065</v>
      </c>
      <c r="E9421" s="135" t="s">
        <v>27295</v>
      </c>
      <c r="F9421" s="114" t="s">
        <v>18024</v>
      </c>
    </row>
    <row r="9422" spans="1:6">
      <c r="A9422" s="133" t="s">
        <v>27217</v>
      </c>
      <c r="B9422" s="119">
        <v>0</v>
      </c>
      <c r="C9422" s="119">
        <v>48</v>
      </c>
      <c r="D9422" s="133" t="s">
        <v>27236</v>
      </c>
      <c r="E9422" s="135" t="s">
        <v>27237</v>
      </c>
      <c r="F9422" s="114" t="s">
        <v>18025</v>
      </c>
    </row>
    <row r="9423" spans="1:6">
      <c r="A9423" s="133" t="s">
        <v>27218</v>
      </c>
      <c r="B9423" s="119">
        <v>0</v>
      </c>
      <c r="C9423" s="119">
        <v>39</v>
      </c>
      <c r="D9423" s="133" t="s">
        <v>27238</v>
      </c>
      <c r="E9423" s="135" t="s">
        <v>27239</v>
      </c>
      <c r="F9423" s="114" t="s">
        <v>18026</v>
      </c>
    </row>
    <row r="9424" spans="1:6">
      <c r="A9424" s="133" t="s">
        <v>27219</v>
      </c>
      <c r="B9424" s="119">
        <v>1</v>
      </c>
      <c r="C9424" s="119">
        <v>48</v>
      </c>
      <c r="D9424" s="133" t="s">
        <v>27240</v>
      </c>
      <c r="E9424" s="135" t="s">
        <v>27241</v>
      </c>
      <c r="F9424" s="114" t="s">
        <v>18027</v>
      </c>
    </row>
    <row r="9425" spans="1:6">
      <c r="A9425" s="133" t="s">
        <v>27220</v>
      </c>
      <c r="B9425" s="119">
        <v>0</v>
      </c>
      <c r="C9425" s="119">
        <v>39</v>
      </c>
      <c r="D9425" s="133" t="s">
        <v>27242</v>
      </c>
      <c r="E9425" s="135" t="s">
        <v>29475</v>
      </c>
      <c r="F9425" s="114" t="s">
        <v>18028</v>
      </c>
    </row>
    <row r="9426" spans="1:6">
      <c r="A9426" s="133" t="s">
        <v>27221</v>
      </c>
      <c r="B9426" s="119">
        <v>1</v>
      </c>
      <c r="C9426" s="119">
        <v>44</v>
      </c>
      <c r="D9426" s="133" t="s">
        <v>27244</v>
      </c>
      <c r="E9426" s="135" t="s">
        <v>27245</v>
      </c>
      <c r="F9426" s="114" t="s">
        <v>18029</v>
      </c>
    </row>
    <row r="9427" spans="1:6">
      <c r="A9427" s="133" t="s">
        <v>27222</v>
      </c>
      <c r="B9427" s="119">
        <v>2</v>
      </c>
      <c r="C9427" s="119">
        <v>40</v>
      </c>
      <c r="D9427" s="133" t="s">
        <v>27296</v>
      </c>
      <c r="E9427" s="135" t="s">
        <v>27245</v>
      </c>
      <c r="F9427" s="114" t="s">
        <v>18030</v>
      </c>
    </row>
    <row r="9428" spans="1:6">
      <c r="A9428" s="133" t="s">
        <v>27223</v>
      </c>
      <c r="B9428" s="119">
        <v>0</v>
      </c>
      <c r="C9428" s="119">
        <v>41</v>
      </c>
      <c r="D9428" s="133" t="s">
        <v>27246</v>
      </c>
      <c r="E9428" s="135" t="s">
        <v>27247</v>
      </c>
      <c r="F9428" s="114" t="s">
        <v>18031</v>
      </c>
    </row>
    <row r="9429" spans="1:6">
      <c r="A9429" s="133" t="s">
        <v>27084</v>
      </c>
      <c r="B9429" s="119">
        <v>4</v>
      </c>
      <c r="C9429" s="119">
        <v>76</v>
      </c>
      <c r="D9429" s="133" t="s">
        <v>27626</v>
      </c>
      <c r="E9429" s="135" t="s">
        <v>27297</v>
      </c>
      <c r="F9429" s="114" t="s">
        <v>18032</v>
      </c>
    </row>
    <row r="9430" spans="1:6">
      <c r="A9430" s="133" t="s">
        <v>363</v>
      </c>
      <c r="B9430" s="119">
        <v>0</v>
      </c>
      <c r="C9430" s="119">
        <v>26</v>
      </c>
      <c r="D9430" s="133" t="s">
        <v>12334</v>
      </c>
      <c r="E9430" s="135" t="s">
        <v>17913</v>
      </c>
      <c r="F9430" s="114" t="s">
        <v>18033</v>
      </c>
    </row>
    <row r="9431" spans="1:6">
      <c r="A9431" s="133" t="s">
        <v>361</v>
      </c>
      <c r="B9431" s="119">
        <v>0</v>
      </c>
      <c r="C9431" s="119">
        <v>21</v>
      </c>
      <c r="D9431" s="133" t="s">
        <v>12335</v>
      </c>
      <c r="E9431" s="135" t="s">
        <v>17914</v>
      </c>
      <c r="F9431" s="114" t="s">
        <v>18034</v>
      </c>
    </row>
    <row r="9432" spans="1:6">
      <c r="A9432" s="133" t="s">
        <v>362</v>
      </c>
      <c r="B9432" s="119">
        <v>0</v>
      </c>
      <c r="C9432" s="119">
        <v>22</v>
      </c>
      <c r="D9432" s="133" t="s">
        <v>12336</v>
      </c>
      <c r="E9432" s="135" t="s">
        <v>17915</v>
      </c>
      <c r="F9432" s="114" t="s">
        <v>18035</v>
      </c>
    </row>
    <row r="9433" spans="1:6">
      <c r="A9433" s="133" t="s">
        <v>368</v>
      </c>
      <c r="B9433" s="119">
        <v>31</v>
      </c>
      <c r="C9433" s="119">
        <v>13</v>
      </c>
      <c r="D9433" s="133" t="s">
        <v>12337</v>
      </c>
      <c r="E9433" s="135" t="s">
        <v>29518</v>
      </c>
      <c r="F9433" s="114" t="s">
        <v>18036</v>
      </c>
    </row>
    <row r="9434" spans="1:6">
      <c r="A9434" s="133" t="s">
        <v>369</v>
      </c>
      <c r="B9434" s="119">
        <v>32</v>
      </c>
      <c r="C9434" s="119">
        <v>13</v>
      </c>
      <c r="D9434" s="133" t="s">
        <v>12338</v>
      </c>
      <c r="E9434" s="135" t="s">
        <v>29519</v>
      </c>
      <c r="F9434" s="114" t="s">
        <v>28933</v>
      </c>
    </row>
    <row r="9435" spans="1:6">
      <c r="A9435" s="133" t="s">
        <v>370</v>
      </c>
      <c r="B9435" s="119">
        <v>31</v>
      </c>
      <c r="C9435" s="119">
        <v>13</v>
      </c>
      <c r="D9435" s="133" t="s">
        <v>12339</v>
      </c>
      <c r="E9435" s="135" t="s">
        <v>29520</v>
      </c>
      <c r="F9435" s="114" t="s">
        <v>28936</v>
      </c>
    </row>
    <row r="9436" spans="1:6">
      <c r="A9436" s="133" t="s">
        <v>371</v>
      </c>
      <c r="B9436" s="119">
        <v>15</v>
      </c>
      <c r="C9436" s="119">
        <v>13</v>
      </c>
      <c r="D9436" s="133" t="s">
        <v>7090</v>
      </c>
      <c r="E9436" s="135" t="s">
        <v>29521</v>
      </c>
      <c r="F9436" s="114" t="s">
        <v>18037</v>
      </c>
    </row>
    <row r="9437" spans="1:6">
      <c r="A9437" s="133" t="s">
        <v>384</v>
      </c>
      <c r="B9437" s="119">
        <v>0</v>
      </c>
      <c r="C9437" s="119">
        <v>28</v>
      </c>
      <c r="D9437" s="133" t="s">
        <v>12340</v>
      </c>
      <c r="E9437" s="135" t="s">
        <v>29522</v>
      </c>
      <c r="F9437" s="114" t="s">
        <v>18038</v>
      </c>
    </row>
    <row r="9438" spans="1:6">
      <c r="A9438" s="133" t="s">
        <v>382</v>
      </c>
      <c r="B9438" s="119">
        <v>0</v>
      </c>
      <c r="C9438" s="119">
        <v>30</v>
      </c>
      <c r="D9438" s="133" t="s">
        <v>12341</v>
      </c>
      <c r="E9438" s="135" t="s">
        <v>29523</v>
      </c>
      <c r="F9438" s="114" t="s">
        <v>18039</v>
      </c>
    </row>
    <row r="9439" spans="1:6">
      <c r="A9439" s="133" t="s">
        <v>383</v>
      </c>
      <c r="B9439" s="119">
        <v>0</v>
      </c>
      <c r="C9439" s="119">
        <v>32</v>
      </c>
      <c r="D9439" s="133" t="s">
        <v>12342</v>
      </c>
      <c r="E9439" s="135" t="s">
        <v>29524</v>
      </c>
      <c r="F9439" s="114" t="s">
        <v>18040</v>
      </c>
    </row>
    <row r="9440" spans="1:6">
      <c r="A9440" s="133" t="s">
        <v>21333</v>
      </c>
      <c r="B9440" s="119">
        <v>139</v>
      </c>
      <c r="C9440" s="119">
        <v>28</v>
      </c>
      <c r="D9440" s="133" t="s">
        <v>12341</v>
      </c>
      <c r="E9440" s="135" t="s">
        <v>29525</v>
      </c>
      <c r="F9440" s="114" t="s">
        <v>18041</v>
      </c>
    </row>
    <row r="9441" spans="1:6">
      <c r="A9441" s="133" t="s">
        <v>21334</v>
      </c>
      <c r="B9441" s="119">
        <v>114</v>
      </c>
      <c r="C9441" s="119">
        <v>28</v>
      </c>
      <c r="D9441" s="133" t="s">
        <v>12342</v>
      </c>
      <c r="E9441" s="135" t="s">
        <v>29526</v>
      </c>
      <c r="F9441" s="114" t="s">
        <v>18042</v>
      </c>
    </row>
    <row r="9442" spans="1:6">
      <c r="A9442" s="133" t="s">
        <v>28928</v>
      </c>
      <c r="B9442" s="119">
        <v>48</v>
      </c>
      <c r="C9442" s="119">
        <v>30</v>
      </c>
      <c r="D9442" s="133" t="s">
        <v>28929</v>
      </c>
      <c r="E9442" s="135" t="s">
        <v>28930</v>
      </c>
      <c r="F9442" s="114" t="s">
        <v>18043</v>
      </c>
    </row>
    <row r="9443" spans="1:6">
      <c r="A9443" s="133" t="s">
        <v>29102</v>
      </c>
      <c r="B9443" s="119">
        <v>27</v>
      </c>
      <c r="C9443" s="119">
        <v>30</v>
      </c>
      <c r="D9443" s="133" t="s">
        <v>29103</v>
      </c>
      <c r="E9443" s="135" t="s">
        <v>29214</v>
      </c>
      <c r="F9443" s="114" t="s">
        <v>18044</v>
      </c>
    </row>
    <row r="9444" spans="1:6">
      <c r="A9444" s="133" t="s">
        <v>29104</v>
      </c>
      <c r="B9444" s="119">
        <v>27</v>
      </c>
      <c r="C9444" s="119">
        <v>30</v>
      </c>
      <c r="D9444" s="133" t="s">
        <v>29105</v>
      </c>
      <c r="E9444" s="135" t="s">
        <v>29215</v>
      </c>
      <c r="F9444" s="114" t="s">
        <v>18045</v>
      </c>
    </row>
    <row r="9445" spans="1:6">
      <c r="A9445" s="133" t="s">
        <v>29476</v>
      </c>
      <c r="B9445" s="119">
        <v>39</v>
      </c>
      <c r="C9445" s="119">
        <v>11</v>
      </c>
      <c r="D9445" s="133" t="s">
        <v>29477</v>
      </c>
      <c r="E9445" s="135" t="s">
        <v>29478</v>
      </c>
      <c r="F9445" s="114" t="s">
        <v>28939</v>
      </c>
    </row>
    <row r="9446" spans="1:6">
      <c r="A9446" s="133" t="s">
        <v>29106</v>
      </c>
      <c r="B9446" s="119">
        <v>28</v>
      </c>
      <c r="C9446" s="119">
        <v>10</v>
      </c>
      <c r="D9446" s="133" t="s">
        <v>29107</v>
      </c>
      <c r="E9446" s="135" t="s">
        <v>29479</v>
      </c>
      <c r="F9446" s="114" t="s">
        <v>28942</v>
      </c>
    </row>
    <row r="9447" spans="1:6">
      <c r="A9447" s="133" t="s">
        <v>29109</v>
      </c>
      <c r="B9447" s="119">
        <v>40</v>
      </c>
      <c r="C9447" s="119">
        <v>25</v>
      </c>
      <c r="D9447" s="133" t="s">
        <v>29110</v>
      </c>
      <c r="E9447" s="135" t="s">
        <v>29111</v>
      </c>
      <c r="F9447" s="114" t="s">
        <v>18046</v>
      </c>
    </row>
    <row r="9448" spans="1:6">
      <c r="A9448" s="133" t="s">
        <v>29112</v>
      </c>
      <c r="B9448" s="119">
        <v>17</v>
      </c>
      <c r="C9448" s="119">
        <v>15</v>
      </c>
      <c r="D9448" s="133" t="s">
        <v>29113</v>
      </c>
      <c r="E9448" s="135" t="s">
        <v>29114</v>
      </c>
      <c r="F9448" s="114" t="s">
        <v>18035</v>
      </c>
    </row>
    <row r="9449" spans="1:6">
      <c r="A9449" s="133" t="s">
        <v>29115</v>
      </c>
      <c r="B9449" s="119">
        <v>18</v>
      </c>
      <c r="C9449" s="119">
        <v>15</v>
      </c>
      <c r="D9449" s="133" t="s">
        <v>29116</v>
      </c>
      <c r="E9449" s="135" t="s">
        <v>29216</v>
      </c>
      <c r="F9449" s="114" t="s">
        <v>18047</v>
      </c>
    </row>
    <row r="9450" spans="1:6">
      <c r="A9450" s="133" t="s">
        <v>29117</v>
      </c>
      <c r="B9450" s="119">
        <v>17</v>
      </c>
      <c r="C9450" s="119">
        <v>43</v>
      </c>
      <c r="D9450" s="133" t="s">
        <v>29118</v>
      </c>
      <c r="E9450" s="135" t="s">
        <v>29119</v>
      </c>
      <c r="F9450" s="114" t="s">
        <v>18048</v>
      </c>
    </row>
    <row r="9451" spans="1:6">
      <c r="A9451" s="133" t="s">
        <v>29120</v>
      </c>
      <c r="B9451" s="119">
        <v>17</v>
      </c>
      <c r="C9451" s="119">
        <v>43</v>
      </c>
      <c r="D9451" s="133" t="s">
        <v>29121</v>
      </c>
      <c r="E9451" s="135" t="s">
        <v>29122</v>
      </c>
      <c r="F9451" s="114" t="s">
        <v>18049</v>
      </c>
    </row>
    <row r="9452" spans="1:6">
      <c r="A9452" s="133" t="s">
        <v>29123</v>
      </c>
      <c r="B9452" s="119">
        <v>17</v>
      </c>
      <c r="C9452" s="119">
        <v>46</v>
      </c>
      <c r="D9452" s="133" t="s">
        <v>29124</v>
      </c>
      <c r="E9452" s="135" t="s">
        <v>29125</v>
      </c>
      <c r="F9452" s="114" t="s">
        <v>18050</v>
      </c>
    </row>
    <row r="9453" spans="1:6">
      <c r="A9453" s="133" t="s">
        <v>29126</v>
      </c>
      <c r="B9453" s="119">
        <v>17</v>
      </c>
      <c r="C9453" s="119">
        <v>46</v>
      </c>
      <c r="D9453" s="133" t="s">
        <v>29127</v>
      </c>
      <c r="E9453" s="135" t="s">
        <v>29128</v>
      </c>
      <c r="F9453" s="114" t="s">
        <v>18051</v>
      </c>
    </row>
    <row r="9454" spans="1:6">
      <c r="A9454" s="133" t="s">
        <v>658</v>
      </c>
      <c r="B9454" s="119">
        <v>7</v>
      </c>
      <c r="C9454" s="119">
        <v>4</v>
      </c>
      <c r="D9454" s="133" t="s">
        <v>12343</v>
      </c>
      <c r="E9454" s="135" t="s">
        <v>29527</v>
      </c>
      <c r="F9454" s="114" t="s">
        <v>18052</v>
      </c>
    </row>
    <row r="9455" spans="1:6">
      <c r="A9455" s="133" t="s">
        <v>214</v>
      </c>
      <c r="B9455" s="119">
        <v>0</v>
      </c>
      <c r="C9455" s="119">
        <v>5.9</v>
      </c>
      <c r="D9455" s="133" t="s">
        <v>12344</v>
      </c>
      <c r="E9455" s="135" t="s">
        <v>29528</v>
      </c>
      <c r="F9455" s="114" t="s">
        <v>18052</v>
      </c>
    </row>
    <row r="9456" spans="1:6">
      <c r="A9456" s="133" t="s">
        <v>619</v>
      </c>
      <c r="B9456" s="119">
        <v>4</v>
      </c>
      <c r="C9456" s="119">
        <v>9</v>
      </c>
      <c r="D9456" s="133" t="s">
        <v>12345</v>
      </c>
      <c r="E9456" s="135" t="s">
        <v>29529</v>
      </c>
      <c r="F9456" s="114" t="s">
        <v>18034</v>
      </c>
    </row>
    <row r="9457" spans="1:6">
      <c r="A9457" s="133" t="s">
        <v>615</v>
      </c>
      <c r="B9457" s="119">
        <v>0</v>
      </c>
      <c r="C9457" s="119">
        <v>9.1</v>
      </c>
      <c r="D9457" s="133" t="s">
        <v>12346</v>
      </c>
      <c r="E9457" s="135" t="s">
        <v>29564</v>
      </c>
      <c r="F9457" s="114" t="s">
        <v>18053</v>
      </c>
    </row>
    <row r="9458" spans="1:6">
      <c r="A9458" s="133" t="s">
        <v>634</v>
      </c>
      <c r="B9458" s="119">
        <v>12</v>
      </c>
      <c r="C9458" s="119">
        <v>12</v>
      </c>
      <c r="D9458" s="133" t="s">
        <v>12347</v>
      </c>
      <c r="E9458" s="135" t="s">
        <v>29565</v>
      </c>
      <c r="F9458" s="114" t="s">
        <v>18133</v>
      </c>
    </row>
    <row r="9459" spans="1:6">
      <c r="A9459" s="133" t="s">
        <v>3368</v>
      </c>
      <c r="B9459" s="119">
        <v>6</v>
      </c>
      <c r="C9459" s="119">
        <v>3</v>
      </c>
      <c r="D9459" s="133" t="s">
        <v>12348</v>
      </c>
      <c r="E9459" s="135" t="s">
        <v>29566</v>
      </c>
      <c r="F9459" s="114" t="s">
        <v>18054</v>
      </c>
    </row>
    <row r="9460" spans="1:6">
      <c r="A9460" s="133" t="s">
        <v>30931</v>
      </c>
      <c r="B9460" s="119">
        <v>1</v>
      </c>
      <c r="C9460" s="119">
        <v>17</v>
      </c>
      <c r="D9460" s="133" t="s">
        <v>30932</v>
      </c>
      <c r="E9460" s="135" t="s">
        <v>30933</v>
      </c>
      <c r="F9460" s="114" t="s">
        <v>18055</v>
      </c>
    </row>
    <row r="9461" spans="1:6">
      <c r="A9461" s="133" t="s">
        <v>325</v>
      </c>
      <c r="B9461" s="119">
        <v>0</v>
      </c>
      <c r="C9461" s="119">
        <v>19</v>
      </c>
      <c r="D9461" s="133" t="s">
        <v>12349</v>
      </c>
      <c r="E9461" s="135" t="s">
        <v>29609</v>
      </c>
      <c r="F9461" s="114" t="s">
        <v>18056</v>
      </c>
    </row>
    <row r="9462" spans="1:6">
      <c r="A9462" s="133" t="s">
        <v>326</v>
      </c>
      <c r="B9462" s="119">
        <v>0</v>
      </c>
      <c r="C9462" s="119">
        <v>19</v>
      </c>
      <c r="D9462" s="133" t="s">
        <v>12350</v>
      </c>
      <c r="E9462" s="135" t="s">
        <v>29610</v>
      </c>
      <c r="F9462" s="114" t="s">
        <v>18057</v>
      </c>
    </row>
    <row r="9463" spans="1:6">
      <c r="A9463" s="133" t="s">
        <v>3958</v>
      </c>
      <c r="B9463" s="119">
        <v>97</v>
      </c>
      <c r="C9463" s="119">
        <v>32</v>
      </c>
      <c r="D9463" s="133" t="s">
        <v>12351</v>
      </c>
      <c r="E9463" s="135" t="s">
        <v>29716</v>
      </c>
      <c r="F9463" s="114" t="s">
        <v>18058</v>
      </c>
    </row>
    <row r="9464" spans="1:6">
      <c r="A9464" s="133" t="s">
        <v>3959</v>
      </c>
      <c r="B9464" s="119">
        <v>0</v>
      </c>
      <c r="C9464" s="119">
        <v>32</v>
      </c>
      <c r="D9464" s="133" t="s">
        <v>12352</v>
      </c>
      <c r="E9464" s="135" t="s">
        <v>29717</v>
      </c>
      <c r="F9464" s="114" t="s">
        <v>18053</v>
      </c>
    </row>
    <row r="9465" spans="1:6">
      <c r="A9465" s="133" t="s">
        <v>293</v>
      </c>
      <c r="B9465" s="119">
        <v>0</v>
      </c>
      <c r="C9465" s="119">
        <v>27.3</v>
      </c>
      <c r="D9465" s="133" t="s">
        <v>12353</v>
      </c>
      <c r="E9465" s="135" t="s">
        <v>29611</v>
      </c>
      <c r="F9465" s="114" t="s">
        <v>18059</v>
      </c>
    </row>
    <row r="9466" spans="1:6">
      <c r="A9466" s="133" t="s">
        <v>335</v>
      </c>
      <c r="B9466" s="119">
        <v>9</v>
      </c>
      <c r="C9466" s="119">
        <v>21</v>
      </c>
      <c r="D9466" s="133" t="s">
        <v>12354</v>
      </c>
      <c r="E9466" s="135" t="s">
        <v>29612</v>
      </c>
      <c r="F9466" s="114" t="s">
        <v>18060</v>
      </c>
    </row>
    <row r="9467" spans="1:6">
      <c r="A9467" s="133" t="s">
        <v>318</v>
      </c>
      <c r="B9467" s="119">
        <v>12</v>
      </c>
      <c r="C9467" s="119">
        <v>21</v>
      </c>
      <c r="D9467" s="133" t="s">
        <v>12355</v>
      </c>
      <c r="E9467" s="135" t="s">
        <v>29613</v>
      </c>
      <c r="F9467" s="114" t="s">
        <v>18061</v>
      </c>
    </row>
    <row r="9468" spans="1:6">
      <c r="A9468" s="133" t="s">
        <v>321</v>
      </c>
      <c r="B9468" s="119">
        <v>184</v>
      </c>
      <c r="C9468" s="119">
        <v>15</v>
      </c>
      <c r="D9468" s="133" t="s">
        <v>12356</v>
      </c>
      <c r="E9468" s="135" t="s">
        <v>29614</v>
      </c>
      <c r="F9468" s="114" t="s">
        <v>18062</v>
      </c>
    </row>
    <row r="9469" spans="1:6">
      <c r="A9469" s="133" t="s">
        <v>322</v>
      </c>
      <c r="B9469" s="119">
        <v>194</v>
      </c>
      <c r="C9469" s="119">
        <v>15</v>
      </c>
      <c r="D9469" s="133" t="s">
        <v>12357</v>
      </c>
      <c r="E9469" s="135" t="s">
        <v>29615</v>
      </c>
      <c r="F9469" s="114" t="s">
        <v>21250</v>
      </c>
    </row>
    <row r="9470" spans="1:6">
      <c r="A9470" s="133" t="s">
        <v>290</v>
      </c>
      <c r="B9470" s="119">
        <v>20</v>
      </c>
      <c r="C9470" s="119">
        <v>18</v>
      </c>
      <c r="D9470" s="133" t="s">
        <v>12358</v>
      </c>
      <c r="E9470" s="135" t="s">
        <v>29616</v>
      </c>
      <c r="F9470" s="114" t="s">
        <v>21252</v>
      </c>
    </row>
    <row r="9471" spans="1:6">
      <c r="A9471" s="133" t="s">
        <v>99</v>
      </c>
      <c r="B9471" s="119">
        <v>0</v>
      </c>
      <c r="C9471" s="119">
        <v>18</v>
      </c>
      <c r="D9471" s="133" t="s">
        <v>12359</v>
      </c>
      <c r="E9471" s="135" t="s">
        <v>29617</v>
      </c>
      <c r="F9471" s="114" t="s">
        <v>29137</v>
      </c>
    </row>
    <row r="9472" spans="1:6">
      <c r="A9472" s="133" t="s">
        <v>294</v>
      </c>
      <c r="B9472" s="119">
        <v>0</v>
      </c>
      <c r="C9472" s="119">
        <v>21</v>
      </c>
      <c r="D9472" s="133" t="s">
        <v>12360</v>
      </c>
      <c r="E9472" s="135" t="s">
        <v>29618</v>
      </c>
      <c r="F9472" s="114" t="s">
        <v>29140</v>
      </c>
    </row>
    <row r="9473" spans="1:6">
      <c r="A9473" s="133" t="s">
        <v>295</v>
      </c>
      <c r="B9473" s="119">
        <v>81</v>
      </c>
      <c r="C9473" s="119">
        <v>21</v>
      </c>
      <c r="D9473" s="133" t="s">
        <v>12361</v>
      </c>
      <c r="E9473" s="135" t="s">
        <v>29619</v>
      </c>
      <c r="F9473" s="114" t="s">
        <v>29143</v>
      </c>
    </row>
    <row r="9474" spans="1:6">
      <c r="A9474" s="133" t="s">
        <v>278</v>
      </c>
      <c r="B9474" s="119">
        <v>0</v>
      </c>
      <c r="C9474" s="119">
        <v>29</v>
      </c>
      <c r="D9474" s="133" t="s">
        <v>12362</v>
      </c>
      <c r="E9474" s="135" t="s">
        <v>29620</v>
      </c>
      <c r="F9474" s="114" t="s">
        <v>29146</v>
      </c>
    </row>
    <row r="9475" spans="1:6">
      <c r="A9475" s="133" t="s">
        <v>279</v>
      </c>
      <c r="B9475" s="119">
        <v>0</v>
      </c>
      <c r="C9475" s="119">
        <v>29</v>
      </c>
      <c r="D9475" s="133" t="s">
        <v>12363</v>
      </c>
      <c r="E9475" s="135" t="s">
        <v>29621</v>
      </c>
      <c r="F9475" s="114" t="s">
        <v>29149</v>
      </c>
    </row>
    <row r="9476" spans="1:6">
      <c r="A9476" s="133" t="s">
        <v>329</v>
      </c>
      <c r="B9476" s="119">
        <v>30</v>
      </c>
      <c r="C9476" s="119">
        <v>18</v>
      </c>
      <c r="D9476" s="133" t="s">
        <v>12364</v>
      </c>
      <c r="E9476" s="135" t="s">
        <v>29622</v>
      </c>
      <c r="F9476" s="114" t="s">
        <v>29152</v>
      </c>
    </row>
    <row r="9477" spans="1:6">
      <c r="A9477" s="133" t="s">
        <v>330</v>
      </c>
      <c r="B9477" s="119">
        <v>13</v>
      </c>
      <c r="C9477" s="119">
        <v>18</v>
      </c>
      <c r="D9477" s="133" t="s">
        <v>12365</v>
      </c>
      <c r="E9477" s="135" t="s">
        <v>29623</v>
      </c>
      <c r="F9477" s="114" t="s">
        <v>21255</v>
      </c>
    </row>
    <row r="9478" spans="1:6">
      <c r="A9478" s="133" t="s">
        <v>378</v>
      </c>
      <c r="B9478" s="119">
        <v>61</v>
      </c>
      <c r="C9478" s="119">
        <v>21</v>
      </c>
      <c r="D9478" s="133" t="s">
        <v>12366</v>
      </c>
      <c r="E9478" s="135" t="s">
        <v>29718</v>
      </c>
      <c r="F9478" s="114" t="s">
        <v>18063</v>
      </c>
    </row>
    <row r="9479" spans="1:6">
      <c r="A9479" s="133" t="s">
        <v>2667</v>
      </c>
      <c r="B9479" s="119">
        <v>64</v>
      </c>
      <c r="C9479" s="119">
        <v>21</v>
      </c>
      <c r="D9479" s="133" t="s">
        <v>12367</v>
      </c>
      <c r="E9479" s="135" t="s">
        <v>29719</v>
      </c>
      <c r="F9479" s="114" t="s">
        <v>18064</v>
      </c>
    </row>
    <row r="9480" spans="1:6">
      <c r="A9480" s="133" t="s">
        <v>323</v>
      </c>
      <c r="B9480" s="119">
        <v>0</v>
      </c>
      <c r="C9480" s="119">
        <v>35</v>
      </c>
      <c r="D9480" s="133" t="s">
        <v>12368</v>
      </c>
      <c r="E9480" s="135" t="s">
        <v>29624</v>
      </c>
      <c r="F9480" s="114" t="s">
        <v>18065</v>
      </c>
    </row>
    <row r="9481" spans="1:6">
      <c r="A9481" s="133" t="s">
        <v>324</v>
      </c>
      <c r="B9481" s="119">
        <v>0</v>
      </c>
      <c r="C9481" s="119">
        <v>35</v>
      </c>
      <c r="D9481" s="133" t="s">
        <v>12369</v>
      </c>
      <c r="E9481" s="135" t="s">
        <v>29625</v>
      </c>
      <c r="F9481" s="114" t="s">
        <v>18066</v>
      </c>
    </row>
    <row r="9482" spans="1:6">
      <c r="A9482" s="133" t="s">
        <v>296</v>
      </c>
      <c r="B9482" s="119">
        <v>136</v>
      </c>
      <c r="C9482" s="119">
        <v>56</v>
      </c>
      <c r="D9482" s="133" t="s">
        <v>12370</v>
      </c>
      <c r="E9482" s="135" t="s">
        <v>29626</v>
      </c>
      <c r="F9482" s="114" t="s">
        <v>18067</v>
      </c>
    </row>
    <row r="9483" spans="1:6">
      <c r="A9483" s="133" t="s">
        <v>297</v>
      </c>
      <c r="B9483" s="119">
        <v>110</v>
      </c>
      <c r="C9483" s="119">
        <v>56</v>
      </c>
      <c r="D9483" s="133" t="s">
        <v>12371</v>
      </c>
      <c r="E9483" s="135" t="s">
        <v>29627</v>
      </c>
      <c r="F9483" s="114" t="s">
        <v>18068</v>
      </c>
    </row>
    <row r="9484" spans="1:6">
      <c r="A9484" s="133" t="s">
        <v>3942</v>
      </c>
      <c r="B9484" s="119">
        <v>0</v>
      </c>
      <c r="C9484" s="119">
        <v>13</v>
      </c>
      <c r="D9484" s="133" t="s">
        <v>12372</v>
      </c>
      <c r="E9484" s="135" t="s">
        <v>29628</v>
      </c>
      <c r="F9484" s="114" t="s">
        <v>18069</v>
      </c>
    </row>
    <row r="9485" spans="1:6">
      <c r="A9485" s="133" t="s">
        <v>390</v>
      </c>
      <c r="B9485" s="119">
        <v>0</v>
      </c>
      <c r="C9485" s="119">
        <v>13</v>
      </c>
      <c r="D9485" s="133" t="s">
        <v>12373</v>
      </c>
      <c r="E9485" s="135" t="s">
        <v>29629</v>
      </c>
      <c r="F9485" s="114" t="s">
        <v>18070</v>
      </c>
    </row>
    <row r="9486" spans="1:6">
      <c r="A9486" s="133" t="s">
        <v>310</v>
      </c>
      <c r="B9486" s="119">
        <v>0</v>
      </c>
      <c r="C9486" s="119">
        <v>25</v>
      </c>
      <c r="D9486" s="133" t="s">
        <v>12374</v>
      </c>
      <c r="E9486" s="135" t="s">
        <v>29630</v>
      </c>
      <c r="F9486" s="114" t="s">
        <v>28996</v>
      </c>
    </row>
    <row r="9487" spans="1:6">
      <c r="A9487" s="133" t="s">
        <v>314</v>
      </c>
      <c r="B9487" s="119">
        <v>0</v>
      </c>
      <c r="C9487" s="119">
        <v>25</v>
      </c>
      <c r="D9487" s="133" t="s">
        <v>12375</v>
      </c>
      <c r="E9487" s="135" t="s">
        <v>29631</v>
      </c>
      <c r="F9487" s="114" t="s">
        <v>28999</v>
      </c>
    </row>
    <row r="9488" spans="1:6">
      <c r="A9488" s="133" t="s">
        <v>300</v>
      </c>
      <c r="B9488" s="119">
        <v>0</v>
      </c>
      <c r="C9488" s="119">
        <v>14.3</v>
      </c>
      <c r="D9488" s="133" t="s">
        <v>12376</v>
      </c>
      <c r="E9488" s="135" t="s">
        <v>29632</v>
      </c>
      <c r="F9488" s="114" t="s">
        <v>18071</v>
      </c>
    </row>
    <row r="9489" spans="1:6">
      <c r="A9489" s="133" t="s">
        <v>21225</v>
      </c>
      <c r="B9489" s="119">
        <v>0</v>
      </c>
      <c r="C9489" s="119">
        <v>27.3</v>
      </c>
      <c r="D9489" s="133" t="s">
        <v>21226</v>
      </c>
      <c r="E9489" s="135" t="s">
        <v>29633</v>
      </c>
      <c r="F9489" s="114" t="s">
        <v>18072</v>
      </c>
    </row>
    <row r="9490" spans="1:6">
      <c r="A9490" s="133" t="s">
        <v>21228</v>
      </c>
      <c r="B9490" s="119">
        <v>0</v>
      </c>
      <c r="C9490" s="119">
        <v>27.3</v>
      </c>
      <c r="D9490" s="133" t="s">
        <v>21229</v>
      </c>
      <c r="E9490" s="135" t="s">
        <v>29634</v>
      </c>
      <c r="F9490" s="114" t="s">
        <v>18073</v>
      </c>
    </row>
    <row r="9491" spans="1:6">
      <c r="A9491" s="133" t="s">
        <v>21352</v>
      </c>
      <c r="B9491" s="119">
        <v>0</v>
      </c>
      <c r="C9491" s="119">
        <v>0</v>
      </c>
      <c r="D9491" s="133" t="s">
        <v>21229</v>
      </c>
      <c r="E9491" s="135" t="s">
        <v>29990</v>
      </c>
      <c r="F9491" s="114" t="s">
        <v>18074</v>
      </c>
    </row>
    <row r="9492" spans="1:6">
      <c r="A9492" s="133" t="s">
        <v>25884</v>
      </c>
      <c r="B9492" s="119">
        <v>42</v>
      </c>
      <c r="C9492" s="119">
        <v>18</v>
      </c>
      <c r="D9492" s="133" t="s">
        <v>25885</v>
      </c>
      <c r="E9492" s="135" t="s">
        <v>29635</v>
      </c>
      <c r="F9492" s="114" t="s">
        <v>22203</v>
      </c>
    </row>
    <row r="9493" spans="1:6">
      <c r="A9493" s="133" t="s">
        <v>387</v>
      </c>
      <c r="B9493" s="119">
        <v>30</v>
      </c>
      <c r="C9493" s="119">
        <v>31</v>
      </c>
      <c r="D9493" s="133" t="s">
        <v>12377</v>
      </c>
      <c r="E9493" s="135" t="s">
        <v>29636</v>
      </c>
      <c r="F9493" s="114" t="s">
        <v>18075</v>
      </c>
    </row>
    <row r="9494" spans="1:6">
      <c r="A9494" s="133" t="s">
        <v>388</v>
      </c>
      <c r="B9494" s="119">
        <v>46</v>
      </c>
      <c r="C9494" s="119">
        <v>31</v>
      </c>
      <c r="D9494" s="133" t="s">
        <v>12378</v>
      </c>
      <c r="E9494" s="135" t="s">
        <v>29637</v>
      </c>
      <c r="F9494" s="114" t="s">
        <v>18076</v>
      </c>
    </row>
    <row r="9495" spans="1:6">
      <c r="A9495" s="133" t="s">
        <v>376</v>
      </c>
      <c r="B9495" s="119">
        <v>23</v>
      </c>
      <c r="C9495" s="119">
        <v>24</v>
      </c>
      <c r="D9495" s="133" t="s">
        <v>12379</v>
      </c>
      <c r="E9495" s="135" t="s">
        <v>29638</v>
      </c>
      <c r="F9495" s="114" t="s">
        <v>18077</v>
      </c>
    </row>
    <row r="9496" spans="1:6">
      <c r="A9496" s="133" t="s">
        <v>289</v>
      </c>
      <c r="B9496" s="119">
        <v>0</v>
      </c>
      <c r="C9496" s="119">
        <v>24</v>
      </c>
      <c r="D9496" s="133" t="s">
        <v>12380</v>
      </c>
      <c r="E9496" s="135" t="s">
        <v>29639</v>
      </c>
      <c r="F9496" s="114" t="s">
        <v>22204</v>
      </c>
    </row>
    <row r="9497" spans="1:6">
      <c r="A9497" s="133" t="s">
        <v>303</v>
      </c>
      <c r="B9497" s="119">
        <v>0</v>
      </c>
      <c r="C9497" s="119">
        <v>15</v>
      </c>
      <c r="D9497" s="133" t="s">
        <v>12381</v>
      </c>
      <c r="E9497" s="135" t="s">
        <v>29720</v>
      </c>
      <c r="F9497" s="114" t="s">
        <v>18078</v>
      </c>
    </row>
    <row r="9498" spans="1:6">
      <c r="A9498" s="133" t="s">
        <v>304</v>
      </c>
      <c r="B9498" s="119">
        <v>0</v>
      </c>
      <c r="C9498" s="119">
        <v>15</v>
      </c>
      <c r="D9498" s="133" t="s">
        <v>12382</v>
      </c>
      <c r="E9498" s="135" t="s">
        <v>29721</v>
      </c>
      <c r="F9498" s="114" t="s">
        <v>18079</v>
      </c>
    </row>
    <row r="9499" spans="1:6">
      <c r="A9499" s="133" t="s">
        <v>391</v>
      </c>
      <c r="B9499" s="119">
        <v>0</v>
      </c>
      <c r="C9499" s="119">
        <v>19</v>
      </c>
      <c r="D9499" s="133" t="s">
        <v>12383</v>
      </c>
      <c r="E9499" s="135" t="s">
        <v>29722</v>
      </c>
      <c r="F9499" s="114" t="s">
        <v>18080</v>
      </c>
    </row>
    <row r="9500" spans="1:6">
      <c r="A9500" s="133" t="s">
        <v>327</v>
      </c>
      <c r="B9500" s="119">
        <v>0</v>
      </c>
      <c r="C9500" s="119">
        <v>20</v>
      </c>
      <c r="D9500" s="133" t="s">
        <v>19035</v>
      </c>
      <c r="E9500" s="135" t="s">
        <v>29723</v>
      </c>
      <c r="F9500" s="114" t="s">
        <v>18081</v>
      </c>
    </row>
    <row r="9501" spans="1:6">
      <c r="A9501" s="133" t="s">
        <v>328</v>
      </c>
      <c r="B9501" s="119">
        <v>0</v>
      </c>
      <c r="C9501" s="119">
        <v>20</v>
      </c>
      <c r="D9501" s="133" t="s">
        <v>19036</v>
      </c>
      <c r="E9501" s="135" t="s">
        <v>29724</v>
      </c>
      <c r="F9501" s="114" t="s">
        <v>21153</v>
      </c>
    </row>
    <row r="9502" spans="1:6">
      <c r="A9502" s="133" t="s">
        <v>21209</v>
      </c>
      <c r="B9502" s="119">
        <v>19</v>
      </c>
      <c r="C9502" s="119">
        <v>34</v>
      </c>
      <c r="D9502" s="133" t="s">
        <v>21210</v>
      </c>
      <c r="E9502" s="135" t="s">
        <v>29725</v>
      </c>
      <c r="F9502" s="114" t="s">
        <v>18082</v>
      </c>
    </row>
    <row r="9503" spans="1:6">
      <c r="A9503" s="133" t="s">
        <v>21212</v>
      </c>
      <c r="B9503" s="119">
        <v>29</v>
      </c>
      <c r="C9503" s="119">
        <v>34</v>
      </c>
      <c r="D9503" s="133" t="s">
        <v>21213</v>
      </c>
      <c r="E9503" s="135" t="s">
        <v>29726</v>
      </c>
      <c r="F9503" s="114" t="s">
        <v>21156</v>
      </c>
    </row>
    <row r="9504" spans="1:6">
      <c r="A9504" s="133" t="s">
        <v>2654</v>
      </c>
      <c r="B9504" s="119">
        <v>60</v>
      </c>
      <c r="C9504" s="119">
        <v>14</v>
      </c>
      <c r="D9504" s="133" t="s">
        <v>19037</v>
      </c>
      <c r="E9504" s="135" t="s">
        <v>29640</v>
      </c>
      <c r="F9504" s="114" t="s">
        <v>18083</v>
      </c>
    </row>
    <row r="9505" spans="1:6">
      <c r="A9505" s="133" t="s">
        <v>2653</v>
      </c>
      <c r="B9505" s="119">
        <v>50</v>
      </c>
      <c r="C9505" s="119">
        <v>14</v>
      </c>
      <c r="D9505" s="133" t="s">
        <v>19038</v>
      </c>
      <c r="E9505" s="135" t="s">
        <v>29641</v>
      </c>
      <c r="F9505" s="114" t="s">
        <v>21258</v>
      </c>
    </row>
    <row r="9506" spans="1:6">
      <c r="A9506" s="133" t="s">
        <v>2651</v>
      </c>
      <c r="B9506" s="119">
        <v>93</v>
      </c>
      <c r="C9506" s="119">
        <v>30</v>
      </c>
      <c r="D9506" s="133" t="s">
        <v>12384</v>
      </c>
      <c r="E9506" s="135" t="s">
        <v>29642</v>
      </c>
      <c r="F9506" s="114" t="s">
        <v>18084</v>
      </c>
    </row>
    <row r="9507" spans="1:6">
      <c r="A9507" s="133" t="s">
        <v>2659</v>
      </c>
      <c r="B9507" s="119">
        <v>90</v>
      </c>
      <c r="C9507" s="119">
        <v>30</v>
      </c>
      <c r="D9507" s="133" t="s">
        <v>12385</v>
      </c>
      <c r="E9507" s="135" t="s">
        <v>29643</v>
      </c>
      <c r="F9507" s="114" t="s">
        <v>18085</v>
      </c>
    </row>
    <row r="9508" spans="1:6">
      <c r="A9508" s="133" t="s">
        <v>389</v>
      </c>
      <c r="B9508" s="119">
        <v>10</v>
      </c>
      <c r="C9508" s="119">
        <v>22</v>
      </c>
      <c r="D9508" s="133" t="s">
        <v>12386</v>
      </c>
      <c r="E9508" s="135" t="s">
        <v>29644</v>
      </c>
      <c r="F9508" s="114" t="s">
        <v>18086</v>
      </c>
    </row>
    <row r="9509" spans="1:6">
      <c r="A9509" s="133" t="s">
        <v>22183</v>
      </c>
      <c r="B9509" s="119">
        <v>14</v>
      </c>
      <c r="C9509" s="119">
        <v>22</v>
      </c>
      <c r="D9509" s="133" t="s">
        <v>22184</v>
      </c>
      <c r="E9509" s="135" t="s">
        <v>29645</v>
      </c>
      <c r="F9509" s="114" t="s">
        <v>18087</v>
      </c>
    </row>
    <row r="9510" spans="1:6">
      <c r="A9510" s="133" t="s">
        <v>29129</v>
      </c>
      <c r="B9510" s="119">
        <v>14</v>
      </c>
      <c r="C9510" s="119">
        <v>33</v>
      </c>
      <c r="D9510" s="133" t="s">
        <v>29130</v>
      </c>
      <c r="E9510" s="135" t="s">
        <v>29646</v>
      </c>
      <c r="F9510" s="114" t="s">
        <v>18097</v>
      </c>
    </row>
    <row r="9511" spans="1:6">
      <c r="A9511" s="133" t="s">
        <v>29132</v>
      </c>
      <c r="B9511" s="119">
        <v>13</v>
      </c>
      <c r="C9511" s="119">
        <v>33</v>
      </c>
      <c r="D9511" s="133" t="s">
        <v>29133</v>
      </c>
      <c r="E9511" s="135" t="s">
        <v>29647</v>
      </c>
      <c r="F9511" s="114" t="s">
        <v>21261</v>
      </c>
    </row>
    <row r="9512" spans="1:6">
      <c r="A9512" s="133" t="s">
        <v>358</v>
      </c>
      <c r="B9512" s="119">
        <v>11</v>
      </c>
      <c r="C9512" s="119">
        <v>20</v>
      </c>
      <c r="D9512" s="133" t="s">
        <v>12387</v>
      </c>
      <c r="E9512" s="135" t="s">
        <v>29648</v>
      </c>
      <c r="F9512" s="114" t="s">
        <v>18088</v>
      </c>
    </row>
    <row r="9513" spans="1:6">
      <c r="A9513" s="133" t="s">
        <v>359</v>
      </c>
      <c r="B9513" s="119">
        <v>0</v>
      </c>
      <c r="C9513" s="119">
        <v>20</v>
      </c>
      <c r="D9513" s="133" t="s">
        <v>12388</v>
      </c>
      <c r="E9513" s="135" t="s">
        <v>29649</v>
      </c>
      <c r="F9513" s="114" t="s">
        <v>18089</v>
      </c>
    </row>
    <row r="9514" spans="1:6">
      <c r="A9514" s="133" t="s">
        <v>360</v>
      </c>
      <c r="B9514" s="119">
        <v>35</v>
      </c>
      <c r="C9514" s="119">
        <v>33</v>
      </c>
      <c r="D9514" s="133" t="s">
        <v>12389</v>
      </c>
      <c r="E9514" s="135" t="s">
        <v>29727</v>
      </c>
      <c r="F9514" s="114" t="s">
        <v>18090</v>
      </c>
    </row>
    <row r="9515" spans="1:6">
      <c r="A9515" s="133" t="s">
        <v>2660</v>
      </c>
      <c r="B9515" s="119">
        <v>159</v>
      </c>
      <c r="C9515" s="119">
        <v>33</v>
      </c>
      <c r="D9515" s="133" t="s">
        <v>20578</v>
      </c>
      <c r="E9515" s="135" t="s">
        <v>29717</v>
      </c>
      <c r="F9515" s="114" t="s">
        <v>18091</v>
      </c>
    </row>
    <row r="9516" spans="1:6">
      <c r="A9516" s="133" t="s">
        <v>21214</v>
      </c>
      <c r="B9516" s="119">
        <v>0</v>
      </c>
      <c r="C9516" s="119">
        <v>24</v>
      </c>
      <c r="D9516" s="133" t="s">
        <v>21215</v>
      </c>
      <c r="E9516" s="135" t="s">
        <v>29728</v>
      </c>
      <c r="F9516" s="114" t="s">
        <v>21264</v>
      </c>
    </row>
    <row r="9517" spans="1:6">
      <c r="A9517" s="133" t="s">
        <v>21217</v>
      </c>
      <c r="B9517" s="119">
        <v>2</v>
      </c>
      <c r="C9517" s="119">
        <v>24</v>
      </c>
      <c r="D9517" s="133" t="s">
        <v>21218</v>
      </c>
      <c r="E9517" s="135" t="s">
        <v>29729</v>
      </c>
      <c r="F9517" s="114" t="s">
        <v>18092</v>
      </c>
    </row>
    <row r="9518" spans="1:6">
      <c r="A9518" s="133" t="s">
        <v>21335</v>
      </c>
      <c r="B9518" s="119">
        <v>0</v>
      </c>
      <c r="C9518" s="119">
        <v>37</v>
      </c>
      <c r="D9518" s="133" t="s">
        <v>21240</v>
      </c>
      <c r="E9518" s="135" t="s">
        <v>29730</v>
      </c>
      <c r="F9518" s="114" t="s">
        <v>18093</v>
      </c>
    </row>
    <row r="9519" spans="1:6">
      <c r="A9519" s="133" t="s">
        <v>21231</v>
      </c>
      <c r="B9519" s="119">
        <v>0</v>
      </c>
      <c r="C9519" s="119">
        <v>37</v>
      </c>
      <c r="D9519" s="133" t="s">
        <v>21232</v>
      </c>
      <c r="E9519" s="135" t="s">
        <v>29731</v>
      </c>
      <c r="F9519" s="114" t="s">
        <v>18094</v>
      </c>
    </row>
    <row r="9520" spans="1:6">
      <c r="A9520" s="133" t="s">
        <v>21234</v>
      </c>
      <c r="B9520" s="119">
        <v>35</v>
      </c>
      <c r="C9520" s="119">
        <v>39</v>
      </c>
      <c r="D9520" s="133" t="s">
        <v>21235</v>
      </c>
      <c r="E9520" s="135" t="s">
        <v>29732</v>
      </c>
      <c r="F9520" s="114" t="s">
        <v>18095</v>
      </c>
    </row>
    <row r="9521" spans="1:6">
      <c r="A9521" s="133" t="s">
        <v>21237</v>
      </c>
      <c r="B9521" s="119">
        <v>79</v>
      </c>
      <c r="C9521" s="119">
        <v>37</v>
      </c>
      <c r="D9521" s="133" t="s">
        <v>21238</v>
      </c>
      <c r="E9521" s="135" t="s">
        <v>29733</v>
      </c>
      <c r="F9521" s="114" t="s">
        <v>18096</v>
      </c>
    </row>
    <row r="9522" spans="1:6">
      <c r="A9522" s="133" t="s">
        <v>22185</v>
      </c>
      <c r="B9522" s="119">
        <v>14</v>
      </c>
      <c r="C9522" s="119">
        <v>42.5</v>
      </c>
      <c r="D9522" s="133" t="s">
        <v>22186</v>
      </c>
      <c r="E9522" s="135" t="s">
        <v>29734</v>
      </c>
      <c r="F9522" s="114" t="s">
        <v>18097</v>
      </c>
    </row>
    <row r="9523" spans="1:6">
      <c r="A9523" s="133" t="s">
        <v>22187</v>
      </c>
      <c r="B9523" s="119">
        <v>10</v>
      </c>
      <c r="C9523" s="119">
        <v>42.5</v>
      </c>
      <c r="D9523" s="133" t="s">
        <v>22188</v>
      </c>
      <c r="E9523" s="135" t="s">
        <v>29734</v>
      </c>
      <c r="F9523" s="114" t="s">
        <v>18098</v>
      </c>
    </row>
    <row r="9524" spans="1:6">
      <c r="A9524" s="133" t="s">
        <v>30934</v>
      </c>
      <c r="B9524" s="119">
        <v>2</v>
      </c>
      <c r="C9524" s="119">
        <v>18</v>
      </c>
      <c r="D9524" s="133" t="s">
        <v>30935</v>
      </c>
      <c r="E9524" s="135" t="s">
        <v>30936</v>
      </c>
      <c r="F9524" s="114" t="s">
        <v>18099</v>
      </c>
    </row>
    <row r="9525" spans="1:6">
      <c r="A9525" s="133" t="s">
        <v>30937</v>
      </c>
      <c r="B9525" s="119">
        <v>2</v>
      </c>
      <c r="C9525" s="119">
        <v>18</v>
      </c>
      <c r="D9525" s="133" t="s">
        <v>30938</v>
      </c>
      <c r="E9525" s="135" t="s">
        <v>30936</v>
      </c>
      <c r="F9525" s="114" t="s">
        <v>18100</v>
      </c>
    </row>
    <row r="9526" spans="1:6">
      <c r="A9526" s="133" t="s">
        <v>645</v>
      </c>
      <c r="B9526" s="119">
        <v>0</v>
      </c>
      <c r="C9526" s="119">
        <v>7.8</v>
      </c>
      <c r="D9526" s="133" t="s">
        <v>21211</v>
      </c>
      <c r="E9526" s="135" t="s">
        <v>29735</v>
      </c>
      <c r="F9526" s="114" t="s">
        <v>18101</v>
      </c>
    </row>
    <row r="9527" spans="1:6">
      <c r="A9527" s="133" t="s">
        <v>659</v>
      </c>
      <c r="B9527" s="119">
        <v>0</v>
      </c>
      <c r="C9527" s="119">
        <v>4</v>
      </c>
      <c r="D9527" s="133" t="s">
        <v>12380</v>
      </c>
      <c r="E9527" s="135" t="s">
        <v>29650</v>
      </c>
      <c r="F9527" s="114" t="s">
        <v>18102</v>
      </c>
    </row>
    <row r="9528" spans="1:6">
      <c r="A9528" s="133" t="s">
        <v>652</v>
      </c>
      <c r="B9528" s="119">
        <v>0</v>
      </c>
      <c r="C9528" s="119">
        <v>4</v>
      </c>
      <c r="D9528" s="133" t="s">
        <v>12390</v>
      </c>
      <c r="E9528" s="135" t="s">
        <v>29651</v>
      </c>
      <c r="F9528" s="114" t="s">
        <v>18103</v>
      </c>
    </row>
    <row r="9529" spans="1:6">
      <c r="A9529" s="133" t="s">
        <v>642</v>
      </c>
      <c r="B9529" s="119">
        <v>0</v>
      </c>
      <c r="C9529" s="119">
        <v>6</v>
      </c>
      <c r="D9529" s="133" t="s">
        <v>12391</v>
      </c>
      <c r="E9529" s="135" t="s">
        <v>29652</v>
      </c>
      <c r="F9529" s="114" t="s">
        <v>18104</v>
      </c>
    </row>
    <row r="9530" spans="1:6">
      <c r="A9530" s="133" t="s">
        <v>21220</v>
      </c>
      <c r="B9530" s="119">
        <v>0</v>
      </c>
      <c r="C9530" s="119">
        <v>7.5</v>
      </c>
      <c r="D9530" s="133" t="s">
        <v>21199</v>
      </c>
      <c r="E9530" s="135" t="s">
        <v>29653</v>
      </c>
      <c r="F9530" s="114" t="s">
        <v>18105</v>
      </c>
    </row>
    <row r="9531" spans="1:6">
      <c r="A9531" s="133" t="s">
        <v>21242</v>
      </c>
      <c r="B9531" s="119">
        <v>1</v>
      </c>
      <c r="C9531" s="119">
        <v>7.5</v>
      </c>
      <c r="D9531" s="133" t="s">
        <v>21243</v>
      </c>
      <c r="E9531" s="135" t="s">
        <v>29736</v>
      </c>
      <c r="F9531" s="114" t="s">
        <v>18106</v>
      </c>
    </row>
    <row r="9532" spans="1:6">
      <c r="A9532" s="133" t="s">
        <v>3943</v>
      </c>
      <c r="B9532" s="119">
        <v>19</v>
      </c>
      <c r="C9532" s="119">
        <v>8</v>
      </c>
      <c r="D9532" s="133" t="s">
        <v>12392</v>
      </c>
      <c r="E9532" s="135" t="s">
        <v>29654</v>
      </c>
      <c r="F9532" s="114" t="s">
        <v>18107</v>
      </c>
    </row>
    <row r="9533" spans="1:6">
      <c r="A9533" s="133" t="s">
        <v>3944</v>
      </c>
      <c r="B9533" s="119">
        <v>21</v>
      </c>
      <c r="C9533" s="119">
        <v>8</v>
      </c>
      <c r="D9533" s="133" t="s">
        <v>12393</v>
      </c>
      <c r="E9533" s="135" t="s">
        <v>29655</v>
      </c>
      <c r="F9533" s="114" t="s">
        <v>18108</v>
      </c>
    </row>
    <row r="9534" spans="1:6">
      <c r="A9534" s="133" t="s">
        <v>211</v>
      </c>
      <c r="B9534" s="119">
        <v>0</v>
      </c>
      <c r="C9534" s="119">
        <v>6.5</v>
      </c>
      <c r="D9534" s="133" t="s">
        <v>12394</v>
      </c>
      <c r="E9534" s="135" t="s">
        <v>29656</v>
      </c>
      <c r="F9534" s="114" t="s">
        <v>18109</v>
      </c>
    </row>
    <row r="9535" spans="1:6">
      <c r="A9535" s="133" t="s">
        <v>212</v>
      </c>
      <c r="B9535" s="119">
        <v>0</v>
      </c>
      <c r="C9535" s="119">
        <v>6.5</v>
      </c>
      <c r="D9535" s="133" t="s">
        <v>12395</v>
      </c>
      <c r="E9535" s="135" t="s">
        <v>29657</v>
      </c>
      <c r="F9535" s="114" t="s">
        <v>18110</v>
      </c>
    </row>
    <row r="9536" spans="1:6">
      <c r="A9536" s="133" t="s">
        <v>583</v>
      </c>
      <c r="B9536" s="119">
        <v>81</v>
      </c>
      <c r="C9536" s="119">
        <v>24</v>
      </c>
      <c r="D9536" s="133" t="s">
        <v>12396</v>
      </c>
      <c r="E9536" s="135" t="s">
        <v>29658</v>
      </c>
      <c r="F9536" s="114" t="s">
        <v>18111</v>
      </c>
    </row>
    <row r="9537" spans="1:6">
      <c r="A9537" s="133" t="s">
        <v>3950</v>
      </c>
      <c r="B9537" s="119">
        <v>41</v>
      </c>
      <c r="C9537" s="119">
        <v>6</v>
      </c>
      <c r="D9537" s="133" t="s">
        <v>7093</v>
      </c>
      <c r="E9537" s="135" t="s">
        <v>29659</v>
      </c>
      <c r="F9537" s="114" t="s">
        <v>18112</v>
      </c>
    </row>
    <row r="9538" spans="1:6">
      <c r="A9538" s="133" t="s">
        <v>3951</v>
      </c>
      <c r="B9538" s="119">
        <v>50</v>
      </c>
      <c r="C9538" s="119">
        <v>6</v>
      </c>
      <c r="D9538" s="133" t="s">
        <v>7092</v>
      </c>
      <c r="E9538" s="135" t="s">
        <v>29660</v>
      </c>
      <c r="F9538" s="114" t="s">
        <v>18113</v>
      </c>
    </row>
    <row r="9539" spans="1:6">
      <c r="A9539" s="133" t="s">
        <v>30126</v>
      </c>
      <c r="B9539" s="119">
        <v>100</v>
      </c>
      <c r="C9539" s="119">
        <v>5</v>
      </c>
      <c r="D9539" s="133" t="s">
        <v>30127</v>
      </c>
      <c r="E9539" s="135" t="s">
        <v>30918</v>
      </c>
      <c r="F9539" s="114" t="s">
        <v>18114</v>
      </c>
    </row>
    <row r="9540" spans="1:6">
      <c r="A9540" s="133" t="s">
        <v>587</v>
      </c>
      <c r="B9540" s="119">
        <v>0</v>
      </c>
      <c r="C9540" s="119">
        <v>9</v>
      </c>
      <c r="D9540" s="133" t="s">
        <v>12397</v>
      </c>
      <c r="E9540" s="135" t="s">
        <v>29661</v>
      </c>
      <c r="F9540" s="114" t="s">
        <v>21469</v>
      </c>
    </row>
    <row r="9541" spans="1:6">
      <c r="A9541" s="133" t="s">
        <v>597</v>
      </c>
      <c r="B9541" s="119">
        <v>0</v>
      </c>
      <c r="C9541" s="119">
        <v>9</v>
      </c>
      <c r="D9541" s="133" t="s">
        <v>12398</v>
      </c>
      <c r="E9541" s="135" t="s">
        <v>29662</v>
      </c>
      <c r="F9541" s="114" t="s">
        <v>18115</v>
      </c>
    </row>
    <row r="9542" spans="1:6">
      <c r="A9542" s="133" t="s">
        <v>596</v>
      </c>
      <c r="B9542" s="119">
        <v>19</v>
      </c>
      <c r="C9542" s="119">
        <v>10</v>
      </c>
      <c r="D9542" s="133" t="s">
        <v>12399</v>
      </c>
      <c r="E9542" s="135" t="s">
        <v>29663</v>
      </c>
      <c r="F9542" s="114" t="s">
        <v>18116</v>
      </c>
    </row>
    <row r="9543" spans="1:6">
      <c r="A9543" s="133" t="s">
        <v>586</v>
      </c>
      <c r="B9543" s="119">
        <v>12</v>
      </c>
      <c r="C9543" s="119">
        <v>10</v>
      </c>
      <c r="D9543" s="133" t="s">
        <v>12400</v>
      </c>
      <c r="E9543" s="135" t="s">
        <v>29664</v>
      </c>
      <c r="F9543" s="114" t="s">
        <v>18117</v>
      </c>
    </row>
    <row r="9544" spans="1:6">
      <c r="A9544" s="133" t="s">
        <v>611</v>
      </c>
      <c r="B9544" s="119">
        <v>77</v>
      </c>
      <c r="C9544" s="119">
        <v>15</v>
      </c>
      <c r="D9544" s="133" t="s">
        <v>12401</v>
      </c>
      <c r="E9544" s="135" t="s">
        <v>29665</v>
      </c>
      <c r="F9544" s="114" t="s">
        <v>18118</v>
      </c>
    </row>
    <row r="9545" spans="1:6">
      <c r="A9545" s="133" t="s">
        <v>101</v>
      </c>
      <c r="B9545" s="119">
        <v>325</v>
      </c>
      <c r="C9545" s="119">
        <v>9</v>
      </c>
      <c r="D9545" s="133" t="s">
        <v>12402</v>
      </c>
      <c r="E9545" s="135" t="s">
        <v>29666</v>
      </c>
      <c r="F9545" s="114" t="s">
        <v>18119</v>
      </c>
    </row>
    <row r="9546" spans="1:6">
      <c r="A9546" s="133" t="s">
        <v>595</v>
      </c>
      <c r="B9546" s="119">
        <v>37</v>
      </c>
      <c r="C9546" s="119">
        <v>16.899999999999999</v>
      </c>
      <c r="D9546" s="133" t="s">
        <v>12403</v>
      </c>
      <c r="E9546" s="135" t="s">
        <v>29667</v>
      </c>
      <c r="F9546" s="114" t="s">
        <v>18120</v>
      </c>
    </row>
    <row r="9547" spans="1:6">
      <c r="A9547" s="133" t="s">
        <v>589</v>
      </c>
      <c r="B9547" s="119">
        <v>0</v>
      </c>
      <c r="C9547" s="119">
        <v>8</v>
      </c>
      <c r="D9547" s="133" t="s">
        <v>19039</v>
      </c>
      <c r="E9547" s="135" t="s">
        <v>29668</v>
      </c>
      <c r="F9547" s="114" t="s">
        <v>18121</v>
      </c>
    </row>
    <row r="9548" spans="1:6">
      <c r="A9548" s="133" t="s">
        <v>590</v>
      </c>
      <c r="B9548" s="119">
        <v>35</v>
      </c>
      <c r="C9548" s="119">
        <v>7</v>
      </c>
      <c r="D9548" s="133" t="s">
        <v>12404</v>
      </c>
      <c r="E9548" s="135" t="s">
        <v>29669</v>
      </c>
      <c r="F9548" s="114" t="s">
        <v>18123</v>
      </c>
    </row>
    <row r="9549" spans="1:6">
      <c r="A9549" s="133" t="s">
        <v>598</v>
      </c>
      <c r="B9549" s="119">
        <v>0</v>
      </c>
      <c r="C9549" s="119">
        <v>9</v>
      </c>
      <c r="D9549" s="133" t="s">
        <v>12405</v>
      </c>
      <c r="E9549" s="135" t="s">
        <v>29670</v>
      </c>
      <c r="F9549" s="114" t="s">
        <v>18122</v>
      </c>
    </row>
    <row r="9550" spans="1:6">
      <c r="A9550" s="133" t="s">
        <v>30128</v>
      </c>
      <c r="B9550" s="119">
        <v>88</v>
      </c>
      <c r="C9550" s="119">
        <v>11</v>
      </c>
      <c r="D9550" s="133" t="s">
        <v>30129</v>
      </c>
      <c r="E9550" s="135" t="s">
        <v>30130</v>
      </c>
      <c r="F9550" s="114" t="s">
        <v>18124</v>
      </c>
    </row>
    <row r="9551" spans="1:6">
      <c r="A9551" s="133" t="s">
        <v>3948</v>
      </c>
      <c r="B9551" s="119">
        <v>123</v>
      </c>
      <c r="C9551" s="119">
        <v>8</v>
      </c>
      <c r="D9551" s="133" t="s">
        <v>12406</v>
      </c>
      <c r="E9551" s="135" t="s">
        <v>29671</v>
      </c>
      <c r="F9551" s="114" t="s">
        <v>18125</v>
      </c>
    </row>
    <row r="9552" spans="1:6">
      <c r="A9552" s="133" t="s">
        <v>3949</v>
      </c>
      <c r="B9552" s="119">
        <v>86</v>
      </c>
      <c r="C9552" s="119">
        <v>8</v>
      </c>
      <c r="D9552" s="133" t="s">
        <v>19040</v>
      </c>
      <c r="E9552" s="135" t="s">
        <v>29672</v>
      </c>
      <c r="F9552" s="114" t="s">
        <v>18126</v>
      </c>
    </row>
    <row r="9553" spans="1:6">
      <c r="A9553" s="133" t="s">
        <v>688</v>
      </c>
      <c r="B9553" s="119">
        <v>91</v>
      </c>
      <c r="C9553" s="119">
        <v>5</v>
      </c>
      <c r="D9553" s="133" t="s">
        <v>12561</v>
      </c>
      <c r="E9553" s="135" t="s">
        <v>18001</v>
      </c>
      <c r="F9553" s="114" t="s">
        <v>18127</v>
      </c>
    </row>
    <row r="9554" spans="1:6">
      <c r="A9554" s="133" t="s">
        <v>614</v>
      </c>
      <c r="B9554" s="119">
        <v>0</v>
      </c>
      <c r="C9554" s="119">
        <v>4</v>
      </c>
      <c r="D9554" s="133" t="s">
        <v>12407</v>
      </c>
      <c r="E9554" s="135" t="s">
        <v>18002</v>
      </c>
      <c r="F9554" s="114" t="s">
        <v>18128</v>
      </c>
    </row>
    <row r="9555" spans="1:6">
      <c r="A9555" s="133" t="s">
        <v>633</v>
      </c>
      <c r="B9555" s="119">
        <v>82</v>
      </c>
      <c r="C9555" s="119">
        <v>5.2</v>
      </c>
      <c r="D9555" s="133" t="s">
        <v>12408</v>
      </c>
      <c r="E9555" s="135" t="s">
        <v>29673</v>
      </c>
      <c r="F9555" s="114" t="s">
        <v>18129</v>
      </c>
    </row>
    <row r="9556" spans="1:6">
      <c r="A9556" s="133" t="s">
        <v>3335</v>
      </c>
      <c r="B9556" s="119">
        <v>0</v>
      </c>
      <c r="C9556" s="119">
        <v>5.2</v>
      </c>
      <c r="D9556" s="133" t="s">
        <v>12409</v>
      </c>
      <c r="E9556" s="135" t="s">
        <v>29674</v>
      </c>
      <c r="F9556" s="114" t="s">
        <v>18130</v>
      </c>
    </row>
    <row r="9557" spans="1:6">
      <c r="A9557" s="133" t="s">
        <v>631</v>
      </c>
      <c r="B9557" s="119">
        <v>5</v>
      </c>
      <c r="C9557" s="119">
        <v>4</v>
      </c>
      <c r="D9557" s="133" t="s">
        <v>12410</v>
      </c>
      <c r="E9557" s="135" t="s">
        <v>29675</v>
      </c>
      <c r="F9557" s="114" t="s">
        <v>18131</v>
      </c>
    </row>
    <row r="9558" spans="1:6">
      <c r="A9558" s="133" t="s">
        <v>570</v>
      </c>
      <c r="B9558" s="119">
        <v>30</v>
      </c>
      <c r="C9558" s="119">
        <v>4</v>
      </c>
      <c r="D9558" s="133" t="s">
        <v>12411</v>
      </c>
      <c r="E9558" s="135" t="s">
        <v>29676</v>
      </c>
      <c r="F9558" s="114" t="s">
        <v>20203</v>
      </c>
    </row>
    <row r="9559" spans="1:6">
      <c r="A9559" s="133" t="s">
        <v>613</v>
      </c>
      <c r="B9559" s="119">
        <v>0</v>
      </c>
      <c r="C9559" s="119">
        <v>4</v>
      </c>
      <c r="D9559" s="133" t="s">
        <v>12412</v>
      </c>
      <c r="E9559" s="135" t="s">
        <v>29677</v>
      </c>
      <c r="F9559" s="114" t="s">
        <v>20204</v>
      </c>
    </row>
    <row r="9560" spans="1:6">
      <c r="A9560" s="133" t="s">
        <v>30131</v>
      </c>
      <c r="B9560" s="119">
        <v>49</v>
      </c>
      <c r="C9560" s="119">
        <v>6</v>
      </c>
      <c r="D9560" s="133" t="s">
        <v>30132</v>
      </c>
      <c r="E9560" s="135" t="s">
        <v>30133</v>
      </c>
      <c r="F9560" s="114" t="s">
        <v>20898</v>
      </c>
    </row>
    <row r="9561" spans="1:6">
      <c r="A9561" s="133" t="s">
        <v>30134</v>
      </c>
      <c r="B9561" s="119">
        <v>49</v>
      </c>
      <c r="C9561" s="119">
        <v>6</v>
      </c>
      <c r="D9561" s="133" t="s">
        <v>30135</v>
      </c>
      <c r="E9561" s="135" t="s">
        <v>30136</v>
      </c>
      <c r="F9561" s="114" t="s">
        <v>20898</v>
      </c>
    </row>
    <row r="9562" spans="1:6">
      <c r="A9562" s="133" t="s">
        <v>621</v>
      </c>
      <c r="B9562" s="119">
        <v>0</v>
      </c>
      <c r="C9562" s="119">
        <v>6</v>
      </c>
      <c r="D9562" s="133" t="s">
        <v>12413</v>
      </c>
      <c r="E9562" s="135" t="s">
        <v>29737</v>
      </c>
      <c r="F9562" s="114" t="s">
        <v>25281</v>
      </c>
    </row>
    <row r="9563" spans="1:6">
      <c r="A9563" s="133" t="s">
        <v>622</v>
      </c>
      <c r="B9563" s="119">
        <v>0</v>
      </c>
      <c r="C9563" s="119">
        <v>6</v>
      </c>
      <c r="D9563" s="133" t="s">
        <v>12414</v>
      </c>
      <c r="E9563" s="135" t="s">
        <v>29738</v>
      </c>
      <c r="F9563" s="114" t="s">
        <v>25284</v>
      </c>
    </row>
    <row r="9564" spans="1:6">
      <c r="A9564" s="133" t="s">
        <v>3329</v>
      </c>
      <c r="B9564" s="119">
        <v>0</v>
      </c>
      <c r="C9564" s="119">
        <v>5</v>
      </c>
      <c r="D9564" s="133" t="s">
        <v>12415</v>
      </c>
      <c r="E9564" s="135" t="s">
        <v>18008</v>
      </c>
      <c r="F9564" s="114" t="s">
        <v>25639</v>
      </c>
    </row>
    <row r="9565" spans="1:6">
      <c r="A9565" s="133" t="s">
        <v>3342</v>
      </c>
      <c r="B9565" s="119">
        <v>0</v>
      </c>
      <c r="C9565" s="119">
        <v>5</v>
      </c>
      <c r="D9565" s="133" t="s">
        <v>12416</v>
      </c>
      <c r="E9565" s="135" t="s">
        <v>18009</v>
      </c>
      <c r="F9565" s="114" t="s">
        <v>25641</v>
      </c>
    </row>
    <row r="9566" spans="1:6">
      <c r="A9566" s="133" t="s">
        <v>618</v>
      </c>
      <c r="B9566" s="119">
        <v>0</v>
      </c>
      <c r="C9566" s="119">
        <v>6.5</v>
      </c>
      <c r="D9566" s="133" t="s">
        <v>12417</v>
      </c>
      <c r="E9566" s="135" t="s">
        <v>29739</v>
      </c>
      <c r="F9566" s="114" t="s">
        <v>25633</v>
      </c>
    </row>
    <row r="9567" spans="1:6">
      <c r="A9567" s="133" t="s">
        <v>612</v>
      </c>
      <c r="B9567" s="119">
        <v>1</v>
      </c>
      <c r="C9567" s="119">
        <v>6</v>
      </c>
      <c r="D9567" s="133" t="s">
        <v>12418</v>
      </c>
      <c r="E9567" s="135" t="s">
        <v>18011</v>
      </c>
      <c r="F9567" s="114" t="s">
        <v>25635</v>
      </c>
    </row>
    <row r="9568" spans="1:6">
      <c r="A9568" s="133" t="s">
        <v>630</v>
      </c>
      <c r="B9568" s="119">
        <v>0</v>
      </c>
      <c r="C9568" s="119">
        <v>5.2</v>
      </c>
      <c r="D9568" s="133" t="s">
        <v>12396</v>
      </c>
      <c r="E9568" s="135" t="s">
        <v>29991</v>
      </c>
      <c r="F9568" s="114" t="s">
        <v>25637</v>
      </c>
    </row>
    <row r="9569" spans="1:6">
      <c r="A9569" s="133" t="s">
        <v>21245</v>
      </c>
      <c r="B9569" s="119">
        <v>63</v>
      </c>
      <c r="C9569" s="119">
        <v>4</v>
      </c>
      <c r="D9569" s="133" t="s">
        <v>21246</v>
      </c>
      <c r="E9569" s="135" t="s">
        <v>29740</v>
      </c>
      <c r="F9569" s="114" t="s">
        <v>25643</v>
      </c>
    </row>
    <row r="9570" spans="1:6">
      <c r="A9570" s="133" t="s">
        <v>30137</v>
      </c>
      <c r="B9570" s="119">
        <v>100</v>
      </c>
      <c r="C9570" s="119">
        <v>7</v>
      </c>
      <c r="D9570" s="133" t="s">
        <v>30138</v>
      </c>
      <c r="E9570" s="135" t="s">
        <v>30919</v>
      </c>
      <c r="F9570" s="114" t="s">
        <v>25630</v>
      </c>
    </row>
    <row r="9571" spans="1:6">
      <c r="A9571" s="133" t="s">
        <v>30139</v>
      </c>
      <c r="B9571" s="119">
        <v>100</v>
      </c>
      <c r="C9571" s="119">
        <v>7</v>
      </c>
      <c r="D9571" s="133" t="s">
        <v>30140</v>
      </c>
      <c r="E9571" s="135" t="s">
        <v>30920</v>
      </c>
      <c r="F9571" s="114" t="s">
        <v>25631</v>
      </c>
    </row>
    <row r="9572" spans="1:6">
      <c r="A9572" s="133" t="s">
        <v>3328</v>
      </c>
      <c r="B9572" s="119">
        <v>50</v>
      </c>
      <c r="C9572" s="119">
        <v>4</v>
      </c>
      <c r="D9572" s="133" t="s">
        <v>12419</v>
      </c>
      <c r="E9572" s="135" t="s">
        <v>29741</v>
      </c>
      <c r="F9572" s="114" t="s">
        <v>28945</v>
      </c>
    </row>
    <row r="9573" spans="1:6">
      <c r="A9573" s="133" t="s">
        <v>3327</v>
      </c>
      <c r="B9573" s="119">
        <v>54</v>
      </c>
      <c r="C9573" s="119">
        <v>4</v>
      </c>
      <c r="D9573" s="133" t="s">
        <v>12420</v>
      </c>
      <c r="E9573" s="135" t="s">
        <v>29742</v>
      </c>
      <c r="F9573" s="114" t="s">
        <v>28948</v>
      </c>
    </row>
    <row r="9574" spans="1:6">
      <c r="A9574" s="133" t="s">
        <v>3330</v>
      </c>
      <c r="B9574" s="119">
        <v>0</v>
      </c>
      <c r="C9574" s="119">
        <v>6.5</v>
      </c>
      <c r="D9574" s="133" t="s">
        <v>12421</v>
      </c>
      <c r="E9574" s="135" t="s">
        <v>29743</v>
      </c>
      <c r="F9574" s="114" t="s">
        <v>28951</v>
      </c>
    </row>
    <row r="9575" spans="1:6">
      <c r="A9575" s="133" t="s">
        <v>317</v>
      </c>
      <c r="B9575" s="119">
        <v>0</v>
      </c>
      <c r="C9575" s="119">
        <v>7</v>
      </c>
      <c r="D9575" s="133" t="s">
        <v>12422</v>
      </c>
      <c r="E9575" s="135" t="s">
        <v>18016</v>
      </c>
      <c r="F9575" s="114" t="s">
        <v>28954</v>
      </c>
    </row>
    <row r="9576" spans="1:6">
      <c r="A9576" s="133" t="s">
        <v>171</v>
      </c>
      <c r="B9576" s="119">
        <v>0</v>
      </c>
      <c r="C9576" s="119">
        <v>7</v>
      </c>
      <c r="D9576" s="133" t="s">
        <v>12423</v>
      </c>
      <c r="E9576" s="135" t="s">
        <v>18017</v>
      </c>
      <c r="F9576" s="114" t="s">
        <v>28957</v>
      </c>
    </row>
    <row r="9577" spans="1:6">
      <c r="A9577" s="133" t="s">
        <v>13870</v>
      </c>
      <c r="B9577" s="119">
        <v>34</v>
      </c>
      <c r="C9577" s="119">
        <v>5.2</v>
      </c>
      <c r="D9577" s="133" t="s">
        <v>12424</v>
      </c>
      <c r="E9577" s="135" t="s">
        <v>29678</v>
      </c>
      <c r="F9577" s="114" t="s">
        <v>28960</v>
      </c>
    </row>
    <row r="9578" spans="1:6">
      <c r="A9578" s="133" t="s">
        <v>253</v>
      </c>
      <c r="B9578" s="119">
        <v>0</v>
      </c>
      <c r="C9578" s="119">
        <v>7.8</v>
      </c>
      <c r="D9578" s="133" t="s">
        <v>12424</v>
      </c>
      <c r="E9578" s="135" t="s">
        <v>29679</v>
      </c>
      <c r="F9578" s="114" t="s">
        <v>16736</v>
      </c>
    </row>
    <row r="9579" spans="1:6">
      <c r="A9579" s="133" t="s">
        <v>400</v>
      </c>
      <c r="B9579" s="119">
        <v>7</v>
      </c>
      <c r="C9579" s="119">
        <v>14</v>
      </c>
      <c r="D9579" s="133" t="s">
        <v>12425</v>
      </c>
      <c r="E9579" s="135" t="s">
        <v>29744</v>
      </c>
      <c r="F9579" s="114" t="s">
        <v>16739</v>
      </c>
    </row>
    <row r="9580" spans="1:6">
      <c r="A9580" s="133" t="s">
        <v>399</v>
      </c>
      <c r="B9580" s="119">
        <v>474</v>
      </c>
      <c r="C9580" s="119">
        <v>12</v>
      </c>
      <c r="D9580" s="133" t="s">
        <v>19409</v>
      </c>
      <c r="E9580" s="135" t="s">
        <v>29745</v>
      </c>
      <c r="F9580" s="114" t="s">
        <v>25295</v>
      </c>
    </row>
    <row r="9581" spans="1:6">
      <c r="A9581" s="133" t="s">
        <v>12</v>
      </c>
      <c r="B9581" s="119">
        <v>25</v>
      </c>
      <c r="C9581" s="119">
        <v>14</v>
      </c>
      <c r="D9581" s="133" t="s">
        <v>12426</v>
      </c>
      <c r="E9581" s="135" t="s">
        <v>18019</v>
      </c>
      <c r="F9581" s="114" t="s">
        <v>25298</v>
      </c>
    </row>
    <row r="9582" spans="1:6">
      <c r="A9582" s="133" t="s">
        <v>342</v>
      </c>
      <c r="B9582" s="119">
        <v>23</v>
      </c>
      <c r="C9582" s="119">
        <v>14</v>
      </c>
      <c r="D9582" s="133" t="s">
        <v>12427</v>
      </c>
      <c r="E9582" s="135" t="s">
        <v>18020</v>
      </c>
      <c r="F9582" s="114" t="s">
        <v>28963</v>
      </c>
    </row>
    <row r="9583" spans="1:6">
      <c r="A9583" s="133" t="s">
        <v>336</v>
      </c>
      <c r="B9583" s="119">
        <v>32</v>
      </c>
      <c r="C9583" s="119">
        <v>50</v>
      </c>
      <c r="D9583" s="133" t="s">
        <v>12428</v>
      </c>
      <c r="E9583" s="135" t="s">
        <v>18021</v>
      </c>
      <c r="F9583" s="114" t="s">
        <v>28966</v>
      </c>
    </row>
    <row r="9584" spans="1:6">
      <c r="A9584" s="133" t="s">
        <v>337</v>
      </c>
      <c r="B9584" s="119">
        <v>27</v>
      </c>
      <c r="C9584" s="119">
        <v>50</v>
      </c>
      <c r="D9584" s="133" t="s">
        <v>12429</v>
      </c>
      <c r="E9584" s="135" t="s">
        <v>18022</v>
      </c>
      <c r="F9584" s="114" t="s">
        <v>28968</v>
      </c>
    </row>
    <row r="9585" spans="1:6">
      <c r="A9585" s="133" t="s">
        <v>288</v>
      </c>
      <c r="B9585" s="119">
        <v>0</v>
      </c>
      <c r="C9585" s="119">
        <v>14</v>
      </c>
      <c r="D9585" s="133" t="s">
        <v>12430</v>
      </c>
      <c r="E9585" s="135" t="s">
        <v>18023</v>
      </c>
      <c r="F9585" s="114" t="s">
        <v>28970</v>
      </c>
    </row>
    <row r="9586" spans="1:6">
      <c r="A9586" s="133" t="s">
        <v>21336</v>
      </c>
      <c r="B9586" s="119">
        <v>0</v>
      </c>
      <c r="C9586" s="119">
        <v>14</v>
      </c>
      <c r="D9586" s="133" t="s">
        <v>21337</v>
      </c>
      <c r="E9586" s="135" t="s">
        <v>21338</v>
      </c>
      <c r="F9586" s="114" t="s">
        <v>28973</v>
      </c>
    </row>
    <row r="9587" spans="1:6">
      <c r="A9587" s="133" t="s">
        <v>338</v>
      </c>
      <c r="B9587" s="119">
        <v>0</v>
      </c>
      <c r="C9587" s="119">
        <v>0</v>
      </c>
      <c r="D9587" s="133" t="s">
        <v>12431</v>
      </c>
      <c r="E9587" s="135" t="s">
        <v>18024</v>
      </c>
      <c r="F9587" s="114" t="s">
        <v>28976</v>
      </c>
    </row>
    <row r="9588" spans="1:6">
      <c r="A9588" s="133" t="s">
        <v>339</v>
      </c>
      <c r="B9588" s="119">
        <v>0</v>
      </c>
      <c r="C9588" s="119">
        <v>0</v>
      </c>
      <c r="D9588" s="133" t="s">
        <v>12432</v>
      </c>
      <c r="E9588" s="135" t="s">
        <v>18025</v>
      </c>
      <c r="F9588" s="114" t="s">
        <v>16742</v>
      </c>
    </row>
    <row r="9589" spans="1:6">
      <c r="A9589" s="133" t="s">
        <v>374</v>
      </c>
      <c r="B9589" s="119">
        <v>0</v>
      </c>
      <c r="C9589" s="119">
        <v>37</v>
      </c>
      <c r="D9589" s="133" t="s">
        <v>19041</v>
      </c>
      <c r="E9589" s="135" t="s">
        <v>18026</v>
      </c>
      <c r="F9589" s="114" t="s">
        <v>16745</v>
      </c>
    </row>
    <row r="9590" spans="1:6">
      <c r="A9590" s="133" t="s">
        <v>375</v>
      </c>
      <c r="B9590" s="119">
        <v>0</v>
      </c>
      <c r="C9590" s="119">
        <v>37</v>
      </c>
      <c r="D9590" s="133" t="s">
        <v>19042</v>
      </c>
      <c r="E9590" s="135" t="s">
        <v>18027</v>
      </c>
      <c r="F9590" s="114" t="s">
        <v>25301</v>
      </c>
    </row>
    <row r="9591" spans="1:6">
      <c r="A9591" s="133" t="s">
        <v>350</v>
      </c>
      <c r="B9591" s="119">
        <v>0</v>
      </c>
      <c r="C9591" s="119">
        <v>43</v>
      </c>
      <c r="D9591" s="133" t="s">
        <v>12433</v>
      </c>
      <c r="E9591" s="135" t="s">
        <v>18028</v>
      </c>
      <c r="F9591" s="114" t="s">
        <v>25304</v>
      </c>
    </row>
    <row r="9592" spans="1:6">
      <c r="A9592" s="133" t="s">
        <v>357</v>
      </c>
      <c r="B9592" s="119">
        <v>0</v>
      </c>
      <c r="C9592" s="119">
        <v>43</v>
      </c>
      <c r="D9592" s="133" t="s">
        <v>12434</v>
      </c>
      <c r="E9592" s="135" t="s">
        <v>18029</v>
      </c>
      <c r="F9592" s="114" t="s">
        <v>25307</v>
      </c>
    </row>
    <row r="9593" spans="1:6">
      <c r="A9593" s="133" t="s">
        <v>291</v>
      </c>
      <c r="B9593" s="119">
        <v>73</v>
      </c>
      <c r="C9593" s="119">
        <v>22</v>
      </c>
      <c r="D9593" s="133" t="s">
        <v>12435</v>
      </c>
      <c r="E9593" s="135" t="s">
        <v>18030</v>
      </c>
      <c r="F9593" s="114" t="s">
        <v>25310</v>
      </c>
    </row>
    <row r="9594" spans="1:6">
      <c r="A9594" s="133" t="s">
        <v>292</v>
      </c>
      <c r="B9594" s="119">
        <v>56</v>
      </c>
      <c r="C9594" s="119">
        <v>22</v>
      </c>
      <c r="D9594" s="133" t="s">
        <v>12436</v>
      </c>
      <c r="E9594" s="135" t="s">
        <v>18031</v>
      </c>
      <c r="F9594" s="114" t="s">
        <v>25313</v>
      </c>
    </row>
    <row r="9595" spans="1:6">
      <c r="A9595" s="133" t="s">
        <v>319</v>
      </c>
      <c r="B9595" s="119">
        <v>58</v>
      </c>
      <c r="C9595" s="119">
        <v>37.700000000000003</v>
      </c>
      <c r="D9595" s="133" t="s">
        <v>19043</v>
      </c>
      <c r="E9595" s="135" t="s">
        <v>18032</v>
      </c>
      <c r="F9595" s="114" t="s">
        <v>25316</v>
      </c>
    </row>
    <row r="9596" spans="1:6">
      <c r="A9596" s="133" t="s">
        <v>320</v>
      </c>
      <c r="B9596" s="119">
        <v>51</v>
      </c>
      <c r="C9596" s="119">
        <v>37.700000000000003</v>
      </c>
      <c r="D9596" s="133" t="s">
        <v>19044</v>
      </c>
      <c r="E9596" s="135" t="s">
        <v>18033</v>
      </c>
      <c r="F9596" s="114" t="s">
        <v>25319</v>
      </c>
    </row>
    <row r="9597" spans="1:6">
      <c r="A9597" s="133" t="s">
        <v>2681</v>
      </c>
      <c r="B9597" s="119">
        <v>147</v>
      </c>
      <c r="C9597" s="119">
        <v>45</v>
      </c>
      <c r="D9597" s="133" t="s">
        <v>29751</v>
      </c>
      <c r="E9597" s="135" t="s">
        <v>18034</v>
      </c>
      <c r="F9597" s="114" t="s">
        <v>25321</v>
      </c>
    </row>
    <row r="9598" spans="1:6">
      <c r="A9598" s="133" t="s">
        <v>2662</v>
      </c>
      <c r="B9598" s="119">
        <v>164</v>
      </c>
      <c r="C9598" s="119">
        <v>45</v>
      </c>
      <c r="D9598" s="133" t="s">
        <v>29752</v>
      </c>
      <c r="E9598" s="135" t="s">
        <v>18035</v>
      </c>
      <c r="F9598" s="114" t="s">
        <v>25324</v>
      </c>
    </row>
    <row r="9599" spans="1:6">
      <c r="A9599" s="133" t="s">
        <v>386</v>
      </c>
      <c r="B9599" s="119">
        <v>0</v>
      </c>
      <c r="C9599" s="119">
        <v>37.700000000000003</v>
      </c>
      <c r="D9599" s="133" t="s">
        <v>12437</v>
      </c>
      <c r="E9599" s="135" t="s">
        <v>18036</v>
      </c>
      <c r="F9599" s="114" t="s">
        <v>25326</v>
      </c>
    </row>
    <row r="9600" spans="1:6">
      <c r="A9600" s="133" t="s">
        <v>28931</v>
      </c>
      <c r="B9600" s="119">
        <v>13</v>
      </c>
      <c r="C9600" s="119">
        <v>160</v>
      </c>
      <c r="D9600" s="133" t="s">
        <v>28932</v>
      </c>
      <c r="E9600" s="135" t="s">
        <v>28933</v>
      </c>
      <c r="F9600" s="114" t="s">
        <v>25329</v>
      </c>
    </row>
    <row r="9601" spans="1:6">
      <c r="A9601" s="133" t="s">
        <v>28934</v>
      </c>
      <c r="B9601" s="119">
        <v>15</v>
      </c>
      <c r="C9601" s="119">
        <v>160</v>
      </c>
      <c r="D9601" s="133" t="s">
        <v>28935</v>
      </c>
      <c r="E9601" s="135" t="s">
        <v>28936</v>
      </c>
      <c r="F9601" s="114" t="s">
        <v>25332</v>
      </c>
    </row>
    <row r="9602" spans="1:6">
      <c r="A9602" s="133" t="s">
        <v>298</v>
      </c>
      <c r="B9602" s="119">
        <v>0</v>
      </c>
      <c r="C9602" s="119">
        <v>15</v>
      </c>
      <c r="D9602" s="133" t="s">
        <v>12438</v>
      </c>
      <c r="E9602" s="135" t="s">
        <v>18037</v>
      </c>
      <c r="F9602" s="114" t="s">
        <v>25335</v>
      </c>
    </row>
    <row r="9603" spans="1:6">
      <c r="A9603" s="133" t="s">
        <v>306</v>
      </c>
      <c r="B9603" s="119">
        <v>46</v>
      </c>
      <c r="C9603" s="119">
        <v>13</v>
      </c>
      <c r="D9603" s="133" t="s">
        <v>12439</v>
      </c>
      <c r="E9603" s="135" t="s">
        <v>18038</v>
      </c>
      <c r="F9603" s="114" t="s">
        <v>25338</v>
      </c>
    </row>
    <row r="9604" spans="1:6">
      <c r="A9604" s="133" t="s">
        <v>307</v>
      </c>
      <c r="B9604" s="119">
        <v>1</v>
      </c>
      <c r="C9604" s="119">
        <v>13</v>
      </c>
      <c r="D9604" s="133" t="s">
        <v>12440</v>
      </c>
      <c r="E9604" s="135" t="s">
        <v>18039</v>
      </c>
      <c r="F9604" s="114" t="s">
        <v>27961</v>
      </c>
    </row>
    <row r="9605" spans="1:6">
      <c r="A9605" s="133" t="s">
        <v>309</v>
      </c>
      <c r="B9605" s="119">
        <v>0</v>
      </c>
      <c r="C9605" s="119">
        <v>10.4</v>
      </c>
      <c r="D9605" s="133" t="s">
        <v>12441</v>
      </c>
      <c r="E9605" s="135" t="s">
        <v>18040</v>
      </c>
      <c r="F9605" s="114" t="s">
        <v>27962</v>
      </c>
    </row>
    <row r="9606" spans="1:6">
      <c r="A9606" s="133" t="s">
        <v>302</v>
      </c>
      <c r="B9606" s="119">
        <v>0</v>
      </c>
      <c r="C9606" s="119">
        <v>8</v>
      </c>
      <c r="D9606" s="133" t="s">
        <v>12442</v>
      </c>
      <c r="E9606" s="135" t="s">
        <v>18041</v>
      </c>
      <c r="F9606" s="114" t="s">
        <v>27963</v>
      </c>
    </row>
    <row r="9607" spans="1:6">
      <c r="A9607" s="133" t="s">
        <v>312</v>
      </c>
      <c r="B9607" s="119">
        <v>0</v>
      </c>
      <c r="C9607" s="119">
        <v>16</v>
      </c>
      <c r="D9607" s="133" t="s">
        <v>12443</v>
      </c>
      <c r="E9607" s="135" t="s">
        <v>18042</v>
      </c>
      <c r="F9607" s="114" t="s">
        <v>27964</v>
      </c>
    </row>
    <row r="9608" spans="1:6">
      <c r="A9608" s="133" t="s">
        <v>299</v>
      </c>
      <c r="B9608" s="119">
        <v>0</v>
      </c>
      <c r="C9608" s="119">
        <v>15</v>
      </c>
      <c r="D9608" s="133" t="s">
        <v>12444</v>
      </c>
      <c r="E9608" s="135" t="s">
        <v>18043</v>
      </c>
      <c r="F9608" s="114" t="s">
        <v>25341</v>
      </c>
    </row>
    <row r="9609" spans="1:6">
      <c r="A9609" s="133" t="s">
        <v>313</v>
      </c>
      <c r="B9609" s="119">
        <v>7</v>
      </c>
      <c r="C9609" s="119">
        <v>10</v>
      </c>
      <c r="D9609" s="133" t="s">
        <v>12445</v>
      </c>
      <c r="E9609" s="135" t="s">
        <v>18044</v>
      </c>
      <c r="F9609" s="114" t="s">
        <v>25344</v>
      </c>
    </row>
    <row r="9610" spans="1:6">
      <c r="A9610" s="133" t="s">
        <v>308</v>
      </c>
      <c r="B9610" s="119">
        <v>0</v>
      </c>
      <c r="C9610" s="119">
        <v>9.1</v>
      </c>
      <c r="D9610" s="133" t="s">
        <v>12446</v>
      </c>
      <c r="E9610" s="135" t="s">
        <v>18045</v>
      </c>
      <c r="F9610" s="114" t="s">
        <v>25347</v>
      </c>
    </row>
    <row r="9611" spans="1:6">
      <c r="A9611" s="133" t="s">
        <v>28937</v>
      </c>
      <c r="B9611" s="119">
        <v>19</v>
      </c>
      <c r="C9611" s="119">
        <v>64</v>
      </c>
      <c r="D9611" s="133" t="s">
        <v>28938</v>
      </c>
      <c r="E9611" s="135" t="s">
        <v>28939</v>
      </c>
      <c r="F9611" s="114" t="s">
        <v>25350</v>
      </c>
    </row>
    <row r="9612" spans="1:6">
      <c r="A9612" s="133" t="s">
        <v>28940</v>
      </c>
      <c r="B9612" s="119">
        <v>20</v>
      </c>
      <c r="C9612" s="119">
        <v>64</v>
      </c>
      <c r="D9612" s="133" t="s">
        <v>28941</v>
      </c>
      <c r="E9612" s="135" t="s">
        <v>28942</v>
      </c>
      <c r="F9612" s="114" t="s">
        <v>25353</v>
      </c>
    </row>
    <row r="9613" spans="1:6">
      <c r="A9613" s="133" t="s">
        <v>305</v>
      </c>
      <c r="B9613" s="119">
        <v>0</v>
      </c>
      <c r="C9613" s="119">
        <v>18</v>
      </c>
      <c r="D9613" s="133" t="s">
        <v>12447</v>
      </c>
      <c r="E9613" s="135" t="s">
        <v>18046</v>
      </c>
      <c r="F9613" s="114" t="s">
        <v>25356</v>
      </c>
    </row>
    <row r="9614" spans="1:6">
      <c r="A9614" s="133" t="s">
        <v>344</v>
      </c>
      <c r="B9614" s="119">
        <v>0</v>
      </c>
      <c r="C9614" s="119">
        <v>31</v>
      </c>
      <c r="D9614" s="133" t="s">
        <v>12448</v>
      </c>
      <c r="E9614" s="135" t="s">
        <v>18035</v>
      </c>
      <c r="F9614" s="114" t="s">
        <v>25359</v>
      </c>
    </row>
    <row r="9615" spans="1:6">
      <c r="A9615" s="133" t="s">
        <v>381</v>
      </c>
      <c r="B9615" s="119">
        <v>3</v>
      </c>
      <c r="C9615" s="119">
        <v>32</v>
      </c>
      <c r="D9615" s="133" t="s">
        <v>12449</v>
      </c>
      <c r="E9615" s="135" t="s">
        <v>18047</v>
      </c>
      <c r="F9615" s="114" t="s">
        <v>25362</v>
      </c>
    </row>
    <row r="9616" spans="1:6">
      <c r="A9616" s="133" t="s">
        <v>354</v>
      </c>
      <c r="B9616" s="119">
        <v>0</v>
      </c>
      <c r="C9616" s="119">
        <v>32</v>
      </c>
      <c r="D9616" s="133" t="s">
        <v>12450</v>
      </c>
      <c r="E9616" s="135" t="s">
        <v>18048</v>
      </c>
      <c r="F9616" s="114" t="s">
        <v>28979</v>
      </c>
    </row>
    <row r="9617" spans="1:6">
      <c r="A9617" s="133" t="s">
        <v>333</v>
      </c>
      <c r="B9617" s="119">
        <v>11</v>
      </c>
      <c r="C9617" s="119">
        <v>60</v>
      </c>
      <c r="D9617" s="133" t="s">
        <v>12451</v>
      </c>
      <c r="E9617" s="135" t="s">
        <v>18049</v>
      </c>
      <c r="F9617" s="114" t="s">
        <v>28982</v>
      </c>
    </row>
    <row r="9618" spans="1:6">
      <c r="A9618" s="133" t="s">
        <v>334</v>
      </c>
      <c r="B9618" s="119">
        <v>32</v>
      </c>
      <c r="C9618" s="119">
        <v>60</v>
      </c>
      <c r="D9618" s="133" t="s">
        <v>12452</v>
      </c>
      <c r="E9618" s="135" t="s">
        <v>18050</v>
      </c>
      <c r="F9618" s="114" t="s">
        <v>28985</v>
      </c>
    </row>
    <row r="9619" spans="1:6">
      <c r="A9619" s="133" t="s">
        <v>345</v>
      </c>
      <c r="B9619" s="119">
        <v>0</v>
      </c>
      <c r="C9619" s="119">
        <v>52</v>
      </c>
      <c r="D9619" s="133" t="s">
        <v>12453</v>
      </c>
      <c r="E9619" s="135" t="s">
        <v>18051</v>
      </c>
      <c r="F9619" s="114" t="s">
        <v>28988</v>
      </c>
    </row>
    <row r="9620" spans="1:6">
      <c r="A9620" s="133" t="s">
        <v>22189</v>
      </c>
      <c r="B9620" s="119">
        <v>0</v>
      </c>
      <c r="C9620" s="119">
        <v>32</v>
      </c>
      <c r="D9620" s="133" t="s">
        <v>22190</v>
      </c>
      <c r="E9620" s="135" t="s">
        <v>18052</v>
      </c>
      <c r="F9620" s="114" t="s">
        <v>27965</v>
      </c>
    </row>
    <row r="9621" spans="1:6">
      <c r="A9621" s="133" t="s">
        <v>385</v>
      </c>
      <c r="B9621" s="119">
        <v>0</v>
      </c>
      <c r="C9621" s="119">
        <v>32</v>
      </c>
      <c r="D9621" s="133" t="s">
        <v>12454</v>
      </c>
      <c r="E9621" s="135" t="s">
        <v>18052</v>
      </c>
      <c r="F9621" s="114" t="s">
        <v>27966</v>
      </c>
    </row>
    <row r="9622" spans="1:6">
      <c r="A9622" s="133" t="s">
        <v>377</v>
      </c>
      <c r="B9622" s="119">
        <v>0</v>
      </c>
      <c r="C9622" s="119">
        <v>33.799999999999997</v>
      </c>
      <c r="D9622" s="133" t="s">
        <v>12455</v>
      </c>
      <c r="E9622" s="135" t="s">
        <v>18034</v>
      </c>
      <c r="F9622" s="114" t="s">
        <v>16756</v>
      </c>
    </row>
    <row r="9623" spans="1:6">
      <c r="A9623" s="133" t="s">
        <v>2655</v>
      </c>
      <c r="B9623" s="119">
        <v>0</v>
      </c>
      <c r="C9623" s="119">
        <v>29</v>
      </c>
      <c r="D9623" s="133" t="s">
        <v>19045</v>
      </c>
      <c r="E9623" s="135" t="s">
        <v>18053</v>
      </c>
      <c r="F9623" s="114" t="s">
        <v>16759</v>
      </c>
    </row>
    <row r="9624" spans="1:6">
      <c r="A9624" s="133" t="s">
        <v>2661</v>
      </c>
      <c r="B9624" s="119">
        <v>92</v>
      </c>
      <c r="C9624" s="119">
        <v>30</v>
      </c>
      <c r="D9624" s="133" t="s">
        <v>19047</v>
      </c>
      <c r="E9624" s="135" t="s">
        <v>18133</v>
      </c>
      <c r="F9624" s="114" t="s">
        <v>16762</v>
      </c>
    </row>
    <row r="9625" spans="1:6">
      <c r="A9625" s="133" t="s">
        <v>2663</v>
      </c>
      <c r="B9625" s="119">
        <v>0</v>
      </c>
      <c r="C9625" s="119">
        <v>19.5</v>
      </c>
      <c r="D9625" s="133" t="s">
        <v>12456</v>
      </c>
      <c r="E9625" s="135" t="s">
        <v>18054</v>
      </c>
      <c r="F9625" s="114" t="s">
        <v>18262</v>
      </c>
    </row>
    <row r="9626" spans="1:6">
      <c r="A9626" s="133" t="s">
        <v>301</v>
      </c>
      <c r="B9626" s="119">
        <v>0</v>
      </c>
      <c r="C9626" s="119">
        <v>10.4</v>
      </c>
      <c r="D9626" s="133" t="s">
        <v>12457</v>
      </c>
      <c r="E9626" s="135" t="s">
        <v>18055</v>
      </c>
      <c r="F9626" s="114" t="s">
        <v>18265</v>
      </c>
    </row>
    <row r="9627" spans="1:6">
      <c r="A9627" s="133" t="s">
        <v>2664</v>
      </c>
      <c r="B9627" s="119">
        <v>0</v>
      </c>
      <c r="C9627" s="119">
        <v>35</v>
      </c>
      <c r="D9627" s="133" t="s">
        <v>12458</v>
      </c>
      <c r="E9627" s="135" t="s">
        <v>18056</v>
      </c>
      <c r="F9627" s="114" t="s">
        <v>16767</v>
      </c>
    </row>
    <row r="9628" spans="1:6">
      <c r="A9628" s="133" t="s">
        <v>3653</v>
      </c>
      <c r="B9628" s="119">
        <v>0</v>
      </c>
      <c r="C9628" s="119">
        <v>35</v>
      </c>
      <c r="D9628" s="133" t="s">
        <v>12459</v>
      </c>
      <c r="E9628" s="135" t="s">
        <v>18057</v>
      </c>
      <c r="F9628" s="114" t="s">
        <v>16770</v>
      </c>
    </row>
    <row r="9629" spans="1:6">
      <c r="A9629" s="133" t="s">
        <v>346</v>
      </c>
      <c r="B9629" s="119">
        <v>26</v>
      </c>
      <c r="C9629" s="119">
        <v>52</v>
      </c>
      <c r="D9629" s="133" t="s">
        <v>12460</v>
      </c>
      <c r="E9629" s="135" t="s">
        <v>18058</v>
      </c>
      <c r="F9629" s="114" t="s">
        <v>18132</v>
      </c>
    </row>
    <row r="9630" spans="1:6">
      <c r="A9630" s="133" t="s">
        <v>24254</v>
      </c>
      <c r="B9630" s="119">
        <v>73</v>
      </c>
      <c r="C9630" s="119">
        <v>30</v>
      </c>
      <c r="D9630" s="133" t="s">
        <v>19045</v>
      </c>
      <c r="E9630" s="135" t="s">
        <v>18053</v>
      </c>
      <c r="F9630" s="114" t="s">
        <v>18134</v>
      </c>
    </row>
    <row r="9631" spans="1:6">
      <c r="A9631" s="133" t="s">
        <v>4777</v>
      </c>
      <c r="B9631" s="119">
        <v>26</v>
      </c>
      <c r="C9631" s="119">
        <v>16</v>
      </c>
      <c r="D9631" s="133" t="s">
        <v>12560</v>
      </c>
      <c r="E9631" s="135" t="s">
        <v>18059</v>
      </c>
      <c r="F9631" s="114" t="s">
        <v>18135</v>
      </c>
    </row>
    <row r="9632" spans="1:6">
      <c r="A9632" s="133" t="s">
        <v>4778</v>
      </c>
      <c r="B9632" s="119">
        <v>21</v>
      </c>
      <c r="C9632" s="119">
        <v>16</v>
      </c>
      <c r="D9632" s="133" t="s">
        <v>12559</v>
      </c>
      <c r="E9632" s="135" t="s">
        <v>18060</v>
      </c>
      <c r="F9632" s="114" t="s">
        <v>18136</v>
      </c>
    </row>
    <row r="9633" spans="1:6">
      <c r="A9633" s="133" t="s">
        <v>2732</v>
      </c>
      <c r="B9633" s="119">
        <v>0</v>
      </c>
      <c r="C9633" s="119">
        <v>52</v>
      </c>
      <c r="D9633" s="133" t="s">
        <v>12461</v>
      </c>
      <c r="E9633" s="135" t="s">
        <v>18061</v>
      </c>
      <c r="F9633" s="114" t="s">
        <v>27967</v>
      </c>
    </row>
    <row r="9634" spans="1:6">
      <c r="A9634" s="133" t="s">
        <v>2745</v>
      </c>
      <c r="B9634" s="119">
        <v>17</v>
      </c>
      <c r="C9634" s="119">
        <v>52</v>
      </c>
      <c r="D9634" s="133" t="s">
        <v>12462</v>
      </c>
      <c r="E9634" s="135" t="s">
        <v>18062</v>
      </c>
      <c r="F9634" s="114" t="s">
        <v>27968</v>
      </c>
    </row>
    <row r="9635" spans="1:6">
      <c r="A9635" s="133" t="s">
        <v>21248</v>
      </c>
      <c r="B9635" s="119">
        <v>0</v>
      </c>
      <c r="C9635" s="119">
        <v>50</v>
      </c>
      <c r="D9635" s="133" t="s">
        <v>21249</v>
      </c>
      <c r="E9635" s="135" t="s">
        <v>21250</v>
      </c>
      <c r="F9635" s="114" t="s">
        <v>18137</v>
      </c>
    </row>
    <row r="9636" spans="1:6">
      <c r="A9636" s="133" t="s">
        <v>21251</v>
      </c>
      <c r="B9636" s="119">
        <v>0</v>
      </c>
      <c r="C9636" s="119">
        <v>50</v>
      </c>
      <c r="D9636" s="133" t="s">
        <v>21224</v>
      </c>
      <c r="E9636" s="135" t="s">
        <v>21252</v>
      </c>
      <c r="F9636" s="114" t="s">
        <v>18138</v>
      </c>
    </row>
    <row r="9637" spans="1:6">
      <c r="A9637" s="133" t="s">
        <v>29135</v>
      </c>
      <c r="B9637" s="119">
        <v>31</v>
      </c>
      <c r="C9637" s="119">
        <v>30</v>
      </c>
      <c r="D9637" s="133" t="s">
        <v>29136</v>
      </c>
      <c r="E9637" s="135" t="s">
        <v>29137</v>
      </c>
      <c r="F9637" s="114" t="s">
        <v>18139</v>
      </c>
    </row>
    <row r="9638" spans="1:6">
      <c r="A9638" s="133" t="s">
        <v>29138</v>
      </c>
      <c r="B9638" s="119">
        <v>29</v>
      </c>
      <c r="C9638" s="119">
        <v>30</v>
      </c>
      <c r="D9638" s="133" t="s">
        <v>29139</v>
      </c>
      <c r="E9638" s="135" t="s">
        <v>29140</v>
      </c>
      <c r="F9638" s="114" t="s">
        <v>18140</v>
      </c>
    </row>
    <row r="9639" spans="1:6">
      <c r="A9639" s="133" t="s">
        <v>29141</v>
      </c>
      <c r="B9639" s="119">
        <v>58</v>
      </c>
      <c r="C9639" s="119">
        <v>41</v>
      </c>
      <c r="D9639" s="133" t="s">
        <v>29142</v>
      </c>
      <c r="E9639" s="135" t="s">
        <v>29143</v>
      </c>
      <c r="F9639" s="114" t="s">
        <v>18141</v>
      </c>
    </row>
    <row r="9640" spans="1:6">
      <c r="A9640" s="133" t="s">
        <v>29144</v>
      </c>
      <c r="B9640" s="119">
        <v>59</v>
      </c>
      <c r="C9640" s="119">
        <v>41</v>
      </c>
      <c r="D9640" s="133" t="s">
        <v>29145</v>
      </c>
      <c r="E9640" s="135" t="s">
        <v>29146</v>
      </c>
      <c r="F9640" s="114" t="s">
        <v>18142</v>
      </c>
    </row>
    <row r="9641" spans="1:6">
      <c r="A9641" s="133" t="s">
        <v>29147</v>
      </c>
      <c r="B9641" s="119">
        <v>13</v>
      </c>
      <c r="C9641" s="119">
        <v>47</v>
      </c>
      <c r="D9641" s="133" t="s">
        <v>29148</v>
      </c>
      <c r="E9641" s="135" t="s">
        <v>29149</v>
      </c>
      <c r="F9641" s="114" t="s">
        <v>29155</v>
      </c>
    </row>
    <row r="9642" spans="1:6">
      <c r="A9642" s="133" t="s">
        <v>29150</v>
      </c>
      <c r="B9642" s="119">
        <v>12</v>
      </c>
      <c r="C9642" s="119">
        <v>47</v>
      </c>
      <c r="D9642" s="133" t="s">
        <v>29151</v>
      </c>
      <c r="E9642" s="135" t="s">
        <v>29152</v>
      </c>
      <c r="F9642" s="114" t="s">
        <v>29155</v>
      </c>
    </row>
    <row r="9643" spans="1:6">
      <c r="A9643" s="133" t="s">
        <v>21253</v>
      </c>
      <c r="B9643" s="119">
        <v>0</v>
      </c>
      <c r="C9643" s="119">
        <v>12</v>
      </c>
      <c r="D9643" s="133" t="s">
        <v>21254</v>
      </c>
      <c r="E9643" s="135" t="s">
        <v>21255</v>
      </c>
      <c r="F9643" s="114" t="s">
        <v>18143</v>
      </c>
    </row>
    <row r="9644" spans="1:6">
      <c r="A9644" s="133" t="s">
        <v>655</v>
      </c>
      <c r="B9644" s="119">
        <v>0</v>
      </c>
      <c r="C9644" s="119">
        <v>4</v>
      </c>
      <c r="D9644" s="133" t="s">
        <v>12463</v>
      </c>
      <c r="E9644" s="135" t="s">
        <v>18063</v>
      </c>
      <c r="F9644" s="114" t="s">
        <v>18144</v>
      </c>
    </row>
    <row r="9645" spans="1:6">
      <c r="A9645" s="133" t="s">
        <v>647</v>
      </c>
      <c r="B9645" s="119">
        <v>0</v>
      </c>
      <c r="C9645" s="119">
        <v>6.5</v>
      </c>
      <c r="D9645" s="133" t="s">
        <v>12464</v>
      </c>
      <c r="E9645" s="135" t="s">
        <v>18064</v>
      </c>
      <c r="F9645" s="114" t="s">
        <v>18145</v>
      </c>
    </row>
    <row r="9646" spans="1:6">
      <c r="A9646" s="133" t="s">
        <v>656</v>
      </c>
      <c r="B9646" s="119">
        <v>30</v>
      </c>
      <c r="C9646" s="119">
        <v>5</v>
      </c>
      <c r="D9646" s="133" t="s">
        <v>12465</v>
      </c>
      <c r="E9646" s="135" t="s">
        <v>18065</v>
      </c>
      <c r="F9646" s="114" t="s">
        <v>18146</v>
      </c>
    </row>
    <row r="9647" spans="1:6">
      <c r="A9647" s="133" t="s">
        <v>644</v>
      </c>
      <c r="B9647" s="119">
        <v>109</v>
      </c>
      <c r="C9647" s="119">
        <v>4</v>
      </c>
      <c r="D9647" s="133" t="s">
        <v>12466</v>
      </c>
      <c r="E9647" s="135" t="s">
        <v>18066</v>
      </c>
      <c r="F9647" s="114" t="s">
        <v>18147</v>
      </c>
    </row>
    <row r="9648" spans="1:6">
      <c r="A9648" s="133" t="s">
        <v>657</v>
      </c>
      <c r="B9648" s="119">
        <v>83</v>
      </c>
      <c r="C9648" s="119">
        <v>7.8</v>
      </c>
      <c r="D9648" s="133" t="s">
        <v>12467</v>
      </c>
      <c r="E9648" s="135" t="s">
        <v>18067</v>
      </c>
      <c r="F9648" s="114" t="s">
        <v>18148</v>
      </c>
    </row>
    <row r="9649" spans="1:6">
      <c r="A9649" s="133" t="s">
        <v>643</v>
      </c>
      <c r="B9649" s="119">
        <v>8</v>
      </c>
      <c r="C9649" s="119">
        <v>8</v>
      </c>
      <c r="D9649" s="133" t="s">
        <v>12468</v>
      </c>
      <c r="E9649" s="135" t="s">
        <v>18068</v>
      </c>
      <c r="F9649" s="114" t="s">
        <v>21470</v>
      </c>
    </row>
    <row r="9650" spans="1:6">
      <c r="A9650" s="133" t="s">
        <v>648</v>
      </c>
      <c r="B9650" s="119">
        <v>0</v>
      </c>
      <c r="C9650" s="119">
        <v>5.2</v>
      </c>
      <c r="D9650" s="133" t="s">
        <v>12469</v>
      </c>
      <c r="E9650" s="135" t="s">
        <v>18069</v>
      </c>
      <c r="F9650" s="114" t="s">
        <v>29197</v>
      </c>
    </row>
    <row r="9651" spans="1:6">
      <c r="A9651" s="133" t="s">
        <v>3084</v>
      </c>
      <c r="B9651" s="119">
        <v>0</v>
      </c>
      <c r="C9651" s="119">
        <v>8</v>
      </c>
      <c r="D9651" s="133" t="s">
        <v>12470</v>
      </c>
      <c r="E9651" s="135" t="s">
        <v>18070</v>
      </c>
      <c r="F9651" s="114" t="s">
        <v>18149</v>
      </c>
    </row>
    <row r="9652" spans="1:6">
      <c r="A9652" s="133" t="s">
        <v>28994</v>
      </c>
      <c r="B9652" s="119">
        <v>0</v>
      </c>
      <c r="C9652" s="119">
        <v>0</v>
      </c>
      <c r="D9652" s="133" t="s">
        <v>28995</v>
      </c>
      <c r="E9652" s="135" t="s">
        <v>28996</v>
      </c>
      <c r="F9652" s="114" t="s">
        <v>18150</v>
      </c>
    </row>
    <row r="9653" spans="1:6">
      <c r="A9653" s="133" t="s">
        <v>28997</v>
      </c>
      <c r="B9653" s="119">
        <v>0</v>
      </c>
      <c r="C9653" s="119">
        <v>0</v>
      </c>
      <c r="D9653" s="133" t="s">
        <v>28998</v>
      </c>
      <c r="E9653" s="135" t="s">
        <v>28999</v>
      </c>
      <c r="F9653" s="114" t="s">
        <v>18151</v>
      </c>
    </row>
    <row r="9654" spans="1:6">
      <c r="A9654" s="133" t="s">
        <v>30141</v>
      </c>
      <c r="B9654" s="119">
        <v>50</v>
      </c>
      <c r="C9654" s="119">
        <v>7</v>
      </c>
      <c r="D9654" s="133" t="s">
        <v>30142</v>
      </c>
      <c r="E9654" s="135" t="s">
        <v>30143</v>
      </c>
      <c r="F9654" s="114" t="s">
        <v>18152</v>
      </c>
    </row>
    <row r="9655" spans="1:6">
      <c r="A9655" s="133" t="s">
        <v>30144</v>
      </c>
      <c r="B9655" s="119">
        <v>96</v>
      </c>
      <c r="C9655" s="119">
        <v>4</v>
      </c>
      <c r="D9655" s="133" t="s">
        <v>30145</v>
      </c>
      <c r="E9655" s="135" t="s">
        <v>30146</v>
      </c>
      <c r="F9655" s="114" t="s">
        <v>18153</v>
      </c>
    </row>
    <row r="9656" spans="1:6">
      <c r="A9656" s="133" t="s">
        <v>240</v>
      </c>
      <c r="B9656" s="119">
        <v>0</v>
      </c>
      <c r="C9656" s="119">
        <v>3.3</v>
      </c>
      <c r="D9656" s="133" t="s">
        <v>19046</v>
      </c>
      <c r="E9656" s="135" t="s">
        <v>18071</v>
      </c>
      <c r="F9656" s="114" t="s">
        <v>18154</v>
      </c>
    </row>
    <row r="9657" spans="1:6">
      <c r="A9657" s="133" t="s">
        <v>226</v>
      </c>
      <c r="B9657" s="119">
        <v>0</v>
      </c>
      <c r="C9657" s="119">
        <v>6</v>
      </c>
      <c r="D9657" s="133" t="s">
        <v>12472</v>
      </c>
      <c r="E9657" s="135" t="s">
        <v>29753</v>
      </c>
      <c r="F9657" s="114" t="s">
        <v>18155</v>
      </c>
    </row>
    <row r="9658" spans="1:6">
      <c r="A9658" s="133" t="s">
        <v>225</v>
      </c>
      <c r="B9658" s="119">
        <v>35</v>
      </c>
      <c r="C9658" s="119">
        <v>6</v>
      </c>
      <c r="D9658" s="133" t="s">
        <v>12473</v>
      </c>
      <c r="E9658" s="135" t="s">
        <v>29754</v>
      </c>
      <c r="F9658" s="114" t="s">
        <v>18156</v>
      </c>
    </row>
    <row r="9659" spans="1:6">
      <c r="A9659" s="133" t="s">
        <v>213</v>
      </c>
      <c r="B9659" s="119">
        <v>95</v>
      </c>
      <c r="C9659" s="119">
        <v>5</v>
      </c>
      <c r="D9659" s="133" t="s">
        <v>12474</v>
      </c>
      <c r="E9659" s="135" t="s">
        <v>18074</v>
      </c>
      <c r="F9659" s="114" t="s">
        <v>18157</v>
      </c>
    </row>
    <row r="9660" spans="1:6">
      <c r="A9660" s="133" t="s">
        <v>22191</v>
      </c>
      <c r="B9660" s="119">
        <v>0</v>
      </c>
      <c r="C9660" s="119">
        <v>5</v>
      </c>
      <c r="D9660" s="133" t="s">
        <v>22192</v>
      </c>
      <c r="E9660" s="135" t="s">
        <v>22203</v>
      </c>
      <c r="F9660" s="114" t="s">
        <v>18158</v>
      </c>
    </row>
    <row r="9661" spans="1:6">
      <c r="A9661" s="133" t="s">
        <v>95</v>
      </c>
      <c r="B9661" s="119">
        <v>0</v>
      </c>
      <c r="C9661" s="119">
        <v>1.6</v>
      </c>
      <c r="D9661" s="133" t="s">
        <v>10081</v>
      </c>
      <c r="E9661" s="135" t="s">
        <v>18075</v>
      </c>
      <c r="F9661" s="114" t="s">
        <v>18159</v>
      </c>
    </row>
    <row r="9662" spans="1:6">
      <c r="A9662" s="133" t="s">
        <v>231</v>
      </c>
      <c r="B9662" s="119">
        <v>0</v>
      </c>
      <c r="C9662" s="119">
        <v>6.5</v>
      </c>
      <c r="D9662" s="133" t="s">
        <v>12475</v>
      </c>
      <c r="E9662" s="135" t="s">
        <v>18076</v>
      </c>
      <c r="F9662" s="114" t="s">
        <v>25365</v>
      </c>
    </row>
    <row r="9663" spans="1:6">
      <c r="A9663" s="133" t="s">
        <v>232</v>
      </c>
      <c r="B9663" s="119">
        <v>0</v>
      </c>
      <c r="C9663" s="119">
        <v>6.5</v>
      </c>
      <c r="D9663" s="133" t="s">
        <v>12476</v>
      </c>
      <c r="E9663" s="135" t="s">
        <v>18077</v>
      </c>
      <c r="F9663" s="114" t="s">
        <v>25368</v>
      </c>
    </row>
    <row r="9664" spans="1:6">
      <c r="A9664" s="133" t="s">
        <v>22193</v>
      </c>
      <c r="B9664" s="119">
        <v>0</v>
      </c>
      <c r="C9664" s="119">
        <v>6</v>
      </c>
      <c r="D9664" s="133" t="s">
        <v>21155</v>
      </c>
      <c r="E9664" s="135" t="s">
        <v>22204</v>
      </c>
      <c r="F9664" s="114" t="s">
        <v>25371</v>
      </c>
    </row>
    <row r="9665" spans="1:6">
      <c r="A9665" s="133" t="s">
        <v>227</v>
      </c>
      <c r="B9665" s="119">
        <v>127</v>
      </c>
      <c r="C9665" s="119">
        <v>5</v>
      </c>
      <c r="D9665" s="133" t="s">
        <v>12477</v>
      </c>
      <c r="E9665" s="135" t="s">
        <v>18078</v>
      </c>
      <c r="F9665" s="114" t="s">
        <v>25645</v>
      </c>
    </row>
    <row r="9666" spans="1:6">
      <c r="A9666" s="133" t="s">
        <v>228</v>
      </c>
      <c r="B9666" s="119">
        <v>153</v>
      </c>
      <c r="C9666" s="119">
        <v>5</v>
      </c>
      <c r="D9666" s="133" t="s">
        <v>12478</v>
      </c>
      <c r="E9666" s="135" t="s">
        <v>18079</v>
      </c>
      <c r="F9666" s="114" t="s">
        <v>16773</v>
      </c>
    </row>
    <row r="9667" spans="1:6">
      <c r="A9667" s="133" t="s">
        <v>3186</v>
      </c>
      <c r="B9667" s="119">
        <v>114</v>
      </c>
      <c r="C9667" s="119">
        <v>4</v>
      </c>
      <c r="D9667" s="133" t="s">
        <v>12479</v>
      </c>
      <c r="E9667" s="135" t="s">
        <v>18080</v>
      </c>
      <c r="F9667" s="114" t="s">
        <v>16776</v>
      </c>
    </row>
    <row r="9668" spans="1:6">
      <c r="A9668" s="133" t="s">
        <v>3189</v>
      </c>
      <c r="B9668" s="119">
        <v>111</v>
      </c>
      <c r="C9668" s="119">
        <v>4</v>
      </c>
      <c r="D9668" s="133" t="s">
        <v>12480</v>
      </c>
      <c r="E9668" s="135" t="s">
        <v>18081</v>
      </c>
      <c r="F9668" s="114" t="s">
        <v>16779</v>
      </c>
    </row>
    <row r="9669" spans="1:6">
      <c r="A9669" s="133" t="s">
        <v>3184</v>
      </c>
      <c r="B9669" s="119">
        <v>71</v>
      </c>
      <c r="C9669" s="119">
        <v>5</v>
      </c>
      <c r="D9669" s="133" t="s">
        <v>12481</v>
      </c>
      <c r="E9669" s="135" t="s">
        <v>21153</v>
      </c>
      <c r="F9669" s="114" t="s">
        <v>16782</v>
      </c>
    </row>
    <row r="9670" spans="1:6">
      <c r="A9670" s="133" t="s">
        <v>3123</v>
      </c>
      <c r="B9670" s="119">
        <v>21</v>
      </c>
      <c r="C9670" s="119">
        <v>5</v>
      </c>
      <c r="D9670" s="133" t="s">
        <v>12482</v>
      </c>
      <c r="E9670" s="135" t="s">
        <v>18082</v>
      </c>
      <c r="F9670" s="114" t="s">
        <v>16785</v>
      </c>
    </row>
    <row r="9671" spans="1:6">
      <c r="A9671" s="133" t="s">
        <v>21154</v>
      </c>
      <c r="B9671" s="119">
        <v>0</v>
      </c>
      <c r="C9671" s="119">
        <v>6.5</v>
      </c>
      <c r="D9671" s="133" t="s">
        <v>21155</v>
      </c>
      <c r="E9671" s="135" t="s">
        <v>21156</v>
      </c>
      <c r="F9671" s="114" t="s">
        <v>16788</v>
      </c>
    </row>
    <row r="9672" spans="1:6">
      <c r="A9672" s="133" t="s">
        <v>252</v>
      </c>
      <c r="B9672" s="119">
        <v>1483</v>
      </c>
      <c r="C9672" s="119">
        <v>1.3</v>
      </c>
      <c r="D9672" s="133" t="s">
        <v>10077</v>
      </c>
      <c r="E9672" s="135" t="s">
        <v>18083</v>
      </c>
      <c r="F9672" s="114" t="s">
        <v>16791</v>
      </c>
    </row>
    <row r="9673" spans="1:6">
      <c r="A9673" s="133" t="s">
        <v>21256</v>
      </c>
      <c r="B9673" s="119">
        <v>0</v>
      </c>
      <c r="C9673" s="119">
        <v>9.4</v>
      </c>
      <c r="D9673" s="133" t="s">
        <v>21257</v>
      </c>
      <c r="E9673" s="135" t="s">
        <v>21258</v>
      </c>
      <c r="F9673" s="114" t="s">
        <v>25373</v>
      </c>
    </row>
    <row r="9674" spans="1:6">
      <c r="A9674" s="133" t="s">
        <v>591</v>
      </c>
      <c r="B9674" s="119">
        <v>0</v>
      </c>
      <c r="C9674" s="119">
        <v>7</v>
      </c>
      <c r="D9674" s="133" t="s">
        <v>12483</v>
      </c>
      <c r="E9674" s="135" t="s">
        <v>18084</v>
      </c>
      <c r="F9674" s="114" t="s">
        <v>25662</v>
      </c>
    </row>
    <row r="9675" spans="1:6">
      <c r="A9675" s="133" t="s">
        <v>592</v>
      </c>
      <c r="B9675" s="119">
        <v>6</v>
      </c>
      <c r="C9675" s="119">
        <v>7</v>
      </c>
      <c r="D9675" s="133" t="s">
        <v>12484</v>
      </c>
      <c r="E9675" s="135" t="s">
        <v>18085</v>
      </c>
      <c r="F9675" s="114" t="s">
        <v>25663</v>
      </c>
    </row>
    <row r="9676" spans="1:6">
      <c r="A9676" s="133" t="s">
        <v>588</v>
      </c>
      <c r="B9676" s="119">
        <v>89</v>
      </c>
      <c r="C9676" s="119">
        <v>10</v>
      </c>
      <c r="D9676" s="133" t="s">
        <v>12485</v>
      </c>
      <c r="E9676" s="135" t="s">
        <v>18086</v>
      </c>
      <c r="F9676" s="114" t="s">
        <v>25380</v>
      </c>
    </row>
    <row r="9677" spans="1:6">
      <c r="A9677" s="133" t="s">
        <v>605</v>
      </c>
      <c r="B9677" s="119">
        <v>0</v>
      </c>
      <c r="C9677" s="119">
        <v>4</v>
      </c>
      <c r="D9677" s="133" t="s">
        <v>12486</v>
      </c>
      <c r="E9677" s="135" t="s">
        <v>18087</v>
      </c>
      <c r="F9677" s="114" t="s">
        <v>25383</v>
      </c>
    </row>
    <row r="9678" spans="1:6">
      <c r="A9678" s="133" t="s">
        <v>21331</v>
      </c>
      <c r="B9678" s="119">
        <v>12</v>
      </c>
      <c r="C9678" s="119">
        <v>6</v>
      </c>
      <c r="D9678" s="133" t="s">
        <v>21332</v>
      </c>
      <c r="E9678" s="135" t="s">
        <v>18097</v>
      </c>
      <c r="F9678" s="114" t="s">
        <v>25386</v>
      </c>
    </row>
    <row r="9679" spans="1:6">
      <c r="A9679" s="133" t="s">
        <v>21259</v>
      </c>
      <c r="B9679" s="119">
        <v>0</v>
      </c>
      <c r="C9679" s="119">
        <v>14.3</v>
      </c>
      <c r="D9679" s="133" t="s">
        <v>21260</v>
      </c>
      <c r="E9679" s="135" t="s">
        <v>21261</v>
      </c>
      <c r="F9679" s="114" t="s">
        <v>25389</v>
      </c>
    </row>
    <row r="9680" spans="1:6">
      <c r="A9680" s="133" t="s">
        <v>277</v>
      </c>
      <c r="B9680" s="119">
        <v>0</v>
      </c>
      <c r="C9680" s="119">
        <v>7.8</v>
      </c>
      <c r="D9680" s="133" t="s">
        <v>12487</v>
      </c>
      <c r="E9680" s="135" t="s">
        <v>18088</v>
      </c>
      <c r="F9680" s="114" t="s">
        <v>25392</v>
      </c>
    </row>
    <row r="9681" spans="1:6">
      <c r="A9681" s="133" t="s">
        <v>593</v>
      </c>
      <c r="B9681" s="119">
        <v>0</v>
      </c>
      <c r="C9681" s="119">
        <v>9.8000000000000007</v>
      </c>
      <c r="D9681" s="133" t="s">
        <v>12488</v>
      </c>
      <c r="E9681" s="135" t="s">
        <v>18089</v>
      </c>
      <c r="F9681" s="114" t="s">
        <v>25395</v>
      </c>
    </row>
    <row r="9682" spans="1:6">
      <c r="A9682" s="133" t="s">
        <v>311</v>
      </c>
      <c r="B9682" s="119">
        <v>0</v>
      </c>
      <c r="C9682" s="119">
        <v>9</v>
      </c>
      <c r="D9682" s="133" t="s">
        <v>12489</v>
      </c>
      <c r="E9682" s="135" t="s">
        <v>18090</v>
      </c>
      <c r="F9682" s="114" t="s">
        <v>25398</v>
      </c>
    </row>
    <row r="9683" spans="1:6">
      <c r="A9683" s="133" t="s">
        <v>603</v>
      </c>
      <c r="B9683" s="119">
        <v>33</v>
      </c>
      <c r="C9683" s="119">
        <v>10</v>
      </c>
      <c r="D9683" s="133" t="s">
        <v>12490</v>
      </c>
      <c r="E9683" s="135" t="s">
        <v>18091</v>
      </c>
      <c r="F9683" s="114" t="s">
        <v>25401</v>
      </c>
    </row>
    <row r="9684" spans="1:6">
      <c r="A9684" s="133" t="s">
        <v>21262</v>
      </c>
      <c r="B9684" s="119">
        <v>0</v>
      </c>
      <c r="C9684" s="119">
        <v>10</v>
      </c>
      <c r="D9684" s="133" t="s">
        <v>21263</v>
      </c>
      <c r="E9684" s="135" t="s">
        <v>21264</v>
      </c>
      <c r="F9684" s="114" t="s">
        <v>25404</v>
      </c>
    </row>
    <row r="9685" spans="1:6">
      <c r="A9685" s="133" t="s">
        <v>594</v>
      </c>
      <c r="B9685" s="119">
        <v>27</v>
      </c>
      <c r="C9685" s="119">
        <v>11.7</v>
      </c>
      <c r="D9685" s="133" t="s">
        <v>12491</v>
      </c>
      <c r="E9685" s="135" t="s">
        <v>18092</v>
      </c>
      <c r="F9685" s="114" t="s">
        <v>25407</v>
      </c>
    </row>
    <row r="9686" spans="1:6">
      <c r="A9686" s="133" t="s">
        <v>609</v>
      </c>
      <c r="B9686" s="119">
        <v>0</v>
      </c>
      <c r="C9686" s="119">
        <v>10</v>
      </c>
      <c r="D9686" s="133" t="s">
        <v>12492</v>
      </c>
      <c r="E9686" s="135" t="s">
        <v>18093</v>
      </c>
      <c r="F9686" s="114" t="s">
        <v>25410</v>
      </c>
    </row>
    <row r="9687" spans="1:6">
      <c r="A9687" s="133" t="s">
        <v>610</v>
      </c>
      <c r="B9687" s="119">
        <v>0</v>
      </c>
      <c r="C9687" s="119">
        <v>10.4</v>
      </c>
      <c r="D9687" s="133" t="s">
        <v>12493</v>
      </c>
      <c r="E9687" s="135" t="s">
        <v>18094</v>
      </c>
      <c r="F9687" s="114" t="s">
        <v>25413</v>
      </c>
    </row>
    <row r="9688" spans="1:6">
      <c r="A9688" s="133" t="s">
        <v>584</v>
      </c>
      <c r="B9688" s="119">
        <v>0</v>
      </c>
      <c r="C9688" s="119">
        <v>39</v>
      </c>
      <c r="D9688" s="133" t="s">
        <v>12494</v>
      </c>
      <c r="E9688" s="135" t="s">
        <v>18095</v>
      </c>
      <c r="F9688" s="114" t="s">
        <v>25415</v>
      </c>
    </row>
    <row r="9689" spans="1:6">
      <c r="A9689" s="133" t="s">
        <v>635</v>
      </c>
      <c r="B9689" s="119">
        <v>90</v>
      </c>
      <c r="C9689" s="119">
        <v>28</v>
      </c>
      <c r="D9689" s="133" t="s">
        <v>12495</v>
      </c>
      <c r="E9689" s="135" t="s">
        <v>18096</v>
      </c>
      <c r="F9689" s="114" t="s">
        <v>25418</v>
      </c>
    </row>
    <row r="9690" spans="1:6">
      <c r="A9690" s="133" t="s">
        <v>604</v>
      </c>
      <c r="B9690" s="119">
        <v>0</v>
      </c>
      <c r="C9690" s="119">
        <v>7</v>
      </c>
      <c r="D9690" s="133" t="s">
        <v>12496</v>
      </c>
      <c r="E9690" s="135" t="s">
        <v>18097</v>
      </c>
      <c r="F9690" s="114" t="s">
        <v>25421</v>
      </c>
    </row>
    <row r="9691" spans="1:6">
      <c r="A9691" s="133" t="s">
        <v>3965</v>
      </c>
      <c r="B9691" s="119">
        <v>0</v>
      </c>
      <c r="C9691" s="119">
        <v>5</v>
      </c>
      <c r="D9691" s="133" t="s">
        <v>12497</v>
      </c>
      <c r="E9691" s="135" t="s">
        <v>18098</v>
      </c>
      <c r="F9691" s="114" t="s">
        <v>25424</v>
      </c>
    </row>
    <row r="9692" spans="1:6">
      <c r="A9692" s="133" t="s">
        <v>3962</v>
      </c>
      <c r="B9692" s="119">
        <v>61</v>
      </c>
      <c r="C9692" s="119">
        <v>8</v>
      </c>
      <c r="D9692" s="133" t="s">
        <v>12498</v>
      </c>
      <c r="E9692" s="135" t="s">
        <v>18099</v>
      </c>
      <c r="F9692" s="114" t="s">
        <v>25427</v>
      </c>
    </row>
    <row r="9693" spans="1:6">
      <c r="A9693" s="133" t="s">
        <v>3963</v>
      </c>
      <c r="B9693" s="119">
        <v>11</v>
      </c>
      <c r="C9693" s="119">
        <v>8</v>
      </c>
      <c r="D9693" s="133" t="s">
        <v>12499</v>
      </c>
      <c r="E9693" s="135" t="s">
        <v>18100</v>
      </c>
      <c r="F9693" s="114" t="s">
        <v>25430</v>
      </c>
    </row>
    <row r="9694" spans="1:6">
      <c r="A9694" s="133" t="s">
        <v>408</v>
      </c>
      <c r="B9694" s="119">
        <v>0</v>
      </c>
      <c r="C9694" s="119">
        <v>3</v>
      </c>
      <c r="D9694" s="133" t="s">
        <v>12500</v>
      </c>
      <c r="E9694" s="135" t="s">
        <v>18101</v>
      </c>
      <c r="F9694" s="114" t="s">
        <v>25433</v>
      </c>
    </row>
    <row r="9695" spans="1:6">
      <c r="A9695" s="133" t="s">
        <v>616</v>
      </c>
      <c r="B9695" s="119">
        <v>0</v>
      </c>
      <c r="C9695" s="119">
        <v>5</v>
      </c>
      <c r="D9695" s="133" t="s">
        <v>12501</v>
      </c>
      <c r="E9695" s="135" t="s">
        <v>18102</v>
      </c>
      <c r="F9695" s="114" t="s">
        <v>25436</v>
      </c>
    </row>
    <row r="9696" spans="1:6">
      <c r="A9696" s="133" t="s">
        <v>617</v>
      </c>
      <c r="B9696" s="119">
        <v>0</v>
      </c>
      <c r="C9696" s="119">
        <v>5.2</v>
      </c>
      <c r="D9696" s="133" t="s">
        <v>12502</v>
      </c>
      <c r="E9696" s="135" t="s">
        <v>18103</v>
      </c>
      <c r="F9696" s="114" t="s">
        <v>28989</v>
      </c>
    </row>
    <row r="9697" spans="1:6">
      <c r="A9697" s="133" t="s">
        <v>629</v>
      </c>
      <c r="B9697" s="119">
        <v>132</v>
      </c>
      <c r="C9697" s="119">
        <v>4</v>
      </c>
      <c r="D9697" s="133" t="s">
        <v>12503</v>
      </c>
      <c r="E9697" s="135" t="s">
        <v>18104</v>
      </c>
      <c r="F9697" s="114" t="s">
        <v>28990</v>
      </c>
    </row>
    <row r="9698" spans="1:6">
      <c r="A9698" s="133" t="s">
        <v>628</v>
      </c>
      <c r="B9698" s="119">
        <v>167</v>
      </c>
      <c r="C9698" s="119">
        <v>4</v>
      </c>
      <c r="D9698" s="133" t="s">
        <v>12504</v>
      </c>
      <c r="E9698" s="135" t="s">
        <v>18105</v>
      </c>
      <c r="F9698" s="114" t="s">
        <v>25664</v>
      </c>
    </row>
    <row r="9699" spans="1:6">
      <c r="A9699" s="133" t="s">
        <v>1173</v>
      </c>
      <c r="B9699" s="119">
        <v>0</v>
      </c>
      <c r="C9699" s="119">
        <v>13</v>
      </c>
      <c r="D9699" s="133" t="s">
        <v>12557</v>
      </c>
      <c r="E9699" s="135" t="s">
        <v>18106</v>
      </c>
      <c r="F9699" s="114" t="s">
        <v>25665</v>
      </c>
    </row>
    <row r="9700" spans="1:6">
      <c r="A9700" s="133" t="s">
        <v>4328</v>
      </c>
      <c r="B9700" s="119">
        <v>0</v>
      </c>
      <c r="C9700" s="119">
        <v>13</v>
      </c>
      <c r="D9700" s="133" t="s">
        <v>12558</v>
      </c>
      <c r="E9700" s="135" t="s">
        <v>18107</v>
      </c>
      <c r="F9700" s="114" t="s">
        <v>22205</v>
      </c>
    </row>
    <row r="9701" spans="1:6">
      <c r="A9701" s="133" t="s">
        <v>3964</v>
      </c>
      <c r="B9701" s="119">
        <v>0</v>
      </c>
      <c r="C9701" s="119">
        <v>4</v>
      </c>
      <c r="D9701" s="133" t="s">
        <v>12505</v>
      </c>
      <c r="E9701" s="135" t="s">
        <v>18108</v>
      </c>
      <c r="F9701" s="114" t="s">
        <v>18160</v>
      </c>
    </row>
    <row r="9702" spans="1:6">
      <c r="A9702" s="133" t="s">
        <v>3366</v>
      </c>
      <c r="B9702" s="119">
        <v>1</v>
      </c>
      <c r="C9702" s="119">
        <v>4</v>
      </c>
      <c r="D9702" s="133" t="s">
        <v>12506</v>
      </c>
      <c r="E9702" s="135" t="s">
        <v>18109</v>
      </c>
      <c r="F9702" s="114" t="s">
        <v>18161</v>
      </c>
    </row>
    <row r="9703" spans="1:6">
      <c r="A9703" s="133" t="s">
        <v>3960</v>
      </c>
      <c r="B9703" s="119">
        <v>4</v>
      </c>
      <c r="C9703" s="119">
        <v>4</v>
      </c>
      <c r="D9703" s="133" t="s">
        <v>12507</v>
      </c>
      <c r="E9703" s="135" t="s">
        <v>18110</v>
      </c>
      <c r="F9703" s="114" t="s">
        <v>17917</v>
      </c>
    </row>
    <row r="9704" spans="1:6">
      <c r="A9704" s="133" t="s">
        <v>3961</v>
      </c>
      <c r="B9704" s="119">
        <v>8</v>
      </c>
      <c r="C9704" s="119">
        <v>4</v>
      </c>
      <c r="D9704" s="133" t="s">
        <v>12508</v>
      </c>
      <c r="E9704" s="135" t="s">
        <v>18111</v>
      </c>
      <c r="F9704" s="114" t="s">
        <v>24650</v>
      </c>
    </row>
    <row r="9705" spans="1:6">
      <c r="A9705" s="133" t="s">
        <v>3945</v>
      </c>
      <c r="B9705" s="119">
        <v>12</v>
      </c>
      <c r="C9705" s="119">
        <v>4</v>
      </c>
      <c r="D9705" s="133" t="s">
        <v>12509</v>
      </c>
      <c r="E9705" s="135" t="s">
        <v>18112</v>
      </c>
      <c r="F9705" s="114" t="s">
        <v>29160</v>
      </c>
    </row>
    <row r="9706" spans="1:6">
      <c r="A9706" s="133" t="s">
        <v>3334</v>
      </c>
      <c r="B9706" s="119">
        <v>0</v>
      </c>
      <c r="C9706" s="119">
        <v>4</v>
      </c>
      <c r="D9706" s="133" t="s">
        <v>12510</v>
      </c>
      <c r="E9706" s="135" t="s">
        <v>18113</v>
      </c>
      <c r="F9706" s="114" t="s">
        <v>24653</v>
      </c>
    </row>
    <row r="9707" spans="1:6">
      <c r="A9707" s="133" t="s">
        <v>623</v>
      </c>
      <c r="B9707" s="119">
        <v>0</v>
      </c>
      <c r="C9707" s="119">
        <v>4</v>
      </c>
      <c r="D9707" s="133" t="s">
        <v>12511</v>
      </c>
      <c r="E9707" s="135" t="s">
        <v>18114</v>
      </c>
      <c r="F9707" s="114" t="s">
        <v>24656</v>
      </c>
    </row>
    <row r="9708" spans="1:6">
      <c r="A9708" s="133" t="s">
        <v>21265</v>
      </c>
      <c r="B9708" s="119">
        <v>0</v>
      </c>
      <c r="C9708" s="119">
        <v>9</v>
      </c>
      <c r="D9708" s="133" t="s">
        <v>21266</v>
      </c>
      <c r="E9708" s="135" t="s">
        <v>21469</v>
      </c>
      <c r="F9708" s="114" t="s">
        <v>18162</v>
      </c>
    </row>
    <row r="9709" spans="1:6">
      <c r="A9709" s="133" t="s">
        <v>396</v>
      </c>
      <c r="B9709" s="119">
        <v>35</v>
      </c>
      <c r="C9709" s="119">
        <v>5</v>
      </c>
      <c r="D9709" s="133" t="s">
        <v>12512</v>
      </c>
      <c r="E9709" s="135" t="s">
        <v>18115</v>
      </c>
      <c r="F9709" s="114" t="s">
        <v>18163</v>
      </c>
    </row>
    <row r="9710" spans="1:6">
      <c r="A9710" s="133" t="s">
        <v>394</v>
      </c>
      <c r="B9710" s="119">
        <v>0</v>
      </c>
      <c r="C9710" s="119">
        <v>9</v>
      </c>
      <c r="D9710" s="133" t="s">
        <v>12513</v>
      </c>
      <c r="E9710" s="135" t="s">
        <v>18116</v>
      </c>
      <c r="F9710" s="114" t="s">
        <v>18164</v>
      </c>
    </row>
    <row r="9711" spans="1:6">
      <c r="A9711" s="133" t="s">
        <v>255</v>
      </c>
      <c r="B9711" s="119">
        <v>33</v>
      </c>
      <c r="C9711" s="119">
        <v>13</v>
      </c>
      <c r="D9711" s="133" t="s">
        <v>12514</v>
      </c>
      <c r="E9711" s="135" t="s">
        <v>18117</v>
      </c>
      <c r="F9711" s="114" t="s">
        <v>18165</v>
      </c>
    </row>
    <row r="9712" spans="1:6">
      <c r="A9712" s="133" t="s">
        <v>392</v>
      </c>
      <c r="B9712" s="119">
        <v>0</v>
      </c>
      <c r="C9712" s="119">
        <v>1.3</v>
      </c>
      <c r="D9712" s="133" t="s">
        <v>12515</v>
      </c>
      <c r="E9712" s="135" t="s">
        <v>18118</v>
      </c>
      <c r="F9712" s="114" t="s">
        <v>18172</v>
      </c>
    </row>
    <row r="9713" spans="1:6">
      <c r="A9713" s="133" t="s">
        <v>402</v>
      </c>
      <c r="B9713" s="119">
        <v>0</v>
      </c>
      <c r="C9713" s="119">
        <v>3</v>
      </c>
      <c r="D9713" s="133" t="s">
        <v>12471</v>
      </c>
      <c r="E9713" s="135" t="s">
        <v>18119</v>
      </c>
      <c r="F9713" s="114" t="s">
        <v>18173</v>
      </c>
    </row>
    <row r="9714" spans="1:6">
      <c r="A9714" s="133" t="s">
        <v>401</v>
      </c>
      <c r="B9714" s="119">
        <v>0</v>
      </c>
      <c r="C9714" s="119">
        <v>7.8</v>
      </c>
      <c r="D9714" s="133" t="s">
        <v>12516</v>
      </c>
      <c r="E9714" s="135" t="s">
        <v>18120</v>
      </c>
      <c r="F9714" s="114" t="s">
        <v>18174</v>
      </c>
    </row>
    <row r="9715" spans="1:6">
      <c r="A9715" s="133" t="s">
        <v>398</v>
      </c>
      <c r="B9715" s="119">
        <v>0</v>
      </c>
      <c r="C9715" s="119">
        <v>5.2</v>
      </c>
      <c r="D9715" s="133" t="s">
        <v>12517</v>
      </c>
      <c r="E9715" s="135" t="s">
        <v>18121</v>
      </c>
      <c r="F9715" s="114" t="s">
        <v>18175</v>
      </c>
    </row>
    <row r="9716" spans="1:6">
      <c r="A9716" s="133" t="s">
        <v>355</v>
      </c>
      <c r="B9716" s="119">
        <v>1</v>
      </c>
      <c r="C9716" s="119">
        <v>24</v>
      </c>
      <c r="D9716" s="133" t="s">
        <v>12518</v>
      </c>
      <c r="E9716" s="135" t="s">
        <v>18122</v>
      </c>
      <c r="F9716" s="114" t="s">
        <v>22207</v>
      </c>
    </row>
    <row r="9717" spans="1:6">
      <c r="A9717" s="133" t="s">
        <v>348</v>
      </c>
      <c r="B9717" s="119">
        <v>0</v>
      </c>
      <c r="C9717" s="119">
        <v>24</v>
      </c>
      <c r="D9717" s="133" t="s">
        <v>12519</v>
      </c>
      <c r="E9717" s="135" t="s">
        <v>18123</v>
      </c>
      <c r="F9717" s="114" t="s">
        <v>22208</v>
      </c>
    </row>
    <row r="9718" spans="1:6">
      <c r="A9718" s="133" t="s">
        <v>356</v>
      </c>
      <c r="B9718" s="119">
        <v>0</v>
      </c>
      <c r="C9718" s="119">
        <v>28</v>
      </c>
      <c r="D9718" s="133" t="s">
        <v>12520</v>
      </c>
      <c r="E9718" s="135" t="s">
        <v>18124</v>
      </c>
      <c r="F9718" s="114" t="s">
        <v>565</v>
      </c>
    </row>
    <row r="9719" spans="1:6">
      <c r="A9719" s="133" t="s">
        <v>349</v>
      </c>
      <c r="B9719" s="119">
        <v>0</v>
      </c>
      <c r="C9719" s="119">
        <v>28</v>
      </c>
      <c r="D9719" s="133" t="s">
        <v>12521</v>
      </c>
      <c r="E9719" s="135" t="s">
        <v>18125</v>
      </c>
      <c r="F9719" s="114" t="s">
        <v>563</v>
      </c>
    </row>
    <row r="9720" spans="1:6">
      <c r="A9720" s="133" t="s">
        <v>372</v>
      </c>
      <c r="B9720" s="119">
        <v>0</v>
      </c>
      <c r="C9720" s="119">
        <v>15</v>
      </c>
      <c r="D9720" s="133" t="s">
        <v>12522</v>
      </c>
      <c r="E9720" s="135" t="s">
        <v>18126</v>
      </c>
      <c r="F9720" s="114" t="s">
        <v>563</v>
      </c>
    </row>
    <row r="9721" spans="1:6">
      <c r="A9721" s="133" t="s">
        <v>373</v>
      </c>
      <c r="B9721" s="119">
        <v>0</v>
      </c>
      <c r="C9721" s="119">
        <v>15</v>
      </c>
      <c r="D9721" s="133" t="s">
        <v>12523</v>
      </c>
      <c r="E9721" s="135" t="s">
        <v>18127</v>
      </c>
      <c r="F9721" s="114" t="s">
        <v>4998</v>
      </c>
    </row>
    <row r="9722" spans="1:6">
      <c r="A9722" s="133" t="s">
        <v>365</v>
      </c>
      <c r="B9722" s="119">
        <v>54</v>
      </c>
      <c r="C9722" s="119">
        <v>32</v>
      </c>
      <c r="D9722" s="133" t="s">
        <v>12524</v>
      </c>
      <c r="E9722" s="135" t="s">
        <v>18128</v>
      </c>
      <c r="F9722" s="114" t="s">
        <v>5000</v>
      </c>
    </row>
    <row r="9723" spans="1:6">
      <c r="A9723" s="133" t="s">
        <v>364</v>
      </c>
      <c r="B9723" s="119">
        <v>54</v>
      </c>
      <c r="C9723" s="119">
        <v>32</v>
      </c>
      <c r="D9723" s="133" t="s">
        <v>21123</v>
      </c>
      <c r="E9723" s="135" t="s">
        <v>18129</v>
      </c>
      <c r="F9723" s="114" t="s">
        <v>567</v>
      </c>
    </row>
    <row r="9724" spans="1:6">
      <c r="A9724" s="133" t="s">
        <v>367</v>
      </c>
      <c r="B9724" s="119">
        <v>37</v>
      </c>
      <c r="C9724" s="119">
        <v>19</v>
      </c>
      <c r="D9724" s="133" t="s">
        <v>20894</v>
      </c>
      <c r="E9724" s="135" t="s">
        <v>18130</v>
      </c>
      <c r="F9724" s="114" t="s">
        <v>19119</v>
      </c>
    </row>
    <row r="9725" spans="1:6">
      <c r="A9725" s="133" t="s">
        <v>366</v>
      </c>
      <c r="B9725" s="119">
        <v>49</v>
      </c>
      <c r="C9725" s="119">
        <v>19</v>
      </c>
      <c r="D9725" s="133" t="s">
        <v>20895</v>
      </c>
      <c r="E9725" s="135" t="s">
        <v>18131</v>
      </c>
      <c r="F9725" s="114" t="s">
        <v>26845</v>
      </c>
    </row>
    <row r="9726" spans="1:6">
      <c r="A9726" s="133" t="s">
        <v>19558</v>
      </c>
      <c r="B9726" s="119">
        <v>56</v>
      </c>
      <c r="C9726" s="119">
        <v>28</v>
      </c>
      <c r="D9726" s="133" t="s">
        <v>19559</v>
      </c>
      <c r="E9726" s="135" t="s">
        <v>20203</v>
      </c>
      <c r="F9726" s="114" t="s">
        <v>19120</v>
      </c>
    </row>
    <row r="9727" spans="1:6">
      <c r="A9727" s="133" t="s">
        <v>19560</v>
      </c>
      <c r="B9727" s="119">
        <v>58</v>
      </c>
      <c r="C9727" s="119">
        <v>28</v>
      </c>
      <c r="D9727" s="133" t="s">
        <v>19561</v>
      </c>
      <c r="E9727" s="135" t="s">
        <v>20204</v>
      </c>
      <c r="F9727" s="114" t="s">
        <v>26849</v>
      </c>
    </row>
    <row r="9728" spans="1:6">
      <c r="A9728" s="133" t="s">
        <v>20896</v>
      </c>
      <c r="B9728" s="119">
        <v>42</v>
      </c>
      <c r="C9728" s="119">
        <v>25</v>
      </c>
      <c r="D9728" s="133" t="s">
        <v>20897</v>
      </c>
      <c r="E9728" s="135" t="s">
        <v>20898</v>
      </c>
      <c r="F9728" s="114" t="s">
        <v>28691</v>
      </c>
    </row>
    <row r="9729" spans="1:6">
      <c r="A9729" s="133" t="s">
        <v>20899</v>
      </c>
      <c r="B9729" s="119">
        <v>36</v>
      </c>
      <c r="C9729" s="119">
        <v>25</v>
      </c>
      <c r="D9729" s="133" t="s">
        <v>20900</v>
      </c>
      <c r="E9729" s="135" t="s">
        <v>20898</v>
      </c>
      <c r="F9729" s="114" t="s">
        <v>28692</v>
      </c>
    </row>
    <row r="9730" spans="1:6">
      <c r="A9730" s="133" t="s">
        <v>25279</v>
      </c>
      <c r="B9730" s="119">
        <v>23</v>
      </c>
      <c r="C9730" s="119">
        <v>59</v>
      </c>
      <c r="D9730" s="133" t="s">
        <v>25280</v>
      </c>
      <c r="E9730" s="135" t="s">
        <v>25281</v>
      </c>
      <c r="F9730" s="114" t="s">
        <v>28693</v>
      </c>
    </row>
    <row r="9731" spans="1:6">
      <c r="A9731" s="133" t="s">
        <v>25282</v>
      </c>
      <c r="B9731" s="119">
        <v>21</v>
      </c>
      <c r="C9731" s="119">
        <v>59</v>
      </c>
      <c r="D9731" s="133" t="s">
        <v>25283</v>
      </c>
      <c r="E9731" s="135" t="s">
        <v>25284</v>
      </c>
      <c r="F9731" s="114" t="s">
        <v>28694</v>
      </c>
    </row>
    <row r="9732" spans="1:6">
      <c r="A9732" s="133" t="s">
        <v>25285</v>
      </c>
      <c r="B9732" s="119">
        <v>0</v>
      </c>
      <c r="C9732" s="119">
        <v>28</v>
      </c>
      <c r="D9732" s="133" t="s">
        <v>25638</v>
      </c>
      <c r="E9732" s="135" t="s">
        <v>25639</v>
      </c>
      <c r="F9732" s="114" t="s">
        <v>28696</v>
      </c>
    </row>
    <row r="9733" spans="1:6">
      <c r="A9733" s="133" t="s">
        <v>25286</v>
      </c>
      <c r="B9733" s="119">
        <v>0</v>
      </c>
      <c r="C9733" s="119">
        <v>28</v>
      </c>
      <c r="D9733" s="133" t="s">
        <v>25640</v>
      </c>
      <c r="E9733" s="135" t="s">
        <v>25641</v>
      </c>
      <c r="F9733" s="114" t="s">
        <v>28698</v>
      </c>
    </row>
    <row r="9734" spans="1:6">
      <c r="A9734" s="133" t="s">
        <v>25287</v>
      </c>
      <c r="B9734" s="119">
        <v>1</v>
      </c>
      <c r="C9734" s="119">
        <v>37</v>
      </c>
      <c r="D9734" s="133" t="s">
        <v>25632</v>
      </c>
      <c r="E9734" s="135" t="s">
        <v>25633</v>
      </c>
      <c r="F9734" s="114" t="s">
        <v>28699</v>
      </c>
    </row>
    <row r="9735" spans="1:6">
      <c r="A9735" s="133" t="s">
        <v>25288</v>
      </c>
      <c r="B9735" s="119">
        <v>3</v>
      </c>
      <c r="C9735" s="119">
        <v>37</v>
      </c>
      <c r="D9735" s="133" t="s">
        <v>25634</v>
      </c>
      <c r="E9735" s="135" t="s">
        <v>25635</v>
      </c>
      <c r="F9735" s="114" t="s">
        <v>26596</v>
      </c>
    </row>
    <row r="9736" spans="1:6">
      <c r="A9736" s="133" t="s">
        <v>25289</v>
      </c>
      <c r="B9736" s="119">
        <v>5</v>
      </c>
      <c r="C9736" s="119">
        <v>31</v>
      </c>
      <c r="D9736" s="133" t="s">
        <v>25636</v>
      </c>
      <c r="E9736" s="135" t="s">
        <v>25637</v>
      </c>
      <c r="F9736" s="114" t="s">
        <v>26597</v>
      </c>
    </row>
    <row r="9737" spans="1:6">
      <c r="A9737" s="133" t="s">
        <v>25290</v>
      </c>
      <c r="B9737" s="119">
        <v>7</v>
      </c>
      <c r="C9737" s="119">
        <v>31</v>
      </c>
      <c r="D9737" s="133" t="s">
        <v>25642</v>
      </c>
      <c r="E9737" s="135" t="s">
        <v>25643</v>
      </c>
      <c r="F9737" s="114" t="s">
        <v>26599</v>
      </c>
    </row>
    <row r="9738" spans="1:6">
      <c r="A9738" s="133" t="s">
        <v>25291</v>
      </c>
      <c r="B9738" s="119">
        <v>20</v>
      </c>
      <c r="C9738" s="119">
        <v>108</v>
      </c>
      <c r="D9738" s="133" t="s">
        <v>29193</v>
      </c>
      <c r="E9738" s="135" t="s">
        <v>25630</v>
      </c>
      <c r="F9738" s="114" t="s">
        <v>26601</v>
      </c>
    </row>
    <row r="9739" spans="1:6">
      <c r="A9739" s="133" t="s">
        <v>25292</v>
      </c>
      <c r="B9739" s="119">
        <v>22</v>
      </c>
      <c r="C9739" s="119">
        <v>108</v>
      </c>
      <c r="D9739" s="133" t="s">
        <v>29194</v>
      </c>
      <c r="E9739" s="135" t="s">
        <v>25631</v>
      </c>
      <c r="F9739" s="114" t="s">
        <v>26629</v>
      </c>
    </row>
    <row r="9740" spans="1:6">
      <c r="A9740" s="133" t="s">
        <v>28943</v>
      </c>
      <c r="B9740" s="119">
        <v>6</v>
      </c>
      <c r="C9740" s="119">
        <v>92</v>
      </c>
      <c r="D9740" s="133" t="s">
        <v>28944</v>
      </c>
      <c r="E9740" s="135" t="s">
        <v>28945</v>
      </c>
      <c r="F9740" s="114" t="s">
        <v>26631</v>
      </c>
    </row>
    <row r="9741" spans="1:6">
      <c r="A9741" s="133" t="s">
        <v>28946</v>
      </c>
      <c r="B9741" s="119">
        <v>7</v>
      </c>
      <c r="C9741" s="119">
        <v>92</v>
      </c>
      <c r="D9741" s="133" t="s">
        <v>28947</v>
      </c>
      <c r="E9741" s="135" t="s">
        <v>28948</v>
      </c>
      <c r="F9741" s="114" t="s">
        <v>28079</v>
      </c>
    </row>
    <row r="9742" spans="1:6">
      <c r="A9742" s="133" t="s">
        <v>28949</v>
      </c>
      <c r="B9742" s="119">
        <v>0</v>
      </c>
      <c r="C9742" s="119">
        <v>58</v>
      </c>
      <c r="D9742" s="133" t="s">
        <v>28950</v>
      </c>
      <c r="E9742" s="135" t="s">
        <v>28951</v>
      </c>
      <c r="F9742" s="114" t="s">
        <v>28080</v>
      </c>
    </row>
    <row r="9743" spans="1:6">
      <c r="A9743" s="133" t="s">
        <v>28952</v>
      </c>
      <c r="B9743" s="119">
        <v>7</v>
      </c>
      <c r="C9743" s="119">
        <v>58</v>
      </c>
      <c r="D9743" s="133" t="s">
        <v>28953</v>
      </c>
      <c r="E9743" s="135" t="s">
        <v>28954</v>
      </c>
      <c r="F9743" s="114" t="s">
        <v>26641</v>
      </c>
    </row>
    <row r="9744" spans="1:6">
      <c r="A9744" s="133" t="s">
        <v>28955</v>
      </c>
      <c r="B9744" s="119">
        <v>1</v>
      </c>
      <c r="C9744" s="119">
        <v>61</v>
      </c>
      <c r="D9744" s="133" t="s">
        <v>28956</v>
      </c>
      <c r="E9744" s="135" t="s">
        <v>28957</v>
      </c>
      <c r="F9744" s="114" t="s">
        <v>26642</v>
      </c>
    </row>
    <row r="9745" spans="1:6">
      <c r="A9745" s="133" t="s">
        <v>28958</v>
      </c>
      <c r="B9745" s="119">
        <v>3</v>
      </c>
      <c r="C9745" s="119">
        <v>61</v>
      </c>
      <c r="D9745" s="133" t="s">
        <v>28959</v>
      </c>
      <c r="E9745" s="135" t="s">
        <v>28960</v>
      </c>
      <c r="F9745" s="114" t="s">
        <v>26643</v>
      </c>
    </row>
    <row r="9746" spans="1:6">
      <c r="A9746" s="133" t="s">
        <v>16734</v>
      </c>
      <c r="B9746" s="119">
        <v>0</v>
      </c>
      <c r="C9746" s="119">
        <v>19</v>
      </c>
      <c r="D9746" s="133" t="s">
        <v>16735</v>
      </c>
      <c r="E9746" s="135" t="s">
        <v>16736</v>
      </c>
      <c r="F9746" s="114" t="s">
        <v>26644</v>
      </c>
    </row>
    <row r="9747" spans="1:6">
      <c r="A9747" s="133" t="s">
        <v>16737</v>
      </c>
      <c r="B9747" s="119">
        <v>0</v>
      </c>
      <c r="C9747" s="119">
        <v>19</v>
      </c>
      <c r="D9747" s="133" t="s">
        <v>16738</v>
      </c>
      <c r="E9747" s="135" t="s">
        <v>16739</v>
      </c>
      <c r="F9747" s="114" t="s">
        <v>26646</v>
      </c>
    </row>
    <row r="9748" spans="1:6">
      <c r="A9748" s="133" t="s">
        <v>30939</v>
      </c>
      <c r="B9748" s="119">
        <v>1</v>
      </c>
      <c r="C9748" s="119">
        <v>11</v>
      </c>
      <c r="D9748" s="133" t="s">
        <v>30940</v>
      </c>
      <c r="E9748" s="135" t="s">
        <v>30941</v>
      </c>
      <c r="F9748" s="114" t="s">
        <v>26647</v>
      </c>
    </row>
    <row r="9749" spans="1:6">
      <c r="A9749" s="133" t="s">
        <v>30942</v>
      </c>
      <c r="B9749" s="119">
        <v>1</v>
      </c>
      <c r="C9749" s="119">
        <v>17</v>
      </c>
      <c r="D9749" s="133" t="s">
        <v>30943</v>
      </c>
      <c r="E9749" s="135" t="s">
        <v>30944</v>
      </c>
      <c r="F9749" s="114" t="s">
        <v>28484</v>
      </c>
    </row>
    <row r="9750" spans="1:6">
      <c r="A9750" s="133" t="s">
        <v>30945</v>
      </c>
      <c r="B9750" s="119">
        <v>1</v>
      </c>
      <c r="C9750" s="119">
        <v>17</v>
      </c>
      <c r="D9750" s="133" t="s">
        <v>30946</v>
      </c>
      <c r="E9750" s="135" t="s">
        <v>30947</v>
      </c>
      <c r="F9750" s="114" t="s">
        <v>26646</v>
      </c>
    </row>
    <row r="9751" spans="1:6">
      <c r="A9751" s="133" t="s">
        <v>30948</v>
      </c>
      <c r="B9751" s="119">
        <v>1</v>
      </c>
      <c r="C9751" s="119">
        <v>17</v>
      </c>
      <c r="D9751" s="133" t="s">
        <v>30949</v>
      </c>
      <c r="E9751" s="135" t="s">
        <v>30950</v>
      </c>
      <c r="F9751" s="114" t="s">
        <v>26647</v>
      </c>
    </row>
    <row r="9752" spans="1:6">
      <c r="A9752" s="133" t="s">
        <v>25293</v>
      </c>
      <c r="B9752" s="119">
        <v>31</v>
      </c>
      <c r="C9752" s="119">
        <v>50</v>
      </c>
      <c r="D9752" s="133" t="s">
        <v>25294</v>
      </c>
      <c r="E9752" s="135" t="s">
        <v>25295</v>
      </c>
      <c r="F9752" s="114" t="s">
        <v>28081</v>
      </c>
    </row>
    <row r="9753" spans="1:6">
      <c r="A9753" s="133" t="s">
        <v>25296</v>
      </c>
      <c r="B9753" s="119">
        <v>8</v>
      </c>
      <c r="C9753" s="119">
        <v>50</v>
      </c>
      <c r="D9753" s="133" t="s">
        <v>25297</v>
      </c>
      <c r="E9753" s="135" t="s">
        <v>25298</v>
      </c>
      <c r="F9753" s="114" t="s">
        <v>28082</v>
      </c>
    </row>
    <row r="9754" spans="1:6">
      <c r="A9754" s="133" t="s">
        <v>28961</v>
      </c>
      <c r="B9754" s="119">
        <v>44</v>
      </c>
      <c r="C9754" s="119">
        <v>16</v>
      </c>
      <c r="D9754" s="133" t="s">
        <v>28962</v>
      </c>
      <c r="E9754" s="135" t="s">
        <v>28963</v>
      </c>
      <c r="F9754" s="114" t="s">
        <v>26658</v>
      </c>
    </row>
    <row r="9755" spans="1:6">
      <c r="A9755" s="133" t="s">
        <v>28964</v>
      </c>
      <c r="B9755" s="119">
        <v>41</v>
      </c>
      <c r="C9755" s="119">
        <v>16</v>
      </c>
      <c r="D9755" s="133" t="s">
        <v>28965</v>
      </c>
      <c r="E9755" s="135" t="s">
        <v>28966</v>
      </c>
      <c r="F9755" s="114" t="s">
        <v>28486</v>
      </c>
    </row>
    <row r="9756" spans="1:6">
      <c r="A9756" s="133" t="s">
        <v>28967</v>
      </c>
      <c r="B9756" s="119">
        <v>47</v>
      </c>
      <c r="C9756" s="119">
        <v>43</v>
      </c>
      <c r="D9756" s="133" t="s">
        <v>30921</v>
      </c>
      <c r="E9756" s="135" t="s">
        <v>28968</v>
      </c>
      <c r="F9756" s="114" t="s">
        <v>26851</v>
      </c>
    </row>
    <row r="9757" spans="1:6">
      <c r="A9757" s="133" t="s">
        <v>28969</v>
      </c>
      <c r="B9757" s="119">
        <v>47</v>
      </c>
      <c r="C9757" s="119">
        <v>43</v>
      </c>
      <c r="D9757" s="133" t="s">
        <v>30922</v>
      </c>
      <c r="E9757" s="135" t="s">
        <v>28970</v>
      </c>
      <c r="F9757" s="114" t="s">
        <v>26853</v>
      </c>
    </row>
    <row r="9758" spans="1:6">
      <c r="A9758" s="133" t="s">
        <v>28971</v>
      </c>
      <c r="B9758" s="119">
        <v>17</v>
      </c>
      <c r="C9758" s="119">
        <v>54</v>
      </c>
      <c r="D9758" s="133" t="s">
        <v>28972</v>
      </c>
      <c r="E9758" s="135" t="s">
        <v>28973</v>
      </c>
      <c r="F9758" s="114" t="s">
        <v>26855</v>
      </c>
    </row>
    <row r="9759" spans="1:6">
      <c r="A9759" s="133" t="s">
        <v>28974</v>
      </c>
      <c r="B9759" s="119">
        <v>17</v>
      </c>
      <c r="C9759" s="119">
        <v>54</v>
      </c>
      <c r="D9759" s="133" t="s">
        <v>28975</v>
      </c>
      <c r="E9759" s="135" t="s">
        <v>28976</v>
      </c>
      <c r="F9759" s="114" t="s">
        <v>26857</v>
      </c>
    </row>
    <row r="9760" spans="1:6">
      <c r="A9760" s="133" t="s">
        <v>16740</v>
      </c>
      <c r="B9760" s="119">
        <v>0</v>
      </c>
      <c r="C9760" s="119">
        <v>21</v>
      </c>
      <c r="D9760" s="133" t="s">
        <v>16741</v>
      </c>
      <c r="E9760" s="135" t="s">
        <v>16742</v>
      </c>
      <c r="F9760" s="114" t="s">
        <v>28488</v>
      </c>
    </row>
    <row r="9761" spans="1:6">
      <c r="A9761" s="133" t="s">
        <v>16743</v>
      </c>
      <c r="B9761" s="119">
        <v>11</v>
      </c>
      <c r="C9761" s="119">
        <v>21</v>
      </c>
      <c r="D9761" s="133" t="s">
        <v>16744</v>
      </c>
      <c r="E9761" s="135" t="s">
        <v>16745</v>
      </c>
      <c r="F9761" s="114" t="s">
        <v>26345</v>
      </c>
    </row>
    <row r="9762" spans="1:6">
      <c r="A9762" s="133" t="s">
        <v>25299</v>
      </c>
      <c r="B9762" s="119">
        <v>0</v>
      </c>
      <c r="C9762" s="119">
        <v>27.5</v>
      </c>
      <c r="D9762" s="133" t="s">
        <v>25300</v>
      </c>
      <c r="E9762" s="135" t="s">
        <v>25301</v>
      </c>
      <c r="F9762" s="114" t="s">
        <v>26347</v>
      </c>
    </row>
    <row r="9763" spans="1:6">
      <c r="A9763" s="133" t="s">
        <v>25302</v>
      </c>
      <c r="B9763" s="119">
        <v>0</v>
      </c>
      <c r="C9763" s="119">
        <v>27.5</v>
      </c>
      <c r="D9763" s="133" t="s">
        <v>25303</v>
      </c>
      <c r="E9763" s="135" t="s">
        <v>25304</v>
      </c>
      <c r="F9763" s="114" t="s">
        <v>26345</v>
      </c>
    </row>
    <row r="9764" spans="1:6">
      <c r="A9764" s="133" t="s">
        <v>25305</v>
      </c>
      <c r="B9764" s="119">
        <v>1</v>
      </c>
      <c r="C9764" s="119">
        <v>28</v>
      </c>
      <c r="D9764" s="133" t="s">
        <v>25306</v>
      </c>
      <c r="E9764" s="135" t="s">
        <v>25307</v>
      </c>
      <c r="F9764" s="114" t="s">
        <v>26347</v>
      </c>
    </row>
    <row r="9765" spans="1:6">
      <c r="A9765" s="133" t="s">
        <v>25308</v>
      </c>
      <c r="B9765" s="119">
        <v>0</v>
      </c>
      <c r="C9765" s="119">
        <v>28</v>
      </c>
      <c r="D9765" s="133" t="s">
        <v>25309</v>
      </c>
      <c r="E9765" s="135" t="s">
        <v>25310</v>
      </c>
      <c r="F9765" s="114" t="s">
        <v>26350</v>
      </c>
    </row>
    <row r="9766" spans="1:6">
      <c r="A9766" s="133" t="s">
        <v>25311</v>
      </c>
      <c r="B9766" s="119">
        <v>8</v>
      </c>
      <c r="C9766" s="119">
        <v>40</v>
      </c>
      <c r="D9766" s="133" t="s">
        <v>25312</v>
      </c>
      <c r="E9766" s="135" t="s">
        <v>25313</v>
      </c>
      <c r="F9766" s="114" t="s">
        <v>26351</v>
      </c>
    </row>
    <row r="9767" spans="1:6">
      <c r="A9767" s="133" t="s">
        <v>25314</v>
      </c>
      <c r="B9767" s="119">
        <v>7</v>
      </c>
      <c r="C9767" s="119">
        <v>40</v>
      </c>
      <c r="D9767" s="133" t="s">
        <v>25315</v>
      </c>
      <c r="E9767" s="135" t="s">
        <v>25316</v>
      </c>
      <c r="F9767" s="114" t="s">
        <v>26360</v>
      </c>
    </row>
    <row r="9768" spans="1:6">
      <c r="A9768" s="133" t="s">
        <v>25317</v>
      </c>
      <c r="B9768" s="119">
        <v>3</v>
      </c>
      <c r="C9768" s="119">
        <v>18</v>
      </c>
      <c r="D9768" s="133" t="s">
        <v>25318</v>
      </c>
      <c r="E9768" s="135" t="s">
        <v>25319</v>
      </c>
      <c r="F9768" s="114" t="s">
        <v>26361</v>
      </c>
    </row>
    <row r="9769" spans="1:6">
      <c r="A9769" s="133" t="s">
        <v>25320</v>
      </c>
      <c r="B9769" s="119">
        <v>0</v>
      </c>
      <c r="C9769" s="119">
        <v>18</v>
      </c>
      <c r="D9769" s="133"/>
      <c r="E9769" s="135" t="s">
        <v>25321</v>
      </c>
      <c r="F9769" s="114" t="s">
        <v>26366</v>
      </c>
    </row>
    <row r="9770" spans="1:6">
      <c r="A9770" s="133" t="s">
        <v>25322</v>
      </c>
      <c r="B9770" s="119">
        <v>9</v>
      </c>
      <c r="C9770" s="119">
        <v>34</v>
      </c>
      <c r="D9770" s="133" t="s">
        <v>25323</v>
      </c>
      <c r="E9770" s="135" t="s">
        <v>25324</v>
      </c>
      <c r="F9770" s="114" t="s">
        <v>26368</v>
      </c>
    </row>
    <row r="9771" spans="1:6">
      <c r="A9771" s="133" t="s">
        <v>25325</v>
      </c>
      <c r="B9771" s="119">
        <v>9</v>
      </c>
      <c r="C9771" s="119">
        <v>34</v>
      </c>
      <c r="D9771" s="133"/>
      <c r="E9771" s="135" t="s">
        <v>25326</v>
      </c>
      <c r="F9771" s="114" t="s">
        <v>28703</v>
      </c>
    </row>
    <row r="9772" spans="1:6">
      <c r="A9772" s="133" t="s">
        <v>25327</v>
      </c>
      <c r="B9772" s="119">
        <v>13</v>
      </c>
      <c r="C9772" s="119">
        <v>19</v>
      </c>
      <c r="D9772" s="133" t="s">
        <v>25328</v>
      </c>
      <c r="E9772" s="135" t="s">
        <v>25329</v>
      </c>
      <c r="F9772" s="114" t="s">
        <v>26379</v>
      </c>
    </row>
    <row r="9773" spans="1:6">
      <c r="A9773" s="133" t="s">
        <v>25330</v>
      </c>
      <c r="B9773" s="119">
        <v>14</v>
      </c>
      <c r="C9773" s="119">
        <v>19</v>
      </c>
      <c r="D9773" s="133" t="s">
        <v>25331</v>
      </c>
      <c r="E9773" s="135" t="s">
        <v>25332</v>
      </c>
      <c r="F9773" s="114" t="s">
        <v>26381</v>
      </c>
    </row>
    <row r="9774" spans="1:6">
      <c r="A9774" s="133" t="s">
        <v>25333</v>
      </c>
      <c r="B9774" s="119">
        <v>9</v>
      </c>
      <c r="C9774" s="119">
        <v>24</v>
      </c>
      <c r="D9774" s="133" t="s">
        <v>25334</v>
      </c>
      <c r="E9774" s="135" t="s">
        <v>25335</v>
      </c>
      <c r="F9774" s="114" t="s">
        <v>26383</v>
      </c>
    </row>
    <row r="9775" spans="1:6">
      <c r="A9775" s="133" t="s">
        <v>25336</v>
      </c>
      <c r="B9775" s="119">
        <v>8</v>
      </c>
      <c r="C9775" s="119">
        <v>24</v>
      </c>
      <c r="D9775" s="133" t="s">
        <v>25337</v>
      </c>
      <c r="E9775" s="135" t="s">
        <v>25338</v>
      </c>
      <c r="F9775" s="114" t="s">
        <v>26385</v>
      </c>
    </row>
    <row r="9776" spans="1:6">
      <c r="A9776" s="133" t="s">
        <v>16746</v>
      </c>
      <c r="B9776" s="119">
        <v>38</v>
      </c>
      <c r="C9776" s="119">
        <v>25</v>
      </c>
      <c r="D9776" s="133" t="s">
        <v>16747</v>
      </c>
      <c r="E9776" s="135" t="s">
        <v>27961</v>
      </c>
      <c r="F9776" s="114" t="s">
        <v>28704</v>
      </c>
    </row>
    <row r="9777" spans="1:6">
      <c r="A9777" s="133" t="s">
        <v>16748</v>
      </c>
      <c r="B9777" s="119">
        <v>31</v>
      </c>
      <c r="C9777" s="119">
        <v>25</v>
      </c>
      <c r="D9777" s="133" t="s">
        <v>16749</v>
      </c>
      <c r="E9777" s="135" t="s">
        <v>27962</v>
      </c>
      <c r="F9777" s="114" t="s">
        <v>26758</v>
      </c>
    </row>
    <row r="9778" spans="1:6">
      <c r="A9778" s="133" t="s">
        <v>16750</v>
      </c>
      <c r="B9778" s="119">
        <v>18</v>
      </c>
      <c r="C9778" s="119">
        <v>26</v>
      </c>
      <c r="D9778" s="133" t="s">
        <v>16751</v>
      </c>
      <c r="E9778" s="135" t="s">
        <v>27963</v>
      </c>
      <c r="F9778" s="114" t="s">
        <v>26395</v>
      </c>
    </row>
    <row r="9779" spans="1:6">
      <c r="A9779" s="133" t="s">
        <v>16752</v>
      </c>
      <c r="B9779" s="119">
        <v>4</v>
      </c>
      <c r="C9779" s="119">
        <v>26</v>
      </c>
      <c r="D9779" s="133" t="s">
        <v>16753</v>
      </c>
      <c r="E9779" s="135" t="s">
        <v>27964</v>
      </c>
      <c r="F9779" s="114" t="s">
        <v>26397</v>
      </c>
    </row>
    <row r="9780" spans="1:6">
      <c r="A9780" s="133" t="s">
        <v>25339</v>
      </c>
      <c r="B9780" s="119">
        <v>6</v>
      </c>
      <c r="C9780" s="119">
        <v>60</v>
      </c>
      <c r="D9780" s="133" t="s">
        <v>25340</v>
      </c>
      <c r="E9780" s="135" t="s">
        <v>25341</v>
      </c>
      <c r="F9780" s="114" t="s">
        <v>26399</v>
      </c>
    </row>
    <row r="9781" spans="1:6">
      <c r="A9781" s="133" t="s">
        <v>25342</v>
      </c>
      <c r="B9781" s="119">
        <v>10</v>
      </c>
      <c r="C9781" s="119">
        <v>60</v>
      </c>
      <c r="D9781" s="133" t="s">
        <v>25343</v>
      </c>
      <c r="E9781" s="135" t="s">
        <v>25344</v>
      </c>
      <c r="F9781" s="114" t="s">
        <v>28706</v>
      </c>
    </row>
    <row r="9782" spans="1:6">
      <c r="A9782" s="133" t="s">
        <v>25345</v>
      </c>
      <c r="B9782" s="119">
        <v>0</v>
      </c>
      <c r="C9782" s="119">
        <v>60</v>
      </c>
      <c r="D9782" s="133" t="s">
        <v>25346</v>
      </c>
      <c r="E9782" s="135" t="s">
        <v>25347</v>
      </c>
      <c r="F9782" s="114" t="s">
        <v>28707</v>
      </c>
    </row>
    <row r="9783" spans="1:6">
      <c r="A9783" s="133" t="s">
        <v>25348</v>
      </c>
      <c r="B9783" s="119">
        <v>0</v>
      </c>
      <c r="C9783" s="119">
        <v>60</v>
      </c>
      <c r="D9783" s="133" t="s">
        <v>25349</v>
      </c>
      <c r="E9783" s="135" t="s">
        <v>25350</v>
      </c>
      <c r="F9783" s="114" t="s">
        <v>28708</v>
      </c>
    </row>
    <row r="9784" spans="1:6">
      <c r="A9784" s="133" t="s">
        <v>25351</v>
      </c>
      <c r="B9784" s="119">
        <v>0</v>
      </c>
      <c r="C9784" s="119">
        <v>29</v>
      </c>
      <c r="D9784" s="133" t="s">
        <v>25352</v>
      </c>
      <c r="E9784" s="135" t="s">
        <v>25353</v>
      </c>
      <c r="F9784" s="114" t="s">
        <v>28709</v>
      </c>
    </row>
    <row r="9785" spans="1:6">
      <c r="A9785" s="133" t="s">
        <v>25354</v>
      </c>
      <c r="B9785" s="119">
        <v>20</v>
      </c>
      <c r="C9785" s="119">
        <v>29</v>
      </c>
      <c r="D9785" s="133" t="s">
        <v>25355</v>
      </c>
      <c r="E9785" s="135" t="s">
        <v>25356</v>
      </c>
      <c r="F9785" s="114" t="s">
        <v>28499</v>
      </c>
    </row>
    <row r="9786" spans="1:6">
      <c r="A9786" s="133" t="s">
        <v>25357</v>
      </c>
      <c r="B9786" s="119">
        <v>2</v>
      </c>
      <c r="C9786" s="119">
        <v>70</v>
      </c>
      <c r="D9786" s="133" t="s">
        <v>25358</v>
      </c>
      <c r="E9786" s="135" t="s">
        <v>25359</v>
      </c>
      <c r="F9786" s="114" t="s">
        <v>28501</v>
      </c>
    </row>
    <row r="9787" spans="1:6">
      <c r="A9787" s="133" t="s">
        <v>25360</v>
      </c>
      <c r="B9787" s="119">
        <v>2</v>
      </c>
      <c r="C9787" s="119">
        <v>70</v>
      </c>
      <c r="D9787" s="133" t="s">
        <v>25361</v>
      </c>
      <c r="E9787" s="135" t="s">
        <v>25362</v>
      </c>
      <c r="F9787" s="114" t="s">
        <v>28710</v>
      </c>
    </row>
    <row r="9788" spans="1:6">
      <c r="A9788" s="133" t="s">
        <v>28977</v>
      </c>
      <c r="B9788" s="119">
        <v>17</v>
      </c>
      <c r="C9788" s="119">
        <v>28</v>
      </c>
      <c r="D9788" s="133" t="s">
        <v>28978</v>
      </c>
      <c r="E9788" s="135" t="s">
        <v>28979</v>
      </c>
      <c r="F9788" s="114" t="s">
        <v>28711</v>
      </c>
    </row>
    <row r="9789" spans="1:6">
      <c r="A9789" s="133" t="s">
        <v>28980</v>
      </c>
      <c r="B9789" s="119">
        <v>16</v>
      </c>
      <c r="C9789" s="119">
        <v>28</v>
      </c>
      <c r="D9789" s="133" t="s">
        <v>28981</v>
      </c>
      <c r="E9789" s="135" t="s">
        <v>28982</v>
      </c>
      <c r="F9789" s="114" t="s">
        <v>28712</v>
      </c>
    </row>
    <row r="9790" spans="1:6">
      <c r="A9790" s="133" t="s">
        <v>28983</v>
      </c>
      <c r="B9790" s="119">
        <v>9</v>
      </c>
      <c r="C9790" s="119">
        <v>66</v>
      </c>
      <c r="D9790" s="133" t="s">
        <v>28984</v>
      </c>
      <c r="E9790" s="135" t="s">
        <v>28985</v>
      </c>
      <c r="F9790" s="114" t="s">
        <v>26431</v>
      </c>
    </row>
    <row r="9791" spans="1:6">
      <c r="A9791" s="133" t="s">
        <v>28986</v>
      </c>
      <c r="B9791" s="119">
        <v>9</v>
      </c>
      <c r="C9791" s="119">
        <v>66</v>
      </c>
      <c r="D9791" s="133" t="s">
        <v>28987</v>
      </c>
      <c r="E9791" s="135" t="s">
        <v>28988</v>
      </c>
      <c r="F9791" s="114" t="s">
        <v>26433</v>
      </c>
    </row>
    <row r="9792" spans="1:6">
      <c r="A9792" s="133" t="s">
        <v>22033</v>
      </c>
      <c r="B9792" s="119">
        <v>0</v>
      </c>
      <c r="C9792" s="119">
        <v>0</v>
      </c>
      <c r="D9792" s="133" t="s">
        <v>16747</v>
      </c>
      <c r="E9792" s="135" t="s">
        <v>27965</v>
      </c>
      <c r="F9792" s="114" t="s">
        <v>26435</v>
      </c>
    </row>
    <row r="9793" spans="1:6">
      <c r="A9793" s="133" t="s">
        <v>22034</v>
      </c>
      <c r="B9793" s="119">
        <v>0</v>
      </c>
      <c r="C9793" s="119">
        <v>0</v>
      </c>
      <c r="D9793" s="133" t="s">
        <v>16749</v>
      </c>
      <c r="E9793" s="135" t="s">
        <v>27966</v>
      </c>
      <c r="F9793" s="114" t="s">
        <v>26437</v>
      </c>
    </row>
    <row r="9794" spans="1:6">
      <c r="A9794" s="133" t="s">
        <v>16754</v>
      </c>
      <c r="B9794" s="119">
        <v>0</v>
      </c>
      <c r="C9794" s="119">
        <v>40</v>
      </c>
      <c r="D9794" s="133" t="s">
        <v>16755</v>
      </c>
      <c r="E9794" s="135" t="s">
        <v>16756</v>
      </c>
      <c r="F9794" s="114" t="s">
        <v>28713</v>
      </c>
    </row>
    <row r="9795" spans="1:6">
      <c r="A9795" s="133" t="s">
        <v>16757</v>
      </c>
      <c r="B9795" s="119">
        <v>0</v>
      </c>
      <c r="C9795" s="119">
        <v>40</v>
      </c>
      <c r="D9795" s="133" t="s">
        <v>16758</v>
      </c>
      <c r="E9795" s="135" t="s">
        <v>16759</v>
      </c>
      <c r="F9795" s="114" t="s">
        <v>28714</v>
      </c>
    </row>
    <row r="9796" spans="1:6">
      <c r="A9796" s="133" t="s">
        <v>16760</v>
      </c>
      <c r="B9796" s="119">
        <v>0</v>
      </c>
      <c r="C9796" s="119">
        <v>24</v>
      </c>
      <c r="D9796" s="133" t="s">
        <v>16761</v>
      </c>
      <c r="E9796" s="135" t="s">
        <v>16762</v>
      </c>
      <c r="F9796" s="114" t="s">
        <v>28715</v>
      </c>
    </row>
    <row r="9797" spans="1:6">
      <c r="A9797" s="133" t="s">
        <v>16763</v>
      </c>
      <c r="B9797" s="119">
        <v>18</v>
      </c>
      <c r="C9797" s="119">
        <v>21</v>
      </c>
      <c r="D9797" s="133" t="s">
        <v>16764</v>
      </c>
      <c r="E9797" s="135" t="s">
        <v>18262</v>
      </c>
      <c r="F9797" s="114" t="s">
        <v>28716</v>
      </c>
    </row>
    <row r="9798" spans="1:6">
      <c r="A9798" s="133" t="s">
        <v>18263</v>
      </c>
      <c r="B9798" s="119">
        <v>19</v>
      </c>
      <c r="C9798" s="119">
        <v>21</v>
      </c>
      <c r="D9798" s="133" t="s">
        <v>18264</v>
      </c>
      <c r="E9798" s="135" t="s">
        <v>18265</v>
      </c>
      <c r="F9798" s="114" t="s">
        <v>26445</v>
      </c>
    </row>
    <row r="9799" spans="1:6">
      <c r="A9799" s="133" t="s">
        <v>16765</v>
      </c>
      <c r="B9799" s="119">
        <v>7</v>
      </c>
      <c r="C9799" s="119">
        <v>30</v>
      </c>
      <c r="D9799" s="133" t="s">
        <v>16766</v>
      </c>
      <c r="E9799" s="135" t="s">
        <v>16767</v>
      </c>
      <c r="F9799" s="114" t="s">
        <v>26447</v>
      </c>
    </row>
    <row r="9800" spans="1:6">
      <c r="A9800" s="133" t="s">
        <v>16768</v>
      </c>
      <c r="B9800" s="119">
        <v>0</v>
      </c>
      <c r="C9800" s="119">
        <v>30</v>
      </c>
      <c r="D9800" s="133" t="s">
        <v>16769</v>
      </c>
      <c r="E9800" s="135" t="s">
        <v>16770</v>
      </c>
      <c r="F9800" s="114" t="s">
        <v>28717</v>
      </c>
    </row>
    <row r="9801" spans="1:6">
      <c r="A9801" s="133" t="s">
        <v>281</v>
      </c>
      <c r="B9801" s="119">
        <v>0</v>
      </c>
      <c r="C9801" s="119">
        <v>25</v>
      </c>
      <c r="D9801" s="133" t="s">
        <v>12525</v>
      </c>
      <c r="E9801" s="135" t="s">
        <v>18132</v>
      </c>
      <c r="F9801" s="114" t="s">
        <v>26452</v>
      </c>
    </row>
    <row r="9802" spans="1:6">
      <c r="A9802" s="133" t="s">
        <v>280</v>
      </c>
      <c r="B9802" s="119">
        <v>6</v>
      </c>
      <c r="C9802" s="119">
        <v>25</v>
      </c>
      <c r="D9802" s="133" t="s">
        <v>12526</v>
      </c>
      <c r="E9802" s="135" t="s">
        <v>18134</v>
      </c>
      <c r="F9802" s="114" t="s">
        <v>26454</v>
      </c>
    </row>
    <row r="9803" spans="1:6">
      <c r="A9803" s="133" t="s">
        <v>282</v>
      </c>
      <c r="B9803" s="119">
        <v>0</v>
      </c>
      <c r="C9803" s="119">
        <v>26</v>
      </c>
      <c r="D9803" s="133" t="s">
        <v>12527</v>
      </c>
      <c r="E9803" s="135" t="s">
        <v>18135</v>
      </c>
      <c r="F9803" s="114" t="s">
        <v>28718</v>
      </c>
    </row>
    <row r="9804" spans="1:6">
      <c r="A9804" s="133" t="s">
        <v>283</v>
      </c>
      <c r="B9804" s="119">
        <v>0</v>
      </c>
      <c r="C9804" s="119">
        <v>26</v>
      </c>
      <c r="D9804" s="133" t="s">
        <v>12528</v>
      </c>
      <c r="E9804" s="135" t="s">
        <v>18136</v>
      </c>
      <c r="F9804" s="114" t="s">
        <v>28719</v>
      </c>
    </row>
    <row r="9805" spans="1:6">
      <c r="A9805" s="133" t="s">
        <v>21267</v>
      </c>
      <c r="B9805" s="119">
        <v>0</v>
      </c>
      <c r="C9805" s="119">
        <v>27.3</v>
      </c>
      <c r="D9805" s="133" t="s">
        <v>21268</v>
      </c>
      <c r="E9805" s="135" t="s">
        <v>27967</v>
      </c>
      <c r="F9805" s="114" t="s">
        <v>28720</v>
      </c>
    </row>
    <row r="9806" spans="1:6">
      <c r="A9806" s="133" t="s">
        <v>21269</v>
      </c>
      <c r="B9806" s="119">
        <v>0</v>
      </c>
      <c r="C9806" s="119">
        <v>27.3</v>
      </c>
      <c r="D9806" s="133" t="s">
        <v>21270</v>
      </c>
      <c r="E9806" s="135" t="s">
        <v>27968</v>
      </c>
      <c r="F9806" s="114" t="s">
        <v>28721</v>
      </c>
    </row>
    <row r="9807" spans="1:6">
      <c r="A9807" s="133" t="s">
        <v>331</v>
      </c>
      <c r="B9807" s="119">
        <v>0</v>
      </c>
      <c r="C9807" s="119">
        <v>27</v>
      </c>
      <c r="D9807" s="133" t="s">
        <v>12529</v>
      </c>
      <c r="E9807" s="135" t="s">
        <v>18137</v>
      </c>
      <c r="F9807" s="114" t="s">
        <v>28722</v>
      </c>
    </row>
    <row r="9808" spans="1:6">
      <c r="A9808" s="133" t="s">
        <v>332</v>
      </c>
      <c r="B9808" s="119">
        <v>0</v>
      </c>
      <c r="C9808" s="119">
        <v>27</v>
      </c>
      <c r="D9808" s="133" t="s">
        <v>12530</v>
      </c>
      <c r="E9808" s="135" t="s">
        <v>18138</v>
      </c>
      <c r="F9808" s="114" t="s">
        <v>28724</v>
      </c>
    </row>
    <row r="9809" spans="1:6">
      <c r="A9809" s="133" t="s">
        <v>340</v>
      </c>
      <c r="B9809" s="119">
        <v>0</v>
      </c>
      <c r="C9809" s="119">
        <v>24.7</v>
      </c>
      <c r="D9809" s="133" t="s">
        <v>12531</v>
      </c>
      <c r="E9809" s="135" t="s">
        <v>18139</v>
      </c>
      <c r="F9809" s="114" t="s">
        <v>26468</v>
      </c>
    </row>
    <row r="9810" spans="1:6">
      <c r="A9810" s="133" t="s">
        <v>341</v>
      </c>
      <c r="B9810" s="119">
        <v>0</v>
      </c>
      <c r="C9810" s="119">
        <v>24.7</v>
      </c>
      <c r="D9810" s="133" t="s">
        <v>12532</v>
      </c>
      <c r="E9810" s="135" t="s">
        <v>18140</v>
      </c>
      <c r="F9810" s="114" t="s">
        <v>26662</v>
      </c>
    </row>
    <row r="9811" spans="1:6">
      <c r="A9811" s="133" t="s">
        <v>286</v>
      </c>
      <c r="B9811" s="119">
        <v>0</v>
      </c>
      <c r="C9811" s="119">
        <v>26</v>
      </c>
      <c r="D9811" s="133" t="s">
        <v>12533</v>
      </c>
      <c r="E9811" s="135" t="s">
        <v>18141</v>
      </c>
      <c r="F9811" s="114" t="s">
        <v>28725</v>
      </c>
    </row>
    <row r="9812" spans="1:6">
      <c r="A9812" s="133" t="s">
        <v>287</v>
      </c>
      <c r="B9812" s="119">
        <v>0</v>
      </c>
      <c r="C9812" s="119">
        <v>26</v>
      </c>
      <c r="D9812" s="133" t="s">
        <v>12534</v>
      </c>
      <c r="E9812" s="135" t="s">
        <v>18142</v>
      </c>
      <c r="F9812" s="114" t="s">
        <v>28726</v>
      </c>
    </row>
    <row r="9813" spans="1:6">
      <c r="A9813" s="133" t="s">
        <v>29153</v>
      </c>
      <c r="B9813" s="119">
        <v>45</v>
      </c>
      <c r="C9813" s="119">
        <v>27</v>
      </c>
      <c r="D9813" s="133" t="s">
        <v>29154</v>
      </c>
      <c r="E9813" s="135" t="s">
        <v>29155</v>
      </c>
      <c r="F9813" s="114" t="s">
        <v>28727</v>
      </c>
    </row>
    <row r="9814" spans="1:6">
      <c r="A9814" s="133" t="s">
        <v>29156</v>
      </c>
      <c r="B9814" s="119">
        <v>45</v>
      </c>
      <c r="C9814" s="119">
        <v>27</v>
      </c>
      <c r="D9814" s="133" t="s">
        <v>29157</v>
      </c>
      <c r="E9814" s="135" t="s">
        <v>30923</v>
      </c>
      <c r="F9814" s="114" t="s">
        <v>28728</v>
      </c>
    </row>
    <row r="9815" spans="1:6">
      <c r="A9815" s="133" t="s">
        <v>16908</v>
      </c>
      <c r="B9815" s="119">
        <v>28</v>
      </c>
      <c r="C9815" s="119">
        <v>20</v>
      </c>
      <c r="D9815" s="133" t="s">
        <v>16909</v>
      </c>
      <c r="E9815" s="135" t="s">
        <v>18143</v>
      </c>
      <c r="F9815" s="114" t="s">
        <v>26514</v>
      </c>
    </row>
    <row r="9816" spans="1:6">
      <c r="A9816" s="133" t="s">
        <v>641</v>
      </c>
      <c r="B9816" s="119">
        <v>0</v>
      </c>
      <c r="C9816" s="119">
        <v>5.2</v>
      </c>
      <c r="D9816" s="133" t="s">
        <v>12535</v>
      </c>
      <c r="E9816" s="135" t="s">
        <v>18144</v>
      </c>
      <c r="F9816" s="114" t="s">
        <v>26516</v>
      </c>
    </row>
    <row r="9817" spans="1:6">
      <c r="A9817" s="133" t="s">
        <v>646</v>
      </c>
      <c r="B9817" s="119">
        <v>0</v>
      </c>
      <c r="C9817" s="119">
        <v>5.2</v>
      </c>
      <c r="D9817" s="133" t="s">
        <v>12536</v>
      </c>
      <c r="E9817" s="135" t="s">
        <v>18145</v>
      </c>
      <c r="F9817" s="114" t="s">
        <v>28729</v>
      </c>
    </row>
    <row r="9818" spans="1:6">
      <c r="A9818" s="133" t="s">
        <v>650</v>
      </c>
      <c r="B9818" s="119">
        <v>0</v>
      </c>
      <c r="C9818" s="119">
        <v>5.2</v>
      </c>
      <c r="D9818" s="133" t="s">
        <v>12537</v>
      </c>
      <c r="E9818" s="135" t="s">
        <v>18146</v>
      </c>
      <c r="F9818" s="114" t="s">
        <v>28730</v>
      </c>
    </row>
    <row r="9819" spans="1:6">
      <c r="A9819" s="133" t="s">
        <v>651</v>
      </c>
      <c r="B9819" s="119">
        <v>0</v>
      </c>
      <c r="C9819" s="119">
        <v>9.1</v>
      </c>
      <c r="D9819" s="133" t="s">
        <v>12538</v>
      </c>
      <c r="E9819" s="135" t="s">
        <v>18147</v>
      </c>
      <c r="F9819" s="114" t="s">
        <v>28731</v>
      </c>
    </row>
    <row r="9820" spans="1:6">
      <c r="A9820" s="133" t="s">
        <v>649</v>
      </c>
      <c r="B9820" s="119">
        <v>0</v>
      </c>
      <c r="C9820" s="119">
        <v>5.2</v>
      </c>
      <c r="D9820" s="133" t="s">
        <v>12539</v>
      </c>
      <c r="E9820" s="135" t="s">
        <v>18148</v>
      </c>
      <c r="F9820" s="114" t="s">
        <v>28732</v>
      </c>
    </row>
    <row r="9821" spans="1:6">
      <c r="A9821" s="133" t="s">
        <v>4367</v>
      </c>
      <c r="B9821" s="119">
        <v>11</v>
      </c>
      <c r="C9821" s="119">
        <v>2.6</v>
      </c>
      <c r="D9821" s="133" t="s">
        <v>12556</v>
      </c>
      <c r="E9821" s="135" t="s">
        <v>21470</v>
      </c>
      <c r="F9821" s="114" t="s">
        <v>26528</v>
      </c>
    </row>
    <row r="9822" spans="1:6">
      <c r="A9822" s="133" t="s">
        <v>29195</v>
      </c>
      <c r="B9822" s="119">
        <v>5</v>
      </c>
      <c r="C9822" s="119">
        <v>2</v>
      </c>
      <c r="D9822" s="133" t="s">
        <v>29196</v>
      </c>
      <c r="E9822" s="135" t="s">
        <v>29197</v>
      </c>
      <c r="F9822" s="114" t="s">
        <v>26767</v>
      </c>
    </row>
    <row r="9823" spans="1:6">
      <c r="A9823" s="133" t="s">
        <v>393</v>
      </c>
      <c r="B9823" s="119">
        <v>0</v>
      </c>
      <c r="C9823" s="119">
        <v>2</v>
      </c>
      <c r="D9823" s="133" t="s">
        <v>12540</v>
      </c>
      <c r="E9823" s="135" t="s">
        <v>18149</v>
      </c>
      <c r="F9823" s="114" t="s">
        <v>28733</v>
      </c>
    </row>
    <row r="9824" spans="1:6">
      <c r="A9824" s="133" t="s">
        <v>30951</v>
      </c>
      <c r="B9824" s="119">
        <v>1</v>
      </c>
      <c r="C9824" s="119">
        <v>16</v>
      </c>
      <c r="D9824" s="133" t="s">
        <v>30952</v>
      </c>
      <c r="E9824" s="135" t="s">
        <v>30953</v>
      </c>
      <c r="F9824" s="114" t="s">
        <v>28734</v>
      </c>
    </row>
    <row r="9825" spans="1:6">
      <c r="A9825" s="133" t="s">
        <v>25922</v>
      </c>
      <c r="B9825" s="119">
        <v>49</v>
      </c>
      <c r="C9825" s="119">
        <v>10</v>
      </c>
      <c r="D9825" s="133" t="s">
        <v>21268</v>
      </c>
      <c r="E9825" s="135" t="s">
        <v>25923</v>
      </c>
      <c r="F9825" s="114" t="s">
        <v>28736</v>
      </c>
    </row>
    <row r="9826" spans="1:6">
      <c r="A9826" s="133" t="s">
        <v>25924</v>
      </c>
      <c r="B9826" s="119">
        <v>49</v>
      </c>
      <c r="C9826" s="119">
        <v>10</v>
      </c>
      <c r="D9826" s="133" t="s">
        <v>12530</v>
      </c>
      <c r="E9826" s="135" t="s">
        <v>25925</v>
      </c>
      <c r="F9826" s="114" t="s">
        <v>26537</v>
      </c>
    </row>
    <row r="9827" spans="1:6">
      <c r="A9827" s="133" t="s">
        <v>4252</v>
      </c>
      <c r="B9827" s="119">
        <v>0</v>
      </c>
      <c r="C9827" s="119">
        <v>27</v>
      </c>
      <c r="D9827" s="133" t="s">
        <v>12541</v>
      </c>
      <c r="E9827" s="135" t="s">
        <v>18150</v>
      </c>
      <c r="F9827" s="114" t="s">
        <v>26538</v>
      </c>
    </row>
    <row r="9828" spans="1:6">
      <c r="A9828" s="133" t="s">
        <v>351</v>
      </c>
      <c r="B9828" s="119">
        <v>43</v>
      </c>
      <c r="C9828" s="119">
        <v>27</v>
      </c>
      <c r="D9828" s="133" t="s">
        <v>12542</v>
      </c>
      <c r="E9828" s="135" t="s">
        <v>18151</v>
      </c>
      <c r="F9828" s="114" t="s">
        <v>28737</v>
      </c>
    </row>
    <row r="9829" spans="1:6">
      <c r="A9829" s="133" t="s">
        <v>352</v>
      </c>
      <c r="B9829" s="119">
        <v>0</v>
      </c>
      <c r="C9829" s="119">
        <v>3.9</v>
      </c>
      <c r="D9829" s="133" t="s">
        <v>12543</v>
      </c>
      <c r="E9829" s="135" t="s">
        <v>18152</v>
      </c>
      <c r="F9829" s="114" t="s">
        <v>28738</v>
      </c>
    </row>
    <row r="9830" spans="1:6">
      <c r="A9830" s="133" t="s">
        <v>654</v>
      </c>
      <c r="B9830" s="119">
        <v>54</v>
      </c>
      <c r="C9830" s="119">
        <v>4</v>
      </c>
      <c r="D9830" s="133" t="s">
        <v>12544</v>
      </c>
      <c r="E9830" s="135" t="s">
        <v>18153</v>
      </c>
      <c r="F9830" s="114" t="s">
        <v>28739</v>
      </c>
    </row>
    <row r="9831" spans="1:6">
      <c r="A9831" s="133" t="s">
        <v>222</v>
      </c>
      <c r="B9831" s="119">
        <v>11</v>
      </c>
      <c r="C9831" s="119">
        <v>4</v>
      </c>
      <c r="D9831" s="133" t="s">
        <v>12545</v>
      </c>
      <c r="E9831" s="135" t="s">
        <v>18154</v>
      </c>
      <c r="F9831" s="114" t="s">
        <v>28740</v>
      </c>
    </row>
    <row r="9832" spans="1:6">
      <c r="A9832" s="133" t="s">
        <v>221</v>
      </c>
      <c r="B9832" s="119">
        <v>0</v>
      </c>
      <c r="C9832" s="119">
        <v>4</v>
      </c>
      <c r="D9832" s="133" t="s">
        <v>12546</v>
      </c>
      <c r="E9832" s="135" t="s">
        <v>18155</v>
      </c>
      <c r="F9832" s="114" t="s">
        <v>28741</v>
      </c>
    </row>
    <row r="9833" spans="1:6">
      <c r="A9833" s="133" t="s">
        <v>224</v>
      </c>
      <c r="B9833" s="119">
        <v>29</v>
      </c>
      <c r="C9833" s="119">
        <v>4</v>
      </c>
      <c r="D9833" s="133" t="s">
        <v>12547</v>
      </c>
      <c r="E9833" s="135" t="s">
        <v>18156</v>
      </c>
      <c r="F9833" s="114" t="s">
        <v>28742</v>
      </c>
    </row>
    <row r="9834" spans="1:6">
      <c r="A9834" s="133" t="s">
        <v>223</v>
      </c>
      <c r="B9834" s="119">
        <v>17</v>
      </c>
      <c r="C9834" s="119">
        <v>4</v>
      </c>
      <c r="D9834" s="133" t="s">
        <v>12548</v>
      </c>
      <c r="E9834" s="135" t="s">
        <v>18157</v>
      </c>
      <c r="F9834" s="114" t="s">
        <v>26561</v>
      </c>
    </row>
    <row r="9835" spans="1:6">
      <c r="A9835" s="133" t="s">
        <v>220</v>
      </c>
      <c r="B9835" s="119">
        <v>4</v>
      </c>
      <c r="C9835" s="119">
        <v>3</v>
      </c>
      <c r="D9835" s="133" t="s">
        <v>12549</v>
      </c>
      <c r="E9835" s="135" t="s">
        <v>18158</v>
      </c>
      <c r="F9835" s="114" t="s">
        <v>26768</v>
      </c>
    </row>
    <row r="9836" spans="1:6">
      <c r="A9836" s="133" t="s">
        <v>620</v>
      </c>
      <c r="B9836" s="119">
        <v>1</v>
      </c>
      <c r="C9836" s="119">
        <v>3</v>
      </c>
      <c r="D9836" s="133" t="s">
        <v>12550</v>
      </c>
      <c r="E9836" s="135" t="s">
        <v>18159</v>
      </c>
      <c r="F9836" s="114" t="s">
        <v>26565</v>
      </c>
    </row>
    <row r="9837" spans="1:6">
      <c r="A9837" s="133" t="s">
        <v>25363</v>
      </c>
      <c r="B9837" s="119">
        <v>0</v>
      </c>
      <c r="C9837" s="119">
        <v>31</v>
      </c>
      <c r="D9837" s="133" t="s">
        <v>25364</v>
      </c>
      <c r="E9837" s="135" t="s">
        <v>25365</v>
      </c>
      <c r="F9837" s="114" t="s">
        <v>26567</v>
      </c>
    </row>
    <row r="9838" spans="1:6">
      <c r="A9838" s="133" t="s">
        <v>25366</v>
      </c>
      <c r="B9838" s="119">
        <v>0</v>
      </c>
      <c r="C9838" s="119">
        <v>31</v>
      </c>
      <c r="D9838" s="133" t="s">
        <v>25367</v>
      </c>
      <c r="E9838" s="135" t="s">
        <v>25368</v>
      </c>
      <c r="F9838" s="114" t="s">
        <v>28556</v>
      </c>
    </row>
    <row r="9839" spans="1:6">
      <c r="A9839" s="133" t="s">
        <v>25369</v>
      </c>
      <c r="B9839" s="119">
        <v>0</v>
      </c>
      <c r="C9839" s="119">
        <v>28</v>
      </c>
      <c r="D9839" s="133" t="s">
        <v>25370</v>
      </c>
      <c r="E9839" s="135" t="s">
        <v>25371</v>
      </c>
      <c r="F9839" s="114" t="s">
        <v>28559</v>
      </c>
    </row>
    <row r="9840" spans="1:6">
      <c r="A9840" s="133" t="s">
        <v>25372</v>
      </c>
      <c r="B9840" s="119">
        <v>0</v>
      </c>
      <c r="C9840" s="119">
        <v>28</v>
      </c>
      <c r="D9840" s="133" t="s">
        <v>25644</v>
      </c>
      <c r="E9840" s="135" t="s">
        <v>25645</v>
      </c>
      <c r="F9840" s="114" t="s">
        <v>26665</v>
      </c>
    </row>
    <row r="9841" spans="1:6">
      <c r="A9841" s="133" t="s">
        <v>16771</v>
      </c>
      <c r="B9841" s="119">
        <v>21</v>
      </c>
      <c r="C9841" s="119">
        <v>20</v>
      </c>
      <c r="D9841" s="133" t="s">
        <v>16772</v>
      </c>
      <c r="E9841" s="135" t="s">
        <v>16773</v>
      </c>
      <c r="F9841" s="114" t="s">
        <v>26667</v>
      </c>
    </row>
    <row r="9842" spans="1:6">
      <c r="A9842" s="133" t="s">
        <v>16774</v>
      </c>
      <c r="B9842" s="119">
        <v>22</v>
      </c>
      <c r="C9842" s="119">
        <v>20</v>
      </c>
      <c r="D9842" s="133" t="s">
        <v>16775</v>
      </c>
      <c r="E9842" s="135" t="s">
        <v>16776</v>
      </c>
      <c r="F9842" s="114" t="s">
        <v>28744</v>
      </c>
    </row>
    <row r="9843" spans="1:6">
      <c r="A9843" s="133" t="s">
        <v>16777</v>
      </c>
      <c r="B9843" s="119">
        <v>0</v>
      </c>
      <c r="C9843" s="119">
        <v>27</v>
      </c>
      <c r="D9843" s="133" t="s">
        <v>16778</v>
      </c>
      <c r="E9843" s="135" t="s">
        <v>16779</v>
      </c>
      <c r="F9843" s="114" t="s">
        <v>26675</v>
      </c>
    </row>
    <row r="9844" spans="1:6">
      <c r="A9844" s="133" t="s">
        <v>16780</v>
      </c>
      <c r="B9844" s="119">
        <v>0</v>
      </c>
      <c r="C9844" s="119">
        <v>27</v>
      </c>
      <c r="D9844" s="133" t="s">
        <v>16781</v>
      </c>
      <c r="E9844" s="135" t="s">
        <v>16782</v>
      </c>
      <c r="F9844" s="114" t="s">
        <v>26677</v>
      </c>
    </row>
    <row r="9845" spans="1:6">
      <c r="A9845" s="133" t="s">
        <v>16783</v>
      </c>
      <c r="B9845" s="119">
        <v>62</v>
      </c>
      <c r="C9845" s="119">
        <v>21</v>
      </c>
      <c r="D9845" s="133" t="s">
        <v>16784</v>
      </c>
      <c r="E9845" s="135" t="s">
        <v>16785</v>
      </c>
      <c r="F9845" s="114" t="s">
        <v>28561</v>
      </c>
    </row>
    <row r="9846" spans="1:6">
      <c r="A9846" s="133" t="s">
        <v>16786</v>
      </c>
      <c r="B9846" s="119">
        <v>68</v>
      </c>
      <c r="C9846" s="119">
        <v>21</v>
      </c>
      <c r="D9846" s="133" t="s">
        <v>16787</v>
      </c>
      <c r="E9846" s="135" t="s">
        <v>16788</v>
      </c>
      <c r="F9846" s="114" t="s">
        <v>28747</v>
      </c>
    </row>
    <row r="9847" spans="1:6">
      <c r="A9847" s="133" t="s">
        <v>16789</v>
      </c>
      <c r="B9847" s="119">
        <v>30</v>
      </c>
      <c r="C9847" s="119">
        <v>21</v>
      </c>
      <c r="D9847" s="133" t="s">
        <v>16790</v>
      </c>
      <c r="E9847" s="135" t="s">
        <v>16791</v>
      </c>
      <c r="F9847" s="114" t="s">
        <v>26881</v>
      </c>
    </row>
    <row r="9848" spans="1:6">
      <c r="A9848" s="133" t="s">
        <v>16792</v>
      </c>
      <c r="B9848" s="119">
        <v>38</v>
      </c>
      <c r="C9848" s="119">
        <v>21</v>
      </c>
      <c r="D9848" s="133" t="s">
        <v>16793</v>
      </c>
      <c r="E9848" s="135" t="s">
        <v>25373</v>
      </c>
      <c r="F9848" s="114" t="s">
        <v>26884</v>
      </c>
    </row>
    <row r="9849" spans="1:6">
      <c r="A9849" s="133" t="s">
        <v>25374</v>
      </c>
      <c r="B9849" s="119">
        <v>0</v>
      </c>
      <c r="C9849" s="119">
        <v>23</v>
      </c>
      <c r="D9849" s="133" t="s">
        <v>25375</v>
      </c>
      <c r="E9849" s="135" t="s">
        <v>25662</v>
      </c>
      <c r="F9849" s="114" t="s">
        <v>26886</v>
      </c>
    </row>
    <row r="9850" spans="1:6">
      <c r="A9850" s="133" t="s">
        <v>25376</v>
      </c>
      <c r="B9850" s="119">
        <v>0</v>
      </c>
      <c r="C9850" s="119">
        <v>23</v>
      </c>
      <c r="D9850" s="133" t="s">
        <v>25377</v>
      </c>
      <c r="E9850" s="135" t="s">
        <v>25663</v>
      </c>
      <c r="F9850" s="114" t="s">
        <v>26888</v>
      </c>
    </row>
    <row r="9851" spans="1:6">
      <c r="A9851" s="133" t="s">
        <v>25378</v>
      </c>
      <c r="B9851" s="119">
        <v>13</v>
      </c>
      <c r="C9851" s="119">
        <v>78</v>
      </c>
      <c r="D9851" s="133" t="s">
        <v>25379</v>
      </c>
      <c r="E9851" s="135" t="s">
        <v>25380</v>
      </c>
      <c r="F9851" s="114" t="s">
        <v>26890</v>
      </c>
    </row>
    <row r="9852" spans="1:6">
      <c r="A9852" s="133" t="s">
        <v>25381</v>
      </c>
      <c r="B9852" s="119">
        <v>14</v>
      </c>
      <c r="C9852" s="119">
        <v>78</v>
      </c>
      <c r="D9852" s="133" t="s">
        <v>25382</v>
      </c>
      <c r="E9852" s="135" t="s">
        <v>25383</v>
      </c>
      <c r="F9852" s="114" t="s">
        <v>26893</v>
      </c>
    </row>
    <row r="9853" spans="1:6">
      <c r="A9853" s="133" t="s">
        <v>25384</v>
      </c>
      <c r="B9853" s="119">
        <v>13</v>
      </c>
      <c r="C9853" s="119">
        <v>28</v>
      </c>
      <c r="D9853" s="133" t="s">
        <v>25385</v>
      </c>
      <c r="E9853" s="135" t="s">
        <v>25386</v>
      </c>
      <c r="F9853" s="114" t="s">
        <v>26896</v>
      </c>
    </row>
    <row r="9854" spans="1:6">
      <c r="A9854" s="133" t="s">
        <v>25387</v>
      </c>
      <c r="B9854" s="119">
        <v>11</v>
      </c>
      <c r="C9854" s="119">
        <v>28</v>
      </c>
      <c r="D9854" s="133" t="s">
        <v>25388</v>
      </c>
      <c r="E9854" s="135" t="s">
        <v>25389</v>
      </c>
      <c r="F9854" s="114" t="s">
        <v>26899</v>
      </c>
    </row>
    <row r="9855" spans="1:6">
      <c r="A9855" s="133" t="s">
        <v>25390</v>
      </c>
      <c r="B9855" s="119">
        <v>0</v>
      </c>
      <c r="C9855" s="119">
        <v>57</v>
      </c>
      <c r="D9855" s="133" t="s">
        <v>25391</v>
      </c>
      <c r="E9855" s="135" t="s">
        <v>25392</v>
      </c>
      <c r="F9855" s="114" t="s">
        <v>26902</v>
      </c>
    </row>
    <row r="9856" spans="1:6">
      <c r="A9856" s="133" t="s">
        <v>25393</v>
      </c>
      <c r="B9856" s="119">
        <v>0</v>
      </c>
      <c r="C9856" s="119">
        <v>57</v>
      </c>
      <c r="D9856" s="133" t="s">
        <v>25394</v>
      </c>
      <c r="E9856" s="135" t="s">
        <v>25395</v>
      </c>
      <c r="F9856" s="114" t="s">
        <v>19131</v>
      </c>
    </row>
    <row r="9857" spans="1:6">
      <c r="A9857" s="133" t="s">
        <v>25396</v>
      </c>
      <c r="B9857" s="119">
        <v>0</v>
      </c>
      <c r="C9857" s="119">
        <v>31</v>
      </c>
      <c r="D9857" s="133" t="s">
        <v>25397</v>
      </c>
      <c r="E9857" s="135" t="s">
        <v>25398</v>
      </c>
      <c r="F9857" s="114" t="s">
        <v>19132</v>
      </c>
    </row>
    <row r="9858" spans="1:6">
      <c r="A9858" s="133" t="s">
        <v>25399</v>
      </c>
      <c r="B9858" s="119">
        <v>0</v>
      </c>
      <c r="C9858" s="119">
        <v>31</v>
      </c>
      <c r="D9858" s="133" t="s">
        <v>25400</v>
      </c>
      <c r="E9858" s="135" t="s">
        <v>25401</v>
      </c>
      <c r="F9858" s="114" t="s">
        <v>26906</v>
      </c>
    </row>
    <row r="9859" spans="1:6">
      <c r="A9859" s="133" t="s">
        <v>25402</v>
      </c>
      <c r="B9859" s="119">
        <v>4</v>
      </c>
      <c r="C9859" s="119">
        <v>22</v>
      </c>
      <c r="D9859" s="133" t="s">
        <v>25403</v>
      </c>
      <c r="E9859" s="135" t="s">
        <v>25404</v>
      </c>
      <c r="F9859" s="114" t="s">
        <v>28748</v>
      </c>
    </row>
    <row r="9860" spans="1:6">
      <c r="A9860" s="133" t="s">
        <v>25405</v>
      </c>
      <c r="B9860" s="119">
        <v>1</v>
      </c>
      <c r="C9860" s="119">
        <v>22</v>
      </c>
      <c r="D9860" s="133" t="s">
        <v>25406</v>
      </c>
      <c r="E9860" s="135" t="s">
        <v>25407</v>
      </c>
      <c r="F9860" s="114" t="s">
        <v>28749</v>
      </c>
    </row>
    <row r="9861" spans="1:6">
      <c r="A9861" s="133" t="s">
        <v>25408</v>
      </c>
      <c r="B9861" s="119">
        <v>5</v>
      </c>
      <c r="C9861" s="119">
        <v>21</v>
      </c>
      <c r="D9861" s="133" t="s">
        <v>25409</v>
      </c>
      <c r="E9861" s="135" t="s">
        <v>25410</v>
      </c>
      <c r="F9861" s="114" t="s">
        <v>28750</v>
      </c>
    </row>
    <row r="9862" spans="1:6">
      <c r="A9862" s="133" t="s">
        <v>25411</v>
      </c>
      <c r="B9862" s="119">
        <v>5</v>
      </c>
      <c r="C9862" s="119">
        <v>21</v>
      </c>
      <c r="D9862" s="133" t="s">
        <v>25412</v>
      </c>
      <c r="E9862" s="135" t="s">
        <v>25413</v>
      </c>
      <c r="F9862" s="114" t="s">
        <v>28751</v>
      </c>
    </row>
    <row r="9863" spans="1:6">
      <c r="A9863" s="133" t="s">
        <v>25414</v>
      </c>
      <c r="B9863" s="119">
        <v>12</v>
      </c>
      <c r="C9863" s="119">
        <v>36</v>
      </c>
      <c r="D9863" s="133" t="s">
        <v>29192</v>
      </c>
      <c r="E9863" s="135" t="s">
        <v>25415</v>
      </c>
      <c r="F9863" s="114" t="s">
        <v>26611</v>
      </c>
    </row>
    <row r="9864" spans="1:6">
      <c r="A9864" s="133" t="s">
        <v>25416</v>
      </c>
      <c r="B9864" s="119">
        <v>12</v>
      </c>
      <c r="C9864" s="119">
        <v>36</v>
      </c>
      <c r="D9864" s="133" t="s">
        <v>25417</v>
      </c>
      <c r="E9864" s="135" t="s">
        <v>25418</v>
      </c>
      <c r="F9864" s="114" t="s">
        <v>26613</v>
      </c>
    </row>
    <row r="9865" spans="1:6">
      <c r="A9865" s="133" t="s">
        <v>25419</v>
      </c>
      <c r="B9865" s="119">
        <v>11</v>
      </c>
      <c r="C9865" s="119">
        <v>102</v>
      </c>
      <c r="D9865" s="133" t="s">
        <v>25420</v>
      </c>
      <c r="E9865" s="135" t="s">
        <v>25421</v>
      </c>
      <c r="F9865" s="114" t="s">
        <v>26700</v>
      </c>
    </row>
    <row r="9866" spans="1:6">
      <c r="A9866" s="133" t="s">
        <v>25422</v>
      </c>
      <c r="B9866" s="119">
        <v>9</v>
      </c>
      <c r="C9866" s="119">
        <v>102</v>
      </c>
      <c r="D9866" s="133" t="s">
        <v>25423</v>
      </c>
      <c r="E9866" s="135" t="s">
        <v>25424</v>
      </c>
      <c r="F9866" s="114" t="s">
        <v>26702</v>
      </c>
    </row>
    <row r="9867" spans="1:6">
      <c r="A9867" s="133" t="s">
        <v>25425</v>
      </c>
      <c r="B9867" s="119">
        <v>6</v>
      </c>
      <c r="C9867" s="119">
        <v>35</v>
      </c>
      <c r="D9867" s="133" t="s">
        <v>25426</v>
      </c>
      <c r="E9867" s="135" t="s">
        <v>25427</v>
      </c>
      <c r="F9867" s="114" t="s">
        <v>28753</v>
      </c>
    </row>
    <row r="9868" spans="1:6">
      <c r="A9868" s="133" t="s">
        <v>25428</v>
      </c>
      <c r="B9868" s="119">
        <v>7</v>
      </c>
      <c r="C9868" s="119">
        <v>35</v>
      </c>
      <c r="D9868" s="133" t="s">
        <v>25429</v>
      </c>
      <c r="E9868" s="135" t="s">
        <v>25430</v>
      </c>
      <c r="F9868" s="114" t="s">
        <v>28755</v>
      </c>
    </row>
    <row r="9869" spans="1:6">
      <c r="A9869" s="133" t="s">
        <v>25431</v>
      </c>
      <c r="B9869" s="119">
        <v>0</v>
      </c>
      <c r="C9869" s="119">
        <v>31</v>
      </c>
      <c r="D9869" s="133" t="s">
        <v>25432</v>
      </c>
      <c r="E9869" s="135" t="s">
        <v>25433</v>
      </c>
      <c r="F9869" s="114" t="s">
        <v>28757</v>
      </c>
    </row>
    <row r="9870" spans="1:6">
      <c r="A9870" s="133" t="s">
        <v>25434</v>
      </c>
      <c r="B9870" s="119">
        <v>0</v>
      </c>
      <c r="C9870" s="119">
        <v>31</v>
      </c>
      <c r="D9870" s="133" t="s">
        <v>25435</v>
      </c>
      <c r="E9870" s="135" t="s">
        <v>25436</v>
      </c>
      <c r="F9870" s="114" t="s">
        <v>28758</v>
      </c>
    </row>
    <row r="9871" spans="1:6">
      <c r="A9871" s="133" t="s">
        <v>25437</v>
      </c>
      <c r="B9871" s="119">
        <v>12</v>
      </c>
      <c r="C9871" s="119">
        <v>28</v>
      </c>
      <c r="D9871" s="133" t="s">
        <v>25438</v>
      </c>
      <c r="E9871" s="135" t="s">
        <v>28989</v>
      </c>
      <c r="F9871" s="114" t="s">
        <v>28759</v>
      </c>
    </row>
    <row r="9872" spans="1:6">
      <c r="A9872" s="133" t="s">
        <v>25439</v>
      </c>
      <c r="B9872" s="119">
        <v>6</v>
      </c>
      <c r="C9872" s="119">
        <v>28</v>
      </c>
      <c r="D9872" s="133" t="s">
        <v>25440</v>
      </c>
      <c r="E9872" s="135" t="s">
        <v>28990</v>
      </c>
      <c r="F9872" s="114" t="s">
        <v>28761</v>
      </c>
    </row>
    <row r="9873" spans="1:6">
      <c r="A9873" s="133" t="s">
        <v>25441</v>
      </c>
      <c r="B9873" s="119">
        <v>19</v>
      </c>
      <c r="C9873" s="119">
        <v>26</v>
      </c>
      <c r="D9873" s="133" t="s">
        <v>25646</v>
      </c>
      <c r="E9873" s="135" t="s">
        <v>25664</v>
      </c>
      <c r="F9873" s="114" t="s">
        <v>28762</v>
      </c>
    </row>
    <row r="9874" spans="1:6">
      <c r="A9874" s="133" t="s">
        <v>25442</v>
      </c>
      <c r="B9874" s="119">
        <v>22</v>
      </c>
      <c r="C9874" s="119">
        <v>26</v>
      </c>
      <c r="D9874" s="133" t="s">
        <v>25647</v>
      </c>
      <c r="E9874" s="135" t="s">
        <v>25665</v>
      </c>
      <c r="F9874" s="114" t="s">
        <v>28764</v>
      </c>
    </row>
    <row r="9875" spans="1:6">
      <c r="A9875" s="133" t="s">
        <v>22194</v>
      </c>
      <c r="B9875" s="119">
        <v>30</v>
      </c>
      <c r="C9875" s="119">
        <v>2</v>
      </c>
      <c r="D9875" s="133" t="s">
        <v>22195</v>
      </c>
      <c r="E9875" s="135" t="s">
        <v>22205</v>
      </c>
      <c r="F9875" s="114" t="s">
        <v>28766</v>
      </c>
    </row>
    <row r="9876" spans="1:6">
      <c r="A9876" s="133" t="s">
        <v>347</v>
      </c>
      <c r="B9876" s="119">
        <v>159</v>
      </c>
      <c r="C9876" s="119">
        <v>11</v>
      </c>
      <c r="D9876" s="133" t="s">
        <v>12337</v>
      </c>
      <c r="E9876" s="135" t="s">
        <v>18160</v>
      </c>
      <c r="F9876" s="114" t="s">
        <v>28767</v>
      </c>
    </row>
    <row r="9877" spans="1:6">
      <c r="A9877" s="133" t="s">
        <v>343</v>
      </c>
      <c r="B9877" s="119">
        <v>100</v>
      </c>
      <c r="C9877" s="119">
        <v>11</v>
      </c>
      <c r="D9877" s="133" t="s">
        <v>12338</v>
      </c>
      <c r="E9877" s="135" t="s">
        <v>18161</v>
      </c>
      <c r="F9877" s="114" t="s">
        <v>26740</v>
      </c>
    </row>
    <row r="9878" spans="1:6">
      <c r="A9878" s="133" t="s">
        <v>24648</v>
      </c>
      <c r="B9878" s="119">
        <v>245</v>
      </c>
      <c r="C9878" s="119">
        <v>10</v>
      </c>
      <c r="D9878" s="133" t="s">
        <v>7091</v>
      </c>
      <c r="E9878" s="135" t="s">
        <v>17917</v>
      </c>
      <c r="F9878" s="114" t="s">
        <v>26742</v>
      </c>
    </row>
    <row r="9879" spans="1:6">
      <c r="A9879" s="133" t="s">
        <v>24649</v>
      </c>
      <c r="B9879" s="119">
        <v>238</v>
      </c>
      <c r="C9879" s="119">
        <v>12</v>
      </c>
      <c r="D9879" s="133" t="s">
        <v>7090</v>
      </c>
      <c r="E9879" s="135" t="s">
        <v>24650</v>
      </c>
      <c r="F9879" s="114" t="s">
        <v>28769</v>
      </c>
    </row>
    <row r="9880" spans="1:6">
      <c r="A9880" s="133" t="s">
        <v>29158</v>
      </c>
      <c r="B9880" s="119">
        <v>40</v>
      </c>
      <c r="C9880" s="119">
        <v>40</v>
      </c>
      <c r="D9880" s="133" t="s">
        <v>29159</v>
      </c>
      <c r="E9880" s="135" t="s">
        <v>29160</v>
      </c>
      <c r="F9880" s="114" t="s">
        <v>28771</v>
      </c>
    </row>
    <row r="9881" spans="1:6">
      <c r="A9881" s="133" t="s">
        <v>30954</v>
      </c>
      <c r="B9881" s="119">
        <v>1</v>
      </c>
      <c r="C9881" s="119">
        <v>23</v>
      </c>
      <c r="D9881" s="133" t="s">
        <v>30955</v>
      </c>
      <c r="E9881" s="135" t="s">
        <v>30956</v>
      </c>
      <c r="F9881" s="114" t="s">
        <v>28773</v>
      </c>
    </row>
    <row r="9882" spans="1:6">
      <c r="A9882" s="133" t="s">
        <v>24651</v>
      </c>
      <c r="B9882" s="119">
        <v>8</v>
      </c>
      <c r="C9882" s="119">
        <v>4.5</v>
      </c>
      <c r="D9882" s="133" t="s">
        <v>24652</v>
      </c>
      <c r="E9882" s="135" t="s">
        <v>24653</v>
      </c>
      <c r="F9882" s="114" t="s">
        <v>26752</v>
      </c>
    </row>
    <row r="9883" spans="1:6">
      <c r="A9883" s="133" t="s">
        <v>24654</v>
      </c>
      <c r="B9883" s="119">
        <v>0</v>
      </c>
      <c r="C9883" s="119">
        <v>3</v>
      </c>
      <c r="D9883" s="133" t="s">
        <v>24655</v>
      </c>
      <c r="E9883" s="135" t="s">
        <v>24656</v>
      </c>
      <c r="F9883" s="114" t="s">
        <v>26754</v>
      </c>
    </row>
    <row r="9884" spans="1:6">
      <c r="A9884" s="133" t="s">
        <v>219</v>
      </c>
      <c r="B9884" s="119">
        <v>0</v>
      </c>
      <c r="C9884" s="119">
        <v>9.1</v>
      </c>
      <c r="D9884" s="133" t="s">
        <v>12551</v>
      </c>
      <c r="E9884" s="135" t="s">
        <v>18163</v>
      </c>
      <c r="F9884" s="114" t="s">
        <v>26909</v>
      </c>
    </row>
    <row r="9885" spans="1:6">
      <c r="A9885" s="133" t="s">
        <v>3122</v>
      </c>
      <c r="B9885" s="119">
        <v>0</v>
      </c>
      <c r="C9885" s="119">
        <v>6.5</v>
      </c>
      <c r="D9885" s="133" t="s">
        <v>12552</v>
      </c>
      <c r="E9885" s="135" t="s">
        <v>18164</v>
      </c>
      <c r="F9885" s="114" t="s">
        <v>26614</v>
      </c>
    </row>
    <row r="9886" spans="1:6">
      <c r="A9886" s="133" t="s">
        <v>275</v>
      </c>
      <c r="B9886" s="119">
        <v>0</v>
      </c>
      <c r="C9886" s="119">
        <v>7.8</v>
      </c>
      <c r="D9886" s="133" t="s">
        <v>12553</v>
      </c>
      <c r="E9886" s="135" t="s">
        <v>18165</v>
      </c>
      <c r="F9886" s="114" t="s">
        <v>26615</v>
      </c>
    </row>
    <row r="9887" spans="1:6">
      <c r="A9887" s="133" t="s">
        <v>585</v>
      </c>
      <c r="B9887" s="119">
        <v>0</v>
      </c>
      <c r="C9887" s="119">
        <v>6.5</v>
      </c>
      <c r="D9887" s="133" t="s">
        <v>12553</v>
      </c>
      <c r="E9887" s="135" t="s">
        <v>18172</v>
      </c>
      <c r="F9887" s="114" t="s">
        <v>25994</v>
      </c>
    </row>
    <row r="9888" spans="1:6">
      <c r="A9888" s="133" t="s">
        <v>2746</v>
      </c>
      <c r="B9888" s="119">
        <v>1</v>
      </c>
      <c r="C9888" s="119">
        <v>9.1</v>
      </c>
      <c r="D9888" s="133" t="s">
        <v>7085</v>
      </c>
      <c r="E9888" s="135" t="s">
        <v>29567</v>
      </c>
      <c r="F9888" s="114" t="s">
        <v>25995</v>
      </c>
    </row>
    <row r="9889" spans="1:6">
      <c r="A9889" s="133" t="s">
        <v>632</v>
      </c>
      <c r="B9889" s="119">
        <v>5</v>
      </c>
      <c r="C9889" s="119">
        <v>4</v>
      </c>
      <c r="D9889" s="133" t="s">
        <v>12554</v>
      </c>
      <c r="E9889" s="135" t="s">
        <v>18174</v>
      </c>
      <c r="F9889" s="114" t="s">
        <v>24666</v>
      </c>
    </row>
    <row r="9890" spans="1:6">
      <c r="A9890" s="133" t="s">
        <v>624</v>
      </c>
      <c r="B9890" s="119">
        <v>5</v>
      </c>
      <c r="C9890" s="119">
        <v>4</v>
      </c>
      <c r="D9890" s="133" t="s">
        <v>12555</v>
      </c>
      <c r="E9890" s="135" t="s">
        <v>18175</v>
      </c>
      <c r="F9890" s="114" t="s">
        <v>24667</v>
      </c>
    </row>
    <row r="9891" spans="1:6">
      <c r="A9891" s="133" t="s">
        <v>22196</v>
      </c>
      <c r="B9891" s="119">
        <v>18</v>
      </c>
      <c r="C9891" s="119">
        <v>7</v>
      </c>
      <c r="D9891" s="133" t="s">
        <v>22197</v>
      </c>
      <c r="E9891" s="135" t="s">
        <v>29568</v>
      </c>
      <c r="F9891" s="114" t="s">
        <v>24668</v>
      </c>
    </row>
    <row r="9892" spans="1:6">
      <c r="A9892" s="133" t="s">
        <v>22198</v>
      </c>
      <c r="B9892" s="119">
        <v>18</v>
      </c>
      <c r="C9892" s="119">
        <v>7</v>
      </c>
      <c r="D9892" s="133" t="s">
        <v>22199</v>
      </c>
      <c r="E9892" s="135" t="s">
        <v>29569</v>
      </c>
      <c r="F9892" s="114" t="s">
        <v>24669</v>
      </c>
    </row>
    <row r="9893" spans="1:6">
      <c r="A9893" s="133" t="s">
        <v>564</v>
      </c>
      <c r="B9893" s="119">
        <v>0</v>
      </c>
      <c r="C9893" s="119">
        <v>7.8</v>
      </c>
      <c r="D9893" s="133" t="s">
        <v>12562</v>
      </c>
      <c r="E9893" s="135" t="s">
        <v>565</v>
      </c>
      <c r="F9893" s="114" t="s">
        <v>24670</v>
      </c>
    </row>
    <row r="9894" spans="1:6">
      <c r="A9894" s="133" t="s">
        <v>568</v>
      </c>
      <c r="B9894" s="119">
        <v>92</v>
      </c>
      <c r="C9894" s="119">
        <v>14.3</v>
      </c>
      <c r="D9894" s="133" t="s">
        <v>12563</v>
      </c>
      <c r="E9894" s="135" t="s">
        <v>563</v>
      </c>
      <c r="F9894" s="114" t="s">
        <v>24671</v>
      </c>
    </row>
    <row r="9895" spans="1:6">
      <c r="A9895" s="133" t="s">
        <v>562</v>
      </c>
      <c r="B9895" s="119">
        <v>3</v>
      </c>
      <c r="C9895" s="119">
        <v>15.6</v>
      </c>
      <c r="D9895" s="133" t="s">
        <v>24726</v>
      </c>
      <c r="E9895" s="135" t="s">
        <v>563</v>
      </c>
      <c r="F9895" s="114" t="s">
        <v>26119</v>
      </c>
    </row>
    <row r="9896" spans="1:6">
      <c r="A9896" s="133" t="s">
        <v>4997</v>
      </c>
      <c r="B9896" s="119">
        <v>2</v>
      </c>
      <c r="C9896" s="119">
        <v>10</v>
      </c>
      <c r="D9896" s="133" t="s">
        <v>12565</v>
      </c>
      <c r="E9896" s="135" t="s">
        <v>4998</v>
      </c>
      <c r="F9896" s="114" t="s">
        <v>26120</v>
      </c>
    </row>
    <row r="9897" spans="1:6">
      <c r="A9897" s="133" t="s">
        <v>4999</v>
      </c>
      <c r="B9897" s="119">
        <v>0</v>
      </c>
      <c r="C9897" s="119">
        <v>11</v>
      </c>
      <c r="D9897" s="133" t="s">
        <v>12566</v>
      </c>
      <c r="E9897" s="135" t="s">
        <v>5000</v>
      </c>
      <c r="F9897" s="114" t="s">
        <v>24691</v>
      </c>
    </row>
    <row r="9898" spans="1:6">
      <c r="A9898" s="133" t="s">
        <v>566</v>
      </c>
      <c r="B9898" s="119">
        <v>1</v>
      </c>
      <c r="C9898" s="119">
        <v>13</v>
      </c>
      <c r="D9898" s="133" t="s">
        <v>12564</v>
      </c>
      <c r="E9898" s="135" t="s">
        <v>567</v>
      </c>
      <c r="F9898" s="114" t="s">
        <v>26087</v>
      </c>
    </row>
    <row r="9899" spans="1:6">
      <c r="A9899" s="133" t="s">
        <v>26843</v>
      </c>
      <c r="B9899" s="119">
        <v>5</v>
      </c>
      <c r="C9899" s="119">
        <v>67</v>
      </c>
      <c r="D9899" s="133"/>
      <c r="E9899" s="135" t="s">
        <v>19119</v>
      </c>
      <c r="F9899" s="114" t="s">
        <v>24694</v>
      </c>
    </row>
    <row r="9900" spans="1:6">
      <c r="A9900" s="133" t="s">
        <v>26844</v>
      </c>
      <c r="B9900" s="119">
        <v>7</v>
      </c>
      <c r="C9900" s="119">
        <v>18</v>
      </c>
      <c r="D9900" s="133" t="s">
        <v>10168</v>
      </c>
      <c r="E9900" s="135" t="s">
        <v>26845</v>
      </c>
      <c r="F9900" s="114" t="s">
        <v>24696</v>
      </c>
    </row>
    <row r="9901" spans="1:6">
      <c r="A9901" s="133" t="s">
        <v>26846</v>
      </c>
      <c r="B9901" s="119">
        <v>0</v>
      </c>
      <c r="C9901" s="119">
        <v>28</v>
      </c>
      <c r="D9901" s="133" t="s">
        <v>10175</v>
      </c>
      <c r="E9901" s="135" t="s">
        <v>19120</v>
      </c>
      <c r="F9901" s="114" t="s">
        <v>25681</v>
      </c>
    </row>
    <row r="9902" spans="1:6">
      <c r="A9902" s="133" t="s">
        <v>26847</v>
      </c>
      <c r="B9902" s="119">
        <v>11</v>
      </c>
      <c r="C9902" s="119">
        <v>9</v>
      </c>
      <c r="D9902" s="133" t="s">
        <v>26848</v>
      </c>
      <c r="E9902" s="135" t="s">
        <v>26849</v>
      </c>
      <c r="F9902" s="114" t="s">
        <v>25683</v>
      </c>
    </row>
    <row r="9903" spans="1:6">
      <c r="A9903" s="133" t="s">
        <v>28476</v>
      </c>
      <c r="B9903" s="119">
        <v>20</v>
      </c>
      <c r="C9903" s="119">
        <v>7</v>
      </c>
      <c r="D9903" s="133" t="s">
        <v>26603</v>
      </c>
      <c r="E9903" s="135" t="s">
        <v>28691</v>
      </c>
      <c r="F9903" s="114" t="s">
        <v>25686</v>
      </c>
    </row>
    <row r="9904" spans="1:6">
      <c r="A9904" s="133" t="s">
        <v>28477</v>
      </c>
      <c r="B9904" s="119">
        <v>20</v>
      </c>
      <c r="C9904" s="119">
        <v>7</v>
      </c>
      <c r="D9904" s="133" t="s">
        <v>26606</v>
      </c>
      <c r="E9904" s="135" t="s">
        <v>28692</v>
      </c>
      <c r="F9904" s="114" t="s">
        <v>25689</v>
      </c>
    </row>
    <row r="9905" spans="1:6">
      <c r="A9905" s="133" t="s">
        <v>28478</v>
      </c>
      <c r="B9905" s="119">
        <v>30</v>
      </c>
      <c r="C9905" s="119">
        <v>12</v>
      </c>
      <c r="D9905" s="133" t="s">
        <v>26633</v>
      </c>
      <c r="E9905" s="135" t="s">
        <v>28693</v>
      </c>
      <c r="F9905" s="114" t="s">
        <v>24701</v>
      </c>
    </row>
    <row r="9906" spans="1:6">
      <c r="A9906" s="133" t="s">
        <v>28479</v>
      </c>
      <c r="B9906" s="119">
        <v>23</v>
      </c>
      <c r="C9906" s="119">
        <v>13</v>
      </c>
      <c r="D9906" s="133" t="s">
        <v>21847</v>
      </c>
      <c r="E9906" s="135" t="s">
        <v>28694</v>
      </c>
      <c r="F9906" s="114" t="s">
        <v>24702</v>
      </c>
    </row>
    <row r="9907" spans="1:6">
      <c r="A9907" s="133" t="s">
        <v>28480</v>
      </c>
      <c r="B9907" s="119">
        <v>0</v>
      </c>
      <c r="C9907" s="119">
        <v>9</v>
      </c>
      <c r="D9907" s="133" t="s">
        <v>28695</v>
      </c>
      <c r="E9907" s="135" t="s">
        <v>28696</v>
      </c>
      <c r="F9907" s="114" t="s">
        <v>24709</v>
      </c>
    </row>
    <row r="9908" spans="1:6">
      <c r="A9908" s="133" t="s">
        <v>28481</v>
      </c>
      <c r="B9908" s="119">
        <v>0</v>
      </c>
      <c r="C9908" s="119">
        <v>9</v>
      </c>
      <c r="D9908" s="133" t="s">
        <v>28697</v>
      </c>
      <c r="E9908" s="135" t="s">
        <v>28698</v>
      </c>
      <c r="F9908" s="114" t="s">
        <v>24710</v>
      </c>
    </row>
    <row r="9909" spans="1:6">
      <c r="A9909" s="133" t="s">
        <v>28482</v>
      </c>
      <c r="B9909" s="119">
        <v>7</v>
      </c>
      <c r="C9909" s="119">
        <v>10</v>
      </c>
      <c r="D9909" s="133" t="s">
        <v>20531</v>
      </c>
      <c r="E9909" s="135" t="s">
        <v>28699</v>
      </c>
      <c r="F9909" s="114" t="s">
        <v>24712</v>
      </c>
    </row>
    <row r="9910" spans="1:6">
      <c r="A9910" s="133" t="s">
        <v>26923</v>
      </c>
      <c r="B9910" s="119">
        <v>19</v>
      </c>
      <c r="C9910" s="119">
        <v>6</v>
      </c>
      <c r="D9910" s="133" t="s">
        <v>7425</v>
      </c>
      <c r="E9910" s="135" t="s">
        <v>26596</v>
      </c>
      <c r="F9910" s="114" t="s">
        <v>25698</v>
      </c>
    </row>
    <row r="9911" spans="1:6">
      <c r="A9911" s="133" t="s">
        <v>26924</v>
      </c>
      <c r="B9911" s="119">
        <v>19</v>
      </c>
      <c r="C9911" s="119">
        <v>6</v>
      </c>
      <c r="D9911" s="133" t="s">
        <v>7424</v>
      </c>
      <c r="E9911" s="135" t="s">
        <v>26597</v>
      </c>
      <c r="F9911" s="114" t="s">
        <v>25700</v>
      </c>
    </row>
    <row r="9912" spans="1:6">
      <c r="A9912" s="133" t="s">
        <v>26925</v>
      </c>
      <c r="B9912" s="119">
        <v>16</v>
      </c>
      <c r="C9912" s="119">
        <v>8</v>
      </c>
      <c r="D9912" s="133" t="s">
        <v>26598</v>
      </c>
      <c r="E9912" s="135" t="s">
        <v>26599</v>
      </c>
      <c r="F9912" s="114" t="s">
        <v>25702</v>
      </c>
    </row>
    <row r="9913" spans="1:6">
      <c r="A9913" s="133" t="s">
        <v>26926</v>
      </c>
      <c r="B9913" s="119">
        <v>16</v>
      </c>
      <c r="C9913" s="119">
        <v>8</v>
      </c>
      <c r="D9913" s="133" t="s">
        <v>26600</v>
      </c>
      <c r="E9913" s="135" t="s">
        <v>26601</v>
      </c>
      <c r="F9913" s="114" t="s">
        <v>24697</v>
      </c>
    </row>
    <row r="9914" spans="1:6">
      <c r="A9914" s="133" t="s">
        <v>26927</v>
      </c>
      <c r="B9914" s="119">
        <v>4</v>
      </c>
      <c r="C9914" s="119">
        <v>9</v>
      </c>
      <c r="D9914" s="133" t="s">
        <v>20529</v>
      </c>
      <c r="E9914" s="135" t="s">
        <v>26629</v>
      </c>
      <c r="F9914" s="114" t="s">
        <v>24698</v>
      </c>
    </row>
    <row r="9915" spans="1:6">
      <c r="A9915" s="133" t="s">
        <v>26928</v>
      </c>
      <c r="B9915" s="119">
        <v>4</v>
      </c>
      <c r="C9915" s="119">
        <v>9</v>
      </c>
      <c r="D9915" s="133" t="s">
        <v>26630</v>
      </c>
      <c r="E9915" s="135" t="s">
        <v>26631</v>
      </c>
      <c r="F9915" s="114" t="s">
        <v>24699</v>
      </c>
    </row>
    <row r="9916" spans="1:6">
      <c r="A9916" s="133" t="s">
        <v>26929</v>
      </c>
      <c r="B9916" s="119">
        <v>13</v>
      </c>
      <c r="C9916" s="119">
        <v>3.5</v>
      </c>
      <c r="D9916" s="133" t="s">
        <v>7609</v>
      </c>
      <c r="E9916" s="135" t="s">
        <v>28079</v>
      </c>
      <c r="F9916" s="114" t="s">
        <v>24700</v>
      </c>
    </row>
    <row r="9917" spans="1:6">
      <c r="A9917" s="133" t="s">
        <v>26930</v>
      </c>
      <c r="B9917" s="119">
        <v>11</v>
      </c>
      <c r="C9917" s="119">
        <v>3.5</v>
      </c>
      <c r="D9917" s="133" t="s">
        <v>7608</v>
      </c>
      <c r="E9917" s="135" t="s">
        <v>28080</v>
      </c>
      <c r="F9917" s="114" t="s">
        <v>24672</v>
      </c>
    </row>
    <row r="9918" spans="1:6">
      <c r="A9918" s="133" t="s">
        <v>26931</v>
      </c>
      <c r="B9918" s="119">
        <v>0</v>
      </c>
      <c r="C9918" s="119">
        <v>5.5</v>
      </c>
      <c r="D9918" s="133" t="s">
        <v>7606</v>
      </c>
      <c r="E9918" s="135" t="s">
        <v>26641</v>
      </c>
      <c r="F9918" s="114" t="s">
        <v>24673</v>
      </c>
    </row>
    <row r="9919" spans="1:6">
      <c r="A9919" s="133" t="s">
        <v>26932</v>
      </c>
      <c r="B9919" s="119">
        <v>0</v>
      </c>
      <c r="C9919" s="119">
        <v>5.5</v>
      </c>
      <c r="D9919" s="133" t="s">
        <v>7607</v>
      </c>
      <c r="E9919" s="135" t="s">
        <v>26642</v>
      </c>
      <c r="F9919" s="114" t="s">
        <v>24674</v>
      </c>
    </row>
    <row r="9920" spans="1:6">
      <c r="A9920" s="133" t="s">
        <v>26933</v>
      </c>
      <c r="B9920" s="119">
        <v>2</v>
      </c>
      <c r="C9920" s="119">
        <v>46</v>
      </c>
      <c r="D9920" s="133" t="s">
        <v>10446</v>
      </c>
      <c r="E9920" s="135" t="s">
        <v>26643</v>
      </c>
      <c r="F9920" s="114" t="s">
        <v>24675</v>
      </c>
    </row>
    <row r="9921" spans="1:6">
      <c r="A9921" s="133" t="s">
        <v>26934</v>
      </c>
      <c r="B9921" s="119">
        <v>3</v>
      </c>
      <c r="C9921" s="119">
        <v>46</v>
      </c>
      <c r="D9921" s="133" t="s">
        <v>10445</v>
      </c>
      <c r="E9921" s="135" t="s">
        <v>26644</v>
      </c>
      <c r="F9921" s="114" t="s">
        <v>24676</v>
      </c>
    </row>
    <row r="9922" spans="1:6">
      <c r="A9922" s="133" t="s">
        <v>26935</v>
      </c>
      <c r="B9922" s="119">
        <v>0</v>
      </c>
      <c r="C9922" s="119">
        <v>10</v>
      </c>
      <c r="D9922" s="133" t="s">
        <v>26645</v>
      </c>
      <c r="E9922" s="135" t="s">
        <v>26646</v>
      </c>
      <c r="F9922" s="114" t="s">
        <v>24677</v>
      </c>
    </row>
    <row r="9923" spans="1:6">
      <c r="A9923" s="133" t="s">
        <v>26936</v>
      </c>
      <c r="B9923" s="119">
        <v>0</v>
      </c>
      <c r="C9923" s="119">
        <v>10</v>
      </c>
      <c r="D9923" s="133" t="s">
        <v>28700</v>
      </c>
      <c r="E9923" s="135" t="s">
        <v>26647</v>
      </c>
      <c r="F9923" s="114" t="s">
        <v>24678</v>
      </c>
    </row>
    <row r="9924" spans="1:6">
      <c r="A9924" s="133" t="s">
        <v>28483</v>
      </c>
      <c r="B9924" s="119">
        <v>0</v>
      </c>
      <c r="C9924" s="119">
        <v>16</v>
      </c>
      <c r="D9924" s="133" t="s">
        <v>26649</v>
      </c>
      <c r="E9924" s="135" t="s">
        <v>28484</v>
      </c>
      <c r="F9924" s="114" t="s">
        <v>24679</v>
      </c>
    </row>
    <row r="9925" spans="1:6">
      <c r="A9925" s="133" t="s">
        <v>26937</v>
      </c>
      <c r="B9925" s="119">
        <v>0</v>
      </c>
      <c r="C9925" s="119">
        <v>7</v>
      </c>
      <c r="D9925" s="133" t="s">
        <v>28701</v>
      </c>
      <c r="E9925" s="135" t="s">
        <v>26646</v>
      </c>
      <c r="F9925" s="114" t="s">
        <v>24680</v>
      </c>
    </row>
    <row r="9926" spans="1:6">
      <c r="A9926" s="133" t="s">
        <v>26938</v>
      </c>
      <c r="B9926" s="119">
        <v>0</v>
      </c>
      <c r="C9926" s="119">
        <v>7</v>
      </c>
      <c r="D9926" s="133" t="s">
        <v>28700</v>
      </c>
      <c r="E9926" s="135" t="s">
        <v>26647</v>
      </c>
      <c r="F9926" s="114" t="s">
        <v>24681</v>
      </c>
    </row>
    <row r="9927" spans="1:6">
      <c r="A9927" s="133" t="s">
        <v>26939</v>
      </c>
      <c r="B9927" s="119">
        <v>1</v>
      </c>
      <c r="C9927" s="119">
        <v>3</v>
      </c>
      <c r="D9927" s="133" t="s">
        <v>26655</v>
      </c>
      <c r="E9927" s="135" t="s">
        <v>28081</v>
      </c>
      <c r="F9927" s="114" t="s">
        <v>24687</v>
      </c>
    </row>
    <row r="9928" spans="1:6">
      <c r="A9928" s="133" t="s">
        <v>26940</v>
      </c>
      <c r="B9928" s="119">
        <v>2</v>
      </c>
      <c r="C9928" s="119">
        <v>3</v>
      </c>
      <c r="D9928" s="133" t="s">
        <v>26656</v>
      </c>
      <c r="E9928" s="135" t="s">
        <v>28082</v>
      </c>
      <c r="F9928" s="114" t="s">
        <v>24689</v>
      </c>
    </row>
    <row r="9929" spans="1:6">
      <c r="A9929" s="133" t="s">
        <v>26941</v>
      </c>
      <c r="B9929" s="119">
        <v>8</v>
      </c>
      <c r="C9929" s="119">
        <v>1.5</v>
      </c>
      <c r="D9929" s="133" t="s">
        <v>26657</v>
      </c>
      <c r="E9929" s="135" t="s">
        <v>26658</v>
      </c>
      <c r="F9929" s="114" t="s">
        <v>25720</v>
      </c>
    </row>
    <row r="9930" spans="1:6">
      <c r="A9930" s="133" t="s">
        <v>28485</v>
      </c>
      <c r="B9930" s="119">
        <v>5</v>
      </c>
      <c r="C9930" s="119">
        <v>5</v>
      </c>
      <c r="D9930" s="133" t="s">
        <v>23941</v>
      </c>
      <c r="E9930" s="135" t="s">
        <v>28486</v>
      </c>
      <c r="F9930" s="114" t="s">
        <v>25722</v>
      </c>
    </row>
    <row r="9931" spans="1:6">
      <c r="A9931" s="133" t="s">
        <v>26850</v>
      </c>
      <c r="B9931" s="119">
        <v>3</v>
      </c>
      <c r="C9931" s="119">
        <v>32</v>
      </c>
      <c r="D9931" s="133" t="s">
        <v>10178</v>
      </c>
      <c r="E9931" s="135" t="s">
        <v>26851</v>
      </c>
      <c r="F9931" s="114" t="s">
        <v>25996</v>
      </c>
    </row>
    <row r="9932" spans="1:6">
      <c r="A9932" s="133" t="s">
        <v>26852</v>
      </c>
      <c r="B9932" s="119">
        <v>3</v>
      </c>
      <c r="C9932" s="119">
        <v>32</v>
      </c>
      <c r="D9932" s="133" t="s">
        <v>10179</v>
      </c>
      <c r="E9932" s="135" t="s">
        <v>26853</v>
      </c>
      <c r="F9932" s="114" t="s">
        <v>25997</v>
      </c>
    </row>
    <row r="9933" spans="1:6">
      <c r="A9933" s="133" t="s">
        <v>26854</v>
      </c>
      <c r="B9933" s="119">
        <v>6</v>
      </c>
      <c r="C9933" s="119">
        <v>22</v>
      </c>
      <c r="D9933" s="133" t="s">
        <v>10176</v>
      </c>
      <c r="E9933" s="135" t="s">
        <v>26855</v>
      </c>
      <c r="F9933" s="114" t="s">
        <v>24704</v>
      </c>
    </row>
    <row r="9934" spans="1:6">
      <c r="A9934" s="133" t="s">
        <v>26856</v>
      </c>
      <c r="B9934" s="119">
        <v>10</v>
      </c>
      <c r="C9934" s="119">
        <v>22</v>
      </c>
      <c r="D9934" s="133" t="s">
        <v>10177</v>
      </c>
      <c r="E9934" s="135" t="s">
        <v>26857</v>
      </c>
      <c r="F9934" s="114" t="s">
        <v>24706</v>
      </c>
    </row>
    <row r="9935" spans="1:6">
      <c r="A9935" s="133" t="s">
        <v>26858</v>
      </c>
      <c r="B9935" s="119">
        <v>19</v>
      </c>
      <c r="C9935" s="119">
        <v>22</v>
      </c>
      <c r="D9935" s="133" t="s">
        <v>26344</v>
      </c>
      <c r="E9935" s="135" t="s">
        <v>26345</v>
      </c>
      <c r="F9935" s="114" t="s">
        <v>24683</v>
      </c>
    </row>
    <row r="9936" spans="1:6">
      <c r="A9936" s="133" t="s">
        <v>26859</v>
      </c>
      <c r="B9936" s="119">
        <v>22</v>
      </c>
      <c r="C9936" s="119">
        <v>22</v>
      </c>
      <c r="D9936" s="133" t="s">
        <v>26346</v>
      </c>
      <c r="E9936" s="135" t="s">
        <v>26347</v>
      </c>
      <c r="F9936" s="114" t="s">
        <v>24685</v>
      </c>
    </row>
    <row r="9937" spans="1:6">
      <c r="A9937" s="133" t="s">
        <v>26860</v>
      </c>
      <c r="B9937" s="119">
        <v>25</v>
      </c>
      <c r="C9937" s="119">
        <v>22</v>
      </c>
      <c r="D9937" s="133" t="s">
        <v>26348</v>
      </c>
      <c r="E9937" s="135" t="s">
        <v>26345</v>
      </c>
      <c r="F9937" s="114" t="s">
        <v>24813</v>
      </c>
    </row>
    <row r="9938" spans="1:6">
      <c r="A9938" s="133" t="s">
        <v>26861</v>
      </c>
      <c r="B9938" s="119">
        <v>26</v>
      </c>
      <c r="C9938" s="119">
        <v>22</v>
      </c>
      <c r="D9938" s="133" t="s">
        <v>26349</v>
      </c>
      <c r="E9938" s="135" t="s">
        <v>26347</v>
      </c>
      <c r="F9938" s="114" t="s">
        <v>24814</v>
      </c>
    </row>
    <row r="9939" spans="1:6">
      <c r="A9939" s="133" t="s">
        <v>26862</v>
      </c>
      <c r="B9939" s="119">
        <v>16</v>
      </c>
      <c r="C9939" s="119">
        <v>18</v>
      </c>
      <c r="D9939" s="133" t="s">
        <v>12023</v>
      </c>
      <c r="E9939" s="135" t="s">
        <v>26350</v>
      </c>
      <c r="F9939" s="114" t="s">
        <v>24815</v>
      </c>
    </row>
    <row r="9940" spans="1:6">
      <c r="A9940" s="133" t="s">
        <v>26863</v>
      </c>
      <c r="B9940" s="119">
        <v>18</v>
      </c>
      <c r="C9940" s="119">
        <v>18</v>
      </c>
      <c r="D9940" s="133" t="s">
        <v>12025</v>
      </c>
      <c r="E9940" s="135" t="s">
        <v>26351</v>
      </c>
      <c r="F9940" s="114" t="s">
        <v>24816</v>
      </c>
    </row>
    <row r="9941" spans="1:6">
      <c r="A9941" s="133" t="s">
        <v>26864</v>
      </c>
      <c r="B9941" s="119">
        <v>6</v>
      </c>
      <c r="C9941" s="119">
        <v>30</v>
      </c>
      <c r="D9941" s="133" t="s">
        <v>30924</v>
      </c>
      <c r="E9941" s="135" t="s">
        <v>26360</v>
      </c>
      <c r="F9941" s="114" t="s">
        <v>24707</v>
      </c>
    </row>
    <row r="9942" spans="1:6">
      <c r="A9942" s="133" t="s">
        <v>26865</v>
      </c>
      <c r="B9942" s="119">
        <v>6</v>
      </c>
      <c r="C9942" s="119">
        <v>30</v>
      </c>
      <c r="D9942" s="133" t="s">
        <v>10184</v>
      </c>
      <c r="E9942" s="135" t="s">
        <v>26361</v>
      </c>
      <c r="F9942" s="114" t="s">
        <v>24708</v>
      </c>
    </row>
    <row r="9943" spans="1:6">
      <c r="A9943" s="133" t="s">
        <v>26866</v>
      </c>
      <c r="B9943" s="119">
        <v>0</v>
      </c>
      <c r="C9943" s="119">
        <v>8</v>
      </c>
      <c r="D9943" s="133" t="s">
        <v>26365</v>
      </c>
      <c r="E9943" s="135" t="s">
        <v>26366</v>
      </c>
      <c r="F9943" s="114" t="s">
        <v>18945</v>
      </c>
    </row>
    <row r="9944" spans="1:6">
      <c r="A9944" s="133" t="s">
        <v>26867</v>
      </c>
      <c r="B9944" s="119">
        <v>0</v>
      </c>
      <c r="C9944" s="119">
        <v>8</v>
      </c>
      <c r="D9944" s="133" t="s">
        <v>26367</v>
      </c>
      <c r="E9944" s="135" t="s">
        <v>26368</v>
      </c>
      <c r="F9944" s="114" t="s">
        <v>18946</v>
      </c>
    </row>
    <row r="9945" spans="1:6">
      <c r="A9945" s="133" t="s">
        <v>28489</v>
      </c>
      <c r="B9945" s="119">
        <v>1</v>
      </c>
      <c r="C9945" s="119">
        <v>45</v>
      </c>
      <c r="D9945" s="133" t="s">
        <v>28702</v>
      </c>
      <c r="E9945" s="135" t="s">
        <v>28703</v>
      </c>
      <c r="F9945" s="114" t="s">
        <v>18947</v>
      </c>
    </row>
    <row r="9946" spans="1:6">
      <c r="A9946" s="133" t="s">
        <v>26868</v>
      </c>
      <c r="B9946" s="119">
        <v>1</v>
      </c>
      <c r="C9946" s="119">
        <v>60</v>
      </c>
      <c r="D9946" s="133" t="s">
        <v>26378</v>
      </c>
      <c r="E9946" s="135" t="s">
        <v>26379</v>
      </c>
      <c r="F9946" s="114" t="s">
        <v>18948</v>
      </c>
    </row>
    <row r="9947" spans="1:6">
      <c r="A9947" s="133" t="s">
        <v>26869</v>
      </c>
      <c r="B9947" s="119">
        <v>4</v>
      </c>
      <c r="C9947" s="119">
        <v>60</v>
      </c>
      <c r="D9947" s="133" t="s">
        <v>26380</v>
      </c>
      <c r="E9947" s="135" t="s">
        <v>26381</v>
      </c>
      <c r="F9947" s="114" t="s">
        <v>18949</v>
      </c>
    </row>
    <row r="9948" spans="1:6">
      <c r="A9948" s="133" t="s">
        <v>26870</v>
      </c>
      <c r="B9948" s="119">
        <v>0</v>
      </c>
      <c r="C9948" s="119">
        <v>33</v>
      </c>
      <c r="D9948" s="133" t="s">
        <v>26382</v>
      </c>
      <c r="E9948" s="135" t="s">
        <v>26383</v>
      </c>
      <c r="F9948" s="114" t="s">
        <v>18950</v>
      </c>
    </row>
    <row r="9949" spans="1:6">
      <c r="A9949" s="133" t="s">
        <v>26871</v>
      </c>
      <c r="B9949" s="119">
        <v>0</v>
      </c>
      <c r="C9949" s="119">
        <v>33</v>
      </c>
      <c r="D9949" s="133" t="s">
        <v>26384</v>
      </c>
      <c r="E9949" s="135" t="s">
        <v>26385</v>
      </c>
      <c r="F9949" s="114" t="s">
        <v>18951</v>
      </c>
    </row>
    <row r="9950" spans="1:6">
      <c r="A9950" s="133" t="s">
        <v>28490</v>
      </c>
      <c r="B9950" s="119">
        <v>40</v>
      </c>
      <c r="C9950" s="119">
        <v>2.5</v>
      </c>
      <c r="D9950" s="133" t="s">
        <v>28491</v>
      </c>
      <c r="E9950" s="135" t="s">
        <v>28704</v>
      </c>
      <c r="F9950" s="114" t="s">
        <v>18952</v>
      </c>
    </row>
    <row r="9951" spans="1:6">
      <c r="A9951" s="133" t="s">
        <v>26872</v>
      </c>
      <c r="B9951" s="119">
        <v>7</v>
      </c>
      <c r="C9951" s="119">
        <v>6</v>
      </c>
      <c r="D9951" s="133" t="s">
        <v>26394</v>
      </c>
      <c r="E9951" s="135" t="s">
        <v>26758</v>
      </c>
      <c r="F9951" s="114" t="s">
        <v>18953</v>
      </c>
    </row>
    <row r="9952" spans="1:6">
      <c r="A9952" s="133" t="s">
        <v>26873</v>
      </c>
      <c r="B9952" s="119">
        <v>3</v>
      </c>
      <c r="C9952" s="119">
        <v>6</v>
      </c>
      <c r="D9952" s="133" t="s">
        <v>28705</v>
      </c>
      <c r="E9952" s="135" t="s">
        <v>26395</v>
      </c>
      <c r="F9952" s="114" t="s">
        <v>18954</v>
      </c>
    </row>
    <row r="9953" spans="1:6">
      <c r="A9953" s="133" t="s">
        <v>26874</v>
      </c>
      <c r="B9953" s="119">
        <v>0</v>
      </c>
      <c r="C9953" s="119">
        <v>13</v>
      </c>
      <c r="D9953" s="133" t="s">
        <v>26396</v>
      </c>
      <c r="E9953" s="135" t="s">
        <v>26397</v>
      </c>
      <c r="F9953" s="114" t="s">
        <v>18955</v>
      </c>
    </row>
    <row r="9954" spans="1:6">
      <c r="A9954" s="133" t="s">
        <v>26875</v>
      </c>
      <c r="B9954" s="119">
        <v>0</v>
      </c>
      <c r="C9954" s="119">
        <v>13</v>
      </c>
      <c r="D9954" s="133" t="s">
        <v>26398</v>
      </c>
      <c r="E9954" s="135" t="s">
        <v>26399</v>
      </c>
      <c r="F9954" s="114" t="s">
        <v>18956</v>
      </c>
    </row>
    <row r="9955" spans="1:6">
      <c r="A9955" s="133" t="s">
        <v>28492</v>
      </c>
      <c r="B9955" s="119">
        <v>20</v>
      </c>
      <c r="C9955" s="119">
        <v>8</v>
      </c>
      <c r="D9955" s="133" t="s">
        <v>28493</v>
      </c>
      <c r="E9955" s="135" t="s">
        <v>28706</v>
      </c>
      <c r="F9955" s="114" t="s">
        <v>18957</v>
      </c>
    </row>
    <row r="9956" spans="1:6">
      <c r="A9956" s="133" t="s">
        <v>28494</v>
      </c>
      <c r="B9956" s="119">
        <v>10</v>
      </c>
      <c r="C9956" s="119">
        <v>3</v>
      </c>
      <c r="D9956" s="133" t="s">
        <v>28495</v>
      </c>
      <c r="E9956" s="135" t="s">
        <v>28707</v>
      </c>
      <c r="F9956" s="114" t="s">
        <v>18958</v>
      </c>
    </row>
    <row r="9957" spans="1:6">
      <c r="A9957" s="133" t="s">
        <v>26839</v>
      </c>
      <c r="B9957" s="119">
        <v>15</v>
      </c>
      <c r="C9957" s="119">
        <v>5</v>
      </c>
      <c r="D9957" s="133" t="s">
        <v>28496</v>
      </c>
      <c r="E9957" s="135" t="s">
        <v>28708</v>
      </c>
      <c r="F9957" s="114" t="s">
        <v>18959</v>
      </c>
    </row>
    <row r="9958" spans="1:6">
      <c r="A9958" s="133" t="s">
        <v>26840</v>
      </c>
      <c r="B9958" s="119">
        <v>15</v>
      </c>
      <c r="C9958" s="119">
        <v>5</v>
      </c>
      <c r="D9958" s="133" t="s">
        <v>28497</v>
      </c>
      <c r="E9958" s="135" t="s">
        <v>28709</v>
      </c>
      <c r="F9958" s="114" t="s">
        <v>18961</v>
      </c>
    </row>
    <row r="9959" spans="1:6">
      <c r="A9959" s="133" t="s">
        <v>26841</v>
      </c>
      <c r="B9959" s="119">
        <v>20</v>
      </c>
      <c r="C9959" s="119">
        <v>30</v>
      </c>
      <c r="D9959" s="133" t="s">
        <v>28498</v>
      </c>
      <c r="E9959" s="135" t="s">
        <v>28499</v>
      </c>
      <c r="F9959" s="114" t="s">
        <v>18963</v>
      </c>
    </row>
    <row r="9960" spans="1:6">
      <c r="A9960" s="133" t="s">
        <v>26842</v>
      </c>
      <c r="B9960" s="119">
        <v>20</v>
      </c>
      <c r="C9960" s="119">
        <v>30</v>
      </c>
      <c r="D9960" s="133" t="s">
        <v>28500</v>
      </c>
      <c r="E9960" s="135" t="s">
        <v>28501</v>
      </c>
      <c r="F9960" s="114" t="s">
        <v>18964</v>
      </c>
    </row>
    <row r="9961" spans="1:6">
      <c r="A9961" s="133" t="s">
        <v>28502</v>
      </c>
      <c r="B9961" s="119">
        <v>25</v>
      </c>
      <c r="C9961" s="119">
        <v>50</v>
      </c>
      <c r="D9961" s="133" t="s">
        <v>28503</v>
      </c>
      <c r="E9961" s="135" t="s">
        <v>28710</v>
      </c>
      <c r="F9961" s="114" t="s">
        <v>18965</v>
      </c>
    </row>
    <row r="9962" spans="1:6">
      <c r="A9962" s="133" t="s">
        <v>28504</v>
      </c>
      <c r="B9962" s="119">
        <v>10</v>
      </c>
      <c r="C9962" s="119">
        <v>8</v>
      </c>
      <c r="D9962" s="133" t="s">
        <v>28505</v>
      </c>
      <c r="E9962" s="135" t="s">
        <v>28711</v>
      </c>
      <c r="F9962" s="114" t="s">
        <v>18967</v>
      </c>
    </row>
    <row r="9963" spans="1:6">
      <c r="A9963" s="133" t="s">
        <v>28506</v>
      </c>
      <c r="B9963" s="119">
        <v>10</v>
      </c>
      <c r="C9963" s="119">
        <v>11</v>
      </c>
      <c r="D9963" s="133" t="s">
        <v>28507</v>
      </c>
      <c r="E9963" s="135" t="s">
        <v>28712</v>
      </c>
      <c r="F9963" s="114" t="s">
        <v>18969</v>
      </c>
    </row>
    <row r="9964" spans="1:6">
      <c r="A9964" s="133" t="s">
        <v>26876</v>
      </c>
      <c r="B9964" s="119">
        <v>0</v>
      </c>
      <c r="C9964" s="119">
        <v>30</v>
      </c>
      <c r="D9964" s="133" t="s">
        <v>11271</v>
      </c>
      <c r="E9964" s="135" t="s">
        <v>26431</v>
      </c>
      <c r="F9964" s="114" t="s">
        <v>18970</v>
      </c>
    </row>
    <row r="9965" spans="1:6">
      <c r="A9965" s="133" t="s">
        <v>26877</v>
      </c>
      <c r="B9965" s="119">
        <v>0</v>
      </c>
      <c r="C9965" s="119">
        <v>30</v>
      </c>
      <c r="D9965" s="133" t="s">
        <v>26432</v>
      </c>
      <c r="E9965" s="135" t="s">
        <v>26433</v>
      </c>
      <c r="F9965" s="114" t="s">
        <v>18971</v>
      </c>
    </row>
    <row r="9966" spans="1:6">
      <c r="A9966" s="133" t="s">
        <v>26878</v>
      </c>
      <c r="B9966" s="119">
        <v>1</v>
      </c>
      <c r="C9966" s="119">
        <v>30</v>
      </c>
      <c r="D9966" s="133" t="s">
        <v>26434</v>
      </c>
      <c r="E9966" s="135" t="s">
        <v>26435</v>
      </c>
      <c r="F9966" s="114" t="s">
        <v>18972</v>
      </c>
    </row>
    <row r="9967" spans="1:6">
      <c r="A9967" s="133" t="s">
        <v>26879</v>
      </c>
      <c r="B9967" s="119">
        <v>0</v>
      </c>
      <c r="C9967" s="119">
        <v>30</v>
      </c>
      <c r="D9967" s="133" t="s">
        <v>26436</v>
      </c>
      <c r="E9967" s="135" t="s">
        <v>26437</v>
      </c>
      <c r="F9967" s="114" t="s">
        <v>143</v>
      </c>
    </row>
    <row r="9968" spans="1:6">
      <c r="A9968" s="133" t="s">
        <v>28508</v>
      </c>
      <c r="B9968" s="119">
        <v>23</v>
      </c>
      <c r="C9968" s="119">
        <v>6</v>
      </c>
      <c r="D9968" s="133" t="s">
        <v>28509</v>
      </c>
      <c r="E9968" s="135" t="s">
        <v>28713</v>
      </c>
      <c r="F9968" s="114" t="s">
        <v>28582</v>
      </c>
    </row>
    <row r="9969" spans="1:6">
      <c r="A9969" s="133" t="s">
        <v>28510</v>
      </c>
      <c r="B9969" s="119">
        <v>21</v>
      </c>
      <c r="C9969" s="119">
        <v>6</v>
      </c>
      <c r="D9969" s="133" t="s">
        <v>28511</v>
      </c>
      <c r="E9969" s="135" t="s">
        <v>28714</v>
      </c>
      <c r="F9969" s="114" t="s">
        <v>18974</v>
      </c>
    </row>
    <row r="9970" spans="1:6">
      <c r="A9970" s="133" t="s">
        <v>28512</v>
      </c>
      <c r="B9970" s="119">
        <v>29</v>
      </c>
      <c r="C9970" s="119">
        <v>6</v>
      </c>
      <c r="D9970" s="133" t="s">
        <v>28513</v>
      </c>
      <c r="E9970" s="135" t="s">
        <v>28715</v>
      </c>
      <c r="F9970" s="114" t="s">
        <v>20974</v>
      </c>
    </row>
    <row r="9971" spans="1:6">
      <c r="A9971" s="133" t="s">
        <v>28514</v>
      </c>
      <c r="B9971" s="119">
        <v>28</v>
      </c>
      <c r="C9971" s="119">
        <v>6</v>
      </c>
      <c r="D9971" s="133" t="s">
        <v>28515</v>
      </c>
      <c r="E9971" s="135" t="s">
        <v>28716</v>
      </c>
      <c r="F9971" s="114" t="s">
        <v>20977</v>
      </c>
    </row>
    <row r="9972" spans="1:6">
      <c r="A9972" s="133" t="s">
        <v>26942</v>
      </c>
      <c r="B9972" s="119">
        <v>5</v>
      </c>
      <c r="C9972" s="119">
        <v>25</v>
      </c>
      <c r="D9972" s="133" t="s">
        <v>26444</v>
      </c>
      <c r="E9972" s="135" t="s">
        <v>26445</v>
      </c>
      <c r="F9972" s="114" t="s">
        <v>18975</v>
      </c>
    </row>
    <row r="9973" spans="1:6">
      <c r="A9973" s="133" t="s">
        <v>26943</v>
      </c>
      <c r="B9973" s="119">
        <v>3</v>
      </c>
      <c r="C9973" s="119">
        <v>25</v>
      </c>
      <c r="D9973" s="133" t="s">
        <v>26446</v>
      </c>
      <c r="E9973" s="135" t="s">
        <v>26447</v>
      </c>
      <c r="F9973" s="114" t="s">
        <v>18976</v>
      </c>
    </row>
    <row r="9974" spans="1:6">
      <c r="A9974" s="133" t="s">
        <v>28516</v>
      </c>
      <c r="B9974" s="119">
        <v>4</v>
      </c>
      <c r="C9974" s="119">
        <v>32</v>
      </c>
      <c r="D9974" s="133" t="s">
        <v>28517</v>
      </c>
      <c r="E9974" s="135" t="s">
        <v>28717</v>
      </c>
      <c r="F9974" s="114" t="s">
        <v>18977</v>
      </c>
    </row>
    <row r="9975" spans="1:6">
      <c r="A9975" s="133" t="s">
        <v>26944</v>
      </c>
      <c r="B9975" s="119">
        <v>0</v>
      </c>
      <c r="C9975" s="119">
        <v>14</v>
      </c>
      <c r="D9975" s="133" t="s">
        <v>26451</v>
      </c>
      <c r="E9975" s="135" t="s">
        <v>26452</v>
      </c>
      <c r="F9975" s="114" t="s">
        <v>21482</v>
      </c>
    </row>
    <row r="9976" spans="1:6">
      <c r="A9976" s="133" t="s">
        <v>26945</v>
      </c>
      <c r="B9976" s="119">
        <v>0</v>
      </c>
      <c r="C9976" s="119">
        <v>14</v>
      </c>
      <c r="D9976" s="133" t="s">
        <v>26453</v>
      </c>
      <c r="E9976" s="135" t="s">
        <v>26454</v>
      </c>
      <c r="F9976" s="114" t="s">
        <v>21846</v>
      </c>
    </row>
    <row r="9977" spans="1:6">
      <c r="A9977" s="133" t="s">
        <v>28518</v>
      </c>
      <c r="B9977" s="119">
        <v>9</v>
      </c>
      <c r="C9977" s="119">
        <v>20</v>
      </c>
      <c r="D9977" s="133" t="s">
        <v>28519</v>
      </c>
      <c r="E9977" s="135" t="s">
        <v>28718</v>
      </c>
      <c r="F9977" s="114" t="s">
        <v>19013</v>
      </c>
    </row>
    <row r="9978" spans="1:6">
      <c r="A9978" s="133" t="s">
        <v>28520</v>
      </c>
      <c r="B9978" s="119">
        <v>9</v>
      </c>
      <c r="C9978" s="119">
        <v>6</v>
      </c>
      <c r="D9978" s="133" t="s">
        <v>28521</v>
      </c>
      <c r="E9978" s="135" t="s">
        <v>28719</v>
      </c>
      <c r="F9978" s="114" t="s">
        <v>18983</v>
      </c>
    </row>
    <row r="9979" spans="1:6">
      <c r="A9979" s="133" t="s">
        <v>28522</v>
      </c>
      <c r="B9979" s="119">
        <v>9</v>
      </c>
      <c r="C9979" s="119">
        <v>6</v>
      </c>
      <c r="D9979" s="133" t="s">
        <v>28523</v>
      </c>
      <c r="E9979" s="135" t="s">
        <v>28720</v>
      </c>
      <c r="F9979" s="114" t="s">
        <v>18984</v>
      </c>
    </row>
    <row r="9980" spans="1:6">
      <c r="A9980" s="133" t="s">
        <v>26913</v>
      </c>
      <c r="B9980" s="119">
        <v>10</v>
      </c>
      <c r="C9980" s="119">
        <v>5</v>
      </c>
      <c r="D9980" s="133" t="s">
        <v>28524</v>
      </c>
      <c r="E9980" s="135" t="s">
        <v>28721</v>
      </c>
      <c r="F9980" s="114" t="s">
        <v>23853</v>
      </c>
    </row>
    <row r="9981" spans="1:6">
      <c r="A9981" s="133" t="s">
        <v>26914</v>
      </c>
      <c r="B9981" s="119">
        <v>10</v>
      </c>
      <c r="C9981" s="119">
        <v>5</v>
      </c>
      <c r="D9981" s="133" t="s">
        <v>30925</v>
      </c>
      <c r="E9981" s="135" t="s">
        <v>28722</v>
      </c>
      <c r="F9981" s="114" t="s">
        <v>23856</v>
      </c>
    </row>
    <row r="9982" spans="1:6">
      <c r="A9982" s="133" t="s">
        <v>28525</v>
      </c>
      <c r="B9982" s="119">
        <v>3</v>
      </c>
      <c r="C9982" s="119">
        <v>80</v>
      </c>
      <c r="D9982" s="133" t="s">
        <v>28723</v>
      </c>
      <c r="E9982" s="135" t="s">
        <v>28724</v>
      </c>
      <c r="F9982" s="114" t="s">
        <v>24169</v>
      </c>
    </row>
    <row r="9983" spans="1:6">
      <c r="A9983" s="133" t="s">
        <v>26946</v>
      </c>
      <c r="B9983" s="119">
        <v>1</v>
      </c>
      <c r="C9983" s="119">
        <v>49</v>
      </c>
      <c r="D9983" s="133" t="s">
        <v>26467</v>
      </c>
      <c r="E9983" s="135" t="s">
        <v>26468</v>
      </c>
      <c r="F9983" s="114" t="s">
        <v>23861</v>
      </c>
    </row>
    <row r="9984" spans="1:6">
      <c r="A9984" s="133" t="s">
        <v>26947</v>
      </c>
      <c r="B9984" s="119">
        <v>3</v>
      </c>
      <c r="C9984" s="119">
        <v>49</v>
      </c>
      <c r="D9984" s="133" t="s">
        <v>26661</v>
      </c>
      <c r="E9984" s="135" t="s">
        <v>26662</v>
      </c>
      <c r="F9984" s="114" t="s">
        <v>23864</v>
      </c>
    </row>
    <row r="9985" spans="1:6">
      <c r="A9985" s="133" t="s">
        <v>28526</v>
      </c>
      <c r="B9985" s="119">
        <v>21</v>
      </c>
      <c r="C9985" s="119">
        <v>6</v>
      </c>
      <c r="D9985" s="133" t="s">
        <v>28527</v>
      </c>
      <c r="E9985" s="135" t="s">
        <v>28725</v>
      </c>
      <c r="F9985" s="114" t="s">
        <v>23867</v>
      </c>
    </row>
    <row r="9986" spans="1:6">
      <c r="A9986" s="133" t="s">
        <v>28528</v>
      </c>
      <c r="B9986" s="119">
        <v>1</v>
      </c>
      <c r="C9986" s="119">
        <v>6</v>
      </c>
      <c r="D9986" s="133" t="s">
        <v>28529</v>
      </c>
      <c r="E9986" s="135" t="s">
        <v>28726</v>
      </c>
      <c r="F9986" s="114" t="s">
        <v>24658</v>
      </c>
    </row>
    <row r="9987" spans="1:6">
      <c r="A9987" s="133" t="s">
        <v>28530</v>
      </c>
      <c r="B9987" s="119">
        <v>10</v>
      </c>
      <c r="C9987" s="119">
        <v>35</v>
      </c>
      <c r="D9987" s="133" t="s">
        <v>28531</v>
      </c>
      <c r="E9987" s="135" t="s">
        <v>28727</v>
      </c>
      <c r="F9987" s="114" t="s">
        <v>24660</v>
      </c>
    </row>
    <row r="9988" spans="1:6">
      <c r="A9988" s="133" t="s">
        <v>28532</v>
      </c>
      <c r="B9988" s="119">
        <v>5</v>
      </c>
      <c r="C9988" s="119">
        <v>38</v>
      </c>
      <c r="D9988" s="133" t="s">
        <v>28533</v>
      </c>
      <c r="E9988" s="135" t="s">
        <v>28728</v>
      </c>
      <c r="F9988" s="114" t="s">
        <v>18989</v>
      </c>
    </row>
    <row r="9989" spans="1:6">
      <c r="A9989" s="133" t="s">
        <v>26948</v>
      </c>
      <c r="B9989" s="119">
        <v>5</v>
      </c>
      <c r="C9989" s="119">
        <v>7</v>
      </c>
      <c r="D9989" s="133" t="s">
        <v>26513</v>
      </c>
      <c r="E9989" s="135" t="s">
        <v>26514</v>
      </c>
      <c r="F9989" s="114" t="s">
        <v>18990</v>
      </c>
    </row>
    <row r="9990" spans="1:6">
      <c r="A9990" s="133" t="s">
        <v>26949</v>
      </c>
      <c r="B9990" s="119">
        <v>5</v>
      </c>
      <c r="C9990" s="119">
        <v>7</v>
      </c>
      <c r="D9990" s="133" t="s">
        <v>26515</v>
      </c>
      <c r="E9990" s="135" t="s">
        <v>26516</v>
      </c>
      <c r="F9990" s="114" t="s">
        <v>18994</v>
      </c>
    </row>
    <row r="9991" spans="1:6">
      <c r="A9991" s="133" t="s">
        <v>28534</v>
      </c>
      <c r="B9991" s="119">
        <v>10</v>
      </c>
      <c r="C9991" s="119">
        <v>8</v>
      </c>
      <c r="D9991" s="133" t="s">
        <v>28535</v>
      </c>
      <c r="E9991" s="135" t="s">
        <v>28729</v>
      </c>
      <c r="F9991" s="114" t="s">
        <v>18996</v>
      </c>
    </row>
    <row r="9992" spans="1:6">
      <c r="A9992" s="133" t="s">
        <v>28536</v>
      </c>
      <c r="B9992" s="119">
        <v>10</v>
      </c>
      <c r="C9992" s="119">
        <v>27</v>
      </c>
      <c r="D9992" s="133" t="s">
        <v>28537</v>
      </c>
      <c r="E9992" s="135" t="s">
        <v>28730</v>
      </c>
      <c r="F9992" s="114" t="s">
        <v>26910</v>
      </c>
    </row>
    <row r="9993" spans="1:6">
      <c r="A9993" s="133" t="s">
        <v>28538</v>
      </c>
      <c r="B9993" s="119">
        <v>20</v>
      </c>
      <c r="C9993" s="119">
        <v>7</v>
      </c>
      <c r="D9993" s="133" t="s">
        <v>28539</v>
      </c>
      <c r="E9993" s="135" t="s">
        <v>28731</v>
      </c>
      <c r="F9993" s="114" t="s">
        <v>18979</v>
      </c>
    </row>
    <row r="9994" spans="1:6">
      <c r="A9994" s="133" t="s">
        <v>28540</v>
      </c>
      <c r="B9994" s="119">
        <v>20</v>
      </c>
      <c r="C9994" s="119">
        <v>7</v>
      </c>
      <c r="D9994" s="133" t="s">
        <v>28541</v>
      </c>
      <c r="E9994" s="135" t="s">
        <v>28732</v>
      </c>
      <c r="F9994" s="114" t="s">
        <v>18980</v>
      </c>
    </row>
    <row r="9995" spans="1:6">
      <c r="A9995" s="133" t="s">
        <v>26950</v>
      </c>
      <c r="B9995" s="119">
        <v>10</v>
      </c>
      <c r="C9995" s="119">
        <v>37</v>
      </c>
      <c r="D9995" s="133" t="s">
        <v>10185</v>
      </c>
      <c r="E9995" s="135" t="s">
        <v>26528</v>
      </c>
      <c r="F9995" s="114" t="s">
        <v>18981</v>
      </c>
    </row>
    <row r="9996" spans="1:6">
      <c r="A9996" s="133" t="s">
        <v>26951</v>
      </c>
      <c r="B9996" s="119">
        <v>10</v>
      </c>
      <c r="C9996" s="119">
        <v>37</v>
      </c>
      <c r="D9996" s="133" t="s">
        <v>10186</v>
      </c>
      <c r="E9996" s="135" t="s">
        <v>26767</v>
      </c>
      <c r="F9996" s="114" t="s">
        <v>18982</v>
      </c>
    </row>
    <row r="9997" spans="1:6">
      <c r="A9997" s="133" t="s">
        <v>28542</v>
      </c>
      <c r="B9997" s="119">
        <v>3</v>
      </c>
      <c r="C9997" s="119">
        <v>7</v>
      </c>
      <c r="D9997" s="133" t="s">
        <v>9585</v>
      </c>
      <c r="E9997" s="135" t="s">
        <v>28733</v>
      </c>
      <c r="F9997" s="114" t="s">
        <v>18985</v>
      </c>
    </row>
    <row r="9998" spans="1:6">
      <c r="A9998" s="133" t="s">
        <v>28543</v>
      </c>
      <c r="B9998" s="119">
        <v>6</v>
      </c>
      <c r="C9998" s="119">
        <v>7</v>
      </c>
      <c r="D9998" s="133" t="s">
        <v>20387</v>
      </c>
      <c r="E9998" s="135" t="s">
        <v>28734</v>
      </c>
      <c r="F9998" s="114" t="s">
        <v>18986</v>
      </c>
    </row>
    <row r="9999" spans="1:6">
      <c r="A9999" s="133" t="s">
        <v>28544</v>
      </c>
      <c r="B9999" s="119">
        <v>10</v>
      </c>
      <c r="C9999" s="119">
        <v>22</v>
      </c>
      <c r="D9999" s="133" t="s">
        <v>28735</v>
      </c>
      <c r="E9999" s="135" t="s">
        <v>28736</v>
      </c>
      <c r="F9999" s="114" t="s">
        <v>18987</v>
      </c>
    </row>
    <row r="10000" spans="1:6">
      <c r="A10000" s="133" t="s">
        <v>26952</v>
      </c>
      <c r="B10000" s="119">
        <v>10</v>
      </c>
      <c r="C10000" s="119">
        <v>100</v>
      </c>
      <c r="D10000" s="133" t="s">
        <v>11359</v>
      </c>
      <c r="E10000" s="135" t="s">
        <v>26537</v>
      </c>
      <c r="F10000" s="114" t="s">
        <v>18988</v>
      </c>
    </row>
    <row r="10001" spans="1:6">
      <c r="A10001" s="133" t="s">
        <v>26953</v>
      </c>
      <c r="B10001" s="119">
        <v>10</v>
      </c>
      <c r="C10001" s="119">
        <v>100</v>
      </c>
      <c r="D10001" s="133" t="s">
        <v>11360</v>
      </c>
      <c r="E10001" s="135" t="s">
        <v>26538</v>
      </c>
      <c r="F10001" s="114" t="s">
        <v>18989</v>
      </c>
    </row>
    <row r="10002" spans="1:6">
      <c r="A10002" s="133" t="s">
        <v>28545</v>
      </c>
      <c r="B10002" s="119">
        <v>5</v>
      </c>
      <c r="C10002" s="119">
        <v>42</v>
      </c>
      <c r="D10002" s="133" t="s">
        <v>8810</v>
      </c>
      <c r="E10002" s="135" t="s">
        <v>28737</v>
      </c>
      <c r="F10002" s="114" t="s">
        <v>18990</v>
      </c>
    </row>
    <row r="10003" spans="1:6">
      <c r="A10003" s="133" t="s">
        <v>28546</v>
      </c>
      <c r="B10003" s="119">
        <v>14</v>
      </c>
      <c r="C10003" s="119">
        <v>9</v>
      </c>
      <c r="D10003" s="133" t="s">
        <v>28547</v>
      </c>
      <c r="E10003" s="135" t="s">
        <v>28738</v>
      </c>
      <c r="F10003" s="114" t="s">
        <v>18991</v>
      </c>
    </row>
    <row r="10004" spans="1:6">
      <c r="A10004" s="133" t="s">
        <v>28548</v>
      </c>
      <c r="B10004" s="119">
        <v>15</v>
      </c>
      <c r="C10004" s="119">
        <v>9</v>
      </c>
      <c r="D10004" s="133" t="s">
        <v>28549</v>
      </c>
      <c r="E10004" s="135" t="s">
        <v>28739</v>
      </c>
      <c r="F10004" s="114" t="s">
        <v>18992</v>
      </c>
    </row>
    <row r="10005" spans="1:6">
      <c r="A10005" s="133" t="s">
        <v>26915</v>
      </c>
      <c r="B10005" s="119">
        <v>5</v>
      </c>
      <c r="C10005" s="119">
        <v>48</v>
      </c>
      <c r="D10005" s="133" t="s">
        <v>28550</v>
      </c>
      <c r="E10005" s="135" t="s">
        <v>28740</v>
      </c>
      <c r="F10005" s="114" t="s">
        <v>18993</v>
      </c>
    </row>
    <row r="10006" spans="1:6">
      <c r="A10006" s="133" t="s">
        <v>26916</v>
      </c>
      <c r="B10006" s="119">
        <v>5</v>
      </c>
      <c r="C10006" s="119">
        <v>48</v>
      </c>
      <c r="D10006" s="133" t="s">
        <v>28551</v>
      </c>
      <c r="E10006" s="135" t="s">
        <v>28741</v>
      </c>
      <c r="F10006" s="114" t="s">
        <v>18996</v>
      </c>
    </row>
    <row r="10007" spans="1:6">
      <c r="A10007" s="133" t="s">
        <v>28552</v>
      </c>
      <c r="B10007" s="119">
        <v>5</v>
      </c>
      <c r="C10007" s="119">
        <v>90</v>
      </c>
      <c r="D10007" s="133" t="s">
        <v>28553</v>
      </c>
      <c r="E10007" s="135" t="s">
        <v>28742</v>
      </c>
      <c r="F10007" s="114" t="s">
        <v>18998</v>
      </c>
    </row>
    <row r="10008" spans="1:6">
      <c r="A10008" s="133" t="s">
        <v>26954</v>
      </c>
      <c r="B10008" s="119">
        <v>7</v>
      </c>
      <c r="C10008" s="119">
        <v>41</v>
      </c>
      <c r="D10008" s="133" t="s">
        <v>11361</v>
      </c>
      <c r="E10008" s="135" t="s">
        <v>26561</v>
      </c>
      <c r="F10008" s="114" t="s">
        <v>19000</v>
      </c>
    </row>
    <row r="10009" spans="1:6">
      <c r="A10009" s="133" t="s">
        <v>26955</v>
      </c>
      <c r="B10009" s="119">
        <v>5</v>
      </c>
      <c r="C10009" s="119">
        <v>41</v>
      </c>
      <c r="D10009" s="133" t="s">
        <v>26560</v>
      </c>
      <c r="E10009" s="135" t="s">
        <v>26768</v>
      </c>
      <c r="F10009" s="114" t="s">
        <v>19001</v>
      </c>
    </row>
    <row r="10010" spans="1:6">
      <c r="A10010" s="133" t="s">
        <v>26956</v>
      </c>
      <c r="B10010" s="119">
        <v>6</v>
      </c>
      <c r="C10010" s="119">
        <v>8</v>
      </c>
      <c r="D10010" s="133" t="s">
        <v>26564</v>
      </c>
      <c r="E10010" s="135" t="s">
        <v>26565</v>
      </c>
      <c r="F10010" s="114" t="s">
        <v>19002</v>
      </c>
    </row>
    <row r="10011" spans="1:6">
      <c r="A10011" s="133" t="s">
        <v>26957</v>
      </c>
      <c r="B10011" s="119">
        <v>6</v>
      </c>
      <c r="C10011" s="119">
        <v>8</v>
      </c>
      <c r="D10011" s="133" t="s">
        <v>26566</v>
      </c>
      <c r="E10011" s="135" t="s">
        <v>26567</v>
      </c>
      <c r="F10011" s="114" t="s">
        <v>19004</v>
      </c>
    </row>
    <row r="10012" spans="1:6">
      <c r="A10012" s="133" t="s">
        <v>28554</v>
      </c>
      <c r="B10012" s="119">
        <v>10</v>
      </c>
      <c r="C10012" s="119">
        <v>27</v>
      </c>
      <c r="D10012" s="133" t="s">
        <v>28555</v>
      </c>
      <c r="E10012" s="135" t="s">
        <v>28556</v>
      </c>
      <c r="F10012" s="114" t="s">
        <v>19005</v>
      </c>
    </row>
    <row r="10013" spans="1:6">
      <c r="A10013" s="133" t="s">
        <v>28557</v>
      </c>
      <c r="B10013" s="119">
        <v>10</v>
      </c>
      <c r="C10013" s="119">
        <v>27</v>
      </c>
      <c r="D10013" s="133" t="s">
        <v>28558</v>
      </c>
      <c r="E10013" s="135" t="s">
        <v>28559</v>
      </c>
      <c r="F10013" s="114" t="s">
        <v>19006</v>
      </c>
    </row>
    <row r="10014" spans="1:6">
      <c r="A10014" s="133" t="s">
        <v>26958</v>
      </c>
      <c r="B10014" s="119">
        <v>5</v>
      </c>
      <c r="C10014" s="119">
        <v>73</v>
      </c>
      <c r="D10014" s="133" t="s">
        <v>26664</v>
      </c>
      <c r="E10014" s="135" t="s">
        <v>26665</v>
      </c>
      <c r="F10014" s="114" t="s">
        <v>21091</v>
      </c>
    </row>
    <row r="10015" spans="1:6">
      <c r="A10015" s="133" t="s">
        <v>26959</v>
      </c>
      <c r="B10015" s="119">
        <v>5</v>
      </c>
      <c r="C10015" s="119">
        <v>73</v>
      </c>
      <c r="D10015" s="133" t="s">
        <v>26666</v>
      </c>
      <c r="E10015" s="135" t="s">
        <v>26667</v>
      </c>
      <c r="F10015" s="114" t="s">
        <v>19007</v>
      </c>
    </row>
    <row r="10016" spans="1:6">
      <c r="A10016" s="133" t="s">
        <v>28560</v>
      </c>
      <c r="B10016" s="119">
        <v>20</v>
      </c>
      <c r="C10016" s="119">
        <v>42</v>
      </c>
      <c r="D10016" s="133" t="s">
        <v>28743</v>
      </c>
      <c r="E10016" s="135" t="s">
        <v>28744</v>
      </c>
      <c r="F10016" s="114" t="s">
        <v>19008</v>
      </c>
    </row>
    <row r="10017" spans="1:6">
      <c r="A10017" s="133" t="s">
        <v>26960</v>
      </c>
      <c r="B10017" s="119">
        <v>4</v>
      </c>
      <c r="C10017" s="119">
        <v>15</v>
      </c>
      <c r="D10017" s="133" t="s">
        <v>26674</v>
      </c>
      <c r="E10017" s="135" t="s">
        <v>26675</v>
      </c>
      <c r="F10017" s="114" t="s">
        <v>19009</v>
      </c>
    </row>
    <row r="10018" spans="1:6">
      <c r="A10018" s="133" t="s">
        <v>26961</v>
      </c>
      <c r="B10018" s="119">
        <v>5</v>
      </c>
      <c r="C10018" s="119">
        <v>15</v>
      </c>
      <c r="D10018" s="133" t="s">
        <v>26676</v>
      </c>
      <c r="E10018" s="135" t="s">
        <v>26677</v>
      </c>
      <c r="F10018" s="114" t="s">
        <v>19010</v>
      </c>
    </row>
    <row r="10019" spans="1:6">
      <c r="A10019" s="133" t="s">
        <v>26917</v>
      </c>
      <c r="B10019" s="119">
        <v>5</v>
      </c>
      <c r="C10019" s="119"/>
      <c r="D10019" s="133" t="s">
        <v>28745</v>
      </c>
      <c r="E10019" s="135" t="s">
        <v>28561</v>
      </c>
      <c r="F10019" s="114" t="s">
        <v>19011</v>
      </c>
    </row>
    <row r="10020" spans="1:6">
      <c r="A10020" s="133" t="s">
        <v>26918</v>
      </c>
      <c r="B10020" s="119">
        <v>5</v>
      </c>
      <c r="C10020" s="119">
        <v>47</v>
      </c>
      <c r="D10020" s="133" t="s">
        <v>28746</v>
      </c>
      <c r="E10020" s="135" t="s">
        <v>28747</v>
      </c>
      <c r="F10020" s="114" t="s">
        <v>19012</v>
      </c>
    </row>
    <row r="10021" spans="1:6">
      <c r="A10021" s="133" t="s">
        <v>26880</v>
      </c>
      <c r="B10021" s="119">
        <v>7</v>
      </c>
      <c r="C10021" s="119">
        <v>24</v>
      </c>
      <c r="D10021" s="133" t="s">
        <v>10182</v>
      </c>
      <c r="E10021" s="135" t="s">
        <v>26881</v>
      </c>
      <c r="F10021" s="114" t="s">
        <v>18266</v>
      </c>
    </row>
    <row r="10022" spans="1:6">
      <c r="A10022" s="133" t="s">
        <v>26882</v>
      </c>
      <c r="B10022" s="119">
        <v>8</v>
      </c>
      <c r="C10022" s="119">
        <v>25</v>
      </c>
      <c r="D10022" s="133" t="s">
        <v>26883</v>
      </c>
      <c r="E10022" s="135" t="s">
        <v>26884</v>
      </c>
      <c r="F10022" s="114" t="s">
        <v>18267</v>
      </c>
    </row>
    <row r="10023" spans="1:6">
      <c r="A10023" s="133" t="s">
        <v>26885</v>
      </c>
      <c r="B10023" s="119">
        <v>0</v>
      </c>
      <c r="C10023" s="119">
        <v>45</v>
      </c>
      <c r="D10023" s="133" t="s">
        <v>11361</v>
      </c>
      <c r="E10023" s="135" t="s">
        <v>26886</v>
      </c>
      <c r="F10023" s="114" t="s">
        <v>18268</v>
      </c>
    </row>
    <row r="10024" spans="1:6">
      <c r="A10024" s="133" t="s">
        <v>26887</v>
      </c>
      <c r="B10024" s="119">
        <v>0</v>
      </c>
      <c r="C10024" s="119">
        <v>27</v>
      </c>
      <c r="D10024" s="133" t="s">
        <v>10183</v>
      </c>
      <c r="E10024" s="135" t="s">
        <v>26888</v>
      </c>
      <c r="F10024" s="114" t="s">
        <v>18271</v>
      </c>
    </row>
    <row r="10025" spans="1:6">
      <c r="A10025" s="133" t="s">
        <v>26889</v>
      </c>
      <c r="B10025" s="119">
        <v>7</v>
      </c>
      <c r="C10025" s="119">
        <v>27</v>
      </c>
      <c r="D10025" s="133" t="s">
        <v>10184</v>
      </c>
      <c r="E10025" s="135" t="s">
        <v>26890</v>
      </c>
      <c r="F10025" s="114" t="s">
        <v>18269</v>
      </c>
    </row>
    <row r="10026" spans="1:6">
      <c r="A10026" s="133" t="s">
        <v>26891</v>
      </c>
      <c r="B10026" s="119">
        <v>18</v>
      </c>
      <c r="C10026" s="119">
        <v>45</v>
      </c>
      <c r="D10026" s="133" t="s">
        <v>26892</v>
      </c>
      <c r="E10026" s="135" t="s">
        <v>26893</v>
      </c>
      <c r="F10026" s="114" t="s">
        <v>18270</v>
      </c>
    </row>
    <row r="10027" spans="1:6">
      <c r="A10027" s="133" t="s">
        <v>26894</v>
      </c>
      <c r="B10027" s="119">
        <v>19</v>
      </c>
      <c r="C10027" s="119">
        <v>45</v>
      </c>
      <c r="D10027" s="133" t="s">
        <v>26895</v>
      </c>
      <c r="E10027" s="135" t="s">
        <v>26896</v>
      </c>
      <c r="F10027" s="114" t="s">
        <v>25267</v>
      </c>
    </row>
    <row r="10028" spans="1:6">
      <c r="A10028" s="133" t="s">
        <v>26897</v>
      </c>
      <c r="B10028" s="119">
        <v>4</v>
      </c>
      <c r="C10028" s="119">
        <v>17</v>
      </c>
      <c r="D10028" s="133" t="s">
        <v>26898</v>
      </c>
      <c r="E10028" s="135" t="s">
        <v>26899</v>
      </c>
      <c r="F10028" s="114" t="s">
        <v>18272</v>
      </c>
    </row>
    <row r="10029" spans="1:6">
      <c r="A10029" s="133" t="s">
        <v>26900</v>
      </c>
      <c r="B10029" s="119">
        <v>4</v>
      </c>
      <c r="C10029" s="119">
        <v>19</v>
      </c>
      <c r="D10029" s="133" t="s">
        <v>26901</v>
      </c>
      <c r="E10029" s="135" t="s">
        <v>26902</v>
      </c>
      <c r="F10029" s="114" t="s">
        <v>18273</v>
      </c>
    </row>
    <row r="10030" spans="1:6">
      <c r="A10030" s="133" t="s">
        <v>26903</v>
      </c>
      <c r="B10030" s="119">
        <v>7</v>
      </c>
      <c r="C10030" s="119">
        <v>50</v>
      </c>
      <c r="D10030" s="133" t="s">
        <v>10185</v>
      </c>
      <c r="E10030" s="135" t="s">
        <v>19131</v>
      </c>
      <c r="F10030" s="114" t="s">
        <v>28584</v>
      </c>
    </row>
    <row r="10031" spans="1:6">
      <c r="A10031" s="133" t="s">
        <v>26904</v>
      </c>
      <c r="B10031" s="119">
        <v>8</v>
      </c>
      <c r="C10031" s="119">
        <v>50</v>
      </c>
      <c r="D10031" s="133" t="s">
        <v>10186</v>
      </c>
      <c r="E10031" s="135" t="s">
        <v>19132</v>
      </c>
      <c r="F10031" s="114" t="s">
        <v>18274</v>
      </c>
    </row>
    <row r="10032" spans="1:6">
      <c r="A10032" s="133" t="s">
        <v>26905</v>
      </c>
      <c r="B10032" s="119">
        <v>3</v>
      </c>
      <c r="C10032" s="119">
        <v>50</v>
      </c>
      <c r="D10032" s="133" t="s">
        <v>10200</v>
      </c>
      <c r="E10032" s="135" t="s">
        <v>26906</v>
      </c>
      <c r="F10032" s="114" t="s">
        <v>18275</v>
      </c>
    </row>
    <row r="10033" spans="1:6">
      <c r="A10033" s="133" t="s">
        <v>28562</v>
      </c>
      <c r="B10033" s="119">
        <v>4</v>
      </c>
      <c r="C10033" s="119">
        <v>41</v>
      </c>
      <c r="D10033" s="133" t="s">
        <v>30926</v>
      </c>
      <c r="E10033" s="135" t="s">
        <v>28748</v>
      </c>
      <c r="F10033" s="114" t="s">
        <v>18277</v>
      </c>
    </row>
    <row r="10034" spans="1:6">
      <c r="A10034" s="133" t="s">
        <v>28563</v>
      </c>
      <c r="B10034" s="119">
        <v>5</v>
      </c>
      <c r="C10034" s="119">
        <v>41</v>
      </c>
      <c r="D10034" s="133" t="s">
        <v>30927</v>
      </c>
      <c r="E10034" s="135" t="s">
        <v>28749</v>
      </c>
      <c r="F10034" s="114" t="s">
        <v>18278</v>
      </c>
    </row>
    <row r="10035" spans="1:6">
      <c r="A10035" s="133" t="s">
        <v>28564</v>
      </c>
      <c r="B10035" s="119">
        <v>5</v>
      </c>
      <c r="C10035" s="119">
        <v>40</v>
      </c>
      <c r="D10035" s="133" t="s">
        <v>26616</v>
      </c>
      <c r="E10035" s="135" t="s">
        <v>28750</v>
      </c>
      <c r="F10035" s="114" t="s">
        <v>20196</v>
      </c>
    </row>
    <row r="10036" spans="1:6">
      <c r="A10036" s="133" t="s">
        <v>28565</v>
      </c>
      <c r="B10036" s="119">
        <v>5</v>
      </c>
      <c r="C10036" s="119">
        <v>40</v>
      </c>
      <c r="D10036" s="133" t="s">
        <v>26694</v>
      </c>
      <c r="E10036" s="135" t="s">
        <v>28751</v>
      </c>
      <c r="F10036" s="114" t="s">
        <v>20197</v>
      </c>
    </row>
    <row r="10037" spans="1:6">
      <c r="A10037" s="133" t="s">
        <v>26962</v>
      </c>
      <c r="B10037" s="119">
        <v>11</v>
      </c>
      <c r="C10037" s="119">
        <v>38</v>
      </c>
      <c r="D10037" s="133" t="s">
        <v>26610</v>
      </c>
      <c r="E10037" s="135" t="s">
        <v>26611</v>
      </c>
      <c r="F10037" s="114" t="s">
        <v>18279</v>
      </c>
    </row>
    <row r="10038" spans="1:6">
      <c r="A10038" s="133" t="s">
        <v>26963</v>
      </c>
      <c r="B10038" s="119">
        <v>11</v>
      </c>
      <c r="C10038" s="119">
        <v>38</v>
      </c>
      <c r="D10038" s="133" t="s">
        <v>26612</v>
      </c>
      <c r="E10038" s="135" t="s">
        <v>26613</v>
      </c>
      <c r="F10038" s="114" t="s">
        <v>18276</v>
      </c>
    </row>
    <row r="10039" spans="1:6">
      <c r="A10039" s="133" t="s">
        <v>26964</v>
      </c>
      <c r="B10039" s="119">
        <v>3</v>
      </c>
      <c r="C10039" s="119">
        <v>95</v>
      </c>
      <c r="D10039" s="133" t="s">
        <v>26699</v>
      </c>
      <c r="E10039" s="135" t="s">
        <v>26700</v>
      </c>
      <c r="F10039" s="114" t="s">
        <v>18280</v>
      </c>
    </row>
    <row r="10040" spans="1:6">
      <c r="A10040" s="133" t="s">
        <v>26965</v>
      </c>
      <c r="B10040" s="119">
        <v>3</v>
      </c>
      <c r="C10040" s="119">
        <v>95</v>
      </c>
      <c r="D10040" s="133" t="s">
        <v>26701</v>
      </c>
      <c r="E10040" s="135" t="s">
        <v>26702</v>
      </c>
      <c r="F10040" s="114" t="s">
        <v>18281</v>
      </c>
    </row>
    <row r="10041" spans="1:6">
      <c r="A10041" s="133" t="s">
        <v>28566</v>
      </c>
      <c r="B10041" s="119">
        <v>9</v>
      </c>
      <c r="C10041" s="119">
        <v>68</v>
      </c>
      <c r="D10041" s="133" t="s">
        <v>28752</v>
      </c>
      <c r="E10041" s="135" t="s">
        <v>28753</v>
      </c>
      <c r="F10041" s="114" t="s">
        <v>18282</v>
      </c>
    </row>
    <row r="10042" spans="1:6">
      <c r="A10042" s="133" t="s">
        <v>28567</v>
      </c>
      <c r="B10042" s="119">
        <v>10</v>
      </c>
      <c r="C10042" s="119">
        <v>28</v>
      </c>
      <c r="D10042" s="133" t="s">
        <v>28754</v>
      </c>
      <c r="E10042" s="135" t="s">
        <v>28755</v>
      </c>
      <c r="F10042" s="114" t="s">
        <v>18283</v>
      </c>
    </row>
    <row r="10043" spans="1:6">
      <c r="A10043" s="133" t="s">
        <v>28568</v>
      </c>
      <c r="B10043" s="119">
        <v>7</v>
      </c>
      <c r="C10043" s="119">
        <v>7</v>
      </c>
      <c r="D10043" s="133" t="s">
        <v>28756</v>
      </c>
      <c r="E10043" s="135" t="s">
        <v>28757</v>
      </c>
      <c r="F10043" s="114" t="s">
        <v>18284</v>
      </c>
    </row>
    <row r="10044" spans="1:6">
      <c r="A10044" s="133" t="s">
        <v>28569</v>
      </c>
      <c r="B10044" s="119">
        <v>11</v>
      </c>
      <c r="C10044" s="119">
        <v>7</v>
      </c>
      <c r="D10044" s="133" t="s">
        <v>26715</v>
      </c>
      <c r="E10044" s="135" t="s">
        <v>28758</v>
      </c>
      <c r="F10044" s="114" t="s">
        <v>18285</v>
      </c>
    </row>
    <row r="10045" spans="1:6">
      <c r="A10045" s="133" t="s">
        <v>28570</v>
      </c>
      <c r="B10045" s="119">
        <v>10</v>
      </c>
      <c r="C10045" s="119">
        <v>24</v>
      </c>
      <c r="D10045" s="133" t="s">
        <v>28571</v>
      </c>
      <c r="E10045" s="135" t="s">
        <v>28759</v>
      </c>
      <c r="F10045" s="114" t="s">
        <v>18286</v>
      </c>
    </row>
    <row r="10046" spans="1:6">
      <c r="A10046" s="133" t="s">
        <v>28572</v>
      </c>
      <c r="B10046" s="119">
        <v>0</v>
      </c>
      <c r="C10046" s="119">
        <v>38</v>
      </c>
      <c r="D10046" s="133" t="s">
        <v>28760</v>
      </c>
      <c r="E10046" s="135" t="s">
        <v>28761</v>
      </c>
      <c r="F10046" s="114" t="s">
        <v>18287</v>
      </c>
    </row>
    <row r="10047" spans="1:6">
      <c r="A10047" s="133" t="s">
        <v>28573</v>
      </c>
      <c r="B10047" s="119">
        <v>3</v>
      </c>
      <c r="C10047" s="119">
        <v>60</v>
      </c>
      <c r="D10047" s="133" t="s">
        <v>28574</v>
      </c>
      <c r="E10047" s="135" t="s">
        <v>28762</v>
      </c>
      <c r="F10047" s="114" t="s">
        <v>18340</v>
      </c>
    </row>
    <row r="10048" spans="1:6">
      <c r="A10048" s="133" t="s">
        <v>28575</v>
      </c>
      <c r="B10048" s="119">
        <v>5</v>
      </c>
      <c r="C10048" s="119">
        <v>95</v>
      </c>
      <c r="D10048" s="133" t="s">
        <v>28763</v>
      </c>
      <c r="E10048" s="135" t="s">
        <v>28764</v>
      </c>
      <c r="F10048" s="114" t="s">
        <v>18341</v>
      </c>
    </row>
    <row r="10049" spans="1:6">
      <c r="A10049" s="133" t="s">
        <v>28576</v>
      </c>
      <c r="B10049" s="119">
        <v>0</v>
      </c>
      <c r="C10049" s="119">
        <v>35</v>
      </c>
      <c r="D10049" s="133" t="s">
        <v>28765</v>
      </c>
      <c r="E10049" s="135" t="s">
        <v>28766</v>
      </c>
      <c r="F10049" s="114" t="s">
        <v>18342</v>
      </c>
    </row>
    <row r="10050" spans="1:6">
      <c r="A10050" s="133" t="s">
        <v>28577</v>
      </c>
      <c r="B10050" s="119">
        <v>5</v>
      </c>
      <c r="C10050" s="119">
        <v>35</v>
      </c>
      <c r="D10050" s="133"/>
      <c r="E10050" s="135" t="s">
        <v>28767</v>
      </c>
      <c r="F10050" s="114" t="s">
        <v>18343</v>
      </c>
    </row>
    <row r="10051" spans="1:6">
      <c r="A10051" s="133" t="s">
        <v>26966</v>
      </c>
      <c r="B10051" s="119">
        <v>0</v>
      </c>
      <c r="C10051" s="119">
        <v>24</v>
      </c>
      <c r="D10051" s="133" t="s">
        <v>26739</v>
      </c>
      <c r="E10051" s="135" t="s">
        <v>26740</v>
      </c>
      <c r="F10051" s="114" t="s">
        <v>18418</v>
      </c>
    </row>
    <row r="10052" spans="1:6">
      <c r="A10052" s="133" t="s">
        <v>26967</v>
      </c>
      <c r="B10052" s="119">
        <v>0</v>
      </c>
      <c r="C10052" s="119">
        <v>24</v>
      </c>
      <c r="D10052" s="133" t="s">
        <v>26741</v>
      </c>
      <c r="E10052" s="135" t="s">
        <v>26742</v>
      </c>
      <c r="F10052" s="114" t="s">
        <v>18419</v>
      </c>
    </row>
    <row r="10053" spans="1:6">
      <c r="A10053" s="133" t="s">
        <v>28578</v>
      </c>
      <c r="B10053" s="119">
        <v>3</v>
      </c>
      <c r="C10053" s="119">
        <v>60</v>
      </c>
      <c r="D10053" s="133" t="s">
        <v>28768</v>
      </c>
      <c r="E10053" s="135" t="s">
        <v>28769</v>
      </c>
      <c r="F10053" s="114" t="s">
        <v>18420</v>
      </c>
    </row>
    <row r="10054" spans="1:6">
      <c r="A10054" s="133" t="s">
        <v>28579</v>
      </c>
      <c r="B10054" s="119">
        <v>0</v>
      </c>
      <c r="C10054" s="119">
        <v>7</v>
      </c>
      <c r="D10054" s="133" t="s">
        <v>28770</v>
      </c>
      <c r="E10054" s="135" t="s">
        <v>28771</v>
      </c>
      <c r="F10054" s="114" t="s">
        <v>18421</v>
      </c>
    </row>
    <row r="10055" spans="1:6">
      <c r="A10055" s="133" t="s">
        <v>28580</v>
      </c>
      <c r="B10055" s="119">
        <v>0</v>
      </c>
      <c r="C10055" s="119">
        <v>7</v>
      </c>
      <c r="D10055" s="133" t="s">
        <v>28772</v>
      </c>
      <c r="E10055" s="135" t="s">
        <v>28773</v>
      </c>
      <c r="F10055" s="114" t="s">
        <v>18422</v>
      </c>
    </row>
    <row r="10056" spans="1:6">
      <c r="A10056" s="133" t="s">
        <v>26968</v>
      </c>
      <c r="B10056" s="119">
        <v>6</v>
      </c>
      <c r="C10056" s="119">
        <v>50</v>
      </c>
      <c r="D10056" s="133" t="s">
        <v>26751</v>
      </c>
      <c r="E10056" s="135" t="s">
        <v>26752</v>
      </c>
      <c r="F10056" s="114" t="s">
        <v>18475</v>
      </c>
    </row>
    <row r="10057" spans="1:6">
      <c r="A10057" s="133" t="s">
        <v>26969</v>
      </c>
      <c r="B10057" s="119">
        <v>6</v>
      </c>
      <c r="C10057" s="119">
        <v>50</v>
      </c>
      <c r="D10057" s="133" t="s">
        <v>26753</v>
      </c>
      <c r="E10057" s="135" t="s">
        <v>26754</v>
      </c>
      <c r="F10057" s="114" t="s">
        <v>18476</v>
      </c>
    </row>
    <row r="10058" spans="1:6">
      <c r="A10058" s="133" t="s">
        <v>26907</v>
      </c>
      <c r="B10058" s="119">
        <v>1</v>
      </c>
      <c r="C10058" s="119">
        <v>43</v>
      </c>
      <c r="D10058" s="133" t="s">
        <v>26908</v>
      </c>
      <c r="E10058" s="135" t="s">
        <v>26909</v>
      </c>
      <c r="F10058" s="114" t="s">
        <v>18477</v>
      </c>
    </row>
    <row r="10059" spans="1:6">
      <c r="A10059" s="133" t="s">
        <v>26765</v>
      </c>
      <c r="B10059" s="119">
        <v>19</v>
      </c>
      <c r="C10059" s="119">
        <v>6</v>
      </c>
      <c r="D10059" s="133" t="s">
        <v>22382</v>
      </c>
      <c r="E10059" s="135" t="s">
        <v>26614</v>
      </c>
      <c r="F10059" s="114" t="s">
        <v>18478</v>
      </c>
    </row>
    <row r="10060" spans="1:6">
      <c r="A10060" s="133" t="s">
        <v>26766</v>
      </c>
      <c r="B10060" s="119">
        <v>28</v>
      </c>
      <c r="C10060" s="119">
        <v>6</v>
      </c>
      <c r="D10060" s="133" t="s">
        <v>22382</v>
      </c>
      <c r="E10060" s="135" t="s">
        <v>26615</v>
      </c>
      <c r="F10060" s="114" t="s">
        <v>18479</v>
      </c>
    </row>
    <row r="10061" spans="1:6">
      <c r="A10061" s="133" t="s">
        <v>29992</v>
      </c>
      <c r="B10061" s="119">
        <v>20</v>
      </c>
      <c r="C10061" s="119">
        <v>13</v>
      </c>
      <c r="D10061" s="133" t="s">
        <v>29993</v>
      </c>
      <c r="E10061" s="135" t="s">
        <v>29994</v>
      </c>
      <c r="F10061" s="114" t="s">
        <v>18825</v>
      </c>
    </row>
    <row r="10062" spans="1:6">
      <c r="A10062" s="133" t="s">
        <v>29995</v>
      </c>
      <c r="B10062" s="119">
        <v>20</v>
      </c>
      <c r="C10062" s="119">
        <v>13</v>
      </c>
      <c r="D10062" s="133" t="s">
        <v>29996</v>
      </c>
      <c r="E10062" s="135" t="s">
        <v>29997</v>
      </c>
      <c r="F10062" s="114" t="s">
        <v>18826</v>
      </c>
    </row>
    <row r="10063" spans="1:6">
      <c r="A10063" s="133" t="s">
        <v>25666</v>
      </c>
      <c r="B10063" s="119">
        <v>23</v>
      </c>
      <c r="C10063" s="119">
        <v>21</v>
      </c>
      <c r="D10063" s="133" t="s">
        <v>10615</v>
      </c>
      <c r="E10063" s="135" t="s">
        <v>25994</v>
      </c>
      <c r="F10063" s="114" t="s">
        <v>27248</v>
      </c>
    </row>
    <row r="10064" spans="1:6">
      <c r="A10064" s="133" t="s">
        <v>25667</v>
      </c>
      <c r="B10064" s="119">
        <v>25</v>
      </c>
      <c r="C10064" s="119">
        <v>21</v>
      </c>
      <c r="D10064" s="133" t="s">
        <v>10616</v>
      </c>
      <c r="E10064" s="135" t="s">
        <v>25995</v>
      </c>
      <c r="F10064" s="114" t="s">
        <v>19404</v>
      </c>
    </row>
    <row r="10065" spans="1:6">
      <c r="A10065" s="133" t="s">
        <v>25668</v>
      </c>
      <c r="B10065" s="119">
        <v>5</v>
      </c>
      <c r="C10065" s="119">
        <v>17</v>
      </c>
      <c r="D10065" s="133" t="s">
        <v>11604</v>
      </c>
      <c r="E10065" s="135" t="s">
        <v>24666</v>
      </c>
      <c r="F10065" s="114" t="s">
        <v>18827</v>
      </c>
    </row>
    <row r="10066" spans="1:6">
      <c r="A10066" s="133" t="s">
        <v>25669</v>
      </c>
      <c r="B10066" s="119">
        <v>6</v>
      </c>
      <c r="C10066" s="119">
        <v>17</v>
      </c>
      <c r="D10066" s="133" t="s">
        <v>11605</v>
      </c>
      <c r="E10066" s="135" t="s">
        <v>24667</v>
      </c>
      <c r="F10066" s="114" t="s">
        <v>28586</v>
      </c>
    </row>
    <row r="10067" spans="1:6">
      <c r="A10067" s="133" t="s">
        <v>25670</v>
      </c>
      <c r="B10067" s="119">
        <v>13</v>
      </c>
      <c r="C10067" s="119">
        <v>11.5</v>
      </c>
      <c r="D10067" s="133" t="s">
        <v>10326</v>
      </c>
      <c r="E10067" s="135" t="s">
        <v>24668</v>
      </c>
      <c r="F10067" s="114" t="s">
        <v>18828</v>
      </c>
    </row>
    <row r="10068" spans="1:6">
      <c r="A10068" s="133" t="s">
        <v>25671</v>
      </c>
      <c r="B10068" s="119">
        <v>6</v>
      </c>
      <c r="C10068" s="119">
        <v>11.5</v>
      </c>
      <c r="D10068" s="133" t="s">
        <v>10327</v>
      </c>
      <c r="E10068" s="135" t="s">
        <v>24669</v>
      </c>
      <c r="F10068" s="114" t="s">
        <v>18829</v>
      </c>
    </row>
    <row r="10069" spans="1:6">
      <c r="A10069" s="133" t="s">
        <v>25672</v>
      </c>
      <c r="B10069" s="119">
        <v>0</v>
      </c>
      <c r="C10069" s="119">
        <v>13</v>
      </c>
      <c r="D10069" s="133" t="s">
        <v>10168</v>
      </c>
      <c r="E10069" s="135" t="s">
        <v>24670</v>
      </c>
      <c r="F10069" s="114" t="s">
        <v>18830</v>
      </c>
    </row>
    <row r="10070" spans="1:6">
      <c r="A10070" s="133" t="s">
        <v>25673</v>
      </c>
      <c r="B10070" s="119">
        <v>0</v>
      </c>
      <c r="C10070" s="119">
        <v>13</v>
      </c>
      <c r="D10070" s="133" t="s">
        <v>10168</v>
      </c>
      <c r="E10070" s="135" t="s">
        <v>24671</v>
      </c>
      <c r="F10070" s="114" t="s">
        <v>18831</v>
      </c>
    </row>
    <row r="10071" spans="1:6">
      <c r="A10071" s="133" t="s">
        <v>25674</v>
      </c>
      <c r="B10071" s="119">
        <v>100</v>
      </c>
      <c r="C10071" s="119">
        <v>15</v>
      </c>
      <c r="D10071" s="133" t="s">
        <v>29530</v>
      </c>
      <c r="E10071" s="135" t="s">
        <v>26119</v>
      </c>
      <c r="F10071" s="114" t="s">
        <v>18832</v>
      </c>
    </row>
    <row r="10072" spans="1:6">
      <c r="A10072" s="133" t="s">
        <v>25675</v>
      </c>
      <c r="B10072" s="119">
        <v>100</v>
      </c>
      <c r="C10072" s="119">
        <v>15</v>
      </c>
      <c r="D10072" s="133" t="s">
        <v>29531</v>
      </c>
      <c r="E10072" s="135" t="s">
        <v>26120</v>
      </c>
      <c r="F10072" s="114" t="s">
        <v>18833</v>
      </c>
    </row>
    <row r="10073" spans="1:6">
      <c r="A10073" s="133" t="s">
        <v>25676</v>
      </c>
      <c r="B10073" s="119">
        <v>21</v>
      </c>
      <c r="C10073" s="119">
        <v>19</v>
      </c>
      <c r="D10073" s="133" t="s">
        <v>24690</v>
      </c>
      <c r="E10073" s="135" t="s">
        <v>24691</v>
      </c>
      <c r="F10073" s="114" t="s">
        <v>18834</v>
      </c>
    </row>
    <row r="10074" spans="1:6">
      <c r="A10074" s="133" t="s">
        <v>25677</v>
      </c>
      <c r="B10074" s="119">
        <v>19</v>
      </c>
      <c r="C10074" s="119">
        <v>19</v>
      </c>
      <c r="D10074" s="133" t="s">
        <v>24692</v>
      </c>
      <c r="E10074" s="135" t="s">
        <v>26087</v>
      </c>
      <c r="F10074" s="114" t="s">
        <v>18835</v>
      </c>
    </row>
    <row r="10075" spans="1:6">
      <c r="A10075" s="133" t="s">
        <v>25678</v>
      </c>
      <c r="B10075" s="119">
        <v>54</v>
      </c>
      <c r="C10075" s="119">
        <v>16</v>
      </c>
      <c r="D10075" s="133" t="s">
        <v>24693</v>
      </c>
      <c r="E10075" s="135" t="s">
        <v>24694</v>
      </c>
      <c r="F10075" s="114" t="s">
        <v>18836</v>
      </c>
    </row>
    <row r="10076" spans="1:6">
      <c r="A10076" s="133" t="s">
        <v>25679</v>
      </c>
      <c r="B10076" s="119">
        <v>55</v>
      </c>
      <c r="C10076" s="119">
        <v>16</v>
      </c>
      <c r="D10076" s="133" t="s">
        <v>24695</v>
      </c>
      <c r="E10076" s="135" t="s">
        <v>24696</v>
      </c>
      <c r="F10076" s="114" t="s">
        <v>18837</v>
      </c>
    </row>
    <row r="10077" spans="1:6">
      <c r="A10077" s="133" t="s">
        <v>25680</v>
      </c>
      <c r="B10077" s="119">
        <v>35</v>
      </c>
      <c r="C10077" s="119">
        <v>19</v>
      </c>
      <c r="D10077" s="133" t="s">
        <v>19831</v>
      </c>
      <c r="E10077" s="135" t="s">
        <v>25681</v>
      </c>
      <c r="F10077" s="114" t="s">
        <v>18838</v>
      </c>
    </row>
    <row r="10078" spans="1:6">
      <c r="A10078" s="133" t="s">
        <v>25682</v>
      </c>
      <c r="B10078" s="119">
        <v>46</v>
      </c>
      <c r="C10078" s="119">
        <v>19</v>
      </c>
      <c r="D10078" s="133" t="s">
        <v>19831</v>
      </c>
      <c r="E10078" s="135" t="s">
        <v>25683</v>
      </c>
      <c r="F10078" s="114" t="s">
        <v>18839</v>
      </c>
    </row>
    <row r="10079" spans="1:6">
      <c r="A10079" s="133" t="s">
        <v>25684</v>
      </c>
      <c r="B10079" s="119">
        <v>29</v>
      </c>
      <c r="C10079" s="119">
        <v>19</v>
      </c>
      <c r="D10079" s="133" t="s">
        <v>25685</v>
      </c>
      <c r="E10079" s="135" t="s">
        <v>25686</v>
      </c>
      <c r="F10079" s="114" t="s">
        <v>18840</v>
      </c>
    </row>
    <row r="10080" spans="1:6">
      <c r="A10080" s="133" t="s">
        <v>25687</v>
      </c>
      <c r="B10080" s="119">
        <v>31</v>
      </c>
      <c r="C10080" s="119">
        <v>19</v>
      </c>
      <c r="D10080" s="133" t="s">
        <v>25688</v>
      </c>
      <c r="E10080" s="135" t="s">
        <v>25689</v>
      </c>
      <c r="F10080" s="114" t="s">
        <v>18841</v>
      </c>
    </row>
    <row r="10081" spans="1:6">
      <c r="A10081" s="133" t="s">
        <v>25690</v>
      </c>
      <c r="B10081" s="119">
        <v>0</v>
      </c>
      <c r="C10081" s="119">
        <v>19</v>
      </c>
      <c r="D10081" s="133" t="s">
        <v>25691</v>
      </c>
      <c r="E10081" s="135" t="s">
        <v>24701</v>
      </c>
      <c r="F10081" s="114" t="s">
        <v>18842</v>
      </c>
    </row>
    <row r="10082" spans="1:6">
      <c r="A10082" s="133" t="s">
        <v>25692</v>
      </c>
      <c r="B10082" s="119">
        <v>2</v>
      </c>
      <c r="C10082" s="119">
        <v>19</v>
      </c>
      <c r="D10082" s="133" t="s">
        <v>25693</v>
      </c>
      <c r="E10082" s="135" t="s">
        <v>24702</v>
      </c>
      <c r="F10082" s="114" t="s">
        <v>18843</v>
      </c>
    </row>
    <row r="10083" spans="1:6">
      <c r="A10083" s="133" t="s">
        <v>25694</v>
      </c>
      <c r="B10083" s="119">
        <v>80</v>
      </c>
      <c r="C10083" s="119">
        <v>15</v>
      </c>
      <c r="D10083" s="133" t="s">
        <v>11069</v>
      </c>
      <c r="E10083" s="135" t="s">
        <v>24709</v>
      </c>
      <c r="F10083" s="114" t="s">
        <v>18844</v>
      </c>
    </row>
    <row r="10084" spans="1:6">
      <c r="A10084" s="133" t="s">
        <v>25695</v>
      </c>
      <c r="B10084" s="119">
        <v>79</v>
      </c>
      <c r="C10084" s="119">
        <v>15</v>
      </c>
      <c r="D10084" s="133" t="s">
        <v>11070</v>
      </c>
      <c r="E10084" s="135" t="s">
        <v>24710</v>
      </c>
      <c r="F10084" s="114" t="s">
        <v>18845</v>
      </c>
    </row>
    <row r="10085" spans="1:6">
      <c r="A10085" s="133" t="s">
        <v>25696</v>
      </c>
      <c r="B10085" s="119">
        <v>0</v>
      </c>
      <c r="C10085" s="119">
        <v>13</v>
      </c>
      <c r="D10085" s="133" t="s">
        <v>24711</v>
      </c>
      <c r="E10085" s="135" t="s">
        <v>24712</v>
      </c>
      <c r="F10085" s="114" t="s">
        <v>18846</v>
      </c>
    </row>
    <row r="10086" spans="1:6">
      <c r="A10086" s="133" t="s">
        <v>25697</v>
      </c>
      <c r="B10086" s="119">
        <v>7</v>
      </c>
      <c r="C10086" s="119">
        <v>13</v>
      </c>
      <c r="D10086" s="133" t="s">
        <v>24713</v>
      </c>
      <c r="E10086" s="135" t="s">
        <v>25698</v>
      </c>
      <c r="F10086" s="114" t="s">
        <v>18847</v>
      </c>
    </row>
    <row r="10087" spans="1:6">
      <c r="A10087" s="133" t="s">
        <v>25699</v>
      </c>
      <c r="B10087" s="119">
        <v>8</v>
      </c>
      <c r="C10087" s="119">
        <v>18</v>
      </c>
      <c r="D10087" s="133" t="s">
        <v>11604</v>
      </c>
      <c r="E10087" s="135" t="s">
        <v>30103</v>
      </c>
      <c r="F10087" s="114" t="s">
        <v>18848</v>
      </c>
    </row>
    <row r="10088" spans="1:6">
      <c r="A10088" s="133" t="s">
        <v>25701</v>
      </c>
      <c r="B10088" s="119">
        <v>7</v>
      </c>
      <c r="C10088" s="119">
        <v>18</v>
      </c>
      <c r="D10088" s="133" t="s">
        <v>11605</v>
      </c>
      <c r="E10088" s="135" t="s">
        <v>30104</v>
      </c>
      <c r="F10088" s="114" t="s">
        <v>18885</v>
      </c>
    </row>
    <row r="10089" spans="1:6">
      <c r="A10089" s="133" t="s">
        <v>25703</v>
      </c>
      <c r="B10089" s="119">
        <v>0</v>
      </c>
      <c r="C10089" s="119">
        <v>17</v>
      </c>
      <c r="D10089" s="133" t="s">
        <v>10164</v>
      </c>
      <c r="E10089" s="135" t="s">
        <v>24697</v>
      </c>
      <c r="F10089" s="114" t="s">
        <v>18886</v>
      </c>
    </row>
    <row r="10090" spans="1:6">
      <c r="A10090" s="133" t="s">
        <v>25704</v>
      </c>
      <c r="B10090" s="119">
        <v>0</v>
      </c>
      <c r="C10090" s="119">
        <v>17</v>
      </c>
      <c r="D10090" s="133" t="s">
        <v>10165</v>
      </c>
      <c r="E10090" s="135" t="s">
        <v>24698</v>
      </c>
      <c r="F10090" s="114" t="s">
        <v>18887</v>
      </c>
    </row>
    <row r="10091" spans="1:6">
      <c r="A10091" s="133" t="s">
        <v>25705</v>
      </c>
      <c r="B10091" s="119">
        <v>0</v>
      </c>
      <c r="C10091" s="119">
        <v>18</v>
      </c>
      <c r="D10091" s="133" t="s">
        <v>10739</v>
      </c>
      <c r="E10091" s="135" t="s">
        <v>24699</v>
      </c>
      <c r="F10091" s="114" t="s">
        <v>18888</v>
      </c>
    </row>
    <row r="10092" spans="1:6">
      <c r="A10092" s="133" t="s">
        <v>25706</v>
      </c>
      <c r="B10092" s="119">
        <v>0</v>
      </c>
      <c r="C10092" s="119">
        <v>18</v>
      </c>
      <c r="D10092" s="133" t="s">
        <v>10740</v>
      </c>
      <c r="E10092" s="135" t="s">
        <v>24700</v>
      </c>
      <c r="F10092" s="114" t="s">
        <v>18889</v>
      </c>
    </row>
    <row r="10093" spans="1:6">
      <c r="A10093" s="133" t="s">
        <v>25707</v>
      </c>
      <c r="B10093" s="119">
        <v>0</v>
      </c>
      <c r="C10093" s="119">
        <v>12.5</v>
      </c>
      <c r="D10093" s="133" t="s">
        <v>10173</v>
      </c>
      <c r="E10093" s="135" t="s">
        <v>24672</v>
      </c>
      <c r="F10093" s="114" t="s">
        <v>18890</v>
      </c>
    </row>
    <row r="10094" spans="1:6">
      <c r="A10094" s="133" t="s">
        <v>25708</v>
      </c>
      <c r="B10094" s="119">
        <v>0</v>
      </c>
      <c r="C10094" s="119">
        <v>12.5</v>
      </c>
      <c r="D10094" s="133" t="s">
        <v>10174</v>
      </c>
      <c r="E10094" s="135" t="s">
        <v>24673</v>
      </c>
      <c r="F10094" s="114" t="s">
        <v>18891</v>
      </c>
    </row>
    <row r="10095" spans="1:6">
      <c r="A10095" s="133" t="s">
        <v>25709</v>
      </c>
      <c r="B10095" s="119">
        <v>5</v>
      </c>
      <c r="C10095" s="119">
        <v>16</v>
      </c>
      <c r="D10095" s="133" t="s">
        <v>10328</v>
      </c>
      <c r="E10095" s="135" t="s">
        <v>24674</v>
      </c>
      <c r="F10095" s="114" t="s">
        <v>18892</v>
      </c>
    </row>
    <row r="10096" spans="1:6">
      <c r="A10096" s="133" t="s">
        <v>25710</v>
      </c>
      <c r="B10096" s="119">
        <v>3</v>
      </c>
      <c r="C10096" s="119">
        <v>16</v>
      </c>
      <c r="D10096" s="133" t="s">
        <v>10329</v>
      </c>
      <c r="E10096" s="135" t="s">
        <v>24675</v>
      </c>
      <c r="F10096" s="114" t="s">
        <v>18893</v>
      </c>
    </row>
    <row r="10097" spans="1:6">
      <c r="A10097" s="133" t="s">
        <v>25711</v>
      </c>
      <c r="B10097" s="119">
        <v>9</v>
      </c>
      <c r="C10097" s="119">
        <v>14</v>
      </c>
      <c r="D10097" s="133" t="s">
        <v>10266</v>
      </c>
      <c r="E10097" s="135" t="s">
        <v>24676</v>
      </c>
      <c r="F10097" s="114" t="s">
        <v>18932</v>
      </c>
    </row>
    <row r="10098" spans="1:6">
      <c r="A10098" s="133" t="s">
        <v>25712</v>
      </c>
      <c r="B10098" s="119">
        <v>12</v>
      </c>
      <c r="C10098" s="119">
        <v>14</v>
      </c>
      <c r="D10098" s="133" t="s">
        <v>10267</v>
      </c>
      <c r="E10098" s="135" t="s">
        <v>24677</v>
      </c>
      <c r="F10098" s="114" t="s">
        <v>18933</v>
      </c>
    </row>
    <row r="10099" spans="1:6">
      <c r="A10099" s="133" t="s">
        <v>25713</v>
      </c>
      <c r="B10099" s="119">
        <v>16</v>
      </c>
      <c r="C10099" s="119">
        <v>16</v>
      </c>
      <c r="D10099" s="133" t="s">
        <v>10332</v>
      </c>
      <c r="E10099" s="135" t="s">
        <v>24678</v>
      </c>
      <c r="F10099" s="114" t="s">
        <v>18934</v>
      </c>
    </row>
    <row r="10100" spans="1:6">
      <c r="A10100" s="133" t="s">
        <v>25714</v>
      </c>
      <c r="B10100" s="119">
        <v>16</v>
      </c>
      <c r="C10100" s="119">
        <v>16</v>
      </c>
      <c r="D10100" s="133" t="s">
        <v>10333</v>
      </c>
      <c r="E10100" s="135" t="s">
        <v>24679</v>
      </c>
      <c r="F10100" s="114" t="s">
        <v>18935</v>
      </c>
    </row>
    <row r="10101" spans="1:6">
      <c r="A10101" s="133" t="s">
        <v>25715</v>
      </c>
      <c r="B10101" s="119">
        <v>14</v>
      </c>
      <c r="C10101" s="119">
        <v>13.5</v>
      </c>
      <c r="D10101" s="133" t="s">
        <v>24563</v>
      </c>
      <c r="E10101" s="135" t="s">
        <v>24680</v>
      </c>
      <c r="F10101" s="114" t="s">
        <v>18936</v>
      </c>
    </row>
    <row r="10102" spans="1:6">
      <c r="A10102" s="133" t="s">
        <v>25716</v>
      </c>
      <c r="B10102" s="119">
        <v>18</v>
      </c>
      <c r="C10102" s="119">
        <v>13.5</v>
      </c>
      <c r="D10102" s="133" t="s">
        <v>11517</v>
      </c>
      <c r="E10102" s="135" t="s">
        <v>24681</v>
      </c>
      <c r="F10102" s="114" t="s">
        <v>18937</v>
      </c>
    </row>
    <row r="10103" spans="1:6">
      <c r="A10103" s="133" t="s">
        <v>25717</v>
      </c>
      <c r="B10103" s="119">
        <v>0</v>
      </c>
      <c r="C10103" s="119">
        <v>14</v>
      </c>
      <c r="D10103" s="133" t="s">
        <v>24686</v>
      </c>
      <c r="E10103" s="135" t="s">
        <v>24687</v>
      </c>
      <c r="F10103" s="114" t="s">
        <v>18938</v>
      </c>
    </row>
    <row r="10104" spans="1:6">
      <c r="A10104" s="133" t="s">
        <v>25718</v>
      </c>
      <c r="B10104" s="119">
        <v>0</v>
      </c>
      <c r="C10104" s="119">
        <v>14</v>
      </c>
      <c r="D10104" s="133" t="s">
        <v>24688</v>
      </c>
      <c r="E10104" s="135" t="s">
        <v>24689</v>
      </c>
      <c r="F10104" s="114" t="s">
        <v>18939</v>
      </c>
    </row>
    <row r="10105" spans="1:6">
      <c r="A10105" s="133" t="s">
        <v>25719</v>
      </c>
      <c r="B10105" s="119">
        <v>83</v>
      </c>
      <c r="C10105" s="119">
        <v>13</v>
      </c>
      <c r="D10105" s="133" t="s">
        <v>24711</v>
      </c>
      <c r="E10105" s="135" t="s">
        <v>25720</v>
      </c>
      <c r="F10105" s="114" t="s">
        <v>18940</v>
      </c>
    </row>
    <row r="10106" spans="1:6">
      <c r="A10106" s="133" t="s">
        <v>25721</v>
      </c>
      <c r="B10106" s="119">
        <v>85</v>
      </c>
      <c r="C10106" s="119">
        <v>13</v>
      </c>
      <c r="D10106" s="133" t="s">
        <v>24713</v>
      </c>
      <c r="E10106" s="135" t="s">
        <v>25722</v>
      </c>
      <c r="F10106" s="114" t="s">
        <v>18941</v>
      </c>
    </row>
    <row r="10107" spans="1:6">
      <c r="A10107" s="133" t="s">
        <v>25723</v>
      </c>
      <c r="B10107" s="119">
        <v>0</v>
      </c>
      <c r="C10107" s="119">
        <v>23</v>
      </c>
      <c r="D10107" s="133" t="s">
        <v>10615</v>
      </c>
      <c r="E10107" s="135" t="s">
        <v>25996</v>
      </c>
      <c r="F10107" s="114" t="s">
        <v>18942</v>
      </c>
    </row>
    <row r="10108" spans="1:6">
      <c r="A10108" s="133" t="s">
        <v>25724</v>
      </c>
      <c r="B10108" s="119">
        <v>0</v>
      </c>
      <c r="C10108" s="119">
        <v>23</v>
      </c>
      <c r="D10108" s="133" t="s">
        <v>10616</v>
      </c>
      <c r="E10108" s="135" t="s">
        <v>25997</v>
      </c>
      <c r="F10108" s="114" t="s">
        <v>18943</v>
      </c>
    </row>
    <row r="10109" spans="1:6">
      <c r="A10109" s="133" t="s">
        <v>29998</v>
      </c>
      <c r="B10109" s="119">
        <v>20</v>
      </c>
      <c r="C10109" s="119">
        <v>13</v>
      </c>
      <c r="D10109" s="133" t="s">
        <v>11454</v>
      </c>
      <c r="E10109" s="135" t="s">
        <v>29999</v>
      </c>
      <c r="F10109" s="114" t="s">
        <v>18944</v>
      </c>
    </row>
    <row r="10110" spans="1:6">
      <c r="A10110" s="133" t="s">
        <v>30000</v>
      </c>
      <c r="B10110" s="119">
        <v>20</v>
      </c>
      <c r="C10110" s="119">
        <v>13</v>
      </c>
      <c r="D10110" s="133" t="s">
        <v>10347</v>
      </c>
      <c r="E10110" s="135" t="s">
        <v>30001</v>
      </c>
      <c r="F10110" s="114" t="s">
        <v>18931</v>
      </c>
    </row>
    <row r="10111" spans="1:6">
      <c r="A10111" s="133" t="s">
        <v>25725</v>
      </c>
      <c r="B10111" s="119">
        <v>91</v>
      </c>
      <c r="C10111" s="119">
        <v>11</v>
      </c>
      <c r="D10111" s="133" t="s">
        <v>24703</v>
      </c>
      <c r="E10111" s="135" t="s">
        <v>24704</v>
      </c>
      <c r="F10111" s="114" t="s">
        <v>19397</v>
      </c>
    </row>
    <row r="10112" spans="1:6">
      <c r="A10112" s="133" t="s">
        <v>25726</v>
      </c>
      <c r="B10112" s="119">
        <v>102</v>
      </c>
      <c r="C10112" s="119">
        <v>11</v>
      </c>
      <c r="D10112" s="133" t="s">
        <v>24705</v>
      </c>
      <c r="E10112" s="135" t="s">
        <v>24706</v>
      </c>
      <c r="F10112" s="114" t="s">
        <v>19398</v>
      </c>
    </row>
    <row r="10113" spans="1:6">
      <c r="A10113" s="133" t="s">
        <v>30002</v>
      </c>
      <c r="B10113" s="119">
        <v>20</v>
      </c>
      <c r="C10113" s="119">
        <v>13</v>
      </c>
      <c r="D10113" s="133" t="s">
        <v>22444</v>
      </c>
      <c r="E10113" s="135" t="s">
        <v>30003</v>
      </c>
      <c r="F10113" s="114" t="s">
        <v>19399</v>
      </c>
    </row>
    <row r="10114" spans="1:6">
      <c r="A10114" s="133" t="s">
        <v>30004</v>
      </c>
      <c r="B10114" s="119">
        <v>20</v>
      </c>
      <c r="C10114" s="119">
        <v>13</v>
      </c>
      <c r="D10114" s="133" t="s">
        <v>30005</v>
      </c>
      <c r="E10114" s="135" t="s">
        <v>30006</v>
      </c>
      <c r="F10114" s="114" t="s">
        <v>19786</v>
      </c>
    </row>
    <row r="10115" spans="1:6">
      <c r="A10115" s="133" t="s">
        <v>25727</v>
      </c>
      <c r="B10115" s="119">
        <v>18</v>
      </c>
      <c r="C10115" s="119">
        <v>10</v>
      </c>
      <c r="D10115" s="133" t="s">
        <v>24682</v>
      </c>
      <c r="E10115" s="135" t="s">
        <v>24683</v>
      </c>
      <c r="F10115" s="114" t="s">
        <v>19787</v>
      </c>
    </row>
    <row r="10116" spans="1:6">
      <c r="A10116" s="133" t="s">
        <v>25728</v>
      </c>
      <c r="B10116" s="119">
        <v>18</v>
      </c>
      <c r="C10116" s="119">
        <v>10</v>
      </c>
      <c r="D10116" s="133" t="s">
        <v>24684</v>
      </c>
      <c r="E10116" s="135" t="s">
        <v>24685</v>
      </c>
      <c r="F10116" s="114" t="s">
        <v>19788</v>
      </c>
    </row>
    <row r="10117" spans="1:6">
      <c r="A10117" s="133" t="s">
        <v>25729</v>
      </c>
      <c r="B10117" s="119">
        <v>84</v>
      </c>
      <c r="C10117" s="119">
        <v>16</v>
      </c>
      <c r="D10117" s="133" t="s">
        <v>11069</v>
      </c>
      <c r="E10117" s="135" t="s">
        <v>24813</v>
      </c>
      <c r="F10117" s="114" t="s">
        <v>19789</v>
      </c>
    </row>
    <row r="10118" spans="1:6">
      <c r="A10118" s="133" t="s">
        <v>25730</v>
      </c>
      <c r="B10118" s="119">
        <v>84</v>
      </c>
      <c r="C10118" s="119">
        <v>16</v>
      </c>
      <c r="D10118" s="133" t="s">
        <v>11070</v>
      </c>
      <c r="E10118" s="135" t="s">
        <v>24814</v>
      </c>
      <c r="F10118" s="114" t="s">
        <v>19790</v>
      </c>
    </row>
    <row r="10119" spans="1:6">
      <c r="A10119" s="133" t="s">
        <v>25731</v>
      </c>
      <c r="B10119" s="119">
        <v>116</v>
      </c>
      <c r="C10119" s="119">
        <v>11.5</v>
      </c>
      <c r="D10119" s="133" t="s">
        <v>25732</v>
      </c>
      <c r="E10119" s="135" t="s">
        <v>24815</v>
      </c>
      <c r="F10119" s="114" t="s">
        <v>19791</v>
      </c>
    </row>
    <row r="10120" spans="1:6">
      <c r="A10120" s="133" t="s">
        <v>25733</v>
      </c>
      <c r="B10120" s="119">
        <v>114</v>
      </c>
      <c r="C10120" s="119">
        <v>11.5</v>
      </c>
      <c r="D10120" s="133" t="s">
        <v>24713</v>
      </c>
      <c r="E10120" s="135" t="s">
        <v>24816</v>
      </c>
      <c r="F10120" s="114" t="s">
        <v>19792</v>
      </c>
    </row>
    <row r="10121" spans="1:6">
      <c r="A10121" s="133" t="s">
        <v>25734</v>
      </c>
      <c r="B10121" s="119">
        <v>0</v>
      </c>
      <c r="C10121" s="119">
        <v>11</v>
      </c>
      <c r="D10121" s="133" t="s">
        <v>10931</v>
      </c>
      <c r="E10121" s="135" t="s">
        <v>24707</v>
      </c>
      <c r="F10121" s="114" t="s">
        <v>19793</v>
      </c>
    </row>
    <row r="10122" spans="1:6">
      <c r="A10122" s="133" t="s">
        <v>25735</v>
      </c>
      <c r="B10122" s="119">
        <v>47</v>
      </c>
      <c r="C10122" s="119">
        <v>11</v>
      </c>
      <c r="D10122" s="133" t="s">
        <v>27992</v>
      </c>
      <c r="E10122" s="135" t="s">
        <v>24708</v>
      </c>
      <c r="F10122" s="114" t="s">
        <v>19794</v>
      </c>
    </row>
    <row r="10123" spans="1:6">
      <c r="A10123" s="133" t="s">
        <v>8</v>
      </c>
      <c r="B10123" s="119">
        <v>38</v>
      </c>
      <c r="C10123" s="119">
        <v>17</v>
      </c>
      <c r="D10123" s="133" t="s">
        <v>12567</v>
      </c>
      <c r="E10123" s="135" t="s">
        <v>29532</v>
      </c>
      <c r="F10123" s="114" t="s">
        <v>26124</v>
      </c>
    </row>
    <row r="10124" spans="1:6">
      <c r="A10124" s="133" t="s">
        <v>147</v>
      </c>
      <c r="B10124" s="119" t="e">
        <v>#N/A</v>
      </c>
      <c r="C10124" s="119">
        <v>40</v>
      </c>
      <c r="D10124" s="133" t="s">
        <v>12568</v>
      </c>
      <c r="E10124" s="135" t="s">
        <v>18952</v>
      </c>
      <c r="F10124" s="114" t="s">
        <v>26123</v>
      </c>
    </row>
    <row r="10125" spans="1:6">
      <c r="A10125" s="133" t="s">
        <v>148</v>
      </c>
      <c r="B10125" s="119">
        <v>67</v>
      </c>
      <c r="C10125" s="119">
        <v>38</v>
      </c>
      <c r="D10125" s="133" t="s">
        <v>12569</v>
      </c>
      <c r="E10125" s="135" t="s">
        <v>18954</v>
      </c>
      <c r="F10125" s="114" t="s">
        <v>19795</v>
      </c>
    </row>
    <row r="10126" spans="1:6">
      <c r="A10126" s="133" t="s">
        <v>126</v>
      </c>
      <c r="B10126" s="119">
        <v>23</v>
      </c>
      <c r="C10126" s="119">
        <v>31</v>
      </c>
      <c r="D10126" s="133" t="s">
        <v>12570</v>
      </c>
      <c r="E10126" s="135" t="s">
        <v>18955</v>
      </c>
      <c r="F10126" s="114" t="s">
        <v>19796</v>
      </c>
    </row>
    <row r="10127" spans="1:6">
      <c r="A10127" s="133" t="s">
        <v>150</v>
      </c>
      <c r="B10127" s="119">
        <v>0</v>
      </c>
      <c r="C10127" s="119">
        <v>36</v>
      </c>
      <c r="D10127" s="133" t="s">
        <v>12571</v>
      </c>
      <c r="E10127" s="135" t="s">
        <v>29680</v>
      </c>
      <c r="F10127" s="114" t="s">
        <v>19797</v>
      </c>
    </row>
    <row r="10128" spans="1:6">
      <c r="A10128" s="133" t="s">
        <v>149</v>
      </c>
      <c r="B10128" s="119">
        <v>0</v>
      </c>
      <c r="C10128" s="119">
        <v>36</v>
      </c>
      <c r="D10128" s="133" t="s">
        <v>12572</v>
      </c>
      <c r="E10128" s="135" t="s">
        <v>29681</v>
      </c>
      <c r="F10128" s="114" t="s">
        <v>19798</v>
      </c>
    </row>
    <row r="10129" spans="1:6">
      <c r="A10129" s="133" t="s">
        <v>125</v>
      </c>
      <c r="B10129" s="119">
        <v>1</v>
      </c>
      <c r="C10129" s="119">
        <v>21</v>
      </c>
      <c r="D10129" s="133" t="s">
        <v>12573</v>
      </c>
      <c r="E10129" s="135" t="s">
        <v>29746</v>
      </c>
      <c r="F10129" s="114" t="s">
        <v>19799</v>
      </c>
    </row>
    <row r="10130" spans="1:6">
      <c r="A10130" s="133" t="s">
        <v>114</v>
      </c>
      <c r="B10130" s="119">
        <v>62</v>
      </c>
      <c r="C10130" s="119">
        <v>35</v>
      </c>
      <c r="D10130" s="133" t="s">
        <v>18960</v>
      </c>
      <c r="E10130" s="135" t="s">
        <v>18961</v>
      </c>
      <c r="F10130" s="114" t="s">
        <v>19800</v>
      </c>
    </row>
    <row r="10131" spans="1:6">
      <c r="A10131" s="133" t="s">
        <v>113</v>
      </c>
      <c r="B10131" s="119">
        <v>63</v>
      </c>
      <c r="C10131" s="119">
        <v>35</v>
      </c>
      <c r="D10131" s="133" t="s">
        <v>18962</v>
      </c>
      <c r="E10131" s="135" t="s">
        <v>18963</v>
      </c>
      <c r="F10131" s="114" t="s">
        <v>19801</v>
      </c>
    </row>
    <row r="10132" spans="1:6">
      <c r="A10132" s="133" t="s">
        <v>124</v>
      </c>
      <c r="B10132" s="119">
        <v>52</v>
      </c>
      <c r="C10132" s="119">
        <v>26</v>
      </c>
      <c r="D10132" s="133" t="s">
        <v>18966</v>
      </c>
      <c r="E10132" s="135" t="s">
        <v>18967</v>
      </c>
      <c r="F10132" s="114" t="s">
        <v>19802</v>
      </c>
    </row>
    <row r="10133" spans="1:6">
      <c r="A10133" s="133" t="s">
        <v>144</v>
      </c>
      <c r="B10133" s="119">
        <v>42</v>
      </c>
      <c r="C10133" s="119">
        <v>29</v>
      </c>
      <c r="D10133" s="133" t="s">
        <v>18968</v>
      </c>
      <c r="E10133" s="135" t="s">
        <v>18969</v>
      </c>
      <c r="F10133" s="114" t="s">
        <v>19803</v>
      </c>
    </row>
    <row r="10134" spans="1:6">
      <c r="A10134" s="133" t="s">
        <v>122</v>
      </c>
      <c r="B10134" s="119">
        <v>0</v>
      </c>
      <c r="C10134" s="119">
        <v>32</v>
      </c>
      <c r="D10134" s="133" t="s">
        <v>12574</v>
      </c>
      <c r="E10134" s="135" t="s">
        <v>18972</v>
      </c>
      <c r="F10134" s="114" t="s">
        <v>19804</v>
      </c>
    </row>
    <row r="10135" spans="1:6">
      <c r="A10135" s="133" t="s">
        <v>142</v>
      </c>
      <c r="B10135" s="119">
        <v>26</v>
      </c>
      <c r="C10135" s="119">
        <v>22</v>
      </c>
      <c r="D10135" s="133" t="s">
        <v>18973</v>
      </c>
      <c r="E10135" s="135" t="s">
        <v>29533</v>
      </c>
      <c r="F10135" s="114" t="s">
        <v>19805</v>
      </c>
    </row>
    <row r="10136" spans="1:6">
      <c r="A10136" s="133" t="s">
        <v>123</v>
      </c>
      <c r="B10136" s="119">
        <v>3</v>
      </c>
      <c r="C10136" s="119">
        <v>29.9</v>
      </c>
      <c r="D10136" s="133" t="s">
        <v>28581</v>
      </c>
      <c r="E10136" s="135" t="s">
        <v>28582</v>
      </c>
      <c r="F10136" s="114" t="s">
        <v>19806</v>
      </c>
    </row>
    <row r="10137" spans="1:6">
      <c r="A10137" s="133" t="s">
        <v>5070</v>
      </c>
      <c r="B10137" s="119">
        <v>90</v>
      </c>
      <c r="C10137" s="119">
        <v>14</v>
      </c>
      <c r="D10137" s="133" t="s">
        <v>12575</v>
      </c>
      <c r="E10137" s="135" t="s">
        <v>18974</v>
      </c>
      <c r="F10137" s="114" t="s">
        <v>19807</v>
      </c>
    </row>
    <row r="10138" spans="1:6">
      <c r="A10138" s="133" t="s">
        <v>5071</v>
      </c>
      <c r="B10138" s="119">
        <v>0</v>
      </c>
      <c r="C10138" s="119">
        <v>29</v>
      </c>
      <c r="D10138" s="133" t="s">
        <v>12576</v>
      </c>
      <c r="E10138" s="135" t="s">
        <v>20974</v>
      </c>
      <c r="F10138" s="114" t="s">
        <v>19808</v>
      </c>
    </row>
    <row r="10139" spans="1:6">
      <c r="A10139" s="133" t="s">
        <v>20975</v>
      </c>
      <c r="B10139" s="119">
        <v>1</v>
      </c>
      <c r="C10139" s="119">
        <v>15</v>
      </c>
      <c r="D10139" s="133" t="s">
        <v>20976</v>
      </c>
      <c r="E10139" s="135" t="s">
        <v>20977</v>
      </c>
      <c r="F10139" s="114" t="s">
        <v>19809</v>
      </c>
    </row>
    <row r="10140" spans="1:6">
      <c r="A10140" s="133" t="s">
        <v>3106</v>
      </c>
      <c r="B10140" s="119">
        <v>31</v>
      </c>
      <c r="C10140" s="119">
        <v>16</v>
      </c>
      <c r="D10140" s="133" t="s">
        <v>21090</v>
      </c>
      <c r="E10140" s="135" t="s">
        <v>18976</v>
      </c>
      <c r="F10140" s="114" t="s">
        <v>19810</v>
      </c>
    </row>
    <row r="10141" spans="1:6">
      <c r="A10141" s="133" t="s">
        <v>1886</v>
      </c>
      <c r="B10141" s="119">
        <v>49</v>
      </c>
      <c r="C10141" s="119">
        <v>25</v>
      </c>
      <c r="D10141" s="133" t="s">
        <v>29534</v>
      </c>
      <c r="E10141" s="135" t="s">
        <v>29535</v>
      </c>
      <c r="F10141" s="114" t="s">
        <v>19811</v>
      </c>
    </row>
    <row r="10142" spans="1:6">
      <c r="A10142" s="133" t="s">
        <v>215</v>
      </c>
      <c r="B10142" s="119">
        <v>63</v>
      </c>
      <c r="C10142" s="119">
        <v>25</v>
      </c>
      <c r="D10142" s="133" t="s">
        <v>29536</v>
      </c>
      <c r="E10142" s="135" t="s">
        <v>21482</v>
      </c>
      <c r="F10142" s="114" t="s">
        <v>19812</v>
      </c>
    </row>
    <row r="10143" spans="1:6">
      <c r="A10143" s="133" t="s">
        <v>3107</v>
      </c>
      <c r="B10143" s="119">
        <v>63</v>
      </c>
      <c r="C10143" s="119">
        <v>18</v>
      </c>
      <c r="D10143" s="133" t="s">
        <v>18978</v>
      </c>
      <c r="E10143" s="135" t="s">
        <v>21846</v>
      </c>
      <c r="F10143" s="114" t="s">
        <v>19813</v>
      </c>
    </row>
    <row r="10144" spans="1:6">
      <c r="A10144" s="133" t="s">
        <v>24645</v>
      </c>
      <c r="B10144" s="119">
        <v>40</v>
      </c>
      <c r="C10144" s="119">
        <v>26</v>
      </c>
      <c r="D10144" s="133" t="s">
        <v>12579</v>
      </c>
      <c r="E10144" s="135" t="s">
        <v>18983</v>
      </c>
      <c r="F10144" s="114" t="s">
        <v>19814</v>
      </c>
    </row>
    <row r="10145" spans="1:6">
      <c r="A10145" s="133" t="s">
        <v>24646</v>
      </c>
      <c r="B10145" s="119">
        <v>44</v>
      </c>
      <c r="C10145" s="119">
        <v>26</v>
      </c>
      <c r="D10145" s="133" t="s">
        <v>12580</v>
      </c>
      <c r="E10145" s="135" t="s">
        <v>18984</v>
      </c>
      <c r="F10145" s="114" t="s">
        <v>19815</v>
      </c>
    </row>
    <row r="10146" spans="1:6">
      <c r="A10146" s="133" t="s">
        <v>23851</v>
      </c>
      <c r="B10146" s="119">
        <v>15</v>
      </c>
      <c r="C10146" s="119">
        <v>31</v>
      </c>
      <c r="D10146" s="133" t="s">
        <v>23852</v>
      </c>
      <c r="E10146" s="135" t="s">
        <v>23853</v>
      </c>
      <c r="F10146" s="114" t="s">
        <v>19816</v>
      </c>
    </row>
    <row r="10147" spans="1:6">
      <c r="A10147" s="133" t="s">
        <v>23854</v>
      </c>
      <c r="B10147" s="119">
        <v>0</v>
      </c>
      <c r="C10147" s="119">
        <v>38</v>
      </c>
      <c r="D10147" s="133" t="s">
        <v>23855</v>
      </c>
      <c r="E10147" s="135" t="s">
        <v>23856</v>
      </c>
      <c r="F10147" s="114" t="s">
        <v>24171</v>
      </c>
    </row>
    <row r="10148" spans="1:6">
      <c r="A10148" s="133" t="s">
        <v>23857</v>
      </c>
      <c r="B10148" s="119">
        <v>6</v>
      </c>
      <c r="C10148" s="119">
        <v>38</v>
      </c>
      <c r="D10148" s="133" t="s">
        <v>23858</v>
      </c>
      <c r="E10148" s="135" t="s">
        <v>24169</v>
      </c>
    </row>
    <row r="10149" spans="1:6">
      <c r="A10149" s="133" t="s">
        <v>23859</v>
      </c>
      <c r="B10149" s="119">
        <v>57</v>
      </c>
      <c r="C10149" s="119">
        <v>36</v>
      </c>
      <c r="D10149" s="133" t="s">
        <v>23860</v>
      </c>
      <c r="E10149" s="135" t="s">
        <v>23861</v>
      </c>
    </row>
    <row r="10150" spans="1:6">
      <c r="A10150" s="133" t="s">
        <v>23862</v>
      </c>
      <c r="B10150" s="119">
        <v>69</v>
      </c>
      <c r="C10150" s="119">
        <v>36</v>
      </c>
      <c r="D10150" s="133" t="s">
        <v>23863</v>
      </c>
      <c r="E10150" s="135" t="s">
        <v>23864</v>
      </c>
    </row>
    <row r="10151" spans="1:6">
      <c r="A10151" s="133" t="s">
        <v>23865</v>
      </c>
      <c r="B10151" s="119">
        <v>68</v>
      </c>
      <c r="C10151" s="119">
        <v>27</v>
      </c>
      <c r="D10151" s="133" t="s">
        <v>23866</v>
      </c>
      <c r="E10151" s="135" t="s">
        <v>23867</v>
      </c>
    </row>
    <row r="10152" spans="1:6">
      <c r="A10152" s="133" t="s">
        <v>24657</v>
      </c>
      <c r="B10152" s="119">
        <v>62</v>
      </c>
      <c r="C10152" s="119">
        <v>27</v>
      </c>
      <c r="D10152" s="133" t="s">
        <v>21894</v>
      </c>
      <c r="E10152" s="135" t="s">
        <v>24658</v>
      </c>
    </row>
    <row r="10153" spans="1:6">
      <c r="A10153" s="133" t="s">
        <v>24659</v>
      </c>
      <c r="B10153" s="119">
        <v>56</v>
      </c>
      <c r="C10153" s="119">
        <v>27</v>
      </c>
      <c r="D10153" s="133" t="s">
        <v>21895</v>
      </c>
      <c r="E10153" s="135" t="s">
        <v>24660</v>
      </c>
    </row>
    <row r="10154" spans="1:6">
      <c r="A10154" s="133" t="s">
        <v>24647</v>
      </c>
      <c r="B10154" s="119">
        <v>53</v>
      </c>
      <c r="C10154" s="119">
        <v>25</v>
      </c>
      <c r="D10154" s="133" t="s">
        <v>12584</v>
      </c>
      <c r="E10154" s="135" t="s">
        <v>18989</v>
      </c>
    </row>
    <row r="10155" spans="1:6">
      <c r="A10155" s="133" t="s">
        <v>24661</v>
      </c>
      <c r="B10155" s="119">
        <v>57</v>
      </c>
      <c r="C10155" s="119">
        <v>26</v>
      </c>
      <c r="D10155" s="133" t="s">
        <v>12585</v>
      </c>
      <c r="E10155" s="135" t="s">
        <v>18990</v>
      </c>
    </row>
    <row r="10156" spans="1:6">
      <c r="A10156" s="133" t="s">
        <v>24662</v>
      </c>
      <c r="B10156" s="119">
        <v>80</v>
      </c>
      <c r="C10156" s="119">
        <v>22</v>
      </c>
      <c r="D10156" s="133" t="s">
        <v>12588</v>
      </c>
      <c r="E10156" s="135" t="s">
        <v>18994</v>
      </c>
    </row>
    <row r="10157" spans="1:6">
      <c r="A10157" s="133" t="s">
        <v>24663</v>
      </c>
      <c r="B10157" s="119">
        <v>19</v>
      </c>
      <c r="C10157" s="119">
        <v>21</v>
      </c>
      <c r="D10157" s="133" t="s">
        <v>24664</v>
      </c>
      <c r="E10157" s="135" t="s">
        <v>18996</v>
      </c>
    </row>
    <row r="10158" spans="1:6">
      <c r="A10158" s="133" t="s">
        <v>24665</v>
      </c>
      <c r="B10158" s="119">
        <v>54</v>
      </c>
      <c r="C10158" s="119">
        <v>20</v>
      </c>
      <c r="D10158" s="133" t="s">
        <v>21896</v>
      </c>
      <c r="E10158" s="135" t="s">
        <v>26910</v>
      </c>
    </row>
    <row r="10159" spans="1:6">
      <c r="A10159" s="133" t="s">
        <v>104</v>
      </c>
      <c r="B10159" s="119">
        <v>10</v>
      </c>
      <c r="C10159" s="119">
        <v>23</v>
      </c>
      <c r="D10159" s="133" t="s">
        <v>12577</v>
      </c>
      <c r="E10159" s="135" t="s">
        <v>18981</v>
      </c>
    </row>
    <row r="10160" spans="1:6">
      <c r="A10160" s="133" t="s">
        <v>105</v>
      </c>
      <c r="B10160" s="119">
        <v>12</v>
      </c>
      <c r="C10160" s="119">
        <v>23</v>
      </c>
      <c r="D10160" s="133" t="s">
        <v>12578</v>
      </c>
      <c r="E10160" s="135" t="s">
        <v>18982</v>
      </c>
    </row>
    <row r="10161" spans="1:5">
      <c r="A10161" s="133" t="s">
        <v>96</v>
      </c>
      <c r="B10161" s="119">
        <v>26</v>
      </c>
      <c r="C10161" s="119">
        <v>13</v>
      </c>
      <c r="D10161" s="133" t="s">
        <v>12581</v>
      </c>
      <c r="E10161" s="135" t="s">
        <v>18985</v>
      </c>
    </row>
    <row r="10162" spans="1:5">
      <c r="A10162" s="133" t="s">
        <v>109</v>
      </c>
      <c r="B10162" s="119">
        <v>26</v>
      </c>
      <c r="C10162" s="119">
        <v>13</v>
      </c>
      <c r="D10162" s="133" t="s">
        <v>12582</v>
      </c>
      <c r="E10162" s="135" t="s">
        <v>18986</v>
      </c>
    </row>
    <row r="10163" spans="1:5">
      <c r="A10163" s="133" t="s">
        <v>110</v>
      </c>
      <c r="B10163" s="119">
        <v>7</v>
      </c>
      <c r="C10163" s="119">
        <v>29</v>
      </c>
      <c r="D10163" s="133" t="s">
        <v>12583</v>
      </c>
      <c r="E10163" s="135" t="s">
        <v>18988</v>
      </c>
    </row>
    <row r="10164" spans="1:5">
      <c r="A10164" s="133" t="s">
        <v>111</v>
      </c>
      <c r="B10164" s="119">
        <v>1</v>
      </c>
      <c r="C10164" s="119">
        <v>39</v>
      </c>
      <c r="D10164" s="133" t="s">
        <v>12584</v>
      </c>
      <c r="E10164" s="135" t="s">
        <v>18989</v>
      </c>
    </row>
    <row r="10165" spans="1:5">
      <c r="A10165" s="133" t="s">
        <v>116</v>
      </c>
      <c r="B10165" s="119">
        <v>4</v>
      </c>
      <c r="C10165" s="119">
        <v>39</v>
      </c>
      <c r="D10165" s="133" t="s">
        <v>12585</v>
      </c>
      <c r="E10165" s="135" t="s">
        <v>18990</v>
      </c>
    </row>
    <row r="10166" spans="1:5">
      <c r="A10166" s="133" t="s">
        <v>112</v>
      </c>
      <c r="B10166" s="119">
        <v>35</v>
      </c>
      <c r="C10166" s="119">
        <v>30</v>
      </c>
      <c r="D10166" s="133" t="s">
        <v>12586</v>
      </c>
      <c r="E10166" s="135" t="s">
        <v>18991</v>
      </c>
    </row>
    <row r="10167" spans="1:5">
      <c r="A10167" s="133" t="s">
        <v>117</v>
      </c>
      <c r="B10167" s="119">
        <v>27</v>
      </c>
      <c r="C10167" s="119">
        <v>30</v>
      </c>
      <c r="D10167" s="133" t="s">
        <v>12587</v>
      </c>
      <c r="E10167" s="135" t="s">
        <v>18992</v>
      </c>
    </row>
    <row r="10168" spans="1:5">
      <c r="A10168" s="133" t="s">
        <v>115</v>
      </c>
      <c r="B10168" s="119">
        <v>0</v>
      </c>
      <c r="C10168" s="119">
        <v>41</v>
      </c>
      <c r="D10168" s="133" t="s">
        <v>30784</v>
      </c>
      <c r="E10168" s="135" t="s">
        <v>18993</v>
      </c>
    </row>
    <row r="10169" spans="1:5">
      <c r="A10169" s="133" t="s">
        <v>30785</v>
      </c>
      <c r="B10169" s="119">
        <v>0</v>
      </c>
      <c r="C10169" s="119">
        <v>41</v>
      </c>
      <c r="D10169" s="133" t="s">
        <v>30786</v>
      </c>
      <c r="E10169" s="135" t="s">
        <v>30787</v>
      </c>
    </row>
    <row r="10170" spans="1:5">
      <c r="A10170" s="133" t="s">
        <v>30788</v>
      </c>
      <c r="B10170" s="119">
        <v>0</v>
      </c>
      <c r="C10170" s="119">
        <v>22.1</v>
      </c>
      <c r="D10170" s="133" t="s">
        <v>12588</v>
      </c>
      <c r="E10170" s="135" t="s">
        <v>18994</v>
      </c>
    </row>
    <row r="10171" spans="1:5">
      <c r="A10171" s="133" t="s">
        <v>108</v>
      </c>
      <c r="B10171" s="119">
        <v>1</v>
      </c>
      <c r="C10171" s="119">
        <v>25</v>
      </c>
      <c r="D10171" s="133" t="s">
        <v>18995</v>
      </c>
      <c r="E10171" s="135" t="s">
        <v>18996</v>
      </c>
    </row>
    <row r="10172" spans="1:5">
      <c r="A10172" s="133" t="s">
        <v>107</v>
      </c>
      <c r="B10172" s="119">
        <v>24</v>
      </c>
      <c r="C10172" s="119">
        <v>17</v>
      </c>
      <c r="D10172" s="133" t="s">
        <v>18997</v>
      </c>
      <c r="E10172" s="135" t="s">
        <v>18998</v>
      </c>
    </row>
    <row r="10173" spans="1:5">
      <c r="A10173" s="133" t="s">
        <v>30789</v>
      </c>
      <c r="B10173" s="119">
        <v>0</v>
      </c>
      <c r="C10173" s="119">
        <v>25</v>
      </c>
      <c r="D10173" s="133" t="s">
        <v>30790</v>
      </c>
      <c r="E10173" s="135" t="s">
        <v>30791</v>
      </c>
    </row>
    <row r="10174" spans="1:5">
      <c r="A10174" s="133" t="s">
        <v>118</v>
      </c>
      <c r="B10174" s="119">
        <v>11</v>
      </c>
      <c r="C10174" s="119">
        <v>24</v>
      </c>
      <c r="D10174" s="133" t="s">
        <v>18999</v>
      </c>
      <c r="E10174" s="135" t="s">
        <v>19000</v>
      </c>
    </row>
    <row r="10175" spans="1:5">
      <c r="A10175" s="133" t="s">
        <v>119</v>
      </c>
      <c r="B10175" s="119">
        <v>12</v>
      </c>
      <c r="C10175" s="119">
        <v>24</v>
      </c>
      <c r="D10175" s="133" t="s">
        <v>12589</v>
      </c>
      <c r="E10175" s="135" t="s">
        <v>19001</v>
      </c>
    </row>
    <row r="10176" spans="1:5">
      <c r="A10176" s="133" t="s">
        <v>135</v>
      </c>
      <c r="B10176" s="119">
        <v>2</v>
      </c>
      <c r="C10176" s="119">
        <v>24</v>
      </c>
      <c r="D10176" s="133" t="s">
        <v>12590</v>
      </c>
      <c r="E10176" s="135" t="s">
        <v>19002</v>
      </c>
    </row>
    <row r="10177" spans="1:5">
      <c r="A10177" s="133" t="s">
        <v>136</v>
      </c>
      <c r="B10177" s="119">
        <v>6</v>
      </c>
      <c r="C10177" s="119">
        <v>24</v>
      </c>
      <c r="D10177" s="133" t="s">
        <v>19003</v>
      </c>
      <c r="E10177" s="135" t="s">
        <v>19004</v>
      </c>
    </row>
    <row r="10178" spans="1:5">
      <c r="A10178" s="133" t="s">
        <v>120</v>
      </c>
      <c r="B10178" s="119">
        <v>36</v>
      </c>
      <c r="C10178" s="119">
        <v>15</v>
      </c>
      <c r="D10178" s="133" t="s">
        <v>12591</v>
      </c>
      <c r="E10178" s="135" t="s">
        <v>19005</v>
      </c>
    </row>
    <row r="10179" spans="1:5">
      <c r="A10179" s="133" t="s">
        <v>1531</v>
      </c>
      <c r="B10179" s="119">
        <v>40</v>
      </c>
      <c r="C10179" s="119">
        <v>24</v>
      </c>
      <c r="D10179" s="133" t="s">
        <v>12592</v>
      </c>
      <c r="E10179" s="135" t="s">
        <v>19006</v>
      </c>
    </row>
    <row r="10180" spans="1:5">
      <c r="A10180" s="133" t="s">
        <v>1698</v>
      </c>
      <c r="B10180" s="119">
        <v>38</v>
      </c>
      <c r="C10180" s="119">
        <v>24</v>
      </c>
      <c r="D10180" s="133" t="s">
        <v>12593</v>
      </c>
      <c r="E10180" s="135" t="s">
        <v>21091</v>
      </c>
    </row>
    <row r="10181" spans="1:5">
      <c r="A10181" s="133" t="s">
        <v>138</v>
      </c>
      <c r="B10181" s="119">
        <v>37</v>
      </c>
      <c r="C10181" s="119">
        <v>32</v>
      </c>
      <c r="D10181" s="133" t="s">
        <v>12594</v>
      </c>
      <c r="E10181" s="135" t="s">
        <v>19008</v>
      </c>
    </row>
    <row r="10182" spans="1:5">
      <c r="A10182" s="133" t="s">
        <v>151</v>
      </c>
      <c r="B10182" s="119">
        <v>91</v>
      </c>
      <c r="C10182" s="119">
        <v>15</v>
      </c>
      <c r="D10182" s="133" t="s">
        <v>12595</v>
      </c>
      <c r="E10182" s="135" t="s">
        <v>19009</v>
      </c>
    </row>
    <row r="10183" spans="1:5">
      <c r="A10183" s="133" t="s">
        <v>127</v>
      </c>
      <c r="B10183" s="119">
        <v>65</v>
      </c>
      <c r="C10183" s="119">
        <v>19</v>
      </c>
      <c r="D10183" s="133" t="s">
        <v>12596</v>
      </c>
      <c r="E10183" s="135" t="s">
        <v>19010</v>
      </c>
    </row>
    <row r="10184" spans="1:5">
      <c r="A10184" s="133" t="s">
        <v>152</v>
      </c>
      <c r="B10184" s="119">
        <v>84</v>
      </c>
      <c r="C10184" s="119">
        <v>13</v>
      </c>
      <c r="D10184" s="133" t="s">
        <v>12597</v>
      </c>
      <c r="E10184" s="135" t="s">
        <v>19011</v>
      </c>
    </row>
    <row r="10185" spans="1:5">
      <c r="A10185" s="133" t="s">
        <v>3183</v>
      </c>
      <c r="B10185" s="119">
        <v>2</v>
      </c>
      <c r="C10185" s="119">
        <v>35</v>
      </c>
      <c r="D10185" s="133" t="s">
        <v>7085</v>
      </c>
      <c r="E10185" s="135" t="s">
        <v>18266</v>
      </c>
    </row>
    <row r="10186" spans="1:5">
      <c r="A10186" s="133" t="s">
        <v>4794</v>
      </c>
      <c r="B10186" s="119">
        <v>4</v>
      </c>
      <c r="C10186" s="119">
        <v>65</v>
      </c>
      <c r="D10186" s="133" t="s">
        <v>12644</v>
      </c>
      <c r="E10186" s="135" t="s">
        <v>18267</v>
      </c>
    </row>
    <row r="10187" spans="1:5">
      <c r="A10187" s="133" t="s">
        <v>181</v>
      </c>
      <c r="B10187" s="119">
        <v>2</v>
      </c>
      <c r="C10187" s="119">
        <v>65</v>
      </c>
      <c r="D10187" s="133" t="s">
        <v>12645</v>
      </c>
      <c r="E10187" s="135" t="s">
        <v>18268</v>
      </c>
    </row>
    <row r="10188" spans="1:5">
      <c r="A10188" s="133" t="s">
        <v>20823</v>
      </c>
      <c r="B10188" s="119">
        <v>15</v>
      </c>
      <c r="C10188" s="119">
        <v>7</v>
      </c>
      <c r="D10188" s="133" t="s">
        <v>12646</v>
      </c>
      <c r="E10188" s="135" t="s">
        <v>18271</v>
      </c>
    </row>
    <row r="10189" spans="1:5">
      <c r="A10189" s="133" t="s">
        <v>4799</v>
      </c>
      <c r="B10189" s="119">
        <v>9</v>
      </c>
      <c r="C10189" s="119">
        <v>7</v>
      </c>
      <c r="D10189" s="133" t="s">
        <v>12647</v>
      </c>
      <c r="E10189" s="135" t="s">
        <v>18269</v>
      </c>
    </row>
    <row r="10190" spans="1:5">
      <c r="A10190" s="133" t="s">
        <v>3185</v>
      </c>
      <c r="B10190" s="119">
        <v>18</v>
      </c>
      <c r="C10190" s="119">
        <v>18</v>
      </c>
      <c r="D10190" s="133" t="s">
        <v>12600</v>
      </c>
      <c r="E10190" s="135" t="s">
        <v>18270</v>
      </c>
    </row>
    <row r="10191" spans="1:5">
      <c r="A10191" s="133" t="s">
        <v>25265</v>
      </c>
      <c r="B10191" s="119">
        <v>8</v>
      </c>
      <c r="C10191" s="119">
        <v>20</v>
      </c>
      <c r="D10191" s="133" t="s">
        <v>25266</v>
      </c>
      <c r="E10191" s="135" t="s">
        <v>25267</v>
      </c>
    </row>
    <row r="10192" spans="1:5">
      <c r="A10192" s="133" t="s">
        <v>2736</v>
      </c>
      <c r="B10192" s="119">
        <v>15</v>
      </c>
      <c r="C10192" s="119">
        <v>9</v>
      </c>
      <c r="D10192" s="133" t="s">
        <v>12601</v>
      </c>
      <c r="E10192" s="135" t="s">
        <v>18272</v>
      </c>
    </row>
    <row r="10193" spans="1:5">
      <c r="A10193" s="133" t="s">
        <v>2737</v>
      </c>
      <c r="B10193" s="119">
        <v>3</v>
      </c>
      <c r="C10193" s="119">
        <v>9</v>
      </c>
      <c r="D10193" s="133" t="s">
        <v>12602</v>
      </c>
      <c r="E10193" s="135" t="s">
        <v>18273</v>
      </c>
    </row>
    <row r="10194" spans="1:5">
      <c r="A10194" s="133" t="s">
        <v>2738</v>
      </c>
      <c r="B10194" s="119">
        <v>0</v>
      </c>
      <c r="C10194" s="119">
        <v>6.5</v>
      </c>
      <c r="D10194" s="133" t="s">
        <v>28583</v>
      </c>
      <c r="E10194" s="135" t="s">
        <v>28584</v>
      </c>
    </row>
    <row r="10195" spans="1:5">
      <c r="A10195" s="133" t="s">
        <v>2930</v>
      </c>
      <c r="B10195" s="119">
        <v>0</v>
      </c>
      <c r="C10195" s="119">
        <v>58</v>
      </c>
      <c r="D10195" s="133" t="s">
        <v>12603</v>
      </c>
      <c r="E10195" s="135" t="s">
        <v>18275</v>
      </c>
    </row>
    <row r="10196" spans="1:5">
      <c r="A10196" s="133" t="s">
        <v>2872</v>
      </c>
      <c r="B10196" s="119">
        <v>1</v>
      </c>
      <c r="C10196" s="119">
        <v>110</v>
      </c>
      <c r="D10196" s="133" t="s">
        <v>12604</v>
      </c>
      <c r="E10196" s="135" t="s">
        <v>18277</v>
      </c>
    </row>
    <row r="10197" spans="1:5">
      <c r="A10197" s="133" t="s">
        <v>4800</v>
      </c>
      <c r="B10197" s="119">
        <v>0</v>
      </c>
      <c r="C10197" s="119">
        <v>21</v>
      </c>
      <c r="D10197" s="133" t="s">
        <v>12648</v>
      </c>
      <c r="E10197" s="135" t="s">
        <v>18278</v>
      </c>
    </row>
    <row r="10198" spans="1:5">
      <c r="A10198" s="133" t="s">
        <v>20198</v>
      </c>
      <c r="B10198" s="119">
        <v>3</v>
      </c>
      <c r="C10198" s="119">
        <v>265</v>
      </c>
      <c r="D10198" s="133"/>
      <c r="E10198" s="135" t="s">
        <v>20196</v>
      </c>
    </row>
    <row r="10199" spans="1:5">
      <c r="A10199" s="133" t="s">
        <v>20199</v>
      </c>
      <c r="B10199" s="119">
        <v>8</v>
      </c>
      <c r="C10199" s="119">
        <v>265</v>
      </c>
      <c r="D10199" s="133"/>
      <c r="E10199" s="135" t="s">
        <v>20197</v>
      </c>
    </row>
    <row r="10200" spans="1:5">
      <c r="A10200" s="133" t="s">
        <v>4801</v>
      </c>
      <c r="B10200" s="119">
        <v>6</v>
      </c>
      <c r="C10200" s="119">
        <v>25</v>
      </c>
      <c r="D10200" s="133"/>
      <c r="E10200" s="135" t="s">
        <v>18279</v>
      </c>
    </row>
    <row r="10201" spans="1:5">
      <c r="A10201" s="133" t="s">
        <v>2733</v>
      </c>
      <c r="B10201" s="119">
        <v>2</v>
      </c>
      <c r="C10201" s="119">
        <v>31</v>
      </c>
      <c r="D10201" s="133" t="s">
        <v>12598</v>
      </c>
      <c r="E10201" s="135" t="s">
        <v>18276</v>
      </c>
    </row>
    <row r="10202" spans="1:5">
      <c r="A10202" s="133" t="s">
        <v>712</v>
      </c>
      <c r="B10202" s="119">
        <v>6</v>
      </c>
      <c r="C10202" s="119">
        <v>15</v>
      </c>
      <c r="D10202" s="133" t="s">
        <v>12605</v>
      </c>
      <c r="E10202" s="135" t="s">
        <v>18280</v>
      </c>
    </row>
    <row r="10203" spans="1:5">
      <c r="A10203" s="133" t="s">
        <v>713</v>
      </c>
      <c r="B10203" s="119">
        <v>3</v>
      </c>
      <c r="C10203" s="119">
        <v>15</v>
      </c>
      <c r="D10203" s="133" t="s">
        <v>12606</v>
      </c>
      <c r="E10203" s="135" t="s">
        <v>18281</v>
      </c>
    </row>
    <row r="10204" spans="1:5">
      <c r="A10204" s="133" t="s">
        <v>710</v>
      </c>
      <c r="B10204" s="119">
        <v>6</v>
      </c>
      <c r="C10204" s="119">
        <v>12</v>
      </c>
      <c r="D10204" s="133" t="s">
        <v>7085</v>
      </c>
      <c r="E10204" s="135" t="s">
        <v>18282</v>
      </c>
    </row>
    <row r="10205" spans="1:5">
      <c r="A10205" s="133" t="s">
        <v>1096</v>
      </c>
      <c r="B10205" s="119">
        <v>3</v>
      </c>
      <c r="C10205" s="119">
        <v>15</v>
      </c>
      <c r="D10205" s="133" t="s">
        <v>12607</v>
      </c>
      <c r="E10205" s="135" t="s">
        <v>18283</v>
      </c>
    </row>
    <row r="10206" spans="1:5">
      <c r="A10206" s="133" t="s">
        <v>1097</v>
      </c>
      <c r="B10206" s="119">
        <v>4</v>
      </c>
      <c r="C10206" s="119">
        <v>16</v>
      </c>
      <c r="D10206" s="133" t="s">
        <v>12608</v>
      </c>
      <c r="E10206" s="135" t="s">
        <v>18284</v>
      </c>
    </row>
    <row r="10207" spans="1:5">
      <c r="A10207" s="133" t="s">
        <v>3142</v>
      </c>
      <c r="B10207" s="119">
        <v>4</v>
      </c>
      <c r="C10207" s="119">
        <v>24</v>
      </c>
      <c r="D10207" s="133" t="s">
        <v>12609</v>
      </c>
      <c r="E10207" s="135" t="s">
        <v>18285</v>
      </c>
    </row>
    <row r="10208" spans="1:5">
      <c r="A10208" s="133" t="s">
        <v>1668</v>
      </c>
      <c r="B10208" s="119">
        <v>2</v>
      </c>
      <c r="C10208" s="119">
        <v>32</v>
      </c>
      <c r="D10208" s="133" t="s">
        <v>7085</v>
      </c>
      <c r="E10208" s="135" t="s">
        <v>18286</v>
      </c>
    </row>
    <row r="10209" spans="1:5">
      <c r="A10209" s="133" t="s">
        <v>1651</v>
      </c>
      <c r="B10209" s="119">
        <v>1</v>
      </c>
      <c r="C10209" s="119">
        <v>15</v>
      </c>
      <c r="D10209" s="133" t="s">
        <v>12610</v>
      </c>
      <c r="E10209" s="135" t="s">
        <v>18340</v>
      </c>
    </row>
    <row r="10210" spans="1:5">
      <c r="A10210" s="133" t="s">
        <v>1652</v>
      </c>
      <c r="B10210" s="119">
        <v>2</v>
      </c>
      <c r="C10210" s="119">
        <v>15</v>
      </c>
      <c r="D10210" s="133" t="s">
        <v>12611</v>
      </c>
      <c r="E10210" s="135" t="s">
        <v>18341</v>
      </c>
    </row>
    <row r="10211" spans="1:5">
      <c r="A10211" s="133" t="s">
        <v>1728</v>
      </c>
      <c r="B10211" s="119">
        <v>1</v>
      </c>
      <c r="C10211" s="119">
        <v>12</v>
      </c>
      <c r="D10211" s="133" t="s">
        <v>12612</v>
      </c>
      <c r="E10211" s="135" t="s">
        <v>18342</v>
      </c>
    </row>
    <row r="10212" spans="1:5">
      <c r="A10212" s="133" t="s">
        <v>1727</v>
      </c>
      <c r="B10212" s="119">
        <v>6</v>
      </c>
      <c r="C10212" s="119">
        <v>12</v>
      </c>
      <c r="D10212" s="133" t="s">
        <v>12612</v>
      </c>
      <c r="E10212" s="135" t="s">
        <v>18343</v>
      </c>
    </row>
    <row r="10213" spans="1:5">
      <c r="A10213" s="133" t="s">
        <v>4802</v>
      </c>
      <c r="B10213" s="119">
        <v>4</v>
      </c>
      <c r="C10213" s="119">
        <v>18</v>
      </c>
      <c r="D10213" s="133"/>
      <c r="E10213" s="135" t="s">
        <v>18418</v>
      </c>
    </row>
    <row r="10214" spans="1:5">
      <c r="A10214" s="133" t="s">
        <v>4803</v>
      </c>
      <c r="B10214" s="119">
        <v>4</v>
      </c>
      <c r="C10214" s="119">
        <v>18</v>
      </c>
      <c r="D10214" s="133"/>
      <c r="E10214" s="135" t="s">
        <v>18419</v>
      </c>
    </row>
    <row r="10215" spans="1:5">
      <c r="A10215" s="133" t="s">
        <v>745</v>
      </c>
      <c r="B10215" s="119">
        <v>6</v>
      </c>
      <c r="C10215" s="119">
        <v>12</v>
      </c>
      <c r="D10215" s="133" t="s">
        <v>12613</v>
      </c>
      <c r="E10215" s="135" t="s">
        <v>18420</v>
      </c>
    </row>
    <row r="10216" spans="1:5">
      <c r="A10216" s="133" t="s">
        <v>746</v>
      </c>
      <c r="B10216" s="119">
        <v>8</v>
      </c>
      <c r="C10216" s="119">
        <v>12</v>
      </c>
      <c r="D10216" s="133" t="s">
        <v>7085</v>
      </c>
      <c r="E10216" s="135" t="s">
        <v>18421</v>
      </c>
    </row>
    <row r="10217" spans="1:5">
      <c r="A10217" s="133" t="s">
        <v>747</v>
      </c>
      <c r="B10217" s="119">
        <v>4</v>
      </c>
      <c r="C10217" s="119">
        <v>10</v>
      </c>
      <c r="D10217" s="133" t="s">
        <v>7085</v>
      </c>
      <c r="E10217" s="135" t="s">
        <v>18422</v>
      </c>
    </row>
    <row r="10218" spans="1:5">
      <c r="A10218" s="133" t="s">
        <v>743</v>
      </c>
      <c r="B10218" s="119">
        <v>1</v>
      </c>
      <c r="C10218" s="119">
        <v>17</v>
      </c>
      <c r="D10218" s="133" t="s">
        <v>7085</v>
      </c>
      <c r="E10218" s="135" t="s">
        <v>18475</v>
      </c>
    </row>
    <row r="10219" spans="1:5">
      <c r="A10219" s="133" t="s">
        <v>742</v>
      </c>
      <c r="B10219" s="119">
        <v>1</v>
      </c>
      <c r="C10219" s="119">
        <v>15</v>
      </c>
      <c r="D10219" s="133" t="s">
        <v>7085</v>
      </c>
      <c r="E10219" s="135" t="s">
        <v>18476</v>
      </c>
    </row>
    <row r="10220" spans="1:5">
      <c r="A10220" s="133" t="s">
        <v>1263</v>
      </c>
      <c r="B10220" s="119">
        <v>1</v>
      </c>
      <c r="C10220" s="119">
        <v>17</v>
      </c>
      <c r="D10220" s="133" t="s">
        <v>12614</v>
      </c>
      <c r="E10220" s="135" t="s">
        <v>18477</v>
      </c>
    </row>
    <row r="10221" spans="1:5">
      <c r="A10221" s="133" t="s">
        <v>1264</v>
      </c>
      <c r="B10221" s="119">
        <v>3</v>
      </c>
      <c r="C10221" s="119">
        <v>14</v>
      </c>
      <c r="D10221" s="133" t="s">
        <v>12615</v>
      </c>
      <c r="E10221" s="135" t="s">
        <v>18478</v>
      </c>
    </row>
    <row r="10222" spans="1:5">
      <c r="A10222" s="133" t="s">
        <v>2340</v>
      </c>
      <c r="B10222" s="119">
        <v>1</v>
      </c>
      <c r="C10222" s="119">
        <v>100</v>
      </c>
      <c r="D10222" s="133" t="s">
        <v>12617</v>
      </c>
      <c r="E10222" s="135" t="s">
        <v>18479</v>
      </c>
    </row>
    <row r="10223" spans="1:5">
      <c r="A10223" s="133" t="s">
        <v>2176</v>
      </c>
      <c r="B10223" s="119">
        <v>12</v>
      </c>
      <c r="C10223" s="119">
        <v>7</v>
      </c>
      <c r="D10223" s="133" t="s">
        <v>12618</v>
      </c>
      <c r="E10223" s="135" t="s">
        <v>18825</v>
      </c>
    </row>
    <row r="10224" spans="1:5">
      <c r="A10224" s="133" t="s">
        <v>2177</v>
      </c>
      <c r="B10224" s="119">
        <v>2</v>
      </c>
      <c r="C10224" s="119">
        <v>18</v>
      </c>
      <c r="D10224" s="133" t="s">
        <v>7085</v>
      </c>
      <c r="E10224" s="135" t="s">
        <v>18826</v>
      </c>
    </row>
    <row r="10225" spans="1:5">
      <c r="A10225" s="133" t="s">
        <v>2341</v>
      </c>
      <c r="B10225" s="119">
        <v>1</v>
      </c>
      <c r="C10225" s="119">
        <v>105</v>
      </c>
      <c r="D10225" s="133"/>
      <c r="E10225" s="135" t="s">
        <v>27248</v>
      </c>
    </row>
    <row r="10226" spans="1:5">
      <c r="A10226" s="133" t="s">
        <v>2342</v>
      </c>
      <c r="B10226" s="119">
        <v>1</v>
      </c>
      <c r="C10226" s="119">
        <v>50</v>
      </c>
      <c r="D10226" s="133" t="s">
        <v>12619</v>
      </c>
      <c r="E10226" s="135" t="s">
        <v>19404</v>
      </c>
    </row>
    <row r="10227" spans="1:5">
      <c r="A10227" s="133" t="s">
        <v>2565</v>
      </c>
      <c r="B10227" s="119">
        <v>2</v>
      </c>
      <c r="C10227" s="119">
        <v>41</v>
      </c>
      <c r="D10227" s="133" t="s">
        <v>12620</v>
      </c>
      <c r="E10227" s="135" t="s">
        <v>18827</v>
      </c>
    </row>
    <row r="10228" spans="1:5">
      <c r="A10228" s="133" t="s">
        <v>2272</v>
      </c>
      <c r="B10228" s="119">
        <v>10</v>
      </c>
      <c r="C10228" s="119">
        <v>18</v>
      </c>
      <c r="D10228" s="133" t="s">
        <v>28585</v>
      </c>
      <c r="E10228" s="135" t="s">
        <v>28586</v>
      </c>
    </row>
    <row r="10229" spans="1:5">
      <c r="A10229" s="133" t="s">
        <v>4804</v>
      </c>
      <c r="B10229" s="119">
        <v>7</v>
      </c>
      <c r="C10229" s="119">
        <v>27.5</v>
      </c>
      <c r="D10229" s="133" t="s">
        <v>29537</v>
      </c>
      <c r="E10229" s="135" t="s">
        <v>18828</v>
      </c>
    </row>
    <row r="10230" spans="1:5">
      <c r="A10230" s="133" t="s">
        <v>4805</v>
      </c>
      <c r="B10230" s="119">
        <v>2</v>
      </c>
      <c r="C10230" s="119">
        <v>27.5</v>
      </c>
      <c r="D10230" s="133" t="s">
        <v>29538</v>
      </c>
      <c r="E10230" s="135" t="s">
        <v>18829</v>
      </c>
    </row>
    <row r="10231" spans="1:5">
      <c r="A10231" s="133" t="s">
        <v>2500</v>
      </c>
      <c r="B10231" s="119">
        <v>20</v>
      </c>
      <c r="C10231" s="119">
        <v>21</v>
      </c>
      <c r="D10231" s="133" t="s">
        <v>12621</v>
      </c>
      <c r="E10231" s="135" t="s">
        <v>18830</v>
      </c>
    </row>
    <row r="10232" spans="1:5">
      <c r="A10232" s="133" t="s">
        <v>2501</v>
      </c>
      <c r="B10232" s="119">
        <v>3</v>
      </c>
      <c r="C10232" s="119">
        <v>115</v>
      </c>
      <c r="D10232" s="133" t="s">
        <v>29539</v>
      </c>
      <c r="E10232" s="135" t="s">
        <v>18831</v>
      </c>
    </row>
    <row r="10233" spans="1:5">
      <c r="A10233" s="133" t="s">
        <v>2502</v>
      </c>
      <c r="B10233" s="119">
        <v>1</v>
      </c>
      <c r="C10233" s="119">
        <v>115</v>
      </c>
      <c r="D10233" s="133" t="s">
        <v>29540</v>
      </c>
      <c r="E10233" s="135" t="s">
        <v>18832</v>
      </c>
    </row>
    <row r="10234" spans="1:5">
      <c r="A10234" s="133" t="s">
        <v>2503</v>
      </c>
      <c r="B10234" s="119">
        <v>3</v>
      </c>
      <c r="C10234" s="119">
        <v>55</v>
      </c>
      <c r="D10234" s="133" t="s">
        <v>12623</v>
      </c>
      <c r="E10234" s="135" t="s">
        <v>18833</v>
      </c>
    </row>
    <row r="10235" spans="1:5">
      <c r="A10235" s="133" t="s">
        <v>2504</v>
      </c>
      <c r="B10235" s="119">
        <v>3</v>
      </c>
      <c r="C10235" s="119">
        <v>55</v>
      </c>
      <c r="D10235" s="133" t="s">
        <v>12622</v>
      </c>
      <c r="E10235" s="135" t="s">
        <v>18834</v>
      </c>
    </row>
    <row r="10236" spans="1:5">
      <c r="A10236" s="133" t="s">
        <v>12625</v>
      </c>
      <c r="B10236" s="119">
        <v>2</v>
      </c>
      <c r="C10236" s="119">
        <v>80</v>
      </c>
      <c r="D10236" s="133" t="s">
        <v>29541</v>
      </c>
      <c r="E10236" s="135" t="s">
        <v>18835</v>
      </c>
    </row>
    <row r="10237" spans="1:5">
      <c r="A10237" s="133" t="s">
        <v>2375</v>
      </c>
      <c r="B10237" s="119">
        <v>3</v>
      </c>
      <c r="C10237" s="119">
        <v>89</v>
      </c>
      <c r="D10237" s="133" t="s">
        <v>7085</v>
      </c>
      <c r="E10237" s="135" t="s">
        <v>18836</v>
      </c>
    </row>
    <row r="10238" spans="1:5">
      <c r="A10238" s="133" t="s">
        <v>2376</v>
      </c>
      <c r="B10238" s="119">
        <v>1</v>
      </c>
      <c r="C10238" s="119">
        <v>89</v>
      </c>
      <c r="D10238" s="133" t="s">
        <v>12624</v>
      </c>
      <c r="E10238" s="135" t="s">
        <v>18837</v>
      </c>
    </row>
    <row r="10239" spans="1:5">
      <c r="A10239" s="133" t="s">
        <v>2377</v>
      </c>
      <c r="B10239" s="119">
        <v>1</v>
      </c>
      <c r="C10239" s="119">
        <v>39</v>
      </c>
      <c r="D10239" s="133" t="s">
        <v>12626</v>
      </c>
      <c r="E10239" s="135" t="s">
        <v>18838</v>
      </c>
    </row>
    <row r="10240" spans="1:5">
      <c r="A10240" s="133" t="s">
        <v>2449</v>
      </c>
      <c r="B10240" s="119">
        <v>1</v>
      </c>
      <c r="C10240" s="119">
        <v>68</v>
      </c>
      <c r="D10240" s="133" t="s">
        <v>7085</v>
      </c>
      <c r="E10240" s="135" t="s">
        <v>18839</v>
      </c>
    </row>
    <row r="10241" spans="1:5">
      <c r="A10241" s="133" t="s">
        <v>2450</v>
      </c>
      <c r="B10241" s="119">
        <v>5</v>
      </c>
      <c r="C10241" s="119">
        <v>68</v>
      </c>
      <c r="D10241" s="133" t="s">
        <v>7085</v>
      </c>
      <c r="E10241" s="135" t="s">
        <v>18840</v>
      </c>
    </row>
    <row r="10242" spans="1:5">
      <c r="A10242" s="133" t="s">
        <v>2451</v>
      </c>
      <c r="B10242" s="119">
        <v>1</v>
      </c>
      <c r="C10242" s="119">
        <v>112</v>
      </c>
      <c r="D10242" s="133" t="s">
        <v>12616</v>
      </c>
      <c r="E10242" s="135" t="s">
        <v>18841</v>
      </c>
    </row>
    <row r="10243" spans="1:5">
      <c r="A10243" s="133" t="s">
        <v>2452</v>
      </c>
      <c r="B10243" s="119">
        <v>1</v>
      </c>
      <c r="C10243" s="119">
        <v>112</v>
      </c>
      <c r="D10243" s="133" t="s">
        <v>12627</v>
      </c>
      <c r="E10243" s="135" t="s">
        <v>18842</v>
      </c>
    </row>
    <row r="10244" spans="1:5">
      <c r="A10244" s="133" t="s">
        <v>2537</v>
      </c>
      <c r="B10244" s="119">
        <v>16</v>
      </c>
      <c r="C10244" s="119">
        <v>22</v>
      </c>
      <c r="D10244" s="133" t="s">
        <v>12628</v>
      </c>
      <c r="E10244" s="135" t="s">
        <v>18843</v>
      </c>
    </row>
    <row r="10245" spans="1:5">
      <c r="A10245" s="133" t="s">
        <v>2538</v>
      </c>
      <c r="B10245" s="119">
        <v>4</v>
      </c>
      <c r="C10245" s="119">
        <v>118</v>
      </c>
      <c r="D10245" s="133" t="s">
        <v>7085</v>
      </c>
      <c r="E10245" s="135" t="s">
        <v>18844</v>
      </c>
    </row>
    <row r="10246" spans="1:5">
      <c r="A10246" s="133" t="s">
        <v>2539</v>
      </c>
      <c r="B10246" s="119">
        <v>4</v>
      </c>
      <c r="C10246" s="119">
        <v>118</v>
      </c>
      <c r="D10246" s="133" t="s">
        <v>7085</v>
      </c>
      <c r="E10246" s="135" t="s">
        <v>18845</v>
      </c>
    </row>
    <row r="10247" spans="1:5">
      <c r="A10247" s="133" t="s">
        <v>2540</v>
      </c>
      <c r="B10247" s="119">
        <v>1</v>
      </c>
      <c r="C10247" s="119">
        <v>44</v>
      </c>
      <c r="D10247" s="133" t="s">
        <v>12629</v>
      </c>
      <c r="E10247" s="135" t="s">
        <v>18846</v>
      </c>
    </row>
    <row r="10248" spans="1:5">
      <c r="A10248" s="133" t="s">
        <v>4806</v>
      </c>
      <c r="B10248" s="119">
        <v>4</v>
      </c>
      <c r="C10248" s="119">
        <v>135</v>
      </c>
      <c r="D10248" s="133" t="s">
        <v>29542</v>
      </c>
      <c r="E10248" s="135" t="s">
        <v>18847</v>
      </c>
    </row>
    <row r="10249" spans="1:5">
      <c r="A10249" s="133" t="s">
        <v>4807</v>
      </c>
      <c r="B10249" s="119">
        <v>5</v>
      </c>
      <c r="C10249" s="119">
        <v>135</v>
      </c>
      <c r="D10249" s="133" t="s">
        <v>29543</v>
      </c>
      <c r="E10249" s="135" t="s">
        <v>18848</v>
      </c>
    </row>
    <row r="10250" spans="1:5">
      <c r="A10250" s="133" t="s">
        <v>4808</v>
      </c>
      <c r="B10250" s="119">
        <v>1</v>
      </c>
      <c r="C10250" s="119">
        <v>27</v>
      </c>
      <c r="D10250" s="133"/>
      <c r="E10250" s="135" t="s">
        <v>18885</v>
      </c>
    </row>
    <row r="10251" spans="1:5">
      <c r="A10251" s="133" t="s">
        <v>4809</v>
      </c>
      <c r="B10251" s="119">
        <v>1</v>
      </c>
      <c r="C10251" s="119">
        <v>27</v>
      </c>
      <c r="D10251" s="133"/>
      <c r="E10251" s="135" t="s">
        <v>18886</v>
      </c>
    </row>
    <row r="10252" spans="1:5">
      <c r="A10252" s="133" t="s">
        <v>3140</v>
      </c>
      <c r="B10252" s="119">
        <v>0</v>
      </c>
      <c r="C10252" s="119">
        <v>36</v>
      </c>
      <c r="D10252" s="133" t="s">
        <v>12630</v>
      </c>
      <c r="E10252" s="135" t="s">
        <v>18887</v>
      </c>
    </row>
    <row r="10253" spans="1:5">
      <c r="A10253" s="133" t="s">
        <v>799</v>
      </c>
      <c r="B10253" s="119">
        <v>3</v>
      </c>
      <c r="C10253" s="119">
        <v>15</v>
      </c>
      <c r="D10253" s="133" t="s">
        <v>12631</v>
      </c>
      <c r="E10253" s="135" t="s">
        <v>18888</v>
      </c>
    </row>
    <row r="10254" spans="1:5">
      <c r="A10254" s="133" t="s">
        <v>800</v>
      </c>
      <c r="B10254" s="119">
        <v>1</v>
      </c>
      <c r="C10254" s="119">
        <v>21</v>
      </c>
      <c r="D10254" s="133" t="s">
        <v>12632</v>
      </c>
      <c r="E10254" s="135" t="s">
        <v>18889</v>
      </c>
    </row>
    <row r="10255" spans="1:5">
      <c r="A10255" s="133" t="s">
        <v>801</v>
      </c>
      <c r="B10255" s="119">
        <v>6</v>
      </c>
      <c r="C10255" s="119">
        <v>21</v>
      </c>
      <c r="D10255" s="133" t="s">
        <v>12633</v>
      </c>
      <c r="E10255" s="135" t="s">
        <v>18890</v>
      </c>
    </row>
    <row r="10256" spans="1:5">
      <c r="A10256" s="133" t="s">
        <v>918</v>
      </c>
      <c r="B10256" s="119">
        <v>1</v>
      </c>
      <c r="C10256" s="119">
        <v>20</v>
      </c>
      <c r="D10256" s="133" t="s">
        <v>12634</v>
      </c>
      <c r="E10256" s="135" t="s">
        <v>18891</v>
      </c>
    </row>
    <row r="10257" spans="1:5">
      <c r="A10257" s="133" t="s">
        <v>1543</v>
      </c>
      <c r="B10257" s="119">
        <v>1</v>
      </c>
      <c r="C10257" s="119">
        <v>26</v>
      </c>
      <c r="D10257" s="133" t="s">
        <v>12635</v>
      </c>
      <c r="E10257" s="135" t="s">
        <v>18893</v>
      </c>
    </row>
    <row r="10258" spans="1:5">
      <c r="A10258" s="133" t="s">
        <v>4810</v>
      </c>
      <c r="B10258" s="119">
        <v>2</v>
      </c>
      <c r="C10258" s="119">
        <v>65</v>
      </c>
      <c r="D10258" s="133"/>
      <c r="E10258" s="135" t="s">
        <v>18932</v>
      </c>
    </row>
    <row r="10259" spans="1:5">
      <c r="A10259" s="133" t="s">
        <v>3491</v>
      </c>
      <c r="B10259" s="119">
        <v>7</v>
      </c>
      <c r="C10259" s="119">
        <v>40</v>
      </c>
      <c r="D10259" s="133" t="s">
        <v>12636</v>
      </c>
      <c r="E10259" s="135" t="s">
        <v>18933</v>
      </c>
    </row>
    <row r="10260" spans="1:5">
      <c r="A10260" s="133" t="s">
        <v>3492</v>
      </c>
      <c r="B10260" s="119">
        <v>13</v>
      </c>
      <c r="C10260" s="119">
        <v>40</v>
      </c>
      <c r="D10260" s="133" t="s">
        <v>12637</v>
      </c>
      <c r="E10260" s="135" t="s">
        <v>18934</v>
      </c>
    </row>
    <row r="10261" spans="1:5">
      <c r="A10261" s="133" t="s">
        <v>20884</v>
      </c>
      <c r="B10261" s="119">
        <v>4</v>
      </c>
      <c r="C10261" s="119">
        <v>7</v>
      </c>
      <c r="D10261" s="133" t="s">
        <v>9889</v>
      </c>
      <c r="E10261" s="135" t="s">
        <v>18935</v>
      </c>
    </row>
    <row r="10262" spans="1:5">
      <c r="A10262" s="133" t="s">
        <v>3370</v>
      </c>
      <c r="B10262" s="119">
        <v>1</v>
      </c>
      <c r="C10262" s="119">
        <v>15</v>
      </c>
      <c r="D10262" s="133" t="s">
        <v>12638</v>
      </c>
      <c r="E10262" s="135" t="s">
        <v>18937</v>
      </c>
    </row>
    <row r="10263" spans="1:5">
      <c r="A10263" s="133" t="s">
        <v>3543</v>
      </c>
      <c r="B10263" s="119">
        <v>5</v>
      </c>
      <c r="C10263" s="119">
        <v>21</v>
      </c>
      <c r="D10263" s="133" t="s">
        <v>12640</v>
      </c>
      <c r="E10263" s="135" t="s">
        <v>18939</v>
      </c>
    </row>
    <row r="10264" spans="1:5">
      <c r="A10264" s="133" t="s">
        <v>3426</v>
      </c>
      <c r="B10264" s="119">
        <v>1</v>
      </c>
      <c r="C10264" s="119">
        <v>32</v>
      </c>
      <c r="D10264" s="133" t="s">
        <v>12641</v>
      </c>
      <c r="E10264" s="135" t="s">
        <v>18940</v>
      </c>
    </row>
    <row r="10265" spans="1:5">
      <c r="A10265" s="133" t="s">
        <v>3467</v>
      </c>
      <c r="B10265" s="119">
        <v>1</v>
      </c>
      <c r="C10265" s="119">
        <v>85</v>
      </c>
      <c r="D10265" s="133" t="s">
        <v>12639</v>
      </c>
      <c r="E10265" s="135" t="s">
        <v>18941</v>
      </c>
    </row>
    <row r="10266" spans="1:5">
      <c r="A10266" s="133" t="s">
        <v>3468</v>
      </c>
      <c r="B10266" s="119">
        <v>1</v>
      </c>
      <c r="C10266" s="119">
        <v>85</v>
      </c>
      <c r="D10266" s="133" t="s">
        <v>12640</v>
      </c>
      <c r="E10266" s="135" t="s">
        <v>18942</v>
      </c>
    </row>
    <row r="10267" spans="1:5">
      <c r="A10267" s="133" t="s">
        <v>3546</v>
      </c>
      <c r="B10267" s="119">
        <v>1</v>
      </c>
      <c r="C10267" s="119">
        <v>60</v>
      </c>
      <c r="D10267" s="133" t="s">
        <v>12642</v>
      </c>
      <c r="E10267" s="135" t="s">
        <v>18943</v>
      </c>
    </row>
    <row r="10268" spans="1:5">
      <c r="A10268" s="133" t="s">
        <v>3427</v>
      </c>
      <c r="B10268" s="119">
        <v>5</v>
      </c>
      <c r="C10268" s="119">
        <v>50</v>
      </c>
      <c r="D10268" s="133" t="s">
        <v>12643</v>
      </c>
      <c r="E10268" s="135" t="s">
        <v>18944</v>
      </c>
    </row>
    <row r="10269" spans="1:5">
      <c r="A10269" s="133" t="s">
        <v>3367</v>
      </c>
      <c r="B10269" s="119">
        <v>1</v>
      </c>
      <c r="C10269" s="119">
        <v>10</v>
      </c>
      <c r="D10269" s="133" t="s">
        <v>12599</v>
      </c>
      <c r="E10269" s="135" t="s">
        <v>18931</v>
      </c>
    </row>
    <row r="10270" spans="1:5">
      <c r="A10270" s="133" t="s">
        <v>2665</v>
      </c>
      <c r="B10270" s="119">
        <v>15</v>
      </c>
      <c r="C10270" s="119">
        <v>18.2</v>
      </c>
      <c r="D10270" s="133" t="s">
        <v>12649</v>
      </c>
      <c r="E10270" s="135" t="s">
        <v>19397</v>
      </c>
    </row>
    <row r="10271" spans="1:5">
      <c r="A10271" s="133" t="s">
        <v>2666</v>
      </c>
      <c r="B10271" s="119">
        <v>14</v>
      </c>
      <c r="C10271" s="119">
        <v>18.2</v>
      </c>
      <c r="D10271" s="133" t="s">
        <v>12649</v>
      </c>
      <c r="E10271" s="135" t="s">
        <v>19398</v>
      </c>
    </row>
    <row r="10272" spans="1:5">
      <c r="A10272" s="133" t="s">
        <v>846</v>
      </c>
      <c r="B10272" s="119">
        <v>1</v>
      </c>
      <c r="C10272" s="119">
        <v>39</v>
      </c>
      <c r="D10272" s="133" t="s">
        <v>12650</v>
      </c>
      <c r="E10272" s="135" t="s">
        <v>19399</v>
      </c>
    </row>
    <row r="10273" spans="1:5">
      <c r="A10273" s="133" t="s">
        <v>19598</v>
      </c>
      <c r="B10273" s="119">
        <v>46</v>
      </c>
      <c r="C10273" s="119">
        <v>29</v>
      </c>
      <c r="D10273" s="133" t="s">
        <v>19825</v>
      </c>
      <c r="E10273" s="135" t="s">
        <v>19786</v>
      </c>
    </row>
    <row r="10274" spans="1:5">
      <c r="A10274" s="133" t="s">
        <v>19599</v>
      </c>
      <c r="B10274" s="119">
        <v>1</v>
      </c>
      <c r="C10274" s="119">
        <v>34</v>
      </c>
      <c r="D10274" s="133" t="s">
        <v>19826</v>
      </c>
      <c r="E10274" s="135" t="s">
        <v>19789</v>
      </c>
    </row>
    <row r="10275" spans="1:5">
      <c r="A10275" s="133" t="s">
        <v>19600</v>
      </c>
      <c r="B10275" s="119">
        <v>10</v>
      </c>
      <c r="C10275" s="119">
        <v>36</v>
      </c>
      <c r="D10275" s="133" t="s">
        <v>19827</v>
      </c>
      <c r="E10275" s="135" t="s">
        <v>19790</v>
      </c>
    </row>
    <row r="10276" spans="1:5">
      <c r="A10276" s="133" t="s">
        <v>19601</v>
      </c>
      <c r="B10276" s="119">
        <v>15</v>
      </c>
      <c r="C10276" s="119">
        <v>32</v>
      </c>
      <c r="D10276" s="133" t="s">
        <v>19828</v>
      </c>
      <c r="E10276" s="135" t="s">
        <v>19791</v>
      </c>
    </row>
    <row r="10277" spans="1:5">
      <c r="A10277" s="133" t="s">
        <v>19602</v>
      </c>
      <c r="B10277" s="119">
        <v>67</v>
      </c>
      <c r="C10277" s="119">
        <v>28</v>
      </c>
      <c r="D10277" s="133" t="s">
        <v>19829</v>
      </c>
      <c r="E10277" s="135" t="s">
        <v>19792</v>
      </c>
    </row>
    <row r="10278" spans="1:5">
      <c r="A10278" s="133" t="s">
        <v>19603</v>
      </c>
      <c r="B10278" s="119">
        <v>6</v>
      </c>
      <c r="C10278" s="119">
        <v>40</v>
      </c>
      <c r="D10278" s="133" t="s">
        <v>19830</v>
      </c>
      <c r="E10278" s="135" t="s">
        <v>19793</v>
      </c>
    </row>
    <row r="10279" spans="1:5">
      <c r="A10279" s="133" t="s">
        <v>19604</v>
      </c>
      <c r="B10279" s="119">
        <v>11</v>
      </c>
      <c r="C10279" s="119">
        <v>40</v>
      </c>
      <c r="D10279" s="133"/>
      <c r="E10279" s="135" t="s">
        <v>19794</v>
      </c>
    </row>
    <row r="10280" spans="1:5">
      <c r="A10280" s="133" t="s">
        <v>19605</v>
      </c>
      <c r="B10280" s="119">
        <v>30</v>
      </c>
      <c r="C10280" s="119">
        <v>43</v>
      </c>
      <c r="D10280" s="133"/>
      <c r="E10280" s="135" t="s">
        <v>26124</v>
      </c>
    </row>
    <row r="10281" spans="1:5">
      <c r="A10281" s="133" t="s">
        <v>19780</v>
      </c>
      <c r="B10281" s="119">
        <v>1</v>
      </c>
      <c r="C10281" s="119">
        <v>62</v>
      </c>
      <c r="D10281" s="133" t="s">
        <v>19832</v>
      </c>
      <c r="E10281" s="135" t="s">
        <v>26123</v>
      </c>
    </row>
    <row r="10282" spans="1:5">
      <c r="A10282" s="133" t="s">
        <v>19606</v>
      </c>
      <c r="B10282" s="119">
        <v>24</v>
      </c>
      <c r="C10282" s="119">
        <v>38</v>
      </c>
      <c r="D10282" s="133" t="s">
        <v>11665</v>
      </c>
      <c r="E10282" s="135" t="s">
        <v>19795</v>
      </c>
    </row>
    <row r="10283" spans="1:5">
      <c r="A10283" s="133" t="s">
        <v>19607</v>
      </c>
      <c r="B10283" s="119">
        <v>19</v>
      </c>
      <c r="C10283" s="119">
        <v>43</v>
      </c>
      <c r="D10283" s="133" t="s">
        <v>14196</v>
      </c>
      <c r="E10283" s="135" t="s">
        <v>19796</v>
      </c>
    </row>
    <row r="10284" spans="1:5">
      <c r="A10284" s="133" t="s">
        <v>19608</v>
      </c>
      <c r="B10284" s="119">
        <v>8</v>
      </c>
      <c r="C10284" s="119">
        <v>55</v>
      </c>
      <c r="D10284" s="133" t="s">
        <v>19666</v>
      </c>
      <c r="E10284" s="135" t="s">
        <v>19797</v>
      </c>
    </row>
    <row r="10285" spans="1:5">
      <c r="A10285" s="133" t="s">
        <v>19609</v>
      </c>
      <c r="B10285" s="119">
        <v>9</v>
      </c>
      <c r="C10285" s="119">
        <v>52</v>
      </c>
      <c r="D10285" s="133"/>
      <c r="E10285" s="135" t="s">
        <v>19798</v>
      </c>
    </row>
    <row r="10286" spans="1:5">
      <c r="A10286" s="133" t="s">
        <v>19611</v>
      </c>
      <c r="B10286" s="119">
        <v>7</v>
      </c>
      <c r="C10286" s="119">
        <v>48</v>
      </c>
      <c r="D10286" s="133" t="s">
        <v>19833</v>
      </c>
      <c r="E10286" s="135" t="s">
        <v>19800</v>
      </c>
    </row>
    <row r="10287" spans="1:5">
      <c r="A10287" s="133" t="s">
        <v>19612</v>
      </c>
      <c r="B10287" s="119">
        <v>13</v>
      </c>
      <c r="C10287" s="119">
        <v>45</v>
      </c>
      <c r="D10287" s="133" t="s">
        <v>19834</v>
      </c>
      <c r="E10287" s="135" t="s">
        <v>19801</v>
      </c>
    </row>
    <row r="10288" spans="1:5">
      <c r="A10288" s="133" t="s">
        <v>19613</v>
      </c>
      <c r="B10288" s="119">
        <v>18</v>
      </c>
      <c r="C10288" s="119">
        <v>30</v>
      </c>
      <c r="D10288" s="133" t="s">
        <v>19835</v>
      </c>
      <c r="E10288" s="135" t="s">
        <v>19803</v>
      </c>
    </row>
    <row r="10289" spans="1:5">
      <c r="A10289" s="133" t="s">
        <v>19614</v>
      </c>
      <c r="B10289" s="119">
        <v>23</v>
      </c>
      <c r="C10289" s="119">
        <v>52</v>
      </c>
      <c r="D10289" s="133" t="s">
        <v>19836</v>
      </c>
      <c r="E10289" s="135" t="s">
        <v>19804</v>
      </c>
    </row>
    <row r="10290" spans="1:5">
      <c r="A10290" s="133" t="s">
        <v>19615</v>
      </c>
      <c r="B10290" s="119">
        <v>19</v>
      </c>
      <c r="C10290" s="119">
        <v>70</v>
      </c>
      <c r="D10290" s="133" t="s">
        <v>10757</v>
      </c>
      <c r="E10290" s="135" t="s">
        <v>19805</v>
      </c>
    </row>
    <row r="10291" spans="1:5">
      <c r="A10291" s="133" t="s">
        <v>19616</v>
      </c>
      <c r="B10291" s="119">
        <v>27</v>
      </c>
      <c r="C10291" s="119">
        <v>32</v>
      </c>
      <c r="D10291" s="133" t="s">
        <v>19837</v>
      </c>
      <c r="E10291" s="135" t="s">
        <v>19806</v>
      </c>
    </row>
    <row r="10292" spans="1:5">
      <c r="A10292" s="133" t="s">
        <v>19617</v>
      </c>
      <c r="B10292" s="119">
        <v>1</v>
      </c>
      <c r="C10292" s="119">
        <v>32</v>
      </c>
      <c r="D10292" s="133"/>
      <c r="E10292" s="135" t="s">
        <v>19807</v>
      </c>
    </row>
    <row r="10293" spans="1:5">
      <c r="A10293" s="133" t="s">
        <v>19618</v>
      </c>
      <c r="B10293" s="119">
        <v>29</v>
      </c>
      <c r="C10293" s="119">
        <v>33</v>
      </c>
      <c r="D10293" s="133"/>
      <c r="E10293" s="135" t="s">
        <v>19808</v>
      </c>
    </row>
    <row r="10294" spans="1:5">
      <c r="A10294" s="133" t="s">
        <v>19619</v>
      </c>
      <c r="B10294" s="119">
        <v>14</v>
      </c>
      <c r="C10294" s="119">
        <v>45</v>
      </c>
      <c r="D10294" s="133" t="s">
        <v>19838</v>
      </c>
      <c r="E10294" s="135" t="s">
        <v>19809</v>
      </c>
    </row>
    <row r="10295" spans="1:5">
      <c r="A10295" s="133" t="s">
        <v>19620</v>
      </c>
      <c r="B10295" s="119">
        <v>20</v>
      </c>
      <c r="C10295" s="119">
        <v>38</v>
      </c>
      <c r="D10295" s="133"/>
      <c r="E10295" s="135" t="s">
        <v>19810</v>
      </c>
    </row>
    <row r="10296" spans="1:5">
      <c r="A10296" s="133" t="s">
        <v>19781</v>
      </c>
      <c r="B10296" s="119">
        <v>4</v>
      </c>
      <c r="C10296" s="119">
        <v>38</v>
      </c>
      <c r="D10296" s="133" t="s">
        <v>19839</v>
      </c>
      <c r="E10296" s="135" t="s">
        <v>19811</v>
      </c>
    </row>
    <row r="10297" spans="1:5">
      <c r="A10297" s="133" t="s">
        <v>19621</v>
      </c>
      <c r="B10297" s="119">
        <v>14</v>
      </c>
      <c r="C10297" s="119">
        <v>36</v>
      </c>
      <c r="D10297" s="133" t="s">
        <v>19840</v>
      </c>
      <c r="E10297" s="135" t="s">
        <v>19812</v>
      </c>
    </row>
    <row r="10298" spans="1:5">
      <c r="A10298" s="133" t="s">
        <v>19623</v>
      </c>
      <c r="B10298" s="119">
        <v>6</v>
      </c>
      <c r="C10298" s="119">
        <v>40</v>
      </c>
      <c r="D10298" s="133" t="s">
        <v>19841</v>
      </c>
      <c r="E10298" s="135" t="s">
        <v>19814</v>
      </c>
    </row>
    <row r="10299" spans="1:5">
      <c r="A10299" s="133" t="s">
        <v>19624</v>
      </c>
      <c r="B10299" s="119">
        <v>12</v>
      </c>
      <c r="C10299" s="119">
        <v>40</v>
      </c>
      <c r="D10299" s="133"/>
      <c r="E10299" s="135" t="s">
        <v>19815</v>
      </c>
    </row>
    <row r="10300" spans="1:5">
      <c r="A10300" s="133" t="s">
        <v>19625</v>
      </c>
      <c r="B10300" s="119">
        <v>19</v>
      </c>
      <c r="C10300" s="119">
        <v>36</v>
      </c>
      <c r="D10300" s="133"/>
      <c r="E10300" s="135" t="s">
        <v>19816</v>
      </c>
    </row>
    <row r="10301" spans="1:5">
      <c r="A10301" s="133" t="s">
        <v>24170</v>
      </c>
      <c r="B10301" s="119">
        <v>82</v>
      </c>
      <c r="C10301" s="119">
        <v>5</v>
      </c>
      <c r="D10301" s="133"/>
      <c r="E10301" s="135" t="s">
        <v>24171</v>
      </c>
    </row>
  </sheetData>
  <pageMargins left="0.7" right="0.7" top="0.75" bottom="0.75" header="0.3" footer="0.3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9"/>
  <dimension ref="A1:H60"/>
  <sheetViews>
    <sheetView workbookViewId="0">
      <pane ySplit="5" topLeftCell="A6" activePane="bottomLeft" state="frozen"/>
      <selection activeCell="B28" sqref="B28"/>
      <selection pane="bottomLeft"/>
    </sheetView>
  </sheetViews>
  <sheetFormatPr defaultRowHeight="12"/>
  <cols>
    <col min="1" max="2" width="16.7109375" style="24" bestFit="1" customWidth="1"/>
    <col min="3" max="3" width="67.28515625" style="24" customWidth="1"/>
    <col min="4" max="4" width="9.140625" style="24"/>
    <col min="5" max="5" width="9.140625" style="50"/>
    <col min="6" max="6" width="9.140625" style="24"/>
    <col min="7" max="7" width="12" style="24" bestFit="1" customWidth="1"/>
    <col min="8" max="16384" width="9.140625" style="24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27112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D4" s="24"/>
      <c r="E4" s="24"/>
      <c r="F4" s="24"/>
      <c r="G4" s="24"/>
      <c r="H4" s="24"/>
    </row>
    <row r="5" spans="1:8">
      <c r="A5" s="44" t="s">
        <v>12654</v>
      </c>
      <c r="B5" s="45" t="s">
        <v>12655</v>
      </c>
      <c r="C5" s="46" t="s">
        <v>12656</v>
      </c>
      <c r="D5" s="23" t="s">
        <v>12657</v>
      </c>
      <c r="E5" s="22" t="s">
        <v>16823</v>
      </c>
      <c r="F5" s="22" t="s">
        <v>12700</v>
      </c>
      <c r="G5" s="47" t="s">
        <v>12658</v>
      </c>
      <c r="H5" s="19" t="s">
        <v>12651</v>
      </c>
    </row>
    <row r="6" spans="1:8">
      <c r="B6" s="35" t="s">
        <v>13860</v>
      </c>
      <c r="C6" s="26" t="str">
        <f>VLOOKUP(B6,Baza!A:E,5,FALSE)</f>
        <v>ЛАМПА W21W (12V 21W) ОДНОНИТИЕВАЯ БЕЗ ЦОКОЛЯ</v>
      </c>
      <c r="D6" s="25" t="str">
        <f>IF(VLOOKUP(B6,Baza!A:D,2,FALSE)&gt;0,"+","-")</f>
        <v>-</v>
      </c>
      <c r="E6" s="25">
        <f>VLOOKUP(B6,Baza!A:E,3,FALSE)</f>
        <v>2.2999999999999998</v>
      </c>
      <c r="F6" s="25">
        <f>VLOOKUP(B6,Baza!A:E,3,FALSE)*курс</f>
        <v>93.839999999999989</v>
      </c>
      <c r="G6" s="25">
        <f>VLOOKUP(B6,Baza!A:E,4,FALSE)</f>
        <v>0</v>
      </c>
      <c r="H6" s="25" t="str">
        <f>VLOOKUP(B6,BREND!A:C,2,FALSE)</f>
        <v>HELLA</v>
      </c>
    </row>
    <row r="7" spans="1:8">
      <c r="B7" s="35" t="s">
        <v>47</v>
      </c>
      <c r="C7" s="26" t="str">
        <f>VLOOKUP(B7,Baza!A:E,5,FALSE)</f>
        <v>К-т ламп PY21W (2ШТ) (12V 21W) MAGIС STAR ,указатель поворота</v>
      </c>
      <c r="D7" s="25" t="str">
        <f>IF(VLOOKUP(B7,Baza!A:D,2,FALSE)&gt;0,"+","-")</f>
        <v>+</v>
      </c>
      <c r="E7" s="25">
        <f>VLOOKUP(B7,Baza!A:E,3,FALSE)</f>
        <v>14.4</v>
      </c>
      <c r="F7" s="25">
        <f>VLOOKUP(B7,Baza!A:E,3,FALSE)*курс</f>
        <v>587.52</v>
      </c>
      <c r="G7" s="25" t="str">
        <f>VLOOKUP(B7,Baza!A:E,4,FALSE)</f>
        <v>8GA006841801</v>
      </c>
      <c r="H7" s="25" t="str">
        <f>VLOOKUP(B7,BREND!A:C,2,FALSE)</f>
        <v>HELLA</v>
      </c>
    </row>
    <row r="8" spans="1:8">
      <c r="B8" s="35" t="s">
        <v>49</v>
      </c>
      <c r="C8" s="26" t="str">
        <f>VLOOKUP(B8,Baza!A:E,5,FALSE)</f>
        <v>Лампа P21/5W (12V 21/5W) BAY 15 d двухнитевая</v>
      </c>
      <c r="D8" s="25" t="str">
        <f>IF(VLOOKUP(B8,Baza!A:D,2,FALSE)&gt;0,"+","-")</f>
        <v>+</v>
      </c>
      <c r="E8" s="25">
        <f>VLOOKUP(B8,Baza!A:E,3,FALSE)</f>
        <v>0.9</v>
      </c>
      <c r="F8" s="25">
        <f>VLOOKUP(B8,Baza!A:E,3,FALSE)*курс</f>
        <v>36.72</v>
      </c>
      <c r="G8" s="25" t="str">
        <f>VLOOKUP(B8,Baza!A:E,4,FALSE)</f>
        <v>8GD002078121</v>
      </c>
      <c r="H8" s="25" t="str">
        <f>VLOOKUP(B8,BREND!A:C,2,FALSE)</f>
        <v>HELLA</v>
      </c>
    </row>
    <row r="9" spans="1:8">
      <c r="B9" s="24" t="s">
        <v>51</v>
      </c>
      <c r="C9" s="26" t="str">
        <f>VLOOKUP(B9,Baza!A:E,5,FALSE)</f>
        <v>Лампа W21/5W (12V 21/5W) двухнитевая,безцокольная</v>
      </c>
      <c r="D9" s="25" t="str">
        <f>IF(VLOOKUP(B9,Baza!A:D,2,FALSE)&gt;0,"+","-")</f>
        <v>+</v>
      </c>
      <c r="E9" s="25">
        <f>VLOOKUP(B9,Baza!A:E,3,FALSE)</f>
        <v>2.7</v>
      </c>
      <c r="F9" s="25">
        <f>VLOOKUP(B9,Baza!A:E,3,FALSE)*курс</f>
        <v>110.16</v>
      </c>
      <c r="G9" s="25" t="str">
        <f>VLOOKUP(B9,Baza!A:E,4,FALSE)</f>
        <v>8GD008893002</v>
      </c>
      <c r="H9" s="25" t="str">
        <f>VLOOKUP(B9,BREND!A:C,2,FALSE)</f>
        <v>HELLA</v>
      </c>
    </row>
    <row r="10" spans="1:8">
      <c r="B10" s="35" t="s">
        <v>53</v>
      </c>
      <c r="C10" s="26" t="str">
        <f>VLOOKUP(B10,Baza!A:E,5,FALSE)</f>
        <v>Лампа HB4 (12V 51W)  9006</v>
      </c>
      <c r="D10" s="25" t="str">
        <f>IF(VLOOKUP(B10,Baza!A:D,2,FALSE)&gt;0,"+","-")</f>
        <v>+</v>
      </c>
      <c r="E10" s="25">
        <f>VLOOKUP(B10,Baza!A:E,3,FALSE)</f>
        <v>5</v>
      </c>
      <c r="F10" s="25">
        <f>VLOOKUP(B10,Baza!A:E,3,FALSE)*курс</f>
        <v>204</v>
      </c>
      <c r="G10" s="25" t="str">
        <f>VLOOKUP(B10,Baza!A:E,4,FALSE)</f>
        <v>8GH005636121</v>
      </c>
      <c r="H10" s="25" t="str">
        <f>VLOOKUP(B10,BREND!A:C,2,FALSE)</f>
        <v>HELLA</v>
      </c>
    </row>
    <row r="11" spans="1:8">
      <c r="B11" s="35" t="s">
        <v>3364</v>
      </c>
      <c r="C11" s="26" t="str">
        <f>VLOOKUP(B11,Baza!A:E,5,FALSE)</f>
        <v>Лампа T4W (12V 4W) BA 9 s цокольная,габаритная</v>
      </c>
      <c r="D11" s="25" t="str">
        <f>IF(VLOOKUP(B11,Baza!A:D,2,FALSE)&gt;0,"+","-")</f>
        <v>+</v>
      </c>
      <c r="E11" s="25">
        <f>VLOOKUP(B11,Baza!A:E,3,FALSE)</f>
        <v>0.4</v>
      </c>
      <c r="F11" s="25">
        <f>VLOOKUP(B11,Baza!A:E,3,FALSE)*курс</f>
        <v>16.32</v>
      </c>
      <c r="G11" s="25" t="str">
        <f>VLOOKUP(B11,Baza!A:E,4,FALSE)</f>
        <v>8GP002067121</v>
      </c>
      <c r="H11" s="25" t="str">
        <f>VLOOKUP(B11,BREND!A:C,2,FALSE)</f>
        <v>HELLA</v>
      </c>
    </row>
    <row r="12" spans="1:8">
      <c r="B12" s="24" t="s">
        <v>55</v>
      </c>
      <c r="C12" s="26" t="str">
        <f>VLOOKUP(B12,Baza!A:E,5,FALSE)</f>
        <v>Лампа W5W (12V 5W)W2,1-9,5d  без цоколя,габаритная лампа</v>
      </c>
      <c r="D12" s="25" t="str">
        <f>IF(VLOOKUP(B12,Baza!A:D,2,FALSE)&gt;0,"+","-")</f>
        <v>-</v>
      </c>
      <c r="E12" s="25">
        <f>VLOOKUP(B12,Baza!A:E,3,FALSE)</f>
        <v>1.3</v>
      </c>
      <c r="F12" s="25">
        <f>VLOOKUP(B12,Baza!A:E,3,FALSE)*курс</f>
        <v>53.04</v>
      </c>
      <c r="G12" s="25" t="str">
        <f>VLOOKUP(B12,Baza!A:E,4,FALSE)</f>
        <v>8GP003594121</v>
      </c>
      <c r="H12" s="25" t="str">
        <f>VLOOKUP(B12,BREND!A:C,2,FALSE)</f>
        <v>HELLA</v>
      </c>
    </row>
    <row r="13" spans="1:8">
      <c r="B13" s="35" t="s">
        <v>57</v>
      </c>
      <c r="C13" s="26" t="str">
        <f>VLOOKUP(B13,Baza!A:E,5,FALSE)</f>
        <v>Лампа W2.3W (12V 2.3W) W2 4.6d безцокольная,приборная панель</v>
      </c>
      <c r="D13" s="25" t="str">
        <f>IF(VLOOKUP(B13,Baza!A:D,2,FALSE)&gt;0,"+","-")</f>
        <v>+</v>
      </c>
      <c r="E13" s="25">
        <f>VLOOKUP(B13,Baza!A:E,3,FALSE)</f>
        <v>1.6</v>
      </c>
      <c r="F13" s="25">
        <f>VLOOKUP(B13,Baza!A:E,3,FALSE)*курс</f>
        <v>65.28</v>
      </c>
      <c r="G13" s="25" t="str">
        <f>VLOOKUP(B13,Baza!A:E,4,FALSE)</f>
        <v>8GP938026001</v>
      </c>
      <c r="H13" s="25" t="str">
        <f>VLOOKUP(B13,BREND!A:C,2,FALSE)</f>
        <v>HELLA</v>
      </c>
    </row>
    <row r="14" spans="1:8">
      <c r="B14" s="24" t="s">
        <v>66</v>
      </c>
      <c r="C14" s="26" t="str">
        <f>VLOOKUP(B14,Baza!A:E,5,FALSE)</f>
        <v>ЩЕТКИ СТЕКЛООЧИСТ. WB7 420/420 КПЛ (2ШТ)</v>
      </c>
      <c r="D14" s="25" t="str">
        <f>IF(VLOOKUP(B14,Baza!A:D,2,FALSE)&gt;0,"+","-")</f>
        <v>+</v>
      </c>
      <c r="E14" s="25">
        <f>VLOOKUP(B14,Baza!A:E,3,FALSE)</f>
        <v>6.5</v>
      </c>
      <c r="F14" s="25">
        <f>VLOOKUP(B14,Baza!A:E,3,FALSE)*курс</f>
        <v>265.2</v>
      </c>
      <c r="G14" s="25" t="str">
        <f>VLOOKUP(B14,Baza!A:E,4,FALSE)</f>
        <v>9XW857511801</v>
      </c>
      <c r="H14" s="25" t="str">
        <f>VLOOKUP(B14,BREND!A:C,2,FALSE)</f>
        <v>HELLA</v>
      </c>
    </row>
    <row r="15" spans="1:8">
      <c r="B15" s="24" t="s">
        <v>74</v>
      </c>
      <c r="C15" s="26" t="str">
        <f>VLOOKUP(B15,Baza!A:E,5,FALSE)</f>
        <v>ЩЕТКИ СТЕКЛООЧИСТ. WB47 450/450 СПОЙЛ. КПЛ (2ШТ)</v>
      </c>
      <c r="D15" s="25" t="str">
        <f>IF(VLOOKUP(B15,Baza!A:D,2,FALSE)&gt;0,"+","-")</f>
        <v>-</v>
      </c>
      <c r="E15" s="25">
        <f>VLOOKUP(B15,Baza!A:E,3,FALSE)</f>
        <v>7.8</v>
      </c>
      <c r="F15" s="25">
        <f>VLOOKUP(B15,Baza!A:E,3,FALSE)*курс</f>
        <v>318.23999999999995</v>
      </c>
      <c r="G15" s="25" t="str">
        <f>VLOOKUP(B15,Baza!A:E,4,FALSE)</f>
        <v>9XW862066801</v>
      </c>
      <c r="H15" s="25" t="str">
        <f>VLOOKUP(B15,BREND!A:C,2,FALSE)</f>
        <v>HELLA</v>
      </c>
    </row>
    <row r="16" spans="1:8">
      <c r="B16" s="35" t="s">
        <v>76</v>
      </c>
      <c r="C16" s="26" t="str">
        <f>VLOOKUP(B16,Baza!A:E,5,FALSE)</f>
        <v>ЩЕТКИ СТЕКЛООЧИСТ. WB52 575/450 КПЛ (2ШТ)</v>
      </c>
      <c r="D16" s="25" t="str">
        <f>IF(VLOOKUP(B16,Baza!A:D,2,FALSE)&gt;0,"+","-")</f>
        <v>+</v>
      </c>
      <c r="E16" s="25">
        <f>VLOOKUP(B16,Baza!A:E,3,FALSE)</f>
        <v>10.4</v>
      </c>
      <c r="F16" s="25">
        <f>VLOOKUP(B16,Baza!A:E,3,FALSE)*курс</f>
        <v>424.32</v>
      </c>
      <c r="G16" s="25" t="str">
        <f>VLOOKUP(B16,Baza!A:E,4,FALSE)</f>
        <v>9XW862180801</v>
      </c>
      <c r="H16" s="25" t="str">
        <f>VLOOKUP(B16,BREND!A:C,2,FALSE)</f>
        <v>HELLA</v>
      </c>
    </row>
    <row r="17" spans="2:8">
      <c r="B17" s="35" t="s">
        <v>78</v>
      </c>
      <c r="C17" s="26" t="str">
        <f>VLOOKUP(B17,Baza!A:E,5,FALSE)</f>
        <v>ЩЕТКИ СТЕКЛООЧИСТ. WB53 550/530 КПЛ (2ШТ)</v>
      </c>
      <c r="D17" s="25" t="str">
        <f>IF(VLOOKUP(B17,Baza!A:D,2,FALSE)&gt;0,"+","-")</f>
        <v>+</v>
      </c>
      <c r="E17" s="25">
        <f>VLOOKUP(B17,Baza!A:E,3,FALSE)</f>
        <v>10.4</v>
      </c>
      <c r="F17" s="25">
        <f>VLOOKUP(B17,Baza!A:E,3,FALSE)*курс</f>
        <v>424.32</v>
      </c>
      <c r="G17" s="25" t="str">
        <f>VLOOKUP(B17,Baza!A:E,4,FALSE)</f>
        <v>9XW862181801</v>
      </c>
      <c r="H17" s="25" t="str">
        <f>VLOOKUP(B17,BREND!A:C,2,FALSE)</f>
        <v>HELLA</v>
      </c>
    </row>
    <row r="18" spans="2:8">
      <c r="B18" s="35" t="s">
        <v>83</v>
      </c>
      <c r="C18" s="26" t="str">
        <f>VLOOKUP(B18,Baza!A:E,5,FALSE)</f>
        <v>ЩЕТКА СТЕКЛООЧИСТ. WB71 750  БЕСКАРКАСН.(1ШТ) AD A2</v>
      </c>
      <c r="D18" s="25" t="str">
        <f>IF(VLOOKUP(B18,Baza!A:D,2,FALSE)&gt;0,"+","-")</f>
        <v>+</v>
      </c>
      <c r="E18" s="25">
        <f>VLOOKUP(B18,Baza!A:E,3,FALSE)</f>
        <v>14.3</v>
      </c>
      <c r="F18" s="25">
        <f>VLOOKUP(B18,Baza!A:E,3,FALSE)*курс</f>
        <v>583.43999999999994</v>
      </c>
      <c r="G18" s="25" t="str">
        <f>VLOOKUP(B18,Baza!A:E,4,FALSE)</f>
        <v>9XW863871001</v>
      </c>
      <c r="H18" s="25" t="str">
        <f>VLOOKUP(B18,BREND!A:C,2,FALSE)</f>
        <v>HELLA</v>
      </c>
    </row>
    <row r="19" spans="2:8">
      <c r="B19" s="35" t="s">
        <v>85</v>
      </c>
      <c r="C19" s="26" t="str">
        <f>VLOOKUP(B19,Baza!A:E,5,FALSE)</f>
        <v>ЩЕТКИ СТЕКЛООЧИСТ. WB72 475/475 БЕСКАРКАСН. КПЛ (2ШТ)</v>
      </c>
      <c r="D19" s="25" t="str">
        <f>IF(VLOOKUP(B19,Baza!A:D,2,FALSE)&gt;0,"+","-")</f>
        <v>+</v>
      </c>
      <c r="E19" s="25">
        <f>VLOOKUP(B19,Baza!A:E,3,FALSE)</f>
        <v>16.899999999999999</v>
      </c>
      <c r="F19" s="25">
        <f>VLOOKUP(B19,Baza!A:E,3,FALSE)*курс</f>
        <v>689.51999999999987</v>
      </c>
      <c r="G19" s="25" t="str">
        <f>VLOOKUP(B19,Baza!A:E,4,FALSE)</f>
        <v>9XW863872801</v>
      </c>
      <c r="H19" s="25" t="str">
        <f>VLOOKUP(B19,BREND!A:C,2,FALSE)</f>
        <v>HELLA</v>
      </c>
    </row>
    <row r="20" spans="2:8">
      <c r="B20" s="35" t="s">
        <v>87</v>
      </c>
      <c r="C20" s="26" t="str">
        <f>VLOOKUP(B20,Baza!A:E,5,FALSE)</f>
        <v>ЩЕТКИ СТЕКЛООЧИСТ. WB73 530/530 БЕСКАРКАСН. КПЛ (2ШТ)</v>
      </c>
      <c r="D20" s="25" t="str">
        <f>IF(VLOOKUP(B20,Baza!A:D,2,FALSE)&gt;0,"+","-")</f>
        <v>+</v>
      </c>
      <c r="E20" s="25">
        <f>VLOOKUP(B20,Baza!A:E,3,FALSE)</f>
        <v>19.5</v>
      </c>
      <c r="F20" s="25">
        <f>VLOOKUP(B20,Baza!A:E,3,FALSE)*курс</f>
        <v>795.59999999999991</v>
      </c>
      <c r="G20" s="25" t="str">
        <f>VLOOKUP(B20,Baza!A:E,4,FALSE)</f>
        <v>9XW863873801</v>
      </c>
      <c r="H20" s="25" t="str">
        <f>VLOOKUP(B20,BREND!A:C,2,FALSE)</f>
        <v>HELLA</v>
      </c>
    </row>
    <row r="21" spans="2:8">
      <c r="B21" s="35" t="s">
        <v>89</v>
      </c>
      <c r="C21" s="26" t="str">
        <f>VLOOKUP(B21,Baza!A:E,5,FALSE)</f>
        <v>ЩЕТКИ СТЕКЛООЧИСТ. WB76 700/700 БЕСКАРКАСН. КПЛ (2ШТ)</v>
      </c>
      <c r="D21" s="25" t="str">
        <f>IF(VLOOKUP(B21,Baza!A:D,2,FALSE)&gt;0,"+","-")</f>
        <v>+</v>
      </c>
      <c r="E21" s="25">
        <f>VLOOKUP(B21,Baza!A:E,3,FALSE)</f>
        <v>22.1</v>
      </c>
      <c r="F21" s="25">
        <f>VLOOKUP(B21,Baza!A:E,3,FALSE)*курс</f>
        <v>901.68</v>
      </c>
      <c r="G21" s="25" t="str">
        <f>VLOOKUP(B21,Baza!A:E,4,FALSE)</f>
        <v>9XW863876801</v>
      </c>
      <c r="H21" s="25" t="str">
        <f>VLOOKUP(B21,BREND!A:C,2,FALSE)</f>
        <v>HELLA</v>
      </c>
    </row>
    <row r="22" spans="2:8">
      <c r="B22" s="24" t="s">
        <v>91</v>
      </c>
      <c r="C22" s="26" t="str">
        <f>VLOOKUP(B22,Baza!A:E,5,FALSE)</f>
        <v>ЩЕТКИ СТЕКЛООЧ. WB77 600/475 БЕСКАРК.(2ШТ) A3 03-,GOLF V 03-,JETTA 05-,Skoda</v>
      </c>
      <c r="D22" s="25" t="str">
        <f>IF(VLOOKUP(B22,Baza!A:D,2,FALSE)&gt;0,"+","-")</f>
        <v>+</v>
      </c>
      <c r="E22" s="25">
        <f>VLOOKUP(B22,Baza!A:E,3,FALSE)</f>
        <v>20.8</v>
      </c>
      <c r="F22" s="25">
        <f>VLOOKUP(B22,Baza!A:E,3,FALSE)*курс</f>
        <v>848.64</v>
      </c>
      <c r="G22" s="25" t="str">
        <f>VLOOKUP(B22,Baza!A:E,4,FALSE)</f>
        <v>9XW863877801</v>
      </c>
      <c r="H22" s="25" t="str">
        <f>VLOOKUP(B22,BREND!A:C,2,FALSE)</f>
        <v>HELLA</v>
      </c>
    </row>
    <row r="23" spans="2:8">
      <c r="B23" s="35" t="s">
        <v>93</v>
      </c>
      <c r="C23" s="26" t="str">
        <f>VLOOKUP(B23,Baza!A:E,5,FALSE)</f>
        <v>ЩЕТКИ СТЕКЛООЧИСТ. WB70 600/450 СПОЙЛ. КПЛ (2ШТ)</v>
      </c>
      <c r="D23" s="25" t="str">
        <f>IF(VLOOKUP(B23,Baza!A:D,2,FALSE)&gt;0,"+","-")</f>
        <v>+</v>
      </c>
      <c r="E23" s="25">
        <f>VLOOKUP(B23,Baza!A:E,3,FALSE)</f>
        <v>20.8</v>
      </c>
      <c r="F23" s="25">
        <f>VLOOKUP(B23,Baza!A:E,3,FALSE)*курс</f>
        <v>848.64</v>
      </c>
      <c r="G23" s="25" t="str">
        <f>VLOOKUP(B23,Baza!A:E,4,FALSE)</f>
        <v>9XW864094801</v>
      </c>
      <c r="H23" s="25" t="str">
        <f>VLOOKUP(B23,BREND!A:C,2,FALSE)</f>
        <v>HELLA</v>
      </c>
    </row>
    <row r="24" spans="2:8">
      <c r="B24" s="24" t="s">
        <v>24358</v>
      </c>
      <c r="C24" s="26" t="str">
        <f>VLOOKUP(B24,Baza!A:E,5,FALSE)</f>
        <v>E60/61 '05-'07 ФАРА ПРАВАЯ</v>
      </c>
      <c r="D24" s="25" t="str">
        <f>IF(VLOOKUP(B24,Baza!A:D,2,FALSE)&gt;0,"+","-")</f>
        <v>+</v>
      </c>
      <c r="E24" s="25">
        <f>VLOOKUP(B24,Baza!A:E,3,FALSE)</f>
        <v>490</v>
      </c>
      <c r="F24" s="25">
        <f>VLOOKUP(B24,Baza!A:E,3,FALSE)*курс</f>
        <v>19992</v>
      </c>
      <c r="G24" s="25">
        <f>VLOOKUP(B24,Baza!A:E,4,FALSE)</f>
        <v>0</v>
      </c>
      <c r="H24" s="25" t="s">
        <v>6</v>
      </c>
    </row>
    <row r="25" spans="2:8">
      <c r="B25" s="24" t="s">
        <v>24368</v>
      </c>
      <c r="C25" s="26" t="str">
        <f>VLOOKUP(B25,Baza!A:E,5,FALSE)</f>
        <v>W211 '06- ФАРА ЛЕВАЯ</v>
      </c>
      <c r="D25" s="25" t="str">
        <f>IF(VLOOKUP(B25,Baza!A:D,2,FALSE)&gt;0,"+","-")</f>
        <v>+</v>
      </c>
      <c r="E25" s="25">
        <f>VLOOKUP(B25,Baza!A:E,3,FALSE)</f>
        <v>245</v>
      </c>
      <c r="F25" s="25">
        <f>VLOOKUP(B25,Baza!A:E,3,FALSE)*курс</f>
        <v>9996</v>
      </c>
      <c r="G25" s="25">
        <f>VLOOKUP(B25,Baza!A:E,4,FALSE)</f>
        <v>0</v>
      </c>
      <c r="H25" s="25" t="s">
        <v>6</v>
      </c>
    </row>
    <row r="26" spans="2:8">
      <c r="B26" s="24" t="s">
        <v>24364</v>
      </c>
      <c r="C26" s="26" t="str">
        <f>VLOOKUP(B26,Baza!A:E,5,FALSE)</f>
        <v>w164 '07-'09 ФАРА ПРАВАЯ, BI-XENION</v>
      </c>
      <c r="D26" s="25" t="str">
        <f>IF(VLOOKUP(B26,Baza!A:D,2,FALSE)&gt;0,"+","-")</f>
        <v>+</v>
      </c>
      <c r="E26" s="25">
        <f>VLOOKUP(B26,Baza!A:E,3,FALSE)</f>
        <v>750</v>
      </c>
      <c r="F26" s="25">
        <f>VLOOKUP(B26,Baza!A:E,3,FALSE)*курс</f>
        <v>30599.999999999996</v>
      </c>
      <c r="G26" s="25" t="str">
        <f>VLOOKUP(B26,Baza!A:E,4,FALSE)</f>
        <v>1ZS263400421</v>
      </c>
      <c r="H26" s="25" t="s">
        <v>6</v>
      </c>
    </row>
    <row r="27" spans="2:8">
      <c r="B27" s="24" t="s">
        <v>2498</v>
      </c>
      <c r="C27" s="26" t="str">
        <f>VLOOKUP(B27,Baza!A:E,5,FALSE)</f>
        <v>W211 03.02 - 05.06 ФАРА ЛЕВАЯ, BI-XENON, БЛОК+ЛАМПЫ, УКАЗАТЕЛЬ ПОВОРОТА-БЕЛЫЙ</v>
      </c>
      <c r="D27" s="25" t="str">
        <f>IF(VLOOKUP(B27,Baza!A:D,2,FALSE)&gt;0,"+","-")</f>
        <v>+</v>
      </c>
      <c r="E27" s="25">
        <f>VLOOKUP(B27,Baza!A:E,3,FALSE)</f>
        <v>460</v>
      </c>
      <c r="F27" s="25">
        <f>VLOOKUP(B27,Baza!A:E,3,FALSE)*курс</f>
        <v>18768</v>
      </c>
      <c r="G27" s="25">
        <f>VLOOKUP(B27,Baza!A:E,4,FALSE)</f>
        <v>0</v>
      </c>
      <c r="H27" s="25" t="s">
        <v>6</v>
      </c>
    </row>
    <row r="28" spans="2:8">
      <c r="B28" s="24" t="s">
        <v>2499</v>
      </c>
      <c r="C28" s="26" t="str">
        <f>VLOOKUP(B28,Baza!A:E,5,FALSE)</f>
        <v>W211 03.02 - 05.06 ФАРА ПРАВАЯ, BI-XENON, УКАЗАТЕЛЬ ПОВОРОТА-БЕЛЫЙ, С БЛОКОМ И ЛАМПАМИ</v>
      </c>
      <c r="D28" s="25" t="str">
        <f>IF(VLOOKUP(B28,Baza!A:D,2,FALSE)&gt;0,"+","-")</f>
        <v>+</v>
      </c>
      <c r="E28" s="25">
        <f>VLOOKUP(B28,Baza!A:E,3,FALSE)</f>
        <v>460</v>
      </c>
      <c r="F28" s="25">
        <f>VLOOKUP(B28,Baza!A:E,3,FALSE)*курс</f>
        <v>18768</v>
      </c>
      <c r="G28" s="25" t="str">
        <f>VLOOKUP(B28,Baza!A:E,4,FALSE)</f>
        <v>1EL008369101</v>
      </c>
      <c r="H28" s="25" t="s">
        <v>6</v>
      </c>
    </row>
    <row r="29" spans="2:8">
      <c r="B29" s="24" t="s">
        <v>2112</v>
      </c>
      <c r="C29" s="26" t="str">
        <f>VLOOKUP(B29,Baza!A:E,5,FALSE)</f>
        <v>W163 '01-04 ФАРА П/КОРРЕКТОР ПРАВАЯ, ЛИНЗОВАННАЯ</v>
      </c>
      <c r="D29" s="25" t="str">
        <f>IF(VLOOKUP(B29,Baza!A:D,2,FALSE)&gt;0,"+","-")</f>
        <v>+</v>
      </c>
      <c r="E29" s="25">
        <f>VLOOKUP(B29,Baza!A:E,3,FALSE)</f>
        <v>145</v>
      </c>
      <c r="F29" s="25">
        <f>VLOOKUP(B29,Baza!A:E,3,FALSE)*курс</f>
        <v>5916</v>
      </c>
      <c r="G29" s="25" t="str">
        <f>VLOOKUP(B29,Baza!A:E,4,FALSE)</f>
        <v>1EL223151181</v>
      </c>
      <c r="H29" s="25" t="s">
        <v>6</v>
      </c>
    </row>
    <row r="30" spans="2:8">
      <c r="B30" s="24" t="s">
        <v>22870</v>
      </c>
      <c r="C30" s="26" t="str">
        <f>VLOOKUP(B30,Baza!A:E,5,FALSE)</f>
        <v>ФАРА УНИВЕРСАЛЬНАЯ, ЛИНЗОВАННЫЙ РЕФЛЕКТОР 200мм х 142мм х 69,5 мм</v>
      </c>
      <c r="D30" s="25" t="str">
        <f>IF(VLOOKUP(B30,Baza!A:D,2,FALSE)&gt;0,"+","-")</f>
        <v>+</v>
      </c>
      <c r="E30" s="25">
        <f>VLOOKUP(B30,Baza!A:E,3,FALSE)</f>
        <v>10.199999999999999</v>
      </c>
      <c r="F30" s="25">
        <f>VLOOKUP(B30,Baza!A:E,3,FALSE)*курс</f>
        <v>416.15999999999997</v>
      </c>
      <c r="G30" s="25">
        <f>VLOOKUP(B30,Baza!A:E,4,FALSE)</f>
        <v>0</v>
      </c>
      <c r="H30" s="25" t="s">
        <v>6</v>
      </c>
    </row>
    <row r="31" spans="2:8">
      <c r="B31" s="24" t="s">
        <v>2876</v>
      </c>
      <c r="C31" s="26" t="str">
        <f>VLOOKUP(B31,Baza!A:E,5,FALSE)</f>
        <v>Е39 11.95-08.00 ФОНАРИ БЕЛО-КРАСН СВ/ДИОДН С БЛОКАМИ КПЛ 2ШТ</v>
      </c>
      <c r="D31" s="25" t="str">
        <f>IF(VLOOKUP(B31,Baza!A:D,2,FALSE)&gt;0,"+","-")</f>
        <v>+</v>
      </c>
      <c r="E31" s="25">
        <f>VLOOKUP(B31,Baza!A:E,3,FALSE)</f>
        <v>340</v>
      </c>
      <c r="F31" s="25">
        <f>VLOOKUP(B31,Baza!A:E,3,FALSE)*курс</f>
        <v>13871.999999999998</v>
      </c>
      <c r="G31" s="25" t="str">
        <f>VLOOKUP(B31,Baza!A:E,4,FALSE)</f>
        <v>2VP008272861</v>
      </c>
      <c r="H31" s="25" t="s">
        <v>6</v>
      </c>
    </row>
    <row r="32" spans="2:8">
      <c r="B32" s="24" t="s">
        <v>25197</v>
      </c>
      <c r="C32" s="26" t="str">
        <f>VLOOKUP(B32,Baza!A:E,5,FALSE)</f>
        <v>РАДИАТОР  ОТОПЕТЛЯ</v>
      </c>
      <c r="D32" s="25" t="str">
        <f>IF(VLOOKUP(B32,Baza!A:D,2,FALSE)&gt;0,"+","-")</f>
        <v>+</v>
      </c>
      <c r="E32" s="25">
        <f>VLOOKUP(B32,Baza!A:E,3,FALSE)</f>
        <v>130</v>
      </c>
      <c r="F32" s="25">
        <f>VLOOKUP(B32,Baza!A:E,3,FALSE)*курс</f>
        <v>5304</v>
      </c>
      <c r="G32" s="25" t="str">
        <f>VLOOKUP(B32,Baza!A:E,4,FALSE)</f>
        <v>8FH351313581</v>
      </c>
      <c r="H32" s="25" t="s">
        <v>24</v>
      </c>
    </row>
    <row r="33" spans="2:8">
      <c r="B33" s="35" t="s">
        <v>2873</v>
      </c>
      <c r="C33" s="26" t="str">
        <f>VLOOKUP(B33,Baza!A:E,5,FALSE)</f>
        <v>Е39 ФАРА ЛЕВАЯ, ЧЕРНАЯ</v>
      </c>
      <c r="D33" s="25" t="str">
        <f>IF(VLOOKUP(B33,Baza!A:D,2,FALSE)&gt;0,"+","-")</f>
        <v>+</v>
      </c>
      <c r="E33" s="25">
        <f>VLOOKUP(B33,Baza!A:E,3,FALSE)</f>
        <v>160</v>
      </c>
      <c r="F33" s="25">
        <f>VLOOKUP(B33,Baza!A:E,3,FALSE)*курс</f>
        <v>6528</v>
      </c>
      <c r="G33" s="25" t="str">
        <f>VLOOKUP(B33,Baza!A:E,4,FALSE)</f>
        <v>63128362463</v>
      </c>
      <c r="H33" s="25" t="s">
        <v>24</v>
      </c>
    </row>
    <row r="34" spans="2:8">
      <c r="B34" s="35" t="s">
        <v>25215</v>
      </c>
      <c r="C34" s="26" t="str">
        <f>VLOOKUP(B34,Baza!A:E,5,FALSE)</f>
        <v>F10 '10- ФАРА ЛЕВАЯ BI-XENON БЕЗ АДАПТАЦЯ</v>
      </c>
      <c r="D34" s="25" t="str">
        <f>IF(VLOOKUP(B34,Baza!A:D,2,FALSE)&gt;0,"+","-")</f>
        <v>+</v>
      </c>
      <c r="E34" s="25">
        <f>VLOOKUP(B34,Baza!A:E,3,FALSE)</f>
        <v>640</v>
      </c>
      <c r="F34" s="25">
        <f>VLOOKUP(B34,Baza!A:E,3,FALSE)*курс</f>
        <v>26112</v>
      </c>
      <c r="G34" s="25" t="str">
        <f>VLOOKUP(B34,Baza!A:E,4,FALSE)</f>
        <v>1EL010131511</v>
      </c>
      <c r="H34" s="25" t="s">
        <v>24</v>
      </c>
    </row>
    <row r="35" spans="2:8">
      <c r="B35" s="35" t="s">
        <v>25180</v>
      </c>
      <c r="C35" s="26" t="str">
        <f>VLOOKUP(B35,Baza!A:E,5,FALSE)</f>
        <v xml:space="preserve"> F10 '10 ФАРА ПРАВАЯ BI-XENON C АДАПТАЦИЕЙ</v>
      </c>
      <c r="D35" s="25" t="str">
        <f>IF(VLOOKUP(B35,Baza!A:D,2,FALSE)&gt;0,"+","-")</f>
        <v>+</v>
      </c>
      <c r="E35" s="25">
        <f>VLOOKUP(B35,Baza!A:E,3,FALSE)</f>
        <v>640</v>
      </c>
      <c r="F35" s="25">
        <f>VLOOKUP(B35,Baza!A:E,3,FALSE)*курс</f>
        <v>26112</v>
      </c>
      <c r="G35" s="25" t="str">
        <f>VLOOKUP(B35,Baza!A:E,4,FALSE)</f>
        <v>1EL010131521</v>
      </c>
      <c r="H35" s="25" t="s">
        <v>24</v>
      </c>
    </row>
    <row r="36" spans="2:8">
      <c r="B36" s="35" t="s">
        <v>25218</v>
      </c>
      <c r="C36" s="26" t="str">
        <f>VLOOKUP(B36,Baza!A:E,5,FALSE)</f>
        <v>E60/61 '05-'07 ФАРА ЛЕВАЯ БИКСЕНОН БЕЗ БЛОК</v>
      </c>
      <c r="D36" s="25" t="str">
        <f>IF(VLOOKUP(B36,Baza!A:D,2,FALSE)&gt;0,"+","-")</f>
        <v>+</v>
      </c>
      <c r="E36" s="25">
        <f>VLOOKUP(B36,Baza!A:E,3,FALSE)</f>
        <v>490</v>
      </c>
      <c r="F36" s="25">
        <f>VLOOKUP(B36,Baza!A:E,3,FALSE)*курс</f>
        <v>19992</v>
      </c>
      <c r="G36" s="25" t="str">
        <f>VLOOKUP(B36,Baza!A:E,4,FALSE)</f>
        <v>1EL163079001</v>
      </c>
      <c r="H36" s="25" t="s">
        <v>24</v>
      </c>
    </row>
    <row r="37" spans="2:8">
      <c r="B37" s="35" t="s">
        <v>24358</v>
      </c>
      <c r="C37" s="26" t="str">
        <f>VLOOKUP(B37,Baza!A:E,5,FALSE)</f>
        <v>E60/61 '05-'07 ФАРА ПРАВАЯ</v>
      </c>
      <c r="D37" s="25" t="str">
        <f>IF(VLOOKUP(B37,Baza!A:D,2,FALSE)&gt;0,"+","-")</f>
        <v>+</v>
      </c>
      <c r="E37" s="25">
        <f>VLOOKUP(B37,Baza!A:E,3,FALSE)</f>
        <v>490</v>
      </c>
      <c r="F37" s="25">
        <f>VLOOKUP(B37,Baza!A:E,3,FALSE)*курс</f>
        <v>19992</v>
      </c>
      <c r="G37" s="25">
        <f>VLOOKUP(B37,Baza!A:E,4,FALSE)</f>
        <v>0</v>
      </c>
      <c r="H37" s="25" t="s">
        <v>24</v>
      </c>
    </row>
    <row r="38" spans="2:8">
      <c r="B38" s="35" t="s">
        <v>2875</v>
      </c>
      <c r="C38" s="26" t="str">
        <f>VLOOKUP(B38,Baza!A:E,5,FALSE)</f>
        <v>Е39 09.00-07.03 ФОНАРЬ ХРУСТАЛЬНЫЙ, 3 ПОЛОСЫ, Б/БЛОКОВ, КОМПЛ.- 2ШТ.</v>
      </c>
      <c r="D38" s="25" t="str">
        <f>IF(VLOOKUP(B38,Baza!A:D,2,FALSE)&gt;0,"+","-")</f>
        <v>+</v>
      </c>
      <c r="E38" s="25">
        <f>VLOOKUP(B38,Baza!A:E,3,FALSE)</f>
        <v>200</v>
      </c>
      <c r="F38" s="25">
        <f>VLOOKUP(B38,Baza!A:E,3,FALSE)*курс</f>
        <v>8159.9999999999991</v>
      </c>
      <c r="G38" s="25" t="str">
        <f>VLOOKUP(B38,Baza!A:E,4,FALSE)</f>
        <v>2SK008272801</v>
      </c>
      <c r="H38" s="25" t="s">
        <v>24</v>
      </c>
    </row>
    <row r="39" spans="2:8">
      <c r="B39" s="35" t="s">
        <v>25221</v>
      </c>
      <c r="C39" s="26" t="str">
        <f>VLOOKUP(B39,Baza!A:E,5,FALSE)</f>
        <v>Е39 11.95-08.00 ФОНАРИ ЧЕРНО-КРАСН СВ/ДИОДН С БЛОКАМИ КПЛ 2ШТ</v>
      </c>
      <c r="D39" s="25" t="str">
        <f>IF(VLOOKUP(B39,Baza!A:D,2,FALSE)&gt;0,"+","-")</f>
        <v>+</v>
      </c>
      <c r="E39" s="25">
        <f>VLOOKUP(B39,Baza!A:E,3,FALSE)</f>
        <v>340</v>
      </c>
      <c r="F39" s="25">
        <f>VLOOKUP(B39,Baza!A:E,3,FALSE)*курс</f>
        <v>13871.999999999998</v>
      </c>
      <c r="G39" s="25" t="str">
        <f>VLOOKUP(B39,Baza!A:E,4,FALSE)</f>
        <v>2VP008272821</v>
      </c>
      <c r="H39" s="25" t="s">
        <v>24</v>
      </c>
    </row>
    <row r="40" spans="2:8">
      <c r="B40" s="35" t="s">
        <v>2876</v>
      </c>
      <c r="C40" s="26" t="str">
        <f>VLOOKUP(B40,Baza!A:E,5,FALSE)</f>
        <v>Е39 11.95-08.00 ФОНАРИ БЕЛО-КРАСН СВ/ДИОДН С БЛОКАМИ КПЛ 2ШТ</v>
      </c>
      <c r="D40" s="25" t="str">
        <f>IF(VLOOKUP(B40,Baza!A:D,2,FALSE)&gt;0,"+","-")</f>
        <v>+</v>
      </c>
      <c r="E40" s="25">
        <f>VLOOKUP(B40,Baza!A:E,3,FALSE)</f>
        <v>340</v>
      </c>
      <c r="F40" s="25">
        <f>VLOOKUP(B40,Baza!A:E,3,FALSE)*курс</f>
        <v>13871.999999999998</v>
      </c>
      <c r="G40" s="25" t="str">
        <f>VLOOKUP(B40,Baza!A:E,4,FALSE)</f>
        <v>2VP008272861</v>
      </c>
      <c r="H40" s="25" t="s">
        <v>24</v>
      </c>
    </row>
    <row r="41" spans="2:8">
      <c r="B41" s="35" t="s">
        <v>2822</v>
      </c>
      <c r="C41" s="26" t="str">
        <f>VLOOKUP(B41,Baza!A:E,5,FALSE)</f>
        <v>E32 '86-94, Е36, E34 ПОВТОРИТЕЛЬ ПОВОРОТА НА КРЫЛО, КОМПЛ.- 2ШТ.</v>
      </c>
      <c r="D41" s="25" t="str">
        <f>IF(VLOOKUP(B41,Baza!A:D,2,FALSE)&gt;0,"+","-")</f>
        <v>+</v>
      </c>
      <c r="E41" s="25">
        <f>VLOOKUP(B41,Baza!A:E,3,FALSE)</f>
        <v>20</v>
      </c>
      <c r="F41" s="25">
        <f>VLOOKUP(B41,Baza!A:E,3,FALSE)*курс</f>
        <v>816</v>
      </c>
      <c r="G41" s="25" t="str">
        <f>VLOOKUP(B41,Baza!A:E,4,FALSE)</f>
        <v>9EL156099831</v>
      </c>
      <c r="H41" s="25" t="s">
        <v>24</v>
      </c>
    </row>
    <row r="42" spans="2:8">
      <c r="B42" s="35" t="s">
        <v>25184</v>
      </c>
      <c r="C42" s="26" t="str">
        <f>VLOOKUP(B42,Baza!A:E,5,FALSE)</f>
        <v>65/65 CF/75/85/97 ВЕНТИЛЯТОР СИСТЕМЫ КОНДИЦИОНИРОВАНИЯ</v>
      </c>
      <c r="D42" s="25" t="str">
        <f>IF(VLOOKUP(B42,Baza!A:D,2,FALSE)&gt;0,"+","-")</f>
        <v>+</v>
      </c>
      <c r="E42" s="25">
        <f>VLOOKUP(B42,Baza!A:E,3,FALSE)</f>
        <v>105</v>
      </c>
      <c r="F42" s="25">
        <f>VLOOKUP(B42,Baza!A:E,3,FALSE)*курс</f>
        <v>4284</v>
      </c>
      <c r="G42" s="25" t="str">
        <f>VLOOKUP(B42,Baza!A:E,4,FALSE)</f>
        <v>8EW351024491</v>
      </c>
      <c r="H42" s="25" t="s">
        <v>24</v>
      </c>
    </row>
    <row r="43" spans="2:8">
      <c r="B43" s="35" t="s">
        <v>25197</v>
      </c>
      <c r="C43" s="26" t="str">
        <f>VLOOKUP(B43,Baza!A:E,5,FALSE)</f>
        <v>РАДИАТОР  ОТОПЕТЛЯ</v>
      </c>
      <c r="D43" s="25" t="str">
        <f>IF(VLOOKUP(B43,Baza!A:D,2,FALSE)&gt;0,"+","-")</f>
        <v>+</v>
      </c>
      <c r="E43" s="25">
        <f>VLOOKUP(B43,Baza!A:E,3,FALSE)</f>
        <v>130</v>
      </c>
      <c r="F43" s="25">
        <f>VLOOKUP(B43,Baza!A:E,3,FALSE)*курс</f>
        <v>5304</v>
      </c>
      <c r="G43" s="25" t="str">
        <f>VLOOKUP(B43,Baza!A:E,4,FALSE)</f>
        <v>8FH351313581</v>
      </c>
      <c r="H43" s="25" t="s">
        <v>24</v>
      </c>
    </row>
    <row r="44" spans="2:8">
      <c r="B44" s="35" t="s">
        <v>25187</v>
      </c>
      <c r="C44" s="26" t="str">
        <f>VLOOKUP(B44,Baza!A:E,5,FALSE)</f>
        <v>CF 65/75/85 ДОПОЛНИТЕЛЬНЫЙ РЕЗИСТОР ВЕНТИЛЯТОРА</v>
      </c>
      <c r="D44" s="25" t="str">
        <f>IF(VLOOKUP(B44,Baza!A:D,2,FALSE)&gt;0,"+","-")</f>
        <v>+</v>
      </c>
      <c r="E44" s="25">
        <f>VLOOKUP(B44,Baza!A:E,3,FALSE)</f>
        <v>27</v>
      </c>
      <c r="F44" s="25">
        <f>VLOOKUP(B44,Baza!A:E,3,FALSE)*курс</f>
        <v>1101.5999999999999</v>
      </c>
      <c r="G44" s="25" t="str">
        <f>VLOOKUP(B44,Baza!A:E,4,FALSE)</f>
        <v>9ML351029381</v>
      </c>
      <c r="H44" s="25" t="s">
        <v>24</v>
      </c>
    </row>
    <row r="45" spans="2:8">
      <c r="B45" s="35" t="s">
        <v>2373</v>
      </c>
      <c r="C45" s="26" t="str">
        <f>VLOOKUP(B45,Baza!A:E,5,FALSE)</f>
        <v xml:space="preserve">W203 '00-02 ФАРА ПРАВАЯ, СТЕКЛО РИФЛЕННОЕ </v>
      </c>
      <c r="D45" s="25" t="str">
        <f>IF(VLOOKUP(B45,Baza!A:D,2,FALSE)&gt;0,"+","-")</f>
        <v>+</v>
      </c>
      <c r="E45" s="25">
        <f>VLOOKUP(B45,Baza!A:E,3,FALSE)</f>
        <v>175</v>
      </c>
      <c r="F45" s="25">
        <f>VLOOKUP(B45,Baza!A:E,3,FALSE)*курс</f>
        <v>7139.9999999999991</v>
      </c>
      <c r="G45" s="25" t="str">
        <f>VLOOKUP(B45,Baza!A:E,4,FALSE)</f>
        <v>2038200261</v>
      </c>
      <c r="H45" s="25" t="s">
        <v>24</v>
      </c>
    </row>
    <row r="46" spans="2:8">
      <c r="B46" s="35" t="s">
        <v>2498</v>
      </c>
      <c r="C46" s="26" t="str">
        <f>VLOOKUP(B46,Baza!A:E,5,FALSE)</f>
        <v>W211 03.02 - 05.06 ФАРА ЛЕВАЯ, BI-XENON, БЛОК+ЛАМПЫ, УКАЗАТЕЛЬ ПОВОРОТА-БЕЛЫЙ</v>
      </c>
      <c r="D46" s="25" t="str">
        <f>IF(VLOOKUP(B46,Baza!A:D,2,FALSE)&gt;0,"+","-")</f>
        <v>+</v>
      </c>
      <c r="E46" s="25">
        <f>VLOOKUP(B46,Baza!A:E,3,FALSE)</f>
        <v>460</v>
      </c>
      <c r="F46" s="25">
        <f>VLOOKUP(B46,Baza!A:E,3,FALSE)*курс</f>
        <v>18768</v>
      </c>
      <c r="G46" s="25">
        <f>VLOOKUP(B46,Baza!A:E,4,FALSE)</f>
        <v>0</v>
      </c>
      <c r="H46" s="25" t="s">
        <v>24</v>
      </c>
    </row>
    <row r="47" spans="2:8">
      <c r="B47" s="35" t="s">
        <v>2499</v>
      </c>
      <c r="C47" s="26" t="str">
        <f>VLOOKUP(B47,Baza!A:E,5,FALSE)</f>
        <v>W211 03.02 - 05.06 ФАРА ПРАВАЯ, BI-XENON, УКАЗАТЕЛЬ ПОВОРОТА-БЕЛЫЙ, С БЛОКОМ И ЛАМПАМИ</v>
      </c>
      <c r="D47" s="25" t="str">
        <f>IF(VLOOKUP(B47,Baza!A:D,2,FALSE)&gt;0,"+","-")</f>
        <v>+</v>
      </c>
      <c r="E47" s="25">
        <f>VLOOKUP(B47,Baza!A:E,3,FALSE)</f>
        <v>460</v>
      </c>
      <c r="F47" s="25">
        <f>VLOOKUP(B47,Baza!A:E,3,FALSE)*курс</f>
        <v>18768</v>
      </c>
      <c r="G47" s="25" t="str">
        <f>VLOOKUP(B47,Baza!A:E,4,FALSE)</f>
        <v>1EL008369101</v>
      </c>
      <c r="H47" s="25" t="s">
        <v>24</v>
      </c>
    </row>
    <row r="48" spans="2:8">
      <c r="B48" s="35" t="s">
        <v>24368</v>
      </c>
      <c r="C48" s="26" t="str">
        <f>VLOOKUP(B48,Baza!A:E,5,FALSE)</f>
        <v>W211 '06- ФАРА ЛЕВАЯ</v>
      </c>
      <c r="D48" s="25" t="str">
        <f>IF(VLOOKUP(B48,Baza!A:D,2,FALSE)&gt;0,"+","-")</f>
        <v>+</v>
      </c>
      <c r="E48" s="25">
        <f>VLOOKUP(B48,Baza!A:E,3,FALSE)</f>
        <v>245</v>
      </c>
      <c r="F48" s="25">
        <f>VLOOKUP(B48,Baza!A:E,3,FALSE)*курс</f>
        <v>9996</v>
      </c>
      <c r="G48" s="25">
        <f>VLOOKUP(B48,Baza!A:E,4,FALSE)</f>
        <v>0</v>
      </c>
      <c r="H48" s="25" t="s">
        <v>24</v>
      </c>
    </row>
    <row r="49" spans="2:8">
      <c r="B49" s="35" t="s">
        <v>25199</v>
      </c>
      <c r="C49" s="26" t="str">
        <f>VLOOKUP(B49,Baza!A:E,5,FALSE)</f>
        <v>W211 06- ФАРА ПРАВАЯ</v>
      </c>
      <c r="D49" s="25" t="str">
        <f>IF(VLOOKUP(B49,Baza!A:D,2,FALSE)&gt;0,"+","-")</f>
        <v>+</v>
      </c>
      <c r="E49" s="25">
        <f>VLOOKUP(B49,Baza!A:E,3,FALSE)</f>
        <v>245</v>
      </c>
      <c r="F49" s="25">
        <f>VLOOKUP(B49,Baza!A:E,3,FALSE)*курс</f>
        <v>9996</v>
      </c>
      <c r="G49" s="25" t="str">
        <f>VLOOKUP(B49,Baza!A:E,4,FALSE)</f>
        <v>1EL009260081</v>
      </c>
      <c r="H49" s="25" t="s">
        <v>24</v>
      </c>
    </row>
    <row r="50" spans="2:8">
      <c r="B50" s="35" t="s">
        <v>2112</v>
      </c>
      <c r="C50" s="26" t="str">
        <f>VLOOKUP(B50,Baza!A:E,5,FALSE)</f>
        <v>W163 '01-04 ФАРА П/КОРРЕКТОР ПРАВАЯ, ЛИНЗОВАННАЯ</v>
      </c>
      <c r="D50" s="25" t="str">
        <f>IF(VLOOKUP(B50,Baza!A:D,2,FALSE)&gt;0,"+","-")</f>
        <v>+</v>
      </c>
      <c r="E50" s="25">
        <f>VLOOKUP(B50,Baza!A:E,3,FALSE)</f>
        <v>145</v>
      </c>
      <c r="F50" s="25">
        <f>VLOOKUP(B50,Baza!A:E,3,FALSE)*курс</f>
        <v>5916</v>
      </c>
      <c r="G50" s="25" t="str">
        <f>VLOOKUP(B50,Baza!A:E,4,FALSE)</f>
        <v>1EL223151181</v>
      </c>
      <c r="H50" s="25" t="s">
        <v>24</v>
      </c>
    </row>
    <row r="51" spans="2:8">
      <c r="B51" s="35" t="s">
        <v>24364</v>
      </c>
      <c r="C51" s="26" t="str">
        <f>VLOOKUP(B51,Baza!A:E,5,FALSE)</f>
        <v>w164 '07-'09 ФАРА ПРАВАЯ, BI-XENION</v>
      </c>
      <c r="D51" s="25" t="str">
        <f>IF(VLOOKUP(B51,Baza!A:D,2,FALSE)&gt;0,"+","-")</f>
        <v>+</v>
      </c>
      <c r="E51" s="25">
        <f>VLOOKUP(B51,Baza!A:E,3,FALSE)</f>
        <v>750</v>
      </c>
      <c r="F51" s="25">
        <f>VLOOKUP(B51,Baza!A:E,3,FALSE)*курс</f>
        <v>30599.999999999996</v>
      </c>
      <c r="G51" s="25" t="str">
        <f>VLOOKUP(B51,Baza!A:E,4,FALSE)</f>
        <v>1ZS263400421</v>
      </c>
      <c r="H51" s="25" t="s">
        <v>24</v>
      </c>
    </row>
    <row r="52" spans="2:8">
      <c r="B52" s="35" t="s">
        <v>25189</v>
      </c>
      <c r="C52" s="26" t="str">
        <f>VLOOKUP(B52,Baza!A:E,5,FALSE)</f>
        <v xml:space="preserve">W211/S211 '06 ФАРА ЛЕВАЯ </v>
      </c>
      <c r="D52" s="25" t="str">
        <f>IF(VLOOKUP(B52,Baza!A:D,2,FALSE)&gt;0,"+","-")</f>
        <v>+</v>
      </c>
      <c r="E52" s="25">
        <f>VLOOKUP(B52,Baza!A:E,3,FALSE)</f>
        <v>600</v>
      </c>
      <c r="F52" s="25">
        <f>VLOOKUP(B52,Baza!A:E,3,FALSE)*курс</f>
        <v>24480</v>
      </c>
      <c r="G52" s="25" t="str">
        <f>VLOOKUP(B52,Baza!A:E,4,FALSE)</f>
        <v>1ZT009260671</v>
      </c>
      <c r="H52" s="25" t="s">
        <v>24</v>
      </c>
    </row>
    <row r="53" spans="2:8">
      <c r="B53" s="35" t="s">
        <v>2217</v>
      </c>
      <c r="C53" s="26" t="str">
        <f>VLOOKUP(B53,Baza!A:E,5,FALSE)</f>
        <v>W124T, E34T, AD ЩЕТКА СТЕКЛООЧИСТЕЛЯ, 1ШТ</v>
      </c>
      <c r="D53" s="25" t="str">
        <f>IF(VLOOKUP(B53,Baza!A:D,2,FALSE)&gt;0,"+","-")</f>
        <v>+</v>
      </c>
      <c r="E53" s="25">
        <f>VLOOKUP(B53,Baza!A:E,3,FALSE)</f>
        <v>5.9</v>
      </c>
      <c r="F53" s="25">
        <f>VLOOKUP(B53,Baza!A:E,3,FALSE)*курс</f>
        <v>240.72</v>
      </c>
      <c r="G53" s="25" t="str">
        <f>VLOOKUP(B53,Baza!A:E,4,FALSE)</f>
        <v>9XW860655001</v>
      </c>
      <c r="H53" s="25" t="s">
        <v>24</v>
      </c>
    </row>
    <row r="54" spans="2:8">
      <c r="B54" s="35" t="s">
        <v>25192</v>
      </c>
      <c r="C54" s="26" t="str">
        <f>VLOOKUP(B54,Baza!A:E,5,FALSE)</f>
        <v xml:space="preserve">FH12/FH16/FM10/FM12/FM9  ТЕПЛООБМЕННИК ОТОПЛЕНИЯ САЛОНА </v>
      </c>
      <c r="D54" s="25" t="str">
        <f>IF(VLOOKUP(B54,Baza!A:D,2,FALSE)&gt;0,"+","-")</f>
        <v>+</v>
      </c>
      <c r="E54" s="25">
        <f>VLOOKUP(B54,Baza!A:E,3,FALSE)</f>
        <v>145</v>
      </c>
      <c r="F54" s="25">
        <f>VLOOKUP(B54,Baza!A:E,3,FALSE)*курс</f>
        <v>5916</v>
      </c>
      <c r="G54" s="25" t="str">
        <f>VLOOKUP(B54,Baza!A:E,4,FALSE)</f>
        <v>8FH351312591</v>
      </c>
      <c r="H54" s="25" t="s">
        <v>24</v>
      </c>
    </row>
    <row r="55" spans="2:8">
      <c r="B55" s="35" t="s">
        <v>3333</v>
      </c>
      <c r="C55" s="26" t="str">
        <f>VLOOKUP(B55,Baza!A:E,5,FALSE)</f>
        <v>GOLF3 '92-98 ФАРА ПРАВАЯ, БЛИЖНИЙ+ ДАЛЬНИЙ + УКАЗАТЕЛЬ ПОВОРОТА, ВНУТРИ ЧЕРНАЯ, ТЮНИНГ</v>
      </c>
      <c r="D55" s="25" t="str">
        <f>IF(VLOOKUP(B55,Baza!A:D,2,FALSE)&gt;0,"+","-")</f>
        <v>+</v>
      </c>
      <c r="E55" s="25">
        <f>VLOOKUP(B55,Baza!A:E,3,FALSE)</f>
        <v>70</v>
      </c>
      <c r="F55" s="25">
        <f>VLOOKUP(B55,Baza!A:E,3,FALSE)*курс</f>
        <v>2856</v>
      </c>
      <c r="G55" s="25" t="str">
        <f>VLOOKUP(B55,Baza!A:E,4,FALSE)</f>
        <v>1DJ008187041</v>
      </c>
      <c r="H55" s="25" t="s">
        <v>24</v>
      </c>
    </row>
    <row r="56" spans="2:8">
      <c r="B56" s="35" t="s">
        <v>3536</v>
      </c>
      <c r="C56" s="26" t="str">
        <f>VLOOKUP(B56,Baza!A:E,5,FALSE)</f>
        <v>PASSAT '94-96 ОТРАЖАТЕЛЬ ЛЕВЫЙ В БАМПЕР ПЕРЕДНИЙ, ДЛИННЫЙ НА А/М БЕЗ ТУМАНКИ</v>
      </c>
      <c r="D56" s="25" t="str">
        <f>IF(VLOOKUP(B56,Baza!A:D,2,FALSE)&gt;0,"+","-")</f>
        <v>+</v>
      </c>
      <c r="E56" s="25">
        <f>VLOOKUP(B56,Baza!A:E,3,FALSE)</f>
        <v>6</v>
      </c>
      <c r="F56" s="25">
        <f>VLOOKUP(B56,Baza!A:E,3,FALSE)*курс</f>
        <v>244.79999999999998</v>
      </c>
      <c r="G56" s="25" t="str">
        <f>VLOOKUP(B56,Baza!A:E,4,FALSE)</f>
        <v>3A0941777</v>
      </c>
      <c r="H56" s="25" t="s">
        <v>24</v>
      </c>
    </row>
    <row r="57" spans="2:8">
      <c r="B57" s="35" t="s">
        <v>3450</v>
      </c>
      <c r="C57" s="26" t="str">
        <f>VLOOKUP(B57,Baza!A:E,5,FALSE)</f>
        <v>VENTO '92-98 ФОНАРЬ НА БАГАЖНИК ЛЕВЫЙ,  ВНУТРЕННИЙ КРАСНО-ЖЕЛТЫЙ</v>
      </c>
      <c r="D57" s="25" t="str">
        <f>IF(VLOOKUP(B57,Baza!A:D,2,FALSE)&gt;0,"+","-")</f>
        <v>+</v>
      </c>
      <c r="E57" s="25">
        <f>VLOOKUP(B57,Baza!A:E,3,FALSE)</f>
        <v>30</v>
      </c>
      <c r="F57" s="25">
        <f>VLOOKUP(B57,Baza!A:E,3,FALSE)*курс</f>
        <v>1224</v>
      </c>
      <c r="G57" s="25" t="str">
        <f>VLOOKUP(B57,Baza!A:E,4,FALSE)</f>
        <v>1H5945107</v>
      </c>
      <c r="H57" s="25" t="s">
        <v>24</v>
      </c>
    </row>
    <row r="58" spans="2:8">
      <c r="B58" s="35" t="s">
        <v>3297</v>
      </c>
      <c r="C58" s="26" t="str">
        <f>VLOOKUP(B58,Baza!A:E,5,FALSE)</f>
        <v>BORA ФОНАРЬ ПРАВЫЙ</v>
      </c>
      <c r="D58" s="25" t="str">
        <f>IF(VLOOKUP(B58,Baza!A:D,2,FALSE)&gt;0,"+","-")</f>
        <v>+</v>
      </c>
      <c r="E58" s="25">
        <f>VLOOKUP(B58,Baza!A:E,3,FALSE)</f>
        <v>45</v>
      </c>
      <c r="F58" s="25">
        <f>VLOOKUP(B58,Baza!A:E,3,FALSE)*курс</f>
        <v>1835.9999999999998</v>
      </c>
      <c r="G58" s="25" t="str">
        <f>VLOOKUP(B58,Baza!A:E,4,FALSE)</f>
        <v>1J5945112P</v>
      </c>
      <c r="H58" s="25" t="s">
        <v>24</v>
      </c>
    </row>
    <row r="59" spans="2:8" ht="15">
      <c r="B59"/>
      <c r="C59"/>
    </row>
    <row r="60" spans="2:8" ht="15">
      <c r="B60"/>
      <c r="C60"/>
    </row>
  </sheetData>
  <sortState ref="B6:H61">
    <sortCondition ref="B6"/>
  </sortState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10"/>
  <dimension ref="A1:E10068"/>
  <sheetViews>
    <sheetView topLeftCell="A10054" workbookViewId="0">
      <selection activeCell="B10059" sqref="B10059:B10068"/>
    </sheetView>
  </sheetViews>
  <sheetFormatPr defaultRowHeight="15"/>
  <cols>
    <col min="1" max="1" width="23.42578125" style="118" customWidth="1"/>
    <col min="3" max="3" width="4.140625" style="118" bestFit="1" customWidth="1"/>
    <col min="5" max="5" width="9.140625" style="54"/>
  </cols>
  <sheetData>
    <row r="1" spans="1:3">
      <c r="A1" s="119" t="s">
        <v>2602</v>
      </c>
      <c r="B1" s="26" t="str">
        <f>VLOOKUP(C1,BR!A:B,2,FALSE)</f>
        <v>AT</v>
      </c>
      <c r="C1" s="119" t="s">
        <v>2091</v>
      </c>
    </row>
    <row r="2" spans="1:3">
      <c r="A2" s="119" t="s">
        <v>2090</v>
      </c>
      <c r="B2" s="26" t="str">
        <f>VLOOKUP(C2,BR!A:B,2,FALSE)</f>
        <v>AT</v>
      </c>
      <c r="C2" s="119" t="s">
        <v>2091</v>
      </c>
    </row>
    <row r="3" spans="1:3">
      <c r="A3" s="119" t="s">
        <v>2791</v>
      </c>
      <c r="B3" s="26" t="str">
        <f>VLOOKUP(C3,BR!A:B,2,FALSE)</f>
        <v>SCHNIEDER</v>
      </c>
      <c r="C3" s="119" t="s">
        <v>19926</v>
      </c>
    </row>
    <row r="4" spans="1:3">
      <c r="A4" s="119" t="s">
        <v>3344</v>
      </c>
      <c r="B4" s="26" t="str">
        <f>VLOOKUP(C4,BR!A:B,2,FALSE)</f>
        <v>SCHNIEDER</v>
      </c>
      <c r="C4" s="119" t="s">
        <v>19926</v>
      </c>
    </row>
    <row r="5" spans="1:3">
      <c r="A5" s="119" t="s">
        <v>3345</v>
      </c>
      <c r="B5" s="26" t="str">
        <f>VLOOKUP(C5,BR!A:B,2,FALSE)</f>
        <v>SCHNIEDER</v>
      </c>
      <c r="C5" s="119" t="s">
        <v>19926</v>
      </c>
    </row>
    <row r="6" spans="1:3">
      <c r="A6" s="119" t="s">
        <v>3256</v>
      </c>
      <c r="B6" s="26" t="str">
        <f>VLOOKUP(C6,BR!A:B,2,FALSE)</f>
        <v>BEERTH</v>
      </c>
      <c r="C6" s="119" t="s">
        <v>19927</v>
      </c>
    </row>
    <row r="7" spans="1:3">
      <c r="A7" s="119" t="s">
        <v>5118</v>
      </c>
      <c r="B7" s="26" t="str">
        <f>VLOOKUP(C7,BR!A:B,2,FALSE)</f>
        <v>CL</v>
      </c>
      <c r="C7" s="119" t="s">
        <v>5119</v>
      </c>
    </row>
    <row r="8" spans="1:3">
      <c r="A8" s="119" t="s">
        <v>4001</v>
      </c>
      <c r="B8" s="26" t="str">
        <f>VLOOKUP(C8,BR!A:B,2,FALSE)</f>
        <v>API</v>
      </c>
      <c r="C8" s="119" t="s">
        <v>19930</v>
      </c>
    </row>
    <row r="9" spans="1:3">
      <c r="A9" s="119" t="s">
        <v>3124</v>
      </c>
      <c r="B9" s="26" t="str">
        <f>VLOOKUP(C9,BR!A:B,2,FALSE)</f>
        <v>API</v>
      </c>
      <c r="C9" s="119" t="s">
        <v>19930</v>
      </c>
    </row>
    <row r="10" spans="1:3">
      <c r="A10" s="119" t="s">
        <v>3125</v>
      </c>
      <c r="B10" s="26" t="str">
        <f>VLOOKUP(C10,BR!A:B,2,FALSE)</f>
        <v>API</v>
      </c>
      <c r="C10" s="119" t="s">
        <v>19930</v>
      </c>
    </row>
    <row r="11" spans="1:3">
      <c r="A11" s="119" t="s">
        <v>3126</v>
      </c>
      <c r="B11" s="26" t="str">
        <f>VLOOKUP(C11,BR!A:B,2,FALSE)</f>
        <v>API</v>
      </c>
      <c r="C11" s="119" t="s">
        <v>19930</v>
      </c>
    </row>
    <row r="12" spans="1:3">
      <c r="A12" s="119" t="s">
        <v>3127</v>
      </c>
      <c r="B12" s="26" t="str">
        <f>VLOOKUP(C12,BR!A:B,2,FALSE)</f>
        <v>API</v>
      </c>
      <c r="C12" s="119" t="s">
        <v>19930</v>
      </c>
    </row>
    <row r="13" spans="1:3">
      <c r="A13" s="119" t="s">
        <v>3130</v>
      </c>
      <c r="B13" s="26" t="str">
        <f>VLOOKUP(C13,BR!A:B,2,FALSE)</f>
        <v>API</v>
      </c>
      <c r="C13" s="119" t="s">
        <v>19930</v>
      </c>
    </row>
    <row r="14" spans="1:3">
      <c r="A14" s="119" t="s">
        <v>3129</v>
      </c>
      <c r="B14" s="26" t="str">
        <f>VLOOKUP(C14,BR!A:B,2,FALSE)</f>
        <v>API</v>
      </c>
      <c r="C14" s="119" t="s">
        <v>19930</v>
      </c>
    </row>
    <row r="15" spans="1:3">
      <c r="A15" s="119" t="s">
        <v>3132</v>
      </c>
      <c r="B15" s="26" t="str">
        <f>VLOOKUP(C15,BR!A:B,2,FALSE)</f>
        <v>API</v>
      </c>
      <c r="C15" s="119" t="s">
        <v>19930</v>
      </c>
    </row>
    <row r="16" spans="1:3">
      <c r="A16" s="119" t="s">
        <v>3131</v>
      </c>
      <c r="B16" s="26" t="str">
        <f>VLOOKUP(C16,BR!A:B,2,FALSE)</f>
        <v>API</v>
      </c>
      <c r="C16" s="119" t="s">
        <v>19930</v>
      </c>
    </row>
    <row r="17" spans="1:3">
      <c r="A17" s="119" t="s">
        <v>3133</v>
      </c>
      <c r="B17" s="26" t="str">
        <f>VLOOKUP(C17,BR!A:B,2,FALSE)</f>
        <v>API</v>
      </c>
      <c r="C17" s="119" t="s">
        <v>19930</v>
      </c>
    </row>
    <row r="18" spans="1:3">
      <c r="A18" s="119" t="s">
        <v>4177</v>
      </c>
      <c r="B18" s="26" t="str">
        <f>VLOOKUP(C18,BR!A:B,2,FALSE)</f>
        <v>API</v>
      </c>
      <c r="C18" s="119" t="s">
        <v>19930</v>
      </c>
    </row>
    <row r="19" spans="1:3">
      <c r="A19" s="119" t="s">
        <v>4179</v>
      </c>
      <c r="B19" s="26" t="str">
        <f>VLOOKUP(C19,BR!A:B,2,FALSE)</f>
        <v>API</v>
      </c>
      <c r="C19" s="119" t="s">
        <v>19930</v>
      </c>
    </row>
    <row r="20" spans="1:3">
      <c r="A20" s="119" t="s">
        <v>4180</v>
      </c>
      <c r="B20" s="26" t="str">
        <f>VLOOKUP(C20,BR!A:B,2,FALSE)</f>
        <v>API</v>
      </c>
      <c r="C20" s="119" t="s">
        <v>19930</v>
      </c>
    </row>
    <row r="21" spans="1:3">
      <c r="A21" s="119" t="s">
        <v>4182</v>
      </c>
      <c r="B21" s="26" t="str">
        <f>VLOOKUP(C21,BR!A:B,2,FALSE)</f>
        <v>API</v>
      </c>
      <c r="C21" s="119" t="s">
        <v>19930</v>
      </c>
    </row>
    <row r="22" spans="1:3">
      <c r="A22" s="119" t="s">
        <v>4183</v>
      </c>
      <c r="B22" s="26" t="str">
        <f>VLOOKUP(C22,BR!A:B,2,FALSE)</f>
        <v>API</v>
      </c>
      <c r="C22" s="119" t="s">
        <v>19930</v>
      </c>
    </row>
    <row r="23" spans="1:3">
      <c r="A23" s="119" t="s">
        <v>4184</v>
      </c>
      <c r="B23" s="26" t="str">
        <f>VLOOKUP(C23,BR!A:B,2,FALSE)</f>
        <v>API</v>
      </c>
      <c r="C23" s="119" t="s">
        <v>19930</v>
      </c>
    </row>
    <row r="24" spans="1:3">
      <c r="A24" s="119" t="s">
        <v>4185</v>
      </c>
      <c r="B24" s="26" t="str">
        <f>VLOOKUP(C24,BR!A:B,2,FALSE)</f>
        <v>API</v>
      </c>
      <c r="C24" s="119" t="s">
        <v>19930</v>
      </c>
    </row>
    <row r="25" spans="1:3">
      <c r="A25" s="119" t="s">
        <v>3115</v>
      </c>
      <c r="B25" s="26" t="str">
        <f>VLOOKUP(C25,BR!A:B,2,FALSE)</f>
        <v>API</v>
      </c>
      <c r="C25" s="119" t="s">
        <v>19930</v>
      </c>
    </row>
    <row r="26" spans="1:3">
      <c r="A26" s="119" t="s">
        <v>3118</v>
      </c>
      <c r="B26" s="26" t="str">
        <f>VLOOKUP(C26,BR!A:B,2,FALSE)</f>
        <v>API</v>
      </c>
      <c r="C26" s="119" t="s">
        <v>19930</v>
      </c>
    </row>
    <row r="27" spans="1:3">
      <c r="A27" s="119" t="s">
        <v>3117</v>
      </c>
      <c r="B27" s="26" t="str">
        <f>VLOOKUP(C27,BR!A:B,2,FALSE)</f>
        <v>API</v>
      </c>
      <c r="C27" s="119" t="s">
        <v>19930</v>
      </c>
    </row>
    <row r="28" spans="1:3">
      <c r="A28" s="119" t="s">
        <v>3258</v>
      </c>
      <c r="B28" s="26" t="str">
        <f>VLOOKUP(C28,BR!A:B,2,FALSE)</f>
        <v>API</v>
      </c>
      <c r="C28" s="119" t="s">
        <v>19930</v>
      </c>
    </row>
    <row r="29" spans="1:3">
      <c r="A29" s="119" t="s">
        <v>3257</v>
      </c>
      <c r="B29" s="26" t="str">
        <f>VLOOKUP(C29,BR!A:B,2,FALSE)</f>
        <v>API</v>
      </c>
      <c r="C29" s="119" t="s">
        <v>19930</v>
      </c>
    </row>
    <row r="30" spans="1:3">
      <c r="A30" s="119" t="s">
        <v>3259</v>
      </c>
      <c r="B30" s="26" t="str">
        <f>VLOOKUP(C30,BR!A:B,2,FALSE)</f>
        <v>API</v>
      </c>
      <c r="C30" s="119" t="s">
        <v>19930</v>
      </c>
    </row>
    <row r="31" spans="1:3">
      <c r="A31" s="119" t="s">
        <v>3261</v>
      </c>
      <c r="B31" s="26" t="str">
        <f>VLOOKUP(C31,BR!A:B,2,FALSE)</f>
        <v>API</v>
      </c>
      <c r="C31" s="119" t="s">
        <v>19930</v>
      </c>
    </row>
    <row r="32" spans="1:3">
      <c r="A32" s="119" t="s">
        <v>3260</v>
      </c>
      <c r="B32" s="26" t="str">
        <f>VLOOKUP(C32,BR!A:B,2,FALSE)</f>
        <v>API</v>
      </c>
      <c r="C32" s="119" t="s">
        <v>19930</v>
      </c>
    </row>
    <row r="33" spans="1:3">
      <c r="A33" s="119" t="s">
        <v>3262</v>
      </c>
      <c r="B33" s="26" t="str">
        <f>VLOOKUP(C33,BR!A:B,2,FALSE)</f>
        <v>API</v>
      </c>
      <c r="C33" s="119" t="s">
        <v>19930</v>
      </c>
    </row>
    <row r="34" spans="1:3">
      <c r="A34" s="119" t="s">
        <v>3265</v>
      </c>
      <c r="B34" s="26" t="str">
        <f>VLOOKUP(C34,BR!A:B,2,FALSE)</f>
        <v>API</v>
      </c>
      <c r="C34" s="119" t="s">
        <v>19930</v>
      </c>
    </row>
    <row r="35" spans="1:3">
      <c r="A35" s="119" t="s">
        <v>3264</v>
      </c>
      <c r="B35" s="26" t="str">
        <f>VLOOKUP(C35,BR!A:B,2,FALSE)</f>
        <v>API</v>
      </c>
      <c r="C35" s="119" t="s">
        <v>19930</v>
      </c>
    </row>
    <row r="36" spans="1:3">
      <c r="A36" s="119" t="s">
        <v>3267</v>
      </c>
      <c r="B36" s="26" t="str">
        <f>VLOOKUP(C36,BR!A:B,2,FALSE)</f>
        <v>API</v>
      </c>
      <c r="C36" s="119" t="s">
        <v>19930</v>
      </c>
    </row>
    <row r="37" spans="1:3">
      <c r="A37" s="119" t="s">
        <v>3266</v>
      </c>
      <c r="B37" s="26" t="str">
        <f>VLOOKUP(C37,BR!A:B,2,FALSE)</f>
        <v>API</v>
      </c>
      <c r="C37" s="119" t="s">
        <v>19930</v>
      </c>
    </row>
    <row r="38" spans="1:3">
      <c r="A38" s="119" t="s">
        <v>3268</v>
      </c>
      <c r="B38" s="26" t="str">
        <f>VLOOKUP(C38,BR!A:B,2,FALSE)</f>
        <v>API</v>
      </c>
      <c r="C38" s="119" t="s">
        <v>19930</v>
      </c>
    </row>
    <row r="39" spans="1:3">
      <c r="A39" s="119" t="s">
        <v>3269</v>
      </c>
      <c r="B39" s="26" t="str">
        <f>VLOOKUP(C39,BR!A:B,2,FALSE)</f>
        <v>API</v>
      </c>
      <c r="C39" s="119" t="s">
        <v>19930</v>
      </c>
    </row>
    <row r="40" spans="1:3">
      <c r="A40" s="119" t="s">
        <v>3270</v>
      </c>
      <c r="B40" s="26" t="str">
        <f>VLOOKUP(C40,BR!A:B,2,FALSE)</f>
        <v>API</v>
      </c>
      <c r="C40" s="119" t="s">
        <v>19930</v>
      </c>
    </row>
    <row r="41" spans="1:3">
      <c r="A41" s="119" t="s">
        <v>3273</v>
      </c>
      <c r="B41" s="26" t="str">
        <f>VLOOKUP(C41,BR!A:B,2,FALSE)</f>
        <v>API</v>
      </c>
      <c r="C41" s="119" t="s">
        <v>19930</v>
      </c>
    </row>
    <row r="42" spans="1:3">
      <c r="A42" s="119" t="s">
        <v>3272</v>
      </c>
      <c r="B42" s="26" t="str">
        <f>VLOOKUP(C42,BR!A:B,2,FALSE)</f>
        <v>API</v>
      </c>
      <c r="C42" s="119" t="s">
        <v>19930</v>
      </c>
    </row>
    <row r="43" spans="1:3">
      <c r="A43" s="119" t="s">
        <v>3275</v>
      </c>
      <c r="B43" s="26" t="str">
        <f>VLOOKUP(C43,BR!A:B,2,FALSE)</f>
        <v>API</v>
      </c>
      <c r="C43" s="119" t="s">
        <v>19930</v>
      </c>
    </row>
    <row r="44" spans="1:3">
      <c r="A44" s="119" t="s">
        <v>3274</v>
      </c>
      <c r="B44" s="26" t="str">
        <f>VLOOKUP(C44,BR!A:B,2,FALSE)</f>
        <v>API</v>
      </c>
      <c r="C44" s="119" t="s">
        <v>19930</v>
      </c>
    </row>
    <row r="45" spans="1:3">
      <c r="A45" s="119" t="s">
        <v>3155</v>
      </c>
      <c r="B45" s="26" t="str">
        <f>VLOOKUP(C45,BR!A:B,2,FALSE)</f>
        <v>API</v>
      </c>
      <c r="C45" s="119" t="s">
        <v>19930</v>
      </c>
    </row>
    <row r="46" spans="1:3">
      <c r="A46" s="119" t="s">
        <v>3156</v>
      </c>
      <c r="B46" s="26" t="str">
        <f>VLOOKUP(C46,BR!A:B,2,FALSE)</f>
        <v>API</v>
      </c>
      <c r="C46" s="119" t="s">
        <v>19930</v>
      </c>
    </row>
    <row r="47" spans="1:3">
      <c r="A47" s="119" t="s">
        <v>3157</v>
      </c>
      <c r="B47" s="26" t="str">
        <f>VLOOKUP(C47,BR!A:B,2,FALSE)</f>
        <v>API</v>
      </c>
      <c r="C47" s="119" t="s">
        <v>19930</v>
      </c>
    </row>
    <row r="48" spans="1:3">
      <c r="A48" s="119" t="s">
        <v>3160</v>
      </c>
      <c r="B48" s="26" t="str">
        <f>VLOOKUP(C48,BR!A:B,2,FALSE)</f>
        <v>API</v>
      </c>
      <c r="C48" s="119" t="s">
        <v>19930</v>
      </c>
    </row>
    <row r="49" spans="1:3">
      <c r="A49" s="119" t="s">
        <v>3159</v>
      </c>
      <c r="B49" s="26" t="str">
        <f>VLOOKUP(C49,BR!A:B,2,FALSE)</f>
        <v>API</v>
      </c>
      <c r="C49" s="119" t="s">
        <v>19930</v>
      </c>
    </row>
    <row r="50" spans="1:3">
      <c r="A50" s="119" t="s">
        <v>3161</v>
      </c>
      <c r="B50" s="26" t="str">
        <f>VLOOKUP(C50,BR!A:B,2,FALSE)</f>
        <v>API</v>
      </c>
      <c r="C50" s="119" t="s">
        <v>19930</v>
      </c>
    </row>
    <row r="51" spans="1:3">
      <c r="A51" s="119" t="s">
        <v>3162</v>
      </c>
      <c r="B51" s="26" t="str">
        <f>VLOOKUP(C51,BR!A:B,2,FALSE)</f>
        <v>API</v>
      </c>
      <c r="C51" s="119" t="s">
        <v>19930</v>
      </c>
    </row>
    <row r="52" spans="1:3">
      <c r="A52" s="119" t="s">
        <v>3169</v>
      </c>
      <c r="B52" s="26" t="str">
        <f>VLOOKUP(C52,BR!A:B,2,FALSE)</f>
        <v>API</v>
      </c>
      <c r="C52" s="119" t="s">
        <v>19930</v>
      </c>
    </row>
    <row r="53" spans="1:3">
      <c r="A53" s="119" t="s">
        <v>3168</v>
      </c>
      <c r="B53" s="26" t="str">
        <f>VLOOKUP(C53,BR!A:B,2,FALSE)</f>
        <v>API</v>
      </c>
      <c r="C53" s="119" t="s">
        <v>19930</v>
      </c>
    </row>
    <row r="54" spans="1:3">
      <c r="A54" s="119" t="s">
        <v>3171</v>
      </c>
      <c r="B54" s="26" t="str">
        <f>VLOOKUP(C54,BR!A:B,2,FALSE)</f>
        <v>API</v>
      </c>
      <c r="C54" s="119" t="s">
        <v>19930</v>
      </c>
    </row>
    <row r="55" spans="1:3">
      <c r="A55" s="119" t="s">
        <v>3170</v>
      </c>
      <c r="B55" s="26" t="str">
        <f>VLOOKUP(C55,BR!A:B,2,FALSE)</f>
        <v>API</v>
      </c>
      <c r="C55" s="119" t="s">
        <v>19930</v>
      </c>
    </row>
    <row r="56" spans="1:3">
      <c r="A56" s="119" t="s">
        <v>3172</v>
      </c>
      <c r="B56" s="26" t="str">
        <f>VLOOKUP(C56,BR!A:B,2,FALSE)</f>
        <v>API</v>
      </c>
      <c r="C56" s="119" t="s">
        <v>19930</v>
      </c>
    </row>
    <row r="57" spans="1:3">
      <c r="A57" s="119" t="s">
        <v>3173</v>
      </c>
      <c r="B57" s="26" t="str">
        <f>VLOOKUP(C57,BR!A:B,2,FALSE)</f>
        <v>API</v>
      </c>
      <c r="C57" s="119" t="s">
        <v>19930</v>
      </c>
    </row>
    <row r="58" spans="1:3">
      <c r="A58" s="119" t="s">
        <v>3176</v>
      </c>
      <c r="B58" s="26" t="str">
        <f>VLOOKUP(C58,BR!A:B,2,FALSE)</f>
        <v>API</v>
      </c>
      <c r="C58" s="119" t="s">
        <v>19930</v>
      </c>
    </row>
    <row r="59" spans="1:3">
      <c r="A59" s="119" t="s">
        <v>3175</v>
      </c>
      <c r="B59" s="26" t="str">
        <f>VLOOKUP(C59,BR!A:B,2,FALSE)</f>
        <v>API</v>
      </c>
      <c r="C59" s="119" t="s">
        <v>19930</v>
      </c>
    </row>
    <row r="60" spans="1:3">
      <c r="A60" s="119" t="s">
        <v>3179</v>
      </c>
      <c r="B60" s="26" t="str">
        <f>VLOOKUP(C60,BR!A:B,2,FALSE)</f>
        <v>API</v>
      </c>
      <c r="C60" s="119" t="s">
        <v>19930</v>
      </c>
    </row>
    <row r="61" spans="1:3">
      <c r="A61" s="119" t="s">
        <v>3181</v>
      </c>
      <c r="B61" s="26" t="str">
        <f>VLOOKUP(C61,BR!A:B,2,FALSE)</f>
        <v>API</v>
      </c>
      <c r="C61" s="119" t="s">
        <v>19930</v>
      </c>
    </row>
    <row r="62" spans="1:3">
      <c r="A62" s="119" t="s">
        <v>3180</v>
      </c>
      <c r="B62" s="26" t="str">
        <f>VLOOKUP(C62,BR!A:B,2,FALSE)</f>
        <v>API</v>
      </c>
      <c r="C62" s="119" t="s">
        <v>19930</v>
      </c>
    </row>
    <row r="63" spans="1:3">
      <c r="A63" s="119" t="s">
        <v>4141</v>
      </c>
      <c r="B63" s="26" t="str">
        <f>VLOOKUP(C63,BR!A:B,2,FALSE)</f>
        <v>API</v>
      </c>
      <c r="C63" s="119" t="s">
        <v>19930</v>
      </c>
    </row>
    <row r="64" spans="1:3">
      <c r="A64" s="119" t="s">
        <v>4144</v>
      </c>
      <c r="B64" s="26" t="str">
        <f>VLOOKUP(C64,BR!A:B,2,FALSE)</f>
        <v>API</v>
      </c>
      <c r="C64" s="119" t="s">
        <v>19930</v>
      </c>
    </row>
    <row r="65" spans="1:3">
      <c r="A65" s="119" t="s">
        <v>4158</v>
      </c>
      <c r="B65" s="26" t="str">
        <f>VLOOKUP(C65,BR!A:B,2,FALSE)</f>
        <v>API</v>
      </c>
      <c r="C65" s="119" t="s">
        <v>19930</v>
      </c>
    </row>
    <row r="66" spans="1:3">
      <c r="A66" s="119" t="s">
        <v>3210</v>
      </c>
      <c r="B66" s="26" t="str">
        <f>VLOOKUP(C66,BR!A:B,2,FALSE)</f>
        <v>API</v>
      </c>
      <c r="C66" s="119" t="s">
        <v>19930</v>
      </c>
    </row>
    <row r="67" spans="1:3">
      <c r="A67" s="119" t="s">
        <v>3209</v>
      </c>
      <c r="B67" s="26" t="str">
        <f>VLOOKUP(C67,BR!A:B,2,FALSE)</f>
        <v>API</v>
      </c>
      <c r="C67" s="119" t="s">
        <v>19930</v>
      </c>
    </row>
    <row r="68" spans="1:3">
      <c r="A68" s="119" t="s">
        <v>3211</v>
      </c>
      <c r="B68" s="26" t="str">
        <f>VLOOKUP(C68,BR!A:B,2,FALSE)</f>
        <v>API</v>
      </c>
      <c r="C68" s="119" t="s">
        <v>19930</v>
      </c>
    </row>
    <row r="69" spans="1:3">
      <c r="A69" s="119" t="s">
        <v>3212</v>
      </c>
      <c r="B69" s="26" t="str">
        <f>VLOOKUP(C69,BR!A:B,2,FALSE)</f>
        <v>API</v>
      </c>
      <c r="C69" s="119" t="s">
        <v>19930</v>
      </c>
    </row>
    <row r="70" spans="1:3">
      <c r="A70" s="119" t="s">
        <v>3215</v>
      </c>
      <c r="B70" s="26" t="str">
        <f>VLOOKUP(C70,BR!A:B,2,FALSE)</f>
        <v>API</v>
      </c>
      <c r="C70" s="119" t="s">
        <v>19930</v>
      </c>
    </row>
    <row r="71" spans="1:3">
      <c r="A71" s="119" t="s">
        <v>3216</v>
      </c>
      <c r="B71" s="26" t="str">
        <f>VLOOKUP(C71,BR!A:B,2,FALSE)</f>
        <v>API</v>
      </c>
      <c r="C71" s="119" t="s">
        <v>19930</v>
      </c>
    </row>
    <row r="72" spans="1:3">
      <c r="A72" s="119" t="s">
        <v>3217</v>
      </c>
      <c r="B72" s="26" t="str">
        <f>VLOOKUP(C72,BR!A:B,2,FALSE)</f>
        <v>API</v>
      </c>
      <c r="C72" s="119" t="s">
        <v>19930</v>
      </c>
    </row>
    <row r="73" spans="1:3">
      <c r="A73" s="119" t="s">
        <v>3218</v>
      </c>
      <c r="B73" s="26" t="str">
        <f>VLOOKUP(C73,BR!A:B,2,FALSE)</f>
        <v>API</v>
      </c>
      <c r="C73" s="119" t="s">
        <v>19930</v>
      </c>
    </row>
    <row r="74" spans="1:3">
      <c r="A74" s="119" t="s">
        <v>3219</v>
      </c>
      <c r="B74" s="26" t="str">
        <f>VLOOKUP(C74,BR!A:B,2,FALSE)</f>
        <v>API</v>
      </c>
      <c r="C74" s="119" t="s">
        <v>19930</v>
      </c>
    </row>
    <row r="75" spans="1:3">
      <c r="A75" s="119" t="s">
        <v>3214</v>
      </c>
      <c r="B75" s="26" t="str">
        <f>VLOOKUP(C75,BR!A:B,2,FALSE)</f>
        <v>API</v>
      </c>
      <c r="C75" s="119" t="s">
        <v>19930</v>
      </c>
    </row>
    <row r="76" spans="1:3">
      <c r="A76" s="119" t="s">
        <v>3213</v>
      </c>
      <c r="B76" s="26" t="str">
        <f>VLOOKUP(C76,BR!A:B,2,FALSE)</f>
        <v>API</v>
      </c>
      <c r="C76" s="119" t="s">
        <v>19930</v>
      </c>
    </row>
    <row r="77" spans="1:3">
      <c r="A77" s="119" t="s">
        <v>2037</v>
      </c>
      <c r="B77" s="26" t="str">
        <f>VLOOKUP(C77,BR!A:B,2,FALSE)</f>
        <v>API</v>
      </c>
      <c r="C77" s="119" t="s">
        <v>19930</v>
      </c>
    </row>
    <row r="78" spans="1:3">
      <c r="A78" s="119" t="s">
        <v>3221</v>
      </c>
      <c r="B78" s="26" t="str">
        <f>VLOOKUP(C78,BR!A:B,2,FALSE)</f>
        <v>API</v>
      </c>
      <c r="C78" s="119" t="s">
        <v>19930</v>
      </c>
    </row>
    <row r="79" spans="1:3">
      <c r="A79" s="119" t="s">
        <v>3222</v>
      </c>
      <c r="B79" s="26" t="str">
        <f>VLOOKUP(C79,BR!A:B,2,FALSE)</f>
        <v>API</v>
      </c>
      <c r="C79" s="119" t="s">
        <v>19930</v>
      </c>
    </row>
    <row r="80" spans="1:3">
      <c r="A80" s="119" t="s">
        <v>3224</v>
      </c>
      <c r="B80" s="26" t="str">
        <f>VLOOKUP(C80,BR!A:B,2,FALSE)</f>
        <v>API</v>
      </c>
      <c r="C80" s="119" t="s">
        <v>19930</v>
      </c>
    </row>
    <row r="81" spans="1:3">
      <c r="A81" s="119" t="s">
        <v>3225</v>
      </c>
      <c r="B81" s="26" t="str">
        <f>VLOOKUP(C81,BR!A:B,2,FALSE)</f>
        <v>API</v>
      </c>
      <c r="C81" s="119" t="s">
        <v>19930</v>
      </c>
    </row>
    <row r="82" spans="1:3">
      <c r="A82" s="119" t="s">
        <v>3277</v>
      </c>
      <c r="B82" s="26" t="str">
        <f>VLOOKUP(C82,BR!A:B,2,FALSE)</f>
        <v>API</v>
      </c>
      <c r="C82" s="119" t="s">
        <v>19930</v>
      </c>
    </row>
    <row r="83" spans="1:3">
      <c r="A83" s="119" t="s">
        <v>3276</v>
      </c>
      <c r="B83" s="26" t="str">
        <f>VLOOKUP(C83,BR!A:B,2,FALSE)</f>
        <v>API</v>
      </c>
      <c r="C83" s="119" t="s">
        <v>19930</v>
      </c>
    </row>
    <row r="84" spans="1:3">
      <c r="A84" s="119" t="s">
        <v>3279</v>
      </c>
      <c r="B84" s="26" t="str">
        <f>VLOOKUP(C84,BR!A:B,2,FALSE)</f>
        <v>API</v>
      </c>
      <c r="C84" s="119" t="s">
        <v>19930</v>
      </c>
    </row>
    <row r="85" spans="1:3">
      <c r="A85" s="119" t="s">
        <v>3278</v>
      </c>
      <c r="B85" s="26" t="str">
        <f>VLOOKUP(C85,BR!A:B,2,FALSE)</f>
        <v>API</v>
      </c>
      <c r="C85" s="119" t="s">
        <v>19930</v>
      </c>
    </row>
    <row r="86" spans="1:3">
      <c r="A86" s="119" t="s">
        <v>4174</v>
      </c>
      <c r="B86" s="26" t="str">
        <f>VLOOKUP(C86,BR!A:B,2,FALSE)</f>
        <v>API</v>
      </c>
      <c r="C86" s="119" t="s">
        <v>19930</v>
      </c>
    </row>
    <row r="87" spans="1:3">
      <c r="A87" s="119" t="s">
        <v>3067</v>
      </c>
      <c r="B87" s="26" t="str">
        <f>VLOOKUP(C87,BR!A:B,2,FALSE)</f>
        <v>API</v>
      </c>
      <c r="C87" s="119" t="s">
        <v>19930</v>
      </c>
    </row>
    <row r="88" spans="1:3">
      <c r="A88" s="119" t="s">
        <v>3068</v>
      </c>
      <c r="B88" s="26" t="str">
        <f>VLOOKUP(C88,BR!A:B,2,FALSE)</f>
        <v>API</v>
      </c>
      <c r="C88" s="119" t="s">
        <v>19930</v>
      </c>
    </row>
    <row r="89" spans="1:3">
      <c r="A89" s="119" t="s">
        <v>3069</v>
      </c>
      <c r="B89" s="26" t="str">
        <f>VLOOKUP(C89,BR!A:B,2,FALSE)</f>
        <v>API</v>
      </c>
      <c r="C89" s="119" t="s">
        <v>19930</v>
      </c>
    </row>
    <row r="90" spans="1:3">
      <c r="A90" s="119" t="s">
        <v>3071</v>
      </c>
      <c r="B90" s="26" t="str">
        <f>VLOOKUP(C90,BR!A:B,2,FALSE)</f>
        <v>API</v>
      </c>
      <c r="C90" s="119" t="s">
        <v>19930</v>
      </c>
    </row>
    <row r="91" spans="1:3">
      <c r="A91" s="119" t="s">
        <v>3072</v>
      </c>
      <c r="B91" s="26" t="str">
        <f>VLOOKUP(C91,BR!A:B,2,FALSE)</f>
        <v>API</v>
      </c>
      <c r="C91" s="119" t="s">
        <v>19930</v>
      </c>
    </row>
    <row r="92" spans="1:3">
      <c r="A92" s="119" t="s">
        <v>3075</v>
      </c>
      <c r="B92" s="26" t="str">
        <f>VLOOKUP(C92,BR!A:B,2,FALSE)</f>
        <v>API</v>
      </c>
      <c r="C92" s="119" t="s">
        <v>19930</v>
      </c>
    </row>
    <row r="93" spans="1:3">
      <c r="A93" s="119" t="s">
        <v>3074</v>
      </c>
      <c r="B93" s="26" t="str">
        <f>VLOOKUP(C93,BR!A:B,2,FALSE)</f>
        <v>API</v>
      </c>
      <c r="C93" s="119" t="s">
        <v>19930</v>
      </c>
    </row>
    <row r="94" spans="1:3">
      <c r="A94" s="119" t="s">
        <v>3077</v>
      </c>
      <c r="B94" s="26" t="str">
        <f>VLOOKUP(C94,BR!A:B,2,FALSE)</f>
        <v>API</v>
      </c>
      <c r="C94" s="119" t="s">
        <v>19930</v>
      </c>
    </row>
    <row r="95" spans="1:3">
      <c r="A95" s="119" t="s">
        <v>3076</v>
      </c>
      <c r="B95" s="26" t="str">
        <f>VLOOKUP(C95,BR!A:B,2,FALSE)</f>
        <v>API</v>
      </c>
      <c r="C95" s="119" t="s">
        <v>19930</v>
      </c>
    </row>
    <row r="96" spans="1:3">
      <c r="A96" s="119" t="s">
        <v>4175</v>
      </c>
      <c r="B96" s="26" t="str">
        <f>VLOOKUP(C96,BR!A:B,2,FALSE)</f>
        <v>API</v>
      </c>
      <c r="C96" s="119" t="s">
        <v>19930</v>
      </c>
    </row>
    <row r="97" spans="1:3">
      <c r="A97" s="119" t="s">
        <v>3079</v>
      </c>
      <c r="B97" s="26" t="str">
        <f>VLOOKUP(C97,BR!A:B,2,FALSE)</f>
        <v>API</v>
      </c>
      <c r="C97" s="119" t="s">
        <v>19930</v>
      </c>
    </row>
    <row r="98" spans="1:3">
      <c r="A98" s="119" t="s">
        <v>3078</v>
      </c>
      <c r="B98" s="26" t="str">
        <f>VLOOKUP(C98,BR!A:B,2,FALSE)</f>
        <v>API</v>
      </c>
      <c r="C98" s="119" t="s">
        <v>19930</v>
      </c>
    </row>
    <row r="99" spans="1:3">
      <c r="A99" s="119" t="s">
        <v>3081</v>
      </c>
      <c r="B99" s="26" t="str">
        <f>VLOOKUP(C99,BR!A:B,2,FALSE)</f>
        <v>API</v>
      </c>
      <c r="C99" s="119" t="s">
        <v>19930</v>
      </c>
    </row>
    <row r="100" spans="1:3">
      <c r="A100" s="119" t="s">
        <v>3080</v>
      </c>
      <c r="B100" s="26" t="str">
        <f>VLOOKUP(C100,BR!A:B,2,FALSE)</f>
        <v>API</v>
      </c>
      <c r="C100" s="119" t="s">
        <v>19930</v>
      </c>
    </row>
    <row r="101" spans="1:3">
      <c r="A101" s="119" t="s">
        <v>3083</v>
      </c>
      <c r="B101" s="26" t="str">
        <f>VLOOKUP(C101,BR!A:B,2,FALSE)</f>
        <v>API</v>
      </c>
      <c r="C101" s="119" t="s">
        <v>19930</v>
      </c>
    </row>
    <row r="102" spans="1:3">
      <c r="A102" s="119" t="s">
        <v>3082</v>
      </c>
      <c r="B102" s="26" t="str">
        <f>VLOOKUP(C102,BR!A:B,2,FALSE)</f>
        <v>API</v>
      </c>
      <c r="C102" s="119" t="s">
        <v>19930</v>
      </c>
    </row>
    <row r="103" spans="1:3">
      <c r="A103" s="119" t="s">
        <v>2609</v>
      </c>
      <c r="B103" s="26" t="str">
        <f>VLOOKUP(C103,BR!A:B,2,FALSE)</f>
        <v>API</v>
      </c>
      <c r="C103" s="119" t="s">
        <v>19930</v>
      </c>
    </row>
    <row r="104" spans="1:3">
      <c r="A104" s="119" t="s">
        <v>2610</v>
      </c>
      <c r="B104" s="26" t="str">
        <f>VLOOKUP(C104,BR!A:B,2,FALSE)</f>
        <v>API</v>
      </c>
      <c r="C104" s="119" t="s">
        <v>19930</v>
      </c>
    </row>
    <row r="105" spans="1:3">
      <c r="A105" s="119" t="s">
        <v>2613</v>
      </c>
      <c r="B105" s="26" t="str">
        <f>VLOOKUP(C105,BR!A:B,2,FALSE)</f>
        <v>API</v>
      </c>
      <c r="C105" s="119" t="s">
        <v>19930</v>
      </c>
    </row>
    <row r="106" spans="1:3">
      <c r="A106" s="119" t="s">
        <v>2614</v>
      </c>
      <c r="B106" s="26" t="str">
        <f>VLOOKUP(C106,BR!A:B,2,FALSE)</f>
        <v>API</v>
      </c>
      <c r="C106" s="119" t="s">
        <v>19930</v>
      </c>
    </row>
    <row r="107" spans="1:3">
      <c r="A107" s="119" t="s">
        <v>2616</v>
      </c>
      <c r="B107" s="26" t="str">
        <f>VLOOKUP(C107,BR!A:B,2,FALSE)</f>
        <v>API</v>
      </c>
      <c r="C107" s="119" t="s">
        <v>19930</v>
      </c>
    </row>
    <row r="108" spans="1:3">
      <c r="A108" s="119" t="s">
        <v>2615</v>
      </c>
      <c r="B108" s="26" t="str">
        <f>VLOOKUP(C108,BR!A:B,2,FALSE)</f>
        <v>API</v>
      </c>
      <c r="C108" s="119" t="s">
        <v>19930</v>
      </c>
    </row>
    <row r="109" spans="1:3">
      <c r="A109" s="119" t="s">
        <v>2783</v>
      </c>
      <c r="B109" s="26" t="str">
        <f>VLOOKUP(C109,BR!A:B,2,FALSE)</f>
        <v>API</v>
      </c>
      <c r="C109" s="119" t="s">
        <v>19930</v>
      </c>
    </row>
    <row r="110" spans="1:3">
      <c r="A110" s="119" t="s">
        <v>2754</v>
      </c>
      <c r="B110" s="26" t="str">
        <f>VLOOKUP(C110,BR!A:B,2,FALSE)</f>
        <v>API</v>
      </c>
      <c r="C110" s="119" t="s">
        <v>19930</v>
      </c>
    </row>
    <row r="111" spans="1:3">
      <c r="A111" s="119" t="s">
        <v>217</v>
      </c>
      <c r="B111" s="26" t="str">
        <f>VLOOKUP(C111,BR!A:B,2,FALSE)</f>
        <v>API</v>
      </c>
      <c r="C111" s="119" t="s">
        <v>19930</v>
      </c>
    </row>
    <row r="112" spans="1:3">
      <c r="A112" s="119" t="s">
        <v>2790</v>
      </c>
      <c r="B112" s="26" t="str">
        <f>VLOOKUP(C112,BR!A:B,2,FALSE)</f>
        <v>API</v>
      </c>
      <c r="C112" s="119" t="s">
        <v>19930</v>
      </c>
    </row>
    <row r="113" spans="1:3">
      <c r="A113" s="119" t="s">
        <v>3529</v>
      </c>
      <c r="B113" s="26" t="str">
        <f>VLOOKUP(C113,BR!A:B,2,FALSE)</f>
        <v>API</v>
      </c>
      <c r="C113" s="119" t="s">
        <v>19930</v>
      </c>
    </row>
    <row r="114" spans="1:3">
      <c r="A114" s="119" t="s">
        <v>3525</v>
      </c>
      <c r="B114" s="26" t="str">
        <f>VLOOKUP(C114,BR!A:B,2,FALSE)</f>
        <v>API</v>
      </c>
      <c r="C114" s="119" t="s">
        <v>19930</v>
      </c>
    </row>
    <row r="115" spans="1:3">
      <c r="A115" s="119" t="s">
        <v>2755</v>
      </c>
      <c r="B115" s="26" t="str">
        <f>VLOOKUP(C115,BR!A:B,2,FALSE)</f>
        <v>API</v>
      </c>
      <c r="C115" s="119" t="s">
        <v>19930</v>
      </c>
    </row>
    <row r="116" spans="1:3">
      <c r="A116" s="119" t="s">
        <v>2756</v>
      </c>
      <c r="B116" s="26" t="str">
        <f>VLOOKUP(C116,BR!A:B,2,FALSE)</f>
        <v>API</v>
      </c>
      <c r="C116" s="119" t="s">
        <v>19930</v>
      </c>
    </row>
    <row r="117" spans="1:3">
      <c r="A117" s="119" t="s">
        <v>2757</v>
      </c>
      <c r="B117" s="26" t="str">
        <f>VLOOKUP(C117,BR!A:B,2,FALSE)</f>
        <v>API</v>
      </c>
      <c r="C117" s="119" t="s">
        <v>19930</v>
      </c>
    </row>
    <row r="118" spans="1:3">
      <c r="A118" s="119" t="s">
        <v>2759</v>
      </c>
      <c r="B118" s="26" t="str">
        <f>VLOOKUP(C118,BR!A:B,2,FALSE)</f>
        <v>API</v>
      </c>
      <c r="C118" s="119" t="s">
        <v>19930</v>
      </c>
    </row>
    <row r="119" spans="1:3">
      <c r="A119" s="119" t="s">
        <v>2758</v>
      </c>
      <c r="B119" s="26" t="str">
        <f>VLOOKUP(C119,BR!A:B,2,FALSE)</f>
        <v>API</v>
      </c>
      <c r="C119" s="119" t="s">
        <v>19930</v>
      </c>
    </row>
    <row r="120" spans="1:3">
      <c r="A120" s="119" t="s">
        <v>2760</v>
      </c>
      <c r="B120" s="26" t="str">
        <f>VLOOKUP(C120,BR!A:B,2,FALSE)</f>
        <v>API</v>
      </c>
      <c r="C120" s="119" t="s">
        <v>19930</v>
      </c>
    </row>
    <row r="121" spans="1:3">
      <c r="A121" s="119" t="s">
        <v>2761</v>
      </c>
      <c r="B121" s="26" t="str">
        <f>VLOOKUP(C121,BR!A:B,2,FALSE)</f>
        <v>API</v>
      </c>
      <c r="C121" s="119" t="s">
        <v>19930</v>
      </c>
    </row>
    <row r="122" spans="1:3">
      <c r="A122" s="119" t="s">
        <v>2762</v>
      </c>
      <c r="B122" s="26" t="str">
        <f>VLOOKUP(C122,BR!A:B,2,FALSE)</f>
        <v>API</v>
      </c>
      <c r="C122" s="119" t="s">
        <v>19930</v>
      </c>
    </row>
    <row r="123" spans="1:3">
      <c r="A123" s="119" t="s">
        <v>2763</v>
      </c>
      <c r="B123" s="26" t="str">
        <f>VLOOKUP(C123,BR!A:B,2,FALSE)</f>
        <v>API</v>
      </c>
      <c r="C123" s="119" t="s">
        <v>19930</v>
      </c>
    </row>
    <row r="124" spans="1:3">
      <c r="A124" s="119" t="s">
        <v>3138</v>
      </c>
      <c r="B124" s="26" t="str">
        <f>VLOOKUP(C124,BR!A:B,2,FALSE)</f>
        <v>API</v>
      </c>
      <c r="C124" s="119" t="s">
        <v>19930</v>
      </c>
    </row>
    <row r="125" spans="1:3">
      <c r="A125" s="119" t="s">
        <v>3139</v>
      </c>
      <c r="B125" s="26" t="str">
        <f>VLOOKUP(C125,BR!A:B,2,FALSE)</f>
        <v>API</v>
      </c>
      <c r="C125" s="119" t="s">
        <v>19930</v>
      </c>
    </row>
    <row r="126" spans="1:3">
      <c r="A126" s="119" t="s">
        <v>2764</v>
      </c>
      <c r="B126" s="26" t="str">
        <f>VLOOKUP(C126,BR!A:B,2,FALSE)</f>
        <v>API</v>
      </c>
      <c r="C126" s="119" t="s">
        <v>19930</v>
      </c>
    </row>
    <row r="127" spans="1:3">
      <c r="A127" s="119" t="s">
        <v>2765</v>
      </c>
      <c r="B127" s="26" t="str">
        <f>VLOOKUP(C127,BR!A:B,2,FALSE)</f>
        <v>API</v>
      </c>
      <c r="C127" s="119" t="s">
        <v>19930</v>
      </c>
    </row>
    <row r="128" spans="1:3">
      <c r="A128" s="119" t="s">
        <v>2766</v>
      </c>
      <c r="B128" s="26" t="str">
        <f>VLOOKUP(C128,BR!A:B,2,FALSE)</f>
        <v>API</v>
      </c>
      <c r="C128" s="119" t="s">
        <v>19930</v>
      </c>
    </row>
    <row r="129" spans="1:3">
      <c r="A129" s="119" t="s">
        <v>2768</v>
      </c>
      <c r="B129" s="26" t="str">
        <f>VLOOKUP(C129,BR!A:B,2,FALSE)</f>
        <v>API</v>
      </c>
      <c r="C129" s="119" t="s">
        <v>19930</v>
      </c>
    </row>
    <row r="130" spans="1:3">
      <c r="A130" s="119" t="s">
        <v>2767</v>
      </c>
      <c r="B130" s="26" t="str">
        <f>VLOOKUP(C130,BR!A:B,2,FALSE)</f>
        <v>API</v>
      </c>
      <c r="C130" s="119" t="s">
        <v>19930</v>
      </c>
    </row>
    <row r="131" spans="1:3">
      <c r="A131" s="119" t="s">
        <v>2770</v>
      </c>
      <c r="B131" s="26" t="str">
        <f>VLOOKUP(C131,BR!A:B,2,FALSE)</f>
        <v>API</v>
      </c>
      <c r="C131" s="119" t="s">
        <v>19930</v>
      </c>
    </row>
    <row r="132" spans="1:3">
      <c r="A132" s="119" t="s">
        <v>2769</v>
      </c>
      <c r="B132" s="26" t="str">
        <f>VLOOKUP(C132,BR!A:B,2,FALSE)</f>
        <v>API</v>
      </c>
      <c r="C132" s="119" t="s">
        <v>19930</v>
      </c>
    </row>
    <row r="133" spans="1:3">
      <c r="A133" s="119" t="s">
        <v>2772</v>
      </c>
      <c r="B133" s="26" t="str">
        <f>VLOOKUP(C133,BR!A:B,2,FALSE)</f>
        <v>API</v>
      </c>
      <c r="C133" s="119" t="s">
        <v>19930</v>
      </c>
    </row>
    <row r="134" spans="1:3">
      <c r="A134" s="119" t="s">
        <v>2771</v>
      </c>
      <c r="B134" s="26" t="str">
        <f>VLOOKUP(C134,BR!A:B,2,FALSE)</f>
        <v>API</v>
      </c>
      <c r="C134" s="119" t="s">
        <v>19930</v>
      </c>
    </row>
    <row r="135" spans="1:3">
      <c r="A135" s="119" t="s">
        <v>2774</v>
      </c>
      <c r="B135" s="26" t="str">
        <f>VLOOKUP(C135,BR!A:B,2,FALSE)</f>
        <v>API</v>
      </c>
      <c r="C135" s="119" t="s">
        <v>19930</v>
      </c>
    </row>
    <row r="136" spans="1:3">
      <c r="A136" s="119" t="s">
        <v>2773</v>
      </c>
      <c r="B136" s="26" t="str">
        <f>VLOOKUP(C136,BR!A:B,2,FALSE)</f>
        <v>API</v>
      </c>
      <c r="C136" s="119" t="s">
        <v>19930</v>
      </c>
    </row>
    <row r="137" spans="1:3">
      <c r="A137" s="119" t="s">
        <v>2776</v>
      </c>
      <c r="B137" s="26" t="str">
        <f>VLOOKUP(C137,BR!A:B,2,FALSE)</f>
        <v>API</v>
      </c>
      <c r="C137" s="119" t="s">
        <v>19930</v>
      </c>
    </row>
    <row r="138" spans="1:3">
      <c r="A138" s="119" t="s">
        <v>2775</v>
      </c>
      <c r="B138" s="26" t="str">
        <f>VLOOKUP(C138,BR!A:B,2,FALSE)</f>
        <v>API</v>
      </c>
      <c r="C138" s="119" t="s">
        <v>19930</v>
      </c>
    </row>
    <row r="139" spans="1:3">
      <c r="A139" s="119" t="s">
        <v>2778</v>
      </c>
      <c r="B139" s="26" t="str">
        <f>VLOOKUP(C139,BR!A:B,2,FALSE)</f>
        <v>API</v>
      </c>
      <c r="C139" s="119" t="s">
        <v>19930</v>
      </c>
    </row>
    <row r="140" spans="1:3">
      <c r="A140" s="119" t="s">
        <v>2777</v>
      </c>
      <c r="B140" s="26" t="str">
        <f>VLOOKUP(C140,BR!A:B,2,FALSE)</f>
        <v>API</v>
      </c>
      <c r="C140" s="119" t="s">
        <v>19930</v>
      </c>
    </row>
    <row r="141" spans="1:3">
      <c r="A141" s="119" t="s">
        <v>2780</v>
      </c>
      <c r="B141" s="26" t="str">
        <f>VLOOKUP(C141,BR!A:B,2,FALSE)</f>
        <v>API</v>
      </c>
      <c r="C141" s="119" t="s">
        <v>19930</v>
      </c>
    </row>
    <row r="142" spans="1:3">
      <c r="A142" s="119" t="s">
        <v>2779</v>
      </c>
      <c r="B142" s="26" t="str">
        <f>VLOOKUP(C142,BR!A:B,2,FALSE)</f>
        <v>API</v>
      </c>
      <c r="C142" s="119" t="s">
        <v>19930</v>
      </c>
    </row>
    <row r="143" spans="1:3">
      <c r="A143" s="119" t="s">
        <v>2781</v>
      </c>
      <c r="B143" s="26" t="str">
        <f>VLOOKUP(C143,BR!A:B,2,FALSE)</f>
        <v>API</v>
      </c>
      <c r="C143" s="119" t="s">
        <v>19930</v>
      </c>
    </row>
    <row r="144" spans="1:3">
      <c r="A144" s="119" t="s">
        <v>2782</v>
      </c>
      <c r="B144" s="26" t="str">
        <f>VLOOKUP(C144,BR!A:B,2,FALSE)</f>
        <v>API</v>
      </c>
      <c r="C144" s="119" t="s">
        <v>19930</v>
      </c>
    </row>
    <row r="145" spans="1:3">
      <c r="A145" s="119" t="s">
        <v>2784</v>
      </c>
      <c r="B145" s="26" t="str">
        <f>VLOOKUP(C145,BR!A:B,2,FALSE)</f>
        <v>API</v>
      </c>
      <c r="C145" s="119" t="s">
        <v>19930</v>
      </c>
    </row>
    <row r="146" spans="1:3">
      <c r="A146" s="119" t="s">
        <v>2786</v>
      </c>
      <c r="B146" s="26" t="str">
        <f>VLOOKUP(C146,BR!A:B,2,FALSE)</f>
        <v>API</v>
      </c>
      <c r="C146" s="119" t="s">
        <v>19930</v>
      </c>
    </row>
    <row r="147" spans="1:3">
      <c r="A147" s="119" t="s">
        <v>2789</v>
      </c>
      <c r="B147" s="26" t="str">
        <f>VLOOKUP(C147,BR!A:B,2,FALSE)</f>
        <v>API</v>
      </c>
      <c r="C147" s="119" t="s">
        <v>19930</v>
      </c>
    </row>
    <row r="148" spans="1:3">
      <c r="A148" s="119" t="s">
        <v>19403</v>
      </c>
      <c r="B148" s="26" t="str">
        <f>VLOOKUP(C148,BR!A:B,2,FALSE)</f>
        <v>API</v>
      </c>
      <c r="C148" s="119" t="s">
        <v>19930</v>
      </c>
    </row>
    <row r="149" spans="1:3">
      <c r="A149" s="119" t="s">
        <v>19402</v>
      </c>
      <c r="B149" s="26" t="str">
        <f>VLOOKUP(C149,BR!A:B,2,FALSE)</f>
        <v>API</v>
      </c>
      <c r="C149" s="119" t="s">
        <v>19930</v>
      </c>
    </row>
    <row r="150" spans="1:3">
      <c r="A150" s="119" t="s">
        <v>2961</v>
      </c>
      <c r="B150" s="26" t="str">
        <f>VLOOKUP(C150,BR!A:B,2,FALSE)</f>
        <v>API</v>
      </c>
      <c r="C150" s="119" t="s">
        <v>19930</v>
      </c>
    </row>
    <row r="151" spans="1:3">
      <c r="A151" s="119" t="s">
        <v>29199</v>
      </c>
      <c r="B151" s="26" t="str">
        <f>VLOOKUP(C151,BR!A:B,2,FALSE)</f>
        <v>API</v>
      </c>
      <c r="C151" s="119" t="s">
        <v>19930</v>
      </c>
    </row>
    <row r="152" spans="1:3">
      <c r="A152" s="119" t="s">
        <v>2933</v>
      </c>
      <c r="B152" s="26" t="str">
        <f>VLOOKUP(C152,BR!A:B,2,FALSE)</f>
        <v>API</v>
      </c>
      <c r="C152" s="119" t="s">
        <v>19930</v>
      </c>
    </row>
    <row r="153" spans="1:3">
      <c r="A153" s="119" t="s">
        <v>2934</v>
      </c>
      <c r="B153" s="26" t="str">
        <f>VLOOKUP(C153,BR!A:B,2,FALSE)</f>
        <v>API</v>
      </c>
      <c r="C153" s="119" t="s">
        <v>19930</v>
      </c>
    </row>
    <row r="154" spans="1:3">
      <c r="A154" s="119" t="s">
        <v>2936</v>
      </c>
      <c r="B154" s="26" t="str">
        <f>VLOOKUP(C154,BR!A:B,2,FALSE)</f>
        <v>API</v>
      </c>
      <c r="C154" s="119" t="s">
        <v>19930</v>
      </c>
    </row>
    <row r="155" spans="1:3">
      <c r="A155" s="119" t="s">
        <v>2937</v>
      </c>
      <c r="B155" s="26" t="str">
        <f>VLOOKUP(C155,BR!A:B,2,FALSE)</f>
        <v>API</v>
      </c>
      <c r="C155" s="119" t="s">
        <v>19930</v>
      </c>
    </row>
    <row r="156" spans="1:3">
      <c r="A156" s="119" t="s">
        <v>2939</v>
      </c>
      <c r="B156" s="26" t="str">
        <f>VLOOKUP(C156,BR!A:B,2,FALSE)</f>
        <v>API</v>
      </c>
      <c r="C156" s="119" t="s">
        <v>19930</v>
      </c>
    </row>
    <row r="157" spans="1:3">
      <c r="A157" s="119" t="s">
        <v>2938</v>
      </c>
      <c r="B157" s="26" t="str">
        <f>VLOOKUP(C157,BR!A:B,2,FALSE)</f>
        <v>API</v>
      </c>
      <c r="C157" s="119" t="s">
        <v>19930</v>
      </c>
    </row>
    <row r="158" spans="1:3">
      <c r="A158" s="119" t="s">
        <v>2940</v>
      </c>
      <c r="B158" s="26" t="str">
        <f>VLOOKUP(C158,BR!A:B,2,FALSE)</f>
        <v>API</v>
      </c>
      <c r="C158" s="119" t="s">
        <v>19930</v>
      </c>
    </row>
    <row r="159" spans="1:3">
      <c r="A159" s="119" t="s">
        <v>2942</v>
      </c>
      <c r="B159" s="26" t="str">
        <f>VLOOKUP(C159,BR!A:B,2,FALSE)</f>
        <v>API</v>
      </c>
      <c r="C159" s="119" t="s">
        <v>19930</v>
      </c>
    </row>
    <row r="160" spans="1:3">
      <c r="A160" s="119" t="s">
        <v>2941</v>
      </c>
      <c r="B160" s="26" t="str">
        <f>VLOOKUP(C160,BR!A:B,2,FALSE)</f>
        <v>API</v>
      </c>
      <c r="C160" s="119" t="s">
        <v>19930</v>
      </c>
    </row>
    <row r="161" spans="1:3">
      <c r="A161" s="119" t="s">
        <v>2943</v>
      </c>
      <c r="B161" s="26" t="str">
        <f>VLOOKUP(C161,BR!A:B,2,FALSE)</f>
        <v>API</v>
      </c>
      <c r="C161" s="119" t="s">
        <v>19930</v>
      </c>
    </row>
    <row r="162" spans="1:3">
      <c r="A162" s="119" t="s">
        <v>2944</v>
      </c>
      <c r="B162" s="26" t="str">
        <f>VLOOKUP(C162,BR!A:B,2,FALSE)</f>
        <v>API</v>
      </c>
      <c r="C162" s="119" t="s">
        <v>19930</v>
      </c>
    </row>
    <row r="163" spans="1:3">
      <c r="A163" s="119" t="s">
        <v>2945</v>
      </c>
      <c r="B163" s="26" t="str">
        <f>VLOOKUP(C163,BR!A:B,2,FALSE)</f>
        <v>API</v>
      </c>
      <c r="C163" s="119" t="s">
        <v>19930</v>
      </c>
    </row>
    <row r="164" spans="1:3">
      <c r="A164" s="119" t="s">
        <v>2963</v>
      </c>
      <c r="B164" s="26" t="str">
        <f>VLOOKUP(C164,BR!A:B,2,FALSE)</f>
        <v>API</v>
      </c>
      <c r="C164" s="119" t="s">
        <v>19930</v>
      </c>
    </row>
    <row r="165" spans="1:3">
      <c r="A165" s="119" t="s">
        <v>2947</v>
      </c>
      <c r="B165" s="26" t="str">
        <f>VLOOKUP(C165,BR!A:B,2,FALSE)</f>
        <v>API</v>
      </c>
      <c r="C165" s="119" t="s">
        <v>19930</v>
      </c>
    </row>
    <row r="166" spans="1:3">
      <c r="A166" s="119" t="s">
        <v>2946</v>
      </c>
      <c r="B166" s="26" t="str">
        <f>VLOOKUP(C166,BR!A:B,2,FALSE)</f>
        <v>API</v>
      </c>
      <c r="C166" s="119" t="s">
        <v>19930</v>
      </c>
    </row>
    <row r="167" spans="1:3">
      <c r="A167" s="119" t="s">
        <v>2964</v>
      </c>
      <c r="B167" s="26" t="str">
        <f>VLOOKUP(C167,BR!A:B,2,FALSE)</f>
        <v>API</v>
      </c>
      <c r="C167" s="119" t="s">
        <v>19930</v>
      </c>
    </row>
    <row r="168" spans="1:3">
      <c r="A168" s="119" t="s">
        <v>2965</v>
      </c>
      <c r="B168" s="26" t="str">
        <f>VLOOKUP(C168,BR!A:B,2,FALSE)</f>
        <v>API</v>
      </c>
      <c r="C168" s="119" t="s">
        <v>19930</v>
      </c>
    </row>
    <row r="169" spans="1:3">
      <c r="A169" s="119" t="s">
        <v>2949</v>
      </c>
      <c r="B169" s="26" t="str">
        <f>VLOOKUP(C169,BR!A:B,2,FALSE)</f>
        <v>API</v>
      </c>
      <c r="C169" s="119" t="s">
        <v>19930</v>
      </c>
    </row>
    <row r="170" spans="1:3">
      <c r="A170" s="119" t="s">
        <v>2948</v>
      </c>
      <c r="B170" s="26" t="str">
        <f>VLOOKUP(C170,BR!A:B,2,FALSE)</f>
        <v>API</v>
      </c>
      <c r="C170" s="119" t="s">
        <v>19930</v>
      </c>
    </row>
    <row r="171" spans="1:3">
      <c r="A171" s="119" t="s">
        <v>2951</v>
      </c>
      <c r="B171" s="26" t="str">
        <f>VLOOKUP(C171,BR!A:B,2,FALSE)</f>
        <v>API</v>
      </c>
      <c r="C171" s="119" t="s">
        <v>19930</v>
      </c>
    </row>
    <row r="172" spans="1:3">
      <c r="A172" s="119" t="s">
        <v>2950</v>
      </c>
      <c r="B172" s="26" t="str">
        <f>VLOOKUP(C172,BR!A:B,2,FALSE)</f>
        <v>API</v>
      </c>
      <c r="C172" s="119" t="s">
        <v>19930</v>
      </c>
    </row>
    <row r="173" spans="1:3">
      <c r="A173" s="119" t="s">
        <v>2954</v>
      </c>
      <c r="B173" s="26" t="str">
        <f>VLOOKUP(C173,BR!A:B,2,FALSE)</f>
        <v>API</v>
      </c>
      <c r="C173" s="119" t="s">
        <v>19930</v>
      </c>
    </row>
    <row r="174" spans="1:3">
      <c r="A174" s="119" t="s">
        <v>2953</v>
      </c>
      <c r="B174" s="26" t="str">
        <f>VLOOKUP(C174,BR!A:B,2,FALSE)</f>
        <v>API</v>
      </c>
      <c r="C174" s="119" t="s">
        <v>19930</v>
      </c>
    </row>
    <row r="175" spans="1:3">
      <c r="A175" s="119" t="s">
        <v>2956</v>
      </c>
      <c r="B175" s="26" t="str">
        <f>VLOOKUP(C175,BR!A:B,2,FALSE)</f>
        <v>API</v>
      </c>
      <c r="C175" s="119" t="s">
        <v>19930</v>
      </c>
    </row>
    <row r="176" spans="1:3">
      <c r="A176" s="119" t="s">
        <v>2958</v>
      </c>
      <c r="B176" s="26" t="str">
        <f>VLOOKUP(C176,BR!A:B,2,FALSE)</f>
        <v>API</v>
      </c>
      <c r="C176" s="119" t="s">
        <v>19930</v>
      </c>
    </row>
    <row r="177" spans="1:3">
      <c r="A177" s="119" t="s">
        <v>2957</v>
      </c>
      <c r="B177" s="26" t="str">
        <f>VLOOKUP(C177,BR!A:B,2,FALSE)</f>
        <v>API</v>
      </c>
      <c r="C177" s="119" t="s">
        <v>19930</v>
      </c>
    </row>
    <row r="178" spans="1:3">
      <c r="A178" s="119" t="s">
        <v>3177</v>
      </c>
      <c r="B178" s="26" t="str">
        <f>VLOOKUP(C178,BR!A:B,2,FALSE)</f>
        <v>API</v>
      </c>
      <c r="C178" s="119" t="s">
        <v>19930</v>
      </c>
    </row>
    <row r="179" spans="1:3">
      <c r="A179" s="119" t="s">
        <v>3208</v>
      </c>
      <c r="B179" s="26" t="str">
        <f>VLOOKUP(C179,BR!A:B,2,FALSE)</f>
        <v>API</v>
      </c>
      <c r="C179" s="119" t="s">
        <v>19930</v>
      </c>
    </row>
    <row r="180" spans="1:3">
      <c r="A180" s="119" t="s">
        <v>3166</v>
      </c>
      <c r="B180" s="26" t="str">
        <f>VLOOKUP(C180,BR!A:B,2,FALSE)</f>
        <v>API</v>
      </c>
      <c r="C180" s="119" t="s">
        <v>19930</v>
      </c>
    </row>
    <row r="181" spans="1:3">
      <c r="A181" s="119" t="s">
        <v>3178</v>
      </c>
      <c r="B181" s="26" t="str">
        <f>VLOOKUP(C181,BR!A:B,2,FALSE)</f>
        <v>API</v>
      </c>
      <c r="C181" s="119" t="s">
        <v>19930</v>
      </c>
    </row>
    <row r="182" spans="1:3">
      <c r="A182" s="119" t="s">
        <v>3167</v>
      </c>
      <c r="B182" s="26" t="str">
        <f>VLOOKUP(C182,BR!A:B,2,FALSE)</f>
        <v>API</v>
      </c>
      <c r="C182" s="119" t="s">
        <v>19930</v>
      </c>
    </row>
    <row r="183" spans="1:3">
      <c r="A183" s="119" t="s">
        <v>3442</v>
      </c>
      <c r="B183" s="26" t="str">
        <f>VLOOKUP(C183,BR!A:B,2,FALSE)</f>
        <v>API</v>
      </c>
      <c r="C183" s="119" t="s">
        <v>19930</v>
      </c>
    </row>
    <row r="184" spans="1:3">
      <c r="A184" s="119" t="s">
        <v>3164</v>
      </c>
      <c r="B184" s="26" t="str">
        <f>VLOOKUP(C184,BR!A:B,2,FALSE)</f>
        <v>API</v>
      </c>
      <c r="C184" s="119" t="s">
        <v>19930</v>
      </c>
    </row>
    <row r="185" spans="1:3">
      <c r="A185" s="119" t="s">
        <v>3165</v>
      </c>
      <c r="B185" s="26" t="str">
        <f>VLOOKUP(C185,BR!A:B,2,FALSE)</f>
        <v>API</v>
      </c>
      <c r="C185" s="119" t="s">
        <v>19930</v>
      </c>
    </row>
    <row r="186" spans="1:3">
      <c r="A186" s="119" t="s">
        <v>3163</v>
      </c>
      <c r="B186" s="26" t="str">
        <f>VLOOKUP(C186,BR!A:B,2,FALSE)</f>
        <v>API</v>
      </c>
      <c r="C186" s="119" t="s">
        <v>19930</v>
      </c>
    </row>
    <row r="187" spans="1:3">
      <c r="A187" s="119" t="s">
        <v>3114</v>
      </c>
      <c r="B187" s="26" t="str">
        <f>VLOOKUP(C187,BR!A:B,2,FALSE)</f>
        <v>API</v>
      </c>
      <c r="C187" s="119" t="s">
        <v>19930</v>
      </c>
    </row>
    <row r="188" spans="1:3">
      <c r="A188" s="119" t="s">
        <v>3113</v>
      </c>
      <c r="B188" s="26" t="str">
        <f>VLOOKUP(C188,BR!A:B,2,FALSE)</f>
        <v>API</v>
      </c>
      <c r="C188" s="119" t="s">
        <v>19930</v>
      </c>
    </row>
    <row r="189" spans="1:3">
      <c r="A189" s="119" t="s">
        <v>3112</v>
      </c>
      <c r="B189" s="26" t="str">
        <f>VLOOKUP(C189,BR!A:B,2,FALSE)</f>
        <v>API</v>
      </c>
      <c r="C189" s="119" t="s">
        <v>19930</v>
      </c>
    </row>
    <row r="190" spans="1:3">
      <c r="A190" s="119" t="s">
        <v>3111</v>
      </c>
      <c r="B190" s="26" t="str">
        <f>VLOOKUP(C190,BR!A:B,2,FALSE)</f>
        <v>API</v>
      </c>
      <c r="C190" s="119" t="s">
        <v>19930</v>
      </c>
    </row>
    <row r="191" spans="1:3">
      <c r="A191" s="119" t="s">
        <v>2959</v>
      </c>
      <c r="B191" s="26" t="str">
        <f>VLOOKUP(C191,BR!A:B,2,FALSE)</f>
        <v>API</v>
      </c>
      <c r="C191" s="119" t="s">
        <v>19930</v>
      </c>
    </row>
    <row r="192" spans="1:3">
      <c r="A192" s="119" t="s">
        <v>3045</v>
      </c>
      <c r="B192" s="26" t="str">
        <f>VLOOKUP(C192,BR!A:B,2,FALSE)</f>
        <v>API</v>
      </c>
      <c r="C192" s="119" t="s">
        <v>19930</v>
      </c>
    </row>
    <row r="193" spans="1:3">
      <c r="A193" s="119" t="s">
        <v>3046</v>
      </c>
      <c r="B193" s="26" t="str">
        <f>VLOOKUP(C193,BR!A:B,2,FALSE)</f>
        <v>API</v>
      </c>
      <c r="C193" s="119" t="s">
        <v>19930</v>
      </c>
    </row>
    <row r="194" spans="1:3">
      <c r="A194" s="119" t="s">
        <v>3047</v>
      </c>
      <c r="B194" s="26" t="str">
        <f>VLOOKUP(C194,BR!A:B,2,FALSE)</f>
        <v>API</v>
      </c>
      <c r="C194" s="119" t="s">
        <v>19930</v>
      </c>
    </row>
    <row r="195" spans="1:3">
      <c r="A195" s="119" t="s">
        <v>3050</v>
      </c>
      <c r="B195" s="26" t="str">
        <f>VLOOKUP(C195,BR!A:B,2,FALSE)</f>
        <v>API</v>
      </c>
      <c r="C195" s="119" t="s">
        <v>19930</v>
      </c>
    </row>
    <row r="196" spans="1:3">
      <c r="A196" s="119" t="s">
        <v>3049</v>
      </c>
      <c r="B196" s="26" t="str">
        <f>VLOOKUP(C196,BR!A:B,2,FALSE)</f>
        <v>API</v>
      </c>
      <c r="C196" s="119" t="s">
        <v>19930</v>
      </c>
    </row>
    <row r="197" spans="1:3">
      <c r="A197" s="119" t="s">
        <v>2682</v>
      </c>
      <c r="B197" s="26" t="str">
        <f>VLOOKUP(C197,BR!A:B,2,FALSE)</f>
        <v>API</v>
      </c>
      <c r="C197" s="119" t="s">
        <v>19930</v>
      </c>
    </row>
    <row r="198" spans="1:3">
      <c r="A198" s="119" t="s">
        <v>2683</v>
      </c>
      <c r="B198" s="26" t="str">
        <f>VLOOKUP(C198,BR!A:B,2,FALSE)</f>
        <v>API</v>
      </c>
      <c r="C198" s="119" t="s">
        <v>19930</v>
      </c>
    </row>
    <row r="199" spans="1:3">
      <c r="A199" s="119" t="s">
        <v>2684</v>
      </c>
      <c r="B199" s="26" t="str">
        <f>VLOOKUP(C199,BR!A:B,2,FALSE)</f>
        <v>API</v>
      </c>
      <c r="C199" s="119" t="s">
        <v>19930</v>
      </c>
    </row>
    <row r="200" spans="1:3">
      <c r="A200" s="119" t="s">
        <v>2686</v>
      </c>
      <c r="B200" s="26" t="str">
        <f>VLOOKUP(C200,BR!A:B,2,FALSE)</f>
        <v>API</v>
      </c>
      <c r="C200" s="119" t="s">
        <v>19930</v>
      </c>
    </row>
    <row r="201" spans="1:3">
      <c r="A201" s="119" t="s">
        <v>2685</v>
      </c>
      <c r="B201" s="26" t="str">
        <f>VLOOKUP(C201,BR!A:B,2,FALSE)</f>
        <v>API</v>
      </c>
      <c r="C201" s="119" t="s">
        <v>19930</v>
      </c>
    </row>
    <row r="202" spans="1:3">
      <c r="A202" s="119" t="s">
        <v>2687</v>
      </c>
      <c r="B202" s="26" t="str">
        <f>VLOOKUP(C202,BR!A:B,2,FALSE)</f>
        <v>API</v>
      </c>
      <c r="C202" s="119" t="s">
        <v>19930</v>
      </c>
    </row>
    <row r="203" spans="1:3">
      <c r="A203" s="119" t="s">
        <v>2688</v>
      </c>
      <c r="B203" s="26" t="str">
        <f>VLOOKUP(C203,BR!A:B,2,FALSE)</f>
        <v>API</v>
      </c>
      <c r="C203" s="119" t="s">
        <v>19930</v>
      </c>
    </row>
    <row r="204" spans="1:3">
      <c r="A204" s="119" t="s">
        <v>2689</v>
      </c>
      <c r="B204" s="26" t="str">
        <f>VLOOKUP(C204,BR!A:B,2,FALSE)</f>
        <v>API</v>
      </c>
      <c r="C204" s="119" t="s">
        <v>19930</v>
      </c>
    </row>
    <row r="205" spans="1:3">
      <c r="A205" s="119" t="s">
        <v>2724</v>
      </c>
      <c r="B205" s="26" t="str">
        <f>VLOOKUP(C205,BR!A:B,2,FALSE)</f>
        <v>API</v>
      </c>
      <c r="C205" s="119" t="s">
        <v>19930</v>
      </c>
    </row>
    <row r="206" spans="1:3">
      <c r="A206" s="119" t="s">
        <v>2691</v>
      </c>
      <c r="B206" s="26" t="str">
        <f>VLOOKUP(C206,BR!A:B,2,FALSE)</f>
        <v>API</v>
      </c>
      <c r="C206" s="119" t="s">
        <v>19930</v>
      </c>
    </row>
    <row r="207" spans="1:3">
      <c r="A207" s="119" t="s">
        <v>2690</v>
      </c>
      <c r="B207" s="26" t="str">
        <f>VLOOKUP(C207,BR!A:B,2,FALSE)</f>
        <v>API</v>
      </c>
      <c r="C207" s="119" t="s">
        <v>19930</v>
      </c>
    </row>
    <row r="208" spans="1:3">
      <c r="A208" s="119" t="s">
        <v>2693</v>
      </c>
      <c r="B208" s="26" t="str">
        <f>VLOOKUP(C208,BR!A:B,2,FALSE)</f>
        <v>API</v>
      </c>
      <c r="C208" s="119" t="s">
        <v>19930</v>
      </c>
    </row>
    <row r="209" spans="1:3">
      <c r="A209" s="119" t="s">
        <v>2692</v>
      </c>
      <c r="B209" s="26" t="str">
        <f>VLOOKUP(C209,BR!A:B,2,FALSE)</f>
        <v>API</v>
      </c>
      <c r="C209" s="119" t="s">
        <v>19930</v>
      </c>
    </row>
    <row r="210" spans="1:3">
      <c r="A210" s="119" t="s">
        <v>2694</v>
      </c>
      <c r="B210" s="26" t="str">
        <f>VLOOKUP(C210,BR!A:B,2,FALSE)</f>
        <v>API</v>
      </c>
      <c r="C210" s="119" t="s">
        <v>19930</v>
      </c>
    </row>
    <row r="211" spans="1:3">
      <c r="A211" s="119" t="s">
        <v>2695</v>
      </c>
      <c r="B211" s="26" t="str">
        <f>VLOOKUP(C211,BR!A:B,2,FALSE)</f>
        <v>API</v>
      </c>
      <c r="C211" s="119" t="s">
        <v>19930</v>
      </c>
    </row>
    <row r="212" spans="1:3">
      <c r="A212" s="119" t="s">
        <v>2696</v>
      </c>
      <c r="B212" s="26" t="str">
        <f>VLOOKUP(C212,BR!A:B,2,FALSE)</f>
        <v>API</v>
      </c>
      <c r="C212" s="119" t="s">
        <v>19930</v>
      </c>
    </row>
    <row r="213" spans="1:3">
      <c r="A213" s="119" t="s">
        <v>2698</v>
      </c>
      <c r="B213" s="26" t="str">
        <f>VLOOKUP(C213,BR!A:B,2,FALSE)</f>
        <v>API</v>
      </c>
      <c r="C213" s="119" t="s">
        <v>19930</v>
      </c>
    </row>
    <row r="214" spans="1:3">
      <c r="A214" s="119" t="s">
        <v>2700</v>
      </c>
      <c r="B214" s="26" t="str">
        <f>VLOOKUP(C214,BR!A:B,2,FALSE)</f>
        <v>API</v>
      </c>
      <c r="C214" s="119" t="s">
        <v>19930</v>
      </c>
    </row>
    <row r="215" spans="1:3">
      <c r="A215" s="119" t="s">
        <v>2699</v>
      </c>
      <c r="B215" s="26" t="str">
        <f>VLOOKUP(C215,BR!A:B,2,FALSE)</f>
        <v>API</v>
      </c>
      <c r="C215" s="119" t="s">
        <v>19930</v>
      </c>
    </row>
    <row r="216" spans="1:3">
      <c r="A216" s="119" t="s">
        <v>2702</v>
      </c>
      <c r="B216" s="26" t="str">
        <f>VLOOKUP(C216,BR!A:B,2,FALSE)</f>
        <v>API</v>
      </c>
      <c r="C216" s="119" t="s">
        <v>19930</v>
      </c>
    </row>
    <row r="217" spans="1:3">
      <c r="A217" s="119" t="s">
        <v>2701</v>
      </c>
      <c r="B217" s="26" t="str">
        <f>VLOOKUP(C217,BR!A:B,2,FALSE)</f>
        <v>API</v>
      </c>
      <c r="C217" s="119" t="s">
        <v>19930</v>
      </c>
    </row>
    <row r="218" spans="1:3">
      <c r="A218" s="119" t="s">
        <v>2703</v>
      </c>
      <c r="B218" s="26" t="str">
        <f>VLOOKUP(C218,BR!A:B,2,FALSE)</f>
        <v>API</v>
      </c>
      <c r="C218" s="119" t="s">
        <v>19930</v>
      </c>
    </row>
    <row r="219" spans="1:3">
      <c r="A219" s="119" t="s">
        <v>2725</v>
      </c>
      <c r="B219" s="26" t="str">
        <f>VLOOKUP(C219,BR!A:B,2,FALSE)</f>
        <v>API</v>
      </c>
      <c r="C219" s="119" t="s">
        <v>19930</v>
      </c>
    </row>
    <row r="220" spans="1:3">
      <c r="A220" s="119" t="s">
        <v>2726</v>
      </c>
      <c r="B220" s="26" t="str">
        <f>VLOOKUP(C220,BR!A:B,2,FALSE)</f>
        <v>API</v>
      </c>
      <c r="C220" s="119" t="s">
        <v>19930</v>
      </c>
    </row>
    <row r="221" spans="1:3">
      <c r="A221" s="119" t="s">
        <v>2727</v>
      </c>
      <c r="B221" s="26" t="str">
        <f>VLOOKUP(C221,BR!A:B,2,FALSE)</f>
        <v>API</v>
      </c>
      <c r="C221" s="119" t="s">
        <v>19930</v>
      </c>
    </row>
    <row r="222" spans="1:3">
      <c r="A222" s="119" t="s">
        <v>2728</v>
      </c>
      <c r="B222" s="26" t="str">
        <f>VLOOKUP(C222,BR!A:B,2,FALSE)</f>
        <v>API</v>
      </c>
      <c r="C222" s="119" t="s">
        <v>19930</v>
      </c>
    </row>
    <row r="223" spans="1:3">
      <c r="A223" s="119" t="s">
        <v>2729</v>
      </c>
      <c r="B223" s="26" t="str">
        <f>VLOOKUP(C223,BR!A:B,2,FALSE)</f>
        <v>API</v>
      </c>
      <c r="C223" s="119" t="s">
        <v>19930</v>
      </c>
    </row>
    <row r="224" spans="1:3">
      <c r="A224" s="119" t="s">
        <v>2730</v>
      </c>
      <c r="B224" s="26" t="str">
        <f>VLOOKUP(C224,BR!A:B,2,FALSE)</f>
        <v>API</v>
      </c>
      <c r="C224" s="119" t="s">
        <v>19930</v>
      </c>
    </row>
    <row r="225" spans="1:3">
      <c r="A225" s="119" t="s">
        <v>2704</v>
      </c>
      <c r="B225" s="26" t="str">
        <f>VLOOKUP(C225,BR!A:B,2,FALSE)</f>
        <v>API</v>
      </c>
      <c r="C225" s="119" t="s">
        <v>19930</v>
      </c>
    </row>
    <row r="226" spans="1:3">
      <c r="A226" s="119" t="s">
        <v>2705</v>
      </c>
      <c r="B226" s="26" t="str">
        <f>VLOOKUP(C226,BR!A:B,2,FALSE)</f>
        <v>API</v>
      </c>
      <c r="C226" s="119" t="s">
        <v>19930</v>
      </c>
    </row>
    <row r="227" spans="1:3">
      <c r="A227" s="119" t="s">
        <v>2706</v>
      </c>
      <c r="B227" s="26" t="str">
        <f>VLOOKUP(C227,BR!A:B,2,FALSE)</f>
        <v>API</v>
      </c>
      <c r="C227" s="119" t="s">
        <v>19930</v>
      </c>
    </row>
    <row r="228" spans="1:3">
      <c r="A228" s="119" t="s">
        <v>2707</v>
      </c>
      <c r="B228" s="26" t="str">
        <f>VLOOKUP(C228,BR!A:B,2,FALSE)</f>
        <v>API</v>
      </c>
      <c r="C228" s="119" t="s">
        <v>19930</v>
      </c>
    </row>
    <row r="229" spans="1:3">
      <c r="A229" s="119" t="s">
        <v>2708</v>
      </c>
      <c r="B229" s="26" t="str">
        <f>VLOOKUP(C229,BR!A:B,2,FALSE)</f>
        <v>API</v>
      </c>
      <c r="C229" s="119" t="s">
        <v>19930</v>
      </c>
    </row>
    <row r="230" spans="1:3">
      <c r="A230" s="119" t="s">
        <v>2710</v>
      </c>
      <c r="B230" s="26" t="str">
        <f>VLOOKUP(C230,BR!A:B,2,FALSE)</f>
        <v>API</v>
      </c>
      <c r="C230" s="119" t="s">
        <v>19930</v>
      </c>
    </row>
    <row r="231" spans="1:3">
      <c r="A231" s="119" t="s">
        <v>2709</v>
      </c>
      <c r="B231" s="26" t="str">
        <f>VLOOKUP(C231,BR!A:B,2,FALSE)</f>
        <v>API</v>
      </c>
      <c r="C231" s="119" t="s">
        <v>19930</v>
      </c>
    </row>
    <row r="232" spans="1:3">
      <c r="A232" s="119" t="s">
        <v>2711</v>
      </c>
      <c r="B232" s="26" t="str">
        <f>VLOOKUP(C232,BR!A:B,2,FALSE)</f>
        <v>API</v>
      </c>
      <c r="C232" s="119" t="s">
        <v>19930</v>
      </c>
    </row>
    <row r="233" spans="1:3">
      <c r="A233" s="119" t="s">
        <v>2714</v>
      </c>
      <c r="B233" s="26" t="str">
        <f>VLOOKUP(C233,BR!A:B,2,FALSE)</f>
        <v>API</v>
      </c>
      <c r="C233" s="119" t="s">
        <v>19930</v>
      </c>
    </row>
    <row r="234" spans="1:3">
      <c r="A234" s="119" t="s">
        <v>2716</v>
      </c>
      <c r="B234" s="26" t="str">
        <f>VLOOKUP(C234,BR!A:B,2,FALSE)</f>
        <v>API</v>
      </c>
      <c r="C234" s="119" t="s">
        <v>19930</v>
      </c>
    </row>
    <row r="235" spans="1:3">
      <c r="A235" s="119" t="s">
        <v>2718</v>
      </c>
      <c r="B235" s="26" t="str">
        <f>VLOOKUP(C235,BR!A:B,2,FALSE)</f>
        <v>API</v>
      </c>
      <c r="C235" s="119" t="s">
        <v>19930</v>
      </c>
    </row>
    <row r="236" spans="1:3">
      <c r="A236" s="119" t="s">
        <v>2717</v>
      </c>
      <c r="B236" s="26" t="str">
        <f>VLOOKUP(C236,BR!A:B,2,FALSE)</f>
        <v>API</v>
      </c>
      <c r="C236" s="119" t="s">
        <v>19930</v>
      </c>
    </row>
    <row r="237" spans="1:3">
      <c r="A237" s="119" t="s">
        <v>2720</v>
      </c>
      <c r="B237" s="26" t="str">
        <f>VLOOKUP(C237,BR!A:B,2,FALSE)</f>
        <v>API</v>
      </c>
      <c r="C237" s="119" t="s">
        <v>19930</v>
      </c>
    </row>
    <row r="238" spans="1:3">
      <c r="A238" s="119" t="s">
        <v>2719</v>
      </c>
      <c r="B238" s="26" t="str">
        <f>VLOOKUP(C238,BR!A:B,2,FALSE)</f>
        <v>API</v>
      </c>
      <c r="C238" s="119" t="s">
        <v>19930</v>
      </c>
    </row>
    <row r="239" spans="1:3">
      <c r="A239" s="119" t="s">
        <v>2731</v>
      </c>
      <c r="B239" s="26" t="str">
        <f>VLOOKUP(C239,BR!A:B,2,FALSE)</f>
        <v>API</v>
      </c>
      <c r="C239" s="119" t="s">
        <v>19930</v>
      </c>
    </row>
    <row r="240" spans="1:3">
      <c r="A240" s="119" t="s">
        <v>2722</v>
      </c>
      <c r="B240" s="26" t="str">
        <f>VLOOKUP(C240,BR!A:B,2,FALSE)</f>
        <v>API</v>
      </c>
      <c r="C240" s="119" t="s">
        <v>19930</v>
      </c>
    </row>
    <row r="241" spans="1:3">
      <c r="A241" s="119" t="s">
        <v>2911</v>
      </c>
      <c r="B241" s="26" t="str">
        <f>VLOOKUP(C241,BR!A:B,2,FALSE)</f>
        <v>API</v>
      </c>
      <c r="C241" s="119" t="s">
        <v>19930</v>
      </c>
    </row>
    <row r="242" spans="1:3">
      <c r="A242" s="119" t="s">
        <v>2912</v>
      </c>
      <c r="B242" s="26" t="str">
        <f>VLOOKUP(C242,BR!A:B,2,FALSE)</f>
        <v>API</v>
      </c>
      <c r="C242" s="119" t="s">
        <v>19930</v>
      </c>
    </row>
    <row r="243" spans="1:3">
      <c r="A243" s="119" t="s">
        <v>2891</v>
      </c>
      <c r="B243" s="26" t="str">
        <f>VLOOKUP(C243,BR!A:B,2,FALSE)</f>
        <v>API</v>
      </c>
      <c r="C243" s="119" t="s">
        <v>19930</v>
      </c>
    </row>
    <row r="244" spans="1:3">
      <c r="A244" s="119" t="s">
        <v>2892</v>
      </c>
      <c r="B244" s="26" t="str">
        <f>VLOOKUP(C244,BR!A:B,2,FALSE)</f>
        <v>API</v>
      </c>
      <c r="C244" s="119" t="s">
        <v>19930</v>
      </c>
    </row>
    <row r="245" spans="1:3">
      <c r="A245" s="119" t="s">
        <v>2893</v>
      </c>
      <c r="B245" s="26" t="str">
        <f>VLOOKUP(C245,BR!A:B,2,FALSE)</f>
        <v>API</v>
      </c>
      <c r="C245" s="119" t="s">
        <v>19930</v>
      </c>
    </row>
    <row r="246" spans="1:3">
      <c r="A246" s="119" t="s">
        <v>2895</v>
      </c>
      <c r="B246" s="26" t="str">
        <f>VLOOKUP(C246,BR!A:B,2,FALSE)</f>
        <v>API</v>
      </c>
      <c r="C246" s="119" t="s">
        <v>19930</v>
      </c>
    </row>
    <row r="247" spans="1:3">
      <c r="A247" s="119" t="s">
        <v>2894</v>
      </c>
      <c r="B247" s="26" t="str">
        <f>VLOOKUP(C247,BR!A:B,2,FALSE)</f>
        <v>API</v>
      </c>
      <c r="C247" s="119" t="s">
        <v>19930</v>
      </c>
    </row>
    <row r="248" spans="1:3">
      <c r="A248" s="119" t="s">
        <v>2896</v>
      </c>
      <c r="B248" s="26" t="str">
        <f>VLOOKUP(C248,BR!A:B,2,FALSE)</f>
        <v>API</v>
      </c>
      <c r="C248" s="119" t="s">
        <v>19930</v>
      </c>
    </row>
    <row r="249" spans="1:3">
      <c r="A249" s="119" t="s">
        <v>2897</v>
      </c>
      <c r="B249" s="26" t="str">
        <f>VLOOKUP(C249,BR!A:B,2,FALSE)</f>
        <v>API</v>
      </c>
      <c r="C249" s="119" t="s">
        <v>19930</v>
      </c>
    </row>
    <row r="250" spans="1:3">
      <c r="A250" s="119" t="s">
        <v>2899</v>
      </c>
      <c r="B250" s="26" t="str">
        <f>VLOOKUP(C250,BR!A:B,2,FALSE)</f>
        <v>API</v>
      </c>
      <c r="C250" s="119" t="s">
        <v>19930</v>
      </c>
    </row>
    <row r="251" spans="1:3">
      <c r="A251" s="119" t="s">
        <v>2898</v>
      </c>
      <c r="B251" s="26" t="str">
        <f>VLOOKUP(C251,BR!A:B,2,FALSE)</f>
        <v>API</v>
      </c>
      <c r="C251" s="119" t="s">
        <v>19930</v>
      </c>
    </row>
    <row r="252" spans="1:3">
      <c r="A252" s="119" t="s">
        <v>2901</v>
      </c>
      <c r="B252" s="26" t="str">
        <f>VLOOKUP(C252,BR!A:B,2,FALSE)</f>
        <v>API</v>
      </c>
      <c r="C252" s="119" t="s">
        <v>19930</v>
      </c>
    </row>
    <row r="253" spans="1:3">
      <c r="A253" s="119" t="s">
        <v>2900</v>
      </c>
      <c r="B253" s="26" t="str">
        <f>VLOOKUP(C253,BR!A:B,2,FALSE)</f>
        <v>API</v>
      </c>
      <c r="C253" s="119" t="s">
        <v>19930</v>
      </c>
    </row>
    <row r="254" spans="1:3">
      <c r="A254" s="119" t="s">
        <v>2847</v>
      </c>
      <c r="B254" s="26" t="str">
        <f>VLOOKUP(C254,BR!A:B,2,FALSE)</f>
        <v>API</v>
      </c>
      <c r="C254" s="119" t="s">
        <v>19930</v>
      </c>
    </row>
    <row r="255" spans="1:3">
      <c r="A255" s="119" t="s">
        <v>2612</v>
      </c>
      <c r="B255" s="26" t="str">
        <f>VLOOKUP(C255,BR!A:B,2,FALSE)</f>
        <v>API</v>
      </c>
      <c r="C255" s="119" t="s">
        <v>19930</v>
      </c>
    </row>
    <row r="256" spans="1:3">
      <c r="A256" s="119" t="s">
        <v>2512</v>
      </c>
      <c r="B256" s="26" t="str">
        <f>VLOOKUP(C256,BR!A:B,2,FALSE)</f>
        <v>API</v>
      </c>
      <c r="C256" s="119" t="s">
        <v>19930</v>
      </c>
    </row>
    <row r="257" spans="1:3">
      <c r="A257" s="119" t="s">
        <v>2510</v>
      </c>
      <c r="B257" s="26" t="str">
        <f>VLOOKUP(C257,BR!A:B,2,FALSE)</f>
        <v>API</v>
      </c>
      <c r="C257" s="119" t="s">
        <v>19930</v>
      </c>
    </row>
    <row r="258" spans="1:3">
      <c r="A258" s="119" t="s">
        <v>2902</v>
      </c>
      <c r="B258" s="26" t="str">
        <f>VLOOKUP(C258,BR!A:B,2,FALSE)</f>
        <v>API</v>
      </c>
      <c r="C258" s="119" t="s">
        <v>19930</v>
      </c>
    </row>
    <row r="259" spans="1:3">
      <c r="A259" s="119" t="s">
        <v>2903</v>
      </c>
      <c r="B259" s="26" t="str">
        <f>VLOOKUP(C259,BR!A:B,2,FALSE)</f>
        <v>API</v>
      </c>
      <c r="C259" s="119" t="s">
        <v>19930</v>
      </c>
    </row>
    <row r="260" spans="1:3">
      <c r="A260" s="119" t="s">
        <v>2904</v>
      </c>
      <c r="B260" s="26" t="str">
        <f>VLOOKUP(C260,BR!A:B,2,FALSE)</f>
        <v>API</v>
      </c>
      <c r="C260" s="119" t="s">
        <v>19930</v>
      </c>
    </row>
    <row r="261" spans="1:3">
      <c r="A261" s="119" t="s">
        <v>2905</v>
      </c>
      <c r="B261" s="26" t="str">
        <f>VLOOKUP(C261,BR!A:B,2,FALSE)</f>
        <v>API</v>
      </c>
      <c r="C261" s="119" t="s">
        <v>19930</v>
      </c>
    </row>
    <row r="262" spans="1:3">
      <c r="A262" s="119" t="s">
        <v>2908</v>
      </c>
      <c r="B262" s="26" t="str">
        <f>VLOOKUP(C262,BR!A:B,2,FALSE)</f>
        <v>API</v>
      </c>
      <c r="C262" s="119" t="s">
        <v>19930</v>
      </c>
    </row>
    <row r="263" spans="1:3">
      <c r="A263" s="119" t="s">
        <v>2907</v>
      </c>
      <c r="B263" s="26" t="str">
        <f>VLOOKUP(C263,BR!A:B,2,FALSE)</f>
        <v>API</v>
      </c>
      <c r="C263" s="119" t="s">
        <v>19930</v>
      </c>
    </row>
    <row r="264" spans="1:3">
      <c r="A264" s="119" t="s">
        <v>2910</v>
      </c>
      <c r="B264" s="26" t="str">
        <f>VLOOKUP(C264,BR!A:B,2,FALSE)</f>
        <v>API</v>
      </c>
      <c r="C264" s="119" t="s">
        <v>19930</v>
      </c>
    </row>
    <row r="265" spans="1:3">
      <c r="A265" s="119" t="s">
        <v>2909</v>
      </c>
      <c r="B265" s="26" t="str">
        <f>VLOOKUP(C265,BR!A:B,2,FALSE)</f>
        <v>API</v>
      </c>
      <c r="C265" s="119" t="s">
        <v>19930</v>
      </c>
    </row>
    <row r="266" spans="1:3">
      <c r="A266" s="119" t="s">
        <v>2915</v>
      </c>
      <c r="B266" s="26" t="str">
        <f>VLOOKUP(C266,BR!A:B,2,FALSE)</f>
        <v>API</v>
      </c>
      <c r="C266" s="119" t="s">
        <v>19930</v>
      </c>
    </row>
    <row r="267" spans="1:3">
      <c r="A267" s="119" t="s">
        <v>2917</v>
      </c>
      <c r="B267" s="26" t="str">
        <f>VLOOKUP(C267,BR!A:B,2,FALSE)</f>
        <v>API</v>
      </c>
      <c r="C267" s="119" t="s">
        <v>19930</v>
      </c>
    </row>
    <row r="268" spans="1:3">
      <c r="A268" s="119" t="s">
        <v>2916</v>
      </c>
      <c r="B268" s="26" t="str">
        <f>VLOOKUP(C268,BR!A:B,2,FALSE)</f>
        <v>API</v>
      </c>
      <c r="C268" s="119" t="s">
        <v>19930</v>
      </c>
    </row>
    <row r="269" spans="1:3">
      <c r="A269" s="119" t="s">
        <v>2919</v>
      </c>
      <c r="B269" s="26" t="str">
        <f>VLOOKUP(C269,BR!A:B,2,FALSE)</f>
        <v>API</v>
      </c>
      <c r="C269" s="119" t="s">
        <v>19930</v>
      </c>
    </row>
    <row r="270" spans="1:3">
      <c r="A270" s="119" t="s">
        <v>2918</v>
      </c>
      <c r="B270" s="26" t="str">
        <f>VLOOKUP(C270,BR!A:B,2,FALSE)</f>
        <v>API</v>
      </c>
      <c r="C270" s="119" t="s">
        <v>19930</v>
      </c>
    </row>
    <row r="271" spans="1:3">
      <c r="A271" s="119" t="s">
        <v>2921</v>
      </c>
      <c r="B271" s="26" t="str">
        <f>VLOOKUP(C271,BR!A:B,2,FALSE)</f>
        <v>API</v>
      </c>
      <c r="C271" s="119" t="s">
        <v>19930</v>
      </c>
    </row>
    <row r="272" spans="1:3">
      <c r="A272" s="119" t="s">
        <v>2920</v>
      </c>
      <c r="B272" s="26" t="str">
        <f>VLOOKUP(C272,BR!A:B,2,FALSE)</f>
        <v>API</v>
      </c>
      <c r="C272" s="119" t="s">
        <v>19930</v>
      </c>
    </row>
    <row r="273" spans="1:3">
      <c r="A273" s="119" t="s">
        <v>2922</v>
      </c>
      <c r="B273" s="26" t="str">
        <f>VLOOKUP(C273,BR!A:B,2,FALSE)</f>
        <v>API</v>
      </c>
      <c r="C273" s="119" t="s">
        <v>19930</v>
      </c>
    </row>
    <row r="274" spans="1:3">
      <c r="A274" s="119" t="s">
        <v>2924</v>
      </c>
      <c r="B274" s="26" t="str">
        <f>VLOOKUP(C274,BR!A:B,2,FALSE)</f>
        <v>API</v>
      </c>
      <c r="C274" s="119" t="s">
        <v>19930</v>
      </c>
    </row>
    <row r="275" spans="1:3">
      <c r="A275" s="119" t="s">
        <v>3015</v>
      </c>
      <c r="B275" s="26" t="str">
        <f>VLOOKUP(C275,BR!A:B,2,FALSE)</f>
        <v>API</v>
      </c>
      <c r="C275" s="119" t="s">
        <v>19930</v>
      </c>
    </row>
    <row r="276" spans="1:3">
      <c r="A276" s="119" t="s">
        <v>4142</v>
      </c>
      <c r="B276" s="26" t="str">
        <f>VLOOKUP(C276,BR!A:B,2,FALSE)</f>
        <v>API</v>
      </c>
      <c r="C276" s="119" t="s">
        <v>19930</v>
      </c>
    </row>
    <row r="277" spans="1:3">
      <c r="A277" s="119" t="s">
        <v>3018</v>
      </c>
      <c r="B277" s="26" t="str">
        <f>VLOOKUP(C277,BR!A:B,2,FALSE)</f>
        <v>API</v>
      </c>
      <c r="C277" s="119" t="s">
        <v>19930</v>
      </c>
    </row>
    <row r="278" spans="1:3">
      <c r="A278" s="119" t="s">
        <v>3019</v>
      </c>
      <c r="B278" s="26" t="str">
        <f>VLOOKUP(C278,BR!A:B,2,FALSE)</f>
        <v>API</v>
      </c>
      <c r="C278" s="119" t="s">
        <v>19930</v>
      </c>
    </row>
    <row r="279" spans="1:3">
      <c r="A279" s="119" t="s">
        <v>3020</v>
      </c>
      <c r="B279" s="26" t="str">
        <f>VLOOKUP(C279,BR!A:B,2,FALSE)</f>
        <v>API</v>
      </c>
      <c r="C279" s="119" t="s">
        <v>19930</v>
      </c>
    </row>
    <row r="280" spans="1:3">
      <c r="A280" s="119" t="s">
        <v>3017</v>
      </c>
      <c r="B280" s="26" t="str">
        <f>VLOOKUP(C280,BR!A:B,2,FALSE)</f>
        <v>API</v>
      </c>
      <c r="C280" s="119" t="s">
        <v>19930</v>
      </c>
    </row>
    <row r="281" spans="1:3">
      <c r="A281" s="119" t="s">
        <v>3016</v>
      </c>
      <c r="B281" s="26" t="str">
        <f>VLOOKUP(C281,BR!A:B,2,FALSE)</f>
        <v>API</v>
      </c>
      <c r="C281" s="119" t="s">
        <v>19930</v>
      </c>
    </row>
    <row r="282" spans="1:3">
      <c r="A282" s="119" t="s">
        <v>3021</v>
      </c>
      <c r="B282" s="26" t="str">
        <f>VLOOKUP(C282,BR!A:B,2,FALSE)</f>
        <v>API</v>
      </c>
      <c r="C282" s="119" t="s">
        <v>19930</v>
      </c>
    </row>
    <row r="283" spans="1:3">
      <c r="A283" s="119" t="s">
        <v>3022</v>
      </c>
      <c r="B283" s="26" t="str">
        <f>VLOOKUP(C283,BR!A:B,2,FALSE)</f>
        <v>API</v>
      </c>
      <c r="C283" s="119" t="s">
        <v>19930</v>
      </c>
    </row>
    <row r="284" spans="1:3">
      <c r="A284" s="119" t="s">
        <v>3024</v>
      </c>
      <c r="B284" s="26" t="str">
        <f>VLOOKUP(C284,BR!A:B,2,FALSE)</f>
        <v>API</v>
      </c>
      <c r="C284" s="119" t="s">
        <v>19930</v>
      </c>
    </row>
    <row r="285" spans="1:3">
      <c r="A285" s="119" t="s">
        <v>3023</v>
      </c>
      <c r="B285" s="26" t="str">
        <f>VLOOKUP(C285,BR!A:B,2,FALSE)</f>
        <v>API</v>
      </c>
      <c r="C285" s="119" t="s">
        <v>19930</v>
      </c>
    </row>
    <row r="286" spans="1:3">
      <c r="A286" s="119" t="s">
        <v>3026</v>
      </c>
      <c r="B286" s="26" t="str">
        <f>VLOOKUP(C286,BR!A:B,2,FALSE)</f>
        <v>API</v>
      </c>
      <c r="C286" s="119" t="s">
        <v>19930</v>
      </c>
    </row>
    <row r="287" spans="1:3">
      <c r="A287" s="119" t="s">
        <v>3025</v>
      </c>
      <c r="B287" s="26" t="str">
        <f>VLOOKUP(C287,BR!A:B,2,FALSE)</f>
        <v>API</v>
      </c>
      <c r="C287" s="119" t="s">
        <v>19930</v>
      </c>
    </row>
    <row r="288" spans="1:3">
      <c r="A288" s="119" t="s">
        <v>3028</v>
      </c>
      <c r="B288" s="26" t="str">
        <f>VLOOKUP(C288,BR!A:B,2,FALSE)</f>
        <v>API</v>
      </c>
      <c r="C288" s="119" t="s">
        <v>19930</v>
      </c>
    </row>
    <row r="289" spans="1:3">
      <c r="A289" s="119" t="s">
        <v>3027</v>
      </c>
      <c r="B289" s="26" t="str">
        <f>VLOOKUP(C289,BR!A:B,2,FALSE)</f>
        <v>API</v>
      </c>
      <c r="C289" s="119" t="s">
        <v>19930</v>
      </c>
    </row>
    <row r="290" spans="1:3">
      <c r="A290" s="119" t="s">
        <v>3029</v>
      </c>
      <c r="B290" s="26" t="str">
        <f>VLOOKUP(C290,BR!A:B,2,FALSE)</f>
        <v>API</v>
      </c>
      <c r="C290" s="119" t="s">
        <v>19930</v>
      </c>
    </row>
    <row r="291" spans="1:3">
      <c r="A291" s="119" t="s">
        <v>2644</v>
      </c>
      <c r="B291" s="26" t="str">
        <f>VLOOKUP(C291,BR!A:B,2,FALSE)</f>
        <v>API</v>
      </c>
      <c r="C291" s="119" t="s">
        <v>19930</v>
      </c>
    </row>
    <row r="292" spans="1:3">
      <c r="A292" s="119" t="s">
        <v>2645</v>
      </c>
      <c r="B292" s="26" t="str">
        <f>VLOOKUP(C292,BR!A:B,2,FALSE)</f>
        <v>API</v>
      </c>
      <c r="C292" s="119" t="s">
        <v>19930</v>
      </c>
    </row>
    <row r="293" spans="1:3">
      <c r="A293" s="119" t="s">
        <v>2647</v>
      </c>
      <c r="B293" s="26" t="str">
        <f>VLOOKUP(C293,BR!A:B,2,FALSE)</f>
        <v>API</v>
      </c>
      <c r="C293" s="119" t="s">
        <v>19930</v>
      </c>
    </row>
    <row r="294" spans="1:3">
      <c r="A294" s="119" t="s">
        <v>2646</v>
      </c>
      <c r="B294" s="26" t="str">
        <f>VLOOKUP(C294,BR!A:B,2,FALSE)</f>
        <v>API</v>
      </c>
      <c r="C294" s="119" t="s">
        <v>19930</v>
      </c>
    </row>
    <row r="295" spans="1:3">
      <c r="A295" s="119" t="s">
        <v>2865</v>
      </c>
      <c r="B295" s="26" t="str">
        <f>VLOOKUP(C295,BR!A:B,2,FALSE)</f>
        <v>API</v>
      </c>
      <c r="C295" s="119" t="s">
        <v>19930</v>
      </c>
    </row>
    <row r="296" spans="1:3">
      <c r="A296" s="119" t="s">
        <v>2866</v>
      </c>
      <c r="B296" s="26" t="str">
        <f>VLOOKUP(C296,BR!A:B,2,FALSE)</f>
        <v>API</v>
      </c>
      <c r="C296" s="119" t="s">
        <v>19930</v>
      </c>
    </row>
    <row r="297" spans="1:3">
      <c r="A297" s="119" t="s">
        <v>2841</v>
      </c>
      <c r="B297" s="26" t="str">
        <f>VLOOKUP(C297,BR!A:B,2,FALSE)</f>
        <v>API</v>
      </c>
      <c r="C297" s="119" t="s">
        <v>19930</v>
      </c>
    </row>
    <row r="298" spans="1:3">
      <c r="A298" s="119" t="s">
        <v>2842</v>
      </c>
      <c r="B298" s="26" t="str">
        <f>VLOOKUP(C298,BR!A:B,2,FALSE)</f>
        <v>API</v>
      </c>
      <c r="C298" s="119" t="s">
        <v>19930</v>
      </c>
    </row>
    <row r="299" spans="1:3">
      <c r="A299" s="119" t="s">
        <v>2843</v>
      </c>
      <c r="B299" s="26" t="str">
        <f>VLOOKUP(C299,BR!A:B,2,FALSE)</f>
        <v>API</v>
      </c>
      <c r="C299" s="119" t="s">
        <v>19930</v>
      </c>
    </row>
    <row r="300" spans="1:3">
      <c r="A300" s="119" t="s">
        <v>2844</v>
      </c>
      <c r="B300" s="26" t="str">
        <f>VLOOKUP(C300,BR!A:B,2,FALSE)</f>
        <v>API</v>
      </c>
      <c r="C300" s="119" t="s">
        <v>19930</v>
      </c>
    </row>
    <row r="301" spans="1:3">
      <c r="A301" s="119" t="s">
        <v>2845</v>
      </c>
      <c r="B301" s="26" t="str">
        <f>VLOOKUP(C301,BR!A:B,2,FALSE)</f>
        <v>API</v>
      </c>
      <c r="C301" s="119" t="s">
        <v>19930</v>
      </c>
    </row>
    <row r="302" spans="1:3">
      <c r="A302" s="119" t="s">
        <v>2846</v>
      </c>
      <c r="B302" s="26" t="str">
        <f>VLOOKUP(C302,BR!A:B,2,FALSE)</f>
        <v>API</v>
      </c>
      <c r="C302" s="119" t="s">
        <v>19930</v>
      </c>
    </row>
    <row r="303" spans="1:3">
      <c r="A303" s="119" t="s">
        <v>2848</v>
      </c>
      <c r="B303" s="26" t="str">
        <f>VLOOKUP(C303,BR!A:B,2,FALSE)</f>
        <v>API</v>
      </c>
      <c r="C303" s="119" t="s">
        <v>19930</v>
      </c>
    </row>
    <row r="304" spans="1:3">
      <c r="A304" s="119" t="s">
        <v>2849</v>
      </c>
      <c r="B304" s="26" t="str">
        <f>VLOOKUP(C304,BR!A:B,2,FALSE)</f>
        <v>API</v>
      </c>
      <c r="C304" s="119" t="s">
        <v>19930</v>
      </c>
    </row>
    <row r="305" spans="1:3">
      <c r="A305" s="119" t="s">
        <v>2852</v>
      </c>
      <c r="B305" s="26" t="str">
        <f>VLOOKUP(C305,BR!A:B,2,FALSE)</f>
        <v>API</v>
      </c>
      <c r="C305" s="119" t="s">
        <v>19930</v>
      </c>
    </row>
    <row r="306" spans="1:3">
      <c r="A306" s="119" t="s">
        <v>2851</v>
      </c>
      <c r="B306" s="26" t="str">
        <f>VLOOKUP(C306,BR!A:B,2,FALSE)</f>
        <v>API</v>
      </c>
      <c r="C306" s="119" t="s">
        <v>19930</v>
      </c>
    </row>
    <row r="307" spans="1:3">
      <c r="A307" s="119" t="s">
        <v>2854</v>
      </c>
      <c r="B307" s="26" t="str">
        <f>VLOOKUP(C307,BR!A:B,2,FALSE)</f>
        <v>API</v>
      </c>
      <c r="C307" s="119" t="s">
        <v>19930</v>
      </c>
    </row>
    <row r="308" spans="1:3">
      <c r="A308" s="119" t="s">
        <v>2853</v>
      </c>
      <c r="B308" s="26" t="str">
        <f>VLOOKUP(C308,BR!A:B,2,FALSE)</f>
        <v>API</v>
      </c>
      <c r="C308" s="119" t="s">
        <v>19930</v>
      </c>
    </row>
    <row r="309" spans="1:3">
      <c r="A309" s="119" t="s">
        <v>2858</v>
      </c>
      <c r="B309" s="26" t="str">
        <f>VLOOKUP(C309,BR!A:B,2,FALSE)</f>
        <v>API</v>
      </c>
      <c r="C309" s="119" t="s">
        <v>19930</v>
      </c>
    </row>
    <row r="310" spans="1:3">
      <c r="A310" s="119" t="s">
        <v>2857</v>
      </c>
      <c r="B310" s="26" t="str">
        <f>VLOOKUP(C310,BR!A:B,2,FALSE)</f>
        <v>API</v>
      </c>
      <c r="C310" s="119" t="s">
        <v>19930</v>
      </c>
    </row>
    <row r="311" spans="1:3">
      <c r="A311" s="119" t="s">
        <v>2861</v>
      </c>
      <c r="B311" s="26" t="str">
        <f>VLOOKUP(C311,BR!A:B,2,FALSE)</f>
        <v>API</v>
      </c>
      <c r="C311" s="119" t="s">
        <v>19930</v>
      </c>
    </row>
    <row r="312" spans="1:3">
      <c r="A312" s="119" t="s">
        <v>2859</v>
      </c>
      <c r="B312" s="26" t="str">
        <f>VLOOKUP(C312,BR!A:B,2,FALSE)</f>
        <v>API</v>
      </c>
      <c r="C312" s="119" t="s">
        <v>19930</v>
      </c>
    </row>
    <row r="313" spans="1:3">
      <c r="A313" s="119" t="s">
        <v>2862</v>
      </c>
      <c r="B313" s="26" t="str">
        <f>VLOOKUP(C313,BR!A:B,2,FALSE)</f>
        <v>API</v>
      </c>
      <c r="C313" s="119" t="s">
        <v>19930</v>
      </c>
    </row>
    <row r="314" spans="1:3">
      <c r="A314" s="119" t="s">
        <v>2867</v>
      </c>
      <c r="B314" s="26" t="str">
        <f>VLOOKUP(C314,BR!A:B,2,FALSE)</f>
        <v>API</v>
      </c>
      <c r="C314" s="119" t="s">
        <v>19930</v>
      </c>
    </row>
    <row r="315" spans="1:3">
      <c r="A315" s="119" t="s">
        <v>3034</v>
      </c>
      <c r="B315" s="26" t="str">
        <f>VLOOKUP(C315,BR!A:B,2,FALSE)</f>
        <v>API</v>
      </c>
      <c r="C315" s="119" t="s">
        <v>19930</v>
      </c>
    </row>
    <row r="316" spans="1:3">
      <c r="A316" s="119" t="s">
        <v>3036</v>
      </c>
      <c r="B316" s="26" t="str">
        <f>VLOOKUP(C316,BR!A:B,2,FALSE)</f>
        <v>API</v>
      </c>
      <c r="C316" s="119" t="s">
        <v>19930</v>
      </c>
    </row>
    <row r="317" spans="1:3">
      <c r="A317" s="119" t="s">
        <v>3039</v>
      </c>
      <c r="B317" s="26" t="str">
        <f>VLOOKUP(C317,BR!A:B,2,FALSE)</f>
        <v>API</v>
      </c>
      <c r="C317" s="119" t="s">
        <v>19930</v>
      </c>
    </row>
    <row r="318" spans="1:3">
      <c r="A318" s="119" t="s">
        <v>3038</v>
      </c>
      <c r="B318" s="26" t="str">
        <f>VLOOKUP(C318,BR!A:B,2,FALSE)</f>
        <v>API</v>
      </c>
      <c r="C318" s="119" t="s">
        <v>19930</v>
      </c>
    </row>
    <row r="319" spans="1:3">
      <c r="A319" s="119" t="s">
        <v>3040</v>
      </c>
      <c r="B319" s="26" t="str">
        <f>VLOOKUP(C319,BR!A:B,2,FALSE)</f>
        <v>API</v>
      </c>
      <c r="C319" s="119" t="s">
        <v>19930</v>
      </c>
    </row>
    <row r="320" spans="1:3">
      <c r="A320" s="119" t="s">
        <v>3041</v>
      </c>
      <c r="B320" s="26" t="str">
        <f>VLOOKUP(C320,BR!A:B,2,FALSE)</f>
        <v>API</v>
      </c>
      <c r="C320" s="119" t="s">
        <v>19930</v>
      </c>
    </row>
    <row r="321" spans="1:3">
      <c r="A321" s="119" t="s">
        <v>3042</v>
      </c>
      <c r="B321" s="26" t="str">
        <f>VLOOKUP(C321,BR!A:B,2,FALSE)</f>
        <v>API</v>
      </c>
      <c r="C321" s="119" t="s">
        <v>19930</v>
      </c>
    </row>
    <row r="322" spans="1:3">
      <c r="A322" s="119" t="s">
        <v>3043</v>
      </c>
      <c r="B322" s="26" t="str">
        <f>VLOOKUP(C322,BR!A:B,2,FALSE)</f>
        <v>API</v>
      </c>
      <c r="C322" s="119" t="s">
        <v>19930</v>
      </c>
    </row>
    <row r="323" spans="1:3">
      <c r="A323" s="119" t="s">
        <v>3044</v>
      </c>
      <c r="B323" s="26" t="str">
        <f>VLOOKUP(C323,BR!A:B,2,FALSE)</f>
        <v>API</v>
      </c>
      <c r="C323" s="119" t="s">
        <v>19930</v>
      </c>
    </row>
    <row r="324" spans="1:3">
      <c r="A324" s="119" t="s">
        <v>2627</v>
      </c>
      <c r="B324" s="26" t="str">
        <f>VLOOKUP(C324,BR!A:B,2,FALSE)</f>
        <v>API</v>
      </c>
      <c r="C324" s="119" t="s">
        <v>19930</v>
      </c>
    </row>
    <row r="325" spans="1:3">
      <c r="A325" s="119" t="s">
        <v>3007</v>
      </c>
      <c r="B325" s="26" t="str">
        <f>VLOOKUP(C325,BR!A:B,2,FALSE)</f>
        <v>API</v>
      </c>
      <c r="C325" s="119" t="s">
        <v>19930</v>
      </c>
    </row>
    <row r="326" spans="1:3">
      <c r="A326" s="119" t="s">
        <v>2649</v>
      </c>
      <c r="B326" s="26" t="str">
        <f>VLOOKUP(C326,BR!A:B,2,FALSE)</f>
        <v>API</v>
      </c>
      <c r="C326" s="119" t="s">
        <v>19930</v>
      </c>
    </row>
    <row r="327" spans="1:3">
      <c r="A327" s="119" t="s">
        <v>2734</v>
      </c>
      <c r="B327" s="26" t="str">
        <f>VLOOKUP(C327,BR!A:B,2,FALSE)</f>
        <v>API</v>
      </c>
      <c r="C327" s="119" t="s">
        <v>19930</v>
      </c>
    </row>
    <row r="328" spans="1:3">
      <c r="A328" s="119" t="s">
        <v>2868</v>
      </c>
      <c r="B328" s="26" t="str">
        <f>VLOOKUP(C328,BR!A:B,2,FALSE)</f>
        <v>API</v>
      </c>
      <c r="C328" s="119" t="s">
        <v>19930</v>
      </c>
    </row>
    <row r="329" spans="1:3">
      <c r="A329" s="119" t="s">
        <v>2735</v>
      </c>
      <c r="B329" s="26" t="str">
        <f>VLOOKUP(C329,BR!A:B,2,FALSE)</f>
        <v>API</v>
      </c>
      <c r="C329" s="119" t="s">
        <v>19930</v>
      </c>
    </row>
    <row r="330" spans="1:3">
      <c r="A330" s="119" t="s">
        <v>3085</v>
      </c>
      <c r="B330" s="26" t="str">
        <f>VLOOKUP(C330,BR!A:B,2,FALSE)</f>
        <v>API</v>
      </c>
      <c r="C330" s="119" t="s">
        <v>19930</v>
      </c>
    </row>
    <row r="331" spans="1:3">
      <c r="A331" s="119" t="s">
        <v>3086</v>
      </c>
      <c r="B331" s="26" t="str">
        <f>VLOOKUP(C331,BR!A:B,2,FALSE)</f>
        <v>API</v>
      </c>
      <c r="C331" s="119" t="s">
        <v>19930</v>
      </c>
    </row>
    <row r="332" spans="1:3">
      <c r="A332" s="119" t="s">
        <v>3087</v>
      </c>
      <c r="B332" s="26" t="str">
        <f>VLOOKUP(C332,BR!A:B,2,FALSE)</f>
        <v>API</v>
      </c>
      <c r="C332" s="119" t="s">
        <v>19930</v>
      </c>
    </row>
    <row r="333" spans="1:3">
      <c r="A333" s="119" t="s">
        <v>3387</v>
      </c>
      <c r="B333" s="26" t="str">
        <f>VLOOKUP(C333,BR!A:B,2,FALSE)</f>
        <v>API</v>
      </c>
      <c r="C333" s="119" t="s">
        <v>19930</v>
      </c>
    </row>
    <row r="334" spans="1:3">
      <c r="A334" s="119" t="s">
        <v>7403</v>
      </c>
      <c r="B334" s="26" t="str">
        <f>VLOOKUP(C334,BR!A:B,2,FALSE)</f>
        <v>API</v>
      </c>
      <c r="C334" s="119" t="s">
        <v>19930</v>
      </c>
    </row>
    <row r="335" spans="1:3">
      <c r="A335" s="119" t="s">
        <v>720</v>
      </c>
      <c r="B335" s="26" t="str">
        <f>VLOOKUP(C335,BR!A:B,2,FALSE)</f>
        <v>API</v>
      </c>
      <c r="C335" s="119" t="s">
        <v>19930</v>
      </c>
    </row>
    <row r="336" spans="1:3">
      <c r="A336" s="119" t="s">
        <v>723</v>
      </c>
      <c r="B336" s="26" t="str">
        <f>VLOOKUP(C336,BR!A:B,2,FALSE)</f>
        <v>API</v>
      </c>
      <c r="C336" s="119" t="s">
        <v>19930</v>
      </c>
    </row>
    <row r="337" spans="1:3">
      <c r="A337" s="119" t="s">
        <v>716</v>
      </c>
      <c r="B337" s="26" t="str">
        <f>VLOOKUP(C337,BR!A:B,2,FALSE)</f>
        <v>API</v>
      </c>
      <c r="C337" s="119" t="s">
        <v>19930</v>
      </c>
    </row>
    <row r="338" spans="1:3">
      <c r="A338" s="119" t="s">
        <v>718</v>
      </c>
      <c r="B338" s="26" t="str">
        <f>VLOOKUP(C338,BR!A:B,2,FALSE)</f>
        <v>API</v>
      </c>
      <c r="C338" s="119" t="s">
        <v>19930</v>
      </c>
    </row>
    <row r="339" spans="1:3">
      <c r="A339" s="119" t="s">
        <v>719</v>
      </c>
      <c r="B339" s="26" t="str">
        <f>VLOOKUP(C339,BR!A:B,2,FALSE)</f>
        <v>API</v>
      </c>
      <c r="C339" s="119" t="s">
        <v>19930</v>
      </c>
    </row>
    <row r="340" spans="1:3">
      <c r="A340" s="119" t="s">
        <v>714</v>
      </c>
      <c r="B340" s="26" t="str">
        <f>VLOOKUP(C340,BR!A:B,2,FALSE)</f>
        <v>API</v>
      </c>
      <c r="C340" s="119" t="s">
        <v>19930</v>
      </c>
    </row>
    <row r="341" spans="1:3">
      <c r="A341" s="119" t="s">
        <v>722</v>
      </c>
      <c r="B341" s="26" t="str">
        <f>VLOOKUP(C341,BR!A:B,2,FALSE)</f>
        <v>API</v>
      </c>
      <c r="C341" s="119" t="s">
        <v>19930</v>
      </c>
    </row>
    <row r="342" spans="1:3">
      <c r="A342" s="119" t="s">
        <v>3340</v>
      </c>
      <c r="B342" s="26" t="str">
        <f>VLOOKUP(C342,BR!A:B,2,FALSE)</f>
        <v>API</v>
      </c>
      <c r="C342" s="119" t="s">
        <v>19930</v>
      </c>
    </row>
    <row r="343" spans="1:3">
      <c r="A343" s="119" t="s">
        <v>4176</v>
      </c>
      <c r="B343" s="26" t="str">
        <f>VLOOKUP(C343,BR!A:B,2,FALSE)</f>
        <v>API</v>
      </c>
      <c r="C343" s="119" t="s">
        <v>19930</v>
      </c>
    </row>
    <row r="344" spans="1:3">
      <c r="A344" s="119" t="s">
        <v>1495</v>
      </c>
      <c r="B344" s="26" t="str">
        <f>VLOOKUP(C344,BR!A:B,2,FALSE)</f>
        <v>API</v>
      </c>
      <c r="C344" s="119" t="s">
        <v>19930</v>
      </c>
    </row>
    <row r="345" spans="1:3">
      <c r="A345" s="119" t="s">
        <v>3110</v>
      </c>
      <c r="B345" s="26" t="str">
        <f>VLOOKUP(C345,BR!A:B,2,FALSE)</f>
        <v>API</v>
      </c>
      <c r="C345" s="119" t="s">
        <v>19930</v>
      </c>
    </row>
    <row r="346" spans="1:3">
      <c r="A346" s="119" t="s">
        <v>1502</v>
      </c>
      <c r="B346" s="26" t="str">
        <f>VLOOKUP(C346,BR!A:B,2,FALSE)</f>
        <v>API</v>
      </c>
      <c r="C346" s="119" t="s">
        <v>19930</v>
      </c>
    </row>
    <row r="347" spans="1:3">
      <c r="A347" s="119" t="s">
        <v>1498</v>
      </c>
      <c r="B347" s="26" t="str">
        <f>VLOOKUP(C347,BR!A:B,2,FALSE)</f>
        <v>API</v>
      </c>
      <c r="C347" s="119" t="s">
        <v>19930</v>
      </c>
    </row>
    <row r="348" spans="1:3">
      <c r="A348" s="119" t="s">
        <v>1500</v>
      </c>
      <c r="B348" s="26" t="str">
        <f>VLOOKUP(C348,BR!A:B,2,FALSE)</f>
        <v>API</v>
      </c>
      <c r="C348" s="119" t="s">
        <v>19930</v>
      </c>
    </row>
    <row r="349" spans="1:3">
      <c r="A349" s="119" t="s">
        <v>1501</v>
      </c>
      <c r="B349" s="26" t="str">
        <f>VLOOKUP(C349,BR!A:B,2,FALSE)</f>
        <v>API</v>
      </c>
      <c r="C349" s="119" t="s">
        <v>19930</v>
      </c>
    </row>
    <row r="350" spans="1:3">
      <c r="A350" s="119" t="s">
        <v>1503</v>
      </c>
      <c r="B350" s="26" t="str">
        <f>VLOOKUP(C350,BR!A:B,2,FALSE)</f>
        <v>API</v>
      </c>
      <c r="C350" s="119" t="s">
        <v>19930</v>
      </c>
    </row>
    <row r="351" spans="1:3">
      <c r="A351" s="119" t="s">
        <v>3851</v>
      </c>
      <c r="B351" s="26" t="str">
        <f>VLOOKUP(C351,BR!A:B,2,FALSE)</f>
        <v>API</v>
      </c>
      <c r="C351" s="119" t="s">
        <v>19930</v>
      </c>
    </row>
    <row r="352" spans="1:3">
      <c r="A352" s="119" t="s">
        <v>1504</v>
      </c>
      <c r="B352" s="26" t="str">
        <f>VLOOKUP(C352,BR!A:B,2,FALSE)</f>
        <v>API</v>
      </c>
      <c r="C352" s="119" t="s">
        <v>19930</v>
      </c>
    </row>
    <row r="353" spans="1:3">
      <c r="A353" s="119" t="s">
        <v>3852</v>
      </c>
      <c r="B353" s="26" t="str">
        <f>VLOOKUP(C353,BR!A:B,2,FALSE)</f>
        <v>API</v>
      </c>
      <c r="C353" s="119" t="s">
        <v>19930</v>
      </c>
    </row>
    <row r="354" spans="1:3">
      <c r="A354" s="119" t="s">
        <v>3981</v>
      </c>
      <c r="B354" s="26" t="str">
        <f>VLOOKUP(C354,BR!A:B,2,FALSE)</f>
        <v>API</v>
      </c>
      <c r="C354" s="119" t="s">
        <v>19930</v>
      </c>
    </row>
    <row r="355" spans="1:3">
      <c r="A355" s="119" t="s">
        <v>3983</v>
      </c>
      <c r="B355" s="26" t="str">
        <f>VLOOKUP(C355,BR!A:B,2,FALSE)</f>
        <v>API</v>
      </c>
      <c r="C355" s="119" t="s">
        <v>19930</v>
      </c>
    </row>
    <row r="356" spans="1:3">
      <c r="A356" s="119" t="s">
        <v>3985</v>
      </c>
      <c r="B356" s="26" t="str">
        <f>VLOOKUP(C356,BR!A:B,2,FALSE)</f>
        <v>API</v>
      </c>
      <c r="C356" s="119" t="s">
        <v>19930</v>
      </c>
    </row>
    <row r="357" spans="1:3">
      <c r="A357" s="119" t="s">
        <v>3986</v>
      </c>
      <c r="B357" s="26" t="str">
        <f>VLOOKUP(C357,BR!A:B,2,FALSE)</f>
        <v>API</v>
      </c>
      <c r="C357" s="119" t="s">
        <v>19930</v>
      </c>
    </row>
    <row r="358" spans="1:3">
      <c r="A358" s="119" t="s">
        <v>3987</v>
      </c>
      <c r="B358" s="26" t="str">
        <f>VLOOKUP(C358,BR!A:B,2,FALSE)</f>
        <v>API</v>
      </c>
      <c r="C358" s="119" t="s">
        <v>19930</v>
      </c>
    </row>
    <row r="359" spans="1:3">
      <c r="A359" s="119" t="s">
        <v>3988</v>
      </c>
      <c r="B359" s="26" t="str">
        <f>VLOOKUP(C359,BR!A:B,2,FALSE)</f>
        <v>API</v>
      </c>
      <c r="C359" s="119" t="s">
        <v>19930</v>
      </c>
    </row>
    <row r="360" spans="1:3">
      <c r="A360" s="119" t="s">
        <v>3989</v>
      </c>
      <c r="B360" s="26" t="str">
        <f>VLOOKUP(C360,BR!A:B,2,FALSE)</f>
        <v>API</v>
      </c>
      <c r="C360" s="119" t="s">
        <v>19930</v>
      </c>
    </row>
    <row r="361" spans="1:3">
      <c r="A361" s="119" t="s">
        <v>3990</v>
      </c>
      <c r="B361" s="26" t="str">
        <f>VLOOKUP(C361,BR!A:B,2,FALSE)</f>
        <v>API</v>
      </c>
      <c r="C361" s="119" t="s">
        <v>19930</v>
      </c>
    </row>
    <row r="362" spans="1:3">
      <c r="A362" s="119" t="s">
        <v>3991</v>
      </c>
      <c r="B362" s="26" t="str">
        <f>VLOOKUP(C362,BR!A:B,2,FALSE)</f>
        <v>API</v>
      </c>
      <c r="C362" s="119" t="s">
        <v>19930</v>
      </c>
    </row>
    <row r="363" spans="1:3">
      <c r="A363" s="119" t="s">
        <v>3992</v>
      </c>
      <c r="B363" s="26" t="str">
        <f>VLOOKUP(C363,BR!A:B,2,FALSE)</f>
        <v>API</v>
      </c>
      <c r="C363" s="119" t="s">
        <v>19930</v>
      </c>
    </row>
    <row r="364" spans="1:3">
      <c r="A364" s="119" t="s">
        <v>3993</v>
      </c>
      <c r="B364" s="26" t="str">
        <f>VLOOKUP(C364,BR!A:B,2,FALSE)</f>
        <v>API</v>
      </c>
      <c r="C364" s="119" t="s">
        <v>19930</v>
      </c>
    </row>
    <row r="365" spans="1:3">
      <c r="A365" s="119" t="s">
        <v>3994</v>
      </c>
      <c r="B365" s="26" t="str">
        <f>VLOOKUP(C365,BR!A:B,2,FALSE)</f>
        <v>API</v>
      </c>
      <c r="C365" s="119" t="s">
        <v>19930</v>
      </c>
    </row>
    <row r="366" spans="1:3">
      <c r="A366" s="119" t="s">
        <v>4318</v>
      </c>
      <c r="B366" s="26" t="str">
        <f>VLOOKUP(C366,BR!A:B,2,FALSE)</f>
        <v>API</v>
      </c>
      <c r="C366" s="119" t="s">
        <v>19930</v>
      </c>
    </row>
    <row r="367" spans="1:3">
      <c r="A367" s="119" t="s">
        <v>4194</v>
      </c>
      <c r="B367" s="26" t="str">
        <f>VLOOKUP(C367,BR!A:B,2,FALSE)</f>
        <v>API</v>
      </c>
      <c r="C367" s="119" t="s">
        <v>19930</v>
      </c>
    </row>
    <row r="368" spans="1:3">
      <c r="A368" s="119" t="s">
        <v>4319</v>
      </c>
      <c r="B368" s="26" t="str">
        <f>VLOOKUP(C368,BR!A:B,2,FALSE)</f>
        <v>API</v>
      </c>
      <c r="C368" s="119" t="s">
        <v>19930</v>
      </c>
    </row>
    <row r="369" spans="1:3">
      <c r="A369" s="119" t="s">
        <v>4320</v>
      </c>
      <c r="B369" s="26" t="str">
        <f>VLOOKUP(C369,BR!A:B,2,FALSE)</f>
        <v>API</v>
      </c>
      <c r="C369" s="119" t="s">
        <v>19930</v>
      </c>
    </row>
    <row r="370" spans="1:3">
      <c r="A370" s="119" t="s">
        <v>4321</v>
      </c>
      <c r="B370" s="26" t="str">
        <f>VLOOKUP(C370,BR!A:B,2,FALSE)</f>
        <v>API</v>
      </c>
      <c r="C370" s="119" t="s">
        <v>19930</v>
      </c>
    </row>
    <row r="371" spans="1:3">
      <c r="A371" s="119" t="s">
        <v>4322</v>
      </c>
      <c r="B371" s="26" t="str">
        <f>VLOOKUP(C371,BR!A:B,2,FALSE)</f>
        <v>API</v>
      </c>
      <c r="C371" s="119" t="s">
        <v>19930</v>
      </c>
    </row>
    <row r="372" spans="1:3">
      <c r="A372" s="119" t="s">
        <v>4053</v>
      </c>
      <c r="B372" s="26" t="str">
        <f>VLOOKUP(C372,BR!A:B,2,FALSE)</f>
        <v>API</v>
      </c>
      <c r="C372" s="119" t="s">
        <v>19930</v>
      </c>
    </row>
    <row r="373" spans="1:3">
      <c r="A373" s="119" t="s">
        <v>4052</v>
      </c>
      <c r="B373" s="26" t="str">
        <f>VLOOKUP(C373,BR!A:B,2,FALSE)</f>
        <v>API</v>
      </c>
      <c r="C373" s="119" t="s">
        <v>19930</v>
      </c>
    </row>
    <row r="374" spans="1:3">
      <c r="A374" s="119" t="s">
        <v>4047</v>
      </c>
      <c r="B374" s="26" t="str">
        <f>VLOOKUP(C374,BR!A:B,2,FALSE)</f>
        <v>API</v>
      </c>
      <c r="C374" s="119" t="s">
        <v>19930</v>
      </c>
    </row>
    <row r="375" spans="1:3">
      <c r="A375" s="119" t="s">
        <v>4049</v>
      </c>
      <c r="B375" s="26" t="str">
        <f>VLOOKUP(C375,BR!A:B,2,FALSE)</f>
        <v>API</v>
      </c>
      <c r="C375" s="119" t="s">
        <v>19930</v>
      </c>
    </row>
    <row r="376" spans="1:3">
      <c r="A376" s="119" t="s">
        <v>4050</v>
      </c>
      <c r="B376" s="26" t="str">
        <f>VLOOKUP(C376,BR!A:B,2,FALSE)</f>
        <v>API</v>
      </c>
      <c r="C376" s="119" t="s">
        <v>19930</v>
      </c>
    </row>
    <row r="377" spans="1:3">
      <c r="A377" s="119" t="s">
        <v>4051</v>
      </c>
      <c r="B377" s="26" t="str">
        <f>VLOOKUP(C377,BR!A:B,2,FALSE)</f>
        <v>API</v>
      </c>
      <c r="C377" s="119" t="s">
        <v>19930</v>
      </c>
    </row>
    <row r="378" spans="1:3">
      <c r="A378" s="119" t="s">
        <v>1006</v>
      </c>
      <c r="B378" s="26" t="str">
        <f>VLOOKUP(C378,BR!A:B,2,FALSE)</f>
        <v>API</v>
      </c>
      <c r="C378" s="119" t="s">
        <v>19930</v>
      </c>
    </row>
    <row r="379" spans="1:3">
      <c r="A379" s="119" t="s">
        <v>1008</v>
      </c>
      <c r="B379" s="26" t="str">
        <f>VLOOKUP(C379,BR!A:B,2,FALSE)</f>
        <v>API</v>
      </c>
      <c r="C379" s="119" t="s">
        <v>19930</v>
      </c>
    </row>
    <row r="380" spans="1:3">
      <c r="A380" s="119" t="s">
        <v>1009</v>
      </c>
      <c r="B380" s="26" t="str">
        <f>VLOOKUP(C380,BR!A:B,2,FALSE)</f>
        <v>API</v>
      </c>
      <c r="C380" s="119" t="s">
        <v>19930</v>
      </c>
    </row>
    <row r="381" spans="1:3">
      <c r="A381" s="119" t="s">
        <v>1010</v>
      </c>
      <c r="B381" s="26" t="str">
        <f>VLOOKUP(C381,BR!A:B,2,FALSE)</f>
        <v>API</v>
      </c>
      <c r="C381" s="119" t="s">
        <v>19930</v>
      </c>
    </row>
    <row r="382" spans="1:3">
      <c r="A382" s="119" t="s">
        <v>1011</v>
      </c>
      <c r="B382" s="26" t="str">
        <f>VLOOKUP(C382,BR!A:B,2,FALSE)</f>
        <v>API</v>
      </c>
      <c r="C382" s="119" t="s">
        <v>19930</v>
      </c>
    </row>
    <row r="383" spans="1:3">
      <c r="A383" s="119" t="s">
        <v>1014</v>
      </c>
      <c r="B383" s="26" t="str">
        <f>VLOOKUP(C383,BR!A:B,2,FALSE)</f>
        <v>API</v>
      </c>
      <c r="C383" s="119" t="s">
        <v>19930</v>
      </c>
    </row>
    <row r="384" spans="1:3">
      <c r="A384" s="119" t="s">
        <v>1013</v>
      </c>
      <c r="B384" s="26" t="str">
        <f>VLOOKUP(C384,BR!A:B,2,FALSE)</f>
        <v>API</v>
      </c>
      <c r="C384" s="119" t="s">
        <v>19930</v>
      </c>
    </row>
    <row r="385" spans="1:3">
      <c r="A385" s="119" t="s">
        <v>1015</v>
      </c>
      <c r="B385" s="26" t="str">
        <f>VLOOKUP(C385,BR!A:B,2,FALSE)</f>
        <v>API</v>
      </c>
      <c r="C385" s="119" t="s">
        <v>19930</v>
      </c>
    </row>
    <row r="386" spans="1:3">
      <c r="A386" s="119" t="s">
        <v>1016</v>
      </c>
      <c r="B386" s="26" t="str">
        <f>VLOOKUP(C386,BR!A:B,2,FALSE)</f>
        <v>API</v>
      </c>
      <c r="C386" s="119" t="s">
        <v>19930</v>
      </c>
    </row>
    <row r="387" spans="1:3">
      <c r="A387" s="119" t="s">
        <v>752</v>
      </c>
      <c r="B387" s="26" t="str">
        <f>VLOOKUP(C387,BR!A:B,2,FALSE)</f>
        <v>API</v>
      </c>
      <c r="C387" s="119" t="s">
        <v>19930</v>
      </c>
    </row>
    <row r="388" spans="1:3">
      <c r="A388" s="119" t="s">
        <v>3772</v>
      </c>
      <c r="B388" s="26" t="str">
        <f>VLOOKUP(C388,BR!A:B,2,FALSE)</f>
        <v>API</v>
      </c>
      <c r="C388" s="119" t="s">
        <v>19930</v>
      </c>
    </row>
    <row r="389" spans="1:3">
      <c r="A389" s="119" t="s">
        <v>1019</v>
      </c>
      <c r="B389" s="26" t="str">
        <f>VLOOKUP(C389,BR!A:B,2,FALSE)</f>
        <v>API</v>
      </c>
      <c r="C389" s="119" t="s">
        <v>19930</v>
      </c>
    </row>
    <row r="390" spans="1:3">
      <c r="A390" s="119" t="s">
        <v>3654</v>
      </c>
      <c r="B390" s="26" t="str">
        <f>VLOOKUP(C390,BR!A:B,2,FALSE)</f>
        <v>API</v>
      </c>
      <c r="C390" s="119" t="s">
        <v>19930</v>
      </c>
    </row>
    <row r="391" spans="1:3">
      <c r="A391" s="119" t="s">
        <v>3773</v>
      </c>
      <c r="B391" s="26" t="str">
        <f>VLOOKUP(C391,BR!A:B,2,FALSE)</f>
        <v>API</v>
      </c>
      <c r="C391" s="119" t="s">
        <v>19930</v>
      </c>
    </row>
    <row r="392" spans="1:3">
      <c r="A392" s="119" t="s">
        <v>3774</v>
      </c>
      <c r="B392" s="26" t="str">
        <f>VLOOKUP(C392,BR!A:B,2,FALSE)</f>
        <v>API</v>
      </c>
      <c r="C392" s="119" t="s">
        <v>19930</v>
      </c>
    </row>
    <row r="393" spans="1:3">
      <c r="A393" s="119" t="s">
        <v>3775</v>
      </c>
      <c r="B393" s="26" t="str">
        <f>VLOOKUP(C393,BR!A:B,2,FALSE)</f>
        <v>API</v>
      </c>
      <c r="C393" s="119" t="s">
        <v>19930</v>
      </c>
    </row>
    <row r="394" spans="1:3">
      <c r="A394" s="119" t="s">
        <v>3656</v>
      </c>
      <c r="B394" s="26" t="str">
        <f>VLOOKUP(C394,BR!A:B,2,FALSE)</f>
        <v>API</v>
      </c>
      <c r="C394" s="119" t="s">
        <v>19930</v>
      </c>
    </row>
    <row r="395" spans="1:3">
      <c r="A395" s="119" t="s">
        <v>1017</v>
      </c>
      <c r="B395" s="26" t="str">
        <f>VLOOKUP(C395,BR!A:B,2,FALSE)</f>
        <v>API</v>
      </c>
      <c r="C395" s="119" t="s">
        <v>19930</v>
      </c>
    </row>
    <row r="396" spans="1:3">
      <c r="A396" s="119" t="s">
        <v>4432</v>
      </c>
      <c r="B396" s="26" t="str">
        <f>VLOOKUP(C396,BR!A:B,2,FALSE)</f>
        <v>API</v>
      </c>
      <c r="C396" s="119" t="s">
        <v>19930</v>
      </c>
    </row>
    <row r="397" spans="1:3">
      <c r="A397" s="119" t="s">
        <v>3776</v>
      </c>
      <c r="B397" s="26" t="str">
        <f>VLOOKUP(C397,BR!A:B,2,FALSE)</f>
        <v>API</v>
      </c>
      <c r="C397" s="119" t="s">
        <v>19930</v>
      </c>
    </row>
    <row r="398" spans="1:3">
      <c r="A398" s="119" t="s">
        <v>1020</v>
      </c>
      <c r="B398" s="26" t="str">
        <f>VLOOKUP(C398,BR!A:B,2,FALSE)</f>
        <v>API</v>
      </c>
      <c r="C398" s="119" t="s">
        <v>19930</v>
      </c>
    </row>
    <row r="399" spans="1:3">
      <c r="A399" s="119" t="s">
        <v>3778</v>
      </c>
      <c r="B399" s="26" t="str">
        <f>VLOOKUP(C399,BR!A:B,2,FALSE)</f>
        <v>API</v>
      </c>
      <c r="C399" s="119" t="s">
        <v>19930</v>
      </c>
    </row>
    <row r="400" spans="1:3">
      <c r="A400" s="119" t="s">
        <v>3779</v>
      </c>
      <c r="B400" s="26" t="str">
        <f>VLOOKUP(C400,BR!A:B,2,FALSE)</f>
        <v>API</v>
      </c>
      <c r="C400" s="119" t="s">
        <v>19930</v>
      </c>
    </row>
    <row r="401" spans="1:3">
      <c r="A401" s="119" t="s">
        <v>1018</v>
      </c>
      <c r="B401" s="26" t="str">
        <f>VLOOKUP(C401,BR!A:B,2,FALSE)</f>
        <v>API</v>
      </c>
      <c r="C401" s="119" t="s">
        <v>19930</v>
      </c>
    </row>
    <row r="402" spans="1:3">
      <c r="A402" s="119" t="s">
        <v>4036</v>
      </c>
      <c r="B402" s="26" t="str">
        <f>VLOOKUP(C402,BR!A:B,2,FALSE)</f>
        <v>API</v>
      </c>
      <c r="C402" s="119" t="s">
        <v>19930</v>
      </c>
    </row>
    <row r="403" spans="1:3">
      <c r="A403" s="119" t="s">
        <v>4038</v>
      </c>
      <c r="B403" s="26" t="str">
        <f>VLOOKUP(C403,BR!A:B,2,FALSE)</f>
        <v>API</v>
      </c>
      <c r="C403" s="119" t="s">
        <v>19930</v>
      </c>
    </row>
    <row r="404" spans="1:3">
      <c r="A404" s="119" t="s">
        <v>4039</v>
      </c>
      <c r="B404" s="26" t="str">
        <f>VLOOKUP(C404,BR!A:B,2,FALSE)</f>
        <v>API</v>
      </c>
      <c r="C404" s="119" t="s">
        <v>19930</v>
      </c>
    </row>
    <row r="405" spans="1:3">
      <c r="A405" s="119" t="s">
        <v>1026</v>
      </c>
      <c r="B405" s="26" t="str">
        <f>VLOOKUP(C405,BR!A:B,2,FALSE)</f>
        <v>API</v>
      </c>
      <c r="C405" s="119" t="s">
        <v>19930</v>
      </c>
    </row>
    <row r="406" spans="1:3">
      <c r="A406" s="119" t="s">
        <v>1167</v>
      </c>
      <c r="B406" s="26" t="str">
        <f>VLOOKUP(C406,BR!A:B,2,FALSE)</f>
        <v>API</v>
      </c>
      <c r="C406" s="119" t="s">
        <v>19930</v>
      </c>
    </row>
    <row r="407" spans="1:3">
      <c r="A407" s="119" t="s">
        <v>3684</v>
      </c>
      <c r="B407" s="26" t="str">
        <f>VLOOKUP(C407,BR!A:B,2,FALSE)</f>
        <v>API</v>
      </c>
      <c r="C407" s="119" t="s">
        <v>19930</v>
      </c>
    </row>
    <row r="408" spans="1:3">
      <c r="A408" s="119" t="s">
        <v>1168</v>
      </c>
      <c r="B408" s="26" t="str">
        <f>VLOOKUP(C408,BR!A:B,2,FALSE)</f>
        <v>API</v>
      </c>
      <c r="C408" s="119" t="s">
        <v>19930</v>
      </c>
    </row>
    <row r="409" spans="1:3">
      <c r="A409" s="119" t="s">
        <v>1172</v>
      </c>
      <c r="B409" s="26" t="str">
        <f>VLOOKUP(C409,BR!A:B,2,FALSE)</f>
        <v>API</v>
      </c>
      <c r="C409" s="119" t="s">
        <v>19930</v>
      </c>
    </row>
    <row r="410" spans="1:3">
      <c r="A410" s="119" t="s">
        <v>3255</v>
      </c>
      <c r="B410" s="26" t="str">
        <f>VLOOKUP(C410,BR!A:B,2,FALSE)</f>
        <v>API</v>
      </c>
      <c r="C410" s="119" t="s">
        <v>19930</v>
      </c>
    </row>
    <row r="411" spans="1:3">
      <c r="A411" s="119" t="s">
        <v>1175</v>
      </c>
      <c r="B411" s="26" t="str">
        <f>VLOOKUP(C411,BR!A:B,2,FALSE)</f>
        <v>API</v>
      </c>
      <c r="C411" s="119" t="s">
        <v>19930</v>
      </c>
    </row>
    <row r="412" spans="1:3">
      <c r="A412" s="119" t="s">
        <v>1174</v>
      </c>
      <c r="B412" s="26" t="str">
        <f>VLOOKUP(C412,BR!A:B,2,FALSE)</f>
        <v>API</v>
      </c>
      <c r="C412" s="119" t="s">
        <v>19930</v>
      </c>
    </row>
    <row r="413" spans="1:3">
      <c r="A413" s="119" t="s">
        <v>1177</v>
      </c>
      <c r="B413" s="26" t="str">
        <f>VLOOKUP(C413,BR!A:B,2,FALSE)</f>
        <v>API</v>
      </c>
      <c r="C413" s="119" t="s">
        <v>19930</v>
      </c>
    </row>
    <row r="414" spans="1:3">
      <c r="A414" s="119" t="s">
        <v>1176</v>
      </c>
      <c r="B414" s="26" t="str">
        <f>VLOOKUP(C414,BR!A:B,2,FALSE)</f>
        <v>API</v>
      </c>
      <c r="C414" s="119" t="s">
        <v>19930</v>
      </c>
    </row>
    <row r="415" spans="1:3">
      <c r="A415" s="119" t="s">
        <v>1180</v>
      </c>
      <c r="B415" s="26" t="str">
        <f>VLOOKUP(C415,BR!A:B,2,FALSE)</f>
        <v>API</v>
      </c>
      <c r="C415" s="119" t="s">
        <v>19930</v>
      </c>
    </row>
    <row r="416" spans="1:3">
      <c r="A416" s="119" t="s">
        <v>1098</v>
      </c>
      <c r="B416" s="26" t="str">
        <f>VLOOKUP(C416,BR!A:B,2,FALSE)</f>
        <v>API</v>
      </c>
      <c r="C416" s="119" t="s">
        <v>19930</v>
      </c>
    </row>
    <row r="417" spans="1:3">
      <c r="A417" s="119" t="s">
        <v>1182</v>
      </c>
      <c r="B417" s="26" t="str">
        <f>VLOOKUP(C417,BR!A:B,2,FALSE)</f>
        <v>API</v>
      </c>
      <c r="C417" s="119" t="s">
        <v>19930</v>
      </c>
    </row>
    <row r="418" spans="1:3">
      <c r="A418" s="119" t="s">
        <v>1181</v>
      </c>
      <c r="B418" s="26" t="str">
        <f>VLOOKUP(C418,BR!A:B,2,FALSE)</f>
        <v>API</v>
      </c>
      <c r="C418" s="119" t="s">
        <v>19930</v>
      </c>
    </row>
    <row r="419" spans="1:3">
      <c r="A419" s="119" t="s">
        <v>1183</v>
      </c>
      <c r="B419" s="26" t="str">
        <f>VLOOKUP(C419,BR!A:B,2,FALSE)</f>
        <v>API</v>
      </c>
      <c r="C419" s="119" t="s">
        <v>19930</v>
      </c>
    </row>
    <row r="420" spans="1:3">
      <c r="A420" s="119" t="s">
        <v>1106</v>
      </c>
      <c r="B420" s="26" t="str">
        <f>VLOOKUP(C420,BR!A:B,2,FALSE)</f>
        <v>API</v>
      </c>
      <c r="C420" s="119" t="s">
        <v>19930</v>
      </c>
    </row>
    <row r="421" spans="1:3">
      <c r="A421" s="119" t="s">
        <v>20580</v>
      </c>
      <c r="B421" s="26" t="str">
        <f>VLOOKUP(C421,BR!A:B,2,FALSE)</f>
        <v>API</v>
      </c>
      <c r="C421" s="119" t="s">
        <v>19930</v>
      </c>
    </row>
    <row r="422" spans="1:3">
      <c r="A422" s="119" t="s">
        <v>1105</v>
      </c>
      <c r="B422" s="26" t="str">
        <f>VLOOKUP(C422,BR!A:B,2,FALSE)</f>
        <v>API</v>
      </c>
      <c r="C422" s="119" t="s">
        <v>19930</v>
      </c>
    </row>
    <row r="423" spans="1:3">
      <c r="A423" s="119" t="s">
        <v>3655</v>
      </c>
      <c r="B423" s="26" t="str">
        <f>VLOOKUP(C423,BR!A:B,2,FALSE)</f>
        <v>API</v>
      </c>
      <c r="C423" s="119" t="s">
        <v>19930</v>
      </c>
    </row>
    <row r="424" spans="1:3">
      <c r="A424" s="119" t="s">
        <v>3657</v>
      </c>
      <c r="B424" s="26" t="str">
        <f>VLOOKUP(C424,BR!A:B,2,FALSE)</f>
        <v>API</v>
      </c>
      <c r="C424" s="119" t="s">
        <v>19930</v>
      </c>
    </row>
    <row r="425" spans="1:3">
      <c r="A425" s="119" t="s">
        <v>3658</v>
      </c>
      <c r="B425" s="26" t="str">
        <f>VLOOKUP(C425,BR!A:B,2,FALSE)</f>
        <v>API</v>
      </c>
      <c r="C425" s="119" t="s">
        <v>19930</v>
      </c>
    </row>
    <row r="426" spans="1:3">
      <c r="A426" s="119" t="s">
        <v>1107</v>
      </c>
      <c r="B426" s="26" t="str">
        <f>VLOOKUP(C426,BR!A:B,2,FALSE)</f>
        <v>API</v>
      </c>
      <c r="C426" s="119" t="s">
        <v>19930</v>
      </c>
    </row>
    <row r="427" spans="1:3">
      <c r="A427" s="119" t="s">
        <v>1109</v>
      </c>
      <c r="B427" s="26" t="str">
        <f>VLOOKUP(C427,BR!A:B,2,FALSE)</f>
        <v>API</v>
      </c>
      <c r="C427" s="119" t="s">
        <v>19930</v>
      </c>
    </row>
    <row r="428" spans="1:3">
      <c r="A428" s="119" t="s">
        <v>1108</v>
      </c>
      <c r="B428" s="26" t="str">
        <f>VLOOKUP(C428,BR!A:B,2,FALSE)</f>
        <v>API</v>
      </c>
      <c r="C428" s="119" t="s">
        <v>19930</v>
      </c>
    </row>
    <row r="429" spans="1:3">
      <c r="A429" s="119" t="s">
        <v>1111</v>
      </c>
      <c r="B429" s="26" t="str">
        <f>VLOOKUP(C429,BR!A:B,2,FALSE)</f>
        <v>API</v>
      </c>
      <c r="C429" s="119" t="s">
        <v>19930</v>
      </c>
    </row>
    <row r="430" spans="1:3">
      <c r="A430" s="119" t="s">
        <v>1110</v>
      </c>
      <c r="B430" s="26" t="str">
        <f>VLOOKUP(C430,BR!A:B,2,FALSE)</f>
        <v>API</v>
      </c>
      <c r="C430" s="119" t="s">
        <v>19930</v>
      </c>
    </row>
    <row r="431" spans="1:3">
      <c r="A431" s="119" t="s">
        <v>1112</v>
      </c>
      <c r="B431" s="26" t="str">
        <f>VLOOKUP(C431,BR!A:B,2,FALSE)</f>
        <v>API</v>
      </c>
      <c r="C431" s="119" t="s">
        <v>19930</v>
      </c>
    </row>
    <row r="432" spans="1:3">
      <c r="A432" s="119" t="s">
        <v>1115</v>
      </c>
      <c r="B432" s="26" t="str">
        <f>VLOOKUP(C432,BR!A:B,2,FALSE)</f>
        <v>API</v>
      </c>
      <c r="C432" s="119" t="s">
        <v>19930</v>
      </c>
    </row>
    <row r="433" spans="1:3">
      <c r="A433" s="119" t="s">
        <v>1114</v>
      </c>
      <c r="B433" s="26" t="str">
        <f>VLOOKUP(C433,BR!A:B,2,FALSE)</f>
        <v>API</v>
      </c>
      <c r="C433" s="119" t="s">
        <v>19930</v>
      </c>
    </row>
    <row r="434" spans="1:3">
      <c r="A434" s="119" t="s">
        <v>1116</v>
      </c>
      <c r="B434" s="26" t="str">
        <f>VLOOKUP(C434,BR!A:B,2,FALSE)</f>
        <v>API</v>
      </c>
      <c r="C434" s="119" t="s">
        <v>19930</v>
      </c>
    </row>
    <row r="435" spans="1:3">
      <c r="A435" s="119" t="s">
        <v>1117</v>
      </c>
      <c r="B435" s="26" t="str">
        <f>VLOOKUP(C435,BR!A:B,2,FALSE)</f>
        <v>API</v>
      </c>
      <c r="C435" s="119" t="s">
        <v>19930</v>
      </c>
    </row>
    <row r="436" spans="1:3">
      <c r="A436" s="119" t="s">
        <v>1119</v>
      </c>
      <c r="B436" s="26" t="str">
        <f>VLOOKUP(C436,BR!A:B,2,FALSE)</f>
        <v>API</v>
      </c>
      <c r="C436" s="119" t="s">
        <v>19930</v>
      </c>
    </row>
    <row r="437" spans="1:3">
      <c r="A437" s="119" t="s">
        <v>1118</v>
      </c>
      <c r="B437" s="26" t="str">
        <f>VLOOKUP(C437,BR!A:B,2,FALSE)</f>
        <v>API</v>
      </c>
      <c r="C437" s="119" t="s">
        <v>19930</v>
      </c>
    </row>
    <row r="438" spans="1:3">
      <c r="A438" s="119" t="s">
        <v>3659</v>
      </c>
      <c r="B438" s="26" t="str">
        <f>VLOOKUP(C438,BR!A:B,2,FALSE)</f>
        <v>API</v>
      </c>
      <c r="C438" s="119" t="s">
        <v>19930</v>
      </c>
    </row>
    <row r="439" spans="1:3">
      <c r="A439" s="119" t="s">
        <v>1120</v>
      </c>
      <c r="B439" s="26" t="str">
        <f>VLOOKUP(C439,BR!A:B,2,FALSE)</f>
        <v>API</v>
      </c>
      <c r="C439" s="119" t="s">
        <v>19930</v>
      </c>
    </row>
    <row r="440" spans="1:3">
      <c r="A440" s="119" t="s">
        <v>1123</v>
      </c>
      <c r="B440" s="26" t="str">
        <f>VLOOKUP(C440,BR!A:B,2,FALSE)</f>
        <v>API</v>
      </c>
      <c r="C440" s="119" t="s">
        <v>19930</v>
      </c>
    </row>
    <row r="441" spans="1:3">
      <c r="A441" s="119" t="s">
        <v>1122</v>
      </c>
      <c r="B441" s="26" t="str">
        <f>VLOOKUP(C441,BR!A:B,2,FALSE)</f>
        <v>API</v>
      </c>
      <c r="C441" s="119" t="s">
        <v>19930</v>
      </c>
    </row>
    <row r="442" spans="1:3">
      <c r="A442" s="119" t="s">
        <v>1125</v>
      </c>
      <c r="B442" s="26" t="str">
        <f>VLOOKUP(C442,BR!A:B,2,FALSE)</f>
        <v>API</v>
      </c>
      <c r="C442" s="119" t="s">
        <v>19930</v>
      </c>
    </row>
    <row r="443" spans="1:3">
      <c r="A443" s="119" t="s">
        <v>1124</v>
      </c>
      <c r="B443" s="26" t="str">
        <f>VLOOKUP(C443,BR!A:B,2,FALSE)</f>
        <v>API</v>
      </c>
      <c r="C443" s="119" t="s">
        <v>19930</v>
      </c>
    </row>
    <row r="444" spans="1:3">
      <c r="A444" s="119" t="s">
        <v>3660</v>
      </c>
      <c r="B444" s="26" t="str">
        <f>VLOOKUP(C444,BR!A:B,2,FALSE)</f>
        <v>API</v>
      </c>
      <c r="C444" s="119" t="s">
        <v>19930</v>
      </c>
    </row>
    <row r="445" spans="1:3">
      <c r="A445" s="119" t="s">
        <v>3661</v>
      </c>
      <c r="B445" s="26" t="str">
        <f>VLOOKUP(C445,BR!A:B,2,FALSE)</f>
        <v>API</v>
      </c>
      <c r="C445" s="119" t="s">
        <v>19930</v>
      </c>
    </row>
    <row r="446" spans="1:3">
      <c r="A446" s="119" t="s">
        <v>1130</v>
      </c>
      <c r="B446" s="26" t="str">
        <f>VLOOKUP(C446,BR!A:B,2,FALSE)</f>
        <v>API</v>
      </c>
      <c r="C446" s="119" t="s">
        <v>19930</v>
      </c>
    </row>
    <row r="447" spans="1:3">
      <c r="A447" s="119" t="s">
        <v>3662</v>
      </c>
      <c r="B447" s="26" t="str">
        <f>VLOOKUP(C447,BR!A:B,2,FALSE)</f>
        <v>API</v>
      </c>
      <c r="C447" s="119" t="s">
        <v>19930</v>
      </c>
    </row>
    <row r="448" spans="1:3">
      <c r="A448" s="119" t="s">
        <v>1131</v>
      </c>
      <c r="B448" s="26" t="str">
        <f>VLOOKUP(C448,BR!A:B,2,FALSE)</f>
        <v>API</v>
      </c>
      <c r="C448" s="119" t="s">
        <v>19930</v>
      </c>
    </row>
    <row r="449" spans="1:3">
      <c r="A449" s="119" t="s">
        <v>1132</v>
      </c>
      <c r="B449" s="26" t="str">
        <f>VLOOKUP(C449,BR!A:B,2,FALSE)</f>
        <v>API</v>
      </c>
      <c r="C449" s="119" t="s">
        <v>19930</v>
      </c>
    </row>
    <row r="450" spans="1:3">
      <c r="A450" s="119" t="s">
        <v>1129</v>
      </c>
      <c r="B450" s="26" t="str">
        <f>VLOOKUP(C450,BR!A:B,2,FALSE)</f>
        <v>API</v>
      </c>
      <c r="C450" s="119" t="s">
        <v>19930</v>
      </c>
    </row>
    <row r="451" spans="1:3">
      <c r="A451" s="119" t="s">
        <v>1128</v>
      </c>
      <c r="B451" s="26" t="str">
        <f>VLOOKUP(C451,BR!A:B,2,FALSE)</f>
        <v>API</v>
      </c>
      <c r="C451" s="119" t="s">
        <v>19930</v>
      </c>
    </row>
    <row r="452" spans="1:3">
      <c r="A452" s="119" t="s">
        <v>2753</v>
      </c>
      <c r="B452" s="26" t="str">
        <f>VLOOKUP(C452,BR!A:B,2,FALSE)</f>
        <v>API</v>
      </c>
      <c r="C452" s="119" t="s">
        <v>19930</v>
      </c>
    </row>
    <row r="453" spans="1:3">
      <c r="A453" s="119" t="s">
        <v>3780</v>
      </c>
      <c r="B453" s="26" t="str">
        <f>VLOOKUP(C453,BR!A:B,2,FALSE)</f>
        <v>API</v>
      </c>
      <c r="C453" s="119" t="s">
        <v>19930</v>
      </c>
    </row>
    <row r="454" spans="1:3">
      <c r="A454" s="119" t="s">
        <v>3664</v>
      </c>
      <c r="B454" s="26" t="str">
        <f>VLOOKUP(C454,BR!A:B,2,FALSE)</f>
        <v>API</v>
      </c>
      <c r="C454" s="119" t="s">
        <v>19930</v>
      </c>
    </row>
    <row r="455" spans="1:3">
      <c r="A455" s="119" t="s">
        <v>3665</v>
      </c>
      <c r="B455" s="26" t="str">
        <f>VLOOKUP(C455,BR!A:B,2,FALSE)</f>
        <v>API</v>
      </c>
      <c r="C455" s="119" t="s">
        <v>19930</v>
      </c>
    </row>
    <row r="456" spans="1:3">
      <c r="A456" s="119" t="s">
        <v>3666</v>
      </c>
      <c r="B456" s="26" t="str">
        <f>VLOOKUP(C456,BR!A:B,2,FALSE)</f>
        <v>API</v>
      </c>
      <c r="C456" s="119" t="s">
        <v>19930</v>
      </c>
    </row>
    <row r="457" spans="1:3">
      <c r="A457" s="119" t="s">
        <v>3667</v>
      </c>
      <c r="B457" s="26" t="str">
        <f>VLOOKUP(C457,BR!A:B,2,FALSE)</f>
        <v>API</v>
      </c>
      <c r="C457" s="119" t="s">
        <v>19930</v>
      </c>
    </row>
    <row r="458" spans="1:3">
      <c r="A458" s="119" t="s">
        <v>1134</v>
      </c>
      <c r="B458" s="26" t="str">
        <f>VLOOKUP(C458,BR!A:B,2,FALSE)</f>
        <v>API</v>
      </c>
      <c r="C458" s="119" t="s">
        <v>19930</v>
      </c>
    </row>
    <row r="459" spans="1:3">
      <c r="A459" s="119" t="s">
        <v>1133</v>
      </c>
      <c r="B459" s="26" t="str">
        <f>VLOOKUP(C459,BR!A:B,2,FALSE)</f>
        <v>API</v>
      </c>
      <c r="C459" s="119" t="s">
        <v>19930</v>
      </c>
    </row>
    <row r="460" spans="1:3">
      <c r="A460" s="119" t="s">
        <v>3781</v>
      </c>
      <c r="B460" s="26" t="str">
        <f>VLOOKUP(C460,BR!A:B,2,FALSE)</f>
        <v>API</v>
      </c>
      <c r="C460" s="119" t="s">
        <v>19930</v>
      </c>
    </row>
    <row r="461" spans="1:3">
      <c r="A461" s="119" t="s">
        <v>20354</v>
      </c>
      <c r="B461" s="26" t="str">
        <f>VLOOKUP(C461,BR!A:B,2,FALSE)</f>
        <v>API</v>
      </c>
      <c r="C461" s="119" t="s">
        <v>19930</v>
      </c>
    </row>
    <row r="462" spans="1:3">
      <c r="A462" s="119" t="s">
        <v>3669</v>
      </c>
      <c r="B462" s="26" t="str">
        <f>VLOOKUP(C462,BR!A:B,2,FALSE)</f>
        <v>API</v>
      </c>
      <c r="C462" s="119" t="s">
        <v>19930</v>
      </c>
    </row>
    <row r="463" spans="1:3">
      <c r="A463" s="119" t="s">
        <v>3670</v>
      </c>
      <c r="B463" s="26" t="str">
        <f>VLOOKUP(C463,BR!A:B,2,FALSE)</f>
        <v>API</v>
      </c>
      <c r="C463" s="119" t="s">
        <v>19930</v>
      </c>
    </row>
    <row r="464" spans="1:3">
      <c r="A464" s="119" t="s">
        <v>3671</v>
      </c>
      <c r="B464" s="26" t="str">
        <f>VLOOKUP(C464,BR!A:B,2,FALSE)</f>
        <v>API</v>
      </c>
      <c r="C464" s="119" t="s">
        <v>19930</v>
      </c>
    </row>
    <row r="465" spans="1:3">
      <c r="A465" s="119" t="s">
        <v>3674</v>
      </c>
      <c r="B465" s="26" t="str">
        <f>VLOOKUP(C465,BR!A:B,2,FALSE)</f>
        <v>API</v>
      </c>
      <c r="C465" s="119" t="s">
        <v>19930</v>
      </c>
    </row>
    <row r="466" spans="1:3">
      <c r="A466" s="119" t="s">
        <v>3673</v>
      </c>
      <c r="B466" s="26" t="str">
        <f>VLOOKUP(C466,BR!A:B,2,FALSE)</f>
        <v>API</v>
      </c>
      <c r="C466" s="119" t="s">
        <v>19930</v>
      </c>
    </row>
    <row r="467" spans="1:3">
      <c r="A467" s="119" t="s">
        <v>3676</v>
      </c>
      <c r="B467" s="26" t="str">
        <f>VLOOKUP(C467,BR!A:B,2,FALSE)</f>
        <v>API</v>
      </c>
      <c r="C467" s="119" t="s">
        <v>19930</v>
      </c>
    </row>
    <row r="468" spans="1:3">
      <c r="A468" s="119" t="s">
        <v>3675</v>
      </c>
      <c r="B468" s="26" t="str">
        <f>VLOOKUP(C468,BR!A:B,2,FALSE)</f>
        <v>API</v>
      </c>
      <c r="C468" s="119" t="s">
        <v>19930</v>
      </c>
    </row>
    <row r="469" spans="1:3">
      <c r="A469" s="119" t="s">
        <v>3677</v>
      </c>
      <c r="B469" s="26" t="str">
        <f>VLOOKUP(C469,BR!A:B,2,FALSE)</f>
        <v>API</v>
      </c>
      <c r="C469" s="119" t="s">
        <v>19930</v>
      </c>
    </row>
    <row r="470" spans="1:3">
      <c r="A470" s="119" t="s">
        <v>3678</v>
      </c>
      <c r="B470" s="26" t="str">
        <f>VLOOKUP(C470,BR!A:B,2,FALSE)</f>
        <v>API</v>
      </c>
      <c r="C470" s="119" t="s">
        <v>19930</v>
      </c>
    </row>
    <row r="471" spans="1:3">
      <c r="A471" s="119" t="s">
        <v>4344</v>
      </c>
      <c r="B471" s="26" t="str">
        <f>VLOOKUP(C471,BR!A:B,2,FALSE)</f>
        <v>API</v>
      </c>
      <c r="C471" s="119" t="s">
        <v>19930</v>
      </c>
    </row>
    <row r="472" spans="1:3">
      <c r="A472" s="119" t="s">
        <v>3679</v>
      </c>
      <c r="B472" s="26" t="str">
        <f>VLOOKUP(C472,BR!A:B,2,FALSE)</f>
        <v>API</v>
      </c>
      <c r="C472" s="119" t="s">
        <v>19930</v>
      </c>
    </row>
    <row r="473" spans="1:3">
      <c r="A473" s="119" t="s">
        <v>3680</v>
      </c>
      <c r="B473" s="26" t="str">
        <f>VLOOKUP(C473,BR!A:B,2,FALSE)</f>
        <v>API</v>
      </c>
      <c r="C473" s="119" t="s">
        <v>19930</v>
      </c>
    </row>
    <row r="474" spans="1:3">
      <c r="A474" s="119" t="s">
        <v>3681</v>
      </c>
      <c r="B474" s="26" t="str">
        <f>VLOOKUP(C474,BR!A:B,2,FALSE)</f>
        <v>API</v>
      </c>
      <c r="C474" s="119" t="s">
        <v>19930</v>
      </c>
    </row>
    <row r="475" spans="1:3">
      <c r="A475" s="119" t="s">
        <v>3682</v>
      </c>
      <c r="B475" s="26" t="str">
        <f>VLOOKUP(C475,BR!A:B,2,FALSE)</f>
        <v>API</v>
      </c>
      <c r="C475" s="119" t="s">
        <v>19930</v>
      </c>
    </row>
    <row r="476" spans="1:3">
      <c r="A476" s="119" t="s">
        <v>4186</v>
      </c>
      <c r="B476" s="26" t="str">
        <f>VLOOKUP(C476,BR!A:B,2,FALSE)</f>
        <v>API</v>
      </c>
      <c r="C476" s="119" t="s">
        <v>19930</v>
      </c>
    </row>
    <row r="477" spans="1:3">
      <c r="A477" s="119" t="s">
        <v>1138</v>
      </c>
      <c r="B477" s="26" t="str">
        <f>VLOOKUP(C477,BR!A:B,2,FALSE)</f>
        <v>API</v>
      </c>
      <c r="C477" s="119" t="s">
        <v>19930</v>
      </c>
    </row>
    <row r="478" spans="1:3">
      <c r="A478" s="119" t="s">
        <v>1137</v>
      </c>
      <c r="B478" s="26" t="str">
        <f>VLOOKUP(C478,BR!A:B,2,FALSE)</f>
        <v>API</v>
      </c>
      <c r="C478" s="119" t="s">
        <v>19930</v>
      </c>
    </row>
    <row r="479" spans="1:3">
      <c r="A479" s="119" t="s">
        <v>3782</v>
      </c>
      <c r="B479" s="26" t="str">
        <f>VLOOKUP(C479,BR!A:B,2,FALSE)</f>
        <v>API</v>
      </c>
      <c r="C479" s="119" t="s">
        <v>19930</v>
      </c>
    </row>
    <row r="480" spans="1:3">
      <c r="A480" s="119" t="s">
        <v>3783</v>
      </c>
      <c r="B480" s="26" t="str">
        <f>VLOOKUP(C480,BR!A:B,2,FALSE)</f>
        <v>API</v>
      </c>
      <c r="C480" s="119" t="s">
        <v>19930</v>
      </c>
    </row>
    <row r="481" spans="1:3">
      <c r="A481" s="119" t="s">
        <v>3784</v>
      </c>
      <c r="B481" s="26" t="str">
        <f>VLOOKUP(C481,BR!A:B,2,FALSE)</f>
        <v>API</v>
      </c>
      <c r="C481" s="119" t="s">
        <v>19930</v>
      </c>
    </row>
    <row r="482" spans="1:3">
      <c r="A482" s="119" t="s">
        <v>3786</v>
      </c>
      <c r="B482" s="26" t="str">
        <f>VLOOKUP(C482,BR!A:B,2,FALSE)</f>
        <v>API</v>
      </c>
      <c r="C482" s="119" t="s">
        <v>19930</v>
      </c>
    </row>
    <row r="483" spans="1:3">
      <c r="A483" s="119" t="s">
        <v>3787</v>
      </c>
      <c r="B483" s="26" t="str">
        <f>VLOOKUP(C483,BR!A:B,2,FALSE)</f>
        <v>API</v>
      </c>
      <c r="C483" s="119" t="s">
        <v>19930</v>
      </c>
    </row>
    <row r="484" spans="1:3">
      <c r="A484" s="119" t="s">
        <v>1139</v>
      </c>
      <c r="B484" s="26" t="str">
        <f>VLOOKUP(C484,BR!A:B,2,FALSE)</f>
        <v>API</v>
      </c>
      <c r="C484" s="119" t="s">
        <v>19930</v>
      </c>
    </row>
    <row r="485" spans="1:3">
      <c r="A485" s="119" t="s">
        <v>3788</v>
      </c>
      <c r="B485" s="26" t="str">
        <f>VLOOKUP(C485,BR!A:B,2,FALSE)</f>
        <v>API</v>
      </c>
      <c r="C485" s="119" t="s">
        <v>19930</v>
      </c>
    </row>
    <row r="486" spans="1:3">
      <c r="A486" s="119" t="s">
        <v>1140</v>
      </c>
      <c r="B486" s="26" t="str">
        <f>VLOOKUP(C486,BR!A:B,2,FALSE)</f>
        <v>API</v>
      </c>
      <c r="C486" s="119" t="s">
        <v>19930</v>
      </c>
    </row>
    <row r="487" spans="1:3">
      <c r="A487" s="119" t="s">
        <v>4042</v>
      </c>
      <c r="B487" s="26" t="str">
        <f>VLOOKUP(C487,BR!A:B,2,FALSE)</f>
        <v>API</v>
      </c>
      <c r="C487" s="119" t="s">
        <v>19930</v>
      </c>
    </row>
    <row r="488" spans="1:3">
      <c r="A488" s="119" t="s">
        <v>4043</v>
      </c>
      <c r="B488" s="26" t="str">
        <f>VLOOKUP(C488,BR!A:B,2,FALSE)</f>
        <v>API</v>
      </c>
      <c r="C488" s="119" t="s">
        <v>19930</v>
      </c>
    </row>
    <row r="489" spans="1:3">
      <c r="A489" s="119" t="s">
        <v>1141</v>
      </c>
      <c r="B489" s="26" t="str">
        <f>VLOOKUP(C489,BR!A:B,2,FALSE)</f>
        <v>API</v>
      </c>
      <c r="C489" s="119" t="s">
        <v>19930</v>
      </c>
    </row>
    <row r="490" spans="1:3">
      <c r="A490" s="119" t="s">
        <v>4040</v>
      </c>
      <c r="B490" s="26" t="str">
        <f>VLOOKUP(C490,BR!A:B,2,FALSE)</f>
        <v>API</v>
      </c>
      <c r="C490" s="119" t="s">
        <v>19930</v>
      </c>
    </row>
    <row r="491" spans="1:3">
      <c r="A491" s="119" t="s">
        <v>4041</v>
      </c>
      <c r="B491" s="26" t="str">
        <f>VLOOKUP(C491,BR!A:B,2,FALSE)</f>
        <v>API</v>
      </c>
      <c r="C491" s="119" t="s">
        <v>19930</v>
      </c>
    </row>
    <row r="492" spans="1:3">
      <c r="A492" s="119" t="s">
        <v>4045</v>
      </c>
      <c r="B492" s="26" t="str">
        <f>VLOOKUP(C492,BR!A:B,2,FALSE)</f>
        <v>API</v>
      </c>
      <c r="C492" s="119" t="s">
        <v>19930</v>
      </c>
    </row>
    <row r="493" spans="1:3">
      <c r="A493" s="119" t="s">
        <v>4044</v>
      </c>
      <c r="B493" s="26" t="str">
        <f>VLOOKUP(C493,BR!A:B,2,FALSE)</f>
        <v>API</v>
      </c>
      <c r="C493" s="119" t="s">
        <v>19930</v>
      </c>
    </row>
    <row r="494" spans="1:3">
      <c r="A494" s="119" t="s">
        <v>4046</v>
      </c>
      <c r="B494" s="26" t="str">
        <f>VLOOKUP(C494,BR!A:B,2,FALSE)</f>
        <v>API</v>
      </c>
      <c r="C494" s="119" t="s">
        <v>19930</v>
      </c>
    </row>
    <row r="495" spans="1:3">
      <c r="A495" s="119" t="s">
        <v>22267</v>
      </c>
      <c r="B495" s="26" t="str">
        <f>VLOOKUP(C495,BR!A:B,2,FALSE)</f>
        <v>API</v>
      </c>
      <c r="C495" s="119" t="s">
        <v>19930</v>
      </c>
    </row>
    <row r="496" spans="1:3">
      <c r="A496" s="119" t="s">
        <v>3683</v>
      </c>
      <c r="B496" s="26" t="str">
        <f>VLOOKUP(C496,BR!A:B,2,FALSE)</f>
        <v>API</v>
      </c>
      <c r="C496" s="119" t="s">
        <v>19930</v>
      </c>
    </row>
    <row r="497" spans="1:3">
      <c r="A497" s="119" t="s">
        <v>1144</v>
      </c>
      <c r="B497" s="26" t="str">
        <f>VLOOKUP(C497,BR!A:B,2,FALSE)</f>
        <v>API</v>
      </c>
      <c r="C497" s="119" t="s">
        <v>19930</v>
      </c>
    </row>
    <row r="498" spans="1:3">
      <c r="A498" s="119" t="s">
        <v>1146</v>
      </c>
      <c r="B498" s="26" t="str">
        <f>VLOOKUP(C498,BR!A:B,2,FALSE)</f>
        <v>API</v>
      </c>
      <c r="C498" s="119" t="s">
        <v>19930</v>
      </c>
    </row>
    <row r="499" spans="1:3">
      <c r="A499" s="119" t="s">
        <v>3789</v>
      </c>
      <c r="B499" s="26" t="str">
        <f>VLOOKUP(C499,BR!A:B,2,FALSE)</f>
        <v>API</v>
      </c>
      <c r="C499" s="119" t="s">
        <v>19930</v>
      </c>
    </row>
    <row r="500" spans="1:3">
      <c r="A500" s="119" t="s">
        <v>1147</v>
      </c>
      <c r="B500" s="26" t="str">
        <f>VLOOKUP(C500,BR!A:B,2,FALSE)</f>
        <v>API</v>
      </c>
      <c r="C500" s="119" t="s">
        <v>19930</v>
      </c>
    </row>
    <row r="501" spans="1:3">
      <c r="A501" s="119" t="s">
        <v>1149</v>
      </c>
      <c r="B501" s="26" t="str">
        <f>VLOOKUP(C501,BR!A:B,2,FALSE)</f>
        <v>API</v>
      </c>
      <c r="C501" s="119" t="s">
        <v>19930</v>
      </c>
    </row>
    <row r="502" spans="1:3">
      <c r="A502" s="119" t="s">
        <v>1151</v>
      </c>
      <c r="B502" s="26" t="str">
        <f>VLOOKUP(C502,BR!A:B,2,FALSE)</f>
        <v>API</v>
      </c>
      <c r="C502" s="119" t="s">
        <v>19930</v>
      </c>
    </row>
    <row r="503" spans="1:3">
      <c r="A503" s="119" t="s">
        <v>1153</v>
      </c>
      <c r="B503" s="26" t="str">
        <f>VLOOKUP(C503,BR!A:B,2,FALSE)</f>
        <v>API</v>
      </c>
      <c r="C503" s="119" t="s">
        <v>19930</v>
      </c>
    </row>
    <row r="504" spans="1:3">
      <c r="A504" s="119" t="s">
        <v>1152</v>
      </c>
      <c r="B504" s="26" t="str">
        <f>VLOOKUP(C504,BR!A:B,2,FALSE)</f>
        <v>API</v>
      </c>
      <c r="C504" s="119" t="s">
        <v>19930</v>
      </c>
    </row>
    <row r="505" spans="1:3">
      <c r="A505" s="119" t="s">
        <v>1154</v>
      </c>
      <c r="B505" s="26" t="str">
        <f>VLOOKUP(C505,BR!A:B,2,FALSE)</f>
        <v>API</v>
      </c>
      <c r="C505" s="119" t="s">
        <v>19930</v>
      </c>
    </row>
    <row r="506" spans="1:3">
      <c r="A506" s="119" t="s">
        <v>1156</v>
      </c>
      <c r="B506" s="26" t="str">
        <f>VLOOKUP(C506,BR!A:B,2,FALSE)</f>
        <v>API</v>
      </c>
      <c r="C506" s="119" t="s">
        <v>19930</v>
      </c>
    </row>
    <row r="507" spans="1:3">
      <c r="A507" s="119" t="s">
        <v>1155</v>
      </c>
      <c r="B507" s="26" t="str">
        <f>VLOOKUP(C507,BR!A:B,2,FALSE)</f>
        <v>API</v>
      </c>
      <c r="C507" s="119" t="s">
        <v>19930</v>
      </c>
    </row>
    <row r="508" spans="1:3">
      <c r="A508" s="119" t="s">
        <v>1157</v>
      </c>
      <c r="B508" s="26" t="str">
        <f>VLOOKUP(C508,BR!A:B,2,FALSE)</f>
        <v>API</v>
      </c>
      <c r="C508" s="119" t="s">
        <v>19930</v>
      </c>
    </row>
    <row r="509" spans="1:3">
      <c r="A509" s="119" t="s">
        <v>1158</v>
      </c>
      <c r="B509" s="26" t="str">
        <f>VLOOKUP(C509,BR!A:B,2,FALSE)</f>
        <v>API</v>
      </c>
      <c r="C509" s="119" t="s">
        <v>19930</v>
      </c>
    </row>
    <row r="510" spans="1:3">
      <c r="A510" s="119" t="s">
        <v>1159</v>
      </c>
      <c r="B510" s="26" t="str">
        <f>VLOOKUP(C510,BR!A:B,2,FALSE)</f>
        <v>API</v>
      </c>
      <c r="C510" s="119" t="s">
        <v>19930</v>
      </c>
    </row>
    <row r="511" spans="1:3">
      <c r="A511" s="119" t="s">
        <v>1162</v>
      </c>
      <c r="B511" s="26" t="str">
        <f>VLOOKUP(C511,BR!A:B,2,FALSE)</f>
        <v>API</v>
      </c>
      <c r="C511" s="119" t="s">
        <v>19930</v>
      </c>
    </row>
    <row r="512" spans="1:3">
      <c r="A512" s="119" t="s">
        <v>1161</v>
      </c>
      <c r="B512" s="26" t="str">
        <f>VLOOKUP(C512,BR!A:B,2,FALSE)</f>
        <v>API</v>
      </c>
      <c r="C512" s="119" t="s">
        <v>19930</v>
      </c>
    </row>
    <row r="513" spans="1:3">
      <c r="A513" s="119" t="s">
        <v>1164</v>
      </c>
      <c r="B513" s="26" t="str">
        <f>VLOOKUP(C513,BR!A:B,2,FALSE)</f>
        <v>API</v>
      </c>
      <c r="C513" s="119" t="s">
        <v>19930</v>
      </c>
    </row>
    <row r="514" spans="1:3">
      <c r="A514" s="119" t="s">
        <v>1163</v>
      </c>
      <c r="B514" s="26" t="str">
        <f>VLOOKUP(C514,BR!A:B,2,FALSE)</f>
        <v>API</v>
      </c>
      <c r="C514" s="119" t="s">
        <v>19930</v>
      </c>
    </row>
    <row r="515" spans="1:3">
      <c r="A515" s="119" t="s">
        <v>1165</v>
      </c>
      <c r="B515" s="26" t="str">
        <f>VLOOKUP(C515,BR!A:B,2,FALSE)</f>
        <v>API</v>
      </c>
      <c r="C515" s="119" t="s">
        <v>19930</v>
      </c>
    </row>
    <row r="516" spans="1:3">
      <c r="A516" s="119" t="s">
        <v>4309</v>
      </c>
      <c r="B516" s="26" t="str">
        <f>VLOOKUP(C516,BR!A:B,2,FALSE)</f>
        <v>API</v>
      </c>
      <c r="C516" s="119" t="s">
        <v>19930</v>
      </c>
    </row>
    <row r="517" spans="1:3">
      <c r="A517" s="119" t="s">
        <v>1592</v>
      </c>
      <c r="B517" s="26" t="str">
        <f>VLOOKUP(C517,BR!A:B,2,FALSE)</f>
        <v>API</v>
      </c>
      <c r="C517" s="119" t="s">
        <v>19930</v>
      </c>
    </row>
    <row r="518" spans="1:3">
      <c r="A518" s="119" t="s">
        <v>4310</v>
      </c>
      <c r="B518" s="26" t="str">
        <f>VLOOKUP(C518,BR!A:B,2,FALSE)</f>
        <v>API</v>
      </c>
      <c r="C518" s="119" t="s">
        <v>19930</v>
      </c>
    </row>
    <row r="519" spans="1:3">
      <c r="A519" s="119" t="s">
        <v>4311</v>
      </c>
      <c r="B519" s="26" t="str">
        <f>VLOOKUP(C519,BR!A:B,2,FALSE)</f>
        <v>API</v>
      </c>
      <c r="C519" s="119" t="s">
        <v>19930</v>
      </c>
    </row>
    <row r="520" spans="1:3">
      <c r="A520" s="119" t="s">
        <v>4313</v>
      </c>
      <c r="B520" s="26" t="str">
        <f>VLOOKUP(C520,BR!A:B,2,FALSE)</f>
        <v>API</v>
      </c>
      <c r="C520" s="119" t="s">
        <v>19930</v>
      </c>
    </row>
    <row r="521" spans="1:3">
      <c r="A521" s="119" t="s">
        <v>4314</v>
      </c>
      <c r="B521" s="26" t="str">
        <f>VLOOKUP(C521,BR!A:B,2,FALSE)</f>
        <v>API</v>
      </c>
      <c r="C521" s="119" t="s">
        <v>19930</v>
      </c>
    </row>
    <row r="522" spans="1:3">
      <c r="A522" s="119" t="s">
        <v>4315</v>
      </c>
      <c r="B522" s="26" t="str">
        <f>VLOOKUP(C522,BR!A:B,2,FALSE)</f>
        <v>API</v>
      </c>
      <c r="C522" s="119" t="s">
        <v>19930</v>
      </c>
    </row>
    <row r="523" spans="1:3">
      <c r="A523" s="119" t="s">
        <v>4316</v>
      </c>
      <c r="B523" s="26" t="str">
        <f>VLOOKUP(C523,BR!A:B,2,FALSE)</f>
        <v>API</v>
      </c>
      <c r="C523" s="119" t="s">
        <v>19930</v>
      </c>
    </row>
    <row r="524" spans="1:3">
      <c r="A524" s="119" t="s">
        <v>4317</v>
      </c>
      <c r="B524" s="26" t="str">
        <f>VLOOKUP(C524,BR!A:B,2,FALSE)</f>
        <v>API</v>
      </c>
      <c r="C524" s="119" t="s">
        <v>19930</v>
      </c>
    </row>
    <row r="525" spans="1:3">
      <c r="A525" s="119" t="s">
        <v>1166</v>
      </c>
      <c r="B525" s="26" t="str">
        <f>VLOOKUP(C525,BR!A:B,2,FALSE)</f>
        <v>API</v>
      </c>
      <c r="C525" s="119" t="s">
        <v>19930</v>
      </c>
    </row>
    <row r="526" spans="1:3">
      <c r="A526" s="119" t="s">
        <v>4610</v>
      </c>
      <c r="B526" s="26" t="str">
        <f>VLOOKUP(C526,BR!A:B,2,FALSE)</f>
        <v>API</v>
      </c>
      <c r="C526" s="119" t="s">
        <v>19930</v>
      </c>
    </row>
    <row r="527" spans="1:3">
      <c r="A527" s="119" t="s">
        <v>1631</v>
      </c>
      <c r="B527" s="26" t="str">
        <f>VLOOKUP(C527,BR!A:B,2,FALSE)</f>
        <v>API</v>
      </c>
      <c r="C527" s="119" t="s">
        <v>19930</v>
      </c>
    </row>
    <row r="528" spans="1:3">
      <c r="A528" s="119" t="s">
        <v>1630</v>
      </c>
      <c r="B528" s="26" t="str">
        <f>VLOOKUP(C528,BR!A:B,2,FALSE)</f>
        <v>API</v>
      </c>
      <c r="C528" s="119" t="s">
        <v>19930</v>
      </c>
    </row>
    <row r="529" spans="1:3">
      <c r="A529" s="119" t="s">
        <v>3790</v>
      </c>
      <c r="B529" s="26" t="str">
        <f>VLOOKUP(C529,BR!A:B,2,FALSE)</f>
        <v>API</v>
      </c>
      <c r="C529" s="119" t="s">
        <v>19930</v>
      </c>
    </row>
    <row r="530" spans="1:3">
      <c r="A530" s="119" t="s">
        <v>3685</v>
      </c>
      <c r="B530" s="26" t="str">
        <f>VLOOKUP(C530,BR!A:B,2,FALSE)</f>
        <v>API</v>
      </c>
      <c r="C530" s="119" t="s">
        <v>19930</v>
      </c>
    </row>
    <row r="531" spans="1:3">
      <c r="A531" s="119" t="s">
        <v>3885</v>
      </c>
      <c r="B531" s="26" t="str">
        <f>VLOOKUP(C531,BR!A:B,2,FALSE)</f>
        <v>API</v>
      </c>
      <c r="C531" s="119" t="s">
        <v>19930</v>
      </c>
    </row>
    <row r="532" spans="1:3">
      <c r="A532" s="119" t="s">
        <v>3686</v>
      </c>
      <c r="B532" s="26" t="str">
        <f>VLOOKUP(C532,BR!A:B,2,FALSE)</f>
        <v>API</v>
      </c>
      <c r="C532" s="119" t="s">
        <v>19930</v>
      </c>
    </row>
    <row r="533" spans="1:3">
      <c r="A533" s="119" t="s">
        <v>3688</v>
      </c>
      <c r="B533" s="26" t="str">
        <f>VLOOKUP(C533,BR!A:B,2,FALSE)</f>
        <v>API</v>
      </c>
      <c r="C533" s="119" t="s">
        <v>19930</v>
      </c>
    </row>
    <row r="534" spans="1:3">
      <c r="A534" s="119" t="s">
        <v>1635</v>
      </c>
      <c r="B534" s="26" t="str">
        <f>VLOOKUP(C534,BR!A:B,2,FALSE)</f>
        <v>API</v>
      </c>
      <c r="C534" s="119" t="s">
        <v>19930</v>
      </c>
    </row>
    <row r="535" spans="1:3">
      <c r="A535" s="119" t="s">
        <v>1636</v>
      </c>
      <c r="B535" s="26" t="str">
        <f>VLOOKUP(C535,BR!A:B,2,FALSE)</f>
        <v>API</v>
      </c>
      <c r="C535" s="119" t="s">
        <v>19930</v>
      </c>
    </row>
    <row r="536" spans="1:3">
      <c r="A536" s="119" t="s">
        <v>1633</v>
      </c>
      <c r="B536" s="26" t="str">
        <f>VLOOKUP(C536,BR!A:B,2,FALSE)</f>
        <v>API</v>
      </c>
      <c r="C536" s="119" t="s">
        <v>19930</v>
      </c>
    </row>
    <row r="537" spans="1:3">
      <c r="A537" s="119" t="s">
        <v>1634</v>
      </c>
      <c r="B537" s="26" t="str">
        <f>VLOOKUP(C537,BR!A:B,2,FALSE)</f>
        <v>API</v>
      </c>
      <c r="C537" s="119" t="s">
        <v>19930</v>
      </c>
    </row>
    <row r="538" spans="1:3">
      <c r="A538" s="119" t="s">
        <v>1637</v>
      </c>
      <c r="B538" s="26" t="str">
        <f>VLOOKUP(C538,BR!A:B,2,FALSE)</f>
        <v>API</v>
      </c>
      <c r="C538" s="119" t="s">
        <v>19930</v>
      </c>
    </row>
    <row r="539" spans="1:3">
      <c r="A539" s="119" t="s">
        <v>1638</v>
      </c>
      <c r="B539" s="26" t="str">
        <f>VLOOKUP(C539,BR!A:B,2,FALSE)</f>
        <v>API</v>
      </c>
      <c r="C539" s="119" t="s">
        <v>19930</v>
      </c>
    </row>
    <row r="540" spans="1:3">
      <c r="A540" s="119" t="s">
        <v>1628</v>
      </c>
      <c r="B540" s="26" t="str">
        <f>VLOOKUP(C540,BR!A:B,2,FALSE)</f>
        <v>API</v>
      </c>
      <c r="C540" s="119" t="s">
        <v>19930</v>
      </c>
    </row>
    <row r="541" spans="1:3">
      <c r="A541" s="119" t="s">
        <v>1639</v>
      </c>
      <c r="B541" s="26" t="str">
        <f>VLOOKUP(C541,BR!A:B,2,FALSE)</f>
        <v>API</v>
      </c>
      <c r="C541" s="119" t="s">
        <v>19930</v>
      </c>
    </row>
    <row r="542" spans="1:3">
      <c r="A542" s="119" t="s">
        <v>1640</v>
      </c>
      <c r="B542" s="26" t="str">
        <f>VLOOKUP(C542,BR!A:B,2,FALSE)</f>
        <v>API</v>
      </c>
      <c r="C542" s="119" t="s">
        <v>19930</v>
      </c>
    </row>
    <row r="543" spans="1:3">
      <c r="A543" s="119" t="s">
        <v>3791</v>
      </c>
      <c r="B543" s="26" t="str">
        <f>VLOOKUP(C543,BR!A:B,2,FALSE)</f>
        <v>API</v>
      </c>
      <c r="C543" s="119" t="s">
        <v>19930</v>
      </c>
    </row>
    <row r="544" spans="1:3">
      <c r="A544" s="119" t="s">
        <v>3792</v>
      </c>
      <c r="B544" s="26" t="str">
        <f>VLOOKUP(C544,BR!A:B,2,FALSE)</f>
        <v>API</v>
      </c>
      <c r="C544" s="119" t="s">
        <v>19930</v>
      </c>
    </row>
    <row r="545" spans="1:3">
      <c r="A545" s="119" t="s">
        <v>3793</v>
      </c>
      <c r="B545" s="26" t="str">
        <f>VLOOKUP(C545,BR!A:B,2,FALSE)</f>
        <v>API</v>
      </c>
      <c r="C545" s="119" t="s">
        <v>19930</v>
      </c>
    </row>
    <row r="546" spans="1:3">
      <c r="A546" s="119" t="s">
        <v>3794</v>
      </c>
      <c r="B546" s="26" t="str">
        <f>VLOOKUP(C546,BR!A:B,2,FALSE)</f>
        <v>API</v>
      </c>
      <c r="C546" s="119" t="s">
        <v>19930</v>
      </c>
    </row>
    <row r="547" spans="1:3">
      <c r="A547" s="119" t="s">
        <v>3795</v>
      </c>
      <c r="B547" s="26" t="str">
        <f>VLOOKUP(C547,BR!A:B,2,FALSE)</f>
        <v>API</v>
      </c>
      <c r="C547" s="119" t="s">
        <v>19930</v>
      </c>
    </row>
    <row r="548" spans="1:3">
      <c r="A548" s="119" t="s">
        <v>3796</v>
      </c>
      <c r="B548" s="26" t="str">
        <f>VLOOKUP(C548,BR!A:B,2,FALSE)</f>
        <v>API</v>
      </c>
      <c r="C548" s="119" t="s">
        <v>19930</v>
      </c>
    </row>
    <row r="549" spans="1:3">
      <c r="A549" s="119" t="s">
        <v>1643</v>
      </c>
      <c r="B549" s="26" t="str">
        <f>VLOOKUP(C549,BR!A:B,2,FALSE)</f>
        <v>API</v>
      </c>
      <c r="C549" s="119" t="s">
        <v>19930</v>
      </c>
    </row>
    <row r="550" spans="1:3">
      <c r="A550" s="119" t="s">
        <v>3690</v>
      </c>
      <c r="B550" s="26" t="str">
        <f>VLOOKUP(C550,BR!A:B,2,FALSE)</f>
        <v>API</v>
      </c>
      <c r="C550" s="119" t="s">
        <v>19930</v>
      </c>
    </row>
    <row r="551" spans="1:3">
      <c r="A551" s="119" t="s">
        <v>1644</v>
      </c>
      <c r="B551" s="26" t="str">
        <f>VLOOKUP(C551,BR!A:B,2,FALSE)</f>
        <v>API</v>
      </c>
      <c r="C551" s="119" t="s">
        <v>19930</v>
      </c>
    </row>
    <row r="552" spans="1:3">
      <c r="A552" s="119" t="s">
        <v>1645</v>
      </c>
      <c r="B552" s="26" t="str">
        <f>VLOOKUP(C552,BR!A:B,2,FALSE)</f>
        <v>API</v>
      </c>
      <c r="C552" s="119" t="s">
        <v>19930</v>
      </c>
    </row>
    <row r="553" spans="1:3">
      <c r="A553" s="119" t="s">
        <v>1641</v>
      </c>
      <c r="B553" s="26" t="str">
        <f>VLOOKUP(C553,BR!A:B,2,FALSE)</f>
        <v>API</v>
      </c>
      <c r="C553" s="119" t="s">
        <v>19930</v>
      </c>
    </row>
    <row r="554" spans="1:3">
      <c r="A554" s="119" t="s">
        <v>4195</v>
      </c>
      <c r="B554" s="26" t="str">
        <f>VLOOKUP(C554,BR!A:B,2,FALSE)</f>
        <v>API</v>
      </c>
      <c r="C554" s="119" t="s">
        <v>19930</v>
      </c>
    </row>
    <row r="555" spans="1:3">
      <c r="A555" s="119" t="s">
        <v>4196</v>
      </c>
      <c r="B555" s="26" t="str">
        <f>VLOOKUP(C555,BR!A:B,2,FALSE)</f>
        <v>API</v>
      </c>
      <c r="C555" s="119" t="s">
        <v>19930</v>
      </c>
    </row>
    <row r="556" spans="1:3">
      <c r="A556" s="119" t="s">
        <v>1646</v>
      </c>
      <c r="B556" s="26" t="str">
        <f>VLOOKUP(C556,BR!A:B,2,FALSE)</f>
        <v>API</v>
      </c>
      <c r="C556" s="119" t="s">
        <v>19930</v>
      </c>
    </row>
    <row r="557" spans="1:3">
      <c r="A557" s="119" t="s">
        <v>1647</v>
      </c>
      <c r="B557" s="26" t="str">
        <f>VLOOKUP(C557,BR!A:B,2,FALSE)</f>
        <v>API</v>
      </c>
      <c r="C557" s="119" t="s">
        <v>19930</v>
      </c>
    </row>
    <row r="558" spans="1:3">
      <c r="A558" s="119" t="s">
        <v>3322</v>
      </c>
      <c r="B558" s="26" t="str">
        <f>VLOOKUP(C558,BR!A:B,2,FALSE)</f>
        <v>API</v>
      </c>
      <c r="C558" s="119" t="s">
        <v>19930</v>
      </c>
    </row>
    <row r="559" spans="1:3">
      <c r="A559" s="119" t="s">
        <v>2605</v>
      </c>
      <c r="B559" s="26" t="str">
        <f>VLOOKUP(C559,BR!A:B,2,FALSE)</f>
        <v>API</v>
      </c>
      <c r="C559" s="119" t="s">
        <v>19930</v>
      </c>
    </row>
    <row r="560" spans="1:3">
      <c r="A560" s="119" t="s">
        <v>1615</v>
      </c>
      <c r="B560" s="26" t="str">
        <f>VLOOKUP(C560,BR!A:B,2,FALSE)</f>
        <v>API</v>
      </c>
      <c r="C560" s="119" t="s">
        <v>19930</v>
      </c>
    </row>
    <row r="561" spans="1:3">
      <c r="A561" s="119" t="s">
        <v>1627</v>
      </c>
      <c r="B561" s="26" t="str">
        <f>VLOOKUP(C561,BR!A:B,2,FALSE)</f>
        <v>API</v>
      </c>
      <c r="C561" s="119" t="s">
        <v>19930</v>
      </c>
    </row>
    <row r="562" spans="1:3">
      <c r="A562" s="119" t="s">
        <v>1622</v>
      </c>
      <c r="B562" s="26" t="str">
        <f>VLOOKUP(C562,BR!A:B,2,FALSE)</f>
        <v>API</v>
      </c>
      <c r="C562" s="119" t="s">
        <v>19930</v>
      </c>
    </row>
    <row r="563" spans="1:3">
      <c r="A563" s="119" t="s">
        <v>1618</v>
      </c>
      <c r="B563" s="26" t="str">
        <f>VLOOKUP(C563,BR!A:B,2,FALSE)</f>
        <v>API</v>
      </c>
      <c r="C563" s="119" t="s">
        <v>19930</v>
      </c>
    </row>
    <row r="564" spans="1:3">
      <c r="A564" s="119" t="s">
        <v>1623</v>
      </c>
      <c r="B564" s="26" t="str">
        <f>VLOOKUP(C564,BR!A:B,2,FALSE)</f>
        <v>API</v>
      </c>
      <c r="C564" s="119" t="s">
        <v>19930</v>
      </c>
    </row>
    <row r="565" spans="1:3">
      <c r="A565" s="119" t="s">
        <v>1624</v>
      </c>
      <c r="B565" s="26" t="str">
        <f>VLOOKUP(C565,BR!A:B,2,FALSE)</f>
        <v>API</v>
      </c>
      <c r="C565" s="119" t="s">
        <v>19930</v>
      </c>
    </row>
    <row r="566" spans="1:3">
      <c r="A566" s="119" t="s">
        <v>1620</v>
      </c>
      <c r="B566" s="26" t="str">
        <f>VLOOKUP(C566,BR!A:B,2,FALSE)</f>
        <v>API</v>
      </c>
      <c r="C566" s="119" t="s">
        <v>19930</v>
      </c>
    </row>
    <row r="567" spans="1:3">
      <c r="A567" s="119" t="s">
        <v>1621</v>
      </c>
      <c r="B567" s="26" t="str">
        <f>VLOOKUP(C567,BR!A:B,2,FALSE)</f>
        <v>API</v>
      </c>
      <c r="C567" s="119" t="s">
        <v>19930</v>
      </c>
    </row>
    <row r="568" spans="1:3">
      <c r="A568" s="119" t="s">
        <v>1626</v>
      </c>
      <c r="B568" s="26" t="str">
        <f>VLOOKUP(C568,BR!A:B,2,FALSE)</f>
        <v>API</v>
      </c>
      <c r="C568" s="119" t="s">
        <v>19930</v>
      </c>
    </row>
    <row r="569" spans="1:3">
      <c r="A569" s="119" t="s">
        <v>1625</v>
      </c>
      <c r="B569" s="26" t="str">
        <f>VLOOKUP(C569,BR!A:B,2,FALSE)</f>
        <v>API</v>
      </c>
      <c r="C569" s="119" t="s">
        <v>19930</v>
      </c>
    </row>
    <row r="570" spans="1:3">
      <c r="A570" s="119" t="s">
        <v>3691</v>
      </c>
      <c r="B570" s="26" t="str">
        <f>VLOOKUP(C570,BR!A:B,2,FALSE)</f>
        <v>API</v>
      </c>
      <c r="C570" s="119" t="s">
        <v>19930</v>
      </c>
    </row>
    <row r="571" spans="1:3">
      <c r="A571" s="119" t="s">
        <v>3886</v>
      </c>
      <c r="B571" s="26" t="str">
        <f>VLOOKUP(C571,BR!A:B,2,FALSE)</f>
        <v>API</v>
      </c>
      <c r="C571" s="119" t="s">
        <v>19930</v>
      </c>
    </row>
    <row r="572" spans="1:3">
      <c r="A572" s="119" t="s">
        <v>3798</v>
      </c>
      <c r="B572" s="26" t="str">
        <f>VLOOKUP(C572,BR!A:B,2,FALSE)</f>
        <v>API</v>
      </c>
      <c r="C572" s="119" t="s">
        <v>19930</v>
      </c>
    </row>
    <row r="573" spans="1:3">
      <c r="A573" s="119" t="s">
        <v>3799</v>
      </c>
      <c r="B573" s="26" t="str">
        <f>VLOOKUP(C573,BR!A:B,2,FALSE)</f>
        <v>API</v>
      </c>
      <c r="C573" s="119" t="s">
        <v>19930</v>
      </c>
    </row>
    <row r="574" spans="1:3">
      <c r="A574" s="119" t="s">
        <v>3801</v>
      </c>
      <c r="B574" s="26" t="str">
        <f>VLOOKUP(C574,BR!A:B,2,FALSE)</f>
        <v>API</v>
      </c>
      <c r="C574" s="119" t="s">
        <v>19930</v>
      </c>
    </row>
    <row r="575" spans="1:3">
      <c r="A575" s="119" t="s">
        <v>1505</v>
      </c>
      <c r="B575" s="26" t="str">
        <f>VLOOKUP(C575,BR!A:B,2,FALSE)</f>
        <v>API</v>
      </c>
      <c r="C575" s="119" t="s">
        <v>19930</v>
      </c>
    </row>
    <row r="576" spans="1:3">
      <c r="A576" s="119" t="s">
        <v>3802</v>
      </c>
      <c r="B576" s="26" t="str">
        <f>VLOOKUP(C576,BR!A:B,2,FALSE)</f>
        <v>API</v>
      </c>
      <c r="C576" s="119" t="s">
        <v>19930</v>
      </c>
    </row>
    <row r="577" spans="1:3">
      <c r="A577" s="119" t="s">
        <v>1648</v>
      </c>
      <c r="B577" s="26" t="str">
        <f>VLOOKUP(C577,BR!A:B,2,FALSE)</f>
        <v>API</v>
      </c>
      <c r="C577" s="119" t="s">
        <v>19930</v>
      </c>
    </row>
    <row r="578" spans="1:3">
      <c r="A578" s="119" t="s">
        <v>1650</v>
      </c>
      <c r="B578" s="26" t="str">
        <f>VLOOKUP(C578,BR!A:B,2,FALSE)</f>
        <v>API</v>
      </c>
      <c r="C578" s="119" t="s">
        <v>19930</v>
      </c>
    </row>
    <row r="579" spans="1:3">
      <c r="A579" s="119" t="s">
        <v>4197</v>
      </c>
      <c r="B579" s="26" t="str">
        <f>VLOOKUP(C579,BR!A:B,2,FALSE)</f>
        <v>API</v>
      </c>
      <c r="C579" s="119" t="s">
        <v>19930</v>
      </c>
    </row>
    <row r="580" spans="1:3">
      <c r="A580" s="119" t="s">
        <v>1654</v>
      </c>
      <c r="B580" s="26" t="str">
        <f>VLOOKUP(C580,BR!A:B,2,FALSE)</f>
        <v>API</v>
      </c>
      <c r="C580" s="119" t="s">
        <v>19930</v>
      </c>
    </row>
    <row r="581" spans="1:3">
      <c r="A581" s="119" t="s">
        <v>1657</v>
      </c>
      <c r="B581" s="26" t="str">
        <f>VLOOKUP(C581,BR!A:B,2,FALSE)</f>
        <v>API</v>
      </c>
      <c r="C581" s="119" t="s">
        <v>19930</v>
      </c>
    </row>
    <row r="582" spans="1:3">
      <c r="A582" s="119" t="s">
        <v>1658</v>
      </c>
      <c r="B582" s="26" t="str">
        <f>VLOOKUP(C582,BR!A:B,2,FALSE)</f>
        <v>API</v>
      </c>
      <c r="C582" s="119" t="s">
        <v>19930</v>
      </c>
    </row>
    <row r="583" spans="1:3">
      <c r="A583" s="119" t="s">
        <v>4198</v>
      </c>
      <c r="B583" s="26" t="str">
        <f>VLOOKUP(C583,BR!A:B,2,FALSE)</f>
        <v>API</v>
      </c>
      <c r="C583" s="119" t="s">
        <v>19930</v>
      </c>
    </row>
    <row r="584" spans="1:3">
      <c r="A584" s="119" t="s">
        <v>4188</v>
      </c>
      <c r="B584" s="26" t="str">
        <f>VLOOKUP(C584,BR!A:B,2,FALSE)</f>
        <v>API</v>
      </c>
      <c r="C584" s="119" t="s">
        <v>19930</v>
      </c>
    </row>
    <row r="585" spans="1:3">
      <c r="A585" s="119" t="s">
        <v>1666</v>
      </c>
      <c r="B585" s="26" t="str">
        <f>VLOOKUP(C585,BR!A:B,2,FALSE)</f>
        <v>API</v>
      </c>
      <c r="C585" s="119" t="s">
        <v>19930</v>
      </c>
    </row>
    <row r="586" spans="1:3">
      <c r="A586" s="119" t="s">
        <v>4199</v>
      </c>
      <c r="B586" s="26" t="str">
        <f>VLOOKUP(C586,BR!A:B,2,FALSE)</f>
        <v>API</v>
      </c>
      <c r="C586" s="119" t="s">
        <v>19930</v>
      </c>
    </row>
    <row r="587" spans="1:3">
      <c r="A587" s="119" t="s">
        <v>1687</v>
      </c>
      <c r="B587" s="26" t="str">
        <f>VLOOKUP(C587,BR!A:B,2,FALSE)</f>
        <v>API</v>
      </c>
      <c r="C587" s="119" t="s">
        <v>19930</v>
      </c>
    </row>
    <row r="588" spans="1:3">
      <c r="A588" s="119" t="s">
        <v>1688</v>
      </c>
      <c r="B588" s="26" t="str">
        <f>VLOOKUP(C588,BR!A:B,2,FALSE)</f>
        <v>API</v>
      </c>
      <c r="C588" s="119" t="s">
        <v>19930</v>
      </c>
    </row>
    <row r="589" spans="1:3">
      <c r="A589" s="119" t="s">
        <v>1675</v>
      </c>
      <c r="B589" s="26" t="str">
        <f>VLOOKUP(C589,BR!A:B,2,FALSE)</f>
        <v>API</v>
      </c>
      <c r="C589" s="119" t="s">
        <v>19930</v>
      </c>
    </row>
    <row r="590" spans="1:3">
      <c r="A590" s="119" t="s">
        <v>1676</v>
      </c>
      <c r="B590" s="26" t="str">
        <f>VLOOKUP(C590,BR!A:B,2,FALSE)</f>
        <v>API</v>
      </c>
      <c r="C590" s="119" t="s">
        <v>19930</v>
      </c>
    </row>
    <row r="591" spans="1:3">
      <c r="A591" s="119" t="s">
        <v>1689</v>
      </c>
      <c r="B591" s="26" t="str">
        <f>VLOOKUP(C591,BR!A:B,2,FALSE)</f>
        <v>API</v>
      </c>
      <c r="C591" s="119" t="s">
        <v>19930</v>
      </c>
    </row>
    <row r="592" spans="1:3">
      <c r="A592" s="119" t="s">
        <v>1690</v>
      </c>
      <c r="B592" s="26" t="str">
        <f>VLOOKUP(C592,BR!A:B,2,FALSE)</f>
        <v>API</v>
      </c>
      <c r="C592" s="119" t="s">
        <v>19930</v>
      </c>
    </row>
    <row r="593" spans="1:3">
      <c r="A593" s="119" t="s">
        <v>2621</v>
      </c>
      <c r="B593" s="26" t="str">
        <f>VLOOKUP(C593,BR!A:B,2,FALSE)</f>
        <v>API</v>
      </c>
      <c r="C593" s="119" t="s">
        <v>19930</v>
      </c>
    </row>
    <row r="594" spans="1:3">
      <c r="A594" s="119" t="s">
        <v>1693</v>
      </c>
      <c r="B594" s="26" t="str">
        <f>VLOOKUP(C594,BR!A:B,2,FALSE)</f>
        <v>API</v>
      </c>
      <c r="C594" s="119" t="s">
        <v>19930</v>
      </c>
    </row>
    <row r="595" spans="1:3">
      <c r="A595" s="119" t="s">
        <v>1694</v>
      </c>
      <c r="B595" s="26" t="str">
        <f>VLOOKUP(C595,BR!A:B,2,FALSE)</f>
        <v>API</v>
      </c>
      <c r="C595" s="119" t="s">
        <v>19930</v>
      </c>
    </row>
    <row r="596" spans="1:3">
      <c r="A596" s="119" t="s">
        <v>1673</v>
      </c>
      <c r="B596" s="26" t="str">
        <f>VLOOKUP(C596,BR!A:B,2,FALSE)</f>
        <v>API</v>
      </c>
      <c r="C596" s="119" t="s">
        <v>19930</v>
      </c>
    </row>
    <row r="597" spans="1:3">
      <c r="A597" s="119" t="s">
        <v>1671</v>
      </c>
      <c r="B597" s="26" t="str">
        <f>VLOOKUP(C597,BR!A:B,2,FALSE)</f>
        <v>API</v>
      </c>
      <c r="C597" s="119" t="s">
        <v>19930</v>
      </c>
    </row>
    <row r="598" spans="1:3">
      <c r="A598" s="119" t="s">
        <v>1670</v>
      </c>
      <c r="B598" s="26" t="str">
        <f>VLOOKUP(C598,BR!A:B,2,FALSE)</f>
        <v>API</v>
      </c>
      <c r="C598" s="119" t="s">
        <v>19930</v>
      </c>
    </row>
    <row r="599" spans="1:3">
      <c r="A599" s="119" t="s">
        <v>1681</v>
      </c>
      <c r="B599" s="26" t="str">
        <f>VLOOKUP(C599,BR!A:B,2,FALSE)</f>
        <v>API</v>
      </c>
      <c r="C599" s="119" t="s">
        <v>19930</v>
      </c>
    </row>
    <row r="600" spans="1:3">
      <c r="A600" s="119" t="s">
        <v>1682</v>
      </c>
      <c r="B600" s="26" t="str">
        <f>VLOOKUP(C600,BR!A:B,2,FALSE)</f>
        <v>API</v>
      </c>
      <c r="C600" s="119" t="s">
        <v>19930</v>
      </c>
    </row>
    <row r="601" spans="1:3">
      <c r="A601" s="119" t="s">
        <v>1679</v>
      </c>
      <c r="B601" s="26" t="str">
        <f>VLOOKUP(C601,BR!A:B,2,FALSE)</f>
        <v>API</v>
      </c>
      <c r="C601" s="119" t="s">
        <v>19930</v>
      </c>
    </row>
    <row r="602" spans="1:3">
      <c r="A602" s="119" t="s">
        <v>1680</v>
      </c>
      <c r="B602" s="26" t="str">
        <f>VLOOKUP(C602,BR!A:B,2,FALSE)</f>
        <v>API</v>
      </c>
      <c r="C602" s="119" t="s">
        <v>19930</v>
      </c>
    </row>
    <row r="603" spans="1:3">
      <c r="A603" s="119" t="s">
        <v>1677</v>
      </c>
      <c r="B603" s="26" t="str">
        <f>VLOOKUP(C603,BR!A:B,2,FALSE)</f>
        <v>API</v>
      </c>
      <c r="C603" s="119" t="s">
        <v>19930</v>
      </c>
    </row>
    <row r="604" spans="1:3">
      <c r="A604" s="119" t="s">
        <v>1678</v>
      </c>
      <c r="B604" s="26" t="str">
        <f>VLOOKUP(C604,BR!A:B,2,FALSE)</f>
        <v>API</v>
      </c>
      <c r="C604" s="119" t="s">
        <v>19930</v>
      </c>
    </row>
    <row r="605" spans="1:3">
      <c r="A605" s="119" t="s">
        <v>1695</v>
      </c>
      <c r="B605" s="26" t="str">
        <f>VLOOKUP(C605,BR!A:B,2,FALSE)</f>
        <v>API</v>
      </c>
      <c r="C605" s="119" t="s">
        <v>19930</v>
      </c>
    </row>
    <row r="606" spans="1:3">
      <c r="A606" s="119" t="s">
        <v>1696</v>
      </c>
      <c r="B606" s="26" t="str">
        <f>VLOOKUP(C606,BR!A:B,2,FALSE)</f>
        <v>API</v>
      </c>
      <c r="C606" s="119" t="s">
        <v>19930</v>
      </c>
    </row>
    <row r="607" spans="1:3">
      <c r="A607" s="119" t="s">
        <v>4200</v>
      </c>
      <c r="B607" s="26" t="str">
        <f>VLOOKUP(C607,BR!A:B,2,FALSE)</f>
        <v>API</v>
      </c>
      <c r="C607" s="119" t="s">
        <v>19930</v>
      </c>
    </row>
    <row r="608" spans="1:3">
      <c r="A608" s="119" t="s">
        <v>1126</v>
      </c>
      <c r="B608" s="26" t="str">
        <f>VLOOKUP(C608,BR!A:B,2,FALSE)</f>
        <v>API</v>
      </c>
      <c r="C608" s="119" t="s">
        <v>19930</v>
      </c>
    </row>
    <row r="609" spans="1:3">
      <c r="A609" s="119" t="s">
        <v>1691</v>
      </c>
      <c r="B609" s="26" t="str">
        <f>VLOOKUP(C609,BR!A:B,2,FALSE)</f>
        <v>API</v>
      </c>
      <c r="C609" s="119" t="s">
        <v>19930</v>
      </c>
    </row>
    <row r="610" spans="1:3">
      <c r="A610" s="119" t="s">
        <v>1692</v>
      </c>
      <c r="B610" s="26" t="str">
        <f>VLOOKUP(C610,BR!A:B,2,FALSE)</f>
        <v>API</v>
      </c>
      <c r="C610" s="119" t="s">
        <v>19930</v>
      </c>
    </row>
    <row r="611" spans="1:3">
      <c r="A611" s="119" t="s">
        <v>1683</v>
      </c>
      <c r="B611" s="26" t="str">
        <f>VLOOKUP(C611,BR!A:B,2,FALSE)</f>
        <v>API</v>
      </c>
      <c r="C611" s="119" t="s">
        <v>19930</v>
      </c>
    </row>
    <row r="612" spans="1:3">
      <c r="A612" s="119" t="s">
        <v>1685</v>
      </c>
      <c r="B612" s="26" t="str">
        <f>VLOOKUP(C612,BR!A:B,2,FALSE)</f>
        <v>API</v>
      </c>
      <c r="C612" s="119" t="s">
        <v>19930</v>
      </c>
    </row>
    <row r="613" spans="1:3">
      <c r="A613" s="119" t="s">
        <v>1684</v>
      </c>
      <c r="B613" s="26" t="str">
        <f>VLOOKUP(C613,BR!A:B,2,FALSE)</f>
        <v>API</v>
      </c>
      <c r="C613" s="119" t="s">
        <v>19930</v>
      </c>
    </row>
    <row r="614" spans="1:3">
      <c r="A614" s="119" t="s">
        <v>1686</v>
      </c>
      <c r="B614" s="26" t="str">
        <f>VLOOKUP(C614,BR!A:B,2,FALSE)</f>
        <v>API</v>
      </c>
      <c r="C614" s="119" t="s">
        <v>19930</v>
      </c>
    </row>
    <row r="615" spans="1:3">
      <c r="A615" s="119" t="s">
        <v>1667</v>
      </c>
      <c r="B615" s="26" t="str">
        <f>VLOOKUP(C615,BR!A:B,2,FALSE)</f>
        <v>API</v>
      </c>
      <c r="C615" s="119" t="s">
        <v>19930</v>
      </c>
    </row>
    <row r="616" spans="1:3">
      <c r="A616" s="119" t="s">
        <v>1699</v>
      </c>
      <c r="B616" s="26" t="str">
        <f>VLOOKUP(C616,BR!A:B,2,FALSE)</f>
        <v>API</v>
      </c>
      <c r="C616" s="119" t="s">
        <v>19930</v>
      </c>
    </row>
    <row r="617" spans="1:3">
      <c r="A617" s="119" t="s">
        <v>1700</v>
      </c>
      <c r="B617" s="26" t="str">
        <f>VLOOKUP(C617,BR!A:B,2,FALSE)</f>
        <v>API</v>
      </c>
      <c r="C617" s="119" t="s">
        <v>19930</v>
      </c>
    </row>
    <row r="618" spans="1:3">
      <c r="A618" s="119" t="s">
        <v>1697</v>
      </c>
      <c r="B618" s="26" t="str">
        <f>VLOOKUP(C618,BR!A:B,2,FALSE)</f>
        <v>API</v>
      </c>
      <c r="C618" s="119" t="s">
        <v>19930</v>
      </c>
    </row>
    <row r="619" spans="1:3">
      <c r="A619" s="119" t="s">
        <v>4201</v>
      </c>
      <c r="B619" s="26" t="str">
        <f>VLOOKUP(C619,BR!A:B,2,FALSE)</f>
        <v>API</v>
      </c>
      <c r="C619" s="119" t="s">
        <v>19930</v>
      </c>
    </row>
    <row r="620" spans="1:3">
      <c r="A620" s="119" t="s">
        <v>1655</v>
      </c>
      <c r="B620" s="26" t="str">
        <f>VLOOKUP(C620,BR!A:B,2,FALSE)</f>
        <v>API</v>
      </c>
      <c r="C620" s="119" t="s">
        <v>19930</v>
      </c>
    </row>
    <row r="621" spans="1:3">
      <c r="A621" s="119" t="s">
        <v>1656</v>
      </c>
      <c r="B621" s="26" t="str">
        <f>VLOOKUP(C621,BR!A:B,2,FALSE)</f>
        <v>API</v>
      </c>
      <c r="C621" s="119" t="s">
        <v>19930</v>
      </c>
    </row>
    <row r="622" spans="1:3">
      <c r="A622" s="119" t="s">
        <v>2657</v>
      </c>
      <c r="B622" s="26" t="str">
        <f>VLOOKUP(C622,BR!A:B,2,FALSE)</f>
        <v>API</v>
      </c>
      <c r="C622" s="119" t="s">
        <v>19930</v>
      </c>
    </row>
    <row r="623" spans="1:3">
      <c r="A623" s="119" t="s">
        <v>2744</v>
      </c>
      <c r="B623" s="26" t="str">
        <f>VLOOKUP(C623,BR!A:B,2,FALSE)</f>
        <v>API</v>
      </c>
      <c r="C623" s="119" t="s">
        <v>19930</v>
      </c>
    </row>
    <row r="624" spans="1:3">
      <c r="A624" s="119" t="s">
        <v>1761</v>
      </c>
      <c r="B624" s="26" t="str">
        <f>VLOOKUP(C624,BR!A:B,2,FALSE)</f>
        <v>API</v>
      </c>
      <c r="C624" s="119" t="s">
        <v>19930</v>
      </c>
    </row>
    <row r="625" spans="1:3">
      <c r="A625" s="119" t="s">
        <v>1766</v>
      </c>
      <c r="B625" s="26" t="str">
        <f>VLOOKUP(C625,BR!A:B,2,FALSE)</f>
        <v>API</v>
      </c>
      <c r="C625" s="119" t="s">
        <v>19930</v>
      </c>
    </row>
    <row r="626" spans="1:3">
      <c r="A626" s="119" t="s">
        <v>1769</v>
      </c>
      <c r="B626" s="26" t="str">
        <f>VLOOKUP(C626,BR!A:B,2,FALSE)</f>
        <v>API</v>
      </c>
      <c r="C626" s="119" t="s">
        <v>19930</v>
      </c>
    </row>
    <row r="627" spans="1:3">
      <c r="A627" s="119" t="s">
        <v>1770</v>
      </c>
      <c r="B627" s="26" t="str">
        <f>VLOOKUP(C627,BR!A:B,2,FALSE)</f>
        <v>API</v>
      </c>
      <c r="C627" s="119" t="s">
        <v>19930</v>
      </c>
    </row>
    <row r="628" spans="1:3">
      <c r="A628" s="119" t="s">
        <v>1720</v>
      </c>
      <c r="B628" s="26" t="str">
        <f>VLOOKUP(C628,BR!A:B,2,FALSE)</f>
        <v>API</v>
      </c>
      <c r="C628" s="119" t="s">
        <v>19930</v>
      </c>
    </row>
    <row r="629" spans="1:3">
      <c r="A629" s="119" t="s">
        <v>1721</v>
      </c>
      <c r="B629" s="26" t="str">
        <f>VLOOKUP(C629,BR!A:B,2,FALSE)</f>
        <v>API</v>
      </c>
      <c r="C629" s="119" t="s">
        <v>19930</v>
      </c>
    </row>
    <row r="630" spans="1:3">
      <c r="A630" s="119" t="s">
        <v>1745</v>
      </c>
      <c r="B630" s="26" t="str">
        <f>VLOOKUP(C630,BR!A:B,2,FALSE)</f>
        <v>API</v>
      </c>
      <c r="C630" s="119" t="s">
        <v>19930</v>
      </c>
    </row>
    <row r="631" spans="1:3">
      <c r="A631" s="119" t="s">
        <v>1741</v>
      </c>
      <c r="B631" s="26" t="str">
        <f>VLOOKUP(C631,BR!A:B,2,FALSE)</f>
        <v>API</v>
      </c>
      <c r="C631" s="119" t="s">
        <v>19930</v>
      </c>
    </row>
    <row r="632" spans="1:3">
      <c r="A632" s="119" t="s">
        <v>1729</v>
      </c>
      <c r="B632" s="26" t="str">
        <f>VLOOKUP(C632,BR!A:B,2,FALSE)</f>
        <v>API</v>
      </c>
      <c r="C632" s="119" t="s">
        <v>19930</v>
      </c>
    </row>
    <row r="633" spans="1:3">
      <c r="A633" s="119" t="s">
        <v>770</v>
      </c>
      <c r="B633" s="26" t="str">
        <f>VLOOKUP(C633,BR!A:B,2,FALSE)</f>
        <v>API</v>
      </c>
      <c r="C633" s="119" t="s">
        <v>19930</v>
      </c>
    </row>
    <row r="634" spans="1:3">
      <c r="A634" s="119" t="s">
        <v>1724</v>
      </c>
      <c r="B634" s="26" t="str">
        <f>VLOOKUP(C634,BR!A:B,2,FALSE)</f>
        <v>API</v>
      </c>
      <c r="C634" s="119" t="s">
        <v>19930</v>
      </c>
    </row>
    <row r="635" spans="1:3">
      <c r="A635" s="119" t="s">
        <v>1722</v>
      </c>
      <c r="B635" s="26" t="str">
        <f>VLOOKUP(C635,BR!A:B,2,FALSE)</f>
        <v>API</v>
      </c>
      <c r="C635" s="119" t="s">
        <v>19930</v>
      </c>
    </row>
    <row r="636" spans="1:3">
      <c r="A636" s="119" t="s">
        <v>1731</v>
      </c>
      <c r="B636" s="26" t="str">
        <f>VLOOKUP(C636,BR!A:B,2,FALSE)</f>
        <v>API</v>
      </c>
      <c r="C636" s="119" t="s">
        <v>19930</v>
      </c>
    </row>
    <row r="637" spans="1:3">
      <c r="A637" s="119" t="s">
        <v>1737</v>
      </c>
      <c r="B637" s="26" t="str">
        <f>VLOOKUP(C637,BR!A:B,2,FALSE)</f>
        <v>API</v>
      </c>
      <c r="C637" s="119" t="s">
        <v>19930</v>
      </c>
    </row>
    <row r="638" spans="1:3">
      <c r="A638" s="119" t="s">
        <v>1738</v>
      </c>
      <c r="B638" s="26" t="str">
        <f>VLOOKUP(C638,BR!A:B,2,FALSE)</f>
        <v>API</v>
      </c>
      <c r="C638" s="119" t="s">
        <v>19930</v>
      </c>
    </row>
    <row r="639" spans="1:3">
      <c r="A639" s="119" t="s">
        <v>1726</v>
      </c>
      <c r="B639" s="26" t="str">
        <f>VLOOKUP(C639,BR!A:B,2,FALSE)</f>
        <v>API</v>
      </c>
      <c r="C639" s="119" t="s">
        <v>19930</v>
      </c>
    </row>
    <row r="640" spans="1:3">
      <c r="A640" s="119" t="s">
        <v>1744</v>
      </c>
      <c r="B640" s="26" t="str">
        <f>VLOOKUP(C640,BR!A:B,2,FALSE)</f>
        <v>API</v>
      </c>
      <c r="C640" s="119" t="s">
        <v>19930</v>
      </c>
    </row>
    <row r="641" spans="1:3">
      <c r="A641" s="119" t="s">
        <v>1719</v>
      </c>
      <c r="B641" s="26" t="str">
        <f>VLOOKUP(C641,BR!A:B,2,FALSE)</f>
        <v>API</v>
      </c>
      <c r="C641" s="119" t="s">
        <v>19930</v>
      </c>
    </row>
    <row r="642" spans="1:3">
      <c r="A642" s="119" t="s">
        <v>1717</v>
      </c>
      <c r="B642" s="26" t="str">
        <f>VLOOKUP(C642,BR!A:B,2,FALSE)</f>
        <v>API</v>
      </c>
      <c r="C642" s="119" t="s">
        <v>19930</v>
      </c>
    </row>
    <row r="643" spans="1:3">
      <c r="A643" s="119" t="s">
        <v>1740</v>
      </c>
      <c r="B643" s="26" t="str">
        <f>VLOOKUP(C643,BR!A:B,2,FALSE)</f>
        <v>API</v>
      </c>
      <c r="C643" s="119" t="s">
        <v>19930</v>
      </c>
    </row>
    <row r="644" spans="1:3">
      <c r="A644" s="119" t="s">
        <v>1739</v>
      </c>
      <c r="B644" s="26" t="str">
        <f>VLOOKUP(C644,BR!A:B,2,FALSE)</f>
        <v>API</v>
      </c>
      <c r="C644" s="119" t="s">
        <v>19930</v>
      </c>
    </row>
    <row r="645" spans="1:3">
      <c r="A645" s="119" t="s">
        <v>1733</v>
      </c>
      <c r="B645" s="26" t="str">
        <f>VLOOKUP(C645,BR!A:B,2,FALSE)</f>
        <v>API</v>
      </c>
      <c r="C645" s="119" t="s">
        <v>19930</v>
      </c>
    </row>
    <row r="646" spans="1:3">
      <c r="A646" s="119" t="s">
        <v>1735</v>
      </c>
      <c r="B646" s="26" t="str">
        <f>VLOOKUP(C646,BR!A:B,2,FALSE)</f>
        <v>API</v>
      </c>
      <c r="C646" s="119" t="s">
        <v>19930</v>
      </c>
    </row>
    <row r="647" spans="1:3">
      <c r="A647" s="119" t="s">
        <v>1736</v>
      </c>
      <c r="B647" s="26" t="str">
        <f>VLOOKUP(C647,BR!A:B,2,FALSE)</f>
        <v>API</v>
      </c>
      <c r="C647" s="119" t="s">
        <v>19930</v>
      </c>
    </row>
    <row r="648" spans="1:3">
      <c r="A648" s="119" t="s">
        <v>4202</v>
      </c>
      <c r="B648" s="26" t="str">
        <f>VLOOKUP(C648,BR!A:B,2,FALSE)</f>
        <v>API</v>
      </c>
      <c r="C648" s="119" t="s">
        <v>19930</v>
      </c>
    </row>
    <row r="649" spans="1:3">
      <c r="A649" s="119" t="s">
        <v>4204</v>
      </c>
      <c r="B649" s="26" t="str">
        <f>VLOOKUP(C649,BR!A:B,2,FALSE)</f>
        <v>API</v>
      </c>
      <c r="C649" s="119" t="s">
        <v>19930</v>
      </c>
    </row>
    <row r="650" spans="1:3">
      <c r="A650" s="119" t="s">
        <v>4206</v>
      </c>
      <c r="B650" s="26" t="str">
        <f>VLOOKUP(C650,BR!A:B,2,FALSE)</f>
        <v>API</v>
      </c>
      <c r="C650" s="119" t="s">
        <v>19930</v>
      </c>
    </row>
    <row r="651" spans="1:3">
      <c r="A651" s="119" t="s">
        <v>1785</v>
      </c>
      <c r="B651" s="26" t="str">
        <f>VLOOKUP(C651,BR!A:B,2,FALSE)</f>
        <v>API</v>
      </c>
      <c r="C651" s="119" t="s">
        <v>19930</v>
      </c>
    </row>
    <row r="652" spans="1:3">
      <c r="A652" s="119" t="s">
        <v>153</v>
      </c>
      <c r="B652" s="26" t="str">
        <f>VLOOKUP(C652,BR!A:B,2,FALSE)</f>
        <v>API</v>
      </c>
      <c r="C652" s="119" t="s">
        <v>19930</v>
      </c>
    </row>
    <row r="653" spans="1:3">
      <c r="A653" s="119" t="s">
        <v>70</v>
      </c>
      <c r="B653" s="26" t="str">
        <f>VLOOKUP(C653,BR!A:B,2,FALSE)</f>
        <v>API</v>
      </c>
      <c r="C653" s="119" t="s">
        <v>19930</v>
      </c>
    </row>
    <row r="654" spans="1:3">
      <c r="A654" s="119" t="s">
        <v>72</v>
      </c>
      <c r="B654" s="26" t="str">
        <f>VLOOKUP(C654,BR!A:B,2,FALSE)</f>
        <v>API</v>
      </c>
      <c r="C654" s="119" t="s">
        <v>19930</v>
      </c>
    </row>
    <row r="655" spans="1:3">
      <c r="A655" s="119" t="s">
        <v>3108</v>
      </c>
      <c r="B655" s="26" t="str">
        <f>VLOOKUP(C655,BR!A:B,2,FALSE)</f>
        <v>API</v>
      </c>
      <c r="C655" s="119" t="s">
        <v>19930</v>
      </c>
    </row>
    <row r="656" spans="1:3">
      <c r="A656" s="119" t="s">
        <v>1776</v>
      </c>
      <c r="B656" s="26" t="str">
        <f>VLOOKUP(C656,BR!A:B,2,FALSE)</f>
        <v>API</v>
      </c>
      <c r="C656" s="119" t="s">
        <v>19930</v>
      </c>
    </row>
    <row r="657" spans="1:3">
      <c r="A657" s="119" t="s">
        <v>1779</v>
      </c>
      <c r="B657" s="26" t="str">
        <f>VLOOKUP(C657,BR!A:B,2,FALSE)</f>
        <v>API</v>
      </c>
      <c r="C657" s="119" t="s">
        <v>19930</v>
      </c>
    </row>
    <row r="658" spans="1:3">
      <c r="A658" s="119" t="s">
        <v>1781</v>
      </c>
      <c r="B658" s="26" t="str">
        <f>VLOOKUP(C658,BR!A:B,2,FALSE)</f>
        <v>API</v>
      </c>
      <c r="C658" s="119" t="s">
        <v>19930</v>
      </c>
    </row>
    <row r="659" spans="1:3">
      <c r="A659" s="119" t="s">
        <v>1782</v>
      </c>
      <c r="B659" s="26" t="str">
        <f>VLOOKUP(C659,BR!A:B,2,FALSE)</f>
        <v>API</v>
      </c>
      <c r="C659" s="119" t="s">
        <v>19930</v>
      </c>
    </row>
    <row r="660" spans="1:3">
      <c r="A660" s="119" t="s">
        <v>1783</v>
      </c>
      <c r="B660" s="26" t="str">
        <f>VLOOKUP(C660,BR!A:B,2,FALSE)</f>
        <v>API</v>
      </c>
      <c r="C660" s="119" t="s">
        <v>19930</v>
      </c>
    </row>
    <row r="661" spans="1:3">
      <c r="A661" s="119" t="s">
        <v>1784</v>
      </c>
      <c r="B661" s="26" t="str">
        <f>VLOOKUP(C661,BR!A:B,2,FALSE)</f>
        <v>API</v>
      </c>
      <c r="C661" s="119" t="s">
        <v>19930</v>
      </c>
    </row>
    <row r="662" spans="1:3">
      <c r="A662" s="119" t="s">
        <v>4207</v>
      </c>
      <c r="B662" s="26" t="str">
        <f>VLOOKUP(C662,BR!A:B,2,FALSE)</f>
        <v>API</v>
      </c>
      <c r="C662" s="119" t="s">
        <v>19930</v>
      </c>
    </row>
    <row r="663" spans="1:3">
      <c r="A663" s="119" t="s">
        <v>4208</v>
      </c>
      <c r="B663" s="26" t="str">
        <f>VLOOKUP(C663,BR!A:B,2,FALSE)</f>
        <v>API</v>
      </c>
      <c r="C663" s="119" t="s">
        <v>19930</v>
      </c>
    </row>
    <row r="664" spans="1:3">
      <c r="A664" s="119" t="s">
        <v>4209</v>
      </c>
      <c r="B664" s="26" t="str">
        <f>VLOOKUP(C664,BR!A:B,2,FALSE)</f>
        <v>API</v>
      </c>
      <c r="C664" s="119" t="s">
        <v>19930</v>
      </c>
    </row>
    <row r="665" spans="1:3">
      <c r="A665" s="119" t="s">
        <v>4210</v>
      </c>
      <c r="B665" s="26" t="str">
        <f>VLOOKUP(C665,BR!A:B,2,FALSE)</f>
        <v>API</v>
      </c>
      <c r="C665" s="119" t="s">
        <v>19930</v>
      </c>
    </row>
    <row r="666" spans="1:3">
      <c r="A666" s="119" t="s">
        <v>731</v>
      </c>
      <c r="B666" s="26" t="str">
        <f>VLOOKUP(C666,BR!A:B,2,FALSE)</f>
        <v>API</v>
      </c>
      <c r="C666" s="119" t="s">
        <v>19930</v>
      </c>
    </row>
    <row r="667" spans="1:3">
      <c r="A667" s="119" t="s">
        <v>754</v>
      </c>
      <c r="B667" s="26" t="str">
        <f>VLOOKUP(C667,BR!A:B,2,FALSE)</f>
        <v>API</v>
      </c>
      <c r="C667" s="119" t="s">
        <v>19930</v>
      </c>
    </row>
    <row r="668" spans="1:3">
      <c r="A668" s="119" t="s">
        <v>755</v>
      </c>
      <c r="B668" s="26" t="str">
        <f>VLOOKUP(C668,BR!A:B,2,FALSE)</f>
        <v>API</v>
      </c>
      <c r="C668" s="119" t="s">
        <v>19930</v>
      </c>
    </row>
    <row r="669" spans="1:3">
      <c r="A669" s="119" t="s">
        <v>3251</v>
      </c>
      <c r="B669" s="26" t="str">
        <f>VLOOKUP(C669,BR!A:B,2,FALSE)</f>
        <v>API</v>
      </c>
      <c r="C669" s="119" t="s">
        <v>19930</v>
      </c>
    </row>
    <row r="670" spans="1:3">
      <c r="A670" s="119" t="s">
        <v>3250</v>
      </c>
      <c r="B670" s="26" t="str">
        <f>VLOOKUP(C670,BR!A:B,2,FALSE)</f>
        <v>API</v>
      </c>
      <c r="C670" s="119" t="s">
        <v>19930</v>
      </c>
    </row>
    <row r="671" spans="1:3">
      <c r="A671" s="119" t="s">
        <v>750</v>
      </c>
      <c r="B671" s="26" t="str">
        <f>VLOOKUP(C671,BR!A:B,2,FALSE)</f>
        <v>API</v>
      </c>
      <c r="C671" s="119" t="s">
        <v>19930</v>
      </c>
    </row>
    <row r="672" spans="1:3">
      <c r="A672" s="119" t="s">
        <v>756</v>
      </c>
      <c r="B672" s="26" t="str">
        <f>VLOOKUP(C672,BR!A:B,2,FALSE)</f>
        <v>API</v>
      </c>
      <c r="C672" s="119" t="s">
        <v>19930</v>
      </c>
    </row>
    <row r="673" spans="1:3">
      <c r="A673" s="119" t="s">
        <v>757</v>
      </c>
      <c r="B673" s="26" t="str">
        <f>VLOOKUP(C673,BR!A:B,2,FALSE)</f>
        <v>API</v>
      </c>
      <c r="C673" s="119" t="s">
        <v>19930</v>
      </c>
    </row>
    <row r="674" spans="1:3">
      <c r="A674" s="119" t="s">
        <v>732</v>
      </c>
      <c r="B674" s="26" t="str">
        <f>VLOOKUP(C674,BR!A:B,2,FALSE)</f>
        <v>API</v>
      </c>
      <c r="C674" s="119" t="s">
        <v>19930</v>
      </c>
    </row>
    <row r="675" spans="1:3">
      <c r="A675" s="119" t="s">
        <v>748</v>
      </c>
      <c r="B675" s="26" t="str">
        <f>VLOOKUP(C675,BR!A:B,2,FALSE)</f>
        <v>API</v>
      </c>
      <c r="C675" s="119" t="s">
        <v>19930</v>
      </c>
    </row>
    <row r="676" spans="1:3">
      <c r="A676" s="119" t="s">
        <v>4211</v>
      </c>
      <c r="B676" s="26" t="str">
        <f>VLOOKUP(C676,BR!A:B,2,FALSE)</f>
        <v>API</v>
      </c>
      <c r="C676" s="119" t="s">
        <v>19930</v>
      </c>
    </row>
    <row r="677" spans="1:3">
      <c r="A677" s="119" t="s">
        <v>4213</v>
      </c>
      <c r="B677" s="26" t="str">
        <f>VLOOKUP(C677,BR!A:B,2,FALSE)</f>
        <v>API</v>
      </c>
      <c r="C677" s="119" t="s">
        <v>19930</v>
      </c>
    </row>
    <row r="678" spans="1:3">
      <c r="A678" s="119" t="s">
        <v>4214</v>
      </c>
      <c r="B678" s="26" t="str">
        <f>VLOOKUP(C678,BR!A:B,2,FALSE)</f>
        <v>API</v>
      </c>
      <c r="C678" s="119" t="s">
        <v>19930</v>
      </c>
    </row>
    <row r="679" spans="1:3">
      <c r="A679" s="119" t="s">
        <v>4215</v>
      </c>
      <c r="B679" s="26" t="str">
        <f>VLOOKUP(C679,BR!A:B,2,FALSE)</f>
        <v>API</v>
      </c>
      <c r="C679" s="119" t="s">
        <v>19930</v>
      </c>
    </row>
    <row r="680" spans="1:3">
      <c r="A680" s="119" t="s">
        <v>3104</v>
      </c>
      <c r="B680" s="26" t="str">
        <f>VLOOKUP(C680,BR!A:B,2,FALSE)</f>
        <v>API</v>
      </c>
      <c r="C680" s="119" t="s">
        <v>19930</v>
      </c>
    </row>
    <row r="681" spans="1:3">
      <c r="A681" s="119" t="s">
        <v>4216</v>
      </c>
      <c r="B681" s="26" t="str">
        <f>VLOOKUP(C681,BR!A:B,2,FALSE)</f>
        <v>API</v>
      </c>
      <c r="C681" s="119" t="s">
        <v>19930</v>
      </c>
    </row>
    <row r="682" spans="1:3">
      <c r="A682" s="119" t="s">
        <v>1358</v>
      </c>
      <c r="B682" s="26" t="str">
        <f>VLOOKUP(C682,BR!A:B,2,FALSE)</f>
        <v>API</v>
      </c>
      <c r="C682" s="119" t="s">
        <v>19930</v>
      </c>
    </row>
    <row r="683" spans="1:3">
      <c r="A683" s="119" t="s">
        <v>1361</v>
      </c>
      <c r="B683" s="26" t="str">
        <f>VLOOKUP(C683,BR!A:B,2,FALSE)</f>
        <v>API</v>
      </c>
      <c r="C683" s="119" t="s">
        <v>19930</v>
      </c>
    </row>
    <row r="684" spans="1:3">
      <c r="A684" s="119" t="s">
        <v>1360</v>
      </c>
      <c r="B684" s="26" t="str">
        <f>VLOOKUP(C684,BR!A:B,2,FALSE)</f>
        <v>API</v>
      </c>
      <c r="C684" s="119" t="s">
        <v>19930</v>
      </c>
    </row>
    <row r="685" spans="1:3">
      <c r="A685" s="119" t="s">
        <v>1362</v>
      </c>
      <c r="B685" s="26" t="str">
        <f>VLOOKUP(C685,BR!A:B,2,FALSE)</f>
        <v>API</v>
      </c>
      <c r="C685" s="119" t="s">
        <v>19930</v>
      </c>
    </row>
    <row r="686" spans="1:3">
      <c r="A686" s="119" t="s">
        <v>1364</v>
      </c>
      <c r="B686" s="26" t="str">
        <f>VLOOKUP(C686,BR!A:B,2,FALSE)</f>
        <v>API</v>
      </c>
      <c r="C686" s="119" t="s">
        <v>19930</v>
      </c>
    </row>
    <row r="687" spans="1:3">
      <c r="A687" s="119" t="s">
        <v>1365</v>
      </c>
      <c r="B687" s="26" t="str">
        <f>VLOOKUP(C687,BR!A:B,2,FALSE)</f>
        <v>API</v>
      </c>
      <c r="C687" s="119" t="s">
        <v>19930</v>
      </c>
    </row>
    <row r="688" spans="1:3">
      <c r="A688" s="119" t="s">
        <v>1366</v>
      </c>
      <c r="B688" s="26" t="str">
        <f>VLOOKUP(C688,BR!A:B,2,FALSE)</f>
        <v>API</v>
      </c>
      <c r="C688" s="119" t="s">
        <v>19930</v>
      </c>
    </row>
    <row r="689" spans="1:3">
      <c r="A689" s="119" t="s">
        <v>1367</v>
      </c>
      <c r="B689" s="26" t="str">
        <f>VLOOKUP(C689,BR!A:B,2,FALSE)</f>
        <v>API</v>
      </c>
      <c r="C689" s="119" t="s">
        <v>19930</v>
      </c>
    </row>
    <row r="690" spans="1:3">
      <c r="A690" s="119" t="s">
        <v>1370</v>
      </c>
      <c r="B690" s="26" t="str">
        <f>VLOOKUP(C690,BR!A:B,2,FALSE)</f>
        <v>API</v>
      </c>
      <c r="C690" s="119" t="s">
        <v>19930</v>
      </c>
    </row>
    <row r="691" spans="1:3">
      <c r="A691" s="119" t="s">
        <v>1369</v>
      </c>
      <c r="B691" s="26" t="str">
        <f>VLOOKUP(C691,BR!A:B,2,FALSE)</f>
        <v>API</v>
      </c>
      <c r="C691" s="119" t="s">
        <v>19930</v>
      </c>
    </row>
    <row r="692" spans="1:3">
      <c r="A692" s="119" t="s">
        <v>1371</v>
      </c>
      <c r="B692" s="26" t="str">
        <f>VLOOKUP(C692,BR!A:B,2,FALSE)</f>
        <v>API</v>
      </c>
      <c r="C692" s="119" t="s">
        <v>19930</v>
      </c>
    </row>
    <row r="693" spans="1:3">
      <c r="A693" s="119" t="s">
        <v>1372</v>
      </c>
      <c r="B693" s="26" t="str">
        <f>VLOOKUP(C693,BR!A:B,2,FALSE)</f>
        <v>API</v>
      </c>
      <c r="C693" s="119" t="s">
        <v>19930</v>
      </c>
    </row>
    <row r="694" spans="1:3">
      <c r="A694" s="119" t="s">
        <v>1373</v>
      </c>
      <c r="B694" s="26" t="str">
        <f>VLOOKUP(C694,BR!A:B,2,FALSE)</f>
        <v>API</v>
      </c>
      <c r="C694" s="119" t="s">
        <v>19930</v>
      </c>
    </row>
    <row r="695" spans="1:3">
      <c r="A695" s="119" t="s">
        <v>1374</v>
      </c>
      <c r="B695" s="26" t="str">
        <f>VLOOKUP(C695,BR!A:B,2,FALSE)</f>
        <v>API</v>
      </c>
      <c r="C695" s="119" t="s">
        <v>19930</v>
      </c>
    </row>
    <row r="696" spans="1:3">
      <c r="A696" s="119" t="s">
        <v>1375</v>
      </c>
      <c r="B696" s="26" t="str">
        <f>VLOOKUP(C696,BR!A:B,2,FALSE)</f>
        <v>API</v>
      </c>
      <c r="C696" s="119" t="s">
        <v>19930</v>
      </c>
    </row>
    <row r="697" spans="1:3">
      <c r="A697" s="119" t="s">
        <v>4217</v>
      </c>
      <c r="B697" s="26" t="str">
        <f>VLOOKUP(C697,BR!A:B,2,FALSE)</f>
        <v>API</v>
      </c>
      <c r="C697" s="119" t="s">
        <v>19930</v>
      </c>
    </row>
    <row r="698" spans="1:3">
      <c r="A698" s="119" t="s">
        <v>4218</v>
      </c>
      <c r="B698" s="26" t="str">
        <f>VLOOKUP(C698,BR!A:B,2,FALSE)</f>
        <v>API</v>
      </c>
      <c r="C698" s="119" t="s">
        <v>19930</v>
      </c>
    </row>
    <row r="699" spans="1:3">
      <c r="A699" s="119" t="s">
        <v>18423</v>
      </c>
      <c r="B699" s="26" t="str">
        <f>VLOOKUP(C699,BR!A:B,2,FALSE)</f>
        <v>API</v>
      </c>
      <c r="C699" s="119" t="s">
        <v>19930</v>
      </c>
    </row>
    <row r="700" spans="1:3">
      <c r="A700" s="119" t="s">
        <v>4219</v>
      </c>
      <c r="B700" s="26" t="str">
        <f>VLOOKUP(C700,BR!A:B,2,FALSE)</f>
        <v>API</v>
      </c>
      <c r="C700" s="119" t="s">
        <v>19930</v>
      </c>
    </row>
    <row r="701" spans="1:3">
      <c r="A701" s="119" t="s">
        <v>4221</v>
      </c>
      <c r="B701" s="26" t="str">
        <f>VLOOKUP(C701,BR!A:B,2,FALSE)</f>
        <v>API</v>
      </c>
      <c r="C701" s="119" t="s">
        <v>19930</v>
      </c>
    </row>
    <row r="702" spans="1:3">
      <c r="A702" s="119" t="s">
        <v>4222</v>
      </c>
      <c r="B702" s="26" t="str">
        <f>VLOOKUP(C702,BR!A:B,2,FALSE)</f>
        <v>API</v>
      </c>
      <c r="C702" s="119" t="s">
        <v>19930</v>
      </c>
    </row>
    <row r="703" spans="1:3">
      <c r="A703" s="119" t="s">
        <v>4223</v>
      </c>
      <c r="B703" s="26" t="str">
        <f>VLOOKUP(C703,BR!A:B,2,FALSE)</f>
        <v>API</v>
      </c>
      <c r="C703" s="119" t="s">
        <v>19930</v>
      </c>
    </row>
    <row r="704" spans="1:3">
      <c r="A704" s="119" t="s">
        <v>4224</v>
      </c>
      <c r="B704" s="26" t="str">
        <f>VLOOKUP(C704,BR!A:B,2,FALSE)</f>
        <v>API</v>
      </c>
      <c r="C704" s="119" t="s">
        <v>19930</v>
      </c>
    </row>
    <row r="705" spans="1:3">
      <c r="A705" s="119" t="s">
        <v>4225</v>
      </c>
      <c r="B705" s="26" t="str">
        <f>VLOOKUP(C705,BR!A:B,2,FALSE)</f>
        <v>API</v>
      </c>
      <c r="C705" s="119" t="s">
        <v>19930</v>
      </c>
    </row>
    <row r="706" spans="1:3">
      <c r="A706" s="119" t="s">
        <v>4226</v>
      </c>
      <c r="B706" s="26" t="str">
        <f>VLOOKUP(C706,BR!A:B,2,FALSE)</f>
        <v>API</v>
      </c>
      <c r="C706" s="119" t="s">
        <v>19930</v>
      </c>
    </row>
    <row r="707" spans="1:3">
      <c r="A707" s="119" t="s">
        <v>4228</v>
      </c>
      <c r="B707" s="26" t="str">
        <f>VLOOKUP(C707,BR!A:B,2,FALSE)</f>
        <v>API</v>
      </c>
      <c r="C707" s="119" t="s">
        <v>19930</v>
      </c>
    </row>
    <row r="708" spans="1:3">
      <c r="A708" s="119" t="s">
        <v>4229</v>
      </c>
      <c r="B708" s="26" t="str">
        <f>VLOOKUP(C708,BR!A:B,2,FALSE)</f>
        <v>API</v>
      </c>
      <c r="C708" s="119" t="s">
        <v>19930</v>
      </c>
    </row>
    <row r="709" spans="1:3">
      <c r="A709" s="119" t="s">
        <v>4230</v>
      </c>
      <c r="B709" s="26" t="str">
        <f>VLOOKUP(C709,BR!A:B,2,FALSE)</f>
        <v>API</v>
      </c>
      <c r="C709" s="119" t="s">
        <v>19930</v>
      </c>
    </row>
    <row r="710" spans="1:3">
      <c r="A710" s="119" t="s">
        <v>3887</v>
      </c>
      <c r="B710" s="26" t="str">
        <f>VLOOKUP(C710,BR!A:B,2,FALSE)</f>
        <v>API</v>
      </c>
      <c r="C710" s="119" t="s">
        <v>19930</v>
      </c>
    </row>
    <row r="711" spans="1:3">
      <c r="A711" s="119" t="s">
        <v>3888</v>
      </c>
      <c r="B711" s="26" t="str">
        <f>VLOOKUP(C711,BR!A:B,2,FALSE)</f>
        <v>API</v>
      </c>
      <c r="C711" s="119" t="s">
        <v>19930</v>
      </c>
    </row>
    <row r="712" spans="1:3">
      <c r="A712" s="119" t="s">
        <v>3889</v>
      </c>
      <c r="B712" s="26" t="str">
        <f>VLOOKUP(C712,BR!A:B,2,FALSE)</f>
        <v>API</v>
      </c>
      <c r="C712" s="119" t="s">
        <v>19930</v>
      </c>
    </row>
    <row r="713" spans="1:3">
      <c r="A713" s="119" t="s">
        <v>3632</v>
      </c>
      <c r="B713" s="26" t="str">
        <f>VLOOKUP(C713,BR!A:B,2,FALSE)</f>
        <v>API</v>
      </c>
      <c r="C713" s="119" t="s">
        <v>19930</v>
      </c>
    </row>
    <row r="714" spans="1:3">
      <c r="A714" s="119" t="s">
        <v>3634</v>
      </c>
      <c r="B714" s="26" t="str">
        <f>VLOOKUP(C714,BR!A:B,2,FALSE)</f>
        <v>API</v>
      </c>
      <c r="C714" s="119" t="s">
        <v>19930</v>
      </c>
    </row>
    <row r="715" spans="1:3">
      <c r="A715" s="119" t="s">
        <v>3635</v>
      </c>
      <c r="B715" s="26" t="str">
        <f>VLOOKUP(C715,BR!A:B,2,FALSE)</f>
        <v>API</v>
      </c>
      <c r="C715" s="119" t="s">
        <v>19930</v>
      </c>
    </row>
    <row r="716" spans="1:3">
      <c r="A716" s="119" t="s">
        <v>3638</v>
      </c>
      <c r="B716" s="26" t="str">
        <f>VLOOKUP(C716,BR!A:B,2,FALSE)</f>
        <v>API</v>
      </c>
      <c r="C716" s="119" t="s">
        <v>19930</v>
      </c>
    </row>
    <row r="717" spans="1:3">
      <c r="A717" s="119" t="s">
        <v>4717</v>
      </c>
      <c r="B717" s="26" t="str">
        <f>VLOOKUP(C717,BR!A:B,2,FALSE)</f>
        <v>API</v>
      </c>
      <c r="C717" s="119" t="s">
        <v>19930</v>
      </c>
    </row>
    <row r="718" spans="1:3">
      <c r="A718" s="119" t="s">
        <v>3636</v>
      </c>
      <c r="B718" s="26" t="str">
        <f>VLOOKUP(C718,BR!A:B,2,FALSE)</f>
        <v>API</v>
      </c>
      <c r="C718" s="119" t="s">
        <v>19930</v>
      </c>
    </row>
    <row r="719" spans="1:3">
      <c r="A719" s="119" t="s">
        <v>4034</v>
      </c>
      <c r="B719" s="26" t="str">
        <f>VLOOKUP(C719,BR!A:B,2,FALSE)</f>
        <v>API</v>
      </c>
      <c r="C719" s="119" t="s">
        <v>19930</v>
      </c>
    </row>
    <row r="720" spans="1:3">
      <c r="A720" s="119" t="s">
        <v>3637</v>
      </c>
      <c r="B720" s="26" t="str">
        <f>VLOOKUP(C720,BR!A:B,2,FALSE)</f>
        <v>API</v>
      </c>
      <c r="C720" s="119" t="s">
        <v>19930</v>
      </c>
    </row>
    <row r="721" spans="1:3">
      <c r="A721" s="119" t="s">
        <v>3890</v>
      </c>
      <c r="B721" s="26" t="str">
        <f>VLOOKUP(C721,BR!A:B,2,FALSE)</f>
        <v>API</v>
      </c>
      <c r="C721" s="119" t="s">
        <v>19930</v>
      </c>
    </row>
    <row r="722" spans="1:3">
      <c r="A722" s="119" t="s">
        <v>3639</v>
      </c>
      <c r="B722" s="26" t="str">
        <f>VLOOKUP(C722,BR!A:B,2,FALSE)</f>
        <v>API</v>
      </c>
      <c r="C722" s="119" t="s">
        <v>19930</v>
      </c>
    </row>
    <row r="723" spans="1:3">
      <c r="A723" s="119" t="s">
        <v>3642</v>
      </c>
      <c r="B723" s="26" t="str">
        <f>VLOOKUP(C723,BR!A:B,2,FALSE)</f>
        <v>API</v>
      </c>
      <c r="C723" s="119" t="s">
        <v>19930</v>
      </c>
    </row>
    <row r="724" spans="1:3">
      <c r="A724" s="119" t="s">
        <v>3643</v>
      </c>
      <c r="B724" s="26" t="str">
        <f>VLOOKUP(C724,BR!A:B,2,FALSE)</f>
        <v>API</v>
      </c>
      <c r="C724" s="119" t="s">
        <v>19930</v>
      </c>
    </row>
    <row r="725" spans="1:3">
      <c r="A725" s="119" t="s">
        <v>3644</v>
      </c>
      <c r="B725" s="26" t="str">
        <f>VLOOKUP(C725,BR!A:B,2,FALSE)</f>
        <v>API</v>
      </c>
      <c r="C725" s="119" t="s">
        <v>19930</v>
      </c>
    </row>
    <row r="726" spans="1:3">
      <c r="A726" s="119" t="s">
        <v>3646</v>
      </c>
      <c r="B726" s="26" t="str">
        <f>VLOOKUP(C726,BR!A:B,2,FALSE)</f>
        <v>API</v>
      </c>
      <c r="C726" s="119" t="s">
        <v>19930</v>
      </c>
    </row>
    <row r="727" spans="1:3">
      <c r="A727" s="119" t="s">
        <v>3647</v>
      </c>
      <c r="B727" s="26" t="str">
        <f>VLOOKUP(C727,BR!A:B,2,FALSE)</f>
        <v>API</v>
      </c>
      <c r="C727" s="119" t="s">
        <v>19930</v>
      </c>
    </row>
    <row r="728" spans="1:3">
      <c r="A728" s="119" t="s">
        <v>3640</v>
      </c>
      <c r="B728" s="26" t="str">
        <f>VLOOKUP(C728,BR!A:B,2,FALSE)</f>
        <v>API</v>
      </c>
      <c r="C728" s="119" t="s">
        <v>19930</v>
      </c>
    </row>
    <row r="729" spans="1:3">
      <c r="A729" s="119" t="s">
        <v>3648</v>
      </c>
      <c r="B729" s="26" t="str">
        <f>VLOOKUP(C729,BR!A:B,2,FALSE)</f>
        <v>API</v>
      </c>
      <c r="C729" s="119" t="s">
        <v>19930</v>
      </c>
    </row>
    <row r="730" spans="1:3">
      <c r="A730" s="119" t="s">
        <v>3649</v>
      </c>
      <c r="B730" s="26" t="str">
        <f>VLOOKUP(C730,BR!A:B,2,FALSE)</f>
        <v>API</v>
      </c>
      <c r="C730" s="119" t="s">
        <v>19930</v>
      </c>
    </row>
    <row r="731" spans="1:3">
      <c r="A731" s="119" t="s">
        <v>3650</v>
      </c>
      <c r="B731" s="26" t="str">
        <f>VLOOKUP(C731,BR!A:B,2,FALSE)</f>
        <v>API</v>
      </c>
      <c r="C731" s="119" t="s">
        <v>19930</v>
      </c>
    </row>
    <row r="732" spans="1:3">
      <c r="A732" s="119" t="s">
        <v>3641</v>
      </c>
      <c r="B732" s="26" t="str">
        <f>VLOOKUP(C732,BR!A:B,2,FALSE)</f>
        <v>API</v>
      </c>
      <c r="C732" s="119" t="s">
        <v>19930</v>
      </c>
    </row>
    <row r="733" spans="1:3">
      <c r="A733" s="119" t="s">
        <v>3651</v>
      </c>
      <c r="B733" s="26" t="str">
        <f>VLOOKUP(C733,BR!A:B,2,FALSE)</f>
        <v>API</v>
      </c>
      <c r="C733" s="119" t="s">
        <v>19930</v>
      </c>
    </row>
    <row r="734" spans="1:3">
      <c r="A734" s="119" t="s">
        <v>3652</v>
      </c>
      <c r="B734" s="26" t="str">
        <f>VLOOKUP(C734,BR!A:B,2,FALSE)</f>
        <v>API</v>
      </c>
      <c r="C734" s="119" t="s">
        <v>19930</v>
      </c>
    </row>
    <row r="735" spans="1:3">
      <c r="A735" s="119" t="s">
        <v>3771</v>
      </c>
      <c r="B735" s="26" t="str">
        <f>VLOOKUP(C735,BR!A:B,2,FALSE)</f>
        <v>API</v>
      </c>
      <c r="C735" s="119" t="s">
        <v>19930</v>
      </c>
    </row>
    <row r="736" spans="1:3">
      <c r="A736" s="119" t="s">
        <v>3891</v>
      </c>
      <c r="B736" s="26" t="str">
        <f>VLOOKUP(C736,BR!A:B,2,FALSE)</f>
        <v>API</v>
      </c>
      <c r="C736" s="119" t="s">
        <v>19930</v>
      </c>
    </row>
    <row r="737" spans="1:3">
      <c r="A737" s="119" t="s">
        <v>3631</v>
      </c>
      <c r="B737" s="26" t="str">
        <f>VLOOKUP(C737,BR!A:B,2,FALSE)</f>
        <v>API</v>
      </c>
      <c r="C737" s="119" t="s">
        <v>19930</v>
      </c>
    </row>
    <row r="738" spans="1:3">
      <c r="A738" s="119" t="s">
        <v>4231</v>
      </c>
      <c r="B738" s="26" t="str">
        <f>VLOOKUP(C738,BR!A:B,2,FALSE)</f>
        <v>API</v>
      </c>
      <c r="C738" s="119" t="s">
        <v>19930</v>
      </c>
    </row>
    <row r="739" spans="1:3">
      <c r="A739" s="119" t="s">
        <v>4234</v>
      </c>
      <c r="B739" s="26" t="str">
        <f>VLOOKUP(C739,BR!A:B,2,FALSE)</f>
        <v>API</v>
      </c>
      <c r="C739" s="119" t="s">
        <v>19930</v>
      </c>
    </row>
    <row r="740" spans="1:3">
      <c r="A740" s="119" t="s">
        <v>3892</v>
      </c>
      <c r="B740" s="26" t="str">
        <f>VLOOKUP(C740,BR!A:B,2,FALSE)</f>
        <v>API</v>
      </c>
      <c r="C740" s="119" t="s">
        <v>19930</v>
      </c>
    </row>
    <row r="741" spans="1:3">
      <c r="A741" s="119" t="s">
        <v>3893</v>
      </c>
      <c r="B741" s="26" t="str">
        <f>VLOOKUP(C741,BR!A:B,2,FALSE)</f>
        <v>API</v>
      </c>
      <c r="C741" s="119" t="s">
        <v>19930</v>
      </c>
    </row>
    <row r="742" spans="1:3">
      <c r="A742" s="119" t="s">
        <v>3894</v>
      </c>
      <c r="B742" s="26" t="str">
        <f>VLOOKUP(C742,BR!A:B,2,FALSE)</f>
        <v>API</v>
      </c>
      <c r="C742" s="119" t="s">
        <v>19930</v>
      </c>
    </row>
    <row r="743" spans="1:3">
      <c r="A743" s="119" t="s">
        <v>3895</v>
      </c>
      <c r="B743" s="26" t="str">
        <f>VLOOKUP(C743,BR!A:B,2,FALSE)</f>
        <v>API</v>
      </c>
      <c r="C743" s="119" t="s">
        <v>19930</v>
      </c>
    </row>
    <row r="744" spans="1:3">
      <c r="A744" s="119" t="s">
        <v>1611</v>
      </c>
      <c r="B744" s="26" t="str">
        <f>VLOOKUP(C744,BR!A:B,2,FALSE)</f>
        <v>API</v>
      </c>
      <c r="C744" s="119" t="s">
        <v>19930</v>
      </c>
    </row>
    <row r="745" spans="1:3">
      <c r="A745" s="119" t="s">
        <v>1613</v>
      </c>
      <c r="B745" s="26" t="str">
        <f>VLOOKUP(C745,BR!A:B,2,FALSE)</f>
        <v>API</v>
      </c>
      <c r="C745" s="119" t="s">
        <v>19930</v>
      </c>
    </row>
    <row r="746" spans="1:3">
      <c r="A746" s="119" t="s">
        <v>4235</v>
      </c>
      <c r="B746" s="26" t="str">
        <f>VLOOKUP(C746,BR!A:B,2,FALSE)</f>
        <v>API</v>
      </c>
      <c r="C746" s="119" t="s">
        <v>19930</v>
      </c>
    </row>
    <row r="747" spans="1:3">
      <c r="A747" s="119" t="s">
        <v>1614</v>
      </c>
      <c r="B747" s="26" t="str">
        <f>VLOOKUP(C747,BR!A:B,2,FALSE)</f>
        <v>API</v>
      </c>
      <c r="C747" s="119" t="s">
        <v>19930</v>
      </c>
    </row>
    <row r="748" spans="1:3">
      <c r="A748" s="119" t="s">
        <v>3896</v>
      </c>
      <c r="B748" s="26" t="str">
        <f>VLOOKUP(C748,BR!A:B,2,FALSE)</f>
        <v>API</v>
      </c>
      <c r="C748" s="119" t="s">
        <v>19930</v>
      </c>
    </row>
    <row r="749" spans="1:3">
      <c r="A749" s="119" t="s">
        <v>1188</v>
      </c>
      <c r="B749" s="26" t="str">
        <f>VLOOKUP(C749,BR!A:B,2,FALSE)</f>
        <v>API</v>
      </c>
      <c r="C749" s="119" t="s">
        <v>19930</v>
      </c>
    </row>
    <row r="750" spans="1:3">
      <c r="A750" s="119" t="s">
        <v>1191</v>
      </c>
      <c r="B750" s="26" t="str">
        <f>VLOOKUP(C750,BR!A:B,2,FALSE)</f>
        <v>API</v>
      </c>
      <c r="C750" s="119" t="s">
        <v>19930</v>
      </c>
    </row>
    <row r="751" spans="1:3">
      <c r="A751" s="119" t="s">
        <v>1192</v>
      </c>
      <c r="B751" s="26" t="str">
        <f>VLOOKUP(C751,BR!A:B,2,FALSE)</f>
        <v>API</v>
      </c>
      <c r="C751" s="119" t="s">
        <v>19930</v>
      </c>
    </row>
    <row r="752" spans="1:3">
      <c r="A752" s="119" t="s">
        <v>1196</v>
      </c>
      <c r="B752" s="26" t="str">
        <f>VLOOKUP(C752,BR!A:B,2,FALSE)</f>
        <v>API</v>
      </c>
      <c r="C752" s="119" t="s">
        <v>19930</v>
      </c>
    </row>
    <row r="753" spans="1:3">
      <c r="A753" s="119" t="s">
        <v>1195</v>
      </c>
      <c r="B753" s="26" t="str">
        <f>VLOOKUP(C753,BR!A:B,2,FALSE)</f>
        <v>API</v>
      </c>
      <c r="C753" s="119" t="s">
        <v>19930</v>
      </c>
    </row>
    <row r="754" spans="1:3">
      <c r="A754" s="119" t="s">
        <v>1197</v>
      </c>
      <c r="B754" s="26" t="str">
        <f>VLOOKUP(C754,BR!A:B,2,FALSE)</f>
        <v>API</v>
      </c>
      <c r="C754" s="119" t="s">
        <v>19930</v>
      </c>
    </row>
    <row r="755" spans="1:3">
      <c r="A755" s="119" t="s">
        <v>1199</v>
      </c>
      <c r="B755" s="26" t="str">
        <f>VLOOKUP(C755,BR!A:B,2,FALSE)</f>
        <v>API</v>
      </c>
      <c r="C755" s="119" t="s">
        <v>19930</v>
      </c>
    </row>
    <row r="756" spans="1:3">
      <c r="A756" s="119" t="s">
        <v>1200</v>
      </c>
      <c r="B756" s="26" t="str">
        <f>VLOOKUP(C756,BR!A:B,2,FALSE)</f>
        <v>API</v>
      </c>
      <c r="C756" s="119" t="s">
        <v>19930</v>
      </c>
    </row>
    <row r="757" spans="1:3">
      <c r="A757" s="119" t="s">
        <v>3897</v>
      </c>
      <c r="B757" s="26" t="str">
        <f>VLOOKUP(C757,BR!A:B,2,FALSE)</f>
        <v>API</v>
      </c>
      <c r="C757" s="119" t="s">
        <v>19930</v>
      </c>
    </row>
    <row r="758" spans="1:3">
      <c r="A758" s="119" t="s">
        <v>1201</v>
      </c>
      <c r="B758" s="26" t="str">
        <f>VLOOKUP(C758,BR!A:B,2,FALSE)</f>
        <v>API</v>
      </c>
      <c r="C758" s="119" t="s">
        <v>19930</v>
      </c>
    </row>
    <row r="759" spans="1:3">
      <c r="A759" s="119" t="s">
        <v>1202</v>
      </c>
      <c r="B759" s="26" t="str">
        <f>VLOOKUP(C759,BR!A:B,2,FALSE)</f>
        <v>API</v>
      </c>
      <c r="C759" s="119" t="s">
        <v>19930</v>
      </c>
    </row>
    <row r="760" spans="1:3">
      <c r="A760" s="119" t="s">
        <v>263</v>
      </c>
      <c r="B760" s="26" t="str">
        <f>VLOOKUP(C760,BR!A:B,2,FALSE)</f>
        <v>API</v>
      </c>
      <c r="C760" s="119" t="s">
        <v>19930</v>
      </c>
    </row>
    <row r="761" spans="1:3">
      <c r="A761" s="119" t="s">
        <v>3692</v>
      </c>
      <c r="B761" s="26" t="str">
        <f>VLOOKUP(C761,BR!A:B,2,FALSE)</f>
        <v>API</v>
      </c>
      <c r="C761" s="119" t="s">
        <v>19930</v>
      </c>
    </row>
    <row r="762" spans="1:3">
      <c r="A762" s="119" t="s">
        <v>2110</v>
      </c>
      <c r="B762" s="26" t="str">
        <f>VLOOKUP(C762,BR!A:B,2,FALSE)</f>
        <v>API</v>
      </c>
      <c r="C762" s="119" t="s">
        <v>19930</v>
      </c>
    </row>
    <row r="763" spans="1:3">
      <c r="A763" s="119" t="s">
        <v>261</v>
      </c>
      <c r="B763" s="26" t="str">
        <f>VLOOKUP(C763,BR!A:B,2,FALSE)</f>
        <v>API</v>
      </c>
      <c r="C763" s="119" t="s">
        <v>19930</v>
      </c>
    </row>
    <row r="764" spans="1:3">
      <c r="A764" s="119" t="s">
        <v>1301</v>
      </c>
      <c r="B764" s="26" t="str">
        <f>VLOOKUP(C764,BR!A:B,2,FALSE)</f>
        <v>API</v>
      </c>
      <c r="C764" s="119" t="s">
        <v>19930</v>
      </c>
    </row>
    <row r="765" spans="1:3">
      <c r="A765" s="119" t="s">
        <v>1300</v>
      </c>
      <c r="B765" s="26" t="str">
        <f>VLOOKUP(C765,BR!A:B,2,FALSE)</f>
        <v>API</v>
      </c>
      <c r="C765" s="119" t="s">
        <v>19930</v>
      </c>
    </row>
    <row r="766" spans="1:3">
      <c r="A766" s="119" t="s">
        <v>3337</v>
      </c>
      <c r="B766" s="26" t="str">
        <f>VLOOKUP(C766,BR!A:B,2,FALSE)</f>
        <v>API</v>
      </c>
      <c r="C766" s="119" t="s">
        <v>19930</v>
      </c>
    </row>
    <row r="767" spans="1:3">
      <c r="A767" s="119" t="s">
        <v>1303</v>
      </c>
      <c r="B767" s="26" t="str">
        <f>VLOOKUP(C767,BR!A:B,2,FALSE)</f>
        <v>API</v>
      </c>
      <c r="C767" s="119" t="s">
        <v>19930</v>
      </c>
    </row>
    <row r="768" spans="1:3">
      <c r="A768" s="119" t="s">
        <v>1087</v>
      </c>
      <c r="B768" s="26" t="str">
        <f>VLOOKUP(C768,BR!A:B,2,FALSE)</f>
        <v>API</v>
      </c>
      <c r="C768" s="119" t="s">
        <v>19930</v>
      </c>
    </row>
    <row r="769" spans="1:3">
      <c r="A769" s="119" t="s">
        <v>1261</v>
      </c>
      <c r="B769" s="26" t="str">
        <f>VLOOKUP(C769,BR!A:B,2,FALSE)</f>
        <v>API</v>
      </c>
      <c r="C769" s="119" t="s">
        <v>19930</v>
      </c>
    </row>
    <row r="770" spans="1:3">
      <c r="A770" s="119" t="s">
        <v>1297</v>
      </c>
      <c r="B770" s="26" t="str">
        <f>VLOOKUP(C770,BR!A:B,2,FALSE)</f>
        <v>API</v>
      </c>
      <c r="C770" s="119" t="s">
        <v>19930</v>
      </c>
    </row>
    <row r="771" spans="1:3">
      <c r="A771" s="119" t="s">
        <v>1298</v>
      </c>
      <c r="B771" s="26" t="str">
        <f>VLOOKUP(C771,BR!A:B,2,FALSE)</f>
        <v>API</v>
      </c>
      <c r="C771" s="119" t="s">
        <v>19930</v>
      </c>
    </row>
    <row r="772" spans="1:3">
      <c r="A772" s="119" t="s">
        <v>1299</v>
      </c>
      <c r="B772" s="26" t="str">
        <f>VLOOKUP(C772,BR!A:B,2,FALSE)</f>
        <v>API</v>
      </c>
      <c r="C772" s="119" t="s">
        <v>19930</v>
      </c>
    </row>
    <row r="773" spans="1:3">
      <c r="A773" s="119" t="s">
        <v>1302</v>
      </c>
      <c r="B773" s="26" t="str">
        <f>VLOOKUP(C773,BR!A:B,2,FALSE)</f>
        <v>API</v>
      </c>
      <c r="C773" s="119" t="s">
        <v>19930</v>
      </c>
    </row>
    <row r="774" spans="1:3">
      <c r="A774" s="119" t="s">
        <v>1304</v>
      </c>
      <c r="B774" s="26" t="str">
        <f>VLOOKUP(C774,BR!A:B,2,FALSE)</f>
        <v>API</v>
      </c>
      <c r="C774" s="119" t="s">
        <v>19930</v>
      </c>
    </row>
    <row r="775" spans="1:3">
      <c r="A775" s="119" t="s">
        <v>1307</v>
      </c>
      <c r="B775" s="26" t="str">
        <f>VLOOKUP(C775,BR!A:B,2,FALSE)</f>
        <v>API</v>
      </c>
      <c r="C775" s="119" t="s">
        <v>19930</v>
      </c>
    </row>
    <row r="776" spans="1:3">
      <c r="A776" s="119" t="s">
        <v>1306</v>
      </c>
      <c r="B776" s="26" t="str">
        <f>VLOOKUP(C776,BR!A:B,2,FALSE)</f>
        <v>API</v>
      </c>
      <c r="C776" s="119" t="s">
        <v>19930</v>
      </c>
    </row>
    <row r="777" spans="1:3">
      <c r="A777" s="119" t="s">
        <v>1308</v>
      </c>
      <c r="B777" s="26" t="str">
        <f>VLOOKUP(C777,BR!A:B,2,FALSE)</f>
        <v>API</v>
      </c>
      <c r="C777" s="119" t="s">
        <v>19930</v>
      </c>
    </row>
    <row r="778" spans="1:3">
      <c r="A778" s="119" t="s">
        <v>1310</v>
      </c>
      <c r="B778" s="26" t="str">
        <f>VLOOKUP(C778,BR!A:B,2,FALSE)</f>
        <v>API</v>
      </c>
      <c r="C778" s="119" t="s">
        <v>19930</v>
      </c>
    </row>
    <row r="779" spans="1:3">
      <c r="A779" s="119" t="s">
        <v>1309</v>
      </c>
      <c r="B779" s="26" t="str">
        <f>VLOOKUP(C779,BR!A:B,2,FALSE)</f>
        <v>API</v>
      </c>
      <c r="C779" s="119" t="s">
        <v>19930</v>
      </c>
    </row>
    <row r="780" spans="1:3">
      <c r="A780" s="119" t="s">
        <v>1312</v>
      </c>
      <c r="B780" s="26" t="str">
        <f>VLOOKUP(C780,BR!A:B,2,FALSE)</f>
        <v>API</v>
      </c>
      <c r="C780" s="119" t="s">
        <v>19930</v>
      </c>
    </row>
    <row r="781" spans="1:3">
      <c r="A781" s="119" t="s">
        <v>1311</v>
      </c>
      <c r="B781" s="26" t="str">
        <f>VLOOKUP(C781,BR!A:B,2,FALSE)</f>
        <v>API</v>
      </c>
      <c r="C781" s="119" t="s">
        <v>19930</v>
      </c>
    </row>
    <row r="782" spans="1:3">
      <c r="A782" s="119" t="s">
        <v>1313</v>
      </c>
      <c r="B782" s="26" t="str">
        <f>VLOOKUP(C782,BR!A:B,2,FALSE)</f>
        <v>API</v>
      </c>
      <c r="C782" s="119" t="s">
        <v>19930</v>
      </c>
    </row>
    <row r="783" spans="1:3">
      <c r="A783" s="119" t="s">
        <v>1314</v>
      </c>
      <c r="B783" s="26" t="str">
        <f>VLOOKUP(C783,BR!A:B,2,FALSE)</f>
        <v>API</v>
      </c>
      <c r="C783" s="119" t="s">
        <v>19930</v>
      </c>
    </row>
    <row r="784" spans="1:3">
      <c r="A784" s="119" t="s">
        <v>3694</v>
      </c>
      <c r="B784" s="26" t="str">
        <f>VLOOKUP(C784,BR!A:B,2,FALSE)</f>
        <v>API</v>
      </c>
      <c r="C784" s="119" t="s">
        <v>19930</v>
      </c>
    </row>
    <row r="785" spans="1:3">
      <c r="A785" s="119" t="s">
        <v>1315</v>
      </c>
      <c r="B785" s="26" t="str">
        <f>VLOOKUP(C785,BR!A:B,2,FALSE)</f>
        <v>API</v>
      </c>
      <c r="C785" s="119" t="s">
        <v>19930</v>
      </c>
    </row>
    <row r="786" spans="1:3">
      <c r="A786" s="119" t="s">
        <v>3898</v>
      </c>
      <c r="B786" s="26" t="str">
        <f>VLOOKUP(C786,BR!A:B,2,FALSE)</f>
        <v>API</v>
      </c>
      <c r="C786" s="119" t="s">
        <v>19930</v>
      </c>
    </row>
    <row r="787" spans="1:3">
      <c r="A787" s="119" t="s">
        <v>4236</v>
      </c>
      <c r="B787" s="26" t="str">
        <f>VLOOKUP(C787,BR!A:B,2,FALSE)</f>
        <v>API</v>
      </c>
      <c r="C787" s="119" t="s">
        <v>19930</v>
      </c>
    </row>
    <row r="788" spans="1:3">
      <c r="A788" s="119" t="s">
        <v>3803</v>
      </c>
      <c r="B788" s="26" t="str">
        <f>VLOOKUP(C788,BR!A:B,2,FALSE)</f>
        <v>API</v>
      </c>
      <c r="C788" s="119" t="s">
        <v>19930</v>
      </c>
    </row>
    <row r="789" spans="1:3">
      <c r="A789" s="119" t="s">
        <v>3804</v>
      </c>
      <c r="B789" s="26" t="str">
        <f>VLOOKUP(C789,BR!A:B,2,FALSE)</f>
        <v>API</v>
      </c>
      <c r="C789" s="119" t="s">
        <v>19930</v>
      </c>
    </row>
    <row r="790" spans="1:3">
      <c r="A790" s="119" t="s">
        <v>1317</v>
      </c>
      <c r="B790" s="26" t="str">
        <f>VLOOKUP(C790,BR!A:B,2,FALSE)</f>
        <v>API</v>
      </c>
      <c r="C790" s="119" t="s">
        <v>19930</v>
      </c>
    </row>
    <row r="791" spans="1:3">
      <c r="A791" s="119" t="s">
        <v>3693</v>
      </c>
      <c r="B791" s="26" t="str">
        <f>VLOOKUP(C791,BR!A:B,2,FALSE)</f>
        <v>API</v>
      </c>
      <c r="C791" s="119" t="s">
        <v>19930</v>
      </c>
    </row>
    <row r="792" spans="1:3">
      <c r="A792" s="119" t="s">
        <v>3899</v>
      </c>
      <c r="B792" s="26" t="str">
        <f>VLOOKUP(C792,BR!A:B,2,FALSE)</f>
        <v>API</v>
      </c>
      <c r="C792" s="119" t="s">
        <v>19930</v>
      </c>
    </row>
    <row r="793" spans="1:3">
      <c r="A793" s="119" t="s">
        <v>3900</v>
      </c>
      <c r="B793" s="26" t="str">
        <f>VLOOKUP(C793,BR!A:B,2,FALSE)</f>
        <v>API</v>
      </c>
      <c r="C793" s="119" t="s">
        <v>19930</v>
      </c>
    </row>
    <row r="794" spans="1:3">
      <c r="A794" s="119" t="s">
        <v>767</v>
      </c>
      <c r="B794" s="26" t="str">
        <f>VLOOKUP(C794,BR!A:B,2,FALSE)</f>
        <v>API</v>
      </c>
      <c r="C794" s="119" t="s">
        <v>19930</v>
      </c>
    </row>
    <row r="795" spans="1:3">
      <c r="A795" s="119" t="s">
        <v>3806</v>
      </c>
      <c r="B795" s="26" t="str">
        <f>VLOOKUP(C795,BR!A:B,2,FALSE)</f>
        <v>API</v>
      </c>
      <c r="C795" s="119" t="s">
        <v>19930</v>
      </c>
    </row>
    <row r="796" spans="1:3">
      <c r="A796" s="119" t="s">
        <v>3807</v>
      </c>
      <c r="B796" s="26" t="str">
        <f>VLOOKUP(C796,BR!A:B,2,FALSE)</f>
        <v>API</v>
      </c>
      <c r="C796" s="119" t="s">
        <v>19930</v>
      </c>
    </row>
    <row r="797" spans="1:3">
      <c r="A797" s="119" t="s">
        <v>3809</v>
      </c>
      <c r="B797" s="26" t="str">
        <f>VLOOKUP(C797,BR!A:B,2,FALSE)</f>
        <v>API</v>
      </c>
      <c r="C797" s="119" t="s">
        <v>19930</v>
      </c>
    </row>
    <row r="798" spans="1:3">
      <c r="A798" s="119" t="s">
        <v>1262</v>
      </c>
      <c r="B798" s="26" t="str">
        <f>VLOOKUP(C798,BR!A:B,2,FALSE)</f>
        <v>API</v>
      </c>
      <c r="C798" s="119" t="s">
        <v>19930</v>
      </c>
    </row>
    <row r="799" spans="1:3">
      <c r="A799" s="119" t="s">
        <v>1318</v>
      </c>
      <c r="B799" s="26" t="str">
        <f>VLOOKUP(C799,BR!A:B,2,FALSE)</f>
        <v>API</v>
      </c>
      <c r="C799" s="119" t="s">
        <v>19930</v>
      </c>
    </row>
    <row r="800" spans="1:3">
      <c r="A800" s="119" t="s">
        <v>1319</v>
      </c>
      <c r="B800" s="26" t="str">
        <f>VLOOKUP(C800,BR!A:B,2,FALSE)</f>
        <v>API</v>
      </c>
      <c r="C800" s="119" t="s">
        <v>19930</v>
      </c>
    </row>
    <row r="801" spans="1:3">
      <c r="A801" s="119" t="s">
        <v>1320</v>
      </c>
      <c r="B801" s="26" t="str">
        <f>VLOOKUP(C801,BR!A:B,2,FALSE)</f>
        <v>API</v>
      </c>
      <c r="C801" s="119" t="s">
        <v>19930</v>
      </c>
    </row>
    <row r="802" spans="1:3">
      <c r="A802" s="119" t="s">
        <v>4238</v>
      </c>
      <c r="B802" s="26" t="str">
        <f>VLOOKUP(C802,BR!A:B,2,FALSE)</f>
        <v>API</v>
      </c>
      <c r="C802" s="119" t="s">
        <v>19930</v>
      </c>
    </row>
    <row r="803" spans="1:3">
      <c r="A803" s="119" t="s">
        <v>1322</v>
      </c>
      <c r="B803" s="26" t="str">
        <f>VLOOKUP(C803,BR!A:B,2,FALSE)</f>
        <v>API</v>
      </c>
      <c r="C803" s="119" t="s">
        <v>19930</v>
      </c>
    </row>
    <row r="804" spans="1:3">
      <c r="A804" s="119" t="s">
        <v>1321</v>
      </c>
      <c r="B804" s="26" t="str">
        <f>VLOOKUP(C804,BR!A:B,2,FALSE)</f>
        <v>API</v>
      </c>
      <c r="C804" s="119" t="s">
        <v>19930</v>
      </c>
    </row>
    <row r="805" spans="1:3">
      <c r="A805" s="119" t="s">
        <v>3810</v>
      </c>
      <c r="B805" s="26" t="str">
        <f>VLOOKUP(C805,BR!A:B,2,FALSE)</f>
        <v>API</v>
      </c>
      <c r="C805" s="119" t="s">
        <v>19930</v>
      </c>
    </row>
    <row r="806" spans="1:3">
      <c r="A806" s="119" t="s">
        <v>1325</v>
      </c>
      <c r="B806" s="26" t="str">
        <f>VLOOKUP(C806,BR!A:B,2,FALSE)</f>
        <v>API</v>
      </c>
      <c r="C806" s="119" t="s">
        <v>19930</v>
      </c>
    </row>
    <row r="807" spans="1:3">
      <c r="A807" s="119" t="s">
        <v>1324</v>
      </c>
      <c r="B807" s="26" t="str">
        <f>VLOOKUP(C807,BR!A:B,2,FALSE)</f>
        <v>API</v>
      </c>
      <c r="C807" s="119" t="s">
        <v>19930</v>
      </c>
    </row>
    <row r="808" spans="1:3">
      <c r="A808" s="119" t="s">
        <v>1326</v>
      </c>
      <c r="B808" s="26" t="str">
        <f>VLOOKUP(C808,BR!A:B,2,FALSE)</f>
        <v>API</v>
      </c>
      <c r="C808" s="119" t="s">
        <v>19930</v>
      </c>
    </row>
    <row r="809" spans="1:3">
      <c r="A809" s="119" t="s">
        <v>1266</v>
      </c>
      <c r="B809" s="26" t="str">
        <f>VLOOKUP(C809,BR!A:B,2,FALSE)</f>
        <v>API</v>
      </c>
      <c r="C809" s="119" t="s">
        <v>19930</v>
      </c>
    </row>
    <row r="810" spans="1:3">
      <c r="A810" s="119" t="s">
        <v>3695</v>
      </c>
      <c r="B810" s="26" t="str">
        <f>VLOOKUP(C810,BR!A:B,2,FALSE)</f>
        <v>API</v>
      </c>
      <c r="C810" s="119" t="s">
        <v>19930</v>
      </c>
    </row>
    <row r="811" spans="1:3">
      <c r="A811" s="119" t="s">
        <v>3696</v>
      </c>
      <c r="B811" s="26" t="str">
        <f>VLOOKUP(C811,BR!A:B,2,FALSE)</f>
        <v>API</v>
      </c>
      <c r="C811" s="119" t="s">
        <v>19930</v>
      </c>
    </row>
    <row r="812" spans="1:3">
      <c r="A812" s="119" t="s">
        <v>3697</v>
      </c>
      <c r="B812" s="26" t="str">
        <f>VLOOKUP(C812,BR!A:B,2,FALSE)</f>
        <v>API</v>
      </c>
      <c r="C812" s="119" t="s">
        <v>19930</v>
      </c>
    </row>
    <row r="813" spans="1:3">
      <c r="A813" s="119" t="s">
        <v>3698</v>
      </c>
      <c r="B813" s="26" t="str">
        <f>VLOOKUP(C813,BR!A:B,2,FALSE)</f>
        <v>API</v>
      </c>
      <c r="C813" s="119" t="s">
        <v>19930</v>
      </c>
    </row>
    <row r="814" spans="1:3">
      <c r="A814" s="119" t="s">
        <v>1267</v>
      </c>
      <c r="B814" s="26" t="str">
        <f>VLOOKUP(C814,BR!A:B,2,FALSE)</f>
        <v>API</v>
      </c>
      <c r="C814" s="119" t="s">
        <v>19930</v>
      </c>
    </row>
    <row r="815" spans="1:3">
      <c r="A815" s="119" t="s">
        <v>3699</v>
      </c>
      <c r="B815" s="26" t="str">
        <f>VLOOKUP(C815,BR!A:B,2,FALSE)</f>
        <v>API</v>
      </c>
      <c r="C815" s="119" t="s">
        <v>19930</v>
      </c>
    </row>
    <row r="816" spans="1:3">
      <c r="A816" s="119" t="s">
        <v>1327</v>
      </c>
      <c r="B816" s="26" t="str">
        <f>VLOOKUP(C816,BR!A:B,2,FALSE)</f>
        <v>API</v>
      </c>
      <c r="C816" s="119" t="s">
        <v>19930</v>
      </c>
    </row>
    <row r="817" spans="1:3">
      <c r="A817" s="119" t="s">
        <v>1329</v>
      </c>
      <c r="B817" s="26" t="str">
        <f>VLOOKUP(C817,BR!A:B,2,FALSE)</f>
        <v>API</v>
      </c>
      <c r="C817" s="119" t="s">
        <v>19930</v>
      </c>
    </row>
    <row r="818" spans="1:3">
      <c r="A818" s="119" t="s">
        <v>3702</v>
      </c>
      <c r="B818" s="26" t="str">
        <f>VLOOKUP(C818,BR!A:B,2,FALSE)</f>
        <v>API</v>
      </c>
      <c r="C818" s="119" t="s">
        <v>19930</v>
      </c>
    </row>
    <row r="819" spans="1:3">
      <c r="A819" s="119" t="s">
        <v>3701</v>
      </c>
      <c r="B819" s="26" t="str">
        <f>VLOOKUP(C819,BR!A:B,2,FALSE)</f>
        <v>API</v>
      </c>
      <c r="C819" s="119" t="s">
        <v>19930</v>
      </c>
    </row>
    <row r="820" spans="1:3">
      <c r="A820" s="119" t="s">
        <v>3703</v>
      </c>
      <c r="B820" s="26" t="str">
        <f>VLOOKUP(C820,BR!A:B,2,FALSE)</f>
        <v>API</v>
      </c>
      <c r="C820" s="119" t="s">
        <v>19930</v>
      </c>
    </row>
    <row r="821" spans="1:3">
      <c r="A821" s="119" t="s">
        <v>1331</v>
      </c>
      <c r="B821" s="26" t="str">
        <f>VLOOKUP(C821,BR!A:B,2,FALSE)</f>
        <v>API</v>
      </c>
      <c r="C821" s="119" t="s">
        <v>19930</v>
      </c>
    </row>
    <row r="822" spans="1:3">
      <c r="A822" s="119" t="s">
        <v>1333</v>
      </c>
      <c r="B822" s="26" t="str">
        <f>VLOOKUP(C822,BR!A:B,2,FALSE)</f>
        <v>API</v>
      </c>
      <c r="C822" s="119" t="s">
        <v>19930</v>
      </c>
    </row>
    <row r="823" spans="1:3">
      <c r="A823" s="119" t="s">
        <v>1332</v>
      </c>
      <c r="B823" s="26" t="str">
        <f>VLOOKUP(C823,BR!A:B,2,FALSE)</f>
        <v>API</v>
      </c>
      <c r="C823" s="119" t="s">
        <v>19930</v>
      </c>
    </row>
    <row r="824" spans="1:3">
      <c r="A824" s="119" t="s">
        <v>1335</v>
      </c>
      <c r="B824" s="26" t="str">
        <f>VLOOKUP(C824,BR!A:B,2,FALSE)</f>
        <v>API</v>
      </c>
      <c r="C824" s="119" t="s">
        <v>19930</v>
      </c>
    </row>
    <row r="825" spans="1:3">
      <c r="A825" s="119" t="s">
        <v>1334</v>
      </c>
      <c r="B825" s="26" t="str">
        <f>VLOOKUP(C825,BR!A:B,2,FALSE)</f>
        <v>API</v>
      </c>
      <c r="C825" s="119" t="s">
        <v>19930</v>
      </c>
    </row>
    <row r="826" spans="1:3">
      <c r="A826" s="119" t="s">
        <v>3704</v>
      </c>
      <c r="B826" s="26" t="str">
        <f>VLOOKUP(C826,BR!A:B,2,FALSE)</f>
        <v>API</v>
      </c>
      <c r="C826" s="119" t="s">
        <v>19930</v>
      </c>
    </row>
    <row r="827" spans="1:3">
      <c r="A827" s="119" t="s">
        <v>1336</v>
      </c>
      <c r="B827" s="26" t="str">
        <f>VLOOKUP(C827,BR!A:B,2,FALSE)</f>
        <v>API</v>
      </c>
      <c r="C827" s="119" t="s">
        <v>19930</v>
      </c>
    </row>
    <row r="828" spans="1:3">
      <c r="A828" s="119" t="s">
        <v>697</v>
      </c>
      <c r="B828" s="26" t="str">
        <f>VLOOKUP(C828,BR!A:B,2,FALSE)</f>
        <v>API</v>
      </c>
      <c r="C828" s="119" t="s">
        <v>19930</v>
      </c>
    </row>
    <row r="829" spans="1:3">
      <c r="A829" s="119" t="s">
        <v>1268</v>
      </c>
      <c r="B829" s="26" t="str">
        <f>VLOOKUP(C829,BR!A:B,2,FALSE)</f>
        <v>API</v>
      </c>
      <c r="C829" s="119" t="s">
        <v>19930</v>
      </c>
    </row>
    <row r="830" spans="1:3">
      <c r="A830" s="119" t="s">
        <v>1269</v>
      </c>
      <c r="B830" s="26" t="str">
        <f>VLOOKUP(C830,BR!A:B,2,FALSE)</f>
        <v>API</v>
      </c>
      <c r="C830" s="119" t="s">
        <v>19930</v>
      </c>
    </row>
    <row r="831" spans="1:3">
      <c r="A831" s="119" t="s">
        <v>1270</v>
      </c>
      <c r="B831" s="26" t="str">
        <f>VLOOKUP(C831,BR!A:B,2,FALSE)</f>
        <v>API</v>
      </c>
      <c r="C831" s="119" t="s">
        <v>19930</v>
      </c>
    </row>
    <row r="832" spans="1:3">
      <c r="A832" s="119" t="s">
        <v>1271</v>
      </c>
      <c r="B832" s="26" t="str">
        <f>VLOOKUP(C832,BR!A:B,2,FALSE)</f>
        <v>API</v>
      </c>
      <c r="C832" s="119" t="s">
        <v>19930</v>
      </c>
    </row>
    <row r="833" spans="1:3">
      <c r="A833" s="119" t="s">
        <v>1273</v>
      </c>
      <c r="B833" s="26" t="str">
        <f>VLOOKUP(C833,BR!A:B,2,FALSE)</f>
        <v>API</v>
      </c>
      <c r="C833" s="119" t="s">
        <v>19930</v>
      </c>
    </row>
    <row r="834" spans="1:3">
      <c r="A834" s="119" t="s">
        <v>5859</v>
      </c>
      <c r="B834" s="26" t="str">
        <f>VLOOKUP(C834,BR!A:B,2,FALSE)</f>
        <v>API</v>
      </c>
      <c r="C834" s="119" t="s">
        <v>19930</v>
      </c>
    </row>
    <row r="835" spans="1:3">
      <c r="A835" s="119" t="s">
        <v>1274</v>
      </c>
      <c r="B835" s="26" t="str">
        <f>VLOOKUP(C835,BR!A:B,2,FALSE)</f>
        <v>API</v>
      </c>
      <c r="C835" s="119" t="s">
        <v>19930</v>
      </c>
    </row>
    <row r="836" spans="1:3">
      <c r="A836" s="119" t="s">
        <v>1276</v>
      </c>
      <c r="B836" s="26" t="str">
        <f>VLOOKUP(C836,BR!A:B,2,FALSE)</f>
        <v>API</v>
      </c>
      <c r="C836" s="119" t="s">
        <v>19930</v>
      </c>
    </row>
    <row r="837" spans="1:3">
      <c r="A837" s="119" t="s">
        <v>1278</v>
      </c>
      <c r="B837" s="26" t="str">
        <f>VLOOKUP(C837,BR!A:B,2,FALSE)</f>
        <v>API</v>
      </c>
      <c r="C837" s="119" t="s">
        <v>19930</v>
      </c>
    </row>
    <row r="838" spans="1:3">
      <c r="A838" s="119" t="s">
        <v>1277</v>
      </c>
      <c r="B838" s="26" t="str">
        <f>VLOOKUP(C838,BR!A:B,2,FALSE)</f>
        <v>API</v>
      </c>
      <c r="C838" s="119" t="s">
        <v>19930</v>
      </c>
    </row>
    <row r="839" spans="1:3">
      <c r="A839" s="119" t="s">
        <v>1279</v>
      </c>
      <c r="B839" s="26" t="str">
        <f>VLOOKUP(C839,BR!A:B,2,FALSE)</f>
        <v>API</v>
      </c>
      <c r="C839" s="119" t="s">
        <v>19930</v>
      </c>
    </row>
    <row r="840" spans="1:3">
      <c r="A840" s="119" t="s">
        <v>4239</v>
      </c>
      <c r="B840" s="26" t="str">
        <f>VLOOKUP(C840,BR!A:B,2,FALSE)</f>
        <v>API</v>
      </c>
      <c r="C840" s="119" t="s">
        <v>19930</v>
      </c>
    </row>
    <row r="841" spans="1:3">
      <c r="A841" s="119" t="s">
        <v>1280</v>
      </c>
      <c r="B841" s="26" t="str">
        <f>VLOOKUP(C841,BR!A:B,2,FALSE)</f>
        <v>API</v>
      </c>
      <c r="C841" s="119" t="s">
        <v>19930</v>
      </c>
    </row>
    <row r="842" spans="1:3">
      <c r="A842" s="119" t="s">
        <v>1281</v>
      </c>
      <c r="B842" s="26" t="str">
        <f>VLOOKUP(C842,BR!A:B,2,FALSE)</f>
        <v>API</v>
      </c>
      <c r="C842" s="119" t="s">
        <v>19930</v>
      </c>
    </row>
    <row r="843" spans="1:3">
      <c r="A843" s="119" t="s">
        <v>1283</v>
      </c>
      <c r="B843" s="26" t="str">
        <f>VLOOKUP(C843,BR!A:B,2,FALSE)</f>
        <v>API</v>
      </c>
      <c r="C843" s="119" t="s">
        <v>19930</v>
      </c>
    </row>
    <row r="844" spans="1:3">
      <c r="A844" s="119" t="s">
        <v>1282</v>
      </c>
      <c r="B844" s="26" t="str">
        <f>VLOOKUP(C844,BR!A:B,2,FALSE)</f>
        <v>API</v>
      </c>
      <c r="C844" s="119" t="s">
        <v>19930</v>
      </c>
    </row>
    <row r="845" spans="1:3">
      <c r="A845" s="119" t="s">
        <v>1284</v>
      </c>
      <c r="B845" s="26" t="str">
        <f>VLOOKUP(C845,BR!A:B,2,FALSE)</f>
        <v>API</v>
      </c>
      <c r="C845" s="119" t="s">
        <v>19930</v>
      </c>
    </row>
    <row r="846" spans="1:3">
      <c r="A846" s="119" t="s">
        <v>1285</v>
      </c>
      <c r="B846" s="26" t="str">
        <f>VLOOKUP(C846,BR!A:B,2,FALSE)</f>
        <v>API</v>
      </c>
      <c r="C846" s="119" t="s">
        <v>19930</v>
      </c>
    </row>
    <row r="847" spans="1:3">
      <c r="A847" s="119" t="s">
        <v>1286</v>
      </c>
      <c r="B847" s="26" t="str">
        <f>VLOOKUP(C847,BR!A:B,2,FALSE)</f>
        <v>API</v>
      </c>
      <c r="C847" s="119" t="s">
        <v>19930</v>
      </c>
    </row>
    <row r="848" spans="1:3">
      <c r="A848" s="119" t="s">
        <v>1287</v>
      </c>
      <c r="B848" s="26" t="str">
        <f>VLOOKUP(C848,BR!A:B,2,FALSE)</f>
        <v>API</v>
      </c>
      <c r="C848" s="119" t="s">
        <v>19930</v>
      </c>
    </row>
    <row r="849" spans="1:3">
      <c r="A849" s="119" t="s">
        <v>1288</v>
      </c>
      <c r="B849" s="26" t="str">
        <f>VLOOKUP(C849,BR!A:B,2,FALSE)</f>
        <v>API</v>
      </c>
      <c r="C849" s="119" t="s">
        <v>19930</v>
      </c>
    </row>
    <row r="850" spans="1:3">
      <c r="A850" s="119" t="s">
        <v>1291</v>
      </c>
      <c r="B850" s="26" t="str">
        <f>VLOOKUP(C850,BR!A:B,2,FALSE)</f>
        <v>API</v>
      </c>
      <c r="C850" s="119" t="s">
        <v>19930</v>
      </c>
    </row>
    <row r="851" spans="1:3">
      <c r="A851" s="119" t="s">
        <v>1290</v>
      </c>
      <c r="B851" s="26" t="str">
        <f>VLOOKUP(C851,BR!A:B,2,FALSE)</f>
        <v>API</v>
      </c>
      <c r="C851" s="119" t="s">
        <v>19930</v>
      </c>
    </row>
    <row r="852" spans="1:3">
      <c r="A852" s="119" t="s">
        <v>1292</v>
      </c>
      <c r="B852" s="26" t="str">
        <f>VLOOKUP(C852,BR!A:B,2,FALSE)</f>
        <v>API</v>
      </c>
      <c r="C852" s="119" t="s">
        <v>19930</v>
      </c>
    </row>
    <row r="853" spans="1:3">
      <c r="A853" s="119" t="s">
        <v>1293</v>
      </c>
      <c r="B853" s="26" t="str">
        <f>VLOOKUP(C853,BR!A:B,2,FALSE)</f>
        <v>API</v>
      </c>
      <c r="C853" s="119" t="s">
        <v>19930</v>
      </c>
    </row>
    <row r="854" spans="1:3">
      <c r="A854" s="119" t="s">
        <v>1294</v>
      </c>
      <c r="B854" s="26" t="str">
        <f>VLOOKUP(C854,BR!A:B,2,FALSE)</f>
        <v>API</v>
      </c>
      <c r="C854" s="119" t="s">
        <v>19930</v>
      </c>
    </row>
    <row r="855" spans="1:3">
      <c r="A855" s="119" t="s">
        <v>1296</v>
      </c>
      <c r="B855" s="26" t="str">
        <f>VLOOKUP(C855,BR!A:B,2,FALSE)</f>
        <v>API</v>
      </c>
      <c r="C855" s="119" t="s">
        <v>19930</v>
      </c>
    </row>
    <row r="856" spans="1:3">
      <c r="A856" s="119" t="s">
        <v>1295</v>
      </c>
      <c r="B856" s="26" t="str">
        <f>VLOOKUP(C856,BR!A:B,2,FALSE)</f>
        <v>API</v>
      </c>
      <c r="C856" s="119" t="s">
        <v>19930</v>
      </c>
    </row>
    <row r="857" spans="1:3">
      <c r="A857" s="119" t="s">
        <v>1342</v>
      </c>
      <c r="B857" s="26" t="str">
        <f>VLOOKUP(C857,BR!A:B,2,FALSE)</f>
        <v>API</v>
      </c>
      <c r="C857" s="119" t="s">
        <v>19930</v>
      </c>
    </row>
    <row r="858" spans="1:3">
      <c r="A858" s="119" t="s">
        <v>1337</v>
      </c>
      <c r="B858" s="26" t="str">
        <f>VLOOKUP(C858,BR!A:B,2,FALSE)</f>
        <v>API</v>
      </c>
      <c r="C858" s="119" t="s">
        <v>19930</v>
      </c>
    </row>
    <row r="859" spans="1:3">
      <c r="A859" s="119" t="s">
        <v>1338</v>
      </c>
      <c r="B859" s="26" t="str">
        <f>VLOOKUP(C859,BR!A:B,2,FALSE)</f>
        <v>API</v>
      </c>
      <c r="C859" s="119" t="s">
        <v>19930</v>
      </c>
    </row>
    <row r="860" spans="1:3">
      <c r="A860" s="119" t="s">
        <v>1344</v>
      </c>
      <c r="B860" s="26" t="str">
        <f>VLOOKUP(C860,BR!A:B,2,FALSE)</f>
        <v>API</v>
      </c>
      <c r="C860" s="119" t="s">
        <v>19930</v>
      </c>
    </row>
    <row r="861" spans="1:3">
      <c r="A861" s="119" t="s">
        <v>1343</v>
      </c>
      <c r="B861" s="26" t="str">
        <f>VLOOKUP(C861,BR!A:B,2,FALSE)</f>
        <v>API</v>
      </c>
      <c r="C861" s="119" t="s">
        <v>19930</v>
      </c>
    </row>
    <row r="862" spans="1:3">
      <c r="A862" s="119" t="s">
        <v>1345</v>
      </c>
      <c r="B862" s="26" t="str">
        <f>VLOOKUP(C862,BR!A:B,2,FALSE)</f>
        <v>API</v>
      </c>
      <c r="C862" s="119" t="s">
        <v>19930</v>
      </c>
    </row>
    <row r="863" spans="1:3">
      <c r="A863" s="119" t="s">
        <v>1346</v>
      </c>
      <c r="B863" s="26" t="str">
        <f>VLOOKUP(C863,BR!A:B,2,FALSE)</f>
        <v>API</v>
      </c>
      <c r="C863" s="119" t="s">
        <v>19930</v>
      </c>
    </row>
    <row r="864" spans="1:3">
      <c r="A864" s="119" t="s">
        <v>1347</v>
      </c>
      <c r="B864" s="26" t="str">
        <f>VLOOKUP(C864,BR!A:B,2,FALSE)</f>
        <v>API</v>
      </c>
      <c r="C864" s="119" t="s">
        <v>19930</v>
      </c>
    </row>
    <row r="865" spans="1:3">
      <c r="A865" s="119" t="s">
        <v>1348</v>
      </c>
      <c r="B865" s="26" t="str">
        <f>VLOOKUP(C865,BR!A:B,2,FALSE)</f>
        <v>API</v>
      </c>
      <c r="C865" s="119" t="s">
        <v>19930</v>
      </c>
    </row>
    <row r="866" spans="1:3">
      <c r="A866" s="119" t="s">
        <v>1349</v>
      </c>
      <c r="B866" s="26" t="str">
        <f>VLOOKUP(C866,BR!A:B,2,FALSE)</f>
        <v>API</v>
      </c>
      <c r="C866" s="119" t="s">
        <v>19930</v>
      </c>
    </row>
    <row r="867" spans="1:3">
      <c r="A867" s="119" t="s">
        <v>1341</v>
      </c>
      <c r="B867" s="26" t="str">
        <f>VLOOKUP(C867,BR!A:B,2,FALSE)</f>
        <v>API</v>
      </c>
      <c r="C867" s="119" t="s">
        <v>19930</v>
      </c>
    </row>
    <row r="868" spans="1:3">
      <c r="A868" s="119" t="s">
        <v>1351</v>
      </c>
      <c r="B868" s="26" t="str">
        <f>VLOOKUP(C868,BR!A:B,2,FALSE)</f>
        <v>API</v>
      </c>
      <c r="C868" s="119" t="s">
        <v>19930</v>
      </c>
    </row>
    <row r="869" spans="1:3">
      <c r="A869" s="119" t="s">
        <v>1350</v>
      </c>
      <c r="B869" s="26" t="str">
        <f>VLOOKUP(C869,BR!A:B,2,FALSE)</f>
        <v>API</v>
      </c>
      <c r="C869" s="119" t="s">
        <v>19930</v>
      </c>
    </row>
    <row r="870" spans="1:3">
      <c r="A870" s="119" t="s">
        <v>1352</v>
      </c>
      <c r="B870" s="26" t="str">
        <f>VLOOKUP(C870,BR!A:B,2,FALSE)</f>
        <v>API</v>
      </c>
      <c r="C870" s="119" t="s">
        <v>19930</v>
      </c>
    </row>
    <row r="871" spans="1:3">
      <c r="A871" s="119" t="s">
        <v>4240</v>
      </c>
      <c r="B871" s="26" t="str">
        <f>VLOOKUP(C871,BR!A:B,2,FALSE)</f>
        <v>API</v>
      </c>
      <c r="C871" s="119" t="s">
        <v>19930</v>
      </c>
    </row>
    <row r="872" spans="1:3">
      <c r="A872" s="119" t="s">
        <v>1353</v>
      </c>
      <c r="B872" s="26" t="str">
        <f>VLOOKUP(C872,BR!A:B,2,FALSE)</f>
        <v>API</v>
      </c>
      <c r="C872" s="119" t="s">
        <v>19930</v>
      </c>
    </row>
    <row r="873" spans="1:3">
      <c r="A873" s="119" t="s">
        <v>1354</v>
      </c>
      <c r="B873" s="26" t="str">
        <f>VLOOKUP(C873,BR!A:B,2,FALSE)</f>
        <v>API</v>
      </c>
      <c r="C873" s="119" t="s">
        <v>19930</v>
      </c>
    </row>
    <row r="874" spans="1:3">
      <c r="A874" s="119" t="s">
        <v>1355</v>
      </c>
      <c r="B874" s="26" t="str">
        <f>VLOOKUP(C874,BR!A:B,2,FALSE)</f>
        <v>API</v>
      </c>
      <c r="C874" s="119" t="s">
        <v>19930</v>
      </c>
    </row>
    <row r="875" spans="1:3">
      <c r="A875" s="119" t="s">
        <v>5167</v>
      </c>
      <c r="B875" s="26" t="str">
        <f>VLOOKUP(C875,BR!A:B,2,FALSE)</f>
        <v>API</v>
      </c>
      <c r="C875" s="119" t="s">
        <v>19930</v>
      </c>
    </row>
    <row r="876" spans="1:3">
      <c r="A876" s="119" t="s">
        <v>5166</v>
      </c>
      <c r="B876" s="26" t="str">
        <f>VLOOKUP(C876,BR!A:B,2,FALSE)</f>
        <v>API</v>
      </c>
      <c r="C876" s="119" t="s">
        <v>19930</v>
      </c>
    </row>
    <row r="877" spans="1:3">
      <c r="A877" s="119" t="s">
        <v>5169</v>
      </c>
      <c r="B877" s="26" t="str">
        <f>VLOOKUP(C877,BR!A:B,2,FALSE)</f>
        <v>API</v>
      </c>
      <c r="C877" s="119" t="s">
        <v>19930</v>
      </c>
    </row>
    <row r="878" spans="1:3">
      <c r="A878" s="119" t="s">
        <v>5168</v>
      </c>
      <c r="B878" s="26" t="str">
        <f>VLOOKUP(C878,BR!A:B,2,FALSE)</f>
        <v>API</v>
      </c>
      <c r="C878" s="119" t="s">
        <v>19930</v>
      </c>
    </row>
    <row r="879" spans="1:3">
      <c r="A879" s="119" t="s">
        <v>2125</v>
      </c>
      <c r="B879" s="26" t="str">
        <f>VLOOKUP(C879,BR!A:B,2,FALSE)</f>
        <v>API</v>
      </c>
      <c r="C879" s="119" t="s">
        <v>19930</v>
      </c>
    </row>
    <row r="880" spans="1:3">
      <c r="A880" s="119" t="s">
        <v>2126</v>
      </c>
      <c r="B880" s="26" t="str">
        <f>VLOOKUP(C880,BR!A:B,2,FALSE)</f>
        <v>API</v>
      </c>
      <c r="C880" s="119" t="s">
        <v>19930</v>
      </c>
    </row>
    <row r="881" spans="1:3">
      <c r="A881" s="119" t="s">
        <v>2128</v>
      </c>
      <c r="B881" s="26" t="str">
        <f>VLOOKUP(C881,BR!A:B,2,FALSE)</f>
        <v>API</v>
      </c>
      <c r="C881" s="119" t="s">
        <v>19930</v>
      </c>
    </row>
    <row r="882" spans="1:3">
      <c r="A882" s="119" t="s">
        <v>2127</v>
      </c>
      <c r="B882" s="26" t="str">
        <f>VLOOKUP(C882,BR!A:B,2,FALSE)</f>
        <v>API</v>
      </c>
      <c r="C882" s="119" t="s">
        <v>19930</v>
      </c>
    </row>
    <row r="883" spans="1:3">
      <c r="A883" s="119" t="s">
        <v>2129</v>
      </c>
      <c r="B883" s="26" t="str">
        <f>VLOOKUP(C883,BR!A:B,2,FALSE)</f>
        <v>API</v>
      </c>
      <c r="C883" s="119" t="s">
        <v>19930</v>
      </c>
    </row>
    <row r="884" spans="1:3">
      <c r="A884" s="119" t="s">
        <v>2130</v>
      </c>
      <c r="B884" s="26" t="str">
        <f>VLOOKUP(C884,BR!A:B,2,FALSE)</f>
        <v>API</v>
      </c>
      <c r="C884" s="119" t="s">
        <v>19930</v>
      </c>
    </row>
    <row r="885" spans="1:3">
      <c r="A885" s="119" t="s">
        <v>2131</v>
      </c>
      <c r="B885" s="26" t="str">
        <f>VLOOKUP(C885,BR!A:B,2,FALSE)</f>
        <v>API</v>
      </c>
      <c r="C885" s="119" t="s">
        <v>19930</v>
      </c>
    </row>
    <row r="886" spans="1:3">
      <c r="A886" s="119" t="s">
        <v>2132</v>
      </c>
      <c r="B886" s="26" t="str">
        <f>VLOOKUP(C886,BR!A:B,2,FALSE)</f>
        <v>API</v>
      </c>
      <c r="C886" s="119" t="s">
        <v>19930</v>
      </c>
    </row>
    <row r="887" spans="1:3">
      <c r="A887" s="119" t="s">
        <v>4241</v>
      </c>
      <c r="B887" s="26" t="str">
        <f>VLOOKUP(C887,BR!A:B,2,FALSE)</f>
        <v>API</v>
      </c>
      <c r="C887" s="119" t="s">
        <v>19930</v>
      </c>
    </row>
    <row r="888" spans="1:3">
      <c r="A888" s="119" t="s">
        <v>4243</v>
      </c>
      <c r="B888" s="26" t="str">
        <f>VLOOKUP(C888,BR!A:B,2,FALSE)</f>
        <v>API</v>
      </c>
      <c r="C888" s="119" t="s">
        <v>19930</v>
      </c>
    </row>
    <row r="889" spans="1:3">
      <c r="A889" s="119" t="s">
        <v>4244</v>
      </c>
      <c r="B889" s="26" t="str">
        <f>VLOOKUP(C889,BR!A:B,2,FALSE)</f>
        <v>API</v>
      </c>
      <c r="C889" s="119" t="s">
        <v>19930</v>
      </c>
    </row>
    <row r="890" spans="1:3">
      <c r="A890" s="119" t="s">
        <v>4246</v>
      </c>
      <c r="B890" s="26" t="str">
        <f>VLOOKUP(C890,BR!A:B,2,FALSE)</f>
        <v>API</v>
      </c>
      <c r="C890" s="119" t="s">
        <v>19930</v>
      </c>
    </row>
    <row r="891" spans="1:3">
      <c r="A891" s="119" t="s">
        <v>4247</v>
      </c>
      <c r="B891" s="26" t="str">
        <f>VLOOKUP(C891,BR!A:B,2,FALSE)</f>
        <v>API</v>
      </c>
      <c r="C891" s="119" t="s">
        <v>19930</v>
      </c>
    </row>
    <row r="892" spans="1:3">
      <c r="A892" s="119" t="s">
        <v>4248</v>
      </c>
      <c r="B892" s="26" t="str">
        <f>VLOOKUP(C892,BR!A:B,2,FALSE)</f>
        <v>API</v>
      </c>
      <c r="C892" s="119" t="s">
        <v>19930</v>
      </c>
    </row>
    <row r="893" spans="1:3">
      <c r="A893" s="119" t="s">
        <v>2294</v>
      </c>
      <c r="B893" s="26" t="str">
        <f>VLOOKUP(C893,BR!A:B,2,FALSE)</f>
        <v>API</v>
      </c>
      <c r="C893" s="119" t="s">
        <v>19930</v>
      </c>
    </row>
    <row r="894" spans="1:3">
      <c r="A894" s="119" t="s">
        <v>2295</v>
      </c>
      <c r="B894" s="26" t="str">
        <f>VLOOKUP(C894,BR!A:B,2,FALSE)</f>
        <v>API</v>
      </c>
      <c r="C894" s="119" t="s">
        <v>19930</v>
      </c>
    </row>
    <row r="895" spans="1:3">
      <c r="A895" s="119" t="s">
        <v>2297</v>
      </c>
      <c r="B895" s="26" t="str">
        <f>VLOOKUP(C895,BR!A:B,2,FALSE)</f>
        <v>API</v>
      </c>
      <c r="C895" s="119" t="s">
        <v>19930</v>
      </c>
    </row>
    <row r="896" spans="1:3">
      <c r="A896" s="119" t="s">
        <v>2298</v>
      </c>
      <c r="B896" s="26" t="str">
        <f>VLOOKUP(C896,BR!A:B,2,FALSE)</f>
        <v>API</v>
      </c>
      <c r="C896" s="119" t="s">
        <v>19930</v>
      </c>
    </row>
    <row r="897" spans="1:3">
      <c r="A897" s="119" t="s">
        <v>2296</v>
      </c>
      <c r="B897" s="26" t="str">
        <f>VLOOKUP(C897,BR!A:B,2,FALSE)</f>
        <v>API</v>
      </c>
      <c r="C897" s="119" t="s">
        <v>19930</v>
      </c>
    </row>
    <row r="898" spans="1:3">
      <c r="A898" s="119" t="s">
        <v>5170</v>
      </c>
      <c r="B898" s="26" t="str">
        <f>VLOOKUP(C898,BR!A:B,2,FALSE)</f>
        <v>API</v>
      </c>
      <c r="C898" s="119" t="s">
        <v>19930</v>
      </c>
    </row>
    <row r="899" spans="1:3">
      <c r="A899" s="119" t="s">
        <v>2319</v>
      </c>
      <c r="B899" s="26" t="str">
        <f>VLOOKUP(C899,BR!A:B,2,FALSE)</f>
        <v>API</v>
      </c>
      <c r="C899" s="119" t="s">
        <v>19930</v>
      </c>
    </row>
    <row r="900" spans="1:3">
      <c r="A900" s="119" t="s">
        <v>2320</v>
      </c>
      <c r="B900" s="26" t="str">
        <f>VLOOKUP(C900,BR!A:B,2,FALSE)</f>
        <v>API</v>
      </c>
      <c r="C900" s="119" t="s">
        <v>19930</v>
      </c>
    </row>
    <row r="901" spans="1:3">
      <c r="A901" s="119" t="s">
        <v>2322</v>
      </c>
      <c r="B901" s="26" t="str">
        <f>VLOOKUP(C901,BR!A:B,2,FALSE)</f>
        <v>API</v>
      </c>
      <c r="C901" s="119" t="s">
        <v>19930</v>
      </c>
    </row>
    <row r="902" spans="1:3">
      <c r="A902" s="119" t="s">
        <v>2321</v>
      </c>
      <c r="B902" s="26" t="str">
        <f>VLOOKUP(C902,BR!A:B,2,FALSE)</f>
        <v>API</v>
      </c>
      <c r="C902" s="119" t="s">
        <v>19930</v>
      </c>
    </row>
    <row r="903" spans="1:3">
      <c r="A903" s="119" t="s">
        <v>2323</v>
      </c>
      <c r="B903" s="26" t="str">
        <f>VLOOKUP(C903,BR!A:B,2,FALSE)</f>
        <v>API</v>
      </c>
      <c r="C903" s="119" t="s">
        <v>19930</v>
      </c>
    </row>
    <row r="904" spans="1:3">
      <c r="A904" s="119" t="s">
        <v>2324</v>
      </c>
      <c r="B904" s="26" t="str">
        <f>VLOOKUP(C904,BR!A:B,2,FALSE)</f>
        <v>API</v>
      </c>
      <c r="C904" s="119" t="s">
        <v>19930</v>
      </c>
    </row>
    <row r="905" spans="1:3">
      <c r="A905" s="119" t="s">
        <v>2325</v>
      </c>
      <c r="B905" s="26" t="str">
        <f>VLOOKUP(C905,BR!A:B,2,FALSE)</f>
        <v>API</v>
      </c>
      <c r="C905" s="119" t="s">
        <v>19930</v>
      </c>
    </row>
    <row r="906" spans="1:3">
      <c r="A906" s="119" t="s">
        <v>2329</v>
      </c>
      <c r="B906" s="26" t="str">
        <f>VLOOKUP(C906,BR!A:B,2,FALSE)</f>
        <v>API</v>
      </c>
      <c r="C906" s="119" t="s">
        <v>19930</v>
      </c>
    </row>
    <row r="907" spans="1:3">
      <c r="A907" s="119" t="s">
        <v>2328</v>
      </c>
      <c r="B907" s="26" t="str">
        <f>VLOOKUP(C907,BR!A:B,2,FALSE)</f>
        <v>API</v>
      </c>
      <c r="C907" s="119" t="s">
        <v>19930</v>
      </c>
    </row>
    <row r="908" spans="1:3">
      <c r="A908" s="119" t="s">
        <v>2331</v>
      </c>
      <c r="B908" s="26" t="str">
        <f>VLOOKUP(C908,BR!A:B,2,FALSE)</f>
        <v>API</v>
      </c>
      <c r="C908" s="119" t="s">
        <v>19930</v>
      </c>
    </row>
    <row r="909" spans="1:3">
      <c r="A909" s="119" t="s">
        <v>2330</v>
      </c>
      <c r="B909" s="26" t="str">
        <f>VLOOKUP(C909,BR!A:B,2,FALSE)</f>
        <v>API</v>
      </c>
      <c r="C909" s="119" t="s">
        <v>19930</v>
      </c>
    </row>
    <row r="910" spans="1:3">
      <c r="A910" s="119" t="s">
        <v>2333</v>
      </c>
      <c r="B910" s="26" t="str">
        <f>VLOOKUP(C910,BR!A:B,2,FALSE)</f>
        <v>API</v>
      </c>
      <c r="C910" s="119" t="s">
        <v>19930</v>
      </c>
    </row>
    <row r="911" spans="1:3">
      <c r="A911" s="119" t="s">
        <v>2332</v>
      </c>
      <c r="B911" s="26" t="str">
        <f>VLOOKUP(C911,BR!A:B,2,FALSE)</f>
        <v>API</v>
      </c>
      <c r="C911" s="119" t="s">
        <v>19930</v>
      </c>
    </row>
    <row r="912" spans="1:3">
      <c r="A912" s="119" t="s">
        <v>2335</v>
      </c>
      <c r="B912" s="26" t="str">
        <f>VLOOKUP(C912,BR!A:B,2,FALSE)</f>
        <v>API</v>
      </c>
      <c r="C912" s="119" t="s">
        <v>19930</v>
      </c>
    </row>
    <row r="913" spans="1:3">
      <c r="A913" s="119" t="s">
        <v>2337</v>
      </c>
      <c r="B913" s="26" t="str">
        <f>VLOOKUP(C913,BR!A:B,2,FALSE)</f>
        <v>API</v>
      </c>
      <c r="C913" s="119" t="s">
        <v>19930</v>
      </c>
    </row>
    <row r="914" spans="1:3">
      <c r="A914" s="119" t="s">
        <v>2339</v>
      </c>
      <c r="B914" s="26" t="str">
        <f>VLOOKUP(C914,BR!A:B,2,FALSE)</f>
        <v>API</v>
      </c>
      <c r="C914" s="119" t="s">
        <v>19930</v>
      </c>
    </row>
    <row r="915" spans="1:3">
      <c r="A915" s="119" t="s">
        <v>2338</v>
      </c>
      <c r="B915" s="26" t="str">
        <f>VLOOKUP(C915,BR!A:B,2,FALSE)</f>
        <v>API</v>
      </c>
      <c r="C915" s="119" t="s">
        <v>19930</v>
      </c>
    </row>
    <row r="916" spans="1:3">
      <c r="A916" s="119" t="s">
        <v>2369</v>
      </c>
      <c r="B916" s="26" t="str">
        <f>VLOOKUP(C916,BR!A:B,2,FALSE)</f>
        <v>API</v>
      </c>
      <c r="C916" s="119" t="s">
        <v>19930</v>
      </c>
    </row>
    <row r="917" spans="1:3">
      <c r="A917" s="119" t="s">
        <v>2365</v>
      </c>
      <c r="B917" s="26" t="str">
        <f>VLOOKUP(C917,BR!A:B,2,FALSE)</f>
        <v>API</v>
      </c>
      <c r="C917" s="119" t="s">
        <v>19930</v>
      </c>
    </row>
    <row r="918" spans="1:3">
      <c r="A918" s="119" t="s">
        <v>2366</v>
      </c>
      <c r="B918" s="26" t="str">
        <f>VLOOKUP(C918,BR!A:B,2,FALSE)</f>
        <v>API</v>
      </c>
      <c r="C918" s="119" t="s">
        <v>19930</v>
      </c>
    </row>
    <row r="919" spans="1:3">
      <c r="A919" s="119" t="s">
        <v>4003</v>
      </c>
      <c r="B919" s="26" t="str">
        <f>VLOOKUP(C919,BR!A:B,2,FALSE)</f>
        <v>API</v>
      </c>
      <c r="C919" s="119" t="s">
        <v>19930</v>
      </c>
    </row>
    <row r="920" spans="1:3">
      <c r="A920" s="119" t="s">
        <v>4002</v>
      </c>
      <c r="B920" s="26" t="str">
        <f>VLOOKUP(C920,BR!A:B,2,FALSE)</f>
        <v>API</v>
      </c>
      <c r="C920" s="119" t="s">
        <v>19930</v>
      </c>
    </row>
    <row r="921" spans="1:3">
      <c r="A921" s="119" t="s">
        <v>4005</v>
      </c>
      <c r="B921" s="26" t="str">
        <f>VLOOKUP(C921,BR!A:B,2,FALSE)</f>
        <v>API</v>
      </c>
      <c r="C921" s="119" t="s">
        <v>19930</v>
      </c>
    </row>
    <row r="922" spans="1:3">
      <c r="A922" s="119" t="s">
        <v>4004</v>
      </c>
      <c r="B922" s="26" t="str">
        <f>VLOOKUP(C922,BR!A:B,2,FALSE)</f>
        <v>API</v>
      </c>
      <c r="C922" s="119" t="s">
        <v>19930</v>
      </c>
    </row>
    <row r="923" spans="1:3">
      <c r="A923" s="119" t="s">
        <v>4006</v>
      </c>
      <c r="B923" s="26" t="str">
        <f>VLOOKUP(C923,BR!A:B,2,FALSE)</f>
        <v>API</v>
      </c>
      <c r="C923" s="119" t="s">
        <v>19930</v>
      </c>
    </row>
    <row r="924" spans="1:3">
      <c r="A924" s="119" t="s">
        <v>4007</v>
      </c>
      <c r="B924" s="26" t="str">
        <f>VLOOKUP(C924,BR!A:B,2,FALSE)</f>
        <v>API</v>
      </c>
      <c r="C924" s="119" t="s">
        <v>19930</v>
      </c>
    </row>
    <row r="925" spans="1:3">
      <c r="A925" s="119" t="s">
        <v>4008</v>
      </c>
      <c r="B925" s="26" t="str">
        <f>VLOOKUP(C925,BR!A:B,2,FALSE)</f>
        <v>API</v>
      </c>
      <c r="C925" s="119" t="s">
        <v>19930</v>
      </c>
    </row>
    <row r="926" spans="1:3">
      <c r="A926" s="119" t="s">
        <v>4009</v>
      </c>
      <c r="B926" s="26" t="str">
        <f>VLOOKUP(C926,BR!A:B,2,FALSE)</f>
        <v>API</v>
      </c>
      <c r="C926" s="119" t="s">
        <v>19930</v>
      </c>
    </row>
    <row r="927" spans="1:3">
      <c r="A927" s="119" t="s">
        <v>4010</v>
      </c>
      <c r="B927" s="26" t="str">
        <f>VLOOKUP(C927,BR!A:B,2,FALSE)</f>
        <v>API</v>
      </c>
      <c r="C927" s="119" t="s">
        <v>19930</v>
      </c>
    </row>
    <row r="928" spans="1:3">
      <c r="A928" s="119" t="s">
        <v>2367</v>
      </c>
      <c r="B928" s="26" t="str">
        <f>VLOOKUP(C928,BR!A:B,2,FALSE)</f>
        <v>API</v>
      </c>
      <c r="C928" s="119" t="s">
        <v>19930</v>
      </c>
    </row>
    <row r="929" spans="1:3">
      <c r="A929" s="119" t="s">
        <v>2371</v>
      </c>
      <c r="B929" s="26" t="str">
        <f>VLOOKUP(C929,BR!A:B,2,FALSE)</f>
        <v>API</v>
      </c>
      <c r="C929" s="119" t="s">
        <v>19930</v>
      </c>
    </row>
    <row r="930" spans="1:3">
      <c r="A930" s="119" t="s">
        <v>2370</v>
      </c>
      <c r="B930" s="26" t="str">
        <f>VLOOKUP(C930,BR!A:B,2,FALSE)</f>
        <v>API</v>
      </c>
      <c r="C930" s="119" t="s">
        <v>19930</v>
      </c>
    </row>
    <row r="931" spans="1:3">
      <c r="A931" s="119" t="s">
        <v>2372</v>
      </c>
      <c r="B931" s="26" t="str">
        <f>VLOOKUP(C931,BR!A:B,2,FALSE)</f>
        <v>API</v>
      </c>
      <c r="C931" s="119" t="s">
        <v>19930</v>
      </c>
    </row>
    <row r="932" spans="1:3">
      <c r="A932" s="119" t="s">
        <v>4011</v>
      </c>
      <c r="B932" s="26" t="str">
        <f>VLOOKUP(C932,BR!A:B,2,FALSE)</f>
        <v>API</v>
      </c>
      <c r="C932" s="119" t="s">
        <v>19930</v>
      </c>
    </row>
    <row r="933" spans="1:3">
      <c r="A933" s="119" t="s">
        <v>4012</v>
      </c>
      <c r="B933" s="26" t="str">
        <f>VLOOKUP(C933,BR!A:B,2,FALSE)</f>
        <v>API</v>
      </c>
      <c r="C933" s="119" t="s">
        <v>19930</v>
      </c>
    </row>
    <row r="934" spans="1:3">
      <c r="A934" s="119" t="s">
        <v>4249</v>
      </c>
      <c r="B934" s="26" t="str">
        <f>VLOOKUP(C934,BR!A:B,2,FALSE)</f>
        <v>API</v>
      </c>
      <c r="C934" s="119" t="s">
        <v>19930</v>
      </c>
    </row>
    <row r="935" spans="1:3">
      <c r="A935" s="119" t="s">
        <v>4250</v>
      </c>
      <c r="B935" s="26" t="str">
        <f>VLOOKUP(C935,BR!A:B,2,FALSE)</f>
        <v>API</v>
      </c>
      <c r="C935" s="119" t="s">
        <v>19930</v>
      </c>
    </row>
    <row r="936" spans="1:3">
      <c r="A936" s="119" t="s">
        <v>4251</v>
      </c>
      <c r="B936" s="26" t="str">
        <f>VLOOKUP(C936,BR!A:B,2,FALSE)</f>
        <v>API</v>
      </c>
      <c r="C936" s="119" t="s">
        <v>19930</v>
      </c>
    </row>
    <row r="937" spans="1:3">
      <c r="A937" s="119" t="s">
        <v>2081</v>
      </c>
      <c r="B937" s="26" t="str">
        <f>VLOOKUP(C937,BR!A:B,2,FALSE)</f>
        <v>API</v>
      </c>
      <c r="C937" s="119" t="s">
        <v>19930</v>
      </c>
    </row>
    <row r="938" spans="1:3">
      <c r="A938" s="119" t="s">
        <v>2227</v>
      </c>
      <c r="B938" s="26" t="str">
        <f>VLOOKUP(C938,BR!A:B,2,FALSE)</f>
        <v>API</v>
      </c>
      <c r="C938" s="119" t="s">
        <v>19930</v>
      </c>
    </row>
    <row r="939" spans="1:3">
      <c r="A939" s="119" t="s">
        <v>2228</v>
      </c>
      <c r="B939" s="26" t="str">
        <f>VLOOKUP(C939,BR!A:B,2,FALSE)</f>
        <v>API</v>
      </c>
      <c r="C939" s="119" t="s">
        <v>19930</v>
      </c>
    </row>
    <row r="940" spans="1:3">
      <c r="A940" s="119" t="s">
        <v>2230</v>
      </c>
      <c r="B940" s="26" t="str">
        <f>VLOOKUP(C940,BR!A:B,2,FALSE)</f>
        <v>API</v>
      </c>
      <c r="C940" s="119" t="s">
        <v>19930</v>
      </c>
    </row>
    <row r="941" spans="1:3">
      <c r="A941" s="119" t="s">
        <v>2219</v>
      </c>
      <c r="B941" s="26" t="str">
        <f>VLOOKUP(C941,BR!A:B,2,FALSE)</f>
        <v>API</v>
      </c>
      <c r="C941" s="119" t="s">
        <v>19930</v>
      </c>
    </row>
    <row r="942" spans="1:3">
      <c r="A942" s="119" t="s">
        <v>2220</v>
      </c>
      <c r="B942" s="26" t="str">
        <f>VLOOKUP(C942,BR!A:B,2,FALSE)</f>
        <v>API</v>
      </c>
      <c r="C942" s="119" t="s">
        <v>19930</v>
      </c>
    </row>
    <row r="943" spans="1:3">
      <c r="A943" s="119" t="s">
        <v>2222</v>
      </c>
      <c r="B943" s="26" t="str">
        <f>VLOOKUP(C943,BR!A:B,2,FALSE)</f>
        <v>API</v>
      </c>
      <c r="C943" s="119" t="s">
        <v>19930</v>
      </c>
    </row>
    <row r="944" spans="1:3">
      <c r="A944" s="119" t="s">
        <v>2224</v>
      </c>
      <c r="B944" s="26" t="str">
        <f>VLOOKUP(C944,BR!A:B,2,FALSE)</f>
        <v>API</v>
      </c>
      <c r="C944" s="119" t="s">
        <v>19930</v>
      </c>
    </row>
    <row r="945" spans="1:3">
      <c r="A945" s="119" t="s">
        <v>2223</v>
      </c>
      <c r="B945" s="26" t="str">
        <f>VLOOKUP(C945,BR!A:B,2,FALSE)</f>
        <v>API</v>
      </c>
      <c r="C945" s="119" t="s">
        <v>19930</v>
      </c>
    </row>
    <row r="946" spans="1:3">
      <c r="A946" s="119" t="s">
        <v>2226</v>
      </c>
      <c r="B946" s="26" t="str">
        <f>VLOOKUP(C946,BR!A:B,2,FALSE)</f>
        <v>API</v>
      </c>
      <c r="C946" s="119" t="s">
        <v>19930</v>
      </c>
    </row>
    <row r="947" spans="1:3">
      <c r="A947" s="119" t="s">
        <v>2225</v>
      </c>
      <c r="B947" s="26" t="str">
        <f>VLOOKUP(C947,BR!A:B,2,FALSE)</f>
        <v>API</v>
      </c>
      <c r="C947" s="119" t="s">
        <v>19930</v>
      </c>
    </row>
    <row r="948" spans="1:3">
      <c r="A948" s="119" t="s">
        <v>2229</v>
      </c>
      <c r="B948" s="26" t="str">
        <f>VLOOKUP(C948,BR!A:B,2,FALSE)</f>
        <v>API</v>
      </c>
      <c r="C948" s="119" t="s">
        <v>19930</v>
      </c>
    </row>
    <row r="949" spans="1:3">
      <c r="A949" s="119" t="s">
        <v>2245</v>
      </c>
      <c r="B949" s="26" t="str">
        <f>VLOOKUP(C949,BR!A:B,2,FALSE)</f>
        <v>API</v>
      </c>
      <c r="C949" s="119" t="s">
        <v>19930</v>
      </c>
    </row>
    <row r="950" spans="1:3">
      <c r="A950" s="119" t="s">
        <v>2250</v>
      </c>
      <c r="B950" s="26" t="str">
        <f>VLOOKUP(C950,BR!A:B,2,FALSE)</f>
        <v>API</v>
      </c>
      <c r="C950" s="119" t="s">
        <v>19930</v>
      </c>
    </row>
    <row r="951" spans="1:3">
      <c r="A951" s="119" t="s">
        <v>2257</v>
      </c>
      <c r="B951" s="26" t="str">
        <f>VLOOKUP(C951,BR!A:B,2,FALSE)</f>
        <v>API</v>
      </c>
      <c r="C951" s="119" t="s">
        <v>19930</v>
      </c>
    </row>
    <row r="952" spans="1:3">
      <c r="A952" s="119" t="s">
        <v>2258</v>
      </c>
      <c r="B952" s="26" t="str">
        <f>VLOOKUP(C952,BR!A:B,2,FALSE)</f>
        <v>API</v>
      </c>
      <c r="C952" s="119" t="s">
        <v>19930</v>
      </c>
    </row>
    <row r="953" spans="1:3">
      <c r="A953" s="119" t="s">
        <v>2259</v>
      </c>
      <c r="B953" s="26" t="str">
        <f>VLOOKUP(C953,BR!A:B,2,FALSE)</f>
        <v>API</v>
      </c>
      <c r="C953" s="119" t="s">
        <v>19930</v>
      </c>
    </row>
    <row r="954" spans="1:3">
      <c r="A954" s="119" t="s">
        <v>2260</v>
      </c>
      <c r="B954" s="26" t="str">
        <f>VLOOKUP(C954,BR!A:B,2,FALSE)</f>
        <v>API</v>
      </c>
      <c r="C954" s="119" t="s">
        <v>19930</v>
      </c>
    </row>
    <row r="955" spans="1:3">
      <c r="A955" s="119" t="s">
        <v>2261</v>
      </c>
      <c r="B955" s="26" t="str">
        <f>VLOOKUP(C955,BR!A:B,2,FALSE)</f>
        <v>API</v>
      </c>
      <c r="C955" s="119" t="s">
        <v>19930</v>
      </c>
    </row>
    <row r="956" spans="1:3">
      <c r="A956" s="119" t="s">
        <v>2262</v>
      </c>
      <c r="B956" s="26" t="str">
        <f>VLOOKUP(C956,BR!A:B,2,FALSE)</f>
        <v>API</v>
      </c>
      <c r="C956" s="119" t="s">
        <v>19930</v>
      </c>
    </row>
    <row r="957" spans="1:3">
      <c r="A957" s="119" t="s">
        <v>2263</v>
      </c>
      <c r="B957" s="26" t="str">
        <f>VLOOKUP(C957,BR!A:B,2,FALSE)</f>
        <v>API</v>
      </c>
      <c r="C957" s="119" t="s">
        <v>19930</v>
      </c>
    </row>
    <row r="958" spans="1:3">
      <c r="A958" s="119" t="s">
        <v>2264</v>
      </c>
      <c r="B958" s="26" t="str">
        <f>VLOOKUP(C958,BR!A:B,2,FALSE)</f>
        <v>API</v>
      </c>
      <c r="C958" s="119" t="s">
        <v>19930</v>
      </c>
    </row>
    <row r="959" spans="1:3">
      <c r="A959" s="119" t="s">
        <v>2265</v>
      </c>
      <c r="B959" s="26" t="str">
        <f>VLOOKUP(C959,BR!A:B,2,FALSE)</f>
        <v>API</v>
      </c>
      <c r="C959" s="119" t="s">
        <v>19930</v>
      </c>
    </row>
    <row r="960" spans="1:3">
      <c r="A960" s="119" t="s">
        <v>2266</v>
      </c>
      <c r="B960" s="26" t="str">
        <f>VLOOKUP(C960,BR!A:B,2,FALSE)</f>
        <v>API</v>
      </c>
      <c r="C960" s="119" t="s">
        <v>19930</v>
      </c>
    </row>
    <row r="961" spans="1:3">
      <c r="A961" s="119" t="s">
        <v>2267</v>
      </c>
      <c r="B961" s="26" t="str">
        <f>VLOOKUP(C961,BR!A:B,2,FALSE)</f>
        <v>API</v>
      </c>
      <c r="C961" s="119" t="s">
        <v>19930</v>
      </c>
    </row>
    <row r="962" spans="1:3">
      <c r="A962" s="119" t="s">
        <v>2269</v>
      </c>
      <c r="B962" s="26" t="str">
        <f>VLOOKUP(C962,BR!A:B,2,FALSE)</f>
        <v>API</v>
      </c>
      <c r="C962" s="119" t="s">
        <v>19930</v>
      </c>
    </row>
    <row r="963" spans="1:3">
      <c r="A963" s="119" t="s">
        <v>2270</v>
      </c>
      <c r="B963" s="26" t="str">
        <f>VLOOKUP(C963,BR!A:B,2,FALSE)</f>
        <v>API</v>
      </c>
      <c r="C963" s="119" t="s">
        <v>19930</v>
      </c>
    </row>
    <row r="964" spans="1:3">
      <c r="A964" s="119" t="s">
        <v>2271</v>
      </c>
      <c r="B964" s="26" t="str">
        <f>VLOOKUP(C964,BR!A:B,2,FALSE)</f>
        <v>API</v>
      </c>
      <c r="C964" s="119" t="s">
        <v>19930</v>
      </c>
    </row>
    <row r="965" spans="1:3">
      <c r="A965" s="119" t="s">
        <v>2239</v>
      </c>
      <c r="B965" s="26" t="str">
        <f>VLOOKUP(C965,BR!A:B,2,FALSE)</f>
        <v>API</v>
      </c>
      <c r="C965" s="119" t="s">
        <v>19930</v>
      </c>
    </row>
    <row r="966" spans="1:3">
      <c r="A966" s="119" t="s">
        <v>2241</v>
      </c>
      <c r="B966" s="26" t="str">
        <f>VLOOKUP(C966,BR!A:B,2,FALSE)</f>
        <v>API</v>
      </c>
      <c r="C966" s="119" t="s">
        <v>19930</v>
      </c>
    </row>
    <row r="967" spans="1:3">
      <c r="A967" s="119" t="s">
        <v>2243</v>
      </c>
      <c r="B967" s="26" t="str">
        <f>VLOOKUP(C967,BR!A:B,2,FALSE)</f>
        <v>API</v>
      </c>
      <c r="C967" s="119" t="s">
        <v>19930</v>
      </c>
    </row>
    <row r="968" spans="1:3">
      <c r="A968" s="119" t="s">
        <v>2242</v>
      </c>
      <c r="B968" s="26" t="str">
        <f>VLOOKUP(C968,BR!A:B,2,FALSE)</f>
        <v>API</v>
      </c>
      <c r="C968" s="119" t="s">
        <v>19930</v>
      </c>
    </row>
    <row r="969" spans="1:3">
      <c r="A969" s="119" t="s">
        <v>2244</v>
      </c>
      <c r="B969" s="26" t="str">
        <f>VLOOKUP(C969,BR!A:B,2,FALSE)</f>
        <v>API</v>
      </c>
      <c r="C969" s="119" t="s">
        <v>19930</v>
      </c>
    </row>
    <row r="970" spans="1:3">
      <c r="A970" s="119" t="s">
        <v>2248</v>
      </c>
      <c r="B970" s="26" t="str">
        <f>VLOOKUP(C970,BR!A:B,2,FALSE)</f>
        <v>API</v>
      </c>
      <c r="C970" s="119" t="s">
        <v>19930</v>
      </c>
    </row>
    <row r="971" spans="1:3">
      <c r="A971" s="119" t="s">
        <v>2249</v>
      </c>
      <c r="B971" s="26" t="str">
        <f>VLOOKUP(C971,BR!A:B,2,FALSE)</f>
        <v>API</v>
      </c>
      <c r="C971" s="119" t="s">
        <v>19930</v>
      </c>
    </row>
    <row r="972" spans="1:3">
      <c r="A972" s="119" t="s">
        <v>2252</v>
      </c>
      <c r="B972" s="26" t="str">
        <f>VLOOKUP(C972,BR!A:B,2,FALSE)</f>
        <v>API</v>
      </c>
      <c r="C972" s="119" t="s">
        <v>19930</v>
      </c>
    </row>
    <row r="973" spans="1:3">
      <c r="A973" s="119" t="s">
        <v>2251</v>
      </c>
      <c r="B973" s="26" t="str">
        <f>VLOOKUP(C973,BR!A:B,2,FALSE)</f>
        <v>API</v>
      </c>
      <c r="C973" s="119" t="s">
        <v>19930</v>
      </c>
    </row>
    <row r="974" spans="1:3">
      <c r="A974" s="119" t="s">
        <v>2254</v>
      </c>
      <c r="B974" s="26" t="str">
        <f>VLOOKUP(C974,BR!A:B,2,FALSE)</f>
        <v>API</v>
      </c>
      <c r="C974" s="119" t="s">
        <v>19930</v>
      </c>
    </row>
    <row r="975" spans="1:3">
      <c r="A975" s="119" t="s">
        <v>2253</v>
      </c>
      <c r="B975" s="26" t="str">
        <f>VLOOKUP(C975,BR!A:B,2,FALSE)</f>
        <v>API</v>
      </c>
      <c r="C975" s="119" t="s">
        <v>19930</v>
      </c>
    </row>
    <row r="976" spans="1:3">
      <c r="A976" s="119" t="s">
        <v>2256</v>
      </c>
      <c r="B976" s="26" t="str">
        <f>VLOOKUP(C976,BR!A:B,2,FALSE)</f>
        <v>API</v>
      </c>
      <c r="C976" s="119" t="s">
        <v>19930</v>
      </c>
    </row>
    <row r="977" spans="1:3">
      <c r="A977" s="119" t="s">
        <v>2255</v>
      </c>
      <c r="B977" s="26" t="str">
        <f>VLOOKUP(C977,BR!A:B,2,FALSE)</f>
        <v>API</v>
      </c>
      <c r="C977" s="119" t="s">
        <v>19930</v>
      </c>
    </row>
    <row r="978" spans="1:3">
      <c r="A978" s="119" t="s">
        <v>2268</v>
      </c>
      <c r="B978" s="26" t="str">
        <f>VLOOKUP(C978,BR!A:B,2,FALSE)</f>
        <v>API</v>
      </c>
      <c r="C978" s="119" t="s">
        <v>19930</v>
      </c>
    </row>
    <row r="979" spans="1:3">
      <c r="A979" s="119" t="s">
        <v>2513</v>
      </c>
      <c r="B979" s="26" t="str">
        <f>VLOOKUP(C979,BR!A:B,2,FALSE)</f>
        <v>API</v>
      </c>
      <c r="C979" s="119" t="s">
        <v>19930</v>
      </c>
    </row>
    <row r="980" spans="1:3">
      <c r="A980" s="119" t="s">
        <v>2514</v>
      </c>
      <c r="B980" s="26" t="str">
        <f>VLOOKUP(C980,BR!A:B,2,FALSE)</f>
        <v>API</v>
      </c>
      <c r="C980" s="119" t="s">
        <v>19930</v>
      </c>
    </row>
    <row r="981" spans="1:3">
      <c r="A981" s="119" t="s">
        <v>2515</v>
      </c>
      <c r="B981" s="26" t="str">
        <f>VLOOKUP(C981,BR!A:B,2,FALSE)</f>
        <v>API</v>
      </c>
      <c r="C981" s="119" t="s">
        <v>19930</v>
      </c>
    </row>
    <row r="982" spans="1:3">
      <c r="A982" s="119" t="s">
        <v>2517</v>
      </c>
      <c r="B982" s="26" t="str">
        <f>VLOOKUP(C982,BR!A:B,2,FALSE)</f>
        <v>API</v>
      </c>
      <c r="C982" s="119" t="s">
        <v>19930</v>
      </c>
    </row>
    <row r="983" spans="1:3">
      <c r="A983" s="119" t="s">
        <v>2516</v>
      </c>
      <c r="B983" s="26" t="str">
        <f>VLOOKUP(C983,BR!A:B,2,FALSE)</f>
        <v>API</v>
      </c>
      <c r="C983" s="119" t="s">
        <v>19930</v>
      </c>
    </row>
    <row r="984" spans="1:3">
      <c r="A984" s="119" t="s">
        <v>2518</v>
      </c>
      <c r="B984" s="26" t="str">
        <f>VLOOKUP(C984,BR!A:B,2,FALSE)</f>
        <v>API</v>
      </c>
      <c r="C984" s="119" t="s">
        <v>19930</v>
      </c>
    </row>
    <row r="985" spans="1:3">
      <c r="A985" s="119" t="s">
        <v>2520</v>
      </c>
      <c r="B985" s="26" t="str">
        <f>VLOOKUP(C985,BR!A:B,2,FALSE)</f>
        <v>API</v>
      </c>
      <c r="C985" s="119" t="s">
        <v>19930</v>
      </c>
    </row>
    <row r="986" spans="1:3">
      <c r="A986" s="119" t="s">
        <v>2519</v>
      </c>
      <c r="B986" s="26" t="str">
        <f>VLOOKUP(C986,BR!A:B,2,FALSE)</f>
        <v>API</v>
      </c>
      <c r="C986" s="119" t="s">
        <v>19930</v>
      </c>
    </row>
    <row r="987" spans="1:3">
      <c r="A987" s="119" t="s">
        <v>4013</v>
      </c>
      <c r="B987" s="26" t="str">
        <f>VLOOKUP(C987,BR!A:B,2,FALSE)</f>
        <v>API</v>
      </c>
      <c r="C987" s="119" t="s">
        <v>19930</v>
      </c>
    </row>
    <row r="988" spans="1:3">
      <c r="A988" s="119" t="s">
        <v>4014</v>
      </c>
      <c r="B988" s="26" t="str">
        <f>VLOOKUP(C988,BR!A:B,2,FALSE)</f>
        <v>API</v>
      </c>
      <c r="C988" s="119" t="s">
        <v>19930</v>
      </c>
    </row>
    <row r="989" spans="1:3">
      <c r="A989" s="119" t="s">
        <v>2526</v>
      </c>
      <c r="B989" s="26" t="str">
        <f>VLOOKUP(C989,BR!A:B,2,FALSE)</f>
        <v>API</v>
      </c>
      <c r="C989" s="119" t="s">
        <v>19930</v>
      </c>
    </row>
    <row r="990" spans="1:3">
      <c r="A990" s="119" t="s">
        <v>4535</v>
      </c>
      <c r="B990" s="26" t="str">
        <f>VLOOKUP(C990,BR!A:B,2,FALSE)</f>
        <v>API</v>
      </c>
      <c r="C990" s="119" t="s">
        <v>19930</v>
      </c>
    </row>
    <row r="991" spans="1:3">
      <c r="A991" s="119" t="s">
        <v>2528</v>
      </c>
      <c r="B991" s="26" t="str">
        <f>VLOOKUP(C991,BR!A:B,2,FALSE)</f>
        <v>API</v>
      </c>
      <c r="C991" s="119" t="s">
        <v>19930</v>
      </c>
    </row>
    <row r="992" spans="1:3">
      <c r="A992" s="119" t="s">
        <v>2522</v>
      </c>
      <c r="B992" s="26" t="str">
        <f>VLOOKUP(C992,BR!A:B,2,FALSE)</f>
        <v>API</v>
      </c>
      <c r="C992" s="119" t="s">
        <v>19930</v>
      </c>
    </row>
    <row r="993" spans="1:3">
      <c r="A993" s="119" t="s">
        <v>2521</v>
      </c>
      <c r="B993" s="26" t="str">
        <f>VLOOKUP(C993,BR!A:B,2,FALSE)</f>
        <v>API</v>
      </c>
      <c r="C993" s="119" t="s">
        <v>19930</v>
      </c>
    </row>
    <row r="994" spans="1:3">
      <c r="A994" s="119" t="s">
        <v>4173</v>
      </c>
      <c r="B994" s="26" t="str">
        <f>VLOOKUP(C994,BR!A:B,2,FALSE)</f>
        <v>API</v>
      </c>
      <c r="C994" s="119" t="s">
        <v>19930</v>
      </c>
    </row>
    <row r="995" spans="1:3">
      <c r="A995" s="119" t="s">
        <v>2523</v>
      </c>
      <c r="B995" s="26" t="str">
        <f>VLOOKUP(C995,BR!A:B,2,FALSE)</f>
        <v>API</v>
      </c>
      <c r="C995" s="119" t="s">
        <v>19930</v>
      </c>
    </row>
    <row r="996" spans="1:3">
      <c r="A996" s="119" t="s">
        <v>2151</v>
      </c>
      <c r="B996" s="26" t="str">
        <f>VLOOKUP(C996,BR!A:B,2,FALSE)</f>
        <v>API</v>
      </c>
      <c r="C996" s="119" t="s">
        <v>19930</v>
      </c>
    </row>
    <row r="997" spans="1:3">
      <c r="A997" s="119" t="s">
        <v>2153</v>
      </c>
      <c r="B997" s="26" t="str">
        <f>VLOOKUP(C997,BR!A:B,2,FALSE)</f>
        <v>API</v>
      </c>
      <c r="C997" s="119" t="s">
        <v>19930</v>
      </c>
    </row>
    <row r="998" spans="1:3">
      <c r="A998" s="119" t="s">
        <v>2154</v>
      </c>
      <c r="B998" s="26" t="str">
        <f>VLOOKUP(C998,BR!A:B,2,FALSE)</f>
        <v>API</v>
      </c>
      <c r="C998" s="119" t="s">
        <v>19930</v>
      </c>
    </row>
    <row r="999" spans="1:3">
      <c r="A999" s="119" t="s">
        <v>2163</v>
      </c>
      <c r="B999" s="26" t="str">
        <f>VLOOKUP(C999,BR!A:B,2,FALSE)</f>
        <v>API</v>
      </c>
      <c r="C999" s="119" t="s">
        <v>19930</v>
      </c>
    </row>
    <row r="1000" spans="1:3">
      <c r="A1000" s="119" t="s">
        <v>3192</v>
      </c>
      <c r="B1000" s="26" t="str">
        <f>VLOOKUP(C1000,BR!A:B,2,FALSE)</f>
        <v>API</v>
      </c>
      <c r="C1000" s="119" t="s">
        <v>19930</v>
      </c>
    </row>
    <row r="1001" spans="1:3">
      <c r="A1001" s="119" t="s">
        <v>2170</v>
      </c>
      <c r="B1001" s="26" t="str">
        <f>VLOOKUP(C1001,BR!A:B,2,FALSE)</f>
        <v>API</v>
      </c>
      <c r="C1001" s="119" t="s">
        <v>19930</v>
      </c>
    </row>
    <row r="1002" spans="1:3">
      <c r="A1002" s="119" t="s">
        <v>2171</v>
      </c>
      <c r="B1002" s="26" t="str">
        <f>VLOOKUP(C1002,BR!A:B,2,FALSE)</f>
        <v>API</v>
      </c>
      <c r="C1002" s="119" t="s">
        <v>19930</v>
      </c>
    </row>
    <row r="1003" spans="1:3">
      <c r="A1003" s="119" t="s">
        <v>2172</v>
      </c>
      <c r="B1003" s="26" t="str">
        <f>VLOOKUP(C1003,BR!A:B,2,FALSE)</f>
        <v>API</v>
      </c>
      <c r="C1003" s="119" t="s">
        <v>19930</v>
      </c>
    </row>
    <row r="1004" spans="1:3">
      <c r="A1004" s="119" t="s">
        <v>2139</v>
      </c>
      <c r="B1004" s="26" t="str">
        <f>VLOOKUP(C1004,BR!A:B,2,FALSE)</f>
        <v>API</v>
      </c>
      <c r="C1004" s="119" t="s">
        <v>19930</v>
      </c>
    </row>
    <row r="1005" spans="1:3">
      <c r="A1005" s="119" t="s">
        <v>2140</v>
      </c>
      <c r="B1005" s="26" t="str">
        <f>VLOOKUP(C1005,BR!A:B,2,FALSE)</f>
        <v>API</v>
      </c>
      <c r="C1005" s="119" t="s">
        <v>19930</v>
      </c>
    </row>
    <row r="1006" spans="1:3">
      <c r="A1006" s="119" t="s">
        <v>2173</v>
      </c>
      <c r="B1006" s="26" t="str">
        <f>VLOOKUP(C1006,BR!A:B,2,FALSE)</f>
        <v>API</v>
      </c>
      <c r="C1006" s="119" t="s">
        <v>19930</v>
      </c>
    </row>
    <row r="1007" spans="1:3">
      <c r="A1007" s="119" t="s">
        <v>2141</v>
      </c>
      <c r="B1007" s="26" t="str">
        <f>VLOOKUP(C1007,BR!A:B,2,FALSE)</f>
        <v>API</v>
      </c>
      <c r="C1007" s="119" t="s">
        <v>19930</v>
      </c>
    </row>
    <row r="1008" spans="1:3">
      <c r="A1008" s="119" t="s">
        <v>2142</v>
      </c>
      <c r="B1008" s="26" t="str">
        <f>VLOOKUP(C1008,BR!A:B,2,FALSE)</f>
        <v>API</v>
      </c>
      <c r="C1008" s="119" t="s">
        <v>19930</v>
      </c>
    </row>
    <row r="1009" spans="1:3">
      <c r="A1009" s="119" t="s">
        <v>2143</v>
      </c>
      <c r="B1009" s="26" t="str">
        <f>VLOOKUP(C1009,BR!A:B,2,FALSE)</f>
        <v>API</v>
      </c>
      <c r="C1009" s="119" t="s">
        <v>19930</v>
      </c>
    </row>
    <row r="1010" spans="1:3">
      <c r="A1010" s="119" t="s">
        <v>2144</v>
      </c>
      <c r="B1010" s="26" t="str">
        <f>VLOOKUP(C1010,BR!A:B,2,FALSE)</f>
        <v>API</v>
      </c>
      <c r="C1010" s="119" t="s">
        <v>19930</v>
      </c>
    </row>
    <row r="1011" spans="1:3">
      <c r="A1011" s="119" t="s">
        <v>2146</v>
      </c>
      <c r="B1011" s="26" t="str">
        <f>VLOOKUP(C1011,BR!A:B,2,FALSE)</f>
        <v>API</v>
      </c>
      <c r="C1011" s="119" t="s">
        <v>19930</v>
      </c>
    </row>
    <row r="1012" spans="1:3">
      <c r="A1012" s="119" t="s">
        <v>2149</v>
      </c>
      <c r="B1012" s="26" t="str">
        <f>VLOOKUP(C1012,BR!A:B,2,FALSE)</f>
        <v>API</v>
      </c>
      <c r="C1012" s="119" t="s">
        <v>19930</v>
      </c>
    </row>
    <row r="1013" spans="1:3">
      <c r="A1013" s="119" t="s">
        <v>2148</v>
      </c>
      <c r="B1013" s="26" t="str">
        <f>VLOOKUP(C1013,BR!A:B,2,FALSE)</f>
        <v>API</v>
      </c>
      <c r="C1013" s="119" t="s">
        <v>19930</v>
      </c>
    </row>
    <row r="1014" spans="1:3">
      <c r="A1014" s="119" t="s">
        <v>2174</v>
      </c>
      <c r="B1014" s="26" t="str">
        <f>VLOOKUP(C1014,BR!A:B,2,FALSE)</f>
        <v>API</v>
      </c>
      <c r="C1014" s="119" t="s">
        <v>19930</v>
      </c>
    </row>
    <row r="1015" spans="1:3">
      <c r="A1015" s="119" t="s">
        <v>2175</v>
      </c>
      <c r="B1015" s="26" t="str">
        <f>VLOOKUP(C1015,BR!A:B,2,FALSE)</f>
        <v>API</v>
      </c>
      <c r="C1015" s="119" t="s">
        <v>19930</v>
      </c>
    </row>
    <row r="1016" spans="1:3">
      <c r="A1016" s="119" t="s">
        <v>2158</v>
      </c>
      <c r="B1016" s="26" t="str">
        <f>VLOOKUP(C1016,BR!A:B,2,FALSE)</f>
        <v>API</v>
      </c>
      <c r="C1016" s="119" t="s">
        <v>19930</v>
      </c>
    </row>
    <row r="1017" spans="1:3">
      <c r="A1017" s="119" t="s">
        <v>2160</v>
      </c>
      <c r="B1017" s="26" t="str">
        <f>VLOOKUP(C1017,BR!A:B,2,FALSE)</f>
        <v>API</v>
      </c>
      <c r="C1017" s="119" t="s">
        <v>19930</v>
      </c>
    </row>
    <row r="1018" spans="1:3">
      <c r="A1018" s="119" t="s">
        <v>2161</v>
      </c>
      <c r="B1018" s="26" t="str">
        <f>VLOOKUP(C1018,BR!A:B,2,FALSE)</f>
        <v>API</v>
      </c>
      <c r="C1018" s="119" t="s">
        <v>19930</v>
      </c>
    </row>
    <row r="1019" spans="1:3">
      <c r="A1019" s="119" t="s">
        <v>2164</v>
      </c>
      <c r="B1019" s="26" t="str">
        <f>VLOOKUP(C1019,BR!A:B,2,FALSE)</f>
        <v>API</v>
      </c>
      <c r="C1019" s="119" t="s">
        <v>19930</v>
      </c>
    </row>
    <row r="1020" spans="1:3">
      <c r="A1020" s="119" t="s">
        <v>2165</v>
      </c>
      <c r="B1020" s="26" t="str">
        <f>VLOOKUP(C1020,BR!A:B,2,FALSE)</f>
        <v>API</v>
      </c>
      <c r="C1020" s="119" t="s">
        <v>19930</v>
      </c>
    </row>
    <row r="1021" spans="1:3">
      <c r="A1021" s="119" t="s">
        <v>4253</v>
      </c>
      <c r="B1021" s="26" t="str">
        <f>VLOOKUP(C1021,BR!A:B,2,FALSE)</f>
        <v>API</v>
      </c>
      <c r="C1021" s="119" t="s">
        <v>19930</v>
      </c>
    </row>
    <row r="1022" spans="1:3">
      <c r="A1022" s="119" t="s">
        <v>2415</v>
      </c>
      <c r="B1022" s="26" t="str">
        <f>VLOOKUP(C1022,BR!A:B,2,FALSE)</f>
        <v>API</v>
      </c>
      <c r="C1022" s="119" t="s">
        <v>19930</v>
      </c>
    </row>
    <row r="1023" spans="1:3">
      <c r="A1023" s="119" t="s">
        <v>2425</v>
      </c>
      <c r="B1023" s="26" t="str">
        <f>VLOOKUP(C1023,BR!A:B,2,FALSE)</f>
        <v>API</v>
      </c>
      <c r="C1023" s="119" t="s">
        <v>19930</v>
      </c>
    </row>
    <row r="1024" spans="1:3">
      <c r="A1024" s="119" t="s">
        <v>2426</v>
      </c>
      <c r="B1024" s="26" t="str">
        <f>VLOOKUP(C1024,BR!A:B,2,FALSE)</f>
        <v>API</v>
      </c>
      <c r="C1024" s="119" t="s">
        <v>19930</v>
      </c>
    </row>
    <row r="1025" spans="1:3">
      <c r="A1025" s="119" t="s">
        <v>2393</v>
      </c>
      <c r="B1025" s="26" t="str">
        <f>VLOOKUP(C1025,BR!A:B,2,FALSE)</f>
        <v>API</v>
      </c>
      <c r="C1025" s="119" t="s">
        <v>19930</v>
      </c>
    </row>
    <row r="1026" spans="1:3">
      <c r="A1026" s="119" t="s">
        <v>2394</v>
      </c>
      <c r="B1026" s="26" t="str">
        <f>VLOOKUP(C1026,BR!A:B,2,FALSE)</f>
        <v>API</v>
      </c>
      <c r="C1026" s="119" t="s">
        <v>19930</v>
      </c>
    </row>
    <row r="1027" spans="1:3">
      <c r="A1027" s="119" t="s">
        <v>2396</v>
      </c>
      <c r="B1027" s="26" t="str">
        <f>VLOOKUP(C1027,BR!A:B,2,FALSE)</f>
        <v>API</v>
      </c>
      <c r="C1027" s="119" t="s">
        <v>19930</v>
      </c>
    </row>
    <row r="1028" spans="1:3">
      <c r="A1028" s="119" t="s">
        <v>2439</v>
      </c>
      <c r="B1028" s="26" t="str">
        <f>VLOOKUP(C1028,BR!A:B,2,FALSE)</f>
        <v>API</v>
      </c>
      <c r="C1028" s="119" t="s">
        <v>19930</v>
      </c>
    </row>
    <row r="1029" spans="1:3">
      <c r="A1029" s="119" t="s">
        <v>2397</v>
      </c>
      <c r="B1029" s="26" t="str">
        <f>VLOOKUP(C1029,BR!A:B,2,FALSE)</f>
        <v>API</v>
      </c>
      <c r="C1029" s="119" t="s">
        <v>19930</v>
      </c>
    </row>
    <row r="1030" spans="1:3">
      <c r="A1030" s="119" t="s">
        <v>2399</v>
      </c>
      <c r="B1030" s="26" t="str">
        <f>VLOOKUP(C1030,BR!A:B,2,FALSE)</f>
        <v>API</v>
      </c>
      <c r="C1030" s="119" t="s">
        <v>19930</v>
      </c>
    </row>
    <row r="1031" spans="1:3">
      <c r="A1031" s="119" t="s">
        <v>2398</v>
      </c>
      <c r="B1031" s="26" t="str">
        <f>VLOOKUP(C1031,BR!A:B,2,FALSE)</f>
        <v>API</v>
      </c>
      <c r="C1031" s="119" t="s">
        <v>19930</v>
      </c>
    </row>
    <row r="1032" spans="1:3">
      <c r="A1032" s="119" t="s">
        <v>2400</v>
      </c>
      <c r="B1032" s="26" t="str">
        <f>VLOOKUP(C1032,BR!A:B,2,FALSE)</f>
        <v>API</v>
      </c>
      <c r="C1032" s="119" t="s">
        <v>19930</v>
      </c>
    </row>
    <row r="1033" spans="1:3">
      <c r="A1033" s="119" t="s">
        <v>2440</v>
      </c>
      <c r="B1033" s="26" t="str">
        <f>VLOOKUP(C1033,BR!A:B,2,FALSE)</f>
        <v>API</v>
      </c>
      <c r="C1033" s="119" t="s">
        <v>19930</v>
      </c>
    </row>
    <row r="1034" spans="1:3">
      <c r="A1034" s="119" t="s">
        <v>2441</v>
      </c>
      <c r="B1034" s="26" t="str">
        <f>VLOOKUP(C1034,BR!A:B,2,FALSE)</f>
        <v>API</v>
      </c>
      <c r="C1034" s="119" t="s">
        <v>19930</v>
      </c>
    </row>
    <row r="1035" spans="1:3">
      <c r="A1035" s="119" t="s">
        <v>2403</v>
      </c>
      <c r="B1035" s="26" t="str">
        <f>VLOOKUP(C1035,BR!A:B,2,FALSE)</f>
        <v>API</v>
      </c>
      <c r="C1035" s="119" t="s">
        <v>19930</v>
      </c>
    </row>
    <row r="1036" spans="1:3">
      <c r="A1036" s="119" t="s">
        <v>2402</v>
      </c>
      <c r="B1036" s="26" t="str">
        <f>VLOOKUP(C1036,BR!A:B,2,FALSE)</f>
        <v>API</v>
      </c>
      <c r="C1036" s="119" t="s">
        <v>19930</v>
      </c>
    </row>
    <row r="1037" spans="1:3">
      <c r="A1037" s="119" t="s">
        <v>2442</v>
      </c>
      <c r="B1037" s="26" t="str">
        <f>VLOOKUP(C1037,BR!A:B,2,FALSE)</f>
        <v>API</v>
      </c>
      <c r="C1037" s="119" t="s">
        <v>19930</v>
      </c>
    </row>
    <row r="1038" spans="1:3">
      <c r="A1038" s="119" t="s">
        <v>2443</v>
      </c>
      <c r="B1038" s="26" t="str">
        <f>VLOOKUP(C1038,BR!A:B,2,FALSE)</f>
        <v>API</v>
      </c>
      <c r="C1038" s="119" t="s">
        <v>19930</v>
      </c>
    </row>
    <row r="1039" spans="1:3">
      <c r="A1039" s="119" t="s">
        <v>2444</v>
      </c>
      <c r="B1039" s="26" t="str">
        <f>VLOOKUP(C1039,BR!A:B,2,FALSE)</f>
        <v>API</v>
      </c>
      <c r="C1039" s="119" t="s">
        <v>19930</v>
      </c>
    </row>
    <row r="1040" spans="1:3">
      <c r="A1040" s="119" t="s">
        <v>2445</v>
      </c>
      <c r="B1040" s="26" t="str">
        <f>VLOOKUP(C1040,BR!A:B,2,FALSE)</f>
        <v>API</v>
      </c>
      <c r="C1040" s="119" t="s">
        <v>19930</v>
      </c>
    </row>
    <row r="1041" spans="1:3">
      <c r="A1041" s="119" t="s">
        <v>2404</v>
      </c>
      <c r="B1041" s="26" t="str">
        <f>VLOOKUP(C1041,BR!A:B,2,FALSE)</f>
        <v>API</v>
      </c>
      <c r="C1041" s="119" t="s">
        <v>19930</v>
      </c>
    </row>
    <row r="1042" spans="1:3">
      <c r="A1042" s="119" t="s">
        <v>2406</v>
      </c>
      <c r="B1042" s="26" t="str">
        <f>VLOOKUP(C1042,BR!A:B,2,FALSE)</f>
        <v>API</v>
      </c>
      <c r="C1042" s="119" t="s">
        <v>19930</v>
      </c>
    </row>
    <row r="1043" spans="1:3">
      <c r="A1043" s="119" t="s">
        <v>2405</v>
      </c>
      <c r="B1043" s="26" t="str">
        <f>VLOOKUP(C1043,BR!A:B,2,FALSE)</f>
        <v>API</v>
      </c>
      <c r="C1043" s="119" t="s">
        <v>19930</v>
      </c>
    </row>
    <row r="1044" spans="1:3">
      <c r="A1044" s="119" t="s">
        <v>2408</v>
      </c>
      <c r="B1044" s="26" t="str">
        <f>VLOOKUP(C1044,BR!A:B,2,FALSE)</f>
        <v>API</v>
      </c>
      <c r="C1044" s="119" t="s">
        <v>19930</v>
      </c>
    </row>
    <row r="1045" spans="1:3">
      <c r="A1045" s="119" t="s">
        <v>2407</v>
      </c>
      <c r="B1045" s="26" t="str">
        <f>VLOOKUP(C1045,BR!A:B,2,FALSE)</f>
        <v>API</v>
      </c>
      <c r="C1045" s="119" t="s">
        <v>19930</v>
      </c>
    </row>
    <row r="1046" spans="1:3">
      <c r="A1046" s="119" t="s">
        <v>4171</v>
      </c>
      <c r="B1046" s="26" t="str">
        <f>VLOOKUP(C1046,BR!A:B,2,FALSE)</f>
        <v>API</v>
      </c>
      <c r="C1046" s="119" t="s">
        <v>19930</v>
      </c>
    </row>
    <row r="1047" spans="1:3">
      <c r="A1047" s="119" t="s">
        <v>2409</v>
      </c>
      <c r="B1047" s="26" t="str">
        <f>VLOOKUP(C1047,BR!A:B,2,FALSE)</f>
        <v>API</v>
      </c>
      <c r="C1047" s="119" t="s">
        <v>19930</v>
      </c>
    </row>
    <row r="1048" spans="1:3">
      <c r="A1048" s="119" t="s">
        <v>2410</v>
      </c>
      <c r="B1048" s="26" t="str">
        <f>VLOOKUP(C1048,BR!A:B,2,FALSE)</f>
        <v>API</v>
      </c>
      <c r="C1048" s="119" t="s">
        <v>19930</v>
      </c>
    </row>
    <row r="1049" spans="1:3">
      <c r="A1049" s="119" t="s">
        <v>2411</v>
      </c>
      <c r="B1049" s="26" t="str">
        <f>VLOOKUP(C1049,BR!A:B,2,FALSE)</f>
        <v>API</v>
      </c>
      <c r="C1049" s="119" t="s">
        <v>19930</v>
      </c>
    </row>
    <row r="1050" spans="1:3">
      <c r="A1050" s="119" t="s">
        <v>2413</v>
      </c>
      <c r="B1050" s="26" t="str">
        <f>VLOOKUP(C1050,BR!A:B,2,FALSE)</f>
        <v>API</v>
      </c>
      <c r="C1050" s="119" t="s">
        <v>19930</v>
      </c>
    </row>
    <row r="1051" spans="1:3">
      <c r="A1051" s="119" t="s">
        <v>2417</v>
      </c>
      <c r="B1051" s="26" t="str">
        <f>VLOOKUP(C1051,BR!A:B,2,FALSE)</f>
        <v>API</v>
      </c>
      <c r="C1051" s="119" t="s">
        <v>19930</v>
      </c>
    </row>
    <row r="1052" spans="1:3">
      <c r="A1052" s="119" t="s">
        <v>2416</v>
      </c>
      <c r="B1052" s="26" t="str">
        <f>VLOOKUP(C1052,BR!A:B,2,FALSE)</f>
        <v>API</v>
      </c>
      <c r="C1052" s="119" t="s">
        <v>19930</v>
      </c>
    </row>
    <row r="1053" spans="1:3">
      <c r="A1053" s="119" t="s">
        <v>2419</v>
      </c>
      <c r="B1053" s="26" t="str">
        <f>VLOOKUP(C1053,BR!A:B,2,FALSE)</f>
        <v>API</v>
      </c>
      <c r="C1053" s="119" t="s">
        <v>19930</v>
      </c>
    </row>
    <row r="1054" spans="1:3">
      <c r="A1054" s="119" t="s">
        <v>2418</v>
      </c>
      <c r="B1054" s="26" t="str">
        <f>VLOOKUP(C1054,BR!A:B,2,FALSE)</f>
        <v>API</v>
      </c>
      <c r="C1054" s="119" t="s">
        <v>19930</v>
      </c>
    </row>
    <row r="1055" spans="1:3">
      <c r="A1055" s="119" t="s">
        <v>2421</v>
      </c>
      <c r="B1055" s="26" t="str">
        <f>VLOOKUP(C1055,BR!A:B,2,FALSE)</f>
        <v>API</v>
      </c>
      <c r="C1055" s="119" t="s">
        <v>19930</v>
      </c>
    </row>
    <row r="1056" spans="1:3">
      <c r="A1056" s="119" t="s">
        <v>2420</v>
      </c>
      <c r="B1056" s="26" t="str">
        <f>VLOOKUP(C1056,BR!A:B,2,FALSE)</f>
        <v>API</v>
      </c>
      <c r="C1056" s="119" t="s">
        <v>19930</v>
      </c>
    </row>
    <row r="1057" spans="1:3">
      <c r="A1057" s="119" t="s">
        <v>2446</v>
      </c>
      <c r="B1057" s="26" t="str">
        <f>VLOOKUP(C1057,BR!A:B,2,FALSE)</f>
        <v>API</v>
      </c>
      <c r="C1057" s="119" t="s">
        <v>19930</v>
      </c>
    </row>
    <row r="1058" spans="1:3">
      <c r="A1058" s="119" t="s">
        <v>2424</v>
      </c>
      <c r="B1058" s="26" t="str">
        <f>VLOOKUP(C1058,BR!A:B,2,FALSE)</f>
        <v>API</v>
      </c>
      <c r="C1058" s="119" t="s">
        <v>19930</v>
      </c>
    </row>
    <row r="1059" spans="1:3">
      <c r="A1059" s="119" t="s">
        <v>2423</v>
      </c>
      <c r="B1059" s="26" t="str">
        <f>VLOOKUP(C1059,BR!A:B,2,FALSE)</f>
        <v>API</v>
      </c>
      <c r="C1059" s="119" t="s">
        <v>19930</v>
      </c>
    </row>
    <row r="1060" spans="1:3">
      <c r="A1060" s="119" t="s">
        <v>2429</v>
      </c>
      <c r="B1060" s="26" t="str">
        <f>VLOOKUP(C1060,BR!A:B,2,FALSE)</f>
        <v>API</v>
      </c>
      <c r="C1060" s="119" t="s">
        <v>19930</v>
      </c>
    </row>
    <row r="1061" spans="1:3">
      <c r="A1061" s="119" t="s">
        <v>2430</v>
      </c>
      <c r="B1061" s="26" t="str">
        <f>VLOOKUP(C1061,BR!A:B,2,FALSE)</f>
        <v>API</v>
      </c>
      <c r="C1061" s="119" t="s">
        <v>19930</v>
      </c>
    </row>
    <row r="1062" spans="1:3">
      <c r="A1062" s="119" t="s">
        <v>2431</v>
      </c>
      <c r="B1062" s="26" t="str">
        <f>VLOOKUP(C1062,BR!A:B,2,FALSE)</f>
        <v>API</v>
      </c>
      <c r="C1062" s="119" t="s">
        <v>19930</v>
      </c>
    </row>
    <row r="1063" spans="1:3">
      <c r="A1063" s="119" t="s">
        <v>2432</v>
      </c>
      <c r="B1063" s="26" t="str">
        <f>VLOOKUP(C1063,BR!A:B,2,FALSE)</f>
        <v>API</v>
      </c>
      <c r="C1063" s="119" t="s">
        <v>19930</v>
      </c>
    </row>
    <row r="1064" spans="1:3">
      <c r="A1064" s="119" t="s">
        <v>2433</v>
      </c>
      <c r="B1064" s="26" t="str">
        <f>VLOOKUP(C1064,BR!A:B,2,FALSE)</f>
        <v>API</v>
      </c>
      <c r="C1064" s="119" t="s">
        <v>19930</v>
      </c>
    </row>
    <row r="1065" spans="1:3">
      <c r="A1065" s="119" t="s">
        <v>2435</v>
      </c>
      <c r="B1065" s="26" t="str">
        <f>VLOOKUP(C1065,BR!A:B,2,FALSE)</f>
        <v>API</v>
      </c>
      <c r="C1065" s="119" t="s">
        <v>19930</v>
      </c>
    </row>
    <row r="1066" spans="1:3">
      <c r="A1066" s="119" t="s">
        <v>2437</v>
      </c>
      <c r="B1066" s="26" t="str">
        <f>VLOOKUP(C1066,BR!A:B,2,FALSE)</f>
        <v>API</v>
      </c>
      <c r="C1066" s="119" t="s">
        <v>19930</v>
      </c>
    </row>
    <row r="1067" spans="1:3">
      <c r="A1067" s="119" t="s">
        <v>2447</v>
      </c>
      <c r="B1067" s="26" t="str">
        <f>VLOOKUP(C1067,BR!A:B,2,FALSE)</f>
        <v>API</v>
      </c>
      <c r="C1067" s="119" t="s">
        <v>19930</v>
      </c>
    </row>
    <row r="1068" spans="1:3">
      <c r="A1068" s="119" t="s">
        <v>2478</v>
      </c>
      <c r="B1068" s="26" t="str">
        <f>VLOOKUP(C1068,BR!A:B,2,FALSE)</f>
        <v>API</v>
      </c>
      <c r="C1068" s="119" t="s">
        <v>19930</v>
      </c>
    </row>
    <row r="1069" spans="1:3">
      <c r="A1069" s="119" t="s">
        <v>2479</v>
      </c>
      <c r="B1069" s="26" t="str">
        <f>VLOOKUP(C1069,BR!A:B,2,FALSE)</f>
        <v>API</v>
      </c>
      <c r="C1069" s="119" t="s">
        <v>19930</v>
      </c>
    </row>
    <row r="1070" spans="1:3">
      <c r="A1070" s="119" t="s">
        <v>2488</v>
      </c>
      <c r="B1070" s="26" t="str">
        <f>VLOOKUP(C1070,BR!A:B,2,FALSE)</f>
        <v>API</v>
      </c>
      <c r="C1070" s="119" t="s">
        <v>19930</v>
      </c>
    </row>
    <row r="1071" spans="1:3">
      <c r="A1071" s="119" t="s">
        <v>2489</v>
      </c>
      <c r="B1071" s="26" t="str">
        <f>VLOOKUP(C1071,BR!A:B,2,FALSE)</f>
        <v>API</v>
      </c>
      <c r="C1071" s="119" t="s">
        <v>19930</v>
      </c>
    </row>
    <row r="1072" spans="1:3">
      <c r="A1072" s="119" t="s">
        <v>2490</v>
      </c>
      <c r="B1072" s="26" t="str">
        <f>VLOOKUP(C1072,BR!A:B,2,FALSE)</f>
        <v>API</v>
      </c>
      <c r="C1072" s="119" t="s">
        <v>19930</v>
      </c>
    </row>
    <row r="1073" spans="1:3">
      <c r="A1073" s="119" t="s">
        <v>2491</v>
      </c>
      <c r="B1073" s="26" t="str">
        <f>VLOOKUP(C1073,BR!A:B,2,FALSE)</f>
        <v>API</v>
      </c>
      <c r="C1073" s="119" t="s">
        <v>19930</v>
      </c>
    </row>
    <row r="1074" spans="1:3">
      <c r="A1074" s="119" t="s">
        <v>2492</v>
      </c>
      <c r="B1074" s="26" t="str">
        <f>VLOOKUP(C1074,BR!A:B,2,FALSE)</f>
        <v>API</v>
      </c>
      <c r="C1074" s="119" t="s">
        <v>19930</v>
      </c>
    </row>
    <row r="1075" spans="1:3">
      <c r="A1075" s="119" t="s">
        <v>2493</v>
      </c>
      <c r="B1075" s="26" t="str">
        <f>VLOOKUP(C1075,BR!A:B,2,FALSE)</f>
        <v>API</v>
      </c>
      <c r="C1075" s="119" t="s">
        <v>19930</v>
      </c>
    </row>
    <row r="1076" spans="1:3">
      <c r="A1076" s="119" t="s">
        <v>2494</v>
      </c>
      <c r="B1076" s="26" t="str">
        <f>VLOOKUP(C1076,BR!A:B,2,FALSE)</f>
        <v>API</v>
      </c>
      <c r="C1076" s="119" t="s">
        <v>19930</v>
      </c>
    </row>
    <row r="1077" spans="1:3">
      <c r="A1077" s="119" t="s">
        <v>2495</v>
      </c>
      <c r="B1077" s="26" t="str">
        <f>VLOOKUP(C1077,BR!A:B,2,FALSE)</f>
        <v>API</v>
      </c>
      <c r="C1077" s="119" t="s">
        <v>19930</v>
      </c>
    </row>
    <row r="1078" spans="1:3">
      <c r="A1078" s="119" t="s">
        <v>2496</v>
      </c>
      <c r="B1078" s="26" t="str">
        <f>VLOOKUP(C1078,BR!A:B,2,FALSE)</f>
        <v>API</v>
      </c>
      <c r="C1078" s="119" t="s">
        <v>19930</v>
      </c>
    </row>
    <row r="1079" spans="1:3">
      <c r="A1079" s="119" t="s">
        <v>2497</v>
      </c>
      <c r="B1079" s="26" t="str">
        <f>VLOOKUP(C1079,BR!A:B,2,FALSE)</f>
        <v>API</v>
      </c>
      <c r="C1079" s="119" t="s">
        <v>19930</v>
      </c>
    </row>
    <row r="1080" spans="1:3">
      <c r="A1080" s="119" t="s">
        <v>4015</v>
      </c>
      <c r="B1080" s="26" t="str">
        <f>VLOOKUP(C1080,BR!A:B,2,FALSE)</f>
        <v>API</v>
      </c>
      <c r="C1080" s="119" t="s">
        <v>19930</v>
      </c>
    </row>
    <row r="1081" spans="1:3">
      <c r="A1081" s="119" t="s">
        <v>4016</v>
      </c>
      <c r="B1081" s="26" t="str">
        <f>VLOOKUP(C1081,BR!A:B,2,FALSE)</f>
        <v>API</v>
      </c>
      <c r="C1081" s="119" t="s">
        <v>19930</v>
      </c>
    </row>
    <row r="1082" spans="1:3">
      <c r="A1082" s="119" t="s">
        <v>4017</v>
      </c>
      <c r="B1082" s="26" t="str">
        <f>VLOOKUP(C1082,BR!A:B,2,FALSE)</f>
        <v>API</v>
      </c>
      <c r="C1082" s="119" t="s">
        <v>19930</v>
      </c>
    </row>
    <row r="1083" spans="1:3">
      <c r="A1083" s="119" t="s">
        <v>4018</v>
      </c>
      <c r="B1083" s="26" t="str">
        <f>VLOOKUP(C1083,BR!A:B,2,FALSE)</f>
        <v>API</v>
      </c>
      <c r="C1083" s="119" t="s">
        <v>19930</v>
      </c>
    </row>
    <row r="1084" spans="1:3">
      <c r="A1084" s="119" t="s">
        <v>4172</v>
      </c>
      <c r="B1084" s="26" t="str">
        <f>VLOOKUP(C1084,BR!A:B,2,FALSE)</f>
        <v>API</v>
      </c>
      <c r="C1084" s="119" t="s">
        <v>19930</v>
      </c>
    </row>
    <row r="1085" spans="1:3">
      <c r="A1085" s="119" t="s">
        <v>2482</v>
      </c>
      <c r="B1085" s="26" t="str">
        <f>VLOOKUP(C1085,BR!A:B,2,FALSE)</f>
        <v>API</v>
      </c>
      <c r="C1085" s="119" t="s">
        <v>19930</v>
      </c>
    </row>
    <row r="1086" spans="1:3">
      <c r="A1086" s="119" t="s">
        <v>2485</v>
      </c>
      <c r="B1086" s="26" t="str">
        <f>VLOOKUP(C1086,BR!A:B,2,FALSE)</f>
        <v>API</v>
      </c>
      <c r="C1086" s="119" t="s">
        <v>19930</v>
      </c>
    </row>
    <row r="1087" spans="1:3">
      <c r="A1087" s="119" t="s">
        <v>2484</v>
      </c>
      <c r="B1087" s="26" t="str">
        <f>VLOOKUP(C1087,BR!A:B,2,FALSE)</f>
        <v>API</v>
      </c>
      <c r="C1087" s="119" t="s">
        <v>19930</v>
      </c>
    </row>
    <row r="1088" spans="1:3">
      <c r="A1088" s="119" t="s">
        <v>2486</v>
      </c>
      <c r="B1088" s="26" t="str">
        <f>VLOOKUP(C1088,BR!A:B,2,FALSE)</f>
        <v>API</v>
      </c>
      <c r="C1088" s="119" t="s">
        <v>19930</v>
      </c>
    </row>
    <row r="1089" spans="1:3">
      <c r="A1089" s="119" t="s">
        <v>2100</v>
      </c>
      <c r="B1089" s="26" t="str">
        <f>VLOOKUP(C1089,BR!A:B,2,FALSE)</f>
        <v>API</v>
      </c>
      <c r="C1089" s="119" t="s">
        <v>19930</v>
      </c>
    </row>
    <row r="1090" spans="1:3">
      <c r="A1090" s="119" t="s">
        <v>2042</v>
      </c>
      <c r="B1090" s="26" t="str">
        <f>VLOOKUP(C1090,BR!A:B,2,FALSE)</f>
        <v>API</v>
      </c>
      <c r="C1090" s="119" t="s">
        <v>19930</v>
      </c>
    </row>
    <row r="1091" spans="1:3">
      <c r="A1091" s="119" t="s">
        <v>3105</v>
      </c>
      <c r="B1091" s="26" t="str">
        <f>VLOOKUP(C1091,BR!A:B,2,FALSE)</f>
        <v>API</v>
      </c>
      <c r="C1091" s="119" t="s">
        <v>19930</v>
      </c>
    </row>
    <row r="1092" spans="1:3">
      <c r="A1092" s="119" t="s">
        <v>2092</v>
      </c>
      <c r="B1092" s="26" t="str">
        <f>VLOOKUP(C1092,BR!A:B,2,FALSE)</f>
        <v>API</v>
      </c>
      <c r="C1092" s="119" t="s">
        <v>19930</v>
      </c>
    </row>
    <row r="1093" spans="1:3">
      <c r="A1093" s="119" t="s">
        <v>2095</v>
      </c>
      <c r="B1093" s="26" t="str">
        <f>VLOOKUP(C1093,BR!A:B,2,FALSE)</f>
        <v>API</v>
      </c>
      <c r="C1093" s="119" t="s">
        <v>19930</v>
      </c>
    </row>
    <row r="1094" spans="1:3">
      <c r="A1094" s="119" t="s">
        <v>2094</v>
      </c>
      <c r="B1094" s="26" t="str">
        <f>VLOOKUP(C1094,BR!A:B,2,FALSE)</f>
        <v>API</v>
      </c>
      <c r="C1094" s="119" t="s">
        <v>19930</v>
      </c>
    </row>
    <row r="1095" spans="1:3">
      <c r="A1095" s="119" t="s">
        <v>2097</v>
      </c>
      <c r="B1095" s="26" t="str">
        <f>VLOOKUP(C1095,BR!A:B,2,FALSE)</f>
        <v>API</v>
      </c>
      <c r="C1095" s="119" t="s">
        <v>19930</v>
      </c>
    </row>
    <row r="1096" spans="1:3">
      <c r="A1096" s="119" t="s">
        <v>2096</v>
      </c>
      <c r="B1096" s="26" t="str">
        <f>VLOOKUP(C1096,BR!A:B,2,FALSE)</f>
        <v>API</v>
      </c>
      <c r="C1096" s="119" t="s">
        <v>19930</v>
      </c>
    </row>
    <row r="1097" spans="1:3">
      <c r="A1097" s="119" t="s">
        <v>2099</v>
      </c>
      <c r="B1097" s="26" t="str">
        <f>VLOOKUP(C1097,BR!A:B,2,FALSE)</f>
        <v>API</v>
      </c>
      <c r="C1097" s="119" t="s">
        <v>19930</v>
      </c>
    </row>
    <row r="1098" spans="1:3">
      <c r="A1098" s="119" t="s">
        <v>2098</v>
      </c>
      <c r="B1098" s="26" t="str">
        <f>VLOOKUP(C1098,BR!A:B,2,FALSE)</f>
        <v>API</v>
      </c>
      <c r="C1098" s="119" t="s">
        <v>19930</v>
      </c>
    </row>
    <row r="1099" spans="1:3">
      <c r="A1099" s="119" t="s">
        <v>2105</v>
      </c>
      <c r="B1099" s="26" t="str">
        <f>VLOOKUP(C1099,BR!A:B,2,FALSE)</f>
        <v>API</v>
      </c>
      <c r="C1099" s="119" t="s">
        <v>19930</v>
      </c>
    </row>
    <row r="1100" spans="1:3">
      <c r="A1100" s="119" t="s">
        <v>2106</v>
      </c>
      <c r="B1100" s="26" t="str">
        <f>VLOOKUP(C1100,BR!A:B,2,FALSE)</f>
        <v>API</v>
      </c>
      <c r="C1100" s="119" t="s">
        <v>19930</v>
      </c>
    </row>
    <row r="1101" spans="1:3">
      <c r="A1101" s="119" t="s">
        <v>2107</v>
      </c>
      <c r="B1101" s="26" t="str">
        <f>VLOOKUP(C1101,BR!A:B,2,FALSE)</f>
        <v>API</v>
      </c>
      <c r="C1101" s="119" t="s">
        <v>19930</v>
      </c>
    </row>
    <row r="1102" spans="1:3">
      <c r="A1102" s="119" t="s">
        <v>2108</v>
      </c>
      <c r="B1102" s="26" t="str">
        <f>VLOOKUP(C1102,BR!A:B,2,FALSE)</f>
        <v>API</v>
      </c>
      <c r="C1102" s="119" t="s">
        <v>19930</v>
      </c>
    </row>
    <row r="1103" spans="1:3">
      <c r="A1103" s="119" t="s">
        <v>2109</v>
      </c>
      <c r="B1103" s="26" t="str">
        <f>VLOOKUP(C1103,BR!A:B,2,FALSE)</f>
        <v>API</v>
      </c>
      <c r="C1103" s="119" t="s">
        <v>19930</v>
      </c>
    </row>
    <row r="1104" spans="1:3">
      <c r="A1104" s="119" t="s">
        <v>4167</v>
      </c>
      <c r="B1104" s="26" t="str">
        <f>VLOOKUP(C1104,BR!A:B,2,FALSE)</f>
        <v>API</v>
      </c>
      <c r="C1104" s="119" t="s">
        <v>19930</v>
      </c>
    </row>
    <row r="1105" spans="1:3">
      <c r="A1105" s="119" t="s">
        <v>4019</v>
      </c>
      <c r="B1105" s="26" t="str">
        <f>VLOOKUP(C1105,BR!A:B,2,FALSE)</f>
        <v>API</v>
      </c>
      <c r="C1105" s="119" t="s">
        <v>19930</v>
      </c>
    </row>
    <row r="1106" spans="1:3">
      <c r="A1106" s="119" t="s">
        <v>4020</v>
      </c>
      <c r="B1106" s="26" t="str">
        <f>VLOOKUP(C1106,BR!A:B,2,FALSE)</f>
        <v>API</v>
      </c>
      <c r="C1106" s="119" t="s">
        <v>19930</v>
      </c>
    </row>
    <row r="1107" spans="1:3">
      <c r="A1107" s="119" t="s">
        <v>2119</v>
      </c>
      <c r="B1107" s="26" t="str">
        <f>VLOOKUP(C1107,BR!A:B,2,FALSE)</f>
        <v>API</v>
      </c>
      <c r="C1107" s="119" t="s">
        <v>19930</v>
      </c>
    </row>
    <row r="1108" spans="1:3">
      <c r="A1108" s="119" t="s">
        <v>3901</v>
      </c>
      <c r="B1108" s="26" t="str">
        <f>VLOOKUP(C1108,BR!A:B,2,FALSE)</f>
        <v>API</v>
      </c>
      <c r="C1108" s="119" t="s">
        <v>19930</v>
      </c>
    </row>
    <row r="1109" spans="1:3">
      <c r="A1109" s="119" t="s">
        <v>2121</v>
      </c>
      <c r="B1109" s="26" t="str">
        <f>VLOOKUP(C1109,BR!A:B,2,FALSE)</f>
        <v>API</v>
      </c>
      <c r="C1109" s="119" t="s">
        <v>19930</v>
      </c>
    </row>
    <row r="1110" spans="1:3">
      <c r="A1110" s="119" t="s">
        <v>4166</v>
      </c>
      <c r="B1110" s="26" t="str">
        <f>VLOOKUP(C1110,BR!A:B,2,FALSE)</f>
        <v>API</v>
      </c>
      <c r="C1110" s="119" t="s">
        <v>19930</v>
      </c>
    </row>
    <row r="1111" spans="1:3">
      <c r="A1111" s="119" t="s">
        <v>2580</v>
      </c>
      <c r="B1111" s="26" t="str">
        <f>VLOOKUP(C1111,BR!A:B,2,FALSE)</f>
        <v>API</v>
      </c>
      <c r="C1111" s="119" t="s">
        <v>19930</v>
      </c>
    </row>
    <row r="1112" spans="1:3">
      <c r="A1112" s="119" t="s">
        <v>2582</v>
      </c>
      <c r="B1112" s="26" t="str">
        <f>VLOOKUP(C1112,BR!A:B,2,FALSE)</f>
        <v>API</v>
      </c>
      <c r="C1112" s="119" t="s">
        <v>19930</v>
      </c>
    </row>
    <row r="1113" spans="1:3">
      <c r="A1113" s="119" t="s">
        <v>2581</v>
      </c>
      <c r="B1113" s="26" t="str">
        <f>VLOOKUP(C1113,BR!A:B,2,FALSE)</f>
        <v>API</v>
      </c>
      <c r="C1113" s="119" t="s">
        <v>19930</v>
      </c>
    </row>
    <row r="1114" spans="1:3">
      <c r="A1114" s="119" t="s">
        <v>2583</v>
      </c>
      <c r="B1114" s="26" t="str">
        <f>VLOOKUP(C1114,BR!A:B,2,FALSE)</f>
        <v>API</v>
      </c>
      <c r="C1114" s="119" t="s">
        <v>19930</v>
      </c>
    </row>
    <row r="1115" spans="1:3">
      <c r="A1115" s="119" t="s">
        <v>2585</v>
      </c>
      <c r="B1115" s="26" t="str">
        <f>VLOOKUP(C1115,BR!A:B,2,FALSE)</f>
        <v>API</v>
      </c>
      <c r="C1115" s="119" t="s">
        <v>19930</v>
      </c>
    </row>
    <row r="1116" spans="1:3">
      <c r="A1116" s="119" t="s">
        <v>2551</v>
      </c>
      <c r="B1116" s="26" t="str">
        <f>VLOOKUP(C1116,BR!A:B,2,FALSE)</f>
        <v>API</v>
      </c>
      <c r="C1116" s="119" t="s">
        <v>19930</v>
      </c>
    </row>
    <row r="1117" spans="1:3">
      <c r="A1117" s="119" t="s">
        <v>2552</v>
      </c>
      <c r="B1117" s="26" t="str">
        <f>VLOOKUP(C1117,BR!A:B,2,FALSE)</f>
        <v>API</v>
      </c>
      <c r="C1117" s="119" t="s">
        <v>19930</v>
      </c>
    </row>
    <row r="1118" spans="1:3">
      <c r="A1118" s="119" t="s">
        <v>2553</v>
      </c>
      <c r="B1118" s="26" t="str">
        <f>VLOOKUP(C1118,BR!A:B,2,FALSE)</f>
        <v>API</v>
      </c>
      <c r="C1118" s="119" t="s">
        <v>19930</v>
      </c>
    </row>
    <row r="1119" spans="1:3">
      <c r="A1119" s="119" t="s">
        <v>3469</v>
      </c>
      <c r="B1119" s="26" t="str">
        <f>VLOOKUP(C1119,BR!A:B,2,FALSE)</f>
        <v>API</v>
      </c>
      <c r="C1119" s="119" t="s">
        <v>19930</v>
      </c>
    </row>
    <row r="1120" spans="1:3">
      <c r="A1120" s="119" t="s">
        <v>2554</v>
      </c>
      <c r="B1120" s="26" t="str">
        <f>VLOOKUP(C1120,BR!A:B,2,FALSE)</f>
        <v>API</v>
      </c>
      <c r="C1120" s="119" t="s">
        <v>19930</v>
      </c>
    </row>
    <row r="1121" spans="1:3">
      <c r="A1121" s="119" t="s">
        <v>4254</v>
      </c>
      <c r="B1121" s="26" t="str">
        <f>VLOOKUP(C1121,BR!A:B,2,FALSE)</f>
        <v>API</v>
      </c>
      <c r="C1121" s="119" t="s">
        <v>19930</v>
      </c>
    </row>
    <row r="1122" spans="1:3">
      <c r="A1122" s="119" t="s">
        <v>2557</v>
      </c>
      <c r="B1122" s="26" t="str">
        <f>VLOOKUP(C1122,BR!A:B,2,FALSE)</f>
        <v>API</v>
      </c>
      <c r="C1122" s="119" t="s">
        <v>19930</v>
      </c>
    </row>
    <row r="1123" spans="1:3">
      <c r="A1123" s="119" t="s">
        <v>2556</v>
      </c>
      <c r="B1123" s="26" t="str">
        <f>VLOOKUP(C1123,BR!A:B,2,FALSE)</f>
        <v>API</v>
      </c>
      <c r="C1123" s="119" t="s">
        <v>19930</v>
      </c>
    </row>
    <row r="1124" spans="1:3">
      <c r="A1124" s="119" t="s">
        <v>4256</v>
      </c>
      <c r="B1124" s="26" t="str">
        <f>VLOOKUP(C1124,BR!A:B,2,FALSE)</f>
        <v>API</v>
      </c>
      <c r="C1124" s="119" t="s">
        <v>19930</v>
      </c>
    </row>
    <row r="1125" spans="1:3">
      <c r="A1125" s="119" t="s">
        <v>4257</v>
      </c>
      <c r="B1125" s="26" t="str">
        <f>VLOOKUP(C1125,BR!A:B,2,FALSE)</f>
        <v>API</v>
      </c>
      <c r="C1125" s="119" t="s">
        <v>19930</v>
      </c>
    </row>
    <row r="1126" spans="1:3">
      <c r="A1126" s="119" t="s">
        <v>2559</v>
      </c>
      <c r="B1126" s="26" t="str">
        <f>VLOOKUP(C1126,BR!A:B,2,FALSE)</f>
        <v>API</v>
      </c>
      <c r="C1126" s="119" t="s">
        <v>19930</v>
      </c>
    </row>
    <row r="1127" spans="1:3">
      <c r="A1127" s="119" t="s">
        <v>2558</v>
      </c>
      <c r="B1127" s="26" t="str">
        <f>VLOOKUP(C1127,BR!A:B,2,FALSE)</f>
        <v>API</v>
      </c>
      <c r="C1127" s="119" t="s">
        <v>19930</v>
      </c>
    </row>
    <row r="1128" spans="1:3">
      <c r="A1128" s="119" t="s">
        <v>2560</v>
      </c>
      <c r="B1128" s="26" t="str">
        <f>VLOOKUP(C1128,BR!A:B,2,FALSE)</f>
        <v>API</v>
      </c>
      <c r="C1128" s="119" t="s">
        <v>19930</v>
      </c>
    </row>
    <row r="1129" spans="1:3">
      <c r="A1129" s="119" t="s">
        <v>2562</v>
      </c>
      <c r="B1129" s="26" t="str">
        <f>VLOOKUP(C1129,BR!A:B,2,FALSE)</f>
        <v>API</v>
      </c>
      <c r="C1129" s="119" t="s">
        <v>19930</v>
      </c>
    </row>
    <row r="1130" spans="1:3">
      <c r="A1130" s="119" t="s">
        <v>2563</v>
      </c>
      <c r="B1130" s="26" t="str">
        <f>VLOOKUP(C1130,BR!A:B,2,FALSE)</f>
        <v>API</v>
      </c>
      <c r="C1130" s="119" t="s">
        <v>19930</v>
      </c>
    </row>
    <row r="1131" spans="1:3">
      <c r="A1131" s="119" t="s">
        <v>2564</v>
      </c>
      <c r="B1131" s="26" t="str">
        <f>VLOOKUP(C1131,BR!A:B,2,FALSE)</f>
        <v>API</v>
      </c>
      <c r="C1131" s="119" t="s">
        <v>19930</v>
      </c>
    </row>
    <row r="1132" spans="1:3">
      <c r="A1132" s="119" t="s">
        <v>4346</v>
      </c>
      <c r="B1132" s="26" t="str">
        <f>VLOOKUP(C1132,BR!A:B,2,FALSE)</f>
        <v>API</v>
      </c>
      <c r="C1132" s="119" t="s">
        <v>19930</v>
      </c>
    </row>
    <row r="1133" spans="1:3">
      <c r="A1133" s="119" t="s">
        <v>1400</v>
      </c>
      <c r="B1133" s="26" t="str">
        <f>VLOOKUP(C1133,BR!A:B,2,FALSE)</f>
        <v>API</v>
      </c>
      <c r="C1133" s="119" t="s">
        <v>19930</v>
      </c>
    </row>
    <row r="1134" spans="1:3">
      <c r="A1134" s="119" t="s">
        <v>4258</v>
      </c>
      <c r="B1134" s="26" t="str">
        <f>VLOOKUP(C1134,BR!A:B,2,FALSE)</f>
        <v>API</v>
      </c>
      <c r="C1134" s="119" t="s">
        <v>19930</v>
      </c>
    </row>
    <row r="1135" spans="1:3">
      <c r="A1135" s="119" t="s">
        <v>3716</v>
      </c>
      <c r="B1135" s="26" t="str">
        <f>VLOOKUP(C1135,BR!A:B,2,FALSE)</f>
        <v>API</v>
      </c>
      <c r="C1135" s="119" t="s">
        <v>19930</v>
      </c>
    </row>
    <row r="1136" spans="1:3">
      <c r="A1136" s="119" t="s">
        <v>1402</v>
      </c>
      <c r="B1136" s="26" t="str">
        <f>VLOOKUP(C1136,BR!A:B,2,FALSE)</f>
        <v>API</v>
      </c>
      <c r="C1136" s="119" t="s">
        <v>19930</v>
      </c>
    </row>
    <row r="1137" spans="1:3">
      <c r="A1137" s="119" t="s">
        <v>3717</v>
      </c>
      <c r="B1137" s="26" t="str">
        <f>VLOOKUP(C1137,BR!A:B,2,FALSE)</f>
        <v>API</v>
      </c>
      <c r="C1137" s="119" t="s">
        <v>19930</v>
      </c>
    </row>
    <row r="1138" spans="1:3">
      <c r="A1138" s="119" t="s">
        <v>3718</v>
      </c>
      <c r="B1138" s="26" t="str">
        <f>VLOOKUP(C1138,BR!A:B,2,FALSE)</f>
        <v>API</v>
      </c>
      <c r="C1138" s="119" t="s">
        <v>19930</v>
      </c>
    </row>
    <row r="1139" spans="1:3">
      <c r="A1139" s="119" t="s">
        <v>1403</v>
      </c>
      <c r="B1139" s="26" t="str">
        <f>VLOOKUP(C1139,BR!A:B,2,FALSE)</f>
        <v>API</v>
      </c>
      <c r="C1139" s="119" t="s">
        <v>19930</v>
      </c>
    </row>
    <row r="1140" spans="1:3">
      <c r="A1140" s="119" t="s">
        <v>3719</v>
      </c>
      <c r="B1140" s="26" t="str">
        <f>VLOOKUP(C1140,BR!A:B,2,FALSE)</f>
        <v>API</v>
      </c>
      <c r="C1140" s="119" t="s">
        <v>19930</v>
      </c>
    </row>
    <row r="1141" spans="1:3">
      <c r="A1141" s="119" t="s">
        <v>3721</v>
      </c>
      <c r="B1141" s="26" t="str">
        <f>VLOOKUP(C1141,BR!A:B,2,FALSE)</f>
        <v>API</v>
      </c>
      <c r="C1141" s="119" t="s">
        <v>19930</v>
      </c>
    </row>
    <row r="1142" spans="1:3">
      <c r="A1142" s="119" t="s">
        <v>3720</v>
      </c>
      <c r="B1142" s="26" t="str">
        <f>VLOOKUP(C1142,BR!A:B,2,FALSE)</f>
        <v>API</v>
      </c>
      <c r="C1142" s="119" t="s">
        <v>19930</v>
      </c>
    </row>
    <row r="1143" spans="1:3">
      <c r="A1143" s="119" t="s">
        <v>1405</v>
      </c>
      <c r="B1143" s="26" t="str">
        <f>VLOOKUP(C1143,BR!A:B,2,FALSE)</f>
        <v>API</v>
      </c>
      <c r="C1143" s="119" t="s">
        <v>19930</v>
      </c>
    </row>
    <row r="1144" spans="1:3">
      <c r="A1144" s="119" t="s">
        <v>1404</v>
      </c>
      <c r="B1144" s="26" t="str">
        <f>VLOOKUP(C1144,BR!A:B,2,FALSE)</f>
        <v>API</v>
      </c>
      <c r="C1144" s="119" t="s">
        <v>19930</v>
      </c>
    </row>
    <row r="1145" spans="1:3">
      <c r="A1145" s="119" t="s">
        <v>3723</v>
      </c>
      <c r="B1145" s="26" t="str">
        <f>VLOOKUP(C1145,BR!A:B,2,FALSE)</f>
        <v>API</v>
      </c>
      <c r="C1145" s="119" t="s">
        <v>19930</v>
      </c>
    </row>
    <row r="1146" spans="1:3">
      <c r="A1146" s="119" t="s">
        <v>3722</v>
      </c>
      <c r="B1146" s="26" t="str">
        <f>VLOOKUP(C1146,BR!A:B,2,FALSE)</f>
        <v>API</v>
      </c>
      <c r="C1146" s="119" t="s">
        <v>19930</v>
      </c>
    </row>
    <row r="1147" spans="1:3">
      <c r="A1147" s="119" t="s">
        <v>3908</v>
      </c>
      <c r="B1147" s="26" t="str">
        <f>VLOOKUP(C1147,BR!A:B,2,FALSE)</f>
        <v>API</v>
      </c>
      <c r="C1147" s="119" t="s">
        <v>19930</v>
      </c>
    </row>
    <row r="1148" spans="1:3">
      <c r="A1148" s="119" t="s">
        <v>3907</v>
      </c>
      <c r="B1148" s="26" t="str">
        <f>VLOOKUP(C1148,BR!A:B,2,FALSE)</f>
        <v>API</v>
      </c>
      <c r="C1148" s="119" t="s">
        <v>19930</v>
      </c>
    </row>
    <row r="1149" spans="1:3">
      <c r="A1149" s="119" t="s">
        <v>3724</v>
      </c>
      <c r="B1149" s="26" t="str">
        <f>VLOOKUP(C1149,BR!A:B,2,FALSE)</f>
        <v>API</v>
      </c>
      <c r="C1149" s="119" t="s">
        <v>19930</v>
      </c>
    </row>
    <row r="1150" spans="1:3">
      <c r="A1150" s="119" t="s">
        <v>3811</v>
      </c>
      <c r="B1150" s="26" t="str">
        <f>VLOOKUP(C1150,BR!A:B,2,FALSE)</f>
        <v>API</v>
      </c>
      <c r="C1150" s="119" t="s">
        <v>19930</v>
      </c>
    </row>
    <row r="1151" spans="1:3">
      <c r="A1151" s="119" t="s">
        <v>3725</v>
      </c>
      <c r="B1151" s="26" t="str">
        <f>VLOOKUP(C1151,BR!A:B,2,FALSE)</f>
        <v>API</v>
      </c>
      <c r="C1151" s="119" t="s">
        <v>19930</v>
      </c>
    </row>
    <row r="1152" spans="1:3">
      <c r="A1152" s="119" t="s">
        <v>3726</v>
      </c>
      <c r="B1152" s="26" t="str">
        <f>VLOOKUP(C1152,BR!A:B,2,FALSE)</f>
        <v>API</v>
      </c>
      <c r="C1152" s="119" t="s">
        <v>19930</v>
      </c>
    </row>
    <row r="1153" spans="1:3">
      <c r="A1153" s="119" t="s">
        <v>3812</v>
      </c>
      <c r="B1153" s="26" t="str">
        <f>VLOOKUP(C1153,BR!A:B,2,FALSE)</f>
        <v>API</v>
      </c>
      <c r="C1153" s="119" t="s">
        <v>19930</v>
      </c>
    </row>
    <row r="1154" spans="1:3">
      <c r="A1154" s="119" t="s">
        <v>3705</v>
      </c>
      <c r="B1154" s="26" t="str">
        <f>VLOOKUP(C1154,BR!A:B,2,FALSE)</f>
        <v>API</v>
      </c>
      <c r="C1154" s="119" t="s">
        <v>19930</v>
      </c>
    </row>
    <row r="1155" spans="1:3">
      <c r="A1155" s="119" t="s">
        <v>1393</v>
      </c>
      <c r="B1155" s="26" t="str">
        <f>VLOOKUP(C1155,BR!A:B,2,FALSE)</f>
        <v>API</v>
      </c>
      <c r="C1155" s="119" t="s">
        <v>19930</v>
      </c>
    </row>
    <row r="1156" spans="1:3">
      <c r="A1156" s="119" t="s">
        <v>3902</v>
      </c>
      <c r="B1156" s="26" t="str">
        <f>VLOOKUP(C1156,BR!A:B,2,FALSE)</f>
        <v>API</v>
      </c>
      <c r="C1156" s="119" t="s">
        <v>19930</v>
      </c>
    </row>
    <row r="1157" spans="1:3">
      <c r="A1157" s="119" t="s">
        <v>1394</v>
      </c>
      <c r="B1157" s="26" t="str">
        <f>VLOOKUP(C1157,BR!A:B,2,FALSE)</f>
        <v>API</v>
      </c>
      <c r="C1157" s="119" t="s">
        <v>19930</v>
      </c>
    </row>
    <row r="1158" spans="1:3">
      <c r="A1158" s="119" t="s">
        <v>3707</v>
      </c>
      <c r="B1158" s="26" t="str">
        <f>VLOOKUP(C1158,BR!A:B,2,FALSE)</f>
        <v>API</v>
      </c>
      <c r="C1158" s="119" t="s">
        <v>19930</v>
      </c>
    </row>
    <row r="1159" spans="1:3">
      <c r="A1159" s="119" t="s">
        <v>3706</v>
      </c>
      <c r="B1159" s="26" t="str">
        <f>VLOOKUP(C1159,BR!A:B,2,FALSE)</f>
        <v>API</v>
      </c>
      <c r="C1159" s="119" t="s">
        <v>19930</v>
      </c>
    </row>
    <row r="1160" spans="1:3">
      <c r="A1160" s="119" t="s">
        <v>1395</v>
      </c>
      <c r="B1160" s="26" t="str">
        <f>VLOOKUP(C1160,BR!A:B,2,FALSE)</f>
        <v>API</v>
      </c>
      <c r="C1160" s="119" t="s">
        <v>19930</v>
      </c>
    </row>
    <row r="1161" spans="1:3">
      <c r="A1161" s="119" t="s">
        <v>1397</v>
      </c>
      <c r="B1161" s="26" t="str">
        <f>VLOOKUP(C1161,BR!A:B,2,FALSE)</f>
        <v>API</v>
      </c>
      <c r="C1161" s="119" t="s">
        <v>19930</v>
      </c>
    </row>
    <row r="1162" spans="1:3">
      <c r="A1162" s="119" t="s">
        <v>1396</v>
      </c>
      <c r="B1162" s="26" t="str">
        <f>VLOOKUP(C1162,BR!A:B,2,FALSE)</f>
        <v>API</v>
      </c>
      <c r="C1162" s="119" t="s">
        <v>19930</v>
      </c>
    </row>
    <row r="1163" spans="1:3">
      <c r="A1163" s="119" t="s">
        <v>3708</v>
      </c>
      <c r="B1163" s="26" t="str">
        <f>VLOOKUP(C1163,BR!A:B,2,FALSE)</f>
        <v>API</v>
      </c>
      <c r="C1163" s="119" t="s">
        <v>19930</v>
      </c>
    </row>
    <row r="1164" spans="1:3">
      <c r="A1164" s="119" t="s">
        <v>3903</v>
      </c>
      <c r="B1164" s="26" t="str">
        <f>VLOOKUP(C1164,BR!A:B,2,FALSE)</f>
        <v>API</v>
      </c>
      <c r="C1164" s="119" t="s">
        <v>19930</v>
      </c>
    </row>
    <row r="1165" spans="1:3">
      <c r="A1165" s="119" t="s">
        <v>3709</v>
      </c>
      <c r="B1165" s="26" t="str">
        <f>VLOOKUP(C1165,BR!A:B,2,FALSE)</f>
        <v>API</v>
      </c>
      <c r="C1165" s="119" t="s">
        <v>19930</v>
      </c>
    </row>
    <row r="1166" spans="1:3">
      <c r="A1166" s="119" t="s">
        <v>1398</v>
      </c>
      <c r="B1166" s="26" t="str">
        <f>VLOOKUP(C1166,BR!A:B,2,FALSE)</f>
        <v>API</v>
      </c>
      <c r="C1166" s="119" t="s">
        <v>19930</v>
      </c>
    </row>
    <row r="1167" spans="1:3">
      <c r="A1167" s="119" t="s">
        <v>3711</v>
      </c>
      <c r="B1167" s="26" t="str">
        <f>VLOOKUP(C1167,BR!A:B,2,FALSE)</f>
        <v>API</v>
      </c>
      <c r="C1167" s="119" t="s">
        <v>19930</v>
      </c>
    </row>
    <row r="1168" spans="1:3">
      <c r="A1168" s="119" t="s">
        <v>3710</v>
      </c>
      <c r="B1168" s="26" t="str">
        <f>VLOOKUP(C1168,BR!A:B,2,FALSE)</f>
        <v>API</v>
      </c>
      <c r="C1168" s="119" t="s">
        <v>19930</v>
      </c>
    </row>
    <row r="1169" spans="1:3">
      <c r="A1169" s="119" t="s">
        <v>3713</v>
      </c>
      <c r="B1169" s="26" t="str">
        <f>VLOOKUP(C1169,BR!A:B,2,FALSE)</f>
        <v>API</v>
      </c>
      <c r="C1169" s="119" t="s">
        <v>19930</v>
      </c>
    </row>
    <row r="1170" spans="1:3">
      <c r="A1170" s="119" t="s">
        <v>3712</v>
      </c>
      <c r="B1170" s="26" t="str">
        <f>VLOOKUP(C1170,BR!A:B,2,FALSE)</f>
        <v>API</v>
      </c>
      <c r="C1170" s="119" t="s">
        <v>19930</v>
      </c>
    </row>
    <row r="1171" spans="1:3">
      <c r="A1171" s="119" t="s">
        <v>3714</v>
      </c>
      <c r="B1171" s="26" t="str">
        <f>VLOOKUP(C1171,BR!A:B,2,FALSE)</f>
        <v>API</v>
      </c>
      <c r="C1171" s="119" t="s">
        <v>19930</v>
      </c>
    </row>
    <row r="1172" spans="1:3">
      <c r="A1172" s="119" t="s">
        <v>3904</v>
      </c>
      <c r="B1172" s="26" t="str">
        <f>VLOOKUP(C1172,BR!A:B,2,FALSE)</f>
        <v>API</v>
      </c>
      <c r="C1172" s="119" t="s">
        <v>19930</v>
      </c>
    </row>
    <row r="1173" spans="1:3">
      <c r="A1173" s="119" t="s">
        <v>3905</v>
      </c>
      <c r="B1173" s="26" t="str">
        <f>VLOOKUP(C1173,BR!A:B,2,FALSE)</f>
        <v>API</v>
      </c>
      <c r="C1173" s="119" t="s">
        <v>19930</v>
      </c>
    </row>
    <row r="1174" spans="1:3">
      <c r="A1174" s="119" t="s">
        <v>3715</v>
      </c>
      <c r="B1174" s="26" t="str">
        <f>VLOOKUP(C1174,BR!A:B,2,FALSE)</f>
        <v>API</v>
      </c>
      <c r="C1174" s="119" t="s">
        <v>19930</v>
      </c>
    </row>
    <row r="1175" spans="1:3">
      <c r="A1175" s="119" t="s">
        <v>2077</v>
      </c>
      <c r="B1175" s="26" t="str">
        <f>VLOOKUP(C1175,BR!A:B,2,FALSE)</f>
        <v>API</v>
      </c>
      <c r="C1175" s="119" t="s">
        <v>19930</v>
      </c>
    </row>
    <row r="1176" spans="1:3">
      <c r="A1176" s="119" t="s">
        <v>2072</v>
      </c>
      <c r="B1176" s="26" t="str">
        <f>VLOOKUP(C1176,BR!A:B,2,FALSE)</f>
        <v>API</v>
      </c>
      <c r="C1176" s="119" t="s">
        <v>19930</v>
      </c>
    </row>
    <row r="1177" spans="1:3">
      <c r="A1177" s="119" t="s">
        <v>2075</v>
      </c>
      <c r="B1177" s="26" t="str">
        <f>VLOOKUP(C1177,BR!A:B,2,FALSE)</f>
        <v>API</v>
      </c>
      <c r="C1177" s="119" t="s">
        <v>19930</v>
      </c>
    </row>
    <row r="1178" spans="1:3">
      <c r="A1178" s="119" t="s">
        <v>2076</v>
      </c>
      <c r="B1178" s="26" t="str">
        <f>VLOOKUP(C1178,BR!A:B,2,FALSE)</f>
        <v>API</v>
      </c>
      <c r="C1178" s="119" t="s">
        <v>19930</v>
      </c>
    </row>
    <row r="1179" spans="1:3">
      <c r="A1179" s="119" t="s">
        <v>2039</v>
      </c>
      <c r="B1179" s="26" t="str">
        <f>VLOOKUP(C1179,BR!A:B,2,FALSE)</f>
        <v>API</v>
      </c>
      <c r="C1179" s="119" t="s">
        <v>19930</v>
      </c>
    </row>
    <row r="1180" spans="1:3">
      <c r="A1180" s="119" t="s">
        <v>2055</v>
      </c>
      <c r="B1180" s="26" t="str">
        <f>VLOOKUP(C1180,BR!A:B,2,FALSE)</f>
        <v>API</v>
      </c>
      <c r="C1180" s="119" t="s">
        <v>19930</v>
      </c>
    </row>
    <row r="1181" spans="1:3">
      <c r="A1181" s="119" t="s">
        <v>2051</v>
      </c>
      <c r="B1181" s="26" t="str">
        <f>VLOOKUP(C1181,BR!A:B,2,FALSE)</f>
        <v>API</v>
      </c>
      <c r="C1181" s="119" t="s">
        <v>19930</v>
      </c>
    </row>
    <row r="1182" spans="1:3">
      <c r="A1182" s="119" t="s">
        <v>2045</v>
      </c>
      <c r="B1182" s="26" t="str">
        <f>VLOOKUP(C1182,BR!A:B,2,FALSE)</f>
        <v>API</v>
      </c>
      <c r="C1182" s="119" t="s">
        <v>19930</v>
      </c>
    </row>
    <row r="1183" spans="1:3">
      <c r="A1183" s="119" t="s">
        <v>2049</v>
      </c>
      <c r="B1183" s="26" t="str">
        <f>VLOOKUP(C1183,BR!A:B,2,FALSE)</f>
        <v>API</v>
      </c>
      <c r="C1183" s="119" t="s">
        <v>19930</v>
      </c>
    </row>
    <row r="1184" spans="1:3">
      <c r="A1184" s="119" t="s">
        <v>2050</v>
      </c>
      <c r="B1184" s="26" t="str">
        <f>VLOOKUP(C1184,BR!A:B,2,FALSE)</f>
        <v>API</v>
      </c>
      <c r="C1184" s="119" t="s">
        <v>19930</v>
      </c>
    </row>
    <row r="1185" spans="1:3">
      <c r="A1185" s="119" t="s">
        <v>4259</v>
      </c>
      <c r="B1185" s="26" t="str">
        <f>VLOOKUP(C1185,BR!A:B,2,FALSE)</f>
        <v>API</v>
      </c>
      <c r="C1185" s="119" t="s">
        <v>19930</v>
      </c>
    </row>
    <row r="1186" spans="1:3">
      <c r="A1186" s="119" t="s">
        <v>4260</v>
      </c>
      <c r="B1186" s="26" t="str">
        <f>VLOOKUP(C1186,BR!A:B,2,FALSE)</f>
        <v>API</v>
      </c>
      <c r="C1186" s="119" t="s">
        <v>19930</v>
      </c>
    </row>
    <row r="1187" spans="1:3">
      <c r="A1187" s="119" t="s">
        <v>2056</v>
      </c>
      <c r="B1187" s="26" t="str">
        <f>VLOOKUP(C1187,BR!A:B,2,FALSE)</f>
        <v>API</v>
      </c>
      <c r="C1187" s="119" t="s">
        <v>19930</v>
      </c>
    </row>
    <row r="1188" spans="1:3">
      <c r="A1188" s="119" t="s">
        <v>2052</v>
      </c>
      <c r="B1188" s="26" t="str">
        <f>VLOOKUP(C1188,BR!A:B,2,FALSE)</f>
        <v>API</v>
      </c>
      <c r="C1188" s="119" t="s">
        <v>19930</v>
      </c>
    </row>
    <row r="1189" spans="1:3">
      <c r="A1189" s="119" t="s">
        <v>2043</v>
      </c>
      <c r="B1189" s="26" t="str">
        <f>VLOOKUP(C1189,BR!A:B,2,FALSE)</f>
        <v>API</v>
      </c>
      <c r="C1189" s="119" t="s">
        <v>19930</v>
      </c>
    </row>
    <row r="1190" spans="1:3">
      <c r="A1190" s="119" t="s">
        <v>2047</v>
      </c>
      <c r="B1190" s="26" t="str">
        <f>VLOOKUP(C1190,BR!A:B,2,FALSE)</f>
        <v>API</v>
      </c>
      <c r="C1190" s="119" t="s">
        <v>19930</v>
      </c>
    </row>
    <row r="1191" spans="1:3">
      <c r="A1191" s="119" t="s">
        <v>2048</v>
      </c>
      <c r="B1191" s="26" t="str">
        <f>VLOOKUP(C1191,BR!A:B,2,FALSE)</f>
        <v>API</v>
      </c>
      <c r="C1191" s="119" t="s">
        <v>19930</v>
      </c>
    </row>
    <row r="1192" spans="1:3">
      <c r="A1192" s="119" t="s">
        <v>2053</v>
      </c>
      <c r="B1192" s="26" t="str">
        <f>VLOOKUP(C1192,BR!A:B,2,FALSE)</f>
        <v>API</v>
      </c>
      <c r="C1192" s="119" t="s">
        <v>19930</v>
      </c>
    </row>
    <row r="1193" spans="1:3">
      <c r="A1193" s="119" t="s">
        <v>2054</v>
      </c>
      <c r="B1193" s="26" t="str">
        <f>VLOOKUP(C1193,BR!A:B,2,FALSE)</f>
        <v>API</v>
      </c>
      <c r="C1193" s="119" t="s">
        <v>19930</v>
      </c>
    </row>
    <row r="1194" spans="1:3">
      <c r="A1194" s="119" t="s">
        <v>4151</v>
      </c>
      <c r="B1194" s="26" t="str">
        <f>VLOOKUP(C1194,BR!A:B,2,FALSE)</f>
        <v>API</v>
      </c>
      <c r="C1194" s="119" t="s">
        <v>19930</v>
      </c>
    </row>
    <row r="1195" spans="1:3">
      <c r="A1195" s="119" t="s">
        <v>4153</v>
      </c>
      <c r="B1195" s="26" t="str">
        <f>VLOOKUP(C1195,BR!A:B,2,FALSE)</f>
        <v>API</v>
      </c>
      <c r="C1195" s="119" t="s">
        <v>19930</v>
      </c>
    </row>
    <row r="1196" spans="1:3">
      <c r="A1196" s="119" t="s">
        <v>4155</v>
      </c>
      <c r="B1196" s="26" t="str">
        <f>VLOOKUP(C1196,BR!A:B,2,FALSE)</f>
        <v>API</v>
      </c>
      <c r="C1196" s="119" t="s">
        <v>19930</v>
      </c>
    </row>
    <row r="1197" spans="1:3">
      <c r="A1197" s="119" t="s">
        <v>4156</v>
      </c>
      <c r="B1197" s="26" t="str">
        <f>VLOOKUP(C1197,BR!A:B,2,FALSE)</f>
        <v>API</v>
      </c>
      <c r="C1197" s="119" t="s">
        <v>19930</v>
      </c>
    </row>
    <row r="1198" spans="1:3">
      <c r="A1198" s="119" t="s">
        <v>4157</v>
      </c>
      <c r="B1198" s="26" t="str">
        <f>VLOOKUP(C1198,BR!A:B,2,FALSE)</f>
        <v>API</v>
      </c>
      <c r="C1198" s="119" t="s">
        <v>19930</v>
      </c>
    </row>
    <row r="1199" spans="1:3">
      <c r="A1199" s="119" t="s">
        <v>1907</v>
      </c>
      <c r="B1199" s="26" t="str">
        <f>VLOOKUP(C1199,BR!A:B,2,FALSE)</f>
        <v>API</v>
      </c>
      <c r="C1199" s="119" t="s">
        <v>19930</v>
      </c>
    </row>
    <row r="1200" spans="1:3">
      <c r="A1200" s="119" t="s">
        <v>1941</v>
      </c>
      <c r="B1200" s="26" t="str">
        <f>VLOOKUP(C1200,BR!A:B,2,FALSE)</f>
        <v>API</v>
      </c>
      <c r="C1200" s="119" t="s">
        <v>19930</v>
      </c>
    </row>
    <row r="1201" spans="1:3">
      <c r="A1201" s="119" t="s">
        <v>1921</v>
      </c>
      <c r="B1201" s="26" t="str">
        <f>VLOOKUP(C1201,BR!A:B,2,FALSE)</f>
        <v>API</v>
      </c>
      <c r="C1201" s="119" t="s">
        <v>19930</v>
      </c>
    </row>
    <row r="1202" spans="1:3">
      <c r="A1202" s="119" t="s">
        <v>4261</v>
      </c>
      <c r="B1202" s="26" t="str">
        <f>VLOOKUP(C1202,BR!A:B,2,FALSE)</f>
        <v>API</v>
      </c>
      <c r="C1202" s="119" t="s">
        <v>19930</v>
      </c>
    </row>
    <row r="1203" spans="1:3">
      <c r="A1203" s="119" t="s">
        <v>1912</v>
      </c>
      <c r="B1203" s="26" t="str">
        <f>VLOOKUP(C1203,BR!A:B,2,FALSE)</f>
        <v>API</v>
      </c>
      <c r="C1203" s="119" t="s">
        <v>19930</v>
      </c>
    </row>
    <row r="1204" spans="1:3">
      <c r="A1204" s="119" t="s">
        <v>1911</v>
      </c>
      <c r="B1204" s="26" t="str">
        <f>VLOOKUP(C1204,BR!A:B,2,FALSE)</f>
        <v>API</v>
      </c>
      <c r="C1204" s="119" t="s">
        <v>19930</v>
      </c>
    </row>
    <row r="1205" spans="1:3">
      <c r="A1205" s="119" t="s">
        <v>1930</v>
      </c>
      <c r="B1205" s="26" t="str">
        <f>VLOOKUP(C1205,BR!A:B,2,FALSE)</f>
        <v>API</v>
      </c>
      <c r="C1205" s="119" t="s">
        <v>19930</v>
      </c>
    </row>
    <row r="1206" spans="1:3">
      <c r="A1206" s="119" t="s">
        <v>1931</v>
      </c>
      <c r="B1206" s="26" t="str">
        <f>VLOOKUP(C1206,BR!A:B,2,FALSE)</f>
        <v>API</v>
      </c>
      <c r="C1206" s="119" t="s">
        <v>19930</v>
      </c>
    </row>
    <row r="1207" spans="1:3">
      <c r="A1207" s="119" t="s">
        <v>1920</v>
      </c>
      <c r="B1207" s="26" t="str">
        <f>VLOOKUP(C1207,BR!A:B,2,FALSE)</f>
        <v>API</v>
      </c>
      <c r="C1207" s="119" t="s">
        <v>19930</v>
      </c>
    </row>
    <row r="1208" spans="1:3">
      <c r="A1208" s="119" t="s">
        <v>1934</v>
      </c>
      <c r="B1208" s="26" t="str">
        <f>VLOOKUP(C1208,BR!A:B,2,FALSE)</f>
        <v>API</v>
      </c>
      <c r="C1208" s="119" t="s">
        <v>19930</v>
      </c>
    </row>
    <row r="1209" spans="1:3">
      <c r="A1209" s="119" t="s">
        <v>1936</v>
      </c>
      <c r="B1209" s="26" t="str">
        <f>VLOOKUP(C1209,BR!A:B,2,FALSE)</f>
        <v>API</v>
      </c>
      <c r="C1209" s="119" t="s">
        <v>19930</v>
      </c>
    </row>
    <row r="1210" spans="1:3">
      <c r="A1210" s="119" t="s">
        <v>1937</v>
      </c>
      <c r="B1210" s="26" t="str">
        <f>VLOOKUP(C1210,BR!A:B,2,FALSE)</f>
        <v>API</v>
      </c>
      <c r="C1210" s="119" t="s">
        <v>19930</v>
      </c>
    </row>
    <row r="1211" spans="1:3">
      <c r="A1211" s="119" t="s">
        <v>1905</v>
      </c>
      <c r="B1211" s="26" t="str">
        <f>VLOOKUP(C1211,BR!A:B,2,FALSE)</f>
        <v>API</v>
      </c>
      <c r="C1211" s="119" t="s">
        <v>19930</v>
      </c>
    </row>
    <row r="1212" spans="1:3">
      <c r="A1212" s="119" t="s">
        <v>4263</v>
      </c>
      <c r="B1212" s="26" t="str">
        <f>VLOOKUP(C1212,BR!A:B,2,FALSE)</f>
        <v>API</v>
      </c>
      <c r="C1212" s="119" t="s">
        <v>19930</v>
      </c>
    </row>
    <row r="1213" spans="1:3">
      <c r="A1213" s="119" t="s">
        <v>1909</v>
      </c>
      <c r="B1213" s="26" t="str">
        <f>VLOOKUP(C1213,BR!A:B,2,FALSE)</f>
        <v>API</v>
      </c>
      <c r="C1213" s="119" t="s">
        <v>19930</v>
      </c>
    </row>
    <row r="1214" spans="1:3">
      <c r="A1214" s="119" t="s">
        <v>1913</v>
      </c>
      <c r="B1214" s="26" t="str">
        <f>VLOOKUP(C1214,BR!A:B,2,FALSE)</f>
        <v>API</v>
      </c>
      <c r="C1214" s="119" t="s">
        <v>19930</v>
      </c>
    </row>
    <row r="1215" spans="1:3">
      <c r="A1215" s="119" t="s">
        <v>1914</v>
      </c>
      <c r="B1215" s="26" t="str">
        <f>VLOOKUP(C1215,BR!A:B,2,FALSE)</f>
        <v>API</v>
      </c>
      <c r="C1215" s="119" t="s">
        <v>19930</v>
      </c>
    </row>
    <row r="1216" spans="1:3">
      <c r="A1216" s="119" t="s">
        <v>1932</v>
      </c>
      <c r="B1216" s="26" t="str">
        <f>VLOOKUP(C1216,BR!A:B,2,FALSE)</f>
        <v>API</v>
      </c>
      <c r="C1216" s="119" t="s">
        <v>19930</v>
      </c>
    </row>
    <row r="1217" spans="1:3">
      <c r="A1217" s="119" t="s">
        <v>1938</v>
      </c>
      <c r="B1217" s="26" t="str">
        <f>VLOOKUP(C1217,BR!A:B,2,FALSE)</f>
        <v>API</v>
      </c>
      <c r="C1217" s="119" t="s">
        <v>19930</v>
      </c>
    </row>
    <row r="1218" spans="1:3">
      <c r="A1218" s="119" t="s">
        <v>4264</v>
      </c>
      <c r="B1218" s="26" t="str">
        <f>VLOOKUP(C1218,BR!A:B,2,FALSE)</f>
        <v>API</v>
      </c>
      <c r="C1218" s="119" t="s">
        <v>19930</v>
      </c>
    </row>
    <row r="1219" spans="1:3">
      <c r="A1219" s="119" t="s">
        <v>4265</v>
      </c>
      <c r="B1219" s="26" t="str">
        <f>VLOOKUP(C1219,BR!A:B,2,FALSE)</f>
        <v>API</v>
      </c>
      <c r="C1219" s="119" t="s">
        <v>19930</v>
      </c>
    </row>
    <row r="1220" spans="1:3">
      <c r="A1220" s="119" t="s">
        <v>1915</v>
      </c>
      <c r="B1220" s="26" t="str">
        <f>VLOOKUP(C1220,BR!A:B,2,FALSE)</f>
        <v>API</v>
      </c>
      <c r="C1220" s="119" t="s">
        <v>19930</v>
      </c>
    </row>
    <row r="1221" spans="1:3">
      <c r="A1221" s="119" t="s">
        <v>1917</v>
      </c>
      <c r="B1221" s="26" t="str">
        <f>VLOOKUP(C1221,BR!A:B,2,FALSE)</f>
        <v>API</v>
      </c>
      <c r="C1221" s="119" t="s">
        <v>19930</v>
      </c>
    </row>
    <row r="1222" spans="1:3">
      <c r="A1222" s="119" t="s">
        <v>1928</v>
      </c>
      <c r="B1222" s="26" t="str">
        <f>VLOOKUP(C1222,BR!A:B,2,FALSE)</f>
        <v>API</v>
      </c>
      <c r="C1222" s="119" t="s">
        <v>19930</v>
      </c>
    </row>
    <row r="1223" spans="1:3">
      <c r="A1223" s="119" t="s">
        <v>1929</v>
      </c>
      <c r="B1223" s="26" t="str">
        <f>VLOOKUP(C1223,BR!A:B,2,FALSE)</f>
        <v>API</v>
      </c>
      <c r="C1223" s="119" t="s">
        <v>19930</v>
      </c>
    </row>
    <row r="1224" spans="1:3">
      <c r="A1224" s="119" t="s">
        <v>1971</v>
      </c>
      <c r="B1224" s="26" t="str">
        <f>VLOOKUP(C1224,BR!A:B,2,FALSE)</f>
        <v>API</v>
      </c>
      <c r="C1224" s="119" t="s">
        <v>19930</v>
      </c>
    </row>
    <row r="1225" spans="1:3">
      <c r="A1225" s="119" t="s">
        <v>1973</v>
      </c>
      <c r="B1225" s="26" t="str">
        <f>VLOOKUP(C1225,BR!A:B,2,FALSE)</f>
        <v>API</v>
      </c>
      <c r="C1225" s="119" t="s">
        <v>19930</v>
      </c>
    </row>
    <row r="1226" spans="1:3">
      <c r="A1226" s="119" t="s">
        <v>4266</v>
      </c>
      <c r="B1226" s="26" t="str">
        <f>VLOOKUP(C1226,BR!A:B,2,FALSE)</f>
        <v>API</v>
      </c>
      <c r="C1226" s="119" t="s">
        <v>19930</v>
      </c>
    </row>
    <row r="1227" spans="1:3">
      <c r="A1227" s="119" t="s">
        <v>1963</v>
      </c>
      <c r="B1227" s="26" t="str">
        <f>VLOOKUP(C1227,BR!A:B,2,FALSE)</f>
        <v>API</v>
      </c>
      <c r="C1227" s="119" t="s">
        <v>19930</v>
      </c>
    </row>
    <row r="1228" spans="1:3">
      <c r="A1228" s="119" t="s">
        <v>1965</v>
      </c>
      <c r="B1228" s="26" t="str">
        <f>VLOOKUP(C1228,BR!A:B,2,FALSE)</f>
        <v>API</v>
      </c>
      <c r="C1228" s="119" t="s">
        <v>19930</v>
      </c>
    </row>
    <row r="1229" spans="1:3">
      <c r="A1229" s="119" t="s">
        <v>1972</v>
      </c>
      <c r="B1229" s="26" t="str">
        <f>VLOOKUP(C1229,BR!A:B,2,FALSE)</f>
        <v>API</v>
      </c>
      <c r="C1229" s="119" t="s">
        <v>19930</v>
      </c>
    </row>
    <row r="1230" spans="1:3">
      <c r="A1230" s="119" t="s">
        <v>1988</v>
      </c>
      <c r="B1230" s="26" t="str">
        <f>VLOOKUP(C1230,BR!A:B,2,FALSE)</f>
        <v>API</v>
      </c>
      <c r="C1230" s="119" t="s">
        <v>19930</v>
      </c>
    </row>
    <row r="1231" spans="1:3">
      <c r="A1231" s="119" t="s">
        <v>1986</v>
      </c>
      <c r="B1231" s="26" t="str">
        <f>VLOOKUP(C1231,BR!A:B,2,FALSE)</f>
        <v>API</v>
      </c>
      <c r="C1231" s="119" t="s">
        <v>19930</v>
      </c>
    </row>
    <row r="1232" spans="1:3">
      <c r="A1232" s="119" t="s">
        <v>2018</v>
      </c>
      <c r="B1232" s="26" t="str">
        <f>VLOOKUP(C1232,BR!A:B,2,FALSE)</f>
        <v>API</v>
      </c>
      <c r="C1232" s="119" t="s">
        <v>19930</v>
      </c>
    </row>
    <row r="1233" spans="1:3">
      <c r="A1233" s="119" t="s">
        <v>2009</v>
      </c>
      <c r="B1233" s="26" t="str">
        <f>VLOOKUP(C1233,BR!A:B,2,FALSE)</f>
        <v>API</v>
      </c>
      <c r="C1233" s="119" t="s">
        <v>19930</v>
      </c>
    </row>
    <row r="1234" spans="1:3">
      <c r="A1234" s="119" t="s">
        <v>1996</v>
      </c>
      <c r="B1234" s="26" t="str">
        <f>VLOOKUP(C1234,BR!A:B,2,FALSE)</f>
        <v>API</v>
      </c>
      <c r="C1234" s="119" t="s">
        <v>19930</v>
      </c>
    </row>
    <row r="1235" spans="1:3">
      <c r="A1235" s="119" t="s">
        <v>1999</v>
      </c>
      <c r="B1235" s="26" t="str">
        <f>VLOOKUP(C1235,BR!A:B,2,FALSE)</f>
        <v>API</v>
      </c>
      <c r="C1235" s="119" t="s">
        <v>19930</v>
      </c>
    </row>
    <row r="1236" spans="1:3">
      <c r="A1236" s="119" t="s">
        <v>2000</v>
      </c>
      <c r="B1236" s="26" t="str">
        <f>VLOOKUP(C1236,BR!A:B,2,FALSE)</f>
        <v>API</v>
      </c>
      <c r="C1236" s="119" t="s">
        <v>19930</v>
      </c>
    </row>
    <row r="1237" spans="1:3">
      <c r="A1237" s="119" t="s">
        <v>2016</v>
      </c>
      <c r="B1237" s="26" t="str">
        <f>VLOOKUP(C1237,BR!A:B,2,FALSE)</f>
        <v>API</v>
      </c>
      <c r="C1237" s="119" t="s">
        <v>19930</v>
      </c>
    </row>
    <row r="1238" spans="1:3">
      <c r="A1238" s="119" t="s">
        <v>1989</v>
      </c>
      <c r="B1238" s="26" t="str">
        <f>VLOOKUP(C1238,BR!A:B,2,FALSE)</f>
        <v>API</v>
      </c>
      <c r="C1238" s="119" t="s">
        <v>19930</v>
      </c>
    </row>
    <row r="1239" spans="1:3">
      <c r="A1239" s="119" t="s">
        <v>2017</v>
      </c>
      <c r="B1239" s="26" t="str">
        <f>VLOOKUP(C1239,BR!A:B,2,FALSE)</f>
        <v>API</v>
      </c>
      <c r="C1239" s="119" t="s">
        <v>19930</v>
      </c>
    </row>
    <row r="1240" spans="1:3">
      <c r="A1240" s="119" t="s">
        <v>1997</v>
      </c>
      <c r="B1240" s="26" t="str">
        <f>VLOOKUP(C1240,BR!A:B,2,FALSE)</f>
        <v>API</v>
      </c>
      <c r="C1240" s="119" t="s">
        <v>19930</v>
      </c>
    </row>
    <row r="1241" spans="1:3">
      <c r="A1241" s="119" t="s">
        <v>2001</v>
      </c>
      <c r="B1241" s="26" t="str">
        <f>VLOOKUP(C1241,BR!A:B,2,FALSE)</f>
        <v>API</v>
      </c>
      <c r="C1241" s="119" t="s">
        <v>19930</v>
      </c>
    </row>
    <row r="1242" spans="1:3">
      <c r="A1242" s="119" t="s">
        <v>2002</v>
      </c>
      <c r="B1242" s="26" t="str">
        <f>VLOOKUP(C1242,BR!A:B,2,FALSE)</f>
        <v>API</v>
      </c>
      <c r="C1242" s="119" t="s">
        <v>19930</v>
      </c>
    </row>
    <row r="1243" spans="1:3">
      <c r="A1243" s="119" t="s">
        <v>4268</v>
      </c>
      <c r="B1243" s="26" t="str">
        <f>VLOOKUP(C1243,BR!A:B,2,FALSE)</f>
        <v>API</v>
      </c>
      <c r="C1243" s="119" t="s">
        <v>19930</v>
      </c>
    </row>
    <row r="1244" spans="1:3">
      <c r="A1244" s="119" t="s">
        <v>4269</v>
      </c>
      <c r="B1244" s="26" t="str">
        <f>VLOOKUP(C1244,BR!A:B,2,FALSE)</f>
        <v>API</v>
      </c>
      <c r="C1244" s="119" t="s">
        <v>19930</v>
      </c>
    </row>
    <row r="1245" spans="1:3">
      <c r="A1245" s="119" t="s">
        <v>4143</v>
      </c>
      <c r="B1245" s="26" t="str">
        <f>VLOOKUP(C1245,BR!A:B,2,FALSE)</f>
        <v>API</v>
      </c>
      <c r="C1245" s="119" t="s">
        <v>19930</v>
      </c>
    </row>
    <row r="1246" spans="1:3">
      <c r="A1246" s="119" t="s">
        <v>4145</v>
      </c>
      <c r="B1246" s="26" t="str">
        <f>VLOOKUP(C1246,BR!A:B,2,FALSE)</f>
        <v>API</v>
      </c>
      <c r="C1246" s="119" t="s">
        <v>19930</v>
      </c>
    </row>
    <row r="1247" spans="1:3">
      <c r="A1247" s="119" t="s">
        <v>4146</v>
      </c>
      <c r="B1247" s="26" t="str">
        <f>VLOOKUP(C1247,BR!A:B,2,FALSE)</f>
        <v>API</v>
      </c>
      <c r="C1247" s="119" t="s">
        <v>19930</v>
      </c>
    </row>
    <row r="1248" spans="1:3">
      <c r="A1248" s="119" t="s">
        <v>4147</v>
      </c>
      <c r="B1248" s="26" t="str">
        <f>VLOOKUP(C1248,BR!A:B,2,FALSE)</f>
        <v>API</v>
      </c>
      <c r="C1248" s="119" t="s">
        <v>19930</v>
      </c>
    </row>
    <row r="1249" spans="1:3">
      <c r="A1249" s="119" t="s">
        <v>4148</v>
      </c>
      <c r="B1249" s="26" t="str">
        <f>VLOOKUP(C1249,BR!A:B,2,FALSE)</f>
        <v>API</v>
      </c>
      <c r="C1249" s="119" t="s">
        <v>19930</v>
      </c>
    </row>
    <row r="1250" spans="1:3">
      <c r="A1250" s="119" t="s">
        <v>4149</v>
      </c>
      <c r="B1250" s="26" t="str">
        <f>VLOOKUP(C1250,BR!A:B,2,FALSE)</f>
        <v>API</v>
      </c>
      <c r="C1250" s="119" t="s">
        <v>19930</v>
      </c>
    </row>
    <row r="1251" spans="1:3">
      <c r="A1251" s="119" t="s">
        <v>4150</v>
      </c>
      <c r="B1251" s="26" t="str">
        <f>VLOOKUP(C1251,BR!A:B,2,FALSE)</f>
        <v>API</v>
      </c>
      <c r="C1251" s="119" t="s">
        <v>19930</v>
      </c>
    </row>
    <row r="1252" spans="1:3">
      <c r="A1252" s="119" t="s">
        <v>1993</v>
      </c>
      <c r="B1252" s="26" t="str">
        <f>VLOOKUP(C1252,BR!A:B,2,FALSE)</f>
        <v>API</v>
      </c>
      <c r="C1252" s="119" t="s">
        <v>19930</v>
      </c>
    </row>
    <row r="1253" spans="1:3">
      <c r="A1253" s="119" t="s">
        <v>2003</v>
      </c>
      <c r="B1253" s="26" t="str">
        <f>VLOOKUP(C1253,BR!A:B,2,FALSE)</f>
        <v>API</v>
      </c>
      <c r="C1253" s="119" t="s">
        <v>19930</v>
      </c>
    </row>
    <row r="1254" spans="1:3">
      <c r="A1254" s="119" t="s">
        <v>2004</v>
      </c>
      <c r="B1254" s="26" t="str">
        <f>VLOOKUP(C1254,BR!A:B,2,FALSE)</f>
        <v>API</v>
      </c>
      <c r="C1254" s="119" t="s">
        <v>19930</v>
      </c>
    </row>
    <row r="1255" spans="1:3">
      <c r="A1255" s="119" t="s">
        <v>4270</v>
      </c>
      <c r="B1255" s="26" t="str">
        <f>VLOOKUP(C1255,BR!A:B,2,FALSE)</f>
        <v>API</v>
      </c>
      <c r="C1255" s="119" t="s">
        <v>19930</v>
      </c>
    </row>
    <row r="1256" spans="1:3">
      <c r="A1256" s="119" t="s">
        <v>4271</v>
      </c>
      <c r="B1256" s="26" t="str">
        <f>VLOOKUP(C1256,BR!A:B,2,FALSE)</f>
        <v>API</v>
      </c>
      <c r="C1256" s="119" t="s">
        <v>19930</v>
      </c>
    </row>
    <row r="1257" spans="1:3">
      <c r="A1257" s="119" t="s">
        <v>3207</v>
      </c>
      <c r="B1257" s="26" t="str">
        <f>VLOOKUP(C1257,BR!A:B,2,FALSE)</f>
        <v>API</v>
      </c>
      <c r="C1257" s="119" t="s">
        <v>19930</v>
      </c>
    </row>
    <row r="1258" spans="1:3">
      <c r="A1258" s="119" t="s">
        <v>851</v>
      </c>
      <c r="B1258" s="26" t="str">
        <f>VLOOKUP(C1258,BR!A:B,2,FALSE)</f>
        <v>API</v>
      </c>
      <c r="C1258" s="119" t="s">
        <v>19930</v>
      </c>
    </row>
    <row r="1259" spans="1:3">
      <c r="A1259" s="119" t="s">
        <v>853</v>
      </c>
      <c r="B1259" s="26" t="str">
        <f>VLOOKUP(C1259,BR!A:B,2,FALSE)</f>
        <v>API</v>
      </c>
      <c r="C1259" s="119" t="s">
        <v>19930</v>
      </c>
    </row>
    <row r="1260" spans="1:3">
      <c r="A1260" s="119" t="s">
        <v>876</v>
      </c>
      <c r="B1260" s="26" t="str">
        <f>VLOOKUP(C1260,BR!A:B,2,FALSE)</f>
        <v>API</v>
      </c>
      <c r="C1260" s="119" t="s">
        <v>19930</v>
      </c>
    </row>
    <row r="1261" spans="1:3">
      <c r="A1261" s="119" t="s">
        <v>866</v>
      </c>
      <c r="B1261" s="26" t="str">
        <f>VLOOKUP(C1261,BR!A:B,2,FALSE)</f>
        <v>API</v>
      </c>
      <c r="C1261" s="119" t="s">
        <v>19930</v>
      </c>
    </row>
    <row r="1262" spans="1:3">
      <c r="A1262" s="119" t="s">
        <v>4272</v>
      </c>
      <c r="B1262" s="26" t="str">
        <f>VLOOKUP(C1262,BR!A:B,2,FALSE)</f>
        <v>API</v>
      </c>
      <c r="C1262" s="119" t="s">
        <v>19930</v>
      </c>
    </row>
    <row r="1263" spans="1:3">
      <c r="A1263" s="119" t="s">
        <v>792</v>
      </c>
      <c r="B1263" s="26" t="str">
        <f>VLOOKUP(C1263,BR!A:B,2,FALSE)</f>
        <v>API</v>
      </c>
      <c r="C1263" s="119" t="s">
        <v>19930</v>
      </c>
    </row>
    <row r="1264" spans="1:3">
      <c r="A1264" s="119" t="s">
        <v>819</v>
      </c>
      <c r="B1264" s="26" t="str">
        <f>VLOOKUP(C1264,BR!A:B,2,FALSE)</f>
        <v>API</v>
      </c>
      <c r="C1264" s="119" t="s">
        <v>19930</v>
      </c>
    </row>
    <row r="1265" spans="1:3">
      <c r="A1265" s="119" t="s">
        <v>823</v>
      </c>
      <c r="B1265" s="26" t="str">
        <f>VLOOKUP(C1265,BR!A:B,2,FALSE)</f>
        <v>API</v>
      </c>
      <c r="C1265" s="119" t="s">
        <v>19930</v>
      </c>
    </row>
    <row r="1266" spans="1:3">
      <c r="A1266" s="119" t="s">
        <v>822</v>
      </c>
      <c r="B1266" s="26" t="str">
        <f>VLOOKUP(C1266,BR!A:B,2,FALSE)</f>
        <v>API</v>
      </c>
      <c r="C1266" s="119" t="s">
        <v>19930</v>
      </c>
    </row>
    <row r="1267" spans="1:3">
      <c r="A1267" s="119" t="s">
        <v>806</v>
      </c>
      <c r="B1267" s="26" t="str">
        <f>VLOOKUP(C1267,BR!A:B,2,FALSE)</f>
        <v>API</v>
      </c>
      <c r="C1267" s="119" t="s">
        <v>19930</v>
      </c>
    </row>
    <row r="1268" spans="1:3">
      <c r="A1268" s="119" t="s">
        <v>812</v>
      </c>
      <c r="B1268" s="26" t="str">
        <f>VLOOKUP(C1268,BR!A:B,2,FALSE)</f>
        <v>API</v>
      </c>
      <c r="C1268" s="119" t="s">
        <v>19930</v>
      </c>
    </row>
    <row r="1269" spans="1:3">
      <c r="A1269" s="119" t="s">
        <v>813</v>
      </c>
      <c r="B1269" s="26" t="str">
        <f>VLOOKUP(C1269,BR!A:B,2,FALSE)</f>
        <v>API</v>
      </c>
      <c r="C1269" s="119" t="s">
        <v>19930</v>
      </c>
    </row>
    <row r="1270" spans="1:3">
      <c r="A1270" s="119" t="s">
        <v>837</v>
      </c>
      <c r="B1270" s="26" t="str">
        <f>VLOOKUP(C1270,BR!A:B,2,FALSE)</f>
        <v>API</v>
      </c>
      <c r="C1270" s="119" t="s">
        <v>19930</v>
      </c>
    </row>
    <row r="1271" spans="1:3">
      <c r="A1271" s="119" t="s">
        <v>4189</v>
      </c>
      <c r="B1271" s="26" t="str">
        <f>VLOOKUP(C1271,BR!A:B,2,FALSE)</f>
        <v>API</v>
      </c>
      <c r="C1271" s="119" t="s">
        <v>19930</v>
      </c>
    </row>
    <row r="1272" spans="1:3">
      <c r="A1272" s="119" t="s">
        <v>804</v>
      </c>
      <c r="B1272" s="26" t="str">
        <f>VLOOKUP(C1272,BR!A:B,2,FALSE)</f>
        <v>API</v>
      </c>
      <c r="C1272" s="119" t="s">
        <v>19930</v>
      </c>
    </row>
    <row r="1273" spans="1:3">
      <c r="A1273" s="119" t="s">
        <v>808</v>
      </c>
      <c r="B1273" s="26" t="str">
        <f>VLOOKUP(C1273,BR!A:B,2,FALSE)</f>
        <v>API</v>
      </c>
      <c r="C1273" s="119" t="s">
        <v>19930</v>
      </c>
    </row>
    <row r="1274" spans="1:3">
      <c r="A1274" s="119" t="s">
        <v>809</v>
      </c>
      <c r="B1274" s="26" t="str">
        <f>VLOOKUP(C1274,BR!A:B,2,FALSE)</f>
        <v>API</v>
      </c>
      <c r="C1274" s="119" t="s">
        <v>19930</v>
      </c>
    </row>
    <row r="1275" spans="1:3">
      <c r="A1275" s="119" t="s">
        <v>791</v>
      </c>
      <c r="B1275" s="26" t="str">
        <f>VLOOKUP(C1275,BR!A:B,2,FALSE)</f>
        <v>API</v>
      </c>
      <c r="C1275" s="119" t="s">
        <v>19930</v>
      </c>
    </row>
    <row r="1276" spans="1:3">
      <c r="A1276" s="119" t="s">
        <v>842</v>
      </c>
      <c r="B1276" s="26" t="str">
        <f>VLOOKUP(C1276,BR!A:B,2,FALSE)</f>
        <v>API</v>
      </c>
      <c r="C1276" s="119" t="s">
        <v>19930</v>
      </c>
    </row>
    <row r="1277" spans="1:3">
      <c r="A1277" s="119" t="s">
        <v>817</v>
      </c>
      <c r="B1277" s="26" t="str">
        <f>VLOOKUP(C1277,BR!A:B,2,FALSE)</f>
        <v>API</v>
      </c>
      <c r="C1277" s="119" t="s">
        <v>19930</v>
      </c>
    </row>
    <row r="1278" spans="1:3">
      <c r="A1278" s="119" t="s">
        <v>818</v>
      </c>
      <c r="B1278" s="26" t="str">
        <f>VLOOKUP(C1278,BR!A:B,2,FALSE)</f>
        <v>API</v>
      </c>
      <c r="C1278" s="119" t="s">
        <v>19930</v>
      </c>
    </row>
    <row r="1279" spans="1:3">
      <c r="A1279" s="119" t="s">
        <v>848</v>
      </c>
      <c r="B1279" s="26" t="str">
        <f>VLOOKUP(C1279,BR!A:B,2,FALSE)</f>
        <v>API</v>
      </c>
      <c r="C1279" s="119" t="s">
        <v>19930</v>
      </c>
    </row>
    <row r="1280" spans="1:3">
      <c r="A1280" s="119" t="s">
        <v>828</v>
      </c>
      <c r="B1280" s="26" t="str">
        <f>VLOOKUP(C1280,BR!A:B,2,FALSE)</f>
        <v>API</v>
      </c>
      <c r="C1280" s="119" t="s">
        <v>19930</v>
      </c>
    </row>
    <row r="1281" spans="1:3">
      <c r="A1281" s="119" t="s">
        <v>805</v>
      </c>
      <c r="B1281" s="26" t="str">
        <f>VLOOKUP(C1281,BR!A:B,2,FALSE)</f>
        <v>API</v>
      </c>
      <c r="C1281" s="119" t="s">
        <v>19930</v>
      </c>
    </row>
    <row r="1282" spans="1:3">
      <c r="A1282" s="119" t="s">
        <v>4163</v>
      </c>
      <c r="B1282" s="26" t="str">
        <f>VLOOKUP(C1282,BR!A:B,2,FALSE)</f>
        <v>API</v>
      </c>
      <c r="C1282" s="119" t="s">
        <v>19930</v>
      </c>
    </row>
    <row r="1283" spans="1:3">
      <c r="A1283" s="119" t="s">
        <v>810</v>
      </c>
      <c r="B1283" s="26" t="str">
        <f>VLOOKUP(C1283,BR!A:B,2,FALSE)</f>
        <v>API</v>
      </c>
      <c r="C1283" s="119" t="s">
        <v>19930</v>
      </c>
    </row>
    <row r="1284" spans="1:3">
      <c r="A1284" s="119" t="s">
        <v>811</v>
      </c>
      <c r="B1284" s="26" t="str">
        <f>VLOOKUP(C1284,BR!A:B,2,FALSE)</f>
        <v>API</v>
      </c>
      <c r="C1284" s="119" t="s">
        <v>19930</v>
      </c>
    </row>
    <row r="1285" spans="1:3">
      <c r="A1285" s="119" t="s">
        <v>4164</v>
      </c>
      <c r="B1285" s="26" t="str">
        <f>VLOOKUP(C1285,BR!A:B,2,FALSE)</f>
        <v>API</v>
      </c>
      <c r="C1285" s="119" t="s">
        <v>19930</v>
      </c>
    </row>
    <row r="1286" spans="1:3">
      <c r="A1286" s="119" t="s">
        <v>4165</v>
      </c>
      <c r="B1286" s="26" t="str">
        <f>VLOOKUP(C1286,BR!A:B,2,FALSE)</f>
        <v>API</v>
      </c>
      <c r="C1286" s="119" t="s">
        <v>19930</v>
      </c>
    </row>
    <row r="1287" spans="1:3">
      <c r="A1287" s="119" t="s">
        <v>833</v>
      </c>
      <c r="B1287" s="26" t="str">
        <f>VLOOKUP(C1287,BR!A:B,2,FALSE)</f>
        <v>API</v>
      </c>
      <c r="C1287" s="119" t="s">
        <v>19930</v>
      </c>
    </row>
    <row r="1288" spans="1:3">
      <c r="A1288" s="119" t="s">
        <v>834</v>
      </c>
      <c r="B1288" s="26" t="str">
        <f>VLOOKUP(C1288,BR!A:B,2,FALSE)</f>
        <v>API</v>
      </c>
      <c r="C1288" s="119" t="s">
        <v>19930</v>
      </c>
    </row>
    <row r="1289" spans="1:3">
      <c r="A1289" s="119" t="s">
        <v>797</v>
      </c>
      <c r="B1289" s="26" t="str">
        <f>VLOOKUP(C1289,BR!A:B,2,FALSE)</f>
        <v>API</v>
      </c>
      <c r="C1289" s="119" t="s">
        <v>19930</v>
      </c>
    </row>
    <row r="1290" spans="1:3">
      <c r="A1290" s="119" t="s">
        <v>835</v>
      </c>
      <c r="B1290" s="26" t="str">
        <f>VLOOKUP(C1290,BR!A:B,2,FALSE)</f>
        <v>API</v>
      </c>
      <c r="C1290" s="119" t="s">
        <v>19930</v>
      </c>
    </row>
    <row r="1291" spans="1:3">
      <c r="A1291" s="119" t="s">
        <v>793</v>
      </c>
      <c r="B1291" s="26" t="str">
        <f>VLOOKUP(C1291,BR!A:B,2,FALSE)</f>
        <v>API</v>
      </c>
      <c r="C1291" s="119" t="s">
        <v>19930</v>
      </c>
    </row>
    <row r="1292" spans="1:3">
      <c r="A1292" s="119" t="s">
        <v>849</v>
      </c>
      <c r="B1292" s="26" t="str">
        <f>VLOOKUP(C1292,BR!A:B,2,FALSE)</f>
        <v>API</v>
      </c>
      <c r="C1292" s="119" t="s">
        <v>19930</v>
      </c>
    </row>
    <row r="1293" spans="1:3">
      <c r="A1293" s="119" t="s">
        <v>824</v>
      </c>
      <c r="B1293" s="26" t="str">
        <f>VLOOKUP(C1293,BR!A:B,2,FALSE)</f>
        <v>API</v>
      </c>
      <c r="C1293" s="119" t="s">
        <v>19930</v>
      </c>
    </row>
    <row r="1294" spans="1:3">
      <c r="A1294" s="119" t="s">
        <v>845</v>
      </c>
      <c r="B1294" s="26" t="str">
        <f>VLOOKUP(C1294,BR!A:B,2,FALSE)</f>
        <v>API</v>
      </c>
      <c r="C1294" s="119" t="s">
        <v>19930</v>
      </c>
    </row>
    <row r="1295" spans="1:3">
      <c r="A1295" s="119" t="s">
        <v>844</v>
      </c>
      <c r="B1295" s="26" t="str">
        <f>VLOOKUP(C1295,BR!A:B,2,FALSE)</f>
        <v>API</v>
      </c>
      <c r="C1295" s="119" t="s">
        <v>19930</v>
      </c>
    </row>
    <row r="1296" spans="1:3">
      <c r="A1296" s="119" t="s">
        <v>839</v>
      </c>
      <c r="B1296" s="26" t="str">
        <f>VLOOKUP(C1296,BR!A:B,2,FALSE)</f>
        <v>API</v>
      </c>
      <c r="C1296" s="119" t="s">
        <v>19930</v>
      </c>
    </row>
    <row r="1297" spans="1:3">
      <c r="A1297" s="119" t="s">
        <v>829</v>
      </c>
      <c r="B1297" s="26" t="str">
        <f>VLOOKUP(C1297,BR!A:B,2,FALSE)</f>
        <v>API</v>
      </c>
      <c r="C1297" s="119" t="s">
        <v>19930</v>
      </c>
    </row>
    <row r="1298" spans="1:3">
      <c r="A1298" s="119" t="s">
        <v>830</v>
      </c>
      <c r="B1298" s="26" t="str">
        <f>VLOOKUP(C1298,BR!A:B,2,FALSE)</f>
        <v>API</v>
      </c>
      <c r="C1298" s="119" t="s">
        <v>19930</v>
      </c>
    </row>
    <row r="1299" spans="1:3">
      <c r="A1299" s="119" t="s">
        <v>794</v>
      </c>
      <c r="B1299" s="26" t="str">
        <f>VLOOKUP(C1299,BR!A:B,2,FALSE)</f>
        <v>API</v>
      </c>
      <c r="C1299" s="119" t="s">
        <v>19930</v>
      </c>
    </row>
    <row r="1300" spans="1:3">
      <c r="A1300" s="119" t="s">
        <v>795</v>
      </c>
      <c r="B1300" s="26" t="str">
        <f>VLOOKUP(C1300,BR!A:B,2,FALSE)</f>
        <v>API</v>
      </c>
      <c r="C1300" s="119" t="s">
        <v>19930</v>
      </c>
    </row>
    <row r="1301" spans="1:3">
      <c r="A1301" s="119" t="s">
        <v>796</v>
      </c>
      <c r="B1301" s="26" t="str">
        <f>VLOOKUP(C1301,BR!A:B,2,FALSE)</f>
        <v>API</v>
      </c>
      <c r="C1301" s="119" t="s">
        <v>19930</v>
      </c>
    </row>
    <row r="1302" spans="1:3">
      <c r="A1302" s="119" t="s">
        <v>843</v>
      </c>
      <c r="B1302" s="26" t="str">
        <f>VLOOKUP(C1302,BR!A:B,2,FALSE)</f>
        <v>API</v>
      </c>
      <c r="C1302" s="119" t="s">
        <v>19930</v>
      </c>
    </row>
    <row r="1303" spans="1:3">
      <c r="A1303" s="119" t="s">
        <v>4035</v>
      </c>
      <c r="B1303" s="26" t="str">
        <f>VLOOKUP(C1303,BR!A:B,2,FALSE)</f>
        <v>API</v>
      </c>
      <c r="C1303" s="119" t="s">
        <v>19930</v>
      </c>
    </row>
    <row r="1304" spans="1:3">
      <c r="A1304" s="119" t="s">
        <v>3909</v>
      </c>
      <c r="B1304" s="26" t="str">
        <f>VLOOKUP(C1304,BR!A:B,2,FALSE)</f>
        <v>API</v>
      </c>
      <c r="C1304" s="119" t="s">
        <v>19930</v>
      </c>
    </row>
    <row r="1305" spans="1:3">
      <c r="A1305" s="119" t="s">
        <v>825</v>
      </c>
      <c r="B1305" s="26" t="str">
        <f>VLOOKUP(C1305,BR!A:B,2,FALSE)</f>
        <v>API</v>
      </c>
      <c r="C1305" s="119" t="s">
        <v>19930</v>
      </c>
    </row>
    <row r="1306" spans="1:3">
      <c r="A1306" s="119" t="s">
        <v>826</v>
      </c>
      <c r="B1306" s="26" t="str">
        <f>VLOOKUP(C1306,BR!A:B,2,FALSE)</f>
        <v>API</v>
      </c>
      <c r="C1306" s="119" t="s">
        <v>19930</v>
      </c>
    </row>
    <row r="1307" spans="1:3">
      <c r="A1307" s="119" t="s">
        <v>827</v>
      </c>
      <c r="B1307" s="26" t="str">
        <f>VLOOKUP(C1307,BR!A:B,2,FALSE)</f>
        <v>API</v>
      </c>
      <c r="C1307" s="119" t="s">
        <v>19930</v>
      </c>
    </row>
    <row r="1308" spans="1:3">
      <c r="A1308" s="119" t="s">
        <v>807</v>
      </c>
      <c r="B1308" s="26" t="str">
        <f>VLOOKUP(C1308,BR!A:B,2,FALSE)</f>
        <v>API</v>
      </c>
      <c r="C1308" s="119" t="s">
        <v>19930</v>
      </c>
    </row>
    <row r="1309" spans="1:3">
      <c r="A1309" s="119" t="s">
        <v>4273</v>
      </c>
      <c r="B1309" s="26" t="str">
        <f>VLOOKUP(C1309,BR!A:B,2,FALSE)</f>
        <v>API</v>
      </c>
      <c r="C1309" s="119" t="s">
        <v>19930</v>
      </c>
    </row>
    <row r="1310" spans="1:3">
      <c r="A1310" s="119" t="s">
        <v>814</v>
      </c>
      <c r="B1310" s="26" t="str">
        <f>VLOOKUP(C1310,BR!A:B,2,FALSE)</f>
        <v>API</v>
      </c>
      <c r="C1310" s="119" t="s">
        <v>19930</v>
      </c>
    </row>
    <row r="1311" spans="1:3">
      <c r="A1311" s="119" t="s">
        <v>815</v>
      </c>
      <c r="B1311" s="26" t="str">
        <f>VLOOKUP(C1311,BR!A:B,2,FALSE)</f>
        <v>API</v>
      </c>
      <c r="C1311" s="119" t="s">
        <v>19930</v>
      </c>
    </row>
    <row r="1312" spans="1:3">
      <c r="A1312" s="119" t="s">
        <v>816</v>
      </c>
      <c r="B1312" s="26" t="str">
        <f>VLOOKUP(C1312,BR!A:B,2,FALSE)</f>
        <v>API</v>
      </c>
      <c r="C1312" s="119" t="s">
        <v>19930</v>
      </c>
    </row>
    <row r="1313" spans="1:3">
      <c r="A1313" s="119" t="s">
        <v>4274</v>
      </c>
      <c r="B1313" s="26" t="str">
        <f>VLOOKUP(C1313,BR!A:B,2,FALSE)</f>
        <v>API</v>
      </c>
      <c r="C1313" s="119" t="s">
        <v>19930</v>
      </c>
    </row>
    <row r="1314" spans="1:3">
      <c r="A1314" s="119" t="s">
        <v>840</v>
      </c>
      <c r="B1314" s="26" t="str">
        <f>VLOOKUP(C1314,BR!A:B,2,FALSE)</f>
        <v>API</v>
      </c>
      <c r="C1314" s="119" t="s">
        <v>19930</v>
      </c>
    </row>
    <row r="1315" spans="1:3">
      <c r="A1315" s="119" t="s">
        <v>841</v>
      </c>
      <c r="B1315" s="26" t="str">
        <f>VLOOKUP(C1315,BR!A:B,2,FALSE)</f>
        <v>API</v>
      </c>
      <c r="C1315" s="119" t="s">
        <v>19930</v>
      </c>
    </row>
    <row r="1316" spans="1:3">
      <c r="A1316" s="119" t="s">
        <v>5201</v>
      </c>
      <c r="B1316" s="26" t="str">
        <f>VLOOKUP(C1316,BR!A:B,2,FALSE)</f>
        <v>API</v>
      </c>
      <c r="C1316" s="119" t="s">
        <v>19930</v>
      </c>
    </row>
    <row r="1317" spans="1:3">
      <c r="A1317" s="119" t="s">
        <v>4159</v>
      </c>
      <c r="B1317" s="26" t="str">
        <f>VLOOKUP(C1317,BR!A:B,2,FALSE)</f>
        <v>API</v>
      </c>
      <c r="C1317" s="119" t="s">
        <v>19930</v>
      </c>
    </row>
    <row r="1318" spans="1:3">
      <c r="A1318" s="119" t="s">
        <v>4160</v>
      </c>
      <c r="B1318" s="26" t="str">
        <f>VLOOKUP(C1318,BR!A:B,2,FALSE)</f>
        <v>API</v>
      </c>
      <c r="C1318" s="119" t="s">
        <v>19930</v>
      </c>
    </row>
    <row r="1319" spans="1:3">
      <c r="A1319" s="119" t="s">
        <v>4161</v>
      </c>
      <c r="B1319" s="26" t="str">
        <f>VLOOKUP(C1319,BR!A:B,2,FALSE)</f>
        <v>API</v>
      </c>
      <c r="C1319" s="119" t="s">
        <v>19930</v>
      </c>
    </row>
    <row r="1320" spans="1:3">
      <c r="A1320" s="119" t="s">
        <v>4162</v>
      </c>
      <c r="B1320" s="26" t="str">
        <f>VLOOKUP(C1320,BR!A:B,2,FALSE)</f>
        <v>API</v>
      </c>
      <c r="C1320" s="119" t="s">
        <v>19930</v>
      </c>
    </row>
    <row r="1321" spans="1:3">
      <c r="A1321" s="119" t="s">
        <v>802</v>
      </c>
      <c r="B1321" s="26" t="str">
        <f>VLOOKUP(C1321,BR!A:B,2,FALSE)</f>
        <v>API</v>
      </c>
      <c r="C1321" s="119" t="s">
        <v>19930</v>
      </c>
    </row>
    <row r="1322" spans="1:3">
      <c r="A1322" s="119" t="s">
        <v>836</v>
      </c>
      <c r="B1322" s="26" t="str">
        <f>VLOOKUP(C1322,BR!A:B,2,FALSE)</f>
        <v>API</v>
      </c>
      <c r="C1322" s="119" t="s">
        <v>19930</v>
      </c>
    </row>
    <row r="1323" spans="1:3">
      <c r="A1323" s="119" t="s">
        <v>897</v>
      </c>
      <c r="B1323" s="26" t="str">
        <f>VLOOKUP(C1323,BR!A:B,2,FALSE)</f>
        <v>API</v>
      </c>
      <c r="C1323" s="119" t="s">
        <v>19930</v>
      </c>
    </row>
    <row r="1324" spans="1:3">
      <c r="A1324" s="119" t="s">
        <v>919</v>
      </c>
      <c r="B1324" s="26" t="str">
        <f>VLOOKUP(C1324,BR!A:B,2,FALSE)</f>
        <v>API</v>
      </c>
      <c r="C1324" s="119" t="s">
        <v>19930</v>
      </c>
    </row>
    <row r="1325" spans="1:3">
      <c r="A1325" s="119" t="s">
        <v>935</v>
      </c>
      <c r="B1325" s="26" t="str">
        <f>VLOOKUP(C1325,BR!A:B,2,FALSE)</f>
        <v>API</v>
      </c>
      <c r="C1325" s="119" t="s">
        <v>19930</v>
      </c>
    </row>
    <row r="1326" spans="1:3">
      <c r="A1326" s="119" t="s">
        <v>936</v>
      </c>
      <c r="B1326" s="26" t="str">
        <f>VLOOKUP(C1326,BR!A:B,2,FALSE)</f>
        <v>API</v>
      </c>
      <c r="C1326" s="119" t="s">
        <v>19930</v>
      </c>
    </row>
    <row r="1327" spans="1:3">
      <c r="A1327" s="119" t="s">
        <v>952</v>
      </c>
      <c r="B1327" s="26" t="str">
        <f>VLOOKUP(C1327,BR!A:B,2,FALSE)</f>
        <v>API</v>
      </c>
      <c r="C1327" s="119" t="s">
        <v>19930</v>
      </c>
    </row>
    <row r="1328" spans="1:3">
      <c r="A1328" s="119" t="s">
        <v>905</v>
      </c>
      <c r="B1328" s="26" t="str">
        <f>VLOOKUP(C1328,BR!A:B,2,FALSE)</f>
        <v>API</v>
      </c>
      <c r="C1328" s="119" t="s">
        <v>19930</v>
      </c>
    </row>
    <row r="1329" spans="1:3">
      <c r="A1329" s="119" t="s">
        <v>907</v>
      </c>
      <c r="B1329" s="26" t="str">
        <f>VLOOKUP(C1329,BR!A:B,2,FALSE)</f>
        <v>API</v>
      </c>
      <c r="C1329" s="119" t="s">
        <v>19930</v>
      </c>
    </row>
    <row r="1330" spans="1:3">
      <c r="A1330" s="119" t="s">
        <v>924</v>
      </c>
      <c r="B1330" s="26" t="str">
        <f>VLOOKUP(C1330,BR!A:B,2,FALSE)</f>
        <v>API</v>
      </c>
      <c r="C1330" s="119" t="s">
        <v>19930</v>
      </c>
    </row>
    <row r="1331" spans="1:3">
      <c r="A1331" s="119" t="s">
        <v>959</v>
      </c>
      <c r="B1331" s="26" t="str">
        <f>VLOOKUP(C1331,BR!A:B,2,FALSE)</f>
        <v>API</v>
      </c>
      <c r="C1331" s="119" t="s">
        <v>19930</v>
      </c>
    </row>
    <row r="1332" spans="1:3">
      <c r="A1332" s="119" t="s">
        <v>912</v>
      </c>
      <c r="B1332" s="26" t="str">
        <f>VLOOKUP(C1332,BR!A:B,2,FALSE)</f>
        <v>API</v>
      </c>
      <c r="C1332" s="119" t="s">
        <v>19930</v>
      </c>
    </row>
    <row r="1333" spans="1:3">
      <c r="A1333" s="119" t="s">
        <v>955</v>
      </c>
      <c r="B1333" s="26" t="str">
        <f>VLOOKUP(C1333,BR!A:B,2,FALSE)</f>
        <v>API</v>
      </c>
      <c r="C1333" s="119" t="s">
        <v>19930</v>
      </c>
    </row>
    <row r="1334" spans="1:3">
      <c r="A1334" s="119" t="s">
        <v>957</v>
      </c>
      <c r="B1334" s="26" t="str">
        <f>VLOOKUP(C1334,BR!A:B,2,FALSE)</f>
        <v>API</v>
      </c>
      <c r="C1334" s="119" t="s">
        <v>19930</v>
      </c>
    </row>
    <row r="1335" spans="1:3">
      <c r="A1335" s="119" t="s">
        <v>914</v>
      </c>
      <c r="B1335" s="26" t="str">
        <f>VLOOKUP(C1335,BR!A:B,2,FALSE)</f>
        <v>API</v>
      </c>
      <c r="C1335" s="119" t="s">
        <v>19930</v>
      </c>
    </row>
    <row r="1336" spans="1:3">
      <c r="A1336" s="119" t="s">
        <v>916</v>
      </c>
      <c r="B1336" s="26" t="str">
        <f>VLOOKUP(C1336,BR!A:B,2,FALSE)</f>
        <v>API</v>
      </c>
      <c r="C1336" s="119" t="s">
        <v>19930</v>
      </c>
    </row>
    <row r="1337" spans="1:3">
      <c r="A1337" s="119" t="s">
        <v>943</v>
      </c>
      <c r="B1337" s="26" t="str">
        <f>VLOOKUP(C1337,BR!A:B,2,FALSE)</f>
        <v>API</v>
      </c>
      <c r="C1337" s="119" t="s">
        <v>19930</v>
      </c>
    </row>
    <row r="1338" spans="1:3">
      <c r="A1338" s="119" t="s">
        <v>931</v>
      </c>
      <c r="B1338" s="26" t="str">
        <f>VLOOKUP(C1338,BR!A:B,2,FALSE)</f>
        <v>API</v>
      </c>
      <c r="C1338" s="119" t="s">
        <v>19930</v>
      </c>
    </row>
    <row r="1339" spans="1:3">
      <c r="A1339" s="119" t="s">
        <v>932</v>
      </c>
      <c r="B1339" s="26" t="str">
        <f>VLOOKUP(C1339,BR!A:B,2,FALSE)</f>
        <v>API</v>
      </c>
      <c r="C1339" s="119" t="s">
        <v>19930</v>
      </c>
    </row>
    <row r="1340" spans="1:3">
      <c r="A1340" s="119" t="s">
        <v>956</v>
      </c>
      <c r="B1340" s="26" t="str">
        <f>VLOOKUP(C1340,BR!A:B,2,FALSE)</f>
        <v>API</v>
      </c>
      <c r="C1340" s="119" t="s">
        <v>19930</v>
      </c>
    </row>
    <row r="1341" spans="1:3">
      <c r="A1341" s="119" t="s">
        <v>958</v>
      </c>
      <c r="B1341" s="26" t="str">
        <f>VLOOKUP(C1341,BR!A:B,2,FALSE)</f>
        <v>API</v>
      </c>
      <c r="C1341" s="119" t="s">
        <v>19930</v>
      </c>
    </row>
    <row r="1342" spans="1:3">
      <c r="A1342" s="119" t="s">
        <v>3910</v>
      </c>
      <c r="B1342" s="26" t="str">
        <f>VLOOKUP(C1342,BR!A:B,2,FALSE)</f>
        <v>API</v>
      </c>
      <c r="C1342" s="119" t="s">
        <v>19930</v>
      </c>
    </row>
    <row r="1343" spans="1:3">
      <c r="A1343" s="119" t="s">
        <v>3911</v>
      </c>
      <c r="B1343" s="26" t="str">
        <f>VLOOKUP(C1343,BR!A:B,2,FALSE)</f>
        <v>API</v>
      </c>
      <c r="C1343" s="119" t="s">
        <v>19930</v>
      </c>
    </row>
    <row r="1344" spans="1:3">
      <c r="A1344" s="119" t="s">
        <v>3912</v>
      </c>
      <c r="B1344" s="26" t="str">
        <f>VLOOKUP(C1344,BR!A:B,2,FALSE)</f>
        <v>API</v>
      </c>
      <c r="C1344" s="119" t="s">
        <v>19930</v>
      </c>
    </row>
    <row r="1345" spans="1:3">
      <c r="A1345" s="119" t="s">
        <v>3913</v>
      </c>
      <c r="B1345" s="26" t="str">
        <f>VLOOKUP(C1345,BR!A:B,2,FALSE)</f>
        <v>API</v>
      </c>
      <c r="C1345" s="119" t="s">
        <v>19930</v>
      </c>
    </row>
    <row r="1346" spans="1:3">
      <c r="A1346" s="119" t="s">
        <v>938</v>
      </c>
      <c r="B1346" s="26" t="str">
        <f>VLOOKUP(C1346,BR!A:B,2,FALSE)</f>
        <v>API</v>
      </c>
      <c r="C1346" s="119" t="s">
        <v>19930</v>
      </c>
    </row>
    <row r="1347" spans="1:3">
      <c r="A1347" s="119" t="s">
        <v>940</v>
      </c>
      <c r="B1347" s="26" t="str">
        <f>VLOOKUP(C1347,BR!A:B,2,FALSE)</f>
        <v>API</v>
      </c>
      <c r="C1347" s="119" t="s">
        <v>19930</v>
      </c>
    </row>
    <row r="1348" spans="1:3">
      <c r="A1348" s="119" t="s">
        <v>921</v>
      </c>
      <c r="B1348" s="26" t="str">
        <f>VLOOKUP(C1348,BR!A:B,2,FALSE)</f>
        <v>API</v>
      </c>
      <c r="C1348" s="119" t="s">
        <v>19930</v>
      </c>
    </row>
    <row r="1349" spans="1:3">
      <c r="A1349" s="119" t="s">
        <v>929</v>
      </c>
      <c r="B1349" s="26" t="str">
        <f>VLOOKUP(C1349,BR!A:B,2,FALSE)</f>
        <v>API</v>
      </c>
      <c r="C1349" s="119" t="s">
        <v>19930</v>
      </c>
    </row>
    <row r="1350" spans="1:3">
      <c r="A1350" s="119" t="s">
        <v>930</v>
      </c>
      <c r="B1350" s="26" t="str">
        <f>VLOOKUP(C1350,BR!A:B,2,FALSE)</f>
        <v>API</v>
      </c>
      <c r="C1350" s="119" t="s">
        <v>19930</v>
      </c>
    </row>
    <row r="1351" spans="1:3">
      <c r="A1351" s="119" t="s">
        <v>3914</v>
      </c>
      <c r="B1351" s="26" t="str">
        <f>VLOOKUP(C1351,BR!A:B,2,FALSE)</f>
        <v>API</v>
      </c>
      <c r="C1351" s="119" t="s">
        <v>19930</v>
      </c>
    </row>
    <row r="1352" spans="1:3">
      <c r="A1352" s="119" t="s">
        <v>3915</v>
      </c>
      <c r="B1352" s="26" t="str">
        <f>VLOOKUP(C1352,BR!A:B,2,FALSE)</f>
        <v>API</v>
      </c>
      <c r="C1352" s="119" t="s">
        <v>19930</v>
      </c>
    </row>
    <row r="1353" spans="1:3">
      <c r="A1353" s="119" t="s">
        <v>954</v>
      </c>
      <c r="B1353" s="26" t="str">
        <f>VLOOKUP(C1353,BR!A:B,2,FALSE)</f>
        <v>API</v>
      </c>
      <c r="C1353" s="119" t="s">
        <v>19930</v>
      </c>
    </row>
    <row r="1354" spans="1:3">
      <c r="A1354" s="119" t="s">
        <v>902</v>
      </c>
      <c r="B1354" s="26" t="str">
        <f>VLOOKUP(C1354,BR!A:B,2,FALSE)</f>
        <v>API</v>
      </c>
      <c r="C1354" s="119" t="s">
        <v>19930</v>
      </c>
    </row>
    <row r="1355" spans="1:3">
      <c r="A1355" s="119" t="s">
        <v>4275</v>
      </c>
      <c r="B1355" s="26" t="str">
        <f>VLOOKUP(C1355,BR!A:B,2,FALSE)</f>
        <v>API</v>
      </c>
      <c r="C1355" s="119" t="s">
        <v>19930</v>
      </c>
    </row>
    <row r="1356" spans="1:3">
      <c r="A1356" s="119" t="s">
        <v>901</v>
      </c>
      <c r="B1356" s="26" t="str">
        <f>VLOOKUP(C1356,BR!A:B,2,FALSE)</f>
        <v>API</v>
      </c>
      <c r="C1356" s="119" t="s">
        <v>19930</v>
      </c>
    </row>
    <row r="1357" spans="1:3">
      <c r="A1357" s="119" t="s">
        <v>899</v>
      </c>
      <c r="B1357" s="26" t="str">
        <f>VLOOKUP(C1357,BR!A:B,2,FALSE)</f>
        <v>API</v>
      </c>
      <c r="C1357" s="119" t="s">
        <v>19930</v>
      </c>
    </row>
    <row r="1358" spans="1:3">
      <c r="A1358" s="119" t="s">
        <v>2067</v>
      </c>
      <c r="B1358" s="26" t="str">
        <f>VLOOKUP(C1358,BR!A:B,2,FALSE)</f>
        <v>API</v>
      </c>
      <c r="C1358" s="119" t="s">
        <v>19930</v>
      </c>
    </row>
    <row r="1359" spans="1:3">
      <c r="A1359" s="119" t="s">
        <v>5206</v>
      </c>
      <c r="B1359" s="26" t="str">
        <f>VLOOKUP(C1359,BR!A:B,2,FALSE)</f>
        <v>API</v>
      </c>
      <c r="C1359" s="119" t="s">
        <v>19930</v>
      </c>
    </row>
    <row r="1360" spans="1:3">
      <c r="A1360" s="119" t="s">
        <v>928</v>
      </c>
      <c r="B1360" s="26" t="str">
        <f>VLOOKUP(C1360,BR!A:B,2,FALSE)</f>
        <v>API</v>
      </c>
      <c r="C1360" s="119" t="s">
        <v>19930</v>
      </c>
    </row>
    <row r="1361" spans="1:3">
      <c r="A1361" s="119" t="s">
        <v>909</v>
      </c>
      <c r="B1361" s="26" t="str">
        <f>VLOOKUP(C1361,BR!A:B,2,FALSE)</f>
        <v>API</v>
      </c>
      <c r="C1361" s="119" t="s">
        <v>19930</v>
      </c>
    </row>
    <row r="1362" spans="1:3">
      <c r="A1362" s="119" t="s">
        <v>911</v>
      </c>
      <c r="B1362" s="26" t="str">
        <f>VLOOKUP(C1362,BR!A:B,2,FALSE)</f>
        <v>API</v>
      </c>
      <c r="C1362" s="119" t="s">
        <v>19930</v>
      </c>
    </row>
    <row r="1363" spans="1:3">
      <c r="A1363" s="119" t="s">
        <v>941</v>
      </c>
      <c r="B1363" s="26" t="str">
        <f>VLOOKUP(C1363,BR!A:B,2,FALSE)</f>
        <v>API</v>
      </c>
      <c r="C1363" s="119" t="s">
        <v>19930</v>
      </c>
    </row>
    <row r="1364" spans="1:3">
      <c r="A1364" s="119" t="s">
        <v>926</v>
      </c>
      <c r="B1364" s="26" t="str">
        <f>VLOOKUP(C1364,BR!A:B,2,FALSE)</f>
        <v>API</v>
      </c>
      <c r="C1364" s="119" t="s">
        <v>19930</v>
      </c>
    </row>
    <row r="1365" spans="1:3">
      <c r="A1365" s="119" t="s">
        <v>933</v>
      </c>
      <c r="B1365" s="26" t="str">
        <f>VLOOKUP(C1365,BR!A:B,2,FALSE)</f>
        <v>API</v>
      </c>
      <c r="C1365" s="119" t="s">
        <v>19930</v>
      </c>
    </row>
    <row r="1366" spans="1:3">
      <c r="A1366" s="119" t="s">
        <v>934</v>
      </c>
      <c r="B1366" s="26" t="str">
        <f>VLOOKUP(C1366,BR!A:B,2,FALSE)</f>
        <v>API</v>
      </c>
      <c r="C1366" s="119" t="s">
        <v>19930</v>
      </c>
    </row>
    <row r="1367" spans="1:3">
      <c r="A1367" s="119" t="s">
        <v>961</v>
      </c>
      <c r="B1367" s="26" t="str">
        <f>VLOOKUP(C1367,BR!A:B,2,FALSE)</f>
        <v>API</v>
      </c>
      <c r="C1367" s="119" t="s">
        <v>19930</v>
      </c>
    </row>
    <row r="1368" spans="1:3">
      <c r="A1368" s="119" t="s">
        <v>962</v>
      </c>
      <c r="B1368" s="26" t="str">
        <f>VLOOKUP(C1368,BR!A:B,2,FALSE)</f>
        <v>API</v>
      </c>
      <c r="C1368" s="119" t="s">
        <v>19930</v>
      </c>
    </row>
    <row r="1369" spans="1:3">
      <c r="A1369" s="119" t="s">
        <v>1582</v>
      </c>
      <c r="B1369" s="26" t="str">
        <f>VLOOKUP(C1369,BR!A:B,2,FALSE)</f>
        <v>API</v>
      </c>
      <c r="C1369" s="119" t="s">
        <v>19930</v>
      </c>
    </row>
    <row r="1370" spans="1:3">
      <c r="A1370" s="119" t="s">
        <v>1583</v>
      </c>
      <c r="B1370" s="26" t="str">
        <f>VLOOKUP(C1370,BR!A:B,2,FALSE)</f>
        <v>API</v>
      </c>
      <c r="C1370" s="119" t="s">
        <v>19930</v>
      </c>
    </row>
    <row r="1371" spans="1:3">
      <c r="A1371" s="119" t="s">
        <v>1571</v>
      </c>
      <c r="B1371" s="26" t="str">
        <f>VLOOKUP(C1371,BR!A:B,2,FALSE)</f>
        <v>API</v>
      </c>
      <c r="C1371" s="119" t="s">
        <v>19930</v>
      </c>
    </row>
    <row r="1372" spans="1:3">
      <c r="A1372" s="119" t="s">
        <v>1590</v>
      </c>
      <c r="B1372" s="26" t="str">
        <f>VLOOKUP(C1372,BR!A:B,2,FALSE)</f>
        <v>API</v>
      </c>
      <c r="C1372" s="119" t="s">
        <v>19930</v>
      </c>
    </row>
    <row r="1373" spans="1:3">
      <c r="A1373" s="119" t="s">
        <v>15</v>
      </c>
      <c r="B1373" s="26" t="str">
        <f>VLOOKUP(C1373,BR!A:B,2,FALSE)</f>
        <v>API</v>
      </c>
      <c r="C1373" s="119" t="s">
        <v>19930</v>
      </c>
    </row>
    <row r="1374" spans="1:3">
      <c r="A1374" s="119" t="s">
        <v>4276</v>
      </c>
      <c r="B1374" s="26" t="str">
        <f>VLOOKUP(C1374,BR!A:B,2,FALSE)</f>
        <v>API</v>
      </c>
      <c r="C1374" s="119" t="s">
        <v>19930</v>
      </c>
    </row>
    <row r="1375" spans="1:3">
      <c r="A1375" s="119" t="s">
        <v>1511</v>
      </c>
      <c r="B1375" s="26" t="str">
        <f>VLOOKUP(C1375,BR!A:B,2,FALSE)</f>
        <v>API</v>
      </c>
      <c r="C1375" s="119" t="s">
        <v>19930</v>
      </c>
    </row>
    <row r="1376" spans="1:3">
      <c r="A1376" s="119" t="s">
        <v>1507</v>
      </c>
      <c r="B1376" s="26" t="str">
        <f>VLOOKUP(C1376,BR!A:B,2,FALSE)</f>
        <v>API</v>
      </c>
      <c r="C1376" s="119" t="s">
        <v>19930</v>
      </c>
    </row>
    <row r="1377" spans="1:3">
      <c r="A1377" s="119" t="s">
        <v>1509</v>
      </c>
      <c r="B1377" s="26" t="str">
        <f>VLOOKUP(C1377,BR!A:B,2,FALSE)</f>
        <v>API</v>
      </c>
      <c r="C1377" s="119" t="s">
        <v>19930</v>
      </c>
    </row>
    <row r="1378" spans="1:3">
      <c r="A1378" s="119" t="s">
        <v>1510</v>
      </c>
      <c r="B1378" s="26" t="str">
        <f>VLOOKUP(C1378,BR!A:B,2,FALSE)</f>
        <v>API</v>
      </c>
      <c r="C1378" s="119" t="s">
        <v>19930</v>
      </c>
    </row>
    <row r="1379" spans="1:3">
      <c r="A1379" s="119" t="s">
        <v>19</v>
      </c>
      <c r="B1379" s="26" t="str">
        <f>VLOOKUP(C1379,BR!A:B,2,FALSE)</f>
        <v>API</v>
      </c>
      <c r="C1379" s="119" t="s">
        <v>19930</v>
      </c>
    </row>
    <row r="1380" spans="1:3">
      <c r="A1380" s="119" t="s">
        <v>4277</v>
      </c>
      <c r="B1380" s="26" t="str">
        <f>VLOOKUP(C1380,BR!A:B,2,FALSE)</f>
        <v>API</v>
      </c>
      <c r="C1380" s="119" t="s">
        <v>19930</v>
      </c>
    </row>
    <row r="1381" spans="1:3">
      <c r="A1381" s="119" t="s">
        <v>1523</v>
      </c>
      <c r="B1381" s="26" t="str">
        <f>VLOOKUP(C1381,BR!A:B,2,FALSE)</f>
        <v>API</v>
      </c>
      <c r="C1381" s="119" t="s">
        <v>19930</v>
      </c>
    </row>
    <row r="1382" spans="1:3">
      <c r="A1382" s="119" t="s">
        <v>1526</v>
      </c>
      <c r="B1382" s="26" t="str">
        <f>VLOOKUP(C1382,BR!A:B,2,FALSE)</f>
        <v>API</v>
      </c>
      <c r="C1382" s="119" t="s">
        <v>19930</v>
      </c>
    </row>
    <row r="1383" spans="1:3">
      <c r="A1383" s="119" t="s">
        <v>1527</v>
      </c>
      <c r="B1383" s="26" t="str">
        <f>VLOOKUP(C1383,BR!A:B,2,FALSE)</f>
        <v>API</v>
      </c>
      <c r="C1383" s="119" t="s">
        <v>19930</v>
      </c>
    </row>
    <row r="1384" spans="1:3">
      <c r="A1384" s="119" t="s">
        <v>1534</v>
      </c>
      <c r="B1384" s="26" t="str">
        <f>VLOOKUP(C1384,BR!A:B,2,FALSE)</f>
        <v>API</v>
      </c>
      <c r="C1384" s="119" t="s">
        <v>19930</v>
      </c>
    </row>
    <row r="1385" spans="1:3">
      <c r="A1385" s="119" t="s">
        <v>1530</v>
      </c>
      <c r="B1385" s="26" t="str">
        <f>VLOOKUP(C1385,BR!A:B,2,FALSE)</f>
        <v>API</v>
      </c>
      <c r="C1385" s="119" t="s">
        <v>19930</v>
      </c>
    </row>
    <row r="1386" spans="1:3">
      <c r="A1386" s="119" t="s">
        <v>1528</v>
      </c>
      <c r="B1386" s="26" t="str">
        <f>VLOOKUP(C1386,BR!A:B,2,FALSE)</f>
        <v>API</v>
      </c>
      <c r="C1386" s="119" t="s">
        <v>19930</v>
      </c>
    </row>
    <row r="1387" spans="1:3">
      <c r="A1387" s="119" t="s">
        <v>1529</v>
      </c>
      <c r="B1387" s="26" t="str">
        <f>VLOOKUP(C1387,BR!A:B,2,FALSE)</f>
        <v>API</v>
      </c>
      <c r="C1387" s="119" t="s">
        <v>19930</v>
      </c>
    </row>
    <row r="1388" spans="1:3">
      <c r="A1388" s="119" t="s">
        <v>21</v>
      </c>
      <c r="B1388" s="26" t="str">
        <f>VLOOKUP(C1388,BR!A:B,2,FALSE)</f>
        <v>API</v>
      </c>
      <c r="C1388" s="119" t="s">
        <v>19930</v>
      </c>
    </row>
    <row r="1389" spans="1:3">
      <c r="A1389" s="119" t="s">
        <v>4278</v>
      </c>
      <c r="B1389" s="26" t="str">
        <f>VLOOKUP(C1389,BR!A:B,2,FALSE)</f>
        <v>API</v>
      </c>
      <c r="C1389" s="119" t="s">
        <v>19930</v>
      </c>
    </row>
    <row r="1390" spans="1:3">
      <c r="A1390" s="119" t="s">
        <v>1557</v>
      </c>
      <c r="B1390" s="26" t="str">
        <f>VLOOKUP(C1390,BR!A:B,2,FALSE)</f>
        <v>API</v>
      </c>
      <c r="C1390" s="119" t="s">
        <v>19930</v>
      </c>
    </row>
    <row r="1391" spans="1:3">
      <c r="A1391" s="119" t="s">
        <v>1548</v>
      </c>
      <c r="B1391" s="26" t="str">
        <f>VLOOKUP(C1391,BR!A:B,2,FALSE)</f>
        <v>API</v>
      </c>
      <c r="C1391" s="119" t="s">
        <v>19930</v>
      </c>
    </row>
    <row r="1392" spans="1:3">
      <c r="A1392" s="119" t="s">
        <v>1544</v>
      </c>
      <c r="B1392" s="26" t="str">
        <f>VLOOKUP(C1392,BR!A:B,2,FALSE)</f>
        <v>API</v>
      </c>
      <c r="C1392" s="119" t="s">
        <v>19930</v>
      </c>
    </row>
    <row r="1393" spans="1:3">
      <c r="A1393" s="119" t="s">
        <v>1546</v>
      </c>
      <c r="B1393" s="26" t="str">
        <f>VLOOKUP(C1393,BR!A:B,2,FALSE)</f>
        <v>API</v>
      </c>
      <c r="C1393" s="119" t="s">
        <v>19930</v>
      </c>
    </row>
    <row r="1394" spans="1:3">
      <c r="A1394" s="119" t="s">
        <v>1547</v>
      </c>
      <c r="B1394" s="26" t="str">
        <f>VLOOKUP(C1394,BR!A:B,2,FALSE)</f>
        <v>API</v>
      </c>
      <c r="C1394" s="119" t="s">
        <v>19930</v>
      </c>
    </row>
    <row r="1395" spans="1:3">
      <c r="A1395" s="119" t="s">
        <v>1555</v>
      </c>
      <c r="B1395" s="26" t="str">
        <f>VLOOKUP(C1395,BR!A:B,2,FALSE)</f>
        <v>API</v>
      </c>
      <c r="C1395" s="119" t="s">
        <v>19930</v>
      </c>
    </row>
    <row r="1396" spans="1:3">
      <c r="A1396" s="119" t="s">
        <v>1553</v>
      </c>
      <c r="B1396" s="26" t="str">
        <f>VLOOKUP(C1396,BR!A:B,2,FALSE)</f>
        <v>API</v>
      </c>
      <c r="C1396" s="119" t="s">
        <v>19930</v>
      </c>
    </row>
    <row r="1397" spans="1:3">
      <c r="A1397" s="119" t="s">
        <v>4021</v>
      </c>
      <c r="B1397" s="26" t="str">
        <f>VLOOKUP(C1397,BR!A:B,2,FALSE)</f>
        <v>API</v>
      </c>
      <c r="C1397" s="119" t="s">
        <v>19930</v>
      </c>
    </row>
    <row r="1398" spans="1:3">
      <c r="A1398" s="119" t="s">
        <v>4022</v>
      </c>
      <c r="B1398" s="26" t="str">
        <f>VLOOKUP(C1398,BR!A:B,2,FALSE)</f>
        <v>API</v>
      </c>
      <c r="C1398" s="119" t="s">
        <v>19930</v>
      </c>
    </row>
    <row r="1399" spans="1:3">
      <c r="A1399" s="119" t="s">
        <v>4023</v>
      </c>
      <c r="B1399" s="26" t="str">
        <f>VLOOKUP(C1399,BR!A:B,2,FALSE)</f>
        <v>API</v>
      </c>
      <c r="C1399" s="119" t="s">
        <v>19930</v>
      </c>
    </row>
    <row r="1400" spans="1:3">
      <c r="A1400" s="119" t="s">
        <v>4024</v>
      </c>
      <c r="B1400" s="26" t="str">
        <f>VLOOKUP(C1400,BR!A:B,2,FALSE)</f>
        <v>API</v>
      </c>
      <c r="C1400" s="119" t="s">
        <v>19930</v>
      </c>
    </row>
    <row r="1401" spans="1:3">
      <c r="A1401" s="119" t="s">
        <v>4025</v>
      </c>
      <c r="B1401" s="26" t="str">
        <f>VLOOKUP(C1401,BR!A:B,2,FALSE)</f>
        <v>API</v>
      </c>
      <c r="C1401" s="119" t="s">
        <v>19930</v>
      </c>
    </row>
    <row r="1402" spans="1:3">
      <c r="A1402" s="119" t="s">
        <v>4026</v>
      </c>
      <c r="B1402" s="26" t="str">
        <f>VLOOKUP(C1402,BR!A:B,2,FALSE)</f>
        <v>API</v>
      </c>
      <c r="C1402" s="119" t="s">
        <v>19930</v>
      </c>
    </row>
    <row r="1403" spans="1:3">
      <c r="A1403" s="119" t="s">
        <v>4027</v>
      </c>
      <c r="B1403" s="26" t="str">
        <f>VLOOKUP(C1403,BR!A:B,2,FALSE)</f>
        <v>API</v>
      </c>
      <c r="C1403" s="119" t="s">
        <v>19930</v>
      </c>
    </row>
    <row r="1404" spans="1:3">
      <c r="A1404" s="119" t="s">
        <v>4029</v>
      </c>
      <c r="B1404" s="26" t="str">
        <f>VLOOKUP(C1404,BR!A:B,2,FALSE)</f>
        <v>API</v>
      </c>
      <c r="C1404" s="119" t="s">
        <v>19930</v>
      </c>
    </row>
    <row r="1405" spans="1:3">
      <c r="A1405" s="119" t="s">
        <v>4030</v>
      </c>
      <c r="B1405" s="26" t="str">
        <f>VLOOKUP(C1405,BR!A:B,2,FALSE)</f>
        <v>API</v>
      </c>
      <c r="C1405" s="119" t="s">
        <v>19930</v>
      </c>
    </row>
    <row r="1406" spans="1:3">
      <c r="A1406" s="119" t="s">
        <v>4031</v>
      </c>
      <c r="B1406" s="26" t="str">
        <f>VLOOKUP(C1406,BR!A:B,2,FALSE)</f>
        <v>API</v>
      </c>
      <c r="C1406" s="119" t="s">
        <v>19930</v>
      </c>
    </row>
    <row r="1407" spans="1:3">
      <c r="A1407" s="119" t="s">
        <v>4032</v>
      </c>
      <c r="B1407" s="26" t="str">
        <f>VLOOKUP(C1407,BR!A:B,2,FALSE)</f>
        <v>API</v>
      </c>
      <c r="C1407" s="119" t="s">
        <v>19930</v>
      </c>
    </row>
    <row r="1408" spans="1:3">
      <c r="A1408" s="119" t="s">
        <v>4033</v>
      </c>
      <c r="B1408" s="26" t="str">
        <f>VLOOKUP(C1408,BR!A:B,2,FALSE)</f>
        <v>API</v>
      </c>
      <c r="C1408" s="119" t="s">
        <v>19930</v>
      </c>
    </row>
    <row r="1409" spans="1:3">
      <c r="A1409" s="119" t="s">
        <v>3940</v>
      </c>
      <c r="B1409" s="26" t="str">
        <f>VLOOKUP(C1409,BR!A:B,2,FALSE)</f>
        <v>API</v>
      </c>
      <c r="C1409" s="119" t="s">
        <v>19930</v>
      </c>
    </row>
    <row r="1410" spans="1:3">
      <c r="A1410" s="119" t="s">
        <v>3966</v>
      </c>
      <c r="B1410" s="26" t="str">
        <f>VLOOKUP(C1410,BR!A:B,2,FALSE)</f>
        <v>API</v>
      </c>
      <c r="C1410" s="119" t="s">
        <v>19930</v>
      </c>
    </row>
    <row r="1411" spans="1:3">
      <c r="A1411" s="119" t="s">
        <v>3967</v>
      </c>
      <c r="B1411" s="26" t="str">
        <f>VLOOKUP(C1411,BR!A:B,2,FALSE)</f>
        <v>API</v>
      </c>
      <c r="C1411" s="119" t="s">
        <v>19930</v>
      </c>
    </row>
    <row r="1412" spans="1:3">
      <c r="A1412" s="119" t="s">
        <v>3968</v>
      </c>
      <c r="B1412" s="26" t="str">
        <f>VLOOKUP(C1412,BR!A:B,2,FALSE)</f>
        <v>API</v>
      </c>
      <c r="C1412" s="119" t="s">
        <v>19930</v>
      </c>
    </row>
    <row r="1413" spans="1:3">
      <c r="A1413" s="119" t="s">
        <v>3969</v>
      </c>
      <c r="B1413" s="26" t="str">
        <f>VLOOKUP(C1413,BR!A:B,2,FALSE)</f>
        <v>API</v>
      </c>
      <c r="C1413" s="119" t="s">
        <v>19930</v>
      </c>
    </row>
    <row r="1414" spans="1:3">
      <c r="A1414" s="119" t="s">
        <v>3970</v>
      </c>
      <c r="B1414" s="26" t="str">
        <f>VLOOKUP(C1414,BR!A:B,2,FALSE)</f>
        <v>API</v>
      </c>
      <c r="C1414" s="119" t="s">
        <v>19930</v>
      </c>
    </row>
    <row r="1415" spans="1:3">
      <c r="A1415" s="119" t="s">
        <v>3978</v>
      </c>
      <c r="B1415" s="26" t="str">
        <f>VLOOKUP(C1415,BR!A:B,2,FALSE)</f>
        <v>API</v>
      </c>
      <c r="C1415" s="119" t="s">
        <v>19930</v>
      </c>
    </row>
    <row r="1416" spans="1:3">
      <c r="A1416" s="119" t="s">
        <v>3971</v>
      </c>
      <c r="B1416" s="26" t="str">
        <f>VLOOKUP(C1416,BR!A:B,2,FALSE)</f>
        <v>API</v>
      </c>
      <c r="C1416" s="119" t="s">
        <v>19930</v>
      </c>
    </row>
    <row r="1417" spans="1:3">
      <c r="A1417" s="119" t="s">
        <v>3972</v>
      </c>
      <c r="B1417" s="26" t="str">
        <f>VLOOKUP(C1417,BR!A:B,2,FALSE)</f>
        <v>API</v>
      </c>
      <c r="C1417" s="119" t="s">
        <v>19930</v>
      </c>
    </row>
    <row r="1418" spans="1:3">
      <c r="A1418" s="119" t="s">
        <v>3973</v>
      </c>
      <c r="B1418" s="26" t="str">
        <f>VLOOKUP(C1418,BR!A:B,2,FALSE)</f>
        <v>API</v>
      </c>
      <c r="C1418" s="119" t="s">
        <v>19930</v>
      </c>
    </row>
    <row r="1419" spans="1:3">
      <c r="A1419" s="119" t="s">
        <v>3974</v>
      </c>
      <c r="B1419" s="26" t="str">
        <f>VLOOKUP(C1419,BR!A:B,2,FALSE)</f>
        <v>API</v>
      </c>
      <c r="C1419" s="119" t="s">
        <v>19930</v>
      </c>
    </row>
    <row r="1420" spans="1:3">
      <c r="A1420" s="119" t="s">
        <v>3975</v>
      </c>
      <c r="B1420" s="26" t="str">
        <f>VLOOKUP(C1420,BR!A:B,2,FALSE)</f>
        <v>API</v>
      </c>
      <c r="C1420" s="119" t="s">
        <v>19930</v>
      </c>
    </row>
    <row r="1421" spans="1:3">
      <c r="A1421" s="119" t="s">
        <v>3976</v>
      </c>
      <c r="B1421" s="26" t="str">
        <f>VLOOKUP(C1421,BR!A:B,2,FALSE)</f>
        <v>API</v>
      </c>
      <c r="C1421" s="119" t="s">
        <v>19930</v>
      </c>
    </row>
    <row r="1422" spans="1:3">
      <c r="A1422" s="119" t="s">
        <v>3813</v>
      </c>
      <c r="B1422" s="26" t="str">
        <f>VLOOKUP(C1422,BR!A:B,2,FALSE)</f>
        <v>API</v>
      </c>
      <c r="C1422" s="119" t="s">
        <v>19930</v>
      </c>
    </row>
    <row r="1423" spans="1:3">
      <c r="A1423" s="119" t="s">
        <v>3814</v>
      </c>
      <c r="B1423" s="26" t="str">
        <f>VLOOKUP(C1423,BR!A:B,2,FALSE)</f>
        <v>API</v>
      </c>
      <c r="C1423" s="119" t="s">
        <v>19930</v>
      </c>
    </row>
    <row r="1424" spans="1:3">
      <c r="A1424" s="119" t="s">
        <v>3923</v>
      </c>
      <c r="B1424" s="26" t="str">
        <f>VLOOKUP(C1424,BR!A:B,2,FALSE)</f>
        <v>API</v>
      </c>
      <c r="C1424" s="119" t="s">
        <v>19930</v>
      </c>
    </row>
    <row r="1425" spans="1:3">
      <c r="A1425" s="119" t="s">
        <v>3727</v>
      </c>
      <c r="B1425" s="26" t="str">
        <f>VLOOKUP(C1425,BR!A:B,2,FALSE)</f>
        <v>API</v>
      </c>
      <c r="C1425" s="119" t="s">
        <v>19930</v>
      </c>
    </row>
    <row r="1426" spans="1:3">
      <c r="A1426" s="119" t="s">
        <v>1448</v>
      </c>
      <c r="B1426" s="26" t="str">
        <f>VLOOKUP(C1426,BR!A:B,2,FALSE)</f>
        <v>API</v>
      </c>
      <c r="C1426" s="119" t="s">
        <v>19930</v>
      </c>
    </row>
    <row r="1427" spans="1:3">
      <c r="A1427" s="119" t="s">
        <v>3728</v>
      </c>
      <c r="B1427" s="26" t="str">
        <f>VLOOKUP(C1427,BR!A:B,2,FALSE)</f>
        <v>API</v>
      </c>
      <c r="C1427" s="119" t="s">
        <v>19930</v>
      </c>
    </row>
    <row r="1428" spans="1:3">
      <c r="A1428" s="119" t="s">
        <v>3729</v>
      </c>
      <c r="B1428" s="26" t="str">
        <f>VLOOKUP(C1428,BR!A:B,2,FALSE)</f>
        <v>API</v>
      </c>
      <c r="C1428" s="119" t="s">
        <v>19930</v>
      </c>
    </row>
    <row r="1429" spans="1:3">
      <c r="A1429" s="119" t="s">
        <v>3730</v>
      </c>
      <c r="B1429" s="26" t="str">
        <f>VLOOKUP(C1429,BR!A:B,2,FALSE)</f>
        <v>API</v>
      </c>
      <c r="C1429" s="119" t="s">
        <v>19930</v>
      </c>
    </row>
    <row r="1430" spans="1:3">
      <c r="A1430" s="119" t="s">
        <v>3731</v>
      </c>
      <c r="B1430" s="26" t="str">
        <f>VLOOKUP(C1430,BR!A:B,2,FALSE)</f>
        <v>API</v>
      </c>
      <c r="C1430" s="119" t="s">
        <v>19930</v>
      </c>
    </row>
    <row r="1431" spans="1:3">
      <c r="A1431" s="119" t="s">
        <v>3732</v>
      </c>
      <c r="B1431" s="26" t="str">
        <f>VLOOKUP(C1431,BR!A:B,2,FALSE)</f>
        <v>API</v>
      </c>
      <c r="C1431" s="119" t="s">
        <v>19930</v>
      </c>
    </row>
    <row r="1432" spans="1:3">
      <c r="A1432" s="119" t="s">
        <v>3916</v>
      </c>
      <c r="B1432" s="26" t="str">
        <f>VLOOKUP(C1432,BR!A:B,2,FALSE)</f>
        <v>API</v>
      </c>
      <c r="C1432" s="119" t="s">
        <v>19930</v>
      </c>
    </row>
    <row r="1433" spans="1:3">
      <c r="A1433" s="119" t="s">
        <v>3733</v>
      </c>
      <c r="B1433" s="26" t="str">
        <f>VLOOKUP(C1433,BR!A:B,2,FALSE)</f>
        <v>API</v>
      </c>
      <c r="C1433" s="119" t="s">
        <v>19930</v>
      </c>
    </row>
    <row r="1434" spans="1:3">
      <c r="A1434" s="119" t="s">
        <v>3736</v>
      </c>
      <c r="B1434" s="26" t="str">
        <f>VLOOKUP(C1434,BR!A:B,2,FALSE)</f>
        <v>API</v>
      </c>
      <c r="C1434" s="119" t="s">
        <v>19930</v>
      </c>
    </row>
    <row r="1435" spans="1:3">
      <c r="A1435" s="119" t="s">
        <v>3735</v>
      </c>
      <c r="B1435" s="26" t="str">
        <f>VLOOKUP(C1435,BR!A:B,2,FALSE)</f>
        <v>API</v>
      </c>
      <c r="C1435" s="119" t="s">
        <v>19930</v>
      </c>
    </row>
    <row r="1436" spans="1:3">
      <c r="A1436" s="119" t="s">
        <v>3738</v>
      </c>
      <c r="B1436" s="26" t="str">
        <f>VLOOKUP(C1436,BR!A:B,2,FALSE)</f>
        <v>API</v>
      </c>
      <c r="C1436" s="119" t="s">
        <v>19930</v>
      </c>
    </row>
    <row r="1437" spans="1:3">
      <c r="A1437" s="119" t="s">
        <v>3737</v>
      </c>
      <c r="B1437" s="26" t="str">
        <f>VLOOKUP(C1437,BR!A:B,2,FALSE)</f>
        <v>API</v>
      </c>
      <c r="C1437" s="119" t="s">
        <v>19930</v>
      </c>
    </row>
    <row r="1438" spans="1:3">
      <c r="A1438" s="119" t="s">
        <v>3739</v>
      </c>
      <c r="B1438" s="26" t="str">
        <f>VLOOKUP(C1438,BR!A:B,2,FALSE)</f>
        <v>API</v>
      </c>
      <c r="C1438" s="119" t="s">
        <v>19930</v>
      </c>
    </row>
    <row r="1439" spans="1:3">
      <c r="A1439" s="119" t="s">
        <v>3740</v>
      </c>
      <c r="B1439" s="26" t="str">
        <f>VLOOKUP(C1439,BR!A:B,2,FALSE)</f>
        <v>API</v>
      </c>
      <c r="C1439" s="119" t="s">
        <v>19930</v>
      </c>
    </row>
    <row r="1440" spans="1:3">
      <c r="A1440" s="119" t="s">
        <v>3815</v>
      </c>
      <c r="B1440" s="26" t="str">
        <f>VLOOKUP(C1440,BR!A:B,2,FALSE)</f>
        <v>API</v>
      </c>
      <c r="C1440" s="119" t="s">
        <v>19930</v>
      </c>
    </row>
    <row r="1441" spans="1:3">
      <c r="A1441" s="119" t="s">
        <v>4435</v>
      </c>
      <c r="B1441" s="26" t="str">
        <f>VLOOKUP(C1441,BR!A:B,2,FALSE)</f>
        <v>API</v>
      </c>
      <c r="C1441" s="119" t="s">
        <v>19930</v>
      </c>
    </row>
    <row r="1442" spans="1:3">
      <c r="A1442" s="119" t="s">
        <v>2740</v>
      </c>
      <c r="B1442" s="26" t="str">
        <f>VLOOKUP(C1442,BR!A:B,2,FALSE)</f>
        <v>API</v>
      </c>
      <c r="C1442" s="119" t="s">
        <v>19930</v>
      </c>
    </row>
    <row r="1443" spans="1:3">
      <c r="A1443" s="119" t="s">
        <v>3742</v>
      </c>
      <c r="B1443" s="26" t="str">
        <f>VLOOKUP(C1443,BR!A:B,2,FALSE)</f>
        <v>API</v>
      </c>
      <c r="C1443" s="119" t="s">
        <v>19930</v>
      </c>
    </row>
    <row r="1444" spans="1:3">
      <c r="A1444" s="119" t="s">
        <v>3743</v>
      </c>
      <c r="B1444" s="26" t="str">
        <f>VLOOKUP(C1444,BR!A:B,2,FALSE)</f>
        <v>API</v>
      </c>
      <c r="C1444" s="119" t="s">
        <v>19930</v>
      </c>
    </row>
    <row r="1445" spans="1:3">
      <c r="A1445" s="119" t="s">
        <v>3745</v>
      </c>
      <c r="B1445" s="26" t="str">
        <f>VLOOKUP(C1445,BR!A:B,2,FALSE)</f>
        <v>API</v>
      </c>
      <c r="C1445" s="119" t="s">
        <v>19930</v>
      </c>
    </row>
    <row r="1446" spans="1:3">
      <c r="A1446" s="119" t="s">
        <v>3744</v>
      </c>
      <c r="B1446" s="26" t="str">
        <f>VLOOKUP(C1446,BR!A:B,2,FALSE)</f>
        <v>API</v>
      </c>
      <c r="C1446" s="119" t="s">
        <v>19930</v>
      </c>
    </row>
    <row r="1447" spans="1:3">
      <c r="A1447" s="119" t="s">
        <v>3746</v>
      </c>
      <c r="B1447" s="26" t="str">
        <f>VLOOKUP(C1447,BR!A:B,2,FALSE)</f>
        <v>API</v>
      </c>
      <c r="C1447" s="119" t="s">
        <v>19930</v>
      </c>
    </row>
    <row r="1448" spans="1:3">
      <c r="A1448" s="119" t="s">
        <v>3917</v>
      </c>
      <c r="B1448" s="26" t="str">
        <f>VLOOKUP(C1448,BR!A:B,2,FALSE)</f>
        <v>API</v>
      </c>
      <c r="C1448" s="119" t="s">
        <v>19930</v>
      </c>
    </row>
    <row r="1449" spans="1:3">
      <c r="A1449" s="119" t="s">
        <v>3816</v>
      </c>
      <c r="B1449" s="26" t="str">
        <f>VLOOKUP(C1449,BR!A:B,2,FALSE)</f>
        <v>API</v>
      </c>
      <c r="C1449" s="119" t="s">
        <v>19930</v>
      </c>
    </row>
    <row r="1450" spans="1:3">
      <c r="A1450" s="119" t="s">
        <v>3817</v>
      </c>
      <c r="B1450" s="26" t="str">
        <f>VLOOKUP(C1450,BR!A:B,2,FALSE)</f>
        <v>API</v>
      </c>
      <c r="C1450" s="119" t="s">
        <v>19930</v>
      </c>
    </row>
    <row r="1451" spans="1:3">
      <c r="A1451" s="119" t="s">
        <v>4279</v>
      </c>
      <c r="B1451" s="26" t="str">
        <f>VLOOKUP(C1451,BR!A:B,2,FALSE)</f>
        <v>API</v>
      </c>
      <c r="C1451" s="119" t="s">
        <v>19930</v>
      </c>
    </row>
    <row r="1452" spans="1:3">
      <c r="A1452" s="119" t="s">
        <v>4280</v>
      </c>
      <c r="B1452" s="26" t="str">
        <f>VLOOKUP(C1452,BR!A:B,2,FALSE)</f>
        <v>API</v>
      </c>
      <c r="C1452" s="119" t="s">
        <v>19930</v>
      </c>
    </row>
    <row r="1453" spans="1:3">
      <c r="A1453" s="119" t="s">
        <v>4281</v>
      </c>
      <c r="B1453" s="26" t="str">
        <f>VLOOKUP(C1453,BR!A:B,2,FALSE)</f>
        <v>API</v>
      </c>
      <c r="C1453" s="119" t="s">
        <v>19930</v>
      </c>
    </row>
    <row r="1454" spans="1:3">
      <c r="A1454" s="119" t="s">
        <v>4282</v>
      </c>
      <c r="B1454" s="26" t="str">
        <f>VLOOKUP(C1454,BR!A:B,2,FALSE)</f>
        <v>API</v>
      </c>
      <c r="C1454" s="119" t="s">
        <v>19930</v>
      </c>
    </row>
    <row r="1455" spans="1:3">
      <c r="A1455" s="119" t="s">
        <v>4283</v>
      </c>
      <c r="B1455" s="26" t="str">
        <f>VLOOKUP(C1455,BR!A:B,2,FALSE)</f>
        <v>API</v>
      </c>
      <c r="C1455" s="119" t="s">
        <v>19930</v>
      </c>
    </row>
    <row r="1456" spans="1:3">
      <c r="A1456" s="119" t="s">
        <v>4284</v>
      </c>
      <c r="B1456" s="26" t="str">
        <f>VLOOKUP(C1456,BR!A:B,2,FALSE)</f>
        <v>API</v>
      </c>
      <c r="C1456" s="119" t="s">
        <v>19930</v>
      </c>
    </row>
    <row r="1457" spans="1:3">
      <c r="A1457" s="119" t="s">
        <v>4285</v>
      </c>
      <c r="B1457" s="26" t="str">
        <f>VLOOKUP(C1457,BR!A:B,2,FALSE)</f>
        <v>API</v>
      </c>
      <c r="C1457" s="119" t="s">
        <v>19930</v>
      </c>
    </row>
    <row r="1458" spans="1:3">
      <c r="A1458" s="119" t="s">
        <v>1452</v>
      </c>
      <c r="B1458" s="26" t="str">
        <f>VLOOKUP(C1458,BR!A:B,2,FALSE)</f>
        <v>API</v>
      </c>
      <c r="C1458" s="119" t="s">
        <v>19930</v>
      </c>
    </row>
    <row r="1459" spans="1:3">
      <c r="A1459" s="119" t="s">
        <v>1451</v>
      </c>
      <c r="B1459" s="26" t="str">
        <f>VLOOKUP(C1459,BR!A:B,2,FALSE)</f>
        <v>API</v>
      </c>
      <c r="C1459" s="119" t="s">
        <v>19930</v>
      </c>
    </row>
    <row r="1460" spans="1:3">
      <c r="A1460" s="119" t="s">
        <v>1453</v>
      </c>
      <c r="B1460" s="26" t="str">
        <f>VLOOKUP(C1460,BR!A:B,2,FALSE)</f>
        <v>API</v>
      </c>
      <c r="C1460" s="119" t="s">
        <v>19930</v>
      </c>
    </row>
    <row r="1461" spans="1:3">
      <c r="A1461" s="119" t="s">
        <v>1454</v>
      </c>
      <c r="B1461" s="26" t="str">
        <f>VLOOKUP(C1461,BR!A:B,2,FALSE)</f>
        <v>API</v>
      </c>
      <c r="C1461" s="119" t="s">
        <v>19930</v>
      </c>
    </row>
    <row r="1462" spans="1:3">
      <c r="A1462" s="119" t="s">
        <v>1456</v>
      </c>
      <c r="B1462" s="26" t="str">
        <f>VLOOKUP(C1462,BR!A:B,2,FALSE)</f>
        <v>API</v>
      </c>
      <c r="C1462" s="119" t="s">
        <v>19930</v>
      </c>
    </row>
    <row r="1463" spans="1:3">
      <c r="A1463" s="119" t="s">
        <v>1455</v>
      </c>
      <c r="B1463" s="26" t="str">
        <f>VLOOKUP(C1463,BR!A:B,2,FALSE)</f>
        <v>API</v>
      </c>
      <c r="C1463" s="119" t="s">
        <v>19930</v>
      </c>
    </row>
    <row r="1464" spans="1:3">
      <c r="A1464" s="119" t="s">
        <v>1458</v>
      </c>
      <c r="B1464" s="26" t="str">
        <f>VLOOKUP(C1464,BR!A:B,2,FALSE)</f>
        <v>API</v>
      </c>
      <c r="C1464" s="119" t="s">
        <v>19930</v>
      </c>
    </row>
    <row r="1465" spans="1:3">
      <c r="A1465" s="119" t="s">
        <v>1457</v>
      </c>
      <c r="B1465" s="26" t="str">
        <f>VLOOKUP(C1465,BR!A:B,2,FALSE)</f>
        <v>API</v>
      </c>
      <c r="C1465" s="119" t="s">
        <v>19930</v>
      </c>
    </row>
    <row r="1466" spans="1:3">
      <c r="A1466" s="119" t="s">
        <v>1459</v>
      </c>
      <c r="B1466" s="26" t="str">
        <f>VLOOKUP(C1466,BR!A:B,2,FALSE)</f>
        <v>API</v>
      </c>
      <c r="C1466" s="119" t="s">
        <v>19930</v>
      </c>
    </row>
    <row r="1467" spans="1:3">
      <c r="A1467" s="119" t="s">
        <v>1460</v>
      </c>
      <c r="B1467" s="26" t="str">
        <f>VLOOKUP(C1467,BR!A:B,2,FALSE)</f>
        <v>API</v>
      </c>
      <c r="C1467" s="119" t="s">
        <v>19930</v>
      </c>
    </row>
    <row r="1468" spans="1:3">
      <c r="A1468" s="119" t="s">
        <v>1461</v>
      </c>
      <c r="B1468" s="26" t="str">
        <f>VLOOKUP(C1468,BR!A:B,2,FALSE)</f>
        <v>API</v>
      </c>
      <c r="C1468" s="119" t="s">
        <v>19930</v>
      </c>
    </row>
    <row r="1469" spans="1:3">
      <c r="A1469" s="119" t="s">
        <v>3818</v>
      </c>
      <c r="B1469" s="26" t="str">
        <f>VLOOKUP(C1469,BR!A:B,2,FALSE)</f>
        <v>API</v>
      </c>
      <c r="C1469" s="119" t="s">
        <v>19930</v>
      </c>
    </row>
    <row r="1470" spans="1:3">
      <c r="A1470" s="119" t="s">
        <v>3819</v>
      </c>
      <c r="B1470" s="26" t="str">
        <f>VLOOKUP(C1470,BR!A:B,2,FALSE)</f>
        <v>API</v>
      </c>
      <c r="C1470" s="119" t="s">
        <v>19930</v>
      </c>
    </row>
    <row r="1471" spans="1:3">
      <c r="A1471" s="119" t="s">
        <v>3820</v>
      </c>
      <c r="B1471" s="26" t="str">
        <f>VLOOKUP(C1471,BR!A:B,2,FALSE)</f>
        <v>API</v>
      </c>
      <c r="C1471" s="119" t="s">
        <v>19930</v>
      </c>
    </row>
    <row r="1472" spans="1:3">
      <c r="A1472" s="119" t="s">
        <v>3821</v>
      </c>
      <c r="B1472" s="26" t="str">
        <f>VLOOKUP(C1472,BR!A:B,2,FALSE)</f>
        <v>API</v>
      </c>
      <c r="C1472" s="119" t="s">
        <v>19930</v>
      </c>
    </row>
    <row r="1473" spans="1:3">
      <c r="A1473" s="119" t="s">
        <v>3822</v>
      </c>
      <c r="B1473" s="26" t="str">
        <f>VLOOKUP(C1473,BR!A:B,2,FALSE)</f>
        <v>API</v>
      </c>
      <c r="C1473" s="119" t="s">
        <v>19930</v>
      </c>
    </row>
    <row r="1474" spans="1:3">
      <c r="A1474" s="119" t="s">
        <v>3747</v>
      </c>
      <c r="B1474" s="26" t="str">
        <f>VLOOKUP(C1474,BR!A:B,2,FALSE)</f>
        <v>API</v>
      </c>
      <c r="C1474" s="119" t="s">
        <v>19930</v>
      </c>
    </row>
    <row r="1475" spans="1:3">
      <c r="A1475" s="119" t="s">
        <v>3918</v>
      </c>
      <c r="B1475" s="26" t="str">
        <f>VLOOKUP(C1475,BR!A:B,2,FALSE)</f>
        <v>API</v>
      </c>
      <c r="C1475" s="119" t="s">
        <v>19930</v>
      </c>
    </row>
    <row r="1476" spans="1:3">
      <c r="A1476" s="119" t="s">
        <v>1463</v>
      </c>
      <c r="B1476" s="26" t="str">
        <f>VLOOKUP(C1476,BR!A:B,2,FALSE)</f>
        <v>API</v>
      </c>
      <c r="C1476" s="119" t="s">
        <v>19930</v>
      </c>
    </row>
    <row r="1477" spans="1:3">
      <c r="A1477" s="119" t="s">
        <v>1462</v>
      </c>
      <c r="B1477" s="26" t="str">
        <f>VLOOKUP(C1477,BR!A:B,2,FALSE)</f>
        <v>API</v>
      </c>
      <c r="C1477" s="119" t="s">
        <v>19930</v>
      </c>
    </row>
    <row r="1478" spans="1:3">
      <c r="A1478" s="119" t="s">
        <v>3749</v>
      </c>
      <c r="B1478" s="26" t="str">
        <f>VLOOKUP(C1478,BR!A:B,2,FALSE)</f>
        <v>API</v>
      </c>
      <c r="C1478" s="119" t="s">
        <v>19930</v>
      </c>
    </row>
    <row r="1479" spans="1:3">
      <c r="A1479" s="119" t="s">
        <v>3748</v>
      </c>
      <c r="B1479" s="26" t="str">
        <f>VLOOKUP(C1479,BR!A:B,2,FALSE)</f>
        <v>API</v>
      </c>
      <c r="C1479" s="119" t="s">
        <v>19930</v>
      </c>
    </row>
    <row r="1480" spans="1:3">
      <c r="A1480" s="119" t="s">
        <v>3823</v>
      </c>
      <c r="B1480" s="26" t="str">
        <f>VLOOKUP(C1480,BR!A:B,2,FALSE)</f>
        <v>API</v>
      </c>
      <c r="C1480" s="119" t="s">
        <v>19930</v>
      </c>
    </row>
    <row r="1481" spans="1:3">
      <c r="A1481" s="119" t="s">
        <v>3824</v>
      </c>
      <c r="B1481" s="26" t="str">
        <f>VLOOKUP(C1481,BR!A:B,2,FALSE)</f>
        <v>API</v>
      </c>
      <c r="C1481" s="119" t="s">
        <v>19930</v>
      </c>
    </row>
    <row r="1482" spans="1:3">
      <c r="A1482" s="119" t="s">
        <v>3825</v>
      </c>
      <c r="B1482" s="26" t="str">
        <f>VLOOKUP(C1482,BR!A:B,2,FALSE)</f>
        <v>API</v>
      </c>
      <c r="C1482" s="119" t="s">
        <v>19930</v>
      </c>
    </row>
    <row r="1483" spans="1:3">
      <c r="A1483" s="119" t="s">
        <v>3750</v>
      </c>
      <c r="B1483" s="26" t="str">
        <f>VLOOKUP(C1483,BR!A:B,2,FALSE)</f>
        <v>API</v>
      </c>
      <c r="C1483" s="119" t="s">
        <v>19930</v>
      </c>
    </row>
    <row r="1484" spans="1:3">
      <c r="A1484" s="119" t="s">
        <v>3826</v>
      </c>
      <c r="B1484" s="26" t="str">
        <f>VLOOKUP(C1484,BR!A:B,2,FALSE)</f>
        <v>API</v>
      </c>
      <c r="C1484" s="119" t="s">
        <v>19930</v>
      </c>
    </row>
    <row r="1485" spans="1:3">
      <c r="A1485" s="119" t="s">
        <v>3827</v>
      </c>
      <c r="B1485" s="26" t="str">
        <f>VLOOKUP(C1485,BR!A:B,2,FALSE)</f>
        <v>API</v>
      </c>
      <c r="C1485" s="119" t="s">
        <v>19930</v>
      </c>
    </row>
    <row r="1486" spans="1:3">
      <c r="A1486" s="119" t="s">
        <v>1464</v>
      </c>
      <c r="B1486" s="26" t="str">
        <f>VLOOKUP(C1486,BR!A:B,2,FALSE)</f>
        <v>API</v>
      </c>
      <c r="C1486" s="119" t="s">
        <v>19930</v>
      </c>
    </row>
    <row r="1487" spans="1:3">
      <c r="A1487" s="119" t="s">
        <v>1466</v>
      </c>
      <c r="B1487" s="26" t="str">
        <f>VLOOKUP(C1487,BR!A:B,2,FALSE)</f>
        <v>API</v>
      </c>
      <c r="C1487" s="119" t="s">
        <v>19930</v>
      </c>
    </row>
    <row r="1488" spans="1:3">
      <c r="A1488" s="119" t="s">
        <v>3828</v>
      </c>
      <c r="B1488" s="26" t="str">
        <f>VLOOKUP(C1488,BR!A:B,2,FALSE)</f>
        <v>API</v>
      </c>
      <c r="C1488" s="119" t="s">
        <v>19930</v>
      </c>
    </row>
    <row r="1489" spans="1:3">
      <c r="A1489" s="119" t="s">
        <v>3829</v>
      </c>
      <c r="B1489" s="26" t="str">
        <f>VLOOKUP(C1489,BR!A:B,2,FALSE)</f>
        <v>API</v>
      </c>
      <c r="C1489" s="119" t="s">
        <v>19930</v>
      </c>
    </row>
    <row r="1490" spans="1:3">
      <c r="A1490" s="119" t="s">
        <v>3920</v>
      </c>
      <c r="B1490" s="26" t="str">
        <f>VLOOKUP(C1490,BR!A:B,2,FALSE)</f>
        <v>API</v>
      </c>
      <c r="C1490" s="119" t="s">
        <v>19930</v>
      </c>
    </row>
    <row r="1491" spans="1:3">
      <c r="A1491" s="119" t="s">
        <v>1467</v>
      </c>
      <c r="B1491" s="26" t="str">
        <f>VLOOKUP(C1491,BR!A:B,2,FALSE)</f>
        <v>API</v>
      </c>
      <c r="C1491" s="119" t="s">
        <v>19930</v>
      </c>
    </row>
    <row r="1492" spans="1:3">
      <c r="A1492" s="119" t="s">
        <v>1468</v>
      </c>
      <c r="B1492" s="26" t="str">
        <f>VLOOKUP(C1492,BR!A:B,2,FALSE)</f>
        <v>API</v>
      </c>
      <c r="C1492" s="119" t="s">
        <v>19930</v>
      </c>
    </row>
    <row r="1493" spans="1:3">
      <c r="A1493" s="119" t="s">
        <v>1469</v>
      </c>
      <c r="B1493" s="26" t="str">
        <f>VLOOKUP(C1493,BR!A:B,2,FALSE)</f>
        <v>API</v>
      </c>
      <c r="C1493" s="119" t="s">
        <v>19930</v>
      </c>
    </row>
    <row r="1494" spans="1:3">
      <c r="A1494" s="119" t="s">
        <v>1470</v>
      </c>
      <c r="B1494" s="26" t="str">
        <f>VLOOKUP(C1494,BR!A:B,2,FALSE)</f>
        <v>API</v>
      </c>
      <c r="C1494" s="119" t="s">
        <v>19930</v>
      </c>
    </row>
    <row r="1495" spans="1:3">
      <c r="A1495" s="119" t="s">
        <v>1471</v>
      </c>
      <c r="B1495" s="26" t="str">
        <f>VLOOKUP(C1495,BR!A:B,2,FALSE)</f>
        <v>API</v>
      </c>
      <c r="C1495" s="119" t="s">
        <v>19930</v>
      </c>
    </row>
    <row r="1496" spans="1:3">
      <c r="A1496" s="119" t="s">
        <v>1473</v>
      </c>
      <c r="B1496" s="26" t="str">
        <f>VLOOKUP(C1496,BR!A:B,2,FALSE)</f>
        <v>API</v>
      </c>
      <c r="C1496" s="119" t="s">
        <v>19930</v>
      </c>
    </row>
    <row r="1497" spans="1:3">
      <c r="A1497" s="119" t="s">
        <v>1474</v>
      </c>
      <c r="B1497" s="26" t="str">
        <f>VLOOKUP(C1497,BR!A:B,2,FALSE)</f>
        <v>API</v>
      </c>
      <c r="C1497" s="119" t="s">
        <v>19930</v>
      </c>
    </row>
    <row r="1498" spans="1:3">
      <c r="A1498" s="119" t="s">
        <v>1475</v>
      </c>
      <c r="B1498" s="26" t="str">
        <f>VLOOKUP(C1498,BR!A:B,2,FALSE)</f>
        <v>API</v>
      </c>
      <c r="C1498" s="119" t="s">
        <v>19930</v>
      </c>
    </row>
    <row r="1499" spans="1:3">
      <c r="A1499" s="119" t="s">
        <v>1476</v>
      </c>
      <c r="B1499" s="26" t="str">
        <f>VLOOKUP(C1499,BR!A:B,2,FALSE)</f>
        <v>API</v>
      </c>
      <c r="C1499" s="119" t="s">
        <v>19930</v>
      </c>
    </row>
    <row r="1500" spans="1:3">
      <c r="A1500" s="119" t="s">
        <v>1477</v>
      </c>
      <c r="B1500" s="26" t="str">
        <f>VLOOKUP(C1500,BR!A:B,2,FALSE)</f>
        <v>API</v>
      </c>
      <c r="C1500" s="119" t="s">
        <v>19930</v>
      </c>
    </row>
    <row r="1501" spans="1:3">
      <c r="A1501" s="119" t="s">
        <v>3830</v>
      </c>
      <c r="B1501" s="26" t="str">
        <f>VLOOKUP(C1501,BR!A:B,2,FALSE)</f>
        <v>API</v>
      </c>
      <c r="C1501" s="119" t="s">
        <v>19930</v>
      </c>
    </row>
    <row r="1502" spans="1:3">
      <c r="A1502" s="119" t="s">
        <v>3751</v>
      </c>
      <c r="B1502" s="26" t="str">
        <f>VLOOKUP(C1502,BR!A:B,2,FALSE)</f>
        <v>API</v>
      </c>
      <c r="C1502" s="119" t="s">
        <v>19930</v>
      </c>
    </row>
    <row r="1503" spans="1:3">
      <c r="A1503" s="119" t="s">
        <v>3752</v>
      </c>
      <c r="B1503" s="26" t="str">
        <f>VLOOKUP(C1503,BR!A:B,2,FALSE)</f>
        <v>API</v>
      </c>
      <c r="C1503" s="119" t="s">
        <v>19930</v>
      </c>
    </row>
    <row r="1504" spans="1:3">
      <c r="A1504" s="119" t="s">
        <v>3754</v>
      </c>
      <c r="B1504" s="26" t="str">
        <f>VLOOKUP(C1504,BR!A:B,2,FALSE)</f>
        <v>API</v>
      </c>
      <c r="C1504" s="119" t="s">
        <v>19930</v>
      </c>
    </row>
    <row r="1505" spans="1:3">
      <c r="A1505" s="119" t="s">
        <v>4286</v>
      </c>
      <c r="B1505" s="26" t="str">
        <f>VLOOKUP(C1505,BR!A:B,2,FALSE)</f>
        <v>API</v>
      </c>
      <c r="C1505" s="119" t="s">
        <v>19930</v>
      </c>
    </row>
    <row r="1506" spans="1:3">
      <c r="A1506" s="119" t="s">
        <v>4287</v>
      </c>
      <c r="B1506" s="26" t="str">
        <f>VLOOKUP(C1506,BR!A:B,2,FALSE)</f>
        <v>API</v>
      </c>
      <c r="C1506" s="119" t="s">
        <v>19930</v>
      </c>
    </row>
    <row r="1507" spans="1:3">
      <c r="A1507" s="119" t="s">
        <v>1478</v>
      </c>
      <c r="B1507" s="26" t="str">
        <f>VLOOKUP(C1507,BR!A:B,2,FALSE)</f>
        <v>API</v>
      </c>
      <c r="C1507" s="119" t="s">
        <v>19930</v>
      </c>
    </row>
    <row r="1508" spans="1:3">
      <c r="A1508" s="119" t="s">
        <v>1479</v>
      </c>
      <c r="B1508" s="26" t="str">
        <f>VLOOKUP(C1508,BR!A:B,2,FALSE)</f>
        <v>API</v>
      </c>
      <c r="C1508" s="119" t="s">
        <v>19930</v>
      </c>
    </row>
    <row r="1509" spans="1:3">
      <c r="A1509" s="119" t="s">
        <v>3831</v>
      </c>
      <c r="B1509" s="26" t="str">
        <f>VLOOKUP(C1509,BR!A:B,2,FALSE)</f>
        <v>API</v>
      </c>
      <c r="C1509" s="119" t="s">
        <v>19930</v>
      </c>
    </row>
    <row r="1510" spans="1:3">
      <c r="A1510" s="119" t="s">
        <v>3833</v>
      </c>
      <c r="B1510" s="26" t="str">
        <f>VLOOKUP(C1510,BR!A:B,2,FALSE)</f>
        <v>API</v>
      </c>
      <c r="C1510" s="119" t="s">
        <v>19930</v>
      </c>
    </row>
    <row r="1511" spans="1:3">
      <c r="A1511" s="119" t="s">
        <v>3835</v>
      </c>
      <c r="B1511" s="26" t="str">
        <f>VLOOKUP(C1511,BR!A:B,2,FALSE)</f>
        <v>API</v>
      </c>
      <c r="C1511" s="119" t="s">
        <v>19930</v>
      </c>
    </row>
    <row r="1512" spans="1:3">
      <c r="A1512" s="119" t="s">
        <v>3836</v>
      </c>
      <c r="B1512" s="26" t="str">
        <f>VLOOKUP(C1512,BR!A:B,2,FALSE)</f>
        <v>API</v>
      </c>
      <c r="C1512" s="119" t="s">
        <v>19930</v>
      </c>
    </row>
    <row r="1513" spans="1:3">
      <c r="A1513" s="119" t="s">
        <v>3767</v>
      </c>
      <c r="B1513" s="26" t="str">
        <f>VLOOKUP(C1513,BR!A:B,2,FALSE)</f>
        <v>API</v>
      </c>
      <c r="C1513" s="119" t="s">
        <v>19930</v>
      </c>
    </row>
    <row r="1514" spans="1:3">
      <c r="A1514" s="119" t="s">
        <v>1490</v>
      </c>
      <c r="B1514" s="26" t="str">
        <f>VLOOKUP(C1514,BR!A:B,2,FALSE)</f>
        <v>API</v>
      </c>
      <c r="C1514" s="119" t="s">
        <v>19930</v>
      </c>
    </row>
    <row r="1515" spans="1:3">
      <c r="A1515" s="119" t="s">
        <v>1492</v>
      </c>
      <c r="B1515" s="26" t="str">
        <f>VLOOKUP(C1515,BR!A:B,2,FALSE)</f>
        <v>API</v>
      </c>
      <c r="C1515" s="119" t="s">
        <v>19930</v>
      </c>
    </row>
    <row r="1516" spans="1:3">
      <c r="A1516" s="119" t="s">
        <v>1491</v>
      </c>
      <c r="B1516" s="26" t="str">
        <f>VLOOKUP(C1516,BR!A:B,2,FALSE)</f>
        <v>API</v>
      </c>
      <c r="C1516" s="119" t="s">
        <v>19930</v>
      </c>
    </row>
    <row r="1517" spans="1:3">
      <c r="A1517" s="119" t="s">
        <v>3769</v>
      </c>
      <c r="B1517" s="26" t="str">
        <f>VLOOKUP(C1517,BR!A:B,2,FALSE)</f>
        <v>API</v>
      </c>
      <c r="C1517" s="119" t="s">
        <v>19930</v>
      </c>
    </row>
    <row r="1518" spans="1:3">
      <c r="A1518" s="119" t="s">
        <v>3768</v>
      </c>
      <c r="B1518" s="26" t="str">
        <f>VLOOKUP(C1518,BR!A:B,2,FALSE)</f>
        <v>API</v>
      </c>
      <c r="C1518" s="119" t="s">
        <v>19930</v>
      </c>
    </row>
    <row r="1519" spans="1:3">
      <c r="A1519" s="119" t="s">
        <v>3770</v>
      </c>
      <c r="B1519" s="26" t="str">
        <f>VLOOKUP(C1519,BR!A:B,2,FALSE)</f>
        <v>API</v>
      </c>
      <c r="C1519" s="119" t="s">
        <v>19930</v>
      </c>
    </row>
    <row r="1520" spans="1:3">
      <c r="A1520" s="119" t="s">
        <v>1493</v>
      </c>
      <c r="B1520" s="26" t="str">
        <f>VLOOKUP(C1520,BR!A:B,2,FALSE)</f>
        <v>API</v>
      </c>
      <c r="C1520" s="119" t="s">
        <v>19930</v>
      </c>
    </row>
    <row r="1521" spans="1:3">
      <c r="A1521" s="119" t="s">
        <v>3838</v>
      </c>
      <c r="B1521" s="26" t="str">
        <f>VLOOKUP(C1521,BR!A:B,2,FALSE)</f>
        <v>API</v>
      </c>
      <c r="C1521" s="119" t="s">
        <v>19930</v>
      </c>
    </row>
    <row r="1522" spans="1:3">
      <c r="A1522" s="119" t="s">
        <v>3839</v>
      </c>
      <c r="B1522" s="26" t="str">
        <f>VLOOKUP(C1522,BR!A:B,2,FALSE)</f>
        <v>API</v>
      </c>
      <c r="C1522" s="119" t="s">
        <v>19930</v>
      </c>
    </row>
    <row r="1523" spans="1:3">
      <c r="A1523" s="119" t="s">
        <v>3840</v>
      </c>
      <c r="B1523" s="26" t="str">
        <f>VLOOKUP(C1523,BR!A:B,2,FALSE)</f>
        <v>API</v>
      </c>
      <c r="C1523" s="119" t="s">
        <v>19930</v>
      </c>
    </row>
    <row r="1524" spans="1:3">
      <c r="A1524" s="119" t="s">
        <v>3841</v>
      </c>
      <c r="B1524" s="26" t="str">
        <f>VLOOKUP(C1524,BR!A:B,2,FALSE)</f>
        <v>API</v>
      </c>
      <c r="C1524" s="119" t="s">
        <v>19930</v>
      </c>
    </row>
    <row r="1525" spans="1:3">
      <c r="A1525" s="119" t="s">
        <v>3842</v>
      </c>
      <c r="B1525" s="26" t="str">
        <f>VLOOKUP(C1525,BR!A:B,2,FALSE)</f>
        <v>API</v>
      </c>
      <c r="C1525" s="119" t="s">
        <v>19930</v>
      </c>
    </row>
    <row r="1526" spans="1:3">
      <c r="A1526" s="119" t="s">
        <v>3843</v>
      </c>
      <c r="B1526" s="26" t="str">
        <f>VLOOKUP(C1526,BR!A:B,2,FALSE)</f>
        <v>API</v>
      </c>
      <c r="C1526" s="119" t="s">
        <v>19930</v>
      </c>
    </row>
    <row r="1527" spans="1:3">
      <c r="A1527" s="119" t="s">
        <v>3844</v>
      </c>
      <c r="B1527" s="26" t="str">
        <f>VLOOKUP(C1527,BR!A:B,2,FALSE)</f>
        <v>API</v>
      </c>
      <c r="C1527" s="119" t="s">
        <v>19930</v>
      </c>
    </row>
    <row r="1528" spans="1:3">
      <c r="A1528" s="119" t="s">
        <v>3845</v>
      </c>
      <c r="B1528" s="26" t="str">
        <f>VLOOKUP(C1528,BR!A:B,2,FALSE)</f>
        <v>API</v>
      </c>
      <c r="C1528" s="119" t="s">
        <v>19930</v>
      </c>
    </row>
    <row r="1529" spans="1:3">
      <c r="A1529" s="119" t="s">
        <v>3846</v>
      </c>
      <c r="B1529" s="26" t="str">
        <f>VLOOKUP(C1529,BR!A:B,2,FALSE)</f>
        <v>API</v>
      </c>
      <c r="C1529" s="119" t="s">
        <v>19930</v>
      </c>
    </row>
    <row r="1530" spans="1:3">
      <c r="A1530" s="119" t="s">
        <v>3847</v>
      </c>
      <c r="B1530" s="26" t="str">
        <f>VLOOKUP(C1530,BR!A:B,2,FALSE)</f>
        <v>API</v>
      </c>
      <c r="C1530" s="119" t="s">
        <v>19930</v>
      </c>
    </row>
    <row r="1531" spans="1:3">
      <c r="A1531" s="119" t="s">
        <v>1481</v>
      </c>
      <c r="B1531" s="26" t="str">
        <f>VLOOKUP(C1531,BR!A:B,2,FALSE)</f>
        <v>API</v>
      </c>
      <c r="C1531" s="119" t="s">
        <v>19930</v>
      </c>
    </row>
    <row r="1532" spans="1:3">
      <c r="A1532" s="119" t="s">
        <v>3756</v>
      </c>
      <c r="B1532" s="26" t="str">
        <f>VLOOKUP(C1532,BR!A:B,2,FALSE)</f>
        <v>API</v>
      </c>
      <c r="C1532" s="119" t="s">
        <v>19930</v>
      </c>
    </row>
    <row r="1533" spans="1:3">
      <c r="A1533" s="119" t="s">
        <v>1482</v>
      </c>
      <c r="B1533" s="26" t="str">
        <f>VLOOKUP(C1533,BR!A:B,2,FALSE)</f>
        <v>API</v>
      </c>
      <c r="C1533" s="119" t="s">
        <v>19930</v>
      </c>
    </row>
    <row r="1534" spans="1:3">
      <c r="A1534" s="119" t="s">
        <v>3757</v>
      </c>
      <c r="B1534" s="26" t="str">
        <f>VLOOKUP(C1534,BR!A:B,2,FALSE)</f>
        <v>API</v>
      </c>
      <c r="C1534" s="119" t="s">
        <v>19930</v>
      </c>
    </row>
    <row r="1535" spans="1:3">
      <c r="A1535" s="119" t="s">
        <v>3758</v>
      </c>
      <c r="B1535" s="26" t="str">
        <f>VLOOKUP(C1535,BR!A:B,2,FALSE)</f>
        <v>API</v>
      </c>
      <c r="C1535" s="119" t="s">
        <v>19930</v>
      </c>
    </row>
    <row r="1536" spans="1:3">
      <c r="A1536" s="119" t="s">
        <v>1483</v>
      </c>
      <c r="B1536" s="26" t="str">
        <f>VLOOKUP(C1536,BR!A:B,2,FALSE)</f>
        <v>API</v>
      </c>
      <c r="C1536" s="119" t="s">
        <v>19930</v>
      </c>
    </row>
    <row r="1537" spans="1:3">
      <c r="A1537" s="119" t="s">
        <v>1484</v>
      </c>
      <c r="B1537" s="26" t="str">
        <f>VLOOKUP(C1537,BR!A:B,2,FALSE)</f>
        <v>API</v>
      </c>
      <c r="C1537" s="119" t="s">
        <v>19930</v>
      </c>
    </row>
    <row r="1538" spans="1:3">
      <c r="A1538" s="119" t="s">
        <v>3759</v>
      </c>
      <c r="B1538" s="26" t="str">
        <f>VLOOKUP(C1538,BR!A:B,2,FALSE)</f>
        <v>API</v>
      </c>
      <c r="C1538" s="119" t="s">
        <v>19930</v>
      </c>
    </row>
    <row r="1539" spans="1:3">
      <c r="A1539" s="119" t="s">
        <v>3762</v>
      </c>
      <c r="B1539" s="26" t="str">
        <f>VLOOKUP(C1539,BR!A:B,2,FALSE)</f>
        <v>API</v>
      </c>
      <c r="C1539" s="119" t="s">
        <v>19930</v>
      </c>
    </row>
    <row r="1540" spans="1:3">
      <c r="A1540" s="119" t="s">
        <v>1486</v>
      </c>
      <c r="B1540" s="26" t="str">
        <f>VLOOKUP(C1540,BR!A:B,2,FALSE)</f>
        <v>API</v>
      </c>
      <c r="C1540" s="119" t="s">
        <v>19930</v>
      </c>
    </row>
    <row r="1541" spans="1:3">
      <c r="A1541" s="119" t="s">
        <v>1485</v>
      </c>
      <c r="B1541" s="26" t="str">
        <f>VLOOKUP(C1541,BR!A:B,2,FALSE)</f>
        <v>API</v>
      </c>
      <c r="C1541" s="119" t="s">
        <v>19930</v>
      </c>
    </row>
    <row r="1542" spans="1:3">
      <c r="A1542" s="119" t="s">
        <v>1487</v>
      </c>
      <c r="B1542" s="26" t="str">
        <f>VLOOKUP(C1542,BR!A:B,2,FALSE)</f>
        <v>API</v>
      </c>
      <c r="C1542" s="119" t="s">
        <v>19930</v>
      </c>
    </row>
    <row r="1543" spans="1:3">
      <c r="A1543" s="119" t="s">
        <v>3848</v>
      </c>
      <c r="B1543" s="26" t="str">
        <f>VLOOKUP(C1543,BR!A:B,2,FALSE)</f>
        <v>API</v>
      </c>
      <c r="C1543" s="119" t="s">
        <v>19930</v>
      </c>
    </row>
    <row r="1544" spans="1:3">
      <c r="A1544" s="119" t="s">
        <v>3849</v>
      </c>
      <c r="B1544" s="26" t="str">
        <f>VLOOKUP(C1544,BR!A:B,2,FALSE)</f>
        <v>API</v>
      </c>
      <c r="C1544" s="119" t="s">
        <v>19930</v>
      </c>
    </row>
    <row r="1545" spans="1:3">
      <c r="A1545" s="119" t="s">
        <v>3850</v>
      </c>
      <c r="B1545" s="26" t="str">
        <f>VLOOKUP(C1545,BR!A:B,2,FALSE)</f>
        <v>API</v>
      </c>
      <c r="C1545" s="119" t="s">
        <v>19930</v>
      </c>
    </row>
    <row r="1546" spans="1:3">
      <c r="A1546" s="119" t="s">
        <v>4288</v>
      </c>
      <c r="B1546" s="26" t="str">
        <f>VLOOKUP(C1546,BR!A:B,2,FALSE)</f>
        <v>API</v>
      </c>
      <c r="C1546" s="119" t="s">
        <v>19930</v>
      </c>
    </row>
    <row r="1547" spans="1:3">
      <c r="A1547" s="119" t="s">
        <v>3924</v>
      </c>
      <c r="B1547" s="26" t="str">
        <f>VLOOKUP(C1547,BR!A:B,2,FALSE)</f>
        <v>API</v>
      </c>
      <c r="C1547" s="119" t="s">
        <v>19930</v>
      </c>
    </row>
    <row r="1548" spans="1:3">
      <c r="A1548" s="119" t="s">
        <v>3925</v>
      </c>
      <c r="B1548" s="26" t="str">
        <f>VLOOKUP(C1548,BR!A:B,2,FALSE)</f>
        <v>API</v>
      </c>
      <c r="C1548" s="119" t="s">
        <v>19930</v>
      </c>
    </row>
    <row r="1549" spans="1:3">
      <c r="A1549" s="119" t="s">
        <v>3926</v>
      </c>
      <c r="B1549" s="26" t="str">
        <f>VLOOKUP(C1549,BR!A:B,2,FALSE)</f>
        <v>API</v>
      </c>
      <c r="C1549" s="119" t="s">
        <v>19930</v>
      </c>
    </row>
    <row r="1550" spans="1:3">
      <c r="A1550" s="119" t="s">
        <v>1488</v>
      </c>
      <c r="B1550" s="26" t="str">
        <f>VLOOKUP(C1550,BR!A:B,2,FALSE)</f>
        <v>API</v>
      </c>
      <c r="C1550" s="119" t="s">
        <v>19930</v>
      </c>
    </row>
    <row r="1551" spans="1:3">
      <c r="A1551" s="119" t="s">
        <v>5218</v>
      </c>
      <c r="B1551" s="26" t="str">
        <f>VLOOKUP(C1551,BR!A:B,2,FALSE)</f>
        <v>API</v>
      </c>
      <c r="C1551" s="119" t="s">
        <v>19930</v>
      </c>
    </row>
    <row r="1552" spans="1:3">
      <c r="A1552" s="119" t="s">
        <v>5219</v>
      </c>
      <c r="B1552" s="26" t="str">
        <f>VLOOKUP(C1552,BR!A:B,2,FALSE)</f>
        <v>API</v>
      </c>
      <c r="C1552" s="119" t="s">
        <v>19930</v>
      </c>
    </row>
    <row r="1553" spans="1:3">
      <c r="A1553" s="119" t="s">
        <v>1795</v>
      </c>
      <c r="B1553" s="26" t="str">
        <f>VLOOKUP(C1553,BR!A:B,2,FALSE)</f>
        <v>API</v>
      </c>
      <c r="C1553" s="119" t="s">
        <v>19930</v>
      </c>
    </row>
    <row r="1554" spans="1:3">
      <c r="A1554" s="119" t="s">
        <v>4289</v>
      </c>
      <c r="B1554" s="26" t="str">
        <f>VLOOKUP(C1554,BR!A:B,2,FALSE)</f>
        <v>API</v>
      </c>
      <c r="C1554" s="119" t="s">
        <v>19930</v>
      </c>
    </row>
    <row r="1555" spans="1:3">
      <c r="A1555" s="119" t="s">
        <v>1796</v>
      </c>
      <c r="B1555" s="26" t="str">
        <f>VLOOKUP(C1555,BR!A:B,2,FALSE)</f>
        <v>API</v>
      </c>
      <c r="C1555" s="119" t="s">
        <v>19930</v>
      </c>
    </row>
    <row r="1556" spans="1:3">
      <c r="A1556" s="119" t="s">
        <v>1798</v>
      </c>
      <c r="B1556" s="26" t="str">
        <f>VLOOKUP(C1556,BR!A:B,2,FALSE)</f>
        <v>API</v>
      </c>
      <c r="C1556" s="119" t="s">
        <v>19930</v>
      </c>
    </row>
    <row r="1557" spans="1:3">
      <c r="A1557" s="119" t="s">
        <v>1799</v>
      </c>
      <c r="B1557" s="26" t="str">
        <f>VLOOKUP(C1557,BR!A:B,2,FALSE)</f>
        <v>API</v>
      </c>
      <c r="C1557" s="119" t="s">
        <v>19930</v>
      </c>
    </row>
    <row r="1558" spans="1:3">
      <c r="A1558" s="119" t="s">
        <v>4290</v>
      </c>
      <c r="B1558" s="26" t="str">
        <f>VLOOKUP(C1558,BR!A:B,2,FALSE)</f>
        <v>API</v>
      </c>
      <c r="C1558" s="119" t="s">
        <v>19930</v>
      </c>
    </row>
    <row r="1559" spans="1:3">
      <c r="A1559" s="119" t="s">
        <v>1871</v>
      </c>
      <c r="B1559" s="26" t="str">
        <f>VLOOKUP(C1559,BR!A:B,2,FALSE)</f>
        <v>API</v>
      </c>
      <c r="C1559" s="119" t="s">
        <v>19930</v>
      </c>
    </row>
    <row r="1560" spans="1:3">
      <c r="A1560" s="119" t="s">
        <v>1869</v>
      </c>
      <c r="B1560" s="26" t="str">
        <f>VLOOKUP(C1560,BR!A:B,2,FALSE)</f>
        <v>API</v>
      </c>
      <c r="C1560" s="119" t="s">
        <v>19930</v>
      </c>
    </row>
    <row r="1561" spans="1:3">
      <c r="A1561" s="119" t="s">
        <v>1870</v>
      </c>
      <c r="B1561" s="26" t="str">
        <f>VLOOKUP(C1561,BR!A:B,2,FALSE)</f>
        <v>API</v>
      </c>
      <c r="C1561" s="119" t="s">
        <v>19930</v>
      </c>
    </row>
    <row r="1562" spans="1:3">
      <c r="A1562" s="119" t="s">
        <v>1868</v>
      </c>
      <c r="B1562" s="26" t="str">
        <f>VLOOKUP(C1562,BR!A:B,2,FALSE)</f>
        <v>API</v>
      </c>
      <c r="C1562" s="119" t="s">
        <v>19930</v>
      </c>
    </row>
    <row r="1563" spans="1:3">
      <c r="A1563" s="119" t="s">
        <v>1864</v>
      </c>
      <c r="B1563" s="26" t="str">
        <f>VLOOKUP(C1563,BR!A:B,2,FALSE)</f>
        <v>API</v>
      </c>
      <c r="C1563" s="119" t="s">
        <v>19930</v>
      </c>
    </row>
    <row r="1564" spans="1:3">
      <c r="A1564" s="119" t="s">
        <v>4292</v>
      </c>
      <c r="B1564" s="26" t="str">
        <f>VLOOKUP(C1564,BR!A:B,2,FALSE)</f>
        <v>API</v>
      </c>
      <c r="C1564" s="119" t="s">
        <v>19930</v>
      </c>
    </row>
    <row r="1565" spans="1:3">
      <c r="A1565" s="119" t="s">
        <v>4293</v>
      </c>
      <c r="B1565" s="26" t="str">
        <f>VLOOKUP(C1565,BR!A:B,2,FALSE)</f>
        <v>API</v>
      </c>
      <c r="C1565" s="119" t="s">
        <v>19930</v>
      </c>
    </row>
    <row r="1566" spans="1:3">
      <c r="A1566" s="119" t="s">
        <v>1866</v>
      </c>
      <c r="B1566" s="26" t="str">
        <f>VLOOKUP(C1566,BR!A:B,2,FALSE)</f>
        <v>API</v>
      </c>
      <c r="C1566" s="119" t="s">
        <v>19930</v>
      </c>
    </row>
    <row r="1567" spans="1:3">
      <c r="A1567" s="119" t="s">
        <v>1867</v>
      </c>
      <c r="B1567" s="26" t="str">
        <f>VLOOKUP(C1567,BR!A:B,2,FALSE)</f>
        <v>API</v>
      </c>
      <c r="C1567" s="119" t="s">
        <v>19930</v>
      </c>
    </row>
    <row r="1568" spans="1:3">
      <c r="A1568" s="119" t="s">
        <v>1876</v>
      </c>
      <c r="B1568" s="26" t="str">
        <f>VLOOKUP(C1568,BR!A:B,2,FALSE)</f>
        <v>API</v>
      </c>
      <c r="C1568" s="119" t="s">
        <v>19930</v>
      </c>
    </row>
    <row r="1569" spans="1:3">
      <c r="A1569" s="119" t="s">
        <v>1821</v>
      </c>
      <c r="B1569" s="26" t="str">
        <f>VLOOKUP(C1569,BR!A:B,2,FALSE)</f>
        <v>API</v>
      </c>
      <c r="C1569" s="119" t="s">
        <v>19930</v>
      </c>
    </row>
    <row r="1570" spans="1:3">
      <c r="A1570" s="119" t="s">
        <v>1825</v>
      </c>
      <c r="B1570" s="26" t="str">
        <f>VLOOKUP(C1570,BR!A:B,2,FALSE)</f>
        <v>API</v>
      </c>
      <c r="C1570" s="119" t="s">
        <v>19930</v>
      </c>
    </row>
    <row r="1571" spans="1:3">
      <c r="A1571" s="119" t="s">
        <v>4295</v>
      </c>
      <c r="B1571" s="26" t="str">
        <f>VLOOKUP(C1571,BR!A:B,2,FALSE)</f>
        <v>API</v>
      </c>
      <c r="C1571" s="119" t="s">
        <v>19930</v>
      </c>
    </row>
    <row r="1572" spans="1:3">
      <c r="A1572" s="119" t="s">
        <v>1856</v>
      </c>
      <c r="B1572" s="26" t="str">
        <f>VLOOKUP(C1572,BR!A:B,2,FALSE)</f>
        <v>API</v>
      </c>
      <c r="C1572" s="119" t="s">
        <v>19930</v>
      </c>
    </row>
    <row r="1573" spans="1:3">
      <c r="A1573" s="119" t="s">
        <v>1892</v>
      </c>
      <c r="B1573" s="26" t="str">
        <f>VLOOKUP(C1573,BR!A:B,2,FALSE)</f>
        <v>API</v>
      </c>
      <c r="C1573" s="119" t="s">
        <v>19930</v>
      </c>
    </row>
    <row r="1574" spans="1:3">
      <c r="A1574" s="119" t="s">
        <v>1891</v>
      </c>
      <c r="B1574" s="26" t="str">
        <f>VLOOKUP(C1574,BR!A:B,2,FALSE)</f>
        <v>API</v>
      </c>
      <c r="C1574" s="119" t="s">
        <v>19930</v>
      </c>
    </row>
    <row r="1575" spans="1:3">
      <c r="A1575" s="119" t="s">
        <v>1890</v>
      </c>
      <c r="B1575" s="26" t="str">
        <f>VLOOKUP(C1575,BR!A:B,2,FALSE)</f>
        <v>API</v>
      </c>
      <c r="C1575" s="119" t="s">
        <v>19930</v>
      </c>
    </row>
    <row r="1576" spans="1:3">
      <c r="A1576" s="119" t="s">
        <v>1885</v>
      </c>
      <c r="B1576" s="26" t="str">
        <f>VLOOKUP(C1576,BR!A:B,2,FALSE)</f>
        <v>API</v>
      </c>
      <c r="C1576" s="119" t="s">
        <v>19930</v>
      </c>
    </row>
    <row r="1577" spans="1:3">
      <c r="A1577" s="119" t="s">
        <v>1889</v>
      </c>
      <c r="B1577" s="26" t="str">
        <f>VLOOKUP(C1577,BR!A:B,2,FALSE)</f>
        <v>API</v>
      </c>
      <c r="C1577" s="119" t="s">
        <v>19930</v>
      </c>
    </row>
    <row r="1578" spans="1:3">
      <c r="A1578" s="119" t="s">
        <v>1884</v>
      </c>
      <c r="B1578" s="26" t="str">
        <f>VLOOKUP(C1578,BR!A:B,2,FALSE)</f>
        <v>API</v>
      </c>
      <c r="C1578" s="119" t="s">
        <v>19930</v>
      </c>
    </row>
    <row r="1579" spans="1:3">
      <c r="A1579" s="119" t="s">
        <v>1861</v>
      </c>
      <c r="B1579" s="26" t="str">
        <f>VLOOKUP(C1579,BR!A:B,2,FALSE)</f>
        <v>API</v>
      </c>
      <c r="C1579" s="119" t="s">
        <v>19930</v>
      </c>
    </row>
    <row r="1580" spans="1:3">
      <c r="A1580" s="119" t="s">
        <v>1888</v>
      </c>
      <c r="B1580" s="26" t="str">
        <f>VLOOKUP(C1580,BR!A:B,2,FALSE)</f>
        <v>API</v>
      </c>
      <c r="C1580" s="119" t="s">
        <v>19930</v>
      </c>
    </row>
    <row r="1581" spans="1:3">
      <c r="A1581" s="119" t="s">
        <v>1887</v>
      </c>
      <c r="B1581" s="26" t="str">
        <f>VLOOKUP(C1581,BR!A:B,2,FALSE)</f>
        <v>API</v>
      </c>
      <c r="C1581" s="119" t="s">
        <v>19930</v>
      </c>
    </row>
    <row r="1582" spans="1:3">
      <c r="A1582" s="119" t="s">
        <v>1847</v>
      </c>
      <c r="B1582" s="26" t="str">
        <f>VLOOKUP(C1582,BR!A:B,2,FALSE)</f>
        <v>API</v>
      </c>
      <c r="C1582" s="119" t="s">
        <v>19930</v>
      </c>
    </row>
    <row r="1583" spans="1:3">
      <c r="A1583" s="119" t="s">
        <v>1845</v>
      </c>
      <c r="B1583" s="26" t="str">
        <f>VLOOKUP(C1583,BR!A:B,2,FALSE)</f>
        <v>API</v>
      </c>
      <c r="C1583" s="119" t="s">
        <v>19930</v>
      </c>
    </row>
    <row r="1584" spans="1:3">
      <c r="A1584" s="119" t="s">
        <v>1846</v>
      </c>
      <c r="B1584" s="26" t="str">
        <f>VLOOKUP(C1584,BR!A:B,2,FALSE)</f>
        <v>API</v>
      </c>
      <c r="C1584" s="119" t="s">
        <v>19930</v>
      </c>
    </row>
    <row r="1585" spans="1:3">
      <c r="A1585" s="119" t="s">
        <v>1850</v>
      </c>
      <c r="B1585" s="26" t="str">
        <f>VLOOKUP(C1585,BR!A:B,2,FALSE)</f>
        <v>API</v>
      </c>
      <c r="C1585" s="119" t="s">
        <v>19930</v>
      </c>
    </row>
    <row r="1586" spans="1:3">
      <c r="A1586" s="119" t="s">
        <v>1851</v>
      </c>
      <c r="B1586" s="26" t="str">
        <f>VLOOKUP(C1586,BR!A:B,2,FALSE)</f>
        <v>API</v>
      </c>
      <c r="C1586" s="119" t="s">
        <v>19930</v>
      </c>
    </row>
    <row r="1587" spans="1:3">
      <c r="A1587" s="119" t="s">
        <v>1852</v>
      </c>
      <c r="B1587" s="26" t="str">
        <f>VLOOKUP(C1587,BR!A:B,2,FALSE)</f>
        <v>API</v>
      </c>
      <c r="C1587" s="119" t="s">
        <v>19930</v>
      </c>
    </row>
    <row r="1588" spans="1:3">
      <c r="A1588" s="119" t="s">
        <v>4298</v>
      </c>
      <c r="B1588" s="26" t="str">
        <f>VLOOKUP(C1588,BR!A:B,2,FALSE)</f>
        <v>API</v>
      </c>
      <c r="C1588" s="119" t="s">
        <v>19930</v>
      </c>
    </row>
    <row r="1589" spans="1:3">
      <c r="A1589" s="119" t="s">
        <v>1834</v>
      </c>
      <c r="B1589" s="26" t="str">
        <f>VLOOKUP(C1589,BR!A:B,2,FALSE)</f>
        <v>API</v>
      </c>
      <c r="C1589" s="119" t="s">
        <v>19930</v>
      </c>
    </row>
    <row r="1590" spans="1:3">
      <c r="A1590" s="119" t="s">
        <v>1831</v>
      </c>
      <c r="B1590" s="26" t="str">
        <f>VLOOKUP(C1590,BR!A:B,2,FALSE)</f>
        <v>API</v>
      </c>
      <c r="C1590" s="119" t="s">
        <v>19930</v>
      </c>
    </row>
    <row r="1591" spans="1:3">
      <c r="A1591" s="119" t="s">
        <v>1833</v>
      </c>
      <c r="B1591" s="26" t="str">
        <f>VLOOKUP(C1591,BR!A:B,2,FALSE)</f>
        <v>API</v>
      </c>
      <c r="C1591" s="119" t="s">
        <v>19930</v>
      </c>
    </row>
    <row r="1592" spans="1:3">
      <c r="A1592" s="119" t="s">
        <v>1835</v>
      </c>
      <c r="B1592" s="26" t="str">
        <f>VLOOKUP(C1592,BR!A:B,2,FALSE)</f>
        <v>API</v>
      </c>
      <c r="C1592" s="119" t="s">
        <v>19930</v>
      </c>
    </row>
    <row r="1593" spans="1:3">
      <c r="A1593" s="119" t="s">
        <v>1836</v>
      </c>
      <c r="B1593" s="26" t="str">
        <f>VLOOKUP(C1593,BR!A:B,2,FALSE)</f>
        <v>API</v>
      </c>
      <c r="C1593" s="119" t="s">
        <v>19930</v>
      </c>
    </row>
    <row r="1594" spans="1:3">
      <c r="A1594" s="119" t="s">
        <v>1837</v>
      </c>
      <c r="B1594" s="26" t="str">
        <f>VLOOKUP(C1594,BR!A:B,2,FALSE)</f>
        <v>API</v>
      </c>
      <c r="C1594" s="119" t="s">
        <v>19930</v>
      </c>
    </row>
    <row r="1595" spans="1:3">
      <c r="A1595" s="119" t="s">
        <v>1900</v>
      </c>
      <c r="B1595" s="26" t="str">
        <f>VLOOKUP(C1595,BR!A:B,2,FALSE)</f>
        <v>API</v>
      </c>
      <c r="C1595" s="119" t="s">
        <v>19930</v>
      </c>
    </row>
    <row r="1596" spans="1:3">
      <c r="A1596" s="119" t="s">
        <v>1901</v>
      </c>
      <c r="B1596" s="26" t="str">
        <f>VLOOKUP(C1596,BR!A:B,2,FALSE)</f>
        <v>API</v>
      </c>
      <c r="C1596" s="119" t="s">
        <v>19930</v>
      </c>
    </row>
    <row r="1597" spans="1:3">
      <c r="A1597" s="119" t="s">
        <v>3452</v>
      </c>
      <c r="B1597" s="26" t="str">
        <f>VLOOKUP(C1597,BR!A:B,2,FALSE)</f>
        <v>API</v>
      </c>
      <c r="C1597" s="119" t="s">
        <v>19930</v>
      </c>
    </row>
    <row r="1598" spans="1:3">
      <c r="A1598" s="119" t="s">
        <v>3453</v>
      </c>
      <c r="B1598" s="26" t="str">
        <f>VLOOKUP(C1598,BR!A:B,2,FALSE)</f>
        <v>API</v>
      </c>
      <c r="C1598" s="119" t="s">
        <v>19930</v>
      </c>
    </row>
    <row r="1599" spans="1:3">
      <c r="A1599" s="119" t="s">
        <v>3454</v>
      </c>
      <c r="B1599" s="26" t="str">
        <f>VLOOKUP(C1599,BR!A:B,2,FALSE)</f>
        <v>API</v>
      </c>
      <c r="C1599" s="119" t="s">
        <v>19930</v>
      </c>
    </row>
    <row r="1600" spans="1:3">
      <c r="A1600" s="119" t="s">
        <v>3455</v>
      </c>
      <c r="B1600" s="26" t="str">
        <f>VLOOKUP(C1600,BR!A:B,2,FALSE)</f>
        <v>API</v>
      </c>
      <c r="C1600" s="119" t="s">
        <v>19930</v>
      </c>
    </row>
    <row r="1601" spans="1:3">
      <c r="A1601" s="119" t="s">
        <v>3456</v>
      </c>
      <c r="B1601" s="26" t="str">
        <f>VLOOKUP(C1601,BR!A:B,2,FALSE)</f>
        <v>API</v>
      </c>
      <c r="C1601" s="119" t="s">
        <v>19930</v>
      </c>
    </row>
    <row r="1602" spans="1:3">
      <c r="A1602" s="119" t="s">
        <v>3459</v>
      </c>
      <c r="B1602" s="26" t="str">
        <f>VLOOKUP(C1602,BR!A:B,2,FALSE)</f>
        <v>API</v>
      </c>
      <c r="C1602" s="119" t="s">
        <v>19930</v>
      </c>
    </row>
    <row r="1603" spans="1:3">
      <c r="A1603" s="119" t="s">
        <v>3458</v>
      </c>
      <c r="B1603" s="26" t="str">
        <f>VLOOKUP(C1603,BR!A:B,2,FALSE)</f>
        <v>API</v>
      </c>
      <c r="C1603" s="119" t="s">
        <v>19930</v>
      </c>
    </row>
    <row r="1604" spans="1:3">
      <c r="A1604" s="119" t="s">
        <v>3461</v>
      </c>
      <c r="B1604" s="26" t="str">
        <f>VLOOKUP(C1604,BR!A:B,2,FALSE)</f>
        <v>API</v>
      </c>
      <c r="C1604" s="119" t="s">
        <v>19930</v>
      </c>
    </row>
    <row r="1605" spans="1:3">
      <c r="A1605" s="119" t="s">
        <v>3460</v>
      </c>
      <c r="B1605" s="26" t="str">
        <f>VLOOKUP(C1605,BR!A:B,2,FALSE)</f>
        <v>API</v>
      </c>
      <c r="C1605" s="119" t="s">
        <v>19930</v>
      </c>
    </row>
    <row r="1606" spans="1:3">
      <c r="A1606" s="119" t="s">
        <v>3482</v>
      </c>
      <c r="B1606" s="26" t="str">
        <f>VLOOKUP(C1606,BR!A:B,2,FALSE)</f>
        <v>API</v>
      </c>
      <c r="C1606" s="119" t="s">
        <v>19930</v>
      </c>
    </row>
    <row r="1607" spans="1:3">
      <c r="A1607" s="119" t="s">
        <v>3483</v>
      </c>
      <c r="B1607" s="26" t="str">
        <f>VLOOKUP(C1607,BR!A:B,2,FALSE)</f>
        <v>API</v>
      </c>
      <c r="C1607" s="119" t="s">
        <v>19930</v>
      </c>
    </row>
    <row r="1608" spans="1:3">
      <c r="A1608" s="119" t="s">
        <v>3484</v>
      </c>
      <c r="B1608" s="26" t="str">
        <f>VLOOKUP(C1608,BR!A:B,2,FALSE)</f>
        <v>API</v>
      </c>
      <c r="C1608" s="119" t="s">
        <v>19930</v>
      </c>
    </row>
    <row r="1609" spans="1:3">
      <c r="A1609" s="119" t="s">
        <v>3485</v>
      </c>
      <c r="B1609" s="26" t="str">
        <f>VLOOKUP(C1609,BR!A:B,2,FALSE)</f>
        <v>API</v>
      </c>
      <c r="C1609" s="119" t="s">
        <v>19930</v>
      </c>
    </row>
    <row r="1610" spans="1:3">
      <c r="A1610" s="119" t="s">
        <v>3488</v>
      </c>
      <c r="B1610" s="26" t="str">
        <f>VLOOKUP(C1610,BR!A:B,2,FALSE)</f>
        <v>API</v>
      </c>
      <c r="C1610" s="119" t="s">
        <v>19930</v>
      </c>
    </row>
    <row r="1611" spans="1:3">
      <c r="A1611" s="119" t="s">
        <v>3487</v>
      </c>
      <c r="B1611" s="26" t="str">
        <f>VLOOKUP(C1611,BR!A:B,2,FALSE)</f>
        <v>API</v>
      </c>
      <c r="C1611" s="119" t="s">
        <v>19930</v>
      </c>
    </row>
    <row r="1612" spans="1:3">
      <c r="A1612" s="119" t="s">
        <v>3489</v>
      </c>
      <c r="B1612" s="26" t="str">
        <f>VLOOKUP(C1612,BR!A:B,2,FALSE)</f>
        <v>API</v>
      </c>
      <c r="C1612" s="119" t="s">
        <v>19930</v>
      </c>
    </row>
    <row r="1613" spans="1:3">
      <c r="A1613" s="119" t="s">
        <v>3571</v>
      </c>
      <c r="B1613" s="26" t="str">
        <f>VLOOKUP(C1613,BR!A:B,2,FALSE)</f>
        <v>API</v>
      </c>
      <c r="C1613" s="119" t="s">
        <v>19930</v>
      </c>
    </row>
    <row r="1614" spans="1:3">
      <c r="A1614" s="119" t="s">
        <v>4299</v>
      </c>
      <c r="B1614" s="26" t="str">
        <f>VLOOKUP(C1614,BR!A:B,2,FALSE)</f>
        <v>API</v>
      </c>
      <c r="C1614" s="119" t="s">
        <v>19930</v>
      </c>
    </row>
    <row r="1615" spans="1:3">
      <c r="A1615" s="119" t="s">
        <v>4300</v>
      </c>
      <c r="B1615" s="26" t="str">
        <f>VLOOKUP(C1615,BR!A:B,2,FALSE)</f>
        <v>API</v>
      </c>
      <c r="C1615" s="119" t="s">
        <v>19930</v>
      </c>
    </row>
    <row r="1616" spans="1:3">
      <c r="A1616" s="119" t="s">
        <v>4301</v>
      </c>
      <c r="B1616" s="26" t="str">
        <f>VLOOKUP(C1616,BR!A:B,2,FALSE)</f>
        <v>API</v>
      </c>
      <c r="C1616" s="119" t="s">
        <v>19930</v>
      </c>
    </row>
    <row r="1617" spans="1:3">
      <c r="A1617" s="119" t="s">
        <v>3572</v>
      </c>
      <c r="B1617" s="26" t="str">
        <f>VLOOKUP(C1617,BR!A:B,2,FALSE)</f>
        <v>API</v>
      </c>
      <c r="C1617" s="119" t="s">
        <v>19930</v>
      </c>
    </row>
    <row r="1618" spans="1:3">
      <c r="A1618" s="119" t="s">
        <v>3573</v>
      </c>
      <c r="B1618" s="26" t="str">
        <f>VLOOKUP(C1618,BR!A:B,2,FALSE)</f>
        <v>API</v>
      </c>
      <c r="C1618" s="119" t="s">
        <v>19930</v>
      </c>
    </row>
    <row r="1619" spans="1:3">
      <c r="A1619" s="119" t="s">
        <v>3576</v>
      </c>
      <c r="B1619" s="26" t="str">
        <f>VLOOKUP(C1619,BR!A:B,2,FALSE)</f>
        <v>API</v>
      </c>
      <c r="C1619" s="119" t="s">
        <v>19930</v>
      </c>
    </row>
    <row r="1620" spans="1:3">
      <c r="A1620" s="119" t="s">
        <v>3575</v>
      </c>
      <c r="B1620" s="26" t="str">
        <f>VLOOKUP(C1620,BR!A:B,2,FALSE)</f>
        <v>API</v>
      </c>
      <c r="C1620" s="119" t="s">
        <v>19930</v>
      </c>
    </row>
    <row r="1621" spans="1:3">
      <c r="A1621" s="119" t="s">
        <v>3578</v>
      </c>
      <c r="B1621" s="26" t="str">
        <f>VLOOKUP(C1621,BR!A:B,2,FALSE)</f>
        <v>API</v>
      </c>
      <c r="C1621" s="119" t="s">
        <v>19930</v>
      </c>
    </row>
    <row r="1622" spans="1:3">
      <c r="A1622" s="119" t="s">
        <v>3577</v>
      </c>
      <c r="B1622" s="26" t="str">
        <f>VLOOKUP(C1622,BR!A:B,2,FALSE)</f>
        <v>API</v>
      </c>
      <c r="C1622" s="119" t="s">
        <v>19930</v>
      </c>
    </row>
    <row r="1623" spans="1:3">
      <c r="A1623" s="119" t="s">
        <v>3579</v>
      </c>
      <c r="B1623" s="26" t="str">
        <f>VLOOKUP(C1623,BR!A:B,2,FALSE)</f>
        <v>API</v>
      </c>
      <c r="C1623" s="119" t="s">
        <v>19930</v>
      </c>
    </row>
    <row r="1624" spans="1:3">
      <c r="A1624" s="119" t="s">
        <v>3590</v>
      </c>
      <c r="B1624" s="26" t="str">
        <f>VLOOKUP(C1624,BR!A:B,2,FALSE)</f>
        <v>API</v>
      </c>
      <c r="C1624" s="119" t="s">
        <v>19930</v>
      </c>
    </row>
    <row r="1625" spans="1:3">
      <c r="A1625" s="119" t="s">
        <v>3997</v>
      </c>
      <c r="B1625" s="26" t="str">
        <f>VLOOKUP(C1625,BR!A:B,2,FALSE)</f>
        <v>API</v>
      </c>
      <c r="C1625" s="119" t="s">
        <v>19930</v>
      </c>
    </row>
    <row r="1626" spans="1:3">
      <c r="A1626" s="119" t="s">
        <v>3580</v>
      </c>
      <c r="B1626" s="26" t="str">
        <f>VLOOKUP(C1626,BR!A:B,2,FALSE)</f>
        <v>API</v>
      </c>
      <c r="C1626" s="119" t="s">
        <v>19930</v>
      </c>
    </row>
    <row r="1627" spans="1:3">
      <c r="A1627" s="119" t="s">
        <v>3581</v>
      </c>
      <c r="B1627" s="26" t="str">
        <f>VLOOKUP(C1627,BR!A:B,2,FALSE)</f>
        <v>API</v>
      </c>
      <c r="C1627" s="119" t="s">
        <v>19930</v>
      </c>
    </row>
    <row r="1628" spans="1:3">
      <c r="A1628" s="119" t="s">
        <v>3582</v>
      </c>
      <c r="B1628" s="26" t="str">
        <f>VLOOKUP(C1628,BR!A:B,2,FALSE)</f>
        <v>API</v>
      </c>
      <c r="C1628" s="119" t="s">
        <v>19930</v>
      </c>
    </row>
    <row r="1629" spans="1:3">
      <c r="A1629" s="119" t="s">
        <v>3583</v>
      </c>
      <c r="B1629" s="26" t="str">
        <f>VLOOKUP(C1629,BR!A:B,2,FALSE)</f>
        <v>API</v>
      </c>
      <c r="C1629" s="119" t="s">
        <v>19930</v>
      </c>
    </row>
    <row r="1630" spans="1:3">
      <c r="A1630" s="119" t="s">
        <v>3591</v>
      </c>
      <c r="B1630" s="26" t="str">
        <f>VLOOKUP(C1630,BR!A:B,2,FALSE)</f>
        <v>API</v>
      </c>
      <c r="C1630" s="119" t="s">
        <v>19930</v>
      </c>
    </row>
    <row r="1631" spans="1:3">
      <c r="A1631" s="119" t="s">
        <v>3592</v>
      </c>
      <c r="B1631" s="26" t="str">
        <f>VLOOKUP(C1631,BR!A:B,2,FALSE)</f>
        <v>API</v>
      </c>
      <c r="C1631" s="119" t="s">
        <v>19930</v>
      </c>
    </row>
    <row r="1632" spans="1:3">
      <c r="A1632" s="119" t="s">
        <v>3593</v>
      </c>
      <c r="B1632" s="26" t="str">
        <f>VLOOKUP(C1632,BR!A:B,2,FALSE)</f>
        <v>API</v>
      </c>
      <c r="C1632" s="119" t="s">
        <v>19930</v>
      </c>
    </row>
    <row r="1633" spans="1:3">
      <c r="A1633" s="119" t="s">
        <v>3596</v>
      </c>
      <c r="B1633" s="26" t="str">
        <f>VLOOKUP(C1633,BR!A:B,2,FALSE)</f>
        <v>API</v>
      </c>
      <c r="C1633" s="119" t="s">
        <v>19930</v>
      </c>
    </row>
    <row r="1634" spans="1:3">
      <c r="A1634" s="119" t="s">
        <v>3595</v>
      </c>
      <c r="B1634" s="26" t="str">
        <f>VLOOKUP(C1634,BR!A:B,2,FALSE)</f>
        <v>API</v>
      </c>
      <c r="C1634" s="119" t="s">
        <v>19930</v>
      </c>
    </row>
    <row r="1635" spans="1:3">
      <c r="A1635" s="119" t="s">
        <v>3598</v>
      </c>
      <c r="B1635" s="26" t="str">
        <f>VLOOKUP(C1635,BR!A:B,2,FALSE)</f>
        <v>API</v>
      </c>
      <c r="C1635" s="119" t="s">
        <v>19930</v>
      </c>
    </row>
    <row r="1636" spans="1:3">
      <c r="A1636" s="119" t="s">
        <v>3597</v>
      </c>
      <c r="B1636" s="26" t="str">
        <f>VLOOKUP(C1636,BR!A:B,2,FALSE)</f>
        <v>API</v>
      </c>
      <c r="C1636" s="119" t="s">
        <v>19930</v>
      </c>
    </row>
    <row r="1637" spans="1:3">
      <c r="A1637" s="119" t="s">
        <v>3600</v>
      </c>
      <c r="B1637" s="26" t="str">
        <f>VLOOKUP(C1637,BR!A:B,2,FALSE)</f>
        <v>API</v>
      </c>
      <c r="C1637" s="119" t="s">
        <v>19930</v>
      </c>
    </row>
    <row r="1638" spans="1:3">
      <c r="A1638" s="119" t="s">
        <v>3599</v>
      </c>
      <c r="B1638" s="26" t="str">
        <f>VLOOKUP(C1638,BR!A:B,2,FALSE)</f>
        <v>API</v>
      </c>
      <c r="C1638" s="119" t="s">
        <v>19930</v>
      </c>
    </row>
    <row r="1639" spans="1:3">
      <c r="A1639" s="119" t="s">
        <v>3601</v>
      </c>
      <c r="B1639" s="26" t="str">
        <f>VLOOKUP(C1639,BR!A:B,2,FALSE)</f>
        <v>API</v>
      </c>
      <c r="C1639" s="119" t="s">
        <v>19930</v>
      </c>
    </row>
    <row r="1640" spans="1:3">
      <c r="A1640" s="119" t="s">
        <v>3603</v>
      </c>
      <c r="B1640" s="26" t="str">
        <f>VLOOKUP(C1640,BR!A:B,2,FALSE)</f>
        <v>API</v>
      </c>
      <c r="C1640" s="119" t="s">
        <v>19930</v>
      </c>
    </row>
    <row r="1641" spans="1:3">
      <c r="A1641" s="119" t="s">
        <v>3604</v>
      </c>
      <c r="B1641" s="26" t="str">
        <f>VLOOKUP(C1641,BR!A:B,2,FALSE)</f>
        <v>API</v>
      </c>
      <c r="C1641" s="119" t="s">
        <v>19930</v>
      </c>
    </row>
    <row r="1642" spans="1:3">
      <c r="A1642" s="119" t="s">
        <v>3605</v>
      </c>
      <c r="B1642" s="26" t="str">
        <f>VLOOKUP(C1642,BR!A:B,2,FALSE)</f>
        <v>API</v>
      </c>
      <c r="C1642" s="119" t="s">
        <v>19930</v>
      </c>
    </row>
    <row r="1643" spans="1:3">
      <c r="A1643" s="119" t="s">
        <v>3607</v>
      </c>
      <c r="B1643" s="26" t="str">
        <f>VLOOKUP(C1643,BR!A:B,2,FALSE)</f>
        <v>API</v>
      </c>
      <c r="C1643" s="119" t="s">
        <v>19930</v>
      </c>
    </row>
    <row r="1644" spans="1:3">
      <c r="A1644" s="119" t="s">
        <v>3608</v>
      </c>
      <c r="B1644" s="26" t="str">
        <f>VLOOKUP(C1644,BR!A:B,2,FALSE)</f>
        <v>API</v>
      </c>
      <c r="C1644" s="119" t="s">
        <v>19930</v>
      </c>
    </row>
    <row r="1645" spans="1:3">
      <c r="A1645" s="119" t="s">
        <v>3609</v>
      </c>
      <c r="B1645" s="26" t="str">
        <f>VLOOKUP(C1645,BR!A:B,2,FALSE)</f>
        <v>API</v>
      </c>
      <c r="C1645" s="119" t="s">
        <v>19930</v>
      </c>
    </row>
    <row r="1646" spans="1:3">
      <c r="A1646" s="119" t="s">
        <v>3610</v>
      </c>
      <c r="B1646" s="26" t="str">
        <f>VLOOKUP(C1646,BR!A:B,2,FALSE)</f>
        <v>API</v>
      </c>
      <c r="C1646" s="119" t="s">
        <v>19930</v>
      </c>
    </row>
    <row r="1647" spans="1:3">
      <c r="A1647" s="119" t="s">
        <v>3611</v>
      </c>
      <c r="B1647" s="26" t="str">
        <f>VLOOKUP(C1647,BR!A:B,2,FALSE)</f>
        <v>API</v>
      </c>
      <c r="C1647" s="119" t="s">
        <v>19930</v>
      </c>
    </row>
    <row r="1648" spans="1:3">
      <c r="A1648" s="119" t="s">
        <v>3612</v>
      </c>
      <c r="B1648" s="26" t="str">
        <f>VLOOKUP(C1648,BR!A:B,2,FALSE)</f>
        <v>API</v>
      </c>
      <c r="C1648" s="119" t="s">
        <v>19930</v>
      </c>
    </row>
    <row r="1649" spans="1:3">
      <c r="A1649" s="119" t="s">
        <v>3305</v>
      </c>
      <c r="B1649" s="26" t="str">
        <f>VLOOKUP(C1649,BR!A:B,2,FALSE)</f>
        <v>API</v>
      </c>
      <c r="C1649" s="119" t="s">
        <v>19930</v>
      </c>
    </row>
    <row r="1650" spans="1:3">
      <c r="A1650" s="119" t="s">
        <v>3406</v>
      </c>
      <c r="B1650" s="26" t="str">
        <f>VLOOKUP(C1650,BR!A:B,2,FALSE)</f>
        <v>API</v>
      </c>
      <c r="C1650" s="119" t="s">
        <v>19930</v>
      </c>
    </row>
    <row r="1651" spans="1:3">
      <c r="A1651" s="119" t="s">
        <v>2741</v>
      </c>
      <c r="B1651" s="26" t="str">
        <f>VLOOKUP(C1651,BR!A:B,2,FALSE)</f>
        <v>API</v>
      </c>
      <c r="C1651" s="119" t="s">
        <v>19930</v>
      </c>
    </row>
    <row r="1652" spans="1:3">
      <c r="A1652" s="119" t="s">
        <v>3332</v>
      </c>
      <c r="B1652" s="26" t="str">
        <f>VLOOKUP(C1652,BR!A:B,2,FALSE)</f>
        <v>API</v>
      </c>
      <c r="C1652" s="119" t="s">
        <v>19930</v>
      </c>
    </row>
    <row r="1653" spans="1:3">
      <c r="A1653" s="119" t="s">
        <v>3438</v>
      </c>
      <c r="B1653" s="26" t="str">
        <f>VLOOKUP(C1653,BR!A:B,2,FALSE)</f>
        <v>API</v>
      </c>
      <c r="C1653" s="119" t="s">
        <v>19930</v>
      </c>
    </row>
    <row r="1654" spans="1:3">
      <c r="A1654" s="119" t="s">
        <v>3441</v>
      </c>
      <c r="B1654" s="26" t="str">
        <f>VLOOKUP(C1654,BR!A:B,2,FALSE)</f>
        <v>API</v>
      </c>
      <c r="C1654" s="119" t="s">
        <v>19930</v>
      </c>
    </row>
    <row r="1655" spans="1:3">
      <c r="A1655" s="119" t="s">
        <v>3440</v>
      </c>
      <c r="B1655" s="26" t="str">
        <f>VLOOKUP(C1655,BR!A:B,2,FALSE)</f>
        <v>API</v>
      </c>
      <c r="C1655" s="119" t="s">
        <v>19930</v>
      </c>
    </row>
    <row r="1656" spans="1:3">
      <c r="A1656" s="119" t="s">
        <v>3281</v>
      </c>
      <c r="B1656" s="26" t="str">
        <f>VLOOKUP(C1656,BR!A:B,2,FALSE)</f>
        <v>API</v>
      </c>
      <c r="C1656" s="119" t="s">
        <v>19930</v>
      </c>
    </row>
    <row r="1657" spans="1:3">
      <c r="A1657" s="119" t="s">
        <v>3282</v>
      </c>
      <c r="B1657" s="26" t="str">
        <f>VLOOKUP(C1657,BR!A:B,2,FALSE)</f>
        <v>API</v>
      </c>
      <c r="C1657" s="119" t="s">
        <v>19930</v>
      </c>
    </row>
    <row r="1658" spans="1:3">
      <c r="A1658" s="119" t="s">
        <v>3283</v>
      </c>
      <c r="B1658" s="26" t="str">
        <f>VLOOKUP(C1658,BR!A:B,2,FALSE)</f>
        <v>API</v>
      </c>
      <c r="C1658" s="119" t="s">
        <v>19930</v>
      </c>
    </row>
    <row r="1659" spans="1:3">
      <c r="A1659" s="119" t="s">
        <v>3284</v>
      </c>
      <c r="B1659" s="26" t="str">
        <f>VLOOKUP(C1659,BR!A:B,2,FALSE)</f>
        <v>API</v>
      </c>
      <c r="C1659" s="119" t="s">
        <v>19930</v>
      </c>
    </row>
    <row r="1660" spans="1:3">
      <c r="A1660" s="119" t="s">
        <v>3285</v>
      </c>
      <c r="B1660" s="26" t="str">
        <f>VLOOKUP(C1660,BR!A:B,2,FALSE)</f>
        <v>API</v>
      </c>
      <c r="C1660" s="119" t="s">
        <v>19930</v>
      </c>
    </row>
    <row r="1661" spans="1:3">
      <c r="A1661" s="119" t="s">
        <v>3286</v>
      </c>
      <c r="B1661" s="26" t="str">
        <f>VLOOKUP(C1661,BR!A:B,2,FALSE)</f>
        <v>API</v>
      </c>
      <c r="C1661" s="119" t="s">
        <v>19930</v>
      </c>
    </row>
    <row r="1662" spans="1:3">
      <c r="A1662" s="119" t="s">
        <v>3287</v>
      </c>
      <c r="B1662" s="26" t="str">
        <f>VLOOKUP(C1662,BR!A:B,2,FALSE)</f>
        <v>API</v>
      </c>
      <c r="C1662" s="119" t="s">
        <v>19930</v>
      </c>
    </row>
    <row r="1663" spans="1:3">
      <c r="A1663" s="119" t="s">
        <v>3290</v>
      </c>
      <c r="B1663" s="26" t="str">
        <f>VLOOKUP(C1663,BR!A:B,2,FALSE)</f>
        <v>API</v>
      </c>
      <c r="C1663" s="119" t="s">
        <v>19930</v>
      </c>
    </row>
    <row r="1664" spans="1:3">
      <c r="A1664" s="119" t="s">
        <v>3289</v>
      </c>
      <c r="B1664" s="26" t="str">
        <f>VLOOKUP(C1664,BR!A:B,2,FALSE)</f>
        <v>API</v>
      </c>
      <c r="C1664" s="119" t="s">
        <v>19930</v>
      </c>
    </row>
    <row r="1665" spans="1:3">
      <c r="A1665" s="119" t="s">
        <v>3291</v>
      </c>
      <c r="B1665" s="26" t="str">
        <f>VLOOKUP(C1665,BR!A:B,2,FALSE)</f>
        <v>API</v>
      </c>
      <c r="C1665" s="119" t="s">
        <v>19930</v>
      </c>
    </row>
    <row r="1666" spans="1:3">
      <c r="A1666" s="119" t="s">
        <v>3293</v>
      </c>
      <c r="B1666" s="26" t="str">
        <f>VLOOKUP(C1666,BR!A:B,2,FALSE)</f>
        <v>API</v>
      </c>
      <c r="C1666" s="119" t="s">
        <v>19930</v>
      </c>
    </row>
    <row r="1667" spans="1:3">
      <c r="A1667" s="119" t="s">
        <v>3308</v>
      </c>
      <c r="B1667" s="26" t="str">
        <f>VLOOKUP(C1667,BR!A:B,2,FALSE)</f>
        <v>API</v>
      </c>
      <c r="C1667" s="119" t="s">
        <v>19930</v>
      </c>
    </row>
    <row r="1668" spans="1:3">
      <c r="A1668" s="119" t="s">
        <v>3407</v>
      </c>
      <c r="B1668" s="26" t="str">
        <f>VLOOKUP(C1668,BR!A:B,2,FALSE)</f>
        <v>API</v>
      </c>
      <c r="C1668" s="119" t="s">
        <v>19930</v>
      </c>
    </row>
    <row r="1669" spans="1:3">
      <c r="A1669" s="119" t="s">
        <v>3371</v>
      </c>
      <c r="B1669" s="26" t="str">
        <f>VLOOKUP(C1669,BR!A:B,2,FALSE)</f>
        <v>API</v>
      </c>
      <c r="C1669" s="119" t="s">
        <v>19930</v>
      </c>
    </row>
    <row r="1670" spans="1:3">
      <c r="A1670" s="119" t="s">
        <v>3343</v>
      </c>
      <c r="B1670" s="26" t="str">
        <f>VLOOKUP(C1670,BR!A:B,2,FALSE)</f>
        <v>API</v>
      </c>
      <c r="C1670" s="119" t="s">
        <v>19930</v>
      </c>
    </row>
    <row r="1671" spans="1:3">
      <c r="A1671" s="119" t="s">
        <v>3336</v>
      </c>
      <c r="B1671" s="26" t="str">
        <f>VLOOKUP(C1671,BR!A:B,2,FALSE)</f>
        <v>API</v>
      </c>
      <c r="C1671" s="119" t="s">
        <v>19930</v>
      </c>
    </row>
    <row r="1672" spans="1:3">
      <c r="A1672" s="119" t="s">
        <v>3331</v>
      </c>
      <c r="B1672" s="26" t="str">
        <f>VLOOKUP(C1672,BR!A:B,2,FALSE)</f>
        <v>API</v>
      </c>
      <c r="C1672" s="119" t="s">
        <v>19930</v>
      </c>
    </row>
    <row r="1673" spans="1:3">
      <c r="A1673" s="119" t="s">
        <v>3338</v>
      </c>
      <c r="B1673" s="26" t="str">
        <f>VLOOKUP(C1673,BR!A:B,2,FALSE)</f>
        <v>API</v>
      </c>
      <c r="C1673" s="119" t="s">
        <v>19930</v>
      </c>
    </row>
    <row r="1674" spans="1:3">
      <c r="A1674" s="119" t="s">
        <v>3339</v>
      </c>
      <c r="B1674" s="26" t="str">
        <f>VLOOKUP(C1674,BR!A:B,2,FALSE)</f>
        <v>API</v>
      </c>
      <c r="C1674" s="119" t="s">
        <v>19930</v>
      </c>
    </row>
    <row r="1675" spans="1:3">
      <c r="A1675" s="119" t="s">
        <v>4302</v>
      </c>
      <c r="B1675" s="26" t="str">
        <f>VLOOKUP(C1675,BR!A:B,2,FALSE)</f>
        <v>API</v>
      </c>
      <c r="C1675" s="119" t="s">
        <v>19930</v>
      </c>
    </row>
    <row r="1676" spans="1:3">
      <c r="A1676" s="119" t="s">
        <v>3471</v>
      </c>
      <c r="B1676" s="26" t="str">
        <f>VLOOKUP(C1676,BR!A:B,2,FALSE)</f>
        <v>API</v>
      </c>
      <c r="C1676" s="119" t="s">
        <v>19930</v>
      </c>
    </row>
    <row r="1677" spans="1:3">
      <c r="A1677" s="119" t="s">
        <v>3470</v>
      </c>
      <c r="B1677" s="26" t="str">
        <f>VLOOKUP(C1677,BR!A:B,2,FALSE)</f>
        <v>API</v>
      </c>
      <c r="C1677" s="119" t="s">
        <v>19930</v>
      </c>
    </row>
    <row r="1678" spans="1:3">
      <c r="A1678" s="119" t="s">
        <v>4303</v>
      </c>
      <c r="B1678" s="26" t="str">
        <f>VLOOKUP(C1678,BR!A:B,2,FALSE)</f>
        <v>API</v>
      </c>
      <c r="C1678" s="119" t="s">
        <v>19930</v>
      </c>
    </row>
    <row r="1679" spans="1:3">
      <c r="A1679" s="119" t="s">
        <v>4304</v>
      </c>
      <c r="B1679" s="26" t="str">
        <f>VLOOKUP(C1679,BR!A:B,2,FALSE)</f>
        <v>API</v>
      </c>
      <c r="C1679" s="119" t="s">
        <v>19930</v>
      </c>
    </row>
    <row r="1680" spans="1:3">
      <c r="A1680" s="119" t="s">
        <v>4305</v>
      </c>
      <c r="B1680" s="26" t="str">
        <f>VLOOKUP(C1680,BR!A:B,2,FALSE)</f>
        <v>API</v>
      </c>
      <c r="C1680" s="119" t="s">
        <v>19930</v>
      </c>
    </row>
    <row r="1681" spans="1:3">
      <c r="A1681" s="119" t="s">
        <v>3341</v>
      </c>
      <c r="B1681" s="26" t="str">
        <f>VLOOKUP(C1681,BR!A:B,2,FALSE)</f>
        <v>API</v>
      </c>
      <c r="C1681" s="119" t="s">
        <v>19930</v>
      </c>
    </row>
    <row r="1682" spans="1:3">
      <c r="A1682" s="119" t="s">
        <v>2617</v>
      </c>
      <c r="B1682" s="26" t="str">
        <f>VLOOKUP(C1682,BR!A:B,2,FALSE)</f>
        <v>API</v>
      </c>
      <c r="C1682" s="119" t="s">
        <v>19930</v>
      </c>
    </row>
    <row r="1683" spans="1:3">
      <c r="A1683" s="119" t="s">
        <v>3372</v>
      </c>
      <c r="B1683" s="26" t="str">
        <f>VLOOKUP(C1683,BR!A:B,2,FALSE)</f>
        <v>API</v>
      </c>
      <c r="C1683" s="119" t="s">
        <v>19930</v>
      </c>
    </row>
    <row r="1684" spans="1:3">
      <c r="A1684" s="119" t="s">
        <v>3373</v>
      </c>
      <c r="B1684" s="26" t="str">
        <f>VLOOKUP(C1684,BR!A:B,2,FALSE)</f>
        <v>API</v>
      </c>
      <c r="C1684" s="119" t="s">
        <v>19930</v>
      </c>
    </row>
    <row r="1685" spans="1:3">
      <c r="A1685" s="119" t="s">
        <v>3386</v>
      </c>
      <c r="B1685" s="26" t="str">
        <f>VLOOKUP(C1685,BR!A:B,2,FALSE)</f>
        <v>API</v>
      </c>
      <c r="C1685" s="119" t="s">
        <v>19930</v>
      </c>
    </row>
    <row r="1686" spans="1:3">
      <c r="A1686" s="119" t="s">
        <v>3374</v>
      </c>
      <c r="B1686" s="26" t="str">
        <f>VLOOKUP(C1686,BR!A:B,2,FALSE)</f>
        <v>API</v>
      </c>
      <c r="C1686" s="119" t="s">
        <v>19930</v>
      </c>
    </row>
    <row r="1687" spans="1:3">
      <c r="A1687" s="119" t="s">
        <v>3376</v>
      </c>
      <c r="B1687" s="26" t="str">
        <f>VLOOKUP(C1687,BR!A:B,2,FALSE)</f>
        <v>API</v>
      </c>
      <c r="C1687" s="119" t="s">
        <v>19930</v>
      </c>
    </row>
    <row r="1688" spans="1:3">
      <c r="A1688" s="119" t="s">
        <v>3377</v>
      </c>
      <c r="B1688" s="26" t="str">
        <f>VLOOKUP(C1688,BR!A:B,2,FALSE)</f>
        <v>API</v>
      </c>
      <c r="C1688" s="119" t="s">
        <v>19930</v>
      </c>
    </row>
    <row r="1689" spans="1:3">
      <c r="A1689" s="119" t="s">
        <v>3378</v>
      </c>
      <c r="B1689" s="26" t="str">
        <f>VLOOKUP(C1689,BR!A:B,2,FALSE)</f>
        <v>API</v>
      </c>
      <c r="C1689" s="119" t="s">
        <v>19930</v>
      </c>
    </row>
    <row r="1690" spans="1:3">
      <c r="A1690" s="119" t="s">
        <v>3379</v>
      </c>
      <c r="B1690" s="26" t="str">
        <f>VLOOKUP(C1690,BR!A:B,2,FALSE)</f>
        <v>API</v>
      </c>
      <c r="C1690" s="119" t="s">
        <v>19930</v>
      </c>
    </row>
    <row r="1691" spans="1:3">
      <c r="A1691" s="119" t="s">
        <v>3390</v>
      </c>
      <c r="B1691" s="26" t="str">
        <f>VLOOKUP(C1691,BR!A:B,2,FALSE)</f>
        <v>API</v>
      </c>
      <c r="C1691" s="119" t="s">
        <v>19930</v>
      </c>
    </row>
    <row r="1692" spans="1:3">
      <c r="A1692" s="119" t="s">
        <v>3392</v>
      </c>
      <c r="B1692" s="26" t="str">
        <f>VLOOKUP(C1692,BR!A:B,2,FALSE)</f>
        <v>API</v>
      </c>
      <c r="C1692" s="119" t="s">
        <v>19930</v>
      </c>
    </row>
    <row r="1693" spans="1:3">
      <c r="A1693" s="119" t="s">
        <v>3391</v>
      </c>
      <c r="B1693" s="26" t="str">
        <f>VLOOKUP(C1693,BR!A:B,2,FALSE)</f>
        <v>API</v>
      </c>
      <c r="C1693" s="119" t="s">
        <v>19930</v>
      </c>
    </row>
    <row r="1694" spans="1:3">
      <c r="A1694" s="119" t="s">
        <v>3393</v>
      </c>
      <c r="B1694" s="26" t="str">
        <f>VLOOKUP(C1694,BR!A:B,2,FALSE)</f>
        <v>API</v>
      </c>
      <c r="C1694" s="119" t="s">
        <v>19930</v>
      </c>
    </row>
    <row r="1695" spans="1:3">
      <c r="A1695" s="119" t="s">
        <v>3397</v>
      </c>
      <c r="B1695" s="26" t="str">
        <f>VLOOKUP(C1695,BR!A:B,2,FALSE)</f>
        <v>API</v>
      </c>
      <c r="C1695" s="119" t="s">
        <v>19930</v>
      </c>
    </row>
    <row r="1696" spans="1:3">
      <c r="A1696" s="119" t="s">
        <v>3398</v>
      </c>
      <c r="B1696" s="26" t="str">
        <f>VLOOKUP(C1696,BR!A:B,2,FALSE)</f>
        <v>API</v>
      </c>
      <c r="C1696" s="119" t="s">
        <v>19930</v>
      </c>
    </row>
    <row r="1697" spans="1:3">
      <c r="A1697" s="119" t="s">
        <v>3399</v>
      </c>
      <c r="B1697" s="26" t="str">
        <f>VLOOKUP(C1697,BR!A:B,2,FALSE)</f>
        <v>API</v>
      </c>
      <c r="C1697" s="119" t="s">
        <v>19930</v>
      </c>
    </row>
    <row r="1698" spans="1:3">
      <c r="A1698" s="119" t="s">
        <v>3400</v>
      </c>
      <c r="B1698" s="26" t="str">
        <f>VLOOKUP(C1698,BR!A:B,2,FALSE)</f>
        <v>API</v>
      </c>
      <c r="C1698" s="119" t="s">
        <v>19930</v>
      </c>
    </row>
    <row r="1699" spans="1:3">
      <c r="A1699" s="119" t="s">
        <v>3401</v>
      </c>
      <c r="B1699" s="26" t="str">
        <f>VLOOKUP(C1699,BR!A:B,2,FALSE)</f>
        <v>API</v>
      </c>
      <c r="C1699" s="119" t="s">
        <v>19930</v>
      </c>
    </row>
    <row r="1700" spans="1:3">
      <c r="A1700" s="119" t="s">
        <v>3417</v>
      </c>
      <c r="B1700" s="26" t="str">
        <f>VLOOKUP(C1700,BR!A:B,2,FALSE)</f>
        <v>API</v>
      </c>
      <c r="C1700" s="119" t="s">
        <v>19930</v>
      </c>
    </row>
    <row r="1701" spans="1:3">
      <c r="A1701" s="119" t="s">
        <v>4307</v>
      </c>
      <c r="B1701" s="26" t="str">
        <f>VLOOKUP(C1701,BR!A:B,2,FALSE)</f>
        <v>API</v>
      </c>
      <c r="C1701" s="119" t="s">
        <v>19930</v>
      </c>
    </row>
    <row r="1702" spans="1:3">
      <c r="A1702" s="119" t="s">
        <v>4168</v>
      </c>
      <c r="B1702" s="26" t="str">
        <f>VLOOKUP(C1702,BR!A:B,2,FALSE)</f>
        <v>API</v>
      </c>
      <c r="C1702" s="119" t="s">
        <v>19930</v>
      </c>
    </row>
    <row r="1703" spans="1:3">
      <c r="A1703" s="119" t="s">
        <v>4169</v>
      </c>
      <c r="B1703" s="26" t="str">
        <f>VLOOKUP(C1703,BR!A:B,2,FALSE)</f>
        <v>API</v>
      </c>
      <c r="C1703" s="119" t="s">
        <v>19930</v>
      </c>
    </row>
    <row r="1704" spans="1:3">
      <c r="A1704" s="119" t="s">
        <v>4170</v>
      </c>
      <c r="B1704" s="26" t="str">
        <f>VLOOKUP(C1704,BR!A:B,2,FALSE)</f>
        <v>API</v>
      </c>
      <c r="C1704" s="119" t="s">
        <v>19930</v>
      </c>
    </row>
    <row r="1705" spans="1:3">
      <c r="A1705" s="119" t="s">
        <v>3430</v>
      </c>
      <c r="B1705" s="26" t="str">
        <f>VLOOKUP(C1705,BR!A:B,2,FALSE)</f>
        <v>API</v>
      </c>
      <c r="C1705" s="119" t="s">
        <v>19930</v>
      </c>
    </row>
    <row r="1706" spans="1:3">
      <c r="A1706" s="119" t="s">
        <v>3431</v>
      </c>
      <c r="B1706" s="26" t="str">
        <f>VLOOKUP(C1706,BR!A:B,2,FALSE)</f>
        <v>API</v>
      </c>
      <c r="C1706" s="119" t="s">
        <v>19930</v>
      </c>
    </row>
    <row r="1707" spans="1:3">
      <c r="A1707" s="119" t="s">
        <v>3523</v>
      </c>
      <c r="B1707" s="26" t="str">
        <f>VLOOKUP(C1707,BR!A:B,2,FALSE)</f>
        <v>API</v>
      </c>
      <c r="C1707" s="119" t="s">
        <v>19930</v>
      </c>
    </row>
    <row r="1708" spans="1:3">
      <c r="A1708" s="119" t="s">
        <v>3524</v>
      </c>
      <c r="B1708" s="26" t="str">
        <f>VLOOKUP(C1708,BR!A:B,2,FALSE)</f>
        <v>API</v>
      </c>
      <c r="C1708" s="119" t="s">
        <v>19930</v>
      </c>
    </row>
    <row r="1709" spans="1:3">
      <c r="A1709" s="119" t="s">
        <v>4308</v>
      </c>
      <c r="B1709" s="26" t="str">
        <f>VLOOKUP(C1709,BR!A:B,2,FALSE)</f>
        <v>API</v>
      </c>
      <c r="C1709" s="119" t="s">
        <v>19930</v>
      </c>
    </row>
    <row r="1710" spans="1:3">
      <c r="A1710" s="119" t="s">
        <v>3526</v>
      </c>
      <c r="B1710" s="26" t="str">
        <f>VLOOKUP(C1710,BR!A:B,2,FALSE)</f>
        <v>API</v>
      </c>
      <c r="C1710" s="119" t="s">
        <v>19930</v>
      </c>
    </row>
    <row r="1711" spans="1:3">
      <c r="A1711" s="119" t="s">
        <v>3528</v>
      </c>
      <c r="B1711" s="26" t="str">
        <f>VLOOKUP(C1711,BR!A:B,2,FALSE)</f>
        <v>API</v>
      </c>
      <c r="C1711" s="119" t="s">
        <v>19930</v>
      </c>
    </row>
    <row r="1712" spans="1:3">
      <c r="A1712" s="119" t="s">
        <v>3527</v>
      </c>
      <c r="B1712" s="26" t="str">
        <f>VLOOKUP(C1712,BR!A:B,2,FALSE)</f>
        <v>API</v>
      </c>
      <c r="C1712" s="119" t="s">
        <v>19930</v>
      </c>
    </row>
    <row r="1713" spans="1:3">
      <c r="A1713" s="119" t="s">
        <v>3531</v>
      </c>
      <c r="B1713" s="26" t="str">
        <f>VLOOKUP(C1713,BR!A:B,2,FALSE)</f>
        <v>API</v>
      </c>
      <c r="C1713" s="119" t="s">
        <v>19930</v>
      </c>
    </row>
    <row r="1714" spans="1:3">
      <c r="A1714" s="119" t="s">
        <v>3530</v>
      </c>
      <c r="B1714" s="26" t="str">
        <f>VLOOKUP(C1714,BR!A:B,2,FALSE)</f>
        <v>API</v>
      </c>
      <c r="C1714" s="119" t="s">
        <v>19930</v>
      </c>
    </row>
    <row r="1715" spans="1:3">
      <c r="A1715" s="119" t="s">
        <v>3534</v>
      </c>
      <c r="B1715" s="26" t="str">
        <f>VLOOKUP(C1715,BR!A:B,2,FALSE)</f>
        <v>API</v>
      </c>
      <c r="C1715" s="119" t="s">
        <v>19930</v>
      </c>
    </row>
    <row r="1716" spans="1:3">
      <c r="A1716" s="119" t="s">
        <v>3532</v>
      </c>
      <c r="B1716" s="26" t="str">
        <f>VLOOKUP(C1716,BR!A:B,2,FALSE)</f>
        <v>API</v>
      </c>
      <c r="C1716" s="119" t="s">
        <v>19930</v>
      </c>
    </row>
    <row r="1717" spans="1:3">
      <c r="A1717" s="119" t="s">
        <v>3533</v>
      </c>
      <c r="B1717" s="26" t="str">
        <f>VLOOKUP(C1717,BR!A:B,2,FALSE)</f>
        <v>API</v>
      </c>
      <c r="C1717" s="119" t="s">
        <v>19930</v>
      </c>
    </row>
    <row r="1718" spans="1:3">
      <c r="A1718" s="119" t="s">
        <v>3567</v>
      </c>
      <c r="B1718" s="26" t="str">
        <f>VLOOKUP(C1718,BR!A:B,2,FALSE)</f>
        <v>API</v>
      </c>
      <c r="C1718" s="119" t="s">
        <v>19930</v>
      </c>
    </row>
    <row r="1719" spans="1:3">
      <c r="A1719" s="119" t="s">
        <v>3569</v>
      </c>
      <c r="B1719" s="26" t="str">
        <f>VLOOKUP(C1719,BR!A:B,2,FALSE)</f>
        <v>API</v>
      </c>
      <c r="C1719" s="119" t="s">
        <v>19930</v>
      </c>
    </row>
    <row r="1720" spans="1:3">
      <c r="A1720" s="119" t="s">
        <v>3570</v>
      </c>
      <c r="B1720" s="26" t="str">
        <f>VLOOKUP(C1720,BR!A:B,2,FALSE)</f>
        <v>API</v>
      </c>
      <c r="C1720" s="119" t="s">
        <v>19930</v>
      </c>
    </row>
    <row r="1721" spans="1:3">
      <c r="A1721" s="119" t="s">
        <v>2749</v>
      </c>
      <c r="B1721" s="26" t="str">
        <f>VLOOKUP(C1721,BR!A:B,2,FALSE)</f>
        <v>TONG YANG</v>
      </c>
      <c r="C1721" s="119" t="s">
        <v>19932</v>
      </c>
    </row>
    <row r="1722" spans="1:3">
      <c r="A1722" s="119" t="s">
        <v>47</v>
      </c>
      <c r="B1722" s="26" t="str">
        <f>VLOOKUP(C1722,BR!A:B,2,FALSE)</f>
        <v>HELLA</v>
      </c>
      <c r="C1722" s="119" t="s">
        <v>19933</v>
      </c>
    </row>
    <row r="1723" spans="1:3">
      <c r="A1723" s="119" t="s">
        <v>49</v>
      </c>
      <c r="B1723" s="26" t="str">
        <f>VLOOKUP(C1723,BR!A:B,2,FALSE)</f>
        <v>HELLA</v>
      </c>
      <c r="C1723" s="119" t="s">
        <v>19933</v>
      </c>
    </row>
    <row r="1724" spans="1:3">
      <c r="A1724" s="119" t="s">
        <v>51</v>
      </c>
      <c r="B1724" s="26" t="str">
        <f>VLOOKUP(C1724,BR!A:B,2,FALSE)</f>
        <v>HELLA</v>
      </c>
      <c r="C1724" s="119" t="s">
        <v>19933</v>
      </c>
    </row>
    <row r="1725" spans="1:3">
      <c r="A1725" s="119" t="s">
        <v>53</v>
      </c>
      <c r="B1725" s="26" t="str">
        <f>VLOOKUP(C1725,BR!A:B,2,FALSE)</f>
        <v>HELLA</v>
      </c>
      <c r="C1725" s="119" t="s">
        <v>19933</v>
      </c>
    </row>
    <row r="1726" spans="1:3">
      <c r="A1726" s="119" t="s">
        <v>3364</v>
      </c>
      <c r="B1726" s="26" t="str">
        <f>VLOOKUP(C1726,BR!A:B,2,FALSE)</f>
        <v>HELLA</v>
      </c>
      <c r="C1726" s="119" t="s">
        <v>19933</v>
      </c>
    </row>
    <row r="1727" spans="1:3">
      <c r="A1727" s="119" t="s">
        <v>55</v>
      </c>
      <c r="B1727" s="26" t="str">
        <f>VLOOKUP(C1727,BR!A:B,2,FALSE)</f>
        <v>HELLA</v>
      </c>
      <c r="C1727" s="119" t="s">
        <v>19933</v>
      </c>
    </row>
    <row r="1728" spans="1:3">
      <c r="A1728" s="119" t="s">
        <v>57</v>
      </c>
      <c r="B1728" s="26" t="str">
        <f>VLOOKUP(C1728,BR!A:B,2,FALSE)</f>
        <v>HELLA</v>
      </c>
      <c r="C1728" s="119" t="s">
        <v>19933</v>
      </c>
    </row>
    <row r="1729" spans="1:3">
      <c r="A1729" s="119" t="s">
        <v>66</v>
      </c>
      <c r="B1729" s="26" t="str">
        <f>VLOOKUP(C1729,BR!A:B,2,FALSE)</f>
        <v>HELLA</v>
      </c>
      <c r="C1729" s="119" t="s">
        <v>19933</v>
      </c>
    </row>
    <row r="1730" spans="1:3">
      <c r="A1730" s="119" t="s">
        <v>74</v>
      </c>
      <c r="B1730" s="26" t="str">
        <f>VLOOKUP(C1730,BR!A:B,2,FALSE)</f>
        <v>HELLA</v>
      </c>
      <c r="C1730" s="119" t="s">
        <v>19933</v>
      </c>
    </row>
    <row r="1731" spans="1:3">
      <c r="A1731" s="119" t="s">
        <v>76</v>
      </c>
      <c r="B1731" s="26" t="str">
        <f>VLOOKUP(C1731,BR!A:B,2,FALSE)</f>
        <v>HELLA</v>
      </c>
      <c r="C1731" s="119" t="s">
        <v>19933</v>
      </c>
    </row>
    <row r="1732" spans="1:3">
      <c r="A1732" s="119" t="s">
        <v>78</v>
      </c>
      <c r="B1732" s="26" t="str">
        <f>VLOOKUP(C1732,BR!A:B,2,FALSE)</f>
        <v>HELLA</v>
      </c>
      <c r="C1732" s="119" t="s">
        <v>19933</v>
      </c>
    </row>
    <row r="1733" spans="1:3">
      <c r="A1733" s="119" t="s">
        <v>83</v>
      </c>
      <c r="B1733" s="26" t="str">
        <f>VLOOKUP(C1733,BR!A:B,2,FALSE)</f>
        <v>HELLA</v>
      </c>
      <c r="C1733" s="119" t="s">
        <v>19933</v>
      </c>
    </row>
    <row r="1734" spans="1:3">
      <c r="A1734" s="119" t="s">
        <v>85</v>
      </c>
      <c r="B1734" s="26" t="str">
        <f>VLOOKUP(C1734,BR!A:B,2,FALSE)</f>
        <v>HELLA</v>
      </c>
      <c r="C1734" s="119" t="s">
        <v>19933</v>
      </c>
    </row>
    <row r="1735" spans="1:3">
      <c r="A1735" s="119" t="s">
        <v>87</v>
      </c>
      <c r="B1735" s="26" t="str">
        <f>VLOOKUP(C1735,BR!A:B,2,FALSE)</f>
        <v>HELLA</v>
      </c>
      <c r="C1735" s="119" t="s">
        <v>19933</v>
      </c>
    </row>
    <row r="1736" spans="1:3">
      <c r="A1736" s="119" t="s">
        <v>89</v>
      </c>
      <c r="B1736" s="26" t="str">
        <f>VLOOKUP(C1736,BR!A:B,2,FALSE)</f>
        <v>HELLA</v>
      </c>
      <c r="C1736" s="119" t="s">
        <v>19933</v>
      </c>
    </row>
    <row r="1737" spans="1:3">
      <c r="A1737" s="119" t="s">
        <v>91</v>
      </c>
      <c r="B1737" s="26" t="str">
        <f>VLOOKUP(C1737,BR!A:B,2,FALSE)</f>
        <v>HELLA</v>
      </c>
      <c r="C1737" s="119" t="s">
        <v>19933</v>
      </c>
    </row>
    <row r="1738" spans="1:3">
      <c r="A1738" s="119" t="s">
        <v>93</v>
      </c>
      <c r="B1738" s="26" t="str">
        <f>VLOOKUP(C1738,BR!A:B,2,FALSE)</f>
        <v>HELLA</v>
      </c>
      <c r="C1738" s="119" t="s">
        <v>19933</v>
      </c>
    </row>
    <row r="1739" spans="1:3">
      <c r="A1739" s="119" t="s">
        <v>3625</v>
      </c>
      <c r="B1739" s="26" t="str">
        <f>VLOOKUP(C1739,BR!A:B,2,FALSE)</f>
        <v>FEBI</v>
      </c>
      <c r="C1739" s="119" t="s">
        <v>19934</v>
      </c>
    </row>
    <row r="1740" spans="1:3">
      <c r="A1740" s="119" t="s">
        <v>2635</v>
      </c>
      <c r="B1740" s="26" t="str">
        <f>VLOOKUP(C1740,BR!A:B,2,FALSE)</f>
        <v>FEBI</v>
      </c>
      <c r="C1740" s="119" t="s">
        <v>19934</v>
      </c>
    </row>
    <row r="1741" spans="1:3">
      <c r="A1741" s="119" t="s">
        <v>2601</v>
      </c>
      <c r="B1741" s="26" t="str">
        <f>VLOOKUP(C1741,BR!A:B,2,FALSE)</f>
        <v>FEBI</v>
      </c>
      <c r="C1741" s="119" t="s">
        <v>19934</v>
      </c>
    </row>
    <row r="1742" spans="1:3">
      <c r="A1742" s="119" t="s">
        <v>10066</v>
      </c>
      <c r="B1742" s="26" t="str">
        <f>VLOOKUP(C1742,BR!A:B,2,FALSE)</f>
        <v>FEBI</v>
      </c>
      <c r="C1742" s="119" t="s">
        <v>19934</v>
      </c>
    </row>
    <row r="1743" spans="1:3">
      <c r="A1743" s="119" t="s">
        <v>2840</v>
      </c>
      <c r="B1743" s="26" t="str">
        <f>VLOOKUP(C1743,BR!A:B,2,FALSE)</f>
        <v>FEBI</v>
      </c>
      <c r="C1743" s="119" t="s">
        <v>19934</v>
      </c>
    </row>
    <row r="1744" spans="1:3">
      <c r="A1744" s="119" t="s">
        <v>2819</v>
      </c>
      <c r="B1744" s="26" t="str">
        <f>VLOOKUP(C1744,BR!A:B,2,FALSE)</f>
        <v>FEBI</v>
      </c>
      <c r="C1744" s="119" t="s">
        <v>19934</v>
      </c>
    </row>
    <row r="1745" spans="1:3">
      <c r="A1745" s="119" t="s">
        <v>2626</v>
      </c>
      <c r="B1745" s="26" t="str">
        <f>VLOOKUP(C1745,BR!A:B,2,FALSE)</f>
        <v>FEBI</v>
      </c>
      <c r="C1745" s="119" t="s">
        <v>19934</v>
      </c>
    </row>
    <row r="1746" spans="1:3">
      <c r="A1746" s="119" t="s">
        <v>2820</v>
      </c>
      <c r="B1746" s="26" t="str">
        <f>VLOOKUP(C1746,BR!A:B,2,FALSE)</f>
        <v>FEBI</v>
      </c>
      <c r="C1746" s="119" t="s">
        <v>19934</v>
      </c>
    </row>
    <row r="1747" spans="1:3">
      <c r="A1747" s="119" t="s">
        <v>2448</v>
      </c>
      <c r="B1747" s="26" t="str">
        <f>VLOOKUP(C1747,BR!A:B,2,FALSE)</f>
        <v>FEBI</v>
      </c>
      <c r="C1747" s="119" t="s">
        <v>19934</v>
      </c>
    </row>
    <row r="1748" spans="1:3">
      <c r="A1748" s="119" t="s">
        <v>2303</v>
      </c>
      <c r="B1748" s="26" t="str">
        <f>VLOOKUP(C1748,BR!A:B,2,FALSE)</f>
        <v>FEBI</v>
      </c>
      <c r="C1748" s="119" t="s">
        <v>19934</v>
      </c>
    </row>
    <row r="1749" spans="1:3">
      <c r="A1749" s="119" t="s">
        <v>2821</v>
      </c>
      <c r="B1749" s="26" t="str">
        <f>VLOOKUP(C1749,BR!A:B,2,FALSE)</f>
        <v>FEBI</v>
      </c>
      <c r="C1749" s="119" t="s">
        <v>19934</v>
      </c>
    </row>
    <row r="1750" spans="1:3">
      <c r="A1750" s="119" t="s">
        <v>2656</v>
      </c>
      <c r="B1750" s="26" t="str">
        <f>VLOOKUP(C1750,BR!A:B,2,FALSE)</f>
        <v>FEBI</v>
      </c>
      <c r="C1750" s="119" t="s">
        <v>19934</v>
      </c>
    </row>
    <row r="1751" spans="1:3">
      <c r="A1751" s="119" t="s">
        <v>2305</v>
      </c>
      <c r="B1751" s="26" t="str">
        <f>VLOOKUP(C1751,BR!A:B,2,FALSE)</f>
        <v>FEBI</v>
      </c>
      <c r="C1751" s="119" t="s">
        <v>19934</v>
      </c>
    </row>
    <row r="1752" spans="1:3">
      <c r="A1752" s="119" t="s">
        <v>2276</v>
      </c>
      <c r="B1752" s="26" t="str">
        <f>VLOOKUP(C1752,BR!A:B,2,FALSE)</f>
        <v>FEBI</v>
      </c>
      <c r="C1752" s="119" t="s">
        <v>19934</v>
      </c>
    </row>
    <row r="1753" spans="1:3">
      <c r="A1753" s="119" t="s">
        <v>2316</v>
      </c>
      <c r="B1753" s="26" t="str">
        <f>VLOOKUP(C1753,BR!A:B,2,FALSE)</f>
        <v>FEBI</v>
      </c>
      <c r="C1753" s="119" t="s">
        <v>19934</v>
      </c>
    </row>
    <row r="1754" spans="1:3">
      <c r="A1754" s="119" t="s">
        <v>2317</v>
      </c>
      <c r="B1754" s="26" t="str">
        <f>VLOOKUP(C1754,BR!A:B,2,FALSE)</f>
        <v>FEBI</v>
      </c>
      <c r="C1754" s="119" t="s">
        <v>19934</v>
      </c>
    </row>
    <row r="1755" spans="1:3">
      <c r="A1755" s="119" t="s">
        <v>3187</v>
      </c>
      <c r="B1755" s="26" t="str">
        <f>VLOOKUP(C1755,BR!A:B,2,FALSE)</f>
        <v>FEBI</v>
      </c>
      <c r="C1755" s="119" t="s">
        <v>19934</v>
      </c>
    </row>
    <row r="1756" spans="1:3">
      <c r="A1756" s="119" t="s">
        <v>2362</v>
      </c>
      <c r="B1756" s="26" t="str">
        <f>VLOOKUP(C1756,BR!A:B,2,FALSE)</f>
        <v>FEBI</v>
      </c>
      <c r="C1756" s="119" t="s">
        <v>19934</v>
      </c>
    </row>
    <row r="1757" spans="1:3">
      <c r="A1757" s="119" t="s">
        <v>3152</v>
      </c>
      <c r="B1757" s="26" t="str">
        <f>VLOOKUP(C1757,BR!A:B,2,FALSE)</f>
        <v>FEBI</v>
      </c>
      <c r="C1757" s="119" t="s">
        <v>19934</v>
      </c>
    </row>
    <row r="1758" spans="1:3">
      <c r="A1758" s="119" t="s">
        <v>3303</v>
      </c>
      <c r="B1758" s="26" t="str">
        <f>VLOOKUP(C1758,BR!A:B,2,FALSE)</f>
        <v>FEBI</v>
      </c>
      <c r="C1758" s="119" t="s">
        <v>19934</v>
      </c>
    </row>
    <row r="1759" spans="1:3">
      <c r="A1759" s="119" t="s">
        <v>3153</v>
      </c>
      <c r="B1759" s="26" t="str">
        <f>VLOOKUP(C1759,BR!A:B,2,FALSE)</f>
        <v>FEBI</v>
      </c>
      <c r="C1759" s="119" t="s">
        <v>19934</v>
      </c>
    </row>
    <row r="1760" spans="1:3">
      <c r="A1760" s="119" t="s">
        <v>4101</v>
      </c>
      <c r="B1760" s="26" t="str">
        <f>VLOOKUP(C1760,BR!A:B,2,FALSE)</f>
        <v>FR</v>
      </c>
      <c r="C1760" s="119" t="s">
        <v>19937</v>
      </c>
    </row>
    <row r="1761" spans="1:3">
      <c r="A1761" s="119" t="s">
        <v>2652</v>
      </c>
      <c r="B1761" s="26" t="str">
        <f>VLOOKUP(C1761,BR!A:B,2,FALSE)</f>
        <v>GLO</v>
      </c>
      <c r="C1761" s="119" t="s">
        <v>19938</v>
      </c>
    </row>
    <row r="1762" spans="1:3">
      <c r="A1762" s="119" t="s">
        <v>3090</v>
      </c>
      <c r="B1762" s="26" t="str">
        <f>VLOOKUP(C1762,BR!A:B,2,FALSE)</f>
        <v>GLO</v>
      </c>
      <c r="C1762" s="119" t="s">
        <v>19938</v>
      </c>
    </row>
    <row r="1763" spans="1:3">
      <c r="A1763" s="119" t="s">
        <v>3151</v>
      </c>
      <c r="B1763" s="26" t="str">
        <f>VLOOKUP(C1763,BR!A:B,2,FALSE)</f>
        <v>GLO</v>
      </c>
      <c r="C1763" s="119" t="s">
        <v>19938</v>
      </c>
    </row>
    <row r="1764" spans="1:3">
      <c r="A1764" s="119" t="s">
        <v>1102</v>
      </c>
      <c r="B1764" s="26" t="str">
        <f>VLOOKUP(C1764,BR!A:B,2,FALSE)</f>
        <v>GLO</v>
      </c>
      <c r="C1764" s="119" t="s">
        <v>19938</v>
      </c>
    </row>
    <row r="1765" spans="1:3">
      <c r="A1765" s="119" t="s">
        <v>1004</v>
      </c>
      <c r="B1765" s="26" t="str">
        <f>VLOOKUP(C1765,BR!A:B,2,FALSE)</f>
        <v>GLO</v>
      </c>
      <c r="C1765" s="119" t="s">
        <v>19938</v>
      </c>
    </row>
    <row r="1766" spans="1:3">
      <c r="A1766" s="119" t="s">
        <v>1664</v>
      </c>
      <c r="B1766" s="26" t="str">
        <f>VLOOKUP(C1766,BR!A:B,2,FALSE)</f>
        <v>GLO</v>
      </c>
      <c r="C1766" s="119" t="s">
        <v>19938</v>
      </c>
    </row>
    <row r="1767" spans="1:3">
      <c r="A1767" s="119" t="s">
        <v>790</v>
      </c>
      <c r="B1767" s="26" t="str">
        <f>VLOOKUP(C1767,BR!A:B,2,FALSE)</f>
        <v>GLO</v>
      </c>
      <c r="C1767" s="119" t="s">
        <v>19938</v>
      </c>
    </row>
    <row r="1768" spans="1:3">
      <c r="A1768" s="119" t="s">
        <v>707</v>
      </c>
      <c r="B1768" s="26" t="str">
        <f>VLOOKUP(C1768,BR!A:B,2,FALSE)</f>
        <v>GLO</v>
      </c>
      <c r="C1768" s="119" t="s">
        <v>19938</v>
      </c>
    </row>
    <row r="1769" spans="1:3">
      <c r="A1769" s="119" t="s">
        <v>1961</v>
      </c>
      <c r="B1769" s="26" t="str">
        <f>VLOOKUP(C1769,BR!A:B,2,FALSE)</f>
        <v>GLO</v>
      </c>
      <c r="C1769" s="119" t="s">
        <v>19938</v>
      </c>
    </row>
    <row r="1770" spans="1:3">
      <c r="A1770" s="119" t="s">
        <v>894</v>
      </c>
      <c r="B1770" s="26" t="str">
        <f>VLOOKUP(C1770,BR!A:B,2,FALSE)</f>
        <v>GLO</v>
      </c>
      <c r="C1770" s="119" t="s">
        <v>19938</v>
      </c>
    </row>
    <row r="1771" spans="1:3">
      <c r="A1771" s="119" t="s">
        <v>997</v>
      </c>
      <c r="B1771" s="26" t="str">
        <f>VLOOKUP(C1771,BR!A:B,2,FALSE)</f>
        <v>GLO</v>
      </c>
      <c r="C1771" s="119" t="s">
        <v>19938</v>
      </c>
    </row>
    <row r="1772" spans="1:3">
      <c r="A1772" s="119" t="s">
        <v>2864</v>
      </c>
      <c r="B1772" s="26" t="str">
        <f>VLOOKUP(C1772,BR!A:B,2,FALSE)</f>
        <v>GLO</v>
      </c>
      <c r="C1772" s="119" t="s">
        <v>19938</v>
      </c>
    </row>
    <row r="1773" spans="1:3">
      <c r="A1773" s="119" t="s">
        <v>2873</v>
      </c>
      <c r="B1773" s="26" t="str">
        <f>VLOOKUP(C1773,BR!A:B,2,FALSE)</f>
        <v>HELLA</v>
      </c>
      <c r="C1773" s="119" t="s">
        <v>19939</v>
      </c>
    </row>
    <row r="1774" spans="1:3">
      <c r="A1774" s="119" t="s">
        <v>2875</v>
      </c>
      <c r="B1774" s="26" t="str">
        <f>VLOOKUP(C1774,BR!A:B,2,FALSE)</f>
        <v>HELLA</v>
      </c>
      <c r="C1774" s="119" t="s">
        <v>19939</v>
      </c>
    </row>
    <row r="1775" spans="1:3">
      <c r="A1775" s="119" t="s">
        <v>2822</v>
      </c>
      <c r="B1775" s="26" t="str">
        <f>VLOOKUP(C1775,BR!A:B,2,FALSE)</f>
        <v>HELLA</v>
      </c>
      <c r="C1775" s="119" t="s">
        <v>19939</v>
      </c>
    </row>
    <row r="1776" spans="1:3">
      <c r="A1776" s="119" t="s">
        <v>2373</v>
      </c>
      <c r="B1776" s="26" t="str">
        <f>VLOOKUP(C1776,BR!A:B,2,FALSE)</f>
        <v>HELLA</v>
      </c>
      <c r="C1776" s="119" t="s">
        <v>19939</v>
      </c>
    </row>
    <row r="1777" spans="1:3">
      <c r="A1777" s="119" t="s">
        <v>2363</v>
      </c>
      <c r="B1777" s="26" t="str">
        <f>VLOOKUP(C1777,BR!A:B,2,FALSE)</f>
        <v>HELLA</v>
      </c>
      <c r="C1777" s="119" t="s">
        <v>19939</v>
      </c>
    </row>
    <row r="1778" spans="1:3">
      <c r="A1778" s="119" t="s">
        <v>2217</v>
      </c>
      <c r="B1778" s="26" t="str">
        <f>VLOOKUP(C1778,BR!A:B,2,FALSE)</f>
        <v>HELLA</v>
      </c>
      <c r="C1778" s="119" t="s">
        <v>19939</v>
      </c>
    </row>
    <row r="1779" spans="1:3">
      <c r="A1779" s="119" t="s">
        <v>3333</v>
      </c>
      <c r="B1779" s="26" t="str">
        <f>VLOOKUP(C1779,BR!A:B,2,FALSE)</f>
        <v>HELLA</v>
      </c>
      <c r="C1779" s="119" t="s">
        <v>19939</v>
      </c>
    </row>
    <row r="1780" spans="1:3">
      <c r="A1780" s="119" t="s">
        <v>3536</v>
      </c>
      <c r="B1780" s="26" t="str">
        <f>VLOOKUP(C1780,BR!A:B,2,FALSE)</f>
        <v>HELLA</v>
      </c>
      <c r="C1780" s="119" t="s">
        <v>19939</v>
      </c>
    </row>
    <row r="1781" spans="1:3">
      <c r="A1781" s="119" t="s">
        <v>3450</v>
      </c>
      <c r="B1781" s="26" t="str">
        <f>VLOOKUP(C1781,BR!A:B,2,FALSE)</f>
        <v>HELLA</v>
      </c>
      <c r="C1781" s="119" t="s">
        <v>19939</v>
      </c>
    </row>
    <row r="1782" spans="1:3">
      <c r="A1782" s="119" t="s">
        <v>3297</v>
      </c>
      <c r="B1782" s="26" t="str">
        <f>VLOOKUP(C1782,BR!A:B,2,FALSE)</f>
        <v>HELLA</v>
      </c>
      <c r="C1782" s="119" t="s">
        <v>19939</v>
      </c>
    </row>
    <row r="1783" spans="1:3">
      <c r="A1783" s="119" t="s">
        <v>3252</v>
      </c>
      <c r="B1783" s="26" t="str">
        <f>VLOOKUP(C1783,BR!A:B,2,FALSE)</f>
        <v>KRAFT</v>
      </c>
      <c r="C1783" s="119" t="s">
        <v>19940</v>
      </c>
    </row>
    <row r="1784" spans="1:3">
      <c r="A1784" s="119" t="s">
        <v>3143</v>
      </c>
      <c r="B1784" s="26" t="str">
        <f>VLOOKUP(C1784,BR!A:B,2,FALSE)</f>
        <v>DEPO</v>
      </c>
      <c r="C1784" s="119" t="s">
        <v>19942</v>
      </c>
    </row>
    <row r="1785" spans="1:3">
      <c r="A1785" s="119" t="s">
        <v>3144</v>
      </c>
      <c r="B1785" s="26" t="str">
        <f>VLOOKUP(C1785,BR!A:B,2,FALSE)</f>
        <v>DEPO</v>
      </c>
      <c r="C1785" s="119" t="s">
        <v>19942</v>
      </c>
    </row>
    <row r="1786" spans="1:3">
      <c r="A1786" s="119" t="s">
        <v>3091</v>
      </c>
      <c r="B1786" s="26" t="str">
        <f>VLOOKUP(C1786,BR!A:B,2,FALSE)</f>
        <v>DEPO</v>
      </c>
      <c r="C1786" s="119" t="s">
        <v>19942</v>
      </c>
    </row>
    <row r="1787" spans="1:3">
      <c r="A1787" s="119" t="s">
        <v>3092</v>
      </c>
      <c r="B1787" s="26" t="str">
        <f>VLOOKUP(C1787,BR!A:B,2,FALSE)</f>
        <v>DEPO</v>
      </c>
      <c r="C1787" s="119" t="s">
        <v>19942</v>
      </c>
    </row>
    <row r="1788" spans="1:3">
      <c r="A1788" s="119" t="s">
        <v>3093</v>
      </c>
      <c r="B1788" s="26" t="str">
        <f>VLOOKUP(C1788,BR!A:B,2,FALSE)</f>
        <v>DEPO</v>
      </c>
      <c r="C1788" s="119" t="s">
        <v>19942</v>
      </c>
    </row>
    <row r="1789" spans="1:3">
      <c r="A1789" s="119" t="s">
        <v>3094</v>
      </c>
      <c r="B1789" s="26" t="str">
        <f>VLOOKUP(C1789,BR!A:B,2,FALSE)</f>
        <v>DEPO</v>
      </c>
      <c r="C1789" s="119" t="s">
        <v>19942</v>
      </c>
    </row>
    <row r="1790" spans="1:3">
      <c r="A1790" s="119" t="s">
        <v>3853</v>
      </c>
      <c r="B1790" s="26" t="str">
        <f>VLOOKUP(C1790,BR!A:B,2,FALSE)</f>
        <v>DEPO</v>
      </c>
      <c r="C1790" s="119" t="s">
        <v>19942</v>
      </c>
    </row>
    <row r="1791" spans="1:3">
      <c r="A1791" s="119" t="s">
        <v>3854</v>
      </c>
      <c r="B1791" s="26" t="str">
        <f>VLOOKUP(C1791,BR!A:B,2,FALSE)</f>
        <v>DEPO</v>
      </c>
      <c r="C1791" s="119" t="s">
        <v>19942</v>
      </c>
    </row>
    <row r="1792" spans="1:3">
      <c r="A1792" s="119" t="s">
        <v>3190</v>
      </c>
      <c r="B1792" s="26" t="str">
        <f>VLOOKUP(C1792,BR!A:B,2,FALSE)</f>
        <v>DEPO</v>
      </c>
      <c r="C1792" s="119" t="s">
        <v>19942</v>
      </c>
    </row>
    <row r="1793" spans="1:3">
      <c r="A1793" s="119" t="s">
        <v>3191</v>
      </c>
      <c r="B1793" s="26" t="str">
        <f>VLOOKUP(C1793,BR!A:B,2,FALSE)</f>
        <v>DEPO</v>
      </c>
      <c r="C1793" s="119" t="s">
        <v>19942</v>
      </c>
    </row>
    <row r="1794" spans="1:3">
      <c r="A1794" s="119" t="s">
        <v>3145</v>
      </c>
      <c r="B1794" s="26" t="str">
        <f>VLOOKUP(C1794,BR!A:B,2,FALSE)</f>
        <v>DEPO</v>
      </c>
      <c r="C1794" s="119" t="s">
        <v>19942</v>
      </c>
    </row>
    <row r="1795" spans="1:3">
      <c r="A1795" s="119" t="s">
        <v>3146</v>
      </c>
      <c r="B1795" s="26" t="str">
        <f>VLOOKUP(C1795,BR!A:B,2,FALSE)</f>
        <v>DEPO</v>
      </c>
      <c r="C1795" s="119" t="s">
        <v>19942</v>
      </c>
    </row>
    <row r="1796" spans="1:3">
      <c r="A1796" s="119" t="s">
        <v>3226</v>
      </c>
      <c r="B1796" s="26" t="str">
        <f>VLOOKUP(C1796,BR!A:B,2,FALSE)</f>
        <v>DEPO</v>
      </c>
      <c r="C1796" s="119" t="s">
        <v>19942</v>
      </c>
    </row>
    <row r="1797" spans="1:3">
      <c r="A1797" s="119" t="s">
        <v>3227</v>
      </c>
      <c r="B1797" s="26" t="str">
        <f>VLOOKUP(C1797,BR!A:B,2,FALSE)</f>
        <v>DEPO</v>
      </c>
      <c r="C1797" s="119" t="s">
        <v>19942</v>
      </c>
    </row>
    <row r="1798" spans="1:3">
      <c r="A1798" s="119" t="s">
        <v>3346</v>
      </c>
      <c r="B1798" s="26" t="str">
        <f>VLOOKUP(C1798,BR!A:B,2,FALSE)</f>
        <v>DEPO</v>
      </c>
      <c r="C1798" s="119" t="s">
        <v>19942</v>
      </c>
    </row>
    <row r="1799" spans="1:3">
      <c r="A1799" s="119" t="s">
        <v>3369</v>
      </c>
      <c r="B1799" s="26" t="str">
        <f>VLOOKUP(C1799,BR!A:B,2,FALSE)</f>
        <v>DEPO</v>
      </c>
      <c r="C1799" s="119" t="s">
        <v>19942</v>
      </c>
    </row>
    <row r="1800" spans="1:3">
      <c r="A1800" s="119" t="s">
        <v>3193</v>
      </c>
      <c r="B1800" s="26" t="str">
        <f>VLOOKUP(C1800,BR!A:B,2,FALSE)</f>
        <v>DEPO</v>
      </c>
      <c r="C1800" s="119" t="s">
        <v>19942</v>
      </c>
    </row>
    <row r="1801" spans="1:3">
      <c r="A1801" s="119" t="s">
        <v>3194</v>
      </c>
      <c r="B1801" s="26" t="str">
        <f>VLOOKUP(C1801,BR!A:B,2,FALSE)</f>
        <v>DEPO</v>
      </c>
      <c r="C1801" s="119" t="s">
        <v>19942</v>
      </c>
    </row>
    <row r="1802" spans="1:3">
      <c r="A1802" s="119" t="s">
        <v>3228</v>
      </c>
      <c r="B1802" s="26" t="str">
        <f>VLOOKUP(C1802,BR!A:B,2,FALSE)</f>
        <v>DEPO</v>
      </c>
      <c r="C1802" s="119" t="s">
        <v>19942</v>
      </c>
    </row>
    <row r="1803" spans="1:3">
      <c r="A1803" s="119" t="s">
        <v>3229</v>
      </c>
      <c r="B1803" s="26" t="str">
        <f>VLOOKUP(C1803,BR!A:B,2,FALSE)</f>
        <v>DEPO</v>
      </c>
      <c r="C1803" s="119" t="s">
        <v>19942</v>
      </c>
    </row>
    <row r="1804" spans="1:3">
      <c r="A1804" s="119" t="s">
        <v>3230</v>
      </c>
      <c r="B1804" s="26" t="str">
        <f>VLOOKUP(C1804,BR!A:B,2,FALSE)</f>
        <v>DEPO</v>
      </c>
      <c r="C1804" s="119" t="s">
        <v>19942</v>
      </c>
    </row>
    <row r="1805" spans="1:3">
      <c r="A1805" s="119" t="s">
        <v>3231</v>
      </c>
      <c r="B1805" s="26" t="str">
        <f>VLOOKUP(C1805,BR!A:B,2,FALSE)</f>
        <v>DEPO</v>
      </c>
      <c r="C1805" s="119" t="s">
        <v>19942</v>
      </c>
    </row>
    <row r="1806" spans="1:3">
      <c r="A1806" s="119" t="s">
        <v>3147</v>
      </c>
      <c r="B1806" s="26" t="str">
        <f>VLOOKUP(C1806,BR!A:B,2,FALSE)</f>
        <v>DEPO</v>
      </c>
      <c r="C1806" s="119" t="s">
        <v>19942</v>
      </c>
    </row>
    <row r="1807" spans="1:3">
      <c r="A1807" s="119" t="s">
        <v>3148</v>
      </c>
      <c r="B1807" s="26" t="str">
        <f>VLOOKUP(C1807,BR!A:B,2,FALSE)</f>
        <v>DEPO</v>
      </c>
      <c r="C1807" s="119" t="s">
        <v>19942</v>
      </c>
    </row>
    <row r="1808" spans="1:3">
      <c r="A1808" s="119" t="s">
        <v>2928</v>
      </c>
      <c r="B1808" s="26" t="str">
        <f>VLOOKUP(C1808,BR!A:B,2,FALSE)</f>
        <v>DEPO</v>
      </c>
      <c r="C1808" s="119" t="s">
        <v>19942</v>
      </c>
    </row>
    <row r="1809" spans="1:3">
      <c r="A1809" s="119" t="s">
        <v>3095</v>
      </c>
      <c r="B1809" s="26" t="str">
        <f>VLOOKUP(C1809,BR!A:B,2,FALSE)</f>
        <v>DEPO</v>
      </c>
      <c r="C1809" s="119" t="s">
        <v>19942</v>
      </c>
    </row>
    <row r="1810" spans="1:3">
      <c r="A1810" s="119" t="s">
        <v>3096</v>
      </c>
      <c r="B1810" s="26" t="str">
        <f>VLOOKUP(C1810,BR!A:B,2,FALSE)</f>
        <v>DEPO</v>
      </c>
      <c r="C1810" s="119" t="s">
        <v>19942</v>
      </c>
    </row>
    <row r="1811" spans="1:3">
      <c r="A1811" s="119" t="s">
        <v>3098</v>
      </c>
      <c r="B1811" s="26" t="str">
        <f>VLOOKUP(C1811,BR!A:B,2,FALSE)</f>
        <v>DEPO</v>
      </c>
      <c r="C1811" s="119" t="s">
        <v>19942</v>
      </c>
    </row>
    <row r="1812" spans="1:3">
      <c r="A1812" s="119" t="s">
        <v>3099</v>
      </c>
      <c r="B1812" s="26" t="str">
        <f>VLOOKUP(C1812,BR!A:B,2,FALSE)</f>
        <v>DEPO</v>
      </c>
      <c r="C1812" s="119" t="s">
        <v>19942</v>
      </c>
    </row>
    <row r="1813" spans="1:3">
      <c r="A1813" s="119" t="s">
        <v>3097</v>
      </c>
      <c r="B1813" s="26" t="str">
        <f>VLOOKUP(C1813,BR!A:B,2,FALSE)</f>
        <v>DEPO</v>
      </c>
      <c r="C1813" s="119" t="s">
        <v>19942</v>
      </c>
    </row>
    <row r="1814" spans="1:3">
      <c r="A1814" s="119" t="s">
        <v>3100</v>
      </c>
      <c r="B1814" s="26" t="str">
        <f>VLOOKUP(C1814,BR!A:B,2,FALSE)</f>
        <v>DEPO</v>
      </c>
      <c r="C1814" s="119" t="s">
        <v>19942</v>
      </c>
    </row>
    <row r="1815" spans="1:3">
      <c r="A1815" s="119" t="s">
        <v>3101</v>
      </c>
      <c r="B1815" s="26" t="str">
        <f>VLOOKUP(C1815,BR!A:B,2,FALSE)</f>
        <v>DEPO</v>
      </c>
      <c r="C1815" s="119" t="s">
        <v>19942</v>
      </c>
    </row>
    <row r="1816" spans="1:3">
      <c r="A1816" s="119" t="s">
        <v>3232</v>
      </c>
      <c r="B1816" s="26" t="str">
        <f>VLOOKUP(C1816,BR!A:B,2,FALSE)</f>
        <v>DEPO</v>
      </c>
      <c r="C1816" s="119" t="s">
        <v>19942</v>
      </c>
    </row>
    <row r="1817" spans="1:3">
      <c r="A1817" s="119" t="s">
        <v>3234</v>
      </c>
      <c r="B1817" s="26" t="str">
        <f>VLOOKUP(C1817,BR!A:B,2,FALSE)</f>
        <v>DEPO</v>
      </c>
      <c r="C1817" s="119" t="s">
        <v>19942</v>
      </c>
    </row>
    <row r="1818" spans="1:3">
      <c r="A1818" s="119" t="s">
        <v>3233</v>
      </c>
      <c r="B1818" s="26" t="str">
        <f>VLOOKUP(C1818,BR!A:B,2,FALSE)</f>
        <v>DEPO</v>
      </c>
      <c r="C1818" s="119" t="s">
        <v>19942</v>
      </c>
    </row>
    <row r="1819" spans="1:3">
      <c r="A1819" s="119" t="s">
        <v>3235</v>
      </c>
      <c r="B1819" s="26" t="str">
        <f>VLOOKUP(C1819,BR!A:B,2,FALSE)</f>
        <v>DEPO</v>
      </c>
      <c r="C1819" s="119" t="s">
        <v>19942</v>
      </c>
    </row>
    <row r="1820" spans="1:3">
      <c r="A1820" s="119" t="s">
        <v>3195</v>
      </c>
      <c r="B1820" s="26" t="str">
        <f>VLOOKUP(C1820,BR!A:B,2,FALSE)</f>
        <v>DEPO</v>
      </c>
      <c r="C1820" s="119" t="s">
        <v>19942</v>
      </c>
    </row>
    <row r="1821" spans="1:3">
      <c r="A1821" s="119" t="s">
        <v>3196</v>
      </c>
      <c r="B1821" s="26" t="str">
        <f>VLOOKUP(C1821,BR!A:B,2,FALSE)</f>
        <v>DEPO</v>
      </c>
      <c r="C1821" s="119" t="s">
        <v>19942</v>
      </c>
    </row>
    <row r="1822" spans="1:3">
      <c r="A1822" s="119" t="s">
        <v>2932</v>
      </c>
      <c r="B1822" s="26" t="str">
        <f>VLOOKUP(C1822,BR!A:B,2,FALSE)</f>
        <v>DEPO</v>
      </c>
      <c r="C1822" s="119" t="s">
        <v>19942</v>
      </c>
    </row>
    <row r="1823" spans="1:3">
      <c r="A1823" s="119" t="s">
        <v>3149</v>
      </c>
      <c r="B1823" s="26" t="str">
        <f>VLOOKUP(C1823,BR!A:B,2,FALSE)</f>
        <v>DEPO</v>
      </c>
      <c r="C1823" s="119" t="s">
        <v>19942</v>
      </c>
    </row>
    <row r="1824" spans="1:3">
      <c r="A1824" s="119" t="s">
        <v>3150</v>
      </c>
      <c r="B1824" s="26" t="str">
        <f>VLOOKUP(C1824,BR!A:B,2,FALSE)</f>
        <v>DEPO</v>
      </c>
      <c r="C1824" s="119" t="s">
        <v>19942</v>
      </c>
    </row>
    <row r="1825" spans="1:3">
      <c r="A1825" s="119" t="s">
        <v>3102</v>
      </c>
      <c r="B1825" s="26" t="str">
        <f>VLOOKUP(C1825,BR!A:B,2,FALSE)</f>
        <v>DEPO</v>
      </c>
      <c r="C1825" s="119" t="s">
        <v>19942</v>
      </c>
    </row>
    <row r="1826" spans="1:3">
      <c r="A1826" s="119" t="s">
        <v>3103</v>
      </c>
      <c r="B1826" s="26" t="str">
        <f>VLOOKUP(C1826,BR!A:B,2,FALSE)</f>
        <v>DEPO</v>
      </c>
      <c r="C1826" s="119" t="s">
        <v>19942</v>
      </c>
    </row>
    <row r="1827" spans="1:3">
      <c r="A1827" s="119" t="s">
        <v>3236</v>
      </c>
      <c r="B1827" s="26" t="str">
        <f>VLOOKUP(C1827,BR!A:B,2,FALSE)</f>
        <v>DEPO</v>
      </c>
      <c r="C1827" s="119" t="s">
        <v>19942</v>
      </c>
    </row>
    <row r="1828" spans="1:3">
      <c r="A1828" s="119" t="s">
        <v>3237</v>
      </c>
      <c r="B1828" s="26" t="str">
        <f>VLOOKUP(C1828,BR!A:B,2,FALSE)</f>
        <v>DEPO</v>
      </c>
      <c r="C1828" s="119" t="s">
        <v>19942</v>
      </c>
    </row>
    <row r="1829" spans="1:3">
      <c r="A1829" s="119" t="s">
        <v>3197</v>
      </c>
      <c r="B1829" s="26" t="str">
        <f>VLOOKUP(C1829,BR!A:B,2,FALSE)</f>
        <v>DEPO</v>
      </c>
      <c r="C1829" s="119" t="s">
        <v>19942</v>
      </c>
    </row>
    <row r="1830" spans="1:3">
      <c r="A1830" s="119" t="s">
        <v>3198</v>
      </c>
      <c r="B1830" s="26" t="str">
        <f>VLOOKUP(C1830,BR!A:B,2,FALSE)</f>
        <v>DEPO</v>
      </c>
      <c r="C1830" s="119" t="s">
        <v>19942</v>
      </c>
    </row>
    <row r="1831" spans="1:3">
      <c r="A1831" s="119" t="s">
        <v>3199</v>
      </c>
      <c r="B1831" s="26" t="str">
        <f>VLOOKUP(C1831,BR!A:B,2,FALSE)</f>
        <v>DEPO</v>
      </c>
      <c r="C1831" s="119" t="s">
        <v>19942</v>
      </c>
    </row>
    <row r="1832" spans="1:3">
      <c r="A1832" s="119" t="s">
        <v>3238</v>
      </c>
      <c r="B1832" s="26" t="str">
        <f>VLOOKUP(C1832,BR!A:B,2,FALSE)</f>
        <v>DEPO</v>
      </c>
      <c r="C1832" s="119" t="s">
        <v>19942</v>
      </c>
    </row>
    <row r="1833" spans="1:3">
      <c r="A1833" s="119" t="s">
        <v>3239</v>
      </c>
      <c r="B1833" s="26" t="str">
        <f>VLOOKUP(C1833,BR!A:B,2,FALSE)</f>
        <v>DEPO</v>
      </c>
      <c r="C1833" s="119" t="s">
        <v>19942</v>
      </c>
    </row>
    <row r="1834" spans="1:3">
      <c r="A1834" s="119" t="s">
        <v>3240</v>
      </c>
      <c r="B1834" s="26" t="str">
        <f>VLOOKUP(C1834,BR!A:B,2,FALSE)</f>
        <v>DEPO</v>
      </c>
      <c r="C1834" s="119" t="s">
        <v>19942</v>
      </c>
    </row>
    <row r="1835" spans="1:3">
      <c r="A1835" s="119" t="s">
        <v>3241</v>
      </c>
      <c r="B1835" s="26" t="str">
        <f>VLOOKUP(C1835,BR!A:B,2,FALSE)</f>
        <v>DEPO</v>
      </c>
      <c r="C1835" s="119" t="s">
        <v>19942</v>
      </c>
    </row>
    <row r="1836" spans="1:3">
      <c r="A1836" s="119" t="s">
        <v>3200</v>
      </c>
      <c r="B1836" s="26" t="str">
        <f>VLOOKUP(C1836,BR!A:B,2,FALSE)</f>
        <v>DEPO</v>
      </c>
      <c r="C1836" s="119" t="s">
        <v>19942</v>
      </c>
    </row>
    <row r="1837" spans="1:3">
      <c r="A1837" s="119" t="s">
        <v>3201</v>
      </c>
      <c r="B1837" s="26" t="str">
        <f>VLOOKUP(C1837,BR!A:B,2,FALSE)</f>
        <v>DEPO</v>
      </c>
      <c r="C1837" s="119" t="s">
        <v>19942</v>
      </c>
    </row>
    <row r="1838" spans="1:3">
      <c r="A1838" s="119" t="s">
        <v>3242</v>
      </c>
      <c r="B1838" s="26" t="str">
        <f>VLOOKUP(C1838,BR!A:B,2,FALSE)</f>
        <v>DEPO</v>
      </c>
      <c r="C1838" s="119" t="s">
        <v>19942</v>
      </c>
    </row>
    <row r="1839" spans="1:3">
      <c r="A1839" s="119" t="s">
        <v>3243</v>
      </c>
      <c r="B1839" s="26" t="str">
        <f>VLOOKUP(C1839,BR!A:B,2,FALSE)</f>
        <v>DEPO</v>
      </c>
      <c r="C1839" s="119" t="s">
        <v>19942</v>
      </c>
    </row>
    <row r="1840" spans="1:3">
      <c r="A1840" s="119" t="s">
        <v>3244</v>
      </c>
      <c r="B1840" s="26" t="str">
        <f>VLOOKUP(C1840,BR!A:B,2,FALSE)</f>
        <v>DEPO</v>
      </c>
      <c r="C1840" s="119" t="s">
        <v>19942</v>
      </c>
    </row>
    <row r="1841" spans="1:3">
      <c r="A1841" s="119" t="s">
        <v>3245</v>
      </c>
      <c r="B1841" s="26" t="str">
        <f>VLOOKUP(C1841,BR!A:B,2,FALSE)</f>
        <v>DEPO</v>
      </c>
      <c r="C1841" s="119" t="s">
        <v>19942</v>
      </c>
    </row>
    <row r="1842" spans="1:3">
      <c r="A1842" s="119" t="s">
        <v>3202</v>
      </c>
      <c r="B1842" s="26" t="str">
        <f>VLOOKUP(C1842,BR!A:B,2,FALSE)</f>
        <v>DEPO</v>
      </c>
      <c r="C1842" s="119" t="s">
        <v>19942</v>
      </c>
    </row>
    <row r="1843" spans="1:3">
      <c r="A1843" s="119" t="s">
        <v>3203</v>
      </c>
      <c r="B1843" s="26" t="str">
        <f>VLOOKUP(C1843,BR!A:B,2,FALSE)</f>
        <v>DEPO</v>
      </c>
      <c r="C1843" s="119" t="s">
        <v>19942</v>
      </c>
    </row>
    <row r="1844" spans="1:3">
      <c r="A1844" s="119" t="s">
        <v>3204</v>
      </c>
      <c r="B1844" s="26" t="str">
        <f>VLOOKUP(C1844,BR!A:B,2,FALSE)</f>
        <v>DEPO</v>
      </c>
      <c r="C1844" s="119" t="s">
        <v>19942</v>
      </c>
    </row>
    <row r="1845" spans="1:3">
      <c r="A1845" s="119" t="s">
        <v>3206</v>
      </c>
      <c r="B1845" s="26" t="str">
        <f>VLOOKUP(C1845,BR!A:B,2,FALSE)</f>
        <v>DEPO</v>
      </c>
      <c r="C1845" s="119" t="s">
        <v>19942</v>
      </c>
    </row>
    <row r="1846" spans="1:3">
      <c r="A1846" s="119" t="s">
        <v>3246</v>
      </c>
      <c r="B1846" s="26" t="str">
        <f>VLOOKUP(C1846,BR!A:B,2,FALSE)</f>
        <v>DEPO</v>
      </c>
      <c r="C1846" s="119" t="s">
        <v>19942</v>
      </c>
    </row>
    <row r="1847" spans="1:3">
      <c r="A1847" s="119" t="s">
        <v>3247</v>
      </c>
      <c r="B1847" s="26" t="str">
        <f>VLOOKUP(C1847,BR!A:B,2,FALSE)</f>
        <v>DEPO</v>
      </c>
      <c r="C1847" s="119" t="s">
        <v>19942</v>
      </c>
    </row>
    <row r="1848" spans="1:3">
      <c r="A1848" s="119" t="s">
        <v>3109</v>
      </c>
      <c r="B1848" s="26" t="str">
        <f>VLOOKUP(C1848,BR!A:B,2,FALSE)</f>
        <v>DEPO</v>
      </c>
      <c r="C1848" s="119" t="s">
        <v>19942</v>
      </c>
    </row>
    <row r="1849" spans="1:3">
      <c r="A1849" s="119" t="s">
        <v>3324</v>
      </c>
      <c r="B1849" s="26" t="str">
        <f>VLOOKUP(C1849,BR!A:B,2,FALSE)</f>
        <v>DEPO</v>
      </c>
      <c r="C1849" s="119" t="s">
        <v>19942</v>
      </c>
    </row>
    <row r="1850" spans="1:3">
      <c r="A1850" s="119" t="s">
        <v>3248</v>
      </c>
      <c r="B1850" s="26" t="str">
        <f>VLOOKUP(C1850,BR!A:B,2,FALSE)</f>
        <v>DEPO</v>
      </c>
      <c r="C1850" s="119" t="s">
        <v>19942</v>
      </c>
    </row>
    <row r="1851" spans="1:3">
      <c r="A1851" s="119" t="s">
        <v>3249</v>
      </c>
      <c r="B1851" s="26" t="str">
        <f>VLOOKUP(C1851,BR!A:B,2,FALSE)</f>
        <v>DEPO</v>
      </c>
      <c r="C1851" s="119" t="s">
        <v>19942</v>
      </c>
    </row>
    <row r="1852" spans="1:3">
      <c r="A1852" s="119" t="s">
        <v>3621</v>
      </c>
      <c r="B1852" s="26" t="str">
        <f>VLOOKUP(C1852,BR!A:B,2,FALSE)</f>
        <v>DEPO</v>
      </c>
      <c r="C1852" s="119" t="s">
        <v>19942</v>
      </c>
    </row>
    <row r="1853" spans="1:3">
      <c r="A1853" s="119" t="s">
        <v>3622</v>
      </c>
      <c r="B1853" s="26" t="str">
        <f>VLOOKUP(C1853,BR!A:B,2,FALSE)</f>
        <v>DEPO</v>
      </c>
      <c r="C1853" s="119" t="s">
        <v>19942</v>
      </c>
    </row>
    <row r="1854" spans="1:3">
      <c r="A1854" s="119" t="s">
        <v>3623</v>
      </c>
      <c r="B1854" s="26" t="str">
        <f>VLOOKUP(C1854,BR!A:B,2,FALSE)</f>
        <v>DEPO</v>
      </c>
      <c r="C1854" s="119" t="s">
        <v>19942</v>
      </c>
    </row>
    <row r="1855" spans="1:3">
      <c r="A1855" s="119" t="s">
        <v>3624</v>
      </c>
      <c r="B1855" s="26" t="str">
        <f>VLOOKUP(C1855,BR!A:B,2,FALSE)</f>
        <v>DEPO</v>
      </c>
      <c r="C1855" s="119" t="s">
        <v>19942</v>
      </c>
    </row>
    <row r="1856" spans="1:3">
      <c r="A1856" s="119" t="s">
        <v>3627</v>
      </c>
      <c r="B1856" s="26" t="str">
        <f>VLOOKUP(C1856,BR!A:B,2,FALSE)</f>
        <v>DEPO</v>
      </c>
      <c r="C1856" s="119" t="s">
        <v>19942</v>
      </c>
    </row>
    <row r="1857" spans="1:3">
      <c r="A1857" s="119" t="s">
        <v>3628</v>
      </c>
      <c r="B1857" s="26" t="str">
        <f>VLOOKUP(C1857,BR!A:B,2,FALSE)</f>
        <v>DEPO</v>
      </c>
      <c r="C1857" s="119" t="s">
        <v>19942</v>
      </c>
    </row>
    <row r="1858" spans="1:3">
      <c r="A1858" s="119" t="s">
        <v>3616</v>
      </c>
      <c r="B1858" s="26" t="str">
        <f>VLOOKUP(C1858,BR!A:B,2,FALSE)</f>
        <v>DEPO</v>
      </c>
      <c r="C1858" s="119" t="s">
        <v>19942</v>
      </c>
    </row>
    <row r="1859" spans="1:3">
      <c r="A1859" s="119" t="s">
        <v>3618</v>
      </c>
      <c r="B1859" s="26" t="str">
        <f>VLOOKUP(C1859,BR!A:B,2,FALSE)</f>
        <v>DEPO</v>
      </c>
      <c r="C1859" s="119" t="s">
        <v>19942</v>
      </c>
    </row>
    <row r="1860" spans="1:3">
      <c r="A1860" s="119" t="s">
        <v>2869</v>
      </c>
      <c r="B1860" s="26" t="str">
        <f>VLOOKUP(C1860,BR!A:B,2,FALSE)</f>
        <v>DEPO</v>
      </c>
      <c r="C1860" s="119" t="s">
        <v>19942</v>
      </c>
    </row>
    <row r="1861" spans="1:3">
      <c r="A1861" s="119" t="s">
        <v>2968</v>
      </c>
      <c r="B1861" s="26" t="str">
        <f>VLOOKUP(C1861,BR!A:B,2,FALSE)</f>
        <v>DEPO</v>
      </c>
      <c r="C1861" s="119" t="s">
        <v>19942</v>
      </c>
    </row>
    <row r="1862" spans="1:3">
      <c r="A1862" s="119" t="s">
        <v>2969</v>
      </c>
      <c r="B1862" s="26" t="str">
        <f>VLOOKUP(C1862,BR!A:B,2,FALSE)</f>
        <v>DEPO</v>
      </c>
      <c r="C1862" s="119" t="s">
        <v>19942</v>
      </c>
    </row>
    <row r="1863" spans="1:3">
      <c r="A1863" s="119" t="s">
        <v>2970</v>
      </c>
      <c r="B1863" s="26" t="str">
        <f>VLOOKUP(C1863,BR!A:B,2,FALSE)</f>
        <v>DEPO</v>
      </c>
      <c r="C1863" s="119" t="s">
        <v>19942</v>
      </c>
    </row>
    <row r="1864" spans="1:3">
      <c r="A1864" s="119" t="s">
        <v>2971</v>
      </c>
      <c r="B1864" s="26" t="str">
        <f>VLOOKUP(C1864,BR!A:B,2,FALSE)</f>
        <v>DEPO</v>
      </c>
      <c r="C1864" s="119" t="s">
        <v>19942</v>
      </c>
    </row>
    <row r="1865" spans="1:3">
      <c r="A1865" s="119" t="s">
        <v>3866</v>
      </c>
      <c r="B1865" s="26" t="str">
        <f>VLOOKUP(C1865,BR!A:B,2,FALSE)</f>
        <v>DEPO</v>
      </c>
      <c r="C1865" s="119" t="s">
        <v>19942</v>
      </c>
    </row>
    <row r="1866" spans="1:3">
      <c r="A1866" s="119" t="s">
        <v>3867</v>
      </c>
      <c r="B1866" s="26" t="str">
        <f>VLOOKUP(C1866,BR!A:B,2,FALSE)</f>
        <v>DEPO</v>
      </c>
      <c r="C1866" s="119" t="s">
        <v>19942</v>
      </c>
    </row>
    <row r="1867" spans="1:3">
      <c r="A1867" s="119" t="s">
        <v>3051</v>
      </c>
      <c r="B1867" s="26" t="str">
        <f>VLOOKUP(C1867,BR!A:B,2,FALSE)</f>
        <v>DEPO</v>
      </c>
      <c r="C1867" s="119" t="s">
        <v>19942</v>
      </c>
    </row>
    <row r="1868" spans="1:3">
      <c r="A1868" s="119" t="s">
        <v>3052</v>
      </c>
      <c r="B1868" s="26" t="str">
        <f>VLOOKUP(C1868,BR!A:B,2,FALSE)</f>
        <v>DEPO</v>
      </c>
      <c r="C1868" s="119" t="s">
        <v>19942</v>
      </c>
    </row>
    <row r="1869" spans="1:3">
      <c r="A1869" s="119" t="s">
        <v>2792</v>
      </c>
      <c r="B1869" s="26" t="str">
        <f>VLOOKUP(C1869,BR!A:B,2,FALSE)</f>
        <v>DEPO</v>
      </c>
      <c r="C1869" s="119" t="s">
        <v>19942</v>
      </c>
    </row>
    <row r="1870" spans="1:3">
      <c r="A1870" s="119" t="s">
        <v>2793</v>
      </c>
      <c r="B1870" s="26" t="str">
        <f>VLOOKUP(C1870,BR!A:B,2,FALSE)</f>
        <v>DEPO</v>
      </c>
      <c r="C1870" s="119" t="s">
        <v>19942</v>
      </c>
    </row>
    <row r="1871" spans="1:3">
      <c r="A1871" s="119" t="s">
        <v>21206</v>
      </c>
      <c r="B1871" s="26" t="str">
        <f>VLOOKUP(C1871,BR!A:B,2,FALSE)</f>
        <v>DEPO</v>
      </c>
      <c r="C1871" s="119" t="s">
        <v>19942</v>
      </c>
    </row>
    <row r="1872" spans="1:3">
      <c r="A1872" s="119" t="s">
        <v>2794</v>
      </c>
      <c r="B1872" s="26" t="str">
        <f>VLOOKUP(C1872,BR!A:B,2,FALSE)</f>
        <v>DEPO</v>
      </c>
      <c r="C1872" s="119" t="s">
        <v>19942</v>
      </c>
    </row>
    <row r="1873" spans="1:3">
      <c r="A1873" s="119" t="s">
        <v>2637</v>
      </c>
      <c r="B1873" s="26" t="str">
        <f>VLOOKUP(C1873,BR!A:B,2,FALSE)</f>
        <v>DEPO</v>
      </c>
      <c r="C1873" s="119" t="s">
        <v>19942</v>
      </c>
    </row>
    <row r="1874" spans="1:3">
      <c r="A1874" s="119" t="s">
        <v>2668</v>
      </c>
      <c r="B1874" s="26" t="str">
        <f>VLOOKUP(C1874,BR!A:B,2,FALSE)</f>
        <v>DEPO</v>
      </c>
      <c r="C1874" s="119" t="s">
        <v>19942</v>
      </c>
    </row>
    <row r="1875" spans="1:3">
      <c r="A1875" s="119" t="s">
        <v>2638</v>
      </c>
      <c r="B1875" s="26" t="str">
        <f>VLOOKUP(C1875,BR!A:B,2,FALSE)</f>
        <v>DEPO</v>
      </c>
      <c r="C1875" s="119" t="s">
        <v>19942</v>
      </c>
    </row>
    <row r="1876" spans="1:3">
      <c r="A1876" s="119" t="s">
        <v>2622</v>
      </c>
      <c r="B1876" s="26" t="str">
        <f>VLOOKUP(C1876,BR!A:B,2,FALSE)</f>
        <v>DEPO</v>
      </c>
      <c r="C1876" s="119" t="s">
        <v>19942</v>
      </c>
    </row>
    <row r="1877" spans="1:3">
      <c r="A1877" s="119" t="s">
        <v>2623</v>
      </c>
      <c r="B1877" s="26" t="str">
        <f>VLOOKUP(C1877,BR!A:B,2,FALSE)</f>
        <v>DEPO</v>
      </c>
      <c r="C1877" s="119" t="s">
        <v>19942</v>
      </c>
    </row>
    <row r="1878" spans="1:3">
      <c r="A1878" s="119" t="s">
        <v>2624</v>
      </c>
      <c r="B1878" s="26" t="str">
        <f>VLOOKUP(C1878,BR!A:B,2,FALSE)</f>
        <v>DEPO</v>
      </c>
      <c r="C1878" s="119" t="s">
        <v>19942</v>
      </c>
    </row>
    <row r="1879" spans="1:3">
      <c r="A1879" s="119" t="s">
        <v>2972</v>
      </c>
      <c r="B1879" s="26" t="str">
        <f>VLOOKUP(C1879,BR!A:B,2,FALSE)</f>
        <v>DEPO</v>
      </c>
      <c r="C1879" s="119" t="s">
        <v>19942</v>
      </c>
    </row>
    <row r="1880" spans="1:3">
      <c r="A1880" s="119" t="s">
        <v>2973</v>
      </c>
      <c r="B1880" s="26" t="str">
        <f>VLOOKUP(C1880,BR!A:B,2,FALSE)</f>
        <v>DEPO</v>
      </c>
      <c r="C1880" s="119" t="s">
        <v>19942</v>
      </c>
    </row>
    <row r="1881" spans="1:3">
      <c r="A1881" s="119" t="s">
        <v>2974</v>
      </c>
      <c r="B1881" s="26" t="str">
        <f>VLOOKUP(C1881,BR!A:B,2,FALSE)</f>
        <v>DEPO</v>
      </c>
      <c r="C1881" s="119" t="s">
        <v>19942</v>
      </c>
    </row>
    <row r="1882" spans="1:3">
      <c r="A1882" s="119" t="s">
        <v>2975</v>
      </c>
      <c r="B1882" s="26" t="str">
        <f>VLOOKUP(C1882,BR!A:B,2,FALSE)</f>
        <v>DEPO</v>
      </c>
      <c r="C1882" s="119" t="s">
        <v>19942</v>
      </c>
    </row>
    <row r="1883" spans="1:3">
      <c r="A1883" s="119" t="s">
        <v>3860</v>
      </c>
      <c r="B1883" s="26" t="str">
        <f>VLOOKUP(C1883,BR!A:B,2,FALSE)</f>
        <v>DEPO</v>
      </c>
      <c r="C1883" s="119" t="s">
        <v>19942</v>
      </c>
    </row>
    <row r="1884" spans="1:3">
      <c r="A1884" s="119" t="s">
        <v>3861</v>
      </c>
      <c r="B1884" s="26" t="str">
        <f>VLOOKUP(C1884,BR!A:B,2,FALSE)</f>
        <v>DEPO</v>
      </c>
      <c r="C1884" s="119" t="s">
        <v>19942</v>
      </c>
    </row>
    <row r="1885" spans="1:3">
      <c r="A1885" s="119" t="s">
        <v>3862</v>
      </c>
      <c r="B1885" s="26" t="str">
        <f>VLOOKUP(C1885,BR!A:B,2,FALSE)</f>
        <v>DEPO</v>
      </c>
      <c r="C1885" s="119" t="s">
        <v>19942</v>
      </c>
    </row>
    <row r="1886" spans="1:3">
      <c r="A1886" s="119" t="s">
        <v>3863</v>
      </c>
      <c r="B1886" s="26" t="str">
        <f>VLOOKUP(C1886,BR!A:B,2,FALSE)</f>
        <v>DEPO</v>
      </c>
      <c r="C1886" s="119" t="s">
        <v>19942</v>
      </c>
    </row>
    <row r="1887" spans="1:3">
      <c r="A1887" s="119" t="s">
        <v>2976</v>
      </c>
      <c r="B1887" s="26" t="str">
        <f>VLOOKUP(C1887,BR!A:B,2,FALSE)</f>
        <v>DEPO</v>
      </c>
      <c r="C1887" s="119" t="s">
        <v>19942</v>
      </c>
    </row>
    <row r="1888" spans="1:3">
      <c r="A1888" s="119" t="s">
        <v>2977</v>
      </c>
      <c r="B1888" s="26" t="str">
        <f>VLOOKUP(C1888,BR!A:B,2,FALSE)</f>
        <v>DEPO</v>
      </c>
      <c r="C1888" s="119" t="s">
        <v>19942</v>
      </c>
    </row>
    <row r="1889" spans="1:3">
      <c r="A1889" s="119" t="s">
        <v>2978</v>
      </c>
      <c r="B1889" s="26" t="str">
        <f>VLOOKUP(C1889,BR!A:B,2,FALSE)</f>
        <v>DEPO</v>
      </c>
      <c r="C1889" s="119" t="s">
        <v>19942</v>
      </c>
    </row>
    <row r="1890" spans="1:3">
      <c r="A1890" s="119" t="s">
        <v>2979</v>
      </c>
      <c r="B1890" s="26" t="str">
        <f>VLOOKUP(C1890,BR!A:B,2,FALSE)</f>
        <v>DEPO</v>
      </c>
      <c r="C1890" s="119" t="s">
        <v>19942</v>
      </c>
    </row>
    <row r="1891" spans="1:3">
      <c r="A1891" s="119" t="s">
        <v>2980</v>
      </c>
      <c r="B1891" s="26" t="str">
        <f>VLOOKUP(C1891,BR!A:B,2,FALSE)</f>
        <v>DEPO</v>
      </c>
      <c r="C1891" s="119" t="s">
        <v>19942</v>
      </c>
    </row>
    <row r="1892" spans="1:3">
      <c r="A1892" s="119" t="s">
        <v>2981</v>
      </c>
      <c r="B1892" s="26" t="str">
        <f>VLOOKUP(C1892,BR!A:B,2,FALSE)</f>
        <v>DEPO</v>
      </c>
      <c r="C1892" s="119" t="s">
        <v>19942</v>
      </c>
    </row>
    <row r="1893" spans="1:3">
      <c r="A1893" s="119" t="s">
        <v>2982</v>
      </c>
      <c r="B1893" s="26" t="str">
        <f>VLOOKUP(C1893,BR!A:B,2,FALSE)</f>
        <v>DEPO</v>
      </c>
      <c r="C1893" s="119" t="s">
        <v>19942</v>
      </c>
    </row>
    <row r="1894" spans="1:3">
      <c r="A1894" s="119" t="s">
        <v>2983</v>
      </c>
      <c r="B1894" s="26" t="str">
        <f>VLOOKUP(C1894,BR!A:B,2,FALSE)</f>
        <v>DEPO</v>
      </c>
      <c r="C1894" s="119" t="s">
        <v>19942</v>
      </c>
    </row>
    <row r="1895" spans="1:3">
      <c r="A1895" s="119" t="s">
        <v>2829</v>
      </c>
      <c r="B1895" s="26" t="str">
        <f>VLOOKUP(C1895,BR!A:B,2,FALSE)</f>
        <v>DEPO</v>
      </c>
      <c r="C1895" s="119" t="s">
        <v>19942</v>
      </c>
    </row>
    <row r="1896" spans="1:3">
      <c r="A1896" s="119" t="s">
        <v>2830</v>
      </c>
      <c r="B1896" s="26" t="str">
        <f>VLOOKUP(C1896,BR!A:B,2,FALSE)</f>
        <v>DEPO</v>
      </c>
      <c r="C1896" s="119" t="s">
        <v>19942</v>
      </c>
    </row>
    <row r="1897" spans="1:3">
      <c r="A1897" s="119" t="s">
        <v>2832</v>
      </c>
      <c r="B1897" s="26" t="str">
        <f>VLOOKUP(C1897,BR!A:B,2,FALSE)</f>
        <v>DEPO</v>
      </c>
      <c r="C1897" s="119" t="s">
        <v>19942</v>
      </c>
    </row>
    <row r="1898" spans="1:3">
      <c r="A1898" s="119" t="s">
        <v>2343</v>
      </c>
      <c r="B1898" s="26" t="str">
        <f>VLOOKUP(C1898,BR!A:B,2,FALSE)</f>
        <v>DEPO</v>
      </c>
      <c r="C1898" s="119" t="s">
        <v>19942</v>
      </c>
    </row>
    <row r="1899" spans="1:3">
      <c r="A1899" s="119" t="s">
        <v>3154</v>
      </c>
      <c r="B1899" s="26" t="str">
        <f>VLOOKUP(C1899,BR!A:B,2,FALSE)</f>
        <v>DEPO</v>
      </c>
      <c r="C1899" s="119" t="s">
        <v>19942</v>
      </c>
    </row>
    <row r="1900" spans="1:3">
      <c r="A1900" s="119" t="s">
        <v>3053</v>
      </c>
      <c r="B1900" s="26" t="str">
        <f>VLOOKUP(C1900,BR!A:B,2,FALSE)</f>
        <v>DEPO</v>
      </c>
      <c r="C1900" s="119" t="s">
        <v>19942</v>
      </c>
    </row>
    <row r="1901" spans="1:3">
      <c r="A1901" s="119" t="s">
        <v>3054</v>
      </c>
      <c r="B1901" s="26" t="str">
        <f>VLOOKUP(C1901,BR!A:B,2,FALSE)</f>
        <v>DEPO</v>
      </c>
      <c r="C1901" s="119" t="s">
        <v>19942</v>
      </c>
    </row>
    <row r="1902" spans="1:3">
      <c r="A1902" s="119" t="s">
        <v>3062</v>
      </c>
      <c r="B1902" s="26" t="str">
        <f>VLOOKUP(C1902,BR!A:B,2,FALSE)</f>
        <v>DEPO</v>
      </c>
      <c r="C1902" s="119" t="s">
        <v>19942</v>
      </c>
    </row>
    <row r="1903" spans="1:3">
      <c r="A1903" s="119" t="s">
        <v>2669</v>
      </c>
      <c r="B1903" s="26" t="str">
        <f>VLOOKUP(C1903,BR!A:B,2,FALSE)</f>
        <v>DEPO</v>
      </c>
      <c r="C1903" s="119" t="s">
        <v>19942</v>
      </c>
    </row>
    <row r="1904" spans="1:3">
      <c r="A1904" s="119" t="s">
        <v>2824</v>
      </c>
      <c r="B1904" s="26" t="str">
        <f>VLOOKUP(C1904,BR!A:B,2,FALSE)</f>
        <v>DEPO</v>
      </c>
      <c r="C1904" s="119" t="s">
        <v>19942</v>
      </c>
    </row>
    <row r="1905" spans="1:3">
      <c r="A1905" s="119" t="s">
        <v>2825</v>
      </c>
      <c r="B1905" s="26" t="str">
        <f>VLOOKUP(C1905,BR!A:B,2,FALSE)</f>
        <v>DEPO</v>
      </c>
      <c r="C1905" s="119" t="s">
        <v>19942</v>
      </c>
    </row>
    <row r="1906" spans="1:3">
      <c r="A1906" s="119" t="s">
        <v>2984</v>
      </c>
      <c r="B1906" s="26" t="str">
        <f>VLOOKUP(C1906,BR!A:B,2,FALSE)</f>
        <v>DEPO</v>
      </c>
      <c r="C1906" s="119" t="s">
        <v>19942</v>
      </c>
    </row>
    <row r="1907" spans="1:3">
      <c r="A1907" s="119" t="s">
        <v>2985</v>
      </c>
      <c r="B1907" s="26" t="str">
        <f>VLOOKUP(C1907,BR!A:B,2,FALSE)</f>
        <v>DEPO</v>
      </c>
      <c r="C1907" s="119" t="s">
        <v>19942</v>
      </c>
    </row>
    <row r="1908" spans="1:3">
      <c r="A1908" s="119" t="s">
        <v>2670</v>
      </c>
      <c r="B1908" s="26" t="str">
        <f>VLOOKUP(C1908,BR!A:B,2,FALSE)</f>
        <v>DEPO</v>
      </c>
      <c r="C1908" s="119" t="s">
        <v>19942</v>
      </c>
    </row>
    <row r="1909" spans="1:3">
      <c r="A1909" s="119" t="s">
        <v>2671</v>
      </c>
      <c r="B1909" s="26" t="str">
        <f>VLOOKUP(C1909,BR!A:B,2,FALSE)</f>
        <v>DEPO</v>
      </c>
      <c r="C1909" s="119" t="s">
        <v>19942</v>
      </c>
    </row>
    <row r="1910" spans="1:3">
      <c r="A1910" s="119" t="s">
        <v>3059</v>
      </c>
      <c r="B1910" s="26" t="str">
        <f>VLOOKUP(C1910,BR!A:B,2,FALSE)</f>
        <v>DEPO</v>
      </c>
      <c r="C1910" s="119" t="s">
        <v>19942</v>
      </c>
    </row>
    <row r="1911" spans="1:3">
      <c r="A1911" s="119" t="s">
        <v>2672</v>
      </c>
      <c r="B1911" s="26" t="str">
        <f>VLOOKUP(C1911,BR!A:B,2,FALSE)</f>
        <v>DEPO</v>
      </c>
      <c r="C1911" s="119" t="s">
        <v>19942</v>
      </c>
    </row>
    <row r="1912" spans="1:3">
      <c r="A1912" s="119" t="s">
        <v>2673</v>
      </c>
      <c r="B1912" s="26" t="str">
        <f>VLOOKUP(C1912,BR!A:B,2,FALSE)</f>
        <v>DEPO</v>
      </c>
      <c r="C1912" s="119" t="s">
        <v>19942</v>
      </c>
    </row>
    <row r="1913" spans="1:3">
      <c r="A1913" s="119" t="s">
        <v>2674</v>
      </c>
      <c r="B1913" s="26" t="str">
        <f>VLOOKUP(C1913,BR!A:B,2,FALSE)</f>
        <v>DEPO</v>
      </c>
      <c r="C1913" s="119" t="s">
        <v>19942</v>
      </c>
    </row>
    <row r="1914" spans="1:3">
      <c r="A1914" s="119" t="s">
        <v>3058</v>
      </c>
      <c r="B1914" s="26" t="str">
        <f>VLOOKUP(C1914,BR!A:B,2,FALSE)</f>
        <v>DEPO</v>
      </c>
      <c r="C1914" s="119" t="s">
        <v>19942</v>
      </c>
    </row>
    <row r="1915" spans="1:3">
      <c r="A1915" s="119" t="s">
        <v>2675</v>
      </c>
      <c r="B1915" s="26" t="str">
        <f>VLOOKUP(C1915,BR!A:B,2,FALSE)</f>
        <v>DEPO</v>
      </c>
      <c r="C1915" s="119" t="s">
        <v>19942</v>
      </c>
    </row>
    <row r="1916" spans="1:3">
      <c r="A1916" s="119" t="s">
        <v>2639</v>
      </c>
      <c r="B1916" s="26" t="str">
        <f>VLOOKUP(C1916,BR!A:B,2,FALSE)</f>
        <v>DEPO</v>
      </c>
      <c r="C1916" s="119" t="s">
        <v>19942</v>
      </c>
    </row>
    <row r="1917" spans="1:3">
      <c r="A1917" s="119" t="s">
        <v>2640</v>
      </c>
      <c r="B1917" s="26" t="str">
        <f>VLOOKUP(C1917,BR!A:B,2,FALSE)</f>
        <v>DEPO</v>
      </c>
      <c r="C1917" s="119" t="s">
        <v>19942</v>
      </c>
    </row>
    <row r="1918" spans="1:3">
      <c r="A1918" s="119" t="s">
        <v>2641</v>
      </c>
      <c r="B1918" s="26" t="str">
        <f>VLOOKUP(C1918,BR!A:B,2,FALSE)</f>
        <v>DEPO</v>
      </c>
      <c r="C1918" s="119" t="s">
        <v>19942</v>
      </c>
    </row>
    <row r="1919" spans="1:3">
      <c r="A1919" s="119" t="s">
        <v>2642</v>
      </c>
      <c r="B1919" s="26" t="str">
        <f>VLOOKUP(C1919,BR!A:B,2,FALSE)</f>
        <v>DEPO</v>
      </c>
      <c r="C1919" s="119" t="s">
        <v>19942</v>
      </c>
    </row>
    <row r="1920" spans="1:3">
      <c r="A1920" s="119" t="s">
        <v>2795</v>
      </c>
      <c r="B1920" s="26" t="str">
        <f>VLOOKUP(C1920,BR!A:B,2,FALSE)</f>
        <v>DEPO</v>
      </c>
      <c r="C1920" s="119" t="s">
        <v>19942</v>
      </c>
    </row>
    <row r="1921" spans="1:3">
      <c r="A1921" s="119" t="s">
        <v>2796</v>
      </c>
      <c r="B1921" s="26" t="str">
        <f>VLOOKUP(C1921,BR!A:B,2,FALSE)</f>
        <v>DEPO</v>
      </c>
      <c r="C1921" s="119" t="s">
        <v>19942</v>
      </c>
    </row>
    <row r="1922" spans="1:3">
      <c r="A1922" s="119" t="s">
        <v>2797</v>
      </c>
      <c r="B1922" s="26" t="str">
        <f>VLOOKUP(C1922,BR!A:B,2,FALSE)</f>
        <v>DEPO</v>
      </c>
      <c r="C1922" s="119" t="s">
        <v>19942</v>
      </c>
    </row>
    <row r="1923" spans="1:3">
      <c r="A1923" s="119" t="s">
        <v>2798</v>
      </c>
      <c r="B1923" s="26" t="str">
        <f>VLOOKUP(C1923,BR!A:B,2,FALSE)</f>
        <v>DEPO</v>
      </c>
      <c r="C1923" s="119" t="s">
        <v>19942</v>
      </c>
    </row>
    <row r="1924" spans="1:3">
      <c r="A1924" s="119" t="s">
        <v>3057</v>
      </c>
      <c r="B1924" s="26" t="str">
        <f>VLOOKUP(C1924,BR!A:B,2,FALSE)</f>
        <v>DEPO</v>
      </c>
      <c r="C1924" s="119" t="s">
        <v>19942</v>
      </c>
    </row>
    <row r="1925" spans="1:3">
      <c r="A1925" s="119" t="s">
        <v>2833</v>
      </c>
      <c r="B1925" s="26" t="str">
        <f>VLOOKUP(C1925,BR!A:B,2,FALSE)</f>
        <v>DEPO</v>
      </c>
      <c r="C1925" s="119" t="s">
        <v>19942</v>
      </c>
    </row>
    <row r="1926" spans="1:3">
      <c r="A1926" s="119" t="s">
        <v>2834</v>
      </c>
      <c r="B1926" s="26" t="str">
        <f>VLOOKUP(C1926,BR!A:B,2,FALSE)</f>
        <v>DEPO</v>
      </c>
      <c r="C1926" s="119" t="s">
        <v>19942</v>
      </c>
    </row>
    <row r="1927" spans="1:3">
      <c r="A1927" s="119" t="s">
        <v>2799</v>
      </c>
      <c r="B1927" s="26" t="str">
        <f>VLOOKUP(C1927,BR!A:B,2,FALSE)</f>
        <v>DEPO</v>
      </c>
      <c r="C1927" s="119" t="s">
        <v>19942</v>
      </c>
    </row>
    <row r="1928" spans="1:3">
      <c r="A1928" s="119" t="s">
        <v>2967</v>
      </c>
      <c r="B1928" s="26" t="str">
        <f>VLOOKUP(C1928,BR!A:B,2,FALSE)</f>
        <v>DEPO</v>
      </c>
      <c r="C1928" s="119" t="s">
        <v>19942</v>
      </c>
    </row>
    <row r="1929" spans="1:3">
      <c r="A1929" s="119" t="s">
        <v>2800</v>
      </c>
      <c r="B1929" s="26" t="str">
        <f>VLOOKUP(C1929,BR!A:B,2,FALSE)</f>
        <v>DEPO</v>
      </c>
      <c r="C1929" s="119" t="s">
        <v>19942</v>
      </c>
    </row>
    <row r="1930" spans="1:3">
      <c r="A1930" s="119" t="s">
        <v>2986</v>
      </c>
      <c r="B1930" s="26" t="str">
        <f>VLOOKUP(C1930,BR!A:B,2,FALSE)</f>
        <v>DEPO</v>
      </c>
      <c r="C1930" s="119" t="s">
        <v>19942</v>
      </c>
    </row>
    <row r="1931" spans="1:3">
      <c r="A1931" s="119" t="s">
        <v>3006</v>
      </c>
      <c r="B1931" s="26" t="str">
        <f>VLOOKUP(C1931,BR!A:B,2,FALSE)</f>
        <v>DEPO</v>
      </c>
      <c r="C1931" s="119" t="s">
        <v>19942</v>
      </c>
    </row>
    <row r="1932" spans="1:3">
      <c r="A1932" s="119" t="s">
        <v>2987</v>
      </c>
      <c r="B1932" s="26" t="str">
        <f>VLOOKUP(C1932,BR!A:B,2,FALSE)</f>
        <v>DEPO</v>
      </c>
      <c r="C1932" s="119" t="s">
        <v>19942</v>
      </c>
    </row>
    <row r="1933" spans="1:3">
      <c r="A1933" s="119" t="s">
        <v>2988</v>
      </c>
      <c r="B1933" s="26" t="str">
        <f>VLOOKUP(C1933,BR!A:B,2,FALSE)</f>
        <v>DEPO</v>
      </c>
      <c r="C1933" s="119" t="s">
        <v>19942</v>
      </c>
    </row>
    <row r="1934" spans="1:3">
      <c r="A1934" s="119" t="s">
        <v>2966</v>
      </c>
      <c r="B1934" s="26" t="str">
        <f>VLOOKUP(C1934,BR!A:B,2,FALSE)</f>
        <v>DEPO</v>
      </c>
      <c r="C1934" s="119" t="s">
        <v>19942</v>
      </c>
    </row>
    <row r="1935" spans="1:3">
      <c r="A1935" s="119" t="s">
        <v>2835</v>
      </c>
      <c r="B1935" s="26" t="str">
        <f>VLOOKUP(C1935,BR!A:B,2,FALSE)</f>
        <v>DEPO</v>
      </c>
      <c r="C1935" s="119" t="s">
        <v>19942</v>
      </c>
    </row>
    <row r="1936" spans="1:3">
      <c r="A1936" s="119" t="s">
        <v>2836</v>
      </c>
      <c r="B1936" s="26" t="str">
        <f>VLOOKUP(C1936,BR!A:B,2,FALSE)</f>
        <v>DEPO</v>
      </c>
      <c r="C1936" s="119" t="s">
        <v>19942</v>
      </c>
    </row>
    <row r="1937" spans="1:3">
      <c r="A1937" s="119" t="s">
        <v>2837</v>
      </c>
      <c r="B1937" s="26" t="str">
        <f>VLOOKUP(C1937,BR!A:B,2,FALSE)</f>
        <v>DEPO</v>
      </c>
      <c r="C1937" s="119" t="s">
        <v>19942</v>
      </c>
    </row>
    <row r="1938" spans="1:3">
      <c r="A1938" s="119" t="s">
        <v>2801</v>
      </c>
      <c r="B1938" s="26" t="str">
        <f>VLOOKUP(C1938,BR!A:B,2,FALSE)</f>
        <v>DEPO</v>
      </c>
      <c r="C1938" s="119" t="s">
        <v>19942</v>
      </c>
    </row>
    <row r="1939" spans="1:3">
      <c r="A1939" s="119" t="s">
        <v>2989</v>
      </c>
      <c r="B1939" s="26" t="str">
        <f>VLOOKUP(C1939,BR!A:B,2,FALSE)</f>
        <v>DEPO</v>
      </c>
      <c r="C1939" s="119" t="s">
        <v>19942</v>
      </c>
    </row>
    <row r="1940" spans="1:3">
      <c r="A1940" s="119" t="s">
        <v>2990</v>
      </c>
      <c r="B1940" s="26" t="str">
        <f>VLOOKUP(C1940,BR!A:B,2,FALSE)</f>
        <v>DEPO</v>
      </c>
      <c r="C1940" s="119" t="s">
        <v>19942</v>
      </c>
    </row>
    <row r="1941" spans="1:3">
      <c r="A1941" s="119" t="s">
        <v>2991</v>
      </c>
      <c r="B1941" s="26" t="str">
        <f>VLOOKUP(C1941,BR!A:B,2,FALSE)</f>
        <v>DEPO</v>
      </c>
      <c r="C1941" s="119" t="s">
        <v>19942</v>
      </c>
    </row>
    <row r="1942" spans="1:3">
      <c r="A1942" s="119" t="s">
        <v>2992</v>
      </c>
      <c r="B1942" s="26" t="str">
        <f>VLOOKUP(C1942,BR!A:B,2,FALSE)</f>
        <v>DEPO</v>
      </c>
      <c r="C1942" s="119" t="s">
        <v>19942</v>
      </c>
    </row>
    <row r="1943" spans="1:3">
      <c r="A1943" s="119" t="s">
        <v>2802</v>
      </c>
      <c r="B1943" s="26" t="str">
        <f>VLOOKUP(C1943,BR!A:B,2,FALSE)</f>
        <v>DEPO</v>
      </c>
      <c r="C1943" s="119" t="s">
        <v>19942</v>
      </c>
    </row>
    <row r="1944" spans="1:3">
      <c r="A1944" s="119" t="s">
        <v>2803</v>
      </c>
      <c r="B1944" s="26" t="str">
        <f>VLOOKUP(C1944,BR!A:B,2,FALSE)</f>
        <v>DEPO</v>
      </c>
      <c r="C1944" s="119" t="s">
        <v>19942</v>
      </c>
    </row>
    <row r="1945" spans="1:3">
      <c r="A1945" s="119" t="s">
        <v>2995</v>
      </c>
      <c r="B1945" s="26" t="str">
        <f>VLOOKUP(C1945,BR!A:B,2,FALSE)</f>
        <v>DEPO</v>
      </c>
      <c r="C1945" s="119" t="s">
        <v>19942</v>
      </c>
    </row>
    <row r="1946" spans="1:3">
      <c r="A1946" s="119" t="s">
        <v>2804</v>
      </c>
      <c r="B1946" s="26" t="str">
        <f>VLOOKUP(C1946,BR!A:B,2,FALSE)</f>
        <v>DEPO</v>
      </c>
      <c r="C1946" s="119" t="s">
        <v>19942</v>
      </c>
    </row>
    <row r="1947" spans="1:3">
      <c r="A1947" s="119" t="s">
        <v>2805</v>
      </c>
      <c r="B1947" s="26" t="str">
        <f>VLOOKUP(C1947,BR!A:B,2,FALSE)</f>
        <v>DEPO</v>
      </c>
      <c r="C1947" s="119" t="s">
        <v>19942</v>
      </c>
    </row>
    <row r="1948" spans="1:3">
      <c r="A1948" s="119" t="s">
        <v>2676</v>
      </c>
      <c r="B1948" s="26" t="str">
        <f>VLOOKUP(C1948,BR!A:B,2,FALSE)</f>
        <v>DEPO</v>
      </c>
      <c r="C1948" s="119" t="s">
        <v>19942</v>
      </c>
    </row>
    <row r="1949" spans="1:3">
      <c r="A1949" s="119" t="s">
        <v>2677</v>
      </c>
      <c r="B1949" s="26" t="str">
        <f>VLOOKUP(C1949,BR!A:B,2,FALSE)</f>
        <v>DEPO</v>
      </c>
      <c r="C1949" s="119" t="s">
        <v>19942</v>
      </c>
    </row>
    <row r="1950" spans="1:3">
      <c r="A1950" s="119" t="s">
        <v>2996</v>
      </c>
      <c r="B1950" s="26" t="str">
        <f>VLOOKUP(C1950,BR!A:B,2,FALSE)</f>
        <v>DEPO</v>
      </c>
      <c r="C1950" s="119" t="s">
        <v>19942</v>
      </c>
    </row>
    <row r="1951" spans="1:3">
      <c r="A1951" s="119" t="s">
        <v>2997</v>
      </c>
      <c r="B1951" s="26" t="str">
        <f>VLOOKUP(C1951,BR!A:B,2,FALSE)</f>
        <v>DEPO</v>
      </c>
      <c r="C1951" s="119" t="s">
        <v>19942</v>
      </c>
    </row>
    <row r="1952" spans="1:3">
      <c r="A1952" s="119" t="s">
        <v>2998</v>
      </c>
      <c r="B1952" s="26" t="str">
        <f>VLOOKUP(C1952,BR!A:B,2,FALSE)</f>
        <v>DEPO</v>
      </c>
      <c r="C1952" s="119" t="s">
        <v>19942</v>
      </c>
    </row>
    <row r="1953" spans="1:3">
      <c r="A1953" s="119" t="s">
        <v>2999</v>
      </c>
      <c r="B1953" s="26" t="str">
        <f>VLOOKUP(C1953,BR!A:B,2,FALSE)</f>
        <v>DEPO</v>
      </c>
      <c r="C1953" s="119" t="s">
        <v>19942</v>
      </c>
    </row>
    <row r="1954" spans="1:3">
      <c r="A1954" s="119" t="s">
        <v>2806</v>
      </c>
      <c r="B1954" s="26" t="str">
        <f>VLOOKUP(C1954,BR!A:B,2,FALSE)</f>
        <v>DEPO</v>
      </c>
      <c r="C1954" s="119" t="s">
        <v>19942</v>
      </c>
    </row>
    <row r="1955" spans="1:3">
      <c r="A1955" s="119" t="s">
        <v>2807</v>
      </c>
      <c r="B1955" s="26" t="str">
        <f>VLOOKUP(C1955,BR!A:B,2,FALSE)</f>
        <v>DEPO</v>
      </c>
      <c r="C1955" s="119" t="s">
        <v>19942</v>
      </c>
    </row>
    <row r="1956" spans="1:3">
      <c r="A1956" s="119" t="s">
        <v>2808</v>
      </c>
      <c r="B1956" s="26" t="str">
        <f>VLOOKUP(C1956,BR!A:B,2,FALSE)</f>
        <v>DEPO</v>
      </c>
      <c r="C1956" s="119" t="s">
        <v>19942</v>
      </c>
    </row>
    <row r="1957" spans="1:3">
      <c r="A1957" s="119" t="s">
        <v>3000</v>
      </c>
      <c r="B1957" s="26" t="str">
        <f>VLOOKUP(C1957,BR!A:B,2,FALSE)</f>
        <v>DEPO</v>
      </c>
      <c r="C1957" s="119" t="s">
        <v>19942</v>
      </c>
    </row>
    <row r="1958" spans="1:3">
      <c r="A1958" s="119" t="s">
        <v>3001</v>
      </c>
      <c r="B1958" s="26" t="str">
        <f>VLOOKUP(C1958,BR!A:B,2,FALSE)</f>
        <v>DEPO</v>
      </c>
      <c r="C1958" s="119" t="s">
        <v>19942</v>
      </c>
    </row>
    <row r="1959" spans="1:3">
      <c r="A1959" s="119" t="s">
        <v>2678</v>
      </c>
      <c r="B1959" s="26" t="str">
        <f>VLOOKUP(C1959,BR!A:B,2,FALSE)</f>
        <v>DEPO</v>
      </c>
      <c r="C1959" s="119" t="s">
        <v>19942</v>
      </c>
    </row>
    <row r="1960" spans="1:3">
      <c r="A1960" s="119" t="s">
        <v>2882</v>
      </c>
      <c r="B1960" s="26" t="str">
        <f>VLOOKUP(C1960,BR!A:B,2,FALSE)</f>
        <v>DEPO</v>
      </c>
      <c r="C1960" s="119" t="s">
        <v>19942</v>
      </c>
    </row>
    <row r="1961" spans="1:3">
      <c r="A1961" s="119" t="s">
        <v>2883</v>
      </c>
      <c r="B1961" s="26" t="str">
        <f>VLOOKUP(C1961,BR!A:B,2,FALSE)</f>
        <v>DEPO</v>
      </c>
      <c r="C1961" s="119" t="s">
        <v>19942</v>
      </c>
    </row>
    <row r="1962" spans="1:3">
      <c r="A1962" s="119" t="s">
        <v>3002</v>
      </c>
      <c r="B1962" s="26" t="str">
        <f>VLOOKUP(C1962,BR!A:B,2,FALSE)</f>
        <v>DEPO</v>
      </c>
      <c r="C1962" s="119" t="s">
        <v>19942</v>
      </c>
    </row>
    <row r="1963" spans="1:3">
      <c r="A1963" s="119" t="s">
        <v>3013</v>
      </c>
      <c r="B1963" s="26" t="str">
        <f>VLOOKUP(C1963,BR!A:B,2,FALSE)</f>
        <v>DEPO</v>
      </c>
      <c r="C1963" s="119" t="s">
        <v>19942</v>
      </c>
    </row>
    <row r="1964" spans="1:3">
      <c r="A1964" s="119" t="s">
        <v>3014</v>
      </c>
      <c r="B1964" s="26" t="str">
        <f>VLOOKUP(C1964,BR!A:B,2,FALSE)</f>
        <v>DEPO</v>
      </c>
      <c r="C1964" s="119" t="s">
        <v>19942</v>
      </c>
    </row>
    <row r="1965" spans="1:3">
      <c r="A1965" s="119" t="s">
        <v>2809</v>
      </c>
      <c r="B1965" s="26" t="str">
        <f>VLOOKUP(C1965,BR!A:B,2,FALSE)</f>
        <v>DEPO</v>
      </c>
      <c r="C1965" s="119" t="s">
        <v>19942</v>
      </c>
    </row>
    <row r="1966" spans="1:3">
      <c r="A1966" s="119" t="s">
        <v>2810</v>
      </c>
      <c r="B1966" s="26" t="str">
        <f>VLOOKUP(C1966,BR!A:B,2,FALSE)</f>
        <v>DEPO</v>
      </c>
      <c r="C1966" s="119" t="s">
        <v>19942</v>
      </c>
    </row>
    <row r="1967" spans="1:3">
      <c r="A1967" s="119" t="s">
        <v>2811</v>
      </c>
      <c r="B1967" s="26" t="str">
        <f>VLOOKUP(C1967,BR!A:B,2,FALSE)</f>
        <v>DEPO</v>
      </c>
      <c r="C1967" s="119" t="s">
        <v>19942</v>
      </c>
    </row>
    <row r="1968" spans="1:3">
      <c r="A1968" s="119" t="s">
        <v>2679</v>
      </c>
      <c r="B1968" s="26" t="str">
        <f>VLOOKUP(C1968,BR!A:B,2,FALSE)</f>
        <v>DEPO</v>
      </c>
      <c r="C1968" s="119" t="s">
        <v>19942</v>
      </c>
    </row>
    <row r="1969" spans="1:3">
      <c r="A1969" s="119" t="s">
        <v>2680</v>
      </c>
      <c r="B1969" s="26" t="str">
        <f>VLOOKUP(C1969,BR!A:B,2,FALSE)</f>
        <v>DEPO</v>
      </c>
      <c r="C1969" s="119" t="s">
        <v>19942</v>
      </c>
    </row>
    <row r="1970" spans="1:3">
      <c r="A1970" s="119" t="s">
        <v>2884</v>
      </c>
      <c r="B1970" s="26" t="str">
        <f>VLOOKUP(C1970,BR!A:B,2,FALSE)</f>
        <v>DEPO</v>
      </c>
      <c r="C1970" s="119" t="s">
        <v>19942</v>
      </c>
    </row>
    <row r="1971" spans="1:3">
      <c r="A1971" s="119" t="s">
        <v>2885</v>
      </c>
      <c r="B1971" s="26" t="str">
        <f>VLOOKUP(C1971,BR!A:B,2,FALSE)</f>
        <v>DEPO</v>
      </c>
      <c r="C1971" s="119" t="s">
        <v>19942</v>
      </c>
    </row>
    <row r="1972" spans="1:3">
      <c r="A1972" s="119" t="s">
        <v>3003</v>
      </c>
      <c r="B1972" s="26" t="str">
        <f>VLOOKUP(C1972,BR!A:B,2,FALSE)</f>
        <v>DEPO</v>
      </c>
      <c r="C1972" s="119" t="s">
        <v>19942</v>
      </c>
    </row>
    <row r="1973" spans="1:3">
      <c r="A1973" s="119" t="s">
        <v>3004</v>
      </c>
      <c r="B1973" s="26" t="str">
        <f>VLOOKUP(C1973,BR!A:B,2,FALSE)</f>
        <v>DEPO</v>
      </c>
      <c r="C1973" s="119" t="s">
        <v>19942</v>
      </c>
    </row>
    <row r="1974" spans="1:3">
      <c r="A1974" s="119" t="s">
        <v>2886</v>
      </c>
      <c r="B1974" s="26" t="str">
        <f>VLOOKUP(C1974,BR!A:B,2,FALSE)</f>
        <v>DEPO</v>
      </c>
      <c r="C1974" s="119" t="s">
        <v>19942</v>
      </c>
    </row>
    <row r="1975" spans="1:3">
      <c r="A1975" s="119" t="s">
        <v>2887</v>
      </c>
      <c r="B1975" s="26" t="str">
        <f>VLOOKUP(C1975,BR!A:B,2,FALSE)</f>
        <v>DEPO</v>
      </c>
      <c r="C1975" s="119" t="s">
        <v>19942</v>
      </c>
    </row>
    <row r="1976" spans="1:3">
      <c r="A1976" s="119" t="s">
        <v>3857</v>
      </c>
      <c r="B1976" s="26" t="str">
        <f>VLOOKUP(C1976,BR!A:B,2,FALSE)</f>
        <v>DEPO</v>
      </c>
      <c r="C1976" s="119" t="s">
        <v>19942</v>
      </c>
    </row>
    <row r="1977" spans="1:3">
      <c r="A1977" s="119" t="s">
        <v>3859</v>
      </c>
      <c r="B1977" s="26" t="str">
        <f>VLOOKUP(C1977,BR!A:B,2,FALSE)</f>
        <v>DEPO</v>
      </c>
      <c r="C1977" s="119" t="s">
        <v>19942</v>
      </c>
    </row>
    <row r="1978" spans="1:3">
      <c r="A1978" s="119" t="s">
        <v>3005</v>
      </c>
      <c r="B1978" s="26" t="str">
        <f>VLOOKUP(C1978,BR!A:B,2,FALSE)</f>
        <v>DEPO</v>
      </c>
      <c r="C1978" s="119" t="s">
        <v>19942</v>
      </c>
    </row>
    <row r="1979" spans="1:3">
      <c r="A1979" s="119" t="s">
        <v>4329</v>
      </c>
      <c r="B1979" s="26" t="str">
        <f>VLOOKUP(C1979,BR!A:B,2,FALSE)</f>
        <v>DEPO</v>
      </c>
      <c r="C1979" s="119" t="s">
        <v>19942</v>
      </c>
    </row>
    <row r="1980" spans="1:3">
      <c r="A1980" s="119" t="s">
        <v>2084</v>
      </c>
      <c r="B1980" s="26" t="str">
        <f>VLOOKUP(C1980,BR!A:B,2,FALSE)</f>
        <v>DEPO</v>
      </c>
      <c r="C1980" s="119" t="s">
        <v>19942</v>
      </c>
    </row>
    <row r="1981" spans="1:3">
      <c r="A1981" s="119" t="s">
        <v>2838</v>
      </c>
      <c r="B1981" s="26" t="str">
        <f>VLOOKUP(C1981,BR!A:B,2,FALSE)</f>
        <v>DEPO</v>
      </c>
      <c r="C1981" s="119" t="s">
        <v>19942</v>
      </c>
    </row>
    <row r="1982" spans="1:3">
      <c r="A1982" s="119" t="s">
        <v>2839</v>
      </c>
      <c r="B1982" s="26" t="str">
        <f>VLOOKUP(C1982,BR!A:B,2,FALSE)</f>
        <v>DEPO</v>
      </c>
      <c r="C1982" s="119" t="s">
        <v>19942</v>
      </c>
    </row>
    <row r="1983" spans="1:3">
      <c r="A1983" s="119" t="s">
        <v>2888</v>
      </c>
      <c r="B1983" s="26" t="str">
        <f>VLOOKUP(C1983,BR!A:B,2,FALSE)</f>
        <v>DEPO</v>
      </c>
      <c r="C1983" s="119" t="s">
        <v>19942</v>
      </c>
    </row>
    <row r="1984" spans="1:3">
      <c r="A1984" s="119" t="s">
        <v>2889</v>
      </c>
      <c r="B1984" s="26" t="str">
        <f>VLOOKUP(C1984,BR!A:B,2,FALSE)</f>
        <v>DEPO</v>
      </c>
      <c r="C1984" s="119" t="s">
        <v>19942</v>
      </c>
    </row>
    <row r="1985" spans="1:3">
      <c r="A1985" s="119" t="s">
        <v>3063</v>
      </c>
      <c r="B1985" s="26" t="str">
        <f>VLOOKUP(C1985,BR!A:B,2,FALSE)</f>
        <v>DEPO</v>
      </c>
      <c r="C1985" s="119" t="s">
        <v>19942</v>
      </c>
    </row>
    <row r="1986" spans="1:3">
      <c r="A1986" s="119" t="s">
        <v>3064</v>
      </c>
      <c r="B1986" s="26" t="str">
        <f>VLOOKUP(C1986,BR!A:B,2,FALSE)</f>
        <v>DEPO</v>
      </c>
      <c r="C1986" s="119" t="s">
        <v>19942</v>
      </c>
    </row>
    <row r="1987" spans="1:3">
      <c r="A1987" s="119" t="s">
        <v>3065</v>
      </c>
      <c r="B1987" s="26" t="str">
        <f>VLOOKUP(C1987,BR!A:B,2,FALSE)</f>
        <v>DEPO</v>
      </c>
      <c r="C1987" s="119" t="s">
        <v>19942</v>
      </c>
    </row>
    <row r="1988" spans="1:3">
      <c r="A1988" s="119" t="s">
        <v>3066</v>
      </c>
      <c r="B1988" s="26" t="str">
        <f>VLOOKUP(C1988,BR!A:B,2,FALSE)</f>
        <v>DEPO</v>
      </c>
      <c r="C1988" s="119" t="s">
        <v>19942</v>
      </c>
    </row>
    <row r="1989" spans="1:3">
      <c r="A1989" s="119" t="s">
        <v>3855</v>
      </c>
      <c r="B1989" s="26" t="str">
        <f>VLOOKUP(C1989,BR!A:B,2,FALSE)</f>
        <v>DEPO</v>
      </c>
      <c r="C1989" s="119" t="s">
        <v>19942</v>
      </c>
    </row>
    <row r="1990" spans="1:3">
      <c r="A1990" s="119" t="s">
        <v>3856</v>
      </c>
      <c r="B1990" s="26" t="str">
        <f>VLOOKUP(C1990,BR!A:B,2,FALSE)</f>
        <v>DEPO</v>
      </c>
      <c r="C1990" s="119" t="s">
        <v>19942</v>
      </c>
    </row>
    <row r="1991" spans="1:3">
      <c r="A1991" s="119" t="s">
        <v>3864</v>
      </c>
      <c r="B1991" s="26" t="str">
        <f>VLOOKUP(C1991,BR!A:B,2,FALSE)</f>
        <v>DEPO</v>
      </c>
      <c r="C1991" s="119" t="s">
        <v>19942</v>
      </c>
    </row>
    <row r="1992" spans="1:3">
      <c r="A1992" s="119" t="s">
        <v>3865</v>
      </c>
      <c r="B1992" s="26" t="str">
        <f>VLOOKUP(C1992,BR!A:B,2,FALSE)</f>
        <v>DEPO</v>
      </c>
      <c r="C1992" s="119" t="s">
        <v>19942</v>
      </c>
    </row>
    <row r="1993" spans="1:3">
      <c r="A1993" s="119" t="s">
        <v>2155</v>
      </c>
      <c r="B1993" s="26" t="str">
        <f>VLOOKUP(C1993,BR!A:B,2,FALSE)</f>
        <v>DEPO</v>
      </c>
      <c r="C1993" s="119" t="s">
        <v>19942</v>
      </c>
    </row>
    <row r="1994" spans="1:3">
      <c r="A1994" s="119" t="s">
        <v>2214</v>
      </c>
      <c r="B1994" s="26" t="str">
        <f>VLOOKUP(C1994,BR!A:B,2,FALSE)</f>
        <v>DEPO</v>
      </c>
      <c r="C1994" s="119" t="s">
        <v>19942</v>
      </c>
    </row>
    <row r="1995" spans="1:3">
      <c r="A1995" s="119" t="s">
        <v>2812</v>
      </c>
      <c r="B1995" s="26" t="str">
        <f>VLOOKUP(C1995,BR!A:B,2,FALSE)</f>
        <v>DEPO</v>
      </c>
      <c r="C1995" s="119" t="s">
        <v>19942</v>
      </c>
    </row>
    <row r="1996" spans="1:3">
      <c r="A1996" s="119" t="s">
        <v>2813</v>
      </c>
      <c r="B1996" s="26" t="str">
        <f>VLOOKUP(C1996,BR!A:B,2,FALSE)</f>
        <v>DEPO</v>
      </c>
      <c r="C1996" s="119" t="s">
        <v>19942</v>
      </c>
    </row>
    <row r="1997" spans="1:3">
      <c r="A1997" s="119" t="s">
        <v>2814</v>
      </c>
      <c r="B1997" s="26" t="str">
        <f>VLOOKUP(C1997,BR!A:B,2,FALSE)</f>
        <v>DEPO</v>
      </c>
      <c r="C1997" s="119" t="s">
        <v>19942</v>
      </c>
    </row>
    <row r="1998" spans="1:3">
      <c r="A1998" s="119" t="s">
        <v>2815</v>
      </c>
      <c r="B1998" s="26" t="str">
        <f>VLOOKUP(C1998,BR!A:B,2,FALSE)</f>
        <v>DEPO</v>
      </c>
      <c r="C1998" s="119" t="s">
        <v>19942</v>
      </c>
    </row>
    <row r="1999" spans="1:3">
      <c r="A1999" s="119" t="s">
        <v>2890</v>
      </c>
      <c r="B1999" s="26" t="str">
        <f>VLOOKUP(C1999,BR!A:B,2,FALSE)</f>
        <v>DEPO</v>
      </c>
      <c r="C1999" s="119" t="s">
        <v>19942</v>
      </c>
    </row>
    <row r="2000" spans="1:3">
      <c r="A2000" s="119" t="s">
        <v>725</v>
      </c>
      <c r="B2000" s="26" t="str">
        <f>VLOOKUP(C2000,BR!A:B,2,FALSE)</f>
        <v>DEPO</v>
      </c>
      <c r="C2000" s="119" t="s">
        <v>19942</v>
      </c>
    </row>
    <row r="2001" spans="1:3">
      <c r="A2001" s="119" t="s">
        <v>724</v>
      </c>
      <c r="B2001" s="26" t="str">
        <f>VLOOKUP(C2001,BR!A:B,2,FALSE)</f>
        <v>DEPO</v>
      </c>
      <c r="C2001" s="119" t="s">
        <v>19942</v>
      </c>
    </row>
    <row r="2002" spans="1:3">
      <c r="A2002" s="119" t="s">
        <v>726</v>
      </c>
      <c r="B2002" s="26" t="str">
        <f>VLOOKUP(C2002,BR!A:B,2,FALSE)</f>
        <v>DEPO</v>
      </c>
      <c r="C2002" s="119" t="s">
        <v>19942</v>
      </c>
    </row>
    <row r="2003" spans="1:3">
      <c r="A2003" s="119" t="s">
        <v>727</v>
      </c>
      <c r="B2003" s="26" t="str">
        <f>VLOOKUP(C2003,BR!A:B,2,FALSE)</f>
        <v>DEPO</v>
      </c>
      <c r="C2003" s="119" t="s">
        <v>19942</v>
      </c>
    </row>
    <row r="2004" spans="1:3">
      <c r="A2004" s="119" t="s">
        <v>21101</v>
      </c>
      <c r="B2004" s="26" t="str">
        <f>VLOOKUP(C2004,BR!A:B,2,FALSE)</f>
        <v>DEPO</v>
      </c>
      <c r="C2004" s="119" t="s">
        <v>19942</v>
      </c>
    </row>
    <row r="2005" spans="1:3">
      <c r="A2005" s="119" t="s">
        <v>21102</v>
      </c>
      <c r="B2005" s="26" t="str">
        <f>VLOOKUP(C2005,BR!A:B,2,FALSE)</f>
        <v>DEPO</v>
      </c>
      <c r="C2005" s="119" t="s">
        <v>19942</v>
      </c>
    </row>
    <row r="2006" spans="1:3">
      <c r="A2006" s="119" t="s">
        <v>4064</v>
      </c>
      <c r="B2006" s="26" t="str">
        <f>VLOOKUP(C2006,BR!A:B,2,FALSE)</f>
        <v>DEPO</v>
      </c>
      <c r="C2006" s="119" t="s">
        <v>19942</v>
      </c>
    </row>
    <row r="2007" spans="1:3">
      <c r="A2007" s="119" t="s">
        <v>4065</v>
      </c>
      <c r="B2007" s="26" t="str">
        <f>VLOOKUP(C2007,BR!A:B,2,FALSE)</f>
        <v>DEPO</v>
      </c>
      <c r="C2007" s="119" t="s">
        <v>19942</v>
      </c>
    </row>
    <row r="2008" spans="1:3">
      <c r="A2008" s="119" t="s">
        <v>1021</v>
      </c>
      <c r="B2008" s="26" t="str">
        <f>VLOOKUP(C2008,BR!A:B,2,FALSE)</f>
        <v>DEPO</v>
      </c>
      <c r="C2008" s="119" t="s">
        <v>19942</v>
      </c>
    </row>
    <row r="2009" spans="1:3">
      <c r="A2009" s="119" t="s">
        <v>1022</v>
      </c>
      <c r="B2009" s="26" t="str">
        <f>VLOOKUP(C2009,BR!A:B,2,FALSE)</f>
        <v>DEPO</v>
      </c>
      <c r="C2009" s="119" t="s">
        <v>19942</v>
      </c>
    </row>
    <row r="2010" spans="1:3">
      <c r="A2010" s="119" t="s">
        <v>1023</v>
      </c>
      <c r="B2010" s="26" t="str">
        <f>VLOOKUP(C2010,BR!A:B,2,FALSE)</f>
        <v>DEPO</v>
      </c>
      <c r="C2010" s="119" t="s">
        <v>19942</v>
      </c>
    </row>
    <row r="2011" spans="1:3">
      <c r="A2011" s="119" t="s">
        <v>1025</v>
      </c>
      <c r="B2011" s="26" t="str">
        <f>VLOOKUP(C2011,BR!A:B,2,FALSE)</f>
        <v>DEPO</v>
      </c>
      <c r="C2011" s="119" t="s">
        <v>19942</v>
      </c>
    </row>
    <row r="2012" spans="1:3">
      <c r="A2012" s="119" t="s">
        <v>2327</v>
      </c>
      <c r="B2012" s="26" t="str">
        <f>VLOOKUP(C2012,BR!A:B,2,FALSE)</f>
        <v>DEPO</v>
      </c>
      <c r="C2012" s="119" t="s">
        <v>19942</v>
      </c>
    </row>
    <row r="2013" spans="1:3">
      <c r="A2013" s="119" t="s">
        <v>2347</v>
      </c>
      <c r="B2013" s="26" t="str">
        <f>VLOOKUP(C2013,BR!A:B,2,FALSE)</f>
        <v>DEPO</v>
      </c>
      <c r="C2013" s="119" t="s">
        <v>19942</v>
      </c>
    </row>
    <row r="2014" spans="1:3">
      <c r="A2014" s="119" t="s">
        <v>2302</v>
      </c>
      <c r="B2014" s="26" t="str">
        <f>VLOOKUP(C2014,BR!A:B,2,FALSE)</f>
        <v>DEPO</v>
      </c>
      <c r="C2014" s="119" t="s">
        <v>19942</v>
      </c>
    </row>
    <row r="2015" spans="1:3">
      <c r="A2015" s="119" t="s">
        <v>2334</v>
      </c>
      <c r="B2015" s="26" t="str">
        <f>VLOOKUP(C2015,BR!A:B,2,FALSE)</f>
        <v>DEPO</v>
      </c>
      <c r="C2015" s="119" t="s">
        <v>19942</v>
      </c>
    </row>
    <row r="2016" spans="1:3">
      <c r="A2016" s="119" t="s">
        <v>1027</v>
      </c>
      <c r="B2016" s="26" t="str">
        <f>VLOOKUP(C2016,BR!A:B,2,FALSE)</f>
        <v>DEPO</v>
      </c>
      <c r="C2016" s="119" t="s">
        <v>19942</v>
      </c>
    </row>
    <row r="2017" spans="1:3">
      <c r="A2017" s="119" t="s">
        <v>1029</v>
      </c>
      <c r="B2017" s="26" t="str">
        <f>VLOOKUP(C2017,BR!A:B,2,FALSE)</f>
        <v>DEPO</v>
      </c>
      <c r="C2017" s="119" t="s">
        <v>19942</v>
      </c>
    </row>
    <row r="2018" spans="1:3">
      <c r="A2018" s="119" t="s">
        <v>1031</v>
      </c>
      <c r="B2018" s="26" t="str">
        <f>VLOOKUP(C2018,BR!A:B,2,FALSE)</f>
        <v>DEPO</v>
      </c>
      <c r="C2018" s="119" t="s">
        <v>19942</v>
      </c>
    </row>
    <row r="2019" spans="1:3">
      <c r="A2019" s="119" t="s">
        <v>1032</v>
      </c>
      <c r="B2019" s="26" t="str">
        <f>VLOOKUP(C2019,BR!A:B,2,FALSE)</f>
        <v>DEPO</v>
      </c>
      <c r="C2019" s="119" t="s">
        <v>19942</v>
      </c>
    </row>
    <row r="2020" spans="1:3">
      <c r="A2020" s="119" t="s">
        <v>3321</v>
      </c>
      <c r="B2020" s="26" t="str">
        <f>VLOOKUP(C2020,BR!A:B,2,FALSE)</f>
        <v>DEPO</v>
      </c>
      <c r="C2020" s="119" t="s">
        <v>19942</v>
      </c>
    </row>
    <row r="2021" spans="1:3">
      <c r="A2021" s="119" t="s">
        <v>3938</v>
      </c>
      <c r="B2021" s="26" t="str">
        <f>VLOOKUP(C2021,BR!A:B,2,FALSE)</f>
        <v>DEPO</v>
      </c>
      <c r="C2021" s="119" t="s">
        <v>19942</v>
      </c>
    </row>
    <row r="2022" spans="1:3">
      <c r="A2022" s="119" t="s">
        <v>3320</v>
      </c>
      <c r="B2022" s="26" t="str">
        <f>VLOOKUP(C2022,BR!A:B,2,FALSE)</f>
        <v>DEPO</v>
      </c>
      <c r="C2022" s="119" t="s">
        <v>19942</v>
      </c>
    </row>
    <row r="2023" spans="1:3">
      <c r="A2023" s="119" t="s">
        <v>3939</v>
      </c>
      <c r="B2023" s="26" t="str">
        <f>VLOOKUP(C2023,BR!A:B,2,FALSE)</f>
        <v>DEPO</v>
      </c>
      <c r="C2023" s="119" t="s">
        <v>19942</v>
      </c>
    </row>
    <row r="2024" spans="1:3">
      <c r="A2024" s="119" t="s">
        <v>1033</v>
      </c>
      <c r="B2024" s="26" t="str">
        <f>VLOOKUP(C2024,BR!A:B,2,FALSE)</f>
        <v>DEPO</v>
      </c>
      <c r="C2024" s="119" t="s">
        <v>19942</v>
      </c>
    </row>
    <row r="2025" spans="1:3">
      <c r="A2025" s="119" t="s">
        <v>1034</v>
      </c>
      <c r="B2025" s="26" t="str">
        <f>VLOOKUP(C2025,BR!A:B,2,FALSE)</f>
        <v>DEPO</v>
      </c>
      <c r="C2025" s="119" t="s">
        <v>19942</v>
      </c>
    </row>
    <row r="2026" spans="1:3">
      <c r="A2026" s="119" t="s">
        <v>1035</v>
      </c>
      <c r="B2026" s="26" t="str">
        <f>VLOOKUP(C2026,BR!A:B,2,FALSE)</f>
        <v>DEPO</v>
      </c>
      <c r="C2026" s="119" t="s">
        <v>19942</v>
      </c>
    </row>
    <row r="2027" spans="1:3">
      <c r="A2027" s="119" t="s">
        <v>1037</v>
      </c>
      <c r="B2027" s="26" t="str">
        <f>VLOOKUP(C2027,BR!A:B,2,FALSE)</f>
        <v>DEPO</v>
      </c>
      <c r="C2027" s="119" t="s">
        <v>19942</v>
      </c>
    </row>
    <row r="2028" spans="1:3">
      <c r="A2028" s="119" t="s">
        <v>2477</v>
      </c>
      <c r="B2028" s="26" t="str">
        <f>VLOOKUP(C2028,BR!A:B,2,FALSE)</f>
        <v>DEPO</v>
      </c>
      <c r="C2028" s="119" t="s">
        <v>19942</v>
      </c>
    </row>
    <row r="2029" spans="1:3">
      <c r="A2029" s="119" t="s">
        <v>2436</v>
      </c>
      <c r="B2029" s="26" t="str">
        <f>VLOOKUP(C2029,BR!A:B,2,FALSE)</f>
        <v>DEPO</v>
      </c>
      <c r="C2029" s="119" t="s">
        <v>19942</v>
      </c>
    </row>
    <row r="2030" spans="1:3">
      <c r="A2030" s="119" t="s">
        <v>1038</v>
      </c>
      <c r="B2030" s="26" t="str">
        <f>VLOOKUP(C2030,BR!A:B,2,FALSE)</f>
        <v>DEPO</v>
      </c>
      <c r="C2030" s="119" t="s">
        <v>19942</v>
      </c>
    </row>
    <row r="2031" spans="1:3">
      <c r="A2031" s="119" t="s">
        <v>3306</v>
      </c>
      <c r="B2031" s="26" t="str">
        <f>VLOOKUP(C2031,BR!A:B,2,FALSE)</f>
        <v>DEPO</v>
      </c>
      <c r="C2031" s="119" t="s">
        <v>19942</v>
      </c>
    </row>
    <row r="2032" spans="1:3">
      <c r="A2032" s="119" t="s">
        <v>1039</v>
      </c>
      <c r="B2032" s="26" t="str">
        <f>VLOOKUP(C2032,BR!A:B,2,FALSE)</f>
        <v>DEPO</v>
      </c>
      <c r="C2032" s="119" t="s">
        <v>19942</v>
      </c>
    </row>
    <row r="2033" spans="1:3">
      <c r="A2033" s="119" t="s">
        <v>3304</v>
      </c>
      <c r="B2033" s="26" t="str">
        <f>VLOOKUP(C2033,BR!A:B,2,FALSE)</f>
        <v>DEPO</v>
      </c>
      <c r="C2033" s="119" t="s">
        <v>19942</v>
      </c>
    </row>
    <row r="2034" spans="1:3">
      <c r="A2034" s="119" t="s">
        <v>1040</v>
      </c>
      <c r="B2034" s="26" t="str">
        <f>VLOOKUP(C2034,BR!A:B,2,FALSE)</f>
        <v>DEPO</v>
      </c>
      <c r="C2034" s="119" t="s">
        <v>19942</v>
      </c>
    </row>
    <row r="2035" spans="1:3">
      <c r="A2035" s="119" t="s">
        <v>1041</v>
      </c>
      <c r="B2035" s="26" t="str">
        <f>VLOOKUP(C2035,BR!A:B,2,FALSE)</f>
        <v>DEPO</v>
      </c>
      <c r="C2035" s="119" t="s">
        <v>19942</v>
      </c>
    </row>
    <row r="2036" spans="1:3">
      <c r="A2036" s="119" t="s">
        <v>1042</v>
      </c>
      <c r="B2036" s="26" t="str">
        <f>VLOOKUP(C2036,BR!A:B,2,FALSE)</f>
        <v>DEPO</v>
      </c>
      <c r="C2036" s="119" t="s">
        <v>19942</v>
      </c>
    </row>
    <row r="2037" spans="1:3">
      <c r="A2037" s="119" t="s">
        <v>1043</v>
      </c>
      <c r="B2037" s="26" t="str">
        <f>VLOOKUP(C2037,BR!A:B,2,FALSE)</f>
        <v>DEPO</v>
      </c>
      <c r="C2037" s="119" t="s">
        <v>19942</v>
      </c>
    </row>
    <row r="2038" spans="1:3">
      <c r="A2038" s="119" t="s">
        <v>1044</v>
      </c>
      <c r="B2038" s="26" t="str">
        <f>VLOOKUP(C2038,BR!A:B,2,FALSE)</f>
        <v>DEPO</v>
      </c>
      <c r="C2038" s="119" t="s">
        <v>19942</v>
      </c>
    </row>
    <row r="2039" spans="1:3">
      <c r="A2039" s="119" t="s">
        <v>1045</v>
      </c>
      <c r="B2039" s="26" t="str">
        <f>VLOOKUP(C2039,BR!A:B,2,FALSE)</f>
        <v>DEPO</v>
      </c>
      <c r="C2039" s="119" t="s">
        <v>19942</v>
      </c>
    </row>
    <row r="2040" spans="1:3">
      <c r="A2040" s="119" t="s">
        <v>1046</v>
      </c>
      <c r="B2040" s="26" t="str">
        <f>VLOOKUP(C2040,BR!A:B,2,FALSE)</f>
        <v>DEPO</v>
      </c>
      <c r="C2040" s="119" t="s">
        <v>19942</v>
      </c>
    </row>
    <row r="2041" spans="1:3">
      <c r="A2041" s="119" t="s">
        <v>1047</v>
      </c>
      <c r="B2041" s="26" t="str">
        <f>VLOOKUP(C2041,BR!A:B,2,FALSE)</f>
        <v>DEPO</v>
      </c>
      <c r="C2041" s="119" t="s">
        <v>19942</v>
      </c>
    </row>
    <row r="2042" spans="1:3">
      <c r="A2042" s="119" t="s">
        <v>2483</v>
      </c>
      <c r="B2042" s="26" t="str">
        <f>VLOOKUP(C2042,BR!A:B,2,FALSE)</f>
        <v>DEPO</v>
      </c>
      <c r="C2042" s="119" t="s">
        <v>19942</v>
      </c>
    </row>
    <row r="2043" spans="1:3">
      <c r="A2043" s="119" t="s">
        <v>2422</v>
      </c>
      <c r="B2043" s="26" t="str">
        <f>VLOOKUP(C2043,BR!A:B,2,FALSE)</f>
        <v>DEPO</v>
      </c>
      <c r="C2043" s="119" t="s">
        <v>19942</v>
      </c>
    </row>
    <row r="2044" spans="1:3">
      <c r="A2044" s="119" t="s">
        <v>1048</v>
      </c>
      <c r="B2044" s="26" t="str">
        <f>VLOOKUP(C2044,BR!A:B,2,FALSE)</f>
        <v>DEPO</v>
      </c>
      <c r="C2044" s="119" t="s">
        <v>19942</v>
      </c>
    </row>
    <row r="2045" spans="1:3">
      <c r="A2045" s="119" t="s">
        <v>1050</v>
      </c>
      <c r="B2045" s="26" t="str">
        <f>VLOOKUP(C2045,BR!A:B,2,FALSE)</f>
        <v>DEPO</v>
      </c>
      <c r="C2045" s="119" t="s">
        <v>19942</v>
      </c>
    </row>
    <row r="2046" spans="1:3">
      <c r="A2046" s="119" t="s">
        <v>1051</v>
      </c>
      <c r="B2046" s="26" t="str">
        <f>VLOOKUP(C2046,BR!A:B,2,FALSE)</f>
        <v>DEPO</v>
      </c>
      <c r="C2046" s="119" t="s">
        <v>19942</v>
      </c>
    </row>
    <row r="2047" spans="1:3">
      <c r="A2047" s="119" t="s">
        <v>24001</v>
      </c>
      <c r="B2047" s="26" t="str">
        <f>VLOOKUP(C2047,BR!A:B,2,FALSE)</f>
        <v>DEPO</v>
      </c>
      <c r="C2047" s="119" t="s">
        <v>19942</v>
      </c>
    </row>
    <row r="2048" spans="1:3">
      <c r="A2048" s="119" t="s">
        <v>1052</v>
      </c>
      <c r="B2048" s="26" t="str">
        <f>VLOOKUP(C2048,BR!A:B,2,FALSE)</f>
        <v>DEPO</v>
      </c>
      <c r="C2048" s="119" t="s">
        <v>19942</v>
      </c>
    </row>
    <row r="2049" spans="1:3">
      <c r="A2049" s="119" t="s">
        <v>24002</v>
      </c>
      <c r="B2049" s="26" t="str">
        <f>VLOOKUP(C2049,BR!A:B,2,FALSE)</f>
        <v>DEPO</v>
      </c>
      <c r="C2049" s="119" t="s">
        <v>19942</v>
      </c>
    </row>
    <row r="2050" spans="1:3">
      <c r="A2050" s="119" t="s">
        <v>1053</v>
      </c>
      <c r="B2050" s="26" t="str">
        <f>VLOOKUP(C2050,BR!A:B,2,FALSE)</f>
        <v>DEPO</v>
      </c>
      <c r="C2050" s="119" t="s">
        <v>19942</v>
      </c>
    </row>
    <row r="2051" spans="1:3">
      <c r="A2051" s="119" t="s">
        <v>3323</v>
      </c>
      <c r="B2051" s="26" t="str">
        <f>VLOOKUP(C2051,BR!A:B,2,FALSE)</f>
        <v>DEPO</v>
      </c>
      <c r="C2051" s="119" t="s">
        <v>19942</v>
      </c>
    </row>
    <row r="2052" spans="1:3">
      <c r="A2052" s="119" t="s">
        <v>1054</v>
      </c>
      <c r="B2052" s="26" t="str">
        <f>VLOOKUP(C2052,BR!A:B,2,FALSE)</f>
        <v>DEPO</v>
      </c>
      <c r="C2052" s="119" t="s">
        <v>19942</v>
      </c>
    </row>
    <row r="2053" spans="1:3">
      <c r="A2053" s="119" t="s">
        <v>3307</v>
      </c>
      <c r="B2053" s="26" t="str">
        <f>VLOOKUP(C2053,BR!A:B,2,FALSE)</f>
        <v>DEPO</v>
      </c>
      <c r="C2053" s="119" t="s">
        <v>19942</v>
      </c>
    </row>
    <row r="2054" spans="1:3">
      <c r="A2054" s="119" t="s">
        <v>1055</v>
      </c>
      <c r="B2054" s="26" t="str">
        <f>VLOOKUP(C2054,BR!A:B,2,FALSE)</f>
        <v>DEPO</v>
      </c>
      <c r="C2054" s="119" t="s">
        <v>19942</v>
      </c>
    </row>
    <row r="2055" spans="1:3">
      <c r="A2055" s="119" t="s">
        <v>1057</v>
      </c>
      <c r="B2055" s="26" t="str">
        <f>VLOOKUP(C2055,BR!A:B,2,FALSE)</f>
        <v>DEPO</v>
      </c>
      <c r="C2055" s="119" t="s">
        <v>19942</v>
      </c>
    </row>
    <row r="2056" spans="1:3">
      <c r="A2056" s="119" t="s">
        <v>2374</v>
      </c>
      <c r="B2056" s="26" t="str">
        <f>VLOOKUP(C2056,BR!A:B,2,FALSE)</f>
        <v>DEPO</v>
      </c>
      <c r="C2056" s="119" t="s">
        <v>19942</v>
      </c>
    </row>
    <row r="2057" spans="1:3">
      <c r="A2057" s="119" t="s">
        <v>2346</v>
      </c>
      <c r="B2057" s="26" t="str">
        <f>VLOOKUP(C2057,BR!A:B,2,FALSE)</f>
        <v>DEPO</v>
      </c>
      <c r="C2057" s="119" t="s">
        <v>19942</v>
      </c>
    </row>
    <row r="2058" spans="1:3">
      <c r="A2058" s="119" t="s">
        <v>1058</v>
      </c>
      <c r="B2058" s="26" t="str">
        <f>VLOOKUP(C2058,BR!A:B,2,FALSE)</f>
        <v>DEPO</v>
      </c>
      <c r="C2058" s="119" t="s">
        <v>19942</v>
      </c>
    </row>
    <row r="2059" spans="1:3">
      <c r="A2059" s="119" t="s">
        <v>1060</v>
      </c>
      <c r="B2059" s="26" t="str">
        <f>VLOOKUP(C2059,BR!A:B,2,FALSE)</f>
        <v>DEPO</v>
      </c>
      <c r="C2059" s="119" t="s">
        <v>19942</v>
      </c>
    </row>
    <row r="2060" spans="1:3">
      <c r="A2060" s="119" t="s">
        <v>4104</v>
      </c>
      <c r="B2060" s="26" t="str">
        <f>VLOOKUP(C2060,BR!A:B,2,FALSE)</f>
        <v>DEPO</v>
      </c>
      <c r="C2060" s="119" t="s">
        <v>19942</v>
      </c>
    </row>
    <row r="2061" spans="1:3">
      <c r="A2061" s="119" t="s">
        <v>4105</v>
      </c>
      <c r="B2061" s="26" t="str">
        <f>VLOOKUP(C2061,BR!A:B,2,FALSE)</f>
        <v>DEPO</v>
      </c>
      <c r="C2061" s="119" t="s">
        <v>19942</v>
      </c>
    </row>
    <row r="2062" spans="1:3">
      <c r="A2062" s="119" t="s">
        <v>4106</v>
      </c>
      <c r="B2062" s="26" t="str">
        <f>VLOOKUP(C2062,BR!A:B,2,FALSE)</f>
        <v>DEPO</v>
      </c>
      <c r="C2062" s="119" t="s">
        <v>19942</v>
      </c>
    </row>
    <row r="2063" spans="1:3">
      <c r="A2063" s="119" t="s">
        <v>4107</v>
      </c>
      <c r="B2063" s="26" t="str">
        <f>VLOOKUP(C2063,BR!A:B,2,FALSE)</f>
        <v>DEPO</v>
      </c>
      <c r="C2063" s="119" t="s">
        <v>19942</v>
      </c>
    </row>
    <row r="2064" spans="1:3">
      <c r="A2064" s="119" t="s">
        <v>4108</v>
      </c>
      <c r="B2064" s="26" t="str">
        <f>VLOOKUP(C2064,BR!A:B,2,FALSE)</f>
        <v>DEPO</v>
      </c>
      <c r="C2064" s="119" t="s">
        <v>19942</v>
      </c>
    </row>
    <row r="2065" spans="1:3">
      <c r="A2065" s="119" t="s">
        <v>4109</v>
      </c>
      <c r="B2065" s="26" t="str">
        <f>VLOOKUP(C2065,BR!A:B,2,FALSE)</f>
        <v>DEPO</v>
      </c>
      <c r="C2065" s="119" t="s">
        <v>19942</v>
      </c>
    </row>
    <row r="2066" spans="1:3">
      <c r="A2066" s="119" t="s">
        <v>1061</v>
      </c>
      <c r="B2066" s="26" t="str">
        <f>VLOOKUP(C2066,BR!A:B,2,FALSE)</f>
        <v>DEPO</v>
      </c>
      <c r="C2066" s="119" t="s">
        <v>19942</v>
      </c>
    </row>
    <row r="2067" spans="1:3">
      <c r="A2067" s="119" t="s">
        <v>1062</v>
      </c>
      <c r="B2067" s="26" t="str">
        <f>VLOOKUP(C2067,BR!A:B,2,FALSE)</f>
        <v>DEPO</v>
      </c>
      <c r="C2067" s="119" t="s">
        <v>19942</v>
      </c>
    </row>
    <row r="2068" spans="1:3">
      <c r="A2068" s="119" t="s">
        <v>1063</v>
      </c>
      <c r="B2068" s="26" t="str">
        <f>VLOOKUP(C2068,BR!A:B,2,FALSE)</f>
        <v>DEPO</v>
      </c>
      <c r="C2068" s="119" t="s">
        <v>19942</v>
      </c>
    </row>
    <row r="2069" spans="1:3">
      <c r="A2069" s="119" t="s">
        <v>1064</v>
      </c>
      <c r="B2069" s="26" t="str">
        <f>VLOOKUP(C2069,BR!A:B,2,FALSE)</f>
        <v>DEPO</v>
      </c>
      <c r="C2069" s="119" t="s">
        <v>19942</v>
      </c>
    </row>
    <row r="2070" spans="1:3">
      <c r="A2070" s="119" t="s">
        <v>1065</v>
      </c>
      <c r="B2070" s="26" t="str">
        <f>VLOOKUP(C2070,BR!A:B,2,FALSE)</f>
        <v>DEPO</v>
      </c>
      <c r="C2070" s="119" t="s">
        <v>19942</v>
      </c>
    </row>
    <row r="2071" spans="1:3">
      <c r="A2071" s="119" t="s">
        <v>1066</v>
      </c>
      <c r="B2071" s="26" t="str">
        <f>VLOOKUP(C2071,BR!A:B,2,FALSE)</f>
        <v>DEPO</v>
      </c>
      <c r="C2071" s="119" t="s">
        <v>19942</v>
      </c>
    </row>
    <row r="2072" spans="1:3">
      <c r="A2072" s="119" t="s">
        <v>1067</v>
      </c>
      <c r="B2072" s="26" t="str">
        <f>VLOOKUP(C2072,BR!A:B,2,FALSE)</f>
        <v>DEPO</v>
      </c>
      <c r="C2072" s="119" t="s">
        <v>19942</v>
      </c>
    </row>
    <row r="2073" spans="1:3">
      <c r="A2073" s="119" t="s">
        <v>1068</v>
      </c>
      <c r="B2073" s="26" t="str">
        <f>VLOOKUP(C2073,BR!A:B,2,FALSE)</f>
        <v>DEPO</v>
      </c>
      <c r="C2073" s="119" t="s">
        <v>19942</v>
      </c>
    </row>
    <row r="2074" spans="1:3">
      <c r="A2074" s="119" t="s">
        <v>1069</v>
      </c>
      <c r="B2074" s="26" t="str">
        <f>VLOOKUP(C2074,BR!A:B,2,FALSE)</f>
        <v>DEPO</v>
      </c>
      <c r="C2074" s="119" t="s">
        <v>19942</v>
      </c>
    </row>
    <row r="2075" spans="1:3">
      <c r="A2075" s="119" t="s">
        <v>1070</v>
      </c>
      <c r="B2075" s="26" t="str">
        <f>VLOOKUP(C2075,BR!A:B,2,FALSE)</f>
        <v>DEPO</v>
      </c>
      <c r="C2075" s="119" t="s">
        <v>19942</v>
      </c>
    </row>
    <row r="2076" spans="1:3">
      <c r="A2076" s="119" t="s">
        <v>1071</v>
      </c>
      <c r="B2076" s="26" t="str">
        <f>VLOOKUP(C2076,BR!A:B,2,FALSE)</f>
        <v>DEPO</v>
      </c>
      <c r="C2076" s="119" t="s">
        <v>19942</v>
      </c>
    </row>
    <row r="2077" spans="1:3">
      <c r="A2077" s="119" t="s">
        <v>1072</v>
      </c>
      <c r="B2077" s="26" t="str">
        <f>VLOOKUP(C2077,BR!A:B,2,FALSE)</f>
        <v>DEPO</v>
      </c>
      <c r="C2077" s="119" t="s">
        <v>19942</v>
      </c>
    </row>
    <row r="2078" spans="1:3">
      <c r="A2078" s="119" t="s">
        <v>1073</v>
      </c>
      <c r="B2078" s="26" t="str">
        <f>VLOOKUP(C2078,BR!A:B,2,FALSE)</f>
        <v>DEPO</v>
      </c>
      <c r="C2078" s="119" t="s">
        <v>19942</v>
      </c>
    </row>
    <row r="2079" spans="1:3">
      <c r="A2079" s="119" t="s">
        <v>1074</v>
      </c>
      <c r="B2079" s="26" t="str">
        <f>VLOOKUP(C2079,BR!A:B,2,FALSE)</f>
        <v>DEPO</v>
      </c>
      <c r="C2079" s="119" t="s">
        <v>19942</v>
      </c>
    </row>
    <row r="2080" spans="1:3">
      <c r="A2080" s="119" t="s">
        <v>1075</v>
      </c>
      <c r="B2080" s="26" t="str">
        <f>VLOOKUP(C2080,BR!A:B,2,FALSE)</f>
        <v>DEPO</v>
      </c>
      <c r="C2080" s="119" t="s">
        <v>19942</v>
      </c>
    </row>
    <row r="2081" spans="1:3">
      <c r="A2081" s="119" t="s">
        <v>1076</v>
      </c>
      <c r="B2081" s="26" t="str">
        <f>VLOOKUP(C2081,BR!A:B,2,FALSE)</f>
        <v>DEPO</v>
      </c>
      <c r="C2081" s="119" t="s">
        <v>19942</v>
      </c>
    </row>
    <row r="2082" spans="1:3">
      <c r="A2082" s="119" t="s">
        <v>1077</v>
      </c>
      <c r="B2082" s="26" t="str">
        <f>VLOOKUP(C2082,BR!A:B,2,FALSE)</f>
        <v>DEPO</v>
      </c>
      <c r="C2082" s="119" t="s">
        <v>19942</v>
      </c>
    </row>
    <row r="2083" spans="1:3">
      <c r="A2083" s="119" t="s">
        <v>1078</v>
      </c>
      <c r="B2083" s="26" t="str">
        <f>VLOOKUP(C2083,BR!A:B,2,FALSE)</f>
        <v>DEPO</v>
      </c>
      <c r="C2083" s="119" t="s">
        <v>19942</v>
      </c>
    </row>
    <row r="2084" spans="1:3">
      <c r="A2084" s="119" t="s">
        <v>1079</v>
      </c>
      <c r="B2084" s="26" t="str">
        <f>VLOOKUP(C2084,BR!A:B,2,FALSE)</f>
        <v>DEPO</v>
      </c>
      <c r="C2084" s="119" t="s">
        <v>19942</v>
      </c>
    </row>
    <row r="2085" spans="1:3">
      <c r="A2085" s="119" t="s">
        <v>1080</v>
      </c>
      <c r="B2085" s="26" t="str">
        <f>VLOOKUP(C2085,BR!A:B,2,FALSE)</f>
        <v>DEPO</v>
      </c>
      <c r="C2085" s="119" t="s">
        <v>19942</v>
      </c>
    </row>
    <row r="2086" spans="1:3">
      <c r="A2086" s="119" t="s">
        <v>1081</v>
      </c>
      <c r="B2086" s="26" t="str">
        <f>VLOOKUP(C2086,BR!A:B,2,FALSE)</f>
        <v>DEPO</v>
      </c>
      <c r="C2086" s="119" t="s">
        <v>19942</v>
      </c>
    </row>
    <row r="2087" spans="1:3">
      <c r="A2087" s="119" t="s">
        <v>1082</v>
      </c>
      <c r="B2087" s="26" t="str">
        <f>VLOOKUP(C2087,BR!A:B,2,FALSE)</f>
        <v>DEPO</v>
      </c>
      <c r="C2087" s="119" t="s">
        <v>19942</v>
      </c>
    </row>
    <row r="2088" spans="1:3">
      <c r="A2088" s="119" t="s">
        <v>1083</v>
      </c>
      <c r="B2088" s="26" t="str">
        <f>VLOOKUP(C2088,BR!A:B,2,FALSE)</f>
        <v>DEPO</v>
      </c>
      <c r="C2088" s="119" t="s">
        <v>19942</v>
      </c>
    </row>
    <row r="2089" spans="1:3">
      <c r="A2089" s="119" t="s">
        <v>1084</v>
      </c>
      <c r="B2089" s="26" t="str">
        <f>VLOOKUP(C2089,BR!A:B,2,FALSE)</f>
        <v>DEPO</v>
      </c>
      <c r="C2089" s="119" t="s">
        <v>19942</v>
      </c>
    </row>
    <row r="2090" spans="1:3">
      <c r="A2090" s="119" t="s">
        <v>1085</v>
      </c>
      <c r="B2090" s="26" t="str">
        <f>VLOOKUP(C2090,BR!A:B,2,FALSE)</f>
        <v>DEPO</v>
      </c>
      <c r="C2090" s="119" t="s">
        <v>19942</v>
      </c>
    </row>
    <row r="2091" spans="1:3">
      <c r="A2091" s="119" t="s">
        <v>1086</v>
      </c>
      <c r="B2091" s="26" t="str">
        <f>VLOOKUP(C2091,BR!A:B,2,FALSE)</f>
        <v>DEPO</v>
      </c>
      <c r="C2091" s="119" t="s">
        <v>19942</v>
      </c>
    </row>
    <row r="2092" spans="1:3">
      <c r="A2092" s="119" t="s">
        <v>5080</v>
      </c>
      <c r="B2092" s="26" t="str">
        <f>VLOOKUP(C2092,BR!A:B,2,FALSE)</f>
        <v>DEPO</v>
      </c>
      <c r="C2092" s="119" t="s">
        <v>19942</v>
      </c>
    </row>
    <row r="2093" spans="1:3">
      <c r="A2093" s="119" t="s">
        <v>5081</v>
      </c>
      <c r="B2093" s="26" t="str">
        <f>VLOOKUP(C2093,BR!A:B,2,FALSE)</f>
        <v>DEPO</v>
      </c>
      <c r="C2093" s="119" t="s">
        <v>19942</v>
      </c>
    </row>
    <row r="2094" spans="1:3">
      <c r="A2094" s="119" t="s">
        <v>1088</v>
      </c>
      <c r="B2094" s="26" t="str">
        <f>VLOOKUP(C2094,BR!A:B,2,FALSE)</f>
        <v>DEPO</v>
      </c>
      <c r="C2094" s="119" t="s">
        <v>19942</v>
      </c>
    </row>
    <row r="2095" spans="1:3">
      <c r="A2095" s="119" t="s">
        <v>1089</v>
      </c>
      <c r="B2095" s="26" t="str">
        <f>VLOOKUP(C2095,BR!A:B,2,FALSE)</f>
        <v>DEPO</v>
      </c>
      <c r="C2095" s="119" t="s">
        <v>19942</v>
      </c>
    </row>
    <row r="2096" spans="1:3">
      <c r="A2096" s="119" t="s">
        <v>5082</v>
      </c>
      <c r="B2096" s="26" t="str">
        <f>VLOOKUP(C2096,BR!A:B,2,FALSE)</f>
        <v>DEPO</v>
      </c>
      <c r="C2096" s="119" t="s">
        <v>19942</v>
      </c>
    </row>
    <row r="2097" spans="1:3">
      <c r="A2097" s="119" t="s">
        <v>5083</v>
      </c>
      <c r="B2097" s="26" t="str">
        <f>VLOOKUP(C2097,BR!A:B,2,FALSE)</f>
        <v>DEPO</v>
      </c>
      <c r="C2097" s="119" t="s">
        <v>19942</v>
      </c>
    </row>
    <row r="2098" spans="1:3">
      <c r="A2098" s="119" t="s">
        <v>1092</v>
      </c>
      <c r="B2098" s="26" t="str">
        <f>VLOOKUP(C2098,BR!A:B,2,FALSE)</f>
        <v>DEPO</v>
      </c>
      <c r="C2098" s="119" t="s">
        <v>19942</v>
      </c>
    </row>
    <row r="2099" spans="1:3">
      <c r="A2099" s="119" t="s">
        <v>1093</v>
      </c>
      <c r="B2099" s="26" t="str">
        <f>VLOOKUP(C2099,BR!A:B,2,FALSE)</f>
        <v>DEPO</v>
      </c>
      <c r="C2099" s="119" t="s">
        <v>19942</v>
      </c>
    </row>
    <row r="2100" spans="1:3">
      <c r="A2100" s="119" t="s">
        <v>2168</v>
      </c>
      <c r="B2100" s="26" t="str">
        <f>VLOOKUP(C2100,BR!A:B,2,FALSE)</f>
        <v>DEPO</v>
      </c>
      <c r="C2100" s="119" t="s">
        <v>19942</v>
      </c>
    </row>
    <row r="2101" spans="1:3">
      <c r="A2101" s="119" t="s">
        <v>1094</v>
      </c>
      <c r="B2101" s="26" t="str">
        <f>VLOOKUP(C2101,BR!A:B,2,FALSE)</f>
        <v>DEPO</v>
      </c>
      <c r="C2101" s="119" t="s">
        <v>19942</v>
      </c>
    </row>
    <row r="2102" spans="1:3">
      <c r="A2102" s="119" t="s">
        <v>1095</v>
      </c>
      <c r="B2102" s="26" t="str">
        <f>VLOOKUP(C2102,BR!A:B,2,FALSE)</f>
        <v>DEPO</v>
      </c>
      <c r="C2102" s="119" t="s">
        <v>19942</v>
      </c>
    </row>
    <row r="2103" spans="1:3">
      <c r="A2103" s="119" t="s">
        <v>2345</v>
      </c>
      <c r="B2103" s="26" t="str">
        <f>VLOOKUP(C2103,BR!A:B,2,FALSE)</f>
        <v>DEPO</v>
      </c>
      <c r="C2103" s="119" t="s">
        <v>19942</v>
      </c>
    </row>
    <row r="2104" spans="1:3">
      <c r="A2104" s="119" t="s">
        <v>1099</v>
      </c>
      <c r="B2104" s="26" t="str">
        <f>VLOOKUP(C2104,BR!A:B,2,FALSE)</f>
        <v>DEPO</v>
      </c>
      <c r="C2104" s="119" t="s">
        <v>19942</v>
      </c>
    </row>
    <row r="2105" spans="1:3">
      <c r="A2105" s="119" t="s">
        <v>1101</v>
      </c>
      <c r="B2105" s="26" t="str">
        <f>VLOOKUP(C2105,BR!A:B,2,FALSE)</f>
        <v>DEPO</v>
      </c>
      <c r="C2105" s="119" t="s">
        <v>19942</v>
      </c>
    </row>
    <row r="2106" spans="1:3">
      <c r="A2106" s="119" t="s">
        <v>1135</v>
      </c>
      <c r="B2106" s="26" t="str">
        <f>VLOOKUP(C2106,BR!A:B,2,FALSE)</f>
        <v>DEPO</v>
      </c>
      <c r="C2106" s="119" t="s">
        <v>19942</v>
      </c>
    </row>
    <row r="2107" spans="1:3">
      <c r="A2107" s="119" t="s">
        <v>1136</v>
      </c>
      <c r="B2107" s="26" t="str">
        <f>VLOOKUP(C2107,BR!A:B,2,FALSE)</f>
        <v>DEPO</v>
      </c>
      <c r="C2107" s="119" t="s">
        <v>19942</v>
      </c>
    </row>
    <row r="2108" spans="1:3">
      <c r="A2108" s="119" t="s">
        <v>3998</v>
      </c>
      <c r="B2108" s="26" t="str">
        <f>VLOOKUP(C2108,BR!A:B,2,FALSE)</f>
        <v>DEPO</v>
      </c>
      <c r="C2108" s="119" t="s">
        <v>19942</v>
      </c>
    </row>
    <row r="2109" spans="1:3">
      <c r="A2109" s="119" t="s">
        <v>1991</v>
      </c>
      <c r="B2109" s="26" t="str">
        <f>VLOOKUP(C2109,BR!A:B,2,FALSE)</f>
        <v>DEPO</v>
      </c>
      <c r="C2109" s="119" t="s">
        <v>19942</v>
      </c>
    </row>
    <row r="2110" spans="1:3">
      <c r="A2110" s="119" t="s">
        <v>3999</v>
      </c>
      <c r="B2110" s="26" t="str">
        <f>VLOOKUP(C2110,BR!A:B,2,FALSE)</f>
        <v>DEPO</v>
      </c>
      <c r="C2110" s="119" t="s">
        <v>19942</v>
      </c>
    </row>
    <row r="2111" spans="1:3">
      <c r="A2111" s="119" t="s">
        <v>4054</v>
      </c>
      <c r="B2111" s="26" t="str">
        <f>VLOOKUP(C2111,BR!A:B,2,FALSE)</f>
        <v>DEPO</v>
      </c>
      <c r="C2111" s="119" t="s">
        <v>19942</v>
      </c>
    </row>
    <row r="2112" spans="1:3">
      <c r="A2112" s="119" t="s">
        <v>4058</v>
      </c>
      <c r="B2112" s="26" t="str">
        <f>VLOOKUP(C2112,BR!A:B,2,FALSE)</f>
        <v>DEPO</v>
      </c>
      <c r="C2112" s="119" t="s">
        <v>19942</v>
      </c>
    </row>
    <row r="2113" spans="1:3">
      <c r="A2113" s="119" t="s">
        <v>4059</v>
      </c>
      <c r="B2113" s="26" t="str">
        <f>VLOOKUP(C2113,BR!A:B,2,FALSE)</f>
        <v>DEPO</v>
      </c>
      <c r="C2113" s="119" t="s">
        <v>19942</v>
      </c>
    </row>
    <row r="2114" spans="1:3">
      <c r="A2114" s="119" t="s">
        <v>4060</v>
      </c>
      <c r="B2114" s="26" t="str">
        <f>VLOOKUP(C2114,BR!A:B,2,FALSE)</f>
        <v>DEPO</v>
      </c>
      <c r="C2114" s="119" t="s">
        <v>19942</v>
      </c>
    </row>
    <row r="2115" spans="1:3">
      <c r="A2115" s="119" t="s">
        <v>4061</v>
      </c>
      <c r="B2115" s="26" t="str">
        <f>VLOOKUP(C2115,BR!A:B,2,FALSE)</f>
        <v>DEPO</v>
      </c>
      <c r="C2115" s="119" t="s">
        <v>19942</v>
      </c>
    </row>
    <row r="2116" spans="1:3">
      <c r="A2116" s="119" t="s">
        <v>4062</v>
      </c>
      <c r="B2116" s="26" t="str">
        <f>VLOOKUP(C2116,BR!A:B,2,FALSE)</f>
        <v>DEPO</v>
      </c>
      <c r="C2116" s="119" t="s">
        <v>19942</v>
      </c>
    </row>
    <row r="2117" spans="1:3">
      <c r="A2117" s="119" t="s">
        <v>4063</v>
      </c>
      <c r="B2117" s="26" t="str">
        <f>VLOOKUP(C2117,BR!A:B,2,FALSE)</f>
        <v>DEPO</v>
      </c>
      <c r="C2117" s="119" t="s">
        <v>19942</v>
      </c>
    </row>
    <row r="2118" spans="1:3">
      <c r="A2118" s="119" t="s">
        <v>2152</v>
      </c>
      <c r="B2118" s="26" t="str">
        <f>VLOOKUP(C2118,BR!A:B,2,FALSE)</f>
        <v>DEPO</v>
      </c>
      <c r="C2118" s="119" t="s">
        <v>19942</v>
      </c>
    </row>
    <row r="2119" spans="1:3">
      <c r="A2119" s="119" t="s">
        <v>1772</v>
      </c>
      <c r="B2119" s="26" t="str">
        <f>VLOOKUP(C2119,BR!A:B,2,FALSE)</f>
        <v>DEPO</v>
      </c>
      <c r="C2119" s="119" t="s">
        <v>19942</v>
      </c>
    </row>
    <row r="2120" spans="1:3">
      <c r="A2120" s="119" t="s">
        <v>1774</v>
      </c>
      <c r="B2120" s="26" t="str">
        <f>VLOOKUP(C2120,BR!A:B,2,FALSE)</f>
        <v>DEPO</v>
      </c>
      <c r="C2120" s="119" t="s">
        <v>19942</v>
      </c>
    </row>
    <row r="2121" spans="1:3">
      <c r="A2121" s="119" t="s">
        <v>1773</v>
      </c>
      <c r="B2121" s="26" t="str">
        <f>VLOOKUP(C2121,BR!A:B,2,FALSE)</f>
        <v>DEPO</v>
      </c>
      <c r="C2121" s="119" t="s">
        <v>19942</v>
      </c>
    </row>
    <row r="2122" spans="1:3">
      <c r="A2122" s="119" t="s">
        <v>1775</v>
      </c>
      <c r="B2122" s="26" t="str">
        <f>VLOOKUP(C2122,BR!A:B,2,FALSE)</f>
        <v>DEPO</v>
      </c>
      <c r="C2122" s="119" t="s">
        <v>19942</v>
      </c>
    </row>
    <row r="2123" spans="1:3">
      <c r="A2123" s="119" t="s">
        <v>1751</v>
      </c>
      <c r="B2123" s="26" t="str">
        <f>VLOOKUP(C2123,BR!A:B,2,FALSE)</f>
        <v>DEPO</v>
      </c>
      <c r="C2123" s="119" t="s">
        <v>19942</v>
      </c>
    </row>
    <row r="2124" spans="1:3">
      <c r="A2124" s="119" t="s">
        <v>1752</v>
      </c>
      <c r="B2124" s="26" t="str">
        <f>VLOOKUP(C2124,BR!A:B,2,FALSE)</f>
        <v>DEPO</v>
      </c>
      <c r="C2124" s="119" t="s">
        <v>19942</v>
      </c>
    </row>
    <row r="2125" spans="1:3">
      <c r="A2125" s="119" t="s">
        <v>1790</v>
      </c>
      <c r="B2125" s="26" t="str">
        <f>VLOOKUP(C2125,BR!A:B,2,FALSE)</f>
        <v>DEPO</v>
      </c>
      <c r="C2125" s="119" t="s">
        <v>19942</v>
      </c>
    </row>
    <row r="2126" spans="1:3">
      <c r="A2126" s="119" t="s">
        <v>1791</v>
      </c>
      <c r="B2126" s="26" t="str">
        <f>VLOOKUP(C2126,BR!A:B,2,FALSE)</f>
        <v>DEPO</v>
      </c>
      <c r="C2126" s="119" t="s">
        <v>19942</v>
      </c>
    </row>
    <row r="2127" spans="1:3">
      <c r="A2127" s="119" t="s">
        <v>3465</v>
      </c>
      <c r="B2127" s="26" t="str">
        <f>VLOOKUP(C2127,BR!A:B,2,FALSE)</f>
        <v>DEPO</v>
      </c>
      <c r="C2127" s="119" t="s">
        <v>19942</v>
      </c>
    </row>
    <row r="2128" spans="1:3">
      <c r="A2128" s="119" t="s">
        <v>3466</v>
      </c>
      <c r="B2128" s="26" t="str">
        <f>VLOOKUP(C2128,BR!A:B,2,FALSE)</f>
        <v>DEPO</v>
      </c>
      <c r="C2128" s="119" t="s">
        <v>19942</v>
      </c>
    </row>
    <row r="2129" spans="1:3">
      <c r="A2129" s="119" t="s">
        <v>1753</v>
      </c>
      <c r="B2129" s="26" t="str">
        <f>VLOOKUP(C2129,BR!A:B,2,FALSE)</f>
        <v>DEPO</v>
      </c>
      <c r="C2129" s="119" t="s">
        <v>19942</v>
      </c>
    </row>
    <row r="2130" spans="1:3">
      <c r="A2130" s="119" t="s">
        <v>1754</v>
      </c>
      <c r="B2130" s="26" t="str">
        <f>VLOOKUP(C2130,BR!A:B,2,FALSE)</f>
        <v>DEPO</v>
      </c>
      <c r="C2130" s="119" t="s">
        <v>19942</v>
      </c>
    </row>
    <row r="2131" spans="1:3">
      <c r="A2131" s="119" t="s">
        <v>1792</v>
      </c>
      <c r="B2131" s="26" t="str">
        <f>VLOOKUP(C2131,BR!A:B,2,FALSE)</f>
        <v>DEPO</v>
      </c>
      <c r="C2131" s="119" t="s">
        <v>19942</v>
      </c>
    </row>
    <row r="2132" spans="1:3">
      <c r="A2132" s="119" t="s">
        <v>1793</v>
      </c>
      <c r="B2132" s="26" t="str">
        <f>VLOOKUP(C2132,BR!A:B,2,FALSE)</f>
        <v>DEPO</v>
      </c>
      <c r="C2132" s="119" t="s">
        <v>19942</v>
      </c>
    </row>
    <row r="2133" spans="1:3">
      <c r="A2133" s="119" t="s">
        <v>3473</v>
      </c>
      <c r="B2133" s="26" t="str">
        <f>VLOOKUP(C2133,BR!A:B,2,FALSE)</f>
        <v>DEPO</v>
      </c>
      <c r="C2133" s="119" t="s">
        <v>19942</v>
      </c>
    </row>
    <row r="2134" spans="1:3">
      <c r="A2134" s="119" t="s">
        <v>3472</v>
      </c>
      <c r="B2134" s="26" t="str">
        <f>VLOOKUP(C2134,BR!A:B,2,FALSE)</f>
        <v>DEPO</v>
      </c>
      <c r="C2134" s="119" t="s">
        <v>19942</v>
      </c>
    </row>
    <row r="2135" spans="1:3">
      <c r="A2135" s="119" t="s">
        <v>1788</v>
      </c>
      <c r="B2135" s="26" t="str">
        <f>VLOOKUP(C2135,BR!A:B,2,FALSE)</f>
        <v>DEPO</v>
      </c>
      <c r="C2135" s="119" t="s">
        <v>19942</v>
      </c>
    </row>
    <row r="2136" spans="1:3">
      <c r="A2136" s="119" t="s">
        <v>1789</v>
      </c>
      <c r="B2136" s="26" t="str">
        <f>VLOOKUP(C2136,BR!A:B,2,FALSE)</f>
        <v>DEPO</v>
      </c>
      <c r="C2136" s="119" t="s">
        <v>19942</v>
      </c>
    </row>
    <row r="2137" spans="1:3">
      <c r="A2137" s="119" t="s">
        <v>1749</v>
      </c>
      <c r="B2137" s="26" t="str">
        <f>VLOOKUP(C2137,BR!A:B,2,FALSE)</f>
        <v>DEPO</v>
      </c>
      <c r="C2137" s="119" t="s">
        <v>19942</v>
      </c>
    </row>
    <row r="2138" spans="1:3">
      <c r="A2138" s="119" t="s">
        <v>1750</v>
      </c>
      <c r="B2138" s="26" t="str">
        <f>VLOOKUP(C2138,BR!A:B,2,FALSE)</f>
        <v>DEPO</v>
      </c>
      <c r="C2138" s="119" t="s">
        <v>19942</v>
      </c>
    </row>
    <row r="2139" spans="1:3">
      <c r="A2139" s="119" t="s">
        <v>1705</v>
      </c>
      <c r="B2139" s="26" t="str">
        <f>VLOOKUP(C2139,BR!A:B,2,FALSE)</f>
        <v>DEPO</v>
      </c>
      <c r="C2139" s="119" t="s">
        <v>19942</v>
      </c>
    </row>
    <row r="2140" spans="1:3">
      <c r="A2140" s="119" t="s">
        <v>1706</v>
      </c>
      <c r="B2140" s="26" t="str">
        <f>VLOOKUP(C2140,BR!A:B,2,FALSE)</f>
        <v>DEPO</v>
      </c>
      <c r="C2140" s="119" t="s">
        <v>19942</v>
      </c>
    </row>
    <row r="2141" spans="1:3">
      <c r="A2141" s="119" t="s">
        <v>1713</v>
      </c>
      <c r="B2141" s="26" t="str">
        <f>VLOOKUP(C2141,BR!A:B,2,FALSE)</f>
        <v>DEPO</v>
      </c>
      <c r="C2141" s="119" t="s">
        <v>19942</v>
      </c>
    </row>
    <row r="2142" spans="1:3">
      <c r="A2142" s="119" t="s">
        <v>1716</v>
      </c>
      <c r="B2142" s="26" t="str">
        <f>VLOOKUP(C2142,BR!A:B,2,FALSE)</f>
        <v>DEPO</v>
      </c>
      <c r="C2142" s="119" t="s">
        <v>19942</v>
      </c>
    </row>
    <row r="2143" spans="1:3">
      <c r="A2143" s="119" t="s">
        <v>1715</v>
      </c>
      <c r="B2143" s="26" t="str">
        <f>VLOOKUP(C2143,BR!A:B,2,FALSE)</f>
        <v>DEPO</v>
      </c>
      <c r="C2143" s="119" t="s">
        <v>19942</v>
      </c>
    </row>
    <row r="2144" spans="1:3">
      <c r="A2144" s="119" t="s">
        <v>2597</v>
      </c>
      <c r="B2144" s="26" t="str">
        <f>VLOOKUP(C2144,BR!A:B,2,FALSE)</f>
        <v>DEPO</v>
      </c>
      <c r="C2144" s="119" t="s">
        <v>19942</v>
      </c>
    </row>
    <row r="2145" spans="1:3">
      <c r="A2145" s="119" t="s">
        <v>1701</v>
      </c>
      <c r="B2145" s="26" t="str">
        <f>VLOOKUP(C2145,BR!A:B,2,FALSE)</f>
        <v>DEPO</v>
      </c>
      <c r="C2145" s="119" t="s">
        <v>19942</v>
      </c>
    </row>
    <row r="2146" spans="1:3">
      <c r="A2146" s="119" t="s">
        <v>1702</v>
      </c>
      <c r="B2146" s="26" t="str">
        <f>VLOOKUP(C2146,BR!A:B,2,FALSE)</f>
        <v>DEPO</v>
      </c>
      <c r="C2146" s="119" t="s">
        <v>19942</v>
      </c>
    </row>
    <row r="2147" spans="1:3">
      <c r="A2147" s="119" t="s">
        <v>4517</v>
      </c>
      <c r="B2147" s="26" t="str">
        <f>VLOOKUP(C2147,BR!A:B,2,FALSE)</f>
        <v>DEPO</v>
      </c>
      <c r="C2147" s="119" t="s">
        <v>19942</v>
      </c>
    </row>
    <row r="2148" spans="1:3">
      <c r="A2148" s="119" t="s">
        <v>4518</v>
      </c>
      <c r="B2148" s="26" t="str">
        <f>VLOOKUP(C2148,BR!A:B,2,FALSE)</f>
        <v>DEPO</v>
      </c>
      <c r="C2148" s="119" t="s">
        <v>19942</v>
      </c>
    </row>
    <row r="2149" spans="1:3">
      <c r="A2149" s="119" t="s">
        <v>1747</v>
      </c>
      <c r="B2149" s="26" t="str">
        <f>VLOOKUP(C2149,BR!A:B,2,FALSE)</f>
        <v>DEPO</v>
      </c>
      <c r="C2149" s="119" t="s">
        <v>19942</v>
      </c>
    </row>
    <row r="2150" spans="1:3">
      <c r="A2150" s="119" t="s">
        <v>1748</v>
      </c>
      <c r="B2150" s="26" t="str">
        <f>VLOOKUP(C2150,BR!A:B,2,FALSE)</f>
        <v>DEPO</v>
      </c>
      <c r="C2150" s="119" t="s">
        <v>19942</v>
      </c>
    </row>
    <row r="2151" spans="1:3">
      <c r="A2151" s="119" t="s">
        <v>1703</v>
      </c>
      <c r="B2151" s="26" t="str">
        <f>VLOOKUP(C2151,BR!A:B,2,FALSE)</f>
        <v>DEPO</v>
      </c>
      <c r="C2151" s="119" t="s">
        <v>19942</v>
      </c>
    </row>
    <row r="2152" spans="1:3">
      <c r="A2152" s="119" t="s">
        <v>1704</v>
      </c>
      <c r="B2152" s="26" t="str">
        <f>VLOOKUP(C2152,BR!A:B,2,FALSE)</f>
        <v>DEPO</v>
      </c>
      <c r="C2152" s="119" t="s">
        <v>19942</v>
      </c>
    </row>
    <row r="2153" spans="1:3">
      <c r="A2153" s="119" t="s">
        <v>2103</v>
      </c>
      <c r="B2153" s="26" t="str">
        <f>VLOOKUP(C2153,BR!A:B,2,FALSE)</f>
        <v>DEPO</v>
      </c>
      <c r="C2153" s="119" t="s">
        <v>19942</v>
      </c>
    </row>
    <row r="2154" spans="1:3">
      <c r="A2154" s="119" t="s">
        <v>2101</v>
      </c>
      <c r="B2154" s="26" t="str">
        <f>VLOOKUP(C2154,BR!A:B,2,FALSE)</f>
        <v>DEPO</v>
      </c>
      <c r="C2154" s="119" t="s">
        <v>19942</v>
      </c>
    </row>
    <row r="2155" spans="1:3">
      <c r="A2155" s="119" t="s">
        <v>2879</v>
      </c>
      <c r="B2155" s="26" t="str">
        <f>VLOOKUP(C2155,BR!A:B,2,FALSE)</f>
        <v>DEPO</v>
      </c>
      <c r="C2155" s="119" t="s">
        <v>19942</v>
      </c>
    </row>
    <row r="2156" spans="1:3">
      <c r="A2156" s="119" t="s">
        <v>1742</v>
      </c>
      <c r="B2156" s="26" t="str">
        <f>VLOOKUP(C2156,BR!A:B,2,FALSE)</f>
        <v>DEPO</v>
      </c>
      <c r="C2156" s="119" t="s">
        <v>19942</v>
      </c>
    </row>
    <row r="2157" spans="1:3">
      <c r="A2157" s="119" t="s">
        <v>1743</v>
      </c>
      <c r="B2157" s="26" t="str">
        <f>VLOOKUP(C2157,BR!A:B,2,FALSE)</f>
        <v>DEPO</v>
      </c>
      <c r="C2157" s="119" t="s">
        <v>19942</v>
      </c>
    </row>
    <row r="2158" spans="1:3">
      <c r="A2158" s="119" t="s">
        <v>1763</v>
      </c>
      <c r="B2158" s="26" t="str">
        <f>VLOOKUP(C2158,BR!A:B,2,FALSE)</f>
        <v>DEPO</v>
      </c>
      <c r="C2158" s="119" t="s">
        <v>19942</v>
      </c>
    </row>
    <row r="2159" spans="1:3">
      <c r="A2159" s="119" t="s">
        <v>1765</v>
      </c>
      <c r="B2159" s="26" t="str">
        <f>VLOOKUP(C2159,BR!A:B,2,FALSE)</f>
        <v>DEPO</v>
      </c>
      <c r="C2159" s="119" t="s">
        <v>19942</v>
      </c>
    </row>
    <row r="2160" spans="1:3">
      <c r="A2160" s="119" t="s">
        <v>2880</v>
      </c>
      <c r="B2160" s="26" t="str">
        <f>VLOOKUP(C2160,BR!A:B,2,FALSE)</f>
        <v>DEPO</v>
      </c>
      <c r="C2160" s="119" t="s">
        <v>19942</v>
      </c>
    </row>
    <row r="2161" spans="1:3">
      <c r="A2161" s="119" t="s">
        <v>33</v>
      </c>
      <c r="B2161" s="26" t="str">
        <f>VLOOKUP(C2161,BR!A:B,2,FALSE)</f>
        <v>DEPO</v>
      </c>
      <c r="C2161" s="119" t="s">
        <v>19942</v>
      </c>
    </row>
    <row r="2162" spans="1:3">
      <c r="A2162" s="119" t="s">
        <v>36</v>
      </c>
      <c r="B2162" s="26" t="str">
        <f>VLOOKUP(C2162,BR!A:B,2,FALSE)</f>
        <v>DEPO</v>
      </c>
      <c r="C2162" s="119" t="s">
        <v>19942</v>
      </c>
    </row>
    <row r="2163" spans="1:3">
      <c r="A2163" s="119" t="s">
        <v>1759</v>
      </c>
      <c r="B2163" s="26" t="str">
        <f>VLOOKUP(C2163,BR!A:B,2,FALSE)</f>
        <v>DEPO</v>
      </c>
      <c r="C2163" s="119" t="s">
        <v>19942</v>
      </c>
    </row>
    <row r="2164" spans="1:3">
      <c r="A2164" s="119" t="s">
        <v>1760</v>
      </c>
      <c r="B2164" s="26" t="str">
        <f>VLOOKUP(C2164,BR!A:B,2,FALSE)</f>
        <v>DEPO</v>
      </c>
      <c r="C2164" s="119" t="s">
        <v>19942</v>
      </c>
    </row>
    <row r="2165" spans="1:3">
      <c r="A2165" s="119" t="s">
        <v>1711</v>
      </c>
      <c r="B2165" s="26" t="str">
        <f>VLOOKUP(C2165,BR!A:B,2,FALSE)</f>
        <v>DEPO</v>
      </c>
      <c r="C2165" s="119" t="s">
        <v>19942</v>
      </c>
    </row>
    <row r="2166" spans="1:3">
      <c r="A2166" s="119" t="s">
        <v>1712</v>
      </c>
      <c r="B2166" s="26" t="str">
        <f>VLOOKUP(C2166,BR!A:B,2,FALSE)</f>
        <v>DEPO</v>
      </c>
      <c r="C2166" s="119" t="s">
        <v>19942</v>
      </c>
    </row>
    <row r="2167" spans="1:3">
      <c r="A2167" s="119" t="s">
        <v>1662</v>
      </c>
      <c r="B2167" s="26" t="str">
        <f>VLOOKUP(C2167,BR!A:B,2,FALSE)</f>
        <v>DEPO</v>
      </c>
      <c r="C2167" s="119" t="s">
        <v>19942</v>
      </c>
    </row>
    <row r="2168" spans="1:3">
      <c r="A2168" s="119" t="s">
        <v>1663</v>
      </c>
      <c r="B2168" s="26" t="str">
        <f>VLOOKUP(C2168,BR!A:B,2,FALSE)</f>
        <v>DEPO</v>
      </c>
      <c r="C2168" s="119" t="s">
        <v>19942</v>
      </c>
    </row>
    <row r="2169" spans="1:3">
      <c r="A2169" s="119" t="s">
        <v>1709</v>
      </c>
      <c r="B2169" s="26" t="str">
        <f>VLOOKUP(C2169,BR!A:B,2,FALSE)</f>
        <v>DEPO</v>
      </c>
      <c r="C2169" s="119" t="s">
        <v>19942</v>
      </c>
    </row>
    <row r="2170" spans="1:3">
      <c r="A2170" s="119" t="s">
        <v>1710</v>
      </c>
      <c r="B2170" s="26" t="str">
        <f>VLOOKUP(C2170,BR!A:B,2,FALSE)</f>
        <v>DEPO</v>
      </c>
      <c r="C2170" s="119" t="s">
        <v>19942</v>
      </c>
    </row>
    <row r="2171" spans="1:3">
      <c r="A2171" s="119" t="s">
        <v>1755</v>
      </c>
      <c r="B2171" s="26" t="str">
        <f>VLOOKUP(C2171,BR!A:B,2,FALSE)</f>
        <v>DEPO</v>
      </c>
      <c r="C2171" s="119" t="s">
        <v>19942</v>
      </c>
    </row>
    <row r="2172" spans="1:3">
      <c r="A2172" s="119" t="s">
        <v>1756</v>
      </c>
      <c r="B2172" s="26" t="str">
        <f>VLOOKUP(C2172,BR!A:B,2,FALSE)</f>
        <v>DEPO</v>
      </c>
      <c r="C2172" s="119" t="s">
        <v>19942</v>
      </c>
    </row>
    <row r="2173" spans="1:3">
      <c r="A2173" s="119" t="s">
        <v>1757</v>
      </c>
      <c r="B2173" s="26" t="str">
        <f>VLOOKUP(C2173,BR!A:B,2,FALSE)</f>
        <v>DEPO</v>
      </c>
      <c r="C2173" s="119" t="s">
        <v>19942</v>
      </c>
    </row>
    <row r="2174" spans="1:3">
      <c r="A2174" s="119" t="s">
        <v>1758</v>
      </c>
      <c r="B2174" s="26" t="str">
        <f>VLOOKUP(C2174,BR!A:B,2,FALSE)</f>
        <v>DEPO</v>
      </c>
      <c r="C2174" s="119" t="s">
        <v>19942</v>
      </c>
    </row>
    <row r="2175" spans="1:3">
      <c r="A2175" s="119" t="s">
        <v>1707</v>
      </c>
      <c r="B2175" s="26" t="str">
        <f>VLOOKUP(C2175,BR!A:B,2,FALSE)</f>
        <v>DEPO</v>
      </c>
      <c r="C2175" s="119" t="s">
        <v>19942</v>
      </c>
    </row>
    <row r="2176" spans="1:3">
      <c r="A2176" s="119" t="s">
        <v>1708</v>
      </c>
      <c r="B2176" s="26" t="str">
        <f>VLOOKUP(C2176,BR!A:B,2,FALSE)</f>
        <v>DEPO</v>
      </c>
      <c r="C2176" s="119" t="s">
        <v>19942</v>
      </c>
    </row>
    <row r="2177" spans="1:3">
      <c r="A2177" s="119" t="s">
        <v>1659</v>
      </c>
      <c r="B2177" s="26" t="str">
        <f>VLOOKUP(C2177,BR!A:B,2,FALSE)</f>
        <v>DEPO</v>
      </c>
      <c r="C2177" s="119" t="s">
        <v>19942</v>
      </c>
    </row>
    <row r="2178" spans="1:3">
      <c r="A2178" s="119" t="s">
        <v>728</v>
      </c>
      <c r="B2178" s="26" t="str">
        <f>VLOOKUP(C2178,BR!A:B,2,FALSE)</f>
        <v>DEPO</v>
      </c>
      <c r="C2178" s="119" t="s">
        <v>19942</v>
      </c>
    </row>
    <row r="2179" spans="1:3">
      <c r="A2179" s="119" t="s">
        <v>730</v>
      </c>
      <c r="B2179" s="26" t="str">
        <f>VLOOKUP(C2179,BR!A:B,2,FALSE)</f>
        <v>DEPO</v>
      </c>
      <c r="C2179" s="119" t="s">
        <v>19942</v>
      </c>
    </row>
    <row r="2180" spans="1:3">
      <c r="A2180" s="119" t="s">
        <v>783</v>
      </c>
      <c r="B2180" s="26" t="str">
        <f>VLOOKUP(C2180,BR!A:B,2,FALSE)</f>
        <v>DEPO</v>
      </c>
      <c r="C2180" s="119" t="s">
        <v>19942</v>
      </c>
    </row>
    <row r="2181" spans="1:3">
      <c r="A2181" s="119" t="s">
        <v>784</v>
      </c>
      <c r="B2181" s="26" t="str">
        <f>VLOOKUP(C2181,BR!A:B,2,FALSE)</f>
        <v>DEPO</v>
      </c>
      <c r="C2181" s="119" t="s">
        <v>19942</v>
      </c>
    </row>
    <row r="2182" spans="1:3">
      <c r="A2182" s="119" t="s">
        <v>781</v>
      </c>
      <c r="B2182" s="26" t="str">
        <f>VLOOKUP(C2182,BR!A:B,2,FALSE)</f>
        <v>DEPO</v>
      </c>
      <c r="C2182" s="119" t="s">
        <v>19942</v>
      </c>
    </row>
    <row r="2183" spans="1:3">
      <c r="A2183" s="119" t="s">
        <v>782</v>
      </c>
      <c r="B2183" s="26" t="str">
        <f>VLOOKUP(C2183,BR!A:B,2,FALSE)</f>
        <v>DEPO</v>
      </c>
      <c r="C2183" s="119" t="s">
        <v>19942</v>
      </c>
    </row>
    <row r="2184" spans="1:3">
      <c r="A2184" s="119" t="s">
        <v>779</v>
      </c>
      <c r="B2184" s="26" t="str">
        <f>VLOOKUP(C2184,BR!A:B,2,FALSE)</f>
        <v>DEPO</v>
      </c>
      <c r="C2184" s="119" t="s">
        <v>19942</v>
      </c>
    </row>
    <row r="2185" spans="1:3">
      <c r="A2185" s="119" t="s">
        <v>780</v>
      </c>
      <c r="B2185" s="26" t="str">
        <f>VLOOKUP(C2185,BR!A:B,2,FALSE)</f>
        <v>DEPO</v>
      </c>
      <c r="C2185" s="119" t="s">
        <v>19942</v>
      </c>
    </row>
    <row r="2186" spans="1:3">
      <c r="A2186" s="119" t="s">
        <v>4347</v>
      </c>
      <c r="B2186" s="26" t="str">
        <f>VLOOKUP(C2186,BR!A:B,2,FALSE)</f>
        <v>DEPO</v>
      </c>
      <c r="C2186" s="119" t="s">
        <v>19942</v>
      </c>
    </row>
    <row r="2187" spans="1:3">
      <c r="A2187" s="119" t="s">
        <v>4348</v>
      </c>
      <c r="B2187" s="26" t="str">
        <f>VLOOKUP(C2187,BR!A:B,2,FALSE)</f>
        <v>DEPO</v>
      </c>
      <c r="C2187" s="119" t="s">
        <v>19942</v>
      </c>
    </row>
    <row r="2188" spans="1:3">
      <c r="A2188" s="119" t="s">
        <v>777</v>
      </c>
      <c r="B2188" s="26" t="str">
        <f>VLOOKUP(C2188,BR!A:B,2,FALSE)</f>
        <v>DEPO</v>
      </c>
      <c r="C2188" s="119" t="s">
        <v>19942</v>
      </c>
    </row>
    <row r="2189" spans="1:3">
      <c r="A2189" s="119" t="s">
        <v>778</v>
      </c>
      <c r="B2189" s="26" t="str">
        <f>VLOOKUP(C2189,BR!A:B,2,FALSE)</f>
        <v>DEPO</v>
      </c>
      <c r="C2189" s="119" t="s">
        <v>19942</v>
      </c>
    </row>
    <row r="2190" spans="1:3">
      <c r="A2190" s="119" t="s">
        <v>4350</v>
      </c>
      <c r="B2190" s="26" t="str">
        <f>VLOOKUP(C2190,BR!A:B,2,FALSE)</f>
        <v>DEPO</v>
      </c>
      <c r="C2190" s="119" t="s">
        <v>19942</v>
      </c>
    </row>
    <row r="2191" spans="1:3">
      <c r="A2191" s="119" t="s">
        <v>4351</v>
      </c>
      <c r="B2191" s="26" t="str">
        <f>VLOOKUP(C2191,BR!A:B,2,FALSE)</f>
        <v>DEPO</v>
      </c>
      <c r="C2191" s="119" t="s">
        <v>19942</v>
      </c>
    </row>
    <row r="2192" spans="1:3">
      <c r="A2192" s="119" t="s">
        <v>775</v>
      </c>
      <c r="B2192" s="26" t="str">
        <f>VLOOKUP(C2192,BR!A:B,2,FALSE)</f>
        <v>DEPO</v>
      </c>
      <c r="C2192" s="119" t="s">
        <v>19942</v>
      </c>
    </row>
    <row r="2193" spans="1:3">
      <c r="A2193" s="119" t="s">
        <v>776</v>
      </c>
      <c r="B2193" s="26" t="str">
        <f>VLOOKUP(C2193,BR!A:B,2,FALSE)</f>
        <v>DEPO</v>
      </c>
      <c r="C2193" s="119" t="s">
        <v>19942</v>
      </c>
    </row>
    <row r="2194" spans="1:3">
      <c r="A2194" s="119" t="s">
        <v>4076</v>
      </c>
      <c r="B2194" s="26" t="str">
        <f>VLOOKUP(C2194,BR!A:B,2,FALSE)</f>
        <v>DEPO</v>
      </c>
      <c r="C2194" s="119" t="s">
        <v>19942</v>
      </c>
    </row>
    <row r="2195" spans="1:3">
      <c r="A2195" s="119" t="s">
        <v>4077</v>
      </c>
      <c r="B2195" s="26" t="str">
        <f>VLOOKUP(C2195,BR!A:B,2,FALSE)</f>
        <v>DEPO</v>
      </c>
      <c r="C2195" s="119" t="s">
        <v>19942</v>
      </c>
    </row>
    <row r="2196" spans="1:3">
      <c r="A2196" s="119" t="s">
        <v>4075</v>
      </c>
      <c r="B2196" s="26" t="str">
        <f>VLOOKUP(C2196,BR!A:B,2,FALSE)</f>
        <v>DEPO</v>
      </c>
      <c r="C2196" s="119" t="s">
        <v>19942</v>
      </c>
    </row>
    <row r="2197" spans="1:3">
      <c r="A2197" s="119" t="s">
        <v>772</v>
      </c>
      <c r="B2197" s="26" t="str">
        <f>VLOOKUP(C2197,BR!A:B,2,FALSE)</f>
        <v>DEPO</v>
      </c>
      <c r="C2197" s="119" t="s">
        <v>19942</v>
      </c>
    </row>
    <row r="2198" spans="1:3">
      <c r="A2198" s="119" t="s">
        <v>765</v>
      </c>
      <c r="B2198" s="26" t="str">
        <f>VLOOKUP(C2198,BR!A:B,2,FALSE)</f>
        <v>DEPO</v>
      </c>
      <c r="C2198" s="119" t="s">
        <v>19942</v>
      </c>
    </row>
    <row r="2199" spans="1:3">
      <c r="A2199" s="119" t="s">
        <v>766</v>
      </c>
      <c r="B2199" s="26" t="str">
        <f>VLOOKUP(C2199,BR!A:B,2,FALSE)</f>
        <v>DEPO</v>
      </c>
      <c r="C2199" s="119" t="s">
        <v>19942</v>
      </c>
    </row>
    <row r="2200" spans="1:3">
      <c r="A2200" s="119" t="s">
        <v>763</v>
      </c>
      <c r="B2200" s="26" t="str">
        <f>VLOOKUP(C2200,BR!A:B,2,FALSE)</f>
        <v>DEPO</v>
      </c>
      <c r="C2200" s="119" t="s">
        <v>19942</v>
      </c>
    </row>
    <row r="2201" spans="1:3">
      <c r="A2201" s="119" t="s">
        <v>764</v>
      </c>
      <c r="B2201" s="26" t="str">
        <f>VLOOKUP(C2201,BR!A:B,2,FALSE)</f>
        <v>DEPO</v>
      </c>
      <c r="C2201" s="119" t="s">
        <v>19942</v>
      </c>
    </row>
    <row r="2202" spans="1:3">
      <c r="A2202" s="119" t="s">
        <v>786</v>
      </c>
      <c r="B2202" s="26" t="str">
        <f>VLOOKUP(C2202,BR!A:B,2,FALSE)</f>
        <v>DEPO</v>
      </c>
      <c r="C2202" s="119" t="s">
        <v>19942</v>
      </c>
    </row>
    <row r="2203" spans="1:3">
      <c r="A2203" s="119" t="s">
        <v>787</v>
      </c>
      <c r="B2203" s="26" t="str">
        <f>VLOOKUP(C2203,BR!A:B,2,FALSE)</f>
        <v>DEPO</v>
      </c>
      <c r="C2203" s="119" t="s">
        <v>19942</v>
      </c>
    </row>
    <row r="2204" spans="1:3">
      <c r="A2204" s="119" t="s">
        <v>785</v>
      </c>
      <c r="B2204" s="26" t="str">
        <f>VLOOKUP(C2204,BR!A:B,2,FALSE)</f>
        <v>DEPO</v>
      </c>
      <c r="C2204" s="119" t="s">
        <v>19942</v>
      </c>
    </row>
    <row r="2205" spans="1:3">
      <c r="A2205" s="119" t="s">
        <v>760</v>
      </c>
      <c r="B2205" s="26" t="str">
        <f>VLOOKUP(C2205,BR!A:B,2,FALSE)</f>
        <v>DEPO</v>
      </c>
      <c r="C2205" s="119" t="s">
        <v>19942</v>
      </c>
    </row>
    <row r="2206" spans="1:3">
      <c r="A2206" s="119" t="s">
        <v>762</v>
      </c>
      <c r="B2206" s="26" t="str">
        <f>VLOOKUP(C2206,BR!A:B,2,FALSE)</f>
        <v>DEPO</v>
      </c>
      <c r="C2206" s="119" t="s">
        <v>19942</v>
      </c>
    </row>
    <row r="2207" spans="1:3">
      <c r="A2207" s="119" t="s">
        <v>2189</v>
      </c>
      <c r="B2207" s="26" t="str">
        <f>VLOOKUP(C2207,BR!A:B,2,FALSE)</f>
        <v>DEPO</v>
      </c>
      <c r="C2207" s="119" t="s">
        <v>19942</v>
      </c>
    </row>
    <row r="2208" spans="1:3">
      <c r="A2208" s="119" t="s">
        <v>4078</v>
      </c>
      <c r="B2208" s="26" t="str">
        <f>VLOOKUP(C2208,BR!A:B,2,FALSE)</f>
        <v>DEPO</v>
      </c>
      <c r="C2208" s="119" t="s">
        <v>19942</v>
      </c>
    </row>
    <row r="2209" spans="1:3">
      <c r="A2209" s="119" t="s">
        <v>4080</v>
      </c>
      <c r="B2209" s="26" t="str">
        <f>VLOOKUP(C2209,BR!A:B,2,FALSE)</f>
        <v>DEPO</v>
      </c>
      <c r="C2209" s="119" t="s">
        <v>19942</v>
      </c>
    </row>
    <row r="2210" spans="1:3">
      <c r="A2210" s="119" t="s">
        <v>4081</v>
      </c>
      <c r="B2210" s="26" t="str">
        <f>VLOOKUP(C2210,BR!A:B,2,FALSE)</f>
        <v>DEPO</v>
      </c>
      <c r="C2210" s="119" t="s">
        <v>19942</v>
      </c>
    </row>
    <row r="2211" spans="1:3">
      <c r="A2211" s="119" t="s">
        <v>4083</v>
      </c>
      <c r="B2211" s="26" t="str">
        <f>VLOOKUP(C2211,BR!A:B,2,FALSE)</f>
        <v>DEPO</v>
      </c>
      <c r="C2211" s="119" t="s">
        <v>19942</v>
      </c>
    </row>
    <row r="2212" spans="1:3">
      <c r="A2212" s="119" t="s">
        <v>4091</v>
      </c>
      <c r="B2212" s="26" t="str">
        <f>VLOOKUP(C2212,BR!A:B,2,FALSE)</f>
        <v>DEPO</v>
      </c>
      <c r="C2212" s="119" t="s">
        <v>19942</v>
      </c>
    </row>
    <row r="2213" spans="1:3">
      <c r="A2213" s="119" t="s">
        <v>4092</v>
      </c>
      <c r="B2213" s="26" t="str">
        <f>VLOOKUP(C2213,BR!A:B,2,FALSE)</f>
        <v>DEPO</v>
      </c>
      <c r="C2213" s="119" t="s">
        <v>19942</v>
      </c>
    </row>
    <row r="2214" spans="1:3">
      <c r="A2214" s="119" t="s">
        <v>4094</v>
      </c>
      <c r="B2214" s="26" t="str">
        <f>VLOOKUP(C2214,BR!A:B,2,FALSE)</f>
        <v>DEPO</v>
      </c>
      <c r="C2214" s="119" t="s">
        <v>19942</v>
      </c>
    </row>
    <row r="2215" spans="1:3">
      <c r="A2215" s="119" t="s">
        <v>4096</v>
      </c>
      <c r="B2215" s="26" t="str">
        <f>VLOOKUP(C2215,BR!A:B,2,FALSE)</f>
        <v>DEPO</v>
      </c>
      <c r="C2215" s="119" t="s">
        <v>19942</v>
      </c>
    </row>
    <row r="2216" spans="1:3">
      <c r="A2216" s="119" t="s">
        <v>4084</v>
      </c>
      <c r="B2216" s="26" t="str">
        <f>VLOOKUP(C2216,BR!A:B,2,FALSE)</f>
        <v>DEPO</v>
      </c>
      <c r="C2216" s="119" t="s">
        <v>19942</v>
      </c>
    </row>
    <row r="2217" spans="1:3">
      <c r="A2217" s="119" t="s">
        <v>4085</v>
      </c>
      <c r="B2217" s="26" t="str">
        <f>VLOOKUP(C2217,BR!A:B,2,FALSE)</f>
        <v>DEPO</v>
      </c>
      <c r="C2217" s="119" t="s">
        <v>19942</v>
      </c>
    </row>
    <row r="2218" spans="1:3">
      <c r="A2218" s="119" t="s">
        <v>4086</v>
      </c>
      <c r="B2218" s="26" t="str">
        <f>VLOOKUP(C2218,BR!A:B,2,FALSE)</f>
        <v>DEPO</v>
      </c>
      <c r="C2218" s="119" t="s">
        <v>19942</v>
      </c>
    </row>
    <row r="2219" spans="1:3">
      <c r="A2219" s="119" t="s">
        <v>4087</v>
      </c>
      <c r="B2219" s="26" t="str">
        <f>VLOOKUP(C2219,BR!A:B,2,FALSE)</f>
        <v>DEPO</v>
      </c>
      <c r="C2219" s="119" t="s">
        <v>19942</v>
      </c>
    </row>
    <row r="2220" spans="1:3">
      <c r="A2220" s="119" t="s">
        <v>4088</v>
      </c>
      <c r="B2220" s="26" t="str">
        <f>VLOOKUP(C2220,BR!A:B,2,FALSE)</f>
        <v>DEPO</v>
      </c>
      <c r="C2220" s="119" t="s">
        <v>19942</v>
      </c>
    </row>
    <row r="2221" spans="1:3">
      <c r="A2221" s="119" t="s">
        <v>4090</v>
      </c>
      <c r="B2221" s="26" t="str">
        <f>VLOOKUP(C2221,BR!A:B,2,FALSE)</f>
        <v>DEPO</v>
      </c>
      <c r="C2221" s="119" t="s">
        <v>19942</v>
      </c>
    </row>
    <row r="2222" spans="1:3">
      <c r="A2222" s="119" t="s">
        <v>4519</v>
      </c>
      <c r="B2222" s="26" t="str">
        <f>VLOOKUP(C2222,BR!A:B,2,FALSE)</f>
        <v>DEPO</v>
      </c>
      <c r="C2222" s="119" t="s">
        <v>19942</v>
      </c>
    </row>
    <row r="2223" spans="1:3">
      <c r="A2223" s="119" t="s">
        <v>4521</v>
      </c>
      <c r="B2223" s="26" t="str">
        <f>VLOOKUP(C2223,BR!A:B,2,FALSE)</f>
        <v>DEPO</v>
      </c>
      <c r="C2223" s="119" t="s">
        <v>19942</v>
      </c>
    </row>
    <row r="2224" spans="1:3">
      <c r="A2224" s="119" t="s">
        <v>2186</v>
      </c>
      <c r="B2224" s="26" t="str">
        <f>VLOOKUP(C2224,BR!A:B,2,FALSE)</f>
        <v>DEPO</v>
      </c>
      <c r="C2224" s="119" t="s">
        <v>19942</v>
      </c>
    </row>
    <row r="2225" spans="1:3">
      <c r="A2225" s="119" t="s">
        <v>2188</v>
      </c>
      <c r="B2225" s="26" t="str">
        <f>VLOOKUP(C2225,BR!A:B,2,FALSE)</f>
        <v>DEPO</v>
      </c>
      <c r="C2225" s="119" t="s">
        <v>19942</v>
      </c>
    </row>
    <row r="2226" spans="1:3">
      <c r="A2226" s="119" t="s">
        <v>3929</v>
      </c>
      <c r="B2226" s="26" t="str">
        <f>VLOOKUP(C2226,BR!A:B,2,FALSE)</f>
        <v>DEPO</v>
      </c>
      <c r="C2226" s="119" t="s">
        <v>19942</v>
      </c>
    </row>
    <row r="2227" spans="1:3">
      <c r="A2227" s="119" t="s">
        <v>3930</v>
      </c>
      <c r="B2227" s="26" t="str">
        <f>VLOOKUP(C2227,BR!A:B,2,FALSE)</f>
        <v>DEPO</v>
      </c>
      <c r="C2227" s="119" t="s">
        <v>19942</v>
      </c>
    </row>
    <row r="2228" spans="1:3">
      <c r="A2228" s="119" t="s">
        <v>4522</v>
      </c>
      <c r="B2228" s="26" t="str">
        <f>VLOOKUP(C2228,BR!A:B,2,FALSE)</f>
        <v>DEPO</v>
      </c>
      <c r="C2228" s="119" t="s">
        <v>19942</v>
      </c>
    </row>
    <row r="2229" spans="1:3">
      <c r="A2229" s="119" t="s">
        <v>4523</v>
      </c>
      <c r="B2229" s="26" t="str">
        <f>VLOOKUP(C2229,BR!A:B,2,FALSE)</f>
        <v>DEPO</v>
      </c>
      <c r="C2229" s="119" t="s">
        <v>19942</v>
      </c>
    </row>
    <row r="2230" spans="1:3">
      <c r="A2230" s="119" t="s">
        <v>3931</v>
      </c>
      <c r="B2230" s="26" t="str">
        <f>VLOOKUP(C2230,BR!A:B,2,FALSE)</f>
        <v>DEPO</v>
      </c>
      <c r="C2230" s="119" t="s">
        <v>19942</v>
      </c>
    </row>
    <row r="2231" spans="1:3">
      <c r="A2231" s="119" t="s">
        <v>3932</v>
      </c>
      <c r="B2231" s="26" t="str">
        <f>VLOOKUP(C2231,BR!A:B,2,FALSE)</f>
        <v>DEPO</v>
      </c>
      <c r="C2231" s="119" t="s">
        <v>19942</v>
      </c>
    </row>
    <row r="2232" spans="1:3">
      <c r="A2232" s="119" t="s">
        <v>3933</v>
      </c>
      <c r="B2232" s="26" t="str">
        <f>VLOOKUP(C2232,BR!A:B,2,FALSE)</f>
        <v>DEPO</v>
      </c>
      <c r="C2232" s="119" t="s">
        <v>19942</v>
      </c>
    </row>
    <row r="2233" spans="1:3">
      <c r="A2233" s="119" t="s">
        <v>3934</v>
      </c>
      <c r="B2233" s="26" t="str">
        <f>VLOOKUP(C2233,BR!A:B,2,FALSE)</f>
        <v>DEPO</v>
      </c>
      <c r="C2233" s="119" t="s">
        <v>19942</v>
      </c>
    </row>
    <row r="2234" spans="1:3">
      <c r="A2234" s="119" t="s">
        <v>3935</v>
      </c>
      <c r="B2234" s="26" t="str">
        <f>VLOOKUP(C2234,BR!A:B,2,FALSE)</f>
        <v>DEPO</v>
      </c>
      <c r="C2234" s="119" t="s">
        <v>19942</v>
      </c>
    </row>
    <row r="2235" spans="1:3">
      <c r="A2235" s="119" t="s">
        <v>3936</v>
      </c>
      <c r="B2235" s="26" t="str">
        <f>VLOOKUP(C2235,BR!A:B,2,FALSE)</f>
        <v>DEPO</v>
      </c>
      <c r="C2235" s="119" t="s">
        <v>19942</v>
      </c>
    </row>
    <row r="2236" spans="1:3">
      <c r="A2236" s="119" t="s">
        <v>3937</v>
      </c>
      <c r="B2236" s="26" t="str">
        <f>VLOOKUP(C2236,BR!A:B,2,FALSE)</f>
        <v>DEPO</v>
      </c>
      <c r="C2236" s="119" t="s">
        <v>19942</v>
      </c>
    </row>
    <row r="2237" spans="1:3">
      <c r="A2237" s="119" t="s">
        <v>4066</v>
      </c>
      <c r="B2237" s="26" t="str">
        <f>VLOOKUP(C2237,BR!A:B,2,FALSE)</f>
        <v>DEPO</v>
      </c>
      <c r="C2237" s="119" t="s">
        <v>19942</v>
      </c>
    </row>
    <row r="2238" spans="1:3">
      <c r="A2238" s="119" t="s">
        <v>4067</v>
      </c>
      <c r="B2238" s="26" t="str">
        <f>VLOOKUP(C2238,BR!A:B,2,FALSE)</f>
        <v>DEPO</v>
      </c>
      <c r="C2238" s="119" t="s">
        <v>19942</v>
      </c>
    </row>
    <row r="2239" spans="1:3">
      <c r="A2239" s="119" t="s">
        <v>704</v>
      </c>
      <c r="B2239" s="26" t="str">
        <f>VLOOKUP(C2239,BR!A:B,2,FALSE)</f>
        <v>DEPO</v>
      </c>
      <c r="C2239" s="119" t="s">
        <v>19942</v>
      </c>
    </row>
    <row r="2240" spans="1:3">
      <c r="A2240" s="119" t="s">
        <v>705</v>
      </c>
      <c r="B2240" s="26" t="str">
        <f>VLOOKUP(C2240,BR!A:B,2,FALSE)</f>
        <v>DEPO</v>
      </c>
      <c r="C2240" s="119" t="s">
        <v>19942</v>
      </c>
    </row>
    <row r="2241" spans="1:3">
      <c r="A2241" s="119" t="s">
        <v>684</v>
      </c>
      <c r="B2241" s="26" t="str">
        <f>VLOOKUP(C2241,BR!A:B,2,FALSE)</f>
        <v>DEPO</v>
      </c>
      <c r="C2241" s="119" t="s">
        <v>19942</v>
      </c>
    </row>
    <row r="2242" spans="1:3">
      <c r="A2242" s="119" t="s">
        <v>685</v>
      </c>
      <c r="B2242" s="26" t="str">
        <f>VLOOKUP(C2242,BR!A:B,2,FALSE)</f>
        <v>DEPO</v>
      </c>
      <c r="C2242" s="119" t="s">
        <v>19942</v>
      </c>
    </row>
    <row r="2243" spans="1:3">
      <c r="A2243" s="119" t="s">
        <v>1606</v>
      </c>
      <c r="B2243" s="26" t="str">
        <f>VLOOKUP(C2243,BR!A:B,2,FALSE)</f>
        <v>DEPO</v>
      </c>
      <c r="C2243" s="119" t="s">
        <v>19942</v>
      </c>
    </row>
    <row r="2244" spans="1:3">
      <c r="A2244" s="119" t="s">
        <v>1607</v>
      </c>
      <c r="B2244" s="26" t="str">
        <f>VLOOKUP(C2244,BR!A:B,2,FALSE)</f>
        <v>DEPO</v>
      </c>
      <c r="C2244" s="119" t="s">
        <v>19942</v>
      </c>
    </row>
    <row r="2245" spans="1:3">
      <c r="A2245" s="119" t="s">
        <v>1609</v>
      </c>
      <c r="B2245" s="26" t="str">
        <f>VLOOKUP(C2245,BR!A:B,2,FALSE)</f>
        <v>DEPO</v>
      </c>
      <c r="C2245" s="119" t="s">
        <v>19942</v>
      </c>
    </row>
    <row r="2246" spans="1:3">
      <c r="A2246" s="119" t="s">
        <v>1610</v>
      </c>
      <c r="B2246" s="26" t="str">
        <f>VLOOKUP(C2246,BR!A:B,2,FALSE)</f>
        <v>DEPO</v>
      </c>
      <c r="C2246" s="119" t="s">
        <v>19942</v>
      </c>
    </row>
    <row r="2247" spans="1:3">
      <c r="A2247" s="119" t="s">
        <v>1605</v>
      </c>
      <c r="B2247" s="26" t="str">
        <f>VLOOKUP(C2247,BR!A:B,2,FALSE)</f>
        <v>DEPO</v>
      </c>
      <c r="C2247" s="119" t="s">
        <v>19942</v>
      </c>
    </row>
    <row r="2248" spans="1:3">
      <c r="A2248" s="119" t="s">
        <v>19257</v>
      </c>
      <c r="B2248" s="26" t="str">
        <f>VLOOKUP(C2248,BR!A:B,2,FALSE)</f>
        <v>DEPO</v>
      </c>
      <c r="C2248" s="119" t="s">
        <v>19942</v>
      </c>
    </row>
    <row r="2249" spans="1:3">
      <c r="A2249" s="119" t="s">
        <v>3928</v>
      </c>
      <c r="B2249" s="26" t="str">
        <f>VLOOKUP(C2249,BR!A:B,2,FALSE)</f>
        <v>DEPO</v>
      </c>
      <c r="C2249" s="119" t="s">
        <v>19942</v>
      </c>
    </row>
    <row r="2250" spans="1:3">
      <c r="A2250" s="119" t="s">
        <v>19258</v>
      </c>
      <c r="B2250" s="26" t="str">
        <f>VLOOKUP(C2250,BR!A:B,2,FALSE)</f>
        <v>DEPO</v>
      </c>
      <c r="C2250" s="119" t="s">
        <v>19942</v>
      </c>
    </row>
    <row r="2251" spans="1:3">
      <c r="A2251" s="119" t="s">
        <v>2955</v>
      </c>
      <c r="B2251" s="26" t="str">
        <f>VLOOKUP(C2251,BR!A:B,2,FALSE)</f>
        <v>DEPO</v>
      </c>
      <c r="C2251" s="119" t="s">
        <v>19942</v>
      </c>
    </row>
    <row r="2252" spans="1:3">
      <c r="A2252" s="119" t="s">
        <v>2860</v>
      </c>
      <c r="B2252" s="26" t="str">
        <f>VLOOKUP(C2252,BR!A:B,2,FALSE)</f>
        <v>DEPO</v>
      </c>
      <c r="C2252" s="119" t="s">
        <v>19942</v>
      </c>
    </row>
    <row r="2253" spans="1:3">
      <c r="A2253" s="119" t="s">
        <v>1207</v>
      </c>
      <c r="B2253" s="26" t="str">
        <f>VLOOKUP(C2253,BR!A:B,2,FALSE)</f>
        <v>DEPO</v>
      </c>
      <c r="C2253" s="119" t="s">
        <v>19942</v>
      </c>
    </row>
    <row r="2254" spans="1:3">
      <c r="A2254" s="119" t="s">
        <v>1208</v>
      </c>
      <c r="B2254" s="26" t="str">
        <f>VLOOKUP(C2254,BR!A:B,2,FALSE)</f>
        <v>DEPO</v>
      </c>
      <c r="C2254" s="119" t="s">
        <v>19942</v>
      </c>
    </row>
    <row r="2255" spans="1:3">
      <c r="A2255" s="119" t="s">
        <v>1209</v>
      </c>
      <c r="B2255" s="26" t="str">
        <f>VLOOKUP(C2255,BR!A:B,2,FALSE)</f>
        <v>DEPO</v>
      </c>
      <c r="C2255" s="119" t="s">
        <v>19942</v>
      </c>
    </row>
    <row r="2256" spans="1:3">
      <c r="A2256" s="119" t="s">
        <v>1210</v>
      </c>
      <c r="B2256" s="26" t="str">
        <f>VLOOKUP(C2256,BR!A:B,2,FALSE)</f>
        <v>DEPO</v>
      </c>
      <c r="C2256" s="119" t="s">
        <v>19942</v>
      </c>
    </row>
    <row r="2257" spans="1:3">
      <c r="A2257" s="119" t="s">
        <v>1211</v>
      </c>
      <c r="B2257" s="26" t="str">
        <f>VLOOKUP(C2257,BR!A:B,2,FALSE)</f>
        <v>DEPO</v>
      </c>
      <c r="C2257" s="119" t="s">
        <v>19942</v>
      </c>
    </row>
    <row r="2258" spans="1:3">
      <c r="A2258" s="119" t="s">
        <v>1212</v>
      </c>
      <c r="B2258" s="26" t="str">
        <f>VLOOKUP(C2258,BR!A:B,2,FALSE)</f>
        <v>DEPO</v>
      </c>
      <c r="C2258" s="119" t="s">
        <v>19942</v>
      </c>
    </row>
    <row r="2259" spans="1:3">
      <c r="A2259" s="119" t="s">
        <v>1213</v>
      </c>
      <c r="B2259" s="26" t="str">
        <f>VLOOKUP(C2259,BR!A:B,2,FALSE)</f>
        <v>DEPO</v>
      </c>
      <c r="C2259" s="119" t="s">
        <v>19942</v>
      </c>
    </row>
    <row r="2260" spans="1:3">
      <c r="A2260" s="119" t="s">
        <v>1215</v>
      </c>
      <c r="B2260" s="26" t="str">
        <f>VLOOKUP(C2260,BR!A:B,2,FALSE)</f>
        <v>DEPO</v>
      </c>
      <c r="C2260" s="119" t="s">
        <v>19942</v>
      </c>
    </row>
    <row r="2261" spans="1:3">
      <c r="A2261" s="119" t="s">
        <v>1216</v>
      </c>
      <c r="B2261" s="26" t="str">
        <f>VLOOKUP(C2261,BR!A:B,2,FALSE)</f>
        <v>DEPO</v>
      </c>
      <c r="C2261" s="119" t="s">
        <v>19942</v>
      </c>
    </row>
    <row r="2262" spans="1:3">
      <c r="A2262" s="119" t="s">
        <v>1217</v>
      </c>
      <c r="B2262" s="26" t="str">
        <f>VLOOKUP(C2262,BR!A:B,2,FALSE)</f>
        <v>DEPO</v>
      </c>
      <c r="C2262" s="119" t="s">
        <v>19942</v>
      </c>
    </row>
    <row r="2263" spans="1:3">
      <c r="A2263" s="119" t="s">
        <v>1218</v>
      </c>
      <c r="B2263" s="26" t="str">
        <f>VLOOKUP(C2263,BR!A:B,2,FALSE)</f>
        <v>DEPO</v>
      </c>
      <c r="C2263" s="119" t="s">
        <v>19942</v>
      </c>
    </row>
    <row r="2264" spans="1:3">
      <c r="A2264" s="119" t="s">
        <v>1219</v>
      </c>
      <c r="B2264" s="26" t="str">
        <f>VLOOKUP(C2264,BR!A:B,2,FALSE)</f>
        <v>DEPO</v>
      </c>
      <c r="C2264" s="119" t="s">
        <v>19942</v>
      </c>
    </row>
    <row r="2265" spans="1:3">
      <c r="A2265" s="119" t="s">
        <v>1220</v>
      </c>
      <c r="B2265" s="26" t="str">
        <f>VLOOKUP(C2265,BR!A:B,2,FALSE)</f>
        <v>DEPO</v>
      </c>
      <c r="C2265" s="119" t="s">
        <v>19942</v>
      </c>
    </row>
    <row r="2266" spans="1:3">
      <c r="A2266" s="119" t="s">
        <v>1221</v>
      </c>
      <c r="B2266" s="26" t="str">
        <f>VLOOKUP(C2266,BR!A:B,2,FALSE)</f>
        <v>DEPO</v>
      </c>
      <c r="C2266" s="119" t="s">
        <v>19942</v>
      </c>
    </row>
    <row r="2267" spans="1:3">
      <c r="A2267" s="119" t="s">
        <v>1222</v>
      </c>
      <c r="B2267" s="26" t="str">
        <f>VLOOKUP(C2267,BR!A:B,2,FALSE)</f>
        <v>DEPO</v>
      </c>
      <c r="C2267" s="119" t="s">
        <v>19942</v>
      </c>
    </row>
    <row r="2268" spans="1:3">
      <c r="A2268" s="119" t="s">
        <v>1224</v>
      </c>
      <c r="B2268" s="26" t="str">
        <f>VLOOKUP(C2268,BR!A:B,2,FALSE)</f>
        <v>DEPO</v>
      </c>
      <c r="C2268" s="119" t="s">
        <v>19942</v>
      </c>
    </row>
    <row r="2269" spans="1:3">
      <c r="A2269" s="119" t="s">
        <v>256</v>
      </c>
      <c r="B2269" s="26" t="str">
        <f>VLOOKUP(C2269,BR!A:B,2,FALSE)</f>
        <v>DEPO</v>
      </c>
      <c r="C2269" s="119" t="s">
        <v>19942</v>
      </c>
    </row>
    <row r="2270" spans="1:3">
      <c r="A2270" s="119" t="s">
        <v>241</v>
      </c>
      <c r="B2270" s="26" t="str">
        <f>VLOOKUP(C2270,BR!A:B,2,FALSE)</f>
        <v>DEPO</v>
      </c>
      <c r="C2270" s="119" t="s">
        <v>19942</v>
      </c>
    </row>
    <row r="2271" spans="1:3">
      <c r="A2271" s="119" t="s">
        <v>4102</v>
      </c>
      <c r="B2271" s="26" t="str">
        <f>VLOOKUP(C2271,BR!A:B,2,FALSE)</f>
        <v>DEPO</v>
      </c>
      <c r="C2271" s="119" t="s">
        <v>19942</v>
      </c>
    </row>
    <row r="2272" spans="1:3">
      <c r="A2272" s="119" t="s">
        <v>4103</v>
      </c>
      <c r="B2272" s="26" t="str">
        <f>VLOOKUP(C2272,BR!A:B,2,FALSE)</f>
        <v>DEPO</v>
      </c>
      <c r="C2272" s="119" t="s">
        <v>19942</v>
      </c>
    </row>
    <row r="2273" spans="1:3">
      <c r="A2273" s="119" t="s">
        <v>4524</v>
      </c>
      <c r="B2273" s="26" t="str">
        <f>VLOOKUP(C2273,BR!A:B,2,FALSE)</f>
        <v>DEPO</v>
      </c>
      <c r="C2273" s="119" t="s">
        <v>19942</v>
      </c>
    </row>
    <row r="2274" spans="1:3">
      <c r="A2274" s="119" t="s">
        <v>4525</v>
      </c>
      <c r="B2274" s="26" t="str">
        <f>VLOOKUP(C2274,BR!A:B,2,FALSE)</f>
        <v>DEPO</v>
      </c>
      <c r="C2274" s="119" t="s">
        <v>19942</v>
      </c>
    </row>
    <row r="2275" spans="1:3">
      <c r="A2275" s="119" t="s">
        <v>4097</v>
      </c>
      <c r="B2275" s="26" t="str">
        <f>VLOOKUP(C2275,BR!A:B,2,FALSE)</f>
        <v>DEPO</v>
      </c>
      <c r="C2275" s="119" t="s">
        <v>19942</v>
      </c>
    </row>
    <row r="2276" spans="1:3">
      <c r="A2276" s="119" t="s">
        <v>1225</v>
      </c>
      <c r="B2276" s="26" t="str">
        <f>VLOOKUP(C2276,BR!A:B,2,FALSE)</f>
        <v>DEPO</v>
      </c>
      <c r="C2276" s="119" t="s">
        <v>19942</v>
      </c>
    </row>
    <row r="2277" spans="1:3">
      <c r="A2277" s="119" t="s">
        <v>1226</v>
      </c>
      <c r="B2277" s="26" t="str">
        <f>VLOOKUP(C2277,BR!A:B,2,FALSE)</f>
        <v>DEPO</v>
      </c>
      <c r="C2277" s="119" t="s">
        <v>19942</v>
      </c>
    </row>
    <row r="2278" spans="1:3">
      <c r="A2278" s="119" t="s">
        <v>1227</v>
      </c>
      <c r="B2278" s="26" t="str">
        <f>VLOOKUP(C2278,BR!A:B,2,FALSE)</f>
        <v>DEPO</v>
      </c>
      <c r="C2278" s="119" t="s">
        <v>19942</v>
      </c>
    </row>
    <row r="2279" spans="1:3">
      <c r="A2279" s="119" t="s">
        <v>1228</v>
      </c>
      <c r="B2279" s="26" t="str">
        <f>VLOOKUP(C2279,BR!A:B,2,FALSE)</f>
        <v>DEPO</v>
      </c>
      <c r="C2279" s="119" t="s">
        <v>19942</v>
      </c>
    </row>
    <row r="2280" spans="1:3">
      <c r="A2280" s="119" t="s">
        <v>1229</v>
      </c>
      <c r="B2280" s="26" t="str">
        <f>VLOOKUP(C2280,BR!A:B,2,FALSE)</f>
        <v>DEPO</v>
      </c>
      <c r="C2280" s="119" t="s">
        <v>19942</v>
      </c>
    </row>
    <row r="2281" spans="1:3">
      <c r="A2281" s="119" t="s">
        <v>1230</v>
      </c>
      <c r="B2281" s="26" t="str">
        <f>VLOOKUP(C2281,BR!A:B,2,FALSE)</f>
        <v>DEPO</v>
      </c>
      <c r="C2281" s="119" t="s">
        <v>19942</v>
      </c>
    </row>
    <row r="2282" spans="1:3">
      <c r="A2282" s="119" t="s">
        <v>1231</v>
      </c>
      <c r="B2282" s="26" t="str">
        <f>VLOOKUP(C2282,BR!A:B,2,FALSE)</f>
        <v>DEPO</v>
      </c>
      <c r="C2282" s="119" t="s">
        <v>19942</v>
      </c>
    </row>
    <row r="2283" spans="1:3">
      <c r="A2283" s="119" t="s">
        <v>1233</v>
      </c>
      <c r="B2283" s="26" t="str">
        <f>VLOOKUP(C2283,BR!A:B,2,FALSE)</f>
        <v>DEPO</v>
      </c>
      <c r="C2283" s="119" t="s">
        <v>19942</v>
      </c>
    </row>
    <row r="2284" spans="1:3">
      <c r="A2284" s="119" t="s">
        <v>1235</v>
      </c>
      <c r="B2284" s="26" t="str">
        <f>VLOOKUP(C2284,BR!A:B,2,FALSE)</f>
        <v>DEPO</v>
      </c>
      <c r="C2284" s="119" t="s">
        <v>19942</v>
      </c>
    </row>
    <row r="2285" spans="1:3">
      <c r="A2285" s="119" t="s">
        <v>1234</v>
      </c>
      <c r="B2285" s="26" t="str">
        <f>VLOOKUP(C2285,BR!A:B,2,FALSE)</f>
        <v>DEPO</v>
      </c>
      <c r="C2285" s="119" t="s">
        <v>19942</v>
      </c>
    </row>
    <row r="2286" spans="1:3">
      <c r="A2286" s="119" t="s">
        <v>1237</v>
      </c>
      <c r="B2286" s="26" t="str">
        <f>VLOOKUP(C2286,BR!A:B,2,FALSE)</f>
        <v>DEPO</v>
      </c>
      <c r="C2286" s="119" t="s">
        <v>19942</v>
      </c>
    </row>
    <row r="2287" spans="1:3">
      <c r="A2287" s="119" t="s">
        <v>1236</v>
      </c>
      <c r="B2287" s="26" t="str">
        <f>VLOOKUP(C2287,BR!A:B,2,FALSE)</f>
        <v>DEPO</v>
      </c>
      <c r="C2287" s="119" t="s">
        <v>19942</v>
      </c>
    </row>
    <row r="2288" spans="1:3">
      <c r="A2288" s="119" t="s">
        <v>1238</v>
      </c>
      <c r="B2288" s="26" t="str">
        <f>VLOOKUP(C2288,BR!A:B,2,FALSE)</f>
        <v>DEPO</v>
      </c>
      <c r="C2288" s="119" t="s">
        <v>19942</v>
      </c>
    </row>
    <row r="2289" spans="1:3">
      <c r="A2289" s="119" t="s">
        <v>1239</v>
      </c>
      <c r="B2289" s="26" t="str">
        <f>VLOOKUP(C2289,BR!A:B,2,FALSE)</f>
        <v>DEPO</v>
      </c>
      <c r="C2289" s="119" t="s">
        <v>19942</v>
      </c>
    </row>
    <row r="2290" spans="1:3">
      <c r="A2290" s="119" t="s">
        <v>1240</v>
      </c>
      <c r="B2290" s="26" t="str">
        <f>VLOOKUP(C2290,BR!A:B,2,FALSE)</f>
        <v>DEPO</v>
      </c>
      <c r="C2290" s="119" t="s">
        <v>19942</v>
      </c>
    </row>
    <row r="2291" spans="1:3">
      <c r="A2291" s="119" t="s">
        <v>1241</v>
      </c>
      <c r="B2291" s="26" t="str">
        <f>VLOOKUP(C2291,BR!A:B,2,FALSE)</f>
        <v>DEPO</v>
      </c>
      <c r="C2291" s="119" t="s">
        <v>19942</v>
      </c>
    </row>
    <row r="2292" spans="1:3">
      <c r="A2292" s="119" t="s">
        <v>1242</v>
      </c>
      <c r="B2292" s="26" t="str">
        <f>VLOOKUP(C2292,BR!A:B,2,FALSE)</f>
        <v>DEPO</v>
      </c>
      <c r="C2292" s="119" t="s">
        <v>19942</v>
      </c>
    </row>
    <row r="2293" spans="1:3">
      <c r="A2293" s="119" t="s">
        <v>1243</v>
      </c>
      <c r="B2293" s="26" t="str">
        <f>VLOOKUP(C2293,BR!A:B,2,FALSE)</f>
        <v>DEPO</v>
      </c>
      <c r="C2293" s="119" t="s">
        <v>19942</v>
      </c>
    </row>
    <row r="2294" spans="1:3">
      <c r="A2294" s="119" t="s">
        <v>1244</v>
      </c>
      <c r="B2294" s="26" t="str">
        <f>VLOOKUP(C2294,BR!A:B,2,FALSE)</f>
        <v>DEPO</v>
      </c>
      <c r="C2294" s="119" t="s">
        <v>19942</v>
      </c>
    </row>
    <row r="2295" spans="1:3">
      <c r="A2295" s="119" t="s">
        <v>1245</v>
      </c>
      <c r="B2295" s="26" t="str">
        <f>VLOOKUP(C2295,BR!A:B,2,FALSE)</f>
        <v>DEPO</v>
      </c>
      <c r="C2295" s="119" t="s">
        <v>19942</v>
      </c>
    </row>
    <row r="2296" spans="1:3">
      <c r="A2296" s="119" t="s">
        <v>1246</v>
      </c>
      <c r="B2296" s="26" t="str">
        <f>VLOOKUP(C2296,BR!A:B,2,FALSE)</f>
        <v>DEPO</v>
      </c>
      <c r="C2296" s="119" t="s">
        <v>19942</v>
      </c>
    </row>
    <row r="2297" spans="1:3">
      <c r="A2297" s="119" t="s">
        <v>1247</v>
      </c>
      <c r="B2297" s="26" t="str">
        <f>VLOOKUP(C2297,BR!A:B,2,FALSE)</f>
        <v>DEPO</v>
      </c>
      <c r="C2297" s="119" t="s">
        <v>19942</v>
      </c>
    </row>
    <row r="2298" spans="1:3">
      <c r="A2298" s="119" t="s">
        <v>1248</v>
      </c>
      <c r="B2298" s="26" t="str">
        <f>VLOOKUP(C2298,BR!A:B,2,FALSE)</f>
        <v>DEPO</v>
      </c>
      <c r="C2298" s="119" t="s">
        <v>19942</v>
      </c>
    </row>
    <row r="2299" spans="1:3">
      <c r="A2299" s="119" t="s">
        <v>1249</v>
      </c>
      <c r="B2299" s="26" t="str">
        <f>VLOOKUP(C2299,BR!A:B,2,FALSE)</f>
        <v>DEPO</v>
      </c>
      <c r="C2299" s="119" t="s">
        <v>19942</v>
      </c>
    </row>
    <row r="2300" spans="1:3">
      <c r="A2300" s="119" t="s">
        <v>1250</v>
      </c>
      <c r="B2300" s="26" t="str">
        <f>VLOOKUP(C2300,BR!A:B,2,FALSE)</f>
        <v>DEPO</v>
      </c>
      <c r="C2300" s="119" t="s">
        <v>19942</v>
      </c>
    </row>
    <row r="2301" spans="1:3">
      <c r="A2301" s="119" t="s">
        <v>1251</v>
      </c>
      <c r="B2301" s="26" t="str">
        <f>VLOOKUP(C2301,BR!A:B,2,FALSE)</f>
        <v>DEPO</v>
      </c>
      <c r="C2301" s="119" t="s">
        <v>19942</v>
      </c>
    </row>
    <row r="2302" spans="1:3">
      <c r="A2302" s="119" t="s">
        <v>1252</v>
      </c>
      <c r="B2302" s="26" t="str">
        <f>VLOOKUP(C2302,BR!A:B,2,FALSE)</f>
        <v>DEPO</v>
      </c>
      <c r="C2302" s="119" t="s">
        <v>19942</v>
      </c>
    </row>
    <row r="2303" spans="1:3">
      <c r="A2303" s="119" t="s">
        <v>1253</v>
      </c>
      <c r="B2303" s="26" t="str">
        <f>VLOOKUP(C2303,BR!A:B,2,FALSE)</f>
        <v>DEPO</v>
      </c>
      <c r="C2303" s="119" t="s">
        <v>19942</v>
      </c>
    </row>
    <row r="2304" spans="1:3">
      <c r="A2304" s="119" t="s">
        <v>1254</v>
      </c>
      <c r="B2304" s="26" t="str">
        <f>VLOOKUP(C2304,BR!A:B,2,FALSE)</f>
        <v>DEPO</v>
      </c>
      <c r="C2304" s="119" t="s">
        <v>19942</v>
      </c>
    </row>
    <row r="2305" spans="1:3">
      <c r="A2305" s="119" t="s">
        <v>1255</v>
      </c>
      <c r="B2305" s="26" t="str">
        <f>VLOOKUP(C2305,BR!A:B,2,FALSE)</f>
        <v>DEPO</v>
      </c>
      <c r="C2305" s="119" t="s">
        <v>19942</v>
      </c>
    </row>
    <row r="2306" spans="1:3">
      <c r="A2306" s="119" t="s">
        <v>1256</v>
      </c>
      <c r="B2306" s="26" t="str">
        <f>VLOOKUP(C2306,BR!A:B,2,FALSE)</f>
        <v>DEPO</v>
      </c>
      <c r="C2306" s="119" t="s">
        <v>19942</v>
      </c>
    </row>
    <row r="2307" spans="1:3">
      <c r="A2307" s="119" t="s">
        <v>1257</v>
      </c>
      <c r="B2307" s="26" t="str">
        <f>VLOOKUP(C2307,BR!A:B,2,FALSE)</f>
        <v>DEPO</v>
      </c>
      <c r="C2307" s="119" t="s">
        <v>19942</v>
      </c>
    </row>
    <row r="2308" spans="1:3">
      <c r="A2308" s="119" t="s">
        <v>1258</v>
      </c>
      <c r="B2308" s="26" t="str">
        <f>VLOOKUP(C2308,BR!A:B,2,FALSE)</f>
        <v>DEPO</v>
      </c>
      <c r="C2308" s="119" t="s">
        <v>19942</v>
      </c>
    </row>
    <row r="2309" spans="1:3">
      <c r="A2309" s="119" t="s">
        <v>4098</v>
      </c>
      <c r="B2309" s="26" t="str">
        <f>VLOOKUP(C2309,BR!A:B,2,FALSE)</f>
        <v>DEPO</v>
      </c>
      <c r="C2309" s="119" t="s">
        <v>19942</v>
      </c>
    </row>
    <row r="2310" spans="1:3">
      <c r="A2310" s="119" t="s">
        <v>4100</v>
      </c>
      <c r="B2310" s="26" t="str">
        <f>VLOOKUP(C2310,BR!A:B,2,FALSE)</f>
        <v>DEPO</v>
      </c>
      <c r="C2310" s="119" t="s">
        <v>19942</v>
      </c>
    </row>
    <row r="2311" spans="1:3">
      <c r="A2311" s="119" t="s">
        <v>1259</v>
      </c>
      <c r="B2311" s="26" t="str">
        <f>VLOOKUP(C2311,BR!A:B,2,FALSE)</f>
        <v>DEPO</v>
      </c>
      <c r="C2311" s="119" t="s">
        <v>19942</v>
      </c>
    </row>
    <row r="2312" spans="1:3">
      <c r="A2312" s="119" t="s">
        <v>1260</v>
      </c>
      <c r="B2312" s="26" t="str">
        <f>VLOOKUP(C2312,BR!A:B,2,FALSE)</f>
        <v>DEPO</v>
      </c>
      <c r="C2312" s="119" t="s">
        <v>19942</v>
      </c>
    </row>
    <row r="2313" spans="1:3">
      <c r="A2313" s="119" t="s">
        <v>1265</v>
      </c>
      <c r="B2313" s="26" t="str">
        <f>VLOOKUP(C2313,BR!A:B,2,FALSE)</f>
        <v>DEPO</v>
      </c>
      <c r="C2313" s="119" t="s">
        <v>19942</v>
      </c>
    </row>
    <row r="2314" spans="1:3">
      <c r="A2314" s="119" t="s">
        <v>22259</v>
      </c>
      <c r="B2314" s="26" t="str">
        <f>VLOOKUP(C2314,BR!A:B,2,FALSE)</f>
        <v>DEPO</v>
      </c>
      <c r="C2314" s="119" t="s">
        <v>19942</v>
      </c>
    </row>
    <row r="2315" spans="1:3">
      <c r="A2315" s="119" t="s">
        <v>2113</v>
      </c>
      <c r="B2315" s="26" t="str">
        <f>VLOOKUP(C2315,BR!A:B,2,FALSE)</f>
        <v>DEPO</v>
      </c>
      <c r="C2315" s="119" t="s">
        <v>19942</v>
      </c>
    </row>
    <row r="2316" spans="1:3">
      <c r="A2316" s="119" t="s">
        <v>2114</v>
      </c>
      <c r="B2316" s="26" t="str">
        <f>VLOOKUP(C2316,BR!A:B,2,FALSE)</f>
        <v>DEPO</v>
      </c>
      <c r="C2316" s="119" t="s">
        <v>19942</v>
      </c>
    </row>
    <row r="2317" spans="1:3">
      <c r="A2317" s="119" t="s">
        <v>3870</v>
      </c>
      <c r="B2317" s="26" t="str">
        <f>VLOOKUP(C2317,BR!A:B,2,FALSE)</f>
        <v>DEPO</v>
      </c>
      <c r="C2317" s="119" t="s">
        <v>19942</v>
      </c>
    </row>
    <row r="2318" spans="1:3">
      <c r="A2318" s="119" t="s">
        <v>3871</v>
      </c>
      <c r="B2318" s="26" t="str">
        <f>VLOOKUP(C2318,BR!A:B,2,FALSE)</f>
        <v>DEPO</v>
      </c>
      <c r="C2318" s="119" t="s">
        <v>19942</v>
      </c>
    </row>
    <row r="2319" spans="1:3">
      <c r="A2319" s="119" t="s">
        <v>2086</v>
      </c>
      <c r="B2319" s="26" t="str">
        <f>VLOOKUP(C2319,BR!A:B,2,FALSE)</f>
        <v>DEPO</v>
      </c>
      <c r="C2319" s="119" t="s">
        <v>19942</v>
      </c>
    </row>
    <row r="2320" spans="1:3">
      <c r="A2320" s="119" t="s">
        <v>2087</v>
      </c>
      <c r="B2320" s="26" t="str">
        <f>VLOOKUP(C2320,BR!A:B,2,FALSE)</f>
        <v>DEPO</v>
      </c>
      <c r="C2320" s="119" t="s">
        <v>19942</v>
      </c>
    </row>
    <row r="2321" spans="1:3">
      <c r="A2321" s="119" t="s">
        <v>2232</v>
      </c>
      <c r="B2321" s="26" t="str">
        <f>VLOOKUP(C2321,BR!A:B,2,FALSE)</f>
        <v>DEPO</v>
      </c>
      <c r="C2321" s="119" t="s">
        <v>19942</v>
      </c>
    </row>
    <row r="2322" spans="1:3">
      <c r="A2322" s="119" t="s">
        <v>2233</v>
      </c>
      <c r="B2322" s="26" t="str">
        <f>VLOOKUP(C2322,BR!A:B,2,FALSE)</f>
        <v>DEPO</v>
      </c>
      <c r="C2322" s="119" t="s">
        <v>19942</v>
      </c>
    </row>
    <row r="2323" spans="1:3">
      <c r="A2323" s="119" t="s">
        <v>2194</v>
      </c>
      <c r="B2323" s="26" t="str">
        <f>VLOOKUP(C2323,BR!A:B,2,FALSE)</f>
        <v>DEPO</v>
      </c>
      <c r="C2323" s="119" t="s">
        <v>19942</v>
      </c>
    </row>
    <row r="2324" spans="1:3">
      <c r="A2324" s="119" t="s">
        <v>2195</v>
      </c>
      <c r="B2324" s="26" t="str">
        <f>VLOOKUP(C2324,BR!A:B,2,FALSE)</f>
        <v>DEPO</v>
      </c>
      <c r="C2324" s="119" t="s">
        <v>19942</v>
      </c>
    </row>
    <row r="2325" spans="1:3">
      <c r="A2325" s="119" t="s">
        <v>2348</v>
      </c>
      <c r="B2325" s="26" t="str">
        <f>VLOOKUP(C2325,BR!A:B,2,FALSE)</f>
        <v>DEPO</v>
      </c>
      <c r="C2325" s="119" t="s">
        <v>19942</v>
      </c>
    </row>
    <row r="2326" spans="1:3">
      <c r="A2326" s="119" t="s">
        <v>2349</v>
      </c>
      <c r="B2326" s="26" t="str">
        <f>VLOOKUP(C2326,BR!A:B,2,FALSE)</f>
        <v>DEPO</v>
      </c>
      <c r="C2326" s="119" t="s">
        <v>19942</v>
      </c>
    </row>
    <row r="2327" spans="1:3">
      <c r="A2327" s="119" t="s">
        <v>2196</v>
      </c>
      <c r="B2327" s="26" t="str">
        <f>VLOOKUP(C2327,BR!A:B,2,FALSE)</f>
        <v>DEPO</v>
      </c>
      <c r="C2327" s="119" t="s">
        <v>19942</v>
      </c>
    </row>
    <row r="2328" spans="1:3">
      <c r="A2328" s="119" t="s">
        <v>2197</v>
      </c>
      <c r="B2328" s="26" t="str">
        <f>VLOOKUP(C2328,BR!A:B,2,FALSE)</f>
        <v>DEPO</v>
      </c>
      <c r="C2328" s="119" t="s">
        <v>19942</v>
      </c>
    </row>
    <row r="2329" spans="1:3">
      <c r="A2329" s="119" t="s">
        <v>2277</v>
      </c>
      <c r="B2329" s="26" t="str">
        <f>VLOOKUP(C2329,BR!A:B,2,FALSE)</f>
        <v>DEPO</v>
      </c>
      <c r="C2329" s="119" t="s">
        <v>19942</v>
      </c>
    </row>
    <row r="2330" spans="1:3">
      <c r="A2330" s="119" t="s">
        <v>2278</v>
      </c>
      <c r="B2330" s="26" t="str">
        <f>VLOOKUP(C2330,BR!A:B,2,FALSE)</f>
        <v>DEPO</v>
      </c>
      <c r="C2330" s="119" t="s">
        <v>19942</v>
      </c>
    </row>
    <row r="2331" spans="1:3">
      <c r="A2331" s="119" t="s">
        <v>2306</v>
      </c>
      <c r="B2331" s="26" t="str">
        <f>VLOOKUP(C2331,BR!A:B,2,FALSE)</f>
        <v>DEPO</v>
      </c>
      <c r="C2331" s="119" t="s">
        <v>19942</v>
      </c>
    </row>
    <row r="2332" spans="1:3">
      <c r="A2332" s="119" t="s">
        <v>2307</v>
      </c>
      <c r="B2332" s="26" t="str">
        <f>VLOOKUP(C2332,BR!A:B,2,FALSE)</f>
        <v>DEPO</v>
      </c>
      <c r="C2332" s="119" t="s">
        <v>19942</v>
      </c>
    </row>
    <row r="2333" spans="1:3">
      <c r="A2333" s="119" t="s">
        <v>2569</v>
      </c>
      <c r="B2333" s="26" t="str">
        <f>VLOOKUP(C2333,BR!A:B,2,FALSE)</f>
        <v>DEPO</v>
      </c>
      <c r="C2333" s="119" t="s">
        <v>19942</v>
      </c>
    </row>
    <row r="2334" spans="1:3">
      <c r="A2334" s="119" t="s">
        <v>2570</v>
      </c>
      <c r="B2334" s="26" t="str">
        <f>VLOOKUP(C2334,BR!A:B,2,FALSE)</f>
        <v>DEPO</v>
      </c>
      <c r="C2334" s="119" t="s">
        <v>19942</v>
      </c>
    </row>
    <row r="2335" spans="1:3">
      <c r="A2335" s="119" t="s">
        <v>2453</v>
      </c>
      <c r="B2335" s="26" t="str">
        <f>VLOOKUP(C2335,BR!A:B,2,FALSE)</f>
        <v>DEPO</v>
      </c>
      <c r="C2335" s="119" t="s">
        <v>19942</v>
      </c>
    </row>
    <row r="2336" spans="1:3">
      <c r="A2336" s="119" t="s">
        <v>2275</v>
      </c>
      <c r="B2336" s="26" t="str">
        <f>VLOOKUP(C2336,BR!A:B,2,FALSE)</f>
        <v>DEPO</v>
      </c>
      <c r="C2336" s="119" t="s">
        <v>19942</v>
      </c>
    </row>
    <row r="2337" spans="1:3">
      <c r="A2337" s="119" t="s">
        <v>2454</v>
      </c>
      <c r="B2337" s="26" t="str">
        <f>VLOOKUP(C2337,BR!A:B,2,FALSE)</f>
        <v>DEPO</v>
      </c>
      <c r="C2337" s="119" t="s">
        <v>19942</v>
      </c>
    </row>
    <row r="2338" spans="1:3">
      <c r="A2338" s="119" t="s">
        <v>2273</v>
      </c>
      <c r="B2338" s="26" t="str">
        <f>VLOOKUP(C2338,BR!A:B,2,FALSE)</f>
        <v>DEPO</v>
      </c>
      <c r="C2338" s="119" t="s">
        <v>19942</v>
      </c>
    </row>
    <row r="2339" spans="1:3">
      <c r="A2339" s="119" t="s">
        <v>2544</v>
      </c>
      <c r="B2339" s="26" t="str">
        <f>VLOOKUP(C2339,BR!A:B,2,FALSE)</f>
        <v>DEPO</v>
      </c>
      <c r="C2339" s="119" t="s">
        <v>19942</v>
      </c>
    </row>
    <row r="2340" spans="1:3">
      <c r="A2340" s="119" t="s">
        <v>2545</v>
      </c>
      <c r="B2340" s="26" t="str">
        <f>VLOOKUP(C2340,BR!A:B,2,FALSE)</f>
        <v>DEPO</v>
      </c>
      <c r="C2340" s="119" t="s">
        <v>19942</v>
      </c>
    </row>
    <row r="2341" spans="1:3">
      <c r="A2341" s="119" t="s">
        <v>2589</v>
      </c>
      <c r="B2341" s="26" t="str">
        <f>VLOOKUP(C2341,BR!A:B,2,FALSE)</f>
        <v>DEPO</v>
      </c>
      <c r="C2341" s="119" t="s">
        <v>19942</v>
      </c>
    </row>
    <row r="2342" spans="1:3">
      <c r="A2342" s="119" t="s">
        <v>2111</v>
      </c>
      <c r="B2342" s="26" t="str">
        <f>VLOOKUP(C2342,BR!A:B,2,FALSE)</f>
        <v>DEPO</v>
      </c>
      <c r="C2342" s="119" t="s">
        <v>19942</v>
      </c>
    </row>
    <row r="2343" spans="1:3">
      <c r="A2343" s="119" t="s">
        <v>2590</v>
      </c>
      <c r="B2343" s="26" t="str">
        <f>VLOOKUP(C2343,BR!A:B,2,FALSE)</f>
        <v>DEPO</v>
      </c>
      <c r="C2343" s="119" t="s">
        <v>19942</v>
      </c>
    </row>
    <row r="2344" spans="1:3">
      <c r="A2344" s="119" t="s">
        <v>2088</v>
      </c>
      <c r="B2344" s="26" t="str">
        <f>VLOOKUP(C2344,BR!A:B,2,FALSE)</f>
        <v>DEPO</v>
      </c>
      <c r="C2344" s="119" t="s">
        <v>19942</v>
      </c>
    </row>
    <row r="2345" spans="1:3">
      <c r="A2345" s="119" t="s">
        <v>2350</v>
      </c>
      <c r="B2345" s="26" t="str">
        <f>VLOOKUP(C2345,BR!A:B,2,FALSE)</f>
        <v>DEPO</v>
      </c>
      <c r="C2345" s="119" t="s">
        <v>19942</v>
      </c>
    </row>
    <row r="2346" spans="1:3">
      <c r="A2346" s="119" t="s">
        <v>2351</v>
      </c>
      <c r="B2346" s="26" t="str">
        <f>VLOOKUP(C2346,BR!A:B,2,FALSE)</f>
        <v>DEPO</v>
      </c>
      <c r="C2346" s="119" t="s">
        <v>19942</v>
      </c>
    </row>
    <row r="2347" spans="1:3">
      <c r="A2347" s="119" t="s">
        <v>2457</v>
      </c>
      <c r="B2347" s="26" t="str">
        <f>VLOOKUP(C2347,BR!A:B,2,FALSE)</f>
        <v>DEPO</v>
      </c>
      <c r="C2347" s="119" t="s">
        <v>19942</v>
      </c>
    </row>
    <row r="2348" spans="1:3">
      <c r="A2348" s="119" t="s">
        <v>2455</v>
      </c>
      <c r="B2348" s="26" t="str">
        <f>VLOOKUP(C2348,BR!A:B,2,FALSE)</f>
        <v>DEPO</v>
      </c>
      <c r="C2348" s="119" t="s">
        <v>19942</v>
      </c>
    </row>
    <row r="2349" spans="1:3">
      <c r="A2349" s="119" t="s">
        <v>2458</v>
      </c>
      <c r="B2349" s="26" t="str">
        <f>VLOOKUP(C2349,BR!A:B,2,FALSE)</f>
        <v>DEPO</v>
      </c>
      <c r="C2349" s="119" t="s">
        <v>19942</v>
      </c>
    </row>
    <row r="2350" spans="1:3">
      <c r="A2350" s="119" t="s">
        <v>2456</v>
      </c>
      <c r="B2350" s="26" t="str">
        <f>VLOOKUP(C2350,BR!A:B,2,FALSE)</f>
        <v>DEPO</v>
      </c>
      <c r="C2350" s="119" t="s">
        <v>19942</v>
      </c>
    </row>
    <row r="2351" spans="1:3">
      <c r="A2351" s="119" t="s">
        <v>2378</v>
      </c>
      <c r="B2351" s="26" t="str">
        <f>VLOOKUP(C2351,BR!A:B,2,FALSE)</f>
        <v>DEPO</v>
      </c>
      <c r="C2351" s="119" t="s">
        <v>19942</v>
      </c>
    </row>
    <row r="2352" spans="1:3">
      <c r="A2352" s="119" t="s">
        <v>2379</v>
      </c>
      <c r="B2352" s="26" t="str">
        <f>VLOOKUP(C2352,BR!A:B,2,FALSE)</f>
        <v>DEPO</v>
      </c>
      <c r="C2352" s="119" t="s">
        <v>19942</v>
      </c>
    </row>
    <row r="2353" spans="1:3">
      <c r="A2353" s="119" t="s">
        <v>2459</v>
      </c>
      <c r="B2353" s="26" t="str">
        <f>VLOOKUP(C2353,BR!A:B,2,FALSE)</f>
        <v>DEPO</v>
      </c>
      <c r="C2353" s="119" t="s">
        <v>19942</v>
      </c>
    </row>
    <row r="2354" spans="1:3">
      <c r="A2354" s="119" t="s">
        <v>2289</v>
      </c>
      <c r="B2354" s="26" t="str">
        <f>VLOOKUP(C2354,BR!A:B,2,FALSE)</f>
        <v>DEPO</v>
      </c>
      <c r="C2354" s="119" t="s">
        <v>19942</v>
      </c>
    </row>
    <row r="2355" spans="1:3">
      <c r="A2355" s="119" t="s">
        <v>2290</v>
      </c>
      <c r="B2355" s="26" t="str">
        <f>VLOOKUP(C2355,BR!A:B,2,FALSE)</f>
        <v>DEPO</v>
      </c>
      <c r="C2355" s="119" t="s">
        <v>19942</v>
      </c>
    </row>
    <row r="2356" spans="1:3">
      <c r="A2356" s="119" t="s">
        <v>2532</v>
      </c>
      <c r="B2356" s="26" t="str">
        <f>VLOOKUP(C2356,BR!A:B,2,FALSE)</f>
        <v>DEPO</v>
      </c>
      <c r="C2356" s="119" t="s">
        <v>19942</v>
      </c>
    </row>
    <row r="2357" spans="1:3">
      <c r="A2357" s="119" t="s">
        <v>2531</v>
      </c>
      <c r="B2357" s="26" t="str">
        <f>VLOOKUP(C2357,BR!A:B,2,FALSE)</f>
        <v>DEPO</v>
      </c>
      <c r="C2357" s="119" t="s">
        <v>19942</v>
      </c>
    </row>
    <row r="2358" spans="1:3">
      <c r="A2358" s="119" t="s">
        <v>2534</v>
      </c>
      <c r="B2358" s="26" t="str">
        <f>VLOOKUP(C2358,BR!A:B,2,FALSE)</f>
        <v>DEPO</v>
      </c>
      <c r="C2358" s="119" t="s">
        <v>19942</v>
      </c>
    </row>
    <row r="2359" spans="1:3">
      <c r="A2359" s="119" t="s">
        <v>2533</v>
      </c>
      <c r="B2359" s="26" t="str">
        <f>VLOOKUP(C2359,BR!A:B,2,FALSE)</f>
        <v>DEPO</v>
      </c>
      <c r="C2359" s="119" t="s">
        <v>19942</v>
      </c>
    </row>
    <row r="2360" spans="1:3">
      <c r="A2360" s="119" t="s">
        <v>37</v>
      </c>
      <c r="B2360" s="26" t="str">
        <f>VLOOKUP(C2360,BR!A:B,2,FALSE)</f>
        <v>DEPO</v>
      </c>
      <c r="C2360" s="119" t="s">
        <v>19942</v>
      </c>
    </row>
    <row r="2361" spans="1:3">
      <c r="A2361" s="119" t="s">
        <v>2293</v>
      </c>
      <c r="B2361" s="26" t="str">
        <f>VLOOKUP(C2361,BR!A:B,2,FALSE)</f>
        <v>DEPO</v>
      </c>
      <c r="C2361" s="119" t="s">
        <v>19942</v>
      </c>
    </row>
    <row r="2362" spans="1:3">
      <c r="A2362" s="119" t="s">
        <v>2304</v>
      </c>
      <c r="B2362" s="26" t="str">
        <f>VLOOKUP(C2362,BR!A:B,2,FALSE)</f>
        <v>DEPO</v>
      </c>
      <c r="C2362" s="119" t="s">
        <v>19942</v>
      </c>
    </row>
    <row r="2363" spans="1:3">
      <c r="A2363" s="119" t="s">
        <v>2104</v>
      </c>
      <c r="B2363" s="26" t="str">
        <f>VLOOKUP(C2363,BR!A:B,2,FALSE)</f>
        <v>DEPO</v>
      </c>
      <c r="C2363" s="119" t="s">
        <v>19942</v>
      </c>
    </row>
    <row r="2364" spans="1:3">
      <c r="A2364" s="119" t="s">
        <v>22542</v>
      </c>
      <c r="B2364" s="26" t="str">
        <f>VLOOKUP(C2364,BR!A:B,2,FALSE)</f>
        <v>DEPO</v>
      </c>
      <c r="C2364" s="119" t="s">
        <v>19942</v>
      </c>
    </row>
    <row r="2365" spans="1:3">
      <c r="A2365" s="119" t="s">
        <v>29981</v>
      </c>
      <c r="B2365" s="26" t="str">
        <f>VLOOKUP(C2365,BR!A:B,2,FALSE)</f>
        <v>DEPO</v>
      </c>
      <c r="C2365" s="119" t="s">
        <v>19942</v>
      </c>
    </row>
    <row r="2366" spans="1:3">
      <c r="A2366" s="119" t="s">
        <v>2460</v>
      </c>
      <c r="B2366" s="26" t="str">
        <f>VLOOKUP(C2366,BR!A:B,2,FALSE)</f>
        <v>DEPO</v>
      </c>
      <c r="C2366" s="119" t="s">
        <v>19942</v>
      </c>
    </row>
    <row r="2367" spans="1:3">
      <c r="A2367" s="119" t="s">
        <v>2291</v>
      </c>
      <c r="B2367" s="26" t="str">
        <f>VLOOKUP(C2367,BR!A:B,2,FALSE)</f>
        <v>DEPO</v>
      </c>
      <c r="C2367" s="119" t="s">
        <v>19942</v>
      </c>
    </row>
    <row r="2368" spans="1:3">
      <c r="A2368" s="119" t="s">
        <v>2546</v>
      </c>
      <c r="B2368" s="26" t="str">
        <f>VLOOKUP(C2368,BR!A:B,2,FALSE)</f>
        <v>DEPO</v>
      </c>
      <c r="C2368" s="119" t="s">
        <v>19942</v>
      </c>
    </row>
    <row r="2369" spans="1:3">
      <c r="A2369" s="119" t="s">
        <v>2547</v>
      </c>
      <c r="B2369" s="26" t="str">
        <f>VLOOKUP(C2369,BR!A:B,2,FALSE)</f>
        <v>DEPO</v>
      </c>
      <c r="C2369" s="119" t="s">
        <v>19942</v>
      </c>
    </row>
    <row r="2370" spans="1:3">
      <c r="A2370" s="119" t="s">
        <v>2380</v>
      </c>
      <c r="B2370" s="26" t="str">
        <f>VLOOKUP(C2370,BR!A:B,2,FALSE)</f>
        <v>DEPO</v>
      </c>
      <c r="C2370" s="119" t="s">
        <v>19942</v>
      </c>
    </row>
    <row r="2371" spans="1:3">
      <c r="A2371" s="119" t="s">
        <v>2381</v>
      </c>
      <c r="B2371" s="26" t="str">
        <f>VLOOKUP(C2371,BR!A:B,2,FALSE)</f>
        <v>DEPO</v>
      </c>
      <c r="C2371" s="119" t="s">
        <v>19942</v>
      </c>
    </row>
    <row r="2372" spans="1:3">
      <c r="A2372" s="119" t="s">
        <v>2571</v>
      </c>
      <c r="B2372" s="26" t="str">
        <f>VLOOKUP(C2372,BR!A:B,2,FALSE)</f>
        <v>DEPO</v>
      </c>
      <c r="C2372" s="119" t="s">
        <v>19942</v>
      </c>
    </row>
    <row r="2373" spans="1:3">
      <c r="A2373" s="119" t="s">
        <v>2572</v>
      </c>
      <c r="B2373" s="26" t="str">
        <f>VLOOKUP(C2373,BR!A:B,2,FALSE)</f>
        <v>DEPO</v>
      </c>
      <c r="C2373" s="119" t="s">
        <v>19942</v>
      </c>
    </row>
    <row r="2374" spans="1:3">
      <c r="A2374" s="119" t="s">
        <v>2591</v>
      </c>
      <c r="B2374" s="26" t="str">
        <f>VLOOKUP(C2374,BR!A:B,2,FALSE)</f>
        <v>DEPO</v>
      </c>
      <c r="C2374" s="119" t="s">
        <v>19942</v>
      </c>
    </row>
    <row r="2375" spans="1:3">
      <c r="A2375" s="119" t="s">
        <v>2592</v>
      </c>
      <c r="B2375" s="26" t="str">
        <f>VLOOKUP(C2375,BR!A:B,2,FALSE)</f>
        <v>DEPO</v>
      </c>
      <c r="C2375" s="119" t="s">
        <v>19942</v>
      </c>
    </row>
    <row r="2376" spans="1:3">
      <c r="A2376" s="119" t="s">
        <v>2382</v>
      </c>
      <c r="B2376" s="26" t="str">
        <f>VLOOKUP(C2376,BR!A:B,2,FALSE)</f>
        <v>DEPO</v>
      </c>
      <c r="C2376" s="119" t="s">
        <v>19942</v>
      </c>
    </row>
    <row r="2377" spans="1:3">
      <c r="A2377" s="119" t="s">
        <v>2383</v>
      </c>
      <c r="B2377" s="26" t="str">
        <f>VLOOKUP(C2377,BR!A:B,2,FALSE)</f>
        <v>DEPO</v>
      </c>
      <c r="C2377" s="119" t="s">
        <v>19942</v>
      </c>
    </row>
    <row r="2378" spans="1:3">
      <c r="A2378" s="119" t="s">
        <v>2548</v>
      </c>
      <c r="B2378" s="26" t="str">
        <f>VLOOKUP(C2378,BR!A:B,2,FALSE)</f>
        <v>DEPO</v>
      </c>
      <c r="C2378" s="119" t="s">
        <v>19942</v>
      </c>
    </row>
    <row r="2379" spans="1:3">
      <c r="A2379" s="119" t="s">
        <v>2549</v>
      </c>
      <c r="B2379" s="26" t="str">
        <f>VLOOKUP(C2379,BR!A:B,2,FALSE)</f>
        <v>DEPO</v>
      </c>
      <c r="C2379" s="119" t="s">
        <v>19942</v>
      </c>
    </row>
    <row r="2380" spans="1:3">
      <c r="A2380" s="119" t="s">
        <v>2384</v>
      </c>
      <c r="B2380" s="26" t="str">
        <f>VLOOKUP(C2380,BR!A:B,2,FALSE)</f>
        <v>DEPO</v>
      </c>
      <c r="C2380" s="119" t="s">
        <v>19942</v>
      </c>
    </row>
    <row r="2381" spans="1:3">
      <c r="A2381" s="119" t="s">
        <v>2115</v>
      </c>
      <c r="B2381" s="26" t="str">
        <f>VLOOKUP(C2381,BR!A:B,2,FALSE)</f>
        <v>DEPO</v>
      </c>
      <c r="C2381" s="119" t="s">
        <v>19942</v>
      </c>
    </row>
    <row r="2382" spans="1:3">
      <c r="A2382" s="119" t="s">
        <v>2116</v>
      </c>
      <c r="B2382" s="26" t="str">
        <f>VLOOKUP(C2382,BR!A:B,2,FALSE)</f>
        <v>DEPO</v>
      </c>
      <c r="C2382" s="119" t="s">
        <v>19942</v>
      </c>
    </row>
    <row r="2383" spans="1:3">
      <c r="A2383" s="119" t="s">
        <v>3872</v>
      </c>
      <c r="B2383" s="26" t="str">
        <f>VLOOKUP(C2383,BR!A:B,2,FALSE)</f>
        <v>DEPO</v>
      </c>
      <c r="C2383" s="119" t="s">
        <v>19942</v>
      </c>
    </row>
    <row r="2384" spans="1:3">
      <c r="A2384" s="119" t="s">
        <v>3873</v>
      </c>
      <c r="B2384" s="26" t="str">
        <f>VLOOKUP(C2384,BR!A:B,2,FALSE)</f>
        <v>DEPO</v>
      </c>
      <c r="C2384" s="119" t="s">
        <v>19942</v>
      </c>
    </row>
    <row r="2385" spans="1:3">
      <c r="A2385" s="119" t="s">
        <v>3874</v>
      </c>
      <c r="B2385" s="26" t="str">
        <f>VLOOKUP(C2385,BR!A:B,2,FALSE)</f>
        <v>DEPO</v>
      </c>
      <c r="C2385" s="119" t="s">
        <v>19942</v>
      </c>
    </row>
    <row r="2386" spans="1:3">
      <c r="A2386" s="119" t="s">
        <v>3875</v>
      </c>
      <c r="B2386" s="26" t="str">
        <f>VLOOKUP(C2386,BR!A:B,2,FALSE)</f>
        <v>DEPO</v>
      </c>
      <c r="C2386" s="119" t="s">
        <v>19942</v>
      </c>
    </row>
    <row r="2387" spans="1:3">
      <c r="A2387" s="119" t="s">
        <v>2461</v>
      </c>
      <c r="B2387" s="26" t="str">
        <f>VLOOKUP(C2387,BR!A:B,2,FALSE)</f>
        <v>DEPO</v>
      </c>
      <c r="C2387" s="119" t="s">
        <v>19942</v>
      </c>
    </row>
    <row r="2388" spans="1:3">
      <c r="A2388" s="119" t="s">
        <v>2462</v>
      </c>
      <c r="B2388" s="26" t="str">
        <f>VLOOKUP(C2388,BR!A:B,2,FALSE)</f>
        <v>DEPO</v>
      </c>
      <c r="C2388" s="119" t="s">
        <v>19942</v>
      </c>
    </row>
    <row r="2389" spans="1:3">
      <c r="A2389" s="119" t="s">
        <v>2463</v>
      </c>
      <c r="B2389" s="26" t="str">
        <f>VLOOKUP(C2389,BR!A:B,2,FALSE)</f>
        <v>DEPO</v>
      </c>
      <c r="C2389" s="119" t="s">
        <v>19942</v>
      </c>
    </row>
    <row r="2390" spans="1:3">
      <c r="A2390" s="119" t="s">
        <v>2464</v>
      </c>
      <c r="B2390" s="26" t="str">
        <f>VLOOKUP(C2390,BR!A:B,2,FALSE)</f>
        <v>DEPO</v>
      </c>
      <c r="C2390" s="119" t="s">
        <v>19942</v>
      </c>
    </row>
    <row r="2391" spans="1:3">
      <c r="A2391" s="119" t="s">
        <v>2354</v>
      </c>
      <c r="B2391" s="26" t="str">
        <f>VLOOKUP(C2391,BR!A:B,2,FALSE)</f>
        <v>DEPO</v>
      </c>
      <c r="C2391" s="119" t="s">
        <v>19942</v>
      </c>
    </row>
    <row r="2392" spans="1:3">
      <c r="A2392" s="119" t="s">
        <v>2352</v>
      </c>
      <c r="B2392" s="26" t="str">
        <f>VLOOKUP(C2392,BR!A:B,2,FALSE)</f>
        <v>DEPO</v>
      </c>
      <c r="C2392" s="119" t="s">
        <v>19942</v>
      </c>
    </row>
    <row r="2393" spans="1:3">
      <c r="A2393" s="119" t="s">
        <v>2355</v>
      </c>
      <c r="B2393" s="26" t="str">
        <f>VLOOKUP(C2393,BR!A:B,2,FALSE)</f>
        <v>DEPO</v>
      </c>
      <c r="C2393" s="119" t="s">
        <v>19942</v>
      </c>
    </row>
    <row r="2394" spans="1:3">
      <c r="A2394" s="119" t="s">
        <v>2353</v>
      </c>
      <c r="B2394" s="26" t="str">
        <f>VLOOKUP(C2394,BR!A:B,2,FALSE)</f>
        <v>DEPO</v>
      </c>
      <c r="C2394" s="119" t="s">
        <v>19942</v>
      </c>
    </row>
    <row r="2395" spans="1:3">
      <c r="A2395" s="119" t="s">
        <v>2878</v>
      </c>
      <c r="B2395" s="26" t="str">
        <f>VLOOKUP(C2395,BR!A:B,2,FALSE)</f>
        <v>DEPO</v>
      </c>
      <c r="C2395" s="119" t="s">
        <v>19942</v>
      </c>
    </row>
    <row r="2396" spans="1:3">
      <c r="A2396" s="119" t="s">
        <v>2308</v>
      </c>
      <c r="B2396" s="26" t="str">
        <f>VLOOKUP(C2396,BR!A:B,2,FALSE)</f>
        <v>DEPO</v>
      </c>
      <c r="C2396" s="119" t="s">
        <v>19942</v>
      </c>
    </row>
    <row r="2397" spans="1:3">
      <c r="A2397" s="119" t="s">
        <v>2309</v>
      </c>
      <c r="B2397" s="26" t="str">
        <f>VLOOKUP(C2397,BR!A:B,2,FALSE)</f>
        <v>DEPO</v>
      </c>
      <c r="C2397" s="119" t="s">
        <v>19942</v>
      </c>
    </row>
    <row r="2398" spans="1:3">
      <c r="A2398" s="119" t="s">
        <v>2877</v>
      </c>
      <c r="B2398" s="26" t="str">
        <f>VLOOKUP(C2398,BR!A:B,2,FALSE)</f>
        <v>DEPO</v>
      </c>
      <c r="C2398" s="119" t="s">
        <v>19942</v>
      </c>
    </row>
    <row r="2399" spans="1:3">
      <c r="A2399" s="119" t="s">
        <v>2310</v>
      </c>
      <c r="B2399" s="26" t="str">
        <f>VLOOKUP(C2399,BR!A:B,2,FALSE)</f>
        <v>DEPO</v>
      </c>
      <c r="C2399" s="119" t="s">
        <v>19942</v>
      </c>
    </row>
    <row r="2400" spans="1:3">
      <c r="A2400" s="119" t="s">
        <v>2311</v>
      </c>
      <c r="B2400" s="26" t="str">
        <f>VLOOKUP(C2400,BR!A:B,2,FALSE)</f>
        <v>DEPO</v>
      </c>
      <c r="C2400" s="119" t="s">
        <v>19942</v>
      </c>
    </row>
    <row r="2401" spans="1:3">
      <c r="A2401" s="119" t="s">
        <v>2279</v>
      </c>
      <c r="B2401" s="26" t="str">
        <f>VLOOKUP(C2401,BR!A:B,2,FALSE)</f>
        <v>DEPO</v>
      </c>
      <c r="C2401" s="119" t="s">
        <v>19942</v>
      </c>
    </row>
    <row r="2402" spans="1:3">
      <c r="A2402" s="119" t="s">
        <v>2280</v>
      </c>
      <c r="B2402" s="26" t="str">
        <f>VLOOKUP(C2402,BR!A:B,2,FALSE)</f>
        <v>DEPO</v>
      </c>
      <c r="C2402" s="119" t="s">
        <v>19942</v>
      </c>
    </row>
    <row r="2403" spans="1:3">
      <c r="A2403" s="119" t="s">
        <v>2281</v>
      </c>
      <c r="B2403" s="26" t="str">
        <f>VLOOKUP(C2403,BR!A:B,2,FALSE)</f>
        <v>DEPO</v>
      </c>
      <c r="C2403" s="119" t="s">
        <v>19942</v>
      </c>
    </row>
    <row r="2404" spans="1:3">
      <c r="A2404" s="119" t="s">
        <v>2282</v>
      </c>
      <c r="B2404" s="26" t="str">
        <f>VLOOKUP(C2404,BR!A:B,2,FALSE)</f>
        <v>DEPO</v>
      </c>
      <c r="C2404" s="119" t="s">
        <v>19942</v>
      </c>
    </row>
    <row r="2405" spans="1:3">
      <c r="A2405" s="119" t="s">
        <v>3010</v>
      </c>
      <c r="B2405" s="26" t="str">
        <f>VLOOKUP(C2405,BR!A:B,2,FALSE)</f>
        <v>DEPO</v>
      </c>
      <c r="C2405" s="119" t="s">
        <v>19942</v>
      </c>
    </row>
    <row r="2406" spans="1:3">
      <c r="A2406" s="119" t="s">
        <v>2931</v>
      </c>
      <c r="B2406" s="26" t="str">
        <f>VLOOKUP(C2406,BR!A:B,2,FALSE)</f>
        <v>DEPO</v>
      </c>
      <c r="C2406" s="119" t="s">
        <v>19942</v>
      </c>
    </row>
    <row r="2407" spans="1:3">
      <c r="A2407" s="119" t="s">
        <v>2573</v>
      </c>
      <c r="B2407" s="26" t="str">
        <f>VLOOKUP(C2407,BR!A:B,2,FALSE)</f>
        <v>DEPO</v>
      </c>
      <c r="C2407" s="119" t="s">
        <v>19942</v>
      </c>
    </row>
    <row r="2408" spans="1:3">
      <c r="A2408" s="119" t="s">
        <v>2574</v>
      </c>
      <c r="B2408" s="26" t="str">
        <f>VLOOKUP(C2408,BR!A:B,2,FALSE)</f>
        <v>DEPO</v>
      </c>
      <c r="C2408" s="119" t="s">
        <v>19942</v>
      </c>
    </row>
    <row r="2409" spans="1:3">
      <c r="A2409" s="119" t="s">
        <v>2593</v>
      </c>
      <c r="B2409" s="26" t="str">
        <f>VLOOKUP(C2409,BR!A:B,2,FALSE)</f>
        <v>DEPO</v>
      </c>
      <c r="C2409" s="119" t="s">
        <v>19942</v>
      </c>
    </row>
    <row r="2410" spans="1:3">
      <c r="A2410" s="119" t="s">
        <v>2594</v>
      </c>
      <c r="B2410" s="26" t="str">
        <f>VLOOKUP(C2410,BR!A:B,2,FALSE)</f>
        <v>DEPO</v>
      </c>
      <c r="C2410" s="119" t="s">
        <v>19942</v>
      </c>
    </row>
    <row r="2411" spans="1:3">
      <c r="A2411" s="119" t="s">
        <v>19980</v>
      </c>
      <c r="B2411" s="26" t="str">
        <f>VLOOKUP(C2411,BR!A:B,2,FALSE)</f>
        <v>DEPO</v>
      </c>
      <c r="C2411" s="119" t="s">
        <v>19942</v>
      </c>
    </row>
    <row r="2412" spans="1:3">
      <c r="A2412" s="119" t="s">
        <v>19981</v>
      </c>
      <c r="B2412" s="26" t="str">
        <f>VLOOKUP(C2412,BR!A:B,2,FALSE)</f>
        <v>DEPO</v>
      </c>
      <c r="C2412" s="119" t="s">
        <v>19942</v>
      </c>
    </row>
    <row r="2413" spans="1:3">
      <c r="A2413" s="119" t="s">
        <v>2234</v>
      </c>
      <c r="B2413" s="26" t="str">
        <f>VLOOKUP(C2413,BR!A:B,2,FALSE)</f>
        <v>DEPO</v>
      </c>
      <c r="C2413" s="119" t="s">
        <v>19942</v>
      </c>
    </row>
    <row r="2414" spans="1:3">
      <c r="A2414" s="119" t="s">
        <v>2235</v>
      </c>
      <c r="B2414" s="26" t="str">
        <f>VLOOKUP(C2414,BR!A:B,2,FALSE)</f>
        <v>DEPO</v>
      </c>
      <c r="C2414" s="119" t="s">
        <v>19942</v>
      </c>
    </row>
    <row r="2415" spans="1:3">
      <c r="A2415" s="119" t="s">
        <v>2236</v>
      </c>
      <c r="B2415" s="26" t="str">
        <f>VLOOKUP(C2415,BR!A:B,2,FALSE)</f>
        <v>DEPO</v>
      </c>
      <c r="C2415" s="119" t="s">
        <v>19942</v>
      </c>
    </row>
    <row r="2416" spans="1:3">
      <c r="A2416" s="119" t="s">
        <v>3033</v>
      </c>
      <c r="B2416" s="26" t="str">
        <f>VLOOKUP(C2416,BR!A:B,2,FALSE)</f>
        <v>DEPO</v>
      </c>
      <c r="C2416" s="119" t="s">
        <v>19942</v>
      </c>
    </row>
    <row r="2417" spans="1:3">
      <c r="A2417" s="119" t="s">
        <v>2198</v>
      </c>
      <c r="B2417" s="26" t="str">
        <f>VLOOKUP(C2417,BR!A:B,2,FALSE)</f>
        <v>DEPO</v>
      </c>
      <c r="C2417" s="119" t="s">
        <v>19942</v>
      </c>
    </row>
    <row r="2418" spans="1:3">
      <c r="A2418" s="119" t="s">
        <v>2199</v>
      </c>
      <c r="B2418" s="26" t="str">
        <f>VLOOKUP(C2418,BR!A:B,2,FALSE)</f>
        <v>DEPO</v>
      </c>
      <c r="C2418" s="119" t="s">
        <v>19942</v>
      </c>
    </row>
    <row r="2419" spans="1:3">
      <c r="A2419" s="119" t="s">
        <v>3032</v>
      </c>
      <c r="B2419" s="26" t="str">
        <f>VLOOKUP(C2419,BR!A:B,2,FALSE)</f>
        <v>DEPO</v>
      </c>
      <c r="C2419" s="119" t="s">
        <v>19942</v>
      </c>
    </row>
    <row r="2420" spans="1:3">
      <c r="A2420" s="119" t="s">
        <v>2200</v>
      </c>
      <c r="B2420" s="26" t="str">
        <f>VLOOKUP(C2420,BR!A:B,2,FALSE)</f>
        <v>DEPO</v>
      </c>
      <c r="C2420" s="119" t="s">
        <v>19942</v>
      </c>
    </row>
    <row r="2421" spans="1:3">
      <c r="A2421" s="119" t="s">
        <v>2201</v>
      </c>
      <c r="B2421" s="26" t="str">
        <f>VLOOKUP(C2421,BR!A:B,2,FALSE)</f>
        <v>DEPO</v>
      </c>
      <c r="C2421" s="119" t="s">
        <v>19942</v>
      </c>
    </row>
    <row r="2422" spans="1:3">
      <c r="A2422" s="119" t="s">
        <v>2237</v>
      </c>
      <c r="B2422" s="26" t="str">
        <f>VLOOKUP(C2422,BR!A:B,2,FALSE)</f>
        <v>DEPO</v>
      </c>
      <c r="C2422" s="119" t="s">
        <v>19942</v>
      </c>
    </row>
    <row r="2423" spans="1:3">
      <c r="A2423" s="119" t="s">
        <v>2927</v>
      </c>
      <c r="B2423" s="26" t="str">
        <f>VLOOKUP(C2423,BR!A:B,2,FALSE)</f>
        <v>DEPO</v>
      </c>
      <c r="C2423" s="119" t="s">
        <v>19942</v>
      </c>
    </row>
    <row r="2424" spans="1:3">
      <c r="A2424" s="119" t="s">
        <v>2202</v>
      </c>
      <c r="B2424" s="26" t="str">
        <f>VLOOKUP(C2424,BR!A:B,2,FALSE)</f>
        <v>DEPO</v>
      </c>
      <c r="C2424" s="119" t="s">
        <v>19942</v>
      </c>
    </row>
    <row r="2425" spans="1:3">
      <c r="A2425" s="119" t="s">
        <v>2203</v>
      </c>
      <c r="B2425" s="26" t="str">
        <f>VLOOKUP(C2425,BR!A:B,2,FALSE)</f>
        <v>DEPO</v>
      </c>
      <c r="C2425" s="119" t="s">
        <v>19942</v>
      </c>
    </row>
    <row r="2426" spans="1:3">
      <c r="A2426" s="119" t="s">
        <v>2204</v>
      </c>
      <c r="B2426" s="26" t="str">
        <f>VLOOKUP(C2426,BR!A:B,2,FALSE)</f>
        <v>DEPO</v>
      </c>
      <c r="C2426" s="119" t="s">
        <v>19942</v>
      </c>
    </row>
    <row r="2427" spans="1:3">
      <c r="A2427" s="119" t="s">
        <v>2636</v>
      </c>
      <c r="B2427" s="26" t="str">
        <f>VLOOKUP(C2427,BR!A:B,2,FALSE)</f>
        <v>DEPO</v>
      </c>
      <c r="C2427" s="119" t="s">
        <v>19942</v>
      </c>
    </row>
    <row r="2428" spans="1:3">
      <c r="A2428" s="119" t="s">
        <v>2205</v>
      </c>
      <c r="B2428" s="26" t="str">
        <f>VLOOKUP(C2428,BR!A:B,2,FALSE)</f>
        <v>DEPO</v>
      </c>
      <c r="C2428" s="119" t="s">
        <v>19942</v>
      </c>
    </row>
    <row r="2429" spans="1:3">
      <c r="A2429" s="119" t="s">
        <v>2206</v>
      </c>
      <c r="B2429" s="26" t="str">
        <f>VLOOKUP(C2429,BR!A:B,2,FALSE)</f>
        <v>DEPO</v>
      </c>
      <c r="C2429" s="119" t="s">
        <v>19942</v>
      </c>
    </row>
    <row r="2430" spans="1:3">
      <c r="A2430" s="119" t="s">
        <v>2207</v>
      </c>
      <c r="B2430" s="26" t="str">
        <f>VLOOKUP(C2430,BR!A:B,2,FALSE)</f>
        <v>DEPO</v>
      </c>
      <c r="C2430" s="119" t="s">
        <v>19942</v>
      </c>
    </row>
    <row r="2431" spans="1:3">
      <c r="A2431" s="119" t="s">
        <v>2312</v>
      </c>
      <c r="B2431" s="26" t="str">
        <f>VLOOKUP(C2431,BR!A:B,2,FALSE)</f>
        <v>DEPO</v>
      </c>
      <c r="C2431" s="119" t="s">
        <v>19942</v>
      </c>
    </row>
    <row r="2432" spans="1:3">
      <c r="A2432" s="119" t="s">
        <v>2313</v>
      </c>
      <c r="B2432" s="26" t="str">
        <f>VLOOKUP(C2432,BR!A:B,2,FALSE)</f>
        <v>DEPO</v>
      </c>
      <c r="C2432" s="119" t="s">
        <v>19942</v>
      </c>
    </row>
    <row r="2433" spans="1:3">
      <c r="A2433" s="119" t="s">
        <v>2283</v>
      </c>
      <c r="B2433" s="26" t="str">
        <f>VLOOKUP(C2433,BR!A:B,2,FALSE)</f>
        <v>DEPO</v>
      </c>
      <c r="C2433" s="119" t="s">
        <v>19942</v>
      </c>
    </row>
    <row r="2434" spans="1:3">
      <c r="A2434" s="119" t="s">
        <v>2284</v>
      </c>
      <c r="B2434" s="26" t="str">
        <f>VLOOKUP(C2434,BR!A:B,2,FALSE)</f>
        <v>DEPO</v>
      </c>
      <c r="C2434" s="119" t="s">
        <v>19942</v>
      </c>
    </row>
    <row r="2435" spans="1:3">
      <c r="A2435" s="119" t="s">
        <v>2285</v>
      </c>
      <c r="B2435" s="26" t="str">
        <f>VLOOKUP(C2435,BR!A:B,2,FALSE)</f>
        <v>DEPO</v>
      </c>
      <c r="C2435" s="119" t="s">
        <v>19942</v>
      </c>
    </row>
    <row r="2436" spans="1:3">
      <c r="A2436" s="119" t="s">
        <v>2286</v>
      </c>
      <c r="B2436" s="26" t="str">
        <f>VLOOKUP(C2436,BR!A:B,2,FALSE)</f>
        <v>DEPO</v>
      </c>
      <c r="C2436" s="119" t="s">
        <v>19942</v>
      </c>
    </row>
    <row r="2437" spans="1:3">
      <c r="A2437" s="119" t="s">
        <v>2465</v>
      </c>
      <c r="B2437" s="26" t="str">
        <f>VLOOKUP(C2437,BR!A:B,2,FALSE)</f>
        <v>DEPO</v>
      </c>
      <c r="C2437" s="119" t="s">
        <v>19942</v>
      </c>
    </row>
    <row r="2438" spans="1:3">
      <c r="A2438" s="119" t="s">
        <v>2466</v>
      </c>
      <c r="B2438" s="26" t="str">
        <f>VLOOKUP(C2438,BR!A:B,2,FALSE)</f>
        <v>DEPO</v>
      </c>
      <c r="C2438" s="119" t="s">
        <v>19942</v>
      </c>
    </row>
    <row r="2439" spans="1:3">
      <c r="A2439" s="119" t="s">
        <v>2467</v>
      </c>
      <c r="B2439" s="26" t="str">
        <f>VLOOKUP(C2439,BR!A:B,2,FALSE)</f>
        <v>DEPO</v>
      </c>
      <c r="C2439" s="119" t="s">
        <v>19942</v>
      </c>
    </row>
    <row r="2440" spans="1:3">
      <c r="A2440" s="119" t="s">
        <v>2468</v>
      </c>
      <c r="B2440" s="26" t="str">
        <f>VLOOKUP(C2440,BR!A:B,2,FALSE)</f>
        <v>DEPO</v>
      </c>
      <c r="C2440" s="119" t="s">
        <v>19942</v>
      </c>
    </row>
    <row r="2441" spans="1:3">
      <c r="A2441" s="119" t="s">
        <v>2469</v>
      </c>
      <c r="B2441" s="26" t="str">
        <f>VLOOKUP(C2441,BR!A:B,2,FALSE)</f>
        <v>DEPO</v>
      </c>
      <c r="C2441" s="119" t="s">
        <v>19942</v>
      </c>
    </row>
    <row r="2442" spans="1:3">
      <c r="A2442" s="119" t="s">
        <v>2470</v>
      </c>
      <c r="B2442" s="26" t="str">
        <f>VLOOKUP(C2442,BR!A:B,2,FALSE)</f>
        <v>DEPO</v>
      </c>
      <c r="C2442" s="119" t="s">
        <v>19942</v>
      </c>
    </row>
    <row r="2443" spans="1:3">
      <c r="A2443" s="119" t="s">
        <v>2356</v>
      </c>
      <c r="B2443" s="26" t="str">
        <f>VLOOKUP(C2443,BR!A:B,2,FALSE)</f>
        <v>DEPO</v>
      </c>
      <c r="C2443" s="119" t="s">
        <v>19942</v>
      </c>
    </row>
    <row r="2444" spans="1:3">
      <c r="A2444" s="119" t="s">
        <v>2357</v>
      </c>
      <c r="B2444" s="26" t="str">
        <f>VLOOKUP(C2444,BR!A:B,2,FALSE)</f>
        <v>DEPO</v>
      </c>
      <c r="C2444" s="119" t="s">
        <v>19942</v>
      </c>
    </row>
    <row r="2445" spans="1:3">
      <c r="A2445" s="119" t="s">
        <v>1178</v>
      </c>
      <c r="B2445" s="26" t="str">
        <f>VLOOKUP(C2445,BR!A:B,2,FALSE)</f>
        <v>DEPO</v>
      </c>
      <c r="C2445" s="119" t="s">
        <v>19942</v>
      </c>
    </row>
    <row r="2446" spans="1:3">
      <c r="A2446" s="119" t="s">
        <v>2358</v>
      </c>
      <c r="B2446" s="26" t="str">
        <f>VLOOKUP(C2446,BR!A:B,2,FALSE)</f>
        <v>DEPO</v>
      </c>
      <c r="C2446" s="119" t="s">
        <v>19942</v>
      </c>
    </row>
    <row r="2447" spans="1:3">
      <c r="A2447" s="119" t="s">
        <v>2359</v>
      </c>
      <c r="B2447" s="26" t="str">
        <f>VLOOKUP(C2447,BR!A:B,2,FALSE)</f>
        <v>DEPO</v>
      </c>
      <c r="C2447" s="119" t="s">
        <v>19942</v>
      </c>
    </row>
    <row r="2448" spans="1:3">
      <c r="A2448" s="119" t="s">
        <v>3626</v>
      </c>
      <c r="B2448" s="26" t="str">
        <f>VLOOKUP(C2448,BR!A:B,2,FALSE)</f>
        <v>DEPO</v>
      </c>
      <c r="C2448" s="119" t="s">
        <v>19942</v>
      </c>
    </row>
    <row r="2449" spans="1:3">
      <c r="A2449" s="119" t="s">
        <v>2385</v>
      </c>
      <c r="B2449" s="26" t="str">
        <f>VLOOKUP(C2449,BR!A:B,2,FALSE)</f>
        <v>DEPO</v>
      </c>
      <c r="C2449" s="119" t="s">
        <v>19942</v>
      </c>
    </row>
    <row r="2450" spans="1:3">
      <c r="A2450" s="119" t="s">
        <v>2386</v>
      </c>
      <c r="B2450" s="26" t="str">
        <f>VLOOKUP(C2450,BR!A:B,2,FALSE)</f>
        <v>DEPO</v>
      </c>
      <c r="C2450" s="119" t="s">
        <v>19942</v>
      </c>
    </row>
    <row r="2451" spans="1:3">
      <c r="A2451" s="119" t="s">
        <v>2535</v>
      </c>
      <c r="B2451" s="26" t="str">
        <f>VLOOKUP(C2451,BR!A:B,2,FALSE)</f>
        <v>DEPO</v>
      </c>
      <c r="C2451" s="119" t="s">
        <v>19942</v>
      </c>
    </row>
    <row r="2452" spans="1:3">
      <c r="A2452" s="119" t="s">
        <v>2536</v>
      </c>
      <c r="B2452" s="26" t="str">
        <f>VLOOKUP(C2452,BR!A:B,2,FALSE)</f>
        <v>DEPO</v>
      </c>
      <c r="C2452" s="119" t="s">
        <v>19942</v>
      </c>
    </row>
    <row r="2453" spans="1:3">
      <c r="A2453" s="119" t="s">
        <v>2506</v>
      </c>
      <c r="B2453" s="26" t="str">
        <f>VLOOKUP(C2453,BR!A:B,2,FALSE)</f>
        <v>DEPO</v>
      </c>
      <c r="C2453" s="119" t="s">
        <v>19942</v>
      </c>
    </row>
    <row r="2454" spans="1:3">
      <c r="A2454" s="119" t="s">
        <v>2507</v>
      </c>
      <c r="B2454" s="26" t="str">
        <f>VLOOKUP(C2454,BR!A:B,2,FALSE)</f>
        <v>DEPO</v>
      </c>
      <c r="C2454" s="119" t="s">
        <v>19942</v>
      </c>
    </row>
    <row r="2455" spans="1:3">
      <c r="A2455" s="119" t="s">
        <v>2575</v>
      </c>
      <c r="B2455" s="26" t="str">
        <f>VLOOKUP(C2455,BR!A:B,2,FALSE)</f>
        <v>DEPO</v>
      </c>
      <c r="C2455" s="119" t="s">
        <v>19942</v>
      </c>
    </row>
    <row r="2456" spans="1:3">
      <c r="A2456" s="119" t="s">
        <v>2576</v>
      </c>
      <c r="B2456" s="26" t="str">
        <f>VLOOKUP(C2456,BR!A:B,2,FALSE)</f>
        <v>DEPO</v>
      </c>
      <c r="C2456" s="119" t="s">
        <v>19942</v>
      </c>
    </row>
    <row r="2457" spans="1:3">
      <c r="A2457" s="119" t="s">
        <v>2577</v>
      </c>
      <c r="B2457" s="26" t="str">
        <f>VLOOKUP(C2457,BR!A:B,2,FALSE)</f>
        <v>DEPO</v>
      </c>
      <c r="C2457" s="119" t="s">
        <v>19942</v>
      </c>
    </row>
    <row r="2458" spans="1:3">
      <c r="A2458" s="119" t="s">
        <v>2578</v>
      </c>
      <c r="B2458" s="26" t="str">
        <f>VLOOKUP(C2458,BR!A:B,2,FALSE)</f>
        <v>DEPO</v>
      </c>
      <c r="C2458" s="119" t="s">
        <v>19942</v>
      </c>
    </row>
    <row r="2459" spans="1:3">
      <c r="A2459" s="119" t="s">
        <v>2387</v>
      </c>
      <c r="B2459" s="26" t="str">
        <f>VLOOKUP(C2459,BR!A:B,2,FALSE)</f>
        <v>DEPO</v>
      </c>
      <c r="C2459" s="119" t="s">
        <v>19942</v>
      </c>
    </row>
    <row r="2460" spans="1:3">
      <c r="A2460" s="119" t="s">
        <v>2388</v>
      </c>
      <c r="B2460" s="26" t="str">
        <f>VLOOKUP(C2460,BR!A:B,2,FALSE)</f>
        <v>DEPO</v>
      </c>
      <c r="C2460" s="119" t="s">
        <v>19942</v>
      </c>
    </row>
    <row r="2461" spans="1:3">
      <c r="A2461" s="119" t="s">
        <v>2117</v>
      </c>
      <c r="B2461" s="26" t="str">
        <f>VLOOKUP(C2461,BR!A:B,2,FALSE)</f>
        <v>DEPO</v>
      </c>
      <c r="C2461" s="119" t="s">
        <v>19942</v>
      </c>
    </row>
    <row r="2462" spans="1:3">
      <c r="A2462" s="119" t="s">
        <v>2118</v>
      </c>
      <c r="B2462" s="26" t="str">
        <f>VLOOKUP(C2462,BR!A:B,2,FALSE)</f>
        <v>DEPO</v>
      </c>
      <c r="C2462" s="119" t="s">
        <v>19942</v>
      </c>
    </row>
    <row r="2463" spans="1:3">
      <c r="A2463" s="119" t="s">
        <v>2595</v>
      </c>
      <c r="B2463" s="26" t="str">
        <f>VLOOKUP(C2463,BR!A:B,2,FALSE)</f>
        <v>DEPO</v>
      </c>
      <c r="C2463" s="119" t="s">
        <v>19942</v>
      </c>
    </row>
    <row r="2464" spans="1:3">
      <c r="A2464" s="119" t="s">
        <v>2596</v>
      </c>
      <c r="B2464" s="26" t="str">
        <f>VLOOKUP(C2464,BR!A:B,2,FALSE)</f>
        <v>DEPO</v>
      </c>
      <c r="C2464" s="119" t="s">
        <v>19942</v>
      </c>
    </row>
    <row r="2465" spans="1:3">
      <c r="A2465" s="119" t="s">
        <v>3462</v>
      </c>
      <c r="B2465" s="26" t="str">
        <f>VLOOKUP(C2465,BR!A:B,2,FALSE)</f>
        <v>DEPO</v>
      </c>
      <c r="C2465" s="119" t="s">
        <v>19942</v>
      </c>
    </row>
    <row r="2466" spans="1:3">
      <c r="A2466" s="119" t="s">
        <v>2913</v>
      </c>
      <c r="B2466" s="26" t="str">
        <f>VLOOKUP(C2466,BR!A:B,2,FALSE)</f>
        <v>DEPO</v>
      </c>
      <c r="C2466" s="119" t="s">
        <v>19942</v>
      </c>
    </row>
    <row r="2467" spans="1:3">
      <c r="A2467" s="119" t="s">
        <v>3883</v>
      </c>
      <c r="B2467" s="26" t="str">
        <f>VLOOKUP(C2467,BR!A:B,2,FALSE)</f>
        <v>DEPO</v>
      </c>
      <c r="C2467" s="119" t="s">
        <v>19942</v>
      </c>
    </row>
    <row r="2468" spans="1:3">
      <c r="A2468" s="119" t="s">
        <v>3884</v>
      </c>
      <c r="B2468" s="26" t="str">
        <f>VLOOKUP(C2468,BR!A:B,2,FALSE)</f>
        <v>DEPO</v>
      </c>
      <c r="C2468" s="119" t="s">
        <v>19942</v>
      </c>
    </row>
    <row r="2469" spans="1:3">
      <c r="A2469" s="119" t="s">
        <v>4526</v>
      </c>
      <c r="B2469" s="26" t="str">
        <f>VLOOKUP(C2469,BR!A:B,2,FALSE)</f>
        <v>DEPO</v>
      </c>
      <c r="C2469" s="119" t="s">
        <v>19942</v>
      </c>
    </row>
    <row r="2470" spans="1:3">
      <c r="A2470" s="119" t="s">
        <v>4527</v>
      </c>
      <c r="B2470" s="26" t="str">
        <f>VLOOKUP(C2470,BR!A:B,2,FALSE)</f>
        <v>DEPO</v>
      </c>
      <c r="C2470" s="119" t="s">
        <v>19942</v>
      </c>
    </row>
    <row r="2471" spans="1:3">
      <c r="A2471" s="119" t="s">
        <v>3878</v>
      </c>
      <c r="B2471" s="26" t="str">
        <f>VLOOKUP(C2471,BR!A:B,2,FALSE)</f>
        <v>DEPO</v>
      </c>
      <c r="C2471" s="119" t="s">
        <v>19942</v>
      </c>
    </row>
    <row r="2472" spans="1:3">
      <c r="A2472" s="119" t="s">
        <v>3879</v>
      </c>
      <c r="B2472" s="26" t="str">
        <f>VLOOKUP(C2472,BR!A:B,2,FALSE)</f>
        <v>DEPO</v>
      </c>
      <c r="C2472" s="119" t="s">
        <v>19942</v>
      </c>
    </row>
    <row r="2473" spans="1:3">
      <c r="A2473" s="119" t="s">
        <v>2471</v>
      </c>
      <c r="B2473" s="26" t="str">
        <f>VLOOKUP(C2473,BR!A:B,2,FALSE)</f>
        <v>DEPO</v>
      </c>
      <c r="C2473" s="119" t="s">
        <v>19942</v>
      </c>
    </row>
    <row r="2474" spans="1:3">
      <c r="A2474" s="119" t="s">
        <v>2472</v>
      </c>
      <c r="B2474" s="26" t="str">
        <f>VLOOKUP(C2474,BR!A:B,2,FALSE)</f>
        <v>DEPO</v>
      </c>
      <c r="C2474" s="119" t="s">
        <v>19942</v>
      </c>
    </row>
    <row r="2475" spans="1:3">
      <c r="A2475" s="119" t="s">
        <v>2473</v>
      </c>
      <c r="B2475" s="26" t="str">
        <f>VLOOKUP(C2475,BR!A:B,2,FALSE)</f>
        <v>DEPO</v>
      </c>
      <c r="C2475" s="119" t="s">
        <v>19942</v>
      </c>
    </row>
    <row r="2476" spans="1:3">
      <c r="A2476" s="119" t="s">
        <v>2389</v>
      </c>
      <c r="B2476" s="26" t="str">
        <f>VLOOKUP(C2476,BR!A:B,2,FALSE)</f>
        <v>DEPO</v>
      </c>
      <c r="C2476" s="119" t="s">
        <v>19942</v>
      </c>
    </row>
    <row r="2477" spans="1:3">
      <c r="A2477" s="119" t="s">
        <v>2390</v>
      </c>
      <c r="B2477" s="26" t="str">
        <f>VLOOKUP(C2477,BR!A:B,2,FALSE)</f>
        <v>DEPO</v>
      </c>
      <c r="C2477" s="119" t="s">
        <v>19942</v>
      </c>
    </row>
    <row r="2478" spans="1:3">
      <c r="A2478" s="119" t="s">
        <v>2508</v>
      </c>
      <c r="B2478" s="26" t="str">
        <f>VLOOKUP(C2478,BR!A:B,2,FALSE)</f>
        <v>DEPO</v>
      </c>
      <c r="C2478" s="119" t="s">
        <v>19942</v>
      </c>
    </row>
    <row r="2479" spans="1:3">
      <c r="A2479" s="119" t="s">
        <v>2509</v>
      </c>
      <c r="B2479" s="26" t="str">
        <f>VLOOKUP(C2479,BR!A:B,2,FALSE)</f>
        <v>DEPO</v>
      </c>
      <c r="C2479" s="119" t="s">
        <v>19942</v>
      </c>
    </row>
    <row r="2480" spans="1:3">
      <c r="A2480" s="119" t="s">
        <v>2474</v>
      </c>
      <c r="B2480" s="26" t="str">
        <f>VLOOKUP(C2480,BR!A:B,2,FALSE)</f>
        <v>DEPO</v>
      </c>
      <c r="C2480" s="119" t="s">
        <v>19942</v>
      </c>
    </row>
    <row r="2481" spans="1:3">
      <c r="A2481" s="119" t="s">
        <v>2475</v>
      </c>
      <c r="B2481" s="26" t="str">
        <f>VLOOKUP(C2481,BR!A:B,2,FALSE)</f>
        <v>DEPO</v>
      </c>
      <c r="C2481" s="119" t="s">
        <v>19942</v>
      </c>
    </row>
    <row r="2482" spans="1:3">
      <c r="A2482" s="119" t="s">
        <v>2476</v>
      </c>
      <c r="B2482" s="26" t="str">
        <f>VLOOKUP(C2482,BR!A:B,2,FALSE)</f>
        <v>DEPO</v>
      </c>
      <c r="C2482" s="119" t="s">
        <v>19942</v>
      </c>
    </row>
    <row r="2483" spans="1:3">
      <c r="A2483" s="119" t="s">
        <v>2122</v>
      </c>
      <c r="B2483" s="26" t="str">
        <f>VLOOKUP(C2483,BR!A:B,2,FALSE)</f>
        <v>DEPO</v>
      </c>
      <c r="C2483" s="119" t="s">
        <v>19942</v>
      </c>
    </row>
    <row r="2484" spans="1:3">
      <c r="A2484" s="119" t="s">
        <v>2123</v>
      </c>
      <c r="B2484" s="26" t="str">
        <f>VLOOKUP(C2484,BR!A:B,2,FALSE)</f>
        <v>DEPO</v>
      </c>
      <c r="C2484" s="119" t="s">
        <v>19942</v>
      </c>
    </row>
    <row r="2485" spans="1:3">
      <c r="A2485" s="119" t="s">
        <v>2391</v>
      </c>
      <c r="B2485" s="26" t="str">
        <f>VLOOKUP(C2485,BR!A:B,2,FALSE)</f>
        <v>DEPO</v>
      </c>
      <c r="C2485" s="119" t="s">
        <v>19942</v>
      </c>
    </row>
    <row r="2486" spans="1:3">
      <c r="A2486" s="119" t="s">
        <v>2392</v>
      </c>
      <c r="B2486" s="26" t="str">
        <f>VLOOKUP(C2486,BR!A:B,2,FALSE)</f>
        <v>DEPO</v>
      </c>
      <c r="C2486" s="119" t="s">
        <v>19942</v>
      </c>
    </row>
    <row r="2487" spans="1:3">
      <c r="A2487" s="119" t="s">
        <v>3880</v>
      </c>
      <c r="B2487" s="26" t="str">
        <f>VLOOKUP(C2487,BR!A:B,2,FALSE)</f>
        <v>DEPO</v>
      </c>
      <c r="C2487" s="119" t="s">
        <v>19942</v>
      </c>
    </row>
    <row r="2488" spans="1:3">
      <c r="A2488" s="119" t="s">
        <v>3882</v>
      </c>
      <c r="B2488" s="26" t="str">
        <f>VLOOKUP(C2488,BR!A:B,2,FALSE)</f>
        <v>DEPO</v>
      </c>
      <c r="C2488" s="119" t="s">
        <v>19942</v>
      </c>
    </row>
    <row r="2489" spans="1:3">
      <c r="A2489" s="119" t="s">
        <v>3868</v>
      </c>
      <c r="B2489" s="26" t="str">
        <f>VLOOKUP(C2489,BR!A:B,2,FALSE)</f>
        <v>DEPO</v>
      </c>
      <c r="C2489" s="119" t="s">
        <v>19942</v>
      </c>
    </row>
    <row r="2490" spans="1:3">
      <c r="A2490" s="119" t="s">
        <v>3869</v>
      </c>
      <c r="B2490" s="26" t="str">
        <f>VLOOKUP(C2490,BR!A:B,2,FALSE)</f>
        <v>DEPO</v>
      </c>
      <c r="C2490" s="119" t="s">
        <v>19942</v>
      </c>
    </row>
    <row r="2491" spans="1:3">
      <c r="A2491" s="119" t="s">
        <v>2287</v>
      </c>
      <c r="B2491" s="26" t="str">
        <f>VLOOKUP(C2491,BR!A:B,2,FALSE)</f>
        <v>DEPO</v>
      </c>
      <c r="C2491" s="119" t="s">
        <v>19942</v>
      </c>
    </row>
    <row r="2492" spans="1:3">
      <c r="A2492" s="119" t="s">
        <v>2208</v>
      </c>
      <c r="B2492" s="26" t="str">
        <f>VLOOKUP(C2492,BR!A:B,2,FALSE)</f>
        <v>DEPO</v>
      </c>
      <c r="C2492" s="119" t="s">
        <v>19942</v>
      </c>
    </row>
    <row r="2493" spans="1:3">
      <c r="A2493" s="119" t="s">
        <v>2209</v>
      </c>
      <c r="B2493" s="26" t="str">
        <f>VLOOKUP(C2493,BR!A:B,2,FALSE)</f>
        <v>DEPO</v>
      </c>
      <c r="C2493" s="119" t="s">
        <v>19942</v>
      </c>
    </row>
    <row r="2494" spans="1:3">
      <c r="A2494" s="119" t="s">
        <v>2360</v>
      </c>
      <c r="B2494" s="26" t="str">
        <f>VLOOKUP(C2494,BR!A:B,2,FALSE)</f>
        <v>DEPO</v>
      </c>
      <c r="C2494" s="119" t="s">
        <v>19942</v>
      </c>
    </row>
    <row r="2495" spans="1:3">
      <c r="A2495" s="119" t="s">
        <v>2361</v>
      </c>
      <c r="B2495" s="26" t="str">
        <f>VLOOKUP(C2495,BR!A:B,2,FALSE)</f>
        <v>DEPO</v>
      </c>
      <c r="C2495" s="119" t="s">
        <v>19942</v>
      </c>
    </row>
    <row r="2496" spans="1:3">
      <c r="A2496" s="119" t="s">
        <v>2210</v>
      </c>
      <c r="B2496" s="26" t="str">
        <f>VLOOKUP(C2496,BR!A:B,2,FALSE)</f>
        <v>DEPO</v>
      </c>
      <c r="C2496" s="119" t="s">
        <v>19942</v>
      </c>
    </row>
    <row r="2497" spans="1:3">
      <c r="A2497" s="119" t="s">
        <v>2211</v>
      </c>
      <c r="B2497" s="26" t="str">
        <f>VLOOKUP(C2497,BR!A:B,2,FALSE)</f>
        <v>DEPO</v>
      </c>
      <c r="C2497" s="119" t="s">
        <v>19942</v>
      </c>
    </row>
    <row r="2498" spans="1:3">
      <c r="A2498" s="119" t="s">
        <v>2314</v>
      </c>
      <c r="B2498" s="26" t="str">
        <f>VLOOKUP(C2498,BR!A:B,2,FALSE)</f>
        <v>DEPO</v>
      </c>
      <c r="C2498" s="119" t="s">
        <v>19942</v>
      </c>
    </row>
    <row r="2499" spans="1:3">
      <c r="A2499" s="119" t="s">
        <v>2315</v>
      </c>
      <c r="B2499" s="26" t="str">
        <f>VLOOKUP(C2499,BR!A:B,2,FALSE)</f>
        <v>DEPO</v>
      </c>
      <c r="C2499" s="119" t="s">
        <v>19942</v>
      </c>
    </row>
    <row r="2500" spans="1:3">
      <c r="A2500" s="119" t="s">
        <v>1377</v>
      </c>
      <c r="B2500" s="26" t="str">
        <f>VLOOKUP(C2500,BR!A:B,2,FALSE)</f>
        <v>DEPO</v>
      </c>
      <c r="C2500" s="119" t="s">
        <v>19942</v>
      </c>
    </row>
    <row r="2501" spans="1:3">
      <c r="A2501" s="119" t="s">
        <v>1378</v>
      </c>
      <c r="B2501" s="26" t="str">
        <f>VLOOKUP(C2501,BR!A:B,2,FALSE)</f>
        <v>DEPO</v>
      </c>
      <c r="C2501" s="119" t="s">
        <v>19942</v>
      </c>
    </row>
    <row r="2502" spans="1:3">
      <c r="A2502" s="119" t="s">
        <v>1379</v>
      </c>
      <c r="B2502" s="26" t="str">
        <f>VLOOKUP(C2502,BR!A:B,2,FALSE)</f>
        <v>DEPO</v>
      </c>
      <c r="C2502" s="119" t="s">
        <v>19942</v>
      </c>
    </row>
    <row r="2503" spans="1:3">
      <c r="A2503" s="119" t="s">
        <v>1380</v>
      </c>
      <c r="B2503" s="26" t="str">
        <f>VLOOKUP(C2503,BR!A:B,2,FALSE)</f>
        <v>DEPO</v>
      </c>
      <c r="C2503" s="119" t="s">
        <v>19942</v>
      </c>
    </row>
    <row r="2504" spans="1:3">
      <c r="A2504" s="119" t="s">
        <v>1381</v>
      </c>
      <c r="B2504" s="26" t="str">
        <f>VLOOKUP(C2504,BR!A:B,2,FALSE)</f>
        <v>DEPO</v>
      </c>
      <c r="C2504" s="119" t="s">
        <v>19942</v>
      </c>
    </row>
    <row r="2505" spans="1:3">
      <c r="A2505" s="119" t="s">
        <v>1382</v>
      </c>
      <c r="B2505" s="26" t="str">
        <f>VLOOKUP(C2505,BR!A:B,2,FALSE)</f>
        <v>DEPO</v>
      </c>
      <c r="C2505" s="119" t="s">
        <v>19942</v>
      </c>
    </row>
    <row r="2506" spans="1:3">
      <c r="A2506" s="119" t="s">
        <v>1383</v>
      </c>
      <c r="B2506" s="26" t="str">
        <f>VLOOKUP(C2506,BR!A:B,2,FALSE)</f>
        <v>DEPO</v>
      </c>
      <c r="C2506" s="119" t="s">
        <v>19942</v>
      </c>
    </row>
    <row r="2507" spans="1:3">
      <c r="A2507" s="119" t="s">
        <v>1384</v>
      </c>
      <c r="B2507" s="26" t="str">
        <f>VLOOKUP(C2507,BR!A:B,2,FALSE)</f>
        <v>DEPO</v>
      </c>
      <c r="C2507" s="119" t="s">
        <v>19942</v>
      </c>
    </row>
    <row r="2508" spans="1:3">
      <c r="A2508" s="119" t="s">
        <v>1385</v>
      </c>
      <c r="B2508" s="26" t="str">
        <f>VLOOKUP(C2508,BR!A:B,2,FALSE)</f>
        <v>DEPO</v>
      </c>
      <c r="C2508" s="119" t="s">
        <v>19942</v>
      </c>
    </row>
    <row r="2509" spans="1:3">
      <c r="A2509" s="119" t="s">
        <v>1386</v>
      </c>
      <c r="B2509" s="26" t="str">
        <f>VLOOKUP(C2509,BR!A:B,2,FALSE)</f>
        <v>DEPO</v>
      </c>
      <c r="C2509" s="119" t="s">
        <v>19942</v>
      </c>
    </row>
    <row r="2510" spans="1:3">
      <c r="A2510" s="119" t="s">
        <v>1387</v>
      </c>
      <c r="B2510" s="26" t="str">
        <f>VLOOKUP(C2510,BR!A:B,2,FALSE)</f>
        <v>DEPO</v>
      </c>
      <c r="C2510" s="119" t="s">
        <v>19942</v>
      </c>
    </row>
    <row r="2511" spans="1:3">
      <c r="A2511" s="119" t="s">
        <v>1388</v>
      </c>
      <c r="B2511" s="26" t="str">
        <f>VLOOKUP(C2511,BR!A:B,2,FALSE)</f>
        <v>DEPO</v>
      </c>
      <c r="C2511" s="119" t="s">
        <v>19942</v>
      </c>
    </row>
    <row r="2512" spans="1:3">
      <c r="A2512" s="119" t="s">
        <v>1389</v>
      </c>
      <c r="B2512" s="26" t="str">
        <f>VLOOKUP(C2512,BR!A:B,2,FALSE)</f>
        <v>DEPO</v>
      </c>
      <c r="C2512" s="119" t="s">
        <v>19942</v>
      </c>
    </row>
    <row r="2513" spans="1:3">
      <c r="A2513" s="119" t="s">
        <v>1390</v>
      </c>
      <c r="B2513" s="26" t="str">
        <f>VLOOKUP(C2513,BR!A:B,2,FALSE)</f>
        <v>DEPO</v>
      </c>
      <c r="C2513" s="119" t="s">
        <v>19942</v>
      </c>
    </row>
    <row r="2514" spans="1:3">
      <c r="A2514" s="119" t="s">
        <v>1391</v>
      </c>
      <c r="B2514" s="26" t="str">
        <f>VLOOKUP(C2514,BR!A:B,2,FALSE)</f>
        <v>DEPO</v>
      </c>
      <c r="C2514" s="119" t="s">
        <v>19942</v>
      </c>
    </row>
    <row r="2515" spans="1:3">
      <c r="A2515" s="119" t="s">
        <v>1392</v>
      </c>
      <c r="B2515" s="26" t="str">
        <f>VLOOKUP(C2515,BR!A:B,2,FALSE)</f>
        <v>DEPO</v>
      </c>
      <c r="C2515" s="119" t="s">
        <v>19942</v>
      </c>
    </row>
    <row r="2516" spans="1:3">
      <c r="A2516" s="119" t="s">
        <v>2828</v>
      </c>
      <c r="B2516" s="26" t="str">
        <f>VLOOKUP(C2516,BR!A:B,2,FALSE)</f>
        <v>DEPO</v>
      </c>
      <c r="C2516" s="119" t="s">
        <v>19942</v>
      </c>
    </row>
    <row r="2517" spans="1:3">
      <c r="A2517" s="119" t="s">
        <v>39</v>
      </c>
      <c r="B2517" s="26" t="str">
        <f>VLOOKUP(C2517,BR!A:B,2,FALSE)</f>
        <v>DEPO</v>
      </c>
      <c r="C2517" s="119" t="s">
        <v>19942</v>
      </c>
    </row>
    <row r="2518" spans="1:3">
      <c r="A2518" s="119" t="s">
        <v>42</v>
      </c>
      <c r="B2518" s="26" t="str">
        <f>VLOOKUP(C2518,BR!A:B,2,FALSE)</f>
        <v>DEPO</v>
      </c>
      <c r="C2518" s="119" t="s">
        <v>19942</v>
      </c>
    </row>
    <row r="2519" spans="1:3">
      <c r="A2519" s="119" t="s">
        <v>2061</v>
      </c>
      <c r="B2519" s="26" t="str">
        <f>VLOOKUP(C2519,BR!A:B,2,FALSE)</f>
        <v>DEPO</v>
      </c>
      <c r="C2519" s="119" t="s">
        <v>19942</v>
      </c>
    </row>
    <row r="2520" spans="1:3">
      <c r="A2520" s="119" t="s">
        <v>2062</v>
      </c>
      <c r="B2520" s="26" t="str">
        <f>VLOOKUP(C2520,BR!A:B,2,FALSE)</f>
        <v>DEPO</v>
      </c>
      <c r="C2520" s="119" t="s">
        <v>19942</v>
      </c>
    </row>
    <row r="2521" spans="1:3">
      <c r="A2521" s="119" t="s">
        <v>1974</v>
      </c>
      <c r="B2521" s="26" t="str">
        <f>VLOOKUP(C2521,BR!A:B,2,FALSE)</f>
        <v>DEPO</v>
      </c>
      <c r="C2521" s="119" t="s">
        <v>19942</v>
      </c>
    </row>
    <row r="2522" spans="1:3">
      <c r="A2522" s="119" t="s">
        <v>1975</v>
      </c>
      <c r="B2522" s="26" t="str">
        <f>VLOOKUP(C2522,BR!A:B,2,FALSE)</f>
        <v>DEPO</v>
      </c>
      <c r="C2522" s="119" t="s">
        <v>19942</v>
      </c>
    </row>
    <row r="2523" spans="1:3">
      <c r="A2523" s="119" t="s">
        <v>1948</v>
      </c>
      <c r="B2523" s="26" t="str">
        <f>VLOOKUP(C2523,BR!A:B,2,FALSE)</f>
        <v>DEPO</v>
      </c>
      <c r="C2523" s="119" t="s">
        <v>19942</v>
      </c>
    </row>
    <row r="2524" spans="1:3">
      <c r="A2524" s="119" t="s">
        <v>1949</v>
      </c>
      <c r="B2524" s="26" t="str">
        <f>VLOOKUP(C2524,BR!A:B,2,FALSE)</f>
        <v>DEPO</v>
      </c>
      <c r="C2524" s="119" t="s">
        <v>19942</v>
      </c>
    </row>
    <row r="2525" spans="1:3">
      <c r="A2525" s="119" t="s">
        <v>2025</v>
      </c>
      <c r="B2525" s="26" t="str">
        <f>VLOOKUP(C2525,BR!A:B,2,FALSE)</f>
        <v>DEPO</v>
      </c>
      <c r="C2525" s="119" t="s">
        <v>19942</v>
      </c>
    </row>
    <row r="2526" spans="1:3">
      <c r="A2526" s="119" t="s">
        <v>2026</v>
      </c>
      <c r="B2526" s="26" t="str">
        <f>VLOOKUP(C2526,BR!A:B,2,FALSE)</f>
        <v>DEPO</v>
      </c>
      <c r="C2526" s="119" t="s">
        <v>19942</v>
      </c>
    </row>
    <row r="2527" spans="1:3">
      <c r="A2527" s="119" t="s">
        <v>1950</v>
      </c>
      <c r="B2527" s="26" t="str">
        <f>VLOOKUP(C2527,BR!A:B,2,FALSE)</f>
        <v>DEPO</v>
      </c>
      <c r="C2527" s="119" t="s">
        <v>19942</v>
      </c>
    </row>
    <row r="2528" spans="1:3">
      <c r="A2528" s="119" t="s">
        <v>1951</v>
      </c>
      <c r="B2528" s="26" t="str">
        <f>VLOOKUP(C2528,BR!A:B,2,FALSE)</f>
        <v>DEPO</v>
      </c>
      <c r="C2528" s="119" t="s">
        <v>19942</v>
      </c>
    </row>
    <row r="2529" spans="1:3">
      <c r="A2529" s="119" t="s">
        <v>2078</v>
      </c>
      <c r="B2529" s="26" t="str">
        <f>VLOOKUP(C2529,BR!A:B,2,FALSE)</f>
        <v>DEPO</v>
      </c>
      <c r="C2529" s="119" t="s">
        <v>19942</v>
      </c>
    </row>
    <row r="2530" spans="1:3">
      <c r="A2530" s="119" t="s">
        <v>2079</v>
      </c>
      <c r="B2530" s="26" t="str">
        <f>VLOOKUP(C2530,BR!A:B,2,FALSE)</f>
        <v>DEPO</v>
      </c>
      <c r="C2530" s="119" t="s">
        <v>19942</v>
      </c>
    </row>
    <row r="2531" spans="1:3">
      <c r="A2531" s="119" t="s">
        <v>2027</v>
      </c>
      <c r="B2531" s="26" t="str">
        <f>VLOOKUP(C2531,BR!A:B,2,FALSE)</f>
        <v>DEPO</v>
      </c>
      <c r="C2531" s="119" t="s">
        <v>19942</v>
      </c>
    </row>
    <row r="2532" spans="1:3">
      <c r="A2532" s="119" t="s">
        <v>2028</v>
      </c>
      <c r="B2532" s="26" t="str">
        <f>VLOOKUP(C2532,BR!A:B,2,FALSE)</f>
        <v>DEPO</v>
      </c>
      <c r="C2532" s="119" t="s">
        <v>19942</v>
      </c>
    </row>
    <row r="2533" spans="1:3">
      <c r="A2533" s="119" t="s">
        <v>1944</v>
      </c>
      <c r="B2533" s="26" t="str">
        <f>VLOOKUP(C2533,BR!A:B,2,FALSE)</f>
        <v>DEPO</v>
      </c>
      <c r="C2533" s="119" t="s">
        <v>19942</v>
      </c>
    </row>
    <row r="2534" spans="1:3">
      <c r="A2534" s="119" t="s">
        <v>1945</v>
      </c>
      <c r="B2534" s="26" t="str">
        <f>VLOOKUP(C2534,BR!A:B,2,FALSE)</f>
        <v>DEPO</v>
      </c>
      <c r="C2534" s="119" t="s">
        <v>19942</v>
      </c>
    </row>
    <row r="2535" spans="1:3">
      <c r="A2535" s="119" t="s">
        <v>1976</v>
      </c>
      <c r="B2535" s="26" t="str">
        <f>VLOOKUP(C2535,BR!A:B,2,FALSE)</f>
        <v>DEPO</v>
      </c>
      <c r="C2535" s="119" t="s">
        <v>19942</v>
      </c>
    </row>
    <row r="2536" spans="1:3">
      <c r="A2536" s="119" t="s">
        <v>1979</v>
      </c>
      <c r="B2536" s="26" t="str">
        <f>VLOOKUP(C2536,BR!A:B,2,FALSE)</f>
        <v>DEPO</v>
      </c>
      <c r="C2536" s="119" t="s">
        <v>19942</v>
      </c>
    </row>
    <row r="2537" spans="1:3">
      <c r="A2537" s="119" t="s">
        <v>1980</v>
      </c>
      <c r="B2537" s="26" t="str">
        <f>VLOOKUP(C2537,BR!A:B,2,FALSE)</f>
        <v>DEPO</v>
      </c>
      <c r="C2537" s="119" t="s">
        <v>19942</v>
      </c>
    </row>
    <row r="2538" spans="1:3">
      <c r="A2538" s="119" t="s">
        <v>2029</v>
      </c>
      <c r="B2538" s="26" t="str">
        <f>VLOOKUP(C2538,BR!A:B,2,FALSE)</f>
        <v>DEPO</v>
      </c>
      <c r="C2538" s="119" t="s">
        <v>19942</v>
      </c>
    </row>
    <row r="2539" spans="1:3">
      <c r="A2539" s="119" t="s">
        <v>2030</v>
      </c>
      <c r="B2539" s="26" t="str">
        <f>VLOOKUP(C2539,BR!A:B,2,FALSE)</f>
        <v>DEPO</v>
      </c>
      <c r="C2539" s="119" t="s">
        <v>19942</v>
      </c>
    </row>
    <row r="2540" spans="1:3">
      <c r="A2540" s="119" t="s">
        <v>1977</v>
      </c>
      <c r="B2540" s="26" t="str">
        <f>VLOOKUP(C2540,BR!A:B,2,FALSE)</f>
        <v>DEPO</v>
      </c>
      <c r="C2540" s="119" t="s">
        <v>19942</v>
      </c>
    </row>
    <row r="2541" spans="1:3">
      <c r="A2541" s="119" t="s">
        <v>1978</v>
      </c>
      <c r="B2541" s="26" t="str">
        <f>VLOOKUP(C2541,BR!A:B,2,FALSE)</f>
        <v>DEPO</v>
      </c>
      <c r="C2541" s="119" t="s">
        <v>19942</v>
      </c>
    </row>
    <row r="2542" spans="1:3">
      <c r="A2542" s="119" t="s">
        <v>1946</v>
      </c>
      <c r="B2542" s="26" t="str">
        <f>VLOOKUP(C2542,BR!A:B,2,FALSE)</f>
        <v>DEPO</v>
      </c>
      <c r="C2542" s="119" t="s">
        <v>19942</v>
      </c>
    </row>
    <row r="2543" spans="1:3">
      <c r="A2543" s="119" t="s">
        <v>1947</v>
      </c>
      <c r="B2543" s="26" t="str">
        <f>VLOOKUP(C2543,BR!A:B,2,FALSE)</f>
        <v>DEPO</v>
      </c>
      <c r="C2543" s="119" t="s">
        <v>19942</v>
      </c>
    </row>
    <row r="2544" spans="1:3">
      <c r="A2544" s="119" t="s">
        <v>1981</v>
      </c>
      <c r="B2544" s="26" t="str">
        <f>VLOOKUP(C2544,BR!A:B,2,FALSE)</f>
        <v>DEPO</v>
      </c>
      <c r="C2544" s="119" t="s">
        <v>19942</v>
      </c>
    </row>
    <row r="2545" spans="1:3">
      <c r="A2545" s="119" t="s">
        <v>1983</v>
      </c>
      <c r="B2545" s="26" t="str">
        <f>VLOOKUP(C2545,BR!A:B,2,FALSE)</f>
        <v>DEPO</v>
      </c>
      <c r="C2545" s="119" t="s">
        <v>19942</v>
      </c>
    </row>
    <row r="2546" spans="1:3">
      <c r="A2546" s="119" t="s">
        <v>2438</v>
      </c>
      <c r="B2546" s="26" t="str">
        <f>VLOOKUP(C2546,BR!A:B,2,FALSE)</f>
        <v>DEPO</v>
      </c>
      <c r="C2546" s="119" t="s">
        <v>19942</v>
      </c>
    </row>
    <row r="2547" spans="1:3">
      <c r="A2547" s="119" t="s">
        <v>2019</v>
      </c>
      <c r="B2547" s="26" t="str">
        <f>VLOOKUP(C2547,BR!A:B,2,FALSE)</f>
        <v>DEPO</v>
      </c>
      <c r="C2547" s="119" t="s">
        <v>19942</v>
      </c>
    </row>
    <row r="2548" spans="1:3">
      <c r="A2548" s="119" t="s">
        <v>2021</v>
      </c>
      <c r="B2548" s="26" t="str">
        <f>VLOOKUP(C2548,BR!A:B,2,FALSE)</f>
        <v>DEPO</v>
      </c>
      <c r="C2548" s="119" t="s">
        <v>19942</v>
      </c>
    </row>
    <row r="2549" spans="1:3">
      <c r="A2549" s="119" t="s">
        <v>2020</v>
      </c>
      <c r="B2549" s="26" t="str">
        <f>VLOOKUP(C2549,BR!A:B,2,FALSE)</f>
        <v>DEPO</v>
      </c>
      <c r="C2549" s="119" t="s">
        <v>19942</v>
      </c>
    </row>
    <row r="2550" spans="1:3">
      <c r="A2550" s="119" t="s">
        <v>2022</v>
      </c>
      <c r="B2550" s="26" t="str">
        <f>VLOOKUP(C2550,BR!A:B,2,FALSE)</f>
        <v>DEPO</v>
      </c>
      <c r="C2550" s="119" t="s">
        <v>19942</v>
      </c>
    </row>
    <row r="2551" spans="1:3">
      <c r="A2551" s="119" t="s">
        <v>1942</v>
      </c>
      <c r="B2551" s="26" t="str">
        <f>VLOOKUP(C2551,BR!A:B,2,FALSE)</f>
        <v>DEPO</v>
      </c>
      <c r="C2551" s="119" t="s">
        <v>19942</v>
      </c>
    </row>
    <row r="2552" spans="1:3">
      <c r="A2552" s="119" t="s">
        <v>1943</v>
      </c>
      <c r="B2552" s="26" t="str">
        <f>VLOOKUP(C2552,BR!A:B,2,FALSE)</f>
        <v>DEPO</v>
      </c>
      <c r="C2552" s="119" t="s">
        <v>19942</v>
      </c>
    </row>
    <row r="2553" spans="1:3">
      <c r="A2553" s="119" t="s">
        <v>2057</v>
      </c>
      <c r="B2553" s="26" t="str">
        <f>VLOOKUP(C2553,BR!A:B,2,FALSE)</f>
        <v>DEPO</v>
      </c>
      <c r="C2553" s="119" t="s">
        <v>19942</v>
      </c>
    </row>
    <row r="2554" spans="1:3">
      <c r="A2554" s="119" t="s">
        <v>2058</v>
      </c>
      <c r="B2554" s="26" t="str">
        <f>VLOOKUP(C2554,BR!A:B,2,FALSE)</f>
        <v>DEPO</v>
      </c>
      <c r="C2554" s="119" t="s">
        <v>19942</v>
      </c>
    </row>
    <row r="2555" spans="1:3">
      <c r="A2555" s="119" t="s">
        <v>2059</v>
      </c>
      <c r="B2555" s="26" t="str">
        <f>VLOOKUP(C2555,BR!A:B,2,FALSE)</f>
        <v>DEPO</v>
      </c>
      <c r="C2555" s="119" t="s">
        <v>19942</v>
      </c>
    </row>
    <row r="2556" spans="1:3">
      <c r="A2556" s="119" t="s">
        <v>2060</v>
      </c>
      <c r="B2556" s="26" t="str">
        <f>VLOOKUP(C2556,BR!A:B,2,FALSE)</f>
        <v>DEPO</v>
      </c>
      <c r="C2556" s="119" t="s">
        <v>19942</v>
      </c>
    </row>
    <row r="2557" spans="1:3">
      <c r="A2557" s="119" t="s">
        <v>2023</v>
      </c>
      <c r="B2557" s="26" t="str">
        <f>VLOOKUP(C2557,BR!A:B,2,FALSE)</f>
        <v>DEPO</v>
      </c>
      <c r="C2557" s="119" t="s">
        <v>19942</v>
      </c>
    </row>
    <row r="2558" spans="1:3">
      <c r="A2558" s="119" t="s">
        <v>2024</v>
      </c>
      <c r="B2558" s="26" t="str">
        <f>VLOOKUP(C2558,BR!A:B,2,FALSE)</f>
        <v>DEPO</v>
      </c>
      <c r="C2558" s="119" t="s">
        <v>19942</v>
      </c>
    </row>
    <row r="2559" spans="1:3">
      <c r="A2559" s="119" t="s">
        <v>1924</v>
      </c>
      <c r="B2559" s="26" t="str">
        <f>VLOOKUP(C2559,BR!A:B,2,FALSE)</f>
        <v>DEPO</v>
      </c>
      <c r="C2559" s="119" t="s">
        <v>19942</v>
      </c>
    </row>
    <row r="2560" spans="1:3">
      <c r="A2560" s="119" t="s">
        <v>1925</v>
      </c>
      <c r="B2560" s="26" t="str">
        <f>VLOOKUP(C2560,BR!A:B,2,FALSE)</f>
        <v>DEPO</v>
      </c>
      <c r="C2560" s="119" t="s">
        <v>19942</v>
      </c>
    </row>
    <row r="2561" spans="1:3">
      <c r="A2561" s="119" t="s">
        <v>2012</v>
      </c>
      <c r="B2561" s="26" t="str">
        <f>VLOOKUP(C2561,BR!A:B,2,FALSE)</f>
        <v>DEPO</v>
      </c>
      <c r="C2561" s="119" t="s">
        <v>19942</v>
      </c>
    </row>
    <row r="2562" spans="1:3">
      <c r="A2562" s="119" t="s">
        <v>2013</v>
      </c>
      <c r="B2562" s="26" t="str">
        <f>VLOOKUP(C2562,BR!A:B,2,FALSE)</f>
        <v>DEPO</v>
      </c>
      <c r="C2562" s="119" t="s">
        <v>19942</v>
      </c>
    </row>
    <row r="2563" spans="1:3">
      <c r="A2563" s="119" t="s">
        <v>1926</v>
      </c>
      <c r="B2563" s="26" t="str">
        <f>VLOOKUP(C2563,BR!A:B,2,FALSE)</f>
        <v>DEPO</v>
      </c>
      <c r="C2563" s="119" t="s">
        <v>19942</v>
      </c>
    </row>
    <row r="2564" spans="1:3">
      <c r="A2564" s="119" t="s">
        <v>1927</v>
      </c>
      <c r="B2564" s="26" t="str">
        <f>VLOOKUP(C2564,BR!A:B,2,FALSE)</f>
        <v>DEPO</v>
      </c>
      <c r="C2564" s="119" t="s">
        <v>19942</v>
      </c>
    </row>
    <row r="2565" spans="1:3">
      <c r="A2565" s="119" t="s">
        <v>2065</v>
      </c>
      <c r="B2565" s="26" t="str">
        <f>VLOOKUP(C2565,BR!A:B,2,FALSE)</f>
        <v>DEPO</v>
      </c>
      <c r="C2565" s="119" t="s">
        <v>19942</v>
      </c>
    </row>
    <row r="2566" spans="1:3">
      <c r="A2566" s="119" t="s">
        <v>2066</v>
      </c>
      <c r="B2566" s="26" t="str">
        <f>VLOOKUP(C2566,BR!A:B,2,FALSE)</f>
        <v>DEPO</v>
      </c>
      <c r="C2566" s="119" t="s">
        <v>19942</v>
      </c>
    </row>
    <row r="2567" spans="1:3">
      <c r="A2567" s="119" t="s">
        <v>2063</v>
      </c>
      <c r="B2567" s="26" t="str">
        <f>VLOOKUP(C2567,BR!A:B,2,FALSE)</f>
        <v>DEPO</v>
      </c>
      <c r="C2567" s="119" t="s">
        <v>19942</v>
      </c>
    </row>
    <row r="2568" spans="1:3">
      <c r="A2568" s="119" t="s">
        <v>3060</v>
      </c>
      <c r="B2568" s="26" t="str">
        <f>VLOOKUP(C2568,BR!A:B,2,FALSE)</f>
        <v>DEPO</v>
      </c>
      <c r="C2568" s="119" t="s">
        <v>19942</v>
      </c>
    </row>
    <row r="2569" spans="1:3">
      <c r="A2569" s="119" t="s">
        <v>2064</v>
      </c>
      <c r="B2569" s="26" t="str">
        <f>VLOOKUP(C2569,BR!A:B,2,FALSE)</f>
        <v>DEPO</v>
      </c>
      <c r="C2569" s="119" t="s">
        <v>19942</v>
      </c>
    </row>
    <row r="2570" spans="1:3">
      <c r="A2570" s="119" t="s">
        <v>1966</v>
      </c>
      <c r="B2570" s="26" t="str">
        <f>VLOOKUP(C2570,BR!A:B,2,FALSE)</f>
        <v>DEPO</v>
      </c>
      <c r="C2570" s="119" t="s">
        <v>19942</v>
      </c>
    </row>
    <row r="2571" spans="1:3">
      <c r="A2571" s="119" t="s">
        <v>1968</v>
      </c>
      <c r="B2571" s="26" t="str">
        <f>VLOOKUP(C2571,BR!A:B,2,FALSE)</f>
        <v>DEPO</v>
      </c>
      <c r="C2571" s="119" t="s">
        <v>19942</v>
      </c>
    </row>
    <row r="2572" spans="1:3">
      <c r="A2572" s="119" t="s">
        <v>1922</v>
      </c>
      <c r="B2572" s="26" t="str">
        <f>VLOOKUP(C2572,BR!A:B,2,FALSE)</f>
        <v>DEPO</v>
      </c>
      <c r="C2572" s="119" t="s">
        <v>19942</v>
      </c>
    </row>
    <row r="2573" spans="1:3">
      <c r="A2573" s="119" t="s">
        <v>1923</v>
      </c>
      <c r="B2573" s="26" t="str">
        <f>VLOOKUP(C2573,BR!A:B,2,FALSE)</f>
        <v>DEPO</v>
      </c>
      <c r="C2573" s="119" t="s">
        <v>19942</v>
      </c>
    </row>
    <row r="2574" spans="1:3">
      <c r="A2574" s="119" t="s">
        <v>2010</v>
      </c>
      <c r="B2574" s="26" t="str">
        <f>VLOOKUP(C2574,BR!A:B,2,FALSE)</f>
        <v>DEPO</v>
      </c>
      <c r="C2574" s="119" t="s">
        <v>19942</v>
      </c>
    </row>
    <row r="2575" spans="1:3">
      <c r="A2575" s="119" t="s">
        <v>2011</v>
      </c>
      <c r="B2575" s="26" t="str">
        <f>VLOOKUP(C2575,BR!A:B,2,FALSE)</f>
        <v>DEPO</v>
      </c>
      <c r="C2575" s="119" t="s">
        <v>19942</v>
      </c>
    </row>
    <row r="2576" spans="1:3">
      <c r="A2576" s="119" t="s">
        <v>2014</v>
      </c>
      <c r="B2576" s="26" t="str">
        <f>VLOOKUP(C2576,BR!A:B,2,FALSE)</f>
        <v>DEPO</v>
      </c>
      <c r="C2576" s="119" t="s">
        <v>19942</v>
      </c>
    </row>
    <row r="2577" spans="1:3">
      <c r="A2577" s="119" t="s">
        <v>2015</v>
      </c>
      <c r="B2577" s="26" t="str">
        <f>VLOOKUP(C2577,BR!A:B,2,FALSE)</f>
        <v>DEPO</v>
      </c>
      <c r="C2577" s="119" t="s">
        <v>19942</v>
      </c>
    </row>
    <row r="2578" spans="1:3">
      <c r="A2578" s="119" t="s">
        <v>1969</v>
      </c>
      <c r="B2578" s="26" t="str">
        <f>VLOOKUP(C2578,BR!A:B,2,FALSE)</f>
        <v>DEPO</v>
      </c>
      <c r="C2578" s="119" t="s">
        <v>19942</v>
      </c>
    </row>
    <row r="2579" spans="1:3">
      <c r="A2579" s="119" t="s">
        <v>1970</v>
      </c>
      <c r="B2579" s="26" t="str">
        <f>VLOOKUP(C2579,BR!A:B,2,FALSE)</f>
        <v>DEPO</v>
      </c>
      <c r="C2579" s="119" t="s">
        <v>19942</v>
      </c>
    </row>
    <row r="2580" spans="1:3">
      <c r="A2580" s="119" t="s">
        <v>2068</v>
      </c>
      <c r="B2580" s="26" t="str">
        <f>VLOOKUP(C2580,BR!A:B,2,FALSE)</f>
        <v>DEPO</v>
      </c>
      <c r="C2580" s="119" t="s">
        <v>19942</v>
      </c>
    </row>
    <row r="2581" spans="1:3">
      <c r="A2581" s="119" t="s">
        <v>2069</v>
      </c>
      <c r="B2581" s="26" t="str">
        <f>VLOOKUP(C2581,BR!A:B,2,FALSE)</f>
        <v>DEPO</v>
      </c>
      <c r="C2581" s="119" t="s">
        <v>19942</v>
      </c>
    </row>
    <row r="2582" spans="1:3">
      <c r="A2582" s="119" t="s">
        <v>1958</v>
      </c>
      <c r="B2582" s="26" t="str">
        <f>VLOOKUP(C2582,BR!A:B,2,FALSE)</f>
        <v>DEPO</v>
      </c>
      <c r="C2582" s="119" t="s">
        <v>19942</v>
      </c>
    </row>
    <row r="2583" spans="1:3">
      <c r="A2583" s="119" t="s">
        <v>1957</v>
      </c>
      <c r="B2583" s="26" t="str">
        <f>VLOOKUP(C2583,BR!A:B,2,FALSE)</f>
        <v>DEPO</v>
      </c>
      <c r="C2583" s="119" t="s">
        <v>19942</v>
      </c>
    </row>
    <row r="2584" spans="1:3">
      <c r="A2584" s="119" t="s">
        <v>1959</v>
      </c>
      <c r="B2584" s="26" t="str">
        <f>VLOOKUP(C2584,BR!A:B,2,FALSE)</f>
        <v>DEPO</v>
      </c>
      <c r="C2584" s="119" t="s">
        <v>19942</v>
      </c>
    </row>
    <row r="2585" spans="1:3">
      <c r="A2585" s="119" t="s">
        <v>1960</v>
      </c>
      <c r="B2585" s="26" t="str">
        <f>VLOOKUP(C2585,BR!A:B,2,FALSE)</f>
        <v>DEPO</v>
      </c>
      <c r="C2585" s="119" t="s">
        <v>19942</v>
      </c>
    </row>
    <row r="2586" spans="1:3">
      <c r="A2586" s="119" t="s">
        <v>1984</v>
      </c>
      <c r="B2586" s="26" t="str">
        <f>VLOOKUP(C2586,BR!A:B,2,FALSE)</f>
        <v>DEPO</v>
      </c>
      <c r="C2586" s="119" t="s">
        <v>19942</v>
      </c>
    </row>
    <row r="2587" spans="1:3">
      <c r="A2587" s="119" t="s">
        <v>1985</v>
      </c>
      <c r="B2587" s="26" t="str">
        <f>VLOOKUP(C2587,BR!A:B,2,FALSE)</f>
        <v>DEPO</v>
      </c>
      <c r="C2587" s="119" t="s">
        <v>19942</v>
      </c>
    </row>
    <row r="2588" spans="1:3">
      <c r="A2588" s="119" t="s">
        <v>2033</v>
      </c>
      <c r="B2588" s="26" t="str">
        <f>VLOOKUP(C2588,BR!A:B,2,FALSE)</f>
        <v>DEPO</v>
      </c>
      <c r="C2588" s="119" t="s">
        <v>19942</v>
      </c>
    </row>
    <row r="2589" spans="1:3">
      <c r="A2589" s="119" t="s">
        <v>2036</v>
      </c>
      <c r="B2589" s="26" t="str">
        <f>VLOOKUP(C2589,BR!A:B,2,FALSE)</f>
        <v>DEPO</v>
      </c>
      <c r="C2589" s="119" t="s">
        <v>19942</v>
      </c>
    </row>
    <row r="2590" spans="1:3">
      <c r="A2590" s="119" t="s">
        <v>2034</v>
      </c>
      <c r="B2590" s="26" t="str">
        <f>VLOOKUP(C2590,BR!A:B,2,FALSE)</f>
        <v>DEPO</v>
      </c>
      <c r="C2590" s="119" t="s">
        <v>19942</v>
      </c>
    </row>
    <row r="2591" spans="1:3">
      <c r="A2591" s="119" t="s">
        <v>2035</v>
      </c>
      <c r="B2591" s="26" t="str">
        <f>VLOOKUP(C2591,BR!A:B,2,FALSE)</f>
        <v>DEPO</v>
      </c>
      <c r="C2591" s="119" t="s">
        <v>19942</v>
      </c>
    </row>
    <row r="2592" spans="1:3">
      <c r="A2592" s="119" t="s">
        <v>2007</v>
      </c>
      <c r="B2592" s="26" t="str">
        <f>VLOOKUP(C2592,BR!A:B,2,FALSE)</f>
        <v>DEPO</v>
      </c>
      <c r="C2592" s="119" t="s">
        <v>19942</v>
      </c>
    </row>
    <row r="2593" spans="1:3">
      <c r="A2593" s="119" t="s">
        <v>2008</v>
      </c>
      <c r="B2593" s="26" t="str">
        <f>VLOOKUP(C2593,BR!A:B,2,FALSE)</f>
        <v>DEPO</v>
      </c>
      <c r="C2593" s="119" t="s">
        <v>19942</v>
      </c>
    </row>
    <row r="2594" spans="1:3">
      <c r="A2594" s="119" t="s">
        <v>1953</v>
      </c>
      <c r="B2594" s="26" t="str">
        <f>VLOOKUP(C2594,BR!A:B,2,FALSE)</f>
        <v>DEPO</v>
      </c>
      <c r="C2594" s="119" t="s">
        <v>19942</v>
      </c>
    </row>
    <row r="2595" spans="1:3">
      <c r="A2595" s="119" t="s">
        <v>1954</v>
      </c>
      <c r="B2595" s="26" t="str">
        <f>VLOOKUP(C2595,BR!A:B,2,FALSE)</f>
        <v>DEPO</v>
      </c>
      <c r="C2595" s="119" t="s">
        <v>19942</v>
      </c>
    </row>
    <row r="2596" spans="1:3">
      <c r="A2596" s="119" t="s">
        <v>1955</v>
      </c>
      <c r="B2596" s="26" t="str">
        <f>VLOOKUP(C2596,BR!A:B,2,FALSE)</f>
        <v>DEPO</v>
      </c>
      <c r="C2596" s="119" t="s">
        <v>19942</v>
      </c>
    </row>
    <row r="2597" spans="1:3">
      <c r="A2597" s="119" t="s">
        <v>1956</v>
      </c>
      <c r="B2597" s="26" t="str">
        <f>VLOOKUP(C2597,BR!A:B,2,FALSE)</f>
        <v>DEPO</v>
      </c>
      <c r="C2597" s="119" t="s">
        <v>19942</v>
      </c>
    </row>
    <row r="2598" spans="1:3">
      <c r="A2598" s="119" t="s">
        <v>2031</v>
      </c>
      <c r="B2598" s="26" t="str">
        <f>VLOOKUP(C2598,BR!A:B,2,FALSE)</f>
        <v>DEPO</v>
      </c>
      <c r="C2598" s="119" t="s">
        <v>19942</v>
      </c>
    </row>
    <row r="2599" spans="1:3">
      <c r="A2599" s="119" t="s">
        <v>2032</v>
      </c>
      <c r="B2599" s="26" t="str">
        <f>VLOOKUP(C2599,BR!A:B,2,FALSE)</f>
        <v>DEPO</v>
      </c>
      <c r="C2599" s="119" t="s">
        <v>19942</v>
      </c>
    </row>
    <row r="2600" spans="1:3">
      <c r="A2600" s="119" t="s">
        <v>2150</v>
      </c>
      <c r="B2600" s="26" t="str">
        <f>VLOOKUP(C2600,BR!A:B,2,FALSE)</f>
        <v>DEPO</v>
      </c>
      <c r="C2600" s="119" t="s">
        <v>19942</v>
      </c>
    </row>
    <row r="2601" spans="1:3">
      <c r="A2601" s="119" t="s">
        <v>2137</v>
      </c>
      <c r="B2601" s="26" t="str">
        <f>VLOOKUP(C2601,BR!A:B,2,FALSE)</f>
        <v>DEPO</v>
      </c>
      <c r="C2601" s="119" t="s">
        <v>19942</v>
      </c>
    </row>
    <row r="2602" spans="1:3">
      <c r="A2602" s="119" t="s">
        <v>1918</v>
      </c>
      <c r="B2602" s="26" t="str">
        <f>VLOOKUP(C2602,BR!A:B,2,FALSE)</f>
        <v>DEPO</v>
      </c>
      <c r="C2602" s="119" t="s">
        <v>19942</v>
      </c>
    </row>
    <row r="2603" spans="1:3">
      <c r="A2603" s="119" t="s">
        <v>1919</v>
      </c>
      <c r="B2603" s="26" t="str">
        <f>VLOOKUP(C2603,BR!A:B,2,FALSE)</f>
        <v>DEPO</v>
      </c>
      <c r="C2603" s="119" t="s">
        <v>19942</v>
      </c>
    </row>
    <row r="2604" spans="1:3">
      <c r="A2604" s="119" t="s">
        <v>2005</v>
      </c>
      <c r="B2604" s="26" t="str">
        <f>VLOOKUP(C2604,BR!A:B,2,FALSE)</f>
        <v>DEPO</v>
      </c>
      <c r="C2604" s="119" t="s">
        <v>19942</v>
      </c>
    </row>
    <row r="2605" spans="1:3">
      <c r="A2605" s="119" t="s">
        <v>2006</v>
      </c>
      <c r="B2605" s="26" t="str">
        <f>VLOOKUP(C2605,BR!A:B,2,FALSE)</f>
        <v>DEPO</v>
      </c>
      <c r="C2605" s="119" t="s">
        <v>19942</v>
      </c>
    </row>
    <row r="2606" spans="1:3">
      <c r="A2606" s="119" t="s">
        <v>872</v>
      </c>
      <c r="B2606" s="26" t="str">
        <f>VLOOKUP(C2606,BR!A:B,2,FALSE)</f>
        <v>DEPO</v>
      </c>
      <c r="C2606" s="119" t="s">
        <v>19942</v>
      </c>
    </row>
    <row r="2607" spans="1:3">
      <c r="A2607" s="119" t="s">
        <v>873</v>
      </c>
      <c r="B2607" s="26" t="str">
        <f>VLOOKUP(C2607,BR!A:B,2,FALSE)</f>
        <v>DEPO</v>
      </c>
      <c r="C2607" s="119" t="s">
        <v>19942</v>
      </c>
    </row>
    <row r="2608" spans="1:3">
      <c r="A2608" s="119" t="s">
        <v>855</v>
      </c>
      <c r="B2608" s="26" t="str">
        <f>VLOOKUP(C2608,BR!A:B,2,FALSE)</f>
        <v>DEPO</v>
      </c>
      <c r="C2608" s="119" t="s">
        <v>19942</v>
      </c>
    </row>
    <row r="2609" spans="1:3">
      <c r="A2609" s="119" t="s">
        <v>856</v>
      </c>
      <c r="B2609" s="26" t="str">
        <f>VLOOKUP(C2609,BR!A:B,2,FALSE)</f>
        <v>DEPO</v>
      </c>
      <c r="C2609" s="119" t="s">
        <v>19942</v>
      </c>
    </row>
    <row r="2610" spans="1:3">
      <c r="A2610" s="119" t="s">
        <v>850</v>
      </c>
      <c r="B2610" s="26" t="str">
        <f>VLOOKUP(C2610,BR!A:B,2,FALSE)</f>
        <v>DEPO</v>
      </c>
      <c r="C2610" s="119" t="s">
        <v>19942</v>
      </c>
    </row>
    <row r="2611" spans="1:3">
      <c r="A2611" s="119" t="s">
        <v>852</v>
      </c>
      <c r="B2611" s="26" t="str">
        <f>VLOOKUP(C2611,BR!A:B,2,FALSE)</f>
        <v>DEPO</v>
      </c>
      <c r="C2611" s="119" t="s">
        <v>19942</v>
      </c>
    </row>
    <row r="2612" spans="1:3">
      <c r="A2612" s="119" t="s">
        <v>867</v>
      </c>
      <c r="B2612" s="26" t="str">
        <f>VLOOKUP(C2612,BR!A:B,2,FALSE)</f>
        <v>DEPO</v>
      </c>
      <c r="C2612" s="119" t="s">
        <v>19942</v>
      </c>
    </row>
    <row r="2613" spans="1:3">
      <c r="A2613" s="119" t="s">
        <v>868</v>
      </c>
      <c r="B2613" s="26" t="str">
        <f>VLOOKUP(C2613,BR!A:B,2,FALSE)</f>
        <v>DEPO</v>
      </c>
      <c r="C2613" s="119" t="s">
        <v>19942</v>
      </c>
    </row>
    <row r="2614" spans="1:3">
      <c r="A2614" s="119" t="s">
        <v>874</v>
      </c>
      <c r="B2614" s="26" t="str">
        <f>VLOOKUP(C2614,BR!A:B,2,FALSE)</f>
        <v>DEPO</v>
      </c>
      <c r="C2614" s="119" t="s">
        <v>19942</v>
      </c>
    </row>
    <row r="2615" spans="1:3">
      <c r="A2615" s="119" t="s">
        <v>875</v>
      </c>
      <c r="B2615" s="26" t="str">
        <f>VLOOKUP(C2615,BR!A:B,2,FALSE)</f>
        <v>DEPO</v>
      </c>
      <c r="C2615" s="119" t="s">
        <v>19942</v>
      </c>
    </row>
    <row r="2616" spans="1:3">
      <c r="A2616" s="119" t="s">
        <v>860</v>
      </c>
      <c r="B2616" s="26" t="str">
        <f>VLOOKUP(C2616,BR!A:B,2,FALSE)</f>
        <v>DEPO</v>
      </c>
      <c r="C2616" s="119" t="s">
        <v>19942</v>
      </c>
    </row>
    <row r="2617" spans="1:3">
      <c r="A2617" s="119" t="s">
        <v>861</v>
      </c>
      <c r="B2617" s="26" t="str">
        <f>VLOOKUP(C2617,BR!A:B,2,FALSE)</f>
        <v>DEPO</v>
      </c>
      <c r="C2617" s="119" t="s">
        <v>19942</v>
      </c>
    </row>
    <row r="2618" spans="1:3">
      <c r="A2618" s="119" t="s">
        <v>869</v>
      </c>
      <c r="B2618" s="26" t="str">
        <f>VLOOKUP(C2618,BR!A:B,2,FALSE)</f>
        <v>DEPO</v>
      </c>
      <c r="C2618" s="119" t="s">
        <v>19942</v>
      </c>
    </row>
    <row r="2619" spans="1:3">
      <c r="A2619" s="119" t="s">
        <v>871</v>
      </c>
      <c r="B2619" s="26" t="str">
        <f>VLOOKUP(C2619,BR!A:B,2,FALSE)</f>
        <v>DEPO</v>
      </c>
      <c r="C2619" s="119" t="s">
        <v>19942</v>
      </c>
    </row>
    <row r="2620" spans="1:3">
      <c r="A2620" s="119" t="s">
        <v>870</v>
      </c>
      <c r="B2620" s="26" t="str">
        <f>VLOOKUP(C2620,BR!A:B,2,FALSE)</f>
        <v>DEPO</v>
      </c>
      <c r="C2620" s="119" t="s">
        <v>19942</v>
      </c>
    </row>
    <row r="2621" spans="1:3">
      <c r="A2621" s="119" t="s">
        <v>854</v>
      </c>
      <c r="B2621" s="26" t="str">
        <f>VLOOKUP(C2621,BR!A:B,2,FALSE)</f>
        <v>DEPO</v>
      </c>
      <c r="C2621" s="119" t="s">
        <v>19942</v>
      </c>
    </row>
    <row r="2622" spans="1:3">
      <c r="A2622" s="119" t="s">
        <v>864</v>
      </c>
      <c r="B2622" s="26" t="str">
        <f>VLOOKUP(C2622,BR!A:B,2,FALSE)</f>
        <v>DEPO</v>
      </c>
      <c r="C2622" s="119" t="s">
        <v>19942</v>
      </c>
    </row>
    <row r="2623" spans="1:3">
      <c r="A2623" s="119" t="s">
        <v>865</v>
      </c>
      <c r="B2623" s="26" t="str">
        <f>VLOOKUP(C2623,BR!A:B,2,FALSE)</f>
        <v>DEPO</v>
      </c>
      <c r="C2623" s="119" t="s">
        <v>19942</v>
      </c>
    </row>
    <row r="2624" spans="1:3">
      <c r="A2624" s="119" t="s">
        <v>857</v>
      </c>
      <c r="B2624" s="26" t="str">
        <f>VLOOKUP(C2624,BR!A:B,2,FALSE)</f>
        <v>DEPO</v>
      </c>
      <c r="C2624" s="119" t="s">
        <v>19942</v>
      </c>
    </row>
    <row r="2625" spans="1:3">
      <c r="A2625" s="119" t="s">
        <v>859</v>
      </c>
      <c r="B2625" s="26" t="str">
        <f>VLOOKUP(C2625,BR!A:B,2,FALSE)</f>
        <v>DEPO</v>
      </c>
      <c r="C2625" s="119" t="s">
        <v>19942</v>
      </c>
    </row>
    <row r="2626" spans="1:3">
      <c r="A2626" s="119" t="s">
        <v>862</v>
      </c>
      <c r="B2626" s="26" t="str">
        <f>VLOOKUP(C2626,BR!A:B,2,FALSE)</f>
        <v>DEPO</v>
      </c>
      <c r="C2626" s="119" t="s">
        <v>19942</v>
      </c>
    </row>
    <row r="2627" spans="1:3">
      <c r="A2627" s="119" t="s">
        <v>863</v>
      </c>
      <c r="B2627" s="26" t="str">
        <f>VLOOKUP(C2627,BR!A:B,2,FALSE)</f>
        <v>DEPO</v>
      </c>
      <c r="C2627" s="119" t="s">
        <v>19942</v>
      </c>
    </row>
    <row r="2628" spans="1:3">
      <c r="A2628" s="119" t="s">
        <v>2344</v>
      </c>
      <c r="B2628" s="26" t="str">
        <f>VLOOKUP(C2628,BR!A:B,2,FALSE)</f>
        <v>DEPO</v>
      </c>
      <c r="C2628" s="119" t="s">
        <v>19942</v>
      </c>
    </row>
    <row r="2629" spans="1:3">
      <c r="A2629" s="119" t="s">
        <v>2318</v>
      </c>
      <c r="B2629" s="26" t="str">
        <f>VLOOKUP(C2629,BR!A:B,2,FALSE)</f>
        <v>DEPO</v>
      </c>
      <c r="C2629" s="119" t="s">
        <v>19942</v>
      </c>
    </row>
    <row r="2630" spans="1:3">
      <c r="A2630" s="119" t="s">
        <v>4114</v>
      </c>
      <c r="B2630" s="26" t="str">
        <f>VLOOKUP(C2630,BR!A:B,2,FALSE)</f>
        <v>DEPO</v>
      </c>
      <c r="C2630" s="119" t="s">
        <v>19942</v>
      </c>
    </row>
    <row r="2631" spans="1:3">
      <c r="A2631" s="119" t="s">
        <v>4115</v>
      </c>
      <c r="B2631" s="26" t="str">
        <f>VLOOKUP(C2631,BR!A:B,2,FALSE)</f>
        <v>DEPO</v>
      </c>
      <c r="C2631" s="119" t="s">
        <v>19942</v>
      </c>
    </row>
    <row r="2632" spans="1:3">
      <c r="A2632" s="119" t="s">
        <v>19817</v>
      </c>
      <c r="B2632" s="26" t="str">
        <f>VLOOKUP(C2632,BR!A:B,2,FALSE)</f>
        <v>DEPO</v>
      </c>
      <c r="C2632" s="119" t="s">
        <v>19942</v>
      </c>
    </row>
    <row r="2633" spans="1:3">
      <c r="A2633" s="119" t="s">
        <v>19818</v>
      </c>
      <c r="B2633" s="26" t="str">
        <f>VLOOKUP(C2633,BR!A:B,2,FALSE)</f>
        <v>DEPO</v>
      </c>
      <c r="C2633" s="119" t="s">
        <v>19942</v>
      </c>
    </row>
    <row r="2634" spans="1:3">
      <c r="A2634" s="119" t="s">
        <v>4110</v>
      </c>
      <c r="B2634" s="26" t="str">
        <f>VLOOKUP(C2634,BR!A:B,2,FALSE)</f>
        <v>DEPO</v>
      </c>
      <c r="C2634" s="119" t="s">
        <v>19942</v>
      </c>
    </row>
    <row r="2635" spans="1:3">
      <c r="A2635" s="119" t="s">
        <v>4111</v>
      </c>
      <c r="B2635" s="26" t="str">
        <f>VLOOKUP(C2635,BR!A:B,2,FALSE)</f>
        <v>DEPO</v>
      </c>
      <c r="C2635" s="119" t="s">
        <v>19942</v>
      </c>
    </row>
    <row r="2636" spans="1:3">
      <c r="A2636" s="119" t="s">
        <v>831</v>
      </c>
      <c r="B2636" s="26" t="str">
        <f>VLOOKUP(C2636,BR!A:B,2,FALSE)</f>
        <v>DEPO</v>
      </c>
      <c r="C2636" s="119" t="s">
        <v>19942</v>
      </c>
    </row>
    <row r="2637" spans="1:3">
      <c r="A2637" s="119" t="s">
        <v>832</v>
      </c>
      <c r="B2637" s="26" t="str">
        <f>VLOOKUP(C2637,BR!A:B,2,FALSE)</f>
        <v>DEPO</v>
      </c>
      <c r="C2637" s="119" t="s">
        <v>19942</v>
      </c>
    </row>
    <row r="2638" spans="1:3">
      <c r="A2638" s="119" t="s">
        <v>881</v>
      </c>
      <c r="B2638" s="26" t="str">
        <f>VLOOKUP(C2638,BR!A:B,2,FALSE)</f>
        <v>DEPO</v>
      </c>
      <c r="C2638" s="119" t="s">
        <v>19942</v>
      </c>
    </row>
    <row r="2639" spans="1:3">
      <c r="A2639" s="119" t="s">
        <v>882</v>
      </c>
      <c r="B2639" s="26" t="str">
        <f>VLOOKUP(C2639,BR!A:B,2,FALSE)</f>
        <v>DEPO</v>
      </c>
      <c r="C2639" s="119" t="s">
        <v>19942</v>
      </c>
    </row>
    <row r="2640" spans="1:3">
      <c r="A2640" s="119" t="s">
        <v>879</v>
      </c>
      <c r="B2640" s="26" t="str">
        <f>VLOOKUP(C2640,BR!A:B,2,FALSE)</f>
        <v>DEPO</v>
      </c>
      <c r="C2640" s="119" t="s">
        <v>19942</v>
      </c>
    </row>
    <row r="2641" spans="1:3">
      <c r="A2641" s="119" t="s">
        <v>887</v>
      </c>
      <c r="B2641" s="26" t="str">
        <f>VLOOKUP(C2641,BR!A:B,2,FALSE)</f>
        <v>DEPO</v>
      </c>
      <c r="C2641" s="119" t="s">
        <v>19942</v>
      </c>
    </row>
    <row r="2642" spans="1:3">
      <c r="A2642" s="119" t="s">
        <v>880</v>
      </c>
      <c r="B2642" s="26" t="str">
        <f>VLOOKUP(C2642,BR!A:B,2,FALSE)</f>
        <v>DEPO</v>
      </c>
      <c r="C2642" s="119" t="s">
        <v>19942</v>
      </c>
    </row>
    <row r="2643" spans="1:3">
      <c r="A2643" s="119" t="s">
        <v>888</v>
      </c>
      <c r="B2643" s="26" t="str">
        <f>VLOOKUP(C2643,BR!A:B,2,FALSE)</f>
        <v>DEPO</v>
      </c>
      <c r="C2643" s="119" t="s">
        <v>19942</v>
      </c>
    </row>
    <row r="2644" spans="1:3">
      <c r="A2644" s="119" t="s">
        <v>889</v>
      </c>
      <c r="B2644" s="26" t="str">
        <f>VLOOKUP(C2644,BR!A:B,2,FALSE)</f>
        <v>DEPO</v>
      </c>
      <c r="C2644" s="119" t="s">
        <v>19942</v>
      </c>
    </row>
    <row r="2645" spans="1:3">
      <c r="A2645" s="119" t="s">
        <v>883</v>
      </c>
      <c r="B2645" s="26" t="str">
        <f>VLOOKUP(C2645,BR!A:B,2,FALSE)</f>
        <v>DEPO</v>
      </c>
      <c r="C2645" s="119" t="s">
        <v>19942</v>
      </c>
    </row>
    <row r="2646" spans="1:3">
      <c r="A2646" s="119" t="s">
        <v>884</v>
      </c>
      <c r="B2646" s="26" t="str">
        <f>VLOOKUP(C2646,BR!A:B,2,FALSE)</f>
        <v>DEPO</v>
      </c>
      <c r="C2646" s="119" t="s">
        <v>19942</v>
      </c>
    </row>
    <row r="2647" spans="1:3">
      <c r="A2647" s="119" t="s">
        <v>877</v>
      </c>
      <c r="B2647" s="26" t="str">
        <f>VLOOKUP(C2647,BR!A:B,2,FALSE)</f>
        <v>DEPO</v>
      </c>
      <c r="C2647" s="119" t="s">
        <v>19942</v>
      </c>
    </row>
    <row r="2648" spans="1:3">
      <c r="A2648" s="119" t="s">
        <v>878</v>
      </c>
      <c r="B2648" s="26" t="str">
        <f>VLOOKUP(C2648,BR!A:B,2,FALSE)</f>
        <v>DEPO</v>
      </c>
      <c r="C2648" s="119" t="s">
        <v>19942</v>
      </c>
    </row>
    <row r="2649" spans="1:3">
      <c r="A2649" s="119" t="s">
        <v>885</v>
      </c>
      <c r="B2649" s="26" t="str">
        <f>VLOOKUP(C2649,BR!A:B,2,FALSE)</f>
        <v>DEPO</v>
      </c>
      <c r="C2649" s="119" t="s">
        <v>19942</v>
      </c>
    </row>
    <row r="2650" spans="1:3">
      <c r="A2650" s="119" t="s">
        <v>886</v>
      </c>
      <c r="B2650" s="26" t="str">
        <f>VLOOKUP(C2650,BR!A:B,2,FALSE)</f>
        <v>DEPO</v>
      </c>
      <c r="C2650" s="119" t="s">
        <v>19942</v>
      </c>
    </row>
    <row r="2651" spans="1:3">
      <c r="A2651" s="119" t="s">
        <v>4112</v>
      </c>
      <c r="B2651" s="26" t="str">
        <f>VLOOKUP(C2651,BR!A:B,2,FALSE)</f>
        <v>DEPO</v>
      </c>
      <c r="C2651" s="119" t="s">
        <v>19942</v>
      </c>
    </row>
    <row r="2652" spans="1:3">
      <c r="A2652" s="119" t="s">
        <v>4113</v>
      </c>
      <c r="B2652" s="26" t="str">
        <f>VLOOKUP(C2652,BR!A:B,2,FALSE)</f>
        <v>DEPO</v>
      </c>
      <c r="C2652" s="119" t="s">
        <v>19942</v>
      </c>
    </row>
    <row r="2653" spans="1:3">
      <c r="A2653" s="119" t="s">
        <v>4118</v>
      </c>
      <c r="B2653" s="26" t="str">
        <f>VLOOKUP(C2653,BR!A:B,2,FALSE)</f>
        <v>DEPO</v>
      </c>
      <c r="C2653" s="119" t="s">
        <v>19942</v>
      </c>
    </row>
    <row r="2654" spans="1:3">
      <c r="A2654" s="119" t="s">
        <v>4119</v>
      </c>
      <c r="B2654" s="26" t="str">
        <f>VLOOKUP(C2654,BR!A:B,2,FALSE)</f>
        <v>DEPO</v>
      </c>
      <c r="C2654" s="119" t="s">
        <v>19942</v>
      </c>
    </row>
    <row r="2655" spans="1:3">
      <c r="A2655" s="119" t="s">
        <v>820</v>
      </c>
      <c r="B2655" s="26" t="str">
        <f>VLOOKUP(C2655,BR!A:B,2,FALSE)</f>
        <v>DEPO</v>
      </c>
      <c r="C2655" s="119" t="s">
        <v>19942</v>
      </c>
    </row>
    <row r="2656" spans="1:3">
      <c r="A2656" s="119" t="s">
        <v>821</v>
      </c>
      <c r="B2656" s="26" t="str">
        <f>VLOOKUP(C2656,BR!A:B,2,FALSE)</f>
        <v>DEPO</v>
      </c>
      <c r="C2656" s="119" t="s">
        <v>19942</v>
      </c>
    </row>
    <row r="2657" spans="1:3">
      <c r="A2657" s="119" t="s">
        <v>4116</v>
      </c>
      <c r="B2657" s="26" t="str">
        <f>VLOOKUP(C2657,BR!A:B,2,FALSE)</f>
        <v>DEPO</v>
      </c>
      <c r="C2657" s="119" t="s">
        <v>19942</v>
      </c>
    </row>
    <row r="2658" spans="1:3">
      <c r="A2658" s="119" t="s">
        <v>4117</v>
      </c>
      <c r="B2658" s="26" t="str">
        <f>VLOOKUP(C2658,BR!A:B,2,FALSE)</f>
        <v>DEPO</v>
      </c>
      <c r="C2658" s="119" t="s">
        <v>19942</v>
      </c>
    </row>
    <row r="2659" spans="1:3">
      <c r="A2659" s="119" t="s">
        <v>982</v>
      </c>
      <c r="B2659" s="26" t="str">
        <f>VLOOKUP(C2659,BR!A:B,2,FALSE)</f>
        <v>DEPO</v>
      </c>
      <c r="C2659" s="119" t="s">
        <v>19942</v>
      </c>
    </row>
    <row r="2660" spans="1:3">
      <c r="A2660" s="119" t="s">
        <v>983</v>
      </c>
      <c r="B2660" s="26" t="str">
        <f>VLOOKUP(C2660,BR!A:B,2,FALSE)</f>
        <v>DEPO</v>
      </c>
      <c r="C2660" s="119" t="s">
        <v>19942</v>
      </c>
    </row>
    <row r="2661" spans="1:3">
      <c r="A2661" s="119" t="s">
        <v>984</v>
      </c>
      <c r="B2661" s="26" t="str">
        <f>VLOOKUP(C2661,BR!A:B,2,FALSE)</f>
        <v>DEPO</v>
      </c>
      <c r="C2661" s="119" t="s">
        <v>19942</v>
      </c>
    </row>
    <row r="2662" spans="1:3">
      <c r="A2662" s="119" t="s">
        <v>985</v>
      </c>
      <c r="B2662" s="26" t="str">
        <f>VLOOKUP(C2662,BR!A:B,2,FALSE)</f>
        <v>DEPO</v>
      </c>
      <c r="C2662" s="119" t="s">
        <v>19942</v>
      </c>
    </row>
    <row r="2663" spans="1:3">
      <c r="A2663" s="119" t="s">
        <v>971</v>
      </c>
      <c r="B2663" s="26" t="str">
        <f>VLOOKUP(C2663,BR!A:B,2,FALSE)</f>
        <v>DEPO</v>
      </c>
      <c r="C2663" s="119" t="s">
        <v>19942</v>
      </c>
    </row>
    <row r="2664" spans="1:3">
      <c r="A2664" s="119" t="s">
        <v>972</v>
      </c>
      <c r="B2664" s="26" t="str">
        <f>VLOOKUP(C2664,BR!A:B,2,FALSE)</f>
        <v>DEPO</v>
      </c>
      <c r="C2664" s="119" t="s">
        <v>19942</v>
      </c>
    </row>
    <row r="2665" spans="1:3">
      <c r="A2665" s="119" t="s">
        <v>978</v>
      </c>
      <c r="B2665" s="26" t="str">
        <f>VLOOKUP(C2665,BR!A:B,2,FALSE)</f>
        <v>DEPO</v>
      </c>
      <c r="C2665" s="119" t="s">
        <v>19942</v>
      </c>
    </row>
    <row r="2666" spans="1:3">
      <c r="A2666" s="119" t="s">
        <v>979</v>
      </c>
      <c r="B2666" s="26" t="str">
        <f>VLOOKUP(C2666,BR!A:B,2,FALSE)</f>
        <v>DEPO</v>
      </c>
      <c r="C2666" s="119" t="s">
        <v>19942</v>
      </c>
    </row>
    <row r="2667" spans="1:3">
      <c r="A2667" s="119" t="s">
        <v>967</v>
      </c>
      <c r="B2667" s="26" t="str">
        <f>VLOOKUP(C2667,BR!A:B,2,FALSE)</f>
        <v>DEPO</v>
      </c>
      <c r="C2667" s="119" t="s">
        <v>19942</v>
      </c>
    </row>
    <row r="2668" spans="1:3">
      <c r="A2668" s="119" t="s">
        <v>968</v>
      </c>
      <c r="B2668" s="26" t="str">
        <f>VLOOKUP(C2668,BR!A:B,2,FALSE)</f>
        <v>DEPO</v>
      </c>
      <c r="C2668" s="119" t="s">
        <v>19942</v>
      </c>
    </row>
    <row r="2669" spans="1:3">
      <c r="A2669" s="119" t="s">
        <v>980</v>
      </c>
      <c r="B2669" s="26" t="str">
        <f>VLOOKUP(C2669,BR!A:B,2,FALSE)</f>
        <v>DEPO</v>
      </c>
      <c r="C2669" s="119" t="s">
        <v>19942</v>
      </c>
    </row>
    <row r="2670" spans="1:3">
      <c r="A2670" s="119" t="s">
        <v>981</v>
      </c>
      <c r="B2670" s="26" t="str">
        <f>VLOOKUP(C2670,BR!A:B,2,FALSE)</f>
        <v>DEPO</v>
      </c>
      <c r="C2670" s="119" t="s">
        <v>19942</v>
      </c>
    </row>
    <row r="2671" spans="1:3">
      <c r="A2671" s="119" t="s">
        <v>973</v>
      </c>
      <c r="B2671" s="26" t="str">
        <f>VLOOKUP(C2671,BR!A:B,2,FALSE)</f>
        <v>DEPO</v>
      </c>
      <c r="C2671" s="119" t="s">
        <v>19942</v>
      </c>
    </row>
    <row r="2672" spans="1:3">
      <c r="A2672" s="119" t="s">
        <v>975</v>
      </c>
      <c r="B2672" s="26" t="str">
        <f>VLOOKUP(C2672,BR!A:B,2,FALSE)</f>
        <v>DEPO</v>
      </c>
      <c r="C2672" s="119" t="s">
        <v>19942</v>
      </c>
    </row>
    <row r="2673" spans="1:3">
      <c r="A2673" s="119" t="s">
        <v>986</v>
      </c>
      <c r="B2673" s="26" t="str">
        <f>VLOOKUP(C2673,BR!A:B,2,FALSE)</f>
        <v>DEPO</v>
      </c>
      <c r="C2673" s="119" t="s">
        <v>19942</v>
      </c>
    </row>
    <row r="2674" spans="1:3">
      <c r="A2674" s="119" t="s">
        <v>987</v>
      </c>
      <c r="B2674" s="26" t="str">
        <f>VLOOKUP(C2674,BR!A:B,2,FALSE)</f>
        <v>DEPO</v>
      </c>
      <c r="C2674" s="119" t="s">
        <v>19942</v>
      </c>
    </row>
    <row r="2675" spans="1:3">
      <c r="A2675" s="119" t="s">
        <v>988</v>
      </c>
      <c r="B2675" s="26" t="str">
        <f>VLOOKUP(C2675,BR!A:B,2,FALSE)</f>
        <v>DEPO</v>
      </c>
      <c r="C2675" s="119" t="s">
        <v>19942</v>
      </c>
    </row>
    <row r="2676" spans="1:3">
      <c r="A2676" s="119" t="s">
        <v>989</v>
      </c>
      <c r="B2676" s="26" t="str">
        <f>VLOOKUP(C2676,BR!A:B,2,FALSE)</f>
        <v>DEPO</v>
      </c>
      <c r="C2676" s="119" t="s">
        <v>19942</v>
      </c>
    </row>
    <row r="2677" spans="1:3">
      <c r="A2677" s="119" t="s">
        <v>963</v>
      </c>
      <c r="B2677" s="26" t="str">
        <f>VLOOKUP(C2677,BR!A:B,2,FALSE)</f>
        <v>DEPO</v>
      </c>
      <c r="C2677" s="119" t="s">
        <v>19942</v>
      </c>
    </row>
    <row r="2678" spans="1:3">
      <c r="A2678" s="119" t="s">
        <v>964</v>
      </c>
      <c r="B2678" s="26" t="str">
        <f>VLOOKUP(C2678,BR!A:B,2,FALSE)</f>
        <v>DEPO</v>
      </c>
      <c r="C2678" s="119" t="s">
        <v>19942</v>
      </c>
    </row>
    <row r="2679" spans="1:3">
      <c r="A2679" s="119" t="s">
        <v>965</v>
      </c>
      <c r="B2679" s="26" t="str">
        <f>VLOOKUP(C2679,BR!A:B,2,FALSE)</f>
        <v>DEPO</v>
      </c>
      <c r="C2679" s="119" t="s">
        <v>19942</v>
      </c>
    </row>
    <row r="2680" spans="1:3">
      <c r="A2680" s="119" t="s">
        <v>966</v>
      </c>
      <c r="B2680" s="26" t="str">
        <f>VLOOKUP(C2680,BR!A:B,2,FALSE)</f>
        <v>DEPO</v>
      </c>
      <c r="C2680" s="119" t="s">
        <v>19942</v>
      </c>
    </row>
    <row r="2681" spans="1:3">
      <c r="A2681" s="119" t="s">
        <v>976</v>
      </c>
      <c r="B2681" s="26" t="str">
        <f>VLOOKUP(C2681,BR!A:B,2,FALSE)</f>
        <v>DEPO</v>
      </c>
      <c r="C2681" s="119" t="s">
        <v>19942</v>
      </c>
    </row>
    <row r="2682" spans="1:3">
      <c r="A2682" s="119" t="s">
        <v>977</v>
      </c>
      <c r="B2682" s="26" t="str">
        <f>VLOOKUP(C2682,BR!A:B,2,FALSE)</f>
        <v>DEPO</v>
      </c>
      <c r="C2682" s="119" t="s">
        <v>19942</v>
      </c>
    </row>
    <row r="2683" spans="1:3">
      <c r="A2683" s="119" t="s">
        <v>990</v>
      </c>
      <c r="B2683" s="26" t="str">
        <f>VLOOKUP(C2683,BR!A:B,2,FALSE)</f>
        <v>DEPO</v>
      </c>
      <c r="C2683" s="119" t="s">
        <v>19942</v>
      </c>
    </row>
    <row r="2684" spans="1:3">
      <c r="A2684" s="119" t="s">
        <v>991</v>
      </c>
      <c r="B2684" s="26" t="str">
        <f>VLOOKUP(C2684,BR!A:B,2,FALSE)</f>
        <v>DEPO</v>
      </c>
      <c r="C2684" s="119" t="s">
        <v>19942</v>
      </c>
    </row>
    <row r="2685" spans="1:3">
      <c r="A2685" s="119" t="s">
        <v>969</v>
      </c>
      <c r="B2685" s="26" t="str">
        <f>VLOOKUP(C2685,BR!A:B,2,FALSE)</f>
        <v>DEPO</v>
      </c>
      <c r="C2685" s="119" t="s">
        <v>19942</v>
      </c>
    </row>
    <row r="2686" spans="1:3">
      <c r="A2686" s="119" t="s">
        <v>970</v>
      </c>
      <c r="B2686" s="26" t="str">
        <f>VLOOKUP(C2686,BR!A:B,2,FALSE)</f>
        <v>DEPO</v>
      </c>
      <c r="C2686" s="119" t="s">
        <v>19942</v>
      </c>
    </row>
    <row r="2687" spans="1:3">
      <c r="A2687" s="119" t="s">
        <v>948</v>
      </c>
      <c r="B2687" s="26" t="str">
        <f>VLOOKUP(C2687,BR!A:B,2,FALSE)</f>
        <v>DEPO</v>
      </c>
      <c r="C2687" s="119" t="s">
        <v>19942</v>
      </c>
    </row>
    <row r="2688" spans="1:3">
      <c r="A2688" s="119" t="s">
        <v>949</v>
      </c>
      <c r="B2688" s="26" t="str">
        <f>VLOOKUP(C2688,BR!A:B,2,FALSE)</f>
        <v>DEPO</v>
      </c>
      <c r="C2688" s="119" t="s">
        <v>19942</v>
      </c>
    </row>
    <row r="2689" spans="1:3">
      <c r="A2689" s="119" t="s">
        <v>950</v>
      </c>
      <c r="B2689" s="26" t="str">
        <f>VLOOKUP(C2689,BR!A:B,2,FALSE)</f>
        <v>DEPO</v>
      </c>
      <c r="C2689" s="119" t="s">
        <v>19942</v>
      </c>
    </row>
    <row r="2690" spans="1:3">
      <c r="A2690" s="119" t="s">
        <v>951</v>
      </c>
      <c r="B2690" s="26" t="str">
        <f>VLOOKUP(C2690,BR!A:B,2,FALSE)</f>
        <v>DEPO</v>
      </c>
      <c r="C2690" s="119" t="s">
        <v>19942</v>
      </c>
    </row>
    <row r="2691" spans="1:3">
      <c r="A2691" s="119" t="s">
        <v>944</v>
      </c>
      <c r="B2691" s="26" t="str">
        <f>VLOOKUP(C2691,BR!A:B,2,FALSE)</f>
        <v>DEPO</v>
      </c>
      <c r="C2691" s="119" t="s">
        <v>19942</v>
      </c>
    </row>
    <row r="2692" spans="1:3">
      <c r="A2692" s="119" t="s">
        <v>945</v>
      </c>
      <c r="B2692" s="26" t="str">
        <f>VLOOKUP(C2692,BR!A:B,2,FALSE)</f>
        <v>DEPO</v>
      </c>
      <c r="C2692" s="119" t="s">
        <v>19942</v>
      </c>
    </row>
    <row r="2693" spans="1:3">
      <c r="A2693" s="119" t="s">
        <v>947</v>
      </c>
      <c r="B2693" s="26" t="str">
        <f>VLOOKUP(C2693,BR!A:B,2,FALSE)</f>
        <v>DEPO</v>
      </c>
      <c r="C2693" s="119" t="s">
        <v>19942</v>
      </c>
    </row>
    <row r="2694" spans="1:3">
      <c r="A2694" s="119" t="s">
        <v>946</v>
      </c>
      <c r="B2694" s="26" t="str">
        <f>VLOOKUP(C2694,BR!A:B,2,FALSE)</f>
        <v>DEPO</v>
      </c>
      <c r="C2694" s="119" t="s">
        <v>19942</v>
      </c>
    </row>
    <row r="2695" spans="1:3">
      <c r="A2695" s="119" t="s">
        <v>2914</v>
      </c>
      <c r="B2695" s="26" t="str">
        <f>VLOOKUP(C2695,BR!A:B,2,FALSE)</f>
        <v>DEPO</v>
      </c>
      <c r="C2695" s="119" t="s">
        <v>19942</v>
      </c>
    </row>
    <row r="2696" spans="1:3">
      <c r="A2696" s="119" t="s">
        <v>995</v>
      </c>
      <c r="B2696" s="26" t="str">
        <f>VLOOKUP(C2696,BR!A:B,2,FALSE)</f>
        <v>DEPO</v>
      </c>
      <c r="C2696" s="119" t="s">
        <v>19942</v>
      </c>
    </row>
    <row r="2697" spans="1:3">
      <c r="A2697" s="119" t="s">
        <v>2712</v>
      </c>
      <c r="B2697" s="26" t="str">
        <f>VLOOKUP(C2697,BR!A:B,2,FALSE)</f>
        <v>DEPO</v>
      </c>
      <c r="C2697" s="119" t="s">
        <v>19942</v>
      </c>
    </row>
    <row r="2698" spans="1:3">
      <c r="A2698" s="119" t="s">
        <v>996</v>
      </c>
      <c r="B2698" s="26" t="str">
        <f>VLOOKUP(C2698,BR!A:B,2,FALSE)</f>
        <v>DEPO</v>
      </c>
      <c r="C2698" s="119" t="s">
        <v>19942</v>
      </c>
    </row>
    <row r="2699" spans="1:3">
      <c r="A2699" s="119" t="s">
        <v>4055</v>
      </c>
      <c r="B2699" s="26" t="str">
        <f>VLOOKUP(C2699,BR!A:B,2,FALSE)</f>
        <v>DEPO</v>
      </c>
      <c r="C2699" s="119" t="s">
        <v>19942</v>
      </c>
    </row>
    <row r="2700" spans="1:3">
      <c r="A2700" s="119" t="s">
        <v>4057</v>
      </c>
      <c r="B2700" s="26" t="str">
        <f>VLOOKUP(C2700,BR!A:B,2,FALSE)</f>
        <v>DEPO</v>
      </c>
      <c r="C2700" s="119" t="s">
        <v>19942</v>
      </c>
    </row>
    <row r="2701" spans="1:3">
      <c r="A2701" s="119" t="s">
        <v>992</v>
      </c>
      <c r="B2701" s="26" t="str">
        <f>VLOOKUP(C2701,BR!A:B,2,FALSE)</f>
        <v>DEPO</v>
      </c>
      <c r="C2701" s="119" t="s">
        <v>19942</v>
      </c>
    </row>
    <row r="2702" spans="1:3">
      <c r="A2702" s="119" t="s">
        <v>993</v>
      </c>
      <c r="B2702" s="26" t="str">
        <f>VLOOKUP(C2702,BR!A:B,2,FALSE)</f>
        <v>DEPO</v>
      </c>
      <c r="C2702" s="119" t="s">
        <v>19942</v>
      </c>
    </row>
    <row r="2703" spans="1:3">
      <c r="A2703" s="119" t="s">
        <v>994</v>
      </c>
      <c r="B2703" s="26" t="str">
        <f>VLOOKUP(C2703,BR!A:B,2,FALSE)</f>
        <v>DEPO</v>
      </c>
      <c r="C2703" s="119" t="s">
        <v>19942</v>
      </c>
    </row>
    <row r="2704" spans="1:3">
      <c r="A2704" s="119" t="s">
        <v>23188</v>
      </c>
      <c r="B2704" s="26" t="str">
        <f>VLOOKUP(C2704,BR!A:B,2,FALSE)</f>
        <v>DEPO</v>
      </c>
      <c r="C2704" s="119" t="s">
        <v>19942</v>
      </c>
    </row>
    <row r="2705" spans="1:3">
      <c r="A2705" s="119" t="s">
        <v>23189</v>
      </c>
      <c r="B2705" s="26" t="str">
        <f>VLOOKUP(C2705,BR!A:B,2,FALSE)</f>
        <v>DEPO</v>
      </c>
      <c r="C2705" s="119" t="s">
        <v>19942</v>
      </c>
    </row>
    <row r="2706" spans="1:3">
      <c r="A2706" s="119" t="s">
        <v>2568</v>
      </c>
      <c r="B2706" s="26" t="str">
        <f>VLOOKUP(C2706,BR!A:B,2,FALSE)</f>
        <v>DEPO</v>
      </c>
      <c r="C2706" s="119" t="s">
        <v>19942</v>
      </c>
    </row>
    <row r="2707" spans="1:3">
      <c r="A2707" s="119" t="s">
        <v>2567</v>
      </c>
      <c r="B2707" s="26" t="str">
        <f>VLOOKUP(C2707,BR!A:B,2,FALSE)</f>
        <v>DEPO</v>
      </c>
      <c r="C2707" s="119" t="s">
        <v>19942</v>
      </c>
    </row>
    <row r="2708" spans="1:3">
      <c r="A2708" s="119" t="s">
        <v>2543</v>
      </c>
      <c r="B2708" s="26" t="str">
        <f>VLOOKUP(C2708,BR!A:B,2,FALSE)</f>
        <v>DEPO</v>
      </c>
      <c r="C2708" s="119" t="s">
        <v>19942</v>
      </c>
    </row>
    <row r="2709" spans="1:3">
      <c r="A2709" s="119" t="s">
        <v>2566</v>
      </c>
      <c r="B2709" s="26" t="str">
        <f>VLOOKUP(C2709,BR!A:B,2,FALSE)</f>
        <v>DEPO</v>
      </c>
      <c r="C2709" s="119" t="s">
        <v>19942</v>
      </c>
    </row>
    <row r="2710" spans="1:3">
      <c r="A2710" s="119" t="s">
        <v>2579</v>
      </c>
      <c r="B2710" s="26" t="str">
        <f>VLOOKUP(C2710,BR!A:B,2,FALSE)</f>
        <v>DEPO</v>
      </c>
      <c r="C2710" s="119" t="s">
        <v>19942</v>
      </c>
    </row>
    <row r="2711" spans="1:3">
      <c r="A2711" s="119" t="s">
        <v>2542</v>
      </c>
      <c r="B2711" s="26" t="str">
        <f>VLOOKUP(C2711,BR!A:B,2,FALSE)</f>
        <v>DEPO</v>
      </c>
      <c r="C2711" s="119" t="s">
        <v>19942</v>
      </c>
    </row>
    <row r="2712" spans="1:3">
      <c r="A2712" s="119" t="s">
        <v>1603</v>
      </c>
      <c r="B2712" s="26" t="str">
        <f>VLOOKUP(C2712,BR!A:B,2,FALSE)</f>
        <v>DEPO</v>
      </c>
      <c r="C2712" s="119" t="s">
        <v>19942</v>
      </c>
    </row>
    <row r="2713" spans="1:3">
      <c r="A2713" s="119" t="s">
        <v>1599</v>
      </c>
      <c r="B2713" s="26" t="str">
        <f>VLOOKUP(C2713,BR!A:B,2,FALSE)</f>
        <v>DEPO</v>
      </c>
      <c r="C2713" s="119" t="s">
        <v>19942</v>
      </c>
    </row>
    <row r="2714" spans="1:3">
      <c r="A2714" s="119" t="s">
        <v>1598</v>
      </c>
      <c r="B2714" s="26" t="str">
        <f>VLOOKUP(C2714,BR!A:B,2,FALSE)</f>
        <v>DEPO</v>
      </c>
      <c r="C2714" s="119" t="s">
        <v>19942</v>
      </c>
    </row>
    <row r="2715" spans="1:3">
      <c r="A2715" s="119" t="s">
        <v>1600</v>
      </c>
      <c r="B2715" s="26" t="str">
        <f>VLOOKUP(C2715,BR!A:B,2,FALSE)</f>
        <v>DEPO</v>
      </c>
      <c r="C2715" s="119" t="s">
        <v>19942</v>
      </c>
    </row>
    <row r="2716" spans="1:3">
      <c r="A2716" s="119" t="s">
        <v>1586</v>
      </c>
      <c r="B2716" s="26" t="str">
        <f>VLOOKUP(C2716,BR!A:B,2,FALSE)</f>
        <v>DEPO</v>
      </c>
      <c r="C2716" s="119" t="s">
        <v>19942</v>
      </c>
    </row>
    <row r="2717" spans="1:3">
      <c r="A2717" s="119" t="s">
        <v>1587</v>
      </c>
      <c r="B2717" s="26" t="str">
        <f>VLOOKUP(C2717,BR!A:B,2,FALSE)</f>
        <v>DEPO</v>
      </c>
      <c r="C2717" s="119" t="s">
        <v>19942</v>
      </c>
    </row>
    <row r="2718" spans="1:3">
      <c r="A2718" s="119" t="s">
        <v>1601</v>
      </c>
      <c r="B2718" s="26" t="str">
        <f>VLOOKUP(C2718,BR!A:B,2,FALSE)</f>
        <v>DEPO</v>
      </c>
      <c r="C2718" s="119" t="s">
        <v>19942</v>
      </c>
    </row>
    <row r="2719" spans="1:3">
      <c r="A2719" s="119" t="s">
        <v>1602</v>
      </c>
      <c r="B2719" s="26" t="str">
        <f>VLOOKUP(C2719,BR!A:B,2,FALSE)</f>
        <v>DEPO</v>
      </c>
      <c r="C2719" s="119" t="s">
        <v>19942</v>
      </c>
    </row>
    <row r="2720" spans="1:3">
      <c r="A2720" s="119" t="s">
        <v>1584</v>
      </c>
      <c r="B2720" s="26" t="str">
        <f>VLOOKUP(C2720,BR!A:B,2,FALSE)</f>
        <v>DEPO</v>
      </c>
      <c r="C2720" s="119" t="s">
        <v>19942</v>
      </c>
    </row>
    <row r="2721" spans="1:3">
      <c r="A2721" s="119" t="s">
        <v>1585</v>
      </c>
      <c r="B2721" s="26" t="str">
        <f>VLOOKUP(C2721,BR!A:B,2,FALSE)</f>
        <v>DEPO</v>
      </c>
      <c r="C2721" s="119" t="s">
        <v>19942</v>
      </c>
    </row>
    <row r="2722" spans="1:3">
      <c r="A2722" s="119" t="s">
        <v>1588</v>
      </c>
      <c r="B2722" s="26" t="str">
        <f>VLOOKUP(C2722,BR!A:B,2,FALSE)</f>
        <v>DEPO</v>
      </c>
      <c r="C2722" s="119" t="s">
        <v>19942</v>
      </c>
    </row>
    <row r="2723" spans="1:3">
      <c r="A2723" s="119" t="s">
        <v>1589</v>
      </c>
      <c r="B2723" s="26" t="str">
        <f>VLOOKUP(C2723,BR!A:B,2,FALSE)</f>
        <v>DEPO</v>
      </c>
      <c r="C2723" s="119" t="s">
        <v>19942</v>
      </c>
    </row>
    <row r="2724" spans="1:3">
      <c r="A2724" s="119" t="s">
        <v>1596</v>
      </c>
      <c r="B2724" s="26" t="str">
        <f>VLOOKUP(C2724,BR!A:B,2,FALSE)</f>
        <v>DEPO</v>
      </c>
      <c r="C2724" s="119" t="s">
        <v>19942</v>
      </c>
    </row>
    <row r="2725" spans="1:3">
      <c r="A2725" s="119" t="s">
        <v>1597</v>
      </c>
      <c r="B2725" s="26" t="str">
        <f>VLOOKUP(C2725,BR!A:B,2,FALSE)</f>
        <v>DEPO</v>
      </c>
      <c r="C2725" s="119" t="s">
        <v>19942</v>
      </c>
    </row>
    <row r="2726" spans="1:3">
      <c r="A2726" s="119" t="s">
        <v>1580</v>
      </c>
      <c r="B2726" s="26" t="str">
        <f>VLOOKUP(C2726,BR!A:B,2,FALSE)</f>
        <v>DEPO</v>
      </c>
      <c r="C2726" s="119" t="s">
        <v>19942</v>
      </c>
    </row>
    <row r="2727" spans="1:3">
      <c r="A2727" s="119" t="s">
        <v>1581</v>
      </c>
      <c r="B2727" s="26" t="str">
        <f>VLOOKUP(C2727,BR!A:B,2,FALSE)</f>
        <v>DEPO</v>
      </c>
      <c r="C2727" s="119" t="s">
        <v>19942</v>
      </c>
    </row>
    <row r="2728" spans="1:3">
      <c r="A2728" s="119" t="s">
        <v>1594</v>
      </c>
      <c r="B2728" s="26" t="str">
        <f>VLOOKUP(C2728,BR!A:B,2,FALSE)</f>
        <v>DEPO</v>
      </c>
      <c r="C2728" s="119" t="s">
        <v>19942</v>
      </c>
    </row>
    <row r="2729" spans="1:3">
      <c r="A2729" s="119" t="s">
        <v>1595</v>
      </c>
      <c r="B2729" s="26" t="str">
        <f>VLOOKUP(C2729,BR!A:B,2,FALSE)</f>
        <v>DEPO</v>
      </c>
      <c r="C2729" s="119" t="s">
        <v>19942</v>
      </c>
    </row>
    <row r="2730" spans="1:3">
      <c r="A2730" s="119" t="s">
        <v>1577</v>
      </c>
      <c r="B2730" s="26" t="str">
        <f>VLOOKUP(C2730,BR!A:B,2,FALSE)</f>
        <v>DEPO</v>
      </c>
      <c r="C2730" s="119" t="s">
        <v>19942</v>
      </c>
    </row>
    <row r="2731" spans="1:3">
      <c r="A2731" s="119" t="s">
        <v>1579</v>
      </c>
      <c r="B2731" s="26" t="str">
        <f>VLOOKUP(C2731,BR!A:B,2,FALSE)</f>
        <v>DEPO</v>
      </c>
      <c r="C2731" s="119" t="s">
        <v>19942</v>
      </c>
    </row>
    <row r="2732" spans="1:3">
      <c r="A2732" s="119" t="s">
        <v>1537</v>
      </c>
      <c r="B2732" s="26" t="str">
        <f>VLOOKUP(C2732,BR!A:B,2,FALSE)</f>
        <v>DEPO</v>
      </c>
      <c r="C2732" s="119" t="s">
        <v>19942</v>
      </c>
    </row>
    <row r="2733" spans="1:3">
      <c r="A2733" s="119" t="s">
        <v>1538</v>
      </c>
      <c r="B2733" s="26" t="str">
        <f>VLOOKUP(C2733,BR!A:B,2,FALSE)</f>
        <v>DEPO</v>
      </c>
      <c r="C2733" s="119" t="s">
        <v>19942</v>
      </c>
    </row>
    <row r="2734" spans="1:3">
      <c r="A2734" s="119" t="s">
        <v>1539</v>
      </c>
      <c r="B2734" s="26" t="str">
        <f>VLOOKUP(C2734,BR!A:B,2,FALSE)</f>
        <v>DEPO</v>
      </c>
      <c r="C2734" s="119" t="s">
        <v>19942</v>
      </c>
    </row>
    <row r="2735" spans="1:3">
      <c r="A2735" s="119" t="s">
        <v>1540</v>
      </c>
      <c r="B2735" s="26" t="str">
        <f>VLOOKUP(C2735,BR!A:B,2,FALSE)</f>
        <v>DEPO</v>
      </c>
      <c r="C2735" s="119" t="s">
        <v>19942</v>
      </c>
    </row>
    <row r="2736" spans="1:3">
      <c r="A2736" s="119" t="s">
        <v>1561</v>
      </c>
      <c r="B2736" s="26" t="str">
        <f>VLOOKUP(C2736,BR!A:B,2,FALSE)</f>
        <v>DEPO</v>
      </c>
      <c r="C2736" s="119" t="s">
        <v>19942</v>
      </c>
    </row>
    <row r="2737" spans="1:3">
      <c r="A2737" s="119" t="s">
        <v>1563</v>
      </c>
      <c r="B2737" s="26" t="str">
        <f>VLOOKUP(C2737,BR!A:B,2,FALSE)</f>
        <v>DEPO</v>
      </c>
      <c r="C2737" s="119" t="s">
        <v>19942</v>
      </c>
    </row>
    <row r="2738" spans="1:3">
      <c r="A2738" s="119" t="s">
        <v>1562</v>
      </c>
      <c r="B2738" s="26" t="str">
        <f>VLOOKUP(C2738,BR!A:B,2,FALSE)</f>
        <v>DEPO</v>
      </c>
      <c r="C2738" s="119" t="s">
        <v>19942</v>
      </c>
    </row>
    <row r="2739" spans="1:3">
      <c r="A2739" s="119" t="s">
        <v>1566</v>
      </c>
      <c r="B2739" s="26" t="str">
        <f>VLOOKUP(C2739,BR!A:B,2,FALSE)</f>
        <v>DEPO</v>
      </c>
      <c r="C2739" s="119" t="s">
        <v>19942</v>
      </c>
    </row>
    <row r="2740" spans="1:3">
      <c r="A2740" s="119" t="s">
        <v>1515</v>
      </c>
      <c r="B2740" s="26" t="str">
        <f>VLOOKUP(C2740,BR!A:B,2,FALSE)</f>
        <v>DEPO</v>
      </c>
      <c r="C2740" s="119" t="s">
        <v>19942</v>
      </c>
    </row>
    <row r="2741" spans="1:3">
      <c r="A2741" s="119" t="s">
        <v>1516</v>
      </c>
      <c r="B2741" s="26" t="str">
        <f>VLOOKUP(C2741,BR!A:B,2,FALSE)</f>
        <v>DEPO</v>
      </c>
      <c r="C2741" s="119" t="s">
        <v>19942</v>
      </c>
    </row>
    <row r="2742" spans="1:3">
      <c r="A2742" s="119" t="s">
        <v>1517</v>
      </c>
      <c r="B2742" s="26" t="str">
        <f>VLOOKUP(C2742,BR!A:B,2,FALSE)</f>
        <v>DEPO</v>
      </c>
      <c r="C2742" s="119" t="s">
        <v>19942</v>
      </c>
    </row>
    <row r="2743" spans="1:3">
      <c r="A2743" s="119" t="s">
        <v>1518</v>
      </c>
      <c r="B2743" s="26" t="str">
        <f>VLOOKUP(C2743,BR!A:B,2,FALSE)</f>
        <v>DEPO</v>
      </c>
      <c r="C2743" s="119" t="s">
        <v>19942</v>
      </c>
    </row>
    <row r="2744" spans="1:3">
      <c r="A2744" s="119" t="s">
        <v>2428</v>
      </c>
      <c r="B2744" s="26" t="str">
        <f>VLOOKUP(C2744,BR!A:B,2,FALSE)</f>
        <v>DEPO</v>
      </c>
      <c r="C2744" s="119" t="s">
        <v>19942</v>
      </c>
    </row>
    <row r="2745" spans="1:3">
      <c r="A2745" s="119" t="s">
        <v>1564</v>
      </c>
      <c r="B2745" s="26" t="str">
        <f>VLOOKUP(C2745,BR!A:B,2,FALSE)</f>
        <v>DEPO</v>
      </c>
      <c r="C2745" s="119" t="s">
        <v>19942</v>
      </c>
    </row>
    <row r="2746" spans="1:3">
      <c r="A2746" s="119" t="s">
        <v>2427</v>
      </c>
      <c r="B2746" s="26" t="str">
        <f>VLOOKUP(C2746,BR!A:B,2,FALSE)</f>
        <v>DEPO</v>
      </c>
      <c r="C2746" s="119" t="s">
        <v>19942</v>
      </c>
    </row>
    <row r="2747" spans="1:3">
      <c r="A2747" s="119" t="s">
        <v>1565</v>
      </c>
      <c r="B2747" s="26" t="str">
        <f>VLOOKUP(C2747,BR!A:B,2,FALSE)</f>
        <v>DEPO</v>
      </c>
      <c r="C2747" s="119" t="s">
        <v>19942</v>
      </c>
    </row>
    <row r="2748" spans="1:3">
      <c r="A2748" s="119" t="s">
        <v>1558</v>
      </c>
      <c r="B2748" s="26" t="str">
        <f>VLOOKUP(C2748,BR!A:B,2,FALSE)</f>
        <v>DEPO</v>
      </c>
      <c r="C2748" s="119" t="s">
        <v>19942</v>
      </c>
    </row>
    <row r="2749" spans="1:3">
      <c r="A2749" s="119" t="s">
        <v>1560</v>
      </c>
      <c r="B2749" s="26" t="str">
        <f>VLOOKUP(C2749,BR!A:B,2,FALSE)</f>
        <v>DEPO</v>
      </c>
      <c r="C2749" s="119" t="s">
        <v>19942</v>
      </c>
    </row>
    <row r="2750" spans="1:3">
      <c r="A2750" s="119" t="s">
        <v>3464</v>
      </c>
      <c r="B2750" s="26" t="str">
        <f>VLOOKUP(C2750,BR!A:B,2,FALSE)</f>
        <v>DEPO</v>
      </c>
      <c r="C2750" s="119" t="s">
        <v>19942</v>
      </c>
    </row>
    <row r="2751" spans="1:3">
      <c r="A2751" s="119" t="s">
        <v>3463</v>
      </c>
      <c r="B2751" s="26" t="str">
        <f>VLOOKUP(C2751,BR!A:B,2,FALSE)</f>
        <v>DEPO</v>
      </c>
      <c r="C2751" s="119" t="s">
        <v>19942</v>
      </c>
    </row>
    <row r="2752" spans="1:3">
      <c r="A2752" s="119" t="s">
        <v>1532</v>
      </c>
      <c r="B2752" s="26" t="str">
        <f>VLOOKUP(C2752,BR!A:B,2,FALSE)</f>
        <v>DEPO</v>
      </c>
      <c r="C2752" s="119" t="s">
        <v>19942</v>
      </c>
    </row>
    <row r="2753" spans="1:3">
      <c r="A2753" s="119" t="s">
        <v>1533</v>
      </c>
      <c r="B2753" s="26" t="str">
        <f>VLOOKUP(C2753,BR!A:B,2,FALSE)</f>
        <v>DEPO</v>
      </c>
      <c r="C2753" s="119" t="s">
        <v>19942</v>
      </c>
    </row>
    <row r="2754" spans="1:3">
      <c r="A2754" s="119" t="s">
        <v>1551</v>
      </c>
      <c r="B2754" s="26" t="str">
        <f>VLOOKUP(C2754,BR!A:B,2,FALSE)</f>
        <v>DEPO</v>
      </c>
      <c r="C2754" s="119" t="s">
        <v>19942</v>
      </c>
    </row>
    <row r="2755" spans="1:3">
      <c r="A2755" s="119" t="s">
        <v>1552</v>
      </c>
      <c r="B2755" s="26" t="str">
        <f>VLOOKUP(C2755,BR!A:B,2,FALSE)</f>
        <v>DEPO</v>
      </c>
      <c r="C2755" s="119" t="s">
        <v>19942</v>
      </c>
    </row>
    <row r="2756" spans="1:3">
      <c r="A2756" s="119" t="s">
        <v>1549</v>
      </c>
      <c r="B2756" s="26" t="str">
        <f>VLOOKUP(C2756,BR!A:B,2,FALSE)</f>
        <v>DEPO</v>
      </c>
      <c r="C2756" s="119" t="s">
        <v>19942</v>
      </c>
    </row>
    <row r="2757" spans="1:3">
      <c r="A2757" s="119" t="s">
        <v>1550</v>
      </c>
      <c r="B2757" s="26" t="str">
        <f>VLOOKUP(C2757,BR!A:B,2,FALSE)</f>
        <v>DEPO</v>
      </c>
      <c r="C2757" s="119" t="s">
        <v>19942</v>
      </c>
    </row>
    <row r="2758" spans="1:3">
      <c r="A2758" s="119" t="s">
        <v>1519</v>
      </c>
      <c r="B2758" s="26" t="str">
        <f>VLOOKUP(C2758,BR!A:B,2,FALSE)</f>
        <v>DEPO</v>
      </c>
      <c r="C2758" s="119" t="s">
        <v>19942</v>
      </c>
    </row>
    <row r="2759" spans="1:3">
      <c r="A2759" s="119" t="s">
        <v>1520</v>
      </c>
      <c r="B2759" s="26" t="str">
        <f>VLOOKUP(C2759,BR!A:B,2,FALSE)</f>
        <v>DEPO</v>
      </c>
      <c r="C2759" s="119" t="s">
        <v>19942</v>
      </c>
    </row>
    <row r="2760" spans="1:3">
      <c r="A2760" s="119" t="s">
        <v>1521</v>
      </c>
      <c r="B2760" s="26" t="str">
        <f>VLOOKUP(C2760,BR!A:B,2,FALSE)</f>
        <v>DEPO</v>
      </c>
      <c r="C2760" s="119" t="s">
        <v>19942</v>
      </c>
    </row>
    <row r="2761" spans="1:3">
      <c r="A2761" s="119" t="s">
        <v>1522</v>
      </c>
      <c r="B2761" s="26" t="str">
        <f>VLOOKUP(C2761,BR!A:B,2,FALSE)</f>
        <v>DEPO</v>
      </c>
      <c r="C2761" s="119" t="s">
        <v>19942</v>
      </c>
    </row>
    <row r="2762" spans="1:3">
      <c r="A2762" s="119" t="s">
        <v>1567</v>
      </c>
      <c r="B2762" s="26" t="str">
        <f>VLOOKUP(C2762,BR!A:B,2,FALSE)</f>
        <v>DEPO</v>
      </c>
      <c r="C2762" s="119" t="s">
        <v>19942</v>
      </c>
    </row>
    <row r="2763" spans="1:3">
      <c r="A2763" s="119" t="s">
        <v>1570</v>
      </c>
      <c r="B2763" s="26" t="str">
        <f>VLOOKUP(C2763,BR!A:B,2,FALSE)</f>
        <v>DEPO</v>
      </c>
      <c r="C2763" s="119" t="s">
        <v>19942</v>
      </c>
    </row>
    <row r="2764" spans="1:3">
      <c r="A2764" s="119" t="s">
        <v>1568</v>
      </c>
      <c r="B2764" s="26" t="str">
        <f>VLOOKUP(C2764,BR!A:B,2,FALSE)</f>
        <v>DEPO</v>
      </c>
      <c r="C2764" s="119" t="s">
        <v>19942</v>
      </c>
    </row>
    <row r="2765" spans="1:3">
      <c r="A2765" s="119" t="s">
        <v>1569</v>
      </c>
      <c r="B2765" s="26" t="str">
        <f>VLOOKUP(C2765,BR!A:B,2,FALSE)</f>
        <v>DEPO</v>
      </c>
      <c r="C2765" s="119" t="s">
        <v>19942</v>
      </c>
    </row>
    <row r="2766" spans="1:3">
      <c r="A2766" s="119" t="s">
        <v>1542</v>
      </c>
      <c r="B2766" s="26" t="str">
        <f>VLOOKUP(C2766,BR!A:B,2,FALSE)</f>
        <v>DEPO</v>
      </c>
      <c r="C2766" s="119" t="s">
        <v>19942</v>
      </c>
    </row>
    <row r="2767" spans="1:3">
      <c r="A2767" s="119" t="s">
        <v>1541</v>
      </c>
      <c r="B2767" s="26" t="str">
        <f>VLOOKUP(C2767,BR!A:B,2,FALSE)</f>
        <v>DEPO</v>
      </c>
      <c r="C2767" s="119" t="s">
        <v>19942</v>
      </c>
    </row>
    <row r="2768" spans="1:3">
      <c r="A2768" s="119" t="s">
        <v>4120</v>
      </c>
      <c r="B2768" s="26" t="str">
        <f>VLOOKUP(C2768,BR!A:B,2,FALSE)</f>
        <v>DEPO</v>
      </c>
      <c r="C2768" s="119" t="s">
        <v>19942</v>
      </c>
    </row>
    <row r="2769" spans="1:3">
      <c r="A2769" s="119" t="s">
        <v>4121</v>
      </c>
      <c r="B2769" s="26" t="str">
        <f>VLOOKUP(C2769,BR!A:B,2,FALSE)</f>
        <v>DEPO</v>
      </c>
      <c r="C2769" s="119" t="s">
        <v>19942</v>
      </c>
    </row>
    <row r="2770" spans="1:3">
      <c r="A2770" s="119" t="s">
        <v>2213</v>
      </c>
      <c r="B2770" s="26" t="str">
        <f>VLOOKUP(C2770,BR!A:B,2,FALSE)</f>
        <v>DEPO</v>
      </c>
      <c r="C2770" s="119" t="s">
        <v>19942</v>
      </c>
    </row>
    <row r="2771" spans="1:3">
      <c r="A2771" s="119" t="s">
        <v>2183</v>
      </c>
      <c r="B2771" s="26" t="str">
        <f>VLOOKUP(C2771,BR!A:B,2,FALSE)</f>
        <v>DEPO</v>
      </c>
      <c r="C2771" s="119" t="s">
        <v>19942</v>
      </c>
    </row>
    <row r="2772" spans="1:3">
      <c r="A2772" s="119" t="s">
        <v>4193</v>
      </c>
      <c r="B2772" s="26" t="str">
        <f>VLOOKUP(C2772,BR!A:B,2,FALSE)</f>
        <v>DEPO</v>
      </c>
      <c r="C2772" s="119" t="s">
        <v>19942</v>
      </c>
    </row>
    <row r="2773" spans="1:3">
      <c r="A2773" s="119" t="s">
        <v>4192</v>
      </c>
      <c r="B2773" s="26" t="str">
        <f>VLOOKUP(C2773,BR!A:B,2,FALSE)</f>
        <v>DEPO</v>
      </c>
      <c r="C2773" s="119" t="s">
        <v>19942</v>
      </c>
    </row>
    <row r="2774" spans="1:3">
      <c r="A2774" s="119" t="s">
        <v>4068</v>
      </c>
      <c r="B2774" s="26" t="str">
        <f>VLOOKUP(C2774,BR!A:B,2,FALSE)</f>
        <v>DEPO</v>
      </c>
      <c r="C2774" s="119" t="s">
        <v>19942</v>
      </c>
    </row>
    <row r="2775" spans="1:3">
      <c r="A2775" s="119" t="s">
        <v>4069</v>
      </c>
      <c r="B2775" s="26" t="str">
        <f>VLOOKUP(C2775,BR!A:B,2,FALSE)</f>
        <v>DEPO</v>
      </c>
      <c r="C2775" s="119" t="s">
        <v>19942</v>
      </c>
    </row>
    <row r="2776" spans="1:3">
      <c r="A2776" s="119" t="s">
        <v>3979</v>
      </c>
      <c r="B2776" s="26" t="str">
        <f>VLOOKUP(C2776,BR!A:B,2,FALSE)</f>
        <v>DEPO</v>
      </c>
      <c r="C2776" s="119" t="s">
        <v>19942</v>
      </c>
    </row>
    <row r="2777" spans="1:3">
      <c r="A2777" s="119" t="s">
        <v>3980</v>
      </c>
      <c r="B2777" s="26" t="str">
        <f>VLOOKUP(C2777,BR!A:B,2,FALSE)</f>
        <v>DEPO</v>
      </c>
      <c r="C2777" s="119" t="s">
        <v>19942</v>
      </c>
    </row>
    <row r="2778" spans="1:3">
      <c r="A2778" s="119" t="s">
        <v>4190</v>
      </c>
      <c r="B2778" s="26" t="str">
        <f>VLOOKUP(C2778,BR!A:B,2,FALSE)</f>
        <v>DEPO</v>
      </c>
      <c r="C2778" s="119" t="s">
        <v>19942</v>
      </c>
    </row>
    <row r="2779" spans="1:3">
      <c r="A2779" s="119" t="s">
        <v>4191</v>
      </c>
      <c r="B2779" s="26" t="str">
        <f>VLOOKUP(C2779,BR!A:B,2,FALSE)</f>
        <v>DEPO</v>
      </c>
      <c r="C2779" s="119" t="s">
        <v>19942</v>
      </c>
    </row>
    <row r="2780" spans="1:3">
      <c r="A2780" s="119" t="s">
        <v>2721</v>
      </c>
      <c r="B2780" s="26" t="str">
        <f>VLOOKUP(C2780,BR!A:B,2,FALSE)</f>
        <v>DEPO</v>
      </c>
      <c r="C2780" s="119" t="s">
        <v>19942</v>
      </c>
    </row>
    <row r="2781" spans="1:3">
      <c r="A2781" s="119" t="s">
        <v>1169</v>
      </c>
      <c r="B2781" s="26" t="str">
        <f>VLOOKUP(C2781,BR!A:B,2,FALSE)</f>
        <v>DEPO</v>
      </c>
      <c r="C2781" s="119" t="s">
        <v>19942</v>
      </c>
    </row>
    <row r="2782" spans="1:3">
      <c r="A2782" s="119" t="s">
        <v>2212</v>
      </c>
      <c r="B2782" s="26" t="str">
        <f>VLOOKUP(C2782,BR!A:B,2,FALSE)</f>
        <v>DEPO</v>
      </c>
      <c r="C2782" s="119" t="s">
        <v>19942</v>
      </c>
    </row>
    <row r="2783" spans="1:3">
      <c r="A2783" s="119" t="s">
        <v>2135</v>
      </c>
      <c r="B2783" s="26" t="str">
        <f>VLOOKUP(C2783,BR!A:B,2,FALSE)</f>
        <v>DEPO</v>
      </c>
      <c r="C2783" s="119" t="s">
        <v>19942</v>
      </c>
    </row>
    <row r="2784" spans="1:3">
      <c r="A2784" s="119" t="s">
        <v>2505</v>
      </c>
      <c r="B2784" s="26" t="str">
        <f>VLOOKUP(C2784,BR!A:B,2,FALSE)</f>
        <v>DEPO</v>
      </c>
      <c r="C2784" s="119" t="s">
        <v>19942</v>
      </c>
    </row>
    <row r="2785" spans="1:3">
      <c r="A2785" s="119" t="s">
        <v>2480</v>
      </c>
      <c r="B2785" s="26" t="str">
        <f>VLOOKUP(C2785,BR!A:B,2,FALSE)</f>
        <v>DEPO</v>
      </c>
      <c r="C2785" s="119" t="s">
        <v>19942</v>
      </c>
    </row>
    <row r="2786" spans="1:3">
      <c r="A2786" s="119" t="s">
        <v>1414</v>
      </c>
      <c r="B2786" s="26" t="str">
        <f>VLOOKUP(C2786,BR!A:B,2,FALSE)</f>
        <v>DEPO</v>
      </c>
      <c r="C2786" s="119" t="s">
        <v>19942</v>
      </c>
    </row>
    <row r="2787" spans="1:3">
      <c r="A2787" s="119" t="s">
        <v>3537</v>
      </c>
      <c r="B2787" s="26" t="str">
        <f>VLOOKUP(C2787,BR!A:B,2,FALSE)</f>
        <v>DEPO</v>
      </c>
      <c r="C2787" s="119" t="s">
        <v>19942</v>
      </c>
    </row>
    <row r="2788" spans="1:3">
      <c r="A2788" s="119" t="s">
        <v>3566</v>
      </c>
      <c r="B2788" s="26" t="str">
        <f>VLOOKUP(C2788,BR!A:B,2,FALSE)</f>
        <v>DEPO</v>
      </c>
      <c r="C2788" s="119" t="s">
        <v>19942</v>
      </c>
    </row>
    <row r="2789" spans="1:3">
      <c r="A2789" s="119" t="s">
        <v>3535</v>
      </c>
      <c r="B2789" s="26" t="str">
        <f>VLOOKUP(C2789,BR!A:B,2,FALSE)</f>
        <v>DEPO</v>
      </c>
      <c r="C2789" s="119" t="s">
        <v>19942</v>
      </c>
    </row>
    <row r="2790" spans="1:3">
      <c r="A2790" s="119" t="s">
        <v>3490</v>
      </c>
      <c r="B2790" s="26" t="str">
        <f>VLOOKUP(C2790,BR!A:B,2,FALSE)</f>
        <v>DEPO</v>
      </c>
      <c r="C2790" s="119" t="s">
        <v>19942</v>
      </c>
    </row>
    <row r="2791" spans="1:3">
      <c r="A2791" s="119" t="s">
        <v>2301</v>
      </c>
      <c r="B2791" s="26" t="str">
        <f>VLOOKUP(C2791,BR!A:B,2,FALSE)</f>
        <v>DEPO</v>
      </c>
      <c r="C2791" s="119" t="s">
        <v>19942</v>
      </c>
    </row>
    <row r="2792" spans="1:3">
      <c r="A2792" s="119" t="s">
        <v>2299</v>
      </c>
      <c r="B2792" s="26" t="str">
        <f>VLOOKUP(C2792,BR!A:B,2,FALSE)</f>
        <v>DEPO</v>
      </c>
      <c r="C2792" s="119" t="s">
        <v>19942</v>
      </c>
    </row>
    <row r="2793" spans="1:3">
      <c r="A2793" s="119" t="s">
        <v>2300</v>
      </c>
      <c r="B2793" s="26" t="str">
        <f>VLOOKUP(C2793,BR!A:B,2,FALSE)</f>
        <v>DEPO</v>
      </c>
      <c r="C2793" s="119" t="s">
        <v>19942</v>
      </c>
    </row>
    <row r="2794" spans="1:3">
      <c r="A2794" s="119" t="s">
        <v>43</v>
      </c>
      <c r="B2794" s="26" t="str">
        <f>VLOOKUP(C2794,BR!A:B,2,FALSE)</f>
        <v>DEPO</v>
      </c>
      <c r="C2794" s="119" t="s">
        <v>19942</v>
      </c>
    </row>
    <row r="2795" spans="1:3">
      <c r="A2795" s="119" t="s">
        <v>1415</v>
      </c>
      <c r="B2795" s="26" t="str">
        <f>VLOOKUP(C2795,BR!A:B,2,FALSE)</f>
        <v>DEPO</v>
      </c>
      <c r="C2795" s="119" t="s">
        <v>19942</v>
      </c>
    </row>
    <row r="2796" spans="1:3">
      <c r="A2796" s="119" t="s">
        <v>1417</v>
      </c>
      <c r="B2796" s="26" t="str">
        <f>VLOOKUP(C2796,BR!A:B,2,FALSE)</f>
        <v>DEPO</v>
      </c>
      <c r="C2796" s="119" t="s">
        <v>19942</v>
      </c>
    </row>
    <row r="2797" spans="1:3">
      <c r="A2797" s="119" t="s">
        <v>1418</v>
      </c>
      <c r="B2797" s="26" t="str">
        <f>VLOOKUP(C2797,BR!A:B,2,FALSE)</f>
        <v>DEPO</v>
      </c>
      <c r="C2797" s="119" t="s">
        <v>19942</v>
      </c>
    </row>
    <row r="2798" spans="1:3">
      <c r="A2798" s="119" t="s">
        <v>1419</v>
      </c>
      <c r="B2798" s="26" t="str">
        <f>VLOOKUP(C2798,BR!A:B,2,FALSE)</f>
        <v>DEPO</v>
      </c>
      <c r="C2798" s="119" t="s">
        <v>19942</v>
      </c>
    </row>
    <row r="2799" spans="1:3">
      <c r="A2799" s="119" t="s">
        <v>1420</v>
      </c>
      <c r="B2799" s="26" t="str">
        <f>VLOOKUP(C2799,BR!A:B,2,FALSE)</f>
        <v>DEPO</v>
      </c>
      <c r="C2799" s="119" t="s">
        <v>19942</v>
      </c>
    </row>
    <row r="2800" spans="1:3">
      <c r="A2800" s="119" t="s">
        <v>4528</v>
      </c>
      <c r="B2800" s="26" t="str">
        <f>VLOOKUP(C2800,BR!A:B,2,FALSE)</f>
        <v>DEPO</v>
      </c>
      <c r="C2800" s="119" t="s">
        <v>19942</v>
      </c>
    </row>
    <row r="2801" spans="1:3">
      <c r="A2801" s="119" t="s">
        <v>4529</v>
      </c>
      <c r="B2801" s="26" t="str">
        <f>VLOOKUP(C2801,BR!A:B,2,FALSE)</f>
        <v>DEPO</v>
      </c>
      <c r="C2801" s="119" t="s">
        <v>19942</v>
      </c>
    </row>
    <row r="2802" spans="1:3">
      <c r="A2802" s="119" t="s">
        <v>45</v>
      </c>
      <c r="B2802" s="26" t="str">
        <f>VLOOKUP(C2802,BR!A:B,2,FALSE)</f>
        <v>DEPO</v>
      </c>
      <c r="C2802" s="119" t="s">
        <v>19942</v>
      </c>
    </row>
    <row r="2803" spans="1:3">
      <c r="A2803" s="119" t="s">
        <v>3922</v>
      </c>
      <c r="B2803" s="26" t="str">
        <f>VLOOKUP(C2803,BR!A:B,2,FALSE)</f>
        <v>DEPO</v>
      </c>
      <c r="C2803" s="119" t="s">
        <v>19942</v>
      </c>
    </row>
    <row r="2804" spans="1:3">
      <c r="A2804" s="119" t="s">
        <v>3542</v>
      </c>
      <c r="B2804" s="26" t="str">
        <f>VLOOKUP(C2804,BR!A:B,2,FALSE)</f>
        <v>DEPO</v>
      </c>
      <c r="C2804" s="119" t="s">
        <v>19942</v>
      </c>
    </row>
    <row r="2805" spans="1:3">
      <c r="A2805" s="119" t="s">
        <v>3545</v>
      </c>
      <c r="B2805" s="26" t="str">
        <f>VLOOKUP(C2805,BR!A:B,2,FALSE)</f>
        <v>DEPO</v>
      </c>
      <c r="C2805" s="119" t="s">
        <v>19942</v>
      </c>
    </row>
    <row r="2806" spans="1:3">
      <c r="A2806" s="119" t="s">
        <v>1421</v>
      </c>
      <c r="B2806" s="26" t="str">
        <f>VLOOKUP(C2806,BR!A:B,2,FALSE)</f>
        <v>DEPO</v>
      </c>
      <c r="C2806" s="119" t="s">
        <v>19942</v>
      </c>
    </row>
    <row r="2807" spans="1:3">
      <c r="A2807" s="119" t="s">
        <v>1423</v>
      </c>
      <c r="B2807" s="26" t="str">
        <f>VLOOKUP(C2807,BR!A:B,2,FALSE)</f>
        <v>DEPO</v>
      </c>
      <c r="C2807" s="119" t="s">
        <v>19942</v>
      </c>
    </row>
    <row r="2808" spans="1:3">
      <c r="A2808" s="119" t="s">
        <v>3952</v>
      </c>
      <c r="B2808" s="26" t="str">
        <f>VLOOKUP(C2808,BR!A:B,2,FALSE)</f>
        <v>DEPO</v>
      </c>
      <c r="C2808" s="119" t="s">
        <v>19942</v>
      </c>
    </row>
    <row r="2809" spans="1:3">
      <c r="A2809" s="119" t="s">
        <v>3953</v>
      </c>
      <c r="B2809" s="26" t="str">
        <f>VLOOKUP(C2809,BR!A:B,2,FALSE)</f>
        <v>DEPO</v>
      </c>
      <c r="C2809" s="119" t="s">
        <v>19942</v>
      </c>
    </row>
    <row r="2810" spans="1:3">
      <c r="A2810" s="119" t="s">
        <v>3302</v>
      </c>
      <c r="B2810" s="26" t="str">
        <f>VLOOKUP(C2810,BR!A:B,2,FALSE)</f>
        <v>DEPO</v>
      </c>
      <c r="C2810" s="119" t="s">
        <v>19942</v>
      </c>
    </row>
    <row r="2811" spans="1:3">
      <c r="A2811" s="119" t="s">
        <v>3301</v>
      </c>
      <c r="B2811" s="26" t="str">
        <f>VLOOKUP(C2811,BR!A:B,2,FALSE)</f>
        <v>DEPO</v>
      </c>
      <c r="C2811" s="119" t="s">
        <v>19942</v>
      </c>
    </row>
    <row r="2812" spans="1:3">
      <c r="A2812" s="119" t="s">
        <v>1424</v>
      </c>
      <c r="B2812" s="26" t="str">
        <f>VLOOKUP(C2812,BR!A:B,2,FALSE)</f>
        <v>DEPO</v>
      </c>
      <c r="C2812" s="119" t="s">
        <v>19942</v>
      </c>
    </row>
    <row r="2813" spans="1:3">
      <c r="A2813" s="119" t="s">
        <v>1425</v>
      </c>
      <c r="B2813" s="26" t="str">
        <f>VLOOKUP(C2813,BR!A:B,2,FALSE)</f>
        <v>DEPO</v>
      </c>
      <c r="C2813" s="119" t="s">
        <v>19942</v>
      </c>
    </row>
    <row r="2814" spans="1:3">
      <c r="A2814" s="119" t="s">
        <v>3541</v>
      </c>
      <c r="B2814" s="26" t="str">
        <f>VLOOKUP(C2814,BR!A:B,2,FALSE)</f>
        <v>DEPO</v>
      </c>
      <c r="C2814" s="119" t="s">
        <v>19942</v>
      </c>
    </row>
    <row r="2815" spans="1:3">
      <c r="A2815" s="119" t="s">
        <v>3540</v>
      </c>
      <c r="B2815" s="26" t="str">
        <f>VLOOKUP(C2815,BR!A:B,2,FALSE)</f>
        <v>DEPO</v>
      </c>
      <c r="C2815" s="119" t="s">
        <v>19942</v>
      </c>
    </row>
    <row r="2816" spans="1:3">
      <c r="A2816" s="119" t="s">
        <v>3299</v>
      </c>
      <c r="B2816" s="26" t="str">
        <f>VLOOKUP(C2816,BR!A:B,2,FALSE)</f>
        <v>DEPO</v>
      </c>
      <c r="C2816" s="119" t="s">
        <v>19942</v>
      </c>
    </row>
    <row r="2817" spans="1:3">
      <c r="A2817" s="119" t="s">
        <v>3298</v>
      </c>
      <c r="B2817" s="26" t="str">
        <f>VLOOKUP(C2817,BR!A:B,2,FALSE)</f>
        <v>DEPO</v>
      </c>
      <c r="C2817" s="119" t="s">
        <v>19942</v>
      </c>
    </row>
    <row r="2818" spans="1:3">
      <c r="A2818" s="119" t="s">
        <v>2530</v>
      </c>
      <c r="B2818" s="26" t="str">
        <f>VLOOKUP(C2818,BR!A:B,2,FALSE)</f>
        <v>DEPO</v>
      </c>
      <c r="C2818" s="119" t="s">
        <v>19942</v>
      </c>
    </row>
    <row r="2819" spans="1:3">
      <c r="A2819" s="119" t="s">
        <v>2481</v>
      </c>
      <c r="B2819" s="26" t="str">
        <f>VLOOKUP(C2819,BR!A:B,2,FALSE)</f>
        <v>DEPO</v>
      </c>
      <c r="C2819" s="119" t="s">
        <v>19942</v>
      </c>
    </row>
    <row r="2820" spans="1:3">
      <c r="A2820" s="119" t="s">
        <v>4073</v>
      </c>
      <c r="B2820" s="26" t="str">
        <f>VLOOKUP(C2820,BR!A:B,2,FALSE)</f>
        <v>DEPO</v>
      </c>
      <c r="C2820" s="119" t="s">
        <v>19942</v>
      </c>
    </row>
    <row r="2821" spans="1:3">
      <c r="A2821" s="119" t="s">
        <v>4074</v>
      </c>
      <c r="B2821" s="26" t="str">
        <f>VLOOKUP(C2821,BR!A:B,2,FALSE)</f>
        <v>DEPO</v>
      </c>
      <c r="C2821" s="119" t="s">
        <v>19942</v>
      </c>
    </row>
    <row r="2822" spans="1:3">
      <c r="A2822" s="119" t="s">
        <v>1428</v>
      </c>
      <c r="B2822" s="26" t="str">
        <f>VLOOKUP(C2822,BR!A:B,2,FALSE)</f>
        <v>DEPO</v>
      </c>
      <c r="C2822" s="119" t="s">
        <v>19942</v>
      </c>
    </row>
    <row r="2823" spans="1:3">
      <c r="A2823" s="119" t="s">
        <v>1426</v>
      </c>
      <c r="B2823" s="26" t="str">
        <f>VLOOKUP(C2823,BR!A:B,2,FALSE)</f>
        <v>DEPO</v>
      </c>
      <c r="C2823" s="119" t="s">
        <v>19942</v>
      </c>
    </row>
    <row r="2824" spans="1:3">
      <c r="A2824" s="119" t="s">
        <v>1429</v>
      </c>
      <c r="B2824" s="26" t="str">
        <f>VLOOKUP(C2824,BR!A:B,2,FALSE)</f>
        <v>DEPO</v>
      </c>
      <c r="C2824" s="119" t="s">
        <v>19942</v>
      </c>
    </row>
    <row r="2825" spans="1:3">
      <c r="A2825" s="119" t="s">
        <v>1427</v>
      </c>
      <c r="B2825" s="26" t="str">
        <f>VLOOKUP(C2825,BR!A:B,2,FALSE)</f>
        <v>DEPO</v>
      </c>
      <c r="C2825" s="119" t="s">
        <v>19942</v>
      </c>
    </row>
    <row r="2826" spans="1:3">
      <c r="A2826" s="119" t="s">
        <v>4070</v>
      </c>
      <c r="B2826" s="26" t="str">
        <f>VLOOKUP(C2826,BR!A:B,2,FALSE)</f>
        <v>DEPO</v>
      </c>
      <c r="C2826" s="119" t="s">
        <v>19942</v>
      </c>
    </row>
    <row r="2827" spans="1:3">
      <c r="A2827" s="119" t="s">
        <v>1430</v>
      </c>
      <c r="B2827" s="26" t="str">
        <f>VLOOKUP(C2827,BR!A:B,2,FALSE)</f>
        <v>DEPO</v>
      </c>
      <c r="C2827" s="119" t="s">
        <v>19942</v>
      </c>
    </row>
    <row r="2828" spans="1:3">
      <c r="A2828" s="119" t="s">
        <v>1431</v>
      </c>
      <c r="B2828" s="26" t="str">
        <f>VLOOKUP(C2828,BR!A:B,2,FALSE)</f>
        <v>DEPO</v>
      </c>
      <c r="C2828" s="119" t="s">
        <v>19942</v>
      </c>
    </row>
    <row r="2829" spans="1:3">
      <c r="A2829" s="119" t="s">
        <v>1432</v>
      </c>
      <c r="B2829" s="26" t="str">
        <f>VLOOKUP(C2829,BR!A:B,2,FALSE)</f>
        <v>DEPO</v>
      </c>
      <c r="C2829" s="119" t="s">
        <v>19942</v>
      </c>
    </row>
    <row r="2830" spans="1:3">
      <c r="A2830" s="119" t="s">
        <v>1433</v>
      </c>
      <c r="B2830" s="26" t="str">
        <f>VLOOKUP(C2830,BR!A:B,2,FALSE)</f>
        <v>DEPO</v>
      </c>
      <c r="C2830" s="119" t="s">
        <v>19942</v>
      </c>
    </row>
    <row r="2831" spans="1:3">
      <c r="A2831" s="119" t="s">
        <v>1434</v>
      </c>
      <c r="B2831" s="26" t="str">
        <f>VLOOKUP(C2831,BR!A:B,2,FALSE)</f>
        <v>DEPO</v>
      </c>
      <c r="C2831" s="119" t="s">
        <v>19942</v>
      </c>
    </row>
    <row r="2832" spans="1:3">
      <c r="A2832" s="119" t="s">
        <v>1435</v>
      </c>
      <c r="B2832" s="26" t="str">
        <f>VLOOKUP(C2832,BR!A:B,2,FALSE)</f>
        <v>DEPO</v>
      </c>
      <c r="C2832" s="119" t="s">
        <v>19942</v>
      </c>
    </row>
    <row r="2833" spans="1:3">
      <c r="A2833" s="119" t="s">
        <v>1437</v>
      </c>
      <c r="B2833" s="26" t="str">
        <f>VLOOKUP(C2833,BR!A:B,2,FALSE)</f>
        <v>DEPO</v>
      </c>
      <c r="C2833" s="119" t="s">
        <v>19942</v>
      </c>
    </row>
    <row r="2834" spans="1:3">
      <c r="A2834" s="119" t="s">
        <v>1439</v>
      </c>
      <c r="B2834" s="26" t="str">
        <f>VLOOKUP(C2834,BR!A:B,2,FALSE)</f>
        <v>DEPO</v>
      </c>
      <c r="C2834" s="119" t="s">
        <v>19942</v>
      </c>
    </row>
    <row r="2835" spans="1:3">
      <c r="A2835" s="119" t="s">
        <v>1440</v>
      </c>
      <c r="B2835" s="26" t="str">
        <f>VLOOKUP(C2835,BR!A:B,2,FALSE)</f>
        <v>DEPO</v>
      </c>
      <c r="C2835" s="119" t="s">
        <v>19942</v>
      </c>
    </row>
    <row r="2836" spans="1:3">
      <c r="A2836" s="119" t="s">
        <v>1438</v>
      </c>
      <c r="B2836" s="26" t="str">
        <f>VLOOKUP(C2836,BR!A:B,2,FALSE)</f>
        <v>DEPO</v>
      </c>
      <c r="C2836" s="119" t="s">
        <v>19942</v>
      </c>
    </row>
    <row r="2837" spans="1:3">
      <c r="A2837" s="119" t="s">
        <v>1441</v>
      </c>
      <c r="B2837" s="26" t="str">
        <f>VLOOKUP(C2837,BR!A:B,2,FALSE)</f>
        <v>DEPO</v>
      </c>
      <c r="C2837" s="119" t="s">
        <v>19942</v>
      </c>
    </row>
    <row r="2838" spans="1:3">
      <c r="A2838" s="119" t="s">
        <v>1442</v>
      </c>
      <c r="B2838" s="26" t="str">
        <f>VLOOKUP(C2838,BR!A:B,2,FALSE)</f>
        <v>DEPO</v>
      </c>
      <c r="C2838" s="119" t="s">
        <v>19942</v>
      </c>
    </row>
    <row r="2839" spans="1:3">
      <c r="A2839" s="119" t="s">
        <v>1443</v>
      </c>
      <c r="B2839" s="26" t="str">
        <f>VLOOKUP(C2839,BR!A:B,2,FALSE)</f>
        <v>DEPO</v>
      </c>
      <c r="C2839" s="119" t="s">
        <v>19942</v>
      </c>
    </row>
    <row r="2840" spans="1:3">
      <c r="A2840" s="119" t="s">
        <v>1444</v>
      </c>
      <c r="B2840" s="26" t="str">
        <f>VLOOKUP(C2840,BR!A:B,2,FALSE)</f>
        <v>DEPO</v>
      </c>
      <c r="C2840" s="119" t="s">
        <v>19942</v>
      </c>
    </row>
    <row r="2841" spans="1:3">
      <c r="A2841" s="119" t="s">
        <v>1445</v>
      </c>
      <c r="B2841" s="26" t="str">
        <f>VLOOKUP(C2841,BR!A:B,2,FALSE)</f>
        <v>DEPO</v>
      </c>
      <c r="C2841" s="119" t="s">
        <v>19942</v>
      </c>
    </row>
    <row r="2842" spans="1:3">
      <c r="A2842" s="119" t="s">
        <v>2185</v>
      </c>
      <c r="B2842" s="26" t="str">
        <f>VLOOKUP(C2842,BR!A:B,2,FALSE)</f>
        <v>DEPO</v>
      </c>
      <c r="C2842" s="119" t="s">
        <v>19942</v>
      </c>
    </row>
    <row r="2843" spans="1:3">
      <c r="A2843" s="119" t="s">
        <v>2178</v>
      </c>
      <c r="B2843" s="26" t="str">
        <f>VLOOKUP(C2843,BR!A:B,2,FALSE)</f>
        <v>DEPO</v>
      </c>
      <c r="C2843" s="119" t="s">
        <v>19942</v>
      </c>
    </row>
    <row r="2844" spans="1:3">
      <c r="A2844" s="119" t="s">
        <v>2192</v>
      </c>
      <c r="B2844" s="26" t="str">
        <f>VLOOKUP(C2844,BR!A:B,2,FALSE)</f>
        <v>DEPO</v>
      </c>
      <c r="C2844" s="119" t="s">
        <v>19942</v>
      </c>
    </row>
    <row r="2845" spans="1:3">
      <c r="A2845" s="119" t="s">
        <v>2182</v>
      </c>
      <c r="B2845" s="26" t="str">
        <f>VLOOKUP(C2845,BR!A:B,2,FALSE)</f>
        <v>DEPO</v>
      </c>
      <c r="C2845" s="119" t="s">
        <v>19942</v>
      </c>
    </row>
    <row r="2846" spans="1:3">
      <c r="A2846" s="119" t="s">
        <v>2179</v>
      </c>
      <c r="B2846" s="26" t="str">
        <f>VLOOKUP(C2846,BR!A:B,2,FALSE)</f>
        <v>DEPO</v>
      </c>
      <c r="C2846" s="119" t="s">
        <v>19942</v>
      </c>
    </row>
    <row r="2847" spans="1:3">
      <c r="A2847" s="119" t="s">
        <v>2216</v>
      </c>
      <c r="B2847" s="26" t="str">
        <f>VLOOKUP(C2847,BR!A:B,2,FALSE)</f>
        <v>DEPO</v>
      </c>
      <c r="C2847" s="119" t="s">
        <v>19942</v>
      </c>
    </row>
    <row r="2848" spans="1:3">
      <c r="A2848" s="119" t="s">
        <v>2136</v>
      </c>
      <c r="B2848" s="26" t="str">
        <f>VLOOKUP(C2848,BR!A:B,2,FALSE)</f>
        <v>DEPO</v>
      </c>
      <c r="C2848" s="119" t="s">
        <v>19942</v>
      </c>
    </row>
    <row r="2849" spans="1:3">
      <c r="A2849" s="119" t="s">
        <v>2181</v>
      </c>
      <c r="B2849" s="26" t="str">
        <f>VLOOKUP(C2849,BR!A:B,2,FALSE)</f>
        <v>DEPO</v>
      </c>
      <c r="C2849" s="119" t="s">
        <v>19942</v>
      </c>
    </row>
    <row r="2850" spans="1:3">
      <c r="A2850" s="119" t="s">
        <v>1446</v>
      </c>
      <c r="B2850" s="26" t="str">
        <f>VLOOKUP(C2850,BR!A:B,2,FALSE)</f>
        <v>DEPO</v>
      </c>
      <c r="C2850" s="119" t="s">
        <v>19942</v>
      </c>
    </row>
    <row r="2851" spans="1:3">
      <c r="A2851" s="119" t="s">
        <v>1447</v>
      </c>
      <c r="B2851" s="26" t="str">
        <f>VLOOKUP(C2851,BR!A:B,2,FALSE)</f>
        <v>DEPO</v>
      </c>
      <c r="C2851" s="119" t="s">
        <v>19942</v>
      </c>
    </row>
    <row r="2852" spans="1:3">
      <c r="A2852" s="119" t="s">
        <v>3954</v>
      </c>
      <c r="B2852" s="26" t="str">
        <f>VLOOKUP(C2852,BR!A:B,2,FALSE)</f>
        <v>DEPO</v>
      </c>
      <c r="C2852" s="119" t="s">
        <v>19942</v>
      </c>
    </row>
    <row r="2853" spans="1:3">
      <c r="A2853" s="119" t="s">
        <v>3955</v>
      </c>
      <c r="B2853" s="26" t="str">
        <f>VLOOKUP(C2853,BR!A:B,2,FALSE)</f>
        <v>DEPO</v>
      </c>
      <c r="C2853" s="119" t="s">
        <v>19942</v>
      </c>
    </row>
    <row r="2854" spans="1:3">
      <c r="A2854" s="119" t="s">
        <v>2190</v>
      </c>
      <c r="B2854" s="26" t="str">
        <f>VLOOKUP(C2854,BR!A:B,2,FALSE)</f>
        <v>DEPO</v>
      </c>
      <c r="C2854" s="119" t="s">
        <v>19942</v>
      </c>
    </row>
    <row r="2855" spans="1:3">
      <c r="A2855" s="119" t="s">
        <v>2191</v>
      </c>
      <c r="B2855" s="26" t="str">
        <f>VLOOKUP(C2855,BR!A:B,2,FALSE)</f>
        <v>DEPO</v>
      </c>
      <c r="C2855" s="119" t="s">
        <v>19942</v>
      </c>
    </row>
    <row r="2856" spans="1:3">
      <c r="A2856" s="119" t="s">
        <v>2082</v>
      </c>
      <c r="B2856" s="26" t="str">
        <f>VLOOKUP(C2856,BR!A:B,2,FALSE)</f>
        <v>DEPO</v>
      </c>
      <c r="C2856" s="119" t="s">
        <v>19942</v>
      </c>
    </row>
    <row r="2857" spans="1:3">
      <c r="A2857" s="119" t="s">
        <v>4327</v>
      </c>
      <c r="B2857" s="26" t="str">
        <f>VLOOKUP(C2857,BR!A:B,2,FALSE)</f>
        <v>DEPO</v>
      </c>
      <c r="C2857" s="119" t="s">
        <v>19942</v>
      </c>
    </row>
    <row r="2858" spans="1:3">
      <c r="A2858" s="119" t="s">
        <v>2215</v>
      </c>
      <c r="B2858" s="26" t="str">
        <f>VLOOKUP(C2858,BR!A:B,2,FALSE)</f>
        <v>DEPO</v>
      </c>
      <c r="C2858" s="119" t="s">
        <v>19942</v>
      </c>
    </row>
    <row r="2859" spans="1:3">
      <c r="A2859" s="119" t="s">
        <v>2193</v>
      </c>
      <c r="B2859" s="26" t="str">
        <f>VLOOKUP(C2859,BR!A:B,2,FALSE)</f>
        <v>DEPO</v>
      </c>
      <c r="C2859" s="119" t="s">
        <v>19942</v>
      </c>
    </row>
    <row r="2860" spans="1:3">
      <c r="A2860" s="119" t="s">
        <v>4530</v>
      </c>
      <c r="B2860" s="26" t="str">
        <f>VLOOKUP(C2860,BR!A:B,2,FALSE)</f>
        <v>DEPO</v>
      </c>
      <c r="C2860" s="119" t="s">
        <v>19942</v>
      </c>
    </row>
    <row r="2861" spans="1:3">
      <c r="A2861" s="119" t="s">
        <v>4531</v>
      </c>
      <c r="B2861" s="26" t="str">
        <f>VLOOKUP(C2861,BR!A:B,2,FALSE)</f>
        <v>DEPO</v>
      </c>
      <c r="C2861" s="119" t="s">
        <v>19942</v>
      </c>
    </row>
    <row r="2862" spans="1:3">
      <c r="A2862" s="119" t="s">
        <v>4071</v>
      </c>
      <c r="B2862" s="26" t="str">
        <f>VLOOKUP(C2862,BR!A:B,2,FALSE)</f>
        <v>DEPO</v>
      </c>
      <c r="C2862" s="119" t="s">
        <v>19942</v>
      </c>
    </row>
    <row r="2863" spans="1:3">
      <c r="A2863" s="119" t="s">
        <v>4072</v>
      </c>
      <c r="B2863" s="26" t="str">
        <f>VLOOKUP(C2863,BR!A:B,2,FALSE)</f>
        <v>DEPO</v>
      </c>
      <c r="C2863" s="119" t="s">
        <v>19942</v>
      </c>
    </row>
    <row r="2864" spans="1:3">
      <c r="A2864" s="119" t="s">
        <v>1449</v>
      </c>
      <c r="B2864" s="26" t="str">
        <f>VLOOKUP(C2864,BR!A:B,2,FALSE)</f>
        <v>DEPO</v>
      </c>
      <c r="C2864" s="119" t="s">
        <v>19942</v>
      </c>
    </row>
    <row r="2865" spans="1:3">
      <c r="A2865" s="119" t="s">
        <v>1450</v>
      </c>
      <c r="B2865" s="26" t="str">
        <f>VLOOKUP(C2865,BR!A:B,2,FALSE)</f>
        <v>DEPO</v>
      </c>
      <c r="C2865" s="119" t="s">
        <v>19942</v>
      </c>
    </row>
    <row r="2866" spans="1:3">
      <c r="A2866" s="119" t="s">
        <v>1841</v>
      </c>
      <c r="B2866" s="26" t="str">
        <f>VLOOKUP(C2866,BR!A:B,2,FALSE)</f>
        <v>DEPO</v>
      </c>
      <c r="C2866" s="119" t="s">
        <v>19942</v>
      </c>
    </row>
    <row r="2867" spans="1:3">
      <c r="A2867" s="119" t="s">
        <v>1842</v>
      </c>
      <c r="B2867" s="26" t="str">
        <f>VLOOKUP(C2867,BR!A:B,2,FALSE)</f>
        <v>DEPO</v>
      </c>
      <c r="C2867" s="119" t="s">
        <v>19942</v>
      </c>
    </row>
    <row r="2868" spans="1:3">
      <c r="A2868" s="119" t="s">
        <v>1902</v>
      </c>
      <c r="B2868" s="26" t="str">
        <f>VLOOKUP(C2868,BR!A:B,2,FALSE)</f>
        <v>DEPO</v>
      </c>
      <c r="C2868" s="119" t="s">
        <v>19942</v>
      </c>
    </row>
    <row r="2869" spans="1:3">
      <c r="A2869" s="119" t="s">
        <v>1903</v>
      </c>
      <c r="B2869" s="26" t="str">
        <f>VLOOKUP(C2869,BR!A:B,2,FALSE)</f>
        <v>DEPO</v>
      </c>
      <c r="C2869" s="119" t="s">
        <v>19942</v>
      </c>
    </row>
    <row r="2870" spans="1:3">
      <c r="A2870" s="119" t="s">
        <v>1843</v>
      </c>
      <c r="B2870" s="26" t="str">
        <f>VLOOKUP(C2870,BR!A:B,2,FALSE)</f>
        <v>DEPO</v>
      </c>
      <c r="C2870" s="119" t="s">
        <v>19942</v>
      </c>
    </row>
    <row r="2871" spans="1:3">
      <c r="A2871" s="119" t="s">
        <v>2180</v>
      </c>
      <c r="B2871" s="26" t="str">
        <f>VLOOKUP(C2871,BR!A:B,2,FALSE)</f>
        <v>DEPO</v>
      </c>
      <c r="C2871" s="119" t="s">
        <v>19942</v>
      </c>
    </row>
    <row r="2872" spans="1:3">
      <c r="A2872" s="119" t="s">
        <v>1844</v>
      </c>
      <c r="B2872" s="26" t="str">
        <f>VLOOKUP(C2872,BR!A:B,2,FALSE)</f>
        <v>DEPO</v>
      </c>
      <c r="C2872" s="119" t="s">
        <v>19942</v>
      </c>
    </row>
    <row r="2873" spans="1:3">
      <c r="A2873" s="119" t="s">
        <v>2134</v>
      </c>
      <c r="B2873" s="26" t="str">
        <f>VLOOKUP(C2873,BR!A:B,2,FALSE)</f>
        <v>DEPO</v>
      </c>
      <c r="C2873" s="119" t="s">
        <v>19942</v>
      </c>
    </row>
    <row r="2874" spans="1:3">
      <c r="A2874" s="119" t="s">
        <v>1828</v>
      </c>
      <c r="B2874" s="26" t="str">
        <f>VLOOKUP(C2874,BR!A:B,2,FALSE)</f>
        <v>DEPO</v>
      </c>
      <c r="C2874" s="119" t="s">
        <v>19942</v>
      </c>
    </row>
    <row r="2875" spans="1:3">
      <c r="A2875" s="119" t="s">
        <v>1829</v>
      </c>
      <c r="B2875" s="26" t="str">
        <f>VLOOKUP(C2875,BR!A:B,2,FALSE)</f>
        <v>DEPO</v>
      </c>
      <c r="C2875" s="119" t="s">
        <v>19942</v>
      </c>
    </row>
    <row r="2876" spans="1:3">
      <c r="A2876" s="119" t="s">
        <v>1877</v>
      </c>
      <c r="B2876" s="26" t="str">
        <f>VLOOKUP(C2876,BR!A:B,2,FALSE)</f>
        <v>DEPO</v>
      </c>
      <c r="C2876" s="119" t="s">
        <v>19942</v>
      </c>
    </row>
    <row r="2877" spans="1:3">
      <c r="A2877" s="119" t="s">
        <v>1862</v>
      </c>
      <c r="B2877" s="26" t="str">
        <f>VLOOKUP(C2877,BR!A:B,2,FALSE)</f>
        <v>DEPO</v>
      </c>
      <c r="C2877" s="119" t="s">
        <v>19942</v>
      </c>
    </row>
    <row r="2878" spans="1:3">
      <c r="A2878" s="119" t="s">
        <v>1863</v>
      </c>
      <c r="B2878" s="26" t="str">
        <f>VLOOKUP(C2878,BR!A:B,2,FALSE)</f>
        <v>DEPO</v>
      </c>
      <c r="C2878" s="119" t="s">
        <v>19942</v>
      </c>
    </row>
    <row r="2879" spans="1:3">
      <c r="A2879" s="119" t="s">
        <v>1880</v>
      </c>
      <c r="B2879" s="26" t="str">
        <f>VLOOKUP(C2879,BR!A:B,2,FALSE)</f>
        <v>DEPO</v>
      </c>
      <c r="C2879" s="119" t="s">
        <v>19942</v>
      </c>
    </row>
    <row r="2880" spans="1:3">
      <c r="A2880" s="119" t="s">
        <v>1881</v>
      </c>
      <c r="B2880" s="26" t="str">
        <f>VLOOKUP(C2880,BR!A:B,2,FALSE)</f>
        <v>DEPO</v>
      </c>
      <c r="C2880" s="119" t="s">
        <v>19942</v>
      </c>
    </row>
    <row r="2881" spans="1:3">
      <c r="A2881" s="119" t="s">
        <v>1814</v>
      </c>
      <c r="B2881" s="26" t="str">
        <f>VLOOKUP(C2881,BR!A:B,2,FALSE)</f>
        <v>DEPO</v>
      </c>
      <c r="C2881" s="119" t="s">
        <v>19942</v>
      </c>
    </row>
    <row r="2882" spans="1:3">
      <c r="A2882" s="119" t="s">
        <v>1815</v>
      </c>
      <c r="B2882" s="26" t="str">
        <f>VLOOKUP(C2882,BR!A:B,2,FALSE)</f>
        <v>DEPO</v>
      </c>
      <c r="C2882" s="119" t="s">
        <v>19942</v>
      </c>
    </row>
    <row r="2883" spans="1:3">
      <c r="A2883" s="119" t="s">
        <v>1826</v>
      </c>
      <c r="B2883" s="26" t="str">
        <f>VLOOKUP(C2883,BR!A:B,2,FALSE)</f>
        <v>DEPO</v>
      </c>
      <c r="C2883" s="119" t="s">
        <v>19942</v>
      </c>
    </row>
    <row r="2884" spans="1:3">
      <c r="A2884" s="119" t="s">
        <v>1827</v>
      </c>
      <c r="B2884" s="26" t="str">
        <f>VLOOKUP(C2884,BR!A:B,2,FALSE)</f>
        <v>DEPO</v>
      </c>
      <c r="C2884" s="119" t="s">
        <v>19942</v>
      </c>
    </row>
    <row r="2885" spans="1:3">
      <c r="A2885" s="119" t="s">
        <v>1816</v>
      </c>
      <c r="B2885" s="26" t="str">
        <f>VLOOKUP(C2885,BR!A:B,2,FALSE)</f>
        <v>DEPO</v>
      </c>
      <c r="C2885" s="119" t="s">
        <v>19942</v>
      </c>
    </row>
    <row r="2886" spans="1:3">
      <c r="A2886" s="119" t="s">
        <v>1810</v>
      </c>
      <c r="B2886" s="26" t="str">
        <f>VLOOKUP(C2886,BR!A:B,2,FALSE)</f>
        <v>DEPO</v>
      </c>
      <c r="C2886" s="119" t="s">
        <v>19942</v>
      </c>
    </row>
    <row r="2887" spans="1:3">
      <c r="A2887" s="119" t="s">
        <v>1812</v>
      </c>
      <c r="B2887" s="26" t="str">
        <f>VLOOKUP(C2887,BR!A:B,2,FALSE)</f>
        <v>DEPO</v>
      </c>
      <c r="C2887" s="119" t="s">
        <v>19942</v>
      </c>
    </row>
    <row r="2888" spans="1:3">
      <c r="A2888" s="119" t="s">
        <v>1817</v>
      </c>
      <c r="B2888" s="26" t="str">
        <f>VLOOKUP(C2888,BR!A:B,2,FALSE)</f>
        <v>DEPO</v>
      </c>
      <c r="C2888" s="119" t="s">
        <v>19942</v>
      </c>
    </row>
    <row r="2889" spans="1:3">
      <c r="A2889" s="119" t="s">
        <v>1811</v>
      </c>
      <c r="B2889" s="26" t="str">
        <f>VLOOKUP(C2889,BR!A:B,2,FALSE)</f>
        <v>DEPO</v>
      </c>
      <c r="C2889" s="119" t="s">
        <v>19942</v>
      </c>
    </row>
    <row r="2890" spans="1:3">
      <c r="A2890" s="119" t="s">
        <v>1813</v>
      </c>
      <c r="B2890" s="26" t="str">
        <f>VLOOKUP(C2890,BR!A:B,2,FALSE)</f>
        <v>DEPO</v>
      </c>
      <c r="C2890" s="119" t="s">
        <v>19942</v>
      </c>
    </row>
    <row r="2891" spans="1:3">
      <c r="A2891" s="119" t="s">
        <v>1854</v>
      </c>
      <c r="B2891" s="26" t="str">
        <f>VLOOKUP(C2891,BR!A:B,2,FALSE)</f>
        <v>DEPO</v>
      </c>
      <c r="C2891" s="119" t="s">
        <v>19942</v>
      </c>
    </row>
    <row r="2892" spans="1:3">
      <c r="A2892" s="119" t="s">
        <v>1855</v>
      </c>
      <c r="B2892" s="26" t="str">
        <f>VLOOKUP(C2892,BR!A:B,2,FALSE)</f>
        <v>DEPO</v>
      </c>
      <c r="C2892" s="119" t="s">
        <v>19942</v>
      </c>
    </row>
    <row r="2893" spans="1:3">
      <c r="A2893" s="119" t="s">
        <v>1878</v>
      </c>
      <c r="B2893" s="26" t="str">
        <f>VLOOKUP(C2893,BR!A:B,2,FALSE)</f>
        <v>DEPO</v>
      </c>
      <c r="C2893" s="119" t="s">
        <v>19942</v>
      </c>
    </row>
    <row r="2894" spans="1:3">
      <c r="A2894" s="119" t="s">
        <v>1879</v>
      </c>
      <c r="B2894" s="26" t="str">
        <f>VLOOKUP(C2894,BR!A:B,2,FALSE)</f>
        <v>DEPO</v>
      </c>
      <c r="C2894" s="119" t="s">
        <v>19942</v>
      </c>
    </row>
    <row r="2895" spans="1:3">
      <c r="A2895" s="119" t="s">
        <v>1896</v>
      </c>
      <c r="B2895" s="26" t="str">
        <f>VLOOKUP(C2895,BR!A:B,2,FALSE)</f>
        <v>DEPO</v>
      </c>
      <c r="C2895" s="119" t="s">
        <v>19942</v>
      </c>
    </row>
    <row r="2896" spans="1:3">
      <c r="A2896" s="119" t="s">
        <v>1897</v>
      </c>
      <c r="B2896" s="26" t="str">
        <f>VLOOKUP(C2896,BR!A:B,2,FALSE)</f>
        <v>DEPO</v>
      </c>
      <c r="C2896" s="119" t="s">
        <v>19942</v>
      </c>
    </row>
    <row r="2897" spans="1:3">
      <c r="A2897" s="119" t="s">
        <v>1838</v>
      </c>
      <c r="B2897" s="26" t="str">
        <f>VLOOKUP(C2897,BR!A:B,2,FALSE)</f>
        <v>DEPO</v>
      </c>
      <c r="C2897" s="119" t="s">
        <v>19942</v>
      </c>
    </row>
    <row r="2898" spans="1:3">
      <c r="A2898" s="119" t="s">
        <v>1839</v>
      </c>
      <c r="B2898" s="26" t="str">
        <f>VLOOKUP(C2898,BR!A:B,2,FALSE)</f>
        <v>DEPO</v>
      </c>
      <c r="C2898" s="119" t="s">
        <v>19942</v>
      </c>
    </row>
    <row r="2899" spans="1:3">
      <c r="A2899" s="119" t="s">
        <v>3921</v>
      </c>
      <c r="B2899" s="26" t="str">
        <f>VLOOKUP(C2899,BR!A:B,2,FALSE)</f>
        <v>DEPO</v>
      </c>
      <c r="C2899" s="119" t="s">
        <v>19942</v>
      </c>
    </row>
    <row r="2900" spans="1:3">
      <c r="A2900" s="119" t="s">
        <v>3538</v>
      </c>
      <c r="B2900" s="26" t="str">
        <f>VLOOKUP(C2900,BR!A:B,2,FALSE)</f>
        <v>DEPO</v>
      </c>
      <c r="C2900" s="119" t="s">
        <v>19942</v>
      </c>
    </row>
    <row r="2901" spans="1:3">
      <c r="A2901" s="119" t="s">
        <v>4136</v>
      </c>
      <c r="B2901" s="26" t="str">
        <f>VLOOKUP(C2901,BR!A:B,2,FALSE)</f>
        <v>DEPO</v>
      </c>
      <c r="C2901" s="119" t="s">
        <v>19942</v>
      </c>
    </row>
    <row r="2902" spans="1:3">
      <c r="A2902" s="119" t="s">
        <v>4137</v>
      </c>
      <c r="B2902" s="26" t="str">
        <f>VLOOKUP(C2902,BR!A:B,2,FALSE)</f>
        <v>DEPO</v>
      </c>
      <c r="C2902" s="119" t="s">
        <v>19942</v>
      </c>
    </row>
    <row r="2903" spans="1:3">
      <c r="A2903" s="119" t="s">
        <v>4138</v>
      </c>
      <c r="B2903" s="26" t="str">
        <f>VLOOKUP(C2903,BR!A:B,2,FALSE)</f>
        <v>DEPO</v>
      </c>
      <c r="C2903" s="119" t="s">
        <v>19942</v>
      </c>
    </row>
    <row r="2904" spans="1:3">
      <c r="A2904" s="119" t="s">
        <v>4139</v>
      </c>
      <c r="B2904" s="26" t="str">
        <f>VLOOKUP(C2904,BR!A:B,2,FALSE)</f>
        <v>DEPO</v>
      </c>
      <c r="C2904" s="119" t="s">
        <v>19942</v>
      </c>
    </row>
    <row r="2905" spans="1:3">
      <c r="A2905" s="119" t="s">
        <v>21111</v>
      </c>
      <c r="B2905" s="26" t="str">
        <f>VLOOKUP(C2905,BR!A:B,2,FALSE)</f>
        <v>DEPO</v>
      </c>
      <c r="C2905" s="119" t="s">
        <v>19942</v>
      </c>
    </row>
    <row r="2906" spans="1:3">
      <c r="A2906" s="119" t="s">
        <v>21113</v>
      </c>
      <c r="B2906" s="26" t="str">
        <f>VLOOKUP(C2906,BR!A:B,2,FALSE)</f>
        <v>DEPO</v>
      </c>
      <c r="C2906" s="119" t="s">
        <v>19942</v>
      </c>
    </row>
    <row r="2907" spans="1:3">
      <c r="A2907" s="119" t="s">
        <v>2823</v>
      </c>
      <c r="B2907" s="26" t="str">
        <f>VLOOKUP(C2907,BR!A:B,2,FALSE)</f>
        <v>DEPO</v>
      </c>
      <c r="C2907" s="119" t="s">
        <v>19942</v>
      </c>
    </row>
    <row r="2908" spans="1:3">
      <c r="A2908" s="119" t="s">
        <v>1859</v>
      </c>
      <c r="B2908" s="26" t="str">
        <f>VLOOKUP(C2908,BR!A:B,2,FALSE)</f>
        <v>DEPO</v>
      </c>
      <c r="C2908" s="119" t="s">
        <v>19942</v>
      </c>
    </row>
    <row r="2909" spans="1:3">
      <c r="A2909" s="119" t="s">
        <v>1860</v>
      </c>
      <c r="B2909" s="26" t="str">
        <f>VLOOKUP(C2909,BR!A:B,2,FALSE)</f>
        <v>DEPO</v>
      </c>
      <c r="C2909" s="119" t="s">
        <v>19942</v>
      </c>
    </row>
    <row r="2910" spans="1:3">
      <c r="A2910" s="119" t="s">
        <v>1872</v>
      </c>
      <c r="B2910" s="26" t="str">
        <f>VLOOKUP(C2910,BR!A:B,2,FALSE)</f>
        <v>DEPO</v>
      </c>
      <c r="C2910" s="119" t="s">
        <v>19942</v>
      </c>
    </row>
    <row r="2911" spans="1:3">
      <c r="A2911" s="119" t="s">
        <v>1873</v>
      </c>
      <c r="B2911" s="26" t="str">
        <f>VLOOKUP(C2911,BR!A:B,2,FALSE)</f>
        <v>DEPO</v>
      </c>
      <c r="C2911" s="119" t="s">
        <v>19942</v>
      </c>
    </row>
    <row r="2912" spans="1:3">
      <c r="A2912" s="119" t="s">
        <v>1874</v>
      </c>
      <c r="B2912" s="26" t="str">
        <f>VLOOKUP(C2912,BR!A:B,2,FALSE)</f>
        <v>DEPO</v>
      </c>
      <c r="C2912" s="119" t="s">
        <v>19942</v>
      </c>
    </row>
    <row r="2913" spans="1:3">
      <c r="A2913" s="119" t="s">
        <v>1875</v>
      </c>
      <c r="B2913" s="26" t="str">
        <f>VLOOKUP(C2913,BR!A:B,2,FALSE)</f>
        <v>DEPO</v>
      </c>
      <c r="C2913" s="119" t="s">
        <v>19942</v>
      </c>
    </row>
    <row r="2914" spans="1:3">
      <c r="A2914" s="119" t="s">
        <v>1894</v>
      </c>
      <c r="B2914" s="26" t="str">
        <f>VLOOKUP(C2914,BR!A:B,2,FALSE)</f>
        <v>DEPO</v>
      </c>
      <c r="C2914" s="119" t="s">
        <v>19942</v>
      </c>
    </row>
    <row r="2915" spans="1:3">
      <c r="A2915" s="119" t="s">
        <v>1895</v>
      </c>
      <c r="B2915" s="26" t="str">
        <f>VLOOKUP(C2915,BR!A:B,2,FALSE)</f>
        <v>DEPO</v>
      </c>
      <c r="C2915" s="119" t="s">
        <v>19942</v>
      </c>
    </row>
    <row r="2916" spans="1:3">
      <c r="A2916" s="119" t="s">
        <v>1806</v>
      </c>
      <c r="B2916" s="26" t="str">
        <f>VLOOKUP(C2916,BR!A:B,2,FALSE)</f>
        <v>DEPO</v>
      </c>
      <c r="C2916" s="119" t="s">
        <v>19942</v>
      </c>
    </row>
    <row r="2917" spans="1:3">
      <c r="A2917" s="119" t="s">
        <v>1807</v>
      </c>
      <c r="B2917" s="26" t="str">
        <f>VLOOKUP(C2917,BR!A:B,2,FALSE)</f>
        <v>DEPO</v>
      </c>
      <c r="C2917" s="119" t="s">
        <v>19942</v>
      </c>
    </row>
    <row r="2918" spans="1:3">
      <c r="A2918" s="119" t="s">
        <v>1823</v>
      </c>
      <c r="B2918" s="26" t="str">
        <f>VLOOKUP(C2918,BR!A:B,2,FALSE)</f>
        <v>DEPO</v>
      </c>
      <c r="C2918" s="119" t="s">
        <v>19942</v>
      </c>
    </row>
    <row r="2919" spans="1:3">
      <c r="A2919" s="119" t="s">
        <v>1824</v>
      </c>
      <c r="B2919" s="26" t="str">
        <f>VLOOKUP(C2919,BR!A:B,2,FALSE)</f>
        <v>DEPO</v>
      </c>
      <c r="C2919" s="119" t="s">
        <v>19942</v>
      </c>
    </row>
    <row r="2920" spans="1:3">
      <c r="A2920" s="119" t="s">
        <v>1808</v>
      </c>
      <c r="B2920" s="26" t="str">
        <f>VLOOKUP(C2920,BR!A:B,2,FALSE)</f>
        <v>DEPO</v>
      </c>
      <c r="C2920" s="119" t="s">
        <v>19942</v>
      </c>
    </row>
    <row r="2921" spans="1:3">
      <c r="A2921" s="119" t="s">
        <v>1809</v>
      </c>
      <c r="B2921" s="26" t="str">
        <f>VLOOKUP(C2921,BR!A:B,2,FALSE)</f>
        <v>DEPO</v>
      </c>
      <c r="C2921" s="119" t="s">
        <v>19942</v>
      </c>
    </row>
    <row r="2922" spans="1:3">
      <c r="A2922" s="119" t="s">
        <v>1801</v>
      </c>
      <c r="B2922" s="26" t="str">
        <f>VLOOKUP(C2922,BR!A:B,2,FALSE)</f>
        <v>DEPO</v>
      </c>
      <c r="C2922" s="119" t="s">
        <v>19942</v>
      </c>
    </row>
    <row r="2923" spans="1:3">
      <c r="A2923" s="119" t="s">
        <v>1802</v>
      </c>
      <c r="B2923" s="26" t="str">
        <f>VLOOKUP(C2923,BR!A:B,2,FALSE)</f>
        <v>DEPO</v>
      </c>
      <c r="C2923" s="119" t="s">
        <v>19942</v>
      </c>
    </row>
    <row r="2924" spans="1:3">
      <c r="A2924" s="119" t="s">
        <v>1849</v>
      </c>
      <c r="B2924" s="26" t="str">
        <f>VLOOKUP(C2924,BR!A:B,2,FALSE)</f>
        <v>DEPO</v>
      </c>
      <c r="C2924" s="119" t="s">
        <v>19942</v>
      </c>
    </row>
    <row r="2925" spans="1:3">
      <c r="A2925" s="119" t="s">
        <v>1848</v>
      </c>
      <c r="B2925" s="26" t="str">
        <f>VLOOKUP(C2925,BR!A:B,2,FALSE)</f>
        <v>DEPO</v>
      </c>
      <c r="C2925" s="119" t="s">
        <v>19942</v>
      </c>
    </row>
    <row r="2926" spans="1:3">
      <c r="A2926" s="119" t="s">
        <v>1800</v>
      </c>
      <c r="B2926" s="26" t="str">
        <f>VLOOKUP(C2926,BR!A:B,2,FALSE)</f>
        <v>DEPO</v>
      </c>
      <c r="C2926" s="119" t="s">
        <v>19942</v>
      </c>
    </row>
    <row r="2927" spans="1:3">
      <c r="A2927" s="119" t="s">
        <v>1804</v>
      </c>
      <c r="B2927" s="26" t="str">
        <f>VLOOKUP(C2927,BR!A:B,2,FALSE)</f>
        <v>DEPO</v>
      </c>
      <c r="C2927" s="119" t="s">
        <v>19942</v>
      </c>
    </row>
    <row r="2928" spans="1:3">
      <c r="A2928" s="119" t="s">
        <v>1803</v>
      </c>
      <c r="B2928" s="26" t="str">
        <f>VLOOKUP(C2928,BR!A:B,2,FALSE)</f>
        <v>DEPO</v>
      </c>
      <c r="C2928" s="119" t="s">
        <v>19942</v>
      </c>
    </row>
    <row r="2929" spans="1:3">
      <c r="A2929" s="119" t="s">
        <v>1805</v>
      </c>
      <c r="B2929" s="26" t="str">
        <f>VLOOKUP(C2929,BR!A:B,2,FALSE)</f>
        <v>DEPO</v>
      </c>
      <c r="C2929" s="119" t="s">
        <v>19942</v>
      </c>
    </row>
    <row r="2930" spans="1:3">
      <c r="A2930" s="119" t="s">
        <v>1818</v>
      </c>
      <c r="B2930" s="26" t="str">
        <f>VLOOKUP(C2930,BR!A:B,2,FALSE)</f>
        <v>DEPO</v>
      </c>
      <c r="C2930" s="119" t="s">
        <v>19942</v>
      </c>
    </row>
    <row r="2931" spans="1:3">
      <c r="A2931" s="119" t="s">
        <v>1819</v>
      </c>
      <c r="B2931" s="26" t="str">
        <f>VLOOKUP(C2931,BR!A:B,2,FALSE)</f>
        <v>DEPO</v>
      </c>
      <c r="C2931" s="119" t="s">
        <v>19942</v>
      </c>
    </row>
    <row r="2932" spans="1:3">
      <c r="A2932" s="119" t="s">
        <v>4131</v>
      </c>
      <c r="B2932" s="26" t="str">
        <f>VLOOKUP(C2932,BR!A:B,2,FALSE)</f>
        <v>DEPO</v>
      </c>
      <c r="C2932" s="119" t="s">
        <v>19942</v>
      </c>
    </row>
    <row r="2933" spans="1:3">
      <c r="A2933" s="119" t="s">
        <v>4132</v>
      </c>
      <c r="B2933" s="26" t="str">
        <f>VLOOKUP(C2933,BR!A:B,2,FALSE)</f>
        <v>DEPO</v>
      </c>
      <c r="C2933" s="119" t="s">
        <v>19942</v>
      </c>
    </row>
    <row r="2934" spans="1:3">
      <c r="A2934" s="119" t="s">
        <v>18212</v>
      </c>
      <c r="B2934" s="26" t="str">
        <f>VLOOKUP(C2934,BR!A:B,2,FALSE)</f>
        <v>DEPO</v>
      </c>
      <c r="C2934" s="119" t="s">
        <v>19942</v>
      </c>
    </row>
    <row r="2935" spans="1:3">
      <c r="A2935" s="119" t="s">
        <v>18213</v>
      </c>
      <c r="B2935" s="26" t="str">
        <f>VLOOKUP(C2935,BR!A:B,2,FALSE)</f>
        <v>DEPO</v>
      </c>
      <c r="C2935" s="119" t="s">
        <v>19942</v>
      </c>
    </row>
    <row r="2936" spans="1:3">
      <c r="A2936" s="119" t="s">
        <v>3310</v>
      </c>
      <c r="B2936" s="26" t="str">
        <f>VLOOKUP(C2936,BR!A:B,2,FALSE)</f>
        <v>DEPO</v>
      </c>
      <c r="C2936" s="119" t="s">
        <v>19942</v>
      </c>
    </row>
    <row r="2937" spans="1:3">
      <c r="A2937" s="119" t="s">
        <v>3474</v>
      </c>
      <c r="B2937" s="26" t="str">
        <f>VLOOKUP(C2937,BR!A:B,2,FALSE)</f>
        <v>DEPO</v>
      </c>
      <c r="C2937" s="119" t="s">
        <v>19942</v>
      </c>
    </row>
    <row r="2938" spans="1:3">
      <c r="A2938" s="119" t="s">
        <v>3475</v>
      </c>
      <c r="B2938" s="26" t="str">
        <f>VLOOKUP(C2938,BR!A:B,2,FALSE)</f>
        <v>DEPO</v>
      </c>
      <c r="C2938" s="119" t="s">
        <v>19942</v>
      </c>
    </row>
    <row r="2939" spans="1:3">
      <c r="A2939" s="119" t="s">
        <v>3347</v>
      </c>
      <c r="B2939" s="26" t="str">
        <f>VLOOKUP(C2939,BR!A:B,2,FALSE)</f>
        <v>DEPO</v>
      </c>
      <c r="C2939" s="119" t="s">
        <v>19942</v>
      </c>
    </row>
    <row r="2940" spans="1:3">
      <c r="A2940" s="119" t="s">
        <v>3348</v>
      </c>
      <c r="B2940" s="26" t="str">
        <f>VLOOKUP(C2940,BR!A:B,2,FALSE)</f>
        <v>DEPO</v>
      </c>
      <c r="C2940" s="119" t="s">
        <v>19942</v>
      </c>
    </row>
    <row r="2941" spans="1:3">
      <c r="A2941" s="119" t="s">
        <v>3443</v>
      </c>
      <c r="B2941" s="26" t="str">
        <f>VLOOKUP(C2941,BR!A:B,2,FALSE)</f>
        <v>DEPO</v>
      </c>
      <c r="C2941" s="119" t="s">
        <v>19942</v>
      </c>
    </row>
    <row r="2942" spans="1:3">
      <c r="A2942" s="119" t="s">
        <v>3444</v>
      </c>
      <c r="B2942" s="26" t="str">
        <f>VLOOKUP(C2942,BR!A:B,2,FALSE)</f>
        <v>DEPO</v>
      </c>
      <c r="C2942" s="119" t="s">
        <v>19942</v>
      </c>
    </row>
    <row r="2943" spans="1:3">
      <c r="A2943" s="119" t="s">
        <v>3493</v>
      </c>
      <c r="B2943" s="26" t="str">
        <f>VLOOKUP(C2943,BR!A:B,2,FALSE)</f>
        <v>DEPO</v>
      </c>
      <c r="C2943" s="119" t="s">
        <v>19942</v>
      </c>
    </row>
    <row r="2944" spans="1:3">
      <c r="A2944" s="119" t="s">
        <v>3494</v>
      </c>
      <c r="B2944" s="26" t="str">
        <f>VLOOKUP(C2944,BR!A:B,2,FALSE)</f>
        <v>DEPO</v>
      </c>
      <c r="C2944" s="119" t="s">
        <v>19942</v>
      </c>
    </row>
    <row r="2945" spans="1:3">
      <c r="A2945" s="119" t="s">
        <v>3349</v>
      </c>
      <c r="B2945" s="26" t="str">
        <f>VLOOKUP(C2945,BR!A:B,2,FALSE)</f>
        <v>DEPO</v>
      </c>
      <c r="C2945" s="119" t="s">
        <v>19942</v>
      </c>
    </row>
    <row r="2946" spans="1:3">
      <c r="A2946" s="119" t="s">
        <v>3350</v>
      </c>
      <c r="B2946" s="26" t="str">
        <f>VLOOKUP(C2946,BR!A:B,2,FALSE)</f>
        <v>DEPO</v>
      </c>
      <c r="C2946" s="119" t="s">
        <v>19942</v>
      </c>
    </row>
    <row r="2947" spans="1:3">
      <c r="A2947" s="119" t="s">
        <v>3495</v>
      </c>
      <c r="B2947" s="26" t="str">
        <f>VLOOKUP(C2947,BR!A:B,2,FALSE)</f>
        <v>DEPO</v>
      </c>
      <c r="C2947" s="119" t="s">
        <v>19942</v>
      </c>
    </row>
    <row r="2948" spans="1:3">
      <c r="A2948" s="119" t="s">
        <v>3496</v>
      </c>
      <c r="B2948" s="26" t="str">
        <f>VLOOKUP(C2948,BR!A:B,2,FALSE)</f>
        <v>DEPO</v>
      </c>
      <c r="C2948" s="119" t="s">
        <v>19942</v>
      </c>
    </row>
    <row r="2949" spans="1:3">
      <c r="A2949" s="119" t="s">
        <v>3419</v>
      </c>
      <c r="B2949" s="26" t="str">
        <f>VLOOKUP(C2949,BR!A:B,2,FALSE)</f>
        <v>DEPO</v>
      </c>
      <c r="C2949" s="119" t="s">
        <v>19942</v>
      </c>
    </row>
    <row r="2950" spans="1:3">
      <c r="A2950" s="119" t="s">
        <v>3420</v>
      </c>
      <c r="B2950" s="26" t="str">
        <f>VLOOKUP(C2950,BR!A:B,2,FALSE)</f>
        <v>DEPO</v>
      </c>
      <c r="C2950" s="119" t="s">
        <v>19942</v>
      </c>
    </row>
    <row r="2951" spans="1:3">
      <c r="A2951" s="119" t="s">
        <v>24237</v>
      </c>
      <c r="B2951" s="26" t="str">
        <f>VLOOKUP(C2951,BR!A:B,2,FALSE)</f>
        <v>DEPO</v>
      </c>
      <c r="C2951" s="119" t="s">
        <v>19942</v>
      </c>
    </row>
    <row r="2952" spans="1:3">
      <c r="A2952" s="119" t="s">
        <v>23190</v>
      </c>
      <c r="B2952" s="26" t="str">
        <f>VLOOKUP(C2952,BR!A:B,2,FALSE)</f>
        <v>DEPO</v>
      </c>
      <c r="C2952" s="119" t="s">
        <v>19942</v>
      </c>
    </row>
    <row r="2953" spans="1:3">
      <c r="A2953" s="119" t="s">
        <v>24238</v>
      </c>
      <c r="B2953" s="26" t="str">
        <f>VLOOKUP(C2953,BR!A:B,2,FALSE)</f>
        <v>DEPO</v>
      </c>
      <c r="C2953" s="119" t="s">
        <v>19942</v>
      </c>
    </row>
    <row r="2954" spans="1:3">
      <c r="A2954" s="119" t="s">
        <v>23191</v>
      </c>
      <c r="B2954" s="26" t="str">
        <f>VLOOKUP(C2954,BR!A:B,2,FALSE)</f>
        <v>DEPO</v>
      </c>
      <c r="C2954" s="119" t="s">
        <v>19942</v>
      </c>
    </row>
    <row r="2955" spans="1:3">
      <c r="A2955" s="119" t="s">
        <v>3497</v>
      </c>
      <c r="B2955" s="26" t="str">
        <f>VLOOKUP(C2955,BR!A:B,2,FALSE)</f>
        <v>DEPO</v>
      </c>
      <c r="C2955" s="119" t="s">
        <v>19942</v>
      </c>
    </row>
    <row r="2956" spans="1:3">
      <c r="A2956" s="119" t="s">
        <v>3498</v>
      </c>
      <c r="B2956" s="26" t="str">
        <f>VLOOKUP(C2956,BR!A:B,2,FALSE)</f>
        <v>DEPO</v>
      </c>
      <c r="C2956" s="119" t="s">
        <v>19942</v>
      </c>
    </row>
    <row r="2957" spans="1:3">
      <c r="A2957" s="119" t="s">
        <v>3380</v>
      </c>
      <c r="B2957" s="26" t="str">
        <f>VLOOKUP(C2957,BR!A:B,2,FALSE)</f>
        <v>DEPO</v>
      </c>
      <c r="C2957" s="119" t="s">
        <v>19942</v>
      </c>
    </row>
    <row r="2958" spans="1:3">
      <c r="A2958" s="119" t="s">
        <v>3381</v>
      </c>
      <c r="B2958" s="26" t="str">
        <f>VLOOKUP(C2958,BR!A:B,2,FALSE)</f>
        <v>DEPO</v>
      </c>
      <c r="C2958" s="119" t="s">
        <v>19942</v>
      </c>
    </row>
    <row r="2959" spans="1:3">
      <c r="A2959" s="119" t="s">
        <v>3382</v>
      </c>
      <c r="B2959" s="26" t="str">
        <f>VLOOKUP(C2959,BR!A:B,2,FALSE)</f>
        <v>DEPO</v>
      </c>
      <c r="C2959" s="119" t="s">
        <v>19942</v>
      </c>
    </row>
    <row r="2960" spans="1:3">
      <c r="A2960" s="119" t="s">
        <v>3383</v>
      </c>
      <c r="B2960" s="26" t="str">
        <f>VLOOKUP(C2960,BR!A:B,2,FALSE)</f>
        <v>DEPO</v>
      </c>
      <c r="C2960" s="119" t="s">
        <v>19942</v>
      </c>
    </row>
    <row r="2961" spans="1:3">
      <c r="A2961" s="119" t="s">
        <v>3295</v>
      </c>
      <c r="B2961" s="26" t="str">
        <f>VLOOKUP(C2961,BR!A:B,2,FALSE)</f>
        <v>DEPO</v>
      </c>
      <c r="C2961" s="119" t="s">
        <v>19942</v>
      </c>
    </row>
    <row r="2962" spans="1:3">
      <c r="A2962" s="119" t="s">
        <v>3296</v>
      </c>
      <c r="B2962" s="26" t="str">
        <f>VLOOKUP(C2962,BR!A:B,2,FALSE)</f>
        <v>DEPO</v>
      </c>
      <c r="C2962" s="119" t="s">
        <v>19942</v>
      </c>
    </row>
    <row r="2963" spans="1:3">
      <c r="A2963" s="119" t="s">
        <v>3421</v>
      </c>
      <c r="B2963" s="26" t="str">
        <f>VLOOKUP(C2963,BR!A:B,2,FALSE)</f>
        <v>DEPO</v>
      </c>
      <c r="C2963" s="119" t="s">
        <v>19942</v>
      </c>
    </row>
    <row r="2964" spans="1:3">
      <c r="A2964" s="119" t="s">
        <v>3422</v>
      </c>
      <c r="B2964" s="26" t="str">
        <f>VLOOKUP(C2964,BR!A:B,2,FALSE)</f>
        <v>DEPO</v>
      </c>
      <c r="C2964" s="119" t="s">
        <v>19942</v>
      </c>
    </row>
    <row r="2965" spans="1:3">
      <c r="A2965" s="119" t="s">
        <v>3584</v>
      </c>
      <c r="B2965" s="26" t="str">
        <f>VLOOKUP(C2965,BR!A:B,2,FALSE)</f>
        <v>DEPO</v>
      </c>
      <c r="C2965" s="119" t="s">
        <v>19942</v>
      </c>
    </row>
    <row r="2966" spans="1:3">
      <c r="A2966" s="119" t="s">
        <v>3585</v>
      </c>
      <c r="B2966" s="26" t="str">
        <f>VLOOKUP(C2966,BR!A:B,2,FALSE)</f>
        <v>DEPO</v>
      </c>
      <c r="C2966" s="119" t="s">
        <v>19942</v>
      </c>
    </row>
    <row r="2967" spans="1:3">
      <c r="A2967" s="119" t="s">
        <v>3412</v>
      </c>
      <c r="B2967" s="26" t="str">
        <f>VLOOKUP(C2967,BR!A:B,2,FALSE)</f>
        <v>DEPO</v>
      </c>
      <c r="C2967" s="119" t="s">
        <v>19942</v>
      </c>
    </row>
    <row r="2968" spans="1:3">
      <c r="A2968" s="119" t="s">
        <v>3300</v>
      </c>
      <c r="B2968" s="26" t="str">
        <f>VLOOKUP(C2968,BR!A:B,2,FALSE)</f>
        <v>DEPO</v>
      </c>
      <c r="C2968" s="119" t="s">
        <v>19942</v>
      </c>
    </row>
    <row r="2969" spans="1:3">
      <c r="A2969" s="119" t="s">
        <v>3413</v>
      </c>
      <c r="B2969" s="26" t="str">
        <f>VLOOKUP(C2969,BR!A:B,2,FALSE)</f>
        <v>DEPO</v>
      </c>
      <c r="C2969" s="119" t="s">
        <v>19942</v>
      </c>
    </row>
    <row r="2970" spans="1:3">
      <c r="A2970" s="119" t="s">
        <v>1939</v>
      </c>
      <c r="B2970" s="26" t="str">
        <f>VLOOKUP(C2970,BR!A:B,2,FALSE)</f>
        <v>DEPO</v>
      </c>
      <c r="C2970" s="119" t="s">
        <v>19942</v>
      </c>
    </row>
    <row r="2971" spans="1:3">
      <c r="A2971" s="119" t="s">
        <v>3423</v>
      </c>
      <c r="B2971" s="26" t="str">
        <f>VLOOKUP(C2971,BR!A:B,2,FALSE)</f>
        <v>DEPO</v>
      </c>
      <c r="C2971" s="119" t="s">
        <v>19942</v>
      </c>
    </row>
    <row r="2972" spans="1:3">
      <c r="A2972" s="119" t="s">
        <v>3425</v>
      </c>
      <c r="B2972" s="26" t="str">
        <f>VLOOKUP(C2972,BR!A:B,2,FALSE)</f>
        <v>DEPO</v>
      </c>
      <c r="C2972" s="119" t="s">
        <v>19942</v>
      </c>
    </row>
    <row r="2973" spans="1:3">
      <c r="A2973" s="119" t="s">
        <v>3311</v>
      </c>
      <c r="B2973" s="26" t="str">
        <f>VLOOKUP(C2973,BR!A:B,2,FALSE)</f>
        <v>DEPO</v>
      </c>
      <c r="C2973" s="119" t="s">
        <v>19942</v>
      </c>
    </row>
    <row r="2974" spans="1:3">
      <c r="A2974" s="119" t="s">
        <v>3547</v>
      </c>
      <c r="B2974" s="26" t="str">
        <f>VLOOKUP(C2974,BR!A:B,2,FALSE)</f>
        <v>DEPO</v>
      </c>
      <c r="C2974" s="119" t="s">
        <v>19942</v>
      </c>
    </row>
    <row r="2975" spans="1:3">
      <c r="A2975" s="119" t="s">
        <v>3548</v>
      </c>
      <c r="B2975" s="26" t="str">
        <f>VLOOKUP(C2975,BR!A:B,2,FALSE)</f>
        <v>DEPO</v>
      </c>
      <c r="C2975" s="119" t="s">
        <v>19942</v>
      </c>
    </row>
    <row r="2976" spans="1:3">
      <c r="A2976" s="119" t="s">
        <v>3549</v>
      </c>
      <c r="B2976" s="26" t="str">
        <f>VLOOKUP(C2976,BR!A:B,2,FALSE)</f>
        <v>DEPO</v>
      </c>
      <c r="C2976" s="119" t="s">
        <v>19942</v>
      </c>
    </row>
    <row r="2977" spans="1:3">
      <c r="A2977" s="119" t="s">
        <v>3550</v>
      </c>
      <c r="B2977" s="26" t="str">
        <f>VLOOKUP(C2977,BR!A:B,2,FALSE)</f>
        <v>DEPO</v>
      </c>
      <c r="C2977" s="119" t="s">
        <v>19942</v>
      </c>
    </row>
    <row r="2978" spans="1:3">
      <c r="A2978" s="119" t="s">
        <v>21115</v>
      </c>
      <c r="B2978" s="26" t="str">
        <f>VLOOKUP(C2978,BR!A:B,2,FALSE)</f>
        <v>DEPO</v>
      </c>
      <c r="C2978" s="119" t="s">
        <v>19942</v>
      </c>
    </row>
    <row r="2979" spans="1:3">
      <c r="A2979" s="119" t="s">
        <v>21116</v>
      </c>
      <c r="B2979" s="26" t="str">
        <f>VLOOKUP(C2979,BR!A:B,2,FALSE)</f>
        <v>DEPO</v>
      </c>
      <c r="C2979" s="119" t="s">
        <v>19942</v>
      </c>
    </row>
    <row r="2980" spans="1:3">
      <c r="A2980" s="119" t="s">
        <v>21117</v>
      </c>
      <c r="B2980" s="26" t="str">
        <f>VLOOKUP(C2980,BR!A:B,2,FALSE)</f>
        <v>DEPO</v>
      </c>
      <c r="C2980" s="119" t="s">
        <v>19942</v>
      </c>
    </row>
    <row r="2981" spans="1:3">
      <c r="A2981" s="119" t="s">
        <v>21118</v>
      </c>
      <c r="B2981" s="26" t="str">
        <f>VLOOKUP(C2981,BR!A:B,2,FALSE)</f>
        <v>DEPO</v>
      </c>
      <c r="C2981" s="119" t="s">
        <v>19942</v>
      </c>
    </row>
    <row r="2982" spans="1:3">
      <c r="A2982" s="119" t="s">
        <v>21119</v>
      </c>
      <c r="B2982" s="26" t="str">
        <f>VLOOKUP(C2982,BR!A:B,2,FALSE)</f>
        <v>DEPO</v>
      </c>
      <c r="C2982" s="119" t="s">
        <v>19942</v>
      </c>
    </row>
    <row r="2983" spans="1:3">
      <c r="A2983" s="119" t="s">
        <v>4133</v>
      </c>
      <c r="B2983" s="26" t="str">
        <f>VLOOKUP(C2983,BR!A:B,2,FALSE)</f>
        <v>DEPO</v>
      </c>
      <c r="C2983" s="119" t="s">
        <v>19942</v>
      </c>
    </row>
    <row r="2984" spans="1:3">
      <c r="A2984" s="119" t="s">
        <v>21120</v>
      </c>
      <c r="B2984" s="26" t="str">
        <f>VLOOKUP(C2984,BR!A:B,2,FALSE)</f>
        <v>DEPO</v>
      </c>
      <c r="C2984" s="119" t="s">
        <v>19942</v>
      </c>
    </row>
    <row r="2985" spans="1:3">
      <c r="A2985" s="119" t="s">
        <v>21121</v>
      </c>
      <c r="B2985" s="26" t="str">
        <f>VLOOKUP(C2985,BR!A:B,2,FALSE)</f>
        <v>DEPO</v>
      </c>
      <c r="C2985" s="119" t="s">
        <v>19942</v>
      </c>
    </row>
    <row r="2986" spans="1:3">
      <c r="A2986" s="119" t="s">
        <v>3551</v>
      </c>
      <c r="B2986" s="26" t="str">
        <f>VLOOKUP(C2986,BR!A:B,2,FALSE)</f>
        <v>DEPO</v>
      </c>
      <c r="C2986" s="119" t="s">
        <v>19942</v>
      </c>
    </row>
    <row r="2987" spans="1:3">
      <c r="A2987" s="119" t="s">
        <v>3552</v>
      </c>
      <c r="B2987" s="26" t="str">
        <f>VLOOKUP(C2987,BR!A:B,2,FALSE)</f>
        <v>DEPO</v>
      </c>
      <c r="C2987" s="119" t="s">
        <v>19942</v>
      </c>
    </row>
    <row r="2988" spans="1:3">
      <c r="A2988" s="119" t="s">
        <v>3553</v>
      </c>
      <c r="B2988" s="26" t="str">
        <f>VLOOKUP(C2988,BR!A:B,2,FALSE)</f>
        <v>DEPO</v>
      </c>
      <c r="C2988" s="119" t="s">
        <v>19942</v>
      </c>
    </row>
    <row r="2989" spans="1:3">
      <c r="A2989" s="119" t="s">
        <v>3586</v>
      </c>
      <c r="B2989" s="26" t="str">
        <f>VLOOKUP(C2989,BR!A:B,2,FALSE)</f>
        <v>DEPO</v>
      </c>
      <c r="C2989" s="119" t="s">
        <v>19942</v>
      </c>
    </row>
    <row r="2990" spans="1:3">
      <c r="A2990" s="119" t="s">
        <v>3587</v>
      </c>
      <c r="B2990" s="26" t="str">
        <f>VLOOKUP(C2990,BR!A:B,2,FALSE)</f>
        <v>DEPO</v>
      </c>
      <c r="C2990" s="119" t="s">
        <v>19942</v>
      </c>
    </row>
    <row r="2991" spans="1:3">
      <c r="A2991" s="119" t="s">
        <v>21457</v>
      </c>
      <c r="B2991" s="26" t="str">
        <f>VLOOKUP(C2991,BR!A:B,2,FALSE)</f>
        <v>DEPO</v>
      </c>
      <c r="C2991" s="119" t="s">
        <v>19942</v>
      </c>
    </row>
    <row r="2992" spans="1:3">
      <c r="A2992" s="119" t="s">
        <v>21458</v>
      </c>
      <c r="B2992" s="26" t="str">
        <f>VLOOKUP(C2992,BR!A:B,2,FALSE)</f>
        <v>DEPO</v>
      </c>
      <c r="C2992" s="119" t="s">
        <v>19942</v>
      </c>
    </row>
    <row r="2993" spans="1:3">
      <c r="A2993" s="119" t="s">
        <v>4122</v>
      </c>
      <c r="B2993" s="26" t="str">
        <f>VLOOKUP(C2993,BR!A:B,2,FALSE)</f>
        <v>DEPO</v>
      </c>
      <c r="C2993" s="119" t="s">
        <v>19942</v>
      </c>
    </row>
    <row r="2994" spans="1:3">
      <c r="A2994" s="119" t="s">
        <v>4124</v>
      </c>
      <c r="B2994" s="26" t="str">
        <f>VLOOKUP(C2994,BR!A:B,2,FALSE)</f>
        <v>DEPO</v>
      </c>
      <c r="C2994" s="119" t="s">
        <v>19942</v>
      </c>
    </row>
    <row r="2995" spans="1:3">
      <c r="A2995" s="119" t="s">
        <v>4532</v>
      </c>
      <c r="B2995" s="26" t="str">
        <f>VLOOKUP(C2995,BR!A:B,2,FALSE)</f>
        <v>DEPO</v>
      </c>
      <c r="C2995" s="119" t="s">
        <v>19942</v>
      </c>
    </row>
    <row r="2996" spans="1:3">
      <c r="A2996" s="119" t="s">
        <v>4533</v>
      </c>
      <c r="B2996" s="26" t="str">
        <f>VLOOKUP(C2996,BR!A:B,2,FALSE)</f>
        <v>DEPO</v>
      </c>
      <c r="C2996" s="119" t="s">
        <v>19942</v>
      </c>
    </row>
    <row r="2997" spans="1:3">
      <c r="A2997" s="119" t="s">
        <v>3312</v>
      </c>
      <c r="B2997" s="26" t="str">
        <f>VLOOKUP(C2997,BR!A:B,2,FALSE)</f>
        <v>DEPO</v>
      </c>
      <c r="C2997" s="119" t="s">
        <v>19942</v>
      </c>
    </row>
    <row r="2998" spans="1:3">
      <c r="A2998" s="119" t="s">
        <v>5069</v>
      </c>
      <c r="B2998" s="26" t="str">
        <f>VLOOKUP(C2998,BR!A:B,2,FALSE)</f>
        <v>DEPO</v>
      </c>
      <c r="C2998" s="119" t="s">
        <v>19942</v>
      </c>
    </row>
    <row r="2999" spans="1:3">
      <c r="A2999" s="119" t="s">
        <v>3476</v>
      </c>
      <c r="B2999" s="26" t="str">
        <f>VLOOKUP(C2999,BR!A:B,2,FALSE)</f>
        <v>DEPO</v>
      </c>
      <c r="C2999" s="119" t="s">
        <v>19942</v>
      </c>
    </row>
    <row r="3000" spans="1:3">
      <c r="A3000" s="119" t="s">
        <v>3477</v>
      </c>
      <c r="B3000" s="26" t="str">
        <f>VLOOKUP(C3000,BR!A:B,2,FALSE)</f>
        <v>DEPO</v>
      </c>
      <c r="C3000" s="119" t="s">
        <v>19942</v>
      </c>
    </row>
    <row r="3001" spans="1:3">
      <c r="A3001" s="119" t="s">
        <v>3478</v>
      </c>
      <c r="B3001" s="26" t="str">
        <f>VLOOKUP(C3001,BR!A:B,2,FALSE)</f>
        <v>DEPO</v>
      </c>
      <c r="C3001" s="119" t="s">
        <v>19942</v>
      </c>
    </row>
    <row r="3002" spans="1:3">
      <c r="A3002" s="119" t="s">
        <v>3479</v>
      </c>
      <c r="B3002" s="26" t="str">
        <f>VLOOKUP(C3002,BR!A:B,2,FALSE)</f>
        <v>DEPO</v>
      </c>
      <c r="C3002" s="119" t="s">
        <v>19942</v>
      </c>
    </row>
    <row r="3003" spans="1:3">
      <c r="A3003" s="119" t="s">
        <v>3499</v>
      </c>
      <c r="B3003" s="26" t="str">
        <f>VLOOKUP(C3003,BR!A:B,2,FALSE)</f>
        <v>DEPO</v>
      </c>
      <c r="C3003" s="119" t="s">
        <v>19942</v>
      </c>
    </row>
    <row r="3004" spans="1:3">
      <c r="A3004" s="119" t="s">
        <v>3500</v>
      </c>
      <c r="B3004" s="26" t="str">
        <f>VLOOKUP(C3004,BR!A:B,2,FALSE)</f>
        <v>DEPO</v>
      </c>
      <c r="C3004" s="119" t="s">
        <v>19942</v>
      </c>
    </row>
    <row r="3005" spans="1:3">
      <c r="A3005" s="119" t="s">
        <v>2826</v>
      </c>
      <c r="B3005" s="26" t="str">
        <f>VLOOKUP(C3005,BR!A:B,2,FALSE)</f>
        <v>DEPO</v>
      </c>
      <c r="C3005" s="119" t="s">
        <v>19942</v>
      </c>
    </row>
    <row r="3006" spans="1:3">
      <c r="A3006" s="119" t="s">
        <v>3501</v>
      </c>
      <c r="B3006" s="26" t="str">
        <f>VLOOKUP(C3006,BR!A:B,2,FALSE)</f>
        <v>DEPO</v>
      </c>
      <c r="C3006" s="119" t="s">
        <v>19942</v>
      </c>
    </row>
    <row r="3007" spans="1:3">
      <c r="A3007" s="119" t="s">
        <v>3502</v>
      </c>
      <c r="B3007" s="26" t="str">
        <f>VLOOKUP(C3007,BR!A:B,2,FALSE)</f>
        <v>DEPO</v>
      </c>
      <c r="C3007" s="119" t="s">
        <v>19942</v>
      </c>
    </row>
    <row r="3008" spans="1:3">
      <c r="A3008" s="119" t="s">
        <v>2827</v>
      </c>
      <c r="B3008" s="26" t="str">
        <f>VLOOKUP(C3008,BR!A:B,2,FALSE)</f>
        <v>DEPO</v>
      </c>
      <c r="C3008" s="119" t="s">
        <v>19942</v>
      </c>
    </row>
    <row r="3009" spans="1:3">
      <c r="A3009" s="119" t="s">
        <v>3503</v>
      </c>
      <c r="B3009" s="26" t="str">
        <f>VLOOKUP(C3009,BR!A:B,2,FALSE)</f>
        <v>DEPO</v>
      </c>
      <c r="C3009" s="119" t="s">
        <v>19942</v>
      </c>
    </row>
    <row r="3010" spans="1:3">
      <c r="A3010" s="119" t="s">
        <v>3504</v>
      </c>
      <c r="B3010" s="26" t="str">
        <f>VLOOKUP(C3010,BR!A:B,2,FALSE)</f>
        <v>DEPO</v>
      </c>
      <c r="C3010" s="119" t="s">
        <v>19942</v>
      </c>
    </row>
    <row r="3011" spans="1:3">
      <c r="A3011" s="119" t="s">
        <v>3011</v>
      </c>
      <c r="B3011" s="26" t="str">
        <f>VLOOKUP(C3011,BR!A:B,2,FALSE)</f>
        <v>DEPO</v>
      </c>
      <c r="C3011" s="119" t="s">
        <v>19942</v>
      </c>
    </row>
    <row r="3012" spans="1:3">
      <c r="A3012" s="119" t="s">
        <v>3554</v>
      </c>
      <c r="B3012" s="26" t="str">
        <f>VLOOKUP(C3012,BR!A:B,2,FALSE)</f>
        <v>DEPO</v>
      </c>
      <c r="C3012" s="119" t="s">
        <v>19942</v>
      </c>
    </row>
    <row r="3013" spans="1:3">
      <c r="A3013" s="119" t="s">
        <v>3555</v>
      </c>
      <c r="B3013" s="26" t="str">
        <f>VLOOKUP(C3013,BR!A:B,2,FALSE)</f>
        <v>DEPO</v>
      </c>
      <c r="C3013" s="119" t="s">
        <v>19942</v>
      </c>
    </row>
    <row r="3014" spans="1:3">
      <c r="A3014" s="119" t="s">
        <v>3556</v>
      </c>
      <c r="B3014" s="26" t="str">
        <f>VLOOKUP(C3014,BR!A:B,2,FALSE)</f>
        <v>DEPO</v>
      </c>
      <c r="C3014" s="119" t="s">
        <v>19942</v>
      </c>
    </row>
    <row r="3015" spans="1:3">
      <c r="A3015" s="119" t="s">
        <v>3557</v>
      </c>
      <c r="B3015" s="26" t="str">
        <f>VLOOKUP(C3015,BR!A:B,2,FALSE)</f>
        <v>DEPO</v>
      </c>
      <c r="C3015" s="119" t="s">
        <v>19942</v>
      </c>
    </row>
    <row r="3016" spans="1:3">
      <c r="A3016" s="119" t="s">
        <v>3505</v>
      </c>
      <c r="B3016" s="26" t="str">
        <f>VLOOKUP(C3016,BR!A:B,2,FALSE)</f>
        <v>DEPO</v>
      </c>
      <c r="C3016" s="119" t="s">
        <v>19942</v>
      </c>
    </row>
    <row r="3017" spans="1:3">
      <c r="A3017" s="119" t="s">
        <v>3506</v>
      </c>
      <c r="B3017" s="26" t="str">
        <f>VLOOKUP(C3017,BR!A:B,2,FALSE)</f>
        <v>DEPO</v>
      </c>
      <c r="C3017" s="119" t="s">
        <v>19942</v>
      </c>
    </row>
    <row r="3018" spans="1:3">
      <c r="A3018" s="119" t="s">
        <v>3558</v>
      </c>
      <c r="B3018" s="26" t="str">
        <f>VLOOKUP(C3018,BR!A:B,2,FALSE)</f>
        <v>DEPO</v>
      </c>
      <c r="C3018" s="119" t="s">
        <v>19942</v>
      </c>
    </row>
    <row r="3019" spans="1:3">
      <c r="A3019" s="119" t="s">
        <v>3559</v>
      </c>
      <c r="B3019" s="26" t="str">
        <f>VLOOKUP(C3019,BR!A:B,2,FALSE)</f>
        <v>DEPO</v>
      </c>
      <c r="C3019" s="119" t="s">
        <v>19942</v>
      </c>
    </row>
    <row r="3020" spans="1:3">
      <c r="A3020" s="119" t="s">
        <v>3414</v>
      </c>
      <c r="B3020" s="26" t="str">
        <f>VLOOKUP(C3020,BR!A:B,2,FALSE)</f>
        <v>DEPO</v>
      </c>
      <c r="C3020" s="119" t="s">
        <v>19942</v>
      </c>
    </row>
    <row r="3021" spans="1:3">
      <c r="A3021" s="119" t="s">
        <v>3415</v>
      </c>
      <c r="B3021" s="26" t="str">
        <f>VLOOKUP(C3021,BR!A:B,2,FALSE)</f>
        <v>DEPO</v>
      </c>
      <c r="C3021" s="119" t="s">
        <v>19942</v>
      </c>
    </row>
    <row r="3022" spans="1:3">
      <c r="A3022" s="119" t="s">
        <v>3560</v>
      </c>
      <c r="B3022" s="26" t="str">
        <f>VLOOKUP(C3022,BR!A:B,2,FALSE)</f>
        <v>DEPO</v>
      </c>
      <c r="C3022" s="119" t="s">
        <v>19942</v>
      </c>
    </row>
    <row r="3023" spans="1:3">
      <c r="A3023" s="119" t="s">
        <v>3507</v>
      </c>
      <c r="B3023" s="26" t="str">
        <f>VLOOKUP(C3023,BR!A:B,2,FALSE)</f>
        <v>DEPO</v>
      </c>
      <c r="C3023" s="119" t="s">
        <v>19942</v>
      </c>
    </row>
    <row r="3024" spans="1:3">
      <c r="A3024" s="119" t="s">
        <v>3030</v>
      </c>
      <c r="B3024" s="26" t="str">
        <f>VLOOKUP(C3024,BR!A:B,2,FALSE)</f>
        <v>DEPO</v>
      </c>
      <c r="C3024" s="119" t="s">
        <v>19942</v>
      </c>
    </row>
    <row r="3025" spans="1:3">
      <c r="A3025" s="119" t="s">
        <v>2881</v>
      </c>
      <c r="B3025" s="26" t="str">
        <f>VLOOKUP(C3025,BR!A:B,2,FALSE)</f>
        <v>DEPO</v>
      </c>
      <c r="C3025" s="119" t="s">
        <v>19942</v>
      </c>
    </row>
    <row r="3026" spans="1:3">
      <c r="A3026" s="119" t="s">
        <v>3313</v>
      </c>
      <c r="B3026" s="26" t="str">
        <f>VLOOKUP(C3026,BR!A:B,2,FALSE)</f>
        <v>DEPO</v>
      </c>
      <c r="C3026" s="119" t="s">
        <v>19942</v>
      </c>
    </row>
    <row r="3027" spans="1:3">
      <c r="A3027" s="119" t="s">
        <v>3314</v>
      </c>
      <c r="B3027" s="26" t="str">
        <f>VLOOKUP(C3027,BR!A:B,2,FALSE)</f>
        <v>DEPO</v>
      </c>
      <c r="C3027" s="119" t="s">
        <v>19942</v>
      </c>
    </row>
    <row r="3028" spans="1:3">
      <c r="A3028" s="119" t="s">
        <v>3315</v>
      </c>
      <c r="B3028" s="26" t="str">
        <f>VLOOKUP(C3028,BR!A:B,2,FALSE)</f>
        <v>DEPO</v>
      </c>
      <c r="C3028" s="119" t="s">
        <v>19942</v>
      </c>
    </row>
    <row r="3029" spans="1:3">
      <c r="A3029" s="119" t="s">
        <v>3316</v>
      </c>
      <c r="B3029" s="26" t="str">
        <f>VLOOKUP(C3029,BR!A:B,2,FALSE)</f>
        <v>DEPO</v>
      </c>
      <c r="C3029" s="119" t="s">
        <v>19942</v>
      </c>
    </row>
    <row r="3030" spans="1:3">
      <c r="A3030" s="119" t="s">
        <v>3317</v>
      </c>
      <c r="B3030" s="26" t="str">
        <f>VLOOKUP(C3030,BR!A:B,2,FALSE)</f>
        <v>DEPO</v>
      </c>
      <c r="C3030" s="119" t="s">
        <v>19942</v>
      </c>
    </row>
    <row r="3031" spans="1:3">
      <c r="A3031" s="119" t="s">
        <v>3318</v>
      </c>
      <c r="B3031" s="26" t="str">
        <f>VLOOKUP(C3031,BR!A:B,2,FALSE)</f>
        <v>DEPO</v>
      </c>
      <c r="C3031" s="119" t="s">
        <v>19942</v>
      </c>
    </row>
    <row r="3032" spans="1:3">
      <c r="A3032" s="119" t="s">
        <v>2870</v>
      </c>
      <c r="B3032" s="26" t="str">
        <f>VLOOKUP(C3032,BR!A:B,2,FALSE)</f>
        <v>DEPO</v>
      </c>
      <c r="C3032" s="119" t="s">
        <v>19942</v>
      </c>
    </row>
    <row r="3033" spans="1:3">
      <c r="A3033" s="119" t="s">
        <v>3351</v>
      </c>
      <c r="B3033" s="26" t="str">
        <f>VLOOKUP(C3033,BR!A:B,2,FALSE)</f>
        <v>DEPO</v>
      </c>
      <c r="C3033" s="119" t="s">
        <v>19942</v>
      </c>
    </row>
    <row r="3034" spans="1:3">
      <c r="A3034" s="119" t="s">
        <v>3352</v>
      </c>
      <c r="B3034" s="26" t="str">
        <f>VLOOKUP(C3034,BR!A:B,2,FALSE)</f>
        <v>DEPO</v>
      </c>
      <c r="C3034" s="119" t="s">
        <v>19942</v>
      </c>
    </row>
    <row r="3035" spans="1:3">
      <c r="A3035" s="119" t="s">
        <v>3353</v>
      </c>
      <c r="B3035" s="26" t="str">
        <f>VLOOKUP(C3035,BR!A:B,2,FALSE)</f>
        <v>DEPO</v>
      </c>
      <c r="C3035" s="119" t="s">
        <v>19942</v>
      </c>
    </row>
    <row r="3036" spans="1:3">
      <c r="A3036" s="119" t="s">
        <v>3354</v>
      </c>
      <c r="B3036" s="26" t="str">
        <f>VLOOKUP(C3036,BR!A:B,2,FALSE)</f>
        <v>DEPO</v>
      </c>
      <c r="C3036" s="119" t="s">
        <v>19942</v>
      </c>
    </row>
    <row r="3037" spans="1:3">
      <c r="A3037" s="119" t="s">
        <v>3355</v>
      </c>
      <c r="B3037" s="26" t="str">
        <f>VLOOKUP(C3037,BR!A:B,2,FALSE)</f>
        <v>DEPO</v>
      </c>
      <c r="C3037" s="119" t="s">
        <v>19942</v>
      </c>
    </row>
    <row r="3038" spans="1:3">
      <c r="A3038" s="119" t="s">
        <v>3356</v>
      </c>
      <c r="B3038" s="26" t="str">
        <f>VLOOKUP(C3038,BR!A:B,2,FALSE)</f>
        <v>DEPO</v>
      </c>
      <c r="C3038" s="119" t="s">
        <v>19942</v>
      </c>
    </row>
    <row r="3039" spans="1:3">
      <c r="A3039" s="119" t="s">
        <v>3508</v>
      </c>
      <c r="B3039" s="26" t="str">
        <f>VLOOKUP(C3039,BR!A:B,2,FALSE)</f>
        <v>DEPO</v>
      </c>
      <c r="C3039" s="119" t="s">
        <v>19942</v>
      </c>
    </row>
    <row r="3040" spans="1:3">
      <c r="A3040" s="119" t="s">
        <v>3509</v>
      </c>
      <c r="B3040" s="26" t="str">
        <f>VLOOKUP(C3040,BR!A:B,2,FALSE)</f>
        <v>DEPO</v>
      </c>
      <c r="C3040" s="119" t="s">
        <v>19942</v>
      </c>
    </row>
    <row r="3041" spans="1:3">
      <c r="A3041" s="119" t="s">
        <v>3510</v>
      </c>
      <c r="B3041" s="26" t="str">
        <f>VLOOKUP(C3041,BR!A:B,2,FALSE)</f>
        <v>DEPO</v>
      </c>
      <c r="C3041" s="119" t="s">
        <v>19942</v>
      </c>
    </row>
    <row r="3042" spans="1:3">
      <c r="A3042" s="119" t="s">
        <v>3511</v>
      </c>
      <c r="B3042" s="26" t="str">
        <f>VLOOKUP(C3042,BR!A:B,2,FALSE)</f>
        <v>DEPO</v>
      </c>
      <c r="C3042" s="119" t="s">
        <v>19942</v>
      </c>
    </row>
    <row r="3043" spans="1:3">
      <c r="A3043" s="119" t="s">
        <v>3512</v>
      </c>
      <c r="B3043" s="26" t="str">
        <f>VLOOKUP(C3043,BR!A:B,2,FALSE)</f>
        <v>DEPO</v>
      </c>
      <c r="C3043" s="119" t="s">
        <v>19942</v>
      </c>
    </row>
    <row r="3044" spans="1:3">
      <c r="A3044" s="119" t="s">
        <v>3513</v>
      </c>
      <c r="B3044" s="26" t="str">
        <f>VLOOKUP(C3044,BR!A:B,2,FALSE)</f>
        <v>DEPO</v>
      </c>
      <c r="C3044" s="119" t="s">
        <v>19942</v>
      </c>
    </row>
    <row r="3045" spans="1:3">
      <c r="A3045" s="119" t="s">
        <v>4129</v>
      </c>
      <c r="B3045" s="26" t="str">
        <f>VLOOKUP(C3045,BR!A:B,2,FALSE)</f>
        <v>DEPO</v>
      </c>
      <c r="C3045" s="119" t="s">
        <v>19942</v>
      </c>
    </row>
    <row r="3046" spans="1:3">
      <c r="A3046" s="119" t="s">
        <v>4130</v>
      </c>
      <c r="B3046" s="26" t="str">
        <f>VLOOKUP(C3046,BR!A:B,2,FALSE)</f>
        <v>DEPO</v>
      </c>
      <c r="C3046" s="119" t="s">
        <v>19942</v>
      </c>
    </row>
    <row r="3047" spans="1:3">
      <c r="A3047" s="119" t="s">
        <v>3409</v>
      </c>
      <c r="B3047" s="26" t="str">
        <f>VLOOKUP(C3047,BR!A:B,2,FALSE)</f>
        <v>DEPO</v>
      </c>
      <c r="C3047" s="119" t="s">
        <v>19942</v>
      </c>
    </row>
    <row r="3048" spans="1:3">
      <c r="A3048" s="119" t="s">
        <v>3410</v>
      </c>
      <c r="B3048" s="26" t="str">
        <f>VLOOKUP(C3048,BR!A:B,2,FALSE)</f>
        <v>DEPO</v>
      </c>
      <c r="C3048" s="119" t="s">
        <v>19942</v>
      </c>
    </row>
    <row r="3049" spans="1:3">
      <c r="A3049" s="119" t="s">
        <v>1830</v>
      </c>
      <c r="B3049" s="26" t="str">
        <f>VLOOKUP(C3049,BR!A:B,2,FALSE)</f>
        <v>DEPO</v>
      </c>
      <c r="C3049" s="119" t="s">
        <v>19942</v>
      </c>
    </row>
    <row r="3050" spans="1:3">
      <c r="A3050" s="119" t="s">
        <v>3480</v>
      </c>
      <c r="B3050" s="26" t="str">
        <f>VLOOKUP(C3050,BR!A:B,2,FALSE)</f>
        <v>DEPO</v>
      </c>
      <c r="C3050" s="119" t="s">
        <v>19942</v>
      </c>
    </row>
    <row r="3051" spans="1:3">
      <c r="A3051" s="119" t="s">
        <v>3481</v>
      </c>
      <c r="B3051" s="26" t="str">
        <f>VLOOKUP(C3051,BR!A:B,2,FALSE)</f>
        <v>DEPO</v>
      </c>
      <c r="C3051" s="119" t="s">
        <v>19942</v>
      </c>
    </row>
    <row r="3052" spans="1:3">
      <c r="A3052" s="119" t="s">
        <v>3357</v>
      </c>
      <c r="B3052" s="26" t="str">
        <f>VLOOKUP(C3052,BR!A:B,2,FALSE)</f>
        <v>DEPO</v>
      </c>
      <c r="C3052" s="119" t="s">
        <v>19942</v>
      </c>
    </row>
    <row r="3053" spans="1:3">
      <c r="A3053" s="119" t="s">
        <v>3445</v>
      </c>
      <c r="B3053" s="26" t="str">
        <f>VLOOKUP(C3053,BR!A:B,2,FALSE)</f>
        <v>DEPO</v>
      </c>
      <c r="C3053" s="119" t="s">
        <v>19942</v>
      </c>
    </row>
    <row r="3054" spans="1:3">
      <c r="A3054" s="119" t="s">
        <v>3446</v>
      </c>
      <c r="B3054" s="26" t="str">
        <f>VLOOKUP(C3054,BR!A:B,2,FALSE)</f>
        <v>DEPO</v>
      </c>
      <c r="C3054" s="119" t="s">
        <v>19942</v>
      </c>
    </row>
    <row r="3055" spans="1:3">
      <c r="A3055" s="119" t="s">
        <v>3447</v>
      </c>
      <c r="B3055" s="26" t="str">
        <f>VLOOKUP(C3055,BR!A:B,2,FALSE)</f>
        <v>DEPO</v>
      </c>
      <c r="C3055" s="119" t="s">
        <v>19942</v>
      </c>
    </row>
    <row r="3056" spans="1:3">
      <c r="A3056" s="119" t="s">
        <v>3515</v>
      </c>
      <c r="B3056" s="26" t="str">
        <f>VLOOKUP(C3056,BR!A:B,2,FALSE)</f>
        <v>DEPO</v>
      </c>
      <c r="C3056" s="119" t="s">
        <v>19942</v>
      </c>
    </row>
    <row r="3057" spans="1:3">
      <c r="A3057" s="119" t="s">
        <v>3517</v>
      </c>
      <c r="B3057" s="26" t="str">
        <f>VLOOKUP(C3057,BR!A:B,2,FALSE)</f>
        <v>DEPO</v>
      </c>
      <c r="C3057" s="119" t="s">
        <v>19942</v>
      </c>
    </row>
    <row r="3058" spans="1:3">
      <c r="A3058" s="119" t="s">
        <v>3516</v>
      </c>
      <c r="B3058" s="26" t="str">
        <f>VLOOKUP(C3058,BR!A:B,2,FALSE)</f>
        <v>DEPO</v>
      </c>
      <c r="C3058" s="119" t="s">
        <v>19942</v>
      </c>
    </row>
    <row r="3059" spans="1:3">
      <c r="A3059" s="119" t="s">
        <v>3518</v>
      </c>
      <c r="B3059" s="26" t="str">
        <f>VLOOKUP(C3059,BR!A:B,2,FALSE)</f>
        <v>DEPO</v>
      </c>
      <c r="C3059" s="119" t="s">
        <v>19942</v>
      </c>
    </row>
    <row r="3060" spans="1:3">
      <c r="A3060" s="119" t="s">
        <v>3514</v>
      </c>
      <c r="B3060" s="26" t="str">
        <f>VLOOKUP(C3060,BR!A:B,2,FALSE)</f>
        <v>DEPO</v>
      </c>
      <c r="C3060" s="119" t="s">
        <v>19942</v>
      </c>
    </row>
    <row r="3061" spans="1:3">
      <c r="A3061" s="119" t="s">
        <v>3384</v>
      </c>
      <c r="B3061" s="26" t="str">
        <f>VLOOKUP(C3061,BR!A:B,2,FALSE)</f>
        <v>DEPO</v>
      </c>
      <c r="C3061" s="119" t="s">
        <v>19942</v>
      </c>
    </row>
    <row r="3062" spans="1:3">
      <c r="A3062" s="119" t="s">
        <v>3561</v>
      </c>
      <c r="B3062" s="26" t="str">
        <f>VLOOKUP(C3062,BR!A:B,2,FALSE)</f>
        <v>DEPO</v>
      </c>
      <c r="C3062" s="119" t="s">
        <v>19942</v>
      </c>
    </row>
    <row r="3063" spans="1:3">
      <c r="A3063" s="119" t="s">
        <v>3562</v>
      </c>
      <c r="B3063" s="26" t="str">
        <f>VLOOKUP(C3063,BR!A:B,2,FALSE)</f>
        <v>DEPO</v>
      </c>
      <c r="C3063" s="119" t="s">
        <v>19942</v>
      </c>
    </row>
    <row r="3064" spans="1:3">
      <c r="A3064" s="119" t="s">
        <v>3319</v>
      </c>
      <c r="B3064" s="26" t="str">
        <f>VLOOKUP(C3064,BR!A:B,2,FALSE)</f>
        <v>DEPO</v>
      </c>
      <c r="C3064" s="119" t="s">
        <v>19942</v>
      </c>
    </row>
    <row r="3065" spans="1:3">
      <c r="A3065" s="119" t="s">
        <v>3385</v>
      </c>
      <c r="B3065" s="26" t="str">
        <f>VLOOKUP(C3065,BR!A:B,2,FALSE)</f>
        <v>DEPO</v>
      </c>
      <c r="C3065" s="119" t="s">
        <v>19942</v>
      </c>
    </row>
    <row r="3066" spans="1:3">
      <c r="A3066" s="119" t="s">
        <v>3563</v>
      </c>
      <c r="B3066" s="26" t="str">
        <f>VLOOKUP(C3066,BR!A:B,2,FALSE)</f>
        <v>DEPO</v>
      </c>
      <c r="C3066" s="119" t="s">
        <v>19942</v>
      </c>
    </row>
    <row r="3067" spans="1:3">
      <c r="A3067" s="119" t="s">
        <v>3358</v>
      </c>
      <c r="B3067" s="26" t="str">
        <f>VLOOKUP(C3067,BR!A:B,2,FALSE)</f>
        <v>DEPO</v>
      </c>
      <c r="C3067" s="119" t="s">
        <v>19942</v>
      </c>
    </row>
    <row r="3068" spans="1:3">
      <c r="A3068" s="119" t="s">
        <v>3359</v>
      </c>
      <c r="B3068" s="26" t="str">
        <f>VLOOKUP(C3068,BR!A:B,2,FALSE)</f>
        <v>DEPO</v>
      </c>
      <c r="C3068" s="119" t="s">
        <v>19942</v>
      </c>
    </row>
    <row r="3069" spans="1:3">
      <c r="A3069" s="119" t="s">
        <v>18196</v>
      </c>
      <c r="B3069" s="26" t="str">
        <f>VLOOKUP(C3069,BR!A:B,2,FALSE)</f>
        <v>DEPO</v>
      </c>
      <c r="C3069" s="119" t="s">
        <v>19942</v>
      </c>
    </row>
    <row r="3070" spans="1:3">
      <c r="A3070" s="119" t="s">
        <v>18197</v>
      </c>
      <c r="B3070" s="26" t="str">
        <f>VLOOKUP(C3070,BR!A:B,2,FALSE)</f>
        <v>DEPO</v>
      </c>
      <c r="C3070" s="119" t="s">
        <v>19942</v>
      </c>
    </row>
    <row r="3071" spans="1:3">
      <c r="A3071" s="119" t="s">
        <v>4127</v>
      </c>
      <c r="B3071" s="26" t="str">
        <f>VLOOKUP(C3071,BR!A:B,2,FALSE)</f>
        <v>DEPO</v>
      </c>
      <c r="C3071" s="119" t="s">
        <v>19942</v>
      </c>
    </row>
    <row r="3072" spans="1:3">
      <c r="A3072" s="119" t="s">
        <v>4128</v>
      </c>
      <c r="B3072" s="26" t="str">
        <f>VLOOKUP(C3072,BR!A:B,2,FALSE)</f>
        <v>DEPO</v>
      </c>
      <c r="C3072" s="119" t="s">
        <v>19942</v>
      </c>
    </row>
    <row r="3073" spans="1:3">
      <c r="A3073" s="119" t="s">
        <v>3360</v>
      </c>
      <c r="B3073" s="26" t="str">
        <f>VLOOKUP(C3073,BR!A:B,2,FALSE)</f>
        <v>DEPO</v>
      </c>
      <c r="C3073" s="119" t="s">
        <v>19942</v>
      </c>
    </row>
    <row r="3074" spans="1:3">
      <c r="A3074" s="119" t="s">
        <v>3361</v>
      </c>
      <c r="B3074" s="26" t="str">
        <f>VLOOKUP(C3074,BR!A:B,2,FALSE)</f>
        <v>DEPO</v>
      </c>
      <c r="C3074" s="119" t="s">
        <v>19942</v>
      </c>
    </row>
    <row r="3075" spans="1:3">
      <c r="A3075" s="119" t="s">
        <v>3519</v>
      </c>
      <c r="B3075" s="26" t="str">
        <f>VLOOKUP(C3075,BR!A:B,2,FALSE)</f>
        <v>DEPO</v>
      </c>
      <c r="C3075" s="119" t="s">
        <v>19942</v>
      </c>
    </row>
    <row r="3076" spans="1:3">
      <c r="A3076" s="119" t="s">
        <v>3520</v>
      </c>
      <c r="B3076" s="26" t="str">
        <f>VLOOKUP(C3076,BR!A:B,2,FALSE)</f>
        <v>DEPO</v>
      </c>
      <c r="C3076" s="119" t="s">
        <v>19942</v>
      </c>
    </row>
    <row r="3077" spans="1:3">
      <c r="A3077" s="119" t="s">
        <v>3521</v>
      </c>
      <c r="B3077" s="26" t="str">
        <f>VLOOKUP(C3077,BR!A:B,2,FALSE)</f>
        <v>DEPO</v>
      </c>
      <c r="C3077" s="119" t="s">
        <v>19942</v>
      </c>
    </row>
    <row r="3078" spans="1:3">
      <c r="A3078" s="119" t="s">
        <v>3522</v>
      </c>
      <c r="B3078" s="26" t="str">
        <f>VLOOKUP(C3078,BR!A:B,2,FALSE)</f>
        <v>DEPO</v>
      </c>
      <c r="C3078" s="119" t="s">
        <v>19942</v>
      </c>
    </row>
    <row r="3079" spans="1:3">
      <c r="A3079" s="119" t="s">
        <v>3448</v>
      </c>
      <c r="B3079" s="26" t="str">
        <f>VLOOKUP(C3079,BR!A:B,2,FALSE)</f>
        <v>DEPO</v>
      </c>
      <c r="C3079" s="119" t="s">
        <v>19942</v>
      </c>
    </row>
    <row r="3080" spans="1:3">
      <c r="A3080" s="119" t="s">
        <v>3449</v>
      </c>
      <c r="B3080" s="26" t="str">
        <f>VLOOKUP(C3080,BR!A:B,2,FALSE)</f>
        <v>DEPO</v>
      </c>
      <c r="C3080" s="119" t="s">
        <v>19942</v>
      </c>
    </row>
    <row r="3081" spans="1:3">
      <c r="A3081" s="119" t="s">
        <v>3588</v>
      </c>
      <c r="B3081" s="26" t="str">
        <f>VLOOKUP(C3081,BR!A:B,2,FALSE)</f>
        <v>DEPO</v>
      </c>
      <c r="C3081" s="119" t="s">
        <v>19942</v>
      </c>
    </row>
    <row r="3082" spans="1:3">
      <c r="A3082" s="119" t="s">
        <v>3589</v>
      </c>
      <c r="B3082" s="26" t="str">
        <f>VLOOKUP(C3082,BR!A:B,2,FALSE)</f>
        <v>DEPO</v>
      </c>
      <c r="C3082" s="119" t="s">
        <v>19942</v>
      </c>
    </row>
    <row r="3083" spans="1:3">
      <c r="A3083" s="119" t="s">
        <v>3402</v>
      </c>
      <c r="B3083" s="26" t="str">
        <f>VLOOKUP(C3083,BR!A:B,2,FALSE)</f>
        <v>DEPO</v>
      </c>
      <c r="C3083" s="119" t="s">
        <v>19942</v>
      </c>
    </row>
    <row r="3084" spans="1:3">
      <c r="A3084" s="119" t="s">
        <v>3403</v>
      </c>
      <c r="B3084" s="26" t="str">
        <f>VLOOKUP(C3084,BR!A:B,2,FALSE)</f>
        <v>DEPO</v>
      </c>
      <c r="C3084" s="119" t="s">
        <v>19942</v>
      </c>
    </row>
    <row r="3085" spans="1:3">
      <c r="A3085" s="119" t="s">
        <v>3564</v>
      </c>
      <c r="B3085" s="26" t="str">
        <f>VLOOKUP(C3085,BR!A:B,2,FALSE)</f>
        <v>DEPO</v>
      </c>
      <c r="C3085" s="119" t="s">
        <v>19942</v>
      </c>
    </row>
    <row r="3086" spans="1:3">
      <c r="A3086" s="119" t="s">
        <v>3565</v>
      </c>
      <c r="B3086" s="26" t="str">
        <f>VLOOKUP(C3086,BR!A:B,2,FALSE)</f>
        <v>DEPO</v>
      </c>
      <c r="C3086" s="119" t="s">
        <v>19942</v>
      </c>
    </row>
    <row r="3087" spans="1:3">
      <c r="A3087" s="119" t="s">
        <v>4134</v>
      </c>
      <c r="B3087" s="26" t="str">
        <f>VLOOKUP(C3087,BR!A:B,2,FALSE)</f>
        <v>DEPO</v>
      </c>
      <c r="C3087" s="119" t="s">
        <v>19942</v>
      </c>
    </row>
    <row r="3088" spans="1:3">
      <c r="A3088" s="119" t="s">
        <v>4135</v>
      </c>
      <c r="B3088" s="26" t="str">
        <f>VLOOKUP(C3088,BR!A:B,2,FALSE)</f>
        <v>DEPO</v>
      </c>
      <c r="C3088" s="119" t="s">
        <v>19942</v>
      </c>
    </row>
    <row r="3089" spans="1:3">
      <c r="A3089" s="119" t="s">
        <v>17587</v>
      </c>
      <c r="B3089" s="26" t="str">
        <f>VLOOKUP(C3089,BR!A:B,2,FALSE)</f>
        <v>DEPO</v>
      </c>
      <c r="C3089" s="119" t="s">
        <v>19942</v>
      </c>
    </row>
    <row r="3090" spans="1:3">
      <c r="A3090" s="119" t="s">
        <v>17589</v>
      </c>
      <c r="B3090" s="26" t="str">
        <f>VLOOKUP(C3090,BR!A:B,2,FALSE)</f>
        <v>DEPO</v>
      </c>
      <c r="C3090" s="119" t="s">
        <v>19942</v>
      </c>
    </row>
    <row r="3091" spans="1:3">
      <c r="A3091" s="119" t="s">
        <v>3614</v>
      </c>
      <c r="B3091" s="26" t="str">
        <f>VLOOKUP(C3091,BR!A:B,2,FALSE)</f>
        <v>DEPO</v>
      </c>
      <c r="C3091" s="119" t="s">
        <v>19942</v>
      </c>
    </row>
    <row r="3092" spans="1:3">
      <c r="A3092" s="119" t="s">
        <v>3615</v>
      </c>
      <c r="B3092" s="26" t="str">
        <f>VLOOKUP(C3092,BR!A:B,2,FALSE)</f>
        <v>DEPO</v>
      </c>
      <c r="C3092" s="119" t="s">
        <v>19942</v>
      </c>
    </row>
    <row r="3093" spans="1:3">
      <c r="A3093" s="119" t="s">
        <v>4125</v>
      </c>
      <c r="B3093" s="26" t="str">
        <f>VLOOKUP(C3093,BR!A:B,2,FALSE)</f>
        <v>DEPO</v>
      </c>
      <c r="C3093" s="119" t="s">
        <v>19942</v>
      </c>
    </row>
    <row r="3094" spans="1:3">
      <c r="A3094" s="119" t="s">
        <v>4126</v>
      </c>
      <c r="B3094" s="26" t="str">
        <f>VLOOKUP(C3094,BR!A:B,2,FALSE)</f>
        <v>DEPO</v>
      </c>
      <c r="C3094" s="119" t="s">
        <v>19942</v>
      </c>
    </row>
    <row r="3095" spans="1:3">
      <c r="A3095" s="119" t="s">
        <v>3428</v>
      </c>
      <c r="B3095" s="26" t="str">
        <f>VLOOKUP(C3095,BR!A:B,2,FALSE)</f>
        <v>DEPO</v>
      </c>
      <c r="C3095" s="119" t="s">
        <v>19942</v>
      </c>
    </row>
    <row r="3096" spans="1:3">
      <c r="A3096" s="119" t="s">
        <v>3429</v>
      </c>
      <c r="B3096" s="26" t="str">
        <f>VLOOKUP(C3096,BR!A:B,2,FALSE)</f>
        <v>DEPO</v>
      </c>
      <c r="C3096" s="119" t="s">
        <v>19942</v>
      </c>
    </row>
    <row r="3097" spans="1:3">
      <c r="A3097" s="119" t="s">
        <v>3411</v>
      </c>
      <c r="B3097" s="26" t="str">
        <f>VLOOKUP(C3097,BR!A:B,2,FALSE)</f>
        <v>DEPO</v>
      </c>
      <c r="C3097" s="119" t="s">
        <v>19942</v>
      </c>
    </row>
    <row r="3098" spans="1:3">
      <c r="A3098" s="119" t="s">
        <v>3362</v>
      </c>
      <c r="B3098" s="26" t="str">
        <f>VLOOKUP(C3098,BR!A:B,2,FALSE)</f>
        <v>DEPO</v>
      </c>
      <c r="C3098" s="119" t="s">
        <v>19942</v>
      </c>
    </row>
    <row r="3099" spans="1:3">
      <c r="A3099" s="119" t="s">
        <v>3363</v>
      </c>
      <c r="B3099" s="26" t="str">
        <f>VLOOKUP(C3099,BR!A:B,2,FALSE)</f>
        <v>DEPO</v>
      </c>
      <c r="C3099" s="119" t="s">
        <v>19942</v>
      </c>
    </row>
    <row r="3100" spans="1:3">
      <c r="A3100" s="119" t="s">
        <v>893</v>
      </c>
      <c r="B3100" s="26" t="str">
        <f>VLOOKUP(C3100,BR!A:B,2,FALSE)</f>
        <v>MEXICAR</v>
      </c>
      <c r="C3100" s="119" t="s">
        <v>19945</v>
      </c>
    </row>
    <row r="3101" spans="1:3">
      <c r="A3101" s="119" t="s">
        <v>2750</v>
      </c>
      <c r="B3101" s="26" t="str">
        <f>VLOOKUP(C3101,BR!A:B,2,FALSE)</f>
        <v>OR</v>
      </c>
      <c r="C3101" s="119" t="s">
        <v>891</v>
      </c>
    </row>
    <row r="3102" spans="1:3">
      <c r="A3102" s="119" t="s">
        <v>890</v>
      </c>
      <c r="B3102" s="26" t="str">
        <f>VLOOKUP(C3102,BR!A:B,2,FALSE)</f>
        <v>OR</v>
      </c>
      <c r="C3102" s="119" t="s">
        <v>891</v>
      </c>
    </row>
    <row r="3103" spans="1:3">
      <c r="A3103" s="119" t="s">
        <v>892</v>
      </c>
      <c r="B3103" s="26" t="str">
        <f>VLOOKUP(C3103,BR!A:B,2,FALSE)</f>
        <v>OR</v>
      </c>
      <c r="C3103" s="119" t="s">
        <v>891</v>
      </c>
    </row>
    <row r="3104" spans="1:3">
      <c r="A3104" s="119" t="s">
        <v>1660</v>
      </c>
      <c r="B3104" s="26" t="str">
        <f>VLOOKUP(C3104,BR!A:B,2,FALSE)</f>
        <v>VCMSA</v>
      </c>
      <c r="C3104" s="119" t="s">
        <v>19947</v>
      </c>
    </row>
    <row r="3105" spans="1:3">
      <c r="A3105" s="119" t="s">
        <v>5213</v>
      </c>
      <c r="B3105" s="26" t="str">
        <f>VLOOKUP(C3105,BR!A:B,2,FALSE)</f>
        <v>VCMSA</v>
      </c>
      <c r="C3105" s="119" t="s">
        <v>19947</v>
      </c>
    </row>
    <row r="3106" spans="1:3">
      <c r="A3106" s="119" t="s">
        <v>463</v>
      </c>
      <c r="B3106" s="26" t="str">
        <f>VLOOKUP(C3106,BR!A:B,2,FALSE)</f>
        <v>SCHNIEDER</v>
      </c>
      <c r="C3106" s="119" t="s">
        <v>19948</v>
      </c>
    </row>
    <row r="3107" spans="1:3">
      <c r="A3107" s="119" t="s">
        <v>462</v>
      </c>
      <c r="B3107" s="26" t="str">
        <f>VLOOKUP(C3107,BR!A:B,2,FALSE)</f>
        <v>SCHNIEDER</v>
      </c>
      <c r="C3107" s="119" t="s">
        <v>19948</v>
      </c>
    </row>
    <row r="3108" spans="1:3">
      <c r="A3108" s="119" t="s">
        <v>467</v>
      </c>
      <c r="B3108" s="26" t="str">
        <f>VLOOKUP(C3108,BR!A:B,2,FALSE)</f>
        <v>SCHNIEDER</v>
      </c>
      <c r="C3108" s="119" t="s">
        <v>19948</v>
      </c>
    </row>
    <row r="3109" spans="1:3">
      <c r="A3109" s="119" t="s">
        <v>433</v>
      </c>
      <c r="B3109" s="26" t="str">
        <f>VLOOKUP(C3109,BR!A:B,2,FALSE)</f>
        <v>SCHNIEDER</v>
      </c>
      <c r="C3109" s="119" t="s">
        <v>19948</v>
      </c>
    </row>
    <row r="3110" spans="1:3">
      <c r="A3110" s="119" t="s">
        <v>476</v>
      </c>
      <c r="B3110" s="26" t="str">
        <f>VLOOKUP(C3110,BR!A:B,2,FALSE)</f>
        <v>SCHNIEDER</v>
      </c>
      <c r="C3110" s="119" t="s">
        <v>19948</v>
      </c>
    </row>
    <row r="3111" spans="1:3">
      <c r="A3111" s="119" t="s">
        <v>435</v>
      </c>
      <c r="B3111" s="26" t="str">
        <f>VLOOKUP(C3111,BR!A:B,2,FALSE)</f>
        <v>SCHNIEDER</v>
      </c>
      <c r="C3111" s="119" t="s">
        <v>19948</v>
      </c>
    </row>
    <row r="3112" spans="1:3">
      <c r="A3112" s="119" t="s">
        <v>479</v>
      </c>
      <c r="B3112" s="26" t="str">
        <f>VLOOKUP(C3112,BR!A:B,2,FALSE)</f>
        <v>SCHNIEDER</v>
      </c>
      <c r="C3112" s="119" t="s">
        <v>19948</v>
      </c>
    </row>
    <row r="3113" spans="1:3">
      <c r="A3113" s="119" t="s">
        <v>436</v>
      </c>
      <c r="B3113" s="26" t="str">
        <f>VLOOKUP(C3113,BR!A:B,2,FALSE)</f>
        <v>SCHNIEDER</v>
      </c>
      <c r="C3113" s="119" t="s">
        <v>19948</v>
      </c>
    </row>
    <row r="3114" spans="1:3">
      <c r="A3114" s="119" t="s">
        <v>434</v>
      </c>
      <c r="B3114" s="26" t="str">
        <f>VLOOKUP(C3114,BR!A:B,2,FALSE)</f>
        <v>SCHNIEDER</v>
      </c>
      <c r="C3114" s="119" t="s">
        <v>19948</v>
      </c>
    </row>
    <row r="3115" spans="1:3">
      <c r="A3115" s="119" t="s">
        <v>437</v>
      </c>
      <c r="B3115" s="26" t="str">
        <f>VLOOKUP(C3115,BR!A:B,2,FALSE)</f>
        <v>SCHNIEDER</v>
      </c>
      <c r="C3115" s="119" t="s">
        <v>19948</v>
      </c>
    </row>
    <row r="3116" spans="1:3">
      <c r="A3116" s="119" t="s">
        <v>452</v>
      </c>
      <c r="B3116" s="26" t="str">
        <f>VLOOKUP(C3116,BR!A:B,2,FALSE)</f>
        <v>SCHNIEDER</v>
      </c>
      <c r="C3116" s="119" t="s">
        <v>19948</v>
      </c>
    </row>
    <row r="3117" spans="1:3">
      <c r="A3117" s="119" t="s">
        <v>475</v>
      </c>
      <c r="B3117" s="26" t="str">
        <f>VLOOKUP(C3117,BR!A:B,2,FALSE)</f>
        <v>SCHNIEDER</v>
      </c>
      <c r="C3117" s="119" t="s">
        <v>19948</v>
      </c>
    </row>
    <row r="3118" spans="1:3">
      <c r="A3118" s="119" t="s">
        <v>477</v>
      </c>
      <c r="B3118" s="26" t="str">
        <f>VLOOKUP(C3118,BR!A:B,2,FALSE)</f>
        <v>SCHNIEDER</v>
      </c>
      <c r="C3118" s="119" t="s">
        <v>19948</v>
      </c>
    </row>
    <row r="3119" spans="1:3">
      <c r="A3119" s="119" t="s">
        <v>478</v>
      </c>
      <c r="B3119" s="26" t="str">
        <f>VLOOKUP(C3119,BR!A:B,2,FALSE)</f>
        <v>SCHNIEDER</v>
      </c>
      <c r="C3119" s="119" t="s">
        <v>19948</v>
      </c>
    </row>
    <row r="3120" spans="1:3">
      <c r="A3120" s="119" t="s">
        <v>485</v>
      </c>
      <c r="B3120" s="26" t="str">
        <f>VLOOKUP(C3120,BR!A:B,2,FALSE)</f>
        <v>SCHNIEDER</v>
      </c>
      <c r="C3120" s="119" t="s">
        <v>19948</v>
      </c>
    </row>
    <row r="3121" spans="1:3">
      <c r="A3121" s="119" t="s">
        <v>480</v>
      </c>
      <c r="B3121" s="26" t="str">
        <f>VLOOKUP(C3121,BR!A:B,2,FALSE)</f>
        <v>SCHNIEDER</v>
      </c>
      <c r="C3121" s="119" t="s">
        <v>19948</v>
      </c>
    </row>
    <row r="3122" spans="1:3">
      <c r="A3122" s="119" t="s">
        <v>451</v>
      </c>
      <c r="B3122" s="26" t="str">
        <f>VLOOKUP(C3122,BR!A:B,2,FALSE)</f>
        <v>SCHNIEDER</v>
      </c>
      <c r="C3122" s="119" t="s">
        <v>19948</v>
      </c>
    </row>
    <row r="3123" spans="1:3">
      <c r="A3123" s="119" t="s">
        <v>1513</v>
      </c>
      <c r="B3123" s="26" t="str">
        <f>VLOOKUP(C3123,BR!A:B,2,FALSE)</f>
        <v>SCHNIEDER</v>
      </c>
      <c r="C3123" s="119" t="s">
        <v>19948</v>
      </c>
    </row>
    <row r="3124" spans="1:3">
      <c r="A3124" s="119" t="s">
        <v>484</v>
      </c>
      <c r="B3124" s="26" t="str">
        <f>VLOOKUP(C3124,BR!A:B,2,FALSE)</f>
        <v>SCHNIEDER</v>
      </c>
      <c r="C3124" s="119" t="s">
        <v>19948</v>
      </c>
    </row>
    <row r="3125" spans="1:3">
      <c r="A3125" s="119" t="s">
        <v>450</v>
      </c>
      <c r="B3125" s="26" t="str">
        <f>VLOOKUP(C3125,BR!A:B,2,FALSE)</f>
        <v>SCHNIEDER</v>
      </c>
      <c r="C3125" s="119" t="s">
        <v>19948</v>
      </c>
    </row>
    <row r="3126" spans="1:3">
      <c r="A3126" s="119" t="s">
        <v>561</v>
      </c>
      <c r="B3126" s="26" t="str">
        <f>VLOOKUP(C3126,BR!A:B,2,FALSE)</f>
        <v>SCHNIEDER</v>
      </c>
      <c r="C3126" s="119" t="s">
        <v>19948</v>
      </c>
    </row>
    <row r="3127" spans="1:3">
      <c r="A3127" s="119" t="s">
        <v>571</v>
      </c>
      <c r="B3127" s="26" t="str">
        <f>VLOOKUP(C3127,BR!A:B,2,FALSE)</f>
        <v>SCHNIEDER</v>
      </c>
      <c r="C3127" s="119" t="s">
        <v>19948</v>
      </c>
    </row>
    <row r="3128" spans="1:3">
      <c r="A3128" s="119" t="s">
        <v>572</v>
      </c>
      <c r="B3128" s="26" t="str">
        <f>VLOOKUP(C3128,BR!A:B,2,FALSE)</f>
        <v>SCHNIEDER</v>
      </c>
      <c r="C3128" s="119" t="s">
        <v>19948</v>
      </c>
    </row>
    <row r="3129" spans="1:3">
      <c r="A3129" s="119" t="s">
        <v>429</v>
      </c>
      <c r="B3129" s="26" t="str">
        <f>VLOOKUP(C3129,BR!A:B,2,FALSE)</f>
        <v>SCHNIEDER</v>
      </c>
      <c r="C3129" s="119" t="s">
        <v>19948</v>
      </c>
    </row>
    <row r="3130" spans="1:3">
      <c r="A3130" s="119" t="s">
        <v>553</v>
      </c>
      <c r="B3130" s="26" t="str">
        <f>VLOOKUP(C3130,BR!A:B,2,FALSE)</f>
        <v>SCHNIEDER</v>
      </c>
      <c r="C3130" s="119" t="s">
        <v>19948</v>
      </c>
    </row>
    <row r="3131" spans="1:3">
      <c r="A3131" s="119" t="s">
        <v>556</v>
      </c>
      <c r="B3131" s="26" t="str">
        <f>VLOOKUP(C3131,BR!A:B,2,FALSE)</f>
        <v>SCHNIEDER</v>
      </c>
      <c r="C3131" s="119" t="s">
        <v>19948</v>
      </c>
    </row>
    <row r="3132" spans="1:3">
      <c r="A3132" s="119" t="s">
        <v>418</v>
      </c>
      <c r="B3132" s="26" t="str">
        <f>VLOOKUP(C3132,BR!A:B,2,FALSE)</f>
        <v>SCHNIEDER</v>
      </c>
      <c r="C3132" s="119" t="s">
        <v>19948</v>
      </c>
    </row>
    <row r="3133" spans="1:3">
      <c r="A3133" s="119" t="s">
        <v>419</v>
      </c>
      <c r="B3133" s="26" t="str">
        <f>VLOOKUP(C3133,BR!A:B,2,FALSE)</f>
        <v>SCHNIEDER</v>
      </c>
      <c r="C3133" s="119" t="s">
        <v>19948</v>
      </c>
    </row>
    <row r="3134" spans="1:3">
      <c r="A3134" s="119" t="s">
        <v>440</v>
      </c>
      <c r="B3134" s="26" t="str">
        <f>VLOOKUP(C3134,BR!A:B,2,FALSE)</f>
        <v>SCHNIEDER</v>
      </c>
      <c r="C3134" s="119" t="s">
        <v>19948</v>
      </c>
    </row>
    <row r="3135" spans="1:3">
      <c r="A3135" s="119" t="s">
        <v>29562</v>
      </c>
      <c r="B3135" s="26" t="str">
        <f>VLOOKUP(C3135,BR!A:B,2,FALSE)</f>
        <v>SCHNIEDER</v>
      </c>
      <c r="C3135" s="119" t="s">
        <v>19948</v>
      </c>
    </row>
    <row r="3136" spans="1:3">
      <c r="A3136" s="119" t="s">
        <v>460</v>
      </c>
      <c r="B3136" s="26" t="str">
        <f>VLOOKUP(C3136,BR!A:B,2,FALSE)</f>
        <v>SCHNIEDER</v>
      </c>
      <c r="C3136" s="119" t="s">
        <v>19948</v>
      </c>
    </row>
    <row r="3137" spans="1:3">
      <c r="A3137" s="119" t="s">
        <v>496</v>
      </c>
      <c r="B3137" s="26" t="str">
        <f>VLOOKUP(C3137,BR!A:B,2,FALSE)</f>
        <v>SCHNIEDER</v>
      </c>
      <c r="C3137" s="119" t="s">
        <v>19948</v>
      </c>
    </row>
    <row r="3138" spans="1:3">
      <c r="A3138" s="119" t="s">
        <v>2643</v>
      </c>
      <c r="B3138" s="26" t="str">
        <f>VLOOKUP(C3138,BR!A:B,2,FALSE)</f>
        <v>SCHNIEDER</v>
      </c>
      <c r="C3138" s="119" t="s">
        <v>19948</v>
      </c>
    </row>
    <row r="3139" spans="1:3">
      <c r="A3139" s="119" t="s">
        <v>518</v>
      </c>
      <c r="B3139" s="26" t="str">
        <f>VLOOKUP(C3139,BR!A:B,2,FALSE)</f>
        <v>SCHNIEDER</v>
      </c>
      <c r="C3139" s="119" t="s">
        <v>19948</v>
      </c>
    </row>
    <row r="3140" spans="1:3">
      <c r="A3140" s="119" t="s">
        <v>469</v>
      </c>
      <c r="B3140" s="26" t="str">
        <f>VLOOKUP(C3140,BR!A:B,2,FALSE)</f>
        <v>SCHNIEDER</v>
      </c>
      <c r="C3140" s="119" t="s">
        <v>19948</v>
      </c>
    </row>
    <row r="3141" spans="1:3">
      <c r="A3141" s="119" t="s">
        <v>468</v>
      </c>
      <c r="B3141" s="26" t="str">
        <f>VLOOKUP(C3141,BR!A:B,2,FALSE)</f>
        <v>SCHNIEDER</v>
      </c>
      <c r="C3141" s="119" t="s">
        <v>19948</v>
      </c>
    </row>
    <row r="3142" spans="1:3">
      <c r="A3142" s="119" t="s">
        <v>470</v>
      </c>
      <c r="B3142" s="26" t="str">
        <f>VLOOKUP(C3142,BR!A:B,2,FALSE)</f>
        <v>SCHNIEDER</v>
      </c>
      <c r="C3142" s="119" t="s">
        <v>19948</v>
      </c>
    </row>
    <row r="3143" spans="1:3">
      <c r="A3143" s="119" t="s">
        <v>501</v>
      </c>
      <c r="B3143" s="26" t="str">
        <f>VLOOKUP(C3143,BR!A:B,2,FALSE)</f>
        <v>SCHNIEDER</v>
      </c>
      <c r="C3143" s="119" t="s">
        <v>19948</v>
      </c>
    </row>
    <row r="3144" spans="1:3">
      <c r="A3144" s="119" t="s">
        <v>495</v>
      </c>
      <c r="B3144" s="26" t="str">
        <f>VLOOKUP(C3144,BR!A:B,2,FALSE)</f>
        <v>SCHNIEDER</v>
      </c>
      <c r="C3144" s="119" t="s">
        <v>19948</v>
      </c>
    </row>
    <row r="3145" spans="1:3">
      <c r="A3145" s="119" t="s">
        <v>3395</v>
      </c>
      <c r="B3145" s="26" t="str">
        <f>VLOOKUP(C3145,BR!A:B,2,FALSE)</f>
        <v>SCHNIEDER</v>
      </c>
      <c r="C3145" s="119" t="s">
        <v>19948</v>
      </c>
    </row>
    <row r="3146" spans="1:3">
      <c r="A3146" s="119" t="s">
        <v>3388</v>
      </c>
      <c r="B3146" s="26" t="str">
        <f>VLOOKUP(C3146,BR!A:B,2,FALSE)</f>
        <v>SCHNIEDER</v>
      </c>
      <c r="C3146" s="119" t="s">
        <v>19948</v>
      </c>
    </row>
    <row r="3147" spans="1:3">
      <c r="A3147" s="119" t="s">
        <v>415</v>
      </c>
      <c r="B3147" s="26" t="str">
        <f>VLOOKUP(C3147,BR!A:B,2,FALSE)</f>
        <v>SCHNIEDER</v>
      </c>
      <c r="C3147" s="119" t="s">
        <v>19948</v>
      </c>
    </row>
    <row r="3148" spans="1:3">
      <c r="A3148" s="119" t="s">
        <v>560</v>
      </c>
      <c r="B3148" s="26" t="str">
        <f>VLOOKUP(C3148,BR!A:B,2,FALSE)</f>
        <v>SCHNIEDER</v>
      </c>
      <c r="C3148" s="119" t="s">
        <v>19948</v>
      </c>
    </row>
    <row r="3149" spans="1:3">
      <c r="A3149" s="119" t="s">
        <v>438</v>
      </c>
      <c r="B3149" s="26" t="str">
        <f>VLOOKUP(C3149,BR!A:B,2,FALSE)</f>
        <v>SCHNIEDER</v>
      </c>
      <c r="C3149" s="119" t="s">
        <v>19948</v>
      </c>
    </row>
    <row r="3150" spans="1:3">
      <c r="A3150" s="119" t="s">
        <v>486</v>
      </c>
      <c r="B3150" s="26" t="str">
        <f>VLOOKUP(C3150,BR!A:B,2,FALSE)</f>
        <v>SCHNIEDER</v>
      </c>
      <c r="C3150" s="119" t="s">
        <v>19948</v>
      </c>
    </row>
    <row r="3151" spans="1:3">
      <c r="A3151" s="119" t="s">
        <v>526</v>
      </c>
      <c r="B3151" s="26" t="str">
        <f>VLOOKUP(C3151,BR!A:B,2,FALSE)</f>
        <v>SCHNIEDER</v>
      </c>
      <c r="C3151" s="119" t="s">
        <v>19948</v>
      </c>
    </row>
    <row r="3152" spans="1:3">
      <c r="A3152" s="119" t="s">
        <v>487</v>
      </c>
      <c r="B3152" s="26" t="str">
        <f>VLOOKUP(C3152,BR!A:B,2,FALSE)</f>
        <v>SCHNIEDER</v>
      </c>
      <c r="C3152" s="119" t="s">
        <v>19948</v>
      </c>
    </row>
    <row r="3153" spans="1:3">
      <c r="A3153" s="119" t="s">
        <v>459</v>
      </c>
      <c r="B3153" s="26" t="str">
        <f>VLOOKUP(C3153,BR!A:B,2,FALSE)</f>
        <v>SCHNIEDER</v>
      </c>
      <c r="C3153" s="119" t="s">
        <v>19948</v>
      </c>
    </row>
    <row r="3154" spans="1:3">
      <c r="A3154" s="119" t="s">
        <v>3765</v>
      </c>
      <c r="B3154" s="26" t="str">
        <f>VLOOKUP(C3154,BR!A:B,2,FALSE)</f>
        <v>SCHNIEDER</v>
      </c>
      <c r="C3154" s="119" t="s">
        <v>19948</v>
      </c>
    </row>
    <row r="3155" spans="1:3">
      <c r="A3155" s="119" t="s">
        <v>3766</v>
      </c>
      <c r="B3155" s="26" t="str">
        <f>VLOOKUP(C3155,BR!A:B,2,FALSE)</f>
        <v>SCHNIEDER</v>
      </c>
      <c r="C3155" s="119" t="s">
        <v>19948</v>
      </c>
    </row>
    <row r="3156" spans="1:3">
      <c r="A3156" s="119" t="s">
        <v>3927</v>
      </c>
      <c r="B3156" s="26" t="str">
        <f>VLOOKUP(C3156,BR!A:B,2,FALSE)</f>
        <v>SCHNIEDER</v>
      </c>
      <c r="C3156" s="119" t="s">
        <v>19948</v>
      </c>
    </row>
    <row r="3157" spans="1:3">
      <c r="A3157" s="119" t="s">
        <v>464</v>
      </c>
      <c r="B3157" s="26" t="str">
        <f>VLOOKUP(C3157,BR!A:B,2,FALSE)</f>
        <v>SCHNIEDER</v>
      </c>
      <c r="C3157" s="119" t="s">
        <v>19948</v>
      </c>
    </row>
    <row r="3158" spans="1:3">
      <c r="A3158" s="119" t="s">
        <v>523</v>
      </c>
      <c r="B3158" s="26" t="str">
        <f>VLOOKUP(C3158,BR!A:B,2,FALSE)</f>
        <v>SCHNIEDER</v>
      </c>
      <c r="C3158" s="119" t="s">
        <v>19948</v>
      </c>
    </row>
    <row r="3159" spans="1:3">
      <c r="A3159" s="119" t="s">
        <v>21392</v>
      </c>
      <c r="B3159" s="26" t="str">
        <f>VLOOKUP(C3159,BR!A:B,2,FALSE)</f>
        <v>SCHNIEDER</v>
      </c>
      <c r="C3159" s="119" t="s">
        <v>19948</v>
      </c>
    </row>
    <row r="3160" spans="1:3">
      <c r="A3160" s="119" t="s">
        <v>3764</v>
      </c>
      <c r="B3160" s="26" t="str">
        <f>VLOOKUP(C3160,BR!A:B,2,FALSE)</f>
        <v>SCHNIEDER</v>
      </c>
      <c r="C3160" s="119" t="s">
        <v>19948</v>
      </c>
    </row>
    <row r="3161" spans="1:3">
      <c r="A3161" s="119" t="s">
        <v>2607</v>
      </c>
      <c r="B3161" s="26" t="str">
        <f>VLOOKUP(C3161,BR!A:B,2,FALSE)</f>
        <v>SCHNIEDER</v>
      </c>
      <c r="C3161" s="119" t="s">
        <v>19948</v>
      </c>
    </row>
    <row r="3162" spans="1:3">
      <c r="A3162" s="119" t="s">
        <v>431</v>
      </c>
      <c r="B3162" s="26" t="str">
        <f>VLOOKUP(C3162,BR!A:B,2,FALSE)</f>
        <v>SCHNIEDER</v>
      </c>
      <c r="C3162" s="119" t="s">
        <v>19948</v>
      </c>
    </row>
    <row r="3163" spans="1:3">
      <c r="A3163" s="119" t="s">
        <v>439</v>
      </c>
      <c r="B3163" s="26" t="str">
        <f>VLOOKUP(C3163,BR!A:B,2,FALSE)</f>
        <v>SCHNIEDER</v>
      </c>
      <c r="C3163" s="119" t="s">
        <v>19948</v>
      </c>
    </row>
    <row r="3164" spans="1:3">
      <c r="A3164" s="119" t="s">
        <v>453</v>
      </c>
      <c r="B3164" s="26" t="str">
        <f>VLOOKUP(C3164,BR!A:B,2,FALSE)</f>
        <v>SCHNIEDER</v>
      </c>
      <c r="C3164" s="119" t="s">
        <v>19948</v>
      </c>
    </row>
    <row r="3165" spans="1:3">
      <c r="A3165" s="119" t="s">
        <v>457</v>
      </c>
      <c r="B3165" s="26" t="str">
        <f>VLOOKUP(C3165,BR!A:B,2,FALSE)</f>
        <v>SCHNIEDER</v>
      </c>
      <c r="C3165" s="119" t="s">
        <v>19948</v>
      </c>
    </row>
    <row r="3166" spans="1:3">
      <c r="A3166" s="119" t="s">
        <v>416</v>
      </c>
      <c r="B3166" s="26" t="str">
        <f>VLOOKUP(C3166,BR!A:B,2,FALSE)</f>
        <v>SCHNIEDER</v>
      </c>
      <c r="C3166" s="119" t="s">
        <v>19948</v>
      </c>
    </row>
    <row r="3167" spans="1:3">
      <c r="A3167" s="119" t="s">
        <v>454</v>
      </c>
      <c r="B3167" s="26" t="str">
        <f>VLOOKUP(C3167,BR!A:B,2,FALSE)</f>
        <v>SCHNIEDER</v>
      </c>
      <c r="C3167" s="119" t="s">
        <v>19948</v>
      </c>
    </row>
    <row r="3168" spans="1:3">
      <c r="A3168" s="119" t="s">
        <v>455</v>
      </c>
      <c r="B3168" s="26" t="str">
        <f>VLOOKUP(C3168,BR!A:B,2,FALSE)</f>
        <v>SCHNIEDER</v>
      </c>
      <c r="C3168" s="119" t="s">
        <v>19948</v>
      </c>
    </row>
    <row r="3169" spans="1:3">
      <c r="A3169" s="119" t="s">
        <v>472</v>
      </c>
      <c r="B3169" s="26" t="str">
        <f>VLOOKUP(C3169,BR!A:B,2,FALSE)</f>
        <v>SCHNIEDER</v>
      </c>
      <c r="C3169" s="119" t="s">
        <v>19948</v>
      </c>
    </row>
    <row r="3170" spans="1:3">
      <c r="A3170" s="119" t="s">
        <v>458</v>
      </c>
      <c r="B3170" s="26" t="str">
        <f>VLOOKUP(C3170,BR!A:B,2,FALSE)</f>
        <v>SCHNIEDER</v>
      </c>
      <c r="C3170" s="119" t="s">
        <v>19948</v>
      </c>
    </row>
    <row r="3171" spans="1:3">
      <c r="A3171" s="119" t="s">
        <v>506</v>
      </c>
      <c r="B3171" s="26" t="str">
        <f>VLOOKUP(C3171,BR!A:B,2,FALSE)</f>
        <v>SCHNIEDER</v>
      </c>
      <c r="C3171" s="119" t="s">
        <v>19948</v>
      </c>
    </row>
    <row r="3172" spans="1:3">
      <c r="A3172" s="119" t="s">
        <v>508</v>
      </c>
      <c r="B3172" s="26" t="str">
        <f>VLOOKUP(C3172,BR!A:B,2,FALSE)</f>
        <v>SCHNIEDER</v>
      </c>
      <c r="C3172" s="119" t="s">
        <v>19948</v>
      </c>
    </row>
    <row r="3173" spans="1:3">
      <c r="A3173" s="119" t="s">
        <v>3947</v>
      </c>
      <c r="B3173" s="26" t="str">
        <f>VLOOKUP(C3173,BR!A:B,2,FALSE)</f>
        <v>SCHNIEDER</v>
      </c>
      <c r="C3173" s="119" t="s">
        <v>19948</v>
      </c>
    </row>
    <row r="3174" spans="1:3">
      <c r="A3174" s="119" t="s">
        <v>3946</v>
      </c>
      <c r="B3174" s="26" t="str">
        <f>VLOOKUP(C3174,BR!A:B,2,FALSE)</f>
        <v>SCHNIEDER</v>
      </c>
      <c r="C3174" s="119" t="s">
        <v>19948</v>
      </c>
    </row>
    <row r="3175" spans="1:3">
      <c r="A3175" s="119" t="s">
        <v>504</v>
      </c>
      <c r="B3175" s="26" t="str">
        <f>VLOOKUP(C3175,BR!A:B,2,FALSE)</f>
        <v>SCHNIEDER</v>
      </c>
      <c r="C3175" s="119" t="s">
        <v>19948</v>
      </c>
    </row>
    <row r="3176" spans="1:3">
      <c r="A3176" s="119" t="s">
        <v>2633</v>
      </c>
      <c r="B3176" s="26" t="str">
        <f>VLOOKUP(C3176,BR!A:B,2,FALSE)</f>
        <v>SCHNIEDER</v>
      </c>
      <c r="C3176" s="119" t="s">
        <v>19948</v>
      </c>
    </row>
    <row r="3177" spans="1:3">
      <c r="A3177" s="119" t="s">
        <v>2632</v>
      </c>
      <c r="B3177" s="26" t="str">
        <f>VLOOKUP(C3177,BR!A:B,2,FALSE)</f>
        <v>SCHNIEDER</v>
      </c>
      <c r="C3177" s="119" t="s">
        <v>19948</v>
      </c>
    </row>
    <row r="3178" spans="1:3">
      <c r="A3178" s="119" t="s">
        <v>505</v>
      </c>
      <c r="B3178" s="26" t="str">
        <f>VLOOKUP(C3178,BR!A:B,2,FALSE)</f>
        <v>SCHNIEDER</v>
      </c>
      <c r="C3178" s="119" t="s">
        <v>19948</v>
      </c>
    </row>
    <row r="3179" spans="1:3">
      <c r="A3179" s="119" t="s">
        <v>507</v>
      </c>
      <c r="B3179" s="26" t="str">
        <f>VLOOKUP(C3179,BR!A:B,2,FALSE)</f>
        <v>SCHNIEDER</v>
      </c>
      <c r="C3179" s="119" t="s">
        <v>19948</v>
      </c>
    </row>
    <row r="3180" spans="1:3">
      <c r="A3180" s="119" t="s">
        <v>2648</v>
      </c>
      <c r="B3180" s="26" t="str">
        <f>VLOOKUP(C3180,BR!A:B,2,FALSE)</f>
        <v>SCHNIEDER</v>
      </c>
      <c r="C3180" s="119" t="s">
        <v>19948</v>
      </c>
    </row>
    <row r="3181" spans="1:3">
      <c r="A3181" s="119" t="s">
        <v>502</v>
      </c>
      <c r="B3181" s="26" t="str">
        <f>VLOOKUP(C3181,BR!A:B,2,FALSE)</f>
        <v>SCHNIEDER</v>
      </c>
      <c r="C3181" s="119" t="s">
        <v>19948</v>
      </c>
    </row>
    <row r="3182" spans="1:3">
      <c r="A3182" s="119" t="s">
        <v>491</v>
      </c>
      <c r="B3182" s="26" t="str">
        <f>VLOOKUP(C3182,BR!A:B,2,FALSE)</f>
        <v>SCHNIEDER</v>
      </c>
      <c r="C3182" s="119" t="s">
        <v>19948</v>
      </c>
    </row>
    <row r="3183" spans="1:3">
      <c r="A3183" s="119" t="s">
        <v>494</v>
      </c>
      <c r="B3183" s="26" t="str">
        <f>VLOOKUP(C3183,BR!A:B,2,FALSE)</f>
        <v>SCHNIEDER</v>
      </c>
      <c r="C3183" s="119" t="s">
        <v>19948</v>
      </c>
    </row>
    <row r="3184" spans="1:3">
      <c r="A3184" s="119" t="s">
        <v>549</v>
      </c>
      <c r="B3184" s="26" t="str">
        <f>VLOOKUP(C3184,BR!A:B,2,FALSE)</f>
        <v>SCHNIEDER</v>
      </c>
      <c r="C3184" s="119" t="s">
        <v>19948</v>
      </c>
    </row>
    <row r="3185" spans="1:3">
      <c r="A3185" s="119" t="s">
        <v>446</v>
      </c>
      <c r="B3185" s="26" t="str">
        <f>VLOOKUP(C3185,BR!A:B,2,FALSE)</f>
        <v>SCHNIEDER</v>
      </c>
      <c r="C3185" s="119" t="s">
        <v>19948</v>
      </c>
    </row>
    <row r="3186" spans="1:3">
      <c r="A3186" s="119" t="s">
        <v>544</v>
      </c>
      <c r="B3186" s="26" t="str">
        <f>VLOOKUP(C3186,BR!A:B,2,FALSE)</f>
        <v>SCHNIEDER</v>
      </c>
      <c r="C3186" s="119" t="s">
        <v>19948</v>
      </c>
    </row>
    <row r="3187" spans="1:3">
      <c r="A3187" s="119" t="s">
        <v>447</v>
      </c>
      <c r="B3187" s="26" t="str">
        <f>VLOOKUP(C3187,BR!A:B,2,FALSE)</f>
        <v>SCHNIEDER</v>
      </c>
      <c r="C3187" s="119" t="s">
        <v>19948</v>
      </c>
    </row>
    <row r="3188" spans="1:3">
      <c r="A3188" s="119" t="s">
        <v>448</v>
      </c>
      <c r="B3188" s="26" t="str">
        <f>VLOOKUP(C3188,BR!A:B,2,FALSE)</f>
        <v>SCHNIEDER</v>
      </c>
      <c r="C3188" s="119" t="s">
        <v>19948</v>
      </c>
    </row>
    <row r="3189" spans="1:3">
      <c r="A3189" s="119" t="s">
        <v>424</v>
      </c>
      <c r="B3189" s="26" t="str">
        <f>VLOOKUP(C3189,BR!A:B,2,FALSE)</f>
        <v>SCHNIEDER</v>
      </c>
      <c r="C3189" s="119" t="s">
        <v>19948</v>
      </c>
    </row>
    <row r="3190" spans="1:3">
      <c r="A3190" s="119" t="s">
        <v>423</v>
      </c>
      <c r="B3190" s="26" t="str">
        <f>VLOOKUP(C3190,BR!A:B,2,FALSE)</f>
        <v>SCHNIEDER</v>
      </c>
      <c r="C3190" s="119" t="s">
        <v>19948</v>
      </c>
    </row>
    <row r="3191" spans="1:3">
      <c r="A3191" s="119" t="s">
        <v>441</v>
      </c>
      <c r="B3191" s="26" t="str">
        <f>VLOOKUP(C3191,BR!A:B,2,FALSE)</f>
        <v>SCHNIEDER</v>
      </c>
      <c r="C3191" s="119" t="s">
        <v>19948</v>
      </c>
    </row>
    <row r="3192" spans="1:3">
      <c r="A3192" s="119" t="s">
        <v>427</v>
      </c>
      <c r="B3192" s="26" t="str">
        <f>VLOOKUP(C3192,BR!A:B,2,FALSE)</f>
        <v>SCHNIEDER</v>
      </c>
      <c r="C3192" s="119" t="s">
        <v>19948</v>
      </c>
    </row>
    <row r="3193" spans="1:3">
      <c r="A3193" s="119" t="s">
        <v>410</v>
      </c>
      <c r="B3193" s="26" t="str">
        <f>VLOOKUP(C3193,BR!A:B,2,FALSE)</f>
        <v>SCHNIEDER</v>
      </c>
      <c r="C3193" s="119" t="s">
        <v>19948</v>
      </c>
    </row>
    <row r="3194" spans="1:3">
      <c r="A3194" s="119" t="s">
        <v>25236</v>
      </c>
      <c r="B3194" s="26" t="str">
        <f>VLOOKUP(C3194,BR!A:B,2,FALSE)</f>
        <v>SCHNIEDER</v>
      </c>
      <c r="C3194" s="119" t="s">
        <v>19948</v>
      </c>
    </row>
    <row r="3195" spans="1:3">
      <c r="A3195" s="119" t="s">
        <v>545</v>
      </c>
      <c r="B3195" s="26" t="str">
        <f>VLOOKUP(C3195,BR!A:B,2,FALSE)</f>
        <v>SCHNIEDER</v>
      </c>
      <c r="C3195" s="119" t="s">
        <v>19948</v>
      </c>
    </row>
    <row r="3196" spans="1:3">
      <c r="A3196" s="119" t="s">
        <v>529</v>
      </c>
      <c r="B3196" s="26" t="str">
        <f>VLOOKUP(C3196,BR!A:B,2,FALSE)</f>
        <v>SCHNIEDER</v>
      </c>
      <c r="C3196" s="119" t="s">
        <v>19948</v>
      </c>
    </row>
    <row r="3197" spans="1:3">
      <c r="A3197" s="119" t="s">
        <v>532</v>
      </c>
      <c r="B3197" s="26" t="str">
        <f>VLOOKUP(C3197,BR!A:B,2,FALSE)</f>
        <v>SCHNIEDER</v>
      </c>
      <c r="C3197" s="119" t="s">
        <v>19948</v>
      </c>
    </row>
    <row r="3198" spans="1:3">
      <c r="A3198" s="119" t="s">
        <v>551</v>
      </c>
      <c r="B3198" s="26" t="str">
        <f>VLOOKUP(C3198,BR!A:B,2,FALSE)</f>
        <v>SCHNIEDER</v>
      </c>
      <c r="C3198" s="119" t="s">
        <v>19948</v>
      </c>
    </row>
    <row r="3199" spans="1:3">
      <c r="A3199" s="119" t="s">
        <v>552</v>
      </c>
      <c r="B3199" s="26" t="str">
        <f>VLOOKUP(C3199,BR!A:B,2,FALSE)</f>
        <v>SCHNIEDER</v>
      </c>
      <c r="C3199" s="119" t="s">
        <v>19948</v>
      </c>
    </row>
    <row r="3200" spans="1:3">
      <c r="A3200" s="119" t="s">
        <v>550</v>
      </c>
      <c r="B3200" s="26" t="str">
        <f>VLOOKUP(C3200,BR!A:B,2,FALSE)</f>
        <v>SCHNIEDER</v>
      </c>
      <c r="C3200" s="119" t="s">
        <v>19948</v>
      </c>
    </row>
    <row r="3201" spans="1:3">
      <c r="A3201" s="119" t="s">
        <v>531</v>
      </c>
      <c r="B3201" s="26" t="str">
        <f>VLOOKUP(C3201,BR!A:B,2,FALSE)</f>
        <v>SCHNIEDER</v>
      </c>
      <c r="C3201" s="119" t="s">
        <v>19948</v>
      </c>
    </row>
    <row r="3202" spans="1:3">
      <c r="A3202" s="119" t="s">
        <v>530</v>
      </c>
      <c r="B3202" s="26" t="str">
        <f>VLOOKUP(C3202,BR!A:B,2,FALSE)</f>
        <v>SCHNIEDER</v>
      </c>
      <c r="C3202" s="119" t="s">
        <v>19948</v>
      </c>
    </row>
    <row r="3203" spans="1:3">
      <c r="A3203" s="119" t="s">
        <v>428</v>
      </c>
      <c r="B3203" s="26" t="str">
        <f>VLOOKUP(C3203,BR!A:B,2,FALSE)</f>
        <v>SCHNIEDER</v>
      </c>
      <c r="C3203" s="119" t="s">
        <v>19948</v>
      </c>
    </row>
    <row r="3204" spans="1:3">
      <c r="A3204" s="119" t="s">
        <v>547</v>
      </c>
      <c r="B3204" s="26" t="str">
        <f>VLOOKUP(C3204,BR!A:B,2,FALSE)</f>
        <v>SCHNIEDER</v>
      </c>
      <c r="C3204" s="119" t="s">
        <v>19948</v>
      </c>
    </row>
    <row r="3205" spans="1:3">
      <c r="A3205" s="119" t="s">
        <v>548</v>
      </c>
      <c r="B3205" s="26" t="str">
        <f>VLOOKUP(C3205,BR!A:B,2,FALSE)</f>
        <v>SCHNIEDER</v>
      </c>
      <c r="C3205" s="119" t="s">
        <v>19948</v>
      </c>
    </row>
    <row r="3206" spans="1:3">
      <c r="A3206" s="119" t="s">
        <v>543</v>
      </c>
      <c r="B3206" s="26" t="str">
        <f>VLOOKUP(C3206,BR!A:B,2,FALSE)</f>
        <v>SCHNIEDER</v>
      </c>
      <c r="C3206" s="119" t="s">
        <v>19948</v>
      </c>
    </row>
    <row r="3207" spans="1:3">
      <c r="A3207" s="119" t="s">
        <v>546</v>
      </c>
      <c r="B3207" s="26" t="str">
        <f>VLOOKUP(C3207,BR!A:B,2,FALSE)</f>
        <v>SCHNIEDER</v>
      </c>
      <c r="C3207" s="119" t="s">
        <v>19948</v>
      </c>
    </row>
    <row r="3208" spans="1:3">
      <c r="A3208" s="119" t="s">
        <v>5173</v>
      </c>
      <c r="B3208" s="26" t="str">
        <f>VLOOKUP(C3208,BR!A:B,2,FALSE)</f>
        <v>SCHNIEDER</v>
      </c>
      <c r="C3208" s="119" t="s">
        <v>19948</v>
      </c>
    </row>
    <row r="3209" spans="1:3">
      <c r="A3209" s="119" t="s">
        <v>421</v>
      </c>
      <c r="B3209" s="26" t="str">
        <f>VLOOKUP(C3209,BR!A:B,2,FALSE)</f>
        <v>SCHNIEDER</v>
      </c>
      <c r="C3209" s="119" t="s">
        <v>19948</v>
      </c>
    </row>
    <row r="3210" spans="1:3">
      <c r="A3210" s="119" t="s">
        <v>420</v>
      </c>
      <c r="B3210" s="26" t="str">
        <f>VLOOKUP(C3210,BR!A:B,2,FALSE)</f>
        <v>SCHNIEDER</v>
      </c>
      <c r="C3210" s="119" t="s">
        <v>19948</v>
      </c>
    </row>
    <row r="3211" spans="1:3">
      <c r="A3211" s="119" t="s">
        <v>422</v>
      </c>
      <c r="B3211" s="26" t="str">
        <f>VLOOKUP(C3211,BR!A:B,2,FALSE)</f>
        <v>SCHNIEDER</v>
      </c>
      <c r="C3211" s="119" t="s">
        <v>19948</v>
      </c>
    </row>
    <row r="3212" spans="1:3">
      <c r="A3212" s="119" t="s">
        <v>499</v>
      </c>
      <c r="B3212" s="26" t="str">
        <f>VLOOKUP(C3212,BR!A:B,2,FALSE)</f>
        <v>SCHNIEDER</v>
      </c>
      <c r="C3212" s="119" t="s">
        <v>19948</v>
      </c>
    </row>
    <row r="3213" spans="1:3">
      <c r="A3213" s="119" t="s">
        <v>497</v>
      </c>
      <c r="B3213" s="26" t="str">
        <f>VLOOKUP(C3213,BR!A:B,2,FALSE)</f>
        <v>SCHNIEDER</v>
      </c>
      <c r="C3213" s="119" t="s">
        <v>19948</v>
      </c>
    </row>
    <row r="3214" spans="1:3">
      <c r="A3214" s="119" t="s">
        <v>498</v>
      </c>
      <c r="B3214" s="26" t="str">
        <f>VLOOKUP(C3214,BR!A:B,2,FALSE)</f>
        <v>SCHNIEDER</v>
      </c>
      <c r="C3214" s="119" t="s">
        <v>19948</v>
      </c>
    </row>
    <row r="3215" spans="1:3">
      <c r="A3215" s="119" t="s">
        <v>500</v>
      </c>
      <c r="B3215" s="26" t="str">
        <f>VLOOKUP(C3215,BR!A:B,2,FALSE)</f>
        <v>SCHNIEDER</v>
      </c>
      <c r="C3215" s="119" t="s">
        <v>19948</v>
      </c>
    </row>
    <row r="3216" spans="1:3">
      <c r="A3216" s="119" t="s">
        <v>503</v>
      </c>
      <c r="B3216" s="26" t="str">
        <f>VLOOKUP(C3216,BR!A:B,2,FALSE)</f>
        <v>SCHNIEDER</v>
      </c>
      <c r="C3216" s="119" t="s">
        <v>19948</v>
      </c>
    </row>
    <row r="3217" spans="1:3">
      <c r="A3217" s="119" t="s">
        <v>100</v>
      </c>
      <c r="B3217" s="26" t="str">
        <f>VLOOKUP(C3217,BR!A:B,2,FALSE)</f>
        <v>SCHNIEDER</v>
      </c>
      <c r="C3217" s="119" t="s">
        <v>19948</v>
      </c>
    </row>
    <row r="3218" spans="1:3">
      <c r="A3218" s="119" t="s">
        <v>28468</v>
      </c>
      <c r="B3218" s="26" t="str">
        <f>VLOOKUP(C3218,BR!A:B,2,FALSE)</f>
        <v>SCHNIEDER</v>
      </c>
      <c r="C3218" s="119" t="s">
        <v>19948</v>
      </c>
    </row>
    <row r="3219" spans="1:3">
      <c r="A3219" s="119" t="s">
        <v>417</v>
      </c>
      <c r="B3219" s="26" t="str">
        <f>VLOOKUP(C3219,BR!A:B,2,FALSE)</f>
        <v>SCHNIEDER</v>
      </c>
      <c r="C3219" s="119" t="s">
        <v>19948</v>
      </c>
    </row>
    <row r="3220" spans="1:3">
      <c r="A3220" s="119" t="s">
        <v>514</v>
      </c>
      <c r="B3220" s="26" t="str">
        <f>VLOOKUP(C3220,BR!A:B,2,FALSE)</f>
        <v>SCHNIEDER</v>
      </c>
      <c r="C3220" s="119" t="s">
        <v>19948</v>
      </c>
    </row>
    <row r="3221" spans="1:3">
      <c r="A3221" s="119" t="s">
        <v>517</v>
      </c>
      <c r="B3221" s="26" t="str">
        <f>VLOOKUP(C3221,BR!A:B,2,FALSE)</f>
        <v>SCHNIEDER</v>
      </c>
      <c r="C3221" s="119" t="s">
        <v>19948</v>
      </c>
    </row>
    <row r="3222" spans="1:3">
      <c r="A3222" s="119" t="s">
        <v>516</v>
      </c>
      <c r="B3222" s="26" t="str">
        <f>VLOOKUP(C3222,BR!A:B,2,FALSE)</f>
        <v>SCHNIEDER</v>
      </c>
      <c r="C3222" s="119" t="s">
        <v>19948</v>
      </c>
    </row>
    <row r="3223" spans="1:3">
      <c r="A3223" s="119" t="s">
        <v>515</v>
      </c>
      <c r="B3223" s="26" t="str">
        <f>VLOOKUP(C3223,BR!A:B,2,FALSE)</f>
        <v>SCHNIEDER</v>
      </c>
      <c r="C3223" s="119" t="s">
        <v>19948</v>
      </c>
    </row>
    <row r="3224" spans="1:3">
      <c r="A3224" s="119" t="s">
        <v>513</v>
      </c>
      <c r="B3224" s="26" t="str">
        <f>VLOOKUP(C3224,BR!A:B,2,FALSE)</f>
        <v>SCHNIEDER</v>
      </c>
      <c r="C3224" s="119" t="s">
        <v>19948</v>
      </c>
    </row>
    <row r="3225" spans="1:3">
      <c r="A3225" s="119" t="s">
        <v>519</v>
      </c>
      <c r="B3225" s="26" t="str">
        <f>VLOOKUP(C3225,BR!A:B,2,FALSE)</f>
        <v>SCHNIEDER</v>
      </c>
      <c r="C3225" s="119" t="s">
        <v>19948</v>
      </c>
    </row>
    <row r="3226" spans="1:3">
      <c r="A3226" s="119" t="s">
        <v>28048</v>
      </c>
      <c r="B3226" s="26" t="str">
        <f>VLOOKUP(C3226,BR!A:B,2,FALSE)</f>
        <v>SCHNIEDER</v>
      </c>
      <c r="C3226" s="119" t="s">
        <v>19948</v>
      </c>
    </row>
    <row r="3227" spans="1:3">
      <c r="A3227" s="119" t="s">
        <v>525</v>
      </c>
      <c r="B3227" s="26" t="str">
        <f>VLOOKUP(C3227,BR!A:B,2,FALSE)</f>
        <v>SCHNIEDER</v>
      </c>
      <c r="C3227" s="119" t="s">
        <v>19948</v>
      </c>
    </row>
    <row r="3228" spans="1:3">
      <c r="A3228" s="119" t="s">
        <v>26085</v>
      </c>
      <c r="B3228" s="26" t="str">
        <f>VLOOKUP(C3228,BR!A:B,2,FALSE)</f>
        <v>SCHNIEDER</v>
      </c>
      <c r="C3228" s="119" t="s">
        <v>19948</v>
      </c>
    </row>
    <row r="3229" spans="1:3">
      <c r="A3229" s="119" t="s">
        <v>524</v>
      </c>
      <c r="B3229" s="26" t="str">
        <f>VLOOKUP(C3229,BR!A:B,2,FALSE)</f>
        <v>SCHNIEDER</v>
      </c>
      <c r="C3229" s="119" t="s">
        <v>19948</v>
      </c>
    </row>
    <row r="3230" spans="1:3">
      <c r="A3230" s="119" t="s">
        <v>522</v>
      </c>
      <c r="B3230" s="26" t="str">
        <f>VLOOKUP(C3230,BR!A:B,2,FALSE)</f>
        <v>SCHNIEDER</v>
      </c>
      <c r="C3230" s="119" t="s">
        <v>19948</v>
      </c>
    </row>
    <row r="3231" spans="1:3">
      <c r="A3231" s="119" t="s">
        <v>413</v>
      </c>
      <c r="B3231" s="26" t="str">
        <f>VLOOKUP(C3231,BR!A:B,2,FALSE)</f>
        <v>SCHNIEDER</v>
      </c>
      <c r="C3231" s="119" t="s">
        <v>19948</v>
      </c>
    </row>
    <row r="3232" spans="1:3">
      <c r="A3232" s="119" t="s">
        <v>29779</v>
      </c>
      <c r="B3232" s="26" t="str">
        <f>VLOOKUP(C3232,BR!A:B,2,FALSE)</f>
        <v>SCHNIEDER</v>
      </c>
      <c r="C3232" s="119" t="s">
        <v>19948</v>
      </c>
    </row>
    <row r="3233" spans="1:3">
      <c r="A3233" s="119" t="s">
        <v>412</v>
      </c>
      <c r="B3233" s="26" t="str">
        <f>VLOOKUP(C3233,BR!A:B,2,FALSE)</f>
        <v>SCHNIEDER</v>
      </c>
      <c r="C3233" s="119" t="s">
        <v>19948</v>
      </c>
    </row>
    <row r="3234" spans="1:3">
      <c r="A3234" s="119" t="s">
        <v>456</v>
      </c>
      <c r="B3234" s="26" t="str">
        <f>VLOOKUP(C3234,BR!A:B,2,FALSE)</f>
        <v>SCHNIEDER</v>
      </c>
      <c r="C3234" s="119" t="s">
        <v>19948</v>
      </c>
    </row>
    <row r="3235" spans="1:3">
      <c r="A3235" s="119" t="s">
        <v>3396</v>
      </c>
      <c r="B3235" s="26" t="str">
        <f>VLOOKUP(C3235,BR!A:B,2,FALSE)</f>
        <v>SCHNIEDER</v>
      </c>
      <c r="C3235" s="119" t="s">
        <v>19948</v>
      </c>
    </row>
    <row r="3236" spans="1:3">
      <c r="A3236" s="119" t="s">
        <v>3404</v>
      </c>
      <c r="B3236" s="26" t="str">
        <f>VLOOKUP(C3236,BR!A:B,2,FALSE)</f>
        <v>SCHNIEDER</v>
      </c>
      <c r="C3236" s="119" t="s">
        <v>19948</v>
      </c>
    </row>
    <row r="3237" spans="1:3">
      <c r="A3237" s="119" t="s">
        <v>3433</v>
      </c>
      <c r="B3237" s="26" t="str">
        <f>VLOOKUP(C3237,BR!A:B,2,FALSE)</f>
        <v>SCHNIEDER</v>
      </c>
      <c r="C3237" s="119" t="s">
        <v>19948</v>
      </c>
    </row>
    <row r="3238" spans="1:3">
      <c r="A3238" s="119" t="s">
        <v>2625</v>
      </c>
      <c r="B3238" s="26" t="str">
        <f>VLOOKUP(C3238,BR!A:B,2,FALSE)</f>
        <v>SCHNIEDER</v>
      </c>
      <c r="C3238" s="119" t="s">
        <v>19948</v>
      </c>
    </row>
    <row r="3239" spans="1:3">
      <c r="A3239" s="119" t="s">
        <v>473</v>
      </c>
      <c r="B3239" s="26" t="str">
        <f>VLOOKUP(C3239,BR!A:B,2,FALSE)</f>
        <v>SCHNIEDER</v>
      </c>
      <c r="C3239" s="119" t="s">
        <v>19948</v>
      </c>
    </row>
    <row r="3240" spans="1:3">
      <c r="A3240" s="119" t="s">
        <v>559</v>
      </c>
      <c r="B3240" s="26" t="str">
        <f>VLOOKUP(C3240,BR!A:B,2,FALSE)</f>
        <v>SCHNIEDER</v>
      </c>
      <c r="C3240" s="119" t="s">
        <v>19948</v>
      </c>
    </row>
    <row r="3241" spans="1:3">
      <c r="A3241" s="119" t="s">
        <v>471</v>
      </c>
      <c r="B3241" s="26" t="str">
        <f>VLOOKUP(C3241,BR!A:B,2,FALSE)</f>
        <v>SCHNIEDER</v>
      </c>
      <c r="C3241" s="119" t="s">
        <v>19948</v>
      </c>
    </row>
    <row r="3242" spans="1:3">
      <c r="A3242" s="119" t="s">
        <v>558</v>
      </c>
      <c r="B3242" s="26" t="str">
        <f>VLOOKUP(C3242,BR!A:B,2,FALSE)</f>
        <v>SCHNIEDER</v>
      </c>
      <c r="C3242" s="119" t="s">
        <v>19948</v>
      </c>
    </row>
    <row r="3243" spans="1:3">
      <c r="A3243" s="119" t="s">
        <v>555</v>
      </c>
      <c r="B3243" s="26" t="str">
        <f>VLOOKUP(C3243,BR!A:B,2,FALSE)</f>
        <v>SCHNIEDER</v>
      </c>
      <c r="C3243" s="119" t="s">
        <v>19948</v>
      </c>
    </row>
    <row r="3244" spans="1:3">
      <c r="A3244" s="119" t="s">
        <v>557</v>
      </c>
      <c r="B3244" s="26" t="str">
        <f>VLOOKUP(C3244,BR!A:B,2,FALSE)</f>
        <v>SCHNIEDER</v>
      </c>
      <c r="C3244" s="119" t="s">
        <v>19948</v>
      </c>
    </row>
    <row r="3245" spans="1:3">
      <c r="A3245" s="119" t="s">
        <v>520</v>
      </c>
      <c r="B3245" s="26" t="str">
        <f>VLOOKUP(C3245,BR!A:B,2,FALSE)</f>
        <v>SCHNIEDER</v>
      </c>
      <c r="C3245" s="119" t="s">
        <v>19948</v>
      </c>
    </row>
    <row r="3246" spans="1:3">
      <c r="A3246" s="119" t="s">
        <v>2619</v>
      </c>
      <c r="B3246" s="26" t="str">
        <f>VLOOKUP(C3246,BR!A:B,2,FALSE)</f>
        <v>SCHNIEDER</v>
      </c>
      <c r="C3246" s="119" t="s">
        <v>19948</v>
      </c>
    </row>
    <row r="3247" spans="1:3">
      <c r="A3247" s="119" t="s">
        <v>2620</v>
      </c>
      <c r="B3247" s="26" t="str">
        <f>VLOOKUP(C3247,BR!A:B,2,FALSE)</f>
        <v>SCHNIEDER</v>
      </c>
      <c r="C3247" s="119" t="s">
        <v>19948</v>
      </c>
    </row>
    <row r="3248" spans="1:3">
      <c r="A3248" s="119" t="s">
        <v>2606</v>
      </c>
      <c r="B3248" s="26" t="str">
        <f>VLOOKUP(C3248,BR!A:B,2,FALSE)</f>
        <v>SCHNIEDER</v>
      </c>
      <c r="C3248" s="119" t="s">
        <v>19948</v>
      </c>
    </row>
    <row r="3249" spans="1:3">
      <c r="A3249" s="119" t="s">
        <v>2598</v>
      </c>
      <c r="B3249" s="26" t="str">
        <f>VLOOKUP(C3249,BR!A:B,2,FALSE)</f>
        <v>SCHNIEDER</v>
      </c>
      <c r="C3249" s="119" t="s">
        <v>19948</v>
      </c>
    </row>
    <row r="3250" spans="1:3">
      <c r="A3250" s="119" t="s">
        <v>2599</v>
      </c>
      <c r="B3250" s="26" t="str">
        <f>VLOOKUP(C3250,BR!A:B,2,FALSE)</f>
        <v>SCHNIEDER</v>
      </c>
      <c r="C3250" s="119" t="s">
        <v>19948</v>
      </c>
    </row>
    <row r="3251" spans="1:3">
      <c r="A3251" s="119" t="s">
        <v>444</v>
      </c>
      <c r="B3251" s="26" t="str">
        <f>VLOOKUP(C3251,BR!A:B,2,FALSE)</f>
        <v>SCHNIEDER</v>
      </c>
      <c r="C3251" s="119" t="s">
        <v>19948</v>
      </c>
    </row>
    <row r="3252" spans="1:3">
      <c r="A3252" s="119" t="s">
        <v>442</v>
      </c>
      <c r="B3252" s="26" t="str">
        <f>VLOOKUP(C3252,BR!A:B,2,FALSE)</f>
        <v>SCHNIEDER</v>
      </c>
      <c r="C3252" s="119" t="s">
        <v>19948</v>
      </c>
    </row>
    <row r="3253" spans="1:3">
      <c r="A3253" s="119" t="s">
        <v>445</v>
      </c>
      <c r="B3253" s="26" t="str">
        <f>VLOOKUP(C3253,BR!A:B,2,FALSE)</f>
        <v>SCHNIEDER</v>
      </c>
      <c r="C3253" s="119" t="s">
        <v>19948</v>
      </c>
    </row>
    <row r="3254" spans="1:3">
      <c r="A3254" s="119" t="s">
        <v>414</v>
      </c>
      <c r="B3254" s="26" t="str">
        <f>VLOOKUP(C3254,BR!A:B,2,FALSE)</f>
        <v>SCHNIEDER</v>
      </c>
      <c r="C3254" s="119" t="s">
        <v>19948</v>
      </c>
    </row>
    <row r="3255" spans="1:3">
      <c r="A3255" s="119" t="s">
        <v>540</v>
      </c>
      <c r="B3255" s="26" t="str">
        <f>VLOOKUP(C3255,BR!A:B,2,FALSE)</f>
        <v>SCHNIEDER</v>
      </c>
      <c r="C3255" s="119" t="s">
        <v>19948</v>
      </c>
    </row>
    <row r="3256" spans="1:3">
      <c r="A3256" s="119" t="s">
        <v>521</v>
      </c>
      <c r="B3256" s="26" t="str">
        <f>VLOOKUP(C3256,BR!A:B,2,FALSE)</f>
        <v>SCHNIEDER</v>
      </c>
      <c r="C3256" s="119" t="s">
        <v>19948</v>
      </c>
    </row>
    <row r="3257" spans="1:3">
      <c r="A3257" s="119" t="s">
        <v>411</v>
      </c>
      <c r="B3257" s="26" t="str">
        <f>VLOOKUP(C3257,BR!A:B,2,FALSE)</f>
        <v>SCHNIEDER</v>
      </c>
      <c r="C3257" s="119" t="s">
        <v>19948</v>
      </c>
    </row>
    <row r="3258" spans="1:3">
      <c r="A3258" s="119" t="s">
        <v>29165</v>
      </c>
      <c r="B3258" s="26" t="str">
        <f>VLOOKUP(C3258,BR!A:B,2,FALSE)</f>
        <v>SCHNIEDER</v>
      </c>
      <c r="C3258" s="119" t="s">
        <v>19948</v>
      </c>
    </row>
    <row r="3259" spans="1:3">
      <c r="A3259" s="119" t="s">
        <v>541</v>
      </c>
      <c r="B3259" s="26" t="str">
        <f>VLOOKUP(C3259,BR!A:B,2,FALSE)</f>
        <v>SCHNIEDER</v>
      </c>
      <c r="C3259" s="119" t="s">
        <v>19948</v>
      </c>
    </row>
    <row r="3260" spans="1:3">
      <c r="A3260" s="119" t="s">
        <v>426</v>
      </c>
      <c r="B3260" s="26" t="str">
        <f>VLOOKUP(C3260,BR!A:B,2,FALSE)</f>
        <v>SCHNIEDER</v>
      </c>
      <c r="C3260" s="119" t="s">
        <v>19948</v>
      </c>
    </row>
    <row r="3261" spans="1:3">
      <c r="A3261" s="119" t="s">
        <v>542</v>
      </c>
      <c r="B3261" s="26" t="str">
        <f>VLOOKUP(C3261,BR!A:B,2,FALSE)</f>
        <v>SCHNIEDER</v>
      </c>
      <c r="C3261" s="119" t="s">
        <v>19948</v>
      </c>
    </row>
    <row r="3262" spans="1:3">
      <c r="A3262" s="119" t="s">
        <v>554</v>
      </c>
      <c r="B3262" s="26" t="str">
        <f>VLOOKUP(C3262,BR!A:B,2,FALSE)</f>
        <v>SCHNIEDER</v>
      </c>
      <c r="C3262" s="119" t="s">
        <v>19948</v>
      </c>
    </row>
    <row r="3263" spans="1:3">
      <c r="A3263" s="119" t="s">
        <v>449</v>
      </c>
      <c r="B3263" s="26" t="str">
        <f>VLOOKUP(C3263,BR!A:B,2,FALSE)</f>
        <v>SCHNIEDER</v>
      </c>
      <c r="C3263" s="119" t="s">
        <v>19948</v>
      </c>
    </row>
    <row r="3264" spans="1:3">
      <c r="A3264" s="119" t="s">
        <v>511</v>
      </c>
      <c r="B3264" s="26" t="str">
        <f>VLOOKUP(C3264,BR!A:B,2,FALSE)</f>
        <v>SCHNIEDER</v>
      </c>
      <c r="C3264" s="119" t="s">
        <v>19948</v>
      </c>
    </row>
    <row r="3265" spans="1:3">
      <c r="A3265" s="119" t="s">
        <v>537</v>
      </c>
      <c r="B3265" s="26" t="str">
        <f>VLOOKUP(C3265,BR!A:B,2,FALSE)</f>
        <v>SCHNIEDER</v>
      </c>
      <c r="C3265" s="119" t="s">
        <v>19948</v>
      </c>
    </row>
    <row r="3266" spans="1:3">
      <c r="A3266" s="119" t="s">
        <v>443</v>
      </c>
      <c r="B3266" s="26" t="str">
        <f>VLOOKUP(C3266,BR!A:B,2,FALSE)</f>
        <v>SCHNIEDER</v>
      </c>
      <c r="C3266" s="119" t="s">
        <v>19948</v>
      </c>
    </row>
    <row r="3267" spans="1:3">
      <c r="A3267" s="119" t="s">
        <v>430</v>
      </c>
      <c r="B3267" s="26" t="str">
        <f>VLOOKUP(C3267,BR!A:B,2,FALSE)</f>
        <v>SCHNIEDER</v>
      </c>
      <c r="C3267" s="119" t="s">
        <v>19948</v>
      </c>
    </row>
    <row r="3268" spans="1:3">
      <c r="A3268" s="119" t="s">
        <v>432</v>
      </c>
      <c r="B3268" s="26" t="str">
        <f>VLOOKUP(C3268,BR!A:B,2,FALSE)</f>
        <v>SCHNIEDER</v>
      </c>
      <c r="C3268" s="119" t="s">
        <v>19948</v>
      </c>
    </row>
    <row r="3269" spans="1:3">
      <c r="A3269" s="119" t="s">
        <v>489</v>
      </c>
      <c r="B3269" s="26" t="str">
        <f>VLOOKUP(C3269,BR!A:B,2,FALSE)</f>
        <v>SCHNIEDER</v>
      </c>
      <c r="C3269" s="119" t="s">
        <v>19948</v>
      </c>
    </row>
    <row r="3270" spans="1:3">
      <c r="A3270" s="119" t="s">
        <v>536</v>
      </c>
      <c r="B3270" s="26" t="str">
        <f>VLOOKUP(C3270,BR!A:B,2,FALSE)</f>
        <v>SCHNIEDER</v>
      </c>
      <c r="C3270" s="119" t="s">
        <v>19948</v>
      </c>
    </row>
    <row r="3271" spans="1:3">
      <c r="A3271" s="119" t="s">
        <v>539</v>
      </c>
      <c r="B3271" s="26" t="str">
        <f>VLOOKUP(C3271,BR!A:B,2,FALSE)</f>
        <v>SCHNIEDER</v>
      </c>
      <c r="C3271" s="119" t="s">
        <v>19948</v>
      </c>
    </row>
    <row r="3272" spans="1:3">
      <c r="A3272" s="119" t="s">
        <v>527</v>
      </c>
      <c r="B3272" s="26" t="str">
        <f>VLOOKUP(C3272,BR!A:B,2,FALSE)</f>
        <v>SCHNIEDER</v>
      </c>
      <c r="C3272" s="119" t="s">
        <v>19948</v>
      </c>
    </row>
    <row r="3273" spans="1:3">
      <c r="A3273" s="119" t="s">
        <v>490</v>
      </c>
      <c r="B3273" s="26" t="str">
        <f>VLOOKUP(C3273,BR!A:B,2,FALSE)</f>
        <v>SCHNIEDER</v>
      </c>
      <c r="C3273" s="119" t="s">
        <v>19948</v>
      </c>
    </row>
    <row r="3274" spans="1:3">
      <c r="A3274" s="119" t="s">
        <v>493</v>
      </c>
      <c r="B3274" s="26" t="str">
        <f>VLOOKUP(C3274,BR!A:B,2,FALSE)</f>
        <v>SCHNIEDER</v>
      </c>
      <c r="C3274" s="119" t="s">
        <v>19948</v>
      </c>
    </row>
    <row r="3275" spans="1:3">
      <c r="A3275" s="119" t="s">
        <v>533</v>
      </c>
      <c r="B3275" s="26" t="str">
        <f>VLOOKUP(C3275,BR!A:B,2,FALSE)</f>
        <v>SCHNIEDER</v>
      </c>
      <c r="C3275" s="119" t="s">
        <v>19948</v>
      </c>
    </row>
    <row r="3276" spans="1:3">
      <c r="A3276" s="119" t="s">
        <v>509</v>
      </c>
      <c r="B3276" s="26" t="str">
        <f>VLOOKUP(C3276,BR!A:B,2,FALSE)</f>
        <v>SCHNIEDER</v>
      </c>
      <c r="C3276" s="119" t="s">
        <v>19948</v>
      </c>
    </row>
    <row r="3277" spans="1:3">
      <c r="A3277" s="119" t="s">
        <v>492</v>
      </c>
      <c r="B3277" s="26" t="str">
        <f>VLOOKUP(C3277,BR!A:B,2,FALSE)</f>
        <v>SCHNIEDER</v>
      </c>
      <c r="C3277" s="119" t="s">
        <v>19948</v>
      </c>
    </row>
    <row r="3278" spans="1:3">
      <c r="A3278" s="119" t="s">
        <v>535</v>
      </c>
      <c r="B3278" s="26" t="str">
        <f>VLOOKUP(C3278,BR!A:B,2,FALSE)</f>
        <v>SCHNIEDER</v>
      </c>
      <c r="C3278" s="119" t="s">
        <v>19948</v>
      </c>
    </row>
    <row r="3279" spans="1:3">
      <c r="A3279" s="119" t="s">
        <v>534</v>
      </c>
      <c r="B3279" s="26" t="str">
        <f>VLOOKUP(C3279,BR!A:B,2,FALSE)</f>
        <v>SCHNIEDER</v>
      </c>
      <c r="C3279" s="119" t="s">
        <v>19948</v>
      </c>
    </row>
    <row r="3280" spans="1:3">
      <c r="A3280" s="119" t="s">
        <v>425</v>
      </c>
      <c r="B3280" s="26" t="str">
        <f>VLOOKUP(C3280,BR!A:B,2,FALSE)</f>
        <v>SCHNIEDER</v>
      </c>
      <c r="C3280" s="119" t="s">
        <v>19948</v>
      </c>
    </row>
    <row r="3281" spans="1:3">
      <c r="A3281" s="119" t="s">
        <v>488</v>
      </c>
      <c r="B3281" s="26" t="str">
        <f>VLOOKUP(C3281,BR!A:B,2,FALSE)</f>
        <v>SCHNIEDER</v>
      </c>
      <c r="C3281" s="119" t="s">
        <v>19948</v>
      </c>
    </row>
    <row r="3282" spans="1:3">
      <c r="A3282" s="119" t="s">
        <v>512</v>
      </c>
      <c r="B3282" s="26" t="str">
        <f>VLOOKUP(C3282,BR!A:B,2,FALSE)</f>
        <v>SCHNIEDER</v>
      </c>
      <c r="C3282" s="119" t="s">
        <v>19948</v>
      </c>
    </row>
    <row r="3283" spans="1:3">
      <c r="A3283" s="119" t="s">
        <v>538</v>
      </c>
      <c r="B3283" s="26" t="str">
        <f>VLOOKUP(C3283,BR!A:B,2,FALSE)</f>
        <v>SCHNIEDER</v>
      </c>
      <c r="C3283" s="119" t="s">
        <v>19948</v>
      </c>
    </row>
    <row r="3284" spans="1:3">
      <c r="A3284" s="119" t="s">
        <v>528</v>
      </c>
      <c r="B3284" s="26" t="str">
        <f>VLOOKUP(C3284,BR!A:B,2,FALSE)</f>
        <v>SCHNIEDER</v>
      </c>
      <c r="C3284" s="119" t="s">
        <v>19948</v>
      </c>
    </row>
    <row r="3285" spans="1:3">
      <c r="A3285" s="119" t="s">
        <v>510</v>
      </c>
      <c r="B3285" s="26" t="str">
        <f>VLOOKUP(C3285,BR!A:B,2,FALSE)</f>
        <v>SCHNIEDER</v>
      </c>
      <c r="C3285" s="119" t="s">
        <v>19948</v>
      </c>
    </row>
    <row r="3286" spans="1:3">
      <c r="A3286" s="119" t="s">
        <v>185</v>
      </c>
      <c r="B3286" s="26" t="str">
        <f>VLOOKUP(C3286,BR!A:B,2,FALSE)</f>
        <v>SCHNIEDER</v>
      </c>
      <c r="C3286" s="119" t="s">
        <v>19950</v>
      </c>
    </row>
    <row r="3287" spans="1:3">
      <c r="A3287" s="119" t="s">
        <v>196</v>
      </c>
      <c r="B3287" s="26" t="str">
        <f>VLOOKUP(C3287,BR!A:B,2,FALSE)</f>
        <v>SCHNIEDER</v>
      </c>
      <c r="C3287" s="119" t="s">
        <v>19950</v>
      </c>
    </row>
    <row r="3288" spans="1:3">
      <c r="A3288" s="119" t="s">
        <v>186</v>
      </c>
      <c r="B3288" s="26" t="str">
        <f>VLOOKUP(C3288,BR!A:B,2,FALSE)</f>
        <v>SCHNIEDER</v>
      </c>
      <c r="C3288" s="119" t="s">
        <v>19950</v>
      </c>
    </row>
    <row r="3289" spans="1:3">
      <c r="A3289" s="119" t="s">
        <v>201</v>
      </c>
      <c r="B3289" s="26" t="str">
        <f>VLOOKUP(C3289,BR!A:B,2,FALSE)</f>
        <v>SCHNIEDER</v>
      </c>
      <c r="C3289" s="119" t="s">
        <v>19950</v>
      </c>
    </row>
    <row r="3290" spans="1:3">
      <c r="A3290" s="119" t="s">
        <v>176</v>
      </c>
      <c r="B3290" s="26" t="str">
        <f>VLOOKUP(C3290,BR!A:B,2,FALSE)</f>
        <v>SCHNIEDER</v>
      </c>
      <c r="C3290" s="119" t="s">
        <v>19950</v>
      </c>
    </row>
    <row r="3291" spans="1:3">
      <c r="A3291" s="119" t="s">
        <v>192</v>
      </c>
      <c r="B3291" s="26" t="str">
        <f>VLOOKUP(C3291,BR!A:B,2,FALSE)</f>
        <v>SCHNIEDER</v>
      </c>
      <c r="C3291" s="119" t="s">
        <v>19950</v>
      </c>
    </row>
    <row r="3292" spans="1:3">
      <c r="A3292" s="119" t="s">
        <v>194</v>
      </c>
      <c r="B3292" s="26" t="str">
        <f>VLOOKUP(C3292,BR!A:B,2,FALSE)</f>
        <v>SCHNIEDER</v>
      </c>
      <c r="C3292" s="119" t="s">
        <v>19950</v>
      </c>
    </row>
    <row r="3293" spans="1:3">
      <c r="A3293" s="119" t="s">
        <v>180</v>
      </c>
      <c r="B3293" s="26" t="str">
        <f>VLOOKUP(C3293,BR!A:B,2,FALSE)</f>
        <v>SCHNIEDER</v>
      </c>
      <c r="C3293" s="119" t="s">
        <v>19950</v>
      </c>
    </row>
    <row r="3294" spans="1:3">
      <c r="A3294" s="119" t="s">
        <v>200</v>
      </c>
      <c r="B3294" s="26" t="str">
        <f>VLOOKUP(C3294,BR!A:B,2,FALSE)</f>
        <v>SCHNIEDER</v>
      </c>
      <c r="C3294" s="119" t="s">
        <v>19950</v>
      </c>
    </row>
    <row r="3295" spans="1:3">
      <c r="A3295" s="119" t="s">
        <v>199</v>
      </c>
      <c r="B3295" s="26" t="str">
        <f>VLOOKUP(C3295,BR!A:B,2,FALSE)</f>
        <v>SCHNIEDER</v>
      </c>
      <c r="C3295" s="119" t="s">
        <v>19950</v>
      </c>
    </row>
    <row r="3296" spans="1:3">
      <c r="A3296" s="119" t="s">
        <v>177</v>
      </c>
      <c r="B3296" s="26" t="str">
        <f>VLOOKUP(C3296,BR!A:B,2,FALSE)</f>
        <v>SCHNIEDER</v>
      </c>
      <c r="C3296" s="119" t="s">
        <v>19950</v>
      </c>
    </row>
    <row r="3297" spans="1:3">
      <c r="A3297" s="119" t="s">
        <v>187</v>
      </c>
      <c r="B3297" s="26" t="str">
        <f>VLOOKUP(C3297,BR!A:B,2,FALSE)</f>
        <v>SCHNIEDER</v>
      </c>
      <c r="C3297" s="119" t="s">
        <v>19950</v>
      </c>
    </row>
    <row r="3298" spans="1:3">
      <c r="A3298" s="119" t="s">
        <v>193</v>
      </c>
      <c r="B3298" s="26" t="str">
        <f>VLOOKUP(C3298,BR!A:B,2,FALSE)</f>
        <v>SCHNIEDER</v>
      </c>
      <c r="C3298" s="119" t="s">
        <v>19950</v>
      </c>
    </row>
    <row r="3299" spans="1:3">
      <c r="A3299" s="119" t="s">
        <v>195</v>
      </c>
      <c r="B3299" s="26" t="str">
        <f>VLOOKUP(C3299,BR!A:B,2,FALSE)</f>
        <v>SCHNIEDER</v>
      </c>
      <c r="C3299" s="119" t="s">
        <v>19950</v>
      </c>
    </row>
    <row r="3300" spans="1:3">
      <c r="A3300" s="119" t="s">
        <v>179</v>
      </c>
      <c r="B3300" s="26" t="str">
        <f>VLOOKUP(C3300,BR!A:B,2,FALSE)</f>
        <v>SCHNIEDER</v>
      </c>
      <c r="C3300" s="119" t="s">
        <v>19950</v>
      </c>
    </row>
    <row r="3301" spans="1:3">
      <c r="A3301" s="119" t="s">
        <v>191</v>
      </c>
      <c r="B3301" s="26" t="str">
        <f>VLOOKUP(C3301,BR!A:B,2,FALSE)</f>
        <v>SCHNIEDER</v>
      </c>
      <c r="C3301" s="119" t="s">
        <v>19950</v>
      </c>
    </row>
    <row r="3302" spans="1:3">
      <c r="A3302" s="119" t="s">
        <v>21134</v>
      </c>
      <c r="B3302" s="26" t="str">
        <f>VLOOKUP(C3302,BR!A:B,2,FALSE)</f>
        <v>SCHNIEDER</v>
      </c>
      <c r="C3302" s="119" t="s">
        <v>19950</v>
      </c>
    </row>
    <row r="3303" spans="1:3">
      <c r="A3303" s="119" t="s">
        <v>674</v>
      </c>
      <c r="B3303" s="26" t="str">
        <f>VLOOKUP(C3303,BR!A:B,2,FALSE)</f>
        <v>SCHNIEDER</v>
      </c>
      <c r="C3303" s="119" t="s">
        <v>19950</v>
      </c>
    </row>
    <row r="3304" spans="1:3">
      <c r="A3304" s="119" t="s">
        <v>273</v>
      </c>
      <c r="B3304" s="26" t="str">
        <f>VLOOKUP(C3304,BR!A:B,2,FALSE)</f>
        <v>SCHNIEDER</v>
      </c>
      <c r="C3304" s="119" t="s">
        <v>19950</v>
      </c>
    </row>
    <row r="3305" spans="1:3">
      <c r="A3305" s="119" t="s">
        <v>3957</v>
      </c>
      <c r="B3305" s="26" t="str">
        <f>VLOOKUP(C3305,BR!A:B,2,FALSE)</f>
        <v>SCHNIEDER</v>
      </c>
      <c r="C3305" s="119" t="s">
        <v>19950</v>
      </c>
    </row>
    <row r="3306" spans="1:3">
      <c r="A3306" s="119" t="s">
        <v>189</v>
      </c>
      <c r="B3306" s="26" t="str">
        <f>VLOOKUP(C3306,BR!A:B,2,FALSE)</f>
        <v>SCHNIEDER</v>
      </c>
      <c r="C3306" s="119" t="s">
        <v>19950</v>
      </c>
    </row>
    <row r="3307" spans="1:3">
      <c r="A3307" s="119" t="s">
        <v>3956</v>
      </c>
      <c r="B3307" s="26" t="str">
        <f>VLOOKUP(C3307,BR!A:B,2,FALSE)</f>
        <v>SCHNIEDER</v>
      </c>
      <c r="C3307" s="119" t="s">
        <v>19950</v>
      </c>
    </row>
    <row r="3308" spans="1:3">
      <c r="A3308" s="119" t="s">
        <v>188</v>
      </c>
      <c r="B3308" s="26" t="str">
        <f>VLOOKUP(C3308,BR!A:B,2,FALSE)</f>
        <v>SCHNIEDER</v>
      </c>
      <c r="C3308" s="119" t="s">
        <v>19950</v>
      </c>
    </row>
    <row r="3309" spans="1:3">
      <c r="A3309" s="119" t="s">
        <v>178</v>
      </c>
      <c r="B3309" s="26" t="str">
        <f>VLOOKUP(C3309,BR!A:B,2,FALSE)</f>
        <v>SCHNIEDER</v>
      </c>
      <c r="C3309" s="119" t="s">
        <v>19950</v>
      </c>
    </row>
    <row r="3310" spans="1:3">
      <c r="A3310" s="119" t="s">
        <v>190</v>
      </c>
      <c r="B3310" s="26" t="str">
        <f>VLOOKUP(C3310,BR!A:B,2,FALSE)</f>
        <v>SCHNIEDER</v>
      </c>
      <c r="C3310" s="119" t="s">
        <v>19950</v>
      </c>
    </row>
    <row r="3311" spans="1:3">
      <c r="A3311" s="119" t="s">
        <v>3137</v>
      </c>
      <c r="B3311" s="26" t="str">
        <f>VLOOKUP(C3311,BR!A:B,2,FALSE)</f>
        <v>SCHNIEDER</v>
      </c>
      <c r="C3311" s="119" t="s">
        <v>19950</v>
      </c>
    </row>
    <row r="3312" spans="1:3">
      <c r="A3312" s="119" t="s">
        <v>170</v>
      </c>
      <c r="B3312" s="26" t="str">
        <f>VLOOKUP(C3312,BR!A:B,2,FALSE)</f>
        <v>SCHNIEDER</v>
      </c>
      <c r="C3312" s="119" t="s">
        <v>19950</v>
      </c>
    </row>
    <row r="3313" spans="1:3">
      <c r="A3313" s="119" t="s">
        <v>247</v>
      </c>
      <c r="B3313" s="26" t="str">
        <f>VLOOKUP(C3313,BR!A:B,2,FALSE)</f>
        <v>SCHNIEDER</v>
      </c>
      <c r="C3313" s="119" t="s">
        <v>19950</v>
      </c>
    </row>
    <row r="3314" spans="1:3">
      <c r="A3314" s="119" t="s">
        <v>248</v>
      </c>
      <c r="B3314" s="26" t="str">
        <f>VLOOKUP(C3314,BR!A:B,2,FALSE)</f>
        <v>SCHNIEDER</v>
      </c>
      <c r="C3314" s="119" t="s">
        <v>19950</v>
      </c>
    </row>
    <row r="3315" spans="1:3">
      <c r="A3315" s="119" t="s">
        <v>236</v>
      </c>
      <c r="B3315" s="26" t="str">
        <f>VLOOKUP(C3315,BR!A:B,2,FALSE)</f>
        <v>SCHNIEDER</v>
      </c>
      <c r="C3315" s="119" t="s">
        <v>19950</v>
      </c>
    </row>
    <row r="3316" spans="1:3">
      <c r="A3316" s="119" t="s">
        <v>209</v>
      </c>
      <c r="B3316" s="26" t="str">
        <f>VLOOKUP(C3316,BR!A:B,2,FALSE)</f>
        <v>SCHNIEDER</v>
      </c>
      <c r="C3316" s="119" t="s">
        <v>19950</v>
      </c>
    </row>
    <row r="3317" spans="1:3">
      <c r="A3317" s="119" t="s">
        <v>172</v>
      </c>
      <c r="B3317" s="26" t="str">
        <f>VLOOKUP(C3317,BR!A:B,2,FALSE)</f>
        <v>SCHNIEDER</v>
      </c>
      <c r="C3317" s="119" t="s">
        <v>19950</v>
      </c>
    </row>
    <row r="3318" spans="1:3">
      <c r="A3318" s="119" t="s">
        <v>266</v>
      </c>
      <c r="B3318" s="26" t="str">
        <f>VLOOKUP(C3318,BR!A:B,2,FALSE)</f>
        <v>SCHNIEDER</v>
      </c>
      <c r="C3318" s="119" t="s">
        <v>19950</v>
      </c>
    </row>
    <row r="3319" spans="1:3">
      <c r="A3319" s="119" t="s">
        <v>254</v>
      </c>
      <c r="B3319" s="26" t="str">
        <f>VLOOKUP(C3319,BR!A:B,2,FALSE)</f>
        <v>SCHNIEDER</v>
      </c>
      <c r="C3319" s="119" t="s">
        <v>19950</v>
      </c>
    </row>
    <row r="3320" spans="1:3">
      <c r="A3320" s="119" t="s">
        <v>210</v>
      </c>
      <c r="B3320" s="26" t="str">
        <f>VLOOKUP(C3320,BR!A:B,2,FALSE)</f>
        <v>SCHNIEDER</v>
      </c>
      <c r="C3320" s="119" t="s">
        <v>19950</v>
      </c>
    </row>
    <row r="3321" spans="1:3">
      <c r="A3321" s="119" t="s">
        <v>251</v>
      </c>
      <c r="B3321" s="26" t="str">
        <f>VLOOKUP(C3321,BR!A:B,2,FALSE)</f>
        <v>SCHNIEDER</v>
      </c>
      <c r="C3321" s="119" t="s">
        <v>19950</v>
      </c>
    </row>
    <row r="3322" spans="1:3">
      <c r="A3322" s="119" t="s">
        <v>168</v>
      </c>
      <c r="B3322" s="26" t="str">
        <f>VLOOKUP(C3322,BR!A:B,2,FALSE)</f>
        <v>SCHNIEDER</v>
      </c>
      <c r="C3322" s="119" t="s">
        <v>19950</v>
      </c>
    </row>
    <row r="3323" spans="1:3">
      <c r="A3323" s="119" t="s">
        <v>207</v>
      </c>
      <c r="B3323" s="26" t="str">
        <f>VLOOKUP(C3323,BR!A:B,2,FALSE)</f>
        <v>SCHNIEDER</v>
      </c>
      <c r="C3323" s="119" t="s">
        <v>19950</v>
      </c>
    </row>
    <row r="3324" spans="1:3">
      <c r="A3324" s="119" t="s">
        <v>582</v>
      </c>
      <c r="B3324" s="26" t="str">
        <f>VLOOKUP(C3324,BR!A:B,2,FALSE)</f>
        <v>SCHNIEDER</v>
      </c>
      <c r="C3324" s="119" t="s">
        <v>19950</v>
      </c>
    </row>
    <row r="3325" spans="1:3">
      <c r="A3325" s="119" t="s">
        <v>167</v>
      </c>
      <c r="B3325" s="26" t="str">
        <f>VLOOKUP(C3325,BR!A:B,2,FALSE)</f>
        <v>SCHNIEDER</v>
      </c>
      <c r="C3325" s="119" t="s">
        <v>19950</v>
      </c>
    </row>
    <row r="3326" spans="1:3">
      <c r="A3326" s="119" t="s">
        <v>315</v>
      </c>
      <c r="B3326" s="26" t="str">
        <f>VLOOKUP(C3326,BR!A:B,2,FALSE)</f>
        <v>SCHNIEDER</v>
      </c>
      <c r="C3326" s="119" t="s">
        <v>19950</v>
      </c>
    </row>
    <row r="3327" spans="1:3">
      <c r="A3327" s="119" t="s">
        <v>208</v>
      </c>
      <c r="B3327" s="26" t="str">
        <f>VLOOKUP(C3327,BR!A:B,2,FALSE)</f>
        <v>SCHNIEDER</v>
      </c>
      <c r="C3327" s="119" t="s">
        <v>19950</v>
      </c>
    </row>
    <row r="3328" spans="1:3">
      <c r="A3328" s="119" t="s">
        <v>637</v>
      </c>
      <c r="B3328" s="26" t="str">
        <f>VLOOKUP(C3328,BR!A:B,2,FALSE)</f>
        <v>SCHNIEDER</v>
      </c>
      <c r="C3328" s="119" t="s">
        <v>19950</v>
      </c>
    </row>
    <row r="3329" spans="1:3">
      <c r="A3329" s="119" t="s">
        <v>638</v>
      </c>
      <c r="B3329" s="26" t="str">
        <f>VLOOKUP(C3329,BR!A:B,2,FALSE)</f>
        <v>SCHNIEDER</v>
      </c>
      <c r="C3329" s="119" t="s">
        <v>19950</v>
      </c>
    </row>
    <row r="3330" spans="1:3">
      <c r="A3330" s="119" t="s">
        <v>706</v>
      </c>
      <c r="B3330" s="26" t="str">
        <f>VLOOKUP(C3330,BR!A:B,2,FALSE)</f>
        <v>SCHNIEDER</v>
      </c>
      <c r="C3330" s="119" t="s">
        <v>19950</v>
      </c>
    </row>
    <row r="3331" spans="1:3">
      <c r="A3331" s="119" t="s">
        <v>403</v>
      </c>
      <c r="B3331" s="26" t="str">
        <f>VLOOKUP(C3331,BR!A:B,2,FALSE)</f>
        <v>SCHNIEDER</v>
      </c>
      <c r="C3331" s="119" t="s">
        <v>19950</v>
      </c>
    </row>
    <row r="3332" spans="1:3">
      <c r="A3332" s="119" t="s">
        <v>636</v>
      </c>
      <c r="B3332" s="26" t="str">
        <f>VLOOKUP(C3332,BR!A:B,2,FALSE)</f>
        <v>SCHNIEDER</v>
      </c>
      <c r="C3332" s="119" t="s">
        <v>19950</v>
      </c>
    </row>
    <row r="3333" spans="1:3">
      <c r="A3333" s="119" t="s">
        <v>155</v>
      </c>
      <c r="B3333" s="26" t="str">
        <f>VLOOKUP(C3333,BR!A:B,2,FALSE)</f>
        <v>SCHNIEDER</v>
      </c>
      <c r="C3333" s="119" t="s">
        <v>19950</v>
      </c>
    </row>
    <row r="3334" spans="1:3">
      <c r="A3334" s="119" t="s">
        <v>205</v>
      </c>
      <c r="B3334" s="26" t="str">
        <f>VLOOKUP(C3334,BR!A:B,2,FALSE)</f>
        <v>SCHNIEDER</v>
      </c>
      <c r="C3334" s="119" t="s">
        <v>19950</v>
      </c>
    </row>
    <row r="3335" spans="1:3">
      <c r="A3335" s="119" t="s">
        <v>274</v>
      </c>
      <c r="B3335" s="26" t="str">
        <f>VLOOKUP(C3335,BR!A:B,2,FALSE)</f>
        <v>SCHNIEDER</v>
      </c>
      <c r="C3335" s="119" t="s">
        <v>19950</v>
      </c>
    </row>
    <row r="3336" spans="1:3">
      <c r="A3336" s="119" t="s">
        <v>230</v>
      </c>
      <c r="B3336" s="26" t="str">
        <f>VLOOKUP(C3336,BR!A:B,2,FALSE)</f>
        <v>SCHNIEDER</v>
      </c>
      <c r="C3336" s="119" t="s">
        <v>19950</v>
      </c>
    </row>
    <row r="3337" spans="1:3">
      <c r="A3337" s="119" t="s">
        <v>229</v>
      </c>
      <c r="B3337" s="26" t="str">
        <f>VLOOKUP(C3337,BR!A:B,2,FALSE)</f>
        <v>SCHNIEDER</v>
      </c>
      <c r="C3337" s="119" t="s">
        <v>19950</v>
      </c>
    </row>
    <row r="3338" spans="1:3">
      <c r="A3338" s="119" t="s">
        <v>175</v>
      </c>
      <c r="B3338" s="26" t="str">
        <f>VLOOKUP(C3338,BR!A:B,2,FALSE)</f>
        <v>SCHNIEDER</v>
      </c>
      <c r="C3338" s="119" t="s">
        <v>19950</v>
      </c>
    </row>
    <row r="3339" spans="1:3">
      <c r="A3339" s="119" t="s">
        <v>577</v>
      </c>
      <c r="B3339" s="26" t="str">
        <f>VLOOKUP(C3339,BR!A:B,2,FALSE)</f>
        <v>SCHNIEDER</v>
      </c>
      <c r="C3339" s="119" t="s">
        <v>19950</v>
      </c>
    </row>
    <row r="3340" spans="1:3">
      <c r="A3340" s="119" t="s">
        <v>578</v>
      </c>
      <c r="B3340" s="26" t="str">
        <f>VLOOKUP(C3340,BR!A:B,2,FALSE)</f>
        <v>SCHNIEDER</v>
      </c>
      <c r="C3340" s="119" t="s">
        <v>19950</v>
      </c>
    </row>
    <row r="3341" spans="1:3">
      <c r="A3341" s="119" t="s">
        <v>579</v>
      </c>
      <c r="B3341" s="26" t="str">
        <f>VLOOKUP(C3341,BR!A:B,2,FALSE)</f>
        <v>SCHNIEDER</v>
      </c>
      <c r="C3341" s="119" t="s">
        <v>19950</v>
      </c>
    </row>
    <row r="3342" spans="1:3">
      <c r="A3342" s="119" t="s">
        <v>166</v>
      </c>
      <c r="B3342" s="26" t="str">
        <f>VLOOKUP(C3342,BR!A:B,2,FALSE)</f>
        <v>SCHNIEDER</v>
      </c>
      <c r="C3342" s="119" t="s">
        <v>19950</v>
      </c>
    </row>
    <row r="3343" spans="1:3">
      <c r="A3343" s="119" t="s">
        <v>2739</v>
      </c>
      <c r="B3343" s="26" t="str">
        <f>VLOOKUP(C3343,BR!A:B,2,FALSE)</f>
        <v>SCHNIEDER</v>
      </c>
      <c r="C3343" s="119" t="s">
        <v>19950</v>
      </c>
    </row>
    <row r="3344" spans="1:3">
      <c r="A3344" s="119" t="s">
        <v>234</v>
      </c>
      <c r="B3344" s="26" t="str">
        <f>VLOOKUP(C3344,BR!A:B,2,FALSE)</f>
        <v>SCHNIEDER</v>
      </c>
      <c r="C3344" s="119" t="s">
        <v>19950</v>
      </c>
    </row>
    <row r="3345" spans="1:3">
      <c r="A3345" s="119" t="s">
        <v>237</v>
      </c>
      <c r="B3345" s="26" t="str">
        <f>VLOOKUP(C3345,BR!A:B,2,FALSE)</f>
        <v>SCHNIEDER</v>
      </c>
      <c r="C3345" s="119" t="s">
        <v>19950</v>
      </c>
    </row>
    <row r="3346" spans="1:3">
      <c r="A3346" s="119" t="s">
        <v>173</v>
      </c>
      <c r="B3346" s="26" t="str">
        <f>VLOOKUP(C3346,BR!A:B,2,FALSE)</f>
        <v>SCHNIEDER</v>
      </c>
      <c r="C3346" s="119" t="s">
        <v>19950</v>
      </c>
    </row>
    <row r="3347" spans="1:3">
      <c r="A3347" s="119" t="s">
        <v>156</v>
      </c>
      <c r="B3347" s="26" t="str">
        <f>VLOOKUP(C3347,BR!A:B,2,FALSE)</f>
        <v>SCHNIEDER</v>
      </c>
      <c r="C3347" s="119" t="s">
        <v>19950</v>
      </c>
    </row>
    <row r="3348" spans="1:3">
      <c r="A3348" s="119" t="s">
        <v>206</v>
      </c>
      <c r="B3348" s="26" t="str">
        <f>VLOOKUP(C3348,BR!A:B,2,FALSE)</f>
        <v>SCHNIEDER</v>
      </c>
      <c r="C3348" s="119" t="s">
        <v>19950</v>
      </c>
    </row>
    <row r="3349" spans="1:3">
      <c r="A3349" s="119" t="s">
        <v>409</v>
      </c>
      <c r="B3349" s="26" t="str">
        <f>VLOOKUP(C3349,BR!A:B,2,FALSE)</f>
        <v>SCHNIEDER</v>
      </c>
      <c r="C3349" s="119" t="s">
        <v>19950</v>
      </c>
    </row>
    <row r="3350" spans="1:3">
      <c r="A3350" s="119" t="s">
        <v>573</v>
      </c>
      <c r="B3350" s="26" t="str">
        <f>VLOOKUP(C3350,BR!A:B,2,FALSE)</f>
        <v>SCHNIEDER</v>
      </c>
      <c r="C3350" s="119" t="s">
        <v>19950</v>
      </c>
    </row>
    <row r="3351" spans="1:3">
      <c r="A3351" s="119" t="s">
        <v>639</v>
      </c>
      <c r="B3351" s="26" t="str">
        <f>VLOOKUP(C3351,BR!A:B,2,FALSE)</f>
        <v>SCHNIEDER</v>
      </c>
      <c r="C3351" s="119" t="s">
        <v>19950</v>
      </c>
    </row>
    <row r="3352" spans="1:3">
      <c r="A3352" s="119" t="s">
        <v>174</v>
      </c>
      <c r="B3352" s="26" t="str">
        <f>VLOOKUP(C3352,BR!A:B,2,FALSE)</f>
        <v>SCHNIEDER</v>
      </c>
      <c r="C3352" s="119" t="s">
        <v>19950</v>
      </c>
    </row>
    <row r="3353" spans="1:3">
      <c r="A3353" s="119" t="s">
        <v>258</v>
      </c>
      <c r="B3353" s="26" t="str">
        <f>VLOOKUP(C3353,BR!A:B,2,FALSE)</f>
        <v>SCHNIEDER</v>
      </c>
      <c r="C3353" s="119" t="s">
        <v>19950</v>
      </c>
    </row>
    <row r="3354" spans="1:3">
      <c r="A3354" s="119" t="s">
        <v>405</v>
      </c>
      <c r="B3354" s="26" t="str">
        <f>VLOOKUP(C3354,BR!A:B,2,FALSE)</f>
        <v>SCHNIEDER</v>
      </c>
      <c r="C3354" s="119" t="s">
        <v>19950</v>
      </c>
    </row>
    <row r="3355" spans="1:3">
      <c r="A3355" s="119" t="s">
        <v>246</v>
      </c>
      <c r="B3355" s="26" t="str">
        <f>VLOOKUP(C3355,BR!A:B,2,FALSE)</f>
        <v>SCHNIEDER</v>
      </c>
      <c r="C3355" s="119" t="s">
        <v>19950</v>
      </c>
    </row>
    <row r="3356" spans="1:3">
      <c r="A3356" s="119" t="s">
        <v>395</v>
      </c>
      <c r="B3356" s="26" t="str">
        <f>VLOOKUP(C3356,BR!A:B,2,FALSE)</f>
        <v>SCHNIEDER</v>
      </c>
      <c r="C3356" s="119" t="s">
        <v>19950</v>
      </c>
    </row>
    <row r="3357" spans="1:3">
      <c r="A3357" s="119" t="s">
        <v>397</v>
      </c>
      <c r="B3357" s="26" t="str">
        <f>VLOOKUP(C3357,BR!A:B,2,FALSE)</f>
        <v>SCHNIEDER</v>
      </c>
      <c r="C3357" s="119" t="s">
        <v>19950</v>
      </c>
    </row>
    <row r="3358" spans="1:3">
      <c r="A3358" s="119" t="s">
        <v>264</v>
      </c>
      <c r="B3358" s="26" t="str">
        <f>VLOOKUP(C3358,BR!A:B,2,FALSE)</f>
        <v>SCHNIEDER</v>
      </c>
      <c r="C3358" s="119" t="s">
        <v>19950</v>
      </c>
    </row>
    <row r="3359" spans="1:3">
      <c r="A3359" s="119" t="s">
        <v>265</v>
      </c>
      <c r="B3359" s="26" t="str">
        <f>VLOOKUP(C3359,BR!A:B,2,FALSE)</f>
        <v>SCHNIEDER</v>
      </c>
      <c r="C3359" s="119" t="s">
        <v>19950</v>
      </c>
    </row>
    <row r="3360" spans="1:3">
      <c r="A3360" s="119" t="s">
        <v>661</v>
      </c>
      <c r="B3360" s="26" t="str">
        <f>VLOOKUP(C3360,BR!A:B,2,FALSE)</f>
        <v>SCHNIEDER</v>
      </c>
      <c r="C3360" s="119" t="s">
        <v>19951</v>
      </c>
    </row>
    <row r="3361" spans="1:3">
      <c r="A3361" s="119" t="s">
        <v>662</v>
      </c>
      <c r="B3361" s="26" t="str">
        <f>VLOOKUP(C3361,BR!A:B,2,FALSE)</f>
        <v>SCHNIEDER</v>
      </c>
      <c r="C3361" s="119" t="s">
        <v>19951</v>
      </c>
    </row>
    <row r="3362" spans="1:3">
      <c r="A3362" s="119" t="s">
        <v>169</v>
      </c>
      <c r="B3362" s="26" t="str">
        <f>VLOOKUP(C3362,BR!A:B,2,FALSE)</f>
        <v>SCHNIEDER</v>
      </c>
      <c r="C3362" s="119" t="s">
        <v>19951</v>
      </c>
    </row>
    <row r="3363" spans="1:3">
      <c r="A3363" s="119" t="s">
        <v>28473</v>
      </c>
      <c r="B3363" s="26" t="str">
        <f>VLOOKUP(C3363,BR!A:B,2,FALSE)</f>
        <v>SCHNIEDER</v>
      </c>
      <c r="C3363" s="119" t="s">
        <v>19951</v>
      </c>
    </row>
    <row r="3364" spans="1:3">
      <c r="A3364" s="119" t="s">
        <v>670</v>
      </c>
      <c r="B3364" s="26" t="str">
        <f>VLOOKUP(C3364,BR!A:B,2,FALSE)</f>
        <v>SCHNIEDER</v>
      </c>
      <c r="C3364" s="119" t="s">
        <v>19951</v>
      </c>
    </row>
    <row r="3365" spans="1:3">
      <c r="A3365" s="119" t="s">
        <v>666</v>
      </c>
      <c r="B3365" s="26" t="str">
        <f>VLOOKUP(C3365,BR!A:B,2,FALSE)</f>
        <v>SCHNIEDER</v>
      </c>
      <c r="C3365" s="119" t="s">
        <v>19951</v>
      </c>
    </row>
    <row r="3366" spans="1:3">
      <c r="A3366" s="119" t="s">
        <v>673</v>
      </c>
      <c r="B3366" s="26" t="str">
        <f>VLOOKUP(C3366,BR!A:B,2,FALSE)</f>
        <v>SCHNIEDER</v>
      </c>
      <c r="C3366" s="119" t="s">
        <v>19951</v>
      </c>
    </row>
    <row r="3367" spans="1:3">
      <c r="A3367" s="119" t="s">
        <v>671</v>
      </c>
      <c r="B3367" s="26" t="str">
        <f>VLOOKUP(C3367,BR!A:B,2,FALSE)</f>
        <v>SCHNIEDER</v>
      </c>
      <c r="C3367" s="119" t="s">
        <v>19951</v>
      </c>
    </row>
    <row r="3368" spans="1:3">
      <c r="A3368" s="119" t="s">
        <v>29804</v>
      </c>
      <c r="B3368" s="26" t="str">
        <f>VLOOKUP(C3368,BR!A:B,2,FALSE)</f>
        <v>SCHNIEDER</v>
      </c>
      <c r="C3368" s="119" t="s">
        <v>19951</v>
      </c>
    </row>
    <row r="3369" spans="1:3">
      <c r="A3369" s="119" t="s">
        <v>160</v>
      </c>
      <c r="B3369" s="26" t="str">
        <f>VLOOKUP(C3369,BR!A:B,2,FALSE)</f>
        <v>SCHNIEDER</v>
      </c>
      <c r="C3369" s="119" t="s">
        <v>19953</v>
      </c>
    </row>
    <row r="3370" spans="1:3">
      <c r="A3370" s="119" t="s">
        <v>164</v>
      </c>
      <c r="B3370" s="26" t="str">
        <f>VLOOKUP(C3370,BR!A:B,2,FALSE)</f>
        <v>SCHNIEDER</v>
      </c>
      <c r="C3370" s="119" t="s">
        <v>19953</v>
      </c>
    </row>
    <row r="3371" spans="1:3">
      <c r="A3371" s="119" t="s">
        <v>163</v>
      </c>
      <c r="B3371" s="26" t="str">
        <f>VLOOKUP(C3371,BR!A:B,2,FALSE)</f>
        <v>SCHNIEDER</v>
      </c>
      <c r="C3371" s="119" t="s">
        <v>19953</v>
      </c>
    </row>
    <row r="3372" spans="1:3">
      <c r="A3372" s="119" t="s">
        <v>162</v>
      </c>
      <c r="B3372" s="26" t="str">
        <f>VLOOKUP(C3372,BR!A:B,2,FALSE)</f>
        <v>SCHNIEDER</v>
      </c>
      <c r="C3372" s="119" t="s">
        <v>19953</v>
      </c>
    </row>
    <row r="3373" spans="1:3">
      <c r="A3373" s="119" t="s">
        <v>161</v>
      </c>
      <c r="B3373" s="26" t="str">
        <f>VLOOKUP(C3373,BR!A:B,2,FALSE)</f>
        <v>SCHNIEDER</v>
      </c>
      <c r="C3373" s="119" t="s">
        <v>19953</v>
      </c>
    </row>
    <row r="3374" spans="1:3">
      <c r="A3374" s="119" t="s">
        <v>363</v>
      </c>
      <c r="B3374" s="26" t="str">
        <f>VLOOKUP(C3374,BR!A:B,2,FALSE)</f>
        <v>SCHNIEDER</v>
      </c>
      <c r="C3374" s="119" t="s">
        <v>19954</v>
      </c>
    </row>
    <row r="3375" spans="1:3">
      <c r="A3375" s="119" t="s">
        <v>361</v>
      </c>
      <c r="B3375" s="26" t="str">
        <f>VLOOKUP(C3375,BR!A:B,2,FALSE)</f>
        <v>SCHNIEDER</v>
      </c>
      <c r="C3375" s="119" t="s">
        <v>19954</v>
      </c>
    </row>
    <row r="3376" spans="1:3">
      <c r="A3376" s="119" t="s">
        <v>362</v>
      </c>
      <c r="B3376" s="26" t="str">
        <f>VLOOKUP(C3376,BR!A:B,2,FALSE)</f>
        <v>SCHNIEDER</v>
      </c>
      <c r="C3376" s="119" t="s">
        <v>19954</v>
      </c>
    </row>
    <row r="3377" spans="1:3">
      <c r="A3377" s="119" t="s">
        <v>368</v>
      </c>
      <c r="B3377" s="26" t="str">
        <f>VLOOKUP(C3377,BR!A:B,2,FALSE)</f>
        <v>SCHNIEDER</v>
      </c>
      <c r="C3377" s="119" t="s">
        <v>19954</v>
      </c>
    </row>
    <row r="3378" spans="1:3">
      <c r="A3378" s="119" t="s">
        <v>369</v>
      </c>
      <c r="B3378" s="26" t="str">
        <f>VLOOKUP(C3378,BR!A:B,2,FALSE)</f>
        <v>SCHNIEDER</v>
      </c>
      <c r="C3378" s="119" t="s">
        <v>19954</v>
      </c>
    </row>
    <row r="3379" spans="1:3">
      <c r="A3379" s="119" t="s">
        <v>370</v>
      </c>
      <c r="B3379" s="26" t="str">
        <f>VLOOKUP(C3379,BR!A:B,2,FALSE)</f>
        <v>SCHNIEDER</v>
      </c>
      <c r="C3379" s="119" t="s">
        <v>19954</v>
      </c>
    </row>
    <row r="3380" spans="1:3">
      <c r="A3380" s="119" t="s">
        <v>371</v>
      </c>
      <c r="B3380" s="26" t="str">
        <f>VLOOKUP(C3380,BR!A:B,2,FALSE)</f>
        <v>SCHNIEDER</v>
      </c>
      <c r="C3380" s="119" t="s">
        <v>19954</v>
      </c>
    </row>
    <row r="3381" spans="1:3">
      <c r="A3381" s="119" t="s">
        <v>384</v>
      </c>
      <c r="B3381" s="26" t="str">
        <f>VLOOKUP(C3381,BR!A:B,2,FALSE)</f>
        <v>SCHNIEDER</v>
      </c>
      <c r="C3381" s="119" t="s">
        <v>19954</v>
      </c>
    </row>
    <row r="3382" spans="1:3">
      <c r="A3382" s="119" t="s">
        <v>382</v>
      </c>
      <c r="B3382" s="26" t="str">
        <f>VLOOKUP(C3382,BR!A:B,2,FALSE)</f>
        <v>SCHNIEDER</v>
      </c>
      <c r="C3382" s="119" t="s">
        <v>19954</v>
      </c>
    </row>
    <row r="3383" spans="1:3">
      <c r="A3383" s="119" t="s">
        <v>383</v>
      </c>
      <c r="B3383" s="26" t="str">
        <f>VLOOKUP(C3383,BR!A:B,2,FALSE)</f>
        <v>SCHNIEDER</v>
      </c>
      <c r="C3383" s="119" t="s">
        <v>19954</v>
      </c>
    </row>
    <row r="3384" spans="1:3">
      <c r="A3384" s="119" t="s">
        <v>658</v>
      </c>
      <c r="B3384" s="26" t="str">
        <f>VLOOKUP(C3384,BR!A:B,2,FALSE)</f>
        <v>SCHNIEDER</v>
      </c>
      <c r="C3384" s="119" t="s">
        <v>19954</v>
      </c>
    </row>
    <row r="3385" spans="1:3">
      <c r="A3385" s="119" t="s">
        <v>214</v>
      </c>
      <c r="B3385" s="26" t="str">
        <f>VLOOKUP(C3385,BR!A:B,2,FALSE)</f>
        <v>SCHNIEDER</v>
      </c>
      <c r="C3385" s="119" t="s">
        <v>19954</v>
      </c>
    </row>
    <row r="3386" spans="1:3">
      <c r="A3386" s="119" t="s">
        <v>619</v>
      </c>
      <c r="B3386" s="26" t="str">
        <f>VLOOKUP(C3386,BR!A:B,2,FALSE)</f>
        <v>SCHNIEDER</v>
      </c>
      <c r="C3386" s="119" t="s">
        <v>19954</v>
      </c>
    </row>
    <row r="3387" spans="1:3">
      <c r="A3387" s="119" t="s">
        <v>615</v>
      </c>
      <c r="B3387" s="26" t="str">
        <f>VLOOKUP(C3387,BR!A:B,2,FALSE)</f>
        <v>SCHNIEDER</v>
      </c>
      <c r="C3387" s="119" t="s">
        <v>19954</v>
      </c>
    </row>
    <row r="3388" spans="1:3">
      <c r="A3388" s="119" t="s">
        <v>634</v>
      </c>
      <c r="B3388" s="26" t="str">
        <f>VLOOKUP(C3388,BR!A:B,2,FALSE)</f>
        <v>SCHNIEDER</v>
      </c>
      <c r="C3388" s="119" t="s">
        <v>19954</v>
      </c>
    </row>
    <row r="3389" spans="1:3">
      <c r="A3389" s="119" t="s">
        <v>3368</v>
      </c>
      <c r="B3389" s="26" t="str">
        <f>VLOOKUP(C3389,BR!A:B,2,FALSE)</f>
        <v>SCHNIEDER</v>
      </c>
      <c r="C3389" s="119" t="s">
        <v>19954</v>
      </c>
    </row>
    <row r="3390" spans="1:3">
      <c r="A3390" s="119" t="s">
        <v>325</v>
      </c>
      <c r="B3390" s="26" t="str">
        <f>VLOOKUP(C3390,BR!A:B,2,FALSE)</f>
        <v>SCHNIEDER</v>
      </c>
      <c r="C3390" s="119" t="s">
        <v>19954</v>
      </c>
    </row>
    <row r="3391" spans="1:3">
      <c r="A3391" s="119" t="s">
        <v>326</v>
      </c>
      <c r="B3391" s="26" t="str">
        <f>VLOOKUP(C3391,BR!A:B,2,FALSE)</f>
        <v>SCHNIEDER</v>
      </c>
      <c r="C3391" s="119" t="s">
        <v>19954</v>
      </c>
    </row>
    <row r="3392" spans="1:3">
      <c r="A3392" s="119" t="s">
        <v>3958</v>
      </c>
      <c r="B3392" s="26" t="str">
        <f>VLOOKUP(C3392,BR!A:B,2,FALSE)</f>
        <v>SCHNIEDER</v>
      </c>
      <c r="C3392" s="119" t="s">
        <v>19954</v>
      </c>
    </row>
    <row r="3393" spans="1:3">
      <c r="A3393" s="119" t="s">
        <v>3959</v>
      </c>
      <c r="B3393" s="26" t="str">
        <f>VLOOKUP(C3393,BR!A:B,2,FALSE)</f>
        <v>SCHNIEDER</v>
      </c>
      <c r="C3393" s="119" t="s">
        <v>19954</v>
      </c>
    </row>
    <row r="3394" spans="1:3">
      <c r="A3394" s="119" t="s">
        <v>293</v>
      </c>
      <c r="B3394" s="26" t="str">
        <f>VLOOKUP(C3394,BR!A:B,2,FALSE)</f>
        <v>SCHNIEDER</v>
      </c>
      <c r="C3394" s="119" t="s">
        <v>19954</v>
      </c>
    </row>
    <row r="3395" spans="1:3">
      <c r="A3395" s="119" t="s">
        <v>335</v>
      </c>
      <c r="B3395" s="26" t="str">
        <f>VLOOKUP(C3395,BR!A:B,2,FALSE)</f>
        <v>SCHNIEDER</v>
      </c>
      <c r="C3395" s="119" t="s">
        <v>19954</v>
      </c>
    </row>
    <row r="3396" spans="1:3">
      <c r="A3396" s="119" t="s">
        <v>318</v>
      </c>
      <c r="B3396" s="26" t="str">
        <f>VLOOKUP(C3396,BR!A:B,2,FALSE)</f>
        <v>SCHNIEDER</v>
      </c>
      <c r="C3396" s="119" t="s">
        <v>19954</v>
      </c>
    </row>
    <row r="3397" spans="1:3">
      <c r="A3397" s="119" t="s">
        <v>321</v>
      </c>
      <c r="B3397" s="26" t="str">
        <f>VLOOKUP(C3397,BR!A:B,2,FALSE)</f>
        <v>SCHNIEDER</v>
      </c>
      <c r="C3397" s="119" t="s">
        <v>19954</v>
      </c>
    </row>
    <row r="3398" spans="1:3">
      <c r="A3398" s="119" t="s">
        <v>322</v>
      </c>
      <c r="B3398" s="26" t="str">
        <f>VLOOKUP(C3398,BR!A:B,2,FALSE)</f>
        <v>SCHNIEDER</v>
      </c>
      <c r="C3398" s="119" t="s">
        <v>19954</v>
      </c>
    </row>
    <row r="3399" spans="1:3">
      <c r="A3399" s="119" t="s">
        <v>290</v>
      </c>
      <c r="B3399" s="26" t="str">
        <f>VLOOKUP(C3399,BR!A:B,2,FALSE)</f>
        <v>SCHNIEDER</v>
      </c>
      <c r="C3399" s="119" t="s">
        <v>19954</v>
      </c>
    </row>
    <row r="3400" spans="1:3">
      <c r="A3400" s="119" t="s">
        <v>99</v>
      </c>
      <c r="B3400" s="26" t="str">
        <f>VLOOKUP(C3400,BR!A:B,2,FALSE)</f>
        <v>SCHNIEDER</v>
      </c>
      <c r="C3400" s="119" t="s">
        <v>19954</v>
      </c>
    </row>
    <row r="3401" spans="1:3">
      <c r="A3401" s="119" t="s">
        <v>294</v>
      </c>
      <c r="B3401" s="26" t="str">
        <f>VLOOKUP(C3401,BR!A:B,2,FALSE)</f>
        <v>SCHNIEDER</v>
      </c>
      <c r="C3401" s="119" t="s">
        <v>19954</v>
      </c>
    </row>
    <row r="3402" spans="1:3">
      <c r="A3402" s="119" t="s">
        <v>295</v>
      </c>
      <c r="B3402" s="26" t="str">
        <f>VLOOKUP(C3402,BR!A:B,2,FALSE)</f>
        <v>SCHNIEDER</v>
      </c>
      <c r="C3402" s="119" t="s">
        <v>19954</v>
      </c>
    </row>
    <row r="3403" spans="1:3">
      <c r="A3403" s="119" t="s">
        <v>278</v>
      </c>
      <c r="B3403" s="26" t="str">
        <f>VLOOKUP(C3403,BR!A:B,2,FALSE)</f>
        <v>SCHNIEDER</v>
      </c>
      <c r="C3403" s="119" t="s">
        <v>19954</v>
      </c>
    </row>
    <row r="3404" spans="1:3">
      <c r="A3404" s="119" t="s">
        <v>279</v>
      </c>
      <c r="B3404" s="26" t="str">
        <f>VLOOKUP(C3404,BR!A:B,2,FALSE)</f>
        <v>SCHNIEDER</v>
      </c>
      <c r="C3404" s="119" t="s">
        <v>19954</v>
      </c>
    </row>
    <row r="3405" spans="1:3">
      <c r="A3405" s="119" t="s">
        <v>329</v>
      </c>
      <c r="B3405" s="26" t="str">
        <f>VLOOKUP(C3405,BR!A:B,2,FALSE)</f>
        <v>SCHNIEDER</v>
      </c>
      <c r="C3405" s="119" t="s">
        <v>19954</v>
      </c>
    </row>
    <row r="3406" spans="1:3">
      <c r="A3406" s="119" t="s">
        <v>330</v>
      </c>
      <c r="B3406" s="26" t="str">
        <f>VLOOKUP(C3406,BR!A:B,2,FALSE)</f>
        <v>SCHNIEDER</v>
      </c>
      <c r="C3406" s="119" t="s">
        <v>19954</v>
      </c>
    </row>
    <row r="3407" spans="1:3">
      <c r="A3407" s="119" t="s">
        <v>378</v>
      </c>
      <c r="B3407" s="26" t="str">
        <f>VLOOKUP(C3407,BR!A:B,2,FALSE)</f>
        <v>SCHNIEDER</v>
      </c>
      <c r="C3407" s="119" t="s">
        <v>19954</v>
      </c>
    </row>
    <row r="3408" spans="1:3">
      <c r="A3408" s="119" t="s">
        <v>2667</v>
      </c>
      <c r="B3408" s="26" t="str">
        <f>VLOOKUP(C3408,BR!A:B,2,FALSE)</f>
        <v>SCHNIEDER</v>
      </c>
      <c r="C3408" s="119" t="s">
        <v>19954</v>
      </c>
    </row>
    <row r="3409" spans="1:3">
      <c r="A3409" s="119" t="s">
        <v>323</v>
      </c>
      <c r="B3409" s="26" t="str">
        <f>VLOOKUP(C3409,BR!A:B,2,FALSE)</f>
        <v>SCHNIEDER</v>
      </c>
      <c r="C3409" s="119" t="s">
        <v>19954</v>
      </c>
    </row>
    <row r="3410" spans="1:3">
      <c r="A3410" s="119" t="s">
        <v>324</v>
      </c>
      <c r="B3410" s="26" t="str">
        <f>VLOOKUP(C3410,BR!A:B,2,FALSE)</f>
        <v>SCHNIEDER</v>
      </c>
      <c r="C3410" s="119" t="s">
        <v>19954</v>
      </c>
    </row>
    <row r="3411" spans="1:3">
      <c r="A3411" s="119" t="s">
        <v>296</v>
      </c>
      <c r="B3411" s="26" t="str">
        <f>VLOOKUP(C3411,BR!A:B,2,FALSE)</f>
        <v>SCHNIEDER</v>
      </c>
      <c r="C3411" s="119" t="s">
        <v>19954</v>
      </c>
    </row>
    <row r="3412" spans="1:3">
      <c r="A3412" s="119" t="s">
        <v>297</v>
      </c>
      <c r="B3412" s="26" t="str">
        <f>VLOOKUP(C3412,BR!A:B,2,FALSE)</f>
        <v>SCHNIEDER</v>
      </c>
      <c r="C3412" s="119" t="s">
        <v>19954</v>
      </c>
    </row>
    <row r="3413" spans="1:3">
      <c r="A3413" s="119" t="s">
        <v>3942</v>
      </c>
      <c r="B3413" s="26" t="str">
        <f>VLOOKUP(C3413,BR!A:B,2,FALSE)</f>
        <v>SCHNIEDER</v>
      </c>
      <c r="C3413" s="119" t="s">
        <v>19954</v>
      </c>
    </row>
    <row r="3414" spans="1:3">
      <c r="A3414" s="119" t="s">
        <v>390</v>
      </c>
      <c r="B3414" s="26" t="str">
        <f>VLOOKUP(C3414,BR!A:B,2,FALSE)</f>
        <v>SCHNIEDER</v>
      </c>
      <c r="C3414" s="119" t="s">
        <v>19954</v>
      </c>
    </row>
    <row r="3415" spans="1:3">
      <c r="A3415" s="119" t="s">
        <v>310</v>
      </c>
      <c r="B3415" s="26" t="str">
        <f>VLOOKUP(C3415,BR!A:B,2,FALSE)</f>
        <v>SCHNIEDER</v>
      </c>
      <c r="C3415" s="119" t="s">
        <v>19954</v>
      </c>
    </row>
    <row r="3416" spans="1:3">
      <c r="A3416" s="119" t="s">
        <v>314</v>
      </c>
      <c r="B3416" s="26" t="str">
        <f>VLOOKUP(C3416,BR!A:B,2,FALSE)</f>
        <v>SCHNIEDER</v>
      </c>
      <c r="C3416" s="119" t="s">
        <v>19954</v>
      </c>
    </row>
    <row r="3417" spans="1:3">
      <c r="A3417" s="119" t="s">
        <v>300</v>
      </c>
      <c r="B3417" s="26" t="str">
        <f>VLOOKUP(C3417,BR!A:B,2,FALSE)</f>
        <v>SCHNIEDER</v>
      </c>
      <c r="C3417" s="119" t="s">
        <v>19954</v>
      </c>
    </row>
    <row r="3418" spans="1:3">
      <c r="A3418" s="119" t="s">
        <v>25884</v>
      </c>
      <c r="B3418" s="26" t="str">
        <f>VLOOKUP(C3418,BR!A:B,2,FALSE)</f>
        <v>SCHNIEDER</v>
      </c>
      <c r="C3418" s="119" t="s">
        <v>19954</v>
      </c>
    </row>
    <row r="3419" spans="1:3">
      <c r="A3419" s="119" t="s">
        <v>387</v>
      </c>
      <c r="B3419" s="26" t="str">
        <f>VLOOKUP(C3419,BR!A:B,2,FALSE)</f>
        <v>SCHNIEDER</v>
      </c>
      <c r="C3419" s="119" t="s">
        <v>19954</v>
      </c>
    </row>
    <row r="3420" spans="1:3">
      <c r="A3420" s="119" t="s">
        <v>388</v>
      </c>
      <c r="B3420" s="26" t="str">
        <f>VLOOKUP(C3420,BR!A:B,2,FALSE)</f>
        <v>SCHNIEDER</v>
      </c>
      <c r="C3420" s="119" t="s">
        <v>19954</v>
      </c>
    </row>
    <row r="3421" spans="1:3">
      <c r="A3421" s="119" t="s">
        <v>376</v>
      </c>
      <c r="B3421" s="26" t="str">
        <f>VLOOKUP(C3421,BR!A:B,2,FALSE)</f>
        <v>SCHNIEDER</v>
      </c>
      <c r="C3421" s="119" t="s">
        <v>19954</v>
      </c>
    </row>
    <row r="3422" spans="1:3">
      <c r="A3422" s="119" t="s">
        <v>289</v>
      </c>
      <c r="B3422" s="26" t="str">
        <f>VLOOKUP(C3422,BR!A:B,2,FALSE)</f>
        <v>SCHNIEDER</v>
      </c>
      <c r="C3422" s="119" t="s">
        <v>19954</v>
      </c>
    </row>
    <row r="3423" spans="1:3">
      <c r="A3423" s="119" t="s">
        <v>303</v>
      </c>
      <c r="B3423" s="26" t="str">
        <f>VLOOKUP(C3423,BR!A:B,2,FALSE)</f>
        <v>SCHNIEDER</v>
      </c>
      <c r="C3423" s="119" t="s">
        <v>19954</v>
      </c>
    </row>
    <row r="3424" spans="1:3">
      <c r="A3424" s="119" t="s">
        <v>304</v>
      </c>
      <c r="B3424" s="26" t="str">
        <f>VLOOKUP(C3424,BR!A:B,2,FALSE)</f>
        <v>SCHNIEDER</v>
      </c>
      <c r="C3424" s="119" t="s">
        <v>19954</v>
      </c>
    </row>
    <row r="3425" spans="1:3">
      <c r="A3425" s="119" t="s">
        <v>391</v>
      </c>
      <c r="B3425" s="26" t="str">
        <f>VLOOKUP(C3425,BR!A:B,2,FALSE)</f>
        <v>SCHNIEDER</v>
      </c>
      <c r="C3425" s="119" t="s">
        <v>19954</v>
      </c>
    </row>
    <row r="3426" spans="1:3">
      <c r="A3426" s="119" t="s">
        <v>327</v>
      </c>
      <c r="B3426" s="26" t="str">
        <f>VLOOKUP(C3426,BR!A:B,2,FALSE)</f>
        <v>SCHNIEDER</v>
      </c>
      <c r="C3426" s="119" t="s">
        <v>19954</v>
      </c>
    </row>
    <row r="3427" spans="1:3">
      <c r="A3427" s="119" t="s">
        <v>328</v>
      </c>
      <c r="B3427" s="26" t="str">
        <f>VLOOKUP(C3427,BR!A:B,2,FALSE)</f>
        <v>SCHNIEDER</v>
      </c>
      <c r="C3427" s="119" t="s">
        <v>19954</v>
      </c>
    </row>
    <row r="3428" spans="1:3">
      <c r="A3428" s="119" t="s">
        <v>2654</v>
      </c>
      <c r="B3428" s="26" t="str">
        <f>VLOOKUP(C3428,BR!A:B,2,FALSE)</f>
        <v>SCHNIEDER</v>
      </c>
      <c r="C3428" s="119" t="s">
        <v>19954</v>
      </c>
    </row>
    <row r="3429" spans="1:3">
      <c r="A3429" s="119" t="s">
        <v>2653</v>
      </c>
      <c r="B3429" s="26" t="str">
        <f>VLOOKUP(C3429,BR!A:B,2,FALSE)</f>
        <v>SCHNIEDER</v>
      </c>
      <c r="C3429" s="119" t="s">
        <v>19954</v>
      </c>
    </row>
    <row r="3430" spans="1:3">
      <c r="A3430" s="119" t="s">
        <v>2651</v>
      </c>
      <c r="B3430" s="26" t="str">
        <f>VLOOKUP(C3430,BR!A:B,2,FALSE)</f>
        <v>SCHNIEDER</v>
      </c>
      <c r="C3430" s="119" t="s">
        <v>19954</v>
      </c>
    </row>
    <row r="3431" spans="1:3">
      <c r="A3431" s="119" t="s">
        <v>2659</v>
      </c>
      <c r="B3431" s="26" t="str">
        <f>VLOOKUP(C3431,BR!A:B,2,FALSE)</f>
        <v>SCHNIEDER</v>
      </c>
      <c r="C3431" s="119" t="s">
        <v>19954</v>
      </c>
    </row>
    <row r="3432" spans="1:3">
      <c r="A3432" s="119" t="s">
        <v>389</v>
      </c>
      <c r="B3432" s="26" t="str">
        <f>VLOOKUP(C3432,BR!A:B,2,FALSE)</f>
        <v>SCHNIEDER</v>
      </c>
      <c r="C3432" s="119" t="s">
        <v>19954</v>
      </c>
    </row>
    <row r="3433" spans="1:3">
      <c r="A3433" s="119" t="s">
        <v>29132</v>
      </c>
      <c r="B3433" s="26" t="str">
        <f>VLOOKUP(C3433,BR!A:B,2,FALSE)</f>
        <v>SCHNIEDER</v>
      </c>
      <c r="C3433" s="119" t="s">
        <v>19954</v>
      </c>
    </row>
    <row r="3434" spans="1:3">
      <c r="A3434" s="119" t="s">
        <v>358</v>
      </c>
      <c r="B3434" s="26" t="str">
        <f>VLOOKUP(C3434,BR!A:B,2,FALSE)</f>
        <v>SCHNIEDER</v>
      </c>
      <c r="C3434" s="119" t="s">
        <v>19954</v>
      </c>
    </row>
    <row r="3435" spans="1:3">
      <c r="A3435" s="119" t="s">
        <v>359</v>
      </c>
      <c r="B3435" s="26" t="str">
        <f>VLOOKUP(C3435,BR!A:B,2,FALSE)</f>
        <v>SCHNIEDER</v>
      </c>
      <c r="C3435" s="119" t="s">
        <v>19954</v>
      </c>
    </row>
    <row r="3436" spans="1:3">
      <c r="A3436" s="119" t="s">
        <v>360</v>
      </c>
      <c r="B3436" s="26" t="str">
        <f>VLOOKUP(C3436,BR!A:B,2,FALSE)</f>
        <v>SCHNIEDER</v>
      </c>
      <c r="C3436" s="119" t="s">
        <v>19954</v>
      </c>
    </row>
    <row r="3437" spans="1:3">
      <c r="A3437" s="119" t="s">
        <v>2660</v>
      </c>
      <c r="B3437" s="26" t="str">
        <f>VLOOKUP(C3437,BR!A:B,2,FALSE)</f>
        <v>SCHNIEDER</v>
      </c>
      <c r="C3437" s="119" t="s">
        <v>19954</v>
      </c>
    </row>
    <row r="3438" spans="1:3">
      <c r="A3438" s="119" t="s">
        <v>645</v>
      </c>
      <c r="B3438" s="26" t="str">
        <f>VLOOKUP(C3438,BR!A:B,2,FALSE)</f>
        <v>SCHNIEDER</v>
      </c>
      <c r="C3438" s="119" t="s">
        <v>19954</v>
      </c>
    </row>
    <row r="3439" spans="1:3">
      <c r="A3439" s="119" t="s">
        <v>659</v>
      </c>
      <c r="B3439" s="26" t="str">
        <f>VLOOKUP(C3439,BR!A:B,2,FALSE)</f>
        <v>SCHNIEDER</v>
      </c>
      <c r="C3439" s="119" t="s">
        <v>19954</v>
      </c>
    </row>
    <row r="3440" spans="1:3">
      <c r="A3440" s="119" t="s">
        <v>652</v>
      </c>
      <c r="B3440" s="26" t="str">
        <f>VLOOKUP(C3440,BR!A:B,2,FALSE)</f>
        <v>SCHNIEDER</v>
      </c>
      <c r="C3440" s="119" t="s">
        <v>19954</v>
      </c>
    </row>
    <row r="3441" spans="1:3">
      <c r="A3441" s="119" t="s">
        <v>642</v>
      </c>
      <c r="B3441" s="26" t="str">
        <f>VLOOKUP(C3441,BR!A:B,2,FALSE)</f>
        <v>SCHNIEDER</v>
      </c>
      <c r="C3441" s="119" t="s">
        <v>19954</v>
      </c>
    </row>
    <row r="3442" spans="1:3">
      <c r="A3442" s="119" t="s">
        <v>3943</v>
      </c>
      <c r="B3442" s="26" t="str">
        <f>VLOOKUP(C3442,BR!A:B,2,FALSE)</f>
        <v>SCHNIEDER</v>
      </c>
      <c r="C3442" s="119" t="s">
        <v>19954</v>
      </c>
    </row>
    <row r="3443" spans="1:3">
      <c r="A3443" s="119" t="s">
        <v>3944</v>
      </c>
      <c r="B3443" s="26" t="str">
        <f>VLOOKUP(C3443,BR!A:B,2,FALSE)</f>
        <v>SCHNIEDER</v>
      </c>
      <c r="C3443" s="119" t="s">
        <v>19954</v>
      </c>
    </row>
    <row r="3444" spans="1:3">
      <c r="A3444" s="119" t="s">
        <v>211</v>
      </c>
      <c r="B3444" s="26" t="str">
        <f>VLOOKUP(C3444,BR!A:B,2,FALSE)</f>
        <v>SCHNIEDER</v>
      </c>
      <c r="C3444" s="119" t="s">
        <v>19954</v>
      </c>
    </row>
    <row r="3445" spans="1:3">
      <c r="A3445" s="119" t="s">
        <v>212</v>
      </c>
      <c r="B3445" s="26" t="str">
        <f>VLOOKUP(C3445,BR!A:B,2,FALSE)</f>
        <v>SCHNIEDER</v>
      </c>
      <c r="C3445" s="119" t="s">
        <v>19954</v>
      </c>
    </row>
    <row r="3446" spans="1:3">
      <c r="A3446" s="119" t="s">
        <v>583</v>
      </c>
      <c r="B3446" s="26" t="str">
        <f>VLOOKUP(C3446,BR!A:B,2,FALSE)</f>
        <v>SCHNIEDER</v>
      </c>
      <c r="C3446" s="119" t="s">
        <v>19954</v>
      </c>
    </row>
    <row r="3447" spans="1:3">
      <c r="A3447" s="119" t="s">
        <v>3950</v>
      </c>
      <c r="B3447" s="26" t="str">
        <f>VLOOKUP(C3447,BR!A:B,2,FALSE)</f>
        <v>SCHNIEDER</v>
      </c>
      <c r="C3447" s="119" t="s">
        <v>19954</v>
      </c>
    </row>
    <row r="3448" spans="1:3">
      <c r="A3448" s="119" t="s">
        <v>3951</v>
      </c>
      <c r="B3448" s="26" t="str">
        <f>VLOOKUP(C3448,BR!A:B,2,FALSE)</f>
        <v>SCHNIEDER</v>
      </c>
      <c r="C3448" s="119" t="s">
        <v>19954</v>
      </c>
    </row>
    <row r="3449" spans="1:3">
      <c r="A3449" s="119" t="s">
        <v>587</v>
      </c>
      <c r="B3449" s="26" t="str">
        <f>VLOOKUP(C3449,BR!A:B,2,FALSE)</f>
        <v>SCHNIEDER</v>
      </c>
      <c r="C3449" s="119" t="s">
        <v>19954</v>
      </c>
    </row>
    <row r="3450" spans="1:3">
      <c r="A3450" s="119" t="s">
        <v>597</v>
      </c>
      <c r="B3450" s="26" t="str">
        <f>VLOOKUP(C3450,BR!A:B,2,FALSE)</f>
        <v>SCHNIEDER</v>
      </c>
      <c r="C3450" s="119" t="s">
        <v>19954</v>
      </c>
    </row>
    <row r="3451" spans="1:3">
      <c r="A3451" s="119" t="s">
        <v>596</v>
      </c>
      <c r="B3451" s="26" t="str">
        <f>VLOOKUP(C3451,BR!A:B,2,FALSE)</f>
        <v>SCHNIEDER</v>
      </c>
      <c r="C3451" s="119" t="s">
        <v>19954</v>
      </c>
    </row>
    <row r="3452" spans="1:3">
      <c r="A3452" s="119" t="s">
        <v>586</v>
      </c>
      <c r="B3452" s="26" t="str">
        <f>VLOOKUP(C3452,BR!A:B,2,FALSE)</f>
        <v>SCHNIEDER</v>
      </c>
      <c r="C3452" s="119" t="s">
        <v>19954</v>
      </c>
    </row>
    <row r="3453" spans="1:3">
      <c r="A3453" s="119" t="s">
        <v>611</v>
      </c>
      <c r="B3453" s="26" t="str">
        <f>VLOOKUP(C3453,BR!A:B,2,FALSE)</f>
        <v>SCHNIEDER</v>
      </c>
      <c r="C3453" s="119" t="s">
        <v>19954</v>
      </c>
    </row>
    <row r="3454" spans="1:3">
      <c r="A3454" s="119" t="s">
        <v>101</v>
      </c>
      <c r="B3454" s="26" t="str">
        <f>VLOOKUP(C3454,BR!A:B,2,FALSE)</f>
        <v>SCHNIEDER</v>
      </c>
      <c r="C3454" s="119" t="s">
        <v>19954</v>
      </c>
    </row>
    <row r="3455" spans="1:3">
      <c r="A3455" s="119" t="s">
        <v>595</v>
      </c>
      <c r="B3455" s="26" t="str">
        <f>VLOOKUP(C3455,BR!A:B,2,FALSE)</f>
        <v>SCHNIEDER</v>
      </c>
      <c r="C3455" s="119" t="s">
        <v>19954</v>
      </c>
    </row>
    <row r="3456" spans="1:3">
      <c r="A3456" s="119" t="s">
        <v>589</v>
      </c>
      <c r="B3456" s="26" t="str">
        <f>VLOOKUP(C3456,BR!A:B,2,FALSE)</f>
        <v>SCHNIEDER</v>
      </c>
      <c r="C3456" s="119" t="s">
        <v>19954</v>
      </c>
    </row>
    <row r="3457" spans="1:3">
      <c r="A3457" s="119" t="s">
        <v>590</v>
      </c>
      <c r="B3457" s="26" t="str">
        <f>VLOOKUP(C3457,BR!A:B,2,FALSE)</f>
        <v>SCHNIEDER</v>
      </c>
      <c r="C3457" s="119" t="s">
        <v>19954</v>
      </c>
    </row>
    <row r="3458" spans="1:3">
      <c r="A3458" s="119" t="s">
        <v>598</v>
      </c>
      <c r="B3458" s="26" t="str">
        <f>VLOOKUP(C3458,BR!A:B,2,FALSE)</f>
        <v>SCHNIEDER</v>
      </c>
      <c r="C3458" s="119" t="s">
        <v>19954</v>
      </c>
    </row>
    <row r="3459" spans="1:3">
      <c r="A3459" s="119" t="s">
        <v>3948</v>
      </c>
      <c r="B3459" s="26" t="str">
        <f>VLOOKUP(C3459,BR!A:B,2,FALSE)</f>
        <v>SCHNIEDER</v>
      </c>
      <c r="C3459" s="119" t="s">
        <v>19954</v>
      </c>
    </row>
    <row r="3460" spans="1:3">
      <c r="A3460" s="119" t="s">
        <v>3949</v>
      </c>
      <c r="B3460" s="26" t="str">
        <f>VLOOKUP(C3460,BR!A:B,2,FALSE)</f>
        <v>SCHNIEDER</v>
      </c>
      <c r="C3460" s="119" t="s">
        <v>19954</v>
      </c>
    </row>
    <row r="3461" spans="1:3">
      <c r="A3461" s="119" t="s">
        <v>614</v>
      </c>
      <c r="B3461" s="26" t="str">
        <f>VLOOKUP(C3461,BR!A:B,2,FALSE)</f>
        <v>SCHNIEDER</v>
      </c>
      <c r="C3461" s="119" t="s">
        <v>19954</v>
      </c>
    </row>
    <row r="3462" spans="1:3">
      <c r="A3462" s="119" t="s">
        <v>633</v>
      </c>
      <c r="B3462" s="26" t="str">
        <f>VLOOKUP(C3462,BR!A:B,2,FALSE)</f>
        <v>SCHNIEDER</v>
      </c>
      <c r="C3462" s="119" t="s">
        <v>19954</v>
      </c>
    </row>
    <row r="3463" spans="1:3">
      <c r="A3463" s="119" t="s">
        <v>3335</v>
      </c>
      <c r="B3463" s="26" t="str">
        <f>VLOOKUP(C3463,BR!A:B,2,FALSE)</f>
        <v>SCHNIEDER</v>
      </c>
      <c r="C3463" s="119" t="s">
        <v>19954</v>
      </c>
    </row>
    <row r="3464" spans="1:3">
      <c r="A3464" s="119" t="s">
        <v>631</v>
      </c>
      <c r="B3464" s="26" t="str">
        <f>VLOOKUP(C3464,BR!A:B,2,FALSE)</f>
        <v>SCHNIEDER</v>
      </c>
      <c r="C3464" s="119" t="s">
        <v>19954</v>
      </c>
    </row>
    <row r="3465" spans="1:3">
      <c r="A3465" s="119" t="s">
        <v>570</v>
      </c>
      <c r="B3465" s="26" t="str">
        <f>VLOOKUP(C3465,BR!A:B,2,FALSE)</f>
        <v>SCHNIEDER</v>
      </c>
      <c r="C3465" s="119" t="s">
        <v>19954</v>
      </c>
    </row>
    <row r="3466" spans="1:3">
      <c r="A3466" s="119" t="s">
        <v>613</v>
      </c>
      <c r="B3466" s="26" t="str">
        <f>VLOOKUP(C3466,BR!A:B,2,FALSE)</f>
        <v>SCHNIEDER</v>
      </c>
      <c r="C3466" s="119" t="s">
        <v>19954</v>
      </c>
    </row>
    <row r="3467" spans="1:3">
      <c r="A3467" s="119" t="s">
        <v>621</v>
      </c>
      <c r="B3467" s="26" t="str">
        <f>VLOOKUP(C3467,BR!A:B,2,FALSE)</f>
        <v>SCHNIEDER</v>
      </c>
      <c r="C3467" s="119" t="s">
        <v>19954</v>
      </c>
    </row>
    <row r="3468" spans="1:3">
      <c r="A3468" s="119" t="s">
        <v>622</v>
      </c>
      <c r="B3468" s="26" t="str">
        <f>VLOOKUP(C3468,BR!A:B,2,FALSE)</f>
        <v>SCHNIEDER</v>
      </c>
      <c r="C3468" s="119" t="s">
        <v>19954</v>
      </c>
    </row>
    <row r="3469" spans="1:3">
      <c r="A3469" s="119" t="s">
        <v>3329</v>
      </c>
      <c r="B3469" s="26" t="str">
        <f>VLOOKUP(C3469,BR!A:B,2,FALSE)</f>
        <v>SCHNIEDER</v>
      </c>
      <c r="C3469" s="119" t="s">
        <v>19954</v>
      </c>
    </row>
    <row r="3470" spans="1:3">
      <c r="A3470" s="119" t="s">
        <v>3342</v>
      </c>
      <c r="B3470" s="26" t="str">
        <f>VLOOKUP(C3470,BR!A:B,2,FALSE)</f>
        <v>SCHNIEDER</v>
      </c>
      <c r="C3470" s="119" t="s">
        <v>19954</v>
      </c>
    </row>
    <row r="3471" spans="1:3">
      <c r="A3471" s="119" t="s">
        <v>618</v>
      </c>
      <c r="B3471" s="26" t="str">
        <f>VLOOKUP(C3471,BR!A:B,2,FALSE)</f>
        <v>SCHNIEDER</v>
      </c>
      <c r="C3471" s="119" t="s">
        <v>19954</v>
      </c>
    </row>
    <row r="3472" spans="1:3">
      <c r="A3472" s="119" t="s">
        <v>612</v>
      </c>
      <c r="B3472" s="26" t="str">
        <f>VLOOKUP(C3472,BR!A:B,2,FALSE)</f>
        <v>SCHNIEDER</v>
      </c>
      <c r="C3472" s="119" t="s">
        <v>19954</v>
      </c>
    </row>
    <row r="3473" spans="1:3">
      <c r="A3473" s="119" t="s">
        <v>630</v>
      </c>
      <c r="B3473" s="26" t="str">
        <f>VLOOKUP(C3473,BR!A:B,2,FALSE)</f>
        <v>SCHNIEDER</v>
      </c>
      <c r="C3473" s="119" t="s">
        <v>19954</v>
      </c>
    </row>
    <row r="3474" spans="1:3">
      <c r="A3474" s="119" t="s">
        <v>4793</v>
      </c>
      <c r="B3474" s="26" t="str">
        <f>VLOOKUP(C3474,BR!A:B,2,FALSE)</f>
        <v>SCHNIEDER</v>
      </c>
      <c r="C3474" s="119" t="s">
        <v>19950</v>
      </c>
    </row>
    <row r="3475" spans="1:3">
      <c r="A3475" s="119" t="s">
        <v>3328</v>
      </c>
      <c r="B3475" s="26" t="str">
        <f>VLOOKUP(C3475,BR!A:B,2,FALSE)</f>
        <v>SCHNIEDER</v>
      </c>
      <c r="C3475" s="119" t="s">
        <v>19954</v>
      </c>
    </row>
    <row r="3476" spans="1:3">
      <c r="A3476" s="119" t="s">
        <v>3327</v>
      </c>
      <c r="B3476" s="26" t="str">
        <f>VLOOKUP(C3476,BR!A:B,2,FALSE)</f>
        <v>SCHNIEDER</v>
      </c>
      <c r="C3476" s="119" t="s">
        <v>19954</v>
      </c>
    </row>
    <row r="3477" spans="1:3">
      <c r="A3477" s="119" t="s">
        <v>3330</v>
      </c>
      <c r="B3477" s="26" t="str">
        <f>VLOOKUP(C3477,BR!A:B,2,FALSE)</f>
        <v>SCHNIEDER</v>
      </c>
      <c r="C3477" s="119" t="s">
        <v>19954</v>
      </c>
    </row>
    <row r="3478" spans="1:3">
      <c r="A3478" s="119" t="s">
        <v>317</v>
      </c>
      <c r="B3478" s="26" t="str">
        <f>VLOOKUP(C3478,BR!A:B,2,FALSE)</f>
        <v>SCHNIEDER</v>
      </c>
      <c r="C3478" s="119" t="s">
        <v>19954</v>
      </c>
    </row>
    <row r="3479" spans="1:3">
      <c r="A3479" s="119" t="s">
        <v>171</v>
      </c>
      <c r="B3479" s="26" t="str">
        <f>VLOOKUP(C3479,BR!A:B,2,FALSE)</f>
        <v>SCHNIEDER</v>
      </c>
      <c r="C3479" s="119" t="s">
        <v>19954</v>
      </c>
    </row>
    <row r="3480" spans="1:3">
      <c r="A3480" s="119" t="s">
        <v>253</v>
      </c>
      <c r="B3480" s="26" t="str">
        <f>VLOOKUP(C3480,BR!A:B,2,FALSE)</f>
        <v>SCHNIEDER</v>
      </c>
      <c r="C3480" s="119" t="s">
        <v>19954</v>
      </c>
    </row>
    <row r="3481" spans="1:3">
      <c r="A3481" s="119" t="s">
        <v>400</v>
      </c>
      <c r="B3481" s="26" t="str">
        <f>VLOOKUP(C3481,BR!A:B,2,FALSE)</f>
        <v>SCHNIEDER</v>
      </c>
      <c r="C3481" s="119" t="s">
        <v>19954</v>
      </c>
    </row>
    <row r="3482" spans="1:3">
      <c r="A3482" s="119" t="s">
        <v>399</v>
      </c>
      <c r="B3482" s="26" t="str">
        <f>VLOOKUP(C3482,BR!A:B,2,FALSE)</f>
        <v>SCHNIEDER</v>
      </c>
      <c r="C3482" s="119" t="s">
        <v>19954</v>
      </c>
    </row>
    <row r="3483" spans="1:3">
      <c r="A3483" s="119" t="s">
        <v>12</v>
      </c>
      <c r="B3483" s="26" t="str">
        <f>VLOOKUP(C3483,BR!A:B,2,FALSE)</f>
        <v>SCHNIEDER</v>
      </c>
      <c r="C3483" s="119" t="s">
        <v>19954</v>
      </c>
    </row>
    <row r="3484" spans="1:3">
      <c r="A3484" s="119" t="s">
        <v>342</v>
      </c>
      <c r="B3484" s="26" t="str">
        <f>VLOOKUP(C3484,BR!A:B,2,FALSE)</f>
        <v>SCHNIEDER</v>
      </c>
      <c r="C3484" s="119" t="s">
        <v>19954</v>
      </c>
    </row>
    <row r="3485" spans="1:3">
      <c r="A3485" s="119" t="s">
        <v>336</v>
      </c>
      <c r="B3485" s="26" t="str">
        <f>VLOOKUP(C3485,BR!A:B,2,FALSE)</f>
        <v>SCHNIEDER</v>
      </c>
      <c r="C3485" s="119" t="s">
        <v>19954</v>
      </c>
    </row>
    <row r="3486" spans="1:3">
      <c r="A3486" s="119" t="s">
        <v>337</v>
      </c>
      <c r="B3486" s="26" t="str">
        <f>VLOOKUP(C3486,BR!A:B,2,FALSE)</f>
        <v>SCHNIEDER</v>
      </c>
      <c r="C3486" s="119" t="s">
        <v>19954</v>
      </c>
    </row>
    <row r="3487" spans="1:3">
      <c r="A3487" s="119" t="s">
        <v>288</v>
      </c>
      <c r="B3487" s="26" t="str">
        <f>VLOOKUP(C3487,BR!A:B,2,FALSE)</f>
        <v>SCHNIEDER</v>
      </c>
      <c r="C3487" s="119" t="s">
        <v>19954</v>
      </c>
    </row>
    <row r="3488" spans="1:3">
      <c r="A3488" s="119" t="s">
        <v>338</v>
      </c>
      <c r="B3488" s="26" t="str">
        <f>VLOOKUP(C3488,BR!A:B,2,FALSE)</f>
        <v>SCHNIEDER</v>
      </c>
      <c r="C3488" s="119" t="s">
        <v>19954</v>
      </c>
    </row>
    <row r="3489" spans="1:3">
      <c r="A3489" s="119" t="s">
        <v>339</v>
      </c>
      <c r="B3489" s="26" t="str">
        <f>VLOOKUP(C3489,BR!A:B,2,FALSE)</f>
        <v>SCHNIEDER</v>
      </c>
      <c r="C3489" s="119" t="s">
        <v>19954</v>
      </c>
    </row>
    <row r="3490" spans="1:3">
      <c r="A3490" s="119" t="s">
        <v>374</v>
      </c>
      <c r="B3490" s="26" t="str">
        <f>VLOOKUP(C3490,BR!A:B,2,FALSE)</f>
        <v>SCHNIEDER</v>
      </c>
      <c r="C3490" s="119" t="s">
        <v>19954</v>
      </c>
    </row>
    <row r="3491" spans="1:3">
      <c r="A3491" s="119" t="s">
        <v>375</v>
      </c>
      <c r="B3491" s="26" t="str">
        <f>VLOOKUP(C3491,BR!A:B,2,FALSE)</f>
        <v>SCHNIEDER</v>
      </c>
      <c r="C3491" s="119" t="s">
        <v>19954</v>
      </c>
    </row>
    <row r="3492" spans="1:3">
      <c r="A3492" s="119" t="s">
        <v>350</v>
      </c>
      <c r="B3492" s="26" t="str">
        <f>VLOOKUP(C3492,BR!A:B,2,FALSE)</f>
        <v>SCHNIEDER</v>
      </c>
      <c r="C3492" s="119" t="s">
        <v>19954</v>
      </c>
    </row>
    <row r="3493" spans="1:3">
      <c r="A3493" s="119" t="s">
        <v>357</v>
      </c>
      <c r="B3493" s="26" t="str">
        <f>VLOOKUP(C3493,BR!A:B,2,FALSE)</f>
        <v>SCHNIEDER</v>
      </c>
      <c r="C3493" s="119" t="s">
        <v>19954</v>
      </c>
    </row>
    <row r="3494" spans="1:3">
      <c r="A3494" s="119" t="s">
        <v>291</v>
      </c>
      <c r="B3494" s="26" t="str">
        <f>VLOOKUP(C3494,BR!A:B,2,FALSE)</f>
        <v>SCHNIEDER</v>
      </c>
      <c r="C3494" s="119" t="s">
        <v>19954</v>
      </c>
    </row>
    <row r="3495" spans="1:3">
      <c r="A3495" s="119" t="s">
        <v>292</v>
      </c>
      <c r="B3495" s="26" t="str">
        <f>VLOOKUP(C3495,BR!A:B,2,FALSE)</f>
        <v>SCHNIEDER</v>
      </c>
      <c r="C3495" s="119" t="s">
        <v>19954</v>
      </c>
    </row>
    <row r="3496" spans="1:3">
      <c r="A3496" s="119" t="s">
        <v>319</v>
      </c>
      <c r="B3496" s="26" t="str">
        <f>VLOOKUP(C3496,BR!A:B,2,FALSE)</f>
        <v>SCHNIEDER</v>
      </c>
      <c r="C3496" s="119" t="s">
        <v>19954</v>
      </c>
    </row>
    <row r="3497" spans="1:3">
      <c r="A3497" s="119" t="s">
        <v>320</v>
      </c>
      <c r="B3497" s="26" t="str">
        <f>VLOOKUP(C3497,BR!A:B,2,FALSE)</f>
        <v>SCHNIEDER</v>
      </c>
      <c r="C3497" s="119" t="s">
        <v>19954</v>
      </c>
    </row>
    <row r="3498" spans="1:3">
      <c r="A3498" s="119" t="s">
        <v>2681</v>
      </c>
      <c r="B3498" s="26" t="str">
        <f>VLOOKUP(C3498,BR!A:B,2,FALSE)</f>
        <v>SCHNIEDER</v>
      </c>
      <c r="C3498" s="119" t="s">
        <v>19954</v>
      </c>
    </row>
    <row r="3499" spans="1:3">
      <c r="A3499" s="119" t="s">
        <v>2662</v>
      </c>
      <c r="B3499" s="26" t="str">
        <f>VLOOKUP(C3499,BR!A:B,2,FALSE)</f>
        <v>SCHNIEDER</v>
      </c>
      <c r="C3499" s="119" t="s">
        <v>19954</v>
      </c>
    </row>
    <row r="3500" spans="1:3">
      <c r="A3500" s="119" t="s">
        <v>386</v>
      </c>
      <c r="B3500" s="26" t="str">
        <f>VLOOKUP(C3500,BR!A:B,2,FALSE)</f>
        <v>SCHNIEDER</v>
      </c>
      <c r="C3500" s="119" t="s">
        <v>19954</v>
      </c>
    </row>
    <row r="3501" spans="1:3">
      <c r="A3501" s="119" t="s">
        <v>298</v>
      </c>
      <c r="B3501" s="26" t="str">
        <f>VLOOKUP(C3501,BR!A:B,2,FALSE)</f>
        <v>SCHNIEDER</v>
      </c>
      <c r="C3501" s="119" t="s">
        <v>19954</v>
      </c>
    </row>
    <row r="3502" spans="1:3">
      <c r="A3502" s="119" t="s">
        <v>306</v>
      </c>
      <c r="B3502" s="26" t="str">
        <f>VLOOKUP(C3502,BR!A:B,2,FALSE)</f>
        <v>SCHNIEDER</v>
      </c>
      <c r="C3502" s="119" t="s">
        <v>19954</v>
      </c>
    </row>
    <row r="3503" spans="1:3">
      <c r="A3503" s="119" t="s">
        <v>307</v>
      </c>
      <c r="B3503" s="26" t="str">
        <f>VLOOKUP(C3503,BR!A:B,2,FALSE)</f>
        <v>SCHNIEDER</v>
      </c>
      <c r="C3503" s="119" t="s">
        <v>19954</v>
      </c>
    </row>
    <row r="3504" spans="1:3">
      <c r="A3504" s="119" t="s">
        <v>309</v>
      </c>
      <c r="B3504" s="26" t="str">
        <f>VLOOKUP(C3504,BR!A:B,2,FALSE)</f>
        <v>SCHNIEDER</v>
      </c>
      <c r="C3504" s="119" t="s">
        <v>19954</v>
      </c>
    </row>
    <row r="3505" spans="1:3">
      <c r="A3505" s="119" t="s">
        <v>302</v>
      </c>
      <c r="B3505" s="26" t="str">
        <f>VLOOKUP(C3505,BR!A:B,2,FALSE)</f>
        <v>SCHNIEDER</v>
      </c>
      <c r="C3505" s="119" t="s">
        <v>19954</v>
      </c>
    </row>
    <row r="3506" spans="1:3">
      <c r="A3506" s="119" t="s">
        <v>312</v>
      </c>
      <c r="B3506" s="26" t="str">
        <f>VLOOKUP(C3506,BR!A:B,2,FALSE)</f>
        <v>SCHNIEDER</v>
      </c>
      <c r="C3506" s="119" t="s">
        <v>19954</v>
      </c>
    </row>
    <row r="3507" spans="1:3">
      <c r="A3507" s="119" t="s">
        <v>299</v>
      </c>
      <c r="B3507" s="26" t="str">
        <f>VLOOKUP(C3507,BR!A:B,2,FALSE)</f>
        <v>SCHNIEDER</v>
      </c>
      <c r="C3507" s="119" t="s">
        <v>19954</v>
      </c>
    </row>
    <row r="3508" spans="1:3">
      <c r="A3508" s="119" t="s">
        <v>313</v>
      </c>
      <c r="B3508" s="26" t="str">
        <f>VLOOKUP(C3508,BR!A:B,2,FALSE)</f>
        <v>SCHNIEDER</v>
      </c>
      <c r="C3508" s="119" t="s">
        <v>19954</v>
      </c>
    </row>
    <row r="3509" spans="1:3">
      <c r="A3509" s="119" t="s">
        <v>308</v>
      </c>
      <c r="B3509" s="26" t="str">
        <f>VLOOKUP(C3509,BR!A:B,2,FALSE)</f>
        <v>SCHNIEDER</v>
      </c>
      <c r="C3509" s="119" t="s">
        <v>19954</v>
      </c>
    </row>
    <row r="3510" spans="1:3">
      <c r="A3510" s="119" t="s">
        <v>305</v>
      </c>
      <c r="B3510" s="26" t="str">
        <f>VLOOKUP(C3510,BR!A:B,2,FALSE)</f>
        <v>SCHNIEDER</v>
      </c>
      <c r="C3510" s="119" t="s">
        <v>19954</v>
      </c>
    </row>
    <row r="3511" spans="1:3">
      <c r="A3511" s="119" t="s">
        <v>344</v>
      </c>
      <c r="B3511" s="26" t="str">
        <f>VLOOKUP(C3511,BR!A:B,2,FALSE)</f>
        <v>SCHNIEDER</v>
      </c>
      <c r="C3511" s="119" t="s">
        <v>19954</v>
      </c>
    </row>
    <row r="3512" spans="1:3">
      <c r="A3512" s="119" t="s">
        <v>381</v>
      </c>
      <c r="B3512" s="26" t="str">
        <f>VLOOKUP(C3512,BR!A:B,2,FALSE)</f>
        <v>SCHNIEDER</v>
      </c>
      <c r="C3512" s="119" t="s">
        <v>19954</v>
      </c>
    </row>
    <row r="3513" spans="1:3">
      <c r="A3513" s="119" t="s">
        <v>354</v>
      </c>
      <c r="B3513" s="26" t="str">
        <f>VLOOKUP(C3513,BR!A:B,2,FALSE)</f>
        <v>SCHNIEDER</v>
      </c>
      <c r="C3513" s="119" t="s">
        <v>19954</v>
      </c>
    </row>
    <row r="3514" spans="1:3">
      <c r="A3514" s="119" t="s">
        <v>333</v>
      </c>
      <c r="B3514" s="26" t="str">
        <f>VLOOKUP(C3514,BR!A:B,2,FALSE)</f>
        <v>SCHNIEDER</v>
      </c>
      <c r="C3514" s="119" t="s">
        <v>19954</v>
      </c>
    </row>
    <row r="3515" spans="1:3">
      <c r="A3515" s="119" t="s">
        <v>334</v>
      </c>
      <c r="B3515" s="26" t="str">
        <f>VLOOKUP(C3515,BR!A:B,2,FALSE)</f>
        <v>SCHNIEDER</v>
      </c>
      <c r="C3515" s="119" t="s">
        <v>19954</v>
      </c>
    </row>
    <row r="3516" spans="1:3">
      <c r="A3516" s="119" t="s">
        <v>345</v>
      </c>
      <c r="B3516" s="26" t="str">
        <f>VLOOKUP(C3516,BR!A:B,2,FALSE)</f>
        <v>SCHNIEDER</v>
      </c>
      <c r="C3516" s="119" t="s">
        <v>19954</v>
      </c>
    </row>
    <row r="3517" spans="1:3">
      <c r="A3517" s="119" t="s">
        <v>385</v>
      </c>
      <c r="B3517" s="26" t="str">
        <f>VLOOKUP(C3517,BR!A:B,2,FALSE)</f>
        <v>SCHNIEDER</v>
      </c>
      <c r="C3517" s="119" t="s">
        <v>19954</v>
      </c>
    </row>
    <row r="3518" spans="1:3">
      <c r="A3518" s="119" t="s">
        <v>377</v>
      </c>
      <c r="B3518" s="26" t="str">
        <f>VLOOKUP(C3518,BR!A:B,2,FALSE)</f>
        <v>SCHNIEDER</v>
      </c>
      <c r="C3518" s="119" t="s">
        <v>19954</v>
      </c>
    </row>
    <row r="3519" spans="1:3">
      <c r="A3519" s="119" t="s">
        <v>2663</v>
      </c>
      <c r="B3519" s="26" t="str">
        <f>VLOOKUP(C3519,BR!A:B,2,FALSE)</f>
        <v>SCHNIEDER</v>
      </c>
      <c r="C3519" s="119" t="s">
        <v>19954</v>
      </c>
    </row>
    <row r="3520" spans="1:3">
      <c r="A3520" s="119" t="s">
        <v>301</v>
      </c>
      <c r="B3520" s="26" t="str">
        <f>VLOOKUP(C3520,BR!A:B,2,FALSE)</f>
        <v>SCHNIEDER</v>
      </c>
      <c r="C3520" s="119" t="s">
        <v>19954</v>
      </c>
    </row>
    <row r="3521" spans="1:3">
      <c r="A3521" s="119" t="s">
        <v>2664</v>
      </c>
      <c r="B3521" s="26" t="str">
        <f>VLOOKUP(C3521,BR!A:B,2,FALSE)</f>
        <v>SCHNIEDER</v>
      </c>
      <c r="C3521" s="119" t="s">
        <v>19954</v>
      </c>
    </row>
    <row r="3522" spans="1:3">
      <c r="A3522" s="119" t="s">
        <v>3653</v>
      </c>
      <c r="B3522" s="26" t="str">
        <f>VLOOKUP(C3522,BR!A:B,2,FALSE)</f>
        <v>SCHNIEDER</v>
      </c>
      <c r="C3522" s="119" t="s">
        <v>19954</v>
      </c>
    </row>
    <row r="3523" spans="1:3">
      <c r="A3523" s="119" t="s">
        <v>346</v>
      </c>
      <c r="B3523" s="26" t="str">
        <f>VLOOKUP(C3523,BR!A:B,2,FALSE)</f>
        <v>SCHNIEDER</v>
      </c>
      <c r="C3523" s="119" t="s">
        <v>19954</v>
      </c>
    </row>
    <row r="3524" spans="1:3">
      <c r="A3524" s="119" t="s">
        <v>2732</v>
      </c>
      <c r="B3524" s="26" t="str">
        <f>VLOOKUP(C3524,BR!A:B,2,FALSE)</f>
        <v>SCHNIEDER</v>
      </c>
      <c r="C3524" s="119" t="s">
        <v>19954</v>
      </c>
    </row>
    <row r="3525" spans="1:3">
      <c r="A3525" s="119" t="s">
        <v>2745</v>
      </c>
      <c r="B3525" s="26" t="str">
        <f>VLOOKUP(C3525,BR!A:B,2,FALSE)</f>
        <v>SCHNIEDER</v>
      </c>
      <c r="C3525" s="119" t="s">
        <v>19954</v>
      </c>
    </row>
    <row r="3526" spans="1:3">
      <c r="A3526" s="119" t="s">
        <v>655</v>
      </c>
      <c r="B3526" s="26" t="str">
        <f>VLOOKUP(C3526,BR!A:B,2,FALSE)</f>
        <v>SCHNIEDER</v>
      </c>
      <c r="C3526" s="119" t="s">
        <v>19954</v>
      </c>
    </row>
    <row r="3527" spans="1:3">
      <c r="A3527" s="119" t="s">
        <v>647</v>
      </c>
      <c r="B3527" s="26" t="str">
        <f>VLOOKUP(C3527,BR!A:B,2,FALSE)</f>
        <v>SCHNIEDER</v>
      </c>
      <c r="C3527" s="119" t="s">
        <v>19954</v>
      </c>
    </row>
    <row r="3528" spans="1:3">
      <c r="A3528" s="119" t="s">
        <v>656</v>
      </c>
      <c r="B3528" s="26" t="str">
        <f>VLOOKUP(C3528,BR!A:B,2,FALSE)</f>
        <v>SCHNIEDER</v>
      </c>
      <c r="C3528" s="119" t="s">
        <v>19954</v>
      </c>
    </row>
    <row r="3529" spans="1:3">
      <c r="A3529" s="119" t="s">
        <v>644</v>
      </c>
      <c r="B3529" s="26" t="str">
        <f>VLOOKUP(C3529,BR!A:B,2,FALSE)</f>
        <v>SCHNIEDER</v>
      </c>
      <c r="C3529" s="119" t="s">
        <v>19954</v>
      </c>
    </row>
    <row r="3530" spans="1:3">
      <c r="A3530" s="119" t="s">
        <v>657</v>
      </c>
      <c r="B3530" s="26" t="str">
        <f>VLOOKUP(C3530,BR!A:B,2,FALSE)</f>
        <v>SCHNIEDER</v>
      </c>
      <c r="C3530" s="119" t="s">
        <v>19954</v>
      </c>
    </row>
    <row r="3531" spans="1:3">
      <c r="A3531" s="119" t="s">
        <v>643</v>
      </c>
      <c r="B3531" s="26" t="str">
        <f>VLOOKUP(C3531,BR!A:B,2,FALSE)</f>
        <v>SCHNIEDER</v>
      </c>
      <c r="C3531" s="119" t="s">
        <v>19954</v>
      </c>
    </row>
    <row r="3532" spans="1:3">
      <c r="A3532" s="119" t="s">
        <v>648</v>
      </c>
      <c r="B3532" s="26" t="str">
        <f>VLOOKUP(C3532,BR!A:B,2,FALSE)</f>
        <v>SCHNIEDER</v>
      </c>
      <c r="C3532" s="119" t="s">
        <v>19954</v>
      </c>
    </row>
    <row r="3533" spans="1:3">
      <c r="A3533" s="119" t="s">
        <v>3084</v>
      </c>
      <c r="B3533" s="26" t="str">
        <f>VLOOKUP(C3533,BR!A:B,2,FALSE)</f>
        <v>SCHNIEDER</v>
      </c>
      <c r="C3533" s="119" t="s">
        <v>19954</v>
      </c>
    </row>
    <row r="3534" spans="1:3">
      <c r="A3534" s="119" t="s">
        <v>240</v>
      </c>
      <c r="B3534" s="26" t="str">
        <f>VLOOKUP(C3534,BR!A:B,2,FALSE)</f>
        <v>SCHNIEDER</v>
      </c>
      <c r="C3534" s="119" t="s">
        <v>19954</v>
      </c>
    </row>
    <row r="3535" spans="1:3">
      <c r="A3535" s="119" t="s">
        <v>226</v>
      </c>
      <c r="B3535" s="26" t="str">
        <f>VLOOKUP(C3535,BR!A:B,2,FALSE)</f>
        <v>SCHNIEDER</v>
      </c>
      <c r="C3535" s="119" t="s">
        <v>19954</v>
      </c>
    </row>
    <row r="3536" spans="1:3">
      <c r="A3536" s="119" t="s">
        <v>225</v>
      </c>
      <c r="B3536" s="26" t="str">
        <f>VLOOKUP(C3536,BR!A:B,2,FALSE)</f>
        <v>SCHNIEDER</v>
      </c>
      <c r="C3536" s="119" t="s">
        <v>19954</v>
      </c>
    </row>
    <row r="3537" spans="1:3">
      <c r="A3537" s="119" t="s">
        <v>213</v>
      </c>
      <c r="B3537" s="26" t="str">
        <f>VLOOKUP(C3537,BR!A:B,2,FALSE)</f>
        <v>SCHNIEDER</v>
      </c>
      <c r="C3537" s="119" t="s">
        <v>19954</v>
      </c>
    </row>
    <row r="3538" spans="1:3">
      <c r="A3538" s="119" t="s">
        <v>95</v>
      </c>
      <c r="B3538" s="26" t="str">
        <f>VLOOKUP(C3538,BR!A:B,2,FALSE)</f>
        <v>SCHNIEDER</v>
      </c>
      <c r="C3538" s="119" t="s">
        <v>19954</v>
      </c>
    </row>
    <row r="3539" spans="1:3">
      <c r="A3539" s="119" t="s">
        <v>231</v>
      </c>
      <c r="B3539" s="26" t="str">
        <f>VLOOKUP(C3539,BR!A:B,2,FALSE)</f>
        <v>SCHNIEDER</v>
      </c>
      <c r="C3539" s="119" t="s">
        <v>19954</v>
      </c>
    </row>
    <row r="3540" spans="1:3">
      <c r="A3540" s="119" t="s">
        <v>232</v>
      </c>
      <c r="B3540" s="26" t="str">
        <f>VLOOKUP(C3540,BR!A:B,2,FALSE)</f>
        <v>SCHNIEDER</v>
      </c>
      <c r="C3540" s="119" t="s">
        <v>19954</v>
      </c>
    </row>
    <row r="3541" spans="1:3">
      <c r="A3541" s="119" t="s">
        <v>227</v>
      </c>
      <c r="B3541" s="26" t="str">
        <f>VLOOKUP(C3541,BR!A:B,2,FALSE)</f>
        <v>SCHNIEDER</v>
      </c>
      <c r="C3541" s="119" t="s">
        <v>19954</v>
      </c>
    </row>
    <row r="3542" spans="1:3">
      <c r="A3542" s="119" t="s">
        <v>228</v>
      </c>
      <c r="B3542" s="26" t="str">
        <f>VLOOKUP(C3542,BR!A:B,2,FALSE)</f>
        <v>SCHNIEDER</v>
      </c>
      <c r="C3542" s="119" t="s">
        <v>19954</v>
      </c>
    </row>
    <row r="3543" spans="1:3">
      <c r="A3543" s="119" t="s">
        <v>3186</v>
      </c>
      <c r="B3543" s="26" t="str">
        <f>VLOOKUP(C3543,BR!A:B,2,FALSE)</f>
        <v>SCHNIEDER</v>
      </c>
      <c r="C3543" s="119" t="s">
        <v>19954</v>
      </c>
    </row>
    <row r="3544" spans="1:3">
      <c r="A3544" s="119" t="s">
        <v>3189</v>
      </c>
      <c r="B3544" s="26" t="str">
        <f>VLOOKUP(C3544,BR!A:B,2,FALSE)</f>
        <v>SCHNIEDER</v>
      </c>
      <c r="C3544" s="119" t="s">
        <v>19954</v>
      </c>
    </row>
    <row r="3545" spans="1:3">
      <c r="A3545" s="119" t="s">
        <v>3184</v>
      </c>
      <c r="B3545" s="26" t="str">
        <f>VLOOKUP(C3545,BR!A:B,2,FALSE)</f>
        <v>SCHNIEDER</v>
      </c>
      <c r="C3545" s="119" t="s">
        <v>19954</v>
      </c>
    </row>
    <row r="3546" spans="1:3">
      <c r="A3546" s="119" t="s">
        <v>3123</v>
      </c>
      <c r="B3546" s="26" t="str">
        <f>VLOOKUP(C3546,BR!A:B,2,FALSE)</f>
        <v>SCHNIEDER</v>
      </c>
      <c r="C3546" s="119" t="s">
        <v>19954</v>
      </c>
    </row>
    <row r="3547" spans="1:3">
      <c r="A3547" s="119" t="s">
        <v>252</v>
      </c>
      <c r="B3547" s="26" t="str">
        <f>VLOOKUP(C3547,BR!A:B,2,FALSE)</f>
        <v>SCHNIEDER</v>
      </c>
      <c r="C3547" s="119" t="s">
        <v>19954</v>
      </c>
    </row>
    <row r="3548" spans="1:3">
      <c r="A3548" s="119" t="s">
        <v>591</v>
      </c>
      <c r="B3548" s="26" t="str">
        <f>VLOOKUP(C3548,BR!A:B,2,FALSE)</f>
        <v>SCHNIEDER</v>
      </c>
      <c r="C3548" s="119" t="s">
        <v>19954</v>
      </c>
    </row>
    <row r="3549" spans="1:3">
      <c r="A3549" s="119" t="s">
        <v>592</v>
      </c>
      <c r="B3549" s="26" t="str">
        <f>VLOOKUP(C3549,BR!A:B,2,FALSE)</f>
        <v>SCHNIEDER</v>
      </c>
      <c r="C3549" s="119" t="s">
        <v>19954</v>
      </c>
    </row>
    <row r="3550" spans="1:3">
      <c r="A3550" s="119" t="s">
        <v>588</v>
      </c>
      <c r="B3550" s="26" t="str">
        <f>VLOOKUP(C3550,BR!A:B,2,FALSE)</f>
        <v>SCHNIEDER</v>
      </c>
      <c r="C3550" s="119" t="s">
        <v>19954</v>
      </c>
    </row>
    <row r="3551" spans="1:3">
      <c r="A3551" s="119" t="s">
        <v>605</v>
      </c>
      <c r="B3551" s="26" t="str">
        <f>VLOOKUP(C3551,BR!A:B,2,FALSE)</f>
        <v>SCHNIEDER</v>
      </c>
      <c r="C3551" s="119" t="s">
        <v>19954</v>
      </c>
    </row>
    <row r="3552" spans="1:3">
      <c r="A3552" s="119" t="s">
        <v>277</v>
      </c>
      <c r="B3552" s="26" t="str">
        <f>VLOOKUP(C3552,BR!A:B,2,FALSE)</f>
        <v>SCHNIEDER</v>
      </c>
      <c r="C3552" s="119" t="s">
        <v>19954</v>
      </c>
    </row>
    <row r="3553" spans="1:3">
      <c r="A3553" s="119" t="s">
        <v>593</v>
      </c>
      <c r="B3553" s="26" t="str">
        <f>VLOOKUP(C3553,BR!A:B,2,FALSE)</f>
        <v>SCHNIEDER</v>
      </c>
      <c r="C3553" s="119" t="s">
        <v>19954</v>
      </c>
    </row>
    <row r="3554" spans="1:3">
      <c r="A3554" s="119" t="s">
        <v>311</v>
      </c>
      <c r="B3554" s="26" t="str">
        <f>VLOOKUP(C3554,BR!A:B,2,FALSE)</f>
        <v>SCHNIEDER</v>
      </c>
      <c r="C3554" s="119" t="s">
        <v>19954</v>
      </c>
    </row>
    <row r="3555" spans="1:3">
      <c r="A3555" s="119" t="s">
        <v>603</v>
      </c>
      <c r="B3555" s="26" t="str">
        <f>VLOOKUP(C3555,BR!A:B,2,FALSE)</f>
        <v>SCHNIEDER</v>
      </c>
      <c r="C3555" s="119" t="s">
        <v>19954</v>
      </c>
    </row>
    <row r="3556" spans="1:3">
      <c r="A3556" s="119" t="s">
        <v>594</v>
      </c>
      <c r="B3556" s="26" t="str">
        <f>VLOOKUP(C3556,BR!A:B,2,FALSE)</f>
        <v>SCHNIEDER</v>
      </c>
      <c r="C3556" s="119" t="s">
        <v>19954</v>
      </c>
    </row>
    <row r="3557" spans="1:3">
      <c r="A3557" s="119" t="s">
        <v>609</v>
      </c>
      <c r="B3557" s="26" t="str">
        <f>VLOOKUP(C3557,BR!A:B,2,FALSE)</f>
        <v>SCHNIEDER</v>
      </c>
      <c r="C3557" s="119" t="s">
        <v>19954</v>
      </c>
    </row>
    <row r="3558" spans="1:3">
      <c r="A3558" s="119" t="s">
        <v>610</v>
      </c>
      <c r="B3558" s="26" t="str">
        <f>VLOOKUP(C3558,BR!A:B,2,FALSE)</f>
        <v>SCHNIEDER</v>
      </c>
      <c r="C3558" s="119" t="s">
        <v>19954</v>
      </c>
    </row>
    <row r="3559" spans="1:3">
      <c r="A3559" s="119" t="s">
        <v>584</v>
      </c>
      <c r="B3559" s="26" t="str">
        <f>VLOOKUP(C3559,BR!A:B,2,FALSE)</f>
        <v>SCHNIEDER</v>
      </c>
      <c r="C3559" s="119" t="s">
        <v>19954</v>
      </c>
    </row>
    <row r="3560" spans="1:3">
      <c r="A3560" s="119" t="s">
        <v>635</v>
      </c>
      <c r="B3560" s="26" t="str">
        <f>VLOOKUP(C3560,BR!A:B,2,FALSE)</f>
        <v>SCHNIEDER</v>
      </c>
      <c r="C3560" s="119" t="s">
        <v>19954</v>
      </c>
    </row>
    <row r="3561" spans="1:3">
      <c r="A3561" s="119" t="s">
        <v>604</v>
      </c>
      <c r="B3561" s="26" t="str">
        <f>VLOOKUP(C3561,BR!A:B,2,FALSE)</f>
        <v>SCHNIEDER</v>
      </c>
      <c r="C3561" s="119" t="s">
        <v>19954</v>
      </c>
    </row>
    <row r="3562" spans="1:3">
      <c r="A3562" s="119" t="s">
        <v>3965</v>
      </c>
      <c r="B3562" s="26" t="str">
        <f>VLOOKUP(C3562,BR!A:B,2,FALSE)</f>
        <v>SCHNIEDER</v>
      </c>
      <c r="C3562" s="119" t="s">
        <v>19954</v>
      </c>
    </row>
    <row r="3563" spans="1:3">
      <c r="A3563" s="119" t="s">
        <v>3962</v>
      </c>
      <c r="B3563" s="26" t="str">
        <f>VLOOKUP(C3563,BR!A:B,2,FALSE)</f>
        <v>SCHNIEDER</v>
      </c>
      <c r="C3563" s="119" t="s">
        <v>19954</v>
      </c>
    </row>
    <row r="3564" spans="1:3">
      <c r="A3564" s="119" t="s">
        <v>3963</v>
      </c>
      <c r="B3564" s="26" t="str">
        <f>VLOOKUP(C3564,BR!A:B,2,FALSE)</f>
        <v>SCHNIEDER</v>
      </c>
      <c r="C3564" s="119" t="s">
        <v>19954</v>
      </c>
    </row>
    <row r="3565" spans="1:3">
      <c r="A3565" s="119" t="s">
        <v>408</v>
      </c>
      <c r="B3565" s="26" t="str">
        <f>VLOOKUP(C3565,BR!A:B,2,FALSE)</f>
        <v>SCHNIEDER</v>
      </c>
      <c r="C3565" s="119" t="s">
        <v>19954</v>
      </c>
    </row>
    <row r="3566" spans="1:3">
      <c r="A3566" s="119" t="s">
        <v>616</v>
      </c>
      <c r="B3566" s="26" t="str">
        <f>VLOOKUP(C3566,BR!A:B,2,FALSE)</f>
        <v>SCHNIEDER</v>
      </c>
      <c r="C3566" s="119" t="s">
        <v>19954</v>
      </c>
    </row>
    <row r="3567" spans="1:3">
      <c r="A3567" s="119" t="s">
        <v>617</v>
      </c>
      <c r="B3567" s="26" t="str">
        <f>VLOOKUP(C3567,BR!A:B,2,FALSE)</f>
        <v>SCHNIEDER</v>
      </c>
      <c r="C3567" s="119" t="s">
        <v>19954</v>
      </c>
    </row>
    <row r="3568" spans="1:3">
      <c r="A3568" s="119" t="s">
        <v>629</v>
      </c>
      <c r="B3568" s="26" t="str">
        <f>VLOOKUP(C3568,BR!A:B,2,FALSE)</f>
        <v>SCHNIEDER</v>
      </c>
      <c r="C3568" s="119" t="s">
        <v>19954</v>
      </c>
    </row>
    <row r="3569" spans="1:3">
      <c r="A3569" s="119" t="s">
        <v>628</v>
      </c>
      <c r="B3569" s="26" t="str">
        <f>VLOOKUP(C3569,BR!A:B,2,FALSE)</f>
        <v>SCHNIEDER</v>
      </c>
      <c r="C3569" s="119" t="s">
        <v>19954</v>
      </c>
    </row>
    <row r="3570" spans="1:3">
      <c r="A3570" s="119" t="s">
        <v>3964</v>
      </c>
      <c r="B3570" s="26" t="str">
        <f>VLOOKUP(C3570,BR!A:B,2,FALSE)</f>
        <v>SCHNIEDER</v>
      </c>
      <c r="C3570" s="119" t="s">
        <v>19954</v>
      </c>
    </row>
    <row r="3571" spans="1:3">
      <c r="A3571" s="119" t="s">
        <v>3366</v>
      </c>
      <c r="B3571" s="26" t="str">
        <f>VLOOKUP(C3571,BR!A:B,2,FALSE)</f>
        <v>SCHNIEDER</v>
      </c>
      <c r="C3571" s="119" t="s">
        <v>19954</v>
      </c>
    </row>
    <row r="3572" spans="1:3">
      <c r="A3572" s="119" t="s">
        <v>3960</v>
      </c>
      <c r="B3572" s="26" t="str">
        <f>VLOOKUP(C3572,BR!A:B,2,FALSE)</f>
        <v>SCHNIEDER</v>
      </c>
      <c r="C3572" s="119" t="s">
        <v>19954</v>
      </c>
    </row>
    <row r="3573" spans="1:3">
      <c r="A3573" s="119" t="s">
        <v>3961</v>
      </c>
      <c r="B3573" s="26" t="str">
        <f>VLOOKUP(C3573,BR!A:B,2,FALSE)</f>
        <v>SCHNIEDER</v>
      </c>
      <c r="C3573" s="119" t="s">
        <v>19954</v>
      </c>
    </row>
    <row r="3574" spans="1:3">
      <c r="A3574" s="119" t="s">
        <v>3945</v>
      </c>
      <c r="B3574" s="26" t="str">
        <f>VLOOKUP(C3574,BR!A:B,2,FALSE)</f>
        <v>SCHNIEDER</v>
      </c>
      <c r="C3574" s="119" t="s">
        <v>19954</v>
      </c>
    </row>
    <row r="3575" spans="1:3">
      <c r="A3575" s="119" t="s">
        <v>3334</v>
      </c>
      <c r="B3575" s="26" t="str">
        <f>VLOOKUP(C3575,BR!A:B,2,FALSE)</f>
        <v>SCHNIEDER</v>
      </c>
      <c r="C3575" s="119" t="s">
        <v>19954</v>
      </c>
    </row>
    <row r="3576" spans="1:3">
      <c r="A3576" s="119" t="s">
        <v>623</v>
      </c>
      <c r="B3576" s="26" t="str">
        <f>VLOOKUP(C3576,BR!A:B,2,FALSE)</f>
        <v>SCHNIEDER</v>
      </c>
      <c r="C3576" s="119" t="s">
        <v>19954</v>
      </c>
    </row>
    <row r="3577" spans="1:3">
      <c r="A3577" s="119" t="s">
        <v>396</v>
      </c>
      <c r="B3577" s="26" t="str">
        <f>VLOOKUP(C3577,BR!A:B,2,FALSE)</f>
        <v>SCHNIEDER</v>
      </c>
      <c r="C3577" s="119" t="s">
        <v>19954</v>
      </c>
    </row>
    <row r="3578" spans="1:3">
      <c r="A3578" s="119" t="s">
        <v>394</v>
      </c>
      <c r="B3578" s="26" t="str">
        <f>VLOOKUP(C3578,BR!A:B,2,FALSE)</f>
        <v>SCHNIEDER</v>
      </c>
      <c r="C3578" s="119" t="s">
        <v>19954</v>
      </c>
    </row>
    <row r="3579" spans="1:3">
      <c r="A3579" s="119" t="s">
        <v>255</v>
      </c>
      <c r="B3579" s="26" t="str">
        <f>VLOOKUP(C3579,BR!A:B,2,FALSE)</f>
        <v>SCHNIEDER</v>
      </c>
      <c r="C3579" s="119" t="s">
        <v>19954</v>
      </c>
    </row>
    <row r="3580" spans="1:3">
      <c r="A3580" s="119" t="s">
        <v>392</v>
      </c>
      <c r="B3580" s="26" t="str">
        <f>VLOOKUP(C3580,BR!A:B,2,FALSE)</f>
        <v>SCHNIEDER</v>
      </c>
      <c r="C3580" s="119" t="s">
        <v>19954</v>
      </c>
    </row>
    <row r="3581" spans="1:3">
      <c r="A3581" s="119" t="s">
        <v>402</v>
      </c>
      <c r="B3581" s="26" t="str">
        <f>VLOOKUP(C3581,BR!A:B,2,FALSE)</f>
        <v>SCHNIEDER</v>
      </c>
      <c r="C3581" s="119" t="s">
        <v>19954</v>
      </c>
    </row>
    <row r="3582" spans="1:3">
      <c r="A3582" s="119" t="s">
        <v>401</v>
      </c>
      <c r="B3582" s="26" t="str">
        <f>VLOOKUP(C3582,BR!A:B,2,FALSE)</f>
        <v>SCHNIEDER</v>
      </c>
      <c r="C3582" s="119" t="s">
        <v>19954</v>
      </c>
    </row>
    <row r="3583" spans="1:3">
      <c r="A3583" s="119" t="s">
        <v>398</v>
      </c>
      <c r="B3583" s="26" t="str">
        <f>VLOOKUP(C3583,BR!A:B,2,FALSE)</f>
        <v>SCHNIEDER</v>
      </c>
      <c r="C3583" s="119" t="s">
        <v>19954</v>
      </c>
    </row>
    <row r="3584" spans="1:3">
      <c r="A3584" s="119" t="s">
        <v>355</v>
      </c>
      <c r="B3584" s="26" t="str">
        <f>VLOOKUP(C3584,BR!A:B,2,FALSE)</f>
        <v>SCHNIEDER</v>
      </c>
      <c r="C3584" s="119" t="s">
        <v>19954</v>
      </c>
    </row>
    <row r="3585" spans="1:3">
      <c r="A3585" s="119" t="s">
        <v>348</v>
      </c>
      <c r="B3585" s="26" t="str">
        <f>VLOOKUP(C3585,BR!A:B,2,FALSE)</f>
        <v>SCHNIEDER</v>
      </c>
      <c r="C3585" s="119" t="s">
        <v>19954</v>
      </c>
    </row>
    <row r="3586" spans="1:3">
      <c r="A3586" s="119" t="s">
        <v>356</v>
      </c>
      <c r="B3586" s="26" t="str">
        <f>VLOOKUP(C3586,BR!A:B,2,FALSE)</f>
        <v>SCHNIEDER</v>
      </c>
      <c r="C3586" s="119" t="s">
        <v>19954</v>
      </c>
    </row>
    <row r="3587" spans="1:3">
      <c r="A3587" s="119" t="s">
        <v>349</v>
      </c>
      <c r="B3587" s="26" t="str">
        <f>VLOOKUP(C3587,BR!A:B,2,FALSE)</f>
        <v>SCHNIEDER</v>
      </c>
      <c r="C3587" s="119" t="s">
        <v>19954</v>
      </c>
    </row>
    <row r="3588" spans="1:3">
      <c r="A3588" s="119" t="s">
        <v>372</v>
      </c>
      <c r="B3588" s="26" t="str">
        <f>VLOOKUP(C3588,BR!A:B,2,FALSE)</f>
        <v>SCHNIEDER</v>
      </c>
      <c r="C3588" s="119" t="s">
        <v>19954</v>
      </c>
    </row>
    <row r="3589" spans="1:3">
      <c r="A3589" s="119" t="s">
        <v>373</v>
      </c>
      <c r="B3589" s="26" t="str">
        <f>VLOOKUP(C3589,BR!A:B,2,FALSE)</f>
        <v>SCHNIEDER</v>
      </c>
      <c r="C3589" s="119" t="s">
        <v>19954</v>
      </c>
    </row>
    <row r="3590" spans="1:3">
      <c r="A3590" s="119" t="s">
        <v>365</v>
      </c>
      <c r="B3590" s="26" t="str">
        <f>VLOOKUP(C3590,BR!A:B,2,FALSE)</f>
        <v>SCHNIEDER</v>
      </c>
      <c r="C3590" s="119" t="s">
        <v>19954</v>
      </c>
    </row>
    <row r="3591" spans="1:3">
      <c r="A3591" s="119" t="s">
        <v>364</v>
      </c>
      <c r="B3591" s="26" t="str">
        <f>VLOOKUP(C3591,BR!A:B,2,FALSE)</f>
        <v>SCHNIEDER</v>
      </c>
      <c r="C3591" s="119" t="s">
        <v>19954</v>
      </c>
    </row>
    <row r="3592" spans="1:3">
      <c r="A3592" s="119" t="s">
        <v>367</v>
      </c>
      <c r="B3592" s="26" t="str">
        <f>VLOOKUP(C3592,BR!A:B,2,FALSE)</f>
        <v>SCHNIEDER</v>
      </c>
      <c r="C3592" s="119" t="s">
        <v>19954</v>
      </c>
    </row>
    <row r="3593" spans="1:3">
      <c r="A3593" s="119" t="s">
        <v>366</v>
      </c>
      <c r="B3593" s="26" t="str">
        <f>VLOOKUP(C3593,BR!A:B,2,FALSE)</f>
        <v>SCHNIEDER</v>
      </c>
      <c r="C3593" s="119" t="s">
        <v>19954</v>
      </c>
    </row>
    <row r="3594" spans="1:3">
      <c r="A3594" s="119" t="s">
        <v>281</v>
      </c>
      <c r="B3594" s="26" t="str">
        <f>VLOOKUP(C3594,BR!A:B,2,FALSE)</f>
        <v>SCHNIEDER</v>
      </c>
      <c r="C3594" s="119" t="s">
        <v>19954</v>
      </c>
    </row>
    <row r="3595" spans="1:3">
      <c r="A3595" s="119" t="s">
        <v>280</v>
      </c>
      <c r="B3595" s="26" t="str">
        <f>VLOOKUP(C3595,BR!A:B,2,FALSE)</f>
        <v>SCHNIEDER</v>
      </c>
      <c r="C3595" s="119" t="s">
        <v>19954</v>
      </c>
    </row>
    <row r="3596" spans="1:3">
      <c r="A3596" s="119" t="s">
        <v>282</v>
      </c>
      <c r="B3596" s="26" t="str">
        <f>VLOOKUP(C3596,BR!A:B,2,FALSE)</f>
        <v>SCHNIEDER</v>
      </c>
      <c r="C3596" s="119" t="s">
        <v>19954</v>
      </c>
    </row>
    <row r="3597" spans="1:3">
      <c r="A3597" s="119" t="s">
        <v>283</v>
      </c>
      <c r="B3597" s="26" t="str">
        <f>VLOOKUP(C3597,BR!A:B,2,FALSE)</f>
        <v>SCHNIEDER</v>
      </c>
      <c r="C3597" s="119" t="s">
        <v>19954</v>
      </c>
    </row>
    <row r="3598" spans="1:3">
      <c r="A3598" s="119" t="s">
        <v>331</v>
      </c>
      <c r="B3598" s="26" t="str">
        <f>VLOOKUP(C3598,BR!A:B,2,FALSE)</f>
        <v>SCHNIEDER</v>
      </c>
      <c r="C3598" s="119" t="s">
        <v>19954</v>
      </c>
    </row>
    <row r="3599" spans="1:3">
      <c r="A3599" s="119" t="s">
        <v>332</v>
      </c>
      <c r="B3599" s="26" t="str">
        <f>VLOOKUP(C3599,BR!A:B,2,FALSE)</f>
        <v>SCHNIEDER</v>
      </c>
      <c r="C3599" s="119" t="s">
        <v>19954</v>
      </c>
    </row>
    <row r="3600" spans="1:3">
      <c r="A3600" s="119" t="s">
        <v>340</v>
      </c>
      <c r="B3600" s="26" t="str">
        <f>VLOOKUP(C3600,BR!A:B,2,FALSE)</f>
        <v>SCHNIEDER</v>
      </c>
      <c r="C3600" s="119" t="s">
        <v>19954</v>
      </c>
    </row>
    <row r="3601" spans="1:3">
      <c r="A3601" s="119" t="s">
        <v>341</v>
      </c>
      <c r="B3601" s="26" t="str">
        <f>VLOOKUP(C3601,BR!A:B,2,FALSE)</f>
        <v>SCHNIEDER</v>
      </c>
      <c r="C3601" s="119" t="s">
        <v>19954</v>
      </c>
    </row>
    <row r="3602" spans="1:3">
      <c r="A3602" s="119" t="s">
        <v>286</v>
      </c>
      <c r="B3602" s="26" t="str">
        <f>VLOOKUP(C3602,BR!A:B,2,FALSE)</f>
        <v>SCHNIEDER</v>
      </c>
      <c r="C3602" s="119" t="s">
        <v>19954</v>
      </c>
    </row>
    <row r="3603" spans="1:3">
      <c r="A3603" s="119" t="s">
        <v>287</v>
      </c>
      <c r="B3603" s="26" t="str">
        <f>VLOOKUP(C3603,BR!A:B,2,FALSE)</f>
        <v>SCHNIEDER</v>
      </c>
      <c r="C3603" s="119" t="s">
        <v>19954</v>
      </c>
    </row>
    <row r="3604" spans="1:3">
      <c r="A3604" s="119" t="s">
        <v>641</v>
      </c>
      <c r="B3604" s="26" t="str">
        <f>VLOOKUP(C3604,BR!A:B,2,FALSE)</f>
        <v>SCHNIEDER</v>
      </c>
      <c r="C3604" s="119" t="s">
        <v>19954</v>
      </c>
    </row>
    <row r="3605" spans="1:3">
      <c r="A3605" s="119" t="s">
        <v>646</v>
      </c>
      <c r="B3605" s="26" t="str">
        <f>VLOOKUP(C3605,BR!A:B,2,FALSE)</f>
        <v>SCHNIEDER</v>
      </c>
      <c r="C3605" s="119" t="s">
        <v>19954</v>
      </c>
    </row>
    <row r="3606" spans="1:3">
      <c r="A3606" s="119" t="s">
        <v>650</v>
      </c>
      <c r="B3606" s="26" t="str">
        <f>VLOOKUP(C3606,BR!A:B,2,FALSE)</f>
        <v>SCHNIEDER</v>
      </c>
      <c r="C3606" s="119" t="s">
        <v>19954</v>
      </c>
    </row>
    <row r="3607" spans="1:3">
      <c r="A3607" s="119" t="s">
        <v>651</v>
      </c>
      <c r="B3607" s="26" t="str">
        <f>VLOOKUP(C3607,BR!A:B,2,FALSE)</f>
        <v>SCHNIEDER</v>
      </c>
      <c r="C3607" s="119" t="s">
        <v>19954</v>
      </c>
    </row>
    <row r="3608" spans="1:3">
      <c r="A3608" s="119" t="s">
        <v>649</v>
      </c>
      <c r="B3608" s="26" t="str">
        <f>VLOOKUP(C3608,BR!A:B,2,FALSE)</f>
        <v>SCHNIEDER</v>
      </c>
      <c r="C3608" s="119" t="s">
        <v>19954</v>
      </c>
    </row>
    <row r="3609" spans="1:3">
      <c r="A3609" s="119" t="s">
        <v>29195</v>
      </c>
      <c r="B3609" s="26" t="str">
        <f>VLOOKUP(C3609,BR!A:B,2,FALSE)</f>
        <v>SCHNIEDER</v>
      </c>
      <c r="C3609" s="119" t="s">
        <v>19954</v>
      </c>
    </row>
    <row r="3610" spans="1:3">
      <c r="A3610" s="119" t="s">
        <v>393</v>
      </c>
      <c r="B3610" s="26" t="str">
        <f>VLOOKUP(C3610,BR!A:B,2,FALSE)</f>
        <v>SCHNIEDER</v>
      </c>
      <c r="C3610" s="119" t="s">
        <v>19954</v>
      </c>
    </row>
    <row r="3611" spans="1:3">
      <c r="A3611" s="119" t="s">
        <v>4252</v>
      </c>
      <c r="B3611" s="26" t="str">
        <f>VLOOKUP(C3611,BR!A:B,2,FALSE)</f>
        <v>SCHNIEDER</v>
      </c>
      <c r="C3611" s="119" t="s">
        <v>19954</v>
      </c>
    </row>
    <row r="3612" spans="1:3">
      <c r="A3612" s="119" t="s">
        <v>351</v>
      </c>
      <c r="B3612" s="26" t="str">
        <f>VLOOKUP(C3612,BR!A:B,2,FALSE)</f>
        <v>SCHNIEDER</v>
      </c>
      <c r="C3612" s="119" t="s">
        <v>19954</v>
      </c>
    </row>
    <row r="3613" spans="1:3">
      <c r="A3613" s="119" t="s">
        <v>352</v>
      </c>
      <c r="B3613" s="26" t="str">
        <f>VLOOKUP(C3613,BR!A:B,2,FALSE)</f>
        <v>SCHNIEDER</v>
      </c>
      <c r="C3613" s="119" t="s">
        <v>19954</v>
      </c>
    </row>
    <row r="3614" spans="1:3">
      <c r="A3614" s="119" t="s">
        <v>654</v>
      </c>
      <c r="B3614" s="26" t="str">
        <f>VLOOKUP(C3614,BR!A:B,2,FALSE)</f>
        <v>SCHNIEDER</v>
      </c>
      <c r="C3614" s="119" t="s">
        <v>19954</v>
      </c>
    </row>
    <row r="3615" spans="1:3">
      <c r="A3615" s="119" t="s">
        <v>222</v>
      </c>
      <c r="B3615" s="26" t="str">
        <f>VLOOKUP(C3615,BR!A:B,2,FALSE)</f>
        <v>SCHNIEDER</v>
      </c>
      <c r="C3615" s="119" t="s">
        <v>19954</v>
      </c>
    </row>
    <row r="3616" spans="1:3">
      <c r="A3616" s="119" t="s">
        <v>221</v>
      </c>
      <c r="B3616" s="26" t="str">
        <f>VLOOKUP(C3616,BR!A:B,2,FALSE)</f>
        <v>SCHNIEDER</v>
      </c>
      <c r="C3616" s="119" t="s">
        <v>19954</v>
      </c>
    </row>
    <row r="3617" spans="1:3">
      <c r="A3617" s="119" t="s">
        <v>224</v>
      </c>
      <c r="B3617" s="26" t="str">
        <f>VLOOKUP(C3617,BR!A:B,2,FALSE)</f>
        <v>SCHNIEDER</v>
      </c>
      <c r="C3617" s="119" t="s">
        <v>19954</v>
      </c>
    </row>
    <row r="3618" spans="1:3">
      <c r="A3618" s="119" t="s">
        <v>223</v>
      </c>
      <c r="B3618" s="26" t="str">
        <f>VLOOKUP(C3618,BR!A:B,2,FALSE)</f>
        <v>SCHNIEDER</v>
      </c>
      <c r="C3618" s="119" t="s">
        <v>19954</v>
      </c>
    </row>
    <row r="3619" spans="1:3">
      <c r="A3619" s="119" t="s">
        <v>220</v>
      </c>
      <c r="B3619" s="26" t="str">
        <f>VLOOKUP(C3619,BR!A:B,2,FALSE)</f>
        <v>SCHNIEDER</v>
      </c>
      <c r="C3619" s="119" t="s">
        <v>19954</v>
      </c>
    </row>
    <row r="3620" spans="1:3">
      <c r="A3620" s="119" t="s">
        <v>620</v>
      </c>
      <c r="B3620" s="26" t="str">
        <f>VLOOKUP(C3620,BR!A:B,2,FALSE)</f>
        <v>SCHNIEDER</v>
      </c>
      <c r="C3620" s="119" t="s">
        <v>19954</v>
      </c>
    </row>
    <row r="3621" spans="1:3">
      <c r="A3621" s="119" t="s">
        <v>347</v>
      </c>
      <c r="B3621" s="26" t="str">
        <f>VLOOKUP(C3621,BR!A:B,2,FALSE)</f>
        <v>SCHNIEDER</v>
      </c>
      <c r="C3621" s="119" t="s">
        <v>19954</v>
      </c>
    </row>
    <row r="3622" spans="1:3">
      <c r="A3622" s="119" t="s">
        <v>343</v>
      </c>
      <c r="B3622" s="26" t="str">
        <f>VLOOKUP(C3622,BR!A:B,2,FALSE)</f>
        <v>SCHNIEDER</v>
      </c>
      <c r="C3622" s="119" t="s">
        <v>19954</v>
      </c>
    </row>
    <row r="3623" spans="1:3">
      <c r="A3623" s="119" t="s">
        <v>219</v>
      </c>
      <c r="B3623" s="26" t="str">
        <f>VLOOKUP(C3623,BR!A:B,2,FALSE)</f>
        <v>SCHNIEDER</v>
      </c>
      <c r="C3623" s="119" t="s">
        <v>19954</v>
      </c>
    </row>
    <row r="3624" spans="1:3">
      <c r="A3624" s="119" t="s">
        <v>3122</v>
      </c>
      <c r="B3624" s="26" t="str">
        <f>VLOOKUP(C3624,BR!A:B,2,FALSE)</f>
        <v>SCHNIEDER</v>
      </c>
      <c r="C3624" s="119" t="s">
        <v>19954</v>
      </c>
    </row>
    <row r="3625" spans="1:3">
      <c r="A3625" s="119" t="s">
        <v>275</v>
      </c>
      <c r="B3625" s="26" t="str">
        <f>VLOOKUP(C3625,BR!A:B,2,FALSE)</f>
        <v>SCHNIEDER</v>
      </c>
      <c r="C3625" s="119" t="s">
        <v>19954</v>
      </c>
    </row>
    <row r="3626" spans="1:3">
      <c r="A3626" s="119" t="s">
        <v>585</v>
      </c>
      <c r="B3626" s="26" t="str">
        <f>VLOOKUP(C3626,BR!A:B,2,FALSE)</f>
        <v>SCHNIEDER</v>
      </c>
      <c r="C3626" s="119" t="s">
        <v>19954</v>
      </c>
    </row>
    <row r="3627" spans="1:3">
      <c r="A3627" s="119" t="s">
        <v>2746</v>
      </c>
      <c r="B3627" s="26" t="str">
        <f>VLOOKUP(C3627,BR!A:B,2,FALSE)</f>
        <v>SCHNIEDER</v>
      </c>
      <c r="C3627" s="119" t="s">
        <v>19954</v>
      </c>
    </row>
    <row r="3628" spans="1:3">
      <c r="A3628" s="119" t="s">
        <v>632</v>
      </c>
      <c r="B3628" s="26" t="str">
        <f>VLOOKUP(C3628,BR!A:B,2,FALSE)</f>
        <v>SCHNIEDER</v>
      </c>
      <c r="C3628" s="119" t="s">
        <v>19954</v>
      </c>
    </row>
    <row r="3629" spans="1:3">
      <c r="A3629" s="119" t="s">
        <v>624</v>
      </c>
      <c r="B3629" s="26" t="str">
        <f>VLOOKUP(C3629,BR!A:B,2,FALSE)</f>
        <v>SCHNIEDER</v>
      </c>
      <c r="C3629" s="119" t="s">
        <v>19954</v>
      </c>
    </row>
    <row r="3630" spans="1:3">
      <c r="A3630" s="119" t="s">
        <v>564</v>
      </c>
      <c r="B3630" s="26" t="str">
        <f>VLOOKUP(C3630,BR!A:B,2,FALSE)</f>
        <v>SCHNIEDER</v>
      </c>
      <c r="C3630" s="119" t="s">
        <v>19955</v>
      </c>
    </row>
    <row r="3631" spans="1:3">
      <c r="A3631" s="119" t="s">
        <v>568</v>
      </c>
      <c r="B3631" s="26" t="str">
        <f>VLOOKUP(C3631,BR!A:B,2,FALSE)</f>
        <v>SCHNIEDER</v>
      </c>
      <c r="C3631" s="119" t="s">
        <v>19955</v>
      </c>
    </row>
    <row r="3632" spans="1:3">
      <c r="A3632" s="119" t="s">
        <v>562</v>
      </c>
      <c r="B3632" s="26" t="str">
        <f>VLOOKUP(C3632,BR!A:B,2,FALSE)</f>
        <v>SCHNIEDER</v>
      </c>
      <c r="C3632" s="119" t="s">
        <v>19955</v>
      </c>
    </row>
    <row r="3633" spans="1:3">
      <c r="A3633" s="119" t="s">
        <v>566</v>
      </c>
      <c r="B3633" s="26" t="str">
        <f>VLOOKUP(C3633,BR!A:B,2,FALSE)</f>
        <v>SCHNIEDER</v>
      </c>
      <c r="C3633" s="119" t="s">
        <v>19955</v>
      </c>
    </row>
    <row r="3634" spans="1:3">
      <c r="A3634" s="119" t="s">
        <v>8</v>
      </c>
      <c r="B3634" s="26" t="str">
        <f>VLOOKUP(C3634,BR!A:B,2,FALSE)</f>
        <v>SCHNIEDER</v>
      </c>
      <c r="C3634" s="119" t="s">
        <v>19956</v>
      </c>
    </row>
    <row r="3635" spans="1:3">
      <c r="A3635" s="119" t="s">
        <v>146</v>
      </c>
      <c r="B3635" s="26" t="str">
        <f>VLOOKUP(C3635,BR!A:B,2,FALSE)</f>
        <v>SCHNIEDER</v>
      </c>
      <c r="C3635" s="119" t="s">
        <v>19956</v>
      </c>
    </row>
    <row r="3636" spans="1:3">
      <c r="A3636" s="119" t="s">
        <v>147</v>
      </c>
      <c r="B3636" s="26" t="str">
        <f>VLOOKUP(C3636,BR!A:B,2,FALSE)</f>
        <v>SCHNIEDER</v>
      </c>
      <c r="C3636" s="119" t="s">
        <v>19956</v>
      </c>
    </row>
    <row r="3637" spans="1:3">
      <c r="A3637" s="119" t="s">
        <v>148</v>
      </c>
      <c r="B3637" s="26" t="str">
        <f>VLOOKUP(C3637,BR!A:B,2,FALSE)</f>
        <v>SCHNIEDER</v>
      </c>
      <c r="C3637" s="119" t="s">
        <v>19956</v>
      </c>
    </row>
    <row r="3638" spans="1:3">
      <c r="A3638" s="119" t="s">
        <v>126</v>
      </c>
      <c r="B3638" s="26" t="str">
        <f>VLOOKUP(C3638,BR!A:B,2,FALSE)</f>
        <v>SCHNIEDER</v>
      </c>
      <c r="C3638" s="119" t="s">
        <v>19956</v>
      </c>
    </row>
    <row r="3639" spans="1:3">
      <c r="A3639" s="119" t="s">
        <v>150</v>
      </c>
      <c r="B3639" s="26" t="str">
        <f>VLOOKUP(C3639,BR!A:B,2,FALSE)</f>
        <v>SCHNIEDER</v>
      </c>
      <c r="C3639" s="119" t="s">
        <v>19956</v>
      </c>
    </row>
    <row r="3640" spans="1:3">
      <c r="A3640" s="119" t="s">
        <v>149</v>
      </c>
      <c r="B3640" s="26" t="str">
        <f>VLOOKUP(C3640,BR!A:B,2,FALSE)</f>
        <v>SCHNIEDER</v>
      </c>
      <c r="C3640" s="119" t="s">
        <v>19956</v>
      </c>
    </row>
    <row r="3641" spans="1:3">
      <c r="A3641" s="119" t="s">
        <v>125</v>
      </c>
      <c r="B3641" s="26" t="str">
        <f>VLOOKUP(C3641,BR!A:B,2,FALSE)</f>
        <v>SCHNIEDER</v>
      </c>
      <c r="C3641" s="119" t="s">
        <v>19956</v>
      </c>
    </row>
    <row r="3642" spans="1:3">
      <c r="A3642" s="119" t="s">
        <v>114</v>
      </c>
      <c r="B3642" s="26" t="str">
        <f>VLOOKUP(C3642,BR!A:B,2,FALSE)</f>
        <v>SCHNIEDER</v>
      </c>
      <c r="C3642" s="119" t="s">
        <v>19956</v>
      </c>
    </row>
    <row r="3643" spans="1:3">
      <c r="A3643" s="119" t="s">
        <v>113</v>
      </c>
      <c r="B3643" s="26" t="str">
        <f>VLOOKUP(C3643,BR!A:B,2,FALSE)</f>
        <v>SCHNIEDER</v>
      </c>
      <c r="C3643" s="119" t="s">
        <v>19956</v>
      </c>
    </row>
    <row r="3644" spans="1:3">
      <c r="A3644" s="119" t="s">
        <v>3416</v>
      </c>
      <c r="B3644" s="26" t="str">
        <f>VLOOKUP(C3644,BR!A:B,2,FALSE)</f>
        <v>SCHNIEDER</v>
      </c>
      <c r="C3644" s="119" t="s">
        <v>19956</v>
      </c>
    </row>
    <row r="3645" spans="1:3">
      <c r="A3645" s="119" t="s">
        <v>124</v>
      </c>
      <c r="B3645" s="26" t="str">
        <f>VLOOKUP(C3645,BR!A:B,2,FALSE)</f>
        <v>SCHNIEDER</v>
      </c>
      <c r="C3645" s="119" t="s">
        <v>19956</v>
      </c>
    </row>
    <row r="3646" spans="1:3">
      <c r="A3646" s="119" t="s">
        <v>144</v>
      </c>
      <c r="B3646" s="26" t="str">
        <f>VLOOKUP(C3646,BR!A:B,2,FALSE)</f>
        <v>SCHNIEDER</v>
      </c>
      <c r="C3646" s="119" t="s">
        <v>19956</v>
      </c>
    </row>
    <row r="3647" spans="1:3">
      <c r="A3647" s="119" t="s">
        <v>141</v>
      </c>
      <c r="B3647" s="26" t="str">
        <f>VLOOKUP(C3647,BR!A:B,2,FALSE)</f>
        <v>SCHNIEDER</v>
      </c>
      <c r="C3647" s="119" t="s">
        <v>19956</v>
      </c>
    </row>
    <row r="3648" spans="1:3">
      <c r="A3648" s="119" t="s">
        <v>122</v>
      </c>
      <c r="B3648" s="26" t="str">
        <f>VLOOKUP(C3648,BR!A:B,2,FALSE)</f>
        <v>SCHNIEDER</v>
      </c>
      <c r="C3648" s="119" t="s">
        <v>19956</v>
      </c>
    </row>
    <row r="3649" spans="1:3">
      <c r="A3649" s="119" t="s">
        <v>142</v>
      </c>
      <c r="B3649" s="26" t="str">
        <f>VLOOKUP(C3649,BR!A:B,2,FALSE)</f>
        <v>SCHNIEDER</v>
      </c>
      <c r="C3649" s="119" t="s">
        <v>19956</v>
      </c>
    </row>
    <row r="3650" spans="1:3">
      <c r="A3650" s="119" t="s">
        <v>123</v>
      </c>
      <c r="B3650" s="26" t="str">
        <f>VLOOKUP(C3650,BR!A:B,2,FALSE)</f>
        <v>SCHNIEDER</v>
      </c>
      <c r="C3650" s="119" t="s">
        <v>19956</v>
      </c>
    </row>
    <row r="3651" spans="1:3">
      <c r="A3651" s="119" t="s">
        <v>5070</v>
      </c>
      <c r="B3651" s="26" t="str">
        <f>VLOOKUP(C3651,BR!A:B,2,FALSE)</f>
        <v>SCHNIEDER</v>
      </c>
      <c r="C3651" s="119" t="s">
        <v>19956</v>
      </c>
    </row>
    <row r="3652" spans="1:3">
      <c r="A3652" s="119" t="s">
        <v>3106</v>
      </c>
      <c r="B3652" s="26" t="str">
        <f>VLOOKUP(C3652,BR!A:B,2,FALSE)</f>
        <v>SCHNIEDER</v>
      </c>
      <c r="C3652" s="119" t="s">
        <v>19956</v>
      </c>
    </row>
    <row r="3653" spans="1:3">
      <c r="A3653" s="119" t="s">
        <v>1886</v>
      </c>
      <c r="B3653" s="26" t="str">
        <f>VLOOKUP(C3653,BR!A:B,2,FALSE)</f>
        <v>SCHNIEDER</v>
      </c>
      <c r="C3653" s="119" t="s">
        <v>19956</v>
      </c>
    </row>
    <row r="3654" spans="1:3">
      <c r="A3654" s="119" t="s">
        <v>215</v>
      </c>
      <c r="B3654" s="26" t="str">
        <f>VLOOKUP(C3654,BR!A:B,2,FALSE)</f>
        <v>SCHNIEDER</v>
      </c>
      <c r="C3654" s="119" t="s">
        <v>19956</v>
      </c>
    </row>
    <row r="3655" spans="1:3">
      <c r="A3655" s="119" t="s">
        <v>5071</v>
      </c>
      <c r="B3655" s="26" t="str">
        <f>VLOOKUP(C3655,BR!A:B,2,FALSE)</f>
        <v>SCHNIEDER</v>
      </c>
      <c r="C3655" s="119" t="s">
        <v>19956</v>
      </c>
    </row>
    <row r="3656" spans="1:3">
      <c r="A3656" s="119" t="s">
        <v>3107</v>
      </c>
      <c r="B3656" s="26" t="str">
        <f>VLOOKUP(C3656,BR!A:B,2,FALSE)</f>
        <v>SCHNIEDER</v>
      </c>
      <c r="C3656" s="119" t="s">
        <v>19956</v>
      </c>
    </row>
    <row r="3657" spans="1:3">
      <c r="A3657" s="119" t="s">
        <v>102</v>
      </c>
      <c r="B3657" s="26" t="str">
        <f>VLOOKUP(C3657,BR!A:B,2,FALSE)</f>
        <v>SCHNIEDER</v>
      </c>
      <c r="C3657" s="119" t="s">
        <v>19956</v>
      </c>
    </row>
    <row r="3658" spans="1:3">
      <c r="A3658" s="119" t="s">
        <v>104</v>
      </c>
      <c r="B3658" s="26" t="str">
        <f>VLOOKUP(C3658,BR!A:B,2,FALSE)</f>
        <v>SCHNIEDER</v>
      </c>
      <c r="C3658" s="119" t="s">
        <v>19956</v>
      </c>
    </row>
    <row r="3659" spans="1:3">
      <c r="A3659" s="119" t="s">
        <v>105</v>
      </c>
      <c r="B3659" s="26" t="str">
        <f>VLOOKUP(C3659,BR!A:B,2,FALSE)</f>
        <v>SCHNIEDER</v>
      </c>
      <c r="C3659" s="119" t="s">
        <v>19956</v>
      </c>
    </row>
    <row r="3660" spans="1:3">
      <c r="A3660" s="119" t="s">
        <v>96</v>
      </c>
      <c r="B3660" s="26" t="str">
        <f>VLOOKUP(C3660,BR!A:B,2,FALSE)</f>
        <v>SCHNIEDER</v>
      </c>
      <c r="C3660" s="119" t="s">
        <v>19956</v>
      </c>
    </row>
    <row r="3661" spans="1:3">
      <c r="A3661" s="119" t="s">
        <v>109</v>
      </c>
      <c r="B3661" s="26" t="str">
        <f>VLOOKUP(C3661,BR!A:B,2,FALSE)</f>
        <v>SCHNIEDER</v>
      </c>
      <c r="C3661" s="119" t="s">
        <v>19956</v>
      </c>
    </row>
    <row r="3662" spans="1:3">
      <c r="A3662" s="119" t="s">
        <v>110</v>
      </c>
      <c r="B3662" s="26" t="str">
        <f>VLOOKUP(C3662,BR!A:B,2,FALSE)</f>
        <v>SCHNIEDER</v>
      </c>
      <c r="C3662" s="119" t="s">
        <v>19956</v>
      </c>
    </row>
    <row r="3663" spans="1:3">
      <c r="A3663" s="119" t="s">
        <v>111</v>
      </c>
      <c r="B3663" s="26" t="str">
        <f>VLOOKUP(C3663,BR!A:B,2,FALSE)</f>
        <v>SCHNIEDER</v>
      </c>
      <c r="C3663" s="119" t="s">
        <v>19956</v>
      </c>
    </row>
    <row r="3664" spans="1:3">
      <c r="A3664" s="119" t="s">
        <v>116</v>
      </c>
      <c r="B3664" s="26" t="str">
        <f>VLOOKUP(C3664,BR!A:B,2,FALSE)</f>
        <v>SCHNIEDER</v>
      </c>
      <c r="C3664" s="119" t="s">
        <v>19956</v>
      </c>
    </row>
    <row r="3665" spans="1:3">
      <c r="A3665" s="119" t="s">
        <v>112</v>
      </c>
      <c r="B3665" s="26" t="str">
        <f>VLOOKUP(C3665,BR!A:B,2,FALSE)</f>
        <v>SCHNIEDER</v>
      </c>
      <c r="C3665" s="119" t="s">
        <v>19956</v>
      </c>
    </row>
    <row r="3666" spans="1:3">
      <c r="A3666" s="119" t="s">
        <v>117</v>
      </c>
      <c r="B3666" s="26" t="str">
        <f>VLOOKUP(C3666,BR!A:B,2,FALSE)</f>
        <v>SCHNIEDER</v>
      </c>
      <c r="C3666" s="119" t="s">
        <v>19956</v>
      </c>
    </row>
    <row r="3667" spans="1:3">
      <c r="A3667" s="119" t="s">
        <v>115</v>
      </c>
      <c r="B3667" s="26" t="str">
        <f>VLOOKUP(C3667,BR!A:B,2,FALSE)</f>
        <v>SCHNIEDER</v>
      </c>
      <c r="C3667" s="119" t="s">
        <v>19956</v>
      </c>
    </row>
    <row r="3668" spans="1:3">
      <c r="A3668" s="119" t="s">
        <v>108</v>
      </c>
      <c r="B3668" s="26" t="str">
        <f>VLOOKUP(C3668,BR!A:B,2,FALSE)</f>
        <v>SCHNIEDER</v>
      </c>
      <c r="C3668" s="119" t="s">
        <v>19956</v>
      </c>
    </row>
    <row r="3669" spans="1:3">
      <c r="A3669" s="119" t="s">
        <v>107</v>
      </c>
      <c r="B3669" s="26" t="str">
        <f>VLOOKUP(C3669,BR!A:B,2,FALSE)</f>
        <v>SCHNIEDER</v>
      </c>
      <c r="C3669" s="119" t="s">
        <v>19956</v>
      </c>
    </row>
    <row r="3670" spans="1:3">
      <c r="A3670" s="119" t="s">
        <v>118</v>
      </c>
      <c r="B3670" s="26" t="str">
        <f>VLOOKUP(C3670,BR!A:B,2,FALSE)</f>
        <v>SCHNIEDER</v>
      </c>
      <c r="C3670" s="119" t="s">
        <v>19956</v>
      </c>
    </row>
    <row r="3671" spans="1:3">
      <c r="A3671" s="119" t="s">
        <v>119</v>
      </c>
      <c r="B3671" s="26" t="str">
        <f>VLOOKUP(C3671,BR!A:B,2,FALSE)</f>
        <v>SCHNIEDER</v>
      </c>
      <c r="C3671" s="119" t="s">
        <v>19956</v>
      </c>
    </row>
    <row r="3672" spans="1:3">
      <c r="A3672" s="119" t="s">
        <v>135</v>
      </c>
      <c r="B3672" s="26" t="str">
        <f>VLOOKUP(C3672,BR!A:B,2,FALSE)</f>
        <v>SCHNIEDER</v>
      </c>
      <c r="C3672" s="119" t="s">
        <v>19956</v>
      </c>
    </row>
    <row r="3673" spans="1:3">
      <c r="A3673" s="119" t="s">
        <v>136</v>
      </c>
      <c r="B3673" s="26" t="str">
        <f>VLOOKUP(C3673,BR!A:B,2,FALSE)</f>
        <v>SCHNIEDER</v>
      </c>
      <c r="C3673" s="119" t="s">
        <v>19956</v>
      </c>
    </row>
    <row r="3674" spans="1:3">
      <c r="A3674" s="119" t="s">
        <v>120</v>
      </c>
      <c r="B3674" s="26" t="str">
        <f>VLOOKUP(C3674,BR!A:B,2,FALSE)</f>
        <v>SCHNIEDER</v>
      </c>
      <c r="C3674" s="119" t="s">
        <v>19956</v>
      </c>
    </row>
    <row r="3675" spans="1:3">
      <c r="A3675" s="119" t="s">
        <v>1531</v>
      </c>
      <c r="B3675" s="26" t="str">
        <f>VLOOKUP(C3675,BR!A:B,2,FALSE)</f>
        <v>SCHNIEDER</v>
      </c>
      <c r="C3675" s="119" t="s">
        <v>19956</v>
      </c>
    </row>
    <row r="3676" spans="1:3">
      <c r="A3676" s="119" t="s">
        <v>1698</v>
      </c>
      <c r="B3676" s="26" t="str">
        <f>VLOOKUP(C3676,BR!A:B,2,FALSE)</f>
        <v>SCHNIEDER</v>
      </c>
      <c r="C3676" s="119" t="s">
        <v>19956</v>
      </c>
    </row>
    <row r="3677" spans="1:3">
      <c r="A3677" s="119" t="s">
        <v>137</v>
      </c>
      <c r="B3677" s="26" t="str">
        <f>VLOOKUP(C3677,BR!A:B,2,FALSE)</f>
        <v>SCHNIEDER</v>
      </c>
      <c r="C3677" s="119" t="s">
        <v>19956</v>
      </c>
    </row>
    <row r="3678" spans="1:3">
      <c r="A3678" s="119" t="s">
        <v>138</v>
      </c>
      <c r="B3678" s="26" t="str">
        <f>VLOOKUP(C3678,BR!A:B,2,FALSE)</f>
        <v>SCHNIEDER</v>
      </c>
      <c r="C3678" s="119" t="s">
        <v>19956</v>
      </c>
    </row>
    <row r="3679" spans="1:3">
      <c r="A3679" s="119" t="s">
        <v>151</v>
      </c>
      <c r="B3679" s="26" t="str">
        <f>VLOOKUP(C3679,BR!A:B,2,FALSE)</f>
        <v>SCHNIEDER</v>
      </c>
      <c r="C3679" s="119" t="s">
        <v>19956</v>
      </c>
    </row>
    <row r="3680" spans="1:3">
      <c r="A3680" s="119" t="s">
        <v>127</v>
      </c>
      <c r="B3680" s="26" t="str">
        <f>VLOOKUP(C3680,BR!A:B,2,FALSE)</f>
        <v>SCHNIEDER</v>
      </c>
      <c r="C3680" s="119" t="s">
        <v>19956</v>
      </c>
    </row>
    <row r="3681" spans="1:3">
      <c r="A3681" s="119" t="s">
        <v>152</v>
      </c>
      <c r="B3681" s="26" t="str">
        <f>VLOOKUP(C3681,BR!A:B,2,FALSE)</f>
        <v>SCHNIEDER</v>
      </c>
      <c r="C3681" s="119" t="s">
        <v>19956</v>
      </c>
    </row>
    <row r="3682" spans="1:3">
      <c r="A3682" s="119" t="s">
        <v>3183</v>
      </c>
      <c r="B3682" s="26" t="str">
        <f>VLOOKUP(C3682,BR!A:B,2,FALSE)</f>
        <v>VIEW MAX</v>
      </c>
      <c r="C3682" s="119" t="s">
        <v>19957</v>
      </c>
    </row>
    <row r="3683" spans="1:3">
      <c r="A3683" s="119" t="s">
        <v>3185</v>
      </c>
      <c r="B3683" s="26" t="str">
        <f>VLOOKUP(C3683,BR!A:B,2,FALSE)</f>
        <v>VIEW MAX</v>
      </c>
      <c r="C3683" s="119" t="s">
        <v>19957</v>
      </c>
    </row>
    <row r="3684" spans="1:3">
      <c r="A3684" s="119" t="s">
        <v>25265</v>
      </c>
      <c r="B3684" s="26" t="str">
        <f>VLOOKUP(C3684,BR!A:B,2,FALSE)</f>
        <v>VIEW MAX</v>
      </c>
      <c r="C3684" s="119" t="s">
        <v>19957</v>
      </c>
    </row>
    <row r="3685" spans="1:3">
      <c r="A3685" s="119" t="s">
        <v>2736</v>
      </c>
      <c r="B3685" s="26" t="str">
        <f>VLOOKUP(C3685,BR!A:B,2,FALSE)</f>
        <v>VIEW MAX</v>
      </c>
      <c r="C3685" s="119" t="s">
        <v>19957</v>
      </c>
    </row>
    <row r="3686" spans="1:3">
      <c r="A3686" s="119" t="s">
        <v>2737</v>
      </c>
      <c r="B3686" s="26" t="str">
        <f>VLOOKUP(C3686,BR!A:B,2,FALSE)</f>
        <v>VIEW MAX</v>
      </c>
      <c r="C3686" s="119" t="s">
        <v>19957</v>
      </c>
    </row>
    <row r="3687" spans="1:3">
      <c r="A3687" s="119" t="s">
        <v>2738</v>
      </c>
      <c r="B3687" s="26" t="str">
        <f>VLOOKUP(C3687,BR!A:B,2,FALSE)</f>
        <v>VIEW MAX</v>
      </c>
      <c r="C3687" s="119" t="s">
        <v>19957</v>
      </c>
    </row>
    <row r="3688" spans="1:3">
      <c r="A3688" s="119" t="s">
        <v>2629</v>
      </c>
      <c r="B3688" s="26" t="str">
        <f>VLOOKUP(C3688,BR!A:B,2,FALSE)</f>
        <v>VIEW MAX</v>
      </c>
      <c r="C3688" s="119" t="s">
        <v>19957</v>
      </c>
    </row>
    <row r="3689" spans="1:3">
      <c r="A3689" s="119" t="s">
        <v>2930</v>
      </c>
      <c r="B3689" s="26" t="str">
        <f>VLOOKUP(C3689,BR!A:B,2,FALSE)</f>
        <v>VIEW MAX</v>
      </c>
      <c r="C3689" s="119" t="s">
        <v>19957</v>
      </c>
    </row>
    <row r="3690" spans="1:3">
      <c r="A3690" s="119" t="s">
        <v>2872</v>
      </c>
      <c r="B3690" s="26" t="str">
        <f>VLOOKUP(C3690,BR!A:B,2,FALSE)</f>
        <v>VIEW MAX</v>
      </c>
      <c r="C3690" s="119" t="s">
        <v>19957</v>
      </c>
    </row>
    <row r="3691" spans="1:3">
      <c r="A3691" s="119" t="s">
        <v>2733</v>
      </c>
      <c r="B3691" s="26" t="str">
        <f>VLOOKUP(C3691,BR!A:B,2,FALSE)</f>
        <v>VIEW MAX</v>
      </c>
      <c r="C3691" s="119" t="s">
        <v>19957</v>
      </c>
    </row>
    <row r="3692" spans="1:3">
      <c r="A3692" s="119" t="s">
        <v>712</v>
      </c>
      <c r="B3692" s="26" t="str">
        <f>VLOOKUP(C3692,BR!A:B,2,FALSE)</f>
        <v>VIEW MAX</v>
      </c>
      <c r="C3692" s="119" t="s">
        <v>19957</v>
      </c>
    </row>
    <row r="3693" spans="1:3">
      <c r="A3693" s="119" t="s">
        <v>713</v>
      </c>
      <c r="B3693" s="26" t="str">
        <f>VLOOKUP(C3693,BR!A:B,2,FALSE)</f>
        <v>VIEW MAX</v>
      </c>
      <c r="C3693" s="119" t="s">
        <v>19957</v>
      </c>
    </row>
    <row r="3694" spans="1:3">
      <c r="A3694" s="119" t="s">
        <v>710</v>
      </c>
      <c r="B3694" s="26" t="str">
        <f>VLOOKUP(C3694,BR!A:B,2,FALSE)</f>
        <v>VIEW MAX</v>
      </c>
      <c r="C3694" s="119" t="s">
        <v>19957</v>
      </c>
    </row>
    <row r="3695" spans="1:3">
      <c r="A3695" s="119" t="s">
        <v>1096</v>
      </c>
      <c r="B3695" s="26" t="str">
        <f>VLOOKUP(C3695,BR!A:B,2,FALSE)</f>
        <v>VIEW MAX</v>
      </c>
      <c r="C3695" s="119" t="s">
        <v>19957</v>
      </c>
    </row>
    <row r="3696" spans="1:3">
      <c r="A3696" s="119" t="s">
        <v>1097</v>
      </c>
      <c r="B3696" s="26" t="str">
        <f>VLOOKUP(C3696,BR!A:B,2,FALSE)</f>
        <v>VIEW MAX</v>
      </c>
      <c r="C3696" s="119" t="s">
        <v>19957</v>
      </c>
    </row>
    <row r="3697" spans="1:3">
      <c r="A3697" s="119" t="s">
        <v>3142</v>
      </c>
      <c r="B3697" s="26" t="str">
        <f>VLOOKUP(C3697,BR!A:B,2,FALSE)</f>
        <v>VIEW MAX</v>
      </c>
      <c r="C3697" s="119" t="s">
        <v>19957</v>
      </c>
    </row>
    <row r="3698" spans="1:3">
      <c r="A3698" s="119" t="s">
        <v>1668</v>
      </c>
      <c r="B3698" s="26" t="str">
        <f>VLOOKUP(C3698,BR!A:B,2,FALSE)</f>
        <v>VIEW MAX</v>
      </c>
      <c r="C3698" s="119" t="s">
        <v>19957</v>
      </c>
    </row>
    <row r="3699" spans="1:3">
      <c r="A3699" s="119" t="s">
        <v>1651</v>
      </c>
      <c r="B3699" s="26" t="str">
        <f>VLOOKUP(C3699,BR!A:B,2,FALSE)</f>
        <v>VIEW MAX</v>
      </c>
      <c r="C3699" s="119" t="s">
        <v>19957</v>
      </c>
    </row>
    <row r="3700" spans="1:3">
      <c r="A3700" s="119" t="s">
        <v>1652</v>
      </c>
      <c r="B3700" s="26" t="str">
        <f>VLOOKUP(C3700,BR!A:B,2,FALSE)</f>
        <v>VIEW MAX</v>
      </c>
      <c r="C3700" s="119" t="s">
        <v>19957</v>
      </c>
    </row>
    <row r="3701" spans="1:3">
      <c r="A3701" s="119" t="s">
        <v>1728</v>
      </c>
      <c r="B3701" s="26" t="str">
        <f>VLOOKUP(C3701,BR!A:B,2,FALSE)</f>
        <v>VIEW MAX</v>
      </c>
      <c r="C3701" s="119" t="s">
        <v>19957</v>
      </c>
    </row>
    <row r="3702" spans="1:3">
      <c r="A3702" s="119" t="s">
        <v>1727</v>
      </c>
      <c r="B3702" s="26" t="str">
        <f>VLOOKUP(C3702,BR!A:B,2,FALSE)</f>
        <v>VIEW MAX</v>
      </c>
      <c r="C3702" s="119" t="s">
        <v>19957</v>
      </c>
    </row>
    <row r="3703" spans="1:3">
      <c r="A3703" s="119" t="s">
        <v>745</v>
      </c>
      <c r="B3703" s="26" t="str">
        <f>VLOOKUP(C3703,BR!A:B,2,FALSE)</f>
        <v>VIEW MAX</v>
      </c>
      <c r="C3703" s="119" t="s">
        <v>19957</v>
      </c>
    </row>
    <row r="3704" spans="1:3">
      <c r="A3704" s="119" t="s">
        <v>746</v>
      </c>
      <c r="B3704" s="26" t="str">
        <f>VLOOKUP(C3704,BR!A:B,2,FALSE)</f>
        <v>VIEW MAX</v>
      </c>
      <c r="C3704" s="119" t="s">
        <v>19957</v>
      </c>
    </row>
    <row r="3705" spans="1:3">
      <c r="A3705" s="119" t="s">
        <v>747</v>
      </c>
      <c r="B3705" s="26" t="str">
        <f>VLOOKUP(C3705,BR!A:B,2,FALSE)</f>
        <v>VIEW MAX</v>
      </c>
      <c r="C3705" s="119" t="s">
        <v>19957</v>
      </c>
    </row>
    <row r="3706" spans="1:3">
      <c r="A3706" s="119" t="s">
        <v>743</v>
      </c>
      <c r="B3706" s="26" t="str">
        <f>VLOOKUP(C3706,BR!A:B,2,FALSE)</f>
        <v>VIEW MAX</v>
      </c>
      <c r="C3706" s="119" t="s">
        <v>19957</v>
      </c>
    </row>
    <row r="3707" spans="1:3">
      <c r="A3707" s="119" t="s">
        <v>742</v>
      </c>
      <c r="B3707" s="26" t="str">
        <f>VLOOKUP(C3707,BR!A:B,2,FALSE)</f>
        <v>VIEW MAX</v>
      </c>
      <c r="C3707" s="119" t="s">
        <v>19957</v>
      </c>
    </row>
    <row r="3708" spans="1:3">
      <c r="A3708" s="119" t="s">
        <v>1263</v>
      </c>
      <c r="B3708" s="26" t="str">
        <f>VLOOKUP(C3708,BR!A:B,2,FALSE)</f>
        <v>VIEW MAX</v>
      </c>
      <c r="C3708" s="119" t="s">
        <v>19957</v>
      </c>
    </row>
    <row r="3709" spans="1:3">
      <c r="A3709" s="119" t="s">
        <v>1264</v>
      </c>
      <c r="B3709" s="26" t="str">
        <f>VLOOKUP(C3709,BR!A:B,2,FALSE)</f>
        <v>VIEW MAX</v>
      </c>
      <c r="C3709" s="119" t="s">
        <v>19957</v>
      </c>
    </row>
    <row r="3710" spans="1:3">
      <c r="A3710" s="119" t="s">
        <v>2340</v>
      </c>
      <c r="B3710" s="26" t="str">
        <f>VLOOKUP(C3710,BR!A:B,2,FALSE)</f>
        <v>VIEW MAX</v>
      </c>
      <c r="C3710" s="119" t="s">
        <v>19957</v>
      </c>
    </row>
    <row r="3711" spans="1:3">
      <c r="A3711" s="119" t="s">
        <v>2176</v>
      </c>
      <c r="B3711" s="26" t="str">
        <f>VLOOKUP(C3711,BR!A:B,2,FALSE)</f>
        <v>VIEW MAX</v>
      </c>
      <c r="C3711" s="119" t="s">
        <v>19957</v>
      </c>
    </row>
    <row r="3712" spans="1:3">
      <c r="A3712" s="119" t="s">
        <v>2177</v>
      </c>
      <c r="B3712" s="26" t="str">
        <f>VLOOKUP(C3712,BR!A:B,2,FALSE)</f>
        <v>VIEW MAX</v>
      </c>
      <c r="C3712" s="119" t="s">
        <v>19957</v>
      </c>
    </row>
    <row r="3713" spans="1:3">
      <c r="A3713" s="119" t="s">
        <v>2341</v>
      </c>
      <c r="B3713" s="26" t="str">
        <f>VLOOKUP(C3713,BR!A:B,2,FALSE)</f>
        <v>VIEW MAX</v>
      </c>
      <c r="C3713" s="119" t="s">
        <v>19957</v>
      </c>
    </row>
    <row r="3714" spans="1:3">
      <c r="A3714" s="119" t="s">
        <v>2342</v>
      </c>
      <c r="B3714" s="26" t="str">
        <f>VLOOKUP(C3714,BR!A:B,2,FALSE)</f>
        <v>VIEW MAX</v>
      </c>
      <c r="C3714" s="119" t="s">
        <v>19957</v>
      </c>
    </row>
    <row r="3715" spans="1:3">
      <c r="A3715" s="119" t="s">
        <v>2565</v>
      </c>
      <c r="B3715" s="26" t="str">
        <f>VLOOKUP(C3715,BR!A:B,2,FALSE)</f>
        <v>VIEW MAX</v>
      </c>
      <c r="C3715" s="119" t="s">
        <v>19957</v>
      </c>
    </row>
    <row r="3716" spans="1:3">
      <c r="A3716" s="119" t="s">
        <v>2272</v>
      </c>
      <c r="B3716" s="26" t="str">
        <f>VLOOKUP(C3716,BR!A:B,2,FALSE)</f>
        <v>VIEW MAX</v>
      </c>
      <c r="C3716" s="119" t="s">
        <v>19957</v>
      </c>
    </row>
    <row r="3717" spans="1:3">
      <c r="A3717" s="119" t="s">
        <v>2500</v>
      </c>
      <c r="B3717" s="26" t="str">
        <f>VLOOKUP(C3717,BR!A:B,2,FALSE)</f>
        <v>VIEW MAX</v>
      </c>
      <c r="C3717" s="119" t="s">
        <v>19957</v>
      </c>
    </row>
    <row r="3718" spans="1:3">
      <c r="A3718" s="119" t="s">
        <v>2501</v>
      </c>
      <c r="B3718" s="26" t="str">
        <f>VLOOKUP(C3718,BR!A:B,2,FALSE)</f>
        <v>VIEW MAX</v>
      </c>
      <c r="C3718" s="119" t="s">
        <v>19957</v>
      </c>
    </row>
    <row r="3719" spans="1:3">
      <c r="A3719" s="119" t="s">
        <v>2502</v>
      </c>
      <c r="B3719" s="26" t="str">
        <f>VLOOKUP(C3719,BR!A:B,2,FALSE)</f>
        <v>VIEW MAX</v>
      </c>
      <c r="C3719" s="119" t="s">
        <v>19957</v>
      </c>
    </row>
    <row r="3720" spans="1:3">
      <c r="A3720" s="119" t="s">
        <v>2503</v>
      </c>
      <c r="B3720" s="26" t="str">
        <f>VLOOKUP(C3720,BR!A:B,2,FALSE)</f>
        <v>VIEW MAX</v>
      </c>
      <c r="C3720" s="119" t="s">
        <v>19957</v>
      </c>
    </row>
    <row r="3721" spans="1:3">
      <c r="A3721" s="119" t="s">
        <v>2504</v>
      </c>
      <c r="B3721" s="26" t="str">
        <f>VLOOKUP(C3721,BR!A:B,2,FALSE)</f>
        <v>VIEW MAX</v>
      </c>
      <c r="C3721" s="119" t="s">
        <v>19957</v>
      </c>
    </row>
    <row r="3722" spans="1:3">
      <c r="A3722" s="119" t="s">
        <v>2375</v>
      </c>
      <c r="B3722" s="26" t="str">
        <f>VLOOKUP(C3722,BR!A:B,2,FALSE)</f>
        <v>VIEW MAX</v>
      </c>
      <c r="C3722" s="119" t="s">
        <v>19957</v>
      </c>
    </row>
    <row r="3723" spans="1:3">
      <c r="A3723" s="119" t="s">
        <v>2376</v>
      </c>
      <c r="B3723" s="26" t="str">
        <f>VLOOKUP(C3723,BR!A:B,2,FALSE)</f>
        <v>VIEW MAX</v>
      </c>
      <c r="C3723" s="119" t="s">
        <v>19957</v>
      </c>
    </row>
    <row r="3724" spans="1:3">
      <c r="A3724" s="119" t="s">
        <v>12625</v>
      </c>
      <c r="B3724" s="26" t="str">
        <f>VLOOKUP(C3724,BR!A:B,2,FALSE)</f>
        <v>VIEW MAX</v>
      </c>
      <c r="C3724" s="119" t="s">
        <v>19957</v>
      </c>
    </row>
    <row r="3725" spans="1:3">
      <c r="A3725" s="119" t="s">
        <v>2377</v>
      </c>
      <c r="B3725" s="26" t="str">
        <f>VLOOKUP(C3725,BR!A:B,2,FALSE)</f>
        <v>VIEW MAX</v>
      </c>
      <c r="C3725" s="119" t="s">
        <v>19957</v>
      </c>
    </row>
    <row r="3726" spans="1:3">
      <c r="A3726" s="119" t="s">
        <v>2449</v>
      </c>
      <c r="B3726" s="26" t="str">
        <f>VLOOKUP(C3726,BR!A:B,2,FALSE)</f>
        <v>VIEW MAX</v>
      </c>
      <c r="C3726" s="119" t="s">
        <v>19957</v>
      </c>
    </row>
    <row r="3727" spans="1:3">
      <c r="A3727" s="119" t="s">
        <v>2450</v>
      </c>
      <c r="B3727" s="26" t="str">
        <f>VLOOKUP(C3727,BR!A:B,2,FALSE)</f>
        <v>VIEW MAX</v>
      </c>
      <c r="C3727" s="119" t="s">
        <v>19957</v>
      </c>
    </row>
    <row r="3728" spans="1:3">
      <c r="A3728" s="119" t="s">
        <v>2451</v>
      </c>
      <c r="B3728" s="26" t="str">
        <f>VLOOKUP(C3728,BR!A:B,2,FALSE)</f>
        <v>VIEW MAX</v>
      </c>
      <c r="C3728" s="119" t="s">
        <v>19957</v>
      </c>
    </row>
    <row r="3729" spans="1:3">
      <c r="A3729" s="119" t="s">
        <v>2452</v>
      </c>
      <c r="B3729" s="26" t="str">
        <f>VLOOKUP(C3729,BR!A:B,2,FALSE)</f>
        <v>VIEW MAX</v>
      </c>
      <c r="C3729" s="119" t="s">
        <v>19957</v>
      </c>
    </row>
    <row r="3730" spans="1:3">
      <c r="A3730" s="119" t="s">
        <v>2537</v>
      </c>
      <c r="B3730" s="26" t="str">
        <f>VLOOKUP(C3730,BR!A:B,2,FALSE)</f>
        <v>VIEW MAX</v>
      </c>
      <c r="C3730" s="119" t="s">
        <v>19957</v>
      </c>
    </row>
    <row r="3731" spans="1:3">
      <c r="A3731" s="119" t="s">
        <v>2538</v>
      </c>
      <c r="B3731" s="26" t="str">
        <f>VLOOKUP(C3731,BR!A:B,2,FALSE)</f>
        <v>VIEW MAX</v>
      </c>
      <c r="C3731" s="119" t="s">
        <v>19957</v>
      </c>
    </row>
    <row r="3732" spans="1:3">
      <c r="A3732" s="119" t="s">
        <v>2539</v>
      </c>
      <c r="B3732" s="26" t="str">
        <f>VLOOKUP(C3732,BR!A:B,2,FALSE)</f>
        <v>VIEW MAX</v>
      </c>
      <c r="C3732" s="119" t="s">
        <v>19957</v>
      </c>
    </row>
    <row r="3733" spans="1:3">
      <c r="A3733" s="119" t="s">
        <v>2540</v>
      </c>
      <c r="B3733" s="26" t="str">
        <f>VLOOKUP(C3733,BR!A:B,2,FALSE)</f>
        <v>VIEW MAX</v>
      </c>
      <c r="C3733" s="119" t="s">
        <v>19957</v>
      </c>
    </row>
    <row r="3734" spans="1:3">
      <c r="A3734" s="119" t="s">
        <v>3140</v>
      </c>
      <c r="B3734" s="26" t="str">
        <f>VLOOKUP(C3734,BR!A:B,2,FALSE)</f>
        <v>VIEW MAX</v>
      </c>
      <c r="C3734" s="119" t="s">
        <v>19957</v>
      </c>
    </row>
    <row r="3735" spans="1:3">
      <c r="A3735" s="119" t="s">
        <v>799</v>
      </c>
      <c r="B3735" s="26" t="str">
        <f>VLOOKUP(C3735,BR!A:B,2,FALSE)</f>
        <v>VIEW MAX</v>
      </c>
      <c r="C3735" s="119" t="s">
        <v>19957</v>
      </c>
    </row>
    <row r="3736" spans="1:3">
      <c r="A3736" s="119" t="s">
        <v>800</v>
      </c>
      <c r="B3736" s="26" t="str">
        <f>VLOOKUP(C3736,BR!A:B,2,FALSE)</f>
        <v>VIEW MAX</v>
      </c>
      <c r="C3736" s="119" t="s">
        <v>19957</v>
      </c>
    </row>
    <row r="3737" spans="1:3">
      <c r="A3737" s="119" t="s">
        <v>801</v>
      </c>
      <c r="B3737" s="26" t="str">
        <f>VLOOKUP(C3737,BR!A:B,2,FALSE)</f>
        <v>VIEW MAX</v>
      </c>
      <c r="C3737" s="119" t="s">
        <v>19957</v>
      </c>
    </row>
    <row r="3738" spans="1:3">
      <c r="A3738" s="119" t="s">
        <v>918</v>
      </c>
      <c r="B3738" s="26" t="str">
        <f>VLOOKUP(C3738,BR!A:B,2,FALSE)</f>
        <v>VIEW MAX</v>
      </c>
      <c r="C3738" s="119" t="s">
        <v>19957</v>
      </c>
    </row>
    <row r="3739" spans="1:3">
      <c r="A3739" s="119" t="s">
        <v>1543</v>
      </c>
      <c r="B3739" s="26" t="str">
        <f>VLOOKUP(C3739,BR!A:B,2,FALSE)</f>
        <v>VIEW MAX</v>
      </c>
      <c r="C3739" s="119" t="s">
        <v>19957</v>
      </c>
    </row>
    <row r="3740" spans="1:3">
      <c r="A3740" s="119" t="s">
        <v>3491</v>
      </c>
      <c r="B3740" s="26" t="str">
        <f>VLOOKUP(C3740,BR!A:B,2,FALSE)</f>
        <v>VIEW MAX</v>
      </c>
      <c r="C3740" s="119" t="s">
        <v>19957</v>
      </c>
    </row>
    <row r="3741" spans="1:3">
      <c r="A3741" s="119" t="s">
        <v>3492</v>
      </c>
      <c r="B3741" s="26" t="str">
        <f>VLOOKUP(C3741,BR!A:B,2,FALSE)</f>
        <v>VIEW MAX</v>
      </c>
      <c r="C3741" s="119" t="s">
        <v>19957</v>
      </c>
    </row>
    <row r="3742" spans="1:3">
      <c r="A3742" s="119" t="s">
        <v>20884</v>
      </c>
      <c r="B3742" s="26" t="str">
        <f>VLOOKUP(C3742,BR!A:B,2,FALSE)</f>
        <v>VIEW MAX</v>
      </c>
      <c r="C3742" s="119" t="s">
        <v>19957</v>
      </c>
    </row>
    <row r="3743" spans="1:3">
      <c r="A3743" s="119" t="s">
        <v>3370</v>
      </c>
      <c r="B3743" s="26" t="str">
        <f>VLOOKUP(C3743,BR!A:B,2,FALSE)</f>
        <v>VIEW MAX</v>
      </c>
      <c r="C3743" s="119" t="s">
        <v>19957</v>
      </c>
    </row>
    <row r="3744" spans="1:3">
      <c r="A3744" s="119" t="s">
        <v>3543</v>
      </c>
      <c r="B3744" s="26" t="str">
        <f>VLOOKUP(C3744,BR!A:B,2,FALSE)</f>
        <v>VIEW MAX</v>
      </c>
      <c r="C3744" s="119" t="s">
        <v>19957</v>
      </c>
    </row>
    <row r="3745" spans="1:3">
      <c r="A3745" s="119" t="s">
        <v>3426</v>
      </c>
      <c r="B3745" s="26" t="str">
        <f>VLOOKUP(C3745,BR!A:B,2,FALSE)</f>
        <v>VIEW MAX</v>
      </c>
      <c r="C3745" s="119" t="s">
        <v>19957</v>
      </c>
    </row>
    <row r="3746" spans="1:3">
      <c r="A3746" s="119" t="s">
        <v>3467</v>
      </c>
      <c r="B3746" s="26" t="str">
        <f>VLOOKUP(C3746,BR!A:B,2,FALSE)</f>
        <v>VIEW MAX</v>
      </c>
      <c r="C3746" s="119" t="s">
        <v>19957</v>
      </c>
    </row>
    <row r="3747" spans="1:3">
      <c r="A3747" s="119" t="s">
        <v>3468</v>
      </c>
      <c r="B3747" s="26" t="str">
        <f>VLOOKUP(C3747,BR!A:B,2,FALSE)</f>
        <v>VIEW MAX</v>
      </c>
      <c r="C3747" s="119" t="s">
        <v>19957</v>
      </c>
    </row>
    <row r="3748" spans="1:3">
      <c r="A3748" s="119" t="s">
        <v>3546</v>
      </c>
      <c r="B3748" s="26" t="str">
        <f>VLOOKUP(C3748,BR!A:B,2,FALSE)</f>
        <v>VIEW MAX</v>
      </c>
      <c r="C3748" s="119" t="s">
        <v>19957</v>
      </c>
    </row>
    <row r="3749" spans="1:3">
      <c r="A3749" s="119" t="s">
        <v>3427</v>
      </c>
      <c r="B3749" s="26" t="str">
        <f>VLOOKUP(C3749,BR!A:B,2,FALSE)</f>
        <v>VIEW MAX</v>
      </c>
      <c r="C3749" s="119" t="s">
        <v>19957</v>
      </c>
    </row>
    <row r="3750" spans="1:3">
      <c r="A3750" s="119" t="s">
        <v>3367</v>
      </c>
      <c r="B3750" s="26" t="str">
        <f>VLOOKUP(C3750,BR!A:B,2,FALSE)</f>
        <v>VIEW MAX</v>
      </c>
      <c r="C3750" s="119" t="s">
        <v>19957</v>
      </c>
    </row>
    <row r="3751" spans="1:3">
      <c r="A3751" s="119" t="s">
        <v>2665</v>
      </c>
      <c r="B3751" s="26" t="str">
        <f>VLOOKUP(C3751,BR!A:B,2,FALSE)</f>
        <v>VX</v>
      </c>
      <c r="C3751" s="119" t="s">
        <v>847</v>
      </c>
    </row>
    <row r="3752" spans="1:3">
      <c r="A3752" s="119" t="s">
        <v>2666</v>
      </c>
      <c r="B3752" s="26" t="str">
        <f>VLOOKUP(C3752,BR!A:B,2,FALSE)</f>
        <v>VX</v>
      </c>
      <c r="C3752" s="119" t="s">
        <v>847</v>
      </c>
    </row>
    <row r="3753" spans="1:3">
      <c r="A3753" s="119" t="s">
        <v>846</v>
      </c>
      <c r="B3753" s="26" t="str">
        <f>VLOOKUP(C3753,BR!A:B,2,FALSE)</f>
        <v>VX</v>
      </c>
      <c r="C3753" s="119" t="s">
        <v>847</v>
      </c>
    </row>
    <row r="3754" spans="1:3">
      <c r="A3754" s="119" t="s">
        <v>267</v>
      </c>
      <c r="B3754" s="26" t="str">
        <f>VLOOKUP(C3754,BR!A:B,2,FALSE)</f>
        <v>API</v>
      </c>
      <c r="C3754" s="119" t="s">
        <v>19930</v>
      </c>
    </row>
    <row r="3755" spans="1:3">
      <c r="A3755" s="119" t="s">
        <v>404</v>
      </c>
      <c r="B3755" s="26" t="str">
        <f>VLOOKUP(C3755,BR!A:B,2,FALSE)</f>
        <v>API</v>
      </c>
      <c r="C3755" s="119" t="s">
        <v>19930</v>
      </c>
    </row>
    <row r="3756" spans="1:3">
      <c r="A3756" s="119" t="s">
        <v>668</v>
      </c>
      <c r="B3756" s="26" t="str">
        <f>VLOOKUP(C3756,BR!A:B,2,FALSE)</f>
        <v>API</v>
      </c>
      <c r="C3756" s="119" t="s">
        <v>19930</v>
      </c>
    </row>
    <row r="3757" spans="1:3">
      <c r="A3757" s="119" t="s">
        <v>669</v>
      </c>
      <c r="B3757" s="26" t="str">
        <f>VLOOKUP(C3757,BR!A:B,2,FALSE)</f>
        <v>API</v>
      </c>
      <c r="C3757" s="119" t="s">
        <v>19930</v>
      </c>
    </row>
    <row r="3758" spans="1:3">
      <c r="A3758" s="119" t="s">
        <v>667</v>
      </c>
      <c r="B3758" s="26" t="str">
        <f>VLOOKUP(C3758,BR!A:B,2,FALSE)</f>
        <v>API</v>
      </c>
      <c r="C3758" s="119" t="s">
        <v>19930</v>
      </c>
    </row>
    <row r="3759" spans="1:3">
      <c r="A3759" s="119" t="s">
        <v>285</v>
      </c>
      <c r="B3759" s="26" t="str">
        <f>VLOOKUP(C3759,BR!A:B,2,FALSE)</f>
        <v>API</v>
      </c>
      <c r="C3759" s="119" t="s">
        <v>19930</v>
      </c>
    </row>
    <row r="3760" spans="1:3">
      <c r="A3760" s="119" t="s">
        <v>276</v>
      </c>
      <c r="B3760" s="26" t="str">
        <f>VLOOKUP(C3760,BR!A:B,2,FALSE)</f>
        <v>API</v>
      </c>
      <c r="C3760" s="119" t="s">
        <v>19930</v>
      </c>
    </row>
    <row r="3761" spans="1:3">
      <c r="A3761" s="119" t="s">
        <v>353</v>
      </c>
      <c r="B3761" s="26" t="str">
        <f>VLOOKUP(C3761,BR!A:B,2,FALSE)</f>
        <v>API</v>
      </c>
      <c r="C3761" s="119" t="s">
        <v>19930</v>
      </c>
    </row>
    <row r="3762" spans="1:3">
      <c r="A3762" s="119" t="s">
        <v>130</v>
      </c>
      <c r="B3762" s="26" t="str">
        <f>VLOOKUP(C3762,BR!A:B,2,FALSE)</f>
        <v>API</v>
      </c>
      <c r="C3762" s="119" t="s">
        <v>19930</v>
      </c>
    </row>
    <row r="3763" spans="1:3">
      <c r="A3763" s="119" t="s">
        <v>284</v>
      </c>
      <c r="B3763" s="26" t="str">
        <f>VLOOKUP(C3763,BR!A:B,2,FALSE)</f>
        <v>API</v>
      </c>
      <c r="C3763" s="119" t="s">
        <v>19930</v>
      </c>
    </row>
    <row r="3764" spans="1:3">
      <c r="A3764" s="119" t="s">
        <v>602</v>
      </c>
      <c r="B3764" s="26" t="str">
        <f>VLOOKUP(C3764,BR!A:B,2,FALSE)</f>
        <v>API</v>
      </c>
      <c r="C3764" s="119" t="s">
        <v>19930</v>
      </c>
    </row>
    <row r="3765" spans="1:3">
      <c r="A3765" s="119" t="s">
        <v>599</v>
      </c>
      <c r="B3765" s="26" t="str">
        <f>VLOOKUP(C3765,BR!A:B,2,FALSE)</f>
        <v>API</v>
      </c>
      <c r="C3765" s="119" t="s">
        <v>19930</v>
      </c>
    </row>
    <row r="3766" spans="1:3">
      <c r="A3766" s="119" t="s">
        <v>157</v>
      </c>
      <c r="B3766" s="26" t="str">
        <f>VLOOKUP(C3766,BR!A:B,2,FALSE)</f>
        <v>API</v>
      </c>
      <c r="C3766" s="119" t="s">
        <v>19930</v>
      </c>
    </row>
    <row r="3767" spans="1:3">
      <c r="A3767" s="119" t="s">
        <v>672</v>
      </c>
      <c r="B3767" s="26" t="str">
        <f>VLOOKUP(C3767,BR!A:B,2,FALSE)</f>
        <v>API</v>
      </c>
      <c r="C3767" s="119" t="s">
        <v>19930</v>
      </c>
    </row>
    <row r="3768" spans="1:3">
      <c r="A3768" s="119" t="s">
        <v>569</v>
      </c>
      <c r="B3768" s="26" t="str">
        <f>VLOOKUP(C3768,BR!A:B,2,FALSE)</f>
        <v>API</v>
      </c>
      <c r="C3768" s="119" t="s">
        <v>19930</v>
      </c>
    </row>
    <row r="3769" spans="1:3">
      <c r="A3769" s="119" t="s">
        <v>653</v>
      </c>
      <c r="B3769" s="26" t="str">
        <f>VLOOKUP(C3769,BR!A:B,2,FALSE)</f>
        <v>API</v>
      </c>
      <c r="C3769" s="119" t="s">
        <v>19930</v>
      </c>
    </row>
    <row r="3770" spans="1:3">
      <c r="A3770" s="119" t="s">
        <v>660</v>
      </c>
      <c r="B3770" s="26" t="str">
        <f>VLOOKUP(C3770,BR!A:B,2,FALSE)</f>
        <v>API</v>
      </c>
      <c r="C3770" s="119" t="s">
        <v>19930</v>
      </c>
    </row>
    <row r="3771" spans="1:3">
      <c r="A3771" s="119" t="s">
        <v>665</v>
      </c>
      <c r="B3771" s="26" t="str">
        <f>VLOOKUP(C3771,BR!A:B,2,FALSE)</f>
        <v>API</v>
      </c>
      <c r="C3771" s="119" t="s">
        <v>19930</v>
      </c>
    </row>
    <row r="3772" spans="1:3">
      <c r="A3772" s="119" t="s">
        <v>249</v>
      </c>
      <c r="B3772" s="26" t="str">
        <f>VLOOKUP(C3772,BR!A:B,2,FALSE)</f>
        <v>API</v>
      </c>
      <c r="C3772" s="119" t="s">
        <v>19930</v>
      </c>
    </row>
    <row r="3773" spans="1:3">
      <c r="A3773" s="119" t="s">
        <v>664</v>
      </c>
      <c r="B3773" s="26" t="str">
        <f>VLOOKUP(C3773,BR!A:B,2,FALSE)</f>
        <v>API</v>
      </c>
      <c r="C3773" s="119" t="s">
        <v>19930</v>
      </c>
    </row>
    <row r="3774" spans="1:3">
      <c r="A3774" s="119" t="s">
        <v>608</v>
      </c>
      <c r="B3774" s="26" t="str">
        <f>VLOOKUP(C3774,BR!A:B,2,FALSE)</f>
        <v>API</v>
      </c>
      <c r="C3774" s="119" t="s">
        <v>19930</v>
      </c>
    </row>
    <row r="3775" spans="1:3">
      <c r="A3775" s="119" t="s">
        <v>154</v>
      </c>
      <c r="B3775" s="26" t="str">
        <f>VLOOKUP(C3775,BR!A:B,2,FALSE)</f>
        <v>API</v>
      </c>
      <c r="C3775" s="119" t="s">
        <v>19930</v>
      </c>
    </row>
    <row r="3776" spans="1:3">
      <c r="A3776" s="119" t="s">
        <v>3325</v>
      </c>
      <c r="B3776" s="26" t="str">
        <f>VLOOKUP(C3776,BR!A:B,2,FALSE)</f>
        <v>API</v>
      </c>
      <c r="C3776" s="119" t="s">
        <v>19930</v>
      </c>
    </row>
    <row r="3777" spans="1:3">
      <c r="A3777" s="119" t="s">
        <v>3326</v>
      </c>
      <c r="B3777" s="26" t="str">
        <f>VLOOKUP(C3777,BR!A:B,2,FALSE)</f>
        <v>API</v>
      </c>
      <c r="C3777" s="119" t="s">
        <v>19930</v>
      </c>
    </row>
    <row r="3778" spans="1:3">
      <c r="A3778" s="119" t="s">
        <v>3121</v>
      </c>
      <c r="B3778" s="26" t="str">
        <f>VLOOKUP(C3778,BR!A:B,2,FALSE)</f>
        <v>API</v>
      </c>
      <c r="C3778" s="119" t="s">
        <v>19930</v>
      </c>
    </row>
    <row r="3779" spans="1:3">
      <c r="A3779" s="119" t="s">
        <v>2600</v>
      </c>
      <c r="B3779" s="26" t="str">
        <f>VLOOKUP(C3779,BR!A:B,2,FALSE)</f>
        <v>SCHNIEDER</v>
      </c>
      <c r="C3779" s="119" t="s">
        <v>19948</v>
      </c>
    </row>
    <row r="3780" spans="1:3">
      <c r="A3780" s="119" t="s">
        <v>59</v>
      </c>
      <c r="B3780" s="26" t="str">
        <f>VLOOKUP(C3780,BR!A:B,2,FALSE)</f>
        <v>API</v>
      </c>
      <c r="C3780" s="119" t="s">
        <v>19930</v>
      </c>
    </row>
    <row r="3781" spans="1:3">
      <c r="A3781" s="119" t="s">
        <v>61</v>
      </c>
      <c r="B3781" s="26" t="str">
        <f>VLOOKUP(C3781,BR!A:B,2,FALSE)</f>
        <v>API</v>
      </c>
      <c r="C3781" s="119" t="s">
        <v>19930</v>
      </c>
    </row>
    <row r="3782" spans="1:3">
      <c r="A3782" s="119" t="s">
        <v>62</v>
      </c>
      <c r="B3782" s="26" t="str">
        <f>VLOOKUP(C3782,BR!A:B,2,FALSE)</f>
        <v>API</v>
      </c>
      <c r="C3782" s="119" t="s">
        <v>19930</v>
      </c>
    </row>
    <row r="3783" spans="1:3">
      <c r="A3783" s="119" t="s">
        <v>3120</v>
      </c>
      <c r="B3783" s="26" t="str">
        <f>VLOOKUP(C3783,BR!A:B,2,FALSE)</f>
        <v>API</v>
      </c>
      <c r="C3783" s="119" t="s">
        <v>19930</v>
      </c>
    </row>
    <row r="3784" spans="1:3">
      <c r="A3784" s="119" t="s">
        <v>3061</v>
      </c>
      <c r="B3784" s="26" t="str">
        <f>VLOOKUP(C3784,BR!A:B,2,FALSE)</f>
        <v>API</v>
      </c>
      <c r="C3784" s="119" t="s">
        <v>19930</v>
      </c>
    </row>
    <row r="3785" spans="1:3">
      <c r="A3785" s="119" t="s">
        <v>26193</v>
      </c>
      <c r="B3785" s="26" t="str">
        <f>VLOOKUP(C3785,BR!A:B,2,FALSE)</f>
        <v>SCHNIEDER</v>
      </c>
      <c r="C3785" s="119" t="s">
        <v>19949</v>
      </c>
    </row>
    <row r="3786" spans="1:3">
      <c r="A3786" s="119" t="s">
        <v>26197</v>
      </c>
      <c r="B3786" s="26" t="str">
        <f>VLOOKUP(C3786,BR!A:B,2,FALSE)</f>
        <v>SCHNIEDER</v>
      </c>
      <c r="C3786" s="119" t="s">
        <v>19949</v>
      </c>
    </row>
    <row r="3787" spans="1:3">
      <c r="A3787" s="119" t="s">
        <v>26198</v>
      </c>
      <c r="B3787" s="26" t="str">
        <f>VLOOKUP(C3787,BR!A:B,2,FALSE)</f>
        <v>SCHNIEDER</v>
      </c>
      <c r="C3787" s="119" t="s">
        <v>19949</v>
      </c>
    </row>
    <row r="3788" spans="1:3">
      <c r="A3788" s="119" t="s">
        <v>26201</v>
      </c>
      <c r="B3788" s="26" t="str">
        <f>VLOOKUP(C3788,BR!A:B,2,FALSE)</f>
        <v>SCHNIEDER</v>
      </c>
      <c r="C3788" s="119" t="s">
        <v>19949</v>
      </c>
    </row>
    <row r="3789" spans="1:3">
      <c r="A3789" s="119" t="s">
        <v>26202</v>
      </c>
      <c r="B3789" s="26" t="str">
        <f>VLOOKUP(C3789,BR!A:B,2,FALSE)</f>
        <v>SCHNIEDER</v>
      </c>
      <c r="C3789" s="119" t="s">
        <v>19949</v>
      </c>
    </row>
    <row r="3790" spans="1:3">
      <c r="A3790" s="119" t="s">
        <v>26203</v>
      </c>
      <c r="B3790" s="26" t="str">
        <f>VLOOKUP(C3790,BR!A:B,2,FALSE)</f>
        <v>SCHNIEDER</v>
      </c>
      <c r="C3790" s="119" t="s">
        <v>19949</v>
      </c>
    </row>
    <row r="3791" spans="1:3">
      <c r="A3791" s="119" t="s">
        <v>26204</v>
      </c>
      <c r="B3791" s="26" t="str">
        <f>VLOOKUP(C3791,BR!A:B,2,FALSE)</f>
        <v>SCHNIEDER</v>
      </c>
      <c r="C3791" s="119" t="s">
        <v>19949</v>
      </c>
    </row>
    <row r="3792" spans="1:3">
      <c r="A3792" s="119" t="s">
        <v>26205</v>
      </c>
      <c r="B3792" s="26" t="str">
        <f>VLOOKUP(C3792,BR!A:B,2,FALSE)</f>
        <v>SCHNIEDER</v>
      </c>
      <c r="C3792" s="119" t="s">
        <v>19949</v>
      </c>
    </row>
    <row r="3793" spans="1:3">
      <c r="A3793" s="119" t="s">
        <v>26206</v>
      </c>
      <c r="B3793" s="26" t="str">
        <f>VLOOKUP(C3793,BR!A:B,2,FALSE)</f>
        <v>SCHNIEDER</v>
      </c>
      <c r="C3793" s="119" t="s">
        <v>19949</v>
      </c>
    </row>
    <row r="3794" spans="1:3">
      <c r="A3794" s="119" t="s">
        <v>26207</v>
      </c>
      <c r="B3794" s="26" t="str">
        <f>VLOOKUP(C3794,BR!A:B,2,FALSE)</f>
        <v>SCHNIEDER</v>
      </c>
      <c r="C3794" s="119" t="s">
        <v>19949</v>
      </c>
    </row>
    <row r="3795" spans="1:3">
      <c r="A3795" s="119" t="s">
        <v>26208</v>
      </c>
      <c r="B3795" s="26" t="str">
        <f>VLOOKUP(C3795,BR!A:B,2,FALSE)</f>
        <v>SCHNIEDER</v>
      </c>
      <c r="C3795" s="119" t="s">
        <v>19949</v>
      </c>
    </row>
    <row r="3796" spans="1:3">
      <c r="A3796" s="119" t="s">
        <v>26209</v>
      </c>
      <c r="B3796" s="26" t="str">
        <f>VLOOKUP(C3796,BR!A:B,2,FALSE)</f>
        <v>SCHNIEDER</v>
      </c>
      <c r="C3796" s="119" t="s">
        <v>19949</v>
      </c>
    </row>
    <row r="3797" spans="1:3">
      <c r="A3797" s="119" t="s">
        <v>26210</v>
      </c>
      <c r="B3797" s="26" t="str">
        <f>VLOOKUP(C3797,BR!A:B,2,FALSE)</f>
        <v>SCHNIEDER</v>
      </c>
      <c r="C3797" s="119" t="s">
        <v>19949</v>
      </c>
    </row>
    <row r="3798" spans="1:3">
      <c r="A3798" s="119" t="s">
        <v>26211</v>
      </c>
      <c r="B3798" s="26" t="str">
        <f>VLOOKUP(C3798,BR!A:B,2,FALSE)</f>
        <v>SCHNIEDER</v>
      </c>
      <c r="C3798" s="119" t="s">
        <v>19949</v>
      </c>
    </row>
    <row r="3799" spans="1:3">
      <c r="A3799" s="119" t="s">
        <v>26212</v>
      </c>
      <c r="B3799" s="26" t="str">
        <f>VLOOKUP(C3799,BR!A:B,2,FALSE)</f>
        <v>SCHNIEDER</v>
      </c>
      <c r="C3799" s="119" t="s">
        <v>19949</v>
      </c>
    </row>
    <row r="3800" spans="1:3">
      <c r="A3800" s="119" t="s">
        <v>26213</v>
      </c>
      <c r="B3800" s="26" t="str">
        <f>VLOOKUP(C3800,BR!A:B,2,FALSE)</f>
        <v>SCHNIEDER</v>
      </c>
      <c r="C3800" s="119" t="s">
        <v>19949</v>
      </c>
    </row>
    <row r="3801" spans="1:3">
      <c r="A3801" s="119" t="s">
        <v>26214</v>
      </c>
      <c r="B3801" s="26" t="str">
        <f>VLOOKUP(C3801,BR!A:B,2,FALSE)</f>
        <v>SCHNIEDER</v>
      </c>
      <c r="C3801" s="119" t="s">
        <v>19949</v>
      </c>
    </row>
    <row r="3802" spans="1:3">
      <c r="A3802" s="119" t="s">
        <v>26215</v>
      </c>
      <c r="B3802" s="26" t="str">
        <f>VLOOKUP(C3802,BR!A:B,2,FALSE)</f>
        <v>SCHNIEDER</v>
      </c>
      <c r="C3802" s="119" t="s">
        <v>19949</v>
      </c>
    </row>
    <row r="3803" spans="1:3">
      <c r="A3803" s="119" t="s">
        <v>26216</v>
      </c>
      <c r="B3803" s="26" t="str">
        <f>VLOOKUP(C3803,BR!A:B,2,FALSE)</f>
        <v>SCHNIEDER</v>
      </c>
      <c r="C3803" s="119" t="s">
        <v>19949</v>
      </c>
    </row>
    <row r="3804" spans="1:3">
      <c r="A3804" s="119" t="s">
        <v>26217</v>
      </c>
      <c r="B3804" s="26" t="str">
        <f>VLOOKUP(C3804,BR!A:B,2,FALSE)</f>
        <v>SCHNIEDER</v>
      </c>
      <c r="C3804" s="119" t="s">
        <v>19949</v>
      </c>
    </row>
    <row r="3805" spans="1:3">
      <c r="A3805" s="119" t="s">
        <v>26218</v>
      </c>
      <c r="B3805" s="26" t="str">
        <f>VLOOKUP(C3805,BR!A:B,2,FALSE)</f>
        <v>SCHNIEDER</v>
      </c>
      <c r="C3805" s="119" t="s">
        <v>19949</v>
      </c>
    </row>
    <row r="3806" spans="1:3">
      <c r="A3806" s="119" t="s">
        <v>26219</v>
      </c>
      <c r="B3806" s="26" t="str">
        <f>VLOOKUP(C3806,BR!A:B,2,FALSE)</f>
        <v>SCHNIEDER</v>
      </c>
      <c r="C3806" s="119" t="s">
        <v>19949</v>
      </c>
    </row>
    <row r="3807" spans="1:3">
      <c r="A3807" s="119" t="s">
        <v>26220</v>
      </c>
      <c r="B3807" s="26" t="str">
        <f>VLOOKUP(C3807,BR!A:B,2,FALSE)</f>
        <v>SCHNIEDER</v>
      </c>
      <c r="C3807" s="119" t="s">
        <v>19949</v>
      </c>
    </row>
    <row r="3808" spans="1:3">
      <c r="A3808" s="119" t="s">
        <v>26221</v>
      </c>
      <c r="B3808" s="26" t="str">
        <f>VLOOKUP(C3808,BR!A:B,2,FALSE)</f>
        <v>SCHNIEDER</v>
      </c>
      <c r="C3808" s="119" t="s">
        <v>19949</v>
      </c>
    </row>
    <row r="3809" spans="1:3">
      <c r="A3809" s="119" t="s">
        <v>26222</v>
      </c>
      <c r="B3809" s="26" t="str">
        <f>VLOOKUP(C3809,BR!A:B,2,FALSE)</f>
        <v>SCHNIEDER</v>
      </c>
      <c r="C3809" s="119" t="s">
        <v>19949</v>
      </c>
    </row>
    <row r="3810" spans="1:3">
      <c r="A3810" s="119" t="s">
        <v>26223</v>
      </c>
      <c r="B3810" s="26" t="str">
        <f>VLOOKUP(C3810,BR!A:B,2,FALSE)</f>
        <v>SCHNIEDER</v>
      </c>
      <c r="C3810" s="119" t="s">
        <v>19949</v>
      </c>
    </row>
    <row r="3811" spans="1:3">
      <c r="A3811" s="119" t="s">
        <v>26224</v>
      </c>
      <c r="B3811" s="26" t="str">
        <f>VLOOKUP(C3811,BR!A:B,2,FALSE)</f>
        <v>SCHNIEDER</v>
      </c>
      <c r="C3811" s="119" t="s">
        <v>19949</v>
      </c>
    </row>
    <row r="3812" spans="1:3">
      <c r="A3812" s="119" t="s">
        <v>26226</v>
      </c>
      <c r="B3812" s="26" t="str">
        <f>VLOOKUP(C3812,BR!A:B,2,FALSE)</f>
        <v>SCHNIEDER</v>
      </c>
      <c r="C3812" s="119" t="s">
        <v>19949</v>
      </c>
    </row>
    <row r="3813" spans="1:3">
      <c r="A3813" s="119" t="s">
        <v>26227</v>
      </c>
      <c r="B3813" s="26" t="str">
        <f>VLOOKUP(C3813,BR!A:B,2,FALSE)</f>
        <v>SCHNIEDER</v>
      </c>
      <c r="C3813" s="119" t="s">
        <v>19949</v>
      </c>
    </row>
    <row r="3814" spans="1:3">
      <c r="A3814" s="119" t="s">
        <v>26232</v>
      </c>
      <c r="B3814" s="26" t="str">
        <f>VLOOKUP(C3814,BR!A:B,2,FALSE)</f>
        <v>SCHNIEDER</v>
      </c>
      <c r="C3814" s="119" t="s">
        <v>19949</v>
      </c>
    </row>
    <row r="3815" spans="1:3">
      <c r="A3815" s="119" t="s">
        <v>26233</v>
      </c>
      <c r="B3815" s="26" t="str">
        <f>VLOOKUP(C3815,BR!A:B,2,FALSE)</f>
        <v>SCHNIEDER</v>
      </c>
      <c r="C3815" s="119" t="s">
        <v>19949</v>
      </c>
    </row>
    <row r="3816" spans="1:3">
      <c r="A3816" s="119" t="s">
        <v>26243</v>
      </c>
      <c r="B3816" s="26" t="str">
        <f>VLOOKUP(C3816,BR!A:B,2,FALSE)</f>
        <v>SCHNIEDER</v>
      </c>
      <c r="C3816" s="119" t="s">
        <v>19949</v>
      </c>
    </row>
    <row r="3817" spans="1:3">
      <c r="A3817" s="119" t="s">
        <v>26253</v>
      </c>
      <c r="B3817" s="26" t="str">
        <f>VLOOKUP(C3817,BR!A:B,2,FALSE)</f>
        <v>SCHNIEDER</v>
      </c>
      <c r="C3817" s="119" t="s">
        <v>19949</v>
      </c>
    </row>
    <row r="3818" spans="1:3">
      <c r="A3818" s="119" t="s">
        <v>26254</v>
      </c>
      <c r="B3818" s="26" t="str">
        <f>VLOOKUP(C3818,BR!A:B,2,FALSE)</f>
        <v>SCHNIEDER</v>
      </c>
      <c r="C3818" s="119" t="s">
        <v>19949</v>
      </c>
    </row>
    <row r="3819" spans="1:3">
      <c r="A3819" s="119" t="s">
        <v>26255</v>
      </c>
      <c r="B3819" s="26" t="str">
        <f>VLOOKUP(C3819,BR!A:B,2,FALSE)</f>
        <v>SCHNIEDER</v>
      </c>
      <c r="C3819" s="119" t="s">
        <v>19949</v>
      </c>
    </row>
    <row r="3820" spans="1:3">
      <c r="A3820" s="119" t="s">
        <v>26256</v>
      </c>
      <c r="B3820" s="26" t="str">
        <f>VLOOKUP(C3820,BR!A:B,2,FALSE)</f>
        <v>SCHNIEDER</v>
      </c>
      <c r="C3820" s="119" t="s">
        <v>19949</v>
      </c>
    </row>
    <row r="3821" spans="1:3">
      <c r="A3821" s="119" t="s">
        <v>26257</v>
      </c>
      <c r="B3821" s="26" t="str">
        <f>VLOOKUP(C3821,BR!A:B,2,FALSE)</f>
        <v>SCHNIEDER</v>
      </c>
      <c r="C3821" s="119" t="s">
        <v>19949</v>
      </c>
    </row>
    <row r="3822" spans="1:3">
      <c r="A3822" s="119" t="s">
        <v>26258</v>
      </c>
      <c r="B3822" s="26" t="str">
        <f>VLOOKUP(C3822,BR!A:B,2,FALSE)</f>
        <v>SCHNIEDER</v>
      </c>
      <c r="C3822" s="119" t="s">
        <v>19949</v>
      </c>
    </row>
    <row r="3823" spans="1:3">
      <c r="A3823" s="119" t="s">
        <v>26259</v>
      </c>
      <c r="B3823" s="26" t="str">
        <f>VLOOKUP(C3823,BR!A:B,2,FALSE)</f>
        <v>SCHNIEDER</v>
      </c>
      <c r="C3823" s="119" t="s">
        <v>19949</v>
      </c>
    </row>
    <row r="3824" spans="1:3">
      <c r="A3824" s="119" t="s">
        <v>26260</v>
      </c>
      <c r="B3824" s="26" t="str">
        <f>VLOOKUP(C3824,BR!A:B,2,FALSE)</f>
        <v>SCHNIEDER</v>
      </c>
      <c r="C3824" s="119" t="s">
        <v>19949</v>
      </c>
    </row>
    <row r="3825" spans="1:3">
      <c r="A3825" s="119" t="s">
        <v>26261</v>
      </c>
      <c r="B3825" s="26" t="str">
        <f>VLOOKUP(C3825,BR!A:B,2,FALSE)</f>
        <v>SCHNIEDER</v>
      </c>
      <c r="C3825" s="119" t="s">
        <v>19949</v>
      </c>
    </row>
    <row r="3826" spans="1:3">
      <c r="A3826" s="119" t="s">
        <v>26262</v>
      </c>
      <c r="B3826" s="26" t="str">
        <f>VLOOKUP(C3826,BR!A:B,2,FALSE)</f>
        <v>SCHNIEDER</v>
      </c>
      <c r="C3826" s="119" t="s">
        <v>19949</v>
      </c>
    </row>
    <row r="3827" spans="1:3">
      <c r="A3827" s="119" t="s">
        <v>26263</v>
      </c>
      <c r="B3827" s="26" t="str">
        <f>VLOOKUP(C3827,BR!A:B,2,FALSE)</f>
        <v>SCHNIEDER</v>
      </c>
      <c r="C3827" s="119" t="s">
        <v>19949</v>
      </c>
    </row>
    <row r="3828" spans="1:3">
      <c r="A3828" s="119" t="s">
        <v>26264</v>
      </c>
      <c r="B3828" s="26" t="str">
        <f>VLOOKUP(C3828,BR!A:B,2,FALSE)</f>
        <v>SCHNIEDER</v>
      </c>
      <c r="C3828" s="119" t="s">
        <v>19949</v>
      </c>
    </row>
    <row r="3829" spans="1:3">
      <c r="A3829" s="119" t="s">
        <v>26265</v>
      </c>
      <c r="B3829" s="26" t="str">
        <f>VLOOKUP(C3829,BR!A:B,2,FALSE)</f>
        <v>SCHNIEDER</v>
      </c>
      <c r="C3829" s="119" t="s">
        <v>19949</v>
      </c>
    </row>
    <row r="3830" spans="1:3">
      <c r="A3830" s="119" t="s">
        <v>26266</v>
      </c>
      <c r="B3830" s="26" t="str">
        <f>VLOOKUP(C3830,BR!A:B,2,FALSE)</f>
        <v>SCHNIEDER</v>
      </c>
      <c r="C3830" s="119" t="s">
        <v>19949</v>
      </c>
    </row>
    <row r="3831" spans="1:3">
      <c r="A3831" s="119" t="s">
        <v>26267</v>
      </c>
      <c r="B3831" s="26" t="str">
        <f>VLOOKUP(C3831,BR!A:B,2,FALSE)</f>
        <v>SCHNIEDER</v>
      </c>
      <c r="C3831" s="119" t="s">
        <v>19949</v>
      </c>
    </row>
    <row r="3832" spans="1:3">
      <c r="A3832" s="119" t="s">
        <v>26268</v>
      </c>
      <c r="B3832" s="26" t="str">
        <f>VLOOKUP(C3832,BR!A:B,2,FALSE)</f>
        <v>SCHNIEDER</v>
      </c>
      <c r="C3832" s="119" t="s">
        <v>19949</v>
      </c>
    </row>
    <row r="3833" spans="1:3">
      <c r="A3833" s="119" t="s">
        <v>26269</v>
      </c>
      <c r="B3833" s="26" t="str">
        <f>VLOOKUP(C3833,BR!A:B,2,FALSE)</f>
        <v>SCHNIEDER</v>
      </c>
      <c r="C3833" s="119" t="s">
        <v>19949</v>
      </c>
    </row>
    <row r="3834" spans="1:3">
      <c r="A3834" s="119" t="s">
        <v>26270</v>
      </c>
      <c r="B3834" s="26" t="str">
        <f>VLOOKUP(C3834,BR!A:B,2,FALSE)</f>
        <v>SCHNIEDER</v>
      </c>
      <c r="C3834" s="119" t="s">
        <v>19949</v>
      </c>
    </row>
    <row r="3835" spans="1:3">
      <c r="A3835" s="119" t="s">
        <v>26272</v>
      </c>
      <c r="B3835" s="26" t="str">
        <f>VLOOKUP(C3835,BR!A:B,2,FALSE)</f>
        <v>SCHNIEDER</v>
      </c>
      <c r="C3835" s="119" t="s">
        <v>19949</v>
      </c>
    </row>
    <row r="3836" spans="1:3">
      <c r="A3836" s="119" t="s">
        <v>26273</v>
      </c>
      <c r="B3836" s="26" t="str">
        <f>VLOOKUP(C3836,BR!A:B,2,FALSE)</f>
        <v>SCHNIEDER</v>
      </c>
      <c r="C3836" s="119" t="s">
        <v>19949</v>
      </c>
    </row>
    <row r="3837" spans="1:3">
      <c r="A3837" s="119" t="s">
        <v>26274</v>
      </c>
      <c r="B3837" s="26" t="str">
        <f>VLOOKUP(C3837,BR!A:B,2,FALSE)</f>
        <v>SCHNIEDER</v>
      </c>
      <c r="C3837" s="119" t="s">
        <v>19949</v>
      </c>
    </row>
    <row r="3838" spans="1:3">
      <c r="A3838" s="119" t="s">
        <v>26275</v>
      </c>
      <c r="B3838" s="26" t="str">
        <f>VLOOKUP(C3838,BR!A:B,2,FALSE)</f>
        <v>SCHNIEDER</v>
      </c>
      <c r="C3838" s="119" t="s">
        <v>19949</v>
      </c>
    </row>
    <row r="3839" spans="1:3">
      <c r="A3839" s="119" t="s">
        <v>26276</v>
      </c>
      <c r="B3839" s="26" t="str">
        <f>VLOOKUP(C3839,BR!A:B,2,FALSE)</f>
        <v>SCHNIEDER</v>
      </c>
      <c r="C3839" s="119" t="s">
        <v>19949</v>
      </c>
    </row>
    <row r="3840" spans="1:3">
      <c r="A3840" s="119" t="s">
        <v>26277</v>
      </c>
      <c r="B3840" s="26" t="str">
        <f>VLOOKUP(C3840,BR!A:B,2,FALSE)</f>
        <v>SCHNIEDER</v>
      </c>
      <c r="C3840" s="119" t="s">
        <v>19949</v>
      </c>
    </row>
    <row r="3841" spans="1:3">
      <c r="A3841" s="119" t="s">
        <v>26278</v>
      </c>
      <c r="B3841" s="26" t="str">
        <f>VLOOKUP(C3841,BR!A:B,2,FALSE)</f>
        <v>SCHNIEDER</v>
      </c>
      <c r="C3841" s="119" t="s">
        <v>19949</v>
      </c>
    </row>
    <row r="3842" spans="1:3">
      <c r="A3842" s="119" t="s">
        <v>26295</v>
      </c>
      <c r="B3842" s="26" t="str">
        <f>VLOOKUP(C3842,BR!A:B,2,FALSE)</f>
        <v>SCHNIEDER</v>
      </c>
      <c r="C3842" s="119" t="s">
        <v>19949</v>
      </c>
    </row>
    <row r="3843" spans="1:3">
      <c r="A3843" s="119" t="s">
        <v>26296</v>
      </c>
      <c r="B3843" s="26" t="str">
        <f>VLOOKUP(C3843,BR!A:B,2,FALSE)</f>
        <v>SCHNIEDER</v>
      </c>
      <c r="C3843" s="119" t="s">
        <v>19949</v>
      </c>
    </row>
    <row r="3844" spans="1:3">
      <c r="A3844" s="119" t="s">
        <v>26297</v>
      </c>
      <c r="B3844" s="26" t="str">
        <f>VLOOKUP(C3844,BR!A:B,2,FALSE)</f>
        <v>SCHNIEDER</v>
      </c>
      <c r="C3844" s="119" t="s">
        <v>19949</v>
      </c>
    </row>
    <row r="3845" spans="1:3">
      <c r="A3845" s="119" t="s">
        <v>26298</v>
      </c>
      <c r="B3845" s="26" t="str">
        <f>VLOOKUP(C3845,BR!A:B,2,FALSE)</f>
        <v>SCHNIEDER</v>
      </c>
      <c r="C3845" s="119" t="s">
        <v>19949</v>
      </c>
    </row>
    <row r="3846" spans="1:3">
      <c r="A3846" s="119" t="s">
        <v>26299</v>
      </c>
      <c r="B3846" s="26" t="str">
        <f>VLOOKUP(C3846,BR!A:B,2,FALSE)</f>
        <v>SCHNIEDER</v>
      </c>
      <c r="C3846" s="119" t="s">
        <v>19949</v>
      </c>
    </row>
    <row r="3847" spans="1:3">
      <c r="A3847" s="119" t="s">
        <v>26300</v>
      </c>
      <c r="B3847" s="26" t="str">
        <f>VLOOKUP(C3847,BR!A:B,2,FALSE)</f>
        <v>SCHNIEDER</v>
      </c>
      <c r="C3847" s="119" t="s">
        <v>19949</v>
      </c>
    </row>
    <row r="3848" spans="1:3">
      <c r="A3848" s="119" t="s">
        <v>26301</v>
      </c>
      <c r="B3848" s="26" t="str">
        <f>VLOOKUP(C3848,BR!A:B,2,FALSE)</f>
        <v>SCHNIEDER</v>
      </c>
      <c r="C3848" s="119" t="s">
        <v>19949</v>
      </c>
    </row>
    <row r="3849" spans="1:3">
      <c r="A3849" s="119" t="s">
        <v>26302</v>
      </c>
      <c r="B3849" s="26" t="str">
        <f>VLOOKUP(C3849,BR!A:B,2,FALSE)</f>
        <v>SCHNIEDER</v>
      </c>
      <c r="C3849" s="119" t="s">
        <v>19949</v>
      </c>
    </row>
    <row r="3850" spans="1:3">
      <c r="A3850" s="119" t="s">
        <v>26309</v>
      </c>
      <c r="B3850" s="26" t="str">
        <f>VLOOKUP(C3850,BR!A:B,2,FALSE)</f>
        <v>SCHNIEDER</v>
      </c>
      <c r="C3850" s="119" t="s">
        <v>19949</v>
      </c>
    </row>
    <row r="3851" spans="1:3">
      <c r="A3851" s="119" t="s">
        <v>26310</v>
      </c>
      <c r="B3851" s="26" t="str">
        <f>VLOOKUP(C3851,BR!A:B,2,FALSE)</f>
        <v>SCHNIEDER</v>
      </c>
      <c r="C3851" s="119" t="s">
        <v>19949</v>
      </c>
    </row>
    <row r="3852" spans="1:3">
      <c r="A3852" s="119" t="s">
        <v>26225</v>
      </c>
      <c r="B3852" s="26" t="str">
        <f>VLOOKUP(C3852,BR!A:B,2,FALSE)</f>
        <v>SCHNIEDER</v>
      </c>
      <c r="C3852" s="119" t="s">
        <v>19949</v>
      </c>
    </row>
    <row r="3853" spans="1:3">
      <c r="A3853" s="119" t="s">
        <v>26324</v>
      </c>
      <c r="B3853" s="26" t="str">
        <f>VLOOKUP(C3853,BR!A:B,2,FALSE)</f>
        <v>SCHNIEDER</v>
      </c>
      <c r="C3853" s="119" t="s">
        <v>19949</v>
      </c>
    </row>
    <row r="3854" spans="1:3">
      <c r="A3854" s="119" t="s">
        <v>26325</v>
      </c>
      <c r="B3854" s="26" t="str">
        <f>VLOOKUP(C3854,BR!A:B,2,FALSE)</f>
        <v>SCHNIEDER</v>
      </c>
      <c r="C3854" s="119" t="s">
        <v>19949</v>
      </c>
    </row>
    <row r="3855" spans="1:3">
      <c r="A3855" s="119" t="s">
        <v>26326</v>
      </c>
      <c r="B3855" s="26" t="str">
        <f>VLOOKUP(C3855,BR!A:B,2,FALSE)</f>
        <v>SCHNIEDER</v>
      </c>
      <c r="C3855" s="119" t="s">
        <v>19949</v>
      </c>
    </row>
    <row r="3856" spans="1:3">
      <c r="A3856" s="119" t="s">
        <v>26327</v>
      </c>
      <c r="B3856" s="26" t="str">
        <f>VLOOKUP(C3856,BR!A:B,2,FALSE)</f>
        <v>SCHNIEDER</v>
      </c>
      <c r="C3856" s="119" t="s">
        <v>19949</v>
      </c>
    </row>
    <row r="3857" spans="1:3">
      <c r="A3857" s="119" t="s">
        <v>26328</v>
      </c>
      <c r="B3857" s="26" t="str">
        <f>VLOOKUP(C3857,BR!A:B,2,FALSE)</f>
        <v>SCHNIEDER</v>
      </c>
      <c r="C3857" s="119" t="s">
        <v>19949</v>
      </c>
    </row>
    <row r="3858" spans="1:3">
      <c r="A3858" s="119" t="s">
        <v>26329</v>
      </c>
      <c r="B3858" s="26" t="str">
        <f>VLOOKUP(C3858,BR!A:B,2,FALSE)</f>
        <v>SCHNIEDER</v>
      </c>
      <c r="C3858" s="119" t="s">
        <v>19949</v>
      </c>
    </row>
    <row r="3859" spans="1:3">
      <c r="A3859" s="119" t="s">
        <v>26330</v>
      </c>
      <c r="B3859" s="26" t="str">
        <f>VLOOKUP(C3859,BR!A:B,2,FALSE)</f>
        <v>SCHNIEDER</v>
      </c>
      <c r="C3859" s="119" t="s">
        <v>19949</v>
      </c>
    </row>
    <row r="3860" spans="1:3">
      <c r="A3860" s="119" t="s">
        <v>26331</v>
      </c>
      <c r="B3860" s="26" t="str">
        <f>VLOOKUP(C3860,BR!A:B,2,FALSE)</f>
        <v>SCHNIEDER</v>
      </c>
      <c r="C3860" s="119" t="s">
        <v>19949</v>
      </c>
    </row>
    <row r="3861" spans="1:3">
      <c r="A3861" s="119" t="s">
        <v>26332</v>
      </c>
      <c r="B3861" s="26" t="str">
        <f>VLOOKUP(C3861,BR!A:B,2,FALSE)</f>
        <v>SCHNIEDER</v>
      </c>
      <c r="C3861" s="119" t="s">
        <v>19949</v>
      </c>
    </row>
    <row r="3862" spans="1:3">
      <c r="A3862" s="119" t="s">
        <v>26271</v>
      </c>
      <c r="B3862" s="26" t="str">
        <f>VLOOKUP(C3862,BR!A:B,2,FALSE)</f>
        <v>SCHNIEDER</v>
      </c>
      <c r="C3862" s="119" t="s">
        <v>19949</v>
      </c>
    </row>
    <row r="3863" spans="1:3">
      <c r="A3863" s="119" t="s">
        <v>26311</v>
      </c>
      <c r="B3863" s="26" t="str">
        <f>VLOOKUP(C3863,BR!A:B,2,FALSE)</f>
        <v>SCHNIEDER</v>
      </c>
      <c r="C3863" s="119" t="s">
        <v>19949</v>
      </c>
    </row>
    <row r="3864" spans="1:3">
      <c r="A3864" s="119" t="s">
        <v>26312</v>
      </c>
      <c r="B3864" s="26" t="str">
        <f>VLOOKUP(C3864,BR!A:B,2,FALSE)</f>
        <v>SCHNIEDER</v>
      </c>
      <c r="C3864" s="119" t="s">
        <v>19949</v>
      </c>
    </row>
    <row r="3865" spans="1:3">
      <c r="A3865" s="119" t="s">
        <v>2743</v>
      </c>
      <c r="B3865" s="26" t="str">
        <f>VLOOKUP(C3865,BR!A:B,2,FALSE)</f>
        <v>API</v>
      </c>
      <c r="C3865" s="119" t="s">
        <v>19930</v>
      </c>
    </row>
    <row r="3866" spans="1:3">
      <c r="A3866" s="119" t="s">
        <v>2655</v>
      </c>
      <c r="B3866" s="26" t="str">
        <f>VLOOKUP(C3866,BR!A:B,2,FALSE)</f>
        <v>SCHNIEDER</v>
      </c>
      <c r="C3866" s="119" t="s">
        <v>19954</v>
      </c>
    </row>
    <row r="3867" spans="1:3">
      <c r="A3867" s="119" t="s">
        <v>3188</v>
      </c>
      <c r="B3867" s="26" t="str">
        <f>VLOOKUP(C3867,BR!A:B,2,FALSE)</f>
        <v>API</v>
      </c>
      <c r="C3867" s="119" t="s">
        <v>19930</v>
      </c>
    </row>
    <row r="3868" spans="1:3">
      <c r="A3868" s="119" t="s">
        <v>4364</v>
      </c>
      <c r="B3868" s="26" t="str">
        <f>VLOOKUP(C3868,BR!A:B,2,FALSE)</f>
        <v>API</v>
      </c>
      <c r="C3868" s="119" t="s">
        <v>19930</v>
      </c>
    </row>
    <row r="3869" spans="1:3">
      <c r="A3869" s="119" t="s">
        <v>4367</v>
      </c>
      <c r="B3869" s="26" t="str">
        <f>VLOOKUP(C3869,BR!A:B,2,FALSE)</f>
        <v>SCHNIEDER</v>
      </c>
      <c r="C3869" s="119" t="s">
        <v>19954</v>
      </c>
    </row>
    <row r="3870" spans="1:3">
      <c r="A3870" s="119" t="s">
        <v>1898</v>
      </c>
      <c r="B3870" s="26" t="str">
        <f>VLOOKUP(C3870,BR!A:B,2,FALSE)</f>
        <v>DEPO</v>
      </c>
      <c r="C3870" s="119" t="s">
        <v>19942</v>
      </c>
    </row>
    <row r="3871" spans="1:3">
      <c r="A3871" s="119" t="s">
        <v>1899</v>
      </c>
      <c r="B3871" s="26" t="str">
        <f>VLOOKUP(C3871,BR!A:B,2,FALSE)</f>
        <v>DEPO</v>
      </c>
      <c r="C3871" s="119" t="s">
        <v>19942</v>
      </c>
    </row>
    <row r="3872" spans="1:3">
      <c r="A3872" s="119" t="s">
        <v>3141</v>
      </c>
      <c r="B3872" s="26" t="str">
        <f>VLOOKUP(C3872,BR!A:B,2,FALSE)</f>
        <v>DEPO</v>
      </c>
      <c r="C3872" s="119" t="s">
        <v>19942</v>
      </c>
    </row>
    <row r="3873" spans="1:3">
      <c r="A3873" s="119" t="s">
        <v>1173</v>
      </c>
      <c r="B3873" s="26" t="str">
        <f>VLOOKUP(C3873,BR!A:B,2,FALSE)</f>
        <v>SCHNIEDER</v>
      </c>
      <c r="C3873" s="119" t="s">
        <v>19954</v>
      </c>
    </row>
    <row r="3874" spans="1:3">
      <c r="A3874" s="119" t="s">
        <v>4328</v>
      </c>
      <c r="B3874" s="26" t="str">
        <f>VLOOKUP(C3874,BR!A:B,2,FALSE)</f>
        <v>SCHNIEDER</v>
      </c>
      <c r="C3874" s="119" t="s">
        <v>19954</v>
      </c>
    </row>
    <row r="3875" spans="1:3">
      <c r="A3875" s="119" t="s">
        <v>4330</v>
      </c>
      <c r="B3875" s="26" t="str">
        <f>VLOOKUP(C3875,BR!A:B,2,FALSE)</f>
        <v>API</v>
      </c>
      <c r="C3875" s="119" t="s">
        <v>19930</v>
      </c>
    </row>
    <row r="3876" spans="1:3">
      <c r="A3876" s="119" t="s">
        <v>4331</v>
      </c>
      <c r="B3876" s="26" t="str">
        <f>VLOOKUP(C3876,BR!A:B,2,FALSE)</f>
        <v>API</v>
      </c>
      <c r="C3876" s="119" t="s">
        <v>19930</v>
      </c>
    </row>
    <row r="3877" spans="1:3">
      <c r="A3877" s="119" t="s">
        <v>4332</v>
      </c>
      <c r="B3877" s="26" t="str">
        <f>VLOOKUP(C3877,BR!A:B,2,FALSE)</f>
        <v>API</v>
      </c>
      <c r="C3877" s="119" t="s">
        <v>19930</v>
      </c>
    </row>
    <row r="3878" spans="1:3">
      <c r="A3878" s="119" t="s">
        <v>4333</v>
      </c>
      <c r="B3878" s="26" t="str">
        <f>VLOOKUP(C3878,BR!A:B,2,FALSE)</f>
        <v>API</v>
      </c>
      <c r="C3878" s="119" t="s">
        <v>19930</v>
      </c>
    </row>
    <row r="3879" spans="1:3">
      <c r="A3879" s="119" t="s">
        <v>4356</v>
      </c>
      <c r="B3879" s="26" t="str">
        <f>VLOOKUP(C3879,BR!A:B,2,FALSE)</f>
        <v>DEPO</v>
      </c>
      <c r="C3879" s="119" t="s">
        <v>19942</v>
      </c>
    </row>
    <row r="3880" spans="1:3">
      <c r="A3880" s="119" t="s">
        <v>737</v>
      </c>
      <c r="B3880" s="26" t="str">
        <f>VLOOKUP(C3880,BR!A:B,2,FALSE)</f>
        <v>DEPO</v>
      </c>
      <c r="C3880" s="119" t="s">
        <v>19942</v>
      </c>
    </row>
    <row r="3881" spans="1:3">
      <c r="A3881" s="119" t="s">
        <v>4352</v>
      </c>
      <c r="B3881" s="26" t="str">
        <f>VLOOKUP(C3881,BR!A:B,2,FALSE)</f>
        <v>DEPO</v>
      </c>
      <c r="C3881" s="119" t="s">
        <v>19942</v>
      </c>
    </row>
    <row r="3882" spans="1:3">
      <c r="A3882" s="119" t="s">
        <v>4361</v>
      </c>
      <c r="B3882" s="26" t="str">
        <f>VLOOKUP(C3882,BR!A:B,2,FALSE)</f>
        <v>DEPO</v>
      </c>
      <c r="C3882" s="119" t="s">
        <v>19942</v>
      </c>
    </row>
    <row r="3883" spans="1:3">
      <c r="A3883" s="119" t="s">
        <v>4362</v>
      </c>
      <c r="B3883" s="26" t="str">
        <f>VLOOKUP(C3883,BR!A:B,2,FALSE)</f>
        <v>DEPO</v>
      </c>
      <c r="C3883" s="119" t="s">
        <v>19942</v>
      </c>
    </row>
    <row r="3884" spans="1:3">
      <c r="A3884" s="119" t="s">
        <v>4369</v>
      </c>
      <c r="B3884" s="26" t="str">
        <f>VLOOKUP(C3884,BR!A:B,2,FALSE)</f>
        <v>DEPO</v>
      </c>
      <c r="C3884" s="119" t="s">
        <v>19942</v>
      </c>
    </row>
    <row r="3885" spans="1:3">
      <c r="A3885" s="119" t="s">
        <v>4370</v>
      </c>
      <c r="B3885" s="26" t="str">
        <f>VLOOKUP(C3885,BR!A:B,2,FALSE)</f>
        <v>DEPO</v>
      </c>
      <c r="C3885" s="119" t="s">
        <v>19942</v>
      </c>
    </row>
    <row r="3886" spans="1:3">
      <c r="A3886" s="119" t="s">
        <v>4817</v>
      </c>
      <c r="B3886" s="26" t="str">
        <f>VLOOKUP(C3886,BR!A:B,2,FALSE)</f>
        <v>DEPO</v>
      </c>
      <c r="C3886" s="119" t="s">
        <v>19942</v>
      </c>
    </row>
    <row r="3887" spans="1:3">
      <c r="A3887" s="119" t="s">
        <v>4819</v>
      </c>
      <c r="B3887" s="26" t="str">
        <f>VLOOKUP(C3887,BR!A:B,2,FALSE)</f>
        <v>DEPO</v>
      </c>
      <c r="C3887" s="119" t="s">
        <v>19942</v>
      </c>
    </row>
    <row r="3888" spans="1:3">
      <c r="A3888" s="119" t="s">
        <v>4820</v>
      </c>
      <c r="B3888" s="26" t="str">
        <f>VLOOKUP(C3888,BR!A:B,2,FALSE)</f>
        <v>DEPO</v>
      </c>
      <c r="C3888" s="119" t="s">
        <v>19942</v>
      </c>
    </row>
    <row r="3889" spans="1:3">
      <c r="A3889" s="119" t="s">
        <v>4821</v>
      </c>
      <c r="B3889" s="26" t="str">
        <f>VLOOKUP(C3889,BR!A:B,2,FALSE)</f>
        <v>DEPO</v>
      </c>
      <c r="C3889" s="119" t="s">
        <v>19942</v>
      </c>
    </row>
    <row r="3890" spans="1:3">
      <c r="A3890" s="119" t="s">
        <v>1786</v>
      </c>
      <c r="B3890" s="26" t="str">
        <f>VLOOKUP(C3890,BR!A:B,2,FALSE)</f>
        <v>API</v>
      </c>
      <c r="C3890" s="119" t="s">
        <v>19930</v>
      </c>
    </row>
    <row r="3891" spans="1:3">
      <c r="A3891" s="119" t="s">
        <v>788</v>
      </c>
      <c r="B3891" s="26" t="str">
        <f>VLOOKUP(C3891,BR!A:B,2,FALSE)</f>
        <v>API</v>
      </c>
      <c r="C3891" s="119" t="s">
        <v>19930</v>
      </c>
    </row>
    <row r="3892" spans="1:3">
      <c r="A3892" s="119" t="s">
        <v>4342</v>
      </c>
      <c r="B3892" s="26" t="str">
        <f>VLOOKUP(C3892,BR!A:B,2,FALSE)</f>
        <v>API</v>
      </c>
      <c r="C3892" s="119" t="s">
        <v>19930</v>
      </c>
    </row>
    <row r="3893" spans="1:3">
      <c r="A3893" s="119" t="s">
        <v>5100</v>
      </c>
      <c r="B3893" s="26" t="str">
        <f>VLOOKUP(C3893,BR!A:B,2,FALSE)</f>
        <v>API</v>
      </c>
      <c r="C3893" s="119" t="s">
        <v>19930</v>
      </c>
    </row>
    <row r="3894" spans="1:3">
      <c r="A3894" s="119" t="s">
        <v>4339</v>
      </c>
      <c r="B3894" s="26" t="str">
        <f>VLOOKUP(C3894,BR!A:B,2,FALSE)</f>
        <v>API</v>
      </c>
      <c r="C3894" s="119" t="s">
        <v>19930</v>
      </c>
    </row>
    <row r="3895" spans="1:3">
      <c r="A3895" s="119" t="s">
        <v>4337</v>
      </c>
      <c r="B3895" s="26" t="str">
        <f>VLOOKUP(C3895,BR!A:B,2,FALSE)</f>
        <v>API</v>
      </c>
      <c r="C3895" s="119" t="s">
        <v>19930</v>
      </c>
    </row>
    <row r="3896" spans="1:3">
      <c r="A3896" s="119" t="s">
        <v>4338</v>
      </c>
      <c r="B3896" s="26" t="str">
        <f>VLOOKUP(C3896,BR!A:B,2,FALSE)</f>
        <v>API</v>
      </c>
      <c r="C3896" s="119" t="s">
        <v>19930</v>
      </c>
    </row>
    <row r="3897" spans="1:3">
      <c r="A3897" s="119" t="s">
        <v>4334</v>
      </c>
      <c r="B3897" s="26" t="str">
        <f>VLOOKUP(C3897,BR!A:B,2,FALSE)</f>
        <v>API</v>
      </c>
      <c r="C3897" s="119" t="s">
        <v>19930</v>
      </c>
    </row>
    <row r="3898" spans="1:3">
      <c r="A3898" s="119" t="s">
        <v>4343</v>
      </c>
      <c r="B3898" s="26" t="str">
        <f>VLOOKUP(C3898,BR!A:B,2,FALSE)</f>
        <v>API</v>
      </c>
      <c r="C3898" s="119" t="s">
        <v>19930</v>
      </c>
    </row>
    <row r="3899" spans="1:3">
      <c r="A3899" s="119" t="s">
        <v>4371</v>
      </c>
      <c r="B3899" s="26" t="str">
        <f>VLOOKUP(C3899,BR!A:B,2,FALSE)</f>
        <v>API</v>
      </c>
      <c r="C3899" s="119" t="s">
        <v>19930</v>
      </c>
    </row>
    <row r="3900" spans="1:3">
      <c r="A3900" s="119" t="s">
        <v>4373</v>
      </c>
      <c r="B3900" s="26" t="str">
        <f>VLOOKUP(C3900,BR!A:B,2,FALSE)</f>
        <v>API</v>
      </c>
      <c r="C3900" s="119" t="s">
        <v>19930</v>
      </c>
    </row>
    <row r="3901" spans="1:3">
      <c r="A3901" s="119" t="s">
        <v>4340</v>
      </c>
      <c r="B3901" s="26" t="str">
        <f>VLOOKUP(C3901,BR!A:B,2,FALSE)</f>
        <v>API</v>
      </c>
      <c r="C3901" s="119" t="s">
        <v>19930</v>
      </c>
    </row>
    <row r="3902" spans="1:3">
      <c r="A3902" s="119" t="s">
        <v>4345</v>
      </c>
      <c r="B3902" s="26" t="str">
        <f>VLOOKUP(C3902,BR!A:B,2,FALSE)</f>
        <v>API</v>
      </c>
      <c r="C3902" s="119" t="s">
        <v>19930</v>
      </c>
    </row>
    <row r="3903" spans="1:3">
      <c r="A3903" s="119" t="s">
        <v>4341</v>
      </c>
      <c r="B3903" s="26" t="str">
        <f>VLOOKUP(C3903,BR!A:B,2,FALSE)</f>
        <v>API</v>
      </c>
      <c r="C3903" s="119" t="s">
        <v>19930</v>
      </c>
    </row>
    <row r="3904" spans="1:3">
      <c r="A3904" s="119" t="s">
        <v>4359</v>
      </c>
      <c r="B3904" s="26" t="str">
        <f>VLOOKUP(C3904,BR!A:B,2,FALSE)</f>
        <v>DEPO</v>
      </c>
      <c r="C3904" s="119" t="s">
        <v>19942</v>
      </c>
    </row>
    <row r="3905" spans="1:3">
      <c r="A3905" s="119" t="s">
        <v>4360</v>
      </c>
      <c r="B3905" s="26" t="str">
        <f>VLOOKUP(C3905,BR!A:B,2,FALSE)</f>
        <v>DEPO</v>
      </c>
      <c r="C3905" s="119" t="s">
        <v>19942</v>
      </c>
    </row>
    <row r="3906" spans="1:3">
      <c r="A3906" s="119" t="s">
        <v>4357</v>
      </c>
      <c r="B3906" s="26" t="str">
        <f>VLOOKUP(C3906,BR!A:B,2,FALSE)</f>
        <v>DEPO</v>
      </c>
      <c r="C3906" s="119" t="s">
        <v>19942</v>
      </c>
    </row>
    <row r="3907" spans="1:3">
      <c r="A3907" s="119" t="s">
        <v>4358</v>
      </c>
      <c r="B3907" s="26" t="str">
        <f>VLOOKUP(C3907,BR!A:B,2,FALSE)</f>
        <v>DEPO</v>
      </c>
      <c r="C3907" s="119" t="s">
        <v>19942</v>
      </c>
    </row>
    <row r="3908" spans="1:3">
      <c r="A3908" s="119" t="s">
        <v>4374</v>
      </c>
      <c r="B3908" s="26" t="str">
        <f>VLOOKUP(C3908,BR!A:B,2,FALSE)</f>
        <v>API</v>
      </c>
      <c r="C3908" s="119" t="s">
        <v>19930</v>
      </c>
    </row>
    <row r="3909" spans="1:3">
      <c r="A3909" s="119" t="s">
        <v>4375</v>
      </c>
      <c r="B3909" s="26" t="str">
        <f>VLOOKUP(C3909,BR!A:B,2,FALSE)</f>
        <v>API</v>
      </c>
      <c r="C3909" s="119" t="s">
        <v>19930</v>
      </c>
    </row>
    <row r="3910" spans="1:3">
      <c r="A3910" s="119" t="s">
        <v>4376</v>
      </c>
      <c r="B3910" s="26" t="str">
        <f>VLOOKUP(C3910,BR!A:B,2,FALSE)</f>
        <v>API</v>
      </c>
      <c r="C3910" s="119" t="s">
        <v>19930</v>
      </c>
    </row>
    <row r="3911" spans="1:3">
      <c r="A3911" s="119" t="s">
        <v>4378</v>
      </c>
      <c r="B3911" s="26" t="str">
        <f>VLOOKUP(C3911,BR!A:B,2,FALSE)</f>
        <v>API</v>
      </c>
      <c r="C3911" s="119" t="s">
        <v>19930</v>
      </c>
    </row>
    <row r="3912" spans="1:3">
      <c r="A3912" s="119" t="s">
        <v>4379</v>
      </c>
      <c r="B3912" s="26" t="str">
        <f>VLOOKUP(C3912,BR!A:B,2,FALSE)</f>
        <v>API</v>
      </c>
      <c r="C3912" s="119" t="s">
        <v>19930</v>
      </c>
    </row>
    <row r="3913" spans="1:3">
      <c r="A3913" s="119" t="s">
        <v>4380</v>
      </c>
      <c r="B3913" s="26" t="str">
        <f>VLOOKUP(C3913,BR!A:B,2,FALSE)</f>
        <v>API</v>
      </c>
      <c r="C3913" s="119" t="s">
        <v>19930</v>
      </c>
    </row>
    <row r="3914" spans="1:3">
      <c r="A3914" s="119" t="s">
        <v>4381</v>
      </c>
      <c r="B3914" s="26" t="str">
        <f>VLOOKUP(C3914,BR!A:B,2,FALSE)</f>
        <v>API</v>
      </c>
      <c r="C3914" s="119" t="s">
        <v>19930</v>
      </c>
    </row>
    <row r="3915" spans="1:3">
      <c r="A3915" s="119" t="s">
        <v>4382</v>
      </c>
      <c r="B3915" s="26" t="str">
        <f>VLOOKUP(C3915,BR!A:B,2,FALSE)</f>
        <v>API</v>
      </c>
      <c r="C3915" s="119" t="s">
        <v>19930</v>
      </c>
    </row>
    <row r="3916" spans="1:3">
      <c r="A3916" s="119" t="s">
        <v>4383</v>
      </c>
      <c r="B3916" s="26" t="str">
        <f>VLOOKUP(C3916,BR!A:B,2,FALSE)</f>
        <v>API</v>
      </c>
      <c r="C3916" s="119" t="s">
        <v>19930</v>
      </c>
    </row>
    <row r="3917" spans="1:3">
      <c r="A3917" s="119" t="s">
        <v>4384</v>
      </c>
      <c r="B3917" s="26" t="str">
        <f>VLOOKUP(C3917,BR!A:B,2,FALSE)</f>
        <v>API</v>
      </c>
      <c r="C3917" s="119" t="s">
        <v>19930</v>
      </c>
    </row>
    <row r="3918" spans="1:3">
      <c r="A3918" s="119" t="s">
        <v>4385</v>
      </c>
      <c r="B3918" s="26" t="str">
        <f>VLOOKUP(C3918,BR!A:B,2,FALSE)</f>
        <v>API</v>
      </c>
      <c r="C3918" s="119" t="s">
        <v>19930</v>
      </c>
    </row>
    <row r="3919" spans="1:3">
      <c r="A3919" s="119" t="s">
        <v>4387</v>
      </c>
      <c r="B3919" s="26" t="str">
        <f>VLOOKUP(C3919,BR!A:B,2,FALSE)</f>
        <v>API</v>
      </c>
      <c r="C3919" s="119" t="s">
        <v>19930</v>
      </c>
    </row>
    <row r="3920" spans="1:3">
      <c r="A3920" s="119" t="s">
        <v>4388</v>
      </c>
      <c r="B3920" s="26" t="str">
        <f>VLOOKUP(C3920,BR!A:B,2,FALSE)</f>
        <v>API</v>
      </c>
      <c r="C3920" s="119" t="s">
        <v>19930</v>
      </c>
    </row>
    <row r="3921" spans="1:3">
      <c r="A3921" s="119" t="s">
        <v>4389</v>
      </c>
      <c r="B3921" s="26" t="str">
        <f>VLOOKUP(C3921,BR!A:B,2,FALSE)</f>
        <v>DEPO</v>
      </c>
      <c r="C3921" s="119" t="s">
        <v>19942</v>
      </c>
    </row>
    <row r="3922" spans="1:3">
      <c r="A3922" s="119" t="s">
        <v>4390</v>
      </c>
      <c r="B3922" s="26" t="str">
        <f>VLOOKUP(C3922,BR!A:B,2,FALSE)</f>
        <v>DEPO</v>
      </c>
      <c r="C3922" s="119" t="s">
        <v>19942</v>
      </c>
    </row>
    <row r="3923" spans="1:3">
      <c r="A3923" s="119" t="s">
        <v>4391</v>
      </c>
      <c r="B3923" s="26" t="str">
        <f>VLOOKUP(C3923,BR!A:B,2,FALSE)</f>
        <v>API</v>
      </c>
      <c r="C3923" s="119" t="s">
        <v>19930</v>
      </c>
    </row>
    <row r="3924" spans="1:3">
      <c r="A3924" s="119" t="s">
        <v>4392</v>
      </c>
      <c r="B3924" s="26" t="str">
        <f>VLOOKUP(C3924,BR!A:B,2,FALSE)</f>
        <v>API</v>
      </c>
      <c r="C3924" s="119" t="s">
        <v>19930</v>
      </c>
    </row>
    <row r="3925" spans="1:3">
      <c r="A3925" s="119" t="s">
        <v>4393</v>
      </c>
      <c r="B3925" s="26" t="str">
        <f>VLOOKUP(C3925,BR!A:B,2,FALSE)</f>
        <v>API</v>
      </c>
      <c r="C3925" s="119" t="s">
        <v>19930</v>
      </c>
    </row>
    <row r="3926" spans="1:3">
      <c r="A3926" s="119" t="s">
        <v>4394</v>
      </c>
      <c r="B3926" s="26" t="str">
        <f>VLOOKUP(C3926,BR!A:B,2,FALSE)</f>
        <v>API</v>
      </c>
      <c r="C3926" s="119" t="s">
        <v>19930</v>
      </c>
    </row>
    <row r="3927" spans="1:3">
      <c r="A3927" s="119" t="s">
        <v>4395</v>
      </c>
      <c r="B3927" s="26" t="str">
        <f>VLOOKUP(C3927,BR!A:B,2,FALSE)</f>
        <v>API</v>
      </c>
      <c r="C3927" s="119" t="s">
        <v>19930</v>
      </c>
    </row>
    <row r="3928" spans="1:3">
      <c r="A3928" s="119" t="s">
        <v>4396</v>
      </c>
      <c r="B3928" s="26" t="str">
        <f>VLOOKUP(C3928,BR!A:B,2,FALSE)</f>
        <v>API</v>
      </c>
      <c r="C3928" s="119" t="s">
        <v>19930</v>
      </c>
    </row>
    <row r="3929" spans="1:3">
      <c r="A3929" s="119" t="s">
        <v>4397</v>
      </c>
      <c r="B3929" s="26" t="str">
        <f>VLOOKUP(C3929,BR!A:B,2,FALSE)</f>
        <v>API</v>
      </c>
      <c r="C3929" s="119" t="s">
        <v>19930</v>
      </c>
    </row>
    <row r="3930" spans="1:3">
      <c r="A3930" s="119" t="s">
        <v>2133</v>
      </c>
      <c r="B3930" s="26" t="str">
        <f>VLOOKUP(C3930,BR!A:B,2,FALSE)</f>
        <v>API</v>
      </c>
      <c r="C3930" s="119" t="s">
        <v>19930</v>
      </c>
    </row>
    <row r="3931" spans="1:3">
      <c r="A3931" s="119" t="s">
        <v>5439</v>
      </c>
      <c r="B3931" s="26" t="str">
        <f>VLOOKUP(C3931,BR!A:B,2,FALSE)</f>
        <v>API</v>
      </c>
      <c r="C3931" s="119" t="s">
        <v>19930</v>
      </c>
    </row>
    <row r="3932" spans="1:3">
      <c r="A3932" s="119" t="s">
        <v>4398</v>
      </c>
      <c r="B3932" s="26" t="str">
        <f>VLOOKUP(C3932,BR!A:B,2,FALSE)</f>
        <v>API</v>
      </c>
      <c r="C3932" s="119" t="s">
        <v>19930</v>
      </c>
    </row>
    <row r="3933" spans="1:3">
      <c r="A3933" s="119" t="s">
        <v>3253</v>
      </c>
      <c r="B3933" s="26" t="str">
        <f>VLOOKUP(C3933,BR!A:B,2,FALSE)</f>
        <v>API</v>
      </c>
      <c r="C3933" s="119" t="s">
        <v>19930</v>
      </c>
    </row>
    <row r="3934" spans="1:3">
      <c r="A3934" s="119" t="s">
        <v>4399</v>
      </c>
      <c r="B3934" s="26" t="str">
        <f>VLOOKUP(C3934,BR!A:B,2,FALSE)</f>
        <v>API</v>
      </c>
      <c r="C3934" s="119" t="s">
        <v>19930</v>
      </c>
    </row>
    <row r="3935" spans="1:3">
      <c r="A3935" s="119" t="s">
        <v>4400</v>
      </c>
      <c r="B3935" s="26" t="str">
        <f>VLOOKUP(C3935,BR!A:B,2,FALSE)</f>
        <v>API</v>
      </c>
      <c r="C3935" s="119" t="s">
        <v>19930</v>
      </c>
    </row>
    <row r="3936" spans="1:3">
      <c r="A3936" s="119" t="s">
        <v>4401</v>
      </c>
      <c r="B3936" s="26" t="str">
        <f>VLOOKUP(C3936,BR!A:B,2,FALSE)</f>
        <v>API</v>
      </c>
      <c r="C3936" s="119" t="s">
        <v>19930</v>
      </c>
    </row>
    <row r="3937" spans="1:3">
      <c r="A3937" s="119" t="s">
        <v>4402</v>
      </c>
      <c r="B3937" s="26" t="str">
        <f>VLOOKUP(C3937,BR!A:B,2,FALSE)</f>
        <v>API</v>
      </c>
      <c r="C3937" s="119" t="s">
        <v>19930</v>
      </c>
    </row>
    <row r="3938" spans="1:3">
      <c r="A3938" s="119" t="s">
        <v>4403</v>
      </c>
      <c r="B3938" s="26" t="str">
        <f>VLOOKUP(C3938,BR!A:B,2,FALSE)</f>
        <v>API</v>
      </c>
      <c r="C3938" s="119" t="s">
        <v>19930</v>
      </c>
    </row>
    <row r="3939" spans="1:3">
      <c r="A3939" s="119" t="s">
        <v>4404</v>
      </c>
      <c r="B3939" s="26" t="str">
        <f>VLOOKUP(C3939,BR!A:B,2,FALSE)</f>
        <v>API</v>
      </c>
      <c r="C3939" s="119" t="s">
        <v>19930</v>
      </c>
    </row>
    <row r="3940" spans="1:3">
      <c r="A3940" s="119" t="s">
        <v>4405</v>
      </c>
      <c r="B3940" s="26" t="str">
        <f>VLOOKUP(C3940,BR!A:B,2,FALSE)</f>
        <v>SCHNIEDER</v>
      </c>
      <c r="C3940" s="119" t="s">
        <v>19948</v>
      </c>
    </row>
    <row r="3941" spans="1:3">
      <c r="A3941" s="119" t="s">
        <v>4407</v>
      </c>
      <c r="B3941" s="26" t="str">
        <f>VLOOKUP(C3941,BR!A:B,2,FALSE)</f>
        <v>SCHNIEDER</v>
      </c>
      <c r="C3941" s="119" t="s">
        <v>19948</v>
      </c>
    </row>
    <row r="3942" spans="1:3">
      <c r="A3942" s="119" t="s">
        <v>4408</v>
      </c>
      <c r="B3942" s="26" t="str">
        <f>VLOOKUP(C3942,BR!A:B,2,FALSE)</f>
        <v>API</v>
      </c>
      <c r="C3942" s="119" t="s">
        <v>19930</v>
      </c>
    </row>
    <row r="3943" spans="1:3">
      <c r="A3943" s="119" t="s">
        <v>4409</v>
      </c>
      <c r="B3943" s="26" t="str">
        <f>VLOOKUP(C3943,BR!A:B,2,FALSE)</f>
        <v>API</v>
      </c>
      <c r="C3943" s="119" t="s">
        <v>19930</v>
      </c>
    </row>
    <row r="3944" spans="1:3">
      <c r="A3944" s="119" t="s">
        <v>4410</v>
      </c>
      <c r="B3944" s="26" t="str">
        <f>VLOOKUP(C3944,BR!A:B,2,FALSE)</f>
        <v>API</v>
      </c>
      <c r="C3944" s="119" t="s">
        <v>19930</v>
      </c>
    </row>
    <row r="3945" spans="1:3">
      <c r="A3945" s="119" t="s">
        <v>4411</v>
      </c>
      <c r="B3945" s="26" t="str">
        <f>VLOOKUP(C3945,BR!A:B,2,FALSE)</f>
        <v>API</v>
      </c>
      <c r="C3945" s="119" t="s">
        <v>19930</v>
      </c>
    </row>
    <row r="3946" spans="1:3">
      <c r="A3946" s="119" t="s">
        <v>4412</v>
      </c>
      <c r="B3946" s="26" t="str">
        <f>VLOOKUP(C3946,BR!A:B,2,FALSE)</f>
        <v>API</v>
      </c>
      <c r="C3946" s="119" t="s">
        <v>19930</v>
      </c>
    </row>
    <row r="3947" spans="1:3">
      <c r="A3947" s="119" t="s">
        <v>4413</v>
      </c>
      <c r="B3947" s="26" t="str">
        <f>VLOOKUP(C3947,BR!A:B,2,FALSE)</f>
        <v>API</v>
      </c>
      <c r="C3947" s="119" t="s">
        <v>19930</v>
      </c>
    </row>
    <row r="3948" spans="1:3">
      <c r="A3948" s="119" t="s">
        <v>4415</v>
      </c>
      <c r="B3948" s="26" t="str">
        <f>VLOOKUP(C3948,BR!A:B,2,FALSE)</f>
        <v>API</v>
      </c>
      <c r="C3948" s="119" t="s">
        <v>19930</v>
      </c>
    </row>
    <row r="3949" spans="1:3">
      <c r="A3949" s="119" t="s">
        <v>4416</v>
      </c>
      <c r="B3949" s="26" t="str">
        <f>VLOOKUP(C3949,BR!A:B,2,FALSE)</f>
        <v>API</v>
      </c>
      <c r="C3949" s="119" t="s">
        <v>19930</v>
      </c>
    </row>
    <row r="3950" spans="1:3">
      <c r="A3950" s="119" t="s">
        <v>4417</v>
      </c>
      <c r="B3950" s="26" t="str">
        <f>VLOOKUP(C3950,BR!A:B,2,FALSE)</f>
        <v>API</v>
      </c>
      <c r="C3950" s="119" t="s">
        <v>19930</v>
      </c>
    </row>
    <row r="3951" spans="1:3">
      <c r="A3951" s="119" t="s">
        <v>4418</v>
      </c>
      <c r="B3951" s="26" t="str">
        <f>VLOOKUP(C3951,BR!A:B,2,FALSE)</f>
        <v>API</v>
      </c>
      <c r="C3951" s="119" t="s">
        <v>19930</v>
      </c>
    </row>
    <row r="3952" spans="1:3">
      <c r="A3952" s="119" t="s">
        <v>4419</v>
      </c>
      <c r="B3952" s="26" t="str">
        <f>VLOOKUP(C3952,BR!A:B,2,FALSE)</f>
        <v>API</v>
      </c>
      <c r="C3952" s="119" t="s">
        <v>19930</v>
      </c>
    </row>
    <row r="3953" spans="1:3">
      <c r="A3953" s="119" t="s">
        <v>4420</v>
      </c>
      <c r="B3953" s="26" t="str">
        <f>VLOOKUP(C3953,BR!A:B,2,FALSE)</f>
        <v>API</v>
      </c>
      <c r="C3953" s="119" t="s">
        <v>19930</v>
      </c>
    </row>
    <row r="3954" spans="1:3">
      <c r="A3954" s="119" t="s">
        <v>4421</v>
      </c>
      <c r="B3954" s="26" t="str">
        <f>VLOOKUP(C3954,BR!A:B,2,FALSE)</f>
        <v>API</v>
      </c>
      <c r="C3954" s="119" t="s">
        <v>19930</v>
      </c>
    </row>
    <row r="3955" spans="1:3">
      <c r="A3955" s="119" t="s">
        <v>4422</v>
      </c>
      <c r="B3955" s="26" t="str">
        <f>VLOOKUP(C3955,BR!A:B,2,FALSE)</f>
        <v>API</v>
      </c>
      <c r="C3955" s="119" t="s">
        <v>19930</v>
      </c>
    </row>
    <row r="3956" spans="1:3">
      <c r="A3956" s="119" t="s">
        <v>474</v>
      </c>
      <c r="B3956" s="26" t="str">
        <f>VLOOKUP(C3956,BR!A:B,2,FALSE)</f>
        <v>DEPO</v>
      </c>
      <c r="C3956" s="119" t="s">
        <v>19942</v>
      </c>
    </row>
    <row r="3957" spans="1:3">
      <c r="A3957" s="119" t="s">
        <v>465</v>
      </c>
      <c r="B3957" s="26" t="str">
        <f>VLOOKUP(C3957,BR!A:B,2,FALSE)</f>
        <v>DEPO</v>
      </c>
      <c r="C3957" s="119" t="s">
        <v>19942</v>
      </c>
    </row>
    <row r="3958" spans="1:3">
      <c r="A3958" s="119" t="s">
        <v>80</v>
      </c>
      <c r="B3958" s="26" t="str">
        <f>VLOOKUP(C3958,BR!A:B,2,FALSE)</f>
        <v>DEPO</v>
      </c>
      <c r="C3958" s="119" t="s">
        <v>19942</v>
      </c>
    </row>
    <row r="3959" spans="1:3">
      <c r="A3959" s="119" t="s">
        <v>82</v>
      </c>
      <c r="B3959" s="26" t="str">
        <f>VLOOKUP(C3959,BR!A:B,2,FALSE)</f>
        <v>DEPO</v>
      </c>
      <c r="C3959" s="119" t="s">
        <v>19942</v>
      </c>
    </row>
    <row r="3960" spans="1:3">
      <c r="A3960" s="119" t="s">
        <v>23</v>
      </c>
      <c r="B3960" s="26" t="str">
        <f>VLOOKUP(C3960,BR!A:B,2,FALSE)</f>
        <v>DEPO</v>
      </c>
      <c r="C3960" s="119" t="s">
        <v>19942</v>
      </c>
    </row>
    <row r="3961" spans="1:3">
      <c r="A3961" s="119" t="s">
        <v>27</v>
      </c>
      <c r="B3961" s="26" t="str">
        <f>VLOOKUP(C3961,BR!A:B,2,FALSE)</f>
        <v>DEPO</v>
      </c>
      <c r="C3961" s="119" t="s">
        <v>19942</v>
      </c>
    </row>
    <row r="3962" spans="1:3">
      <c r="A3962" s="119" t="s">
        <v>4423</v>
      </c>
      <c r="B3962" s="26" t="str">
        <f>VLOOKUP(C3962,BR!A:B,2,FALSE)</f>
        <v>DEPO</v>
      </c>
      <c r="C3962" s="119" t="s">
        <v>19942</v>
      </c>
    </row>
    <row r="3963" spans="1:3">
      <c r="A3963" s="119" t="s">
        <v>4424</v>
      </c>
      <c r="B3963" s="26" t="str">
        <f>VLOOKUP(C3963,BR!A:B,2,FALSE)</f>
        <v>DEPO</v>
      </c>
      <c r="C3963" s="119" t="s">
        <v>19942</v>
      </c>
    </row>
    <row r="3964" spans="1:3">
      <c r="A3964" s="119" t="s">
        <v>2952</v>
      </c>
      <c r="B3964" s="26" t="str">
        <f>VLOOKUP(C3964,BR!A:B,2,FALSE)</f>
        <v>DEPO</v>
      </c>
      <c r="C3964" s="119" t="s">
        <v>19942</v>
      </c>
    </row>
    <row r="3965" spans="1:3">
      <c r="A3965" s="119" t="s">
        <v>4425</v>
      </c>
      <c r="B3965" s="26" t="str">
        <f>VLOOKUP(C3965,BR!A:B,2,FALSE)</f>
        <v>DEPO</v>
      </c>
      <c r="C3965" s="119" t="s">
        <v>19942</v>
      </c>
    </row>
    <row r="3966" spans="1:3">
      <c r="A3966" s="119" t="s">
        <v>4436</v>
      </c>
      <c r="B3966" s="26" t="str">
        <f>VLOOKUP(C3966,BR!A:B,2,FALSE)</f>
        <v>API</v>
      </c>
      <c r="C3966" s="119" t="s">
        <v>19930</v>
      </c>
    </row>
    <row r="3967" spans="1:3">
      <c r="A3967" s="119" t="s">
        <v>4437</v>
      </c>
      <c r="B3967" s="26" t="str">
        <f>VLOOKUP(C3967,BR!A:B,2,FALSE)</f>
        <v>API</v>
      </c>
      <c r="C3967" s="119" t="s">
        <v>19930</v>
      </c>
    </row>
    <row r="3968" spans="1:3">
      <c r="A3968" s="119" t="s">
        <v>4438</v>
      </c>
      <c r="B3968" s="26" t="str">
        <f>VLOOKUP(C3968,BR!A:B,2,FALSE)</f>
        <v>API</v>
      </c>
      <c r="C3968" s="119" t="s">
        <v>19930</v>
      </c>
    </row>
    <row r="3969" spans="1:3">
      <c r="A3969" s="119" t="s">
        <v>4440</v>
      </c>
      <c r="B3969" s="26" t="str">
        <f>VLOOKUP(C3969,BR!A:B,2,FALSE)</f>
        <v>API</v>
      </c>
      <c r="C3969" s="119" t="s">
        <v>19930</v>
      </c>
    </row>
    <row r="3970" spans="1:3">
      <c r="A3970" s="119" t="s">
        <v>4442</v>
      </c>
      <c r="B3970" s="26" t="str">
        <f>VLOOKUP(C3970,BR!A:B,2,FALSE)</f>
        <v>API</v>
      </c>
      <c r="C3970" s="119" t="s">
        <v>19930</v>
      </c>
    </row>
    <row r="3971" spans="1:3">
      <c r="A3971" s="119" t="s">
        <v>4443</v>
      </c>
      <c r="B3971" s="26" t="str">
        <f>VLOOKUP(C3971,BR!A:B,2,FALSE)</f>
        <v>API</v>
      </c>
      <c r="C3971" s="119" t="s">
        <v>19930</v>
      </c>
    </row>
    <row r="3972" spans="1:3">
      <c r="A3972" s="119" t="s">
        <v>4444</v>
      </c>
      <c r="B3972" s="26" t="str">
        <f>VLOOKUP(C3972,BR!A:B,2,FALSE)</f>
        <v>API</v>
      </c>
      <c r="C3972" s="119" t="s">
        <v>19930</v>
      </c>
    </row>
    <row r="3973" spans="1:3">
      <c r="A3973" s="119" t="s">
        <v>4446</v>
      </c>
      <c r="B3973" s="26" t="str">
        <f>VLOOKUP(C3973,BR!A:B,2,FALSE)</f>
        <v>API</v>
      </c>
      <c r="C3973" s="119" t="s">
        <v>19930</v>
      </c>
    </row>
    <row r="3974" spans="1:3">
      <c r="A3974" s="119" t="s">
        <v>4447</v>
      </c>
      <c r="B3974" s="26" t="str">
        <f>VLOOKUP(C3974,BR!A:B,2,FALSE)</f>
        <v>API</v>
      </c>
      <c r="C3974" s="119" t="s">
        <v>19930</v>
      </c>
    </row>
    <row r="3975" spans="1:3">
      <c r="A3975" s="119" t="s">
        <v>4448</v>
      </c>
      <c r="B3975" s="26" t="str">
        <f>VLOOKUP(C3975,BR!A:B,2,FALSE)</f>
        <v>API</v>
      </c>
      <c r="C3975" s="119" t="s">
        <v>19930</v>
      </c>
    </row>
    <row r="3976" spans="1:3">
      <c r="A3976" s="119" t="s">
        <v>4449</v>
      </c>
      <c r="B3976" s="26" t="str">
        <f>VLOOKUP(C3976,BR!A:B,2,FALSE)</f>
        <v>API</v>
      </c>
      <c r="C3976" s="119" t="s">
        <v>19930</v>
      </c>
    </row>
    <row r="3977" spans="1:3">
      <c r="A3977" s="119" t="s">
        <v>4451</v>
      </c>
      <c r="B3977" s="26" t="str">
        <f>VLOOKUP(C3977,BR!A:B,2,FALSE)</f>
        <v>API</v>
      </c>
      <c r="C3977" s="119" t="s">
        <v>19930</v>
      </c>
    </row>
    <row r="3978" spans="1:3">
      <c r="A3978" s="119" t="s">
        <v>4452</v>
      </c>
      <c r="B3978" s="26" t="str">
        <f>VLOOKUP(C3978,BR!A:B,2,FALSE)</f>
        <v>API</v>
      </c>
      <c r="C3978" s="119" t="s">
        <v>19930</v>
      </c>
    </row>
    <row r="3979" spans="1:3">
      <c r="A3979" s="119" t="s">
        <v>4453</v>
      </c>
      <c r="B3979" s="26" t="str">
        <f>VLOOKUP(C3979,BR!A:B,2,FALSE)</f>
        <v>API</v>
      </c>
      <c r="C3979" s="119" t="s">
        <v>19930</v>
      </c>
    </row>
    <row r="3980" spans="1:3">
      <c r="A3980" s="119" t="s">
        <v>4454</v>
      </c>
      <c r="B3980" s="26" t="str">
        <f>VLOOKUP(C3980,BR!A:B,2,FALSE)</f>
        <v>API</v>
      </c>
      <c r="C3980" s="119" t="s">
        <v>19930</v>
      </c>
    </row>
    <row r="3981" spans="1:3">
      <c r="A3981" s="119" t="s">
        <v>4457</v>
      </c>
      <c r="B3981" s="26" t="str">
        <f>VLOOKUP(C3981,BR!A:B,2,FALSE)</f>
        <v>API</v>
      </c>
      <c r="C3981" s="119" t="s">
        <v>19930</v>
      </c>
    </row>
    <row r="3982" spans="1:3">
      <c r="A3982" s="119" t="s">
        <v>4458</v>
      </c>
      <c r="B3982" s="26" t="str">
        <f>VLOOKUP(C3982,BR!A:B,2,FALSE)</f>
        <v>API</v>
      </c>
      <c r="C3982" s="119" t="s">
        <v>19930</v>
      </c>
    </row>
    <row r="3983" spans="1:3">
      <c r="A3983" s="119" t="s">
        <v>4459</v>
      </c>
      <c r="B3983" s="26" t="str">
        <f>VLOOKUP(C3983,BR!A:B,2,FALSE)</f>
        <v>API</v>
      </c>
      <c r="C3983" s="119" t="s">
        <v>19930</v>
      </c>
    </row>
    <row r="3984" spans="1:3">
      <c r="A3984" s="119" t="s">
        <v>4460</v>
      </c>
      <c r="B3984" s="26" t="str">
        <f>VLOOKUP(C3984,BR!A:B,2,FALSE)</f>
        <v>API</v>
      </c>
      <c r="C3984" s="119" t="s">
        <v>19930</v>
      </c>
    </row>
    <row r="3985" spans="1:3">
      <c r="A3985" s="119" t="s">
        <v>4461</v>
      </c>
      <c r="B3985" s="26" t="str">
        <f>VLOOKUP(C3985,BR!A:B,2,FALSE)</f>
        <v>API</v>
      </c>
      <c r="C3985" s="119" t="s">
        <v>19930</v>
      </c>
    </row>
    <row r="3986" spans="1:3">
      <c r="A3986" s="119" t="s">
        <v>4462</v>
      </c>
      <c r="B3986" s="26" t="str">
        <f>VLOOKUP(C3986,BR!A:B,2,FALSE)</f>
        <v>DEPO</v>
      </c>
      <c r="C3986" s="119" t="s">
        <v>19942</v>
      </c>
    </row>
    <row r="3987" spans="1:3">
      <c r="A3987" s="119" t="s">
        <v>4464</v>
      </c>
      <c r="B3987" s="26" t="str">
        <f>VLOOKUP(C3987,BR!A:B,2,FALSE)</f>
        <v>DEPO</v>
      </c>
      <c r="C3987" s="119" t="s">
        <v>19942</v>
      </c>
    </row>
    <row r="3988" spans="1:3">
      <c r="A3988" s="119" t="s">
        <v>4465</v>
      </c>
      <c r="B3988" s="26" t="str">
        <f>VLOOKUP(C3988,BR!A:B,2,FALSE)</f>
        <v>DEPO</v>
      </c>
      <c r="C3988" s="119" t="s">
        <v>19942</v>
      </c>
    </row>
    <row r="3989" spans="1:3">
      <c r="A3989" s="119" t="s">
        <v>4467</v>
      </c>
      <c r="B3989" s="26" t="str">
        <f>VLOOKUP(C3989,BR!A:B,2,FALSE)</f>
        <v>DEPO</v>
      </c>
      <c r="C3989" s="119" t="s">
        <v>19942</v>
      </c>
    </row>
    <row r="3990" spans="1:3">
      <c r="A3990" s="119" t="s">
        <v>4468</v>
      </c>
      <c r="B3990" s="26" t="str">
        <f>VLOOKUP(C3990,BR!A:B,2,FALSE)</f>
        <v>DEPO</v>
      </c>
      <c r="C3990" s="119" t="s">
        <v>19942</v>
      </c>
    </row>
    <row r="3991" spans="1:3">
      <c r="A3991" s="119" t="s">
        <v>4469</v>
      </c>
      <c r="B3991" s="26" t="str">
        <f>VLOOKUP(C3991,BR!A:B,2,FALSE)</f>
        <v>DEPO</v>
      </c>
      <c r="C3991" s="119" t="s">
        <v>19942</v>
      </c>
    </row>
    <row r="3992" spans="1:3">
      <c r="A3992" s="119" t="s">
        <v>4470</v>
      </c>
      <c r="B3992" s="26" t="str">
        <f>VLOOKUP(C3992,BR!A:B,2,FALSE)</f>
        <v>DEPO</v>
      </c>
      <c r="C3992" s="119" t="s">
        <v>19942</v>
      </c>
    </row>
    <row r="3993" spans="1:3">
      <c r="A3993" s="119" t="s">
        <v>4471</v>
      </c>
      <c r="B3993" s="26" t="str">
        <f>VLOOKUP(C3993,BR!A:B,2,FALSE)</f>
        <v>DEPO</v>
      </c>
      <c r="C3993" s="119" t="s">
        <v>19942</v>
      </c>
    </row>
    <row r="3994" spans="1:3">
      <c r="A3994" s="119" t="s">
        <v>4472</v>
      </c>
      <c r="B3994" s="26" t="str">
        <f>VLOOKUP(C3994,BR!A:B,2,FALSE)</f>
        <v>DEPO</v>
      </c>
      <c r="C3994" s="119" t="s">
        <v>19942</v>
      </c>
    </row>
    <row r="3995" spans="1:3">
      <c r="A3995" s="119" t="s">
        <v>4473</v>
      </c>
      <c r="B3995" s="26" t="str">
        <f>VLOOKUP(C3995,BR!A:B,2,FALSE)</f>
        <v>DEPO</v>
      </c>
      <c r="C3995" s="119" t="s">
        <v>19942</v>
      </c>
    </row>
    <row r="3996" spans="1:3">
      <c r="A3996" s="119" t="s">
        <v>4474</v>
      </c>
      <c r="B3996" s="26" t="str">
        <f>VLOOKUP(C3996,BR!A:B,2,FALSE)</f>
        <v>DEPO</v>
      </c>
      <c r="C3996" s="119" t="s">
        <v>19942</v>
      </c>
    </row>
    <row r="3997" spans="1:3">
      <c r="A3997" s="119" t="s">
        <v>4475</v>
      </c>
      <c r="B3997" s="26" t="str">
        <f>VLOOKUP(C3997,BR!A:B,2,FALSE)</f>
        <v>DEPO</v>
      </c>
      <c r="C3997" s="119" t="s">
        <v>19942</v>
      </c>
    </row>
    <row r="3998" spans="1:3">
      <c r="A3998" s="119" t="s">
        <v>4476</v>
      </c>
      <c r="B3998" s="26" t="str">
        <f>VLOOKUP(C3998,BR!A:B,2,FALSE)</f>
        <v>DEPO</v>
      </c>
      <c r="C3998" s="119" t="s">
        <v>19942</v>
      </c>
    </row>
    <row r="3999" spans="1:3">
      <c r="A3999" s="119" t="s">
        <v>4477</v>
      </c>
      <c r="B3999" s="26" t="str">
        <f>VLOOKUP(C3999,BR!A:B,2,FALSE)</f>
        <v>DEPO</v>
      </c>
      <c r="C3999" s="119" t="s">
        <v>19942</v>
      </c>
    </row>
    <row r="4000" spans="1:3">
      <c r="A4000" s="119" t="s">
        <v>4478</v>
      </c>
      <c r="B4000" s="26" t="str">
        <f>VLOOKUP(C4000,BR!A:B,2,FALSE)</f>
        <v>DEPO</v>
      </c>
      <c r="C4000" s="119" t="s">
        <v>19942</v>
      </c>
    </row>
    <row r="4001" spans="1:3">
      <c r="A4001" s="119" t="s">
        <v>4479</v>
      </c>
      <c r="B4001" s="26" t="str">
        <f>VLOOKUP(C4001,BR!A:B,2,FALSE)</f>
        <v>DEPO</v>
      </c>
      <c r="C4001" s="119" t="s">
        <v>19942</v>
      </c>
    </row>
    <row r="4002" spans="1:3">
      <c r="A4002" s="119" t="s">
        <v>4480</v>
      </c>
      <c r="B4002" s="26" t="str">
        <f>VLOOKUP(C4002,BR!A:B,2,FALSE)</f>
        <v>DEPO</v>
      </c>
      <c r="C4002" s="119" t="s">
        <v>19942</v>
      </c>
    </row>
    <row r="4003" spans="1:3">
      <c r="A4003" s="119" t="s">
        <v>4481</v>
      </c>
      <c r="B4003" s="26" t="str">
        <f>VLOOKUP(C4003,BR!A:B,2,FALSE)</f>
        <v>DEPO</v>
      </c>
      <c r="C4003" s="119" t="s">
        <v>19942</v>
      </c>
    </row>
    <row r="4004" spans="1:3">
      <c r="A4004" s="119" t="s">
        <v>4482</v>
      </c>
      <c r="B4004" s="26" t="str">
        <f>VLOOKUP(C4004,BR!A:B,2,FALSE)</f>
        <v>DEPO</v>
      </c>
      <c r="C4004" s="119" t="s">
        <v>19942</v>
      </c>
    </row>
    <row r="4005" spans="1:3">
      <c r="A4005" s="119" t="s">
        <v>4483</v>
      </c>
      <c r="B4005" s="26" t="str">
        <f>VLOOKUP(C4005,BR!A:B,2,FALSE)</f>
        <v>DEPO</v>
      </c>
      <c r="C4005" s="119" t="s">
        <v>19942</v>
      </c>
    </row>
    <row r="4006" spans="1:3">
      <c r="A4006" s="119" t="s">
        <v>4484</v>
      </c>
      <c r="B4006" s="26" t="str">
        <f>VLOOKUP(C4006,BR!A:B,2,FALSE)</f>
        <v>DEPO</v>
      </c>
      <c r="C4006" s="119" t="s">
        <v>19942</v>
      </c>
    </row>
    <row r="4007" spans="1:3">
      <c r="A4007" s="119" t="s">
        <v>4485</v>
      </c>
      <c r="B4007" s="26" t="str">
        <f>VLOOKUP(C4007,BR!A:B,2,FALSE)</f>
        <v>DEPO</v>
      </c>
      <c r="C4007" s="119" t="s">
        <v>19942</v>
      </c>
    </row>
    <row r="4008" spans="1:3">
      <c r="A4008" s="119" t="s">
        <v>4487</v>
      </c>
      <c r="B4008" s="26" t="str">
        <f>VLOOKUP(C4008,BR!A:B,2,FALSE)</f>
        <v>DEPO</v>
      </c>
      <c r="C4008" s="119" t="s">
        <v>19942</v>
      </c>
    </row>
    <row r="4009" spans="1:3">
      <c r="A4009" s="119" t="s">
        <v>4488</v>
      </c>
      <c r="B4009" s="26" t="str">
        <f>VLOOKUP(C4009,BR!A:B,2,FALSE)</f>
        <v>DEPO</v>
      </c>
      <c r="C4009" s="119" t="s">
        <v>19942</v>
      </c>
    </row>
    <row r="4010" spans="1:3">
      <c r="A4010" s="119" t="s">
        <v>4489</v>
      </c>
      <c r="B4010" s="26" t="str">
        <f>VLOOKUP(C4010,BR!A:B,2,FALSE)</f>
        <v>DEPO</v>
      </c>
      <c r="C4010" s="119" t="s">
        <v>19942</v>
      </c>
    </row>
    <row r="4011" spans="1:3">
      <c r="A4011" s="119" t="s">
        <v>4490</v>
      </c>
      <c r="B4011" s="26" t="str">
        <f>VLOOKUP(C4011,BR!A:B,2,FALSE)</f>
        <v>DEPO</v>
      </c>
      <c r="C4011" s="119" t="s">
        <v>19942</v>
      </c>
    </row>
    <row r="4012" spans="1:3">
      <c r="A4012" s="119" t="s">
        <v>4491</v>
      </c>
      <c r="B4012" s="26" t="str">
        <f>VLOOKUP(C4012,BR!A:B,2,FALSE)</f>
        <v>DEPO</v>
      </c>
      <c r="C4012" s="119" t="s">
        <v>19942</v>
      </c>
    </row>
    <row r="4013" spans="1:3">
      <c r="A4013" s="119" t="s">
        <v>4492</v>
      </c>
      <c r="B4013" s="26" t="str">
        <f>VLOOKUP(C4013,BR!A:B,2,FALSE)</f>
        <v>DEPO</v>
      </c>
      <c r="C4013" s="119" t="s">
        <v>19942</v>
      </c>
    </row>
    <row r="4014" spans="1:3">
      <c r="A4014" s="119" t="s">
        <v>4493</v>
      </c>
      <c r="B4014" s="26" t="str">
        <f>VLOOKUP(C4014,BR!A:B,2,FALSE)</f>
        <v>DEPO</v>
      </c>
      <c r="C4014" s="119" t="s">
        <v>19942</v>
      </c>
    </row>
    <row r="4015" spans="1:3">
      <c r="A4015" s="119" t="s">
        <v>4494</v>
      </c>
      <c r="B4015" s="26" t="str">
        <f>VLOOKUP(C4015,BR!A:B,2,FALSE)</f>
        <v>DEPO</v>
      </c>
      <c r="C4015" s="119" t="s">
        <v>19942</v>
      </c>
    </row>
    <row r="4016" spans="1:3">
      <c r="A4016" s="119" t="s">
        <v>4495</v>
      </c>
      <c r="B4016" s="26" t="str">
        <f>VLOOKUP(C4016,BR!A:B,2,FALSE)</f>
        <v>DEPO</v>
      </c>
      <c r="C4016" s="119" t="s">
        <v>19942</v>
      </c>
    </row>
    <row r="4017" spans="1:3">
      <c r="A4017" s="119" t="s">
        <v>4534</v>
      </c>
      <c r="B4017" s="26" t="str">
        <f>VLOOKUP(C4017,BR!A:B,2,FALSE)</f>
        <v>SCHNIEDER</v>
      </c>
      <c r="C4017" s="119" t="s">
        <v>19948</v>
      </c>
    </row>
    <row r="4018" spans="1:3">
      <c r="A4018" s="119" t="s">
        <v>4502</v>
      </c>
      <c r="B4018" s="26" t="str">
        <f>VLOOKUP(C4018,BR!A:B,2,FALSE)</f>
        <v>API</v>
      </c>
      <c r="C4018" s="119" t="s">
        <v>19930</v>
      </c>
    </row>
    <row r="4019" spans="1:3">
      <c r="A4019" s="119" t="s">
        <v>4503</v>
      </c>
      <c r="B4019" s="26" t="str">
        <f>VLOOKUP(C4019,BR!A:B,2,FALSE)</f>
        <v>API</v>
      </c>
      <c r="C4019" s="119" t="s">
        <v>19930</v>
      </c>
    </row>
    <row r="4020" spans="1:3">
      <c r="A4020" s="119" t="s">
        <v>4505</v>
      </c>
      <c r="B4020" s="26" t="str">
        <f>VLOOKUP(C4020,BR!A:B,2,FALSE)</f>
        <v>API</v>
      </c>
      <c r="C4020" s="119" t="s">
        <v>19930</v>
      </c>
    </row>
    <row r="4021" spans="1:3">
      <c r="A4021" s="119" t="s">
        <v>4506</v>
      </c>
      <c r="B4021" s="26" t="str">
        <f>VLOOKUP(C4021,BR!A:B,2,FALSE)</f>
        <v>API</v>
      </c>
      <c r="C4021" s="119" t="s">
        <v>19930</v>
      </c>
    </row>
    <row r="4022" spans="1:3">
      <c r="A4022" s="119" t="s">
        <v>4507</v>
      </c>
      <c r="B4022" s="26" t="str">
        <f>VLOOKUP(C4022,BR!A:B,2,FALSE)</f>
        <v>API</v>
      </c>
      <c r="C4022" s="119" t="s">
        <v>19930</v>
      </c>
    </row>
    <row r="4023" spans="1:3">
      <c r="A4023" s="119" t="s">
        <v>4508</v>
      </c>
      <c r="B4023" s="26" t="str">
        <f>VLOOKUP(C4023,BR!A:B,2,FALSE)</f>
        <v>API</v>
      </c>
      <c r="C4023" s="119" t="s">
        <v>19930</v>
      </c>
    </row>
    <row r="4024" spans="1:3">
      <c r="A4024" s="119" t="s">
        <v>4509</v>
      </c>
      <c r="B4024" s="26" t="str">
        <f>VLOOKUP(C4024,BR!A:B,2,FALSE)</f>
        <v>API</v>
      </c>
      <c r="C4024" s="119" t="s">
        <v>19930</v>
      </c>
    </row>
    <row r="4025" spans="1:3">
      <c r="A4025" s="119" t="s">
        <v>4510</v>
      </c>
      <c r="B4025" s="26" t="str">
        <f>VLOOKUP(C4025,BR!A:B,2,FALSE)</f>
        <v>API</v>
      </c>
      <c r="C4025" s="119" t="s">
        <v>19930</v>
      </c>
    </row>
    <row r="4026" spans="1:3">
      <c r="A4026" s="119" t="s">
        <v>4511</v>
      </c>
      <c r="B4026" s="26" t="str">
        <f>VLOOKUP(C4026,BR!A:B,2,FALSE)</f>
        <v>API</v>
      </c>
      <c r="C4026" s="119" t="s">
        <v>19930</v>
      </c>
    </row>
    <row r="4027" spans="1:3">
      <c r="A4027" s="119" t="s">
        <v>4512</v>
      </c>
      <c r="B4027" s="26" t="str">
        <f>VLOOKUP(C4027,BR!A:B,2,FALSE)</f>
        <v>API</v>
      </c>
      <c r="C4027" s="119" t="s">
        <v>19930</v>
      </c>
    </row>
    <row r="4028" spans="1:3">
      <c r="A4028" s="119" t="s">
        <v>4513</v>
      </c>
      <c r="B4028" s="26" t="str">
        <f>VLOOKUP(C4028,BR!A:B,2,FALSE)</f>
        <v>API</v>
      </c>
      <c r="C4028" s="119" t="s">
        <v>19930</v>
      </c>
    </row>
    <row r="4029" spans="1:3">
      <c r="A4029" s="119" t="s">
        <v>4514</v>
      </c>
      <c r="B4029" s="26" t="str">
        <f>VLOOKUP(C4029,BR!A:B,2,FALSE)</f>
        <v>API</v>
      </c>
      <c r="C4029" s="119" t="s">
        <v>19930</v>
      </c>
    </row>
    <row r="4030" spans="1:3">
      <c r="A4030" s="119" t="s">
        <v>4515</v>
      </c>
      <c r="B4030" s="26" t="str">
        <f>VLOOKUP(C4030,BR!A:B,2,FALSE)</f>
        <v>API</v>
      </c>
      <c r="C4030" s="119" t="s">
        <v>19930</v>
      </c>
    </row>
    <row r="4031" spans="1:3">
      <c r="A4031" s="119" t="s">
        <v>4516</v>
      </c>
      <c r="B4031" s="26" t="str">
        <f>VLOOKUP(C4031,BR!A:B,2,FALSE)</f>
        <v>API</v>
      </c>
      <c r="C4031" s="119" t="s">
        <v>19930</v>
      </c>
    </row>
    <row r="4032" spans="1:3">
      <c r="A4032" s="119" t="s">
        <v>1882</v>
      </c>
      <c r="B4032" s="26" t="str">
        <f>VLOOKUP(C4032,BR!A:B,2,FALSE)</f>
        <v>API</v>
      </c>
      <c r="C4032" s="119" t="s">
        <v>19930</v>
      </c>
    </row>
    <row r="4033" spans="1:3">
      <c r="A4033" s="119" t="s">
        <v>4537</v>
      </c>
      <c r="B4033" s="26" t="str">
        <f>VLOOKUP(C4033,BR!A:B,2,FALSE)</f>
        <v>API</v>
      </c>
      <c r="C4033" s="119" t="s">
        <v>19930</v>
      </c>
    </row>
    <row r="4034" spans="1:3">
      <c r="A4034" s="119" t="s">
        <v>4538</v>
      </c>
      <c r="B4034" s="26" t="str">
        <f>VLOOKUP(C4034,BR!A:B,2,FALSE)</f>
        <v>API</v>
      </c>
      <c r="C4034" s="119" t="s">
        <v>19930</v>
      </c>
    </row>
    <row r="4035" spans="1:3">
      <c r="A4035" s="119" t="s">
        <v>4539</v>
      </c>
      <c r="B4035" s="26" t="str">
        <f>VLOOKUP(C4035,BR!A:B,2,FALSE)</f>
        <v>API</v>
      </c>
      <c r="C4035" s="119" t="s">
        <v>19930</v>
      </c>
    </row>
    <row r="4036" spans="1:3">
      <c r="A4036" s="119" t="s">
        <v>4540</v>
      </c>
      <c r="B4036" s="26" t="str">
        <f>VLOOKUP(C4036,BR!A:B,2,FALSE)</f>
        <v>API</v>
      </c>
      <c r="C4036" s="119" t="s">
        <v>19930</v>
      </c>
    </row>
    <row r="4037" spans="1:3">
      <c r="A4037" s="119" t="s">
        <v>4541</v>
      </c>
      <c r="B4037" s="26" t="str">
        <f>VLOOKUP(C4037,BR!A:B,2,FALSE)</f>
        <v>API</v>
      </c>
      <c r="C4037" s="119" t="s">
        <v>19930</v>
      </c>
    </row>
    <row r="4038" spans="1:3">
      <c r="A4038" s="119" t="s">
        <v>4542</v>
      </c>
      <c r="B4038" s="26" t="str">
        <f>VLOOKUP(C4038,BR!A:B,2,FALSE)</f>
        <v>API</v>
      </c>
      <c r="C4038" s="119" t="s">
        <v>19930</v>
      </c>
    </row>
    <row r="4039" spans="1:3">
      <c r="A4039" s="119" t="s">
        <v>4543</v>
      </c>
      <c r="B4039" s="26" t="str">
        <f>VLOOKUP(C4039,BR!A:B,2,FALSE)</f>
        <v>API</v>
      </c>
      <c r="C4039" s="119" t="s">
        <v>19930</v>
      </c>
    </row>
    <row r="4040" spans="1:3">
      <c r="A4040" s="119" t="s">
        <v>4544</v>
      </c>
      <c r="B4040" s="26" t="str">
        <f>VLOOKUP(C4040,BR!A:B,2,FALSE)</f>
        <v>API</v>
      </c>
      <c r="C4040" s="119" t="s">
        <v>19930</v>
      </c>
    </row>
    <row r="4041" spans="1:3">
      <c r="A4041" s="119" t="s">
        <v>4545</v>
      </c>
      <c r="B4041" s="26" t="str">
        <f>VLOOKUP(C4041,BR!A:B,2,FALSE)</f>
        <v>API</v>
      </c>
      <c r="C4041" s="119" t="s">
        <v>19930</v>
      </c>
    </row>
    <row r="4042" spans="1:3">
      <c r="A4042" s="119" t="s">
        <v>4546</v>
      </c>
      <c r="B4042" s="26" t="str">
        <f>VLOOKUP(C4042,BR!A:B,2,FALSE)</f>
        <v>API</v>
      </c>
      <c r="C4042" s="119" t="s">
        <v>19930</v>
      </c>
    </row>
    <row r="4043" spans="1:3">
      <c r="A4043" s="119" t="s">
        <v>4549</v>
      </c>
      <c r="B4043" s="26" t="str">
        <f>VLOOKUP(C4043,BR!A:B,2,FALSE)</f>
        <v>API</v>
      </c>
      <c r="C4043" s="119" t="s">
        <v>19930</v>
      </c>
    </row>
    <row r="4044" spans="1:3">
      <c r="A4044" s="119" t="s">
        <v>4550</v>
      </c>
      <c r="B4044" s="26" t="str">
        <f>VLOOKUP(C4044,BR!A:B,2,FALSE)</f>
        <v>API</v>
      </c>
      <c r="C4044" s="119" t="s">
        <v>19930</v>
      </c>
    </row>
    <row r="4045" spans="1:3">
      <c r="A4045" s="119" t="s">
        <v>4551</v>
      </c>
      <c r="B4045" s="26" t="str">
        <f>VLOOKUP(C4045,BR!A:B,2,FALSE)</f>
        <v>API</v>
      </c>
      <c r="C4045" s="119" t="s">
        <v>19930</v>
      </c>
    </row>
    <row r="4046" spans="1:3">
      <c r="A4046" s="119" t="s">
        <v>4552</v>
      </c>
      <c r="B4046" s="26" t="str">
        <f>VLOOKUP(C4046,BR!A:B,2,FALSE)</f>
        <v>API</v>
      </c>
      <c r="C4046" s="119" t="s">
        <v>19930</v>
      </c>
    </row>
    <row r="4047" spans="1:3">
      <c r="A4047" s="119" t="s">
        <v>4553</v>
      </c>
      <c r="B4047" s="26" t="str">
        <f>VLOOKUP(C4047,BR!A:B,2,FALSE)</f>
        <v>API</v>
      </c>
      <c r="C4047" s="119" t="s">
        <v>19930</v>
      </c>
    </row>
    <row r="4048" spans="1:3">
      <c r="A4048" s="119" t="s">
        <v>4554</v>
      </c>
      <c r="B4048" s="26" t="str">
        <f>VLOOKUP(C4048,BR!A:B,2,FALSE)</f>
        <v>API</v>
      </c>
      <c r="C4048" s="119" t="s">
        <v>19930</v>
      </c>
    </row>
    <row r="4049" spans="1:3">
      <c r="A4049" s="119" t="s">
        <v>4556</v>
      </c>
      <c r="B4049" s="26" t="str">
        <f>VLOOKUP(C4049,BR!A:B,2,FALSE)</f>
        <v>API</v>
      </c>
      <c r="C4049" s="119" t="s">
        <v>19930</v>
      </c>
    </row>
    <row r="4050" spans="1:3">
      <c r="A4050" s="119" t="s">
        <v>25835</v>
      </c>
      <c r="B4050" s="26" t="str">
        <f>VLOOKUP(C4050,BR!A:B,2,FALSE)</f>
        <v>DEPO</v>
      </c>
      <c r="C4050" s="119" t="s">
        <v>19942</v>
      </c>
    </row>
    <row r="4051" spans="1:3">
      <c r="A4051" s="119" t="s">
        <v>25836</v>
      </c>
      <c r="B4051" s="26" t="str">
        <f>VLOOKUP(C4051,BR!A:B,2,FALSE)</f>
        <v>DEPO</v>
      </c>
      <c r="C4051" s="119" t="s">
        <v>19942</v>
      </c>
    </row>
    <row r="4052" spans="1:3">
      <c r="A4052" s="119" t="s">
        <v>4557</v>
      </c>
      <c r="B4052" s="26" t="str">
        <f>VLOOKUP(C4052,BR!A:B,2,FALSE)</f>
        <v>DEPO</v>
      </c>
      <c r="C4052" s="119" t="s">
        <v>19942</v>
      </c>
    </row>
    <row r="4053" spans="1:3">
      <c r="A4053" s="119" t="s">
        <v>4558</v>
      </c>
      <c r="B4053" s="26" t="str">
        <f>VLOOKUP(C4053,BR!A:B,2,FALSE)</f>
        <v>DEPO</v>
      </c>
      <c r="C4053" s="119" t="s">
        <v>19942</v>
      </c>
    </row>
    <row r="4054" spans="1:3">
      <c r="A4054" s="119" t="s">
        <v>4559</v>
      </c>
      <c r="B4054" s="26" t="str">
        <f>VLOOKUP(C4054,BR!A:B,2,FALSE)</f>
        <v>DEPO</v>
      </c>
      <c r="C4054" s="119" t="s">
        <v>19942</v>
      </c>
    </row>
    <row r="4055" spans="1:3">
      <c r="A4055" s="119" t="s">
        <v>4560</v>
      </c>
      <c r="B4055" s="26" t="str">
        <f>VLOOKUP(C4055,BR!A:B,2,FALSE)</f>
        <v>DEPO</v>
      </c>
      <c r="C4055" s="119" t="s">
        <v>19942</v>
      </c>
    </row>
    <row r="4056" spans="1:3">
      <c r="A4056" s="119" t="s">
        <v>4561</v>
      </c>
      <c r="B4056" s="26" t="str">
        <f>VLOOKUP(C4056,BR!A:B,2,FALSE)</f>
        <v>DEPO</v>
      </c>
      <c r="C4056" s="119" t="s">
        <v>19942</v>
      </c>
    </row>
    <row r="4057" spans="1:3">
      <c r="A4057" s="119" t="s">
        <v>4555</v>
      </c>
      <c r="B4057" s="26" t="str">
        <f>VLOOKUP(C4057,BR!A:B,2,FALSE)</f>
        <v>API</v>
      </c>
      <c r="C4057" s="119" t="s">
        <v>19930</v>
      </c>
    </row>
    <row r="4058" spans="1:3">
      <c r="A4058" s="119" t="s">
        <v>16712</v>
      </c>
      <c r="B4058" s="26" t="str">
        <f>VLOOKUP(C4058,BR!A:B,2,FALSE)</f>
        <v>API</v>
      </c>
      <c r="C4058" s="119" t="s">
        <v>19930</v>
      </c>
    </row>
    <row r="4059" spans="1:3">
      <c r="A4059" s="119" t="s">
        <v>4562</v>
      </c>
      <c r="B4059" s="26" t="str">
        <f>VLOOKUP(C4059,BR!A:B,2,FALSE)</f>
        <v>API</v>
      </c>
      <c r="C4059" s="119" t="s">
        <v>19930</v>
      </c>
    </row>
    <row r="4060" spans="1:3">
      <c r="A4060" s="119" t="s">
        <v>4563</v>
      </c>
      <c r="B4060" s="26" t="str">
        <f>VLOOKUP(C4060,BR!A:B,2,FALSE)</f>
        <v>API</v>
      </c>
      <c r="C4060" s="119" t="s">
        <v>19930</v>
      </c>
    </row>
    <row r="4061" spans="1:3">
      <c r="A4061" s="119" t="s">
        <v>4564</v>
      </c>
      <c r="B4061" s="26" t="str">
        <f>VLOOKUP(C4061,BR!A:B,2,FALSE)</f>
        <v>API</v>
      </c>
      <c r="C4061" s="119" t="s">
        <v>19930</v>
      </c>
    </row>
    <row r="4062" spans="1:3">
      <c r="A4062" s="119" t="s">
        <v>4565</v>
      </c>
      <c r="B4062" s="26" t="str">
        <f>VLOOKUP(C4062,BR!A:B,2,FALSE)</f>
        <v>API</v>
      </c>
      <c r="C4062" s="119" t="s">
        <v>19930</v>
      </c>
    </row>
    <row r="4063" spans="1:3">
      <c r="A4063" s="119" t="s">
        <v>4568</v>
      </c>
      <c r="B4063" s="26" t="str">
        <f>VLOOKUP(C4063,BR!A:B,2,FALSE)</f>
        <v>API</v>
      </c>
      <c r="C4063" s="119" t="s">
        <v>19930</v>
      </c>
    </row>
    <row r="4064" spans="1:3">
      <c r="A4064" s="119" t="s">
        <v>4569</v>
      </c>
      <c r="B4064" s="26" t="str">
        <f>VLOOKUP(C4064,BR!A:B,2,FALSE)</f>
        <v>API</v>
      </c>
      <c r="C4064" s="119" t="s">
        <v>19930</v>
      </c>
    </row>
    <row r="4065" spans="1:3">
      <c r="A4065" s="119" t="s">
        <v>4570</v>
      </c>
      <c r="B4065" s="26" t="str">
        <f>VLOOKUP(C4065,BR!A:B,2,FALSE)</f>
        <v>API</v>
      </c>
      <c r="C4065" s="119" t="s">
        <v>19930</v>
      </c>
    </row>
    <row r="4066" spans="1:3">
      <c r="A4066" s="119" t="s">
        <v>4571</v>
      </c>
      <c r="B4066" s="26" t="str">
        <f>VLOOKUP(C4066,BR!A:B,2,FALSE)</f>
        <v>API</v>
      </c>
      <c r="C4066" s="119" t="s">
        <v>19930</v>
      </c>
    </row>
    <row r="4067" spans="1:3">
      <c r="A4067" s="119" t="s">
        <v>4572</v>
      </c>
      <c r="B4067" s="26" t="str">
        <f>VLOOKUP(C4067,BR!A:B,2,FALSE)</f>
        <v>API</v>
      </c>
      <c r="C4067" s="119" t="s">
        <v>19930</v>
      </c>
    </row>
    <row r="4068" spans="1:3">
      <c r="A4068" s="119" t="s">
        <v>4573</v>
      </c>
      <c r="B4068" s="26" t="str">
        <f>VLOOKUP(C4068,BR!A:B,2,FALSE)</f>
        <v>API</v>
      </c>
      <c r="C4068" s="119" t="s">
        <v>19930</v>
      </c>
    </row>
    <row r="4069" spans="1:3">
      <c r="A4069" s="119" t="s">
        <v>4574</v>
      </c>
      <c r="B4069" s="26" t="str">
        <f>VLOOKUP(C4069,BR!A:B,2,FALSE)</f>
        <v>API</v>
      </c>
      <c r="C4069" s="119" t="s">
        <v>19930</v>
      </c>
    </row>
    <row r="4070" spans="1:3">
      <c r="A4070" s="119" t="s">
        <v>4575</v>
      </c>
      <c r="B4070" s="26" t="str">
        <f>VLOOKUP(C4070,BR!A:B,2,FALSE)</f>
        <v>API</v>
      </c>
      <c r="C4070" s="119" t="s">
        <v>19930</v>
      </c>
    </row>
    <row r="4071" spans="1:3">
      <c r="A4071" s="119" t="s">
        <v>4576</v>
      </c>
      <c r="B4071" s="26" t="str">
        <f>VLOOKUP(C4071,BR!A:B,2,FALSE)</f>
        <v>API</v>
      </c>
      <c r="C4071" s="119" t="s">
        <v>19930</v>
      </c>
    </row>
    <row r="4072" spans="1:3">
      <c r="A4072" s="119" t="s">
        <v>4577</v>
      </c>
      <c r="B4072" s="26" t="str">
        <f>VLOOKUP(C4072,BR!A:B,2,FALSE)</f>
        <v>API</v>
      </c>
      <c r="C4072" s="119" t="s">
        <v>19930</v>
      </c>
    </row>
    <row r="4073" spans="1:3">
      <c r="A4073" s="119" t="s">
        <v>4578</v>
      </c>
      <c r="B4073" s="26" t="str">
        <f>VLOOKUP(C4073,BR!A:B,2,FALSE)</f>
        <v>API</v>
      </c>
      <c r="C4073" s="119" t="s">
        <v>19930</v>
      </c>
    </row>
    <row r="4074" spans="1:3">
      <c r="A4074" s="119" t="s">
        <v>4579</v>
      </c>
      <c r="B4074" s="26" t="str">
        <f>VLOOKUP(C4074,BR!A:B,2,FALSE)</f>
        <v>API</v>
      </c>
      <c r="C4074" s="119" t="s">
        <v>19930</v>
      </c>
    </row>
    <row r="4075" spans="1:3">
      <c r="A4075" s="119" t="s">
        <v>4580</v>
      </c>
      <c r="B4075" s="26" t="str">
        <f>VLOOKUP(C4075,BR!A:B,2,FALSE)</f>
        <v>API</v>
      </c>
      <c r="C4075" s="119" t="s">
        <v>19930</v>
      </c>
    </row>
    <row r="4076" spans="1:3">
      <c r="A4076" s="119" t="s">
        <v>4581</v>
      </c>
      <c r="B4076" s="26" t="str">
        <f>VLOOKUP(C4076,BR!A:B,2,FALSE)</f>
        <v>API</v>
      </c>
      <c r="C4076" s="119" t="s">
        <v>19930</v>
      </c>
    </row>
    <row r="4077" spans="1:3">
      <c r="A4077" s="119" t="s">
        <v>4427</v>
      </c>
      <c r="B4077" s="26" t="str">
        <f>VLOOKUP(C4077,BR!A:B,2,FALSE)</f>
        <v>API</v>
      </c>
      <c r="C4077" s="119" t="s">
        <v>19930</v>
      </c>
    </row>
    <row r="4078" spans="1:3">
      <c r="A4078" s="119" t="s">
        <v>4501</v>
      </c>
      <c r="B4078" s="26" t="str">
        <f>VLOOKUP(C4078,BR!A:B,2,FALSE)</f>
        <v>API</v>
      </c>
      <c r="C4078" s="119" t="s">
        <v>19930</v>
      </c>
    </row>
    <row r="4079" spans="1:3">
      <c r="A4079" s="119" t="s">
        <v>4496</v>
      </c>
      <c r="B4079" s="26" t="str">
        <f>VLOOKUP(C4079,BR!A:B,2,FALSE)</f>
        <v>API</v>
      </c>
      <c r="C4079" s="119" t="s">
        <v>19930</v>
      </c>
    </row>
    <row r="4080" spans="1:3">
      <c r="A4080" s="119" t="s">
        <v>4499</v>
      </c>
      <c r="B4080" s="26" t="str">
        <f>VLOOKUP(C4080,BR!A:B,2,FALSE)</f>
        <v>API</v>
      </c>
      <c r="C4080" s="119" t="s">
        <v>19930</v>
      </c>
    </row>
    <row r="4081" spans="1:3">
      <c r="A4081" s="119" t="s">
        <v>26194</v>
      </c>
      <c r="B4081" s="26" t="str">
        <f>VLOOKUP(C4081,BR!A:B,2,FALSE)</f>
        <v>SCHNIEDER</v>
      </c>
      <c r="C4081" s="119" t="s">
        <v>19949</v>
      </c>
    </row>
    <row r="4082" spans="1:3">
      <c r="A4082" s="119" t="s">
        <v>26195</v>
      </c>
      <c r="B4082" s="26" t="str">
        <f>VLOOKUP(C4082,BR!A:B,2,FALSE)</f>
        <v>SCHNIEDER</v>
      </c>
      <c r="C4082" s="119" t="s">
        <v>19949</v>
      </c>
    </row>
    <row r="4083" spans="1:3">
      <c r="A4083" s="119" t="s">
        <v>26196</v>
      </c>
      <c r="B4083" s="26" t="str">
        <f>VLOOKUP(C4083,BR!A:B,2,FALSE)</f>
        <v>SCHNIEDER</v>
      </c>
      <c r="C4083" s="119" t="s">
        <v>19949</v>
      </c>
    </row>
    <row r="4084" spans="1:3">
      <c r="A4084" s="119" t="s">
        <v>26200</v>
      </c>
      <c r="B4084" s="26" t="str">
        <f>VLOOKUP(C4084,BR!A:B,2,FALSE)</f>
        <v>SCHNIEDER</v>
      </c>
      <c r="C4084" s="119" t="s">
        <v>19949</v>
      </c>
    </row>
    <row r="4085" spans="1:3">
      <c r="A4085" s="119" t="s">
        <v>24170</v>
      </c>
      <c r="B4085" s="26" t="e">
        <f>VLOOKUP(C4085,BR!A:B,2,FALSE)</f>
        <v>#N/A</v>
      </c>
      <c r="C4085" s="119" t="s">
        <v>30093</v>
      </c>
    </row>
    <row r="4086" spans="1:3">
      <c r="A4086" s="119" t="s">
        <v>4336</v>
      </c>
      <c r="B4086" s="26" t="str">
        <f>VLOOKUP(C4086,BR!A:B,2,FALSE)</f>
        <v>API</v>
      </c>
      <c r="C4086" s="119" t="s">
        <v>19930</v>
      </c>
    </row>
    <row r="4087" spans="1:3">
      <c r="A4087" s="119" t="s">
        <v>2816</v>
      </c>
      <c r="B4087" s="26" t="str">
        <f>VLOOKUP(C4087,BR!A:B,2,FALSE)</f>
        <v>API</v>
      </c>
      <c r="C4087" s="119" t="s">
        <v>19930</v>
      </c>
    </row>
    <row r="4088" spans="1:3">
      <c r="A4088" s="119" t="s">
        <v>4434</v>
      </c>
      <c r="B4088" s="26" t="str">
        <f>VLOOKUP(C4088,BR!A:B,2,FALSE)</f>
        <v>API</v>
      </c>
      <c r="C4088" s="119" t="s">
        <v>19930</v>
      </c>
    </row>
    <row r="4089" spans="1:3">
      <c r="A4089" s="119" t="s">
        <v>4500</v>
      </c>
      <c r="B4089" s="26" t="str">
        <f>VLOOKUP(C4089,BR!A:B,2,FALSE)</f>
        <v>API</v>
      </c>
      <c r="C4089" s="119" t="s">
        <v>19930</v>
      </c>
    </row>
    <row r="4090" spans="1:3">
      <c r="A4090" s="119" t="s">
        <v>4583</v>
      </c>
      <c r="B4090" s="26" t="str">
        <f>VLOOKUP(C4090,BR!A:B,2,FALSE)</f>
        <v>API</v>
      </c>
      <c r="C4090" s="119" t="s">
        <v>19930</v>
      </c>
    </row>
    <row r="4091" spans="1:3">
      <c r="A4091" s="119" t="s">
        <v>3805</v>
      </c>
      <c r="B4091" s="26" t="str">
        <f>VLOOKUP(C4091,BR!A:B,2,FALSE)</f>
        <v>API</v>
      </c>
      <c r="C4091" s="119" t="s">
        <v>19930</v>
      </c>
    </row>
    <row r="4092" spans="1:3">
      <c r="A4092" s="119" t="s">
        <v>4498</v>
      </c>
      <c r="B4092" s="26" t="str">
        <f>VLOOKUP(C4092,BR!A:B,2,FALSE)</f>
        <v>API</v>
      </c>
      <c r="C4092" s="119" t="s">
        <v>19930</v>
      </c>
    </row>
    <row r="4093" spans="1:3">
      <c r="A4093" s="119" t="s">
        <v>4426</v>
      </c>
      <c r="B4093" s="26" t="str">
        <f>VLOOKUP(C4093,BR!A:B,2,FALSE)</f>
        <v>DEPO</v>
      </c>
      <c r="C4093" s="119" t="s">
        <v>19942</v>
      </c>
    </row>
    <row r="4094" spans="1:3">
      <c r="A4094" s="119" t="s">
        <v>4536</v>
      </c>
      <c r="B4094" s="26" t="str">
        <f>VLOOKUP(C4094,BR!A:B,2,FALSE)</f>
        <v>DEPO</v>
      </c>
      <c r="C4094" s="119" t="s">
        <v>19942</v>
      </c>
    </row>
    <row r="4095" spans="1:3">
      <c r="A4095" s="119" t="s">
        <v>4584</v>
      </c>
      <c r="B4095" s="26" t="str">
        <f>VLOOKUP(C4095,BR!A:B,2,FALSE)</f>
        <v>DEPO</v>
      </c>
      <c r="C4095" s="119" t="s">
        <v>19942</v>
      </c>
    </row>
    <row r="4096" spans="1:3">
      <c r="A4096" s="119" t="s">
        <v>4585</v>
      </c>
      <c r="B4096" s="26" t="str">
        <f>VLOOKUP(C4096,BR!A:B,2,FALSE)</f>
        <v>DEPO</v>
      </c>
      <c r="C4096" s="119" t="s">
        <v>19942</v>
      </c>
    </row>
    <row r="4097" spans="1:3">
      <c r="A4097" s="119" t="s">
        <v>4586</v>
      </c>
      <c r="B4097" s="26" t="str">
        <f>VLOOKUP(C4097,BR!A:B,2,FALSE)</f>
        <v>DEPO</v>
      </c>
      <c r="C4097" s="119" t="s">
        <v>19942</v>
      </c>
    </row>
    <row r="4098" spans="1:3">
      <c r="A4098" s="119" t="s">
        <v>4587</v>
      </c>
      <c r="B4098" s="26" t="str">
        <f>VLOOKUP(C4098,BR!A:B,2,FALSE)</f>
        <v>DEPO</v>
      </c>
      <c r="C4098" s="119" t="s">
        <v>19942</v>
      </c>
    </row>
    <row r="4099" spans="1:3">
      <c r="A4099" s="119" t="s">
        <v>4588</v>
      </c>
      <c r="B4099" s="26" t="str">
        <f>VLOOKUP(C4099,BR!A:B,2,FALSE)</f>
        <v>DEPO</v>
      </c>
      <c r="C4099" s="119" t="s">
        <v>19942</v>
      </c>
    </row>
    <row r="4100" spans="1:3">
      <c r="A4100" s="119" t="s">
        <v>4589</v>
      </c>
      <c r="B4100" s="26" t="str">
        <f>VLOOKUP(C4100,BR!A:B,2,FALSE)</f>
        <v>DEPO</v>
      </c>
      <c r="C4100" s="119" t="s">
        <v>19942</v>
      </c>
    </row>
    <row r="4101" spans="1:3">
      <c r="A4101" s="119" t="s">
        <v>4590</v>
      </c>
      <c r="B4101" s="26" t="str">
        <f>VLOOKUP(C4101,BR!A:B,2,FALSE)</f>
        <v>DEPO</v>
      </c>
      <c r="C4101" s="119" t="s">
        <v>19942</v>
      </c>
    </row>
    <row r="4102" spans="1:3">
      <c r="A4102" s="119" t="s">
        <v>4591</v>
      </c>
      <c r="B4102" s="26" t="str">
        <f>VLOOKUP(C4102,BR!A:B,2,FALSE)</f>
        <v>DEPO</v>
      </c>
      <c r="C4102" s="119" t="s">
        <v>19942</v>
      </c>
    </row>
    <row r="4103" spans="1:3">
      <c r="A4103" s="119" t="s">
        <v>4592</v>
      </c>
      <c r="B4103" s="26" t="str">
        <f>VLOOKUP(C4103,BR!A:B,2,FALSE)</f>
        <v>DEPO</v>
      </c>
      <c r="C4103" s="119" t="s">
        <v>19942</v>
      </c>
    </row>
    <row r="4104" spans="1:3">
      <c r="A4104" s="119" t="s">
        <v>4593</v>
      </c>
      <c r="B4104" s="26" t="str">
        <f>VLOOKUP(C4104,BR!A:B,2,FALSE)</f>
        <v>DEPO</v>
      </c>
      <c r="C4104" s="119" t="s">
        <v>19942</v>
      </c>
    </row>
    <row r="4105" spans="1:3">
      <c r="A4105" s="119" t="s">
        <v>4582</v>
      </c>
      <c r="B4105" s="26" t="str">
        <f>VLOOKUP(C4105,BR!A:B,2,FALSE)</f>
        <v>API</v>
      </c>
      <c r="C4105" s="119" t="s">
        <v>19930</v>
      </c>
    </row>
    <row r="4106" spans="1:3">
      <c r="A4106" s="119" t="s">
        <v>838</v>
      </c>
      <c r="B4106" s="26" t="str">
        <f>VLOOKUP(C4106,BR!A:B,2,FALSE)</f>
        <v>API</v>
      </c>
      <c r="C4106" s="119" t="s">
        <v>19930</v>
      </c>
    </row>
    <row r="4107" spans="1:3">
      <c r="A4107" s="119" t="s">
        <v>4429</v>
      </c>
      <c r="B4107" s="26" t="str">
        <f>VLOOKUP(C4107,BR!A:B,2,FALSE)</f>
        <v>API</v>
      </c>
      <c r="C4107" s="119" t="s">
        <v>19930</v>
      </c>
    </row>
    <row r="4108" spans="1:3">
      <c r="A4108" s="119" t="s">
        <v>133</v>
      </c>
      <c r="B4108" s="26" t="str">
        <f>VLOOKUP(C4108,BR!A:B,2,FALSE)</f>
        <v>API</v>
      </c>
      <c r="C4108" s="119" t="s">
        <v>19930</v>
      </c>
    </row>
    <row r="4109" spans="1:3">
      <c r="A4109" s="119" t="s">
        <v>4594</v>
      </c>
      <c r="B4109" s="26" t="str">
        <f>VLOOKUP(C4109,BR!A:B,2,FALSE)</f>
        <v>API</v>
      </c>
      <c r="C4109" s="119" t="s">
        <v>19930</v>
      </c>
    </row>
    <row r="4110" spans="1:3">
      <c r="A4110" s="119" t="s">
        <v>4595</v>
      </c>
      <c r="B4110" s="26" t="str">
        <f>VLOOKUP(C4110,BR!A:B,2,FALSE)</f>
        <v>API</v>
      </c>
      <c r="C4110" s="119" t="s">
        <v>19930</v>
      </c>
    </row>
    <row r="4111" spans="1:3">
      <c r="A4111" s="119" t="s">
        <v>4596</v>
      </c>
      <c r="B4111" s="26" t="str">
        <f>VLOOKUP(C4111,BR!A:B,2,FALSE)</f>
        <v>API</v>
      </c>
      <c r="C4111" s="119" t="s">
        <v>19930</v>
      </c>
    </row>
    <row r="4112" spans="1:3">
      <c r="A4112" s="119" t="s">
        <v>4597</v>
      </c>
      <c r="B4112" s="26" t="str">
        <f>VLOOKUP(C4112,BR!A:B,2,FALSE)</f>
        <v>API</v>
      </c>
      <c r="C4112" s="119" t="s">
        <v>19930</v>
      </c>
    </row>
    <row r="4113" spans="1:3">
      <c r="A4113" s="119" t="s">
        <v>4598</v>
      </c>
      <c r="B4113" s="26" t="str">
        <f>VLOOKUP(C4113,BR!A:B,2,FALSE)</f>
        <v>API</v>
      </c>
      <c r="C4113" s="119" t="s">
        <v>19930</v>
      </c>
    </row>
    <row r="4114" spans="1:3">
      <c r="A4114" s="119" t="s">
        <v>4599</v>
      </c>
      <c r="B4114" s="26" t="str">
        <f>VLOOKUP(C4114,BR!A:B,2,FALSE)</f>
        <v>API</v>
      </c>
      <c r="C4114" s="119" t="s">
        <v>19930</v>
      </c>
    </row>
    <row r="4115" spans="1:3">
      <c r="A4115" s="119" t="s">
        <v>4600</v>
      </c>
      <c r="B4115" s="26" t="str">
        <f>VLOOKUP(C4115,BR!A:B,2,FALSE)</f>
        <v>API</v>
      </c>
      <c r="C4115" s="119" t="s">
        <v>19930</v>
      </c>
    </row>
    <row r="4116" spans="1:3">
      <c r="A4116" s="119" t="s">
        <v>4601</v>
      </c>
      <c r="B4116" s="26" t="str">
        <f>VLOOKUP(C4116,BR!A:B,2,FALSE)</f>
        <v>API</v>
      </c>
      <c r="C4116" s="119" t="s">
        <v>19930</v>
      </c>
    </row>
    <row r="4117" spans="1:3">
      <c r="A4117" s="119" t="s">
        <v>4602</v>
      </c>
      <c r="B4117" s="26" t="str">
        <f>VLOOKUP(C4117,BR!A:B,2,FALSE)</f>
        <v>API</v>
      </c>
      <c r="C4117" s="119" t="s">
        <v>19930</v>
      </c>
    </row>
    <row r="4118" spans="1:3">
      <c r="A4118" s="119" t="s">
        <v>4603</v>
      </c>
      <c r="B4118" s="26" t="str">
        <f>VLOOKUP(C4118,BR!A:B,2,FALSE)</f>
        <v>API</v>
      </c>
      <c r="C4118" s="119" t="s">
        <v>19930</v>
      </c>
    </row>
    <row r="4119" spans="1:3">
      <c r="A4119" s="119" t="s">
        <v>4604</v>
      </c>
      <c r="B4119" s="26" t="str">
        <f>VLOOKUP(C4119,BR!A:B,2,FALSE)</f>
        <v>API</v>
      </c>
      <c r="C4119" s="119" t="s">
        <v>19930</v>
      </c>
    </row>
    <row r="4120" spans="1:3">
      <c r="A4120" s="119" t="s">
        <v>4605</v>
      </c>
      <c r="B4120" s="26" t="str">
        <f>VLOOKUP(C4120,BR!A:B,2,FALSE)</f>
        <v>API</v>
      </c>
      <c r="C4120" s="119" t="s">
        <v>19930</v>
      </c>
    </row>
    <row r="4121" spans="1:3">
      <c r="A4121" s="119" t="s">
        <v>4606</v>
      </c>
      <c r="B4121" s="26" t="str">
        <f>VLOOKUP(C4121,BR!A:B,2,FALSE)</f>
        <v>API</v>
      </c>
      <c r="C4121" s="119" t="s">
        <v>19930</v>
      </c>
    </row>
    <row r="4122" spans="1:3">
      <c r="A4122" s="119" t="s">
        <v>4607</v>
      </c>
      <c r="B4122" s="26" t="str">
        <f>VLOOKUP(C4122,BR!A:B,2,FALSE)</f>
        <v>API</v>
      </c>
      <c r="C4122" s="119" t="s">
        <v>19930</v>
      </c>
    </row>
    <row r="4123" spans="1:3">
      <c r="A4123" s="119" t="s">
        <v>4608</v>
      </c>
      <c r="B4123" s="26" t="str">
        <f>VLOOKUP(C4123,BR!A:B,2,FALSE)</f>
        <v>API</v>
      </c>
      <c r="C4123" s="119" t="s">
        <v>19930</v>
      </c>
    </row>
    <row r="4124" spans="1:3">
      <c r="A4124" s="119" t="s">
        <v>4609</v>
      </c>
      <c r="B4124" s="26" t="str">
        <f>VLOOKUP(C4124,BR!A:B,2,FALSE)</f>
        <v>API</v>
      </c>
      <c r="C4124" s="119" t="s">
        <v>19930</v>
      </c>
    </row>
    <row r="4125" spans="1:3">
      <c r="A4125" s="119" t="s">
        <v>4749</v>
      </c>
      <c r="B4125" s="26" t="str">
        <f>VLOOKUP(C4125,BR!A:B,2,FALSE)</f>
        <v>DEPO</v>
      </c>
      <c r="C4125" s="119" t="s">
        <v>19942</v>
      </c>
    </row>
    <row r="4126" spans="1:3">
      <c r="A4126" s="119" t="s">
        <v>4750</v>
      </c>
      <c r="B4126" s="26" t="str">
        <f>VLOOKUP(C4126,BR!A:B,2,FALSE)</f>
        <v>DEPO</v>
      </c>
      <c r="C4126" s="119" t="s">
        <v>19942</v>
      </c>
    </row>
    <row r="4127" spans="1:3">
      <c r="A4127" s="119" t="s">
        <v>4755</v>
      </c>
      <c r="B4127" s="26" t="str">
        <f>VLOOKUP(C4127,BR!A:B,2,FALSE)</f>
        <v>SCHNIEDER</v>
      </c>
      <c r="C4127" s="119" t="s">
        <v>19948</v>
      </c>
    </row>
    <row r="4128" spans="1:3">
      <c r="A4128" s="119" t="s">
        <v>4756</v>
      </c>
      <c r="B4128" s="26" t="str">
        <f>VLOOKUP(C4128,BR!A:B,2,FALSE)</f>
        <v>SCHNIEDER</v>
      </c>
      <c r="C4128" s="119" t="s">
        <v>19948</v>
      </c>
    </row>
    <row r="4129" spans="1:3">
      <c r="A4129" s="119" t="s">
        <v>4757</v>
      </c>
      <c r="B4129" s="26" t="str">
        <f>VLOOKUP(C4129,BR!A:B,2,FALSE)</f>
        <v>SCHNIEDER</v>
      </c>
      <c r="C4129" s="119" t="s">
        <v>19948</v>
      </c>
    </row>
    <row r="4130" spans="1:3">
      <c r="A4130" s="119" t="s">
        <v>4758</v>
      </c>
      <c r="B4130" s="26" t="str">
        <f>VLOOKUP(C4130,BR!A:B,2,FALSE)</f>
        <v>SCHNIEDER</v>
      </c>
      <c r="C4130" s="119" t="s">
        <v>19948</v>
      </c>
    </row>
    <row r="4131" spans="1:3">
      <c r="A4131" s="119" t="s">
        <v>4734</v>
      </c>
      <c r="B4131" s="26" t="str">
        <f>VLOOKUP(C4131,BR!A:B,2,FALSE)</f>
        <v>API</v>
      </c>
      <c r="C4131" s="119" t="s">
        <v>19930</v>
      </c>
    </row>
    <row r="4132" spans="1:3">
      <c r="A4132" s="119" t="s">
        <v>4633</v>
      </c>
      <c r="B4132" s="26" t="str">
        <f>VLOOKUP(C4132,BR!A:B,2,FALSE)</f>
        <v>CITY PARTS</v>
      </c>
      <c r="C4132" s="119" t="s">
        <v>19941</v>
      </c>
    </row>
    <row r="4133" spans="1:3">
      <c r="A4133" s="119" t="s">
        <v>4635</v>
      </c>
      <c r="B4133" s="26" t="str">
        <f>VLOOKUP(C4133,BR!A:B,2,FALSE)</f>
        <v>CITY PARTS</v>
      </c>
      <c r="C4133" s="119" t="s">
        <v>19941</v>
      </c>
    </row>
    <row r="4134" spans="1:3">
      <c r="A4134" s="119" t="s">
        <v>4634</v>
      </c>
      <c r="B4134" s="26" t="str">
        <f>VLOOKUP(C4134,BR!A:B,2,FALSE)</f>
        <v>CITY PARTS</v>
      </c>
      <c r="C4134" s="119" t="s">
        <v>19941</v>
      </c>
    </row>
    <row r="4135" spans="1:3">
      <c r="A4135" s="119" t="s">
        <v>4631</v>
      </c>
      <c r="B4135" s="26" t="str">
        <f>VLOOKUP(C4135,BR!A:B,2,FALSE)</f>
        <v>CITY PARTS</v>
      </c>
      <c r="C4135" s="119" t="s">
        <v>19941</v>
      </c>
    </row>
    <row r="4136" spans="1:3">
      <c r="A4136" s="119" t="s">
        <v>4632</v>
      </c>
      <c r="B4136" s="26" t="str">
        <f>VLOOKUP(C4136,BR!A:B,2,FALSE)</f>
        <v>CITY PARTS</v>
      </c>
      <c r="C4136" s="119" t="s">
        <v>19941</v>
      </c>
    </row>
    <row r="4137" spans="1:3">
      <c r="A4137" s="119" t="s">
        <v>26844</v>
      </c>
      <c r="B4137" s="26" t="str">
        <f>VLOOKUP(C4137,BR!A:B,2,FALSE)</f>
        <v>SCHNIEDER</v>
      </c>
      <c r="C4137" s="119" t="s">
        <v>25214</v>
      </c>
    </row>
    <row r="4138" spans="1:3">
      <c r="A4138" s="119" t="s">
        <v>26843</v>
      </c>
      <c r="B4138" s="26" t="str">
        <f>VLOOKUP(C4138,BR!A:B,2,FALSE)</f>
        <v>SCHNIEDER</v>
      </c>
      <c r="C4138" s="119" t="s">
        <v>25214</v>
      </c>
    </row>
    <row r="4139" spans="1:3">
      <c r="A4139" s="119" t="s">
        <v>26846</v>
      </c>
      <c r="B4139" s="26" t="str">
        <f>VLOOKUP(C4139,BR!A:B,2,FALSE)</f>
        <v>SCHNIEDER</v>
      </c>
      <c r="C4139" s="119" t="s">
        <v>25214</v>
      </c>
    </row>
    <row r="4140" spans="1:3">
      <c r="A4140" s="119" t="s">
        <v>26854</v>
      </c>
      <c r="B4140" s="26" t="str">
        <f>VLOOKUP(C4140,BR!A:B,2,FALSE)</f>
        <v>SCHNIEDER</v>
      </c>
      <c r="C4140" s="119" t="s">
        <v>25214</v>
      </c>
    </row>
    <row r="4141" spans="1:3">
      <c r="A4141" s="119" t="s">
        <v>26856</v>
      </c>
      <c r="B4141" s="26" t="str">
        <f>VLOOKUP(C4141,BR!A:B,2,FALSE)</f>
        <v>SCHNIEDER</v>
      </c>
      <c r="C4141" s="119" t="s">
        <v>25214</v>
      </c>
    </row>
    <row r="4142" spans="1:3">
      <c r="A4142" s="119" t="s">
        <v>26850</v>
      </c>
      <c r="B4142" s="26" t="str">
        <f>VLOOKUP(C4142,BR!A:B,2,FALSE)</f>
        <v>SCHNIEDER</v>
      </c>
      <c r="C4142" s="119" t="s">
        <v>25214</v>
      </c>
    </row>
    <row r="4143" spans="1:3">
      <c r="A4143" s="119" t="s">
        <v>26852</v>
      </c>
      <c r="B4143" s="26" t="str">
        <f>VLOOKUP(C4143,BR!A:B,2,FALSE)</f>
        <v>SCHNIEDER</v>
      </c>
      <c r="C4143" s="119" t="s">
        <v>25214</v>
      </c>
    </row>
    <row r="4144" spans="1:3">
      <c r="A4144" s="119" t="s">
        <v>26880</v>
      </c>
      <c r="B4144" s="26" t="str">
        <f>VLOOKUP(C4144,BR!A:B,2,FALSE)</f>
        <v>SCHNIEDER</v>
      </c>
      <c r="C4144" s="119" t="s">
        <v>25214</v>
      </c>
    </row>
    <row r="4145" spans="1:3">
      <c r="A4145" s="119" t="s">
        <v>26882</v>
      </c>
      <c r="B4145" s="26" t="str">
        <f>VLOOKUP(C4145,BR!A:B,2,FALSE)</f>
        <v>SCHNIEDER</v>
      </c>
      <c r="C4145" s="119" t="s">
        <v>25214</v>
      </c>
    </row>
    <row r="4146" spans="1:3">
      <c r="A4146" s="119" t="s">
        <v>26897</v>
      </c>
      <c r="B4146" s="26" t="str">
        <f>VLOOKUP(C4146,BR!A:B,2,FALSE)</f>
        <v>SCHNIEDER</v>
      </c>
      <c r="C4146" s="119" t="s">
        <v>25214</v>
      </c>
    </row>
    <row r="4147" spans="1:3">
      <c r="A4147" s="119" t="s">
        <v>26900</v>
      </c>
      <c r="B4147" s="26" t="str">
        <f>VLOOKUP(C4147,BR!A:B,2,FALSE)</f>
        <v>SCHNIEDER</v>
      </c>
      <c r="C4147" s="119" t="s">
        <v>25214</v>
      </c>
    </row>
    <row r="4148" spans="1:3">
      <c r="A4148" s="119" t="s">
        <v>26887</v>
      </c>
      <c r="B4148" s="26" t="str">
        <f>VLOOKUP(C4148,BR!A:B,2,FALSE)</f>
        <v>SCHNIEDER</v>
      </c>
      <c r="C4148" s="119" t="s">
        <v>25214</v>
      </c>
    </row>
    <row r="4149" spans="1:3">
      <c r="A4149" s="119" t="s">
        <v>26889</v>
      </c>
      <c r="B4149" s="26" t="str">
        <f>VLOOKUP(C4149,BR!A:B,2,FALSE)</f>
        <v>SCHNIEDER</v>
      </c>
      <c r="C4149" s="119" t="s">
        <v>25214</v>
      </c>
    </row>
    <row r="4150" spans="1:3">
      <c r="A4150" s="119" t="s">
        <v>26885</v>
      </c>
      <c r="B4150" s="26" t="str">
        <f>VLOOKUP(C4150,BR!A:B,2,FALSE)</f>
        <v>SCHNIEDER</v>
      </c>
      <c r="C4150" s="119" t="s">
        <v>25214</v>
      </c>
    </row>
    <row r="4151" spans="1:3">
      <c r="A4151" s="119" t="s">
        <v>26903</v>
      </c>
      <c r="B4151" s="26" t="str">
        <f>VLOOKUP(C4151,BR!A:B,2,FALSE)</f>
        <v>SCHNIEDER</v>
      </c>
      <c r="C4151" s="119" t="s">
        <v>25214</v>
      </c>
    </row>
    <row r="4152" spans="1:3">
      <c r="A4152" s="119" t="s">
        <v>26904</v>
      </c>
      <c r="B4152" s="26" t="str">
        <f>VLOOKUP(C4152,BR!A:B,2,FALSE)</f>
        <v>SCHNIEDER</v>
      </c>
      <c r="C4152" s="119" t="s">
        <v>25214</v>
      </c>
    </row>
    <row r="4153" spans="1:3">
      <c r="A4153" s="119" t="s">
        <v>26891</v>
      </c>
      <c r="B4153" s="26" t="str">
        <f>VLOOKUP(C4153,BR!A:B,2,FALSE)</f>
        <v>SCHNIEDER</v>
      </c>
      <c r="C4153" s="119" t="s">
        <v>25214</v>
      </c>
    </row>
    <row r="4154" spans="1:3">
      <c r="A4154" s="119" t="s">
        <v>26894</v>
      </c>
      <c r="B4154" s="26" t="str">
        <f>VLOOKUP(C4154,BR!A:B,2,FALSE)</f>
        <v>SCHNIEDER</v>
      </c>
      <c r="C4154" s="119" t="s">
        <v>25214</v>
      </c>
    </row>
    <row r="4155" spans="1:3">
      <c r="A4155" s="119" t="s">
        <v>4627</v>
      </c>
      <c r="B4155" s="26" t="str">
        <f>VLOOKUP(C4155,BR!A:B,2,FALSE)</f>
        <v>CITY PARTS</v>
      </c>
      <c r="C4155" s="119" t="s">
        <v>19941</v>
      </c>
    </row>
    <row r="4156" spans="1:3">
      <c r="A4156" s="119" t="s">
        <v>26907</v>
      </c>
      <c r="B4156" s="26" t="str">
        <f>VLOOKUP(C4156,BR!A:B,2,FALSE)</f>
        <v>SCHNIEDER</v>
      </c>
      <c r="C4156" s="119" t="s">
        <v>25214</v>
      </c>
    </row>
    <row r="4157" spans="1:3">
      <c r="A4157" s="119" t="s">
        <v>4611</v>
      </c>
      <c r="B4157" s="26" t="str">
        <f>VLOOKUP(C4157,BR!A:B,2,FALSE)</f>
        <v>CITY PARTS</v>
      </c>
      <c r="C4157" s="119" t="s">
        <v>19941</v>
      </c>
    </row>
    <row r="4158" spans="1:3">
      <c r="A4158" s="119" t="s">
        <v>4612</v>
      </c>
      <c r="B4158" s="26" t="str">
        <f>VLOOKUP(C4158,BR!A:B,2,FALSE)</f>
        <v>CITY PARTS</v>
      </c>
      <c r="C4158" s="119" t="s">
        <v>19941</v>
      </c>
    </row>
    <row r="4159" spans="1:3">
      <c r="A4159" s="119" t="s">
        <v>4614</v>
      </c>
      <c r="B4159" s="26" t="str">
        <f>VLOOKUP(C4159,BR!A:B,2,FALSE)</f>
        <v>CITY PARTS</v>
      </c>
      <c r="C4159" s="119" t="s">
        <v>19941</v>
      </c>
    </row>
    <row r="4160" spans="1:3">
      <c r="A4160" s="119" t="s">
        <v>4619</v>
      </c>
      <c r="B4160" s="26" t="str">
        <f>VLOOKUP(C4160,BR!A:B,2,FALSE)</f>
        <v>CITY PARTS</v>
      </c>
      <c r="C4160" s="119" t="s">
        <v>19941</v>
      </c>
    </row>
    <row r="4161" spans="1:3">
      <c r="A4161" s="119" t="s">
        <v>4617</v>
      </c>
      <c r="B4161" s="26" t="str">
        <f>VLOOKUP(C4161,BR!A:B,2,FALSE)</f>
        <v>CITY PARTS</v>
      </c>
      <c r="C4161" s="119" t="s">
        <v>19941</v>
      </c>
    </row>
    <row r="4162" spans="1:3">
      <c r="A4162" s="119" t="s">
        <v>4618</v>
      </c>
      <c r="B4162" s="26" t="str">
        <f>VLOOKUP(C4162,BR!A:B,2,FALSE)</f>
        <v>CITY PARTS</v>
      </c>
      <c r="C4162" s="119" t="s">
        <v>19941</v>
      </c>
    </row>
    <row r="4163" spans="1:3">
      <c r="A4163" s="119" t="s">
        <v>4616</v>
      </c>
      <c r="B4163" s="26" t="str">
        <f>VLOOKUP(C4163,BR!A:B,2,FALSE)</f>
        <v>CITY PARTS</v>
      </c>
      <c r="C4163" s="119" t="s">
        <v>19941</v>
      </c>
    </row>
    <row r="4164" spans="1:3">
      <c r="A4164" s="119" t="s">
        <v>4622</v>
      </c>
      <c r="B4164" s="26" t="str">
        <f>VLOOKUP(C4164,BR!A:B,2,FALSE)</f>
        <v>CITY PARTS</v>
      </c>
      <c r="C4164" s="119" t="s">
        <v>19941</v>
      </c>
    </row>
    <row r="4165" spans="1:3">
      <c r="A4165" s="119" t="s">
        <v>4623</v>
      </c>
      <c r="B4165" s="26" t="str">
        <f>VLOOKUP(C4165,BR!A:B,2,FALSE)</f>
        <v>CITY PARTS</v>
      </c>
      <c r="C4165" s="119" t="s">
        <v>19941</v>
      </c>
    </row>
    <row r="4166" spans="1:3">
      <c r="A4166" s="119" t="s">
        <v>4636</v>
      </c>
      <c r="B4166" s="26" t="str">
        <f>VLOOKUP(C4166,BR!A:B,2,FALSE)</f>
        <v>CITY PARTS</v>
      </c>
      <c r="C4166" s="119" t="s">
        <v>19941</v>
      </c>
    </row>
    <row r="4167" spans="1:3">
      <c r="A4167" s="119" t="s">
        <v>4637</v>
      </c>
      <c r="B4167" s="26" t="str">
        <f>VLOOKUP(C4167,BR!A:B,2,FALSE)</f>
        <v>CITY PARTS</v>
      </c>
      <c r="C4167" s="119" t="s">
        <v>19941</v>
      </c>
    </row>
    <row r="4168" spans="1:3">
      <c r="A4168" s="119" t="s">
        <v>4630</v>
      </c>
      <c r="B4168" s="26" t="str">
        <f>VLOOKUP(C4168,BR!A:B,2,FALSE)</f>
        <v>CITY PARTS</v>
      </c>
      <c r="C4168" s="119" t="s">
        <v>19941</v>
      </c>
    </row>
    <row r="4169" spans="1:3">
      <c r="A4169" s="119" t="s">
        <v>4629</v>
      </c>
      <c r="B4169" s="26" t="str">
        <f>VLOOKUP(C4169,BR!A:B,2,FALSE)</f>
        <v>CITY PARTS</v>
      </c>
      <c r="C4169" s="119" t="s">
        <v>19941</v>
      </c>
    </row>
    <row r="4170" spans="1:3">
      <c r="A4170" s="119" t="s">
        <v>4628</v>
      </c>
      <c r="B4170" s="26" t="str">
        <f>VLOOKUP(C4170,BR!A:B,2,FALSE)</f>
        <v>CITY PARTS</v>
      </c>
      <c r="C4170" s="119" t="s">
        <v>19941</v>
      </c>
    </row>
    <row r="4171" spans="1:3">
      <c r="A4171" s="119" t="s">
        <v>4718</v>
      </c>
      <c r="B4171" s="26" t="str">
        <f>VLOOKUP(C4171,BR!A:B,2,FALSE)</f>
        <v>API</v>
      </c>
      <c r="C4171" s="119" t="s">
        <v>19930</v>
      </c>
    </row>
    <row r="4172" spans="1:3">
      <c r="A4172" s="119" t="s">
        <v>4719</v>
      </c>
      <c r="B4172" s="26" t="str">
        <f>VLOOKUP(C4172,BR!A:B,2,FALSE)</f>
        <v>API</v>
      </c>
      <c r="C4172" s="119" t="s">
        <v>19930</v>
      </c>
    </row>
    <row r="4173" spans="1:3">
      <c r="A4173" s="119" t="s">
        <v>4715</v>
      </c>
      <c r="B4173" s="26" t="str">
        <f>VLOOKUP(C4173,BR!A:B,2,FALSE)</f>
        <v>API</v>
      </c>
      <c r="C4173" s="119" t="s">
        <v>19930</v>
      </c>
    </row>
    <row r="4174" spans="1:3">
      <c r="A4174" s="119" t="s">
        <v>4744</v>
      </c>
      <c r="B4174" s="26" t="str">
        <f>VLOOKUP(C4174,BR!A:B,2,FALSE)</f>
        <v>DEPO</v>
      </c>
      <c r="C4174" s="119" t="s">
        <v>19942</v>
      </c>
    </row>
    <row r="4175" spans="1:3">
      <c r="A4175" s="119" t="s">
        <v>4745</v>
      </c>
      <c r="B4175" s="26" t="str">
        <f>VLOOKUP(C4175,BR!A:B,2,FALSE)</f>
        <v>DEPO</v>
      </c>
      <c r="C4175" s="119" t="s">
        <v>19942</v>
      </c>
    </row>
    <row r="4176" spans="1:3">
      <c r="A4176" s="119" t="s">
        <v>4746</v>
      </c>
      <c r="B4176" s="26" t="str">
        <f>VLOOKUP(C4176,BR!A:B,2,FALSE)</f>
        <v>DEPO</v>
      </c>
      <c r="C4176" s="119" t="s">
        <v>19942</v>
      </c>
    </row>
    <row r="4177" spans="1:3">
      <c r="A4177" s="119" t="s">
        <v>4747</v>
      </c>
      <c r="B4177" s="26" t="str">
        <f>VLOOKUP(C4177,BR!A:B,2,FALSE)</f>
        <v>DEPO</v>
      </c>
      <c r="C4177" s="119" t="s">
        <v>19942</v>
      </c>
    </row>
    <row r="4178" spans="1:3">
      <c r="A4178" s="119" t="s">
        <v>21208</v>
      </c>
      <c r="B4178" s="26" t="str">
        <f>VLOOKUP(C4178,BR!A:B,2,FALSE)</f>
        <v>DEPO</v>
      </c>
      <c r="C4178" s="119" t="s">
        <v>19942</v>
      </c>
    </row>
    <row r="4179" spans="1:3">
      <c r="A4179" s="119" t="s">
        <v>4752</v>
      </c>
      <c r="B4179" s="26" t="str">
        <f>VLOOKUP(C4179,BR!A:B,2,FALSE)</f>
        <v>DEPO</v>
      </c>
      <c r="C4179" s="119" t="s">
        <v>19942</v>
      </c>
    </row>
    <row r="4180" spans="1:3">
      <c r="A4180" s="119" t="s">
        <v>4753</v>
      </c>
      <c r="B4180" s="26" t="str">
        <f>VLOOKUP(C4180,BR!A:B,2,FALSE)</f>
        <v>DEPO</v>
      </c>
      <c r="C4180" s="119" t="s">
        <v>19942</v>
      </c>
    </row>
    <row r="4181" spans="1:3">
      <c r="A4181" s="119" t="s">
        <v>4751</v>
      </c>
      <c r="B4181" s="26" t="str">
        <f>VLOOKUP(C4181,BR!A:B,2,FALSE)</f>
        <v>DEPO</v>
      </c>
      <c r="C4181" s="119" t="s">
        <v>19942</v>
      </c>
    </row>
    <row r="4182" spans="1:3">
      <c r="A4182" s="119" t="s">
        <v>4710</v>
      </c>
      <c r="B4182" s="26" t="str">
        <f>VLOOKUP(C4182,BR!A:B,2,FALSE)</f>
        <v>API</v>
      </c>
      <c r="C4182" s="119" t="s">
        <v>19930</v>
      </c>
    </row>
    <row r="4183" spans="1:3">
      <c r="A4183" s="119" t="s">
        <v>4707</v>
      </c>
      <c r="B4183" s="26" t="str">
        <f>VLOOKUP(C4183,BR!A:B,2,FALSE)</f>
        <v>API</v>
      </c>
      <c r="C4183" s="119" t="s">
        <v>19930</v>
      </c>
    </row>
    <row r="4184" spans="1:3">
      <c r="A4184" s="119" t="s">
        <v>26847</v>
      </c>
      <c r="B4184" s="26" t="str">
        <f>VLOOKUP(C4184,BR!A:B,2,FALSE)</f>
        <v>SCHNIEDER</v>
      </c>
      <c r="C4184" s="119" t="s">
        <v>25214</v>
      </c>
    </row>
    <row r="4185" spans="1:3">
      <c r="A4185" s="119" t="s">
        <v>3996</v>
      </c>
      <c r="B4185" s="26" t="str">
        <f>VLOOKUP(C4185,BR!A:B,2,FALSE)</f>
        <v>API</v>
      </c>
      <c r="C4185" s="119" t="s">
        <v>19930</v>
      </c>
    </row>
    <row r="4186" spans="1:3">
      <c r="A4186" s="119" t="s">
        <v>4720</v>
      </c>
      <c r="B4186" s="26" t="str">
        <f>VLOOKUP(C4186,BR!A:B,2,FALSE)</f>
        <v>API</v>
      </c>
      <c r="C4186" s="119" t="s">
        <v>19930</v>
      </c>
    </row>
    <row r="4187" spans="1:3">
      <c r="A4187" s="119" t="s">
        <v>4721</v>
      </c>
      <c r="B4187" s="26" t="str">
        <f>VLOOKUP(C4187,BR!A:B,2,FALSE)</f>
        <v>API</v>
      </c>
      <c r="C4187" s="119" t="s">
        <v>19930</v>
      </c>
    </row>
    <row r="4188" spans="1:3">
      <c r="A4188" s="119" t="s">
        <v>4698</v>
      </c>
      <c r="B4188" s="26" t="str">
        <f>VLOOKUP(C4188,BR!A:B,2,FALSE)</f>
        <v>API</v>
      </c>
      <c r="C4188" s="119" t="s">
        <v>19930</v>
      </c>
    </row>
    <row r="4189" spans="1:3">
      <c r="A4189" s="119" t="s">
        <v>4699</v>
      </c>
      <c r="B4189" s="26" t="str">
        <f>VLOOKUP(C4189,BR!A:B,2,FALSE)</f>
        <v>API</v>
      </c>
      <c r="C4189" s="119" t="s">
        <v>19930</v>
      </c>
    </row>
    <row r="4190" spans="1:3">
      <c r="A4190" s="119" t="s">
        <v>4732</v>
      </c>
      <c r="B4190" s="26" t="str">
        <f>VLOOKUP(C4190,BR!A:B,2,FALSE)</f>
        <v>API</v>
      </c>
      <c r="C4190" s="119" t="s">
        <v>19930</v>
      </c>
    </row>
    <row r="4191" spans="1:3">
      <c r="A4191" s="119" t="s">
        <v>4700</v>
      </c>
      <c r="B4191" s="26" t="str">
        <f>VLOOKUP(C4191,BR!A:B,2,FALSE)</f>
        <v>API</v>
      </c>
      <c r="C4191" s="119" t="s">
        <v>19930</v>
      </c>
    </row>
    <row r="4192" spans="1:3">
      <c r="A4192" s="119" t="s">
        <v>4714</v>
      </c>
      <c r="B4192" s="26" t="str">
        <f>VLOOKUP(C4192,BR!A:B,2,FALSE)</f>
        <v>API</v>
      </c>
      <c r="C4192" s="119" t="s">
        <v>19930</v>
      </c>
    </row>
    <row r="4193" spans="1:3">
      <c r="A4193" s="119" t="s">
        <v>4741</v>
      </c>
      <c r="B4193" s="26" t="str">
        <f>VLOOKUP(C4193,BR!A:B,2,FALSE)</f>
        <v>API</v>
      </c>
      <c r="C4193" s="119" t="s">
        <v>19930</v>
      </c>
    </row>
    <row r="4194" spans="1:3">
      <c r="A4194" s="119" t="s">
        <v>4712</v>
      </c>
      <c r="B4194" s="26" t="str">
        <f>VLOOKUP(C4194,BR!A:B,2,FALSE)</f>
        <v>API</v>
      </c>
      <c r="C4194" s="119" t="s">
        <v>19930</v>
      </c>
    </row>
    <row r="4195" spans="1:3">
      <c r="A4195" s="119" t="s">
        <v>4737</v>
      </c>
      <c r="B4195" s="26" t="str">
        <f>VLOOKUP(C4195,BR!A:B,2,FALSE)</f>
        <v>API</v>
      </c>
      <c r="C4195" s="119" t="s">
        <v>19930</v>
      </c>
    </row>
    <row r="4196" spans="1:3">
      <c r="A4196" s="119" t="s">
        <v>4738</v>
      </c>
      <c r="B4196" s="26" t="str">
        <f>VLOOKUP(C4196,BR!A:B,2,FALSE)</f>
        <v>API</v>
      </c>
      <c r="C4196" s="119" t="s">
        <v>19930</v>
      </c>
    </row>
    <row r="4197" spans="1:3">
      <c r="A4197" s="119" t="s">
        <v>4722</v>
      </c>
      <c r="B4197" s="26" t="str">
        <f>VLOOKUP(C4197,BR!A:B,2,FALSE)</f>
        <v>API</v>
      </c>
      <c r="C4197" s="119" t="s">
        <v>19930</v>
      </c>
    </row>
    <row r="4198" spans="1:3">
      <c r="A4198" s="119" t="s">
        <v>4723</v>
      </c>
      <c r="B4198" s="26" t="str">
        <f>VLOOKUP(C4198,BR!A:B,2,FALSE)</f>
        <v>API</v>
      </c>
      <c r="C4198" s="119" t="s">
        <v>19930</v>
      </c>
    </row>
    <row r="4199" spans="1:3">
      <c r="A4199" s="119" t="s">
        <v>4728</v>
      </c>
      <c r="B4199" s="26" t="str">
        <f>VLOOKUP(C4199,BR!A:B,2,FALSE)</f>
        <v>API</v>
      </c>
      <c r="C4199" s="119" t="s">
        <v>19930</v>
      </c>
    </row>
    <row r="4200" spans="1:3">
      <c r="A4200" s="119" t="s">
        <v>4729</v>
      </c>
      <c r="B4200" s="26" t="str">
        <f>VLOOKUP(C4200,BR!A:B,2,FALSE)</f>
        <v>API</v>
      </c>
      <c r="C4200" s="119" t="s">
        <v>19930</v>
      </c>
    </row>
    <row r="4201" spans="1:3">
      <c r="A4201" s="119" t="s">
        <v>4713</v>
      </c>
      <c r="B4201" s="26" t="str">
        <f>VLOOKUP(C4201,BR!A:B,2,FALSE)</f>
        <v>API</v>
      </c>
      <c r="C4201" s="119" t="s">
        <v>19930</v>
      </c>
    </row>
    <row r="4202" spans="1:3">
      <c r="A4202" s="119" t="s">
        <v>4736</v>
      </c>
      <c r="B4202" s="26" t="str">
        <f>VLOOKUP(C4202,BR!A:B,2,FALSE)</f>
        <v>API</v>
      </c>
      <c r="C4202" s="119" t="s">
        <v>19930</v>
      </c>
    </row>
    <row r="4203" spans="1:3">
      <c r="A4203" s="119" t="s">
        <v>4724</v>
      </c>
      <c r="B4203" s="26" t="str">
        <f>VLOOKUP(C4203,BR!A:B,2,FALSE)</f>
        <v>API</v>
      </c>
      <c r="C4203" s="119" t="s">
        <v>19930</v>
      </c>
    </row>
    <row r="4204" spans="1:3">
      <c r="A4204" s="119" t="s">
        <v>4725</v>
      </c>
      <c r="B4204" s="26" t="str">
        <f>VLOOKUP(C4204,BR!A:B,2,FALSE)</f>
        <v>API</v>
      </c>
      <c r="C4204" s="119" t="s">
        <v>19930</v>
      </c>
    </row>
    <row r="4205" spans="1:3">
      <c r="A4205" s="119" t="s">
        <v>4701</v>
      </c>
      <c r="B4205" s="26" t="str">
        <f>VLOOKUP(C4205,BR!A:B,2,FALSE)</f>
        <v>API</v>
      </c>
      <c r="C4205" s="119" t="s">
        <v>19930</v>
      </c>
    </row>
    <row r="4206" spans="1:3">
      <c r="A4206" s="119" t="s">
        <v>5221</v>
      </c>
      <c r="B4206" s="26" t="str">
        <f>VLOOKUP(C4206,BR!A:B,2,FALSE)</f>
        <v>API</v>
      </c>
      <c r="C4206" s="119" t="s">
        <v>19930</v>
      </c>
    </row>
    <row r="4207" spans="1:3">
      <c r="A4207" s="119" t="s">
        <v>4703</v>
      </c>
      <c r="B4207" s="26" t="str">
        <f>VLOOKUP(C4207,BR!A:B,2,FALSE)</f>
        <v>API</v>
      </c>
      <c r="C4207" s="119" t="s">
        <v>19930</v>
      </c>
    </row>
    <row r="4208" spans="1:3">
      <c r="A4208" s="119" t="s">
        <v>4704</v>
      </c>
      <c r="B4208" s="26" t="str">
        <f>VLOOKUP(C4208,BR!A:B,2,FALSE)</f>
        <v>API</v>
      </c>
      <c r="C4208" s="119" t="s">
        <v>19930</v>
      </c>
    </row>
    <row r="4209" spans="1:3">
      <c r="A4209" s="119" t="s">
        <v>4705</v>
      </c>
      <c r="B4209" s="26" t="str">
        <f>VLOOKUP(C4209,BR!A:B,2,FALSE)</f>
        <v>API</v>
      </c>
      <c r="C4209" s="119" t="s">
        <v>19930</v>
      </c>
    </row>
    <row r="4210" spans="1:3">
      <c r="A4210" s="119" t="s">
        <v>20549</v>
      </c>
      <c r="B4210" s="26" t="str">
        <f>VLOOKUP(C4210,BR!A:B,2,FALSE)</f>
        <v>API</v>
      </c>
      <c r="C4210" s="119" t="s">
        <v>19930</v>
      </c>
    </row>
    <row r="4211" spans="1:3">
      <c r="A4211" s="119" t="s">
        <v>24007</v>
      </c>
      <c r="B4211" s="26" t="str">
        <f>VLOOKUP(C4211,BR!A:B,2,FALSE)</f>
        <v>API</v>
      </c>
      <c r="C4211" s="119" t="s">
        <v>19930</v>
      </c>
    </row>
    <row r="4212" spans="1:3">
      <c r="A4212" s="119" t="s">
        <v>4739</v>
      </c>
      <c r="B4212" s="26" t="str">
        <f>VLOOKUP(C4212,BR!A:B,2,FALSE)</f>
        <v>API</v>
      </c>
      <c r="C4212" s="119" t="s">
        <v>19930</v>
      </c>
    </row>
    <row r="4213" spans="1:3">
      <c r="A4213" s="119" t="s">
        <v>4740</v>
      </c>
      <c r="B4213" s="26" t="str">
        <f>VLOOKUP(C4213,BR!A:B,2,FALSE)</f>
        <v>API</v>
      </c>
      <c r="C4213" s="119" t="s">
        <v>19930</v>
      </c>
    </row>
    <row r="4214" spans="1:3">
      <c r="A4214" s="119" t="s">
        <v>4711</v>
      </c>
      <c r="B4214" s="26" t="str">
        <f>VLOOKUP(C4214,BR!A:B,2,FALSE)</f>
        <v>API</v>
      </c>
      <c r="C4214" s="119" t="s">
        <v>19930</v>
      </c>
    </row>
    <row r="4215" spans="1:3">
      <c r="A4215" s="119" t="s">
        <v>4735</v>
      </c>
      <c r="B4215" s="26" t="str">
        <f>VLOOKUP(C4215,BR!A:B,2,FALSE)</f>
        <v>API</v>
      </c>
      <c r="C4215" s="119" t="s">
        <v>19930</v>
      </c>
    </row>
    <row r="4216" spans="1:3">
      <c r="A4216" s="119" t="s">
        <v>4726</v>
      </c>
      <c r="B4216" s="26" t="str">
        <f>VLOOKUP(C4216,BR!A:B,2,FALSE)</f>
        <v>API</v>
      </c>
      <c r="C4216" s="119" t="s">
        <v>19930</v>
      </c>
    </row>
    <row r="4217" spans="1:3">
      <c r="A4217" s="119" t="s">
        <v>4727</v>
      </c>
      <c r="B4217" s="26" t="str">
        <f>VLOOKUP(C4217,BR!A:B,2,FALSE)</f>
        <v>API</v>
      </c>
      <c r="C4217" s="119" t="s">
        <v>19930</v>
      </c>
    </row>
    <row r="4218" spans="1:3">
      <c r="A4218" s="119" t="s">
        <v>4706</v>
      </c>
      <c r="B4218" s="26" t="str">
        <f>VLOOKUP(C4218,BR!A:B,2,FALSE)</f>
        <v>API</v>
      </c>
      <c r="C4218" s="119" t="s">
        <v>19930</v>
      </c>
    </row>
    <row r="4219" spans="1:3">
      <c r="A4219" s="119" t="s">
        <v>4772</v>
      </c>
      <c r="B4219" s="26" t="str">
        <f>VLOOKUP(C4219,BR!A:B,2,FALSE)</f>
        <v>SCHNIEDER</v>
      </c>
      <c r="C4219" s="119" t="s">
        <v>19950</v>
      </c>
    </row>
    <row r="4220" spans="1:3">
      <c r="A4220" s="119" t="s">
        <v>4638</v>
      </c>
      <c r="B4220" s="26" t="str">
        <f>VLOOKUP(C4220,BR!A:B,2,FALSE)</f>
        <v>TONG YANG</v>
      </c>
      <c r="C4220" s="119" t="s">
        <v>19932</v>
      </c>
    </row>
    <row r="4221" spans="1:3">
      <c r="A4221" s="119" t="s">
        <v>4639</v>
      </c>
      <c r="B4221" s="26" t="str">
        <f>VLOOKUP(C4221,BR!A:B,2,FALSE)</f>
        <v>TONG YANG</v>
      </c>
      <c r="C4221" s="119" t="s">
        <v>19932</v>
      </c>
    </row>
    <row r="4222" spans="1:3">
      <c r="A4222" s="119" t="s">
        <v>4640</v>
      </c>
      <c r="B4222" s="26" t="str">
        <f>VLOOKUP(C4222,BR!A:B,2,FALSE)</f>
        <v>TONG YANG</v>
      </c>
      <c r="C4222" s="119" t="s">
        <v>19932</v>
      </c>
    </row>
    <row r="4223" spans="1:3">
      <c r="A4223" s="119" t="s">
        <v>4641</v>
      </c>
      <c r="B4223" s="26" t="str">
        <f>VLOOKUP(C4223,BR!A:B,2,FALSE)</f>
        <v>TONG YANG</v>
      </c>
      <c r="C4223" s="119" t="s">
        <v>19932</v>
      </c>
    </row>
    <row r="4224" spans="1:3">
      <c r="A4224" s="119" t="s">
        <v>4642</v>
      </c>
      <c r="B4224" s="26" t="str">
        <f>VLOOKUP(C4224,BR!A:B,2,FALSE)</f>
        <v>TONG YANG</v>
      </c>
      <c r="C4224" s="119" t="s">
        <v>19932</v>
      </c>
    </row>
    <row r="4225" spans="1:3">
      <c r="A4225" s="119" t="s">
        <v>4643</v>
      </c>
      <c r="B4225" s="26" t="str">
        <f>VLOOKUP(C4225,BR!A:B,2,FALSE)</f>
        <v>TONG YANG</v>
      </c>
      <c r="C4225" s="119" t="s">
        <v>19932</v>
      </c>
    </row>
    <row r="4226" spans="1:3">
      <c r="A4226" s="119" t="s">
        <v>4644</v>
      </c>
      <c r="B4226" s="26" t="str">
        <f>VLOOKUP(C4226,BR!A:B,2,FALSE)</f>
        <v>TONG YANG</v>
      </c>
      <c r="C4226" s="119" t="s">
        <v>19932</v>
      </c>
    </row>
    <row r="4227" spans="1:3">
      <c r="A4227" s="119" t="s">
        <v>4760</v>
      </c>
      <c r="B4227" s="26" t="str">
        <f>VLOOKUP(C4227,BR!A:B,2,FALSE)</f>
        <v>SCHNIEDER</v>
      </c>
      <c r="C4227" s="119" t="s">
        <v>19950</v>
      </c>
    </row>
    <row r="4228" spans="1:3">
      <c r="A4228" s="119" t="s">
        <v>4645</v>
      </c>
      <c r="B4228" s="26" t="str">
        <f>VLOOKUP(C4228,BR!A:B,2,FALSE)</f>
        <v>TONG YANG</v>
      </c>
      <c r="C4228" s="119" t="s">
        <v>19932</v>
      </c>
    </row>
    <row r="4229" spans="1:3">
      <c r="A4229" s="119" t="s">
        <v>4646</v>
      </c>
      <c r="B4229" s="26" t="str">
        <f>VLOOKUP(C4229,BR!A:B,2,FALSE)</f>
        <v>TONG YANG</v>
      </c>
      <c r="C4229" s="119" t="s">
        <v>19932</v>
      </c>
    </row>
    <row r="4230" spans="1:3">
      <c r="A4230" s="119" t="s">
        <v>4761</v>
      </c>
      <c r="B4230" s="26" t="str">
        <f>VLOOKUP(C4230,BR!A:B,2,FALSE)</f>
        <v>SCHNIEDER</v>
      </c>
      <c r="C4230" s="119" t="s">
        <v>19950</v>
      </c>
    </row>
    <row r="4231" spans="1:3">
      <c r="A4231" s="119" t="s">
        <v>4762</v>
      </c>
      <c r="B4231" s="26" t="str">
        <f>VLOOKUP(C4231,BR!A:B,2,FALSE)</f>
        <v>SCHNIEDER</v>
      </c>
      <c r="C4231" s="119" t="s">
        <v>19950</v>
      </c>
    </row>
    <row r="4232" spans="1:3">
      <c r="A4232" s="119" t="s">
        <v>4648</v>
      </c>
      <c r="B4232" s="26" t="str">
        <f>VLOOKUP(C4232,BR!A:B,2,FALSE)</f>
        <v>TONG YANG</v>
      </c>
      <c r="C4232" s="119" t="s">
        <v>19932</v>
      </c>
    </row>
    <row r="4233" spans="1:3">
      <c r="A4233" s="119" t="s">
        <v>4649</v>
      </c>
      <c r="B4233" s="26" t="str">
        <f>VLOOKUP(C4233,BR!A:B,2,FALSE)</f>
        <v>TONG YANG</v>
      </c>
      <c r="C4233" s="119" t="s">
        <v>19932</v>
      </c>
    </row>
    <row r="4234" spans="1:3">
      <c r="A4234" s="119" t="s">
        <v>4650</v>
      </c>
      <c r="B4234" s="26" t="str">
        <f>VLOOKUP(C4234,BR!A:B,2,FALSE)</f>
        <v>TONG YANG</v>
      </c>
      <c r="C4234" s="119" t="s">
        <v>19932</v>
      </c>
    </row>
    <row r="4235" spans="1:3">
      <c r="A4235" s="119" t="s">
        <v>4759</v>
      </c>
      <c r="B4235" s="26" t="str">
        <f>VLOOKUP(C4235,BR!A:B,2,FALSE)</f>
        <v>SCHNIEDER</v>
      </c>
      <c r="C4235" s="119" t="s">
        <v>19950</v>
      </c>
    </row>
    <row r="4236" spans="1:3">
      <c r="A4236" s="119" t="s">
        <v>4652</v>
      </c>
      <c r="B4236" s="26" t="str">
        <f>VLOOKUP(C4236,BR!A:B,2,FALSE)</f>
        <v>TONG YANG</v>
      </c>
      <c r="C4236" s="119" t="s">
        <v>19932</v>
      </c>
    </row>
    <row r="4237" spans="1:3">
      <c r="A4237" s="119" t="s">
        <v>4653</v>
      </c>
      <c r="B4237" s="26" t="str">
        <f>VLOOKUP(C4237,BR!A:B,2,FALSE)</f>
        <v>TONG YANG</v>
      </c>
      <c r="C4237" s="119" t="s">
        <v>19932</v>
      </c>
    </row>
    <row r="4238" spans="1:3">
      <c r="A4238" s="119" t="s">
        <v>4654</v>
      </c>
      <c r="B4238" s="26" t="str">
        <f>VLOOKUP(C4238,BR!A:B,2,FALSE)</f>
        <v>TONG YANG</v>
      </c>
      <c r="C4238" s="119" t="s">
        <v>19932</v>
      </c>
    </row>
    <row r="4239" spans="1:3">
      <c r="A4239" s="119" t="s">
        <v>4763</v>
      </c>
      <c r="B4239" s="26" t="str">
        <f>VLOOKUP(C4239,BR!A:B,2,FALSE)</f>
        <v>SCHNIEDER</v>
      </c>
      <c r="C4239" s="119" t="s">
        <v>19950</v>
      </c>
    </row>
    <row r="4240" spans="1:3">
      <c r="A4240" s="119" t="s">
        <v>4764</v>
      </c>
      <c r="B4240" s="26" t="str">
        <f>VLOOKUP(C4240,BR!A:B,2,FALSE)</f>
        <v>SCHNIEDER</v>
      </c>
      <c r="C4240" s="119" t="s">
        <v>19950</v>
      </c>
    </row>
    <row r="4241" spans="1:3">
      <c r="A4241" s="119" t="s">
        <v>4765</v>
      </c>
      <c r="B4241" s="26" t="str">
        <f>VLOOKUP(C4241,BR!A:B,2,FALSE)</f>
        <v>SCHNIEDER</v>
      </c>
      <c r="C4241" s="119" t="s">
        <v>19950</v>
      </c>
    </row>
    <row r="4242" spans="1:3">
      <c r="A4242" s="119" t="s">
        <v>4766</v>
      </c>
      <c r="B4242" s="26" t="str">
        <f>VLOOKUP(C4242,BR!A:B,2,FALSE)</f>
        <v>SCHNIEDER</v>
      </c>
      <c r="C4242" s="119" t="s">
        <v>19950</v>
      </c>
    </row>
    <row r="4243" spans="1:3">
      <c r="A4243" s="119" t="s">
        <v>4767</v>
      </c>
      <c r="B4243" s="26" t="str">
        <f>VLOOKUP(C4243,BR!A:B,2,FALSE)</f>
        <v>SCHNIEDER</v>
      </c>
      <c r="C4243" s="119" t="s">
        <v>19950</v>
      </c>
    </row>
    <row r="4244" spans="1:3">
      <c r="A4244" s="119" t="s">
        <v>4768</v>
      </c>
      <c r="B4244" s="26" t="str">
        <f>VLOOKUP(C4244,BR!A:B,2,FALSE)</f>
        <v>SCHNIEDER</v>
      </c>
      <c r="C4244" s="119" t="s">
        <v>19950</v>
      </c>
    </row>
    <row r="4245" spans="1:3">
      <c r="A4245" s="119" t="s">
        <v>4655</v>
      </c>
      <c r="B4245" s="26" t="str">
        <f>VLOOKUP(C4245,BR!A:B,2,FALSE)</f>
        <v>TONG YANG</v>
      </c>
      <c r="C4245" s="119" t="s">
        <v>19932</v>
      </c>
    </row>
    <row r="4246" spans="1:3">
      <c r="A4246" s="119" t="s">
        <v>4657</v>
      </c>
      <c r="B4246" s="26" t="str">
        <f>VLOOKUP(C4246,BR!A:B,2,FALSE)</f>
        <v>TONG YANG</v>
      </c>
      <c r="C4246" s="119" t="s">
        <v>19932</v>
      </c>
    </row>
    <row r="4247" spans="1:3">
      <c r="A4247" s="119" t="s">
        <v>4659</v>
      </c>
      <c r="B4247" s="26" t="str">
        <f>VLOOKUP(C4247,BR!A:B,2,FALSE)</f>
        <v>TONG YANG</v>
      </c>
      <c r="C4247" s="119" t="s">
        <v>19932</v>
      </c>
    </row>
    <row r="4248" spans="1:3">
      <c r="A4248" s="119" t="s">
        <v>4771</v>
      </c>
      <c r="B4248" s="26" t="str">
        <f>VLOOKUP(C4248,BR!A:B,2,FALSE)</f>
        <v>SCHNIEDER</v>
      </c>
      <c r="C4248" s="119" t="s">
        <v>19950</v>
      </c>
    </row>
    <row r="4249" spans="1:3">
      <c r="A4249" s="119" t="s">
        <v>4660</v>
      </c>
      <c r="B4249" s="26" t="str">
        <f>VLOOKUP(C4249,BR!A:B,2,FALSE)</f>
        <v>TONG YANG</v>
      </c>
      <c r="C4249" s="119" t="s">
        <v>19932</v>
      </c>
    </row>
    <row r="4250" spans="1:3">
      <c r="A4250" s="119" t="s">
        <v>4769</v>
      </c>
      <c r="B4250" s="26" t="str">
        <f>VLOOKUP(C4250,BR!A:B,2,FALSE)</f>
        <v>SCHNIEDER</v>
      </c>
      <c r="C4250" s="119" t="s">
        <v>19950</v>
      </c>
    </row>
    <row r="4251" spans="1:3">
      <c r="A4251" s="119" t="s">
        <v>26802</v>
      </c>
      <c r="B4251" s="26" t="str">
        <f>VLOOKUP(C4251,BR!A:B,2,FALSE)</f>
        <v>TONG YANG</v>
      </c>
      <c r="C4251" s="119" t="s">
        <v>19932</v>
      </c>
    </row>
    <row r="4252" spans="1:3">
      <c r="A4252" s="119" t="s">
        <v>4661</v>
      </c>
      <c r="B4252" s="26" t="str">
        <f>VLOOKUP(C4252,BR!A:B,2,FALSE)</f>
        <v>TONG YANG</v>
      </c>
      <c r="C4252" s="119" t="s">
        <v>19932</v>
      </c>
    </row>
    <row r="4253" spans="1:3">
      <c r="A4253" s="119" t="s">
        <v>4662</v>
      </c>
      <c r="B4253" s="26" t="str">
        <f>VLOOKUP(C4253,BR!A:B,2,FALSE)</f>
        <v>TONG YANG</v>
      </c>
      <c r="C4253" s="119" t="s">
        <v>19932</v>
      </c>
    </row>
    <row r="4254" spans="1:3">
      <c r="A4254" s="119" t="s">
        <v>4663</v>
      </c>
      <c r="B4254" s="26" t="str">
        <f>VLOOKUP(C4254,BR!A:B,2,FALSE)</f>
        <v>TONG YANG</v>
      </c>
      <c r="C4254" s="119" t="s">
        <v>19932</v>
      </c>
    </row>
    <row r="4255" spans="1:3">
      <c r="A4255" s="119" t="s">
        <v>4664</v>
      </c>
      <c r="B4255" s="26" t="str">
        <f>VLOOKUP(C4255,BR!A:B,2,FALSE)</f>
        <v>TONG YANG</v>
      </c>
      <c r="C4255" s="119" t="s">
        <v>19932</v>
      </c>
    </row>
    <row r="4256" spans="1:3">
      <c r="A4256" s="119" t="s">
        <v>4665</v>
      </c>
      <c r="B4256" s="26" t="str">
        <f>VLOOKUP(C4256,BR!A:B,2,FALSE)</f>
        <v>TONG YANG</v>
      </c>
      <c r="C4256" s="119" t="s">
        <v>19932</v>
      </c>
    </row>
    <row r="4257" spans="1:3">
      <c r="A4257" s="119" t="s">
        <v>4666</v>
      </c>
      <c r="B4257" s="26" t="str">
        <f>VLOOKUP(C4257,BR!A:B,2,FALSE)</f>
        <v>TONG YANG</v>
      </c>
      <c r="C4257" s="119" t="s">
        <v>19932</v>
      </c>
    </row>
    <row r="4258" spans="1:3">
      <c r="A4258" s="119" t="s">
        <v>4667</v>
      </c>
      <c r="B4258" s="26" t="str">
        <f>VLOOKUP(C4258,BR!A:B,2,FALSE)</f>
        <v>TONG YANG</v>
      </c>
      <c r="C4258" s="119" t="s">
        <v>19932</v>
      </c>
    </row>
    <row r="4259" spans="1:3">
      <c r="A4259" s="119" t="s">
        <v>4668</v>
      </c>
      <c r="B4259" s="26" t="str">
        <f>VLOOKUP(C4259,BR!A:B,2,FALSE)</f>
        <v>TONG YANG</v>
      </c>
      <c r="C4259" s="119" t="s">
        <v>19932</v>
      </c>
    </row>
    <row r="4260" spans="1:3">
      <c r="A4260" s="119" t="s">
        <v>4671</v>
      </c>
      <c r="B4260" s="26" t="str">
        <f>VLOOKUP(C4260,BR!A:B,2,FALSE)</f>
        <v>TONG YANG</v>
      </c>
      <c r="C4260" s="119" t="s">
        <v>19932</v>
      </c>
    </row>
    <row r="4261" spans="1:3">
      <c r="A4261" s="119" t="s">
        <v>4672</v>
      </c>
      <c r="B4261" s="26" t="str">
        <f>VLOOKUP(C4261,BR!A:B,2,FALSE)</f>
        <v>TONG YANG</v>
      </c>
      <c r="C4261" s="119" t="s">
        <v>19932</v>
      </c>
    </row>
    <row r="4262" spans="1:3">
      <c r="A4262" s="119" t="s">
        <v>4673</v>
      </c>
      <c r="B4262" s="26" t="str">
        <f>VLOOKUP(C4262,BR!A:B,2,FALSE)</f>
        <v>TONG YANG</v>
      </c>
      <c r="C4262" s="119" t="s">
        <v>19932</v>
      </c>
    </row>
    <row r="4263" spans="1:3">
      <c r="A4263" s="119" t="s">
        <v>4674</v>
      </c>
      <c r="B4263" s="26" t="str">
        <f>VLOOKUP(C4263,BR!A:B,2,FALSE)</f>
        <v>TONG YANG</v>
      </c>
      <c r="C4263" s="119" t="s">
        <v>19932</v>
      </c>
    </row>
    <row r="4264" spans="1:3">
      <c r="A4264" s="119" t="s">
        <v>4675</v>
      </c>
      <c r="B4264" s="26" t="str">
        <f>VLOOKUP(C4264,BR!A:B,2,FALSE)</f>
        <v>TONG YANG</v>
      </c>
      <c r="C4264" s="119" t="s">
        <v>19932</v>
      </c>
    </row>
    <row r="4265" spans="1:3">
      <c r="A4265" s="119" t="s">
        <v>4676</v>
      </c>
      <c r="B4265" s="26" t="str">
        <f>VLOOKUP(C4265,BR!A:B,2,FALSE)</f>
        <v>TONG YANG</v>
      </c>
      <c r="C4265" s="119" t="s">
        <v>19932</v>
      </c>
    </row>
    <row r="4266" spans="1:3">
      <c r="A4266" s="119" t="s">
        <v>4677</v>
      </c>
      <c r="B4266" s="26" t="str">
        <f>VLOOKUP(C4266,BR!A:B,2,FALSE)</f>
        <v>TONG YANG</v>
      </c>
      <c r="C4266" s="119" t="s">
        <v>19932</v>
      </c>
    </row>
    <row r="4267" spans="1:3">
      <c r="A4267" s="119" t="s">
        <v>4678</v>
      </c>
      <c r="B4267" s="26" t="str">
        <f>VLOOKUP(C4267,BR!A:B,2,FALSE)</f>
        <v>TONG YANG</v>
      </c>
      <c r="C4267" s="119" t="s">
        <v>19932</v>
      </c>
    </row>
    <row r="4268" spans="1:3">
      <c r="A4268" s="119" t="s">
        <v>4679</v>
      </c>
      <c r="B4268" s="26" t="str">
        <f>VLOOKUP(C4268,BR!A:B,2,FALSE)</f>
        <v>TONG YANG</v>
      </c>
      <c r="C4268" s="119" t="s">
        <v>19932</v>
      </c>
    </row>
    <row r="4269" spans="1:3">
      <c r="A4269" s="119" t="s">
        <v>4680</v>
      </c>
      <c r="B4269" s="26" t="str">
        <f>VLOOKUP(C4269,BR!A:B,2,FALSE)</f>
        <v>TONG YANG</v>
      </c>
      <c r="C4269" s="119" t="s">
        <v>19932</v>
      </c>
    </row>
    <row r="4270" spans="1:3">
      <c r="A4270" s="119" t="s">
        <v>4681</v>
      </c>
      <c r="B4270" s="26" t="str">
        <f>VLOOKUP(C4270,BR!A:B,2,FALSE)</f>
        <v>TONG YANG</v>
      </c>
      <c r="C4270" s="119" t="s">
        <v>19932</v>
      </c>
    </row>
    <row r="4271" spans="1:3">
      <c r="A4271" s="119" t="s">
        <v>4682</v>
      </c>
      <c r="B4271" s="26" t="str">
        <f>VLOOKUP(C4271,BR!A:B,2,FALSE)</f>
        <v>TONG YANG</v>
      </c>
      <c r="C4271" s="119" t="s">
        <v>19932</v>
      </c>
    </row>
    <row r="4272" spans="1:3">
      <c r="A4272" s="119" t="s">
        <v>4683</v>
      </c>
      <c r="B4272" s="26" t="str">
        <f>VLOOKUP(C4272,BR!A:B,2,FALSE)</f>
        <v>TONG YANG</v>
      </c>
      <c r="C4272" s="119" t="s">
        <v>19932</v>
      </c>
    </row>
    <row r="4273" spans="1:3">
      <c r="A4273" s="119" t="s">
        <v>4684</v>
      </c>
      <c r="B4273" s="26" t="str">
        <f>VLOOKUP(C4273,BR!A:B,2,FALSE)</f>
        <v>TONG YANG</v>
      </c>
      <c r="C4273" s="119" t="s">
        <v>19932</v>
      </c>
    </row>
    <row r="4274" spans="1:3">
      <c r="A4274" s="119" t="s">
        <v>4685</v>
      </c>
      <c r="B4274" s="26" t="str">
        <f>VLOOKUP(C4274,BR!A:B,2,FALSE)</f>
        <v>TONG YANG</v>
      </c>
      <c r="C4274" s="119" t="s">
        <v>19932</v>
      </c>
    </row>
    <row r="4275" spans="1:3">
      <c r="A4275" s="119" t="s">
        <v>4687</v>
      </c>
      <c r="B4275" s="26" t="str">
        <f>VLOOKUP(C4275,BR!A:B,2,FALSE)</f>
        <v>TONG YANG</v>
      </c>
      <c r="C4275" s="119" t="s">
        <v>19932</v>
      </c>
    </row>
    <row r="4276" spans="1:3">
      <c r="A4276" s="119" t="s">
        <v>4688</v>
      </c>
      <c r="B4276" s="26" t="str">
        <f>VLOOKUP(C4276,BR!A:B,2,FALSE)</f>
        <v>TONG YANG</v>
      </c>
      <c r="C4276" s="119" t="s">
        <v>19932</v>
      </c>
    </row>
    <row r="4277" spans="1:3">
      <c r="A4277" s="119" t="s">
        <v>4689</v>
      </c>
      <c r="B4277" s="26" t="str">
        <f>VLOOKUP(C4277,BR!A:B,2,FALSE)</f>
        <v>TONG YANG</v>
      </c>
      <c r="C4277" s="119" t="s">
        <v>19932</v>
      </c>
    </row>
    <row r="4278" spans="1:3">
      <c r="A4278" s="119" t="s">
        <v>4690</v>
      </c>
      <c r="B4278" s="26" t="str">
        <f>VLOOKUP(C4278,BR!A:B,2,FALSE)</f>
        <v>TONG YANG</v>
      </c>
      <c r="C4278" s="119" t="s">
        <v>19932</v>
      </c>
    </row>
    <row r="4279" spans="1:3">
      <c r="A4279" s="119" t="s">
        <v>4691</v>
      </c>
      <c r="B4279" s="26" t="str">
        <f>VLOOKUP(C4279,BR!A:B,2,FALSE)</f>
        <v>TONG YANG</v>
      </c>
      <c r="C4279" s="119" t="s">
        <v>19932</v>
      </c>
    </row>
    <row r="4280" spans="1:3">
      <c r="A4280" s="119" t="s">
        <v>4692</v>
      </c>
      <c r="B4280" s="26" t="str">
        <f>VLOOKUP(C4280,BR!A:B,2,FALSE)</f>
        <v>TONG YANG</v>
      </c>
      <c r="C4280" s="119" t="s">
        <v>19932</v>
      </c>
    </row>
    <row r="4281" spans="1:3">
      <c r="A4281" s="119" t="s">
        <v>4694</v>
      </c>
      <c r="B4281" s="26" t="str">
        <f>VLOOKUP(C4281,BR!A:B,2,FALSE)</f>
        <v>TONG YANG</v>
      </c>
      <c r="C4281" s="119" t="s">
        <v>19932</v>
      </c>
    </row>
    <row r="4282" spans="1:3">
      <c r="A4282" s="119" t="s">
        <v>4695</v>
      </c>
      <c r="B4282" s="26" t="str">
        <f>VLOOKUP(C4282,BR!A:B,2,FALSE)</f>
        <v>TONG YANG</v>
      </c>
      <c r="C4282" s="119" t="s">
        <v>19932</v>
      </c>
    </row>
    <row r="4283" spans="1:3">
      <c r="A4283" s="119" t="s">
        <v>4696</v>
      </c>
      <c r="B4283" s="26" t="str">
        <f>VLOOKUP(C4283,BR!A:B,2,FALSE)</f>
        <v>TONG YANG</v>
      </c>
      <c r="C4283" s="119" t="s">
        <v>19932</v>
      </c>
    </row>
    <row r="4284" spans="1:3">
      <c r="A4284" s="119" t="s">
        <v>4708</v>
      </c>
      <c r="B4284" s="26" t="str">
        <f>VLOOKUP(C4284,BR!A:B,2,FALSE)</f>
        <v>API</v>
      </c>
      <c r="C4284" s="119" t="s">
        <v>19930</v>
      </c>
    </row>
    <row r="4285" spans="1:3">
      <c r="A4285" s="119" t="s">
        <v>4770</v>
      </c>
      <c r="B4285" s="26" t="str">
        <f>VLOOKUP(C4285,BR!A:B,2,FALSE)</f>
        <v>SCHNIEDER</v>
      </c>
      <c r="C4285" s="119" t="s">
        <v>19950</v>
      </c>
    </row>
    <row r="4286" spans="1:3">
      <c r="A4286" s="119" t="s">
        <v>4709</v>
      </c>
      <c r="B4286" s="26" t="str">
        <f>VLOOKUP(C4286,BR!A:B,2,FALSE)</f>
        <v>API</v>
      </c>
      <c r="C4286" s="119" t="s">
        <v>19930</v>
      </c>
    </row>
    <row r="4287" spans="1:3">
      <c r="A4287" s="119" t="s">
        <v>4730</v>
      </c>
      <c r="B4287" s="26" t="str">
        <f>VLOOKUP(C4287,BR!A:B,2,FALSE)</f>
        <v>API</v>
      </c>
      <c r="C4287" s="119" t="s">
        <v>19930</v>
      </c>
    </row>
    <row r="4288" spans="1:3">
      <c r="A4288" s="119" t="s">
        <v>4651</v>
      </c>
      <c r="B4288" s="26" t="str">
        <f>VLOOKUP(C4288,BR!A:B,2,FALSE)</f>
        <v>TONG YANG</v>
      </c>
      <c r="C4288" s="119" t="s">
        <v>19932</v>
      </c>
    </row>
    <row r="4289" spans="1:3">
      <c r="A4289" s="119" t="s">
        <v>4670</v>
      </c>
      <c r="B4289" s="26" t="str">
        <f>VLOOKUP(C4289,BR!A:B,2,FALSE)</f>
        <v>TONG YANG</v>
      </c>
      <c r="C4289" s="119" t="s">
        <v>19932</v>
      </c>
    </row>
    <row r="4290" spans="1:3">
      <c r="A4290" s="119" t="s">
        <v>4742</v>
      </c>
      <c r="B4290" s="26" t="str">
        <f>VLOOKUP(C4290,BR!A:B,2,FALSE)</f>
        <v>DEPO</v>
      </c>
      <c r="C4290" s="119" t="s">
        <v>19942</v>
      </c>
    </row>
    <row r="4291" spans="1:3">
      <c r="A4291" s="119" t="s">
        <v>4743</v>
      </c>
      <c r="B4291" s="26" t="str">
        <f>VLOOKUP(C4291,BR!A:B,2,FALSE)</f>
        <v>DEPO</v>
      </c>
      <c r="C4291" s="119" t="s">
        <v>19942</v>
      </c>
    </row>
    <row r="4292" spans="1:3">
      <c r="A4292" s="119" t="s">
        <v>4776</v>
      </c>
      <c r="B4292" s="26" t="str">
        <f>VLOOKUP(C4292,BR!A:B,2,FALSE)</f>
        <v>SCHNIEDER</v>
      </c>
      <c r="C4292" s="119" t="s">
        <v>19951</v>
      </c>
    </row>
    <row r="4293" spans="1:3">
      <c r="A4293" s="119" t="s">
        <v>4773</v>
      </c>
      <c r="B4293" s="26" t="str">
        <f>VLOOKUP(C4293,BR!A:B,2,FALSE)</f>
        <v>SCHNIEDER</v>
      </c>
      <c r="C4293" s="119" t="s">
        <v>19950</v>
      </c>
    </row>
    <row r="4294" spans="1:3">
      <c r="A4294" s="119" t="s">
        <v>4774</v>
      </c>
      <c r="B4294" s="26" t="str">
        <f>VLOOKUP(C4294,BR!A:B,2,FALSE)</f>
        <v>SCHNIEDER</v>
      </c>
      <c r="C4294" s="119" t="s">
        <v>19950</v>
      </c>
    </row>
    <row r="4295" spans="1:3">
      <c r="A4295" s="119" t="s">
        <v>4775</v>
      </c>
      <c r="B4295" s="26" t="str">
        <f>VLOOKUP(C4295,BR!A:B,2,FALSE)</f>
        <v>SCHNIEDER</v>
      </c>
      <c r="C4295" s="119" t="s">
        <v>19950</v>
      </c>
    </row>
    <row r="4296" spans="1:3">
      <c r="A4296" s="119" t="s">
        <v>4778</v>
      </c>
      <c r="B4296" s="26" t="str">
        <f>VLOOKUP(C4296,BR!A:B,2,FALSE)</f>
        <v>SCHNIEDER</v>
      </c>
      <c r="C4296" s="119" t="s">
        <v>19954</v>
      </c>
    </row>
    <row r="4297" spans="1:3">
      <c r="A4297" s="119" t="s">
        <v>4777</v>
      </c>
      <c r="B4297" s="26" t="str">
        <f>VLOOKUP(C4297,BR!A:B,2,FALSE)</f>
        <v>SCHNIEDER</v>
      </c>
      <c r="C4297" s="119" t="s">
        <v>19954</v>
      </c>
    </row>
    <row r="4298" spans="1:3">
      <c r="A4298" s="119" t="s">
        <v>4790</v>
      </c>
      <c r="B4298" s="26" t="str">
        <f>VLOOKUP(C4298,BR!A:B,2,FALSE)</f>
        <v>GLO</v>
      </c>
      <c r="C4298" s="119" t="s">
        <v>19938</v>
      </c>
    </row>
    <row r="4299" spans="1:3">
      <c r="A4299" s="119" t="s">
        <v>4787</v>
      </c>
      <c r="B4299" s="26" t="str">
        <f>VLOOKUP(C4299,BR!A:B,2,FALSE)</f>
        <v>CITY PARTS</v>
      </c>
      <c r="C4299" s="119" t="s">
        <v>19941</v>
      </c>
    </row>
    <row r="4300" spans="1:3">
      <c r="A4300" s="119" t="s">
        <v>4785</v>
      </c>
      <c r="B4300" s="26" t="str">
        <f>VLOOKUP(C4300,BR!A:B,2,FALSE)</f>
        <v>CITY PARTS</v>
      </c>
      <c r="C4300" s="119" t="s">
        <v>19941</v>
      </c>
    </row>
    <row r="4301" spans="1:3">
      <c r="A4301" s="119" t="s">
        <v>4784</v>
      </c>
      <c r="B4301" s="26" t="str">
        <f>VLOOKUP(C4301,BR!A:B,2,FALSE)</f>
        <v>CITY PARTS</v>
      </c>
      <c r="C4301" s="119" t="s">
        <v>19941</v>
      </c>
    </row>
    <row r="4302" spans="1:3">
      <c r="A4302" s="119" t="s">
        <v>4791</v>
      </c>
      <c r="B4302" s="26" t="str">
        <f>VLOOKUP(C4302,BR!A:B,2,FALSE)</f>
        <v>CITY PARTS</v>
      </c>
      <c r="C4302" s="119" t="s">
        <v>19941</v>
      </c>
    </row>
    <row r="4303" spans="1:3">
      <c r="A4303" s="119" t="s">
        <v>4780</v>
      </c>
      <c r="B4303" s="26" t="str">
        <f>VLOOKUP(C4303,BR!A:B,2,FALSE)</f>
        <v>CITY PARTS</v>
      </c>
      <c r="C4303" s="119" t="s">
        <v>19941</v>
      </c>
    </row>
    <row r="4304" spans="1:3">
      <c r="A4304" s="119" t="s">
        <v>4782</v>
      </c>
      <c r="B4304" s="26" t="str">
        <f>VLOOKUP(C4304,BR!A:B,2,FALSE)</f>
        <v>CITY PARTS</v>
      </c>
      <c r="C4304" s="119" t="s">
        <v>19941</v>
      </c>
    </row>
    <row r="4305" spans="1:3">
      <c r="A4305" s="119" t="s">
        <v>4781</v>
      </c>
      <c r="B4305" s="26" t="str">
        <f>VLOOKUP(C4305,BR!A:B,2,FALSE)</f>
        <v>CITY PARTS</v>
      </c>
      <c r="C4305" s="119" t="s">
        <v>19941</v>
      </c>
    </row>
    <row r="4306" spans="1:3">
      <c r="A4306" s="119" t="s">
        <v>26905</v>
      </c>
      <c r="B4306" s="26" t="str">
        <f>VLOOKUP(C4306,BR!A:B,2,FALSE)</f>
        <v>SCHNIEDER</v>
      </c>
      <c r="C4306" s="119" t="s">
        <v>25214</v>
      </c>
    </row>
    <row r="4307" spans="1:3">
      <c r="A4307" s="119" t="s">
        <v>4792</v>
      </c>
      <c r="B4307" s="26" t="str">
        <f>VLOOKUP(C4307,BR!A:B,2,FALSE)</f>
        <v>CITY PARTS</v>
      </c>
      <c r="C4307" s="119" t="s">
        <v>19941</v>
      </c>
    </row>
    <row r="4308" spans="1:3">
      <c r="A4308" s="119" t="s">
        <v>4431</v>
      </c>
      <c r="B4308" s="26" t="str">
        <f>VLOOKUP(C4308,BR!A:B,2,FALSE)</f>
        <v>API</v>
      </c>
      <c r="C4308" s="119" t="s">
        <v>19930</v>
      </c>
    </row>
    <row r="4309" spans="1:3">
      <c r="A4309" s="119" t="s">
        <v>4430</v>
      </c>
      <c r="B4309" s="26" t="str">
        <f>VLOOKUP(C4309,BR!A:B,2,FALSE)</f>
        <v>API</v>
      </c>
      <c r="C4309" s="119" t="s">
        <v>19930</v>
      </c>
    </row>
    <row r="4310" spans="1:3">
      <c r="A4310" s="119" t="s">
        <v>1725</v>
      </c>
      <c r="B4310" s="26" t="str">
        <f>VLOOKUP(C4310,BR!A:B,2,FALSE)</f>
        <v>API</v>
      </c>
      <c r="C4310" s="119" t="s">
        <v>19930</v>
      </c>
    </row>
    <row r="4311" spans="1:3">
      <c r="A4311" s="119" t="s">
        <v>2524</v>
      </c>
      <c r="B4311" s="26" t="str">
        <f>VLOOKUP(C4311,BR!A:B,2,FALSE)</f>
        <v>API</v>
      </c>
      <c r="C4311" s="119" t="s">
        <v>19930</v>
      </c>
    </row>
    <row r="4312" spans="1:3">
      <c r="A4312" s="119" t="s">
        <v>2856</v>
      </c>
      <c r="B4312" s="26" t="str">
        <f>VLOOKUP(C4312,BR!A:B,2,FALSE)</f>
        <v>API</v>
      </c>
      <c r="C4312" s="119" t="s">
        <v>19930</v>
      </c>
    </row>
    <row r="4313" spans="1:3">
      <c r="A4313" s="119" t="s">
        <v>2855</v>
      </c>
      <c r="B4313" s="26" t="str">
        <f>VLOOKUP(C4313,BR!A:B,2,FALSE)</f>
        <v>API</v>
      </c>
      <c r="C4313" s="119" t="s">
        <v>19930</v>
      </c>
    </row>
    <row r="4314" spans="1:3">
      <c r="A4314" s="119" t="s">
        <v>3613</v>
      </c>
      <c r="B4314" s="26" t="str">
        <f>VLOOKUP(C4314,BR!A:B,2,FALSE)</f>
        <v>API</v>
      </c>
      <c r="C4314" s="119" t="s">
        <v>19930</v>
      </c>
    </row>
    <row r="4315" spans="1:3">
      <c r="A4315" s="119" t="s">
        <v>2527</v>
      </c>
      <c r="B4315" s="26" t="str">
        <f>VLOOKUP(C4315,BR!A:B,2,FALSE)</f>
        <v>API</v>
      </c>
      <c r="C4315" s="119" t="s">
        <v>19930</v>
      </c>
    </row>
    <row r="4316" spans="1:3">
      <c r="A4316" s="119" t="s">
        <v>3877</v>
      </c>
      <c r="B4316" s="26" t="str">
        <f>VLOOKUP(C4316,BR!A:B,2,FALSE)</f>
        <v>API</v>
      </c>
      <c r="C4316" s="119" t="s">
        <v>19930</v>
      </c>
    </row>
    <row r="4317" spans="1:3">
      <c r="A4317" s="119" t="s">
        <v>3876</v>
      </c>
      <c r="B4317" s="26" t="str">
        <f>VLOOKUP(C4317,BR!A:B,2,FALSE)</f>
        <v>API</v>
      </c>
      <c r="C4317" s="119" t="s">
        <v>19930</v>
      </c>
    </row>
    <row r="4318" spans="1:3">
      <c r="A4318" s="119" t="s">
        <v>2167</v>
      </c>
      <c r="B4318" s="26" t="str">
        <f>VLOOKUP(C4318,BR!A:B,2,FALSE)</f>
        <v>API</v>
      </c>
      <c r="C4318" s="119" t="s">
        <v>19930</v>
      </c>
    </row>
    <row r="4319" spans="1:3">
      <c r="A4319" s="119" t="s">
        <v>903</v>
      </c>
      <c r="B4319" s="26" t="str">
        <f>VLOOKUP(C4319,BR!A:B,2,FALSE)</f>
        <v>API</v>
      </c>
      <c r="C4319" s="119" t="s">
        <v>19930</v>
      </c>
    </row>
    <row r="4320" spans="1:3">
      <c r="A4320" s="119" t="s">
        <v>197</v>
      </c>
      <c r="B4320" s="26" t="str">
        <f>VLOOKUP(C4320,BR!A:B,2,FALSE)</f>
        <v>API</v>
      </c>
      <c r="C4320" s="119" t="s">
        <v>19930</v>
      </c>
    </row>
    <row r="4321" spans="1:3">
      <c r="A4321" s="119" t="s">
        <v>4433</v>
      </c>
      <c r="B4321" s="26" t="str">
        <f>VLOOKUP(C4321,BR!A:B,2,FALSE)</f>
        <v>API</v>
      </c>
      <c r="C4321" s="119" t="s">
        <v>19930</v>
      </c>
    </row>
    <row r="4322" spans="1:3">
      <c r="A4322" s="119" t="s">
        <v>1746</v>
      </c>
      <c r="B4322" s="26" t="str">
        <f>VLOOKUP(C4322,BR!A:B,2,FALSE)</f>
        <v>API</v>
      </c>
      <c r="C4322" s="119" t="s">
        <v>19930</v>
      </c>
    </row>
    <row r="4323" spans="1:3">
      <c r="A4323" s="119" t="s">
        <v>675</v>
      </c>
      <c r="B4323" s="26" t="str">
        <f>VLOOKUP(C4323,BR!A:B,2,FALSE)</f>
        <v>API</v>
      </c>
      <c r="C4323" s="119" t="s">
        <v>19930</v>
      </c>
    </row>
    <row r="4324" spans="1:3">
      <c r="A4324" s="119" t="s">
        <v>4811</v>
      </c>
      <c r="B4324" s="26" t="str">
        <f>VLOOKUP(C4324,BR!A:B,2,FALSE)</f>
        <v>API</v>
      </c>
      <c r="C4324" s="119" t="s">
        <v>19930</v>
      </c>
    </row>
    <row r="4325" spans="1:3">
      <c r="A4325" s="119" t="s">
        <v>4812</v>
      </c>
      <c r="B4325" s="26" t="str">
        <f>VLOOKUP(C4325,BR!A:B,2,FALSE)</f>
        <v>API</v>
      </c>
      <c r="C4325" s="119" t="s">
        <v>19930</v>
      </c>
    </row>
    <row r="4326" spans="1:3">
      <c r="A4326" s="119" t="s">
        <v>4813</v>
      </c>
      <c r="B4326" s="26" t="str">
        <f>VLOOKUP(C4326,BR!A:B,2,FALSE)</f>
        <v>API</v>
      </c>
      <c r="C4326" s="119" t="s">
        <v>19930</v>
      </c>
    </row>
    <row r="4327" spans="1:3">
      <c r="A4327" s="119" t="s">
        <v>4816</v>
      </c>
      <c r="B4327" s="26" t="str">
        <f>VLOOKUP(C4327,BR!A:B,2,FALSE)</f>
        <v>TONG YANG</v>
      </c>
      <c r="C4327" s="119" t="s">
        <v>19932</v>
      </c>
    </row>
    <row r="4328" spans="1:3">
      <c r="A4328" s="119" t="s">
        <v>4794</v>
      </c>
      <c r="B4328" s="26" t="str">
        <f>VLOOKUP(C4328,BR!A:B,2,FALSE)</f>
        <v>VIEW MAX</v>
      </c>
      <c r="C4328" s="119" t="s">
        <v>19957</v>
      </c>
    </row>
    <row r="4329" spans="1:3">
      <c r="A4329" s="119" t="s">
        <v>181</v>
      </c>
      <c r="B4329" s="26" t="str">
        <f>VLOOKUP(C4329,BR!A:B,2,FALSE)</f>
        <v>VIEW MAX</v>
      </c>
      <c r="C4329" s="119" t="s">
        <v>19957</v>
      </c>
    </row>
    <row r="4330" spans="1:3">
      <c r="A4330" s="119" t="s">
        <v>4799</v>
      </c>
      <c r="B4330" s="26" t="str">
        <f>VLOOKUP(C4330,BR!A:B,2,FALSE)</f>
        <v>VIEW MAX</v>
      </c>
      <c r="C4330" s="119" t="s">
        <v>19957</v>
      </c>
    </row>
    <row r="4331" spans="1:3">
      <c r="A4331" s="119" t="s">
        <v>4800</v>
      </c>
      <c r="B4331" s="26" t="str">
        <f>VLOOKUP(C4331,BR!A:B,2,FALSE)</f>
        <v>VIEW MAX</v>
      </c>
      <c r="C4331" s="119" t="s">
        <v>19957</v>
      </c>
    </row>
    <row r="4332" spans="1:3">
      <c r="A4332" s="119" t="s">
        <v>4801</v>
      </c>
      <c r="B4332" s="26" t="str">
        <f>VLOOKUP(C4332,BR!A:B,2,FALSE)</f>
        <v>VIEW MAX</v>
      </c>
      <c r="C4332" s="119" t="s">
        <v>19957</v>
      </c>
    </row>
    <row r="4333" spans="1:3">
      <c r="A4333" s="119" t="s">
        <v>4802</v>
      </c>
      <c r="B4333" s="26" t="str">
        <f>VLOOKUP(C4333,BR!A:B,2,FALSE)</f>
        <v>VIEW MAX</v>
      </c>
      <c r="C4333" s="119" t="s">
        <v>19957</v>
      </c>
    </row>
    <row r="4334" spans="1:3">
      <c r="A4334" s="119" t="s">
        <v>4803</v>
      </c>
      <c r="B4334" s="26" t="str">
        <f>VLOOKUP(C4334,BR!A:B,2,FALSE)</f>
        <v>VIEW MAX</v>
      </c>
      <c r="C4334" s="119" t="s">
        <v>19957</v>
      </c>
    </row>
    <row r="4335" spans="1:3">
      <c r="A4335" s="119" t="s">
        <v>4804</v>
      </c>
      <c r="B4335" s="26" t="str">
        <f>VLOOKUP(C4335,BR!A:B,2,FALSE)</f>
        <v>VIEW MAX</v>
      </c>
      <c r="C4335" s="119" t="s">
        <v>19957</v>
      </c>
    </row>
    <row r="4336" spans="1:3">
      <c r="A4336" s="119" t="s">
        <v>4805</v>
      </c>
      <c r="B4336" s="26" t="str">
        <f>VLOOKUP(C4336,BR!A:B,2,FALSE)</f>
        <v>VIEW MAX</v>
      </c>
      <c r="C4336" s="119" t="s">
        <v>19957</v>
      </c>
    </row>
    <row r="4337" spans="1:3">
      <c r="A4337" s="119" t="s">
        <v>4806</v>
      </c>
      <c r="B4337" s="26" t="str">
        <f>VLOOKUP(C4337,BR!A:B,2,FALSE)</f>
        <v>VIEW MAX</v>
      </c>
      <c r="C4337" s="119" t="s">
        <v>19957</v>
      </c>
    </row>
    <row r="4338" spans="1:3">
      <c r="A4338" s="119" t="s">
        <v>4807</v>
      </c>
      <c r="B4338" s="26" t="str">
        <f>VLOOKUP(C4338,BR!A:B,2,FALSE)</f>
        <v>VIEW MAX</v>
      </c>
      <c r="C4338" s="119" t="s">
        <v>19957</v>
      </c>
    </row>
    <row r="4339" spans="1:3">
      <c r="A4339" s="119" t="s">
        <v>4808</v>
      </c>
      <c r="B4339" s="26" t="str">
        <f>VLOOKUP(C4339,BR!A:B,2,FALSE)</f>
        <v>VIEW MAX</v>
      </c>
      <c r="C4339" s="119" t="s">
        <v>19957</v>
      </c>
    </row>
    <row r="4340" spans="1:3">
      <c r="A4340" s="119" t="s">
        <v>4809</v>
      </c>
      <c r="B4340" s="26" t="str">
        <f>VLOOKUP(C4340,BR!A:B,2,FALSE)</f>
        <v>VIEW MAX</v>
      </c>
      <c r="C4340" s="119" t="s">
        <v>19957</v>
      </c>
    </row>
    <row r="4341" spans="1:3">
      <c r="A4341" s="119" t="s">
        <v>4810</v>
      </c>
      <c r="B4341" s="26" t="str">
        <f>VLOOKUP(C4341,BR!A:B,2,FALSE)</f>
        <v>VIEW MAX</v>
      </c>
      <c r="C4341" s="119" t="s">
        <v>19957</v>
      </c>
    </row>
    <row r="4342" spans="1:3">
      <c r="A4342" s="119" t="s">
        <v>4814</v>
      </c>
      <c r="B4342" s="26" t="str">
        <f>VLOOKUP(C4342,BR!A:B,2,FALSE)</f>
        <v>API</v>
      </c>
      <c r="C4342" s="119" t="s">
        <v>19930</v>
      </c>
    </row>
    <row r="4343" spans="1:3">
      <c r="A4343" s="119" t="s">
        <v>4815</v>
      </c>
      <c r="B4343" s="26" t="str">
        <f>VLOOKUP(C4343,BR!A:B,2,FALSE)</f>
        <v>API</v>
      </c>
      <c r="C4343" s="119" t="s">
        <v>19930</v>
      </c>
    </row>
    <row r="4344" spans="1:3">
      <c r="A4344" s="119" t="s">
        <v>4822</v>
      </c>
      <c r="B4344" s="26" t="str">
        <f>VLOOKUP(C4344,BR!A:B,2,FALSE)</f>
        <v>DEPO</v>
      </c>
      <c r="C4344" s="119" t="s">
        <v>19942</v>
      </c>
    </row>
    <row r="4345" spans="1:3">
      <c r="A4345" s="119" t="s">
        <v>4824</v>
      </c>
      <c r="B4345" s="26" t="str">
        <f>VLOOKUP(C4345,BR!A:B,2,FALSE)</f>
        <v>DEPO</v>
      </c>
      <c r="C4345" s="119" t="s">
        <v>19942</v>
      </c>
    </row>
    <row r="4346" spans="1:3">
      <c r="A4346" s="119" t="s">
        <v>4825</v>
      </c>
      <c r="B4346" s="26" t="str">
        <f>VLOOKUP(C4346,BR!A:B,2,FALSE)</f>
        <v>DEPO</v>
      </c>
      <c r="C4346" s="119" t="s">
        <v>19942</v>
      </c>
    </row>
    <row r="4347" spans="1:3">
      <c r="A4347" s="119" t="s">
        <v>21107</v>
      </c>
      <c r="B4347" s="26" t="str">
        <f>VLOOKUP(C4347,BR!A:B,2,FALSE)</f>
        <v>DEPO</v>
      </c>
      <c r="C4347" s="119" t="s">
        <v>19942</v>
      </c>
    </row>
    <row r="4348" spans="1:3">
      <c r="A4348" s="119" t="s">
        <v>21108</v>
      </c>
      <c r="B4348" s="26" t="str">
        <f>VLOOKUP(C4348,BR!A:B,2,FALSE)</f>
        <v>DEPO</v>
      </c>
      <c r="C4348" s="119" t="s">
        <v>19942</v>
      </c>
    </row>
    <row r="4349" spans="1:3">
      <c r="A4349" s="119" t="s">
        <v>21105</v>
      </c>
      <c r="B4349" s="26" t="str">
        <f>VLOOKUP(C4349,BR!A:B,2,FALSE)</f>
        <v>DEPO</v>
      </c>
      <c r="C4349" s="119" t="s">
        <v>19942</v>
      </c>
    </row>
    <row r="4350" spans="1:3">
      <c r="A4350" s="119" t="s">
        <v>21106</v>
      </c>
      <c r="B4350" s="26" t="str">
        <f>VLOOKUP(C4350,BR!A:B,2,FALSE)</f>
        <v>DEPO</v>
      </c>
      <c r="C4350" s="119" t="s">
        <v>19942</v>
      </c>
    </row>
    <row r="4351" spans="1:3">
      <c r="A4351" s="119" t="s">
        <v>4826</v>
      </c>
      <c r="B4351" s="26" t="str">
        <f>VLOOKUP(C4351,BR!A:B,2,FALSE)</f>
        <v>DEPO</v>
      </c>
      <c r="C4351" s="119" t="s">
        <v>19942</v>
      </c>
    </row>
    <row r="4352" spans="1:3">
      <c r="A4352" s="119" t="s">
        <v>4827</v>
      </c>
      <c r="B4352" s="26" t="str">
        <f>VLOOKUP(C4352,BR!A:B,2,FALSE)</f>
        <v>DEPO</v>
      </c>
      <c r="C4352" s="119" t="s">
        <v>19942</v>
      </c>
    </row>
    <row r="4353" spans="1:3">
      <c r="A4353" s="119" t="s">
        <v>4828</v>
      </c>
      <c r="B4353" s="26" t="str">
        <f>VLOOKUP(C4353,BR!A:B,2,FALSE)</f>
        <v>DEPO</v>
      </c>
      <c r="C4353" s="119" t="s">
        <v>19942</v>
      </c>
    </row>
    <row r="4354" spans="1:3">
      <c r="A4354" s="119" t="s">
        <v>4829</v>
      </c>
      <c r="B4354" s="26" t="str">
        <f>VLOOKUP(C4354,BR!A:B,2,FALSE)</f>
        <v>DEPO</v>
      </c>
      <c r="C4354" s="119" t="s">
        <v>19942</v>
      </c>
    </row>
    <row r="4355" spans="1:3">
      <c r="A4355" s="119" t="s">
        <v>21443</v>
      </c>
      <c r="B4355" s="26" t="str">
        <f>VLOOKUP(C4355,BR!A:B,2,FALSE)</f>
        <v>DEPO</v>
      </c>
      <c r="C4355" s="119" t="s">
        <v>19942</v>
      </c>
    </row>
    <row r="4356" spans="1:3">
      <c r="A4356" s="119" t="s">
        <v>21498</v>
      </c>
      <c r="B4356" s="26" t="str">
        <f>VLOOKUP(C4356,BR!A:B,2,FALSE)</f>
        <v>DEPO</v>
      </c>
      <c r="C4356" s="119" t="s">
        <v>19942</v>
      </c>
    </row>
    <row r="4357" spans="1:3">
      <c r="A4357" s="119" t="s">
        <v>4830</v>
      </c>
      <c r="B4357" s="26" t="str">
        <f>VLOOKUP(C4357,BR!A:B,2,FALSE)</f>
        <v>DEPO</v>
      </c>
      <c r="C4357" s="119" t="s">
        <v>19942</v>
      </c>
    </row>
    <row r="4358" spans="1:3">
      <c r="A4358" s="119" t="s">
        <v>4831</v>
      </c>
      <c r="B4358" s="26" t="str">
        <f>VLOOKUP(C4358,BR!A:B,2,FALSE)</f>
        <v>DEPO</v>
      </c>
      <c r="C4358" s="119" t="s">
        <v>19942</v>
      </c>
    </row>
    <row r="4359" spans="1:3">
      <c r="A4359" s="119" t="s">
        <v>21455</v>
      </c>
      <c r="B4359" s="26" t="str">
        <f>VLOOKUP(C4359,BR!A:B,2,FALSE)</f>
        <v>DEPO</v>
      </c>
      <c r="C4359" s="119" t="s">
        <v>19942</v>
      </c>
    </row>
    <row r="4360" spans="1:3">
      <c r="A4360" s="119" t="s">
        <v>21456</v>
      </c>
      <c r="B4360" s="26" t="str">
        <f>VLOOKUP(C4360,BR!A:B,2,FALSE)</f>
        <v>DEPO</v>
      </c>
      <c r="C4360" s="119" t="s">
        <v>19942</v>
      </c>
    </row>
    <row r="4361" spans="1:3">
      <c r="A4361" s="119" t="s">
        <v>4832</v>
      </c>
      <c r="B4361" s="26" t="str">
        <f>VLOOKUP(C4361,BR!A:B,2,FALSE)</f>
        <v>DEPO</v>
      </c>
      <c r="C4361" s="119" t="s">
        <v>19942</v>
      </c>
    </row>
    <row r="4362" spans="1:3">
      <c r="A4362" s="119" t="s">
        <v>4834</v>
      </c>
      <c r="B4362" s="26" t="str">
        <f>VLOOKUP(C4362,BR!A:B,2,FALSE)</f>
        <v>DEPO</v>
      </c>
      <c r="C4362" s="119" t="s">
        <v>19942</v>
      </c>
    </row>
    <row r="4363" spans="1:3">
      <c r="A4363" s="119" t="s">
        <v>4835</v>
      </c>
      <c r="B4363" s="26" t="str">
        <f>VLOOKUP(C4363,BR!A:B,2,FALSE)</f>
        <v>DEPO</v>
      </c>
      <c r="C4363" s="119" t="s">
        <v>19942</v>
      </c>
    </row>
    <row r="4364" spans="1:3">
      <c r="A4364" s="119" t="s">
        <v>4837</v>
      </c>
      <c r="B4364" s="26" t="str">
        <f>VLOOKUP(C4364,BR!A:B,2,FALSE)</f>
        <v>DEPO</v>
      </c>
      <c r="C4364" s="119" t="s">
        <v>19942</v>
      </c>
    </row>
    <row r="4365" spans="1:3">
      <c r="A4365" s="119" t="s">
        <v>21109</v>
      </c>
      <c r="B4365" s="26" t="str">
        <f>VLOOKUP(C4365,BR!A:B,2,FALSE)</f>
        <v>DEPO</v>
      </c>
      <c r="C4365" s="119" t="s">
        <v>19942</v>
      </c>
    </row>
    <row r="4366" spans="1:3">
      <c r="A4366" s="119" t="s">
        <v>21110</v>
      </c>
      <c r="B4366" s="26" t="str">
        <f>VLOOKUP(C4366,BR!A:B,2,FALSE)</f>
        <v>DEPO</v>
      </c>
      <c r="C4366" s="119" t="s">
        <v>19942</v>
      </c>
    </row>
    <row r="4367" spans="1:3">
      <c r="A4367" s="119" t="s">
        <v>24229</v>
      </c>
      <c r="B4367" s="26" t="str">
        <f>VLOOKUP(C4367,BR!A:B,2,FALSE)</f>
        <v>DEPO</v>
      </c>
      <c r="C4367" s="119" t="s">
        <v>19942</v>
      </c>
    </row>
    <row r="4368" spans="1:3">
      <c r="A4368" s="119" t="s">
        <v>24230</v>
      </c>
      <c r="B4368" s="26" t="str">
        <f>VLOOKUP(C4368,BR!A:B,2,FALSE)</f>
        <v>DEPO</v>
      </c>
      <c r="C4368" s="119" t="s">
        <v>19942</v>
      </c>
    </row>
    <row r="4369" spans="1:3">
      <c r="A4369" s="119" t="s">
        <v>4840</v>
      </c>
      <c r="B4369" s="26" t="str">
        <f>VLOOKUP(C4369,BR!A:B,2,FALSE)</f>
        <v>DEPO</v>
      </c>
      <c r="C4369" s="119" t="s">
        <v>19942</v>
      </c>
    </row>
    <row r="4370" spans="1:3">
      <c r="A4370" s="119" t="s">
        <v>4841</v>
      </c>
      <c r="B4370" s="26" t="str">
        <f>VLOOKUP(C4370,BR!A:B,2,FALSE)</f>
        <v>DEPO</v>
      </c>
      <c r="C4370" s="119" t="s">
        <v>19942</v>
      </c>
    </row>
    <row r="4371" spans="1:3">
      <c r="A4371" s="119" t="s">
        <v>4842</v>
      </c>
      <c r="B4371" s="26" t="str">
        <f>VLOOKUP(C4371,BR!A:B,2,FALSE)</f>
        <v>DEPO</v>
      </c>
      <c r="C4371" s="119" t="s">
        <v>19942</v>
      </c>
    </row>
    <row r="4372" spans="1:3">
      <c r="A4372" s="119" t="s">
        <v>4843</v>
      </c>
      <c r="B4372" s="26" t="str">
        <f>VLOOKUP(C4372,BR!A:B,2,FALSE)</f>
        <v>DEPO</v>
      </c>
      <c r="C4372" s="119" t="s">
        <v>19942</v>
      </c>
    </row>
    <row r="4373" spans="1:3">
      <c r="A4373" s="119" t="s">
        <v>4844</v>
      </c>
      <c r="B4373" s="26" t="str">
        <f>VLOOKUP(C4373,BR!A:B,2,FALSE)</f>
        <v>DEPO</v>
      </c>
      <c r="C4373" s="119" t="s">
        <v>19942</v>
      </c>
    </row>
    <row r="4374" spans="1:3">
      <c r="A4374" s="119" t="s">
        <v>4845</v>
      </c>
      <c r="B4374" s="26" t="str">
        <f>VLOOKUP(C4374,BR!A:B,2,FALSE)</f>
        <v>DEPO</v>
      </c>
      <c r="C4374" s="119" t="s">
        <v>19942</v>
      </c>
    </row>
    <row r="4375" spans="1:3">
      <c r="A4375" s="119" t="s">
        <v>4846</v>
      </c>
      <c r="B4375" s="26" t="str">
        <f>VLOOKUP(C4375,BR!A:B,2,FALSE)</f>
        <v>DEPO</v>
      </c>
      <c r="C4375" s="119" t="s">
        <v>19942</v>
      </c>
    </row>
    <row r="4376" spans="1:3">
      <c r="A4376" s="119" t="s">
        <v>4847</v>
      </c>
      <c r="B4376" s="26" t="str">
        <f>VLOOKUP(C4376,BR!A:B,2,FALSE)</f>
        <v>DEPO</v>
      </c>
      <c r="C4376" s="119" t="s">
        <v>19942</v>
      </c>
    </row>
    <row r="4377" spans="1:3">
      <c r="A4377" s="119" t="s">
        <v>4748</v>
      </c>
      <c r="B4377" s="26" t="str">
        <f>VLOOKUP(C4377,BR!A:B,2,FALSE)</f>
        <v>DEPO</v>
      </c>
      <c r="C4377" s="119" t="s">
        <v>19942</v>
      </c>
    </row>
    <row r="4378" spans="1:3">
      <c r="A4378" s="119" t="s">
        <v>4849</v>
      </c>
      <c r="B4378" s="26" t="str">
        <f>VLOOKUP(C4378,BR!A:B,2,FALSE)</f>
        <v>DEPO</v>
      </c>
      <c r="C4378" s="119" t="s">
        <v>19942</v>
      </c>
    </row>
    <row r="4379" spans="1:3">
      <c r="A4379" s="119" t="s">
        <v>4850</v>
      </c>
      <c r="B4379" s="26" t="str">
        <f>VLOOKUP(C4379,BR!A:B,2,FALSE)</f>
        <v>DEPO</v>
      </c>
      <c r="C4379" s="119" t="s">
        <v>19942</v>
      </c>
    </row>
    <row r="4380" spans="1:3">
      <c r="A4380" s="119" t="s">
        <v>4851</v>
      </c>
      <c r="B4380" s="26" t="str">
        <f>VLOOKUP(C4380,BR!A:B,2,FALSE)</f>
        <v>DEPO</v>
      </c>
      <c r="C4380" s="119" t="s">
        <v>19942</v>
      </c>
    </row>
    <row r="4381" spans="1:3">
      <c r="A4381" s="119" t="s">
        <v>4853</v>
      </c>
      <c r="B4381" s="26" t="str">
        <f>VLOOKUP(C4381,BR!A:B,2,FALSE)</f>
        <v>DEPO</v>
      </c>
      <c r="C4381" s="119" t="s">
        <v>19942</v>
      </c>
    </row>
    <row r="4382" spans="1:3">
      <c r="A4382" s="119" t="s">
        <v>4854</v>
      </c>
      <c r="B4382" s="26" t="str">
        <f>VLOOKUP(C4382,BR!A:B,2,FALSE)</f>
        <v>DEPO</v>
      </c>
      <c r="C4382" s="119" t="s">
        <v>19942</v>
      </c>
    </row>
    <row r="4383" spans="1:3">
      <c r="A4383" s="119" t="s">
        <v>4855</v>
      </c>
      <c r="B4383" s="26" t="str">
        <f>VLOOKUP(C4383,BR!A:B,2,FALSE)</f>
        <v>DEPO</v>
      </c>
      <c r="C4383" s="119" t="s">
        <v>19942</v>
      </c>
    </row>
    <row r="4384" spans="1:3">
      <c r="A4384" s="119" t="s">
        <v>23660</v>
      </c>
      <c r="B4384" s="26" t="str">
        <f>VLOOKUP(C4384,BR!A:B,2,FALSE)</f>
        <v>DEPO</v>
      </c>
      <c r="C4384" s="119" t="s">
        <v>19942</v>
      </c>
    </row>
    <row r="4385" spans="1:3">
      <c r="A4385" s="119" t="s">
        <v>23661</v>
      </c>
      <c r="B4385" s="26" t="str">
        <f>VLOOKUP(C4385,BR!A:B,2,FALSE)</f>
        <v>DEPO</v>
      </c>
      <c r="C4385" s="119" t="s">
        <v>19942</v>
      </c>
    </row>
    <row r="4386" spans="1:3">
      <c r="A4386" s="119" t="s">
        <v>4856</v>
      </c>
      <c r="B4386" s="26" t="str">
        <f>VLOOKUP(C4386,BR!A:B,2,FALSE)</f>
        <v>DEPO</v>
      </c>
      <c r="C4386" s="119" t="s">
        <v>19942</v>
      </c>
    </row>
    <row r="4387" spans="1:3">
      <c r="A4387" s="119" t="s">
        <v>4857</v>
      </c>
      <c r="B4387" s="26" t="str">
        <f>VLOOKUP(C4387,BR!A:B,2,FALSE)</f>
        <v>DEPO</v>
      </c>
      <c r="C4387" s="119" t="s">
        <v>19942</v>
      </c>
    </row>
    <row r="4388" spans="1:3">
      <c r="A4388" s="119" t="s">
        <v>21312</v>
      </c>
      <c r="B4388" s="26" t="str">
        <f>VLOOKUP(C4388,BR!A:B,2,FALSE)</f>
        <v>DEPO</v>
      </c>
      <c r="C4388" s="119" t="s">
        <v>19942</v>
      </c>
    </row>
    <row r="4389" spans="1:3">
      <c r="A4389" s="119" t="s">
        <v>21313</v>
      </c>
      <c r="B4389" s="26" t="str">
        <f>VLOOKUP(C4389,BR!A:B,2,FALSE)</f>
        <v>DEPO</v>
      </c>
      <c r="C4389" s="119" t="s">
        <v>19942</v>
      </c>
    </row>
    <row r="4390" spans="1:3">
      <c r="A4390" s="119" t="s">
        <v>640</v>
      </c>
      <c r="B4390" s="26" t="str">
        <f>VLOOKUP(C4390,BR!A:B,2,FALSE)</f>
        <v>API</v>
      </c>
      <c r="C4390" s="119" t="s">
        <v>19930</v>
      </c>
    </row>
    <row r="4391" spans="1:3">
      <c r="A4391" s="119" t="s">
        <v>272</v>
      </c>
      <c r="B4391" s="26" t="str">
        <f>VLOOKUP(C4391,BR!A:B,2,FALSE)</f>
        <v>API</v>
      </c>
      <c r="C4391" s="119" t="s">
        <v>19930</v>
      </c>
    </row>
    <row r="4392" spans="1:3">
      <c r="A4392" s="119" t="s">
        <v>407</v>
      </c>
      <c r="B4392" s="26" t="str">
        <f>VLOOKUP(C4392,BR!A:B,2,FALSE)</f>
        <v>API</v>
      </c>
      <c r="C4392" s="119" t="s">
        <v>19930</v>
      </c>
    </row>
    <row r="4393" spans="1:3">
      <c r="A4393" s="119" t="s">
        <v>4796</v>
      </c>
      <c r="B4393" s="26" t="str">
        <f>VLOOKUP(C4393,BR!A:B,2,FALSE)</f>
        <v>DEPO</v>
      </c>
      <c r="C4393" s="119" t="s">
        <v>19942</v>
      </c>
    </row>
    <row r="4394" spans="1:3">
      <c r="A4394" s="119" t="s">
        <v>271</v>
      </c>
      <c r="B4394" s="26" t="str">
        <f>VLOOKUP(C4394,BR!A:B,2,FALSE)</f>
        <v>API</v>
      </c>
      <c r="C4394" s="119" t="s">
        <v>19930</v>
      </c>
    </row>
    <row r="4395" spans="1:3">
      <c r="A4395" s="119" t="s">
        <v>580</v>
      </c>
      <c r="B4395" s="26" t="str">
        <f>VLOOKUP(C4395,BR!A:B,2,FALSE)</f>
        <v>DEPO</v>
      </c>
      <c r="C4395" s="119" t="s">
        <v>19942</v>
      </c>
    </row>
    <row r="4396" spans="1:3">
      <c r="A4396" s="119" t="s">
        <v>238</v>
      </c>
      <c r="B4396" s="26" t="str">
        <f>VLOOKUP(C4396,BR!A:B,2,FALSE)</f>
        <v>DEPO</v>
      </c>
      <c r="C4396" s="119" t="s">
        <v>19942</v>
      </c>
    </row>
    <row r="4397" spans="1:3">
      <c r="A4397" s="119" t="s">
        <v>128</v>
      </c>
      <c r="B4397" s="26" t="str">
        <f>VLOOKUP(C4397,BR!A:B,2,FALSE)</f>
        <v>DEPO</v>
      </c>
      <c r="C4397" s="119" t="s">
        <v>19942</v>
      </c>
    </row>
    <row r="4398" spans="1:3">
      <c r="A4398" s="119" t="s">
        <v>703</v>
      </c>
      <c r="B4398" s="26" t="str">
        <f>VLOOKUP(C4398,BR!A:B,2,FALSE)</f>
        <v>DEPO</v>
      </c>
      <c r="C4398" s="119" t="s">
        <v>19942</v>
      </c>
    </row>
    <row r="4399" spans="1:3">
      <c r="A4399" s="119" t="s">
        <v>681</v>
      </c>
      <c r="B4399" s="26" t="str">
        <f>VLOOKUP(C4399,BR!A:B,2,FALSE)</f>
        <v>DEPO</v>
      </c>
      <c r="C4399" s="119" t="s">
        <v>19942</v>
      </c>
    </row>
    <row r="4400" spans="1:3">
      <c r="A4400" s="119" t="s">
        <v>701</v>
      </c>
      <c r="B4400" s="26" t="str">
        <f>VLOOKUP(C4400,BR!A:B,2,FALSE)</f>
        <v>DEPO</v>
      </c>
      <c r="C4400" s="119" t="s">
        <v>19942</v>
      </c>
    </row>
    <row r="4401" spans="1:3">
      <c r="A4401" s="119" t="s">
        <v>683</v>
      </c>
      <c r="B4401" s="26" t="str">
        <f>VLOOKUP(C4401,BR!A:B,2,FALSE)</f>
        <v>DEPO</v>
      </c>
      <c r="C4401" s="119" t="s">
        <v>19942</v>
      </c>
    </row>
    <row r="4402" spans="1:3">
      <c r="A4402" s="119" t="s">
        <v>269</v>
      </c>
      <c r="B4402" s="26" t="str">
        <f>VLOOKUP(C4402,BR!A:B,2,FALSE)</f>
        <v>DEPO</v>
      </c>
      <c r="C4402" s="119" t="s">
        <v>19942</v>
      </c>
    </row>
    <row r="4403" spans="1:3">
      <c r="A4403" s="119" t="s">
        <v>694</v>
      </c>
      <c r="B4403" s="26" t="str">
        <f>VLOOKUP(C4403,BR!A:B,2,FALSE)</f>
        <v>API</v>
      </c>
      <c r="C4403" s="119" t="s">
        <v>19930</v>
      </c>
    </row>
    <row r="4404" spans="1:3">
      <c r="A4404" s="119" t="s">
        <v>2993</v>
      </c>
      <c r="B4404" s="26" t="str">
        <f>VLOOKUP(C4404,BR!A:B,2,FALSE)</f>
        <v>DEPO</v>
      </c>
      <c r="C4404" s="119" t="s">
        <v>19942</v>
      </c>
    </row>
    <row r="4405" spans="1:3">
      <c r="A4405" s="119" t="s">
        <v>4848</v>
      </c>
      <c r="B4405" s="26" t="str">
        <f>VLOOKUP(C4405,BR!A:B,2,FALSE)</f>
        <v>DEPO</v>
      </c>
      <c r="C4405" s="119" t="s">
        <v>19942</v>
      </c>
    </row>
    <row r="4406" spans="1:3">
      <c r="A4406" s="119" t="s">
        <v>4858</v>
      </c>
      <c r="B4406" s="26" t="str">
        <f>VLOOKUP(C4406,BR!A:B,2,FALSE)</f>
        <v>DEPO</v>
      </c>
      <c r="C4406" s="119" t="s">
        <v>19942</v>
      </c>
    </row>
    <row r="4407" spans="1:3">
      <c r="A4407" s="119" t="s">
        <v>4795</v>
      </c>
      <c r="B4407" s="26" t="str">
        <f>VLOOKUP(C4407,BR!A:B,2,FALSE)</f>
        <v>DEPO</v>
      </c>
      <c r="C4407" s="119" t="s">
        <v>19942</v>
      </c>
    </row>
    <row r="4408" spans="1:3">
      <c r="A4408" s="119" t="s">
        <v>4891</v>
      </c>
      <c r="B4408" s="26" t="str">
        <f>VLOOKUP(C4408,BR!A:B,2,FALSE)</f>
        <v>DEPO</v>
      </c>
      <c r="C4408" s="119" t="s">
        <v>19942</v>
      </c>
    </row>
    <row r="4409" spans="1:3">
      <c r="A4409" s="119" t="s">
        <v>4890</v>
      </c>
      <c r="B4409" s="26" t="str">
        <f>VLOOKUP(C4409,BR!A:B,2,FALSE)</f>
        <v>DEPO</v>
      </c>
      <c r="C4409" s="119" t="s">
        <v>19942</v>
      </c>
    </row>
    <row r="4410" spans="1:3">
      <c r="A4410" s="119" t="s">
        <v>4866</v>
      </c>
      <c r="B4410" s="26" t="str">
        <f>VLOOKUP(C4410,BR!A:B,2,FALSE)</f>
        <v>DEPO</v>
      </c>
      <c r="C4410" s="119" t="s">
        <v>19942</v>
      </c>
    </row>
    <row r="4411" spans="1:3">
      <c r="A4411" s="119" t="s">
        <v>4865</v>
      </c>
      <c r="B4411" s="26" t="str">
        <f>VLOOKUP(C4411,BR!A:B,2,FALSE)</f>
        <v>DEPO</v>
      </c>
      <c r="C4411" s="119" t="s">
        <v>19942</v>
      </c>
    </row>
    <row r="4412" spans="1:3">
      <c r="A4412" s="119" t="s">
        <v>4868</v>
      </c>
      <c r="B4412" s="26" t="str">
        <f>VLOOKUP(C4412,BR!A:B,2,FALSE)</f>
        <v>DEPO</v>
      </c>
      <c r="C4412" s="119" t="s">
        <v>19942</v>
      </c>
    </row>
    <row r="4413" spans="1:3">
      <c r="A4413" s="119" t="s">
        <v>4867</v>
      </c>
      <c r="B4413" s="26" t="str">
        <f>VLOOKUP(C4413,BR!A:B,2,FALSE)</f>
        <v>DEPO</v>
      </c>
      <c r="C4413" s="119" t="s">
        <v>19942</v>
      </c>
    </row>
    <row r="4414" spans="1:3">
      <c r="A4414" s="119" t="s">
        <v>4874</v>
      </c>
      <c r="B4414" s="26" t="str">
        <f>VLOOKUP(C4414,BR!A:B,2,FALSE)</f>
        <v>DEPO</v>
      </c>
      <c r="C4414" s="119" t="s">
        <v>19942</v>
      </c>
    </row>
    <row r="4415" spans="1:3">
      <c r="A4415" s="119" t="s">
        <v>4873</v>
      </c>
      <c r="B4415" s="26" t="str">
        <f>VLOOKUP(C4415,BR!A:B,2,FALSE)</f>
        <v>DEPO</v>
      </c>
      <c r="C4415" s="119" t="s">
        <v>19942</v>
      </c>
    </row>
    <row r="4416" spans="1:3">
      <c r="A4416" s="119" t="s">
        <v>4872</v>
      </c>
      <c r="B4416" s="26" t="str">
        <f>VLOOKUP(C4416,BR!A:B,2,FALSE)</f>
        <v>DEPO</v>
      </c>
      <c r="C4416" s="119" t="s">
        <v>19942</v>
      </c>
    </row>
    <row r="4417" spans="1:3">
      <c r="A4417" s="119" t="s">
        <v>4871</v>
      </c>
      <c r="B4417" s="26" t="str">
        <f>VLOOKUP(C4417,BR!A:B,2,FALSE)</f>
        <v>DEPO</v>
      </c>
      <c r="C4417" s="119" t="s">
        <v>19942</v>
      </c>
    </row>
    <row r="4418" spans="1:3">
      <c r="A4418" s="119" t="s">
        <v>4876</v>
      </c>
      <c r="B4418" s="26" t="str">
        <f>VLOOKUP(C4418,BR!A:B,2,FALSE)</f>
        <v>DEPO</v>
      </c>
      <c r="C4418" s="119" t="s">
        <v>19942</v>
      </c>
    </row>
    <row r="4419" spans="1:3">
      <c r="A4419" s="119" t="s">
        <v>4875</v>
      </c>
      <c r="B4419" s="26" t="str">
        <f>VLOOKUP(C4419,BR!A:B,2,FALSE)</f>
        <v>DEPO</v>
      </c>
      <c r="C4419" s="119" t="s">
        <v>19942</v>
      </c>
    </row>
    <row r="4420" spans="1:3">
      <c r="A4420" s="119" t="s">
        <v>4870</v>
      </c>
      <c r="B4420" s="26" t="str">
        <f>VLOOKUP(C4420,BR!A:B,2,FALSE)</f>
        <v>DEPO</v>
      </c>
      <c r="C4420" s="119" t="s">
        <v>19942</v>
      </c>
    </row>
    <row r="4421" spans="1:3">
      <c r="A4421" s="119" t="s">
        <v>4869</v>
      </c>
      <c r="B4421" s="26" t="str">
        <f>VLOOKUP(C4421,BR!A:B,2,FALSE)</f>
        <v>DEPO</v>
      </c>
      <c r="C4421" s="119" t="s">
        <v>19942</v>
      </c>
    </row>
    <row r="4422" spans="1:3">
      <c r="A4422" s="119" t="s">
        <v>4883</v>
      </c>
      <c r="B4422" s="26" t="str">
        <f>VLOOKUP(C4422,BR!A:B,2,FALSE)</f>
        <v>DEPO</v>
      </c>
      <c r="C4422" s="119" t="s">
        <v>19942</v>
      </c>
    </row>
    <row r="4423" spans="1:3">
      <c r="A4423" s="119" t="s">
        <v>4881</v>
      </c>
      <c r="B4423" s="26" t="str">
        <f>VLOOKUP(C4423,BR!A:B,2,FALSE)</f>
        <v>DEPO</v>
      </c>
      <c r="C4423" s="119" t="s">
        <v>19942</v>
      </c>
    </row>
    <row r="4424" spans="1:3">
      <c r="A4424" s="119" t="s">
        <v>4880</v>
      </c>
      <c r="B4424" s="26" t="str">
        <f>VLOOKUP(C4424,BR!A:B,2,FALSE)</f>
        <v>DEPO</v>
      </c>
      <c r="C4424" s="119" t="s">
        <v>19942</v>
      </c>
    </row>
    <row r="4425" spans="1:3">
      <c r="A4425" s="119" t="s">
        <v>574</v>
      </c>
      <c r="B4425" s="26" t="str">
        <f>VLOOKUP(C4425,BR!A:B,2,FALSE)</f>
        <v>DEPO</v>
      </c>
      <c r="C4425" s="119" t="s">
        <v>19942</v>
      </c>
    </row>
    <row r="4426" spans="1:3">
      <c r="A4426" s="119" t="s">
        <v>11392</v>
      </c>
      <c r="B4426" s="26" t="str">
        <f>VLOOKUP(C4426,BR!A:B,2,FALSE)</f>
        <v>DEPO</v>
      </c>
      <c r="C4426" s="119" t="s">
        <v>19942</v>
      </c>
    </row>
    <row r="4427" spans="1:3">
      <c r="A4427" s="119" t="s">
        <v>4879</v>
      </c>
      <c r="B4427" s="26" t="str">
        <f>VLOOKUP(C4427,BR!A:B,2,FALSE)</f>
        <v>DEPO</v>
      </c>
      <c r="C4427" s="119" t="s">
        <v>19942</v>
      </c>
    </row>
    <row r="4428" spans="1:3">
      <c r="A4428" s="119" t="s">
        <v>4877</v>
      </c>
      <c r="B4428" s="26" t="str">
        <f>VLOOKUP(C4428,BR!A:B,2,FALSE)</f>
        <v>DEPO</v>
      </c>
      <c r="C4428" s="119" t="s">
        <v>19942</v>
      </c>
    </row>
    <row r="4429" spans="1:3">
      <c r="A4429" s="119" t="s">
        <v>4885</v>
      </c>
      <c r="B4429" s="26" t="str">
        <f>VLOOKUP(C4429,BR!A:B,2,FALSE)</f>
        <v>DEPO</v>
      </c>
      <c r="C4429" s="119" t="s">
        <v>19942</v>
      </c>
    </row>
    <row r="4430" spans="1:3">
      <c r="A4430" s="119" t="s">
        <v>4884</v>
      </c>
      <c r="B4430" s="26" t="str">
        <f>VLOOKUP(C4430,BR!A:B,2,FALSE)</f>
        <v>DEPO</v>
      </c>
      <c r="C4430" s="119" t="s">
        <v>19942</v>
      </c>
    </row>
    <row r="4431" spans="1:3">
      <c r="A4431" s="119" t="s">
        <v>4887</v>
      </c>
      <c r="B4431" s="26" t="str">
        <f>VLOOKUP(C4431,BR!A:B,2,FALSE)</f>
        <v>DEPO</v>
      </c>
      <c r="C4431" s="119" t="s">
        <v>19942</v>
      </c>
    </row>
    <row r="4432" spans="1:3">
      <c r="A4432" s="119" t="s">
        <v>4886</v>
      </c>
      <c r="B4432" s="26" t="str">
        <f>VLOOKUP(C4432,BR!A:B,2,FALSE)</f>
        <v>DEPO</v>
      </c>
      <c r="C4432" s="119" t="s">
        <v>19942</v>
      </c>
    </row>
    <row r="4433" spans="1:3">
      <c r="A4433" s="119" t="s">
        <v>4889</v>
      </c>
      <c r="B4433" s="26" t="str">
        <f>VLOOKUP(C4433,BR!A:B,2,FALSE)</f>
        <v>DEPO</v>
      </c>
      <c r="C4433" s="119" t="s">
        <v>19942</v>
      </c>
    </row>
    <row r="4434" spans="1:3">
      <c r="A4434" s="119" t="s">
        <v>4888</v>
      </c>
      <c r="B4434" s="26" t="str">
        <f>VLOOKUP(C4434,BR!A:B,2,FALSE)</f>
        <v>DEPO</v>
      </c>
      <c r="C4434" s="119" t="s">
        <v>19942</v>
      </c>
    </row>
    <row r="4435" spans="1:3">
      <c r="A4435" s="119" t="s">
        <v>4864</v>
      </c>
      <c r="B4435" s="26" t="str">
        <f>VLOOKUP(C4435,BR!A:B,2,FALSE)</f>
        <v>DEPO</v>
      </c>
      <c r="C4435" s="119" t="s">
        <v>19942</v>
      </c>
    </row>
    <row r="4436" spans="1:3">
      <c r="A4436" s="119" t="s">
        <v>4863</v>
      </c>
      <c r="B4436" s="26" t="str">
        <f>VLOOKUP(C4436,BR!A:B,2,FALSE)</f>
        <v>DEPO</v>
      </c>
      <c r="C4436" s="119" t="s">
        <v>19942</v>
      </c>
    </row>
    <row r="4437" spans="1:3">
      <c r="A4437" s="119" t="s">
        <v>4893</v>
      </c>
      <c r="B4437" s="26" t="str">
        <f>VLOOKUP(C4437,BR!A:B,2,FALSE)</f>
        <v>DEPO</v>
      </c>
      <c r="C4437" s="119" t="s">
        <v>19942</v>
      </c>
    </row>
    <row r="4438" spans="1:3">
      <c r="A4438" s="119" t="s">
        <v>4892</v>
      </c>
      <c r="B4438" s="26" t="str">
        <f>VLOOKUP(C4438,BR!A:B,2,FALSE)</f>
        <v>DEPO</v>
      </c>
      <c r="C4438" s="119" t="s">
        <v>19942</v>
      </c>
    </row>
    <row r="4439" spans="1:3">
      <c r="A4439" s="119" t="s">
        <v>4895</v>
      </c>
      <c r="B4439" s="26" t="str">
        <f>VLOOKUP(C4439,BR!A:B,2,FALSE)</f>
        <v>DEPO</v>
      </c>
      <c r="C4439" s="119" t="s">
        <v>19942</v>
      </c>
    </row>
    <row r="4440" spans="1:3">
      <c r="A4440" s="119" t="s">
        <v>4894</v>
      </c>
      <c r="B4440" s="26" t="str">
        <f>VLOOKUP(C4440,BR!A:B,2,FALSE)</f>
        <v>DEPO</v>
      </c>
      <c r="C4440" s="119" t="s">
        <v>19942</v>
      </c>
    </row>
    <row r="4441" spans="1:3">
      <c r="A4441" s="119" t="s">
        <v>4896</v>
      </c>
      <c r="B4441" s="26" t="str">
        <f>VLOOKUP(C4441,BR!A:B,2,FALSE)</f>
        <v>DEPO</v>
      </c>
      <c r="C4441" s="119" t="s">
        <v>19942</v>
      </c>
    </row>
    <row r="4442" spans="1:3">
      <c r="A4442" s="119" t="s">
        <v>692</v>
      </c>
      <c r="B4442" s="26" t="str">
        <f>VLOOKUP(C4442,BR!A:B,2,FALSE)</f>
        <v>DEPO</v>
      </c>
      <c r="C4442" s="119" t="s">
        <v>19942</v>
      </c>
    </row>
    <row r="4443" spans="1:3">
      <c r="A4443" s="119" t="s">
        <v>4901</v>
      </c>
      <c r="B4443" s="26" t="str">
        <f>VLOOKUP(C4443,BR!A:B,2,FALSE)</f>
        <v>DEPO</v>
      </c>
      <c r="C4443" s="119" t="s">
        <v>19942</v>
      </c>
    </row>
    <row r="4444" spans="1:3">
      <c r="A4444" s="119" t="s">
        <v>4898</v>
      </c>
      <c r="B4444" s="26" t="str">
        <f>VLOOKUP(C4444,BR!A:B,2,FALSE)</f>
        <v>DEPO</v>
      </c>
      <c r="C4444" s="119" t="s">
        <v>19942</v>
      </c>
    </row>
    <row r="4445" spans="1:3">
      <c r="A4445" s="119" t="s">
        <v>4859</v>
      </c>
      <c r="B4445" s="26" t="str">
        <f>VLOOKUP(C4445,BR!A:B,2,FALSE)</f>
        <v>DEPO</v>
      </c>
      <c r="C4445" s="119" t="s">
        <v>19942</v>
      </c>
    </row>
    <row r="4446" spans="1:3">
      <c r="A4446" s="119" t="s">
        <v>4905</v>
      </c>
      <c r="B4446" s="26" t="str">
        <f>VLOOKUP(C4446,BR!A:B,2,FALSE)</f>
        <v>DEPO</v>
      </c>
      <c r="C4446" s="119" t="s">
        <v>19942</v>
      </c>
    </row>
    <row r="4447" spans="1:3">
      <c r="A4447" s="119" t="s">
        <v>4904</v>
      </c>
      <c r="B4447" s="26" t="str">
        <f>VLOOKUP(C4447,BR!A:B,2,FALSE)</f>
        <v>DEPO</v>
      </c>
      <c r="C4447" s="119" t="s">
        <v>19942</v>
      </c>
    </row>
    <row r="4448" spans="1:3">
      <c r="A4448" s="119" t="s">
        <v>4907</v>
      </c>
      <c r="B4448" s="26" t="str">
        <f>VLOOKUP(C4448,BR!A:B,2,FALSE)</f>
        <v>DEPO</v>
      </c>
      <c r="C4448" s="119" t="s">
        <v>19942</v>
      </c>
    </row>
    <row r="4449" spans="1:3">
      <c r="A4449" s="119" t="s">
        <v>4906</v>
      </c>
      <c r="B4449" s="26" t="str">
        <f>VLOOKUP(C4449,BR!A:B,2,FALSE)</f>
        <v>DEPO</v>
      </c>
      <c r="C4449" s="119" t="s">
        <v>19942</v>
      </c>
    </row>
    <row r="4450" spans="1:3">
      <c r="A4450" s="119" t="s">
        <v>679</v>
      </c>
      <c r="B4450" s="26" t="str">
        <f>VLOOKUP(C4450,BR!A:B,2,FALSE)</f>
        <v>DEPO</v>
      </c>
      <c r="C4450" s="119" t="s">
        <v>19942</v>
      </c>
    </row>
    <row r="4451" spans="1:3">
      <c r="A4451" s="119" t="s">
        <v>4897</v>
      </c>
      <c r="B4451" s="26" t="str">
        <f>VLOOKUP(C4451,BR!A:B,2,FALSE)</f>
        <v>DEPO</v>
      </c>
      <c r="C4451" s="119" t="s">
        <v>19942</v>
      </c>
    </row>
    <row r="4452" spans="1:3">
      <c r="A4452" s="119" t="s">
        <v>4900</v>
      </c>
      <c r="B4452" s="26" t="str">
        <f>VLOOKUP(C4452,BR!A:B,2,FALSE)</f>
        <v>DEPO</v>
      </c>
      <c r="C4452" s="119" t="s">
        <v>19942</v>
      </c>
    </row>
    <row r="4453" spans="1:3">
      <c r="A4453" s="119" t="s">
        <v>4899</v>
      </c>
      <c r="B4453" s="26" t="str">
        <f>VLOOKUP(C4453,BR!A:B,2,FALSE)</f>
        <v>DEPO</v>
      </c>
      <c r="C4453" s="119" t="s">
        <v>19942</v>
      </c>
    </row>
    <row r="4454" spans="1:3">
      <c r="A4454" s="119" t="s">
        <v>4903</v>
      </c>
      <c r="B4454" s="26" t="str">
        <f>VLOOKUP(C4454,BR!A:B,2,FALSE)</f>
        <v>DEPO</v>
      </c>
      <c r="C4454" s="119" t="s">
        <v>19942</v>
      </c>
    </row>
    <row r="4455" spans="1:3">
      <c r="A4455" s="119" t="s">
        <v>4902</v>
      </c>
      <c r="B4455" s="26" t="str">
        <f>VLOOKUP(C4455,BR!A:B,2,FALSE)</f>
        <v>DEPO</v>
      </c>
      <c r="C4455" s="119" t="s">
        <v>19942</v>
      </c>
    </row>
    <row r="4456" spans="1:3">
      <c r="A4456" s="119" t="s">
        <v>4908</v>
      </c>
      <c r="B4456" s="26" t="str">
        <f>VLOOKUP(C4456,BR!A:B,2,FALSE)</f>
        <v>DEPO</v>
      </c>
      <c r="C4456" s="119" t="s">
        <v>19942</v>
      </c>
    </row>
    <row r="4457" spans="1:3">
      <c r="A4457" s="119" t="s">
        <v>4861</v>
      </c>
      <c r="B4457" s="26" t="str">
        <f>VLOOKUP(C4457,BR!A:B,2,FALSE)</f>
        <v>DEPO</v>
      </c>
      <c r="C4457" s="119" t="s">
        <v>19942</v>
      </c>
    </row>
    <row r="4458" spans="1:3">
      <c r="A4458" s="119" t="s">
        <v>1952</v>
      </c>
      <c r="B4458" s="26" t="str">
        <f>VLOOKUP(C4458,BR!A:B,2,FALSE)</f>
        <v>DEPO</v>
      </c>
      <c r="C4458" s="119" t="s">
        <v>19942</v>
      </c>
    </row>
    <row r="4459" spans="1:3">
      <c r="A4459" s="119" t="s">
        <v>690</v>
      </c>
      <c r="B4459" s="26" t="str">
        <f>VLOOKUP(C4459,BR!A:B,2,FALSE)</f>
        <v>DEPO</v>
      </c>
      <c r="C4459" s="119" t="s">
        <v>19942</v>
      </c>
    </row>
    <row r="4460" spans="1:3">
      <c r="A4460" s="119" t="s">
        <v>4909</v>
      </c>
      <c r="B4460" s="26" t="str">
        <f>VLOOKUP(C4460,BR!A:B,2,FALSE)</f>
        <v>DEPO</v>
      </c>
      <c r="C4460" s="119" t="s">
        <v>19942</v>
      </c>
    </row>
    <row r="4461" spans="1:3">
      <c r="A4461" s="119" t="s">
        <v>4862</v>
      </c>
      <c r="B4461" s="26" t="str">
        <f>VLOOKUP(C4461,BR!A:B,2,FALSE)</f>
        <v>DEPO</v>
      </c>
      <c r="C4461" s="119" t="s">
        <v>19942</v>
      </c>
    </row>
    <row r="4462" spans="1:3">
      <c r="A4462" s="119" t="s">
        <v>5001</v>
      </c>
      <c r="B4462" s="26" t="str">
        <f>VLOOKUP(C4462,BR!A:B,2,FALSE)</f>
        <v>DEPO</v>
      </c>
      <c r="C4462" s="119" t="s">
        <v>19942</v>
      </c>
    </row>
    <row r="4463" spans="1:3">
      <c r="A4463" s="119" t="s">
        <v>4911</v>
      </c>
      <c r="B4463" s="26" t="str">
        <f>VLOOKUP(C4463,BR!A:B,2,FALSE)</f>
        <v>DEPO</v>
      </c>
      <c r="C4463" s="119" t="s">
        <v>19942</v>
      </c>
    </row>
    <row r="4464" spans="1:3">
      <c r="A4464" s="119" t="s">
        <v>4910</v>
      </c>
      <c r="B4464" s="26" t="str">
        <f>VLOOKUP(C4464,BR!A:B,2,FALSE)</f>
        <v>DEPO</v>
      </c>
      <c r="C4464" s="119" t="s">
        <v>19942</v>
      </c>
    </row>
    <row r="4465" spans="1:3">
      <c r="A4465" s="119" t="s">
        <v>4913</v>
      </c>
      <c r="B4465" s="26" t="str">
        <f>VLOOKUP(C4465,BR!A:B,2,FALSE)</f>
        <v>DEPO</v>
      </c>
      <c r="C4465" s="119" t="s">
        <v>19942</v>
      </c>
    </row>
    <row r="4466" spans="1:3">
      <c r="A4466" s="119" t="s">
        <v>4912</v>
      </c>
      <c r="B4466" s="26" t="str">
        <f>VLOOKUP(C4466,BR!A:B,2,FALSE)</f>
        <v>DEPO</v>
      </c>
      <c r="C4466" s="119" t="s">
        <v>19942</v>
      </c>
    </row>
    <row r="4467" spans="1:3">
      <c r="A4467" s="119" t="s">
        <v>4914</v>
      </c>
      <c r="B4467" s="26" t="str">
        <f>VLOOKUP(C4467,BR!A:B,2,FALSE)</f>
        <v>DEPO</v>
      </c>
      <c r="C4467" s="119" t="s">
        <v>19942</v>
      </c>
    </row>
    <row r="4468" spans="1:3">
      <c r="A4468" s="119" t="s">
        <v>97</v>
      </c>
      <c r="B4468" s="26" t="str">
        <f>VLOOKUP(C4468,BR!A:B,2,FALSE)</f>
        <v>DEPO</v>
      </c>
      <c r="C4468" s="119" t="s">
        <v>19942</v>
      </c>
    </row>
    <row r="4469" spans="1:3">
      <c r="A4469" s="119" t="s">
        <v>4920</v>
      </c>
      <c r="B4469" s="26" t="str">
        <f>VLOOKUP(C4469,BR!A:B,2,FALSE)</f>
        <v>DEPO</v>
      </c>
      <c r="C4469" s="119" t="s">
        <v>19942</v>
      </c>
    </row>
    <row r="4470" spans="1:3">
      <c r="A4470" s="119" t="s">
        <v>4919</v>
      </c>
      <c r="B4470" s="26" t="str">
        <f>VLOOKUP(C4470,BR!A:B,2,FALSE)</f>
        <v>DEPO</v>
      </c>
      <c r="C4470" s="119" t="s">
        <v>19942</v>
      </c>
    </row>
    <row r="4471" spans="1:3">
      <c r="A4471" s="119" t="s">
        <v>4921</v>
      </c>
      <c r="B4471" s="26" t="str">
        <f>VLOOKUP(C4471,BR!A:B,2,FALSE)</f>
        <v>DEPO</v>
      </c>
      <c r="C4471" s="119" t="s">
        <v>19942</v>
      </c>
    </row>
    <row r="4472" spans="1:3">
      <c r="A4472" s="119" t="s">
        <v>4923</v>
      </c>
      <c r="B4472" s="26" t="str">
        <f>VLOOKUP(C4472,BR!A:B,2,FALSE)</f>
        <v>DEPO</v>
      </c>
      <c r="C4472" s="119" t="s">
        <v>19942</v>
      </c>
    </row>
    <row r="4473" spans="1:3">
      <c r="A4473" s="119" t="s">
        <v>4922</v>
      </c>
      <c r="B4473" s="26" t="str">
        <f>VLOOKUP(C4473,BR!A:B,2,FALSE)</f>
        <v>DEPO</v>
      </c>
      <c r="C4473" s="119" t="s">
        <v>19942</v>
      </c>
    </row>
    <row r="4474" spans="1:3">
      <c r="A4474" s="119" t="s">
        <v>4925</v>
      </c>
      <c r="B4474" s="26" t="str">
        <f>VLOOKUP(C4474,BR!A:B,2,FALSE)</f>
        <v>DEPO</v>
      </c>
      <c r="C4474" s="119" t="s">
        <v>19942</v>
      </c>
    </row>
    <row r="4475" spans="1:3">
      <c r="A4475" s="119" t="s">
        <v>4924</v>
      </c>
      <c r="B4475" s="26" t="str">
        <f>VLOOKUP(C4475,BR!A:B,2,FALSE)</f>
        <v>DEPO</v>
      </c>
      <c r="C4475" s="119" t="s">
        <v>19942</v>
      </c>
    </row>
    <row r="4476" spans="1:3">
      <c r="A4476" s="119" t="s">
        <v>4927</v>
      </c>
      <c r="B4476" s="26" t="str">
        <f>VLOOKUP(C4476,BR!A:B,2,FALSE)</f>
        <v>DEPO</v>
      </c>
      <c r="C4476" s="119" t="s">
        <v>19942</v>
      </c>
    </row>
    <row r="4477" spans="1:3">
      <c r="A4477" s="119" t="s">
        <v>4926</v>
      </c>
      <c r="B4477" s="26" t="str">
        <f>VLOOKUP(C4477,BR!A:B,2,FALSE)</f>
        <v>DEPO</v>
      </c>
      <c r="C4477" s="119" t="s">
        <v>19942</v>
      </c>
    </row>
    <row r="4478" spans="1:3">
      <c r="A4478" s="119" t="s">
        <v>4931</v>
      </c>
      <c r="B4478" s="26" t="str">
        <f>VLOOKUP(C4478,BR!A:B,2,FALSE)</f>
        <v>DEPO</v>
      </c>
      <c r="C4478" s="119" t="s">
        <v>19942</v>
      </c>
    </row>
    <row r="4479" spans="1:3">
      <c r="A4479" s="119" t="s">
        <v>4930</v>
      </c>
      <c r="B4479" s="26" t="str">
        <f>VLOOKUP(C4479,BR!A:B,2,FALSE)</f>
        <v>DEPO</v>
      </c>
      <c r="C4479" s="119" t="s">
        <v>19942</v>
      </c>
    </row>
    <row r="4480" spans="1:3">
      <c r="A4480" s="119" t="s">
        <v>4933</v>
      </c>
      <c r="B4480" s="26" t="str">
        <f>VLOOKUP(C4480,BR!A:B,2,FALSE)</f>
        <v>DEPO</v>
      </c>
      <c r="C4480" s="119" t="s">
        <v>19942</v>
      </c>
    </row>
    <row r="4481" spans="1:3">
      <c r="A4481" s="119" t="s">
        <v>4932</v>
      </c>
      <c r="B4481" s="26" t="str">
        <f>VLOOKUP(C4481,BR!A:B,2,FALSE)</f>
        <v>DEPO</v>
      </c>
      <c r="C4481" s="119" t="s">
        <v>19942</v>
      </c>
    </row>
    <row r="4482" spans="1:3">
      <c r="A4482" s="119" t="s">
        <v>4915</v>
      </c>
      <c r="B4482" s="26" t="str">
        <f>VLOOKUP(C4482,BR!A:B,2,FALSE)</f>
        <v>DEPO</v>
      </c>
      <c r="C4482" s="119" t="s">
        <v>19942</v>
      </c>
    </row>
    <row r="4483" spans="1:3">
      <c r="A4483" s="119" t="s">
        <v>4934</v>
      </c>
      <c r="B4483" s="26" t="str">
        <f>VLOOKUP(C4483,BR!A:B,2,FALSE)</f>
        <v>DEPO</v>
      </c>
      <c r="C4483" s="119" t="s">
        <v>19942</v>
      </c>
    </row>
    <row r="4484" spans="1:3">
      <c r="A4484" s="119" t="s">
        <v>4918</v>
      </c>
      <c r="B4484" s="26" t="str">
        <f>VLOOKUP(C4484,BR!A:B,2,FALSE)</f>
        <v>DEPO</v>
      </c>
      <c r="C4484" s="119" t="s">
        <v>19942</v>
      </c>
    </row>
    <row r="4485" spans="1:3">
      <c r="A4485" s="119" t="s">
        <v>4938</v>
      </c>
      <c r="B4485" s="26" t="str">
        <f>VLOOKUP(C4485,BR!A:B,2,FALSE)</f>
        <v>DEPO</v>
      </c>
      <c r="C4485" s="119" t="s">
        <v>19942</v>
      </c>
    </row>
    <row r="4486" spans="1:3">
      <c r="A4486" s="119" t="s">
        <v>4940</v>
      </c>
      <c r="B4486" s="26" t="str">
        <f>VLOOKUP(C4486,BR!A:B,2,FALSE)</f>
        <v>DEPO</v>
      </c>
      <c r="C4486" s="119" t="s">
        <v>19942</v>
      </c>
    </row>
    <row r="4487" spans="1:3">
      <c r="A4487" s="119" t="s">
        <v>4939</v>
      </c>
      <c r="B4487" s="26" t="str">
        <f>VLOOKUP(C4487,BR!A:B,2,FALSE)</f>
        <v>DEPO</v>
      </c>
      <c r="C4487" s="119" t="s">
        <v>19942</v>
      </c>
    </row>
    <row r="4488" spans="1:3">
      <c r="A4488" s="119" t="s">
        <v>4936</v>
      </c>
      <c r="B4488" s="26" t="str">
        <f>VLOOKUP(C4488,BR!A:B,2,FALSE)</f>
        <v>DEPO</v>
      </c>
      <c r="C4488" s="119" t="s">
        <v>19942</v>
      </c>
    </row>
    <row r="4489" spans="1:3">
      <c r="A4489" s="119" t="s">
        <v>4935</v>
      </c>
      <c r="B4489" s="26" t="str">
        <f>VLOOKUP(C4489,BR!A:B,2,FALSE)</f>
        <v>DEPO</v>
      </c>
      <c r="C4489" s="119" t="s">
        <v>19942</v>
      </c>
    </row>
    <row r="4490" spans="1:3">
      <c r="A4490" s="119" t="s">
        <v>4937</v>
      </c>
      <c r="B4490" s="26" t="str">
        <f>VLOOKUP(C4490,BR!A:B,2,FALSE)</f>
        <v>DEPO</v>
      </c>
      <c r="C4490" s="119" t="s">
        <v>19942</v>
      </c>
    </row>
    <row r="4491" spans="1:3">
      <c r="A4491" s="119" t="s">
        <v>4916</v>
      </c>
      <c r="B4491" s="26" t="str">
        <f>VLOOKUP(C4491,BR!A:B,2,FALSE)</f>
        <v>DEPO</v>
      </c>
      <c r="C4491" s="119" t="s">
        <v>19942</v>
      </c>
    </row>
    <row r="4492" spans="1:3">
      <c r="A4492" s="119" t="s">
        <v>4929</v>
      </c>
      <c r="B4492" s="26" t="str">
        <f>VLOOKUP(C4492,BR!A:B,2,FALSE)</f>
        <v>DEPO</v>
      </c>
      <c r="C4492" s="119" t="s">
        <v>19942</v>
      </c>
    </row>
    <row r="4493" spans="1:3">
      <c r="A4493" s="119" t="s">
        <v>4928</v>
      </c>
      <c r="B4493" s="26" t="str">
        <f>VLOOKUP(C4493,BR!A:B,2,FALSE)</f>
        <v>DEPO</v>
      </c>
      <c r="C4493" s="119" t="s">
        <v>19942</v>
      </c>
    </row>
    <row r="4494" spans="1:3">
      <c r="A4494" s="119" t="s">
        <v>4349</v>
      </c>
      <c r="B4494" s="26" t="str">
        <f>VLOOKUP(C4494,BR!A:B,2,FALSE)</f>
        <v>DEPO</v>
      </c>
      <c r="C4494" s="119" t="s">
        <v>19942</v>
      </c>
    </row>
    <row r="4495" spans="1:3">
      <c r="A4495" s="119" t="s">
        <v>4797</v>
      </c>
      <c r="B4495" s="26" t="str">
        <f>VLOOKUP(C4495,BR!A:B,2,FALSE)</f>
        <v>DEPO</v>
      </c>
      <c r="C4495" s="119" t="s">
        <v>19942</v>
      </c>
    </row>
    <row r="4496" spans="1:3">
      <c r="A4496" s="119" t="s">
        <v>4788</v>
      </c>
      <c r="B4496" s="26" t="str">
        <f>VLOOKUP(C4496,BR!A:B,2,FALSE)</f>
        <v>DEPO</v>
      </c>
      <c r="C4496" s="119" t="s">
        <v>19942</v>
      </c>
    </row>
    <row r="4497" spans="1:3">
      <c r="A4497" s="119" t="s">
        <v>243</v>
      </c>
      <c r="B4497" s="26" t="str">
        <f>VLOOKUP(C4497,BR!A:B,2,FALSE)</f>
        <v>DEPO</v>
      </c>
      <c r="C4497" s="119" t="s">
        <v>19942</v>
      </c>
    </row>
    <row r="4498" spans="1:3">
      <c r="A4498" s="119" t="s">
        <v>688</v>
      </c>
      <c r="B4498" s="26" t="str">
        <f>VLOOKUP(C4498,BR!A:B,2,FALSE)</f>
        <v>SCHNIEDER</v>
      </c>
      <c r="C4498" s="119" t="s">
        <v>19954</v>
      </c>
    </row>
    <row r="4499" spans="1:3">
      <c r="A4499" s="119" t="s">
        <v>2751</v>
      </c>
      <c r="B4499" s="26" t="str">
        <f>VLOOKUP(C4499,BR!A:B,2,FALSE)</f>
        <v>API</v>
      </c>
      <c r="C4499" s="119" t="s">
        <v>19930</v>
      </c>
    </row>
    <row r="4500" spans="1:3">
      <c r="A4500" s="119" t="s">
        <v>625</v>
      </c>
      <c r="B4500" s="26" t="str">
        <f>VLOOKUP(C4500,BR!A:B,2,FALSE)</f>
        <v>API</v>
      </c>
      <c r="C4500" s="119" t="s">
        <v>19930</v>
      </c>
    </row>
    <row r="4501" spans="1:3">
      <c r="A4501" s="119" t="s">
        <v>1204</v>
      </c>
      <c r="B4501" s="26" t="str">
        <f>VLOOKUP(C4501,BR!A:B,2,FALSE)</f>
        <v>API</v>
      </c>
      <c r="C4501" s="119" t="s">
        <v>19930</v>
      </c>
    </row>
    <row r="4502" spans="1:3">
      <c r="A4502" s="119" t="s">
        <v>1205</v>
      </c>
      <c r="B4502" s="26" t="str">
        <f>VLOOKUP(C4502,BR!A:B,2,FALSE)</f>
        <v>API</v>
      </c>
      <c r="C4502" s="119" t="s">
        <v>19930</v>
      </c>
    </row>
    <row r="4503" spans="1:3">
      <c r="A4503" s="119" t="s">
        <v>1206</v>
      </c>
      <c r="B4503" s="26" t="str">
        <f>VLOOKUP(C4503,BR!A:B,2,FALSE)</f>
        <v>API</v>
      </c>
      <c r="C4503" s="119" t="s">
        <v>19930</v>
      </c>
    </row>
    <row r="4504" spans="1:3">
      <c r="A4504" s="119" t="s">
        <v>4324</v>
      </c>
      <c r="B4504" s="26" t="str">
        <f>VLOOKUP(C4504,BR!A:B,2,FALSE)</f>
        <v>API</v>
      </c>
      <c r="C4504" s="119" t="s">
        <v>19930</v>
      </c>
    </row>
    <row r="4505" spans="1:3">
      <c r="A4505" s="119" t="s">
        <v>4325</v>
      </c>
      <c r="B4505" s="26" t="str">
        <f>VLOOKUP(C4505,BR!A:B,2,FALSE)</f>
        <v>API</v>
      </c>
      <c r="C4505" s="119" t="s">
        <v>19930</v>
      </c>
    </row>
    <row r="4506" spans="1:3">
      <c r="A4506" s="119" t="s">
        <v>4326</v>
      </c>
      <c r="B4506" s="26" t="str">
        <f>VLOOKUP(C4506,BR!A:B,2,FALSE)</f>
        <v>API</v>
      </c>
      <c r="C4506" s="119" t="s">
        <v>19930</v>
      </c>
    </row>
    <row r="4507" spans="1:3">
      <c r="A4507" s="119" t="s">
        <v>4323</v>
      </c>
      <c r="B4507" s="26" t="str">
        <f>VLOOKUP(C4507,BR!A:B,2,FALSE)</f>
        <v>API</v>
      </c>
      <c r="C4507" s="119" t="s">
        <v>19930</v>
      </c>
    </row>
    <row r="4508" spans="1:3">
      <c r="A4508" s="119" t="s">
        <v>4860</v>
      </c>
      <c r="B4508" s="26" t="str">
        <f>VLOOKUP(C4508,BR!A:B,2,FALSE)</f>
        <v>API</v>
      </c>
      <c r="C4508" s="119" t="s">
        <v>19930</v>
      </c>
    </row>
    <row r="4509" spans="1:3">
      <c r="A4509" s="119" t="s">
        <v>735</v>
      </c>
      <c r="B4509" s="26" t="str">
        <f>VLOOKUP(C4509,BR!A:B,2,FALSE)</f>
        <v>API</v>
      </c>
      <c r="C4509" s="119" t="s">
        <v>19930</v>
      </c>
    </row>
    <row r="4510" spans="1:3">
      <c r="A4510" s="119" t="s">
        <v>4355</v>
      </c>
      <c r="B4510" s="26" t="str">
        <f>VLOOKUP(C4510,BR!A:B,2,FALSE)</f>
        <v>API</v>
      </c>
      <c r="C4510" s="119" t="s">
        <v>19930</v>
      </c>
    </row>
    <row r="4511" spans="1:3">
      <c r="A4511" s="119" t="s">
        <v>4353</v>
      </c>
      <c r="B4511" s="26" t="str">
        <f>VLOOKUP(C4511,BR!A:B,2,FALSE)</f>
        <v>API</v>
      </c>
      <c r="C4511" s="119" t="s">
        <v>19930</v>
      </c>
    </row>
    <row r="4512" spans="1:3">
      <c r="A4512" s="119" t="s">
        <v>4789</v>
      </c>
      <c r="B4512" s="26" t="str">
        <f>VLOOKUP(C4512,BR!A:B,2,FALSE)</f>
        <v>API</v>
      </c>
      <c r="C4512" s="119" t="s">
        <v>19930</v>
      </c>
    </row>
    <row r="4513" spans="1:3">
      <c r="A4513" s="119" t="s">
        <v>202</v>
      </c>
      <c r="B4513" s="26" t="str">
        <f>VLOOKUP(C4513,BR!A:B,2,FALSE)</f>
        <v>API</v>
      </c>
      <c r="C4513" s="119" t="s">
        <v>19930</v>
      </c>
    </row>
    <row r="4514" spans="1:3">
      <c r="A4514" s="119" t="s">
        <v>257</v>
      </c>
      <c r="B4514" s="26" t="str">
        <f>VLOOKUP(C4514,BR!A:B,2,FALSE)</f>
        <v>API</v>
      </c>
      <c r="C4514" s="119" t="s">
        <v>19930</v>
      </c>
    </row>
    <row r="4515" spans="1:3">
      <c r="A4515" s="119" t="s">
        <v>260</v>
      </c>
      <c r="B4515" s="26" t="str">
        <f>VLOOKUP(C4515,BR!A:B,2,FALSE)</f>
        <v>API</v>
      </c>
      <c r="C4515" s="119" t="s">
        <v>19930</v>
      </c>
    </row>
    <row r="4516" spans="1:3">
      <c r="A4516" s="119" t="s">
        <v>699</v>
      </c>
      <c r="B4516" s="26" t="str">
        <f>VLOOKUP(C4516,BR!A:B,2,FALSE)</f>
        <v>API</v>
      </c>
      <c r="C4516" s="119" t="s">
        <v>19930</v>
      </c>
    </row>
    <row r="4517" spans="1:3">
      <c r="A4517" s="119" t="s">
        <v>3995</v>
      </c>
      <c r="B4517" s="26" t="str">
        <f>VLOOKUP(C4517,BR!A:B,2,FALSE)</f>
        <v>DEPO</v>
      </c>
      <c r="C4517" s="119" t="s">
        <v>19942</v>
      </c>
    </row>
    <row r="4518" spans="1:3">
      <c r="A4518" s="119" t="s">
        <v>4093</v>
      </c>
      <c r="B4518" s="26" t="str">
        <f>VLOOKUP(C4518,BR!A:B,2,FALSE)</f>
        <v>API</v>
      </c>
      <c r="C4518" s="119" t="s">
        <v>19930</v>
      </c>
    </row>
    <row r="4519" spans="1:3">
      <c r="A4519" s="119" t="s">
        <v>4941</v>
      </c>
      <c r="B4519" s="26" t="str">
        <f>VLOOKUP(C4519,BR!A:B,2,FALSE)</f>
        <v>API</v>
      </c>
      <c r="C4519" s="119" t="s">
        <v>19930</v>
      </c>
    </row>
    <row r="4520" spans="1:3">
      <c r="A4520" s="119" t="s">
        <v>3741</v>
      </c>
      <c r="B4520" s="26" t="str">
        <f>VLOOKUP(C4520,BR!A:B,2,FALSE)</f>
        <v>API</v>
      </c>
      <c r="C4520" s="119" t="s">
        <v>19930</v>
      </c>
    </row>
    <row r="4521" spans="1:3">
      <c r="A4521" s="119" t="s">
        <v>4798</v>
      </c>
      <c r="B4521" s="26" t="str">
        <f>VLOOKUP(C4521,BR!A:B,2,FALSE)</f>
        <v>API</v>
      </c>
      <c r="C4521" s="119" t="s">
        <v>19930</v>
      </c>
    </row>
    <row r="4522" spans="1:3">
      <c r="A4522" s="119" t="s">
        <v>3136</v>
      </c>
      <c r="B4522" s="26" t="str">
        <f>VLOOKUP(C4522,BR!A:B,2,FALSE)</f>
        <v>API</v>
      </c>
      <c r="C4522" s="119" t="s">
        <v>19930</v>
      </c>
    </row>
    <row r="4523" spans="1:3">
      <c r="A4523" s="119" t="s">
        <v>1665</v>
      </c>
      <c r="B4523" s="26" t="str">
        <f>VLOOKUP(C4523,BR!A:B,2,FALSE)</f>
        <v>API</v>
      </c>
      <c r="C4523" s="119" t="s">
        <v>19930</v>
      </c>
    </row>
    <row r="4524" spans="1:3">
      <c r="A4524" s="119" t="s">
        <v>3437</v>
      </c>
      <c r="B4524" s="26" t="str">
        <f>VLOOKUP(C4524,BR!A:B,2,FALSE)</f>
        <v>API</v>
      </c>
      <c r="C4524" s="119" t="s">
        <v>19930</v>
      </c>
    </row>
    <row r="4525" spans="1:3">
      <c r="A4525" s="119" t="s">
        <v>4497</v>
      </c>
      <c r="B4525" s="26" t="str">
        <f>VLOOKUP(C4525,BR!A:B,2,FALSE)</f>
        <v>API</v>
      </c>
      <c r="C4525" s="119" t="s">
        <v>19930</v>
      </c>
    </row>
    <row r="4526" spans="1:3">
      <c r="A4526" s="119" t="s">
        <v>4942</v>
      </c>
      <c r="B4526" s="26" t="str">
        <f>VLOOKUP(C4526,BR!A:B,2,FALSE)</f>
        <v>API</v>
      </c>
      <c r="C4526" s="119" t="s">
        <v>19930</v>
      </c>
    </row>
    <row r="4527" spans="1:3">
      <c r="A4527" s="119" t="s">
        <v>22558</v>
      </c>
      <c r="B4527" s="26" t="str">
        <f>VLOOKUP(C4527,BR!A:B,2,FALSE)</f>
        <v>API</v>
      </c>
      <c r="C4527" s="119" t="s">
        <v>19930</v>
      </c>
    </row>
    <row r="4528" spans="1:3">
      <c r="A4528" s="119" t="s">
        <v>4943</v>
      </c>
      <c r="B4528" s="26" t="str">
        <f>VLOOKUP(C4528,BR!A:B,2,FALSE)</f>
        <v>API</v>
      </c>
      <c r="C4528" s="119" t="s">
        <v>19930</v>
      </c>
    </row>
    <row r="4529" spans="1:3">
      <c r="A4529" s="119" t="s">
        <v>4944</v>
      </c>
      <c r="B4529" s="26" t="str">
        <f>VLOOKUP(C4529,BR!A:B,2,FALSE)</f>
        <v>API</v>
      </c>
      <c r="C4529" s="119" t="s">
        <v>19930</v>
      </c>
    </row>
    <row r="4530" spans="1:3">
      <c r="A4530" s="119" t="s">
        <v>4945</v>
      </c>
      <c r="B4530" s="26" t="str">
        <f>VLOOKUP(C4530,BR!A:B,2,FALSE)</f>
        <v>API</v>
      </c>
      <c r="C4530" s="119" t="s">
        <v>19930</v>
      </c>
    </row>
    <row r="4531" spans="1:3">
      <c r="A4531" s="119" t="s">
        <v>4946</v>
      </c>
      <c r="B4531" s="26" t="str">
        <f>VLOOKUP(C4531,BR!A:B,2,FALSE)</f>
        <v>API</v>
      </c>
      <c r="C4531" s="119" t="s">
        <v>19930</v>
      </c>
    </row>
    <row r="4532" spans="1:3">
      <c r="A4532" s="119" t="s">
        <v>4947</v>
      </c>
      <c r="B4532" s="26" t="str">
        <f>VLOOKUP(C4532,BR!A:B,2,FALSE)</f>
        <v>API</v>
      </c>
      <c r="C4532" s="119" t="s">
        <v>19930</v>
      </c>
    </row>
    <row r="4533" spans="1:3">
      <c r="A4533" s="119" t="s">
        <v>4948</v>
      </c>
      <c r="B4533" s="26" t="str">
        <f>VLOOKUP(C4533,BR!A:B,2,FALSE)</f>
        <v>API</v>
      </c>
      <c r="C4533" s="119" t="s">
        <v>19930</v>
      </c>
    </row>
    <row r="4534" spans="1:3">
      <c r="A4534" s="119" t="s">
        <v>4949</v>
      </c>
      <c r="B4534" s="26" t="str">
        <f>VLOOKUP(C4534,BR!A:B,2,FALSE)</f>
        <v>API</v>
      </c>
      <c r="C4534" s="119" t="s">
        <v>19930</v>
      </c>
    </row>
    <row r="4535" spans="1:3">
      <c r="A4535" s="119" t="s">
        <v>4950</v>
      </c>
      <c r="B4535" s="26" t="str">
        <f>VLOOKUP(C4535,BR!A:B,2,FALSE)</f>
        <v>API</v>
      </c>
      <c r="C4535" s="119" t="s">
        <v>19930</v>
      </c>
    </row>
    <row r="4536" spans="1:3">
      <c r="A4536" s="119" t="s">
        <v>4951</v>
      </c>
      <c r="B4536" s="26" t="str">
        <f>VLOOKUP(C4536,BR!A:B,2,FALSE)</f>
        <v>API</v>
      </c>
      <c r="C4536" s="119" t="s">
        <v>19930</v>
      </c>
    </row>
    <row r="4537" spans="1:3">
      <c r="A4537" s="119" t="s">
        <v>4952</v>
      </c>
      <c r="B4537" s="26" t="str">
        <f>VLOOKUP(C4537,BR!A:B,2,FALSE)</f>
        <v>API</v>
      </c>
      <c r="C4537" s="119" t="s">
        <v>19930</v>
      </c>
    </row>
    <row r="4538" spans="1:3">
      <c r="A4538" s="119" t="s">
        <v>4953</v>
      </c>
      <c r="B4538" s="26" t="str">
        <f>VLOOKUP(C4538,BR!A:B,2,FALSE)</f>
        <v>API</v>
      </c>
      <c r="C4538" s="119" t="s">
        <v>19930</v>
      </c>
    </row>
    <row r="4539" spans="1:3">
      <c r="A4539" s="119" t="s">
        <v>4954</v>
      </c>
      <c r="B4539" s="26" t="str">
        <f>VLOOKUP(C4539,BR!A:B,2,FALSE)</f>
        <v>API</v>
      </c>
      <c r="C4539" s="119" t="s">
        <v>19930</v>
      </c>
    </row>
    <row r="4540" spans="1:3">
      <c r="A4540" s="119" t="s">
        <v>4955</v>
      </c>
      <c r="B4540" s="26" t="str">
        <f>VLOOKUP(C4540,BR!A:B,2,FALSE)</f>
        <v>API</v>
      </c>
      <c r="C4540" s="119" t="s">
        <v>19930</v>
      </c>
    </row>
    <row r="4541" spans="1:3">
      <c r="A4541" s="119" t="s">
        <v>4956</v>
      </c>
      <c r="B4541" s="26" t="str">
        <f>VLOOKUP(C4541,BR!A:B,2,FALSE)</f>
        <v>API</v>
      </c>
      <c r="C4541" s="119" t="s">
        <v>19930</v>
      </c>
    </row>
    <row r="4542" spans="1:3">
      <c r="A4542" s="119" t="s">
        <v>4958</v>
      </c>
      <c r="B4542" s="26" t="str">
        <f>VLOOKUP(C4542,BR!A:B,2,FALSE)</f>
        <v>API</v>
      </c>
      <c r="C4542" s="119" t="s">
        <v>19930</v>
      </c>
    </row>
    <row r="4543" spans="1:3">
      <c r="A4543" s="119" t="s">
        <v>4959</v>
      </c>
      <c r="B4543" s="26" t="str">
        <f>VLOOKUP(C4543,BR!A:B,2,FALSE)</f>
        <v>API</v>
      </c>
      <c r="C4543" s="119" t="s">
        <v>19930</v>
      </c>
    </row>
    <row r="4544" spans="1:3">
      <c r="A4544" s="119" t="s">
        <v>4961</v>
      </c>
      <c r="B4544" s="26" t="str">
        <f>VLOOKUP(C4544,BR!A:B,2,FALSE)</f>
        <v>API</v>
      </c>
      <c r="C4544" s="119" t="s">
        <v>19930</v>
      </c>
    </row>
    <row r="4545" spans="1:3">
      <c r="A4545" s="119" t="s">
        <v>4963</v>
      </c>
      <c r="B4545" s="26" t="str">
        <f>VLOOKUP(C4545,BR!A:B,2,FALSE)</f>
        <v>API</v>
      </c>
      <c r="C4545" s="119" t="s">
        <v>19930</v>
      </c>
    </row>
    <row r="4546" spans="1:3">
      <c r="A4546" s="119" t="s">
        <v>4965</v>
      </c>
      <c r="B4546" s="26" t="str">
        <f>VLOOKUP(C4546,BR!A:B,2,FALSE)</f>
        <v>API</v>
      </c>
      <c r="C4546" s="119" t="s">
        <v>19930</v>
      </c>
    </row>
    <row r="4547" spans="1:3">
      <c r="A4547" s="119" t="s">
        <v>4967</v>
      </c>
      <c r="B4547" s="26" t="str">
        <f>VLOOKUP(C4547,BR!A:B,2,FALSE)</f>
        <v>API</v>
      </c>
      <c r="C4547" s="119" t="s">
        <v>19930</v>
      </c>
    </row>
    <row r="4548" spans="1:3">
      <c r="A4548" s="119" t="s">
        <v>4968</v>
      </c>
      <c r="B4548" s="26" t="str">
        <f>VLOOKUP(C4548,BR!A:B,2,FALSE)</f>
        <v>TONG YANG</v>
      </c>
      <c r="C4548" s="119" t="s">
        <v>19932</v>
      </c>
    </row>
    <row r="4549" spans="1:3">
      <c r="A4549" s="119" t="s">
        <v>4971</v>
      </c>
      <c r="B4549" s="26" t="str">
        <f>VLOOKUP(C4549,BR!A:B,2,FALSE)</f>
        <v>TONG YANG</v>
      </c>
      <c r="C4549" s="119" t="s">
        <v>19932</v>
      </c>
    </row>
    <row r="4550" spans="1:3">
      <c r="A4550" s="119" t="s">
        <v>4972</v>
      </c>
      <c r="B4550" s="26" t="str">
        <f>VLOOKUP(C4550,BR!A:B,2,FALSE)</f>
        <v>TONG YANG</v>
      </c>
      <c r="C4550" s="119" t="s">
        <v>19932</v>
      </c>
    </row>
    <row r="4551" spans="1:3">
      <c r="A4551" s="119" t="s">
        <v>4973</v>
      </c>
      <c r="B4551" s="26" t="str">
        <f>VLOOKUP(C4551,BR!A:B,2,FALSE)</f>
        <v>TONG YANG</v>
      </c>
      <c r="C4551" s="119" t="s">
        <v>19932</v>
      </c>
    </row>
    <row r="4552" spans="1:3">
      <c r="A4552" s="119" t="s">
        <v>4974</v>
      </c>
      <c r="B4552" s="26" t="str">
        <f>VLOOKUP(C4552,BR!A:B,2,FALSE)</f>
        <v>TONG YANG</v>
      </c>
      <c r="C4552" s="119" t="s">
        <v>19932</v>
      </c>
    </row>
    <row r="4553" spans="1:3">
      <c r="A4553" s="119" t="s">
        <v>4975</v>
      </c>
      <c r="B4553" s="26" t="str">
        <f>VLOOKUP(C4553,BR!A:B,2,FALSE)</f>
        <v>TONG YANG</v>
      </c>
      <c r="C4553" s="119" t="s">
        <v>19932</v>
      </c>
    </row>
    <row r="4554" spans="1:3">
      <c r="A4554" s="119" t="s">
        <v>4977</v>
      </c>
      <c r="B4554" s="26" t="str">
        <f>VLOOKUP(C4554,BR!A:B,2,FALSE)</f>
        <v>TONG YANG</v>
      </c>
      <c r="C4554" s="119" t="s">
        <v>19932</v>
      </c>
    </row>
    <row r="4555" spans="1:3">
      <c r="A4555" s="119" t="s">
        <v>4978</v>
      </c>
      <c r="B4555" s="26" t="str">
        <f>VLOOKUP(C4555,BR!A:B,2,FALSE)</f>
        <v>TONG YANG</v>
      </c>
      <c r="C4555" s="119" t="s">
        <v>19932</v>
      </c>
    </row>
    <row r="4556" spans="1:3">
      <c r="A4556" s="119" t="s">
        <v>4979</v>
      </c>
      <c r="B4556" s="26" t="str">
        <f>VLOOKUP(C4556,BR!A:B,2,FALSE)</f>
        <v>TONG YANG</v>
      </c>
      <c r="C4556" s="119" t="s">
        <v>19932</v>
      </c>
    </row>
    <row r="4557" spans="1:3">
      <c r="A4557" s="119" t="s">
        <v>677</v>
      </c>
      <c r="B4557" s="26" t="str">
        <f>VLOOKUP(C4557,BR!A:B,2,FALSE)</f>
        <v>TONG YANG</v>
      </c>
      <c r="C4557" s="119" t="s">
        <v>19932</v>
      </c>
    </row>
    <row r="4558" spans="1:3">
      <c r="A4558" s="119" t="s">
        <v>4997</v>
      </c>
      <c r="B4558" s="26" t="str">
        <f>VLOOKUP(C4558,BR!A:B,2,FALSE)</f>
        <v>SCHNIEDER</v>
      </c>
      <c r="C4558" s="119" t="s">
        <v>19955</v>
      </c>
    </row>
    <row r="4559" spans="1:3">
      <c r="A4559" s="119" t="s">
        <v>4999</v>
      </c>
      <c r="B4559" s="26" t="str">
        <f>VLOOKUP(C4559,BR!A:B,2,FALSE)</f>
        <v>SCHNIEDER</v>
      </c>
      <c r="C4559" s="119" t="s">
        <v>19955</v>
      </c>
    </row>
    <row r="4560" spans="1:3">
      <c r="A4560" s="119" t="s">
        <v>4980</v>
      </c>
      <c r="B4560" s="26" t="str">
        <f>VLOOKUP(C4560,BR!A:B,2,FALSE)</f>
        <v>DEPO</v>
      </c>
      <c r="C4560" s="119" t="s">
        <v>19942</v>
      </c>
    </row>
    <row r="4561" spans="1:3">
      <c r="A4561" s="119" t="s">
        <v>4981</v>
      </c>
      <c r="B4561" s="26" t="str">
        <f>VLOOKUP(C4561,BR!A:B,2,FALSE)</f>
        <v>API</v>
      </c>
      <c r="C4561" s="119" t="s">
        <v>19930</v>
      </c>
    </row>
    <row r="4562" spans="1:3">
      <c r="A4562" s="119" t="s">
        <v>4982</v>
      </c>
      <c r="B4562" s="26" t="str">
        <f>VLOOKUP(C4562,BR!A:B,2,FALSE)</f>
        <v>API</v>
      </c>
      <c r="C4562" s="119" t="s">
        <v>19930</v>
      </c>
    </row>
    <row r="4563" spans="1:3">
      <c r="A4563" s="119" t="s">
        <v>4983</v>
      </c>
      <c r="B4563" s="26" t="str">
        <f>VLOOKUP(C4563,BR!A:B,2,FALSE)</f>
        <v>API</v>
      </c>
      <c r="C4563" s="119" t="s">
        <v>19930</v>
      </c>
    </row>
    <row r="4564" spans="1:3">
      <c r="A4564" s="119" t="s">
        <v>4984</v>
      </c>
      <c r="B4564" s="26" t="str">
        <f>VLOOKUP(C4564,BR!A:B,2,FALSE)</f>
        <v>API</v>
      </c>
      <c r="C4564" s="119" t="s">
        <v>19930</v>
      </c>
    </row>
    <row r="4565" spans="1:3">
      <c r="A4565" s="119" t="s">
        <v>4985</v>
      </c>
      <c r="B4565" s="26" t="str">
        <f>VLOOKUP(C4565,BR!A:B,2,FALSE)</f>
        <v>API</v>
      </c>
      <c r="C4565" s="119" t="s">
        <v>19930</v>
      </c>
    </row>
    <row r="4566" spans="1:3">
      <c r="A4566" s="119" t="s">
        <v>4986</v>
      </c>
      <c r="B4566" s="26" t="str">
        <f>VLOOKUP(C4566,BR!A:B,2,FALSE)</f>
        <v>API</v>
      </c>
      <c r="C4566" s="119" t="s">
        <v>19930</v>
      </c>
    </row>
    <row r="4567" spans="1:3">
      <c r="A4567" s="119" t="s">
        <v>4988</v>
      </c>
      <c r="B4567" s="26" t="str">
        <f>VLOOKUP(C4567,BR!A:B,2,FALSE)</f>
        <v>API</v>
      </c>
      <c r="C4567" s="119" t="s">
        <v>19930</v>
      </c>
    </row>
    <row r="4568" spans="1:3">
      <c r="A4568" s="119" t="s">
        <v>4989</v>
      </c>
      <c r="B4568" s="26" t="str">
        <f>VLOOKUP(C4568,BR!A:B,2,FALSE)</f>
        <v>API</v>
      </c>
      <c r="C4568" s="119" t="s">
        <v>19930</v>
      </c>
    </row>
    <row r="4569" spans="1:3">
      <c r="A4569" s="119" t="s">
        <v>4990</v>
      </c>
      <c r="B4569" s="26" t="str">
        <f>VLOOKUP(C4569,BR!A:B,2,FALSE)</f>
        <v>API</v>
      </c>
      <c r="C4569" s="119" t="s">
        <v>19930</v>
      </c>
    </row>
    <row r="4570" spans="1:3">
      <c r="A4570" s="119" t="s">
        <v>4991</v>
      </c>
      <c r="B4570" s="26" t="str">
        <f>VLOOKUP(C4570,BR!A:B,2,FALSE)</f>
        <v>API</v>
      </c>
      <c r="C4570" s="119" t="s">
        <v>19930</v>
      </c>
    </row>
    <row r="4571" spans="1:3">
      <c r="A4571" s="119" t="s">
        <v>4993</v>
      </c>
      <c r="B4571" s="26" t="str">
        <f>VLOOKUP(C4571,BR!A:B,2,FALSE)</f>
        <v>API</v>
      </c>
      <c r="C4571" s="119" t="s">
        <v>19930</v>
      </c>
    </row>
    <row r="4572" spans="1:3">
      <c r="A4572" s="119" t="s">
        <v>4994</v>
      </c>
      <c r="B4572" s="26" t="str">
        <f>VLOOKUP(C4572,BR!A:B,2,FALSE)</f>
        <v>API</v>
      </c>
      <c r="C4572" s="119" t="s">
        <v>19930</v>
      </c>
    </row>
    <row r="4573" spans="1:3">
      <c r="A4573" s="119" t="s">
        <v>4995</v>
      </c>
      <c r="B4573" s="26" t="str">
        <f>VLOOKUP(C4573,BR!A:B,2,FALSE)</f>
        <v>API</v>
      </c>
      <c r="C4573" s="119" t="s">
        <v>19930</v>
      </c>
    </row>
    <row r="4574" spans="1:3">
      <c r="A4574" s="119" t="s">
        <v>4996</v>
      </c>
      <c r="B4574" s="26" t="str">
        <f>VLOOKUP(C4574,BR!A:B,2,FALSE)</f>
        <v>DEPO</v>
      </c>
      <c r="C4574" s="119" t="s">
        <v>19942</v>
      </c>
    </row>
    <row r="4575" spans="1:3">
      <c r="A4575" s="119" t="s">
        <v>5175</v>
      </c>
      <c r="B4575" s="26" t="str">
        <f>VLOOKUP(C4575,BR!A:B,2,FALSE)</f>
        <v>DEPO</v>
      </c>
      <c r="C4575" s="119" t="s">
        <v>19942</v>
      </c>
    </row>
    <row r="4576" spans="1:3">
      <c r="A4576" s="119" t="s">
        <v>5176</v>
      </c>
      <c r="B4576" s="26" t="str">
        <f>VLOOKUP(C4576,BR!A:B,2,FALSE)</f>
        <v>DEPO</v>
      </c>
      <c r="C4576" s="119" t="s">
        <v>19942</v>
      </c>
    </row>
    <row r="4577" spans="1:3">
      <c r="A4577" s="119" t="s">
        <v>5006</v>
      </c>
      <c r="B4577" s="26" t="str">
        <f>VLOOKUP(C4577,BR!A:B,2,FALSE)</f>
        <v>API</v>
      </c>
      <c r="C4577" s="119" t="s">
        <v>19930</v>
      </c>
    </row>
    <row r="4578" spans="1:3">
      <c r="A4578" s="119" t="s">
        <v>5002</v>
      </c>
      <c r="B4578" s="26" t="str">
        <f>VLOOKUP(C4578,BR!A:B,2,FALSE)</f>
        <v>API</v>
      </c>
      <c r="C4578" s="119" t="s">
        <v>19930</v>
      </c>
    </row>
    <row r="4579" spans="1:3">
      <c r="A4579" s="119" t="s">
        <v>5003</v>
      </c>
      <c r="B4579" s="26" t="str">
        <f>VLOOKUP(C4579,BR!A:B,2,FALSE)</f>
        <v>API</v>
      </c>
      <c r="C4579" s="119" t="s">
        <v>19930</v>
      </c>
    </row>
    <row r="4580" spans="1:3">
      <c r="A4580" s="119" t="s">
        <v>5007</v>
      </c>
      <c r="B4580" s="26" t="str">
        <f>VLOOKUP(C4580,BR!A:B,2,FALSE)</f>
        <v>API</v>
      </c>
      <c r="C4580" s="119" t="s">
        <v>19930</v>
      </c>
    </row>
    <row r="4581" spans="1:3">
      <c r="A4581" s="119" t="s">
        <v>5008</v>
      </c>
      <c r="B4581" s="26" t="str">
        <f>VLOOKUP(C4581,BR!A:B,2,FALSE)</f>
        <v>API</v>
      </c>
      <c r="C4581" s="119" t="s">
        <v>19930</v>
      </c>
    </row>
    <row r="4582" spans="1:3">
      <c r="A4582" s="119" t="s">
        <v>5010</v>
      </c>
      <c r="B4582" s="26" t="str">
        <f>VLOOKUP(C4582,BR!A:B,2,FALSE)</f>
        <v>API</v>
      </c>
      <c r="C4582" s="119" t="s">
        <v>19930</v>
      </c>
    </row>
    <row r="4583" spans="1:3">
      <c r="A4583" s="119" t="s">
        <v>5009</v>
      </c>
      <c r="B4583" s="26" t="str">
        <f>VLOOKUP(C4583,BR!A:B,2,FALSE)</f>
        <v>API</v>
      </c>
      <c r="C4583" s="119" t="s">
        <v>19930</v>
      </c>
    </row>
    <row r="4584" spans="1:3">
      <c r="A4584" s="119" t="s">
        <v>20706</v>
      </c>
      <c r="B4584" s="26" t="str">
        <f>VLOOKUP(C4584,BR!A:B,2,FALSE)</f>
        <v>API</v>
      </c>
      <c r="C4584" s="119" t="s">
        <v>19930</v>
      </c>
    </row>
    <row r="4585" spans="1:3">
      <c r="A4585" s="119" t="s">
        <v>20709</v>
      </c>
      <c r="B4585" s="26" t="str">
        <f>VLOOKUP(C4585,BR!A:B,2,FALSE)</f>
        <v>API</v>
      </c>
      <c r="C4585" s="119" t="s">
        <v>19930</v>
      </c>
    </row>
    <row r="4586" spans="1:3">
      <c r="A4586" s="119" t="s">
        <v>5013</v>
      </c>
      <c r="B4586" s="26" t="str">
        <f>VLOOKUP(C4586,BR!A:B,2,FALSE)</f>
        <v>API</v>
      </c>
      <c r="C4586" s="119" t="s">
        <v>19930</v>
      </c>
    </row>
    <row r="4587" spans="1:3">
      <c r="A4587" s="119" t="s">
        <v>5014</v>
      </c>
      <c r="B4587" s="26" t="str">
        <f>VLOOKUP(C4587,BR!A:B,2,FALSE)</f>
        <v>API</v>
      </c>
      <c r="C4587" s="119" t="s">
        <v>19930</v>
      </c>
    </row>
    <row r="4588" spans="1:3">
      <c r="A4588" s="119" t="s">
        <v>5015</v>
      </c>
      <c r="B4588" s="26" t="str">
        <f>VLOOKUP(C4588,BR!A:B,2,FALSE)</f>
        <v>API</v>
      </c>
      <c r="C4588" s="119" t="s">
        <v>19930</v>
      </c>
    </row>
    <row r="4589" spans="1:3">
      <c r="A4589" s="119" t="s">
        <v>5016</v>
      </c>
      <c r="B4589" s="26" t="str">
        <f>VLOOKUP(C4589,BR!A:B,2,FALSE)</f>
        <v>API</v>
      </c>
      <c r="C4589" s="119" t="s">
        <v>19930</v>
      </c>
    </row>
    <row r="4590" spans="1:3">
      <c r="A4590" s="119" t="s">
        <v>5017</v>
      </c>
      <c r="B4590" s="26" t="str">
        <f>VLOOKUP(C4590,BR!A:B,2,FALSE)</f>
        <v>API</v>
      </c>
      <c r="C4590" s="119" t="s">
        <v>19930</v>
      </c>
    </row>
    <row r="4591" spans="1:3">
      <c r="A4591" s="119" t="s">
        <v>5018</v>
      </c>
      <c r="B4591" s="26" t="str">
        <f>VLOOKUP(C4591,BR!A:B,2,FALSE)</f>
        <v>API</v>
      </c>
      <c r="C4591" s="119" t="s">
        <v>19930</v>
      </c>
    </row>
    <row r="4592" spans="1:3">
      <c r="A4592" s="119" t="s">
        <v>5078</v>
      </c>
      <c r="B4592" s="26" t="str">
        <f>VLOOKUP(C4592,BR!A:B,2,FALSE)</f>
        <v>DEPO</v>
      </c>
      <c r="C4592" s="119" t="s">
        <v>19942</v>
      </c>
    </row>
    <row r="4593" spans="1:3">
      <c r="A4593" s="119" t="s">
        <v>5079</v>
      </c>
      <c r="B4593" s="26" t="str">
        <f>VLOOKUP(C4593,BR!A:B,2,FALSE)</f>
        <v>DEPO</v>
      </c>
      <c r="C4593" s="119" t="s">
        <v>19942</v>
      </c>
    </row>
    <row r="4594" spans="1:3">
      <c r="A4594" s="119" t="s">
        <v>5182</v>
      </c>
      <c r="B4594" s="26" t="str">
        <f>VLOOKUP(C4594,BR!A:B,2,FALSE)</f>
        <v>DEPO</v>
      </c>
      <c r="C4594" s="119" t="s">
        <v>19942</v>
      </c>
    </row>
    <row r="4595" spans="1:3">
      <c r="A4595" s="119" t="s">
        <v>5183</v>
      </c>
      <c r="B4595" s="26" t="str">
        <f>VLOOKUP(C4595,BR!A:B,2,FALSE)</f>
        <v>DEPO</v>
      </c>
      <c r="C4595" s="119" t="s">
        <v>19942</v>
      </c>
    </row>
    <row r="4596" spans="1:3">
      <c r="A4596" s="119" t="s">
        <v>3645</v>
      </c>
      <c r="B4596" s="26" t="str">
        <f>VLOOKUP(C4596,BR!A:B,2,FALSE)</f>
        <v>API</v>
      </c>
      <c r="C4596" s="119" t="s">
        <v>19930</v>
      </c>
    </row>
    <row r="4597" spans="1:3">
      <c r="A4597" s="119" t="s">
        <v>27971</v>
      </c>
      <c r="B4597" s="26" t="str">
        <f>VLOOKUP(C4597,BR!A:B,2,FALSE)</f>
        <v>API</v>
      </c>
      <c r="C4597" s="119" t="s">
        <v>19930</v>
      </c>
    </row>
    <row r="4598" spans="1:3">
      <c r="A4598" s="119" t="s">
        <v>4754</v>
      </c>
      <c r="B4598" s="26" t="str">
        <f>VLOOKUP(C4598,BR!A:B,2,FALSE)</f>
        <v>API</v>
      </c>
      <c r="C4598" s="119" t="s">
        <v>19930</v>
      </c>
    </row>
    <row r="4599" spans="1:3">
      <c r="A4599" s="119" t="s">
        <v>1489</v>
      </c>
      <c r="B4599" s="26" t="str">
        <f>VLOOKUP(C4599,BR!A:B,2,FALSE)</f>
        <v>API</v>
      </c>
      <c r="C4599" s="119" t="s">
        <v>19930</v>
      </c>
    </row>
    <row r="4600" spans="1:3">
      <c r="A4600" s="119" t="s">
        <v>1339</v>
      </c>
      <c r="B4600" s="26" t="str">
        <f>VLOOKUP(C4600,BR!A:B,2,FALSE)</f>
        <v>API</v>
      </c>
      <c r="C4600" s="119" t="s">
        <v>19930</v>
      </c>
    </row>
    <row r="4601" spans="1:3">
      <c r="A4601" s="119" t="s">
        <v>5152</v>
      </c>
      <c r="B4601" s="26" t="str">
        <f>VLOOKUP(C4601,BR!A:B,2,FALSE)</f>
        <v>DEPO</v>
      </c>
      <c r="C4601" s="119" t="s">
        <v>19942</v>
      </c>
    </row>
    <row r="4602" spans="1:3">
      <c r="A4602" s="119" t="s">
        <v>5153</v>
      </c>
      <c r="B4602" s="26" t="str">
        <f>VLOOKUP(C4602,BR!A:B,2,FALSE)</f>
        <v>DEPO</v>
      </c>
      <c r="C4602" s="119" t="s">
        <v>19942</v>
      </c>
    </row>
    <row r="4603" spans="1:3">
      <c r="A4603" s="119" t="s">
        <v>21103</v>
      </c>
      <c r="B4603" s="26" t="str">
        <f>VLOOKUP(C4603,BR!A:B,2,FALSE)</f>
        <v>DEPO</v>
      </c>
      <c r="C4603" s="119" t="s">
        <v>19942</v>
      </c>
    </row>
    <row r="4604" spans="1:3">
      <c r="A4604" s="119" t="s">
        <v>21104</v>
      </c>
      <c r="B4604" s="26" t="str">
        <f>VLOOKUP(C4604,BR!A:B,2,FALSE)</f>
        <v>DEPO</v>
      </c>
      <c r="C4604" s="119" t="s">
        <v>19942</v>
      </c>
    </row>
    <row r="4605" spans="1:3">
      <c r="A4605" s="119" t="s">
        <v>5149</v>
      </c>
      <c r="B4605" s="26" t="str">
        <f>VLOOKUP(C4605,BR!A:B,2,FALSE)</f>
        <v>DEPO</v>
      </c>
      <c r="C4605" s="119" t="s">
        <v>19942</v>
      </c>
    </row>
    <row r="4606" spans="1:3">
      <c r="A4606" s="119" t="s">
        <v>5150</v>
      </c>
      <c r="B4606" s="26" t="str">
        <f>VLOOKUP(C4606,BR!A:B,2,FALSE)</f>
        <v>DEPO</v>
      </c>
      <c r="C4606" s="119" t="s">
        <v>19942</v>
      </c>
    </row>
    <row r="4607" spans="1:3">
      <c r="A4607" s="119" t="s">
        <v>11465</v>
      </c>
      <c r="B4607" s="26" t="str">
        <f>VLOOKUP(C4607,BR!A:B,2,FALSE)</f>
        <v>DEPO</v>
      </c>
      <c r="C4607" s="119" t="s">
        <v>19942</v>
      </c>
    </row>
    <row r="4608" spans="1:3">
      <c r="A4608" s="119" t="s">
        <v>11467</v>
      </c>
      <c r="B4608" s="26" t="str">
        <f>VLOOKUP(C4608,BR!A:B,2,FALSE)</f>
        <v>DEPO</v>
      </c>
      <c r="C4608" s="119" t="s">
        <v>19942</v>
      </c>
    </row>
    <row r="4609" spans="1:3">
      <c r="A4609" s="119" t="s">
        <v>5151</v>
      </c>
      <c r="B4609" s="26" t="str">
        <f>VLOOKUP(C4609,BR!A:B,2,FALSE)</f>
        <v>DEPO</v>
      </c>
      <c r="C4609" s="119" t="s">
        <v>19942</v>
      </c>
    </row>
    <row r="4610" spans="1:3">
      <c r="A4610" s="119" t="s">
        <v>5214</v>
      </c>
      <c r="B4610" s="26" t="str">
        <f>VLOOKUP(C4610,BR!A:B,2,FALSE)</f>
        <v>DEPO</v>
      </c>
      <c r="C4610" s="119" t="s">
        <v>19942</v>
      </c>
    </row>
    <row r="4611" spans="1:3">
      <c r="A4611" s="119" t="s">
        <v>5174</v>
      </c>
      <c r="B4611" s="26" t="str">
        <f>VLOOKUP(C4611,BR!A:B,2,FALSE)</f>
        <v>DEPO</v>
      </c>
      <c r="C4611" s="119" t="s">
        <v>19942</v>
      </c>
    </row>
    <row r="4612" spans="1:3">
      <c r="A4612" s="119" t="s">
        <v>5067</v>
      </c>
      <c r="B4612" s="26" t="str">
        <f>VLOOKUP(C4612,BR!A:B,2,FALSE)</f>
        <v>KRAFT</v>
      </c>
      <c r="C4612" s="119" t="s">
        <v>19940</v>
      </c>
    </row>
    <row r="4613" spans="1:3">
      <c r="A4613" s="119" t="s">
        <v>5068</v>
      </c>
      <c r="B4613" s="26" t="str">
        <f>VLOOKUP(C4613,BR!A:B,2,FALSE)</f>
        <v>KRAFT</v>
      </c>
      <c r="C4613" s="119" t="s">
        <v>19940</v>
      </c>
    </row>
    <row r="4614" spans="1:3">
      <c r="A4614" s="119" t="s">
        <v>5019</v>
      </c>
      <c r="B4614" s="26" t="str">
        <f>VLOOKUP(C4614,BR!A:B,2,FALSE)</f>
        <v>MANN</v>
      </c>
      <c r="C4614" s="119" t="s">
        <v>19944</v>
      </c>
    </row>
    <row r="4615" spans="1:3">
      <c r="A4615" s="119" t="s">
        <v>5020</v>
      </c>
      <c r="B4615" s="26" t="str">
        <f>VLOOKUP(C4615,BR!A:B,2,FALSE)</f>
        <v>MANN</v>
      </c>
      <c r="C4615" s="119" t="s">
        <v>19944</v>
      </c>
    </row>
    <row r="4616" spans="1:3">
      <c r="A4616" s="119" t="s">
        <v>5158</v>
      </c>
      <c r="B4616" s="26" t="str">
        <f>VLOOKUP(C4616,BR!A:B,2,FALSE)</f>
        <v>DEPO</v>
      </c>
      <c r="C4616" s="119" t="s">
        <v>19942</v>
      </c>
    </row>
    <row r="4617" spans="1:3">
      <c r="A4617" s="119" t="s">
        <v>5159</v>
      </c>
      <c r="B4617" s="26" t="str">
        <f>VLOOKUP(C4617,BR!A:B,2,FALSE)</f>
        <v>DEPO</v>
      </c>
      <c r="C4617" s="119" t="s">
        <v>19942</v>
      </c>
    </row>
    <row r="4618" spans="1:3">
      <c r="A4618" s="119" t="s">
        <v>5160</v>
      </c>
      <c r="B4618" s="26" t="str">
        <f>VLOOKUP(C4618,BR!A:B,2,FALSE)</f>
        <v>DEPO</v>
      </c>
      <c r="C4618" s="119" t="s">
        <v>19942</v>
      </c>
    </row>
    <row r="4619" spans="1:3">
      <c r="A4619" s="119" t="s">
        <v>5161</v>
      </c>
      <c r="B4619" s="26" t="str">
        <f>VLOOKUP(C4619,BR!A:B,2,FALSE)</f>
        <v>DEPO</v>
      </c>
      <c r="C4619" s="119" t="s">
        <v>19942</v>
      </c>
    </row>
    <row r="4620" spans="1:3">
      <c r="A4620" s="119" t="s">
        <v>5004</v>
      </c>
      <c r="B4620" s="26" t="str">
        <f>VLOOKUP(C4620,BR!A:B,2,FALSE)</f>
        <v>API</v>
      </c>
      <c r="C4620" s="119" t="s">
        <v>19930</v>
      </c>
    </row>
    <row r="4621" spans="1:3">
      <c r="A4621" s="119" t="s">
        <v>5204</v>
      </c>
      <c r="B4621" s="26" t="str">
        <f>VLOOKUP(C4621,BR!A:B,2,FALSE)</f>
        <v>TONG YANG</v>
      </c>
      <c r="C4621" s="119" t="s">
        <v>19932</v>
      </c>
    </row>
    <row r="4622" spans="1:3">
      <c r="A4622" s="119" t="s">
        <v>5212</v>
      </c>
      <c r="B4622" s="26" t="str">
        <f>VLOOKUP(C4622,BR!A:B,2,FALSE)</f>
        <v>API</v>
      </c>
      <c r="C4622" s="119" t="s">
        <v>19930</v>
      </c>
    </row>
    <row r="4623" spans="1:3">
      <c r="A4623" s="119" t="s">
        <v>5022</v>
      </c>
      <c r="B4623" s="26" t="str">
        <f>VLOOKUP(C4623,BR!A:B,2,FALSE)</f>
        <v>API</v>
      </c>
      <c r="C4623" s="119" t="s">
        <v>19930</v>
      </c>
    </row>
    <row r="4624" spans="1:3">
      <c r="A4624" s="119" t="s">
        <v>5025</v>
      </c>
      <c r="B4624" s="26" t="str">
        <f>VLOOKUP(C4624,BR!A:B,2,FALSE)</f>
        <v>API</v>
      </c>
      <c r="C4624" s="119" t="s">
        <v>19930</v>
      </c>
    </row>
    <row r="4625" spans="1:3">
      <c r="A4625" s="119" t="s">
        <v>5027</v>
      </c>
      <c r="B4625" s="26" t="str">
        <f>VLOOKUP(C4625,BR!A:B,2,FALSE)</f>
        <v>API</v>
      </c>
      <c r="C4625" s="119" t="s">
        <v>19930</v>
      </c>
    </row>
    <row r="4626" spans="1:3">
      <c r="A4626" s="119" t="s">
        <v>5028</v>
      </c>
      <c r="B4626" s="26" t="str">
        <f>VLOOKUP(C4626,BR!A:B,2,FALSE)</f>
        <v>API</v>
      </c>
      <c r="C4626" s="119" t="s">
        <v>19930</v>
      </c>
    </row>
    <row r="4627" spans="1:3">
      <c r="A4627" s="119" t="s">
        <v>5029</v>
      </c>
      <c r="B4627" s="26" t="str">
        <f>VLOOKUP(C4627,BR!A:B,2,FALSE)</f>
        <v>API</v>
      </c>
      <c r="C4627" s="119" t="s">
        <v>19930</v>
      </c>
    </row>
    <row r="4628" spans="1:3">
      <c r="A4628" s="119" t="s">
        <v>5030</v>
      </c>
      <c r="B4628" s="26" t="str">
        <f>VLOOKUP(C4628,BR!A:B,2,FALSE)</f>
        <v>API</v>
      </c>
      <c r="C4628" s="119" t="s">
        <v>19930</v>
      </c>
    </row>
    <row r="4629" spans="1:3">
      <c r="A4629" s="119" t="s">
        <v>5031</v>
      </c>
      <c r="B4629" s="26" t="str">
        <f>VLOOKUP(C4629,BR!A:B,2,FALSE)</f>
        <v>API</v>
      </c>
      <c r="C4629" s="119" t="s">
        <v>19930</v>
      </c>
    </row>
    <row r="4630" spans="1:3">
      <c r="A4630" s="119" t="s">
        <v>5032</v>
      </c>
      <c r="B4630" s="26" t="str">
        <f>VLOOKUP(C4630,BR!A:B,2,FALSE)</f>
        <v>API</v>
      </c>
      <c r="C4630" s="119" t="s">
        <v>19930</v>
      </c>
    </row>
    <row r="4631" spans="1:3">
      <c r="A4631" s="119" t="s">
        <v>5084</v>
      </c>
      <c r="B4631" s="26" t="str">
        <f>VLOOKUP(C4631,BR!A:B,2,FALSE)</f>
        <v>API</v>
      </c>
      <c r="C4631" s="119" t="s">
        <v>19930</v>
      </c>
    </row>
    <row r="4632" spans="1:3">
      <c r="A4632" s="119" t="s">
        <v>5085</v>
      </c>
      <c r="B4632" s="26" t="str">
        <f>VLOOKUP(C4632,BR!A:B,2,FALSE)</f>
        <v>API</v>
      </c>
      <c r="C4632" s="119" t="s">
        <v>19930</v>
      </c>
    </row>
    <row r="4633" spans="1:3">
      <c r="A4633" s="119" t="s">
        <v>5086</v>
      </c>
      <c r="B4633" s="26" t="str">
        <f>VLOOKUP(C4633,BR!A:B,2,FALSE)</f>
        <v>API</v>
      </c>
      <c r="C4633" s="119" t="s">
        <v>19930</v>
      </c>
    </row>
    <row r="4634" spans="1:3">
      <c r="A4634" s="119" t="s">
        <v>5087</v>
      </c>
      <c r="B4634" s="26" t="str">
        <f>VLOOKUP(C4634,BR!A:B,2,FALSE)</f>
        <v>API</v>
      </c>
      <c r="C4634" s="119" t="s">
        <v>19930</v>
      </c>
    </row>
    <row r="4635" spans="1:3">
      <c r="A4635" s="119" t="s">
        <v>5088</v>
      </c>
      <c r="B4635" s="26" t="str">
        <f>VLOOKUP(C4635,BR!A:B,2,FALSE)</f>
        <v>API</v>
      </c>
      <c r="C4635" s="119" t="s">
        <v>19930</v>
      </c>
    </row>
    <row r="4636" spans="1:3">
      <c r="A4636" s="119" t="s">
        <v>5102</v>
      </c>
      <c r="B4636" s="26" t="str">
        <f>VLOOKUP(C4636,BR!A:B,2,FALSE)</f>
        <v>API</v>
      </c>
      <c r="C4636" s="119" t="s">
        <v>19930</v>
      </c>
    </row>
    <row r="4637" spans="1:3">
      <c r="A4637" s="119" t="s">
        <v>5103</v>
      </c>
      <c r="B4637" s="26" t="str">
        <f>VLOOKUP(C4637,BR!A:B,2,FALSE)</f>
        <v>API</v>
      </c>
      <c r="C4637" s="119" t="s">
        <v>19930</v>
      </c>
    </row>
    <row r="4638" spans="1:3">
      <c r="A4638" s="119" t="s">
        <v>5108</v>
      </c>
      <c r="B4638" s="26" t="str">
        <f>VLOOKUP(C4638,BR!A:B,2,FALSE)</f>
        <v>API</v>
      </c>
      <c r="C4638" s="119" t="s">
        <v>19930</v>
      </c>
    </row>
    <row r="4639" spans="1:3">
      <c r="A4639" s="119" t="s">
        <v>5111</v>
      </c>
      <c r="B4639" s="26" t="str">
        <f>VLOOKUP(C4639,BR!A:B,2,FALSE)</f>
        <v>API</v>
      </c>
      <c r="C4639" s="119" t="s">
        <v>19930</v>
      </c>
    </row>
    <row r="4640" spans="1:3">
      <c r="A4640" s="119" t="s">
        <v>5112</v>
      </c>
      <c r="B4640" s="26" t="str">
        <f>VLOOKUP(C4640,BR!A:B,2,FALSE)</f>
        <v>API</v>
      </c>
      <c r="C4640" s="119" t="s">
        <v>19930</v>
      </c>
    </row>
    <row r="4641" spans="1:3">
      <c r="A4641" s="119" t="s">
        <v>5113</v>
      </c>
      <c r="B4641" s="26" t="str">
        <f>VLOOKUP(C4641,BR!A:B,2,FALSE)</f>
        <v>API</v>
      </c>
      <c r="C4641" s="119" t="s">
        <v>19930</v>
      </c>
    </row>
    <row r="4642" spans="1:3">
      <c r="A4642" s="119" t="s">
        <v>5115</v>
      </c>
      <c r="B4642" s="26" t="str">
        <f>VLOOKUP(C4642,BR!A:B,2,FALSE)</f>
        <v>API</v>
      </c>
      <c r="C4642" s="119" t="s">
        <v>19930</v>
      </c>
    </row>
    <row r="4643" spans="1:3">
      <c r="A4643" s="119" t="s">
        <v>5116</v>
      </c>
      <c r="B4643" s="26" t="str">
        <f>VLOOKUP(C4643,BR!A:B,2,FALSE)</f>
        <v>API</v>
      </c>
      <c r="C4643" s="119" t="s">
        <v>19930</v>
      </c>
    </row>
    <row r="4644" spans="1:3">
      <c r="A4644" s="119" t="s">
        <v>5120</v>
      </c>
      <c r="B4644" s="26" t="str">
        <f>VLOOKUP(C4644,BR!A:B,2,FALSE)</f>
        <v>API</v>
      </c>
      <c r="C4644" s="119" t="s">
        <v>19930</v>
      </c>
    </row>
    <row r="4645" spans="1:3">
      <c r="A4645" s="119" t="s">
        <v>5123</v>
      </c>
      <c r="B4645" s="26" t="str">
        <f>VLOOKUP(C4645,BR!A:B,2,FALSE)</f>
        <v>API</v>
      </c>
      <c r="C4645" s="119" t="s">
        <v>19930</v>
      </c>
    </row>
    <row r="4646" spans="1:3">
      <c r="A4646" s="119" t="s">
        <v>5124</v>
      </c>
      <c r="B4646" s="26" t="str">
        <f>VLOOKUP(C4646,BR!A:B,2,FALSE)</f>
        <v>API</v>
      </c>
      <c r="C4646" s="119" t="s">
        <v>19930</v>
      </c>
    </row>
    <row r="4647" spans="1:3">
      <c r="A4647" s="119" t="s">
        <v>5154</v>
      </c>
      <c r="B4647" s="26" t="str">
        <f>VLOOKUP(C4647,BR!A:B,2,FALSE)</f>
        <v>API</v>
      </c>
      <c r="C4647" s="119" t="s">
        <v>19930</v>
      </c>
    </row>
    <row r="4648" spans="1:3">
      <c r="A4648" s="119" t="s">
        <v>5155</v>
      </c>
      <c r="B4648" s="26" t="str">
        <f>VLOOKUP(C4648,BR!A:B,2,FALSE)</f>
        <v>API</v>
      </c>
      <c r="C4648" s="119" t="s">
        <v>19930</v>
      </c>
    </row>
    <row r="4649" spans="1:3">
      <c r="A4649" s="119" t="s">
        <v>5114</v>
      </c>
      <c r="B4649" s="26" t="str">
        <f>VLOOKUP(C4649,BR!A:B,2,FALSE)</f>
        <v>API</v>
      </c>
      <c r="C4649" s="119" t="s">
        <v>19930</v>
      </c>
    </row>
    <row r="4650" spans="1:3">
      <c r="A4650" s="119" t="s">
        <v>5156</v>
      </c>
      <c r="B4650" s="26" t="str">
        <f>VLOOKUP(C4650,BR!A:B,2,FALSE)</f>
        <v>API</v>
      </c>
      <c r="C4650" s="119" t="s">
        <v>19930</v>
      </c>
    </row>
    <row r="4651" spans="1:3">
      <c r="A4651" s="119" t="s">
        <v>5157</v>
      </c>
      <c r="B4651" s="26" t="str">
        <f>VLOOKUP(C4651,BR!A:B,2,FALSE)</f>
        <v>API</v>
      </c>
      <c r="C4651" s="119" t="s">
        <v>19930</v>
      </c>
    </row>
    <row r="4652" spans="1:3">
      <c r="A4652" s="119" t="s">
        <v>5164</v>
      </c>
      <c r="B4652" s="26" t="str">
        <f>VLOOKUP(C4652,BR!A:B,2,FALSE)</f>
        <v>API</v>
      </c>
      <c r="C4652" s="119" t="s">
        <v>19930</v>
      </c>
    </row>
    <row r="4653" spans="1:3">
      <c r="A4653" s="119" t="s">
        <v>5165</v>
      </c>
      <c r="B4653" s="26" t="str">
        <f>VLOOKUP(C4653,BR!A:B,2,FALSE)</f>
        <v>API</v>
      </c>
      <c r="C4653" s="119" t="s">
        <v>19930</v>
      </c>
    </row>
    <row r="4654" spans="1:3">
      <c r="A4654" s="119" t="s">
        <v>5033</v>
      </c>
      <c r="B4654" s="26" t="str">
        <f>VLOOKUP(C4654,BR!A:B,2,FALSE)</f>
        <v>API</v>
      </c>
      <c r="C4654" s="119" t="s">
        <v>19930</v>
      </c>
    </row>
    <row r="4655" spans="1:3">
      <c r="A4655" s="119" t="s">
        <v>5034</v>
      </c>
      <c r="B4655" s="26" t="str">
        <f>VLOOKUP(C4655,BR!A:B,2,FALSE)</f>
        <v>API</v>
      </c>
      <c r="C4655" s="119" t="s">
        <v>19930</v>
      </c>
    </row>
    <row r="4656" spans="1:3">
      <c r="A4656" s="119" t="s">
        <v>5035</v>
      </c>
      <c r="B4656" s="26" t="str">
        <f>VLOOKUP(C4656,BR!A:B,2,FALSE)</f>
        <v>API</v>
      </c>
      <c r="C4656" s="119" t="s">
        <v>19930</v>
      </c>
    </row>
    <row r="4657" spans="1:3">
      <c r="A4657" s="119" t="s">
        <v>5037</v>
      </c>
      <c r="B4657" s="26" t="str">
        <f>VLOOKUP(C4657,BR!A:B,2,FALSE)</f>
        <v>API</v>
      </c>
      <c r="C4657" s="119" t="s">
        <v>19930</v>
      </c>
    </row>
    <row r="4658" spans="1:3">
      <c r="A4658" s="119" t="s">
        <v>5038</v>
      </c>
      <c r="B4658" s="26" t="str">
        <f>VLOOKUP(C4658,BR!A:B,2,FALSE)</f>
        <v>API</v>
      </c>
      <c r="C4658" s="119" t="s">
        <v>19930</v>
      </c>
    </row>
    <row r="4659" spans="1:3">
      <c r="A4659" s="119" t="s">
        <v>5039</v>
      </c>
      <c r="B4659" s="26" t="str">
        <f>VLOOKUP(C4659,BR!A:B,2,FALSE)</f>
        <v>API</v>
      </c>
      <c r="C4659" s="119" t="s">
        <v>19930</v>
      </c>
    </row>
    <row r="4660" spans="1:3">
      <c r="A4660" s="119" t="s">
        <v>5040</v>
      </c>
      <c r="B4660" s="26" t="str">
        <f>VLOOKUP(C4660,BR!A:B,2,FALSE)</f>
        <v>API</v>
      </c>
      <c r="C4660" s="119" t="s">
        <v>19930</v>
      </c>
    </row>
    <row r="4661" spans="1:3">
      <c r="A4661" s="119" t="s">
        <v>29794</v>
      </c>
      <c r="B4661" s="26" t="str">
        <f>VLOOKUP(C4661,BR!A:B,2,FALSE)</f>
        <v>API</v>
      </c>
      <c r="C4661" s="119" t="s">
        <v>19930</v>
      </c>
    </row>
    <row r="4662" spans="1:3">
      <c r="A4662" s="119" t="s">
        <v>5041</v>
      </c>
      <c r="B4662" s="26" t="str">
        <f>VLOOKUP(C4662,BR!A:B,2,FALSE)</f>
        <v>API</v>
      </c>
      <c r="C4662" s="119" t="s">
        <v>19930</v>
      </c>
    </row>
    <row r="4663" spans="1:3">
      <c r="A4663" s="119" t="s">
        <v>5043</v>
      </c>
      <c r="B4663" s="26" t="str">
        <f>VLOOKUP(C4663,BR!A:B,2,FALSE)</f>
        <v>API</v>
      </c>
      <c r="C4663" s="119" t="s">
        <v>19930</v>
      </c>
    </row>
    <row r="4664" spans="1:3">
      <c r="A4664" s="119" t="s">
        <v>5044</v>
      </c>
      <c r="B4664" s="26" t="str">
        <f>VLOOKUP(C4664,BR!A:B,2,FALSE)</f>
        <v>API</v>
      </c>
      <c r="C4664" s="119" t="s">
        <v>19930</v>
      </c>
    </row>
    <row r="4665" spans="1:3">
      <c r="A4665" s="119" t="s">
        <v>5184</v>
      </c>
      <c r="B4665" s="26" t="str">
        <f>VLOOKUP(C4665,BR!A:B,2,FALSE)</f>
        <v>API</v>
      </c>
      <c r="C4665" s="119" t="s">
        <v>19930</v>
      </c>
    </row>
    <row r="4666" spans="1:3">
      <c r="A4666" s="119" t="s">
        <v>5185</v>
      </c>
      <c r="B4666" s="26" t="str">
        <f>VLOOKUP(C4666,BR!A:B,2,FALSE)</f>
        <v>API</v>
      </c>
      <c r="C4666" s="119" t="s">
        <v>19930</v>
      </c>
    </row>
    <row r="4667" spans="1:3">
      <c r="A4667" s="119" t="s">
        <v>5186</v>
      </c>
      <c r="B4667" s="26" t="str">
        <f>VLOOKUP(C4667,BR!A:B,2,FALSE)</f>
        <v>API</v>
      </c>
      <c r="C4667" s="119" t="s">
        <v>19930</v>
      </c>
    </row>
    <row r="4668" spans="1:3">
      <c r="A4668" s="119" t="s">
        <v>5187</v>
      </c>
      <c r="B4668" s="26" t="str">
        <f>VLOOKUP(C4668,BR!A:B,2,FALSE)</f>
        <v>API</v>
      </c>
      <c r="C4668" s="119" t="s">
        <v>19930</v>
      </c>
    </row>
    <row r="4669" spans="1:3">
      <c r="A4669" s="119" t="s">
        <v>5189</v>
      </c>
      <c r="B4669" s="26" t="str">
        <f>VLOOKUP(C4669,BR!A:B,2,FALSE)</f>
        <v>API</v>
      </c>
      <c r="C4669" s="119" t="s">
        <v>19930</v>
      </c>
    </row>
    <row r="4670" spans="1:3">
      <c r="A4670" s="119" t="s">
        <v>5190</v>
      </c>
      <c r="B4670" s="26" t="str">
        <f>VLOOKUP(C4670,BR!A:B,2,FALSE)</f>
        <v>API</v>
      </c>
      <c r="C4670" s="119" t="s">
        <v>19930</v>
      </c>
    </row>
    <row r="4671" spans="1:3">
      <c r="A4671" s="119" t="s">
        <v>5045</v>
      </c>
      <c r="B4671" s="26" t="str">
        <f>VLOOKUP(C4671,BR!A:B,2,FALSE)</f>
        <v>API</v>
      </c>
      <c r="C4671" s="119" t="s">
        <v>19930</v>
      </c>
    </row>
    <row r="4672" spans="1:3">
      <c r="A4672" s="119" t="s">
        <v>5046</v>
      </c>
      <c r="B4672" s="26" t="str">
        <f>VLOOKUP(C4672,BR!A:B,2,FALSE)</f>
        <v>API</v>
      </c>
      <c r="C4672" s="119" t="s">
        <v>19930</v>
      </c>
    </row>
    <row r="4673" spans="1:3">
      <c r="A4673" s="119" t="s">
        <v>5047</v>
      </c>
      <c r="B4673" s="26" t="str">
        <f>VLOOKUP(C4673,BR!A:B,2,FALSE)</f>
        <v>API</v>
      </c>
      <c r="C4673" s="119" t="s">
        <v>19930</v>
      </c>
    </row>
    <row r="4674" spans="1:3">
      <c r="A4674" s="119" t="s">
        <v>5048</v>
      </c>
      <c r="B4674" s="26" t="str">
        <f>VLOOKUP(C4674,BR!A:B,2,FALSE)</f>
        <v>API</v>
      </c>
      <c r="C4674" s="119" t="s">
        <v>19930</v>
      </c>
    </row>
    <row r="4675" spans="1:3">
      <c r="A4675" s="119" t="s">
        <v>5049</v>
      </c>
      <c r="B4675" s="26" t="str">
        <f>VLOOKUP(C4675,BR!A:B,2,FALSE)</f>
        <v>API</v>
      </c>
      <c r="C4675" s="119" t="s">
        <v>19930</v>
      </c>
    </row>
    <row r="4676" spans="1:3">
      <c r="A4676" s="119" t="s">
        <v>5050</v>
      </c>
      <c r="B4676" s="26" t="str">
        <f>VLOOKUP(C4676,BR!A:B,2,FALSE)</f>
        <v>API</v>
      </c>
      <c r="C4676" s="119" t="s">
        <v>19930</v>
      </c>
    </row>
    <row r="4677" spans="1:3">
      <c r="A4677" s="119" t="s">
        <v>5051</v>
      </c>
      <c r="B4677" s="26" t="str">
        <f>VLOOKUP(C4677,BR!A:B,2,FALSE)</f>
        <v>API</v>
      </c>
      <c r="C4677" s="119" t="s">
        <v>19930</v>
      </c>
    </row>
    <row r="4678" spans="1:3">
      <c r="A4678" s="119" t="s">
        <v>5053</v>
      </c>
      <c r="B4678" s="26" t="str">
        <f>VLOOKUP(C4678,BR!A:B,2,FALSE)</f>
        <v>API</v>
      </c>
      <c r="C4678" s="119" t="s">
        <v>19930</v>
      </c>
    </row>
    <row r="4679" spans="1:3">
      <c r="A4679" s="119" t="s">
        <v>5055</v>
      </c>
      <c r="B4679" s="26" t="str">
        <f>VLOOKUP(C4679,BR!A:B,2,FALSE)</f>
        <v>API</v>
      </c>
      <c r="C4679" s="119" t="s">
        <v>19930</v>
      </c>
    </row>
    <row r="4680" spans="1:3">
      <c r="A4680" s="119" t="s">
        <v>5056</v>
      </c>
      <c r="B4680" s="26" t="str">
        <f>VLOOKUP(C4680,BR!A:B,2,FALSE)</f>
        <v>API</v>
      </c>
      <c r="C4680" s="119" t="s">
        <v>19930</v>
      </c>
    </row>
    <row r="4681" spans="1:3">
      <c r="A4681" s="119" t="s">
        <v>5057</v>
      </c>
      <c r="B4681" s="26" t="str">
        <f>VLOOKUP(C4681,BR!A:B,2,FALSE)</f>
        <v>API</v>
      </c>
      <c r="C4681" s="119" t="s">
        <v>19930</v>
      </c>
    </row>
    <row r="4682" spans="1:3">
      <c r="A4682" s="119" t="s">
        <v>5058</v>
      </c>
      <c r="B4682" s="26" t="str">
        <f>VLOOKUP(C4682,BR!A:B,2,FALSE)</f>
        <v>API</v>
      </c>
      <c r="C4682" s="119" t="s">
        <v>19930</v>
      </c>
    </row>
    <row r="4683" spans="1:3">
      <c r="A4683" s="119" t="s">
        <v>5060</v>
      </c>
      <c r="B4683" s="26" t="str">
        <f>VLOOKUP(C4683,BR!A:B,2,FALSE)</f>
        <v>API</v>
      </c>
      <c r="C4683" s="119" t="s">
        <v>19930</v>
      </c>
    </row>
    <row r="4684" spans="1:3">
      <c r="A4684" s="119" t="s">
        <v>5061</v>
      </c>
      <c r="B4684" s="26" t="str">
        <f>VLOOKUP(C4684,BR!A:B,2,FALSE)</f>
        <v>API</v>
      </c>
      <c r="C4684" s="119" t="s">
        <v>19930</v>
      </c>
    </row>
    <row r="4685" spans="1:3">
      <c r="A4685" s="119" t="s">
        <v>5063</v>
      </c>
      <c r="B4685" s="26" t="str">
        <f>VLOOKUP(C4685,BR!A:B,2,FALSE)</f>
        <v>API</v>
      </c>
      <c r="C4685" s="119" t="s">
        <v>19930</v>
      </c>
    </row>
    <row r="4686" spans="1:3">
      <c r="A4686" s="119" t="s">
        <v>5064</v>
      </c>
      <c r="B4686" s="26" t="str">
        <f>VLOOKUP(C4686,BR!A:B,2,FALSE)</f>
        <v>API</v>
      </c>
      <c r="C4686" s="119" t="s">
        <v>19930</v>
      </c>
    </row>
    <row r="4687" spans="1:3">
      <c r="A4687" s="119" t="s">
        <v>5065</v>
      </c>
      <c r="B4687" s="26" t="str">
        <f>VLOOKUP(C4687,BR!A:B,2,FALSE)</f>
        <v>API</v>
      </c>
      <c r="C4687" s="119" t="s">
        <v>19930</v>
      </c>
    </row>
    <row r="4688" spans="1:3">
      <c r="A4688" s="119" t="s">
        <v>5066</v>
      </c>
      <c r="B4688" s="26" t="str">
        <f>VLOOKUP(C4688,BR!A:B,2,FALSE)</f>
        <v>API</v>
      </c>
      <c r="C4688" s="119" t="s">
        <v>19930</v>
      </c>
    </row>
    <row r="4689" spans="1:3">
      <c r="A4689" s="119" t="s">
        <v>5052</v>
      </c>
      <c r="B4689" s="26" t="str">
        <f>VLOOKUP(C4689,BR!A:B,2,FALSE)</f>
        <v>TONG YANG</v>
      </c>
      <c r="C4689" s="119" t="s">
        <v>19932</v>
      </c>
    </row>
    <row r="4690" spans="1:3">
      <c r="A4690" s="119" t="s">
        <v>5072</v>
      </c>
      <c r="B4690" s="26" t="str">
        <f>VLOOKUP(C4690,BR!A:B,2,FALSE)</f>
        <v>API</v>
      </c>
      <c r="C4690" s="119" t="s">
        <v>19930</v>
      </c>
    </row>
    <row r="4691" spans="1:3">
      <c r="A4691" s="119" t="s">
        <v>5099</v>
      </c>
      <c r="B4691" s="26" t="str">
        <f>VLOOKUP(C4691,BR!A:B,2,FALSE)</f>
        <v>API</v>
      </c>
      <c r="C4691" s="119" t="s">
        <v>19930</v>
      </c>
    </row>
    <row r="4692" spans="1:3">
      <c r="A4692" s="119" t="s">
        <v>5073</v>
      </c>
      <c r="B4692" s="26" t="str">
        <f>VLOOKUP(C4692,BR!A:B,2,FALSE)</f>
        <v>API</v>
      </c>
      <c r="C4692" s="119" t="s">
        <v>19930</v>
      </c>
    </row>
    <row r="4693" spans="1:3">
      <c r="A4693" s="119" t="s">
        <v>20823</v>
      </c>
      <c r="B4693" s="26" t="str">
        <f>VLOOKUP(C4693,BR!A:B,2,FALSE)</f>
        <v>VIEW MAX</v>
      </c>
      <c r="C4693" s="119" t="s">
        <v>19957</v>
      </c>
    </row>
    <row r="4694" spans="1:3">
      <c r="A4694" s="119" t="s">
        <v>16710</v>
      </c>
      <c r="B4694" s="26" t="str">
        <f>VLOOKUP(C4694,BR!A:B,2,FALSE)</f>
        <v>API</v>
      </c>
      <c r="C4694" s="119" t="s">
        <v>19930</v>
      </c>
    </row>
    <row r="4695" spans="1:3">
      <c r="A4695" s="119" t="s">
        <v>16711</v>
      </c>
      <c r="B4695" s="26" t="str">
        <f>VLOOKUP(C4695,BR!A:B,2,FALSE)</f>
        <v>API</v>
      </c>
      <c r="C4695" s="119" t="s">
        <v>19930</v>
      </c>
    </row>
    <row r="4696" spans="1:3">
      <c r="A4696" s="119" t="s">
        <v>5074</v>
      </c>
      <c r="B4696" s="26" t="str">
        <f>VLOOKUP(C4696,BR!A:B,2,FALSE)</f>
        <v>API</v>
      </c>
      <c r="C4696" s="119" t="s">
        <v>19930</v>
      </c>
    </row>
    <row r="4697" spans="1:3">
      <c r="A4697" s="119" t="s">
        <v>5075</v>
      </c>
      <c r="B4697" s="26" t="str">
        <f>VLOOKUP(C4697,BR!A:B,2,FALSE)</f>
        <v>API</v>
      </c>
      <c r="C4697" s="119" t="s">
        <v>19930</v>
      </c>
    </row>
    <row r="4698" spans="1:3">
      <c r="A4698" s="119" t="s">
        <v>5076</v>
      </c>
      <c r="B4698" s="26" t="str">
        <f>VLOOKUP(C4698,BR!A:B,2,FALSE)</f>
        <v>API</v>
      </c>
      <c r="C4698" s="119" t="s">
        <v>19930</v>
      </c>
    </row>
    <row r="4699" spans="1:3">
      <c r="A4699" s="119" t="s">
        <v>5077</v>
      </c>
      <c r="B4699" s="26" t="str">
        <f>VLOOKUP(C4699,BR!A:B,2,FALSE)</f>
        <v>API</v>
      </c>
      <c r="C4699" s="119" t="s">
        <v>19930</v>
      </c>
    </row>
    <row r="4700" spans="1:3">
      <c r="A4700" s="119" t="s">
        <v>5215</v>
      </c>
      <c r="B4700" s="26" t="str">
        <f>VLOOKUP(C4700,BR!A:B,2,FALSE)</f>
        <v>API</v>
      </c>
      <c r="C4700" s="119" t="s">
        <v>19930</v>
      </c>
    </row>
    <row r="4701" spans="1:3">
      <c r="A4701" s="119" t="s">
        <v>6185</v>
      </c>
      <c r="B4701" s="26" t="str">
        <f>VLOOKUP(C4701,BR!A:B,2,FALSE)</f>
        <v>API</v>
      </c>
      <c r="C4701" s="119" t="s">
        <v>19930</v>
      </c>
    </row>
    <row r="4702" spans="1:3">
      <c r="A4702" s="119" t="s">
        <v>5216</v>
      </c>
      <c r="B4702" s="26" t="str">
        <f>VLOOKUP(C4702,BR!A:B,2,FALSE)</f>
        <v>API</v>
      </c>
      <c r="C4702" s="119" t="s">
        <v>19930</v>
      </c>
    </row>
    <row r="4703" spans="1:3">
      <c r="A4703" s="119" t="s">
        <v>5217</v>
      </c>
      <c r="B4703" s="26" t="str">
        <f>VLOOKUP(C4703,BR!A:B,2,FALSE)</f>
        <v>API</v>
      </c>
      <c r="C4703" s="119" t="s">
        <v>19930</v>
      </c>
    </row>
    <row r="4704" spans="1:3">
      <c r="A4704" s="119" t="s">
        <v>5101</v>
      </c>
      <c r="B4704" s="26" t="str">
        <f>VLOOKUP(C4704,BR!A:B,2,FALSE)</f>
        <v>API</v>
      </c>
      <c r="C4704" s="119" t="s">
        <v>19930</v>
      </c>
    </row>
    <row r="4705" spans="1:3">
      <c r="A4705" s="119" t="s">
        <v>5104</v>
      </c>
      <c r="B4705" s="26" t="str">
        <f>VLOOKUP(C4705,BR!A:B,2,FALSE)</f>
        <v>API</v>
      </c>
      <c r="C4705" s="119" t="s">
        <v>19930</v>
      </c>
    </row>
    <row r="4706" spans="1:3">
      <c r="A4706" s="119" t="s">
        <v>5105</v>
      </c>
      <c r="B4706" s="26" t="str">
        <f>VLOOKUP(C4706,BR!A:B,2,FALSE)</f>
        <v>API</v>
      </c>
      <c r="C4706" s="119" t="s">
        <v>19930</v>
      </c>
    </row>
    <row r="4707" spans="1:3">
      <c r="A4707" s="119" t="s">
        <v>5106</v>
      </c>
      <c r="B4707" s="26" t="str">
        <f>VLOOKUP(C4707,BR!A:B,2,FALSE)</f>
        <v>API</v>
      </c>
      <c r="C4707" s="119" t="s">
        <v>19930</v>
      </c>
    </row>
    <row r="4708" spans="1:3">
      <c r="A4708" s="119" t="s">
        <v>5107</v>
      </c>
      <c r="B4708" s="26" t="str">
        <f>VLOOKUP(C4708,BR!A:B,2,FALSE)</f>
        <v>API</v>
      </c>
      <c r="C4708" s="119" t="s">
        <v>19930</v>
      </c>
    </row>
    <row r="4709" spans="1:3">
      <c r="A4709" s="119" t="s">
        <v>5121</v>
      </c>
      <c r="B4709" s="26" t="str">
        <f>VLOOKUP(C4709,BR!A:B,2,FALSE)</f>
        <v>API</v>
      </c>
      <c r="C4709" s="119" t="s">
        <v>19930</v>
      </c>
    </row>
    <row r="4710" spans="1:3">
      <c r="A4710" s="119" t="s">
        <v>5125</v>
      </c>
      <c r="B4710" s="26" t="str">
        <f>VLOOKUP(C4710,BR!A:B,2,FALSE)</f>
        <v>API</v>
      </c>
      <c r="C4710" s="119" t="s">
        <v>19930</v>
      </c>
    </row>
    <row r="4711" spans="1:3">
      <c r="A4711" s="119" t="s">
        <v>5127</v>
      </c>
      <c r="B4711" s="26" t="str">
        <f>VLOOKUP(C4711,BR!A:B,2,FALSE)</f>
        <v>API</v>
      </c>
      <c r="C4711" s="119" t="s">
        <v>19930</v>
      </c>
    </row>
    <row r="4712" spans="1:3">
      <c r="A4712" s="119" t="s">
        <v>5128</v>
      </c>
      <c r="B4712" s="26" t="str">
        <f>VLOOKUP(C4712,BR!A:B,2,FALSE)</f>
        <v>API</v>
      </c>
      <c r="C4712" s="119" t="s">
        <v>19930</v>
      </c>
    </row>
    <row r="4713" spans="1:3">
      <c r="A4713" s="119" t="s">
        <v>5129</v>
      </c>
      <c r="B4713" s="26" t="str">
        <f>VLOOKUP(C4713,BR!A:B,2,FALSE)</f>
        <v>API</v>
      </c>
      <c r="C4713" s="119" t="s">
        <v>19930</v>
      </c>
    </row>
    <row r="4714" spans="1:3">
      <c r="A4714" s="119" t="s">
        <v>5130</v>
      </c>
      <c r="B4714" s="26" t="str">
        <f>VLOOKUP(C4714,BR!A:B,2,FALSE)</f>
        <v>API</v>
      </c>
      <c r="C4714" s="119" t="s">
        <v>19930</v>
      </c>
    </row>
    <row r="4715" spans="1:3">
      <c r="A4715" s="119" t="s">
        <v>5133</v>
      </c>
      <c r="B4715" s="26" t="str">
        <f>VLOOKUP(C4715,BR!A:B,2,FALSE)</f>
        <v>API</v>
      </c>
      <c r="C4715" s="119" t="s">
        <v>19930</v>
      </c>
    </row>
    <row r="4716" spans="1:3">
      <c r="A4716" s="119" t="s">
        <v>5134</v>
      </c>
      <c r="B4716" s="26" t="str">
        <f>VLOOKUP(C4716,BR!A:B,2,FALSE)</f>
        <v>API</v>
      </c>
      <c r="C4716" s="119" t="s">
        <v>19930</v>
      </c>
    </row>
    <row r="4717" spans="1:3">
      <c r="A4717" s="119" t="s">
        <v>5135</v>
      </c>
      <c r="B4717" s="26" t="str">
        <f>VLOOKUP(C4717,BR!A:B,2,FALSE)</f>
        <v>API</v>
      </c>
      <c r="C4717" s="119" t="s">
        <v>19930</v>
      </c>
    </row>
    <row r="4718" spans="1:3">
      <c r="A4718" s="119" t="s">
        <v>5131</v>
      </c>
      <c r="B4718" s="26" t="str">
        <f>VLOOKUP(C4718,BR!A:B,2,FALSE)</f>
        <v>API</v>
      </c>
      <c r="C4718" s="119" t="s">
        <v>19930</v>
      </c>
    </row>
    <row r="4719" spans="1:3">
      <c r="A4719" s="119" t="s">
        <v>5132</v>
      </c>
      <c r="B4719" s="26" t="str">
        <f>VLOOKUP(C4719,BR!A:B,2,FALSE)</f>
        <v>API</v>
      </c>
      <c r="C4719" s="119" t="s">
        <v>19930</v>
      </c>
    </row>
    <row r="4720" spans="1:3">
      <c r="A4720" s="119" t="s">
        <v>5136</v>
      </c>
      <c r="B4720" s="26" t="str">
        <f>VLOOKUP(C4720,BR!A:B,2,FALSE)</f>
        <v>API</v>
      </c>
      <c r="C4720" s="119" t="s">
        <v>19930</v>
      </c>
    </row>
    <row r="4721" spans="1:3">
      <c r="A4721" s="119" t="s">
        <v>5137</v>
      </c>
      <c r="B4721" s="26" t="str">
        <f>VLOOKUP(C4721,BR!A:B,2,FALSE)</f>
        <v>API</v>
      </c>
      <c r="C4721" s="119" t="s">
        <v>19930</v>
      </c>
    </row>
    <row r="4722" spans="1:3">
      <c r="A4722" s="119" t="s">
        <v>5138</v>
      </c>
      <c r="B4722" s="26" t="str">
        <f>VLOOKUP(C4722,BR!A:B,2,FALSE)</f>
        <v>API</v>
      </c>
      <c r="C4722" s="119" t="s">
        <v>19930</v>
      </c>
    </row>
    <row r="4723" spans="1:3">
      <c r="A4723" s="119" t="s">
        <v>5139</v>
      </c>
      <c r="B4723" s="26" t="str">
        <f>VLOOKUP(C4723,BR!A:B,2,FALSE)</f>
        <v>API</v>
      </c>
      <c r="C4723" s="119" t="s">
        <v>19930</v>
      </c>
    </row>
    <row r="4724" spans="1:3">
      <c r="A4724" s="119" t="s">
        <v>5140</v>
      </c>
      <c r="B4724" s="26" t="str">
        <f>VLOOKUP(C4724,BR!A:B,2,FALSE)</f>
        <v>API</v>
      </c>
      <c r="C4724" s="119" t="s">
        <v>19930</v>
      </c>
    </row>
    <row r="4725" spans="1:3">
      <c r="A4725" s="119" t="s">
        <v>5141</v>
      </c>
      <c r="B4725" s="26" t="str">
        <f>VLOOKUP(C4725,BR!A:B,2,FALSE)</f>
        <v>API</v>
      </c>
      <c r="C4725" s="119" t="s">
        <v>19930</v>
      </c>
    </row>
    <row r="4726" spans="1:3">
      <c r="A4726" s="119" t="s">
        <v>5171</v>
      </c>
      <c r="B4726" s="26" t="str">
        <f>VLOOKUP(C4726,BR!A:B,2,FALSE)</f>
        <v>API</v>
      </c>
      <c r="C4726" s="119" t="s">
        <v>19930</v>
      </c>
    </row>
    <row r="4727" spans="1:3">
      <c r="A4727" s="119" t="s">
        <v>5172</v>
      </c>
      <c r="B4727" s="26" t="str">
        <f>VLOOKUP(C4727,BR!A:B,2,FALSE)</f>
        <v>API</v>
      </c>
      <c r="C4727" s="119" t="s">
        <v>19930</v>
      </c>
    </row>
    <row r="4728" spans="1:3">
      <c r="A4728" s="119" t="s">
        <v>5178</v>
      </c>
      <c r="B4728" s="26" t="str">
        <f>VLOOKUP(C4728,BR!A:B,2,FALSE)</f>
        <v>API</v>
      </c>
      <c r="C4728" s="119" t="s">
        <v>19930</v>
      </c>
    </row>
    <row r="4729" spans="1:3">
      <c r="A4729" s="119" t="s">
        <v>5179</v>
      </c>
      <c r="B4729" s="26" t="str">
        <f>VLOOKUP(C4729,BR!A:B,2,FALSE)</f>
        <v>API</v>
      </c>
      <c r="C4729" s="119" t="s">
        <v>19930</v>
      </c>
    </row>
    <row r="4730" spans="1:3">
      <c r="A4730" s="119" t="s">
        <v>5180</v>
      </c>
      <c r="B4730" s="26" t="str">
        <f>VLOOKUP(C4730,BR!A:B,2,FALSE)</f>
        <v>API</v>
      </c>
      <c r="C4730" s="119" t="s">
        <v>19930</v>
      </c>
    </row>
    <row r="4731" spans="1:3">
      <c r="A4731" s="119" t="s">
        <v>5181</v>
      </c>
      <c r="B4731" s="26" t="str">
        <f>VLOOKUP(C4731,BR!A:B,2,FALSE)</f>
        <v>API</v>
      </c>
      <c r="C4731" s="119" t="s">
        <v>19930</v>
      </c>
    </row>
    <row r="4732" spans="1:3">
      <c r="A4732" s="119" t="s">
        <v>5191</v>
      </c>
      <c r="B4732" s="26" t="str">
        <f>VLOOKUP(C4732,BR!A:B,2,FALSE)</f>
        <v>API</v>
      </c>
      <c r="C4732" s="119" t="s">
        <v>19930</v>
      </c>
    </row>
    <row r="4733" spans="1:3">
      <c r="A4733" s="119" t="s">
        <v>5193</v>
      </c>
      <c r="B4733" s="26" t="str">
        <f>VLOOKUP(C4733,BR!A:B,2,FALSE)</f>
        <v>API</v>
      </c>
      <c r="C4733" s="119" t="s">
        <v>19930</v>
      </c>
    </row>
    <row r="4734" spans="1:3">
      <c r="A4734" s="119" t="s">
        <v>5195</v>
      </c>
      <c r="B4734" s="26" t="str">
        <f>VLOOKUP(C4734,BR!A:B,2,FALSE)</f>
        <v>API</v>
      </c>
      <c r="C4734" s="119" t="s">
        <v>19930</v>
      </c>
    </row>
    <row r="4735" spans="1:3">
      <c r="A4735" s="119" t="s">
        <v>5196</v>
      </c>
      <c r="B4735" s="26" t="str">
        <f>VLOOKUP(C4735,BR!A:B,2,FALSE)</f>
        <v>API</v>
      </c>
      <c r="C4735" s="119" t="s">
        <v>19930</v>
      </c>
    </row>
    <row r="4736" spans="1:3">
      <c r="A4736" s="119" t="s">
        <v>5192</v>
      </c>
      <c r="B4736" s="26" t="str">
        <f>VLOOKUP(C4736,BR!A:B,2,FALSE)</f>
        <v>API</v>
      </c>
      <c r="C4736" s="119" t="s">
        <v>19930</v>
      </c>
    </row>
    <row r="4737" spans="1:3">
      <c r="A4737" s="119" t="s">
        <v>5194</v>
      </c>
      <c r="B4737" s="26" t="str">
        <f>VLOOKUP(C4737,BR!A:B,2,FALSE)</f>
        <v>API</v>
      </c>
      <c r="C4737" s="119" t="s">
        <v>19930</v>
      </c>
    </row>
    <row r="4738" spans="1:3">
      <c r="A4738" s="119" t="s">
        <v>5197</v>
      </c>
      <c r="B4738" s="26" t="str">
        <f>VLOOKUP(C4738,BR!A:B,2,FALSE)</f>
        <v>API</v>
      </c>
      <c r="C4738" s="119" t="s">
        <v>19930</v>
      </c>
    </row>
    <row r="4739" spans="1:3">
      <c r="A4739" s="119" t="s">
        <v>5198</v>
      </c>
      <c r="B4739" s="26" t="str">
        <f>VLOOKUP(C4739,BR!A:B,2,FALSE)</f>
        <v>API</v>
      </c>
      <c r="C4739" s="119" t="s">
        <v>19930</v>
      </c>
    </row>
    <row r="4740" spans="1:3">
      <c r="A4740" s="119" t="s">
        <v>5199</v>
      </c>
      <c r="B4740" s="26" t="str">
        <f>VLOOKUP(C4740,BR!A:B,2,FALSE)</f>
        <v>API</v>
      </c>
      <c r="C4740" s="119" t="s">
        <v>19930</v>
      </c>
    </row>
    <row r="4741" spans="1:3">
      <c r="A4741" s="119" t="s">
        <v>5200</v>
      </c>
      <c r="B4741" s="26" t="str">
        <f>VLOOKUP(C4741,BR!A:B,2,FALSE)</f>
        <v>API</v>
      </c>
      <c r="C4741" s="119" t="s">
        <v>19930</v>
      </c>
    </row>
    <row r="4742" spans="1:3">
      <c r="A4742" s="119" t="s">
        <v>5202</v>
      </c>
      <c r="B4742" s="26" t="str">
        <f>VLOOKUP(C4742,BR!A:B,2,FALSE)</f>
        <v>API</v>
      </c>
      <c r="C4742" s="119" t="s">
        <v>19930</v>
      </c>
    </row>
    <row r="4743" spans="1:3">
      <c r="A4743" s="119" t="s">
        <v>5203</v>
      </c>
      <c r="B4743" s="26" t="str">
        <f>VLOOKUP(C4743,BR!A:B,2,FALSE)</f>
        <v>API</v>
      </c>
      <c r="C4743" s="119" t="s">
        <v>19930</v>
      </c>
    </row>
    <row r="4744" spans="1:3">
      <c r="A4744" s="119" t="s">
        <v>5208</v>
      </c>
      <c r="B4744" s="26" t="str">
        <f>VLOOKUP(C4744,BR!A:B,2,FALSE)</f>
        <v>API</v>
      </c>
      <c r="C4744" s="119" t="s">
        <v>19930</v>
      </c>
    </row>
    <row r="4745" spans="1:3">
      <c r="A4745" s="119" t="s">
        <v>5209</v>
      </c>
      <c r="B4745" s="26" t="str">
        <f>VLOOKUP(C4745,BR!A:B,2,FALSE)</f>
        <v>API</v>
      </c>
      <c r="C4745" s="119" t="s">
        <v>19930</v>
      </c>
    </row>
    <row r="4746" spans="1:3">
      <c r="A4746" s="119" t="s">
        <v>5210</v>
      </c>
      <c r="B4746" s="26" t="str">
        <f>VLOOKUP(C4746,BR!A:B,2,FALSE)</f>
        <v>API</v>
      </c>
      <c r="C4746" s="119" t="s">
        <v>19930</v>
      </c>
    </row>
    <row r="4747" spans="1:3">
      <c r="A4747" s="119" t="s">
        <v>5211</v>
      </c>
      <c r="B4747" s="26" t="str">
        <f>VLOOKUP(C4747,BR!A:B,2,FALSE)</f>
        <v>API</v>
      </c>
      <c r="C4747" s="119" t="s">
        <v>19930</v>
      </c>
    </row>
    <row r="4748" spans="1:3">
      <c r="A4748" s="119" t="s">
        <v>5220</v>
      </c>
      <c r="B4748" s="26" t="str">
        <f>VLOOKUP(C4748,BR!A:B,2,FALSE)</f>
        <v>API</v>
      </c>
      <c r="C4748" s="119" t="s">
        <v>19930</v>
      </c>
    </row>
    <row r="4749" spans="1:3">
      <c r="A4749" s="119" t="s">
        <v>5222</v>
      </c>
      <c r="B4749" s="26" t="str">
        <f>VLOOKUP(C4749,BR!A:B,2,FALSE)</f>
        <v>API</v>
      </c>
      <c r="C4749" s="119" t="s">
        <v>19930</v>
      </c>
    </row>
    <row r="4750" spans="1:3">
      <c r="A4750" s="119" t="s">
        <v>5223</v>
      </c>
      <c r="B4750" s="26" t="str">
        <f>VLOOKUP(C4750,BR!A:B,2,FALSE)</f>
        <v>API</v>
      </c>
      <c r="C4750" s="119" t="s">
        <v>19930</v>
      </c>
    </row>
    <row r="4751" spans="1:3">
      <c r="A4751" s="119" t="s">
        <v>5224</v>
      </c>
      <c r="B4751" s="26" t="str">
        <f>VLOOKUP(C4751,BR!A:B,2,FALSE)</f>
        <v>API</v>
      </c>
      <c r="C4751" s="119" t="s">
        <v>19930</v>
      </c>
    </row>
    <row r="4752" spans="1:3">
      <c r="A4752" s="119" t="s">
        <v>5162</v>
      </c>
      <c r="B4752" s="26" t="str">
        <f>VLOOKUP(C4752,BR!A:B,2,FALSE)</f>
        <v>API</v>
      </c>
      <c r="C4752" s="119" t="s">
        <v>19930</v>
      </c>
    </row>
    <row r="4753" spans="1:3">
      <c r="A4753" s="119" t="s">
        <v>5163</v>
      </c>
      <c r="B4753" s="26" t="str">
        <f>VLOOKUP(C4753,BR!A:B,2,FALSE)</f>
        <v>API</v>
      </c>
      <c r="C4753" s="119" t="s">
        <v>19930</v>
      </c>
    </row>
    <row r="4754" spans="1:3">
      <c r="A4754" s="119" t="s">
        <v>5090</v>
      </c>
      <c r="B4754" s="26" t="str">
        <f>VLOOKUP(C4754,BR!A:B,2,FALSE)</f>
        <v>API</v>
      </c>
      <c r="C4754" s="119" t="s">
        <v>19930</v>
      </c>
    </row>
    <row r="4755" spans="1:3">
      <c r="A4755" s="119" t="s">
        <v>5438</v>
      </c>
      <c r="B4755" s="26" t="str">
        <f>VLOOKUP(C4755,BR!A:B,2,FALSE)</f>
        <v>API</v>
      </c>
      <c r="C4755" s="119" t="s">
        <v>19930</v>
      </c>
    </row>
    <row r="4756" spans="1:3">
      <c r="A4756" s="119" t="s">
        <v>5091</v>
      </c>
      <c r="B4756" s="26" t="str">
        <f>VLOOKUP(C4756,BR!A:B,2,FALSE)</f>
        <v>API</v>
      </c>
      <c r="C4756" s="119" t="s">
        <v>19930</v>
      </c>
    </row>
    <row r="4757" spans="1:3">
      <c r="A4757" s="119" t="s">
        <v>5092</v>
      </c>
      <c r="B4757" s="26" t="str">
        <f>VLOOKUP(C4757,BR!A:B,2,FALSE)</f>
        <v>API</v>
      </c>
      <c r="C4757" s="119" t="s">
        <v>19930</v>
      </c>
    </row>
    <row r="4758" spans="1:3">
      <c r="A4758" s="119" t="s">
        <v>5097</v>
      </c>
      <c r="B4758" s="26" t="str">
        <f>VLOOKUP(C4758,BR!A:B,2,FALSE)</f>
        <v>API</v>
      </c>
      <c r="C4758" s="119" t="s">
        <v>19930</v>
      </c>
    </row>
    <row r="4759" spans="1:3">
      <c r="A4759" s="119" t="s">
        <v>5098</v>
      </c>
      <c r="B4759" s="26" t="str">
        <f>VLOOKUP(C4759,BR!A:B,2,FALSE)</f>
        <v>API</v>
      </c>
      <c r="C4759" s="119" t="s">
        <v>19930</v>
      </c>
    </row>
    <row r="4760" spans="1:3">
      <c r="A4760" s="119" t="s">
        <v>5093</v>
      </c>
      <c r="B4760" s="26" t="str">
        <f>VLOOKUP(C4760,BR!A:B,2,FALSE)</f>
        <v>API</v>
      </c>
      <c r="C4760" s="119" t="s">
        <v>19930</v>
      </c>
    </row>
    <row r="4761" spans="1:3">
      <c r="A4761" s="119" t="s">
        <v>5094</v>
      </c>
      <c r="B4761" s="26" t="str">
        <f>VLOOKUP(C4761,BR!A:B,2,FALSE)</f>
        <v>API</v>
      </c>
      <c r="C4761" s="119" t="s">
        <v>19930</v>
      </c>
    </row>
    <row r="4762" spans="1:3">
      <c r="A4762" s="119" t="s">
        <v>5095</v>
      </c>
      <c r="B4762" s="26" t="str">
        <f>VLOOKUP(C4762,BR!A:B,2,FALSE)</f>
        <v>API</v>
      </c>
      <c r="C4762" s="119" t="s">
        <v>19930</v>
      </c>
    </row>
    <row r="4763" spans="1:3">
      <c r="A4763" s="119" t="s">
        <v>5096</v>
      </c>
      <c r="B4763" s="26" t="str">
        <f>VLOOKUP(C4763,BR!A:B,2,FALSE)</f>
        <v>API</v>
      </c>
      <c r="C4763" s="119" t="s">
        <v>19930</v>
      </c>
    </row>
    <row r="4764" spans="1:3">
      <c r="A4764" s="119" t="s">
        <v>5142</v>
      </c>
      <c r="B4764" s="26" t="str">
        <f>VLOOKUP(C4764,BR!A:B,2,FALSE)</f>
        <v>API</v>
      </c>
      <c r="C4764" s="119" t="s">
        <v>19930</v>
      </c>
    </row>
    <row r="4765" spans="1:3">
      <c r="A4765" s="119" t="s">
        <v>5143</v>
      </c>
      <c r="B4765" s="26" t="str">
        <f>VLOOKUP(C4765,BR!A:B,2,FALSE)</f>
        <v>API</v>
      </c>
      <c r="C4765" s="119" t="s">
        <v>19930</v>
      </c>
    </row>
    <row r="4766" spans="1:3">
      <c r="A4766" s="119" t="s">
        <v>5144</v>
      </c>
      <c r="B4766" s="26" t="str">
        <f>VLOOKUP(C4766,BR!A:B,2,FALSE)</f>
        <v>API</v>
      </c>
      <c r="C4766" s="119" t="s">
        <v>19930</v>
      </c>
    </row>
    <row r="4767" spans="1:3">
      <c r="A4767" s="119" t="s">
        <v>5145</v>
      </c>
      <c r="B4767" s="26" t="str">
        <f>VLOOKUP(C4767,BR!A:B,2,FALSE)</f>
        <v>API</v>
      </c>
      <c r="C4767" s="119" t="s">
        <v>19930</v>
      </c>
    </row>
    <row r="4768" spans="1:3">
      <c r="A4768" s="119" t="s">
        <v>5146</v>
      </c>
      <c r="B4768" s="26" t="str">
        <f>VLOOKUP(C4768,BR!A:B,2,FALSE)</f>
        <v>API</v>
      </c>
      <c r="C4768" s="119" t="s">
        <v>19930</v>
      </c>
    </row>
    <row r="4769" spans="1:3">
      <c r="A4769" s="119" t="s">
        <v>5147</v>
      </c>
      <c r="B4769" s="26" t="str">
        <f>VLOOKUP(C4769,BR!A:B,2,FALSE)</f>
        <v>API</v>
      </c>
      <c r="C4769" s="119" t="s">
        <v>19930</v>
      </c>
    </row>
    <row r="4770" spans="1:3">
      <c r="A4770" s="119" t="s">
        <v>5148</v>
      </c>
      <c r="B4770" s="26" t="str">
        <f>VLOOKUP(C4770,BR!A:B,2,FALSE)</f>
        <v>API</v>
      </c>
      <c r="C4770" s="119" t="s">
        <v>19930</v>
      </c>
    </row>
    <row r="4771" spans="1:3">
      <c r="A4771" s="119" t="s">
        <v>5593</v>
      </c>
      <c r="B4771" s="26" t="str">
        <f>VLOOKUP(C4771,BR!A:B,2,FALSE)</f>
        <v>API</v>
      </c>
      <c r="C4771" s="119" t="s">
        <v>19930</v>
      </c>
    </row>
    <row r="4772" spans="1:3">
      <c r="A4772" s="119" t="s">
        <v>15064</v>
      </c>
      <c r="B4772" s="26" t="str">
        <f>VLOOKUP(C4772,BR!A:B,2,FALSE)</f>
        <v>API</v>
      </c>
      <c r="C4772" s="119" t="s">
        <v>19930</v>
      </c>
    </row>
    <row r="4773" spans="1:3">
      <c r="A4773" s="119" t="s">
        <v>15065</v>
      </c>
      <c r="B4773" s="26" t="str">
        <f>VLOOKUP(C4773,BR!A:B,2,FALSE)</f>
        <v>API</v>
      </c>
      <c r="C4773" s="119" t="s">
        <v>19930</v>
      </c>
    </row>
    <row r="4774" spans="1:3">
      <c r="A4774" s="119" t="s">
        <v>5594</v>
      </c>
      <c r="B4774" s="26" t="str">
        <f>VLOOKUP(C4774,BR!A:B,2,FALSE)</f>
        <v>API</v>
      </c>
      <c r="C4774" s="119" t="s">
        <v>19930</v>
      </c>
    </row>
    <row r="4775" spans="1:3">
      <c r="A4775" s="119" t="s">
        <v>5595</v>
      </c>
      <c r="B4775" s="26" t="str">
        <f>VLOOKUP(C4775,BR!A:B,2,FALSE)</f>
        <v>API</v>
      </c>
      <c r="C4775" s="119" t="s">
        <v>19930</v>
      </c>
    </row>
    <row r="4776" spans="1:3">
      <c r="A4776" s="119" t="s">
        <v>5596</v>
      </c>
      <c r="B4776" s="26" t="str">
        <f>VLOOKUP(C4776,BR!A:B,2,FALSE)</f>
        <v>API</v>
      </c>
      <c r="C4776" s="119" t="s">
        <v>19930</v>
      </c>
    </row>
    <row r="4777" spans="1:3">
      <c r="A4777" s="119" t="s">
        <v>5597</v>
      </c>
      <c r="B4777" s="26" t="str">
        <f>VLOOKUP(C4777,BR!A:B,2,FALSE)</f>
        <v>API</v>
      </c>
      <c r="C4777" s="119" t="s">
        <v>19930</v>
      </c>
    </row>
    <row r="4778" spans="1:3">
      <c r="A4778" s="119" t="s">
        <v>15066</v>
      </c>
      <c r="B4778" s="26" t="str">
        <f>VLOOKUP(C4778,BR!A:B,2,FALSE)</f>
        <v>API</v>
      </c>
      <c r="C4778" s="119" t="s">
        <v>19930</v>
      </c>
    </row>
    <row r="4779" spans="1:3">
      <c r="A4779" s="119" t="s">
        <v>5598</v>
      </c>
      <c r="B4779" s="26" t="str">
        <f>VLOOKUP(C4779,BR!A:B,2,FALSE)</f>
        <v>API</v>
      </c>
      <c r="C4779" s="119" t="s">
        <v>19930</v>
      </c>
    </row>
    <row r="4780" spans="1:3">
      <c r="A4780" s="119" t="s">
        <v>5599</v>
      </c>
      <c r="B4780" s="26" t="str">
        <f>VLOOKUP(C4780,BR!A:B,2,FALSE)</f>
        <v>API</v>
      </c>
      <c r="C4780" s="119" t="s">
        <v>19930</v>
      </c>
    </row>
    <row r="4781" spans="1:3">
      <c r="A4781" s="119" t="s">
        <v>5600</v>
      </c>
      <c r="B4781" s="26" t="str">
        <f>VLOOKUP(C4781,BR!A:B,2,FALSE)</f>
        <v>API</v>
      </c>
      <c r="C4781" s="119" t="s">
        <v>19930</v>
      </c>
    </row>
    <row r="4782" spans="1:3">
      <c r="A4782" s="119" t="s">
        <v>5607</v>
      </c>
      <c r="B4782" s="26" t="str">
        <f>VLOOKUP(C4782,BR!A:B,2,FALSE)</f>
        <v>API</v>
      </c>
      <c r="C4782" s="119" t="s">
        <v>19930</v>
      </c>
    </row>
    <row r="4783" spans="1:3">
      <c r="A4783" s="119" t="s">
        <v>5608</v>
      </c>
      <c r="B4783" s="26" t="str">
        <f>VLOOKUP(C4783,BR!A:B,2,FALSE)</f>
        <v>API</v>
      </c>
      <c r="C4783" s="119" t="s">
        <v>19930</v>
      </c>
    </row>
    <row r="4784" spans="1:3">
      <c r="A4784" s="119" t="s">
        <v>5609</v>
      </c>
      <c r="B4784" s="26" t="str">
        <f>VLOOKUP(C4784,BR!A:B,2,FALSE)</f>
        <v>API</v>
      </c>
      <c r="C4784" s="119" t="s">
        <v>19930</v>
      </c>
    </row>
    <row r="4785" spans="1:3">
      <c r="A4785" s="119" t="s">
        <v>5610</v>
      </c>
      <c r="B4785" s="26" t="str">
        <f>VLOOKUP(C4785,BR!A:B,2,FALSE)</f>
        <v>API</v>
      </c>
      <c r="C4785" s="119" t="s">
        <v>19930</v>
      </c>
    </row>
    <row r="4786" spans="1:3">
      <c r="A4786" s="119" t="s">
        <v>5612</v>
      </c>
      <c r="B4786" s="26" t="str">
        <f>VLOOKUP(C4786,BR!A:B,2,FALSE)</f>
        <v>API</v>
      </c>
      <c r="C4786" s="119" t="s">
        <v>19930</v>
      </c>
    </row>
    <row r="4787" spans="1:3">
      <c r="A4787" s="119" t="s">
        <v>5613</v>
      </c>
      <c r="B4787" s="26" t="str">
        <f>VLOOKUP(C4787,BR!A:B,2,FALSE)</f>
        <v>API</v>
      </c>
      <c r="C4787" s="119" t="s">
        <v>19930</v>
      </c>
    </row>
    <row r="4788" spans="1:3">
      <c r="A4788" s="119" t="s">
        <v>5614</v>
      </c>
      <c r="B4788" s="26" t="str">
        <f>VLOOKUP(C4788,BR!A:B,2,FALSE)</f>
        <v>API</v>
      </c>
      <c r="C4788" s="119" t="s">
        <v>19930</v>
      </c>
    </row>
    <row r="4789" spans="1:3">
      <c r="A4789" s="119" t="s">
        <v>5615</v>
      </c>
      <c r="B4789" s="26" t="str">
        <f>VLOOKUP(C4789,BR!A:B,2,FALSE)</f>
        <v>API</v>
      </c>
      <c r="C4789" s="119" t="s">
        <v>19930</v>
      </c>
    </row>
    <row r="4790" spans="1:3">
      <c r="A4790" s="119" t="s">
        <v>5616</v>
      </c>
      <c r="B4790" s="26" t="str">
        <f>VLOOKUP(C4790,BR!A:B,2,FALSE)</f>
        <v>API</v>
      </c>
      <c r="C4790" s="119" t="s">
        <v>19930</v>
      </c>
    </row>
    <row r="4791" spans="1:3">
      <c r="A4791" s="119" t="s">
        <v>5617</v>
      </c>
      <c r="B4791" s="26" t="str">
        <f>VLOOKUP(C4791,BR!A:B,2,FALSE)</f>
        <v>API</v>
      </c>
      <c r="C4791" s="119" t="s">
        <v>19930</v>
      </c>
    </row>
    <row r="4792" spans="1:3">
      <c r="A4792" s="119" t="s">
        <v>5667</v>
      </c>
      <c r="B4792" s="26" t="str">
        <f>VLOOKUP(C4792,BR!A:B,2,FALSE)</f>
        <v>API</v>
      </c>
      <c r="C4792" s="119" t="s">
        <v>19930</v>
      </c>
    </row>
    <row r="4793" spans="1:3">
      <c r="A4793" s="119" t="s">
        <v>5670</v>
      </c>
      <c r="B4793" s="26" t="str">
        <f>VLOOKUP(C4793,BR!A:B,2,FALSE)</f>
        <v>API</v>
      </c>
      <c r="C4793" s="119" t="s">
        <v>19930</v>
      </c>
    </row>
    <row r="4794" spans="1:3">
      <c r="A4794" s="119" t="s">
        <v>5671</v>
      </c>
      <c r="B4794" s="26" t="str">
        <f>VLOOKUP(C4794,BR!A:B,2,FALSE)</f>
        <v>API</v>
      </c>
      <c r="C4794" s="119" t="s">
        <v>19930</v>
      </c>
    </row>
    <row r="4795" spans="1:3">
      <c r="A4795" s="119" t="s">
        <v>5672</v>
      </c>
      <c r="B4795" s="26" t="str">
        <f>VLOOKUP(C4795,BR!A:B,2,FALSE)</f>
        <v>API</v>
      </c>
      <c r="C4795" s="119" t="s">
        <v>19930</v>
      </c>
    </row>
    <row r="4796" spans="1:3">
      <c r="A4796" s="119" t="s">
        <v>5673</v>
      </c>
      <c r="B4796" s="26" t="str">
        <f>VLOOKUP(C4796,BR!A:B,2,FALSE)</f>
        <v>API</v>
      </c>
      <c r="C4796" s="119" t="s">
        <v>19930</v>
      </c>
    </row>
    <row r="4797" spans="1:3">
      <c r="A4797" s="119" t="s">
        <v>5674</v>
      </c>
      <c r="B4797" s="26" t="str">
        <f>VLOOKUP(C4797,BR!A:B,2,FALSE)</f>
        <v>API</v>
      </c>
      <c r="C4797" s="119" t="s">
        <v>19930</v>
      </c>
    </row>
    <row r="4798" spans="1:3">
      <c r="A4798" s="119" t="s">
        <v>5676</v>
      </c>
      <c r="B4798" s="26" t="str">
        <f>VLOOKUP(C4798,BR!A:B,2,FALSE)</f>
        <v>API</v>
      </c>
      <c r="C4798" s="119" t="s">
        <v>19930</v>
      </c>
    </row>
    <row r="4799" spans="1:3">
      <c r="A4799" s="119" t="s">
        <v>5677</v>
      </c>
      <c r="B4799" s="26" t="str">
        <f>VLOOKUP(C4799,BR!A:B,2,FALSE)</f>
        <v>API</v>
      </c>
      <c r="C4799" s="119" t="s">
        <v>19930</v>
      </c>
    </row>
    <row r="4800" spans="1:3">
      <c r="A4800" s="119" t="s">
        <v>5678</v>
      </c>
      <c r="B4800" s="26" t="str">
        <f>VLOOKUP(C4800,BR!A:B,2,FALSE)</f>
        <v>API</v>
      </c>
      <c r="C4800" s="119" t="s">
        <v>19930</v>
      </c>
    </row>
    <row r="4801" spans="1:3">
      <c r="A4801" s="119" t="s">
        <v>5679</v>
      </c>
      <c r="B4801" s="26" t="str">
        <f>VLOOKUP(C4801,BR!A:B,2,FALSE)</f>
        <v>API</v>
      </c>
      <c r="C4801" s="119" t="s">
        <v>19930</v>
      </c>
    </row>
    <row r="4802" spans="1:3">
      <c r="A4802" s="119" t="s">
        <v>5680</v>
      </c>
      <c r="B4802" s="26" t="str">
        <f>VLOOKUP(C4802,BR!A:B,2,FALSE)</f>
        <v>API</v>
      </c>
      <c r="C4802" s="119" t="s">
        <v>19930</v>
      </c>
    </row>
    <row r="4803" spans="1:3">
      <c r="A4803" s="119" t="s">
        <v>5681</v>
      </c>
      <c r="B4803" s="26" t="str">
        <f>VLOOKUP(C4803,BR!A:B,2,FALSE)</f>
        <v>API</v>
      </c>
      <c r="C4803" s="119" t="s">
        <v>19930</v>
      </c>
    </row>
    <row r="4804" spans="1:3">
      <c r="A4804" s="119" t="s">
        <v>5683</v>
      </c>
      <c r="B4804" s="26" t="str">
        <f>VLOOKUP(C4804,BR!A:B,2,FALSE)</f>
        <v>API</v>
      </c>
      <c r="C4804" s="119" t="s">
        <v>19930</v>
      </c>
    </row>
    <row r="4805" spans="1:3">
      <c r="A4805" s="119" t="s">
        <v>5684</v>
      </c>
      <c r="B4805" s="26" t="str">
        <f>VLOOKUP(C4805,BR!A:B,2,FALSE)</f>
        <v>API</v>
      </c>
      <c r="C4805" s="119" t="s">
        <v>19930</v>
      </c>
    </row>
    <row r="4806" spans="1:3">
      <c r="A4806" s="119" t="s">
        <v>5685</v>
      </c>
      <c r="B4806" s="26" t="str">
        <f>VLOOKUP(C4806,BR!A:B,2,FALSE)</f>
        <v>API</v>
      </c>
      <c r="C4806" s="119" t="s">
        <v>19930</v>
      </c>
    </row>
    <row r="4807" spans="1:3">
      <c r="A4807" s="119" t="s">
        <v>5686</v>
      </c>
      <c r="B4807" s="26" t="str">
        <f>VLOOKUP(C4807,BR!A:B,2,FALSE)</f>
        <v>API</v>
      </c>
      <c r="C4807" s="119" t="s">
        <v>19930</v>
      </c>
    </row>
    <row r="4808" spans="1:3">
      <c r="A4808" s="119" t="s">
        <v>5687</v>
      </c>
      <c r="B4808" s="26" t="str">
        <f>VLOOKUP(C4808,BR!A:B,2,FALSE)</f>
        <v>API</v>
      </c>
      <c r="C4808" s="119" t="s">
        <v>19930</v>
      </c>
    </row>
    <row r="4809" spans="1:3">
      <c r="A4809" s="119" t="s">
        <v>5694</v>
      </c>
      <c r="B4809" s="26" t="str">
        <f>VLOOKUP(C4809,BR!A:B,2,FALSE)</f>
        <v>API</v>
      </c>
      <c r="C4809" s="119" t="s">
        <v>19930</v>
      </c>
    </row>
    <row r="4810" spans="1:3">
      <c r="A4810" s="119" t="s">
        <v>5692</v>
      </c>
      <c r="B4810" s="26" t="str">
        <f>VLOOKUP(C4810,BR!A:B,2,FALSE)</f>
        <v>API</v>
      </c>
      <c r="C4810" s="119" t="s">
        <v>19930</v>
      </c>
    </row>
    <row r="4811" spans="1:3">
      <c r="A4811" s="119" t="s">
        <v>5702</v>
      </c>
      <c r="B4811" s="26" t="str">
        <f>VLOOKUP(C4811,BR!A:B,2,FALSE)</f>
        <v>API</v>
      </c>
      <c r="C4811" s="119" t="s">
        <v>19930</v>
      </c>
    </row>
    <row r="4812" spans="1:3">
      <c r="A4812" s="119" t="s">
        <v>5703</v>
      </c>
      <c r="B4812" s="26" t="str">
        <f>VLOOKUP(C4812,BR!A:B,2,FALSE)</f>
        <v>API</v>
      </c>
      <c r="C4812" s="119" t="s">
        <v>19930</v>
      </c>
    </row>
    <row r="4813" spans="1:3">
      <c r="A4813" s="119" t="s">
        <v>5704</v>
      </c>
      <c r="B4813" s="26" t="str">
        <f>VLOOKUP(C4813,BR!A:B,2,FALSE)</f>
        <v>API</v>
      </c>
      <c r="C4813" s="119" t="s">
        <v>19930</v>
      </c>
    </row>
    <row r="4814" spans="1:3">
      <c r="A4814" s="119" t="s">
        <v>5705</v>
      </c>
      <c r="B4814" s="26" t="str">
        <f>VLOOKUP(C4814,BR!A:B,2,FALSE)</f>
        <v>API</v>
      </c>
      <c r="C4814" s="119" t="s">
        <v>19930</v>
      </c>
    </row>
    <row r="4815" spans="1:3">
      <c r="A4815" s="119" t="s">
        <v>5706</v>
      </c>
      <c r="B4815" s="26" t="str">
        <f>VLOOKUP(C4815,BR!A:B,2,FALSE)</f>
        <v>API</v>
      </c>
      <c r="C4815" s="119" t="s">
        <v>19930</v>
      </c>
    </row>
    <row r="4816" spans="1:3">
      <c r="A4816" s="119" t="s">
        <v>5707</v>
      </c>
      <c r="B4816" s="26" t="str">
        <f>VLOOKUP(C4816,BR!A:B,2,FALSE)</f>
        <v>API</v>
      </c>
      <c r="C4816" s="119" t="s">
        <v>19930</v>
      </c>
    </row>
    <row r="4817" spans="1:3">
      <c r="A4817" s="119" t="s">
        <v>5709</v>
      </c>
      <c r="B4817" s="26" t="str">
        <f>VLOOKUP(C4817,BR!A:B,2,FALSE)</f>
        <v>API</v>
      </c>
      <c r="C4817" s="119" t="s">
        <v>19930</v>
      </c>
    </row>
    <row r="4818" spans="1:3">
      <c r="A4818" s="119" t="s">
        <v>5710</v>
      </c>
      <c r="B4818" s="26" t="str">
        <f>VLOOKUP(C4818,BR!A:B,2,FALSE)</f>
        <v>API</v>
      </c>
      <c r="C4818" s="119" t="s">
        <v>19930</v>
      </c>
    </row>
    <row r="4819" spans="1:3">
      <c r="A4819" s="119" t="s">
        <v>5711</v>
      </c>
      <c r="B4819" s="26" t="str">
        <f>VLOOKUP(C4819,BR!A:B,2,FALSE)</f>
        <v>API</v>
      </c>
      <c r="C4819" s="119" t="s">
        <v>19930</v>
      </c>
    </row>
    <row r="4820" spans="1:3">
      <c r="A4820" s="119" t="s">
        <v>5712</v>
      </c>
      <c r="B4820" s="26" t="str">
        <f>VLOOKUP(C4820,BR!A:B,2,FALSE)</f>
        <v>API</v>
      </c>
      <c r="C4820" s="119" t="s">
        <v>19930</v>
      </c>
    </row>
    <row r="4821" spans="1:3">
      <c r="A4821" s="119" t="s">
        <v>5713</v>
      </c>
      <c r="B4821" s="26" t="str">
        <f>VLOOKUP(C4821,BR!A:B,2,FALSE)</f>
        <v>API</v>
      </c>
      <c r="C4821" s="119" t="s">
        <v>19930</v>
      </c>
    </row>
    <row r="4822" spans="1:3">
      <c r="A4822" s="119" t="s">
        <v>5714</v>
      </c>
      <c r="B4822" s="26" t="str">
        <f>VLOOKUP(C4822,BR!A:B,2,FALSE)</f>
        <v>API</v>
      </c>
      <c r="C4822" s="119" t="s">
        <v>19930</v>
      </c>
    </row>
    <row r="4823" spans="1:3">
      <c r="A4823" s="119" t="s">
        <v>5715</v>
      </c>
      <c r="B4823" s="26" t="str">
        <f>VLOOKUP(C4823,BR!A:B,2,FALSE)</f>
        <v>API</v>
      </c>
      <c r="C4823" s="119" t="s">
        <v>19930</v>
      </c>
    </row>
    <row r="4824" spans="1:3">
      <c r="A4824" s="119" t="s">
        <v>5717</v>
      </c>
      <c r="B4824" s="26" t="str">
        <f>VLOOKUP(C4824,BR!A:B,2,FALSE)</f>
        <v>API</v>
      </c>
      <c r="C4824" s="119" t="s">
        <v>19930</v>
      </c>
    </row>
    <row r="4825" spans="1:3">
      <c r="A4825" s="119" t="s">
        <v>5722</v>
      </c>
      <c r="B4825" s="26" t="str">
        <f>VLOOKUP(C4825,BR!A:B,2,FALSE)</f>
        <v>API</v>
      </c>
      <c r="C4825" s="119" t="s">
        <v>19930</v>
      </c>
    </row>
    <row r="4826" spans="1:3">
      <c r="A4826" s="119" t="s">
        <v>5723</v>
      </c>
      <c r="B4826" s="26" t="str">
        <f>VLOOKUP(C4826,BR!A:B,2,FALSE)</f>
        <v>API</v>
      </c>
      <c r="C4826" s="119" t="s">
        <v>19930</v>
      </c>
    </row>
    <row r="4827" spans="1:3">
      <c r="A4827" s="119" t="s">
        <v>5724</v>
      </c>
      <c r="B4827" s="26" t="str">
        <f>VLOOKUP(C4827,BR!A:B,2,FALSE)</f>
        <v>API</v>
      </c>
      <c r="C4827" s="119" t="s">
        <v>19930</v>
      </c>
    </row>
    <row r="4828" spans="1:3">
      <c r="A4828" s="119" t="s">
        <v>5725</v>
      </c>
      <c r="B4828" s="26" t="str">
        <f>VLOOKUP(C4828,BR!A:B,2,FALSE)</f>
        <v>API</v>
      </c>
      <c r="C4828" s="119" t="s">
        <v>19930</v>
      </c>
    </row>
    <row r="4829" spans="1:3">
      <c r="A4829" s="119" t="s">
        <v>5726</v>
      </c>
      <c r="B4829" s="26" t="str">
        <f>VLOOKUP(C4829,BR!A:B,2,FALSE)</f>
        <v>API</v>
      </c>
      <c r="C4829" s="119" t="s">
        <v>19930</v>
      </c>
    </row>
    <row r="4830" spans="1:3">
      <c r="A4830" s="119" t="s">
        <v>5727</v>
      </c>
      <c r="B4830" s="26" t="str">
        <f>VLOOKUP(C4830,BR!A:B,2,FALSE)</f>
        <v>API</v>
      </c>
      <c r="C4830" s="119" t="s">
        <v>19930</v>
      </c>
    </row>
    <row r="4831" spans="1:3">
      <c r="A4831" s="119" t="s">
        <v>5728</v>
      </c>
      <c r="B4831" s="26" t="str">
        <f>VLOOKUP(C4831,BR!A:B,2,FALSE)</f>
        <v>API</v>
      </c>
      <c r="C4831" s="119" t="s">
        <v>19930</v>
      </c>
    </row>
    <row r="4832" spans="1:3">
      <c r="A4832" s="119" t="s">
        <v>20513</v>
      </c>
      <c r="B4832" s="26" t="str">
        <f>VLOOKUP(C4832,BR!A:B,2,FALSE)</f>
        <v>API</v>
      </c>
      <c r="C4832" s="119" t="s">
        <v>19930</v>
      </c>
    </row>
    <row r="4833" spans="1:3">
      <c r="A4833" s="119" t="s">
        <v>5778</v>
      </c>
      <c r="B4833" s="26" t="str">
        <f>VLOOKUP(C4833,BR!A:B,2,FALSE)</f>
        <v>API</v>
      </c>
      <c r="C4833" s="119" t="s">
        <v>19930</v>
      </c>
    </row>
    <row r="4834" spans="1:3">
      <c r="A4834" s="119" t="s">
        <v>9164</v>
      </c>
      <c r="B4834" s="26" t="str">
        <f>VLOOKUP(C4834,BR!A:B,2,FALSE)</f>
        <v>API</v>
      </c>
      <c r="C4834" s="119" t="s">
        <v>19930</v>
      </c>
    </row>
    <row r="4835" spans="1:3">
      <c r="A4835" s="119" t="s">
        <v>5783</v>
      </c>
      <c r="B4835" s="26" t="str">
        <f>VLOOKUP(C4835,BR!A:B,2,FALSE)</f>
        <v>API</v>
      </c>
      <c r="C4835" s="119" t="s">
        <v>19930</v>
      </c>
    </row>
    <row r="4836" spans="1:3">
      <c r="A4836" s="119" t="s">
        <v>9167</v>
      </c>
      <c r="B4836" s="26" t="str">
        <f>VLOOKUP(C4836,BR!A:B,2,FALSE)</f>
        <v>API</v>
      </c>
      <c r="C4836" s="119" t="s">
        <v>19930</v>
      </c>
    </row>
    <row r="4837" spans="1:3">
      <c r="A4837" s="119" t="s">
        <v>5789</v>
      </c>
      <c r="B4837" s="26" t="str">
        <f>VLOOKUP(C4837,BR!A:B,2,FALSE)</f>
        <v>API</v>
      </c>
      <c r="C4837" s="119" t="s">
        <v>19930</v>
      </c>
    </row>
    <row r="4838" spans="1:3">
      <c r="A4838" s="119" t="s">
        <v>5790</v>
      </c>
      <c r="B4838" s="26" t="str">
        <f>VLOOKUP(C4838,BR!A:B,2,FALSE)</f>
        <v>API</v>
      </c>
      <c r="C4838" s="119" t="s">
        <v>19930</v>
      </c>
    </row>
    <row r="4839" spans="1:3">
      <c r="A4839" s="119" t="s">
        <v>9171</v>
      </c>
      <c r="B4839" s="26" t="str">
        <f>VLOOKUP(C4839,BR!A:B,2,FALSE)</f>
        <v>API</v>
      </c>
      <c r="C4839" s="119" t="s">
        <v>19930</v>
      </c>
    </row>
    <row r="4840" spans="1:3">
      <c r="A4840" s="119" t="s">
        <v>9173</v>
      </c>
      <c r="B4840" s="26" t="str">
        <f>VLOOKUP(C4840,BR!A:B,2,FALSE)</f>
        <v>API</v>
      </c>
      <c r="C4840" s="119" t="s">
        <v>19930</v>
      </c>
    </row>
    <row r="4841" spans="1:3">
      <c r="A4841" s="119" t="s">
        <v>5793</v>
      </c>
      <c r="B4841" s="26" t="str">
        <f>VLOOKUP(C4841,BR!A:B,2,FALSE)</f>
        <v>API</v>
      </c>
      <c r="C4841" s="119" t="s">
        <v>19930</v>
      </c>
    </row>
    <row r="4842" spans="1:3">
      <c r="A4842" s="119" t="s">
        <v>5794</v>
      </c>
      <c r="B4842" s="26" t="str">
        <f>VLOOKUP(C4842,BR!A:B,2,FALSE)</f>
        <v>API</v>
      </c>
      <c r="C4842" s="119" t="s">
        <v>19930</v>
      </c>
    </row>
    <row r="4843" spans="1:3">
      <c r="A4843" s="119" t="s">
        <v>5815</v>
      </c>
      <c r="B4843" s="26" t="str">
        <f>VLOOKUP(C4843,BR!A:B,2,FALSE)</f>
        <v>API</v>
      </c>
      <c r="C4843" s="119" t="s">
        <v>19930</v>
      </c>
    </row>
    <row r="4844" spans="1:3">
      <c r="A4844" s="119" t="s">
        <v>5844</v>
      </c>
      <c r="B4844" s="26" t="str">
        <f>VLOOKUP(C4844,BR!A:B,2,FALSE)</f>
        <v>API</v>
      </c>
      <c r="C4844" s="119" t="s">
        <v>19930</v>
      </c>
    </row>
    <row r="4845" spans="1:3">
      <c r="A4845" s="119" t="s">
        <v>5937</v>
      </c>
      <c r="B4845" s="26" t="str">
        <f>VLOOKUP(C4845,BR!A:B,2,FALSE)</f>
        <v>API</v>
      </c>
      <c r="C4845" s="119" t="s">
        <v>19930</v>
      </c>
    </row>
    <row r="4846" spans="1:3">
      <c r="A4846" s="119" t="s">
        <v>5938</v>
      </c>
      <c r="B4846" s="26" t="str">
        <f>VLOOKUP(C4846,BR!A:B,2,FALSE)</f>
        <v>API</v>
      </c>
      <c r="C4846" s="119" t="s">
        <v>19930</v>
      </c>
    </row>
    <row r="4847" spans="1:3">
      <c r="A4847" s="119" t="s">
        <v>6040</v>
      </c>
      <c r="B4847" s="26" t="str">
        <f>VLOOKUP(C4847,BR!A:B,2,FALSE)</f>
        <v>API</v>
      </c>
      <c r="C4847" s="119" t="s">
        <v>19930</v>
      </c>
    </row>
    <row r="4848" spans="1:3">
      <c r="A4848" s="119" t="s">
        <v>6041</v>
      </c>
      <c r="B4848" s="26" t="str">
        <f>VLOOKUP(C4848,BR!A:B,2,FALSE)</f>
        <v>API</v>
      </c>
      <c r="C4848" s="119" t="s">
        <v>19930</v>
      </c>
    </row>
    <row r="4849" spans="1:3">
      <c r="A4849" s="119" t="s">
        <v>6050</v>
      </c>
      <c r="B4849" s="26" t="str">
        <f>VLOOKUP(C4849,BR!A:B,2,FALSE)</f>
        <v>API</v>
      </c>
      <c r="C4849" s="119" t="s">
        <v>19930</v>
      </c>
    </row>
    <row r="4850" spans="1:3">
      <c r="A4850" s="119" t="s">
        <v>6049</v>
      </c>
      <c r="B4850" s="26" t="str">
        <f>VLOOKUP(C4850,BR!A:B,2,FALSE)</f>
        <v>API</v>
      </c>
      <c r="C4850" s="119" t="s">
        <v>19930</v>
      </c>
    </row>
    <row r="4851" spans="1:3">
      <c r="A4851" s="119" t="s">
        <v>6054</v>
      </c>
      <c r="B4851" s="26" t="str">
        <f>VLOOKUP(C4851,BR!A:B,2,FALSE)</f>
        <v>API</v>
      </c>
      <c r="C4851" s="119" t="s">
        <v>19930</v>
      </c>
    </row>
    <row r="4852" spans="1:3">
      <c r="A4852" s="119" t="s">
        <v>6055</v>
      </c>
      <c r="B4852" s="26" t="str">
        <f>VLOOKUP(C4852,BR!A:B,2,FALSE)</f>
        <v>API</v>
      </c>
      <c r="C4852" s="119" t="s">
        <v>19930</v>
      </c>
    </row>
    <row r="4853" spans="1:3">
      <c r="A4853" s="119" t="s">
        <v>6056</v>
      </c>
      <c r="B4853" s="26" t="str">
        <f>VLOOKUP(C4853,BR!A:B,2,FALSE)</f>
        <v>API</v>
      </c>
      <c r="C4853" s="119" t="s">
        <v>19930</v>
      </c>
    </row>
    <row r="4854" spans="1:3">
      <c r="A4854" s="119" t="s">
        <v>6057</v>
      </c>
      <c r="B4854" s="26" t="str">
        <f>VLOOKUP(C4854,BR!A:B,2,FALSE)</f>
        <v>API</v>
      </c>
      <c r="C4854" s="119" t="s">
        <v>19930</v>
      </c>
    </row>
    <row r="4855" spans="1:3">
      <c r="A4855" s="119" t="s">
        <v>6058</v>
      </c>
      <c r="B4855" s="26" t="str">
        <f>VLOOKUP(C4855,BR!A:B,2,FALSE)</f>
        <v>API</v>
      </c>
      <c r="C4855" s="119" t="s">
        <v>19930</v>
      </c>
    </row>
    <row r="4856" spans="1:3">
      <c r="A4856" s="119" t="s">
        <v>6059</v>
      </c>
      <c r="B4856" s="26" t="str">
        <f>VLOOKUP(C4856,BR!A:B,2,FALSE)</f>
        <v>API</v>
      </c>
      <c r="C4856" s="119" t="s">
        <v>19930</v>
      </c>
    </row>
    <row r="4857" spans="1:3">
      <c r="A4857" s="119" t="s">
        <v>6060</v>
      </c>
      <c r="B4857" s="26" t="str">
        <f>VLOOKUP(C4857,BR!A:B,2,FALSE)</f>
        <v>API</v>
      </c>
      <c r="C4857" s="119" t="s">
        <v>19930</v>
      </c>
    </row>
    <row r="4858" spans="1:3">
      <c r="A4858" s="119" t="s">
        <v>6061</v>
      </c>
      <c r="B4858" s="26" t="str">
        <f>VLOOKUP(C4858,BR!A:B,2,FALSE)</f>
        <v>API</v>
      </c>
      <c r="C4858" s="119" t="s">
        <v>19930</v>
      </c>
    </row>
    <row r="4859" spans="1:3">
      <c r="A4859" s="119" t="s">
        <v>6062</v>
      </c>
      <c r="B4859" s="26" t="str">
        <f>VLOOKUP(C4859,BR!A:B,2,FALSE)</f>
        <v>API</v>
      </c>
      <c r="C4859" s="119" t="s">
        <v>19930</v>
      </c>
    </row>
    <row r="4860" spans="1:3">
      <c r="A4860" s="119" t="s">
        <v>6063</v>
      </c>
      <c r="B4860" s="26" t="str">
        <f>VLOOKUP(C4860,BR!A:B,2,FALSE)</f>
        <v>API</v>
      </c>
      <c r="C4860" s="119" t="s">
        <v>19930</v>
      </c>
    </row>
    <row r="4861" spans="1:3">
      <c r="A4861" s="119" t="s">
        <v>6064</v>
      </c>
      <c r="B4861" s="26" t="str">
        <f>VLOOKUP(C4861,BR!A:B,2,FALSE)</f>
        <v>API</v>
      </c>
      <c r="C4861" s="119" t="s">
        <v>19930</v>
      </c>
    </row>
    <row r="4862" spans="1:3">
      <c r="A4862" s="119" t="s">
        <v>6080</v>
      </c>
      <c r="B4862" s="26" t="str">
        <f>VLOOKUP(C4862,BR!A:B,2,FALSE)</f>
        <v>API</v>
      </c>
      <c r="C4862" s="119" t="s">
        <v>19930</v>
      </c>
    </row>
    <row r="4863" spans="1:3">
      <c r="A4863" s="119" t="s">
        <v>6081</v>
      </c>
      <c r="B4863" s="26" t="str">
        <f>VLOOKUP(C4863,BR!A:B,2,FALSE)</f>
        <v>API</v>
      </c>
      <c r="C4863" s="119" t="s">
        <v>19930</v>
      </c>
    </row>
    <row r="4864" spans="1:3">
      <c r="A4864" s="119" t="s">
        <v>6082</v>
      </c>
      <c r="B4864" s="26" t="str">
        <f>VLOOKUP(C4864,BR!A:B,2,FALSE)</f>
        <v>API</v>
      </c>
      <c r="C4864" s="119" t="s">
        <v>19930</v>
      </c>
    </row>
    <row r="4865" spans="1:3">
      <c r="A4865" s="119" t="s">
        <v>6083</v>
      </c>
      <c r="B4865" s="26" t="str">
        <f>VLOOKUP(C4865,BR!A:B,2,FALSE)</f>
        <v>API</v>
      </c>
      <c r="C4865" s="119" t="s">
        <v>19930</v>
      </c>
    </row>
    <row r="4866" spans="1:3">
      <c r="A4866" s="119" t="s">
        <v>6084</v>
      </c>
      <c r="B4866" s="26" t="str">
        <f>VLOOKUP(C4866,BR!A:B,2,FALSE)</f>
        <v>API</v>
      </c>
      <c r="C4866" s="119" t="s">
        <v>19930</v>
      </c>
    </row>
    <row r="4867" spans="1:3">
      <c r="A4867" s="119" t="s">
        <v>6085</v>
      </c>
      <c r="B4867" s="26" t="str">
        <f>VLOOKUP(C4867,BR!A:B,2,FALSE)</f>
        <v>API</v>
      </c>
      <c r="C4867" s="119" t="s">
        <v>19930</v>
      </c>
    </row>
    <row r="4868" spans="1:3">
      <c r="A4868" s="119" t="s">
        <v>9199</v>
      </c>
      <c r="B4868" s="26" t="str">
        <f>VLOOKUP(C4868,BR!A:B,2,FALSE)</f>
        <v>API</v>
      </c>
      <c r="C4868" s="119" t="s">
        <v>19930</v>
      </c>
    </row>
    <row r="4869" spans="1:3">
      <c r="A4869" s="119" t="s">
        <v>6133</v>
      </c>
      <c r="B4869" s="26" t="str">
        <f>VLOOKUP(C4869,BR!A:B,2,FALSE)</f>
        <v>API</v>
      </c>
      <c r="C4869" s="119" t="s">
        <v>19930</v>
      </c>
    </row>
    <row r="4870" spans="1:3">
      <c r="A4870" s="119" t="s">
        <v>6134</v>
      </c>
      <c r="B4870" s="26" t="str">
        <f>VLOOKUP(C4870,BR!A:B,2,FALSE)</f>
        <v>API</v>
      </c>
      <c r="C4870" s="119" t="s">
        <v>19930</v>
      </c>
    </row>
    <row r="4871" spans="1:3">
      <c r="A4871" s="119" t="s">
        <v>6135</v>
      </c>
      <c r="B4871" s="26" t="str">
        <f>VLOOKUP(C4871,BR!A:B,2,FALSE)</f>
        <v>API</v>
      </c>
      <c r="C4871" s="119" t="s">
        <v>19930</v>
      </c>
    </row>
    <row r="4872" spans="1:3">
      <c r="A4872" s="119" t="s">
        <v>6136</v>
      </c>
      <c r="B4872" s="26" t="str">
        <f>VLOOKUP(C4872,BR!A:B,2,FALSE)</f>
        <v>API</v>
      </c>
      <c r="C4872" s="119" t="s">
        <v>19930</v>
      </c>
    </row>
    <row r="4873" spans="1:3">
      <c r="A4873" s="119" t="s">
        <v>6176</v>
      </c>
      <c r="B4873" s="26" t="str">
        <f>VLOOKUP(C4873,BR!A:B,2,FALSE)</f>
        <v>API</v>
      </c>
      <c r="C4873" s="119" t="s">
        <v>19930</v>
      </c>
    </row>
    <row r="4874" spans="1:3">
      <c r="A4874" s="119" t="s">
        <v>6177</v>
      </c>
      <c r="B4874" s="26" t="str">
        <f>VLOOKUP(C4874,BR!A:B,2,FALSE)</f>
        <v>API</v>
      </c>
      <c r="C4874" s="119" t="s">
        <v>19930</v>
      </c>
    </row>
    <row r="4875" spans="1:3">
      <c r="A4875" s="119" t="s">
        <v>6186</v>
      </c>
      <c r="B4875" s="26" t="str">
        <f>VLOOKUP(C4875,BR!A:B,2,FALSE)</f>
        <v>API</v>
      </c>
      <c r="C4875" s="119" t="s">
        <v>19930</v>
      </c>
    </row>
    <row r="4876" spans="1:3">
      <c r="A4876" s="119" t="s">
        <v>6189</v>
      </c>
      <c r="B4876" s="26" t="str">
        <f>VLOOKUP(C4876,BR!A:B,2,FALSE)</f>
        <v>API</v>
      </c>
      <c r="C4876" s="119" t="s">
        <v>19930</v>
      </c>
    </row>
    <row r="4877" spans="1:3">
      <c r="A4877" s="119" t="s">
        <v>6191</v>
      </c>
      <c r="B4877" s="26" t="str">
        <f>VLOOKUP(C4877,BR!A:B,2,FALSE)</f>
        <v>API</v>
      </c>
      <c r="C4877" s="119" t="s">
        <v>19930</v>
      </c>
    </row>
    <row r="4878" spans="1:3">
      <c r="A4878" s="119" t="s">
        <v>6192</v>
      </c>
      <c r="B4878" s="26" t="str">
        <f>VLOOKUP(C4878,BR!A:B,2,FALSE)</f>
        <v>API</v>
      </c>
      <c r="C4878" s="119" t="s">
        <v>19930</v>
      </c>
    </row>
    <row r="4879" spans="1:3">
      <c r="A4879" s="119" t="s">
        <v>6260</v>
      </c>
      <c r="B4879" s="26" t="str">
        <f>VLOOKUP(C4879,BR!A:B,2,FALSE)</f>
        <v>API</v>
      </c>
      <c r="C4879" s="119" t="s">
        <v>19930</v>
      </c>
    </row>
    <row r="4880" spans="1:3">
      <c r="A4880" s="119" t="s">
        <v>6264</v>
      </c>
      <c r="B4880" s="26" t="str">
        <f>VLOOKUP(C4880,BR!A:B,2,FALSE)</f>
        <v>API</v>
      </c>
      <c r="C4880" s="119" t="s">
        <v>19930</v>
      </c>
    </row>
    <row r="4881" spans="1:3">
      <c r="A4881" s="119" t="s">
        <v>5005</v>
      </c>
      <c r="B4881" s="26" t="str">
        <f>VLOOKUP(C4881,BR!A:B,2,FALSE)</f>
        <v>DEPO</v>
      </c>
      <c r="C4881" s="119" t="s">
        <v>19942</v>
      </c>
    </row>
    <row r="4882" spans="1:3">
      <c r="A4882" s="119" t="s">
        <v>5021</v>
      </c>
      <c r="B4882" s="26" t="str">
        <f>VLOOKUP(C4882,BR!A:B,2,FALSE)</f>
        <v>DEPO</v>
      </c>
      <c r="C4882" s="119" t="s">
        <v>19942</v>
      </c>
    </row>
    <row r="4883" spans="1:3">
      <c r="A4883" s="119" t="s">
        <v>5278</v>
      </c>
      <c r="B4883" s="26" t="str">
        <f>VLOOKUP(C4883,BR!A:B,2,FALSE)</f>
        <v>API</v>
      </c>
      <c r="C4883" s="119" t="s">
        <v>19930</v>
      </c>
    </row>
    <row r="4884" spans="1:3">
      <c r="A4884" s="119" t="s">
        <v>5279</v>
      </c>
      <c r="B4884" s="26" t="str">
        <f>VLOOKUP(C4884,BR!A:B,2,FALSE)</f>
        <v>API</v>
      </c>
      <c r="C4884" s="119" t="s">
        <v>19930</v>
      </c>
    </row>
    <row r="4885" spans="1:3">
      <c r="A4885" s="119" t="s">
        <v>5280</v>
      </c>
      <c r="B4885" s="26" t="str">
        <f>VLOOKUP(C4885,BR!A:B,2,FALSE)</f>
        <v>API</v>
      </c>
      <c r="C4885" s="119" t="s">
        <v>19930</v>
      </c>
    </row>
    <row r="4886" spans="1:3">
      <c r="A4886" s="119" t="s">
        <v>5281</v>
      </c>
      <c r="B4886" s="26" t="str">
        <f>VLOOKUP(C4886,BR!A:B,2,FALSE)</f>
        <v>API</v>
      </c>
      <c r="C4886" s="119" t="s">
        <v>19930</v>
      </c>
    </row>
    <row r="4887" spans="1:3">
      <c r="A4887" s="119" t="s">
        <v>5282</v>
      </c>
      <c r="B4887" s="26" t="str">
        <f>VLOOKUP(C4887,BR!A:B,2,FALSE)</f>
        <v>API</v>
      </c>
      <c r="C4887" s="119" t="s">
        <v>19930</v>
      </c>
    </row>
    <row r="4888" spans="1:3">
      <c r="A4888" s="119" t="s">
        <v>5283</v>
      </c>
      <c r="B4888" s="26" t="str">
        <f>VLOOKUP(C4888,BR!A:B,2,FALSE)</f>
        <v>API</v>
      </c>
      <c r="C4888" s="119" t="s">
        <v>19930</v>
      </c>
    </row>
    <row r="4889" spans="1:3">
      <c r="A4889" s="119" t="s">
        <v>5285</v>
      </c>
      <c r="B4889" s="26" t="str">
        <f>VLOOKUP(C4889,BR!A:B,2,FALSE)</f>
        <v>API</v>
      </c>
      <c r="C4889" s="119" t="s">
        <v>19930</v>
      </c>
    </row>
    <row r="4890" spans="1:3">
      <c r="A4890" s="119" t="s">
        <v>5289</v>
      </c>
      <c r="B4890" s="26" t="str">
        <f>VLOOKUP(C4890,BR!A:B,2,FALSE)</f>
        <v>API</v>
      </c>
      <c r="C4890" s="119" t="s">
        <v>19930</v>
      </c>
    </row>
    <row r="4891" spans="1:3">
      <c r="A4891" s="119" t="s">
        <v>5291</v>
      </c>
      <c r="B4891" s="26" t="str">
        <f>VLOOKUP(C4891,BR!A:B,2,FALSE)</f>
        <v>API</v>
      </c>
      <c r="C4891" s="119" t="s">
        <v>19930</v>
      </c>
    </row>
    <row r="4892" spans="1:3">
      <c r="A4892" s="119" t="s">
        <v>5336</v>
      </c>
      <c r="B4892" s="26" t="str">
        <f>VLOOKUP(C4892,BR!A:B,2,FALSE)</f>
        <v>API</v>
      </c>
      <c r="C4892" s="119" t="s">
        <v>19930</v>
      </c>
    </row>
    <row r="4893" spans="1:3">
      <c r="A4893" s="119" t="s">
        <v>5337</v>
      </c>
      <c r="B4893" s="26" t="str">
        <f>VLOOKUP(C4893,BR!A:B,2,FALSE)</f>
        <v>API</v>
      </c>
      <c r="C4893" s="119" t="s">
        <v>19930</v>
      </c>
    </row>
    <row r="4894" spans="1:3">
      <c r="A4894" s="119" t="s">
        <v>5339</v>
      </c>
      <c r="B4894" s="26" t="str">
        <f>VLOOKUP(C4894,BR!A:B,2,FALSE)</f>
        <v>API</v>
      </c>
      <c r="C4894" s="119" t="s">
        <v>19930</v>
      </c>
    </row>
    <row r="4895" spans="1:3">
      <c r="A4895" s="119" t="s">
        <v>5340</v>
      </c>
      <c r="B4895" s="26" t="str">
        <f>VLOOKUP(C4895,BR!A:B,2,FALSE)</f>
        <v>API</v>
      </c>
      <c r="C4895" s="119" t="s">
        <v>19930</v>
      </c>
    </row>
    <row r="4896" spans="1:3">
      <c r="A4896" s="119" t="s">
        <v>5341</v>
      </c>
      <c r="B4896" s="26" t="str">
        <f>VLOOKUP(C4896,BR!A:B,2,FALSE)</f>
        <v>API</v>
      </c>
      <c r="C4896" s="119" t="s">
        <v>19930</v>
      </c>
    </row>
    <row r="4897" spans="1:3">
      <c r="A4897" s="119" t="s">
        <v>5342</v>
      </c>
      <c r="B4897" s="26" t="str">
        <f>VLOOKUP(C4897,BR!A:B,2,FALSE)</f>
        <v>API</v>
      </c>
      <c r="C4897" s="119" t="s">
        <v>19930</v>
      </c>
    </row>
    <row r="4898" spans="1:3">
      <c r="A4898" s="119" t="s">
        <v>5345</v>
      </c>
      <c r="B4898" s="26" t="str">
        <f>VLOOKUP(C4898,BR!A:B,2,FALSE)</f>
        <v>API</v>
      </c>
      <c r="C4898" s="119" t="s">
        <v>19930</v>
      </c>
    </row>
    <row r="4899" spans="1:3">
      <c r="A4899" s="119" t="s">
        <v>5346</v>
      </c>
      <c r="B4899" s="26" t="str">
        <f>VLOOKUP(C4899,BR!A:B,2,FALSE)</f>
        <v>API</v>
      </c>
      <c r="C4899" s="119" t="s">
        <v>19930</v>
      </c>
    </row>
    <row r="4900" spans="1:3">
      <c r="A4900" s="119" t="s">
        <v>5348</v>
      </c>
      <c r="B4900" s="26" t="str">
        <f>VLOOKUP(C4900,BR!A:B,2,FALSE)</f>
        <v>API</v>
      </c>
      <c r="C4900" s="119" t="s">
        <v>19930</v>
      </c>
    </row>
    <row r="4901" spans="1:3">
      <c r="A4901" s="119" t="s">
        <v>5349</v>
      </c>
      <c r="B4901" s="26" t="str">
        <f>VLOOKUP(C4901,BR!A:B,2,FALSE)</f>
        <v>API</v>
      </c>
      <c r="C4901" s="119" t="s">
        <v>19930</v>
      </c>
    </row>
    <row r="4902" spans="1:3">
      <c r="A4902" s="119" t="s">
        <v>5350</v>
      </c>
      <c r="B4902" s="26" t="str">
        <f>VLOOKUP(C4902,BR!A:B,2,FALSE)</f>
        <v>API</v>
      </c>
      <c r="C4902" s="119" t="s">
        <v>19930</v>
      </c>
    </row>
    <row r="4903" spans="1:3">
      <c r="A4903" s="119" t="s">
        <v>5462</v>
      </c>
      <c r="B4903" s="26" t="str">
        <f>VLOOKUP(C4903,BR!A:B,2,FALSE)</f>
        <v>API</v>
      </c>
      <c r="C4903" s="119" t="s">
        <v>19930</v>
      </c>
    </row>
    <row r="4904" spans="1:3">
      <c r="A4904" s="119" t="s">
        <v>5463</v>
      </c>
      <c r="B4904" s="26" t="str">
        <f>VLOOKUP(C4904,BR!A:B,2,FALSE)</f>
        <v>API</v>
      </c>
      <c r="C4904" s="119" t="s">
        <v>19930</v>
      </c>
    </row>
    <row r="4905" spans="1:3">
      <c r="A4905" s="119" t="s">
        <v>5510</v>
      </c>
      <c r="B4905" s="26" t="str">
        <f>VLOOKUP(C4905,BR!A:B,2,FALSE)</f>
        <v>API</v>
      </c>
      <c r="C4905" s="119" t="s">
        <v>19930</v>
      </c>
    </row>
    <row r="4906" spans="1:3">
      <c r="A4906" s="119" t="s">
        <v>5512</v>
      </c>
      <c r="B4906" s="26" t="str">
        <f>VLOOKUP(C4906,BR!A:B,2,FALSE)</f>
        <v>API</v>
      </c>
      <c r="C4906" s="119" t="s">
        <v>19930</v>
      </c>
    </row>
    <row r="4907" spans="1:3">
      <c r="A4907" s="119" t="s">
        <v>5514</v>
      </c>
      <c r="B4907" s="26" t="str">
        <f>VLOOKUP(C4907,BR!A:B,2,FALSE)</f>
        <v>API</v>
      </c>
      <c r="C4907" s="119" t="s">
        <v>19930</v>
      </c>
    </row>
    <row r="4908" spans="1:3">
      <c r="A4908" s="119" t="s">
        <v>5515</v>
      </c>
      <c r="B4908" s="26" t="str">
        <f>VLOOKUP(C4908,BR!A:B,2,FALSE)</f>
        <v>API</v>
      </c>
      <c r="C4908" s="119" t="s">
        <v>19930</v>
      </c>
    </row>
    <row r="4909" spans="1:3">
      <c r="A4909" s="119" t="s">
        <v>5517</v>
      </c>
      <c r="B4909" s="26" t="str">
        <f>VLOOKUP(C4909,BR!A:B,2,FALSE)</f>
        <v>API</v>
      </c>
      <c r="C4909" s="119" t="s">
        <v>19930</v>
      </c>
    </row>
    <row r="4910" spans="1:3">
      <c r="A4910" s="119" t="s">
        <v>5547</v>
      </c>
      <c r="B4910" s="26" t="str">
        <f>VLOOKUP(C4910,BR!A:B,2,FALSE)</f>
        <v>API</v>
      </c>
      <c r="C4910" s="119" t="s">
        <v>19930</v>
      </c>
    </row>
    <row r="4911" spans="1:3">
      <c r="A4911" s="119" t="s">
        <v>5618</v>
      </c>
      <c r="B4911" s="26" t="str">
        <f>VLOOKUP(C4911,BR!A:B,2,FALSE)</f>
        <v>API</v>
      </c>
      <c r="C4911" s="119" t="s">
        <v>19930</v>
      </c>
    </row>
    <row r="4912" spans="1:3">
      <c r="A4912" s="119" t="s">
        <v>5619</v>
      </c>
      <c r="B4912" s="26" t="str">
        <f>VLOOKUP(C4912,BR!A:B,2,FALSE)</f>
        <v>API</v>
      </c>
      <c r="C4912" s="119" t="s">
        <v>19930</v>
      </c>
    </row>
    <row r="4913" spans="1:3">
      <c r="A4913" s="119" t="s">
        <v>5628</v>
      </c>
      <c r="B4913" s="26" t="str">
        <f>VLOOKUP(C4913,BR!A:B,2,FALSE)</f>
        <v>API</v>
      </c>
      <c r="C4913" s="119" t="s">
        <v>19930</v>
      </c>
    </row>
    <row r="4914" spans="1:3">
      <c r="A4914" s="119" t="s">
        <v>5629</v>
      </c>
      <c r="B4914" s="26" t="str">
        <f>VLOOKUP(C4914,BR!A:B,2,FALSE)</f>
        <v>API</v>
      </c>
      <c r="C4914" s="119" t="s">
        <v>19930</v>
      </c>
    </row>
    <row r="4915" spans="1:3">
      <c r="A4915" s="119" t="s">
        <v>5638</v>
      </c>
      <c r="B4915" s="26" t="str">
        <f>VLOOKUP(C4915,BR!A:B,2,FALSE)</f>
        <v>API</v>
      </c>
      <c r="C4915" s="119" t="s">
        <v>19930</v>
      </c>
    </row>
    <row r="4916" spans="1:3">
      <c r="A4916" s="119" t="s">
        <v>5745</v>
      </c>
      <c r="B4916" s="26" t="str">
        <f>VLOOKUP(C4916,BR!A:B,2,FALSE)</f>
        <v>API</v>
      </c>
      <c r="C4916" s="119" t="s">
        <v>19930</v>
      </c>
    </row>
    <row r="4917" spans="1:3">
      <c r="A4917" s="119" t="s">
        <v>5668</v>
      </c>
      <c r="B4917" s="26" t="str">
        <f>VLOOKUP(C4917,BR!A:B,2,FALSE)</f>
        <v>API</v>
      </c>
      <c r="C4917" s="119" t="s">
        <v>19930</v>
      </c>
    </row>
    <row r="4918" spans="1:3">
      <c r="A4918" s="119" t="s">
        <v>5669</v>
      </c>
      <c r="B4918" s="26" t="str">
        <f>VLOOKUP(C4918,BR!A:B,2,FALSE)</f>
        <v>API</v>
      </c>
      <c r="C4918" s="119" t="s">
        <v>19930</v>
      </c>
    </row>
    <row r="4919" spans="1:3">
      <c r="A4919" s="119" t="s">
        <v>5682</v>
      </c>
      <c r="B4919" s="26" t="str">
        <f>VLOOKUP(C4919,BR!A:B,2,FALSE)</f>
        <v>API</v>
      </c>
      <c r="C4919" s="119" t="s">
        <v>19930</v>
      </c>
    </row>
    <row r="4920" spans="1:3">
      <c r="A4920" s="119" t="s">
        <v>5688</v>
      </c>
      <c r="B4920" s="26" t="str">
        <f>VLOOKUP(C4920,BR!A:B,2,FALSE)</f>
        <v>API</v>
      </c>
      <c r="C4920" s="119" t="s">
        <v>19930</v>
      </c>
    </row>
    <row r="4921" spans="1:3">
      <c r="A4921" s="119" t="s">
        <v>5689</v>
      </c>
      <c r="B4921" s="26" t="str">
        <f>VLOOKUP(C4921,BR!A:B,2,FALSE)</f>
        <v>API</v>
      </c>
      <c r="C4921" s="119" t="s">
        <v>19930</v>
      </c>
    </row>
    <row r="4922" spans="1:3">
      <c r="A4922" s="119" t="s">
        <v>5700</v>
      </c>
      <c r="B4922" s="26" t="str">
        <f>VLOOKUP(C4922,BR!A:B,2,FALSE)</f>
        <v>API</v>
      </c>
      <c r="C4922" s="119" t="s">
        <v>19930</v>
      </c>
    </row>
    <row r="4923" spans="1:3">
      <c r="A4923" s="119" t="s">
        <v>5701</v>
      </c>
      <c r="B4923" s="26" t="str">
        <f>VLOOKUP(C4923,BR!A:B,2,FALSE)</f>
        <v>API</v>
      </c>
      <c r="C4923" s="119" t="s">
        <v>19930</v>
      </c>
    </row>
    <row r="4924" spans="1:3">
      <c r="A4924" s="119" t="s">
        <v>5721</v>
      </c>
      <c r="B4924" s="26" t="str">
        <f>VLOOKUP(C4924,BR!A:B,2,FALSE)</f>
        <v>API</v>
      </c>
      <c r="C4924" s="119" t="s">
        <v>19930</v>
      </c>
    </row>
    <row r="4925" spans="1:3">
      <c r="A4925" s="119" t="s">
        <v>5743</v>
      </c>
      <c r="B4925" s="26" t="str">
        <f>VLOOKUP(C4925,BR!A:B,2,FALSE)</f>
        <v>API</v>
      </c>
      <c r="C4925" s="119" t="s">
        <v>19930</v>
      </c>
    </row>
    <row r="4926" spans="1:3">
      <c r="A4926" s="119" t="s">
        <v>5756</v>
      </c>
      <c r="B4926" s="26" t="str">
        <f>VLOOKUP(C4926,BR!A:B,2,FALSE)</f>
        <v>API</v>
      </c>
      <c r="C4926" s="119" t="s">
        <v>19930</v>
      </c>
    </row>
    <row r="4927" spans="1:3">
      <c r="A4927" s="119" t="s">
        <v>5800</v>
      </c>
      <c r="B4927" s="26" t="str">
        <f>VLOOKUP(C4927,BR!A:B,2,FALSE)</f>
        <v>API</v>
      </c>
      <c r="C4927" s="119" t="s">
        <v>19930</v>
      </c>
    </row>
    <row r="4928" spans="1:3">
      <c r="A4928" s="119" t="s">
        <v>5802</v>
      </c>
      <c r="B4928" s="26" t="str">
        <f>VLOOKUP(C4928,BR!A:B,2,FALSE)</f>
        <v>API</v>
      </c>
      <c r="C4928" s="119" t="s">
        <v>19930</v>
      </c>
    </row>
    <row r="4929" spans="1:3">
      <c r="A4929" s="119" t="s">
        <v>5803</v>
      </c>
      <c r="B4929" s="26" t="str">
        <f>VLOOKUP(C4929,BR!A:B,2,FALSE)</f>
        <v>API</v>
      </c>
      <c r="C4929" s="119" t="s">
        <v>19930</v>
      </c>
    </row>
    <row r="4930" spans="1:3">
      <c r="A4930" s="119" t="s">
        <v>5876</v>
      </c>
      <c r="B4930" s="26" t="str">
        <f>VLOOKUP(C4930,BR!A:B,2,FALSE)</f>
        <v>API</v>
      </c>
      <c r="C4930" s="119" t="s">
        <v>19930</v>
      </c>
    </row>
    <row r="4931" spans="1:3">
      <c r="A4931" s="119" t="s">
        <v>5877</v>
      </c>
      <c r="B4931" s="26" t="str">
        <f>VLOOKUP(C4931,BR!A:B,2,FALSE)</f>
        <v>API</v>
      </c>
      <c r="C4931" s="119" t="s">
        <v>19930</v>
      </c>
    </row>
    <row r="4932" spans="1:3">
      <c r="A4932" s="119" t="s">
        <v>5897</v>
      </c>
      <c r="B4932" s="26" t="str">
        <f>VLOOKUP(C4932,BR!A:B,2,FALSE)</f>
        <v>API</v>
      </c>
      <c r="C4932" s="119" t="s">
        <v>19930</v>
      </c>
    </row>
    <row r="4933" spans="1:3">
      <c r="A4933" s="119" t="s">
        <v>5899</v>
      </c>
      <c r="B4933" s="26" t="str">
        <f>VLOOKUP(C4933,BR!A:B,2,FALSE)</f>
        <v>API</v>
      </c>
      <c r="C4933" s="119" t="s">
        <v>19930</v>
      </c>
    </row>
    <row r="4934" spans="1:3">
      <c r="A4934" s="119" t="s">
        <v>5901</v>
      </c>
      <c r="B4934" s="26" t="str">
        <f>VLOOKUP(C4934,BR!A:B,2,FALSE)</f>
        <v>API</v>
      </c>
      <c r="C4934" s="119" t="s">
        <v>19930</v>
      </c>
    </row>
    <row r="4935" spans="1:3">
      <c r="A4935" s="119" t="s">
        <v>5902</v>
      </c>
      <c r="B4935" s="26" t="str">
        <f>VLOOKUP(C4935,BR!A:B,2,FALSE)</f>
        <v>API</v>
      </c>
      <c r="C4935" s="119" t="s">
        <v>19930</v>
      </c>
    </row>
    <row r="4936" spans="1:3">
      <c r="A4936" s="119" t="s">
        <v>5905</v>
      </c>
      <c r="B4936" s="26" t="str">
        <f>VLOOKUP(C4936,BR!A:B,2,FALSE)</f>
        <v>API</v>
      </c>
      <c r="C4936" s="119" t="s">
        <v>19930</v>
      </c>
    </row>
    <row r="4937" spans="1:3">
      <c r="A4937" s="119" t="s">
        <v>5906</v>
      </c>
      <c r="B4937" s="26" t="str">
        <f>VLOOKUP(C4937,BR!A:B,2,FALSE)</f>
        <v>API</v>
      </c>
      <c r="C4937" s="119" t="s">
        <v>19930</v>
      </c>
    </row>
    <row r="4938" spans="1:3">
      <c r="A4938" s="119" t="s">
        <v>5908</v>
      </c>
      <c r="B4938" s="26" t="str">
        <f>VLOOKUP(C4938,BR!A:B,2,FALSE)</f>
        <v>API</v>
      </c>
      <c r="C4938" s="119" t="s">
        <v>19930</v>
      </c>
    </row>
    <row r="4939" spans="1:3">
      <c r="A4939" s="119" t="s">
        <v>5910</v>
      </c>
      <c r="B4939" s="26" t="str">
        <f>VLOOKUP(C4939,BR!A:B,2,FALSE)</f>
        <v>API</v>
      </c>
      <c r="C4939" s="119" t="s">
        <v>19930</v>
      </c>
    </row>
    <row r="4940" spans="1:3">
      <c r="A4940" s="119" t="s">
        <v>5916</v>
      </c>
      <c r="B4940" s="26" t="str">
        <f>VLOOKUP(C4940,BR!A:B,2,FALSE)</f>
        <v>API</v>
      </c>
      <c r="C4940" s="119" t="s">
        <v>19930</v>
      </c>
    </row>
    <row r="4941" spans="1:3">
      <c r="A4941" s="119" t="s">
        <v>5929</v>
      </c>
      <c r="B4941" s="26" t="str">
        <f>VLOOKUP(C4941,BR!A:B,2,FALSE)</f>
        <v>API</v>
      </c>
      <c r="C4941" s="119" t="s">
        <v>19930</v>
      </c>
    </row>
    <row r="4942" spans="1:3">
      <c r="A4942" s="119" t="s">
        <v>5930</v>
      </c>
      <c r="B4942" s="26" t="str">
        <f>VLOOKUP(C4942,BR!A:B,2,FALSE)</f>
        <v>API</v>
      </c>
      <c r="C4942" s="119" t="s">
        <v>19930</v>
      </c>
    </row>
    <row r="4943" spans="1:3">
      <c r="A4943" s="119" t="s">
        <v>6095</v>
      </c>
      <c r="B4943" s="26" t="str">
        <f>VLOOKUP(C4943,BR!A:B,2,FALSE)</f>
        <v>API</v>
      </c>
      <c r="C4943" s="119" t="s">
        <v>19930</v>
      </c>
    </row>
    <row r="4944" spans="1:3">
      <c r="A4944" s="119" t="s">
        <v>6098</v>
      </c>
      <c r="B4944" s="26" t="str">
        <f>VLOOKUP(C4944,BR!A:B,2,FALSE)</f>
        <v>API</v>
      </c>
      <c r="C4944" s="119" t="s">
        <v>19930</v>
      </c>
    </row>
    <row r="4945" spans="1:3">
      <c r="A4945" s="119" t="s">
        <v>6099</v>
      </c>
      <c r="B4945" s="26" t="str">
        <f>VLOOKUP(C4945,BR!A:B,2,FALSE)</f>
        <v>API</v>
      </c>
      <c r="C4945" s="119" t="s">
        <v>19930</v>
      </c>
    </row>
    <row r="4946" spans="1:3">
      <c r="A4946" s="119" t="s">
        <v>6102</v>
      </c>
      <c r="B4946" s="26" t="str">
        <f>VLOOKUP(C4946,BR!A:B,2,FALSE)</f>
        <v>API</v>
      </c>
      <c r="C4946" s="119" t="s">
        <v>19930</v>
      </c>
    </row>
    <row r="4947" spans="1:3">
      <c r="A4947" s="119" t="s">
        <v>6103</v>
      </c>
      <c r="B4947" s="26" t="str">
        <f>VLOOKUP(C4947,BR!A:B,2,FALSE)</f>
        <v>API</v>
      </c>
      <c r="C4947" s="119" t="s">
        <v>19930</v>
      </c>
    </row>
    <row r="4948" spans="1:3">
      <c r="A4948" s="119" t="s">
        <v>6108</v>
      </c>
      <c r="B4948" s="26" t="str">
        <f>VLOOKUP(C4948,BR!A:B,2,FALSE)</f>
        <v>API</v>
      </c>
      <c r="C4948" s="119" t="s">
        <v>19930</v>
      </c>
    </row>
    <row r="4949" spans="1:3">
      <c r="A4949" s="119" t="s">
        <v>6113</v>
      </c>
      <c r="B4949" s="26" t="str">
        <f>VLOOKUP(C4949,BR!A:B,2,FALSE)</f>
        <v>API</v>
      </c>
      <c r="C4949" s="119" t="s">
        <v>19930</v>
      </c>
    </row>
    <row r="4950" spans="1:3">
      <c r="A4950" s="119" t="s">
        <v>6114</v>
      </c>
      <c r="B4950" s="26" t="str">
        <f>VLOOKUP(C4950,BR!A:B,2,FALSE)</f>
        <v>API</v>
      </c>
      <c r="C4950" s="119" t="s">
        <v>19930</v>
      </c>
    </row>
    <row r="4951" spans="1:3">
      <c r="A4951" s="119" t="s">
        <v>6117</v>
      </c>
      <c r="B4951" s="26" t="str">
        <f>VLOOKUP(C4951,BR!A:B,2,FALSE)</f>
        <v>API</v>
      </c>
      <c r="C4951" s="119" t="s">
        <v>19930</v>
      </c>
    </row>
    <row r="4952" spans="1:3">
      <c r="A4952" s="119" t="s">
        <v>6118</v>
      </c>
      <c r="B4952" s="26" t="str">
        <f>VLOOKUP(C4952,BR!A:B,2,FALSE)</f>
        <v>API</v>
      </c>
      <c r="C4952" s="119" t="s">
        <v>19930</v>
      </c>
    </row>
    <row r="4953" spans="1:3">
      <c r="A4953" s="119" t="s">
        <v>6119</v>
      </c>
      <c r="B4953" s="26" t="str">
        <f>VLOOKUP(C4953,BR!A:B,2,FALSE)</f>
        <v>API</v>
      </c>
      <c r="C4953" s="119" t="s">
        <v>19930</v>
      </c>
    </row>
    <row r="4954" spans="1:3">
      <c r="A4954" s="119" t="s">
        <v>6141</v>
      </c>
      <c r="B4954" s="26" t="str">
        <f>VLOOKUP(C4954,BR!A:B,2,FALSE)</f>
        <v>API</v>
      </c>
      <c r="C4954" s="119" t="s">
        <v>19930</v>
      </c>
    </row>
    <row r="4955" spans="1:3">
      <c r="A4955" s="119" t="s">
        <v>6143</v>
      </c>
      <c r="B4955" s="26" t="str">
        <f>VLOOKUP(C4955,BR!A:B,2,FALSE)</f>
        <v>API</v>
      </c>
      <c r="C4955" s="119" t="s">
        <v>19930</v>
      </c>
    </row>
    <row r="4956" spans="1:3">
      <c r="A4956" s="119" t="s">
        <v>6149</v>
      </c>
      <c r="B4956" s="26" t="str">
        <f>VLOOKUP(C4956,BR!A:B,2,FALSE)</f>
        <v>API</v>
      </c>
      <c r="C4956" s="119" t="s">
        <v>19930</v>
      </c>
    </row>
    <row r="4957" spans="1:3">
      <c r="A4957" s="119" t="s">
        <v>6150</v>
      </c>
      <c r="B4957" s="26" t="str">
        <f>VLOOKUP(C4957,BR!A:B,2,FALSE)</f>
        <v>API</v>
      </c>
      <c r="C4957" s="119" t="s">
        <v>19930</v>
      </c>
    </row>
    <row r="4958" spans="1:3">
      <c r="A4958" s="119" t="s">
        <v>6151</v>
      </c>
      <c r="B4958" s="26" t="str">
        <f>VLOOKUP(C4958,BR!A:B,2,FALSE)</f>
        <v>API</v>
      </c>
      <c r="C4958" s="119" t="s">
        <v>19930</v>
      </c>
    </row>
    <row r="4959" spans="1:3">
      <c r="A4959" s="119" t="s">
        <v>6175</v>
      </c>
      <c r="B4959" s="26" t="str">
        <f>VLOOKUP(C4959,BR!A:B,2,FALSE)</f>
        <v>API</v>
      </c>
      <c r="C4959" s="119" t="s">
        <v>19930</v>
      </c>
    </row>
    <row r="4960" spans="1:3">
      <c r="A4960" s="119" t="s">
        <v>6193</v>
      </c>
      <c r="B4960" s="26" t="str">
        <f>VLOOKUP(C4960,BR!A:B,2,FALSE)</f>
        <v>API</v>
      </c>
      <c r="C4960" s="119" t="s">
        <v>19930</v>
      </c>
    </row>
    <row r="4961" spans="1:3">
      <c r="A4961" s="119" t="s">
        <v>6195</v>
      </c>
      <c r="B4961" s="26" t="str">
        <f>VLOOKUP(C4961,BR!A:B,2,FALSE)</f>
        <v>API</v>
      </c>
      <c r="C4961" s="119" t="s">
        <v>19930</v>
      </c>
    </row>
    <row r="4962" spans="1:3">
      <c r="A4962" s="119" t="s">
        <v>6198</v>
      </c>
      <c r="B4962" s="26" t="str">
        <f>VLOOKUP(C4962,BR!A:B,2,FALSE)</f>
        <v>API</v>
      </c>
      <c r="C4962" s="119" t="s">
        <v>19930</v>
      </c>
    </row>
    <row r="4963" spans="1:3">
      <c r="A4963" s="119" t="s">
        <v>6201</v>
      </c>
      <c r="B4963" s="26" t="str">
        <f>VLOOKUP(C4963,BR!A:B,2,FALSE)</f>
        <v>API</v>
      </c>
      <c r="C4963" s="119" t="s">
        <v>19930</v>
      </c>
    </row>
    <row r="4964" spans="1:3">
      <c r="A4964" s="119" t="s">
        <v>6202</v>
      </c>
      <c r="B4964" s="26" t="str">
        <f>VLOOKUP(C4964,BR!A:B,2,FALSE)</f>
        <v>API</v>
      </c>
      <c r="C4964" s="119" t="s">
        <v>19930</v>
      </c>
    </row>
    <row r="4965" spans="1:3">
      <c r="A4965" s="119" t="s">
        <v>6203</v>
      </c>
      <c r="B4965" s="26" t="str">
        <f>VLOOKUP(C4965,BR!A:B,2,FALSE)</f>
        <v>API</v>
      </c>
      <c r="C4965" s="119" t="s">
        <v>19930</v>
      </c>
    </row>
    <row r="4966" spans="1:3">
      <c r="A4966" s="119" t="s">
        <v>6227</v>
      </c>
      <c r="B4966" s="26" t="str">
        <f>VLOOKUP(C4966,BR!A:B,2,FALSE)</f>
        <v>API</v>
      </c>
      <c r="C4966" s="119" t="s">
        <v>19930</v>
      </c>
    </row>
    <row r="4967" spans="1:3">
      <c r="A4967" s="119" t="s">
        <v>6228</v>
      </c>
      <c r="B4967" s="26" t="str">
        <f>VLOOKUP(C4967,BR!A:B,2,FALSE)</f>
        <v>API</v>
      </c>
      <c r="C4967" s="119" t="s">
        <v>19930</v>
      </c>
    </row>
    <row r="4968" spans="1:3">
      <c r="A4968" s="119" t="s">
        <v>6230</v>
      </c>
      <c r="B4968" s="26" t="str">
        <f>VLOOKUP(C4968,BR!A:B,2,FALSE)</f>
        <v>API</v>
      </c>
      <c r="C4968" s="119" t="s">
        <v>19930</v>
      </c>
    </row>
    <row r="4969" spans="1:3">
      <c r="A4969" s="119" t="s">
        <v>6237</v>
      </c>
      <c r="B4969" s="26" t="str">
        <f>VLOOKUP(C4969,BR!A:B,2,FALSE)</f>
        <v>API</v>
      </c>
      <c r="C4969" s="119" t="s">
        <v>19930</v>
      </c>
    </row>
    <row r="4970" spans="1:3">
      <c r="A4970" s="119" t="s">
        <v>6243</v>
      </c>
      <c r="B4970" s="26" t="str">
        <f>VLOOKUP(C4970,BR!A:B,2,FALSE)</f>
        <v>API</v>
      </c>
      <c r="C4970" s="119" t="s">
        <v>19930</v>
      </c>
    </row>
    <row r="4971" spans="1:3">
      <c r="A4971" s="119" t="s">
        <v>6246</v>
      </c>
      <c r="B4971" s="26" t="str">
        <f>VLOOKUP(C4971,BR!A:B,2,FALSE)</f>
        <v>API</v>
      </c>
      <c r="C4971" s="119" t="s">
        <v>19930</v>
      </c>
    </row>
    <row r="4972" spans="1:3">
      <c r="A4972" s="119" t="s">
        <v>6336</v>
      </c>
      <c r="B4972" s="26" t="str">
        <f>VLOOKUP(C4972,BR!A:B,2,FALSE)</f>
        <v>API</v>
      </c>
      <c r="C4972" s="119" t="s">
        <v>19930</v>
      </c>
    </row>
    <row r="4973" spans="1:3">
      <c r="A4973" s="119" t="s">
        <v>6353</v>
      </c>
      <c r="B4973" s="26" t="str">
        <f>VLOOKUP(C4973,BR!A:B,2,FALSE)</f>
        <v>TONG YANG</v>
      </c>
      <c r="C4973" s="119" t="s">
        <v>19932</v>
      </c>
    </row>
    <row r="4974" spans="1:3">
      <c r="A4974" s="119" t="s">
        <v>6372</v>
      </c>
      <c r="B4974" s="26" t="str">
        <f>VLOOKUP(C4974,BR!A:B,2,FALSE)</f>
        <v>TONG YANG</v>
      </c>
      <c r="C4974" s="119" t="s">
        <v>19932</v>
      </c>
    </row>
    <row r="4975" spans="1:3">
      <c r="A4975" s="119" t="s">
        <v>6373</v>
      </c>
      <c r="B4975" s="26" t="str">
        <f>VLOOKUP(C4975,BR!A:B,2,FALSE)</f>
        <v>TONG YANG</v>
      </c>
      <c r="C4975" s="119" t="s">
        <v>19932</v>
      </c>
    </row>
    <row r="4976" spans="1:3">
      <c r="A4976" s="119" t="s">
        <v>6376</v>
      </c>
      <c r="B4976" s="26" t="str">
        <f>VLOOKUP(C4976,BR!A:B,2,FALSE)</f>
        <v>TONG YANG</v>
      </c>
      <c r="C4976" s="119" t="s">
        <v>19932</v>
      </c>
    </row>
    <row r="4977" spans="1:3">
      <c r="A4977" s="119" t="s">
        <v>6378</v>
      </c>
      <c r="B4977" s="26" t="str">
        <f>VLOOKUP(C4977,BR!A:B,2,FALSE)</f>
        <v>TONG YANG</v>
      </c>
      <c r="C4977" s="119" t="s">
        <v>19932</v>
      </c>
    </row>
    <row r="4978" spans="1:3">
      <c r="A4978" s="119" t="s">
        <v>6380</v>
      </c>
      <c r="B4978" s="26" t="str">
        <f>VLOOKUP(C4978,BR!A:B,2,FALSE)</f>
        <v>TONG YANG</v>
      </c>
      <c r="C4978" s="119" t="s">
        <v>19932</v>
      </c>
    </row>
    <row r="4979" spans="1:3">
      <c r="A4979" s="119" t="s">
        <v>6449</v>
      </c>
      <c r="B4979" s="26" t="str">
        <f>VLOOKUP(C4979,BR!A:B,2,FALSE)</f>
        <v>DEPO</v>
      </c>
      <c r="C4979" s="119" t="s">
        <v>19942</v>
      </c>
    </row>
    <row r="4980" spans="1:3">
      <c r="A4980" s="119" t="s">
        <v>6450</v>
      </c>
      <c r="B4980" s="26" t="str">
        <f>VLOOKUP(C4980,BR!A:B,2,FALSE)</f>
        <v>DEPO</v>
      </c>
      <c r="C4980" s="119" t="s">
        <v>19942</v>
      </c>
    </row>
    <row r="4981" spans="1:3">
      <c r="A4981" s="119" t="s">
        <v>6464</v>
      </c>
      <c r="B4981" s="26" t="str">
        <f>VLOOKUP(C4981,BR!A:B,2,FALSE)</f>
        <v>DEPO</v>
      </c>
      <c r="C4981" s="119" t="s">
        <v>19942</v>
      </c>
    </row>
    <row r="4982" spans="1:3">
      <c r="A4982" s="119" t="s">
        <v>6465</v>
      </c>
      <c r="B4982" s="26" t="str">
        <f>VLOOKUP(C4982,BR!A:B,2,FALSE)</f>
        <v>DEPO</v>
      </c>
      <c r="C4982" s="119" t="s">
        <v>19942</v>
      </c>
    </row>
    <row r="4983" spans="1:3">
      <c r="A4983" s="119" t="s">
        <v>6480</v>
      </c>
      <c r="B4983" s="26" t="str">
        <f>VLOOKUP(C4983,BR!A:B,2,FALSE)</f>
        <v>DEPO</v>
      </c>
      <c r="C4983" s="119" t="s">
        <v>19942</v>
      </c>
    </row>
    <row r="4984" spans="1:3">
      <c r="A4984" s="119" t="s">
        <v>6481</v>
      </c>
      <c r="B4984" s="26" t="str">
        <f>VLOOKUP(C4984,BR!A:B,2,FALSE)</f>
        <v>DEPO</v>
      </c>
      <c r="C4984" s="119" t="s">
        <v>19942</v>
      </c>
    </row>
    <row r="4985" spans="1:3">
      <c r="A4985" s="119" t="s">
        <v>6528</v>
      </c>
      <c r="B4985" s="26" t="str">
        <f>VLOOKUP(C4985,BR!A:B,2,FALSE)</f>
        <v>DEPO</v>
      </c>
      <c r="C4985" s="119" t="s">
        <v>19942</v>
      </c>
    </row>
    <row r="4986" spans="1:3">
      <c r="A4986" s="119" t="s">
        <v>6529</v>
      </c>
      <c r="B4986" s="26" t="str">
        <f>VLOOKUP(C4986,BR!A:B,2,FALSE)</f>
        <v>DEPO</v>
      </c>
      <c r="C4986" s="119" t="s">
        <v>19942</v>
      </c>
    </row>
    <row r="4987" spans="1:3">
      <c r="A4987" s="119" t="s">
        <v>6659</v>
      </c>
      <c r="B4987" s="26" t="str">
        <f>VLOOKUP(C4987,BR!A:B,2,FALSE)</f>
        <v>DEPO</v>
      </c>
      <c r="C4987" s="119" t="s">
        <v>19942</v>
      </c>
    </row>
    <row r="4988" spans="1:3">
      <c r="A4988" s="119" t="s">
        <v>6660</v>
      </c>
      <c r="B4988" s="26" t="str">
        <f>VLOOKUP(C4988,BR!A:B,2,FALSE)</f>
        <v>DEPO</v>
      </c>
      <c r="C4988" s="119" t="s">
        <v>19942</v>
      </c>
    </row>
    <row r="4989" spans="1:3">
      <c r="A4989" s="119" t="s">
        <v>6701</v>
      </c>
      <c r="B4989" s="26" t="str">
        <f>VLOOKUP(C4989,BR!A:B,2,FALSE)</f>
        <v>DEPO</v>
      </c>
      <c r="C4989" s="119" t="s">
        <v>19942</v>
      </c>
    </row>
    <row r="4990" spans="1:3">
      <c r="A4990" s="119" t="s">
        <v>6703</v>
      </c>
      <c r="B4990" s="26" t="str">
        <f>VLOOKUP(C4990,BR!A:B,2,FALSE)</f>
        <v>DEPO</v>
      </c>
      <c r="C4990" s="119" t="s">
        <v>19942</v>
      </c>
    </row>
    <row r="4991" spans="1:3">
      <c r="A4991" s="119" t="s">
        <v>6730</v>
      </c>
      <c r="B4991" s="26" t="str">
        <f>VLOOKUP(C4991,BR!A:B,2,FALSE)</f>
        <v>DEPO</v>
      </c>
      <c r="C4991" s="119" t="s">
        <v>19942</v>
      </c>
    </row>
    <row r="4992" spans="1:3">
      <c r="A4992" s="119" t="s">
        <v>6732</v>
      </c>
      <c r="B4992" s="26" t="str">
        <f>VLOOKUP(C4992,BR!A:B,2,FALSE)</f>
        <v>DEPO</v>
      </c>
      <c r="C4992" s="119" t="s">
        <v>19942</v>
      </c>
    </row>
    <row r="4993" spans="1:3">
      <c r="A4993" s="119" t="s">
        <v>6737</v>
      </c>
      <c r="B4993" s="26" t="str">
        <f>VLOOKUP(C4993,BR!A:B,2,FALSE)</f>
        <v>DEPO</v>
      </c>
      <c r="C4993" s="119" t="s">
        <v>19942</v>
      </c>
    </row>
    <row r="4994" spans="1:3">
      <c r="A4994" s="119" t="s">
        <v>6756</v>
      </c>
      <c r="B4994" s="26" t="str">
        <f>VLOOKUP(C4994,BR!A:B,2,FALSE)</f>
        <v>DEPO</v>
      </c>
      <c r="C4994" s="119" t="s">
        <v>19942</v>
      </c>
    </row>
    <row r="4995" spans="1:3">
      <c r="A4995" s="119" t="s">
        <v>6757</v>
      </c>
      <c r="B4995" s="26" t="str">
        <f>VLOOKUP(C4995,BR!A:B,2,FALSE)</f>
        <v>DEPO</v>
      </c>
      <c r="C4995" s="119" t="s">
        <v>19942</v>
      </c>
    </row>
    <row r="4996" spans="1:3">
      <c r="A4996" s="119" t="s">
        <v>6759</v>
      </c>
      <c r="B4996" s="26" t="str">
        <f>VLOOKUP(C4996,BR!A:B,2,FALSE)</f>
        <v>DEPO</v>
      </c>
      <c r="C4996" s="119" t="s">
        <v>19942</v>
      </c>
    </row>
    <row r="4997" spans="1:3">
      <c r="A4997" s="119" t="s">
        <v>6760</v>
      </c>
      <c r="B4997" s="26" t="str">
        <f>VLOOKUP(C4997,BR!A:B,2,FALSE)</f>
        <v>DEPO</v>
      </c>
      <c r="C4997" s="119" t="s">
        <v>19942</v>
      </c>
    </row>
    <row r="4998" spans="1:3">
      <c r="A4998" s="119" t="s">
        <v>6761</v>
      </c>
      <c r="B4998" s="26" t="str">
        <f>VLOOKUP(C4998,BR!A:B,2,FALSE)</f>
        <v>DEPO</v>
      </c>
      <c r="C4998" s="119" t="s">
        <v>19942</v>
      </c>
    </row>
    <row r="4999" spans="1:3">
      <c r="A4999" s="119" t="s">
        <v>6762</v>
      </c>
      <c r="B4999" s="26" t="str">
        <f>VLOOKUP(C4999,BR!A:B,2,FALSE)</f>
        <v>DEPO</v>
      </c>
      <c r="C4999" s="119" t="s">
        <v>19942</v>
      </c>
    </row>
    <row r="5000" spans="1:3">
      <c r="A5000" s="119" t="s">
        <v>6763</v>
      </c>
      <c r="B5000" s="26" t="str">
        <f>VLOOKUP(C5000,BR!A:B,2,FALSE)</f>
        <v>DEPO</v>
      </c>
      <c r="C5000" s="119" t="s">
        <v>19942</v>
      </c>
    </row>
    <row r="5001" spans="1:3">
      <c r="A5001" s="119" t="s">
        <v>6766</v>
      </c>
      <c r="B5001" s="26" t="str">
        <f>VLOOKUP(C5001,BR!A:B,2,FALSE)</f>
        <v>DEPO</v>
      </c>
      <c r="C5001" s="119" t="s">
        <v>19942</v>
      </c>
    </row>
    <row r="5002" spans="1:3">
      <c r="A5002" s="119" t="s">
        <v>6767</v>
      </c>
      <c r="B5002" s="26" t="str">
        <f>VLOOKUP(C5002,BR!A:B,2,FALSE)</f>
        <v>DEPO</v>
      </c>
      <c r="C5002" s="119" t="s">
        <v>19942</v>
      </c>
    </row>
    <row r="5003" spans="1:3">
      <c r="A5003" s="119" t="s">
        <v>11499</v>
      </c>
      <c r="B5003" s="26" t="str">
        <f>VLOOKUP(C5003,BR!A:B,2,FALSE)</f>
        <v>DEPO</v>
      </c>
      <c r="C5003" s="119" t="s">
        <v>19942</v>
      </c>
    </row>
    <row r="5004" spans="1:3">
      <c r="A5004" s="119" t="s">
        <v>11501</v>
      </c>
      <c r="B5004" s="26" t="str">
        <f>VLOOKUP(C5004,BR!A:B,2,FALSE)</f>
        <v>DEPO</v>
      </c>
      <c r="C5004" s="119" t="s">
        <v>19942</v>
      </c>
    </row>
    <row r="5005" spans="1:3">
      <c r="A5005" s="119" t="s">
        <v>6864</v>
      </c>
      <c r="B5005" s="26" t="str">
        <f>VLOOKUP(C5005,BR!A:B,2,FALSE)</f>
        <v>DEPO</v>
      </c>
      <c r="C5005" s="119" t="s">
        <v>19942</v>
      </c>
    </row>
    <row r="5006" spans="1:3">
      <c r="A5006" s="119" t="s">
        <v>6865</v>
      </c>
      <c r="B5006" s="26" t="str">
        <f>VLOOKUP(C5006,BR!A:B,2,FALSE)</f>
        <v>DEPO</v>
      </c>
      <c r="C5006" s="119" t="s">
        <v>19942</v>
      </c>
    </row>
    <row r="5007" spans="1:3">
      <c r="A5007" s="119" t="s">
        <v>6872</v>
      </c>
      <c r="B5007" s="26" t="str">
        <f>VLOOKUP(C5007,BR!A:B,2,FALSE)</f>
        <v>DEPO</v>
      </c>
      <c r="C5007" s="119" t="s">
        <v>19942</v>
      </c>
    </row>
    <row r="5008" spans="1:3">
      <c r="A5008" s="119" t="s">
        <v>6879</v>
      </c>
      <c r="B5008" s="26" t="str">
        <f>VLOOKUP(C5008,BR!A:B,2,FALSE)</f>
        <v>DEPO</v>
      </c>
      <c r="C5008" s="119" t="s">
        <v>19942</v>
      </c>
    </row>
    <row r="5009" spans="1:3">
      <c r="A5009" s="119" t="s">
        <v>6880</v>
      </c>
      <c r="B5009" s="26" t="str">
        <f>VLOOKUP(C5009,BR!A:B,2,FALSE)</f>
        <v>DEPO</v>
      </c>
      <c r="C5009" s="119" t="s">
        <v>19942</v>
      </c>
    </row>
    <row r="5010" spans="1:3">
      <c r="A5010" s="119" t="s">
        <v>6886</v>
      </c>
      <c r="B5010" s="26" t="str">
        <f>VLOOKUP(C5010,BR!A:B,2,FALSE)</f>
        <v>DEPO</v>
      </c>
      <c r="C5010" s="119" t="s">
        <v>19942</v>
      </c>
    </row>
    <row r="5011" spans="1:3">
      <c r="A5011" s="119" t="s">
        <v>6888</v>
      </c>
      <c r="B5011" s="26" t="str">
        <f>VLOOKUP(C5011,BR!A:B,2,FALSE)</f>
        <v>DEPO</v>
      </c>
      <c r="C5011" s="119" t="s">
        <v>19942</v>
      </c>
    </row>
    <row r="5012" spans="1:3">
      <c r="A5012" s="119" t="s">
        <v>6892</v>
      </c>
      <c r="B5012" s="26" t="str">
        <f>VLOOKUP(C5012,BR!A:B,2,FALSE)</f>
        <v>DEPO</v>
      </c>
      <c r="C5012" s="119" t="s">
        <v>19942</v>
      </c>
    </row>
    <row r="5013" spans="1:3">
      <c r="A5013" s="119" t="s">
        <v>6893</v>
      </c>
      <c r="B5013" s="26" t="str">
        <f>VLOOKUP(C5013,BR!A:B,2,FALSE)</f>
        <v>DEPO</v>
      </c>
      <c r="C5013" s="119" t="s">
        <v>19942</v>
      </c>
    </row>
    <row r="5014" spans="1:3">
      <c r="A5014" s="119" t="s">
        <v>6895</v>
      </c>
      <c r="B5014" s="26" t="str">
        <f>VLOOKUP(C5014,BR!A:B,2,FALSE)</f>
        <v>DEPO</v>
      </c>
      <c r="C5014" s="119" t="s">
        <v>19942</v>
      </c>
    </row>
    <row r="5015" spans="1:3">
      <c r="A5015" s="119" t="s">
        <v>6896</v>
      </c>
      <c r="B5015" s="26" t="str">
        <f>VLOOKUP(C5015,BR!A:B,2,FALSE)</f>
        <v>DEPO</v>
      </c>
      <c r="C5015" s="119" t="s">
        <v>19942</v>
      </c>
    </row>
    <row r="5016" spans="1:3">
      <c r="A5016" s="119" t="s">
        <v>6898</v>
      </c>
      <c r="B5016" s="26" t="str">
        <f>VLOOKUP(C5016,BR!A:B,2,FALSE)</f>
        <v>DEPO</v>
      </c>
      <c r="C5016" s="119" t="s">
        <v>19942</v>
      </c>
    </row>
    <row r="5017" spans="1:3">
      <c r="A5017" s="119" t="s">
        <v>6899</v>
      </c>
      <c r="B5017" s="26" t="str">
        <f>VLOOKUP(C5017,BR!A:B,2,FALSE)</f>
        <v>DEPO</v>
      </c>
      <c r="C5017" s="119" t="s">
        <v>19942</v>
      </c>
    </row>
    <row r="5018" spans="1:3">
      <c r="A5018" s="119" t="s">
        <v>6900</v>
      </c>
      <c r="B5018" s="26" t="str">
        <f>VLOOKUP(C5018,BR!A:B,2,FALSE)</f>
        <v>DEPO</v>
      </c>
      <c r="C5018" s="119" t="s">
        <v>19942</v>
      </c>
    </row>
    <row r="5019" spans="1:3">
      <c r="A5019" s="119" t="s">
        <v>6901</v>
      </c>
      <c r="B5019" s="26" t="str">
        <f>VLOOKUP(C5019,BR!A:B,2,FALSE)</f>
        <v>DEPO</v>
      </c>
      <c r="C5019" s="119" t="s">
        <v>19942</v>
      </c>
    </row>
    <row r="5020" spans="1:3">
      <c r="A5020" s="119" t="s">
        <v>6902</v>
      </c>
      <c r="B5020" s="26" t="str">
        <f>VLOOKUP(C5020,BR!A:B,2,FALSE)</f>
        <v>DEPO</v>
      </c>
      <c r="C5020" s="119" t="s">
        <v>19942</v>
      </c>
    </row>
    <row r="5021" spans="1:3">
      <c r="A5021" s="119" t="s">
        <v>6932</v>
      </c>
      <c r="B5021" s="26" t="str">
        <f>VLOOKUP(C5021,BR!A:B,2,FALSE)</f>
        <v>DEPO</v>
      </c>
      <c r="C5021" s="119" t="s">
        <v>19942</v>
      </c>
    </row>
    <row r="5022" spans="1:3">
      <c r="A5022" s="119" t="s">
        <v>6933</v>
      </c>
      <c r="B5022" s="26" t="str">
        <f>VLOOKUP(C5022,BR!A:B,2,FALSE)</f>
        <v>DEPO</v>
      </c>
      <c r="C5022" s="119" t="s">
        <v>19942</v>
      </c>
    </row>
    <row r="5023" spans="1:3">
      <c r="A5023" s="119" t="s">
        <v>6940</v>
      </c>
      <c r="B5023" s="26" t="str">
        <f>VLOOKUP(C5023,BR!A:B,2,FALSE)</f>
        <v>DEPO</v>
      </c>
      <c r="C5023" s="119" t="s">
        <v>19942</v>
      </c>
    </row>
    <row r="5024" spans="1:3">
      <c r="A5024" s="119" t="s">
        <v>6941</v>
      </c>
      <c r="B5024" s="26" t="str">
        <f>VLOOKUP(C5024,BR!A:B,2,FALSE)</f>
        <v>DEPO</v>
      </c>
      <c r="C5024" s="119" t="s">
        <v>19942</v>
      </c>
    </row>
    <row r="5025" spans="1:3">
      <c r="A5025" s="119" t="s">
        <v>7017</v>
      </c>
      <c r="B5025" s="26" t="str">
        <f>VLOOKUP(C5025,BR!A:B,2,FALSE)</f>
        <v>DEPO</v>
      </c>
      <c r="C5025" s="119" t="s">
        <v>19942</v>
      </c>
    </row>
    <row r="5026" spans="1:3">
      <c r="A5026" s="119" t="s">
        <v>7018</v>
      </c>
      <c r="B5026" s="26" t="str">
        <f>VLOOKUP(C5026,BR!A:B,2,FALSE)</f>
        <v>DEPO</v>
      </c>
      <c r="C5026" s="119" t="s">
        <v>19942</v>
      </c>
    </row>
    <row r="5027" spans="1:3">
      <c r="A5027" s="119" t="s">
        <v>7023</v>
      </c>
      <c r="B5027" s="26" t="str">
        <f>VLOOKUP(C5027,BR!A:B,2,FALSE)</f>
        <v>DEPO</v>
      </c>
      <c r="C5027" s="119" t="s">
        <v>19942</v>
      </c>
    </row>
    <row r="5028" spans="1:3">
      <c r="A5028" s="119" t="s">
        <v>7032</v>
      </c>
      <c r="B5028" s="26" t="str">
        <f>VLOOKUP(C5028,BR!A:B,2,FALSE)</f>
        <v>DEPO</v>
      </c>
      <c r="C5028" s="119" t="s">
        <v>19942</v>
      </c>
    </row>
    <row r="5029" spans="1:3">
      <c r="A5029" s="119" t="s">
        <v>7034</v>
      </c>
      <c r="B5029" s="26" t="str">
        <f>VLOOKUP(C5029,BR!A:B,2,FALSE)</f>
        <v>DEPO</v>
      </c>
      <c r="C5029" s="119" t="s">
        <v>19942</v>
      </c>
    </row>
    <row r="5030" spans="1:3">
      <c r="A5030" s="119" t="s">
        <v>5225</v>
      </c>
      <c r="B5030" s="26" t="str">
        <f>VLOOKUP(C5030,BR!A:B,2,FALSE)</f>
        <v>API</v>
      </c>
      <c r="C5030" s="119" t="s">
        <v>19930</v>
      </c>
    </row>
    <row r="5031" spans="1:3">
      <c r="A5031" s="119" t="s">
        <v>5226</v>
      </c>
      <c r="B5031" s="26" t="str">
        <f>VLOOKUP(C5031,BR!A:B,2,FALSE)</f>
        <v>API</v>
      </c>
      <c r="C5031" s="119" t="s">
        <v>19930</v>
      </c>
    </row>
    <row r="5032" spans="1:3">
      <c r="A5032" s="119" t="s">
        <v>5227</v>
      </c>
      <c r="B5032" s="26" t="str">
        <f>VLOOKUP(C5032,BR!A:B,2,FALSE)</f>
        <v>API</v>
      </c>
      <c r="C5032" s="119" t="s">
        <v>19930</v>
      </c>
    </row>
    <row r="5033" spans="1:3">
      <c r="A5033" s="119" t="s">
        <v>5228</v>
      </c>
      <c r="B5033" s="26" t="str">
        <f>VLOOKUP(C5033,BR!A:B,2,FALSE)</f>
        <v>API</v>
      </c>
      <c r="C5033" s="119" t="s">
        <v>19930</v>
      </c>
    </row>
    <row r="5034" spans="1:3">
      <c r="A5034" s="119" t="s">
        <v>5229</v>
      </c>
      <c r="B5034" s="26" t="str">
        <f>VLOOKUP(C5034,BR!A:B,2,FALSE)</f>
        <v>API</v>
      </c>
      <c r="C5034" s="119" t="s">
        <v>19930</v>
      </c>
    </row>
    <row r="5035" spans="1:3">
      <c r="A5035" s="119" t="s">
        <v>5230</v>
      </c>
      <c r="B5035" s="26" t="str">
        <f>VLOOKUP(C5035,BR!A:B,2,FALSE)</f>
        <v>API</v>
      </c>
      <c r="C5035" s="119" t="s">
        <v>19930</v>
      </c>
    </row>
    <row r="5036" spans="1:3">
      <c r="A5036" s="119" t="s">
        <v>5231</v>
      </c>
      <c r="B5036" s="26" t="str">
        <f>VLOOKUP(C5036,BR!A:B,2,FALSE)</f>
        <v>API</v>
      </c>
      <c r="C5036" s="119" t="s">
        <v>19930</v>
      </c>
    </row>
    <row r="5037" spans="1:3">
      <c r="A5037" s="119" t="s">
        <v>5232</v>
      </c>
      <c r="B5037" s="26" t="str">
        <f>VLOOKUP(C5037,BR!A:B,2,FALSE)</f>
        <v>API</v>
      </c>
      <c r="C5037" s="119" t="s">
        <v>19930</v>
      </c>
    </row>
    <row r="5038" spans="1:3">
      <c r="A5038" s="119" t="s">
        <v>5233</v>
      </c>
      <c r="B5038" s="26" t="str">
        <f>VLOOKUP(C5038,BR!A:B,2,FALSE)</f>
        <v>API</v>
      </c>
      <c r="C5038" s="119" t="s">
        <v>19930</v>
      </c>
    </row>
    <row r="5039" spans="1:3">
      <c r="A5039" s="119" t="s">
        <v>5234</v>
      </c>
      <c r="B5039" s="26" t="str">
        <f>VLOOKUP(C5039,BR!A:B,2,FALSE)</f>
        <v>API</v>
      </c>
      <c r="C5039" s="119" t="s">
        <v>19930</v>
      </c>
    </row>
    <row r="5040" spans="1:3">
      <c r="A5040" s="119" t="s">
        <v>5235</v>
      </c>
      <c r="B5040" s="26" t="str">
        <f>VLOOKUP(C5040,BR!A:B,2,FALSE)</f>
        <v>API</v>
      </c>
      <c r="C5040" s="119" t="s">
        <v>19930</v>
      </c>
    </row>
    <row r="5041" spans="1:3">
      <c r="A5041" s="119" t="s">
        <v>5236</v>
      </c>
      <c r="B5041" s="26" t="str">
        <f>VLOOKUP(C5041,BR!A:B,2,FALSE)</f>
        <v>API</v>
      </c>
      <c r="C5041" s="119" t="s">
        <v>19930</v>
      </c>
    </row>
    <row r="5042" spans="1:3">
      <c r="A5042" s="119" t="s">
        <v>5238</v>
      </c>
      <c r="B5042" s="26" t="str">
        <f>VLOOKUP(C5042,BR!A:B,2,FALSE)</f>
        <v>API</v>
      </c>
      <c r="C5042" s="119" t="s">
        <v>19930</v>
      </c>
    </row>
    <row r="5043" spans="1:3">
      <c r="A5043" s="119" t="s">
        <v>5239</v>
      </c>
      <c r="B5043" s="26" t="str">
        <f>VLOOKUP(C5043,BR!A:B,2,FALSE)</f>
        <v>API</v>
      </c>
      <c r="C5043" s="119" t="s">
        <v>19930</v>
      </c>
    </row>
    <row r="5044" spans="1:3">
      <c r="A5044" s="119" t="s">
        <v>5240</v>
      </c>
      <c r="B5044" s="26" t="str">
        <f>VLOOKUP(C5044,BR!A:B,2,FALSE)</f>
        <v>API</v>
      </c>
      <c r="C5044" s="119" t="s">
        <v>19930</v>
      </c>
    </row>
    <row r="5045" spans="1:3">
      <c r="A5045" s="119" t="s">
        <v>5241</v>
      </c>
      <c r="B5045" s="26" t="str">
        <f>VLOOKUP(C5045,BR!A:B,2,FALSE)</f>
        <v>API</v>
      </c>
      <c r="C5045" s="119" t="s">
        <v>19930</v>
      </c>
    </row>
    <row r="5046" spans="1:3">
      <c r="A5046" s="119" t="s">
        <v>5242</v>
      </c>
      <c r="B5046" s="26" t="str">
        <f>VLOOKUP(C5046,BR!A:B,2,FALSE)</f>
        <v>API</v>
      </c>
      <c r="C5046" s="119" t="s">
        <v>19930</v>
      </c>
    </row>
    <row r="5047" spans="1:3">
      <c r="A5047" s="119" t="s">
        <v>5243</v>
      </c>
      <c r="B5047" s="26" t="str">
        <f>VLOOKUP(C5047,BR!A:B,2,FALSE)</f>
        <v>API</v>
      </c>
      <c r="C5047" s="119" t="s">
        <v>19930</v>
      </c>
    </row>
    <row r="5048" spans="1:3">
      <c r="A5048" s="119" t="s">
        <v>5244</v>
      </c>
      <c r="B5048" s="26" t="str">
        <f>VLOOKUP(C5048,BR!A:B,2,FALSE)</f>
        <v>API</v>
      </c>
      <c r="C5048" s="119" t="s">
        <v>19930</v>
      </c>
    </row>
    <row r="5049" spans="1:3">
      <c r="A5049" s="119" t="s">
        <v>5245</v>
      </c>
      <c r="B5049" s="26" t="str">
        <f>VLOOKUP(C5049,BR!A:B,2,FALSE)</f>
        <v>API</v>
      </c>
      <c r="C5049" s="119" t="s">
        <v>19930</v>
      </c>
    </row>
    <row r="5050" spans="1:3">
      <c r="A5050" s="119" t="s">
        <v>5246</v>
      </c>
      <c r="B5050" s="26" t="str">
        <f>VLOOKUP(C5050,BR!A:B,2,FALSE)</f>
        <v>API</v>
      </c>
      <c r="C5050" s="119" t="s">
        <v>19930</v>
      </c>
    </row>
    <row r="5051" spans="1:3">
      <c r="A5051" s="119" t="s">
        <v>5247</v>
      </c>
      <c r="B5051" s="26" t="str">
        <f>VLOOKUP(C5051,BR!A:B,2,FALSE)</f>
        <v>API</v>
      </c>
      <c r="C5051" s="119" t="s">
        <v>19930</v>
      </c>
    </row>
    <row r="5052" spans="1:3">
      <c r="A5052" s="119" t="s">
        <v>5248</v>
      </c>
      <c r="B5052" s="26" t="str">
        <f>VLOOKUP(C5052,BR!A:B,2,FALSE)</f>
        <v>API</v>
      </c>
      <c r="C5052" s="119" t="s">
        <v>19930</v>
      </c>
    </row>
    <row r="5053" spans="1:3">
      <c r="A5053" s="119" t="s">
        <v>5249</v>
      </c>
      <c r="B5053" s="26" t="str">
        <f>VLOOKUP(C5053,BR!A:B,2,FALSE)</f>
        <v>API</v>
      </c>
      <c r="C5053" s="119" t="s">
        <v>19930</v>
      </c>
    </row>
    <row r="5054" spans="1:3">
      <c r="A5054" s="119" t="s">
        <v>5250</v>
      </c>
      <c r="B5054" s="26" t="str">
        <f>VLOOKUP(C5054,BR!A:B,2,FALSE)</f>
        <v>API</v>
      </c>
      <c r="C5054" s="119" t="s">
        <v>19930</v>
      </c>
    </row>
    <row r="5055" spans="1:3">
      <c r="A5055" s="119" t="s">
        <v>5251</v>
      </c>
      <c r="B5055" s="26" t="str">
        <f>VLOOKUP(C5055,BR!A:B,2,FALSE)</f>
        <v>API</v>
      </c>
      <c r="C5055" s="119" t="s">
        <v>19930</v>
      </c>
    </row>
    <row r="5056" spans="1:3">
      <c r="A5056" s="119" t="s">
        <v>21157</v>
      </c>
      <c r="B5056" s="26" t="str">
        <f>VLOOKUP(C5056,BR!A:B,2,FALSE)</f>
        <v>API</v>
      </c>
      <c r="C5056" s="119" t="s">
        <v>19930</v>
      </c>
    </row>
    <row r="5057" spans="1:3">
      <c r="A5057" s="119" t="s">
        <v>21158</v>
      </c>
      <c r="B5057" s="26" t="str">
        <f>VLOOKUP(C5057,BR!A:B,2,FALSE)</f>
        <v>API</v>
      </c>
      <c r="C5057" s="119" t="s">
        <v>19930</v>
      </c>
    </row>
    <row r="5058" spans="1:3">
      <c r="A5058" s="119" t="s">
        <v>5252</v>
      </c>
      <c r="B5058" s="26" t="str">
        <f>VLOOKUP(C5058,BR!A:B,2,FALSE)</f>
        <v>API</v>
      </c>
      <c r="C5058" s="119" t="s">
        <v>19930</v>
      </c>
    </row>
    <row r="5059" spans="1:3">
      <c r="A5059" s="119" t="s">
        <v>5253</v>
      </c>
      <c r="B5059" s="26" t="str">
        <f>VLOOKUP(C5059,BR!A:B,2,FALSE)</f>
        <v>API</v>
      </c>
      <c r="C5059" s="119" t="s">
        <v>19930</v>
      </c>
    </row>
    <row r="5060" spans="1:3">
      <c r="A5060" s="119" t="s">
        <v>5254</v>
      </c>
      <c r="B5060" s="26" t="str">
        <f>VLOOKUP(C5060,BR!A:B,2,FALSE)</f>
        <v>API</v>
      </c>
      <c r="C5060" s="119" t="s">
        <v>19930</v>
      </c>
    </row>
    <row r="5061" spans="1:3">
      <c r="A5061" s="119" t="s">
        <v>5255</v>
      </c>
      <c r="B5061" s="26" t="str">
        <f>VLOOKUP(C5061,BR!A:B,2,FALSE)</f>
        <v>API</v>
      </c>
      <c r="C5061" s="119" t="s">
        <v>19930</v>
      </c>
    </row>
    <row r="5062" spans="1:3">
      <c r="A5062" s="119" t="s">
        <v>5256</v>
      </c>
      <c r="B5062" s="26" t="str">
        <f>VLOOKUP(C5062,BR!A:B,2,FALSE)</f>
        <v>API</v>
      </c>
      <c r="C5062" s="119" t="s">
        <v>19930</v>
      </c>
    </row>
    <row r="5063" spans="1:3">
      <c r="A5063" s="119" t="s">
        <v>5257</v>
      </c>
      <c r="B5063" s="26" t="str">
        <f>VLOOKUP(C5063,BR!A:B,2,FALSE)</f>
        <v>API</v>
      </c>
      <c r="C5063" s="119" t="s">
        <v>19930</v>
      </c>
    </row>
    <row r="5064" spans="1:3">
      <c r="A5064" s="119" t="s">
        <v>5259</v>
      </c>
      <c r="B5064" s="26" t="str">
        <f>VLOOKUP(C5064,BR!A:B,2,FALSE)</f>
        <v>API</v>
      </c>
      <c r="C5064" s="119" t="s">
        <v>19930</v>
      </c>
    </row>
    <row r="5065" spans="1:3">
      <c r="A5065" s="119" t="s">
        <v>5260</v>
      </c>
      <c r="B5065" s="26" t="str">
        <f>VLOOKUP(C5065,BR!A:B,2,FALSE)</f>
        <v>API</v>
      </c>
      <c r="C5065" s="119" t="s">
        <v>19930</v>
      </c>
    </row>
    <row r="5066" spans="1:3">
      <c r="A5066" s="119" t="s">
        <v>5261</v>
      </c>
      <c r="B5066" s="26" t="str">
        <f>VLOOKUP(C5066,BR!A:B,2,FALSE)</f>
        <v>API</v>
      </c>
      <c r="C5066" s="119" t="s">
        <v>19930</v>
      </c>
    </row>
    <row r="5067" spans="1:3">
      <c r="A5067" s="119" t="s">
        <v>5262</v>
      </c>
      <c r="B5067" s="26" t="str">
        <f>VLOOKUP(C5067,BR!A:B,2,FALSE)</f>
        <v>API</v>
      </c>
      <c r="C5067" s="119" t="s">
        <v>19930</v>
      </c>
    </row>
    <row r="5068" spans="1:3">
      <c r="A5068" s="119" t="s">
        <v>5263</v>
      </c>
      <c r="B5068" s="26" t="str">
        <f>VLOOKUP(C5068,BR!A:B,2,FALSE)</f>
        <v>API</v>
      </c>
      <c r="C5068" s="119" t="s">
        <v>19930</v>
      </c>
    </row>
    <row r="5069" spans="1:3">
      <c r="A5069" s="119" t="s">
        <v>5264</v>
      </c>
      <c r="B5069" s="26" t="str">
        <f>VLOOKUP(C5069,BR!A:B,2,FALSE)</f>
        <v>API</v>
      </c>
      <c r="C5069" s="119" t="s">
        <v>19930</v>
      </c>
    </row>
    <row r="5070" spans="1:3">
      <c r="A5070" s="119" t="s">
        <v>5266</v>
      </c>
      <c r="B5070" s="26" t="str">
        <f>VLOOKUP(C5070,BR!A:B,2,FALSE)</f>
        <v>API</v>
      </c>
      <c r="C5070" s="119" t="s">
        <v>19930</v>
      </c>
    </row>
    <row r="5071" spans="1:3">
      <c r="A5071" s="119" t="s">
        <v>5267</v>
      </c>
      <c r="B5071" s="26" t="str">
        <f>VLOOKUP(C5071,BR!A:B,2,FALSE)</f>
        <v>API</v>
      </c>
      <c r="C5071" s="119" t="s">
        <v>19930</v>
      </c>
    </row>
    <row r="5072" spans="1:3">
      <c r="A5072" s="119" t="s">
        <v>5268</v>
      </c>
      <c r="B5072" s="26" t="str">
        <f>VLOOKUP(C5072,BR!A:B,2,FALSE)</f>
        <v>API</v>
      </c>
      <c r="C5072" s="119" t="s">
        <v>19930</v>
      </c>
    </row>
    <row r="5073" spans="1:3">
      <c r="A5073" s="119" t="s">
        <v>5271</v>
      </c>
      <c r="B5073" s="26" t="str">
        <f>VLOOKUP(C5073,BR!A:B,2,FALSE)</f>
        <v>API</v>
      </c>
      <c r="C5073" s="119" t="s">
        <v>19930</v>
      </c>
    </row>
    <row r="5074" spans="1:3">
      <c r="A5074" s="119" t="s">
        <v>5272</v>
      </c>
      <c r="B5074" s="26" t="str">
        <f>VLOOKUP(C5074,BR!A:B,2,FALSE)</f>
        <v>API</v>
      </c>
      <c r="C5074" s="119" t="s">
        <v>19930</v>
      </c>
    </row>
    <row r="5075" spans="1:3">
      <c r="A5075" s="119" t="s">
        <v>5273</v>
      </c>
      <c r="B5075" s="26" t="str">
        <f>VLOOKUP(C5075,BR!A:B,2,FALSE)</f>
        <v>API</v>
      </c>
      <c r="C5075" s="119" t="s">
        <v>19930</v>
      </c>
    </row>
    <row r="5076" spans="1:3">
      <c r="A5076" s="119" t="s">
        <v>5274</v>
      </c>
      <c r="B5076" s="26" t="str">
        <f>VLOOKUP(C5076,BR!A:B,2,FALSE)</f>
        <v>API</v>
      </c>
      <c r="C5076" s="119" t="s">
        <v>19930</v>
      </c>
    </row>
    <row r="5077" spans="1:3">
      <c r="A5077" s="119" t="s">
        <v>5275</v>
      </c>
      <c r="B5077" s="26" t="str">
        <f>VLOOKUP(C5077,BR!A:B,2,FALSE)</f>
        <v>API</v>
      </c>
      <c r="C5077" s="119" t="s">
        <v>19930</v>
      </c>
    </row>
    <row r="5078" spans="1:3">
      <c r="A5078" s="119" t="s">
        <v>5287</v>
      </c>
      <c r="B5078" s="26" t="str">
        <f>VLOOKUP(C5078,BR!A:B,2,FALSE)</f>
        <v>API</v>
      </c>
      <c r="C5078" s="119" t="s">
        <v>19930</v>
      </c>
    </row>
    <row r="5079" spans="1:3">
      <c r="A5079" s="119" t="s">
        <v>5288</v>
      </c>
      <c r="B5079" s="26" t="str">
        <f>VLOOKUP(C5079,BR!A:B,2,FALSE)</f>
        <v>API</v>
      </c>
      <c r="C5079" s="119" t="s">
        <v>19930</v>
      </c>
    </row>
    <row r="5080" spans="1:3">
      <c r="A5080" s="119" t="s">
        <v>5293</v>
      </c>
      <c r="B5080" s="26" t="str">
        <f>VLOOKUP(C5080,BR!A:B,2,FALSE)</f>
        <v>API</v>
      </c>
      <c r="C5080" s="119" t="s">
        <v>19930</v>
      </c>
    </row>
    <row r="5081" spans="1:3">
      <c r="A5081" s="119" t="s">
        <v>5298</v>
      </c>
      <c r="B5081" s="26" t="str">
        <f>VLOOKUP(C5081,BR!A:B,2,FALSE)</f>
        <v>API</v>
      </c>
      <c r="C5081" s="119" t="s">
        <v>19930</v>
      </c>
    </row>
    <row r="5082" spans="1:3">
      <c r="A5082" s="119" t="s">
        <v>5300</v>
      </c>
      <c r="B5082" s="26" t="str">
        <f>VLOOKUP(C5082,BR!A:B,2,FALSE)</f>
        <v>API</v>
      </c>
      <c r="C5082" s="119" t="s">
        <v>19930</v>
      </c>
    </row>
    <row r="5083" spans="1:3">
      <c r="A5083" s="119" t="s">
        <v>5301</v>
      </c>
      <c r="B5083" s="26" t="str">
        <f>VLOOKUP(C5083,BR!A:B,2,FALSE)</f>
        <v>API</v>
      </c>
      <c r="C5083" s="119" t="s">
        <v>19930</v>
      </c>
    </row>
    <row r="5084" spans="1:3">
      <c r="A5084" s="119" t="s">
        <v>5302</v>
      </c>
      <c r="B5084" s="26" t="str">
        <f>VLOOKUP(C5084,BR!A:B,2,FALSE)</f>
        <v>API</v>
      </c>
      <c r="C5084" s="119" t="s">
        <v>19930</v>
      </c>
    </row>
    <row r="5085" spans="1:3">
      <c r="A5085" s="119" t="s">
        <v>5303</v>
      </c>
      <c r="B5085" s="26" t="str">
        <f>VLOOKUP(C5085,BR!A:B,2,FALSE)</f>
        <v>API</v>
      </c>
      <c r="C5085" s="119" t="s">
        <v>19930</v>
      </c>
    </row>
    <row r="5086" spans="1:3">
      <c r="A5086" s="119" t="s">
        <v>5304</v>
      </c>
      <c r="B5086" s="26" t="str">
        <f>VLOOKUP(C5086,BR!A:B,2,FALSE)</f>
        <v>API</v>
      </c>
      <c r="C5086" s="119" t="s">
        <v>19930</v>
      </c>
    </row>
    <row r="5087" spans="1:3">
      <c r="A5087" s="119" t="s">
        <v>5305</v>
      </c>
      <c r="B5087" s="26" t="str">
        <f>VLOOKUP(C5087,BR!A:B,2,FALSE)</f>
        <v>API</v>
      </c>
      <c r="C5087" s="119" t="s">
        <v>19930</v>
      </c>
    </row>
    <row r="5088" spans="1:3">
      <c r="A5088" s="119" t="s">
        <v>5306</v>
      </c>
      <c r="B5088" s="26" t="str">
        <f>VLOOKUP(C5088,BR!A:B,2,FALSE)</f>
        <v>API</v>
      </c>
      <c r="C5088" s="119" t="s">
        <v>19930</v>
      </c>
    </row>
    <row r="5089" spans="1:3">
      <c r="A5089" s="119" t="s">
        <v>5308</v>
      </c>
      <c r="B5089" s="26" t="str">
        <f>VLOOKUP(C5089,BR!A:B,2,FALSE)</f>
        <v>API</v>
      </c>
      <c r="C5089" s="119" t="s">
        <v>19930</v>
      </c>
    </row>
    <row r="5090" spans="1:3">
      <c r="A5090" s="119" t="s">
        <v>5309</v>
      </c>
      <c r="B5090" s="26" t="str">
        <f>VLOOKUP(C5090,BR!A:B,2,FALSE)</f>
        <v>API</v>
      </c>
      <c r="C5090" s="119" t="s">
        <v>19930</v>
      </c>
    </row>
    <row r="5091" spans="1:3">
      <c r="A5091" s="119" t="s">
        <v>5310</v>
      </c>
      <c r="B5091" s="26" t="str">
        <f>VLOOKUP(C5091,BR!A:B,2,FALSE)</f>
        <v>API</v>
      </c>
      <c r="C5091" s="119" t="s">
        <v>19930</v>
      </c>
    </row>
    <row r="5092" spans="1:3">
      <c r="A5092" s="119" t="s">
        <v>5311</v>
      </c>
      <c r="B5092" s="26" t="str">
        <f>VLOOKUP(C5092,BR!A:B,2,FALSE)</f>
        <v>API</v>
      </c>
      <c r="C5092" s="119" t="s">
        <v>19930</v>
      </c>
    </row>
    <row r="5093" spans="1:3">
      <c r="A5093" s="119" t="s">
        <v>5313</v>
      </c>
      <c r="B5093" s="26" t="str">
        <f>VLOOKUP(C5093,BR!A:B,2,FALSE)</f>
        <v>API</v>
      </c>
      <c r="C5093" s="119" t="s">
        <v>19930</v>
      </c>
    </row>
    <row r="5094" spans="1:3">
      <c r="A5094" s="119" t="s">
        <v>5315</v>
      </c>
      <c r="B5094" s="26" t="str">
        <f>VLOOKUP(C5094,BR!A:B,2,FALSE)</f>
        <v>API</v>
      </c>
      <c r="C5094" s="119" t="s">
        <v>19930</v>
      </c>
    </row>
    <row r="5095" spans="1:3">
      <c r="A5095" s="119" t="s">
        <v>5316</v>
      </c>
      <c r="B5095" s="26" t="str">
        <f>VLOOKUP(C5095,BR!A:B,2,FALSE)</f>
        <v>API</v>
      </c>
      <c r="C5095" s="119" t="s">
        <v>19930</v>
      </c>
    </row>
    <row r="5096" spans="1:3">
      <c r="A5096" s="119" t="s">
        <v>5317</v>
      </c>
      <c r="B5096" s="26" t="str">
        <f>VLOOKUP(C5096,BR!A:B,2,FALSE)</f>
        <v>API</v>
      </c>
      <c r="C5096" s="119" t="s">
        <v>19930</v>
      </c>
    </row>
    <row r="5097" spans="1:3">
      <c r="A5097" s="119" t="s">
        <v>5318</v>
      </c>
      <c r="B5097" s="26" t="str">
        <f>VLOOKUP(C5097,BR!A:B,2,FALSE)</f>
        <v>API</v>
      </c>
      <c r="C5097" s="119" t="s">
        <v>19930</v>
      </c>
    </row>
    <row r="5098" spans="1:3">
      <c r="A5098" s="119" t="s">
        <v>5319</v>
      </c>
      <c r="B5098" s="26" t="str">
        <f>VLOOKUP(C5098,BR!A:B,2,FALSE)</f>
        <v>API</v>
      </c>
      <c r="C5098" s="119" t="s">
        <v>19930</v>
      </c>
    </row>
    <row r="5099" spans="1:3">
      <c r="A5099" s="119" t="s">
        <v>5320</v>
      </c>
      <c r="B5099" s="26" t="str">
        <f>VLOOKUP(C5099,BR!A:B,2,FALSE)</f>
        <v>API</v>
      </c>
      <c r="C5099" s="119" t="s">
        <v>19930</v>
      </c>
    </row>
    <row r="5100" spans="1:3">
      <c r="A5100" s="119" t="s">
        <v>5322</v>
      </c>
      <c r="B5100" s="26" t="str">
        <f>VLOOKUP(C5100,BR!A:B,2,FALSE)</f>
        <v>API</v>
      </c>
      <c r="C5100" s="119" t="s">
        <v>19930</v>
      </c>
    </row>
    <row r="5101" spans="1:3">
      <c r="A5101" s="119" t="s">
        <v>5324</v>
      </c>
      <c r="B5101" s="26" t="str">
        <f>VLOOKUP(C5101,BR!A:B,2,FALSE)</f>
        <v>API</v>
      </c>
      <c r="C5101" s="119" t="s">
        <v>19930</v>
      </c>
    </row>
    <row r="5102" spans="1:3">
      <c r="A5102" s="119" t="s">
        <v>5325</v>
      </c>
      <c r="B5102" s="26" t="str">
        <f>VLOOKUP(C5102,BR!A:B,2,FALSE)</f>
        <v>API</v>
      </c>
      <c r="C5102" s="119" t="s">
        <v>19930</v>
      </c>
    </row>
    <row r="5103" spans="1:3">
      <c r="A5103" s="119" t="s">
        <v>5326</v>
      </c>
      <c r="B5103" s="26" t="str">
        <f>VLOOKUP(C5103,BR!A:B,2,FALSE)</f>
        <v>API</v>
      </c>
      <c r="C5103" s="119" t="s">
        <v>19930</v>
      </c>
    </row>
    <row r="5104" spans="1:3">
      <c r="A5104" s="119" t="s">
        <v>5327</v>
      </c>
      <c r="B5104" s="26" t="str">
        <f>VLOOKUP(C5104,BR!A:B,2,FALSE)</f>
        <v>API</v>
      </c>
      <c r="C5104" s="119" t="s">
        <v>19930</v>
      </c>
    </row>
    <row r="5105" spans="1:3">
      <c r="A5105" s="119" t="s">
        <v>5328</v>
      </c>
      <c r="B5105" s="26" t="str">
        <f>VLOOKUP(C5105,BR!A:B,2,FALSE)</f>
        <v>API</v>
      </c>
      <c r="C5105" s="119" t="s">
        <v>19930</v>
      </c>
    </row>
    <row r="5106" spans="1:3">
      <c r="A5106" s="119" t="s">
        <v>5329</v>
      </c>
      <c r="B5106" s="26" t="str">
        <f>VLOOKUP(C5106,BR!A:B,2,FALSE)</f>
        <v>API</v>
      </c>
      <c r="C5106" s="119" t="s">
        <v>19930</v>
      </c>
    </row>
    <row r="5107" spans="1:3">
      <c r="A5107" s="119" t="s">
        <v>5330</v>
      </c>
      <c r="B5107" s="26" t="str">
        <f>VLOOKUP(C5107,BR!A:B,2,FALSE)</f>
        <v>API</v>
      </c>
      <c r="C5107" s="119" t="s">
        <v>19930</v>
      </c>
    </row>
    <row r="5108" spans="1:3">
      <c r="A5108" s="119" t="s">
        <v>5331</v>
      </c>
      <c r="B5108" s="26" t="str">
        <f>VLOOKUP(C5108,BR!A:B,2,FALSE)</f>
        <v>API</v>
      </c>
      <c r="C5108" s="119" t="s">
        <v>19930</v>
      </c>
    </row>
    <row r="5109" spans="1:3">
      <c r="A5109" s="119" t="s">
        <v>5332</v>
      </c>
      <c r="B5109" s="26" t="str">
        <f>VLOOKUP(C5109,BR!A:B,2,FALSE)</f>
        <v>API</v>
      </c>
      <c r="C5109" s="119" t="s">
        <v>19930</v>
      </c>
    </row>
    <row r="5110" spans="1:3">
      <c r="A5110" s="119" t="s">
        <v>5333</v>
      </c>
      <c r="B5110" s="26" t="str">
        <f>VLOOKUP(C5110,BR!A:B,2,FALSE)</f>
        <v>API</v>
      </c>
      <c r="C5110" s="119" t="s">
        <v>19930</v>
      </c>
    </row>
    <row r="5111" spans="1:3">
      <c r="A5111" s="119" t="s">
        <v>5335</v>
      </c>
      <c r="B5111" s="26" t="str">
        <f>VLOOKUP(C5111,BR!A:B,2,FALSE)</f>
        <v>API</v>
      </c>
      <c r="C5111" s="119" t="s">
        <v>19930</v>
      </c>
    </row>
    <row r="5112" spans="1:3">
      <c r="A5112" s="119" t="s">
        <v>5343</v>
      </c>
      <c r="B5112" s="26" t="str">
        <f>VLOOKUP(C5112,BR!A:B,2,FALSE)</f>
        <v>API</v>
      </c>
      <c r="C5112" s="119" t="s">
        <v>19930</v>
      </c>
    </row>
    <row r="5113" spans="1:3">
      <c r="A5113" s="119" t="s">
        <v>5351</v>
      </c>
      <c r="B5113" s="26" t="str">
        <f>VLOOKUP(C5113,BR!A:B,2,FALSE)</f>
        <v>API</v>
      </c>
      <c r="C5113" s="119" t="s">
        <v>19930</v>
      </c>
    </row>
    <row r="5114" spans="1:3">
      <c r="A5114" s="119" t="s">
        <v>5352</v>
      </c>
      <c r="B5114" s="26" t="str">
        <f>VLOOKUP(C5114,BR!A:B,2,FALSE)</f>
        <v>API</v>
      </c>
      <c r="C5114" s="119" t="s">
        <v>19930</v>
      </c>
    </row>
    <row r="5115" spans="1:3">
      <c r="A5115" s="119" t="s">
        <v>5354</v>
      </c>
      <c r="B5115" s="26" t="str">
        <f>VLOOKUP(C5115,BR!A:B,2,FALSE)</f>
        <v>API</v>
      </c>
      <c r="C5115" s="119" t="s">
        <v>19930</v>
      </c>
    </row>
    <row r="5116" spans="1:3">
      <c r="A5116" s="119" t="s">
        <v>5356</v>
      </c>
      <c r="B5116" s="26" t="str">
        <f>VLOOKUP(C5116,BR!A:B,2,FALSE)</f>
        <v>API</v>
      </c>
      <c r="C5116" s="119" t="s">
        <v>19930</v>
      </c>
    </row>
    <row r="5117" spans="1:3">
      <c r="A5117" s="119" t="s">
        <v>5357</v>
      </c>
      <c r="B5117" s="26" t="str">
        <f>VLOOKUP(C5117,BR!A:B,2,FALSE)</f>
        <v>API</v>
      </c>
      <c r="C5117" s="119" t="s">
        <v>19930</v>
      </c>
    </row>
    <row r="5118" spans="1:3">
      <c r="A5118" s="119" t="s">
        <v>5358</v>
      </c>
      <c r="B5118" s="26" t="str">
        <f>VLOOKUP(C5118,BR!A:B,2,FALSE)</f>
        <v>API</v>
      </c>
      <c r="C5118" s="119" t="s">
        <v>19930</v>
      </c>
    </row>
    <row r="5119" spans="1:3">
      <c r="A5119" s="119" t="s">
        <v>5359</v>
      </c>
      <c r="B5119" s="26" t="str">
        <f>VLOOKUP(C5119,BR!A:B,2,FALSE)</f>
        <v>API</v>
      </c>
      <c r="C5119" s="119" t="s">
        <v>19930</v>
      </c>
    </row>
    <row r="5120" spans="1:3">
      <c r="A5120" s="119" t="s">
        <v>5360</v>
      </c>
      <c r="B5120" s="26" t="str">
        <f>VLOOKUP(C5120,BR!A:B,2,FALSE)</f>
        <v>API</v>
      </c>
      <c r="C5120" s="119" t="s">
        <v>19930</v>
      </c>
    </row>
    <row r="5121" spans="1:3">
      <c r="A5121" s="119" t="s">
        <v>5362</v>
      </c>
      <c r="B5121" s="26" t="str">
        <f>VLOOKUP(C5121,BR!A:B,2,FALSE)</f>
        <v>API</v>
      </c>
      <c r="C5121" s="119" t="s">
        <v>19930</v>
      </c>
    </row>
    <row r="5122" spans="1:3">
      <c r="A5122" s="119" t="s">
        <v>5363</v>
      </c>
      <c r="B5122" s="26" t="str">
        <f>VLOOKUP(C5122,BR!A:B,2,FALSE)</f>
        <v>API</v>
      </c>
      <c r="C5122" s="119" t="s">
        <v>19930</v>
      </c>
    </row>
    <row r="5123" spans="1:3">
      <c r="A5123" s="119" t="s">
        <v>5365</v>
      </c>
      <c r="B5123" s="26" t="str">
        <f>VLOOKUP(C5123,BR!A:B,2,FALSE)</f>
        <v>API</v>
      </c>
      <c r="C5123" s="119" t="s">
        <v>19930</v>
      </c>
    </row>
    <row r="5124" spans="1:3">
      <c r="A5124" s="119" t="s">
        <v>5367</v>
      </c>
      <c r="B5124" s="26" t="str">
        <f>VLOOKUP(C5124,BR!A:B,2,FALSE)</f>
        <v>API</v>
      </c>
      <c r="C5124" s="119" t="s">
        <v>19930</v>
      </c>
    </row>
    <row r="5125" spans="1:3">
      <c r="A5125" s="119" t="s">
        <v>5368</v>
      </c>
      <c r="B5125" s="26" t="str">
        <f>VLOOKUP(C5125,BR!A:B,2,FALSE)</f>
        <v>API</v>
      </c>
      <c r="C5125" s="119" t="s">
        <v>19930</v>
      </c>
    </row>
    <row r="5126" spans="1:3">
      <c r="A5126" s="119" t="s">
        <v>5369</v>
      </c>
      <c r="B5126" s="26" t="str">
        <f>VLOOKUP(C5126,BR!A:B,2,FALSE)</f>
        <v>API</v>
      </c>
      <c r="C5126" s="119" t="s">
        <v>19930</v>
      </c>
    </row>
    <row r="5127" spans="1:3">
      <c r="A5127" s="119" t="s">
        <v>5370</v>
      </c>
      <c r="B5127" s="26" t="str">
        <f>VLOOKUP(C5127,BR!A:B,2,FALSE)</f>
        <v>API</v>
      </c>
      <c r="C5127" s="119" t="s">
        <v>19930</v>
      </c>
    </row>
    <row r="5128" spans="1:3">
      <c r="A5128" s="119" t="s">
        <v>5371</v>
      </c>
      <c r="B5128" s="26" t="str">
        <f>VLOOKUP(C5128,BR!A:B,2,FALSE)</f>
        <v>API</v>
      </c>
      <c r="C5128" s="119" t="s">
        <v>19930</v>
      </c>
    </row>
    <row r="5129" spans="1:3">
      <c r="A5129" s="119" t="s">
        <v>5373</v>
      </c>
      <c r="B5129" s="26" t="str">
        <f>VLOOKUP(C5129,BR!A:B,2,FALSE)</f>
        <v>API</v>
      </c>
      <c r="C5129" s="119" t="s">
        <v>19930</v>
      </c>
    </row>
    <row r="5130" spans="1:3">
      <c r="A5130" s="119" t="s">
        <v>5375</v>
      </c>
      <c r="B5130" s="26" t="str">
        <f>VLOOKUP(C5130,BR!A:B,2,FALSE)</f>
        <v>API</v>
      </c>
      <c r="C5130" s="119" t="s">
        <v>19930</v>
      </c>
    </row>
    <row r="5131" spans="1:3">
      <c r="A5131" s="119" t="s">
        <v>5376</v>
      </c>
      <c r="B5131" s="26" t="str">
        <f>VLOOKUP(C5131,BR!A:B,2,FALSE)</f>
        <v>API</v>
      </c>
      <c r="C5131" s="119" t="s">
        <v>19930</v>
      </c>
    </row>
    <row r="5132" spans="1:3">
      <c r="A5132" s="119" t="s">
        <v>5378</v>
      </c>
      <c r="B5132" s="26" t="str">
        <f>VLOOKUP(C5132,BR!A:B,2,FALSE)</f>
        <v>API</v>
      </c>
      <c r="C5132" s="119" t="s">
        <v>19930</v>
      </c>
    </row>
    <row r="5133" spans="1:3">
      <c r="A5133" s="119" t="s">
        <v>5380</v>
      </c>
      <c r="B5133" s="26" t="str">
        <f>VLOOKUP(C5133,BR!A:B,2,FALSE)</f>
        <v>API</v>
      </c>
      <c r="C5133" s="119" t="s">
        <v>19930</v>
      </c>
    </row>
    <row r="5134" spans="1:3">
      <c r="A5134" s="119" t="s">
        <v>5381</v>
      </c>
      <c r="B5134" s="26" t="str">
        <f>VLOOKUP(C5134,BR!A:B,2,FALSE)</f>
        <v>API</v>
      </c>
      <c r="C5134" s="119" t="s">
        <v>19930</v>
      </c>
    </row>
    <row r="5135" spans="1:3">
      <c r="A5135" s="119" t="s">
        <v>5382</v>
      </c>
      <c r="B5135" s="26" t="str">
        <f>VLOOKUP(C5135,BR!A:B,2,FALSE)</f>
        <v>API</v>
      </c>
      <c r="C5135" s="119" t="s">
        <v>19930</v>
      </c>
    </row>
    <row r="5136" spans="1:3">
      <c r="A5136" s="119" t="s">
        <v>5383</v>
      </c>
      <c r="B5136" s="26" t="str">
        <f>VLOOKUP(C5136,BR!A:B,2,FALSE)</f>
        <v>API</v>
      </c>
      <c r="C5136" s="119" t="s">
        <v>19930</v>
      </c>
    </row>
    <row r="5137" spans="1:3">
      <c r="A5137" s="119" t="s">
        <v>5384</v>
      </c>
      <c r="B5137" s="26" t="str">
        <f>VLOOKUP(C5137,BR!A:B,2,FALSE)</f>
        <v>API</v>
      </c>
      <c r="C5137" s="119" t="s">
        <v>19930</v>
      </c>
    </row>
    <row r="5138" spans="1:3">
      <c r="A5138" s="119" t="s">
        <v>5386</v>
      </c>
      <c r="B5138" s="26" t="str">
        <f>VLOOKUP(C5138,BR!A:B,2,FALSE)</f>
        <v>API</v>
      </c>
      <c r="C5138" s="119" t="s">
        <v>19930</v>
      </c>
    </row>
    <row r="5139" spans="1:3">
      <c r="A5139" s="119" t="s">
        <v>5387</v>
      </c>
      <c r="B5139" s="26" t="str">
        <f>VLOOKUP(C5139,BR!A:B,2,FALSE)</f>
        <v>API</v>
      </c>
      <c r="C5139" s="119" t="s">
        <v>19930</v>
      </c>
    </row>
    <row r="5140" spans="1:3">
      <c r="A5140" s="119" t="s">
        <v>5388</v>
      </c>
      <c r="B5140" s="26" t="str">
        <f>VLOOKUP(C5140,BR!A:B,2,FALSE)</f>
        <v>API</v>
      </c>
      <c r="C5140" s="119" t="s">
        <v>19930</v>
      </c>
    </row>
    <row r="5141" spans="1:3">
      <c r="A5141" s="119" t="s">
        <v>5389</v>
      </c>
      <c r="B5141" s="26" t="str">
        <f>VLOOKUP(C5141,BR!A:B,2,FALSE)</f>
        <v>API</v>
      </c>
      <c r="C5141" s="119" t="s">
        <v>19930</v>
      </c>
    </row>
    <row r="5142" spans="1:3">
      <c r="A5142" s="119" t="s">
        <v>5390</v>
      </c>
      <c r="B5142" s="26" t="str">
        <f>VLOOKUP(C5142,BR!A:B,2,FALSE)</f>
        <v>API</v>
      </c>
      <c r="C5142" s="119" t="s">
        <v>19930</v>
      </c>
    </row>
    <row r="5143" spans="1:3">
      <c r="A5143" s="119" t="s">
        <v>5391</v>
      </c>
      <c r="B5143" s="26" t="str">
        <f>VLOOKUP(C5143,BR!A:B,2,FALSE)</f>
        <v>API</v>
      </c>
      <c r="C5143" s="119" t="s">
        <v>19930</v>
      </c>
    </row>
    <row r="5144" spans="1:3">
      <c r="A5144" s="119" t="s">
        <v>5392</v>
      </c>
      <c r="B5144" s="26" t="str">
        <f>VLOOKUP(C5144,BR!A:B,2,FALSE)</f>
        <v>API</v>
      </c>
      <c r="C5144" s="119" t="s">
        <v>19930</v>
      </c>
    </row>
    <row r="5145" spans="1:3">
      <c r="A5145" s="119" t="s">
        <v>5393</v>
      </c>
      <c r="B5145" s="26" t="str">
        <f>VLOOKUP(C5145,BR!A:B,2,FALSE)</f>
        <v>API</v>
      </c>
      <c r="C5145" s="119" t="s">
        <v>19930</v>
      </c>
    </row>
    <row r="5146" spans="1:3">
      <c r="A5146" s="119" t="s">
        <v>5394</v>
      </c>
      <c r="B5146" s="26" t="str">
        <f>VLOOKUP(C5146,BR!A:B,2,FALSE)</f>
        <v>API</v>
      </c>
      <c r="C5146" s="119" t="s">
        <v>19930</v>
      </c>
    </row>
    <row r="5147" spans="1:3">
      <c r="A5147" s="119" t="s">
        <v>5395</v>
      </c>
      <c r="B5147" s="26" t="str">
        <f>VLOOKUP(C5147,BR!A:B,2,FALSE)</f>
        <v>API</v>
      </c>
      <c r="C5147" s="119" t="s">
        <v>19930</v>
      </c>
    </row>
    <row r="5148" spans="1:3">
      <c r="A5148" s="119" t="s">
        <v>5396</v>
      </c>
      <c r="B5148" s="26" t="str">
        <f>VLOOKUP(C5148,BR!A:B,2,FALSE)</f>
        <v>API</v>
      </c>
      <c r="C5148" s="119" t="s">
        <v>19930</v>
      </c>
    </row>
    <row r="5149" spans="1:3">
      <c r="A5149" s="119" t="s">
        <v>5398</v>
      </c>
      <c r="B5149" s="26" t="str">
        <f>VLOOKUP(C5149,BR!A:B,2,FALSE)</f>
        <v>API</v>
      </c>
      <c r="C5149" s="119" t="s">
        <v>19930</v>
      </c>
    </row>
    <row r="5150" spans="1:3">
      <c r="A5150" s="119" t="s">
        <v>5400</v>
      </c>
      <c r="B5150" s="26" t="str">
        <f>VLOOKUP(C5150,BR!A:B,2,FALSE)</f>
        <v>API</v>
      </c>
      <c r="C5150" s="119" t="s">
        <v>19930</v>
      </c>
    </row>
    <row r="5151" spans="1:3">
      <c r="A5151" s="119" t="s">
        <v>5401</v>
      </c>
      <c r="B5151" s="26" t="str">
        <f>VLOOKUP(C5151,BR!A:B,2,FALSE)</f>
        <v>API</v>
      </c>
      <c r="C5151" s="119" t="s">
        <v>19930</v>
      </c>
    </row>
    <row r="5152" spans="1:3">
      <c r="A5152" s="119" t="s">
        <v>5402</v>
      </c>
      <c r="B5152" s="26" t="str">
        <f>VLOOKUP(C5152,BR!A:B,2,FALSE)</f>
        <v>API</v>
      </c>
      <c r="C5152" s="119" t="s">
        <v>19930</v>
      </c>
    </row>
    <row r="5153" spans="1:3">
      <c r="A5153" s="119" t="s">
        <v>5403</v>
      </c>
      <c r="B5153" s="26" t="str">
        <f>VLOOKUP(C5153,BR!A:B,2,FALSE)</f>
        <v>API</v>
      </c>
      <c r="C5153" s="119" t="s">
        <v>19930</v>
      </c>
    </row>
    <row r="5154" spans="1:3">
      <c r="A5154" s="119" t="s">
        <v>5404</v>
      </c>
      <c r="B5154" s="26" t="str">
        <f>VLOOKUP(C5154,BR!A:B,2,FALSE)</f>
        <v>API</v>
      </c>
      <c r="C5154" s="119" t="s">
        <v>19930</v>
      </c>
    </row>
    <row r="5155" spans="1:3">
      <c r="A5155" s="119" t="s">
        <v>5405</v>
      </c>
      <c r="B5155" s="26" t="str">
        <f>VLOOKUP(C5155,BR!A:B,2,FALSE)</f>
        <v>API</v>
      </c>
      <c r="C5155" s="119" t="s">
        <v>19930</v>
      </c>
    </row>
    <row r="5156" spans="1:3">
      <c r="A5156" s="119" t="s">
        <v>5406</v>
      </c>
      <c r="B5156" s="26" t="str">
        <f>VLOOKUP(C5156,BR!A:B,2,FALSE)</f>
        <v>API</v>
      </c>
      <c r="C5156" s="119" t="s">
        <v>19930</v>
      </c>
    </row>
    <row r="5157" spans="1:3">
      <c r="A5157" s="119" t="s">
        <v>5408</v>
      </c>
      <c r="B5157" s="26" t="str">
        <f>VLOOKUP(C5157,BR!A:B,2,FALSE)</f>
        <v>API</v>
      </c>
      <c r="C5157" s="119" t="s">
        <v>19930</v>
      </c>
    </row>
    <row r="5158" spans="1:3">
      <c r="A5158" s="119" t="s">
        <v>5409</v>
      </c>
      <c r="B5158" s="26" t="str">
        <f>VLOOKUP(C5158,BR!A:B,2,FALSE)</f>
        <v>API</v>
      </c>
      <c r="C5158" s="119" t="s">
        <v>19930</v>
      </c>
    </row>
    <row r="5159" spans="1:3">
      <c r="A5159" s="119" t="s">
        <v>5410</v>
      </c>
      <c r="B5159" s="26" t="str">
        <f>VLOOKUP(C5159,BR!A:B,2,FALSE)</f>
        <v>API</v>
      </c>
      <c r="C5159" s="119" t="s">
        <v>19930</v>
      </c>
    </row>
    <row r="5160" spans="1:3">
      <c r="A5160" s="119" t="s">
        <v>5411</v>
      </c>
      <c r="B5160" s="26" t="str">
        <f>VLOOKUP(C5160,BR!A:B,2,FALSE)</f>
        <v>API</v>
      </c>
      <c r="C5160" s="119" t="s">
        <v>19930</v>
      </c>
    </row>
    <row r="5161" spans="1:3">
      <c r="A5161" s="119" t="s">
        <v>5412</v>
      </c>
      <c r="B5161" s="26" t="str">
        <f>VLOOKUP(C5161,BR!A:B,2,FALSE)</f>
        <v>API</v>
      </c>
      <c r="C5161" s="119" t="s">
        <v>19930</v>
      </c>
    </row>
    <row r="5162" spans="1:3">
      <c r="A5162" s="119" t="s">
        <v>5413</v>
      </c>
      <c r="B5162" s="26" t="str">
        <f>VLOOKUP(C5162,BR!A:B,2,FALSE)</f>
        <v>API</v>
      </c>
      <c r="C5162" s="119" t="s">
        <v>19930</v>
      </c>
    </row>
    <row r="5163" spans="1:3">
      <c r="A5163" s="119" t="s">
        <v>5414</v>
      </c>
      <c r="B5163" s="26" t="str">
        <f>VLOOKUP(C5163,BR!A:B,2,FALSE)</f>
        <v>API</v>
      </c>
      <c r="C5163" s="119" t="s">
        <v>19930</v>
      </c>
    </row>
    <row r="5164" spans="1:3">
      <c r="A5164" s="119" t="s">
        <v>5416</v>
      </c>
      <c r="B5164" s="26" t="str">
        <f>VLOOKUP(C5164,BR!A:B,2,FALSE)</f>
        <v>API</v>
      </c>
      <c r="C5164" s="119" t="s">
        <v>19930</v>
      </c>
    </row>
    <row r="5165" spans="1:3">
      <c r="A5165" s="119" t="s">
        <v>5417</v>
      </c>
      <c r="B5165" s="26" t="str">
        <f>VLOOKUP(C5165,BR!A:B,2,FALSE)</f>
        <v>API</v>
      </c>
      <c r="C5165" s="119" t="s">
        <v>19930</v>
      </c>
    </row>
    <row r="5166" spans="1:3">
      <c r="A5166" s="119" t="s">
        <v>5418</v>
      </c>
      <c r="B5166" s="26" t="str">
        <f>VLOOKUP(C5166,BR!A:B,2,FALSE)</f>
        <v>API</v>
      </c>
      <c r="C5166" s="119" t="s">
        <v>19930</v>
      </c>
    </row>
    <row r="5167" spans="1:3">
      <c r="A5167" s="119" t="s">
        <v>5420</v>
      </c>
      <c r="B5167" s="26" t="str">
        <f>VLOOKUP(C5167,BR!A:B,2,FALSE)</f>
        <v>API</v>
      </c>
      <c r="C5167" s="119" t="s">
        <v>19930</v>
      </c>
    </row>
    <row r="5168" spans="1:3">
      <c r="A5168" s="119" t="s">
        <v>5421</v>
      </c>
      <c r="B5168" s="26" t="str">
        <f>VLOOKUP(C5168,BR!A:B,2,FALSE)</f>
        <v>API</v>
      </c>
      <c r="C5168" s="119" t="s">
        <v>19930</v>
      </c>
    </row>
    <row r="5169" spans="1:3">
      <c r="A5169" s="119" t="s">
        <v>5423</v>
      </c>
      <c r="B5169" s="26" t="str">
        <f>VLOOKUP(C5169,BR!A:B,2,FALSE)</f>
        <v>API</v>
      </c>
      <c r="C5169" s="119" t="s">
        <v>19930</v>
      </c>
    </row>
    <row r="5170" spans="1:3">
      <c r="A5170" s="119" t="s">
        <v>5424</v>
      </c>
      <c r="B5170" s="26" t="str">
        <f>VLOOKUP(C5170,BR!A:B,2,FALSE)</f>
        <v>API</v>
      </c>
      <c r="C5170" s="119" t="s">
        <v>19930</v>
      </c>
    </row>
    <row r="5171" spans="1:3">
      <c r="A5171" s="119" t="s">
        <v>5425</v>
      </c>
      <c r="B5171" s="26" t="str">
        <f>VLOOKUP(C5171,BR!A:B,2,FALSE)</f>
        <v>API</v>
      </c>
      <c r="C5171" s="119" t="s">
        <v>19930</v>
      </c>
    </row>
    <row r="5172" spans="1:3">
      <c r="A5172" s="119" t="s">
        <v>5426</v>
      </c>
      <c r="B5172" s="26" t="str">
        <f>VLOOKUP(C5172,BR!A:B,2,FALSE)</f>
        <v>API</v>
      </c>
      <c r="C5172" s="119" t="s">
        <v>19930</v>
      </c>
    </row>
    <row r="5173" spans="1:3">
      <c r="A5173" s="119" t="s">
        <v>5427</v>
      </c>
      <c r="B5173" s="26" t="str">
        <f>VLOOKUP(C5173,BR!A:B,2,FALSE)</f>
        <v>API</v>
      </c>
      <c r="C5173" s="119" t="s">
        <v>19930</v>
      </c>
    </row>
    <row r="5174" spans="1:3">
      <c r="A5174" s="119" t="s">
        <v>5428</v>
      </c>
      <c r="B5174" s="26" t="str">
        <f>VLOOKUP(C5174,BR!A:B,2,FALSE)</f>
        <v>API</v>
      </c>
      <c r="C5174" s="119" t="s">
        <v>19930</v>
      </c>
    </row>
    <row r="5175" spans="1:3">
      <c r="A5175" s="119" t="s">
        <v>5429</v>
      </c>
      <c r="B5175" s="26" t="str">
        <f>VLOOKUP(C5175,BR!A:B,2,FALSE)</f>
        <v>API</v>
      </c>
      <c r="C5175" s="119" t="s">
        <v>19930</v>
      </c>
    </row>
    <row r="5176" spans="1:3">
      <c r="A5176" s="119" t="s">
        <v>5431</v>
      </c>
      <c r="B5176" s="26" t="str">
        <f>VLOOKUP(C5176,BR!A:B,2,FALSE)</f>
        <v>API</v>
      </c>
      <c r="C5176" s="119" t="s">
        <v>19930</v>
      </c>
    </row>
    <row r="5177" spans="1:3">
      <c r="A5177" s="119" t="s">
        <v>5433</v>
      </c>
      <c r="B5177" s="26" t="str">
        <f>VLOOKUP(C5177,BR!A:B,2,FALSE)</f>
        <v>API</v>
      </c>
      <c r="C5177" s="119" t="s">
        <v>19930</v>
      </c>
    </row>
    <row r="5178" spans="1:3">
      <c r="A5178" s="119" t="s">
        <v>5434</v>
      </c>
      <c r="B5178" s="26" t="str">
        <f>VLOOKUP(C5178,BR!A:B,2,FALSE)</f>
        <v>API</v>
      </c>
      <c r="C5178" s="119" t="s">
        <v>19930</v>
      </c>
    </row>
    <row r="5179" spans="1:3">
      <c r="A5179" s="119" t="s">
        <v>5435</v>
      </c>
      <c r="B5179" s="26" t="str">
        <f>VLOOKUP(C5179,BR!A:B,2,FALSE)</f>
        <v>API</v>
      </c>
      <c r="C5179" s="119" t="s">
        <v>19930</v>
      </c>
    </row>
    <row r="5180" spans="1:3">
      <c r="A5180" s="119" t="s">
        <v>5436</v>
      </c>
      <c r="B5180" s="26" t="str">
        <f>VLOOKUP(C5180,BR!A:B,2,FALSE)</f>
        <v>API</v>
      </c>
      <c r="C5180" s="119" t="s">
        <v>19930</v>
      </c>
    </row>
    <row r="5181" spans="1:3">
      <c r="A5181" s="119" t="s">
        <v>5437</v>
      </c>
      <c r="B5181" s="26" t="str">
        <f>VLOOKUP(C5181,BR!A:B,2,FALSE)</f>
        <v>API</v>
      </c>
      <c r="C5181" s="119" t="s">
        <v>19930</v>
      </c>
    </row>
    <row r="5182" spans="1:3">
      <c r="A5182" s="119" t="s">
        <v>5440</v>
      </c>
      <c r="B5182" s="26" t="str">
        <f>VLOOKUP(C5182,BR!A:B,2,FALSE)</f>
        <v>API</v>
      </c>
      <c r="C5182" s="119" t="s">
        <v>19930</v>
      </c>
    </row>
    <row r="5183" spans="1:3">
      <c r="A5183" s="119" t="s">
        <v>5441</v>
      </c>
      <c r="B5183" s="26" t="str">
        <f>VLOOKUP(C5183,BR!A:B,2,FALSE)</f>
        <v>API</v>
      </c>
      <c r="C5183" s="119" t="s">
        <v>19930</v>
      </c>
    </row>
    <row r="5184" spans="1:3">
      <c r="A5184" s="119" t="s">
        <v>5442</v>
      </c>
      <c r="B5184" s="26" t="str">
        <f>VLOOKUP(C5184,BR!A:B,2,FALSE)</f>
        <v>API</v>
      </c>
      <c r="C5184" s="119" t="s">
        <v>19930</v>
      </c>
    </row>
    <row r="5185" spans="1:3">
      <c r="A5185" s="119" t="s">
        <v>5443</v>
      </c>
      <c r="B5185" s="26" t="str">
        <f>VLOOKUP(C5185,BR!A:B,2,FALSE)</f>
        <v>API</v>
      </c>
      <c r="C5185" s="119" t="s">
        <v>19930</v>
      </c>
    </row>
    <row r="5186" spans="1:3">
      <c r="A5186" s="119" t="s">
        <v>5444</v>
      </c>
      <c r="B5186" s="26" t="str">
        <f>VLOOKUP(C5186,BR!A:B,2,FALSE)</f>
        <v>API</v>
      </c>
      <c r="C5186" s="119" t="s">
        <v>19930</v>
      </c>
    </row>
    <row r="5187" spans="1:3">
      <c r="A5187" s="119" t="s">
        <v>5445</v>
      </c>
      <c r="B5187" s="26" t="str">
        <f>VLOOKUP(C5187,BR!A:B,2,FALSE)</f>
        <v>API</v>
      </c>
      <c r="C5187" s="119" t="s">
        <v>19930</v>
      </c>
    </row>
    <row r="5188" spans="1:3">
      <c r="A5188" s="119" t="s">
        <v>24611</v>
      </c>
      <c r="B5188" s="26" t="str">
        <f>VLOOKUP(C5188,BR!A:B,2,FALSE)</f>
        <v>API</v>
      </c>
      <c r="C5188" s="119" t="s">
        <v>19930</v>
      </c>
    </row>
    <row r="5189" spans="1:3">
      <c r="A5189" s="119" t="s">
        <v>5447</v>
      </c>
      <c r="B5189" s="26" t="str">
        <f>VLOOKUP(C5189,BR!A:B,2,FALSE)</f>
        <v>API</v>
      </c>
      <c r="C5189" s="119" t="s">
        <v>19930</v>
      </c>
    </row>
    <row r="5190" spans="1:3">
      <c r="A5190" s="119" t="s">
        <v>5448</v>
      </c>
      <c r="B5190" s="26" t="str">
        <f>VLOOKUP(C5190,BR!A:B,2,FALSE)</f>
        <v>API</v>
      </c>
      <c r="C5190" s="119" t="s">
        <v>19930</v>
      </c>
    </row>
    <row r="5191" spans="1:3">
      <c r="A5191" s="119" t="s">
        <v>5449</v>
      </c>
      <c r="B5191" s="26" t="str">
        <f>VLOOKUP(C5191,BR!A:B,2,FALSE)</f>
        <v>API</v>
      </c>
      <c r="C5191" s="119" t="s">
        <v>19930</v>
      </c>
    </row>
    <row r="5192" spans="1:3">
      <c r="A5192" s="119" t="s">
        <v>5451</v>
      </c>
      <c r="B5192" s="26" t="str">
        <f>VLOOKUP(C5192,BR!A:B,2,FALSE)</f>
        <v>API</v>
      </c>
      <c r="C5192" s="119" t="s">
        <v>19930</v>
      </c>
    </row>
    <row r="5193" spans="1:3">
      <c r="A5193" s="119" t="s">
        <v>5452</v>
      </c>
      <c r="B5193" s="26" t="str">
        <f>VLOOKUP(C5193,BR!A:B,2,FALSE)</f>
        <v>API</v>
      </c>
      <c r="C5193" s="119" t="s">
        <v>19930</v>
      </c>
    </row>
    <row r="5194" spans="1:3">
      <c r="A5194" s="119" t="s">
        <v>5454</v>
      </c>
      <c r="B5194" s="26" t="str">
        <f>VLOOKUP(C5194,BR!A:B,2,FALSE)</f>
        <v>API</v>
      </c>
      <c r="C5194" s="119" t="s">
        <v>19930</v>
      </c>
    </row>
    <row r="5195" spans="1:3">
      <c r="A5195" s="119" t="s">
        <v>5455</v>
      </c>
      <c r="B5195" s="26" t="str">
        <f>VLOOKUP(C5195,BR!A:B,2,FALSE)</f>
        <v>API</v>
      </c>
      <c r="C5195" s="119" t="s">
        <v>19930</v>
      </c>
    </row>
    <row r="5196" spans="1:3">
      <c r="A5196" s="119" t="s">
        <v>5456</v>
      </c>
      <c r="B5196" s="26" t="str">
        <f>VLOOKUP(C5196,BR!A:B,2,FALSE)</f>
        <v>API</v>
      </c>
      <c r="C5196" s="119" t="s">
        <v>19930</v>
      </c>
    </row>
    <row r="5197" spans="1:3">
      <c r="A5197" s="119" t="s">
        <v>5457</v>
      </c>
      <c r="B5197" s="26" t="str">
        <f>VLOOKUP(C5197,BR!A:B,2,FALSE)</f>
        <v>API</v>
      </c>
      <c r="C5197" s="119" t="s">
        <v>19930</v>
      </c>
    </row>
    <row r="5198" spans="1:3">
      <c r="A5198" s="119" t="s">
        <v>5458</v>
      </c>
      <c r="B5198" s="26" t="str">
        <f>VLOOKUP(C5198,BR!A:B,2,FALSE)</f>
        <v>API</v>
      </c>
      <c r="C5198" s="119" t="s">
        <v>19930</v>
      </c>
    </row>
    <row r="5199" spans="1:3">
      <c r="A5199" s="119" t="s">
        <v>5459</v>
      </c>
      <c r="B5199" s="26" t="str">
        <f>VLOOKUP(C5199,BR!A:B,2,FALSE)</f>
        <v>API</v>
      </c>
      <c r="C5199" s="119" t="s">
        <v>19930</v>
      </c>
    </row>
    <row r="5200" spans="1:3">
      <c r="A5200" s="119" t="s">
        <v>5460</v>
      </c>
      <c r="B5200" s="26" t="str">
        <f>VLOOKUP(C5200,BR!A:B,2,FALSE)</f>
        <v>API</v>
      </c>
      <c r="C5200" s="119" t="s">
        <v>19930</v>
      </c>
    </row>
    <row r="5201" spans="1:3">
      <c r="A5201" s="119" t="s">
        <v>5461</v>
      </c>
      <c r="B5201" s="26" t="str">
        <f>VLOOKUP(C5201,BR!A:B,2,FALSE)</f>
        <v>API</v>
      </c>
      <c r="C5201" s="119" t="s">
        <v>19930</v>
      </c>
    </row>
    <row r="5202" spans="1:3">
      <c r="A5202" s="119" t="s">
        <v>5464</v>
      </c>
      <c r="B5202" s="26" t="str">
        <f>VLOOKUP(C5202,BR!A:B,2,FALSE)</f>
        <v>API</v>
      </c>
      <c r="C5202" s="119" t="s">
        <v>19930</v>
      </c>
    </row>
    <row r="5203" spans="1:3">
      <c r="A5203" s="119" t="s">
        <v>5465</v>
      </c>
      <c r="B5203" s="26" t="str">
        <f>VLOOKUP(C5203,BR!A:B,2,FALSE)</f>
        <v>API</v>
      </c>
      <c r="C5203" s="119" t="s">
        <v>19930</v>
      </c>
    </row>
    <row r="5204" spans="1:3">
      <c r="A5204" s="119" t="s">
        <v>5466</v>
      </c>
      <c r="B5204" s="26" t="str">
        <f>VLOOKUP(C5204,BR!A:B,2,FALSE)</f>
        <v>API</v>
      </c>
      <c r="C5204" s="119" t="s">
        <v>19930</v>
      </c>
    </row>
    <row r="5205" spans="1:3">
      <c r="A5205" s="119" t="s">
        <v>5468</v>
      </c>
      <c r="B5205" s="26" t="str">
        <f>VLOOKUP(C5205,BR!A:B,2,FALSE)</f>
        <v>API</v>
      </c>
      <c r="C5205" s="119" t="s">
        <v>19930</v>
      </c>
    </row>
    <row r="5206" spans="1:3">
      <c r="A5206" s="119" t="s">
        <v>5469</v>
      </c>
      <c r="B5206" s="26" t="str">
        <f>VLOOKUP(C5206,BR!A:B,2,FALSE)</f>
        <v>API</v>
      </c>
      <c r="C5206" s="119" t="s">
        <v>19930</v>
      </c>
    </row>
    <row r="5207" spans="1:3">
      <c r="A5207" s="119" t="s">
        <v>5470</v>
      </c>
      <c r="B5207" s="26" t="str">
        <f>VLOOKUP(C5207,BR!A:B,2,FALSE)</f>
        <v>API</v>
      </c>
      <c r="C5207" s="119" t="s">
        <v>19930</v>
      </c>
    </row>
    <row r="5208" spans="1:3">
      <c r="A5208" s="119" t="s">
        <v>5471</v>
      </c>
      <c r="B5208" s="26" t="str">
        <f>VLOOKUP(C5208,BR!A:B,2,FALSE)</f>
        <v>API</v>
      </c>
      <c r="C5208" s="119" t="s">
        <v>19930</v>
      </c>
    </row>
    <row r="5209" spans="1:3">
      <c r="A5209" s="119" t="s">
        <v>5472</v>
      </c>
      <c r="B5209" s="26" t="str">
        <f>VLOOKUP(C5209,BR!A:B,2,FALSE)</f>
        <v>API</v>
      </c>
      <c r="C5209" s="119" t="s">
        <v>19930</v>
      </c>
    </row>
    <row r="5210" spans="1:3">
      <c r="A5210" s="119" t="s">
        <v>5474</v>
      </c>
      <c r="B5210" s="26" t="str">
        <f>VLOOKUP(C5210,BR!A:B,2,FALSE)</f>
        <v>API</v>
      </c>
      <c r="C5210" s="119" t="s">
        <v>19930</v>
      </c>
    </row>
    <row r="5211" spans="1:3">
      <c r="A5211" s="119" t="s">
        <v>5475</v>
      </c>
      <c r="B5211" s="26" t="str">
        <f>VLOOKUP(C5211,BR!A:B,2,FALSE)</f>
        <v>API</v>
      </c>
      <c r="C5211" s="119" t="s">
        <v>19930</v>
      </c>
    </row>
    <row r="5212" spans="1:3">
      <c r="A5212" s="119" t="s">
        <v>5476</v>
      </c>
      <c r="B5212" s="26" t="str">
        <f>VLOOKUP(C5212,BR!A:B,2,FALSE)</f>
        <v>API</v>
      </c>
      <c r="C5212" s="119" t="s">
        <v>19930</v>
      </c>
    </row>
    <row r="5213" spans="1:3">
      <c r="A5213" s="119" t="s">
        <v>5477</v>
      </c>
      <c r="B5213" s="26" t="str">
        <f>VLOOKUP(C5213,BR!A:B,2,FALSE)</f>
        <v>API</v>
      </c>
      <c r="C5213" s="119" t="s">
        <v>19930</v>
      </c>
    </row>
    <row r="5214" spans="1:3">
      <c r="A5214" s="119" t="s">
        <v>5478</v>
      </c>
      <c r="B5214" s="26" t="str">
        <f>VLOOKUP(C5214,BR!A:B,2,FALSE)</f>
        <v>API</v>
      </c>
      <c r="C5214" s="119" t="s">
        <v>19930</v>
      </c>
    </row>
    <row r="5215" spans="1:3">
      <c r="A5215" s="119" t="s">
        <v>5479</v>
      </c>
      <c r="B5215" s="26" t="str">
        <f>VLOOKUP(C5215,BR!A:B,2,FALSE)</f>
        <v>API</v>
      </c>
      <c r="C5215" s="119" t="s">
        <v>19930</v>
      </c>
    </row>
    <row r="5216" spans="1:3">
      <c r="A5216" s="119" t="s">
        <v>5482</v>
      </c>
      <c r="B5216" s="26" t="str">
        <f>VLOOKUP(C5216,BR!A:B,2,FALSE)</f>
        <v>API</v>
      </c>
      <c r="C5216" s="119" t="s">
        <v>19930</v>
      </c>
    </row>
    <row r="5217" spans="1:3">
      <c r="A5217" s="119" t="s">
        <v>5483</v>
      </c>
      <c r="B5217" s="26" t="str">
        <f>VLOOKUP(C5217,BR!A:B,2,FALSE)</f>
        <v>API</v>
      </c>
      <c r="C5217" s="119" t="s">
        <v>19930</v>
      </c>
    </row>
    <row r="5218" spans="1:3">
      <c r="A5218" s="119" t="s">
        <v>5484</v>
      </c>
      <c r="B5218" s="26" t="str">
        <f>VLOOKUP(C5218,BR!A:B,2,FALSE)</f>
        <v>API</v>
      </c>
      <c r="C5218" s="119" t="s">
        <v>19930</v>
      </c>
    </row>
    <row r="5219" spans="1:3">
      <c r="A5219" s="119" t="s">
        <v>5485</v>
      </c>
      <c r="B5219" s="26" t="str">
        <f>VLOOKUP(C5219,BR!A:B,2,FALSE)</f>
        <v>API</v>
      </c>
      <c r="C5219" s="119" t="s">
        <v>19930</v>
      </c>
    </row>
    <row r="5220" spans="1:3">
      <c r="A5220" s="119" t="s">
        <v>5486</v>
      </c>
      <c r="B5220" s="26" t="str">
        <f>VLOOKUP(C5220,BR!A:B,2,FALSE)</f>
        <v>API</v>
      </c>
      <c r="C5220" s="119" t="s">
        <v>19930</v>
      </c>
    </row>
    <row r="5221" spans="1:3">
      <c r="A5221" s="119" t="s">
        <v>5487</v>
      </c>
      <c r="B5221" s="26" t="str">
        <f>VLOOKUP(C5221,BR!A:B,2,FALSE)</f>
        <v>API</v>
      </c>
      <c r="C5221" s="119" t="s">
        <v>19930</v>
      </c>
    </row>
    <row r="5222" spans="1:3">
      <c r="A5222" s="119" t="s">
        <v>5488</v>
      </c>
      <c r="B5222" s="26" t="str">
        <f>VLOOKUP(C5222,BR!A:B,2,FALSE)</f>
        <v>API</v>
      </c>
      <c r="C5222" s="119" t="s">
        <v>19930</v>
      </c>
    </row>
    <row r="5223" spans="1:3">
      <c r="A5223" s="119" t="s">
        <v>5489</v>
      </c>
      <c r="B5223" s="26" t="str">
        <f>VLOOKUP(C5223,BR!A:B,2,FALSE)</f>
        <v>API</v>
      </c>
      <c r="C5223" s="119" t="s">
        <v>19930</v>
      </c>
    </row>
    <row r="5224" spans="1:3">
      <c r="A5224" s="119" t="s">
        <v>5490</v>
      </c>
      <c r="B5224" s="26" t="str">
        <f>VLOOKUP(C5224,BR!A:B,2,FALSE)</f>
        <v>API</v>
      </c>
      <c r="C5224" s="119" t="s">
        <v>19930</v>
      </c>
    </row>
    <row r="5225" spans="1:3">
      <c r="A5225" s="119" t="s">
        <v>5491</v>
      </c>
      <c r="B5225" s="26" t="str">
        <f>VLOOKUP(C5225,BR!A:B,2,FALSE)</f>
        <v>API</v>
      </c>
      <c r="C5225" s="119" t="s">
        <v>19930</v>
      </c>
    </row>
    <row r="5226" spans="1:3">
      <c r="A5226" s="119" t="s">
        <v>5492</v>
      </c>
      <c r="B5226" s="26" t="str">
        <f>VLOOKUP(C5226,BR!A:B,2,FALSE)</f>
        <v>API</v>
      </c>
      <c r="C5226" s="119" t="s">
        <v>19930</v>
      </c>
    </row>
    <row r="5227" spans="1:3">
      <c r="A5227" s="119" t="s">
        <v>5493</v>
      </c>
      <c r="B5227" s="26" t="str">
        <f>VLOOKUP(C5227,BR!A:B,2,FALSE)</f>
        <v>API</v>
      </c>
      <c r="C5227" s="119" t="s">
        <v>19930</v>
      </c>
    </row>
    <row r="5228" spans="1:3">
      <c r="A5228" s="119" t="s">
        <v>5494</v>
      </c>
      <c r="B5228" s="26" t="str">
        <f>VLOOKUP(C5228,BR!A:B,2,FALSE)</f>
        <v>API</v>
      </c>
      <c r="C5228" s="119" t="s">
        <v>19930</v>
      </c>
    </row>
    <row r="5229" spans="1:3">
      <c r="A5229" s="119" t="s">
        <v>5495</v>
      </c>
      <c r="B5229" s="26" t="str">
        <f>VLOOKUP(C5229,BR!A:B,2,FALSE)</f>
        <v>API</v>
      </c>
      <c r="C5229" s="119" t="s">
        <v>19930</v>
      </c>
    </row>
    <row r="5230" spans="1:3">
      <c r="A5230" s="119" t="s">
        <v>5496</v>
      </c>
      <c r="B5230" s="26" t="str">
        <f>VLOOKUP(C5230,BR!A:B,2,FALSE)</f>
        <v>API</v>
      </c>
      <c r="C5230" s="119" t="s">
        <v>19930</v>
      </c>
    </row>
    <row r="5231" spans="1:3">
      <c r="A5231" s="119" t="s">
        <v>5497</v>
      </c>
      <c r="B5231" s="26" t="str">
        <f>VLOOKUP(C5231,BR!A:B,2,FALSE)</f>
        <v>API</v>
      </c>
      <c r="C5231" s="119" t="s">
        <v>19930</v>
      </c>
    </row>
    <row r="5232" spans="1:3">
      <c r="A5232" s="119" t="s">
        <v>5498</v>
      </c>
      <c r="B5232" s="26" t="str">
        <f>VLOOKUP(C5232,BR!A:B,2,FALSE)</f>
        <v>API</v>
      </c>
      <c r="C5232" s="119" t="s">
        <v>19930</v>
      </c>
    </row>
    <row r="5233" spans="1:3">
      <c r="A5233" s="119" t="s">
        <v>5499</v>
      </c>
      <c r="B5233" s="26" t="str">
        <f>VLOOKUP(C5233,BR!A:B,2,FALSE)</f>
        <v>API</v>
      </c>
      <c r="C5233" s="119" t="s">
        <v>19930</v>
      </c>
    </row>
    <row r="5234" spans="1:3">
      <c r="A5234" s="119" t="s">
        <v>5500</v>
      </c>
      <c r="B5234" s="26" t="str">
        <f>VLOOKUP(C5234,BR!A:B,2,FALSE)</f>
        <v>API</v>
      </c>
      <c r="C5234" s="119" t="s">
        <v>19930</v>
      </c>
    </row>
    <row r="5235" spans="1:3">
      <c r="A5235" s="119" t="s">
        <v>5501</v>
      </c>
      <c r="B5235" s="26" t="str">
        <f>VLOOKUP(C5235,BR!A:B,2,FALSE)</f>
        <v>API</v>
      </c>
      <c r="C5235" s="119" t="s">
        <v>19930</v>
      </c>
    </row>
    <row r="5236" spans="1:3">
      <c r="A5236" s="119" t="s">
        <v>5502</v>
      </c>
      <c r="B5236" s="26" t="str">
        <f>VLOOKUP(C5236,BR!A:B,2,FALSE)</f>
        <v>API</v>
      </c>
      <c r="C5236" s="119" t="s">
        <v>19930</v>
      </c>
    </row>
    <row r="5237" spans="1:3">
      <c r="A5237" s="119" t="s">
        <v>5503</v>
      </c>
      <c r="B5237" s="26" t="str">
        <f>VLOOKUP(C5237,BR!A:B,2,FALSE)</f>
        <v>API</v>
      </c>
      <c r="C5237" s="119" t="s">
        <v>19930</v>
      </c>
    </row>
    <row r="5238" spans="1:3">
      <c r="A5238" s="119" t="s">
        <v>5504</v>
      </c>
      <c r="B5238" s="26" t="str">
        <f>VLOOKUP(C5238,BR!A:B,2,FALSE)</f>
        <v>API</v>
      </c>
      <c r="C5238" s="119" t="s">
        <v>19930</v>
      </c>
    </row>
    <row r="5239" spans="1:3">
      <c r="A5239" s="119" t="s">
        <v>5505</v>
      </c>
      <c r="B5239" s="26" t="str">
        <f>VLOOKUP(C5239,BR!A:B,2,FALSE)</f>
        <v>API</v>
      </c>
      <c r="C5239" s="119" t="s">
        <v>19930</v>
      </c>
    </row>
    <row r="5240" spans="1:3">
      <c r="A5240" s="119" t="s">
        <v>5506</v>
      </c>
      <c r="B5240" s="26" t="str">
        <f>VLOOKUP(C5240,BR!A:B,2,FALSE)</f>
        <v>API</v>
      </c>
      <c r="C5240" s="119" t="s">
        <v>19930</v>
      </c>
    </row>
    <row r="5241" spans="1:3">
      <c r="A5241" s="119" t="s">
        <v>773</v>
      </c>
      <c r="B5241" s="26" t="str">
        <f>VLOOKUP(C5241,BR!A:B,2,FALSE)</f>
        <v>API</v>
      </c>
      <c r="C5241" s="119" t="s">
        <v>19930</v>
      </c>
    </row>
    <row r="5242" spans="1:3">
      <c r="A5242" s="119" t="s">
        <v>5507</v>
      </c>
      <c r="B5242" s="26" t="str">
        <f>VLOOKUP(C5242,BR!A:B,2,FALSE)</f>
        <v>API</v>
      </c>
      <c r="C5242" s="119" t="s">
        <v>19930</v>
      </c>
    </row>
    <row r="5243" spans="1:3">
      <c r="A5243" s="119" t="s">
        <v>5508</v>
      </c>
      <c r="B5243" s="26" t="str">
        <f>VLOOKUP(C5243,BR!A:B,2,FALSE)</f>
        <v>API</v>
      </c>
      <c r="C5243" s="119" t="s">
        <v>19930</v>
      </c>
    </row>
    <row r="5244" spans="1:3">
      <c r="A5244" s="119" t="s">
        <v>5516</v>
      </c>
      <c r="B5244" s="26" t="str">
        <f>VLOOKUP(C5244,BR!A:B,2,FALSE)</f>
        <v>API</v>
      </c>
      <c r="C5244" s="119" t="s">
        <v>19930</v>
      </c>
    </row>
    <row r="5245" spans="1:3">
      <c r="A5245" s="119" t="s">
        <v>5518</v>
      </c>
      <c r="B5245" s="26" t="str">
        <f>VLOOKUP(C5245,BR!A:B,2,FALSE)</f>
        <v>API</v>
      </c>
      <c r="C5245" s="119" t="s">
        <v>19930</v>
      </c>
    </row>
    <row r="5246" spans="1:3">
      <c r="A5246" s="119" t="s">
        <v>5519</v>
      </c>
      <c r="B5246" s="26" t="str">
        <f>VLOOKUP(C5246,BR!A:B,2,FALSE)</f>
        <v>API</v>
      </c>
      <c r="C5246" s="119" t="s">
        <v>19930</v>
      </c>
    </row>
    <row r="5247" spans="1:3">
      <c r="A5247" s="119" t="s">
        <v>5520</v>
      </c>
      <c r="B5247" s="26" t="str">
        <f>VLOOKUP(C5247,BR!A:B,2,FALSE)</f>
        <v>API</v>
      </c>
      <c r="C5247" s="119" t="s">
        <v>19930</v>
      </c>
    </row>
    <row r="5248" spans="1:3">
      <c r="A5248" s="119" t="s">
        <v>5521</v>
      </c>
      <c r="B5248" s="26" t="str">
        <f>VLOOKUP(C5248,BR!A:B,2,FALSE)</f>
        <v>API</v>
      </c>
      <c r="C5248" s="119" t="s">
        <v>19930</v>
      </c>
    </row>
    <row r="5249" spans="1:3">
      <c r="A5249" s="119" t="s">
        <v>5523</v>
      </c>
      <c r="B5249" s="26" t="str">
        <f>VLOOKUP(C5249,BR!A:B,2,FALSE)</f>
        <v>API</v>
      </c>
      <c r="C5249" s="119" t="s">
        <v>19930</v>
      </c>
    </row>
    <row r="5250" spans="1:3">
      <c r="A5250" s="119" t="s">
        <v>5525</v>
      </c>
      <c r="B5250" s="26" t="str">
        <f>VLOOKUP(C5250,BR!A:B,2,FALSE)</f>
        <v>API</v>
      </c>
      <c r="C5250" s="119" t="s">
        <v>19930</v>
      </c>
    </row>
    <row r="5251" spans="1:3">
      <c r="A5251" s="119" t="s">
        <v>5526</v>
      </c>
      <c r="B5251" s="26" t="str">
        <f>VLOOKUP(C5251,BR!A:B,2,FALSE)</f>
        <v>API</v>
      </c>
      <c r="C5251" s="119" t="s">
        <v>19930</v>
      </c>
    </row>
    <row r="5252" spans="1:3">
      <c r="A5252" s="119" t="s">
        <v>5528</v>
      </c>
      <c r="B5252" s="26" t="str">
        <f>VLOOKUP(C5252,BR!A:B,2,FALSE)</f>
        <v>API</v>
      </c>
      <c r="C5252" s="119" t="s">
        <v>19930</v>
      </c>
    </row>
    <row r="5253" spans="1:3">
      <c r="A5253" s="119" t="s">
        <v>5529</v>
      </c>
      <c r="B5253" s="26" t="str">
        <f>VLOOKUP(C5253,BR!A:B,2,FALSE)</f>
        <v>API</v>
      </c>
      <c r="C5253" s="119" t="s">
        <v>19930</v>
      </c>
    </row>
    <row r="5254" spans="1:3">
      <c r="A5254" s="119" t="s">
        <v>5530</v>
      </c>
      <c r="B5254" s="26" t="str">
        <f>VLOOKUP(C5254,BR!A:B,2,FALSE)</f>
        <v>API</v>
      </c>
      <c r="C5254" s="119" t="s">
        <v>19930</v>
      </c>
    </row>
    <row r="5255" spans="1:3">
      <c r="A5255" s="119" t="s">
        <v>5531</v>
      </c>
      <c r="B5255" s="26" t="str">
        <f>VLOOKUP(C5255,BR!A:B,2,FALSE)</f>
        <v>API</v>
      </c>
      <c r="C5255" s="119" t="s">
        <v>19930</v>
      </c>
    </row>
    <row r="5256" spans="1:3">
      <c r="A5256" s="119" t="s">
        <v>5532</v>
      </c>
      <c r="B5256" s="26" t="str">
        <f>VLOOKUP(C5256,BR!A:B,2,FALSE)</f>
        <v>API</v>
      </c>
      <c r="C5256" s="119" t="s">
        <v>19930</v>
      </c>
    </row>
    <row r="5257" spans="1:3">
      <c r="A5257" s="119" t="s">
        <v>5533</v>
      </c>
      <c r="B5257" s="26" t="str">
        <f>VLOOKUP(C5257,BR!A:B,2,FALSE)</f>
        <v>API</v>
      </c>
      <c r="C5257" s="119" t="s">
        <v>19930</v>
      </c>
    </row>
    <row r="5258" spans="1:3">
      <c r="A5258" s="119" t="s">
        <v>5534</v>
      </c>
      <c r="B5258" s="26" t="str">
        <f>VLOOKUP(C5258,BR!A:B,2,FALSE)</f>
        <v>API</v>
      </c>
      <c r="C5258" s="119" t="s">
        <v>19930</v>
      </c>
    </row>
    <row r="5259" spans="1:3">
      <c r="A5259" s="119" t="s">
        <v>5535</v>
      </c>
      <c r="B5259" s="26" t="str">
        <f>VLOOKUP(C5259,BR!A:B,2,FALSE)</f>
        <v>API</v>
      </c>
      <c r="C5259" s="119" t="s">
        <v>19930</v>
      </c>
    </row>
    <row r="5260" spans="1:3">
      <c r="A5260" s="119" t="s">
        <v>5536</v>
      </c>
      <c r="B5260" s="26" t="str">
        <f>VLOOKUP(C5260,BR!A:B,2,FALSE)</f>
        <v>API</v>
      </c>
      <c r="C5260" s="119" t="s">
        <v>19930</v>
      </c>
    </row>
    <row r="5261" spans="1:3">
      <c r="A5261" s="119" t="s">
        <v>5537</v>
      </c>
      <c r="B5261" s="26" t="str">
        <f>VLOOKUP(C5261,BR!A:B,2,FALSE)</f>
        <v>API</v>
      </c>
      <c r="C5261" s="119" t="s">
        <v>19930</v>
      </c>
    </row>
    <row r="5262" spans="1:3">
      <c r="A5262" s="119" t="s">
        <v>5538</v>
      </c>
      <c r="B5262" s="26" t="str">
        <f>VLOOKUP(C5262,BR!A:B,2,FALSE)</f>
        <v>API</v>
      </c>
      <c r="C5262" s="119" t="s">
        <v>19930</v>
      </c>
    </row>
    <row r="5263" spans="1:3">
      <c r="A5263" s="119" t="s">
        <v>5539</v>
      </c>
      <c r="B5263" s="26" t="str">
        <f>VLOOKUP(C5263,BR!A:B,2,FALSE)</f>
        <v>API</v>
      </c>
      <c r="C5263" s="119" t="s">
        <v>19930</v>
      </c>
    </row>
    <row r="5264" spans="1:3">
      <c r="A5264" s="119" t="s">
        <v>5540</v>
      </c>
      <c r="B5264" s="26" t="str">
        <f>VLOOKUP(C5264,BR!A:B,2,FALSE)</f>
        <v>API</v>
      </c>
      <c r="C5264" s="119" t="s">
        <v>19930</v>
      </c>
    </row>
    <row r="5265" spans="1:3">
      <c r="A5265" s="119" t="s">
        <v>5541</v>
      </c>
      <c r="B5265" s="26" t="str">
        <f>VLOOKUP(C5265,BR!A:B,2,FALSE)</f>
        <v>API</v>
      </c>
      <c r="C5265" s="119" t="s">
        <v>19930</v>
      </c>
    </row>
    <row r="5266" spans="1:3">
      <c r="A5266" s="119" t="s">
        <v>5542</v>
      </c>
      <c r="B5266" s="26" t="str">
        <f>VLOOKUP(C5266,BR!A:B,2,FALSE)</f>
        <v>API</v>
      </c>
      <c r="C5266" s="119" t="s">
        <v>19930</v>
      </c>
    </row>
    <row r="5267" spans="1:3">
      <c r="A5267" s="119" t="s">
        <v>5543</v>
      </c>
      <c r="B5267" s="26" t="str">
        <f>VLOOKUP(C5267,BR!A:B,2,FALSE)</f>
        <v>API</v>
      </c>
      <c r="C5267" s="119" t="s">
        <v>19930</v>
      </c>
    </row>
    <row r="5268" spans="1:3">
      <c r="A5268" s="119" t="s">
        <v>5545</v>
      </c>
      <c r="B5268" s="26" t="str">
        <f>VLOOKUP(C5268,BR!A:B,2,FALSE)</f>
        <v>API</v>
      </c>
      <c r="C5268" s="119" t="s">
        <v>19930</v>
      </c>
    </row>
    <row r="5269" spans="1:3">
      <c r="A5269" s="119" t="s">
        <v>5548</v>
      </c>
      <c r="B5269" s="26" t="str">
        <f>VLOOKUP(C5269,BR!A:B,2,FALSE)</f>
        <v>API</v>
      </c>
      <c r="C5269" s="119" t="s">
        <v>19930</v>
      </c>
    </row>
    <row r="5270" spans="1:3">
      <c r="A5270" s="119" t="s">
        <v>5549</v>
      </c>
      <c r="B5270" s="26" t="str">
        <f>VLOOKUP(C5270,BR!A:B,2,FALSE)</f>
        <v>API</v>
      </c>
      <c r="C5270" s="119" t="s">
        <v>19930</v>
      </c>
    </row>
    <row r="5271" spans="1:3">
      <c r="A5271" s="119" t="s">
        <v>5550</v>
      </c>
      <c r="B5271" s="26" t="str">
        <f>VLOOKUP(C5271,BR!A:B,2,FALSE)</f>
        <v>API</v>
      </c>
      <c r="C5271" s="119" t="s">
        <v>19930</v>
      </c>
    </row>
    <row r="5272" spans="1:3">
      <c r="A5272" s="119" t="s">
        <v>5551</v>
      </c>
      <c r="B5272" s="26" t="str">
        <f>VLOOKUP(C5272,BR!A:B,2,FALSE)</f>
        <v>API</v>
      </c>
      <c r="C5272" s="119" t="s">
        <v>19930</v>
      </c>
    </row>
    <row r="5273" spans="1:3">
      <c r="A5273" s="119" t="s">
        <v>5553</v>
      </c>
      <c r="B5273" s="26" t="str">
        <f>VLOOKUP(C5273,BR!A:B,2,FALSE)</f>
        <v>API</v>
      </c>
      <c r="C5273" s="119" t="s">
        <v>19930</v>
      </c>
    </row>
    <row r="5274" spans="1:3">
      <c r="A5274" s="119" t="s">
        <v>5554</v>
      </c>
      <c r="B5274" s="26" t="str">
        <f>VLOOKUP(C5274,BR!A:B,2,FALSE)</f>
        <v>API</v>
      </c>
      <c r="C5274" s="119" t="s">
        <v>19930</v>
      </c>
    </row>
    <row r="5275" spans="1:3">
      <c r="A5275" s="119" t="s">
        <v>5555</v>
      </c>
      <c r="B5275" s="26" t="str">
        <f>VLOOKUP(C5275,BR!A:B,2,FALSE)</f>
        <v>API</v>
      </c>
      <c r="C5275" s="119" t="s">
        <v>19930</v>
      </c>
    </row>
    <row r="5276" spans="1:3">
      <c r="A5276" s="119" t="s">
        <v>5556</v>
      </c>
      <c r="B5276" s="26" t="str">
        <f>VLOOKUP(C5276,BR!A:B,2,FALSE)</f>
        <v>API</v>
      </c>
      <c r="C5276" s="119" t="s">
        <v>19930</v>
      </c>
    </row>
    <row r="5277" spans="1:3">
      <c r="A5277" s="119" t="s">
        <v>5557</v>
      </c>
      <c r="B5277" s="26" t="str">
        <f>VLOOKUP(C5277,BR!A:B,2,FALSE)</f>
        <v>API</v>
      </c>
      <c r="C5277" s="119" t="s">
        <v>19930</v>
      </c>
    </row>
    <row r="5278" spans="1:3">
      <c r="A5278" s="119" t="s">
        <v>5558</v>
      </c>
      <c r="B5278" s="26" t="str">
        <f>VLOOKUP(C5278,BR!A:B,2,FALSE)</f>
        <v>API</v>
      </c>
      <c r="C5278" s="119" t="s">
        <v>19930</v>
      </c>
    </row>
    <row r="5279" spans="1:3">
      <c r="A5279" s="119" t="s">
        <v>5560</v>
      </c>
      <c r="B5279" s="26" t="str">
        <f>VLOOKUP(C5279,BR!A:B,2,FALSE)</f>
        <v>API</v>
      </c>
      <c r="C5279" s="119" t="s">
        <v>19930</v>
      </c>
    </row>
    <row r="5280" spans="1:3">
      <c r="A5280" s="119" t="s">
        <v>5561</v>
      </c>
      <c r="B5280" s="26" t="str">
        <f>VLOOKUP(C5280,BR!A:B,2,FALSE)</f>
        <v>API</v>
      </c>
      <c r="C5280" s="119" t="s">
        <v>19930</v>
      </c>
    </row>
    <row r="5281" spans="1:3">
      <c r="A5281" s="119" t="s">
        <v>5562</v>
      </c>
      <c r="B5281" s="26" t="str">
        <f>VLOOKUP(C5281,BR!A:B,2,FALSE)</f>
        <v>API</v>
      </c>
      <c r="C5281" s="119" t="s">
        <v>19930</v>
      </c>
    </row>
    <row r="5282" spans="1:3">
      <c r="A5282" s="119" t="s">
        <v>5563</v>
      </c>
      <c r="B5282" s="26" t="str">
        <f>VLOOKUP(C5282,BR!A:B,2,FALSE)</f>
        <v>API</v>
      </c>
      <c r="C5282" s="119" t="s">
        <v>19930</v>
      </c>
    </row>
    <row r="5283" spans="1:3">
      <c r="A5283" s="119" t="s">
        <v>5565</v>
      </c>
      <c r="B5283" s="26" t="str">
        <f>VLOOKUP(C5283,BR!A:B,2,FALSE)</f>
        <v>API</v>
      </c>
      <c r="C5283" s="119" t="s">
        <v>19930</v>
      </c>
    </row>
    <row r="5284" spans="1:3">
      <c r="A5284" s="119" t="s">
        <v>5567</v>
      </c>
      <c r="B5284" s="26" t="str">
        <f>VLOOKUP(C5284,BR!A:B,2,FALSE)</f>
        <v>API</v>
      </c>
      <c r="C5284" s="119" t="s">
        <v>19930</v>
      </c>
    </row>
    <row r="5285" spans="1:3">
      <c r="A5285" s="119" t="s">
        <v>5568</v>
      </c>
      <c r="B5285" s="26" t="str">
        <f>VLOOKUP(C5285,BR!A:B,2,FALSE)</f>
        <v>API</v>
      </c>
      <c r="C5285" s="119" t="s">
        <v>19930</v>
      </c>
    </row>
    <row r="5286" spans="1:3">
      <c r="A5286" s="119" t="s">
        <v>5569</v>
      </c>
      <c r="B5286" s="26" t="str">
        <f>VLOOKUP(C5286,BR!A:B,2,FALSE)</f>
        <v>API</v>
      </c>
      <c r="C5286" s="119" t="s">
        <v>19930</v>
      </c>
    </row>
    <row r="5287" spans="1:3">
      <c r="A5287" s="119" t="s">
        <v>5570</v>
      </c>
      <c r="B5287" s="26" t="str">
        <f>VLOOKUP(C5287,BR!A:B,2,FALSE)</f>
        <v>API</v>
      </c>
      <c r="C5287" s="119" t="s">
        <v>19930</v>
      </c>
    </row>
    <row r="5288" spans="1:3">
      <c r="A5288" s="119" t="s">
        <v>5571</v>
      </c>
      <c r="B5288" s="26" t="str">
        <f>VLOOKUP(C5288,BR!A:B,2,FALSE)</f>
        <v>API</v>
      </c>
      <c r="C5288" s="119" t="s">
        <v>19930</v>
      </c>
    </row>
    <row r="5289" spans="1:3">
      <c r="A5289" s="119" t="s">
        <v>5572</v>
      </c>
      <c r="B5289" s="26" t="str">
        <f>VLOOKUP(C5289,BR!A:B,2,FALSE)</f>
        <v>API</v>
      </c>
      <c r="C5289" s="119" t="s">
        <v>19930</v>
      </c>
    </row>
    <row r="5290" spans="1:3">
      <c r="A5290" s="119" t="s">
        <v>5573</v>
      </c>
      <c r="B5290" s="26" t="str">
        <f>VLOOKUP(C5290,BR!A:B,2,FALSE)</f>
        <v>API</v>
      </c>
      <c r="C5290" s="119" t="s">
        <v>19930</v>
      </c>
    </row>
    <row r="5291" spans="1:3">
      <c r="A5291" s="119" t="s">
        <v>5574</v>
      </c>
      <c r="B5291" s="26" t="str">
        <f>VLOOKUP(C5291,BR!A:B,2,FALSE)</f>
        <v>API</v>
      </c>
      <c r="C5291" s="119" t="s">
        <v>19930</v>
      </c>
    </row>
    <row r="5292" spans="1:3">
      <c r="A5292" s="119" t="s">
        <v>5575</v>
      </c>
      <c r="B5292" s="26" t="str">
        <f>VLOOKUP(C5292,BR!A:B,2,FALSE)</f>
        <v>API</v>
      </c>
      <c r="C5292" s="119" t="s">
        <v>19930</v>
      </c>
    </row>
    <row r="5293" spans="1:3">
      <c r="A5293" s="119" t="s">
        <v>5577</v>
      </c>
      <c r="B5293" s="26" t="str">
        <f>VLOOKUP(C5293,BR!A:B,2,FALSE)</f>
        <v>API</v>
      </c>
      <c r="C5293" s="119" t="s">
        <v>19930</v>
      </c>
    </row>
    <row r="5294" spans="1:3">
      <c r="A5294" s="119" t="s">
        <v>5578</v>
      </c>
      <c r="B5294" s="26" t="str">
        <f>VLOOKUP(C5294,BR!A:B,2,FALSE)</f>
        <v>API</v>
      </c>
      <c r="C5294" s="119" t="s">
        <v>19930</v>
      </c>
    </row>
    <row r="5295" spans="1:3">
      <c r="A5295" s="119" t="s">
        <v>5579</v>
      </c>
      <c r="B5295" s="26" t="str">
        <f>VLOOKUP(C5295,BR!A:B,2,FALSE)</f>
        <v>API</v>
      </c>
      <c r="C5295" s="119" t="s">
        <v>19930</v>
      </c>
    </row>
    <row r="5296" spans="1:3">
      <c r="A5296" s="119" t="s">
        <v>5580</v>
      </c>
      <c r="B5296" s="26" t="str">
        <f>VLOOKUP(C5296,BR!A:B,2,FALSE)</f>
        <v>API</v>
      </c>
      <c r="C5296" s="119" t="s">
        <v>19930</v>
      </c>
    </row>
    <row r="5297" spans="1:3">
      <c r="A5297" s="119" t="s">
        <v>5582</v>
      </c>
      <c r="B5297" s="26" t="str">
        <f>VLOOKUP(C5297,BR!A:B,2,FALSE)</f>
        <v>API</v>
      </c>
      <c r="C5297" s="119" t="s">
        <v>19930</v>
      </c>
    </row>
    <row r="5298" spans="1:3">
      <c r="A5298" s="119" t="s">
        <v>5583</v>
      </c>
      <c r="B5298" s="26" t="str">
        <f>VLOOKUP(C5298,BR!A:B,2,FALSE)</f>
        <v>API</v>
      </c>
      <c r="C5298" s="119" t="s">
        <v>19930</v>
      </c>
    </row>
    <row r="5299" spans="1:3">
      <c r="A5299" s="119" t="s">
        <v>5584</v>
      </c>
      <c r="B5299" s="26" t="str">
        <f>VLOOKUP(C5299,BR!A:B,2,FALSE)</f>
        <v>API</v>
      </c>
      <c r="C5299" s="119" t="s">
        <v>19930</v>
      </c>
    </row>
    <row r="5300" spans="1:3">
      <c r="A5300" s="119" t="s">
        <v>5585</v>
      </c>
      <c r="B5300" s="26" t="str">
        <f>VLOOKUP(C5300,BR!A:B,2,FALSE)</f>
        <v>API</v>
      </c>
      <c r="C5300" s="119" t="s">
        <v>19930</v>
      </c>
    </row>
    <row r="5301" spans="1:3">
      <c r="A5301" s="119" t="s">
        <v>5586</v>
      </c>
      <c r="B5301" s="26" t="str">
        <f>VLOOKUP(C5301,BR!A:B,2,FALSE)</f>
        <v>API</v>
      </c>
      <c r="C5301" s="119" t="s">
        <v>19930</v>
      </c>
    </row>
    <row r="5302" spans="1:3">
      <c r="A5302" s="119" t="s">
        <v>5587</v>
      </c>
      <c r="B5302" s="26" t="str">
        <f>VLOOKUP(C5302,BR!A:B,2,FALSE)</f>
        <v>API</v>
      </c>
      <c r="C5302" s="119" t="s">
        <v>19930</v>
      </c>
    </row>
    <row r="5303" spans="1:3">
      <c r="A5303" s="119" t="s">
        <v>5588</v>
      </c>
      <c r="B5303" s="26" t="str">
        <f>VLOOKUP(C5303,BR!A:B,2,FALSE)</f>
        <v>API</v>
      </c>
      <c r="C5303" s="119" t="s">
        <v>19930</v>
      </c>
    </row>
    <row r="5304" spans="1:3">
      <c r="A5304" s="119" t="s">
        <v>5589</v>
      </c>
      <c r="B5304" s="26" t="str">
        <f>VLOOKUP(C5304,BR!A:B,2,FALSE)</f>
        <v>API</v>
      </c>
      <c r="C5304" s="119" t="s">
        <v>19930</v>
      </c>
    </row>
    <row r="5305" spans="1:3">
      <c r="A5305" s="119" t="s">
        <v>5590</v>
      </c>
      <c r="B5305" s="26" t="str">
        <f>VLOOKUP(C5305,BR!A:B,2,FALSE)</f>
        <v>API</v>
      </c>
      <c r="C5305" s="119" t="s">
        <v>19930</v>
      </c>
    </row>
    <row r="5306" spans="1:3">
      <c r="A5306" s="119" t="s">
        <v>5591</v>
      </c>
      <c r="B5306" s="26" t="str">
        <f>VLOOKUP(C5306,BR!A:B,2,FALSE)</f>
        <v>API</v>
      </c>
      <c r="C5306" s="119" t="s">
        <v>19930</v>
      </c>
    </row>
    <row r="5307" spans="1:3">
      <c r="A5307" s="119" t="s">
        <v>5592</v>
      </c>
      <c r="B5307" s="26" t="str">
        <f>VLOOKUP(C5307,BR!A:B,2,FALSE)</f>
        <v>API</v>
      </c>
      <c r="C5307" s="119" t="s">
        <v>19930</v>
      </c>
    </row>
    <row r="5308" spans="1:3">
      <c r="A5308" s="119" t="s">
        <v>5601</v>
      </c>
      <c r="B5308" s="26" t="str">
        <f>VLOOKUP(C5308,BR!A:B,2,FALSE)</f>
        <v>API</v>
      </c>
      <c r="C5308" s="119" t="s">
        <v>19930</v>
      </c>
    </row>
    <row r="5309" spans="1:3">
      <c r="A5309" s="119" t="s">
        <v>5604</v>
      </c>
      <c r="B5309" s="26" t="str">
        <f>VLOOKUP(C5309,BR!A:B,2,FALSE)</f>
        <v>API</v>
      </c>
      <c r="C5309" s="119" t="s">
        <v>19930</v>
      </c>
    </row>
    <row r="5310" spans="1:3">
      <c r="A5310" s="119" t="s">
        <v>5605</v>
      </c>
      <c r="B5310" s="26" t="str">
        <f>VLOOKUP(C5310,BR!A:B,2,FALSE)</f>
        <v>API</v>
      </c>
      <c r="C5310" s="119" t="s">
        <v>19930</v>
      </c>
    </row>
    <row r="5311" spans="1:3">
      <c r="A5311" s="119" t="s">
        <v>5606</v>
      </c>
      <c r="B5311" s="26" t="str">
        <f>VLOOKUP(C5311,BR!A:B,2,FALSE)</f>
        <v>API</v>
      </c>
      <c r="C5311" s="119" t="s">
        <v>19930</v>
      </c>
    </row>
    <row r="5312" spans="1:3">
      <c r="A5312" s="119" t="s">
        <v>5611</v>
      </c>
      <c r="B5312" s="26" t="str">
        <f>VLOOKUP(C5312,BR!A:B,2,FALSE)</f>
        <v>API</v>
      </c>
      <c r="C5312" s="119" t="s">
        <v>19930</v>
      </c>
    </row>
    <row r="5313" spans="1:3">
      <c r="A5313" s="119" t="s">
        <v>9531</v>
      </c>
      <c r="B5313" s="26" t="str">
        <f>VLOOKUP(C5313,BR!A:B,2,FALSE)</f>
        <v>API</v>
      </c>
      <c r="C5313" s="119" t="s">
        <v>19930</v>
      </c>
    </row>
    <row r="5314" spans="1:3">
      <c r="A5314" s="119" t="s">
        <v>9533</v>
      </c>
      <c r="B5314" s="26" t="str">
        <f>VLOOKUP(C5314,BR!A:B,2,FALSE)</f>
        <v>API</v>
      </c>
      <c r="C5314" s="119" t="s">
        <v>19930</v>
      </c>
    </row>
    <row r="5315" spans="1:3">
      <c r="A5315" s="119" t="s">
        <v>9535</v>
      </c>
      <c r="B5315" s="26" t="str">
        <f>VLOOKUP(C5315,BR!A:B,2,FALSE)</f>
        <v>API</v>
      </c>
      <c r="C5315" s="119" t="s">
        <v>19930</v>
      </c>
    </row>
    <row r="5316" spans="1:3">
      <c r="A5316" s="119" t="s">
        <v>9537</v>
      </c>
      <c r="B5316" s="26" t="str">
        <f>VLOOKUP(C5316,BR!A:B,2,FALSE)</f>
        <v>API</v>
      </c>
      <c r="C5316" s="119" t="s">
        <v>19930</v>
      </c>
    </row>
    <row r="5317" spans="1:3">
      <c r="A5317" s="119" t="s">
        <v>5620</v>
      </c>
      <c r="B5317" s="26" t="str">
        <f>VLOOKUP(C5317,BR!A:B,2,FALSE)</f>
        <v>API</v>
      </c>
      <c r="C5317" s="119" t="s">
        <v>19930</v>
      </c>
    </row>
    <row r="5318" spans="1:3">
      <c r="A5318" s="119" t="s">
        <v>5621</v>
      </c>
      <c r="B5318" s="26" t="str">
        <f>VLOOKUP(C5318,BR!A:B,2,FALSE)</f>
        <v>API</v>
      </c>
      <c r="C5318" s="119" t="s">
        <v>19930</v>
      </c>
    </row>
    <row r="5319" spans="1:3">
      <c r="A5319" s="119" t="s">
        <v>5622</v>
      </c>
      <c r="B5319" s="26" t="str">
        <f>VLOOKUP(C5319,BR!A:B,2,FALSE)</f>
        <v>API</v>
      </c>
      <c r="C5319" s="119" t="s">
        <v>19930</v>
      </c>
    </row>
    <row r="5320" spans="1:3">
      <c r="A5320" s="119" t="s">
        <v>5623</v>
      </c>
      <c r="B5320" s="26" t="str">
        <f>VLOOKUP(C5320,BR!A:B,2,FALSE)</f>
        <v>API</v>
      </c>
      <c r="C5320" s="119" t="s">
        <v>19930</v>
      </c>
    </row>
    <row r="5321" spans="1:3">
      <c r="A5321" s="119" t="s">
        <v>5624</v>
      </c>
      <c r="B5321" s="26" t="str">
        <f>VLOOKUP(C5321,BR!A:B,2,FALSE)</f>
        <v>API</v>
      </c>
      <c r="C5321" s="119" t="s">
        <v>19930</v>
      </c>
    </row>
    <row r="5322" spans="1:3">
      <c r="A5322" s="119" t="s">
        <v>5625</v>
      </c>
      <c r="B5322" s="26" t="str">
        <f>VLOOKUP(C5322,BR!A:B,2,FALSE)</f>
        <v>API</v>
      </c>
      <c r="C5322" s="119" t="s">
        <v>19930</v>
      </c>
    </row>
    <row r="5323" spans="1:3">
      <c r="A5323" s="119" t="s">
        <v>5626</v>
      </c>
      <c r="B5323" s="26" t="str">
        <f>VLOOKUP(C5323,BR!A:B,2,FALSE)</f>
        <v>API</v>
      </c>
      <c r="C5323" s="119" t="s">
        <v>19930</v>
      </c>
    </row>
    <row r="5324" spans="1:3">
      <c r="A5324" s="119" t="s">
        <v>5627</v>
      </c>
      <c r="B5324" s="26" t="str">
        <f>VLOOKUP(C5324,BR!A:B,2,FALSE)</f>
        <v>API</v>
      </c>
      <c r="C5324" s="119" t="s">
        <v>19930</v>
      </c>
    </row>
    <row r="5325" spans="1:3">
      <c r="A5325" s="119" t="s">
        <v>5631</v>
      </c>
      <c r="B5325" s="26" t="str">
        <f>VLOOKUP(C5325,BR!A:B,2,FALSE)</f>
        <v>API</v>
      </c>
      <c r="C5325" s="119" t="s">
        <v>19930</v>
      </c>
    </row>
    <row r="5326" spans="1:3">
      <c r="A5326" s="119" t="s">
        <v>5633</v>
      </c>
      <c r="B5326" s="26" t="str">
        <f>VLOOKUP(C5326,BR!A:B,2,FALSE)</f>
        <v>API</v>
      </c>
      <c r="C5326" s="119" t="s">
        <v>19930</v>
      </c>
    </row>
    <row r="5327" spans="1:3">
      <c r="A5327" s="119" t="s">
        <v>5634</v>
      </c>
      <c r="B5327" s="26" t="str">
        <f>VLOOKUP(C5327,BR!A:B,2,FALSE)</f>
        <v>API</v>
      </c>
      <c r="C5327" s="119" t="s">
        <v>19930</v>
      </c>
    </row>
    <row r="5328" spans="1:3">
      <c r="A5328" s="119" t="s">
        <v>5635</v>
      </c>
      <c r="B5328" s="26" t="str">
        <f>VLOOKUP(C5328,BR!A:B,2,FALSE)</f>
        <v>API</v>
      </c>
      <c r="C5328" s="119" t="s">
        <v>19930</v>
      </c>
    </row>
    <row r="5329" spans="1:3">
      <c r="A5329" s="119" t="s">
        <v>5636</v>
      </c>
      <c r="B5329" s="26" t="str">
        <f>VLOOKUP(C5329,BR!A:B,2,FALSE)</f>
        <v>API</v>
      </c>
      <c r="C5329" s="119" t="s">
        <v>19930</v>
      </c>
    </row>
    <row r="5330" spans="1:3">
      <c r="A5330" s="119" t="s">
        <v>5639</v>
      </c>
      <c r="B5330" s="26" t="str">
        <f>VLOOKUP(C5330,BR!A:B,2,FALSE)</f>
        <v>API</v>
      </c>
      <c r="C5330" s="119" t="s">
        <v>19930</v>
      </c>
    </row>
    <row r="5331" spans="1:3">
      <c r="A5331" s="119" t="s">
        <v>5640</v>
      </c>
      <c r="B5331" s="26" t="str">
        <f>VLOOKUP(C5331,BR!A:B,2,FALSE)</f>
        <v>API</v>
      </c>
      <c r="C5331" s="119" t="s">
        <v>19930</v>
      </c>
    </row>
    <row r="5332" spans="1:3">
      <c r="A5332" s="119" t="s">
        <v>5641</v>
      </c>
      <c r="B5332" s="26" t="str">
        <f>VLOOKUP(C5332,BR!A:B,2,FALSE)</f>
        <v>API</v>
      </c>
      <c r="C5332" s="119" t="s">
        <v>19930</v>
      </c>
    </row>
    <row r="5333" spans="1:3">
      <c r="A5333" s="119" t="s">
        <v>5642</v>
      </c>
      <c r="B5333" s="26" t="str">
        <f>VLOOKUP(C5333,BR!A:B,2,FALSE)</f>
        <v>API</v>
      </c>
      <c r="C5333" s="119" t="s">
        <v>19930</v>
      </c>
    </row>
    <row r="5334" spans="1:3">
      <c r="A5334" s="119" t="s">
        <v>5643</v>
      </c>
      <c r="B5334" s="26" t="str">
        <f>VLOOKUP(C5334,BR!A:B,2,FALSE)</f>
        <v>API</v>
      </c>
      <c r="C5334" s="119" t="s">
        <v>19930</v>
      </c>
    </row>
    <row r="5335" spans="1:3">
      <c r="A5335" s="119" t="s">
        <v>5644</v>
      </c>
      <c r="B5335" s="26" t="str">
        <f>VLOOKUP(C5335,BR!A:B,2,FALSE)</f>
        <v>API</v>
      </c>
      <c r="C5335" s="119" t="s">
        <v>19930</v>
      </c>
    </row>
    <row r="5336" spans="1:3">
      <c r="A5336" s="119" t="s">
        <v>5645</v>
      </c>
      <c r="B5336" s="26" t="str">
        <f>VLOOKUP(C5336,BR!A:B,2,FALSE)</f>
        <v>API</v>
      </c>
      <c r="C5336" s="119" t="s">
        <v>19930</v>
      </c>
    </row>
    <row r="5337" spans="1:3">
      <c r="A5337" s="119" t="s">
        <v>5646</v>
      </c>
      <c r="B5337" s="26" t="str">
        <f>VLOOKUP(C5337,BR!A:B,2,FALSE)</f>
        <v>API</v>
      </c>
      <c r="C5337" s="119" t="s">
        <v>19930</v>
      </c>
    </row>
    <row r="5338" spans="1:3">
      <c r="A5338" s="119" t="s">
        <v>5647</v>
      </c>
      <c r="B5338" s="26" t="str">
        <f>VLOOKUP(C5338,BR!A:B,2,FALSE)</f>
        <v>API</v>
      </c>
      <c r="C5338" s="119" t="s">
        <v>19930</v>
      </c>
    </row>
    <row r="5339" spans="1:3">
      <c r="A5339" s="119" t="s">
        <v>5648</v>
      </c>
      <c r="B5339" s="26" t="str">
        <f>VLOOKUP(C5339,BR!A:B,2,FALSE)</f>
        <v>API</v>
      </c>
      <c r="C5339" s="119" t="s">
        <v>19930</v>
      </c>
    </row>
    <row r="5340" spans="1:3">
      <c r="A5340" s="119" t="s">
        <v>5650</v>
      </c>
      <c r="B5340" s="26" t="str">
        <f>VLOOKUP(C5340,BR!A:B,2,FALSE)</f>
        <v>API</v>
      </c>
      <c r="C5340" s="119" t="s">
        <v>19930</v>
      </c>
    </row>
    <row r="5341" spans="1:3">
      <c r="A5341" s="119" t="s">
        <v>5651</v>
      </c>
      <c r="B5341" s="26" t="str">
        <f>VLOOKUP(C5341,BR!A:B,2,FALSE)</f>
        <v>API</v>
      </c>
      <c r="C5341" s="119" t="s">
        <v>19930</v>
      </c>
    </row>
    <row r="5342" spans="1:3">
      <c r="A5342" s="119" t="s">
        <v>5652</v>
      </c>
      <c r="B5342" s="26" t="str">
        <f>VLOOKUP(C5342,BR!A:B,2,FALSE)</f>
        <v>API</v>
      </c>
      <c r="C5342" s="119" t="s">
        <v>19930</v>
      </c>
    </row>
    <row r="5343" spans="1:3">
      <c r="A5343" s="119" t="s">
        <v>5653</v>
      </c>
      <c r="B5343" s="26" t="str">
        <f>VLOOKUP(C5343,BR!A:B,2,FALSE)</f>
        <v>API</v>
      </c>
      <c r="C5343" s="119" t="s">
        <v>19930</v>
      </c>
    </row>
    <row r="5344" spans="1:3">
      <c r="A5344" s="119" t="s">
        <v>5654</v>
      </c>
      <c r="B5344" s="26" t="str">
        <f>VLOOKUP(C5344,BR!A:B,2,FALSE)</f>
        <v>API</v>
      </c>
      <c r="C5344" s="119" t="s">
        <v>19930</v>
      </c>
    </row>
    <row r="5345" spans="1:3">
      <c r="A5345" s="119" t="s">
        <v>5655</v>
      </c>
      <c r="B5345" s="26" t="str">
        <f>VLOOKUP(C5345,BR!A:B,2,FALSE)</f>
        <v>API</v>
      </c>
      <c r="C5345" s="119" t="s">
        <v>19930</v>
      </c>
    </row>
    <row r="5346" spans="1:3">
      <c r="A5346" s="119" t="s">
        <v>5656</v>
      </c>
      <c r="B5346" s="26" t="str">
        <f>VLOOKUP(C5346,BR!A:B,2,FALSE)</f>
        <v>API</v>
      </c>
      <c r="C5346" s="119" t="s">
        <v>19930</v>
      </c>
    </row>
    <row r="5347" spans="1:3">
      <c r="A5347" s="119" t="s">
        <v>5657</v>
      </c>
      <c r="B5347" s="26" t="str">
        <f>VLOOKUP(C5347,BR!A:B,2,FALSE)</f>
        <v>API</v>
      </c>
      <c r="C5347" s="119" t="s">
        <v>19930</v>
      </c>
    </row>
    <row r="5348" spans="1:3">
      <c r="A5348" s="119" t="s">
        <v>5658</v>
      </c>
      <c r="B5348" s="26" t="str">
        <f>VLOOKUP(C5348,BR!A:B,2,FALSE)</f>
        <v>API</v>
      </c>
      <c r="C5348" s="119" t="s">
        <v>19930</v>
      </c>
    </row>
    <row r="5349" spans="1:3">
      <c r="A5349" s="119" t="s">
        <v>5659</v>
      </c>
      <c r="B5349" s="26" t="str">
        <f>VLOOKUP(C5349,BR!A:B,2,FALSE)</f>
        <v>API</v>
      </c>
      <c r="C5349" s="119" t="s">
        <v>19930</v>
      </c>
    </row>
    <row r="5350" spans="1:3">
      <c r="A5350" s="119" t="s">
        <v>5660</v>
      </c>
      <c r="B5350" s="26" t="str">
        <f>VLOOKUP(C5350,BR!A:B,2,FALSE)</f>
        <v>API</v>
      </c>
      <c r="C5350" s="119" t="s">
        <v>19930</v>
      </c>
    </row>
    <row r="5351" spans="1:3">
      <c r="A5351" s="119" t="s">
        <v>5661</v>
      </c>
      <c r="B5351" s="26" t="str">
        <f>VLOOKUP(C5351,BR!A:B,2,FALSE)</f>
        <v>API</v>
      </c>
      <c r="C5351" s="119" t="s">
        <v>19930</v>
      </c>
    </row>
    <row r="5352" spans="1:3">
      <c r="A5352" s="119" t="s">
        <v>5662</v>
      </c>
      <c r="B5352" s="26" t="str">
        <f>VLOOKUP(C5352,BR!A:B,2,FALSE)</f>
        <v>API</v>
      </c>
      <c r="C5352" s="119" t="s">
        <v>19930</v>
      </c>
    </row>
    <row r="5353" spans="1:3">
      <c r="A5353" s="119" t="s">
        <v>5663</v>
      </c>
      <c r="B5353" s="26" t="str">
        <f>VLOOKUP(C5353,BR!A:B,2,FALSE)</f>
        <v>API</v>
      </c>
      <c r="C5353" s="119" t="s">
        <v>19930</v>
      </c>
    </row>
    <row r="5354" spans="1:3">
      <c r="A5354" s="119" t="s">
        <v>5665</v>
      </c>
      <c r="B5354" s="26" t="str">
        <f>VLOOKUP(C5354,BR!A:B,2,FALSE)</f>
        <v>API</v>
      </c>
      <c r="C5354" s="119" t="s">
        <v>19930</v>
      </c>
    </row>
    <row r="5355" spans="1:3">
      <c r="A5355" s="119" t="s">
        <v>5666</v>
      </c>
      <c r="B5355" s="26" t="str">
        <f>VLOOKUP(C5355,BR!A:B,2,FALSE)</f>
        <v>API</v>
      </c>
      <c r="C5355" s="119" t="s">
        <v>19930</v>
      </c>
    </row>
    <row r="5356" spans="1:3">
      <c r="A5356" s="119" t="s">
        <v>5690</v>
      </c>
      <c r="B5356" s="26" t="str">
        <f>VLOOKUP(C5356,BR!A:B,2,FALSE)</f>
        <v>API</v>
      </c>
      <c r="C5356" s="119" t="s">
        <v>19930</v>
      </c>
    </row>
    <row r="5357" spans="1:3">
      <c r="A5357" s="119" t="s">
        <v>5695</v>
      </c>
      <c r="B5357" s="26" t="str">
        <f>VLOOKUP(C5357,BR!A:B,2,FALSE)</f>
        <v>API</v>
      </c>
      <c r="C5357" s="119" t="s">
        <v>19930</v>
      </c>
    </row>
    <row r="5358" spans="1:3">
      <c r="A5358" s="119" t="s">
        <v>5696</v>
      </c>
      <c r="B5358" s="26" t="str">
        <f>VLOOKUP(C5358,BR!A:B,2,FALSE)</f>
        <v>API</v>
      </c>
      <c r="C5358" s="119" t="s">
        <v>19930</v>
      </c>
    </row>
    <row r="5359" spans="1:3">
      <c r="A5359" s="119" t="s">
        <v>5697</v>
      </c>
      <c r="B5359" s="26" t="str">
        <f>VLOOKUP(C5359,BR!A:B,2,FALSE)</f>
        <v>API</v>
      </c>
      <c r="C5359" s="119" t="s">
        <v>19930</v>
      </c>
    </row>
    <row r="5360" spans="1:3">
      <c r="A5360" s="119" t="s">
        <v>5698</v>
      </c>
      <c r="B5360" s="26" t="str">
        <f>VLOOKUP(C5360,BR!A:B,2,FALSE)</f>
        <v>API</v>
      </c>
      <c r="C5360" s="119" t="s">
        <v>19930</v>
      </c>
    </row>
    <row r="5361" spans="1:3">
      <c r="A5361" s="119" t="s">
        <v>5699</v>
      </c>
      <c r="B5361" s="26" t="str">
        <f>VLOOKUP(C5361,BR!A:B,2,FALSE)</f>
        <v>API</v>
      </c>
      <c r="C5361" s="119" t="s">
        <v>19930</v>
      </c>
    </row>
    <row r="5362" spans="1:3">
      <c r="A5362" s="119" t="s">
        <v>5716</v>
      </c>
      <c r="B5362" s="26" t="str">
        <f>VLOOKUP(C5362,BR!A:B,2,FALSE)</f>
        <v>API</v>
      </c>
      <c r="C5362" s="119" t="s">
        <v>19930</v>
      </c>
    </row>
    <row r="5363" spans="1:3">
      <c r="A5363" s="119" t="s">
        <v>5718</v>
      </c>
      <c r="B5363" s="26" t="str">
        <f>VLOOKUP(C5363,BR!A:B,2,FALSE)</f>
        <v>API</v>
      </c>
      <c r="C5363" s="119" t="s">
        <v>19930</v>
      </c>
    </row>
    <row r="5364" spans="1:3">
      <c r="A5364" s="119" t="s">
        <v>5720</v>
      </c>
      <c r="B5364" s="26" t="str">
        <f>VLOOKUP(C5364,BR!A:B,2,FALSE)</f>
        <v>API</v>
      </c>
      <c r="C5364" s="119" t="s">
        <v>19930</v>
      </c>
    </row>
    <row r="5365" spans="1:3">
      <c r="A5365" s="119" t="s">
        <v>5730</v>
      </c>
      <c r="B5365" s="26" t="str">
        <f>VLOOKUP(C5365,BR!A:B,2,FALSE)</f>
        <v>API</v>
      </c>
      <c r="C5365" s="119" t="s">
        <v>19930</v>
      </c>
    </row>
    <row r="5366" spans="1:3">
      <c r="A5366" s="119" t="s">
        <v>5731</v>
      </c>
      <c r="B5366" s="26" t="str">
        <f>VLOOKUP(C5366,BR!A:B,2,FALSE)</f>
        <v>API</v>
      </c>
      <c r="C5366" s="119" t="s">
        <v>19930</v>
      </c>
    </row>
    <row r="5367" spans="1:3">
      <c r="A5367" s="119" t="s">
        <v>5732</v>
      </c>
      <c r="B5367" s="26" t="str">
        <f>VLOOKUP(C5367,BR!A:B,2,FALSE)</f>
        <v>API</v>
      </c>
      <c r="C5367" s="119" t="s">
        <v>19930</v>
      </c>
    </row>
    <row r="5368" spans="1:3">
      <c r="A5368" s="119" t="s">
        <v>5734</v>
      </c>
      <c r="B5368" s="26" t="str">
        <f>VLOOKUP(C5368,BR!A:B,2,FALSE)</f>
        <v>API</v>
      </c>
      <c r="C5368" s="119" t="s">
        <v>19930</v>
      </c>
    </row>
    <row r="5369" spans="1:3">
      <c r="A5369" s="119" t="s">
        <v>5735</v>
      </c>
      <c r="B5369" s="26" t="str">
        <f>VLOOKUP(C5369,BR!A:B,2,FALSE)</f>
        <v>API</v>
      </c>
      <c r="C5369" s="119" t="s">
        <v>19930</v>
      </c>
    </row>
    <row r="5370" spans="1:3">
      <c r="A5370" s="119" t="s">
        <v>5736</v>
      </c>
      <c r="B5370" s="26" t="str">
        <f>VLOOKUP(C5370,BR!A:B,2,FALSE)</f>
        <v>API</v>
      </c>
      <c r="C5370" s="119" t="s">
        <v>19930</v>
      </c>
    </row>
    <row r="5371" spans="1:3">
      <c r="A5371" s="119" t="s">
        <v>5737</v>
      </c>
      <c r="B5371" s="26" t="str">
        <f>VLOOKUP(C5371,BR!A:B,2,FALSE)</f>
        <v>API</v>
      </c>
      <c r="C5371" s="119" t="s">
        <v>19930</v>
      </c>
    </row>
    <row r="5372" spans="1:3">
      <c r="A5372" s="119" t="s">
        <v>5738</v>
      </c>
      <c r="B5372" s="26" t="str">
        <f>VLOOKUP(C5372,BR!A:B,2,FALSE)</f>
        <v>API</v>
      </c>
      <c r="C5372" s="119" t="s">
        <v>19930</v>
      </c>
    </row>
    <row r="5373" spans="1:3">
      <c r="A5373" s="119" t="s">
        <v>5739</v>
      </c>
      <c r="B5373" s="26" t="str">
        <f>VLOOKUP(C5373,BR!A:B,2,FALSE)</f>
        <v>API</v>
      </c>
      <c r="C5373" s="119" t="s">
        <v>19930</v>
      </c>
    </row>
    <row r="5374" spans="1:3">
      <c r="A5374" s="119" t="s">
        <v>5740</v>
      </c>
      <c r="B5374" s="26" t="str">
        <f>VLOOKUP(C5374,BR!A:B,2,FALSE)</f>
        <v>API</v>
      </c>
      <c r="C5374" s="119" t="s">
        <v>19930</v>
      </c>
    </row>
    <row r="5375" spans="1:3">
      <c r="A5375" s="119" t="s">
        <v>5741</v>
      </c>
      <c r="B5375" s="26" t="str">
        <f>VLOOKUP(C5375,BR!A:B,2,FALSE)</f>
        <v>API</v>
      </c>
      <c r="C5375" s="119" t="s">
        <v>19930</v>
      </c>
    </row>
    <row r="5376" spans="1:3">
      <c r="A5376" s="119" t="s">
        <v>5742</v>
      </c>
      <c r="B5376" s="26" t="str">
        <f>VLOOKUP(C5376,BR!A:B,2,FALSE)</f>
        <v>API</v>
      </c>
      <c r="C5376" s="119" t="s">
        <v>19930</v>
      </c>
    </row>
    <row r="5377" spans="1:3">
      <c r="A5377" s="119" t="s">
        <v>5744</v>
      </c>
      <c r="B5377" s="26" t="str">
        <f>VLOOKUP(C5377,BR!A:B,2,FALSE)</f>
        <v>API</v>
      </c>
      <c r="C5377" s="119" t="s">
        <v>19930</v>
      </c>
    </row>
    <row r="5378" spans="1:3">
      <c r="A5378" s="119" t="s">
        <v>9589</v>
      </c>
      <c r="B5378" s="26" t="str">
        <f>VLOOKUP(C5378,BR!A:B,2,FALSE)</f>
        <v>API</v>
      </c>
      <c r="C5378" s="119" t="s">
        <v>19930</v>
      </c>
    </row>
    <row r="5379" spans="1:3">
      <c r="A5379" s="119" t="s">
        <v>5746</v>
      </c>
      <c r="B5379" s="26" t="str">
        <f>VLOOKUP(C5379,BR!A:B,2,FALSE)</f>
        <v>API</v>
      </c>
      <c r="C5379" s="119" t="s">
        <v>19930</v>
      </c>
    </row>
    <row r="5380" spans="1:3">
      <c r="A5380" s="119" t="s">
        <v>5748</v>
      </c>
      <c r="B5380" s="26" t="str">
        <f>VLOOKUP(C5380,BR!A:B,2,FALSE)</f>
        <v>API</v>
      </c>
      <c r="C5380" s="119" t="s">
        <v>19930</v>
      </c>
    </row>
    <row r="5381" spans="1:3">
      <c r="A5381" s="119" t="s">
        <v>5749</v>
      </c>
      <c r="B5381" s="26" t="str">
        <f>VLOOKUP(C5381,BR!A:B,2,FALSE)</f>
        <v>API</v>
      </c>
      <c r="C5381" s="119" t="s">
        <v>19930</v>
      </c>
    </row>
    <row r="5382" spans="1:3">
      <c r="A5382" s="119" t="s">
        <v>5750</v>
      </c>
      <c r="B5382" s="26" t="str">
        <f>VLOOKUP(C5382,BR!A:B,2,FALSE)</f>
        <v>API</v>
      </c>
      <c r="C5382" s="119" t="s">
        <v>19930</v>
      </c>
    </row>
    <row r="5383" spans="1:3">
      <c r="A5383" s="119" t="s">
        <v>5752</v>
      </c>
      <c r="B5383" s="26" t="str">
        <f>VLOOKUP(C5383,BR!A:B,2,FALSE)</f>
        <v>API</v>
      </c>
      <c r="C5383" s="119" t="s">
        <v>19930</v>
      </c>
    </row>
    <row r="5384" spans="1:3">
      <c r="A5384" s="119" t="s">
        <v>5753</v>
      </c>
      <c r="B5384" s="26" t="str">
        <f>VLOOKUP(C5384,BR!A:B,2,FALSE)</f>
        <v>API</v>
      </c>
      <c r="C5384" s="119" t="s">
        <v>19930</v>
      </c>
    </row>
    <row r="5385" spans="1:3">
      <c r="A5385" s="119" t="s">
        <v>5755</v>
      </c>
      <c r="B5385" s="26" t="str">
        <f>VLOOKUP(C5385,BR!A:B,2,FALSE)</f>
        <v>API</v>
      </c>
      <c r="C5385" s="119" t="s">
        <v>19930</v>
      </c>
    </row>
    <row r="5386" spans="1:3">
      <c r="A5386" s="119" t="s">
        <v>5757</v>
      </c>
      <c r="B5386" s="26" t="str">
        <f>VLOOKUP(C5386,BR!A:B,2,FALSE)</f>
        <v>API</v>
      </c>
      <c r="C5386" s="119" t="s">
        <v>19930</v>
      </c>
    </row>
    <row r="5387" spans="1:3">
      <c r="A5387" s="119" t="s">
        <v>5758</v>
      </c>
      <c r="B5387" s="26" t="str">
        <f>VLOOKUP(C5387,BR!A:B,2,FALSE)</f>
        <v>API</v>
      </c>
      <c r="C5387" s="119" t="s">
        <v>19930</v>
      </c>
    </row>
    <row r="5388" spans="1:3">
      <c r="A5388" s="119" t="s">
        <v>5759</v>
      </c>
      <c r="B5388" s="26" t="str">
        <f>VLOOKUP(C5388,BR!A:B,2,FALSE)</f>
        <v>API</v>
      </c>
      <c r="C5388" s="119" t="s">
        <v>19930</v>
      </c>
    </row>
    <row r="5389" spans="1:3">
      <c r="A5389" s="119" t="s">
        <v>5760</v>
      </c>
      <c r="B5389" s="26" t="str">
        <f>VLOOKUP(C5389,BR!A:B,2,FALSE)</f>
        <v>API</v>
      </c>
      <c r="C5389" s="119" t="s">
        <v>19930</v>
      </c>
    </row>
    <row r="5390" spans="1:3">
      <c r="A5390" s="119" t="s">
        <v>5761</v>
      </c>
      <c r="B5390" s="26" t="str">
        <f>VLOOKUP(C5390,BR!A:B,2,FALSE)</f>
        <v>API</v>
      </c>
      <c r="C5390" s="119" t="s">
        <v>19930</v>
      </c>
    </row>
    <row r="5391" spans="1:3">
      <c r="A5391" s="119" t="s">
        <v>5762</v>
      </c>
      <c r="B5391" s="26" t="str">
        <f>VLOOKUP(C5391,BR!A:B,2,FALSE)</f>
        <v>API</v>
      </c>
      <c r="C5391" s="119" t="s">
        <v>19930</v>
      </c>
    </row>
    <row r="5392" spans="1:3">
      <c r="A5392" s="119" t="s">
        <v>5763</v>
      </c>
      <c r="B5392" s="26" t="str">
        <f>VLOOKUP(C5392,BR!A:B,2,FALSE)</f>
        <v>API</v>
      </c>
      <c r="C5392" s="119" t="s">
        <v>19930</v>
      </c>
    </row>
    <row r="5393" spans="1:3">
      <c r="A5393" s="119" t="s">
        <v>5764</v>
      </c>
      <c r="B5393" s="26" t="str">
        <f>VLOOKUP(C5393,BR!A:B,2,FALSE)</f>
        <v>API</v>
      </c>
      <c r="C5393" s="119" t="s">
        <v>19930</v>
      </c>
    </row>
    <row r="5394" spans="1:3">
      <c r="A5394" s="119" t="s">
        <v>5765</v>
      </c>
      <c r="B5394" s="26" t="str">
        <f>VLOOKUP(C5394,BR!A:B,2,FALSE)</f>
        <v>API</v>
      </c>
      <c r="C5394" s="119" t="s">
        <v>19930</v>
      </c>
    </row>
    <row r="5395" spans="1:3">
      <c r="A5395" s="119" t="s">
        <v>5766</v>
      </c>
      <c r="B5395" s="26" t="str">
        <f>VLOOKUP(C5395,BR!A:B,2,FALSE)</f>
        <v>API</v>
      </c>
      <c r="C5395" s="119" t="s">
        <v>19930</v>
      </c>
    </row>
    <row r="5396" spans="1:3">
      <c r="A5396" s="119" t="s">
        <v>5768</v>
      </c>
      <c r="B5396" s="26" t="str">
        <f>VLOOKUP(C5396,BR!A:B,2,FALSE)</f>
        <v>API</v>
      </c>
      <c r="C5396" s="119" t="s">
        <v>19930</v>
      </c>
    </row>
    <row r="5397" spans="1:3">
      <c r="A5397" s="119" t="s">
        <v>5769</v>
      </c>
      <c r="B5397" s="26" t="str">
        <f>VLOOKUP(C5397,BR!A:B,2,FALSE)</f>
        <v>API</v>
      </c>
      <c r="C5397" s="119" t="s">
        <v>19930</v>
      </c>
    </row>
    <row r="5398" spans="1:3">
      <c r="A5398" s="119" t="s">
        <v>5770</v>
      </c>
      <c r="B5398" s="26" t="str">
        <f>VLOOKUP(C5398,BR!A:B,2,FALSE)</f>
        <v>API</v>
      </c>
      <c r="C5398" s="119" t="s">
        <v>19930</v>
      </c>
    </row>
    <row r="5399" spans="1:3">
      <c r="A5399" s="119" t="s">
        <v>5771</v>
      </c>
      <c r="B5399" s="26" t="str">
        <f>VLOOKUP(C5399,BR!A:B,2,FALSE)</f>
        <v>API</v>
      </c>
      <c r="C5399" s="119" t="s">
        <v>19930</v>
      </c>
    </row>
    <row r="5400" spans="1:3">
      <c r="A5400" s="119" t="s">
        <v>5772</v>
      </c>
      <c r="B5400" s="26" t="str">
        <f>VLOOKUP(C5400,BR!A:B,2,FALSE)</f>
        <v>API</v>
      </c>
      <c r="C5400" s="119" t="s">
        <v>19930</v>
      </c>
    </row>
    <row r="5401" spans="1:3">
      <c r="A5401" s="119" t="s">
        <v>5773</v>
      </c>
      <c r="B5401" s="26" t="str">
        <f>VLOOKUP(C5401,BR!A:B,2,FALSE)</f>
        <v>API</v>
      </c>
      <c r="C5401" s="119" t="s">
        <v>19930</v>
      </c>
    </row>
    <row r="5402" spans="1:3">
      <c r="A5402" s="119" t="s">
        <v>5775</v>
      </c>
      <c r="B5402" s="26" t="str">
        <f>VLOOKUP(C5402,BR!A:B,2,FALSE)</f>
        <v>API</v>
      </c>
      <c r="C5402" s="119" t="s">
        <v>19930</v>
      </c>
    </row>
    <row r="5403" spans="1:3">
      <c r="A5403" s="119" t="s">
        <v>5777</v>
      </c>
      <c r="B5403" s="26" t="str">
        <f>VLOOKUP(C5403,BR!A:B,2,FALSE)</f>
        <v>API</v>
      </c>
      <c r="C5403" s="119" t="s">
        <v>19930</v>
      </c>
    </row>
    <row r="5404" spans="1:3">
      <c r="A5404" s="119" t="s">
        <v>5780</v>
      </c>
      <c r="B5404" s="26" t="str">
        <f>VLOOKUP(C5404,BR!A:B,2,FALSE)</f>
        <v>API</v>
      </c>
      <c r="C5404" s="119" t="s">
        <v>19930</v>
      </c>
    </row>
    <row r="5405" spans="1:3">
      <c r="A5405" s="119" t="s">
        <v>5782</v>
      </c>
      <c r="B5405" s="26" t="str">
        <f>VLOOKUP(C5405,BR!A:B,2,FALSE)</f>
        <v>API</v>
      </c>
      <c r="C5405" s="119" t="s">
        <v>19930</v>
      </c>
    </row>
    <row r="5406" spans="1:3">
      <c r="A5406" s="119" t="s">
        <v>5784</v>
      </c>
      <c r="B5406" s="26" t="str">
        <f>VLOOKUP(C5406,BR!A:B,2,FALSE)</f>
        <v>API</v>
      </c>
      <c r="C5406" s="119" t="s">
        <v>19930</v>
      </c>
    </row>
    <row r="5407" spans="1:3">
      <c r="A5407" s="119" t="s">
        <v>5785</v>
      </c>
      <c r="B5407" s="26" t="str">
        <f>VLOOKUP(C5407,BR!A:B,2,FALSE)</f>
        <v>API</v>
      </c>
      <c r="C5407" s="119" t="s">
        <v>19930</v>
      </c>
    </row>
    <row r="5408" spans="1:3">
      <c r="A5408" s="119" t="s">
        <v>5786</v>
      </c>
      <c r="B5408" s="26" t="str">
        <f>VLOOKUP(C5408,BR!A:B,2,FALSE)</f>
        <v>API</v>
      </c>
      <c r="C5408" s="119" t="s">
        <v>19930</v>
      </c>
    </row>
    <row r="5409" spans="1:3">
      <c r="A5409" s="119" t="s">
        <v>5787</v>
      </c>
      <c r="B5409" s="26" t="str">
        <f>VLOOKUP(C5409,BR!A:B,2,FALSE)</f>
        <v>API</v>
      </c>
      <c r="C5409" s="119" t="s">
        <v>19930</v>
      </c>
    </row>
    <row r="5410" spans="1:3">
      <c r="A5410" s="119" t="s">
        <v>5791</v>
      </c>
      <c r="B5410" s="26" t="str">
        <f>VLOOKUP(C5410,BR!A:B,2,FALSE)</f>
        <v>API</v>
      </c>
      <c r="C5410" s="119" t="s">
        <v>19930</v>
      </c>
    </row>
    <row r="5411" spans="1:3">
      <c r="A5411" s="119" t="s">
        <v>5792</v>
      </c>
      <c r="B5411" s="26" t="str">
        <f>VLOOKUP(C5411,BR!A:B,2,FALSE)</f>
        <v>API</v>
      </c>
      <c r="C5411" s="119" t="s">
        <v>19930</v>
      </c>
    </row>
    <row r="5412" spans="1:3">
      <c r="A5412" s="119" t="s">
        <v>5796</v>
      </c>
      <c r="B5412" s="26" t="str">
        <f>VLOOKUP(C5412,BR!A:B,2,FALSE)</f>
        <v>API</v>
      </c>
      <c r="C5412" s="119" t="s">
        <v>19930</v>
      </c>
    </row>
    <row r="5413" spans="1:3">
      <c r="A5413" s="119" t="s">
        <v>5799</v>
      </c>
      <c r="B5413" s="26" t="str">
        <f>VLOOKUP(C5413,BR!A:B,2,FALSE)</f>
        <v>API</v>
      </c>
      <c r="C5413" s="119" t="s">
        <v>19930</v>
      </c>
    </row>
    <row r="5414" spans="1:3">
      <c r="A5414" s="119" t="s">
        <v>5804</v>
      </c>
      <c r="B5414" s="26" t="str">
        <f>VLOOKUP(C5414,BR!A:B,2,FALSE)</f>
        <v>API</v>
      </c>
      <c r="C5414" s="119" t="s">
        <v>19930</v>
      </c>
    </row>
    <row r="5415" spans="1:3">
      <c r="A5415" s="119" t="s">
        <v>5806</v>
      </c>
      <c r="B5415" s="26" t="str">
        <f>VLOOKUP(C5415,BR!A:B,2,FALSE)</f>
        <v>API</v>
      </c>
      <c r="C5415" s="119" t="s">
        <v>19930</v>
      </c>
    </row>
    <row r="5416" spans="1:3">
      <c r="A5416" s="119" t="s">
        <v>5807</v>
      </c>
      <c r="B5416" s="26" t="str">
        <f>VLOOKUP(C5416,BR!A:B,2,FALSE)</f>
        <v>API</v>
      </c>
      <c r="C5416" s="119" t="s">
        <v>19930</v>
      </c>
    </row>
    <row r="5417" spans="1:3">
      <c r="A5417" s="119" t="s">
        <v>5808</v>
      </c>
      <c r="B5417" s="26" t="str">
        <f>VLOOKUP(C5417,BR!A:B,2,FALSE)</f>
        <v>API</v>
      </c>
      <c r="C5417" s="119" t="s">
        <v>19930</v>
      </c>
    </row>
    <row r="5418" spans="1:3">
      <c r="A5418" s="119" t="s">
        <v>5810</v>
      </c>
      <c r="B5418" s="26" t="str">
        <f>VLOOKUP(C5418,BR!A:B,2,FALSE)</f>
        <v>API</v>
      </c>
      <c r="C5418" s="119" t="s">
        <v>19930</v>
      </c>
    </row>
    <row r="5419" spans="1:3">
      <c r="A5419" s="119" t="s">
        <v>5811</v>
      </c>
      <c r="B5419" s="26" t="str">
        <f>VLOOKUP(C5419,BR!A:B,2,FALSE)</f>
        <v>API</v>
      </c>
      <c r="C5419" s="119" t="s">
        <v>19930</v>
      </c>
    </row>
    <row r="5420" spans="1:3">
      <c r="A5420" s="119" t="s">
        <v>5812</v>
      </c>
      <c r="B5420" s="26" t="str">
        <f>VLOOKUP(C5420,BR!A:B,2,FALSE)</f>
        <v>API</v>
      </c>
      <c r="C5420" s="119" t="s">
        <v>19930</v>
      </c>
    </row>
    <row r="5421" spans="1:3">
      <c r="A5421" s="119" t="s">
        <v>5813</v>
      </c>
      <c r="B5421" s="26" t="str">
        <f>VLOOKUP(C5421,BR!A:B,2,FALSE)</f>
        <v>API</v>
      </c>
      <c r="C5421" s="119" t="s">
        <v>19930</v>
      </c>
    </row>
    <row r="5422" spans="1:3">
      <c r="A5422" s="119" t="s">
        <v>5814</v>
      </c>
      <c r="B5422" s="26" t="str">
        <f>VLOOKUP(C5422,BR!A:B,2,FALSE)</f>
        <v>API</v>
      </c>
      <c r="C5422" s="119" t="s">
        <v>19930</v>
      </c>
    </row>
    <row r="5423" spans="1:3">
      <c r="A5423" s="119" t="s">
        <v>5816</v>
      </c>
      <c r="B5423" s="26" t="str">
        <f>VLOOKUP(C5423,BR!A:B,2,FALSE)</f>
        <v>API</v>
      </c>
      <c r="C5423" s="119" t="s">
        <v>19930</v>
      </c>
    </row>
    <row r="5424" spans="1:3">
      <c r="A5424" s="119" t="s">
        <v>5817</v>
      </c>
      <c r="B5424" s="26" t="str">
        <f>VLOOKUP(C5424,BR!A:B,2,FALSE)</f>
        <v>API</v>
      </c>
      <c r="C5424" s="119" t="s">
        <v>19930</v>
      </c>
    </row>
    <row r="5425" spans="1:3">
      <c r="A5425" s="119" t="s">
        <v>5818</v>
      </c>
      <c r="B5425" s="26" t="str">
        <f>VLOOKUP(C5425,BR!A:B,2,FALSE)</f>
        <v>API</v>
      </c>
      <c r="C5425" s="119" t="s">
        <v>19930</v>
      </c>
    </row>
    <row r="5426" spans="1:3">
      <c r="A5426" s="119" t="s">
        <v>5820</v>
      </c>
      <c r="B5426" s="26" t="str">
        <f>VLOOKUP(C5426,BR!A:B,2,FALSE)</f>
        <v>API</v>
      </c>
      <c r="C5426" s="119" t="s">
        <v>19930</v>
      </c>
    </row>
    <row r="5427" spans="1:3">
      <c r="A5427" s="119" t="s">
        <v>5822</v>
      </c>
      <c r="B5427" s="26" t="str">
        <f>VLOOKUP(C5427,BR!A:B,2,FALSE)</f>
        <v>API</v>
      </c>
      <c r="C5427" s="119" t="s">
        <v>19930</v>
      </c>
    </row>
    <row r="5428" spans="1:3">
      <c r="A5428" s="119" t="s">
        <v>5823</v>
      </c>
      <c r="B5428" s="26" t="str">
        <f>VLOOKUP(C5428,BR!A:B,2,FALSE)</f>
        <v>API</v>
      </c>
      <c r="C5428" s="119" t="s">
        <v>19930</v>
      </c>
    </row>
    <row r="5429" spans="1:3">
      <c r="A5429" s="119" t="s">
        <v>5824</v>
      </c>
      <c r="B5429" s="26" t="str">
        <f>VLOOKUP(C5429,BR!A:B,2,FALSE)</f>
        <v>API</v>
      </c>
      <c r="C5429" s="119" t="s">
        <v>19930</v>
      </c>
    </row>
    <row r="5430" spans="1:3">
      <c r="A5430" s="119" t="s">
        <v>5825</v>
      </c>
      <c r="B5430" s="26" t="str">
        <f>VLOOKUP(C5430,BR!A:B,2,FALSE)</f>
        <v>API</v>
      </c>
      <c r="C5430" s="119" t="s">
        <v>19930</v>
      </c>
    </row>
    <row r="5431" spans="1:3">
      <c r="A5431" s="119" t="s">
        <v>5826</v>
      </c>
      <c r="B5431" s="26" t="str">
        <f>VLOOKUP(C5431,BR!A:B,2,FALSE)</f>
        <v>API</v>
      </c>
      <c r="C5431" s="119" t="s">
        <v>19930</v>
      </c>
    </row>
    <row r="5432" spans="1:3">
      <c r="A5432" s="119" t="s">
        <v>5827</v>
      </c>
      <c r="B5432" s="26" t="str">
        <f>VLOOKUP(C5432,BR!A:B,2,FALSE)</f>
        <v>API</v>
      </c>
      <c r="C5432" s="119" t="s">
        <v>19930</v>
      </c>
    </row>
    <row r="5433" spans="1:3">
      <c r="A5433" s="119" t="s">
        <v>5828</v>
      </c>
      <c r="B5433" s="26" t="str">
        <f>VLOOKUP(C5433,BR!A:B,2,FALSE)</f>
        <v>API</v>
      </c>
      <c r="C5433" s="119" t="s">
        <v>19930</v>
      </c>
    </row>
    <row r="5434" spans="1:3">
      <c r="A5434" s="119" t="s">
        <v>5829</v>
      </c>
      <c r="B5434" s="26" t="str">
        <f>VLOOKUP(C5434,BR!A:B,2,FALSE)</f>
        <v>API</v>
      </c>
      <c r="C5434" s="119" t="s">
        <v>19930</v>
      </c>
    </row>
    <row r="5435" spans="1:3">
      <c r="A5435" s="119" t="s">
        <v>5831</v>
      </c>
      <c r="B5435" s="26" t="str">
        <f>VLOOKUP(C5435,BR!A:B,2,FALSE)</f>
        <v>API</v>
      </c>
      <c r="C5435" s="119" t="s">
        <v>19930</v>
      </c>
    </row>
    <row r="5436" spans="1:3">
      <c r="A5436" s="119" t="s">
        <v>5832</v>
      </c>
      <c r="B5436" s="26" t="str">
        <f>VLOOKUP(C5436,BR!A:B,2,FALSE)</f>
        <v>API</v>
      </c>
      <c r="C5436" s="119" t="s">
        <v>19930</v>
      </c>
    </row>
    <row r="5437" spans="1:3">
      <c r="A5437" s="119" t="s">
        <v>5833</v>
      </c>
      <c r="B5437" s="26" t="str">
        <f>VLOOKUP(C5437,BR!A:B,2,FALSE)</f>
        <v>API</v>
      </c>
      <c r="C5437" s="119" t="s">
        <v>19930</v>
      </c>
    </row>
    <row r="5438" spans="1:3">
      <c r="A5438" s="119" t="s">
        <v>5834</v>
      </c>
      <c r="B5438" s="26" t="str">
        <f>VLOOKUP(C5438,BR!A:B,2,FALSE)</f>
        <v>API</v>
      </c>
      <c r="C5438" s="119" t="s">
        <v>19930</v>
      </c>
    </row>
    <row r="5439" spans="1:3">
      <c r="A5439" s="119" t="s">
        <v>5835</v>
      </c>
      <c r="B5439" s="26" t="str">
        <f>VLOOKUP(C5439,BR!A:B,2,FALSE)</f>
        <v>API</v>
      </c>
      <c r="C5439" s="119" t="s">
        <v>19930</v>
      </c>
    </row>
    <row r="5440" spans="1:3">
      <c r="A5440" s="119" t="s">
        <v>5836</v>
      </c>
      <c r="B5440" s="26" t="str">
        <f>VLOOKUP(C5440,BR!A:B,2,FALSE)</f>
        <v>API</v>
      </c>
      <c r="C5440" s="119" t="s">
        <v>19930</v>
      </c>
    </row>
    <row r="5441" spans="1:3">
      <c r="A5441" s="119" t="s">
        <v>5837</v>
      </c>
      <c r="B5441" s="26" t="str">
        <f>VLOOKUP(C5441,BR!A:B,2,FALSE)</f>
        <v>API</v>
      </c>
      <c r="C5441" s="119" t="s">
        <v>19930</v>
      </c>
    </row>
    <row r="5442" spans="1:3">
      <c r="A5442" s="119" t="s">
        <v>5838</v>
      </c>
      <c r="B5442" s="26" t="str">
        <f>VLOOKUP(C5442,BR!A:B,2,FALSE)</f>
        <v>API</v>
      </c>
      <c r="C5442" s="119" t="s">
        <v>19930</v>
      </c>
    </row>
    <row r="5443" spans="1:3">
      <c r="A5443" s="119" t="s">
        <v>5839</v>
      </c>
      <c r="B5443" s="26" t="str">
        <f>VLOOKUP(C5443,BR!A:B,2,FALSE)</f>
        <v>API</v>
      </c>
      <c r="C5443" s="119" t="s">
        <v>19930</v>
      </c>
    </row>
    <row r="5444" spans="1:3">
      <c r="A5444" s="119" t="s">
        <v>5840</v>
      </c>
      <c r="B5444" s="26" t="str">
        <f>VLOOKUP(C5444,BR!A:B,2,FALSE)</f>
        <v>API</v>
      </c>
      <c r="C5444" s="119" t="s">
        <v>19930</v>
      </c>
    </row>
    <row r="5445" spans="1:3">
      <c r="A5445" s="119" t="s">
        <v>5841</v>
      </c>
      <c r="B5445" s="26" t="str">
        <f>VLOOKUP(C5445,BR!A:B,2,FALSE)</f>
        <v>API</v>
      </c>
      <c r="C5445" s="119" t="s">
        <v>19930</v>
      </c>
    </row>
    <row r="5446" spans="1:3">
      <c r="A5446" s="119" t="s">
        <v>5842</v>
      </c>
      <c r="B5446" s="26" t="str">
        <f>VLOOKUP(C5446,BR!A:B,2,FALSE)</f>
        <v>API</v>
      </c>
      <c r="C5446" s="119" t="s">
        <v>19930</v>
      </c>
    </row>
    <row r="5447" spans="1:3">
      <c r="A5447" s="119" t="s">
        <v>5843</v>
      </c>
      <c r="B5447" s="26" t="str">
        <f>VLOOKUP(C5447,BR!A:B,2,FALSE)</f>
        <v>API</v>
      </c>
      <c r="C5447" s="119" t="s">
        <v>19930</v>
      </c>
    </row>
    <row r="5448" spans="1:3">
      <c r="A5448" s="119" t="s">
        <v>5845</v>
      </c>
      <c r="B5448" s="26" t="str">
        <f>VLOOKUP(C5448,BR!A:B,2,FALSE)</f>
        <v>API</v>
      </c>
      <c r="C5448" s="119" t="s">
        <v>19930</v>
      </c>
    </row>
    <row r="5449" spans="1:3">
      <c r="A5449" s="119" t="s">
        <v>5846</v>
      </c>
      <c r="B5449" s="26" t="str">
        <f>VLOOKUP(C5449,BR!A:B,2,FALSE)</f>
        <v>API</v>
      </c>
      <c r="C5449" s="119" t="s">
        <v>19930</v>
      </c>
    </row>
    <row r="5450" spans="1:3">
      <c r="A5450" s="119" t="s">
        <v>5847</v>
      </c>
      <c r="B5450" s="26" t="str">
        <f>VLOOKUP(C5450,BR!A:B,2,FALSE)</f>
        <v>API</v>
      </c>
      <c r="C5450" s="119" t="s">
        <v>19930</v>
      </c>
    </row>
    <row r="5451" spans="1:3">
      <c r="A5451" s="119" t="s">
        <v>5849</v>
      </c>
      <c r="B5451" s="26" t="str">
        <f>VLOOKUP(C5451,BR!A:B,2,FALSE)</f>
        <v>API</v>
      </c>
      <c r="C5451" s="119" t="s">
        <v>19930</v>
      </c>
    </row>
    <row r="5452" spans="1:3">
      <c r="A5452" s="119" t="s">
        <v>5850</v>
      </c>
      <c r="B5452" s="26" t="str">
        <f>VLOOKUP(C5452,BR!A:B,2,FALSE)</f>
        <v>API</v>
      </c>
      <c r="C5452" s="119" t="s">
        <v>19930</v>
      </c>
    </row>
    <row r="5453" spans="1:3">
      <c r="A5453" s="119" t="s">
        <v>5851</v>
      </c>
      <c r="B5453" s="26" t="str">
        <f>VLOOKUP(C5453,BR!A:B,2,FALSE)</f>
        <v>API</v>
      </c>
      <c r="C5453" s="119" t="s">
        <v>19930</v>
      </c>
    </row>
    <row r="5454" spans="1:3">
      <c r="A5454" s="119" t="s">
        <v>5852</v>
      </c>
      <c r="B5454" s="26" t="str">
        <f>VLOOKUP(C5454,BR!A:B,2,FALSE)</f>
        <v>API</v>
      </c>
      <c r="C5454" s="119" t="s">
        <v>19930</v>
      </c>
    </row>
    <row r="5455" spans="1:3">
      <c r="A5455" s="119" t="s">
        <v>5853</v>
      </c>
      <c r="B5455" s="26" t="str">
        <f>VLOOKUP(C5455,BR!A:B,2,FALSE)</f>
        <v>API</v>
      </c>
      <c r="C5455" s="119" t="s">
        <v>19930</v>
      </c>
    </row>
    <row r="5456" spans="1:3">
      <c r="A5456" s="119" t="s">
        <v>5854</v>
      </c>
      <c r="B5456" s="26" t="str">
        <f>VLOOKUP(C5456,BR!A:B,2,FALSE)</f>
        <v>API</v>
      </c>
      <c r="C5456" s="119" t="s">
        <v>19930</v>
      </c>
    </row>
    <row r="5457" spans="1:3">
      <c r="A5457" s="119" t="s">
        <v>5855</v>
      </c>
      <c r="B5457" s="26" t="str">
        <f>VLOOKUP(C5457,BR!A:B,2,FALSE)</f>
        <v>API</v>
      </c>
      <c r="C5457" s="119" t="s">
        <v>19930</v>
      </c>
    </row>
    <row r="5458" spans="1:3">
      <c r="A5458" s="119" t="s">
        <v>5856</v>
      </c>
      <c r="B5458" s="26" t="str">
        <f>VLOOKUP(C5458,BR!A:B,2,FALSE)</f>
        <v>API</v>
      </c>
      <c r="C5458" s="119" t="s">
        <v>19930</v>
      </c>
    </row>
    <row r="5459" spans="1:3">
      <c r="A5459" s="119" t="s">
        <v>5857</v>
      </c>
      <c r="B5459" s="26" t="str">
        <f>VLOOKUP(C5459,BR!A:B,2,FALSE)</f>
        <v>API</v>
      </c>
      <c r="C5459" s="119" t="s">
        <v>19930</v>
      </c>
    </row>
    <row r="5460" spans="1:3">
      <c r="A5460" s="119" t="s">
        <v>5858</v>
      </c>
      <c r="B5460" s="26" t="str">
        <f>VLOOKUP(C5460,BR!A:B,2,FALSE)</f>
        <v>API</v>
      </c>
      <c r="C5460" s="119" t="s">
        <v>19930</v>
      </c>
    </row>
    <row r="5461" spans="1:3">
      <c r="A5461" s="119" t="s">
        <v>5860</v>
      </c>
      <c r="B5461" s="26" t="str">
        <f>VLOOKUP(C5461,BR!A:B,2,FALSE)</f>
        <v>API</v>
      </c>
      <c r="C5461" s="119" t="s">
        <v>19930</v>
      </c>
    </row>
    <row r="5462" spans="1:3">
      <c r="A5462" s="119" t="s">
        <v>5861</v>
      </c>
      <c r="B5462" s="26" t="str">
        <f>VLOOKUP(C5462,BR!A:B,2,FALSE)</f>
        <v>API</v>
      </c>
      <c r="C5462" s="119" t="s">
        <v>19930</v>
      </c>
    </row>
    <row r="5463" spans="1:3">
      <c r="A5463" s="119" t="s">
        <v>5862</v>
      </c>
      <c r="B5463" s="26" t="str">
        <f>VLOOKUP(C5463,BR!A:B,2,FALSE)</f>
        <v>API</v>
      </c>
      <c r="C5463" s="119" t="s">
        <v>19930</v>
      </c>
    </row>
    <row r="5464" spans="1:3">
      <c r="A5464" s="119" t="s">
        <v>5864</v>
      </c>
      <c r="B5464" s="26" t="str">
        <f>VLOOKUP(C5464,BR!A:B,2,FALSE)</f>
        <v>API</v>
      </c>
      <c r="C5464" s="119" t="s">
        <v>19930</v>
      </c>
    </row>
    <row r="5465" spans="1:3">
      <c r="A5465" s="119" t="s">
        <v>5865</v>
      </c>
      <c r="B5465" s="26" t="str">
        <f>VLOOKUP(C5465,BR!A:B,2,FALSE)</f>
        <v>API</v>
      </c>
      <c r="C5465" s="119" t="s">
        <v>19930</v>
      </c>
    </row>
    <row r="5466" spans="1:3">
      <c r="A5466" s="119" t="s">
        <v>5866</v>
      </c>
      <c r="B5466" s="26" t="str">
        <f>VLOOKUP(C5466,BR!A:B,2,FALSE)</f>
        <v>API</v>
      </c>
      <c r="C5466" s="119" t="s">
        <v>19930</v>
      </c>
    </row>
    <row r="5467" spans="1:3">
      <c r="A5467" s="119" t="s">
        <v>5867</v>
      </c>
      <c r="B5467" s="26" t="str">
        <f>VLOOKUP(C5467,BR!A:B,2,FALSE)</f>
        <v>API</v>
      </c>
      <c r="C5467" s="119" t="s">
        <v>19930</v>
      </c>
    </row>
    <row r="5468" spans="1:3">
      <c r="A5468" s="119" t="s">
        <v>5869</v>
      </c>
      <c r="B5468" s="26" t="str">
        <f>VLOOKUP(C5468,BR!A:B,2,FALSE)</f>
        <v>API</v>
      </c>
      <c r="C5468" s="119" t="s">
        <v>19930</v>
      </c>
    </row>
    <row r="5469" spans="1:3">
      <c r="A5469" s="119" t="s">
        <v>5870</v>
      </c>
      <c r="B5469" s="26" t="str">
        <f>VLOOKUP(C5469,BR!A:B,2,FALSE)</f>
        <v>API</v>
      </c>
      <c r="C5469" s="119" t="s">
        <v>19930</v>
      </c>
    </row>
    <row r="5470" spans="1:3">
      <c r="A5470" s="119" t="s">
        <v>5871</v>
      </c>
      <c r="B5470" s="26" t="str">
        <f>VLOOKUP(C5470,BR!A:B,2,FALSE)</f>
        <v>API</v>
      </c>
      <c r="C5470" s="119" t="s">
        <v>19930</v>
      </c>
    </row>
    <row r="5471" spans="1:3">
      <c r="A5471" s="119" t="s">
        <v>5872</v>
      </c>
      <c r="B5471" s="26" t="str">
        <f>VLOOKUP(C5471,BR!A:B,2,FALSE)</f>
        <v>API</v>
      </c>
      <c r="C5471" s="119" t="s">
        <v>19930</v>
      </c>
    </row>
    <row r="5472" spans="1:3">
      <c r="A5472" s="119" t="s">
        <v>5873</v>
      </c>
      <c r="B5472" s="26" t="str">
        <f>VLOOKUP(C5472,BR!A:B,2,FALSE)</f>
        <v>API</v>
      </c>
      <c r="C5472" s="119" t="s">
        <v>19930</v>
      </c>
    </row>
    <row r="5473" spans="1:3">
      <c r="A5473" s="119" t="s">
        <v>5874</v>
      </c>
      <c r="B5473" s="26" t="str">
        <f>VLOOKUP(C5473,BR!A:B,2,FALSE)</f>
        <v>API</v>
      </c>
      <c r="C5473" s="119" t="s">
        <v>19930</v>
      </c>
    </row>
    <row r="5474" spans="1:3">
      <c r="A5474" s="119" t="s">
        <v>5878</v>
      </c>
      <c r="B5474" s="26" t="str">
        <f>VLOOKUP(C5474,BR!A:B,2,FALSE)</f>
        <v>API</v>
      </c>
      <c r="C5474" s="119" t="s">
        <v>19930</v>
      </c>
    </row>
    <row r="5475" spans="1:3">
      <c r="A5475" s="119" t="s">
        <v>5879</v>
      </c>
      <c r="B5475" s="26" t="str">
        <f>VLOOKUP(C5475,BR!A:B,2,FALSE)</f>
        <v>API</v>
      </c>
      <c r="C5475" s="119" t="s">
        <v>19930</v>
      </c>
    </row>
    <row r="5476" spans="1:3">
      <c r="A5476" s="119" t="s">
        <v>5880</v>
      </c>
      <c r="B5476" s="26" t="str">
        <f>VLOOKUP(C5476,BR!A:B,2,FALSE)</f>
        <v>API</v>
      </c>
      <c r="C5476" s="119" t="s">
        <v>19930</v>
      </c>
    </row>
    <row r="5477" spans="1:3">
      <c r="A5477" s="119" t="s">
        <v>5881</v>
      </c>
      <c r="B5477" s="26" t="str">
        <f>VLOOKUP(C5477,BR!A:B,2,FALSE)</f>
        <v>API</v>
      </c>
      <c r="C5477" s="119" t="s">
        <v>19930</v>
      </c>
    </row>
    <row r="5478" spans="1:3">
      <c r="A5478" s="119" t="s">
        <v>5882</v>
      </c>
      <c r="B5478" s="26" t="str">
        <f>VLOOKUP(C5478,BR!A:B,2,FALSE)</f>
        <v>API</v>
      </c>
      <c r="C5478" s="119" t="s">
        <v>19930</v>
      </c>
    </row>
    <row r="5479" spans="1:3">
      <c r="A5479" s="119" t="s">
        <v>5883</v>
      </c>
      <c r="B5479" s="26" t="str">
        <f>VLOOKUP(C5479,BR!A:B,2,FALSE)</f>
        <v>API</v>
      </c>
      <c r="C5479" s="119" t="s">
        <v>19930</v>
      </c>
    </row>
    <row r="5480" spans="1:3">
      <c r="A5480" s="119" t="s">
        <v>5884</v>
      </c>
      <c r="B5480" s="26" t="str">
        <f>VLOOKUP(C5480,BR!A:B,2,FALSE)</f>
        <v>API</v>
      </c>
      <c r="C5480" s="119" t="s">
        <v>19930</v>
      </c>
    </row>
    <row r="5481" spans="1:3">
      <c r="A5481" s="119" t="s">
        <v>5885</v>
      </c>
      <c r="B5481" s="26" t="str">
        <f>VLOOKUP(C5481,BR!A:B,2,FALSE)</f>
        <v>API</v>
      </c>
      <c r="C5481" s="119" t="s">
        <v>19930</v>
      </c>
    </row>
    <row r="5482" spans="1:3">
      <c r="A5482" s="119" t="s">
        <v>5886</v>
      </c>
      <c r="B5482" s="26" t="str">
        <f>VLOOKUP(C5482,BR!A:B,2,FALSE)</f>
        <v>API</v>
      </c>
      <c r="C5482" s="119" t="s">
        <v>19930</v>
      </c>
    </row>
    <row r="5483" spans="1:3">
      <c r="A5483" s="119" t="s">
        <v>5888</v>
      </c>
      <c r="B5483" s="26" t="str">
        <f>VLOOKUP(C5483,BR!A:B,2,FALSE)</f>
        <v>API</v>
      </c>
      <c r="C5483" s="119" t="s">
        <v>19930</v>
      </c>
    </row>
    <row r="5484" spans="1:3">
      <c r="A5484" s="119" t="s">
        <v>5889</v>
      </c>
      <c r="B5484" s="26" t="str">
        <f>VLOOKUP(C5484,BR!A:B,2,FALSE)</f>
        <v>API</v>
      </c>
      <c r="C5484" s="119" t="s">
        <v>19930</v>
      </c>
    </row>
    <row r="5485" spans="1:3">
      <c r="A5485" s="119" t="s">
        <v>5890</v>
      </c>
      <c r="B5485" s="26" t="str">
        <f>VLOOKUP(C5485,BR!A:B,2,FALSE)</f>
        <v>API</v>
      </c>
      <c r="C5485" s="119" t="s">
        <v>19930</v>
      </c>
    </row>
    <row r="5486" spans="1:3">
      <c r="A5486" s="119" t="s">
        <v>5891</v>
      </c>
      <c r="B5486" s="26" t="str">
        <f>VLOOKUP(C5486,BR!A:B,2,FALSE)</f>
        <v>API</v>
      </c>
      <c r="C5486" s="119" t="s">
        <v>19930</v>
      </c>
    </row>
    <row r="5487" spans="1:3">
      <c r="A5487" s="119" t="s">
        <v>5892</v>
      </c>
      <c r="B5487" s="26" t="str">
        <f>VLOOKUP(C5487,BR!A:B,2,FALSE)</f>
        <v>API</v>
      </c>
      <c r="C5487" s="119" t="s">
        <v>19930</v>
      </c>
    </row>
    <row r="5488" spans="1:3">
      <c r="A5488" s="119" t="s">
        <v>5895</v>
      </c>
      <c r="B5488" s="26" t="str">
        <f>VLOOKUP(C5488,BR!A:B,2,FALSE)</f>
        <v>API</v>
      </c>
      <c r="C5488" s="119" t="s">
        <v>19930</v>
      </c>
    </row>
    <row r="5489" spans="1:3">
      <c r="A5489" s="119" t="s">
        <v>5896</v>
      </c>
      <c r="B5489" s="26" t="str">
        <f>VLOOKUP(C5489,BR!A:B,2,FALSE)</f>
        <v>API</v>
      </c>
      <c r="C5489" s="119" t="s">
        <v>19930</v>
      </c>
    </row>
    <row r="5490" spans="1:3">
      <c r="A5490" s="119" t="s">
        <v>5900</v>
      </c>
      <c r="B5490" s="26" t="str">
        <f>VLOOKUP(C5490,BR!A:B,2,FALSE)</f>
        <v>API</v>
      </c>
      <c r="C5490" s="119" t="s">
        <v>19930</v>
      </c>
    </row>
    <row r="5491" spans="1:3">
      <c r="A5491" s="119" t="s">
        <v>5903</v>
      </c>
      <c r="B5491" s="26" t="str">
        <f>VLOOKUP(C5491,BR!A:B,2,FALSE)</f>
        <v>API</v>
      </c>
      <c r="C5491" s="119" t="s">
        <v>19930</v>
      </c>
    </row>
    <row r="5492" spans="1:3">
      <c r="A5492" s="119" t="s">
        <v>5904</v>
      </c>
      <c r="B5492" s="26" t="str">
        <f>VLOOKUP(C5492,BR!A:B,2,FALSE)</f>
        <v>API</v>
      </c>
      <c r="C5492" s="119" t="s">
        <v>19930</v>
      </c>
    </row>
    <row r="5493" spans="1:3">
      <c r="A5493" s="119" t="s">
        <v>5907</v>
      </c>
      <c r="B5493" s="26" t="str">
        <f>VLOOKUP(C5493,BR!A:B,2,FALSE)</f>
        <v>API</v>
      </c>
      <c r="C5493" s="119" t="s">
        <v>19930</v>
      </c>
    </row>
    <row r="5494" spans="1:3">
      <c r="A5494" s="119" t="s">
        <v>5909</v>
      </c>
      <c r="B5494" s="26" t="str">
        <f>VLOOKUP(C5494,BR!A:B,2,FALSE)</f>
        <v>API</v>
      </c>
      <c r="C5494" s="119" t="s">
        <v>19930</v>
      </c>
    </row>
    <row r="5495" spans="1:3">
      <c r="A5495" s="119" t="s">
        <v>5912</v>
      </c>
      <c r="B5495" s="26" t="str">
        <f>VLOOKUP(C5495,BR!A:B,2,FALSE)</f>
        <v>API</v>
      </c>
      <c r="C5495" s="119" t="s">
        <v>19930</v>
      </c>
    </row>
    <row r="5496" spans="1:3">
      <c r="A5496" s="119" t="s">
        <v>5913</v>
      </c>
      <c r="B5496" s="26" t="str">
        <f>VLOOKUP(C5496,BR!A:B,2,FALSE)</f>
        <v>API</v>
      </c>
      <c r="C5496" s="119" t="s">
        <v>19930</v>
      </c>
    </row>
    <row r="5497" spans="1:3">
      <c r="A5497" s="119" t="s">
        <v>5915</v>
      </c>
      <c r="B5497" s="26" t="str">
        <f>VLOOKUP(C5497,BR!A:B,2,FALSE)</f>
        <v>API</v>
      </c>
      <c r="C5497" s="119" t="s">
        <v>19930</v>
      </c>
    </row>
    <row r="5498" spans="1:3">
      <c r="A5498" s="119" t="s">
        <v>5917</v>
      </c>
      <c r="B5498" s="26" t="str">
        <f>VLOOKUP(C5498,BR!A:B,2,FALSE)</f>
        <v>API</v>
      </c>
      <c r="C5498" s="119" t="s">
        <v>19930</v>
      </c>
    </row>
    <row r="5499" spans="1:3">
      <c r="A5499" s="119" t="s">
        <v>5918</v>
      </c>
      <c r="B5499" s="26" t="str">
        <f>VLOOKUP(C5499,BR!A:B,2,FALSE)</f>
        <v>API</v>
      </c>
      <c r="C5499" s="119" t="s">
        <v>19930</v>
      </c>
    </row>
    <row r="5500" spans="1:3">
      <c r="A5500" s="119" t="s">
        <v>5919</v>
      </c>
      <c r="B5500" s="26" t="str">
        <f>VLOOKUP(C5500,BR!A:B,2,FALSE)</f>
        <v>API</v>
      </c>
      <c r="C5500" s="119" t="s">
        <v>19930</v>
      </c>
    </row>
    <row r="5501" spans="1:3">
      <c r="A5501" s="119" t="s">
        <v>5921</v>
      </c>
      <c r="B5501" s="26" t="str">
        <f>VLOOKUP(C5501,BR!A:B,2,FALSE)</f>
        <v>API</v>
      </c>
      <c r="C5501" s="119" t="s">
        <v>19930</v>
      </c>
    </row>
    <row r="5502" spans="1:3">
      <c r="A5502" s="119" t="s">
        <v>5922</v>
      </c>
      <c r="B5502" s="26" t="str">
        <f>VLOOKUP(C5502,BR!A:B,2,FALSE)</f>
        <v>API</v>
      </c>
      <c r="C5502" s="119" t="s">
        <v>19930</v>
      </c>
    </row>
    <row r="5503" spans="1:3">
      <c r="A5503" s="119" t="s">
        <v>5923</v>
      </c>
      <c r="B5503" s="26" t="str">
        <f>VLOOKUP(C5503,BR!A:B,2,FALSE)</f>
        <v>API</v>
      </c>
      <c r="C5503" s="119" t="s">
        <v>19930</v>
      </c>
    </row>
    <row r="5504" spans="1:3">
      <c r="A5504" s="119" t="s">
        <v>5924</v>
      </c>
      <c r="B5504" s="26" t="str">
        <f>VLOOKUP(C5504,BR!A:B,2,FALSE)</f>
        <v>API</v>
      </c>
      <c r="C5504" s="119" t="s">
        <v>19930</v>
      </c>
    </row>
    <row r="5505" spans="1:3">
      <c r="A5505" s="119" t="s">
        <v>5925</v>
      </c>
      <c r="B5505" s="26" t="str">
        <f>VLOOKUP(C5505,BR!A:B,2,FALSE)</f>
        <v>API</v>
      </c>
      <c r="C5505" s="119" t="s">
        <v>19930</v>
      </c>
    </row>
    <row r="5506" spans="1:3">
      <c r="A5506" s="119" t="s">
        <v>5926</v>
      </c>
      <c r="B5506" s="26" t="str">
        <f>VLOOKUP(C5506,BR!A:B,2,FALSE)</f>
        <v>API</v>
      </c>
      <c r="C5506" s="119" t="s">
        <v>19930</v>
      </c>
    </row>
    <row r="5507" spans="1:3">
      <c r="A5507" s="119" t="s">
        <v>5927</v>
      </c>
      <c r="B5507" s="26" t="str">
        <f>VLOOKUP(C5507,BR!A:B,2,FALSE)</f>
        <v>API</v>
      </c>
      <c r="C5507" s="119" t="s">
        <v>19930</v>
      </c>
    </row>
    <row r="5508" spans="1:3">
      <c r="A5508" s="119" t="s">
        <v>5928</v>
      </c>
      <c r="B5508" s="26" t="str">
        <f>VLOOKUP(C5508,BR!A:B,2,FALSE)</f>
        <v>API</v>
      </c>
      <c r="C5508" s="119" t="s">
        <v>19930</v>
      </c>
    </row>
    <row r="5509" spans="1:3">
      <c r="A5509" s="119" t="s">
        <v>5931</v>
      </c>
      <c r="B5509" s="26" t="str">
        <f>VLOOKUP(C5509,BR!A:B,2,FALSE)</f>
        <v>API</v>
      </c>
      <c r="C5509" s="119" t="s">
        <v>19930</v>
      </c>
    </row>
    <row r="5510" spans="1:3">
      <c r="A5510" s="119" t="s">
        <v>5932</v>
      </c>
      <c r="B5510" s="26" t="str">
        <f>VLOOKUP(C5510,BR!A:B,2,FALSE)</f>
        <v>API</v>
      </c>
      <c r="C5510" s="119" t="s">
        <v>19930</v>
      </c>
    </row>
    <row r="5511" spans="1:3">
      <c r="A5511" s="119" t="s">
        <v>5933</v>
      </c>
      <c r="B5511" s="26" t="str">
        <f>VLOOKUP(C5511,BR!A:B,2,FALSE)</f>
        <v>API</v>
      </c>
      <c r="C5511" s="119" t="s">
        <v>19930</v>
      </c>
    </row>
    <row r="5512" spans="1:3">
      <c r="A5512" s="119" t="s">
        <v>5935</v>
      </c>
      <c r="B5512" s="26" t="str">
        <f>VLOOKUP(C5512,BR!A:B,2,FALSE)</f>
        <v>API</v>
      </c>
      <c r="C5512" s="119" t="s">
        <v>19930</v>
      </c>
    </row>
    <row r="5513" spans="1:3">
      <c r="A5513" s="119" t="s">
        <v>5936</v>
      </c>
      <c r="B5513" s="26" t="str">
        <f>VLOOKUP(C5513,BR!A:B,2,FALSE)</f>
        <v>API</v>
      </c>
      <c r="C5513" s="119" t="s">
        <v>19930</v>
      </c>
    </row>
    <row r="5514" spans="1:3">
      <c r="A5514" s="119" t="s">
        <v>5939</v>
      </c>
      <c r="B5514" s="26" t="str">
        <f>VLOOKUP(C5514,BR!A:B,2,FALSE)</f>
        <v>API</v>
      </c>
      <c r="C5514" s="119" t="s">
        <v>19930</v>
      </c>
    </row>
    <row r="5515" spans="1:3">
      <c r="A5515" s="119" t="s">
        <v>5940</v>
      </c>
      <c r="B5515" s="26" t="str">
        <f>VLOOKUP(C5515,BR!A:B,2,FALSE)</f>
        <v>API</v>
      </c>
      <c r="C5515" s="119" t="s">
        <v>19930</v>
      </c>
    </row>
    <row r="5516" spans="1:3">
      <c r="A5516" s="119" t="s">
        <v>5941</v>
      </c>
      <c r="B5516" s="26" t="str">
        <f>VLOOKUP(C5516,BR!A:B,2,FALSE)</f>
        <v>API</v>
      </c>
      <c r="C5516" s="119" t="s">
        <v>19930</v>
      </c>
    </row>
    <row r="5517" spans="1:3">
      <c r="A5517" s="119" t="s">
        <v>5942</v>
      </c>
      <c r="B5517" s="26" t="str">
        <f>VLOOKUP(C5517,BR!A:B,2,FALSE)</f>
        <v>API</v>
      </c>
      <c r="C5517" s="119" t="s">
        <v>19930</v>
      </c>
    </row>
    <row r="5518" spans="1:3">
      <c r="A5518" s="119" t="s">
        <v>5943</v>
      </c>
      <c r="B5518" s="26" t="str">
        <f>VLOOKUP(C5518,BR!A:B,2,FALSE)</f>
        <v>API</v>
      </c>
      <c r="C5518" s="119" t="s">
        <v>19930</v>
      </c>
    </row>
    <row r="5519" spans="1:3">
      <c r="A5519" s="119" t="s">
        <v>5944</v>
      </c>
      <c r="B5519" s="26" t="str">
        <f>VLOOKUP(C5519,BR!A:B,2,FALSE)</f>
        <v>API</v>
      </c>
      <c r="C5519" s="119" t="s">
        <v>19930</v>
      </c>
    </row>
    <row r="5520" spans="1:3">
      <c r="A5520" s="119" t="s">
        <v>5945</v>
      </c>
      <c r="B5520" s="26" t="str">
        <f>VLOOKUP(C5520,BR!A:B,2,FALSE)</f>
        <v>API</v>
      </c>
      <c r="C5520" s="119" t="s">
        <v>19930</v>
      </c>
    </row>
    <row r="5521" spans="1:3">
      <c r="A5521" s="119" t="s">
        <v>5947</v>
      </c>
      <c r="B5521" s="26" t="str">
        <f>VLOOKUP(C5521,BR!A:B,2,FALSE)</f>
        <v>API</v>
      </c>
      <c r="C5521" s="119" t="s">
        <v>19930</v>
      </c>
    </row>
    <row r="5522" spans="1:3">
      <c r="A5522" s="119" t="s">
        <v>5948</v>
      </c>
      <c r="B5522" s="26" t="str">
        <f>VLOOKUP(C5522,BR!A:B,2,FALSE)</f>
        <v>API</v>
      </c>
      <c r="C5522" s="119" t="s">
        <v>19930</v>
      </c>
    </row>
    <row r="5523" spans="1:3">
      <c r="A5523" s="119" t="s">
        <v>5949</v>
      </c>
      <c r="B5523" s="26" t="str">
        <f>VLOOKUP(C5523,BR!A:B,2,FALSE)</f>
        <v>API</v>
      </c>
      <c r="C5523" s="119" t="s">
        <v>19930</v>
      </c>
    </row>
    <row r="5524" spans="1:3">
      <c r="A5524" s="119" t="s">
        <v>5950</v>
      </c>
      <c r="B5524" s="26" t="str">
        <f>VLOOKUP(C5524,BR!A:B,2,FALSE)</f>
        <v>API</v>
      </c>
      <c r="C5524" s="119" t="s">
        <v>19930</v>
      </c>
    </row>
    <row r="5525" spans="1:3">
      <c r="A5525" s="119" t="s">
        <v>5951</v>
      </c>
      <c r="B5525" s="26" t="str">
        <f>VLOOKUP(C5525,BR!A:B,2,FALSE)</f>
        <v>API</v>
      </c>
      <c r="C5525" s="119" t="s">
        <v>19930</v>
      </c>
    </row>
    <row r="5526" spans="1:3">
      <c r="A5526" s="119" t="s">
        <v>5952</v>
      </c>
      <c r="B5526" s="26" t="str">
        <f>VLOOKUP(C5526,BR!A:B,2,FALSE)</f>
        <v>API</v>
      </c>
      <c r="C5526" s="119" t="s">
        <v>19930</v>
      </c>
    </row>
    <row r="5527" spans="1:3">
      <c r="A5527" s="119" t="s">
        <v>5954</v>
      </c>
      <c r="B5527" s="26" t="str">
        <f>VLOOKUP(C5527,BR!A:B,2,FALSE)</f>
        <v>API</v>
      </c>
      <c r="C5527" s="119" t="s">
        <v>19930</v>
      </c>
    </row>
    <row r="5528" spans="1:3">
      <c r="A5528" s="119" t="s">
        <v>5955</v>
      </c>
      <c r="B5528" s="26" t="str">
        <f>VLOOKUP(C5528,BR!A:B,2,FALSE)</f>
        <v>API</v>
      </c>
      <c r="C5528" s="119" t="s">
        <v>19930</v>
      </c>
    </row>
    <row r="5529" spans="1:3">
      <c r="A5529" s="119" t="s">
        <v>5956</v>
      </c>
      <c r="B5529" s="26" t="str">
        <f>VLOOKUP(C5529,BR!A:B,2,FALSE)</f>
        <v>API</v>
      </c>
      <c r="C5529" s="119" t="s">
        <v>19930</v>
      </c>
    </row>
    <row r="5530" spans="1:3">
      <c r="A5530" s="119" t="s">
        <v>5957</v>
      </c>
      <c r="B5530" s="26" t="str">
        <f>VLOOKUP(C5530,BR!A:B,2,FALSE)</f>
        <v>API</v>
      </c>
      <c r="C5530" s="119" t="s">
        <v>19930</v>
      </c>
    </row>
    <row r="5531" spans="1:3">
      <c r="A5531" s="119" t="s">
        <v>5958</v>
      </c>
      <c r="B5531" s="26" t="str">
        <f>VLOOKUP(C5531,BR!A:B,2,FALSE)</f>
        <v>API</v>
      </c>
      <c r="C5531" s="119" t="s">
        <v>19930</v>
      </c>
    </row>
    <row r="5532" spans="1:3">
      <c r="A5532" s="119" t="s">
        <v>5959</v>
      </c>
      <c r="B5532" s="26" t="str">
        <f>VLOOKUP(C5532,BR!A:B,2,FALSE)</f>
        <v>API</v>
      </c>
      <c r="C5532" s="119" t="s">
        <v>19930</v>
      </c>
    </row>
    <row r="5533" spans="1:3">
      <c r="A5533" s="119" t="s">
        <v>5960</v>
      </c>
      <c r="B5533" s="26" t="str">
        <f>VLOOKUP(C5533,BR!A:B,2,FALSE)</f>
        <v>API</v>
      </c>
      <c r="C5533" s="119" t="s">
        <v>19930</v>
      </c>
    </row>
    <row r="5534" spans="1:3">
      <c r="A5534" s="119" t="s">
        <v>5961</v>
      </c>
      <c r="B5534" s="26" t="str">
        <f>VLOOKUP(C5534,BR!A:B,2,FALSE)</f>
        <v>API</v>
      </c>
      <c r="C5534" s="119" t="s">
        <v>19930</v>
      </c>
    </row>
    <row r="5535" spans="1:3">
      <c r="A5535" s="119" t="s">
        <v>5962</v>
      </c>
      <c r="B5535" s="26" t="str">
        <f>VLOOKUP(C5535,BR!A:B,2,FALSE)</f>
        <v>API</v>
      </c>
      <c r="C5535" s="119" t="s">
        <v>19930</v>
      </c>
    </row>
    <row r="5536" spans="1:3">
      <c r="A5536" s="119" t="s">
        <v>5964</v>
      </c>
      <c r="B5536" s="26" t="str">
        <f>VLOOKUP(C5536,BR!A:B,2,FALSE)</f>
        <v>API</v>
      </c>
      <c r="C5536" s="119" t="s">
        <v>19930</v>
      </c>
    </row>
    <row r="5537" spans="1:3">
      <c r="A5537" s="119" t="s">
        <v>5965</v>
      </c>
      <c r="B5537" s="26" t="str">
        <f>VLOOKUP(C5537,BR!A:B,2,FALSE)</f>
        <v>API</v>
      </c>
      <c r="C5537" s="119" t="s">
        <v>19930</v>
      </c>
    </row>
    <row r="5538" spans="1:3">
      <c r="A5538" s="119" t="s">
        <v>5967</v>
      </c>
      <c r="B5538" s="26" t="str">
        <f>VLOOKUP(C5538,BR!A:B,2,FALSE)</f>
        <v>API</v>
      </c>
      <c r="C5538" s="119" t="s">
        <v>19930</v>
      </c>
    </row>
    <row r="5539" spans="1:3">
      <c r="A5539" s="119" t="s">
        <v>5968</v>
      </c>
      <c r="B5539" s="26" t="str">
        <f>VLOOKUP(C5539,BR!A:B,2,FALSE)</f>
        <v>API</v>
      </c>
      <c r="C5539" s="119" t="s">
        <v>19930</v>
      </c>
    </row>
    <row r="5540" spans="1:3">
      <c r="A5540" s="119" t="s">
        <v>5969</v>
      </c>
      <c r="B5540" s="26" t="str">
        <f>VLOOKUP(C5540,BR!A:B,2,FALSE)</f>
        <v>API</v>
      </c>
      <c r="C5540" s="119" t="s">
        <v>19930</v>
      </c>
    </row>
    <row r="5541" spans="1:3">
      <c r="A5541" s="119" t="s">
        <v>5971</v>
      </c>
      <c r="B5541" s="26" t="str">
        <f>VLOOKUP(C5541,BR!A:B,2,FALSE)</f>
        <v>API</v>
      </c>
      <c r="C5541" s="119" t="s">
        <v>19930</v>
      </c>
    </row>
    <row r="5542" spans="1:3">
      <c r="A5542" s="119" t="s">
        <v>5973</v>
      </c>
      <c r="B5542" s="26" t="str">
        <f>VLOOKUP(C5542,BR!A:B,2,FALSE)</f>
        <v>API</v>
      </c>
      <c r="C5542" s="119" t="s">
        <v>19930</v>
      </c>
    </row>
    <row r="5543" spans="1:3">
      <c r="A5543" s="119" t="s">
        <v>5974</v>
      </c>
      <c r="B5543" s="26" t="str">
        <f>VLOOKUP(C5543,BR!A:B,2,FALSE)</f>
        <v>API</v>
      </c>
      <c r="C5543" s="119" t="s">
        <v>19930</v>
      </c>
    </row>
    <row r="5544" spans="1:3">
      <c r="A5544" s="119" t="s">
        <v>5975</v>
      </c>
      <c r="B5544" s="26" t="str">
        <f>VLOOKUP(C5544,BR!A:B,2,FALSE)</f>
        <v>API</v>
      </c>
      <c r="C5544" s="119" t="s">
        <v>19930</v>
      </c>
    </row>
    <row r="5545" spans="1:3">
      <c r="A5545" s="119" t="s">
        <v>5976</v>
      </c>
      <c r="B5545" s="26" t="str">
        <f>VLOOKUP(C5545,BR!A:B,2,FALSE)</f>
        <v>API</v>
      </c>
      <c r="C5545" s="119" t="s">
        <v>19930</v>
      </c>
    </row>
    <row r="5546" spans="1:3">
      <c r="A5546" s="119" t="s">
        <v>5977</v>
      </c>
      <c r="B5546" s="26" t="str">
        <f>VLOOKUP(C5546,BR!A:B,2,FALSE)</f>
        <v>API</v>
      </c>
      <c r="C5546" s="119" t="s">
        <v>19930</v>
      </c>
    </row>
    <row r="5547" spans="1:3">
      <c r="A5547" s="119" t="s">
        <v>5978</v>
      </c>
      <c r="B5547" s="26" t="str">
        <f>VLOOKUP(C5547,BR!A:B,2,FALSE)</f>
        <v>API</v>
      </c>
      <c r="C5547" s="119" t="s">
        <v>19930</v>
      </c>
    </row>
    <row r="5548" spans="1:3">
      <c r="A5548" s="119" t="s">
        <v>5979</v>
      </c>
      <c r="B5548" s="26" t="str">
        <f>VLOOKUP(C5548,BR!A:B,2,FALSE)</f>
        <v>API</v>
      </c>
      <c r="C5548" s="119" t="s">
        <v>19930</v>
      </c>
    </row>
    <row r="5549" spans="1:3">
      <c r="A5549" s="119" t="s">
        <v>5980</v>
      </c>
      <c r="B5549" s="26" t="str">
        <f>VLOOKUP(C5549,BR!A:B,2,FALSE)</f>
        <v>API</v>
      </c>
      <c r="C5549" s="119" t="s">
        <v>19930</v>
      </c>
    </row>
    <row r="5550" spans="1:3">
      <c r="A5550" s="119" t="s">
        <v>5981</v>
      </c>
      <c r="B5550" s="26" t="str">
        <f>VLOOKUP(C5550,BR!A:B,2,FALSE)</f>
        <v>API</v>
      </c>
      <c r="C5550" s="119" t="s">
        <v>19930</v>
      </c>
    </row>
    <row r="5551" spans="1:3">
      <c r="A5551" s="119" t="s">
        <v>5982</v>
      </c>
      <c r="B5551" s="26" t="str">
        <f>VLOOKUP(C5551,BR!A:B,2,FALSE)</f>
        <v>API</v>
      </c>
      <c r="C5551" s="119" t="s">
        <v>19930</v>
      </c>
    </row>
    <row r="5552" spans="1:3">
      <c r="A5552" s="119" t="s">
        <v>5983</v>
      </c>
      <c r="B5552" s="26" t="str">
        <f>VLOOKUP(C5552,BR!A:B,2,FALSE)</f>
        <v>API</v>
      </c>
      <c r="C5552" s="119" t="s">
        <v>19930</v>
      </c>
    </row>
    <row r="5553" spans="1:3">
      <c r="A5553" s="119" t="s">
        <v>28057</v>
      </c>
      <c r="B5553" s="26" t="str">
        <f>VLOOKUP(C5553,BR!A:B,2,FALSE)</f>
        <v>API</v>
      </c>
      <c r="C5553" s="119" t="s">
        <v>19930</v>
      </c>
    </row>
    <row r="5554" spans="1:3">
      <c r="A5554" s="119" t="s">
        <v>5984</v>
      </c>
      <c r="B5554" s="26" t="str">
        <f>VLOOKUP(C5554,BR!A:B,2,FALSE)</f>
        <v>API</v>
      </c>
      <c r="C5554" s="119" t="s">
        <v>19930</v>
      </c>
    </row>
    <row r="5555" spans="1:3">
      <c r="A5555" s="119" t="s">
        <v>5985</v>
      </c>
      <c r="B5555" s="26" t="str">
        <f>VLOOKUP(C5555,BR!A:B,2,FALSE)</f>
        <v>API</v>
      </c>
      <c r="C5555" s="119" t="s">
        <v>19930</v>
      </c>
    </row>
    <row r="5556" spans="1:3">
      <c r="A5556" s="119" t="s">
        <v>5986</v>
      </c>
      <c r="B5556" s="26" t="str">
        <f>VLOOKUP(C5556,BR!A:B,2,FALSE)</f>
        <v>API</v>
      </c>
      <c r="C5556" s="119" t="s">
        <v>19930</v>
      </c>
    </row>
    <row r="5557" spans="1:3">
      <c r="A5557" s="119" t="s">
        <v>5987</v>
      </c>
      <c r="B5557" s="26" t="str">
        <f>VLOOKUP(C5557,BR!A:B,2,FALSE)</f>
        <v>API</v>
      </c>
      <c r="C5557" s="119" t="s">
        <v>19930</v>
      </c>
    </row>
    <row r="5558" spans="1:3">
      <c r="A5558" s="119" t="s">
        <v>9738</v>
      </c>
      <c r="B5558" s="26" t="str">
        <f>VLOOKUP(C5558,BR!A:B,2,FALSE)</f>
        <v>API</v>
      </c>
      <c r="C5558" s="119" t="s">
        <v>19930</v>
      </c>
    </row>
    <row r="5559" spans="1:3">
      <c r="A5559" s="119" t="s">
        <v>5988</v>
      </c>
      <c r="B5559" s="26" t="str">
        <f>VLOOKUP(C5559,BR!A:B,2,FALSE)</f>
        <v>API</v>
      </c>
      <c r="C5559" s="119" t="s">
        <v>19930</v>
      </c>
    </row>
    <row r="5560" spans="1:3">
      <c r="A5560" s="119" t="s">
        <v>5992</v>
      </c>
      <c r="B5560" s="26" t="str">
        <f>VLOOKUP(C5560,BR!A:B,2,FALSE)</f>
        <v>API</v>
      </c>
      <c r="C5560" s="119" t="s">
        <v>19930</v>
      </c>
    </row>
    <row r="5561" spans="1:3">
      <c r="A5561" s="119" t="s">
        <v>5993</v>
      </c>
      <c r="B5561" s="26" t="str">
        <f>VLOOKUP(C5561,BR!A:B,2,FALSE)</f>
        <v>API</v>
      </c>
      <c r="C5561" s="119" t="s">
        <v>19930</v>
      </c>
    </row>
    <row r="5562" spans="1:3">
      <c r="A5562" s="119" t="s">
        <v>5994</v>
      </c>
      <c r="B5562" s="26" t="str">
        <f>VLOOKUP(C5562,BR!A:B,2,FALSE)</f>
        <v>API</v>
      </c>
      <c r="C5562" s="119" t="s">
        <v>19930</v>
      </c>
    </row>
    <row r="5563" spans="1:3">
      <c r="A5563" s="119" t="s">
        <v>5996</v>
      </c>
      <c r="B5563" s="26" t="str">
        <f>VLOOKUP(C5563,BR!A:B,2,FALSE)</f>
        <v>API</v>
      </c>
      <c r="C5563" s="119" t="s">
        <v>19930</v>
      </c>
    </row>
    <row r="5564" spans="1:3">
      <c r="A5564" s="119" t="s">
        <v>5997</v>
      </c>
      <c r="B5564" s="26" t="str">
        <f>VLOOKUP(C5564,BR!A:B,2,FALSE)</f>
        <v>API</v>
      </c>
      <c r="C5564" s="119" t="s">
        <v>19930</v>
      </c>
    </row>
    <row r="5565" spans="1:3">
      <c r="A5565" s="119" t="s">
        <v>5998</v>
      </c>
      <c r="B5565" s="26" t="str">
        <f>VLOOKUP(C5565,BR!A:B,2,FALSE)</f>
        <v>API</v>
      </c>
      <c r="C5565" s="119" t="s">
        <v>19930</v>
      </c>
    </row>
    <row r="5566" spans="1:3">
      <c r="A5566" s="119" t="s">
        <v>5999</v>
      </c>
      <c r="B5566" s="26" t="str">
        <f>VLOOKUP(C5566,BR!A:B,2,FALSE)</f>
        <v>API</v>
      </c>
      <c r="C5566" s="119" t="s">
        <v>19930</v>
      </c>
    </row>
    <row r="5567" spans="1:3">
      <c r="A5567" s="119" t="s">
        <v>6000</v>
      </c>
      <c r="B5567" s="26" t="str">
        <f>VLOOKUP(C5567,BR!A:B,2,FALSE)</f>
        <v>API</v>
      </c>
      <c r="C5567" s="119" t="s">
        <v>19930</v>
      </c>
    </row>
    <row r="5568" spans="1:3">
      <c r="A5568" s="119" t="s">
        <v>6001</v>
      </c>
      <c r="B5568" s="26" t="str">
        <f>VLOOKUP(C5568,BR!A:B,2,FALSE)</f>
        <v>API</v>
      </c>
      <c r="C5568" s="119" t="s">
        <v>19930</v>
      </c>
    </row>
    <row r="5569" spans="1:3">
      <c r="A5569" s="119" t="s">
        <v>6002</v>
      </c>
      <c r="B5569" s="26" t="str">
        <f>VLOOKUP(C5569,BR!A:B,2,FALSE)</f>
        <v>API</v>
      </c>
      <c r="C5569" s="119" t="s">
        <v>19930</v>
      </c>
    </row>
    <row r="5570" spans="1:3">
      <c r="A5570" s="119" t="s">
        <v>6003</v>
      </c>
      <c r="B5570" s="26" t="str">
        <f>VLOOKUP(C5570,BR!A:B,2,FALSE)</f>
        <v>API</v>
      </c>
      <c r="C5570" s="119" t="s">
        <v>19930</v>
      </c>
    </row>
    <row r="5571" spans="1:3">
      <c r="A5571" s="119" t="s">
        <v>6004</v>
      </c>
      <c r="B5571" s="26" t="str">
        <f>VLOOKUP(C5571,BR!A:B,2,FALSE)</f>
        <v>API</v>
      </c>
      <c r="C5571" s="119" t="s">
        <v>19930</v>
      </c>
    </row>
    <row r="5572" spans="1:3">
      <c r="A5572" s="119" t="s">
        <v>6006</v>
      </c>
      <c r="B5572" s="26" t="str">
        <f>VLOOKUP(C5572,BR!A:B,2,FALSE)</f>
        <v>API</v>
      </c>
      <c r="C5572" s="119" t="s">
        <v>19930</v>
      </c>
    </row>
    <row r="5573" spans="1:3">
      <c r="A5573" s="119" t="s">
        <v>6008</v>
      </c>
      <c r="B5573" s="26" t="str">
        <f>VLOOKUP(C5573,BR!A:B,2,FALSE)</f>
        <v>API</v>
      </c>
      <c r="C5573" s="119" t="s">
        <v>19930</v>
      </c>
    </row>
    <row r="5574" spans="1:3">
      <c r="A5574" s="119" t="s">
        <v>6009</v>
      </c>
      <c r="B5574" s="26" t="str">
        <f>VLOOKUP(C5574,BR!A:B,2,FALSE)</f>
        <v>API</v>
      </c>
      <c r="C5574" s="119" t="s">
        <v>19930</v>
      </c>
    </row>
    <row r="5575" spans="1:3">
      <c r="A5575" s="119" t="s">
        <v>6010</v>
      </c>
      <c r="B5575" s="26" t="str">
        <f>VLOOKUP(C5575,BR!A:B,2,FALSE)</f>
        <v>API</v>
      </c>
      <c r="C5575" s="119" t="s">
        <v>19930</v>
      </c>
    </row>
    <row r="5576" spans="1:3">
      <c r="A5576" s="119" t="s">
        <v>6011</v>
      </c>
      <c r="B5576" s="26" t="str">
        <f>VLOOKUP(C5576,BR!A:B,2,FALSE)</f>
        <v>API</v>
      </c>
      <c r="C5576" s="119" t="s">
        <v>19930</v>
      </c>
    </row>
    <row r="5577" spans="1:3">
      <c r="A5577" s="119" t="s">
        <v>6012</v>
      </c>
      <c r="B5577" s="26" t="str">
        <f>VLOOKUP(C5577,BR!A:B,2,FALSE)</f>
        <v>API</v>
      </c>
      <c r="C5577" s="119" t="s">
        <v>19930</v>
      </c>
    </row>
    <row r="5578" spans="1:3">
      <c r="A5578" s="119" t="s">
        <v>6013</v>
      </c>
      <c r="B5578" s="26" t="str">
        <f>VLOOKUP(C5578,BR!A:B,2,FALSE)</f>
        <v>API</v>
      </c>
      <c r="C5578" s="119" t="s">
        <v>19930</v>
      </c>
    </row>
    <row r="5579" spans="1:3">
      <c r="A5579" s="119" t="s">
        <v>6014</v>
      </c>
      <c r="B5579" s="26" t="str">
        <f>VLOOKUP(C5579,BR!A:B,2,FALSE)</f>
        <v>API</v>
      </c>
      <c r="C5579" s="119" t="s">
        <v>19930</v>
      </c>
    </row>
    <row r="5580" spans="1:3">
      <c r="A5580" s="119" t="s">
        <v>6015</v>
      </c>
      <c r="B5580" s="26" t="str">
        <f>VLOOKUP(C5580,BR!A:B,2,FALSE)</f>
        <v>API</v>
      </c>
      <c r="C5580" s="119" t="s">
        <v>19930</v>
      </c>
    </row>
    <row r="5581" spans="1:3">
      <c r="A5581" s="119" t="s">
        <v>6016</v>
      </c>
      <c r="B5581" s="26" t="str">
        <f>VLOOKUP(C5581,BR!A:B,2,FALSE)</f>
        <v>API</v>
      </c>
      <c r="C5581" s="119" t="s">
        <v>19930</v>
      </c>
    </row>
    <row r="5582" spans="1:3">
      <c r="A5582" s="119" t="s">
        <v>6017</v>
      </c>
      <c r="B5582" s="26" t="str">
        <f>VLOOKUP(C5582,BR!A:B,2,FALSE)</f>
        <v>API</v>
      </c>
      <c r="C5582" s="119" t="s">
        <v>19930</v>
      </c>
    </row>
    <row r="5583" spans="1:3">
      <c r="A5583" s="119" t="s">
        <v>6018</v>
      </c>
      <c r="B5583" s="26" t="str">
        <f>VLOOKUP(C5583,BR!A:B,2,FALSE)</f>
        <v>API</v>
      </c>
      <c r="C5583" s="119" t="s">
        <v>19930</v>
      </c>
    </row>
    <row r="5584" spans="1:3">
      <c r="A5584" s="119" t="s">
        <v>6019</v>
      </c>
      <c r="B5584" s="26" t="str">
        <f>VLOOKUP(C5584,BR!A:B,2,FALSE)</f>
        <v>API</v>
      </c>
      <c r="C5584" s="119" t="s">
        <v>19930</v>
      </c>
    </row>
    <row r="5585" spans="1:3">
      <c r="A5585" s="119" t="s">
        <v>6020</v>
      </c>
      <c r="B5585" s="26" t="str">
        <f>VLOOKUP(C5585,BR!A:B,2,FALSE)</f>
        <v>API</v>
      </c>
      <c r="C5585" s="119" t="s">
        <v>19930</v>
      </c>
    </row>
    <row r="5586" spans="1:3">
      <c r="A5586" s="119" t="s">
        <v>6021</v>
      </c>
      <c r="B5586" s="26" t="str">
        <f>VLOOKUP(C5586,BR!A:B,2,FALSE)</f>
        <v>API</v>
      </c>
      <c r="C5586" s="119" t="s">
        <v>19930</v>
      </c>
    </row>
    <row r="5587" spans="1:3">
      <c r="A5587" s="119" t="s">
        <v>6022</v>
      </c>
      <c r="B5587" s="26" t="str">
        <f>VLOOKUP(C5587,BR!A:B,2,FALSE)</f>
        <v>API</v>
      </c>
      <c r="C5587" s="119" t="s">
        <v>19930</v>
      </c>
    </row>
    <row r="5588" spans="1:3">
      <c r="A5588" s="119" t="s">
        <v>6023</v>
      </c>
      <c r="B5588" s="26" t="str">
        <f>VLOOKUP(C5588,BR!A:B,2,FALSE)</f>
        <v>API</v>
      </c>
      <c r="C5588" s="119" t="s">
        <v>19930</v>
      </c>
    </row>
    <row r="5589" spans="1:3">
      <c r="A5589" s="119" t="s">
        <v>6024</v>
      </c>
      <c r="B5589" s="26" t="str">
        <f>VLOOKUP(C5589,BR!A:B,2,FALSE)</f>
        <v>API</v>
      </c>
      <c r="C5589" s="119" t="s">
        <v>19930</v>
      </c>
    </row>
    <row r="5590" spans="1:3">
      <c r="A5590" s="119" t="s">
        <v>6026</v>
      </c>
      <c r="B5590" s="26" t="str">
        <f>VLOOKUP(C5590,BR!A:B,2,FALSE)</f>
        <v>API</v>
      </c>
      <c r="C5590" s="119" t="s">
        <v>19930</v>
      </c>
    </row>
    <row r="5591" spans="1:3">
      <c r="A5591" s="119" t="s">
        <v>6027</v>
      </c>
      <c r="B5591" s="26" t="str">
        <f>VLOOKUP(C5591,BR!A:B,2,FALSE)</f>
        <v>API</v>
      </c>
      <c r="C5591" s="119" t="s">
        <v>19930</v>
      </c>
    </row>
    <row r="5592" spans="1:3">
      <c r="A5592" s="119" t="s">
        <v>6028</v>
      </c>
      <c r="B5592" s="26" t="str">
        <f>VLOOKUP(C5592,BR!A:B,2,FALSE)</f>
        <v>API</v>
      </c>
      <c r="C5592" s="119" t="s">
        <v>19930</v>
      </c>
    </row>
    <row r="5593" spans="1:3">
      <c r="A5593" s="119" t="s">
        <v>6029</v>
      </c>
      <c r="B5593" s="26" t="str">
        <f>VLOOKUP(C5593,BR!A:B,2,FALSE)</f>
        <v>API</v>
      </c>
      <c r="C5593" s="119" t="s">
        <v>19930</v>
      </c>
    </row>
    <row r="5594" spans="1:3">
      <c r="A5594" s="119" t="s">
        <v>6030</v>
      </c>
      <c r="B5594" s="26" t="str">
        <f>VLOOKUP(C5594,BR!A:B,2,FALSE)</f>
        <v>API</v>
      </c>
      <c r="C5594" s="119" t="s">
        <v>19930</v>
      </c>
    </row>
    <row r="5595" spans="1:3">
      <c r="A5595" s="119" t="s">
        <v>6031</v>
      </c>
      <c r="B5595" s="26" t="str">
        <f>VLOOKUP(C5595,BR!A:B,2,FALSE)</f>
        <v>API</v>
      </c>
      <c r="C5595" s="119" t="s">
        <v>19930</v>
      </c>
    </row>
    <row r="5596" spans="1:3">
      <c r="A5596" s="119" t="s">
        <v>6032</v>
      </c>
      <c r="B5596" s="26" t="str">
        <f>VLOOKUP(C5596,BR!A:B,2,FALSE)</f>
        <v>API</v>
      </c>
      <c r="C5596" s="119" t="s">
        <v>19930</v>
      </c>
    </row>
    <row r="5597" spans="1:3">
      <c r="A5597" s="119" t="s">
        <v>6033</v>
      </c>
      <c r="B5597" s="26" t="str">
        <f>VLOOKUP(C5597,BR!A:B,2,FALSE)</f>
        <v>API</v>
      </c>
      <c r="C5597" s="119" t="s">
        <v>19930</v>
      </c>
    </row>
    <row r="5598" spans="1:3">
      <c r="A5598" s="119" t="s">
        <v>6034</v>
      </c>
      <c r="B5598" s="26" t="str">
        <f>VLOOKUP(C5598,BR!A:B,2,FALSE)</f>
        <v>API</v>
      </c>
      <c r="C5598" s="119" t="s">
        <v>19930</v>
      </c>
    </row>
    <row r="5599" spans="1:3">
      <c r="A5599" s="119" t="s">
        <v>6035</v>
      </c>
      <c r="B5599" s="26" t="str">
        <f>VLOOKUP(C5599,BR!A:B,2,FALSE)</f>
        <v>API</v>
      </c>
      <c r="C5599" s="119" t="s">
        <v>19930</v>
      </c>
    </row>
    <row r="5600" spans="1:3">
      <c r="A5600" s="119" t="s">
        <v>6037</v>
      </c>
      <c r="B5600" s="26" t="str">
        <f>VLOOKUP(C5600,BR!A:B,2,FALSE)</f>
        <v>API</v>
      </c>
      <c r="C5600" s="119" t="s">
        <v>19930</v>
      </c>
    </row>
    <row r="5601" spans="1:3">
      <c r="A5601" s="119" t="s">
        <v>6038</v>
      </c>
      <c r="B5601" s="26" t="str">
        <f>VLOOKUP(C5601,BR!A:B,2,FALSE)</f>
        <v>API</v>
      </c>
      <c r="C5601" s="119" t="s">
        <v>19930</v>
      </c>
    </row>
    <row r="5602" spans="1:3">
      <c r="A5602" s="119" t="s">
        <v>6039</v>
      </c>
      <c r="B5602" s="26" t="str">
        <f>VLOOKUP(C5602,BR!A:B,2,FALSE)</f>
        <v>API</v>
      </c>
      <c r="C5602" s="119" t="s">
        <v>19930</v>
      </c>
    </row>
    <row r="5603" spans="1:3">
      <c r="A5603" s="119" t="s">
        <v>6042</v>
      </c>
      <c r="B5603" s="26" t="str">
        <f>VLOOKUP(C5603,BR!A:B,2,FALSE)</f>
        <v>API</v>
      </c>
      <c r="C5603" s="119" t="s">
        <v>19930</v>
      </c>
    </row>
    <row r="5604" spans="1:3">
      <c r="A5604" s="119" t="s">
        <v>6043</v>
      </c>
      <c r="B5604" s="26" t="str">
        <f>VLOOKUP(C5604,BR!A:B,2,FALSE)</f>
        <v>API</v>
      </c>
      <c r="C5604" s="119" t="s">
        <v>19930</v>
      </c>
    </row>
    <row r="5605" spans="1:3">
      <c r="A5605" s="119" t="s">
        <v>6044</v>
      </c>
      <c r="B5605" s="26" t="str">
        <f>VLOOKUP(C5605,BR!A:B,2,FALSE)</f>
        <v>API</v>
      </c>
      <c r="C5605" s="119" t="s">
        <v>19930</v>
      </c>
    </row>
    <row r="5606" spans="1:3">
      <c r="A5606" s="119" t="s">
        <v>6045</v>
      </c>
      <c r="B5606" s="26" t="str">
        <f>VLOOKUP(C5606,BR!A:B,2,FALSE)</f>
        <v>API</v>
      </c>
      <c r="C5606" s="119" t="s">
        <v>19930</v>
      </c>
    </row>
    <row r="5607" spans="1:3">
      <c r="A5607" s="119" t="s">
        <v>6046</v>
      </c>
      <c r="B5607" s="26" t="str">
        <f>VLOOKUP(C5607,BR!A:B,2,FALSE)</f>
        <v>API</v>
      </c>
      <c r="C5607" s="119" t="s">
        <v>19930</v>
      </c>
    </row>
    <row r="5608" spans="1:3">
      <c r="A5608" s="119" t="s">
        <v>6047</v>
      </c>
      <c r="B5608" s="26" t="str">
        <f>VLOOKUP(C5608,BR!A:B,2,FALSE)</f>
        <v>API</v>
      </c>
      <c r="C5608" s="119" t="s">
        <v>19930</v>
      </c>
    </row>
    <row r="5609" spans="1:3">
      <c r="A5609" s="119" t="s">
        <v>6048</v>
      </c>
      <c r="B5609" s="26" t="str">
        <f>VLOOKUP(C5609,BR!A:B,2,FALSE)</f>
        <v>API</v>
      </c>
      <c r="C5609" s="119" t="s">
        <v>19930</v>
      </c>
    </row>
    <row r="5610" spans="1:3">
      <c r="A5610" s="119" t="s">
        <v>6051</v>
      </c>
      <c r="B5610" s="26" t="str">
        <f>VLOOKUP(C5610,BR!A:B,2,FALSE)</f>
        <v>API</v>
      </c>
      <c r="C5610" s="119" t="s">
        <v>19930</v>
      </c>
    </row>
    <row r="5611" spans="1:3">
      <c r="A5611" s="119" t="s">
        <v>6052</v>
      </c>
      <c r="B5611" s="26" t="str">
        <f>VLOOKUP(C5611,BR!A:B,2,FALSE)</f>
        <v>API</v>
      </c>
      <c r="C5611" s="119" t="s">
        <v>19930</v>
      </c>
    </row>
    <row r="5612" spans="1:3">
      <c r="A5612" s="119" t="s">
        <v>6053</v>
      </c>
      <c r="B5612" s="26" t="str">
        <f>VLOOKUP(C5612,BR!A:B,2,FALSE)</f>
        <v>API</v>
      </c>
      <c r="C5612" s="119" t="s">
        <v>19930</v>
      </c>
    </row>
    <row r="5613" spans="1:3">
      <c r="A5613" s="119" t="s">
        <v>6065</v>
      </c>
      <c r="B5613" s="26" t="str">
        <f>VLOOKUP(C5613,BR!A:B,2,FALSE)</f>
        <v>API</v>
      </c>
      <c r="C5613" s="119" t="s">
        <v>19930</v>
      </c>
    </row>
    <row r="5614" spans="1:3">
      <c r="A5614" s="119" t="s">
        <v>6066</v>
      </c>
      <c r="B5614" s="26" t="str">
        <f>VLOOKUP(C5614,BR!A:B,2,FALSE)</f>
        <v>API</v>
      </c>
      <c r="C5614" s="119" t="s">
        <v>19930</v>
      </c>
    </row>
    <row r="5615" spans="1:3">
      <c r="A5615" s="119" t="s">
        <v>6067</v>
      </c>
      <c r="B5615" s="26" t="str">
        <f>VLOOKUP(C5615,BR!A:B,2,FALSE)</f>
        <v>API</v>
      </c>
      <c r="C5615" s="119" t="s">
        <v>19930</v>
      </c>
    </row>
    <row r="5616" spans="1:3">
      <c r="A5616" s="119" t="s">
        <v>6068</v>
      </c>
      <c r="B5616" s="26" t="str">
        <f>VLOOKUP(C5616,BR!A:B,2,FALSE)</f>
        <v>API</v>
      </c>
      <c r="C5616" s="119" t="s">
        <v>19930</v>
      </c>
    </row>
    <row r="5617" spans="1:3">
      <c r="A5617" s="119" t="s">
        <v>6069</v>
      </c>
      <c r="B5617" s="26" t="str">
        <f>VLOOKUP(C5617,BR!A:B,2,FALSE)</f>
        <v>API</v>
      </c>
      <c r="C5617" s="119" t="s">
        <v>19930</v>
      </c>
    </row>
    <row r="5618" spans="1:3">
      <c r="A5618" s="119" t="s">
        <v>6070</v>
      </c>
      <c r="B5618" s="26" t="str">
        <f>VLOOKUP(C5618,BR!A:B,2,FALSE)</f>
        <v>API</v>
      </c>
      <c r="C5618" s="119" t="s">
        <v>19930</v>
      </c>
    </row>
    <row r="5619" spans="1:3">
      <c r="A5619" s="119" t="s">
        <v>6071</v>
      </c>
      <c r="B5619" s="26" t="str">
        <f>VLOOKUP(C5619,BR!A:B,2,FALSE)</f>
        <v>API</v>
      </c>
      <c r="C5619" s="119" t="s">
        <v>19930</v>
      </c>
    </row>
    <row r="5620" spans="1:3">
      <c r="A5620" s="119" t="s">
        <v>6073</v>
      </c>
      <c r="B5620" s="26" t="str">
        <f>VLOOKUP(C5620,BR!A:B,2,FALSE)</f>
        <v>API</v>
      </c>
      <c r="C5620" s="119" t="s">
        <v>19930</v>
      </c>
    </row>
    <row r="5621" spans="1:3">
      <c r="A5621" s="119" t="s">
        <v>6074</v>
      </c>
      <c r="B5621" s="26" t="str">
        <f>VLOOKUP(C5621,BR!A:B,2,FALSE)</f>
        <v>API</v>
      </c>
      <c r="C5621" s="119" t="s">
        <v>19930</v>
      </c>
    </row>
    <row r="5622" spans="1:3">
      <c r="A5622" s="119" t="s">
        <v>6075</v>
      </c>
      <c r="B5622" s="26" t="str">
        <f>VLOOKUP(C5622,BR!A:B,2,FALSE)</f>
        <v>API</v>
      </c>
      <c r="C5622" s="119" t="s">
        <v>19930</v>
      </c>
    </row>
    <row r="5623" spans="1:3">
      <c r="A5623" s="119" t="s">
        <v>6076</v>
      </c>
      <c r="B5623" s="26" t="str">
        <f>VLOOKUP(C5623,BR!A:B,2,FALSE)</f>
        <v>API</v>
      </c>
      <c r="C5623" s="119" t="s">
        <v>19930</v>
      </c>
    </row>
    <row r="5624" spans="1:3">
      <c r="A5624" s="119" t="s">
        <v>6077</v>
      </c>
      <c r="B5624" s="26" t="str">
        <f>VLOOKUP(C5624,BR!A:B,2,FALSE)</f>
        <v>API</v>
      </c>
      <c r="C5624" s="119" t="s">
        <v>19930</v>
      </c>
    </row>
    <row r="5625" spans="1:3">
      <c r="A5625" s="119" t="s">
        <v>6078</v>
      </c>
      <c r="B5625" s="26" t="str">
        <f>VLOOKUP(C5625,BR!A:B,2,FALSE)</f>
        <v>API</v>
      </c>
      <c r="C5625" s="119" t="s">
        <v>19930</v>
      </c>
    </row>
    <row r="5626" spans="1:3">
      <c r="A5626" s="119" t="s">
        <v>6079</v>
      </c>
      <c r="B5626" s="26" t="str">
        <f>VLOOKUP(C5626,BR!A:B,2,FALSE)</f>
        <v>API</v>
      </c>
      <c r="C5626" s="119" t="s">
        <v>19930</v>
      </c>
    </row>
    <row r="5627" spans="1:3">
      <c r="A5627" s="119" t="s">
        <v>6086</v>
      </c>
      <c r="B5627" s="26" t="str">
        <f>VLOOKUP(C5627,BR!A:B,2,FALSE)</f>
        <v>API</v>
      </c>
      <c r="C5627" s="119" t="s">
        <v>19930</v>
      </c>
    </row>
    <row r="5628" spans="1:3">
      <c r="A5628" s="119" t="s">
        <v>6087</v>
      </c>
      <c r="B5628" s="26" t="str">
        <f>VLOOKUP(C5628,BR!A:B,2,FALSE)</f>
        <v>API</v>
      </c>
      <c r="C5628" s="119" t="s">
        <v>19930</v>
      </c>
    </row>
    <row r="5629" spans="1:3">
      <c r="A5629" s="119" t="s">
        <v>6088</v>
      </c>
      <c r="B5629" s="26" t="str">
        <f>VLOOKUP(C5629,BR!A:B,2,FALSE)</f>
        <v>API</v>
      </c>
      <c r="C5629" s="119" t="s">
        <v>19930</v>
      </c>
    </row>
    <row r="5630" spans="1:3">
      <c r="A5630" s="119" t="s">
        <v>6090</v>
      </c>
      <c r="B5630" s="26" t="str">
        <f>VLOOKUP(C5630,BR!A:B,2,FALSE)</f>
        <v>API</v>
      </c>
      <c r="C5630" s="119" t="s">
        <v>19930</v>
      </c>
    </row>
    <row r="5631" spans="1:3">
      <c r="A5631" s="119" t="s">
        <v>6091</v>
      </c>
      <c r="B5631" s="26" t="str">
        <f>VLOOKUP(C5631,BR!A:B,2,FALSE)</f>
        <v>API</v>
      </c>
      <c r="C5631" s="119" t="s">
        <v>19930</v>
      </c>
    </row>
    <row r="5632" spans="1:3">
      <c r="A5632" s="119" t="s">
        <v>6092</v>
      </c>
      <c r="B5632" s="26" t="str">
        <f>VLOOKUP(C5632,BR!A:B,2,FALSE)</f>
        <v>API</v>
      </c>
      <c r="C5632" s="119" t="s">
        <v>19930</v>
      </c>
    </row>
    <row r="5633" spans="1:3">
      <c r="A5633" s="119" t="s">
        <v>6093</v>
      </c>
      <c r="B5633" s="26" t="str">
        <f>VLOOKUP(C5633,BR!A:B,2,FALSE)</f>
        <v>API</v>
      </c>
      <c r="C5633" s="119" t="s">
        <v>19930</v>
      </c>
    </row>
    <row r="5634" spans="1:3">
      <c r="A5634" s="119" t="s">
        <v>6094</v>
      </c>
      <c r="B5634" s="26" t="str">
        <f>VLOOKUP(C5634,BR!A:B,2,FALSE)</f>
        <v>API</v>
      </c>
      <c r="C5634" s="119" t="s">
        <v>19930</v>
      </c>
    </row>
    <row r="5635" spans="1:3">
      <c r="A5635" s="119" t="s">
        <v>6100</v>
      </c>
      <c r="B5635" s="26" t="str">
        <f>VLOOKUP(C5635,BR!A:B,2,FALSE)</f>
        <v>API</v>
      </c>
      <c r="C5635" s="119" t="s">
        <v>19930</v>
      </c>
    </row>
    <row r="5636" spans="1:3">
      <c r="A5636" s="119" t="s">
        <v>6101</v>
      </c>
      <c r="B5636" s="26" t="str">
        <f>VLOOKUP(C5636,BR!A:B,2,FALSE)</f>
        <v>API</v>
      </c>
      <c r="C5636" s="119" t="s">
        <v>19930</v>
      </c>
    </row>
    <row r="5637" spans="1:3">
      <c r="A5637" s="119" t="s">
        <v>6104</v>
      </c>
      <c r="B5637" s="26" t="str">
        <f>VLOOKUP(C5637,BR!A:B,2,FALSE)</f>
        <v>API</v>
      </c>
      <c r="C5637" s="119" t="s">
        <v>19930</v>
      </c>
    </row>
    <row r="5638" spans="1:3">
      <c r="A5638" s="119" t="s">
        <v>6105</v>
      </c>
      <c r="B5638" s="26" t="str">
        <f>VLOOKUP(C5638,BR!A:B,2,FALSE)</f>
        <v>API</v>
      </c>
      <c r="C5638" s="119" t="s">
        <v>19930</v>
      </c>
    </row>
    <row r="5639" spans="1:3">
      <c r="A5639" s="119" t="s">
        <v>6106</v>
      </c>
      <c r="B5639" s="26" t="str">
        <f>VLOOKUP(C5639,BR!A:B,2,FALSE)</f>
        <v>API</v>
      </c>
      <c r="C5639" s="119" t="s">
        <v>19930</v>
      </c>
    </row>
    <row r="5640" spans="1:3">
      <c r="A5640" s="119" t="s">
        <v>6109</v>
      </c>
      <c r="B5640" s="26" t="str">
        <f>VLOOKUP(C5640,BR!A:B,2,FALSE)</f>
        <v>API</v>
      </c>
      <c r="C5640" s="119" t="s">
        <v>19930</v>
      </c>
    </row>
    <row r="5641" spans="1:3">
      <c r="A5641" s="119" t="s">
        <v>6110</v>
      </c>
      <c r="B5641" s="26" t="str">
        <f>VLOOKUP(C5641,BR!A:B,2,FALSE)</f>
        <v>API</v>
      </c>
      <c r="C5641" s="119" t="s">
        <v>19930</v>
      </c>
    </row>
    <row r="5642" spans="1:3">
      <c r="A5642" s="119" t="s">
        <v>6111</v>
      </c>
      <c r="B5642" s="26" t="str">
        <f>VLOOKUP(C5642,BR!A:B,2,FALSE)</f>
        <v>API</v>
      </c>
      <c r="C5642" s="119" t="s">
        <v>19930</v>
      </c>
    </row>
    <row r="5643" spans="1:3">
      <c r="A5643" s="119" t="s">
        <v>6112</v>
      </c>
      <c r="B5643" s="26" t="str">
        <f>VLOOKUP(C5643,BR!A:B,2,FALSE)</f>
        <v>API</v>
      </c>
      <c r="C5643" s="119" t="s">
        <v>19930</v>
      </c>
    </row>
    <row r="5644" spans="1:3">
      <c r="A5644" s="119" t="s">
        <v>6115</v>
      </c>
      <c r="B5644" s="26" t="str">
        <f>VLOOKUP(C5644,BR!A:B,2,FALSE)</f>
        <v>API</v>
      </c>
      <c r="C5644" s="119" t="s">
        <v>19930</v>
      </c>
    </row>
    <row r="5645" spans="1:3">
      <c r="A5645" s="119" t="s">
        <v>6120</v>
      </c>
      <c r="B5645" s="26" t="str">
        <f>VLOOKUP(C5645,BR!A:B,2,FALSE)</f>
        <v>API</v>
      </c>
      <c r="C5645" s="119" t="s">
        <v>19930</v>
      </c>
    </row>
    <row r="5646" spans="1:3">
      <c r="A5646" s="119" t="s">
        <v>6121</v>
      </c>
      <c r="B5646" s="26" t="str">
        <f>VLOOKUP(C5646,BR!A:B,2,FALSE)</f>
        <v>API</v>
      </c>
      <c r="C5646" s="119" t="s">
        <v>19930</v>
      </c>
    </row>
    <row r="5647" spans="1:3">
      <c r="A5647" s="119" t="s">
        <v>6122</v>
      </c>
      <c r="B5647" s="26" t="str">
        <f>VLOOKUP(C5647,BR!A:B,2,FALSE)</f>
        <v>API</v>
      </c>
      <c r="C5647" s="119" t="s">
        <v>19930</v>
      </c>
    </row>
    <row r="5648" spans="1:3">
      <c r="A5648" s="119" t="s">
        <v>6123</v>
      </c>
      <c r="B5648" s="26" t="str">
        <f>VLOOKUP(C5648,BR!A:B,2,FALSE)</f>
        <v>API</v>
      </c>
      <c r="C5648" s="119" t="s">
        <v>19930</v>
      </c>
    </row>
    <row r="5649" spans="1:3">
      <c r="A5649" s="119" t="s">
        <v>6124</v>
      </c>
      <c r="B5649" s="26" t="str">
        <f>VLOOKUP(C5649,BR!A:B,2,FALSE)</f>
        <v>API</v>
      </c>
      <c r="C5649" s="119" t="s">
        <v>19930</v>
      </c>
    </row>
    <row r="5650" spans="1:3">
      <c r="A5650" s="119" t="s">
        <v>6126</v>
      </c>
      <c r="B5650" s="26" t="str">
        <f>VLOOKUP(C5650,BR!A:B,2,FALSE)</f>
        <v>API</v>
      </c>
      <c r="C5650" s="119" t="s">
        <v>19930</v>
      </c>
    </row>
    <row r="5651" spans="1:3">
      <c r="A5651" s="119" t="s">
        <v>6127</v>
      </c>
      <c r="B5651" s="26" t="str">
        <f>VLOOKUP(C5651,BR!A:B,2,FALSE)</f>
        <v>API</v>
      </c>
      <c r="C5651" s="119" t="s">
        <v>19930</v>
      </c>
    </row>
    <row r="5652" spans="1:3">
      <c r="A5652" s="119" t="s">
        <v>6128</v>
      </c>
      <c r="B5652" s="26" t="str">
        <f>VLOOKUP(C5652,BR!A:B,2,FALSE)</f>
        <v>API</v>
      </c>
      <c r="C5652" s="119" t="s">
        <v>19930</v>
      </c>
    </row>
    <row r="5653" spans="1:3">
      <c r="A5653" s="119" t="s">
        <v>6129</v>
      </c>
      <c r="B5653" s="26" t="str">
        <f>VLOOKUP(C5653,BR!A:B,2,FALSE)</f>
        <v>API</v>
      </c>
      <c r="C5653" s="119" t="s">
        <v>19930</v>
      </c>
    </row>
    <row r="5654" spans="1:3">
      <c r="A5654" s="119" t="s">
        <v>6130</v>
      </c>
      <c r="B5654" s="26" t="str">
        <f>VLOOKUP(C5654,BR!A:B,2,FALSE)</f>
        <v>API</v>
      </c>
      <c r="C5654" s="119" t="s">
        <v>19930</v>
      </c>
    </row>
    <row r="5655" spans="1:3">
      <c r="A5655" s="119" t="s">
        <v>6131</v>
      </c>
      <c r="B5655" s="26" t="str">
        <f>VLOOKUP(C5655,BR!A:B,2,FALSE)</f>
        <v>API</v>
      </c>
      <c r="C5655" s="119" t="s">
        <v>19930</v>
      </c>
    </row>
    <row r="5656" spans="1:3">
      <c r="A5656" s="119" t="s">
        <v>6132</v>
      </c>
      <c r="B5656" s="26" t="str">
        <f>VLOOKUP(C5656,BR!A:B,2,FALSE)</f>
        <v>API</v>
      </c>
      <c r="C5656" s="119" t="s">
        <v>19930</v>
      </c>
    </row>
    <row r="5657" spans="1:3">
      <c r="A5657" s="119" t="s">
        <v>6137</v>
      </c>
      <c r="B5657" s="26" t="str">
        <f>VLOOKUP(C5657,BR!A:B,2,FALSE)</f>
        <v>API</v>
      </c>
      <c r="C5657" s="119" t="s">
        <v>19930</v>
      </c>
    </row>
    <row r="5658" spans="1:3">
      <c r="A5658" s="119" t="s">
        <v>6138</v>
      </c>
      <c r="B5658" s="26" t="str">
        <f>VLOOKUP(C5658,BR!A:B,2,FALSE)</f>
        <v>API</v>
      </c>
      <c r="C5658" s="119" t="s">
        <v>19930</v>
      </c>
    </row>
    <row r="5659" spans="1:3">
      <c r="A5659" s="119" t="s">
        <v>6139</v>
      </c>
      <c r="B5659" s="26" t="str">
        <f>VLOOKUP(C5659,BR!A:B,2,FALSE)</f>
        <v>API</v>
      </c>
      <c r="C5659" s="119" t="s">
        <v>19930</v>
      </c>
    </row>
    <row r="5660" spans="1:3">
      <c r="A5660" s="119" t="s">
        <v>6140</v>
      </c>
      <c r="B5660" s="26" t="str">
        <f>VLOOKUP(C5660,BR!A:B,2,FALSE)</f>
        <v>API</v>
      </c>
      <c r="C5660" s="119" t="s">
        <v>19930</v>
      </c>
    </row>
    <row r="5661" spans="1:3">
      <c r="A5661" s="119" t="s">
        <v>6142</v>
      </c>
      <c r="B5661" s="26" t="str">
        <f>VLOOKUP(C5661,BR!A:B,2,FALSE)</f>
        <v>API</v>
      </c>
      <c r="C5661" s="119" t="s">
        <v>19930</v>
      </c>
    </row>
    <row r="5662" spans="1:3">
      <c r="A5662" s="119" t="s">
        <v>6144</v>
      </c>
      <c r="B5662" s="26" t="str">
        <f>VLOOKUP(C5662,BR!A:B,2,FALSE)</f>
        <v>API</v>
      </c>
      <c r="C5662" s="119" t="s">
        <v>19930</v>
      </c>
    </row>
    <row r="5663" spans="1:3">
      <c r="A5663" s="119" t="s">
        <v>6145</v>
      </c>
      <c r="B5663" s="26" t="str">
        <f>VLOOKUP(C5663,BR!A:B,2,FALSE)</f>
        <v>API</v>
      </c>
      <c r="C5663" s="119" t="s">
        <v>19930</v>
      </c>
    </row>
    <row r="5664" spans="1:3">
      <c r="A5664" s="119" t="s">
        <v>6146</v>
      </c>
      <c r="B5664" s="26" t="str">
        <f>VLOOKUP(C5664,BR!A:B,2,FALSE)</f>
        <v>API</v>
      </c>
      <c r="C5664" s="119" t="s">
        <v>19930</v>
      </c>
    </row>
    <row r="5665" spans="1:3">
      <c r="A5665" s="119" t="s">
        <v>6147</v>
      </c>
      <c r="B5665" s="26" t="str">
        <f>VLOOKUP(C5665,BR!A:B,2,FALSE)</f>
        <v>API</v>
      </c>
      <c r="C5665" s="119" t="s">
        <v>19930</v>
      </c>
    </row>
    <row r="5666" spans="1:3">
      <c r="A5666" s="119" t="s">
        <v>6148</v>
      </c>
      <c r="B5666" s="26" t="str">
        <f>VLOOKUP(C5666,BR!A:B,2,FALSE)</f>
        <v>API</v>
      </c>
      <c r="C5666" s="119" t="s">
        <v>19930</v>
      </c>
    </row>
    <row r="5667" spans="1:3">
      <c r="A5667" s="119" t="s">
        <v>6152</v>
      </c>
      <c r="B5667" s="26" t="str">
        <f>VLOOKUP(C5667,BR!A:B,2,FALSE)</f>
        <v>API</v>
      </c>
      <c r="C5667" s="119" t="s">
        <v>19930</v>
      </c>
    </row>
    <row r="5668" spans="1:3">
      <c r="A5668" s="119" t="s">
        <v>6153</v>
      </c>
      <c r="B5668" s="26" t="str">
        <f>VLOOKUP(C5668,BR!A:B,2,FALSE)</f>
        <v>API</v>
      </c>
      <c r="C5668" s="119" t="s">
        <v>19930</v>
      </c>
    </row>
    <row r="5669" spans="1:3">
      <c r="A5669" s="119" t="s">
        <v>6154</v>
      </c>
      <c r="B5669" s="26" t="str">
        <f>VLOOKUP(C5669,BR!A:B,2,FALSE)</f>
        <v>API</v>
      </c>
      <c r="C5669" s="119" t="s">
        <v>19930</v>
      </c>
    </row>
    <row r="5670" spans="1:3">
      <c r="A5670" s="119" t="s">
        <v>6155</v>
      </c>
      <c r="B5670" s="26" t="str">
        <f>VLOOKUP(C5670,BR!A:B,2,FALSE)</f>
        <v>API</v>
      </c>
      <c r="C5670" s="119" t="s">
        <v>19930</v>
      </c>
    </row>
    <row r="5671" spans="1:3">
      <c r="A5671" s="119" t="s">
        <v>6156</v>
      </c>
      <c r="B5671" s="26" t="str">
        <f>VLOOKUP(C5671,BR!A:B,2,FALSE)</f>
        <v>API</v>
      </c>
      <c r="C5671" s="119" t="s">
        <v>19930</v>
      </c>
    </row>
    <row r="5672" spans="1:3">
      <c r="A5672" s="119" t="s">
        <v>6157</v>
      </c>
      <c r="B5672" s="26" t="str">
        <f>VLOOKUP(C5672,BR!A:B,2,FALSE)</f>
        <v>API</v>
      </c>
      <c r="C5672" s="119" t="s">
        <v>19930</v>
      </c>
    </row>
    <row r="5673" spans="1:3">
      <c r="A5673" s="119" t="s">
        <v>6158</v>
      </c>
      <c r="B5673" s="26" t="str">
        <f>VLOOKUP(C5673,BR!A:B,2,FALSE)</f>
        <v>API</v>
      </c>
      <c r="C5673" s="119" t="s">
        <v>19930</v>
      </c>
    </row>
    <row r="5674" spans="1:3">
      <c r="A5674" s="119" t="s">
        <v>6159</v>
      </c>
      <c r="B5674" s="26" t="str">
        <f>VLOOKUP(C5674,BR!A:B,2,FALSE)</f>
        <v>API</v>
      </c>
      <c r="C5674" s="119" t="s">
        <v>19930</v>
      </c>
    </row>
    <row r="5675" spans="1:3">
      <c r="A5675" s="119" t="s">
        <v>6160</v>
      </c>
      <c r="B5675" s="26" t="str">
        <f>VLOOKUP(C5675,BR!A:B,2,FALSE)</f>
        <v>API</v>
      </c>
      <c r="C5675" s="119" t="s">
        <v>19930</v>
      </c>
    </row>
    <row r="5676" spans="1:3">
      <c r="A5676" s="119" t="s">
        <v>6161</v>
      </c>
      <c r="B5676" s="26" t="str">
        <f>VLOOKUP(C5676,BR!A:B,2,FALSE)</f>
        <v>API</v>
      </c>
      <c r="C5676" s="119" t="s">
        <v>19930</v>
      </c>
    </row>
    <row r="5677" spans="1:3">
      <c r="A5677" s="119" t="s">
        <v>6163</v>
      </c>
      <c r="B5677" s="26" t="str">
        <f>VLOOKUP(C5677,BR!A:B,2,FALSE)</f>
        <v>API</v>
      </c>
      <c r="C5677" s="119" t="s">
        <v>19930</v>
      </c>
    </row>
    <row r="5678" spans="1:3">
      <c r="A5678" s="119" t="s">
        <v>6164</v>
      </c>
      <c r="B5678" s="26" t="str">
        <f>VLOOKUP(C5678,BR!A:B,2,FALSE)</f>
        <v>API</v>
      </c>
      <c r="C5678" s="119" t="s">
        <v>19930</v>
      </c>
    </row>
    <row r="5679" spans="1:3">
      <c r="A5679" s="119" t="s">
        <v>6165</v>
      </c>
      <c r="B5679" s="26" t="str">
        <f>VLOOKUP(C5679,BR!A:B,2,FALSE)</f>
        <v>API</v>
      </c>
      <c r="C5679" s="119" t="s">
        <v>19930</v>
      </c>
    </row>
    <row r="5680" spans="1:3">
      <c r="A5680" s="119" t="s">
        <v>6166</v>
      </c>
      <c r="B5680" s="26" t="str">
        <f>VLOOKUP(C5680,BR!A:B,2,FALSE)</f>
        <v>API</v>
      </c>
      <c r="C5680" s="119" t="s">
        <v>19930</v>
      </c>
    </row>
    <row r="5681" spans="1:3">
      <c r="A5681" s="119" t="s">
        <v>6167</v>
      </c>
      <c r="B5681" s="26" t="str">
        <f>VLOOKUP(C5681,BR!A:B,2,FALSE)</f>
        <v>API</v>
      </c>
      <c r="C5681" s="119" t="s">
        <v>19930</v>
      </c>
    </row>
    <row r="5682" spans="1:3">
      <c r="A5682" s="119" t="s">
        <v>6168</v>
      </c>
      <c r="B5682" s="26" t="str">
        <f>VLOOKUP(C5682,BR!A:B,2,FALSE)</f>
        <v>API</v>
      </c>
      <c r="C5682" s="119" t="s">
        <v>19930</v>
      </c>
    </row>
    <row r="5683" spans="1:3">
      <c r="A5683" s="119" t="s">
        <v>6169</v>
      </c>
      <c r="B5683" s="26" t="str">
        <f>VLOOKUP(C5683,BR!A:B,2,FALSE)</f>
        <v>API</v>
      </c>
      <c r="C5683" s="119" t="s">
        <v>19930</v>
      </c>
    </row>
    <row r="5684" spans="1:3">
      <c r="A5684" s="119" t="s">
        <v>6170</v>
      </c>
      <c r="B5684" s="26" t="str">
        <f>VLOOKUP(C5684,BR!A:B,2,FALSE)</f>
        <v>API</v>
      </c>
      <c r="C5684" s="119" t="s">
        <v>19930</v>
      </c>
    </row>
    <row r="5685" spans="1:3">
      <c r="A5685" s="119" t="s">
        <v>6171</v>
      </c>
      <c r="B5685" s="26" t="str">
        <f>VLOOKUP(C5685,BR!A:B,2,FALSE)</f>
        <v>API</v>
      </c>
      <c r="C5685" s="119" t="s">
        <v>19930</v>
      </c>
    </row>
    <row r="5686" spans="1:3">
      <c r="A5686" s="119" t="s">
        <v>6172</v>
      </c>
      <c r="B5686" s="26" t="str">
        <f>VLOOKUP(C5686,BR!A:B,2,FALSE)</f>
        <v>API</v>
      </c>
      <c r="C5686" s="119" t="s">
        <v>19930</v>
      </c>
    </row>
    <row r="5687" spans="1:3">
      <c r="A5687" s="119" t="s">
        <v>6173</v>
      </c>
      <c r="B5687" s="26" t="str">
        <f>VLOOKUP(C5687,BR!A:B,2,FALSE)</f>
        <v>API</v>
      </c>
      <c r="C5687" s="119" t="s">
        <v>19930</v>
      </c>
    </row>
    <row r="5688" spans="1:3">
      <c r="A5688" s="119" t="s">
        <v>6174</v>
      </c>
      <c r="B5688" s="26" t="str">
        <f>VLOOKUP(C5688,BR!A:B,2,FALSE)</f>
        <v>API</v>
      </c>
      <c r="C5688" s="119" t="s">
        <v>19930</v>
      </c>
    </row>
    <row r="5689" spans="1:3">
      <c r="A5689" s="119" t="s">
        <v>6178</v>
      </c>
      <c r="B5689" s="26" t="str">
        <f>VLOOKUP(C5689,BR!A:B,2,FALSE)</f>
        <v>API</v>
      </c>
      <c r="C5689" s="119" t="s">
        <v>19930</v>
      </c>
    </row>
    <row r="5690" spans="1:3">
      <c r="A5690" s="119" t="s">
        <v>6179</v>
      </c>
      <c r="B5690" s="26" t="str">
        <f>VLOOKUP(C5690,BR!A:B,2,FALSE)</f>
        <v>API</v>
      </c>
      <c r="C5690" s="119" t="s">
        <v>19930</v>
      </c>
    </row>
    <row r="5691" spans="1:3">
      <c r="A5691" s="119" t="s">
        <v>6180</v>
      </c>
      <c r="B5691" s="26" t="str">
        <f>VLOOKUP(C5691,BR!A:B,2,FALSE)</f>
        <v>API</v>
      </c>
      <c r="C5691" s="119" t="s">
        <v>19930</v>
      </c>
    </row>
    <row r="5692" spans="1:3">
      <c r="A5692" s="119" t="s">
        <v>6181</v>
      </c>
      <c r="B5692" s="26" t="str">
        <f>VLOOKUP(C5692,BR!A:B,2,FALSE)</f>
        <v>API</v>
      </c>
      <c r="C5692" s="119" t="s">
        <v>19930</v>
      </c>
    </row>
    <row r="5693" spans="1:3">
      <c r="A5693" s="119" t="s">
        <v>6182</v>
      </c>
      <c r="B5693" s="26" t="str">
        <f>VLOOKUP(C5693,BR!A:B,2,FALSE)</f>
        <v>API</v>
      </c>
      <c r="C5693" s="119" t="s">
        <v>19930</v>
      </c>
    </row>
    <row r="5694" spans="1:3">
      <c r="A5694" s="119" t="s">
        <v>6183</v>
      </c>
      <c r="B5694" s="26" t="str">
        <f>VLOOKUP(C5694,BR!A:B,2,FALSE)</f>
        <v>API</v>
      </c>
      <c r="C5694" s="119" t="s">
        <v>19930</v>
      </c>
    </row>
    <row r="5695" spans="1:3">
      <c r="A5695" s="119" t="s">
        <v>6184</v>
      </c>
      <c r="B5695" s="26" t="str">
        <f>VLOOKUP(C5695,BR!A:B,2,FALSE)</f>
        <v>API</v>
      </c>
      <c r="C5695" s="119" t="s">
        <v>19930</v>
      </c>
    </row>
    <row r="5696" spans="1:3">
      <c r="A5696" s="119" t="s">
        <v>6187</v>
      </c>
      <c r="B5696" s="26" t="str">
        <f>VLOOKUP(C5696,BR!A:B,2,FALSE)</f>
        <v>API</v>
      </c>
      <c r="C5696" s="119" t="s">
        <v>19930</v>
      </c>
    </row>
    <row r="5697" spans="1:3">
      <c r="A5697" s="119" t="s">
        <v>6188</v>
      </c>
      <c r="B5697" s="26" t="str">
        <f>VLOOKUP(C5697,BR!A:B,2,FALSE)</f>
        <v>API</v>
      </c>
      <c r="C5697" s="119" t="s">
        <v>19930</v>
      </c>
    </row>
    <row r="5698" spans="1:3">
      <c r="A5698" s="119" t="s">
        <v>6194</v>
      </c>
      <c r="B5698" s="26" t="str">
        <f>VLOOKUP(C5698,BR!A:B,2,FALSE)</f>
        <v>API</v>
      </c>
      <c r="C5698" s="119" t="s">
        <v>19930</v>
      </c>
    </row>
    <row r="5699" spans="1:3">
      <c r="A5699" s="119" t="s">
        <v>6197</v>
      </c>
      <c r="B5699" s="26" t="str">
        <f>VLOOKUP(C5699,BR!A:B,2,FALSE)</f>
        <v>API</v>
      </c>
      <c r="C5699" s="119" t="s">
        <v>19930</v>
      </c>
    </row>
    <row r="5700" spans="1:3">
      <c r="A5700" s="119" t="s">
        <v>6199</v>
      </c>
      <c r="B5700" s="26" t="str">
        <f>VLOOKUP(C5700,BR!A:B,2,FALSE)</f>
        <v>API</v>
      </c>
      <c r="C5700" s="119" t="s">
        <v>19930</v>
      </c>
    </row>
    <row r="5701" spans="1:3">
      <c r="A5701" s="119" t="s">
        <v>6200</v>
      </c>
      <c r="B5701" s="26" t="str">
        <f>VLOOKUP(C5701,BR!A:B,2,FALSE)</f>
        <v>API</v>
      </c>
      <c r="C5701" s="119" t="s">
        <v>19930</v>
      </c>
    </row>
    <row r="5702" spans="1:3">
      <c r="A5702" s="119" t="s">
        <v>6204</v>
      </c>
      <c r="B5702" s="26" t="str">
        <f>VLOOKUP(C5702,BR!A:B,2,FALSE)</f>
        <v>API</v>
      </c>
      <c r="C5702" s="119" t="s">
        <v>19930</v>
      </c>
    </row>
    <row r="5703" spans="1:3">
      <c r="A5703" s="119" t="s">
        <v>6205</v>
      </c>
      <c r="B5703" s="26" t="str">
        <f>VLOOKUP(C5703,BR!A:B,2,FALSE)</f>
        <v>API</v>
      </c>
      <c r="C5703" s="119" t="s">
        <v>19930</v>
      </c>
    </row>
    <row r="5704" spans="1:3">
      <c r="A5704" s="119" t="s">
        <v>6206</v>
      </c>
      <c r="B5704" s="26" t="str">
        <f>VLOOKUP(C5704,BR!A:B,2,FALSE)</f>
        <v>API</v>
      </c>
      <c r="C5704" s="119" t="s">
        <v>19930</v>
      </c>
    </row>
    <row r="5705" spans="1:3">
      <c r="A5705" s="119" t="s">
        <v>6207</v>
      </c>
      <c r="B5705" s="26" t="str">
        <f>VLOOKUP(C5705,BR!A:B,2,FALSE)</f>
        <v>API</v>
      </c>
      <c r="C5705" s="119" t="s">
        <v>19930</v>
      </c>
    </row>
    <row r="5706" spans="1:3">
      <c r="A5706" s="119" t="s">
        <v>6208</v>
      </c>
      <c r="B5706" s="26" t="str">
        <f>VLOOKUP(C5706,BR!A:B,2,FALSE)</f>
        <v>API</v>
      </c>
      <c r="C5706" s="119" t="s">
        <v>19930</v>
      </c>
    </row>
    <row r="5707" spans="1:3">
      <c r="A5707" s="119" t="s">
        <v>6209</v>
      </c>
      <c r="B5707" s="26" t="str">
        <f>VLOOKUP(C5707,BR!A:B,2,FALSE)</f>
        <v>API</v>
      </c>
      <c r="C5707" s="119" t="s">
        <v>19930</v>
      </c>
    </row>
    <row r="5708" spans="1:3">
      <c r="A5708" s="119" t="s">
        <v>6210</v>
      </c>
      <c r="B5708" s="26" t="str">
        <f>VLOOKUP(C5708,BR!A:B,2,FALSE)</f>
        <v>API</v>
      </c>
      <c r="C5708" s="119" t="s">
        <v>19930</v>
      </c>
    </row>
    <row r="5709" spans="1:3">
      <c r="A5709" s="119" t="s">
        <v>6211</v>
      </c>
      <c r="B5709" s="26" t="str">
        <f>VLOOKUP(C5709,BR!A:B,2,FALSE)</f>
        <v>API</v>
      </c>
      <c r="C5709" s="119" t="s">
        <v>19930</v>
      </c>
    </row>
    <row r="5710" spans="1:3">
      <c r="A5710" s="119" t="s">
        <v>6212</v>
      </c>
      <c r="B5710" s="26" t="str">
        <f>VLOOKUP(C5710,BR!A:B,2,FALSE)</f>
        <v>API</v>
      </c>
      <c r="C5710" s="119" t="s">
        <v>19930</v>
      </c>
    </row>
    <row r="5711" spans="1:3">
      <c r="A5711" s="119" t="s">
        <v>6214</v>
      </c>
      <c r="B5711" s="26" t="str">
        <f>VLOOKUP(C5711,BR!A:B,2,FALSE)</f>
        <v>API</v>
      </c>
      <c r="C5711" s="119" t="s">
        <v>19930</v>
      </c>
    </row>
    <row r="5712" spans="1:3">
      <c r="A5712" s="119" t="s">
        <v>6215</v>
      </c>
      <c r="B5712" s="26" t="str">
        <f>VLOOKUP(C5712,BR!A:B,2,FALSE)</f>
        <v>API</v>
      </c>
      <c r="C5712" s="119" t="s">
        <v>19930</v>
      </c>
    </row>
    <row r="5713" spans="1:3">
      <c r="A5713" s="119" t="s">
        <v>6216</v>
      </c>
      <c r="B5713" s="26" t="str">
        <f>VLOOKUP(C5713,BR!A:B,2,FALSE)</f>
        <v>API</v>
      </c>
      <c r="C5713" s="119" t="s">
        <v>19930</v>
      </c>
    </row>
    <row r="5714" spans="1:3">
      <c r="A5714" s="119" t="s">
        <v>6217</v>
      </c>
      <c r="B5714" s="26" t="str">
        <f>VLOOKUP(C5714,BR!A:B,2,FALSE)</f>
        <v>API</v>
      </c>
      <c r="C5714" s="119" t="s">
        <v>19930</v>
      </c>
    </row>
    <row r="5715" spans="1:3">
      <c r="A5715" s="119" t="s">
        <v>6218</v>
      </c>
      <c r="B5715" s="26" t="str">
        <f>VLOOKUP(C5715,BR!A:B,2,FALSE)</f>
        <v>API</v>
      </c>
      <c r="C5715" s="119" t="s">
        <v>19930</v>
      </c>
    </row>
    <row r="5716" spans="1:3">
      <c r="A5716" s="119" t="s">
        <v>6219</v>
      </c>
      <c r="B5716" s="26" t="str">
        <f>VLOOKUP(C5716,BR!A:B,2,FALSE)</f>
        <v>API</v>
      </c>
      <c r="C5716" s="119" t="s">
        <v>19930</v>
      </c>
    </row>
    <row r="5717" spans="1:3">
      <c r="A5717" s="119" t="s">
        <v>6220</v>
      </c>
      <c r="B5717" s="26" t="str">
        <f>VLOOKUP(C5717,BR!A:B,2,FALSE)</f>
        <v>API</v>
      </c>
      <c r="C5717" s="119" t="s">
        <v>19930</v>
      </c>
    </row>
    <row r="5718" spans="1:3">
      <c r="A5718" s="119" t="s">
        <v>6221</v>
      </c>
      <c r="B5718" s="26" t="str">
        <f>VLOOKUP(C5718,BR!A:B,2,FALSE)</f>
        <v>API</v>
      </c>
      <c r="C5718" s="119" t="s">
        <v>19930</v>
      </c>
    </row>
    <row r="5719" spans="1:3">
      <c r="A5719" s="119" t="s">
        <v>6222</v>
      </c>
      <c r="B5719" s="26" t="str">
        <f>VLOOKUP(C5719,BR!A:B,2,FALSE)</f>
        <v>API</v>
      </c>
      <c r="C5719" s="119" t="s">
        <v>19930</v>
      </c>
    </row>
    <row r="5720" spans="1:3">
      <c r="A5720" s="119" t="s">
        <v>6224</v>
      </c>
      <c r="B5720" s="26" t="str">
        <f>VLOOKUP(C5720,BR!A:B,2,FALSE)</f>
        <v>API</v>
      </c>
      <c r="C5720" s="119" t="s">
        <v>19930</v>
      </c>
    </row>
    <row r="5721" spans="1:3">
      <c r="A5721" s="119" t="s">
        <v>6225</v>
      </c>
      <c r="B5721" s="26" t="str">
        <f>VLOOKUP(C5721,BR!A:B,2,FALSE)</f>
        <v>API</v>
      </c>
      <c r="C5721" s="119" t="s">
        <v>19930</v>
      </c>
    </row>
    <row r="5722" spans="1:3">
      <c r="A5722" s="119" t="s">
        <v>6226</v>
      </c>
      <c r="B5722" s="26" t="str">
        <f>VLOOKUP(C5722,BR!A:B,2,FALSE)</f>
        <v>API</v>
      </c>
      <c r="C5722" s="119" t="s">
        <v>19930</v>
      </c>
    </row>
    <row r="5723" spans="1:3">
      <c r="A5723" s="119" t="s">
        <v>6229</v>
      </c>
      <c r="B5723" s="26" t="str">
        <f>VLOOKUP(C5723,BR!A:B,2,FALSE)</f>
        <v>API</v>
      </c>
      <c r="C5723" s="119" t="s">
        <v>19930</v>
      </c>
    </row>
    <row r="5724" spans="1:3">
      <c r="A5724" s="119" t="s">
        <v>6231</v>
      </c>
      <c r="B5724" s="26" t="str">
        <f>VLOOKUP(C5724,BR!A:B,2,FALSE)</f>
        <v>API</v>
      </c>
      <c r="C5724" s="119" t="s">
        <v>19930</v>
      </c>
    </row>
    <row r="5725" spans="1:3">
      <c r="A5725" s="119" t="s">
        <v>6232</v>
      </c>
      <c r="B5725" s="26" t="str">
        <f>VLOOKUP(C5725,BR!A:B,2,FALSE)</f>
        <v>API</v>
      </c>
      <c r="C5725" s="119" t="s">
        <v>19930</v>
      </c>
    </row>
    <row r="5726" spans="1:3">
      <c r="A5726" s="119" t="s">
        <v>6233</v>
      </c>
      <c r="B5726" s="26" t="str">
        <f>VLOOKUP(C5726,BR!A:B,2,FALSE)</f>
        <v>API</v>
      </c>
      <c r="C5726" s="119" t="s">
        <v>19930</v>
      </c>
    </row>
    <row r="5727" spans="1:3">
      <c r="A5727" s="119" t="s">
        <v>6234</v>
      </c>
      <c r="B5727" s="26" t="str">
        <f>VLOOKUP(C5727,BR!A:B,2,FALSE)</f>
        <v>API</v>
      </c>
      <c r="C5727" s="119" t="s">
        <v>19930</v>
      </c>
    </row>
    <row r="5728" spans="1:3">
      <c r="A5728" s="119" t="s">
        <v>6235</v>
      </c>
      <c r="B5728" s="26" t="str">
        <f>VLOOKUP(C5728,BR!A:B,2,FALSE)</f>
        <v>API</v>
      </c>
      <c r="C5728" s="119" t="s">
        <v>19930</v>
      </c>
    </row>
    <row r="5729" spans="1:3">
      <c r="A5729" s="119" t="s">
        <v>6236</v>
      </c>
      <c r="B5729" s="26" t="str">
        <f>VLOOKUP(C5729,BR!A:B,2,FALSE)</f>
        <v>API</v>
      </c>
      <c r="C5729" s="119" t="s">
        <v>19930</v>
      </c>
    </row>
    <row r="5730" spans="1:3">
      <c r="A5730" s="119" t="s">
        <v>6238</v>
      </c>
      <c r="B5730" s="26" t="str">
        <f>VLOOKUP(C5730,BR!A:B,2,FALSE)</f>
        <v>API</v>
      </c>
      <c r="C5730" s="119" t="s">
        <v>19930</v>
      </c>
    </row>
    <row r="5731" spans="1:3">
      <c r="A5731" s="119" t="s">
        <v>6240</v>
      </c>
      <c r="B5731" s="26" t="str">
        <f>VLOOKUP(C5731,BR!A:B,2,FALSE)</f>
        <v>API</v>
      </c>
      <c r="C5731" s="119" t="s">
        <v>19930</v>
      </c>
    </row>
    <row r="5732" spans="1:3">
      <c r="A5732" s="119" t="s">
        <v>6241</v>
      </c>
      <c r="B5732" s="26" t="str">
        <f>VLOOKUP(C5732,BR!A:B,2,FALSE)</f>
        <v>API</v>
      </c>
      <c r="C5732" s="119" t="s">
        <v>19930</v>
      </c>
    </row>
    <row r="5733" spans="1:3">
      <c r="A5733" s="119" t="s">
        <v>6242</v>
      </c>
      <c r="B5733" s="26" t="str">
        <f>VLOOKUP(C5733,BR!A:B,2,FALSE)</f>
        <v>API</v>
      </c>
      <c r="C5733" s="119" t="s">
        <v>19930</v>
      </c>
    </row>
    <row r="5734" spans="1:3">
      <c r="A5734" s="119" t="s">
        <v>6244</v>
      </c>
      <c r="B5734" s="26" t="str">
        <f>VLOOKUP(C5734,BR!A:B,2,FALSE)</f>
        <v>API</v>
      </c>
      <c r="C5734" s="119" t="s">
        <v>19930</v>
      </c>
    </row>
    <row r="5735" spans="1:3">
      <c r="A5735" s="119" t="s">
        <v>6245</v>
      </c>
      <c r="B5735" s="26" t="str">
        <f>VLOOKUP(C5735,BR!A:B,2,FALSE)</f>
        <v>API</v>
      </c>
      <c r="C5735" s="119" t="s">
        <v>19930</v>
      </c>
    </row>
    <row r="5736" spans="1:3">
      <c r="A5736" s="119" t="s">
        <v>6247</v>
      </c>
      <c r="B5736" s="26" t="str">
        <f>VLOOKUP(C5736,BR!A:B,2,FALSE)</f>
        <v>API</v>
      </c>
      <c r="C5736" s="119" t="s">
        <v>19930</v>
      </c>
    </row>
    <row r="5737" spans="1:3">
      <c r="A5737" s="119" t="s">
        <v>6248</v>
      </c>
      <c r="B5737" s="26" t="str">
        <f>VLOOKUP(C5737,BR!A:B,2,FALSE)</f>
        <v>API</v>
      </c>
      <c r="C5737" s="119" t="s">
        <v>19930</v>
      </c>
    </row>
    <row r="5738" spans="1:3">
      <c r="A5738" s="119" t="s">
        <v>6249</v>
      </c>
      <c r="B5738" s="26" t="str">
        <f>VLOOKUP(C5738,BR!A:B,2,FALSE)</f>
        <v>API</v>
      </c>
      <c r="C5738" s="119" t="s">
        <v>19930</v>
      </c>
    </row>
    <row r="5739" spans="1:3">
      <c r="A5739" s="119" t="s">
        <v>6250</v>
      </c>
      <c r="B5739" s="26" t="str">
        <f>VLOOKUP(C5739,BR!A:B,2,FALSE)</f>
        <v>API</v>
      </c>
      <c r="C5739" s="119" t="s">
        <v>19930</v>
      </c>
    </row>
    <row r="5740" spans="1:3">
      <c r="A5740" s="119" t="s">
        <v>6251</v>
      </c>
      <c r="B5740" s="26" t="str">
        <f>VLOOKUP(C5740,BR!A:B,2,FALSE)</f>
        <v>API</v>
      </c>
      <c r="C5740" s="119" t="s">
        <v>19930</v>
      </c>
    </row>
    <row r="5741" spans="1:3">
      <c r="A5741" s="119" t="s">
        <v>6253</v>
      </c>
      <c r="B5741" s="26" t="str">
        <f>VLOOKUP(C5741,BR!A:B,2,FALSE)</f>
        <v>API</v>
      </c>
      <c r="C5741" s="119" t="s">
        <v>19930</v>
      </c>
    </row>
    <row r="5742" spans="1:3">
      <c r="A5742" s="119" t="s">
        <v>6254</v>
      </c>
      <c r="B5742" s="26" t="str">
        <f>VLOOKUP(C5742,BR!A:B,2,FALSE)</f>
        <v>API</v>
      </c>
      <c r="C5742" s="119" t="s">
        <v>19930</v>
      </c>
    </row>
    <row r="5743" spans="1:3">
      <c r="A5743" s="119" t="s">
        <v>6255</v>
      </c>
      <c r="B5743" s="26" t="str">
        <f>VLOOKUP(C5743,BR!A:B,2,FALSE)</f>
        <v>API</v>
      </c>
      <c r="C5743" s="119" t="s">
        <v>19930</v>
      </c>
    </row>
    <row r="5744" spans="1:3">
      <c r="A5744" s="119" t="s">
        <v>6256</v>
      </c>
      <c r="B5744" s="26" t="str">
        <f>VLOOKUP(C5744,BR!A:B,2,FALSE)</f>
        <v>API</v>
      </c>
      <c r="C5744" s="119" t="s">
        <v>19930</v>
      </c>
    </row>
    <row r="5745" spans="1:3">
      <c r="A5745" s="119" t="s">
        <v>6257</v>
      </c>
      <c r="B5745" s="26" t="str">
        <f>VLOOKUP(C5745,BR!A:B,2,FALSE)</f>
        <v>API</v>
      </c>
      <c r="C5745" s="119" t="s">
        <v>19930</v>
      </c>
    </row>
    <row r="5746" spans="1:3">
      <c r="A5746" s="119" t="s">
        <v>6258</v>
      </c>
      <c r="B5746" s="26" t="str">
        <f>VLOOKUP(C5746,BR!A:B,2,FALSE)</f>
        <v>API</v>
      </c>
      <c r="C5746" s="119" t="s">
        <v>19930</v>
      </c>
    </row>
    <row r="5747" spans="1:3">
      <c r="A5747" s="119" t="s">
        <v>6259</v>
      </c>
      <c r="B5747" s="26" t="str">
        <f>VLOOKUP(C5747,BR!A:B,2,FALSE)</f>
        <v>API</v>
      </c>
      <c r="C5747" s="119" t="s">
        <v>19930</v>
      </c>
    </row>
    <row r="5748" spans="1:3">
      <c r="A5748" s="119" t="s">
        <v>6261</v>
      </c>
      <c r="B5748" s="26" t="str">
        <f>VLOOKUP(C5748,BR!A:B,2,FALSE)</f>
        <v>API</v>
      </c>
      <c r="C5748" s="119" t="s">
        <v>19930</v>
      </c>
    </row>
    <row r="5749" spans="1:3">
      <c r="A5749" s="119" t="s">
        <v>6262</v>
      </c>
      <c r="B5749" s="26" t="str">
        <f>VLOOKUP(C5749,BR!A:B,2,FALSE)</f>
        <v>API</v>
      </c>
      <c r="C5749" s="119" t="s">
        <v>19930</v>
      </c>
    </row>
    <row r="5750" spans="1:3">
      <c r="A5750" s="119" t="s">
        <v>6263</v>
      </c>
      <c r="B5750" s="26" t="str">
        <f>VLOOKUP(C5750,BR!A:B,2,FALSE)</f>
        <v>API</v>
      </c>
      <c r="C5750" s="119" t="s">
        <v>19930</v>
      </c>
    </row>
    <row r="5751" spans="1:3">
      <c r="A5751" s="119" t="s">
        <v>6265</v>
      </c>
      <c r="B5751" s="26" t="str">
        <f>VLOOKUP(C5751,BR!A:B,2,FALSE)</f>
        <v>API</v>
      </c>
      <c r="C5751" s="119" t="s">
        <v>19930</v>
      </c>
    </row>
    <row r="5752" spans="1:3">
      <c r="A5752" s="119" t="s">
        <v>6266</v>
      </c>
      <c r="B5752" s="26" t="str">
        <f>VLOOKUP(C5752,BR!A:B,2,FALSE)</f>
        <v>API</v>
      </c>
      <c r="C5752" s="119" t="s">
        <v>19930</v>
      </c>
    </row>
    <row r="5753" spans="1:3">
      <c r="A5753" s="119" t="s">
        <v>6267</v>
      </c>
      <c r="B5753" s="26" t="str">
        <f>VLOOKUP(C5753,BR!A:B,2,FALSE)</f>
        <v>API</v>
      </c>
      <c r="C5753" s="119" t="s">
        <v>19930</v>
      </c>
    </row>
    <row r="5754" spans="1:3">
      <c r="A5754" s="119" t="s">
        <v>6268</v>
      </c>
      <c r="B5754" s="26" t="str">
        <f>VLOOKUP(C5754,BR!A:B,2,FALSE)</f>
        <v>API</v>
      </c>
      <c r="C5754" s="119" t="s">
        <v>19930</v>
      </c>
    </row>
    <row r="5755" spans="1:3">
      <c r="A5755" s="119" t="s">
        <v>6269</v>
      </c>
      <c r="B5755" s="26" t="str">
        <f>VLOOKUP(C5755,BR!A:B,2,FALSE)</f>
        <v>API</v>
      </c>
      <c r="C5755" s="119" t="s">
        <v>19930</v>
      </c>
    </row>
    <row r="5756" spans="1:3">
      <c r="A5756" s="119" t="s">
        <v>6270</v>
      </c>
      <c r="B5756" s="26" t="str">
        <f>VLOOKUP(C5756,BR!A:B,2,FALSE)</f>
        <v>API</v>
      </c>
      <c r="C5756" s="119" t="s">
        <v>19930</v>
      </c>
    </row>
    <row r="5757" spans="1:3">
      <c r="A5757" s="119" t="s">
        <v>6271</v>
      </c>
      <c r="B5757" s="26" t="str">
        <f>VLOOKUP(C5757,BR!A:B,2,FALSE)</f>
        <v>API</v>
      </c>
      <c r="C5757" s="119" t="s">
        <v>19930</v>
      </c>
    </row>
    <row r="5758" spans="1:3">
      <c r="A5758" s="119" t="s">
        <v>6272</v>
      </c>
      <c r="B5758" s="26" t="str">
        <f>VLOOKUP(C5758,BR!A:B,2,FALSE)</f>
        <v>API</v>
      </c>
      <c r="C5758" s="119" t="s">
        <v>19930</v>
      </c>
    </row>
    <row r="5759" spans="1:3">
      <c r="A5759" s="119" t="s">
        <v>6273</v>
      </c>
      <c r="B5759" s="26" t="str">
        <f>VLOOKUP(C5759,BR!A:B,2,FALSE)</f>
        <v>API</v>
      </c>
      <c r="C5759" s="119" t="s">
        <v>19930</v>
      </c>
    </row>
    <row r="5760" spans="1:3">
      <c r="A5760" s="119" t="s">
        <v>6274</v>
      </c>
      <c r="B5760" s="26" t="str">
        <f>VLOOKUP(C5760,BR!A:B,2,FALSE)</f>
        <v>API</v>
      </c>
      <c r="C5760" s="119" t="s">
        <v>19930</v>
      </c>
    </row>
    <row r="5761" spans="1:3">
      <c r="A5761" s="119" t="s">
        <v>6275</v>
      </c>
      <c r="B5761" s="26" t="str">
        <f>VLOOKUP(C5761,BR!A:B,2,FALSE)</f>
        <v>API</v>
      </c>
      <c r="C5761" s="119" t="s">
        <v>19930</v>
      </c>
    </row>
    <row r="5762" spans="1:3">
      <c r="A5762" s="119" t="s">
        <v>6276</v>
      </c>
      <c r="B5762" s="26" t="str">
        <f>VLOOKUP(C5762,BR!A:B,2,FALSE)</f>
        <v>API</v>
      </c>
      <c r="C5762" s="119" t="s">
        <v>19930</v>
      </c>
    </row>
    <row r="5763" spans="1:3">
      <c r="A5763" s="119" t="s">
        <v>6277</v>
      </c>
      <c r="B5763" s="26" t="str">
        <f>VLOOKUP(C5763,BR!A:B,2,FALSE)</f>
        <v>API</v>
      </c>
      <c r="C5763" s="119" t="s">
        <v>19930</v>
      </c>
    </row>
    <row r="5764" spans="1:3">
      <c r="A5764" s="119" t="s">
        <v>6278</v>
      </c>
      <c r="B5764" s="26" t="str">
        <f>VLOOKUP(C5764,BR!A:B,2,FALSE)</f>
        <v>API</v>
      </c>
      <c r="C5764" s="119" t="s">
        <v>19930</v>
      </c>
    </row>
    <row r="5765" spans="1:3">
      <c r="A5765" s="119" t="s">
        <v>6279</v>
      </c>
      <c r="B5765" s="26" t="str">
        <f>VLOOKUP(C5765,BR!A:B,2,FALSE)</f>
        <v>API</v>
      </c>
      <c r="C5765" s="119" t="s">
        <v>19930</v>
      </c>
    </row>
    <row r="5766" spans="1:3">
      <c r="A5766" s="119" t="s">
        <v>6280</v>
      </c>
      <c r="B5766" s="26" t="str">
        <f>VLOOKUP(C5766,BR!A:B,2,FALSE)</f>
        <v>API</v>
      </c>
      <c r="C5766" s="119" t="s">
        <v>19930</v>
      </c>
    </row>
    <row r="5767" spans="1:3">
      <c r="A5767" s="119" t="s">
        <v>6281</v>
      </c>
      <c r="B5767" s="26" t="str">
        <f>VLOOKUP(C5767,BR!A:B,2,FALSE)</f>
        <v>API</v>
      </c>
      <c r="C5767" s="119" t="s">
        <v>19930</v>
      </c>
    </row>
    <row r="5768" spans="1:3">
      <c r="A5768" s="119" t="s">
        <v>6282</v>
      </c>
      <c r="B5768" s="26" t="str">
        <f>VLOOKUP(C5768,BR!A:B,2,FALSE)</f>
        <v>API</v>
      </c>
      <c r="C5768" s="119" t="s">
        <v>19930</v>
      </c>
    </row>
    <row r="5769" spans="1:3">
      <c r="A5769" s="119" t="s">
        <v>6283</v>
      </c>
      <c r="B5769" s="26" t="str">
        <f>VLOOKUP(C5769,BR!A:B,2,FALSE)</f>
        <v>API</v>
      </c>
      <c r="C5769" s="119" t="s">
        <v>19930</v>
      </c>
    </row>
    <row r="5770" spans="1:3">
      <c r="A5770" s="119" t="s">
        <v>6284</v>
      </c>
      <c r="B5770" s="26" t="str">
        <f>VLOOKUP(C5770,BR!A:B,2,FALSE)</f>
        <v>API</v>
      </c>
      <c r="C5770" s="119" t="s">
        <v>19930</v>
      </c>
    </row>
    <row r="5771" spans="1:3">
      <c r="A5771" s="119" t="s">
        <v>6286</v>
      </c>
      <c r="B5771" s="26" t="str">
        <f>VLOOKUP(C5771,BR!A:B,2,FALSE)</f>
        <v>API</v>
      </c>
      <c r="C5771" s="119" t="s">
        <v>19930</v>
      </c>
    </row>
    <row r="5772" spans="1:3">
      <c r="A5772" s="119" t="s">
        <v>6287</v>
      </c>
      <c r="B5772" s="26" t="str">
        <f>VLOOKUP(C5772,BR!A:B,2,FALSE)</f>
        <v>API</v>
      </c>
      <c r="C5772" s="119" t="s">
        <v>19930</v>
      </c>
    </row>
    <row r="5773" spans="1:3">
      <c r="A5773" s="119" t="s">
        <v>6288</v>
      </c>
      <c r="B5773" s="26" t="str">
        <f>VLOOKUP(C5773,BR!A:B,2,FALSE)</f>
        <v>API</v>
      </c>
      <c r="C5773" s="119" t="s">
        <v>19930</v>
      </c>
    </row>
    <row r="5774" spans="1:3">
      <c r="A5774" s="119" t="s">
        <v>6290</v>
      </c>
      <c r="B5774" s="26" t="str">
        <f>VLOOKUP(C5774,BR!A:B,2,FALSE)</f>
        <v>API</v>
      </c>
      <c r="C5774" s="119" t="s">
        <v>19930</v>
      </c>
    </row>
    <row r="5775" spans="1:3">
      <c r="A5775" s="119" t="s">
        <v>6291</v>
      </c>
      <c r="B5775" s="26" t="str">
        <f>VLOOKUP(C5775,BR!A:B,2,FALSE)</f>
        <v>API</v>
      </c>
      <c r="C5775" s="119" t="s">
        <v>19930</v>
      </c>
    </row>
    <row r="5776" spans="1:3">
      <c r="A5776" s="119" t="s">
        <v>6292</v>
      </c>
      <c r="B5776" s="26" t="str">
        <f>VLOOKUP(C5776,BR!A:B,2,FALSE)</f>
        <v>API</v>
      </c>
      <c r="C5776" s="119" t="s">
        <v>19930</v>
      </c>
    </row>
    <row r="5777" spans="1:3">
      <c r="A5777" s="119" t="s">
        <v>6293</v>
      </c>
      <c r="B5777" s="26" t="str">
        <f>VLOOKUP(C5777,BR!A:B,2,FALSE)</f>
        <v>API</v>
      </c>
      <c r="C5777" s="119" t="s">
        <v>19930</v>
      </c>
    </row>
    <row r="5778" spans="1:3">
      <c r="A5778" s="119" t="s">
        <v>6294</v>
      </c>
      <c r="B5778" s="26" t="str">
        <f>VLOOKUP(C5778,BR!A:B,2,FALSE)</f>
        <v>API</v>
      </c>
      <c r="C5778" s="119" t="s">
        <v>19930</v>
      </c>
    </row>
    <row r="5779" spans="1:3">
      <c r="A5779" s="119" t="s">
        <v>6295</v>
      </c>
      <c r="B5779" s="26" t="str">
        <f>VLOOKUP(C5779,BR!A:B,2,FALSE)</f>
        <v>API</v>
      </c>
      <c r="C5779" s="119" t="s">
        <v>19930</v>
      </c>
    </row>
    <row r="5780" spans="1:3">
      <c r="A5780" s="119" t="s">
        <v>6296</v>
      </c>
      <c r="B5780" s="26" t="str">
        <f>VLOOKUP(C5780,BR!A:B,2,FALSE)</f>
        <v>API</v>
      </c>
      <c r="C5780" s="119" t="s">
        <v>19930</v>
      </c>
    </row>
    <row r="5781" spans="1:3">
      <c r="A5781" s="119" t="s">
        <v>6297</v>
      </c>
      <c r="B5781" s="26" t="str">
        <f>VLOOKUP(C5781,BR!A:B,2,FALSE)</f>
        <v>API</v>
      </c>
      <c r="C5781" s="119" t="s">
        <v>19930</v>
      </c>
    </row>
    <row r="5782" spans="1:3">
      <c r="A5782" s="119" t="s">
        <v>6298</v>
      </c>
      <c r="B5782" s="26" t="str">
        <f>VLOOKUP(C5782,BR!A:B,2,FALSE)</f>
        <v>API</v>
      </c>
      <c r="C5782" s="119" t="s">
        <v>19930</v>
      </c>
    </row>
    <row r="5783" spans="1:3">
      <c r="A5783" s="119" t="s">
        <v>6299</v>
      </c>
      <c r="B5783" s="26" t="str">
        <f>VLOOKUP(C5783,BR!A:B,2,FALSE)</f>
        <v>API</v>
      </c>
      <c r="C5783" s="119" t="s">
        <v>19930</v>
      </c>
    </row>
    <row r="5784" spans="1:3">
      <c r="A5784" s="119" t="s">
        <v>6300</v>
      </c>
      <c r="B5784" s="26" t="str">
        <f>VLOOKUP(C5784,BR!A:B,2,FALSE)</f>
        <v>API</v>
      </c>
      <c r="C5784" s="119" t="s">
        <v>19930</v>
      </c>
    </row>
    <row r="5785" spans="1:3">
      <c r="A5785" s="119" t="s">
        <v>6301</v>
      </c>
      <c r="B5785" s="26" t="str">
        <f>VLOOKUP(C5785,BR!A:B,2,FALSE)</f>
        <v>API</v>
      </c>
      <c r="C5785" s="119" t="s">
        <v>19930</v>
      </c>
    </row>
    <row r="5786" spans="1:3">
      <c r="A5786" s="119" t="s">
        <v>6302</v>
      </c>
      <c r="B5786" s="26" t="str">
        <f>VLOOKUP(C5786,BR!A:B,2,FALSE)</f>
        <v>API</v>
      </c>
      <c r="C5786" s="119" t="s">
        <v>19930</v>
      </c>
    </row>
    <row r="5787" spans="1:3">
      <c r="A5787" s="119" t="s">
        <v>6303</v>
      </c>
      <c r="B5787" s="26" t="str">
        <f>VLOOKUP(C5787,BR!A:B,2,FALSE)</f>
        <v>API</v>
      </c>
      <c r="C5787" s="119" t="s">
        <v>19930</v>
      </c>
    </row>
    <row r="5788" spans="1:3">
      <c r="A5788" s="119" t="s">
        <v>6304</v>
      </c>
      <c r="B5788" s="26" t="str">
        <f>VLOOKUP(C5788,BR!A:B,2,FALSE)</f>
        <v>API</v>
      </c>
      <c r="C5788" s="119" t="s">
        <v>19930</v>
      </c>
    </row>
    <row r="5789" spans="1:3">
      <c r="A5789" s="119" t="s">
        <v>6305</v>
      </c>
      <c r="B5789" s="26" t="str">
        <f>VLOOKUP(C5789,BR!A:B,2,FALSE)</f>
        <v>API</v>
      </c>
      <c r="C5789" s="119" t="s">
        <v>19930</v>
      </c>
    </row>
    <row r="5790" spans="1:3">
      <c r="A5790" s="119" t="s">
        <v>6306</v>
      </c>
      <c r="B5790" s="26" t="str">
        <f>VLOOKUP(C5790,BR!A:B,2,FALSE)</f>
        <v>API</v>
      </c>
      <c r="C5790" s="119" t="s">
        <v>19930</v>
      </c>
    </row>
    <row r="5791" spans="1:3">
      <c r="A5791" s="119" t="s">
        <v>6307</v>
      </c>
      <c r="B5791" s="26" t="str">
        <f>VLOOKUP(C5791,BR!A:B,2,FALSE)</f>
        <v>API</v>
      </c>
      <c r="C5791" s="119" t="s">
        <v>19930</v>
      </c>
    </row>
    <row r="5792" spans="1:3">
      <c r="A5792" s="119" t="s">
        <v>6308</v>
      </c>
      <c r="B5792" s="26" t="str">
        <f>VLOOKUP(C5792,BR!A:B,2,FALSE)</f>
        <v>API</v>
      </c>
      <c r="C5792" s="119" t="s">
        <v>19930</v>
      </c>
    </row>
    <row r="5793" spans="1:3">
      <c r="A5793" s="119" t="s">
        <v>9866</v>
      </c>
      <c r="B5793" s="26" t="str">
        <f>VLOOKUP(C5793,BR!A:B,2,FALSE)</f>
        <v>API</v>
      </c>
      <c r="C5793" s="119" t="s">
        <v>19930</v>
      </c>
    </row>
    <row r="5794" spans="1:3">
      <c r="A5794" s="119" t="s">
        <v>9868</v>
      </c>
      <c r="B5794" s="26" t="str">
        <f>VLOOKUP(C5794,BR!A:B,2,FALSE)</f>
        <v>API</v>
      </c>
      <c r="C5794" s="119" t="s">
        <v>19930</v>
      </c>
    </row>
    <row r="5795" spans="1:3">
      <c r="A5795" s="119" t="s">
        <v>9870</v>
      </c>
      <c r="B5795" s="26" t="str">
        <f>VLOOKUP(C5795,BR!A:B,2,FALSE)</f>
        <v>API</v>
      </c>
      <c r="C5795" s="119" t="s">
        <v>19930</v>
      </c>
    </row>
    <row r="5796" spans="1:3">
      <c r="A5796" s="119" t="s">
        <v>9872</v>
      </c>
      <c r="B5796" s="26" t="str">
        <f>VLOOKUP(C5796,BR!A:B,2,FALSE)</f>
        <v>API</v>
      </c>
      <c r="C5796" s="119" t="s">
        <v>19930</v>
      </c>
    </row>
    <row r="5797" spans="1:3">
      <c r="A5797" s="119" t="s">
        <v>9873</v>
      </c>
      <c r="B5797" s="26" t="str">
        <f>VLOOKUP(C5797,BR!A:B,2,FALSE)</f>
        <v>API</v>
      </c>
      <c r="C5797" s="119" t="s">
        <v>19930</v>
      </c>
    </row>
    <row r="5798" spans="1:3">
      <c r="A5798" s="119" t="s">
        <v>6309</v>
      </c>
      <c r="B5798" s="26" t="str">
        <f>VLOOKUP(C5798,BR!A:B,2,FALSE)</f>
        <v>API</v>
      </c>
      <c r="C5798" s="119" t="s">
        <v>19930</v>
      </c>
    </row>
    <row r="5799" spans="1:3">
      <c r="A5799" s="119" t="s">
        <v>6310</v>
      </c>
      <c r="B5799" s="26" t="str">
        <f>VLOOKUP(C5799,BR!A:B,2,FALSE)</f>
        <v>API</v>
      </c>
      <c r="C5799" s="119" t="s">
        <v>19930</v>
      </c>
    </row>
    <row r="5800" spans="1:3">
      <c r="A5800" s="119" t="s">
        <v>6311</v>
      </c>
      <c r="B5800" s="26" t="str">
        <f>VLOOKUP(C5800,BR!A:B,2,FALSE)</f>
        <v>API</v>
      </c>
      <c r="C5800" s="119" t="s">
        <v>19930</v>
      </c>
    </row>
    <row r="5801" spans="1:3">
      <c r="A5801" s="119" t="s">
        <v>6312</v>
      </c>
      <c r="B5801" s="26" t="str">
        <f>VLOOKUP(C5801,BR!A:B,2,FALSE)</f>
        <v>API</v>
      </c>
      <c r="C5801" s="119" t="s">
        <v>19930</v>
      </c>
    </row>
    <row r="5802" spans="1:3">
      <c r="A5802" s="119" t="s">
        <v>6313</v>
      </c>
      <c r="B5802" s="26" t="str">
        <f>VLOOKUP(C5802,BR!A:B,2,FALSE)</f>
        <v>API</v>
      </c>
      <c r="C5802" s="119" t="s">
        <v>19930</v>
      </c>
    </row>
    <row r="5803" spans="1:3">
      <c r="A5803" s="119" t="s">
        <v>6314</v>
      </c>
      <c r="B5803" s="26" t="str">
        <f>VLOOKUP(C5803,BR!A:B,2,FALSE)</f>
        <v>API</v>
      </c>
      <c r="C5803" s="119" t="s">
        <v>19930</v>
      </c>
    </row>
    <row r="5804" spans="1:3">
      <c r="A5804" s="119" t="s">
        <v>6315</v>
      </c>
      <c r="B5804" s="26" t="str">
        <f>VLOOKUP(C5804,BR!A:B,2,FALSE)</f>
        <v>API</v>
      </c>
      <c r="C5804" s="119" t="s">
        <v>19930</v>
      </c>
    </row>
    <row r="5805" spans="1:3">
      <c r="A5805" s="119" t="s">
        <v>6316</v>
      </c>
      <c r="B5805" s="26" t="str">
        <f>VLOOKUP(C5805,BR!A:B,2,FALSE)</f>
        <v>API</v>
      </c>
      <c r="C5805" s="119" t="s">
        <v>19930</v>
      </c>
    </row>
    <row r="5806" spans="1:3">
      <c r="A5806" s="119" t="s">
        <v>6318</v>
      </c>
      <c r="B5806" s="26" t="str">
        <f>VLOOKUP(C5806,BR!A:B,2,FALSE)</f>
        <v>API</v>
      </c>
      <c r="C5806" s="119" t="s">
        <v>19930</v>
      </c>
    </row>
    <row r="5807" spans="1:3">
      <c r="A5807" s="119" t="s">
        <v>6319</v>
      </c>
      <c r="B5807" s="26" t="str">
        <f>VLOOKUP(C5807,BR!A:B,2,FALSE)</f>
        <v>API</v>
      </c>
      <c r="C5807" s="119" t="s">
        <v>19930</v>
      </c>
    </row>
    <row r="5808" spans="1:3">
      <c r="A5808" s="119" t="s">
        <v>19405</v>
      </c>
      <c r="B5808" s="26" t="str">
        <f>VLOOKUP(C5808,BR!A:B,2,FALSE)</f>
        <v>API</v>
      </c>
      <c r="C5808" s="119" t="s">
        <v>19930</v>
      </c>
    </row>
    <row r="5809" spans="1:3">
      <c r="A5809" s="119" t="s">
        <v>6321</v>
      </c>
      <c r="B5809" s="26" t="str">
        <f>VLOOKUP(C5809,BR!A:B,2,FALSE)</f>
        <v>API</v>
      </c>
      <c r="C5809" s="119" t="s">
        <v>19930</v>
      </c>
    </row>
    <row r="5810" spans="1:3">
      <c r="A5810" s="119" t="s">
        <v>6323</v>
      </c>
      <c r="B5810" s="26" t="str">
        <f>VLOOKUP(C5810,BR!A:B,2,FALSE)</f>
        <v>API</v>
      </c>
      <c r="C5810" s="119" t="s">
        <v>19930</v>
      </c>
    </row>
    <row r="5811" spans="1:3">
      <c r="A5811" s="119" t="s">
        <v>6324</v>
      </c>
      <c r="B5811" s="26" t="str">
        <f>VLOOKUP(C5811,BR!A:B,2,FALSE)</f>
        <v>API</v>
      </c>
      <c r="C5811" s="119" t="s">
        <v>19930</v>
      </c>
    </row>
    <row r="5812" spans="1:3">
      <c r="A5812" s="119" t="s">
        <v>6337</v>
      </c>
      <c r="B5812" s="26" t="str">
        <f>VLOOKUP(C5812,BR!A:B,2,FALSE)</f>
        <v>API</v>
      </c>
      <c r="C5812" s="119" t="s">
        <v>19930</v>
      </c>
    </row>
    <row r="5813" spans="1:3">
      <c r="A5813" s="119" t="s">
        <v>6338</v>
      </c>
      <c r="B5813" s="26" t="str">
        <f>VLOOKUP(C5813,BR!A:B,2,FALSE)</f>
        <v>API</v>
      </c>
      <c r="C5813" s="119" t="s">
        <v>19930</v>
      </c>
    </row>
    <row r="5814" spans="1:3">
      <c r="A5814" s="119" t="s">
        <v>6339</v>
      </c>
      <c r="B5814" s="26" t="str">
        <f>VLOOKUP(C5814,BR!A:B,2,FALSE)</f>
        <v>API</v>
      </c>
      <c r="C5814" s="119" t="s">
        <v>19930</v>
      </c>
    </row>
    <row r="5815" spans="1:3">
      <c r="A5815" s="119" t="s">
        <v>6340</v>
      </c>
      <c r="B5815" s="26" t="str">
        <f>VLOOKUP(C5815,BR!A:B,2,FALSE)</f>
        <v>API</v>
      </c>
      <c r="C5815" s="119" t="s">
        <v>19930</v>
      </c>
    </row>
    <row r="5816" spans="1:3">
      <c r="A5816" s="119" t="s">
        <v>6341</v>
      </c>
      <c r="B5816" s="26" t="str">
        <f>VLOOKUP(C5816,BR!A:B,2,FALSE)</f>
        <v>TONG YANG</v>
      </c>
      <c r="C5816" s="119" t="s">
        <v>19932</v>
      </c>
    </row>
    <row r="5817" spans="1:3">
      <c r="A5817" s="119" t="s">
        <v>6342</v>
      </c>
      <c r="B5817" s="26" t="str">
        <f>VLOOKUP(C5817,BR!A:B,2,FALSE)</f>
        <v>TONG YANG</v>
      </c>
      <c r="C5817" s="119" t="s">
        <v>19932</v>
      </c>
    </row>
    <row r="5818" spans="1:3">
      <c r="A5818" s="119" t="s">
        <v>6343</v>
      </c>
      <c r="B5818" s="26" t="str">
        <f>VLOOKUP(C5818,BR!A:B,2,FALSE)</f>
        <v>TONG YANG</v>
      </c>
      <c r="C5818" s="119" t="s">
        <v>19932</v>
      </c>
    </row>
    <row r="5819" spans="1:3">
      <c r="A5819" s="119" t="s">
        <v>6344</v>
      </c>
      <c r="B5819" s="26" t="str">
        <f>VLOOKUP(C5819,BR!A:B,2,FALSE)</f>
        <v>TONG YANG</v>
      </c>
      <c r="C5819" s="119" t="s">
        <v>19932</v>
      </c>
    </row>
    <row r="5820" spans="1:3">
      <c r="A5820" s="119" t="s">
        <v>6345</v>
      </c>
      <c r="B5820" s="26" t="str">
        <f>VLOOKUP(C5820,BR!A:B,2,FALSE)</f>
        <v>TONG YANG</v>
      </c>
      <c r="C5820" s="119" t="s">
        <v>19932</v>
      </c>
    </row>
    <row r="5821" spans="1:3">
      <c r="A5821" s="119" t="s">
        <v>6346</v>
      </c>
      <c r="B5821" s="26" t="str">
        <f>VLOOKUP(C5821,BR!A:B,2,FALSE)</f>
        <v>TONG YANG</v>
      </c>
      <c r="C5821" s="119" t="s">
        <v>19932</v>
      </c>
    </row>
    <row r="5822" spans="1:3">
      <c r="A5822" s="119" t="s">
        <v>6347</v>
      </c>
      <c r="B5822" s="26" t="str">
        <f>VLOOKUP(C5822,BR!A:B,2,FALSE)</f>
        <v>TONG YANG</v>
      </c>
      <c r="C5822" s="119" t="s">
        <v>19932</v>
      </c>
    </row>
    <row r="5823" spans="1:3">
      <c r="A5823" s="119" t="s">
        <v>6348</v>
      </c>
      <c r="B5823" s="26" t="str">
        <f>VLOOKUP(C5823,BR!A:B,2,FALSE)</f>
        <v>TONG YANG</v>
      </c>
      <c r="C5823" s="119" t="s">
        <v>19932</v>
      </c>
    </row>
    <row r="5824" spans="1:3">
      <c r="A5824" s="119" t="s">
        <v>6349</v>
      </c>
      <c r="B5824" s="26" t="str">
        <f>VLOOKUP(C5824,BR!A:B,2,FALSE)</f>
        <v>TONG YANG</v>
      </c>
      <c r="C5824" s="119" t="s">
        <v>19932</v>
      </c>
    </row>
    <row r="5825" spans="1:3">
      <c r="A5825" s="119" t="s">
        <v>6350</v>
      </c>
      <c r="B5825" s="26" t="str">
        <f>VLOOKUP(C5825,BR!A:B,2,FALSE)</f>
        <v>TONG YANG</v>
      </c>
      <c r="C5825" s="119" t="s">
        <v>19932</v>
      </c>
    </row>
    <row r="5826" spans="1:3">
      <c r="A5826" s="119" t="s">
        <v>6352</v>
      </c>
      <c r="B5826" s="26" t="str">
        <f>VLOOKUP(C5826,BR!A:B,2,FALSE)</f>
        <v>TONG YANG</v>
      </c>
      <c r="C5826" s="119" t="s">
        <v>19932</v>
      </c>
    </row>
    <row r="5827" spans="1:3">
      <c r="A5827" s="119" t="s">
        <v>6355</v>
      </c>
      <c r="B5827" s="26" t="str">
        <f>VLOOKUP(C5827,BR!A:B,2,FALSE)</f>
        <v>TONG YANG</v>
      </c>
      <c r="C5827" s="119" t="s">
        <v>19932</v>
      </c>
    </row>
    <row r="5828" spans="1:3">
      <c r="A5828" s="119" t="s">
        <v>6356</v>
      </c>
      <c r="B5828" s="26" t="str">
        <f>VLOOKUP(C5828,BR!A:B,2,FALSE)</f>
        <v>TONG YANG</v>
      </c>
      <c r="C5828" s="119" t="s">
        <v>19932</v>
      </c>
    </row>
    <row r="5829" spans="1:3">
      <c r="A5829" s="119" t="s">
        <v>6357</v>
      </c>
      <c r="B5829" s="26" t="str">
        <f>VLOOKUP(C5829,BR!A:B,2,FALSE)</f>
        <v>TONG YANG</v>
      </c>
      <c r="C5829" s="119" t="s">
        <v>19932</v>
      </c>
    </row>
    <row r="5830" spans="1:3">
      <c r="A5830" s="119" t="s">
        <v>6358</v>
      </c>
      <c r="B5830" s="26" t="str">
        <f>VLOOKUP(C5830,BR!A:B,2,FALSE)</f>
        <v>TONG YANG</v>
      </c>
      <c r="C5830" s="119" t="s">
        <v>19932</v>
      </c>
    </row>
    <row r="5831" spans="1:3">
      <c r="A5831" s="119" t="s">
        <v>6359</v>
      </c>
      <c r="B5831" s="26" t="str">
        <f>VLOOKUP(C5831,BR!A:B,2,FALSE)</f>
        <v>TONG YANG</v>
      </c>
      <c r="C5831" s="119" t="s">
        <v>19932</v>
      </c>
    </row>
    <row r="5832" spans="1:3">
      <c r="A5832" s="119" t="s">
        <v>6360</v>
      </c>
      <c r="B5832" s="26" t="str">
        <f>VLOOKUP(C5832,BR!A:B,2,FALSE)</f>
        <v>TONG YANG</v>
      </c>
      <c r="C5832" s="119" t="s">
        <v>19932</v>
      </c>
    </row>
    <row r="5833" spans="1:3">
      <c r="A5833" s="119" t="s">
        <v>6361</v>
      </c>
      <c r="B5833" s="26" t="str">
        <f>VLOOKUP(C5833,BR!A:B,2,FALSE)</f>
        <v>TONG YANG</v>
      </c>
      <c r="C5833" s="119" t="s">
        <v>19932</v>
      </c>
    </row>
    <row r="5834" spans="1:3">
      <c r="A5834" s="119" t="s">
        <v>6362</v>
      </c>
      <c r="B5834" s="26" t="str">
        <f>VLOOKUP(C5834,BR!A:B,2,FALSE)</f>
        <v>TONG YANG</v>
      </c>
      <c r="C5834" s="119" t="s">
        <v>19932</v>
      </c>
    </row>
    <row r="5835" spans="1:3">
      <c r="A5835" s="119" t="s">
        <v>6363</v>
      </c>
      <c r="B5835" s="26" t="str">
        <f>VLOOKUP(C5835,BR!A:B,2,FALSE)</f>
        <v>TONG YANG</v>
      </c>
      <c r="C5835" s="119" t="s">
        <v>19932</v>
      </c>
    </row>
    <row r="5836" spans="1:3">
      <c r="A5836" s="119" t="s">
        <v>6364</v>
      </c>
      <c r="B5836" s="26" t="str">
        <f>VLOOKUP(C5836,BR!A:B,2,FALSE)</f>
        <v>TONG YANG</v>
      </c>
      <c r="C5836" s="119" t="s">
        <v>19932</v>
      </c>
    </row>
    <row r="5837" spans="1:3">
      <c r="A5837" s="119" t="s">
        <v>6365</v>
      </c>
      <c r="B5837" s="26" t="str">
        <f>VLOOKUP(C5837,BR!A:B,2,FALSE)</f>
        <v>TONG YANG</v>
      </c>
      <c r="C5837" s="119" t="s">
        <v>19932</v>
      </c>
    </row>
    <row r="5838" spans="1:3">
      <c r="A5838" s="119" t="s">
        <v>6366</v>
      </c>
      <c r="B5838" s="26" t="str">
        <f>VLOOKUP(C5838,BR!A:B,2,FALSE)</f>
        <v>TONG YANG</v>
      </c>
      <c r="C5838" s="119" t="s">
        <v>19932</v>
      </c>
    </row>
    <row r="5839" spans="1:3">
      <c r="A5839" s="119" t="s">
        <v>6367</v>
      </c>
      <c r="B5839" s="26" t="str">
        <f>VLOOKUP(C5839,BR!A:B,2,FALSE)</f>
        <v>TONG YANG</v>
      </c>
      <c r="C5839" s="119" t="s">
        <v>19932</v>
      </c>
    </row>
    <row r="5840" spans="1:3">
      <c r="A5840" s="119" t="s">
        <v>6368</v>
      </c>
      <c r="B5840" s="26" t="str">
        <f>VLOOKUP(C5840,BR!A:B,2,FALSE)</f>
        <v>TONG YANG</v>
      </c>
      <c r="C5840" s="119" t="s">
        <v>19932</v>
      </c>
    </row>
    <row r="5841" spans="1:3">
      <c r="A5841" s="119" t="s">
        <v>6369</v>
      </c>
      <c r="B5841" s="26" t="str">
        <f>VLOOKUP(C5841,BR!A:B,2,FALSE)</f>
        <v>TONG YANG</v>
      </c>
      <c r="C5841" s="119" t="s">
        <v>19932</v>
      </c>
    </row>
    <row r="5842" spans="1:3">
      <c r="A5842" s="119" t="s">
        <v>6370</v>
      </c>
      <c r="B5842" s="26" t="str">
        <f>VLOOKUP(C5842,BR!A:B,2,FALSE)</f>
        <v>TONG YANG</v>
      </c>
      <c r="C5842" s="119" t="s">
        <v>19932</v>
      </c>
    </row>
    <row r="5843" spans="1:3">
      <c r="A5843" s="119" t="s">
        <v>6371</v>
      </c>
      <c r="B5843" s="26" t="str">
        <f>VLOOKUP(C5843,BR!A:B,2,FALSE)</f>
        <v>TONG YANG</v>
      </c>
      <c r="C5843" s="119" t="s">
        <v>19932</v>
      </c>
    </row>
    <row r="5844" spans="1:3">
      <c r="A5844" s="119" t="s">
        <v>6374</v>
      </c>
      <c r="B5844" s="26" t="str">
        <f>VLOOKUP(C5844,BR!A:B,2,FALSE)</f>
        <v>TONG YANG</v>
      </c>
      <c r="C5844" s="119" t="s">
        <v>19932</v>
      </c>
    </row>
    <row r="5845" spans="1:3">
      <c r="A5845" s="119" t="s">
        <v>6375</v>
      </c>
      <c r="B5845" s="26" t="str">
        <f>VLOOKUP(C5845,BR!A:B,2,FALSE)</f>
        <v>TONG YANG</v>
      </c>
      <c r="C5845" s="119" t="s">
        <v>19932</v>
      </c>
    </row>
    <row r="5846" spans="1:3">
      <c r="A5846" s="119" t="s">
        <v>6381</v>
      </c>
      <c r="B5846" s="26" t="str">
        <f>VLOOKUP(C5846,BR!A:B,2,FALSE)</f>
        <v>DEPO</v>
      </c>
      <c r="C5846" s="119" t="s">
        <v>19942</v>
      </c>
    </row>
    <row r="5847" spans="1:3">
      <c r="A5847" s="119" t="s">
        <v>6382</v>
      </c>
      <c r="B5847" s="26" t="str">
        <f>VLOOKUP(C5847,BR!A:B,2,FALSE)</f>
        <v>DEPO</v>
      </c>
      <c r="C5847" s="119" t="s">
        <v>19942</v>
      </c>
    </row>
    <row r="5848" spans="1:3">
      <c r="A5848" s="119" t="s">
        <v>6383</v>
      </c>
      <c r="B5848" s="26" t="str">
        <f>VLOOKUP(C5848,BR!A:B,2,FALSE)</f>
        <v>DEPO</v>
      </c>
      <c r="C5848" s="119" t="s">
        <v>19942</v>
      </c>
    </row>
    <row r="5849" spans="1:3">
      <c r="A5849" s="119" t="s">
        <v>6384</v>
      </c>
      <c r="B5849" s="26" t="str">
        <f>VLOOKUP(C5849,BR!A:B,2,FALSE)</f>
        <v>DEPO</v>
      </c>
      <c r="C5849" s="119" t="s">
        <v>19942</v>
      </c>
    </row>
    <row r="5850" spans="1:3">
      <c r="A5850" s="119" t="s">
        <v>6385</v>
      </c>
      <c r="B5850" s="26" t="str">
        <f>VLOOKUP(C5850,BR!A:B,2,FALSE)</f>
        <v>DEPO</v>
      </c>
      <c r="C5850" s="119" t="s">
        <v>19942</v>
      </c>
    </row>
    <row r="5851" spans="1:3">
      <c r="A5851" s="119" t="s">
        <v>6386</v>
      </c>
      <c r="B5851" s="26" t="str">
        <f>VLOOKUP(C5851,BR!A:B,2,FALSE)</f>
        <v>DEPO</v>
      </c>
      <c r="C5851" s="119" t="s">
        <v>19942</v>
      </c>
    </row>
    <row r="5852" spans="1:3">
      <c r="A5852" s="119" t="s">
        <v>6387</v>
      </c>
      <c r="B5852" s="26" t="str">
        <f>VLOOKUP(C5852,BR!A:B,2,FALSE)</f>
        <v>DEPO</v>
      </c>
      <c r="C5852" s="119" t="s">
        <v>19942</v>
      </c>
    </row>
    <row r="5853" spans="1:3">
      <c r="A5853" s="119" t="s">
        <v>6388</v>
      </c>
      <c r="B5853" s="26" t="str">
        <f>VLOOKUP(C5853,BR!A:B,2,FALSE)</f>
        <v>DEPO</v>
      </c>
      <c r="C5853" s="119" t="s">
        <v>19942</v>
      </c>
    </row>
    <row r="5854" spans="1:3">
      <c r="A5854" s="119" t="s">
        <v>6389</v>
      </c>
      <c r="B5854" s="26" t="str">
        <f>VLOOKUP(C5854,BR!A:B,2,FALSE)</f>
        <v>DEPO</v>
      </c>
      <c r="C5854" s="119" t="s">
        <v>19942</v>
      </c>
    </row>
    <row r="5855" spans="1:3">
      <c r="A5855" s="119" t="s">
        <v>6390</v>
      </c>
      <c r="B5855" s="26" t="str">
        <f>VLOOKUP(C5855,BR!A:B,2,FALSE)</f>
        <v>DEPO</v>
      </c>
      <c r="C5855" s="119" t="s">
        <v>19942</v>
      </c>
    </row>
    <row r="5856" spans="1:3">
      <c r="A5856" s="119" t="s">
        <v>6392</v>
      </c>
      <c r="B5856" s="26" t="str">
        <f>VLOOKUP(C5856,BR!A:B,2,FALSE)</f>
        <v>DEPO</v>
      </c>
      <c r="C5856" s="119" t="s">
        <v>19942</v>
      </c>
    </row>
    <row r="5857" spans="1:3">
      <c r="A5857" s="119" t="s">
        <v>6393</v>
      </c>
      <c r="B5857" s="26" t="str">
        <f>VLOOKUP(C5857,BR!A:B,2,FALSE)</f>
        <v>DEPO</v>
      </c>
      <c r="C5857" s="119" t="s">
        <v>19942</v>
      </c>
    </row>
    <row r="5858" spans="1:3">
      <c r="A5858" s="119" t="s">
        <v>6394</v>
      </c>
      <c r="B5858" s="26" t="str">
        <f>VLOOKUP(C5858,BR!A:B,2,FALSE)</f>
        <v>DEPO</v>
      </c>
      <c r="C5858" s="119" t="s">
        <v>19942</v>
      </c>
    </row>
    <row r="5859" spans="1:3">
      <c r="A5859" s="119" t="s">
        <v>6395</v>
      </c>
      <c r="B5859" s="26" t="str">
        <f>VLOOKUP(C5859,BR!A:B,2,FALSE)</f>
        <v>DEPO</v>
      </c>
      <c r="C5859" s="119" t="s">
        <v>19942</v>
      </c>
    </row>
    <row r="5860" spans="1:3">
      <c r="A5860" s="119" t="s">
        <v>6396</v>
      </c>
      <c r="B5860" s="26" t="str">
        <f>VLOOKUP(C5860,BR!A:B,2,FALSE)</f>
        <v>DEPO</v>
      </c>
      <c r="C5860" s="119" t="s">
        <v>19942</v>
      </c>
    </row>
    <row r="5861" spans="1:3">
      <c r="A5861" s="119" t="s">
        <v>6397</v>
      </c>
      <c r="B5861" s="26" t="str">
        <f>VLOOKUP(C5861,BR!A:B,2,FALSE)</f>
        <v>DEPO</v>
      </c>
      <c r="C5861" s="119" t="s">
        <v>19942</v>
      </c>
    </row>
    <row r="5862" spans="1:3">
      <c r="A5862" s="119" t="s">
        <v>6398</v>
      </c>
      <c r="B5862" s="26" t="str">
        <f>VLOOKUP(C5862,BR!A:B,2,FALSE)</f>
        <v>DEPO</v>
      </c>
      <c r="C5862" s="119" t="s">
        <v>19942</v>
      </c>
    </row>
    <row r="5863" spans="1:3">
      <c r="A5863" s="119" t="s">
        <v>6399</v>
      </c>
      <c r="B5863" s="26" t="str">
        <f>VLOOKUP(C5863,BR!A:B,2,FALSE)</f>
        <v>DEPO</v>
      </c>
      <c r="C5863" s="119" t="s">
        <v>19942</v>
      </c>
    </row>
    <row r="5864" spans="1:3">
      <c r="A5864" s="119" t="s">
        <v>6400</v>
      </c>
      <c r="B5864" s="26" t="str">
        <f>VLOOKUP(C5864,BR!A:B,2,FALSE)</f>
        <v>DEPO</v>
      </c>
      <c r="C5864" s="119" t="s">
        <v>19942</v>
      </c>
    </row>
    <row r="5865" spans="1:3">
      <c r="A5865" s="119" t="s">
        <v>6401</v>
      </c>
      <c r="B5865" s="26" t="str">
        <f>VLOOKUP(C5865,BR!A:B,2,FALSE)</f>
        <v>DEPO</v>
      </c>
      <c r="C5865" s="119" t="s">
        <v>19942</v>
      </c>
    </row>
    <row r="5866" spans="1:3">
      <c r="A5866" s="119" t="s">
        <v>6402</v>
      </c>
      <c r="B5866" s="26" t="str">
        <f>VLOOKUP(C5866,BR!A:B,2,FALSE)</f>
        <v>DEPO</v>
      </c>
      <c r="C5866" s="119" t="s">
        <v>19942</v>
      </c>
    </row>
    <row r="5867" spans="1:3">
      <c r="A5867" s="119" t="s">
        <v>6403</v>
      </c>
      <c r="B5867" s="26" t="str">
        <f>VLOOKUP(C5867,BR!A:B,2,FALSE)</f>
        <v>DEPO</v>
      </c>
      <c r="C5867" s="119" t="s">
        <v>19942</v>
      </c>
    </row>
    <row r="5868" spans="1:3">
      <c r="A5868" s="119" t="s">
        <v>6404</v>
      </c>
      <c r="B5868" s="26" t="str">
        <f>VLOOKUP(C5868,BR!A:B,2,FALSE)</f>
        <v>DEPO</v>
      </c>
      <c r="C5868" s="119" t="s">
        <v>19942</v>
      </c>
    </row>
    <row r="5869" spans="1:3">
      <c r="A5869" s="119" t="s">
        <v>6405</v>
      </c>
      <c r="B5869" s="26" t="str">
        <f>VLOOKUP(C5869,BR!A:B,2,FALSE)</f>
        <v>DEPO</v>
      </c>
      <c r="C5869" s="119" t="s">
        <v>19942</v>
      </c>
    </row>
    <row r="5870" spans="1:3">
      <c r="A5870" s="119" t="s">
        <v>6407</v>
      </c>
      <c r="B5870" s="26" t="str">
        <f>VLOOKUP(C5870,BR!A:B,2,FALSE)</f>
        <v>DEPO</v>
      </c>
      <c r="C5870" s="119" t="s">
        <v>19942</v>
      </c>
    </row>
    <row r="5871" spans="1:3">
      <c r="A5871" s="119" t="s">
        <v>6408</v>
      </c>
      <c r="B5871" s="26" t="str">
        <f>VLOOKUP(C5871,BR!A:B,2,FALSE)</f>
        <v>DEPO</v>
      </c>
      <c r="C5871" s="119" t="s">
        <v>19942</v>
      </c>
    </row>
    <row r="5872" spans="1:3">
      <c r="A5872" s="119" t="s">
        <v>6409</v>
      </c>
      <c r="B5872" s="26" t="str">
        <f>VLOOKUP(C5872,BR!A:B,2,FALSE)</f>
        <v>DEPO</v>
      </c>
      <c r="C5872" s="119" t="s">
        <v>19942</v>
      </c>
    </row>
    <row r="5873" spans="1:3">
      <c r="A5873" s="119" t="s">
        <v>6410</v>
      </c>
      <c r="B5873" s="26" t="str">
        <f>VLOOKUP(C5873,BR!A:B,2,FALSE)</f>
        <v>DEPO</v>
      </c>
      <c r="C5873" s="119" t="s">
        <v>19942</v>
      </c>
    </row>
    <row r="5874" spans="1:3">
      <c r="A5874" s="119" t="s">
        <v>6411</v>
      </c>
      <c r="B5874" s="26" t="str">
        <f>VLOOKUP(C5874,BR!A:B,2,FALSE)</f>
        <v>DEPO</v>
      </c>
      <c r="C5874" s="119" t="s">
        <v>19942</v>
      </c>
    </row>
    <row r="5875" spans="1:3">
      <c r="A5875" s="119" t="s">
        <v>6412</v>
      </c>
      <c r="B5875" s="26" t="str">
        <f>VLOOKUP(C5875,BR!A:B,2,FALSE)</f>
        <v>DEPO</v>
      </c>
      <c r="C5875" s="119" t="s">
        <v>19942</v>
      </c>
    </row>
    <row r="5876" spans="1:3">
      <c r="A5876" s="119" t="s">
        <v>6413</v>
      </c>
      <c r="B5876" s="26" t="str">
        <f>VLOOKUP(C5876,BR!A:B,2,FALSE)</f>
        <v>DEPO</v>
      </c>
      <c r="C5876" s="119" t="s">
        <v>19942</v>
      </c>
    </row>
    <row r="5877" spans="1:3">
      <c r="A5877" s="119" t="s">
        <v>6414</v>
      </c>
      <c r="B5877" s="26" t="str">
        <f>VLOOKUP(C5877,BR!A:B,2,FALSE)</f>
        <v>DEPO</v>
      </c>
      <c r="C5877" s="119" t="s">
        <v>19942</v>
      </c>
    </row>
    <row r="5878" spans="1:3">
      <c r="A5878" s="119" t="s">
        <v>6415</v>
      </c>
      <c r="B5878" s="26" t="str">
        <f>VLOOKUP(C5878,BR!A:B,2,FALSE)</f>
        <v>DEPO</v>
      </c>
      <c r="C5878" s="119" t="s">
        <v>19942</v>
      </c>
    </row>
    <row r="5879" spans="1:3">
      <c r="A5879" s="119" t="s">
        <v>6416</v>
      </c>
      <c r="B5879" s="26" t="str">
        <f>VLOOKUP(C5879,BR!A:B,2,FALSE)</f>
        <v>DEPO</v>
      </c>
      <c r="C5879" s="119" t="s">
        <v>19942</v>
      </c>
    </row>
    <row r="5880" spans="1:3">
      <c r="A5880" s="119" t="s">
        <v>6417</v>
      </c>
      <c r="B5880" s="26" t="str">
        <f>VLOOKUP(C5880,BR!A:B,2,FALSE)</f>
        <v>DEPO</v>
      </c>
      <c r="C5880" s="119" t="s">
        <v>19942</v>
      </c>
    </row>
    <row r="5881" spans="1:3">
      <c r="A5881" s="119" t="s">
        <v>6418</v>
      </c>
      <c r="B5881" s="26" t="str">
        <f>VLOOKUP(C5881,BR!A:B,2,FALSE)</f>
        <v>DEPO</v>
      </c>
      <c r="C5881" s="119" t="s">
        <v>19942</v>
      </c>
    </row>
    <row r="5882" spans="1:3">
      <c r="A5882" s="119" t="s">
        <v>6419</v>
      </c>
      <c r="B5882" s="26" t="str">
        <f>VLOOKUP(C5882,BR!A:B,2,FALSE)</f>
        <v>DEPO</v>
      </c>
      <c r="C5882" s="119" t="s">
        <v>19942</v>
      </c>
    </row>
    <row r="5883" spans="1:3">
      <c r="A5883" s="119" t="s">
        <v>6420</v>
      </c>
      <c r="B5883" s="26" t="str">
        <f>VLOOKUP(C5883,BR!A:B,2,FALSE)</f>
        <v>DEPO</v>
      </c>
      <c r="C5883" s="119" t="s">
        <v>19942</v>
      </c>
    </row>
    <row r="5884" spans="1:3">
      <c r="A5884" s="119" t="s">
        <v>6421</v>
      </c>
      <c r="B5884" s="26" t="str">
        <f>VLOOKUP(C5884,BR!A:B,2,FALSE)</f>
        <v>DEPO</v>
      </c>
      <c r="C5884" s="119" t="s">
        <v>19942</v>
      </c>
    </row>
    <row r="5885" spans="1:3">
      <c r="A5885" s="119" t="s">
        <v>6422</v>
      </c>
      <c r="B5885" s="26" t="str">
        <f>VLOOKUP(C5885,BR!A:B,2,FALSE)</f>
        <v>DEPO</v>
      </c>
      <c r="C5885" s="119" t="s">
        <v>19942</v>
      </c>
    </row>
    <row r="5886" spans="1:3">
      <c r="A5886" s="119" t="s">
        <v>6423</v>
      </c>
      <c r="B5886" s="26" t="str">
        <f>VLOOKUP(C5886,BR!A:B,2,FALSE)</f>
        <v>DEPO</v>
      </c>
      <c r="C5886" s="119" t="s">
        <v>19942</v>
      </c>
    </row>
    <row r="5887" spans="1:3">
      <c r="A5887" s="119" t="s">
        <v>6424</v>
      </c>
      <c r="B5887" s="26" t="str">
        <f>VLOOKUP(C5887,BR!A:B,2,FALSE)</f>
        <v>DEPO</v>
      </c>
      <c r="C5887" s="119" t="s">
        <v>19942</v>
      </c>
    </row>
    <row r="5888" spans="1:3">
      <c r="A5888" s="119" t="s">
        <v>6425</v>
      </c>
      <c r="B5888" s="26" t="str">
        <f>VLOOKUP(C5888,BR!A:B,2,FALSE)</f>
        <v>DEPO</v>
      </c>
      <c r="C5888" s="119" t="s">
        <v>19942</v>
      </c>
    </row>
    <row r="5889" spans="1:3">
      <c r="A5889" s="119" t="s">
        <v>6426</v>
      </c>
      <c r="B5889" s="26" t="str">
        <f>VLOOKUP(C5889,BR!A:B,2,FALSE)</f>
        <v>DEPO</v>
      </c>
      <c r="C5889" s="119" t="s">
        <v>19942</v>
      </c>
    </row>
    <row r="5890" spans="1:3">
      <c r="A5890" s="119" t="s">
        <v>6427</v>
      </c>
      <c r="B5890" s="26" t="str">
        <f>VLOOKUP(C5890,BR!A:B,2,FALSE)</f>
        <v>DEPO</v>
      </c>
      <c r="C5890" s="119" t="s">
        <v>19942</v>
      </c>
    </row>
    <row r="5891" spans="1:3">
      <c r="A5891" s="119" t="s">
        <v>6428</v>
      </c>
      <c r="B5891" s="26" t="str">
        <f>VLOOKUP(C5891,BR!A:B,2,FALSE)</f>
        <v>DEPO</v>
      </c>
      <c r="C5891" s="119" t="s">
        <v>19942</v>
      </c>
    </row>
    <row r="5892" spans="1:3">
      <c r="A5892" s="119" t="s">
        <v>6429</v>
      </c>
      <c r="B5892" s="26" t="str">
        <f>VLOOKUP(C5892,BR!A:B,2,FALSE)</f>
        <v>DEPO</v>
      </c>
      <c r="C5892" s="119" t="s">
        <v>19942</v>
      </c>
    </row>
    <row r="5893" spans="1:3">
      <c r="A5893" s="119" t="s">
        <v>6430</v>
      </c>
      <c r="B5893" s="26" t="str">
        <f>VLOOKUP(C5893,BR!A:B,2,FALSE)</f>
        <v>DEPO</v>
      </c>
      <c r="C5893" s="119" t="s">
        <v>19942</v>
      </c>
    </row>
    <row r="5894" spans="1:3">
      <c r="A5894" s="119" t="s">
        <v>6431</v>
      </c>
      <c r="B5894" s="26" t="str">
        <f>VLOOKUP(C5894,BR!A:B,2,FALSE)</f>
        <v>DEPO</v>
      </c>
      <c r="C5894" s="119" t="s">
        <v>19942</v>
      </c>
    </row>
    <row r="5895" spans="1:3">
      <c r="A5895" s="119" t="s">
        <v>6432</v>
      </c>
      <c r="B5895" s="26" t="str">
        <f>VLOOKUP(C5895,BR!A:B,2,FALSE)</f>
        <v>DEPO</v>
      </c>
      <c r="C5895" s="119" t="s">
        <v>19942</v>
      </c>
    </row>
    <row r="5896" spans="1:3">
      <c r="A5896" s="119" t="s">
        <v>6433</v>
      </c>
      <c r="B5896" s="26" t="str">
        <f>VLOOKUP(C5896,BR!A:B,2,FALSE)</f>
        <v>DEPO</v>
      </c>
      <c r="C5896" s="119" t="s">
        <v>19942</v>
      </c>
    </row>
    <row r="5897" spans="1:3">
      <c r="A5897" s="119" t="s">
        <v>6434</v>
      </c>
      <c r="B5897" s="26" t="str">
        <f>VLOOKUP(C5897,BR!A:B,2,FALSE)</f>
        <v>DEPO</v>
      </c>
      <c r="C5897" s="119" t="s">
        <v>19942</v>
      </c>
    </row>
    <row r="5898" spans="1:3">
      <c r="A5898" s="119" t="s">
        <v>29801</v>
      </c>
      <c r="B5898" s="26" t="str">
        <f>VLOOKUP(C5898,BR!A:B,2,FALSE)</f>
        <v>DEPO</v>
      </c>
      <c r="C5898" s="119" t="s">
        <v>19942</v>
      </c>
    </row>
    <row r="5899" spans="1:3">
      <c r="A5899" s="119" t="s">
        <v>29802</v>
      </c>
      <c r="B5899" s="26" t="str">
        <f>VLOOKUP(C5899,BR!A:B,2,FALSE)</f>
        <v>DEPO</v>
      </c>
      <c r="C5899" s="119" t="s">
        <v>19942</v>
      </c>
    </row>
    <row r="5900" spans="1:3">
      <c r="A5900" s="119" t="s">
        <v>6435</v>
      </c>
      <c r="B5900" s="26" t="str">
        <f>VLOOKUP(C5900,BR!A:B,2,FALSE)</f>
        <v>DEPO</v>
      </c>
      <c r="C5900" s="119" t="s">
        <v>19942</v>
      </c>
    </row>
    <row r="5901" spans="1:3">
      <c r="A5901" s="119" t="s">
        <v>6436</v>
      </c>
      <c r="B5901" s="26" t="str">
        <f>VLOOKUP(C5901,BR!A:B,2,FALSE)</f>
        <v>DEPO</v>
      </c>
      <c r="C5901" s="119" t="s">
        <v>19942</v>
      </c>
    </row>
    <row r="5902" spans="1:3">
      <c r="A5902" s="119" t="s">
        <v>6437</v>
      </c>
      <c r="B5902" s="26" t="str">
        <f>VLOOKUP(C5902,BR!A:B,2,FALSE)</f>
        <v>DEPO</v>
      </c>
      <c r="C5902" s="119" t="s">
        <v>19942</v>
      </c>
    </row>
    <row r="5903" spans="1:3">
      <c r="A5903" s="119" t="s">
        <v>6438</v>
      </c>
      <c r="B5903" s="26" t="str">
        <f>VLOOKUP(C5903,BR!A:B,2,FALSE)</f>
        <v>DEPO</v>
      </c>
      <c r="C5903" s="119" t="s">
        <v>19942</v>
      </c>
    </row>
    <row r="5904" spans="1:3">
      <c r="A5904" s="119" t="s">
        <v>6439</v>
      </c>
      <c r="B5904" s="26" t="str">
        <f>VLOOKUP(C5904,BR!A:B,2,FALSE)</f>
        <v>DEPO</v>
      </c>
      <c r="C5904" s="119" t="s">
        <v>19942</v>
      </c>
    </row>
    <row r="5905" spans="1:3">
      <c r="A5905" s="119" t="s">
        <v>6440</v>
      </c>
      <c r="B5905" s="26" t="str">
        <f>VLOOKUP(C5905,BR!A:B,2,FALSE)</f>
        <v>DEPO</v>
      </c>
      <c r="C5905" s="119" t="s">
        <v>19942</v>
      </c>
    </row>
    <row r="5906" spans="1:3">
      <c r="A5906" s="119" t="s">
        <v>6441</v>
      </c>
      <c r="B5906" s="26" t="str">
        <f>VLOOKUP(C5906,BR!A:B,2,FALSE)</f>
        <v>DEPO</v>
      </c>
      <c r="C5906" s="119" t="s">
        <v>19942</v>
      </c>
    </row>
    <row r="5907" spans="1:3">
      <c r="A5907" s="119" t="s">
        <v>6442</v>
      </c>
      <c r="B5907" s="26" t="str">
        <f>VLOOKUP(C5907,BR!A:B,2,FALSE)</f>
        <v>DEPO</v>
      </c>
      <c r="C5907" s="119" t="s">
        <v>19942</v>
      </c>
    </row>
    <row r="5908" spans="1:3">
      <c r="A5908" s="119" t="s">
        <v>21099</v>
      </c>
      <c r="B5908" s="26" t="str">
        <f>VLOOKUP(C5908,BR!A:B,2,FALSE)</f>
        <v>DEPO</v>
      </c>
      <c r="C5908" s="119" t="s">
        <v>19942</v>
      </c>
    </row>
    <row r="5909" spans="1:3">
      <c r="A5909" s="119" t="s">
        <v>21100</v>
      </c>
      <c r="B5909" s="26" t="str">
        <f>VLOOKUP(C5909,BR!A:B,2,FALSE)</f>
        <v>DEPO</v>
      </c>
      <c r="C5909" s="119" t="s">
        <v>19942</v>
      </c>
    </row>
    <row r="5910" spans="1:3">
      <c r="A5910" s="119" t="s">
        <v>6443</v>
      </c>
      <c r="B5910" s="26" t="str">
        <f>VLOOKUP(C5910,BR!A:B,2,FALSE)</f>
        <v>DEPO</v>
      </c>
      <c r="C5910" s="119" t="s">
        <v>19942</v>
      </c>
    </row>
    <row r="5911" spans="1:3">
      <c r="A5911" s="119" t="s">
        <v>6444</v>
      </c>
      <c r="B5911" s="26" t="str">
        <f>VLOOKUP(C5911,BR!A:B,2,FALSE)</f>
        <v>DEPO</v>
      </c>
      <c r="C5911" s="119" t="s">
        <v>19942</v>
      </c>
    </row>
    <row r="5912" spans="1:3">
      <c r="A5912" s="119" t="s">
        <v>6445</v>
      </c>
      <c r="B5912" s="26" t="str">
        <f>VLOOKUP(C5912,BR!A:B,2,FALSE)</f>
        <v>DEPO</v>
      </c>
      <c r="C5912" s="119" t="s">
        <v>19942</v>
      </c>
    </row>
    <row r="5913" spans="1:3">
      <c r="A5913" s="119" t="s">
        <v>6446</v>
      </c>
      <c r="B5913" s="26" t="str">
        <f>VLOOKUP(C5913,BR!A:B,2,FALSE)</f>
        <v>DEPO</v>
      </c>
      <c r="C5913" s="119" t="s">
        <v>19942</v>
      </c>
    </row>
    <row r="5914" spans="1:3">
      <c r="A5914" s="119" t="s">
        <v>6447</v>
      </c>
      <c r="B5914" s="26" t="str">
        <f>VLOOKUP(C5914,BR!A:B,2,FALSE)</f>
        <v>DEPO</v>
      </c>
      <c r="C5914" s="119" t="s">
        <v>19942</v>
      </c>
    </row>
    <row r="5915" spans="1:3">
      <c r="A5915" s="119" t="s">
        <v>6448</v>
      </c>
      <c r="B5915" s="26" t="str">
        <f>VLOOKUP(C5915,BR!A:B,2,FALSE)</f>
        <v>DEPO</v>
      </c>
      <c r="C5915" s="119" t="s">
        <v>19942</v>
      </c>
    </row>
    <row r="5916" spans="1:3">
      <c r="A5916" s="119" t="s">
        <v>11550</v>
      </c>
      <c r="B5916" s="26" t="str">
        <f>VLOOKUP(C5916,BR!A:B,2,FALSE)</f>
        <v>DEPO</v>
      </c>
      <c r="C5916" s="119" t="s">
        <v>19942</v>
      </c>
    </row>
    <row r="5917" spans="1:3">
      <c r="A5917" s="119" t="s">
        <v>11551</v>
      </c>
      <c r="B5917" s="26" t="str">
        <f>VLOOKUP(C5917,BR!A:B,2,FALSE)</f>
        <v>DEPO</v>
      </c>
      <c r="C5917" s="119" t="s">
        <v>19942</v>
      </c>
    </row>
    <row r="5918" spans="1:3">
      <c r="A5918" s="119" t="s">
        <v>6451</v>
      </c>
      <c r="B5918" s="26" t="str">
        <f>VLOOKUP(C5918,BR!A:B,2,FALSE)</f>
        <v>DEPO</v>
      </c>
      <c r="C5918" s="119" t="s">
        <v>19942</v>
      </c>
    </row>
    <row r="5919" spans="1:3">
      <c r="A5919" s="119" t="s">
        <v>6452</v>
      </c>
      <c r="B5919" s="26" t="str">
        <f>VLOOKUP(C5919,BR!A:B,2,FALSE)</f>
        <v>DEPO</v>
      </c>
      <c r="C5919" s="119" t="s">
        <v>19942</v>
      </c>
    </row>
    <row r="5920" spans="1:3">
      <c r="A5920" s="119" t="s">
        <v>6453</v>
      </c>
      <c r="B5920" s="26" t="str">
        <f>VLOOKUP(C5920,BR!A:B,2,FALSE)</f>
        <v>DEPO</v>
      </c>
      <c r="C5920" s="119" t="s">
        <v>19942</v>
      </c>
    </row>
    <row r="5921" spans="1:3">
      <c r="A5921" s="119" t="s">
        <v>6454</v>
      </c>
      <c r="B5921" s="26" t="str">
        <f>VLOOKUP(C5921,BR!A:B,2,FALSE)</f>
        <v>DEPO</v>
      </c>
      <c r="C5921" s="119" t="s">
        <v>19942</v>
      </c>
    </row>
    <row r="5922" spans="1:3">
      <c r="A5922" s="119" t="s">
        <v>6455</v>
      </c>
      <c r="B5922" s="26" t="str">
        <f>VLOOKUP(C5922,BR!A:B,2,FALSE)</f>
        <v>DEPO</v>
      </c>
      <c r="C5922" s="119" t="s">
        <v>19942</v>
      </c>
    </row>
    <row r="5923" spans="1:3">
      <c r="A5923" s="119" t="s">
        <v>6456</v>
      </c>
      <c r="B5923" s="26" t="str">
        <f>VLOOKUP(C5923,BR!A:B,2,FALSE)</f>
        <v>DEPO</v>
      </c>
      <c r="C5923" s="119" t="s">
        <v>19942</v>
      </c>
    </row>
    <row r="5924" spans="1:3">
      <c r="A5924" s="119" t="s">
        <v>6457</v>
      </c>
      <c r="B5924" s="26" t="str">
        <f>VLOOKUP(C5924,BR!A:B,2,FALSE)</f>
        <v>DEPO</v>
      </c>
      <c r="C5924" s="119" t="s">
        <v>19942</v>
      </c>
    </row>
    <row r="5925" spans="1:3">
      <c r="A5925" s="119" t="s">
        <v>6458</v>
      </c>
      <c r="B5925" s="26" t="str">
        <f>VLOOKUP(C5925,BR!A:B,2,FALSE)</f>
        <v>DEPO</v>
      </c>
      <c r="C5925" s="119" t="s">
        <v>19942</v>
      </c>
    </row>
    <row r="5926" spans="1:3">
      <c r="A5926" s="119" t="s">
        <v>6459</v>
      </c>
      <c r="B5926" s="26" t="str">
        <f>VLOOKUP(C5926,BR!A:B,2,FALSE)</f>
        <v>DEPO</v>
      </c>
      <c r="C5926" s="119" t="s">
        <v>19942</v>
      </c>
    </row>
    <row r="5927" spans="1:3">
      <c r="A5927" s="119" t="s">
        <v>6460</v>
      </c>
      <c r="B5927" s="26" t="str">
        <f>VLOOKUP(C5927,BR!A:B,2,FALSE)</f>
        <v>DEPO</v>
      </c>
      <c r="C5927" s="119" t="s">
        <v>19942</v>
      </c>
    </row>
    <row r="5928" spans="1:3">
      <c r="A5928" s="119" t="s">
        <v>6461</v>
      </c>
      <c r="B5928" s="26" t="str">
        <f>VLOOKUP(C5928,BR!A:B,2,FALSE)</f>
        <v>DEPO</v>
      </c>
      <c r="C5928" s="119" t="s">
        <v>19942</v>
      </c>
    </row>
    <row r="5929" spans="1:3">
      <c r="A5929" s="119" t="s">
        <v>6462</v>
      </c>
      <c r="B5929" s="26" t="str">
        <f>VLOOKUP(C5929,BR!A:B,2,FALSE)</f>
        <v>DEPO</v>
      </c>
      <c r="C5929" s="119" t="s">
        <v>19942</v>
      </c>
    </row>
    <row r="5930" spans="1:3">
      <c r="A5930" s="119" t="s">
        <v>6463</v>
      </c>
      <c r="B5930" s="26" t="str">
        <f>VLOOKUP(C5930,BR!A:B,2,FALSE)</f>
        <v>DEPO</v>
      </c>
      <c r="C5930" s="119" t="s">
        <v>19942</v>
      </c>
    </row>
    <row r="5931" spans="1:3">
      <c r="A5931" s="119" t="s">
        <v>6466</v>
      </c>
      <c r="B5931" s="26" t="str">
        <f>VLOOKUP(C5931,BR!A:B,2,FALSE)</f>
        <v>DEPO</v>
      </c>
      <c r="C5931" s="119" t="s">
        <v>19942</v>
      </c>
    </row>
    <row r="5932" spans="1:3">
      <c r="A5932" s="119" t="s">
        <v>6467</v>
      </c>
      <c r="B5932" s="26" t="str">
        <f>VLOOKUP(C5932,BR!A:B,2,FALSE)</f>
        <v>DEPO</v>
      </c>
      <c r="C5932" s="119" t="s">
        <v>19942</v>
      </c>
    </row>
    <row r="5933" spans="1:3">
      <c r="A5933" s="119" t="s">
        <v>6468</v>
      </c>
      <c r="B5933" s="26" t="str">
        <f>VLOOKUP(C5933,BR!A:B,2,FALSE)</f>
        <v>DEPO</v>
      </c>
      <c r="C5933" s="119" t="s">
        <v>19942</v>
      </c>
    </row>
    <row r="5934" spans="1:3">
      <c r="A5934" s="119" t="s">
        <v>6469</v>
      </c>
      <c r="B5934" s="26" t="str">
        <f>VLOOKUP(C5934,BR!A:B,2,FALSE)</f>
        <v>DEPO</v>
      </c>
      <c r="C5934" s="119" t="s">
        <v>19942</v>
      </c>
    </row>
    <row r="5935" spans="1:3">
      <c r="A5935" s="119" t="s">
        <v>6470</v>
      </c>
      <c r="B5935" s="26" t="str">
        <f>VLOOKUP(C5935,BR!A:B,2,FALSE)</f>
        <v>DEPO</v>
      </c>
      <c r="C5935" s="119" t="s">
        <v>19942</v>
      </c>
    </row>
    <row r="5936" spans="1:3">
      <c r="A5936" s="119" t="s">
        <v>6471</v>
      </c>
      <c r="B5936" s="26" t="str">
        <f>VLOOKUP(C5936,BR!A:B,2,FALSE)</f>
        <v>DEPO</v>
      </c>
      <c r="C5936" s="119" t="s">
        <v>19942</v>
      </c>
    </row>
    <row r="5937" spans="1:3">
      <c r="A5937" s="119" t="s">
        <v>6472</v>
      </c>
      <c r="B5937" s="26" t="str">
        <f>VLOOKUP(C5937,BR!A:B,2,FALSE)</f>
        <v>DEPO</v>
      </c>
      <c r="C5937" s="119" t="s">
        <v>19942</v>
      </c>
    </row>
    <row r="5938" spans="1:3">
      <c r="A5938" s="119" t="s">
        <v>6473</v>
      </c>
      <c r="B5938" s="26" t="str">
        <f>VLOOKUP(C5938,BR!A:B,2,FALSE)</f>
        <v>DEPO</v>
      </c>
      <c r="C5938" s="119" t="s">
        <v>19942</v>
      </c>
    </row>
    <row r="5939" spans="1:3">
      <c r="A5939" s="119" t="s">
        <v>6474</v>
      </c>
      <c r="B5939" s="26" t="str">
        <f>VLOOKUP(C5939,BR!A:B,2,FALSE)</f>
        <v>DEPO</v>
      </c>
      <c r="C5939" s="119" t="s">
        <v>19942</v>
      </c>
    </row>
    <row r="5940" spans="1:3">
      <c r="A5940" s="119" t="s">
        <v>6475</v>
      </c>
      <c r="B5940" s="26" t="str">
        <f>VLOOKUP(C5940,BR!A:B,2,FALSE)</f>
        <v>DEPO</v>
      </c>
      <c r="C5940" s="119" t="s">
        <v>19942</v>
      </c>
    </row>
    <row r="5941" spans="1:3">
      <c r="A5941" s="119" t="s">
        <v>6476</v>
      </c>
      <c r="B5941" s="26" t="str">
        <f>VLOOKUP(C5941,BR!A:B,2,FALSE)</f>
        <v>DEPO</v>
      </c>
      <c r="C5941" s="119" t="s">
        <v>19942</v>
      </c>
    </row>
    <row r="5942" spans="1:3">
      <c r="A5942" s="119" t="s">
        <v>6477</v>
      </c>
      <c r="B5942" s="26" t="str">
        <f>VLOOKUP(C5942,BR!A:B,2,FALSE)</f>
        <v>DEPO</v>
      </c>
      <c r="C5942" s="119" t="s">
        <v>19942</v>
      </c>
    </row>
    <row r="5943" spans="1:3">
      <c r="A5943" s="119" t="s">
        <v>6478</v>
      </c>
      <c r="B5943" s="26" t="str">
        <f>VLOOKUP(C5943,BR!A:B,2,FALSE)</f>
        <v>DEPO</v>
      </c>
      <c r="C5943" s="119" t="s">
        <v>19942</v>
      </c>
    </row>
    <row r="5944" spans="1:3">
      <c r="A5944" s="119" t="s">
        <v>6479</v>
      </c>
      <c r="B5944" s="26" t="str">
        <f>VLOOKUP(C5944,BR!A:B,2,FALSE)</f>
        <v>DEPO</v>
      </c>
      <c r="C5944" s="119" t="s">
        <v>19942</v>
      </c>
    </row>
    <row r="5945" spans="1:3">
      <c r="A5945" s="119" t="s">
        <v>6482</v>
      </c>
      <c r="B5945" s="26" t="str">
        <f>VLOOKUP(C5945,BR!A:B,2,FALSE)</f>
        <v>DEPO</v>
      </c>
      <c r="C5945" s="119" t="s">
        <v>19942</v>
      </c>
    </row>
    <row r="5946" spans="1:3">
      <c r="A5946" s="119" t="s">
        <v>6483</v>
      </c>
      <c r="B5946" s="26" t="str">
        <f>VLOOKUP(C5946,BR!A:B,2,FALSE)</f>
        <v>DEPO</v>
      </c>
      <c r="C5946" s="119" t="s">
        <v>19942</v>
      </c>
    </row>
    <row r="5947" spans="1:3">
      <c r="A5947" s="119" t="s">
        <v>6484</v>
      </c>
      <c r="B5947" s="26" t="str">
        <f>VLOOKUP(C5947,BR!A:B,2,FALSE)</f>
        <v>DEPO</v>
      </c>
      <c r="C5947" s="119" t="s">
        <v>19942</v>
      </c>
    </row>
    <row r="5948" spans="1:3">
      <c r="A5948" s="119" t="s">
        <v>6486</v>
      </c>
      <c r="B5948" s="26" t="str">
        <f>VLOOKUP(C5948,BR!A:B,2,FALSE)</f>
        <v>DEPO</v>
      </c>
      <c r="C5948" s="119" t="s">
        <v>19942</v>
      </c>
    </row>
    <row r="5949" spans="1:3">
      <c r="A5949" s="119" t="s">
        <v>6487</v>
      </c>
      <c r="B5949" s="26" t="str">
        <f>VLOOKUP(C5949,BR!A:B,2,FALSE)</f>
        <v>DEPO</v>
      </c>
      <c r="C5949" s="119" t="s">
        <v>19942</v>
      </c>
    </row>
    <row r="5950" spans="1:3">
      <c r="A5950" s="119" t="s">
        <v>6488</v>
      </c>
      <c r="B5950" s="26" t="str">
        <f>VLOOKUP(C5950,BR!A:B,2,FALSE)</f>
        <v>DEPO</v>
      </c>
      <c r="C5950" s="119" t="s">
        <v>19942</v>
      </c>
    </row>
    <row r="5951" spans="1:3">
      <c r="A5951" s="119" t="s">
        <v>6489</v>
      </c>
      <c r="B5951" s="26" t="str">
        <f>VLOOKUP(C5951,BR!A:B,2,FALSE)</f>
        <v>DEPO</v>
      </c>
      <c r="C5951" s="119" t="s">
        <v>19942</v>
      </c>
    </row>
    <row r="5952" spans="1:3">
      <c r="A5952" s="119" t="s">
        <v>6490</v>
      </c>
      <c r="B5952" s="26" t="str">
        <f>VLOOKUP(C5952,BR!A:B,2,FALSE)</f>
        <v>DEPO</v>
      </c>
      <c r="C5952" s="119" t="s">
        <v>19942</v>
      </c>
    </row>
    <row r="5953" spans="1:3">
      <c r="A5953" s="119" t="s">
        <v>6491</v>
      </c>
      <c r="B5953" s="26" t="str">
        <f>VLOOKUP(C5953,BR!A:B,2,FALSE)</f>
        <v>DEPO</v>
      </c>
      <c r="C5953" s="119" t="s">
        <v>19942</v>
      </c>
    </row>
    <row r="5954" spans="1:3">
      <c r="A5954" s="119" t="s">
        <v>6492</v>
      </c>
      <c r="B5954" s="26" t="str">
        <f>VLOOKUP(C5954,BR!A:B,2,FALSE)</f>
        <v>DEPO</v>
      </c>
      <c r="C5954" s="119" t="s">
        <v>19942</v>
      </c>
    </row>
    <row r="5955" spans="1:3">
      <c r="A5955" s="119" t="s">
        <v>6493</v>
      </c>
      <c r="B5955" s="26" t="str">
        <f>VLOOKUP(C5955,BR!A:B,2,FALSE)</f>
        <v>DEPO</v>
      </c>
      <c r="C5955" s="119" t="s">
        <v>19942</v>
      </c>
    </row>
    <row r="5956" spans="1:3">
      <c r="A5956" s="119" t="s">
        <v>6494</v>
      </c>
      <c r="B5956" s="26" t="str">
        <f>VLOOKUP(C5956,BR!A:B,2,FALSE)</f>
        <v>DEPO</v>
      </c>
      <c r="C5956" s="119" t="s">
        <v>19942</v>
      </c>
    </row>
    <row r="5957" spans="1:3">
      <c r="A5957" s="119" t="s">
        <v>6495</v>
      </c>
      <c r="B5957" s="26" t="str">
        <f>VLOOKUP(C5957,BR!A:B,2,FALSE)</f>
        <v>DEPO</v>
      </c>
      <c r="C5957" s="119" t="s">
        <v>19942</v>
      </c>
    </row>
    <row r="5958" spans="1:3">
      <c r="A5958" s="119" t="s">
        <v>6496</v>
      </c>
      <c r="B5958" s="26" t="str">
        <f>VLOOKUP(C5958,BR!A:B,2,FALSE)</f>
        <v>DEPO</v>
      </c>
      <c r="C5958" s="119" t="s">
        <v>19942</v>
      </c>
    </row>
    <row r="5959" spans="1:3">
      <c r="A5959" s="119" t="s">
        <v>6497</v>
      </c>
      <c r="B5959" s="26" t="str">
        <f>VLOOKUP(C5959,BR!A:B,2,FALSE)</f>
        <v>DEPO</v>
      </c>
      <c r="C5959" s="119" t="s">
        <v>19942</v>
      </c>
    </row>
    <row r="5960" spans="1:3">
      <c r="A5960" s="119" t="s">
        <v>6498</v>
      </c>
      <c r="B5960" s="26" t="str">
        <f>VLOOKUP(C5960,BR!A:B,2,FALSE)</f>
        <v>DEPO</v>
      </c>
      <c r="C5960" s="119" t="s">
        <v>19942</v>
      </c>
    </row>
    <row r="5961" spans="1:3">
      <c r="A5961" s="119" t="s">
        <v>6499</v>
      </c>
      <c r="B5961" s="26" t="str">
        <f>VLOOKUP(C5961,BR!A:B,2,FALSE)</f>
        <v>DEPO</v>
      </c>
      <c r="C5961" s="119" t="s">
        <v>19942</v>
      </c>
    </row>
    <row r="5962" spans="1:3">
      <c r="A5962" s="119" t="s">
        <v>6500</v>
      </c>
      <c r="B5962" s="26" t="str">
        <f>VLOOKUP(C5962,BR!A:B,2,FALSE)</f>
        <v>DEPO</v>
      </c>
      <c r="C5962" s="119" t="s">
        <v>19942</v>
      </c>
    </row>
    <row r="5963" spans="1:3">
      <c r="A5963" s="119" t="s">
        <v>6501</v>
      </c>
      <c r="B5963" s="26" t="str">
        <f>VLOOKUP(C5963,BR!A:B,2,FALSE)</f>
        <v>DEPO</v>
      </c>
      <c r="C5963" s="119" t="s">
        <v>19942</v>
      </c>
    </row>
    <row r="5964" spans="1:3">
      <c r="A5964" s="119" t="s">
        <v>6502</v>
      </c>
      <c r="B5964" s="26" t="str">
        <f>VLOOKUP(C5964,BR!A:B,2,FALSE)</f>
        <v>DEPO</v>
      </c>
      <c r="C5964" s="119" t="s">
        <v>19942</v>
      </c>
    </row>
    <row r="5965" spans="1:3">
      <c r="A5965" s="119" t="s">
        <v>6503</v>
      </c>
      <c r="B5965" s="26" t="str">
        <f>VLOOKUP(C5965,BR!A:B,2,FALSE)</f>
        <v>DEPO</v>
      </c>
      <c r="C5965" s="119" t="s">
        <v>19942</v>
      </c>
    </row>
    <row r="5966" spans="1:3">
      <c r="A5966" s="119" t="s">
        <v>6504</v>
      </c>
      <c r="B5966" s="26" t="str">
        <f>VLOOKUP(C5966,BR!A:B,2,FALSE)</f>
        <v>DEPO</v>
      </c>
      <c r="C5966" s="119" t="s">
        <v>19942</v>
      </c>
    </row>
    <row r="5967" spans="1:3">
      <c r="A5967" s="119" t="s">
        <v>6505</v>
      </c>
      <c r="B5967" s="26" t="str">
        <f>VLOOKUP(C5967,BR!A:B,2,FALSE)</f>
        <v>DEPO</v>
      </c>
      <c r="C5967" s="119" t="s">
        <v>19942</v>
      </c>
    </row>
    <row r="5968" spans="1:3">
      <c r="A5968" s="119" t="s">
        <v>6506</v>
      </c>
      <c r="B5968" s="26" t="str">
        <f>VLOOKUP(C5968,BR!A:B,2,FALSE)</f>
        <v>DEPO</v>
      </c>
      <c r="C5968" s="119" t="s">
        <v>19942</v>
      </c>
    </row>
    <row r="5969" spans="1:3">
      <c r="A5969" s="119" t="s">
        <v>6507</v>
      </c>
      <c r="B5969" s="26" t="str">
        <f>VLOOKUP(C5969,BR!A:B,2,FALSE)</f>
        <v>DEPO</v>
      </c>
      <c r="C5969" s="119" t="s">
        <v>19942</v>
      </c>
    </row>
    <row r="5970" spans="1:3">
      <c r="A5970" s="119" t="s">
        <v>6508</v>
      </c>
      <c r="B5970" s="26" t="str">
        <f>VLOOKUP(C5970,BR!A:B,2,FALSE)</f>
        <v>DEPO</v>
      </c>
      <c r="C5970" s="119" t="s">
        <v>19942</v>
      </c>
    </row>
    <row r="5971" spans="1:3">
      <c r="A5971" s="119" t="s">
        <v>6509</v>
      </c>
      <c r="B5971" s="26" t="str">
        <f>VLOOKUP(C5971,BR!A:B,2,FALSE)</f>
        <v>DEPO</v>
      </c>
      <c r="C5971" s="119" t="s">
        <v>19942</v>
      </c>
    </row>
    <row r="5972" spans="1:3">
      <c r="A5972" s="119" t="s">
        <v>6510</v>
      </c>
      <c r="B5972" s="26" t="str">
        <f>VLOOKUP(C5972,BR!A:B,2,FALSE)</f>
        <v>DEPO</v>
      </c>
      <c r="C5972" s="119" t="s">
        <v>19942</v>
      </c>
    </row>
    <row r="5973" spans="1:3">
      <c r="A5973" s="119" t="s">
        <v>6511</v>
      </c>
      <c r="B5973" s="26" t="str">
        <f>VLOOKUP(C5973,BR!A:B,2,FALSE)</f>
        <v>DEPO</v>
      </c>
      <c r="C5973" s="119" t="s">
        <v>19942</v>
      </c>
    </row>
    <row r="5974" spans="1:3">
      <c r="A5974" s="119" t="s">
        <v>6512</v>
      </c>
      <c r="B5974" s="26" t="str">
        <f>VLOOKUP(C5974,BR!A:B,2,FALSE)</f>
        <v>DEPO</v>
      </c>
      <c r="C5974" s="119" t="s">
        <v>19942</v>
      </c>
    </row>
    <row r="5975" spans="1:3">
      <c r="A5975" s="119" t="s">
        <v>6513</v>
      </c>
      <c r="B5975" s="26" t="str">
        <f>VLOOKUP(C5975,BR!A:B,2,FALSE)</f>
        <v>DEPO</v>
      </c>
      <c r="C5975" s="119" t="s">
        <v>19942</v>
      </c>
    </row>
    <row r="5976" spans="1:3">
      <c r="A5976" s="119" t="s">
        <v>6514</v>
      </c>
      <c r="B5976" s="26" t="str">
        <f>VLOOKUP(C5976,BR!A:B,2,FALSE)</f>
        <v>DEPO</v>
      </c>
      <c r="C5976" s="119" t="s">
        <v>19942</v>
      </c>
    </row>
    <row r="5977" spans="1:3">
      <c r="A5977" s="119" t="s">
        <v>1090</v>
      </c>
      <c r="B5977" s="26" t="str">
        <f>VLOOKUP(C5977,BR!A:B,2,FALSE)</f>
        <v>DEPO</v>
      </c>
      <c r="C5977" s="119" t="s">
        <v>19942</v>
      </c>
    </row>
    <row r="5978" spans="1:3">
      <c r="A5978" s="119" t="s">
        <v>1091</v>
      </c>
      <c r="B5978" s="26" t="str">
        <f>VLOOKUP(C5978,BR!A:B,2,FALSE)</f>
        <v>DEPO</v>
      </c>
      <c r="C5978" s="119" t="s">
        <v>19942</v>
      </c>
    </row>
    <row r="5979" spans="1:3">
      <c r="A5979" s="119" t="s">
        <v>6515</v>
      </c>
      <c r="B5979" s="26" t="str">
        <f>VLOOKUP(C5979,BR!A:B,2,FALSE)</f>
        <v>DEPO</v>
      </c>
      <c r="C5979" s="119" t="s">
        <v>19942</v>
      </c>
    </row>
    <row r="5980" spans="1:3">
      <c r="A5980" s="119" t="s">
        <v>6516</v>
      </c>
      <c r="B5980" s="26" t="str">
        <f>VLOOKUP(C5980,BR!A:B,2,FALSE)</f>
        <v>DEPO</v>
      </c>
      <c r="C5980" s="119" t="s">
        <v>19942</v>
      </c>
    </row>
    <row r="5981" spans="1:3">
      <c r="A5981" s="119" t="s">
        <v>6517</v>
      </c>
      <c r="B5981" s="26" t="str">
        <f>VLOOKUP(C5981,BR!A:B,2,FALSE)</f>
        <v>DEPO</v>
      </c>
      <c r="C5981" s="119" t="s">
        <v>19942</v>
      </c>
    </row>
    <row r="5982" spans="1:3">
      <c r="A5982" s="119" t="s">
        <v>6518</v>
      </c>
      <c r="B5982" s="26" t="str">
        <f>VLOOKUP(C5982,BR!A:B,2,FALSE)</f>
        <v>DEPO</v>
      </c>
      <c r="C5982" s="119" t="s">
        <v>19942</v>
      </c>
    </row>
    <row r="5983" spans="1:3">
      <c r="A5983" s="119" t="s">
        <v>6519</v>
      </c>
      <c r="B5983" s="26" t="str">
        <f>VLOOKUP(C5983,BR!A:B,2,FALSE)</f>
        <v>DEPO</v>
      </c>
      <c r="C5983" s="119" t="s">
        <v>19942</v>
      </c>
    </row>
    <row r="5984" spans="1:3">
      <c r="A5984" s="119" t="s">
        <v>6520</v>
      </c>
      <c r="B5984" s="26" t="str">
        <f>VLOOKUP(C5984,BR!A:B,2,FALSE)</f>
        <v>DEPO</v>
      </c>
      <c r="C5984" s="119" t="s">
        <v>19942</v>
      </c>
    </row>
    <row r="5985" spans="1:3">
      <c r="A5985" s="119" t="s">
        <v>6521</v>
      </c>
      <c r="B5985" s="26" t="str">
        <f>VLOOKUP(C5985,BR!A:B,2,FALSE)</f>
        <v>DEPO</v>
      </c>
      <c r="C5985" s="119" t="s">
        <v>19942</v>
      </c>
    </row>
    <row r="5986" spans="1:3">
      <c r="A5986" s="119" t="s">
        <v>6522</v>
      </c>
      <c r="B5986" s="26" t="str">
        <f>VLOOKUP(C5986,BR!A:B,2,FALSE)</f>
        <v>DEPO</v>
      </c>
      <c r="C5986" s="119" t="s">
        <v>19942</v>
      </c>
    </row>
    <row r="5987" spans="1:3">
      <c r="A5987" s="119" t="s">
        <v>6523</v>
      </c>
      <c r="B5987" s="26" t="str">
        <f>VLOOKUP(C5987,BR!A:B,2,FALSE)</f>
        <v>DEPO</v>
      </c>
      <c r="C5987" s="119" t="s">
        <v>19942</v>
      </c>
    </row>
    <row r="5988" spans="1:3">
      <c r="A5988" s="119" t="s">
        <v>6524</v>
      </c>
      <c r="B5988" s="26" t="str">
        <f>VLOOKUP(C5988,BR!A:B,2,FALSE)</f>
        <v>DEPO</v>
      </c>
      <c r="C5988" s="119" t="s">
        <v>19942</v>
      </c>
    </row>
    <row r="5989" spans="1:3">
      <c r="A5989" s="119" t="s">
        <v>6525</v>
      </c>
      <c r="B5989" s="26" t="str">
        <f>VLOOKUP(C5989,BR!A:B,2,FALSE)</f>
        <v>DEPO</v>
      </c>
      <c r="C5989" s="119" t="s">
        <v>19942</v>
      </c>
    </row>
    <row r="5990" spans="1:3">
      <c r="A5990" s="119" t="s">
        <v>6526</v>
      </c>
      <c r="B5990" s="26" t="str">
        <f>VLOOKUP(C5990,BR!A:B,2,FALSE)</f>
        <v>DEPO</v>
      </c>
      <c r="C5990" s="119" t="s">
        <v>19942</v>
      </c>
    </row>
    <row r="5991" spans="1:3">
      <c r="A5991" s="119" t="s">
        <v>6527</v>
      </c>
      <c r="B5991" s="26" t="str">
        <f>VLOOKUP(C5991,BR!A:B,2,FALSE)</f>
        <v>DEPO</v>
      </c>
      <c r="C5991" s="119" t="s">
        <v>19942</v>
      </c>
    </row>
    <row r="5992" spans="1:3">
      <c r="A5992" s="119" t="s">
        <v>6530</v>
      </c>
      <c r="B5992" s="26" t="str">
        <f>VLOOKUP(C5992,BR!A:B,2,FALSE)</f>
        <v>DEPO</v>
      </c>
      <c r="C5992" s="119" t="s">
        <v>19942</v>
      </c>
    </row>
    <row r="5993" spans="1:3">
      <c r="A5993" s="119" t="s">
        <v>6531</v>
      </c>
      <c r="B5993" s="26" t="str">
        <f>VLOOKUP(C5993,BR!A:B,2,FALSE)</f>
        <v>DEPO</v>
      </c>
      <c r="C5993" s="119" t="s">
        <v>19942</v>
      </c>
    </row>
    <row r="5994" spans="1:3">
      <c r="A5994" s="119" t="s">
        <v>6532</v>
      </c>
      <c r="B5994" s="26" t="str">
        <f>VLOOKUP(C5994,BR!A:B,2,FALSE)</f>
        <v>DEPO</v>
      </c>
      <c r="C5994" s="119" t="s">
        <v>19942</v>
      </c>
    </row>
    <row r="5995" spans="1:3">
      <c r="A5995" s="119" t="s">
        <v>6533</v>
      </c>
      <c r="B5995" s="26" t="str">
        <f>VLOOKUP(C5995,BR!A:B,2,FALSE)</f>
        <v>DEPO</v>
      </c>
      <c r="C5995" s="119" t="s">
        <v>19942</v>
      </c>
    </row>
    <row r="5996" spans="1:3">
      <c r="A5996" s="119" t="s">
        <v>6534</v>
      </c>
      <c r="B5996" s="26" t="str">
        <f>VLOOKUP(C5996,BR!A:B,2,FALSE)</f>
        <v>DEPO</v>
      </c>
      <c r="C5996" s="119" t="s">
        <v>19942</v>
      </c>
    </row>
    <row r="5997" spans="1:3">
      <c r="A5997" s="119" t="s">
        <v>6535</v>
      </c>
      <c r="B5997" s="26" t="str">
        <f>VLOOKUP(C5997,BR!A:B,2,FALSE)</f>
        <v>DEPO</v>
      </c>
      <c r="C5997" s="119" t="s">
        <v>19942</v>
      </c>
    </row>
    <row r="5998" spans="1:3">
      <c r="A5998" s="119" t="s">
        <v>6536</v>
      </c>
      <c r="B5998" s="26" t="str">
        <f>VLOOKUP(C5998,BR!A:B,2,FALSE)</f>
        <v>DEPO</v>
      </c>
      <c r="C5998" s="119" t="s">
        <v>19942</v>
      </c>
    </row>
    <row r="5999" spans="1:3">
      <c r="A5999" s="119" t="s">
        <v>6537</v>
      </c>
      <c r="B5999" s="26" t="str">
        <f>VLOOKUP(C5999,BR!A:B,2,FALSE)</f>
        <v>DEPO</v>
      </c>
      <c r="C5999" s="119" t="s">
        <v>19942</v>
      </c>
    </row>
    <row r="6000" spans="1:3">
      <c r="A6000" s="119" t="s">
        <v>6538</v>
      </c>
      <c r="B6000" s="26" t="str">
        <f>VLOOKUP(C6000,BR!A:B,2,FALSE)</f>
        <v>DEPO</v>
      </c>
      <c r="C6000" s="119" t="s">
        <v>19942</v>
      </c>
    </row>
    <row r="6001" spans="1:3">
      <c r="A6001" s="119" t="s">
        <v>6539</v>
      </c>
      <c r="B6001" s="26" t="str">
        <f>VLOOKUP(C6001,BR!A:B,2,FALSE)</f>
        <v>DEPO</v>
      </c>
      <c r="C6001" s="119" t="s">
        <v>19942</v>
      </c>
    </row>
    <row r="6002" spans="1:3">
      <c r="A6002" s="119" t="s">
        <v>6540</v>
      </c>
      <c r="B6002" s="26" t="str">
        <f>VLOOKUP(C6002,BR!A:B,2,FALSE)</f>
        <v>DEPO</v>
      </c>
      <c r="C6002" s="119" t="s">
        <v>19942</v>
      </c>
    </row>
    <row r="6003" spans="1:3">
      <c r="A6003" s="119" t="s">
        <v>6541</v>
      </c>
      <c r="B6003" s="26" t="str">
        <f>VLOOKUP(C6003,BR!A:B,2,FALSE)</f>
        <v>DEPO</v>
      </c>
      <c r="C6003" s="119" t="s">
        <v>19942</v>
      </c>
    </row>
    <row r="6004" spans="1:3">
      <c r="A6004" s="119" t="s">
        <v>6542</v>
      </c>
      <c r="B6004" s="26" t="str">
        <f>VLOOKUP(C6004,BR!A:B,2,FALSE)</f>
        <v>DEPO</v>
      </c>
      <c r="C6004" s="119" t="s">
        <v>19942</v>
      </c>
    </row>
    <row r="6005" spans="1:3">
      <c r="A6005" s="119" t="s">
        <v>6543</v>
      </c>
      <c r="B6005" s="26" t="str">
        <f>VLOOKUP(C6005,BR!A:B,2,FALSE)</f>
        <v>DEPO</v>
      </c>
      <c r="C6005" s="119" t="s">
        <v>19942</v>
      </c>
    </row>
    <row r="6006" spans="1:3">
      <c r="A6006" s="119" t="s">
        <v>11610</v>
      </c>
      <c r="B6006" s="26" t="str">
        <f>VLOOKUP(C6006,BR!A:B,2,FALSE)</f>
        <v>DEPO</v>
      </c>
      <c r="C6006" s="119" t="s">
        <v>19942</v>
      </c>
    </row>
    <row r="6007" spans="1:3">
      <c r="A6007" s="119" t="s">
        <v>6544</v>
      </c>
      <c r="B6007" s="26" t="str">
        <f>VLOOKUP(C6007,BR!A:B,2,FALSE)</f>
        <v>DEPO</v>
      </c>
      <c r="C6007" s="119" t="s">
        <v>19942</v>
      </c>
    </row>
    <row r="6008" spans="1:3">
      <c r="A6008" s="119" t="s">
        <v>6545</v>
      </c>
      <c r="B6008" s="26" t="str">
        <f>VLOOKUP(C6008,BR!A:B,2,FALSE)</f>
        <v>DEPO</v>
      </c>
      <c r="C6008" s="119" t="s">
        <v>19942</v>
      </c>
    </row>
    <row r="6009" spans="1:3">
      <c r="A6009" s="119" t="s">
        <v>6546</v>
      </c>
      <c r="B6009" s="26" t="str">
        <f>VLOOKUP(C6009,BR!A:B,2,FALSE)</f>
        <v>DEPO</v>
      </c>
      <c r="C6009" s="119" t="s">
        <v>19942</v>
      </c>
    </row>
    <row r="6010" spans="1:3">
      <c r="A6010" s="119" t="s">
        <v>6547</v>
      </c>
      <c r="B6010" s="26" t="str">
        <f>VLOOKUP(C6010,BR!A:B,2,FALSE)</f>
        <v>DEPO</v>
      </c>
      <c r="C6010" s="119" t="s">
        <v>19942</v>
      </c>
    </row>
    <row r="6011" spans="1:3">
      <c r="A6011" s="119" t="s">
        <v>6548</v>
      </c>
      <c r="B6011" s="26" t="str">
        <f>VLOOKUP(C6011,BR!A:B,2,FALSE)</f>
        <v>DEPO</v>
      </c>
      <c r="C6011" s="119" t="s">
        <v>19942</v>
      </c>
    </row>
    <row r="6012" spans="1:3">
      <c r="A6012" s="119" t="s">
        <v>6549</v>
      </c>
      <c r="B6012" s="26" t="str">
        <f>VLOOKUP(C6012,BR!A:B,2,FALSE)</f>
        <v>DEPO</v>
      </c>
      <c r="C6012" s="119" t="s">
        <v>19942</v>
      </c>
    </row>
    <row r="6013" spans="1:3">
      <c r="A6013" s="119" t="s">
        <v>6550</v>
      </c>
      <c r="B6013" s="26" t="str">
        <f>VLOOKUP(C6013,BR!A:B,2,FALSE)</f>
        <v>DEPO</v>
      </c>
      <c r="C6013" s="119" t="s">
        <v>19942</v>
      </c>
    </row>
    <row r="6014" spans="1:3">
      <c r="A6014" s="119" t="s">
        <v>6551</v>
      </c>
      <c r="B6014" s="26" t="str">
        <f>VLOOKUP(C6014,BR!A:B,2,FALSE)</f>
        <v>DEPO</v>
      </c>
      <c r="C6014" s="119" t="s">
        <v>19942</v>
      </c>
    </row>
    <row r="6015" spans="1:3">
      <c r="A6015" s="119" t="s">
        <v>6552</v>
      </c>
      <c r="B6015" s="26" t="str">
        <f>VLOOKUP(C6015,BR!A:B,2,FALSE)</f>
        <v>DEPO</v>
      </c>
      <c r="C6015" s="119" t="s">
        <v>19942</v>
      </c>
    </row>
    <row r="6016" spans="1:3">
      <c r="A6016" s="119" t="s">
        <v>11614</v>
      </c>
      <c r="B6016" s="26" t="str">
        <f>VLOOKUP(C6016,BR!A:B,2,FALSE)</f>
        <v>DEPO</v>
      </c>
      <c r="C6016" s="119" t="s">
        <v>19942</v>
      </c>
    </row>
    <row r="6017" spans="1:3">
      <c r="A6017" s="119" t="s">
        <v>11615</v>
      </c>
      <c r="B6017" s="26" t="str">
        <f>VLOOKUP(C6017,BR!A:B,2,FALSE)</f>
        <v>DEPO</v>
      </c>
      <c r="C6017" s="119" t="s">
        <v>19942</v>
      </c>
    </row>
    <row r="6018" spans="1:3">
      <c r="A6018" s="119" t="s">
        <v>6553</v>
      </c>
      <c r="B6018" s="26" t="str">
        <f>VLOOKUP(C6018,BR!A:B,2,FALSE)</f>
        <v>DEPO</v>
      </c>
      <c r="C6018" s="119" t="s">
        <v>19942</v>
      </c>
    </row>
    <row r="6019" spans="1:3">
      <c r="A6019" s="119" t="s">
        <v>6554</v>
      </c>
      <c r="B6019" s="26" t="str">
        <f>VLOOKUP(C6019,BR!A:B,2,FALSE)</f>
        <v>DEPO</v>
      </c>
      <c r="C6019" s="119" t="s">
        <v>19942</v>
      </c>
    </row>
    <row r="6020" spans="1:3">
      <c r="A6020" s="119" t="s">
        <v>6555</v>
      </c>
      <c r="B6020" s="26" t="str">
        <f>VLOOKUP(C6020,BR!A:B,2,FALSE)</f>
        <v>DEPO</v>
      </c>
      <c r="C6020" s="119" t="s">
        <v>19942</v>
      </c>
    </row>
    <row r="6021" spans="1:3">
      <c r="A6021" s="119" t="s">
        <v>6556</v>
      </c>
      <c r="B6021" s="26" t="str">
        <f>VLOOKUP(C6021,BR!A:B,2,FALSE)</f>
        <v>DEPO</v>
      </c>
      <c r="C6021" s="119" t="s">
        <v>19942</v>
      </c>
    </row>
    <row r="6022" spans="1:3">
      <c r="A6022" s="119" t="s">
        <v>6557</v>
      </c>
      <c r="B6022" s="26" t="str">
        <f>VLOOKUP(C6022,BR!A:B,2,FALSE)</f>
        <v>DEPO</v>
      </c>
      <c r="C6022" s="119" t="s">
        <v>19942</v>
      </c>
    </row>
    <row r="6023" spans="1:3">
      <c r="A6023" s="119" t="s">
        <v>6558</v>
      </c>
      <c r="B6023" s="26" t="str">
        <f>VLOOKUP(C6023,BR!A:B,2,FALSE)</f>
        <v>DEPO</v>
      </c>
      <c r="C6023" s="119" t="s">
        <v>19942</v>
      </c>
    </row>
    <row r="6024" spans="1:3">
      <c r="A6024" s="119" t="s">
        <v>6559</v>
      </c>
      <c r="B6024" s="26" t="str">
        <f>VLOOKUP(C6024,BR!A:B,2,FALSE)</f>
        <v>DEPO</v>
      </c>
      <c r="C6024" s="119" t="s">
        <v>19942</v>
      </c>
    </row>
    <row r="6025" spans="1:3">
      <c r="A6025" s="119" t="s">
        <v>6561</v>
      </c>
      <c r="B6025" s="26" t="str">
        <f>VLOOKUP(C6025,BR!A:B,2,FALSE)</f>
        <v>DEPO</v>
      </c>
      <c r="C6025" s="119" t="s">
        <v>19942</v>
      </c>
    </row>
    <row r="6026" spans="1:3">
      <c r="A6026" s="119" t="s">
        <v>6562</v>
      </c>
      <c r="B6026" s="26" t="str">
        <f>VLOOKUP(C6026,BR!A:B,2,FALSE)</f>
        <v>DEPO</v>
      </c>
      <c r="C6026" s="119" t="s">
        <v>19942</v>
      </c>
    </row>
    <row r="6027" spans="1:3">
      <c r="A6027" s="119" t="s">
        <v>6563</v>
      </c>
      <c r="B6027" s="26" t="str">
        <f>VLOOKUP(C6027,BR!A:B,2,FALSE)</f>
        <v>DEPO</v>
      </c>
      <c r="C6027" s="119" t="s">
        <v>19942</v>
      </c>
    </row>
    <row r="6028" spans="1:3">
      <c r="A6028" s="119" t="s">
        <v>6564</v>
      </c>
      <c r="B6028" s="26" t="str">
        <f>VLOOKUP(C6028,BR!A:B,2,FALSE)</f>
        <v>DEPO</v>
      </c>
      <c r="C6028" s="119" t="s">
        <v>19942</v>
      </c>
    </row>
    <row r="6029" spans="1:3">
      <c r="A6029" s="119" t="s">
        <v>6565</v>
      </c>
      <c r="B6029" s="26" t="str">
        <f>VLOOKUP(C6029,BR!A:B,2,FALSE)</f>
        <v>DEPO</v>
      </c>
      <c r="C6029" s="119" t="s">
        <v>19942</v>
      </c>
    </row>
    <row r="6030" spans="1:3">
      <c r="A6030" s="119" t="s">
        <v>6566</v>
      </c>
      <c r="B6030" s="26" t="str">
        <f>VLOOKUP(C6030,BR!A:B,2,FALSE)</f>
        <v>DEPO</v>
      </c>
      <c r="C6030" s="119" t="s">
        <v>19942</v>
      </c>
    </row>
    <row r="6031" spans="1:3">
      <c r="A6031" s="119" t="s">
        <v>6567</v>
      </c>
      <c r="B6031" s="26" t="str">
        <f>VLOOKUP(C6031,BR!A:B,2,FALSE)</f>
        <v>DEPO</v>
      </c>
      <c r="C6031" s="119" t="s">
        <v>19942</v>
      </c>
    </row>
    <row r="6032" spans="1:3">
      <c r="A6032" s="119" t="s">
        <v>6568</v>
      </c>
      <c r="B6032" s="26" t="str">
        <f>VLOOKUP(C6032,BR!A:B,2,FALSE)</f>
        <v>DEPO</v>
      </c>
      <c r="C6032" s="119" t="s">
        <v>19942</v>
      </c>
    </row>
    <row r="6033" spans="1:3">
      <c r="A6033" s="119" t="s">
        <v>6569</v>
      </c>
      <c r="B6033" s="26" t="str">
        <f>VLOOKUP(C6033,BR!A:B,2,FALSE)</f>
        <v>DEPO</v>
      </c>
      <c r="C6033" s="119" t="s">
        <v>19942</v>
      </c>
    </row>
    <row r="6034" spans="1:3">
      <c r="A6034" s="119" t="s">
        <v>6570</v>
      </c>
      <c r="B6034" s="26" t="str">
        <f>VLOOKUP(C6034,BR!A:B,2,FALSE)</f>
        <v>DEPO</v>
      </c>
      <c r="C6034" s="119" t="s">
        <v>19942</v>
      </c>
    </row>
    <row r="6035" spans="1:3">
      <c r="A6035" s="119" t="s">
        <v>6571</v>
      </c>
      <c r="B6035" s="26" t="str">
        <f>VLOOKUP(C6035,BR!A:B,2,FALSE)</f>
        <v>DEPO</v>
      </c>
      <c r="C6035" s="119" t="s">
        <v>19942</v>
      </c>
    </row>
    <row r="6036" spans="1:3">
      <c r="A6036" s="119" t="s">
        <v>6572</v>
      </c>
      <c r="B6036" s="26" t="str">
        <f>VLOOKUP(C6036,BR!A:B,2,FALSE)</f>
        <v>DEPO</v>
      </c>
      <c r="C6036" s="119" t="s">
        <v>19942</v>
      </c>
    </row>
    <row r="6037" spans="1:3">
      <c r="A6037" s="119" t="s">
        <v>6573</v>
      </c>
      <c r="B6037" s="26" t="str">
        <f>VLOOKUP(C6037,BR!A:B,2,FALSE)</f>
        <v>DEPO</v>
      </c>
      <c r="C6037" s="119" t="s">
        <v>19942</v>
      </c>
    </row>
    <row r="6038" spans="1:3">
      <c r="A6038" s="119" t="s">
        <v>6574</v>
      </c>
      <c r="B6038" s="26" t="str">
        <f>VLOOKUP(C6038,BR!A:B,2,FALSE)</f>
        <v>DEPO</v>
      </c>
      <c r="C6038" s="119" t="s">
        <v>19942</v>
      </c>
    </row>
    <row r="6039" spans="1:3">
      <c r="A6039" s="119" t="s">
        <v>6575</v>
      </c>
      <c r="B6039" s="26" t="str">
        <f>VLOOKUP(C6039,BR!A:B,2,FALSE)</f>
        <v>DEPO</v>
      </c>
      <c r="C6039" s="119" t="s">
        <v>19942</v>
      </c>
    </row>
    <row r="6040" spans="1:3">
      <c r="A6040" s="119" t="s">
        <v>6576</v>
      </c>
      <c r="B6040" s="26" t="str">
        <f>VLOOKUP(C6040,BR!A:B,2,FALSE)</f>
        <v>DEPO</v>
      </c>
      <c r="C6040" s="119" t="s">
        <v>19942</v>
      </c>
    </row>
    <row r="6041" spans="1:3">
      <c r="A6041" s="119" t="s">
        <v>6577</v>
      </c>
      <c r="B6041" s="26" t="str">
        <f>VLOOKUP(C6041,BR!A:B,2,FALSE)</f>
        <v>DEPO</v>
      </c>
      <c r="C6041" s="119" t="s">
        <v>19942</v>
      </c>
    </row>
    <row r="6042" spans="1:3">
      <c r="A6042" s="119" t="s">
        <v>6578</v>
      </c>
      <c r="B6042" s="26" t="str">
        <f>VLOOKUP(C6042,BR!A:B,2,FALSE)</f>
        <v>DEPO</v>
      </c>
      <c r="C6042" s="119" t="s">
        <v>19942</v>
      </c>
    </row>
    <row r="6043" spans="1:3">
      <c r="A6043" s="119" t="s">
        <v>6579</v>
      </c>
      <c r="B6043" s="26" t="str">
        <f>VLOOKUP(C6043,BR!A:B,2,FALSE)</f>
        <v>DEPO</v>
      </c>
      <c r="C6043" s="119" t="s">
        <v>19942</v>
      </c>
    </row>
    <row r="6044" spans="1:3">
      <c r="A6044" s="119" t="s">
        <v>6580</v>
      </c>
      <c r="B6044" s="26" t="str">
        <f>VLOOKUP(C6044,BR!A:B,2,FALSE)</f>
        <v>DEPO</v>
      </c>
      <c r="C6044" s="119" t="s">
        <v>19942</v>
      </c>
    </row>
    <row r="6045" spans="1:3">
      <c r="A6045" s="119" t="s">
        <v>6581</v>
      </c>
      <c r="B6045" s="26" t="str">
        <f>VLOOKUP(C6045,BR!A:B,2,FALSE)</f>
        <v>DEPO</v>
      </c>
      <c r="C6045" s="119" t="s">
        <v>19942</v>
      </c>
    </row>
    <row r="6046" spans="1:3">
      <c r="A6046" s="119" t="s">
        <v>6582</v>
      </c>
      <c r="B6046" s="26" t="str">
        <f>VLOOKUP(C6046,BR!A:B,2,FALSE)</f>
        <v>DEPO</v>
      </c>
      <c r="C6046" s="119" t="s">
        <v>19942</v>
      </c>
    </row>
    <row r="6047" spans="1:3">
      <c r="A6047" s="119" t="s">
        <v>6583</v>
      </c>
      <c r="B6047" s="26" t="str">
        <f>VLOOKUP(C6047,BR!A:B,2,FALSE)</f>
        <v>DEPO</v>
      </c>
      <c r="C6047" s="119" t="s">
        <v>19942</v>
      </c>
    </row>
    <row r="6048" spans="1:3">
      <c r="A6048" s="119" t="s">
        <v>11633</v>
      </c>
      <c r="B6048" s="26" t="str">
        <f>VLOOKUP(C6048,BR!A:B,2,FALSE)</f>
        <v>DEPO</v>
      </c>
      <c r="C6048" s="119" t="s">
        <v>19942</v>
      </c>
    </row>
    <row r="6049" spans="1:3">
      <c r="A6049" s="119" t="s">
        <v>11635</v>
      </c>
      <c r="B6049" s="26" t="str">
        <f>VLOOKUP(C6049,BR!A:B,2,FALSE)</f>
        <v>DEPO</v>
      </c>
      <c r="C6049" s="119" t="s">
        <v>19942</v>
      </c>
    </row>
    <row r="6050" spans="1:3">
      <c r="A6050" s="119" t="s">
        <v>6584</v>
      </c>
      <c r="B6050" s="26" t="str">
        <f>VLOOKUP(C6050,BR!A:B,2,FALSE)</f>
        <v>DEPO</v>
      </c>
      <c r="C6050" s="119" t="s">
        <v>19942</v>
      </c>
    </row>
    <row r="6051" spans="1:3">
      <c r="A6051" s="119" t="s">
        <v>6585</v>
      </c>
      <c r="B6051" s="26" t="str">
        <f>VLOOKUP(C6051,BR!A:B,2,FALSE)</f>
        <v>DEPO</v>
      </c>
      <c r="C6051" s="119" t="s">
        <v>19942</v>
      </c>
    </row>
    <row r="6052" spans="1:3">
      <c r="A6052" s="119" t="s">
        <v>6586</v>
      </c>
      <c r="B6052" s="26" t="str">
        <f>VLOOKUP(C6052,BR!A:B,2,FALSE)</f>
        <v>DEPO</v>
      </c>
      <c r="C6052" s="119" t="s">
        <v>19942</v>
      </c>
    </row>
    <row r="6053" spans="1:3">
      <c r="A6053" s="119" t="s">
        <v>6587</v>
      </c>
      <c r="B6053" s="26" t="str">
        <f>VLOOKUP(C6053,BR!A:B,2,FALSE)</f>
        <v>DEPO</v>
      </c>
      <c r="C6053" s="119" t="s">
        <v>19942</v>
      </c>
    </row>
    <row r="6054" spans="1:3">
      <c r="A6054" s="119" t="s">
        <v>6588</v>
      </c>
      <c r="B6054" s="26" t="str">
        <f>VLOOKUP(C6054,BR!A:B,2,FALSE)</f>
        <v>DEPO</v>
      </c>
      <c r="C6054" s="119" t="s">
        <v>19942</v>
      </c>
    </row>
    <row r="6055" spans="1:3">
      <c r="A6055" s="119" t="s">
        <v>6589</v>
      </c>
      <c r="B6055" s="26" t="str">
        <f>VLOOKUP(C6055,BR!A:B,2,FALSE)</f>
        <v>DEPO</v>
      </c>
      <c r="C6055" s="119" t="s">
        <v>19942</v>
      </c>
    </row>
    <row r="6056" spans="1:3">
      <c r="A6056" s="119" t="s">
        <v>6590</v>
      </c>
      <c r="B6056" s="26" t="str">
        <f>VLOOKUP(C6056,BR!A:B,2,FALSE)</f>
        <v>DEPO</v>
      </c>
      <c r="C6056" s="119" t="s">
        <v>19942</v>
      </c>
    </row>
    <row r="6057" spans="1:3">
      <c r="A6057" s="119" t="s">
        <v>6591</v>
      </c>
      <c r="B6057" s="26" t="str">
        <f>VLOOKUP(C6057,BR!A:B,2,FALSE)</f>
        <v>DEPO</v>
      </c>
      <c r="C6057" s="119" t="s">
        <v>19942</v>
      </c>
    </row>
    <row r="6058" spans="1:3">
      <c r="A6058" s="119" t="s">
        <v>6592</v>
      </c>
      <c r="B6058" s="26" t="str">
        <f>VLOOKUP(C6058,BR!A:B,2,FALSE)</f>
        <v>DEPO</v>
      </c>
      <c r="C6058" s="119" t="s">
        <v>19942</v>
      </c>
    </row>
    <row r="6059" spans="1:3">
      <c r="A6059" s="119" t="s">
        <v>6593</v>
      </c>
      <c r="B6059" s="26" t="str">
        <f>VLOOKUP(C6059,BR!A:B,2,FALSE)</f>
        <v>DEPO</v>
      </c>
      <c r="C6059" s="119" t="s">
        <v>19942</v>
      </c>
    </row>
    <row r="6060" spans="1:3">
      <c r="A6060" s="119" t="s">
        <v>6594</v>
      </c>
      <c r="B6060" s="26" t="str">
        <f>VLOOKUP(C6060,BR!A:B,2,FALSE)</f>
        <v>DEPO</v>
      </c>
      <c r="C6060" s="119" t="s">
        <v>19942</v>
      </c>
    </row>
    <row r="6061" spans="1:3">
      <c r="A6061" s="119" t="s">
        <v>6595</v>
      </c>
      <c r="B6061" s="26" t="str">
        <f>VLOOKUP(C6061,BR!A:B,2,FALSE)</f>
        <v>DEPO</v>
      </c>
      <c r="C6061" s="119" t="s">
        <v>19942</v>
      </c>
    </row>
    <row r="6062" spans="1:3">
      <c r="A6062" s="119" t="s">
        <v>6596</v>
      </c>
      <c r="B6062" s="26" t="str">
        <f>VLOOKUP(C6062,BR!A:B,2,FALSE)</f>
        <v>DEPO</v>
      </c>
      <c r="C6062" s="119" t="s">
        <v>19942</v>
      </c>
    </row>
    <row r="6063" spans="1:3">
      <c r="A6063" s="119" t="s">
        <v>6597</v>
      </c>
      <c r="B6063" s="26" t="str">
        <f>VLOOKUP(C6063,BR!A:B,2,FALSE)</f>
        <v>DEPO</v>
      </c>
      <c r="C6063" s="119" t="s">
        <v>19942</v>
      </c>
    </row>
    <row r="6064" spans="1:3">
      <c r="A6064" s="119" t="s">
        <v>6598</v>
      </c>
      <c r="B6064" s="26" t="str">
        <f>VLOOKUP(C6064,BR!A:B,2,FALSE)</f>
        <v>DEPO</v>
      </c>
      <c r="C6064" s="119" t="s">
        <v>19942</v>
      </c>
    </row>
    <row r="6065" spans="1:3">
      <c r="A6065" s="119" t="s">
        <v>6599</v>
      </c>
      <c r="B6065" s="26" t="str">
        <f>VLOOKUP(C6065,BR!A:B,2,FALSE)</f>
        <v>DEPO</v>
      </c>
      <c r="C6065" s="119" t="s">
        <v>19942</v>
      </c>
    </row>
    <row r="6066" spans="1:3">
      <c r="A6066" s="119" t="s">
        <v>6600</v>
      </c>
      <c r="B6066" s="26" t="str">
        <f>VLOOKUP(C6066,BR!A:B,2,FALSE)</f>
        <v>DEPO</v>
      </c>
      <c r="C6066" s="119" t="s">
        <v>19942</v>
      </c>
    </row>
    <row r="6067" spans="1:3">
      <c r="A6067" s="119" t="s">
        <v>6601</v>
      </c>
      <c r="B6067" s="26" t="str">
        <f>VLOOKUP(C6067,BR!A:B,2,FALSE)</f>
        <v>DEPO</v>
      </c>
      <c r="C6067" s="119" t="s">
        <v>19942</v>
      </c>
    </row>
    <row r="6068" spans="1:3">
      <c r="A6068" s="119" t="s">
        <v>6602</v>
      </c>
      <c r="B6068" s="26" t="str">
        <f>VLOOKUP(C6068,BR!A:B,2,FALSE)</f>
        <v>DEPO</v>
      </c>
      <c r="C6068" s="119" t="s">
        <v>19942</v>
      </c>
    </row>
    <row r="6069" spans="1:3">
      <c r="A6069" s="119" t="s">
        <v>6604</v>
      </c>
      <c r="B6069" s="26" t="str">
        <f>VLOOKUP(C6069,BR!A:B,2,FALSE)</f>
        <v>DEPO</v>
      </c>
      <c r="C6069" s="119" t="s">
        <v>19942</v>
      </c>
    </row>
    <row r="6070" spans="1:3">
      <c r="A6070" s="119" t="s">
        <v>6605</v>
      </c>
      <c r="B6070" s="26" t="str">
        <f>VLOOKUP(C6070,BR!A:B,2,FALSE)</f>
        <v>DEPO</v>
      </c>
      <c r="C6070" s="119" t="s">
        <v>19942</v>
      </c>
    </row>
    <row r="6071" spans="1:3">
      <c r="A6071" s="119" t="s">
        <v>6606</v>
      </c>
      <c r="B6071" s="26" t="str">
        <f>VLOOKUP(C6071,BR!A:B,2,FALSE)</f>
        <v>DEPO</v>
      </c>
      <c r="C6071" s="119" t="s">
        <v>19942</v>
      </c>
    </row>
    <row r="6072" spans="1:3">
      <c r="A6072" s="119" t="s">
        <v>6607</v>
      </c>
      <c r="B6072" s="26" t="str">
        <f>VLOOKUP(C6072,BR!A:B,2,FALSE)</f>
        <v>DEPO</v>
      </c>
      <c r="C6072" s="119" t="s">
        <v>19942</v>
      </c>
    </row>
    <row r="6073" spans="1:3">
      <c r="A6073" s="119" t="s">
        <v>6608</v>
      </c>
      <c r="B6073" s="26" t="str">
        <f>VLOOKUP(C6073,BR!A:B,2,FALSE)</f>
        <v>DEPO</v>
      </c>
      <c r="C6073" s="119" t="s">
        <v>19942</v>
      </c>
    </row>
    <row r="6074" spans="1:3">
      <c r="A6074" s="119" t="s">
        <v>6609</v>
      </c>
      <c r="B6074" s="26" t="str">
        <f>VLOOKUP(C6074,BR!A:B,2,FALSE)</f>
        <v>DEPO</v>
      </c>
      <c r="C6074" s="119" t="s">
        <v>19942</v>
      </c>
    </row>
    <row r="6075" spans="1:3">
      <c r="A6075" s="119" t="s">
        <v>6610</v>
      </c>
      <c r="B6075" s="26" t="str">
        <f>VLOOKUP(C6075,BR!A:B,2,FALSE)</f>
        <v>DEPO</v>
      </c>
      <c r="C6075" s="119" t="s">
        <v>19942</v>
      </c>
    </row>
    <row r="6076" spans="1:3">
      <c r="A6076" s="119" t="s">
        <v>6611</v>
      </c>
      <c r="B6076" s="26" t="str">
        <f>VLOOKUP(C6076,BR!A:B,2,FALSE)</f>
        <v>DEPO</v>
      </c>
      <c r="C6076" s="119" t="s">
        <v>19942</v>
      </c>
    </row>
    <row r="6077" spans="1:3">
      <c r="A6077" s="119" t="s">
        <v>6613</v>
      </c>
      <c r="B6077" s="26" t="str">
        <f>VLOOKUP(C6077,BR!A:B,2,FALSE)</f>
        <v>DEPO</v>
      </c>
      <c r="C6077" s="119" t="s">
        <v>19942</v>
      </c>
    </row>
    <row r="6078" spans="1:3">
      <c r="A6078" s="119" t="s">
        <v>6614</v>
      </c>
      <c r="B6078" s="26" t="str">
        <f>VLOOKUP(C6078,BR!A:B,2,FALSE)</f>
        <v>DEPO</v>
      </c>
      <c r="C6078" s="119" t="s">
        <v>19942</v>
      </c>
    </row>
    <row r="6079" spans="1:3">
      <c r="A6079" s="119" t="s">
        <v>6615</v>
      </c>
      <c r="B6079" s="26" t="str">
        <f>VLOOKUP(C6079,BR!A:B,2,FALSE)</f>
        <v>DEPO</v>
      </c>
      <c r="C6079" s="119" t="s">
        <v>19942</v>
      </c>
    </row>
    <row r="6080" spans="1:3">
      <c r="A6080" s="119" t="s">
        <v>6616</v>
      </c>
      <c r="B6080" s="26" t="str">
        <f>VLOOKUP(C6080,BR!A:B,2,FALSE)</f>
        <v>DEPO</v>
      </c>
      <c r="C6080" s="119" t="s">
        <v>19942</v>
      </c>
    </row>
    <row r="6081" spans="1:3">
      <c r="A6081" s="119" t="s">
        <v>6617</v>
      </c>
      <c r="B6081" s="26" t="str">
        <f>VLOOKUP(C6081,BR!A:B,2,FALSE)</f>
        <v>DEPO</v>
      </c>
      <c r="C6081" s="119" t="s">
        <v>19942</v>
      </c>
    </row>
    <row r="6082" spans="1:3">
      <c r="A6082" s="119" t="s">
        <v>6618</v>
      </c>
      <c r="B6082" s="26" t="str">
        <f>VLOOKUP(C6082,BR!A:B,2,FALSE)</f>
        <v>DEPO</v>
      </c>
      <c r="C6082" s="119" t="s">
        <v>19942</v>
      </c>
    </row>
    <row r="6083" spans="1:3">
      <c r="A6083" s="119" t="s">
        <v>6619</v>
      </c>
      <c r="B6083" s="26" t="str">
        <f>VLOOKUP(C6083,BR!A:B,2,FALSE)</f>
        <v>DEPO</v>
      </c>
      <c r="C6083" s="119" t="s">
        <v>19942</v>
      </c>
    </row>
    <row r="6084" spans="1:3">
      <c r="A6084" s="119" t="s">
        <v>6620</v>
      </c>
      <c r="B6084" s="26" t="str">
        <f>VLOOKUP(C6084,BR!A:B,2,FALSE)</f>
        <v>DEPO</v>
      </c>
      <c r="C6084" s="119" t="s">
        <v>19942</v>
      </c>
    </row>
    <row r="6085" spans="1:3">
      <c r="A6085" s="119" t="s">
        <v>6621</v>
      </c>
      <c r="B6085" s="26" t="str">
        <f>VLOOKUP(C6085,BR!A:B,2,FALSE)</f>
        <v>DEPO</v>
      </c>
      <c r="C6085" s="119" t="s">
        <v>19942</v>
      </c>
    </row>
    <row r="6086" spans="1:3">
      <c r="A6086" s="119" t="s">
        <v>6622</v>
      </c>
      <c r="B6086" s="26" t="str">
        <f>VLOOKUP(C6086,BR!A:B,2,FALSE)</f>
        <v>DEPO</v>
      </c>
      <c r="C6086" s="119" t="s">
        <v>19942</v>
      </c>
    </row>
    <row r="6087" spans="1:3">
      <c r="A6087" s="119" t="s">
        <v>6623</v>
      </c>
      <c r="B6087" s="26" t="str">
        <f>VLOOKUP(C6087,BR!A:B,2,FALSE)</f>
        <v>DEPO</v>
      </c>
      <c r="C6087" s="119" t="s">
        <v>19942</v>
      </c>
    </row>
    <row r="6088" spans="1:3">
      <c r="A6088" s="119" t="s">
        <v>6624</v>
      </c>
      <c r="B6088" s="26" t="str">
        <f>VLOOKUP(C6088,BR!A:B,2,FALSE)</f>
        <v>DEPO</v>
      </c>
      <c r="C6088" s="119" t="s">
        <v>19942</v>
      </c>
    </row>
    <row r="6089" spans="1:3">
      <c r="A6089" s="119" t="s">
        <v>6625</v>
      </c>
      <c r="B6089" s="26" t="str">
        <f>VLOOKUP(C6089,BR!A:B,2,FALSE)</f>
        <v>DEPO</v>
      </c>
      <c r="C6089" s="119" t="s">
        <v>19942</v>
      </c>
    </row>
    <row r="6090" spans="1:3">
      <c r="A6090" s="119" t="s">
        <v>6626</v>
      </c>
      <c r="B6090" s="26" t="str">
        <f>VLOOKUP(C6090,BR!A:B,2,FALSE)</f>
        <v>DEPO</v>
      </c>
      <c r="C6090" s="119" t="s">
        <v>19942</v>
      </c>
    </row>
    <row r="6091" spans="1:3">
      <c r="A6091" s="119" t="s">
        <v>6627</v>
      </c>
      <c r="B6091" s="26" t="str">
        <f>VLOOKUP(C6091,BR!A:B,2,FALSE)</f>
        <v>DEPO</v>
      </c>
      <c r="C6091" s="119" t="s">
        <v>19942</v>
      </c>
    </row>
    <row r="6092" spans="1:3">
      <c r="A6092" s="119" t="s">
        <v>6628</v>
      </c>
      <c r="B6092" s="26" t="str">
        <f>VLOOKUP(C6092,BR!A:B,2,FALSE)</f>
        <v>DEPO</v>
      </c>
      <c r="C6092" s="119" t="s">
        <v>19942</v>
      </c>
    </row>
    <row r="6093" spans="1:3">
      <c r="A6093" s="119" t="s">
        <v>6629</v>
      </c>
      <c r="B6093" s="26" t="str">
        <f>VLOOKUP(C6093,BR!A:B,2,FALSE)</f>
        <v>DEPO</v>
      </c>
      <c r="C6093" s="119" t="s">
        <v>19942</v>
      </c>
    </row>
    <row r="6094" spans="1:3">
      <c r="A6094" s="119" t="s">
        <v>6630</v>
      </c>
      <c r="B6094" s="26" t="str">
        <f>VLOOKUP(C6094,BR!A:B,2,FALSE)</f>
        <v>DEPO</v>
      </c>
      <c r="C6094" s="119" t="s">
        <v>19942</v>
      </c>
    </row>
    <row r="6095" spans="1:3">
      <c r="A6095" s="119" t="s">
        <v>6631</v>
      </c>
      <c r="B6095" s="26" t="str">
        <f>VLOOKUP(C6095,BR!A:B,2,FALSE)</f>
        <v>DEPO</v>
      </c>
      <c r="C6095" s="119" t="s">
        <v>19942</v>
      </c>
    </row>
    <row r="6096" spans="1:3">
      <c r="A6096" s="119" t="s">
        <v>6632</v>
      </c>
      <c r="B6096" s="26" t="str">
        <f>VLOOKUP(C6096,BR!A:B,2,FALSE)</f>
        <v>DEPO</v>
      </c>
      <c r="C6096" s="119" t="s">
        <v>19942</v>
      </c>
    </row>
    <row r="6097" spans="1:3">
      <c r="A6097" s="119" t="s">
        <v>6633</v>
      </c>
      <c r="B6097" s="26" t="str">
        <f>VLOOKUP(C6097,BR!A:B,2,FALSE)</f>
        <v>DEPO</v>
      </c>
      <c r="C6097" s="119" t="s">
        <v>19942</v>
      </c>
    </row>
    <row r="6098" spans="1:3">
      <c r="A6098" s="119" t="s">
        <v>23506</v>
      </c>
      <c r="B6098" s="26" t="str">
        <f>VLOOKUP(C6098,BR!A:B,2,FALSE)</f>
        <v>DEPO</v>
      </c>
      <c r="C6098" s="119" t="s">
        <v>19942</v>
      </c>
    </row>
    <row r="6099" spans="1:3">
      <c r="A6099" s="119" t="s">
        <v>23507</v>
      </c>
      <c r="B6099" s="26" t="str">
        <f>VLOOKUP(C6099,BR!A:B,2,FALSE)</f>
        <v>DEPO</v>
      </c>
      <c r="C6099" s="119" t="s">
        <v>19942</v>
      </c>
    </row>
    <row r="6100" spans="1:3">
      <c r="A6100" s="119" t="s">
        <v>26160</v>
      </c>
      <c r="B6100" s="26" t="str">
        <f>VLOOKUP(C6100,BR!A:B,2,FALSE)</f>
        <v>DEPO</v>
      </c>
      <c r="C6100" s="119" t="s">
        <v>19942</v>
      </c>
    </row>
    <row r="6101" spans="1:3">
      <c r="A6101" s="119" t="s">
        <v>26161</v>
      </c>
      <c r="B6101" s="26" t="str">
        <f>VLOOKUP(C6101,BR!A:B,2,FALSE)</f>
        <v>DEPO</v>
      </c>
      <c r="C6101" s="119" t="s">
        <v>19942</v>
      </c>
    </row>
    <row r="6102" spans="1:3">
      <c r="A6102" s="119" t="s">
        <v>23508</v>
      </c>
      <c r="B6102" s="26" t="str">
        <f>VLOOKUP(C6102,BR!A:B,2,FALSE)</f>
        <v>DEPO</v>
      </c>
      <c r="C6102" s="119" t="s">
        <v>19942</v>
      </c>
    </row>
    <row r="6103" spans="1:3">
      <c r="A6103" s="119" t="s">
        <v>23509</v>
      </c>
      <c r="B6103" s="26" t="str">
        <f>VLOOKUP(C6103,BR!A:B,2,FALSE)</f>
        <v>DEPO</v>
      </c>
      <c r="C6103" s="119" t="s">
        <v>19942</v>
      </c>
    </row>
    <row r="6104" spans="1:3">
      <c r="A6104" s="119" t="s">
        <v>29187</v>
      </c>
      <c r="B6104" s="26" t="str">
        <f>VLOOKUP(C6104,BR!A:B,2,FALSE)</f>
        <v>DEPO</v>
      </c>
      <c r="C6104" s="119" t="s">
        <v>19942</v>
      </c>
    </row>
    <row r="6105" spans="1:3">
      <c r="A6105" s="119" t="s">
        <v>6634</v>
      </c>
      <c r="B6105" s="26" t="str">
        <f>VLOOKUP(C6105,BR!A:B,2,FALSE)</f>
        <v>DEPO</v>
      </c>
      <c r="C6105" s="119" t="s">
        <v>19942</v>
      </c>
    </row>
    <row r="6106" spans="1:3">
      <c r="A6106" s="119" t="s">
        <v>6635</v>
      </c>
      <c r="B6106" s="26" t="str">
        <f>VLOOKUP(C6106,BR!A:B,2,FALSE)</f>
        <v>DEPO</v>
      </c>
      <c r="C6106" s="119" t="s">
        <v>19942</v>
      </c>
    </row>
    <row r="6107" spans="1:3">
      <c r="A6107" s="119" t="s">
        <v>6636</v>
      </c>
      <c r="B6107" s="26" t="str">
        <f>VLOOKUP(C6107,BR!A:B,2,FALSE)</f>
        <v>DEPO</v>
      </c>
      <c r="C6107" s="119" t="s">
        <v>19942</v>
      </c>
    </row>
    <row r="6108" spans="1:3">
      <c r="A6108" s="119" t="s">
        <v>6637</v>
      </c>
      <c r="B6108" s="26" t="str">
        <f>VLOOKUP(C6108,BR!A:B,2,FALSE)</f>
        <v>DEPO</v>
      </c>
      <c r="C6108" s="119" t="s">
        <v>19942</v>
      </c>
    </row>
    <row r="6109" spans="1:3">
      <c r="A6109" s="119" t="s">
        <v>6638</v>
      </c>
      <c r="B6109" s="26" t="str">
        <f>VLOOKUP(C6109,BR!A:B,2,FALSE)</f>
        <v>DEPO</v>
      </c>
      <c r="C6109" s="119" t="s">
        <v>19942</v>
      </c>
    </row>
    <row r="6110" spans="1:3">
      <c r="A6110" s="119" t="s">
        <v>6639</v>
      </c>
      <c r="B6110" s="26" t="str">
        <f>VLOOKUP(C6110,BR!A:B,2,FALSE)</f>
        <v>DEPO</v>
      </c>
      <c r="C6110" s="119" t="s">
        <v>19942</v>
      </c>
    </row>
    <row r="6111" spans="1:3">
      <c r="A6111" s="119" t="s">
        <v>6640</v>
      </c>
      <c r="B6111" s="26" t="str">
        <f>VLOOKUP(C6111,BR!A:B,2,FALSE)</f>
        <v>DEPO</v>
      </c>
      <c r="C6111" s="119" t="s">
        <v>19942</v>
      </c>
    </row>
    <row r="6112" spans="1:3">
      <c r="A6112" s="119" t="s">
        <v>6641</v>
      </c>
      <c r="B6112" s="26" t="str">
        <f>VLOOKUP(C6112,BR!A:B,2,FALSE)</f>
        <v>DEPO</v>
      </c>
      <c r="C6112" s="119" t="s">
        <v>19942</v>
      </c>
    </row>
    <row r="6113" spans="1:3">
      <c r="A6113" s="119" t="s">
        <v>6642</v>
      </c>
      <c r="B6113" s="26" t="str">
        <f>VLOOKUP(C6113,BR!A:B,2,FALSE)</f>
        <v>DEPO</v>
      </c>
      <c r="C6113" s="119" t="s">
        <v>19942</v>
      </c>
    </row>
    <row r="6114" spans="1:3">
      <c r="A6114" s="119" t="s">
        <v>6643</v>
      </c>
      <c r="B6114" s="26" t="str">
        <f>VLOOKUP(C6114,BR!A:B,2,FALSE)</f>
        <v>DEPO</v>
      </c>
      <c r="C6114" s="119" t="s">
        <v>19942</v>
      </c>
    </row>
    <row r="6115" spans="1:3">
      <c r="A6115" s="119" t="s">
        <v>6644</v>
      </c>
      <c r="B6115" s="26" t="str">
        <f>VLOOKUP(C6115,BR!A:B,2,FALSE)</f>
        <v>DEPO</v>
      </c>
      <c r="C6115" s="119" t="s">
        <v>19942</v>
      </c>
    </row>
    <row r="6116" spans="1:3">
      <c r="A6116" s="119" t="s">
        <v>6645</v>
      </c>
      <c r="B6116" s="26" t="str">
        <f>VLOOKUP(C6116,BR!A:B,2,FALSE)</f>
        <v>DEPO</v>
      </c>
      <c r="C6116" s="119" t="s">
        <v>19942</v>
      </c>
    </row>
    <row r="6117" spans="1:3">
      <c r="A6117" s="119" t="s">
        <v>6646</v>
      </c>
      <c r="B6117" s="26" t="str">
        <f>VLOOKUP(C6117,BR!A:B,2,FALSE)</f>
        <v>DEPO</v>
      </c>
      <c r="C6117" s="119" t="s">
        <v>19942</v>
      </c>
    </row>
    <row r="6118" spans="1:3">
      <c r="A6118" s="119" t="s">
        <v>6647</v>
      </c>
      <c r="B6118" s="26" t="str">
        <f>VLOOKUP(C6118,BR!A:B,2,FALSE)</f>
        <v>DEPO</v>
      </c>
      <c r="C6118" s="119" t="s">
        <v>19942</v>
      </c>
    </row>
    <row r="6119" spans="1:3">
      <c r="A6119" s="119" t="s">
        <v>6648</v>
      </c>
      <c r="B6119" s="26" t="str">
        <f>VLOOKUP(C6119,BR!A:B,2,FALSE)</f>
        <v>DEPO</v>
      </c>
      <c r="C6119" s="119" t="s">
        <v>19942</v>
      </c>
    </row>
    <row r="6120" spans="1:3">
      <c r="A6120" s="119" t="s">
        <v>6649</v>
      </c>
      <c r="B6120" s="26" t="str">
        <f>VLOOKUP(C6120,BR!A:B,2,FALSE)</f>
        <v>DEPO</v>
      </c>
      <c r="C6120" s="119" t="s">
        <v>19942</v>
      </c>
    </row>
    <row r="6121" spans="1:3">
      <c r="A6121" s="119" t="s">
        <v>6650</v>
      </c>
      <c r="B6121" s="26" t="str">
        <f>VLOOKUP(C6121,BR!A:B,2,FALSE)</f>
        <v>DEPO</v>
      </c>
      <c r="C6121" s="119" t="s">
        <v>19942</v>
      </c>
    </row>
    <row r="6122" spans="1:3">
      <c r="A6122" s="119" t="s">
        <v>6651</v>
      </c>
      <c r="B6122" s="26" t="str">
        <f>VLOOKUP(C6122,BR!A:B,2,FALSE)</f>
        <v>DEPO</v>
      </c>
      <c r="C6122" s="119" t="s">
        <v>19942</v>
      </c>
    </row>
    <row r="6123" spans="1:3">
      <c r="A6123" s="119" t="s">
        <v>6652</v>
      </c>
      <c r="B6123" s="26" t="str">
        <f>VLOOKUP(C6123,BR!A:B,2,FALSE)</f>
        <v>DEPO</v>
      </c>
      <c r="C6123" s="119" t="s">
        <v>19942</v>
      </c>
    </row>
    <row r="6124" spans="1:3">
      <c r="A6124" s="119" t="s">
        <v>6653</v>
      </c>
      <c r="B6124" s="26" t="str">
        <f>VLOOKUP(C6124,BR!A:B,2,FALSE)</f>
        <v>DEPO</v>
      </c>
      <c r="C6124" s="119" t="s">
        <v>19942</v>
      </c>
    </row>
    <row r="6125" spans="1:3">
      <c r="A6125" s="119" t="s">
        <v>6654</v>
      </c>
      <c r="B6125" s="26" t="str">
        <f>VLOOKUP(C6125,BR!A:B,2,FALSE)</f>
        <v>DEPO</v>
      </c>
      <c r="C6125" s="119" t="s">
        <v>19942</v>
      </c>
    </row>
    <row r="6126" spans="1:3">
      <c r="A6126" s="119" t="s">
        <v>6655</v>
      </c>
      <c r="B6126" s="26" t="str">
        <f>VLOOKUP(C6126,BR!A:B,2,FALSE)</f>
        <v>DEPO</v>
      </c>
      <c r="C6126" s="119" t="s">
        <v>19942</v>
      </c>
    </row>
    <row r="6127" spans="1:3">
      <c r="A6127" s="119" t="s">
        <v>6656</v>
      </c>
      <c r="B6127" s="26" t="str">
        <f>VLOOKUP(C6127,BR!A:B,2,FALSE)</f>
        <v>DEPO</v>
      </c>
      <c r="C6127" s="119" t="s">
        <v>19942</v>
      </c>
    </row>
    <row r="6128" spans="1:3">
      <c r="A6128" s="119" t="s">
        <v>6657</v>
      </c>
      <c r="B6128" s="26" t="str">
        <f>VLOOKUP(C6128,BR!A:B,2,FALSE)</f>
        <v>DEPO</v>
      </c>
      <c r="C6128" s="119" t="s">
        <v>19942</v>
      </c>
    </row>
    <row r="6129" spans="1:3">
      <c r="A6129" s="119" t="s">
        <v>6658</v>
      </c>
      <c r="B6129" s="26" t="str">
        <f>VLOOKUP(C6129,BR!A:B,2,FALSE)</f>
        <v>DEPO</v>
      </c>
      <c r="C6129" s="119" t="s">
        <v>19942</v>
      </c>
    </row>
    <row r="6130" spans="1:3">
      <c r="A6130" s="119" t="s">
        <v>6661</v>
      </c>
      <c r="B6130" s="26" t="str">
        <f>VLOOKUP(C6130,BR!A:B,2,FALSE)</f>
        <v>DEPO</v>
      </c>
      <c r="C6130" s="119" t="s">
        <v>19942</v>
      </c>
    </row>
    <row r="6131" spans="1:3">
      <c r="A6131" s="119" t="s">
        <v>6662</v>
      </c>
      <c r="B6131" s="26" t="str">
        <f>VLOOKUP(C6131,BR!A:B,2,FALSE)</f>
        <v>DEPO</v>
      </c>
      <c r="C6131" s="119" t="s">
        <v>19942</v>
      </c>
    </row>
    <row r="6132" spans="1:3">
      <c r="A6132" s="119" t="s">
        <v>6663</v>
      </c>
      <c r="B6132" s="26" t="str">
        <f>VLOOKUP(C6132,BR!A:B,2,FALSE)</f>
        <v>DEPO</v>
      </c>
      <c r="C6132" s="119" t="s">
        <v>19942</v>
      </c>
    </row>
    <row r="6133" spans="1:3">
      <c r="A6133" s="119" t="s">
        <v>6664</v>
      </c>
      <c r="B6133" s="26" t="str">
        <f>VLOOKUP(C6133,BR!A:B,2,FALSE)</f>
        <v>DEPO</v>
      </c>
      <c r="C6133" s="119" t="s">
        <v>19942</v>
      </c>
    </row>
    <row r="6134" spans="1:3">
      <c r="A6134" s="119" t="s">
        <v>6665</v>
      </c>
      <c r="B6134" s="26" t="str">
        <f>VLOOKUP(C6134,BR!A:B,2,FALSE)</f>
        <v>DEPO</v>
      </c>
      <c r="C6134" s="119" t="s">
        <v>19942</v>
      </c>
    </row>
    <row r="6135" spans="1:3">
      <c r="A6135" s="119" t="s">
        <v>6666</v>
      </c>
      <c r="B6135" s="26" t="str">
        <f>VLOOKUP(C6135,BR!A:B,2,FALSE)</f>
        <v>DEPO</v>
      </c>
      <c r="C6135" s="119" t="s">
        <v>19942</v>
      </c>
    </row>
    <row r="6136" spans="1:3">
      <c r="A6136" s="119" t="s">
        <v>6667</v>
      </c>
      <c r="B6136" s="26" t="str">
        <f>VLOOKUP(C6136,BR!A:B,2,FALSE)</f>
        <v>DEPO</v>
      </c>
      <c r="C6136" s="119" t="s">
        <v>19942</v>
      </c>
    </row>
    <row r="6137" spans="1:3">
      <c r="A6137" s="119" t="s">
        <v>6668</v>
      </c>
      <c r="B6137" s="26" t="str">
        <f>VLOOKUP(C6137,BR!A:B,2,FALSE)</f>
        <v>DEPO</v>
      </c>
      <c r="C6137" s="119" t="s">
        <v>19942</v>
      </c>
    </row>
    <row r="6138" spans="1:3">
      <c r="A6138" s="119" t="s">
        <v>6669</v>
      </c>
      <c r="B6138" s="26" t="str">
        <f>VLOOKUP(C6138,BR!A:B,2,FALSE)</f>
        <v>DEPO</v>
      </c>
      <c r="C6138" s="119" t="s">
        <v>19942</v>
      </c>
    </row>
    <row r="6139" spans="1:3">
      <c r="A6139" s="119" t="s">
        <v>6670</v>
      </c>
      <c r="B6139" s="26" t="str">
        <f>VLOOKUP(C6139,BR!A:B,2,FALSE)</f>
        <v>DEPO</v>
      </c>
      <c r="C6139" s="119" t="s">
        <v>19942</v>
      </c>
    </row>
    <row r="6140" spans="1:3">
      <c r="A6140" s="119" t="s">
        <v>6671</v>
      </c>
      <c r="B6140" s="26" t="str">
        <f>VLOOKUP(C6140,BR!A:B,2,FALSE)</f>
        <v>DEPO</v>
      </c>
      <c r="C6140" s="119" t="s">
        <v>19942</v>
      </c>
    </row>
    <row r="6141" spans="1:3">
      <c r="A6141" s="119" t="s">
        <v>6672</v>
      </c>
      <c r="B6141" s="26" t="str">
        <f>VLOOKUP(C6141,BR!A:B,2,FALSE)</f>
        <v>DEPO</v>
      </c>
      <c r="C6141" s="119" t="s">
        <v>19942</v>
      </c>
    </row>
    <row r="6142" spans="1:3">
      <c r="A6142" s="119" t="s">
        <v>6673</v>
      </c>
      <c r="B6142" s="26" t="str">
        <f>VLOOKUP(C6142,BR!A:B,2,FALSE)</f>
        <v>DEPO</v>
      </c>
      <c r="C6142" s="119" t="s">
        <v>19942</v>
      </c>
    </row>
    <row r="6143" spans="1:3">
      <c r="A6143" s="119" t="s">
        <v>6674</v>
      </c>
      <c r="B6143" s="26" t="str">
        <f>VLOOKUP(C6143,BR!A:B,2,FALSE)</f>
        <v>DEPO</v>
      </c>
      <c r="C6143" s="119" t="s">
        <v>19942</v>
      </c>
    </row>
    <row r="6144" spans="1:3">
      <c r="A6144" s="119" t="s">
        <v>6675</v>
      </c>
      <c r="B6144" s="26" t="str">
        <f>VLOOKUP(C6144,BR!A:B,2,FALSE)</f>
        <v>DEPO</v>
      </c>
      <c r="C6144" s="119" t="s">
        <v>19942</v>
      </c>
    </row>
    <row r="6145" spans="1:3">
      <c r="A6145" s="119" t="s">
        <v>6676</v>
      </c>
      <c r="B6145" s="26" t="str">
        <f>VLOOKUP(C6145,BR!A:B,2,FALSE)</f>
        <v>DEPO</v>
      </c>
      <c r="C6145" s="119" t="s">
        <v>19942</v>
      </c>
    </row>
    <row r="6146" spans="1:3">
      <c r="A6146" s="119" t="s">
        <v>6677</v>
      </c>
      <c r="B6146" s="26" t="str">
        <f>VLOOKUP(C6146,BR!A:B,2,FALSE)</f>
        <v>DEPO</v>
      </c>
      <c r="C6146" s="119" t="s">
        <v>19942</v>
      </c>
    </row>
    <row r="6147" spans="1:3">
      <c r="A6147" s="119" t="s">
        <v>6678</v>
      </c>
      <c r="B6147" s="26" t="str">
        <f>VLOOKUP(C6147,BR!A:B,2,FALSE)</f>
        <v>DEPO</v>
      </c>
      <c r="C6147" s="119" t="s">
        <v>19942</v>
      </c>
    </row>
    <row r="6148" spans="1:3">
      <c r="A6148" s="119" t="s">
        <v>6679</v>
      </c>
      <c r="B6148" s="26" t="str">
        <f>VLOOKUP(C6148,BR!A:B,2,FALSE)</f>
        <v>DEPO</v>
      </c>
      <c r="C6148" s="119" t="s">
        <v>19942</v>
      </c>
    </row>
    <row r="6149" spans="1:3">
      <c r="A6149" s="119" t="s">
        <v>6680</v>
      </c>
      <c r="B6149" s="26" t="str">
        <f>VLOOKUP(C6149,BR!A:B,2,FALSE)</f>
        <v>DEPO</v>
      </c>
      <c r="C6149" s="119" t="s">
        <v>19942</v>
      </c>
    </row>
    <row r="6150" spans="1:3">
      <c r="A6150" s="119" t="s">
        <v>6681</v>
      </c>
      <c r="B6150" s="26" t="str">
        <f>VLOOKUP(C6150,BR!A:B,2,FALSE)</f>
        <v>DEPO</v>
      </c>
      <c r="C6150" s="119" t="s">
        <v>19942</v>
      </c>
    </row>
    <row r="6151" spans="1:3">
      <c r="A6151" s="119" t="s">
        <v>6682</v>
      </c>
      <c r="B6151" s="26" t="str">
        <f>VLOOKUP(C6151,BR!A:B,2,FALSE)</f>
        <v>DEPO</v>
      </c>
      <c r="C6151" s="119" t="s">
        <v>19942</v>
      </c>
    </row>
    <row r="6152" spans="1:3">
      <c r="A6152" s="119" t="s">
        <v>6683</v>
      </c>
      <c r="B6152" s="26" t="str">
        <f>VLOOKUP(C6152,BR!A:B,2,FALSE)</f>
        <v>DEPO</v>
      </c>
      <c r="C6152" s="119" t="s">
        <v>19942</v>
      </c>
    </row>
    <row r="6153" spans="1:3">
      <c r="A6153" s="119" t="s">
        <v>6685</v>
      </c>
      <c r="B6153" s="26" t="str">
        <f>VLOOKUP(C6153,BR!A:B,2,FALSE)</f>
        <v>DEPO</v>
      </c>
      <c r="C6153" s="119" t="s">
        <v>19942</v>
      </c>
    </row>
    <row r="6154" spans="1:3">
      <c r="A6154" s="119" t="s">
        <v>6686</v>
      </c>
      <c r="B6154" s="26" t="str">
        <f>VLOOKUP(C6154,BR!A:B,2,FALSE)</f>
        <v>DEPO</v>
      </c>
      <c r="C6154" s="119" t="s">
        <v>19942</v>
      </c>
    </row>
    <row r="6155" spans="1:3">
      <c r="A6155" s="119" t="s">
        <v>6687</v>
      </c>
      <c r="B6155" s="26" t="str">
        <f>VLOOKUP(C6155,BR!A:B,2,FALSE)</f>
        <v>DEPO</v>
      </c>
      <c r="C6155" s="119" t="s">
        <v>19942</v>
      </c>
    </row>
    <row r="6156" spans="1:3">
      <c r="A6156" s="119" t="s">
        <v>6688</v>
      </c>
      <c r="B6156" s="26" t="str">
        <f>VLOOKUP(C6156,BR!A:B,2,FALSE)</f>
        <v>DEPO</v>
      </c>
      <c r="C6156" s="119" t="s">
        <v>19942</v>
      </c>
    </row>
    <row r="6157" spans="1:3">
      <c r="A6157" s="119" t="s">
        <v>6689</v>
      </c>
      <c r="B6157" s="26" t="str">
        <f>VLOOKUP(C6157,BR!A:B,2,FALSE)</f>
        <v>DEPO</v>
      </c>
      <c r="C6157" s="119" t="s">
        <v>19942</v>
      </c>
    </row>
    <row r="6158" spans="1:3">
      <c r="A6158" s="119" t="s">
        <v>6690</v>
      </c>
      <c r="B6158" s="26" t="str">
        <f>VLOOKUP(C6158,BR!A:B,2,FALSE)</f>
        <v>DEPO</v>
      </c>
      <c r="C6158" s="119" t="s">
        <v>19942</v>
      </c>
    </row>
    <row r="6159" spans="1:3">
      <c r="A6159" s="119" t="s">
        <v>6691</v>
      </c>
      <c r="B6159" s="26" t="str">
        <f>VLOOKUP(C6159,BR!A:B,2,FALSE)</f>
        <v>DEPO</v>
      </c>
      <c r="C6159" s="119" t="s">
        <v>19942</v>
      </c>
    </row>
    <row r="6160" spans="1:3">
      <c r="A6160" s="119" t="s">
        <v>6692</v>
      </c>
      <c r="B6160" s="26" t="str">
        <f>VLOOKUP(C6160,BR!A:B,2,FALSE)</f>
        <v>DEPO</v>
      </c>
      <c r="C6160" s="119" t="s">
        <v>19942</v>
      </c>
    </row>
    <row r="6161" spans="1:3">
      <c r="A6161" s="119" t="s">
        <v>6693</v>
      </c>
      <c r="B6161" s="26" t="str">
        <f>VLOOKUP(C6161,BR!A:B,2,FALSE)</f>
        <v>DEPO</v>
      </c>
      <c r="C6161" s="119" t="s">
        <v>19942</v>
      </c>
    </row>
    <row r="6162" spans="1:3">
      <c r="A6162" s="119" t="s">
        <v>6694</v>
      </c>
      <c r="B6162" s="26" t="str">
        <f>VLOOKUP(C6162,BR!A:B,2,FALSE)</f>
        <v>DEPO</v>
      </c>
      <c r="C6162" s="119" t="s">
        <v>19942</v>
      </c>
    </row>
    <row r="6163" spans="1:3">
      <c r="A6163" s="119" t="s">
        <v>6695</v>
      </c>
      <c r="B6163" s="26" t="str">
        <f>VLOOKUP(C6163,BR!A:B,2,FALSE)</f>
        <v>DEPO</v>
      </c>
      <c r="C6163" s="119" t="s">
        <v>19942</v>
      </c>
    </row>
    <row r="6164" spans="1:3">
      <c r="A6164" s="119" t="s">
        <v>6696</v>
      </c>
      <c r="B6164" s="26" t="str">
        <f>VLOOKUP(C6164,BR!A:B,2,FALSE)</f>
        <v>DEPO</v>
      </c>
      <c r="C6164" s="119" t="s">
        <v>19942</v>
      </c>
    </row>
    <row r="6165" spans="1:3">
      <c r="A6165" s="119" t="s">
        <v>6697</v>
      </c>
      <c r="B6165" s="26" t="str">
        <f>VLOOKUP(C6165,BR!A:B,2,FALSE)</f>
        <v>DEPO</v>
      </c>
      <c r="C6165" s="119" t="s">
        <v>19942</v>
      </c>
    </row>
    <row r="6166" spans="1:3">
      <c r="A6166" s="119" t="s">
        <v>6698</v>
      </c>
      <c r="B6166" s="26" t="str">
        <f>VLOOKUP(C6166,BR!A:B,2,FALSE)</f>
        <v>DEPO</v>
      </c>
      <c r="C6166" s="119" t="s">
        <v>19942</v>
      </c>
    </row>
    <row r="6167" spans="1:3">
      <c r="A6167" s="119" t="s">
        <v>6699</v>
      </c>
      <c r="B6167" s="26" t="str">
        <f>VLOOKUP(C6167,BR!A:B,2,FALSE)</f>
        <v>DEPO</v>
      </c>
      <c r="C6167" s="119" t="s">
        <v>19942</v>
      </c>
    </row>
    <row r="6168" spans="1:3">
      <c r="A6168" s="119" t="s">
        <v>6700</v>
      </c>
      <c r="B6168" s="26" t="str">
        <f>VLOOKUP(C6168,BR!A:B,2,FALSE)</f>
        <v>DEPO</v>
      </c>
      <c r="C6168" s="119" t="s">
        <v>19942</v>
      </c>
    </row>
    <row r="6169" spans="1:3">
      <c r="A6169" s="119" t="s">
        <v>6702</v>
      </c>
      <c r="B6169" s="26" t="str">
        <f>VLOOKUP(C6169,BR!A:B,2,FALSE)</f>
        <v>DEPO</v>
      </c>
      <c r="C6169" s="119" t="s">
        <v>19942</v>
      </c>
    </row>
    <row r="6170" spans="1:3">
      <c r="A6170" s="119" t="s">
        <v>6704</v>
      </c>
      <c r="B6170" s="26" t="str">
        <f>VLOOKUP(C6170,BR!A:B,2,FALSE)</f>
        <v>DEPO</v>
      </c>
      <c r="C6170" s="119" t="s">
        <v>19942</v>
      </c>
    </row>
    <row r="6171" spans="1:3">
      <c r="A6171" s="119" t="s">
        <v>6705</v>
      </c>
      <c r="B6171" s="26" t="str">
        <f>VLOOKUP(C6171,BR!A:B,2,FALSE)</f>
        <v>DEPO</v>
      </c>
      <c r="C6171" s="119" t="s">
        <v>19942</v>
      </c>
    </row>
    <row r="6172" spans="1:3">
      <c r="A6172" s="119" t="s">
        <v>6706</v>
      </c>
      <c r="B6172" s="26" t="str">
        <f>VLOOKUP(C6172,BR!A:B,2,FALSE)</f>
        <v>DEPO</v>
      </c>
      <c r="C6172" s="119" t="s">
        <v>19942</v>
      </c>
    </row>
    <row r="6173" spans="1:3">
      <c r="A6173" s="119" t="s">
        <v>6707</v>
      </c>
      <c r="B6173" s="26" t="str">
        <f>VLOOKUP(C6173,BR!A:B,2,FALSE)</f>
        <v>DEPO</v>
      </c>
      <c r="C6173" s="119" t="s">
        <v>19942</v>
      </c>
    </row>
    <row r="6174" spans="1:3">
      <c r="A6174" s="119" t="s">
        <v>6708</v>
      </c>
      <c r="B6174" s="26" t="str">
        <f>VLOOKUP(C6174,BR!A:B,2,FALSE)</f>
        <v>DEPO</v>
      </c>
      <c r="C6174" s="119" t="s">
        <v>19942</v>
      </c>
    </row>
    <row r="6175" spans="1:3">
      <c r="A6175" s="119" t="s">
        <v>6709</v>
      </c>
      <c r="B6175" s="26" t="str">
        <f>VLOOKUP(C6175,BR!A:B,2,FALSE)</f>
        <v>DEPO</v>
      </c>
      <c r="C6175" s="119" t="s">
        <v>19942</v>
      </c>
    </row>
    <row r="6176" spans="1:3">
      <c r="A6176" s="119" t="s">
        <v>6710</v>
      </c>
      <c r="B6176" s="26" t="str">
        <f>VLOOKUP(C6176,BR!A:B,2,FALSE)</f>
        <v>DEPO</v>
      </c>
      <c r="C6176" s="119" t="s">
        <v>19942</v>
      </c>
    </row>
    <row r="6177" spans="1:3">
      <c r="A6177" s="119" t="s">
        <v>6711</v>
      </c>
      <c r="B6177" s="26" t="str">
        <f>VLOOKUP(C6177,BR!A:B,2,FALSE)</f>
        <v>DEPO</v>
      </c>
      <c r="C6177" s="119" t="s">
        <v>19942</v>
      </c>
    </row>
    <row r="6178" spans="1:3">
      <c r="A6178" s="119" t="s">
        <v>6712</v>
      </c>
      <c r="B6178" s="26" t="str">
        <f>VLOOKUP(C6178,BR!A:B,2,FALSE)</f>
        <v>DEPO</v>
      </c>
      <c r="C6178" s="119" t="s">
        <v>19942</v>
      </c>
    </row>
    <row r="6179" spans="1:3">
      <c r="A6179" s="119" t="s">
        <v>6713</v>
      </c>
      <c r="B6179" s="26" t="str">
        <f>VLOOKUP(C6179,BR!A:B,2,FALSE)</f>
        <v>DEPO</v>
      </c>
      <c r="C6179" s="119" t="s">
        <v>19942</v>
      </c>
    </row>
    <row r="6180" spans="1:3">
      <c r="A6180" s="119" t="s">
        <v>6714</v>
      </c>
      <c r="B6180" s="26" t="str">
        <f>VLOOKUP(C6180,BR!A:B,2,FALSE)</f>
        <v>DEPO</v>
      </c>
      <c r="C6180" s="119" t="s">
        <v>19942</v>
      </c>
    </row>
    <row r="6181" spans="1:3">
      <c r="A6181" s="119" t="s">
        <v>6715</v>
      </c>
      <c r="B6181" s="26" t="str">
        <f>VLOOKUP(C6181,BR!A:B,2,FALSE)</f>
        <v>DEPO</v>
      </c>
      <c r="C6181" s="119" t="s">
        <v>19942</v>
      </c>
    </row>
    <row r="6182" spans="1:3">
      <c r="A6182" s="119" t="s">
        <v>6716</v>
      </c>
      <c r="B6182" s="26" t="str">
        <f>VLOOKUP(C6182,BR!A:B,2,FALSE)</f>
        <v>DEPO</v>
      </c>
      <c r="C6182" s="119" t="s">
        <v>19942</v>
      </c>
    </row>
    <row r="6183" spans="1:3">
      <c r="A6183" s="119" t="s">
        <v>6717</v>
      </c>
      <c r="B6183" s="26" t="str">
        <f>VLOOKUP(C6183,BR!A:B,2,FALSE)</f>
        <v>DEPO</v>
      </c>
      <c r="C6183" s="119" t="s">
        <v>19942</v>
      </c>
    </row>
    <row r="6184" spans="1:3">
      <c r="A6184" s="119" t="s">
        <v>6718</v>
      </c>
      <c r="B6184" s="26" t="str">
        <f>VLOOKUP(C6184,BR!A:B,2,FALSE)</f>
        <v>DEPO</v>
      </c>
      <c r="C6184" s="119" t="s">
        <v>19942</v>
      </c>
    </row>
    <row r="6185" spans="1:3">
      <c r="A6185" s="119" t="s">
        <v>6719</v>
      </c>
      <c r="B6185" s="26" t="str">
        <f>VLOOKUP(C6185,BR!A:B,2,FALSE)</f>
        <v>DEPO</v>
      </c>
      <c r="C6185" s="119" t="s">
        <v>19942</v>
      </c>
    </row>
    <row r="6186" spans="1:3">
      <c r="A6186" s="119" t="s">
        <v>6720</v>
      </c>
      <c r="B6186" s="26" t="str">
        <f>VLOOKUP(C6186,BR!A:B,2,FALSE)</f>
        <v>DEPO</v>
      </c>
      <c r="C6186" s="119" t="s">
        <v>19942</v>
      </c>
    </row>
    <row r="6187" spans="1:3">
      <c r="A6187" s="119" t="s">
        <v>6721</v>
      </c>
      <c r="B6187" s="26" t="str">
        <f>VLOOKUP(C6187,BR!A:B,2,FALSE)</f>
        <v>DEPO</v>
      </c>
      <c r="C6187" s="119" t="s">
        <v>19942</v>
      </c>
    </row>
    <row r="6188" spans="1:3">
      <c r="A6188" s="119" t="s">
        <v>6722</v>
      </c>
      <c r="B6188" s="26" t="str">
        <f>VLOOKUP(C6188,BR!A:B,2,FALSE)</f>
        <v>DEPO</v>
      </c>
      <c r="C6188" s="119" t="s">
        <v>19942</v>
      </c>
    </row>
    <row r="6189" spans="1:3">
      <c r="A6189" s="119" t="s">
        <v>6723</v>
      </c>
      <c r="B6189" s="26" t="str">
        <f>VLOOKUP(C6189,BR!A:B,2,FALSE)</f>
        <v>DEPO</v>
      </c>
      <c r="C6189" s="119" t="s">
        <v>19942</v>
      </c>
    </row>
    <row r="6190" spans="1:3">
      <c r="A6190" s="119" t="s">
        <v>6724</v>
      </c>
      <c r="B6190" s="26" t="str">
        <f>VLOOKUP(C6190,BR!A:B,2,FALSE)</f>
        <v>DEPO</v>
      </c>
      <c r="C6190" s="119" t="s">
        <v>19942</v>
      </c>
    </row>
    <row r="6191" spans="1:3">
      <c r="A6191" s="119" t="s">
        <v>6725</v>
      </c>
      <c r="B6191" s="26" t="str">
        <f>VLOOKUP(C6191,BR!A:B,2,FALSE)</f>
        <v>DEPO</v>
      </c>
      <c r="C6191" s="119" t="s">
        <v>19942</v>
      </c>
    </row>
    <row r="6192" spans="1:3">
      <c r="A6192" s="119" t="s">
        <v>6726</v>
      </c>
      <c r="B6192" s="26" t="str">
        <f>VLOOKUP(C6192,BR!A:B,2,FALSE)</f>
        <v>DEPO</v>
      </c>
      <c r="C6192" s="119" t="s">
        <v>19942</v>
      </c>
    </row>
    <row r="6193" spans="1:3">
      <c r="A6193" s="119" t="s">
        <v>6727</v>
      </c>
      <c r="B6193" s="26" t="str">
        <f>VLOOKUP(C6193,BR!A:B,2,FALSE)</f>
        <v>DEPO</v>
      </c>
      <c r="C6193" s="119" t="s">
        <v>19942</v>
      </c>
    </row>
    <row r="6194" spans="1:3">
      <c r="A6194" s="119" t="s">
        <v>6728</v>
      </c>
      <c r="B6194" s="26" t="str">
        <f>VLOOKUP(C6194,BR!A:B,2,FALSE)</f>
        <v>DEPO</v>
      </c>
      <c r="C6194" s="119" t="s">
        <v>19942</v>
      </c>
    </row>
    <row r="6195" spans="1:3">
      <c r="A6195" s="119" t="s">
        <v>6729</v>
      </c>
      <c r="B6195" s="26" t="str">
        <f>VLOOKUP(C6195,BR!A:B,2,FALSE)</f>
        <v>DEPO</v>
      </c>
      <c r="C6195" s="119" t="s">
        <v>19942</v>
      </c>
    </row>
    <row r="6196" spans="1:3">
      <c r="A6196" s="119" t="s">
        <v>6731</v>
      </c>
      <c r="B6196" s="26" t="str">
        <f>VLOOKUP(C6196,BR!A:B,2,FALSE)</f>
        <v>DEPO</v>
      </c>
      <c r="C6196" s="119" t="s">
        <v>19942</v>
      </c>
    </row>
    <row r="6197" spans="1:3">
      <c r="A6197" s="119" t="s">
        <v>6733</v>
      </c>
      <c r="B6197" s="26" t="str">
        <f>VLOOKUP(C6197,BR!A:B,2,FALSE)</f>
        <v>DEPO</v>
      </c>
      <c r="C6197" s="119" t="s">
        <v>19942</v>
      </c>
    </row>
    <row r="6198" spans="1:3">
      <c r="A6198" s="119" t="s">
        <v>6734</v>
      </c>
      <c r="B6198" s="26" t="str">
        <f>VLOOKUP(C6198,BR!A:B,2,FALSE)</f>
        <v>DEPO</v>
      </c>
      <c r="C6198" s="119" t="s">
        <v>19942</v>
      </c>
    </row>
    <row r="6199" spans="1:3">
      <c r="A6199" s="119" t="s">
        <v>6735</v>
      </c>
      <c r="B6199" s="26" t="str">
        <f>VLOOKUP(C6199,BR!A:B,2,FALSE)</f>
        <v>DEPO</v>
      </c>
      <c r="C6199" s="119" t="s">
        <v>19942</v>
      </c>
    </row>
    <row r="6200" spans="1:3">
      <c r="A6200" s="119" t="s">
        <v>6736</v>
      </c>
      <c r="B6200" s="26" t="str">
        <f>VLOOKUP(C6200,BR!A:B,2,FALSE)</f>
        <v>DEPO</v>
      </c>
      <c r="C6200" s="119" t="s">
        <v>19942</v>
      </c>
    </row>
    <row r="6201" spans="1:3">
      <c r="A6201" s="119" t="s">
        <v>6738</v>
      </c>
      <c r="B6201" s="26" t="str">
        <f>VLOOKUP(C6201,BR!A:B,2,FALSE)</f>
        <v>DEPO</v>
      </c>
      <c r="C6201" s="119" t="s">
        <v>19942</v>
      </c>
    </row>
    <row r="6202" spans="1:3">
      <c r="A6202" s="119" t="s">
        <v>6739</v>
      </c>
      <c r="B6202" s="26" t="str">
        <f>VLOOKUP(C6202,BR!A:B,2,FALSE)</f>
        <v>DEPO</v>
      </c>
      <c r="C6202" s="119" t="s">
        <v>19942</v>
      </c>
    </row>
    <row r="6203" spans="1:3">
      <c r="A6203" s="119" t="s">
        <v>6740</v>
      </c>
      <c r="B6203" s="26" t="str">
        <f>VLOOKUP(C6203,BR!A:B,2,FALSE)</f>
        <v>DEPO</v>
      </c>
      <c r="C6203" s="119" t="s">
        <v>19942</v>
      </c>
    </row>
    <row r="6204" spans="1:3">
      <c r="A6204" s="119" t="s">
        <v>6741</v>
      </c>
      <c r="B6204" s="26" t="str">
        <f>VLOOKUP(C6204,BR!A:B,2,FALSE)</f>
        <v>DEPO</v>
      </c>
      <c r="C6204" s="119" t="s">
        <v>19942</v>
      </c>
    </row>
    <row r="6205" spans="1:3">
      <c r="A6205" s="119" t="s">
        <v>11737</v>
      </c>
      <c r="B6205" s="26" t="str">
        <f>VLOOKUP(C6205,BR!A:B,2,FALSE)</f>
        <v>DEPO</v>
      </c>
      <c r="C6205" s="119" t="s">
        <v>19942</v>
      </c>
    </row>
    <row r="6206" spans="1:3">
      <c r="A6206" s="119" t="s">
        <v>6742</v>
      </c>
      <c r="B6206" s="26" t="str">
        <f>VLOOKUP(C6206,BR!A:B,2,FALSE)</f>
        <v>DEPO</v>
      </c>
      <c r="C6206" s="119" t="s">
        <v>19942</v>
      </c>
    </row>
    <row r="6207" spans="1:3">
      <c r="A6207" s="119" t="s">
        <v>6743</v>
      </c>
      <c r="B6207" s="26" t="str">
        <f>VLOOKUP(C6207,BR!A:B,2,FALSE)</f>
        <v>DEPO</v>
      </c>
      <c r="C6207" s="119" t="s">
        <v>19942</v>
      </c>
    </row>
    <row r="6208" spans="1:3">
      <c r="A6208" s="119" t="s">
        <v>6744</v>
      </c>
      <c r="B6208" s="26" t="str">
        <f>VLOOKUP(C6208,BR!A:B,2,FALSE)</f>
        <v>DEPO</v>
      </c>
      <c r="C6208" s="119" t="s">
        <v>19942</v>
      </c>
    </row>
    <row r="6209" spans="1:3">
      <c r="A6209" s="119" t="s">
        <v>6745</v>
      </c>
      <c r="B6209" s="26" t="str">
        <f>VLOOKUP(C6209,BR!A:B,2,FALSE)</f>
        <v>DEPO</v>
      </c>
      <c r="C6209" s="119" t="s">
        <v>19942</v>
      </c>
    </row>
    <row r="6210" spans="1:3">
      <c r="A6210" s="119" t="s">
        <v>6746</v>
      </c>
      <c r="B6210" s="26" t="str">
        <f>VLOOKUP(C6210,BR!A:B,2,FALSE)</f>
        <v>DEPO</v>
      </c>
      <c r="C6210" s="119" t="s">
        <v>19942</v>
      </c>
    </row>
    <row r="6211" spans="1:3">
      <c r="A6211" s="119" t="s">
        <v>6747</v>
      </c>
      <c r="B6211" s="26" t="str">
        <f>VLOOKUP(C6211,BR!A:B,2,FALSE)</f>
        <v>DEPO</v>
      </c>
      <c r="C6211" s="119" t="s">
        <v>19942</v>
      </c>
    </row>
    <row r="6212" spans="1:3">
      <c r="A6212" s="119" t="s">
        <v>6748</v>
      </c>
      <c r="B6212" s="26" t="str">
        <f>VLOOKUP(C6212,BR!A:B,2,FALSE)</f>
        <v>DEPO</v>
      </c>
      <c r="C6212" s="119" t="s">
        <v>19942</v>
      </c>
    </row>
    <row r="6213" spans="1:3">
      <c r="A6213" s="119" t="s">
        <v>6749</v>
      </c>
      <c r="B6213" s="26" t="str">
        <f>VLOOKUP(C6213,BR!A:B,2,FALSE)</f>
        <v>DEPO</v>
      </c>
      <c r="C6213" s="119" t="s">
        <v>19942</v>
      </c>
    </row>
    <row r="6214" spans="1:3">
      <c r="A6214" s="119" t="s">
        <v>6750</v>
      </c>
      <c r="B6214" s="26" t="str">
        <f>VLOOKUP(C6214,BR!A:B,2,FALSE)</f>
        <v>DEPO</v>
      </c>
      <c r="C6214" s="119" t="s">
        <v>19942</v>
      </c>
    </row>
    <row r="6215" spans="1:3">
      <c r="A6215" s="119" t="s">
        <v>6751</v>
      </c>
      <c r="B6215" s="26" t="str">
        <f>VLOOKUP(C6215,BR!A:B,2,FALSE)</f>
        <v>DEPO</v>
      </c>
      <c r="C6215" s="119" t="s">
        <v>19942</v>
      </c>
    </row>
    <row r="6216" spans="1:3">
      <c r="A6216" s="119" t="s">
        <v>6752</v>
      </c>
      <c r="B6216" s="26" t="str">
        <f>VLOOKUP(C6216,BR!A:B,2,FALSE)</f>
        <v>DEPO</v>
      </c>
      <c r="C6216" s="119" t="s">
        <v>19942</v>
      </c>
    </row>
    <row r="6217" spans="1:3">
      <c r="A6217" s="119" t="s">
        <v>6753</v>
      </c>
      <c r="B6217" s="26" t="str">
        <f>VLOOKUP(C6217,BR!A:B,2,FALSE)</f>
        <v>DEPO</v>
      </c>
      <c r="C6217" s="119" t="s">
        <v>19942</v>
      </c>
    </row>
    <row r="6218" spans="1:3">
      <c r="A6218" s="119" t="s">
        <v>6754</v>
      </c>
      <c r="B6218" s="26" t="str">
        <f>VLOOKUP(C6218,BR!A:B,2,FALSE)</f>
        <v>DEPO</v>
      </c>
      <c r="C6218" s="119" t="s">
        <v>19942</v>
      </c>
    </row>
    <row r="6219" spans="1:3">
      <c r="A6219" s="119" t="s">
        <v>6755</v>
      </c>
      <c r="B6219" s="26" t="str">
        <f>VLOOKUP(C6219,BR!A:B,2,FALSE)</f>
        <v>DEPO</v>
      </c>
      <c r="C6219" s="119" t="s">
        <v>19942</v>
      </c>
    </row>
    <row r="6220" spans="1:3">
      <c r="A6220" s="119" t="s">
        <v>6758</v>
      </c>
      <c r="B6220" s="26" t="str">
        <f>VLOOKUP(C6220,BR!A:B,2,FALSE)</f>
        <v>DEPO</v>
      </c>
      <c r="C6220" s="119" t="s">
        <v>19942</v>
      </c>
    </row>
    <row r="6221" spans="1:3">
      <c r="A6221" s="119" t="s">
        <v>6764</v>
      </c>
      <c r="B6221" s="26" t="str">
        <f>VLOOKUP(C6221,BR!A:B,2,FALSE)</f>
        <v>DEPO</v>
      </c>
      <c r="C6221" s="119" t="s">
        <v>19942</v>
      </c>
    </row>
    <row r="6222" spans="1:3">
      <c r="A6222" s="119" t="s">
        <v>6765</v>
      </c>
      <c r="B6222" s="26" t="str">
        <f>VLOOKUP(C6222,BR!A:B,2,FALSE)</f>
        <v>DEPO</v>
      </c>
      <c r="C6222" s="119" t="s">
        <v>19942</v>
      </c>
    </row>
    <row r="6223" spans="1:3">
      <c r="A6223" s="119" t="s">
        <v>6768</v>
      </c>
      <c r="B6223" s="26" t="str">
        <f>VLOOKUP(C6223,BR!A:B,2,FALSE)</f>
        <v>DEPO</v>
      </c>
      <c r="C6223" s="119" t="s">
        <v>19942</v>
      </c>
    </row>
    <row r="6224" spans="1:3">
      <c r="A6224" s="119" t="s">
        <v>26976</v>
      </c>
      <c r="B6224" s="26" t="str">
        <f>VLOOKUP(C6224,BR!A:B,2,FALSE)</f>
        <v>DEPO</v>
      </c>
      <c r="C6224" s="119" t="s">
        <v>19942</v>
      </c>
    </row>
    <row r="6225" spans="1:3">
      <c r="A6225" s="119" t="s">
        <v>26977</v>
      </c>
      <c r="B6225" s="26" t="str">
        <f>VLOOKUP(C6225,BR!A:B,2,FALSE)</f>
        <v>DEPO</v>
      </c>
      <c r="C6225" s="119" t="s">
        <v>19942</v>
      </c>
    </row>
    <row r="6226" spans="1:3">
      <c r="A6226" s="119" t="s">
        <v>6769</v>
      </c>
      <c r="B6226" s="26" t="str">
        <f>VLOOKUP(C6226,BR!A:B,2,FALSE)</f>
        <v>DEPO</v>
      </c>
      <c r="C6226" s="119" t="s">
        <v>19942</v>
      </c>
    </row>
    <row r="6227" spans="1:3">
      <c r="A6227" s="119" t="s">
        <v>6770</v>
      </c>
      <c r="B6227" s="26" t="str">
        <f>VLOOKUP(C6227,BR!A:B,2,FALSE)</f>
        <v>DEPO</v>
      </c>
      <c r="C6227" s="119" t="s">
        <v>19942</v>
      </c>
    </row>
    <row r="6228" spans="1:3">
      <c r="A6228" s="119" t="s">
        <v>6771</v>
      </c>
      <c r="B6228" s="26" t="str">
        <f>VLOOKUP(C6228,BR!A:B,2,FALSE)</f>
        <v>DEPO</v>
      </c>
      <c r="C6228" s="119" t="s">
        <v>19942</v>
      </c>
    </row>
    <row r="6229" spans="1:3">
      <c r="A6229" s="119" t="s">
        <v>6772</v>
      </c>
      <c r="B6229" s="26" t="str">
        <f>VLOOKUP(C6229,BR!A:B,2,FALSE)</f>
        <v>DEPO</v>
      </c>
      <c r="C6229" s="119" t="s">
        <v>19942</v>
      </c>
    </row>
    <row r="6230" spans="1:3">
      <c r="A6230" s="119" t="s">
        <v>6773</v>
      </c>
      <c r="B6230" s="26" t="str">
        <f>VLOOKUP(C6230,BR!A:B,2,FALSE)</f>
        <v>DEPO</v>
      </c>
      <c r="C6230" s="119" t="s">
        <v>19942</v>
      </c>
    </row>
    <row r="6231" spans="1:3">
      <c r="A6231" s="119" t="s">
        <v>6774</v>
      </c>
      <c r="B6231" s="26" t="str">
        <f>VLOOKUP(C6231,BR!A:B,2,FALSE)</f>
        <v>DEPO</v>
      </c>
      <c r="C6231" s="119" t="s">
        <v>19942</v>
      </c>
    </row>
    <row r="6232" spans="1:3">
      <c r="A6232" s="119" t="s">
        <v>6775</v>
      </c>
      <c r="B6232" s="26" t="str">
        <f>VLOOKUP(C6232,BR!A:B,2,FALSE)</f>
        <v>DEPO</v>
      </c>
      <c r="C6232" s="119" t="s">
        <v>19942</v>
      </c>
    </row>
    <row r="6233" spans="1:3">
      <c r="A6233" s="119" t="s">
        <v>6776</v>
      </c>
      <c r="B6233" s="26" t="str">
        <f>VLOOKUP(C6233,BR!A:B,2,FALSE)</f>
        <v>DEPO</v>
      </c>
      <c r="C6233" s="119" t="s">
        <v>19942</v>
      </c>
    </row>
    <row r="6234" spans="1:3">
      <c r="A6234" s="119" t="s">
        <v>6777</v>
      </c>
      <c r="B6234" s="26" t="str">
        <f>VLOOKUP(C6234,BR!A:B,2,FALSE)</f>
        <v>DEPO</v>
      </c>
      <c r="C6234" s="119" t="s">
        <v>19942</v>
      </c>
    </row>
    <row r="6235" spans="1:3">
      <c r="A6235" s="119" t="s">
        <v>6778</v>
      </c>
      <c r="B6235" s="26" t="str">
        <f>VLOOKUP(C6235,BR!A:B,2,FALSE)</f>
        <v>DEPO</v>
      </c>
      <c r="C6235" s="119" t="s">
        <v>19942</v>
      </c>
    </row>
    <row r="6236" spans="1:3">
      <c r="A6236" s="119" t="s">
        <v>6779</v>
      </c>
      <c r="B6236" s="26" t="str">
        <f>VLOOKUP(C6236,BR!A:B,2,FALSE)</f>
        <v>DEPO</v>
      </c>
      <c r="C6236" s="119" t="s">
        <v>19942</v>
      </c>
    </row>
    <row r="6237" spans="1:3">
      <c r="A6237" s="119" t="s">
        <v>6780</v>
      </c>
      <c r="B6237" s="26" t="str">
        <f>VLOOKUP(C6237,BR!A:B,2,FALSE)</f>
        <v>DEPO</v>
      </c>
      <c r="C6237" s="119" t="s">
        <v>19942</v>
      </c>
    </row>
    <row r="6238" spans="1:3">
      <c r="A6238" s="119" t="s">
        <v>6781</v>
      </c>
      <c r="B6238" s="26" t="str">
        <f>VLOOKUP(C6238,BR!A:B,2,FALSE)</f>
        <v>DEPO</v>
      </c>
      <c r="C6238" s="119" t="s">
        <v>19942</v>
      </c>
    </row>
    <row r="6239" spans="1:3">
      <c r="A6239" s="119" t="s">
        <v>6782</v>
      </c>
      <c r="B6239" s="26" t="str">
        <f>VLOOKUP(C6239,BR!A:B,2,FALSE)</f>
        <v>DEPO</v>
      </c>
      <c r="C6239" s="119" t="s">
        <v>19942</v>
      </c>
    </row>
    <row r="6240" spans="1:3">
      <c r="A6240" s="119" t="s">
        <v>6783</v>
      </c>
      <c r="B6240" s="26" t="str">
        <f>VLOOKUP(C6240,BR!A:B,2,FALSE)</f>
        <v>DEPO</v>
      </c>
      <c r="C6240" s="119" t="s">
        <v>19942</v>
      </c>
    </row>
    <row r="6241" spans="1:3">
      <c r="A6241" s="119" t="s">
        <v>6784</v>
      </c>
      <c r="B6241" s="26" t="str">
        <f>VLOOKUP(C6241,BR!A:B,2,FALSE)</f>
        <v>DEPO</v>
      </c>
      <c r="C6241" s="119" t="s">
        <v>19942</v>
      </c>
    </row>
    <row r="6242" spans="1:3">
      <c r="A6242" s="119" t="s">
        <v>6785</v>
      </c>
      <c r="B6242" s="26" t="str">
        <f>VLOOKUP(C6242,BR!A:B,2,FALSE)</f>
        <v>DEPO</v>
      </c>
      <c r="C6242" s="119" t="s">
        <v>19942</v>
      </c>
    </row>
    <row r="6243" spans="1:3">
      <c r="A6243" s="119" t="s">
        <v>6786</v>
      </c>
      <c r="B6243" s="26" t="str">
        <f>VLOOKUP(C6243,BR!A:B,2,FALSE)</f>
        <v>DEPO</v>
      </c>
      <c r="C6243" s="119" t="s">
        <v>19942</v>
      </c>
    </row>
    <row r="6244" spans="1:3">
      <c r="A6244" s="119" t="s">
        <v>6787</v>
      </c>
      <c r="B6244" s="26" t="str">
        <f>VLOOKUP(C6244,BR!A:B,2,FALSE)</f>
        <v>DEPO</v>
      </c>
      <c r="C6244" s="119" t="s">
        <v>19942</v>
      </c>
    </row>
    <row r="6245" spans="1:3">
      <c r="A6245" s="119" t="s">
        <v>6788</v>
      </c>
      <c r="B6245" s="26" t="str">
        <f>VLOOKUP(C6245,BR!A:B,2,FALSE)</f>
        <v>DEPO</v>
      </c>
      <c r="C6245" s="119" t="s">
        <v>19942</v>
      </c>
    </row>
    <row r="6246" spans="1:3">
      <c r="A6246" s="119" t="s">
        <v>6789</v>
      </c>
      <c r="B6246" s="26" t="str">
        <f>VLOOKUP(C6246,BR!A:B,2,FALSE)</f>
        <v>DEPO</v>
      </c>
      <c r="C6246" s="119" t="s">
        <v>19942</v>
      </c>
    </row>
    <row r="6247" spans="1:3">
      <c r="A6247" s="119" t="s">
        <v>6790</v>
      </c>
      <c r="B6247" s="26" t="str">
        <f>VLOOKUP(C6247,BR!A:B,2,FALSE)</f>
        <v>DEPO</v>
      </c>
      <c r="C6247" s="119" t="s">
        <v>19942</v>
      </c>
    </row>
    <row r="6248" spans="1:3">
      <c r="A6248" s="119" t="s">
        <v>6791</v>
      </c>
      <c r="B6248" s="26" t="str">
        <f>VLOOKUP(C6248,BR!A:B,2,FALSE)</f>
        <v>DEPO</v>
      </c>
      <c r="C6248" s="119" t="s">
        <v>19942</v>
      </c>
    </row>
    <row r="6249" spans="1:3">
      <c r="A6249" s="119" t="s">
        <v>6792</v>
      </c>
      <c r="B6249" s="26" t="str">
        <f>VLOOKUP(C6249,BR!A:B,2,FALSE)</f>
        <v>DEPO</v>
      </c>
      <c r="C6249" s="119" t="s">
        <v>19942</v>
      </c>
    </row>
    <row r="6250" spans="1:3">
      <c r="A6250" s="119" t="s">
        <v>6793</v>
      </c>
      <c r="B6250" s="26" t="str">
        <f>VLOOKUP(C6250,BR!A:B,2,FALSE)</f>
        <v>DEPO</v>
      </c>
      <c r="C6250" s="119" t="s">
        <v>19942</v>
      </c>
    </row>
    <row r="6251" spans="1:3">
      <c r="A6251" s="119" t="s">
        <v>6794</v>
      </c>
      <c r="B6251" s="26" t="str">
        <f>VLOOKUP(C6251,BR!A:B,2,FALSE)</f>
        <v>DEPO</v>
      </c>
      <c r="C6251" s="119" t="s">
        <v>19942</v>
      </c>
    </row>
    <row r="6252" spans="1:3">
      <c r="A6252" s="119" t="s">
        <v>6795</v>
      </c>
      <c r="B6252" s="26" t="str">
        <f>VLOOKUP(C6252,BR!A:B,2,FALSE)</f>
        <v>DEPO</v>
      </c>
      <c r="C6252" s="119" t="s">
        <v>19942</v>
      </c>
    </row>
    <row r="6253" spans="1:3">
      <c r="A6253" s="119" t="s">
        <v>6796</v>
      </c>
      <c r="B6253" s="26" t="str">
        <f>VLOOKUP(C6253,BR!A:B,2,FALSE)</f>
        <v>DEPO</v>
      </c>
      <c r="C6253" s="119" t="s">
        <v>19942</v>
      </c>
    </row>
    <row r="6254" spans="1:3">
      <c r="A6254" s="119" t="s">
        <v>6797</v>
      </c>
      <c r="B6254" s="26" t="str">
        <f>VLOOKUP(C6254,BR!A:B,2,FALSE)</f>
        <v>DEPO</v>
      </c>
      <c r="C6254" s="119" t="s">
        <v>19942</v>
      </c>
    </row>
    <row r="6255" spans="1:3">
      <c r="A6255" s="119" t="s">
        <v>6798</v>
      </c>
      <c r="B6255" s="26" t="str">
        <f>VLOOKUP(C6255,BR!A:B,2,FALSE)</f>
        <v>DEPO</v>
      </c>
      <c r="C6255" s="119" t="s">
        <v>19942</v>
      </c>
    </row>
    <row r="6256" spans="1:3">
      <c r="A6256" s="119" t="s">
        <v>6799</v>
      </c>
      <c r="B6256" s="26" t="str">
        <f>VLOOKUP(C6256,BR!A:B,2,FALSE)</f>
        <v>DEPO</v>
      </c>
      <c r="C6256" s="119" t="s">
        <v>19942</v>
      </c>
    </row>
    <row r="6257" spans="1:3">
      <c r="A6257" s="119" t="s">
        <v>6800</v>
      </c>
      <c r="B6257" s="26" t="str">
        <f>VLOOKUP(C6257,BR!A:B,2,FALSE)</f>
        <v>DEPO</v>
      </c>
      <c r="C6257" s="119" t="s">
        <v>19942</v>
      </c>
    </row>
    <row r="6258" spans="1:3">
      <c r="A6258" s="119" t="s">
        <v>6801</v>
      </c>
      <c r="B6258" s="26" t="str">
        <f>VLOOKUP(C6258,BR!A:B,2,FALSE)</f>
        <v>DEPO</v>
      </c>
      <c r="C6258" s="119" t="s">
        <v>19942</v>
      </c>
    </row>
    <row r="6259" spans="1:3">
      <c r="A6259" s="119" t="s">
        <v>6802</v>
      </c>
      <c r="B6259" s="26" t="str">
        <f>VLOOKUP(C6259,BR!A:B,2,FALSE)</f>
        <v>DEPO</v>
      </c>
      <c r="C6259" s="119" t="s">
        <v>19942</v>
      </c>
    </row>
    <row r="6260" spans="1:3">
      <c r="A6260" s="119" t="s">
        <v>6803</v>
      </c>
      <c r="B6260" s="26" t="str">
        <f>VLOOKUP(C6260,BR!A:B,2,FALSE)</f>
        <v>DEPO</v>
      </c>
      <c r="C6260" s="119" t="s">
        <v>19942</v>
      </c>
    </row>
    <row r="6261" spans="1:3">
      <c r="A6261" s="119" t="s">
        <v>6804</v>
      </c>
      <c r="B6261" s="26" t="str">
        <f>VLOOKUP(C6261,BR!A:B,2,FALSE)</f>
        <v>DEPO</v>
      </c>
      <c r="C6261" s="119" t="s">
        <v>19942</v>
      </c>
    </row>
    <row r="6262" spans="1:3">
      <c r="A6262" s="119" t="s">
        <v>6805</v>
      </c>
      <c r="B6262" s="26" t="str">
        <f>VLOOKUP(C6262,BR!A:B,2,FALSE)</f>
        <v>DEPO</v>
      </c>
      <c r="C6262" s="119" t="s">
        <v>19942</v>
      </c>
    </row>
    <row r="6263" spans="1:3">
      <c r="A6263" s="119" t="s">
        <v>6806</v>
      </c>
      <c r="B6263" s="26" t="str">
        <f>VLOOKUP(C6263,BR!A:B,2,FALSE)</f>
        <v>DEPO</v>
      </c>
      <c r="C6263" s="119" t="s">
        <v>19942</v>
      </c>
    </row>
    <row r="6264" spans="1:3">
      <c r="A6264" s="119" t="s">
        <v>6808</v>
      </c>
      <c r="B6264" s="26" t="str">
        <f>VLOOKUP(C6264,BR!A:B,2,FALSE)</f>
        <v>DEPO</v>
      </c>
      <c r="C6264" s="119" t="s">
        <v>19942</v>
      </c>
    </row>
    <row r="6265" spans="1:3">
      <c r="A6265" s="119" t="s">
        <v>6809</v>
      </c>
      <c r="B6265" s="26" t="str">
        <f>VLOOKUP(C6265,BR!A:B,2,FALSE)</f>
        <v>DEPO</v>
      </c>
      <c r="C6265" s="119" t="s">
        <v>19942</v>
      </c>
    </row>
    <row r="6266" spans="1:3">
      <c r="A6266" s="119" t="s">
        <v>6810</v>
      </c>
      <c r="B6266" s="26" t="str">
        <f>VLOOKUP(C6266,BR!A:B,2,FALSE)</f>
        <v>DEPO</v>
      </c>
      <c r="C6266" s="119" t="s">
        <v>19942</v>
      </c>
    </row>
    <row r="6267" spans="1:3">
      <c r="A6267" s="119" t="s">
        <v>6811</v>
      </c>
      <c r="B6267" s="26" t="str">
        <f>VLOOKUP(C6267,BR!A:B,2,FALSE)</f>
        <v>DEPO</v>
      </c>
      <c r="C6267" s="119" t="s">
        <v>19942</v>
      </c>
    </row>
    <row r="6268" spans="1:3">
      <c r="A6268" s="119" t="s">
        <v>6812</v>
      </c>
      <c r="B6268" s="26" t="str">
        <f>VLOOKUP(C6268,BR!A:B,2,FALSE)</f>
        <v>DEPO</v>
      </c>
      <c r="C6268" s="119" t="s">
        <v>19942</v>
      </c>
    </row>
    <row r="6269" spans="1:3">
      <c r="A6269" s="119" t="s">
        <v>6813</v>
      </c>
      <c r="B6269" s="26" t="str">
        <f>VLOOKUP(C6269,BR!A:B,2,FALSE)</f>
        <v>DEPO</v>
      </c>
      <c r="C6269" s="119" t="s">
        <v>19942</v>
      </c>
    </row>
    <row r="6270" spans="1:3">
      <c r="A6270" s="119" t="s">
        <v>6814</v>
      </c>
      <c r="B6270" s="26" t="str">
        <f>VLOOKUP(C6270,BR!A:B,2,FALSE)</f>
        <v>DEPO</v>
      </c>
      <c r="C6270" s="119" t="s">
        <v>19942</v>
      </c>
    </row>
    <row r="6271" spans="1:3">
      <c r="A6271" s="119" t="s">
        <v>6815</v>
      </c>
      <c r="B6271" s="26" t="str">
        <f>VLOOKUP(C6271,BR!A:B,2,FALSE)</f>
        <v>DEPO</v>
      </c>
      <c r="C6271" s="119" t="s">
        <v>19942</v>
      </c>
    </row>
    <row r="6272" spans="1:3">
      <c r="A6272" s="119" t="s">
        <v>6816</v>
      </c>
      <c r="B6272" s="26" t="str">
        <f>VLOOKUP(C6272,BR!A:B,2,FALSE)</f>
        <v>DEPO</v>
      </c>
      <c r="C6272" s="119" t="s">
        <v>19942</v>
      </c>
    </row>
    <row r="6273" spans="1:3">
      <c r="A6273" s="119" t="s">
        <v>6817</v>
      </c>
      <c r="B6273" s="26" t="str">
        <f>VLOOKUP(C6273,BR!A:B,2,FALSE)</f>
        <v>DEPO</v>
      </c>
      <c r="C6273" s="119" t="s">
        <v>19942</v>
      </c>
    </row>
    <row r="6274" spans="1:3">
      <c r="A6274" s="119" t="s">
        <v>6818</v>
      </c>
      <c r="B6274" s="26" t="str">
        <f>VLOOKUP(C6274,BR!A:B,2,FALSE)</f>
        <v>DEPO</v>
      </c>
      <c r="C6274" s="119" t="s">
        <v>19942</v>
      </c>
    </row>
    <row r="6275" spans="1:3">
      <c r="A6275" s="119" t="s">
        <v>6819</v>
      </c>
      <c r="B6275" s="26" t="str">
        <f>VLOOKUP(C6275,BR!A:B,2,FALSE)</f>
        <v>DEPO</v>
      </c>
      <c r="C6275" s="119" t="s">
        <v>19942</v>
      </c>
    </row>
    <row r="6276" spans="1:3">
      <c r="A6276" s="119" t="s">
        <v>6820</v>
      </c>
      <c r="B6276" s="26" t="str">
        <f>VLOOKUP(C6276,BR!A:B,2,FALSE)</f>
        <v>DEPO</v>
      </c>
      <c r="C6276" s="119" t="s">
        <v>19942</v>
      </c>
    </row>
    <row r="6277" spans="1:3">
      <c r="A6277" s="119" t="s">
        <v>6821</v>
      </c>
      <c r="B6277" s="26" t="str">
        <f>VLOOKUP(C6277,BR!A:B,2,FALSE)</f>
        <v>DEPO</v>
      </c>
      <c r="C6277" s="119" t="s">
        <v>19942</v>
      </c>
    </row>
    <row r="6278" spans="1:3">
      <c r="A6278" s="119" t="s">
        <v>11791</v>
      </c>
      <c r="B6278" s="26" t="str">
        <f>VLOOKUP(C6278,BR!A:B,2,FALSE)</f>
        <v>DEPO</v>
      </c>
      <c r="C6278" s="119" t="s">
        <v>19942</v>
      </c>
    </row>
    <row r="6279" spans="1:3">
      <c r="A6279" s="119" t="s">
        <v>11793</v>
      </c>
      <c r="B6279" s="26" t="str">
        <f>VLOOKUP(C6279,BR!A:B,2,FALSE)</f>
        <v>DEPO</v>
      </c>
      <c r="C6279" s="119" t="s">
        <v>19942</v>
      </c>
    </row>
    <row r="6280" spans="1:3">
      <c r="A6280" s="119" t="s">
        <v>6822</v>
      </c>
      <c r="B6280" s="26" t="str">
        <f>VLOOKUP(C6280,BR!A:B,2,FALSE)</f>
        <v>DEPO</v>
      </c>
      <c r="C6280" s="119" t="s">
        <v>19942</v>
      </c>
    </row>
    <row r="6281" spans="1:3">
      <c r="A6281" s="119" t="s">
        <v>6823</v>
      </c>
      <c r="B6281" s="26" t="str">
        <f>VLOOKUP(C6281,BR!A:B,2,FALSE)</f>
        <v>DEPO</v>
      </c>
      <c r="C6281" s="119" t="s">
        <v>19942</v>
      </c>
    </row>
    <row r="6282" spans="1:3">
      <c r="A6282" s="119" t="s">
        <v>6824</v>
      </c>
      <c r="B6282" s="26" t="str">
        <f>VLOOKUP(C6282,BR!A:B,2,FALSE)</f>
        <v>DEPO</v>
      </c>
      <c r="C6282" s="119" t="s">
        <v>19942</v>
      </c>
    </row>
    <row r="6283" spans="1:3">
      <c r="A6283" s="119" t="s">
        <v>6825</v>
      </c>
      <c r="B6283" s="26" t="str">
        <f>VLOOKUP(C6283,BR!A:B,2,FALSE)</f>
        <v>DEPO</v>
      </c>
      <c r="C6283" s="119" t="s">
        <v>19942</v>
      </c>
    </row>
    <row r="6284" spans="1:3">
      <c r="A6284" s="119" t="s">
        <v>6826</v>
      </c>
      <c r="B6284" s="26" t="str">
        <f>VLOOKUP(C6284,BR!A:B,2,FALSE)</f>
        <v>DEPO</v>
      </c>
      <c r="C6284" s="119" t="s">
        <v>19942</v>
      </c>
    </row>
    <row r="6285" spans="1:3">
      <c r="A6285" s="119" t="s">
        <v>6827</v>
      </c>
      <c r="B6285" s="26" t="str">
        <f>VLOOKUP(C6285,BR!A:B,2,FALSE)</f>
        <v>DEPO</v>
      </c>
      <c r="C6285" s="119" t="s">
        <v>19942</v>
      </c>
    </row>
    <row r="6286" spans="1:3">
      <c r="A6286" s="119" t="s">
        <v>11801</v>
      </c>
      <c r="B6286" s="26" t="str">
        <f>VLOOKUP(C6286,BR!A:B,2,FALSE)</f>
        <v>DEPO</v>
      </c>
      <c r="C6286" s="119" t="s">
        <v>19942</v>
      </c>
    </row>
    <row r="6287" spans="1:3">
      <c r="A6287" s="119" t="s">
        <v>11803</v>
      </c>
      <c r="B6287" s="26" t="str">
        <f>VLOOKUP(C6287,BR!A:B,2,FALSE)</f>
        <v>DEPO</v>
      </c>
      <c r="C6287" s="119" t="s">
        <v>19942</v>
      </c>
    </row>
    <row r="6288" spans="1:3">
      <c r="A6288" s="119" t="s">
        <v>6828</v>
      </c>
      <c r="B6288" s="26" t="str">
        <f>VLOOKUP(C6288,BR!A:B,2,FALSE)</f>
        <v>DEPO</v>
      </c>
      <c r="C6288" s="119" t="s">
        <v>19942</v>
      </c>
    </row>
    <row r="6289" spans="1:3">
      <c r="A6289" s="119" t="s">
        <v>6829</v>
      </c>
      <c r="B6289" s="26" t="str">
        <f>VLOOKUP(C6289,BR!A:B,2,FALSE)</f>
        <v>DEPO</v>
      </c>
      <c r="C6289" s="119" t="s">
        <v>19942</v>
      </c>
    </row>
    <row r="6290" spans="1:3">
      <c r="A6290" s="119" t="s">
        <v>6830</v>
      </c>
      <c r="B6290" s="26" t="str">
        <f>VLOOKUP(C6290,BR!A:B,2,FALSE)</f>
        <v>DEPO</v>
      </c>
      <c r="C6290" s="119" t="s">
        <v>19942</v>
      </c>
    </row>
    <row r="6291" spans="1:3">
      <c r="A6291" s="119" t="s">
        <v>6831</v>
      </c>
      <c r="B6291" s="26" t="str">
        <f>VLOOKUP(C6291,BR!A:B,2,FALSE)</f>
        <v>DEPO</v>
      </c>
      <c r="C6291" s="119" t="s">
        <v>19942</v>
      </c>
    </row>
    <row r="6292" spans="1:3">
      <c r="A6292" s="119" t="s">
        <v>11809</v>
      </c>
      <c r="B6292" s="26" t="str">
        <f>VLOOKUP(C6292,BR!A:B,2,FALSE)</f>
        <v>DEPO</v>
      </c>
      <c r="C6292" s="119" t="s">
        <v>19942</v>
      </c>
    </row>
    <row r="6293" spans="1:3">
      <c r="A6293" s="119" t="s">
        <v>11810</v>
      </c>
      <c r="B6293" s="26" t="str">
        <f>VLOOKUP(C6293,BR!A:B,2,FALSE)</f>
        <v>DEPO</v>
      </c>
      <c r="C6293" s="119" t="s">
        <v>19942</v>
      </c>
    </row>
    <row r="6294" spans="1:3">
      <c r="A6294" s="119" t="s">
        <v>11812</v>
      </c>
      <c r="B6294" s="26" t="str">
        <f>VLOOKUP(C6294,BR!A:B,2,FALSE)</f>
        <v>DEPO</v>
      </c>
      <c r="C6294" s="119" t="s">
        <v>19942</v>
      </c>
    </row>
    <row r="6295" spans="1:3">
      <c r="A6295" s="119" t="s">
        <v>11814</v>
      </c>
      <c r="B6295" s="26" t="str">
        <f>VLOOKUP(C6295,BR!A:B,2,FALSE)</f>
        <v>DEPO</v>
      </c>
      <c r="C6295" s="119" t="s">
        <v>19942</v>
      </c>
    </row>
    <row r="6296" spans="1:3">
      <c r="A6296" s="119" t="s">
        <v>6832</v>
      </c>
      <c r="B6296" s="26" t="str">
        <f>VLOOKUP(C6296,BR!A:B,2,FALSE)</f>
        <v>DEPO</v>
      </c>
      <c r="C6296" s="119" t="s">
        <v>19942</v>
      </c>
    </row>
    <row r="6297" spans="1:3">
      <c r="A6297" s="119" t="s">
        <v>6833</v>
      </c>
      <c r="B6297" s="26" t="str">
        <f>VLOOKUP(C6297,BR!A:B,2,FALSE)</f>
        <v>DEPO</v>
      </c>
      <c r="C6297" s="119" t="s">
        <v>19942</v>
      </c>
    </row>
    <row r="6298" spans="1:3">
      <c r="A6298" s="119" t="s">
        <v>6834</v>
      </c>
      <c r="B6298" s="26" t="str">
        <f>VLOOKUP(C6298,BR!A:B,2,FALSE)</f>
        <v>DEPO</v>
      </c>
      <c r="C6298" s="119" t="s">
        <v>19942</v>
      </c>
    </row>
    <row r="6299" spans="1:3">
      <c r="A6299" s="119" t="s">
        <v>6835</v>
      </c>
      <c r="B6299" s="26" t="str">
        <f>VLOOKUP(C6299,BR!A:B,2,FALSE)</f>
        <v>DEPO</v>
      </c>
      <c r="C6299" s="119" t="s">
        <v>19942</v>
      </c>
    </row>
    <row r="6300" spans="1:3">
      <c r="A6300" s="119" t="s">
        <v>6836</v>
      </c>
      <c r="B6300" s="26" t="str">
        <f>VLOOKUP(C6300,BR!A:B,2,FALSE)</f>
        <v>DEPO</v>
      </c>
      <c r="C6300" s="119" t="s">
        <v>19942</v>
      </c>
    </row>
    <row r="6301" spans="1:3">
      <c r="A6301" s="119" t="s">
        <v>6837</v>
      </c>
      <c r="B6301" s="26" t="str">
        <f>VLOOKUP(C6301,BR!A:B,2,FALSE)</f>
        <v>DEPO</v>
      </c>
      <c r="C6301" s="119" t="s">
        <v>19942</v>
      </c>
    </row>
    <row r="6302" spans="1:3">
      <c r="A6302" s="119" t="s">
        <v>6838</v>
      </c>
      <c r="B6302" s="26" t="str">
        <f>VLOOKUP(C6302,BR!A:B,2,FALSE)</f>
        <v>DEPO</v>
      </c>
      <c r="C6302" s="119" t="s">
        <v>19942</v>
      </c>
    </row>
    <row r="6303" spans="1:3">
      <c r="A6303" s="119" t="s">
        <v>6839</v>
      </c>
      <c r="B6303" s="26" t="str">
        <f>VLOOKUP(C6303,BR!A:B,2,FALSE)</f>
        <v>DEPO</v>
      </c>
      <c r="C6303" s="119" t="s">
        <v>19942</v>
      </c>
    </row>
    <row r="6304" spans="1:3">
      <c r="A6304" s="119" t="s">
        <v>6840</v>
      </c>
      <c r="B6304" s="26" t="str">
        <f>VLOOKUP(C6304,BR!A:B,2,FALSE)</f>
        <v>DEPO</v>
      </c>
      <c r="C6304" s="119" t="s">
        <v>19942</v>
      </c>
    </row>
    <row r="6305" spans="1:3">
      <c r="A6305" s="119" t="s">
        <v>6841</v>
      </c>
      <c r="B6305" s="26" t="str">
        <f>VLOOKUP(C6305,BR!A:B,2,FALSE)</f>
        <v>DEPO</v>
      </c>
      <c r="C6305" s="119" t="s">
        <v>19942</v>
      </c>
    </row>
    <row r="6306" spans="1:3">
      <c r="A6306" s="119" t="s">
        <v>6842</v>
      </c>
      <c r="B6306" s="26" t="str">
        <f>VLOOKUP(C6306,BR!A:B,2,FALSE)</f>
        <v>DEPO</v>
      </c>
      <c r="C6306" s="119" t="s">
        <v>19942</v>
      </c>
    </row>
    <row r="6307" spans="1:3">
      <c r="A6307" s="119" t="s">
        <v>6844</v>
      </c>
      <c r="B6307" s="26" t="str">
        <f>VLOOKUP(C6307,BR!A:B,2,FALSE)</f>
        <v>DEPO</v>
      </c>
      <c r="C6307" s="119" t="s">
        <v>19942</v>
      </c>
    </row>
    <row r="6308" spans="1:3">
      <c r="A6308" s="119" t="s">
        <v>6845</v>
      </c>
      <c r="B6308" s="26" t="str">
        <f>VLOOKUP(C6308,BR!A:B,2,FALSE)</f>
        <v>DEPO</v>
      </c>
      <c r="C6308" s="119" t="s">
        <v>19942</v>
      </c>
    </row>
    <row r="6309" spans="1:3">
      <c r="A6309" s="119" t="s">
        <v>6846</v>
      </c>
      <c r="B6309" s="26" t="str">
        <f>VLOOKUP(C6309,BR!A:B,2,FALSE)</f>
        <v>DEPO</v>
      </c>
      <c r="C6309" s="119" t="s">
        <v>19942</v>
      </c>
    </row>
    <row r="6310" spans="1:3">
      <c r="A6310" s="119" t="s">
        <v>6847</v>
      </c>
      <c r="B6310" s="26" t="str">
        <f>VLOOKUP(C6310,BR!A:B,2,FALSE)</f>
        <v>DEPO</v>
      </c>
      <c r="C6310" s="119" t="s">
        <v>19942</v>
      </c>
    </row>
    <row r="6311" spans="1:3">
      <c r="A6311" s="119" t="s">
        <v>6848</v>
      </c>
      <c r="B6311" s="26" t="str">
        <f>VLOOKUP(C6311,BR!A:B,2,FALSE)</f>
        <v>DEPO</v>
      </c>
      <c r="C6311" s="119" t="s">
        <v>19942</v>
      </c>
    </row>
    <row r="6312" spans="1:3">
      <c r="A6312" s="119" t="s">
        <v>6849</v>
      </c>
      <c r="B6312" s="26" t="str">
        <f>VLOOKUP(C6312,BR!A:B,2,FALSE)</f>
        <v>DEPO</v>
      </c>
      <c r="C6312" s="119" t="s">
        <v>19942</v>
      </c>
    </row>
    <row r="6313" spans="1:3">
      <c r="A6313" s="119" t="s">
        <v>6850</v>
      </c>
      <c r="B6313" s="26" t="str">
        <f>VLOOKUP(C6313,BR!A:B,2,FALSE)</f>
        <v>DEPO</v>
      </c>
      <c r="C6313" s="119" t="s">
        <v>19942</v>
      </c>
    </row>
    <row r="6314" spans="1:3">
      <c r="A6314" s="119" t="s">
        <v>6851</v>
      </c>
      <c r="B6314" s="26" t="str">
        <f>VLOOKUP(C6314,BR!A:B,2,FALSE)</f>
        <v>DEPO</v>
      </c>
      <c r="C6314" s="119" t="s">
        <v>19942</v>
      </c>
    </row>
    <row r="6315" spans="1:3">
      <c r="A6315" s="119" t="s">
        <v>6852</v>
      </c>
      <c r="B6315" s="26" t="str">
        <f>VLOOKUP(C6315,BR!A:B,2,FALSE)</f>
        <v>DEPO</v>
      </c>
      <c r="C6315" s="119" t="s">
        <v>19942</v>
      </c>
    </row>
    <row r="6316" spans="1:3">
      <c r="A6316" s="119" t="s">
        <v>6853</v>
      </c>
      <c r="B6316" s="26" t="str">
        <f>VLOOKUP(C6316,BR!A:B,2,FALSE)</f>
        <v>DEPO</v>
      </c>
      <c r="C6316" s="119" t="s">
        <v>19942</v>
      </c>
    </row>
    <row r="6317" spans="1:3">
      <c r="A6317" s="119" t="s">
        <v>6854</v>
      </c>
      <c r="B6317" s="26" t="str">
        <f>VLOOKUP(C6317,BR!A:B,2,FALSE)</f>
        <v>DEPO</v>
      </c>
      <c r="C6317" s="119" t="s">
        <v>19942</v>
      </c>
    </row>
    <row r="6318" spans="1:3">
      <c r="A6318" s="119" t="s">
        <v>6855</v>
      </c>
      <c r="B6318" s="26" t="str">
        <f>VLOOKUP(C6318,BR!A:B,2,FALSE)</f>
        <v>DEPO</v>
      </c>
      <c r="C6318" s="119" t="s">
        <v>19942</v>
      </c>
    </row>
    <row r="6319" spans="1:3">
      <c r="A6319" s="119" t="s">
        <v>6856</v>
      </c>
      <c r="B6319" s="26" t="str">
        <f>VLOOKUP(C6319,BR!A:B,2,FALSE)</f>
        <v>DEPO</v>
      </c>
      <c r="C6319" s="119" t="s">
        <v>19942</v>
      </c>
    </row>
    <row r="6320" spans="1:3">
      <c r="A6320" s="119" t="s">
        <v>6857</v>
      </c>
      <c r="B6320" s="26" t="str">
        <f>VLOOKUP(C6320,BR!A:B,2,FALSE)</f>
        <v>DEPO</v>
      </c>
      <c r="C6320" s="119" t="s">
        <v>19942</v>
      </c>
    </row>
    <row r="6321" spans="1:3">
      <c r="A6321" s="119" t="s">
        <v>6858</v>
      </c>
      <c r="B6321" s="26" t="str">
        <f>VLOOKUP(C6321,BR!A:B,2,FALSE)</f>
        <v>DEPO</v>
      </c>
      <c r="C6321" s="119" t="s">
        <v>19942</v>
      </c>
    </row>
    <row r="6322" spans="1:3">
      <c r="A6322" s="119" t="s">
        <v>6859</v>
      </c>
      <c r="B6322" s="26" t="str">
        <f>VLOOKUP(C6322,BR!A:B,2,FALSE)</f>
        <v>DEPO</v>
      </c>
      <c r="C6322" s="119" t="s">
        <v>19942</v>
      </c>
    </row>
    <row r="6323" spans="1:3">
      <c r="A6323" s="119" t="s">
        <v>6860</v>
      </c>
      <c r="B6323" s="26" t="str">
        <f>VLOOKUP(C6323,BR!A:B,2,FALSE)</f>
        <v>DEPO</v>
      </c>
      <c r="C6323" s="119" t="s">
        <v>19942</v>
      </c>
    </row>
    <row r="6324" spans="1:3">
      <c r="A6324" s="119" t="s">
        <v>6861</v>
      </c>
      <c r="B6324" s="26" t="str">
        <f>VLOOKUP(C6324,BR!A:B,2,FALSE)</f>
        <v>DEPO</v>
      </c>
      <c r="C6324" s="119" t="s">
        <v>19942</v>
      </c>
    </row>
    <row r="6325" spans="1:3">
      <c r="A6325" s="119" t="s">
        <v>6862</v>
      </c>
      <c r="B6325" s="26" t="str">
        <f>VLOOKUP(C6325,BR!A:B,2,FALSE)</f>
        <v>DEPO</v>
      </c>
      <c r="C6325" s="119" t="s">
        <v>19942</v>
      </c>
    </row>
    <row r="6326" spans="1:3">
      <c r="A6326" s="119" t="s">
        <v>20941</v>
      </c>
      <c r="B6326" s="26" t="str">
        <f>VLOOKUP(C6326,BR!A:B,2,FALSE)</f>
        <v>DEPO</v>
      </c>
      <c r="C6326" s="119" t="s">
        <v>19942</v>
      </c>
    </row>
    <row r="6327" spans="1:3">
      <c r="A6327" s="119" t="s">
        <v>6863</v>
      </c>
      <c r="B6327" s="26" t="str">
        <f>VLOOKUP(C6327,BR!A:B,2,FALSE)</f>
        <v>DEPO</v>
      </c>
      <c r="C6327" s="119" t="s">
        <v>19942</v>
      </c>
    </row>
    <row r="6328" spans="1:3">
      <c r="A6328" s="119" t="s">
        <v>6866</v>
      </c>
      <c r="B6328" s="26" t="str">
        <f>VLOOKUP(C6328,BR!A:B,2,FALSE)</f>
        <v>DEPO</v>
      </c>
      <c r="C6328" s="119" t="s">
        <v>19942</v>
      </c>
    </row>
    <row r="6329" spans="1:3">
      <c r="A6329" s="119" t="s">
        <v>6867</v>
      </c>
      <c r="B6329" s="26" t="str">
        <f>VLOOKUP(C6329,BR!A:B,2,FALSE)</f>
        <v>DEPO</v>
      </c>
      <c r="C6329" s="119" t="s">
        <v>19942</v>
      </c>
    </row>
    <row r="6330" spans="1:3">
      <c r="A6330" s="119" t="s">
        <v>6868</v>
      </c>
      <c r="B6330" s="26" t="str">
        <f>VLOOKUP(C6330,BR!A:B,2,FALSE)</f>
        <v>DEPO</v>
      </c>
      <c r="C6330" s="119" t="s">
        <v>19942</v>
      </c>
    </row>
    <row r="6331" spans="1:3">
      <c r="A6331" s="119" t="s">
        <v>6869</v>
      </c>
      <c r="B6331" s="26" t="str">
        <f>VLOOKUP(C6331,BR!A:B,2,FALSE)</f>
        <v>DEPO</v>
      </c>
      <c r="C6331" s="119" t="s">
        <v>19942</v>
      </c>
    </row>
    <row r="6332" spans="1:3">
      <c r="A6332" s="119" t="s">
        <v>6870</v>
      </c>
      <c r="B6332" s="26" t="str">
        <f>VLOOKUP(C6332,BR!A:B,2,FALSE)</f>
        <v>DEPO</v>
      </c>
      <c r="C6332" s="119" t="s">
        <v>19942</v>
      </c>
    </row>
    <row r="6333" spans="1:3">
      <c r="A6333" s="119" t="s">
        <v>6871</v>
      </c>
      <c r="B6333" s="26" t="str">
        <f>VLOOKUP(C6333,BR!A:B,2,FALSE)</f>
        <v>DEPO</v>
      </c>
      <c r="C6333" s="119" t="s">
        <v>19942</v>
      </c>
    </row>
    <row r="6334" spans="1:3">
      <c r="A6334" s="119" t="s">
        <v>6873</v>
      </c>
      <c r="B6334" s="26" t="str">
        <f>VLOOKUP(C6334,BR!A:B,2,FALSE)</f>
        <v>DEPO</v>
      </c>
      <c r="C6334" s="119" t="s">
        <v>19942</v>
      </c>
    </row>
    <row r="6335" spans="1:3">
      <c r="A6335" s="119" t="s">
        <v>6874</v>
      </c>
      <c r="B6335" s="26" t="str">
        <f>VLOOKUP(C6335,BR!A:B,2,FALSE)</f>
        <v>DEPO</v>
      </c>
      <c r="C6335" s="119" t="s">
        <v>19942</v>
      </c>
    </row>
    <row r="6336" spans="1:3">
      <c r="A6336" s="119" t="s">
        <v>6875</v>
      </c>
      <c r="B6336" s="26" t="str">
        <f>VLOOKUP(C6336,BR!A:B,2,FALSE)</f>
        <v>DEPO</v>
      </c>
      <c r="C6336" s="119" t="s">
        <v>19942</v>
      </c>
    </row>
    <row r="6337" spans="1:3">
      <c r="A6337" s="119" t="s">
        <v>6876</v>
      </c>
      <c r="B6337" s="26" t="str">
        <f>VLOOKUP(C6337,BR!A:B,2,FALSE)</f>
        <v>DEPO</v>
      </c>
      <c r="C6337" s="119" t="s">
        <v>19942</v>
      </c>
    </row>
    <row r="6338" spans="1:3">
      <c r="A6338" s="119" t="s">
        <v>6877</v>
      </c>
      <c r="B6338" s="26" t="str">
        <f>VLOOKUP(C6338,BR!A:B,2,FALSE)</f>
        <v>DEPO</v>
      </c>
      <c r="C6338" s="119" t="s">
        <v>19942</v>
      </c>
    </row>
    <row r="6339" spans="1:3">
      <c r="A6339" s="119" t="s">
        <v>6878</v>
      </c>
      <c r="B6339" s="26" t="str">
        <f>VLOOKUP(C6339,BR!A:B,2,FALSE)</f>
        <v>DEPO</v>
      </c>
      <c r="C6339" s="119" t="s">
        <v>19942</v>
      </c>
    </row>
    <row r="6340" spans="1:3">
      <c r="A6340" s="119" t="s">
        <v>6881</v>
      </c>
      <c r="B6340" s="26" t="str">
        <f>VLOOKUP(C6340,BR!A:B,2,FALSE)</f>
        <v>DEPO</v>
      </c>
      <c r="C6340" s="119" t="s">
        <v>19942</v>
      </c>
    </row>
    <row r="6341" spans="1:3">
      <c r="A6341" s="119" t="s">
        <v>6882</v>
      </c>
      <c r="B6341" s="26" t="str">
        <f>VLOOKUP(C6341,BR!A:B,2,FALSE)</f>
        <v>DEPO</v>
      </c>
      <c r="C6341" s="119" t="s">
        <v>19942</v>
      </c>
    </row>
    <row r="6342" spans="1:3">
      <c r="A6342" s="119" t="s">
        <v>6884</v>
      </c>
      <c r="B6342" s="26" t="str">
        <f>VLOOKUP(C6342,BR!A:B,2,FALSE)</f>
        <v>DEPO</v>
      </c>
      <c r="C6342" s="119" t="s">
        <v>19942</v>
      </c>
    </row>
    <row r="6343" spans="1:3">
      <c r="A6343" s="119" t="s">
        <v>6885</v>
      </c>
      <c r="B6343" s="26" t="str">
        <f>VLOOKUP(C6343,BR!A:B,2,FALSE)</f>
        <v>DEPO</v>
      </c>
      <c r="C6343" s="119" t="s">
        <v>19942</v>
      </c>
    </row>
    <row r="6344" spans="1:3">
      <c r="A6344" s="119" t="s">
        <v>6887</v>
      </c>
      <c r="B6344" s="26" t="str">
        <f>VLOOKUP(C6344,BR!A:B,2,FALSE)</f>
        <v>DEPO</v>
      </c>
      <c r="C6344" s="119" t="s">
        <v>19942</v>
      </c>
    </row>
    <row r="6345" spans="1:3">
      <c r="A6345" s="119" t="s">
        <v>6889</v>
      </c>
      <c r="B6345" s="26" t="str">
        <f>VLOOKUP(C6345,BR!A:B,2,FALSE)</f>
        <v>DEPO</v>
      </c>
      <c r="C6345" s="119" t="s">
        <v>19942</v>
      </c>
    </row>
    <row r="6346" spans="1:3">
      <c r="A6346" s="119" t="s">
        <v>6890</v>
      </c>
      <c r="B6346" s="26" t="str">
        <f>VLOOKUP(C6346,BR!A:B,2,FALSE)</f>
        <v>DEPO</v>
      </c>
      <c r="C6346" s="119" t="s">
        <v>19942</v>
      </c>
    </row>
    <row r="6347" spans="1:3">
      <c r="A6347" s="119" t="s">
        <v>6891</v>
      </c>
      <c r="B6347" s="26" t="str">
        <f>VLOOKUP(C6347,BR!A:B,2,FALSE)</f>
        <v>DEPO</v>
      </c>
      <c r="C6347" s="119" t="s">
        <v>19942</v>
      </c>
    </row>
    <row r="6348" spans="1:3">
      <c r="A6348" s="119" t="s">
        <v>6894</v>
      </c>
      <c r="B6348" s="26" t="str">
        <f>VLOOKUP(C6348,BR!A:B,2,FALSE)</f>
        <v>DEPO</v>
      </c>
      <c r="C6348" s="119" t="s">
        <v>19942</v>
      </c>
    </row>
    <row r="6349" spans="1:3">
      <c r="A6349" s="119" t="s">
        <v>6897</v>
      </c>
      <c r="B6349" s="26" t="str">
        <f>VLOOKUP(C6349,BR!A:B,2,FALSE)</f>
        <v>DEPO</v>
      </c>
      <c r="C6349" s="119" t="s">
        <v>19942</v>
      </c>
    </row>
    <row r="6350" spans="1:3">
      <c r="A6350" s="119" t="s">
        <v>6903</v>
      </c>
      <c r="B6350" s="26" t="str">
        <f>VLOOKUP(C6350,BR!A:B,2,FALSE)</f>
        <v>DEPO</v>
      </c>
      <c r="C6350" s="119" t="s">
        <v>19942</v>
      </c>
    </row>
    <row r="6351" spans="1:3">
      <c r="A6351" s="119" t="s">
        <v>6904</v>
      </c>
      <c r="B6351" s="26" t="str">
        <f>VLOOKUP(C6351,BR!A:B,2,FALSE)</f>
        <v>DEPO</v>
      </c>
      <c r="C6351" s="119" t="s">
        <v>19942</v>
      </c>
    </row>
    <row r="6352" spans="1:3">
      <c r="A6352" s="119" t="s">
        <v>6905</v>
      </c>
      <c r="B6352" s="26" t="str">
        <f>VLOOKUP(C6352,BR!A:B,2,FALSE)</f>
        <v>DEPO</v>
      </c>
      <c r="C6352" s="119" t="s">
        <v>19942</v>
      </c>
    </row>
    <row r="6353" spans="1:3">
      <c r="A6353" s="119" t="s">
        <v>6906</v>
      </c>
      <c r="B6353" s="26" t="str">
        <f>VLOOKUP(C6353,BR!A:B,2,FALSE)</f>
        <v>DEPO</v>
      </c>
      <c r="C6353" s="119" t="s">
        <v>19942</v>
      </c>
    </row>
    <row r="6354" spans="1:3">
      <c r="A6354" s="119" t="s">
        <v>6907</v>
      </c>
      <c r="B6354" s="26" t="str">
        <f>VLOOKUP(C6354,BR!A:B,2,FALSE)</f>
        <v>DEPO</v>
      </c>
      <c r="C6354" s="119" t="s">
        <v>19942</v>
      </c>
    </row>
    <row r="6355" spans="1:3">
      <c r="A6355" s="119" t="s">
        <v>6908</v>
      </c>
      <c r="B6355" s="26" t="str">
        <f>VLOOKUP(C6355,BR!A:B,2,FALSE)</f>
        <v>DEPO</v>
      </c>
      <c r="C6355" s="119" t="s">
        <v>19942</v>
      </c>
    </row>
    <row r="6356" spans="1:3">
      <c r="A6356" s="119" t="s">
        <v>6909</v>
      </c>
      <c r="B6356" s="26" t="str">
        <f>VLOOKUP(C6356,BR!A:B,2,FALSE)</f>
        <v>DEPO</v>
      </c>
      <c r="C6356" s="119" t="s">
        <v>19942</v>
      </c>
    </row>
    <row r="6357" spans="1:3">
      <c r="A6357" s="119" t="s">
        <v>6910</v>
      </c>
      <c r="B6357" s="26" t="str">
        <f>VLOOKUP(C6357,BR!A:B,2,FALSE)</f>
        <v>DEPO</v>
      </c>
      <c r="C6357" s="119" t="s">
        <v>19942</v>
      </c>
    </row>
    <row r="6358" spans="1:3">
      <c r="A6358" s="119" t="s">
        <v>6911</v>
      </c>
      <c r="B6358" s="26" t="str">
        <f>VLOOKUP(C6358,BR!A:B,2,FALSE)</f>
        <v>DEPO</v>
      </c>
      <c r="C6358" s="119" t="s">
        <v>19942</v>
      </c>
    </row>
    <row r="6359" spans="1:3">
      <c r="A6359" s="119" t="s">
        <v>6912</v>
      </c>
      <c r="B6359" s="26" t="str">
        <f>VLOOKUP(C6359,BR!A:B,2,FALSE)</f>
        <v>DEPO</v>
      </c>
      <c r="C6359" s="119" t="s">
        <v>19942</v>
      </c>
    </row>
    <row r="6360" spans="1:3">
      <c r="A6360" s="119" t="s">
        <v>6913</v>
      </c>
      <c r="B6360" s="26" t="str">
        <f>VLOOKUP(C6360,BR!A:B,2,FALSE)</f>
        <v>DEPO</v>
      </c>
      <c r="C6360" s="119" t="s">
        <v>19942</v>
      </c>
    </row>
    <row r="6361" spans="1:3">
      <c r="A6361" s="119" t="s">
        <v>6914</v>
      </c>
      <c r="B6361" s="26" t="str">
        <f>VLOOKUP(C6361,BR!A:B,2,FALSE)</f>
        <v>DEPO</v>
      </c>
      <c r="C6361" s="119" t="s">
        <v>19942</v>
      </c>
    </row>
    <row r="6362" spans="1:3">
      <c r="A6362" s="119" t="s">
        <v>6915</v>
      </c>
      <c r="B6362" s="26" t="str">
        <f>VLOOKUP(C6362,BR!A:B,2,FALSE)</f>
        <v>DEPO</v>
      </c>
      <c r="C6362" s="119" t="s">
        <v>19942</v>
      </c>
    </row>
    <row r="6363" spans="1:3">
      <c r="A6363" s="119" t="s">
        <v>6916</v>
      </c>
      <c r="B6363" s="26" t="str">
        <f>VLOOKUP(C6363,BR!A:B,2,FALSE)</f>
        <v>DEPO</v>
      </c>
      <c r="C6363" s="119" t="s">
        <v>19942</v>
      </c>
    </row>
    <row r="6364" spans="1:3">
      <c r="A6364" s="119" t="s">
        <v>6917</v>
      </c>
      <c r="B6364" s="26" t="str">
        <f>VLOOKUP(C6364,BR!A:B,2,FALSE)</f>
        <v>DEPO</v>
      </c>
      <c r="C6364" s="119" t="s">
        <v>19942</v>
      </c>
    </row>
    <row r="6365" spans="1:3">
      <c r="A6365" s="119" t="s">
        <v>6918</v>
      </c>
      <c r="B6365" s="26" t="str">
        <f>VLOOKUP(C6365,BR!A:B,2,FALSE)</f>
        <v>DEPO</v>
      </c>
      <c r="C6365" s="119" t="s">
        <v>19942</v>
      </c>
    </row>
    <row r="6366" spans="1:3">
      <c r="A6366" s="119" t="s">
        <v>6919</v>
      </c>
      <c r="B6366" s="26" t="str">
        <f>VLOOKUP(C6366,BR!A:B,2,FALSE)</f>
        <v>DEPO</v>
      </c>
      <c r="C6366" s="119" t="s">
        <v>19942</v>
      </c>
    </row>
    <row r="6367" spans="1:3">
      <c r="A6367" s="119" t="s">
        <v>6920</v>
      </c>
      <c r="B6367" s="26" t="str">
        <f>VLOOKUP(C6367,BR!A:B,2,FALSE)</f>
        <v>DEPO</v>
      </c>
      <c r="C6367" s="119" t="s">
        <v>19942</v>
      </c>
    </row>
    <row r="6368" spans="1:3">
      <c r="A6368" s="119" t="s">
        <v>6921</v>
      </c>
      <c r="B6368" s="26" t="str">
        <f>VLOOKUP(C6368,BR!A:B,2,FALSE)</f>
        <v>DEPO</v>
      </c>
      <c r="C6368" s="119" t="s">
        <v>19942</v>
      </c>
    </row>
    <row r="6369" spans="1:3">
      <c r="A6369" s="119" t="s">
        <v>6922</v>
      </c>
      <c r="B6369" s="26" t="str">
        <f>VLOOKUP(C6369,BR!A:B,2,FALSE)</f>
        <v>DEPO</v>
      </c>
      <c r="C6369" s="119" t="s">
        <v>19942</v>
      </c>
    </row>
    <row r="6370" spans="1:3">
      <c r="A6370" s="119" t="s">
        <v>6923</v>
      </c>
      <c r="B6370" s="26" t="str">
        <f>VLOOKUP(C6370,BR!A:B,2,FALSE)</f>
        <v>DEPO</v>
      </c>
      <c r="C6370" s="119" t="s">
        <v>19942</v>
      </c>
    </row>
    <row r="6371" spans="1:3">
      <c r="A6371" s="119" t="s">
        <v>6924</v>
      </c>
      <c r="B6371" s="26" t="str">
        <f>VLOOKUP(C6371,BR!A:B,2,FALSE)</f>
        <v>DEPO</v>
      </c>
      <c r="C6371" s="119" t="s">
        <v>19942</v>
      </c>
    </row>
    <row r="6372" spans="1:3">
      <c r="A6372" s="119" t="s">
        <v>6925</v>
      </c>
      <c r="B6372" s="26" t="str">
        <f>VLOOKUP(C6372,BR!A:B,2,FALSE)</f>
        <v>DEPO</v>
      </c>
      <c r="C6372" s="119" t="s">
        <v>19942</v>
      </c>
    </row>
    <row r="6373" spans="1:3">
      <c r="A6373" s="119" t="s">
        <v>6926</v>
      </c>
      <c r="B6373" s="26" t="str">
        <f>VLOOKUP(C6373,BR!A:B,2,FALSE)</f>
        <v>DEPO</v>
      </c>
      <c r="C6373" s="119" t="s">
        <v>19942</v>
      </c>
    </row>
    <row r="6374" spans="1:3">
      <c r="A6374" s="119" t="s">
        <v>6927</v>
      </c>
      <c r="B6374" s="26" t="str">
        <f>VLOOKUP(C6374,BR!A:B,2,FALSE)</f>
        <v>DEPO</v>
      </c>
      <c r="C6374" s="119" t="s">
        <v>19942</v>
      </c>
    </row>
    <row r="6375" spans="1:3">
      <c r="A6375" s="119" t="s">
        <v>6928</v>
      </c>
      <c r="B6375" s="26" t="str">
        <f>VLOOKUP(C6375,BR!A:B,2,FALSE)</f>
        <v>DEPO</v>
      </c>
      <c r="C6375" s="119" t="s">
        <v>19942</v>
      </c>
    </row>
    <row r="6376" spans="1:3">
      <c r="A6376" s="119" t="s">
        <v>6929</v>
      </c>
      <c r="B6376" s="26" t="str">
        <f>VLOOKUP(C6376,BR!A:B,2,FALSE)</f>
        <v>DEPO</v>
      </c>
      <c r="C6376" s="119" t="s">
        <v>19942</v>
      </c>
    </row>
    <row r="6377" spans="1:3">
      <c r="A6377" s="119" t="s">
        <v>6930</v>
      </c>
      <c r="B6377" s="26" t="str">
        <f>VLOOKUP(C6377,BR!A:B,2,FALSE)</f>
        <v>DEPO</v>
      </c>
      <c r="C6377" s="119" t="s">
        <v>19942</v>
      </c>
    </row>
    <row r="6378" spans="1:3">
      <c r="A6378" s="119" t="s">
        <v>6931</v>
      </c>
      <c r="B6378" s="26" t="str">
        <f>VLOOKUP(C6378,BR!A:B,2,FALSE)</f>
        <v>DEPO</v>
      </c>
      <c r="C6378" s="119" t="s">
        <v>19942</v>
      </c>
    </row>
    <row r="6379" spans="1:3">
      <c r="A6379" s="119" t="s">
        <v>6934</v>
      </c>
      <c r="B6379" s="26" t="str">
        <f>VLOOKUP(C6379,BR!A:B,2,FALSE)</f>
        <v>DEPO</v>
      </c>
      <c r="C6379" s="119" t="s">
        <v>19942</v>
      </c>
    </row>
    <row r="6380" spans="1:3">
      <c r="A6380" s="119" t="s">
        <v>6935</v>
      </c>
      <c r="B6380" s="26" t="str">
        <f>VLOOKUP(C6380,BR!A:B,2,FALSE)</f>
        <v>DEPO</v>
      </c>
      <c r="C6380" s="119" t="s">
        <v>19942</v>
      </c>
    </row>
    <row r="6381" spans="1:3">
      <c r="A6381" s="119" t="s">
        <v>6936</v>
      </c>
      <c r="B6381" s="26" t="str">
        <f>VLOOKUP(C6381,BR!A:B,2,FALSE)</f>
        <v>DEPO</v>
      </c>
      <c r="C6381" s="119" t="s">
        <v>19942</v>
      </c>
    </row>
    <row r="6382" spans="1:3">
      <c r="A6382" s="119" t="s">
        <v>6937</v>
      </c>
      <c r="B6382" s="26" t="str">
        <f>VLOOKUP(C6382,BR!A:B,2,FALSE)</f>
        <v>DEPO</v>
      </c>
      <c r="C6382" s="119" t="s">
        <v>19942</v>
      </c>
    </row>
    <row r="6383" spans="1:3">
      <c r="A6383" s="119" t="s">
        <v>6938</v>
      </c>
      <c r="B6383" s="26" t="str">
        <f>VLOOKUP(C6383,BR!A:B,2,FALSE)</f>
        <v>DEPO</v>
      </c>
      <c r="C6383" s="119" t="s">
        <v>19942</v>
      </c>
    </row>
    <row r="6384" spans="1:3">
      <c r="A6384" s="119" t="s">
        <v>6939</v>
      </c>
      <c r="B6384" s="26" t="str">
        <f>VLOOKUP(C6384,BR!A:B,2,FALSE)</f>
        <v>DEPO</v>
      </c>
      <c r="C6384" s="119" t="s">
        <v>19942</v>
      </c>
    </row>
    <row r="6385" spans="1:3">
      <c r="A6385" s="119" t="s">
        <v>6942</v>
      </c>
      <c r="B6385" s="26" t="str">
        <f>VLOOKUP(C6385,BR!A:B,2,FALSE)</f>
        <v>DEPO</v>
      </c>
      <c r="C6385" s="119" t="s">
        <v>19942</v>
      </c>
    </row>
    <row r="6386" spans="1:3">
      <c r="A6386" s="119" t="s">
        <v>6943</v>
      </c>
      <c r="B6386" s="26" t="str">
        <f>VLOOKUP(C6386,BR!A:B,2,FALSE)</f>
        <v>DEPO</v>
      </c>
      <c r="C6386" s="119" t="s">
        <v>19942</v>
      </c>
    </row>
    <row r="6387" spans="1:3">
      <c r="A6387" s="119" t="s">
        <v>6944</v>
      </c>
      <c r="B6387" s="26" t="str">
        <f>VLOOKUP(C6387,BR!A:B,2,FALSE)</f>
        <v>DEPO</v>
      </c>
      <c r="C6387" s="119" t="s">
        <v>19942</v>
      </c>
    </row>
    <row r="6388" spans="1:3">
      <c r="A6388" s="119" t="s">
        <v>6945</v>
      </c>
      <c r="B6388" s="26" t="str">
        <f>VLOOKUP(C6388,BR!A:B,2,FALSE)</f>
        <v>DEPO</v>
      </c>
      <c r="C6388" s="119" t="s">
        <v>19942</v>
      </c>
    </row>
    <row r="6389" spans="1:3">
      <c r="A6389" s="119" t="s">
        <v>6946</v>
      </c>
      <c r="B6389" s="26" t="str">
        <f>VLOOKUP(C6389,BR!A:B,2,FALSE)</f>
        <v>DEPO</v>
      </c>
      <c r="C6389" s="119" t="s">
        <v>19942</v>
      </c>
    </row>
    <row r="6390" spans="1:3">
      <c r="A6390" s="119" t="s">
        <v>6947</v>
      </c>
      <c r="B6390" s="26" t="str">
        <f>VLOOKUP(C6390,BR!A:B,2,FALSE)</f>
        <v>DEPO</v>
      </c>
      <c r="C6390" s="119" t="s">
        <v>19942</v>
      </c>
    </row>
    <row r="6391" spans="1:3">
      <c r="A6391" s="119" t="s">
        <v>6949</v>
      </c>
      <c r="B6391" s="26" t="str">
        <f>VLOOKUP(C6391,BR!A:B,2,FALSE)</f>
        <v>DEPO</v>
      </c>
      <c r="C6391" s="119" t="s">
        <v>19942</v>
      </c>
    </row>
    <row r="6392" spans="1:3">
      <c r="A6392" s="119" t="s">
        <v>6950</v>
      </c>
      <c r="B6392" s="26" t="str">
        <f>VLOOKUP(C6392,BR!A:B,2,FALSE)</f>
        <v>DEPO</v>
      </c>
      <c r="C6392" s="119" t="s">
        <v>19942</v>
      </c>
    </row>
    <row r="6393" spans="1:3">
      <c r="A6393" s="119" t="s">
        <v>6951</v>
      </c>
      <c r="B6393" s="26" t="str">
        <f>VLOOKUP(C6393,BR!A:B,2,FALSE)</f>
        <v>DEPO</v>
      </c>
      <c r="C6393" s="119" t="s">
        <v>19942</v>
      </c>
    </row>
    <row r="6394" spans="1:3">
      <c r="A6394" s="119" t="s">
        <v>6952</v>
      </c>
      <c r="B6394" s="26" t="str">
        <f>VLOOKUP(C6394,BR!A:B,2,FALSE)</f>
        <v>DEPO</v>
      </c>
      <c r="C6394" s="119" t="s">
        <v>19942</v>
      </c>
    </row>
    <row r="6395" spans="1:3">
      <c r="A6395" s="119" t="s">
        <v>6953</v>
      </c>
      <c r="B6395" s="26" t="str">
        <f>VLOOKUP(C6395,BR!A:B,2,FALSE)</f>
        <v>DEPO</v>
      </c>
      <c r="C6395" s="119" t="s">
        <v>19942</v>
      </c>
    </row>
    <row r="6396" spans="1:3">
      <c r="A6396" s="119" t="s">
        <v>6954</v>
      </c>
      <c r="B6396" s="26" t="str">
        <f>VLOOKUP(C6396,BR!A:B,2,FALSE)</f>
        <v>DEPO</v>
      </c>
      <c r="C6396" s="119" t="s">
        <v>19942</v>
      </c>
    </row>
    <row r="6397" spans="1:3">
      <c r="A6397" s="119" t="s">
        <v>6955</v>
      </c>
      <c r="B6397" s="26" t="str">
        <f>VLOOKUP(C6397,BR!A:B,2,FALSE)</f>
        <v>DEPO</v>
      </c>
      <c r="C6397" s="119" t="s">
        <v>19942</v>
      </c>
    </row>
    <row r="6398" spans="1:3">
      <c r="A6398" s="119" t="s">
        <v>6956</v>
      </c>
      <c r="B6398" s="26" t="str">
        <f>VLOOKUP(C6398,BR!A:B,2,FALSE)</f>
        <v>DEPO</v>
      </c>
      <c r="C6398" s="119" t="s">
        <v>19942</v>
      </c>
    </row>
    <row r="6399" spans="1:3">
      <c r="A6399" s="119" t="s">
        <v>6957</v>
      </c>
      <c r="B6399" s="26" t="str">
        <f>VLOOKUP(C6399,BR!A:B,2,FALSE)</f>
        <v>DEPO</v>
      </c>
      <c r="C6399" s="119" t="s">
        <v>19942</v>
      </c>
    </row>
    <row r="6400" spans="1:3">
      <c r="A6400" s="119" t="s">
        <v>6958</v>
      </c>
      <c r="B6400" s="26" t="str">
        <f>VLOOKUP(C6400,BR!A:B,2,FALSE)</f>
        <v>DEPO</v>
      </c>
      <c r="C6400" s="119" t="s">
        <v>19942</v>
      </c>
    </row>
    <row r="6401" spans="1:3">
      <c r="A6401" s="119" t="s">
        <v>6959</v>
      </c>
      <c r="B6401" s="26" t="str">
        <f>VLOOKUP(C6401,BR!A:B,2,FALSE)</f>
        <v>DEPO</v>
      </c>
      <c r="C6401" s="119" t="s">
        <v>19942</v>
      </c>
    </row>
    <row r="6402" spans="1:3">
      <c r="A6402" s="119" t="s">
        <v>6960</v>
      </c>
      <c r="B6402" s="26" t="str">
        <f>VLOOKUP(C6402,BR!A:B,2,FALSE)</f>
        <v>DEPO</v>
      </c>
      <c r="C6402" s="119" t="s">
        <v>19942</v>
      </c>
    </row>
    <row r="6403" spans="1:3">
      <c r="A6403" s="119" t="s">
        <v>6961</v>
      </c>
      <c r="B6403" s="26" t="str">
        <f>VLOOKUP(C6403,BR!A:B,2,FALSE)</f>
        <v>DEPO</v>
      </c>
      <c r="C6403" s="119" t="s">
        <v>19942</v>
      </c>
    </row>
    <row r="6404" spans="1:3">
      <c r="A6404" s="119" t="s">
        <v>6962</v>
      </c>
      <c r="B6404" s="26" t="str">
        <f>VLOOKUP(C6404,BR!A:B,2,FALSE)</f>
        <v>DEPO</v>
      </c>
      <c r="C6404" s="119" t="s">
        <v>19942</v>
      </c>
    </row>
    <row r="6405" spans="1:3">
      <c r="A6405" s="119" t="s">
        <v>6963</v>
      </c>
      <c r="B6405" s="26" t="str">
        <f>VLOOKUP(C6405,BR!A:B,2,FALSE)</f>
        <v>DEPO</v>
      </c>
      <c r="C6405" s="119" t="s">
        <v>19942</v>
      </c>
    </row>
    <row r="6406" spans="1:3">
      <c r="A6406" s="119" t="s">
        <v>6964</v>
      </c>
      <c r="B6406" s="26" t="str">
        <f>VLOOKUP(C6406,BR!A:B,2,FALSE)</f>
        <v>DEPO</v>
      </c>
      <c r="C6406" s="119" t="s">
        <v>19942</v>
      </c>
    </row>
    <row r="6407" spans="1:3">
      <c r="A6407" s="119" t="s">
        <v>6965</v>
      </c>
      <c r="B6407" s="26" t="str">
        <f>VLOOKUP(C6407,BR!A:B,2,FALSE)</f>
        <v>DEPO</v>
      </c>
      <c r="C6407" s="119" t="s">
        <v>19942</v>
      </c>
    </row>
    <row r="6408" spans="1:3">
      <c r="A6408" s="119" t="s">
        <v>6966</v>
      </c>
      <c r="B6408" s="26" t="str">
        <f>VLOOKUP(C6408,BR!A:B,2,FALSE)</f>
        <v>DEPO</v>
      </c>
      <c r="C6408" s="119" t="s">
        <v>19942</v>
      </c>
    </row>
    <row r="6409" spans="1:3">
      <c r="A6409" s="119" t="s">
        <v>6967</v>
      </c>
      <c r="B6409" s="26" t="str">
        <f>VLOOKUP(C6409,BR!A:B,2,FALSE)</f>
        <v>DEPO</v>
      </c>
      <c r="C6409" s="119" t="s">
        <v>19942</v>
      </c>
    </row>
    <row r="6410" spans="1:3">
      <c r="A6410" s="119" t="s">
        <v>6968</v>
      </c>
      <c r="B6410" s="26" t="str">
        <f>VLOOKUP(C6410,BR!A:B,2,FALSE)</f>
        <v>DEPO</v>
      </c>
      <c r="C6410" s="119" t="s">
        <v>19942</v>
      </c>
    </row>
    <row r="6411" spans="1:3">
      <c r="A6411" s="119" t="s">
        <v>6969</v>
      </c>
      <c r="B6411" s="26" t="str">
        <f>VLOOKUP(C6411,BR!A:B,2,FALSE)</f>
        <v>DEPO</v>
      </c>
      <c r="C6411" s="119" t="s">
        <v>19942</v>
      </c>
    </row>
    <row r="6412" spans="1:3">
      <c r="A6412" s="119" t="s">
        <v>6970</v>
      </c>
      <c r="B6412" s="26" t="str">
        <f>VLOOKUP(C6412,BR!A:B,2,FALSE)</f>
        <v>DEPO</v>
      </c>
      <c r="C6412" s="119" t="s">
        <v>19942</v>
      </c>
    </row>
    <row r="6413" spans="1:3">
      <c r="A6413" s="119" t="s">
        <v>6971</v>
      </c>
      <c r="B6413" s="26" t="str">
        <f>VLOOKUP(C6413,BR!A:B,2,FALSE)</f>
        <v>DEPO</v>
      </c>
      <c r="C6413" s="119" t="s">
        <v>19942</v>
      </c>
    </row>
    <row r="6414" spans="1:3">
      <c r="A6414" s="119" t="s">
        <v>6972</v>
      </c>
      <c r="B6414" s="26" t="str">
        <f>VLOOKUP(C6414,BR!A:B,2,FALSE)</f>
        <v>DEPO</v>
      </c>
      <c r="C6414" s="119" t="s">
        <v>19942</v>
      </c>
    </row>
    <row r="6415" spans="1:3">
      <c r="A6415" s="119" t="s">
        <v>6973</v>
      </c>
      <c r="B6415" s="26" t="str">
        <f>VLOOKUP(C6415,BR!A:B,2,FALSE)</f>
        <v>DEPO</v>
      </c>
      <c r="C6415" s="119" t="s">
        <v>19942</v>
      </c>
    </row>
    <row r="6416" spans="1:3">
      <c r="A6416" s="119" t="s">
        <v>6974</v>
      </c>
      <c r="B6416" s="26" t="str">
        <f>VLOOKUP(C6416,BR!A:B,2,FALSE)</f>
        <v>DEPO</v>
      </c>
      <c r="C6416" s="119" t="s">
        <v>19942</v>
      </c>
    </row>
    <row r="6417" spans="1:3">
      <c r="A6417" s="119" t="s">
        <v>6975</v>
      </c>
      <c r="B6417" s="26" t="str">
        <f>VLOOKUP(C6417,BR!A:B,2,FALSE)</f>
        <v>DEPO</v>
      </c>
      <c r="C6417" s="119" t="s">
        <v>19942</v>
      </c>
    </row>
    <row r="6418" spans="1:3">
      <c r="A6418" s="119" t="s">
        <v>6976</v>
      </c>
      <c r="B6418" s="26" t="str">
        <f>VLOOKUP(C6418,BR!A:B,2,FALSE)</f>
        <v>DEPO</v>
      </c>
      <c r="C6418" s="119" t="s">
        <v>19942</v>
      </c>
    </row>
    <row r="6419" spans="1:3">
      <c r="A6419" s="119" t="s">
        <v>6977</v>
      </c>
      <c r="B6419" s="26" t="str">
        <f>VLOOKUP(C6419,BR!A:B,2,FALSE)</f>
        <v>DEPO</v>
      </c>
      <c r="C6419" s="119" t="s">
        <v>19942</v>
      </c>
    </row>
    <row r="6420" spans="1:3">
      <c r="A6420" s="119" t="s">
        <v>6978</v>
      </c>
      <c r="B6420" s="26" t="str">
        <f>VLOOKUP(C6420,BR!A:B,2,FALSE)</f>
        <v>DEPO</v>
      </c>
      <c r="C6420" s="119" t="s">
        <v>19942</v>
      </c>
    </row>
    <row r="6421" spans="1:3">
      <c r="A6421" s="119" t="s">
        <v>6979</v>
      </c>
      <c r="B6421" s="26" t="str">
        <f>VLOOKUP(C6421,BR!A:B,2,FALSE)</f>
        <v>DEPO</v>
      </c>
      <c r="C6421" s="119" t="s">
        <v>19942</v>
      </c>
    </row>
    <row r="6422" spans="1:3">
      <c r="A6422" s="119" t="s">
        <v>6980</v>
      </c>
      <c r="B6422" s="26" t="str">
        <f>VLOOKUP(C6422,BR!A:B,2,FALSE)</f>
        <v>DEPO</v>
      </c>
      <c r="C6422" s="119" t="s">
        <v>19942</v>
      </c>
    </row>
    <row r="6423" spans="1:3">
      <c r="A6423" s="119" t="s">
        <v>6981</v>
      </c>
      <c r="B6423" s="26" t="str">
        <f>VLOOKUP(C6423,BR!A:B,2,FALSE)</f>
        <v>DEPO</v>
      </c>
      <c r="C6423" s="119" t="s">
        <v>19942</v>
      </c>
    </row>
    <row r="6424" spans="1:3">
      <c r="A6424" s="119" t="s">
        <v>6982</v>
      </c>
      <c r="B6424" s="26" t="str">
        <f>VLOOKUP(C6424,BR!A:B,2,FALSE)</f>
        <v>DEPO</v>
      </c>
      <c r="C6424" s="119" t="s">
        <v>19942</v>
      </c>
    </row>
    <row r="6425" spans="1:3">
      <c r="A6425" s="119" t="s">
        <v>6983</v>
      </c>
      <c r="B6425" s="26" t="str">
        <f>VLOOKUP(C6425,BR!A:B,2,FALSE)</f>
        <v>DEPO</v>
      </c>
      <c r="C6425" s="119" t="s">
        <v>19942</v>
      </c>
    </row>
    <row r="6426" spans="1:3">
      <c r="A6426" s="119" t="s">
        <v>6984</v>
      </c>
      <c r="B6426" s="26" t="str">
        <f>VLOOKUP(C6426,BR!A:B,2,FALSE)</f>
        <v>DEPO</v>
      </c>
      <c r="C6426" s="119" t="s">
        <v>19942</v>
      </c>
    </row>
    <row r="6427" spans="1:3">
      <c r="A6427" s="119" t="s">
        <v>6985</v>
      </c>
      <c r="B6427" s="26" t="str">
        <f>VLOOKUP(C6427,BR!A:B,2,FALSE)</f>
        <v>DEPO</v>
      </c>
      <c r="C6427" s="119" t="s">
        <v>19942</v>
      </c>
    </row>
    <row r="6428" spans="1:3">
      <c r="A6428" s="119" t="s">
        <v>6986</v>
      </c>
      <c r="B6428" s="26" t="str">
        <f>VLOOKUP(C6428,BR!A:B,2,FALSE)</f>
        <v>DEPO</v>
      </c>
      <c r="C6428" s="119" t="s">
        <v>19942</v>
      </c>
    </row>
    <row r="6429" spans="1:3">
      <c r="A6429" s="119" t="s">
        <v>18500</v>
      </c>
      <c r="B6429" s="26" t="str">
        <f>VLOOKUP(C6429,BR!A:B,2,FALSE)</f>
        <v>DEPO</v>
      </c>
      <c r="C6429" s="119" t="s">
        <v>19942</v>
      </c>
    </row>
    <row r="6430" spans="1:3">
      <c r="A6430" s="119" t="s">
        <v>18501</v>
      </c>
      <c r="B6430" s="26" t="str">
        <f>VLOOKUP(C6430,BR!A:B,2,FALSE)</f>
        <v>DEPO</v>
      </c>
      <c r="C6430" s="119" t="s">
        <v>19942</v>
      </c>
    </row>
    <row r="6431" spans="1:3">
      <c r="A6431" s="119" t="s">
        <v>6987</v>
      </c>
      <c r="B6431" s="26" t="str">
        <f>VLOOKUP(C6431,BR!A:B,2,FALSE)</f>
        <v>DEPO</v>
      </c>
      <c r="C6431" s="119" t="s">
        <v>19942</v>
      </c>
    </row>
    <row r="6432" spans="1:3">
      <c r="A6432" s="119" t="s">
        <v>6988</v>
      </c>
      <c r="B6432" s="26" t="str">
        <f>VLOOKUP(C6432,BR!A:B,2,FALSE)</f>
        <v>DEPO</v>
      </c>
      <c r="C6432" s="119" t="s">
        <v>19942</v>
      </c>
    </row>
    <row r="6433" spans="1:3">
      <c r="A6433" s="119" t="s">
        <v>6989</v>
      </c>
      <c r="B6433" s="26" t="str">
        <f>VLOOKUP(C6433,BR!A:B,2,FALSE)</f>
        <v>DEPO</v>
      </c>
      <c r="C6433" s="119" t="s">
        <v>19942</v>
      </c>
    </row>
    <row r="6434" spans="1:3">
      <c r="A6434" s="119" t="s">
        <v>6990</v>
      </c>
      <c r="B6434" s="26" t="str">
        <f>VLOOKUP(C6434,BR!A:B,2,FALSE)</f>
        <v>DEPO</v>
      </c>
      <c r="C6434" s="119" t="s">
        <v>19942</v>
      </c>
    </row>
    <row r="6435" spans="1:3">
      <c r="A6435" s="119" t="s">
        <v>6991</v>
      </c>
      <c r="B6435" s="26" t="str">
        <f>VLOOKUP(C6435,BR!A:B,2,FALSE)</f>
        <v>DEPO</v>
      </c>
      <c r="C6435" s="119" t="s">
        <v>19942</v>
      </c>
    </row>
    <row r="6436" spans="1:3">
      <c r="A6436" s="119" t="s">
        <v>6992</v>
      </c>
      <c r="B6436" s="26" t="str">
        <f>VLOOKUP(C6436,BR!A:B,2,FALSE)</f>
        <v>DEPO</v>
      </c>
      <c r="C6436" s="119" t="s">
        <v>19942</v>
      </c>
    </row>
    <row r="6437" spans="1:3">
      <c r="A6437" s="119" t="s">
        <v>6993</v>
      </c>
      <c r="B6437" s="26" t="str">
        <f>VLOOKUP(C6437,BR!A:B,2,FALSE)</f>
        <v>DEPO</v>
      </c>
      <c r="C6437" s="119" t="s">
        <v>19942</v>
      </c>
    </row>
    <row r="6438" spans="1:3">
      <c r="A6438" s="119" t="s">
        <v>6994</v>
      </c>
      <c r="B6438" s="26" t="str">
        <f>VLOOKUP(C6438,BR!A:B,2,FALSE)</f>
        <v>DEPO</v>
      </c>
      <c r="C6438" s="119" t="s">
        <v>19942</v>
      </c>
    </row>
    <row r="6439" spans="1:3">
      <c r="A6439" s="119" t="s">
        <v>6995</v>
      </c>
      <c r="B6439" s="26" t="str">
        <f>VLOOKUP(C6439,BR!A:B,2,FALSE)</f>
        <v>DEPO</v>
      </c>
      <c r="C6439" s="119" t="s">
        <v>19942</v>
      </c>
    </row>
    <row r="6440" spans="1:3">
      <c r="A6440" s="119" t="s">
        <v>6996</v>
      </c>
      <c r="B6440" s="26" t="str">
        <f>VLOOKUP(C6440,BR!A:B,2,FALSE)</f>
        <v>DEPO</v>
      </c>
      <c r="C6440" s="119" t="s">
        <v>19942</v>
      </c>
    </row>
    <row r="6441" spans="1:3">
      <c r="A6441" s="119" t="s">
        <v>6997</v>
      </c>
      <c r="B6441" s="26" t="str">
        <f>VLOOKUP(C6441,BR!A:B,2,FALSE)</f>
        <v>DEPO</v>
      </c>
      <c r="C6441" s="119" t="s">
        <v>19942</v>
      </c>
    </row>
    <row r="6442" spans="1:3">
      <c r="A6442" s="119" t="s">
        <v>6998</v>
      </c>
      <c r="B6442" s="26" t="str">
        <f>VLOOKUP(C6442,BR!A:B,2,FALSE)</f>
        <v>DEPO</v>
      </c>
      <c r="C6442" s="119" t="s">
        <v>19942</v>
      </c>
    </row>
    <row r="6443" spans="1:3">
      <c r="A6443" s="119" t="s">
        <v>6999</v>
      </c>
      <c r="B6443" s="26" t="str">
        <f>VLOOKUP(C6443,BR!A:B,2,FALSE)</f>
        <v>DEPO</v>
      </c>
      <c r="C6443" s="119" t="s">
        <v>19942</v>
      </c>
    </row>
    <row r="6444" spans="1:3">
      <c r="A6444" s="119" t="s">
        <v>7000</v>
      </c>
      <c r="B6444" s="26" t="str">
        <f>VLOOKUP(C6444,BR!A:B,2,FALSE)</f>
        <v>DEPO</v>
      </c>
      <c r="C6444" s="119" t="s">
        <v>19942</v>
      </c>
    </row>
    <row r="6445" spans="1:3">
      <c r="A6445" s="119" t="s">
        <v>7001</v>
      </c>
      <c r="B6445" s="26" t="str">
        <f>VLOOKUP(C6445,BR!A:B,2,FALSE)</f>
        <v>DEPO</v>
      </c>
      <c r="C6445" s="119" t="s">
        <v>19942</v>
      </c>
    </row>
    <row r="6446" spans="1:3">
      <c r="A6446" s="119" t="s">
        <v>7002</v>
      </c>
      <c r="B6446" s="26" t="str">
        <f>VLOOKUP(C6446,BR!A:B,2,FALSE)</f>
        <v>DEPO</v>
      </c>
      <c r="C6446" s="119" t="s">
        <v>19942</v>
      </c>
    </row>
    <row r="6447" spans="1:3">
      <c r="A6447" s="119" t="s">
        <v>7003</v>
      </c>
      <c r="B6447" s="26" t="str">
        <f>VLOOKUP(C6447,BR!A:B,2,FALSE)</f>
        <v>DEPO</v>
      </c>
      <c r="C6447" s="119" t="s">
        <v>19942</v>
      </c>
    </row>
    <row r="6448" spans="1:3">
      <c r="A6448" s="119" t="s">
        <v>7004</v>
      </c>
      <c r="B6448" s="26" t="str">
        <f>VLOOKUP(C6448,BR!A:B,2,FALSE)</f>
        <v>DEPO</v>
      </c>
      <c r="C6448" s="119" t="s">
        <v>19942</v>
      </c>
    </row>
    <row r="6449" spans="1:3">
      <c r="A6449" s="119" t="s">
        <v>7005</v>
      </c>
      <c r="B6449" s="26" t="str">
        <f>VLOOKUP(C6449,BR!A:B,2,FALSE)</f>
        <v>DEPO</v>
      </c>
      <c r="C6449" s="119" t="s">
        <v>19942</v>
      </c>
    </row>
    <row r="6450" spans="1:3">
      <c r="A6450" s="119" t="s">
        <v>7006</v>
      </c>
      <c r="B6450" s="26" t="str">
        <f>VLOOKUP(C6450,BR!A:B,2,FALSE)</f>
        <v>DEPO</v>
      </c>
      <c r="C6450" s="119" t="s">
        <v>19942</v>
      </c>
    </row>
    <row r="6451" spans="1:3">
      <c r="A6451" s="119" t="s">
        <v>7007</v>
      </c>
      <c r="B6451" s="26" t="str">
        <f>VLOOKUP(C6451,BR!A:B,2,FALSE)</f>
        <v>DEPO</v>
      </c>
      <c r="C6451" s="119" t="s">
        <v>19942</v>
      </c>
    </row>
    <row r="6452" spans="1:3">
      <c r="A6452" s="119" t="s">
        <v>7008</v>
      </c>
      <c r="B6452" s="26" t="str">
        <f>VLOOKUP(C6452,BR!A:B,2,FALSE)</f>
        <v>DEPO</v>
      </c>
      <c r="C6452" s="119" t="s">
        <v>19942</v>
      </c>
    </row>
    <row r="6453" spans="1:3">
      <c r="A6453" s="119" t="s">
        <v>7009</v>
      </c>
      <c r="B6453" s="26" t="str">
        <f>VLOOKUP(C6453,BR!A:B,2,FALSE)</f>
        <v>DEPO</v>
      </c>
      <c r="C6453" s="119" t="s">
        <v>19942</v>
      </c>
    </row>
    <row r="6454" spans="1:3">
      <c r="A6454" s="119" t="s">
        <v>7010</v>
      </c>
      <c r="B6454" s="26" t="str">
        <f>VLOOKUP(C6454,BR!A:B,2,FALSE)</f>
        <v>DEPO</v>
      </c>
      <c r="C6454" s="119" t="s">
        <v>19942</v>
      </c>
    </row>
    <row r="6455" spans="1:3">
      <c r="A6455" s="119" t="s">
        <v>7011</v>
      </c>
      <c r="B6455" s="26" t="str">
        <f>VLOOKUP(C6455,BR!A:B,2,FALSE)</f>
        <v>DEPO</v>
      </c>
      <c r="C6455" s="119" t="s">
        <v>19942</v>
      </c>
    </row>
    <row r="6456" spans="1:3">
      <c r="A6456" s="119" t="s">
        <v>7012</v>
      </c>
      <c r="B6456" s="26" t="str">
        <f>VLOOKUP(C6456,BR!A:B,2,FALSE)</f>
        <v>DEPO</v>
      </c>
      <c r="C6456" s="119" t="s">
        <v>19942</v>
      </c>
    </row>
    <row r="6457" spans="1:3">
      <c r="A6457" s="119" t="s">
        <v>7013</v>
      </c>
      <c r="B6457" s="26" t="str">
        <f>VLOOKUP(C6457,BR!A:B,2,FALSE)</f>
        <v>DEPO</v>
      </c>
      <c r="C6457" s="119" t="s">
        <v>19942</v>
      </c>
    </row>
    <row r="6458" spans="1:3">
      <c r="A6458" s="119" t="s">
        <v>7014</v>
      </c>
      <c r="B6458" s="26" t="str">
        <f>VLOOKUP(C6458,BR!A:B,2,FALSE)</f>
        <v>DEPO</v>
      </c>
      <c r="C6458" s="119" t="s">
        <v>19942</v>
      </c>
    </row>
    <row r="6459" spans="1:3">
      <c r="A6459" s="119" t="s">
        <v>7015</v>
      </c>
      <c r="B6459" s="26" t="str">
        <f>VLOOKUP(C6459,BR!A:B,2,FALSE)</f>
        <v>DEPO</v>
      </c>
      <c r="C6459" s="119" t="s">
        <v>19942</v>
      </c>
    </row>
    <row r="6460" spans="1:3">
      <c r="A6460" s="119" t="s">
        <v>7016</v>
      </c>
      <c r="B6460" s="26" t="str">
        <f>VLOOKUP(C6460,BR!A:B,2,FALSE)</f>
        <v>DEPO</v>
      </c>
      <c r="C6460" s="119" t="s">
        <v>19942</v>
      </c>
    </row>
    <row r="6461" spans="1:3">
      <c r="A6461" s="119" t="s">
        <v>7019</v>
      </c>
      <c r="B6461" s="26" t="str">
        <f>VLOOKUP(C6461,BR!A:B,2,FALSE)</f>
        <v>DEPO</v>
      </c>
      <c r="C6461" s="119" t="s">
        <v>19942</v>
      </c>
    </row>
    <row r="6462" spans="1:3">
      <c r="A6462" s="119" t="s">
        <v>7020</v>
      </c>
      <c r="B6462" s="26" t="str">
        <f>VLOOKUP(C6462,BR!A:B,2,FALSE)</f>
        <v>DEPO</v>
      </c>
      <c r="C6462" s="119" t="s">
        <v>19942</v>
      </c>
    </row>
    <row r="6463" spans="1:3">
      <c r="A6463" s="119" t="s">
        <v>7021</v>
      </c>
      <c r="B6463" s="26" t="str">
        <f>VLOOKUP(C6463,BR!A:B,2,FALSE)</f>
        <v>DEPO</v>
      </c>
      <c r="C6463" s="119" t="s">
        <v>19942</v>
      </c>
    </row>
    <row r="6464" spans="1:3">
      <c r="A6464" s="119" t="s">
        <v>7022</v>
      </c>
      <c r="B6464" s="26" t="str">
        <f>VLOOKUP(C6464,BR!A:B,2,FALSE)</f>
        <v>DEPO</v>
      </c>
      <c r="C6464" s="119" t="s">
        <v>19942</v>
      </c>
    </row>
    <row r="6465" spans="1:3">
      <c r="A6465" s="119" t="s">
        <v>7024</v>
      </c>
      <c r="B6465" s="26" t="str">
        <f>VLOOKUP(C6465,BR!A:B,2,FALSE)</f>
        <v>DEPO</v>
      </c>
      <c r="C6465" s="119" t="s">
        <v>19942</v>
      </c>
    </row>
    <row r="6466" spans="1:3">
      <c r="A6466" s="119" t="s">
        <v>7025</v>
      </c>
      <c r="B6466" s="26" t="str">
        <f>VLOOKUP(C6466,BR!A:B,2,FALSE)</f>
        <v>DEPO</v>
      </c>
      <c r="C6466" s="119" t="s">
        <v>19942</v>
      </c>
    </row>
    <row r="6467" spans="1:3">
      <c r="A6467" s="119" t="s">
        <v>7027</v>
      </c>
      <c r="B6467" s="26" t="str">
        <f>VLOOKUP(C6467,BR!A:B,2,FALSE)</f>
        <v>DEPO</v>
      </c>
      <c r="C6467" s="119" t="s">
        <v>19942</v>
      </c>
    </row>
    <row r="6468" spans="1:3">
      <c r="A6468" s="119" t="s">
        <v>7028</v>
      </c>
      <c r="B6468" s="26" t="str">
        <f>VLOOKUP(C6468,BR!A:B,2,FALSE)</f>
        <v>DEPO</v>
      </c>
      <c r="C6468" s="119" t="s">
        <v>19942</v>
      </c>
    </row>
    <row r="6469" spans="1:3">
      <c r="A6469" s="119" t="s">
        <v>7029</v>
      </c>
      <c r="B6469" s="26" t="str">
        <f>VLOOKUP(C6469,BR!A:B,2,FALSE)</f>
        <v>DEPO</v>
      </c>
      <c r="C6469" s="119" t="s">
        <v>19942</v>
      </c>
    </row>
    <row r="6470" spans="1:3">
      <c r="A6470" s="119" t="s">
        <v>7030</v>
      </c>
      <c r="B6470" s="26" t="str">
        <f>VLOOKUP(C6470,BR!A:B,2,FALSE)</f>
        <v>DEPO</v>
      </c>
      <c r="C6470" s="119" t="s">
        <v>19942</v>
      </c>
    </row>
    <row r="6471" spans="1:3">
      <c r="A6471" s="119" t="s">
        <v>7031</v>
      </c>
      <c r="B6471" s="26" t="str">
        <f>VLOOKUP(C6471,BR!A:B,2,FALSE)</f>
        <v>DEPO</v>
      </c>
      <c r="C6471" s="119" t="s">
        <v>19942</v>
      </c>
    </row>
    <row r="6472" spans="1:3">
      <c r="A6472" s="119" t="s">
        <v>7035</v>
      </c>
      <c r="B6472" s="26" t="str">
        <f>VLOOKUP(C6472,BR!A:B,2,FALSE)</f>
        <v>DEPO</v>
      </c>
      <c r="C6472" s="119" t="s">
        <v>19942</v>
      </c>
    </row>
    <row r="6473" spans="1:3">
      <c r="A6473" s="119" t="s">
        <v>7036</v>
      </c>
      <c r="B6473" s="26" t="str">
        <f>VLOOKUP(C6473,BR!A:B,2,FALSE)</f>
        <v>DEPO</v>
      </c>
      <c r="C6473" s="119" t="s">
        <v>19942</v>
      </c>
    </row>
    <row r="6474" spans="1:3">
      <c r="A6474" s="119" t="s">
        <v>7037</v>
      </c>
      <c r="B6474" s="26" t="str">
        <f>VLOOKUP(C6474,BR!A:B,2,FALSE)</f>
        <v>DEPO</v>
      </c>
      <c r="C6474" s="119" t="s">
        <v>19942</v>
      </c>
    </row>
    <row r="6475" spans="1:3">
      <c r="A6475" s="119" t="s">
        <v>7038</v>
      </c>
      <c r="B6475" s="26" t="str">
        <f>VLOOKUP(C6475,BR!A:B,2,FALSE)</f>
        <v>DEPO</v>
      </c>
      <c r="C6475" s="119" t="s">
        <v>19942</v>
      </c>
    </row>
    <row r="6476" spans="1:3">
      <c r="A6476" s="119" t="s">
        <v>7039</v>
      </c>
      <c r="B6476" s="26" t="str">
        <f>VLOOKUP(C6476,BR!A:B,2,FALSE)</f>
        <v>DEPO</v>
      </c>
      <c r="C6476" s="119" t="s">
        <v>19942</v>
      </c>
    </row>
    <row r="6477" spans="1:3">
      <c r="A6477" s="119" t="s">
        <v>7040</v>
      </c>
      <c r="B6477" s="26" t="str">
        <f>VLOOKUP(C6477,BR!A:B,2,FALSE)</f>
        <v>DEPO</v>
      </c>
      <c r="C6477" s="119" t="s">
        <v>19942</v>
      </c>
    </row>
    <row r="6478" spans="1:3">
      <c r="A6478" s="119" t="s">
        <v>7041</v>
      </c>
      <c r="B6478" s="26" t="str">
        <f>VLOOKUP(C6478,BR!A:B,2,FALSE)</f>
        <v>DEPO</v>
      </c>
      <c r="C6478" s="119" t="s">
        <v>19942</v>
      </c>
    </row>
    <row r="6479" spans="1:3">
      <c r="A6479" s="119" t="s">
        <v>7042</v>
      </c>
      <c r="B6479" s="26" t="str">
        <f>VLOOKUP(C6479,BR!A:B,2,FALSE)</f>
        <v>DEPO</v>
      </c>
      <c r="C6479" s="119" t="s">
        <v>19942</v>
      </c>
    </row>
    <row r="6480" spans="1:3">
      <c r="A6480" s="119" t="s">
        <v>7043</v>
      </c>
      <c r="B6480" s="26" t="str">
        <f>VLOOKUP(C6480,BR!A:B,2,FALSE)</f>
        <v>DEPO</v>
      </c>
      <c r="C6480" s="119" t="s">
        <v>19942</v>
      </c>
    </row>
    <row r="6481" spans="1:3">
      <c r="A6481" s="119" t="s">
        <v>7044</v>
      </c>
      <c r="B6481" s="26" t="str">
        <f>VLOOKUP(C6481,BR!A:B,2,FALSE)</f>
        <v>DEPO</v>
      </c>
      <c r="C6481" s="119" t="s">
        <v>19942</v>
      </c>
    </row>
    <row r="6482" spans="1:3">
      <c r="A6482" s="119" t="s">
        <v>7045</v>
      </c>
      <c r="B6482" s="26" t="str">
        <f>VLOOKUP(C6482,BR!A:B,2,FALSE)</f>
        <v>DEPO</v>
      </c>
      <c r="C6482" s="119" t="s">
        <v>19942</v>
      </c>
    </row>
    <row r="6483" spans="1:3">
      <c r="A6483" s="119" t="s">
        <v>7046</v>
      </c>
      <c r="B6483" s="26" t="str">
        <f>VLOOKUP(C6483,BR!A:B,2,FALSE)</f>
        <v>DEPO</v>
      </c>
      <c r="C6483" s="119" t="s">
        <v>19942</v>
      </c>
    </row>
    <row r="6484" spans="1:3">
      <c r="A6484" s="119" t="s">
        <v>7047</v>
      </c>
      <c r="B6484" s="26" t="str">
        <f>VLOOKUP(C6484,BR!A:B,2,FALSE)</f>
        <v>DEPO</v>
      </c>
      <c r="C6484" s="119" t="s">
        <v>19942</v>
      </c>
    </row>
    <row r="6485" spans="1:3">
      <c r="A6485" s="119" t="s">
        <v>7048</v>
      </c>
      <c r="B6485" s="26" t="str">
        <f>VLOOKUP(C6485,BR!A:B,2,FALSE)</f>
        <v>DEPO</v>
      </c>
      <c r="C6485" s="119" t="s">
        <v>19942</v>
      </c>
    </row>
    <row r="6486" spans="1:3">
      <c r="A6486" s="119" t="s">
        <v>7049</v>
      </c>
      <c r="B6486" s="26" t="str">
        <f>VLOOKUP(C6486,BR!A:B,2,FALSE)</f>
        <v>DEPO</v>
      </c>
      <c r="C6486" s="119" t="s">
        <v>19942</v>
      </c>
    </row>
    <row r="6487" spans="1:3">
      <c r="A6487" s="119" t="s">
        <v>7050</v>
      </c>
      <c r="B6487" s="26" t="str">
        <f>VLOOKUP(C6487,BR!A:B,2,FALSE)</f>
        <v>DEPO</v>
      </c>
      <c r="C6487" s="119" t="s">
        <v>19942</v>
      </c>
    </row>
    <row r="6488" spans="1:3">
      <c r="A6488" s="119" t="s">
        <v>7051</v>
      </c>
      <c r="B6488" s="26" t="str">
        <f>VLOOKUP(C6488,BR!A:B,2,FALSE)</f>
        <v>DEPO</v>
      </c>
      <c r="C6488" s="119" t="s">
        <v>19942</v>
      </c>
    </row>
    <row r="6489" spans="1:3">
      <c r="A6489" s="119" t="s">
        <v>7052</v>
      </c>
      <c r="B6489" s="26" t="str">
        <f>VLOOKUP(C6489,BR!A:B,2,FALSE)</f>
        <v>DEPO</v>
      </c>
      <c r="C6489" s="119" t="s">
        <v>19942</v>
      </c>
    </row>
    <row r="6490" spans="1:3">
      <c r="A6490" s="119" t="s">
        <v>7053</v>
      </c>
      <c r="B6490" s="26" t="str">
        <f>VLOOKUP(C6490,BR!A:B,2,FALSE)</f>
        <v>DEPO</v>
      </c>
      <c r="C6490" s="119" t="s">
        <v>19942</v>
      </c>
    </row>
    <row r="6491" spans="1:3">
      <c r="A6491" s="119" t="s">
        <v>7054</v>
      </c>
      <c r="B6491" s="26" t="str">
        <f>VLOOKUP(C6491,BR!A:B,2,FALSE)</f>
        <v>DEPO</v>
      </c>
      <c r="C6491" s="119" t="s">
        <v>19942</v>
      </c>
    </row>
    <row r="6492" spans="1:3">
      <c r="A6492" s="119" t="s">
        <v>7055</v>
      </c>
      <c r="B6492" s="26" t="str">
        <f>VLOOKUP(C6492,BR!A:B,2,FALSE)</f>
        <v>DEPO</v>
      </c>
      <c r="C6492" s="119" t="s">
        <v>19942</v>
      </c>
    </row>
    <row r="6493" spans="1:3">
      <c r="A6493" s="119" t="s">
        <v>7056</v>
      </c>
      <c r="B6493" s="26" t="str">
        <f>VLOOKUP(C6493,BR!A:B,2,FALSE)</f>
        <v>DEPO</v>
      </c>
      <c r="C6493" s="119" t="s">
        <v>19942</v>
      </c>
    </row>
    <row r="6494" spans="1:3">
      <c r="A6494" s="119" t="s">
        <v>7059</v>
      </c>
      <c r="B6494" s="26" t="str">
        <f>VLOOKUP(C6494,BR!A:B,2,FALSE)</f>
        <v>DEPO</v>
      </c>
      <c r="C6494" s="119" t="s">
        <v>19942</v>
      </c>
    </row>
    <row r="6495" spans="1:3">
      <c r="A6495" s="119" t="s">
        <v>7060</v>
      </c>
      <c r="B6495" s="26" t="str">
        <f>VLOOKUP(C6495,BR!A:B,2,FALSE)</f>
        <v>DEPO</v>
      </c>
      <c r="C6495" s="119" t="s">
        <v>19942</v>
      </c>
    </row>
    <row r="6496" spans="1:3">
      <c r="A6496" s="119" t="s">
        <v>7061</v>
      </c>
      <c r="B6496" s="26" t="str">
        <f>VLOOKUP(C6496,BR!A:B,2,FALSE)</f>
        <v>DEPO</v>
      </c>
      <c r="C6496" s="119" t="s">
        <v>19942</v>
      </c>
    </row>
    <row r="6497" spans="1:3">
      <c r="A6497" s="119" t="s">
        <v>7062</v>
      </c>
      <c r="B6497" s="26" t="str">
        <f>VLOOKUP(C6497,BR!A:B,2,FALSE)</f>
        <v>DEPO</v>
      </c>
      <c r="C6497" s="119" t="s">
        <v>19942</v>
      </c>
    </row>
    <row r="6498" spans="1:3">
      <c r="A6498" s="119" t="s">
        <v>7063</v>
      </c>
      <c r="B6498" s="26" t="str">
        <f>VLOOKUP(C6498,BR!A:B,2,FALSE)</f>
        <v>DEPO</v>
      </c>
      <c r="C6498" s="119" t="s">
        <v>19942</v>
      </c>
    </row>
    <row r="6499" spans="1:3">
      <c r="A6499" s="119" t="s">
        <v>7064</v>
      </c>
      <c r="B6499" s="26" t="str">
        <f>VLOOKUP(C6499,BR!A:B,2,FALSE)</f>
        <v>DEPO</v>
      </c>
      <c r="C6499" s="119" t="s">
        <v>19942</v>
      </c>
    </row>
    <row r="6500" spans="1:3">
      <c r="A6500" s="119" t="s">
        <v>7065</v>
      </c>
      <c r="B6500" s="26" t="str">
        <f>VLOOKUP(C6500,BR!A:B,2,FALSE)</f>
        <v>DEPO</v>
      </c>
      <c r="C6500" s="119" t="s">
        <v>19942</v>
      </c>
    </row>
    <row r="6501" spans="1:3">
      <c r="A6501" s="119" t="s">
        <v>7066</v>
      </c>
      <c r="B6501" s="26" t="str">
        <f>VLOOKUP(C6501,BR!A:B,2,FALSE)</f>
        <v>DEPO</v>
      </c>
      <c r="C6501" s="119" t="s">
        <v>19942</v>
      </c>
    </row>
    <row r="6502" spans="1:3">
      <c r="A6502" s="119" t="s">
        <v>7067</v>
      </c>
      <c r="B6502" s="26" t="str">
        <f>VLOOKUP(C6502,BR!A:B,2,FALSE)</f>
        <v>DEPO</v>
      </c>
      <c r="C6502" s="119" t="s">
        <v>19942</v>
      </c>
    </row>
    <row r="6503" spans="1:3">
      <c r="A6503" s="119" t="s">
        <v>7068</v>
      </c>
      <c r="B6503" s="26" t="str">
        <f>VLOOKUP(C6503,BR!A:B,2,FALSE)</f>
        <v>DEPO</v>
      </c>
      <c r="C6503" s="119" t="s">
        <v>19942</v>
      </c>
    </row>
    <row r="6504" spans="1:3">
      <c r="A6504" s="119" t="s">
        <v>7069</v>
      </c>
      <c r="B6504" s="26" t="str">
        <f>VLOOKUP(C6504,BR!A:B,2,FALSE)</f>
        <v>DEPO</v>
      </c>
      <c r="C6504" s="119" t="s">
        <v>19942</v>
      </c>
    </row>
    <row r="6505" spans="1:3">
      <c r="A6505" s="119" t="s">
        <v>7070</v>
      </c>
      <c r="B6505" s="26" t="str">
        <f>VLOOKUP(C6505,BR!A:B,2,FALSE)</f>
        <v>DEPO</v>
      </c>
      <c r="C6505" s="119" t="s">
        <v>19942</v>
      </c>
    </row>
    <row r="6506" spans="1:3">
      <c r="A6506" s="119" t="s">
        <v>7071</v>
      </c>
      <c r="B6506" s="26" t="str">
        <f>VLOOKUP(C6506,BR!A:B,2,FALSE)</f>
        <v>DEPO</v>
      </c>
      <c r="C6506" s="119" t="s">
        <v>19942</v>
      </c>
    </row>
    <row r="6507" spans="1:3">
      <c r="A6507" s="119" t="s">
        <v>7072</v>
      </c>
      <c r="B6507" s="26" t="str">
        <f>VLOOKUP(C6507,BR!A:B,2,FALSE)</f>
        <v>DEPO</v>
      </c>
      <c r="C6507" s="119" t="s">
        <v>19942</v>
      </c>
    </row>
    <row r="6508" spans="1:3">
      <c r="A6508" s="119" t="s">
        <v>7073</v>
      </c>
      <c r="B6508" s="26" t="str">
        <f>VLOOKUP(C6508,BR!A:B,2,FALSE)</f>
        <v>DEPO</v>
      </c>
      <c r="C6508" s="119" t="s">
        <v>19942</v>
      </c>
    </row>
    <row r="6509" spans="1:3">
      <c r="A6509" s="119" t="s">
        <v>7074</v>
      </c>
      <c r="B6509" s="26" t="str">
        <f>VLOOKUP(C6509,BR!A:B,2,FALSE)</f>
        <v>DEPO</v>
      </c>
      <c r="C6509" s="119" t="s">
        <v>19942</v>
      </c>
    </row>
    <row r="6510" spans="1:3">
      <c r="A6510" s="119" t="s">
        <v>12171</v>
      </c>
      <c r="B6510" s="26" t="str">
        <f>VLOOKUP(C6510,BR!A:B,2,FALSE)</f>
        <v>SCHNIEDER</v>
      </c>
      <c r="C6510" s="119" t="s">
        <v>19948</v>
      </c>
    </row>
    <row r="6511" spans="1:3">
      <c r="A6511" s="119" t="s">
        <v>7075</v>
      </c>
      <c r="B6511" s="26" t="str">
        <f>VLOOKUP(C6511,BR!A:B,2,FALSE)</f>
        <v>SCHNIEDER</v>
      </c>
      <c r="C6511" s="119" t="s">
        <v>19948</v>
      </c>
    </row>
    <row r="6512" spans="1:3">
      <c r="A6512" s="119" t="s">
        <v>7076</v>
      </c>
      <c r="B6512" s="26" t="str">
        <f>VLOOKUP(C6512,BR!A:B,2,FALSE)</f>
        <v>SCHNIEDER</v>
      </c>
      <c r="C6512" s="119" t="s">
        <v>19948</v>
      </c>
    </row>
    <row r="6513" spans="1:3">
      <c r="A6513" s="119" t="s">
        <v>29770</v>
      </c>
      <c r="B6513" s="26" t="str">
        <f>VLOOKUP(C6513,BR!A:B,2,FALSE)</f>
        <v>SCHNIEDER</v>
      </c>
      <c r="C6513" s="119" t="s">
        <v>19948</v>
      </c>
    </row>
    <row r="6514" spans="1:3">
      <c r="A6514" s="119" t="s">
        <v>7057</v>
      </c>
      <c r="B6514" s="26" t="str">
        <f>VLOOKUP(C6514,BR!A:B,2,FALSE)</f>
        <v>DEPO</v>
      </c>
      <c r="C6514" s="119" t="s">
        <v>19942</v>
      </c>
    </row>
    <row r="6515" spans="1:3">
      <c r="A6515" s="119" t="s">
        <v>7058</v>
      </c>
      <c r="B6515" s="26" t="str">
        <f>VLOOKUP(C6515,BR!A:B,2,FALSE)</f>
        <v>DEPO</v>
      </c>
      <c r="C6515" s="119" t="s">
        <v>19942</v>
      </c>
    </row>
    <row r="6516" spans="1:3">
      <c r="A6516" s="119" t="s">
        <v>5875</v>
      </c>
      <c r="B6516" s="26" t="str">
        <f>VLOOKUP(C6516,BR!A:B,2,FALSE)</f>
        <v>API</v>
      </c>
      <c r="C6516" s="119" t="s">
        <v>19930</v>
      </c>
    </row>
    <row r="6517" spans="1:3">
      <c r="A6517" s="119" t="s">
        <v>6005</v>
      </c>
      <c r="B6517" s="26" t="str">
        <f>VLOOKUP(C6517,BR!A:B,2,FALSE)</f>
        <v>API</v>
      </c>
      <c r="C6517" s="119" t="s">
        <v>19930</v>
      </c>
    </row>
    <row r="6518" spans="1:3">
      <c r="A6518" s="119" t="s">
        <v>5894</v>
      </c>
      <c r="B6518" s="26" t="str">
        <f>VLOOKUP(C6518,BR!A:B,2,FALSE)</f>
        <v>API</v>
      </c>
      <c r="C6518" s="119" t="s">
        <v>19930</v>
      </c>
    </row>
    <row r="6519" spans="1:3">
      <c r="A6519" s="119" t="s">
        <v>10097</v>
      </c>
      <c r="B6519" s="26" t="str">
        <f>VLOOKUP(C6519,BR!A:B,2,FALSE)</f>
        <v>GLO</v>
      </c>
      <c r="C6519" s="119" t="s">
        <v>19938</v>
      </c>
    </row>
    <row r="6520" spans="1:3">
      <c r="A6520" s="119" t="s">
        <v>6325</v>
      </c>
      <c r="B6520" s="26" t="str">
        <f>VLOOKUP(C6520,BR!A:B,2,FALSE)</f>
        <v>API</v>
      </c>
      <c r="C6520" s="119" t="s">
        <v>19930</v>
      </c>
    </row>
    <row r="6521" spans="1:3">
      <c r="A6521" s="119" t="s">
        <v>6327</v>
      </c>
      <c r="B6521" s="26" t="str">
        <f>VLOOKUP(C6521,BR!A:B,2,FALSE)</f>
        <v>API</v>
      </c>
      <c r="C6521" s="119" t="s">
        <v>19930</v>
      </c>
    </row>
    <row r="6522" spans="1:3">
      <c r="A6522" s="119" t="s">
        <v>6328</v>
      </c>
      <c r="B6522" s="26" t="str">
        <f>VLOOKUP(C6522,BR!A:B,2,FALSE)</f>
        <v>API</v>
      </c>
      <c r="C6522" s="119" t="s">
        <v>19930</v>
      </c>
    </row>
    <row r="6523" spans="1:3">
      <c r="A6523" s="119" t="s">
        <v>6329</v>
      </c>
      <c r="B6523" s="26" t="str">
        <f>VLOOKUP(C6523,BR!A:B,2,FALSE)</f>
        <v>API</v>
      </c>
      <c r="C6523" s="119" t="s">
        <v>19930</v>
      </c>
    </row>
    <row r="6524" spans="1:3">
      <c r="A6524" s="119" t="s">
        <v>6330</v>
      </c>
      <c r="B6524" s="26" t="str">
        <f>VLOOKUP(C6524,BR!A:B,2,FALSE)</f>
        <v>API</v>
      </c>
      <c r="C6524" s="119" t="s">
        <v>19930</v>
      </c>
    </row>
    <row r="6525" spans="1:3">
      <c r="A6525" s="119" t="s">
        <v>6331</v>
      </c>
      <c r="B6525" s="26" t="str">
        <f>VLOOKUP(C6525,BR!A:B,2,FALSE)</f>
        <v>API</v>
      </c>
      <c r="C6525" s="119" t="s">
        <v>19930</v>
      </c>
    </row>
    <row r="6526" spans="1:3">
      <c r="A6526" s="119" t="s">
        <v>6332</v>
      </c>
      <c r="B6526" s="26" t="str">
        <f>VLOOKUP(C6526,BR!A:B,2,FALSE)</f>
        <v>API</v>
      </c>
      <c r="C6526" s="119" t="s">
        <v>19930</v>
      </c>
    </row>
    <row r="6527" spans="1:3">
      <c r="A6527" s="119" t="s">
        <v>6333</v>
      </c>
      <c r="B6527" s="26" t="str">
        <f>VLOOKUP(C6527,BR!A:B,2,FALSE)</f>
        <v>API</v>
      </c>
      <c r="C6527" s="119" t="s">
        <v>19930</v>
      </c>
    </row>
    <row r="6528" spans="1:3">
      <c r="A6528" s="119" t="s">
        <v>6334</v>
      </c>
      <c r="B6528" s="26" t="str">
        <f>VLOOKUP(C6528,BR!A:B,2,FALSE)</f>
        <v>API</v>
      </c>
      <c r="C6528" s="119" t="s">
        <v>19930</v>
      </c>
    </row>
    <row r="6529" spans="1:3">
      <c r="A6529" s="119" t="s">
        <v>6335</v>
      </c>
      <c r="B6529" s="26" t="str">
        <f>VLOOKUP(C6529,BR!A:B,2,FALSE)</f>
        <v>API</v>
      </c>
      <c r="C6529" s="119" t="s">
        <v>19930</v>
      </c>
    </row>
    <row r="6530" spans="1:3">
      <c r="A6530" s="119" t="s">
        <v>11976</v>
      </c>
      <c r="B6530" s="26" t="str">
        <f>VLOOKUP(C6530,BR!A:B,2,FALSE)</f>
        <v>DEPO</v>
      </c>
      <c r="C6530" s="119" t="s">
        <v>19942</v>
      </c>
    </row>
    <row r="6531" spans="1:3">
      <c r="A6531" s="119" t="s">
        <v>11978</v>
      </c>
      <c r="B6531" s="26" t="str">
        <f>VLOOKUP(C6531,BR!A:B,2,FALSE)</f>
        <v>DEPO</v>
      </c>
      <c r="C6531" s="119" t="s">
        <v>19942</v>
      </c>
    </row>
    <row r="6532" spans="1:3">
      <c r="A6532" s="119" t="s">
        <v>11980</v>
      </c>
      <c r="B6532" s="26" t="str">
        <f>VLOOKUP(C6532,BR!A:B,2,FALSE)</f>
        <v>DEPO</v>
      </c>
      <c r="C6532" s="119" t="s">
        <v>19942</v>
      </c>
    </row>
    <row r="6533" spans="1:3">
      <c r="A6533" s="119" t="s">
        <v>11983</v>
      </c>
      <c r="B6533" s="26" t="str">
        <f>VLOOKUP(C6533,BR!A:B,2,FALSE)</f>
        <v>DEPO</v>
      </c>
      <c r="C6533" s="119" t="s">
        <v>19942</v>
      </c>
    </row>
    <row r="6534" spans="1:3">
      <c r="A6534" s="119" t="s">
        <v>11985</v>
      </c>
      <c r="B6534" s="26" t="str">
        <f>VLOOKUP(C6534,BR!A:B,2,FALSE)</f>
        <v>DEPO</v>
      </c>
      <c r="C6534" s="119" t="s">
        <v>19942</v>
      </c>
    </row>
    <row r="6535" spans="1:3">
      <c r="A6535" s="119" t="s">
        <v>11987</v>
      </c>
      <c r="B6535" s="26" t="str">
        <f>VLOOKUP(C6535,BR!A:B,2,FALSE)</f>
        <v>DEPO</v>
      </c>
      <c r="C6535" s="119" t="s">
        <v>19942</v>
      </c>
    </row>
    <row r="6536" spans="1:3">
      <c r="A6536" s="119" t="s">
        <v>11989</v>
      </c>
      <c r="B6536" s="26" t="str">
        <f>VLOOKUP(C6536,BR!A:B,2,FALSE)</f>
        <v>DEPO</v>
      </c>
      <c r="C6536" s="119" t="s">
        <v>19942</v>
      </c>
    </row>
    <row r="6537" spans="1:3">
      <c r="A6537" s="119" t="s">
        <v>11991</v>
      </c>
      <c r="B6537" s="26" t="str">
        <f>VLOOKUP(C6537,BR!A:B,2,FALSE)</f>
        <v>DEPO</v>
      </c>
      <c r="C6537" s="119" t="s">
        <v>19942</v>
      </c>
    </row>
    <row r="6538" spans="1:3">
      <c r="A6538" s="119" t="s">
        <v>11993</v>
      </c>
      <c r="B6538" s="26" t="str">
        <f>VLOOKUP(C6538,BR!A:B,2,FALSE)</f>
        <v>DEPO</v>
      </c>
      <c r="C6538" s="119" t="s">
        <v>19942</v>
      </c>
    </row>
    <row r="6539" spans="1:3">
      <c r="A6539" s="119" t="s">
        <v>11995</v>
      </c>
      <c r="B6539" s="26" t="str">
        <f>VLOOKUP(C6539,BR!A:B,2,FALSE)</f>
        <v>DEPO</v>
      </c>
      <c r="C6539" s="119" t="s">
        <v>19942</v>
      </c>
    </row>
    <row r="6540" spans="1:3">
      <c r="A6540" s="119" t="s">
        <v>11997</v>
      </c>
      <c r="B6540" s="26" t="str">
        <f>VLOOKUP(C6540,BR!A:B,2,FALSE)</f>
        <v>DEPO</v>
      </c>
      <c r="C6540" s="119" t="s">
        <v>19942</v>
      </c>
    </row>
    <row r="6541" spans="1:3">
      <c r="A6541" s="119" t="s">
        <v>20581</v>
      </c>
      <c r="B6541" s="26" t="str">
        <f>VLOOKUP(C6541,BR!A:B,2,FALSE)</f>
        <v>DEPO</v>
      </c>
      <c r="C6541" s="119" t="s">
        <v>19942</v>
      </c>
    </row>
    <row r="6542" spans="1:3">
      <c r="A6542" s="119" t="s">
        <v>12000</v>
      </c>
      <c r="B6542" s="26" t="str">
        <f>VLOOKUP(C6542,BR!A:B,2,FALSE)</f>
        <v>DEPO</v>
      </c>
      <c r="C6542" s="119" t="s">
        <v>19942</v>
      </c>
    </row>
    <row r="6543" spans="1:3">
      <c r="A6543" s="119" t="s">
        <v>12002</v>
      </c>
      <c r="B6543" s="26" t="str">
        <f>VLOOKUP(C6543,BR!A:B,2,FALSE)</f>
        <v>DEPO</v>
      </c>
      <c r="C6543" s="119" t="s">
        <v>19942</v>
      </c>
    </row>
    <row r="6544" spans="1:3">
      <c r="A6544" s="119" t="s">
        <v>12004</v>
      </c>
      <c r="B6544" s="26" t="str">
        <f>VLOOKUP(C6544,BR!A:B,2,FALSE)</f>
        <v>DEPO</v>
      </c>
      <c r="C6544" s="119" t="s">
        <v>19942</v>
      </c>
    </row>
    <row r="6545" spans="1:3">
      <c r="A6545" s="119" t="s">
        <v>12006</v>
      </c>
      <c r="B6545" s="26" t="str">
        <f>VLOOKUP(C6545,BR!A:B,2,FALSE)</f>
        <v>DEPO</v>
      </c>
      <c r="C6545" s="119" t="s">
        <v>19942</v>
      </c>
    </row>
    <row r="6546" spans="1:3">
      <c r="A6546" s="119" t="s">
        <v>12008</v>
      </c>
      <c r="B6546" s="26" t="str">
        <f>VLOOKUP(C6546,BR!A:B,2,FALSE)</f>
        <v>DEPO</v>
      </c>
      <c r="C6546" s="119" t="s">
        <v>19942</v>
      </c>
    </row>
    <row r="6547" spans="1:3">
      <c r="A6547" s="119" t="s">
        <v>12010</v>
      </c>
      <c r="B6547" s="26" t="str">
        <f>VLOOKUP(C6547,BR!A:B,2,FALSE)</f>
        <v>DEPO</v>
      </c>
      <c r="C6547" s="119" t="s">
        <v>19942</v>
      </c>
    </row>
    <row r="6548" spans="1:3">
      <c r="A6548" s="119" t="s">
        <v>12012</v>
      </c>
      <c r="B6548" s="26" t="str">
        <f>VLOOKUP(C6548,BR!A:B,2,FALSE)</f>
        <v>DEPO</v>
      </c>
      <c r="C6548" s="119" t="s">
        <v>19942</v>
      </c>
    </row>
    <row r="6549" spans="1:3">
      <c r="A6549" s="119" t="s">
        <v>12014</v>
      </c>
      <c r="B6549" s="26" t="str">
        <f>VLOOKUP(C6549,BR!A:B,2,FALSE)</f>
        <v>DEPO</v>
      </c>
      <c r="C6549" s="119" t="s">
        <v>19942</v>
      </c>
    </row>
    <row r="6550" spans="1:3">
      <c r="A6550" s="119" t="s">
        <v>24232</v>
      </c>
      <c r="B6550" s="26" t="str">
        <f>VLOOKUP(C6550,BR!A:B,2,FALSE)</f>
        <v>DEPO</v>
      </c>
      <c r="C6550" s="119" t="s">
        <v>19942</v>
      </c>
    </row>
    <row r="6551" spans="1:3">
      <c r="A6551" s="119" t="s">
        <v>24234</v>
      </c>
      <c r="B6551" s="26" t="str">
        <f>VLOOKUP(C6551,BR!A:B,2,FALSE)</f>
        <v>DEPO</v>
      </c>
      <c r="C6551" s="119" t="s">
        <v>19942</v>
      </c>
    </row>
    <row r="6552" spans="1:3">
      <c r="A6552" s="119" t="s">
        <v>24231</v>
      </c>
      <c r="B6552" s="26" t="str">
        <f>VLOOKUP(C6552,BR!A:B,2,FALSE)</f>
        <v>DEPO</v>
      </c>
      <c r="C6552" s="119" t="s">
        <v>19942</v>
      </c>
    </row>
    <row r="6553" spans="1:3">
      <c r="A6553" s="119" t="s">
        <v>24233</v>
      </c>
      <c r="B6553" s="26" t="str">
        <f>VLOOKUP(C6553,BR!A:B,2,FALSE)</f>
        <v>DEPO</v>
      </c>
      <c r="C6553" s="119" t="s">
        <v>19942</v>
      </c>
    </row>
    <row r="6554" spans="1:3">
      <c r="A6554" s="119" t="s">
        <v>9900</v>
      </c>
      <c r="B6554" s="26" t="str">
        <f>VLOOKUP(C6554,BR!A:B,2,FALSE)</f>
        <v>API</v>
      </c>
      <c r="C6554" s="119" t="s">
        <v>19930</v>
      </c>
    </row>
    <row r="6555" spans="1:3">
      <c r="A6555" s="119" t="s">
        <v>9901</v>
      </c>
      <c r="B6555" s="26" t="str">
        <f>VLOOKUP(C6555,BR!A:B,2,FALSE)</f>
        <v>API</v>
      </c>
      <c r="C6555" s="119" t="s">
        <v>19930</v>
      </c>
    </row>
    <row r="6556" spans="1:3">
      <c r="A6556" s="119" t="s">
        <v>9902</v>
      </c>
      <c r="B6556" s="26" t="str">
        <f>VLOOKUP(C6556,BR!A:B,2,FALSE)</f>
        <v>API</v>
      </c>
      <c r="C6556" s="119" t="s">
        <v>19930</v>
      </c>
    </row>
    <row r="6557" spans="1:3">
      <c r="A6557" s="119" t="s">
        <v>9903</v>
      </c>
      <c r="B6557" s="26" t="str">
        <f>VLOOKUP(C6557,BR!A:B,2,FALSE)</f>
        <v>API</v>
      </c>
      <c r="C6557" s="119" t="s">
        <v>19930</v>
      </c>
    </row>
    <row r="6558" spans="1:3">
      <c r="A6558" s="119" t="s">
        <v>9905</v>
      </c>
      <c r="B6558" s="26" t="str">
        <f>VLOOKUP(C6558,BR!A:B,2,FALSE)</f>
        <v>API</v>
      </c>
      <c r="C6558" s="119" t="s">
        <v>19930</v>
      </c>
    </row>
    <row r="6559" spans="1:3">
      <c r="A6559" s="119" t="s">
        <v>9906</v>
      </c>
      <c r="B6559" s="26" t="str">
        <f>VLOOKUP(C6559,BR!A:B,2,FALSE)</f>
        <v>API</v>
      </c>
      <c r="C6559" s="119" t="s">
        <v>19930</v>
      </c>
    </row>
    <row r="6560" spans="1:3">
      <c r="A6560" s="119" t="s">
        <v>9907</v>
      </c>
      <c r="B6560" s="26" t="str">
        <f>VLOOKUP(C6560,BR!A:B,2,FALSE)</f>
        <v>API</v>
      </c>
      <c r="C6560" s="119" t="s">
        <v>19930</v>
      </c>
    </row>
    <row r="6561" spans="1:3">
      <c r="A6561" s="119" t="s">
        <v>9909</v>
      </c>
      <c r="B6561" s="26" t="str">
        <f>VLOOKUP(C6561,BR!A:B,2,FALSE)</f>
        <v>API</v>
      </c>
      <c r="C6561" s="119" t="s">
        <v>19930</v>
      </c>
    </row>
    <row r="6562" spans="1:3">
      <c r="A6562" s="119" t="s">
        <v>9911</v>
      </c>
      <c r="B6562" s="26" t="str">
        <f>VLOOKUP(C6562,BR!A:B,2,FALSE)</f>
        <v>API</v>
      </c>
      <c r="C6562" s="119" t="s">
        <v>19930</v>
      </c>
    </row>
    <row r="6563" spans="1:3">
      <c r="A6563" s="119" t="s">
        <v>9912</v>
      </c>
      <c r="B6563" s="26" t="str">
        <f>VLOOKUP(C6563,BR!A:B,2,FALSE)</f>
        <v>API</v>
      </c>
      <c r="C6563" s="119" t="s">
        <v>19930</v>
      </c>
    </row>
    <row r="6564" spans="1:3">
      <c r="A6564" s="119" t="s">
        <v>9914</v>
      </c>
      <c r="B6564" s="26" t="str">
        <f>VLOOKUP(C6564,BR!A:B,2,FALSE)</f>
        <v>API</v>
      </c>
      <c r="C6564" s="119" t="s">
        <v>19930</v>
      </c>
    </row>
    <row r="6565" spans="1:3">
      <c r="A6565" s="119" t="s">
        <v>9916</v>
      </c>
      <c r="B6565" s="26" t="str">
        <f>VLOOKUP(C6565,BR!A:B,2,FALSE)</f>
        <v>API</v>
      </c>
      <c r="C6565" s="119" t="s">
        <v>19930</v>
      </c>
    </row>
    <row r="6566" spans="1:3">
      <c r="A6566" s="119" t="s">
        <v>9918</v>
      </c>
      <c r="B6566" s="26" t="str">
        <f>VLOOKUP(C6566,BR!A:B,2,FALSE)</f>
        <v>API</v>
      </c>
      <c r="C6566" s="119" t="s">
        <v>19930</v>
      </c>
    </row>
    <row r="6567" spans="1:3">
      <c r="A6567" s="119" t="s">
        <v>9920</v>
      </c>
      <c r="B6567" s="26" t="str">
        <f>VLOOKUP(C6567,BR!A:B,2,FALSE)</f>
        <v>API</v>
      </c>
      <c r="C6567" s="119" t="s">
        <v>19930</v>
      </c>
    </row>
    <row r="6568" spans="1:3">
      <c r="A6568" s="119" t="s">
        <v>9922</v>
      </c>
      <c r="B6568" s="26" t="str">
        <f>VLOOKUP(C6568,BR!A:B,2,FALSE)</f>
        <v>API</v>
      </c>
      <c r="C6568" s="119" t="s">
        <v>19930</v>
      </c>
    </row>
    <row r="6569" spans="1:3">
      <c r="A6569" s="119" t="s">
        <v>9924</v>
      </c>
      <c r="B6569" s="26" t="str">
        <f>VLOOKUP(C6569,BR!A:B,2,FALSE)</f>
        <v>API</v>
      </c>
      <c r="C6569" s="119" t="s">
        <v>19930</v>
      </c>
    </row>
    <row r="6570" spans="1:3">
      <c r="A6570" s="119" t="s">
        <v>9926</v>
      </c>
      <c r="B6570" s="26" t="str">
        <f>VLOOKUP(C6570,BR!A:B,2,FALSE)</f>
        <v>API</v>
      </c>
      <c r="C6570" s="119" t="s">
        <v>19930</v>
      </c>
    </row>
    <row r="6571" spans="1:3">
      <c r="A6571" s="119" t="s">
        <v>9927</v>
      </c>
      <c r="B6571" s="26" t="str">
        <f>VLOOKUP(C6571,BR!A:B,2,FALSE)</f>
        <v>API</v>
      </c>
      <c r="C6571" s="119" t="s">
        <v>19930</v>
      </c>
    </row>
    <row r="6572" spans="1:3">
      <c r="A6572" s="119" t="s">
        <v>9929</v>
      </c>
      <c r="B6572" s="26" t="str">
        <f>VLOOKUP(C6572,BR!A:B,2,FALSE)</f>
        <v>API</v>
      </c>
      <c r="C6572" s="119" t="s">
        <v>19930</v>
      </c>
    </row>
    <row r="6573" spans="1:3">
      <c r="A6573" s="119" t="s">
        <v>9931</v>
      </c>
      <c r="B6573" s="26" t="str">
        <f>VLOOKUP(C6573,BR!A:B,2,FALSE)</f>
        <v>API</v>
      </c>
      <c r="C6573" s="119" t="s">
        <v>19930</v>
      </c>
    </row>
    <row r="6574" spans="1:3">
      <c r="A6574" s="119" t="s">
        <v>9933</v>
      </c>
      <c r="B6574" s="26" t="str">
        <f>VLOOKUP(C6574,BR!A:B,2,FALSE)</f>
        <v>API</v>
      </c>
      <c r="C6574" s="119" t="s">
        <v>19930</v>
      </c>
    </row>
    <row r="6575" spans="1:3">
      <c r="A6575" s="119" t="s">
        <v>9935</v>
      </c>
      <c r="B6575" s="26" t="str">
        <f>VLOOKUP(C6575,BR!A:B,2,FALSE)</f>
        <v>API</v>
      </c>
      <c r="C6575" s="119" t="s">
        <v>19930</v>
      </c>
    </row>
    <row r="6576" spans="1:3">
      <c r="A6576" s="119" t="s">
        <v>9937</v>
      </c>
      <c r="B6576" s="26" t="str">
        <f>VLOOKUP(C6576,BR!A:B,2,FALSE)</f>
        <v>API</v>
      </c>
      <c r="C6576" s="119" t="s">
        <v>19930</v>
      </c>
    </row>
    <row r="6577" spans="1:3">
      <c r="A6577" s="119" t="s">
        <v>9939</v>
      </c>
      <c r="B6577" s="26" t="str">
        <f>VLOOKUP(C6577,BR!A:B,2,FALSE)</f>
        <v>API</v>
      </c>
      <c r="C6577" s="119" t="s">
        <v>19930</v>
      </c>
    </row>
    <row r="6578" spans="1:3">
      <c r="A6578" s="119" t="s">
        <v>9941</v>
      </c>
      <c r="B6578" s="26" t="str">
        <f>VLOOKUP(C6578,BR!A:B,2,FALSE)</f>
        <v>API</v>
      </c>
      <c r="C6578" s="119" t="s">
        <v>19930</v>
      </c>
    </row>
    <row r="6579" spans="1:3">
      <c r="A6579" s="119" t="s">
        <v>9943</v>
      </c>
      <c r="B6579" s="26" t="str">
        <f>VLOOKUP(C6579,BR!A:B,2,FALSE)</f>
        <v>API</v>
      </c>
      <c r="C6579" s="119" t="s">
        <v>19930</v>
      </c>
    </row>
    <row r="6580" spans="1:3">
      <c r="A6580" s="119" t="s">
        <v>9945</v>
      </c>
      <c r="B6580" s="26" t="str">
        <f>VLOOKUP(C6580,BR!A:B,2,FALSE)</f>
        <v>API</v>
      </c>
      <c r="C6580" s="119" t="s">
        <v>19930</v>
      </c>
    </row>
    <row r="6581" spans="1:3">
      <c r="A6581" s="119" t="s">
        <v>9946</v>
      </c>
      <c r="B6581" s="26" t="str">
        <f>VLOOKUP(C6581,BR!A:B,2,FALSE)</f>
        <v>API</v>
      </c>
      <c r="C6581" s="119" t="s">
        <v>19930</v>
      </c>
    </row>
    <row r="6582" spans="1:3">
      <c r="A6582" s="119" t="s">
        <v>9947</v>
      </c>
      <c r="B6582" s="26" t="str">
        <f>VLOOKUP(C6582,BR!A:B,2,FALSE)</f>
        <v>API</v>
      </c>
      <c r="C6582" s="119" t="s">
        <v>19930</v>
      </c>
    </row>
    <row r="6583" spans="1:3">
      <c r="A6583" s="119" t="s">
        <v>9948</v>
      </c>
      <c r="B6583" s="26" t="str">
        <f>VLOOKUP(C6583,BR!A:B,2,FALSE)</f>
        <v>API</v>
      </c>
      <c r="C6583" s="119" t="s">
        <v>19930</v>
      </c>
    </row>
    <row r="6584" spans="1:3">
      <c r="A6584" s="119" t="s">
        <v>9950</v>
      </c>
      <c r="B6584" s="26" t="str">
        <f>VLOOKUP(C6584,BR!A:B,2,FALSE)</f>
        <v>API</v>
      </c>
      <c r="C6584" s="119" t="s">
        <v>19930</v>
      </c>
    </row>
    <row r="6585" spans="1:3">
      <c r="A6585" s="119" t="s">
        <v>9952</v>
      </c>
      <c r="B6585" s="26" t="str">
        <f>VLOOKUP(C6585,BR!A:B,2,FALSE)</f>
        <v>API</v>
      </c>
      <c r="C6585" s="119" t="s">
        <v>19930</v>
      </c>
    </row>
    <row r="6586" spans="1:3">
      <c r="A6586" s="119" t="s">
        <v>9954</v>
      </c>
      <c r="B6586" s="26" t="str">
        <f>VLOOKUP(C6586,BR!A:B,2,FALSE)</f>
        <v>API</v>
      </c>
      <c r="C6586" s="119" t="s">
        <v>19930</v>
      </c>
    </row>
    <row r="6587" spans="1:3">
      <c r="A6587" s="119" t="s">
        <v>9956</v>
      </c>
      <c r="B6587" s="26" t="str">
        <f>VLOOKUP(C6587,BR!A:B,2,FALSE)</f>
        <v>API</v>
      </c>
      <c r="C6587" s="119" t="s">
        <v>19930</v>
      </c>
    </row>
    <row r="6588" spans="1:3">
      <c r="A6588" s="119" t="s">
        <v>9957</v>
      </c>
      <c r="B6588" s="26" t="str">
        <f>VLOOKUP(C6588,BR!A:B,2,FALSE)</f>
        <v>API</v>
      </c>
      <c r="C6588" s="119" t="s">
        <v>19930</v>
      </c>
    </row>
    <row r="6589" spans="1:3">
      <c r="A6589" s="119" t="s">
        <v>9959</v>
      </c>
      <c r="B6589" s="26" t="str">
        <f>VLOOKUP(C6589,BR!A:B,2,FALSE)</f>
        <v>API</v>
      </c>
      <c r="C6589" s="119" t="s">
        <v>19930</v>
      </c>
    </row>
    <row r="6590" spans="1:3">
      <c r="A6590" s="119" t="s">
        <v>9961</v>
      </c>
      <c r="B6590" s="26" t="str">
        <f>VLOOKUP(C6590,BR!A:B,2,FALSE)</f>
        <v>API</v>
      </c>
      <c r="C6590" s="119" t="s">
        <v>19930</v>
      </c>
    </row>
    <row r="6591" spans="1:3">
      <c r="A6591" s="119" t="s">
        <v>9962</v>
      </c>
      <c r="B6591" s="26" t="str">
        <f>VLOOKUP(C6591,BR!A:B,2,FALSE)</f>
        <v>API</v>
      </c>
      <c r="C6591" s="119" t="s">
        <v>19930</v>
      </c>
    </row>
    <row r="6592" spans="1:3">
      <c r="A6592" s="119" t="s">
        <v>9964</v>
      </c>
      <c r="B6592" s="26" t="str">
        <f>VLOOKUP(C6592,BR!A:B,2,FALSE)</f>
        <v>API</v>
      </c>
      <c r="C6592" s="119" t="s">
        <v>19930</v>
      </c>
    </row>
    <row r="6593" spans="1:3">
      <c r="A6593" s="119" t="s">
        <v>9965</v>
      </c>
      <c r="B6593" s="26" t="str">
        <f>VLOOKUP(C6593,BR!A:B,2,FALSE)</f>
        <v>API</v>
      </c>
      <c r="C6593" s="119" t="s">
        <v>19930</v>
      </c>
    </row>
    <row r="6594" spans="1:3">
      <c r="A6594" s="119" t="s">
        <v>9967</v>
      </c>
      <c r="B6594" s="26" t="str">
        <f>VLOOKUP(C6594,BR!A:B,2,FALSE)</f>
        <v>API</v>
      </c>
      <c r="C6594" s="119" t="s">
        <v>19930</v>
      </c>
    </row>
    <row r="6595" spans="1:3">
      <c r="A6595" s="119" t="s">
        <v>9969</v>
      </c>
      <c r="B6595" s="26" t="str">
        <f>VLOOKUP(C6595,BR!A:B,2,FALSE)</f>
        <v>API</v>
      </c>
      <c r="C6595" s="119" t="s">
        <v>19930</v>
      </c>
    </row>
    <row r="6596" spans="1:3">
      <c r="A6596" s="119" t="s">
        <v>9971</v>
      </c>
      <c r="B6596" s="26" t="str">
        <f>VLOOKUP(C6596,BR!A:B,2,FALSE)</f>
        <v>API</v>
      </c>
      <c r="C6596" s="119" t="s">
        <v>19930</v>
      </c>
    </row>
    <row r="6597" spans="1:3">
      <c r="A6597" s="119" t="s">
        <v>12016</v>
      </c>
      <c r="B6597" s="26" t="str">
        <f>VLOOKUP(C6597,BR!A:B,2,FALSE)</f>
        <v>DEPO</v>
      </c>
      <c r="C6597" s="119" t="s">
        <v>19942</v>
      </c>
    </row>
    <row r="6598" spans="1:3">
      <c r="A6598" s="119" t="s">
        <v>12018</v>
      </c>
      <c r="B6598" s="26" t="str">
        <f>VLOOKUP(C6598,BR!A:B,2,FALSE)</f>
        <v>DEPO</v>
      </c>
      <c r="C6598" s="119" t="s">
        <v>19942</v>
      </c>
    </row>
    <row r="6599" spans="1:3">
      <c r="A6599" s="119" t="s">
        <v>19400</v>
      </c>
      <c r="B6599" s="26" t="str">
        <f>VLOOKUP(C6599,BR!A:B,2,FALSE)</f>
        <v>DEPO</v>
      </c>
      <c r="C6599" s="119" t="s">
        <v>19942</v>
      </c>
    </row>
    <row r="6600" spans="1:3">
      <c r="A6600" s="119" t="s">
        <v>19401</v>
      </c>
      <c r="B6600" s="26" t="str">
        <f>VLOOKUP(C6600,BR!A:B,2,FALSE)</f>
        <v>DEPO</v>
      </c>
      <c r="C6600" s="119" t="s">
        <v>19942</v>
      </c>
    </row>
    <row r="6601" spans="1:3">
      <c r="A6601" s="119" t="s">
        <v>12022</v>
      </c>
      <c r="B6601" s="26" t="str">
        <f>VLOOKUP(C6601,BR!A:B,2,FALSE)</f>
        <v>DEPO</v>
      </c>
      <c r="C6601" s="119" t="s">
        <v>19942</v>
      </c>
    </row>
    <row r="6602" spans="1:3">
      <c r="A6602" s="119" t="s">
        <v>12024</v>
      </c>
      <c r="B6602" s="26" t="str">
        <f>VLOOKUP(C6602,BR!A:B,2,FALSE)</f>
        <v>DEPO</v>
      </c>
      <c r="C6602" s="119" t="s">
        <v>19942</v>
      </c>
    </row>
    <row r="6603" spans="1:3">
      <c r="A6603" s="119" t="s">
        <v>12026</v>
      </c>
      <c r="B6603" s="26" t="str">
        <f>VLOOKUP(C6603,BR!A:B,2,FALSE)</f>
        <v>DEPO</v>
      </c>
      <c r="C6603" s="119" t="s">
        <v>19942</v>
      </c>
    </row>
    <row r="6604" spans="1:3">
      <c r="A6604" s="119" t="s">
        <v>12028</v>
      </c>
      <c r="B6604" s="26" t="str">
        <f>VLOOKUP(C6604,BR!A:B,2,FALSE)</f>
        <v>DEPO</v>
      </c>
      <c r="C6604" s="119" t="s">
        <v>19942</v>
      </c>
    </row>
    <row r="6605" spans="1:3">
      <c r="A6605" s="119" t="s">
        <v>12030</v>
      </c>
      <c r="B6605" s="26" t="str">
        <f>VLOOKUP(C6605,BR!A:B,2,FALSE)</f>
        <v>DEPO</v>
      </c>
      <c r="C6605" s="119" t="s">
        <v>19942</v>
      </c>
    </row>
    <row r="6606" spans="1:3">
      <c r="A6606" s="119" t="s">
        <v>12032</v>
      </c>
      <c r="B6606" s="26" t="str">
        <f>VLOOKUP(C6606,BR!A:B,2,FALSE)</f>
        <v>DEPO</v>
      </c>
      <c r="C6606" s="119" t="s">
        <v>19942</v>
      </c>
    </row>
    <row r="6607" spans="1:3">
      <c r="A6607" s="119" t="s">
        <v>9973</v>
      </c>
      <c r="B6607" s="26" t="str">
        <f>VLOOKUP(C6607,BR!A:B,2,FALSE)</f>
        <v>API</v>
      </c>
      <c r="C6607" s="119" t="s">
        <v>19930</v>
      </c>
    </row>
    <row r="6608" spans="1:3">
      <c r="A6608" s="119" t="s">
        <v>12671</v>
      </c>
      <c r="B6608" s="26" t="str">
        <f>VLOOKUP(C6608,BR!A:B,2,FALSE)</f>
        <v>DEPO</v>
      </c>
      <c r="C6608" s="119" t="s">
        <v>19942</v>
      </c>
    </row>
    <row r="6609" spans="1:3">
      <c r="A6609" s="119" t="s">
        <v>12673</v>
      </c>
      <c r="B6609" s="26" t="str">
        <f>VLOOKUP(C6609,BR!A:B,2,FALSE)</f>
        <v>DEPO</v>
      </c>
      <c r="C6609" s="119" t="s">
        <v>19942</v>
      </c>
    </row>
    <row r="6610" spans="1:3">
      <c r="A6610" s="119" t="s">
        <v>23186</v>
      </c>
      <c r="B6610" s="26" t="str">
        <f>VLOOKUP(C6610,BR!A:B,2,FALSE)</f>
        <v>DEPO</v>
      </c>
      <c r="C6610" s="119" t="s">
        <v>19942</v>
      </c>
    </row>
    <row r="6611" spans="1:3">
      <c r="A6611" s="119" t="s">
        <v>23187</v>
      </c>
      <c r="B6611" s="26" t="str">
        <f>VLOOKUP(C6611,BR!A:B,2,FALSE)</f>
        <v>DEPO</v>
      </c>
      <c r="C6611" s="119" t="s">
        <v>19942</v>
      </c>
    </row>
    <row r="6612" spans="1:3">
      <c r="A6612" s="119" t="s">
        <v>12675</v>
      </c>
      <c r="B6612" s="26" t="str">
        <f>VLOOKUP(C6612,BR!A:B,2,FALSE)</f>
        <v>DEPO</v>
      </c>
      <c r="C6612" s="119" t="s">
        <v>19942</v>
      </c>
    </row>
    <row r="6613" spans="1:3">
      <c r="A6613" s="119" t="s">
        <v>12677</v>
      </c>
      <c r="B6613" s="26" t="str">
        <f>VLOOKUP(C6613,BR!A:B,2,FALSE)</f>
        <v>DEPO</v>
      </c>
      <c r="C6613" s="119" t="s">
        <v>19942</v>
      </c>
    </row>
    <row r="6614" spans="1:3">
      <c r="A6614" s="119" t="s">
        <v>12681</v>
      </c>
      <c r="B6614" s="26" t="str">
        <f>VLOOKUP(C6614,BR!A:B,2,FALSE)</f>
        <v>DEPO</v>
      </c>
      <c r="C6614" s="119" t="s">
        <v>19942</v>
      </c>
    </row>
    <row r="6615" spans="1:3">
      <c r="A6615" s="119" t="s">
        <v>12683</v>
      </c>
      <c r="B6615" s="26" t="str">
        <f>VLOOKUP(C6615,BR!A:B,2,FALSE)</f>
        <v>DEPO</v>
      </c>
      <c r="C6615" s="119" t="s">
        <v>19942</v>
      </c>
    </row>
    <row r="6616" spans="1:3">
      <c r="A6616" s="119" t="s">
        <v>21112</v>
      </c>
      <c r="B6616" s="26" t="str">
        <f>VLOOKUP(C6616,BR!A:B,2,FALSE)</f>
        <v>DEPO</v>
      </c>
      <c r="C6616" s="119" t="s">
        <v>19942</v>
      </c>
    </row>
    <row r="6617" spans="1:3">
      <c r="A6617" s="119" t="s">
        <v>21114</v>
      </c>
      <c r="B6617" s="26" t="str">
        <f>VLOOKUP(C6617,BR!A:B,2,FALSE)</f>
        <v>DEPO</v>
      </c>
      <c r="C6617" s="119" t="s">
        <v>19942</v>
      </c>
    </row>
    <row r="6618" spans="1:3">
      <c r="A6618" s="119" t="s">
        <v>12665</v>
      </c>
      <c r="B6618" s="26" t="str">
        <f>VLOOKUP(C6618,BR!A:B,2,FALSE)</f>
        <v>API</v>
      </c>
      <c r="C6618" s="119" t="s">
        <v>19930</v>
      </c>
    </row>
    <row r="6619" spans="1:3">
      <c r="A6619" s="119" t="s">
        <v>12669</v>
      </c>
      <c r="B6619" s="26" t="str">
        <f>VLOOKUP(C6619,BR!A:B,2,FALSE)</f>
        <v>API</v>
      </c>
      <c r="C6619" s="119" t="s">
        <v>19930</v>
      </c>
    </row>
    <row r="6620" spans="1:3">
      <c r="A6620" s="119" t="s">
        <v>12667</v>
      </c>
      <c r="B6620" s="26" t="str">
        <f>VLOOKUP(C6620,BR!A:B,2,FALSE)</f>
        <v>API</v>
      </c>
      <c r="C6620" s="119" t="s">
        <v>19930</v>
      </c>
    </row>
    <row r="6621" spans="1:3">
      <c r="A6621" s="119" t="s">
        <v>13860</v>
      </c>
      <c r="B6621" s="26" t="str">
        <f>VLOOKUP(C6621,BR!A:B,2,FALSE)</f>
        <v>HELLA</v>
      </c>
      <c r="C6621" s="119" t="s">
        <v>19933</v>
      </c>
    </row>
    <row r="6622" spans="1:3">
      <c r="A6622" s="119" t="s">
        <v>13864</v>
      </c>
      <c r="B6622" s="26" t="str">
        <f>VLOOKUP(C6622,BR!A:B,2,FALSE)</f>
        <v>DEPO</v>
      </c>
      <c r="C6622" s="119" t="s">
        <v>19942</v>
      </c>
    </row>
    <row r="6623" spans="1:3">
      <c r="A6623" s="119" t="s">
        <v>13867</v>
      </c>
      <c r="B6623" s="26" t="str">
        <f>VLOOKUP(C6623,BR!A:B,2,FALSE)</f>
        <v>DEPO</v>
      </c>
      <c r="C6623" s="119" t="s">
        <v>19942</v>
      </c>
    </row>
    <row r="6624" spans="1:3">
      <c r="A6624" s="119" t="s">
        <v>13870</v>
      </c>
      <c r="B6624" s="26" t="str">
        <f>VLOOKUP(C6624,BR!A:B,2,FALSE)</f>
        <v>SCHNIEDER</v>
      </c>
      <c r="C6624" s="119" t="s">
        <v>19954</v>
      </c>
    </row>
    <row r="6625" spans="1:3">
      <c r="A6625" s="119" t="s">
        <v>14194</v>
      </c>
      <c r="B6625" s="26" t="str">
        <f>VLOOKUP(C6625,BR!A:B,2,FALSE)</f>
        <v>BOSAL</v>
      </c>
      <c r="C6625" s="119" t="s">
        <v>19925</v>
      </c>
    </row>
    <row r="6626" spans="1:3">
      <c r="A6626" s="119" t="s">
        <v>14551</v>
      </c>
      <c r="B6626" s="26" t="str">
        <f>VLOOKUP(C6626,BR!A:B,2,FALSE)</f>
        <v>DEPO</v>
      </c>
      <c r="C6626" s="119" t="s">
        <v>19942</v>
      </c>
    </row>
    <row r="6627" spans="1:3">
      <c r="A6627" s="119" t="s">
        <v>14554</v>
      </c>
      <c r="B6627" s="26" t="str">
        <f>VLOOKUP(C6627,BR!A:B,2,FALSE)</f>
        <v>DEPO</v>
      </c>
      <c r="C6627" s="119" t="s">
        <v>19942</v>
      </c>
    </row>
    <row r="6628" spans="1:3">
      <c r="A6628" s="119" t="s">
        <v>14562</v>
      </c>
      <c r="B6628" s="26" t="str">
        <f>VLOOKUP(C6628,BR!A:B,2,FALSE)</f>
        <v>DEPO</v>
      </c>
      <c r="C6628" s="119" t="s">
        <v>19942</v>
      </c>
    </row>
    <row r="6629" spans="1:3">
      <c r="A6629" s="119" t="s">
        <v>14568</v>
      </c>
      <c r="B6629" s="26" t="str">
        <f>VLOOKUP(C6629,BR!A:B,2,FALSE)</f>
        <v>DEPO</v>
      </c>
      <c r="C6629" s="119" t="s">
        <v>19942</v>
      </c>
    </row>
    <row r="6630" spans="1:3">
      <c r="A6630" s="119" t="s">
        <v>14565</v>
      </c>
      <c r="B6630" s="26" t="str">
        <f>VLOOKUP(C6630,BR!A:B,2,FALSE)</f>
        <v>DEPO</v>
      </c>
      <c r="C6630" s="119" t="s">
        <v>19942</v>
      </c>
    </row>
    <row r="6631" spans="1:3">
      <c r="A6631" s="119" t="s">
        <v>14571</v>
      </c>
      <c r="B6631" s="26" t="str">
        <f>VLOOKUP(C6631,BR!A:B,2,FALSE)</f>
        <v>DEPO</v>
      </c>
      <c r="C6631" s="119" t="s">
        <v>19942</v>
      </c>
    </row>
    <row r="6632" spans="1:3">
      <c r="A6632" s="119" t="s">
        <v>14574</v>
      </c>
      <c r="B6632" s="26" t="str">
        <f>VLOOKUP(C6632,BR!A:B,2,FALSE)</f>
        <v>DEPO</v>
      </c>
      <c r="C6632" s="119" t="s">
        <v>19942</v>
      </c>
    </row>
    <row r="6633" spans="1:3">
      <c r="A6633" s="119" t="s">
        <v>14577</v>
      </c>
      <c r="B6633" s="26" t="str">
        <f>VLOOKUP(C6633,BR!A:B,2,FALSE)</f>
        <v>DEPO</v>
      </c>
      <c r="C6633" s="119" t="s">
        <v>19942</v>
      </c>
    </row>
    <row r="6634" spans="1:3">
      <c r="A6634" s="119" t="s">
        <v>14557</v>
      </c>
      <c r="B6634" s="26" t="str">
        <f>VLOOKUP(C6634,BR!A:B,2,FALSE)</f>
        <v>DEPO</v>
      </c>
      <c r="C6634" s="119" t="s">
        <v>19942</v>
      </c>
    </row>
    <row r="6635" spans="1:3">
      <c r="A6635" s="119" t="s">
        <v>14560</v>
      </c>
      <c r="B6635" s="26" t="str">
        <f>VLOOKUP(C6635,BR!A:B,2,FALSE)</f>
        <v>DEPO</v>
      </c>
      <c r="C6635" s="119" t="s">
        <v>19942</v>
      </c>
    </row>
    <row r="6636" spans="1:3">
      <c r="A6636" s="119" t="s">
        <v>25648</v>
      </c>
      <c r="B6636" s="26" t="str">
        <f>VLOOKUP(C6636,BR!A:B,2,FALSE)</f>
        <v>DEPO</v>
      </c>
      <c r="C6636" s="119" t="s">
        <v>19942</v>
      </c>
    </row>
    <row r="6637" spans="1:3">
      <c r="A6637" s="119" t="s">
        <v>25649</v>
      </c>
      <c r="B6637" s="26" t="str">
        <f>VLOOKUP(C6637,BR!A:B,2,FALSE)</f>
        <v>DEPO</v>
      </c>
      <c r="C6637" s="119" t="s">
        <v>19942</v>
      </c>
    </row>
    <row r="6638" spans="1:3">
      <c r="A6638" s="119" t="s">
        <v>15197</v>
      </c>
      <c r="B6638" s="26" t="str">
        <f>VLOOKUP(C6638,BR!A:B,2,FALSE)</f>
        <v>DEPO</v>
      </c>
      <c r="C6638" s="119" t="s">
        <v>19942</v>
      </c>
    </row>
    <row r="6639" spans="1:3">
      <c r="A6639" s="119" t="s">
        <v>15199</v>
      </c>
      <c r="B6639" s="26" t="str">
        <f>VLOOKUP(C6639,BR!A:B,2,FALSE)</f>
        <v>DEPO</v>
      </c>
      <c r="C6639" s="119" t="s">
        <v>19942</v>
      </c>
    </row>
    <row r="6640" spans="1:3">
      <c r="A6640" s="119" t="s">
        <v>15201</v>
      </c>
      <c r="B6640" s="26" t="str">
        <f>VLOOKUP(C6640,BR!A:B,2,FALSE)</f>
        <v>DEPO</v>
      </c>
      <c r="C6640" s="119" t="s">
        <v>19942</v>
      </c>
    </row>
    <row r="6641" spans="1:3">
      <c r="A6641" s="119" t="s">
        <v>15205</v>
      </c>
      <c r="B6641" s="26" t="str">
        <f>VLOOKUP(C6641,BR!A:B,2,FALSE)</f>
        <v>DEPO</v>
      </c>
      <c r="C6641" s="119" t="s">
        <v>19942</v>
      </c>
    </row>
    <row r="6642" spans="1:3">
      <c r="A6642" s="119" t="s">
        <v>15208</v>
      </c>
      <c r="B6642" s="26" t="str">
        <f>VLOOKUP(C6642,BR!A:B,2,FALSE)</f>
        <v>DEPO</v>
      </c>
      <c r="C6642" s="119" t="s">
        <v>19942</v>
      </c>
    </row>
    <row r="6643" spans="1:3">
      <c r="A6643" s="119" t="s">
        <v>15211</v>
      </c>
      <c r="B6643" s="26" t="str">
        <f>VLOOKUP(C6643,BR!A:B,2,FALSE)</f>
        <v>DEPO</v>
      </c>
      <c r="C6643" s="119" t="s">
        <v>19942</v>
      </c>
    </row>
    <row r="6644" spans="1:3">
      <c r="A6644" s="119" t="s">
        <v>15214</v>
      </c>
      <c r="B6644" s="26" t="str">
        <f>VLOOKUP(C6644,BR!A:B,2,FALSE)</f>
        <v>DEPO</v>
      </c>
      <c r="C6644" s="119" t="s">
        <v>19942</v>
      </c>
    </row>
    <row r="6645" spans="1:3">
      <c r="A6645" s="119" t="s">
        <v>15089</v>
      </c>
      <c r="B6645" s="26" t="str">
        <f>VLOOKUP(C6645,BR!A:B,2,FALSE)</f>
        <v>API</v>
      </c>
      <c r="C6645" s="119" t="s">
        <v>19930</v>
      </c>
    </row>
    <row r="6646" spans="1:3">
      <c r="A6646" s="119" t="s">
        <v>16183</v>
      </c>
      <c r="B6646" s="26" t="str">
        <f>VLOOKUP(C6646,BR!A:B,2,FALSE)</f>
        <v>DEPO</v>
      </c>
      <c r="C6646" s="119" t="s">
        <v>19942</v>
      </c>
    </row>
    <row r="6647" spans="1:3">
      <c r="A6647" s="119" t="s">
        <v>16707</v>
      </c>
      <c r="B6647" s="26" t="str">
        <f>VLOOKUP(C6647,BR!A:B,2,FALSE)</f>
        <v>API</v>
      </c>
      <c r="C6647" s="119" t="s">
        <v>19930</v>
      </c>
    </row>
    <row r="6648" spans="1:3">
      <c r="A6648" s="119" t="s">
        <v>16708</v>
      </c>
      <c r="B6648" s="26" t="str">
        <f>VLOOKUP(C6648,BR!A:B,2,FALSE)</f>
        <v>API</v>
      </c>
      <c r="C6648" s="119" t="s">
        <v>19930</v>
      </c>
    </row>
    <row r="6649" spans="1:3">
      <c r="A6649" s="119" t="s">
        <v>16713</v>
      </c>
      <c r="B6649" s="26" t="str">
        <f>VLOOKUP(C6649,BR!A:B,2,FALSE)</f>
        <v>DEPO</v>
      </c>
      <c r="C6649" s="119" t="s">
        <v>19942</v>
      </c>
    </row>
    <row r="6650" spans="1:3">
      <c r="A6650" s="119" t="s">
        <v>16718</v>
      </c>
      <c r="B6650" s="26" t="str">
        <f>VLOOKUP(C6650,BR!A:B,2,FALSE)</f>
        <v>DEPO</v>
      </c>
      <c r="C6650" s="119" t="s">
        <v>19942</v>
      </c>
    </row>
    <row r="6651" spans="1:3">
      <c r="A6651" s="119" t="s">
        <v>22261</v>
      </c>
      <c r="B6651" s="26" t="str">
        <f>VLOOKUP(C6651,BR!A:B,2,FALSE)</f>
        <v>DEPO</v>
      </c>
      <c r="C6651" s="119" t="s">
        <v>19942</v>
      </c>
    </row>
    <row r="6652" spans="1:3">
      <c r="A6652" s="119" t="s">
        <v>22260</v>
      </c>
      <c r="B6652" s="26" t="str">
        <f>VLOOKUP(C6652,BR!A:B,2,FALSE)</f>
        <v>DEPO</v>
      </c>
      <c r="C6652" s="119" t="s">
        <v>19942</v>
      </c>
    </row>
    <row r="6653" spans="1:3">
      <c r="A6653" s="119" t="s">
        <v>16723</v>
      </c>
      <c r="B6653" s="26" t="str">
        <f>VLOOKUP(C6653,BR!A:B,2,FALSE)</f>
        <v>API</v>
      </c>
      <c r="C6653" s="119" t="s">
        <v>19930</v>
      </c>
    </row>
    <row r="6654" spans="1:3">
      <c r="A6654" s="119" t="s">
        <v>16754</v>
      </c>
      <c r="B6654" s="26" t="str">
        <f>VLOOKUP(C6654,BR!A:B,2,FALSE)</f>
        <v>SCHNIEDER</v>
      </c>
      <c r="C6654" s="119" t="s">
        <v>19954</v>
      </c>
    </row>
    <row r="6655" spans="1:3">
      <c r="A6655" s="119" t="s">
        <v>16757</v>
      </c>
      <c r="B6655" s="26" t="str">
        <f>VLOOKUP(C6655,BR!A:B,2,FALSE)</f>
        <v>SCHNIEDER</v>
      </c>
      <c r="C6655" s="119" t="s">
        <v>19954</v>
      </c>
    </row>
    <row r="6656" spans="1:3">
      <c r="A6656" s="119" t="s">
        <v>16760</v>
      </c>
      <c r="B6656" s="26" t="str">
        <f>VLOOKUP(C6656,BR!A:B,2,FALSE)</f>
        <v>SCHNIEDER</v>
      </c>
      <c r="C6656" s="119" t="s">
        <v>19954</v>
      </c>
    </row>
    <row r="6657" spans="1:3">
      <c r="A6657" s="119" t="s">
        <v>16763</v>
      </c>
      <c r="B6657" s="26" t="str">
        <f>VLOOKUP(C6657,BR!A:B,2,FALSE)</f>
        <v>SCHNIEDER</v>
      </c>
      <c r="C6657" s="119" t="s">
        <v>19954</v>
      </c>
    </row>
    <row r="6658" spans="1:3">
      <c r="A6658" s="119" t="s">
        <v>16765</v>
      </c>
      <c r="B6658" s="26" t="str">
        <f>VLOOKUP(C6658,BR!A:B,2,FALSE)</f>
        <v>SCHNIEDER</v>
      </c>
      <c r="C6658" s="119" t="s">
        <v>19954</v>
      </c>
    </row>
    <row r="6659" spans="1:3">
      <c r="A6659" s="119" t="s">
        <v>16768</v>
      </c>
      <c r="B6659" s="26" t="str">
        <f>VLOOKUP(C6659,BR!A:B,2,FALSE)</f>
        <v>SCHNIEDER</v>
      </c>
      <c r="C6659" s="119" t="s">
        <v>19954</v>
      </c>
    </row>
    <row r="6660" spans="1:3">
      <c r="A6660" s="119" t="s">
        <v>16746</v>
      </c>
      <c r="B6660" s="26" t="str">
        <f>VLOOKUP(C6660,BR!A:B,2,FALSE)</f>
        <v>SCHNIEDER</v>
      </c>
      <c r="C6660" s="119" t="s">
        <v>19954</v>
      </c>
    </row>
    <row r="6661" spans="1:3">
      <c r="A6661" s="119" t="s">
        <v>16748</v>
      </c>
      <c r="B6661" s="26" t="str">
        <f>VLOOKUP(C6661,BR!A:B,2,FALSE)</f>
        <v>SCHNIEDER</v>
      </c>
      <c r="C6661" s="119" t="s">
        <v>19954</v>
      </c>
    </row>
    <row r="6662" spans="1:3">
      <c r="A6662" s="119" t="s">
        <v>16750</v>
      </c>
      <c r="B6662" s="26" t="str">
        <f>VLOOKUP(C6662,BR!A:B,2,FALSE)</f>
        <v>SCHNIEDER</v>
      </c>
      <c r="C6662" s="119" t="s">
        <v>19954</v>
      </c>
    </row>
    <row r="6663" spans="1:3">
      <c r="A6663" s="119" t="s">
        <v>16752</v>
      </c>
      <c r="B6663" s="26" t="str">
        <f>VLOOKUP(C6663,BR!A:B,2,FALSE)</f>
        <v>SCHNIEDER</v>
      </c>
      <c r="C6663" s="119" t="s">
        <v>19954</v>
      </c>
    </row>
    <row r="6664" spans="1:3">
      <c r="A6664" s="119" t="s">
        <v>16771</v>
      </c>
      <c r="B6664" s="26" t="str">
        <f>VLOOKUP(C6664,BR!A:B,2,FALSE)</f>
        <v>SCHNIEDER</v>
      </c>
      <c r="C6664" s="119" t="s">
        <v>19954</v>
      </c>
    </row>
    <row r="6665" spans="1:3">
      <c r="A6665" s="119" t="s">
        <v>16774</v>
      </c>
      <c r="B6665" s="26" t="str">
        <f>VLOOKUP(C6665,BR!A:B,2,FALSE)</f>
        <v>SCHNIEDER</v>
      </c>
      <c r="C6665" s="119" t="s">
        <v>19954</v>
      </c>
    </row>
    <row r="6666" spans="1:3">
      <c r="A6666" s="119" t="s">
        <v>16777</v>
      </c>
      <c r="B6666" s="26" t="str">
        <f>VLOOKUP(C6666,BR!A:B,2,FALSE)</f>
        <v>SCHNIEDER</v>
      </c>
      <c r="C6666" s="119" t="s">
        <v>19954</v>
      </c>
    </row>
    <row r="6667" spans="1:3">
      <c r="A6667" s="119" t="s">
        <v>16780</v>
      </c>
      <c r="B6667" s="26" t="str">
        <f>VLOOKUP(C6667,BR!A:B,2,FALSE)</f>
        <v>SCHNIEDER</v>
      </c>
      <c r="C6667" s="119" t="s">
        <v>19954</v>
      </c>
    </row>
    <row r="6668" spans="1:3">
      <c r="A6668" s="119" t="s">
        <v>16783</v>
      </c>
      <c r="B6668" s="26" t="str">
        <f>VLOOKUP(C6668,BR!A:B,2,FALSE)</f>
        <v>SCHNIEDER</v>
      </c>
      <c r="C6668" s="119" t="s">
        <v>19954</v>
      </c>
    </row>
    <row r="6669" spans="1:3">
      <c r="A6669" s="119" t="s">
        <v>16786</v>
      </c>
      <c r="B6669" s="26" t="str">
        <f>VLOOKUP(C6669,BR!A:B,2,FALSE)</f>
        <v>SCHNIEDER</v>
      </c>
      <c r="C6669" s="119" t="s">
        <v>19954</v>
      </c>
    </row>
    <row r="6670" spans="1:3">
      <c r="A6670" s="119" t="s">
        <v>16789</v>
      </c>
      <c r="B6670" s="26" t="str">
        <f>VLOOKUP(C6670,BR!A:B,2,FALSE)</f>
        <v>SCHNIEDER</v>
      </c>
      <c r="C6670" s="119" t="s">
        <v>19954</v>
      </c>
    </row>
    <row r="6671" spans="1:3">
      <c r="A6671" s="119" t="s">
        <v>16792</v>
      </c>
      <c r="B6671" s="26" t="str">
        <f>VLOOKUP(C6671,BR!A:B,2,FALSE)</f>
        <v>SCHNIEDER</v>
      </c>
      <c r="C6671" s="119" t="s">
        <v>19954</v>
      </c>
    </row>
    <row r="6672" spans="1:3">
      <c r="A6672" s="119" t="s">
        <v>16734</v>
      </c>
      <c r="B6672" s="26" t="str">
        <f>VLOOKUP(C6672,BR!A:B,2,FALSE)</f>
        <v>SCHNIEDER</v>
      </c>
      <c r="C6672" s="119" t="s">
        <v>19954</v>
      </c>
    </row>
    <row r="6673" spans="1:3">
      <c r="A6673" s="119" t="s">
        <v>16737</v>
      </c>
      <c r="B6673" s="26" t="str">
        <f>VLOOKUP(C6673,BR!A:B,2,FALSE)</f>
        <v>SCHNIEDER</v>
      </c>
      <c r="C6673" s="119" t="s">
        <v>19954</v>
      </c>
    </row>
    <row r="6674" spans="1:3">
      <c r="A6674" s="119" t="s">
        <v>16740</v>
      </c>
      <c r="B6674" s="26" t="str">
        <f>VLOOKUP(C6674,BR!A:B,2,FALSE)</f>
        <v>SCHNIEDER</v>
      </c>
      <c r="C6674" s="119" t="s">
        <v>19954</v>
      </c>
    </row>
    <row r="6675" spans="1:3">
      <c r="A6675" s="119" t="s">
        <v>16743</v>
      </c>
      <c r="B6675" s="26" t="str">
        <f>VLOOKUP(C6675,BR!A:B,2,FALSE)</f>
        <v>SCHNIEDER</v>
      </c>
      <c r="C6675" s="119" t="s">
        <v>19954</v>
      </c>
    </row>
    <row r="6676" spans="1:3">
      <c r="A6676" s="119" t="s">
        <v>16795</v>
      </c>
      <c r="B6676" s="26" t="str">
        <f>VLOOKUP(C6676,BR!A:B,2,FALSE)</f>
        <v>API</v>
      </c>
      <c r="C6676" s="119" t="s">
        <v>19930</v>
      </c>
    </row>
    <row r="6677" spans="1:3">
      <c r="A6677" s="119" t="s">
        <v>16797</v>
      </c>
      <c r="B6677" s="26" t="str">
        <f>VLOOKUP(C6677,BR!A:B,2,FALSE)</f>
        <v>API</v>
      </c>
      <c r="C6677" s="119" t="s">
        <v>19930</v>
      </c>
    </row>
    <row r="6678" spans="1:3">
      <c r="A6678" s="119" t="s">
        <v>16798</v>
      </c>
      <c r="B6678" s="26" t="str">
        <f>VLOOKUP(C6678,BR!A:B,2,FALSE)</f>
        <v>API</v>
      </c>
      <c r="C6678" s="119" t="s">
        <v>19930</v>
      </c>
    </row>
    <row r="6679" spans="1:3">
      <c r="A6679" s="119" t="s">
        <v>16800</v>
      </c>
      <c r="B6679" s="26" t="str">
        <f>VLOOKUP(C6679,BR!A:B,2,FALSE)</f>
        <v>API</v>
      </c>
      <c r="C6679" s="119" t="s">
        <v>19930</v>
      </c>
    </row>
    <row r="6680" spans="1:3">
      <c r="A6680" s="119" t="s">
        <v>16802</v>
      </c>
      <c r="B6680" s="26" t="str">
        <f>VLOOKUP(C6680,BR!A:B,2,FALSE)</f>
        <v>API</v>
      </c>
      <c r="C6680" s="119" t="s">
        <v>19930</v>
      </c>
    </row>
    <row r="6681" spans="1:3">
      <c r="A6681" s="119" t="s">
        <v>16804</v>
      </c>
      <c r="B6681" s="26" t="str">
        <f>VLOOKUP(C6681,BR!A:B,2,FALSE)</f>
        <v>API</v>
      </c>
      <c r="C6681" s="119" t="s">
        <v>19930</v>
      </c>
    </row>
    <row r="6682" spans="1:3">
      <c r="A6682" s="119" t="s">
        <v>16806</v>
      </c>
      <c r="B6682" s="26" t="str">
        <f>VLOOKUP(C6682,BR!A:B,2,FALSE)</f>
        <v>API</v>
      </c>
      <c r="C6682" s="119" t="s">
        <v>19930</v>
      </c>
    </row>
    <row r="6683" spans="1:3">
      <c r="A6683" s="119" t="s">
        <v>16794</v>
      </c>
      <c r="B6683" s="26" t="str">
        <f>VLOOKUP(C6683,BR!A:B,2,FALSE)</f>
        <v>API</v>
      </c>
      <c r="C6683" s="119" t="s">
        <v>19930</v>
      </c>
    </row>
    <row r="6684" spans="1:3">
      <c r="A6684" s="119" t="s">
        <v>16808</v>
      </c>
      <c r="B6684" s="26" t="str">
        <f>VLOOKUP(C6684,BR!A:B,2,FALSE)</f>
        <v>API</v>
      </c>
      <c r="C6684" s="119" t="s">
        <v>19930</v>
      </c>
    </row>
    <row r="6685" spans="1:3">
      <c r="A6685" s="119" t="s">
        <v>16809</v>
      </c>
      <c r="B6685" s="26" t="str">
        <f>VLOOKUP(C6685,BR!A:B,2,FALSE)</f>
        <v>API</v>
      </c>
      <c r="C6685" s="119" t="s">
        <v>19930</v>
      </c>
    </row>
    <row r="6686" spans="1:3">
      <c r="A6686" s="119" t="s">
        <v>16810</v>
      </c>
      <c r="B6686" s="26" t="str">
        <f>VLOOKUP(C6686,BR!A:B,2,FALSE)</f>
        <v>API</v>
      </c>
      <c r="C6686" s="119" t="s">
        <v>19930</v>
      </c>
    </row>
    <row r="6687" spans="1:3">
      <c r="A6687" s="119" t="s">
        <v>16811</v>
      </c>
      <c r="B6687" s="26" t="str">
        <f>VLOOKUP(C6687,BR!A:B,2,FALSE)</f>
        <v>API</v>
      </c>
      <c r="C6687" s="119" t="s">
        <v>19930</v>
      </c>
    </row>
    <row r="6688" spans="1:3">
      <c r="A6688" s="119" t="s">
        <v>16812</v>
      </c>
      <c r="B6688" s="26" t="str">
        <f>VLOOKUP(C6688,BR!A:B,2,FALSE)</f>
        <v>API</v>
      </c>
      <c r="C6688" s="119" t="s">
        <v>19930</v>
      </c>
    </row>
    <row r="6689" spans="1:3">
      <c r="A6689" s="119" t="s">
        <v>16813</v>
      </c>
      <c r="B6689" s="26" t="str">
        <f>VLOOKUP(C6689,BR!A:B,2,FALSE)</f>
        <v>API</v>
      </c>
      <c r="C6689" s="119" t="s">
        <v>19930</v>
      </c>
    </row>
    <row r="6690" spans="1:3">
      <c r="A6690" s="119" t="s">
        <v>16814</v>
      </c>
      <c r="B6690" s="26" t="str">
        <f>VLOOKUP(C6690,BR!A:B,2,FALSE)</f>
        <v>API</v>
      </c>
      <c r="C6690" s="119" t="s">
        <v>19930</v>
      </c>
    </row>
    <row r="6691" spans="1:3">
      <c r="A6691" s="119" t="s">
        <v>16819</v>
      </c>
      <c r="B6691" s="26" t="str">
        <f>VLOOKUP(C6691,BR!A:B,2,FALSE)</f>
        <v>API</v>
      </c>
      <c r="C6691" s="119" t="s">
        <v>19930</v>
      </c>
    </row>
    <row r="6692" spans="1:3">
      <c r="A6692" s="119" t="s">
        <v>16820</v>
      </c>
      <c r="B6692" s="26" t="str">
        <f>VLOOKUP(C6692,BR!A:B,2,FALSE)</f>
        <v>API</v>
      </c>
      <c r="C6692" s="119" t="s">
        <v>19930</v>
      </c>
    </row>
    <row r="6693" spans="1:3">
      <c r="A6693" s="119" t="s">
        <v>16821</v>
      </c>
      <c r="B6693" s="26" t="str">
        <f>VLOOKUP(C6693,BR!A:B,2,FALSE)</f>
        <v>API</v>
      </c>
      <c r="C6693" s="119" t="s">
        <v>19930</v>
      </c>
    </row>
    <row r="6694" spans="1:3">
      <c r="A6694" s="119" t="s">
        <v>16822</v>
      </c>
      <c r="B6694" s="26" t="str">
        <f>VLOOKUP(C6694,BR!A:B,2,FALSE)</f>
        <v>API</v>
      </c>
      <c r="C6694" s="119" t="s">
        <v>19930</v>
      </c>
    </row>
    <row r="6695" spans="1:3">
      <c r="A6695" s="119" t="s">
        <v>16815</v>
      </c>
      <c r="B6695" s="26" t="str">
        <f>VLOOKUP(C6695,BR!A:B,2,FALSE)</f>
        <v>API</v>
      </c>
      <c r="C6695" s="119" t="s">
        <v>19930</v>
      </c>
    </row>
    <row r="6696" spans="1:3">
      <c r="A6696" s="119" t="s">
        <v>16816</v>
      </c>
      <c r="B6696" s="26" t="str">
        <f>VLOOKUP(C6696,BR!A:B,2,FALSE)</f>
        <v>API</v>
      </c>
      <c r="C6696" s="119" t="s">
        <v>19930</v>
      </c>
    </row>
    <row r="6697" spans="1:3">
      <c r="A6697" s="119" t="s">
        <v>16817</v>
      </c>
      <c r="B6697" s="26" t="str">
        <f>VLOOKUP(C6697,BR!A:B,2,FALSE)</f>
        <v>API</v>
      </c>
      <c r="C6697" s="119" t="s">
        <v>19930</v>
      </c>
    </row>
    <row r="6698" spans="1:3">
      <c r="A6698" s="119" t="s">
        <v>16818</v>
      </c>
      <c r="B6698" s="26" t="str">
        <f>VLOOKUP(C6698,BR!A:B,2,FALSE)</f>
        <v>API</v>
      </c>
      <c r="C6698" s="119" t="s">
        <v>19930</v>
      </c>
    </row>
    <row r="6699" spans="1:3">
      <c r="A6699" s="119" t="s">
        <v>16908</v>
      </c>
      <c r="B6699" s="26" t="str">
        <f>VLOOKUP(C6699,BR!A:B,2,FALSE)</f>
        <v>SCHNIEDER</v>
      </c>
      <c r="C6699" s="119" t="s">
        <v>19954</v>
      </c>
    </row>
    <row r="6700" spans="1:3">
      <c r="A6700" s="119" t="s">
        <v>20414</v>
      </c>
      <c r="B6700" s="26" t="str">
        <f>VLOOKUP(C6700,BR!A:B,2,FALSE)</f>
        <v>DEPO</v>
      </c>
      <c r="C6700" s="119" t="s">
        <v>19942</v>
      </c>
    </row>
    <row r="6701" spans="1:3">
      <c r="A6701" s="119" t="s">
        <v>20415</v>
      </c>
      <c r="B6701" s="26" t="str">
        <f>VLOOKUP(C6701,BR!A:B,2,FALSE)</f>
        <v>DEPO</v>
      </c>
      <c r="C6701" s="119" t="s">
        <v>19942</v>
      </c>
    </row>
    <row r="6702" spans="1:3">
      <c r="A6702" s="119" t="s">
        <v>17577</v>
      </c>
      <c r="B6702" s="26" t="str">
        <f>VLOOKUP(C6702,BR!A:B,2,FALSE)</f>
        <v>DEPO</v>
      </c>
      <c r="C6702" s="119" t="s">
        <v>19942</v>
      </c>
    </row>
    <row r="6703" spans="1:3">
      <c r="A6703" s="119" t="s">
        <v>17580</v>
      </c>
      <c r="B6703" s="26" t="str">
        <f>VLOOKUP(C6703,BR!A:B,2,FALSE)</f>
        <v>DEPO</v>
      </c>
      <c r="C6703" s="119" t="s">
        <v>19942</v>
      </c>
    </row>
    <row r="6704" spans="1:3">
      <c r="A6704" s="119" t="s">
        <v>24239</v>
      </c>
      <c r="B6704" s="26" t="str">
        <f>VLOOKUP(C6704,BR!A:B,2,FALSE)</f>
        <v>DEPO</v>
      </c>
      <c r="C6704" s="119" t="s">
        <v>19942</v>
      </c>
    </row>
    <row r="6705" spans="1:3">
      <c r="A6705" s="119" t="s">
        <v>24240</v>
      </c>
      <c r="B6705" s="26" t="str">
        <f>VLOOKUP(C6705,BR!A:B,2,FALSE)</f>
        <v>DEPO</v>
      </c>
      <c r="C6705" s="119" t="s">
        <v>19942</v>
      </c>
    </row>
    <row r="6706" spans="1:3">
      <c r="A6706" s="119" t="s">
        <v>17591</v>
      </c>
      <c r="B6706" s="26" t="str">
        <f>VLOOKUP(C6706,BR!A:B,2,FALSE)</f>
        <v>DEPO</v>
      </c>
      <c r="C6706" s="119" t="s">
        <v>19942</v>
      </c>
    </row>
    <row r="6707" spans="1:3">
      <c r="A6707" s="119" t="s">
        <v>17594</v>
      </c>
      <c r="B6707" s="26" t="str">
        <f>VLOOKUP(C6707,BR!A:B,2,FALSE)</f>
        <v>DEPO</v>
      </c>
      <c r="C6707" s="119" t="s">
        <v>19942</v>
      </c>
    </row>
    <row r="6708" spans="1:3">
      <c r="A6708" s="119" t="s">
        <v>17565</v>
      </c>
      <c r="B6708" s="26" t="str">
        <f>VLOOKUP(C6708,BR!A:B,2,FALSE)</f>
        <v>DEPO</v>
      </c>
      <c r="C6708" s="119" t="s">
        <v>19942</v>
      </c>
    </row>
    <row r="6709" spans="1:3">
      <c r="A6709" s="119" t="s">
        <v>17571</v>
      </c>
      <c r="B6709" s="26" t="str">
        <f>VLOOKUP(C6709,BR!A:B,2,FALSE)</f>
        <v>DEPO</v>
      </c>
      <c r="C6709" s="119" t="s">
        <v>19942</v>
      </c>
    </row>
    <row r="6710" spans="1:3">
      <c r="A6710" s="119" t="s">
        <v>17574</v>
      </c>
      <c r="B6710" s="26" t="str">
        <f>VLOOKUP(C6710,BR!A:B,2,FALSE)</f>
        <v>DEPO</v>
      </c>
      <c r="C6710" s="119" t="s">
        <v>19942</v>
      </c>
    </row>
    <row r="6711" spans="1:3">
      <c r="A6711" s="119" t="s">
        <v>17568</v>
      </c>
      <c r="B6711" s="26" t="str">
        <f>VLOOKUP(C6711,BR!A:B,2,FALSE)</f>
        <v>DEPO</v>
      </c>
      <c r="C6711" s="119" t="s">
        <v>19942</v>
      </c>
    </row>
    <row r="6712" spans="1:3">
      <c r="A6712" s="119" t="s">
        <v>17559</v>
      </c>
      <c r="B6712" s="26" t="str">
        <f>VLOOKUP(C6712,BR!A:B,2,FALSE)</f>
        <v>DEPO</v>
      </c>
      <c r="C6712" s="119" t="s">
        <v>19942</v>
      </c>
    </row>
    <row r="6713" spans="1:3">
      <c r="A6713" s="119" t="s">
        <v>17562</v>
      </c>
      <c r="B6713" s="26" t="str">
        <f>VLOOKUP(C6713,BR!A:B,2,FALSE)</f>
        <v>DEPO</v>
      </c>
      <c r="C6713" s="119" t="s">
        <v>19942</v>
      </c>
    </row>
    <row r="6714" spans="1:3">
      <c r="A6714" s="119" t="s">
        <v>17880</v>
      </c>
      <c r="B6714" s="26" t="str">
        <f>VLOOKUP(C6714,BR!A:B,2,FALSE)</f>
        <v>DEPO</v>
      </c>
      <c r="C6714" s="119" t="s">
        <v>19942</v>
      </c>
    </row>
    <row r="6715" spans="1:3">
      <c r="A6715" s="119" t="s">
        <v>17877</v>
      </c>
      <c r="B6715" s="26" t="str">
        <f>VLOOKUP(C6715,BR!A:B,2,FALSE)</f>
        <v>DEPO</v>
      </c>
      <c r="C6715" s="119" t="s">
        <v>19942</v>
      </c>
    </row>
    <row r="6716" spans="1:3">
      <c r="A6716" s="119" t="s">
        <v>17899</v>
      </c>
      <c r="B6716" s="26" t="str">
        <f>VLOOKUP(C6716,BR!A:B,2,FALSE)</f>
        <v>DEPO</v>
      </c>
      <c r="C6716" s="119" t="s">
        <v>19942</v>
      </c>
    </row>
    <row r="6717" spans="1:3">
      <c r="A6717" s="119" t="s">
        <v>17902</v>
      </c>
      <c r="B6717" s="26" t="str">
        <f>VLOOKUP(C6717,BR!A:B,2,FALSE)</f>
        <v>DEPO</v>
      </c>
      <c r="C6717" s="119" t="s">
        <v>19942</v>
      </c>
    </row>
    <row r="6718" spans="1:3">
      <c r="A6718" s="119" t="s">
        <v>17892</v>
      </c>
      <c r="B6718" s="26" t="str">
        <f>VLOOKUP(C6718,BR!A:B,2,FALSE)</f>
        <v>DEPO</v>
      </c>
      <c r="C6718" s="119" t="s">
        <v>19942</v>
      </c>
    </row>
    <row r="6719" spans="1:3">
      <c r="A6719" s="119" t="s">
        <v>17889</v>
      </c>
      <c r="B6719" s="26" t="str">
        <f>VLOOKUP(C6719,BR!A:B,2,FALSE)</f>
        <v>DEPO</v>
      </c>
      <c r="C6719" s="119" t="s">
        <v>19942</v>
      </c>
    </row>
    <row r="6720" spans="1:3">
      <c r="A6720" s="119" t="s">
        <v>17895</v>
      </c>
      <c r="B6720" s="26" t="str">
        <f>VLOOKUP(C6720,BR!A:B,2,FALSE)</f>
        <v>DEPO</v>
      </c>
      <c r="C6720" s="119" t="s">
        <v>19942</v>
      </c>
    </row>
    <row r="6721" spans="1:3">
      <c r="A6721" s="119" t="s">
        <v>17897</v>
      </c>
      <c r="B6721" s="26" t="str">
        <f>VLOOKUP(C6721,BR!A:B,2,FALSE)</f>
        <v>DEPO</v>
      </c>
      <c r="C6721" s="119" t="s">
        <v>19942</v>
      </c>
    </row>
    <row r="6722" spans="1:3">
      <c r="A6722" s="119" t="s">
        <v>29177</v>
      </c>
      <c r="B6722" s="26" t="str">
        <f>VLOOKUP(C6722,BR!A:B,2,FALSE)</f>
        <v>DEPO</v>
      </c>
      <c r="C6722" s="119" t="s">
        <v>19942</v>
      </c>
    </row>
    <row r="6723" spans="1:3">
      <c r="A6723" s="119" t="s">
        <v>29179</v>
      </c>
      <c r="B6723" s="26" t="str">
        <f>VLOOKUP(C6723,BR!A:B,2,FALSE)</f>
        <v>DEPO</v>
      </c>
      <c r="C6723" s="119" t="s">
        <v>19942</v>
      </c>
    </row>
    <row r="6724" spans="1:3">
      <c r="A6724" s="119" t="s">
        <v>17883</v>
      </c>
      <c r="B6724" s="26" t="str">
        <f>VLOOKUP(C6724,BR!A:B,2,FALSE)</f>
        <v>DEPO</v>
      </c>
      <c r="C6724" s="119" t="s">
        <v>19942</v>
      </c>
    </row>
    <row r="6725" spans="1:3">
      <c r="A6725" s="119" t="s">
        <v>17886</v>
      </c>
      <c r="B6725" s="26" t="str">
        <f>VLOOKUP(C6725,BR!A:B,2,FALSE)</f>
        <v>DEPO</v>
      </c>
      <c r="C6725" s="119" t="s">
        <v>19942</v>
      </c>
    </row>
    <row r="6726" spans="1:3">
      <c r="A6726" s="119" t="s">
        <v>24003</v>
      </c>
      <c r="B6726" s="26" t="str">
        <f>VLOOKUP(C6726,BR!A:B,2,FALSE)</f>
        <v>DEPO</v>
      </c>
      <c r="C6726" s="119" t="s">
        <v>19942</v>
      </c>
    </row>
    <row r="6727" spans="1:3">
      <c r="A6727" s="119" t="s">
        <v>24004</v>
      </c>
      <c r="B6727" s="26" t="str">
        <f>VLOOKUP(C6727,BR!A:B,2,FALSE)</f>
        <v>DEPO</v>
      </c>
      <c r="C6727" s="119" t="s">
        <v>19942</v>
      </c>
    </row>
    <row r="6728" spans="1:3">
      <c r="A6728" s="119" t="s">
        <v>25269</v>
      </c>
      <c r="B6728" s="26" t="str">
        <f>VLOOKUP(C6728,BR!A:B,2,FALSE)</f>
        <v>DEPO</v>
      </c>
      <c r="C6728" s="119" t="s">
        <v>19942</v>
      </c>
    </row>
    <row r="6729" spans="1:3">
      <c r="A6729" s="119" t="s">
        <v>25268</v>
      </c>
      <c r="B6729" s="26" t="str">
        <f>VLOOKUP(C6729,BR!A:B,2,FALSE)</f>
        <v>DEPO</v>
      </c>
      <c r="C6729" s="119" t="s">
        <v>19942</v>
      </c>
    </row>
    <row r="6730" spans="1:3">
      <c r="A6730" s="119" t="s">
        <v>17964</v>
      </c>
      <c r="B6730" s="26" t="str">
        <f>VLOOKUP(C6730,BR!A:B,2,FALSE)</f>
        <v>DEPO</v>
      </c>
      <c r="C6730" s="119" t="s">
        <v>19942</v>
      </c>
    </row>
    <row r="6731" spans="1:3">
      <c r="A6731" s="119" t="s">
        <v>17967</v>
      </c>
      <c r="B6731" s="26" t="str">
        <f>VLOOKUP(C6731,BR!A:B,2,FALSE)</f>
        <v>DEPO</v>
      </c>
      <c r="C6731" s="119" t="s">
        <v>19942</v>
      </c>
    </row>
    <row r="6732" spans="1:3">
      <c r="A6732" s="119" t="s">
        <v>18189</v>
      </c>
      <c r="B6732" s="26" t="str">
        <f>VLOOKUP(C6732,BR!A:B,2,FALSE)</f>
        <v>DEPO</v>
      </c>
      <c r="C6732" s="119" t="s">
        <v>19942</v>
      </c>
    </row>
    <row r="6733" spans="1:3">
      <c r="A6733" s="119" t="s">
        <v>18192</v>
      </c>
      <c r="B6733" s="26" t="str">
        <f>VLOOKUP(C6733,BR!A:B,2,FALSE)</f>
        <v>DEPO</v>
      </c>
      <c r="C6733" s="119" t="s">
        <v>19942</v>
      </c>
    </row>
    <row r="6734" spans="1:3">
      <c r="A6734" s="119" t="s">
        <v>18194</v>
      </c>
      <c r="B6734" s="26" t="str">
        <f>VLOOKUP(C6734,BR!A:B,2,FALSE)</f>
        <v>DEPO</v>
      </c>
      <c r="C6734" s="119" t="s">
        <v>19942</v>
      </c>
    </row>
    <row r="6735" spans="1:3">
      <c r="A6735" s="119" t="s">
        <v>18185</v>
      </c>
      <c r="B6735" s="26" t="str">
        <f>VLOOKUP(C6735,BR!A:B,2,FALSE)</f>
        <v>DEPO</v>
      </c>
      <c r="C6735" s="119" t="s">
        <v>19942</v>
      </c>
    </row>
    <row r="6736" spans="1:3">
      <c r="A6736" s="119" t="s">
        <v>18187</v>
      </c>
      <c r="B6736" s="26" t="str">
        <f>VLOOKUP(C6736,BR!A:B,2,FALSE)</f>
        <v>DEPO</v>
      </c>
      <c r="C6736" s="119" t="s">
        <v>19942</v>
      </c>
    </row>
    <row r="6737" spans="1:3">
      <c r="A6737" s="119" t="s">
        <v>26306</v>
      </c>
      <c r="B6737" s="26" t="str">
        <f>VLOOKUP(C6737,BR!A:B,2,FALSE)</f>
        <v>SCHNIEDER</v>
      </c>
      <c r="C6737" s="119" t="s">
        <v>19949</v>
      </c>
    </row>
    <row r="6738" spans="1:3">
      <c r="A6738" s="119" t="s">
        <v>26308</v>
      </c>
      <c r="B6738" s="26" t="str">
        <f>VLOOKUP(C6738,BR!A:B,2,FALSE)</f>
        <v>SCHNIEDER</v>
      </c>
      <c r="C6738" s="119" t="s">
        <v>19949</v>
      </c>
    </row>
    <row r="6739" spans="1:3">
      <c r="A6739" s="119" t="s">
        <v>26284</v>
      </c>
      <c r="B6739" s="26" t="str">
        <f>VLOOKUP(C6739,BR!A:B,2,FALSE)</f>
        <v>SCHNIEDER</v>
      </c>
      <c r="C6739" s="119" t="s">
        <v>19949</v>
      </c>
    </row>
    <row r="6740" spans="1:3">
      <c r="A6740" s="119" t="s">
        <v>26249</v>
      </c>
      <c r="B6740" s="26" t="str">
        <f>VLOOKUP(C6740,BR!A:B,2,FALSE)</f>
        <v>SCHNIEDER</v>
      </c>
      <c r="C6740" s="119" t="s">
        <v>19949</v>
      </c>
    </row>
    <row r="6741" spans="1:3">
      <c r="A6741" s="119" t="s">
        <v>26246</v>
      </c>
      <c r="B6741" s="26" t="str">
        <f>VLOOKUP(C6741,BR!A:B,2,FALSE)</f>
        <v>SCHNIEDER</v>
      </c>
      <c r="C6741" s="119" t="s">
        <v>19949</v>
      </c>
    </row>
    <row r="6742" spans="1:3">
      <c r="A6742" s="119" t="s">
        <v>26251</v>
      </c>
      <c r="B6742" s="26" t="str">
        <f>VLOOKUP(C6742,BR!A:B,2,FALSE)</f>
        <v>SCHNIEDER</v>
      </c>
      <c r="C6742" s="119" t="s">
        <v>19949</v>
      </c>
    </row>
    <row r="6743" spans="1:3">
      <c r="A6743" s="119" t="s">
        <v>26315</v>
      </c>
      <c r="B6743" s="26" t="str">
        <f>VLOOKUP(C6743,BR!A:B,2,FALSE)</f>
        <v>SCHNIEDER</v>
      </c>
      <c r="C6743" s="119" t="s">
        <v>19949</v>
      </c>
    </row>
    <row r="6744" spans="1:3">
      <c r="A6744" s="119" t="s">
        <v>26230</v>
      </c>
      <c r="B6744" s="26" t="str">
        <f>VLOOKUP(C6744,BR!A:B,2,FALSE)</f>
        <v>SCHNIEDER</v>
      </c>
      <c r="C6744" s="119" t="s">
        <v>19949</v>
      </c>
    </row>
    <row r="6745" spans="1:3">
      <c r="A6745" s="119" t="s">
        <v>26247</v>
      </c>
      <c r="B6745" s="26" t="str">
        <f>VLOOKUP(C6745,BR!A:B,2,FALSE)</f>
        <v>SCHNIEDER</v>
      </c>
      <c r="C6745" s="119" t="s">
        <v>19949</v>
      </c>
    </row>
    <row r="6746" spans="1:3">
      <c r="A6746" s="119" t="s">
        <v>26237</v>
      </c>
      <c r="B6746" s="26" t="str">
        <f>VLOOKUP(C6746,BR!A:B,2,FALSE)</f>
        <v>SCHNIEDER</v>
      </c>
      <c r="C6746" s="119" t="s">
        <v>19949</v>
      </c>
    </row>
    <row r="6747" spans="1:3">
      <c r="A6747" s="119" t="s">
        <v>26235</v>
      </c>
      <c r="B6747" s="26" t="str">
        <f>VLOOKUP(C6747,BR!A:B,2,FALSE)</f>
        <v>SCHNIEDER</v>
      </c>
      <c r="C6747" s="119" t="s">
        <v>19949</v>
      </c>
    </row>
    <row r="6748" spans="1:3">
      <c r="A6748" s="119" t="s">
        <v>26236</v>
      </c>
      <c r="B6748" s="26" t="str">
        <f>VLOOKUP(C6748,BR!A:B,2,FALSE)</f>
        <v>SCHNIEDER</v>
      </c>
      <c r="C6748" s="119" t="s">
        <v>19949</v>
      </c>
    </row>
    <row r="6749" spans="1:3">
      <c r="A6749" s="119" t="s">
        <v>26283</v>
      </c>
      <c r="B6749" s="26" t="str">
        <f>VLOOKUP(C6749,BR!A:B,2,FALSE)</f>
        <v>SCHNIEDER</v>
      </c>
      <c r="C6749" s="119" t="s">
        <v>19949</v>
      </c>
    </row>
    <row r="6750" spans="1:3">
      <c r="A6750" s="119" t="s">
        <v>26252</v>
      </c>
      <c r="B6750" s="26" t="str">
        <f>VLOOKUP(C6750,BR!A:B,2,FALSE)</f>
        <v>SCHNIEDER</v>
      </c>
      <c r="C6750" s="119" t="s">
        <v>19949</v>
      </c>
    </row>
    <row r="6751" spans="1:3">
      <c r="A6751" s="119" t="s">
        <v>26319</v>
      </c>
      <c r="B6751" s="26" t="str">
        <f>VLOOKUP(C6751,BR!A:B,2,FALSE)</f>
        <v>SCHNIEDER</v>
      </c>
      <c r="C6751" s="119" t="s">
        <v>19949</v>
      </c>
    </row>
    <row r="6752" spans="1:3">
      <c r="A6752" s="119" t="s">
        <v>26281</v>
      </c>
      <c r="B6752" s="26" t="str">
        <f>VLOOKUP(C6752,BR!A:B,2,FALSE)</f>
        <v>SCHNIEDER</v>
      </c>
      <c r="C6752" s="119" t="s">
        <v>19949</v>
      </c>
    </row>
    <row r="6753" spans="1:3">
      <c r="A6753" s="119" t="s">
        <v>26285</v>
      </c>
      <c r="B6753" s="26" t="str">
        <f>VLOOKUP(C6753,BR!A:B,2,FALSE)</f>
        <v>SCHNIEDER</v>
      </c>
      <c r="C6753" s="119" t="s">
        <v>19949</v>
      </c>
    </row>
    <row r="6754" spans="1:3">
      <c r="A6754" s="119" t="s">
        <v>26314</v>
      </c>
      <c r="B6754" s="26" t="str">
        <f>VLOOKUP(C6754,BR!A:B,2,FALSE)</f>
        <v>SCHNIEDER</v>
      </c>
      <c r="C6754" s="119" t="s">
        <v>19949</v>
      </c>
    </row>
    <row r="6755" spans="1:3">
      <c r="A6755" s="119" t="s">
        <v>26322</v>
      </c>
      <c r="B6755" s="26" t="str">
        <f>VLOOKUP(C6755,BR!A:B,2,FALSE)</f>
        <v>SCHNIEDER</v>
      </c>
      <c r="C6755" s="119" t="s">
        <v>19949</v>
      </c>
    </row>
    <row r="6756" spans="1:3">
      <c r="A6756" s="119" t="s">
        <v>26323</v>
      </c>
      <c r="B6756" s="26" t="str">
        <f>VLOOKUP(C6756,BR!A:B,2,FALSE)</f>
        <v>SCHNIEDER</v>
      </c>
      <c r="C6756" s="119" t="s">
        <v>19949</v>
      </c>
    </row>
    <row r="6757" spans="1:3">
      <c r="A6757" s="119" t="s">
        <v>26231</v>
      </c>
      <c r="B6757" s="26" t="str">
        <f>VLOOKUP(C6757,BR!A:B,2,FALSE)</f>
        <v>SCHNIEDER</v>
      </c>
      <c r="C6757" s="119" t="s">
        <v>19949</v>
      </c>
    </row>
    <row r="6758" spans="1:3">
      <c r="A6758" s="119" t="s">
        <v>26245</v>
      </c>
      <c r="B6758" s="26" t="str">
        <f>VLOOKUP(C6758,BR!A:B,2,FALSE)</f>
        <v>SCHNIEDER</v>
      </c>
      <c r="C6758" s="119" t="s">
        <v>19949</v>
      </c>
    </row>
    <row r="6759" spans="1:3">
      <c r="A6759" s="119" t="s">
        <v>26250</v>
      </c>
      <c r="B6759" s="26" t="str">
        <f>VLOOKUP(C6759,BR!A:B,2,FALSE)</f>
        <v>SCHNIEDER</v>
      </c>
      <c r="C6759" s="119" t="s">
        <v>19949</v>
      </c>
    </row>
    <row r="6760" spans="1:3">
      <c r="A6760" s="119" t="s">
        <v>26282</v>
      </c>
      <c r="B6760" s="26" t="str">
        <f>VLOOKUP(C6760,BR!A:B,2,FALSE)</f>
        <v>SCHNIEDER</v>
      </c>
      <c r="C6760" s="119" t="s">
        <v>19949</v>
      </c>
    </row>
    <row r="6761" spans="1:3">
      <c r="A6761" s="119" t="s">
        <v>26286</v>
      </c>
      <c r="B6761" s="26" t="str">
        <f>VLOOKUP(C6761,BR!A:B,2,FALSE)</f>
        <v>SCHNIEDER</v>
      </c>
      <c r="C6761" s="119" t="s">
        <v>19949</v>
      </c>
    </row>
    <row r="6762" spans="1:3">
      <c r="A6762" s="119" t="s">
        <v>26234</v>
      </c>
      <c r="B6762" s="26" t="str">
        <f>VLOOKUP(C6762,BR!A:B,2,FALSE)</f>
        <v>SCHNIEDER</v>
      </c>
      <c r="C6762" s="119" t="s">
        <v>19949</v>
      </c>
    </row>
    <row r="6763" spans="1:3">
      <c r="A6763" s="119" t="s">
        <v>26318</v>
      </c>
      <c r="B6763" s="26" t="str">
        <f>VLOOKUP(C6763,BR!A:B,2,FALSE)</f>
        <v>SCHNIEDER</v>
      </c>
      <c r="C6763" s="119" t="s">
        <v>19949</v>
      </c>
    </row>
    <row r="6764" spans="1:3">
      <c r="A6764" s="119" t="s">
        <v>26316</v>
      </c>
      <c r="B6764" s="26" t="str">
        <f>VLOOKUP(C6764,BR!A:B,2,FALSE)</f>
        <v>SCHNIEDER</v>
      </c>
      <c r="C6764" s="119" t="s">
        <v>19949</v>
      </c>
    </row>
    <row r="6765" spans="1:3">
      <c r="A6765" s="119" t="s">
        <v>26239</v>
      </c>
      <c r="B6765" s="26" t="str">
        <f>VLOOKUP(C6765,BR!A:B,2,FALSE)</f>
        <v>SCHNIEDER</v>
      </c>
      <c r="C6765" s="119" t="s">
        <v>19949</v>
      </c>
    </row>
    <row r="6766" spans="1:3">
      <c r="A6766" s="119" t="s">
        <v>26240</v>
      </c>
      <c r="B6766" s="26" t="str">
        <f>VLOOKUP(C6766,BR!A:B,2,FALSE)</f>
        <v>SCHNIEDER</v>
      </c>
      <c r="C6766" s="119" t="s">
        <v>19949</v>
      </c>
    </row>
    <row r="6767" spans="1:3">
      <c r="A6767" s="119" t="s">
        <v>26228</v>
      </c>
      <c r="B6767" s="26" t="str">
        <f>VLOOKUP(C6767,BR!A:B,2,FALSE)</f>
        <v>SCHNIEDER</v>
      </c>
      <c r="C6767" s="119" t="s">
        <v>19949</v>
      </c>
    </row>
    <row r="6768" spans="1:3">
      <c r="A6768" s="119" t="s">
        <v>26320</v>
      </c>
      <c r="B6768" s="26" t="str">
        <f>VLOOKUP(C6768,BR!A:B,2,FALSE)</f>
        <v>SCHNIEDER</v>
      </c>
      <c r="C6768" s="119" t="s">
        <v>19949</v>
      </c>
    </row>
    <row r="6769" spans="1:3">
      <c r="A6769" s="119" t="s">
        <v>26321</v>
      </c>
      <c r="B6769" s="26" t="str">
        <f>VLOOKUP(C6769,BR!A:B,2,FALSE)</f>
        <v>SCHNIEDER</v>
      </c>
      <c r="C6769" s="119" t="s">
        <v>19949</v>
      </c>
    </row>
    <row r="6770" spans="1:3">
      <c r="A6770" s="119" t="s">
        <v>26248</v>
      </c>
      <c r="B6770" s="26" t="str">
        <f>VLOOKUP(C6770,BR!A:B,2,FALSE)</f>
        <v>SCHNIEDER</v>
      </c>
      <c r="C6770" s="119" t="s">
        <v>19949</v>
      </c>
    </row>
    <row r="6771" spans="1:3">
      <c r="A6771" s="119" t="s">
        <v>26238</v>
      </c>
      <c r="B6771" s="26" t="str">
        <f>VLOOKUP(C6771,BR!A:B,2,FALSE)</f>
        <v>SCHNIEDER</v>
      </c>
      <c r="C6771" s="119" t="s">
        <v>19949</v>
      </c>
    </row>
    <row r="6772" spans="1:3">
      <c r="A6772" s="119" t="s">
        <v>26305</v>
      </c>
      <c r="B6772" s="26" t="str">
        <f>VLOOKUP(C6772,BR!A:B,2,FALSE)</f>
        <v>SCHNIEDER</v>
      </c>
      <c r="C6772" s="119" t="s">
        <v>19949</v>
      </c>
    </row>
    <row r="6773" spans="1:3">
      <c r="A6773" s="119" t="s">
        <v>26303</v>
      </c>
      <c r="B6773" s="26" t="str">
        <f>VLOOKUP(C6773,BR!A:B,2,FALSE)</f>
        <v>SCHNIEDER</v>
      </c>
      <c r="C6773" s="119" t="s">
        <v>19949</v>
      </c>
    </row>
    <row r="6774" spans="1:3">
      <c r="A6774" s="119" t="s">
        <v>26304</v>
      </c>
      <c r="B6774" s="26" t="str">
        <f>VLOOKUP(C6774,BR!A:B,2,FALSE)</f>
        <v>SCHNIEDER</v>
      </c>
      <c r="C6774" s="119" t="s">
        <v>19949</v>
      </c>
    </row>
    <row r="6775" spans="1:3">
      <c r="A6775" s="119" t="s">
        <v>26307</v>
      </c>
      <c r="B6775" s="26" t="str">
        <f>VLOOKUP(C6775,BR!A:B,2,FALSE)</f>
        <v>SCHNIEDER</v>
      </c>
      <c r="C6775" s="119" t="s">
        <v>19949</v>
      </c>
    </row>
    <row r="6776" spans="1:3">
      <c r="A6776" s="119" t="s">
        <v>26244</v>
      </c>
      <c r="B6776" s="26" t="str">
        <f>VLOOKUP(C6776,BR!A:B,2,FALSE)</f>
        <v>SCHNIEDER</v>
      </c>
      <c r="C6776" s="119" t="s">
        <v>19949</v>
      </c>
    </row>
    <row r="6777" spans="1:3">
      <c r="A6777" s="119" t="s">
        <v>18263</v>
      </c>
      <c r="B6777" s="26" t="str">
        <f>VLOOKUP(C6777,BR!A:B,2,FALSE)</f>
        <v>SCHNIEDER</v>
      </c>
      <c r="C6777" s="119" t="s">
        <v>19954</v>
      </c>
    </row>
    <row r="6778" spans="1:3">
      <c r="A6778" s="119" t="s">
        <v>26317</v>
      </c>
      <c r="B6778" s="26" t="str">
        <f>VLOOKUP(C6778,BR!A:B,2,FALSE)</f>
        <v>SCHNIEDER</v>
      </c>
      <c r="C6778" s="119" t="s">
        <v>19949</v>
      </c>
    </row>
    <row r="6779" spans="1:3">
      <c r="A6779" s="119" t="s">
        <v>18291</v>
      </c>
      <c r="B6779" s="26" t="str">
        <f>VLOOKUP(C6779,BR!A:B,2,FALSE)</f>
        <v>FBK</v>
      </c>
      <c r="C6779" s="119" t="s">
        <v>19935</v>
      </c>
    </row>
    <row r="6780" spans="1:3">
      <c r="A6780" s="119" t="s">
        <v>18294</v>
      </c>
      <c r="B6780" s="26" t="str">
        <f>VLOOKUP(C6780,BR!A:B,2,FALSE)</f>
        <v>FBK</v>
      </c>
      <c r="C6780" s="119" t="s">
        <v>19935</v>
      </c>
    </row>
    <row r="6781" spans="1:3">
      <c r="A6781" s="119" t="s">
        <v>18297</v>
      </c>
      <c r="B6781" s="26" t="str">
        <f>VLOOKUP(C6781,BR!A:B,2,FALSE)</f>
        <v>FBK</v>
      </c>
      <c r="C6781" s="119" t="s">
        <v>19935</v>
      </c>
    </row>
    <row r="6782" spans="1:3">
      <c r="A6782" s="119" t="s">
        <v>18298</v>
      </c>
      <c r="B6782" s="26" t="str">
        <f>VLOOKUP(C6782,BR!A:B,2,FALSE)</f>
        <v>FBK</v>
      </c>
      <c r="C6782" s="119" t="s">
        <v>19935</v>
      </c>
    </row>
    <row r="6783" spans="1:3">
      <c r="A6783" s="119" t="s">
        <v>18308</v>
      </c>
      <c r="B6783" s="26" t="str">
        <f>VLOOKUP(C6783,BR!A:B,2,FALSE)</f>
        <v>FBK</v>
      </c>
      <c r="C6783" s="119" t="s">
        <v>19935</v>
      </c>
    </row>
    <row r="6784" spans="1:3">
      <c r="A6784" s="119" t="s">
        <v>19028</v>
      </c>
      <c r="B6784" s="26" t="str">
        <f>VLOOKUP(C6784,BR!A:B,2,FALSE)</f>
        <v>FBK</v>
      </c>
      <c r="C6784" s="119" t="s">
        <v>19935</v>
      </c>
    </row>
    <row r="6785" spans="1:3">
      <c r="A6785" s="119" t="s">
        <v>18311</v>
      </c>
      <c r="B6785" s="26" t="str">
        <f>VLOOKUP(C6785,BR!A:B,2,FALSE)</f>
        <v>FBK</v>
      </c>
      <c r="C6785" s="119" t="s">
        <v>19935</v>
      </c>
    </row>
    <row r="6786" spans="1:3">
      <c r="A6786" s="119" t="s">
        <v>18290</v>
      </c>
      <c r="B6786" s="26" t="str">
        <f>VLOOKUP(C6786,BR!A:B,2,FALSE)</f>
        <v>FBK</v>
      </c>
      <c r="C6786" s="119" t="s">
        <v>19935</v>
      </c>
    </row>
    <row r="6787" spans="1:3">
      <c r="A6787" s="119" t="s">
        <v>18293</v>
      </c>
      <c r="B6787" s="26" t="str">
        <f>VLOOKUP(C6787,BR!A:B,2,FALSE)</f>
        <v>FBK</v>
      </c>
      <c r="C6787" s="119" t="s">
        <v>19935</v>
      </c>
    </row>
    <row r="6788" spans="1:3">
      <c r="A6788" s="119" t="s">
        <v>18288</v>
      </c>
      <c r="B6788" s="26" t="str">
        <f>VLOOKUP(C6788,BR!A:B,2,FALSE)</f>
        <v>FBK</v>
      </c>
      <c r="C6788" s="119" t="s">
        <v>19935</v>
      </c>
    </row>
    <row r="6789" spans="1:3">
      <c r="A6789" s="119" t="s">
        <v>18306</v>
      </c>
      <c r="B6789" s="26" t="str">
        <f>VLOOKUP(C6789,BR!A:B,2,FALSE)</f>
        <v>FBK</v>
      </c>
      <c r="C6789" s="119" t="s">
        <v>19935</v>
      </c>
    </row>
    <row r="6790" spans="1:3">
      <c r="A6790" s="119" t="s">
        <v>18301</v>
      </c>
      <c r="B6790" s="26" t="str">
        <f>VLOOKUP(C6790,BR!A:B,2,FALSE)</f>
        <v>FBK</v>
      </c>
      <c r="C6790" s="119" t="s">
        <v>19935</v>
      </c>
    </row>
    <row r="6791" spans="1:3">
      <c r="A6791" s="119" t="s">
        <v>18309</v>
      </c>
      <c r="B6791" s="26" t="str">
        <f>VLOOKUP(C6791,BR!A:B,2,FALSE)</f>
        <v>FBK</v>
      </c>
      <c r="C6791" s="119" t="s">
        <v>19935</v>
      </c>
    </row>
    <row r="6792" spans="1:3">
      <c r="A6792" s="119" t="s">
        <v>18302</v>
      </c>
      <c r="B6792" s="26" t="str">
        <f>VLOOKUP(C6792,BR!A:B,2,FALSE)</f>
        <v>FBK</v>
      </c>
      <c r="C6792" s="119" t="s">
        <v>19935</v>
      </c>
    </row>
    <row r="6793" spans="1:3">
      <c r="A6793" s="119" t="s">
        <v>18304</v>
      </c>
      <c r="B6793" s="26" t="str">
        <f>VLOOKUP(C6793,BR!A:B,2,FALSE)</f>
        <v>FBK</v>
      </c>
      <c r="C6793" s="119" t="s">
        <v>19935</v>
      </c>
    </row>
    <row r="6794" spans="1:3">
      <c r="A6794" s="119" t="s">
        <v>18300</v>
      </c>
      <c r="B6794" s="26" t="str">
        <f>VLOOKUP(C6794,BR!A:B,2,FALSE)</f>
        <v>FBK</v>
      </c>
      <c r="C6794" s="119" t="s">
        <v>19935</v>
      </c>
    </row>
    <row r="6795" spans="1:3">
      <c r="A6795" s="119" t="s">
        <v>18327</v>
      </c>
      <c r="B6795" s="26" t="str">
        <f>VLOOKUP(C6795,BR!A:B,2,FALSE)</f>
        <v>FBK</v>
      </c>
      <c r="C6795" s="119" t="s">
        <v>19935</v>
      </c>
    </row>
    <row r="6796" spans="1:3">
      <c r="A6796" s="119" t="s">
        <v>18329</v>
      </c>
      <c r="B6796" s="26" t="str">
        <f>VLOOKUP(C6796,BR!A:B,2,FALSE)</f>
        <v>FBK</v>
      </c>
      <c r="C6796" s="119" t="s">
        <v>19935</v>
      </c>
    </row>
    <row r="6797" spans="1:3">
      <c r="A6797" s="119" t="s">
        <v>18335</v>
      </c>
      <c r="B6797" s="26" t="str">
        <f>VLOOKUP(C6797,BR!A:B,2,FALSE)</f>
        <v>FBK</v>
      </c>
      <c r="C6797" s="119" t="s">
        <v>19935</v>
      </c>
    </row>
    <row r="6798" spans="1:3">
      <c r="A6798" s="119" t="s">
        <v>18323</v>
      </c>
      <c r="B6798" s="26" t="str">
        <f>VLOOKUP(C6798,BR!A:B,2,FALSE)</f>
        <v>FBK</v>
      </c>
      <c r="C6798" s="119" t="s">
        <v>19935</v>
      </c>
    </row>
    <row r="6799" spans="1:3">
      <c r="A6799" s="119" t="s">
        <v>18321</v>
      </c>
      <c r="B6799" s="26" t="str">
        <f>VLOOKUP(C6799,BR!A:B,2,FALSE)</f>
        <v>FBK</v>
      </c>
      <c r="C6799" s="119" t="s">
        <v>19935</v>
      </c>
    </row>
    <row r="6800" spans="1:3">
      <c r="A6800" s="119" t="s">
        <v>18337</v>
      </c>
      <c r="B6800" s="26" t="str">
        <f>VLOOKUP(C6800,BR!A:B,2,FALSE)</f>
        <v>FBK</v>
      </c>
      <c r="C6800" s="119" t="s">
        <v>19935</v>
      </c>
    </row>
    <row r="6801" spans="1:3">
      <c r="A6801" s="119" t="s">
        <v>18331</v>
      </c>
      <c r="B6801" s="26" t="str">
        <f>VLOOKUP(C6801,BR!A:B,2,FALSE)</f>
        <v>FBK</v>
      </c>
      <c r="C6801" s="119" t="s">
        <v>19935</v>
      </c>
    </row>
    <row r="6802" spans="1:3">
      <c r="A6802" s="119" t="s">
        <v>18315</v>
      </c>
      <c r="B6802" s="26" t="str">
        <f>VLOOKUP(C6802,BR!A:B,2,FALSE)</f>
        <v>FBK</v>
      </c>
      <c r="C6802" s="119" t="s">
        <v>19935</v>
      </c>
    </row>
    <row r="6803" spans="1:3">
      <c r="A6803" s="119" t="s">
        <v>18313</v>
      </c>
      <c r="B6803" s="26" t="str">
        <f>VLOOKUP(C6803,BR!A:B,2,FALSE)</f>
        <v>FBK</v>
      </c>
      <c r="C6803" s="119" t="s">
        <v>19935</v>
      </c>
    </row>
    <row r="6804" spans="1:3">
      <c r="A6804" s="119" t="s">
        <v>18325</v>
      </c>
      <c r="B6804" s="26" t="str">
        <f>VLOOKUP(C6804,BR!A:B,2,FALSE)</f>
        <v>FBK</v>
      </c>
      <c r="C6804" s="119" t="s">
        <v>19935</v>
      </c>
    </row>
    <row r="6805" spans="1:3">
      <c r="A6805" s="119" t="s">
        <v>18319</v>
      </c>
      <c r="B6805" s="26" t="str">
        <f>VLOOKUP(C6805,BR!A:B,2,FALSE)</f>
        <v>FBK</v>
      </c>
      <c r="C6805" s="119" t="s">
        <v>19935</v>
      </c>
    </row>
    <row r="6806" spans="1:3">
      <c r="A6806" s="119" t="s">
        <v>18317</v>
      </c>
      <c r="B6806" s="26" t="str">
        <f>VLOOKUP(C6806,BR!A:B,2,FALSE)</f>
        <v>FBK</v>
      </c>
      <c r="C6806" s="119" t="s">
        <v>19935</v>
      </c>
    </row>
    <row r="6807" spans="1:3">
      <c r="A6807" s="119" t="s">
        <v>19034</v>
      </c>
      <c r="B6807" s="26" t="str">
        <f>VLOOKUP(C6807,BR!A:B,2,FALSE)</f>
        <v>FBK</v>
      </c>
      <c r="C6807" s="119" t="s">
        <v>19935</v>
      </c>
    </row>
    <row r="6808" spans="1:3">
      <c r="A6808" s="119" t="s">
        <v>25755</v>
      </c>
      <c r="B6808" s="26" t="str">
        <f>VLOOKUP(C6808,BR!A:B,2,FALSE)</f>
        <v>FBK</v>
      </c>
      <c r="C6808" s="119" t="s">
        <v>19935</v>
      </c>
    </row>
    <row r="6809" spans="1:3">
      <c r="A6809" s="119" t="s">
        <v>18380</v>
      </c>
      <c r="B6809" s="26" t="str">
        <f>VLOOKUP(C6809,BR!A:B,2,FALSE)</f>
        <v>FBK</v>
      </c>
      <c r="C6809" s="119" t="s">
        <v>19935</v>
      </c>
    </row>
    <row r="6810" spans="1:3">
      <c r="A6810" s="119" t="s">
        <v>18381</v>
      </c>
      <c r="B6810" s="26" t="str">
        <f>VLOOKUP(C6810,BR!A:B,2,FALSE)</f>
        <v>FBK</v>
      </c>
      <c r="C6810" s="119" t="s">
        <v>19935</v>
      </c>
    </row>
    <row r="6811" spans="1:3">
      <c r="A6811" s="119" t="s">
        <v>19026</v>
      </c>
      <c r="B6811" s="26" t="str">
        <f>VLOOKUP(C6811,BR!A:B,2,FALSE)</f>
        <v>FBK</v>
      </c>
      <c r="C6811" s="119" t="s">
        <v>19935</v>
      </c>
    </row>
    <row r="6812" spans="1:3">
      <c r="A6812" s="119" t="s">
        <v>19025</v>
      </c>
      <c r="B6812" s="26" t="str">
        <f>VLOOKUP(C6812,BR!A:B,2,FALSE)</f>
        <v>FBK</v>
      </c>
      <c r="C6812" s="119" t="s">
        <v>19935</v>
      </c>
    </row>
    <row r="6813" spans="1:3">
      <c r="A6813" s="119" t="s">
        <v>21273</v>
      </c>
      <c r="B6813" s="26" t="str">
        <f>VLOOKUP(C6813,BR!A:B,2,FALSE)</f>
        <v>FBK</v>
      </c>
      <c r="C6813" s="119" t="s">
        <v>19935</v>
      </c>
    </row>
    <row r="6814" spans="1:3">
      <c r="A6814" s="119" t="s">
        <v>18358</v>
      </c>
      <c r="B6814" s="26" t="str">
        <f>VLOOKUP(C6814,BR!A:B,2,FALSE)</f>
        <v>FBK</v>
      </c>
      <c r="C6814" s="119" t="s">
        <v>19935</v>
      </c>
    </row>
    <row r="6815" spans="1:3">
      <c r="A6815" s="119" t="s">
        <v>18360</v>
      </c>
      <c r="B6815" s="26" t="str">
        <f>VLOOKUP(C6815,BR!A:B,2,FALSE)</f>
        <v>FBK</v>
      </c>
      <c r="C6815" s="119" t="s">
        <v>19935</v>
      </c>
    </row>
    <row r="6816" spans="1:3">
      <c r="A6816" s="119" t="s">
        <v>19032</v>
      </c>
      <c r="B6816" s="26" t="str">
        <f>VLOOKUP(C6816,BR!A:B,2,FALSE)</f>
        <v>FBK</v>
      </c>
      <c r="C6816" s="119" t="s">
        <v>19935</v>
      </c>
    </row>
    <row r="6817" spans="1:3">
      <c r="A6817" s="119" t="s">
        <v>18375</v>
      </c>
      <c r="B6817" s="26" t="str">
        <f>VLOOKUP(C6817,BR!A:B,2,FALSE)</f>
        <v>FBK</v>
      </c>
      <c r="C6817" s="119" t="s">
        <v>19935</v>
      </c>
    </row>
    <row r="6818" spans="1:3">
      <c r="A6818" s="119" t="s">
        <v>19033</v>
      </c>
      <c r="B6818" s="26" t="str">
        <f>VLOOKUP(C6818,BR!A:B,2,FALSE)</f>
        <v>FBK</v>
      </c>
      <c r="C6818" s="119" t="s">
        <v>19935</v>
      </c>
    </row>
    <row r="6819" spans="1:3">
      <c r="A6819" s="119" t="s">
        <v>18383</v>
      </c>
      <c r="B6819" s="26" t="str">
        <f>VLOOKUP(C6819,BR!A:B,2,FALSE)</f>
        <v>FBK</v>
      </c>
      <c r="C6819" s="119" t="s">
        <v>19935</v>
      </c>
    </row>
    <row r="6820" spans="1:3">
      <c r="A6820" s="119" t="s">
        <v>18388</v>
      </c>
      <c r="B6820" s="26" t="str">
        <f>VLOOKUP(C6820,BR!A:B,2,FALSE)</f>
        <v>FBK</v>
      </c>
      <c r="C6820" s="119" t="s">
        <v>19935</v>
      </c>
    </row>
    <row r="6821" spans="1:3">
      <c r="A6821" s="119" t="s">
        <v>18390</v>
      </c>
      <c r="B6821" s="26" t="str">
        <f>VLOOKUP(C6821,BR!A:B,2,FALSE)</f>
        <v>FBK</v>
      </c>
      <c r="C6821" s="119" t="s">
        <v>19935</v>
      </c>
    </row>
    <row r="6822" spans="1:3">
      <c r="A6822" s="119" t="s">
        <v>18384</v>
      </c>
      <c r="B6822" s="26" t="str">
        <f>VLOOKUP(C6822,BR!A:B,2,FALSE)</f>
        <v>FBK</v>
      </c>
      <c r="C6822" s="119" t="s">
        <v>19935</v>
      </c>
    </row>
    <row r="6823" spans="1:3">
      <c r="A6823" s="119" t="s">
        <v>18386</v>
      </c>
      <c r="B6823" s="26" t="str">
        <f>VLOOKUP(C6823,BR!A:B,2,FALSE)</f>
        <v>FBK</v>
      </c>
      <c r="C6823" s="119" t="s">
        <v>19935</v>
      </c>
    </row>
    <row r="6824" spans="1:3">
      <c r="A6824" s="119" t="s">
        <v>21280</v>
      </c>
      <c r="B6824" s="26" t="str">
        <f>VLOOKUP(C6824,BR!A:B,2,FALSE)</f>
        <v>FBK</v>
      </c>
      <c r="C6824" s="119" t="s">
        <v>19935</v>
      </c>
    </row>
    <row r="6825" spans="1:3">
      <c r="A6825" s="119" t="s">
        <v>18363</v>
      </c>
      <c r="B6825" s="26" t="str">
        <f>VLOOKUP(C6825,BR!A:B,2,FALSE)</f>
        <v>FBK</v>
      </c>
      <c r="C6825" s="119" t="s">
        <v>19935</v>
      </c>
    </row>
    <row r="6826" spans="1:3">
      <c r="A6826" s="119" t="s">
        <v>18349</v>
      </c>
      <c r="B6826" s="26" t="str">
        <f>VLOOKUP(C6826,BR!A:B,2,FALSE)</f>
        <v>FBK</v>
      </c>
      <c r="C6826" s="119" t="s">
        <v>19935</v>
      </c>
    </row>
    <row r="6827" spans="1:3">
      <c r="A6827" s="119" t="s">
        <v>19024</v>
      </c>
      <c r="B6827" s="26" t="str">
        <f>VLOOKUP(C6827,BR!A:B,2,FALSE)</f>
        <v>FBK</v>
      </c>
      <c r="C6827" s="119" t="s">
        <v>19935</v>
      </c>
    </row>
    <row r="6828" spans="1:3">
      <c r="A6828" s="119" t="s">
        <v>18346</v>
      </c>
      <c r="B6828" s="26" t="str">
        <f>VLOOKUP(C6828,BR!A:B,2,FALSE)</f>
        <v>FBK</v>
      </c>
      <c r="C6828" s="119" t="s">
        <v>19935</v>
      </c>
    </row>
    <row r="6829" spans="1:3">
      <c r="A6829" s="119" t="s">
        <v>19027</v>
      </c>
      <c r="B6829" s="26" t="str">
        <f>VLOOKUP(C6829,BR!A:B,2,FALSE)</f>
        <v>FBK</v>
      </c>
      <c r="C6829" s="119" t="s">
        <v>19935</v>
      </c>
    </row>
    <row r="6830" spans="1:3">
      <c r="A6830" s="119" t="s">
        <v>18382</v>
      </c>
      <c r="B6830" s="26" t="str">
        <f>VLOOKUP(C6830,BR!A:B,2,FALSE)</f>
        <v>FBK</v>
      </c>
      <c r="C6830" s="119" t="s">
        <v>19935</v>
      </c>
    </row>
    <row r="6831" spans="1:3">
      <c r="A6831" s="119" t="s">
        <v>18376</v>
      </c>
      <c r="B6831" s="26" t="str">
        <f>VLOOKUP(C6831,BR!A:B,2,FALSE)</f>
        <v>FBK</v>
      </c>
      <c r="C6831" s="119" t="s">
        <v>19935</v>
      </c>
    </row>
    <row r="6832" spans="1:3">
      <c r="A6832" s="119" t="s">
        <v>18374</v>
      </c>
      <c r="B6832" s="26" t="str">
        <f>VLOOKUP(C6832,BR!A:B,2,FALSE)</f>
        <v>FBK</v>
      </c>
      <c r="C6832" s="119" t="s">
        <v>19935</v>
      </c>
    </row>
    <row r="6833" spans="1:3">
      <c r="A6833" s="119" t="s">
        <v>18353</v>
      </c>
      <c r="B6833" s="26" t="str">
        <f>VLOOKUP(C6833,BR!A:B,2,FALSE)</f>
        <v>FBK</v>
      </c>
      <c r="C6833" s="119" t="s">
        <v>19935</v>
      </c>
    </row>
    <row r="6834" spans="1:3">
      <c r="A6834" s="119" t="s">
        <v>18378</v>
      </c>
      <c r="B6834" s="26" t="str">
        <f>VLOOKUP(C6834,BR!A:B,2,FALSE)</f>
        <v>FBK</v>
      </c>
      <c r="C6834" s="119" t="s">
        <v>19935</v>
      </c>
    </row>
    <row r="6835" spans="1:3">
      <c r="A6835" s="119" t="s">
        <v>18367</v>
      </c>
      <c r="B6835" s="26" t="str">
        <f>VLOOKUP(C6835,BR!A:B,2,FALSE)</f>
        <v>FBK</v>
      </c>
      <c r="C6835" s="119" t="s">
        <v>19935</v>
      </c>
    </row>
    <row r="6836" spans="1:3">
      <c r="A6836" s="119" t="s">
        <v>18369</v>
      </c>
      <c r="B6836" s="26" t="str">
        <f>VLOOKUP(C6836,BR!A:B,2,FALSE)</f>
        <v>FBK</v>
      </c>
      <c r="C6836" s="119" t="s">
        <v>19935</v>
      </c>
    </row>
    <row r="6837" spans="1:3">
      <c r="A6837" s="119" t="s">
        <v>18371</v>
      </c>
      <c r="B6837" s="26" t="str">
        <f>VLOOKUP(C6837,BR!A:B,2,FALSE)</f>
        <v>FBK</v>
      </c>
      <c r="C6837" s="119" t="s">
        <v>19935</v>
      </c>
    </row>
    <row r="6838" spans="1:3">
      <c r="A6838" s="119" t="s">
        <v>19626</v>
      </c>
      <c r="B6838" s="26" t="str">
        <f>VLOOKUP(C6838,BR!A:B,2,FALSE)</f>
        <v>FBK</v>
      </c>
      <c r="C6838" s="119" t="s">
        <v>19935</v>
      </c>
    </row>
    <row r="6839" spans="1:3">
      <c r="A6839" s="119" t="s">
        <v>19031</v>
      </c>
      <c r="B6839" s="26" t="str">
        <f>VLOOKUP(C6839,BR!A:B,2,FALSE)</f>
        <v>FBK</v>
      </c>
      <c r="C6839" s="119" t="s">
        <v>19935</v>
      </c>
    </row>
    <row r="6840" spans="1:3">
      <c r="A6840" s="119" t="s">
        <v>19029</v>
      </c>
      <c r="B6840" s="26" t="str">
        <f>VLOOKUP(C6840,BR!A:B,2,FALSE)</f>
        <v>FBK</v>
      </c>
      <c r="C6840" s="119" t="s">
        <v>19935</v>
      </c>
    </row>
    <row r="6841" spans="1:3">
      <c r="A6841" s="119" t="s">
        <v>19030</v>
      </c>
      <c r="B6841" s="26" t="str">
        <f>VLOOKUP(C6841,BR!A:B,2,FALSE)</f>
        <v>FBK</v>
      </c>
      <c r="C6841" s="119" t="s">
        <v>19935</v>
      </c>
    </row>
    <row r="6842" spans="1:3">
      <c r="A6842" s="119" t="s">
        <v>18344</v>
      </c>
      <c r="B6842" s="26" t="str">
        <f>VLOOKUP(C6842,BR!A:B,2,FALSE)</f>
        <v>API</v>
      </c>
      <c r="C6842" s="119" t="s">
        <v>19930</v>
      </c>
    </row>
    <row r="6843" spans="1:3">
      <c r="A6843" s="119" t="s">
        <v>21275</v>
      </c>
      <c r="B6843" s="26" t="str">
        <f>VLOOKUP(C6843,BR!A:B,2,FALSE)</f>
        <v>FBK</v>
      </c>
      <c r="C6843" s="119" t="s">
        <v>19935</v>
      </c>
    </row>
    <row r="6844" spans="1:3">
      <c r="A6844" s="119" t="s">
        <v>21274</v>
      </c>
      <c r="B6844" s="26" t="str">
        <f>VLOOKUP(C6844,BR!A:B,2,FALSE)</f>
        <v>FBK</v>
      </c>
      <c r="C6844" s="119" t="s">
        <v>19935</v>
      </c>
    </row>
    <row r="6845" spans="1:3">
      <c r="A6845" s="119" t="s">
        <v>25740</v>
      </c>
      <c r="B6845" s="26" t="str">
        <f>VLOOKUP(C6845,BR!A:B,2,FALSE)</f>
        <v>FBK</v>
      </c>
      <c r="C6845" s="119" t="s">
        <v>19935</v>
      </c>
    </row>
    <row r="6846" spans="1:3">
      <c r="A6846" s="119" t="s">
        <v>21276</v>
      </c>
      <c r="B6846" s="26" t="str">
        <f>VLOOKUP(C6846,BR!A:B,2,FALSE)</f>
        <v>FBK</v>
      </c>
      <c r="C6846" s="119" t="s">
        <v>19935</v>
      </c>
    </row>
    <row r="6847" spans="1:3">
      <c r="A6847" s="119" t="s">
        <v>21279</v>
      </c>
      <c r="B6847" s="26" t="str">
        <f>VLOOKUP(C6847,BR!A:B,2,FALSE)</f>
        <v>FBK</v>
      </c>
      <c r="C6847" s="119" t="s">
        <v>19935</v>
      </c>
    </row>
    <row r="6848" spans="1:3">
      <c r="A6848" s="119" t="s">
        <v>21271</v>
      </c>
      <c r="B6848" s="26" t="str">
        <f>VLOOKUP(C6848,BR!A:B,2,FALSE)</f>
        <v>FBK</v>
      </c>
      <c r="C6848" s="119" t="s">
        <v>19935</v>
      </c>
    </row>
    <row r="6849" spans="1:3">
      <c r="A6849" s="119" t="s">
        <v>21277</v>
      </c>
      <c r="B6849" s="26" t="str">
        <f>VLOOKUP(C6849,BR!A:B,2,FALSE)</f>
        <v>FBK</v>
      </c>
      <c r="C6849" s="119" t="s">
        <v>19935</v>
      </c>
    </row>
    <row r="6850" spans="1:3">
      <c r="A6850" s="119" t="s">
        <v>21278</v>
      </c>
      <c r="B6850" s="26" t="str">
        <f>VLOOKUP(C6850,BR!A:B,2,FALSE)</f>
        <v>FBK</v>
      </c>
      <c r="C6850" s="119" t="s">
        <v>19935</v>
      </c>
    </row>
    <row r="6851" spans="1:3">
      <c r="A6851" s="119" t="s">
        <v>25741</v>
      </c>
      <c r="B6851" s="26" t="str">
        <f>VLOOKUP(C6851,BR!A:B,2,FALSE)</f>
        <v>FBK</v>
      </c>
      <c r="C6851" s="119" t="s">
        <v>19935</v>
      </c>
    </row>
    <row r="6852" spans="1:3">
      <c r="A6852" s="119" t="s">
        <v>18470</v>
      </c>
      <c r="B6852" s="26" t="str">
        <f>VLOOKUP(C6852,BR!A:B,2,FALSE)</f>
        <v>SCHNIEDER</v>
      </c>
      <c r="C6852" s="119" t="s">
        <v>19948</v>
      </c>
    </row>
    <row r="6853" spans="1:3">
      <c r="A6853" s="119" t="s">
        <v>18465</v>
      </c>
      <c r="B6853" s="26" t="str">
        <f>VLOOKUP(C6853,BR!A:B,2,FALSE)</f>
        <v>SCHNIEDER</v>
      </c>
      <c r="C6853" s="119" t="s">
        <v>19948</v>
      </c>
    </row>
    <row r="6854" spans="1:3">
      <c r="A6854" s="119" t="s">
        <v>18467</v>
      </c>
      <c r="B6854" s="26" t="str">
        <f>VLOOKUP(C6854,BR!A:B,2,FALSE)</f>
        <v>SCHNIEDER</v>
      </c>
      <c r="C6854" s="119" t="s">
        <v>19948</v>
      </c>
    </row>
    <row r="6855" spans="1:3">
      <c r="A6855" s="119" t="s">
        <v>18471</v>
      </c>
      <c r="B6855" s="26" t="str">
        <f>VLOOKUP(C6855,BR!A:B,2,FALSE)</f>
        <v>SCHNIEDER</v>
      </c>
      <c r="C6855" s="119" t="s">
        <v>19948</v>
      </c>
    </row>
    <row r="6856" spans="1:3">
      <c r="A6856" s="119" t="s">
        <v>18472</v>
      </c>
      <c r="B6856" s="26" t="str">
        <f>VLOOKUP(C6856,BR!A:B,2,FALSE)</f>
        <v>SCHNIEDER</v>
      </c>
      <c r="C6856" s="119" t="s">
        <v>19948</v>
      </c>
    </row>
    <row r="6857" spans="1:3">
      <c r="A6857" s="119" t="s">
        <v>18473</v>
      </c>
      <c r="B6857" s="26" t="str">
        <f>VLOOKUP(C6857,BR!A:B,2,FALSE)</f>
        <v>SCHNIEDER</v>
      </c>
      <c r="C6857" s="119" t="s">
        <v>19948</v>
      </c>
    </row>
    <row r="6858" spans="1:3">
      <c r="A6858" s="119" t="s">
        <v>28068</v>
      </c>
      <c r="B6858" s="26" t="str">
        <f>VLOOKUP(C6858,BR!A:B,2,FALSE)</f>
        <v>DEPO</v>
      </c>
      <c r="C6858" s="119" t="s">
        <v>19942</v>
      </c>
    </row>
    <row r="6859" spans="1:3">
      <c r="A6859" s="119" t="s">
        <v>28069</v>
      </c>
      <c r="B6859" s="26" t="str">
        <f>VLOOKUP(C6859,BR!A:B,2,FALSE)</f>
        <v>DEPO</v>
      </c>
      <c r="C6859" s="119" t="s">
        <v>19942</v>
      </c>
    </row>
    <row r="6860" spans="1:3">
      <c r="A6860" s="119" t="s">
        <v>20391</v>
      </c>
      <c r="B6860" s="26" t="str">
        <f>VLOOKUP(C6860,BR!A:B,2,FALSE)</f>
        <v>DEPO</v>
      </c>
      <c r="C6860" s="119" t="s">
        <v>19942</v>
      </c>
    </row>
    <row r="6861" spans="1:3">
      <c r="A6861" s="119" t="s">
        <v>20392</v>
      </c>
      <c r="B6861" s="26" t="str">
        <f>VLOOKUP(C6861,BR!A:B,2,FALSE)</f>
        <v>DEPO</v>
      </c>
      <c r="C6861" s="119" t="s">
        <v>19942</v>
      </c>
    </row>
    <row r="6862" spans="1:3">
      <c r="A6862" s="119" t="s">
        <v>25234</v>
      </c>
      <c r="B6862" s="26" t="str">
        <f>VLOOKUP(C6862,BR!A:B,2,FALSE)</f>
        <v>DEPO</v>
      </c>
      <c r="C6862" s="119" t="s">
        <v>19942</v>
      </c>
    </row>
    <row r="6863" spans="1:3">
      <c r="A6863" s="119" t="s">
        <v>25235</v>
      </c>
      <c r="B6863" s="26" t="str">
        <f>VLOOKUP(C6863,BR!A:B,2,FALSE)</f>
        <v>DEPO</v>
      </c>
      <c r="C6863" s="119" t="s">
        <v>19942</v>
      </c>
    </row>
    <row r="6864" spans="1:3">
      <c r="A6864" s="119" t="s">
        <v>22262</v>
      </c>
      <c r="B6864" s="26" t="str">
        <f>VLOOKUP(C6864,BR!A:B,2,FALSE)</f>
        <v>DEPO</v>
      </c>
      <c r="C6864" s="119" t="s">
        <v>19942</v>
      </c>
    </row>
    <row r="6865" spans="1:3">
      <c r="A6865" s="119" t="s">
        <v>22263</v>
      </c>
      <c r="B6865" s="26" t="str">
        <f>VLOOKUP(C6865,BR!A:B,2,FALSE)</f>
        <v>DEPO</v>
      </c>
      <c r="C6865" s="119" t="s">
        <v>19942</v>
      </c>
    </row>
    <row r="6866" spans="1:3">
      <c r="A6866" s="119" t="s">
        <v>18488</v>
      </c>
      <c r="B6866" s="26" t="str">
        <f>VLOOKUP(C6866,BR!A:B,2,FALSE)</f>
        <v>DEPO</v>
      </c>
      <c r="C6866" s="119" t="s">
        <v>19942</v>
      </c>
    </row>
    <row r="6867" spans="1:3">
      <c r="A6867" s="119" t="s">
        <v>18491</v>
      </c>
      <c r="B6867" s="26" t="str">
        <f>VLOOKUP(C6867,BR!A:B,2,FALSE)</f>
        <v>DEPO</v>
      </c>
      <c r="C6867" s="119" t="s">
        <v>19942</v>
      </c>
    </row>
    <row r="6868" spans="1:3">
      <c r="A6868" s="119" t="s">
        <v>23658</v>
      </c>
      <c r="B6868" s="26" t="str">
        <f>VLOOKUP(C6868,BR!A:B,2,FALSE)</f>
        <v>DEPO</v>
      </c>
      <c r="C6868" s="119" t="s">
        <v>19942</v>
      </c>
    </row>
    <row r="6869" spans="1:3">
      <c r="A6869" s="119" t="s">
        <v>23659</v>
      </c>
      <c r="B6869" s="26" t="str">
        <f>VLOOKUP(C6869,BR!A:B,2,FALSE)</f>
        <v>DEPO</v>
      </c>
      <c r="C6869" s="119" t="s">
        <v>19942</v>
      </c>
    </row>
    <row r="6870" spans="1:3">
      <c r="A6870" s="119" t="s">
        <v>21316</v>
      </c>
      <c r="B6870" s="26" t="str">
        <f>VLOOKUP(C6870,BR!A:B,2,FALSE)</f>
        <v>DEPO</v>
      </c>
      <c r="C6870" s="119" t="s">
        <v>19942</v>
      </c>
    </row>
    <row r="6871" spans="1:3">
      <c r="A6871" s="119" t="s">
        <v>21317</v>
      </c>
      <c r="B6871" s="26" t="str">
        <f>VLOOKUP(C6871,BR!A:B,2,FALSE)</f>
        <v>DEPO</v>
      </c>
      <c r="C6871" s="119" t="s">
        <v>19942</v>
      </c>
    </row>
    <row r="6872" spans="1:3">
      <c r="A6872" s="119" t="s">
        <v>26141</v>
      </c>
      <c r="B6872" s="26" t="str">
        <f>VLOOKUP(C6872,BR!A:B,2,FALSE)</f>
        <v>DEPO</v>
      </c>
      <c r="C6872" s="119" t="s">
        <v>19942</v>
      </c>
    </row>
    <row r="6873" spans="1:3">
      <c r="A6873" s="119" t="s">
        <v>26142</v>
      </c>
      <c r="B6873" s="26" t="str">
        <f>VLOOKUP(C6873,BR!A:B,2,FALSE)</f>
        <v>DEPO</v>
      </c>
      <c r="C6873" s="119" t="s">
        <v>19942</v>
      </c>
    </row>
    <row r="6874" spans="1:3">
      <c r="A6874" s="119" t="s">
        <v>18773</v>
      </c>
      <c r="B6874" s="26" t="str">
        <f>VLOOKUP(C6874,BR!A:B,2,FALSE)</f>
        <v>DEPO</v>
      </c>
      <c r="C6874" s="119" t="s">
        <v>19942</v>
      </c>
    </row>
    <row r="6875" spans="1:3">
      <c r="A6875" s="119" t="s">
        <v>18770</v>
      </c>
      <c r="B6875" s="26" t="str">
        <f>VLOOKUP(C6875,BR!A:B,2,FALSE)</f>
        <v>DEPO</v>
      </c>
      <c r="C6875" s="119" t="s">
        <v>19942</v>
      </c>
    </row>
    <row r="6876" spans="1:3">
      <c r="A6876" s="119" t="s">
        <v>18767</v>
      </c>
      <c r="B6876" s="26" t="str">
        <f>VLOOKUP(C6876,BR!A:B,2,FALSE)</f>
        <v>DEPO</v>
      </c>
      <c r="C6876" s="119" t="s">
        <v>19942</v>
      </c>
    </row>
    <row r="6877" spans="1:3">
      <c r="A6877" s="119" t="s">
        <v>18764</v>
      </c>
      <c r="B6877" s="26" t="str">
        <f>VLOOKUP(C6877,BR!A:B,2,FALSE)</f>
        <v>DEPO</v>
      </c>
      <c r="C6877" s="119" t="s">
        <v>19942</v>
      </c>
    </row>
    <row r="6878" spans="1:3">
      <c r="A6878" s="119" t="s">
        <v>18761</v>
      </c>
      <c r="B6878" s="26" t="str">
        <f>VLOOKUP(C6878,BR!A:B,2,FALSE)</f>
        <v>DEPO</v>
      </c>
      <c r="C6878" s="119" t="s">
        <v>19942</v>
      </c>
    </row>
    <row r="6879" spans="1:3">
      <c r="A6879" s="119" t="s">
        <v>23850</v>
      </c>
      <c r="B6879" s="26" t="str">
        <f>VLOOKUP(C6879,BR!A:B,2,FALSE)</f>
        <v>DEPO</v>
      </c>
      <c r="C6879" s="119" t="s">
        <v>19942</v>
      </c>
    </row>
    <row r="6880" spans="1:3">
      <c r="A6880" s="119" t="s">
        <v>23849</v>
      </c>
      <c r="B6880" s="26" t="str">
        <f>VLOOKUP(C6880,BR!A:B,2,FALSE)</f>
        <v>DEPO</v>
      </c>
      <c r="C6880" s="119" t="s">
        <v>19942</v>
      </c>
    </row>
    <row r="6881" spans="1:3">
      <c r="A6881" s="119" t="s">
        <v>18755</v>
      </c>
      <c r="B6881" s="26" t="str">
        <f>VLOOKUP(C6881,BR!A:B,2,FALSE)</f>
        <v>DEPO</v>
      </c>
      <c r="C6881" s="119" t="s">
        <v>19942</v>
      </c>
    </row>
    <row r="6882" spans="1:3">
      <c r="A6882" s="119" t="s">
        <v>18752</v>
      </c>
      <c r="B6882" s="26" t="str">
        <f>VLOOKUP(C6882,BR!A:B,2,FALSE)</f>
        <v>DEPO</v>
      </c>
      <c r="C6882" s="119" t="s">
        <v>19942</v>
      </c>
    </row>
    <row r="6883" spans="1:3">
      <c r="A6883" s="119" t="s">
        <v>18749</v>
      </c>
      <c r="B6883" s="26" t="str">
        <f>VLOOKUP(C6883,BR!A:B,2,FALSE)</f>
        <v>DEPO</v>
      </c>
      <c r="C6883" s="119" t="s">
        <v>19942</v>
      </c>
    </row>
    <row r="6884" spans="1:3">
      <c r="A6884" s="119" t="s">
        <v>18746</v>
      </c>
      <c r="B6884" s="26" t="str">
        <f>VLOOKUP(C6884,BR!A:B,2,FALSE)</f>
        <v>DEPO</v>
      </c>
      <c r="C6884" s="119" t="s">
        <v>19942</v>
      </c>
    </row>
    <row r="6885" spans="1:3">
      <c r="A6885" s="119" t="s">
        <v>18744</v>
      </c>
      <c r="B6885" s="26" t="str">
        <f>VLOOKUP(C6885,BR!A:B,2,FALSE)</f>
        <v>DEPO</v>
      </c>
      <c r="C6885" s="119" t="s">
        <v>19942</v>
      </c>
    </row>
    <row r="6886" spans="1:3">
      <c r="A6886" s="119" t="s">
        <v>18741</v>
      </c>
      <c r="B6886" s="26" t="str">
        <f>VLOOKUP(C6886,BR!A:B,2,FALSE)</f>
        <v>DEPO</v>
      </c>
      <c r="C6886" s="119" t="s">
        <v>19942</v>
      </c>
    </row>
    <row r="6887" spans="1:3">
      <c r="A6887" s="119" t="s">
        <v>18738</v>
      </c>
      <c r="B6887" s="26" t="str">
        <f>VLOOKUP(C6887,BR!A:B,2,FALSE)</f>
        <v>DEPO</v>
      </c>
      <c r="C6887" s="119" t="s">
        <v>19942</v>
      </c>
    </row>
    <row r="6888" spans="1:3">
      <c r="A6888" s="119" t="s">
        <v>18735</v>
      </c>
      <c r="B6888" s="26" t="str">
        <f>VLOOKUP(C6888,BR!A:B,2,FALSE)</f>
        <v>DEPO</v>
      </c>
      <c r="C6888" s="119" t="s">
        <v>19942</v>
      </c>
    </row>
    <row r="6889" spans="1:3">
      <c r="A6889" s="119" t="s">
        <v>18733</v>
      </c>
      <c r="B6889" s="26" t="str">
        <f>VLOOKUP(C6889,BR!A:B,2,FALSE)</f>
        <v>DEPO</v>
      </c>
      <c r="C6889" s="119" t="s">
        <v>19942</v>
      </c>
    </row>
    <row r="6890" spans="1:3">
      <c r="A6890" s="119" t="s">
        <v>18731</v>
      </c>
      <c r="B6890" s="26" t="str">
        <f>VLOOKUP(C6890,BR!A:B,2,FALSE)</f>
        <v>DEPO</v>
      </c>
      <c r="C6890" s="119" t="s">
        <v>19942</v>
      </c>
    </row>
    <row r="6891" spans="1:3">
      <c r="A6891" s="119" t="s">
        <v>18675</v>
      </c>
      <c r="B6891" s="26" t="str">
        <f>VLOOKUP(C6891,BR!A:B,2,FALSE)</f>
        <v>DEPO</v>
      </c>
      <c r="C6891" s="119" t="s">
        <v>19942</v>
      </c>
    </row>
    <row r="6892" spans="1:3">
      <c r="A6892" s="119" t="s">
        <v>18672</v>
      </c>
      <c r="B6892" s="26" t="str">
        <f>VLOOKUP(C6892,BR!A:B,2,FALSE)</f>
        <v>DEPO</v>
      </c>
      <c r="C6892" s="119" t="s">
        <v>19942</v>
      </c>
    </row>
    <row r="6893" spans="1:3">
      <c r="A6893" s="119" t="s">
        <v>18669</v>
      </c>
      <c r="B6893" s="26" t="str">
        <f>VLOOKUP(C6893,BR!A:B,2,FALSE)</f>
        <v>DEPO</v>
      </c>
      <c r="C6893" s="119" t="s">
        <v>19942</v>
      </c>
    </row>
    <row r="6894" spans="1:3">
      <c r="A6894" s="119" t="s">
        <v>18667</v>
      </c>
      <c r="B6894" s="26" t="str">
        <f>VLOOKUP(C6894,BR!A:B,2,FALSE)</f>
        <v>DEPO</v>
      </c>
      <c r="C6894" s="119" t="s">
        <v>19942</v>
      </c>
    </row>
    <row r="6895" spans="1:3">
      <c r="A6895" s="119" t="s">
        <v>18664</v>
      </c>
      <c r="B6895" s="26" t="str">
        <f>VLOOKUP(C6895,BR!A:B,2,FALSE)</f>
        <v>DEPO</v>
      </c>
      <c r="C6895" s="119" t="s">
        <v>19942</v>
      </c>
    </row>
    <row r="6896" spans="1:3">
      <c r="A6896" s="119" t="s">
        <v>18661</v>
      </c>
      <c r="B6896" s="26" t="str">
        <f>VLOOKUP(C6896,BR!A:B,2,FALSE)</f>
        <v>DEPO</v>
      </c>
      <c r="C6896" s="119" t="s">
        <v>19942</v>
      </c>
    </row>
    <row r="6897" spans="1:3">
      <c r="A6897" s="119" t="s">
        <v>18658</v>
      </c>
      <c r="B6897" s="26" t="str">
        <f>VLOOKUP(C6897,BR!A:B,2,FALSE)</f>
        <v>DEPO</v>
      </c>
      <c r="C6897" s="119" t="s">
        <v>19942</v>
      </c>
    </row>
    <row r="6898" spans="1:3">
      <c r="A6898" s="119" t="s">
        <v>18655</v>
      </c>
      <c r="B6898" s="26" t="str">
        <f>VLOOKUP(C6898,BR!A:B,2,FALSE)</f>
        <v>DEPO</v>
      </c>
      <c r="C6898" s="119" t="s">
        <v>19942</v>
      </c>
    </row>
    <row r="6899" spans="1:3">
      <c r="A6899" s="119" t="s">
        <v>18652</v>
      </c>
      <c r="B6899" s="26" t="str">
        <f>VLOOKUP(C6899,BR!A:B,2,FALSE)</f>
        <v>DEPO</v>
      </c>
      <c r="C6899" s="119" t="s">
        <v>19942</v>
      </c>
    </row>
    <row r="6900" spans="1:3">
      <c r="A6900" s="119" t="s">
        <v>18649</v>
      </c>
      <c r="B6900" s="26" t="str">
        <f>VLOOKUP(C6900,BR!A:B,2,FALSE)</f>
        <v>DEPO</v>
      </c>
      <c r="C6900" s="119" t="s">
        <v>19942</v>
      </c>
    </row>
    <row r="6901" spans="1:3">
      <c r="A6901" s="119" t="s">
        <v>18646</v>
      </c>
      <c r="B6901" s="26" t="str">
        <f>VLOOKUP(C6901,BR!A:B,2,FALSE)</f>
        <v>DEPO</v>
      </c>
      <c r="C6901" s="119" t="s">
        <v>19942</v>
      </c>
    </row>
    <row r="6902" spans="1:3">
      <c r="A6902" s="119" t="s">
        <v>18728</v>
      </c>
      <c r="B6902" s="26" t="str">
        <f>VLOOKUP(C6902,BR!A:B,2,FALSE)</f>
        <v>DEPO</v>
      </c>
      <c r="C6902" s="119" t="s">
        <v>19942</v>
      </c>
    </row>
    <row r="6903" spans="1:3">
      <c r="A6903" s="119" t="s">
        <v>18724</v>
      </c>
      <c r="B6903" s="26" t="str">
        <f>VLOOKUP(C6903,BR!A:B,2,FALSE)</f>
        <v>DEPO</v>
      </c>
      <c r="C6903" s="119" t="s">
        <v>19942</v>
      </c>
    </row>
    <row r="6904" spans="1:3">
      <c r="A6904" s="119" t="s">
        <v>18726</v>
      </c>
      <c r="B6904" s="26" t="str">
        <f>VLOOKUP(C6904,BR!A:B,2,FALSE)</f>
        <v>DEPO</v>
      </c>
      <c r="C6904" s="119" t="s">
        <v>19942</v>
      </c>
    </row>
    <row r="6905" spans="1:3">
      <c r="A6905" s="119" t="s">
        <v>18721</v>
      </c>
      <c r="B6905" s="26" t="str">
        <f>VLOOKUP(C6905,BR!A:B,2,FALSE)</f>
        <v>DEPO</v>
      </c>
      <c r="C6905" s="119" t="s">
        <v>19942</v>
      </c>
    </row>
    <row r="6906" spans="1:3">
      <c r="A6906" s="119" t="s">
        <v>18718</v>
      </c>
      <c r="B6906" s="26" t="str">
        <f>VLOOKUP(C6906,BR!A:B,2,FALSE)</f>
        <v>DEPO</v>
      </c>
      <c r="C6906" s="119" t="s">
        <v>19942</v>
      </c>
    </row>
    <row r="6907" spans="1:3">
      <c r="A6907" s="119" t="s">
        <v>18715</v>
      </c>
      <c r="B6907" s="26" t="str">
        <f>VLOOKUP(C6907,BR!A:B,2,FALSE)</f>
        <v>DEPO</v>
      </c>
      <c r="C6907" s="119" t="s">
        <v>19942</v>
      </c>
    </row>
    <row r="6908" spans="1:3">
      <c r="A6908" s="119" t="s">
        <v>18712</v>
      </c>
      <c r="B6908" s="26" t="str">
        <f>VLOOKUP(C6908,BR!A:B,2,FALSE)</f>
        <v>DEPO</v>
      </c>
      <c r="C6908" s="119" t="s">
        <v>19942</v>
      </c>
    </row>
    <row r="6909" spans="1:3">
      <c r="A6909" s="119" t="s">
        <v>18709</v>
      </c>
      <c r="B6909" s="26" t="str">
        <f>VLOOKUP(C6909,BR!A:B,2,FALSE)</f>
        <v>DEPO</v>
      </c>
      <c r="C6909" s="119" t="s">
        <v>19942</v>
      </c>
    </row>
    <row r="6910" spans="1:3">
      <c r="A6910" s="119" t="s">
        <v>18640</v>
      </c>
      <c r="B6910" s="26" t="str">
        <f>VLOOKUP(C6910,BR!A:B,2,FALSE)</f>
        <v>DEPO</v>
      </c>
      <c r="C6910" s="119" t="s">
        <v>19942</v>
      </c>
    </row>
    <row r="6911" spans="1:3">
      <c r="A6911" s="119" t="s">
        <v>18644</v>
      </c>
      <c r="B6911" s="26" t="str">
        <f>VLOOKUP(C6911,BR!A:B,2,FALSE)</f>
        <v>DEPO</v>
      </c>
      <c r="C6911" s="119" t="s">
        <v>19942</v>
      </c>
    </row>
    <row r="6912" spans="1:3">
      <c r="A6912" s="119" t="s">
        <v>18638</v>
      </c>
      <c r="B6912" s="26" t="str">
        <f>VLOOKUP(C6912,BR!A:B,2,FALSE)</f>
        <v>DEPO</v>
      </c>
      <c r="C6912" s="119" t="s">
        <v>19942</v>
      </c>
    </row>
    <row r="6913" spans="1:3">
      <c r="A6913" s="119" t="s">
        <v>18642</v>
      </c>
      <c r="B6913" s="26" t="str">
        <f>VLOOKUP(C6913,BR!A:B,2,FALSE)</f>
        <v>DEPO</v>
      </c>
      <c r="C6913" s="119" t="s">
        <v>19942</v>
      </c>
    </row>
    <row r="6914" spans="1:3">
      <c r="A6914" s="119" t="s">
        <v>18706</v>
      </c>
      <c r="B6914" s="26" t="str">
        <f>VLOOKUP(C6914,BR!A:B,2,FALSE)</f>
        <v>DEPO</v>
      </c>
      <c r="C6914" s="119" t="s">
        <v>19942</v>
      </c>
    </row>
    <row r="6915" spans="1:3">
      <c r="A6915" s="119" t="s">
        <v>18703</v>
      </c>
      <c r="B6915" s="26" t="str">
        <f>VLOOKUP(C6915,BR!A:B,2,FALSE)</f>
        <v>DEPO</v>
      </c>
      <c r="C6915" s="119" t="s">
        <v>19942</v>
      </c>
    </row>
    <row r="6916" spans="1:3">
      <c r="A6916" s="119" t="s">
        <v>18700</v>
      </c>
      <c r="B6916" s="26" t="str">
        <f>VLOOKUP(C6916,BR!A:B,2,FALSE)</f>
        <v>DEPO</v>
      </c>
      <c r="C6916" s="119" t="s">
        <v>19942</v>
      </c>
    </row>
    <row r="6917" spans="1:3">
      <c r="A6917" s="119" t="s">
        <v>18697</v>
      </c>
      <c r="B6917" s="26" t="str">
        <f>VLOOKUP(C6917,BR!A:B,2,FALSE)</f>
        <v>DEPO</v>
      </c>
      <c r="C6917" s="119" t="s">
        <v>19942</v>
      </c>
    </row>
    <row r="6918" spans="1:3">
      <c r="A6918" s="119" t="s">
        <v>18693</v>
      </c>
      <c r="B6918" s="26" t="str">
        <f>VLOOKUP(C6918,BR!A:B,2,FALSE)</f>
        <v>DEPO</v>
      </c>
      <c r="C6918" s="119" t="s">
        <v>19942</v>
      </c>
    </row>
    <row r="6919" spans="1:3">
      <c r="A6919" s="119" t="s">
        <v>18695</v>
      </c>
      <c r="B6919" s="26" t="str">
        <f>VLOOKUP(C6919,BR!A:B,2,FALSE)</f>
        <v>DEPO</v>
      </c>
      <c r="C6919" s="119" t="s">
        <v>19942</v>
      </c>
    </row>
    <row r="6920" spans="1:3">
      <c r="A6920" s="119" t="s">
        <v>18819</v>
      </c>
      <c r="B6920" s="26" t="str">
        <f>VLOOKUP(C6920,BR!A:B,2,FALSE)</f>
        <v>DEPO</v>
      </c>
      <c r="C6920" s="119" t="s">
        <v>19942</v>
      </c>
    </row>
    <row r="6921" spans="1:3">
      <c r="A6921" s="119" t="s">
        <v>18818</v>
      </c>
      <c r="B6921" s="26" t="str">
        <f>VLOOKUP(C6921,BR!A:B,2,FALSE)</f>
        <v>DEPO</v>
      </c>
      <c r="C6921" s="119" t="s">
        <v>19942</v>
      </c>
    </row>
    <row r="6922" spans="1:3">
      <c r="A6922" s="119" t="s">
        <v>18817</v>
      </c>
      <c r="B6922" s="26" t="str">
        <f>VLOOKUP(C6922,BR!A:B,2,FALSE)</f>
        <v>DEPO</v>
      </c>
      <c r="C6922" s="119" t="s">
        <v>19942</v>
      </c>
    </row>
    <row r="6923" spans="1:3">
      <c r="A6923" s="119" t="s">
        <v>18816</v>
      </c>
      <c r="B6923" s="26" t="str">
        <f>VLOOKUP(C6923,BR!A:B,2,FALSE)</f>
        <v>DEPO</v>
      </c>
      <c r="C6923" s="119" t="s">
        <v>19942</v>
      </c>
    </row>
    <row r="6924" spans="1:3">
      <c r="A6924" s="119" t="s">
        <v>18815</v>
      </c>
      <c r="B6924" s="26" t="str">
        <f>VLOOKUP(C6924,BR!A:B,2,FALSE)</f>
        <v>DEPO</v>
      </c>
      <c r="C6924" s="119" t="s">
        <v>19942</v>
      </c>
    </row>
    <row r="6925" spans="1:3">
      <c r="A6925" s="119" t="s">
        <v>18814</v>
      </c>
      <c r="B6925" s="26" t="str">
        <f>VLOOKUP(C6925,BR!A:B,2,FALSE)</f>
        <v>DEPO</v>
      </c>
      <c r="C6925" s="119" t="s">
        <v>19942</v>
      </c>
    </row>
    <row r="6926" spans="1:3">
      <c r="A6926" s="119" t="s">
        <v>18813</v>
      </c>
      <c r="B6926" s="26" t="str">
        <f>VLOOKUP(C6926,BR!A:B,2,FALSE)</f>
        <v>DEPO</v>
      </c>
      <c r="C6926" s="119" t="s">
        <v>19942</v>
      </c>
    </row>
    <row r="6927" spans="1:3">
      <c r="A6927" s="119" t="s">
        <v>18812</v>
      </c>
      <c r="B6927" s="26" t="str">
        <f>VLOOKUP(C6927,BR!A:B,2,FALSE)</f>
        <v>DEPO</v>
      </c>
      <c r="C6927" s="119" t="s">
        <v>19942</v>
      </c>
    </row>
    <row r="6928" spans="1:3">
      <c r="A6928" s="119" t="s">
        <v>18811</v>
      </c>
      <c r="B6928" s="26" t="str">
        <f>VLOOKUP(C6928,BR!A:B,2,FALSE)</f>
        <v>DEPO</v>
      </c>
      <c r="C6928" s="119" t="s">
        <v>19942</v>
      </c>
    </row>
    <row r="6929" spans="1:3">
      <c r="A6929" s="119" t="s">
        <v>18822</v>
      </c>
      <c r="B6929" s="26" t="str">
        <f>VLOOKUP(C6929,BR!A:B,2,FALSE)</f>
        <v>DEPO</v>
      </c>
      <c r="C6929" s="119" t="s">
        <v>19942</v>
      </c>
    </row>
    <row r="6930" spans="1:3">
      <c r="A6930" s="119" t="s">
        <v>18820</v>
      </c>
      <c r="B6930" s="26" t="str">
        <f>VLOOKUP(C6930,BR!A:B,2,FALSE)</f>
        <v>DEPO</v>
      </c>
      <c r="C6930" s="119" t="s">
        <v>19942</v>
      </c>
    </row>
    <row r="6931" spans="1:3">
      <c r="A6931" s="119" t="s">
        <v>18849</v>
      </c>
      <c r="B6931" s="26" t="str">
        <f>VLOOKUP(C6931,BR!A:B,2,FALSE)</f>
        <v>API</v>
      </c>
      <c r="C6931" s="119" t="s">
        <v>19930</v>
      </c>
    </row>
    <row r="6932" spans="1:3">
      <c r="A6932" s="119" t="s">
        <v>18851</v>
      </c>
      <c r="B6932" s="26" t="str">
        <f>VLOOKUP(C6932,BR!A:B,2,FALSE)</f>
        <v>API</v>
      </c>
      <c r="C6932" s="119" t="s">
        <v>19930</v>
      </c>
    </row>
    <row r="6933" spans="1:3">
      <c r="A6933" s="119" t="s">
        <v>18853</v>
      </c>
      <c r="B6933" s="26" t="str">
        <f>VLOOKUP(C6933,BR!A:B,2,FALSE)</f>
        <v>API</v>
      </c>
      <c r="C6933" s="119" t="s">
        <v>19930</v>
      </c>
    </row>
    <row r="6934" spans="1:3">
      <c r="A6934" s="119" t="s">
        <v>18855</v>
      </c>
      <c r="B6934" s="26" t="str">
        <f>VLOOKUP(C6934,BR!A:B,2,FALSE)</f>
        <v>API</v>
      </c>
      <c r="C6934" s="119" t="s">
        <v>19930</v>
      </c>
    </row>
    <row r="6935" spans="1:3">
      <c r="A6935" s="119" t="s">
        <v>18857</v>
      </c>
      <c r="B6935" s="26" t="str">
        <f>VLOOKUP(C6935,BR!A:B,2,FALSE)</f>
        <v>API</v>
      </c>
      <c r="C6935" s="119" t="s">
        <v>19930</v>
      </c>
    </row>
    <row r="6936" spans="1:3">
      <c r="A6936" s="119" t="s">
        <v>18859</v>
      </c>
      <c r="B6936" s="26" t="str">
        <f>VLOOKUP(C6936,BR!A:B,2,FALSE)</f>
        <v>API</v>
      </c>
      <c r="C6936" s="119" t="s">
        <v>19930</v>
      </c>
    </row>
    <row r="6937" spans="1:3">
      <c r="A6937" s="119" t="s">
        <v>18861</v>
      </c>
      <c r="B6937" s="26" t="str">
        <f>VLOOKUP(C6937,BR!A:B,2,FALSE)</f>
        <v>API</v>
      </c>
      <c r="C6937" s="119" t="s">
        <v>19930</v>
      </c>
    </row>
    <row r="6938" spans="1:3">
      <c r="A6938" s="119" t="s">
        <v>18863</v>
      </c>
      <c r="B6938" s="26" t="str">
        <f>VLOOKUP(C6938,BR!A:B,2,FALSE)</f>
        <v>API</v>
      </c>
      <c r="C6938" s="119" t="s">
        <v>19930</v>
      </c>
    </row>
    <row r="6939" spans="1:3">
      <c r="A6939" s="119" t="s">
        <v>18865</v>
      </c>
      <c r="B6939" s="26" t="str">
        <f>VLOOKUP(C6939,BR!A:B,2,FALSE)</f>
        <v>API</v>
      </c>
      <c r="C6939" s="119" t="s">
        <v>19930</v>
      </c>
    </row>
    <row r="6940" spans="1:3">
      <c r="A6940" s="119" t="s">
        <v>18867</v>
      </c>
      <c r="B6940" s="26" t="str">
        <f>VLOOKUP(C6940,BR!A:B,2,FALSE)</f>
        <v>API</v>
      </c>
      <c r="C6940" s="119" t="s">
        <v>19930</v>
      </c>
    </row>
    <row r="6941" spans="1:3">
      <c r="A6941" s="119" t="s">
        <v>18869</v>
      </c>
      <c r="B6941" s="26" t="str">
        <f>VLOOKUP(C6941,BR!A:B,2,FALSE)</f>
        <v>API</v>
      </c>
      <c r="C6941" s="119" t="s">
        <v>19930</v>
      </c>
    </row>
    <row r="6942" spans="1:3">
      <c r="A6942" s="119" t="s">
        <v>18871</v>
      </c>
      <c r="B6942" s="26" t="str">
        <f>VLOOKUP(C6942,BR!A:B,2,FALSE)</f>
        <v>API</v>
      </c>
      <c r="C6942" s="119" t="s">
        <v>19930</v>
      </c>
    </row>
    <row r="6943" spans="1:3">
      <c r="A6943" s="119" t="s">
        <v>18873</v>
      </c>
      <c r="B6943" s="26" t="str">
        <f>VLOOKUP(C6943,BR!A:B,2,FALSE)</f>
        <v>API</v>
      </c>
      <c r="C6943" s="119" t="s">
        <v>19930</v>
      </c>
    </row>
    <row r="6944" spans="1:3">
      <c r="A6944" s="119" t="s">
        <v>18875</v>
      </c>
      <c r="B6944" s="26" t="str">
        <f>VLOOKUP(C6944,BR!A:B,2,FALSE)</f>
        <v>API</v>
      </c>
      <c r="C6944" s="119" t="s">
        <v>19930</v>
      </c>
    </row>
    <row r="6945" spans="1:3">
      <c r="A6945" s="119" t="s">
        <v>18877</v>
      </c>
      <c r="B6945" s="26" t="str">
        <f>VLOOKUP(C6945,BR!A:B,2,FALSE)</f>
        <v>API</v>
      </c>
      <c r="C6945" s="119" t="s">
        <v>19930</v>
      </c>
    </row>
    <row r="6946" spans="1:3">
      <c r="A6946" s="119" t="s">
        <v>18879</v>
      </c>
      <c r="B6946" s="26" t="str">
        <f>VLOOKUP(C6946,BR!A:B,2,FALSE)</f>
        <v>API</v>
      </c>
      <c r="C6946" s="119" t="s">
        <v>19930</v>
      </c>
    </row>
    <row r="6947" spans="1:3">
      <c r="A6947" s="119" t="s">
        <v>18881</v>
      </c>
      <c r="B6947" s="26" t="str">
        <f>VLOOKUP(C6947,BR!A:B,2,FALSE)</f>
        <v>API</v>
      </c>
      <c r="C6947" s="119" t="s">
        <v>19930</v>
      </c>
    </row>
    <row r="6948" spans="1:3">
      <c r="A6948" s="119" t="s">
        <v>18883</v>
      </c>
      <c r="B6948" s="26" t="str">
        <f>VLOOKUP(C6948,BR!A:B,2,FALSE)</f>
        <v>API</v>
      </c>
      <c r="C6948" s="119" t="s">
        <v>19930</v>
      </c>
    </row>
    <row r="6949" spans="1:3">
      <c r="A6949" s="119" t="s">
        <v>18924</v>
      </c>
      <c r="B6949" s="26" t="str">
        <f>VLOOKUP(C6949,BR!A:B,2,FALSE)</f>
        <v>SCHNIEDER</v>
      </c>
      <c r="C6949" s="119" t="s">
        <v>19948</v>
      </c>
    </row>
    <row r="6950" spans="1:3">
      <c r="A6950" s="119" t="s">
        <v>2661</v>
      </c>
      <c r="B6950" s="26" t="str">
        <f>VLOOKUP(C6950,BR!A:B,2,FALSE)</f>
        <v>SCHNIEDER</v>
      </c>
      <c r="C6950" s="119" t="s">
        <v>19954</v>
      </c>
    </row>
    <row r="6951" spans="1:3">
      <c r="A6951" s="119" t="s">
        <v>19369</v>
      </c>
      <c r="B6951" s="26" t="str">
        <f>VLOOKUP(C6951,BR!A:B,2,FALSE)</f>
        <v>SCHNIEDER</v>
      </c>
      <c r="C6951" s="119" t="s">
        <v>19948</v>
      </c>
    </row>
    <row r="6952" spans="1:3">
      <c r="A6952" s="119" t="s">
        <v>19364</v>
      </c>
      <c r="B6952" s="26" t="str">
        <f>VLOOKUP(C6952,BR!A:B,2,FALSE)</f>
        <v>SCHNIEDER</v>
      </c>
      <c r="C6952" s="119" t="s">
        <v>19948</v>
      </c>
    </row>
    <row r="6953" spans="1:3">
      <c r="A6953" s="119" t="s">
        <v>19367</v>
      </c>
      <c r="B6953" s="26" t="str">
        <f>VLOOKUP(C6953,BR!A:B,2,FALSE)</f>
        <v>SCHNIEDER</v>
      </c>
      <c r="C6953" s="119" t="s">
        <v>19948</v>
      </c>
    </row>
    <row r="6954" spans="1:3">
      <c r="A6954" s="119" t="s">
        <v>19407</v>
      </c>
      <c r="B6954" s="26" t="str">
        <f>VLOOKUP(C6954,BR!A:B,2,FALSE)</f>
        <v>API</v>
      </c>
      <c r="C6954" s="119" t="s">
        <v>19930</v>
      </c>
    </row>
    <row r="6955" spans="1:3">
      <c r="A6955" s="119" t="s">
        <v>19456</v>
      </c>
      <c r="B6955" s="26" t="str">
        <f>VLOOKUP(C6955,BR!A:B,2,FALSE)</f>
        <v>API</v>
      </c>
      <c r="C6955" s="119" t="s">
        <v>19930</v>
      </c>
    </row>
    <row r="6956" spans="1:3">
      <c r="A6956" s="119" t="s">
        <v>19410</v>
      </c>
      <c r="B6956" s="26" t="str">
        <f>VLOOKUP(C6956,BR!A:B,2,FALSE)</f>
        <v>API</v>
      </c>
      <c r="C6956" s="119" t="s">
        <v>19930</v>
      </c>
    </row>
    <row r="6957" spans="1:3">
      <c r="A6957" s="119" t="s">
        <v>19412</v>
      </c>
      <c r="B6957" s="26" t="str">
        <f>VLOOKUP(C6957,BR!A:B,2,FALSE)</f>
        <v>API</v>
      </c>
      <c r="C6957" s="119" t="s">
        <v>19930</v>
      </c>
    </row>
    <row r="6958" spans="1:3">
      <c r="A6958" s="119" t="s">
        <v>19413</v>
      </c>
      <c r="B6958" s="26" t="str">
        <f>VLOOKUP(C6958,BR!A:B,2,FALSE)</f>
        <v>API</v>
      </c>
      <c r="C6958" s="119" t="s">
        <v>19930</v>
      </c>
    </row>
    <row r="6959" spans="1:3">
      <c r="A6959" s="119" t="s">
        <v>19414</v>
      </c>
      <c r="B6959" s="26" t="str">
        <f>VLOOKUP(C6959,BR!A:B,2,FALSE)</f>
        <v>API</v>
      </c>
      <c r="C6959" s="119" t="s">
        <v>19930</v>
      </c>
    </row>
    <row r="6960" spans="1:3">
      <c r="A6960" s="119" t="s">
        <v>19416</v>
      </c>
      <c r="B6960" s="26" t="str">
        <f>VLOOKUP(C6960,BR!A:B,2,FALSE)</f>
        <v>API</v>
      </c>
      <c r="C6960" s="119" t="s">
        <v>19930</v>
      </c>
    </row>
    <row r="6961" spans="1:3">
      <c r="A6961" s="119" t="s">
        <v>19483</v>
      </c>
      <c r="B6961" s="26" t="str">
        <f>VLOOKUP(C6961,BR!A:B,2,FALSE)</f>
        <v>API</v>
      </c>
      <c r="C6961" s="119" t="s">
        <v>19930</v>
      </c>
    </row>
    <row r="6962" spans="1:3">
      <c r="A6962" s="119" t="s">
        <v>19418</v>
      </c>
      <c r="B6962" s="26" t="str">
        <f>VLOOKUP(C6962,BR!A:B,2,FALSE)</f>
        <v>API</v>
      </c>
      <c r="C6962" s="119" t="s">
        <v>19930</v>
      </c>
    </row>
    <row r="6963" spans="1:3">
      <c r="A6963" s="119" t="s">
        <v>19420</v>
      </c>
      <c r="B6963" s="26" t="str">
        <f>VLOOKUP(C6963,BR!A:B,2,FALSE)</f>
        <v>API</v>
      </c>
      <c r="C6963" s="119" t="s">
        <v>19930</v>
      </c>
    </row>
    <row r="6964" spans="1:3">
      <c r="A6964" s="119" t="s">
        <v>19422</v>
      </c>
      <c r="B6964" s="26" t="str">
        <f>VLOOKUP(C6964,BR!A:B,2,FALSE)</f>
        <v>API</v>
      </c>
      <c r="C6964" s="119" t="s">
        <v>19930</v>
      </c>
    </row>
    <row r="6965" spans="1:3">
      <c r="A6965" s="119" t="s">
        <v>19424</v>
      </c>
      <c r="B6965" s="26" t="str">
        <f>VLOOKUP(C6965,BR!A:B,2,FALSE)</f>
        <v>API</v>
      </c>
      <c r="C6965" s="119" t="s">
        <v>19930</v>
      </c>
    </row>
    <row r="6966" spans="1:3">
      <c r="A6966" s="119" t="s">
        <v>19426</v>
      </c>
      <c r="B6966" s="26" t="str">
        <f>VLOOKUP(C6966,BR!A:B,2,FALSE)</f>
        <v>API</v>
      </c>
      <c r="C6966" s="119" t="s">
        <v>19930</v>
      </c>
    </row>
    <row r="6967" spans="1:3">
      <c r="A6967" s="119" t="s">
        <v>19427</v>
      </c>
      <c r="B6967" s="26" t="str">
        <f>VLOOKUP(C6967,BR!A:B,2,FALSE)</f>
        <v>API</v>
      </c>
      <c r="C6967" s="119" t="s">
        <v>19930</v>
      </c>
    </row>
    <row r="6968" spans="1:3">
      <c r="A6968" s="119" t="s">
        <v>19430</v>
      </c>
      <c r="B6968" s="26" t="str">
        <f>VLOOKUP(C6968,BR!A:B,2,FALSE)</f>
        <v>API</v>
      </c>
      <c r="C6968" s="119" t="s">
        <v>19930</v>
      </c>
    </row>
    <row r="6969" spans="1:3">
      <c r="A6969" s="119" t="s">
        <v>19433</v>
      </c>
      <c r="B6969" s="26" t="str">
        <f>VLOOKUP(C6969,BR!A:B,2,FALSE)</f>
        <v>API</v>
      </c>
      <c r="C6969" s="119" t="s">
        <v>19930</v>
      </c>
    </row>
    <row r="6970" spans="1:3">
      <c r="A6970" s="119" t="s">
        <v>19435</v>
      </c>
      <c r="B6970" s="26" t="str">
        <f>VLOOKUP(C6970,BR!A:B,2,FALSE)</f>
        <v>API</v>
      </c>
      <c r="C6970" s="119" t="s">
        <v>19930</v>
      </c>
    </row>
    <row r="6971" spans="1:3">
      <c r="A6971" s="119" t="s">
        <v>19438</v>
      </c>
      <c r="B6971" s="26" t="str">
        <f>VLOOKUP(C6971,BR!A:B,2,FALSE)</f>
        <v>API</v>
      </c>
      <c r="C6971" s="119" t="s">
        <v>19930</v>
      </c>
    </row>
    <row r="6972" spans="1:3">
      <c r="A6972" s="119" t="s">
        <v>19441</v>
      </c>
      <c r="B6972" s="26" t="str">
        <f>VLOOKUP(C6972,BR!A:B,2,FALSE)</f>
        <v>API</v>
      </c>
      <c r="C6972" s="119" t="s">
        <v>19930</v>
      </c>
    </row>
    <row r="6973" spans="1:3">
      <c r="A6973" s="119" t="s">
        <v>19444</v>
      </c>
      <c r="B6973" s="26" t="str">
        <f>VLOOKUP(C6973,BR!A:B,2,FALSE)</f>
        <v>API</v>
      </c>
      <c r="C6973" s="119" t="s">
        <v>19930</v>
      </c>
    </row>
    <row r="6974" spans="1:3">
      <c r="A6974" s="119" t="s">
        <v>19447</v>
      </c>
      <c r="B6974" s="26" t="str">
        <f>VLOOKUP(C6974,BR!A:B,2,FALSE)</f>
        <v>API</v>
      </c>
      <c r="C6974" s="119" t="s">
        <v>19930</v>
      </c>
    </row>
    <row r="6975" spans="1:3">
      <c r="A6975" s="119" t="s">
        <v>19450</v>
      </c>
      <c r="B6975" s="26" t="str">
        <f>VLOOKUP(C6975,BR!A:B,2,FALSE)</f>
        <v>API</v>
      </c>
      <c r="C6975" s="119" t="s">
        <v>19930</v>
      </c>
    </row>
    <row r="6976" spans="1:3">
      <c r="A6976" s="119" t="s">
        <v>19452</v>
      </c>
      <c r="B6976" s="26" t="str">
        <f>VLOOKUP(C6976,BR!A:B,2,FALSE)</f>
        <v>API</v>
      </c>
      <c r="C6976" s="119" t="s">
        <v>19930</v>
      </c>
    </row>
    <row r="6977" spans="1:3">
      <c r="A6977" s="119" t="s">
        <v>19454</v>
      </c>
      <c r="B6977" s="26" t="str">
        <f>VLOOKUP(C6977,BR!A:B,2,FALSE)</f>
        <v>API</v>
      </c>
      <c r="C6977" s="119" t="s">
        <v>19930</v>
      </c>
    </row>
    <row r="6978" spans="1:3">
      <c r="A6978" s="119" t="s">
        <v>19458</v>
      </c>
      <c r="B6978" s="26" t="str">
        <f>VLOOKUP(C6978,BR!A:B,2,FALSE)</f>
        <v>API</v>
      </c>
      <c r="C6978" s="119" t="s">
        <v>19930</v>
      </c>
    </row>
    <row r="6979" spans="1:3">
      <c r="A6979" s="119" t="s">
        <v>19460</v>
      </c>
      <c r="B6979" s="26" t="str">
        <f>VLOOKUP(C6979,BR!A:B,2,FALSE)</f>
        <v>API</v>
      </c>
      <c r="C6979" s="119" t="s">
        <v>19930</v>
      </c>
    </row>
    <row r="6980" spans="1:3">
      <c r="A6980" s="119" t="s">
        <v>19462</v>
      </c>
      <c r="B6980" s="26" t="str">
        <f>VLOOKUP(C6980,BR!A:B,2,FALSE)</f>
        <v>API</v>
      </c>
      <c r="C6980" s="119" t="s">
        <v>19930</v>
      </c>
    </row>
    <row r="6981" spans="1:3">
      <c r="A6981" s="119" t="s">
        <v>19463</v>
      </c>
      <c r="B6981" s="26" t="str">
        <f>VLOOKUP(C6981,BR!A:B,2,FALSE)</f>
        <v>API</v>
      </c>
      <c r="C6981" s="119" t="s">
        <v>19930</v>
      </c>
    </row>
    <row r="6982" spans="1:3">
      <c r="A6982" s="119" t="s">
        <v>19464</v>
      </c>
      <c r="B6982" s="26" t="str">
        <f>VLOOKUP(C6982,BR!A:B,2,FALSE)</f>
        <v>API</v>
      </c>
      <c r="C6982" s="119" t="s">
        <v>19930</v>
      </c>
    </row>
    <row r="6983" spans="1:3">
      <c r="A6983" s="119" t="s">
        <v>19466</v>
      </c>
      <c r="B6983" s="26" t="str">
        <f>VLOOKUP(C6983,BR!A:B,2,FALSE)</f>
        <v>API</v>
      </c>
      <c r="C6983" s="119" t="s">
        <v>19930</v>
      </c>
    </row>
    <row r="6984" spans="1:3">
      <c r="A6984" s="119" t="s">
        <v>19468</v>
      </c>
      <c r="B6984" s="26" t="str">
        <f>VLOOKUP(C6984,BR!A:B,2,FALSE)</f>
        <v>API</v>
      </c>
      <c r="C6984" s="119" t="s">
        <v>19930</v>
      </c>
    </row>
    <row r="6985" spans="1:3">
      <c r="A6985" s="119" t="s">
        <v>19470</v>
      </c>
      <c r="B6985" s="26" t="str">
        <f>VLOOKUP(C6985,BR!A:B,2,FALSE)</f>
        <v>API</v>
      </c>
      <c r="C6985" s="119" t="s">
        <v>19930</v>
      </c>
    </row>
    <row r="6986" spans="1:3">
      <c r="A6986" s="119" t="s">
        <v>19472</v>
      </c>
      <c r="B6986" s="26" t="str">
        <f>VLOOKUP(C6986,BR!A:B,2,FALSE)</f>
        <v>API</v>
      </c>
      <c r="C6986" s="119" t="s">
        <v>19930</v>
      </c>
    </row>
    <row r="6987" spans="1:3">
      <c r="A6987" s="119" t="s">
        <v>19474</v>
      </c>
      <c r="B6987" s="26" t="str">
        <f>VLOOKUP(C6987,BR!A:B,2,FALSE)</f>
        <v>API</v>
      </c>
      <c r="C6987" s="119" t="s">
        <v>19930</v>
      </c>
    </row>
    <row r="6988" spans="1:3">
      <c r="A6988" s="119" t="s">
        <v>19477</v>
      </c>
      <c r="B6988" s="26" t="str">
        <f>VLOOKUP(C6988,BR!A:B,2,FALSE)</f>
        <v>API</v>
      </c>
      <c r="C6988" s="119" t="s">
        <v>19930</v>
      </c>
    </row>
    <row r="6989" spans="1:3">
      <c r="A6989" s="119" t="s">
        <v>19479</v>
      </c>
      <c r="B6989" s="26" t="str">
        <f>VLOOKUP(C6989,BR!A:B,2,FALSE)</f>
        <v>API</v>
      </c>
      <c r="C6989" s="119" t="s">
        <v>19930</v>
      </c>
    </row>
    <row r="6990" spans="1:3">
      <c r="A6990" s="119" t="s">
        <v>19481</v>
      </c>
      <c r="B6990" s="26" t="str">
        <f>VLOOKUP(C6990,BR!A:B,2,FALSE)</f>
        <v>API</v>
      </c>
      <c r="C6990" s="119" t="s">
        <v>19930</v>
      </c>
    </row>
    <row r="6991" spans="1:3">
      <c r="A6991" s="119" t="s">
        <v>19491</v>
      </c>
      <c r="B6991" s="26" t="str">
        <f>VLOOKUP(C6991,BR!A:B,2,FALSE)</f>
        <v>DEPO</v>
      </c>
      <c r="C6991" s="119" t="s">
        <v>19942</v>
      </c>
    </row>
    <row r="6992" spans="1:3">
      <c r="A6992" s="119" t="s">
        <v>19494</v>
      </c>
      <c r="B6992" s="26" t="str">
        <f>VLOOKUP(C6992,BR!A:B,2,FALSE)</f>
        <v>DEPO</v>
      </c>
      <c r="C6992" s="119" t="s">
        <v>19942</v>
      </c>
    </row>
    <row r="6993" spans="1:3">
      <c r="A6993" s="119" t="s">
        <v>19484</v>
      </c>
      <c r="B6993" s="26" t="str">
        <f>VLOOKUP(C6993,BR!A:B,2,FALSE)</f>
        <v>DEPO</v>
      </c>
      <c r="C6993" s="119" t="s">
        <v>19942</v>
      </c>
    </row>
    <row r="6994" spans="1:3">
      <c r="A6994" s="119" t="s">
        <v>19487</v>
      </c>
      <c r="B6994" s="26" t="str">
        <f>VLOOKUP(C6994,BR!A:B,2,FALSE)</f>
        <v>DEPO</v>
      </c>
      <c r="C6994" s="119" t="s">
        <v>19942</v>
      </c>
    </row>
    <row r="6995" spans="1:3">
      <c r="A6995" s="119" t="s">
        <v>22332</v>
      </c>
      <c r="B6995" s="26" t="str">
        <f>VLOOKUP(C6995,BR!A:B,2,FALSE)</f>
        <v>DEPO</v>
      </c>
      <c r="C6995" s="119" t="s">
        <v>19942</v>
      </c>
    </row>
    <row r="6996" spans="1:3">
      <c r="A6996" s="119" t="s">
        <v>19489</v>
      </c>
      <c r="B6996" s="26" t="str">
        <f>VLOOKUP(C6996,BR!A:B,2,FALSE)</f>
        <v>DEPO</v>
      </c>
      <c r="C6996" s="119" t="s">
        <v>19942</v>
      </c>
    </row>
    <row r="6997" spans="1:3">
      <c r="A6997" s="119" t="s">
        <v>20389</v>
      </c>
      <c r="B6997" s="26" t="str">
        <f>VLOOKUP(C6997,BR!A:B,2,FALSE)</f>
        <v>DEPO</v>
      </c>
      <c r="C6997" s="119" t="s">
        <v>19942</v>
      </c>
    </row>
    <row r="6998" spans="1:3">
      <c r="A6998" s="119" t="s">
        <v>20390</v>
      </c>
      <c r="B6998" s="26" t="str">
        <f>VLOOKUP(C6998,BR!A:B,2,FALSE)</f>
        <v>DEPO</v>
      </c>
      <c r="C6998" s="119" t="s">
        <v>19942</v>
      </c>
    </row>
    <row r="6999" spans="1:3">
      <c r="A6999" s="119" t="s">
        <v>19499</v>
      </c>
      <c r="B6999" s="26" t="str">
        <f>VLOOKUP(C6999,BR!A:B,2,FALSE)</f>
        <v>TONG YANG</v>
      </c>
      <c r="C6999" s="119" t="s">
        <v>19932</v>
      </c>
    </row>
    <row r="7000" spans="1:3">
      <c r="A7000" s="119" t="s">
        <v>19502</v>
      </c>
      <c r="B7000" s="26" t="str">
        <f>VLOOKUP(C7000,BR!A:B,2,FALSE)</f>
        <v>TONG YANG</v>
      </c>
      <c r="C7000" s="119" t="s">
        <v>19932</v>
      </c>
    </row>
    <row r="7001" spans="1:3">
      <c r="A7001" s="119" t="s">
        <v>19505</v>
      </c>
      <c r="B7001" s="26" t="str">
        <f>VLOOKUP(C7001,BR!A:B,2,FALSE)</f>
        <v>TONG YANG</v>
      </c>
      <c r="C7001" s="119" t="s">
        <v>19932</v>
      </c>
    </row>
    <row r="7002" spans="1:3">
      <c r="A7002" s="119" t="s">
        <v>19508</v>
      </c>
      <c r="B7002" s="26" t="str">
        <f>VLOOKUP(C7002,BR!A:B,2,FALSE)</f>
        <v>TONG YANG</v>
      </c>
      <c r="C7002" s="119" t="s">
        <v>19932</v>
      </c>
    </row>
    <row r="7003" spans="1:3">
      <c r="A7003" s="119" t="s">
        <v>19510</v>
      </c>
      <c r="B7003" s="26" t="str">
        <f>VLOOKUP(C7003,BR!A:B,2,FALSE)</f>
        <v>DEPO</v>
      </c>
      <c r="C7003" s="119" t="s">
        <v>19942</v>
      </c>
    </row>
    <row r="7004" spans="1:3">
      <c r="A7004" s="119" t="s">
        <v>19513</v>
      </c>
      <c r="B7004" s="26" t="str">
        <f>VLOOKUP(C7004,BR!A:B,2,FALSE)</f>
        <v>API</v>
      </c>
      <c r="C7004" s="119" t="s">
        <v>19930</v>
      </c>
    </row>
    <row r="7005" spans="1:3">
      <c r="A7005" s="119" t="s">
        <v>19516</v>
      </c>
      <c r="B7005" s="26" t="str">
        <f>VLOOKUP(C7005,BR!A:B,2,FALSE)</f>
        <v>API</v>
      </c>
      <c r="C7005" s="119" t="s">
        <v>19930</v>
      </c>
    </row>
    <row r="7006" spans="1:3">
      <c r="A7006" s="119" t="s">
        <v>19517</v>
      </c>
      <c r="B7006" s="26" t="str">
        <f>VLOOKUP(C7006,BR!A:B,2,FALSE)</f>
        <v>API</v>
      </c>
      <c r="C7006" s="119" t="s">
        <v>19930</v>
      </c>
    </row>
    <row r="7007" spans="1:3">
      <c r="A7007" s="119" t="s">
        <v>19520</v>
      </c>
      <c r="B7007" s="26" t="str">
        <f>VLOOKUP(C7007,BR!A:B,2,FALSE)</f>
        <v>API</v>
      </c>
      <c r="C7007" s="119" t="s">
        <v>19930</v>
      </c>
    </row>
    <row r="7008" spans="1:3">
      <c r="A7008" s="119" t="s">
        <v>19522</v>
      </c>
      <c r="B7008" s="26" t="str">
        <f>VLOOKUP(C7008,BR!A:B,2,FALSE)</f>
        <v>API</v>
      </c>
      <c r="C7008" s="119" t="s">
        <v>19930</v>
      </c>
    </row>
    <row r="7009" spans="1:3">
      <c r="A7009" s="119" t="s">
        <v>19523</v>
      </c>
      <c r="B7009" s="26" t="str">
        <f>VLOOKUP(C7009,BR!A:B,2,FALSE)</f>
        <v>API</v>
      </c>
      <c r="C7009" s="119" t="s">
        <v>19930</v>
      </c>
    </row>
    <row r="7010" spans="1:3">
      <c r="A7010" s="119" t="s">
        <v>19526</v>
      </c>
      <c r="B7010" s="26" t="str">
        <f>VLOOKUP(C7010,BR!A:B,2,FALSE)</f>
        <v>API</v>
      </c>
      <c r="C7010" s="119" t="s">
        <v>19930</v>
      </c>
    </row>
    <row r="7011" spans="1:3">
      <c r="A7011" s="119" t="s">
        <v>19529</v>
      </c>
      <c r="B7011" s="26" t="str">
        <f>VLOOKUP(C7011,BR!A:B,2,FALSE)</f>
        <v>API</v>
      </c>
      <c r="C7011" s="119" t="s">
        <v>19930</v>
      </c>
    </row>
    <row r="7012" spans="1:3">
      <c r="A7012" s="119" t="s">
        <v>19532</v>
      </c>
      <c r="B7012" s="26" t="str">
        <f>VLOOKUP(C7012,BR!A:B,2,FALSE)</f>
        <v>API</v>
      </c>
      <c r="C7012" s="119" t="s">
        <v>19930</v>
      </c>
    </row>
    <row r="7013" spans="1:3">
      <c r="A7013" s="119" t="s">
        <v>19535</v>
      </c>
      <c r="B7013" s="26" t="str">
        <f>VLOOKUP(C7013,BR!A:B,2,FALSE)</f>
        <v>API</v>
      </c>
      <c r="C7013" s="119" t="s">
        <v>19930</v>
      </c>
    </row>
    <row r="7014" spans="1:3">
      <c r="A7014" s="119" t="s">
        <v>19537</v>
      </c>
      <c r="B7014" s="26" t="str">
        <f>VLOOKUP(C7014,BR!A:B,2,FALSE)</f>
        <v>API</v>
      </c>
      <c r="C7014" s="119" t="s">
        <v>19930</v>
      </c>
    </row>
    <row r="7015" spans="1:3">
      <c r="A7015" s="119" t="s">
        <v>19539</v>
      </c>
      <c r="B7015" s="26" t="str">
        <f>VLOOKUP(C7015,BR!A:B,2,FALSE)</f>
        <v>API</v>
      </c>
      <c r="C7015" s="119" t="s">
        <v>19930</v>
      </c>
    </row>
    <row r="7016" spans="1:3">
      <c r="A7016" s="119" t="s">
        <v>19542</v>
      </c>
      <c r="B7016" s="26" t="str">
        <f>VLOOKUP(C7016,BR!A:B,2,FALSE)</f>
        <v>API</v>
      </c>
      <c r="C7016" s="119" t="s">
        <v>19930</v>
      </c>
    </row>
    <row r="7017" spans="1:3">
      <c r="A7017" s="119" t="s">
        <v>19555</v>
      </c>
      <c r="B7017" s="26" t="str">
        <f>VLOOKUP(C7017,BR!A:B,2,FALSE)</f>
        <v>FBK</v>
      </c>
      <c r="C7017" s="119" t="s">
        <v>19935</v>
      </c>
    </row>
    <row r="7018" spans="1:3">
      <c r="A7018" s="119" t="s">
        <v>19546</v>
      </c>
      <c r="B7018" s="26" t="str">
        <f>VLOOKUP(C7018,BR!A:B,2,FALSE)</f>
        <v>FBK</v>
      </c>
      <c r="C7018" s="119" t="s">
        <v>19935</v>
      </c>
    </row>
    <row r="7019" spans="1:3">
      <c r="A7019" s="119" t="s">
        <v>19553</v>
      </c>
      <c r="B7019" s="26" t="str">
        <f>VLOOKUP(C7019,BR!A:B,2,FALSE)</f>
        <v>FBK</v>
      </c>
      <c r="C7019" s="119" t="s">
        <v>19935</v>
      </c>
    </row>
    <row r="7020" spans="1:3">
      <c r="A7020" s="119" t="s">
        <v>21282</v>
      </c>
      <c r="B7020" s="26" t="str">
        <f>VLOOKUP(C7020,BR!A:B,2,FALSE)</f>
        <v>FBK</v>
      </c>
      <c r="C7020" s="119" t="s">
        <v>19935</v>
      </c>
    </row>
    <row r="7021" spans="1:3">
      <c r="A7021" s="119" t="s">
        <v>27004</v>
      </c>
      <c r="B7021" s="26" t="str">
        <f>VLOOKUP(C7021,BR!A:B,2,FALSE)</f>
        <v>FBK</v>
      </c>
      <c r="C7021" s="119" t="s">
        <v>19935</v>
      </c>
    </row>
    <row r="7022" spans="1:3">
      <c r="A7022" s="119" t="s">
        <v>19556</v>
      </c>
      <c r="B7022" s="26" t="str">
        <f>VLOOKUP(C7022,BR!A:B,2,FALSE)</f>
        <v>FBK</v>
      </c>
      <c r="C7022" s="119" t="s">
        <v>19935</v>
      </c>
    </row>
    <row r="7023" spans="1:3">
      <c r="A7023" s="119" t="s">
        <v>19551</v>
      </c>
      <c r="B7023" s="26" t="str">
        <f>VLOOKUP(C7023,BR!A:B,2,FALSE)</f>
        <v>FBK</v>
      </c>
      <c r="C7023" s="119" t="s">
        <v>19935</v>
      </c>
    </row>
    <row r="7024" spans="1:3">
      <c r="A7024" s="119" t="s">
        <v>19558</v>
      </c>
      <c r="B7024" s="26" t="str">
        <f>VLOOKUP(C7024,BR!A:B,2,FALSE)</f>
        <v>SCHNIEDER</v>
      </c>
      <c r="C7024" s="119" t="s">
        <v>19954</v>
      </c>
    </row>
    <row r="7025" spans="1:3">
      <c r="A7025" s="119" t="s">
        <v>19560</v>
      </c>
      <c r="B7025" s="26" t="str">
        <f>VLOOKUP(C7025,BR!A:B,2,FALSE)</f>
        <v>SCHNIEDER</v>
      </c>
      <c r="C7025" s="119" t="s">
        <v>19954</v>
      </c>
    </row>
    <row r="7026" spans="1:3">
      <c r="A7026" s="119" t="s">
        <v>26241</v>
      </c>
      <c r="B7026" s="26" t="str">
        <f>VLOOKUP(C7026,BR!A:B,2,FALSE)</f>
        <v>SCHNIEDER</v>
      </c>
      <c r="C7026" s="119" t="s">
        <v>19949</v>
      </c>
    </row>
    <row r="7027" spans="1:3">
      <c r="A7027" s="119" t="s">
        <v>19562</v>
      </c>
      <c r="B7027" s="26" t="str">
        <f>VLOOKUP(C7027,BR!A:B,2,FALSE)</f>
        <v>FEBI</v>
      </c>
      <c r="C7027" s="119" t="s">
        <v>19934</v>
      </c>
    </row>
    <row r="7028" spans="1:3">
      <c r="A7028" s="119" t="s">
        <v>19620</v>
      </c>
      <c r="B7028" s="26" t="str">
        <f>VLOOKUP(C7028,BR!A:B,2,FALSE)</f>
        <v>WINJET</v>
      </c>
      <c r="C7028" s="119" t="s">
        <v>19958</v>
      </c>
    </row>
    <row r="7029" spans="1:3">
      <c r="A7029" s="119" t="s">
        <v>19619</v>
      </c>
      <c r="B7029" s="26" t="str">
        <f>VLOOKUP(C7029,BR!A:B,2,FALSE)</f>
        <v>WINJET</v>
      </c>
      <c r="C7029" s="119" t="s">
        <v>19958</v>
      </c>
    </row>
    <row r="7030" spans="1:3">
      <c r="A7030" s="119" t="s">
        <v>19623</v>
      </c>
      <c r="B7030" s="26" t="str">
        <f>VLOOKUP(C7030,BR!A:B,2,FALSE)</f>
        <v>WINJET</v>
      </c>
      <c r="C7030" s="119" t="s">
        <v>19958</v>
      </c>
    </row>
    <row r="7031" spans="1:3">
      <c r="A7031" s="119" t="s">
        <v>19621</v>
      </c>
      <c r="B7031" s="26" t="str">
        <f>VLOOKUP(C7031,BR!A:B,2,FALSE)</f>
        <v>WINJET</v>
      </c>
      <c r="C7031" s="119" t="s">
        <v>19958</v>
      </c>
    </row>
    <row r="7032" spans="1:3">
      <c r="A7032" s="119" t="s">
        <v>19624</v>
      </c>
      <c r="B7032" s="26" t="str">
        <f>VLOOKUP(C7032,BR!A:B,2,FALSE)</f>
        <v>WINJET</v>
      </c>
      <c r="C7032" s="119" t="s">
        <v>19958</v>
      </c>
    </row>
    <row r="7033" spans="1:3">
      <c r="A7033" s="119" t="s">
        <v>19604</v>
      </c>
      <c r="B7033" s="26" t="str">
        <f>VLOOKUP(C7033,BR!A:B,2,FALSE)</f>
        <v>WINJET</v>
      </c>
      <c r="C7033" s="119" t="s">
        <v>19958</v>
      </c>
    </row>
    <row r="7034" spans="1:3">
      <c r="A7034" s="119" t="s">
        <v>19605</v>
      </c>
      <c r="B7034" s="26" t="str">
        <f>VLOOKUP(C7034,BR!A:B,2,FALSE)</f>
        <v>WINJET</v>
      </c>
      <c r="C7034" s="119" t="s">
        <v>19958</v>
      </c>
    </row>
    <row r="7035" spans="1:3">
      <c r="A7035" s="119" t="s">
        <v>19606</v>
      </c>
      <c r="B7035" s="26" t="str">
        <f>VLOOKUP(C7035,BR!A:B,2,FALSE)</f>
        <v>WINJET</v>
      </c>
      <c r="C7035" s="119" t="s">
        <v>19958</v>
      </c>
    </row>
    <row r="7036" spans="1:3">
      <c r="A7036" s="119" t="s">
        <v>19607</v>
      </c>
      <c r="B7036" s="26" t="str">
        <f>VLOOKUP(C7036,BR!A:B,2,FALSE)</f>
        <v>WINJET</v>
      </c>
      <c r="C7036" s="119" t="s">
        <v>19958</v>
      </c>
    </row>
    <row r="7037" spans="1:3">
      <c r="A7037" s="119" t="s">
        <v>19615</v>
      </c>
      <c r="B7037" s="26" t="str">
        <f>VLOOKUP(C7037,BR!A:B,2,FALSE)</f>
        <v>WINJET</v>
      </c>
      <c r="C7037" s="119" t="s">
        <v>19958</v>
      </c>
    </row>
    <row r="7038" spans="1:3">
      <c r="A7038" s="119" t="s">
        <v>19608</v>
      </c>
      <c r="B7038" s="26" t="str">
        <f>VLOOKUP(C7038,BR!A:B,2,FALSE)</f>
        <v>WINJET</v>
      </c>
      <c r="C7038" s="119" t="s">
        <v>19958</v>
      </c>
    </row>
    <row r="7039" spans="1:3">
      <c r="A7039" s="119" t="s">
        <v>19609</v>
      </c>
      <c r="B7039" s="26" t="str">
        <f>VLOOKUP(C7039,BR!A:B,2,FALSE)</f>
        <v>WINJET</v>
      </c>
      <c r="C7039" s="119" t="s">
        <v>19958</v>
      </c>
    </row>
    <row r="7040" spans="1:3">
      <c r="A7040" s="119" t="s">
        <v>19598</v>
      </c>
      <c r="B7040" s="26" t="str">
        <f>VLOOKUP(C7040,BR!A:B,2,FALSE)</f>
        <v>WINJET</v>
      </c>
      <c r="C7040" s="119" t="s">
        <v>19958</v>
      </c>
    </row>
    <row r="7041" spans="1:3">
      <c r="A7041" s="119" t="s">
        <v>19600</v>
      </c>
      <c r="B7041" s="26" t="str">
        <f>VLOOKUP(C7041,BR!A:B,2,FALSE)</f>
        <v>WINJET</v>
      </c>
      <c r="C7041" s="119" t="s">
        <v>19958</v>
      </c>
    </row>
    <row r="7042" spans="1:3">
      <c r="A7042" s="119" t="s">
        <v>19601</v>
      </c>
      <c r="B7042" s="26" t="str">
        <f>VLOOKUP(C7042,BR!A:B,2,FALSE)</f>
        <v>WINJET</v>
      </c>
      <c r="C7042" s="119" t="s">
        <v>19958</v>
      </c>
    </row>
    <row r="7043" spans="1:3">
      <c r="A7043" s="119" t="s">
        <v>19599</v>
      </c>
      <c r="B7043" s="26" t="str">
        <f>VLOOKUP(C7043,BR!A:B,2,FALSE)</f>
        <v>WINJET</v>
      </c>
      <c r="C7043" s="119" t="s">
        <v>19958</v>
      </c>
    </row>
    <row r="7044" spans="1:3">
      <c r="A7044" s="119" t="s">
        <v>19614</v>
      </c>
      <c r="B7044" s="26" t="str">
        <f>VLOOKUP(C7044,BR!A:B,2,FALSE)</f>
        <v>WINJET</v>
      </c>
      <c r="C7044" s="119" t="s">
        <v>19958</v>
      </c>
    </row>
    <row r="7045" spans="1:3">
      <c r="A7045" s="119" t="s">
        <v>19613</v>
      </c>
      <c r="B7045" s="26" t="str">
        <f>VLOOKUP(C7045,BR!A:B,2,FALSE)</f>
        <v>WINJET</v>
      </c>
      <c r="C7045" s="119" t="s">
        <v>19958</v>
      </c>
    </row>
    <row r="7046" spans="1:3">
      <c r="A7046" s="119" t="s">
        <v>19612</v>
      </c>
      <c r="B7046" s="26" t="str">
        <f>VLOOKUP(C7046,BR!A:B,2,FALSE)</f>
        <v>WINJET</v>
      </c>
      <c r="C7046" s="119" t="s">
        <v>19958</v>
      </c>
    </row>
    <row r="7047" spans="1:3">
      <c r="A7047" s="119" t="s">
        <v>19611</v>
      </c>
      <c r="B7047" s="26" t="str">
        <f>VLOOKUP(C7047,BR!A:B,2,FALSE)</f>
        <v>WINJET</v>
      </c>
      <c r="C7047" s="119" t="s">
        <v>19958</v>
      </c>
    </row>
    <row r="7048" spans="1:3">
      <c r="A7048" s="119" t="s">
        <v>19625</v>
      </c>
      <c r="B7048" s="26" t="str">
        <f>VLOOKUP(C7048,BR!A:B,2,FALSE)</f>
        <v>WINJET</v>
      </c>
      <c r="C7048" s="119" t="s">
        <v>19958</v>
      </c>
    </row>
    <row r="7049" spans="1:3">
      <c r="A7049" s="119" t="s">
        <v>19618</v>
      </c>
      <c r="B7049" s="26" t="str">
        <f>VLOOKUP(C7049,BR!A:B,2,FALSE)</f>
        <v>WINJET</v>
      </c>
      <c r="C7049" s="119" t="s">
        <v>19958</v>
      </c>
    </row>
    <row r="7050" spans="1:3">
      <c r="A7050" s="119" t="s">
        <v>19617</v>
      </c>
      <c r="B7050" s="26" t="str">
        <f>VLOOKUP(C7050,BR!A:B,2,FALSE)</f>
        <v>WINJET</v>
      </c>
      <c r="C7050" s="119" t="s">
        <v>19958</v>
      </c>
    </row>
    <row r="7051" spans="1:3">
      <c r="A7051" s="119" t="s">
        <v>19616</v>
      </c>
      <c r="B7051" s="26" t="str">
        <f>VLOOKUP(C7051,BR!A:B,2,FALSE)</f>
        <v>WINJET</v>
      </c>
      <c r="C7051" s="119" t="s">
        <v>19958</v>
      </c>
    </row>
    <row r="7052" spans="1:3">
      <c r="A7052" s="119" t="s">
        <v>19602</v>
      </c>
      <c r="B7052" s="26" t="str">
        <f>VLOOKUP(C7052,BR!A:B,2,FALSE)</f>
        <v>WINJET</v>
      </c>
      <c r="C7052" s="119" t="s">
        <v>19958</v>
      </c>
    </row>
    <row r="7053" spans="1:3">
      <c r="A7053" s="119" t="s">
        <v>19603</v>
      </c>
      <c r="B7053" s="26" t="str">
        <f>VLOOKUP(C7053,BR!A:B,2,FALSE)</f>
        <v>WINJET</v>
      </c>
      <c r="C7053" s="119" t="s">
        <v>19958</v>
      </c>
    </row>
    <row r="7054" spans="1:3">
      <c r="A7054" s="119" t="s">
        <v>19654</v>
      </c>
      <c r="B7054" s="26" t="str">
        <f>VLOOKUP(C7054,BR!A:B,2,FALSE)</f>
        <v>DEPO</v>
      </c>
      <c r="C7054" s="119" t="s">
        <v>19942</v>
      </c>
    </row>
    <row r="7055" spans="1:3">
      <c r="A7055" s="119" t="s">
        <v>19660</v>
      </c>
      <c r="B7055" s="26" t="str">
        <f>VLOOKUP(C7055,BR!A:B,2,FALSE)</f>
        <v>DEPO</v>
      </c>
      <c r="C7055" s="119" t="s">
        <v>19942</v>
      </c>
    </row>
    <row r="7056" spans="1:3">
      <c r="A7056" s="119" t="s">
        <v>19663</v>
      </c>
      <c r="B7056" s="26" t="str">
        <f>VLOOKUP(C7056,BR!A:B,2,FALSE)</f>
        <v>DEPO</v>
      </c>
      <c r="C7056" s="119" t="s">
        <v>19942</v>
      </c>
    </row>
    <row r="7057" spans="1:3">
      <c r="A7057" s="119" t="s">
        <v>19657</v>
      </c>
      <c r="B7057" s="26" t="str">
        <f>VLOOKUP(C7057,BR!A:B,2,FALSE)</f>
        <v>DEPO</v>
      </c>
      <c r="C7057" s="119" t="s">
        <v>19942</v>
      </c>
    </row>
    <row r="7058" spans="1:3">
      <c r="A7058" s="119" t="s">
        <v>19627</v>
      </c>
      <c r="B7058" s="26" t="str">
        <f>VLOOKUP(C7058,BR!A:B,2,FALSE)</f>
        <v>API</v>
      </c>
      <c r="C7058" s="119" t="s">
        <v>19930</v>
      </c>
    </row>
    <row r="7059" spans="1:3">
      <c r="A7059" s="119" t="s">
        <v>19629</v>
      </c>
      <c r="B7059" s="26" t="str">
        <f>VLOOKUP(C7059,BR!A:B,2,FALSE)</f>
        <v>TONG YANG</v>
      </c>
      <c r="C7059" s="119" t="s">
        <v>19932</v>
      </c>
    </row>
    <row r="7060" spans="1:3">
      <c r="A7060" s="119" t="s">
        <v>19632</v>
      </c>
      <c r="B7060" s="26" t="str">
        <f>VLOOKUP(C7060,BR!A:B,2,FALSE)</f>
        <v>TONG YANG</v>
      </c>
      <c r="C7060" s="119" t="s">
        <v>19932</v>
      </c>
    </row>
    <row r="7061" spans="1:3">
      <c r="A7061" s="119" t="s">
        <v>19633</v>
      </c>
      <c r="B7061" s="26" t="str">
        <f>VLOOKUP(C7061,BR!A:B,2,FALSE)</f>
        <v>TONG YANG</v>
      </c>
      <c r="C7061" s="119" t="s">
        <v>19932</v>
      </c>
    </row>
    <row r="7062" spans="1:3">
      <c r="A7062" s="119" t="s">
        <v>19634</v>
      </c>
      <c r="B7062" s="26" t="str">
        <f>VLOOKUP(C7062,BR!A:B,2,FALSE)</f>
        <v>TONG YANG</v>
      </c>
      <c r="C7062" s="119" t="s">
        <v>19932</v>
      </c>
    </row>
    <row r="7063" spans="1:3">
      <c r="A7063" s="119" t="s">
        <v>19637</v>
      </c>
      <c r="B7063" s="26" t="str">
        <f>VLOOKUP(C7063,BR!A:B,2,FALSE)</f>
        <v>TONG YANG</v>
      </c>
      <c r="C7063" s="119" t="s">
        <v>19932</v>
      </c>
    </row>
    <row r="7064" spans="1:3">
      <c r="A7064" s="119" t="s">
        <v>19640</v>
      </c>
      <c r="B7064" s="26" t="str">
        <f>VLOOKUP(C7064,BR!A:B,2,FALSE)</f>
        <v>TONG YANG</v>
      </c>
      <c r="C7064" s="119" t="s">
        <v>19932</v>
      </c>
    </row>
    <row r="7065" spans="1:3">
      <c r="A7065" s="119" t="s">
        <v>19645</v>
      </c>
      <c r="B7065" s="26" t="str">
        <f>VLOOKUP(C7065,BR!A:B,2,FALSE)</f>
        <v>TONG YANG</v>
      </c>
      <c r="C7065" s="119" t="s">
        <v>19932</v>
      </c>
    </row>
    <row r="7066" spans="1:3">
      <c r="A7066" s="119" t="s">
        <v>19648</v>
      </c>
      <c r="B7066" s="26" t="str">
        <f>VLOOKUP(C7066,BR!A:B,2,FALSE)</f>
        <v>TONG YANG</v>
      </c>
      <c r="C7066" s="119" t="s">
        <v>19932</v>
      </c>
    </row>
    <row r="7067" spans="1:3">
      <c r="A7067" s="119" t="s">
        <v>19651</v>
      </c>
      <c r="B7067" s="26" t="str">
        <f>VLOOKUP(C7067,BR!A:B,2,FALSE)</f>
        <v>TONG YANG</v>
      </c>
      <c r="C7067" s="119" t="s">
        <v>19932</v>
      </c>
    </row>
    <row r="7068" spans="1:3">
      <c r="A7068" s="119" t="s">
        <v>19643</v>
      </c>
      <c r="B7068" s="26" t="str">
        <f>VLOOKUP(C7068,BR!A:B,2,FALSE)</f>
        <v>TONG YANG</v>
      </c>
      <c r="C7068" s="119" t="s">
        <v>19932</v>
      </c>
    </row>
    <row r="7069" spans="1:3">
      <c r="A7069" s="119" t="s">
        <v>19669</v>
      </c>
      <c r="B7069" s="26" t="str">
        <f>VLOOKUP(C7069,BR!A:B,2,FALSE)</f>
        <v>DEPO</v>
      </c>
      <c r="C7069" s="119" t="s">
        <v>19942</v>
      </c>
    </row>
    <row r="7070" spans="1:3">
      <c r="A7070" s="119" t="s">
        <v>19672</v>
      </c>
      <c r="B7070" s="26" t="str">
        <f>VLOOKUP(C7070,BR!A:B,2,FALSE)</f>
        <v>DEPO</v>
      </c>
      <c r="C7070" s="119" t="s">
        <v>19942</v>
      </c>
    </row>
    <row r="7071" spans="1:3">
      <c r="A7071" s="119" t="s">
        <v>19679</v>
      </c>
      <c r="B7071" s="26" t="str">
        <f>VLOOKUP(C7071,BR!A:B,2,FALSE)</f>
        <v>API</v>
      </c>
      <c r="C7071" s="119" t="s">
        <v>19930</v>
      </c>
    </row>
    <row r="7072" spans="1:3">
      <c r="A7072" s="119" t="s">
        <v>19681</v>
      </c>
      <c r="B7072" s="26" t="str">
        <f>VLOOKUP(C7072,BR!A:B,2,FALSE)</f>
        <v>API</v>
      </c>
      <c r="C7072" s="119" t="s">
        <v>19930</v>
      </c>
    </row>
    <row r="7073" spans="1:3">
      <c r="A7073" s="119" t="s">
        <v>19684</v>
      </c>
      <c r="B7073" s="26" t="str">
        <f>VLOOKUP(C7073,BR!A:B,2,FALSE)</f>
        <v>API</v>
      </c>
      <c r="C7073" s="119" t="s">
        <v>19930</v>
      </c>
    </row>
    <row r="7074" spans="1:3">
      <c r="A7074" s="119" t="s">
        <v>19689</v>
      </c>
      <c r="B7074" s="26" t="str">
        <f>VLOOKUP(C7074,BR!A:B,2,FALSE)</f>
        <v>API</v>
      </c>
      <c r="C7074" s="119" t="s">
        <v>19930</v>
      </c>
    </row>
    <row r="7075" spans="1:3">
      <c r="A7075" s="119" t="s">
        <v>19692</v>
      </c>
      <c r="B7075" s="26" t="str">
        <f>VLOOKUP(C7075,BR!A:B,2,FALSE)</f>
        <v>API</v>
      </c>
      <c r="C7075" s="119" t="s">
        <v>19930</v>
      </c>
    </row>
    <row r="7076" spans="1:3">
      <c r="A7076" s="119" t="s">
        <v>19695</v>
      </c>
      <c r="B7076" s="26" t="str">
        <f>VLOOKUP(C7076,BR!A:B,2,FALSE)</f>
        <v>API</v>
      </c>
      <c r="C7076" s="119" t="s">
        <v>19930</v>
      </c>
    </row>
    <row r="7077" spans="1:3">
      <c r="A7077" s="119" t="s">
        <v>19698</v>
      </c>
      <c r="B7077" s="26" t="str">
        <f>VLOOKUP(C7077,BR!A:B,2,FALSE)</f>
        <v>API</v>
      </c>
      <c r="C7077" s="119" t="s">
        <v>19930</v>
      </c>
    </row>
    <row r="7078" spans="1:3">
      <c r="A7078" s="119" t="s">
        <v>19701</v>
      </c>
      <c r="B7078" s="26" t="str">
        <f>VLOOKUP(C7078,BR!A:B,2,FALSE)</f>
        <v>API</v>
      </c>
      <c r="C7078" s="119" t="s">
        <v>19930</v>
      </c>
    </row>
    <row r="7079" spans="1:3">
      <c r="A7079" s="119" t="s">
        <v>19704</v>
      </c>
      <c r="B7079" s="26" t="str">
        <f>VLOOKUP(C7079,BR!A:B,2,FALSE)</f>
        <v>API</v>
      </c>
      <c r="C7079" s="119" t="s">
        <v>19930</v>
      </c>
    </row>
    <row r="7080" spans="1:3">
      <c r="A7080" s="119" t="s">
        <v>19706</v>
      </c>
      <c r="B7080" s="26" t="str">
        <f>VLOOKUP(C7080,BR!A:B,2,FALSE)</f>
        <v>API</v>
      </c>
      <c r="C7080" s="119" t="s">
        <v>19930</v>
      </c>
    </row>
    <row r="7081" spans="1:3">
      <c r="A7081" s="119" t="s">
        <v>19708</v>
      </c>
      <c r="B7081" s="26" t="str">
        <f>VLOOKUP(C7081,BR!A:B,2,FALSE)</f>
        <v>API</v>
      </c>
      <c r="C7081" s="119" t="s">
        <v>19930</v>
      </c>
    </row>
    <row r="7082" spans="1:3">
      <c r="A7082" s="119" t="s">
        <v>19711</v>
      </c>
      <c r="B7082" s="26" t="str">
        <f>VLOOKUP(C7082,BR!A:B,2,FALSE)</f>
        <v>API</v>
      </c>
      <c r="C7082" s="119" t="s">
        <v>19930</v>
      </c>
    </row>
    <row r="7083" spans="1:3">
      <c r="A7083" s="119" t="s">
        <v>19714</v>
      </c>
      <c r="B7083" s="26" t="str">
        <f>VLOOKUP(C7083,BR!A:B,2,FALSE)</f>
        <v>API</v>
      </c>
      <c r="C7083" s="119" t="s">
        <v>19930</v>
      </c>
    </row>
    <row r="7084" spans="1:3">
      <c r="A7084" s="119" t="s">
        <v>19716</v>
      </c>
      <c r="B7084" s="26" t="str">
        <f>VLOOKUP(C7084,BR!A:B,2,FALSE)</f>
        <v>API</v>
      </c>
      <c r="C7084" s="119" t="s">
        <v>19930</v>
      </c>
    </row>
    <row r="7085" spans="1:3">
      <c r="A7085" s="119" t="s">
        <v>19718</v>
      </c>
      <c r="B7085" s="26" t="str">
        <f>VLOOKUP(C7085,BR!A:B,2,FALSE)</f>
        <v>API</v>
      </c>
      <c r="C7085" s="119" t="s">
        <v>19930</v>
      </c>
    </row>
    <row r="7086" spans="1:3">
      <c r="A7086" s="119" t="s">
        <v>19721</v>
      </c>
      <c r="B7086" s="26" t="str">
        <f>VLOOKUP(C7086,BR!A:B,2,FALSE)</f>
        <v>API</v>
      </c>
      <c r="C7086" s="119" t="s">
        <v>19930</v>
      </c>
    </row>
    <row r="7087" spans="1:3">
      <c r="A7087" s="119" t="s">
        <v>19724</v>
      </c>
      <c r="B7087" s="26" t="str">
        <f>VLOOKUP(C7087,BR!A:B,2,FALSE)</f>
        <v>API</v>
      </c>
      <c r="C7087" s="119" t="s">
        <v>19930</v>
      </c>
    </row>
    <row r="7088" spans="1:3">
      <c r="A7088" s="119" t="s">
        <v>19727</v>
      </c>
      <c r="B7088" s="26" t="str">
        <f>VLOOKUP(C7088,BR!A:B,2,FALSE)</f>
        <v>API</v>
      </c>
      <c r="C7088" s="119" t="s">
        <v>19930</v>
      </c>
    </row>
    <row r="7089" spans="1:3">
      <c r="A7089" s="119" t="s">
        <v>19730</v>
      </c>
      <c r="B7089" s="26" t="str">
        <f>VLOOKUP(C7089,BR!A:B,2,FALSE)</f>
        <v>API</v>
      </c>
      <c r="C7089" s="119" t="s">
        <v>19930</v>
      </c>
    </row>
    <row r="7090" spans="1:3">
      <c r="A7090" s="119" t="s">
        <v>19733</v>
      </c>
      <c r="B7090" s="26" t="str">
        <f>VLOOKUP(C7090,BR!A:B,2,FALSE)</f>
        <v>API</v>
      </c>
      <c r="C7090" s="119" t="s">
        <v>19930</v>
      </c>
    </row>
    <row r="7091" spans="1:3">
      <c r="A7091" s="119" t="s">
        <v>19736</v>
      </c>
      <c r="B7091" s="26" t="str">
        <f>VLOOKUP(C7091,BR!A:B,2,FALSE)</f>
        <v>API</v>
      </c>
      <c r="C7091" s="119" t="s">
        <v>19930</v>
      </c>
    </row>
    <row r="7092" spans="1:3">
      <c r="A7092" s="119" t="s">
        <v>19739</v>
      </c>
      <c r="B7092" s="26" t="str">
        <f>VLOOKUP(C7092,BR!A:B,2,FALSE)</f>
        <v>API</v>
      </c>
      <c r="C7092" s="119" t="s">
        <v>19930</v>
      </c>
    </row>
    <row r="7093" spans="1:3">
      <c r="A7093" s="119" t="s">
        <v>19742</v>
      </c>
      <c r="B7093" s="26" t="str">
        <f>VLOOKUP(C7093,BR!A:B,2,FALSE)</f>
        <v>API</v>
      </c>
      <c r="C7093" s="119" t="s">
        <v>19930</v>
      </c>
    </row>
    <row r="7094" spans="1:3">
      <c r="A7094" s="119" t="s">
        <v>19745</v>
      </c>
      <c r="B7094" s="26" t="str">
        <f>VLOOKUP(C7094,BR!A:B,2,FALSE)</f>
        <v>API</v>
      </c>
      <c r="C7094" s="119" t="s">
        <v>19930</v>
      </c>
    </row>
    <row r="7095" spans="1:3">
      <c r="A7095" s="119" t="s">
        <v>19748</v>
      </c>
      <c r="B7095" s="26" t="str">
        <f>VLOOKUP(C7095,BR!A:B,2,FALSE)</f>
        <v>API</v>
      </c>
      <c r="C7095" s="119" t="s">
        <v>19930</v>
      </c>
    </row>
    <row r="7096" spans="1:3">
      <c r="A7096" s="119" t="s">
        <v>19751</v>
      </c>
      <c r="B7096" s="26" t="str">
        <f>VLOOKUP(C7096,BR!A:B,2,FALSE)</f>
        <v>API</v>
      </c>
      <c r="C7096" s="119" t="s">
        <v>19930</v>
      </c>
    </row>
    <row r="7097" spans="1:3">
      <c r="A7097" s="119" t="s">
        <v>19757</v>
      </c>
      <c r="B7097" s="26" t="str">
        <f>VLOOKUP(C7097,BR!A:B,2,FALSE)</f>
        <v>DEPO</v>
      </c>
      <c r="C7097" s="119" t="s">
        <v>19942</v>
      </c>
    </row>
    <row r="7098" spans="1:3">
      <c r="A7098" s="119" t="s">
        <v>19753</v>
      </c>
      <c r="B7098" s="26" t="str">
        <f>VLOOKUP(C7098,BR!A:B,2,FALSE)</f>
        <v>DEPO</v>
      </c>
      <c r="C7098" s="119" t="s">
        <v>19942</v>
      </c>
    </row>
    <row r="7099" spans="1:3">
      <c r="A7099" s="119" t="s">
        <v>19755</v>
      </c>
      <c r="B7099" s="26" t="str">
        <f>VLOOKUP(C7099,BR!A:B,2,FALSE)</f>
        <v>DEPO</v>
      </c>
      <c r="C7099" s="119" t="s">
        <v>19942</v>
      </c>
    </row>
    <row r="7100" spans="1:3">
      <c r="A7100" s="119" t="s">
        <v>19768</v>
      </c>
      <c r="B7100" s="26" t="str">
        <f>VLOOKUP(C7100,BR!A:B,2,FALSE)</f>
        <v>GLO</v>
      </c>
      <c r="C7100" s="119" t="s">
        <v>19938</v>
      </c>
    </row>
    <row r="7101" spans="1:3">
      <c r="A7101" s="119" t="s">
        <v>19766</v>
      </c>
      <c r="B7101" s="26" t="str">
        <f>VLOOKUP(C7101,BR!A:B,2,FALSE)</f>
        <v>GLO</v>
      </c>
      <c r="C7101" s="119" t="s">
        <v>19938</v>
      </c>
    </row>
    <row r="7102" spans="1:3">
      <c r="A7102" s="119" t="s">
        <v>19781</v>
      </c>
      <c r="B7102" s="26" t="str">
        <f>VLOOKUP(C7102,BR!A:B,2,FALSE)</f>
        <v>WINJET</v>
      </c>
      <c r="C7102" s="119" t="s">
        <v>19958</v>
      </c>
    </row>
    <row r="7103" spans="1:3">
      <c r="A7103" s="119" t="s">
        <v>19780</v>
      </c>
      <c r="B7103" s="26" t="str">
        <f>VLOOKUP(C7103,BR!A:B,2,FALSE)</f>
        <v>WINJET</v>
      </c>
      <c r="C7103" s="119" t="s">
        <v>19958</v>
      </c>
    </row>
    <row r="7104" spans="1:3">
      <c r="A7104" s="119" t="s">
        <v>19771</v>
      </c>
      <c r="B7104" s="26" t="str">
        <f>VLOOKUP(C7104,BR!A:B,2,FALSE)</f>
        <v>API</v>
      </c>
      <c r="C7104" s="119" t="s">
        <v>19930</v>
      </c>
    </row>
    <row r="7105" spans="1:3">
      <c r="A7105" s="119" t="s">
        <v>19774</v>
      </c>
      <c r="B7105" s="26" t="str">
        <f>VLOOKUP(C7105,BR!A:B,2,FALSE)</f>
        <v>API</v>
      </c>
      <c r="C7105" s="119" t="s">
        <v>19930</v>
      </c>
    </row>
    <row r="7106" spans="1:3">
      <c r="A7106" s="119" t="s">
        <v>19777</v>
      </c>
      <c r="B7106" s="26" t="str">
        <f>VLOOKUP(C7106,BR!A:B,2,FALSE)</f>
        <v>API</v>
      </c>
      <c r="C7106" s="119" t="s">
        <v>19930</v>
      </c>
    </row>
    <row r="7107" spans="1:3">
      <c r="A7107" s="119" t="s">
        <v>19782</v>
      </c>
      <c r="B7107" s="26" t="str">
        <f>VLOOKUP(C7107,BR!A:B,2,FALSE)</f>
        <v>TONG YANG</v>
      </c>
      <c r="C7107" s="119" t="s">
        <v>19932</v>
      </c>
    </row>
    <row r="7108" spans="1:3">
      <c r="A7108" s="119" t="s">
        <v>19784</v>
      </c>
      <c r="B7108" s="26" t="str">
        <f>VLOOKUP(C7108,BR!A:B,2,FALSE)</f>
        <v>TONG YANG</v>
      </c>
      <c r="C7108" s="119" t="s">
        <v>19932</v>
      </c>
    </row>
    <row r="7109" spans="1:3">
      <c r="A7109" s="119" t="s">
        <v>19845</v>
      </c>
      <c r="B7109" s="26" t="str">
        <f>VLOOKUP(C7109,BR!A:B,2,FALSE)</f>
        <v>API</v>
      </c>
      <c r="C7109" s="119" t="s">
        <v>19930</v>
      </c>
    </row>
    <row r="7110" spans="1:3">
      <c r="A7110" s="119" t="s">
        <v>19848</v>
      </c>
      <c r="B7110" s="26" t="str">
        <f>VLOOKUP(C7110,BR!A:B,2,FALSE)</f>
        <v>API</v>
      </c>
      <c r="C7110" s="119" t="s">
        <v>19930</v>
      </c>
    </row>
    <row r="7111" spans="1:3">
      <c r="A7111" s="119" t="s">
        <v>19851</v>
      </c>
      <c r="B7111" s="26" t="str">
        <f>VLOOKUP(C7111,BR!A:B,2,FALSE)</f>
        <v>API</v>
      </c>
      <c r="C7111" s="119" t="s">
        <v>19930</v>
      </c>
    </row>
    <row r="7112" spans="1:3">
      <c r="A7112" s="119" t="s">
        <v>19854</v>
      </c>
      <c r="B7112" s="26" t="str">
        <f>VLOOKUP(C7112,BR!A:B,2,FALSE)</f>
        <v>API</v>
      </c>
      <c r="C7112" s="119" t="s">
        <v>19930</v>
      </c>
    </row>
    <row r="7113" spans="1:3">
      <c r="A7113" s="119" t="s">
        <v>19857</v>
      </c>
      <c r="B7113" s="26" t="str">
        <f>VLOOKUP(C7113,BR!A:B,2,FALSE)</f>
        <v>API</v>
      </c>
      <c r="C7113" s="119" t="s">
        <v>19930</v>
      </c>
    </row>
    <row r="7114" spans="1:3">
      <c r="A7114" s="119" t="s">
        <v>19860</v>
      </c>
      <c r="B7114" s="26" t="str">
        <f>VLOOKUP(C7114,BR!A:B,2,FALSE)</f>
        <v>API</v>
      </c>
      <c r="C7114" s="119" t="s">
        <v>19930</v>
      </c>
    </row>
    <row r="7115" spans="1:3">
      <c r="A7115" s="119" t="s">
        <v>19866</v>
      </c>
      <c r="B7115" s="26" t="str">
        <f>VLOOKUP(C7115,BR!A:B,2,FALSE)</f>
        <v>API</v>
      </c>
      <c r="C7115" s="119" t="s">
        <v>19930</v>
      </c>
    </row>
    <row r="7116" spans="1:3">
      <c r="A7116" s="119" t="s">
        <v>19869</v>
      </c>
      <c r="B7116" s="26" t="str">
        <f>VLOOKUP(C7116,BR!A:B,2,FALSE)</f>
        <v>API</v>
      </c>
      <c r="C7116" s="119" t="s">
        <v>19930</v>
      </c>
    </row>
    <row r="7117" spans="1:3">
      <c r="A7117" s="119" t="s">
        <v>19863</v>
      </c>
      <c r="B7117" s="26" t="str">
        <f>VLOOKUP(C7117,BR!A:B,2,FALSE)</f>
        <v>API</v>
      </c>
      <c r="C7117" s="119" t="s">
        <v>19930</v>
      </c>
    </row>
    <row r="7118" spans="1:3">
      <c r="A7118" s="119" t="s">
        <v>19872</v>
      </c>
      <c r="B7118" s="26" t="str">
        <f>VLOOKUP(C7118,BR!A:B,2,FALSE)</f>
        <v>API</v>
      </c>
      <c r="C7118" s="119" t="s">
        <v>19930</v>
      </c>
    </row>
    <row r="7119" spans="1:3">
      <c r="A7119" s="119" t="s">
        <v>19875</v>
      </c>
      <c r="B7119" s="26" t="str">
        <f>VLOOKUP(C7119,BR!A:B,2,FALSE)</f>
        <v>API</v>
      </c>
      <c r="C7119" s="119" t="s">
        <v>19930</v>
      </c>
    </row>
    <row r="7120" spans="1:3">
      <c r="A7120" s="119" t="s">
        <v>19889</v>
      </c>
      <c r="B7120" s="26" t="str">
        <f>VLOOKUP(C7120,BR!A:B,2,FALSE)</f>
        <v>DEPO</v>
      </c>
      <c r="C7120" s="119" t="s">
        <v>19942</v>
      </c>
    </row>
    <row r="7121" spans="1:3">
      <c r="A7121" s="119" t="s">
        <v>19908</v>
      </c>
      <c r="B7121" s="26" t="str">
        <f>VLOOKUP(C7121,BR!A:B,2,FALSE)</f>
        <v>SCHNIEDER</v>
      </c>
      <c r="C7121" s="119" t="s">
        <v>19971</v>
      </c>
    </row>
    <row r="7122" spans="1:3">
      <c r="A7122" s="119" t="s">
        <v>19921</v>
      </c>
      <c r="B7122" s="26" t="str">
        <f>VLOOKUP(C7122,BR!A:B,2,FALSE)</f>
        <v>SCHNIEDER</v>
      </c>
      <c r="C7122" s="119" t="s">
        <v>19971</v>
      </c>
    </row>
    <row r="7123" spans="1:3">
      <c r="A7123" s="119" t="s">
        <v>19894</v>
      </c>
      <c r="B7123" s="26" t="str">
        <f>VLOOKUP(C7123,BR!A:B,2,FALSE)</f>
        <v>SCHNIEDER</v>
      </c>
      <c r="C7123" s="119" t="s">
        <v>19948</v>
      </c>
    </row>
    <row r="7124" spans="1:3">
      <c r="A7124" s="119" t="s">
        <v>19916</v>
      </c>
      <c r="B7124" s="26" t="str">
        <f>VLOOKUP(C7124,BR!A:B,2,FALSE)</f>
        <v>SCHNIEDER</v>
      </c>
      <c r="C7124" s="119" t="s">
        <v>19971</v>
      </c>
    </row>
    <row r="7125" spans="1:3">
      <c r="A7125" s="119" t="s">
        <v>19923</v>
      </c>
      <c r="B7125" s="26" t="str">
        <f>VLOOKUP(C7125,BR!A:B,2,FALSE)</f>
        <v>SCHNIEDER</v>
      </c>
      <c r="C7125" s="119" t="s">
        <v>19971</v>
      </c>
    </row>
    <row r="7126" spans="1:3">
      <c r="A7126" s="119" t="s">
        <v>19903</v>
      </c>
      <c r="B7126" s="26" t="str">
        <f>VLOOKUP(C7126,BR!A:B,2,FALSE)</f>
        <v>SCHNIEDER</v>
      </c>
      <c r="C7126" s="119" t="s">
        <v>19971</v>
      </c>
    </row>
    <row r="7127" spans="1:3">
      <c r="A7127" s="119" t="s">
        <v>19902</v>
      </c>
      <c r="B7127" s="26" t="str">
        <f>VLOOKUP(C7127,BR!A:B,2,FALSE)</f>
        <v>SCHNIEDER</v>
      </c>
      <c r="C7127" s="119" t="s">
        <v>19971</v>
      </c>
    </row>
    <row r="7128" spans="1:3">
      <c r="A7128" s="119" t="s">
        <v>21687</v>
      </c>
      <c r="B7128" s="26" t="str">
        <f>VLOOKUP(C7128,BR!A:B,2,FALSE)</f>
        <v>SCHNIEDER</v>
      </c>
      <c r="C7128" s="119" t="s">
        <v>19948</v>
      </c>
    </row>
    <row r="7129" spans="1:3">
      <c r="A7129" s="119" t="s">
        <v>19892</v>
      </c>
      <c r="B7129" s="26" t="str">
        <f>VLOOKUP(C7129,BR!A:B,2,FALSE)</f>
        <v>SCHNIEDER</v>
      </c>
      <c r="C7129" s="119" t="s">
        <v>19948</v>
      </c>
    </row>
    <row r="7130" spans="1:3">
      <c r="A7130" s="119" t="s">
        <v>19917</v>
      </c>
      <c r="B7130" s="26" t="str">
        <f>VLOOKUP(C7130,BR!A:B,2,FALSE)</f>
        <v>SCHNIEDER</v>
      </c>
      <c r="C7130" s="119" t="s">
        <v>19948</v>
      </c>
    </row>
    <row r="7131" spans="1:3">
      <c r="A7131" s="119" t="s">
        <v>19904</v>
      </c>
      <c r="B7131" s="26" t="str">
        <f>VLOOKUP(C7131,BR!A:B,2,FALSE)</f>
        <v>SCHNIEDER</v>
      </c>
      <c r="C7131" s="119" t="s">
        <v>19948</v>
      </c>
    </row>
    <row r="7132" spans="1:3">
      <c r="A7132" s="119" t="s">
        <v>19919</v>
      </c>
      <c r="B7132" s="26" t="str">
        <f>VLOOKUP(C7132,BR!A:B,2,FALSE)</f>
        <v>SCHNIEDER</v>
      </c>
      <c r="C7132" s="119" t="s">
        <v>19948</v>
      </c>
    </row>
    <row r="7133" spans="1:3">
      <c r="A7133" s="119" t="s">
        <v>19906</v>
      </c>
      <c r="B7133" s="26" t="str">
        <f>VLOOKUP(C7133,BR!A:B,2,FALSE)</f>
        <v>SCHNIEDER</v>
      </c>
      <c r="C7133" s="119" t="s">
        <v>19948</v>
      </c>
    </row>
    <row r="7134" spans="1:3">
      <c r="A7134" s="119" t="s">
        <v>19912</v>
      </c>
      <c r="B7134" s="26" t="str">
        <f>VLOOKUP(C7134,BR!A:B,2,FALSE)</f>
        <v>SCHNIEDER</v>
      </c>
      <c r="C7134" s="119" t="s">
        <v>19948</v>
      </c>
    </row>
    <row r="7135" spans="1:3">
      <c r="A7135" s="119" t="s">
        <v>19898</v>
      </c>
      <c r="B7135" s="26" t="str">
        <f>VLOOKUP(C7135,BR!A:B,2,FALSE)</f>
        <v>SCHNIEDER</v>
      </c>
      <c r="C7135" s="119" t="s">
        <v>19948</v>
      </c>
    </row>
    <row r="7136" spans="1:3">
      <c r="A7136" s="119" t="s">
        <v>19910</v>
      </c>
      <c r="B7136" s="26" t="str">
        <f>VLOOKUP(C7136,BR!A:B,2,FALSE)</f>
        <v>SCHNIEDER</v>
      </c>
      <c r="C7136" s="119" t="s">
        <v>19948</v>
      </c>
    </row>
    <row r="7137" spans="1:3">
      <c r="A7137" s="119" t="s">
        <v>19896</v>
      </c>
      <c r="B7137" s="26" t="str">
        <f>VLOOKUP(C7137,BR!A:B,2,FALSE)</f>
        <v>SCHNIEDER</v>
      </c>
      <c r="C7137" s="119" t="s">
        <v>19948</v>
      </c>
    </row>
    <row r="7138" spans="1:3">
      <c r="A7138" s="119" t="s">
        <v>19914</v>
      </c>
      <c r="B7138" s="26" t="str">
        <f>VLOOKUP(C7138,BR!A:B,2,FALSE)</f>
        <v>SCHNIEDER</v>
      </c>
      <c r="C7138" s="119" t="s">
        <v>19948</v>
      </c>
    </row>
    <row r="7139" spans="1:3">
      <c r="A7139" s="119" t="s">
        <v>19900</v>
      </c>
      <c r="B7139" s="26" t="str">
        <f>VLOOKUP(C7139,BR!A:B,2,FALSE)</f>
        <v>SCHNIEDER</v>
      </c>
      <c r="C7139" s="119" t="s">
        <v>19948</v>
      </c>
    </row>
    <row r="7140" spans="1:3">
      <c r="A7140" s="119" t="s">
        <v>20193</v>
      </c>
      <c r="B7140" s="26" t="str">
        <f>VLOOKUP(C7140,BR!A:B,2,FALSE)</f>
        <v>API</v>
      </c>
      <c r="C7140" s="119" t="s">
        <v>19930</v>
      </c>
    </row>
    <row r="7141" spans="1:3">
      <c r="A7141" s="119" t="s">
        <v>20194</v>
      </c>
      <c r="B7141" s="26" t="str">
        <f>VLOOKUP(C7141,BR!A:B,2,FALSE)</f>
        <v>API</v>
      </c>
      <c r="C7141" s="119" t="s">
        <v>19930</v>
      </c>
    </row>
    <row r="7142" spans="1:3">
      <c r="A7142" s="119" t="s">
        <v>20199</v>
      </c>
      <c r="B7142" s="26" t="str">
        <f>VLOOKUP(C7142,BR!A:B,2,FALSE)</f>
        <v>VIEW MAX</v>
      </c>
      <c r="C7142" s="119" t="s">
        <v>19957</v>
      </c>
    </row>
    <row r="7143" spans="1:3">
      <c r="A7143" s="119" t="s">
        <v>20198</v>
      </c>
      <c r="B7143" s="26" t="str">
        <f>VLOOKUP(C7143,BR!A:B,2,FALSE)</f>
        <v>VIEW MAX</v>
      </c>
      <c r="C7143" s="119" t="s">
        <v>19957</v>
      </c>
    </row>
    <row r="7144" spans="1:3">
      <c r="A7144" s="119" t="s">
        <v>20232</v>
      </c>
      <c r="B7144" s="26" t="str">
        <f>VLOOKUP(C7144,BR!A:B,2,FALSE)</f>
        <v>API</v>
      </c>
      <c r="C7144" s="119" t="s">
        <v>19930</v>
      </c>
    </row>
    <row r="7145" spans="1:3">
      <c r="A7145" s="119" t="s">
        <v>20234</v>
      </c>
      <c r="B7145" s="26" t="str">
        <f>VLOOKUP(C7145,BR!A:B,2,FALSE)</f>
        <v>API</v>
      </c>
      <c r="C7145" s="119" t="s">
        <v>19930</v>
      </c>
    </row>
    <row r="7146" spans="1:3">
      <c r="A7146" s="119" t="s">
        <v>20236</v>
      </c>
      <c r="B7146" s="26" t="str">
        <f>VLOOKUP(C7146,BR!A:B,2,FALSE)</f>
        <v>API</v>
      </c>
      <c r="C7146" s="119" t="s">
        <v>19930</v>
      </c>
    </row>
    <row r="7147" spans="1:3">
      <c r="A7147" s="119" t="s">
        <v>20238</v>
      </c>
      <c r="B7147" s="26" t="str">
        <f>VLOOKUP(C7147,BR!A:B,2,FALSE)</f>
        <v>API</v>
      </c>
      <c r="C7147" s="119" t="s">
        <v>19930</v>
      </c>
    </row>
    <row r="7148" spans="1:3">
      <c r="A7148" s="119" t="s">
        <v>20240</v>
      </c>
      <c r="B7148" s="26" t="str">
        <f>VLOOKUP(C7148,BR!A:B,2,FALSE)</f>
        <v>API</v>
      </c>
      <c r="C7148" s="119" t="s">
        <v>19930</v>
      </c>
    </row>
    <row r="7149" spans="1:3">
      <c r="A7149" s="119" t="s">
        <v>20242</v>
      </c>
      <c r="B7149" s="26" t="str">
        <f>VLOOKUP(C7149,BR!A:B,2,FALSE)</f>
        <v>API</v>
      </c>
      <c r="C7149" s="119" t="s">
        <v>19930</v>
      </c>
    </row>
    <row r="7150" spans="1:3">
      <c r="A7150" s="119" t="s">
        <v>20244</v>
      </c>
      <c r="B7150" s="26" t="str">
        <f>VLOOKUP(C7150,BR!A:B,2,FALSE)</f>
        <v>API</v>
      </c>
      <c r="C7150" s="119" t="s">
        <v>19930</v>
      </c>
    </row>
    <row r="7151" spans="1:3">
      <c r="A7151" s="119" t="s">
        <v>20246</v>
      </c>
      <c r="B7151" s="26" t="str">
        <f>VLOOKUP(C7151,BR!A:B,2,FALSE)</f>
        <v>API</v>
      </c>
      <c r="C7151" s="119" t="s">
        <v>19930</v>
      </c>
    </row>
    <row r="7152" spans="1:3">
      <c r="A7152" s="119" t="s">
        <v>20248</v>
      </c>
      <c r="B7152" s="26" t="str">
        <f>VLOOKUP(C7152,BR!A:B,2,FALSE)</f>
        <v>API</v>
      </c>
      <c r="C7152" s="119" t="s">
        <v>19930</v>
      </c>
    </row>
    <row r="7153" spans="1:3">
      <c r="A7153" s="119" t="s">
        <v>20250</v>
      </c>
      <c r="B7153" s="26" t="str">
        <f>VLOOKUP(C7153,BR!A:B,2,FALSE)</f>
        <v>API</v>
      </c>
      <c r="C7153" s="119" t="s">
        <v>19930</v>
      </c>
    </row>
    <row r="7154" spans="1:3">
      <c r="A7154" s="119" t="s">
        <v>20252</v>
      </c>
      <c r="B7154" s="26" t="str">
        <f>VLOOKUP(C7154,BR!A:B,2,FALSE)</f>
        <v>API</v>
      </c>
      <c r="C7154" s="119" t="s">
        <v>19930</v>
      </c>
    </row>
    <row r="7155" spans="1:3">
      <c r="A7155" s="119" t="s">
        <v>20258</v>
      </c>
      <c r="B7155" s="26" t="str">
        <f>VLOOKUP(C7155,BR!A:B,2,FALSE)</f>
        <v>API</v>
      </c>
      <c r="C7155" s="119" t="s">
        <v>19930</v>
      </c>
    </row>
    <row r="7156" spans="1:3">
      <c r="A7156" s="119" t="s">
        <v>20260</v>
      </c>
      <c r="B7156" s="26" t="str">
        <f>VLOOKUP(C7156,BR!A:B,2,FALSE)</f>
        <v>API</v>
      </c>
      <c r="C7156" s="119" t="s">
        <v>19930</v>
      </c>
    </row>
    <row r="7157" spans="1:3">
      <c r="A7157" s="119" t="s">
        <v>20262</v>
      </c>
      <c r="B7157" s="26" t="str">
        <f>VLOOKUP(C7157,BR!A:B,2,FALSE)</f>
        <v>API</v>
      </c>
      <c r="C7157" s="119" t="s">
        <v>19930</v>
      </c>
    </row>
    <row r="7158" spans="1:3">
      <c r="A7158" s="119" t="s">
        <v>20264</v>
      </c>
      <c r="B7158" s="26" t="str">
        <f>VLOOKUP(C7158,BR!A:B,2,FALSE)</f>
        <v>API</v>
      </c>
      <c r="C7158" s="119" t="s">
        <v>19930</v>
      </c>
    </row>
    <row r="7159" spans="1:3">
      <c r="A7159" s="119" t="s">
        <v>20266</v>
      </c>
      <c r="B7159" s="26" t="str">
        <f>VLOOKUP(C7159,BR!A:B,2,FALSE)</f>
        <v>API</v>
      </c>
      <c r="C7159" s="119" t="s">
        <v>19930</v>
      </c>
    </row>
    <row r="7160" spans="1:3">
      <c r="A7160" s="119" t="s">
        <v>20268</v>
      </c>
      <c r="B7160" s="26" t="str">
        <f>VLOOKUP(C7160,BR!A:B,2,FALSE)</f>
        <v>API</v>
      </c>
      <c r="C7160" s="119" t="s">
        <v>19930</v>
      </c>
    </row>
    <row r="7161" spans="1:3">
      <c r="A7161" s="119" t="s">
        <v>20270</v>
      </c>
      <c r="B7161" s="26" t="str">
        <f>VLOOKUP(C7161,BR!A:B,2,FALSE)</f>
        <v>API</v>
      </c>
      <c r="C7161" s="119" t="s">
        <v>19930</v>
      </c>
    </row>
    <row r="7162" spans="1:3">
      <c r="A7162" s="119" t="s">
        <v>20272</v>
      </c>
      <c r="B7162" s="26" t="str">
        <f>VLOOKUP(C7162,BR!A:B,2,FALSE)</f>
        <v>API</v>
      </c>
      <c r="C7162" s="119" t="s">
        <v>19930</v>
      </c>
    </row>
    <row r="7163" spans="1:3">
      <c r="A7163" s="119" t="s">
        <v>20274</v>
      </c>
      <c r="B7163" s="26" t="str">
        <f>VLOOKUP(C7163,BR!A:B,2,FALSE)</f>
        <v>API</v>
      </c>
      <c r="C7163" s="119" t="s">
        <v>19930</v>
      </c>
    </row>
    <row r="7164" spans="1:3">
      <c r="A7164" s="119" t="s">
        <v>20276</v>
      </c>
      <c r="B7164" s="26" t="str">
        <f>VLOOKUP(C7164,BR!A:B,2,FALSE)</f>
        <v>API</v>
      </c>
      <c r="C7164" s="119" t="s">
        <v>19930</v>
      </c>
    </row>
    <row r="7165" spans="1:3">
      <c r="A7165" s="119" t="s">
        <v>20278</v>
      </c>
      <c r="B7165" s="26" t="str">
        <f>VLOOKUP(C7165,BR!A:B,2,FALSE)</f>
        <v>API</v>
      </c>
      <c r="C7165" s="119" t="s">
        <v>19930</v>
      </c>
    </row>
    <row r="7166" spans="1:3">
      <c r="A7166" s="119" t="s">
        <v>20279</v>
      </c>
      <c r="B7166" s="26" t="str">
        <f>VLOOKUP(C7166,BR!A:B,2,FALSE)</f>
        <v>API</v>
      </c>
      <c r="C7166" s="119" t="s">
        <v>19930</v>
      </c>
    </row>
    <row r="7167" spans="1:3">
      <c r="A7167" s="119" t="s">
        <v>20281</v>
      </c>
      <c r="B7167" s="26" t="str">
        <f>VLOOKUP(C7167,BR!A:B,2,FALSE)</f>
        <v>API</v>
      </c>
      <c r="C7167" s="119" t="s">
        <v>19930</v>
      </c>
    </row>
    <row r="7168" spans="1:3">
      <c r="A7168" s="119" t="s">
        <v>20283</v>
      </c>
      <c r="B7168" s="26" t="str">
        <f>VLOOKUP(C7168,BR!A:B,2,FALSE)</f>
        <v>API</v>
      </c>
      <c r="C7168" s="119" t="s">
        <v>19930</v>
      </c>
    </row>
    <row r="7169" spans="1:3">
      <c r="A7169" s="119" t="s">
        <v>20285</v>
      </c>
      <c r="B7169" s="26" t="str">
        <f>VLOOKUP(C7169,BR!A:B,2,FALSE)</f>
        <v>API</v>
      </c>
      <c r="C7169" s="119" t="s">
        <v>19930</v>
      </c>
    </row>
    <row r="7170" spans="1:3">
      <c r="A7170" s="119" t="s">
        <v>20287</v>
      </c>
      <c r="B7170" s="26" t="str">
        <f>VLOOKUP(C7170,BR!A:B,2,FALSE)</f>
        <v>API</v>
      </c>
      <c r="C7170" s="119" t="s">
        <v>19930</v>
      </c>
    </row>
    <row r="7171" spans="1:3">
      <c r="A7171" s="119" t="s">
        <v>20288</v>
      </c>
      <c r="B7171" s="26" t="str">
        <f>VLOOKUP(C7171,BR!A:B,2,FALSE)</f>
        <v>API</v>
      </c>
      <c r="C7171" s="119" t="s">
        <v>19930</v>
      </c>
    </row>
    <row r="7172" spans="1:3">
      <c r="A7172" s="119" t="s">
        <v>20289</v>
      </c>
      <c r="B7172" s="26" t="str">
        <f>VLOOKUP(C7172,BR!A:B,2,FALSE)</f>
        <v>API</v>
      </c>
      <c r="C7172" s="119" t="s">
        <v>19930</v>
      </c>
    </row>
    <row r="7173" spans="1:3">
      <c r="A7173" s="119" t="s">
        <v>20291</v>
      </c>
      <c r="B7173" s="26" t="str">
        <f>VLOOKUP(C7173,BR!A:B,2,FALSE)</f>
        <v>API</v>
      </c>
      <c r="C7173" s="119" t="s">
        <v>19930</v>
      </c>
    </row>
    <row r="7174" spans="1:3">
      <c r="A7174" s="119" t="s">
        <v>20293</v>
      </c>
      <c r="B7174" s="26" t="str">
        <f>VLOOKUP(C7174,BR!A:B,2,FALSE)</f>
        <v>API</v>
      </c>
      <c r="C7174" s="119" t="s">
        <v>19930</v>
      </c>
    </row>
    <row r="7175" spans="1:3">
      <c r="A7175" s="119" t="s">
        <v>20295</v>
      </c>
      <c r="B7175" s="26" t="str">
        <f>VLOOKUP(C7175,BR!A:B,2,FALSE)</f>
        <v>API</v>
      </c>
      <c r="C7175" s="119" t="s">
        <v>19930</v>
      </c>
    </row>
    <row r="7176" spans="1:3">
      <c r="A7176" s="119" t="s">
        <v>20305</v>
      </c>
      <c r="B7176" s="26" t="str">
        <f>VLOOKUP(C7176,BR!A:B,2,FALSE)</f>
        <v>API</v>
      </c>
      <c r="C7176" s="119" t="s">
        <v>19930</v>
      </c>
    </row>
    <row r="7177" spans="1:3">
      <c r="A7177" s="119" t="s">
        <v>20307</v>
      </c>
      <c r="B7177" s="26" t="str">
        <f>VLOOKUP(C7177,BR!A:B,2,FALSE)</f>
        <v>API</v>
      </c>
      <c r="C7177" s="119" t="s">
        <v>19930</v>
      </c>
    </row>
    <row r="7178" spans="1:3">
      <c r="A7178" s="119" t="s">
        <v>22330</v>
      </c>
      <c r="B7178" s="26" t="str">
        <f>VLOOKUP(C7178,BR!A:B,2,FALSE)</f>
        <v>API</v>
      </c>
      <c r="C7178" s="119" t="s">
        <v>19930</v>
      </c>
    </row>
    <row r="7179" spans="1:3">
      <c r="A7179" s="119" t="s">
        <v>20254</v>
      </c>
      <c r="B7179" s="26" t="str">
        <f>VLOOKUP(C7179,BR!A:B,2,FALSE)</f>
        <v>API</v>
      </c>
      <c r="C7179" s="119" t="s">
        <v>19930</v>
      </c>
    </row>
    <row r="7180" spans="1:3">
      <c r="A7180" s="119" t="s">
        <v>20256</v>
      </c>
      <c r="B7180" s="26" t="str">
        <f>VLOOKUP(C7180,BR!A:B,2,FALSE)</f>
        <v>API</v>
      </c>
      <c r="C7180" s="119" t="s">
        <v>19930</v>
      </c>
    </row>
    <row r="7181" spans="1:3">
      <c r="A7181" s="119" t="s">
        <v>20297</v>
      </c>
      <c r="B7181" s="26" t="str">
        <f>VLOOKUP(C7181,BR!A:B,2,FALSE)</f>
        <v>API</v>
      </c>
      <c r="C7181" s="119" t="s">
        <v>19930</v>
      </c>
    </row>
    <row r="7182" spans="1:3">
      <c r="A7182" s="119" t="s">
        <v>20299</v>
      </c>
      <c r="B7182" s="26" t="str">
        <f>VLOOKUP(C7182,BR!A:B,2,FALSE)</f>
        <v>API</v>
      </c>
      <c r="C7182" s="119" t="s">
        <v>19930</v>
      </c>
    </row>
    <row r="7183" spans="1:3">
      <c r="A7183" s="119" t="s">
        <v>20301</v>
      </c>
      <c r="B7183" s="26" t="str">
        <f>VLOOKUP(C7183,BR!A:B,2,FALSE)</f>
        <v>API</v>
      </c>
      <c r="C7183" s="119" t="s">
        <v>19930</v>
      </c>
    </row>
    <row r="7184" spans="1:3">
      <c r="A7184" s="119" t="s">
        <v>20303</v>
      </c>
      <c r="B7184" s="26" t="str">
        <f>VLOOKUP(C7184,BR!A:B,2,FALSE)</f>
        <v>API</v>
      </c>
      <c r="C7184" s="119" t="s">
        <v>19930</v>
      </c>
    </row>
    <row r="7185" spans="1:3">
      <c r="A7185" s="119" t="s">
        <v>20309</v>
      </c>
      <c r="B7185" s="26" t="str">
        <f>VLOOKUP(C7185,BR!A:B,2,FALSE)</f>
        <v>API</v>
      </c>
      <c r="C7185" s="119" t="s">
        <v>19930</v>
      </c>
    </row>
    <row r="7186" spans="1:3">
      <c r="A7186" s="119" t="s">
        <v>20311</v>
      </c>
      <c r="B7186" s="26" t="str">
        <f>VLOOKUP(C7186,BR!A:B,2,FALSE)</f>
        <v>API</v>
      </c>
      <c r="C7186" s="119" t="s">
        <v>19930</v>
      </c>
    </row>
    <row r="7187" spans="1:3">
      <c r="A7187" s="119" t="s">
        <v>20313</v>
      </c>
      <c r="B7187" s="26" t="str">
        <f>VLOOKUP(C7187,BR!A:B,2,FALSE)</f>
        <v>API</v>
      </c>
      <c r="C7187" s="119" t="s">
        <v>19930</v>
      </c>
    </row>
    <row r="7188" spans="1:3">
      <c r="A7188" s="119" t="s">
        <v>20315</v>
      </c>
      <c r="B7188" s="26" t="str">
        <f>VLOOKUP(C7188,BR!A:B,2,FALSE)</f>
        <v>API</v>
      </c>
      <c r="C7188" s="119" t="s">
        <v>19930</v>
      </c>
    </row>
    <row r="7189" spans="1:3">
      <c r="A7189" s="119" t="s">
        <v>20317</v>
      </c>
      <c r="B7189" s="26" t="str">
        <f>VLOOKUP(C7189,BR!A:B,2,FALSE)</f>
        <v>API</v>
      </c>
      <c r="C7189" s="119" t="s">
        <v>19930</v>
      </c>
    </row>
    <row r="7190" spans="1:3">
      <c r="A7190" s="119" t="s">
        <v>20319</v>
      </c>
      <c r="B7190" s="26" t="str">
        <f>VLOOKUP(C7190,BR!A:B,2,FALSE)</f>
        <v>API</v>
      </c>
      <c r="C7190" s="119" t="s">
        <v>19930</v>
      </c>
    </row>
    <row r="7191" spans="1:3">
      <c r="A7191" s="119" t="s">
        <v>20321</v>
      </c>
      <c r="B7191" s="26" t="str">
        <f>VLOOKUP(C7191,BR!A:B,2,FALSE)</f>
        <v>API</v>
      </c>
      <c r="C7191" s="119" t="s">
        <v>19930</v>
      </c>
    </row>
    <row r="7192" spans="1:3">
      <c r="A7192" s="119" t="s">
        <v>20323</v>
      </c>
      <c r="B7192" s="26" t="str">
        <f>VLOOKUP(C7192,BR!A:B,2,FALSE)</f>
        <v>API</v>
      </c>
      <c r="C7192" s="119" t="s">
        <v>19930</v>
      </c>
    </row>
    <row r="7193" spans="1:3">
      <c r="A7193" s="119" t="s">
        <v>20325</v>
      </c>
      <c r="B7193" s="26" t="str">
        <f>VLOOKUP(C7193,BR!A:B,2,FALSE)</f>
        <v>API</v>
      </c>
      <c r="C7193" s="119" t="s">
        <v>19930</v>
      </c>
    </row>
    <row r="7194" spans="1:3">
      <c r="A7194" s="119" t="s">
        <v>20327</v>
      </c>
      <c r="B7194" s="26" t="str">
        <f>VLOOKUP(C7194,BR!A:B,2,FALSE)</f>
        <v>API</v>
      </c>
      <c r="C7194" s="119" t="s">
        <v>19930</v>
      </c>
    </row>
    <row r="7195" spans="1:3">
      <c r="A7195" s="119" t="s">
        <v>20329</v>
      </c>
      <c r="B7195" s="26" t="str">
        <f>VLOOKUP(C7195,BR!A:B,2,FALSE)</f>
        <v>API</v>
      </c>
      <c r="C7195" s="119" t="s">
        <v>19930</v>
      </c>
    </row>
    <row r="7196" spans="1:3">
      <c r="A7196" s="119" t="s">
        <v>20331</v>
      </c>
      <c r="B7196" s="26" t="str">
        <f>VLOOKUP(C7196,BR!A:B,2,FALSE)</f>
        <v>API</v>
      </c>
      <c r="C7196" s="119" t="s">
        <v>19930</v>
      </c>
    </row>
    <row r="7197" spans="1:3">
      <c r="A7197" s="119" t="s">
        <v>20333</v>
      </c>
      <c r="B7197" s="26" t="str">
        <f>VLOOKUP(C7197,BR!A:B,2,FALSE)</f>
        <v>API</v>
      </c>
      <c r="C7197" s="119" t="s">
        <v>19930</v>
      </c>
    </row>
    <row r="7198" spans="1:3">
      <c r="A7198" s="119" t="s">
        <v>20335</v>
      </c>
      <c r="B7198" s="26" t="str">
        <f>VLOOKUP(C7198,BR!A:B,2,FALSE)</f>
        <v>API</v>
      </c>
      <c r="C7198" s="119" t="s">
        <v>19930</v>
      </c>
    </row>
    <row r="7199" spans="1:3">
      <c r="A7199" s="119" t="s">
        <v>20337</v>
      </c>
      <c r="B7199" s="26" t="str">
        <f>VLOOKUP(C7199,BR!A:B,2,FALSE)</f>
        <v>API</v>
      </c>
      <c r="C7199" s="119" t="s">
        <v>19930</v>
      </c>
    </row>
    <row r="7200" spans="1:3">
      <c r="A7200" s="119" t="s">
        <v>20339</v>
      </c>
      <c r="B7200" s="26" t="str">
        <f>VLOOKUP(C7200,BR!A:B,2,FALSE)</f>
        <v>API</v>
      </c>
      <c r="C7200" s="119" t="s">
        <v>19930</v>
      </c>
    </row>
    <row r="7201" spans="1:3">
      <c r="A7201" s="119" t="s">
        <v>20341</v>
      </c>
      <c r="B7201" s="26" t="str">
        <f>VLOOKUP(C7201,BR!A:B,2,FALSE)</f>
        <v>API</v>
      </c>
      <c r="C7201" s="119" t="s">
        <v>19930</v>
      </c>
    </row>
    <row r="7202" spans="1:3">
      <c r="A7202" s="119" t="s">
        <v>20343</v>
      </c>
      <c r="B7202" s="26" t="str">
        <f>VLOOKUP(C7202,BR!A:B,2,FALSE)</f>
        <v>API</v>
      </c>
      <c r="C7202" s="119" t="s">
        <v>19930</v>
      </c>
    </row>
    <row r="7203" spans="1:3">
      <c r="A7203" s="119" t="s">
        <v>20345</v>
      </c>
      <c r="B7203" s="26" t="str">
        <f>VLOOKUP(C7203,BR!A:B,2,FALSE)</f>
        <v>API</v>
      </c>
      <c r="C7203" s="119" t="s">
        <v>19930</v>
      </c>
    </row>
    <row r="7204" spans="1:3">
      <c r="A7204" s="119" t="s">
        <v>20347</v>
      </c>
      <c r="B7204" s="26" t="str">
        <f>VLOOKUP(C7204,BR!A:B,2,FALSE)</f>
        <v>API</v>
      </c>
      <c r="C7204" s="119" t="s">
        <v>19930</v>
      </c>
    </row>
    <row r="7205" spans="1:3">
      <c r="A7205" s="119" t="s">
        <v>20351</v>
      </c>
      <c r="B7205" s="26" t="str">
        <f>VLOOKUP(C7205,BR!A:B,2,FALSE)</f>
        <v>API</v>
      </c>
      <c r="C7205" s="119" t="s">
        <v>19930</v>
      </c>
    </row>
    <row r="7206" spans="1:3">
      <c r="A7206" s="119" t="s">
        <v>20349</v>
      </c>
      <c r="B7206" s="26" t="str">
        <f>VLOOKUP(C7206,BR!A:B,2,FALSE)</f>
        <v>API</v>
      </c>
      <c r="C7206" s="119" t="s">
        <v>19930</v>
      </c>
    </row>
    <row r="7207" spans="1:3">
      <c r="A7207" s="119" t="s">
        <v>20355</v>
      </c>
      <c r="B7207" s="26" t="str">
        <f>VLOOKUP(C7207,BR!A:B,2,FALSE)</f>
        <v>API</v>
      </c>
      <c r="C7207" s="119" t="s">
        <v>19930</v>
      </c>
    </row>
    <row r="7208" spans="1:3">
      <c r="A7208" s="119" t="s">
        <v>20357</v>
      </c>
      <c r="B7208" s="26" t="str">
        <f>VLOOKUP(C7208,BR!A:B,2,FALSE)</f>
        <v>API</v>
      </c>
      <c r="C7208" s="119" t="s">
        <v>19930</v>
      </c>
    </row>
    <row r="7209" spans="1:3">
      <c r="A7209" s="119" t="s">
        <v>20359</v>
      </c>
      <c r="B7209" s="26" t="str">
        <f>VLOOKUP(C7209,BR!A:B,2,FALSE)</f>
        <v>API</v>
      </c>
      <c r="C7209" s="119" t="s">
        <v>19930</v>
      </c>
    </row>
    <row r="7210" spans="1:3">
      <c r="A7210" s="119" t="s">
        <v>20361</v>
      </c>
      <c r="B7210" s="26" t="str">
        <f>VLOOKUP(C7210,BR!A:B,2,FALSE)</f>
        <v>API</v>
      </c>
      <c r="C7210" s="119" t="s">
        <v>19930</v>
      </c>
    </row>
    <row r="7211" spans="1:3">
      <c r="A7211" s="119" t="s">
        <v>20363</v>
      </c>
      <c r="B7211" s="26" t="str">
        <f>VLOOKUP(C7211,BR!A:B,2,FALSE)</f>
        <v>API</v>
      </c>
      <c r="C7211" s="119" t="s">
        <v>19930</v>
      </c>
    </row>
    <row r="7212" spans="1:3">
      <c r="A7212" s="119" t="s">
        <v>20365</v>
      </c>
      <c r="B7212" s="26" t="str">
        <f>VLOOKUP(C7212,BR!A:B,2,FALSE)</f>
        <v>API</v>
      </c>
      <c r="C7212" s="119" t="s">
        <v>19930</v>
      </c>
    </row>
    <row r="7213" spans="1:3">
      <c r="A7213" s="119" t="s">
        <v>20367</v>
      </c>
      <c r="B7213" s="26" t="str">
        <f>VLOOKUP(C7213,BR!A:B,2,FALSE)</f>
        <v>API</v>
      </c>
      <c r="C7213" s="119" t="s">
        <v>19930</v>
      </c>
    </row>
    <row r="7214" spans="1:3">
      <c r="A7214" s="119" t="s">
        <v>20369</v>
      </c>
      <c r="B7214" s="26" t="str">
        <f>VLOOKUP(C7214,BR!A:B,2,FALSE)</f>
        <v>API</v>
      </c>
      <c r="C7214" s="119" t="s">
        <v>19930</v>
      </c>
    </row>
    <row r="7215" spans="1:3">
      <c r="A7215" s="119" t="s">
        <v>20388</v>
      </c>
      <c r="B7215" s="26" t="str">
        <f>VLOOKUP(C7215,BR!A:B,2,FALSE)</f>
        <v>API</v>
      </c>
      <c r="C7215" s="119" t="s">
        <v>19930</v>
      </c>
    </row>
    <row r="7216" spans="1:3">
      <c r="A7216" s="119" t="s">
        <v>20395</v>
      </c>
      <c r="B7216" s="26" t="str">
        <f>VLOOKUP(C7216,BR!A:B,2,FALSE)</f>
        <v>DEPO</v>
      </c>
      <c r="C7216" s="119" t="s">
        <v>19942</v>
      </c>
    </row>
    <row r="7217" spans="1:3">
      <c r="A7217" s="119" t="s">
        <v>20397</v>
      </c>
      <c r="B7217" s="26" t="str">
        <f>VLOOKUP(C7217,BR!A:B,2,FALSE)</f>
        <v>DEPO</v>
      </c>
      <c r="C7217" s="119" t="s">
        <v>19942</v>
      </c>
    </row>
    <row r="7218" spans="1:3">
      <c r="A7218" s="119" t="s">
        <v>20559</v>
      </c>
      <c r="B7218" s="26" t="str">
        <f>VLOOKUP(C7218,BR!A:B,2,FALSE)</f>
        <v>API</v>
      </c>
      <c r="C7218" s="119" t="s">
        <v>19930</v>
      </c>
    </row>
    <row r="7219" spans="1:3">
      <c r="A7219" s="119" t="s">
        <v>20561</v>
      </c>
      <c r="B7219" s="26" t="str">
        <f>VLOOKUP(C7219,BR!A:B,2,FALSE)</f>
        <v>API</v>
      </c>
      <c r="C7219" s="119" t="s">
        <v>19930</v>
      </c>
    </row>
    <row r="7220" spans="1:3">
      <c r="A7220" s="119" t="s">
        <v>20563</v>
      </c>
      <c r="B7220" s="26" t="str">
        <f>VLOOKUP(C7220,BR!A:B,2,FALSE)</f>
        <v>API</v>
      </c>
      <c r="C7220" s="119" t="s">
        <v>19930</v>
      </c>
    </row>
    <row r="7221" spans="1:3">
      <c r="A7221" s="119" t="s">
        <v>20565</v>
      </c>
      <c r="B7221" s="26" t="str">
        <f>VLOOKUP(C7221,BR!A:B,2,FALSE)</f>
        <v>API</v>
      </c>
      <c r="C7221" s="119" t="s">
        <v>19930</v>
      </c>
    </row>
    <row r="7222" spans="1:3">
      <c r="A7222" s="119" t="s">
        <v>20567</v>
      </c>
      <c r="B7222" s="26" t="str">
        <f>VLOOKUP(C7222,BR!A:B,2,FALSE)</f>
        <v>API</v>
      </c>
      <c r="C7222" s="119" t="s">
        <v>19930</v>
      </c>
    </row>
    <row r="7223" spans="1:3">
      <c r="A7223" s="119" t="s">
        <v>20570</v>
      </c>
      <c r="B7223" s="26" t="str">
        <f>VLOOKUP(C7223,BR!A:B,2,FALSE)</f>
        <v>API</v>
      </c>
      <c r="C7223" s="119" t="s">
        <v>19930</v>
      </c>
    </row>
    <row r="7224" spans="1:3">
      <c r="A7224" s="119" t="s">
        <v>20556</v>
      </c>
      <c r="B7224" s="26" t="str">
        <f>VLOOKUP(C7224,BR!A:B,2,FALSE)</f>
        <v>API</v>
      </c>
      <c r="C7224" s="119" t="s">
        <v>19930</v>
      </c>
    </row>
    <row r="7225" spans="1:3">
      <c r="A7225" s="119" t="s">
        <v>20582</v>
      </c>
      <c r="B7225" s="26" t="str">
        <f>VLOOKUP(C7225,BR!A:B,2,FALSE)</f>
        <v>SCHNIEDER</v>
      </c>
      <c r="C7225" s="119" t="s">
        <v>19948</v>
      </c>
    </row>
    <row r="7226" spans="1:3">
      <c r="A7226" s="119" t="s">
        <v>20608</v>
      </c>
      <c r="B7226" s="26" t="str">
        <f>VLOOKUP(C7226,BR!A:B,2,FALSE)</f>
        <v>API</v>
      </c>
      <c r="C7226" s="119" t="s">
        <v>19930</v>
      </c>
    </row>
    <row r="7227" spans="1:3">
      <c r="A7227" s="119" t="s">
        <v>20611</v>
      </c>
      <c r="B7227" s="26" t="str">
        <f>VLOOKUP(C7227,BR!A:B,2,FALSE)</f>
        <v>API</v>
      </c>
      <c r="C7227" s="119" t="s">
        <v>19930</v>
      </c>
    </row>
    <row r="7228" spans="1:3">
      <c r="A7228" s="119" t="s">
        <v>20614</v>
      </c>
      <c r="B7228" s="26" t="str">
        <f>VLOOKUP(C7228,BR!A:B,2,FALSE)</f>
        <v>API</v>
      </c>
      <c r="C7228" s="119" t="s">
        <v>19930</v>
      </c>
    </row>
    <row r="7229" spans="1:3">
      <c r="A7229" s="119" t="s">
        <v>20617</v>
      </c>
      <c r="B7229" s="26" t="str">
        <f>VLOOKUP(C7229,BR!A:B,2,FALSE)</f>
        <v>API</v>
      </c>
      <c r="C7229" s="119" t="s">
        <v>19930</v>
      </c>
    </row>
    <row r="7230" spans="1:3">
      <c r="A7230" s="119" t="s">
        <v>20620</v>
      </c>
      <c r="B7230" s="26" t="str">
        <f>VLOOKUP(C7230,BR!A:B,2,FALSE)</f>
        <v>API</v>
      </c>
      <c r="C7230" s="119" t="s">
        <v>19930</v>
      </c>
    </row>
    <row r="7231" spans="1:3">
      <c r="A7231" s="119" t="s">
        <v>20593</v>
      </c>
      <c r="B7231" s="26" t="str">
        <f>VLOOKUP(C7231,BR!A:B,2,FALSE)</f>
        <v>API</v>
      </c>
      <c r="C7231" s="119" t="s">
        <v>19930</v>
      </c>
    </row>
    <row r="7232" spans="1:3">
      <c r="A7232" s="119" t="s">
        <v>20590</v>
      </c>
      <c r="B7232" s="26" t="str">
        <f>VLOOKUP(C7232,BR!A:B,2,FALSE)</f>
        <v>API</v>
      </c>
      <c r="C7232" s="119" t="s">
        <v>19930</v>
      </c>
    </row>
    <row r="7233" spans="1:3">
      <c r="A7233" s="119" t="s">
        <v>20596</v>
      </c>
      <c r="B7233" s="26" t="str">
        <f>VLOOKUP(C7233,BR!A:B,2,FALSE)</f>
        <v>API</v>
      </c>
      <c r="C7233" s="119" t="s">
        <v>19930</v>
      </c>
    </row>
    <row r="7234" spans="1:3">
      <c r="A7234" s="119" t="s">
        <v>20599</v>
      </c>
      <c r="B7234" s="26" t="str">
        <f>VLOOKUP(C7234,BR!A:B,2,FALSE)</f>
        <v>API</v>
      </c>
      <c r="C7234" s="119" t="s">
        <v>19930</v>
      </c>
    </row>
    <row r="7235" spans="1:3">
      <c r="A7235" s="119" t="s">
        <v>20584</v>
      </c>
      <c r="B7235" s="26" t="str">
        <f>VLOOKUP(C7235,BR!A:B,2,FALSE)</f>
        <v>API</v>
      </c>
      <c r="C7235" s="119" t="s">
        <v>19930</v>
      </c>
    </row>
    <row r="7236" spans="1:3">
      <c r="A7236" s="119" t="s">
        <v>20587</v>
      </c>
      <c r="B7236" s="26" t="str">
        <f>VLOOKUP(C7236,BR!A:B,2,FALSE)</f>
        <v>API</v>
      </c>
      <c r="C7236" s="119" t="s">
        <v>19930</v>
      </c>
    </row>
    <row r="7237" spans="1:3">
      <c r="A7237" s="119" t="s">
        <v>20641</v>
      </c>
      <c r="B7237" s="26" t="str">
        <f>VLOOKUP(C7237,BR!A:B,2,FALSE)</f>
        <v>DEPO</v>
      </c>
      <c r="C7237" s="119" t="s">
        <v>19942</v>
      </c>
    </row>
    <row r="7238" spans="1:3">
      <c r="A7238" s="119" t="s">
        <v>20644</v>
      </c>
      <c r="B7238" s="26" t="str">
        <f>VLOOKUP(C7238,BR!A:B,2,FALSE)</f>
        <v>DEPO</v>
      </c>
      <c r="C7238" s="119" t="s">
        <v>19942</v>
      </c>
    </row>
    <row r="7239" spans="1:3">
      <c r="A7239" s="119" t="s">
        <v>20647</v>
      </c>
      <c r="B7239" s="26" t="str">
        <f>VLOOKUP(C7239,BR!A:B,2,FALSE)</f>
        <v>DEPO</v>
      </c>
      <c r="C7239" s="119" t="s">
        <v>19942</v>
      </c>
    </row>
    <row r="7240" spans="1:3">
      <c r="A7240" s="119" t="s">
        <v>20650</v>
      </c>
      <c r="B7240" s="26" t="str">
        <f>VLOOKUP(C7240,BR!A:B,2,FALSE)</f>
        <v>DEPO</v>
      </c>
      <c r="C7240" s="119" t="s">
        <v>19942</v>
      </c>
    </row>
    <row r="7241" spans="1:3">
      <c r="A7241" s="119" t="s">
        <v>20653</v>
      </c>
      <c r="B7241" s="26" t="str">
        <f>VLOOKUP(C7241,BR!A:B,2,FALSE)</f>
        <v>DEPO</v>
      </c>
      <c r="C7241" s="119" t="s">
        <v>19942</v>
      </c>
    </row>
    <row r="7242" spans="1:3">
      <c r="A7242" s="119" t="s">
        <v>20656</v>
      </c>
      <c r="B7242" s="26" t="str">
        <f>VLOOKUP(C7242,BR!A:B,2,FALSE)</f>
        <v>DEPO</v>
      </c>
      <c r="C7242" s="119" t="s">
        <v>19942</v>
      </c>
    </row>
    <row r="7243" spans="1:3">
      <c r="A7243" s="119" t="s">
        <v>20658</v>
      </c>
      <c r="B7243" s="26" t="str">
        <f>VLOOKUP(C7243,BR!A:B,2,FALSE)</f>
        <v>DEPO</v>
      </c>
      <c r="C7243" s="119" t="s">
        <v>19942</v>
      </c>
    </row>
    <row r="7244" spans="1:3">
      <c r="A7244" s="119" t="s">
        <v>20661</v>
      </c>
      <c r="B7244" s="26" t="str">
        <f>VLOOKUP(C7244,BR!A:B,2,FALSE)</f>
        <v>DEPO</v>
      </c>
      <c r="C7244" s="119" t="s">
        <v>19942</v>
      </c>
    </row>
    <row r="7245" spans="1:3">
      <c r="A7245" s="119" t="s">
        <v>20663</v>
      </c>
      <c r="B7245" s="26" t="str">
        <f>VLOOKUP(C7245,BR!A:B,2,FALSE)</f>
        <v>DEPO</v>
      </c>
      <c r="C7245" s="119" t="s">
        <v>19942</v>
      </c>
    </row>
    <row r="7246" spans="1:3">
      <c r="A7246" s="119" t="s">
        <v>20666</v>
      </c>
      <c r="B7246" s="26" t="str">
        <f>VLOOKUP(C7246,BR!A:B,2,FALSE)</f>
        <v>DEPO</v>
      </c>
      <c r="C7246" s="119" t="s">
        <v>19942</v>
      </c>
    </row>
    <row r="7247" spans="1:3">
      <c r="A7247" s="119" t="s">
        <v>20669</v>
      </c>
      <c r="B7247" s="26" t="str">
        <f>VLOOKUP(C7247,BR!A:B,2,FALSE)</f>
        <v>DEPO</v>
      </c>
      <c r="C7247" s="119" t="s">
        <v>19942</v>
      </c>
    </row>
    <row r="7248" spans="1:3">
      <c r="A7248" s="119" t="s">
        <v>20670</v>
      </c>
      <c r="B7248" s="26" t="str">
        <f>VLOOKUP(C7248,BR!A:B,2,FALSE)</f>
        <v>DEPO</v>
      </c>
      <c r="C7248" s="119" t="s">
        <v>19942</v>
      </c>
    </row>
    <row r="7249" spans="1:3">
      <c r="A7249" s="119" t="s">
        <v>20671</v>
      </c>
      <c r="B7249" s="26" t="str">
        <f>VLOOKUP(C7249,BR!A:B,2,FALSE)</f>
        <v>DEPO</v>
      </c>
      <c r="C7249" s="119" t="s">
        <v>19942</v>
      </c>
    </row>
    <row r="7250" spans="1:3">
      <c r="A7250" s="119" t="s">
        <v>20673</v>
      </c>
      <c r="B7250" s="26" t="str">
        <f>VLOOKUP(C7250,BR!A:B,2,FALSE)</f>
        <v>DEPO</v>
      </c>
      <c r="C7250" s="119" t="s">
        <v>19942</v>
      </c>
    </row>
    <row r="7251" spans="1:3">
      <c r="A7251" s="119" t="s">
        <v>20675</v>
      </c>
      <c r="B7251" s="26" t="str">
        <f>VLOOKUP(C7251,BR!A:B,2,FALSE)</f>
        <v>DEPO</v>
      </c>
      <c r="C7251" s="119" t="s">
        <v>19942</v>
      </c>
    </row>
    <row r="7252" spans="1:3">
      <c r="A7252" s="119" t="s">
        <v>20677</v>
      </c>
      <c r="B7252" s="26" t="str">
        <f>VLOOKUP(C7252,BR!A:B,2,FALSE)</f>
        <v>DEPO</v>
      </c>
      <c r="C7252" s="119" t="s">
        <v>19942</v>
      </c>
    </row>
    <row r="7253" spans="1:3">
      <c r="A7253" s="119" t="s">
        <v>20679</v>
      </c>
      <c r="B7253" s="26" t="str">
        <f>VLOOKUP(C7253,BR!A:B,2,FALSE)</f>
        <v>DEPO</v>
      </c>
      <c r="C7253" s="119" t="s">
        <v>19942</v>
      </c>
    </row>
    <row r="7254" spans="1:3">
      <c r="A7254" s="119" t="s">
        <v>20681</v>
      </c>
      <c r="B7254" s="26" t="str">
        <f>VLOOKUP(C7254,BR!A:B,2,FALSE)</f>
        <v>DEPO</v>
      </c>
      <c r="C7254" s="119" t="s">
        <v>19942</v>
      </c>
    </row>
    <row r="7255" spans="1:3">
      <c r="A7255" s="119" t="s">
        <v>20685</v>
      </c>
      <c r="B7255" s="26" t="str">
        <f>VLOOKUP(C7255,BR!A:B,2,FALSE)</f>
        <v>DEPO</v>
      </c>
      <c r="C7255" s="119" t="s">
        <v>19942</v>
      </c>
    </row>
    <row r="7256" spans="1:3">
      <c r="A7256" s="119" t="s">
        <v>20683</v>
      </c>
      <c r="B7256" s="26" t="str">
        <f>VLOOKUP(C7256,BR!A:B,2,FALSE)</f>
        <v>DEPO</v>
      </c>
      <c r="C7256" s="119" t="s">
        <v>19942</v>
      </c>
    </row>
    <row r="7257" spans="1:3">
      <c r="A7257" s="119" t="s">
        <v>20687</v>
      </c>
      <c r="B7257" s="26" t="str">
        <f>VLOOKUP(C7257,BR!A:B,2,FALSE)</f>
        <v>DEPO</v>
      </c>
      <c r="C7257" s="119" t="s">
        <v>19942</v>
      </c>
    </row>
    <row r="7258" spans="1:3">
      <c r="A7258" s="119" t="s">
        <v>20689</v>
      </c>
      <c r="B7258" s="26" t="str">
        <f>VLOOKUP(C7258,BR!A:B,2,FALSE)</f>
        <v>DEPO</v>
      </c>
      <c r="C7258" s="119" t="s">
        <v>19942</v>
      </c>
    </row>
    <row r="7259" spans="1:3">
      <c r="A7259" s="119" t="s">
        <v>20691</v>
      </c>
      <c r="B7259" s="26" t="str">
        <f>VLOOKUP(C7259,BR!A:B,2,FALSE)</f>
        <v>DEPO</v>
      </c>
      <c r="C7259" s="119" t="s">
        <v>19942</v>
      </c>
    </row>
    <row r="7260" spans="1:3">
      <c r="A7260" s="119" t="s">
        <v>20694</v>
      </c>
      <c r="B7260" s="26" t="str">
        <f>VLOOKUP(C7260,BR!A:B,2,FALSE)</f>
        <v>DEPO</v>
      </c>
      <c r="C7260" s="119" t="s">
        <v>19942</v>
      </c>
    </row>
    <row r="7261" spans="1:3">
      <c r="A7261" s="119" t="s">
        <v>20697</v>
      </c>
      <c r="B7261" s="26" t="str">
        <f>VLOOKUP(C7261,BR!A:B,2,FALSE)</f>
        <v>DEPO</v>
      </c>
      <c r="C7261" s="119" t="s">
        <v>19942</v>
      </c>
    </row>
    <row r="7262" spans="1:3">
      <c r="A7262" s="119" t="s">
        <v>20700</v>
      </c>
      <c r="B7262" s="26" t="str">
        <f>VLOOKUP(C7262,BR!A:B,2,FALSE)</f>
        <v>DEPO</v>
      </c>
      <c r="C7262" s="119" t="s">
        <v>19942</v>
      </c>
    </row>
    <row r="7263" spans="1:3">
      <c r="A7263" s="119" t="s">
        <v>20625</v>
      </c>
      <c r="B7263" s="26" t="str">
        <f>VLOOKUP(C7263,BR!A:B,2,FALSE)</f>
        <v>DEPO</v>
      </c>
      <c r="C7263" s="119" t="s">
        <v>19942</v>
      </c>
    </row>
    <row r="7264" spans="1:3">
      <c r="A7264" s="119" t="s">
        <v>20628</v>
      </c>
      <c r="B7264" s="26" t="str">
        <f>VLOOKUP(C7264,BR!A:B,2,FALSE)</f>
        <v>DEPO</v>
      </c>
      <c r="C7264" s="119" t="s">
        <v>19942</v>
      </c>
    </row>
    <row r="7265" spans="1:3">
      <c r="A7265" s="119" t="s">
        <v>20631</v>
      </c>
      <c r="B7265" s="26" t="str">
        <f>VLOOKUP(C7265,BR!A:B,2,FALSE)</f>
        <v>DEPO</v>
      </c>
      <c r="C7265" s="119" t="s">
        <v>19942</v>
      </c>
    </row>
    <row r="7266" spans="1:3">
      <c r="A7266" s="119" t="s">
        <v>20634</v>
      </c>
      <c r="B7266" s="26" t="str">
        <f>VLOOKUP(C7266,BR!A:B,2,FALSE)</f>
        <v>DEPO</v>
      </c>
      <c r="C7266" s="119" t="s">
        <v>19942</v>
      </c>
    </row>
    <row r="7267" spans="1:3">
      <c r="A7267" s="119" t="s">
        <v>20637</v>
      </c>
      <c r="B7267" s="26" t="str">
        <f>VLOOKUP(C7267,BR!A:B,2,FALSE)</f>
        <v>DEPO</v>
      </c>
      <c r="C7267" s="119" t="s">
        <v>19942</v>
      </c>
    </row>
    <row r="7268" spans="1:3">
      <c r="A7268" s="119" t="s">
        <v>20639</v>
      </c>
      <c r="B7268" s="26" t="str">
        <f>VLOOKUP(C7268,BR!A:B,2,FALSE)</f>
        <v>DEPO</v>
      </c>
      <c r="C7268" s="119" t="s">
        <v>19942</v>
      </c>
    </row>
    <row r="7269" spans="1:3">
      <c r="A7269" s="119" t="s">
        <v>20702</v>
      </c>
      <c r="B7269" s="26" t="str">
        <f>VLOOKUP(C7269,BR!A:B,2,FALSE)</f>
        <v>DEPO</v>
      </c>
      <c r="C7269" s="119" t="s">
        <v>19942</v>
      </c>
    </row>
    <row r="7270" spans="1:3">
      <c r="A7270" s="119" t="s">
        <v>20704</v>
      </c>
      <c r="B7270" s="26" t="str">
        <f>VLOOKUP(C7270,BR!A:B,2,FALSE)</f>
        <v>DEPO</v>
      </c>
      <c r="C7270" s="119" t="s">
        <v>19942</v>
      </c>
    </row>
    <row r="7271" spans="1:3">
      <c r="A7271" s="119" t="s">
        <v>20749</v>
      </c>
      <c r="B7271" s="26" t="str">
        <f>VLOOKUP(C7271,BR!A:B,2,FALSE)</f>
        <v>DEPO</v>
      </c>
      <c r="C7271" s="119" t="s">
        <v>19942</v>
      </c>
    </row>
    <row r="7272" spans="1:3">
      <c r="A7272" s="119" t="s">
        <v>20752</v>
      </c>
      <c r="B7272" s="26" t="str">
        <f>VLOOKUP(C7272,BR!A:B,2,FALSE)</f>
        <v>DEPO</v>
      </c>
      <c r="C7272" s="119" t="s">
        <v>19942</v>
      </c>
    </row>
    <row r="7273" spans="1:3">
      <c r="A7273" s="119" t="s">
        <v>20758</v>
      </c>
      <c r="B7273" s="26" t="str">
        <f>VLOOKUP(C7273,BR!A:B,2,FALSE)</f>
        <v>DEPO</v>
      </c>
      <c r="C7273" s="119" t="s">
        <v>19942</v>
      </c>
    </row>
    <row r="7274" spans="1:3">
      <c r="A7274" s="119" t="s">
        <v>20755</v>
      </c>
      <c r="B7274" s="26" t="str">
        <f>VLOOKUP(C7274,BR!A:B,2,FALSE)</f>
        <v>DEPO</v>
      </c>
      <c r="C7274" s="119" t="s">
        <v>19942</v>
      </c>
    </row>
    <row r="7275" spans="1:3">
      <c r="A7275" s="119" t="s">
        <v>20761</v>
      </c>
      <c r="B7275" s="26" t="str">
        <f>VLOOKUP(C7275,BR!A:B,2,FALSE)</f>
        <v>DEPO</v>
      </c>
      <c r="C7275" s="119" t="s">
        <v>19942</v>
      </c>
    </row>
    <row r="7276" spans="1:3">
      <c r="A7276" s="119" t="s">
        <v>20764</v>
      </c>
      <c r="B7276" s="26" t="str">
        <f>VLOOKUP(C7276,BR!A:B,2,FALSE)</f>
        <v>DEPO</v>
      </c>
      <c r="C7276" s="119" t="s">
        <v>19942</v>
      </c>
    </row>
    <row r="7277" spans="1:3">
      <c r="A7277" s="119" t="s">
        <v>20766</v>
      </c>
      <c r="B7277" s="26" t="str">
        <f>VLOOKUP(C7277,BR!A:B,2,FALSE)</f>
        <v>DEPO</v>
      </c>
      <c r="C7277" s="119" t="s">
        <v>19942</v>
      </c>
    </row>
    <row r="7278" spans="1:3">
      <c r="A7278" s="119" t="s">
        <v>20769</v>
      </c>
      <c r="B7278" s="26" t="str">
        <f>VLOOKUP(C7278,BR!A:B,2,FALSE)</f>
        <v>DEPO</v>
      </c>
      <c r="C7278" s="119" t="s">
        <v>19942</v>
      </c>
    </row>
    <row r="7279" spans="1:3">
      <c r="A7279" s="119" t="s">
        <v>20775</v>
      </c>
      <c r="B7279" s="26" t="str">
        <f>VLOOKUP(C7279,BR!A:B,2,FALSE)</f>
        <v>DEPO</v>
      </c>
      <c r="C7279" s="119" t="s">
        <v>19942</v>
      </c>
    </row>
    <row r="7280" spans="1:3">
      <c r="A7280" s="119" t="s">
        <v>20772</v>
      </c>
      <c r="B7280" s="26" t="str">
        <f>VLOOKUP(C7280,BR!A:B,2,FALSE)</f>
        <v>DEPO</v>
      </c>
      <c r="C7280" s="119" t="s">
        <v>19942</v>
      </c>
    </row>
    <row r="7281" spans="1:3">
      <c r="A7281" s="119" t="s">
        <v>20778</v>
      </c>
      <c r="B7281" s="26" t="str">
        <f>VLOOKUP(C7281,BR!A:B,2,FALSE)</f>
        <v>DEPO</v>
      </c>
      <c r="C7281" s="119" t="s">
        <v>19942</v>
      </c>
    </row>
    <row r="7282" spans="1:3">
      <c r="A7282" s="119" t="s">
        <v>20781</v>
      </c>
      <c r="B7282" s="26" t="str">
        <f>VLOOKUP(C7282,BR!A:B,2,FALSE)</f>
        <v>DEPO</v>
      </c>
      <c r="C7282" s="119" t="s">
        <v>19942</v>
      </c>
    </row>
    <row r="7283" spans="1:3">
      <c r="A7283" s="119" t="s">
        <v>20787</v>
      </c>
      <c r="B7283" s="26" t="str">
        <f>VLOOKUP(C7283,BR!A:B,2,FALSE)</f>
        <v>DEPO</v>
      </c>
      <c r="C7283" s="119" t="s">
        <v>19942</v>
      </c>
    </row>
    <row r="7284" spans="1:3">
      <c r="A7284" s="119" t="s">
        <v>20784</v>
      </c>
      <c r="B7284" s="26" t="str">
        <f>VLOOKUP(C7284,BR!A:B,2,FALSE)</f>
        <v>DEPO</v>
      </c>
      <c r="C7284" s="119" t="s">
        <v>19942</v>
      </c>
    </row>
    <row r="7285" spans="1:3">
      <c r="A7285" s="119" t="s">
        <v>20790</v>
      </c>
      <c r="B7285" s="26" t="str">
        <f>VLOOKUP(C7285,BR!A:B,2,FALSE)</f>
        <v>DEPO</v>
      </c>
      <c r="C7285" s="119" t="s">
        <v>19942</v>
      </c>
    </row>
    <row r="7286" spans="1:3">
      <c r="A7286" s="119" t="s">
        <v>20793</v>
      </c>
      <c r="B7286" s="26" t="str">
        <f>VLOOKUP(C7286,BR!A:B,2,FALSE)</f>
        <v>DEPO</v>
      </c>
      <c r="C7286" s="119" t="s">
        <v>19942</v>
      </c>
    </row>
    <row r="7287" spans="1:3">
      <c r="A7287" s="119" t="s">
        <v>21485</v>
      </c>
      <c r="B7287" s="26" t="str">
        <f>VLOOKUP(C7287,BR!A:B,2,FALSE)</f>
        <v>DEPO</v>
      </c>
      <c r="C7287" s="119" t="s">
        <v>19942</v>
      </c>
    </row>
    <row r="7288" spans="1:3">
      <c r="A7288" s="119" t="s">
        <v>21486</v>
      </c>
      <c r="B7288" s="26" t="str">
        <f>VLOOKUP(C7288,BR!A:B,2,FALSE)</f>
        <v>DEPO</v>
      </c>
      <c r="C7288" s="119" t="s">
        <v>19942</v>
      </c>
    </row>
    <row r="7289" spans="1:3">
      <c r="A7289" s="119" t="s">
        <v>20798</v>
      </c>
      <c r="B7289" s="26" t="str">
        <f>VLOOKUP(C7289,BR!A:B,2,FALSE)</f>
        <v>DEPO</v>
      </c>
      <c r="C7289" s="119" t="s">
        <v>19942</v>
      </c>
    </row>
    <row r="7290" spans="1:3">
      <c r="A7290" s="119" t="s">
        <v>20801</v>
      </c>
      <c r="B7290" s="26" t="str">
        <f>VLOOKUP(C7290,BR!A:B,2,FALSE)</f>
        <v>DEPO</v>
      </c>
      <c r="C7290" s="119" t="s">
        <v>19942</v>
      </c>
    </row>
    <row r="7291" spans="1:3">
      <c r="A7291" s="119" t="s">
        <v>20806</v>
      </c>
      <c r="B7291" s="26" t="str">
        <f>VLOOKUP(C7291,BR!A:B,2,FALSE)</f>
        <v>DEPO</v>
      </c>
      <c r="C7291" s="119" t="s">
        <v>19942</v>
      </c>
    </row>
    <row r="7292" spans="1:3">
      <c r="A7292" s="119" t="s">
        <v>20804</v>
      </c>
      <c r="B7292" s="26" t="str">
        <f>VLOOKUP(C7292,BR!A:B,2,FALSE)</f>
        <v>DEPO</v>
      </c>
      <c r="C7292" s="119" t="s">
        <v>19942</v>
      </c>
    </row>
    <row r="7293" spans="1:3">
      <c r="A7293" s="119" t="s">
        <v>20745</v>
      </c>
      <c r="B7293" s="26" t="str">
        <f>VLOOKUP(C7293,BR!A:B,2,FALSE)</f>
        <v>DEPO</v>
      </c>
      <c r="C7293" s="119" t="s">
        <v>19942</v>
      </c>
    </row>
    <row r="7294" spans="1:3">
      <c r="A7294" s="119" t="s">
        <v>20714</v>
      </c>
      <c r="B7294" s="26" t="str">
        <f>VLOOKUP(C7294,BR!A:B,2,FALSE)</f>
        <v>API</v>
      </c>
      <c r="C7294" s="119" t="s">
        <v>19930</v>
      </c>
    </row>
    <row r="7295" spans="1:3">
      <c r="A7295" s="119" t="s">
        <v>20721</v>
      </c>
      <c r="B7295" s="26" t="str">
        <f>VLOOKUP(C7295,BR!A:B,2,FALSE)</f>
        <v>API</v>
      </c>
      <c r="C7295" s="119" t="s">
        <v>19930</v>
      </c>
    </row>
    <row r="7296" spans="1:3">
      <c r="A7296" s="119" t="s">
        <v>20724</v>
      </c>
      <c r="B7296" s="26" t="str">
        <f>VLOOKUP(C7296,BR!A:B,2,FALSE)</f>
        <v>API</v>
      </c>
      <c r="C7296" s="119" t="s">
        <v>19930</v>
      </c>
    </row>
    <row r="7297" spans="1:3">
      <c r="A7297" s="119" t="s">
        <v>20736</v>
      </c>
      <c r="B7297" s="26" t="str">
        <f>VLOOKUP(C7297,BR!A:B,2,FALSE)</f>
        <v>API</v>
      </c>
      <c r="C7297" s="119" t="s">
        <v>19930</v>
      </c>
    </row>
    <row r="7298" spans="1:3">
      <c r="A7298" s="119" t="s">
        <v>20733</v>
      </c>
      <c r="B7298" s="26" t="str">
        <f>VLOOKUP(C7298,BR!A:B,2,FALSE)</f>
        <v>API</v>
      </c>
      <c r="C7298" s="119" t="s">
        <v>19930</v>
      </c>
    </row>
    <row r="7299" spans="1:3">
      <c r="A7299" s="119" t="s">
        <v>20727</v>
      </c>
      <c r="B7299" s="26" t="str">
        <f>VLOOKUP(C7299,BR!A:B,2,FALSE)</f>
        <v>API</v>
      </c>
      <c r="C7299" s="119" t="s">
        <v>19930</v>
      </c>
    </row>
    <row r="7300" spans="1:3">
      <c r="A7300" s="119" t="s">
        <v>20730</v>
      </c>
      <c r="B7300" s="26" t="str">
        <f>VLOOKUP(C7300,BR!A:B,2,FALSE)</f>
        <v>API</v>
      </c>
      <c r="C7300" s="119" t="s">
        <v>19930</v>
      </c>
    </row>
    <row r="7301" spans="1:3">
      <c r="A7301" s="119" t="s">
        <v>20717</v>
      </c>
      <c r="B7301" s="26" t="str">
        <f>VLOOKUP(C7301,BR!A:B,2,FALSE)</f>
        <v>API</v>
      </c>
      <c r="C7301" s="119" t="s">
        <v>19930</v>
      </c>
    </row>
    <row r="7302" spans="1:3">
      <c r="A7302" s="119" t="s">
        <v>20719</v>
      </c>
      <c r="B7302" s="26" t="str">
        <f>VLOOKUP(C7302,BR!A:B,2,FALSE)</f>
        <v>API</v>
      </c>
      <c r="C7302" s="119" t="s">
        <v>19930</v>
      </c>
    </row>
    <row r="7303" spans="1:3">
      <c r="A7303" s="119" t="s">
        <v>20738</v>
      </c>
      <c r="B7303" s="26" t="str">
        <f>VLOOKUP(C7303,BR!A:B,2,FALSE)</f>
        <v>API</v>
      </c>
      <c r="C7303" s="119" t="s">
        <v>19930</v>
      </c>
    </row>
    <row r="7304" spans="1:3">
      <c r="A7304" s="119" t="s">
        <v>20742</v>
      </c>
      <c r="B7304" s="26" t="str">
        <f>VLOOKUP(C7304,BR!A:B,2,FALSE)</f>
        <v>API</v>
      </c>
      <c r="C7304" s="119" t="s">
        <v>19930</v>
      </c>
    </row>
    <row r="7305" spans="1:3">
      <c r="A7305" s="119" t="s">
        <v>29985</v>
      </c>
      <c r="B7305" s="26" t="str">
        <f>VLOOKUP(C7305,BR!A:B,2,FALSE)</f>
        <v>DEPO</v>
      </c>
      <c r="C7305" s="119" t="s">
        <v>19942</v>
      </c>
    </row>
    <row r="7306" spans="1:3">
      <c r="A7306" s="119" t="s">
        <v>29986</v>
      </c>
      <c r="B7306" s="26" t="str">
        <f>VLOOKUP(C7306,BR!A:B,2,FALSE)</f>
        <v>DEPO</v>
      </c>
      <c r="C7306" s="119" t="s">
        <v>19942</v>
      </c>
    </row>
    <row r="7307" spans="1:3">
      <c r="A7307" s="119" t="s">
        <v>25232</v>
      </c>
      <c r="B7307" s="26" t="str">
        <f>VLOOKUP(C7307,BR!A:B,2,FALSE)</f>
        <v>DEPO</v>
      </c>
      <c r="C7307" s="119" t="s">
        <v>19942</v>
      </c>
    </row>
    <row r="7308" spans="1:3">
      <c r="A7308" s="119" t="s">
        <v>25233</v>
      </c>
      <c r="B7308" s="26" t="str">
        <f>VLOOKUP(C7308,BR!A:B,2,FALSE)</f>
        <v>DEPO</v>
      </c>
      <c r="C7308" s="119" t="s">
        <v>19942</v>
      </c>
    </row>
    <row r="7309" spans="1:3">
      <c r="A7309" s="119" t="s">
        <v>20832</v>
      </c>
      <c r="B7309" s="26" t="str">
        <f>VLOOKUP(C7309,BR!A:B,2,FALSE)</f>
        <v>DEPO</v>
      </c>
      <c r="C7309" s="119" t="s">
        <v>19942</v>
      </c>
    </row>
    <row r="7310" spans="1:3">
      <c r="A7310" s="119" t="s">
        <v>20835</v>
      </c>
      <c r="B7310" s="26" t="str">
        <f>VLOOKUP(C7310,BR!A:B,2,FALSE)</f>
        <v>DEPO</v>
      </c>
      <c r="C7310" s="119" t="s">
        <v>19942</v>
      </c>
    </row>
    <row r="7311" spans="1:3">
      <c r="A7311" s="119" t="s">
        <v>20837</v>
      </c>
      <c r="B7311" s="26" t="str">
        <f>VLOOKUP(C7311,BR!A:B,2,FALSE)</f>
        <v>DEPO</v>
      </c>
      <c r="C7311" s="119" t="s">
        <v>19942</v>
      </c>
    </row>
    <row r="7312" spans="1:3">
      <c r="A7312" s="119" t="s">
        <v>20840</v>
      </c>
      <c r="B7312" s="26" t="str">
        <f>VLOOKUP(C7312,BR!A:B,2,FALSE)</f>
        <v>DEPO</v>
      </c>
      <c r="C7312" s="119" t="s">
        <v>19942</v>
      </c>
    </row>
    <row r="7313" spans="1:3">
      <c r="A7313" s="119" t="s">
        <v>20857</v>
      </c>
      <c r="B7313" s="26" t="str">
        <f>VLOOKUP(C7313,BR!A:B,2,FALSE)</f>
        <v>DEPO</v>
      </c>
      <c r="C7313" s="119" t="s">
        <v>19942</v>
      </c>
    </row>
    <row r="7314" spans="1:3">
      <c r="A7314" s="119" t="s">
        <v>20860</v>
      </c>
      <c r="B7314" s="26" t="str">
        <f>VLOOKUP(C7314,BR!A:B,2,FALSE)</f>
        <v>DEPO</v>
      </c>
      <c r="C7314" s="119" t="s">
        <v>19942</v>
      </c>
    </row>
    <row r="7315" spans="1:3">
      <c r="A7315" s="119" t="s">
        <v>20863</v>
      </c>
      <c r="B7315" s="26" t="str">
        <f>VLOOKUP(C7315,BR!A:B,2,FALSE)</f>
        <v>DEPO</v>
      </c>
      <c r="C7315" s="119" t="s">
        <v>19942</v>
      </c>
    </row>
    <row r="7316" spans="1:3">
      <c r="A7316" s="119" t="s">
        <v>20866</v>
      </c>
      <c r="B7316" s="26" t="str">
        <f>VLOOKUP(C7316,BR!A:B,2,FALSE)</f>
        <v>DEPO</v>
      </c>
      <c r="C7316" s="119" t="s">
        <v>19942</v>
      </c>
    </row>
    <row r="7317" spans="1:3">
      <c r="A7317" s="119" t="s">
        <v>20875</v>
      </c>
      <c r="B7317" s="26" t="str">
        <f>VLOOKUP(C7317,BR!A:B,2,FALSE)</f>
        <v>DEPO</v>
      </c>
      <c r="C7317" s="119" t="s">
        <v>19942</v>
      </c>
    </row>
    <row r="7318" spans="1:3">
      <c r="A7318" s="119" t="s">
        <v>20878</v>
      </c>
      <c r="B7318" s="26" t="str">
        <f>VLOOKUP(C7318,BR!A:B,2,FALSE)</f>
        <v>DEPO</v>
      </c>
      <c r="C7318" s="119" t="s">
        <v>19942</v>
      </c>
    </row>
    <row r="7319" spans="1:3">
      <c r="A7319" s="119" t="s">
        <v>20869</v>
      </c>
      <c r="B7319" s="26" t="str">
        <f>VLOOKUP(C7319,BR!A:B,2,FALSE)</f>
        <v>DEPO</v>
      </c>
      <c r="C7319" s="119" t="s">
        <v>19942</v>
      </c>
    </row>
    <row r="7320" spans="1:3">
      <c r="A7320" s="119" t="s">
        <v>20872</v>
      </c>
      <c r="B7320" s="26" t="str">
        <f>VLOOKUP(C7320,BR!A:B,2,FALSE)</f>
        <v>DEPO</v>
      </c>
      <c r="C7320" s="119" t="s">
        <v>19942</v>
      </c>
    </row>
    <row r="7321" spans="1:3">
      <c r="A7321" s="119" t="s">
        <v>20843</v>
      </c>
      <c r="B7321" s="26" t="str">
        <f>VLOOKUP(C7321,BR!A:B,2,FALSE)</f>
        <v>DEPO</v>
      </c>
      <c r="C7321" s="119" t="s">
        <v>19942</v>
      </c>
    </row>
    <row r="7322" spans="1:3">
      <c r="A7322" s="119" t="s">
        <v>20846</v>
      </c>
      <c r="B7322" s="26" t="str">
        <f>VLOOKUP(C7322,BR!A:B,2,FALSE)</f>
        <v>DEPO</v>
      </c>
      <c r="C7322" s="119" t="s">
        <v>19942</v>
      </c>
    </row>
    <row r="7323" spans="1:3">
      <c r="A7323" s="119" t="s">
        <v>20849</v>
      </c>
      <c r="B7323" s="26" t="str">
        <f>VLOOKUP(C7323,BR!A:B,2,FALSE)</f>
        <v>DEPO</v>
      </c>
      <c r="C7323" s="119" t="s">
        <v>19942</v>
      </c>
    </row>
    <row r="7324" spans="1:3">
      <c r="A7324" s="119" t="s">
        <v>20852</v>
      </c>
      <c r="B7324" s="26" t="str">
        <f>VLOOKUP(C7324,BR!A:B,2,FALSE)</f>
        <v>DEPO</v>
      </c>
      <c r="C7324" s="119" t="s">
        <v>19942</v>
      </c>
    </row>
    <row r="7325" spans="1:3">
      <c r="A7325" s="119" t="s">
        <v>21207</v>
      </c>
      <c r="B7325" s="26" t="str">
        <f>VLOOKUP(C7325,BR!A:B,2,FALSE)</f>
        <v>DEPO</v>
      </c>
      <c r="C7325" s="119" t="s">
        <v>19942</v>
      </c>
    </row>
    <row r="7326" spans="1:3">
      <c r="A7326" s="119" t="s">
        <v>26287</v>
      </c>
      <c r="B7326" s="26" t="str">
        <f>VLOOKUP(C7326,BR!A:B,2,FALSE)</f>
        <v>SCHNIEDER</v>
      </c>
      <c r="C7326" s="119" t="s">
        <v>19949</v>
      </c>
    </row>
    <row r="7327" spans="1:3">
      <c r="A7327" s="119" t="s">
        <v>26288</v>
      </c>
      <c r="B7327" s="26" t="str">
        <f>VLOOKUP(C7327,BR!A:B,2,FALSE)</f>
        <v>SCHNIEDER</v>
      </c>
      <c r="C7327" s="119" t="s">
        <v>19949</v>
      </c>
    </row>
    <row r="7328" spans="1:3">
      <c r="A7328" s="119" t="s">
        <v>26289</v>
      </c>
      <c r="B7328" s="26" t="str">
        <f>VLOOKUP(C7328,BR!A:B,2,FALSE)</f>
        <v>SCHNIEDER</v>
      </c>
      <c r="C7328" s="119" t="s">
        <v>19949</v>
      </c>
    </row>
    <row r="7329" spans="1:3">
      <c r="A7329" s="119" t="s">
        <v>26290</v>
      </c>
      <c r="B7329" s="26" t="str">
        <f>VLOOKUP(C7329,BR!A:B,2,FALSE)</f>
        <v>SCHNIEDER</v>
      </c>
      <c r="C7329" s="119" t="s">
        <v>19949</v>
      </c>
    </row>
    <row r="7330" spans="1:3">
      <c r="A7330" s="119" t="s">
        <v>26291</v>
      </c>
      <c r="B7330" s="26" t="str">
        <f>VLOOKUP(C7330,BR!A:B,2,FALSE)</f>
        <v>SCHNIEDER</v>
      </c>
      <c r="C7330" s="119" t="s">
        <v>19949</v>
      </c>
    </row>
    <row r="7331" spans="1:3">
      <c r="A7331" s="119" t="s">
        <v>26242</v>
      </c>
      <c r="B7331" s="26" t="str">
        <f>VLOOKUP(C7331,BR!A:B,2,FALSE)</f>
        <v>SCHNIEDER</v>
      </c>
      <c r="C7331" s="119" t="s">
        <v>19949</v>
      </c>
    </row>
    <row r="7332" spans="1:3">
      <c r="A7332" s="119" t="s">
        <v>26294</v>
      </c>
      <c r="B7332" s="26" t="str">
        <f>VLOOKUP(C7332,BR!A:B,2,FALSE)</f>
        <v>SCHNIEDER</v>
      </c>
      <c r="C7332" s="119" t="s">
        <v>19949</v>
      </c>
    </row>
    <row r="7333" spans="1:3">
      <c r="A7333" s="119" t="s">
        <v>26292</v>
      </c>
      <c r="B7333" s="26" t="str">
        <f>VLOOKUP(C7333,BR!A:B,2,FALSE)</f>
        <v>SCHNIEDER</v>
      </c>
      <c r="C7333" s="119" t="s">
        <v>19949</v>
      </c>
    </row>
    <row r="7334" spans="1:3">
      <c r="A7334" s="119" t="s">
        <v>26293</v>
      </c>
      <c r="B7334" s="26" t="str">
        <f>VLOOKUP(C7334,BR!A:B,2,FALSE)</f>
        <v>SCHNIEDER</v>
      </c>
      <c r="C7334" s="119" t="s">
        <v>19949</v>
      </c>
    </row>
    <row r="7335" spans="1:3">
      <c r="A7335" s="119" t="s">
        <v>20896</v>
      </c>
      <c r="B7335" s="26" t="str">
        <f>VLOOKUP(C7335,BR!A:B,2,FALSE)</f>
        <v>SCHNIEDER</v>
      </c>
      <c r="C7335" s="119" t="s">
        <v>19954</v>
      </c>
    </row>
    <row r="7336" spans="1:3">
      <c r="A7336" s="119" t="s">
        <v>20899</v>
      </c>
      <c r="B7336" s="26" t="str">
        <f>VLOOKUP(C7336,BR!A:B,2,FALSE)</f>
        <v>SCHNIEDER</v>
      </c>
      <c r="C7336" s="119" t="s">
        <v>19954</v>
      </c>
    </row>
    <row r="7337" spans="1:3">
      <c r="A7337" s="119" t="s">
        <v>20902</v>
      </c>
      <c r="B7337" s="26" t="str">
        <f>VLOOKUP(C7337,BR!A:B,2,FALSE)</f>
        <v>API</v>
      </c>
      <c r="C7337" s="119" t="s">
        <v>19930</v>
      </c>
    </row>
    <row r="7338" spans="1:3">
      <c r="A7338" s="119" t="s">
        <v>20950</v>
      </c>
      <c r="B7338" s="26" t="str">
        <f>VLOOKUP(C7338,BR!A:B,2,FALSE)</f>
        <v>DEPO</v>
      </c>
      <c r="C7338" s="119" t="s">
        <v>19942</v>
      </c>
    </row>
    <row r="7339" spans="1:3">
      <c r="A7339" s="119" t="s">
        <v>20951</v>
      </c>
      <c r="B7339" s="26" t="str">
        <f>VLOOKUP(C7339,BR!A:B,2,FALSE)</f>
        <v>DEPO</v>
      </c>
      <c r="C7339" s="119" t="s">
        <v>19942</v>
      </c>
    </row>
    <row r="7340" spans="1:3">
      <c r="A7340" s="119" t="s">
        <v>20952</v>
      </c>
      <c r="B7340" s="26" t="str">
        <f>VLOOKUP(C7340,BR!A:B,2,FALSE)</f>
        <v>DEPO</v>
      </c>
      <c r="C7340" s="119" t="s">
        <v>19942</v>
      </c>
    </row>
    <row r="7341" spans="1:3">
      <c r="A7341" s="119" t="s">
        <v>20953</v>
      </c>
      <c r="B7341" s="26" t="str">
        <f>VLOOKUP(C7341,BR!A:B,2,FALSE)</f>
        <v>DEPO</v>
      </c>
      <c r="C7341" s="119" t="s">
        <v>19942</v>
      </c>
    </row>
    <row r="7342" spans="1:3">
      <c r="A7342" s="119" t="s">
        <v>20954</v>
      </c>
      <c r="B7342" s="26" t="str">
        <f>VLOOKUP(C7342,BR!A:B,2,FALSE)</f>
        <v>DEPO</v>
      </c>
      <c r="C7342" s="119" t="s">
        <v>19942</v>
      </c>
    </row>
    <row r="7343" spans="1:3">
      <c r="A7343" s="119" t="s">
        <v>20955</v>
      </c>
      <c r="B7343" s="26" t="str">
        <f>VLOOKUP(C7343,BR!A:B,2,FALSE)</f>
        <v>DEPO</v>
      </c>
      <c r="C7343" s="119" t="s">
        <v>19942</v>
      </c>
    </row>
    <row r="7344" spans="1:3">
      <c r="A7344" s="119" t="s">
        <v>20956</v>
      </c>
      <c r="B7344" s="26" t="str">
        <f>VLOOKUP(C7344,BR!A:B,2,FALSE)</f>
        <v>DEPO</v>
      </c>
      <c r="C7344" s="119" t="s">
        <v>19942</v>
      </c>
    </row>
    <row r="7345" spans="1:3">
      <c r="A7345" s="119" t="s">
        <v>20957</v>
      </c>
      <c r="B7345" s="26" t="str">
        <f>VLOOKUP(C7345,BR!A:B,2,FALSE)</f>
        <v>DEPO</v>
      </c>
      <c r="C7345" s="119" t="s">
        <v>19942</v>
      </c>
    </row>
    <row r="7346" spans="1:3">
      <c r="A7346" s="119" t="s">
        <v>20958</v>
      </c>
      <c r="B7346" s="26" t="str">
        <f>VLOOKUP(C7346,BR!A:B,2,FALSE)</f>
        <v>DEPO</v>
      </c>
      <c r="C7346" s="119" t="s">
        <v>19942</v>
      </c>
    </row>
    <row r="7347" spans="1:3">
      <c r="A7347" s="119" t="s">
        <v>20959</v>
      </c>
      <c r="B7347" s="26" t="str">
        <f>VLOOKUP(C7347,BR!A:B,2,FALSE)</f>
        <v>DEPO</v>
      </c>
      <c r="C7347" s="119" t="s">
        <v>19942</v>
      </c>
    </row>
    <row r="7348" spans="1:3">
      <c r="A7348" s="119" t="s">
        <v>20960</v>
      </c>
      <c r="B7348" s="26" t="str">
        <f>VLOOKUP(C7348,BR!A:B,2,FALSE)</f>
        <v>DEPO</v>
      </c>
      <c r="C7348" s="119" t="s">
        <v>19942</v>
      </c>
    </row>
    <row r="7349" spans="1:3">
      <c r="A7349" s="119" t="s">
        <v>20961</v>
      </c>
      <c r="B7349" s="26" t="str">
        <f>VLOOKUP(C7349,BR!A:B,2,FALSE)</f>
        <v>DEPO</v>
      </c>
      <c r="C7349" s="119" t="s">
        <v>19942</v>
      </c>
    </row>
    <row r="7350" spans="1:3">
      <c r="A7350" s="119" t="s">
        <v>20962</v>
      </c>
      <c r="B7350" s="26" t="str">
        <f>VLOOKUP(C7350,BR!A:B,2,FALSE)</f>
        <v>DEPO</v>
      </c>
      <c r="C7350" s="119" t="s">
        <v>19942</v>
      </c>
    </row>
    <row r="7351" spans="1:3">
      <c r="A7351" s="119" t="s">
        <v>20963</v>
      </c>
      <c r="B7351" s="26" t="str">
        <f>VLOOKUP(C7351,BR!A:B,2,FALSE)</f>
        <v>DEPO</v>
      </c>
      <c r="C7351" s="119" t="s">
        <v>19942</v>
      </c>
    </row>
    <row r="7352" spans="1:3">
      <c r="A7352" s="119" t="s">
        <v>20964</v>
      </c>
      <c r="B7352" s="26" t="str">
        <f>VLOOKUP(C7352,BR!A:B,2,FALSE)</f>
        <v>DEPO</v>
      </c>
      <c r="C7352" s="119" t="s">
        <v>19942</v>
      </c>
    </row>
    <row r="7353" spans="1:3">
      <c r="A7353" s="119" t="s">
        <v>20965</v>
      </c>
      <c r="B7353" s="26" t="str">
        <f>VLOOKUP(C7353,BR!A:B,2,FALSE)</f>
        <v>DEPO</v>
      </c>
      <c r="C7353" s="119" t="s">
        <v>19942</v>
      </c>
    </row>
    <row r="7354" spans="1:3">
      <c r="A7354" s="119" t="s">
        <v>20966</v>
      </c>
      <c r="B7354" s="26" t="str">
        <f>VLOOKUP(C7354,BR!A:B,2,FALSE)</f>
        <v>DEPO</v>
      </c>
      <c r="C7354" s="119" t="s">
        <v>19942</v>
      </c>
    </row>
    <row r="7355" spans="1:3">
      <c r="A7355" s="119" t="s">
        <v>20967</v>
      </c>
      <c r="B7355" s="26" t="str">
        <f>VLOOKUP(C7355,BR!A:B,2,FALSE)</f>
        <v>DEPO</v>
      </c>
      <c r="C7355" s="119" t="s">
        <v>19942</v>
      </c>
    </row>
    <row r="7356" spans="1:3">
      <c r="A7356" s="119" t="s">
        <v>20968</v>
      </c>
      <c r="B7356" s="26" t="str">
        <f>VLOOKUP(C7356,BR!A:B,2,FALSE)</f>
        <v>DEPO</v>
      </c>
      <c r="C7356" s="119" t="s">
        <v>19942</v>
      </c>
    </row>
    <row r="7357" spans="1:3">
      <c r="A7357" s="119" t="s">
        <v>20969</v>
      </c>
      <c r="B7357" s="26" t="str">
        <f>VLOOKUP(C7357,BR!A:B,2,FALSE)</f>
        <v>DEPO</v>
      </c>
      <c r="C7357" s="119" t="s">
        <v>19942</v>
      </c>
    </row>
    <row r="7358" spans="1:3">
      <c r="A7358" s="119" t="s">
        <v>20970</v>
      </c>
      <c r="B7358" s="26" t="str">
        <f>VLOOKUP(C7358,BR!A:B,2,FALSE)</f>
        <v>DEPO</v>
      </c>
      <c r="C7358" s="119" t="s">
        <v>19942</v>
      </c>
    </row>
    <row r="7359" spans="1:3">
      <c r="A7359" s="119" t="s">
        <v>20971</v>
      </c>
      <c r="B7359" s="26" t="str">
        <f>VLOOKUP(C7359,BR!A:B,2,FALSE)</f>
        <v>DEPO</v>
      </c>
      <c r="C7359" s="119" t="s">
        <v>19942</v>
      </c>
    </row>
    <row r="7360" spans="1:3">
      <c r="A7360" s="119" t="s">
        <v>20972</v>
      </c>
      <c r="B7360" s="26" t="str">
        <f>VLOOKUP(C7360,BR!A:B,2,FALSE)</f>
        <v>DEPO</v>
      </c>
      <c r="C7360" s="119" t="s">
        <v>19942</v>
      </c>
    </row>
    <row r="7361" spans="1:3">
      <c r="A7361" s="119" t="s">
        <v>20973</v>
      </c>
      <c r="B7361" s="26" t="str">
        <f>VLOOKUP(C7361,BR!A:B,2,FALSE)</f>
        <v>DEPO</v>
      </c>
      <c r="C7361" s="119" t="s">
        <v>19942</v>
      </c>
    </row>
    <row r="7362" spans="1:3">
      <c r="A7362" s="119" t="s">
        <v>20933</v>
      </c>
      <c r="B7362" s="26" t="str">
        <f>VLOOKUP(C7362,BR!A:B,2,FALSE)</f>
        <v>DEPO</v>
      </c>
      <c r="C7362" s="119" t="s">
        <v>19942</v>
      </c>
    </row>
    <row r="7363" spans="1:3">
      <c r="A7363" s="119" t="s">
        <v>20934</v>
      </c>
      <c r="B7363" s="26" t="str">
        <f>VLOOKUP(C7363,BR!A:B,2,FALSE)</f>
        <v>DEPO</v>
      </c>
      <c r="C7363" s="119" t="s">
        <v>19942</v>
      </c>
    </row>
    <row r="7364" spans="1:3">
      <c r="A7364" s="119" t="s">
        <v>20935</v>
      </c>
      <c r="B7364" s="26" t="str">
        <f>VLOOKUP(C7364,BR!A:B,2,FALSE)</f>
        <v>DEPO</v>
      </c>
      <c r="C7364" s="119" t="s">
        <v>19942</v>
      </c>
    </row>
    <row r="7365" spans="1:3">
      <c r="A7365" s="119" t="s">
        <v>20936</v>
      </c>
      <c r="B7365" s="26" t="str">
        <f>VLOOKUP(C7365,BR!A:B,2,FALSE)</f>
        <v>DEPO</v>
      </c>
      <c r="C7365" s="119" t="s">
        <v>19942</v>
      </c>
    </row>
    <row r="7366" spans="1:3">
      <c r="A7366" s="119" t="s">
        <v>20937</v>
      </c>
      <c r="B7366" s="26" t="str">
        <f>VLOOKUP(C7366,BR!A:B,2,FALSE)</f>
        <v>DEPO</v>
      </c>
      <c r="C7366" s="119" t="s">
        <v>19942</v>
      </c>
    </row>
    <row r="7367" spans="1:3">
      <c r="A7367" s="119" t="s">
        <v>20938</v>
      </c>
      <c r="B7367" s="26" t="str">
        <f>VLOOKUP(C7367,BR!A:B,2,FALSE)</f>
        <v>DEPO</v>
      </c>
      <c r="C7367" s="119" t="s">
        <v>19942</v>
      </c>
    </row>
    <row r="7368" spans="1:3">
      <c r="A7368" s="119" t="s">
        <v>20909</v>
      </c>
      <c r="B7368" s="26" t="str">
        <f>VLOOKUP(C7368,BR!A:B,2,FALSE)</f>
        <v>DEPO</v>
      </c>
      <c r="C7368" s="119" t="s">
        <v>19942</v>
      </c>
    </row>
    <row r="7369" spans="1:3">
      <c r="A7369" s="119" t="s">
        <v>20910</v>
      </c>
      <c r="B7369" s="26" t="str">
        <f>VLOOKUP(C7369,BR!A:B,2,FALSE)</f>
        <v>DEPO</v>
      </c>
      <c r="C7369" s="119" t="s">
        <v>19942</v>
      </c>
    </row>
    <row r="7370" spans="1:3">
      <c r="A7370" s="119" t="s">
        <v>20911</v>
      </c>
      <c r="B7370" s="26" t="str">
        <f>VLOOKUP(C7370,BR!A:B,2,FALSE)</f>
        <v>DEPO</v>
      </c>
      <c r="C7370" s="119" t="s">
        <v>19942</v>
      </c>
    </row>
    <row r="7371" spans="1:3">
      <c r="A7371" s="119" t="s">
        <v>20912</v>
      </c>
      <c r="B7371" s="26" t="str">
        <f>VLOOKUP(C7371,BR!A:B,2,FALSE)</f>
        <v>DEPO</v>
      </c>
      <c r="C7371" s="119" t="s">
        <v>19942</v>
      </c>
    </row>
    <row r="7372" spans="1:3">
      <c r="A7372" s="119" t="s">
        <v>20913</v>
      </c>
      <c r="B7372" s="26" t="str">
        <f>VLOOKUP(C7372,BR!A:B,2,FALSE)</f>
        <v>DEPO</v>
      </c>
      <c r="C7372" s="119" t="s">
        <v>19942</v>
      </c>
    </row>
    <row r="7373" spans="1:3">
      <c r="A7373" s="119" t="s">
        <v>20915</v>
      </c>
      <c r="B7373" s="26" t="str">
        <f>VLOOKUP(C7373,BR!A:B,2,FALSE)</f>
        <v>DEPO</v>
      </c>
      <c r="C7373" s="119" t="s">
        <v>19942</v>
      </c>
    </row>
    <row r="7374" spans="1:3">
      <c r="A7374" s="119" t="s">
        <v>20914</v>
      </c>
      <c r="B7374" s="26" t="str">
        <f>VLOOKUP(C7374,BR!A:B,2,FALSE)</f>
        <v>DEPO</v>
      </c>
      <c r="C7374" s="119" t="s">
        <v>19942</v>
      </c>
    </row>
    <row r="7375" spans="1:3">
      <c r="A7375" s="119" t="s">
        <v>20916</v>
      </c>
      <c r="B7375" s="26" t="str">
        <f>VLOOKUP(C7375,BR!A:B,2,FALSE)</f>
        <v>DEPO</v>
      </c>
      <c r="C7375" s="119" t="s">
        <v>19942</v>
      </c>
    </row>
    <row r="7376" spans="1:3">
      <c r="A7376" s="119" t="s">
        <v>20917</v>
      </c>
      <c r="B7376" s="26" t="str">
        <f>VLOOKUP(C7376,BR!A:B,2,FALSE)</f>
        <v>DEPO</v>
      </c>
      <c r="C7376" s="119" t="s">
        <v>19942</v>
      </c>
    </row>
    <row r="7377" spans="1:3">
      <c r="A7377" s="119" t="s">
        <v>20918</v>
      </c>
      <c r="B7377" s="26" t="str">
        <f>VLOOKUP(C7377,BR!A:B,2,FALSE)</f>
        <v>DEPO</v>
      </c>
      <c r="C7377" s="119" t="s">
        <v>19942</v>
      </c>
    </row>
    <row r="7378" spans="1:3">
      <c r="A7378" s="119" t="s">
        <v>20919</v>
      </c>
      <c r="B7378" s="26" t="str">
        <f>VLOOKUP(C7378,BR!A:B,2,FALSE)</f>
        <v>DEPO</v>
      </c>
      <c r="C7378" s="119" t="s">
        <v>19942</v>
      </c>
    </row>
    <row r="7379" spans="1:3">
      <c r="A7379" s="119" t="s">
        <v>20921</v>
      </c>
      <c r="B7379" s="26" t="str">
        <f>VLOOKUP(C7379,BR!A:B,2,FALSE)</f>
        <v>DEPO</v>
      </c>
      <c r="C7379" s="119" t="s">
        <v>19942</v>
      </c>
    </row>
    <row r="7380" spans="1:3">
      <c r="A7380" s="119" t="s">
        <v>20920</v>
      </c>
      <c r="B7380" s="26" t="str">
        <f>VLOOKUP(C7380,BR!A:B,2,FALSE)</f>
        <v>DEPO</v>
      </c>
      <c r="C7380" s="119" t="s">
        <v>19942</v>
      </c>
    </row>
    <row r="7381" spans="1:3">
      <c r="A7381" s="119" t="s">
        <v>20922</v>
      </c>
      <c r="B7381" s="26" t="str">
        <f>VLOOKUP(C7381,BR!A:B,2,FALSE)</f>
        <v>DEPO</v>
      </c>
      <c r="C7381" s="119" t="s">
        <v>19942</v>
      </c>
    </row>
    <row r="7382" spans="1:3">
      <c r="A7382" s="119" t="s">
        <v>20924</v>
      </c>
      <c r="B7382" s="26" t="str">
        <f>VLOOKUP(C7382,BR!A:B,2,FALSE)</f>
        <v>DEPO</v>
      </c>
      <c r="C7382" s="119" t="s">
        <v>19942</v>
      </c>
    </row>
    <row r="7383" spans="1:3">
      <c r="A7383" s="119" t="s">
        <v>20923</v>
      </c>
      <c r="B7383" s="26" t="str">
        <f>VLOOKUP(C7383,BR!A:B,2,FALSE)</f>
        <v>DEPO</v>
      </c>
      <c r="C7383" s="119" t="s">
        <v>19942</v>
      </c>
    </row>
    <row r="7384" spans="1:3">
      <c r="A7384" s="119" t="s">
        <v>20942</v>
      </c>
      <c r="B7384" s="26" t="str">
        <f>VLOOKUP(C7384,BR!A:B,2,FALSE)</f>
        <v>DEPO</v>
      </c>
      <c r="C7384" s="119" t="s">
        <v>19942</v>
      </c>
    </row>
    <row r="7385" spans="1:3">
      <c r="A7385" s="119" t="s">
        <v>20943</v>
      </c>
      <c r="B7385" s="26" t="str">
        <f>VLOOKUP(C7385,BR!A:B,2,FALSE)</f>
        <v>DEPO</v>
      </c>
      <c r="C7385" s="119" t="s">
        <v>19942</v>
      </c>
    </row>
    <row r="7386" spans="1:3">
      <c r="A7386" s="119" t="s">
        <v>20945</v>
      </c>
      <c r="B7386" s="26" t="str">
        <f>VLOOKUP(C7386,BR!A:B,2,FALSE)</f>
        <v>DEPO</v>
      </c>
      <c r="C7386" s="119" t="s">
        <v>19942</v>
      </c>
    </row>
    <row r="7387" spans="1:3">
      <c r="A7387" s="119" t="s">
        <v>20944</v>
      </c>
      <c r="B7387" s="26" t="str">
        <f>VLOOKUP(C7387,BR!A:B,2,FALSE)</f>
        <v>DEPO</v>
      </c>
      <c r="C7387" s="119" t="s">
        <v>19942</v>
      </c>
    </row>
    <row r="7388" spans="1:3">
      <c r="A7388" s="119" t="s">
        <v>20927</v>
      </c>
      <c r="B7388" s="26" t="str">
        <f>VLOOKUP(C7388,BR!A:B,2,FALSE)</f>
        <v>DEPO</v>
      </c>
      <c r="C7388" s="119" t="s">
        <v>19942</v>
      </c>
    </row>
    <row r="7389" spans="1:3">
      <c r="A7389" s="119" t="s">
        <v>20928</v>
      </c>
      <c r="B7389" s="26" t="str">
        <f>VLOOKUP(C7389,BR!A:B,2,FALSE)</f>
        <v>DEPO</v>
      </c>
      <c r="C7389" s="119" t="s">
        <v>19942</v>
      </c>
    </row>
    <row r="7390" spans="1:3">
      <c r="A7390" s="119" t="s">
        <v>20929</v>
      </c>
      <c r="B7390" s="26" t="str">
        <f>VLOOKUP(C7390,BR!A:B,2,FALSE)</f>
        <v>DEPO</v>
      </c>
      <c r="C7390" s="119" t="s">
        <v>19942</v>
      </c>
    </row>
    <row r="7391" spans="1:3">
      <c r="A7391" s="119" t="s">
        <v>20930</v>
      </c>
      <c r="B7391" s="26" t="str">
        <f>VLOOKUP(C7391,BR!A:B,2,FALSE)</f>
        <v>DEPO</v>
      </c>
      <c r="C7391" s="119" t="s">
        <v>19942</v>
      </c>
    </row>
    <row r="7392" spans="1:3">
      <c r="A7392" s="119" t="s">
        <v>20925</v>
      </c>
      <c r="B7392" s="26" t="str">
        <f>VLOOKUP(C7392,BR!A:B,2,FALSE)</f>
        <v>DEPO</v>
      </c>
      <c r="C7392" s="119" t="s">
        <v>19942</v>
      </c>
    </row>
    <row r="7393" spans="1:3">
      <c r="A7393" s="119" t="s">
        <v>20926</v>
      </c>
      <c r="B7393" s="26" t="str">
        <f>VLOOKUP(C7393,BR!A:B,2,FALSE)</f>
        <v>DEPO</v>
      </c>
      <c r="C7393" s="119" t="s">
        <v>19942</v>
      </c>
    </row>
    <row r="7394" spans="1:3">
      <c r="A7394" s="119" t="s">
        <v>20946</v>
      </c>
      <c r="B7394" s="26" t="str">
        <f>VLOOKUP(C7394,BR!A:B,2,FALSE)</f>
        <v>DEPO</v>
      </c>
      <c r="C7394" s="119" t="s">
        <v>19942</v>
      </c>
    </row>
    <row r="7395" spans="1:3">
      <c r="A7395" s="119" t="s">
        <v>20947</v>
      </c>
      <c r="B7395" s="26" t="str">
        <f>VLOOKUP(C7395,BR!A:B,2,FALSE)</f>
        <v>DEPO</v>
      </c>
      <c r="C7395" s="119" t="s">
        <v>19942</v>
      </c>
    </row>
    <row r="7396" spans="1:3">
      <c r="A7396" s="119" t="s">
        <v>20948</v>
      </c>
      <c r="B7396" s="26" t="str">
        <f>VLOOKUP(C7396,BR!A:B,2,FALSE)</f>
        <v>DEPO</v>
      </c>
      <c r="C7396" s="119" t="s">
        <v>19942</v>
      </c>
    </row>
    <row r="7397" spans="1:3">
      <c r="A7397" s="119" t="s">
        <v>20949</v>
      </c>
      <c r="B7397" s="26" t="str">
        <f>VLOOKUP(C7397,BR!A:B,2,FALSE)</f>
        <v>DEPO</v>
      </c>
      <c r="C7397" s="119" t="s">
        <v>19942</v>
      </c>
    </row>
    <row r="7398" spans="1:3">
      <c r="A7398" s="119" t="s">
        <v>20931</v>
      </c>
      <c r="B7398" s="26" t="str">
        <f>VLOOKUP(C7398,BR!A:B,2,FALSE)</f>
        <v>DEPO</v>
      </c>
      <c r="C7398" s="119" t="s">
        <v>19942</v>
      </c>
    </row>
    <row r="7399" spans="1:3">
      <c r="A7399" s="119" t="s">
        <v>20932</v>
      </c>
      <c r="B7399" s="26" t="str">
        <f>VLOOKUP(C7399,BR!A:B,2,FALSE)</f>
        <v>DEPO</v>
      </c>
      <c r="C7399" s="119" t="s">
        <v>19942</v>
      </c>
    </row>
    <row r="7400" spans="1:3">
      <c r="A7400" s="119" t="s">
        <v>20939</v>
      </c>
      <c r="B7400" s="26" t="str">
        <f>VLOOKUP(C7400,BR!A:B,2,FALSE)</f>
        <v>DEPO</v>
      </c>
      <c r="C7400" s="119" t="s">
        <v>19942</v>
      </c>
    </row>
    <row r="7401" spans="1:3">
      <c r="A7401" s="119" t="s">
        <v>20940</v>
      </c>
      <c r="B7401" s="26" t="str">
        <f>VLOOKUP(C7401,BR!A:B,2,FALSE)</f>
        <v>DEPO</v>
      </c>
      <c r="C7401" s="119" t="s">
        <v>19942</v>
      </c>
    </row>
    <row r="7402" spans="1:3">
      <c r="A7402" s="119" t="s">
        <v>20905</v>
      </c>
      <c r="B7402" s="26" t="str">
        <f>VLOOKUP(C7402,BR!A:B,2,FALSE)</f>
        <v>DEPO</v>
      </c>
      <c r="C7402" s="119" t="s">
        <v>19942</v>
      </c>
    </row>
    <row r="7403" spans="1:3">
      <c r="A7403" s="119" t="s">
        <v>20906</v>
      </c>
      <c r="B7403" s="26" t="str">
        <f>VLOOKUP(C7403,BR!A:B,2,FALSE)</f>
        <v>DEPO</v>
      </c>
      <c r="C7403" s="119" t="s">
        <v>19942</v>
      </c>
    </row>
    <row r="7404" spans="1:3">
      <c r="A7404" s="119" t="s">
        <v>20907</v>
      </c>
      <c r="B7404" s="26" t="str">
        <f>VLOOKUP(C7404,BR!A:B,2,FALSE)</f>
        <v>DEPO</v>
      </c>
      <c r="C7404" s="119" t="s">
        <v>19942</v>
      </c>
    </row>
    <row r="7405" spans="1:3">
      <c r="A7405" s="119" t="s">
        <v>20908</v>
      </c>
      <c r="B7405" s="26" t="str">
        <f>VLOOKUP(C7405,BR!A:B,2,FALSE)</f>
        <v>DEPO</v>
      </c>
      <c r="C7405" s="119" t="s">
        <v>19942</v>
      </c>
    </row>
    <row r="7406" spans="1:3">
      <c r="A7406" s="119" t="s">
        <v>20975</v>
      </c>
      <c r="B7406" s="26" t="str">
        <f>VLOOKUP(C7406,BR!A:B,2,FALSE)</f>
        <v>SCHNIEDER</v>
      </c>
      <c r="C7406" s="119" t="s">
        <v>19956</v>
      </c>
    </row>
    <row r="7407" spans="1:3">
      <c r="A7407" s="119" t="s">
        <v>21002</v>
      </c>
      <c r="B7407" s="26" t="str">
        <f>VLOOKUP(C7407,BR!A:B,2,FALSE)</f>
        <v>API</v>
      </c>
      <c r="C7407" s="119" t="s">
        <v>19930</v>
      </c>
    </row>
    <row r="7408" spans="1:3">
      <c r="A7408" s="119" t="s">
        <v>20983</v>
      </c>
      <c r="B7408" s="26" t="str">
        <f>VLOOKUP(C7408,BR!A:B,2,FALSE)</f>
        <v>API</v>
      </c>
      <c r="C7408" s="119" t="s">
        <v>19930</v>
      </c>
    </row>
    <row r="7409" spans="1:3">
      <c r="A7409" s="119" t="s">
        <v>20994</v>
      </c>
      <c r="B7409" s="26" t="str">
        <f>VLOOKUP(C7409,BR!A:B,2,FALSE)</f>
        <v>API</v>
      </c>
      <c r="C7409" s="119" t="s">
        <v>19930</v>
      </c>
    </row>
    <row r="7410" spans="1:3">
      <c r="A7410" s="119" t="s">
        <v>20996</v>
      </c>
      <c r="B7410" s="26" t="str">
        <f>VLOOKUP(C7410,BR!A:B,2,FALSE)</f>
        <v>API</v>
      </c>
      <c r="C7410" s="119" t="s">
        <v>19930</v>
      </c>
    </row>
    <row r="7411" spans="1:3">
      <c r="A7411" s="119" t="s">
        <v>20998</v>
      </c>
      <c r="B7411" s="26" t="str">
        <f>VLOOKUP(C7411,BR!A:B,2,FALSE)</f>
        <v>API</v>
      </c>
      <c r="C7411" s="119" t="s">
        <v>19930</v>
      </c>
    </row>
    <row r="7412" spans="1:3">
      <c r="A7412" s="119" t="s">
        <v>21000</v>
      </c>
      <c r="B7412" s="26" t="str">
        <f>VLOOKUP(C7412,BR!A:B,2,FALSE)</f>
        <v>API</v>
      </c>
      <c r="C7412" s="119" t="s">
        <v>19930</v>
      </c>
    </row>
    <row r="7413" spans="1:3">
      <c r="A7413" s="119" t="s">
        <v>20990</v>
      </c>
      <c r="B7413" s="26" t="str">
        <f>VLOOKUP(C7413,BR!A:B,2,FALSE)</f>
        <v>API</v>
      </c>
      <c r="C7413" s="119" t="s">
        <v>19930</v>
      </c>
    </row>
    <row r="7414" spans="1:3">
      <c r="A7414" s="119" t="s">
        <v>20992</v>
      </c>
      <c r="B7414" s="26" t="str">
        <f>VLOOKUP(C7414,BR!A:B,2,FALSE)</f>
        <v>API</v>
      </c>
      <c r="C7414" s="119" t="s">
        <v>19930</v>
      </c>
    </row>
    <row r="7415" spans="1:3">
      <c r="A7415" s="119" t="s">
        <v>20986</v>
      </c>
      <c r="B7415" s="26" t="str">
        <f>VLOOKUP(C7415,BR!A:B,2,FALSE)</f>
        <v>API</v>
      </c>
      <c r="C7415" s="119" t="s">
        <v>19930</v>
      </c>
    </row>
    <row r="7416" spans="1:3">
      <c r="A7416" s="119" t="s">
        <v>20988</v>
      </c>
      <c r="B7416" s="26" t="str">
        <f>VLOOKUP(C7416,BR!A:B,2,FALSE)</f>
        <v>API</v>
      </c>
      <c r="C7416" s="119" t="s">
        <v>19930</v>
      </c>
    </row>
    <row r="7417" spans="1:3">
      <c r="A7417" s="119" t="s">
        <v>20981</v>
      </c>
      <c r="B7417" s="26" t="str">
        <f>VLOOKUP(C7417,BR!A:B,2,FALSE)</f>
        <v>API</v>
      </c>
      <c r="C7417" s="119" t="s">
        <v>19930</v>
      </c>
    </row>
    <row r="7418" spans="1:3">
      <c r="A7418" s="119" t="s">
        <v>20979</v>
      </c>
      <c r="B7418" s="26" t="str">
        <f>VLOOKUP(C7418,BR!A:B,2,FALSE)</f>
        <v>API</v>
      </c>
      <c r="C7418" s="119" t="s">
        <v>19930</v>
      </c>
    </row>
    <row r="7419" spans="1:3">
      <c r="A7419" s="119" t="s">
        <v>21005</v>
      </c>
      <c r="B7419" s="26" t="str">
        <f>VLOOKUP(C7419,BR!A:B,2,FALSE)</f>
        <v>DEPO</v>
      </c>
      <c r="C7419" s="119" t="s">
        <v>19942</v>
      </c>
    </row>
    <row r="7420" spans="1:3">
      <c r="A7420" s="119" t="s">
        <v>21006</v>
      </c>
      <c r="B7420" s="26" t="str">
        <f>VLOOKUP(C7420,BR!A:B,2,FALSE)</f>
        <v>DEPO</v>
      </c>
      <c r="C7420" s="119" t="s">
        <v>19942</v>
      </c>
    </row>
    <row r="7421" spans="1:3">
      <c r="A7421" s="119" t="s">
        <v>21007</v>
      </c>
      <c r="B7421" s="26" t="str">
        <f>VLOOKUP(C7421,BR!A:B,2,FALSE)</f>
        <v>API</v>
      </c>
      <c r="C7421" s="119" t="s">
        <v>19930</v>
      </c>
    </row>
    <row r="7422" spans="1:3">
      <c r="A7422" s="119" t="s">
        <v>21009</v>
      </c>
      <c r="B7422" s="26" t="str">
        <f>VLOOKUP(C7422,BR!A:B,2,FALSE)</f>
        <v>API</v>
      </c>
      <c r="C7422" s="119" t="s">
        <v>19930</v>
      </c>
    </row>
    <row r="7423" spans="1:3">
      <c r="A7423" s="119" t="s">
        <v>21011</v>
      </c>
      <c r="B7423" s="26" t="str">
        <f>VLOOKUP(C7423,BR!A:B,2,FALSE)</f>
        <v>API</v>
      </c>
      <c r="C7423" s="119" t="s">
        <v>19930</v>
      </c>
    </row>
    <row r="7424" spans="1:3">
      <c r="A7424" s="119" t="s">
        <v>21013</v>
      </c>
      <c r="B7424" s="26" t="str">
        <f>VLOOKUP(C7424,BR!A:B,2,FALSE)</f>
        <v>API</v>
      </c>
      <c r="C7424" s="119" t="s">
        <v>19930</v>
      </c>
    </row>
    <row r="7425" spans="1:3">
      <c r="A7425" s="119" t="s">
        <v>21015</v>
      </c>
      <c r="B7425" s="26" t="str">
        <f>VLOOKUP(C7425,BR!A:B,2,FALSE)</f>
        <v>API</v>
      </c>
      <c r="C7425" s="119" t="s">
        <v>19930</v>
      </c>
    </row>
    <row r="7426" spans="1:3">
      <c r="A7426" s="119" t="s">
        <v>21017</v>
      </c>
      <c r="B7426" s="26" t="str">
        <f>VLOOKUP(C7426,BR!A:B,2,FALSE)</f>
        <v>API</v>
      </c>
      <c r="C7426" s="119" t="s">
        <v>19930</v>
      </c>
    </row>
    <row r="7427" spans="1:3">
      <c r="A7427" s="119" t="s">
        <v>21019</v>
      </c>
      <c r="B7427" s="26" t="str">
        <f>VLOOKUP(C7427,BR!A:B,2,FALSE)</f>
        <v>API</v>
      </c>
      <c r="C7427" s="119" t="s">
        <v>19930</v>
      </c>
    </row>
    <row r="7428" spans="1:3">
      <c r="A7428" s="119" t="s">
        <v>21021</v>
      </c>
      <c r="B7428" s="26" t="str">
        <f>VLOOKUP(C7428,BR!A:B,2,FALSE)</f>
        <v>API</v>
      </c>
      <c r="C7428" s="119" t="s">
        <v>19930</v>
      </c>
    </row>
    <row r="7429" spans="1:3">
      <c r="A7429" s="119" t="s">
        <v>21023</v>
      </c>
      <c r="B7429" s="26" t="str">
        <f>VLOOKUP(C7429,BR!A:B,2,FALSE)</f>
        <v>API</v>
      </c>
      <c r="C7429" s="119" t="s">
        <v>19930</v>
      </c>
    </row>
    <row r="7430" spans="1:3">
      <c r="A7430" s="119" t="s">
        <v>21029</v>
      </c>
      <c r="B7430" s="26" t="str">
        <f>VLOOKUP(C7430,BR!A:B,2,FALSE)</f>
        <v>API</v>
      </c>
      <c r="C7430" s="119" t="s">
        <v>19930</v>
      </c>
    </row>
    <row r="7431" spans="1:3">
      <c r="A7431" s="119" t="s">
        <v>21028</v>
      </c>
      <c r="B7431" s="26" t="str">
        <f>VLOOKUP(C7431,BR!A:B,2,FALSE)</f>
        <v>API</v>
      </c>
      <c r="C7431" s="119" t="s">
        <v>19930</v>
      </c>
    </row>
    <row r="7432" spans="1:3">
      <c r="A7432" s="119" t="s">
        <v>21031</v>
      </c>
      <c r="B7432" s="26" t="str">
        <f>VLOOKUP(C7432,BR!A:B,2,FALSE)</f>
        <v>API</v>
      </c>
      <c r="C7432" s="119" t="s">
        <v>19930</v>
      </c>
    </row>
    <row r="7433" spans="1:3">
      <c r="A7433" s="119" t="s">
        <v>21032</v>
      </c>
      <c r="B7433" s="26" t="str">
        <f>VLOOKUP(C7433,BR!A:B,2,FALSE)</f>
        <v>API</v>
      </c>
      <c r="C7433" s="119" t="s">
        <v>19930</v>
      </c>
    </row>
    <row r="7434" spans="1:3">
      <c r="A7434" s="119" t="s">
        <v>21051</v>
      </c>
      <c r="B7434" s="26" t="str">
        <f>VLOOKUP(C7434,BR!A:B,2,FALSE)</f>
        <v>API</v>
      </c>
      <c r="C7434" s="119" t="s">
        <v>19930</v>
      </c>
    </row>
    <row r="7435" spans="1:3">
      <c r="A7435" s="119" t="s">
        <v>21063</v>
      </c>
      <c r="B7435" s="26" t="str">
        <f>VLOOKUP(C7435,BR!A:B,2,FALSE)</f>
        <v>API</v>
      </c>
      <c r="C7435" s="119" t="s">
        <v>19930</v>
      </c>
    </row>
    <row r="7436" spans="1:3">
      <c r="A7436" s="119" t="s">
        <v>21065</v>
      </c>
      <c r="B7436" s="26" t="str">
        <f>VLOOKUP(C7436,BR!A:B,2,FALSE)</f>
        <v>API</v>
      </c>
      <c r="C7436" s="119" t="s">
        <v>19930</v>
      </c>
    </row>
    <row r="7437" spans="1:3">
      <c r="A7437" s="119" t="s">
        <v>21069</v>
      </c>
      <c r="B7437" s="26" t="str">
        <f>VLOOKUP(C7437,BR!A:B,2,FALSE)</f>
        <v>API</v>
      </c>
      <c r="C7437" s="119" t="s">
        <v>19930</v>
      </c>
    </row>
    <row r="7438" spans="1:3">
      <c r="A7438" s="119" t="s">
        <v>21067</v>
      </c>
      <c r="B7438" s="26" t="str">
        <f>VLOOKUP(C7438,BR!A:B,2,FALSE)</f>
        <v>API</v>
      </c>
      <c r="C7438" s="119" t="s">
        <v>19930</v>
      </c>
    </row>
    <row r="7439" spans="1:3">
      <c r="A7439" s="119" t="s">
        <v>21850</v>
      </c>
      <c r="B7439" s="26" t="str">
        <f>VLOOKUP(C7439,BR!A:B,2,FALSE)</f>
        <v>API</v>
      </c>
      <c r="C7439" s="119" t="s">
        <v>19930</v>
      </c>
    </row>
    <row r="7440" spans="1:3">
      <c r="A7440" s="119" t="s">
        <v>21055</v>
      </c>
      <c r="B7440" s="26" t="str">
        <f>VLOOKUP(C7440,BR!A:B,2,FALSE)</f>
        <v>API</v>
      </c>
      <c r="C7440" s="119" t="s">
        <v>19930</v>
      </c>
    </row>
    <row r="7441" spans="1:3">
      <c r="A7441" s="119" t="s">
        <v>21057</v>
      </c>
      <c r="B7441" s="26" t="str">
        <f>VLOOKUP(C7441,BR!A:B,2,FALSE)</f>
        <v>API</v>
      </c>
      <c r="C7441" s="119" t="s">
        <v>19930</v>
      </c>
    </row>
    <row r="7442" spans="1:3">
      <c r="A7442" s="119" t="s">
        <v>21061</v>
      </c>
      <c r="B7442" s="26" t="str">
        <f>VLOOKUP(C7442,BR!A:B,2,FALSE)</f>
        <v>API</v>
      </c>
      <c r="C7442" s="119" t="s">
        <v>19930</v>
      </c>
    </row>
    <row r="7443" spans="1:3">
      <c r="A7443" s="119" t="s">
        <v>21033</v>
      </c>
      <c r="B7443" s="26" t="str">
        <f>VLOOKUP(C7443,BR!A:B,2,FALSE)</f>
        <v>API</v>
      </c>
      <c r="C7443" s="119" t="s">
        <v>19930</v>
      </c>
    </row>
    <row r="7444" spans="1:3">
      <c r="A7444" s="119" t="s">
        <v>21037</v>
      </c>
      <c r="B7444" s="26" t="str">
        <f>VLOOKUP(C7444,BR!A:B,2,FALSE)</f>
        <v>API</v>
      </c>
      <c r="C7444" s="119" t="s">
        <v>19930</v>
      </c>
    </row>
    <row r="7445" spans="1:3">
      <c r="A7445" s="119" t="s">
        <v>21038</v>
      </c>
      <c r="B7445" s="26" t="str">
        <f>VLOOKUP(C7445,BR!A:B,2,FALSE)</f>
        <v>API</v>
      </c>
      <c r="C7445" s="119" t="s">
        <v>19930</v>
      </c>
    </row>
    <row r="7446" spans="1:3">
      <c r="A7446" s="119" t="s">
        <v>21041</v>
      </c>
      <c r="B7446" s="26" t="str">
        <f>VLOOKUP(C7446,BR!A:B,2,FALSE)</f>
        <v>API</v>
      </c>
      <c r="C7446" s="119" t="s">
        <v>19930</v>
      </c>
    </row>
    <row r="7447" spans="1:3">
      <c r="A7447" s="119" t="s">
        <v>21044</v>
      </c>
      <c r="B7447" s="26" t="str">
        <f>VLOOKUP(C7447,BR!A:B,2,FALSE)</f>
        <v>API</v>
      </c>
      <c r="C7447" s="119" t="s">
        <v>19930</v>
      </c>
    </row>
    <row r="7448" spans="1:3">
      <c r="A7448" s="119" t="s">
        <v>21047</v>
      </c>
      <c r="B7448" s="26" t="str">
        <f>VLOOKUP(C7448,BR!A:B,2,FALSE)</f>
        <v>API</v>
      </c>
      <c r="C7448" s="119" t="s">
        <v>19930</v>
      </c>
    </row>
    <row r="7449" spans="1:3">
      <c r="A7449" s="119" t="s">
        <v>21049</v>
      </c>
      <c r="B7449" s="26" t="str">
        <f>VLOOKUP(C7449,BR!A:B,2,FALSE)</f>
        <v>API</v>
      </c>
      <c r="C7449" s="119" t="s">
        <v>19930</v>
      </c>
    </row>
    <row r="7450" spans="1:3">
      <c r="A7450" s="119" t="s">
        <v>21078</v>
      </c>
      <c r="B7450" s="26" t="str">
        <f>VLOOKUP(C7450,BR!A:B,2,FALSE)</f>
        <v>DEPO</v>
      </c>
      <c r="C7450" s="119" t="s">
        <v>19942</v>
      </c>
    </row>
    <row r="7451" spans="1:3">
      <c r="A7451" s="119" t="s">
        <v>21081</v>
      </c>
      <c r="B7451" s="26" t="str">
        <f>VLOOKUP(C7451,BR!A:B,2,FALSE)</f>
        <v>DEPO</v>
      </c>
      <c r="C7451" s="119" t="s">
        <v>19942</v>
      </c>
    </row>
    <row r="7452" spans="1:3">
      <c r="A7452" s="119" t="s">
        <v>21072</v>
      </c>
      <c r="B7452" s="26" t="str">
        <f>VLOOKUP(C7452,BR!A:B,2,FALSE)</f>
        <v>DEPO</v>
      </c>
      <c r="C7452" s="119" t="s">
        <v>19942</v>
      </c>
    </row>
    <row r="7453" spans="1:3">
      <c r="A7453" s="119" t="s">
        <v>21075</v>
      </c>
      <c r="B7453" s="26" t="str">
        <f>VLOOKUP(C7453,BR!A:B,2,FALSE)</f>
        <v>DEPO</v>
      </c>
      <c r="C7453" s="119" t="s">
        <v>19942</v>
      </c>
    </row>
    <row r="7454" spans="1:3">
      <c r="A7454" s="119" t="s">
        <v>21092</v>
      </c>
      <c r="B7454" s="26" t="str">
        <f>VLOOKUP(C7454,BR!A:B,2,FALSE)</f>
        <v>API</v>
      </c>
      <c r="C7454" s="119" t="s">
        <v>19930</v>
      </c>
    </row>
    <row r="7455" spans="1:3">
      <c r="A7455" s="119" t="s">
        <v>21094</v>
      </c>
      <c r="B7455" s="26" t="str">
        <f>VLOOKUP(C7455,BR!A:B,2,FALSE)</f>
        <v>API</v>
      </c>
      <c r="C7455" s="119" t="s">
        <v>19930</v>
      </c>
    </row>
    <row r="7456" spans="1:3">
      <c r="A7456" s="119" t="s">
        <v>21098</v>
      </c>
      <c r="B7456" s="26" t="str">
        <f>VLOOKUP(C7456,BR!A:B,2,FALSE)</f>
        <v>API</v>
      </c>
      <c r="C7456" s="119" t="s">
        <v>19930</v>
      </c>
    </row>
    <row r="7457" spans="1:3">
      <c r="A7457" s="119" t="s">
        <v>21096</v>
      </c>
      <c r="B7457" s="26" t="str">
        <f>VLOOKUP(C7457,BR!A:B,2,FALSE)</f>
        <v>API</v>
      </c>
      <c r="C7457" s="119" t="s">
        <v>19930</v>
      </c>
    </row>
    <row r="7458" spans="1:3">
      <c r="A7458" s="119" t="s">
        <v>21135</v>
      </c>
      <c r="B7458" s="26" t="str">
        <f>VLOOKUP(C7458,BR!A:B,2,FALSE)</f>
        <v>SCHNIEDER</v>
      </c>
      <c r="C7458" s="119" t="s">
        <v>19950</v>
      </c>
    </row>
    <row r="7459" spans="1:3">
      <c r="A7459" s="119" t="s">
        <v>21138</v>
      </c>
      <c r="B7459" s="26" t="str">
        <f>VLOOKUP(C7459,BR!A:B,2,FALSE)</f>
        <v>SCHNIEDER</v>
      </c>
      <c r="C7459" s="119" t="s">
        <v>19950</v>
      </c>
    </row>
    <row r="7460" spans="1:3">
      <c r="A7460" s="119" t="s">
        <v>21144</v>
      </c>
      <c r="B7460" s="26" t="str">
        <f>VLOOKUP(C7460,BR!A:B,2,FALSE)</f>
        <v>SCHNIEDER</v>
      </c>
      <c r="C7460" s="119" t="s">
        <v>19950</v>
      </c>
    </row>
    <row r="7461" spans="1:3">
      <c r="A7461" s="119" t="s">
        <v>21141</v>
      </c>
      <c r="B7461" s="26" t="str">
        <f>VLOOKUP(C7461,BR!A:B,2,FALSE)</f>
        <v>SCHNIEDER</v>
      </c>
      <c r="C7461" s="119" t="s">
        <v>19950</v>
      </c>
    </row>
    <row r="7462" spans="1:3">
      <c r="A7462" s="119" t="s">
        <v>21147</v>
      </c>
      <c r="B7462" s="26" t="str">
        <f>VLOOKUP(C7462,BR!A:B,2,FALSE)</f>
        <v>SCHNIEDER</v>
      </c>
      <c r="C7462" s="119" t="s">
        <v>19950</v>
      </c>
    </row>
    <row r="7463" spans="1:3">
      <c r="A7463" s="119" t="s">
        <v>21150</v>
      </c>
      <c r="B7463" s="26" t="str">
        <f>VLOOKUP(C7463,BR!A:B,2,FALSE)</f>
        <v>SCHNIEDER</v>
      </c>
      <c r="C7463" s="119" t="s">
        <v>19950</v>
      </c>
    </row>
    <row r="7464" spans="1:3">
      <c r="A7464" s="119" t="s">
        <v>21154</v>
      </c>
      <c r="B7464" s="26" t="str">
        <f>VLOOKUP(C7464,BR!A:B,2,FALSE)</f>
        <v>SCHNIEDER</v>
      </c>
      <c r="C7464" s="119" t="s">
        <v>19954</v>
      </c>
    </row>
    <row r="7465" spans="1:3">
      <c r="A7465" s="119" t="s">
        <v>5012</v>
      </c>
      <c r="B7465" s="26" t="str">
        <f>VLOOKUP(C7465,BR!A:B,2,FALSE)</f>
        <v>API</v>
      </c>
      <c r="C7465" s="119" t="s">
        <v>19930</v>
      </c>
    </row>
    <row r="7466" spans="1:3">
      <c r="A7466" s="119" t="s">
        <v>5011</v>
      </c>
      <c r="B7466" s="26" t="str">
        <f>VLOOKUP(C7466,BR!A:B,2,FALSE)</f>
        <v>API</v>
      </c>
      <c r="C7466" s="119" t="s">
        <v>19930</v>
      </c>
    </row>
    <row r="7467" spans="1:3">
      <c r="A7467" s="119" t="s">
        <v>21161</v>
      </c>
      <c r="B7467" s="26" t="str">
        <f>VLOOKUP(C7467,BR!A:B,2,FALSE)</f>
        <v>DEPO</v>
      </c>
      <c r="C7467" s="119" t="s">
        <v>19942</v>
      </c>
    </row>
    <row r="7468" spans="1:3">
      <c r="A7468" s="119" t="s">
        <v>21164</v>
      </c>
      <c r="B7468" s="26" t="str">
        <f>VLOOKUP(C7468,BR!A:B,2,FALSE)</f>
        <v>DEPO</v>
      </c>
      <c r="C7468" s="119" t="s">
        <v>19942</v>
      </c>
    </row>
    <row r="7469" spans="1:3">
      <c r="A7469" s="119" t="s">
        <v>21167</v>
      </c>
      <c r="B7469" s="26" t="str">
        <f>VLOOKUP(C7469,BR!A:B,2,FALSE)</f>
        <v>API</v>
      </c>
      <c r="C7469" s="119" t="s">
        <v>19930</v>
      </c>
    </row>
    <row r="7470" spans="1:3">
      <c r="A7470" s="119" t="s">
        <v>21168</v>
      </c>
      <c r="B7470" s="26" t="str">
        <f>VLOOKUP(C7470,BR!A:B,2,FALSE)</f>
        <v>API</v>
      </c>
      <c r="C7470" s="119" t="s">
        <v>19930</v>
      </c>
    </row>
    <row r="7471" spans="1:3">
      <c r="A7471" s="119" t="s">
        <v>21169</v>
      </c>
      <c r="B7471" s="26" t="str">
        <f>VLOOKUP(C7471,BR!A:B,2,FALSE)</f>
        <v>API</v>
      </c>
      <c r="C7471" s="119" t="s">
        <v>19930</v>
      </c>
    </row>
    <row r="7472" spans="1:3">
      <c r="A7472" s="119" t="s">
        <v>21170</v>
      </c>
      <c r="B7472" s="26" t="str">
        <f>VLOOKUP(C7472,BR!A:B,2,FALSE)</f>
        <v>API</v>
      </c>
      <c r="C7472" s="119" t="s">
        <v>19930</v>
      </c>
    </row>
    <row r="7473" spans="1:3">
      <c r="A7473" s="119" t="s">
        <v>21171</v>
      </c>
      <c r="B7473" s="26" t="str">
        <f>VLOOKUP(C7473,BR!A:B,2,FALSE)</f>
        <v>API</v>
      </c>
      <c r="C7473" s="119" t="s">
        <v>19930</v>
      </c>
    </row>
    <row r="7474" spans="1:3">
      <c r="A7474" s="119" t="s">
        <v>21172</v>
      </c>
      <c r="B7474" s="26" t="str">
        <f>VLOOKUP(C7474,BR!A:B,2,FALSE)</f>
        <v>API</v>
      </c>
      <c r="C7474" s="119" t="s">
        <v>19930</v>
      </c>
    </row>
    <row r="7475" spans="1:3">
      <c r="A7475" s="119" t="s">
        <v>21173</v>
      </c>
      <c r="B7475" s="26" t="str">
        <f>VLOOKUP(C7475,BR!A:B,2,FALSE)</f>
        <v>API</v>
      </c>
      <c r="C7475" s="119" t="s">
        <v>19930</v>
      </c>
    </row>
    <row r="7476" spans="1:3">
      <c r="A7476" s="119" t="s">
        <v>21174</v>
      </c>
      <c r="B7476" s="26" t="str">
        <f>VLOOKUP(C7476,BR!A:B,2,FALSE)</f>
        <v>API</v>
      </c>
      <c r="C7476" s="119" t="s">
        <v>19930</v>
      </c>
    </row>
    <row r="7477" spans="1:3">
      <c r="A7477" s="119" t="s">
        <v>21314</v>
      </c>
      <c r="B7477" s="26" t="str">
        <f>VLOOKUP(C7477,BR!A:B,2,FALSE)</f>
        <v>DEPO</v>
      </c>
      <c r="C7477" s="119" t="s">
        <v>19942</v>
      </c>
    </row>
    <row r="7478" spans="1:3">
      <c r="A7478" s="119" t="s">
        <v>21315</v>
      </c>
      <c r="B7478" s="26" t="str">
        <f>VLOOKUP(C7478,BR!A:B,2,FALSE)</f>
        <v>DEPO</v>
      </c>
      <c r="C7478" s="119" t="s">
        <v>19942</v>
      </c>
    </row>
    <row r="7479" spans="1:3">
      <c r="A7479" s="119" t="s">
        <v>21197</v>
      </c>
      <c r="B7479" s="26" t="e">
        <f>VLOOKUP(C7479,BR!A:B,2,FALSE)</f>
        <v>#N/A</v>
      </c>
      <c r="C7479" s="119" t="s">
        <v>21442</v>
      </c>
    </row>
    <row r="7480" spans="1:3">
      <c r="A7480" s="119" t="s">
        <v>21200</v>
      </c>
      <c r="B7480" s="26" t="str">
        <f>VLOOKUP(C7480,BR!A:B,2,FALSE)</f>
        <v>API</v>
      </c>
      <c r="C7480" s="119" t="s">
        <v>19930</v>
      </c>
    </row>
    <row r="7481" spans="1:3">
      <c r="A7481" s="119" t="s">
        <v>21202</v>
      </c>
      <c r="B7481" s="26" t="str">
        <f>VLOOKUP(C7481,BR!A:B,2,FALSE)</f>
        <v>API</v>
      </c>
      <c r="C7481" s="119" t="s">
        <v>19930</v>
      </c>
    </row>
    <row r="7482" spans="1:3">
      <c r="A7482" s="119" t="s">
        <v>21209</v>
      </c>
      <c r="B7482" s="26" t="str">
        <f>VLOOKUP(C7482,BR!A:B,2,FALSE)</f>
        <v>SCHNIEDER</v>
      </c>
      <c r="C7482" s="119" t="s">
        <v>19954</v>
      </c>
    </row>
    <row r="7483" spans="1:3">
      <c r="A7483" s="119" t="s">
        <v>21352</v>
      </c>
      <c r="B7483" s="26" t="str">
        <f>VLOOKUP(C7483,BR!A:B,2,FALSE)</f>
        <v>SCHNIEDER</v>
      </c>
      <c r="C7483" s="119" t="s">
        <v>19954</v>
      </c>
    </row>
    <row r="7484" spans="1:3">
      <c r="A7484" s="119" t="s">
        <v>29190</v>
      </c>
      <c r="B7484" s="26" t="str">
        <f>VLOOKUP(C7484,BR!A:B,2,FALSE)</f>
        <v>SCHNIEDER</v>
      </c>
      <c r="C7484" s="119" t="s">
        <v>19948</v>
      </c>
    </row>
    <row r="7485" spans="1:3">
      <c r="A7485" s="119" t="s">
        <v>21295</v>
      </c>
      <c r="B7485" s="26" t="str">
        <f>VLOOKUP(C7485,BR!A:B,2,FALSE)</f>
        <v>SCHNIEDER</v>
      </c>
      <c r="C7485" s="119" t="s">
        <v>19948</v>
      </c>
    </row>
    <row r="7486" spans="1:3">
      <c r="A7486" s="119" t="s">
        <v>21444</v>
      </c>
      <c r="B7486" s="26" t="str">
        <f>VLOOKUP(C7486,BR!A:B,2,FALSE)</f>
        <v>DEPO</v>
      </c>
      <c r="C7486" s="119" t="s">
        <v>19942</v>
      </c>
    </row>
    <row r="7487" spans="1:3">
      <c r="A7487" s="119" t="s">
        <v>21445</v>
      </c>
      <c r="B7487" s="26" t="str">
        <f>VLOOKUP(C7487,BR!A:B,2,FALSE)</f>
        <v>DEPO</v>
      </c>
      <c r="C7487" s="119" t="s">
        <v>19942</v>
      </c>
    </row>
    <row r="7488" spans="1:3">
      <c r="A7488" s="119" t="s">
        <v>21306</v>
      </c>
      <c r="B7488" s="26" t="str">
        <f>VLOOKUP(C7488,BR!A:B,2,FALSE)</f>
        <v>DEPO</v>
      </c>
      <c r="C7488" s="119" t="s">
        <v>19942</v>
      </c>
    </row>
    <row r="7489" spans="1:3">
      <c r="A7489" s="119" t="s">
        <v>21309</v>
      </c>
      <c r="B7489" s="26" t="str">
        <f>VLOOKUP(C7489,BR!A:B,2,FALSE)</f>
        <v>DEPO</v>
      </c>
      <c r="C7489" s="119" t="s">
        <v>19942</v>
      </c>
    </row>
    <row r="7490" spans="1:3">
      <c r="A7490" s="119" t="s">
        <v>21298</v>
      </c>
      <c r="B7490" s="26" t="str">
        <f>VLOOKUP(C7490,BR!A:B,2,FALSE)</f>
        <v>DEPO</v>
      </c>
      <c r="C7490" s="119" t="s">
        <v>19942</v>
      </c>
    </row>
    <row r="7491" spans="1:3">
      <c r="A7491" s="119" t="s">
        <v>21300</v>
      </c>
      <c r="B7491" s="26" t="str">
        <f>VLOOKUP(C7491,BR!A:B,2,FALSE)</f>
        <v>DEPO</v>
      </c>
      <c r="C7491" s="119" t="s">
        <v>19942</v>
      </c>
    </row>
    <row r="7492" spans="1:3">
      <c r="A7492" s="119" t="s">
        <v>21319</v>
      </c>
      <c r="B7492" s="26" t="str">
        <f>VLOOKUP(C7492,BR!A:B,2,FALSE)</f>
        <v>FEBI</v>
      </c>
      <c r="C7492" s="119" t="s">
        <v>19934</v>
      </c>
    </row>
    <row r="7493" spans="1:3">
      <c r="A7493" s="119" t="s">
        <v>21321</v>
      </c>
      <c r="B7493" s="26" t="str">
        <f>VLOOKUP(C7493,BR!A:B,2,FALSE)</f>
        <v>FEBI</v>
      </c>
      <c r="C7493" s="119" t="s">
        <v>19934</v>
      </c>
    </row>
    <row r="7494" spans="1:3">
      <c r="A7494" s="119" t="s">
        <v>21324</v>
      </c>
      <c r="B7494" s="26" t="str">
        <f>VLOOKUP(C7494,BR!A:B,2,FALSE)</f>
        <v>FEBI</v>
      </c>
      <c r="C7494" s="119" t="s">
        <v>19934</v>
      </c>
    </row>
    <row r="7495" spans="1:3">
      <c r="A7495" s="119" t="s">
        <v>21326</v>
      </c>
      <c r="B7495" s="26" t="str">
        <f>VLOOKUP(C7495,BR!A:B,2,FALSE)</f>
        <v>FEBI</v>
      </c>
      <c r="C7495" s="119" t="s">
        <v>19934</v>
      </c>
    </row>
    <row r="7496" spans="1:3">
      <c r="A7496" s="119" t="s">
        <v>21331</v>
      </c>
      <c r="B7496" s="26" t="str">
        <f>VLOOKUP(C7496,BR!A:B,2,FALSE)</f>
        <v>SCHNIEDER</v>
      </c>
      <c r="C7496" s="119" t="s">
        <v>19954</v>
      </c>
    </row>
    <row r="7497" spans="1:3">
      <c r="A7497" s="119" t="s">
        <v>21333</v>
      </c>
      <c r="B7497" s="26" t="str">
        <f>VLOOKUP(C7497,BR!A:B,2,FALSE)</f>
        <v>SCHNIEDER</v>
      </c>
      <c r="C7497" s="119" t="s">
        <v>19954</v>
      </c>
    </row>
    <row r="7498" spans="1:3">
      <c r="A7498" s="119" t="s">
        <v>21334</v>
      </c>
      <c r="B7498" s="26" t="str">
        <f>VLOOKUP(C7498,BR!A:B,2,FALSE)</f>
        <v>SCHNIEDER</v>
      </c>
      <c r="C7498" s="119" t="s">
        <v>19954</v>
      </c>
    </row>
    <row r="7499" spans="1:3">
      <c r="A7499" s="119" t="s">
        <v>21336</v>
      </c>
      <c r="B7499" s="26" t="str">
        <f>VLOOKUP(C7499,BR!A:B,2,FALSE)</f>
        <v>SCHNIEDER</v>
      </c>
      <c r="C7499" s="119" t="s">
        <v>19954</v>
      </c>
    </row>
    <row r="7500" spans="1:3">
      <c r="A7500" s="119" t="s">
        <v>21214</v>
      </c>
      <c r="B7500" s="26" t="str">
        <f>VLOOKUP(C7500,BR!A:B,2,FALSE)</f>
        <v>SCHNIEDER</v>
      </c>
      <c r="C7500" s="119" t="s">
        <v>19954</v>
      </c>
    </row>
    <row r="7501" spans="1:3">
      <c r="A7501" s="119" t="s">
        <v>21212</v>
      </c>
      <c r="B7501" s="26" t="str">
        <f>VLOOKUP(C7501,BR!A:B,2,FALSE)</f>
        <v>SCHNIEDER</v>
      </c>
      <c r="C7501" s="119" t="s">
        <v>19954</v>
      </c>
    </row>
    <row r="7502" spans="1:3">
      <c r="A7502" s="119" t="s">
        <v>21217</v>
      </c>
      <c r="B7502" s="26" t="str">
        <f>VLOOKUP(C7502,BR!A:B,2,FALSE)</f>
        <v>SCHNIEDER</v>
      </c>
      <c r="C7502" s="119" t="s">
        <v>19954</v>
      </c>
    </row>
    <row r="7503" spans="1:3">
      <c r="A7503" s="119" t="s">
        <v>21225</v>
      </c>
      <c r="B7503" s="26" t="str">
        <f>VLOOKUP(C7503,BR!A:B,2,FALSE)</f>
        <v>SCHNIEDER</v>
      </c>
      <c r="C7503" s="119" t="s">
        <v>19954</v>
      </c>
    </row>
    <row r="7504" spans="1:3">
      <c r="A7504" s="119" t="s">
        <v>21231</v>
      </c>
      <c r="B7504" s="26" t="str">
        <f>VLOOKUP(C7504,BR!A:B,2,FALSE)</f>
        <v>SCHNIEDER</v>
      </c>
      <c r="C7504" s="119" t="s">
        <v>19954</v>
      </c>
    </row>
    <row r="7505" spans="1:3">
      <c r="A7505" s="119" t="s">
        <v>21335</v>
      </c>
      <c r="B7505" s="26" t="str">
        <f>VLOOKUP(C7505,BR!A:B,2,FALSE)</f>
        <v>SCHNIEDER</v>
      </c>
      <c r="C7505" s="119" t="s">
        <v>19954</v>
      </c>
    </row>
    <row r="7506" spans="1:3">
      <c r="A7506" s="119" t="s">
        <v>21234</v>
      </c>
      <c r="B7506" s="26" t="str">
        <f>VLOOKUP(C7506,BR!A:B,2,FALSE)</f>
        <v>SCHNIEDER</v>
      </c>
      <c r="C7506" s="119" t="s">
        <v>19954</v>
      </c>
    </row>
    <row r="7507" spans="1:3">
      <c r="A7507" s="119" t="s">
        <v>21237</v>
      </c>
      <c r="B7507" s="26" t="str">
        <f>VLOOKUP(C7507,BR!A:B,2,FALSE)</f>
        <v>SCHNIEDER</v>
      </c>
      <c r="C7507" s="119" t="s">
        <v>19954</v>
      </c>
    </row>
    <row r="7508" spans="1:3">
      <c r="A7508" s="119" t="s">
        <v>21220</v>
      </c>
      <c r="B7508" s="26" t="str">
        <f>VLOOKUP(C7508,BR!A:B,2,FALSE)</f>
        <v>SCHNIEDER</v>
      </c>
      <c r="C7508" s="119" t="s">
        <v>19954</v>
      </c>
    </row>
    <row r="7509" spans="1:3">
      <c r="A7509" s="119" t="s">
        <v>21228</v>
      </c>
      <c r="B7509" s="26" t="str">
        <f>VLOOKUP(C7509,BR!A:B,2,FALSE)</f>
        <v>SCHNIEDER</v>
      </c>
      <c r="C7509" s="119" t="s">
        <v>19954</v>
      </c>
    </row>
    <row r="7510" spans="1:3">
      <c r="A7510" s="119" t="s">
        <v>21242</v>
      </c>
      <c r="B7510" s="26" t="str">
        <f>VLOOKUP(C7510,BR!A:B,2,FALSE)</f>
        <v>SCHNIEDER</v>
      </c>
      <c r="C7510" s="119" t="s">
        <v>19954</v>
      </c>
    </row>
    <row r="7511" spans="1:3">
      <c r="A7511" s="119" t="s">
        <v>21245</v>
      </c>
      <c r="B7511" s="26" t="str">
        <f>VLOOKUP(C7511,BR!A:B,2,FALSE)</f>
        <v>SCHNIEDER</v>
      </c>
      <c r="C7511" s="119" t="s">
        <v>19954</v>
      </c>
    </row>
    <row r="7512" spans="1:3">
      <c r="A7512" s="119" t="s">
        <v>21248</v>
      </c>
      <c r="B7512" s="26" t="str">
        <f>VLOOKUP(C7512,BR!A:B,2,FALSE)</f>
        <v>SCHNIEDER</v>
      </c>
      <c r="C7512" s="119" t="s">
        <v>19954</v>
      </c>
    </row>
    <row r="7513" spans="1:3">
      <c r="A7513" s="119" t="s">
        <v>21251</v>
      </c>
      <c r="B7513" s="26" t="str">
        <f>VLOOKUP(C7513,BR!A:B,2,FALSE)</f>
        <v>SCHNIEDER</v>
      </c>
      <c r="C7513" s="119" t="s">
        <v>19954</v>
      </c>
    </row>
    <row r="7514" spans="1:3">
      <c r="A7514" s="119" t="s">
        <v>21253</v>
      </c>
      <c r="B7514" s="26" t="str">
        <f>VLOOKUP(C7514,BR!A:B,2,FALSE)</f>
        <v>SCHNIEDER</v>
      </c>
      <c r="C7514" s="119" t="s">
        <v>19954</v>
      </c>
    </row>
    <row r="7515" spans="1:3">
      <c r="A7515" s="119" t="s">
        <v>21256</v>
      </c>
      <c r="B7515" s="26" t="str">
        <f>VLOOKUP(C7515,BR!A:B,2,FALSE)</f>
        <v>SCHNIEDER</v>
      </c>
      <c r="C7515" s="119" t="s">
        <v>19954</v>
      </c>
    </row>
    <row r="7516" spans="1:3">
      <c r="A7516" s="119" t="s">
        <v>21262</v>
      </c>
      <c r="B7516" s="26" t="str">
        <f>VLOOKUP(C7516,BR!A:B,2,FALSE)</f>
        <v>SCHNIEDER</v>
      </c>
      <c r="C7516" s="119" t="s">
        <v>19954</v>
      </c>
    </row>
    <row r="7517" spans="1:3">
      <c r="A7517" s="119" t="s">
        <v>21265</v>
      </c>
      <c r="B7517" s="26" t="str">
        <f>VLOOKUP(C7517,BR!A:B,2,FALSE)</f>
        <v>SCHNIEDER</v>
      </c>
      <c r="C7517" s="119" t="s">
        <v>19954</v>
      </c>
    </row>
    <row r="7518" spans="1:3">
      <c r="A7518" s="119" t="s">
        <v>21259</v>
      </c>
      <c r="B7518" s="26" t="str">
        <f>VLOOKUP(C7518,BR!A:B,2,FALSE)</f>
        <v>SCHNIEDER</v>
      </c>
      <c r="C7518" s="119" t="s">
        <v>19954</v>
      </c>
    </row>
    <row r="7519" spans="1:3">
      <c r="A7519" s="119" t="s">
        <v>21267</v>
      </c>
      <c r="B7519" s="26" t="str">
        <f>VLOOKUP(C7519,BR!A:B,2,FALSE)</f>
        <v>SCHNIEDER</v>
      </c>
      <c r="C7519" s="119" t="s">
        <v>19954</v>
      </c>
    </row>
    <row r="7520" spans="1:3">
      <c r="A7520" s="119" t="s">
        <v>21269</v>
      </c>
      <c r="B7520" s="26" t="str">
        <f>VLOOKUP(C7520,BR!A:B,2,FALSE)</f>
        <v>SCHNIEDER</v>
      </c>
      <c r="C7520" s="119" t="s">
        <v>19954</v>
      </c>
    </row>
    <row r="7521" spans="1:3">
      <c r="A7521" s="119" t="s">
        <v>23183</v>
      </c>
      <c r="B7521" s="26" t="str">
        <f>VLOOKUP(C7521,BR!A:B,2,FALSE)</f>
        <v>DEPO</v>
      </c>
      <c r="C7521" s="119" t="s">
        <v>19942</v>
      </c>
    </row>
    <row r="7522" spans="1:3">
      <c r="A7522" s="119" t="s">
        <v>23182</v>
      </c>
      <c r="B7522" s="26" t="str">
        <f>VLOOKUP(C7522,BR!A:B,2,FALSE)</f>
        <v>DEPO</v>
      </c>
      <c r="C7522" s="119" t="s">
        <v>19942</v>
      </c>
    </row>
    <row r="7523" spans="1:3">
      <c r="A7523" s="119" t="s">
        <v>21376</v>
      </c>
      <c r="B7523" s="26" t="str">
        <f>VLOOKUP(C7523,BR!A:B,2,FALSE)</f>
        <v>DEPO</v>
      </c>
      <c r="C7523" s="119" t="s">
        <v>19942</v>
      </c>
    </row>
    <row r="7524" spans="1:3">
      <c r="A7524" s="119" t="s">
        <v>21374</v>
      </c>
      <c r="B7524" s="26" t="str">
        <f>VLOOKUP(C7524,BR!A:B,2,FALSE)</f>
        <v>DEPO</v>
      </c>
      <c r="C7524" s="119" t="s">
        <v>19942</v>
      </c>
    </row>
    <row r="7525" spans="1:3">
      <c r="A7525" s="119" t="s">
        <v>21387</v>
      </c>
      <c r="B7525" s="26" t="str">
        <f>VLOOKUP(C7525,BR!A:B,2,FALSE)</f>
        <v>DEPO</v>
      </c>
      <c r="C7525" s="119" t="s">
        <v>19942</v>
      </c>
    </row>
    <row r="7526" spans="1:3">
      <c r="A7526" s="119" t="s">
        <v>21384</v>
      </c>
      <c r="B7526" s="26" t="str">
        <f>VLOOKUP(C7526,BR!A:B,2,FALSE)</f>
        <v>DEPO</v>
      </c>
      <c r="C7526" s="119" t="s">
        <v>19942</v>
      </c>
    </row>
    <row r="7527" spans="1:3">
      <c r="A7527" s="119" t="s">
        <v>21390</v>
      </c>
      <c r="B7527" s="26" t="str">
        <f>VLOOKUP(C7527,BR!A:B,2,FALSE)</f>
        <v>DEPO</v>
      </c>
      <c r="C7527" s="119" t="s">
        <v>19942</v>
      </c>
    </row>
    <row r="7528" spans="1:3">
      <c r="A7528" s="119" t="s">
        <v>23185</v>
      </c>
      <c r="B7528" s="26" t="str">
        <f>VLOOKUP(C7528,BR!A:B,2,FALSE)</f>
        <v>DEPO</v>
      </c>
      <c r="C7528" s="119" t="s">
        <v>19942</v>
      </c>
    </row>
    <row r="7529" spans="1:3">
      <c r="A7529" s="119" t="s">
        <v>23184</v>
      </c>
      <c r="B7529" s="26" t="str">
        <f>VLOOKUP(C7529,BR!A:B,2,FALSE)</f>
        <v>DEPO</v>
      </c>
      <c r="C7529" s="119" t="s">
        <v>19942</v>
      </c>
    </row>
    <row r="7530" spans="1:3">
      <c r="A7530" s="119" t="s">
        <v>21381</v>
      </c>
      <c r="B7530" s="26" t="str">
        <f>VLOOKUP(C7530,BR!A:B,2,FALSE)</f>
        <v>DEPO</v>
      </c>
      <c r="C7530" s="119" t="s">
        <v>19942</v>
      </c>
    </row>
    <row r="7531" spans="1:3">
      <c r="A7531" s="119" t="s">
        <v>21378</v>
      </c>
      <c r="B7531" s="26" t="str">
        <f>VLOOKUP(C7531,BR!A:B,2,FALSE)</f>
        <v>DEPO</v>
      </c>
      <c r="C7531" s="119" t="s">
        <v>19942</v>
      </c>
    </row>
    <row r="7532" spans="1:3">
      <c r="A7532" s="119" t="s">
        <v>21446</v>
      </c>
      <c r="B7532" s="26" t="str">
        <f>VLOOKUP(C7532,BR!A:B,2,FALSE)</f>
        <v>SCHNIEDER</v>
      </c>
      <c r="C7532" s="119" t="s">
        <v>19948</v>
      </c>
    </row>
    <row r="7533" spans="1:3">
      <c r="A7533" s="119" t="s">
        <v>21449</v>
      </c>
      <c r="B7533" s="26" t="str">
        <f>VLOOKUP(C7533,BR!A:B,2,FALSE)</f>
        <v>SCHNIEDER</v>
      </c>
      <c r="C7533" s="119" t="s">
        <v>19971</v>
      </c>
    </row>
    <row r="7534" spans="1:3">
      <c r="A7534" s="119" t="s">
        <v>21461</v>
      </c>
      <c r="B7534" s="26" t="str">
        <f>VLOOKUP(C7534,BR!A:B,2,FALSE)</f>
        <v>SCHNIEDER</v>
      </c>
      <c r="C7534" s="119" t="s">
        <v>19971</v>
      </c>
    </row>
    <row r="7535" spans="1:3">
      <c r="A7535" s="119" t="s">
        <v>21459</v>
      </c>
      <c r="B7535" s="26" t="str">
        <f>VLOOKUP(C7535,BR!A:B,2,FALSE)</f>
        <v>SCHNIEDER</v>
      </c>
      <c r="C7535" s="119" t="s">
        <v>19971</v>
      </c>
    </row>
    <row r="7536" spans="1:3">
      <c r="A7536" s="119" t="s">
        <v>21474</v>
      </c>
      <c r="B7536" s="26" t="str">
        <f>VLOOKUP(C7536,BR!A:B,2,FALSE)</f>
        <v>API</v>
      </c>
      <c r="C7536" s="119" t="s">
        <v>19930</v>
      </c>
    </row>
    <row r="7537" spans="1:3">
      <c r="A7537" s="119" t="s">
        <v>21479</v>
      </c>
      <c r="B7537" s="26" t="str">
        <f>VLOOKUP(C7537,BR!A:B,2,FALSE)</f>
        <v>API</v>
      </c>
      <c r="C7537" s="119" t="s">
        <v>19930</v>
      </c>
    </row>
    <row r="7538" spans="1:3">
      <c r="A7538" s="119" t="s">
        <v>21476</v>
      </c>
      <c r="B7538" s="26" t="str">
        <f>VLOOKUP(C7538,BR!A:B,2,FALSE)</f>
        <v>API</v>
      </c>
      <c r="C7538" s="119" t="s">
        <v>19930</v>
      </c>
    </row>
    <row r="7539" spans="1:3">
      <c r="A7539" s="119" t="s">
        <v>21471</v>
      </c>
      <c r="B7539" s="26" t="str">
        <f>VLOOKUP(C7539,BR!A:B,2,FALSE)</f>
        <v>API</v>
      </c>
      <c r="C7539" s="119" t="s">
        <v>19930</v>
      </c>
    </row>
    <row r="7540" spans="1:3">
      <c r="A7540" s="119" t="s">
        <v>21487</v>
      </c>
      <c r="B7540" s="26" t="str">
        <f>VLOOKUP(C7540,BR!A:B,2,FALSE)</f>
        <v>SCHNIEDER</v>
      </c>
      <c r="C7540" s="119" t="s">
        <v>19948</v>
      </c>
    </row>
    <row r="7541" spans="1:3">
      <c r="A7541" s="119" t="s">
        <v>21490</v>
      </c>
      <c r="B7541" s="26" t="str">
        <f>VLOOKUP(C7541,BR!A:B,2,FALSE)</f>
        <v>SCHNIEDER</v>
      </c>
      <c r="C7541" s="119" t="s">
        <v>19948</v>
      </c>
    </row>
    <row r="7542" spans="1:3">
      <c r="A7542" s="119" t="s">
        <v>21495</v>
      </c>
      <c r="B7542" s="26" t="str">
        <f>VLOOKUP(C7542,BR!A:B,2,FALSE)</f>
        <v>SCHNIEDER</v>
      </c>
      <c r="C7542" s="119" t="s">
        <v>19948</v>
      </c>
    </row>
    <row r="7543" spans="1:3">
      <c r="A7543" s="119" t="s">
        <v>21493</v>
      </c>
      <c r="B7543" s="26" t="str">
        <f>VLOOKUP(C7543,BR!A:B,2,FALSE)</f>
        <v>SCHNIEDER</v>
      </c>
      <c r="C7543" s="119" t="s">
        <v>19948</v>
      </c>
    </row>
    <row r="7544" spans="1:3">
      <c r="A7544" s="119" t="s">
        <v>21499</v>
      </c>
      <c r="B7544" s="26" t="str">
        <f>VLOOKUP(C7544,BR!A:B,2,FALSE)</f>
        <v>API</v>
      </c>
      <c r="C7544" s="119" t="s">
        <v>19930</v>
      </c>
    </row>
    <row r="7545" spans="1:3">
      <c r="A7545" s="119" t="s">
        <v>21501</v>
      </c>
      <c r="B7545" s="26" t="str">
        <f>VLOOKUP(C7545,BR!A:B,2,FALSE)</f>
        <v>API</v>
      </c>
      <c r="C7545" s="119" t="s">
        <v>19930</v>
      </c>
    </row>
    <row r="7546" spans="1:3">
      <c r="A7546" s="119" t="s">
        <v>21503</v>
      </c>
      <c r="B7546" s="26" t="str">
        <f>VLOOKUP(C7546,BR!A:B,2,FALSE)</f>
        <v>API</v>
      </c>
      <c r="C7546" s="119" t="s">
        <v>19930</v>
      </c>
    </row>
    <row r="7547" spans="1:3">
      <c r="A7547" s="119" t="s">
        <v>21506</v>
      </c>
      <c r="B7547" s="26" t="str">
        <f>VLOOKUP(C7547,BR!A:B,2,FALSE)</f>
        <v>API</v>
      </c>
      <c r="C7547" s="119" t="s">
        <v>19930</v>
      </c>
    </row>
    <row r="7548" spans="1:3">
      <c r="A7548" s="119" t="s">
        <v>21508</v>
      </c>
      <c r="B7548" s="26" t="str">
        <f>VLOOKUP(C7548,BR!A:B,2,FALSE)</f>
        <v>DEPO</v>
      </c>
      <c r="C7548" s="119" t="s">
        <v>19942</v>
      </c>
    </row>
    <row r="7549" spans="1:3">
      <c r="A7549" s="119" t="s">
        <v>21511</v>
      </c>
      <c r="B7549" s="26" t="str">
        <f>VLOOKUP(C7549,BR!A:B,2,FALSE)</f>
        <v>API</v>
      </c>
      <c r="C7549" s="119" t="s">
        <v>19930</v>
      </c>
    </row>
    <row r="7550" spans="1:3">
      <c r="A7550" s="119" t="s">
        <v>21514</v>
      </c>
      <c r="B7550" s="26" t="str">
        <f>VLOOKUP(C7550,BR!A:B,2,FALSE)</f>
        <v>API</v>
      </c>
      <c r="C7550" s="119" t="s">
        <v>19930</v>
      </c>
    </row>
    <row r="7551" spans="1:3">
      <c r="A7551" s="119" t="s">
        <v>21517</v>
      </c>
      <c r="B7551" s="26" t="str">
        <f>VLOOKUP(C7551,BR!A:B,2,FALSE)</f>
        <v>DEPO</v>
      </c>
      <c r="C7551" s="119" t="s">
        <v>19942</v>
      </c>
    </row>
    <row r="7552" spans="1:3">
      <c r="A7552" s="119" t="s">
        <v>21520</v>
      </c>
      <c r="B7552" s="26" t="str">
        <f>VLOOKUP(C7552,BR!A:B,2,FALSE)</f>
        <v>DEPO</v>
      </c>
      <c r="C7552" s="119" t="s">
        <v>19942</v>
      </c>
    </row>
    <row r="7553" spans="1:3">
      <c r="A7553" s="119" t="s">
        <v>21529</v>
      </c>
      <c r="B7553" s="26" t="str">
        <f>VLOOKUP(C7553,BR!A:B,2,FALSE)</f>
        <v>API</v>
      </c>
      <c r="C7553" s="119" t="s">
        <v>19930</v>
      </c>
    </row>
    <row r="7554" spans="1:3">
      <c r="A7554" s="119" t="s">
        <v>21531</v>
      </c>
      <c r="B7554" s="26" t="str">
        <f>VLOOKUP(C7554,BR!A:B,2,FALSE)</f>
        <v>API</v>
      </c>
      <c r="C7554" s="119" t="s">
        <v>19930</v>
      </c>
    </row>
    <row r="7555" spans="1:3">
      <c r="A7555" s="119" t="s">
        <v>21584</v>
      </c>
      <c r="B7555" s="26" t="str">
        <f>VLOOKUP(C7555,BR!A:B,2,FALSE)</f>
        <v>DEPO</v>
      </c>
      <c r="C7555" s="119" t="s">
        <v>19942</v>
      </c>
    </row>
    <row r="7556" spans="1:3">
      <c r="A7556" s="119" t="s">
        <v>21587</v>
      </c>
      <c r="B7556" s="26" t="str">
        <f>VLOOKUP(C7556,BR!A:B,2,FALSE)</f>
        <v>DEPO</v>
      </c>
      <c r="C7556" s="119" t="s">
        <v>19942</v>
      </c>
    </row>
    <row r="7557" spans="1:3">
      <c r="A7557" s="119" t="s">
        <v>21590</v>
      </c>
      <c r="B7557" s="26" t="str">
        <f>VLOOKUP(C7557,BR!A:B,2,FALSE)</f>
        <v>DEPO</v>
      </c>
      <c r="C7557" s="119" t="s">
        <v>19942</v>
      </c>
    </row>
    <row r="7558" spans="1:3">
      <c r="A7558" s="119" t="s">
        <v>21593</v>
      </c>
      <c r="B7558" s="26" t="str">
        <f>VLOOKUP(C7558,BR!A:B,2,FALSE)</f>
        <v>DEPO</v>
      </c>
      <c r="C7558" s="119" t="s">
        <v>19942</v>
      </c>
    </row>
    <row r="7559" spans="1:3">
      <c r="A7559" s="119" t="s">
        <v>21608</v>
      </c>
      <c r="B7559" s="26" t="str">
        <f>VLOOKUP(C7559,BR!A:B,2,FALSE)</f>
        <v>DEPO</v>
      </c>
      <c r="C7559" s="119" t="s">
        <v>19942</v>
      </c>
    </row>
    <row r="7560" spans="1:3">
      <c r="A7560" s="119" t="s">
        <v>21609</v>
      </c>
      <c r="B7560" s="26" t="str">
        <f>VLOOKUP(C7560,BR!A:B,2,FALSE)</f>
        <v>DEPO</v>
      </c>
      <c r="C7560" s="119" t="s">
        <v>19942</v>
      </c>
    </row>
    <row r="7561" spans="1:3">
      <c r="A7561" s="119" t="s">
        <v>21596</v>
      </c>
      <c r="B7561" s="26" t="str">
        <f>VLOOKUP(C7561,BR!A:B,2,FALSE)</f>
        <v>DEPO</v>
      </c>
      <c r="C7561" s="119" t="s">
        <v>19942</v>
      </c>
    </row>
    <row r="7562" spans="1:3">
      <c r="A7562" s="119" t="s">
        <v>21599</v>
      </c>
      <c r="B7562" s="26" t="str">
        <f>VLOOKUP(C7562,BR!A:B,2,FALSE)</f>
        <v>DEPO</v>
      </c>
      <c r="C7562" s="119" t="s">
        <v>19942</v>
      </c>
    </row>
    <row r="7563" spans="1:3">
      <c r="A7563" s="119" t="s">
        <v>21602</v>
      </c>
      <c r="B7563" s="26" t="str">
        <f>VLOOKUP(C7563,BR!A:B,2,FALSE)</f>
        <v>DEPO</v>
      </c>
      <c r="C7563" s="119" t="s">
        <v>19942</v>
      </c>
    </row>
    <row r="7564" spans="1:3">
      <c r="A7564" s="119" t="s">
        <v>21605</v>
      </c>
      <c r="B7564" s="26" t="str">
        <f>VLOOKUP(C7564,BR!A:B,2,FALSE)</f>
        <v>DEPO</v>
      </c>
      <c r="C7564" s="119" t="s">
        <v>19942</v>
      </c>
    </row>
    <row r="7565" spans="1:3">
      <c r="A7565" s="119" t="s">
        <v>21680</v>
      </c>
      <c r="B7565" s="26" t="str">
        <f>VLOOKUP(C7565,BR!A:B,2,FALSE)</f>
        <v>DEPO</v>
      </c>
      <c r="C7565" s="119" t="s">
        <v>19942</v>
      </c>
    </row>
    <row r="7566" spans="1:3">
      <c r="A7566" s="119" t="s">
        <v>21683</v>
      </c>
      <c r="B7566" s="26" t="str">
        <f>VLOOKUP(C7566,BR!A:B,2,FALSE)</f>
        <v>DEPO</v>
      </c>
      <c r="C7566" s="119" t="s">
        <v>19942</v>
      </c>
    </row>
    <row r="7567" spans="1:3">
      <c r="A7567" s="119" t="s">
        <v>21674</v>
      </c>
      <c r="B7567" s="26" t="str">
        <f>VLOOKUP(C7567,BR!A:B,2,FALSE)</f>
        <v>DEPO</v>
      </c>
      <c r="C7567" s="119" t="s">
        <v>19942</v>
      </c>
    </row>
    <row r="7568" spans="1:3">
      <c r="A7568" s="119" t="s">
        <v>21677</v>
      </c>
      <c r="B7568" s="26" t="str">
        <f>VLOOKUP(C7568,BR!A:B,2,FALSE)</f>
        <v>DEPO</v>
      </c>
      <c r="C7568" s="119" t="s">
        <v>19942</v>
      </c>
    </row>
    <row r="7569" spans="1:3">
      <c r="A7569" s="119" t="s">
        <v>21663</v>
      </c>
      <c r="B7569" s="26" t="str">
        <f>VLOOKUP(C7569,BR!A:B,2,FALSE)</f>
        <v>DEPO</v>
      </c>
      <c r="C7569" s="119" t="s">
        <v>19942</v>
      </c>
    </row>
    <row r="7570" spans="1:3">
      <c r="A7570" s="119" t="s">
        <v>21666</v>
      </c>
      <c r="B7570" s="26" t="str">
        <f>VLOOKUP(C7570,BR!A:B,2,FALSE)</f>
        <v>DEPO</v>
      </c>
      <c r="C7570" s="119" t="s">
        <v>19942</v>
      </c>
    </row>
    <row r="7571" spans="1:3">
      <c r="A7571" s="119" t="s">
        <v>21669</v>
      </c>
      <c r="B7571" s="26" t="str">
        <f>VLOOKUP(C7571,BR!A:B,2,FALSE)</f>
        <v>DEPO</v>
      </c>
      <c r="C7571" s="119" t="s">
        <v>19942</v>
      </c>
    </row>
    <row r="7572" spans="1:3">
      <c r="A7572" s="119" t="s">
        <v>21671</v>
      </c>
      <c r="B7572" s="26" t="str">
        <f>VLOOKUP(C7572,BR!A:B,2,FALSE)</f>
        <v>DEPO</v>
      </c>
      <c r="C7572" s="119" t="s">
        <v>19942</v>
      </c>
    </row>
    <row r="7573" spans="1:3">
      <c r="A7573" s="119" t="s">
        <v>21651</v>
      </c>
      <c r="B7573" s="26" t="str">
        <f>VLOOKUP(C7573,BR!A:B,2,FALSE)</f>
        <v>DEPO</v>
      </c>
      <c r="C7573" s="119" t="s">
        <v>19942</v>
      </c>
    </row>
    <row r="7574" spans="1:3">
      <c r="A7574" s="119" t="s">
        <v>21654</v>
      </c>
      <c r="B7574" s="26" t="str">
        <f>VLOOKUP(C7574,BR!A:B,2,FALSE)</f>
        <v>DEPO</v>
      </c>
      <c r="C7574" s="119" t="s">
        <v>19942</v>
      </c>
    </row>
    <row r="7575" spans="1:3">
      <c r="A7575" s="119" t="s">
        <v>21657</v>
      </c>
      <c r="B7575" s="26" t="str">
        <f>VLOOKUP(C7575,BR!A:B,2,FALSE)</f>
        <v>DEPO</v>
      </c>
      <c r="C7575" s="119" t="s">
        <v>19942</v>
      </c>
    </row>
    <row r="7576" spans="1:3">
      <c r="A7576" s="119" t="s">
        <v>21660</v>
      </c>
      <c r="B7576" s="26" t="str">
        <f>VLOOKUP(C7576,BR!A:B,2,FALSE)</f>
        <v>DEPO</v>
      </c>
      <c r="C7576" s="119" t="s">
        <v>19942</v>
      </c>
    </row>
    <row r="7577" spans="1:3">
      <c r="A7577" s="119" t="s">
        <v>21646</v>
      </c>
      <c r="B7577" s="26" t="str">
        <f>VLOOKUP(C7577,BR!A:B,2,FALSE)</f>
        <v>DEPO</v>
      </c>
      <c r="C7577" s="119" t="s">
        <v>19942</v>
      </c>
    </row>
    <row r="7578" spans="1:3">
      <c r="A7578" s="119" t="s">
        <v>21649</v>
      </c>
      <c r="B7578" s="26" t="str">
        <f>VLOOKUP(C7578,BR!A:B,2,FALSE)</f>
        <v>DEPO</v>
      </c>
      <c r="C7578" s="119" t="s">
        <v>19942</v>
      </c>
    </row>
    <row r="7579" spans="1:3">
      <c r="A7579" s="119" t="s">
        <v>21610</v>
      </c>
      <c r="B7579" s="26" t="str">
        <f>VLOOKUP(C7579,BR!A:B,2,FALSE)</f>
        <v>DEPO</v>
      </c>
      <c r="C7579" s="119" t="s">
        <v>19942</v>
      </c>
    </row>
    <row r="7580" spans="1:3">
      <c r="A7580" s="119" t="s">
        <v>21613</v>
      </c>
      <c r="B7580" s="26" t="str">
        <f>VLOOKUP(C7580,BR!A:B,2,FALSE)</f>
        <v>DEPO</v>
      </c>
      <c r="C7580" s="119" t="s">
        <v>19942</v>
      </c>
    </row>
    <row r="7581" spans="1:3">
      <c r="A7581" s="119" t="s">
        <v>21622</v>
      </c>
      <c r="B7581" s="26" t="str">
        <f>VLOOKUP(C7581,BR!A:B,2,FALSE)</f>
        <v>DEPO</v>
      </c>
      <c r="C7581" s="119" t="s">
        <v>19942</v>
      </c>
    </row>
    <row r="7582" spans="1:3">
      <c r="A7582" s="119" t="s">
        <v>21625</v>
      </c>
      <c r="B7582" s="26" t="str">
        <f>VLOOKUP(C7582,BR!A:B,2,FALSE)</f>
        <v>DEPO</v>
      </c>
      <c r="C7582" s="119" t="s">
        <v>19942</v>
      </c>
    </row>
    <row r="7583" spans="1:3">
      <c r="A7583" s="119" t="s">
        <v>21616</v>
      </c>
      <c r="B7583" s="26" t="str">
        <f>VLOOKUP(C7583,BR!A:B,2,FALSE)</f>
        <v>DEPO</v>
      </c>
      <c r="C7583" s="119" t="s">
        <v>19942</v>
      </c>
    </row>
    <row r="7584" spans="1:3">
      <c r="A7584" s="119" t="s">
        <v>21619</v>
      </c>
      <c r="B7584" s="26" t="str">
        <f>VLOOKUP(C7584,BR!A:B,2,FALSE)</f>
        <v>DEPO</v>
      </c>
      <c r="C7584" s="119" t="s">
        <v>19942</v>
      </c>
    </row>
    <row r="7585" spans="1:3">
      <c r="A7585" s="119" t="s">
        <v>21640</v>
      </c>
      <c r="B7585" s="26" t="str">
        <f>VLOOKUP(C7585,BR!A:B,2,FALSE)</f>
        <v>DEPO</v>
      </c>
      <c r="C7585" s="119" t="s">
        <v>19942</v>
      </c>
    </row>
    <row r="7586" spans="1:3">
      <c r="A7586" s="119" t="s">
        <v>21643</v>
      </c>
      <c r="B7586" s="26" t="str">
        <f>VLOOKUP(C7586,BR!A:B,2,FALSE)</f>
        <v>DEPO</v>
      </c>
      <c r="C7586" s="119" t="s">
        <v>19942</v>
      </c>
    </row>
    <row r="7587" spans="1:3">
      <c r="A7587" s="119" t="s">
        <v>21631</v>
      </c>
      <c r="B7587" s="26" t="str">
        <f>VLOOKUP(C7587,BR!A:B,2,FALSE)</f>
        <v>DEPO</v>
      </c>
      <c r="C7587" s="119" t="s">
        <v>19942</v>
      </c>
    </row>
    <row r="7588" spans="1:3">
      <c r="A7588" s="119" t="s">
        <v>21628</v>
      </c>
      <c r="B7588" s="26" t="str">
        <f>VLOOKUP(C7588,BR!A:B,2,FALSE)</f>
        <v>DEPO</v>
      </c>
      <c r="C7588" s="119" t="s">
        <v>19942</v>
      </c>
    </row>
    <row r="7589" spans="1:3">
      <c r="A7589" s="119" t="s">
        <v>21634</v>
      </c>
      <c r="B7589" s="26" t="str">
        <f>VLOOKUP(C7589,BR!A:B,2,FALSE)</f>
        <v>DEPO</v>
      </c>
      <c r="C7589" s="119" t="s">
        <v>19942</v>
      </c>
    </row>
    <row r="7590" spans="1:3">
      <c r="A7590" s="119" t="s">
        <v>21637</v>
      </c>
      <c r="B7590" s="26" t="str">
        <f>VLOOKUP(C7590,BR!A:B,2,FALSE)</f>
        <v>DEPO</v>
      </c>
      <c r="C7590" s="119" t="s">
        <v>19942</v>
      </c>
    </row>
    <row r="7591" spans="1:3">
      <c r="A7591" s="119" t="s">
        <v>21691</v>
      </c>
      <c r="B7591" s="26" t="str">
        <f>VLOOKUP(C7591,BR!A:B,2,FALSE)</f>
        <v>DEPO</v>
      </c>
      <c r="C7591" s="119" t="s">
        <v>19942</v>
      </c>
    </row>
    <row r="7592" spans="1:3">
      <c r="A7592" s="119" t="s">
        <v>21694</v>
      </c>
      <c r="B7592" s="26" t="str">
        <f>VLOOKUP(C7592,BR!A:B,2,FALSE)</f>
        <v>DEPO</v>
      </c>
      <c r="C7592" s="119" t="s">
        <v>19942</v>
      </c>
    </row>
    <row r="7593" spans="1:3">
      <c r="A7593" s="119" t="s">
        <v>21713</v>
      </c>
      <c r="B7593" s="26" t="str">
        <f>VLOOKUP(C7593,BR!A:B,2,FALSE)</f>
        <v>API</v>
      </c>
      <c r="C7593" s="119" t="s">
        <v>19930</v>
      </c>
    </row>
    <row r="7594" spans="1:3">
      <c r="A7594" s="119" t="s">
        <v>21711</v>
      </c>
      <c r="B7594" s="26" t="str">
        <f>VLOOKUP(C7594,BR!A:B,2,FALSE)</f>
        <v>API</v>
      </c>
      <c r="C7594" s="119" t="s">
        <v>19930</v>
      </c>
    </row>
    <row r="7595" spans="1:3">
      <c r="A7595" s="119" t="s">
        <v>21759</v>
      </c>
      <c r="B7595" s="26" t="str">
        <f>VLOOKUP(C7595,BR!A:B,2,FALSE)</f>
        <v>API</v>
      </c>
      <c r="C7595" s="119" t="s">
        <v>19930</v>
      </c>
    </row>
    <row r="7596" spans="1:3">
      <c r="A7596" s="119" t="s">
        <v>21757</v>
      </c>
      <c r="B7596" s="26" t="str">
        <f>VLOOKUP(C7596,BR!A:B,2,FALSE)</f>
        <v>API</v>
      </c>
      <c r="C7596" s="119" t="s">
        <v>19930</v>
      </c>
    </row>
    <row r="7597" spans="1:3">
      <c r="A7597" s="119" t="s">
        <v>21756</v>
      </c>
      <c r="B7597" s="26" t="str">
        <f>VLOOKUP(C7597,BR!A:B,2,FALSE)</f>
        <v>API</v>
      </c>
      <c r="C7597" s="119" t="s">
        <v>19930</v>
      </c>
    </row>
    <row r="7598" spans="1:3">
      <c r="A7598" s="119" t="s">
        <v>21761</v>
      </c>
      <c r="B7598" s="26" t="str">
        <f>VLOOKUP(C7598,BR!A:B,2,FALSE)</f>
        <v>API</v>
      </c>
      <c r="C7598" s="119" t="s">
        <v>19930</v>
      </c>
    </row>
    <row r="7599" spans="1:3">
      <c r="A7599" s="119" t="s">
        <v>21764</v>
      </c>
      <c r="B7599" s="26" t="str">
        <f>VLOOKUP(C7599,BR!A:B,2,FALSE)</f>
        <v>API</v>
      </c>
      <c r="C7599" s="119" t="s">
        <v>19930</v>
      </c>
    </row>
    <row r="7600" spans="1:3">
      <c r="A7600" s="119" t="s">
        <v>21767</v>
      </c>
      <c r="B7600" s="26" t="str">
        <f>VLOOKUP(C7600,BR!A:B,2,FALSE)</f>
        <v>API</v>
      </c>
      <c r="C7600" s="119" t="s">
        <v>19930</v>
      </c>
    </row>
    <row r="7601" spans="1:3">
      <c r="A7601" s="119" t="s">
        <v>21770</v>
      </c>
      <c r="B7601" s="26" t="str">
        <f>VLOOKUP(C7601,BR!A:B,2,FALSE)</f>
        <v>API</v>
      </c>
      <c r="C7601" s="119" t="s">
        <v>19930</v>
      </c>
    </row>
    <row r="7602" spans="1:3">
      <c r="A7602" s="119" t="s">
        <v>21728</v>
      </c>
      <c r="B7602" s="26" t="str">
        <f>VLOOKUP(C7602,BR!A:B,2,FALSE)</f>
        <v>API</v>
      </c>
      <c r="C7602" s="119" t="s">
        <v>19930</v>
      </c>
    </row>
    <row r="7603" spans="1:3">
      <c r="A7603" s="119" t="s">
        <v>21725</v>
      </c>
      <c r="B7603" s="26" t="str">
        <f>VLOOKUP(C7603,BR!A:B,2,FALSE)</f>
        <v>API</v>
      </c>
      <c r="C7603" s="119" t="s">
        <v>19930</v>
      </c>
    </row>
    <row r="7604" spans="1:3">
      <c r="A7604" s="119" t="s">
        <v>21737</v>
      </c>
      <c r="B7604" s="26" t="str">
        <f>VLOOKUP(C7604,BR!A:B,2,FALSE)</f>
        <v>API</v>
      </c>
      <c r="C7604" s="119" t="s">
        <v>19930</v>
      </c>
    </row>
    <row r="7605" spans="1:3">
      <c r="A7605" s="119" t="s">
        <v>21734</v>
      </c>
      <c r="B7605" s="26" t="str">
        <f>VLOOKUP(C7605,BR!A:B,2,FALSE)</f>
        <v>API</v>
      </c>
      <c r="C7605" s="119" t="s">
        <v>19930</v>
      </c>
    </row>
    <row r="7606" spans="1:3">
      <c r="A7606" s="119" t="s">
        <v>21731</v>
      </c>
      <c r="B7606" s="26" t="str">
        <f>VLOOKUP(C7606,BR!A:B,2,FALSE)</f>
        <v>API</v>
      </c>
      <c r="C7606" s="119" t="s">
        <v>19930</v>
      </c>
    </row>
    <row r="7607" spans="1:3">
      <c r="A7607" s="119" t="s">
        <v>21722</v>
      </c>
      <c r="B7607" s="26" t="str">
        <f>VLOOKUP(C7607,BR!A:B,2,FALSE)</f>
        <v>API</v>
      </c>
      <c r="C7607" s="119" t="s">
        <v>19930</v>
      </c>
    </row>
    <row r="7608" spans="1:3">
      <c r="A7608" s="119" t="s">
        <v>21719</v>
      </c>
      <c r="B7608" s="26" t="str">
        <f>VLOOKUP(C7608,BR!A:B,2,FALSE)</f>
        <v>API</v>
      </c>
      <c r="C7608" s="119" t="s">
        <v>19930</v>
      </c>
    </row>
    <row r="7609" spans="1:3">
      <c r="A7609" s="119" t="s">
        <v>21716</v>
      </c>
      <c r="B7609" s="26" t="str">
        <f>VLOOKUP(C7609,BR!A:B,2,FALSE)</f>
        <v>API</v>
      </c>
      <c r="C7609" s="119" t="s">
        <v>19930</v>
      </c>
    </row>
    <row r="7610" spans="1:3">
      <c r="A7610" s="119" t="s">
        <v>21743</v>
      </c>
      <c r="B7610" s="26" t="str">
        <f>VLOOKUP(C7610,BR!A:B,2,FALSE)</f>
        <v>API</v>
      </c>
      <c r="C7610" s="119" t="s">
        <v>19930</v>
      </c>
    </row>
    <row r="7611" spans="1:3">
      <c r="A7611" s="119" t="s">
        <v>21746</v>
      </c>
      <c r="B7611" s="26" t="str">
        <f>VLOOKUP(C7611,BR!A:B,2,FALSE)</f>
        <v>API</v>
      </c>
      <c r="C7611" s="119" t="s">
        <v>19930</v>
      </c>
    </row>
    <row r="7612" spans="1:3">
      <c r="A7612" s="119" t="s">
        <v>21752</v>
      </c>
      <c r="B7612" s="26" t="str">
        <f>VLOOKUP(C7612,BR!A:B,2,FALSE)</f>
        <v>API</v>
      </c>
      <c r="C7612" s="119" t="s">
        <v>19930</v>
      </c>
    </row>
    <row r="7613" spans="1:3">
      <c r="A7613" s="119" t="s">
        <v>21749</v>
      </c>
      <c r="B7613" s="26" t="str">
        <f>VLOOKUP(C7613,BR!A:B,2,FALSE)</f>
        <v>API</v>
      </c>
      <c r="C7613" s="119" t="s">
        <v>19930</v>
      </c>
    </row>
    <row r="7614" spans="1:3">
      <c r="A7614" s="119" t="s">
        <v>21775</v>
      </c>
      <c r="B7614" s="26" t="str">
        <f>VLOOKUP(C7614,BR!A:B,2,FALSE)</f>
        <v>API</v>
      </c>
      <c r="C7614" s="119" t="s">
        <v>19930</v>
      </c>
    </row>
    <row r="7615" spans="1:3">
      <c r="A7615" s="119" t="s">
        <v>21773</v>
      </c>
      <c r="B7615" s="26" t="str">
        <f>VLOOKUP(C7615,BR!A:B,2,FALSE)</f>
        <v>API</v>
      </c>
      <c r="C7615" s="119" t="s">
        <v>19930</v>
      </c>
    </row>
    <row r="7616" spans="1:3">
      <c r="A7616" s="119" t="s">
        <v>21777</v>
      </c>
      <c r="B7616" s="26" t="str">
        <f>VLOOKUP(C7616,BR!A:B,2,FALSE)</f>
        <v>API</v>
      </c>
      <c r="C7616" s="119" t="s">
        <v>19930</v>
      </c>
    </row>
    <row r="7617" spans="1:3">
      <c r="A7617" s="119" t="s">
        <v>21779</v>
      </c>
      <c r="B7617" s="26" t="str">
        <f>VLOOKUP(C7617,BR!A:B,2,FALSE)</f>
        <v>API</v>
      </c>
      <c r="C7617" s="119" t="s">
        <v>19930</v>
      </c>
    </row>
    <row r="7618" spans="1:3">
      <c r="A7618" s="119" t="s">
        <v>21782</v>
      </c>
      <c r="B7618" s="26" t="str">
        <f>VLOOKUP(C7618,BR!A:B,2,FALSE)</f>
        <v>API</v>
      </c>
      <c r="C7618" s="119" t="s">
        <v>19930</v>
      </c>
    </row>
    <row r="7619" spans="1:3">
      <c r="A7619" s="119" t="s">
        <v>21785</v>
      </c>
      <c r="B7619" s="26" t="str">
        <f>VLOOKUP(C7619,BR!A:B,2,FALSE)</f>
        <v>API</v>
      </c>
      <c r="C7619" s="119" t="s">
        <v>19930</v>
      </c>
    </row>
    <row r="7620" spans="1:3">
      <c r="A7620" s="119" t="s">
        <v>21787</v>
      </c>
      <c r="B7620" s="26" t="str">
        <f>VLOOKUP(C7620,BR!A:B,2,FALSE)</f>
        <v>API</v>
      </c>
      <c r="C7620" s="119" t="s">
        <v>19930</v>
      </c>
    </row>
    <row r="7621" spans="1:3">
      <c r="A7621" s="119" t="s">
        <v>27969</v>
      </c>
      <c r="B7621" s="26" t="str">
        <f>VLOOKUP(C7621,BR!A:B,2,FALSE)</f>
        <v>API</v>
      </c>
      <c r="C7621" s="119" t="s">
        <v>19930</v>
      </c>
    </row>
    <row r="7622" spans="1:3">
      <c r="A7622" s="119" t="s">
        <v>21795</v>
      </c>
      <c r="B7622" s="26" t="str">
        <f>VLOOKUP(C7622,BR!A:B,2,FALSE)</f>
        <v>API</v>
      </c>
      <c r="C7622" s="119" t="s">
        <v>19930</v>
      </c>
    </row>
    <row r="7623" spans="1:3">
      <c r="A7623" s="119" t="s">
        <v>21798</v>
      </c>
      <c r="B7623" s="26" t="str">
        <f>VLOOKUP(C7623,BR!A:B,2,FALSE)</f>
        <v>API</v>
      </c>
      <c r="C7623" s="119" t="s">
        <v>19930</v>
      </c>
    </row>
    <row r="7624" spans="1:3">
      <c r="A7624" s="119" t="s">
        <v>21803</v>
      </c>
      <c r="B7624" s="26" t="str">
        <f>VLOOKUP(C7624,BR!A:B,2,FALSE)</f>
        <v>API</v>
      </c>
      <c r="C7624" s="119" t="s">
        <v>19930</v>
      </c>
    </row>
    <row r="7625" spans="1:3">
      <c r="A7625" s="119" t="s">
        <v>21801</v>
      </c>
      <c r="B7625" s="26" t="str">
        <f>VLOOKUP(C7625,BR!A:B,2,FALSE)</f>
        <v>API</v>
      </c>
      <c r="C7625" s="119" t="s">
        <v>19930</v>
      </c>
    </row>
    <row r="7626" spans="1:3">
      <c r="A7626" s="119" t="s">
        <v>21829</v>
      </c>
      <c r="B7626" s="26" t="str">
        <f>VLOOKUP(C7626,BR!A:B,2,FALSE)</f>
        <v>API</v>
      </c>
      <c r="C7626" s="119" t="s">
        <v>19930</v>
      </c>
    </row>
    <row r="7627" spans="1:3">
      <c r="A7627" s="119" t="s">
        <v>21832</v>
      </c>
      <c r="B7627" s="26" t="str">
        <f>VLOOKUP(C7627,BR!A:B,2,FALSE)</f>
        <v>API</v>
      </c>
      <c r="C7627" s="119" t="s">
        <v>19930</v>
      </c>
    </row>
    <row r="7628" spans="1:3">
      <c r="A7628" s="119" t="s">
        <v>21835</v>
      </c>
      <c r="B7628" s="26" t="str">
        <f>VLOOKUP(C7628,BR!A:B,2,FALSE)</f>
        <v>API</v>
      </c>
      <c r="C7628" s="119" t="s">
        <v>19930</v>
      </c>
    </row>
    <row r="7629" spans="1:3">
      <c r="A7629" s="119" t="s">
        <v>21837</v>
      </c>
      <c r="B7629" s="26" t="str">
        <f>VLOOKUP(C7629,BR!A:B,2,FALSE)</f>
        <v>API</v>
      </c>
      <c r="C7629" s="119" t="s">
        <v>19930</v>
      </c>
    </row>
    <row r="7630" spans="1:3">
      <c r="A7630" s="119" t="s">
        <v>21825</v>
      </c>
      <c r="B7630" s="26" t="str">
        <f>VLOOKUP(C7630,BR!A:B,2,FALSE)</f>
        <v>API</v>
      </c>
      <c r="C7630" s="119" t="s">
        <v>19930</v>
      </c>
    </row>
    <row r="7631" spans="1:3">
      <c r="A7631" s="119" t="s">
        <v>21839</v>
      </c>
      <c r="B7631" s="26" t="str">
        <f>VLOOKUP(C7631,BR!A:B,2,FALSE)</f>
        <v>SCHNIEDER</v>
      </c>
      <c r="C7631" s="119" t="s">
        <v>19948</v>
      </c>
    </row>
    <row r="7632" spans="1:3">
      <c r="A7632" s="119" t="s">
        <v>25784</v>
      </c>
      <c r="B7632" s="26" t="str">
        <f>VLOOKUP(C7632,BR!A:B,2,FALSE)</f>
        <v>SCHNIEDER</v>
      </c>
      <c r="C7632" s="119" t="s">
        <v>19948</v>
      </c>
    </row>
    <row r="7633" spans="1:3">
      <c r="A7633" s="119" t="s">
        <v>21840</v>
      </c>
      <c r="B7633" s="26" t="str">
        <f>VLOOKUP(C7633,BR!A:B,2,FALSE)</f>
        <v>SCHNIEDER</v>
      </c>
      <c r="C7633" s="119" t="s">
        <v>19948</v>
      </c>
    </row>
    <row r="7634" spans="1:3">
      <c r="A7634" s="119" t="s">
        <v>21843</v>
      </c>
      <c r="B7634" s="26" t="str">
        <f>VLOOKUP(C7634,BR!A:B,2,FALSE)</f>
        <v>SCHNIEDER</v>
      </c>
      <c r="C7634" s="119" t="s">
        <v>19948</v>
      </c>
    </row>
    <row r="7635" spans="1:3">
      <c r="A7635" s="119" t="s">
        <v>21888</v>
      </c>
      <c r="B7635" s="26" t="str">
        <f>VLOOKUP(C7635,BR!A:B,2,FALSE)</f>
        <v>DEPO</v>
      </c>
      <c r="C7635" s="119" t="s">
        <v>19942</v>
      </c>
    </row>
    <row r="7636" spans="1:3">
      <c r="A7636" s="119" t="s">
        <v>21880</v>
      </c>
      <c r="B7636" s="26" t="str">
        <f>VLOOKUP(C7636,BR!A:B,2,FALSE)</f>
        <v>DEPO</v>
      </c>
      <c r="C7636" s="119" t="s">
        <v>19942</v>
      </c>
    </row>
    <row r="7637" spans="1:3">
      <c r="A7637" s="119" t="s">
        <v>21883</v>
      </c>
      <c r="B7637" s="26" t="str">
        <f>VLOOKUP(C7637,BR!A:B,2,FALSE)</f>
        <v>DEPO</v>
      </c>
      <c r="C7637" s="119" t="s">
        <v>19942</v>
      </c>
    </row>
    <row r="7638" spans="1:3">
      <c r="A7638" s="119" t="s">
        <v>21911</v>
      </c>
      <c r="B7638" s="26" t="str">
        <f>VLOOKUP(C7638,BR!A:B,2,FALSE)</f>
        <v>TONG YANG</v>
      </c>
      <c r="C7638" s="119" t="s">
        <v>19932</v>
      </c>
    </row>
    <row r="7639" spans="1:3">
      <c r="A7639" s="119" t="s">
        <v>21902</v>
      </c>
      <c r="B7639" s="26" t="str">
        <f>VLOOKUP(C7639,BR!A:B,2,FALSE)</f>
        <v>TONG YANG</v>
      </c>
      <c r="C7639" s="119" t="s">
        <v>19932</v>
      </c>
    </row>
    <row r="7640" spans="1:3">
      <c r="A7640" s="119" t="s">
        <v>21897</v>
      </c>
      <c r="B7640" s="26" t="str">
        <f>VLOOKUP(C7640,BR!A:B,2,FALSE)</f>
        <v>TONG YANG</v>
      </c>
      <c r="C7640" s="119" t="s">
        <v>19932</v>
      </c>
    </row>
    <row r="7641" spans="1:3">
      <c r="A7641" s="119" t="s">
        <v>21906</v>
      </c>
      <c r="B7641" s="26" t="str">
        <f>VLOOKUP(C7641,BR!A:B,2,FALSE)</f>
        <v>TONG YANG</v>
      </c>
      <c r="C7641" s="119" t="s">
        <v>19932</v>
      </c>
    </row>
    <row r="7642" spans="1:3">
      <c r="A7642" s="119" t="s">
        <v>21904</v>
      </c>
      <c r="B7642" s="26" t="str">
        <f>VLOOKUP(C7642,BR!A:B,2,FALSE)</f>
        <v>TONG YANG</v>
      </c>
      <c r="C7642" s="119" t="s">
        <v>19932</v>
      </c>
    </row>
    <row r="7643" spans="1:3">
      <c r="A7643" s="119" t="s">
        <v>21914</v>
      </c>
      <c r="B7643" s="26" t="str">
        <f>VLOOKUP(C7643,BR!A:B,2,FALSE)</f>
        <v>TONG YANG</v>
      </c>
      <c r="C7643" s="119" t="s">
        <v>19932</v>
      </c>
    </row>
    <row r="7644" spans="1:3">
      <c r="A7644" s="119" t="s">
        <v>21900</v>
      </c>
      <c r="B7644" s="26" t="str">
        <f>VLOOKUP(C7644,BR!A:B,2,FALSE)</f>
        <v>TONG YANG</v>
      </c>
      <c r="C7644" s="119" t="s">
        <v>19932</v>
      </c>
    </row>
    <row r="7645" spans="1:3">
      <c r="A7645" s="119" t="s">
        <v>21908</v>
      </c>
      <c r="B7645" s="26" t="str">
        <f>VLOOKUP(C7645,BR!A:B,2,FALSE)</f>
        <v>TONG YANG</v>
      </c>
      <c r="C7645" s="119" t="s">
        <v>19932</v>
      </c>
    </row>
    <row r="7646" spans="1:3">
      <c r="A7646" s="119" t="s">
        <v>21969</v>
      </c>
      <c r="B7646" s="26" t="str">
        <f>VLOOKUP(C7646,BR!A:B,2,FALSE)</f>
        <v>TONG YANG</v>
      </c>
      <c r="C7646" s="119" t="s">
        <v>19932</v>
      </c>
    </row>
    <row r="7647" spans="1:3">
      <c r="A7647" s="119" t="s">
        <v>21921</v>
      </c>
      <c r="B7647" s="26" t="str">
        <f>VLOOKUP(C7647,BR!A:B,2,FALSE)</f>
        <v>TONG YANG</v>
      </c>
      <c r="C7647" s="119" t="s">
        <v>19932</v>
      </c>
    </row>
    <row r="7648" spans="1:3">
      <c r="A7648" s="119" t="s">
        <v>21923</v>
      </c>
      <c r="B7648" s="26" t="str">
        <f>VLOOKUP(C7648,BR!A:B,2,FALSE)</f>
        <v>TONG YANG</v>
      </c>
      <c r="C7648" s="119" t="s">
        <v>19932</v>
      </c>
    </row>
    <row r="7649" spans="1:3">
      <c r="A7649" s="119" t="s">
        <v>21947</v>
      </c>
      <c r="B7649" s="26" t="str">
        <f>VLOOKUP(C7649,BR!A:B,2,FALSE)</f>
        <v>TONG YANG</v>
      </c>
      <c r="C7649" s="119" t="s">
        <v>19932</v>
      </c>
    </row>
    <row r="7650" spans="1:3">
      <c r="A7650" s="119" t="s">
        <v>21930</v>
      </c>
      <c r="B7650" s="26" t="str">
        <f>VLOOKUP(C7650,BR!A:B,2,FALSE)</f>
        <v>TONG YANG</v>
      </c>
      <c r="C7650" s="119" t="s">
        <v>19932</v>
      </c>
    </row>
    <row r="7651" spans="1:3">
      <c r="A7651" s="119" t="s">
        <v>21936</v>
      </c>
      <c r="B7651" s="26" t="str">
        <f>VLOOKUP(C7651,BR!A:B,2,FALSE)</f>
        <v>TONG YANG</v>
      </c>
      <c r="C7651" s="119" t="s">
        <v>19932</v>
      </c>
    </row>
    <row r="7652" spans="1:3">
      <c r="A7652" s="119" t="s">
        <v>21934</v>
      </c>
      <c r="B7652" s="26" t="str">
        <f>VLOOKUP(C7652,BR!A:B,2,FALSE)</f>
        <v>TONG YANG</v>
      </c>
      <c r="C7652" s="119" t="s">
        <v>19932</v>
      </c>
    </row>
    <row r="7653" spans="1:3">
      <c r="A7653" s="119" t="s">
        <v>21952</v>
      </c>
      <c r="B7653" s="26" t="str">
        <f>VLOOKUP(C7653,BR!A:B,2,FALSE)</f>
        <v>TONG YANG</v>
      </c>
      <c r="C7653" s="119" t="s">
        <v>19932</v>
      </c>
    </row>
    <row r="7654" spans="1:3">
      <c r="A7654" s="119" t="s">
        <v>21959</v>
      </c>
      <c r="B7654" s="26" t="str">
        <f>VLOOKUP(C7654,BR!A:B,2,FALSE)</f>
        <v>TONG YANG</v>
      </c>
      <c r="C7654" s="119" t="s">
        <v>19932</v>
      </c>
    </row>
    <row r="7655" spans="1:3">
      <c r="A7655" s="119" t="s">
        <v>21945</v>
      </c>
      <c r="B7655" s="26" t="str">
        <f>VLOOKUP(C7655,BR!A:B,2,FALSE)</f>
        <v>TONG YANG</v>
      </c>
      <c r="C7655" s="119" t="s">
        <v>19932</v>
      </c>
    </row>
    <row r="7656" spans="1:3">
      <c r="A7656" s="119" t="s">
        <v>21924</v>
      </c>
      <c r="B7656" s="26" t="str">
        <f>VLOOKUP(C7656,BR!A:B,2,FALSE)</f>
        <v>TONG YANG</v>
      </c>
      <c r="C7656" s="119" t="s">
        <v>19932</v>
      </c>
    </row>
    <row r="7657" spans="1:3">
      <c r="A7657" s="119" t="s">
        <v>21950</v>
      </c>
      <c r="B7657" s="26" t="str">
        <f>VLOOKUP(C7657,BR!A:B,2,FALSE)</f>
        <v>TONG YANG</v>
      </c>
      <c r="C7657" s="119" t="s">
        <v>19932</v>
      </c>
    </row>
    <row r="7658" spans="1:3">
      <c r="A7658" s="119" t="s">
        <v>21953</v>
      </c>
      <c r="B7658" s="26" t="str">
        <f>VLOOKUP(C7658,BR!A:B,2,FALSE)</f>
        <v>TONG YANG</v>
      </c>
      <c r="C7658" s="119" t="s">
        <v>19932</v>
      </c>
    </row>
    <row r="7659" spans="1:3">
      <c r="A7659" s="119" t="s">
        <v>22161</v>
      </c>
      <c r="B7659" s="26" t="str">
        <f>VLOOKUP(C7659,BR!A:B,2,FALSE)</f>
        <v>TONG YANG</v>
      </c>
      <c r="C7659" s="119" t="s">
        <v>19932</v>
      </c>
    </row>
    <row r="7660" spans="1:3">
      <c r="A7660" s="119" t="s">
        <v>21966</v>
      </c>
      <c r="B7660" s="26" t="str">
        <f>VLOOKUP(C7660,BR!A:B,2,FALSE)</f>
        <v>TONG YANG</v>
      </c>
      <c r="C7660" s="119" t="s">
        <v>19932</v>
      </c>
    </row>
    <row r="7661" spans="1:3">
      <c r="A7661" s="119" t="s">
        <v>21932</v>
      </c>
      <c r="B7661" s="26" t="str">
        <f>VLOOKUP(C7661,BR!A:B,2,FALSE)</f>
        <v>TONG YANG</v>
      </c>
      <c r="C7661" s="119" t="s">
        <v>19932</v>
      </c>
    </row>
    <row r="7662" spans="1:3">
      <c r="A7662" s="119" t="s">
        <v>21965</v>
      </c>
      <c r="B7662" s="26" t="str">
        <f>VLOOKUP(C7662,BR!A:B,2,FALSE)</f>
        <v>TONG YANG</v>
      </c>
      <c r="C7662" s="119" t="s">
        <v>19932</v>
      </c>
    </row>
    <row r="7663" spans="1:3">
      <c r="A7663" s="119" t="s">
        <v>21946</v>
      </c>
      <c r="B7663" s="26" t="str">
        <f>VLOOKUP(C7663,BR!A:B,2,FALSE)</f>
        <v>TONG YANG</v>
      </c>
      <c r="C7663" s="119" t="s">
        <v>19932</v>
      </c>
    </row>
    <row r="7664" spans="1:3">
      <c r="A7664" s="119" t="s">
        <v>21949</v>
      </c>
      <c r="B7664" s="26" t="str">
        <f>VLOOKUP(C7664,BR!A:B,2,FALSE)</f>
        <v>TONG YANG</v>
      </c>
      <c r="C7664" s="119" t="s">
        <v>19932</v>
      </c>
    </row>
    <row r="7665" spans="1:3">
      <c r="A7665" s="119" t="s">
        <v>21929</v>
      </c>
      <c r="B7665" s="26" t="str">
        <f>VLOOKUP(C7665,BR!A:B,2,FALSE)</f>
        <v>TONG YANG</v>
      </c>
      <c r="C7665" s="119" t="s">
        <v>19932</v>
      </c>
    </row>
    <row r="7666" spans="1:3">
      <c r="A7666" s="119" t="s">
        <v>21940</v>
      </c>
      <c r="B7666" s="26" t="str">
        <f>VLOOKUP(C7666,BR!A:B,2,FALSE)</f>
        <v>TONG YANG</v>
      </c>
      <c r="C7666" s="119" t="s">
        <v>19932</v>
      </c>
    </row>
    <row r="7667" spans="1:3">
      <c r="A7667" s="119" t="s">
        <v>21963</v>
      </c>
      <c r="B7667" s="26" t="str">
        <f>VLOOKUP(C7667,BR!A:B,2,FALSE)</f>
        <v>TONG YANG</v>
      </c>
      <c r="C7667" s="119" t="s">
        <v>19932</v>
      </c>
    </row>
    <row r="7668" spans="1:3">
      <c r="A7668" s="119" t="s">
        <v>21961</v>
      </c>
      <c r="B7668" s="26" t="str">
        <f>VLOOKUP(C7668,BR!A:B,2,FALSE)</f>
        <v>TONG YANG</v>
      </c>
      <c r="C7668" s="119" t="s">
        <v>19932</v>
      </c>
    </row>
    <row r="7669" spans="1:3">
      <c r="A7669" s="119" t="s">
        <v>21920</v>
      </c>
      <c r="B7669" s="26" t="str">
        <f>VLOOKUP(C7669,BR!A:B,2,FALSE)</f>
        <v>TONG YANG</v>
      </c>
      <c r="C7669" s="119" t="s">
        <v>19932</v>
      </c>
    </row>
    <row r="7670" spans="1:3">
      <c r="A7670" s="119" t="s">
        <v>21927</v>
      </c>
      <c r="B7670" s="26" t="str">
        <f>VLOOKUP(C7670,BR!A:B,2,FALSE)</f>
        <v>TONG YANG</v>
      </c>
      <c r="C7670" s="119" t="s">
        <v>19932</v>
      </c>
    </row>
    <row r="7671" spans="1:3">
      <c r="A7671" s="119" t="s">
        <v>21928</v>
      </c>
      <c r="B7671" s="26" t="str">
        <f>VLOOKUP(C7671,BR!A:B,2,FALSE)</f>
        <v>TONG YANG</v>
      </c>
      <c r="C7671" s="119" t="s">
        <v>19932</v>
      </c>
    </row>
    <row r="7672" spans="1:3">
      <c r="A7672" s="119" t="s">
        <v>21938</v>
      </c>
      <c r="B7672" s="26" t="str">
        <f>VLOOKUP(C7672,BR!A:B,2,FALSE)</f>
        <v>TONG YANG</v>
      </c>
      <c r="C7672" s="119" t="s">
        <v>19932</v>
      </c>
    </row>
    <row r="7673" spans="1:3">
      <c r="A7673" s="119" t="s">
        <v>21941</v>
      </c>
      <c r="B7673" s="26" t="str">
        <f>VLOOKUP(C7673,BR!A:B,2,FALSE)</f>
        <v>TONG YANG</v>
      </c>
      <c r="C7673" s="119" t="s">
        <v>19932</v>
      </c>
    </row>
    <row r="7674" spans="1:3">
      <c r="A7674" s="119" t="s">
        <v>21944</v>
      </c>
      <c r="B7674" s="26" t="str">
        <f>VLOOKUP(C7674,BR!A:B,2,FALSE)</f>
        <v>TONG YANG</v>
      </c>
      <c r="C7674" s="119" t="s">
        <v>19932</v>
      </c>
    </row>
    <row r="7675" spans="1:3">
      <c r="A7675" s="119" t="s">
        <v>21956</v>
      </c>
      <c r="B7675" s="26" t="str">
        <f>VLOOKUP(C7675,BR!A:B,2,FALSE)</f>
        <v>TONG YANG</v>
      </c>
      <c r="C7675" s="119" t="s">
        <v>19932</v>
      </c>
    </row>
    <row r="7676" spans="1:3">
      <c r="A7676" s="119" t="s">
        <v>21971</v>
      </c>
      <c r="B7676" s="26" t="str">
        <f>VLOOKUP(C7676,BR!A:B,2,FALSE)</f>
        <v>TONG YANG</v>
      </c>
      <c r="C7676" s="119" t="s">
        <v>19932</v>
      </c>
    </row>
    <row r="7677" spans="1:3">
      <c r="A7677" s="119" t="s">
        <v>21987</v>
      </c>
      <c r="B7677" s="26" t="str">
        <f>VLOOKUP(C7677,BR!A:B,2,FALSE)</f>
        <v>TONG YANG</v>
      </c>
      <c r="C7677" s="119" t="s">
        <v>19932</v>
      </c>
    </row>
    <row r="7678" spans="1:3">
      <c r="A7678" s="119" t="s">
        <v>26199</v>
      </c>
      <c r="B7678" s="26" t="str">
        <f>VLOOKUP(C7678,BR!A:B,2,FALSE)</f>
        <v>SCHNIEDER</v>
      </c>
      <c r="C7678" s="119" t="s">
        <v>19949</v>
      </c>
    </row>
    <row r="7679" spans="1:3">
      <c r="A7679" s="119" t="s">
        <v>22019</v>
      </c>
      <c r="B7679" s="26" t="str">
        <f>VLOOKUP(C7679,BR!A:B,2,FALSE)</f>
        <v>TONG YANG</v>
      </c>
      <c r="C7679" s="119" t="s">
        <v>19932</v>
      </c>
    </row>
    <row r="7680" spans="1:3">
      <c r="A7680" s="119" t="s">
        <v>21979</v>
      </c>
      <c r="B7680" s="26" t="str">
        <f>VLOOKUP(C7680,BR!A:B,2,FALSE)</f>
        <v>TONG YANG</v>
      </c>
      <c r="C7680" s="119" t="s">
        <v>19932</v>
      </c>
    </row>
    <row r="7681" spans="1:3">
      <c r="A7681" s="119" t="s">
        <v>22007</v>
      </c>
      <c r="B7681" s="26" t="str">
        <f>VLOOKUP(C7681,BR!A:B,2,FALSE)</f>
        <v>TONG YANG</v>
      </c>
      <c r="C7681" s="119" t="s">
        <v>19932</v>
      </c>
    </row>
    <row r="7682" spans="1:3">
      <c r="A7682" s="119" t="s">
        <v>22017</v>
      </c>
      <c r="B7682" s="26" t="str">
        <f>VLOOKUP(C7682,BR!A:B,2,FALSE)</f>
        <v>TONG YANG</v>
      </c>
      <c r="C7682" s="119" t="s">
        <v>19932</v>
      </c>
    </row>
    <row r="7683" spans="1:3">
      <c r="A7683" s="119" t="s">
        <v>21977</v>
      </c>
      <c r="B7683" s="26" t="str">
        <f>VLOOKUP(C7683,BR!A:B,2,FALSE)</f>
        <v>TONG YANG</v>
      </c>
      <c r="C7683" s="119" t="s">
        <v>19932</v>
      </c>
    </row>
    <row r="7684" spans="1:3">
      <c r="A7684" s="119" t="s">
        <v>21978</v>
      </c>
      <c r="B7684" s="26" t="str">
        <f>VLOOKUP(C7684,BR!A:B,2,FALSE)</f>
        <v>TONG YANG</v>
      </c>
      <c r="C7684" s="119" t="s">
        <v>19932</v>
      </c>
    </row>
    <row r="7685" spans="1:3">
      <c r="A7685" s="119" t="s">
        <v>21976</v>
      </c>
      <c r="B7685" s="26" t="str">
        <f>VLOOKUP(C7685,BR!A:B,2,FALSE)</f>
        <v>TONG YANG</v>
      </c>
      <c r="C7685" s="119" t="s">
        <v>19932</v>
      </c>
    </row>
    <row r="7686" spans="1:3">
      <c r="A7686" s="119" t="s">
        <v>22156</v>
      </c>
      <c r="B7686" s="26" t="str">
        <f>VLOOKUP(C7686,BR!A:B,2,FALSE)</f>
        <v>TONG YANG</v>
      </c>
      <c r="C7686" s="119" t="s">
        <v>19932</v>
      </c>
    </row>
    <row r="7687" spans="1:3">
      <c r="A7687" s="119" t="s">
        <v>21980</v>
      </c>
      <c r="B7687" s="26" t="str">
        <f>VLOOKUP(C7687,BR!A:B,2,FALSE)</f>
        <v>TONG YANG</v>
      </c>
      <c r="C7687" s="119" t="s">
        <v>19932</v>
      </c>
    </row>
    <row r="7688" spans="1:3">
      <c r="A7688" s="119" t="s">
        <v>22004</v>
      </c>
      <c r="B7688" s="26" t="str">
        <f>VLOOKUP(C7688,BR!A:B,2,FALSE)</f>
        <v>TONG YANG</v>
      </c>
      <c r="C7688" s="119" t="s">
        <v>19932</v>
      </c>
    </row>
    <row r="7689" spans="1:3">
      <c r="A7689" s="119" t="s">
        <v>22020</v>
      </c>
      <c r="B7689" s="26" t="str">
        <f>VLOOKUP(C7689,BR!A:B,2,FALSE)</f>
        <v>TONG YANG</v>
      </c>
      <c r="C7689" s="119" t="s">
        <v>19932</v>
      </c>
    </row>
    <row r="7690" spans="1:3">
      <c r="A7690" s="119" t="s">
        <v>21975</v>
      </c>
      <c r="B7690" s="26" t="str">
        <f>VLOOKUP(C7690,BR!A:B,2,FALSE)</f>
        <v>TONG YANG</v>
      </c>
      <c r="C7690" s="119" t="s">
        <v>19932</v>
      </c>
    </row>
    <row r="7691" spans="1:3">
      <c r="A7691" s="119" t="s">
        <v>21983</v>
      </c>
      <c r="B7691" s="26" t="str">
        <f>VLOOKUP(C7691,BR!A:B,2,FALSE)</f>
        <v>TONG YANG</v>
      </c>
      <c r="C7691" s="119" t="s">
        <v>19932</v>
      </c>
    </row>
    <row r="7692" spans="1:3">
      <c r="A7692" s="119" t="s">
        <v>22011</v>
      </c>
      <c r="B7692" s="26" t="str">
        <f>VLOOKUP(C7692,BR!A:B,2,FALSE)</f>
        <v>TONG YANG</v>
      </c>
      <c r="C7692" s="119" t="s">
        <v>19932</v>
      </c>
    </row>
    <row r="7693" spans="1:3">
      <c r="A7693" s="119" t="s">
        <v>22033</v>
      </c>
      <c r="B7693" s="26" t="str">
        <f>VLOOKUP(C7693,BR!A:B,2,FALSE)</f>
        <v>SCHNIEDER</v>
      </c>
      <c r="C7693" s="119" t="s">
        <v>19954</v>
      </c>
    </row>
    <row r="7694" spans="1:3">
      <c r="A7694" s="119" t="s">
        <v>22034</v>
      </c>
      <c r="B7694" s="26" t="str">
        <f>VLOOKUP(C7694,BR!A:B,2,FALSE)</f>
        <v>SCHNIEDER</v>
      </c>
      <c r="C7694" s="119" t="s">
        <v>19954</v>
      </c>
    </row>
    <row r="7695" spans="1:3">
      <c r="A7695" s="119" t="s">
        <v>22014</v>
      </c>
      <c r="B7695" s="26" t="str">
        <f>VLOOKUP(C7695,BR!A:B,2,FALSE)</f>
        <v>TONG YANG</v>
      </c>
      <c r="C7695" s="119" t="s">
        <v>19932</v>
      </c>
    </row>
    <row r="7696" spans="1:3">
      <c r="A7696" s="119" t="s">
        <v>22027</v>
      </c>
      <c r="B7696" s="26" t="str">
        <f>VLOOKUP(C7696,BR!A:B,2,FALSE)</f>
        <v>SCHNIEDER</v>
      </c>
      <c r="C7696" s="119" t="s">
        <v>19948</v>
      </c>
    </row>
    <row r="7697" spans="1:3">
      <c r="A7697" s="119" t="s">
        <v>22206</v>
      </c>
      <c r="B7697" s="26" t="str">
        <f>VLOOKUP(C7697,BR!A:B,2,FALSE)</f>
        <v>TONG YANG</v>
      </c>
      <c r="C7697" s="119" t="s">
        <v>19932</v>
      </c>
    </row>
    <row r="7698" spans="1:3">
      <c r="A7698" s="119" t="s">
        <v>22002</v>
      </c>
      <c r="B7698" s="26" t="str">
        <f>VLOOKUP(C7698,BR!A:B,2,FALSE)</f>
        <v>TONG YANG</v>
      </c>
      <c r="C7698" s="119" t="s">
        <v>19932</v>
      </c>
    </row>
    <row r="7699" spans="1:3">
      <c r="A7699" s="119" t="s">
        <v>22029</v>
      </c>
      <c r="B7699" s="26" t="str">
        <f>VLOOKUP(C7699,BR!A:B,2,FALSE)</f>
        <v>SCHNIEDER</v>
      </c>
      <c r="C7699" s="119" t="s">
        <v>19948</v>
      </c>
    </row>
    <row r="7700" spans="1:3">
      <c r="A7700" s="119" t="s">
        <v>21984</v>
      </c>
      <c r="B7700" s="26" t="str">
        <f>VLOOKUP(C7700,BR!A:B,2,FALSE)</f>
        <v>TONG YANG</v>
      </c>
      <c r="C7700" s="119" t="s">
        <v>19932</v>
      </c>
    </row>
    <row r="7701" spans="1:3">
      <c r="A7701" s="119" t="s">
        <v>22025</v>
      </c>
      <c r="B7701" s="26" t="str">
        <f>VLOOKUP(C7701,BR!A:B,2,FALSE)</f>
        <v>TONG YANG</v>
      </c>
      <c r="C7701" s="119" t="s">
        <v>19932</v>
      </c>
    </row>
    <row r="7702" spans="1:3">
      <c r="A7702" s="119" t="s">
        <v>22026</v>
      </c>
      <c r="B7702" s="26" t="str">
        <f>VLOOKUP(C7702,BR!A:B,2,FALSE)</f>
        <v>TONG YANG</v>
      </c>
      <c r="C7702" s="119" t="s">
        <v>19932</v>
      </c>
    </row>
    <row r="7703" spans="1:3">
      <c r="A7703" s="119" t="s">
        <v>21999</v>
      </c>
      <c r="B7703" s="26" t="str">
        <f>VLOOKUP(C7703,BR!A:B,2,FALSE)</f>
        <v>TONG YANG</v>
      </c>
      <c r="C7703" s="119" t="s">
        <v>19932</v>
      </c>
    </row>
    <row r="7704" spans="1:3">
      <c r="A7704" s="119" t="s">
        <v>22158</v>
      </c>
      <c r="B7704" s="26" t="str">
        <f>VLOOKUP(C7704,BR!A:B,2,FALSE)</f>
        <v>TONG YANG</v>
      </c>
      <c r="C7704" s="119" t="s">
        <v>19932</v>
      </c>
    </row>
    <row r="7705" spans="1:3">
      <c r="A7705" s="119" t="s">
        <v>22009</v>
      </c>
      <c r="B7705" s="26" t="str">
        <f>VLOOKUP(C7705,BR!A:B,2,FALSE)</f>
        <v>TONG YANG</v>
      </c>
      <c r="C7705" s="119" t="s">
        <v>19932</v>
      </c>
    </row>
    <row r="7706" spans="1:3">
      <c r="A7706" s="119" t="s">
        <v>21995</v>
      </c>
      <c r="B7706" s="26" t="str">
        <f>VLOOKUP(C7706,BR!A:B,2,FALSE)</f>
        <v>TONG YANG</v>
      </c>
      <c r="C7706" s="119" t="s">
        <v>19932</v>
      </c>
    </row>
    <row r="7707" spans="1:3">
      <c r="A7707" s="119" t="s">
        <v>21993</v>
      </c>
      <c r="B7707" s="26" t="str">
        <f>VLOOKUP(C7707,BR!A:B,2,FALSE)</f>
        <v>TONG YANG</v>
      </c>
      <c r="C7707" s="119" t="s">
        <v>19932</v>
      </c>
    </row>
    <row r="7708" spans="1:3">
      <c r="A7708" s="119" t="s">
        <v>22006</v>
      </c>
      <c r="B7708" s="26" t="str">
        <f>VLOOKUP(C7708,BR!A:B,2,FALSE)</f>
        <v>TONG YANG</v>
      </c>
      <c r="C7708" s="119" t="s">
        <v>19932</v>
      </c>
    </row>
    <row r="7709" spans="1:3">
      <c r="A7709" s="119" t="s">
        <v>22022</v>
      </c>
      <c r="B7709" s="26" t="str">
        <f>VLOOKUP(C7709,BR!A:B,2,FALSE)</f>
        <v>TONG YANG</v>
      </c>
      <c r="C7709" s="119" t="s">
        <v>19932</v>
      </c>
    </row>
    <row r="7710" spans="1:3">
      <c r="A7710" s="119" t="s">
        <v>21990</v>
      </c>
      <c r="B7710" s="26" t="str">
        <f>VLOOKUP(C7710,BR!A:B,2,FALSE)</f>
        <v>TONG YANG</v>
      </c>
      <c r="C7710" s="119" t="s">
        <v>19932</v>
      </c>
    </row>
    <row r="7711" spans="1:3">
      <c r="A7711" s="119" t="s">
        <v>21988</v>
      </c>
      <c r="B7711" s="26" t="str">
        <f>VLOOKUP(C7711,BR!A:B,2,FALSE)</f>
        <v>TONG YANG</v>
      </c>
      <c r="C7711" s="119" t="s">
        <v>19932</v>
      </c>
    </row>
    <row r="7712" spans="1:3">
      <c r="A7712" s="119" t="s">
        <v>21991</v>
      </c>
      <c r="B7712" s="26" t="str">
        <f>VLOOKUP(C7712,BR!A:B,2,FALSE)</f>
        <v>TONG YANG</v>
      </c>
      <c r="C7712" s="119" t="s">
        <v>19932</v>
      </c>
    </row>
    <row r="7713" spans="1:3">
      <c r="A7713" s="119" t="s">
        <v>21992</v>
      </c>
      <c r="B7713" s="26" t="str">
        <f>VLOOKUP(C7713,BR!A:B,2,FALSE)</f>
        <v>TONG YANG</v>
      </c>
      <c r="C7713" s="119" t="s">
        <v>19932</v>
      </c>
    </row>
    <row r="7714" spans="1:3">
      <c r="A7714" s="119" t="s">
        <v>22122</v>
      </c>
      <c r="B7714" s="26" t="str">
        <f>VLOOKUP(C7714,BR!A:B,2,FALSE)</f>
        <v>TONG YANG</v>
      </c>
      <c r="C7714" s="119" t="s">
        <v>19932</v>
      </c>
    </row>
    <row r="7715" spans="1:3">
      <c r="A7715" s="119" t="s">
        <v>22120</v>
      </c>
      <c r="B7715" s="26" t="str">
        <f>VLOOKUP(C7715,BR!A:B,2,FALSE)</f>
        <v>TONG YANG</v>
      </c>
      <c r="C7715" s="119" t="s">
        <v>19932</v>
      </c>
    </row>
    <row r="7716" spans="1:3">
      <c r="A7716" s="119" t="s">
        <v>22100</v>
      </c>
      <c r="B7716" s="26" t="str">
        <f>VLOOKUP(C7716,BR!A:B,2,FALSE)</f>
        <v>TONG YANG</v>
      </c>
      <c r="C7716" s="119" t="s">
        <v>19932</v>
      </c>
    </row>
    <row r="7717" spans="1:3">
      <c r="A7717" s="119" t="s">
        <v>22124</v>
      </c>
      <c r="B7717" s="26" t="str">
        <f>VLOOKUP(C7717,BR!A:B,2,FALSE)</f>
        <v>TONG YANG</v>
      </c>
      <c r="C7717" s="119" t="s">
        <v>19932</v>
      </c>
    </row>
    <row r="7718" spans="1:3">
      <c r="A7718" s="119" t="s">
        <v>22103</v>
      </c>
      <c r="B7718" s="26" t="str">
        <f>VLOOKUP(C7718,BR!A:B,2,FALSE)</f>
        <v>TONG YANG</v>
      </c>
      <c r="C7718" s="119" t="s">
        <v>19932</v>
      </c>
    </row>
    <row r="7719" spans="1:3">
      <c r="A7719" s="119" t="s">
        <v>22069</v>
      </c>
      <c r="B7719" s="26" t="str">
        <f>VLOOKUP(C7719,BR!A:B,2,FALSE)</f>
        <v>TONG YANG</v>
      </c>
      <c r="C7719" s="119" t="s">
        <v>19932</v>
      </c>
    </row>
    <row r="7720" spans="1:3">
      <c r="A7720" s="119" t="s">
        <v>22077</v>
      </c>
      <c r="B7720" s="26" t="str">
        <f>VLOOKUP(C7720,BR!A:B,2,FALSE)</f>
        <v>TONG YANG</v>
      </c>
      <c r="C7720" s="119" t="s">
        <v>19932</v>
      </c>
    </row>
    <row r="7721" spans="1:3">
      <c r="A7721" s="119" t="s">
        <v>22079</v>
      </c>
      <c r="B7721" s="26" t="str">
        <f>VLOOKUP(C7721,BR!A:B,2,FALSE)</f>
        <v>TONG YANG</v>
      </c>
      <c r="C7721" s="119" t="s">
        <v>19932</v>
      </c>
    </row>
    <row r="7722" spans="1:3">
      <c r="A7722" s="119" t="s">
        <v>22070</v>
      </c>
      <c r="B7722" s="26" t="str">
        <f>VLOOKUP(C7722,BR!A:B,2,FALSE)</f>
        <v>TONG YANG</v>
      </c>
      <c r="C7722" s="119" t="s">
        <v>19932</v>
      </c>
    </row>
    <row r="7723" spans="1:3">
      <c r="A7723" s="119" t="s">
        <v>22065</v>
      </c>
      <c r="B7723" s="26" t="str">
        <f>VLOOKUP(C7723,BR!A:B,2,FALSE)</f>
        <v>TONG YANG</v>
      </c>
      <c r="C7723" s="119" t="s">
        <v>19932</v>
      </c>
    </row>
    <row r="7724" spans="1:3">
      <c r="A7724" s="119" t="s">
        <v>22074</v>
      </c>
      <c r="B7724" s="26" t="str">
        <f>VLOOKUP(C7724,BR!A:B,2,FALSE)</f>
        <v>TONG YANG</v>
      </c>
      <c r="C7724" s="119" t="s">
        <v>19932</v>
      </c>
    </row>
    <row r="7725" spans="1:3">
      <c r="A7725" s="119" t="s">
        <v>22075</v>
      </c>
      <c r="B7725" s="26" t="str">
        <f>VLOOKUP(C7725,BR!A:B,2,FALSE)</f>
        <v>TONG YANG</v>
      </c>
      <c r="C7725" s="119" t="s">
        <v>19932</v>
      </c>
    </row>
    <row r="7726" spans="1:3">
      <c r="A7726" s="119" t="s">
        <v>22132</v>
      </c>
      <c r="B7726" s="26" t="str">
        <f>VLOOKUP(C7726,BR!A:B,2,FALSE)</f>
        <v>TONG YANG</v>
      </c>
      <c r="C7726" s="119" t="s">
        <v>19932</v>
      </c>
    </row>
    <row r="7727" spans="1:3">
      <c r="A7727" s="119" t="s">
        <v>22135</v>
      </c>
      <c r="B7727" s="26" t="str">
        <f>VLOOKUP(C7727,BR!A:B,2,FALSE)</f>
        <v>TONG YANG</v>
      </c>
      <c r="C7727" s="119" t="s">
        <v>19932</v>
      </c>
    </row>
    <row r="7728" spans="1:3">
      <c r="A7728" s="119" t="s">
        <v>22097</v>
      </c>
      <c r="B7728" s="26" t="str">
        <f>VLOOKUP(C7728,BR!A:B,2,FALSE)</f>
        <v>TONG YANG</v>
      </c>
      <c r="C7728" s="119" t="s">
        <v>19932</v>
      </c>
    </row>
    <row r="7729" spans="1:3">
      <c r="A7729" s="119" t="s">
        <v>22048</v>
      </c>
      <c r="B7729" s="26" t="str">
        <f>VLOOKUP(C7729,BR!A:B,2,FALSE)</f>
        <v>TONG YANG</v>
      </c>
      <c r="C7729" s="119" t="s">
        <v>19932</v>
      </c>
    </row>
    <row r="7730" spans="1:3">
      <c r="A7730" s="119" t="s">
        <v>22049</v>
      </c>
      <c r="B7730" s="26" t="str">
        <f>VLOOKUP(C7730,BR!A:B,2,FALSE)</f>
        <v>TONG YANG</v>
      </c>
      <c r="C7730" s="119" t="s">
        <v>19932</v>
      </c>
    </row>
    <row r="7731" spans="1:3">
      <c r="A7731" s="119" t="s">
        <v>22109</v>
      </c>
      <c r="B7731" s="26" t="str">
        <f>VLOOKUP(C7731,BR!A:B,2,FALSE)</f>
        <v>TONG YANG</v>
      </c>
      <c r="C7731" s="119" t="s">
        <v>19932</v>
      </c>
    </row>
    <row r="7732" spans="1:3">
      <c r="A7732" s="119" t="s">
        <v>22111</v>
      </c>
      <c r="B7732" s="26" t="str">
        <f>VLOOKUP(C7732,BR!A:B,2,FALSE)</f>
        <v>TONG YANG</v>
      </c>
      <c r="C7732" s="119" t="s">
        <v>19932</v>
      </c>
    </row>
    <row r="7733" spans="1:3">
      <c r="A7733" s="119" t="s">
        <v>22142</v>
      </c>
      <c r="B7733" s="26" t="str">
        <f>VLOOKUP(C7733,BR!A:B,2,FALSE)</f>
        <v>TONG YANG</v>
      </c>
      <c r="C7733" s="119" t="s">
        <v>19932</v>
      </c>
    </row>
    <row r="7734" spans="1:3">
      <c r="A7734" s="119" t="s">
        <v>22114</v>
      </c>
      <c r="B7734" s="26" t="str">
        <f>VLOOKUP(C7734,BR!A:B,2,FALSE)</f>
        <v>TONG YANG</v>
      </c>
      <c r="C7734" s="119" t="s">
        <v>19932</v>
      </c>
    </row>
    <row r="7735" spans="1:3">
      <c r="A7735" s="119" t="s">
        <v>22116</v>
      </c>
      <c r="B7735" s="26" t="str">
        <f>VLOOKUP(C7735,BR!A:B,2,FALSE)</f>
        <v>TONG YANG</v>
      </c>
      <c r="C7735" s="119" t="s">
        <v>19932</v>
      </c>
    </row>
    <row r="7736" spans="1:3">
      <c r="A7736" s="119" t="s">
        <v>22043</v>
      </c>
      <c r="B7736" s="26" t="str">
        <f>VLOOKUP(C7736,BR!A:B,2,FALSE)</f>
        <v>TONG YANG</v>
      </c>
      <c r="C7736" s="119" t="s">
        <v>19932</v>
      </c>
    </row>
    <row r="7737" spans="1:3">
      <c r="A7737" s="119" t="s">
        <v>22138</v>
      </c>
      <c r="B7737" s="26" t="str">
        <f>VLOOKUP(C7737,BR!A:B,2,FALSE)</f>
        <v>TONG YANG</v>
      </c>
      <c r="C7737" s="119" t="s">
        <v>19932</v>
      </c>
    </row>
    <row r="7738" spans="1:3">
      <c r="A7738" s="119" t="s">
        <v>22050</v>
      </c>
      <c r="B7738" s="26" t="str">
        <f>VLOOKUP(C7738,BR!A:B,2,FALSE)</f>
        <v>TONG YANG</v>
      </c>
      <c r="C7738" s="119" t="s">
        <v>19932</v>
      </c>
    </row>
    <row r="7739" spans="1:3">
      <c r="A7739" s="119" t="s">
        <v>22051</v>
      </c>
      <c r="B7739" s="26" t="str">
        <f>VLOOKUP(C7739,BR!A:B,2,FALSE)</f>
        <v>TONG YANG</v>
      </c>
      <c r="C7739" s="119" t="s">
        <v>19932</v>
      </c>
    </row>
    <row r="7740" spans="1:3">
      <c r="A7740" s="119" t="s">
        <v>22059</v>
      </c>
      <c r="B7740" s="26" t="str">
        <f>VLOOKUP(C7740,BR!A:B,2,FALSE)</f>
        <v>TONG YANG</v>
      </c>
      <c r="C7740" s="119" t="s">
        <v>19932</v>
      </c>
    </row>
    <row r="7741" spans="1:3">
      <c r="A7741" s="119" t="s">
        <v>22060</v>
      </c>
      <c r="B7741" s="26" t="str">
        <f>VLOOKUP(C7741,BR!A:B,2,FALSE)</f>
        <v>TONG YANG</v>
      </c>
      <c r="C7741" s="119" t="s">
        <v>19932</v>
      </c>
    </row>
    <row r="7742" spans="1:3">
      <c r="A7742" s="119" t="s">
        <v>22055</v>
      </c>
      <c r="B7742" s="26" t="str">
        <f>VLOOKUP(C7742,BR!A:B,2,FALSE)</f>
        <v>TONG YANG</v>
      </c>
      <c r="C7742" s="119" t="s">
        <v>19932</v>
      </c>
    </row>
    <row r="7743" spans="1:3">
      <c r="A7743" s="119" t="s">
        <v>22056</v>
      </c>
      <c r="B7743" s="26" t="str">
        <f>VLOOKUP(C7743,BR!A:B,2,FALSE)</f>
        <v>TONG YANG</v>
      </c>
      <c r="C7743" s="119" t="s">
        <v>19932</v>
      </c>
    </row>
    <row r="7744" spans="1:3">
      <c r="A7744" s="119" t="s">
        <v>22063</v>
      </c>
      <c r="B7744" s="26" t="str">
        <f>VLOOKUP(C7744,BR!A:B,2,FALSE)</f>
        <v>TONG YANG</v>
      </c>
      <c r="C7744" s="119" t="s">
        <v>19932</v>
      </c>
    </row>
    <row r="7745" spans="1:3">
      <c r="A7745" s="119" t="s">
        <v>22086</v>
      </c>
      <c r="B7745" s="26" t="str">
        <f>VLOOKUP(C7745,BR!A:B,2,FALSE)</f>
        <v>TONG YANG</v>
      </c>
      <c r="C7745" s="119" t="s">
        <v>19932</v>
      </c>
    </row>
    <row r="7746" spans="1:3">
      <c r="A7746" s="119" t="s">
        <v>22087</v>
      </c>
      <c r="B7746" s="26" t="str">
        <f>VLOOKUP(C7746,BR!A:B,2,FALSE)</f>
        <v>TONG YANG</v>
      </c>
      <c r="C7746" s="119" t="s">
        <v>19932</v>
      </c>
    </row>
    <row r="7747" spans="1:3">
      <c r="A7747" s="119" t="s">
        <v>22145</v>
      </c>
      <c r="B7747" s="26" t="str">
        <f>VLOOKUP(C7747,BR!A:B,2,FALSE)</f>
        <v>TONG YANG</v>
      </c>
      <c r="C7747" s="119" t="s">
        <v>19932</v>
      </c>
    </row>
    <row r="7748" spans="1:3">
      <c r="A7748" s="119" t="s">
        <v>22147</v>
      </c>
      <c r="B7748" s="26" t="str">
        <f>VLOOKUP(C7748,BR!A:B,2,FALSE)</f>
        <v>TONG YANG</v>
      </c>
      <c r="C7748" s="119" t="s">
        <v>19932</v>
      </c>
    </row>
    <row r="7749" spans="1:3">
      <c r="A7749" s="119" t="s">
        <v>22098</v>
      </c>
      <c r="B7749" s="26" t="str">
        <f>VLOOKUP(C7749,BR!A:B,2,FALSE)</f>
        <v>TONG YANG</v>
      </c>
      <c r="C7749" s="119" t="s">
        <v>19932</v>
      </c>
    </row>
    <row r="7750" spans="1:3">
      <c r="A7750" s="119" t="s">
        <v>22036</v>
      </c>
      <c r="B7750" s="26" t="str">
        <f>VLOOKUP(C7750,BR!A:B,2,FALSE)</f>
        <v>TONG YANG</v>
      </c>
      <c r="C7750" s="119" t="s">
        <v>19932</v>
      </c>
    </row>
    <row r="7751" spans="1:3">
      <c r="A7751" s="119" t="s">
        <v>22039</v>
      </c>
      <c r="B7751" s="26" t="str">
        <f>VLOOKUP(C7751,BR!A:B,2,FALSE)</f>
        <v>TONG YANG</v>
      </c>
      <c r="C7751" s="119" t="s">
        <v>19932</v>
      </c>
    </row>
    <row r="7752" spans="1:3">
      <c r="A7752" s="119" t="s">
        <v>22057</v>
      </c>
      <c r="B7752" s="26" t="str">
        <f>VLOOKUP(C7752,BR!A:B,2,FALSE)</f>
        <v>TONG YANG</v>
      </c>
      <c r="C7752" s="119" t="s">
        <v>19932</v>
      </c>
    </row>
    <row r="7753" spans="1:3">
      <c r="A7753" s="119" t="s">
        <v>22058</v>
      </c>
      <c r="B7753" s="26" t="str">
        <f>VLOOKUP(C7753,BR!A:B,2,FALSE)</f>
        <v>TONG YANG</v>
      </c>
      <c r="C7753" s="119" t="s">
        <v>19932</v>
      </c>
    </row>
    <row r="7754" spans="1:3">
      <c r="A7754" s="119" t="s">
        <v>22045</v>
      </c>
      <c r="B7754" s="26" t="str">
        <f>VLOOKUP(C7754,BR!A:B,2,FALSE)</f>
        <v>TONG YANG</v>
      </c>
      <c r="C7754" s="119" t="s">
        <v>19932</v>
      </c>
    </row>
    <row r="7755" spans="1:3">
      <c r="A7755" s="119" t="s">
        <v>22046</v>
      </c>
      <c r="B7755" s="26" t="str">
        <f>VLOOKUP(C7755,BR!A:B,2,FALSE)</f>
        <v>TONG YANG</v>
      </c>
      <c r="C7755" s="119" t="s">
        <v>19932</v>
      </c>
    </row>
    <row r="7756" spans="1:3">
      <c r="A7756" s="119" t="s">
        <v>22094</v>
      </c>
      <c r="B7756" s="26" t="str">
        <f>VLOOKUP(C7756,BR!A:B,2,FALSE)</f>
        <v>TONG YANG</v>
      </c>
      <c r="C7756" s="119" t="s">
        <v>19932</v>
      </c>
    </row>
    <row r="7757" spans="1:3">
      <c r="A7757" s="119" t="s">
        <v>22095</v>
      </c>
      <c r="B7757" s="26" t="str">
        <f>VLOOKUP(C7757,BR!A:B,2,FALSE)</f>
        <v>TONG YANG</v>
      </c>
      <c r="C7757" s="119" t="s">
        <v>19932</v>
      </c>
    </row>
    <row r="7758" spans="1:3">
      <c r="A7758" s="119" t="s">
        <v>22071</v>
      </c>
      <c r="B7758" s="26" t="str">
        <f>VLOOKUP(C7758,BR!A:B,2,FALSE)</f>
        <v>TONG YANG</v>
      </c>
      <c r="C7758" s="119" t="s">
        <v>19932</v>
      </c>
    </row>
    <row r="7759" spans="1:3">
      <c r="A7759" s="119" t="s">
        <v>22126</v>
      </c>
      <c r="B7759" s="26" t="str">
        <f>VLOOKUP(C7759,BR!A:B,2,FALSE)</f>
        <v>TONG YANG</v>
      </c>
      <c r="C7759" s="119" t="s">
        <v>19932</v>
      </c>
    </row>
    <row r="7760" spans="1:3">
      <c r="A7760" s="119" t="s">
        <v>22128</v>
      </c>
      <c r="B7760" s="26" t="str">
        <f>VLOOKUP(C7760,BR!A:B,2,FALSE)</f>
        <v>TONG YANG</v>
      </c>
      <c r="C7760" s="119" t="s">
        <v>19932</v>
      </c>
    </row>
    <row r="7761" spans="1:3">
      <c r="A7761" s="119" t="s">
        <v>22148</v>
      </c>
      <c r="B7761" s="26" t="str">
        <f>VLOOKUP(C7761,BR!A:B,2,FALSE)</f>
        <v>TONG YANG</v>
      </c>
      <c r="C7761" s="119" t="s">
        <v>19932</v>
      </c>
    </row>
    <row r="7762" spans="1:3">
      <c r="A7762" s="119" t="s">
        <v>22151</v>
      </c>
      <c r="B7762" s="26" t="str">
        <f>VLOOKUP(C7762,BR!A:B,2,FALSE)</f>
        <v>TONG YANG</v>
      </c>
      <c r="C7762" s="119" t="s">
        <v>19932</v>
      </c>
    </row>
    <row r="7763" spans="1:3">
      <c r="A7763" s="119" t="s">
        <v>22085</v>
      </c>
      <c r="B7763" s="26" t="str">
        <f>VLOOKUP(C7763,BR!A:B,2,FALSE)</f>
        <v>TONG YANG</v>
      </c>
      <c r="C7763" s="119" t="s">
        <v>19932</v>
      </c>
    </row>
    <row r="7764" spans="1:3">
      <c r="A7764" s="119" t="s">
        <v>22088</v>
      </c>
      <c r="B7764" s="26" t="str">
        <f>VLOOKUP(C7764,BR!A:B,2,FALSE)</f>
        <v>TONG YANG</v>
      </c>
      <c r="C7764" s="119" t="s">
        <v>19932</v>
      </c>
    </row>
    <row r="7765" spans="1:3">
      <c r="A7765" s="119" t="s">
        <v>22091</v>
      </c>
      <c r="B7765" s="26" t="str">
        <f>VLOOKUP(C7765,BR!A:B,2,FALSE)</f>
        <v>TONG YANG</v>
      </c>
      <c r="C7765" s="119" t="s">
        <v>19932</v>
      </c>
    </row>
    <row r="7766" spans="1:3">
      <c r="A7766" s="119" t="s">
        <v>22084</v>
      </c>
      <c r="B7766" s="26" t="str">
        <f>VLOOKUP(C7766,BR!A:B,2,FALSE)</f>
        <v>TONG YANG</v>
      </c>
      <c r="C7766" s="119" t="s">
        <v>19932</v>
      </c>
    </row>
    <row r="7767" spans="1:3">
      <c r="A7767" s="119" t="s">
        <v>22081</v>
      </c>
      <c r="B7767" s="26" t="str">
        <f>VLOOKUP(C7767,BR!A:B,2,FALSE)</f>
        <v>TONG YANG</v>
      </c>
      <c r="C7767" s="119" t="s">
        <v>19932</v>
      </c>
    </row>
    <row r="7768" spans="1:3">
      <c r="A7768" s="119" t="s">
        <v>22082</v>
      </c>
      <c r="B7768" s="26" t="str">
        <f>VLOOKUP(C7768,BR!A:B,2,FALSE)</f>
        <v>TONG YANG</v>
      </c>
      <c r="C7768" s="119" t="s">
        <v>19932</v>
      </c>
    </row>
    <row r="7769" spans="1:3">
      <c r="A7769" s="119" t="s">
        <v>22072</v>
      </c>
      <c r="B7769" s="26" t="str">
        <f>VLOOKUP(C7769,BR!A:B,2,FALSE)</f>
        <v>TONG YANG</v>
      </c>
      <c r="C7769" s="119" t="s">
        <v>19932</v>
      </c>
    </row>
    <row r="7770" spans="1:3">
      <c r="A7770" s="119" t="s">
        <v>22073</v>
      </c>
      <c r="B7770" s="26" t="str">
        <f>VLOOKUP(C7770,BR!A:B,2,FALSE)</f>
        <v>TONG YANG</v>
      </c>
      <c r="C7770" s="119" t="s">
        <v>19932</v>
      </c>
    </row>
    <row r="7771" spans="1:3">
      <c r="A7771" s="119" t="s">
        <v>22144</v>
      </c>
      <c r="B7771" s="26" t="str">
        <f>VLOOKUP(C7771,BR!A:B,2,FALSE)</f>
        <v>TONG YANG</v>
      </c>
      <c r="C7771" s="119" t="s">
        <v>19932</v>
      </c>
    </row>
    <row r="7772" spans="1:3">
      <c r="A7772" s="119" t="s">
        <v>22042</v>
      </c>
      <c r="B7772" s="26" t="str">
        <f>VLOOKUP(C7772,BR!A:B,2,FALSE)</f>
        <v>TONG YANG</v>
      </c>
      <c r="C7772" s="119" t="s">
        <v>19932</v>
      </c>
    </row>
    <row r="7773" spans="1:3">
      <c r="A7773" s="119" t="s">
        <v>22129</v>
      </c>
      <c r="B7773" s="26" t="str">
        <f>VLOOKUP(C7773,BR!A:B,2,FALSE)</f>
        <v>TONG YANG</v>
      </c>
      <c r="C7773" s="119" t="s">
        <v>19932</v>
      </c>
    </row>
    <row r="7774" spans="1:3">
      <c r="A7774" s="119" t="s">
        <v>22064</v>
      </c>
      <c r="B7774" s="26" t="str">
        <f>VLOOKUP(C7774,BR!A:B,2,FALSE)</f>
        <v>TONG YANG</v>
      </c>
      <c r="C7774" s="119" t="s">
        <v>19932</v>
      </c>
    </row>
    <row r="7775" spans="1:3">
      <c r="A7775" s="119" t="s">
        <v>22067</v>
      </c>
      <c r="B7775" s="26" t="str">
        <f>VLOOKUP(C7775,BR!A:B,2,FALSE)</f>
        <v>TONG YANG</v>
      </c>
      <c r="C7775" s="119" t="s">
        <v>19932</v>
      </c>
    </row>
    <row r="7776" spans="1:3">
      <c r="A7776" s="119" t="s">
        <v>22130</v>
      </c>
      <c r="B7776" s="26" t="str">
        <f>VLOOKUP(C7776,BR!A:B,2,FALSE)</f>
        <v>TONG YANG</v>
      </c>
      <c r="C7776" s="119" t="s">
        <v>19932</v>
      </c>
    </row>
    <row r="7777" spans="1:3">
      <c r="A7777" s="119" t="s">
        <v>22066</v>
      </c>
      <c r="B7777" s="26" t="str">
        <f>VLOOKUP(C7777,BR!A:B,2,FALSE)</f>
        <v>TONG YANG</v>
      </c>
      <c r="C7777" s="119" t="s">
        <v>19932</v>
      </c>
    </row>
    <row r="7778" spans="1:3">
      <c r="A7778" s="119" t="s">
        <v>22053</v>
      </c>
      <c r="B7778" s="26" t="str">
        <f>VLOOKUP(C7778,BR!A:B,2,FALSE)</f>
        <v>TONG YANG</v>
      </c>
      <c r="C7778" s="119" t="s">
        <v>19932</v>
      </c>
    </row>
    <row r="7779" spans="1:3">
      <c r="A7779" s="119" t="s">
        <v>22054</v>
      </c>
      <c r="B7779" s="26" t="str">
        <f>VLOOKUP(C7779,BR!A:B,2,FALSE)</f>
        <v>TONG YANG</v>
      </c>
      <c r="C7779" s="119" t="s">
        <v>19932</v>
      </c>
    </row>
    <row r="7780" spans="1:3">
      <c r="A7780" s="119" t="s">
        <v>22076</v>
      </c>
      <c r="B7780" s="26" t="str">
        <f>VLOOKUP(C7780,BR!A:B,2,FALSE)</f>
        <v>TONG YANG</v>
      </c>
      <c r="C7780" s="119" t="s">
        <v>19932</v>
      </c>
    </row>
    <row r="7781" spans="1:3">
      <c r="A7781" s="119" t="s">
        <v>22107</v>
      </c>
      <c r="B7781" s="26" t="str">
        <f>VLOOKUP(C7781,BR!A:B,2,FALSE)</f>
        <v>TONG YANG</v>
      </c>
      <c r="C7781" s="119" t="s">
        <v>19932</v>
      </c>
    </row>
    <row r="7782" spans="1:3">
      <c r="A7782" s="119" t="s">
        <v>22061</v>
      </c>
      <c r="B7782" s="26" t="str">
        <f>VLOOKUP(C7782,BR!A:B,2,FALSE)</f>
        <v>TONG YANG</v>
      </c>
      <c r="C7782" s="119" t="s">
        <v>19932</v>
      </c>
    </row>
    <row r="7783" spans="1:3">
      <c r="A7783" s="119" t="s">
        <v>22062</v>
      </c>
      <c r="B7783" s="26" t="str">
        <f>VLOOKUP(C7783,BR!A:B,2,FALSE)</f>
        <v>TONG YANG</v>
      </c>
      <c r="C7783" s="119" t="s">
        <v>19932</v>
      </c>
    </row>
    <row r="7784" spans="1:3">
      <c r="A7784" s="119" t="s">
        <v>22104</v>
      </c>
      <c r="B7784" s="26" t="str">
        <f>VLOOKUP(C7784,BR!A:B,2,FALSE)</f>
        <v>TONG YANG</v>
      </c>
      <c r="C7784" s="119" t="s">
        <v>19932</v>
      </c>
    </row>
    <row r="7785" spans="1:3">
      <c r="A7785" s="119" t="s">
        <v>22105</v>
      </c>
      <c r="B7785" s="26" t="str">
        <f>VLOOKUP(C7785,BR!A:B,2,FALSE)</f>
        <v>TONG YANG</v>
      </c>
      <c r="C7785" s="119" t="s">
        <v>19932</v>
      </c>
    </row>
    <row r="7786" spans="1:3">
      <c r="A7786" s="119" t="s">
        <v>22139</v>
      </c>
      <c r="B7786" s="26" t="str">
        <f>VLOOKUP(C7786,BR!A:B,2,FALSE)</f>
        <v>TONG YANG</v>
      </c>
      <c r="C7786" s="119" t="s">
        <v>19932</v>
      </c>
    </row>
    <row r="7787" spans="1:3">
      <c r="A7787" s="119" t="s">
        <v>22106</v>
      </c>
      <c r="B7787" s="26" t="str">
        <f>VLOOKUP(C7787,BR!A:B,2,FALSE)</f>
        <v>TONG YANG</v>
      </c>
      <c r="C7787" s="119" t="s">
        <v>19932</v>
      </c>
    </row>
    <row r="7788" spans="1:3">
      <c r="A7788" s="119" t="s">
        <v>22118</v>
      </c>
      <c r="B7788" s="26" t="str">
        <f>VLOOKUP(C7788,BR!A:B,2,FALSE)</f>
        <v>TONG YANG</v>
      </c>
      <c r="C7788" s="119" t="s">
        <v>19932</v>
      </c>
    </row>
    <row r="7789" spans="1:3">
      <c r="A7789" s="119" t="s">
        <v>22152</v>
      </c>
      <c r="B7789" s="26" t="str">
        <f>VLOOKUP(C7789,BR!A:B,2,FALSE)</f>
        <v>TONG YANG</v>
      </c>
      <c r="C7789" s="119" t="s">
        <v>19932</v>
      </c>
    </row>
    <row r="7790" spans="1:3">
      <c r="A7790" s="119" t="s">
        <v>22155</v>
      </c>
      <c r="B7790" s="26" t="str">
        <f>VLOOKUP(C7790,BR!A:B,2,FALSE)</f>
        <v>TONG YANG</v>
      </c>
      <c r="C7790" s="119" t="s">
        <v>19932</v>
      </c>
    </row>
    <row r="7791" spans="1:3">
      <c r="A7791" s="119" t="s">
        <v>22157</v>
      </c>
      <c r="B7791" s="26" t="str">
        <f>VLOOKUP(C7791,BR!A:B,2,FALSE)</f>
        <v>TONG YANG</v>
      </c>
      <c r="C7791" s="119" t="s">
        <v>19932</v>
      </c>
    </row>
    <row r="7792" spans="1:3">
      <c r="A7792" s="119" t="s">
        <v>22159</v>
      </c>
      <c r="B7792" s="26" t="str">
        <f>VLOOKUP(C7792,BR!A:B,2,FALSE)</f>
        <v>TONG YANG</v>
      </c>
      <c r="C7792" s="119" t="s">
        <v>19932</v>
      </c>
    </row>
    <row r="7793" spans="1:3">
      <c r="A7793" s="119" t="s">
        <v>22183</v>
      </c>
      <c r="B7793" s="26" t="str">
        <f>VLOOKUP(C7793,BR!A:B,2,FALSE)</f>
        <v>SCHNIEDER</v>
      </c>
      <c r="C7793" s="119" t="s">
        <v>19954</v>
      </c>
    </row>
    <row r="7794" spans="1:3">
      <c r="A7794" s="119" t="s">
        <v>22185</v>
      </c>
      <c r="B7794" s="26" t="str">
        <f>VLOOKUP(C7794,BR!A:B,2,FALSE)</f>
        <v>SCHNIEDER</v>
      </c>
      <c r="C7794" s="119" t="s">
        <v>19954</v>
      </c>
    </row>
    <row r="7795" spans="1:3">
      <c r="A7795" s="119" t="s">
        <v>22187</v>
      </c>
      <c r="B7795" s="26" t="str">
        <f>VLOOKUP(C7795,BR!A:B,2,FALSE)</f>
        <v>SCHNIEDER</v>
      </c>
      <c r="C7795" s="119" t="s">
        <v>19954</v>
      </c>
    </row>
    <row r="7796" spans="1:3">
      <c r="A7796" s="119" t="s">
        <v>22189</v>
      </c>
      <c r="B7796" s="26" t="str">
        <f>VLOOKUP(C7796,BR!A:B,2,FALSE)</f>
        <v>SCHNIEDER</v>
      </c>
      <c r="C7796" s="119" t="s">
        <v>19954</v>
      </c>
    </row>
    <row r="7797" spans="1:3">
      <c r="A7797" s="119" t="s">
        <v>22193</v>
      </c>
      <c r="B7797" s="26" t="str">
        <f>VLOOKUP(C7797,BR!A:B,2,FALSE)</f>
        <v>SCHNIEDER</v>
      </c>
      <c r="C7797" s="119" t="s">
        <v>19954</v>
      </c>
    </row>
    <row r="7798" spans="1:3">
      <c r="A7798" s="119" t="s">
        <v>22191</v>
      </c>
      <c r="B7798" s="26" t="str">
        <f>VLOOKUP(C7798,BR!A:B,2,FALSE)</f>
        <v>SCHNIEDER</v>
      </c>
      <c r="C7798" s="119" t="s">
        <v>19954</v>
      </c>
    </row>
    <row r="7799" spans="1:3">
      <c r="A7799" s="119" t="s">
        <v>22194</v>
      </c>
      <c r="B7799" s="26" t="str">
        <f>VLOOKUP(C7799,BR!A:B,2,FALSE)</f>
        <v>SCHNIEDER</v>
      </c>
      <c r="C7799" s="119" t="s">
        <v>19954</v>
      </c>
    </row>
    <row r="7800" spans="1:3">
      <c r="A7800" s="119" t="s">
        <v>22196</v>
      </c>
      <c r="B7800" s="26" t="str">
        <f>VLOOKUP(C7800,BR!A:B,2,FALSE)</f>
        <v>SCHNIEDER</v>
      </c>
      <c r="C7800" s="119" t="s">
        <v>19954</v>
      </c>
    </row>
    <row r="7801" spans="1:3">
      <c r="A7801" s="119" t="s">
        <v>22198</v>
      </c>
      <c r="B7801" s="26" t="str">
        <f>VLOOKUP(C7801,BR!A:B,2,FALSE)</f>
        <v>SCHNIEDER</v>
      </c>
      <c r="C7801" s="119" t="s">
        <v>19954</v>
      </c>
    </row>
    <row r="7802" spans="1:3">
      <c r="A7802" s="119" t="s">
        <v>22176</v>
      </c>
      <c r="B7802" s="26" t="str">
        <f>VLOOKUP(C7802,BR!A:B,2,FALSE)</f>
        <v>DEPO</v>
      </c>
      <c r="C7802" s="119" t="s">
        <v>19942</v>
      </c>
    </row>
    <row r="7803" spans="1:3">
      <c r="A7803" s="119" t="s">
        <v>22179</v>
      </c>
      <c r="B7803" s="26" t="str">
        <f>VLOOKUP(C7803,BR!A:B,2,FALSE)</f>
        <v>DEPO</v>
      </c>
      <c r="C7803" s="119" t="s">
        <v>19942</v>
      </c>
    </row>
    <row r="7804" spans="1:3">
      <c r="A7804" s="119" t="s">
        <v>22217</v>
      </c>
      <c r="B7804" s="26" t="str">
        <f>VLOOKUP(C7804,BR!A:B,2,FALSE)</f>
        <v>DEPO</v>
      </c>
      <c r="C7804" s="119" t="s">
        <v>19942</v>
      </c>
    </row>
    <row r="7805" spans="1:3">
      <c r="A7805" s="119" t="s">
        <v>22220</v>
      </c>
      <c r="B7805" s="26" t="str">
        <f>VLOOKUP(C7805,BR!A:B,2,FALSE)</f>
        <v>DEPO</v>
      </c>
      <c r="C7805" s="119" t="s">
        <v>19942</v>
      </c>
    </row>
    <row r="7806" spans="1:3">
      <c r="A7806" s="119" t="s">
        <v>22223</v>
      </c>
      <c r="B7806" s="26" t="str">
        <f>VLOOKUP(C7806,BR!A:B,2,FALSE)</f>
        <v>DEPO</v>
      </c>
      <c r="C7806" s="119" t="s">
        <v>19942</v>
      </c>
    </row>
    <row r="7807" spans="1:3">
      <c r="A7807" s="119" t="s">
        <v>22226</v>
      </c>
      <c r="B7807" s="26" t="str">
        <f>VLOOKUP(C7807,BR!A:B,2,FALSE)</f>
        <v>DEPO</v>
      </c>
      <c r="C7807" s="119" t="s">
        <v>19942</v>
      </c>
    </row>
    <row r="7808" spans="1:3">
      <c r="A7808" s="119" t="s">
        <v>25224</v>
      </c>
      <c r="B7808" s="26" t="str">
        <f>VLOOKUP(C7808,BR!A:B,2,FALSE)</f>
        <v>DEPO</v>
      </c>
      <c r="C7808" s="119" t="s">
        <v>19942</v>
      </c>
    </row>
    <row r="7809" spans="1:3">
      <c r="A7809" s="119" t="s">
        <v>25225</v>
      </c>
      <c r="B7809" s="26" t="str">
        <f>VLOOKUP(C7809,BR!A:B,2,FALSE)</f>
        <v>DEPO</v>
      </c>
      <c r="C7809" s="119" t="s">
        <v>19942</v>
      </c>
    </row>
    <row r="7810" spans="1:3">
      <c r="A7810" s="119" t="s">
        <v>29168</v>
      </c>
      <c r="B7810" s="26" t="str">
        <f>VLOOKUP(C7810,BR!A:B,2,FALSE)</f>
        <v>SCHNIEDER</v>
      </c>
      <c r="C7810" s="119" t="s">
        <v>19948</v>
      </c>
    </row>
    <row r="7811" spans="1:3">
      <c r="A7811" s="119" t="s">
        <v>29169</v>
      </c>
      <c r="B7811" s="26" t="str">
        <f>VLOOKUP(C7811,BR!A:B,2,FALSE)</f>
        <v>SCHNIEDER</v>
      </c>
      <c r="C7811" s="119" t="s">
        <v>19948</v>
      </c>
    </row>
    <row r="7812" spans="1:3">
      <c r="A7812" s="119" t="s">
        <v>22325</v>
      </c>
      <c r="B7812" s="26" t="str">
        <f>VLOOKUP(C7812,BR!A:B,2,FALSE)</f>
        <v>API</v>
      </c>
      <c r="C7812" s="119" t="s">
        <v>19930</v>
      </c>
    </row>
    <row r="7813" spans="1:3">
      <c r="A7813" s="119" t="s">
        <v>22326</v>
      </c>
      <c r="B7813" s="26" t="str">
        <f>VLOOKUP(C7813,BR!A:B,2,FALSE)</f>
        <v>API</v>
      </c>
      <c r="C7813" s="119" t="s">
        <v>19930</v>
      </c>
    </row>
    <row r="7814" spans="1:3">
      <c r="A7814" s="119" t="s">
        <v>24235</v>
      </c>
      <c r="B7814" s="26" t="str">
        <f>VLOOKUP(C7814,BR!A:B,2,FALSE)</f>
        <v>DEPO</v>
      </c>
      <c r="C7814" s="119" t="s">
        <v>19942</v>
      </c>
    </row>
    <row r="7815" spans="1:3">
      <c r="A7815" s="119" t="s">
        <v>24236</v>
      </c>
      <c r="B7815" s="26" t="str">
        <f>VLOOKUP(C7815,BR!A:B,2,FALSE)</f>
        <v>DEPO</v>
      </c>
      <c r="C7815" s="119" t="s">
        <v>19942</v>
      </c>
    </row>
    <row r="7816" spans="1:3">
      <c r="A7816" s="119" t="s">
        <v>22406</v>
      </c>
      <c r="B7816" s="26" t="str">
        <f>VLOOKUP(C7816,BR!A:B,2,FALSE)</f>
        <v>DEPO</v>
      </c>
      <c r="C7816" s="119" t="s">
        <v>19942</v>
      </c>
    </row>
    <row r="7817" spans="1:3">
      <c r="A7817" s="119" t="s">
        <v>22408</v>
      </c>
      <c r="B7817" s="26" t="str">
        <f>VLOOKUP(C7817,BR!A:B,2,FALSE)</f>
        <v>DEPO</v>
      </c>
      <c r="C7817" s="119" t="s">
        <v>19942</v>
      </c>
    </row>
    <row r="7818" spans="1:3">
      <c r="A7818" s="119" t="s">
        <v>22422</v>
      </c>
      <c r="B7818" s="26" t="str">
        <f>VLOOKUP(C7818,BR!A:B,2,FALSE)</f>
        <v>DEPO</v>
      </c>
      <c r="C7818" s="119" t="s">
        <v>19942</v>
      </c>
    </row>
    <row r="7819" spans="1:3">
      <c r="A7819" s="119" t="s">
        <v>22425</v>
      </c>
      <c r="B7819" s="26" t="str">
        <f>VLOOKUP(C7819,BR!A:B,2,FALSE)</f>
        <v>DEPO</v>
      </c>
      <c r="C7819" s="119" t="s">
        <v>19942</v>
      </c>
    </row>
    <row r="7820" spans="1:3">
      <c r="A7820" s="119" t="s">
        <v>22432</v>
      </c>
      <c r="B7820" s="26" t="str">
        <f>VLOOKUP(C7820,BR!A:B,2,FALSE)</f>
        <v>DEPO</v>
      </c>
      <c r="C7820" s="119" t="s">
        <v>19942</v>
      </c>
    </row>
    <row r="7821" spans="1:3">
      <c r="A7821" s="119" t="s">
        <v>22435</v>
      </c>
      <c r="B7821" s="26" t="str">
        <f>VLOOKUP(C7821,BR!A:B,2,FALSE)</f>
        <v>DEPO</v>
      </c>
      <c r="C7821" s="119" t="s">
        <v>19942</v>
      </c>
    </row>
    <row r="7822" spans="1:3">
      <c r="A7822" s="119" t="s">
        <v>22426</v>
      </c>
      <c r="B7822" s="26" t="str">
        <f>VLOOKUP(C7822,BR!A:B,2,FALSE)</f>
        <v>DEPO</v>
      </c>
      <c r="C7822" s="119" t="s">
        <v>19942</v>
      </c>
    </row>
    <row r="7823" spans="1:3">
      <c r="A7823" s="119" t="s">
        <v>22429</v>
      </c>
      <c r="B7823" s="26" t="str">
        <f>VLOOKUP(C7823,BR!A:B,2,FALSE)</f>
        <v>DEPO</v>
      </c>
      <c r="C7823" s="119" t="s">
        <v>19942</v>
      </c>
    </row>
    <row r="7824" spans="1:3">
      <c r="A7824" s="119" t="s">
        <v>22438</v>
      </c>
      <c r="B7824" s="26" t="str">
        <f>VLOOKUP(C7824,BR!A:B,2,FALSE)</f>
        <v>DEPO</v>
      </c>
      <c r="C7824" s="119" t="s">
        <v>19942</v>
      </c>
    </row>
    <row r="7825" spans="1:3">
      <c r="A7825" s="119" t="s">
        <v>22441</v>
      </c>
      <c r="B7825" s="26" t="str">
        <f>VLOOKUP(C7825,BR!A:B,2,FALSE)</f>
        <v>DEPO</v>
      </c>
      <c r="C7825" s="119" t="s">
        <v>19942</v>
      </c>
    </row>
    <row r="7826" spans="1:3">
      <c r="A7826" s="119" t="s">
        <v>22457</v>
      </c>
      <c r="B7826" s="26" t="str">
        <f>VLOOKUP(C7826,BR!A:B,2,FALSE)</f>
        <v>SCHNIEDER</v>
      </c>
      <c r="C7826" s="119" t="s">
        <v>19948</v>
      </c>
    </row>
    <row r="7827" spans="1:3">
      <c r="A7827" s="119" t="s">
        <v>22460</v>
      </c>
      <c r="B7827" s="26" t="str">
        <f>VLOOKUP(C7827,BR!A:B,2,FALSE)</f>
        <v>SCHNIEDER</v>
      </c>
      <c r="C7827" s="119" t="s">
        <v>19948</v>
      </c>
    </row>
    <row r="7828" spans="1:3">
      <c r="A7828" s="119" t="s">
        <v>22410</v>
      </c>
      <c r="B7828" s="26" t="str">
        <f>VLOOKUP(C7828,BR!A:B,2,FALSE)</f>
        <v>DEPO</v>
      </c>
      <c r="C7828" s="119" t="s">
        <v>19942</v>
      </c>
    </row>
    <row r="7829" spans="1:3">
      <c r="A7829" s="119" t="s">
        <v>22413</v>
      </c>
      <c r="B7829" s="26" t="str">
        <f>VLOOKUP(C7829,BR!A:B,2,FALSE)</f>
        <v>DEPO</v>
      </c>
      <c r="C7829" s="119" t="s">
        <v>19942</v>
      </c>
    </row>
    <row r="7830" spans="1:3">
      <c r="A7830" s="119" t="s">
        <v>22416</v>
      </c>
      <c r="B7830" s="26" t="str">
        <f>VLOOKUP(C7830,BR!A:B,2,FALSE)</f>
        <v>DEPO</v>
      </c>
      <c r="C7830" s="119" t="s">
        <v>19942</v>
      </c>
    </row>
    <row r="7831" spans="1:3">
      <c r="A7831" s="119" t="s">
        <v>22419</v>
      </c>
      <c r="B7831" s="26" t="str">
        <f>VLOOKUP(C7831,BR!A:B,2,FALSE)</f>
        <v>DEPO</v>
      </c>
      <c r="C7831" s="119" t="s">
        <v>19942</v>
      </c>
    </row>
    <row r="7832" spans="1:3">
      <c r="A7832" s="119" t="s">
        <v>22452</v>
      </c>
      <c r="B7832" s="26" t="str">
        <f>VLOOKUP(C7832,BR!A:B,2,FALSE)</f>
        <v>SCHNIEDER</v>
      </c>
      <c r="C7832" s="119" t="s">
        <v>19948</v>
      </c>
    </row>
    <row r="7833" spans="1:3">
      <c r="A7833" s="119" t="s">
        <v>25273</v>
      </c>
      <c r="B7833" s="26" t="str">
        <f>VLOOKUP(C7833,BR!A:B,2,FALSE)</f>
        <v>SCHNIEDER</v>
      </c>
      <c r="C7833" s="119" t="s">
        <v>19948</v>
      </c>
    </row>
    <row r="7834" spans="1:3">
      <c r="A7834" s="119" t="s">
        <v>22369</v>
      </c>
      <c r="B7834" s="26" t="str">
        <f>VLOOKUP(C7834,BR!A:B,2,FALSE)</f>
        <v>TONG YANG</v>
      </c>
      <c r="C7834" s="119" t="s">
        <v>19932</v>
      </c>
    </row>
    <row r="7835" spans="1:3">
      <c r="A7835" s="119" t="s">
        <v>22381</v>
      </c>
      <c r="B7835" s="26" t="str">
        <f>VLOOKUP(C7835,BR!A:B,2,FALSE)</f>
        <v>TONG YANG</v>
      </c>
      <c r="C7835" s="119" t="s">
        <v>19932</v>
      </c>
    </row>
    <row r="7836" spans="1:3">
      <c r="A7836" s="119" t="s">
        <v>22384</v>
      </c>
      <c r="B7836" s="26" t="str">
        <f>VLOOKUP(C7836,BR!A:B,2,FALSE)</f>
        <v>TONG YANG</v>
      </c>
      <c r="C7836" s="119" t="s">
        <v>19932</v>
      </c>
    </row>
    <row r="7837" spans="1:3">
      <c r="A7837" s="119" t="s">
        <v>22387</v>
      </c>
      <c r="B7837" s="26" t="str">
        <f>VLOOKUP(C7837,BR!A:B,2,FALSE)</f>
        <v>TONG YANG</v>
      </c>
      <c r="C7837" s="119" t="s">
        <v>19932</v>
      </c>
    </row>
    <row r="7838" spans="1:3">
      <c r="A7838" s="119" t="s">
        <v>22393</v>
      </c>
      <c r="B7838" s="26" t="str">
        <f>VLOOKUP(C7838,BR!A:B,2,FALSE)</f>
        <v>TONG YANG</v>
      </c>
      <c r="C7838" s="119" t="s">
        <v>19932</v>
      </c>
    </row>
    <row r="7839" spans="1:3">
      <c r="A7839" s="119" t="s">
        <v>22360</v>
      </c>
      <c r="B7839" s="26" t="str">
        <f>VLOOKUP(C7839,BR!A:B,2,FALSE)</f>
        <v>TONG YANG</v>
      </c>
      <c r="C7839" s="119" t="s">
        <v>19932</v>
      </c>
    </row>
    <row r="7840" spans="1:3">
      <c r="A7840" s="119" t="s">
        <v>22363</v>
      </c>
      <c r="B7840" s="26" t="str">
        <f>VLOOKUP(C7840,BR!A:B,2,FALSE)</f>
        <v>TONG YANG</v>
      </c>
      <c r="C7840" s="119" t="s">
        <v>19932</v>
      </c>
    </row>
    <row r="7841" spans="1:3">
      <c r="A7841" s="119" t="s">
        <v>22366</v>
      </c>
      <c r="B7841" s="26" t="str">
        <f>VLOOKUP(C7841,BR!A:B,2,FALSE)</f>
        <v>TONG YANG</v>
      </c>
      <c r="C7841" s="119" t="s">
        <v>19932</v>
      </c>
    </row>
    <row r="7842" spans="1:3">
      <c r="A7842" s="119" t="s">
        <v>22372</v>
      </c>
      <c r="B7842" s="26" t="str">
        <f>VLOOKUP(C7842,BR!A:B,2,FALSE)</f>
        <v>TONG YANG</v>
      </c>
      <c r="C7842" s="119" t="s">
        <v>19932</v>
      </c>
    </row>
    <row r="7843" spans="1:3">
      <c r="A7843" s="119" t="s">
        <v>22375</v>
      </c>
      <c r="B7843" s="26" t="str">
        <f>VLOOKUP(C7843,BR!A:B,2,FALSE)</f>
        <v>TONG YANG</v>
      </c>
      <c r="C7843" s="119" t="s">
        <v>19932</v>
      </c>
    </row>
    <row r="7844" spans="1:3">
      <c r="A7844" s="119" t="s">
        <v>22378</v>
      </c>
      <c r="B7844" s="26" t="str">
        <f>VLOOKUP(C7844,BR!A:B,2,FALSE)</f>
        <v>TONG YANG</v>
      </c>
      <c r="C7844" s="119" t="s">
        <v>19932</v>
      </c>
    </row>
    <row r="7845" spans="1:3">
      <c r="A7845" s="119" t="s">
        <v>22390</v>
      </c>
      <c r="B7845" s="26" t="str">
        <f>VLOOKUP(C7845,BR!A:B,2,FALSE)</f>
        <v>TONG YANG</v>
      </c>
      <c r="C7845" s="119" t="s">
        <v>19932</v>
      </c>
    </row>
    <row r="7846" spans="1:3">
      <c r="A7846" s="119" t="s">
        <v>22402</v>
      </c>
      <c r="B7846" s="26" t="str">
        <f>VLOOKUP(C7846,BR!A:B,2,FALSE)</f>
        <v>TONG YANG</v>
      </c>
      <c r="C7846" s="119" t="s">
        <v>19932</v>
      </c>
    </row>
    <row r="7847" spans="1:3">
      <c r="A7847" s="119" t="s">
        <v>22404</v>
      </c>
      <c r="B7847" s="26" t="str">
        <f>VLOOKUP(C7847,BR!A:B,2,FALSE)</f>
        <v>TONG YANG</v>
      </c>
      <c r="C7847" s="119" t="s">
        <v>19932</v>
      </c>
    </row>
    <row r="7848" spans="1:3">
      <c r="A7848" s="119" t="s">
        <v>22352</v>
      </c>
      <c r="B7848" s="26" t="str">
        <f>VLOOKUP(C7848,BR!A:B,2,FALSE)</f>
        <v>TONG YANG</v>
      </c>
      <c r="C7848" s="119" t="s">
        <v>19932</v>
      </c>
    </row>
    <row r="7849" spans="1:3">
      <c r="A7849" s="119" t="s">
        <v>22354</v>
      </c>
      <c r="B7849" s="26" t="str">
        <f>VLOOKUP(C7849,BR!A:B,2,FALSE)</f>
        <v>TONG YANG</v>
      </c>
      <c r="C7849" s="119" t="s">
        <v>19932</v>
      </c>
    </row>
    <row r="7850" spans="1:3">
      <c r="A7850" s="119" t="s">
        <v>22357</v>
      </c>
      <c r="B7850" s="26" t="str">
        <f>VLOOKUP(C7850,BR!A:B,2,FALSE)</f>
        <v>TONG YANG</v>
      </c>
      <c r="C7850" s="119" t="s">
        <v>19932</v>
      </c>
    </row>
    <row r="7851" spans="1:3">
      <c r="A7851" s="119" t="s">
        <v>22349</v>
      </c>
      <c r="B7851" s="26" t="str">
        <f>VLOOKUP(C7851,BR!A:B,2,FALSE)</f>
        <v>TONG YANG</v>
      </c>
      <c r="C7851" s="119" t="s">
        <v>19932</v>
      </c>
    </row>
    <row r="7852" spans="1:3">
      <c r="A7852" s="119" t="s">
        <v>22396</v>
      </c>
      <c r="B7852" s="26" t="str">
        <f>VLOOKUP(C7852,BR!A:B,2,FALSE)</f>
        <v>TONG YANG</v>
      </c>
      <c r="C7852" s="119" t="s">
        <v>19932</v>
      </c>
    </row>
    <row r="7853" spans="1:3">
      <c r="A7853" s="119" t="s">
        <v>22399</v>
      </c>
      <c r="B7853" s="26" t="str">
        <f>VLOOKUP(C7853,BR!A:B,2,FALSE)</f>
        <v>TONG YANG</v>
      </c>
      <c r="C7853" s="119" t="s">
        <v>19932</v>
      </c>
    </row>
    <row r="7854" spans="1:3">
      <c r="A7854" s="119" t="s">
        <v>22518</v>
      </c>
      <c r="B7854" s="26" t="str">
        <f>VLOOKUP(C7854,BR!A:B,2,FALSE)</f>
        <v>TONG YANG</v>
      </c>
      <c r="C7854" s="119" t="s">
        <v>19932</v>
      </c>
    </row>
    <row r="7855" spans="1:3">
      <c r="A7855" s="119" t="s">
        <v>22521</v>
      </c>
      <c r="B7855" s="26" t="str">
        <f>VLOOKUP(C7855,BR!A:B,2,FALSE)</f>
        <v>TONG YANG</v>
      </c>
      <c r="C7855" s="119" t="s">
        <v>19932</v>
      </c>
    </row>
    <row r="7856" spans="1:3">
      <c r="A7856" s="119" t="s">
        <v>22523</v>
      </c>
      <c r="B7856" s="26" t="str">
        <f>VLOOKUP(C7856,BR!A:B,2,FALSE)</f>
        <v>TONG YANG</v>
      </c>
      <c r="C7856" s="119" t="s">
        <v>19932</v>
      </c>
    </row>
    <row r="7857" spans="1:3">
      <c r="A7857" s="119" t="s">
        <v>22526</v>
      </c>
      <c r="B7857" s="26" t="str">
        <f>VLOOKUP(C7857,BR!A:B,2,FALSE)</f>
        <v>TONG YANG</v>
      </c>
      <c r="C7857" s="119" t="s">
        <v>19932</v>
      </c>
    </row>
    <row r="7858" spans="1:3">
      <c r="A7858" s="119" t="s">
        <v>22529</v>
      </c>
      <c r="B7858" s="26" t="str">
        <f>VLOOKUP(C7858,BR!A:B,2,FALSE)</f>
        <v>TONG YANG</v>
      </c>
      <c r="C7858" s="119" t="s">
        <v>19932</v>
      </c>
    </row>
    <row r="7859" spans="1:3">
      <c r="A7859" s="119" t="s">
        <v>22515</v>
      </c>
      <c r="B7859" s="26" t="str">
        <f>VLOOKUP(C7859,BR!A:B,2,FALSE)</f>
        <v>API</v>
      </c>
      <c r="C7859" s="119" t="s">
        <v>19930</v>
      </c>
    </row>
    <row r="7860" spans="1:3">
      <c r="A7860" s="119" t="s">
        <v>22463</v>
      </c>
      <c r="B7860" s="26" t="str">
        <f>VLOOKUP(C7860,BR!A:B,2,FALSE)</f>
        <v>API</v>
      </c>
      <c r="C7860" s="119" t="s">
        <v>19930</v>
      </c>
    </row>
    <row r="7861" spans="1:3">
      <c r="A7861" s="119" t="s">
        <v>22466</v>
      </c>
      <c r="B7861" s="26" t="str">
        <f>VLOOKUP(C7861,BR!A:B,2,FALSE)</f>
        <v>API</v>
      </c>
      <c r="C7861" s="119" t="s">
        <v>19930</v>
      </c>
    </row>
    <row r="7862" spans="1:3">
      <c r="A7862" s="119" t="s">
        <v>22469</v>
      </c>
      <c r="B7862" s="26" t="str">
        <f>VLOOKUP(C7862,BR!A:B,2,FALSE)</f>
        <v>API</v>
      </c>
      <c r="C7862" s="119" t="s">
        <v>19930</v>
      </c>
    </row>
    <row r="7863" spans="1:3">
      <c r="A7863" s="119" t="s">
        <v>22489</v>
      </c>
      <c r="B7863" s="26" t="str">
        <f>VLOOKUP(C7863,BR!A:B,2,FALSE)</f>
        <v>API</v>
      </c>
      <c r="C7863" s="119" t="s">
        <v>19930</v>
      </c>
    </row>
    <row r="7864" spans="1:3">
      <c r="A7864" s="119" t="s">
        <v>22492</v>
      </c>
      <c r="B7864" s="26" t="str">
        <f>VLOOKUP(C7864,BR!A:B,2,FALSE)</f>
        <v>API</v>
      </c>
      <c r="C7864" s="119" t="s">
        <v>19930</v>
      </c>
    </row>
    <row r="7865" spans="1:3">
      <c r="A7865" s="119" t="s">
        <v>22497</v>
      </c>
      <c r="B7865" s="26" t="str">
        <f>VLOOKUP(C7865,BR!A:B,2,FALSE)</f>
        <v>API</v>
      </c>
      <c r="C7865" s="119" t="s">
        <v>19930</v>
      </c>
    </row>
    <row r="7866" spans="1:3">
      <c r="A7866" s="119" t="s">
        <v>22500</v>
      </c>
      <c r="B7866" s="26" t="str">
        <f>VLOOKUP(C7866,BR!A:B,2,FALSE)</f>
        <v>API</v>
      </c>
      <c r="C7866" s="119" t="s">
        <v>19930</v>
      </c>
    </row>
    <row r="7867" spans="1:3">
      <c r="A7867" s="119" t="s">
        <v>22503</v>
      </c>
      <c r="B7867" s="26" t="str">
        <f>VLOOKUP(C7867,BR!A:B,2,FALSE)</f>
        <v>API</v>
      </c>
      <c r="C7867" s="119" t="s">
        <v>19930</v>
      </c>
    </row>
    <row r="7868" spans="1:3">
      <c r="A7868" s="119" t="s">
        <v>22506</v>
      </c>
      <c r="B7868" s="26" t="str">
        <f>VLOOKUP(C7868,BR!A:B,2,FALSE)</f>
        <v>API</v>
      </c>
      <c r="C7868" s="119" t="s">
        <v>19930</v>
      </c>
    </row>
    <row r="7869" spans="1:3">
      <c r="A7869" s="119" t="s">
        <v>22509</v>
      </c>
      <c r="B7869" s="26" t="str">
        <f>VLOOKUP(C7869,BR!A:B,2,FALSE)</f>
        <v>API</v>
      </c>
      <c r="C7869" s="119" t="s">
        <v>19930</v>
      </c>
    </row>
    <row r="7870" spans="1:3">
      <c r="A7870" s="119" t="s">
        <v>22512</v>
      </c>
      <c r="B7870" s="26" t="str">
        <f>VLOOKUP(C7870,BR!A:B,2,FALSE)</f>
        <v>API</v>
      </c>
      <c r="C7870" s="119" t="s">
        <v>19930</v>
      </c>
    </row>
    <row r="7871" spans="1:3">
      <c r="A7871" s="119" t="s">
        <v>22472</v>
      </c>
      <c r="B7871" s="26" t="str">
        <f>VLOOKUP(C7871,BR!A:B,2,FALSE)</f>
        <v>API</v>
      </c>
      <c r="C7871" s="119" t="s">
        <v>19930</v>
      </c>
    </row>
    <row r="7872" spans="1:3">
      <c r="A7872" s="119" t="s">
        <v>22475</v>
      </c>
      <c r="B7872" s="26" t="str">
        <f>VLOOKUP(C7872,BR!A:B,2,FALSE)</f>
        <v>API</v>
      </c>
      <c r="C7872" s="119" t="s">
        <v>19930</v>
      </c>
    </row>
    <row r="7873" spans="1:3">
      <c r="A7873" s="119" t="s">
        <v>22478</v>
      </c>
      <c r="B7873" s="26" t="str">
        <f>VLOOKUP(C7873,BR!A:B,2,FALSE)</f>
        <v>API</v>
      </c>
      <c r="C7873" s="119" t="s">
        <v>19930</v>
      </c>
    </row>
    <row r="7874" spans="1:3">
      <c r="A7874" s="119" t="s">
        <v>22480</v>
      </c>
      <c r="B7874" s="26" t="str">
        <f>VLOOKUP(C7874,BR!A:B,2,FALSE)</f>
        <v>API</v>
      </c>
      <c r="C7874" s="119" t="s">
        <v>19930</v>
      </c>
    </row>
    <row r="7875" spans="1:3">
      <c r="A7875" s="119" t="s">
        <v>22483</v>
      </c>
      <c r="B7875" s="26" t="str">
        <f>VLOOKUP(C7875,BR!A:B,2,FALSE)</f>
        <v>API</v>
      </c>
      <c r="C7875" s="119" t="s">
        <v>19930</v>
      </c>
    </row>
    <row r="7876" spans="1:3">
      <c r="A7876" s="119" t="s">
        <v>22495</v>
      </c>
      <c r="B7876" s="26" t="str">
        <f>VLOOKUP(C7876,BR!A:B,2,FALSE)</f>
        <v>API</v>
      </c>
      <c r="C7876" s="119" t="s">
        <v>19930</v>
      </c>
    </row>
    <row r="7877" spans="1:3">
      <c r="A7877" s="119" t="s">
        <v>22486</v>
      </c>
      <c r="B7877" s="26" t="str">
        <f>VLOOKUP(C7877,BR!A:B,2,FALSE)</f>
        <v>API</v>
      </c>
      <c r="C7877" s="119" t="s">
        <v>19930</v>
      </c>
    </row>
    <row r="7878" spans="1:3">
      <c r="A7878" s="119" t="s">
        <v>22590</v>
      </c>
      <c r="B7878" s="26" t="str">
        <f>VLOOKUP(C7878,BR!A:B,2,FALSE)</f>
        <v>DEPO</v>
      </c>
      <c r="C7878" s="119" t="s">
        <v>19942</v>
      </c>
    </row>
    <row r="7879" spans="1:3">
      <c r="A7879" s="119" t="s">
        <v>22596</v>
      </c>
      <c r="B7879" s="26" t="str">
        <f>VLOOKUP(C7879,BR!A:B,2,FALSE)</f>
        <v>DEPO</v>
      </c>
      <c r="C7879" s="119" t="s">
        <v>19942</v>
      </c>
    </row>
    <row r="7880" spans="1:3">
      <c r="A7880" s="119" t="s">
        <v>22593</v>
      </c>
      <c r="B7880" s="26" t="str">
        <f>VLOOKUP(C7880,BR!A:B,2,FALSE)</f>
        <v>DEPO</v>
      </c>
      <c r="C7880" s="119" t="s">
        <v>19942</v>
      </c>
    </row>
    <row r="7881" spans="1:3">
      <c r="A7881" s="119" t="s">
        <v>22599</v>
      </c>
      <c r="B7881" s="26" t="str">
        <f>VLOOKUP(C7881,BR!A:B,2,FALSE)</f>
        <v>DEPO</v>
      </c>
      <c r="C7881" s="119" t="s">
        <v>19942</v>
      </c>
    </row>
    <row r="7882" spans="1:3">
      <c r="A7882" s="119" t="s">
        <v>22601</v>
      </c>
      <c r="B7882" s="26" t="str">
        <f>VLOOKUP(C7882,BR!A:B,2,FALSE)</f>
        <v>DEPO</v>
      </c>
      <c r="C7882" s="119" t="s">
        <v>19942</v>
      </c>
    </row>
    <row r="7883" spans="1:3">
      <c r="A7883" s="119" t="s">
        <v>22619</v>
      </c>
      <c r="B7883" s="26" t="str">
        <f>VLOOKUP(C7883,BR!A:B,2,FALSE)</f>
        <v>DEPO</v>
      </c>
      <c r="C7883" s="119" t="s">
        <v>19942</v>
      </c>
    </row>
    <row r="7884" spans="1:3">
      <c r="A7884" s="119" t="s">
        <v>22622</v>
      </c>
      <c r="B7884" s="26" t="str">
        <f>VLOOKUP(C7884,BR!A:B,2,FALSE)</f>
        <v>DEPO</v>
      </c>
      <c r="C7884" s="119" t="s">
        <v>19942</v>
      </c>
    </row>
    <row r="7885" spans="1:3">
      <c r="A7885" s="119" t="s">
        <v>22688</v>
      </c>
      <c r="B7885" s="26" t="str">
        <f>VLOOKUP(C7885,BR!A:B,2,FALSE)</f>
        <v>DEPO</v>
      </c>
      <c r="C7885" s="119" t="s">
        <v>19942</v>
      </c>
    </row>
    <row r="7886" spans="1:3">
      <c r="A7886" s="119" t="s">
        <v>22689</v>
      </c>
      <c r="B7886" s="26" t="str">
        <f>VLOOKUP(C7886,BR!A:B,2,FALSE)</f>
        <v>DEPO</v>
      </c>
      <c r="C7886" s="119" t="s">
        <v>19942</v>
      </c>
    </row>
    <row r="7887" spans="1:3">
      <c r="A7887" s="119" t="s">
        <v>22691</v>
      </c>
      <c r="B7887" s="26" t="str">
        <f>VLOOKUP(C7887,BR!A:B,2,FALSE)</f>
        <v>DEPO</v>
      </c>
      <c r="C7887" s="119" t="s">
        <v>19942</v>
      </c>
    </row>
    <row r="7888" spans="1:3">
      <c r="A7888" s="119" t="s">
        <v>22693</v>
      </c>
      <c r="B7888" s="26" t="str">
        <f>VLOOKUP(C7888,BR!A:B,2,FALSE)</f>
        <v>DEPO</v>
      </c>
      <c r="C7888" s="119" t="s">
        <v>19942</v>
      </c>
    </row>
    <row r="7889" spans="1:3">
      <c r="A7889" s="119" t="s">
        <v>22695</v>
      </c>
      <c r="B7889" s="26" t="str">
        <f>VLOOKUP(C7889,BR!A:B,2,FALSE)</f>
        <v>DEPO</v>
      </c>
      <c r="C7889" s="119" t="s">
        <v>19942</v>
      </c>
    </row>
    <row r="7890" spans="1:3">
      <c r="A7890" s="119" t="s">
        <v>22698</v>
      </c>
      <c r="B7890" s="26" t="str">
        <f>VLOOKUP(C7890,BR!A:B,2,FALSE)</f>
        <v>DEPO</v>
      </c>
      <c r="C7890" s="119" t="s">
        <v>19942</v>
      </c>
    </row>
    <row r="7891" spans="1:3">
      <c r="A7891" s="119" t="s">
        <v>22700</v>
      </c>
      <c r="B7891" s="26" t="str">
        <f>VLOOKUP(C7891,BR!A:B,2,FALSE)</f>
        <v>DEPO</v>
      </c>
      <c r="C7891" s="119" t="s">
        <v>19942</v>
      </c>
    </row>
    <row r="7892" spans="1:3">
      <c r="A7892" s="119" t="s">
        <v>22703</v>
      </c>
      <c r="B7892" s="26" t="str">
        <f>VLOOKUP(C7892,BR!A:B,2,FALSE)</f>
        <v>DEPO</v>
      </c>
      <c r="C7892" s="119" t="s">
        <v>19942</v>
      </c>
    </row>
    <row r="7893" spans="1:3">
      <c r="A7893" s="119" t="s">
        <v>22706</v>
      </c>
      <c r="B7893" s="26" t="str">
        <f>VLOOKUP(C7893,BR!A:B,2,FALSE)</f>
        <v>DEPO</v>
      </c>
      <c r="C7893" s="119" t="s">
        <v>19942</v>
      </c>
    </row>
    <row r="7894" spans="1:3">
      <c r="A7894" s="119" t="s">
        <v>22708</v>
      </c>
      <c r="B7894" s="26" t="str">
        <f>VLOOKUP(C7894,BR!A:B,2,FALSE)</f>
        <v>DEPO</v>
      </c>
      <c r="C7894" s="119" t="s">
        <v>19942</v>
      </c>
    </row>
    <row r="7895" spans="1:3">
      <c r="A7895" s="119" t="s">
        <v>22710</v>
      </c>
      <c r="B7895" s="26" t="str">
        <f>VLOOKUP(C7895,BR!A:B,2,FALSE)</f>
        <v>DEPO</v>
      </c>
      <c r="C7895" s="119" t="s">
        <v>19942</v>
      </c>
    </row>
    <row r="7896" spans="1:3">
      <c r="A7896" s="119" t="s">
        <v>22713</v>
      </c>
      <c r="B7896" s="26" t="str">
        <f>VLOOKUP(C7896,BR!A:B,2,FALSE)</f>
        <v>DEPO</v>
      </c>
      <c r="C7896" s="119" t="s">
        <v>19942</v>
      </c>
    </row>
    <row r="7897" spans="1:3">
      <c r="A7897" s="119" t="s">
        <v>22716</v>
      </c>
      <c r="B7897" s="26" t="str">
        <f>VLOOKUP(C7897,BR!A:B,2,FALSE)</f>
        <v>DEPO</v>
      </c>
      <c r="C7897" s="119" t="s">
        <v>19942</v>
      </c>
    </row>
    <row r="7898" spans="1:3">
      <c r="A7898" s="119" t="s">
        <v>22719</v>
      </c>
      <c r="B7898" s="26" t="str">
        <f>VLOOKUP(C7898,BR!A:B,2,FALSE)</f>
        <v>DEPO</v>
      </c>
      <c r="C7898" s="119" t="s">
        <v>19942</v>
      </c>
    </row>
    <row r="7899" spans="1:3">
      <c r="A7899" s="119" t="s">
        <v>22722</v>
      </c>
      <c r="B7899" s="26" t="str">
        <f>VLOOKUP(C7899,BR!A:B,2,FALSE)</f>
        <v>DEPO</v>
      </c>
      <c r="C7899" s="119" t="s">
        <v>19942</v>
      </c>
    </row>
    <row r="7900" spans="1:3">
      <c r="A7900" s="119" t="s">
        <v>22723</v>
      </c>
      <c r="B7900" s="26" t="str">
        <f>VLOOKUP(C7900,BR!A:B,2,FALSE)</f>
        <v>DEPO</v>
      </c>
      <c r="C7900" s="119" t="s">
        <v>19942</v>
      </c>
    </row>
    <row r="7901" spans="1:3">
      <c r="A7901" s="119" t="s">
        <v>22724</v>
      </c>
      <c r="B7901" s="26" t="str">
        <f>VLOOKUP(C7901,BR!A:B,2,FALSE)</f>
        <v>DEPO</v>
      </c>
      <c r="C7901" s="119" t="s">
        <v>19942</v>
      </c>
    </row>
    <row r="7902" spans="1:3">
      <c r="A7902" s="119" t="s">
        <v>22725</v>
      </c>
      <c r="B7902" s="26" t="str">
        <f>VLOOKUP(C7902,BR!A:B,2,FALSE)</f>
        <v>DEPO</v>
      </c>
      <c r="C7902" s="119" t="s">
        <v>19942</v>
      </c>
    </row>
    <row r="7903" spans="1:3">
      <c r="A7903" s="119" t="s">
        <v>22726</v>
      </c>
      <c r="B7903" s="26" t="str">
        <f>VLOOKUP(C7903,BR!A:B,2,FALSE)</f>
        <v>DEPO</v>
      </c>
      <c r="C7903" s="119" t="s">
        <v>19942</v>
      </c>
    </row>
    <row r="7904" spans="1:3">
      <c r="A7904" s="119" t="s">
        <v>22727</v>
      </c>
      <c r="B7904" s="26" t="str">
        <f>VLOOKUP(C7904,BR!A:B,2,FALSE)</f>
        <v>DEPO</v>
      </c>
      <c r="C7904" s="119" t="s">
        <v>19942</v>
      </c>
    </row>
    <row r="7905" spans="1:3">
      <c r="A7905" s="119" t="s">
        <v>22728</v>
      </c>
      <c r="B7905" s="26" t="str">
        <f>VLOOKUP(C7905,BR!A:B,2,FALSE)</f>
        <v>DEPO</v>
      </c>
      <c r="C7905" s="119" t="s">
        <v>19942</v>
      </c>
    </row>
    <row r="7906" spans="1:3">
      <c r="A7906" s="119" t="s">
        <v>22729</v>
      </c>
      <c r="B7906" s="26" t="str">
        <f>VLOOKUP(C7906,BR!A:B,2,FALSE)</f>
        <v>DEPO</v>
      </c>
      <c r="C7906" s="119" t="s">
        <v>19942</v>
      </c>
    </row>
    <row r="7907" spans="1:3">
      <c r="A7907" s="119" t="s">
        <v>22730</v>
      </c>
      <c r="B7907" s="26" t="str">
        <f>VLOOKUP(C7907,BR!A:B,2,FALSE)</f>
        <v>DEPO</v>
      </c>
      <c r="C7907" s="119" t="s">
        <v>19942</v>
      </c>
    </row>
    <row r="7908" spans="1:3">
      <c r="A7908" s="119" t="s">
        <v>22733</v>
      </c>
      <c r="B7908" s="26" t="str">
        <f>VLOOKUP(C7908,BR!A:B,2,FALSE)</f>
        <v>DEPO</v>
      </c>
      <c r="C7908" s="119" t="s">
        <v>19942</v>
      </c>
    </row>
    <row r="7909" spans="1:3">
      <c r="A7909" s="119" t="s">
        <v>22734</v>
      </c>
      <c r="B7909" s="26" t="str">
        <f>VLOOKUP(C7909,BR!A:B,2,FALSE)</f>
        <v>DEPO</v>
      </c>
      <c r="C7909" s="119" t="s">
        <v>19942</v>
      </c>
    </row>
    <row r="7910" spans="1:3">
      <c r="A7910" s="119" t="s">
        <v>22735</v>
      </c>
      <c r="B7910" s="26" t="str">
        <f>VLOOKUP(C7910,BR!A:B,2,FALSE)</f>
        <v>DEPO</v>
      </c>
      <c r="C7910" s="119" t="s">
        <v>19942</v>
      </c>
    </row>
    <row r="7911" spans="1:3">
      <c r="A7911" s="119" t="s">
        <v>22736</v>
      </c>
      <c r="B7911" s="26" t="str">
        <f>VLOOKUP(C7911,BR!A:B,2,FALSE)</f>
        <v>DEPO</v>
      </c>
      <c r="C7911" s="119" t="s">
        <v>19942</v>
      </c>
    </row>
    <row r="7912" spans="1:3">
      <c r="A7912" s="119" t="s">
        <v>22737</v>
      </c>
      <c r="B7912" s="26" t="str">
        <f>VLOOKUP(C7912,BR!A:B,2,FALSE)</f>
        <v>DEPO</v>
      </c>
      <c r="C7912" s="119" t="s">
        <v>19942</v>
      </c>
    </row>
    <row r="7913" spans="1:3">
      <c r="A7913" s="119" t="s">
        <v>22738</v>
      </c>
      <c r="B7913" s="26" t="str">
        <f>VLOOKUP(C7913,BR!A:B,2,FALSE)</f>
        <v>DEPO</v>
      </c>
      <c r="C7913" s="119" t="s">
        <v>19942</v>
      </c>
    </row>
    <row r="7914" spans="1:3">
      <c r="A7914" s="119" t="s">
        <v>22739</v>
      </c>
      <c r="B7914" s="26" t="str">
        <f>VLOOKUP(C7914,BR!A:B,2,FALSE)</f>
        <v>DEPO</v>
      </c>
      <c r="C7914" s="119" t="s">
        <v>19942</v>
      </c>
    </row>
    <row r="7915" spans="1:3">
      <c r="A7915" s="119" t="s">
        <v>22740</v>
      </c>
      <c r="B7915" s="26" t="str">
        <f>VLOOKUP(C7915,BR!A:B,2,FALSE)</f>
        <v>DEPO</v>
      </c>
      <c r="C7915" s="119" t="s">
        <v>19942</v>
      </c>
    </row>
    <row r="7916" spans="1:3">
      <c r="A7916" s="119" t="s">
        <v>22741</v>
      </c>
      <c r="B7916" s="26" t="str">
        <f>VLOOKUP(C7916,BR!A:B,2,FALSE)</f>
        <v>DEPO</v>
      </c>
      <c r="C7916" s="119" t="s">
        <v>19942</v>
      </c>
    </row>
    <row r="7917" spans="1:3">
      <c r="A7917" s="119" t="s">
        <v>22742</v>
      </c>
      <c r="B7917" s="26" t="str">
        <f>VLOOKUP(C7917,BR!A:B,2,FALSE)</f>
        <v>DEPO</v>
      </c>
      <c r="C7917" s="119" t="s">
        <v>19942</v>
      </c>
    </row>
    <row r="7918" spans="1:3">
      <c r="A7918" s="119" t="s">
        <v>22743</v>
      </c>
      <c r="B7918" s="26" t="str">
        <f>VLOOKUP(C7918,BR!A:B,2,FALSE)</f>
        <v>DEPO</v>
      </c>
      <c r="C7918" s="119" t="s">
        <v>19942</v>
      </c>
    </row>
    <row r="7919" spans="1:3">
      <c r="A7919" s="119" t="s">
        <v>22744</v>
      </c>
      <c r="B7919" s="26" t="str">
        <f>VLOOKUP(C7919,BR!A:B,2,FALSE)</f>
        <v>DEPO</v>
      </c>
      <c r="C7919" s="119" t="s">
        <v>19942</v>
      </c>
    </row>
    <row r="7920" spans="1:3">
      <c r="A7920" s="119" t="s">
        <v>22657</v>
      </c>
      <c r="B7920" s="26" t="str">
        <f>VLOOKUP(C7920,BR!A:B,2,FALSE)</f>
        <v>DEPO</v>
      </c>
      <c r="C7920" s="119" t="s">
        <v>19942</v>
      </c>
    </row>
    <row r="7921" spans="1:3">
      <c r="A7921" s="119" t="s">
        <v>22658</v>
      </c>
      <c r="B7921" s="26" t="str">
        <f>VLOOKUP(C7921,BR!A:B,2,FALSE)</f>
        <v>DEPO</v>
      </c>
      <c r="C7921" s="119" t="s">
        <v>19942</v>
      </c>
    </row>
    <row r="7922" spans="1:3">
      <c r="A7922" s="119" t="s">
        <v>22659</v>
      </c>
      <c r="B7922" s="26" t="str">
        <f>VLOOKUP(C7922,BR!A:B,2,FALSE)</f>
        <v>DEPO</v>
      </c>
      <c r="C7922" s="119" t="s">
        <v>19942</v>
      </c>
    </row>
    <row r="7923" spans="1:3">
      <c r="A7923" s="119" t="s">
        <v>22624</v>
      </c>
      <c r="B7923" s="26" t="str">
        <f>VLOOKUP(C7923,BR!A:B,2,FALSE)</f>
        <v>DEPO</v>
      </c>
      <c r="C7923" s="119" t="s">
        <v>19942</v>
      </c>
    </row>
    <row r="7924" spans="1:3">
      <c r="A7924" s="119" t="s">
        <v>22625</v>
      </c>
      <c r="B7924" s="26" t="str">
        <f>VLOOKUP(C7924,BR!A:B,2,FALSE)</f>
        <v>DEPO</v>
      </c>
      <c r="C7924" s="119" t="s">
        <v>19942</v>
      </c>
    </row>
    <row r="7925" spans="1:3">
      <c r="A7925" s="119" t="s">
        <v>22626</v>
      </c>
      <c r="B7925" s="26" t="str">
        <f>VLOOKUP(C7925,BR!A:B,2,FALSE)</f>
        <v>DEPO</v>
      </c>
      <c r="C7925" s="119" t="s">
        <v>19942</v>
      </c>
    </row>
    <row r="7926" spans="1:3">
      <c r="A7926" s="119" t="s">
        <v>22627</v>
      </c>
      <c r="B7926" s="26" t="str">
        <f>VLOOKUP(C7926,BR!A:B,2,FALSE)</f>
        <v>DEPO</v>
      </c>
      <c r="C7926" s="119" t="s">
        <v>19942</v>
      </c>
    </row>
    <row r="7927" spans="1:3">
      <c r="A7927" s="119" t="s">
        <v>22628</v>
      </c>
      <c r="B7927" s="26" t="str">
        <f>VLOOKUP(C7927,BR!A:B,2,FALSE)</f>
        <v>DEPO</v>
      </c>
      <c r="C7927" s="119" t="s">
        <v>19942</v>
      </c>
    </row>
    <row r="7928" spans="1:3">
      <c r="A7928" s="119" t="s">
        <v>22629</v>
      </c>
      <c r="B7928" s="26" t="str">
        <f>VLOOKUP(C7928,BR!A:B,2,FALSE)</f>
        <v>DEPO</v>
      </c>
      <c r="C7928" s="119" t="s">
        <v>19942</v>
      </c>
    </row>
    <row r="7929" spans="1:3">
      <c r="A7929" s="119" t="s">
        <v>22630</v>
      </c>
      <c r="B7929" s="26" t="str">
        <f>VLOOKUP(C7929,BR!A:B,2,FALSE)</f>
        <v>DEPO</v>
      </c>
      <c r="C7929" s="119" t="s">
        <v>19942</v>
      </c>
    </row>
    <row r="7930" spans="1:3">
      <c r="A7930" s="119" t="s">
        <v>22631</v>
      </c>
      <c r="B7930" s="26" t="str">
        <f>VLOOKUP(C7930,BR!A:B,2,FALSE)</f>
        <v>DEPO</v>
      </c>
      <c r="C7930" s="119" t="s">
        <v>19942</v>
      </c>
    </row>
    <row r="7931" spans="1:3">
      <c r="A7931" s="119" t="s">
        <v>22662</v>
      </c>
      <c r="B7931" s="26" t="str">
        <f>VLOOKUP(C7931,BR!A:B,2,FALSE)</f>
        <v>DEPO</v>
      </c>
      <c r="C7931" s="119" t="s">
        <v>19942</v>
      </c>
    </row>
    <row r="7932" spans="1:3">
      <c r="A7932" s="119" t="s">
        <v>22663</v>
      </c>
      <c r="B7932" s="26" t="str">
        <f>VLOOKUP(C7932,BR!A:B,2,FALSE)</f>
        <v>DEPO</v>
      </c>
      <c r="C7932" s="119" t="s">
        <v>19942</v>
      </c>
    </row>
    <row r="7933" spans="1:3">
      <c r="A7933" s="119" t="s">
        <v>22664</v>
      </c>
      <c r="B7933" s="26" t="str">
        <f>VLOOKUP(C7933,BR!A:B,2,FALSE)</f>
        <v>DEPO</v>
      </c>
      <c r="C7933" s="119" t="s">
        <v>19942</v>
      </c>
    </row>
    <row r="7934" spans="1:3">
      <c r="A7934" s="119" t="s">
        <v>22665</v>
      </c>
      <c r="B7934" s="26" t="str">
        <f>VLOOKUP(C7934,BR!A:B,2,FALSE)</f>
        <v>DEPO</v>
      </c>
      <c r="C7934" s="119" t="s">
        <v>19942</v>
      </c>
    </row>
    <row r="7935" spans="1:3">
      <c r="A7935" s="119" t="s">
        <v>22666</v>
      </c>
      <c r="B7935" s="26" t="str">
        <f>VLOOKUP(C7935,BR!A:B,2,FALSE)</f>
        <v>DEPO</v>
      </c>
      <c r="C7935" s="119" t="s">
        <v>19942</v>
      </c>
    </row>
    <row r="7936" spans="1:3">
      <c r="A7936" s="119" t="s">
        <v>22667</v>
      </c>
      <c r="B7936" s="26" t="str">
        <f>VLOOKUP(C7936,BR!A:B,2,FALSE)</f>
        <v>DEPO</v>
      </c>
      <c r="C7936" s="119" t="s">
        <v>19942</v>
      </c>
    </row>
    <row r="7937" spans="1:3">
      <c r="A7937" s="119" t="s">
        <v>22668</v>
      </c>
      <c r="B7937" s="26" t="str">
        <f>VLOOKUP(C7937,BR!A:B,2,FALSE)</f>
        <v>DEPO</v>
      </c>
      <c r="C7937" s="119" t="s">
        <v>19942</v>
      </c>
    </row>
    <row r="7938" spans="1:3">
      <c r="A7938" s="119" t="s">
        <v>22669</v>
      </c>
      <c r="B7938" s="26" t="str">
        <f>VLOOKUP(C7938,BR!A:B,2,FALSE)</f>
        <v>DEPO</v>
      </c>
      <c r="C7938" s="119" t="s">
        <v>19942</v>
      </c>
    </row>
    <row r="7939" spans="1:3">
      <c r="A7939" s="119" t="s">
        <v>22670</v>
      </c>
      <c r="B7939" s="26" t="str">
        <f>VLOOKUP(C7939,BR!A:B,2,FALSE)</f>
        <v>DEPO</v>
      </c>
      <c r="C7939" s="119" t="s">
        <v>19942</v>
      </c>
    </row>
    <row r="7940" spans="1:3">
      <c r="A7940" s="119" t="s">
        <v>22671</v>
      </c>
      <c r="B7940" s="26" t="str">
        <f>VLOOKUP(C7940,BR!A:B,2,FALSE)</f>
        <v>DEPO</v>
      </c>
      <c r="C7940" s="119" t="s">
        <v>19942</v>
      </c>
    </row>
    <row r="7941" spans="1:3">
      <c r="A7941" s="119" t="s">
        <v>22672</v>
      </c>
      <c r="B7941" s="26" t="str">
        <f>VLOOKUP(C7941,BR!A:B,2,FALSE)</f>
        <v>DEPO</v>
      </c>
      <c r="C7941" s="119" t="s">
        <v>19942</v>
      </c>
    </row>
    <row r="7942" spans="1:3">
      <c r="A7942" s="119" t="s">
        <v>22673</v>
      </c>
      <c r="B7942" s="26" t="str">
        <f>VLOOKUP(C7942,BR!A:B,2,FALSE)</f>
        <v>DEPO</v>
      </c>
      <c r="C7942" s="119" t="s">
        <v>19942</v>
      </c>
    </row>
    <row r="7943" spans="1:3">
      <c r="A7943" s="119" t="s">
        <v>22674</v>
      </c>
      <c r="B7943" s="26" t="str">
        <f>VLOOKUP(C7943,BR!A:B,2,FALSE)</f>
        <v>DEPO</v>
      </c>
      <c r="C7943" s="119" t="s">
        <v>19942</v>
      </c>
    </row>
    <row r="7944" spans="1:3">
      <c r="A7944" s="119" t="s">
        <v>22675</v>
      </c>
      <c r="B7944" s="26" t="str">
        <f>VLOOKUP(C7944,BR!A:B,2,FALSE)</f>
        <v>DEPO</v>
      </c>
      <c r="C7944" s="119" t="s">
        <v>19942</v>
      </c>
    </row>
    <row r="7945" spans="1:3">
      <c r="A7945" s="119" t="s">
        <v>22676</v>
      </c>
      <c r="B7945" s="26" t="str">
        <f>VLOOKUP(C7945,BR!A:B,2,FALSE)</f>
        <v>DEPO</v>
      </c>
      <c r="C7945" s="119" t="s">
        <v>19942</v>
      </c>
    </row>
    <row r="7946" spans="1:3">
      <c r="A7946" s="119" t="s">
        <v>22677</v>
      </c>
      <c r="B7946" s="26" t="str">
        <f>VLOOKUP(C7946,BR!A:B,2,FALSE)</f>
        <v>DEPO</v>
      </c>
      <c r="C7946" s="119" t="s">
        <v>19942</v>
      </c>
    </row>
    <row r="7947" spans="1:3">
      <c r="A7947" s="119" t="s">
        <v>22678</v>
      </c>
      <c r="B7947" s="26" t="str">
        <f>VLOOKUP(C7947,BR!A:B,2,FALSE)</f>
        <v>DEPO</v>
      </c>
      <c r="C7947" s="119" t="s">
        <v>19942</v>
      </c>
    </row>
    <row r="7948" spans="1:3">
      <c r="A7948" s="119" t="s">
        <v>22679</v>
      </c>
      <c r="B7948" s="26" t="str">
        <f>VLOOKUP(C7948,BR!A:B,2,FALSE)</f>
        <v>DEPO</v>
      </c>
      <c r="C7948" s="119" t="s">
        <v>19942</v>
      </c>
    </row>
    <row r="7949" spans="1:3">
      <c r="A7949" s="119" t="s">
        <v>22633</v>
      </c>
      <c r="B7949" s="26" t="str">
        <f>VLOOKUP(C7949,BR!A:B,2,FALSE)</f>
        <v>DEPO</v>
      </c>
      <c r="C7949" s="119" t="s">
        <v>19942</v>
      </c>
    </row>
    <row r="7950" spans="1:3">
      <c r="A7950" s="119" t="s">
        <v>22632</v>
      </c>
      <c r="B7950" s="26" t="str">
        <f>VLOOKUP(C7950,BR!A:B,2,FALSE)</f>
        <v>DEPO</v>
      </c>
      <c r="C7950" s="119" t="s">
        <v>19942</v>
      </c>
    </row>
    <row r="7951" spans="1:3">
      <c r="A7951" s="119" t="s">
        <v>22634</v>
      </c>
      <c r="B7951" s="26" t="str">
        <f>VLOOKUP(C7951,BR!A:B,2,FALSE)</f>
        <v>DEPO</v>
      </c>
      <c r="C7951" s="119" t="s">
        <v>19942</v>
      </c>
    </row>
    <row r="7952" spans="1:3">
      <c r="A7952" s="119" t="s">
        <v>22635</v>
      </c>
      <c r="B7952" s="26" t="str">
        <f>VLOOKUP(C7952,BR!A:B,2,FALSE)</f>
        <v>DEPO</v>
      </c>
      <c r="C7952" s="119" t="s">
        <v>19942</v>
      </c>
    </row>
    <row r="7953" spans="1:3">
      <c r="A7953" s="119" t="s">
        <v>22636</v>
      </c>
      <c r="B7953" s="26" t="str">
        <f>VLOOKUP(C7953,BR!A:B,2,FALSE)</f>
        <v>DEPO</v>
      </c>
      <c r="C7953" s="119" t="s">
        <v>19942</v>
      </c>
    </row>
    <row r="7954" spans="1:3">
      <c r="A7954" s="119" t="s">
        <v>22637</v>
      </c>
      <c r="B7954" s="26" t="str">
        <f>VLOOKUP(C7954,BR!A:B,2,FALSE)</f>
        <v>DEPO</v>
      </c>
      <c r="C7954" s="119" t="s">
        <v>19942</v>
      </c>
    </row>
    <row r="7955" spans="1:3">
      <c r="A7955" s="119" t="s">
        <v>22639</v>
      </c>
      <c r="B7955" s="26" t="str">
        <f>VLOOKUP(C7955,BR!A:B,2,FALSE)</f>
        <v>DEPO</v>
      </c>
      <c r="C7955" s="119" t="s">
        <v>19942</v>
      </c>
    </row>
    <row r="7956" spans="1:3">
      <c r="A7956" s="119" t="s">
        <v>22640</v>
      </c>
      <c r="B7956" s="26" t="str">
        <f>VLOOKUP(C7956,BR!A:B,2,FALSE)</f>
        <v>DEPO</v>
      </c>
      <c r="C7956" s="119" t="s">
        <v>19942</v>
      </c>
    </row>
    <row r="7957" spans="1:3">
      <c r="A7957" s="119" t="s">
        <v>22638</v>
      </c>
      <c r="B7957" s="26" t="str">
        <f>VLOOKUP(C7957,BR!A:B,2,FALSE)</f>
        <v>DEPO</v>
      </c>
      <c r="C7957" s="119" t="s">
        <v>19942</v>
      </c>
    </row>
    <row r="7958" spans="1:3">
      <c r="A7958" s="119" t="s">
        <v>22641</v>
      </c>
      <c r="B7958" s="26" t="str">
        <f>VLOOKUP(C7958,BR!A:B,2,FALSE)</f>
        <v>DEPO</v>
      </c>
      <c r="C7958" s="119" t="s">
        <v>19942</v>
      </c>
    </row>
    <row r="7959" spans="1:3">
      <c r="A7959" s="119" t="s">
        <v>22642</v>
      </c>
      <c r="B7959" s="26" t="str">
        <f>VLOOKUP(C7959,BR!A:B,2,FALSE)</f>
        <v>DEPO</v>
      </c>
      <c r="C7959" s="119" t="s">
        <v>19942</v>
      </c>
    </row>
    <row r="7960" spans="1:3">
      <c r="A7960" s="119" t="s">
        <v>22643</v>
      </c>
      <c r="B7960" s="26" t="str">
        <f>VLOOKUP(C7960,BR!A:B,2,FALSE)</f>
        <v>DEPO</v>
      </c>
      <c r="C7960" s="119" t="s">
        <v>19942</v>
      </c>
    </row>
    <row r="7961" spans="1:3">
      <c r="A7961" s="119" t="s">
        <v>22644</v>
      </c>
      <c r="B7961" s="26" t="str">
        <f>VLOOKUP(C7961,BR!A:B,2,FALSE)</f>
        <v>DEPO</v>
      </c>
      <c r="C7961" s="119" t="s">
        <v>19942</v>
      </c>
    </row>
    <row r="7962" spans="1:3">
      <c r="A7962" s="119" t="s">
        <v>22645</v>
      </c>
      <c r="B7962" s="26" t="str">
        <f>VLOOKUP(C7962,BR!A:B,2,FALSE)</f>
        <v>DEPO</v>
      </c>
      <c r="C7962" s="119" t="s">
        <v>19942</v>
      </c>
    </row>
    <row r="7963" spans="1:3">
      <c r="A7963" s="119" t="s">
        <v>22646</v>
      </c>
      <c r="B7963" s="26" t="str">
        <f>VLOOKUP(C7963,BR!A:B,2,FALSE)</f>
        <v>DEPO</v>
      </c>
      <c r="C7963" s="119" t="s">
        <v>19942</v>
      </c>
    </row>
    <row r="7964" spans="1:3">
      <c r="A7964" s="119" t="s">
        <v>22680</v>
      </c>
      <c r="B7964" s="26" t="str">
        <f>VLOOKUP(C7964,BR!A:B,2,FALSE)</f>
        <v>DEPO</v>
      </c>
      <c r="C7964" s="119" t="s">
        <v>19942</v>
      </c>
    </row>
    <row r="7965" spans="1:3">
      <c r="A7965" s="119" t="s">
        <v>22681</v>
      </c>
      <c r="B7965" s="26" t="str">
        <f>VLOOKUP(C7965,BR!A:B,2,FALSE)</f>
        <v>DEPO</v>
      </c>
      <c r="C7965" s="119" t="s">
        <v>19942</v>
      </c>
    </row>
    <row r="7966" spans="1:3">
      <c r="A7966" s="119" t="s">
        <v>22682</v>
      </c>
      <c r="B7966" s="26" t="str">
        <f>VLOOKUP(C7966,BR!A:B,2,FALSE)</f>
        <v>DEPO</v>
      </c>
      <c r="C7966" s="119" t="s">
        <v>19942</v>
      </c>
    </row>
    <row r="7967" spans="1:3">
      <c r="A7967" s="119" t="s">
        <v>22683</v>
      </c>
      <c r="B7967" s="26" t="str">
        <f>VLOOKUP(C7967,BR!A:B,2,FALSE)</f>
        <v>DEPO</v>
      </c>
      <c r="C7967" s="119" t="s">
        <v>19942</v>
      </c>
    </row>
    <row r="7968" spans="1:3">
      <c r="A7968" s="119" t="s">
        <v>22745</v>
      </c>
      <c r="B7968" s="26" t="str">
        <f>VLOOKUP(C7968,BR!A:B,2,FALSE)</f>
        <v>DEPO</v>
      </c>
      <c r="C7968" s="119" t="s">
        <v>19942</v>
      </c>
    </row>
    <row r="7969" spans="1:3">
      <c r="A7969" s="119" t="s">
        <v>22748</v>
      </c>
      <c r="B7969" s="26" t="str">
        <f>VLOOKUP(C7969,BR!A:B,2,FALSE)</f>
        <v>DEPO</v>
      </c>
      <c r="C7969" s="119" t="s">
        <v>19942</v>
      </c>
    </row>
    <row r="7970" spans="1:3">
      <c r="A7970" s="119" t="s">
        <v>22749</v>
      </c>
      <c r="B7970" s="26" t="str">
        <f>VLOOKUP(C7970,BR!A:B,2,FALSE)</f>
        <v>DEPO</v>
      </c>
      <c r="C7970" s="119" t="s">
        <v>19942</v>
      </c>
    </row>
    <row r="7971" spans="1:3">
      <c r="A7971" s="119" t="s">
        <v>22647</v>
      </c>
      <c r="B7971" s="26" t="str">
        <f>VLOOKUP(C7971,BR!A:B,2,FALSE)</f>
        <v>DEPO</v>
      </c>
      <c r="C7971" s="119" t="s">
        <v>19942</v>
      </c>
    </row>
    <row r="7972" spans="1:3">
      <c r="A7972" s="119" t="s">
        <v>22648</v>
      </c>
      <c r="B7972" s="26" t="str">
        <f>VLOOKUP(C7972,BR!A:B,2,FALSE)</f>
        <v>DEPO</v>
      </c>
      <c r="C7972" s="119" t="s">
        <v>19942</v>
      </c>
    </row>
    <row r="7973" spans="1:3">
      <c r="A7973" s="119" t="s">
        <v>22655</v>
      </c>
      <c r="B7973" s="26" t="str">
        <f>VLOOKUP(C7973,BR!A:B,2,FALSE)</f>
        <v>DEPO</v>
      </c>
      <c r="C7973" s="119" t="s">
        <v>19942</v>
      </c>
    </row>
    <row r="7974" spans="1:3">
      <c r="A7974" s="119" t="s">
        <v>22649</v>
      </c>
      <c r="B7974" s="26" t="str">
        <f>VLOOKUP(C7974,BR!A:B,2,FALSE)</f>
        <v>DEPO</v>
      </c>
      <c r="C7974" s="119" t="s">
        <v>19942</v>
      </c>
    </row>
    <row r="7975" spans="1:3">
      <c r="A7975" s="119" t="s">
        <v>22650</v>
      </c>
      <c r="B7975" s="26" t="str">
        <f>VLOOKUP(C7975,BR!A:B,2,FALSE)</f>
        <v>DEPO</v>
      </c>
      <c r="C7975" s="119" t="s">
        <v>19942</v>
      </c>
    </row>
    <row r="7976" spans="1:3">
      <c r="A7976" s="119" t="s">
        <v>22651</v>
      </c>
      <c r="B7976" s="26" t="str">
        <f>VLOOKUP(C7976,BR!A:B,2,FALSE)</f>
        <v>DEPO</v>
      </c>
      <c r="C7976" s="119" t="s">
        <v>19942</v>
      </c>
    </row>
    <row r="7977" spans="1:3">
      <c r="A7977" s="119" t="s">
        <v>22652</v>
      </c>
      <c r="B7977" s="26" t="str">
        <f>VLOOKUP(C7977,BR!A:B,2,FALSE)</f>
        <v>DEPO</v>
      </c>
      <c r="C7977" s="119" t="s">
        <v>19942</v>
      </c>
    </row>
    <row r="7978" spans="1:3">
      <c r="A7978" s="119" t="s">
        <v>22653</v>
      </c>
      <c r="B7978" s="26" t="str">
        <f>VLOOKUP(C7978,BR!A:B,2,FALSE)</f>
        <v>DEPO</v>
      </c>
      <c r="C7978" s="119" t="s">
        <v>19942</v>
      </c>
    </row>
    <row r="7979" spans="1:3">
      <c r="A7979" s="119" t="s">
        <v>22686</v>
      </c>
      <c r="B7979" s="26" t="str">
        <f>VLOOKUP(C7979,BR!A:B,2,FALSE)</f>
        <v>DEPO</v>
      </c>
      <c r="C7979" s="119" t="s">
        <v>19942</v>
      </c>
    </row>
    <row r="7980" spans="1:3">
      <c r="A7980" s="119" t="s">
        <v>22687</v>
      </c>
      <c r="B7980" s="26" t="str">
        <f>VLOOKUP(C7980,BR!A:B,2,FALSE)</f>
        <v>DEPO</v>
      </c>
      <c r="C7980" s="119" t="s">
        <v>19942</v>
      </c>
    </row>
    <row r="7981" spans="1:3">
      <c r="A7981" s="119" t="s">
        <v>22684</v>
      </c>
      <c r="B7981" s="26" t="str">
        <f>VLOOKUP(C7981,BR!A:B,2,FALSE)</f>
        <v>DEPO</v>
      </c>
      <c r="C7981" s="119" t="s">
        <v>19942</v>
      </c>
    </row>
    <row r="7982" spans="1:3">
      <c r="A7982" s="119" t="s">
        <v>22685</v>
      </c>
      <c r="B7982" s="26" t="str">
        <f>VLOOKUP(C7982,BR!A:B,2,FALSE)</f>
        <v>DEPO</v>
      </c>
      <c r="C7982" s="119" t="s">
        <v>19942</v>
      </c>
    </row>
    <row r="7983" spans="1:3">
      <c r="A7983" s="119" t="s">
        <v>22623</v>
      </c>
      <c r="B7983" s="26" t="str">
        <f>VLOOKUP(C7983,BR!A:B,2,FALSE)</f>
        <v>DEPO</v>
      </c>
      <c r="C7983" s="119" t="s">
        <v>19942</v>
      </c>
    </row>
    <row r="7984" spans="1:3">
      <c r="A7984" s="119" t="s">
        <v>22660</v>
      </c>
      <c r="B7984" s="26" t="str">
        <f>VLOOKUP(C7984,BR!A:B,2,FALSE)</f>
        <v>DEPO</v>
      </c>
      <c r="C7984" s="119" t="s">
        <v>19942</v>
      </c>
    </row>
    <row r="7985" spans="1:3">
      <c r="A7985" s="119" t="s">
        <v>22661</v>
      </c>
      <c r="B7985" s="26" t="str">
        <f>VLOOKUP(C7985,BR!A:B,2,FALSE)</f>
        <v>DEPO</v>
      </c>
      <c r="C7985" s="119" t="s">
        <v>19942</v>
      </c>
    </row>
    <row r="7986" spans="1:3">
      <c r="A7986" s="119" t="s">
        <v>22746</v>
      </c>
      <c r="B7986" s="26" t="str">
        <f>VLOOKUP(C7986,BR!A:B,2,FALSE)</f>
        <v>DEPO</v>
      </c>
      <c r="C7986" s="119" t="s">
        <v>19942</v>
      </c>
    </row>
    <row r="7987" spans="1:3">
      <c r="A7987" s="119" t="s">
        <v>22747</v>
      </c>
      <c r="B7987" s="26" t="str">
        <f>VLOOKUP(C7987,BR!A:B,2,FALSE)</f>
        <v>DEPO</v>
      </c>
      <c r="C7987" s="119" t="s">
        <v>19942</v>
      </c>
    </row>
    <row r="7988" spans="1:3">
      <c r="A7988" s="119" t="s">
        <v>22750</v>
      </c>
      <c r="B7988" s="26" t="str">
        <f>VLOOKUP(C7988,BR!A:B,2,FALSE)</f>
        <v>DEPO</v>
      </c>
      <c r="C7988" s="119" t="s">
        <v>19942</v>
      </c>
    </row>
    <row r="7989" spans="1:3">
      <c r="A7989" s="119" t="s">
        <v>22751</v>
      </c>
      <c r="B7989" s="26" t="str">
        <f>VLOOKUP(C7989,BR!A:B,2,FALSE)</f>
        <v>DEPO</v>
      </c>
      <c r="C7989" s="119" t="s">
        <v>19942</v>
      </c>
    </row>
    <row r="7990" spans="1:3">
      <c r="A7990" s="119" t="s">
        <v>22656</v>
      </c>
      <c r="B7990" s="26" t="str">
        <f>VLOOKUP(C7990,BR!A:B,2,FALSE)</f>
        <v>DEPO</v>
      </c>
      <c r="C7990" s="119" t="s">
        <v>19942</v>
      </c>
    </row>
    <row r="7991" spans="1:3">
      <c r="A7991" s="119" t="s">
        <v>22654</v>
      </c>
      <c r="B7991" s="26" t="str">
        <f>VLOOKUP(C7991,BR!A:B,2,FALSE)</f>
        <v>DEPO</v>
      </c>
      <c r="C7991" s="119" t="s">
        <v>19942</v>
      </c>
    </row>
    <row r="7992" spans="1:3">
      <c r="A7992" s="119" t="s">
        <v>22731</v>
      </c>
      <c r="B7992" s="26" t="str">
        <f>VLOOKUP(C7992,BR!A:B,2,FALSE)</f>
        <v>DEPO</v>
      </c>
      <c r="C7992" s="119" t="s">
        <v>19942</v>
      </c>
    </row>
    <row r="7993" spans="1:3">
      <c r="A7993" s="119" t="s">
        <v>22732</v>
      </c>
      <c r="B7993" s="26" t="str">
        <f>VLOOKUP(C7993,BR!A:B,2,FALSE)</f>
        <v>DEPO</v>
      </c>
      <c r="C7993" s="119" t="s">
        <v>19942</v>
      </c>
    </row>
    <row r="7994" spans="1:3">
      <c r="A7994" s="119" t="s">
        <v>22754</v>
      </c>
      <c r="B7994" s="26" t="str">
        <f>VLOOKUP(C7994,BR!A:B,2,FALSE)</f>
        <v>DEPO</v>
      </c>
      <c r="C7994" s="119" t="s">
        <v>19942</v>
      </c>
    </row>
    <row r="7995" spans="1:3">
      <c r="A7995" s="119" t="s">
        <v>22755</v>
      </c>
      <c r="B7995" s="26" t="str">
        <f>VLOOKUP(C7995,BR!A:B,2,FALSE)</f>
        <v>DEPO</v>
      </c>
      <c r="C7995" s="119" t="s">
        <v>19942</v>
      </c>
    </row>
    <row r="7996" spans="1:3">
      <c r="A7996" s="119" t="s">
        <v>22858</v>
      </c>
      <c r="B7996" s="26" t="str">
        <f>VLOOKUP(C7996,BR!A:B,2,FALSE)</f>
        <v>DEPO</v>
      </c>
      <c r="C7996" s="119" t="s">
        <v>19942</v>
      </c>
    </row>
    <row r="7997" spans="1:3">
      <c r="A7997" s="119" t="s">
        <v>22859</v>
      </c>
      <c r="B7997" s="26" t="str">
        <f>VLOOKUP(C7997,BR!A:B,2,FALSE)</f>
        <v>DEPO</v>
      </c>
      <c r="C7997" s="119" t="s">
        <v>19942</v>
      </c>
    </row>
    <row r="7998" spans="1:3">
      <c r="A7998" s="119" t="s">
        <v>22823</v>
      </c>
      <c r="B7998" s="26" t="str">
        <f>VLOOKUP(C7998,BR!A:B,2,FALSE)</f>
        <v>DEPO</v>
      </c>
      <c r="C7998" s="119" t="s">
        <v>19942</v>
      </c>
    </row>
    <row r="7999" spans="1:3">
      <c r="A7999" s="119" t="s">
        <v>22824</v>
      </c>
      <c r="B7999" s="26" t="str">
        <f>VLOOKUP(C7999,BR!A:B,2,FALSE)</f>
        <v>DEPO</v>
      </c>
      <c r="C7999" s="119" t="s">
        <v>19942</v>
      </c>
    </row>
    <row r="8000" spans="1:3">
      <c r="A8000" s="119" t="s">
        <v>22765</v>
      </c>
      <c r="B8000" s="26" t="str">
        <f>VLOOKUP(C8000,BR!A:B,2,FALSE)</f>
        <v>DEPO</v>
      </c>
      <c r="C8000" s="119" t="s">
        <v>19942</v>
      </c>
    </row>
    <row r="8001" spans="1:3">
      <c r="A8001" s="119" t="s">
        <v>22766</v>
      </c>
      <c r="B8001" s="26" t="str">
        <f>VLOOKUP(C8001,BR!A:B,2,FALSE)</f>
        <v>DEPO</v>
      </c>
      <c r="C8001" s="119" t="s">
        <v>19942</v>
      </c>
    </row>
    <row r="8002" spans="1:3">
      <c r="A8002" s="119" t="s">
        <v>22825</v>
      </c>
      <c r="B8002" s="26" t="str">
        <f>VLOOKUP(C8002,BR!A:B,2,FALSE)</f>
        <v>DEPO</v>
      </c>
      <c r="C8002" s="119" t="s">
        <v>19942</v>
      </c>
    </row>
    <row r="8003" spans="1:3">
      <c r="A8003" s="119" t="s">
        <v>22826</v>
      </c>
      <c r="B8003" s="26" t="str">
        <f>VLOOKUP(C8003,BR!A:B,2,FALSE)</f>
        <v>DEPO</v>
      </c>
      <c r="C8003" s="119" t="s">
        <v>19942</v>
      </c>
    </row>
    <row r="8004" spans="1:3">
      <c r="A8004" s="119" t="s">
        <v>22827</v>
      </c>
      <c r="B8004" s="26" t="str">
        <f>VLOOKUP(C8004,BR!A:B,2,FALSE)</f>
        <v>DEPO</v>
      </c>
      <c r="C8004" s="119" t="s">
        <v>19942</v>
      </c>
    </row>
    <row r="8005" spans="1:3">
      <c r="A8005" s="119" t="s">
        <v>22828</v>
      </c>
      <c r="B8005" s="26" t="str">
        <f>VLOOKUP(C8005,BR!A:B,2,FALSE)</f>
        <v>DEPO</v>
      </c>
      <c r="C8005" s="119" t="s">
        <v>19942</v>
      </c>
    </row>
    <row r="8006" spans="1:3">
      <c r="A8006" s="119" t="s">
        <v>22829</v>
      </c>
      <c r="B8006" s="26" t="str">
        <f>VLOOKUP(C8006,BR!A:B,2,FALSE)</f>
        <v>DEPO</v>
      </c>
      <c r="C8006" s="119" t="s">
        <v>19942</v>
      </c>
    </row>
    <row r="8007" spans="1:3">
      <c r="A8007" s="119" t="s">
        <v>22830</v>
      </c>
      <c r="B8007" s="26" t="str">
        <f>VLOOKUP(C8007,BR!A:B,2,FALSE)</f>
        <v>DEPO</v>
      </c>
      <c r="C8007" s="119" t="s">
        <v>19942</v>
      </c>
    </row>
    <row r="8008" spans="1:3">
      <c r="A8008" s="119" t="s">
        <v>22833</v>
      </c>
      <c r="B8008" s="26" t="str">
        <f>VLOOKUP(C8008,BR!A:B,2,FALSE)</f>
        <v>DEPO</v>
      </c>
      <c r="C8008" s="119" t="s">
        <v>19942</v>
      </c>
    </row>
    <row r="8009" spans="1:3">
      <c r="A8009" s="119" t="s">
        <v>22834</v>
      </c>
      <c r="B8009" s="26" t="str">
        <f>VLOOKUP(C8009,BR!A:B,2,FALSE)</f>
        <v>DEPO</v>
      </c>
      <c r="C8009" s="119" t="s">
        <v>19942</v>
      </c>
    </row>
    <row r="8010" spans="1:3">
      <c r="A8010" s="119" t="s">
        <v>22835</v>
      </c>
      <c r="B8010" s="26" t="str">
        <f>VLOOKUP(C8010,BR!A:B,2,FALSE)</f>
        <v>DEPO</v>
      </c>
      <c r="C8010" s="119" t="s">
        <v>19942</v>
      </c>
    </row>
    <row r="8011" spans="1:3">
      <c r="A8011" s="119" t="s">
        <v>22836</v>
      </c>
      <c r="B8011" s="26" t="str">
        <f>VLOOKUP(C8011,BR!A:B,2,FALSE)</f>
        <v>DEPO</v>
      </c>
      <c r="C8011" s="119" t="s">
        <v>19942</v>
      </c>
    </row>
    <row r="8012" spans="1:3">
      <c r="A8012" s="119" t="s">
        <v>22837</v>
      </c>
      <c r="B8012" s="26" t="str">
        <f>VLOOKUP(C8012,BR!A:B,2,FALSE)</f>
        <v>DEPO</v>
      </c>
      <c r="C8012" s="119" t="s">
        <v>19942</v>
      </c>
    </row>
    <row r="8013" spans="1:3">
      <c r="A8013" s="119" t="s">
        <v>22838</v>
      </c>
      <c r="B8013" s="26" t="str">
        <f>VLOOKUP(C8013,BR!A:B,2,FALSE)</f>
        <v>DEPO</v>
      </c>
      <c r="C8013" s="119" t="s">
        <v>19942</v>
      </c>
    </row>
    <row r="8014" spans="1:3">
      <c r="A8014" s="119" t="s">
        <v>22839</v>
      </c>
      <c r="B8014" s="26" t="str">
        <f>VLOOKUP(C8014,BR!A:B,2,FALSE)</f>
        <v>DEPO</v>
      </c>
      <c r="C8014" s="119" t="s">
        <v>19942</v>
      </c>
    </row>
    <row r="8015" spans="1:3">
      <c r="A8015" s="119" t="s">
        <v>22840</v>
      </c>
      <c r="B8015" s="26" t="str">
        <f>VLOOKUP(C8015,BR!A:B,2,FALSE)</f>
        <v>DEPO</v>
      </c>
      <c r="C8015" s="119" t="s">
        <v>19942</v>
      </c>
    </row>
    <row r="8016" spans="1:3">
      <c r="A8016" s="119" t="s">
        <v>22841</v>
      </c>
      <c r="B8016" s="26" t="str">
        <f>VLOOKUP(C8016,BR!A:B,2,FALSE)</f>
        <v>DEPO</v>
      </c>
      <c r="C8016" s="119" t="s">
        <v>19942</v>
      </c>
    </row>
    <row r="8017" spans="1:3">
      <c r="A8017" s="119" t="s">
        <v>22842</v>
      </c>
      <c r="B8017" s="26" t="str">
        <f>VLOOKUP(C8017,BR!A:B,2,FALSE)</f>
        <v>DEPO</v>
      </c>
      <c r="C8017" s="119" t="s">
        <v>19942</v>
      </c>
    </row>
    <row r="8018" spans="1:3">
      <c r="A8018" s="119" t="s">
        <v>22843</v>
      </c>
      <c r="B8018" s="26" t="str">
        <f>VLOOKUP(C8018,BR!A:B,2,FALSE)</f>
        <v>DEPO</v>
      </c>
      <c r="C8018" s="119" t="s">
        <v>19942</v>
      </c>
    </row>
    <row r="8019" spans="1:3">
      <c r="A8019" s="119" t="s">
        <v>22844</v>
      </c>
      <c r="B8019" s="26" t="str">
        <f>VLOOKUP(C8019,BR!A:B,2,FALSE)</f>
        <v>DEPO</v>
      </c>
      <c r="C8019" s="119" t="s">
        <v>19942</v>
      </c>
    </row>
    <row r="8020" spans="1:3">
      <c r="A8020" s="119" t="s">
        <v>22845</v>
      </c>
      <c r="B8020" s="26" t="str">
        <f>VLOOKUP(C8020,BR!A:B,2,FALSE)</f>
        <v>DEPO</v>
      </c>
      <c r="C8020" s="119" t="s">
        <v>19942</v>
      </c>
    </row>
    <row r="8021" spans="1:3">
      <c r="A8021" s="119" t="s">
        <v>22846</v>
      </c>
      <c r="B8021" s="26" t="str">
        <f>VLOOKUP(C8021,BR!A:B,2,FALSE)</f>
        <v>DEPO</v>
      </c>
      <c r="C8021" s="119" t="s">
        <v>19942</v>
      </c>
    </row>
    <row r="8022" spans="1:3">
      <c r="A8022" s="119" t="s">
        <v>22849</v>
      </c>
      <c r="B8022" s="26" t="str">
        <f>VLOOKUP(C8022,BR!A:B,2,FALSE)</f>
        <v>DEPO</v>
      </c>
      <c r="C8022" s="119" t="s">
        <v>19942</v>
      </c>
    </row>
    <row r="8023" spans="1:3">
      <c r="A8023" s="119" t="s">
        <v>22850</v>
      </c>
      <c r="B8023" s="26" t="str">
        <f>VLOOKUP(C8023,BR!A:B,2,FALSE)</f>
        <v>DEPO</v>
      </c>
      <c r="C8023" s="119" t="s">
        <v>19942</v>
      </c>
    </row>
    <row r="8024" spans="1:3">
      <c r="A8024" s="119" t="s">
        <v>22853</v>
      </c>
      <c r="B8024" s="26" t="str">
        <f>VLOOKUP(C8024,BR!A:B,2,FALSE)</f>
        <v>DEPO</v>
      </c>
      <c r="C8024" s="119" t="s">
        <v>19942</v>
      </c>
    </row>
    <row r="8025" spans="1:3">
      <c r="A8025" s="119" t="s">
        <v>22789</v>
      </c>
      <c r="B8025" s="26" t="str">
        <f>VLOOKUP(C8025,BR!A:B,2,FALSE)</f>
        <v>DEPO</v>
      </c>
      <c r="C8025" s="119" t="s">
        <v>19942</v>
      </c>
    </row>
    <row r="8026" spans="1:3">
      <c r="A8026" s="119" t="s">
        <v>22790</v>
      </c>
      <c r="B8026" s="26" t="str">
        <f>VLOOKUP(C8026,BR!A:B,2,FALSE)</f>
        <v>DEPO</v>
      </c>
      <c r="C8026" s="119" t="s">
        <v>19942</v>
      </c>
    </row>
    <row r="8027" spans="1:3">
      <c r="A8027" s="119" t="s">
        <v>22791</v>
      </c>
      <c r="B8027" s="26" t="str">
        <f>VLOOKUP(C8027,BR!A:B,2,FALSE)</f>
        <v>DEPO</v>
      </c>
      <c r="C8027" s="119" t="s">
        <v>19942</v>
      </c>
    </row>
    <row r="8028" spans="1:3">
      <c r="A8028" s="119" t="s">
        <v>22792</v>
      </c>
      <c r="B8028" s="26" t="str">
        <f>VLOOKUP(C8028,BR!A:B,2,FALSE)</f>
        <v>DEPO</v>
      </c>
      <c r="C8028" s="119" t="s">
        <v>19942</v>
      </c>
    </row>
    <row r="8029" spans="1:3">
      <c r="A8029" s="119" t="s">
        <v>22793</v>
      </c>
      <c r="B8029" s="26" t="str">
        <f>VLOOKUP(C8029,BR!A:B,2,FALSE)</f>
        <v>DEPO</v>
      </c>
      <c r="C8029" s="119" t="s">
        <v>19942</v>
      </c>
    </row>
    <row r="8030" spans="1:3">
      <c r="A8030" s="119" t="s">
        <v>22795</v>
      </c>
      <c r="B8030" s="26" t="str">
        <f>VLOOKUP(C8030,BR!A:B,2,FALSE)</f>
        <v>DEPO</v>
      </c>
      <c r="C8030" s="119" t="s">
        <v>19942</v>
      </c>
    </row>
    <row r="8031" spans="1:3">
      <c r="A8031" s="119" t="s">
        <v>22796</v>
      </c>
      <c r="B8031" s="26" t="str">
        <f>VLOOKUP(C8031,BR!A:B,2,FALSE)</f>
        <v>DEPO</v>
      </c>
      <c r="C8031" s="119" t="s">
        <v>19942</v>
      </c>
    </row>
    <row r="8032" spans="1:3">
      <c r="A8032" s="119" t="s">
        <v>22797</v>
      </c>
      <c r="B8032" s="26" t="str">
        <f>VLOOKUP(C8032,BR!A:B,2,FALSE)</f>
        <v>DEPO</v>
      </c>
      <c r="C8032" s="119" t="s">
        <v>19942</v>
      </c>
    </row>
    <row r="8033" spans="1:3">
      <c r="A8033" s="119" t="s">
        <v>22798</v>
      </c>
      <c r="B8033" s="26" t="str">
        <f>VLOOKUP(C8033,BR!A:B,2,FALSE)</f>
        <v>DEPO</v>
      </c>
      <c r="C8033" s="119" t="s">
        <v>19942</v>
      </c>
    </row>
    <row r="8034" spans="1:3">
      <c r="A8034" s="119" t="s">
        <v>22799</v>
      </c>
      <c r="B8034" s="26" t="str">
        <f>VLOOKUP(C8034,BR!A:B,2,FALSE)</f>
        <v>DEPO</v>
      </c>
      <c r="C8034" s="119" t="s">
        <v>19942</v>
      </c>
    </row>
    <row r="8035" spans="1:3">
      <c r="A8035" s="119" t="s">
        <v>22800</v>
      </c>
      <c r="B8035" s="26" t="str">
        <f>VLOOKUP(C8035,BR!A:B,2,FALSE)</f>
        <v>DEPO</v>
      </c>
      <c r="C8035" s="119" t="s">
        <v>19942</v>
      </c>
    </row>
    <row r="8036" spans="1:3">
      <c r="A8036" s="119" t="s">
        <v>22756</v>
      </c>
      <c r="B8036" s="26" t="str">
        <f>VLOOKUP(C8036,BR!A:B,2,FALSE)</f>
        <v>DEPO</v>
      </c>
      <c r="C8036" s="119" t="s">
        <v>19942</v>
      </c>
    </row>
    <row r="8037" spans="1:3">
      <c r="A8037" s="119" t="s">
        <v>22757</v>
      </c>
      <c r="B8037" s="26" t="str">
        <f>VLOOKUP(C8037,BR!A:B,2,FALSE)</f>
        <v>DEPO</v>
      </c>
      <c r="C8037" s="119" t="s">
        <v>19942</v>
      </c>
    </row>
    <row r="8038" spans="1:3">
      <c r="A8038" s="119" t="s">
        <v>22758</v>
      </c>
      <c r="B8038" s="26" t="str">
        <f>VLOOKUP(C8038,BR!A:B,2,FALSE)</f>
        <v>DEPO</v>
      </c>
      <c r="C8038" s="119" t="s">
        <v>19942</v>
      </c>
    </row>
    <row r="8039" spans="1:3">
      <c r="A8039" s="119" t="s">
        <v>22759</v>
      </c>
      <c r="B8039" s="26" t="str">
        <f>VLOOKUP(C8039,BR!A:B,2,FALSE)</f>
        <v>DEPO</v>
      </c>
      <c r="C8039" s="119" t="s">
        <v>19942</v>
      </c>
    </row>
    <row r="8040" spans="1:3">
      <c r="A8040" s="119" t="s">
        <v>22760</v>
      </c>
      <c r="B8040" s="26" t="str">
        <f>VLOOKUP(C8040,BR!A:B,2,FALSE)</f>
        <v>DEPO</v>
      </c>
      <c r="C8040" s="119" t="s">
        <v>19942</v>
      </c>
    </row>
    <row r="8041" spans="1:3">
      <c r="A8041" s="119" t="s">
        <v>22763</v>
      </c>
      <c r="B8041" s="26" t="str">
        <f>VLOOKUP(C8041,BR!A:B,2,FALSE)</f>
        <v>DEPO</v>
      </c>
      <c r="C8041" s="119" t="s">
        <v>19942</v>
      </c>
    </row>
    <row r="8042" spans="1:3">
      <c r="A8042" s="119" t="s">
        <v>22764</v>
      </c>
      <c r="B8042" s="26" t="str">
        <f>VLOOKUP(C8042,BR!A:B,2,FALSE)</f>
        <v>DEPO</v>
      </c>
      <c r="C8042" s="119" t="s">
        <v>19942</v>
      </c>
    </row>
    <row r="8043" spans="1:3">
      <c r="A8043" s="119" t="s">
        <v>22803</v>
      </c>
      <c r="B8043" s="26" t="str">
        <f>VLOOKUP(C8043,BR!A:B,2,FALSE)</f>
        <v>DEPO</v>
      </c>
      <c r="C8043" s="119" t="s">
        <v>19942</v>
      </c>
    </row>
    <row r="8044" spans="1:3">
      <c r="A8044" s="119" t="s">
        <v>22804</v>
      </c>
      <c r="B8044" s="26" t="str">
        <f>VLOOKUP(C8044,BR!A:B,2,FALSE)</f>
        <v>DEPO</v>
      </c>
      <c r="C8044" s="119" t="s">
        <v>19942</v>
      </c>
    </row>
    <row r="8045" spans="1:3">
      <c r="A8045" s="119" t="s">
        <v>22805</v>
      </c>
      <c r="B8045" s="26" t="str">
        <f>VLOOKUP(C8045,BR!A:B,2,FALSE)</f>
        <v>DEPO</v>
      </c>
      <c r="C8045" s="119" t="s">
        <v>19942</v>
      </c>
    </row>
    <row r="8046" spans="1:3">
      <c r="A8046" s="119" t="s">
        <v>22806</v>
      </c>
      <c r="B8046" s="26" t="str">
        <f>VLOOKUP(C8046,BR!A:B,2,FALSE)</f>
        <v>DEPO</v>
      </c>
      <c r="C8046" s="119" t="s">
        <v>19942</v>
      </c>
    </row>
    <row r="8047" spans="1:3">
      <c r="A8047" s="119" t="s">
        <v>22807</v>
      </c>
      <c r="B8047" s="26" t="str">
        <f>VLOOKUP(C8047,BR!A:B,2,FALSE)</f>
        <v>DEPO</v>
      </c>
      <c r="C8047" s="119" t="s">
        <v>19942</v>
      </c>
    </row>
    <row r="8048" spans="1:3">
      <c r="A8048" s="119" t="s">
        <v>22810</v>
      </c>
      <c r="B8048" s="26" t="str">
        <f>VLOOKUP(C8048,BR!A:B,2,FALSE)</f>
        <v>DEPO</v>
      </c>
      <c r="C8048" s="119" t="s">
        <v>19942</v>
      </c>
    </row>
    <row r="8049" spans="1:3">
      <c r="A8049" s="119" t="s">
        <v>22811</v>
      </c>
      <c r="B8049" s="26" t="str">
        <f>VLOOKUP(C8049,BR!A:B,2,FALSE)</f>
        <v>DEPO</v>
      </c>
      <c r="C8049" s="119" t="s">
        <v>19942</v>
      </c>
    </row>
    <row r="8050" spans="1:3">
      <c r="A8050" s="119" t="s">
        <v>22812</v>
      </c>
      <c r="B8050" s="26" t="str">
        <f>VLOOKUP(C8050,BR!A:B,2,FALSE)</f>
        <v>DEPO</v>
      </c>
      <c r="C8050" s="119" t="s">
        <v>19942</v>
      </c>
    </row>
    <row r="8051" spans="1:3">
      <c r="A8051" s="119" t="s">
        <v>22767</v>
      </c>
      <c r="B8051" s="26" t="str">
        <f>VLOOKUP(C8051,BR!A:B,2,FALSE)</f>
        <v>DEPO</v>
      </c>
      <c r="C8051" s="119" t="s">
        <v>19942</v>
      </c>
    </row>
    <row r="8052" spans="1:3">
      <c r="A8052" s="119" t="s">
        <v>22768</v>
      </c>
      <c r="B8052" s="26" t="str">
        <f>VLOOKUP(C8052,BR!A:B,2,FALSE)</f>
        <v>DEPO</v>
      </c>
      <c r="C8052" s="119" t="s">
        <v>19942</v>
      </c>
    </row>
    <row r="8053" spans="1:3">
      <c r="A8053" s="119" t="s">
        <v>22769</v>
      </c>
      <c r="B8053" s="26" t="str">
        <f>VLOOKUP(C8053,BR!A:B,2,FALSE)</f>
        <v>DEPO</v>
      </c>
      <c r="C8053" s="119" t="s">
        <v>19942</v>
      </c>
    </row>
    <row r="8054" spans="1:3">
      <c r="A8054" s="119" t="s">
        <v>22770</v>
      </c>
      <c r="B8054" s="26" t="str">
        <f>VLOOKUP(C8054,BR!A:B,2,FALSE)</f>
        <v>DEPO</v>
      </c>
      <c r="C8054" s="119" t="s">
        <v>19942</v>
      </c>
    </row>
    <row r="8055" spans="1:3">
      <c r="A8055" s="119" t="s">
        <v>22771</v>
      </c>
      <c r="B8055" s="26" t="str">
        <f>VLOOKUP(C8055,BR!A:B,2,FALSE)</f>
        <v>DEPO</v>
      </c>
      <c r="C8055" s="119" t="s">
        <v>19942</v>
      </c>
    </row>
    <row r="8056" spans="1:3">
      <c r="A8056" s="119" t="s">
        <v>22772</v>
      </c>
      <c r="B8056" s="26" t="str">
        <f>VLOOKUP(C8056,BR!A:B,2,FALSE)</f>
        <v>DEPO</v>
      </c>
      <c r="C8056" s="119" t="s">
        <v>19942</v>
      </c>
    </row>
    <row r="8057" spans="1:3">
      <c r="A8057" s="119" t="s">
        <v>22773</v>
      </c>
      <c r="B8057" s="26" t="str">
        <f>VLOOKUP(C8057,BR!A:B,2,FALSE)</f>
        <v>DEPO</v>
      </c>
      <c r="C8057" s="119" t="s">
        <v>19942</v>
      </c>
    </row>
    <row r="8058" spans="1:3">
      <c r="A8058" s="119" t="s">
        <v>22774</v>
      </c>
      <c r="B8058" s="26" t="str">
        <f>VLOOKUP(C8058,BR!A:B,2,FALSE)</f>
        <v>DEPO</v>
      </c>
      <c r="C8058" s="119" t="s">
        <v>19942</v>
      </c>
    </row>
    <row r="8059" spans="1:3">
      <c r="A8059" s="119" t="s">
        <v>22775</v>
      </c>
      <c r="B8059" s="26" t="str">
        <f>VLOOKUP(C8059,BR!A:B,2,FALSE)</f>
        <v>DEPO</v>
      </c>
      <c r="C8059" s="119" t="s">
        <v>19942</v>
      </c>
    </row>
    <row r="8060" spans="1:3">
      <c r="A8060" s="119" t="s">
        <v>22776</v>
      </c>
      <c r="B8060" s="26" t="str">
        <f>VLOOKUP(C8060,BR!A:B,2,FALSE)</f>
        <v>DEPO</v>
      </c>
      <c r="C8060" s="119" t="s">
        <v>19942</v>
      </c>
    </row>
    <row r="8061" spans="1:3">
      <c r="A8061" s="119" t="s">
        <v>22778</v>
      </c>
      <c r="B8061" s="26" t="str">
        <f>VLOOKUP(C8061,BR!A:B,2,FALSE)</f>
        <v>DEPO</v>
      </c>
      <c r="C8061" s="119" t="s">
        <v>19942</v>
      </c>
    </row>
    <row r="8062" spans="1:3">
      <c r="A8062" s="119" t="s">
        <v>22780</v>
      </c>
      <c r="B8062" s="26" t="str">
        <f>VLOOKUP(C8062,BR!A:B,2,FALSE)</f>
        <v>DEPO</v>
      </c>
      <c r="C8062" s="119" t="s">
        <v>19942</v>
      </c>
    </row>
    <row r="8063" spans="1:3">
      <c r="A8063" s="119" t="s">
        <v>22864</v>
      </c>
      <c r="B8063" s="26" t="str">
        <f>VLOOKUP(C8063,BR!A:B,2,FALSE)</f>
        <v>DEPO</v>
      </c>
      <c r="C8063" s="119" t="s">
        <v>19942</v>
      </c>
    </row>
    <row r="8064" spans="1:3">
      <c r="A8064" s="119" t="s">
        <v>22865</v>
      </c>
      <c r="B8064" s="26" t="str">
        <f>VLOOKUP(C8064,BR!A:B,2,FALSE)</f>
        <v>DEPO</v>
      </c>
      <c r="C8064" s="119" t="s">
        <v>19942</v>
      </c>
    </row>
    <row r="8065" spans="1:3">
      <c r="A8065" s="119" t="s">
        <v>22813</v>
      </c>
      <c r="B8065" s="26" t="str">
        <f>VLOOKUP(C8065,BR!A:B,2,FALSE)</f>
        <v>DEPO</v>
      </c>
      <c r="C8065" s="119" t="s">
        <v>19942</v>
      </c>
    </row>
    <row r="8066" spans="1:3">
      <c r="A8066" s="119" t="s">
        <v>22814</v>
      </c>
      <c r="B8066" s="26" t="str">
        <f>VLOOKUP(C8066,BR!A:B,2,FALSE)</f>
        <v>DEPO</v>
      </c>
      <c r="C8066" s="119" t="s">
        <v>19942</v>
      </c>
    </row>
    <row r="8067" spans="1:3">
      <c r="A8067" s="119" t="s">
        <v>22815</v>
      </c>
      <c r="B8067" s="26" t="str">
        <f>VLOOKUP(C8067,BR!A:B,2,FALSE)</f>
        <v>DEPO</v>
      </c>
      <c r="C8067" s="119" t="s">
        <v>19942</v>
      </c>
    </row>
    <row r="8068" spans="1:3">
      <c r="A8068" s="119" t="s">
        <v>22816</v>
      </c>
      <c r="B8068" s="26" t="str">
        <f>VLOOKUP(C8068,BR!A:B,2,FALSE)</f>
        <v>DEPO</v>
      </c>
      <c r="C8068" s="119" t="s">
        <v>19942</v>
      </c>
    </row>
    <row r="8069" spans="1:3">
      <c r="A8069" s="119" t="s">
        <v>22785</v>
      </c>
      <c r="B8069" s="26" t="str">
        <f>VLOOKUP(C8069,BR!A:B,2,FALSE)</f>
        <v>DEPO</v>
      </c>
      <c r="C8069" s="119" t="s">
        <v>19942</v>
      </c>
    </row>
    <row r="8070" spans="1:3">
      <c r="A8070" s="119" t="s">
        <v>22786</v>
      </c>
      <c r="B8070" s="26" t="str">
        <f>VLOOKUP(C8070,BR!A:B,2,FALSE)</f>
        <v>DEPO</v>
      </c>
      <c r="C8070" s="119" t="s">
        <v>19942</v>
      </c>
    </row>
    <row r="8071" spans="1:3">
      <c r="A8071" s="119" t="s">
        <v>22787</v>
      </c>
      <c r="B8071" s="26" t="str">
        <f>VLOOKUP(C8071,BR!A:B,2,FALSE)</f>
        <v>DEPO</v>
      </c>
      <c r="C8071" s="119" t="s">
        <v>19942</v>
      </c>
    </row>
    <row r="8072" spans="1:3">
      <c r="A8072" s="119" t="s">
        <v>22788</v>
      </c>
      <c r="B8072" s="26" t="str">
        <f>VLOOKUP(C8072,BR!A:B,2,FALSE)</f>
        <v>DEPO</v>
      </c>
      <c r="C8072" s="119" t="s">
        <v>19942</v>
      </c>
    </row>
    <row r="8073" spans="1:3">
      <c r="A8073" s="119" t="s">
        <v>22752</v>
      </c>
      <c r="B8073" s="26" t="str">
        <f>VLOOKUP(C8073,BR!A:B,2,FALSE)</f>
        <v>DEPO</v>
      </c>
      <c r="C8073" s="119" t="s">
        <v>19942</v>
      </c>
    </row>
    <row r="8074" spans="1:3">
      <c r="A8074" s="119" t="s">
        <v>22753</v>
      </c>
      <c r="B8074" s="26" t="str">
        <f>VLOOKUP(C8074,BR!A:B,2,FALSE)</f>
        <v>DEPO</v>
      </c>
      <c r="C8074" s="119" t="s">
        <v>19942</v>
      </c>
    </row>
    <row r="8075" spans="1:3">
      <c r="A8075" s="119" t="s">
        <v>22817</v>
      </c>
      <c r="B8075" s="26" t="str">
        <f>VLOOKUP(C8075,BR!A:B,2,FALSE)</f>
        <v>DEPO</v>
      </c>
      <c r="C8075" s="119" t="s">
        <v>19942</v>
      </c>
    </row>
    <row r="8076" spans="1:3">
      <c r="A8076" s="119" t="s">
        <v>22818</v>
      </c>
      <c r="B8076" s="26" t="str">
        <f>VLOOKUP(C8076,BR!A:B,2,FALSE)</f>
        <v>DEPO</v>
      </c>
      <c r="C8076" s="119" t="s">
        <v>19942</v>
      </c>
    </row>
    <row r="8077" spans="1:3">
      <c r="A8077" s="119" t="s">
        <v>22819</v>
      </c>
      <c r="B8077" s="26" t="str">
        <f>VLOOKUP(C8077,BR!A:B,2,FALSE)</f>
        <v>DEPO</v>
      </c>
      <c r="C8077" s="119" t="s">
        <v>19942</v>
      </c>
    </row>
    <row r="8078" spans="1:3">
      <c r="A8078" s="119" t="s">
        <v>22820</v>
      </c>
      <c r="B8078" s="26" t="str">
        <f>VLOOKUP(C8078,BR!A:B,2,FALSE)</f>
        <v>DEPO</v>
      </c>
      <c r="C8078" s="119" t="s">
        <v>19942</v>
      </c>
    </row>
    <row r="8079" spans="1:3">
      <c r="A8079" s="119" t="s">
        <v>22821</v>
      </c>
      <c r="B8079" s="26" t="str">
        <f>VLOOKUP(C8079,BR!A:B,2,FALSE)</f>
        <v>DEPO</v>
      </c>
      <c r="C8079" s="119" t="s">
        <v>19942</v>
      </c>
    </row>
    <row r="8080" spans="1:3">
      <c r="A8080" s="119" t="s">
        <v>22822</v>
      </c>
      <c r="B8080" s="26" t="str">
        <f>VLOOKUP(C8080,BR!A:B,2,FALSE)</f>
        <v>DEPO</v>
      </c>
      <c r="C8080" s="119" t="s">
        <v>19942</v>
      </c>
    </row>
    <row r="8081" spans="1:3">
      <c r="A8081" s="119" t="s">
        <v>22860</v>
      </c>
      <c r="B8081" s="26" t="str">
        <f>VLOOKUP(C8081,BR!A:B,2,FALSE)</f>
        <v>DEPO</v>
      </c>
      <c r="C8081" s="119" t="s">
        <v>19942</v>
      </c>
    </row>
    <row r="8082" spans="1:3">
      <c r="A8082" s="119" t="s">
        <v>22861</v>
      </c>
      <c r="B8082" s="26" t="str">
        <f>VLOOKUP(C8082,BR!A:B,2,FALSE)</f>
        <v>DEPO</v>
      </c>
      <c r="C8082" s="119" t="s">
        <v>19942</v>
      </c>
    </row>
    <row r="8083" spans="1:3">
      <c r="A8083" s="119" t="s">
        <v>22866</v>
      </c>
      <c r="B8083" s="26" t="str">
        <f>VLOOKUP(C8083,BR!A:B,2,FALSE)</f>
        <v>DEPO</v>
      </c>
      <c r="C8083" s="119" t="s">
        <v>19942</v>
      </c>
    </row>
    <row r="8084" spans="1:3">
      <c r="A8084" s="119" t="s">
        <v>22867</v>
      </c>
      <c r="B8084" s="26" t="str">
        <f>VLOOKUP(C8084,BR!A:B,2,FALSE)</f>
        <v>DEPO</v>
      </c>
      <c r="C8084" s="119" t="s">
        <v>19942</v>
      </c>
    </row>
    <row r="8085" spans="1:3">
      <c r="A8085" s="119" t="s">
        <v>22781</v>
      </c>
      <c r="B8085" s="26" t="str">
        <f>VLOOKUP(C8085,BR!A:B,2,FALSE)</f>
        <v>DEPO</v>
      </c>
      <c r="C8085" s="119" t="s">
        <v>19942</v>
      </c>
    </row>
    <row r="8086" spans="1:3">
      <c r="A8086" s="119" t="s">
        <v>22782</v>
      </c>
      <c r="B8086" s="26" t="str">
        <f>VLOOKUP(C8086,BR!A:B,2,FALSE)</f>
        <v>DEPO</v>
      </c>
      <c r="C8086" s="119" t="s">
        <v>19942</v>
      </c>
    </row>
    <row r="8087" spans="1:3">
      <c r="A8087" s="119" t="s">
        <v>22801</v>
      </c>
      <c r="B8087" s="26" t="str">
        <f>VLOOKUP(C8087,BR!A:B,2,FALSE)</f>
        <v>DEPO</v>
      </c>
      <c r="C8087" s="119" t="s">
        <v>19942</v>
      </c>
    </row>
    <row r="8088" spans="1:3">
      <c r="A8088" s="119" t="s">
        <v>22802</v>
      </c>
      <c r="B8088" s="26" t="str">
        <f>VLOOKUP(C8088,BR!A:B,2,FALSE)</f>
        <v>DEPO</v>
      </c>
      <c r="C8088" s="119" t="s">
        <v>19942</v>
      </c>
    </row>
    <row r="8089" spans="1:3">
      <c r="A8089" s="119" t="s">
        <v>22868</v>
      </c>
      <c r="B8089" s="26" t="str">
        <f>VLOOKUP(C8089,BR!A:B,2,FALSE)</f>
        <v>DEPO</v>
      </c>
      <c r="C8089" s="119" t="s">
        <v>19942</v>
      </c>
    </row>
    <row r="8090" spans="1:3">
      <c r="A8090" s="119" t="s">
        <v>22869</v>
      </c>
      <c r="B8090" s="26" t="str">
        <f>VLOOKUP(C8090,BR!A:B,2,FALSE)</f>
        <v>DEPO</v>
      </c>
      <c r="C8090" s="119" t="s">
        <v>19942</v>
      </c>
    </row>
    <row r="8091" spans="1:3">
      <c r="A8091" s="119" t="s">
        <v>22831</v>
      </c>
      <c r="B8091" s="26" t="str">
        <f>VLOOKUP(C8091,BR!A:B,2,FALSE)</f>
        <v>DEPO</v>
      </c>
      <c r="C8091" s="119" t="s">
        <v>19942</v>
      </c>
    </row>
    <row r="8092" spans="1:3">
      <c r="A8092" s="119" t="s">
        <v>22777</v>
      </c>
      <c r="B8092" s="26" t="str">
        <f>VLOOKUP(C8092,BR!A:B,2,FALSE)</f>
        <v>DEPO</v>
      </c>
      <c r="C8092" s="119" t="s">
        <v>19942</v>
      </c>
    </row>
    <row r="8093" spans="1:3">
      <c r="A8093" s="119" t="s">
        <v>22779</v>
      </c>
      <c r="B8093" s="26" t="str">
        <f>VLOOKUP(C8093,BR!A:B,2,FALSE)</f>
        <v>DEPO</v>
      </c>
      <c r="C8093" s="119" t="s">
        <v>19942</v>
      </c>
    </row>
    <row r="8094" spans="1:3">
      <c r="A8094" s="119" t="s">
        <v>22851</v>
      </c>
      <c r="B8094" s="26" t="str">
        <f>VLOOKUP(C8094,BR!A:B,2,FALSE)</f>
        <v>DEPO</v>
      </c>
      <c r="C8094" s="119" t="s">
        <v>19942</v>
      </c>
    </row>
    <row r="8095" spans="1:3">
      <c r="A8095" s="119" t="s">
        <v>22852</v>
      </c>
      <c r="B8095" s="26" t="str">
        <f>VLOOKUP(C8095,BR!A:B,2,FALSE)</f>
        <v>DEPO</v>
      </c>
      <c r="C8095" s="119" t="s">
        <v>19942</v>
      </c>
    </row>
    <row r="8096" spans="1:3">
      <c r="A8096" s="119" t="s">
        <v>22854</v>
      </c>
      <c r="B8096" s="26" t="str">
        <f>VLOOKUP(C8096,BR!A:B,2,FALSE)</f>
        <v>DEPO</v>
      </c>
      <c r="C8096" s="119" t="s">
        <v>19942</v>
      </c>
    </row>
    <row r="8097" spans="1:3">
      <c r="A8097" s="119" t="s">
        <v>22855</v>
      </c>
      <c r="B8097" s="26" t="str">
        <f>VLOOKUP(C8097,BR!A:B,2,FALSE)</f>
        <v>DEPO</v>
      </c>
      <c r="C8097" s="119" t="s">
        <v>19942</v>
      </c>
    </row>
    <row r="8098" spans="1:3">
      <c r="A8098" s="119" t="s">
        <v>22857</v>
      </c>
      <c r="B8098" s="26" t="str">
        <f>VLOOKUP(C8098,BR!A:B,2,FALSE)</f>
        <v>DEPO</v>
      </c>
      <c r="C8098" s="119" t="s">
        <v>19942</v>
      </c>
    </row>
    <row r="8099" spans="1:3">
      <c r="A8099" s="119" t="s">
        <v>22856</v>
      </c>
      <c r="B8099" s="26" t="str">
        <f>VLOOKUP(C8099,BR!A:B,2,FALSE)</f>
        <v>DEPO</v>
      </c>
      <c r="C8099" s="119" t="s">
        <v>19942</v>
      </c>
    </row>
    <row r="8100" spans="1:3">
      <c r="A8100" s="119" t="s">
        <v>22870</v>
      </c>
      <c r="B8100" s="26" t="str">
        <f>VLOOKUP(C8100,BR!A:B,2,FALSE)</f>
        <v>DEPO</v>
      </c>
      <c r="C8100" s="119" t="s">
        <v>19942</v>
      </c>
    </row>
    <row r="8101" spans="1:3">
      <c r="A8101" s="119" t="s">
        <v>22783</v>
      </c>
      <c r="B8101" s="26" t="str">
        <f>VLOOKUP(C8101,BR!A:B,2,FALSE)</f>
        <v>DEPO</v>
      </c>
      <c r="C8101" s="119" t="s">
        <v>19942</v>
      </c>
    </row>
    <row r="8102" spans="1:3">
      <c r="A8102" s="119" t="s">
        <v>22784</v>
      </c>
      <c r="B8102" s="26" t="str">
        <f>VLOOKUP(C8102,BR!A:B,2,FALSE)</f>
        <v>DEPO</v>
      </c>
      <c r="C8102" s="119" t="s">
        <v>19942</v>
      </c>
    </row>
    <row r="8103" spans="1:3">
      <c r="A8103" s="119" t="s">
        <v>22847</v>
      </c>
      <c r="B8103" s="26" t="str">
        <f>VLOOKUP(C8103,BR!A:B,2,FALSE)</f>
        <v>DEPO</v>
      </c>
      <c r="C8103" s="119" t="s">
        <v>19942</v>
      </c>
    </row>
    <row r="8104" spans="1:3">
      <c r="A8104" s="119" t="s">
        <v>22848</v>
      </c>
      <c r="B8104" s="26" t="str">
        <f>VLOOKUP(C8104,BR!A:B,2,FALSE)</f>
        <v>DEPO</v>
      </c>
      <c r="C8104" s="119" t="s">
        <v>19942</v>
      </c>
    </row>
    <row r="8105" spans="1:3">
      <c r="A8105" s="119" t="s">
        <v>22794</v>
      </c>
      <c r="B8105" s="26" t="str">
        <f>VLOOKUP(C8105,BR!A:B,2,FALSE)</f>
        <v>DEPO</v>
      </c>
      <c r="C8105" s="119" t="s">
        <v>19942</v>
      </c>
    </row>
    <row r="8106" spans="1:3">
      <c r="A8106" s="119" t="s">
        <v>22762</v>
      </c>
      <c r="B8106" s="26" t="str">
        <f>VLOOKUP(C8106,BR!A:B,2,FALSE)</f>
        <v>DEPO</v>
      </c>
      <c r="C8106" s="119" t="s">
        <v>19942</v>
      </c>
    </row>
    <row r="8107" spans="1:3">
      <c r="A8107" s="119" t="s">
        <v>22761</v>
      </c>
      <c r="B8107" s="26" t="str">
        <f>VLOOKUP(C8107,BR!A:B,2,FALSE)</f>
        <v>DEPO</v>
      </c>
      <c r="C8107" s="119" t="s">
        <v>19942</v>
      </c>
    </row>
    <row r="8108" spans="1:3">
      <c r="A8108" s="119" t="s">
        <v>22808</v>
      </c>
      <c r="B8108" s="26" t="str">
        <f>VLOOKUP(C8108,BR!A:B,2,FALSE)</f>
        <v>DEPO</v>
      </c>
      <c r="C8108" s="119" t="s">
        <v>19942</v>
      </c>
    </row>
    <row r="8109" spans="1:3">
      <c r="A8109" s="119" t="s">
        <v>22809</v>
      </c>
      <c r="B8109" s="26" t="str">
        <f>VLOOKUP(C8109,BR!A:B,2,FALSE)</f>
        <v>DEPO</v>
      </c>
      <c r="C8109" s="119" t="s">
        <v>19942</v>
      </c>
    </row>
    <row r="8110" spans="1:3">
      <c r="A8110" s="119" t="s">
        <v>22862</v>
      </c>
      <c r="B8110" s="26" t="str">
        <f>VLOOKUP(C8110,BR!A:B,2,FALSE)</f>
        <v>DEPO</v>
      </c>
      <c r="C8110" s="119" t="s">
        <v>19942</v>
      </c>
    </row>
    <row r="8111" spans="1:3">
      <c r="A8111" s="119" t="s">
        <v>22863</v>
      </c>
      <c r="B8111" s="26" t="str">
        <f>VLOOKUP(C8111,BR!A:B,2,FALSE)</f>
        <v>DEPO</v>
      </c>
      <c r="C8111" s="119" t="s">
        <v>19942</v>
      </c>
    </row>
    <row r="8112" spans="1:3">
      <c r="A8112" s="119" t="s">
        <v>22832</v>
      </c>
      <c r="B8112" s="26" t="str">
        <f>VLOOKUP(C8112,BR!A:B,2,FALSE)</f>
        <v>DEPO</v>
      </c>
      <c r="C8112" s="119" t="s">
        <v>19942</v>
      </c>
    </row>
    <row r="8113" spans="1:3">
      <c r="A8113" s="119" t="s">
        <v>22871</v>
      </c>
      <c r="B8113" s="26" t="str">
        <f>VLOOKUP(C8113,BR!A:B,2,FALSE)</f>
        <v>DEPO</v>
      </c>
      <c r="C8113" s="119" t="s">
        <v>19942</v>
      </c>
    </row>
    <row r="8114" spans="1:3">
      <c r="A8114" s="119" t="s">
        <v>22872</v>
      </c>
      <c r="B8114" s="26" t="str">
        <f>VLOOKUP(C8114,BR!A:B,2,FALSE)</f>
        <v>API</v>
      </c>
      <c r="C8114" s="119" t="s">
        <v>19930</v>
      </c>
    </row>
    <row r="8115" spans="1:3">
      <c r="A8115" s="119" t="s">
        <v>22878</v>
      </c>
      <c r="B8115" s="26" t="str">
        <f>VLOOKUP(C8115,BR!A:B,2,FALSE)</f>
        <v>API</v>
      </c>
      <c r="C8115" s="119" t="s">
        <v>19930</v>
      </c>
    </row>
    <row r="8116" spans="1:3">
      <c r="A8116" s="119" t="s">
        <v>22881</v>
      </c>
      <c r="B8116" s="26" t="str">
        <f>VLOOKUP(C8116,BR!A:B,2,FALSE)</f>
        <v>API</v>
      </c>
      <c r="C8116" s="119" t="s">
        <v>19930</v>
      </c>
    </row>
    <row r="8117" spans="1:3">
      <c r="A8117" s="119" t="s">
        <v>22883</v>
      </c>
      <c r="B8117" s="26" t="str">
        <f>VLOOKUP(C8117,BR!A:B,2,FALSE)</f>
        <v>API</v>
      </c>
      <c r="C8117" s="119" t="s">
        <v>19930</v>
      </c>
    </row>
    <row r="8118" spans="1:3">
      <c r="A8118" s="119" t="s">
        <v>22886</v>
      </c>
      <c r="B8118" s="26" t="str">
        <f>VLOOKUP(C8118,BR!A:B,2,FALSE)</f>
        <v>API</v>
      </c>
      <c r="C8118" s="119" t="s">
        <v>19930</v>
      </c>
    </row>
    <row r="8119" spans="1:3">
      <c r="A8119" s="119" t="s">
        <v>22889</v>
      </c>
      <c r="B8119" s="26" t="str">
        <f>VLOOKUP(C8119,BR!A:B,2,FALSE)</f>
        <v>API</v>
      </c>
      <c r="C8119" s="119" t="s">
        <v>19930</v>
      </c>
    </row>
    <row r="8120" spans="1:3">
      <c r="A8120" s="119" t="s">
        <v>22892</v>
      </c>
      <c r="B8120" s="26" t="str">
        <f>VLOOKUP(C8120,BR!A:B,2,FALSE)</f>
        <v>API</v>
      </c>
      <c r="C8120" s="119" t="s">
        <v>19930</v>
      </c>
    </row>
    <row r="8121" spans="1:3">
      <c r="A8121" s="119" t="s">
        <v>22895</v>
      </c>
      <c r="B8121" s="26" t="str">
        <f>VLOOKUP(C8121,BR!A:B,2,FALSE)</f>
        <v>API</v>
      </c>
      <c r="C8121" s="119" t="s">
        <v>19930</v>
      </c>
    </row>
    <row r="8122" spans="1:3">
      <c r="A8122" s="119" t="s">
        <v>22898</v>
      </c>
      <c r="B8122" s="26" t="str">
        <f>VLOOKUP(C8122,BR!A:B,2,FALSE)</f>
        <v>API</v>
      </c>
      <c r="C8122" s="119" t="s">
        <v>19930</v>
      </c>
    </row>
    <row r="8123" spans="1:3">
      <c r="A8123" s="119" t="s">
        <v>22901</v>
      </c>
      <c r="B8123" s="26" t="str">
        <f>VLOOKUP(C8123,BR!A:B,2,FALSE)</f>
        <v>API</v>
      </c>
      <c r="C8123" s="119" t="s">
        <v>19930</v>
      </c>
    </row>
    <row r="8124" spans="1:3">
      <c r="A8124" s="119" t="s">
        <v>22904</v>
      </c>
      <c r="B8124" s="26" t="str">
        <f>VLOOKUP(C8124,BR!A:B,2,FALSE)</f>
        <v>API</v>
      </c>
      <c r="C8124" s="119" t="s">
        <v>19930</v>
      </c>
    </row>
    <row r="8125" spans="1:3">
      <c r="A8125" s="119" t="s">
        <v>22907</v>
      </c>
      <c r="B8125" s="26" t="str">
        <f>VLOOKUP(C8125,BR!A:B,2,FALSE)</f>
        <v>API</v>
      </c>
      <c r="C8125" s="119" t="s">
        <v>19930</v>
      </c>
    </row>
    <row r="8126" spans="1:3">
      <c r="A8126" s="119" t="s">
        <v>22910</v>
      </c>
      <c r="B8126" s="26" t="str">
        <f>VLOOKUP(C8126,BR!A:B,2,FALSE)</f>
        <v>API</v>
      </c>
      <c r="C8126" s="119" t="s">
        <v>19930</v>
      </c>
    </row>
    <row r="8127" spans="1:3">
      <c r="A8127" s="119" t="s">
        <v>22912</v>
      </c>
      <c r="B8127" s="26" t="str">
        <f>VLOOKUP(C8127,BR!A:B,2,FALSE)</f>
        <v>API</v>
      </c>
      <c r="C8127" s="119" t="s">
        <v>19930</v>
      </c>
    </row>
    <row r="8128" spans="1:3">
      <c r="A8128" s="119" t="s">
        <v>22915</v>
      </c>
      <c r="B8128" s="26" t="str">
        <f>VLOOKUP(C8128,BR!A:B,2,FALSE)</f>
        <v>API</v>
      </c>
      <c r="C8128" s="119" t="s">
        <v>19930</v>
      </c>
    </row>
    <row r="8129" spans="1:3">
      <c r="A8129" s="119" t="s">
        <v>22918</v>
      </c>
      <c r="B8129" s="26" t="str">
        <f>VLOOKUP(C8129,BR!A:B,2,FALSE)</f>
        <v>API</v>
      </c>
      <c r="C8129" s="119" t="s">
        <v>19930</v>
      </c>
    </row>
    <row r="8130" spans="1:3">
      <c r="A8130" s="119" t="s">
        <v>22920</v>
      </c>
      <c r="B8130" s="26" t="str">
        <f>VLOOKUP(C8130,BR!A:B,2,FALSE)</f>
        <v>API</v>
      </c>
      <c r="C8130" s="119" t="s">
        <v>19930</v>
      </c>
    </row>
    <row r="8131" spans="1:3">
      <c r="A8131" s="119" t="s">
        <v>22923</v>
      </c>
      <c r="B8131" s="26" t="str">
        <f>VLOOKUP(C8131,BR!A:B,2,FALSE)</f>
        <v>API</v>
      </c>
      <c r="C8131" s="119" t="s">
        <v>19930</v>
      </c>
    </row>
    <row r="8132" spans="1:3">
      <c r="A8132" s="119" t="s">
        <v>22926</v>
      </c>
      <c r="B8132" s="26" t="str">
        <f>VLOOKUP(C8132,BR!A:B,2,FALSE)</f>
        <v>API</v>
      </c>
      <c r="C8132" s="119" t="s">
        <v>19930</v>
      </c>
    </row>
    <row r="8133" spans="1:3">
      <c r="A8133" s="119" t="s">
        <v>23111</v>
      </c>
      <c r="B8133" s="26" t="str">
        <f>VLOOKUP(C8133,BR!A:B,2,FALSE)</f>
        <v>DEPO</v>
      </c>
      <c r="C8133" s="119" t="s">
        <v>19942</v>
      </c>
    </row>
    <row r="8134" spans="1:3">
      <c r="A8134" s="119" t="s">
        <v>23114</v>
      </c>
      <c r="B8134" s="26" t="str">
        <f>VLOOKUP(C8134,BR!A:B,2,FALSE)</f>
        <v>DEPO</v>
      </c>
      <c r="C8134" s="119" t="s">
        <v>19942</v>
      </c>
    </row>
    <row r="8135" spans="1:3">
      <c r="A8135" s="119" t="s">
        <v>23169</v>
      </c>
      <c r="B8135" s="26" t="str">
        <f>VLOOKUP(C8135,BR!A:B,2,FALSE)</f>
        <v>API</v>
      </c>
      <c r="C8135" s="119" t="s">
        <v>19930</v>
      </c>
    </row>
    <row r="8136" spans="1:3">
      <c r="A8136" s="119" t="s">
        <v>23172</v>
      </c>
      <c r="B8136" s="26" t="str">
        <f>VLOOKUP(C8136,BR!A:B,2,FALSE)</f>
        <v>API</v>
      </c>
      <c r="C8136" s="119" t="s">
        <v>19930</v>
      </c>
    </row>
    <row r="8137" spans="1:3">
      <c r="A8137" s="119" t="s">
        <v>23175</v>
      </c>
      <c r="B8137" s="26" t="str">
        <f>VLOOKUP(C8137,BR!A:B,2,FALSE)</f>
        <v>API</v>
      </c>
      <c r="C8137" s="119" t="s">
        <v>19930</v>
      </c>
    </row>
    <row r="8138" spans="1:3">
      <c r="A8138" s="119" t="s">
        <v>23284</v>
      </c>
      <c r="B8138" s="26" t="str">
        <f>VLOOKUP(C8138,BR!A:B,2,FALSE)</f>
        <v>API</v>
      </c>
      <c r="C8138" s="119" t="s">
        <v>19930</v>
      </c>
    </row>
    <row r="8139" spans="1:3">
      <c r="A8139" s="119" t="s">
        <v>23286</v>
      </c>
      <c r="B8139" s="26" t="str">
        <f>VLOOKUP(C8139,BR!A:B,2,FALSE)</f>
        <v>API</v>
      </c>
      <c r="C8139" s="119" t="s">
        <v>19930</v>
      </c>
    </row>
    <row r="8140" spans="1:3">
      <c r="A8140" s="119" t="s">
        <v>23338</v>
      </c>
      <c r="B8140" s="26" t="str">
        <f>VLOOKUP(C8140,BR!A:B,2,FALSE)</f>
        <v>DEPO</v>
      </c>
      <c r="C8140" s="119" t="s">
        <v>19942</v>
      </c>
    </row>
    <row r="8141" spans="1:3">
      <c r="A8141" s="119" t="s">
        <v>23340</v>
      </c>
      <c r="B8141" s="26" t="str">
        <f>VLOOKUP(C8141,BR!A:B,2,FALSE)</f>
        <v>DEPO</v>
      </c>
      <c r="C8141" s="119" t="s">
        <v>19942</v>
      </c>
    </row>
    <row r="8142" spans="1:3">
      <c r="A8142" s="119" t="s">
        <v>23342</v>
      </c>
      <c r="B8142" s="26" t="str">
        <f>VLOOKUP(C8142,BR!A:B,2,FALSE)</f>
        <v>DEPO</v>
      </c>
      <c r="C8142" s="119" t="s">
        <v>19942</v>
      </c>
    </row>
    <row r="8143" spans="1:3">
      <c r="A8143" s="119" t="s">
        <v>23345</v>
      </c>
      <c r="B8143" s="26" t="str">
        <f>VLOOKUP(C8143,BR!A:B,2,FALSE)</f>
        <v>DEPO</v>
      </c>
      <c r="C8143" s="119" t="s">
        <v>19942</v>
      </c>
    </row>
    <row r="8144" spans="1:3">
      <c r="A8144" s="119" t="s">
        <v>23358</v>
      </c>
      <c r="B8144" s="26" t="str">
        <f>VLOOKUP(C8144,BR!A:B,2,FALSE)</f>
        <v>DEPO</v>
      </c>
      <c r="C8144" s="119" t="s">
        <v>19942</v>
      </c>
    </row>
    <row r="8145" spans="1:3">
      <c r="A8145" s="119" t="s">
        <v>23360</v>
      </c>
      <c r="B8145" s="26" t="str">
        <f>VLOOKUP(C8145,BR!A:B,2,FALSE)</f>
        <v>DEPO</v>
      </c>
      <c r="C8145" s="119" t="s">
        <v>19942</v>
      </c>
    </row>
    <row r="8146" spans="1:3">
      <c r="A8146" s="119" t="s">
        <v>23361</v>
      </c>
      <c r="B8146" s="26" t="str">
        <f>VLOOKUP(C8146,BR!A:B,2,FALSE)</f>
        <v>DEPO</v>
      </c>
      <c r="C8146" s="119" t="s">
        <v>19942</v>
      </c>
    </row>
    <row r="8147" spans="1:3">
      <c r="A8147" s="119" t="s">
        <v>23362</v>
      </c>
      <c r="B8147" s="26" t="str">
        <f>VLOOKUP(C8147,BR!A:B,2,FALSE)</f>
        <v>DEPO</v>
      </c>
      <c r="C8147" s="119" t="s">
        <v>19942</v>
      </c>
    </row>
    <row r="8148" spans="1:3">
      <c r="A8148" s="119" t="s">
        <v>23356</v>
      </c>
      <c r="B8148" s="26" t="str">
        <f>VLOOKUP(C8148,BR!A:B,2,FALSE)</f>
        <v>DEPO</v>
      </c>
      <c r="C8148" s="119" t="s">
        <v>19942</v>
      </c>
    </row>
    <row r="8149" spans="1:3">
      <c r="A8149" s="119" t="s">
        <v>23357</v>
      </c>
      <c r="B8149" s="26" t="str">
        <f>VLOOKUP(C8149,BR!A:B,2,FALSE)</f>
        <v>DEPO</v>
      </c>
      <c r="C8149" s="119" t="s">
        <v>19942</v>
      </c>
    </row>
    <row r="8150" spans="1:3">
      <c r="A8150" s="119" t="s">
        <v>23350</v>
      </c>
      <c r="B8150" s="26" t="str">
        <f>VLOOKUP(C8150,BR!A:B,2,FALSE)</f>
        <v>DEPO</v>
      </c>
      <c r="C8150" s="119" t="s">
        <v>19942</v>
      </c>
    </row>
    <row r="8151" spans="1:3">
      <c r="A8151" s="119" t="s">
        <v>23351</v>
      </c>
      <c r="B8151" s="26" t="str">
        <f>VLOOKUP(C8151,BR!A:B,2,FALSE)</f>
        <v>DEPO</v>
      </c>
      <c r="C8151" s="119" t="s">
        <v>19942</v>
      </c>
    </row>
    <row r="8152" spans="1:3">
      <c r="A8152" s="119" t="s">
        <v>23352</v>
      </c>
      <c r="B8152" s="26" t="str">
        <f>VLOOKUP(C8152,BR!A:B,2,FALSE)</f>
        <v>DEPO</v>
      </c>
      <c r="C8152" s="119" t="s">
        <v>19942</v>
      </c>
    </row>
    <row r="8153" spans="1:3">
      <c r="A8153" s="119" t="s">
        <v>23353</v>
      </c>
      <c r="B8153" s="26" t="str">
        <f>VLOOKUP(C8153,BR!A:B,2,FALSE)</f>
        <v>DEPO</v>
      </c>
      <c r="C8153" s="119" t="s">
        <v>19942</v>
      </c>
    </row>
    <row r="8154" spans="1:3">
      <c r="A8154" s="119" t="s">
        <v>23354</v>
      </c>
      <c r="B8154" s="26" t="str">
        <f>VLOOKUP(C8154,BR!A:B,2,FALSE)</f>
        <v>DEPO</v>
      </c>
      <c r="C8154" s="119" t="s">
        <v>19942</v>
      </c>
    </row>
    <row r="8155" spans="1:3">
      <c r="A8155" s="119" t="s">
        <v>23355</v>
      </c>
      <c r="B8155" s="26" t="str">
        <f>VLOOKUP(C8155,BR!A:B,2,FALSE)</f>
        <v>DEPO</v>
      </c>
      <c r="C8155" s="119" t="s">
        <v>19942</v>
      </c>
    </row>
    <row r="8156" spans="1:3">
      <c r="A8156" s="119" t="s">
        <v>23348</v>
      </c>
      <c r="B8156" s="26" t="str">
        <f>VLOOKUP(C8156,BR!A:B,2,FALSE)</f>
        <v>DEPO</v>
      </c>
      <c r="C8156" s="119" t="s">
        <v>19942</v>
      </c>
    </row>
    <row r="8157" spans="1:3">
      <c r="A8157" s="119" t="s">
        <v>23349</v>
      </c>
      <c r="B8157" s="26" t="str">
        <f>VLOOKUP(C8157,BR!A:B,2,FALSE)</f>
        <v>DEPO</v>
      </c>
      <c r="C8157" s="119" t="s">
        <v>19942</v>
      </c>
    </row>
    <row r="8158" spans="1:3">
      <c r="A8158" s="119" t="s">
        <v>23713</v>
      </c>
      <c r="B8158" s="26" t="str">
        <f>VLOOKUP(C8158,BR!A:B,2,FALSE)</f>
        <v>DEPO</v>
      </c>
      <c r="C8158" s="119" t="s">
        <v>19942</v>
      </c>
    </row>
    <row r="8159" spans="1:3">
      <c r="A8159" s="119" t="s">
        <v>23714</v>
      </c>
      <c r="B8159" s="26" t="str">
        <f>VLOOKUP(C8159,BR!A:B,2,FALSE)</f>
        <v>DEPO</v>
      </c>
      <c r="C8159" s="119" t="s">
        <v>19942</v>
      </c>
    </row>
    <row r="8160" spans="1:3">
      <c r="A8160" s="119" t="s">
        <v>23363</v>
      </c>
      <c r="B8160" s="26" t="str">
        <f>VLOOKUP(C8160,BR!A:B,2,FALSE)</f>
        <v>API</v>
      </c>
      <c r="C8160" s="119" t="s">
        <v>19930</v>
      </c>
    </row>
    <row r="8161" spans="1:3">
      <c r="A8161" s="119" t="s">
        <v>23543</v>
      </c>
      <c r="B8161" s="26" t="str">
        <f>VLOOKUP(C8161,BR!A:B,2,FALSE)</f>
        <v>DEPO</v>
      </c>
      <c r="C8161" s="119" t="s">
        <v>19942</v>
      </c>
    </row>
    <row r="8162" spans="1:3">
      <c r="A8162" s="119" t="s">
        <v>23544</v>
      </c>
      <c r="B8162" s="26" t="str">
        <f>VLOOKUP(C8162,BR!A:B,2,FALSE)</f>
        <v>DEPO</v>
      </c>
      <c r="C8162" s="119" t="s">
        <v>19942</v>
      </c>
    </row>
    <row r="8163" spans="1:3">
      <c r="A8163" s="119" t="s">
        <v>24005</v>
      </c>
      <c r="B8163" s="26" t="str">
        <f>VLOOKUP(C8163,BR!A:B,2,FALSE)</f>
        <v>DEPO</v>
      </c>
      <c r="C8163" s="119" t="s">
        <v>19942</v>
      </c>
    </row>
    <row r="8164" spans="1:3">
      <c r="A8164" s="119" t="s">
        <v>24006</v>
      </c>
      <c r="B8164" s="26" t="str">
        <f>VLOOKUP(C8164,BR!A:B,2,FALSE)</f>
        <v>DEPO</v>
      </c>
      <c r="C8164" s="119" t="s">
        <v>19942</v>
      </c>
    </row>
    <row r="8165" spans="1:3">
      <c r="A8165" s="119" t="s">
        <v>23372</v>
      </c>
      <c r="B8165" s="26" t="str">
        <f>VLOOKUP(C8165,BR!A:B,2,FALSE)</f>
        <v>DEPO</v>
      </c>
      <c r="C8165" s="119" t="s">
        <v>19942</v>
      </c>
    </row>
    <row r="8166" spans="1:3">
      <c r="A8166" s="119" t="s">
        <v>23374</v>
      </c>
      <c r="B8166" s="26" t="str">
        <f>VLOOKUP(C8166,BR!A:B,2,FALSE)</f>
        <v>DEPO</v>
      </c>
      <c r="C8166" s="119" t="s">
        <v>19942</v>
      </c>
    </row>
    <row r="8167" spans="1:3">
      <c r="A8167" s="119" t="s">
        <v>23377</v>
      </c>
      <c r="B8167" s="26" t="str">
        <f>VLOOKUP(C8167,BR!A:B,2,FALSE)</f>
        <v>DEPO</v>
      </c>
      <c r="C8167" s="119" t="s">
        <v>19942</v>
      </c>
    </row>
    <row r="8168" spans="1:3">
      <c r="A8168" s="119" t="s">
        <v>23380</v>
      </c>
      <c r="B8168" s="26" t="str">
        <f>VLOOKUP(C8168,BR!A:B,2,FALSE)</f>
        <v>DEPO</v>
      </c>
      <c r="C8168" s="119" t="s">
        <v>19942</v>
      </c>
    </row>
    <row r="8169" spans="1:3">
      <c r="A8169" s="119" t="s">
        <v>23388</v>
      </c>
      <c r="B8169" s="26" t="str">
        <f>VLOOKUP(C8169,BR!A:B,2,FALSE)</f>
        <v>DEPO</v>
      </c>
      <c r="C8169" s="119" t="s">
        <v>19942</v>
      </c>
    </row>
    <row r="8170" spans="1:3">
      <c r="A8170" s="119" t="s">
        <v>23393</v>
      </c>
      <c r="B8170" s="26" t="str">
        <f>VLOOKUP(C8170,BR!A:B,2,FALSE)</f>
        <v>DEPO</v>
      </c>
      <c r="C8170" s="119" t="s">
        <v>19942</v>
      </c>
    </row>
    <row r="8171" spans="1:3">
      <c r="A8171" s="119" t="s">
        <v>23391</v>
      </c>
      <c r="B8171" s="26" t="str">
        <f>VLOOKUP(C8171,BR!A:B,2,FALSE)</f>
        <v>DEPO</v>
      </c>
      <c r="C8171" s="119" t="s">
        <v>19942</v>
      </c>
    </row>
    <row r="8172" spans="1:3">
      <c r="A8172" s="119" t="s">
        <v>23396</v>
      </c>
      <c r="B8172" s="26" t="str">
        <f>VLOOKUP(C8172,BR!A:B,2,FALSE)</f>
        <v>DEPO</v>
      </c>
      <c r="C8172" s="119" t="s">
        <v>19942</v>
      </c>
    </row>
    <row r="8173" spans="1:3">
      <c r="A8173" s="119" t="s">
        <v>23399</v>
      </c>
      <c r="B8173" s="26" t="str">
        <f>VLOOKUP(C8173,BR!A:B,2,FALSE)</f>
        <v>DEPO</v>
      </c>
      <c r="C8173" s="119" t="s">
        <v>19942</v>
      </c>
    </row>
    <row r="8174" spans="1:3">
      <c r="A8174" s="119" t="s">
        <v>23402</v>
      </c>
      <c r="B8174" s="26" t="str">
        <f>VLOOKUP(C8174,BR!A:B,2,FALSE)</f>
        <v>DEPO</v>
      </c>
      <c r="C8174" s="119" t="s">
        <v>19942</v>
      </c>
    </row>
    <row r="8175" spans="1:3">
      <c r="A8175" s="119" t="s">
        <v>23405</v>
      </c>
      <c r="B8175" s="26" t="str">
        <f>VLOOKUP(C8175,BR!A:B,2,FALSE)</f>
        <v>DEPO</v>
      </c>
      <c r="C8175" s="119" t="s">
        <v>19942</v>
      </c>
    </row>
    <row r="8176" spans="1:3">
      <c r="A8176" s="119" t="s">
        <v>23407</v>
      </c>
      <c r="B8176" s="26" t="str">
        <f>VLOOKUP(C8176,BR!A:B,2,FALSE)</f>
        <v>DEPO</v>
      </c>
      <c r="C8176" s="119" t="s">
        <v>19942</v>
      </c>
    </row>
    <row r="8177" spans="1:3">
      <c r="A8177" s="119" t="s">
        <v>23481</v>
      </c>
      <c r="B8177" s="26" t="str">
        <f>VLOOKUP(C8177,BR!A:B,2,FALSE)</f>
        <v>DEPO</v>
      </c>
      <c r="C8177" s="119" t="s">
        <v>19942</v>
      </c>
    </row>
    <row r="8178" spans="1:3">
      <c r="A8178" s="119" t="s">
        <v>23483</v>
      </c>
      <c r="B8178" s="26" t="str">
        <f>VLOOKUP(C8178,BR!A:B,2,FALSE)</f>
        <v>DEPO</v>
      </c>
      <c r="C8178" s="119" t="s">
        <v>19942</v>
      </c>
    </row>
    <row r="8179" spans="1:3">
      <c r="A8179" s="119" t="s">
        <v>23409</v>
      </c>
      <c r="B8179" s="26" t="str">
        <f>VLOOKUP(C8179,BR!A:B,2,FALSE)</f>
        <v>DEPO</v>
      </c>
      <c r="C8179" s="119" t="s">
        <v>19942</v>
      </c>
    </row>
    <row r="8180" spans="1:3">
      <c r="A8180" s="119" t="s">
        <v>23412</v>
      </c>
      <c r="B8180" s="26" t="str">
        <f>VLOOKUP(C8180,BR!A:B,2,FALSE)</f>
        <v>DEPO</v>
      </c>
      <c r="C8180" s="119" t="s">
        <v>19942</v>
      </c>
    </row>
    <row r="8181" spans="1:3">
      <c r="A8181" s="119" t="s">
        <v>23415</v>
      </c>
      <c r="B8181" s="26" t="str">
        <f>VLOOKUP(C8181,BR!A:B,2,FALSE)</f>
        <v>DEPO</v>
      </c>
      <c r="C8181" s="119" t="s">
        <v>19942</v>
      </c>
    </row>
    <row r="8182" spans="1:3">
      <c r="A8182" s="119" t="s">
        <v>23418</v>
      </c>
      <c r="B8182" s="26" t="str">
        <f>VLOOKUP(C8182,BR!A:B,2,FALSE)</f>
        <v>DEPO</v>
      </c>
      <c r="C8182" s="119" t="s">
        <v>19942</v>
      </c>
    </row>
    <row r="8183" spans="1:3">
      <c r="A8183" s="119" t="s">
        <v>23382</v>
      </c>
      <c r="B8183" s="26" t="str">
        <f>VLOOKUP(C8183,BR!A:B,2,FALSE)</f>
        <v>DEPO</v>
      </c>
      <c r="C8183" s="119" t="s">
        <v>19942</v>
      </c>
    </row>
    <row r="8184" spans="1:3">
      <c r="A8184" s="119" t="s">
        <v>23384</v>
      </c>
      <c r="B8184" s="26" t="str">
        <f>VLOOKUP(C8184,BR!A:B,2,FALSE)</f>
        <v>DEPO</v>
      </c>
      <c r="C8184" s="119" t="s">
        <v>19942</v>
      </c>
    </row>
    <row r="8185" spans="1:3">
      <c r="A8185" s="119" t="s">
        <v>23386</v>
      </c>
      <c r="B8185" s="26" t="str">
        <f>VLOOKUP(C8185,BR!A:B,2,FALSE)</f>
        <v>DEPO</v>
      </c>
      <c r="C8185" s="119" t="s">
        <v>19942</v>
      </c>
    </row>
    <row r="8186" spans="1:3">
      <c r="A8186" s="119" t="s">
        <v>23387</v>
      </c>
      <c r="B8186" s="26" t="str">
        <f>VLOOKUP(C8186,BR!A:B,2,FALSE)</f>
        <v>DEPO</v>
      </c>
      <c r="C8186" s="119" t="s">
        <v>19942</v>
      </c>
    </row>
    <row r="8187" spans="1:3">
      <c r="A8187" s="119" t="s">
        <v>23485</v>
      </c>
      <c r="B8187" s="26" t="str">
        <f>VLOOKUP(C8187,BR!A:B,2,FALSE)</f>
        <v>DEPO</v>
      </c>
      <c r="C8187" s="119" t="s">
        <v>19942</v>
      </c>
    </row>
    <row r="8188" spans="1:3">
      <c r="A8188" s="119" t="s">
        <v>23488</v>
      </c>
      <c r="B8188" s="26" t="str">
        <f>VLOOKUP(C8188,BR!A:B,2,FALSE)</f>
        <v>DEPO</v>
      </c>
      <c r="C8188" s="119" t="s">
        <v>19942</v>
      </c>
    </row>
    <row r="8189" spans="1:3">
      <c r="A8189" s="119" t="s">
        <v>23491</v>
      </c>
      <c r="B8189" s="26" t="str">
        <f>VLOOKUP(C8189,BR!A:B,2,FALSE)</f>
        <v>DEPO</v>
      </c>
      <c r="C8189" s="119" t="s">
        <v>19942</v>
      </c>
    </row>
    <row r="8190" spans="1:3">
      <c r="A8190" s="119" t="s">
        <v>23494</v>
      </c>
      <c r="B8190" s="26" t="str">
        <f>VLOOKUP(C8190,BR!A:B,2,FALSE)</f>
        <v>DEPO</v>
      </c>
      <c r="C8190" s="119" t="s">
        <v>19942</v>
      </c>
    </row>
    <row r="8191" spans="1:3">
      <c r="A8191" s="119" t="s">
        <v>23497</v>
      </c>
      <c r="B8191" s="26" t="str">
        <f>VLOOKUP(C8191,BR!A:B,2,FALSE)</f>
        <v>DEPO</v>
      </c>
      <c r="C8191" s="119" t="s">
        <v>19942</v>
      </c>
    </row>
    <row r="8192" spans="1:3">
      <c r="A8192" s="119" t="s">
        <v>23421</v>
      </c>
      <c r="B8192" s="26" t="str">
        <f>VLOOKUP(C8192,BR!A:B,2,FALSE)</f>
        <v>DEPO</v>
      </c>
      <c r="C8192" s="119" t="s">
        <v>19942</v>
      </c>
    </row>
    <row r="8193" spans="1:3">
      <c r="A8193" s="119" t="s">
        <v>23426</v>
      </c>
      <c r="B8193" s="26" t="str">
        <f>VLOOKUP(C8193,BR!A:B,2,FALSE)</f>
        <v>DEPO</v>
      </c>
      <c r="C8193" s="119" t="s">
        <v>19942</v>
      </c>
    </row>
    <row r="8194" spans="1:3">
      <c r="A8194" s="119" t="s">
        <v>23424</v>
      </c>
      <c r="B8194" s="26" t="str">
        <f>VLOOKUP(C8194,BR!A:B,2,FALSE)</f>
        <v>DEPO</v>
      </c>
      <c r="C8194" s="119" t="s">
        <v>19942</v>
      </c>
    </row>
    <row r="8195" spans="1:3">
      <c r="A8195" s="119" t="s">
        <v>23429</v>
      </c>
      <c r="B8195" s="26" t="str">
        <f>VLOOKUP(C8195,BR!A:B,2,FALSE)</f>
        <v>DEPO</v>
      </c>
      <c r="C8195" s="119" t="s">
        <v>19942</v>
      </c>
    </row>
    <row r="8196" spans="1:3">
      <c r="A8196" s="119" t="s">
        <v>23431</v>
      </c>
      <c r="B8196" s="26" t="str">
        <f>VLOOKUP(C8196,BR!A:B,2,FALSE)</f>
        <v>DEPO</v>
      </c>
      <c r="C8196" s="119" t="s">
        <v>19942</v>
      </c>
    </row>
    <row r="8197" spans="1:3">
      <c r="A8197" s="119" t="s">
        <v>23435</v>
      </c>
      <c r="B8197" s="26" t="str">
        <f>VLOOKUP(C8197,BR!A:B,2,FALSE)</f>
        <v>DEPO</v>
      </c>
      <c r="C8197" s="119" t="s">
        <v>19942</v>
      </c>
    </row>
    <row r="8198" spans="1:3">
      <c r="A8198" s="119" t="s">
        <v>23434</v>
      </c>
      <c r="B8198" s="26" t="str">
        <f>VLOOKUP(C8198,BR!A:B,2,FALSE)</f>
        <v>DEPO</v>
      </c>
      <c r="C8198" s="119" t="s">
        <v>19942</v>
      </c>
    </row>
    <row r="8199" spans="1:3">
      <c r="A8199" s="119" t="s">
        <v>23438</v>
      </c>
      <c r="B8199" s="26" t="str">
        <f>VLOOKUP(C8199,BR!A:B,2,FALSE)</f>
        <v>DEPO</v>
      </c>
      <c r="C8199" s="119" t="s">
        <v>19942</v>
      </c>
    </row>
    <row r="8200" spans="1:3">
      <c r="A8200" s="119" t="s">
        <v>23439</v>
      </c>
      <c r="B8200" s="26" t="str">
        <f>VLOOKUP(C8200,BR!A:B,2,FALSE)</f>
        <v>DEPO</v>
      </c>
      <c r="C8200" s="119" t="s">
        <v>19942</v>
      </c>
    </row>
    <row r="8201" spans="1:3">
      <c r="A8201" s="119" t="s">
        <v>23445</v>
      </c>
      <c r="B8201" s="26" t="str">
        <f>VLOOKUP(C8201,BR!A:B,2,FALSE)</f>
        <v>DEPO</v>
      </c>
      <c r="C8201" s="119" t="s">
        <v>19942</v>
      </c>
    </row>
    <row r="8202" spans="1:3">
      <c r="A8202" s="119" t="s">
        <v>23442</v>
      </c>
      <c r="B8202" s="26" t="str">
        <f>VLOOKUP(C8202,BR!A:B,2,FALSE)</f>
        <v>DEPO</v>
      </c>
      <c r="C8202" s="119" t="s">
        <v>19942</v>
      </c>
    </row>
    <row r="8203" spans="1:3">
      <c r="A8203" s="119" t="s">
        <v>23448</v>
      </c>
      <c r="B8203" s="26" t="str">
        <f>VLOOKUP(C8203,BR!A:B,2,FALSE)</f>
        <v>DEPO</v>
      </c>
      <c r="C8203" s="119" t="s">
        <v>19942</v>
      </c>
    </row>
    <row r="8204" spans="1:3">
      <c r="A8204" s="119" t="s">
        <v>23451</v>
      </c>
      <c r="B8204" s="26" t="str">
        <f>VLOOKUP(C8204,BR!A:B,2,FALSE)</f>
        <v>DEPO</v>
      </c>
      <c r="C8204" s="119" t="s">
        <v>19942</v>
      </c>
    </row>
    <row r="8205" spans="1:3">
      <c r="A8205" s="119" t="s">
        <v>23454</v>
      </c>
      <c r="B8205" s="26" t="str">
        <f>VLOOKUP(C8205,BR!A:B,2,FALSE)</f>
        <v>DEPO</v>
      </c>
      <c r="C8205" s="119" t="s">
        <v>19942</v>
      </c>
    </row>
    <row r="8206" spans="1:3">
      <c r="A8206" s="119" t="s">
        <v>23457</v>
      </c>
      <c r="B8206" s="26" t="str">
        <f>VLOOKUP(C8206,BR!A:B,2,FALSE)</f>
        <v>DEPO</v>
      </c>
      <c r="C8206" s="119" t="s">
        <v>19942</v>
      </c>
    </row>
    <row r="8207" spans="1:3">
      <c r="A8207" s="119" t="s">
        <v>23460</v>
      </c>
      <c r="B8207" s="26" t="str">
        <f>VLOOKUP(C8207,BR!A:B,2,FALSE)</f>
        <v>DEPO</v>
      </c>
      <c r="C8207" s="119" t="s">
        <v>19942</v>
      </c>
    </row>
    <row r="8208" spans="1:3">
      <c r="A8208" s="119" t="s">
        <v>23463</v>
      </c>
      <c r="B8208" s="26" t="str">
        <f>VLOOKUP(C8208,BR!A:B,2,FALSE)</f>
        <v>DEPO</v>
      </c>
      <c r="C8208" s="119" t="s">
        <v>19942</v>
      </c>
    </row>
    <row r="8209" spans="1:3">
      <c r="A8209" s="119" t="s">
        <v>23466</v>
      </c>
      <c r="B8209" s="26" t="str">
        <f>VLOOKUP(C8209,BR!A:B,2,FALSE)</f>
        <v>DEPO</v>
      </c>
      <c r="C8209" s="119" t="s">
        <v>19942</v>
      </c>
    </row>
    <row r="8210" spans="1:3">
      <c r="A8210" s="119" t="s">
        <v>23469</v>
      </c>
      <c r="B8210" s="26" t="str">
        <f>VLOOKUP(C8210,BR!A:B,2,FALSE)</f>
        <v>DEPO</v>
      </c>
      <c r="C8210" s="119" t="s">
        <v>19942</v>
      </c>
    </row>
    <row r="8211" spans="1:3">
      <c r="A8211" s="119" t="s">
        <v>23472</v>
      </c>
      <c r="B8211" s="26" t="str">
        <f>VLOOKUP(C8211,BR!A:B,2,FALSE)</f>
        <v>DEPO</v>
      </c>
      <c r="C8211" s="119" t="s">
        <v>19942</v>
      </c>
    </row>
    <row r="8212" spans="1:3">
      <c r="A8212" s="119" t="s">
        <v>23475</v>
      </c>
      <c r="B8212" s="26" t="str">
        <f>VLOOKUP(C8212,BR!A:B,2,FALSE)</f>
        <v>DEPO</v>
      </c>
      <c r="C8212" s="119" t="s">
        <v>19942</v>
      </c>
    </row>
    <row r="8213" spans="1:3">
      <c r="A8213" s="119" t="s">
        <v>23478</v>
      </c>
      <c r="B8213" s="26" t="str">
        <f>VLOOKUP(C8213,BR!A:B,2,FALSE)</f>
        <v>DEPO</v>
      </c>
      <c r="C8213" s="119" t="s">
        <v>19942</v>
      </c>
    </row>
    <row r="8214" spans="1:3">
      <c r="A8214" s="119" t="s">
        <v>23503</v>
      </c>
      <c r="B8214" s="26" t="str">
        <f>VLOOKUP(C8214,BR!A:B,2,FALSE)</f>
        <v>API</v>
      </c>
      <c r="C8214" s="119" t="s">
        <v>19930</v>
      </c>
    </row>
    <row r="8215" spans="1:3">
      <c r="A8215" s="119" t="s">
        <v>23524</v>
      </c>
      <c r="B8215" s="26" t="str">
        <f>VLOOKUP(C8215,BR!A:B,2,FALSE)</f>
        <v>SCHNIEDER</v>
      </c>
      <c r="C8215" s="119" t="s">
        <v>19971</v>
      </c>
    </row>
    <row r="8216" spans="1:3">
      <c r="A8216" s="119" t="s">
        <v>23523</v>
      </c>
      <c r="B8216" s="26" t="str">
        <f>VLOOKUP(C8216,BR!A:B,2,FALSE)</f>
        <v>SCHNIEDER</v>
      </c>
      <c r="C8216" s="119" t="s">
        <v>19948</v>
      </c>
    </row>
    <row r="8217" spans="1:3">
      <c r="A8217" s="119" t="s">
        <v>23516</v>
      </c>
      <c r="B8217" s="26" t="str">
        <f>VLOOKUP(C8217,BR!A:B,2,FALSE)</f>
        <v>SCHNIEDER</v>
      </c>
      <c r="C8217" s="119" t="s">
        <v>19948</v>
      </c>
    </row>
    <row r="8218" spans="1:3">
      <c r="A8218" s="119" t="s">
        <v>23514</v>
      </c>
      <c r="B8218" s="26" t="str">
        <f>VLOOKUP(C8218,BR!A:B,2,FALSE)</f>
        <v>SCHNIEDER</v>
      </c>
      <c r="C8218" s="119" t="s">
        <v>19971</v>
      </c>
    </row>
    <row r="8219" spans="1:3">
      <c r="A8219" s="119" t="s">
        <v>23521</v>
      </c>
      <c r="B8219" s="26" t="str">
        <f>VLOOKUP(C8219,BR!A:B,2,FALSE)</f>
        <v>SCHNIEDER</v>
      </c>
      <c r="C8219" s="119" t="s">
        <v>19948</v>
      </c>
    </row>
    <row r="8220" spans="1:3">
      <c r="A8220" s="119" t="s">
        <v>23517</v>
      </c>
      <c r="B8220" s="26" t="str">
        <f>VLOOKUP(C8220,BR!A:B,2,FALSE)</f>
        <v>SCHNIEDER</v>
      </c>
      <c r="C8220" s="119" t="s">
        <v>19971</v>
      </c>
    </row>
    <row r="8221" spans="1:3">
      <c r="A8221" s="119" t="s">
        <v>23510</v>
      </c>
      <c r="B8221" s="26" t="str">
        <f>VLOOKUP(C8221,BR!A:B,2,FALSE)</f>
        <v>SCHNIEDER</v>
      </c>
      <c r="C8221" s="119" t="s">
        <v>19948</v>
      </c>
    </row>
    <row r="8222" spans="1:3">
      <c r="A8222" s="119" t="s">
        <v>23512</v>
      </c>
      <c r="B8222" s="26" t="str">
        <f>VLOOKUP(C8222,BR!A:B,2,FALSE)</f>
        <v>SCHNIEDER</v>
      </c>
      <c r="C8222" s="119" t="s">
        <v>19948</v>
      </c>
    </row>
    <row r="8223" spans="1:3">
      <c r="A8223" s="119" t="s">
        <v>23519</v>
      </c>
      <c r="B8223" s="26" t="str">
        <f>VLOOKUP(C8223,BR!A:B,2,FALSE)</f>
        <v>SCHNIEDER</v>
      </c>
      <c r="C8223" s="119" t="s">
        <v>19971</v>
      </c>
    </row>
    <row r="8224" spans="1:3">
      <c r="A8224" s="119" t="s">
        <v>23529</v>
      </c>
      <c r="B8224" s="26" t="str">
        <f>VLOOKUP(C8224,BR!A:B,2,FALSE)</f>
        <v>DEPO</v>
      </c>
      <c r="C8224" s="119" t="s">
        <v>19942</v>
      </c>
    </row>
    <row r="8225" spans="1:3">
      <c r="A8225" s="119" t="s">
        <v>23532</v>
      </c>
      <c r="B8225" s="26" t="str">
        <f>VLOOKUP(C8225,BR!A:B,2,FALSE)</f>
        <v>DEPO</v>
      </c>
      <c r="C8225" s="119" t="s">
        <v>19942</v>
      </c>
    </row>
    <row r="8226" spans="1:3">
      <c r="A8226" s="119" t="s">
        <v>23537</v>
      </c>
      <c r="B8226" s="26" t="str">
        <f>VLOOKUP(C8226,BR!A:B,2,FALSE)</f>
        <v>DEPO</v>
      </c>
      <c r="C8226" s="119" t="s">
        <v>19942</v>
      </c>
    </row>
    <row r="8227" spans="1:3">
      <c r="A8227" s="119" t="s">
        <v>23539</v>
      </c>
      <c r="B8227" s="26" t="str">
        <f>VLOOKUP(C8227,BR!A:B,2,FALSE)</f>
        <v>DEPO</v>
      </c>
      <c r="C8227" s="119" t="s">
        <v>19942</v>
      </c>
    </row>
    <row r="8228" spans="1:3">
      <c r="A8228" s="119" t="s">
        <v>23553</v>
      </c>
      <c r="B8228" s="26" t="str">
        <f>VLOOKUP(C8228,BR!A:B,2,FALSE)</f>
        <v>DEPO</v>
      </c>
      <c r="C8228" s="119" t="s">
        <v>19942</v>
      </c>
    </row>
    <row r="8229" spans="1:3">
      <c r="A8229" s="119" t="s">
        <v>23556</v>
      </c>
      <c r="B8229" s="26" t="str">
        <f>VLOOKUP(C8229,BR!A:B,2,FALSE)</f>
        <v>DEPO</v>
      </c>
      <c r="C8229" s="119" t="s">
        <v>19942</v>
      </c>
    </row>
    <row r="8230" spans="1:3">
      <c r="A8230" s="119" t="s">
        <v>23563</v>
      </c>
      <c r="B8230" s="26" t="str">
        <f>VLOOKUP(C8230,BR!A:B,2,FALSE)</f>
        <v>API</v>
      </c>
      <c r="C8230" s="119" t="s">
        <v>19930</v>
      </c>
    </row>
    <row r="8231" spans="1:3">
      <c r="A8231" s="119" t="s">
        <v>23560</v>
      </c>
      <c r="B8231" s="26" t="str">
        <f>VLOOKUP(C8231,BR!A:B,2,FALSE)</f>
        <v>API</v>
      </c>
      <c r="C8231" s="119" t="s">
        <v>19930</v>
      </c>
    </row>
    <row r="8232" spans="1:3">
      <c r="A8232" s="119" t="s">
        <v>23565</v>
      </c>
      <c r="B8232" s="26" t="str">
        <f>VLOOKUP(C8232,BR!A:B,2,FALSE)</f>
        <v>API</v>
      </c>
      <c r="C8232" s="119" t="s">
        <v>19930</v>
      </c>
    </row>
    <row r="8233" spans="1:3">
      <c r="A8233" s="119" t="s">
        <v>23568</v>
      </c>
      <c r="B8233" s="26" t="str">
        <f>VLOOKUP(C8233,BR!A:B,2,FALSE)</f>
        <v>API</v>
      </c>
      <c r="C8233" s="119" t="s">
        <v>19930</v>
      </c>
    </row>
    <row r="8234" spans="1:3">
      <c r="A8234" s="119" t="s">
        <v>23558</v>
      </c>
      <c r="B8234" s="26" t="str">
        <f>VLOOKUP(C8234,BR!A:B,2,FALSE)</f>
        <v>API</v>
      </c>
      <c r="C8234" s="119" t="s">
        <v>19930</v>
      </c>
    </row>
    <row r="8235" spans="1:3">
      <c r="A8235" s="119" t="s">
        <v>23587</v>
      </c>
      <c r="B8235" s="26" t="str">
        <f>VLOOKUP(C8235,BR!A:B,2,FALSE)</f>
        <v>API</v>
      </c>
      <c r="C8235" s="119" t="s">
        <v>19930</v>
      </c>
    </row>
    <row r="8236" spans="1:3">
      <c r="A8236" s="119" t="s">
        <v>23590</v>
      </c>
      <c r="B8236" s="26" t="str">
        <f>VLOOKUP(C8236,BR!A:B,2,FALSE)</f>
        <v>API</v>
      </c>
      <c r="C8236" s="119" t="s">
        <v>19930</v>
      </c>
    </row>
    <row r="8237" spans="1:3">
      <c r="A8237" s="119" t="s">
        <v>23593</v>
      </c>
      <c r="B8237" s="26" t="str">
        <f>VLOOKUP(C8237,BR!A:B,2,FALSE)</f>
        <v>API</v>
      </c>
      <c r="C8237" s="119" t="s">
        <v>19930</v>
      </c>
    </row>
    <row r="8238" spans="1:3">
      <c r="A8238" s="119" t="s">
        <v>23596</v>
      </c>
      <c r="B8238" s="26" t="str">
        <f>VLOOKUP(C8238,BR!A:B,2,FALSE)</f>
        <v>API</v>
      </c>
      <c r="C8238" s="119" t="s">
        <v>19930</v>
      </c>
    </row>
    <row r="8239" spans="1:3">
      <c r="A8239" s="119" t="s">
        <v>23573</v>
      </c>
      <c r="B8239" s="26" t="str">
        <f>VLOOKUP(C8239,BR!A:B,2,FALSE)</f>
        <v>API</v>
      </c>
      <c r="C8239" s="119" t="s">
        <v>19930</v>
      </c>
    </row>
    <row r="8240" spans="1:3">
      <c r="A8240" s="119" t="s">
        <v>23576</v>
      </c>
      <c r="B8240" s="26" t="str">
        <f>VLOOKUP(C8240,BR!A:B,2,FALSE)</f>
        <v>API</v>
      </c>
      <c r="C8240" s="119" t="s">
        <v>19930</v>
      </c>
    </row>
    <row r="8241" spans="1:3">
      <c r="A8241" s="119" t="s">
        <v>23579</v>
      </c>
      <c r="B8241" s="26" t="str">
        <f>VLOOKUP(C8241,BR!A:B,2,FALSE)</f>
        <v>API</v>
      </c>
      <c r="C8241" s="119" t="s">
        <v>19930</v>
      </c>
    </row>
    <row r="8242" spans="1:3">
      <c r="A8242" s="119" t="s">
        <v>23581</v>
      </c>
      <c r="B8242" s="26" t="str">
        <f>VLOOKUP(C8242,BR!A:B,2,FALSE)</f>
        <v>API</v>
      </c>
      <c r="C8242" s="119" t="s">
        <v>19930</v>
      </c>
    </row>
    <row r="8243" spans="1:3">
      <c r="A8243" s="119" t="s">
        <v>23584</v>
      </c>
      <c r="B8243" s="26" t="str">
        <f>VLOOKUP(C8243,BR!A:B,2,FALSE)</f>
        <v>API</v>
      </c>
      <c r="C8243" s="119" t="s">
        <v>19930</v>
      </c>
    </row>
    <row r="8244" spans="1:3">
      <c r="A8244" s="119" t="s">
        <v>23599</v>
      </c>
      <c r="B8244" s="26" t="str">
        <f>VLOOKUP(C8244,BR!A:B,2,FALSE)</f>
        <v>API</v>
      </c>
      <c r="C8244" s="119" t="s">
        <v>19930</v>
      </c>
    </row>
    <row r="8245" spans="1:3">
      <c r="A8245" s="119" t="s">
        <v>23602</v>
      </c>
      <c r="B8245" s="26" t="str">
        <f>VLOOKUP(C8245,BR!A:B,2,FALSE)</f>
        <v>API</v>
      </c>
      <c r="C8245" s="119" t="s">
        <v>19930</v>
      </c>
    </row>
    <row r="8246" spans="1:3">
      <c r="A8246" s="119" t="s">
        <v>23605</v>
      </c>
      <c r="B8246" s="26" t="str">
        <f>VLOOKUP(C8246,BR!A:B,2,FALSE)</f>
        <v>API</v>
      </c>
      <c r="C8246" s="119" t="s">
        <v>19930</v>
      </c>
    </row>
    <row r="8247" spans="1:3">
      <c r="A8247" s="119" t="s">
        <v>23628</v>
      </c>
      <c r="B8247" s="26" t="str">
        <f>VLOOKUP(C8247,BR!A:B,2,FALSE)</f>
        <v>API</v>
      </c>
      <c r="C8247" s="119" t="s">
        <v>19930</v>
      </c>
    </row>
    <row r="8248" spans="1:3">
      <c r="A8248" s="119" t="s">
        <v>23633</v>
      </c>
      <c r="B8248" s="26" t="str">
        <f>VLOOKUP(C8248,BR!A:B,2,FALSE)</f>
        <v>DEPO</v>
      </c>
      <c r="C8248" s="119" t="s">
        <v>19942</v>
      </c>
    </row>
    <row r="8249" spans="1:3">
      <c r="A8249" s="119" t="s">
        <v>23636</v>
      </c>
      <c r="B8249" s="26" t="str">
        <f>VLOOKUP(C8249,BR!A:B,2,FALSE)</f>
        <v>DEPO</v>
      </c>
      <c r="C8249" s="119" t="s">
        <v>19942</v>
      </c>
    </row>
    <row r="8250" spans="1:3">
      <c r="A8250" s="119" t="s">
        <v>23639</v>
      </c>
      <c r="B8250" s="26" t="str">
        <f>VLOOKUP(C8250,BR!A:B,2,FALSE)</f>
        <v>TONG YANG</v>
      </c>
      <c r="C8250" s="119" t="s">
        <v>19932</v>
      </c>
    </row>
    <row r="8251" spans="1:3">
      <c r="A8251" s="119" t="s">
        <v>23641</v>
      </c>
      <c r="B8251" s="26" t="str">
        <f>VLOOKUP(C8251,BR!A:B,2,FALSE)</f>
        <v>DEPO</v>
      </c>
      <c r="C8251" s="119" t="s">
        <v>19942</v>
      </c>
    </row>
    <row r="8252" spans="1:3">
      <c r="A8252" s="119" t="s">
        <v>23644</v>
      </c>
      <c r="B8252" s="26" t="str">
        <f>VLOOKUP(C8252,BR!A:B,2,FALSE)</f>
        <v>DEPO</v>
      </c>
      <c r="C8252" s="119" t="s">
        <v>19942</v>
      </c>
    </row>
    <row r="8253" spans="1:3">
      <c r="A8253" s="119" t="s">
        <v>23715</v>
      </c>
      <c r="B8253" s="26" t="str">
        <f>VLOOKUP(C8253,BR!A:B,2,FALSE)</f>
        <v>DEPO</v>
      </c>
      <c r="C8253" s="119" t="s">
        <v>19942</v>
      </c>
    </row>
    <row r="8254" spans="1:3">
      <c r="A8254" s="119" t="s">
        <v>23716</v>
      </c>
      <c r="B8254" s="26" t="str">
        <f>VLOOKUP(C8254,BR!A:B,2,FALSE)</f>
        <v>DEPO</v>
      </c>
      <c r="C8254" s="119" t="s">
        <v>19942</v>
      </c>
    </row>
    <row r="8255" spans="1:3">
      <c r="A8255" s="119" t="s">
        <v>23712</v>
      </c>
      <c r="B8255" s="26" t="str">
        <f>VLOOKUP(C8255,BR!A:B,2,FALSE)</f>
        <v>DEPO</v>
      </c>
      <c r="C8255" s="119" t="s">
        <v>19942</v>
      </c>
    </row>
    <row r="8256" spans="1:3">
      <c r="A8256" s="119" t="s">
        <v>29181</v>
      </c>
      <c r="B8256" s="26" t="str">
        <f>VLOOKUP(C8256,BR!A:B,2,FALSE)</f>
        <v>DEPO</v>
      </c>
      <c r="C8256" s="119" t="s">
        <v>19942</v>
      </c>
    </row>
    <row r="8257" spans="1:3">
      <c r="A8257" s="119" t="s">
        <v>29184</v>
      </c>
      <c r="B8257" s="26" t="str">
        <f>VLOOKUP(C8257,BR!A:B,2,FALSE)</f>
        <v>DEPO</v>
      </c>
      <c r="C8257" s="119" t="s">
        <v>19942</v>
      </c>
    </row>
    <row r="8258" spans="1:3">
      <c r="A8258" s="119" t="s">
        <v>23706</v>
      </c>
      <c r="B8258" s="26" t="str">
        <f>VLOOKUP(C8258,BR!A:B,2,FALSE)</f>
        <v>API</v>
      </c>
      <c r="C8258" s="119" t="s">
        <v>19930</v>
      </c>
    </row>
    <row r="8259" spans="1:3">
      <c r="A8259" s="119" t="s">
        <v>23708</v>
      </c>
      <c r="B8259" s="26" t="str">
        <f>VLOOKUP(C8259,BR!A:B,2,FALSE)</f>
        <v>API</v>
      </c>
      <c r="C8259" s="119" t="s">
        <v>19930</v>
      </c>
    </row>
    <row r="8260" spans="1:3">
      <c r="A8260" s="119" t="s">
        <v>23717</v>
      </c>
      <c r="B8260" s="26" t="str">
        <f>VLOOKUP(C8260,BR!A:B,2,FALSE)</f>
        <v>API</v>
      </c>
      <c r="C8260" s="119" t="s">
        <v>19930</v>
      </c>
    </row>
    <row r="8261" spans="1:3">
      <c r="A8261" s="119" t="s">
        <v>23728</v>
      </c>
      <c r="B8261" s="26" t="str">
        <f>VLOOKUP(C8261,BR!A:B,2,FALSE)</f>
        <v>API</v>
      </c>
      <c r="C8261" s="119" t="s">
        <v>19930</v>
      </c>
    </row>
    <row r="8262" spans="1:3">
      <c r="A8262" s="119" t="s">
        <v>23731</v>
      </c>
      <c r="B8262" s="26" t="str">
        <f>VLOOKUP(C8262,BR!A:B,2,FALSE)</f>
        <v>API</v>
      </c>
      <c r="C8262" s="119" t="s">
        <v>19930</v>
      </c>
    </row>
    <row r="8263" spans="1:3">
      <c r="A8263" s="119" t="s">
        <v>23734</v>
      </c>
      <c r="B8263" s="26" t="str">
        <f>VLOOKUP(C8263,BR!A:B,2,FALSE)</f>
        <v>API</v>
      </c>
      <c r="C8263" s="119" t="s">
        <v>19930</v>
      </c>
    </row>
    <row r="8264" spans="1:3">
      <c r="A8264" s="119" t="s">
        <v>23737</v>
      </c>
      <c r="B8264" s="26" t="str">
        <f>VLOOKUP(C8264,BR!A:B,2,FALSE)</f>
        <v>API</v>
      </c>
      <c r="C8264" s="119" t="s">
        <v>19930</v>
      </c>
    </row>
    <row r="8265" spans="1:3">
      <c r="A8265" s="119" t="s">
        <v>23740</v>
      </c>
      <c r="B8265" s="26" t="str">
        <f>VLOOKUP(C8265,BR!A:B,2,FALSE)</f>
        <v>API</v>
      </c>
      <c r="C8265" s="119" t="s">
        <v>19930</v>
      </c>
    </row>
    <row r="8266" spans="1:3">
      <c r="A8266" s="119" t="s">
        <v>23752</v>
      </c>
      <c r="B8266" s="26" t="str">
        <f>VLOOKUP(C8266,BR!A:B,2,FALSE)</f>
        <v>API</v>
      </c>
      <c r="C8266" s="119" t="s">
        <v>19930</v>
      </c>
    </row>
    <row r="8267" spans="1:3">
      <c r="A8267" s="119" t="s">
        <v>23755</v>
      </c>
      <c r="B8267" s="26" t="str">
        <f>VLOOKUP(C8267,BR!A:B,2,FALSE)</f>
        <v>API</v>
      </c>
      <c r="C8267" s="119" t="s">
        <v>19930</v>
      </c>
    </row>
    <row r="8268" spans="1:3">
      <c r="A8268" s="119" t="s">
        <v>23758</v>
      </c>
      <c r="B8268" s="26" t="str">
        <f>VLOOKUP(C8268,BR!A:B,2,FALSE)</f>
        <v>API</v>
      </c>
      <c r="C8268" s="119" t="s">
        <v>19930</v>
      </c>
    </row>
    <row r="8269" spans="1:3">
      <c r="A8269" s="119" t="s">
        <v>23761</v>
      </c>
      <c r="B8269" s="26" t="str">
        <f>VLOOKUP(C8269,BR!A:B,2,FALSE)</f>
        <v>API</v>
      </c>
      <c r="C8269" s="119" t="s">
        <v>19930</v>
      </c>
    </row>
    <row r="8270" spans="1:3">
      <c r="A8270" s="119" t="s">
        <v>23764</v>
      </c>
      <c r="B8270" s="26" t="str">
        <f>VLOOKUP(C8270,BR!A:B,2,FALSE)</f>
        <v>API</v>
      </c>
      <c r="C8270" s="119" t="s">
        <v>19930</v>
      </c>
    </row>
    <row r="8271" spans="1:3">
      <c r="A8271" s="119" t="s">
        <v>23767</v>
      </c>
      <c r="B8271" s="26" t="str">
        <f>VLOOKUP(C8271,BR!A:B,2,FALSE)</f>
        <v>API</v>
      </c>
      <c r="C8271" s="119" t="s">
        <v>19930</v>
      </c>
    </row>
    <row r="8272" spans="1:3">
      <c r="A8272" s="119" t="s">
        <v>23770</v>
      </c>
      <c r="B8272" s="26" t="str">
        <f>VLOOKUP(C8272,BR!A:B,2,FALSE)</f>
        <v>API</v>
      </c>
      <c r="C8272" s="119" t="s">
        <v>19930</v>
      </c>
    </row>
    <row r="8273" spans="1:3">
      <c r="A8273" s="119" t="s">
        <v>23773</v>
      </c>
      <c r="B8273" s="26" t="str">
        <f>VLOOKUP(C8273,BR!A:B,2,FALSE)</f>
        <v>API</v>
      </c>
      <c r="C8273" s="119" t="s">
        <v>19930</v>
      </c>
    </row>
    <row r="8274" spans="1:3">
      <c r="A8274" s="119" t="s">
        <v>23776</v>
      </c>
      <c r="B8274" s="26" t="str">
        <f>VLOOKUP(C8274,BR!A:B,2,FALSE)</f>
        <v>API</v>
      </c>
      <c r="C8274" s="119" t="s">
        <v>19930</v>
      </c>
    </row>
    <row r="8275" spans="1:3">
      <c r="A8275" s="119" t="s">
        <v>23779</v>
      </c>
      <c r="B8275" s="26" t="str">
        <f>VLOOKUP(C8275,BR!A:B,2,FALSE)</f>
        <v>API</v>
      </c>
      <c r="C8275" s="119" t="s">
        <v>19930</v>
      </c>
    </row>
    <row r="8276" spans="1:3">
      <c r="A8276" s="119" t="s">
        <v>23782</v>
      </c>
      <c r="B8276" s="26" t="str">
        <f>VLOOKUP(C8276,BR!A:B,2,FALSE)</f>
        <v>API</v>
      </c>
      <c r="C8276" s="119" t="s">
        <v>19930</v>
      </c>
    </row>
    <row r="8277" spans="1:3">
      <c r="A8277" s="119" t="s">
        <v>23785</v>
      </c>
      <c r="B8277" s="26" t="str">
        <f>VLOOKUP(C8277,BR!A:B,2,FALSE)</f>
        <v>API</v>
      </c>
      <c r="C8277" s="119" t="s">
        <v>19930</v>
      </c>
    </row>
    <row r="8278" spans="1:3">
      <c r="A8278" s="119" t="s">
        <v>23788</v>
      </c>
      <c r="B8278" s="26" t="str">
        <f>VLOOKUP(C8278,BR!A:B,2,FALSE)</f>
        <v>API</v>
      </c>
      <c r="C8278" s="119" t="s">
        <v>19930</v>
      </c>
    </row>
    <row r="8279" spans="1:3">
      <c r="A8279" s="119" t="s">
        <v>23791</v>
      </c>
      <c r="B8279" s="26" t="str">
        <f>VLOOKUP(C8279,BR!A:B,2,FALSE)</f>
        <v>API</v>
      </c>
      <c r="C8279" s="119" t="s">
        <v>19930</v>
      </c>
    </row>
    <row r="8280" spans="1:3">
      <c r="A8280" s="119" t="s">
        <v>23794</v>
      </c>
      <c r="B8280" s="26" t="str">
        <f>VLOOKUP(C8280,BR!A:B,2,FALSE)</f>
        <v>API</v>
      </c>
      <c r="C8280" s="119" t="s">
        <v>19930</v>
      </c>
    </row>
    <row r="8281" spans="1:3">
      <c r="A8281" s="119" t="s">
        <v>23797</v>
      </c>
      <c r="B8281" s="26" t="str">
        <f>VLOOKUP(C8281,BR!A:B,2,FALSE)</f>
        <v>API</v>
      </c>
      <c r="C8281" s="119" t="s">
        <v>19930</v>
      </c>
    </row>
    <row r="8282" spans="1:3">
      <c r="A8282" s="119" t="s">
        <v>23800</v>
      </c>
      <c r="B8282" s="26" t="str">
        <f>VLOOKUP(C8282,BR!A:B,2,FALSE)</f>
        <v>API</v>
      </c>
      <c r="C8282" s="119" t="s">
        <v>19930</v>
      </c>
    </row>
    <row r="8283" spans="1:3">
      <c r="A8283" s="119" t="s">
        <v>23803</v>
      </c>
      <c r="B8283" s="26" t="str">
        <f>VLOOKUP(C8283,BR!A:B,2,FALSE)</f>
        <v>API</v>
      </c>
      <c r="C8283" s="119" t="s">
        <v>19930</v>
      </c>
    </row>
    <row r="8284" spans="1:3">
      <c r="A8284" s="119" t="s">
        <v>23806</v>
      </c>
      <c r="B8284" s="26" t="str">
        <f>VLOOKUP(C8284,BR!A:B,2,FALSE)</f>
        <v>API</v>
      </c>
      <c r="C8284" s="119" t="s">
        <v>19930</v>
      </c>
    </row>
    <row r="8285" spans="1:3">
      <c r="A8285" s="119" t="s">
        <v>23809</v>
      </c>
      <c r="B8285" s="26" t="str">
        <f>VLOOKUP(C8285,BR!A:B,2,FALSE)</f>
        <v>API</v>
      </c>
      <c r="C8285" s="119" t="s">
        <v>19930</v>
      </c>
    </row>
    <row r="8286" spans="1:3">
      <c r="A8286" s="119" t="s">
        <v>23812</v>
      </c>
      <c r="B8286" s="26" t="str">
        <f>VLOOKUP(C8286,BR!A:B,2,FALSE)</f>
        <v>API</v>
      </c>
      <c r="C8286" s="119" t="s">
        <v>19930</v>
      </c>
    </row>
    <row r="8287" spans="1:3">
      <c r="A8287" s="119" t="s">
        <v>23815</v>
      </c>
      <c r="B8287" s="26" t="str">
        <f>VLOOKUP(C8287,BR!A:B,2,FALSE)</f>
        <v>API</v>
      </c>
      <c r="C8287" s="119" t="s">
        <v>19930</v>
      </c>
    </row>
    <row r="8288" spans="1:3">
      <c r="A8288" s="119" t="s">
        <v>23818</v>
      </c>
      <c r="B8288" s="26" t="str">
        <f>VLOOKUP(C8288,BR!A:B,2,FALSE)</f>
        <v>API</v>
      </c>
      <c r="C8288" s="119" t="s">
        <v>19930</v>
      </c>
    </row>
    <row r="8289" spans="1:3">
      <c r="A8289" s="119" t="s">
        <v>23821</v>
      </c>
      <c r="B8289" s="26" t="str">
        <f>VLOOKUP(C8289,BR!A:B,2,FALSE)</f>
        <v>API</v>
      </c>
      <c r="C8289" s="119" t="s">
        <v>19930</v>
      </c>
    </row>
    <row r="8290" spans="1:3">
      <c r="A8290" s="119" t="s">
        <v>23824</v>
      </c>
      <c r="B8290" s="26" t="str">
        <f>VLOOKUP(C8290,BR!A:B,2,FALSE)</f>
        <v>API</v>
      </c>
      <c r="C8290" s="119" t="s">
        <v>19930</v>
      </c>
    </row>
    <row r="8291" spans="1:3">
      <c r="A8291" s="119" t="s">
        <v>23827</v>
      </c>
      <c r="B8291" s="26" t="str">
        <f>VLOOKUP(C8291,BR!A:B,2,FALSE)</f>
        <v>API</v>
      </c>
      <c r="C8291" s="119" t="s">
        <v>19930</v>
      </c>
    </row>
    <row r="8292" spans="1:3">
      <c r="A8292" s="119" t="s">
        <v>23830</v>
      </c>
      <c r="B8292" s="26" t="str">
        <f>VLOOKUP(C8292,BR!A:B,2,FALSE)</f>
        <v>API</v>
      </c>
      <c r="C8292" s="119" t="s">
        <v>19930</v>
      </c>
    </row>
    <row r="8293" spans="1:3">
      <c r="A8293" s="119" t="s">
        <v>23833</v>
      </c>
      <c r="B8293" s="26" t="str">
        <f>VLOOKUP(C8293,BR!A:B,2,FALSE)</f>
        <v>API</v>
      </c>
      <c r="C8293" s="119" t="s">
        <v>19930</v>
      </c>
    </row>
    <row r="8294" spans="1:3">
      <c r="A8294" s="119" t="s">
        <v>23836</v>
      </c>
      <c r="B8294" s="26" t="str">
        <f>VLOOKUP(C8294,BR!A:B,2,FALSE)</f>
        <v>API</v>
      </c>
      <c r="C8294" s="119" t="s">
        <v>19930</v>
      </c>
    </row>
    <row r="8295" spans="1:3">
      <c r="A8295" s="119" t="s">
        <v>23839</v>
      </c>
      <c r="B8295" s="26" t="str">
        <f>VLOOKUP(C8295,BR!A:B,2,FALSE)</f>
        <v>API</v>
      </c>
      <c r="C8295" s="119" t="s">
        <v>19930</v>
      </c>
    </row>
    <row r="8296" spans="1:3">
      <c r="A8296" s="119" t="s">
        <v>23842</v>
      </c>
      <c r="B8296" s="26" t="str">
        <f>VLOOKUP(C8296,BR!A:B,2,FALSE)</f>
        <v>API</v>
      </c>
      <c r="C8296" s="119" t="s">
        <v>19930</v>
      </c>
    </row>
    <row r="8297" spans="1:3">
      <c r="A8297" s="119" t="s">
        <v>23851</v>
      </c>
      <c r="B8297" s="26" t="str">
        <f>VLOOKUP(C8297,BR!A:B,2,FALSE)</f>
        <v>SCHNIEDER</v>
      </c>
      <c r="C8297" s="119" t="s">
        <v>19956</v>
      </c>
    </row>
    <row r="8298" spans="1:3">
      <c r="A8298" s="119" t="s">
        <v>23854</v>
      </c>
      <c r="B8298" s="26" t="str">
        <f>VLOOKUP(C8298,BR!A:B,2,FALSE)</f>
        <v>SCHNIEDER</v>
      </c>
      <c r="C8298" s="119" t="s">
        <v>19956</v>
      </c>
    </row>
    <row r="8299" spans="1:3">
      <c r="A8299" s="119" t="s">
        <v>23857</v>
      </c>
      <c r="B8299" s="26" t="str">
        <f>VLOOKUP(C8299,BR!A:B,2,FALSE)</f>
        <v>SCHNIEDER</v>
      </c>
      <c r="C8299" s="119" t="s">
        <v>19956</v>
      </c>
    </row>
    <row r="8300" spans="1:3">
      <c r="A8300" s="119" t="s">
        <v>23859</v>
      </c>
      <c r="B8300" s="26" t="str">
        <f>VLOOKUP(C8300,BR!A:B,2,FALSE)</f>
        <v>SCHNIEDER</v>
      </c>
      <c r="C8300" s="119" t="s">
        <v>19956</v>
      </c>
    </row>
    <row r="8301" spans="1:3">
      <c r="A8301" s="119" t="s">
        <v>23862</v>
      </c>
      <c r="B8301" s="26" t="str">
        <f>VLOOKUP(C8301,BR!A:B,2,FALSE)</f>
        <v>SCHNIEDER</v>
      </c>
      <c r="C8301" s="119" t="s">
        <v>19956</v>
      </c>
    </row>
    <row r="8302" spans="1:3">
      <c r="A8302" s="119" t="s">
        <v>23865</v>
      </c>
      <c r="B8302" s="26" t="str">
        <f>VLOOKUP(C8302,BR!A:B,2,FALSE)</f>
        <v>SCHNIEDER</v>
      </c>
      <c r="C8302" s="119" t="s">
        <v>19956</v>
      </c>
    </row>
    <row r="8303" spans="1:3">
      <c r="A8303" s="119" t="s">
        <v>23875</v>
      </c>
      <c r="B8303" s="26" t="str">
        <f>VLOOKUP(C8303,BR!A:B,2,FALSE)</f>
        <v>DEPO</v>
      </c>
      <c r="C8303" s="119" t="s">
        <v>19942</v>
      </c>
    </row>
    <row r="8304" spans="1:3">
      <c r="A8304" s="119" t="s">
        <v>23877</v>
      </c>
      <c r="B8304" s="26" t="str">
        <f>VLOOKUP(C8304,BR!A:B,2,FALSE)</f>
        <v>DEPO</v>
      </c>
      <c r="C8304" s="119" t="s">
        <v>19942</v>
      </c>
    </row>
    <row r="8305" spans="1:3">
      <c r="A8305" s="119" t="s">
        <v>23868</v>
      </c>
      <c r="B8305" s="26" t="str">
        <f>VLOOKUP(C8305,BR!A:B,2,FALSE)</f>
        <v>DEPO</v>
      </c>
      <c r="C8305" s="119" t="s">
        <v>19942</v>
      </c>
    </row>
    <row r="8306" spans="1:3">
      <c r="A8306" s="119" t="s">
        <v>23869</v>
      </c>
      <c r="B8306" s="26" t="str">
        <f>VLOOKUP(C8306,BR!A:B,2,FALSE)</f>
        <v>DEPO</v>
      </c>
      <c r="C8306" s="119" t="s">
        <v>19942</v>
      </c>
    </row>
    <row r="8307" spans="1:3">
      <c r="A8307" s="119" t="s">
        <v>23873</v>
      </c>
      <c r="B8307" s="26" t="str">
        <f>VLOOKUP(C8307,BR!A:B,2,FALSE)</f>
        <v>DEPO</v>
      </c>
      <c r="C8307" s="119" t="s">
        <v>19942</v>
      </c>
    </row>
    <row r="8308" spans="1:3">
      <c r="A8308" s="119" t="s">
        <v>23871</v>
      </c>
      <c r="B8308" s="26" t="str">
        <f>VLOOKUP(C8308,BR!A:B,2,FALSE)</f>
        <v>DEPO</v>
      </c>
      <c r="C8308" s="119" t="s">
        <v>19942</v>
      </c>
    </row>
    <row r="8309" spans="1:3">
      <c r="A8309" s="119" t="s">
        <v>23879</v>
      </c>
      <c r="B8309" s="26" t="str">
        <f>VLOOKUP(C8309,BR!A:B,2,FALSE)</f>
        <v>API</v>
      </c>
      <c r="C8309" s="119" t="s">
        <v>19930</v>
      </c>
    </row>
    <row r="8310" spans="1:3">
      <c r="A8310" s="119" t="s">
        <v>23882</v>
      </c>
      <c r="B8310" s="26" t="str">
        <f>VLOOKUP(C8310,BR!A:B,2,FALSE)</f>
        <v>API</v>
      </c>
      <c r="C8310" s="119" t="s">
        <v>19930</v>
      </c>
    </row>
    <row r="8311" spans="1:3">
      <c r="A8311" s="119" t="s">
        <v>23885</v>
      </c>
      <c r="B8311" s="26" t="str">
        <f>VLOOKUP(C8311,BR!A:B,2,FALSE)</f>
        <v>API</v>
      </c>
      <c r="C8311" s="119" t="s">
        <v>19930</v>
      </c>
    </row>
    <row r="8312" spans="1:3">
      <c r="A8312" s="119" t="s">
        <v>23888</v>
      </c>
      <c r="B8312" s="26" t="str">
        <f>VLOOKUP(C8312,BR!A:B,2,FALSE)</f>
        <v>API</v>
      </c>
      <c r="C8312" s="119" t="s">
        <v>19930</v>
      </c>
    </row>
    <row r="8313" spans="1:3">
      <c r="A8313" s="119" t="s">
        <v>23891</v>
      </c>
      <c r="B8313" s="26" t="str">
        <f>VLOOKUP(C8313,BR!A:B,2,FALSE)</f>
        <v>API</v>
      </c>
      <c r="C8313" s="119" t="s">
        <v>19930</v>
      </c>
    </row>
    <row r="8314" spans="1:3">
      <c r="A8314" s="119" t="s">
        <v>23894</v>
      </c>
      <c r="B8314" s="26" t="str">
        <f>VLOOKUP(C8314,BR!A:B,2,FALSE)</f>
        <v>API</v>
      </c>
      <c r="C8314" s="119" t="s">
        <v>19930</v>
      </c>
    </row>
    <row r="8315" spans="1:3">
      <c r="A8315" s="119" t="s">
        <v>23897</v>
      </c>
      <c r="B8315" s="26" t="str">
        <f>VLOOKUP(C8315,BR!A:B,2,FALSE)</f>
        <v>API</v>
      </c>
      <c r="C8315" s="119" t="s">
        <v>19930</v>
      </c>
    </row>
    <row r="8316" spans="1:3">
      <c r="A8316" s="119" t="s">
        <v>23899</v>
      </c>
      <c r="B8316" s="26" t="str">
        <f>VLOOKUP(C8316,BR!A:B,2,FALSE)</f>
        <v>API</v>
      </c>
      <c r="C8316" s="119" t="s">
        <v>19930</v>
      </c>
    </row>
    <row r="8317" spans="1:3">
      <c r="A8317" s="119" t="s">
        <v>23901</v>
      </c>
      <c r="B8317" s="26" t="str">
        <f>VLOOKUP(C8317,BR!A:B,2,FALSE)</f>
        <v>API</v>
      </c>
      <c r="C8317" s="119" t="s">
        <v>19930</v>
      </c>
    </row>
    <row r="8318" spans="1:3">
      <c r="A8318" s="119" t="s">
        <v>23904</v>
      </c>
      <c r="B8318" s="26" t="str">
        <f>VLOOKUP(C8318,BR!A:B,2,FALSE)</f>
        <v>API</v>
      </c>
      <c r="C8318" s="119" t="s">
        <v>19930</v>
      </c>
    </row>
    <row r="8319" spans="1:3">
      <c r="A8319" s="119" t="s">
        <v>23907</v>
      </c>
      <c r="B8319" s="26" t="str">
        <f>VLOOKUP(C8319,BR!A:B,2,FALSE)</f>
        <v>API</v>
      </c>
      <c r="C8319" s="119" t="s">
        <v>19930</v>
      </c>
    </row>
    <row r="8320" spans="1:3">
      <c r="A8320" s="119" t="s">
        <v>23909</v>
      </c>
      <c r="B8320" s="26" t="str">
        <f>VLOOKUP(C8320,BR!A:B,2,FALSE)</f>
        <v>API</v>
      </c>
      <c r="C8320" s="119" t="s">
        <v>19930</v>
      </c>
    </row>
    <row r="8321" spans="1:3">
      <c r="A8321" s="119" t="s">
        <v>23911</v>
      </c>
      <c r="B8321" s="26" t="str">
        <f>VLOOKUP(C8321,BR!A:B,2,FALSE)</f>
        <v>API</v>
      </c>
      <c r="C8321" s="119" t="s">
        <v>19930</v>
      </c>
    </row>
    <row r="8322" spans="1:3">
      <c r="A8322" s="119" t="s">
        <v>23914</v>
      </c>
      <c r="B8322" s="26" t="str">
        <f>VLOOKUP(C8322,BR!A:B,2,FALSE)</f>
        <v>API</v>
      </c>
      <c r="C8322" s="119" t="s">
        <v>19930</v>
      </c>
    </row>
    <row r="8323" spans="1:3">
      <c r="A8323" s="119" t="s">
        <v>23917</v>
      </c>
      <c r="B8323" s="26" t="str">
        <f>VLOOKUP(C8323,BR!A:B,2,FALSE)</f>
        <v>API</v>
      </c>
      <c r="C8323" s="119" t="s">
        <v>19930</v>
      </c>
    </row>
    <row r="8324" spans="1:3">
      <c r="A8324" s="119" t="s">
        <v>23919</v>
      </c>
      <c r="B8324" s="26" t="str">
        <f>VLOOKUP(C8324,BR!A:B,2,FALSE)</f>
        <v>API</v>
      </c>
      <c r="C8324" s="119" t="s">
        <v>19930</v>
      </c>
    </row>
    <row r="8325" spans="1:3">
      <c r="A8325" s="119" t="s">
        <v>23996</v>
      </c>
      <c r="B8325" s="26" t="str">
        <f>VLOOKUP(C8325,BR!A:B,2,FALSE)</f>
        <v>API</v>
      </c>
      <c r="C8325" s="119" t="s">
        <v>19930</v>
      </c>
    </row>
    <row r="8326" spans="1:3">
      <c r="A8326" s="119" t="s">
        <v>23998</v>
      </c>
      <c r="B8326" s="26" t="str">
        <f>VLOOKUP(C8326,BR!A:B,2,FALSE)</f>
        <v>API</v>
      </c>
      <c r="C8326" s="119" t="s">
        <v>19930</v>
      </c>
    </row>
    <row r="8327" spans="1:3">
      <c r="A8327" s="119" t="s">
        <v>24000</v>
      </c>
      <c r="B8327" s="26" t="str">
        <f>VLOOKUP(C8327,BR!A:B,2,FALSE)</f>
        <v>API</v>
      </c>
      <c r="C8327" s="119" t="s">
        <v>19930</v>
      </c>
    </row>
    <row r="8328" spans="1:3">
      <c r="A8328" s="119" t="s">
        <v>24010</v>
      </c>
      <c r="B8328" s="26" t="str">
        <f>VLOOKUP(C8328,BR!A:B,2,FALSE)</f>
        <v>SCHNIEDER</v>
      </c>
      <c r="C8328" s="119" t="s">
        <v>19948</v>
      </c>
    </row>
    <row r="8329" spans="1:3">
      <c r="A8329" s="119" t="s">
        <v>24022</v>
      </c>
      <c r="B8329" s="26" t="str">
        <f>VLOOKUP(C8329,BR!A:B,2,FALSE)</f>
        <v>API</v>
      </c>
      <c r="C8329" s="119" t="s">
        <v>19930</v>
      </c>
    </row>
    <row r="8330" spans="1:3">
      <c r="A8330" s="119" t="s">
        <v>24035</v>
      </c>
      <c r="B8330" s="26" t="str">
        <f>VLOOKUP(C8330,BR!A:B,2,FALSE)</f>
        <v>API</v>
      </c>
      <c r="C8330" s="119" t="s">
        <v>19930</v>
      </c>
    </row>
    <row r="8331" spans="1:3">
      <c r="A8331" s="119" t="s">
        <v>24038</v>
      </c>
      <c r="B8331" s="26" t="str">
        <f>VLOOKUP(C8331,BR!A:B,2,FALSE)</f>
        <v>API</v>
      </c>
      <c r="C8331" s="119" t="s">
        <v>19930</v>
      </c>
    </row>
    <row r="8332" spans="1:3">
      <c r="A8332" s="119" t="s">
        <v>24041</v>
      </c>
      <c r="B8332" s="26" t="str">
        <f>VLOOKUP(C8332,BR!A:B,2,FALSE)</f>
        <v>API</v>
      </c>
      <c r="C8332" s="119" t="s">
        <v>19930</v>
      </c>
    </row>
    <row r="8333" spans="1:3">
      <c r="A8333" s="119" t="s">
        <v>24044</v>
      </c>
      <c r="B8333" s="26" t="str">
        <f>VLOOKUP(C8333,BR!A:B,2,FALSE)</f>
        <v>API</v>
      </c>
      <c r="C8333" s="119" t="s">
        <v>19930</v>
      </c>
    </row>
    <row r="8334" spans="1:3">
      <c r="A8334" s="119" t="s">
        <v>24046</v>
      </c>
      <c r="B8334" s="26" t="str">
        <f>VLOOKUP(C8334,BR!A:B,2,FALSE)</f>
        <v>API</v>
      </c>
      <c r="C8334" s="119" t="s">
        <v>19930</v>
      </c>
    </row>
    <row r="8335" spans="1:3">
      <c r="A8335" s="119" t="s">
        <v>24049</v>
      </c>
      <c r="B8335" s="26" t="str">
        <f>VLOOKUP(C8335,BR!A:B,2,FALSE)</f>
        <v>API</v>
      </c>
      <c r="C8335" s="119" t="s">
        <v>19930</v>
      </c>
    </row>
    <row r="8336" spans="1:3">
      <c r="A8336" s="119" t="s">
        <v>24052</v>
      </c>
      <c r="B8336" s="26" t="str">
        <f>VLOOKUP(C8336,BR!A:B,2,FALSE)</f>
        <v>API</v>
      </c>
      <c r="C8336" s="119" t="s">
        <v>19930</v>
      </c>
    </row>
    <row r="8337" spans="1:3">
      <c r="A8337" s="119" t="s">
        <v>24055</v>
      </c>
      <c r="B8337" s="26" t="str">
        <f>VLOOKUP(C8337,BR!A:B,2,FALSE)</f>
        <v>API</v>
      </c>
      <c r="C8337" s="119" t="s">
        <v>19930</v>
      </c>
    </row>
    <row r="8338" spans="1:3">
      <c r="A8338" s="119" t="s">
        <v>24058</v>
      </c>
      <c r="B8338" s="26" t="str">
        <f>VLOOKUP(C8338,BR!A:B,2,FALSE)</f>
        <v>API</v>
      </c>
      <c r="C8338" s="119" t="s">
        <v>19930</v>
      </c>
    </row>
    <row r="8339" spans="1:3">
      <c r="A8339" s="119" t="s">
        <v>24061</v>
      </c>
      <c r="B8339" s="26" t="str">
        <f>VLOOKUP(C8339,BR!A:B,2,FALSE)</f>
        <v>API</v>
      </c>
      <c r="C8339" s="119" t="s">
        <v>19930</v>
      </c>
    </row>
    <row r="8340" spans="1:3">
      <c r="A8340" s="119" t="s">
        <v>24063</v>
      </c>
      <c r="B8340" s="26" t="str">
        <f>VLOOKUP(C8340,BR!A:B,2,FALSE)</f>
        <v>API</v>
      </c>
      <c r="C8340" s="119" t="s">
        <v>19930</v>
      </c>
    </row>
    <row r="8341" spans="1:3">
      <c r="A8341" s="119" t="s">
        <v>24065</v>
      </c>
      <c r="B8341" s="26" t="str">
        <f>VLOOKUP(C8341,BR!A:B,2,FALSE)</f>
        <v>API</v>
      </c>
      <c r="C8341" s="119" t="s">
        <v>19930</v>
      </c>
    </row>
    <row r="8342" spans="1:3">
      <c r="A8342" s="119" t="s">
        <v>24019</v>
      </c>
      <c r="B8342" s="26" t="str">
        <f>VLOOKUP(C8342,BR!A:B,2,FALSE)</f>
        <v>API</v>
      </c>
      <c r="C8342" s="119" t="s">
        <v>19930</v>
      </c>
    </row>
    <row r="8343" spans="1:3">
      <c r="A8343" s="119" t="s">
        <v>24013</v>
      </c>
      <c r="B8343" s="26" t="str">
        <f>VLOOKUP(C8343,BR!A:B,2,FALSE)</f>
        <v>API</v>
      </c>
      <c r="C8343" s="119" t="s">
        <v>19930</v>
      </c>
    </row>
    <row r="8344" spans="1:3">
      <c r="A8344" s="119" t="s">
        <v>24016</v>
      </c>
      <c r="B8344" s="26" t="str">
        <f>VLOOKUP(C8344,BR!A:B,2,FALSE)</f>
        <v>API</v>
      </c>
      <c r="C8344" s="119" t="s">
        <v>19930</v>
      </c>
    </row>
    <row r="8345" spans="1:3">
      <c r="A8345" s="119" t="s">
        <v>24031</v>
      </c>
      <c r="B8345" s="26" t="str">
        <f>VLOOKUP(C8345,BR!A:B,2,FALSE)</f>
        <v>API</v>
      </c>
      <c r="C8345" s="119" t="s">
        <v>19930</v>
      </c>
    </row>
    <row r="8346" spans="1:3">
      <c r="A8346" s="119" t="s">
        <v>24068</v>
      </c>
      <c r="B8346" s="26" t="str">
        <f>VLOOKUP(C8346,BR!A:B,2,FALSE)</f>
        <v>API</v>
      </c>
      <c r="C8346" s="119" t="s">
        <v>19930</v>
      </c>
    </row>
    <row r="8347" spans="1:3">
      <c r="A8347" s="119" t="s">
        <v>24025</v>
      </c>
      <c r="B8347" s="26" t="str">
        <f>VLOOKUP(C8347,BR!A:B,2,FALSE)</f>
        <v>API</v>
      </c>
      <c r="C8347" s="119" t="s">
        <v>19930</v>
      </c>
    </row>
    <row r="8348" spans="1:3">
      <c r="A8348" s="119" t="s">
        <v>24028</v>
      </c>
      <c r="B8348" s="26" t="str">
        <f>VLOOKUP(C8348,BR!A:B,2,FALSE)</f>
        <v>API</v>
      </c>
      <c r="C8348" s="119" t="s">
        <v>19930</v>
      </c>
    </row>
    <row r="8349" spans="1:3">
      <c r="A8349" s="119" t="s">
        <v>24033</v>
      </c>
      <c r="B8349" s="26" t="str">
        <f>VLOOKUP(C8349,BR!A:B,2,FALSE)</f>
        <v>API</v>
      </c>
      <c r="C8349" s="119" t="s">
        <v>19930</v>
      </c>
    </row>
    <row r="8350" spans="1:3">
      <c r="A8350" s="119" t="s">
        <v>24084</v>
      </c>
      <c r="B8350" s="26" t="str">
        <f>VLOOKUP(C8350,BR!A:B,2,FALSE)</f>
        <v>API</v>
      </c>
      <c r="C8350" s="119" t="s">
        <v>19930</v>
      </c>
    </row>
    <row r="8351" spans="1:3">
      <c r="A8351" s="119" t="s">
        <v>24087</v>
      </c>
      <c r="B8351" s="26" t="str">
        <f>VLOOKUP(C8351,BR!A:B,2,FALSE)</f>
        <v>API</v>
      </c>
      <c r="C8351" s="119" t="s">
        <v>19930</v>
      </c>
    </row>
    <row r="8352" spans="1:3">
      <c r="A8352" s="119" t="s">
        <v>24069</v>
      </c>
      <c r="B8352" s="26" t="str">
        <f>VLOOKUP(C8352,BR!A:B,2,FALSE)</f>
        <v>API</v>
      </c>
      <c r="C8352" s="119" t="s">
        <v>19930</v>
      </c>
    </row>
    <row r="8353" spans="1:3">
      <c r="A8353" s="119" t="s">
        <v>24072</v>
      </c>
      <c r="B8353" s="26" t="str">
        <f>VLOOKUP(C8353,BR!A:B,2,FALSE)</f>
        <v>API</v>
      </c>
      <c r="C8353" s="119" t="s">
        <v>19930</v>
      </c>
    </row>
    <row r="8354" spans="1:3">
      <c r="A8354" s="119" t="s">
        <v>24098</v>
      </c>
      <c r="B8354" s="26" t="str">
        <f>VLOOKUP(C8354,BR!A:B,2,FALSE)</f>
        <v>API</v>
      </c>
      <c r="C8354" s="119" t="s">
        <v>19930</v>
      </c>
    </row>
    <row r="8355" spans="1:3">
      <c r="A8355" s="119" t="s">
        <v>24101</v>
      </c>
      <c r="B8355" s="26" t="str">
        <f>VLOOKUP(C8355,BR!A:B,2,FALSE)</f>
        <v>API</v>
      </c>
      <c r="C8355" s="119" t="s">
        <v>19930</v>
      </c>
    </row>
    <row r="8356" spans="1:3">
      <c r="A8356" s="119" t="s">
        <v>24104</v>
      </c>
      <c r="B8356" s="26" t="str">
        <f>VLOOKUP(C8356,BR!A:B,2,FALSE)</f>
        <v>API</v>
      </c>
      <c r="C8356" s="119" t="s">
        <v>19930</v>
      </c>
    </row>
    <row r="8357" spans="1:3">
      <c r="A8357" s="119" t="s">
        <v>24107</v>
      </c>
      <c r="B8357" s="26" t="str">
        <f>VLOOKUP(C8357,BR!A:B,2,FALSE)</f>
        <v>API</v>
      </c>
      <c r="C8357" s="119" t="s">
        <v>19930</v>
      </c>
    </row>
    <row r="8358" spans="1:3">
      <c r="A8358" s="119" t="s">
        <v>24075</v>
      </c>
      <c r="B8358" s="26" t="str">
        <f>VLOOKUP(C8358,BR!A:B,2,FALSE)</f>
        <v>API</v>
      </c>
      <c r="C8358" s="119" t="s">
        <v>19930</v>
      </c>
    </row>
    <row r="8359" spans="1:3">
      <c r="A8359" s="119" t="s">
        <v>24078</v>
      </c>
      <c r="B8359" s="26" t="str">
        <f>VLOOKUP(C8359,BR!A:B,2,FALSE)</f>
        <v>API</v>
      </c>
      <c r="C8359" s="119" t="s">
        <v>19930</v>
      </c>
    </row>
    <row r="8360" spans="1:3">
      <c r="A8360" s="119" t="s">
        <v>24081</v>
      </c>
      <c r="B8360" s="26" t="str">
        <f>VLOOKUP(C8360,BR!A:B,2,FALSE)</f>
        <v>API</v>
      </c>
      <c r="C8360" s="119" t="s">
        <v>19930</v>
      </c>
    </row>
    <row r="8361" spans="1:3">
      <c r="A8361" s="119" t="s">
        <v>24090</v>
      </c>
      <c r="B8361" s="26" t="str">
        <f>VLOOKUP(C8361,BR!A:B,2,FALSE)</f>
        <v>API</v>
      </c>
      <c r="C8361" s="119" t="s">
        <v>19930</v>
      </c>
    </row>
    <row r="8362" spans="1:3">
      <c r="A8362" s="119" t="s">
        <v>24093</v>
      </c>
      <c r="B8362" s="26" t="str">
        <f>VLOOKUP(C8362,BR!A:B,2,FALSE)</f>
        <v>API</v>
      </c>
      <c r="C8362" s="119" t="s">
        <v>19930</v>
      </c>
    </row>
    <row r="8363" spans="1:3">
      <c r="A8363" s="119" t="s">
        <v>25246</v>
      </c>
      <c r="B8363" s="26" t="str">
        <f>VLOOKUP(C8363,BR!A:B,2,FALSE)</f>
        <v>API</v>
      </c>
      <c r="C8363" s="119" t="s">
        <v>19930</v>
      </c>
    </row>
    <row r="8364" spans="1:3">
      <c r="A8364" s="119" t="s">
        <v>24116</v>
      </c>
      <c r="B8364" s="26" t="str">
        <f>VLOOKUP(C8364,BR!A:B,2,FALSE)</f>
        <v>DEPO</v>
      </c>
      <c r="C8364" s="119" t="s">
        <v>19942</v>
      </c>
    </row>
    <row r="8365" spans="1:3">
      <c r="A8365" s="119" t="s">
        <v>24119</v>
      </c>
      <c r="B8365" s="26" t="str">
        <f>VLOOKUP(C8365,BR!A:B,2,FALSE)</f>
        <v>DEPO</v>
      </c>
      <c r="C8365" s="119" t="s">
        <v>19942</v>
      </c>
    </row>
    <row r="8366" spans="1:3">
      <c r="A8366" s="119" t="s">
        <v>24110</v>
      </c>
      <c r="B8366" s="26" t="str">
        <f>VLOOKUP(C8366,BR!A:B,2,FALSE)</f>
        <v>DEPO</v>
      </c>
      <c r="C8366" s="119" t="s">
        <v>19942</v>
      </c>
    </row>
    <row r="8367" spans="1:3">
      <c r="A8367" s="119" t="s">
        <v>24113</v>
      </c>
      <c r="B8367" s="26" t="str">
        <f>VLOOKUP(C8367,BR!A:B,2,FALSE)</f>
        <v>DEPO</v>
      </c>
      <c r="C8367" s="119" t="s">
        <v>19942</v>
      </c>
    </row>
    <row r="8368" spans="1:3">
      <c r="A8368" s="119" t="s">
        <v>24125</v>
      </c>
      <c r="B8368" s="26" t="str">
        <f>VLOOKUP(C8368,BR!A:B,2,FALSE)</f>
        <v>DEPO</v>
      </c>
      <c r="C8368" s="119" t="s">
        <v>19942</v>
      </c>
    </row>
    <row r="8369" spans="1:3">
      <c r="A8369" s="119" t="s">
        <v>24127</v>
      </c>
      <c r="B8369" s="26" t="str">
        <f>VLOOKUP(C8369,BR!A:B,2,FALSE)</f>
        <v>DEPO</v>
      </c>
      <c r="C8369" s="119" t="s">
        <v>19942</v>
      </c>
    </row>
    <row r="8370" spans="1:3">
      <c r="A8370" s="119" t="s">
        <v>24145</v>
      </c>
      <c r="B8370" s="26" t="str">
        <f>VLOOKUP(C8370,BR!A:B,2,FALSE)</f>
        <v>API</v>
      </c>
      <c r="C8370" s="119" t="s">
        <v>19930</v>
      </c>
    </row>
    <row r="8371" spans="1:3">
      <c r="A8371" s="119" t="s">
        <v>24148</v>
      </c>
      <c r="B8371" s="26" t="str">
        <f>VLOOKUP(C8371,BR!A:B,2,FALSE)</f>
        <v>API</v>
      </c>
      <c r="C8371" s="119" t="s">
        <v>19930</v>
      </c>
    </row>
    <row r="8372" spans="1:3">
      <c r="A8372" s="119" t="s">
        <v>24142</v>
      </c>
      <c r="B8372" s="26" t="str">
        <f>VLOOKUP(C8372,BR!A:B,2,FALSE)</f>
        <v>API</v>
      </c>
      <c r="C8372" s="119" t="s">
        <v>19930</v>
      </c>
    </row>
    <row r="8373" spans="1:3">
      <c r="A8373" s="119" t="s">
        <v>24152</v>
      </c>
      <c r="B8373" s="26" t="str">
        <f>VLOOKUP(C8373,BR!A:B,2,FALSE)</f>
        <v>API</v>
      </c>
      <c r="C8373" s="119" t="s">
        <v>19930</v>
      </c>
    </row>
    <row r="8374" spans="1:3">
      <c r="A8374" s="119" t="s">
        <v>24154</v>
      </c>
      <c r="B8374" s="26" t="str">
        <f>VLOOKUP(C8374,BR!A:B,2,FALSE)</f>
        <v>API</v>
      </c>
      <c r="C8374" s="119" t="s">
        <v>19930</v>
      </c>
    </row>
    <row r="8375" spans="1:3">
      <c r="A8375" s="119" t="s">
        <v>24157</v>
      </c>
      <c r="B8375" s="26" t="str">
        <f>VLOOKUP(C8375,BR!A:B,2,FALSE)</f>
        <v>API</v>
      </c>
      <c r="C8375" s="119" t="s">
        <v>19930</v>
      </c>
    </row>
    <row r="8376" spans="1:3">
      <c r="A8376" s="119" t="s">
        <v>24160</v>
      </c>
      <c r="B8376" s="26" t="str">
        <f>VLOOKUP(C8376,BR!A:B,2,FALSE)</f>
        <v>API</v>
      </c>
      <c r="C8376" s="119" t="s">
        <v>19930</v>
      </c>
    </row>
    <row r="8377" spans="1:3">
      <c r="A8377" s="119" t="s">
        <v>24162</v>
      </c>
      <c r="B8377" s="26" t="str">
        <f>VLOOKUP(C8377,BR!A:B,2,FALSE)</f>
        <v>API</v>
      </c>
      <c r="C8377" s="119" t="s">
        <v>19930</v>
      </c>
    </row>
    <row r="8378" spans="1:3">
      <c r="A8378" s="119" t="s">
        <v>24164</v>
      </c>
      <c r="B8378" s="26" t="str">
        <f>VLOOKUP(C8378,BR!A:B,2,FALSE)</f>
        <v>API</v>
      </c>
      <c r="C8378" s="119" t="s">
        <v>19930</v>
      </c>
    </row>
    <row r="8379" spans="1:3">
      <c r="A8379" s="119" t="s">
        <v>24167</v>
      </c>
      <c r="B8379" s="26" t="str">
        <f>VLOOKUP(C8379,BR!A:B,2,FALSE)</f>
        <v>API</v>
      </c>
      <c r="C8379" s="119" t="s">
        <v>19930</v>
      </c>
    </row>
    <row r="8380" spans="1:3">
      <c r="A8380" s="119" t="s">
        <v>24133</v>
      </c>
      <c r="B8380" s="26" t="str">
        <f>VLOOKUP(C8380,BR!A:B,2,FALSE)</f>
        <v>API</v>
      </c>
      <c r="C8380" s="119" t="s">
        <v>19930</v>
      </c>
    </row>
    <row r="8381" spans="1:3">
      <c r="A8381" s="119" t="s">
        <v>24136</v>
      </c>
      <c r="B8381" s="26" t="str">
        <f>VLOOKUP(C8381,BR!A:B,2,FALSE)</f>
        <v>API</v>
      </c>
      <c r="C8381" s="119" t="s">
        <v>19930</v>
      </c>
    </row>
    <row r="8382" spans="1:3">
      <c r="A8382" s="119" t="s">
        <v>24139</v>
      </c>
      <c r="B8382" s="26" t="str">
        <f>VLOOKUP(C8382,BR!A:B,2,FALSE)</f>
        <v>API</v>
      </c>
      <c r="C8382" s="119" t="s">
        <v>19930</v>
      </c>
    </row>
    <row r="8383" spans="1:3">
      <c r="A8383" s="119" t="s">
        <v>24172</v>
      </c>
      <c r="B8383" s="26" t="str">
        <f>VLOOKUP(C8383,BR!A:B,2,FALSE)</f>
        <v>API</v>
      </c>
      <c r="C8383" s="119" t="s">
        <v>19930</v>
      </c>
    </row>
    <row r="8384" spans="1:3">
      <c r="A8384" s="119" t="s">
        <v>24174</v>
      </c>
      <c r="B8384" s="26" t="str">
        <f>VLOOKUP(C8384,BR!A:B,2,FALSE)</f>
        <v>API</v>
      </c>
      <c r="C8384" s="119" t="s">
        <v>19930</v>
      </c>
    </row>
    <row r="8385" spans="1:3">
      <c r="A8385" s="119" t="s">
        <v>26000</v>
      </c>
      <c r="B8385" s="26" t="str">
        <f>VLOOKUP(C8385,BR!A:B,2,FALSE)</f>
        <v>API</v>
      </c>
      <c r="C8385" s="119" t="s">
        <v>19930</v>
      </c>
    </row>
    <row r="8386" spans="1:3">
      <c r="A8386" s="119" t="s">
        <v>24179</v>
      </c>
      <c r="B8386" s="26" t="str">
        <f>VLOOKUP(C8386,BR!A:B,2,FALSE)</f>
        <v>API</v>
      </c>
      <c r="C8386" s="119" t="s">
        <v>19930</v>
      </c>
    </row>
    <row r="8387" spans="1:3">
      <c r="A8387" s="119" t="s">
        <v>24182</v>
      </c>
      <c r="B8387" s="26" t="str">
        <f>VLOOKUP(C8387,BR!A:B,2,FALSE)</f>
        <v>API</v>
      </c>
      <c r="C8387" s="119" t="s">
        <v>19930</v>
      </c>
    </row>
    <row r="8388" spans="1:3">
      <c r="A8388" s="119" t="s">
        <v>24184</v>
      </c>
      <c r="B8388" s="26" t="str">
        <f>VLOOKUP(C8388,BR!A:B,2,FALSE)</f>
        <v>API</v>
      </c>
      <c r="C8388" s="119" t="s">
        <v>19930</v>
      </c>
    </row>
    <row r="8389" spans="1:3">
      <c r="A8389" s="119" t="s">
        <v>24186</v>
      </c>
      <c r="B8389" s="26" t="str">
        <f>VLOOKUP(C8389,BR!A:B,2,FALSE)</f>
        <v>API</v>
      </c>
      <c r="C8389" s="119" t="s">
        <v>19930</v>
      </c>
    </row>
    <row r="8390" spans="1:3">
      <c r="A8390" s="119" t="s">
        <v>24191</v>
      </c>
      <c r="B8390" s="26" t="str">
        <f>VLOOKUP(C8390,BR!A:B,2,FALSE)</f>
        <v>API</v>
      </c>
      <c r="C8390" s="119" t="s">
        <v>19930</v>
      </c>
    </row>
    <row r="8391" spans="1:3">
      <c r="A8391" s="119" t="s">
        <v>24194</v>
      </c>
      <c r="B8391" s="26" t="str">
        <f>VLOOKUP(C8391,BR!A:B,2,FALSE)</f>
        <v>API</v>
      </c>
      <c r="C8391" s="119" t="s">
        <v>19930</v>
      </c>
    </row>
    <row r="8392" spans="1:3">
      <c r="A8392" s="119" t="s">
        <v>24197</v>
      </c>
      <c r="B8392" s="26" t="str">
        <f>VLOOKUP(C8392,BR!A:B,2,FALSE)</f>
        <v>API</v>
      </c>
      <c r="C8392" s="119" t="s">
        <v>19930</v>
      </c>
    </row>
    <row r="8393" spans="1:3">
      <c r="A8393" s="119" t="s">
        <v>24200</v>
      </c>
      <c r="B8393" s="26" t="str">
        <f>VLOOKUP(C8393,BR!A:B,2,FALSE)</f>
        <v>API</v>
      </c>
      <c r="C8393" s="119" t="s">
        <v>19930</v>
      </c>
    </row>
    <row r="8394" spans="1:3">
      <c r="A8394" s="119" t="s">
        <v>24203</v>
      </c>
      <c r="B8394" s="26" t="str">
        <f>VLOOKUP(C8394,BR!A:B,2,FALSE)</f>
        <v>API</v>
      </c>
      <c r="C8394" s="119" t="s">
        <v>19930</v>
      </c>
    </row>
    <row r="8395" spans="1:3">
      <c r="A8395" s="119" t="s">
        <v>24205</v>
      </c>
      <c r="B8395" s="26" t="str">
        <f>VLOOKUP(C8395,BR!A:B,2,FALSE)</f>
        <v>API</v>
      </c>
      <c r="C8395" s="119" t="s">
        <v>19930</v>
      </c>
    </row>
    <row r="8396" spans="1:3">
      <c r="A8396" s="119" t="s">
        <v>24207</v>
      </c>
      <c r="B8396" s="26" t="str">
        <f>VLOOKUP(C8396,BR!A:B,2,FALSE)</f>
        <v>API</v>
      </c>
      <c r="C8396" s="119" t="s">
        <v>19930</v>
      </c>
    </row>
    <row r="8397" spans="1:3">
      <c r="A8397" s="119" t="s">
        <v>24209</v>
      </c>
      <c r="B8397" s="26" t="str">
        <f>VLOOKUP(C8397,BR!A:B,2,FALSE)</f>
        <v>API</v>
      </c>
      <c r="C8397" s="119" t="s">
        <v>19930</v>
      </c>
    </row>
    <row r="8398" spans="1:3">
      <c r="A8398" s="119" t="s">
        <v>24211</v>
      </c>
      <c r="B8398" s="26" t="str">
        <f>VLOOKUP(C8398,BR!A:B,2,FALSE)</f>
        <v>API</v>
      </c>
      <c r="C8398" s="119" t="s">
        <v>19930</v>
      </c>
    </row>
    <row r="8399" spans="1:3">
      <c r="A8399" s="119" t="s">
        <v>24213</v>
      </c>
      <c r="B8399" s="26" t="str">
        <f>VLOOKUP(C8399,BR!A:B,2,FALSE)</f>
        <v>API</v>
      </c>
      <c r="C8399" s="119" t="s">
        <v>19930</v>
      </c>
    </row>
    <row r="8400" spans="1:3">
      <c r="A8400" s="119" t="s">
        <v>24215</v>
      </c>
      <c r="B8400" s="26" t="str">
        <f>VLOOKUP(C8400,BR!A:B,2,FALSE)</f>
        <v>API</v>
      </c>
      <c r="C8400" s="119" t="s">
        <v>19930</v>
      </c>
    </row>
    <row r="8401" spans="1:3">
      <c r="A8401" s="119" t="s">
        <v>24217</v>
      </c>
      <c r="B8401" s="26" t="str">
        <f>VLOOKUP(C8401,BR!A:B,2,FALSE)</f>
        <v>API</v>
      </c>
      <c r="C8401" s="119" t="s">
        <v>19930</v>
      </c>
    </row>
    <row r="8402" spans="1:3">
      <c r="A8402" s="119" t="s">
        <v>24220</v>
      </c>
      <c r="B8402" s="26" t="str">
        <f>VLOOKUP(C8402,BR!A:B,2,FALSE)</f>
        <v>API</v>
      </c>
      <c r="C8402" s="119" t="s">
        <v>19930</v>
      </c>
    </row>
    <row r="8403" spans="1:3">
      <c r="A8403" s="119" t="s">
        <v>24223</v>
      </c>
      <c r="B8403" s="26" t="str">
        <f>VLOOKUP(C8403,BR!A:B,2,FALSE)</f>
        <v>API</v>
      </c>
      <c r="C8403" s="119" t="s">
        <v>19930</v>
      </c>
    </row>
    <row r="8404" spans="1:3">
      <c r="A8404" s="119" t="s">
        <v>24226</v>
      </c>
      <c r="B8404" s="26" t="str">
        <f>VLOOKUP(C8404,BR!A:B,2,FALSE)</f>
        <v>API</v>
      </c>
      <c r="C8404" s="119" t="s">
        <v>19930</v>
      </c>
    </row>
    <row r="8405" spans="1:3">
      <c r="A8405" s="119" t="s">
        <v>24243</v>
      </c>
      <c r="B8405" s="26" t="str">
        <f>VLOOKUP(C8405,BR!A:B,2,FALSE)</f>
        <v>SCHNIEDER</v>
      </c>
      <c r="C8405" s="119" t="s">
        <v>19948</v>
      </c>
    </row>
    <row r="8406" spans="1:3">
      <c r="A8406" s="119" t="s">
        <v>24245</v>
      </c>
      <c r="B8406" s="26" t="str">
        <f>VLOOKUP(C8406,BR!A:B,2,FALSE)</f>
        <v>SCHNIEDER</v>
      </c>
      <c r="C8406" s="119" t="s">
        <v>19948</v>
      </c>
    </row>
    <row r="8407" spans="1:3">
      <c r="A8407" s="119" t="s">
        <v>24241</v>
      </c>
      <c r="B8407" s="26" t="str">
        <f>VLOOKUP(C8407,BR!A:B,2,FALSE)</f>
        <v>SCHNIEDER</v>
      </c>
      <c r="C8407" s="119" t="s">
        <v>19948</v>
      </c>
    </row>
    <row r="8408" spans="1:3">
      <c r="A8408" s="119" t="s">
        <v>24247</v>
      </c>
      <c r="B8408" s="26" t="str">
        <f>VLOOKUP(C8408,BR!A:B,2,FALSE)</f>
        <v>SCHNIEDER</v>
      </c>
      <c r="C8408" s="119" t="s">
        <v>19948</v>
      </c>
    </row>
    <row r="8409" spans="1:3">
      <c r="A8409" s="119" t="s">
        <v>24249</v>
      </c>
      <c r="B8409" s="26" t="str">
        <f>VLOOKUP(C8409,BR!A:B,2,FALSE)</f>
        <v>SCHNIEDER</v>
      </c>
      <c r="C8409" s="119" t="s">
        <v>19948</v>
      </c>
    </row>
    <row r="8410" spans="1:3">
      <c r="A8410" s="119" t="s">
        <v>24252</v>
      </c>
      <c r="B8410" s="26" t="str">
        <f>VLOOKUP(C8410,BR!A:B,2,FALSE)</f>
        <v>SCHNIEDER</v>
      </c>
      <c r="C8410" s="119" t="s">
        <v>19948</v>
      </c>
    </row>
    <row r="8411" spans="1:3">
      <c r="A8411" s="119" t="s">
        <v>24254</v>
      </c>
      <c r="B8411" s="26" t="str">
        <f>VLOOKUP(C8411,BR!A:B,2,FALSE)</f>
        <v>SCHNIEDER</v>
      </c>
      <c r="C8411" s="119" t="s">
        <v>19954</v>
      </c>
    </row>
    <row r="8412" spans="1:3">
      <c r="A8412" s="119" t="s">
        <v>24255</v>
      </c>
      <c r="B8412" s="26" t="str">
        <f>VLOOKUP(C8412,BR!A:B,2,FALSE)</f>
        <v>API</v>
      </c>
      <c r="C8412" s="119" t="s">
        <v>19930</v>
      </c>
    </row>
    <row r="8413" spans="1:3">
      <c r="A8413" s="119" t="s">
        <v>24269</v>
      </c>
      <c r="B8413" s="26" t="str">
        <f>VLOOKUP(C8413,BR!A:B,2,FALSE)</f>
        <v>API</v>
      </c>
      <c r="C8413" s="119" t="s">
        <v>19930</v>
      </c>
    </row>
    <row r="8414" spans="1:3">
      <c r="A8414" s="119" t="s">
        <v>24271</v>
      </c>
      <c r="B8414" s="26" t="str">
        <f>VLOOKUP(C8414,BR!A:B,2,FALSE)</f>
        <v>DEPO</v>
      </c>
      <c r="C8414" s="119" t="s">
        <v>19942</v>
      </c>
    </row>
    <row r="8415" spans="1:3">
      <c r="A8415" s="119" t="s">
        <v>24274</v>
      </c>
      <c r="B8415" s="26" t="str">
        <f>VLOOKUP(C8415,BR!A:B,2,FALSE)</f>
        <v>DEPO</v>
      </c>
      <c r="C8415" s="119" t="s">
        <v>19942</v>
      </c>
    </row>
    <row r="8416" spans="1:3">
      <c r="A8416" s="119" t="s">
        <v>24277</v>
      </c>
      <c r="B8416" s="26" t="str">
        <f>VLOOKUP(C8416,BR!A:B,2,FALSE)</f>
        <v>DEPO</v>
      </c>
      <c r="C8416" s="119" t="s">
        <v>19942</v>
      </c>
    </row>
    <row r="8417" spans="1:3">
      <c r="A8417" s="119" t="s">
        <v>24280</v>
      </c>
      <c r="B8417" s="26" t="str">
        <f>VLOOKUP(C8417,BR!A:B,2,FALSE)</f>
        <v>DEPO</v>
      </c>
      <c r="C8417" s="119" t="s">
        <v>19942</v>
      </c>
    </row>
    <row r="8418" spans="1:3">
      <c r="A8418" s="119" t="s">
        <v>24287</v>
      </c>
      <c r="B8418" s="26" t="str">
        <f>VLOOKUP(C8418,BR!A:B,2,FALSE)</f>
        <v>DEPO</v>
      </c>
      <c r="C8418" s="119" t="s">
        <v>19942</v>
      </c>
    </row>
    <row r="8419" spans="1:3">
      <c r="A8419" s="119" t="s">
        <v>24285</v>
      </c>
      <c r="B8419" s="26" t="str">
        <f>VLOOKUP(C8419,BR!A:B,2,FALSE)</f>
        <v>DEPO</v>
      </c>
      <c r="C8419" s="119" t="s">
        <v>19942</v>
      </c>
    </row>
    <row r="8420" spans="1:3">
      <c r="A8420" s="119" t="s">
        <v>24290</v>
      </c>
      <c r="B8420" s="26" t="str">
        <f>VLOOKUP(C8420,BR!A:B,2,FALSE)</f>
        <v>DEPO</v>
      </c>
      <c r="C8420" s="119" t="s">
        <v>19942</v>
      </c>
    </row>
    <row r="8421" spans="1:3">
      <c r="A8421" s="119" t="s">
        <v>24301</v>
      </c>
      <c r="B8421" s="26" t="str">
        <f>VLOOKUP(C8421,BR!A:B,2,FALSE)</f>
        <v>DEPO</v>
      </c>
      <c r="C8421" s="119" t="s">
        <v>19942</v>
      </c>
    </row>
    <row r="8422" spans="1:3">
      <c r="A8422" s="119" t="s">
        <v>24304</v>
      </c>
      <c r="B8422" s="26" t="str">
        <f>VLOOKUP(C8422,BR!A:B,2,FALSE)</f>
        <v>DEPO</v>
      </c>
      <c r="C8422" s="119" t="s">
        <v>19942</v>
      </c>
    </row>
    <row r="8423" spans="1:3">
      <c r="A8423" s="119" t="s">
        <v>24295</v>
      </c>
      <c r="B8423" s="26" t="str">
        <f>VLOOKUP(C8423,BR!A:B,2,FALSE)</f>
        <v>DEPO</v>
      </c>
      <c r="C8423" s="119" t="s">
        <v>19942</v>
      </c>
    </row>
    <row r="8424" spans="1:3">
      <c r="A8424" s="119" t="s">
        <v>24298</v>
      </c>
      <c r="B8424" s="26" t="str">
        <f>VLOOKUP(C8424,BR!A:B,2,FALSE)</f>
        <v>DEPO</v>
      </c>
      <c r="C8424" s="119" t="s">
        <v>19942</v>
      </c>
    </row>
    <row r="8425" spans="1:3">
      <c r="A8425" s="119" t="s">
        <v>24293</v>
      </c>
      <c r="B8425" s="26" t="str">
        <f>VLOOKUP(C8425,BR!A:B,2,FALSE)</f>
        <v>DEPO</v>
      </c>
      <c r="C8425" s="119" t="s">
        <v>19942</v>
      </c>
    </row>
    <row r="8426" spans="1:3">
      <c r="A8426" s="119" t="s">
        <v>24310</v>
      </c>
      <c r="B8426" s="26" t="str">
        <f>VLOOKUP(C8426,BR!A:B,2,FALSE)</f>
        <v>DEPO</v>
      </c>
      <c r="C8426" s="119" t="s">
        <v>19942</v>
      </c>
    </row>
    <row r="8427" spans="1:3">
      <c r="A8427" s="119" t="s">
        <v>24319</v>
      </c>
      <c r="B8427" s="26" t="str">
        <f>VLOOKUP(C8427,BR!A:B,2,FALSE)</f>
        <v>DEPO</v>
      </c>
      <c r="C8427" s="119" t="s">
        <v>19942</v>
      </c>
    </row>
    <row r="8428" spans="1:3">
      <c r="A8428" s="119" t="s">
        <v>24322</v>
      </c>
      <c r="B8428" s="26" t="str">
        <f>VLOOKUP(C8428,BR!A:B,2,FALSE)</f>
        <v>DEPO</v>
      </c>
      <c r="C8428" s="119" t="s">
        <v>19942</v>
      </c>
    </row>
    <row r="8429" spans="1:3">
      <c r="A8429" s="119" t="s">
        <v>24313</v>
      </c>
      <c r="B8429" s="26" t="str">
        <f>VLOOKUP(C8429,BR!A:B,2,FALSE)</f>
        <v>DEPO</v>
      </c>
      <c r="C8429" s="119" t="s">
        <v>19942</v>
      </c>
    </row>
    <row r="8430" spans="1:3">
      <c r="A8430" s="119" t="s">
        <v>24316</v>
      </c>
      <c r="B8430" s="26" t="str">
        <f>VLOOKUP(C8430,BR!A:B,2,FALSE)</f>
        <v>DEPO</v>
      </c>
      <c r="C8430" s="119" t="s">
        <v>19942</v>
      </c>
    </row>
    <row r="8431" spans="1:3">
      <c r="A8431" s="119" t="s">
        <v>24325</v>
      </c>
      <c r="B8431" s="26" t="str">
        <f>VLOOKUP(C8431,BR!A:B,2,FALSE)</f>
        <v>DEPO</v>
      </c>
      <c r="C8431" s="119" t="s">
        <v>19942</v>
      </c>
    </row>
    <row r="8432" spans="1:3">
      <c r="A8432" s="119" t="s">
        <v>24327</v>
      </c>
      <c r="B8432" s="26" t="str">
        <f>VLOOKUP(C8432,BR!A:B,2,FALSE)</f>
        <v>DEPO</v>
      </c>
      <c r="C8432" s="119" t="s">
        <v>19942</v>
      </c>
    </row>
    <row r="8433" spans="1:3">
      <c r="A8433" s="119" t="s">
        <v>24307</v>
      </c>
      <c r="B8433" s="26" t="str">
        <f>VLOOKUP(C8433,BR!A:B,2,FALSE)</f>
        <v>DEPO</v>
      </c>
      <c r="C8433" s="119" t="s">
        <v>19942</v>
      </c>
    </row>
    <row r="8434" spans="1:3">
      <c r="A8434" s="119" t="s">
        <v>24346</v>
      </c>
      <c r="B8434" s="26" t="str">
        <f>VLOOKUP(C8434,BR!A:B,2,FALSE)</f>
        <v>API</v>
      </c>
      <c r="C8434" s="119" t="s">
        <v>19930</v>
      </c>
    </row>
    <row r="8435" spans="1:3">
      <c r="A8435" s="119" t="s">
        <v>24341</v>
      </c>
      <c r="B8435" s="26" t="str">
        <f>VLOOKUP(C8435,BR!A:B,2,FALSE)</f>
        <v>API</v>
      </c>
      <c r="C8435" s="119" t="s">
        <v>19930</v>
      </c>
    </row>
    <row r="8436" spans="1:3">
      <c r="A8436" s="119" t="s">
        <v>24342</v>
      </c>
      <c r="B8436" s="26" t="str">
        <f>VLOOKUP(C8436,BR!A:B,2,FALSE)</f>
        <v>API</v>
      </c>
      <c r="C8436" s="119" t="s">
        <v>19930</v>
      </c>
    </row>
    <row r="8437" spans="1:3">
      <c r="A8437" s="119" t="s">
        <v>24344</v>
      </c>
      <c r="B8437" s="26" t="str">
        <f>VLOOKUP(C8437,BR!A:B,2,FALSE)</f>
        <v>API</v>
      </c>
      <c r="C8437" s="119" t="s">
        <v>19930</v>
      </c>
    </row>
    <row r="8438" spans="1:3">
      <c r="A8438" s="119" t="s">
        <v>24338</v>
      </c>
      <c r="B8438" s="26" t="str">
        <f>VLOOKUP(C8438,BR!A:B,2,FALSE)</f>
        <v>API</v>
      </c>
      <c r="C8438" s="119" t="s">
        <v>19930</v>
      </c>
    </row>
    <row r="8439" spans="1:3">
      <c r="A8439" s="119" t="s">
        <v>24330</v>
      </c>
      <c r="B8439" s="26" t="str">
        <f>VLOOKUP(C8439,BR!A:B,2,FALSE)</f>
        <v>API</v>
      </c>
      <c r="C8439" s="119" t="s">
        <v>19930</v>
      </c>
    </row>
    <row r="8440" spans="1:3">
      <c r="A8440" s="119" t="s">
        <v>24332</v>
      </c>
      <c r="B8440" s="26" t="str">
        <f>VLOOKUP(C8440,BR!A:B,2,FALSE)</f>
        <v>API</v>
      </c>
      <c r="C8440" s="119" t="s">
        <v>19930</v>
      </c>
    </row>
    <row r="8441" spans="1:3">
      <c r="A8441" s="119" t="s">
        <v>24334</v>
      </c>
      <c r="B8441" s="26" t="str">
        <f>VLOOKUP(C8441,BR!A:B,2,FALSE)</f>
        <v>API</v>
      </c>
      <c r="C8441" s="119" t="s">
        <v>19930</v>
      </c>
    </row>
    <row r="8442" spans="1:3">
      <c r="A8442" s="119" t="s">
        <v>24336</v>
      </c>
      <c r="B8442" s="26" t="str">
        <f>VLOOKUP(C8442,BR!A:B,2,FALSE)</f>
        <v>API</v>
      </c>
      <c r="C8442" s="119" t="s">
        <v>19930</v>
      </c>
    </row>
    <row r="8443" spans="1:3">
      <c r="A8443" s="119" t="s">
        <v>24365</v>
      </c>
      <c r="B8443" s="26" t="str">
        <f>VLOOKUP(C8443,BR!A:B,2,FALSE)</f>
        <v>API</v>
      </c>
      <c r="C8443" s="119" t="s">
        <v>19930</v>
      </c>
    </row>
    <row r="8444" spans="1:3">
      <c r="A8444" s="119" t="s">
        <v>24379</v>
      </c>
      <c r="B8444" s="26" t="str">
        <f>VLOOKUP(C8444,BR!A:B,2,FALSE)</f>
        <v>DEPO</v>
      </c>
      <c r="C8444" s="119" t="s">
        <v>19942</v>
      </c>
    </row>
    <row r="8445" spans="1:3">
      <c r="A8445" s="119" t="s">
        <v>24382</v>
      </c>
      <c r="B8445" s="26" t="str">
        <f>VLOOKUP(C8445,BR!A:B,2,FALSE)</f>
        <v>DEPO</v>
      </c>
      <c r="C8445" s="119" t="s">
        <v>19942</v>
      </c>
    </row>
    <row r="8446" spans="1:3">
      <c r="A8446" s="119" t="s">
        <v>2874</v>
      </c>
      <c r="B8446" s="26" t="str">
        <f>VLOOKUP(C8446,BR!A:B,2,FALSE)</f>
        <v>HELLA</v>
      </c>
      <c r="C8446" s="119" t="s">
        <v>19939</v>
      </c>
    </row>
    <row r="8447" spans="1:3">
      <c r="A8447" s="119" t="s">
        <v>2498</v>
      </c>
      <c r="B8447" s="26" t="str">
        <f>VLOOKUP(C8447,BR!A:B,2,FALSE)</f>
        <v>HELLA</v>
      </c>
      <c r="C8447" s="119" t="s">
        <v>19939</v>
      </c>
    </row>
    <row r="8448" spans="1:3">
      <c r="A8448" s="119" t="s">
        <v>2499</v>
      </c>
      <c r="B8448" s="26" t="str">
        <f>VLOOKUP(C8448,BR!A:B,2,FALSE)</f>
        <v>HELLA</v>
      </c>
      <c r="C8448" s="119" t="s">
        <v>19939</v>
      </c>
    </row>
    <row r="8449" spans="1:3">
      <c r="A8449" s="119" t="s">
        <v>24368</v>
      </c>
      <c r="B8449" s="26" t="str">
        <f>VLOOKUP(C8449,BR!A:B,2,FALSE)</f>
        <v>HELLA</v>
      </c>
      <c r="C8449" s="119" t="s">
        <v>19939</v>
      </c>
    </row>
    <row r="8450" spans="1:3">
      <c r="A8450" s="119" t="s">
        <v>2926</v>
      </c>
      <c r="B8450" s="26" t="str">
        <f>VLOOKUP(C8450,BR!A:B,2,FALSE)</f>
        <v>HELLA</v>
      </c>
      <c r="C8450" s="119" t="s">
        <v>19939</v>
      </c>
    </row>
    <row r="8451" spans="1:3">
      <c r="A8451" s="119" t="s">
        <v>3008</v>
      </c>
      <c r="B8451" s="26" t="str">
        <f>VLOOKUP(C8451,BR!A:B,2,FALSE)</f>
        <v>HELLA</v>
      </c>
      <c r="C8451" s="119" t="s">
        <v>19939</v>
      </c>
    </row>
    <row r="8452" spans="1:3">
      <c r="A8452" s="119" t="s">
        <v>3009</v>
      </c>
      <c r="B8452" s="26" t="str">
        <f>VLOOKUP(C8452,BR!A:B,2,FALSE)</f>
        <v>HELLA</v>
      </c>
      <c r="C8452" s="119" t="s">
        <v>19939</v>
      </c>
    </row>
    <row r="8453" spans="1:3">
      <c r="A8453" s="119" t="s">
        <v>24357</v>
      </c>
      <c r="B8453" s="26" t="str">
        <f>VLOOKUP(C8453,BR!A:B,2,FALSE)</f>
        <v>HELLA</v>
      </c>
      <c r="C8453" s="119" t="s">
        <v>19939</v>
      </c>
    </row>
    <row r="8454" spans="1:3">
      <c r="A8454" s="119" t="s">
        <v>24356</v>
      </c>
      <c r="B8454" s="26" t="str">
        <f>VLOOKUP(C8454,BR!A:B,2,FALSE)</f>
        <v>HELLA</v>
      </c>
      <c r="C8454" s="119" t="s">
        <v>19939</v>
      </c>
    </row>
    <row r="8455" spans="1:3">
      <c r="A8455" s="119" t="s">
        <v>24358</v>
      </c>
      <c r="B8455" s="26" t="str">
        <f>VLOOKUP(C8455,BR!A:B,2,FALSE)</f>
        <v>HELLA</v>
      </c>
      <c r="C8455" s="119" t="s">
        <v>19939</v>
      </c>
    </row>
    <row r="8456" spans="1:3">
      <c r="A8456" s="119" t="s">
        <v>2112</v>
      </c>
      <c r="B8456" s="26" t="str">
        <f>VLOOKUP(C8456,BR!A:B,2,FALSE)</f>
        <v>HELLA</v>
      </c>
      <c r="C8456" s="119" t="s">
        <v>19939</v>
      </c>
    </row>
    <row r="8457" spans="1:3">
      <c r="A8457" s="119" t="s">
        <v>3056</v>
      </c>
      <c r="B8457" s="26" t="str">
        <f>VLOOKUP(C8457,BR!A:B,2,FALSE)</f>
        <v>HELLA</v>
      </c>
      <c r="C8457" s="119" t="s">
        <v>19939</v>
      </c>
    </row>
    <row r="8458" spans="1:3">
      <c r="A8458" s="119" t="s">
        <v>24361</v>
      </c>
      <c r="B8458" s="26" t="str">
        <f>VLOOKUP(C8458,BR!A:B,2,FALSE)</f>
        <v>HELLA</v>
      </c>
      <c r="C8458" s="119" t="s">
        <v>19939</v>
      </c>
    </row>
    <row r="8459" spans="1:3">
      <c r="A8459" s="119" t="s">
        <v>24362</v>
      </c>
      <c r="B8459" s="26" t="str">
        <f>VLOOKUP(C8459,BR!A:B,2,FALSE)</f>
        <v>HELLA</v>
      </c>
      <c r="C8459" s="119" t="s">
        <v>19939</v>
      </c>
    </row>
    <row r="8460" spans="1:3">
      <c r="A8460" s="119" t="s">
        <v>24363</v>
      </c>
      <c r="B8460" s="26" t="str">
        <f>VLOOKUP(C8460,BR!A:B,2,FALSE)</f>
        <v>HELLA</v>
      </c>
      <c r="C8460" s="119" t="s">
        <v>19939</v>
      </c>
    </row>
    <row r="8461" spans="1:3">
      <c r="A8461" s="119" t="s">
        <v>24364</v>
      </c>
      <c r="B8461" s="26" t="str">
        <f>VLOOKUP(C8461,BR!A:B,2,FALSE)</f>
        <v>HELLA</v>
      </c>
      <c r="C8461" s="119" t="s">
        <v>19939</v>
      </c>
    </row>
    <row r="8462" spans="1:3">
      <c r="A8462" s="119" t="s">
        <v>24359</v>
      </c>
      <c r="B8462" s="26" t="str">
        <f>VLOOKUP(C8462,BR!A:B,2,FALSE)</f>
        <v>HELLA</v>
      </c>
      <c r="C8462" s="119" t="s">
        <v>19939</v>
      </c>
    </row>
    <row r="8463" spans="1:3">
      <c r="A8463" s="119" t="s">
        <v>24360</v>
      </c>
      <c r="B8463" s="26" t="str">
        <f>VLOOKUP(C8463,BR!A:B,2,FALSE)</f>
        <v>HELLA</v>
      </c>
      <c r="C8463" s="119" t="s">
        <v>19939</v>
      </c>
    </row>
    <row r="8464" spans="1:3">
      <c r="A8464" s="119" t="s">
        <v>24385</v>
      </c>
      <c r="B8464" s="26" t="str">
        <f>VLOOKUP(C8464,BR!A:B,2,FALSE)</f>
        <v>DEPO</v>
      </c>
      <c r="C8464" s="119" t="s">
        <v>19942</v>
      </c>
    </row>
    <row r="8465" spans="1:3">
      <c r="A8465" s="119" t="s">
        <v>24386</v>
      </c>
      <c r="B8465" s="26" t="str">
        <f>VLOOKUP(C8465,BR!A:B,2,FALSE)</f>
        <v>DEPO</v>
      </c>
      <c r="C8465" s="119" t="s">
        <v>19942</v>
      </c>
    </row>
    <row r="8466" spans="1:3">
      <c r="A8466" s="119" t="s">
        <v>24476</v>
      </c>
      <c r="B8466" s="26" t="str">
        <f>VLOOKUP(C8466,BR!A:B,2,FALSE)</f>
        <v>DEPO</v>
      </c>
      <c r="C8466" s="119" t="s">
        <v>19942</v>
      </c>
    </row>
    <row r="8467" spans="1:3">
      <c r="A8467" s="119" t="s">
        <v>24482</v>
      </c>
      <c r="B8467" s="26" t="str">
        <f>VLOOKUP(C8467,BR!A:B,2,FALSE)</f>
        <v>DEPO</v>
      </c>
      <c r="C8467" s="119" t="s">
        <v>19942</v>
      </c>
    </row>
    <row r="8468" spans="1:3">
      <c r="A8468" s="119" t="s">
        <v>24479</v>
      </c>
      <c r="B8468" s="26" t="str">
        <f>VLOOKUP(C8468,BR!A:B,2,FALSE)</f>
        <v>DEPO</v>
      </c>
      <c r="C8468" s="119" t="s">
        <v>19942</v>
      </c>
    </row>
    <row r="8469" spans="1:3">
      <c r="A8469" s="119" t="s">
        <v>24485</v>
      </c>
      <c r="B8469" s="26" t="str">
        <f>VLOOKUP(C8469,BR!A:B,2,FALSE)</f>
        <v>DEPO</v>
      </c>
      <c r="C8469" s="119" t="s">
        <v>19942</v>
      </c>
    </row>
    <row r="8470" spans="1:3">
      <c r="A8470" s="119" t="s">
        <v>24488</v>
      </c>
      <c r="B8470" s="26" t="str">
        <f>VLOOKUP(C8470,BR!A:B,2,FALSE)</f>
        <v>DEPO</v>
      </c>
      <c r="C8470" s="119" t="s">
        <v>19942</v>
      </c>
    </row>
    <row r="8471" spans="1:3">
      <c r="A8471" s="119" t="s">
        <v>24491</v>
      </c>
      <c r="B8471" s="26" t="str">
        <f>VLOOKUP(C8471,BR!A:B,2,FALSE)</f>
        <v>DEPO</v>
      </c>
      <c r="C8471" s="119" t="s">
        <v>19942</v>
      </c>
    </row>
    <row r="8472" spans="1:3">
      <c r="A8472" s="119" t="s">
        <v>24452</v>
      </c>
      <c r="B8472" s="26" t="str">
        <f>VLOOKUP(C8472,BR!A:B,2,FALSE)</f>
        <v>DEPO</v>
      </c>
      <c r="C8472" s="119" t="s">
        <v>19942</v>
      </c>
    </row>
    <row r="8473" spans="1:3">
      <c r="A8473" s="119" t="s">
        <v>24456</v>
      </c>
      <c r="B8473" s="26" t="str">
        <f>VLOOKUP(C8473,BR!A:B,2,FALSE)</f>
        <v>DEPO</v>
      </c>
      <c r="C8473" s="119" t="s">
        <v>19942</v>
      </c>
    </row>
    <row r="8474" spans="1:3">
      <c r="A8474" s="119" t="s">
        <v>24468</v>
      </c>
      <c r="B8474" s="26" t="str">
        <f>VLOOKUP(C8474,BR!A:B,2,FALSE)</f>
        <v>DEPO</v>
      </c>
      <c r="C8474" s="119" t="s">
        <v>19942</v>
      </c>
    </row>
    <row r="8475" spans="1:3">
      <c r="A8475" s="119" t="s">
        <v>24465</v>
      </c>
      <c r="B8475" s="26" t="str">
        <f>VLOOKUP(C8475,BR!A:B,2,FALSE)</f>
        <v>DEPO</v>
      </c>
      <c r="C8475" s="119" t="s">
        <v>19942</v>
      </c>
    </row>
    <row r="8476" spans="1:3">
      <c r="A8476" s="119" t="s">
        <v>24459</v>
      </c>
      <c r="B8476" s="26" t="str">
        <f>VLOOKUP(C8476,BR!A:B,2,FALSE)</f>
        <v>DEPO</v>
      </c>
      <c r="C8476" s="119" t="s">
        <v>19942</v>
      </c>
    </row>
    <row r="8477" spans="1:3">
      <c r="A8477" s="119" t="s">
        <v>24462</v>
      </c>
      <c r="B8477" s="26" t="str">
        <f>VLOOKUP(C8477,BR!A:B,2,FALSE)</f>
        <v>DEPO</v>
      </c>
      <c r="C8477" s="119" t="s">
        <v>19942</v>
      </c>
    </row>
    <row r="8478" spans="1:3">
      <c r="A8478" s="119" t="s">
        <v>24471</v>
      </c>
      <c r="B8478" s="26" t="str">
        <f>VLOOKUP(C8478,BR!A:B,2,FALSE)</f>
        <v>DEPO</v>
      </c>
      <c r="C8478" s="119" t="s">
        <v>19942</v>
      </c>
    </row>
    <row r="8479" spans="1:3">
      <c r="A8479" s="119" t="s">
        <v>24474</v>
      </c>
      <c r="B8479" s="26" t="str">
        <f>VLOOKUP(C8479,BR!A:B,2,FALSE)</f>
        <v>DEPO</v>
      </c>
      <c r="C8479" s="119" t="s">
        <v>19942</v>
      </c>
    </row>
    <row r="8480" spans="1:3">
      <c r="A8480" s="119" t="s">
        <v>24413</v>
      </c>
      <c r="B8480" s="26" t="str">
        <f>VLOOKUP(C8480,BR!A:B,2,FALSE)</f>
        <v>DEPO</v>
      </c>
      <c r="C8480" s="119" t="s">
        <v>19942</v>
      </c>
    </row>
    <row r="8481" spans="1:3">
      <c r="A8481" s="119" t="s">
        <v>24416</v>
      </c>
      <c r="B8481" s="26" t="str">
        <f>VLOOKUP(C8481,BR!A:B,2,FALSE)</f>
        <v>DEPO</v>
      </c>
      <c r="C8481" s="119" t="s">
        <v>19942</v>
      </c>
    </row>
    <row r="8482" spans="1:3">
      <c r="A8482" s="119" t="s">
        <v>24435</v>
      </c>
      <c r="B8482" s="26" t="str">
        <f>VLOOKUP(C8482,BR!A:B,2,FALSE)</f>
        <v>DEPO</v>
      </c>
      <c r="C8482" s="119" t="s">
        <v>19942</v>
      </c>
    </row>
    <row r="8483" spans="1:3">
      <c r="A8483" s="119" t="s">
        <v>24438</v>
      </c>
      <c r="B8483" s="26" t="str">
        <f>VLOOKUP(C8483,BR!A:B,2,FALSE)</f>
        <v>DEPO</v>
      </c>
      <c r="C8483" s="119" t="s">
        <v>19942</v>
      </c>
    </row>
    <row r="8484" spans="1:3">
      <c r="A8484" s="119" t="s">
        <v>24447</v>
      </c>
      <c r="B8484" s="26" t="str">
        <f>VLOOKUP(C8484,BR!A:B,2,FALSE)</f>
        <v>DEPO</v>
      </c>
      <c r="C8484" s="119" t="s">
        <v>19942</v>
      </c>
    </row>
    <row r="8485" spans="1:3">
      <c r="A8485" s="119" t="s">
        <v>24419</v>
      </c>
      <c r="B8485" s="26" t="str">
        <f>VLOOKUP(C8485,BR!A:B,2,FALSE)</f>
        <v>DEPO</v>
      </c>
      <c r="C8485" s="119" t="s">
        <v>19942</v>
      </c>
    </row>
    <row r="8486" spans="1:3">
      <c r="A8486" s="119" t="s">
        <v>24422</v>
      </c>
      <c r="B8486" s="26" t="str">
        <f>VLOOKUP(C8486,BR!A:B,2,FALSE)</f>
        <v>DEPO</v>
      </c>
      <c r="C8486" s="119" t="s">
        <v>19942</v>
      </c>
    </row>
    <row r="8487" spans="1:3">
      <c r="A8487" s="119" t="s">
        <v>24429</v>
      </c>
      <c r="B8487" s="26" t="str">
        <f>VLOOKUP(C8487,BR!A:B,2,FALSE)</f>
        <v>DEPO</v>
      </c>
      <c r="C8487" s="119" t="s">
        <v>19942</v>
      </c>
    </row>
    <row r="8488" spans="1:3">
      <c r="A8488" s="119" t="s">
        <v>24432</v>
      </c>
      <c r="B8488" s="26" t="str">
        <f>VLOOKUP(C8488,BR!A:B,2,FALSE)</f>
        <v>DEPO</v>
      </c>
      <c r="C8488" s="119" t="s">
        <v>19942</v>
      </c>
    </row>
    <row r="8489" spans="1:3">
      <c r="A8489" s="119" t="s">
        <v>24426</v>
      </c>
      <c r="B8489" s="26" t="str">
        <f>VLOOKUP(C8489,BR!A:B,2,FALSE)</f>
        <v>DEPO</v>
      </c>
      <c r="C8489" s="119" t="s">
        <v>19942</v>
      </c>
    </row>
    <row r="8490" spans="1:3">
      <c r="A8490" s="119" t="s">
        <v>24441</v>
      </c>
      <c r="B8490" s="26" t="str">
        <f>VLOOKUP(C8490,BR!A:B,2,FALSE)</f>
        <v>DEPO</v>
      </c>
      <c r="C8490" s="119" t="s">
        <v>19942</v>
      </c>
    </row>
    <row r="8491" spans="1:3">
      <c r="A8491" s="119" t="s">
        <v>24444</v>
      </c>
      <c r="B8491" s="26" t="str">
        <f>VLOOKUP(C8491,BR!A:B,2,FALSE)</f>
        <v>DEPO</v>
      </c>
      <c r="C8491" s="119" t="s">
        <v>19942</v>
      </c>
    </row>
    <row r="8492" spans="1:3">
      <c r="A8492" s="119" t="s">
        <v>24404</v>
      </c>
      <c r="B8492" s="26" t="str">
        <f>VLOOKUP(C8492,BR!A:B,2,FALSE)</f>
        <v>DEPO</v>
      </c>
      <c r="C8492" s="119" t="s">
        <v>19942</v>
      </c>
    </row>
    <row r="8493" spans="1:3">
      <c r="A8493" s="119" t="s">
        <v>24407</v>
      </c>
      <c r="B8493" s="26" t="str">
        <f>VLOOKUP(C8493,BR!A:B,2,FALSE)</f>
        <v>DEPO</v>
      </c>
      <c r="C8493" s="119" t="s">
        <v>19942</v>
      </c>
    </row>
    <row r="8494" spans="1:3">
      <c r="A8494" s="119" t="s">
        <v>24410</v>
      </c>
      <c r="B8494" s="26" t="str">
        <f>VLOOKUP(C8494,BR!A:B,2,FALSE)</f>
        <v>DEPO</v>
      </c>
      <c r="C8494" s="119" t="s">
        <v>19942</v>
      </c>
    </row>
    <row r="8495" spans="1:3">
      <c r="A8495" s="119" t="s">
        <v>24412</v>
      </c>
      <c r="B8495" s="26" t="str">
        <f>VLOOKUP(C8495,BR!A:B,2,FALSE)</f>
        <v>DEPO</v>
      </c>
      <c r="C8495" s="119" t="s">
        <v>19942</v>
      </c>
    </row>
    <row r="8496" spans="1:3">
      <c r="A8496" s="119" t="s">
        <v>24535</v>
      </c>
      <c r="B8496" s="26" t="str">
        <f>VLOOKUP(C8496,BR!A:B,2,FALSE)</f>
        <v>DEPO</v>
      </c>
      <c r="C8496" s="119" t="s">
        <v>19942</v>
      </c>
    </row>
    <row r="8497" spans="1:3">
      <c r="A8497" s="119" t="s">
        <v>24538</v>
      </c>
      <c r="B8497" s="26" t="str">
        <f>VLOOKUP(C8497,BR!A:B,2,FALSE)</f>
        <v>DEPO</v>
      </c>
      <c r="C8497" s="119" t="s">
        <v>19942</v>
      </c>
    </row>
    <row r="8498" spans="1:3">
      <c r="A8498" s="119" t="s">
        <v>24552</v>
      </c>
      <c r="B8498" s="26" t="str">
        <f>VLOOKUP(C8498,BR!A:B,2,FALSE)</f>
        <v>DEPO</v>
      </c>
      <c r="C8498" s="119" t="s">
        <v>19942</v>
      </c>
    </row>
    <row r="8499" spans="1:3">
      <c r="A8499" s="119" t="s">
        <v>24555</v>
      </c>
      <c r="B8499" s="26" t="str">
        <f>VLOOKUP(C8499,BR!A:B,2,FALSE)</f>
        <v>DEPO</v>
      </c>
      <c r="C8499" s="119" t="s">
        <v>19942</v>
      </c>
    </row>
    <row r="8500" spans="1:3">
      <c r="A8500" s="119" t="s">
        <v>24526</v>
      </c>
      <c r="B8500" s="26" t="str">
        <f>VLOOKUP(C8500,BR!A:B,2,FALSE)</f>
        <v>DEPO</v>
      </c>
      <c r="C8500" s="119" t="s">
        <v>19942</v>
      </c>
    </row>
    <row r="8501" spans="1:3">
      <c r="A8501" s="119" t="s">
        <v>24529</v>
      </c>
      <c r="B8501" s="26" t="str">
        <f>VLOOKUP(C8501,BR!A:B,2,FALSE)</f>
        <v>DEPO</v>
      </c>
      <c r="C8501" s="119" t="s">
        <v>19942</v>
      </c>
    </row>
    <row r="8502" spans="1:3">
      <c r="A8502" s="119" t="s">
        <v>24520</v>
      </c>
      <c r="B8502" s="26" t="str">
        <f>VLOOKUP(C8502,BR!A:B,2,FALSE)</f>
        <v>DEPO</v>
      </c>
      <c r="C8502" s="119" t="s">
        <v>19942</v>
      </c>
    </row>
    <row r="8503" spans="1:3">
      <c r="A8503" s="119" t="s">
        <v>24523</v>
      </c>
      <c r="B8503" s="26" t="str">
        <f>VLOOKUP(C8503,BR!A:B,2,FALSE)</f>
        <v>DEPO</v>
      </c>
      <c r="C8503" s="119" t="s">
        <v>19942</v>
      </c>
    </row>
    <row r="8504" spans="1:3">
      <c r="A8504" s="119" t="s">
        <v>24546</v>
      </c>
      <c r="B8504" s="26" t="str">
        <f>VLOOKUP(C8504,BR!A:B,2,FALSE)</f>
        <v>DEPO</v>
      </c>
      <c r="C8504" s="119" t="s">
        <v>19942</v>
      </c>
    </row>
    <row r="8505" spans="1:3">
      <c r="A8505" s="119" t="s">
        <v>24549</v>
      </c>
      <c r="B8505" s="26" t="str">
        <f>VLOOKUP(C8505,BR!A:B,2,FALSE)</f>
        <v>DEPO</v>
      </c>
      <c r="C8505" s="119" t="s">
        <v>19942</v>
      </c>
    </row>
    <row r="8506" spans="1:3">
      <c r="A8506" s="119" t="s">
        <v>24543</v>
      </c>
      <c r="B8506" s="26" t="str">
        <f>VLOOKUP(C8506,BR!A:B,2,FALSE)</f>
        <v>DEPO</v>
      </c>
      <c r="C8506" s="119" t="s">
        <v>19942</v>
      </c>
    </row>
    <row r="8507" spans="1:3">
      <c r="A8507" s="119" t="s">
        <v>24502</v>
      </c>
      <c r="B8507" s="26" t="str">
        <f>VLOOKUP(C8507,BR!A:B,2,FALSE)</f>
        <v>API</v>
      </c>
      <c r="C8507" s="119" t="s">
        <v>19930</v>
      </c>
    </row>
    <row r="8508" spans="1:3">
      <c r="A8508" s="119" t="s">
        <v>24505</v>
      </c>
      <c r="B8508" s="26" t="str">
        <f>VLOOKUP(C8508,BR!A:B,2,FALSE)</f>
        <v>API</v>
      </c>
      <c r="C8508" s="119" t="s">
        <v>19930</v>
      </c>
    </row>
    <row r="8509" spans="1:3">
      <c r="A8509" s="119" t="s">
        <v>24508</v>
      </c>
      <c r="B8509" s="26" t="str">
        <f>VLOOKUP(C8509,BR!A:B,2,FALSE)</f>
        <v>API</v>
      </c>
      <c r="C8509" s="119" t="s">
        <v>19930</v>
      </c>
    </row>
    <row r="8510" spans="1:3">
      <c r="A8510" s="119" t="s">
        <v>24514</v>
      </c>
      <c r="B8510" s="26" t="str">
        <f>VLOOKUP(C8510,BR!A:B,2,FALSE)</f>
        <v>DEPO</v>
      </c>
      <c r="C8510" s="119" t="s">
        <v>19942</v>
      </c>
    </row>
    <row r="8511" spans="1:3">
      <c r="A8511" s="119" t="s">
        <v>24517</v>
      </c>
      <c r="B8511" s="26" t="str">
        <f>VLOOKUP(C8511,BR!A:B,2,FALSE)</f>
        <v>DEPO</v>
      </c>
      <c r="C8511" s="119" t="s">
        <v>19942</v>
      </c>
    </row>
    <row r="8512" spans="1:3">
      <c r="A8512" s="119" t="s">
        <v>24562</v>
      </c>
      <c r="B8512" s="26" t="str">
        <f>VLOOKUP(C8512,BR!A:B,2,FALSE)</f>
        <v>DEPO</v>
      </c>
      <c r="C8512" s="119" t="s">
        <v>19942</v>
      </c>
    </row>
    <row r="8513" spans="1:3">
      <c r="A8513" s="119" t="s">
        <v>24565</v>
      </c>
      <c r="B8513" s="26" t="str">
        <f>VLOOKUP(C8513,BR!A:B,2,FALSE)</f>
        <v>DEPO</v>
      </c>
      <c r="C8513" s="119" t="s">
        <v>19942</v>
      </c>
    </row>
    <row r="8514" spans="1:3">
      <c r="A8514" s="119" t="s">
        <v>24568</v>
      </c>
      <c r="B8514" s="26" t="str">
        <f>VLOOKUP(C8514,BR!A:B,2,FALSE)</f>
        <v>DEPO</v>
      </c>
      <c r="C8514" s="119" t="s">
        <v>19942</v>
      </c>
    </row>
    <row r="8515" spans="1:3">
      <c r="A8515" s="119" t="s">
        <v>24571</v>
      </c>
      <c r="B8515" s="26" t="str">
        <f>VLOOKUP(C8515,BR!A:B,2,FALSE)</f>
        <v>DEPO</v>
      </c>
      <c r="C8515" s="119" t="s">
        <v>19942</v>
      </c>
    </row>
    <row r="8516" spans="1:3">
      <c r="A8516" s="119" t="s">
        <v>24574</v>
      </c>
      <c r="B8516" s="26" t="str">
        <f>VLOOKUP(C8516,BR!A:B,2,FALSE)</f>
        <v>DEPO</v>
      </c>
      <c r="C8516" s="119" t="s">
        <v>19942</v>
      </c>
    </row>
    <row r="8517" spans="1:3">
      <c r="A8517" s="119" t="s">
        <v>24578</v>
      </c>
      <c r="B8517" s="26" t="str">
        <f>VLOOKUP(C8517,BR!A:B,2,FALSE)</f>
        <v>API</v>
      </c>
      <c r="C8517" s="119" t="s">
        <v>19930</v>
      </c>
    </row>
    <row r="8518" spans="1:3">
      <c r="A8518" s="119" t="s">
        <v>24581</v>
      </c>
      <c r="B8518" s="26" t="str">
        <f>VLOOKUP(C8518,BR!A:B,2,FALSE)</f>
        <v>API</v>
      </c>
      <c r="C8518" s="119" t="s">
        <v>19930</v>
      </c>
    </row>
    <row r="8519" spans="1:3">
      <c r="A8519" s="119" t="s">
        <v>24583</v>
      </c>
      <c r="B8519" s="26" t="str">
        <f>VLOOKUP(C8519,BR!A:B,2,FALSE)</f>
        <v>API</v>
      </c>
      <c r="C8519" s="119" t="s">
        <v>19930</v>
      </c>
    </row>
    <row r="8520" spans="1:3">
      <c r="A8520" s="119" t="s">
        <v>24585</v>
      </c>
      <c r="B8520" s="26" t="str">
        <f>VLOOKUP(C8520,BR!A:B,2,FALSE)</f>
        <v>API</v>
      </c>
      <c r="C8520" s="119" t="s">
        <v>19930</v>
      </c>
    </row>
    <row r="8521" spans="1:3">
      <c r="A8521" s="119" t="s">
        <v>24599</v>
      </c>
      <c r="B8521" s="26" t="str">
        <f>VLOOKUP(C8521,BR!A:B,2,FALSE)</f>
        <v>DEPO</v>
      </c>
      <c r="C8521" s="119" t="s">
        <v>19942</v>
      </c>
    </row>
    <row r="8522" spans="1:3">
      <c r="A8522" s="119" t="s">
        <v>24602</v>
      </c>
      <c r="B8522" s="26" t="str">
        <f>VLOOKUP(C8522,BR!A:B,2,FALSE)</f>
        <v>DEPO</v>
      </c>
      <c r="C8522" s="119" t="s">
        <v>19942</v>
      </c>
    </row>
    <row r="8523" spans="1:3">
      <c r="A8523" s="119" t="s">
        <v>24591</v>
      </c>
      <c r="B8523" s="26" t="str">
        <f>VLOOKUP(C8523,BR!A:B,2,FALSE)</f>
        <v>DEPO</v>
      </c>
      <c r="C8523" s="119" t="s">
        <v>19942</v>
      </c>
    </row>
    <row r="8524" spans="1:3">
      <c r="A8524" s="119" t="s">
        <v>24594</v>
      </c>
      <c r="B8524" s="26" t="str">
        <f>VLOOKUP(C8524,BR!A:B,2,FALSE)</f>
        <v>DEPO</v>
      </c>
      <c r="C8524" s="119" t="s">
        <v>19942</v>
      </c>
    </row>
    <row r="8525" spans="1:3">
      <c r="A8525" s="119" t="s">
        <v>24588</v>
      </c>
      <c r="B8525" s="26" t="str">
        <f>VLOOKUP(C8525,BR!A:B,2,FALSE)</f>
        <v>API</v>
      </c>
      <c r="C8525" s="119" t="s">
        <v>19930</v>
      </c>
    </row>
    <row r="8526" spans="1:3">
      <c r="A8526" s="119" t="s">
        <v>24597</v>
      </c>
      <c r="B8526" s="26" t="str">
        <f>VLOOKUP(C8526,BR!A:B,2,FALSE)</f>
        <v>DEPO</v>
      </c>
      <c r="C8526" s="119" t="s">
        <v>19942</v>
      </c>
    </row>
    <row r="8527" spans="1:3">
      <c r="A8527" s="119" t="s">
        <v>24598</v>
      </c>
      <c r="B8527" s="26" t="str">
        <f>VLOOKUP(C8527,BR!A:B,2,FALSE)</f>
        <v>DEPO</v>
      </c>
      <c r="C8527" s="119" t="s">
        <v>19942</v>
      </c>
    </row>
    <row r="8528" spans="1:3">
      <c r="A8528" s="119" t="s">
        <v>24622</v>
      </c>
      <c r="B8528" s="26" t="str">
        <f>VLOOKUP(C8528,BR!A:B,2,FALSE)</f>
        <v>SCHNIEDER</v>
      </c>
      <c r="C8528" s="119" t="s">
        <v>19948</v>
      </c>
    </row>
    <row r="8529" spans="1:3">
      <c r="A8529" s="119" t="s">
        <v>24624</v>
      </c>
      <c r="B8529" s="26" t="str">
        <f>VLOOKUP(C8529,BR!A:B,2,FALSE)</f>
        <v>SCHNIEDER</v>
      </c>
      <c r="C8529" s="119" t="s">
        <v>19948</v>
      </c>
    </row>
    <row r="8530" spans="1:3">
      <c r="A8530" s="119" t="s">
        <v>24620</v>
      </c>
      <c r="B8530" s="26" t="str">
        <f>VLOOKUP(C8530,BR!A:B,2,FALSE)</f>
        <v>SCHNIEDER</v>
      </c>
      <c r="C8530" s="119" t="s">
        <v>19948</v>
      </c>
    </row>
    <row r="8531" spans="1:3">
      <c r="A8531" s="119" t="s">
        <v>24614</v>
      </c>
      <c r="B8531" s="26" t="str">
        <f>VLOOKUP(C8531,BR!A:B,2,FALSE)</f>
        <v>DEPO</v>
      </c>
      <c r="C8531" s="119" t="s">
        <v>19942</v>
      </c>
    </row>
    <row r="8532" spans="1:3">
      <c r="A8532" s="119" t="s">
        <v>24617</v>
      </c>
      <c r="B8532" s="26" t="str">
        <f>VLOOKUP(C8532,BR!A:B,2,FALSE)</f>
        <v>DEPO</v>
      </c>
      <c r="C8532" s="119" t="s">
        <v>19942</v>
      </c>
    </row>
    <row r="8533" spans="1:3">
      <c r="A8533" s="119" t="s">
        <v>24639</v>
      </c>
      <c r="B8533" s="26" t="str">
        <f>VLOOKUP(C8533,BR!A:B,2,FALSE)</f>
        <v>DEPO</v>
      </c>
      <c r="C8533" s="119" t="s">
        <v>19942</v>
      </c>
    </row>
    <row r="8534" spans="1:3">
      <c r="A8534" s="119" t="s">
        <v>24642</v>
      </c>
      <c r="B8534" s="26" t="str">
        <f>VLOOKUP(C8534,BR!A:B,2,FALSE)</f>
        <v>DEPO</v>
      </c>
      <c r="C8534" s="119" t="s">
        <v>19942</v>
      </c>
    </row>
    <row r="8535" spans="1:3">
      <c r="A8535" s="119" t="s">
        <v>24633</v>
      </c>
      <c r="B8535" s="26" t="str">
        <f>VLOOKUP(C8535,BR!A:B,2,FALSE)</f>
        <v>DEPO</v>
      </c>
      <c r="C8535" s="119" t="s">
        <v>19942</v>
      </c>
    </row>
    <row r="8536" spans="1:3">
      <c r="A8536" s="119" t="s">
        <v>24636</v>
      </c>
      <c r="B8536" s="26" t="str">
        <f>VLOOKUP(C8536,BR!A:B,2,FALSE)</f>
        <v>DEPO</v>
      </c>
      <c r="C8536" s="119" t="s">
        <v>19942</v>
      </c>
    </row>
    <row r="8537" spans="1:3">
      <c r="A8537" s="119" t="s">
        <v>24645</v>
      </c>
      <c r="B8537" s="26" t="str">
        <f>VLOOKUP(C8537,BR!A:B,2,FALSE)</f>
        <v>SCHNIEDER</v>
      </c>
      <c r="C8537" s="119" t="s">
        <v>19956</v>
      </c>
    </row>
    <row r="8538" spans="1:3">
      <c r="A8538" s="119" t="s">
        <v>24646</v>
      </c>
      <c r="B8538" s="26" t="str">
        <f>VLOOKUP(C8538,BR!A:B,2,FALSE)</f>
        <v>SCHNIEDER</v>
      </c>
      <c r="C8538" s="119" t="s">
        <v>19956</v>
      </c>
    </row>
    <row r="8539" spans="1:3">
      <c r="A8539" s="119" t="s">
        <v>24647</v>
      </c>
      <c r="B8539" s="26" t="str">
        <f>VLOOKUP(C8539,BR!A:B,2,FALSE)</f>
        <v>SCHNIEDER</v>
      </c>
      <c r="C8539" s="119" t="s">
        <v>19956</v>
      </c>
    </row>
    <row r="8540" spans="1:3">
      <c r="A8540" s="119" t="s">
        <v>24661</v>
      </c>
      <c r="B8540" s="26" t="str">
        <f>VLOOKUP(C8540,BR!A:B,2,FALSE)</f>
        <v>SCHNIEDER</v>
      </c>
      <c r="C8540" s="119" t="s">
        <v>19956</v>
      </c>
    </row>
    <row r="8541" spans="1:3">
      <c r="A8541" s="119" t="s">
        <v>24662</v>
      </c>
      <c r="B8541" s="26" t="str">
        <f>VLOOKUP(C8541,BR!A:B,2,FALSE)</f>
        <v>SCHNIEDER</v>
      </c>
      <c r="C8541" s="119" t="s">
        <v>19956</v>
      </c>
    </row>
    <row r="8542" spans="1:3">
      <c r="A8542" s="119" t="s">
        <v>24663</v>
      </c>
      <c r="B8542" s="26" t="str">
        <f>VLOOKUP(C8542,BR!A:B,2,FALSE)</f>
        <v>SCHNIEDER</v>
      </c>
      <c r="C8542" s="119" t="s">
        <v>19956</v>
      </c>
    </row>
    <row r="8543" spans="1:3">
      <c r="A8543" s="119" t="s">
        <v>24651</v>
      </c>
      <c r="B8543" s="26" t="str">
        <f>VLOOKUP(C8543,BR!A:B,2,FALSE)</f>
        <v>SCHNIEDER</v>
      </c>
      <c r="C8543" s="119" t="s">
        <v>19954</v>
      </c>
    </row>
    <row r="8544" spans="1:3">
      <c r="A8544" s="119" t="s">
        <v>24654</v>
      </c>
      <c r="B8544" s="26" t="str">
        <f>VLOOKUP(C8544,BR!A:B,2,FALSE)</f>
        <v>SCHNIEDER</v>
      </c>
      <c r="C8544" s="119" t="s">
        <v>19954</v>
      </c>
    </row>
    <row r="8545" spans="1:3">
      <c r="A8545" s="119" t="s">
        <v>24648</v>
      </c>
      <c r="B8545" s="26" t="str">
        <f>VLOOKUP(C8545,BR!A:B,2,FALSE)</f>
        <v>SCHNIEDER</v>
      </c>
      <c r="C8545" s="119" t="s">
        <v>19954</v>
      </c>
    </row>
    <row r="8546" spans="1:3">
      <c r="A8546" s="119" t="s">
        <v>24649</v>
      </c>
      <c r="B8546" s="26" t="str">
        <f>VLOOKUP(C8546,BR!A:B,2,FALSE)</f>
        <v>SCHNIEDER</v>
      </c>
      <c r="C8546" s="119" t="s">
        <v>19954</v>
      </c>
    </row>
    <row r="8547" spans="1:3">
      <c r="A8547" s="119" t="s">
        <v>24657</v>
      </c>
      <c r="B8547" s="26" t="str">
        <f>VLOOKUP(C8547,BR!A:B,2,FALSE)</f>
        <v>SCHNIEDER</v>
      </c>
      <c r="C8547" s="119" t="s">
        <v>19956</v>
      </c>
    </row>
    <row r="8548" spans="1:3">
      <c r="A8548" s="119" t="s">
        <v>24659</v>
      </c>
      <c r="B8548" s="26" t="str">
        <f>VLOOKUP(C8548,BR!A:B,2,FALSE)</f>
        <v>SCHNIEDER</v>
      </c>
      <c r="C8548" s="119" t="s">
        <v>19956</v>
      </c>
    </row>
    <row r="8549" spans="1:3">
      <c r="A8549" s="119" t="s">
        <v>24665</v>
      </c>
      <c r="B8549" s="26" t="str">
        <f>VLOOKUP(C8549,BR!A:B,2,FALSE)</f>
        <v>SCHNIEDER</v>
      </c>
      <c r="C8549" s="119" t="s">
        <v>19956</v>
      </c>
    </row>
    <row r="8550" spans="1:3">
      <c r="A8550" s="119" t="s">
        <v>25671</v>
      </c>
      <c r="B8550" s="26" t="str">
        <f>VLOOKUP(C8550,BR!A:B,2,FALSE)</f>
        <v>SCHNIEDER</v>
      </c>
      <c r="C8550" s="119" t="s">
        <v>25214</v>
      </c>
    </row>
    <row r="8551" spans="1:3">
      <c r="A8551" s="119" t="s">
        <v>25670</v>
      </c>
      <c r="B8551" s="26" t="str">
        <f>VLOOKUP(C8551,BR!A:B,2,FALSE)</f>
        <v>SCHNIEDER</v>
      </c>
      <c r="C8551" s="119" t="s">
        <v>25214</v>
      </c>
    </row>
    <row r="8552" spans="1:3">
      <c r="A8552" s="119" t="s">
        <v>25707</v>
      </c>
      <c r="B8552" s="26" t="str">
        <f>VLOOKUP(C8552,BR!A:B,2,FALSE)</f>
        <v>SCHNIEDER</v>
      </c>
      <c r="C8552" s="119" t="s">
        <v>25214</v>
      </c>
    </row>
    <row r="8553" spans="1:3">
      <c r="A8553" s="119" t="s">
        <v>25708</v>
      </c>
      <c r="B8553" s="26" t="str">
        <f>VLOOKUP(C8553,BR!A:B,2,FALSE)</f>
        <v>SCHNIEDER</v>
      </c>
      <c r="C8553" s="119" t="s">
        <v>25214</v>
      </c>
    </row>
    <row r="8554" spans="1:3">
      <c r="A8554" s="119" t="s">
        <v>25672</v>
      </c>
      <c r="B8554" s="26" t="str">
        <f>VLOOKUP(C8554,BR!A:B,2,FALSE)</f>
        <v>SCHNIEDER</v>
      </c>
      <c r="C8554" s="119" t="s">
        <v>25214</v>
      </c>
    </row>
    <row r="8555" spans="1:3">
      <c r="A8555" s="119" t="s">
        <v>25673</v>
      </c>
      <c r="B8555" s="26" t="str">
        <f>VLOOKUP(C8555,BR!A:B,2,FALSE)</f>
        <v>SCHNIEDER</v>
      </c>
      <c r="C8555" s="119" t="s">
        <v>25214</v>
      </c>
    </row>
    <row r="8556" spans="1:3">
      <c r="A8556" s="119" t="s">
        <v>25713</v>
      </c>
      <c r="B8556" s="26" t="str">
        <f>VLOOKUP(C8556,BR!A:B,2,FALSE)</f>
        <v>SCHNIEDER</v>
      </c>
      <c r="C8556" s="119" t="s">
        <v>25214</v>
      </c>
    </row>
    <row r="8557" spans="1:3">
      <c r="A8557" s="119" t="s">
        <v>25714</v>
      </c>
      <c r="B8557" s="26" t="str">
        <f>VLOOKUP(C8557,BR!A:B,2,FALSE)</f>
        <v>SCHNIEDER</v>
      </c>
      <c r="C8557" s="119" t="s">
        <v>25214</v>
      </c>
    </row>
    <row r="8558" spans="1:3">
      <c r="A8558" s="119" t="s">
        <v>25709</v>
      </c>
      <c r="B8558" s="26" t="str">
        <f>VLOOKUP(C8558,BR!A:B,2,FALSE)</f>
        <v>SCHNIEDER</v>
      </c>
      <c r="C8558" s="119" t="s">
        <v>25214</v>
      </c>
    </row>
    <row r="8559" spans="1:3">
      <c r="A8559" s="119" t="s">
        <v>25710</v>
      </c>
      <c r="B8559" s="26" t="str">
        <f>VLOOKUP(C8559,BR!A:B,2,FALSE)</f>
        <v>SCHNIEDER</v>
      </c>
      <c r="C8559" s="119" t="s">
        <v>25214</v>
      </c>
    </row>
    <row r="8560" spans="1:3">
      <c r="A8560" s="119" t="s">
        <v>25715</v>
      </c>
      <c r="B8560" s="26" t="str">
        <f>VLOOKUP(C8560,BR!A:B,2,FALSE)</f>
        <v>SCHNIEDER</v>
      </c>
      <c r="C8560" s="119" t="s">
        <v>25214</v>
      </c>
    </row>
    <row r="8561" spans="1:3">
      <c r="A8561" s="119" t="s">
        <v>25716</v>
      </c>
      <c r="B8561" s="26" t="str">
        <f>VLOOKUP(C8561,BR!A:B,2,FALSE)</f>
        <v>SCHNIEDER</v>
      </c>
      <c r="C8561" s="119" t="s">
        <v>25214</v>
      </c>
    </row>
    <row r="8562" spans="1:3">
      <c r="A8562" s="119" t="s">
        <v>25711</v>
      </c>
      <c r="B8562" s="26" t="str">
        <f>VLOOKUP(C8562,BR!A:B,2,FALSE)</f>
        <v>SCHNIEDER</v>
      </c>
      <c r="C8562" s="119" t="s">
        <v>25214</v>
      </c>
    </row>
    <row r="8563" spans="1:3">
      <c r="A8563" s="119" t="s">
        <v>25712</v>
      </c>
      <c r="B8563" s="26" t="str">
        <f>VLOOKUP(C8563,BR!A:B,2,FALSE)</f>
        <v>SCHNIEDER</v>
      </c>
      <c r="C8563" s="119" t="s">
        <v>25214</v>
      </c>
    </row>
    <row r="8564" spans="1:3">
      <c r="A8564" s="119" t="s">
        <v>25725</v>
      </c>
      <c r="B8564" s="26" t="str">
        <f>VLOOKUP(C8564,BR!A:B,2,FALSE)</f>
        <v>SCHNIEDER</v>
      </c>
      <c r="C8564" s="119" t="s">
        <v>25214</v>
      </c>
    </row>
    <row r="8565" spans="1:3">
      <c r="A8565" s="119" t="s">
        <v>25726</v>
      </c>
      <c r="B8565" s="26" t="str">
        <f>VLOOKUP(C8565,BR!A:B,2,FALSE)</f>
        <v>SCHNIEDER</v>
      </c>
      <c r="C8565" s="119" t="s">
        <v>25214</v>
      </c>
    </row>
    <row r="8566" spans="1:3">
      <c r="A8566" s="119" t="s">
        <v>25674</v>
      </c>
      <c r="B8566" s="26" t="str">
        <f>VLOOKUP(C8566,BR!A:B,2,FALSE)</f>
        <v>SCHNIEDER</v>
      </c>
      <c r="C8566" s="119" t="s">
        <v>25214</v>
      </c>
    </row>
    <row r="8567" spans="1:3">
      <c r="A8567" s="119" t="s">
        <v>25675</v>
      </c>
      <c r="B8567" s="26" t="str">
        <f>VLOOKUP(C8567,BR!A:B,2,FALSE)</f>
        <v>SCHNIEDER</v>
      </c>
      <c r="C8567" s="119" t="s">
        <v>25214</v>
      </c>
    </row>
    <row r="8568" spans="1:3">
      <c r="A8568" s="119" t="s">
        <v>25690</v>
      </c>
      <c r="B8568" s="26" t="str">
        <f>VLOOKUP(C8568,BR!A:B,2,FALSE)</f>
        <v>SCHNIEDER</v>
      </c>
      <c r="C8568" s="119" t="s">
        <v>25214</v>
      </c>
    </row>
    <row r="8569" spans="1:3">
      <c r="A8569" s="119" t="s">
        <v>25692</v>
      </c>
      <c r="B8569" s="26" t="str">
        <f>VLOOKUP(C8569,BR!A:B,2,FALSE)</f>
        <v>SCHNIEDER</v>
      </c>
      <c r="C8569" s="119" t="s">
        <v>25214</v>
      </c>
    </row>
    <row r="8570" spans="1:3">
      <c r="A8570" s="119" t="s">
        <v>25684</v>
      </c>
      <c r="B8570" s="26" t="str">
        <f>VLOOKUP(C8570,BR!A:B,2,FALSE)</f>
        <v>SCHNIEDER</v>
      </c>
      <c r="C8570" s="119" t="s">
        <v>25214</v>
      </c>
    </row>
    <row r="8571" spans="1:3">
      <c r="A8571" s="119" t="s">
        <v>25687</v>
      </c>
      <c r="B8571" s="26" t="str">
        <f>VLOOKUP(C8571,BR!A:B,2,FALSE)</f>
        <v>SCHNIEDER</v>
      </c>
      <c r="C8571" s="119" t="s">
        <v>25214</v>
      </c>
    </row>
    <row r="8572" spans="1:3">
      <c r="A8572" s="119" t="s">
        <v>25678</v>
      </c>
      <c r="B8572" s="26" t="str">
        <f>VLOOKUP(C8572,BR!A:B,2,FALSE)</f>
        <v>SCHNIEDER</v>
      </c>
      <c r="C8572" s="119" t="s">
        <v>25214</v>
      </c>
    </row>
    <row r="8573" spans="1:3">
      <c r="A8573" s="119" t="s">
        <v>25679</v>
      </c>
      <c r="B8573" s="26" t="str">
        <f>VLOOKUP(C8573,BR!A:B,2,FALSE)</f>
        <v>SCHNIEDER</v>
      </c>
      <c r="C8573" s="119" t="s">
        <v>25214</v>
      </c>
    </row>
    <row r="8574" spans="1:3">
      <c r="A8574" s="119" t="s">
        <v>25676</v>
      </c>
      <c r="B8574" s="26" t="str">
        <f>VLOOKUP(C8574,BR!A:B,2,FALSE)</f>
        <v>SCHNIEDER</v>
      </c>
      <c r="C8574" s="119" t="s">
        <v>25214</v>
      </c>
    </row>
    <row r="8575" spans="1:3">
      <c r="A8575" s="119" t="s">
        <v>25677</v>
      </c>
      <c r="B8575" s="26" t="str">
        <f>VLOOKUP(C8575,BR!A:B,2,FALSE)</f>
        <v>SCHNIEDER</v>
      </c>
      <c r="C8575" s="119" t="s">
        <v>25214</v>
      </c>
    </row>
    <row r="8576" spans="1:3">
      <c r="A8576" s="119" t="s">
        <v>25703</v>
      </c>
      <c r="B8576" s="26" t="str">
        <f>VLOOKUP(C8576,BR!A:B,2,FALSE)</f>
        <v>SCHNIEDER</v>
      </c>
      <c r="C8576" s="119" t="s">
        <v>25214</v>
      </c>
    </row>
    <row r="8577" spans="1:3">
      <c r="A8577" s="119" t="s">
        <v>25704</v>
      </c>
      <c r="B8577" s="26" t="str">
        <f>VLOOKUP(C8577,BR!A:B,2,FALSE)</f>
        <v>SCHNIEDER</v>
      </c>
      <c r="C8577" s="119" t="s">
        <v>25214</v>
      </c>
    </row>
    <row r="8578" spans="1:3">
      <c r="A8578" s="119" t="s">
        <v>25705</v>
      </c>
      <c r="B8578" s="26" t="str">
        <f>VLOOKUP(C8578,BR!A:B,2,FALSE)</f>
        <v>SCHNIEDER</v>
      </c>
      <c r="C8578" s="119" t="s">
        <v>25214</v>
      </c>
    </row>
    <row r="8579" spans="1:3">
      <c r="A8579" s="119" t="s">
        <v>25706</v>
      </c>
      <c r="B8579" s="26" t="str">
        <f>VLOOKUP(C8579,BR!A:B,2,FALSE)</f>
        <v>SCHNIEDER</v>
      </c>
      <c r="C8579" s="119" t="s">
        <v>25214</v>
      </c>
    </row>
    <row r="8580" spans="1:3">
      <c r="A8580" s="119" t="s">
        <v>25717</v>
      </c>
      <c r="B8580" s="26" t="str">
        <f>VLOOKUP(C8580,BR!A:B,2,FALSE)</f>
        <v>SCHNIEDER</v>
      </c>
      <c r="C8580" s="119" t="s">
        <v>25214</v>
      </c>
    </row>
    <row r="8581" spans="1:3">
      <c r="A8581" s="119" t="s">
        <v>25718</v>
      </c>
      <c r="B8581" s="26" t="str">
        <f>VLOOKUP(C8581,BR!A:B,2,FALSE)</f>
        <v>SCHNIEDER</v>
      </c>
      <c r="C8581" s="119" t="s">
        <v>25214</v>
      </c>
    </row>
    <row r="8582" spans="1:3">
      <c r="A8582" s="119" t="s">
        <v>25666</v>
      </c>
      <c r="B8582" s="26" t="str">
        <f>VLOOKUP(C8582,BR!A:B,2,FALSE)</f>
        <v>SCHNIEDER</v>
      </c>
      <c r="C8582" s="119" t="s">
        <v>25214</v>
      </c>
    </row>
    <row r="8583" spans="1:3">
      <c r="A8583" s="119" t="s">
        <v>25667</v>
      </c>
      <c r="B8583" s="26" t="str">
        <f>VLOOKUP(C8583,BR!A:B,2,FALSE)</f>
        <v>SCHNIEDER</v>
      </c>
      <c r="C8583" s="119" t="s">
        <v>25214</v>
      </c>
    </row>
    <row r="8584" spans="1:3">
      <c r="A8584" s="119" t="s">
        <v>25680</v>
      </c>
      <c r="B8584" s="26" t="str">
        <f>VLOOKUP(C8584,BR!A:B,2,FALSE)</f>
        <v>SCHNIEDER</v>
      </c>
      <c r="C8584" s="119" t="s">
        <v>25214</v>
      </c>
    </row>
    <row r="8585" spans="1:3">
      <c r="A8585" s="119" t="s">
        <v>25682</v>
      </c>
      <c r="B8585" s="26" t="str">
        <f>VLOOKUP(C8585,BR!A:B,2,FALSE)</f>
        <v>SCHNIEDER</v>
      </c>
      <c r="C8585" s="119" t="s">
        <v>25214</v>
      </c>
    </row>
    <row r="8586" spans="1:3">
      <c r="A8586" s="119" t="s">
        <v>25699</v>
      </c>
      <c r="B8586" s="26" t="str">
        <f>VLOOKUP(C8586,BR!A:B,2,FALSE)</f>
        <v>SCHNIEDER</v>
      </c>
      <c r="C8586" s="119" t="s">
        <v>25214</v>
      </c>
    </row>
    <row r="8587" spans="1:3">
      <c r="A8587" s="119" t="s">
        <v>25701</v>
      </c>
      <c r="B8587" s="26" t="str">
        <f>VLOOKUP(C8587,BR!A:B,2,FALSE)</f>
        <v>SCHNIEDER</v>
      </c>
      <c r="C8587" s="119" t="s">
        <v>25214</v>
      </c>
    </row>
    <row r="8588" spans="1:3">
      <c r="A8588" s="119" t="s">
        <v>25694</v>
      </c>
      <c r="B8588" s="26" t="str">
        <f>VLOOKUP(C8588,BR!A:B,2,FALSE)</f>
        <v>SCHNIEDER</v>
      </c>
      <c r="C8588" s="119" t="s">
        <v>25214</v>
      </c>
    </row>
    <row r="8589" spans="1:3">
      <c r="A8589" s="119" t="s">
        <v>25695</v>
      </c>
      <c r="B8589" s="26" t="str">
        <f>VLOOKUP(C8589,BR!A:B,2,FALSE)</f>
        <v>SCHNIEDER</v>
      </c>
      <c r="C8589" s="119" t="s">
        <v>25214</v>
      </c>
    </row>
    <row r="8590" spans="1:3">
      <c r="A8590" s="119" t="s">
        <v>25719</v>
      </c>
      <c r="B8590" s="26" t="str">
        <f>VLOOKUP(C8590,BR!A:B,2,FALSE)</f>
        <v>SCHNIEDER</v>
      </c>
      <c r="C8590" s="119" t="s">
        <v>25214</v>
      </c>
    </row>
    <row r="8591" spans="1:3">
      <c r="A8591" s="119" t="s">
        <v>25721</v>
      </c>
      <c r="B8591" s="26" t="str">
        <f>VLOOKUP(C8591,BR!A:B,2,FALSE)</f>
        <v>SCHNIEDER</v>
      </c>
      <c r="C8591" s="119" t="s">
        <v>25214</v>
      </c>
    </row>
    <row r="8592" spans="1:3">
      <c r="A8592" s="119" t="s">
        <v>25696</v>
      </c>
      <c r="B8592" s="26" t="str">
        <f>VLOOKUP(C8592,BR!A:B,2,FALSE)</f>
        <v>SCHNIEDER</v>
      </c>
      <c r="C8592" s="119" t="s">
        <v>25214</v>
      </c>
    </row>
    <row r="8593" spans="1:3">
      <c r="A8593" s="119" t="s">
        <v>25697</v>
      </c>
      <c r="B8593" s="26" t="str">
        <f>VLOOKUP(C8593,BR!A:B,2,FALSE)</f>
        <v>SCHNIEDER</v>
      </c>
      <c r="C8593" s="119" t="s">
        <v>25214</v>
      </c>
    </row>
    <row r="8594" spans="1:3">
      <c r="A8594" s="119" t="s">
        <v>25668</v>
      </c>
      <c r="B8594" s="26" t="str">
        <f>VLOOKUP(C8594,BR!A:B,2,FALSE)</f>
        <v>SCHNIEDER</v>
      </c>
      <c r="C8594" s="119" t="s">
        <v>25214</v>
      </c>
    </row>
    <row r="8595" spans="1:3">
      <c r="A8595" s="119" t="s">
        <v>25669</v>
      </c>
      <c r="B8595" s="26" t="str">
        <f>VLOOKUP(C8595,BR!A:B,2,FALSE)</f>
        <v>SCHNIEDER</v>
      </c>
      <c r="C8595" s="119" t="s">
        <v>25214</v>
      </c>
    </row>
    <row r="8596" spans="1:3">
      <c r="A8596" s="119" t="s">
        <v>25727</v>
      </c>
      <c r="B8596" s="26" t="str">
        <f>VLOOKUP(C8596,BR!A:B,2,FALSE)</f>
        <v>SCHNIEDER</v>
      </c>
      <c r="C8596" s="119" t="s">
        <v>25214</v>
      </c>
    </row>
    <row r="8597" spans="1:3">
      <c r="A8597" s="119" t="s">
        <v>25728</v>
      </c>
      <c r="B8597" s="26" t="str">
        <f>VLOOKUP(C8597,BR!A:B,2,FALSE)</f>
        <v>SCHNIEDER</v>
      </c>
      <c r="C8597" s="119" t="s">
        <v>25214</v>
      </c>
    </row>
    <row r="8598" spans="1:3">
      <c r="A8598" s="119" t="s">
        <v>25734</v>
      </c>
      <c r="B8598" s="26" t="str">
        <f>VLOOKUP(C8598,BR!A:B,2,FALSE)</f>
        <v>SCHNIEDER</v>
      </c>
      <c r="C8598" s="119" t="s">
        <v>25214</v>
      </c>
    </row>
    <row r="8599" spans="1:3">
      <c r="A8599" s="119" t="s">
        <v>25735</v>
      </c>
      <c r="B8599" s="26" t="str">
        <f>VLOOKUP(C8599,BR!A:B,2,FALSE)</f>
        <v>SCHNIEDER</v>
      </c>
      <c r="C8599" s="119" t="s">
        <v>25214</v>
      </c>
    </row>
    <row r="8600" spans="1:3">
      <c r="A8600" s="119" t="s">
        <v>25729</v>
      </c>
      <c r="B8600" s="26" t="str">
        <f>VLOOKUP(C8600,BR!A:B,2,FALSE)</f>
        <v>SCHNIEDER</v>
      </c>
      <c r="C8600" s="119" t="s">
        <v>25214</v>
      </c>
    </row>
    <row r="8601" spans="1:3">
      <c r="A8601" s="119" t="s">
        <v>25730</v>
      </c>
      <c r="B8601" s="26" t="str">
        <f>VLOOKUP(C8601,BR!A:B,2,FALSE)</f>
        <v>SCHNIEDER</v>
      </c>
      <c r="C8601" s="119" t="s">
        <v>25214</v>
      </c>
    </row>
    <row r="8602" spans="1:3">
      <c r="A8602" s="119" t="s">
        <v>25731</v>
      </c>
      <c r="B8602" s="26" t="str">
        <f>VLOOKUP(C8602,BR!A:B,2,FALSE)</f>
        <v>SCHNIEDER</v>
      </c>
      <c r="C8602" s="119" t="s">
        <v>25214</v>
      </c>
    </row>
    <row r="8603" spans="1:3">
      <c r="A8603" s="119" t="s">
        <v>25733</v>
      </c>
      <c r="B8603" s="26" t="str">
        <f>VLOOKUP(C8603,BR!A:B,2,FALSE)</f>
        <v>SCHNIEDER</v>
      </c>
      <c r="C8603" s="119" t="s">
        <v>25214</v>
      </c>
    </row>
    <row r="8604" spans="1:3">
      <c r="A8604" s="119" t="s">
        <v>25723</v>
      </c>
      <c r="B8604" s="26" t="str">
        <f>VLOOKUP(C8604,BR!A:B,2,FALSE)</f>
        <v>SCHNIEDER</v>
      </c>
      <c r="C8604" s="119" t="s">
        <v>25214</v>
      </c>
    </row>
    <row r="8605" spans="1:3">
      <c r="A8605" s="119" t="s">
        <v>25724</v>
      </c>
      <c r="B8605" s="26" t="str">
        <f>VLOOKUP(C8605,BR!A:B,2,FALSE)</f>
        <v>SCHNIEDER</v>
      </c>
      <c r="C8605" s="119" t="s">
        <v>25214</v>
      </c>
    </row>
    <row r="8606" spans="1:3">
      <c r="A8606" s="119" t="s">
        <v>4838</v>
      </c>
      <c r="B8606" s="26" t="str">
        <f>VLOOKUP(C8606,BR!A:B,2,FALSE)</f>
        <v>DEPO</v>
      </c>
      <c r="C8606" s="119" t="s">
        <v>19942</v>
      </c>
    </row>
    <row r="8607" spans="1:3">
      <c r="A8607" s="119" t="s">
        <v>4839</v>
      </c>
      <c r="B8607" s="26" t="str">
        <f>VLOOKUP(C8607,BR!A:B,2,FALSE)</f>
        <v>DEPO</v>
      </c>
      <c r="C8607" s="119" t="s">
        <v>19942</v>
      </c>
    </row>
    <row r="8608" spans="1:3">
      <c r="A8608" s="119" t="s">
        <v>24714</v>
      </c>
      <c r="B8608" s="26" t="str">
        <f>VLOOKUP(C8608,BR!A:B,2,FALSE)</f>
        <v>API</v>
      </c>
      <c r="C8608" s="119" t="s">
        <v>19930</v>
      </c>
    </row>
    <row r="8609" spans="1:3">
      <c r="A8609" s="119" t="s">
        <v>24717</v>
      </c>
      <c r="B8609" s="26" t="str">
        <f>VLOOKUP(C8609,BR!A:B,2,FALSE)</f>
        <v>API</v>
      </c>
      <c r="C8609" s="119" t="s">
        <v>19930</v>
      </c>
    </row>
    <row r="8610" spans="1:3">
      <c r="A8610" s="119" t="s">
        <v>24720</v>
      </c>
      <c r="B8610" s="26" t="str">
        <f>VLOOKUP(C8610,BR!A:B,2,FALSE)</f>
        <v>API</v>
      </c>
      <c r="C8610" s="119" t="s">
        <v>19930</v>
      </c>
    </row>
    <row r="8611" spans="1:3">
      <c r="A8611" s="119" t="s">
        <v>24727</v>
      </c>
      <c r="B8611" s="26" t="str">
        <f>VLOOKUP(C8611,BR!A:B,2,FALSE)</f>
        <v>API</v>
      </c>
      <c r="C8611" s="119" t="s">
        <v>19930</v>
      </c>
    </row>
    <row r="8612" spans="1:3">
      <c r="A8612" s="119" t="s">
        <v>24730</v>
      </c>
      <c r="B8612" s="26" t="str">
        <f>VLOOKUP(C8612,BR!A:B,2,FALSE)</f>
        <v>API</v>
      </c>
      <c r="C8612" s="119" t="s">
        <v>19930</v>
      </c>
    </row>
    <row r="8613" spans="1:3">
      <c r="A8613" s="119" t="s">
        <v>24733</v>
      </c>
      <c r="B8613" s="26" t="str">
        <f>VLOOKUP(C8613,BR!A:B,2,FALSE)</f>
        <v>API</v>
      </c>
      <c r="C8613" s="119" t="s">
        <v>19930</v>
      </c>
    </row>
    <row r="8614" spans="1:3">
      <c r="A8614" s="119" t="s">
        <v>24736</v>
      </c>
      <c r="B8614" s="26" t="str">
        <f>VLOOKUP(C8614,BR!A:B,2,FALSE)</f>
        <v>API</v>
      </c>
      <c r="C8614" s="119" t="s">
        <v>19930</v>
      </c>
    </row>
    <row r="8615" spans="1:3">
      <c r="A8615" s="119" t="s">
        <v>24738</v>
      </c>
      <c r="B8615" s="26" t="str">
        <f>VLOOKUP(C8615,BR!A:B,2,FALSE)</f>
        <v>API</v>
      </c>
      <c r="C8615" s="119" t="s">
        <v>19930</v>
      </c>
    </row>
    <row r="8616" spans="1:3">
      <c r="A8616" s="119" t="s">
        <v>24741</v>
      </c>
      <c r="B8616" s="26" t="str">
        <f>VLOOKUP(C8616,BR!A:B,2,FALSE)</f>
        <v>API</v>
      </c>
      <c r="C8616" s="119" t="s">
        <v>19930</v>
      </c>
    </row>
    <row r="8617" spans="1:3">
      <c r="A8617" s="119" t="s">
        <v>24744</v>
      </c>
      <c r="B8617" s="26" t="str">
        <f>VLOOKUP(C8617,BR!A:B,2,FALSE)</f>
        <v>API</v>
      </c>
      <c r="C8617" s="119" t="s">
        <v>19930</v>
      </c>
    </row>
    <row r="8618" spans="1:3">
      <c r="A8618" s="119" t="s">
        <v>24746</v>
      </c>
      <c r="B8618" s="26" t="str">
        <f>VLOOKUP(C8618,BR!A:B,2,FALSE)</f>
        <v>API</v>
      </c>
      <c r="C8618" s="119" t="s">
        <v>19930</v>
      </c>
    </row>
    <row r="8619" spans="1:3">
      <c r="A8619" s="119" t="s">
        <v>24749</v>
      </c>
      <c r="B8619" s="26" t="str">
        <f>VLOOKUP(C8619,BR!A:B,2,FALSE)</f>
        <v>API</v>
      </c>
      <c r="C8619" s="119" t="s">
        <v>19930</v>
      </c>
    </row>
    <row r="8620" spans="1:3">
      <c r="A8620" s="119" t="s">
        <v>24760</v>
      </c>
      <c r="B8620" s="26" t="str">
        <f>VLOOKUP(C8620,BR!A:B,2,FALSE)</f>
        <v>DEPO</v>
      </c>
      <c r="C8620" s="119" t="s">
        <v>19942</v>
      </c>
    </row>
    <row r="8621" spans="1:3">
      <c r="A8621" s="119" t="s">
        <v>24763</v>
      </c>
      <c r="B8621" s="26" t="str">
        <f>VLOOKUP(C8621,BR!A:B,2,FALSE)</f>
        <v>DEPO</v>
      </c>
      <c r="C8621" s="119" t="s">
        <v>19942</v>
      </c>
    </row>
    <row r="8622" spans="1:3">
      <c r="A8622" s="119" t="s">
        <v>25230</v>
      </c>
      <c r="B8622" s="26" t="str">
        <f>VLOOKUP(C8622,BR!A:B,2,FALSE)</f>
        <v>DEPO</v>
      </c>
      <c r="C8622" s="119" t="s">
        <v>19942</v>
      </c>
    </row>
    <row r="8623" spans="1:3">
      <c r="A8623" s="119" t="s">
        <v>25231</v>
      </c>
      <c r="B8623" s="26" t="str">
        <f>VLOOKUP(C8623,BR!A:B,2,FALSE)</f>
        <v>DEPO</v>
      </c>
      <c r="C8623" s="119" t="s">
        <v>19942</v>
      </c>
    </row>
    <row r="8624" spans="1:3">
      <c r="A8624" s="119" t="s">
        <v>24795</v>
      </c>
      <c r="B8624" s="26" t="str">
        <f>VLOOKUP(C8624,BR!A:B,2,FALSE)</f>
        <v>DEPO</v>
      </c>
      <c r="C8624" s="119" t="s">
        <v>19942</v>
      </c>
    </row>
    <row r="8625" spans="1:3">
      <c r="A8625" s="119" t="s">
        <v>26978</v>
      </c>
      <c r="B8625" s="26" t="str">
        <f>VLOOKUP(C8625,BR!A:B,2,FALSE)</f>
        <v>DEPO</v>
      </c>
      <c r="C8625" s="119" t="s">
        <v>19942</v>
      </c>
    </row>
    <row r="8626" spans="1:3">
      <c r="A8626" s="119" t="s">
        <v>26979</v>
      </c>
      <c r="B8626" s="26" t="str">
        <f>VLOOKUP(C8626,BR!A:B,2,FALSE)</f>
        <v>DEPO</v>
      </c>
      <c r="C8626" s="119" t="s">
        <v>19942</v>
      </c>
    </row>
    <row r="8627" spans="1:3">
      <c r="A8627" s="119" t="s">
        <v>24804</v>
      </c>
      <c r="B8627" s="26" t="str">
        <f>VLOOKUP(C8627,BR!A:B,2,FALSE)</f>
        <v>DEPO</v>
      </c>
      <c r="C8627" s="119" t="s">
        <v>19942</v>
      </c>
    </row>
    <row r="8628" spans="1:3">
      <c r="A8628" s="119" t="s">
        <v>24807</v>
      </c>
      <c r="B8628" s="26" t="str">
        <f>VLOOKUP(C8628,BR!A:B,2,FALSE)</f>
        <v>DEPO</v>
      </c>
      <c r="C8628" s="119" t="s">
        <v>19942</v>
      </c>
    </row>
    <row r="8629" spans="1:3">
      <c r="A8629" s="119" t="s">
        <v>24799</v>
      </c>
      <c r="B8629" s="26" t="str">
        <f>VLOOKUP(C8629,BR!A:B,2,FALSE)</f>
        <v>DEPO</v>
      </c>
      <c r="C8629" s="119" t="s">
        <v>19942</v>
      </c>
    </row>
    <row r="8630" spans="1:3">
      <c r="A8630" s="119" t="s">
        <v>24802</v>
      </c>
      <c r="B8630" s="26" t="str">
        <f>VLOOKUP(C8630,BR!A:B,2,FALSE)</f>
        <v>DEPO</v>
      </c>
      <c r="C8630" s="119" t="s">
        <v>19942</v>
      </c>
    </row>
    <row r="8631" spans="1:3">
      <c r="A8631" s="119" t="s">
        <v>24817</v>
      </c>
      <c r="B8631" s="26" t="str">
        <f>VLOOKUP(C8631,BR!A:B,2,FALSE)</f>
        <v>API</v>
      </c>
      <c r="C8631" s="119" t="s">
        <v>19930</v>
      </c>
    </row>
    <row r="8632" spans="1:3">
      <c r="A8632" s="119" t="s">
        <v>24820</v>
      </c>
      <c r="B8632" s="26" t="str">
        <f>VLOOKUP(C8632,BR!A:B,2,FALSE)</f>
        <v>API</v>
      </c>
      <c r="C8632" s="119" t="s">
        <v>19930</v>
      </c>
    </row>
    <row r="8633" spans="1:3">
      <c r="A8633" s="119" t="s">
        <v>24823</v>
      </c>
      <c r="B8633" s="26" t="str">
        <f>VLOOKUP(C8633,BR!A:B,2,FALSE)</f>
        <v>API</v>
      </c>
      <c r="C8633" s="119" t="s">
        <v>19930</v>
      </c>
    </row>
    <row r="8634" spans="1:3">
      <c r="A8634" s="119" t="s">
        <v>24826</v>
      </c>
      <c r="B8634" s="26" t="str">
        <f>VLOOKUP(C8634,BR!A:B,2,FALSE)</f>
        <v>API</v>
      </c>
      <c r="C8634" s="119" t="s">
        <v>19930</v>
      </c>
    </row>
    <row r="8635" spans="1:3">
      <c r="A8635" s="119" t="s">
        <v>24829</v>
      </c>
      <c r="B8635" s="26" t="str">
        <f>VLOOKUP(C8635,BR!A:B,2,FALSE)</f>
        <v>API</v>
      </c>
      <c r="C8635" s="119" t="s">
        <v>19930</v>
      </c>
    </row>
    <row r="8636" spans="1:3">
      <c r="A8636" s="119" t="s">
        <v>24836</v>
      </c>
      <c r="B8636" s="26" t="str">
        <f>VLOOKUP(C8636,BR!A:B,2,FALSE)</f>
        <v>API</v>
      </c>
      <c r="C8636" s="119" t="s">
        <v>19930</v>
      </c>
    </row>
    <row r="8637" spans="1:3">
      <c r="A8637" s="119" t="s">
        <v>24839</v>
      </c>
      <c r="B8637" s="26" t="str">
        <f>VLOOKUP(C8637,BR!A:B,2,FALSE)</f>
        <v>API</v>
      </c>
      <c r="C8637" s="119" t="s">
        <v>19930</v>
      </c>
    </row>
    <row r="8638" spans="1:3">
      <c r="A8638" s="119" t="s">
        <v>24925</v>
      </c>
      <c r="B8638" s="26" t="str">
        <f>VLOOKUP(C8638,BR!A:B,2,FALSE)</f>
        <v>API</v>
      </c>
      <c r="C8638" s="119" t="s">
        <v>19930</v>
      </c>
    </row>
    <row r="8639" spans="1:3">
      <c r="A8639" s="119" t="s">
        <v>24928</v>
      </c>
      <c r="B8639" s="26" t="str">
        <f>VLOOKUP(C8639,BR!A:B,2,FALSE)</f>
        <v>API</v>
      </c>
      <c r="C8639" s="119" t="s">
        <v>19930</v>
      </c>
    </row>
    <row r="8640" spans="1:3">
      <c r="A8640" s="119" t="s">
        <v>25025</v>
      </c>
      <c r="B8640" s="26" t="str">
        <f>VLOOKUP(C8640,BR!A:B,2,FALSE)</f>
        <v>API</v>
      </c>
      <c r="C8640" s="119" t="s">
        <v>19930</v>
      </c>
    </row>
    <row r="8641" spans="1:3">
      <c r="A8641" s="119" t="s">
        <v>24931</v>
      </c>
      <c r="B8641" s="26" t="str">
        <f>VLOOKUP(C8641,BR!A:B,2,FALSE)</f>
        <v>API</v>
      </c>
      <c r="C8641" s="119" t="s">
        <v>19930</v>
      </c>
    </row>
    <row r="8642" spans="1:3">
      <c r="A8642" s="119" t="s">
        <v>24934</v>
      </c>
      <c r="B8642" s="26" t="str">
        <f>VLOOKUP(C8642,BR!A:B,2,FALSE)</f>
        <v>API</v>
      </c>
      <c r="C8642" s="119" t="s">
        <v>19930</v>
      </c>
    </row>
    <row r="8643" spans="1:3">
      <c r="A8643" s="119" t="s">
        <v>24936</v>
      </c>
      <c r="B8643" s="26" t="str">
        <f>VLOOKUP(C8643,BR!A:B,2,FALSE)</f>
        <v>API</v>
      </c>
      <c r="C8643" s="119" t="s">
        <v>19930</v>
      </c>
    </row>
    <row r="8644" spans="1:3">
      <c r="A8644" s="119" t="s">
        <v>25080</v>
      </c>
      <c r="B8644" s="26" t="str">
        <f>VLOOKUP(C8644,BR!A:B,2,FALSE)</f>
        <v>API</v>
      </c>
      <c r="C8644" s="119" t="s">
        <v>19930</v>
      </c>
    </row>
    <row r="8645" spans="1:3">
      <c r="A8645" s="119" t="s">
        <v>25081</v>
      </c>
      <c r="B8645" s="26" t="str">
        <f>VLOOKUP(C8645,BR!A:B,2,FALSE)</f>
        <v>API</v>
      </c>
      <c r="C8645" s="119" t="s">
        <v>19930</v>
      </c>
    </row>
    <row r="8646" spans="1:3">
      <c r="A8646" s="119" t="s">
        <v>24943</v>
      </c>
      <c r="B8646" s="26" t="str">
        <f>VLOOKUP(C8646,BR!A:B,2,FALSE)</f>
        <v>API</v>
      </c>
      <c r="C8646" s="119" t="s">
        <v>19930</v>
      </c>
    </row>
    <row r="8647" spans="1:3">
      <c r="A8647" s="119" t="s">
        <v>24946</v>
      </c>
      <c r="B8647" s="26" t="str">
        <f>VLOOKUP(C8647,BR!A:B,2,FALSE)</f>
        <v>API</v>
      </c>
      <c r="C8647" s="119" t="s">
        <v>19930</v>
      </c>
    </row>
    <row r="8648" spans="1:3">
      <c r="A8648" s="119" t="s">
        <v>24949</v>
      </c>
      <c r="B8648" s="26" t="str">
        <f>VLOOKUP(C8648,BR!A:B,2,FALSE)</f>
        <v>API</v>
      </c>
      <c r="C8648" s="119" t="s">
        <v>19930</v>
      </c>
    </row>
    <row r="8649" spans="1:3">
      <c r="A8649" s="119" t="s">
        <v>24841</v>
      </c>
      <c r="B8649" s="26" t="str">
        <f>VLOOKUP(C8649,BR!A:B,2,FALSE)</f>
        <v>API</v>
      </c>
      <c r="C8649" s="119" t="s">
        <v>19930</v>
      </c>
    </row>
    <row r="8650" spans="1:3">
      <c r="A8650" s="119" t="s">
        <v>24844</v>
      </c>
      <c r="B8650" s="26" t="str">
        <f>VLOOKUP(C8650,BR!A:B,2,FALSE)</f>
        <v>API</v>
      </c>
      <c r="C8650" s="119" t="s">
        <v>19930</v>
      </c>
    </row>
    <row r="8651" spans="1:3">
      <c r="A8651" s="119" t="s">
        <v>24847</v>
      </c>
      <c r="B8651" s="26" t="str">
        <f>VLOOKUP(C8651,BR!A:B,2,FALSE)</f>
        <v>API</v>
      </c>
      <c r="C8651" s="119" t="s">
        <v>19930</v>
      </c>
    </row>
    <row r="8652" spans="1:3">
      <c r="A8652" s="119" t="s">
        <v>24850</v>
      </c>
      <c r="B8652" s="26" t="str">
        <f>VLOOKUP(C8652,BR!A:B,2,FALSE)</f>
        <v>API</v>
      </c>
      <c r="C8652" s="119" t="s">
        <v>19930</v>
      </c>
    </row>
    <row r="8653" spans="1:3">
      <c r="A8653" s="119" t="s">
        <v>24853</v>
      </c>
      <c r="B8653" s="26" t="str">
        <f>VLOOKUP(C8653,BR!A:B,2,FALSE)</f>
        <v>API</v>
      </c>
      <c r="C8653" s="119" t="s">
        <v>19930</v>
      </c>
    </row>
    <row r="8654" spans="1:3">
      <c r="A8654" s="119" t="s">
        <v>24856</v>
      </c>
      <c r="B8654" s="26" t="str">
        <f>VLOOKUP(C8654,BR!A:B,2,FALSE)</f>
        <v>API</v>
      </c>
      <c r="C8654" s="119" t="s">
        <v>19930</v>
      </c>
    </row>
    <row r="8655" spans="1:3">
      <c r="A8655" s="119" t="s">
        <v>24859</v>
      </c>
      <c r="B8655" s="26" t="str">
        <f>VLOOKUP(C8655,BR!A:B,2,FALSE)</f>
        <v>API</v>
      </c>
      <c r="C8655" s="119" t="s">
        <v>19930</v>
      </c>
    </row>
    <row r="8656" spans="1:3">
      <c r="A8656" s="119" t="s">
        <v>24862</v>
      </c>
      <c r="B8656" s="26" t="str">
        <f>VLOOKUP(C8656,BR!A:B,2,FALSE)</f>
        <v>API</v>
      </c>
      <c r="C8656" s="119" t="s">
        <v>19930</v>
      </c>
    </row>
    <row r="8657" spans="1:3">
      <c r="A8657" s="119" t="s">
        <v>24865</v>
      </c>
      <c r="B8657" s="26" t="str">
        <f>VLOOKUP(C8657,BR!A:B,2,FALSE)</f>
        <v>API</v>
      </c>
      <c r="C8657" s="119" t="s">
        <v>19930</v>
      </c>
    </row>
    <row r="8658" spans="1:3">
      <c r="A8658" s="119" t="s">
        <v>24868</v>
      </c>
      <c r="B8658" s="26" t="str">
        <f>VLOOKUP(C8658,BR!A:B,2,FALSE)</f>
        <v>API</v>
      </c>
      <c r="C8658" s="119" t="s">
        <v>19930</v>
      </c>
    </row>
    <row r="8659" spans="1:3">
      <c r="A8659" s="119" t="s">
        <v>24871</v>
      </c>
      <c r="B8659" s="26" t="str">
        <f>VLOOKUP(C8659,BR!A:B,2,FALSE)</f>
        <v>API</v>
      </c>
      <c r="C8659" s="119" t="s">
        <v>19930</v>
      </c>
    </row>
    <row r="8660" spans="1:3">
      <c r="A8660" s="119" t="s">
        <v>24874</v>
      </c>
      <c r="B8660" s="26" t="str">
        <f>VLOOKUP(C8660,BR!A:B,2,FALSE)</f>
        <v>API</v>
      </c>
      <c r="C8660" s="119" t="s">
        <v>19930</v>
      </c>
    </row>
    <row r="8661" spans="1:3">
      <c r="A8661" s="119" t="s">
        <v>24877</v>
      </c>
      <c r="B8661" s="26" t="str">
        <f>VLOOKUP(C8661,BR!A:B,2,FALSE)</f>
        <v>API</v>
      </c>
      <c r="C8661" s="119" t="s">
        <v>19930</v>
      </c>
    </row>
    <row r="8662" spans="1:3">
      <c r="A8662" s="119" t="s">
        <v>24880</v>
      </c>
      <c r="B8662" s="26" t="str">
        <f>VLOOKUP(C8662,BR!A:B,2,FALSE)</f>
        <v>API</v>
      </c>
      <c r="C8662" s="119" t="s">
        <v>19930</v>
      </c>
    </row>
    <row r="8663" spans="1:3">
      <c r="A8663" s="119" t="s">
        <v>24883</v>
      </c>
      <c r="B8663" s="26" t="str">
        <f>VLOOKUP(C8663,BR!A:B,2,FALSE)</f>
        <v>API</v>
      </c>
      <c r="C8663" s="119" t="s">
        <v>19930</v>
      </c>
    </row>
    <row r="8664" spans="1:3">
      <c r="A8664" s="119" t="s">
        <v>24886</v>
      </c>
      <c r="B8664" s="26" t="str">
        <f>VLOOKUP(C8664,BR!A:B,2,FALSE)</f>
        <v>API</v>
      </c>
      <c r="C8664" s="119" t="s">
        <v>19930</v>
      </c>
    </row>
    <row r="8665" spans="1:3">
      <c r="A8665" s="119" t="s">
        <v>24888</v>
      </c>
      <c r="B8665" s="26" t="str">
        <f>VLOOKUP(C8665,BR!A:B,2,FALSE)</f>
        <v>API</v>
      </c>
      <c r="C8665" s="119" t="s">
        <v>19930</v>
      </c>
    </row>
    <row r="8666" spans="1:3">
      <c r="A8666" s="119" t="s">
        <v>24891</v>
      </c>
      <c r="B8666" s="26" t="str">
        <f>VLOOKUP(C8666,BR!A:B,2,FALSE)</f>
        <v>API</v>
      </c>
      <c r="C8666" s="119" t="s">
        <v>19930</v>
      </c>
    </row>
    <row r="8667" spans="1:3">
      <c r="A8667" s="119" t="s">
        <v>24894</v>
      </c>
      <c r="B8667" s="26" t="str">
        <f>VLOOKUP(C8667,BR!A:B,2,FALSE)</f>
        <v>API</v>
      </c>
      <c r="C8667" s="119" t="s">
        <v>19930</v>
      </c>
    </row>
    <row r="8668" spans="1:3">
      <c r="A8668" s="119" t="s">
        <v>24897</v>
      </c>
      <c r="B8668" s="26" t="str">
        <f>VLOOKUP(C8668,BR!A:B,2,FALSE)</f>
        <v>API</v>
      </c>
      <c r="C8668" s="119" t="s">
        <v>19930</v>
      </c>
    </row>
    <row r="8669" spans="1:3">
      <c r="A8669" s="119" t="s">
        <v>24900</v>
      </c>
      <c r="B8669" s="26" t="str">
        <f>VLOOKUP(C8669,BR!A:B,2,FALSE)</f>
        <v>API</v>
      </c>
      <c r="C8669" s="119" t="s">
        <v>19930</v>
      </c>
    </row>
    <row r="8670" spans="1:3">
      <c r="A8670" s="119" t="s">
        <v>24903</v>
      </c>
      <c r="B8670" s="26" t="str">
        <f>VLOOKUP(C8670,BR!A:B,2,FALSE)</f>
        <v>API</v>
      </c>
      <c r="C8670" s="119" t="s">
        <v>19930</v>
      </c>
    </row>
    <row r="8671" spans="1:3">
      <c r="A8671" s="119" t="s">
        <v>24906</v>
      </c>
      <c r="B8671" s="26" t="str">
        <f>VLOOKUP(C8671,BR!A:B,2,FALSE)</f>
        <v>API</v>
      </c>
      <c r="C8671" s="119" t="s">
        <v>19930</v>
      </c>
    </row>
    <row r="8672" spans="1:3">
      <c r="A8672" s="119" t="s">
        <v>24909</v>
      </c>
      <c r="B8672" s="26" t="str">
        <f>VLOOKUP(C8672,BR!A:B,2,FALSE)</f>
        <v>API</v>
      </c>
      <c r="C8672" s="119" t="s">
        <v>19930</v>
      </c>
    </row>
    <row r="8673" spans="1:3">
      <c r="A8673" s="119" t="s">
        <v>24912</v>
      </c>
      <c r="B8673" s="26" t="str">
        <f>VLOOKUP(C8673,BR!A:B,2,FALSE)</f>
        <v>API</v>
      </c>
      <c r="C8673" s="119" t="s">
        <v>19930</v>
      </c>
    </row>
    <row r="8674" spans="1:3">
      <c r="A8674" s="119" t="s">
        <v>24915</v>
      </c>
      <c r="B8674" s="26" t="str">
        <f>VLOOKUP(C8674,BR!A:B,2,FALSE)</f>
        <v>API</v>
      </c>
      <c r="C8674" s="119" t="s">
        <v>19930</v>
      </c>
    </row>
    <row r="8675" spans="1:3">
      <c r="A8675" s="119" t="s">
        <v>24918</v>
      </c>
      <c r="B8675" s="26" t="str">
        <f>VLOOKUP(C8675,BR!A:B,2,FALSE)</f>
        <v>API</v>
      </c>
      <c r="C8675" s="119" t="s">
        <v>19930</v>
      </c>
    </row>
    <row r="8676" spans="1:3">
      <c r="A8676" s="119" t="s">
        <v>24921</v>
      </c>
      <c r="B8676" s="26" t="str">
        <f>VLOOKUP(C8676,BR!A:B,2,FALSE)</f>
        <v>API</v>
      </c>
      <c r="C8676" s="119" t="s">
        <v>19930</v>
      </c>
    </row>
    <row r="8677" spans="1:3">
      <c r="A8677" s="119" t="s">
        <v>24922</v>
      </c>
      <c r="B8677" s="26" t="str">
        <f>VLOOKUP(C8677,BR!A:B,2,FALSE)</f>
        <v>API</v>
      </c>
      <c r="C8677" s="119" t="s">
        <v>19930</v>
      </c>
    </row>
    <row r="8678" spans="1:3">
      <c r="A8678" s="119" t="s">
        <v>24953</v>
      </c>
      <c r="B8678" s="26" t="str">
        <f>VLOOKUP(C8678,BR!A:B,2,FALSE)</f>
        <v>API</v>
      </c>
      <c r="C8678" s="119" t="s">
        <v>19930</v>
      </c>
    </row>
    <row r="8679" spans="1:3">
      <c r="A8679" s="119" t="s">
        <v>24956</v>
      </c>
      <c r="B8679" s="26" t="str">
        <f>VLOOKUP(C8679,BR!A:B,2,FALSE)</f>
        <v>API</v>
      </c>
      <c r="C8679" s="119" t="s">
        <v>19930</v>
      </c>
    </row>
    <row r="8680" spans="1:3">
      <c r="A8680" s="119" t="s">
        <v>24959</v>
      </c>
      <c r="B8680" s="26" t="str">
        <f>VLOOKUP(C8680,BR!A:B,2,FALSE)</f>
        <v>API</v>
      </c>
      <c r="C8680" s="119" t="s">
        <v>19930</v>
      </c>
    </row>
    <row r="8681" spans="1:3">
      <c r="A8681" s="119" t="s">
        <v>24962</v>
      </c>
      <c r="B8681" s="26" t="str">
        <f>VLOOKUP(C8681,BR!A:B,2,FALSE)</f>
        <v>API</v>
      </c>
      <c r="C8681" s="119" t="s">
        <v>19930</v>
      </c>
    </row>
    <row r="8682" spans="1:3">
      <c r="A8682" s="119" t="s">
        <v>24965</v>
      </c>
      <c r="B8682" s="26" t="str">
        <f>VLOOKUP(C8682,BR!A:B,2,FALSE)</f>
        <v>API</v>
      </c>
      <c r="C8682" s="119" t="s">
        <v>19930</v>
      </c>
    </row>
    <row r="8683" spans="1:3">
      <c r="A8683" s="119" t="s">
        <v>24968</v>
      </c>
      <c r="B8683" s="26" t="str">
        <f>VLOOKUP(C8683,BR!A:B,2,FALSE)</f>
        <v>API</v>
      </c>
      <c r="C8683" s="119" t="s">
        <v>19930</v>
      </c>
    </row>
    <row r="8684" spans="1:3">
      <c r="A8684" s="119" t="s">
        <v>24971</v>
      </c>
      <c r="B8684" s="26" t="str">
        <f>VLOOKUP(C8684,BR!A:B,2,FALSE)</f>
        <v>API</v>
      </c>
      <c r="C8684" s="119" t="s">
        <v>19930</v>
      </c>
    </row>
    <row r="8685" spans="1:3">
      <c r="A8685" s="119" t="s">
        <v>24974</v>
      </c>
      <c r="B8685" s="26" t="str">
        <f>VLOOKUP(C8685,BR!A:B,2,FALSE)</f>
        <v>API</v>
      </c>
      <c r="C8685" s="119" t="s">
        <v>19930</v>
      </c>
    </row>
    <row r="8686" spans="1:3">
      <c r="A8686" s="119" t="s">
        <v>24977</v>
      </c>
      <c r="B8686" s="26" t="str">
        <f>VLOOKUP(C8686,BR!A:B,2,FALSE)</f>
        <v>API</v>
      </c>
      <c r="C8686" s="119" t="s">
        <v>19930</v>
      </c>
    </row>
    <row r="8687" spans="1:3">
      <c r="A8687" s="119" t="s">
        <v>24979</v>
      </c>
      <c r="B8687" s="26" t="str">
        <f>VLOOKUP(C8687,BR!A:B,2,FALSE)</f>
        <v>API</v>
      </c>
      <c r="C8687" s="119" t="s">
        <v>19930</v>
      </c>
    </row>
    <row r="8688" spans="1:3">
      <c r="A8688" s="119" t="s">
        <v>24981</v>
      </c>
      <c r="B8688" s="26" t="str">
        <f>VLOOKUP(C8688,BR!A:B,2,FALSE)</f>
        <v>API</v>
      </c>
      <c r="C8688" s="119" t="s">
        <v>19930</v>
      </c>
    </row>
    <row r="8689" spans="1:3">
      <c r="A8689" s="119" t="s">
        <v>24983</v>
      </c>
      <c r="B8689" s="26" t="str">
        <f>VLOOKUP(C8689,BR!A:B,2,FALSE)</f>
        <v>API</v>
      </c>
      <c r="C8689" s="119" t="s">
        <v>19930</v>
      </c>
    </row>
    <row r="8690" spans="1:3">
      <c r="A8690" s="119" t="s">
        <v>24986</v>
      </c>
      <c r="B8690" s="26" t="str">
        <f>VLOOKUP(C8690,BR!A:B,2,FALSE)</f>
        <v>API</v>
      </c>
      <c r="C8690" s="119" t="s">
        <v>19930</v>
      </c>
    </row>
    <row r="8691" spans="1:3">
      <c r="A8691" s="119" t="s">
        <v>24989</v>
      </c>
      <c r="B8691" s="26" t="str">
        <f>VLOOKUP(C8691,BR!A:B,2,FALSE)</f>
        <v>API</v>
      </c>
      <c r="C8691" s="119" t="s">
        <v>19930</v>
      </c>
    </row>
    <row r="8692" spans="1:3">
      <c r="A8692" s="119" t="s">
        <v>24992</v>
      </c>
      <c r="B8692" s="26" t="str">
        <f>VLOOKUP(C8692,BR!A:B,2,FALSE)</f>
        <v>API</v>
      </c>
      <c r="C8692" s="119" t="s">
        <v>19930</v>
      </c>
    </row>
    <row r="8693" spans="1:3">
      <c r="A8693" s="119" t="s">
        <v>25022</v>
      </c>
      <c r="B8693" s="26" t="str">
        <f>VLOOKUP(C8693,BR!A:B,2,FALSE)</f>
        <v>SCHNIEDER</v>
      </c>
      <c r="C8693" s="119" t="s">
        <v>19948</v>
      </c>
    </row>
    <row r="8694" spans="1:3">
      <c r="A8694" s="119" t="s">
        <v>25019</v>
      </c>
      <c r="B8694" s="26" t="str">
        <f>VLOOKUP(C8694,BR!A:B,2,FALSE)</f>
        <v>SCHNIEDER</v>
      </c>
      <c r="C8694" s="119" t="s">
        <v>19948</v>
      </c>
    </row>
    <row r="8695" spans="1:3">
      <c r="A8695" s="119" t="s">
        <v>24995</v>
      </c>
      <c r="B8695" s="26" t="str">
        <f>VLOOKUP(C8695,BR!A:B,2,FALSE)</f>
        <v>API</v>
      </c>
      <c r="C8695" s="119" t="s">
        <v>19930</v>
      </c>
    </row>
    <row r="8696" spans="1:3">
      <c r="A8696" s="119" t="s">
        <v>24998</v>
      </c>
      <c r="B8696" s="26" t="str">
        <f>VLOOKUP(C8696,BR!A:B,2,FALSE)</f>
        <v>API</v>
      </c>
      <c r="C8696" s="119" t="s">
        <v>19930</v>
      </c>
    </row>
    <row r="8697" spans="1:3">
      <c r="A8697" s="119" t="s">
        <v>25001</v>
      </c>
      <c r="B8697" s="26" t="str">
        <f>VLOOKUP(C8697,BR!A:B,2,FALSE)</f>
        <v>API</v>
      </c>
      <c r="C8697" s="119" t="s">
        <v>19930</v>
      </c>
    </row>
    <row r="8698" spans="1:3">
      <c r="A8698" s="119" t="s">
        <v>25004</v>
      </c>
      <c r="B8698" s="26" t="str">
        <f>VLOOKUP(C8698,BR!A:B,2,FALSE)</f>
        <v>API</v>
      </c>
      <c r="C8698" s="119" t="s">
        <v>19930</v>
      </c>
    </row>
    <row r="8699" spans="1:3">
      <c r="A8699" s="119" t="s">
        <v>25007</v>
      </c>
      <c r="B8699" s="26" t="str">
        <f>VLOOKUP(C8699,BR!A:B,2,FALSE)</f>
        <v>API</v>
      </c>
      <c r="C8699" s="119" t="s">
        <v>19930</v>
      </c>
    </row>
    <row r="8700" spans="1:3">
      <c r="A8700" s="119" t="s">
        <v>25010</v>
      </c>
      <c r="B8700" s="26" t="str">
        <f>VLOOKUP(C8700,BR!A:B,2,FALSE)</f>
        <v>API</v>
      </c>
      <c r="C8700" s="119" t="s">
        <v>19930</v>
      </c>
    </row>
    <row r="8701" spans="1:3">
      <c r="A8701" s="119" t="s">
        <v>25013</v>
      </c>
      <c r="B8701" s="26" t="str">
        <f>VLOOKUP(C8701,BR!A:B,2,FALSE)</f>
        <v>API</v>
      </c>
      <c r="C8701" s="119" t="s">
        <v>19930</v>
      </c>
    </row>
    <row r="8702" spans="1:3">
      <c r="A8702" s="119" t="s">
        <v>25016</v>
      </c>
      <c r="B8702" s="26" t="str">
        <f>VLOOKUP(C8702,BR!A:B,2,FALSE)</f>
        <v>API</v>
      </c>
      <c r="C8702" s="119" t="s">
        <v>19930</v>
      </c>
    </row>
    <row r="8703" spans="1:3">
      <c r="A8703" s="119" t="s">
        <v>25028</v>
      </c>
      <c r="B8703" s="26" t="str">
        <f>VLOOKUP(C8703,BR!A:B,2,FALSE)</f>
        <v>API</v>
      </c>
      <c r="C8703" s="119" t="s">
        <v>19930</v>
      </c>
    </row>
    <row r="8704" spans="1:3">
      <c r="A8704" s="119" t="s">
        <v>25031</v>
      </c>
      <c r="B8704" s="26" t="str">
        <f>VLOOKUP(C8704,BR!A:B,2,FALSE)</f>
        <v>API</v>
      </c>
      <c r="C8704" s="119" t="s">
        <v>19930</v>
      </c>
    </row>
    <row r="8705" spans="1:3">
      <c r="A8705" s="119" t="s">
        <v>25034</v>
      </c>
      <c r="B8705" s="26" t="str">
        <f>VLOOKUP(C8705,BR!A:B,2,FALSE)</f>
        <v>API</v>
      </c>
      <c r="C8705" s="119" t="s">
        <v>19930</v>
      </c>
    </row>
    <row r="8706" spans="1:3">
      <c r="A8706" s="119" t="s">
        <v>25037</v>
      </c>
      <c r="B8706" s="26" t="str">
        <f>VLOOKUP(C8706,BR!A:B,2,FALSE)</f>
        <v>API</v>
      </c>
      <c r="C8706" s="119" t="s">
        <v>19930</v>
      </c>
    </row>
    <row r="8707" spans="1:3">
      <c r="A8707" s="119" t="s">
        <v>25040</v>
      </c>
      <c r="B8707" s="26" t="str">
        <f>VLOOKUP(C8707,BR!A:B,2,FALSE)</f>
        <v>API</v>
      </c>
      <c r="C8707" s="119" t="s">
        <v>19930</v>
      </c>
    </row>
    <row r="8708" spans="1:3">
      <c r="A8708" s="119" t="s">
        <v>25043</v>
      </c>
      <c r="B8708" s="26" t="str">
        <f>VLOOKUP(C8708,BR!A:B,2,FALSE)</f>
        <v>API</v>
      </c>
      <c r="C8708" s="119" t="s">
        <v>19930</v>
      </c>
    </row>
    <row r="8709" spans="1:3">
      <c r="A8709" s="119" t="s">
        <v>25045</v>
      </c>
      <c r="B8709" s="26" t="str">
        <f>VLOOKUP(C8709,BR!A:B,2,FALSE)</f>
        <v>API</v>
      </c>
      <c r="C8709" s="119" t="s">
        <v>19930</v>
      </c>
    </row>
    <row r="8710" spans="1:3">
      <c r="A8710" s="119" t="s">
        <v>25048</v>
      </c>
      <c r="B8710" s="26" t="str">
        <f>VLOOKUP(C8710,BR!A:B,2,FALSE)</f>
        <v>API</v>
      </c>
      <c r="C8710" s="119" t="s">
        <v>19930</v>
      </c>
    </row>
    <row r="8711" spans="1:3">
      <c r="A8711" s="119" t="s">
        <v>25051</v>
      </c>
      <c r="B8711" s="26" t="str">
        <f>VLOOKUP(C8711,BR!A:B,2,FALSE)</f>
        <v>API</v>
      </c>
      <c r="C8711" s="119" t="s">
        <v>19930</v>
      </c>
    </row>
    <row r="8712" spans="1:3">
      <c r="A8712" s="119" t="s">
        <v>25054</v>
      </c>
      <c r="B8712" s="26" t="str">
        <f>VLOOKUP(C8712,BR!A:B,2,FALSE)</f>
        <v>API</v>
      </c>
      <c r="C8712" s="119" t="s">
        <v>19930</v>
      </c>
    </row>
    <row r="8713" spans="1:3">
      <c r="A8713" s="119" t="s">
        <v>25057</v>
      </c>
      <c r="B8713" s="26" t="str">
        <f>VLOOKUP(C8713,BR!A:B,2,FALSE)</f>
        <v>API</v>
      </c>
      <c r="C8713" s="119" t="s">
        <v>19930</v>
      </c>
    </row>
    <row r="8714" spans="1:3">
      <c r="A8714" s="119" t="s">
        <v>25060</v>
      </c>
      <c r="B8714" s="26" t="str">
        <f>VLOOKUP(C8714,BR!A:B,2,FALSE)</f>
        <v>API</v>
      </c>
      <c r="C8714" s="119" t="s">
        <v>19930</v>
      </c>
    </row>
    <row r="8715" spans="1:3">
      <c r="A8715" s="119" t="s">
        <v>25063</v>
      </c>
      <c r="B8715" s="26" t="str">
        <f>VLOOKUP(C8715,BR!A:B,2,FALSE)</f>
        <v>API</v>
      </c>
      <c r="C8715" s="119" t="s">
        <v>19930</v>
      </c>
    </row>
    <row r="8716" spans="1:3">
      <c r="A8716" s="119" t="s">
        <v>25066</v>
      </c>
      <c r="B8716" s="26" t="str">
        <f>VLOOKUP(C8716,BR!A:B,2,FALSE)</f>
        <v>API</v>
      </c>
      <c r="C8716" s="119" t="s">
        <v>19930</v>
      </c>
    </row>
    <row r="8717" spans="1:3">
      <c r="A8717" s="119" t="s">
        <v>25069</v>
      </c>
      <c r="B8717" s="26" t="str">
        <f>VLOOKUP(C8717,BR!A:B,2,FALSE)</f>
        <v>API</v>
      </c>
      <c r="C8717" s="119" t="s">
        <v>19930</v>
      </c>
    </row>
    <row r="8718" spans="1:3">
      <c r="A8718" s="119" t="s">
        <v>25071</v>
      </c>
      <c r="B8718" s="26" t="str">
        <f>VLOOKUP(C8718,BR!A:B,2,FALSE)</f>
        <v>API</v>
      </c>
      <c r="C8718" s="119" t="s">
        <v>19930</v>
      </c>
    </row>
    <row r="8719" spans="1:3">
      <c r="A8719" s="119" t="s">
        <v>25074</v>
      </c>
      <c r="B8719" s="26" t="str">
        <f>VLOOKUP(C8719,BR!A:B,2,FALSE)</f>
        <v>API</v>
      </c>
      <c r="C8719" s="119" t="s">
        <v>19930</v>
      </c>
    </row>
    <row r="8720" spans="1:3">
      <c r="A8720" s="119" t="s">
        <v>25077</v>
      </c>
      <c r="B8720" s="26" t="str">
        <f>VLOOKUP(C8720,BR!A:B,2,FALSE)</f>
        <v>API</v>
      </c>
      <c r="C8720" s="119" t="s">
        <v>19930</v>
      </c>
    </row>
    <row r="8721" spans="1:3">
      <c r="A8721" s="119" t="s">
        <v>25082</v>
      </c>
      <c r="B8721" s="26" t="str">
        <f>VLOOKUP(C8721,BR!A:B,2,FALSE)</f>
        <v>API</v>
      </c>
      <c r="C8721" s="119" t="s">
        <v>19930</v>
      </c>
    </row>
    <row r="8722" spans="1:3">
      <c r="A8722" s="119" t="s">
        <v>25085</v>
      </c>
      <c r="B8722" s="26" t="str">
        <f>VLOOKUP(C8722,BR!A:B,2,FALSE)</f>
        <v>API</v>
      </c>
      <c r="C8722" s="119" t="s">
        <v>19930</v>
      </c>
    </row>
    <row r="8723" spans="1:3">
      <c r="A8723" s="119" t="s">
        <v>25088</v>
      </c>
      <c r="B8723" s="26" t="str">
        <f>VLOOKUP(C8723,BR!A:B,2,FALSE)</f>
        <v>API</v>
      </c>
      <c r="C8723" s="119" t="s">
        <v>19930</v>
      </c>
    </row>
    <row r="8724" spans="1:3">
      <c r="A8724" s="119" t="s">
        <v>27068</v>
      </c>
      <c r="B8724" s="26" t="str">
        <f>VLOOKUP(C8724,BR!A:B,2,FALSE)</f>
        <v>API</v>
      </c>
      <c r="C8724" s="119" t="s">
        <v>19930</v>
      </c>
    </row>
    <row r="8725" spans="1:3">
      <c r="A8725" s="119" t="s">
        <v>27069</v>
      </c>
      <c r="B8725" s="26" t="str">
        <f>VLOOKUP(C8725,BR!A:B,2,FALSE)</f>
        <v>API</v>
      </c>
      <c r="C8725" s="119" t="s">
        <v>19930</v>
      </c>
    </row>
    <row r="8726" spans="1:3">
      <c r="A8726" s="119" t="s">
        <v>25095</v>
      </c>
      <c r="B8726" s="26" t="str">
        <f>VLOOKUP(C8726,BR!A:B,2,FALSE)</f>
        <v>API</v>
      </c>
      <c r="C8726" s="119" t="s">
        <v>19930</v>
      </c>
    </row>
    <row r="8727" spans="1:3">
      <c r="A8727" s="119" t="s">
        <v>25098</v>
      </c>
      <c r="B8727" s="26" t="str">
        <f>VLOOKUP(C8727,BR!A:B,2,FALSE)</f>
        <v>API</v>
      </c>
      <c r="C8727" s="119" t="s">
        <v>19930</v>
      </c>
    </row>
    <row r="8728" spans="1:3">
      <c r="A8728" s="119" t="s">
        <v>25101</v>
      </c>
      <c r="B8728" s="26" t="str">
        <f>VLOOKUP(C8728,BR!A:B,2,FALSE)</f>
        <v>API</v>
      </c>
      <c r="C8728" s="119" t="s">
        <v>19930</v>
      </c>
    </row>
    <row r="8729" spans="1:3">
      <c r="A8729" s="119" t="s">
        <v>25104</v>
      </c>
      <c r="B8729" s="26" t="str">
        <f>VLOOKUP(C8729,BR!A:B,2,FALSE)</f>
        <v>API</v>
      </c>
      <c r="C8729" s="119" t="s">
        <v>19930</v>
      </c>
    </row>
    <row r="8730" spans="1:3">
      <c r="A8730" s="119" t="s">
        <v>25107</v>
      </c>
      <c r="B8730" s="26" t="str">
        <f>VLOOKUP(C8730,BR!A:B,2,FALSE)</f>
        <v>API</v>
      </c>
      <c r="C8730" s="119" t="s">
        <v>19930</v>
      </c>
    </row>
    <row r="8731" spans="1:3">
      <c r="A8731" s="119" t="s">
        <v>25110</v>
      </c>
      <c r="B8731" s="26" t="str">
        <f>VLOOKUP(C8731,BR!A:B,2,FALSE)</f>
        <v>API</v>
      </c>
      <c r="C8731" s="119" t="s">
        <v>19930</v>
      </c>
    </row>
    <row r="8732" spans="1:3">
      <c r="A8732" s="119" t="s">
        <v>25113</v>
      </c>
      <c r="B8732" s="26" t="str">
        <f>VLOOKUP(C8732,BR!A:B,2,FALSE)</f>
        <v>API</v>
      </c>
      <c r="C8732" s="119" t="s">
        <v>19930</v>
      </c>
    </row>
    <row r="8733" spans="1:3">
      <c r="A8733" s="119" t="s">
        <v>25116</v>
      </c>
      <c r="B8733" s="26" t="str">
        <f>VLOOKUP(C8733,BR!A:B,2,FALSE)</f>
        <v>API</v>
      </c>
      <c r="C8733" s="119" t="s">
        <v>19930</v>
      </c>
    </row>
    <row r="8734" spans="1:3">
      <c r="A8734" s="119" t="s">
        <v>25119</v>
      </c>
      <c r="B8734" s="26" t="str">
        <f>VLOOKUP(C8734,BR!A:B,2,FALSE)</f>
        <v>API</v>
      </c>
      <c r="C8734" s="119" t="s">
        <v>19930</v>
      </c>
    </row>
    <row r="8735" spans="1:3">
      <c r="A8735" s="119" t="s">
        <v>25120</v>
      </c>
      <c r="B8735" s="26" t="str">
        <f>VLOOKUP(C8735,BR!A:B,2,FALSE)</f>
        <v>API</v>
      </c>
      <c r="C8735" s="119" t="s">
        <v>19930</v>
      </c>
    </row>
    <row r="8736" spans="1:3">
      <c r="A8736" s="119" t="s">
        <v>25122</v>
      </c>
      <c r="B8736" s="26" t="str">
        <f>VLOOKUP(C8736,BR!A:B,2,FALSE)</f>
        <v>API</v>
      </c>
      <c r="C8736" s="119" t="s">
        <v>19930</v>
      </c>
    </row>
    <row r="8737" spans="1:3">
      <c r="A8737" s="119" t="s">
        <v>25125</v>
      </c>
      <c r="B8737" s="26" t="str">
        <f>VLOOKUP(C8737,BR!A:B,2,FALSE)</f>
        <v>API</v>
      </c>
      <c r="C8737" s="119" t="s">
        <v>19930</v>
      </c>
    </row>
    <row r="8738" spans="1:3">
      <c r="A8738" s="119" t="s">
        <v>25127</v>
      </c>
      <c r="B8738" s="26" t="str">
        <f>VLOOKUP(C8738,BR!A:B,2,FALSE)</f>
        <v>API</v>
      </c>
      <c r="C8738" s="119" t="s">
        <v>19930</v>
      </c>
    </row>
    <row r="8739" spans="1:3">
      <c r="A8739" s="119" t="s">
        <v>25130</v>
      </c>
      <c r="B8739" s="26" t="str">
        <f>VLOOKUP(C8739,BR!A:B,2,FALSE)</f>
        <v>API</v>
      </c>
      <c r="C8739" s="119" t="s">
        <v>19930</v>
      </c>
    </row>
    <row r="8740" spans="1:3">
      <c r="A8740" s="119" t="s">
        <v>25133</v>
      </c>
      <c r="B8740" s="26" t="str">
        <f>VLOOKUP(C8740,BR!A:B,2,FALSE)</f>
        <v>API</v>
      </c>
      <c r="C8740" s="119" t="s">
        <v>19930</v>
      </c>
    </row>
    <row r="8741" spans="1:3">
      <c r="A8741" s="119" t="s">
        <v>25135</v>
      </c>
      <c r="B8741" s="26" t="str">
        <f>VLOOKUP(C8741,BR!A:B,2,FALSE)</f>
        <v>API</v>
      </c>
      <c r="C8741" s="119" t="s">
        <v>19930</v>
      </c>
    </row>
    <row r="8742" spans="1:3">
      <c r="A8742" s="119" t="s">
        <v>25137</v>
      </c>
      <c r="B8742" s="26" t="str">
        <f>VLOOKUP(C8742,BR!A:B,2,FALSE)</f>
        <v>API</v>
      </c>
      <c r="C8742" s="119" t="s">
        <v>19930</v>
      </c>
    </row>
    <row r="8743" spans="1:3">
      <c r="A8743" s="119" t="s">
        <v>25139</v>
      </c>
      <c r="B8743" s="26" t="str">
        <f>VLOOKUP(C8743,BR!A:B,2,FALSE)</f>
        <v>API</v>
      </c>
      <c r="C8743" s="119" t="s">
        <v>19930</v>
      </c>
    </row>
    <row r="8744" spans="1:3">
      <c r="A8744" s="119" t="s">
        <v>25142</v>
      </c>
      <c r="B8744" s="26" t="str">
        <f>VLOOKUP(C8744,BR!A:B,2,FALSE)</f>
        <v>API</v>
      </c>
      <c r="C8744" s="119" t="s">
        <v>19930</v>
      </c>
    </row>
    <row r="8745" spans="1:3">
      <c r="A8745" s="119" t="s">
        <v>25145</v>
      </c>
      <c r="B8745" s="26" t="str">
        <f>VLOOKUP(C8745,BR!A:B,2,FALSE)</f>
        <v>API</v>
      </c>
      <c r="C8745" s="119" t="s">
        <v>19930</v>
      </c>
    </row>
    <row r="8746" spans="1:3">
      <c r="A8746" s="119" t="s">
        <v>25148</v>
      </c>
      <c r="B8746" s="26" t="str">
        <f>VLOOKUP(C8746,BR!A:B,2,FALSE)</f>
        <v>API</v>
      </c>
      <c r="C8746" s="119" t="s">
        <v>19930</v>
      </c>
    </row>
    <row r="8747" spans="1:3">
      <c r="A8747" s="119" t="s">
        <v>25150</v>
      </c>
      <c r="B8747" s="26" t="str">
        <f>VLOOKUP(C8747,BR!A:B,2,FALSE)</f>
        <v>API</v>
      </c>
      <c r="C8747" s="119" t="s">
        <v>19930</v>
      </c>
    </row>
    <row r="8748" spans="1:3">
      <c r="A8748" s="119" t="s">
        <v>25153</v>
      </c>
      <c r="B8748" s="26" t="str">
        <f>VLOOKUP(C8748,BR!A:B,2,FALSE)</f>
        <v>API</v>
      </c>
      <c r="C8748" s="119" t="s">
        <v>19930</v>
      </c>
    </row>
    <row r="8749" spans="1:3">
      <c r="A8749" s="119" t="s">
        <v>25156</v>
      </c>
      <c r="B8749" s="26" t="str">
        <f>VLOOKUP(C8749,BR!A:B,2,FALSE)</f>
        <v>API</v>
      </c>
      <c r="C8749" s="119" t="s">
        <v>19930</v>
      </c>
    </row>
    <row r="8750" spans="1:3">
      <c r="A8750" s="119" t="s">
        <v>25159</v>
      </c>
      <c r="B8750" s="26" t="str">
        <f>VLOOKUP(C8750,BR!A:B,2,FALSE)</f>
        <v>API</v>
      </c>
      <c r="C8750" s="119" t="s">
        <v>19930</v>
      </c>
    </row>
    <row r="8751" spans="1:3">
      <c r="A8751" s="119" t="s">
        <v>25161</v>
      </c>
      <c r="B8751" s="26" t="str">
        <f>VLOOKUP(C8751,BR!A:B,2,FALSE)</f>
        <v>API</v>
      </c>
      <c r="C8751" s="119" t="s">
        <v>19930</v>
      </c>
    </row>
    <row r="8752" spans="1:3">
      <c r="A8752" s="119" t="s">
        <v>25162</v>
      </c>
      <c r="B8752" s="26" t="str">
        <f>VLOOKUP(C8752,BR!A:B,2,FALSE)</f>
        <v>API</v>
      </c>
      <c r="C8752" s="119" t="s">
        <v>19930</v>
      </c>
    </row>
    <row r="8753" spans="1:3">
      <c r="A8753" s="119" t="s">
        <v>25165</v>
      </c>
      <c r="B8753" s="26" t="str">
        <f>VLOOKUP(C8753,BR!A:B,2,FALSE)</f>
        <v>API</v>
      </c>
      <c r="C8753" s="119" t="s">
        <v>19930</v>
      </c>
    </row>
    <row r="8754" spans="1:3">
      <c r="A8754" s="119" t="s">
        <v>25168</v>
      </c>
      <c r="B8754" s="26" t="str">
        <f>VLOOKUP(C8754,BR!A:B,2,FALSE)</f>
        <v>API</v>
      </c>
      <c r="C8754" s="119" t="s">
        <v>19930</v>
      </c>
    </row>
    <row r="8755" spans="1:3">
      <c r="A8755" s="119" t="s">
        <v>25171</v>
      </c>
      <c r="B8755" s="26" t="str">
        <f>VLOOKUP(C8755,BR!A:B,2,FALSE)</f>
        <v>API</v>
      </c>
      <c r="C8755" s="119" t="s">
        <v>19930</v>
      </c>
    </row>
    <row r="8756" spans="1:3">
      <c r="A8756" s="119" t="s">
        <v>25174</v>
      </c>
      <c r="B8756" s="26" t="str">
        <f>VLOOKUP(C8756,BR!A:B,2,FALSE)</f>
        <v>API</v>
      </c>
      <c r="C8756" s="119" t="s">
        <v>19930</v>
      </c>
    </row>
    <row r="8757" spans="1:3">
      <c r="A8757" s="119" t="s">
        <v>25194</v>
      </c>
      <c r="B8757" s="26" t="str">
        <f>VLOOKUP(C8757,BR!A:B,2,FALSE)</f>
        <v>DEPO</v>
      </c>
      <c r="C8757" s="119" t="s">
        <v>19942</v>
      </c>
    </row>
    <row r="8758" spans="1:3">
      <c r="A8758" s="119" t="s">
        <v>25189</v>
      </c>
      <c r="B8758" s="26" t="str">
        <f>VLOOKUP(C8758,BR!A:B,2,FALSE)</f>
        <v>HELLA</v>
      </c>
      <c r="C8758" s="119" t="s">
        <v>19939</v>
      </c>
    </row>
    <row r="8759" spans="1:3">
      <c r="A8759" s="119" t="s">
        <v>25197</v>
      </c>
      <c r="B8759" s="26" t="str">
        <f>VLOOKUP(C8759,BR!A:B,2,FALSE)</f>
        <v>HELLA</v>
      </c>
      <c r="C8759" s="119" t="s">
        <v>19939</v>
      </c>
    </row>
    <row r="8760" spans="1:3">
      <c r="A8760" s="119" t="s">
        <v>25184</v>
      </c>
      <c r="B8760" s="26" t="str">
        <f>VLOOKUP(C8760,BR!A:B,2,FALSE)</f>
        <v>HELLA</v>
      </c>
      <c r="C8760" s="119" t="s">
        <v>19939</v>
      </c>
    </row>
    <row r="8761" spans="1:3">
      <c r="A8761" s="119" t="s">
        <v>25192</v>
      </c>
      <c r="B8761" s="26" t="str">
        <f>VLOOKUP(C8761,BR!A:B,2,FALSE)</f>
        <v>HELLA</v>
      </c>
      <c r="C8761" s="119" t="s">
        <v>19939</v>
      </c>
    </row>
    <row r="8762" spans="1:3">
      <c r="A8762" s="119" t="s">
        <v>25187</v>
      </c>
      <c r="B8762" s="26" t="str">
        <f>VLOOKUP(C8762,BR!A:B,2,FALSE)</f>
        <v>HELLA</v>
      </c>
      <c r="C8762" s="119" t="s">
        <v>19939</v>
      </c>
    </row>
    <row r="8763" spans="1:3">
      <c r="A8763" s="119" t="s">
        <v>2876</v>
      </c>
      <c r="B8763" s="26" t="str">
        <f>VLOOKUP(C8763,BR!A:B,2,FALSE)</f>
        <v>HELLA</v>
      </c>
      <c r="C8763" s="119" t="s">
        <v>19939</v>
      </c>
    </row>
    <row r="8764" spans="1:3">
      <c r="A8764" s="119" t="s">
        <v>25199</v>
      </c>
      <c r="B8764" s="26" t="str">
        <f>VLOOKUP(C8764,BR!A:B,2,FALSE)</f>
        <v>HELLA</v>
      </c>
      <c r="C8764" s="119" t="s">
        <v>19939</v>
      </c>
    </row>
    <row r="8765" spans="1:3">
      <c r="A8765" s="119" t="s">
        <v>25204</v>
      </c>
      <c r="B8765" s="26" t="str">
        <f>VLOOKUP(C8765,BR!A:B,2,FALSE)</f>
        <v>HELLA</v>
      </c>
      <c r="C8765" s="119" t="s">
        <v>19939</v>
      </c>
    </row>
    <row r="8766" spans="1:3">
      <c r="A8766" s="119" t="s">
        <v>25180</v>
      </c>
      <c r="B8766" s="26" t="str">
        <f>VLOOKUP(C8766,BR!A:B,2,FALSE)</f>
        <v>HELLA</v>
      </c>
      <c r="C8766" s="119" t="s">
        <v>19939</v>
      </c>
    </row>
    <row r="8767" spans="1:3">
      <c r="A8767" s="119" t="s">
        <v>25201</v>
      </c>
      <c r="B8767" s="26" t="str">
        <f>VLOOKUP(C8767,BR!A:B,2,FALSE)</f>
        <v>HELLA</v>
      </c>
      <c r="C8767" s="119" t="s">
        <v>19939</v>
      </c>
    </row>
    <row r="8768" spans="1:3">
      <c r="A8768" s="119" t="s">
        <v>25208</v>
      </c>
      <c r="B8768" s="26" t="str">
        <f>VLOOKUP(C8768,BR!A:B,2,FALSE)</f>
        <v>DEPO</v>
      </c>
      <c r="C8768" s="119" t="s">
        <v>19942</v>
      </c>
    </row>
    <row r="8769" spans="1:3">
      <c r="A8769" s="119" t="s">
        <v>25221</v>
      </c>
      <c r="B8769" s="26" t="str">
        <f>VLOOKUP(C8769,BR!A:B,2,FALSE)</f>
        <v>HELLA</v>
      </c>
      <c r="C8769" s="119" t="s">
        <v>19939</v>
      </c>
    </row>
    <row r="8770" spans="1:3">
      <c r="A8770" s="119" t="s">
        <v>25215</v>
      </c>
      <c r="B8770" s="26" t="str">
        <f>VLOOKUP(C8770,BR!A:B,2,FALSE)</f>
        <v>HELLA</v>
      </c>
      <c r="C8770" s="119" t="s">
        <v>19939</v>
      </c>
    </row>
    <row r="8771" spans="1:3">
      <c r="A8771" s="119" t="s">
        <v>25218</v>
      </c>
      <c r="B8771" s="26" t="str">
        <f>VLOOKUP(C8771,BR!A:B,2,FALSE)</f>
        <v>HELLA</v>
      </c>
      <c r="C8771" s="119" t="s">
        <v>19939</v>
      </c>
    </row>
    <row r="8772" spans="1:3">
      <c r="A8772" s="119" t="s">
        <v>25257</v>
      </c>
      <c r="B8772" s="26" t="str">
        <f>VLOOKUP(C8772,BR!A:B,2,FALSE)</f>
        <v>API</v>
      </c>
      <c r="C8772" s="119" t="s">
        <v>19930</v>
      </c>
    </row>
    <row r="8773" spans="1:3">
      <c r="A8773" s="119" t="s">
        <v>25260</v>
      </c>
      <c r="B8773" s="26" t="str">
        <f>VLOOKUP(C8773,BR!A:B,2,FALSE)</f>
        <v>API</v>
      </c>
      <c r="C8773" s="119" t="s">
        <v>19930</v>
      </c>
    </row>
    <row r="8774" spans="1:3">
      <c r="A8774" s="119" t="s">
        <v>25261</v>
      </c>
      <c r="B8774" s="26" t="str">
        <f>VLOOKUP(C8774,BR!A:B,2,FALSE)</f>
        <v>API</v>
      </c>
      <c r="C8774" s="119" t="s">
        <v>19930</v>
      </c>
    </row>
    <row r="8775" spans="1:3">
      <c r="A8775" s="119" t="s">
        <v>25621</v>
      </c>
      <c r="B8775" s="26" t="str">
        <f>VLOOKUP(C8775,BR!A:B,2,FALSE)</f>
        <v>SCHNIEDER</v>
      </c>
      <c r="C8775" s="119" t="s">
        <v>19948</v>
      </c>
    </row>
    <row r="8776" spans="1:3">
      <c r="A8776" s="119" t="s">
        <v>25443</v>
      </c>
      <c r="B8776" s="26" t="str">
        <f>VLOOKUP(C8776,BR!A:B,2,FALSE)</f>
        <v>API</v>
      </c>
      <c r="C8776" s="119" t="s">
        <v>19930</v>
      </c>
    </row>
    <row r="8777" spans="1:3">
      <c r="A8777" s="119" t="s">
        <v>25446</v>
      </c>
      <c r="B8777" s="26" t="str">
        <f>VLOOKUP(C8777,BR!A:B,2,FALSE)</f>
        <v>API</v>
      </c>
      <c r="C8777" s="119" t="s">
        <v>19930</v>
      </c>
    </row>
    <row r="8778" spans="1:3">
      <c r="A8778" s="119" t="s">
        <v>25449</v>
      </c>
      <c r="B8778" s="26" t="str">
        <f>VLOOKUP(C8778,BR!A:B,2,FALSE)</f>
        <v>API</v>
      </c>
      <c r="C8778" s="119" t="s">
        <v>19930</v>
      </c>
    </row>
    <row r="8779" spans="1:3">
      <c r="A8779" s="119" t="s">
        <v>25451</v>
      </c>
      <c r="B8779" s="26" t="str">
        <f>VLOOKUP(C8779,BR!A:B,2,FALSE)</f>
        <v>API</v>
      </c>
      <c r="C8779" s="119" t="s">
        <v>19930</v>
      </c>
    </row>
    <row r="8780" spans="1:3">
      <c r="A8780" s="119" t="s">
        <v>25453</v>
      </c>
      <c r="B8780" s="26" t="str">
        <f>VLOOKUP(C8780,BR!A:B,2,FALSE)</f>
        <v>API</v>
      </c>
      <c r="C8780" s="119" t="s">
        <v>19930</v>
      </c>
    </row>
    <row r="8781" spans="1:3">
      <c r="A8781" s="119" t="s">
        <v>25456</v>
      </c>
      <c r="B8781" s="26" t="str">
        <f>VLOOKUP(C8781,BR!A:B,2,FALSE)</f>
        <v>API</v>
      </c>
      <c r="C8781" s="119" t="s">
        <v>19930</v>
      </c>
    </row>
    <row r="8782" spans="1:3">
      <c r="A8782" s="119" t="s">
        <v>25458</v>
      </c>
      <c r="B8782" s="26" t="str">
        <f>VLOOKUP(C8782,BR!A:B,2,FALSE)</f>
        <v>API</v>
      </c>
      <c r="C8782" s="119" t="s">
        <v>19930</v>
      </c>
    </row>
    <row r="8783" spans="1:3">
      <c r="A8783" s="119" t="s">
        <v>25461</v>
      </c>
      <c r="B8783" s="26" t="str">
        <f>VLOOKUP(C8783,BR!A:B,2,FALSE)</f>
        <v>API</v>
      </c>
      <c r="C8783" s="119" t="s">
        <v>19930</v>
      </c>
    </row>
    <row r="8784" spans="1:3">
      <c r="A8784" s="119" t="s">
        <v>25464</v>
      </c>
      <c r="B8784" s="26" t="str">
        <f>VLOOKUP(C8784,BR!A:B,2,FALSE)</f>
        <v>API</v>
      </c>
      <c r="C8784" s="119" t="s">
        <v>19930</v>
      </c>
    </row>
    <row r="8785" spans="1:3">
      <c r="A8785" s="119" t="s">
        <v>25467</v>
      </c>
      <c r="B8785" s="26" t="str">
        <f>VLOOKUP(C8785,BR!A:B,2,FALSE)</f>
        <v>API</v>
      </c>
      <c r="C8785" s="119" t="s">
        <v>19930</v>
      </c>
    </row>
    <row r="8786" spans="1:3">
      <c r="A8786" s="119" t="s">
        <v>25470</v>
      </c>
      <c r="B8786" s="26" t="str">
        <f>VLOOKUP(C8786,BR!A:B,2,FALSE)</f>
        <v>API</v>
      </c>
      <c r="C8786" s="119" t="s">
        <v>19930</v>
      </c>
    </row>
    <row r="8787" spans="1:3">
      <c r="A8787" s="119" t="s">
        <v>25473</v>
      </c>
      <c r="B8787" s="26" t="str">
        <f>VLOOKUP(C8787,BR!A:B,2,FALSE)</f>
        <v>API</v>
      </c>
      <c r="C8787" s="119" t="s">
        <v>19930</v>
      </c>
    </row>
    <row r="8788" spans="1:3">
      <c r="A8788" s="119" t="s">
        <v>25476</v>
      </c>
      <c r="B8788" s="26" t="str">
        <f>VLOOKUP(C8788,BR!A:B,2,FALSE)</f>
        <v>API</v>
      </c>
      <c r="C8788" s="119" t="s">
        <v>19930</v>
      </c>
    </row>
    <row r="8789" spans="1:3">
      <c r="A8789" s="119" t="s">
        <v>25479</v>
      </c>
      <c r="B8789" s="26" t="str">
        <f>VLOOKUP(C8789,BR!A:B,2,FALSE)</f>
        <v>API</v>
      </c>
      <c r="C8789" s="119" t="s">
        <v>19930</v>
      </c>
    </row>
    <row r="8790" spans="1:3">
      <c r="A8790" s="119" t="s">
        <v>25482</v>
      </c>
      <c r="B8790" s="26" t="str">
        <f>VLOOKUP(C8790,BR!A:B,2,FALSE)</f>
        <v>API</v>
      </c>
      <c r="C8790" s="119" t="s">
        <v>19930</v>
      </c>
    </row>
    <row r="8791" spans="1:3">
      <c r="A8791" s="119" t="s">
        <v>25484</v>
      </c>
      <c r="B8791" s="26" t="str">
        <f>VLOOKUP(C8791,BR!A:B,2,FALSE)</f>
        <v>API</v>
      </c>
      <c r="C8791" s="119" t="s">
        <v>19930</v>
      </c>
    </row>
    <row r="8792" spans="1:3">
      <c r="A8792" s="119" t="s">
        <v>25486</v>
      </c>
      <c r="B8792" s="26" t="str">
        <f>VLOOKUP(C8792,BR!A:B,2,FALSE)</f>
        <v>API</v>
      </c>
      <c r="C8792" s="119" t="s">
        <v>19930</v>
      </c>
    </row>
    <row r="8793" spans="1:3">
      <c r="A8793" s="119" t="s">
        <v>25489</v>
      </c>
      <c r="B8793" s="26" t="str">
        <f>VLOOKUP(C8793,BR!A:B,2,FALSE)</f>
        <v>API</v>
      </c>
      <c r="C8793" s="119" t="s">
        <v>19930</v>
      </c>
    </row>
    <row r="8794" spans="1:3">
      <c r="A8794" s="119" t="s">
        <v>25492</v>
      </c>
      <c r="B8794" s="26" t="str">
        <f>VLOOKUP(C8794,BR!A:B,2,FALSE)</f>
        <v>API</v>
      </c>
      <c r="C8794" s="119" t="s">
        <v>19930</v>
      </c>
    </row>
    <row r="8795" spans="1:3">
      <c r="A8795" s="119" t="s">
        <v>25495</v>
      </c>
      <c r="B8795" s="26" t="str">
        <f>VLOOKUP(C8795,BR!A:B,2,FALSE)</f>
        <v>DEPO</v>
      </c>
      <c r="C8795" s="119" t="s">
        <v>19942</v>
      </c>
    </row>
    <row r="8796" spans="1:3">
      <c r="A8796" s="119" t="s">
        <v>25498</v>
      </c>
      <c r="B8796" s="26" t="str">
        <f>VLOOKUP(C8796,BR!A:B,2,FALSE)</f>
        <v>DEPO</v>
      </c>
      <c r="C8796" s="119" t="s">
        <v>19942</v>
      </c>
    </row>
    <row r="8797" spans="1:3">
      <c r="A8797" s="119" t="s">
        <v>25501</v>
      </c>
      <c r="B8797" s="26" t="str">
        <f>VLOOKUP(C8797,BR!A:B,2,FALSE)</f>
        <v>DEPO</v>
      </c>
      <c r="C8797" s="119" t="s">
        <v>19942</v>
      </c>
    </row>
    <row r="8798" spans="1:3">
      <c r="A8798" s="119" t="s">
        <v>25504</v>
      </c>
      <c r="B8798" s="26" t="str">
        <f>VLOOKUP(C8798,BR!A:B,2,FALSE)</f>
        <v>DEPO</v>
      </c>
      <c r="C8798" s="119" t="s">
        <v>19942</v>
      </c>
    </row>
    <row r="8799" spans="1:3">
      <c r="A8799" s="119" t="s">
        <v>25507</v>
      </c>
      <c r="B8799" s="26" t="str">
        <f>VLOOKUP(C8799,BR!A:B,2,FALSE)</f>
        <v>DEPO</v>
      </c>
      <c r="C8799" s="119" t="s">
        <v>19942</v>
      </c>
    </row>
    <row r="8800" spans="1:3">
      <c r="A8800" s="119" t="s">
        <v>25510</v>
      </c>
      <c r="B8800" s="26" t="str">
        <f>VLOOKUP(C8800,BR!A:B,2,FALSE)</f>
        <v>DEPO</v>
      </c>
      <c r="C8800" s="119" t="s">
        <v>19942</v>
      </c>
    </row>
    <row r="8801" spans="1:3">
      <c r="A8801" s="119" t="s">
        <v>25513</v>
      </c>
      <c r="B8801" s="26" t="str">
        <f>VLOOKUP(C8801,BR!A:B,2,FALSE)</f>
        <v>DEPO</v>
      </c>
      <c r="C8801" s="119" t="s">
        <v>19942</v>
      </c>
    </row>
    <row r="8802" spans="1:3">
      <c r="A8802" s="119" t="s">
        <v>25515</v>
      </c>
      <c r="B8802" s="26" t="str">
        <f>VLOOKUP(C8802,BR!A:B,2,FALSE)</f>
        <v>DEPO</v>
      </c>
      <c r="C8802" s="119" t="s">
        <v>19942</v>
      </c>
    </row>
    <row r="8803" spans="1:3">
      <c r="A8803" s="119" t="s">
        <v>25517</v>
      </c>
      <c r="B8803" s="26" t="str">
        <f>VLOOKUP(C8803,BR!A:B,2,FALSE)</f>
        <v>DEPO</v>
      </c>
      <c r="C8803" s="119" t="s">
        <v>19942</v>
      </c>
    </row>
    <row r="8804" spans="1:3">
      <c r="A8804" s="119" t="s">
        <v>25520</v>
      </c>
      <c r="B8804" s="26" t="str">
        <f>VLOOKUP(C8804,BR!A:B,2,FALSE)</f>
        <v>DEPO</v>
      </c>
      <c r="C8804" s="119" t="s">
        <v>19942</v>
      </c>
    </row>
    <row r="8805" spans="1:3">
      <c r="A8805" s="119" t="s">
        <v>25523</v>
      </c>
      <c r="B8805" s="26" t="str">
        <f>VLOOKUP(C8805,BR!A:B,2,FALSE)</f>
        <v>DEPO</v>
      </c>
      <c r="C8805" s="119" t="s">
        <v>19942</v>
      </c>
    </row>
    <row r="8806" spans="1:3">
      <c r="A8806" s="119" t="s">
        <v>25526</v>
      </c>
      <c r="B8806" s="26" t="str">
        <f>VLOOKUP(C8806,BR!A:B,2,FALSE)</f>
        <v>DEPO</v>
      </c>
      <c r="C8806" s="119" t="s">
        <v>19942</v>
      </c>
    </row>
    <row r="8807" spans="1:3">
      <c r="A8807" s="119" t="s">
        <v>25529</v>
      </c>
      <c r="B8807" s="26" t="str">
        <f>VLOOKUP(C8807,BR!A:B,2,FALSE)</f>
        <v>DEPO</v>
      </c>
      <c r="C8807" s="119" t="s">
        <v>19942</v>
      </c>
    </row>
    <row r="8808" spans="1:3">
      <c r="A8808" s="119" t="s">
        <v>25532</v>
      </c>
      <c r="B8808" s="26" t="str">
        <f>VLOOKUP(C8808,BR!A:B,2,FALSE)</f>
        <v>DEPO</v>
      </c>
      <c r="C8808" s="119" t="s">
        <v>19942</v>
      </c>
    </row>
    <row r="8809" spans="1:3">
      <c r="A8809" s="119" t="s">
        <v>25535</v>
      </c>
      <c r="B8809" s="26" t="str">
        <f>VLOOKUP(C8809,BR!A:B,2,FALSE)</f>
        <v>DEPO</v>
      </c>
      <c r="C8809" s="119" t="s">
        <v>19942</v>
      </c>
    </row>
    <row r="8810" spans="1:3">
      <c r="A8810" s="119" t="s">
        <v>25538</v>
      </c>
      <c r="B8810" s="26" t="str">
        <f>VLOOKUP(C8810,BR!A:B,2,FALSE)</f>
        <v>DEPO</v>
      </c>
      <c r="C8810" s="119" t="s">
        <v>19942</v>
      </c>
    </row>
    <row r="8811" spans="1:3">
      <c r="A8811" s="119" t="s">
        <v>25541</v>
      </c>
      <c r="B8811" s="26" t="str">
        <f>VLOOKUP(C8811,BR!A:B,2,FALSE)</f>
        <v>DEPO</v>
      </c>
      <c r="C8811" s="119" t="s">
        <v>19942</v>
      </c>
    </row>
    <row r="8812" spans="1:3">
      <c r="A8812" s="119" t="s">
        <v>25544</v>
      </c>
      <c r="B8812" s="26" t="str">
        <f>VLOOKUP(C8812,BR!A:B,2,FALSE)</f>
        <v>DEPO</v>
      </c>
      <c r="C8812" s="119" t="s">
        <v>19942</v>
      </c>
    </row>
    <row r="8813" spans="1:3">
      <c r="A8813" s="119" t="s">
        <v>25547</v>
      </c>
      <c r="B8813" s="26" t="str">
        <f>VLOOKUP(C8813,BR!A:B,2,FALSE)</f>
        <v>DEPO</v>
      </c>
      <c r="C8813" s="119" t="s">
        <v>19942</v>
      </c>
    </row>
    <row r="8814" spans="1:3">
      <c r="A8814" s="119" t="s">
        <v>25550</v>
      </c>
      <c r="B8814" s="26" t="str">
        <f>VLOOKUP(C8814,BR!A:B,2,FALSE)</f>
        <v>DEPO</v>
      </c>
      <c r="C8814" s="119" t="s">
        <v>19942</v>
      </c>
    </row>
    <row r="8815" spans="1:3">
      <c r="A8815" s="119" t="s">
        <v>25552</v>
      </c>
      <c r="B8815" s="26" t="str">
        <f>VLOOKUP(C8815,BR!A:B,2,FALSE)</f>
        <v>DEPO</v>
      </c>
      <c r="C8815" s="119" t="s">
        <v>19942</v>
      </c>
    </row>
    <row r="8816" spans="1:3">
      <c r="A8816" s="119" t="s">
        <v>25555</v>
      </c>
      <c r="B8816" s="26" t="str">
        <f>VLOOKUP(C8816,BR!A:B,2,FALSE)</f>
        <v>DEPO</v>
      </c>
      <c r="C8816" s="119" t="s">
        <v>19942</v>
      </c>
    </row>
    <row r="8817" spans="1:3">
      <c r="A8817" s="119" t="s">
        <v>29987</v>
      </c>
      <c r="B8817" s="26" t="str">
        <f>VLOOKUP(C8817,BR!A:B,2,FALSE)</f>
        <v>DEPO</v>
      </c>
      <c r="C8817" s="119" t="s">
        <v>19942</v>
      </c>
    </row>
    <row r="8818" spans="1:3">
      <c r="A8818" s="119" t="s">
        <v>29988</v>
      </c>
      <c r="B8818" s="26" t="str">
        <f>VLOOKUP(C8818,BR!A:B,2,FALSE)</f>
        <v>DEPO</v>
      </c>
      <c r="C8818" s="119" t="s">
        <v>19942</v>
      </c>
    </row>
    <row r="8819" spans="1:3">
      <c r="A8819" s="119" t="s">
        <v>25562</v>
      </c>
      <c r="B8819" s="26" t="str">
        <f>VLOOKUP(C8819,BR!A:B,2,FALSE)</f>
        <v>DEPO</v>
      </c>
      <c r="C8819" s="119" t="s">
        <v>19942</v>
      </c>
    </row>
    <row r="8820" spans="1:3">
      <c r="A8820" s="119" t="s">
        <v>25565</v>
      </c>
      <c r="B8820" s="26" t="str">
        <f>VLOOKUP(C8820,BR!A:B,2,FALSE)</f>
        <v>DEPO</v>
      </c>
      <c r="C8820" s="119" t="s">
        <v>19942</v>
      </c>
    </row>
    <row r="8821" spans="1:3">
      <c r="A8821" s="119" t="s">
        <v>25568</v>
      </c>
      <c r="B8821" s="26" t="str">
        <f>VLOOKUP(C8821,BR!A:B,2,FALSE)</f>
        <v>DEPO</v>
      </c>
      <c r="C8821" s="119" t="s">
        <v>19942</v>
      </c>
    </row>
    <row r="8822" spans="1:3">
      <c r="A8822" s="119" t="s">
        <v>25571</v>
      </c>
      <c r="B8822" s="26" t="str">
        <f>VLOOKUP(C8822,BR!A:B,2,FALSE)</f>
        <v>DEPO</v>
      </c>
      <c r="C8822" s="119" t="s">
        <v>19942</v>
      </c>
    </row>
    <row r="8823" spans="1:3">
      <c r="A8823" s="119" t="s">
        <v>25574</v>
      </c>
      <c r="B8823" s="26" t="str">
        <f>VLOOKUP(C8823,BR!A:B,2,FALSE)</f>
        <v>DEPO</v>
      </c>
      <c r="C8823" s="119" t="s">
        <v>19942</v>
      </c>
    </row>
    <row r="8824" spans="1:3">
      <c r="A8824" s="119" t="s">
        <v>25577</v>
      </c>
      <c r="B8824" s="26" t="str">
        <f>VLOOKUP(C8824,BR!A:B,2,FALSE)</f>
        <v>DEPO</v>
      </c>
      <c r="C8824" s="119" t="s">
        <v>19942</v>
      </c>
    </row>
    <row r="8825" spans="1:3">
      <c r="A8825" s="119" t="s">
        <v>25580</v>
      </c>
      <c r="B8825" s="26" t="str">
        <f>VLOOKUP(C8825,BR!A:B,2,FALSE)</f>
        <v>DEPO</v>
      </c>
      <c r="C8825" s="119" t="s">
        <v>19942</v>
      </c>
    </row>
    <row r="8826" spans="1:3">
      <c r="A8826" s="119" t="s">
        <v>25583</v>
      </c>
      <c r="B8826" s="26" t="str">
        <f>VLOOKUP(C8826,BR!A:B,2,FALSE)</f>
        <v>DEPO</v>
      </c>
      <c r="C8826" s="119" t="s">
        <v>19942</v>
      </c>
    </row>
    <row r="8827" spans="1:3">
      <c r="A8827" s="119" t="s">
        <v>25586</v>
      </c>
      <c r="B8827" s="26" t="str">
        <f>VLOOKUP(C8827,BR!A:B,2,FALSE)</f>
        <v>DEPO</v>
      </c>
      <c r="C8827" s="119" t="s">
        <v>19942</v>
      </c>
    </row>
    <row r="8828" spans="1:3">
      <c r="A8828" s="119" t="s">
        <v>25588</v>
      </c>
      <c r="B8828" s="26" t="str">
        <f>VLOOKUP(C8828,BR!A:B,2,FALSE)</f>
        <v>DEPO</v>
      </c>
      <c r="C8828" s="119" t="s">
        <v>19942</v>
      </c>
    </row>
    <row r="8829" spans="1:3">
      <c r="A8829" s="119" t="s">
        <v>25833</v>
      </c>
      <c r="B8829" s="26" t="str">
        <f>VLOOKUP(C8829,BR!A:B,2,FALSE)</f>
        <v>DEPO</v>
      </c>
      <c r="C8829" s="119" t="s">
        <v>19942</v>
      </c>
    </row>
    <row r="8830" spans="1:3">
      <c r="A8830" s="119" t="s">
        <v>25834</v>
      </c>
      <c r="B8830" s="26" t="str">
        <f>VLOOKUP(C8830,BR!A:B,2,FALSE)</f>
        <v>DEPO</v>
      </c>
      <c r="C8830" s="119" t="s">
        <v>19942</v>
      </c>
    </row>
    <row r="8831" spans="1:3">
      <c r="A8831" s="119" t="s">
        <v>25592</v>
      </c>
      <c r="B8831" s="26" t="str">
        <f>VLOOKUP(C8831,BR!A:B,2,FALSE)</f>
        <v>DEPO</v>
      </c>
      <c r="C8831" s="119" t="s">
        <v>19942</v>
      </c>
    </row>
    <row r="8832" spans="1:3">
      <c r="A8832" s="119" t="s">
        <v>25595</v>
      </c>
      <c r="B8832" s="26" t="str">
        <f>VLOOKUP(C8832,BR!A:B,2,FALSE)</f>
        <v>DEPO</v>
      </c>
      <c r="C8832" s="119" t="s">
        <v>19942</v>
      </c>
    </row>
    <row r="8833" spans="1:3">
      <c r="A8833" s="119" t="s">
        <v>25598</v>
      </c>
      <c r="B8833" s="26" t="str">
        <f>VLOOKUP(C8833,BR!A:B,2,FALSE)</f>
        <v>DEPO</v>
      </c>
      <c r="C8833" s="119" t="s">
        <v>19942</v>
      </c>
    </row>
    <row r="8834" spans="1:3">
      <c r="A8834" s="119" t="s">
        <v>25601</v>
      </c>
      <c r="B8834" s="26" t="str">
        <f>VLOOKUP(C8834,BR!A:B,2,FALSE)</f>
        <v>DEPO</v>
      </c>
      <c r="C8834" s="119" t="s">
        <v>19942</v>
      </c>
    </row>
    <row r="8835" spans="1:3">
      <c r="A8835" s="119" t="s">
        <v>25604</v>
      </c>
      <c r="B8835" s="26" t="str">
        <f>VLOOKUP(C8835,BR!A:B,2,FALSE)</f>
        <v>DEPO</v>
      </c>
      <c r="C8835" s="119" t="s">
        <v>19942</v>
      </c>
    </row>
    <row r="8836" spans="1:3">
      <c r="A8836" s="119" t="s">
        <v>25607</v>
      </c>
      <c r="B8836" s="26" t="str">
        <f>VLOOKUP(C8836,BR!A:B,2,FALSE)</f>
        <v>DEPO</v>
      </c>
      <c r="C8836" s="119" t="s">
        <v>19942</v>
      </c>
    </row>
    <row r="8837" spans="1:3">
      <c r="A8837" s="119" t="s">
        <v>25610</v>
      </c>
      <c r="B8837" s="26" t="str">
        <f>VLOOKUP(C8837,BR!A:B,2,FALSE)</f>
        <v>DEPO</v>
      </c>
      <c r="C8837" s="119" t="s">
        <v>19942</v>
      </c>
    </row>
    <row r="8838" spans="1:3">
      <c r="A8838" s="119" t="s">
        <v>25613</v>
      </c>
      <c r="B8838" s="26" t="str">
        <f>VLOOKUP(C8838,BR!A:B,2,FALSE)</f>
        <v>DEPO</v>
      </c>
      <c r="C8838" s="119" t="s">
        <v>19942</v>
      </c>
    </row>
    <row r="8839" spans="1:3">
      <c r="A8839" s="119" t="s">
        <v>25616</v>
      </c>
      <c r="B8839" s="26" t="str">
        <f>VLOOKUP(C8839,BR!A:B,2,FALSE)</f>
        <v>DEPO</v>
      </c>
      <c r="C8839" s="119" t="s">
        <v>19942</v>
      </c>
    </row>
    <row r="8840" spans="1:3">
      <c r="A8840" s="119" t="s">
        <v>25624</v>
      </c>
      <c r="B8840" s="26" t="str">
        <f>VLOOKUP(C8840,BR!A:B,2,FALSE)</f>
        <v>SCHNIEDER</v>
      </c>
      <c r="C8840" s="119" t="s">
        <v>19948</v>
      </c>
    </row>
    <row r="8841" spans="1:3">
      <c r="A8841" s="119" t="s">
        <v>25625</v>
      </c>
      <c r="B8841" s="26" t="str">
        <f>VLOOKUP(C8841,BR!A:B,2,FALSE)</f>
        <v>SCHNIEDER</v>
      </c>
      <c r="C8841" s="119" t="s">
        <v>19948</v>
      </c>
    </row>
    <row r="8842" spans="1:3">
      <c r="A8842" s="119" t="s">
        <v>25378</v>
      </c>
      <c r="B8842" s="26" t="str">
        <f>VLOOKUP(C8842,BR!A:B,2,FALSE)</f>
        <v>SCHNIEDER</v>
      </c>
      <c r="C8842" s="119" t="s">
        <v>19954</v>
      </c>
    </row>
    <row r="8843" spans="1:3">
      <c r="A8843" s="119" t="s">
        <v>25381</v>
      </c>
      <c r="B8843" s="26" t="str">
        <f>VLOOKUP(C8843,BR!A:B,2,FALSE)</f>
        <v>SCHNIEDER</v>
      </c>
      <c r="C8843" s="119" t="s">
        <v>19954</v>
      </c>
    </row>
    <row r="8844" spans="1:3">
      <c r="A8844" s="119" t="s">
        <v>25384</v>
      </c>
      <c r="B8844" s="26" t="str">
        <f>VLOOKUP(C8844,BR!A:B,2,FALSE)</f>
        <v>SCHNIEDER</v>
      </c>
      <c r="C8844" s="119" t="s">
        <v>19954</v>
      </c>
    </row>
    <row r="8845" spans="1:3">
      <c r="A8845" s="119" t="s">
        <v>25387</v>
      </c>
      <c r="B8845" s="26" t="str">
        <f>VLOOKUP(C8845,BR!A:B,2,FALSE)</f>
        <v>SCHNIEDER</v>
      </c>
      <c r="C8845" s="119" t="s">
        <v>19954</v>
      </c>
    </row>
    <row r="8846" spans="1:3">
      <c r="A8846" s="119" t="s">
        <v>25390</v>
      </c>
      <c r="B8846" s="26" t="str">
        <f>VLOOKUP(C8846,BR!A:B,2,FALSE)</f>
        <v>SCHNIEDER</v>
      </c>
      <c r="C8846" s="119" t="s">
        <v>19954</v>
      </c>
    </row>
    <row r="8847" spans="1:3">
      <c r="A8847" s="119" t="s">
        <v>25393</v>
      </c>
      <c r="B8847" s="26" t="str">
        <f>VLOOKUP(C8847,BR!A:B,2,FALSE)</f>
        <v>SCHNIEDER</v>
      </c>
      <c r="C8847" s="119" t="s">
        <v>19954</v>
      </c>
    </row>
    <row r="8848" spans="1:3">
      <c r="A8848" s="119" t="s">
        <v>25396</v>
      </c>
      <c r="B8848" s="26" t="str">
        <f>VLOOKUP(C8848,BR!A:B,2,FALSE)</f>
        <v>SCHNIEDER</v>
      </c>
      <c r="C8848" s="119" t="s">
        <v>19954</v>
      </c>
    </row>
    <row r="8849" spans="1:3">
      <c r="A8849" s="119" t="s">
        <v>25399</v>
      </c>
      <c r="B8849" s="26" t="str">
        <f>VLOOKUP(C8849,BR!A:B,2,FALSE)</f>
        <v>SCHNIEDER</v>
      </c>
      <c r="C8849" s="119" t="s">
        <v>19954</v>
      </c>
    </row>
    <row r="8850" spans="1:3">
      <c r="A8850" s="119" t="s">
        <v>25374</v>
      </c>
      <c r="B8850" s="26" t="str">
        <f>VLOOKUP(C8850,BR!A:B,2,FALSE)</f>
        <v>SCHNIEDER</v>
      </c>
      <c r="C8850" s="119" t="s">
        <v>19954</v>
      </c>
    </row>
    <row r="8851" spans="1:3">
      <c r="A8851" s="119" t="s">
        <v>25376</v>
      </c>
      <c r="B8851" s="26" t="str">
        <f>VLOOKUP(C8851,BR!A:B,2,FALSE)</f>
        <v>SCHNIEDER</v>
      </c>
      <c r="C8851" s="119" t="s">
        <v>19954</v>
      </c>
    </row>
    <row r="8852" spans="1:3">
      <c r="A8852" s="119" t="s">
        <v>25402</v>
      </c>
      <c r="B8852" s="26" t="str">
        <f>VLOOKUP(C8852,BR!A:B,2,FALSE)</f>
        <v>SCHNIEDER</v>
      </c>
      <c r="C8852" s="119" t="s">
        <v>19954</v>
      </c>
    </row>
    <row r="8853" spans="1:3">
      <c r="A8853" s="119" t="s">
        <v>25405</v>
      </c>
      <c r="B8853" s="26" t="str">
        <f>VLOOKUP(C8853,BR!A:B,2,FALSE)</f>
        <v>SCHNIEDER</v>
      </c>
      <c r="C8853" s="119" t="s">
        <v>19954</v>
      </c>
    </row>
    <row r="8854" spans="1:3">
      <c r="A8854" s="119" t="s">
        <v>25408</v>
      </c>
      <c r="B8854" s="26" t="str">
        <f>VLOOKUP(C8854,BR!A:B,2,FALSE)</f>
        <v>SCHNIEDER</v>
      </c>
      <c r="C8854" s="119" t="s">
        <v>19954</v>
      </c>
    </row>
    <row r="8855" spans="1:3">
      <c r="A8855" s="119" t="s">
        <v>25411</v>
      </c>
      <c r="B8855" s="26" t="str">
        <f>VLOOKUP(C8855,BR!A:B,2,FALSE)</f>
        <v>SCHNIEDER</v>
      </c>
      <c r="C8855" s="119" t="s">
        <v>19954</v>
      </c>
    </row>
    <row r="8856" spans="1:3">
      <c r="A8856" s="119" t="s">
        <v>25414</v>
      </c>
      <c r="B8856" s="26" t="str">
        <f>VLOOKUP(C8856,BR!A:B,2,FALSE)</f>
        <v>SCHNIEDER</v>
      </c>
      <c r="C8856" s="119" t="s">
        <v>19954</v>
      </c>
    </row>
    <row r="8857" spans="1:3">
      <c r="A8857" s="119" t="s">
        <v>25416</v>
      </c>
      <c r="B8857" s="26" t="str">
        <f>VLOOKUP(C8857,BR!A:B,2,FALSE)</f>
        <v>SCHNIEDER</v>
      </c>
      <c r="C8857" s="119" t="s">
        <v>19954</v>
      </c>
    </row>
    <row r="8858" spans="1:3">
      <c r="A8858" s="119" t="s">
        <v>25419</v>
      </c>
      <c r="B8858" s="26" t="str">
        <f>VLOOKUP(C8858,BR!A:B,2,FALSE)</f>
        <v>SCHNIEDER</v>
      </c>
      <c r="C8858" s="119" t="s">
        <v>19954</v>
      </c>
    </row>
    <row r="8859" spans="1:3">
      <c r="A8859" s="119" t="s">
        <v>25422</v>
      </c>
      <c r="B8859" s="26" t="str">
        <f>VLOOKUP(C8859,BR!A:B,2,FALSE)</f>
        <v>SCHNIEDER</v>
      </c>
      <c r="C8859" s="119" t="s">
        <v>19954</v>
      </c>
    </row>
    <row r="8860" spans="1:3">
      <c r="A8860" s="119" t="s">
        <v>25425</v>
      </c>
      <c r="B8860" s="26" t="str">
        <f>VLOOKUP(C8860,BR!A:B,2,FALSE)</f>
        <v>SCHNIEDER</v>
      </c>
      <c r="C8860" s="119" t="s">
        <v>19954</v>
      </c>
    </row>
    <row r="8861" spans="1:3">
      <c r="A8861" s="119" t="s">
        <v>25428</v>
      </c>
      <c r="B8861" s="26" t="str">
        <f>VLOOKUP(C8861,BR!A:B,2,FALSE)</f>
        <v>SCHNIEDER</v>
      </c>
      <c r="C8861" s="119" t="s">
        <v>19954</v>
      </c>
    </row>
    <row r="8862" spans="1:3">
      <c r="A8862" s="119" t="s">
        <v>25431</v>
      </c>
      <c r="B8862" s="26" t="str">
        <f>VLOOKUP(C8862,BR!A:B,2,FALSE)</f>
        <v>SCHNIEDER</v>
      </c>
      <c r="C8862" s="119" t="s">
        <v>19954</v>
      </c>
    </row>
    <row r="8863" spans="1:3">
      <c r="A8863" s="119" t="s">
        <v>25434</v>
      </c>
      <c r="B8863" s="26" t="str">
        <f>VLOOKUP(C8863,BR!A:B,2,FALSE)</f>
        <v>SCHNIEDER</v>
      </c>
      <c r="C8863" s="119" t="s">
        <v>19954</v>
      </c>
    </row>
    <row r="8864" spans="1:3">
      <c r="A8864" s="119" t="s">
        <v>25437</v>
      </c>
      <c r="B8864" s="26" t="str">
        <f>VLOOKUP(C8864,BR!A:B,2,FALSE)</f>
        <v>SCHNIEDER</v>
      </c>
      <c r="C8864" s="119" t="s">
        <v>19954</v>
      </c>
    </row>
    <row r="8865" spans="1:3">
      <c r="A8865" s="119" t="s">
        <v>25439</v>
      </c>
      <c r="B8865" s="26" t="str">
        <f>VLOOKUP(C8865,BR!A:B,2,FALSE)</f>
        <v>SCHNIEDER</v>
      </c>
      <c r="C8865" s="119" t="s">
        <v>19954</v>
      </c>
    </row>
    <row r="8866" spans="1:3">
      <c r="A8866" s="119" t="s">
        <v>25279</v>
      </c>
      <c r="B8866" s="26" t="str">
        <f>VLOOKUP(C8866,BR!A:B,2,FALSE)</f>
        <v>SCHNIEDER</v>
      </c>
      <c r="C8866" s="119" t="s">
        <v>19954</v>
      </c>
    </row>
    <row r="8867" spans="1:3">
      <c r="A8867" s="119" t="s">
        <v>25282</v>
      </c>
      <c r="B8867" s="26" t="str">
        <f>VLOOKUP(C8867,BR!A:B,2,FALSE)</f>
        <v>SCHNIEDER</v>
      </c>
      <c r="C8867" s="119" t="s">
        <v>19954</v>
      </c>
    </row>
    <row r="8868" spans="1:3">
      <c r="A8868" s="119" t="s">
        <v>25339</v>
      </c>
      <c r="B8868" s="26" t="str">
        <f>VLOOKUP(C8868,BR!A:B,2,FALSE)</f>
        <v>SCHNIEDER</v>
      </c>
      <c r="C8868" s="119" t="s">
        <v>19954</v>
      </c>
    </row>
    <row r="8869" spans="1:3">
      <c r="A8869" s="119" t="s">
        <v>25342</v>
      </c>
      <c r="B8869" s="26" t="str">
        <f>VLOOKUP(C8869,BR!A:B,2,FALSE)</f>
        <v>SCHNIEDER</v>
      </c>
      <c r="C8869" s="119" t="s">
        <v>19954</v>
      </c>
    </row>
    <row r="8870" spans="1:3">
      <c r="A8870" s="119" t="s">
        <v>25345</v>
      </c>
      <c r="B8870" s="26" t="str">
        <f>VLOOKUP(C8870,BR!A:B,2,FALSE)</f>
        <v>SCHNIEDER</v>
      </c>
      <c r="C8870" s="119" t="s">
        <v>19954</v>
      </c>
    </row>
    <row r="8871" spans="1:3">
      <c r="A8871" s="119" t="s">
        <v>25348</v>
      </c>
      <c r="B8871" s="26" t="str">
        <f>VLOOKUP(C8871,BR!A:B,2,FALSE)</f>
        <v>SCHNIEDER</v>
      </c>
      <c r="C8871" s="119" t="s">
        <v>19954</v>
      </c>
    </row>
    <row r="8872" spans="1:3">
      <c r="A8872" s="119" t="s">
        <v>25351</v>
      </c>
      <c r="B8872" s="26" t="str">
        <f>VLOOKUP(C8872,BR!A:B,2,FALSE)</f>
        <v>SCHNIEDER</v>
      </c>
      <c r="C8872" s="119" t="s">
        <v>19954</v>
      </c>
    </row>
    <row r="8873" spans="1:3">
      <c r="A8873" s="119" t="s">
        <v>25354</v>
      </c>
      <c r="B8873" s="26" t="str">
        <f>VLOOKUP(C8873,BR!A:B,2,FALSE)</f>
        <v>SCHNIEDER</v>
      </c>
      <c r="C8873" s="119" t="s">
        <v>19954</v>
      </c>
    </row>
    <row r="8874" spans="1:3">
      <c r="A8874" s="119" t="s">
        <v>25357</v>
      </c>
      <c r="B8874" s="26" t="str">
        <f>VLOOKUP(C8874,BR!A:B,2,FALSE)</f>
        <v>SCHNIEDER</v>
      </c>
      <c r="C8874" s="119" t="s">
        <v>19954</v>
      </c>
    </row>
    <row r="8875" spans="1:3">
      <c r="A8875" s="119" t="s">
        <v>25360</v>
      </c>
      <c r="B8875" s="26" t="str">
        <f>VLOOKUP(C8875,BR!A:B,2,FALSE)</f>
        <v>SCHNIEDER</v>
      </c>
      <c r="C8875" s="119" t="s">
        <v>19954</v>
      </c>
    </row>
    <row r="8876" spans="1:3">
      <c r="A8876" s="119" t="s">
        <v>25299</v>
      </c>
      <c r="B8876" s="26" t="str">
        <f>VLOOKUP(C8876,BR!A:B,2,FALSE)</f>
        <v>SCHNIEDER</v>
      </c>
      <c r="C8876" s="119" t="s">
        <v>19954</v>
      </c>
    </row>
    <row r="8877" spans="1:3">
      <c r="A8877" s="119" t="s">
        <v>25302</v>
      </c>
      <c r="B8877" s="26" t="str">
        <f>VLOOKUP(C8877,BR!A:B,2,FALSE)</f>
        <v>SCHNIEDER</v>
      </c>
      <c r="C8877" s="119" t="s">
        <v>19954</v>
      </c>
    </row>
    <row r="8878" spans="1:3">
      <c r="A8878" s="119" t="s">
        <v>25305</v>
      </c>
      <c r="B8878" s="26" t="str">
        <f>VLOOKUP(C8878,BR!A:B,2,FALSE)</f>
        <v>SCHNIEDER</v>
      </c>
      <c r="C8878" s="119" t="s">
        <v>19954</v>
      </c>
    </row>
    <row r="8879" spans="1:3">
      <c r="A8879" s="119" t="s">
        <v>25308</v>
      </c>
      <c r="B8879" s="26" t="str">
        <f>VLOOKUP(C8879,BR!A:B,2,FALSE)</f>
        <v>SCHNIEDER</v>
      </c>
      <c r="C8879" s="119" t="s">
        <v>19954</v>
      </c>
    </row>
    <row r="8880" spans="1:3">
      <c r="A8880" s="119" t="s">
        <v>25333</v>
      </c>
      <c r="B8880" s="26" t="str">
        <f>VLOOKUP(C8880,BR!A:B,2,FALSE)</f>
        <v>SCHNIEDER</v>
      </c>
      <c r="C8880" s="119" t="s">
        <v>19954</v>
      </c>
    </row>
    <row r="8881" spans="1:3">
      <c r="A8881" s="119" t="s">
        <v>25336</v>
      </c>
      <c r="B8881" s="26" t="str">
        <f>VLOOKUP(C8881,BR!A:B,2,FALSE)</f>
        <v>SCHNIEDER</v>
      </c>
      <c r="C8881" s="119" t="s">
        <v>19954</v>
      </c>
    </row>
    <row r="8882" spans="1:3">
      <c r="A8882" s="119" t="s">
        <v>25311</v>
      </c>
      <c r="B8882" s="26" t="str">
        <f>VLOOKUP(C8882,BR!A:B,2,FALSE)</f>
        <v>SCHNIEDER</v>
      </c>
      <c r="C8882" s="119" t="s">
        <v>19954</v>
      </c>
    </row>
    <row r="8883" spans="1:3">
      <c r="A8883" s="119" t="s">
        <v>25314</v>
      </c>
      <c r="B8883" s="26" t="str">
        <f>VLOOKUP(C8883,BR!A:B,2,FALSE)</f>
        <v>SCHNIEDER</v>
      </c>
      <c r="C8883" s="119" t="s">
        <v>19954</v>
      </c>
    </row>
    <row r="8884" spans="1:3">
      <c r="A8884" s="119" t="s">
        <v>25317</v>
      </c>
      <c r="B8884" s="26" t="str">
        <f>VLOOKUP(C8884,BR!A:B,2,FALSE)</f>
        <v>SCHNIEDER</v>
      </c>
      <c r="C8884" s="119" t="s">
        <v>19954</v>
      </c>
    </row>
    <row r="8885" spans="1:3">
      <c r="A8885" s="119" t="s">
        <v>25320</v>
      </c>
      <c r="B8885" s="26" t="str">
        <f>VLOOKUP(C8885,BR!A:B,2,FALSE)</f>
        <v>SCHNIEDER</v>
      </c>
      <c r="C8885" s="119" t="s">
        <v>19954</v>
      </c>
    </row>
    <row r="8886" spans="1:3">
      <c r="A8886" s="119" t="s">
        <v>25322</v>
      </c>
      <c r="B8886" s="26" t="str">
        <f>VLOOKUP(C8886,BR!A:B,2,FALSE)</f>
        <v>SCHNIEDER</v>
      </c>
      <c r="C8886" s="119" t="s">
        <v>19954</v>
      </c>
    </row>
    <row r="8887" spans="1:3">
      <c r="A8887" s="119" t="s">
        <v>25325</v>
      </c>
      <c r="B8887" s="26" t="str">
        <f>VLOOKUP(C8887,BR!A:B,2,FALSE)</f>
        <v>SCHNIEDER</v>
      </c>
      <c r="C8887" s="119" t="s">
        <v>19954</v>
      </c>
    </row>
    <row r="8888" spans="1:3">
      <c r="A8888" s="119" t="s">
        <v>25327</v>
      </c>
      <c r="B8888" s="26" t="str">
        <f>VLOOKUP(C8888,BR!A:B,2,FALSE)</f>
        <v>SCHNIEDER</v>
      </c>
      <c r="C8888" s="119" t="s">
        <v>19954</v>
      </c>
    </row>
    <row r="8889" spans="1:3">
      <c r="A8889" s="119" t="s">
        <v>25330</v>
      </c>
      <c r="B8889" s="26" t="str">
        <f>VLOOKUP(C8889,BR!A:B,2,FALSE)</f>
        <v>SCHNIEDER</v>
      </c>
      <c r="C8889" s="119" t="s">
        <v>19954</v>
      </c>
    </row>
    <row r="8890" spans="1:3">
      <c r="A8890" s="119" t="s">
        <v>25363</v>
      </c>
      <c r="B8890" s="26" t="str">
        <f>VLOOKUP(C8890,BR!A:B,2,FALSE)</f>
        <v>SCHNIEDER</v>
      </c>
      <c r="C8890" s="119" t="s">
        <v>19954</v>
      </c>
    </row>
    <row r="8891" spans="1:3">
      <c r="A8891" s="119" t="s">
        <v>25366</v>
      </c>
      <c r="B8891" s="26" t="str">
        <f>VLOOKUP(C8891,BR!A:B,2,FALSE)</f>
        <v>SCHNIEDER</v>
      </c>
      <c r="C8891" s="119" t="s">
        <v>19954</v>
      </c>
    </row>
    <row r="8892" spans="1:3">
      <c r="A8892" s="119" t="s">
        <v>25369</v>
      </c>
      <c r="B8892" s="26" t="str">
        <f>VLOOKUP(C8892,BR!A:B,2,FALSE)</f>
        <v>SCHNIEDER</v>
      </c>
      <c r="C8892" s="119" t="s">
        <v>19954</v>
      </c>
    </row>
    <row r="8893" spans="1:3">
      <c r="A8893" s="119" t="s">
        <v>25372</v>
      </c>
      <c r="B8893" s="26" t="str">
        <f>VLOOKUP(C8893,BR!A:B,2,FALSE)</f>
        <v>SCHNIEDER</v>
      </c>
      <c r="C8893" s="119" t="s">
        <v>19954</v>
      </c>
    </row>
    <row r="8894" spans="1:3">
      <c r="A8894" s="119" t="s">
        <v>25285</v>
      </c>
      <c r="B8894" s="26" t="str">
        <f>VLOOKUP(C8894,BR!A:B,2,FALSE)</f>
        <v>SCHNIEDER</v>
      </c>
      <c r="C8894" s="119" t="s">
        <v>19954</v>
      </c>
    </row>
    <row r="8895" spans="1:3">
      <c r="A8895" s="119" t="s">
        <v>25286</v>
      </c>
      <c r="B8895" s="26" t="str">
        <f>VLOOKUP(C8895,BR!A:B,2,FALSE)</f>
        <v>SCHNIEDER</v>
      </c>
      <c r="C8895" s="119" t="s">
        <v>19954</v>
      </c>
    </row>
    <row r="8896" spans="1:3">
      <c r="A8896" s="119" t="s">
        <v>25287</v>
      </c>
      <c r="B8896" s="26" t="str">
        <f>VLOOKUP(C8896,BR!A:B,2,FALSE)</f>
        <v>SCHNIEDER</v>
      </c>
      <c r="C8896" s="119" t="s">
        <v>19954</v>
      </c>
    </row>
    <row r="8897" spans="1:3">
      <c r="A8897" s="119" t="s">
        <v>25288</v>
      </c>
      <c r="B8897" s="26" t="str">
        <f>VLOOKUP(C8897,BR!A:B,2,FALSE)</f>
        <v>SCHNIEDER</v>
      </c>
      <c r="C8897" s="119" t="s">
        <v>19954</v>
      </c>
    </row>
    <row r="8898" spans="1:3">
      <c r="A8898" s="119" t="s">
        <v>25289</v>
      </c>
      <c r="B8898" s="26" t="str">
        <f>VLOOKUP(C8898,BR!A:B,2,FALSE)</f>
        <v>SCHNIEDER</v>
      </c>
      <c r="C8898" s="119" t="s">
        <v>19954</v>
      </c>
    </row>
    <row r="8899" spans="1:3">
      <c r="A8899" s="119" t="s">
        <v>25290</v>
      </c>
      <c r="B8899" s="26" t="str">
        <f>VLOOKUP(C8899,BR!A:B,2,FALSE)</f>
        <v>SCHNIEDER</v>
      </c>
      <c r="C8899" s="119" t="s">
        <v>19954</v>
      </c>
    </row>
    <row r="8900" spans="1:3">
      <c r="A8900" s="119" t="s">
        <v>25441</v>
      </c>
      <c r="B8900" s="26" t="str">
        <f>VLOOKUP(C8900,BR!A:B,2,FALSE)</f>
        <v>SCHNIEDER</v>
      </c>
      <c r="C8900" s="119" t="s">
        <v>19954</v>
      </c>
    </row>
    <row r="8901" spans="1:3">
      <c r="A8901" s="119" t="s">
        <v>25442</v>
      </c>
      <c r="B8901" s="26" t="str">
        <f>VLOOKUP(C8901,BR!A:B,2,FALSE)</f>
        <v>SCHNIEDER</v>
      </c>
      <c r="C8901" s="119" t="s">
        <v>19954</v>
      </c>
    </row>
    <row r="8902" spans="1:3">
      <c r="A8902" s="119" t="s">
        <v>25291</v>
      </c>
      <c r="B8902" s="26" t="str">
        <f>VLOOKUP(C8902,BR!A:B,2,FALSE)</f>
        <v>SCHNIEDER</v>
      </c>
      <c r="C8902" s="119" t="s">
        <v>19954</v>
      </c>
    </row>
    <row r="8903" spans="1:3">
      <c r="A8903" s="119" t="s">
        <v>25292</v>
      </c>
      <c r="B8903" s="26" t="str">
        <f>VLOOKUP(C8903,BR!A:B,2,FALSE)</f>
        <v>SCHNIEDER</v>
      </c>
      <c r="C8903" s="119" t="s">
        <v>19954</v>
      </c>
    </row>
    <row r="8904" spans="1:3">
      <c r="A8904" s="119" t="s">
        <v>25293</v>
      </c>
      <c r="B8904" s="26" t="str">
        <f>VLOOKUP(C8904,BR!A:B,2,FALSE)</f>
        <v>SCHNIEDER</v>
      </c>
      <c r="C8904" s="119" t="s">
        <v>19954</v>
      </c>
    </row>
    <row r="8905" spans="1:3">
      <c r="A8905" s="119" t="s">
        <v>25296</v>
      </c>
      <c r="B8905" s="26" t="str">
        <f>VLOOKUP(C8905,BR!A:B,2,FALSE)</f>
        <v>SCHNIEDER</v>
      </c>
      <c r="C8905" s="119" t="s">
        <v>19954</v>
      </c>
    </row>
    <row r="8906" spans="1:3">
      <c r="A8906" s="119" t="s">
        <v>25627</v>
      </c>
      <c r="B8906" s="26" t="str">
        <f>VLOOKUP(C8906,BR!A:B,2,FALSE)</f>
        <v>SCHNIEDER</v>
      </c>
      <c r="C8906" s="119" t="s">
        <v>19948</v>
      </c>
    </row>
    <row r="8907" spans="1:3">
      <c r="A8907" s="119" t="s">
        <v>25653</v>
      </c>
      <c r="B8907" s="26" t="str">
        <f>VLOOKUP(C8907,BR!A:B,2,FALSE)</f>
        <v>SCHNIEDER</v>
      </c>
      <c r="C8907" s="119" t="s">
        <v>19948</v>
      </c>
    </row>
    <row r="8908" spans="1:3">
      <c r="A8908" s="119" t="s">
        <v>25650</v>
      </c>
      <c r="B8908" s="26" t="str">
        <f>VLOOKUP(C8908,BR!A:B,2,FALSE)</f>
        <v>SCHNIEDER</v>
      </c>
      <c r="C8908" s="119" t="s">
        <v>19948</v>
      </c>
    </row>
    <row r="8909" spans="1:3">
      <c r="A8909" s="119" t="s">
        <v>26279</v>
      </c>
      <c r="B8909" s="26" t="str">
        <f>VLOOKUP(C8909,BR!A:B,2,FALSE)</f>
        <v>SCHNIEDER</v>
      </c>
      <c r="C8909" s="119" t="s">
        <v>19949</v>
      </c>
    </row>
    <row r="8910" spans="1:3">
      <c r="A8910" s="119" t="s">
        <v>26280</v>
      </c>
      <c r="B8910" s="26" t="str">
        <f>VLOOKUP(C8910,BR!A:B,2,FALSE)</f>
        <v>SCHNIEDER</v>
      </c>
      <c r="C8910" s="119" t="s">
        <v>19949</v>
      </c>
    </row>
    <row r="8911" spans="1:3">
      <c r="A8911" s="119" t="s">
        <v>26313</v>
      </c>
      <c r="B8911" s="26" t="str">
        <f>VLOOKUP(C8911,BR!A:B,2,FALSE)</f>
        <v>SCHNIEDER</v>
      </c>
      <c r="C8911" s="119" t="s">
        <v>19949</v>
      </c>
    </row>
    <row r="8912" spans="1:3">
      <c r="A8912" s="119" t="s">
        <v>25736</v>
      </c>
      <c r="B8912" s="26" t="str">
        <f>VLOOKUP(C8912,BR!A:B,2,FALSE)</f>
        <v>FBK</v>
      </c>
      <c r="C8912" s="119" t="s">
        <v>19935</v>
      </c>
    </row>
    <row r="8913" spans="1:3">
      <c r="A8913" s="119" t="s">
        <v>25742</v>
      </c>
      <c r="B8913" s="26" t="str">
        <f>VLOOKUP(C8913,BR!A:B,2,FALSE)</f>
        <v>FBK</v>
      </c>
      <c r="C8913" s="119" t="s">
        <v>19935</v>
      </c>
    </row>
    <row r="8914" spans="1:3">
      <c r="A8914" s="119" t="s">
        <v>25767</v>
      </c>
      <c r="B8914" s="26" t="str">
        <f>VLOOKUP(C8914,BR!A:B,2,FALSE)</f>
        <v>FBK</v>
      </c>
      <c r="C8914" s="119" t="s">
        <v>19935</v>
      </c>
    </row>
    <row r="8915" spans="1:3">
      <c r="A8915" s="119" t="s">
        <v>25769</v>
      </c>
      <c r="B8915" s="26" t="str">
        <f>VLOOKUP(C8915,BR!A:B,2,FALSE)</f>
        <v>FBK</v>
      </c>
      <c r="C8915" s="119" t="s">
        <v>19935</v>
      </c>
    </row>
    <row r="8916" spans="1:3">
      <c r="A8916" s="119" t="s">
        <v>25772</v>
      </c>
      <c r="B8916" s="26" t="str">
        <f>VLOOKUP(C8916,BR!A:B,2,FALSE)</f>
        <v>FBK</v>
      </c>
      <c r="C8916" s="119" t="s">
        <v>19935</v>
      </c>
    </row>
    <row r="8917" spans="1:3">
      <c r="A8917" s="119" t="s">
        <v>25774</v>
      </c>
      <c r="B8917" s="26" t="str">
        <f>VLOOKUP(C8917,BR!A:B,2,FALSE)</f>
        <v>FBK</v>
      </c>
      <c r="C8917" s="119" t="s">
        <v>19935</v>
      </c>
    </row>
    <row r="8918" spans="1:3">
      <c r="A8918" s="119" t="s">
        <v>25778</v>
      </c>
      <c r="B8918" s="26" t="str">
        <f>VLOOKUP(C8918,BR!A:B,2,FALSE)</f>
        <v>FBK</v>
      </c>
      <c r="C8918" s="119" t="s">
        <v>19935</v>
      </c>
    </row>
    <row r="8919" spans="1:3">
      <c r="A8919" s="119" t="s">
        <v>25749</v>
      </c>
      <c r="B8919" s="26" t="str">
        <f>VLOOKUP(C8919,BR!A:B,2,FALSE)</f>
        <v>FBK</v>
      </c>
      <c r="C8919" s="119" t="s">
        <v>19935</v>
      </c>
    </row>
    <row r="8920" spans="1:3">
      <c r="A8920" s="119" t="s">
        <v>25752</v>
      </c>
      <c r="B8920" s="26" t="str">
        <f>VLOOKUP(C8920,BR!A:B,2,FALSE)</f>
        <v>FBK</v>
      </c>
      <c r="C8920" s="119" t="s">
        <v>19935</v>
      </c>
    </row>
    <row r="8921" spans="1:3">
      <c r="A8921" s="119" t="s">
        <v>25756</v>
      </c>
      <c r="B8921" s="26" t="str">
        <f>VLOOKUP(C8921,BR!A:B,2,FALSE)</f>
        <v>FBK</v>
      </c>
      <c r="C8921" s="119" t="s">
        <v>19935</v>
      </c>
    </row>
    <row r="8922" spans="1:3">
      <c r="A8922" s="119" t="s">
        <v>25759</v>
      </c>
      <c r="B8922" s="26" t="str">
        <f>VLOOKUP(C8922,BR!A:B,2,FALSE)</f>
        <v>FBK</v>
      </c>
      <c r="C8922" s="119" t="s">
        <v>19935</v>
      </c>
    </row>
    <row r="8923" spans="1:3">
      <c r="A8923" s="119" t="s">
        <v>25746</v>
      </c>
      <c r="B8923" s="26" t="str">
        <f>VLOOKUP(C8923,BR!A:B,2,FALSE)</f>
        <v>FBK</v>
      </c>
      <c r="C8923" s="119" t="s">
        <v>19935</v>
      </c>
    </row>
    <row r="8924" spans="1:3">
      <c r="A8924" s="119" t="s">
        <v>25762</v>
      </c>
      <c r="B8924" s="26" t="str">
        <f>VLOOKUP(C8924,BR!A:B,2,FALSE)</f>
        <v>FBK</v>
      </c>
      <c r="C8924" s="119" t="s">
        <v>19935</v>
      </c>
    </row>
    <row r="8925" spans="1:3">
      <c r="A8925" s="119" t="s">
        <v>25776</v>
      </c>
      <c r="B8925" s="26" t="str">
        <f>VLOOKUP(C8925,BR!A:B,2,FALSE)</f>
        <v>FBK</v>
      </c>
      <c r="C8925" s="119" t="s">
        <v>19935</v>
      </c>
    </row>
    <row r="8926" spans="1:3">
      <c r="A8926" s="119" t="s">
        <v>25781</v>
      </c>
      <c r="B8926" s="26" t="str">
        <f>VLOOKUP(C8926,BR!A:B,2,FALSE)</f>
        <v>DEPO</v>
      </c>
      <c r="C8926" s="119" t="s">
        <v>19942</v>
      </c>
    </row>
    <row r="8927" spans="1:3">
      <c r="A8927" s="119" t="s">
        <v>25789</v>
      </c>
      <c r="B8927" s="26" t="str">
        <f>VLOOKUP(C8927,BR!A:B,2,FALSE)</f>
        <v>DEPO</v>
      </c>
      <c r="C8927" s="119" t="s">
        <v>19942</v>
      </c>
    </row>
    <row r="8928" spans="1:3">
      <c r="A8928" s="119" t="s">
        <v>25790</v>
      </c>
      <c r="B8928" s="26" t="str">
        <f>VLOOKUP(C8928,BR!A:B,2,FALSE)</f>
        <v>DEPO</v>
      </c>
      <c r="C8928" s="119" t="s">
        <v>19942</v>
      </c>
    </row>
    <row r="8929" spans="1:3">
      <c r="A8929" s="119" t="s">
        <v>25887</v>
      </c>
      <c r="B8929" s="26" t="str">
        <f>VLOOKUP(C8929,BR!A:B,2,FALSE)</f>
        <v>DEPO</v>
      </c>
      <c r="C8929" s="119" t="s">
        <v>19942</v>
      </c>
    </row>
    <row r="8930" spans="1:3">
      <c r="A8930" s="119" t="s">
        <v>25890</v>
      </c>
      <c r="B8930" s="26" t="str">
        <f>VLOOKUP(C8930,BR!A:B,2,FALSE)</f>
        <v>DEPO</v>
      </c>
      <c r="C8930" s="119" t="s">
        <v>19942</v>
      </c>
    </row>
    <row r="8931" spans="1:3">
      <c r="A8931" s="119" t="s">
        <v>25791</v>
      </c>
      <c r="B8931" s="26" t="str">
        <f>VLOOKUP(C8931,BR!A:B,2,FALSE)</f>
        <v>DEPO</v>
      </c>
      <c r="C8931" s="119" t="s">
        <v>19942</v>
      </c>
    </row>
    <row r="8932" spans="1:3">
      <c r="A8932" s="119" t="s">
        <v>25792</v>
      </c>
      <c r="B8932" s="26" t="str">
        <f>VLOOKUP(C8932,BR!A:B,2,FALSE)</f>
        <v>DEPO</v>
      </c>
      <c r="C8932" s="119" t="s">
        <v>19942</v>
      </c>
    </row>
    <row r="8933" spans="1:3">
      <c r="A8933" s="119" t="s">
        <v>25793</v>
      </c>
      <c r="B8933" s="26" t="str">
        <f>VLOOKUP(C8933,BR!A:B,2,FALSE)</f>
        <v>DEPO</v>
      </c>
      <c r="C8933" s="119" t="s">
        <v>19942</v>
      </c>
    </row>
    <row r="8934" spans="1:3">
      <c r="A8934" s="119" t="s">
        <v>25794</v>
      </c>
      <c r="B8934" s="26" t="str">
        <f>VLOOKUP(C8934,BR!A:B,2,FALSE)</f>
        <v>DEPO</v>
      </c>
      <c r="C8934" s="119" t="s">
        <v>19942</v>
      </c>
    </row>
    <row r="8935" spans="1:3">
      <c r="A8935" s="119" t="s">
        <v>25795</v>
      </c>
      <c r="B8935" s="26" t="str">
        <f>VLOOKUP(C8935,BR!A:B,2,FALSE)</f>
        <v>DEPO</v>
      </c>
      <c r="C8935" s="119" t="s">
        <v>19942</v>
      </c>
    </row>
    <row r="8936" spans="1:3">
      <c r="A8936" s="119" t="s">
        <v>25796</v>
      </c>
      <c r="B8936" s="26" t="str">
        <f>VLOOKUP(C8936,BR!A:B,2,FALSE)</f>
        <v>DEPO</v>
      </c>
      <c r="C8936" s="119" t="s">
        <v>19942</v>
      </c>
    </row>
    <row r="8937" spans="1:3">
      <c r="A8937" s="119" t="s">
        <v>25797</v>
      </c>
      <c r="B8937" s="26" t="str">
        <f>VLOOKUP(C8937,BR!A:B,2,FALSE)</f>
        <v>DEPO</v>
      </c>
      <c r="C8937" s="119" t="s">
        <v>19942</v>
      </c>
    </row>
    <row r="8938" spans="1:3">
      <c r="A8938" s="119" t="s">
        <v>25798</v>
      </c>
      <c r="B8938" s="26" t="str">
        <f>VLOOKUP(C8938,BR!A:B,2,FALSE)</f>
        <v>DEPO</v>
      </c>
      <c r="C8938" s="119" t="s">
        <v>19942</v>
      </c>
    </row>
    <row r="8939" spans="1:3">
      <c r="A8939" s="119" t="s">
        <v>25799</v>
      </c>
      <c r="B8939" s="26" t="str">
        <f>VLOOKUP(C8939,BR!A:B,2,FALSE)</f>
        <v>DEPO</v>
      </c>
      <c r="C8939" s="119" t="s">
        <v>19942</v>
      </c>
    </row>
    <row r="8940" spans="1:3">
      <c r="A8940" s="119" t="s">
        <v>25800</v>
      </c>
      <c r="B8940" s="26" t="str">
        <f>VLOOKUP(C8940,BR!A:B,2,FALSE)</f>
        <v>DEPO</v>
      </c>
      <c r="C8940" s="119" t="s">
        <v>19942</v>
      </c>
    </row>
    <row r="8941" spans="1:3">
      <c r="A8941" s="119" t="s">
        <v>25801</v>
      </c>
      <c r="B8941" s="26" t="str">
        <f>VLOOKUP(C8941,BR!A:B,2,FALSE)</f>
        <v>DEPO</v>
      </c>
      <c r="C8941" s="119" t="s">
        <v>19942</v>
      </c>
    </row>
    <row r="8942" spans="1:3">
      <c r="A8942" s="119" t="s">
        <v>25802</v>
      </c>
      <c r="B8942" s="26" t="str">
        <f>VLOOKUP(C8942,BR!A:B,2,FALSE)</f>
        <v>DEPO</v>
      </c>
      <c r="C8942" s="119" t="s">
        <v>19942</v>
      </c>
    </row>
    <row r="8943" spans="1:3">
      <c r="A8943" s="119" t="s">
        <v>25803</v>
      </c>
      <c r="B8943" s="26" t="str">
        <f>VLOOKUP(C8943,BR!A:B,2,FALSE)</f>
        <v>DEPO</v>
      </c>
      <c r="C8943" s="119" t="s">
        <v>19942</v>
      </c>
    </row>
    <row r="8944" spans="1:3">
      <c r="A8944" s="119" t="s">
        <v>25804</v>
      </c>
      <c r="B8944" s="26" t="str">
        <f>VLOOKUP(C8944,BR!A:B,2,FALSE)</f>
        <v>DEPO</v>
      </c>
      <c r="C8944" s="119" t="s">
        <v>19942</v>
      </c>
    </row>
    <row r="8945" spans="1:3">
      <c r="A8945" s="119" t="s">
        <v>25805</v>
      </c>
      <c r="B8945" s="26" t="str">
        <f>VLOOKUP(C8945,BR!A:B,2,FALSE)</f>
        <v>DEPO</v>
      </c>
      <c r="C8945" s="119" t="s">
        <v>19942</v>
      </c>
    </row>
    <row r="8946" spans="1:3">
      <c r="A8946" s="119" t="s">
        <v>25806</v>
      </c>
      <c r="B8946" s="26" t="str">
        <f>VLOOKUP(C8946,BR!A:B,2,FALSE)</f>
        <v>DEPO</v>
      </c>
      <c r="C8946" s="119" t="s">
        <v>19942</v>
      </c>
    </row>
    <row r="8947" spans="1:3">
      <c r="A8947" s="119" t="s">
        <v>25807</v>
      </c>
      <c r="B8947" s="26" t="str">
        <f>VLOOKUP(C8947,BR!A:B,2,FALSE)</f>
        <v>DEPO</v>
      </c>
      <c r="C8947" s="119" t="s">
        <v>19942</v>
      </c>
    </row>
    <row r="8948" spans="1:3">
      <c r="A8948" s="119" t="s">
        <v>25808</v>
      </c>
      <c r="B8948" s="26" t="str">
        <f>VLOOKUP(C8948,BR!A:B,2,FALSE)</f>
        <v>DEPO</v>
      </c>
      <c r="C8948" s="119" t="s">
        <v>19942</v>
      </c>
    </row>
    <row r="8949" spans="1:3">
      <c r="A8949" s="119" t="s">
        <v>25809</v>
      </c>
      <c r="B8949" s="26" t="str">
        <f>VLOOKUP(C8949,BR!A:B,2,FALSE)</f>
        <v>DEPO</v>
      </c>
      <c r="C8949" s="119" t="s">
        <v>19942</v>
      </c>
    </row>
    <row r="8950" spans="1:3">
      <c r="A8950" s="119" t="s">
        <v>25861</v>
      </c>
      <c r="B8950" s="26" t="str">
        <f>VLOOKUP(C8950,BR!A:B,2,FALSE)</f>
        <v>DEPO</v>
      </c>
      <c r="C8950" s="119" t="s">
        <v>19942</v>
      </c>
    </row>
    <row r="8951" spans="1:3">
      <c r="A8951" s="119" t="s">
        <v>25864</v>
      </c>
      <c r="B8951" s="26" t="str">
        <f>VLOOKUP(C8951,BR!A:B,2,FALSE)</f>
        <v>DEPO</v>
      </c>
      <c r="C8951" s="119" t="s">
        <v>19942</v>
      </c>
    </row>
    <row r="8952" spans="1:3">
      <c r="A8952" s="119" t="s">
        <v>25810</v>
      </c>
      <c r="B8952" s="26" t="str">
        <f>VLOOKUP(C8952,BR!A:B,2,FALSE)</f>
        <v>DEPO</v>
      </c>
      <c r="C8952" s="119" t="s">
        <v>19942</v>
      </c>
    </row>
    <row r="8953" spans="1:3">
      <c r="A8953" s="119" t="s">
        <v>25811</v>
      </c>
      <c r="B8953" s="26" t="str">
        <f>VLOOKUP(C8953,BR!A:B,2,FALSE)</f>
        <v>DEPO</v>
      </c>
      <c r="C8953" s="119" t="s">
        <v>19942</v>
      </c>
    </row>
    <row r="8954" spans="1:3">
      <c r="A8954" s="119" t="s">
        <v>25812</v>
      </c>
      <c r="B8954" s="26" t="str">
        <f>VLOOKUP(C8954,BR!A:B,2,FALSE)</f>
        <v>DEPO</v>
      </c>
      <c r="C8954" s="119" t="s">
        <v>19942</v>
      </c>
    </row>
    <row r="8955" spans="1:3">
      <c r="A8955" s="119" t="s">
        <v>25813</v>
      </c>
      <c r="B8955" s="26" t="str">
        <f>VLOOKUP(C8955,BR!A:B,2,FALSE)</f>
        <v>DEPO</v>
      </c>
      <c r="C8955" s="119" t="s">
        <v>19942</v>
      </c>
    </row>
    <row r="8956" spans="1:3">
      <c r="A8956" s="119" t="s">
        <v>25814</v>
      </c>
      <c r="B8956" s="26" t="str">
        <f>VLOOKUP(C8956,BR!A:B,2,FALSE)</f>
        <v>DEPO</v>
      </c>
      <c r="C8956" s="119" t="s">
        <v>19942</v>
      </c>
    </row>
    <row r="8957" spans="1:3">
      <c r="A8957" s="119" t="s">
        <v>25815</v>
      </c>
      <c r="B8957" s="26" t="str">
        <f>VLOOKUP(C8957,BR!A:B,2,FALSE)</f>
        <v>DEPO</v>
      </c>
      <c r="C8957" s="119" t="s">
        <v>19942</v>
      </c>
    </row>
    <row r="8958" spans="1:3">
      <c r="A8958" s="119" t="s">
        <v>25816</v>
      </c>
      <c r="B8958" s="26" t="str">
        <f>VLOOKUP(C8958,BR!A:B,2,FALSE)</f>
        <v>DEPO</v>
      </c>
      <c r="C8958" s="119" t="s">
        <v>19942</v>
      </c>
    </row>
    <row r="8959" spans="1:3">
      <c r="A8959" s="119" t="s">
        <v>25817</v>
      </c>
      <c r="B8959" s="26" t="str">
        <f>VLOOKUP(C8959,BR!A:B,2,FALSE)</f>
        <v>DEPO</v>
      </c>
      <c r="C8959" s="119" t="s">
        <v>19942</v>
      </c>
    </row>
    <row r="8960" spans="1:3">
      <c r="A8960" s="119" t="s">
        <v>25818</v>
      </c>
      <c r="B8960" s="26" t="str">
        <f>VLOOKUP(C8960,BR!A:B,2,FALSE)</f>
        <v>DEPO</v>
      </c>
      <c r="C8960" s="119" t="s">
        <v>19942</v>
      </c>
    </row>
    <row r="8961" spans="1:3">
      <c r="A8961" s="119" t="s">
        <v>25819</v>
      </c>
      <c r="B8961" s="26" t="str">
        <f>VLOOKUP(C8961,BR!A:B,2,FALSE)</f>
        <v>DEPO</v>
      </c>
      <c r="C8961" s="119" t="s">
        <v>19942</v>
      </c>
    </row>
    <row r="8962" spans="1:3">
      <c r="A8962" s="119" t="s">
        <v>25820</v>
      </c>
      <c r="B8962" s="26" t="str">
        <f>VLOOKUP(C8962,BR!A:B,2,FALSE)</f>
        <v>DEPO</v>
      </c>
      <c r="C8962" s="119" t="s">
        <v>19942</v>
      </c>
    </row>
    <row r="8963" spans="1:3">
      <c r="A8963" s="119" t="s">
        <v>25821</v>
      </c>
      <c r="B8963" s="26" t="str">
        <f>VLOOKUP(C8963,BR!A:B,2,FALSE)</f>
        <v>DEPO</v>
      </c>
      <c r="C8963" s="119" t="s">
        <v>19942</v>
      </c>
    </row>
    <row r="8964" spans="1:3">
      <c r="A8964" s="119" t="s">
        <v>25822</v>
      </c>
      <c r="B8964" s="26" t="str">
        <f>VLOOKUP(C8964,BR!A:B,2,FALSE)</f>
        <v>DEPO</v>
      </c>
      <c r="C8964" s="119" t="s">
        <v>19942</v>
      </c>
    </row>
    <row r="8965" spans="1:3">
      <c r="A8965" s="119" t="s">
        <v>25823</v>
      </c>
      <c r="B8965" s="26" t="str">
        <f>VLOOKUP(C8965,BR!A:B,2,FALSE)</f>
        <v>DEPO</v>
      </c>
      <c r="C8965" s="119" t="s">
        <v>19942</v>
      </c>
    </row>
    <row r="8966" spans="1:3">
      <c r="A8966" s="119" t="s">
        <v>25824</v>
      </c>
      <c r="B8966" s="26" t="str">
        <f>VLOOKUP(C8966,BR!A:B,2,FALSE)</f>
        <v>DEPO</v>
      </c>
      <c r="C8966" s="119" t="s">
        <v>19942</v>
      </c>
    </row>
    <row r="8967" spans="1:3">
      <c r="A8967" s="119" t="s">
        <v>25825</v>
      </c>
      <c r="B8967" s="26" t="str">
        <f>VLOOKUP(C8967,BR!A:B,2,FALSE)</f>
        <v>DEPO</v>
      </c>
      <c r="C8967" s="119" t="s">
        <v>19942</v>
      </c>
    </row>
    <row r="8968" spans="1:3">
      <c r="A8968" s="119" t="s">
        <v>25826</v>
      </c>
      <c r="B8968" s="26" t="str">
        <f>VLOOKUP(C8968,BR!A:B,2,FALSE)</f>
        <v>DEPO</v>
      </c>
      <c r="C8968" s="119" t="s">
        <v>19942</v>
      </c>
    </row>
    <row r="8969" spans="1:3">
      <c r="A8969" s="119" t="s">
        <v>25827</v>
      </c>
      <c r="B8969" s="26" t="str">
        <f>VLOOKUP(C8969,BR!A:B,2,FALSE)</f>
        <v>DEPO</v>
      </c>
      <c r="C8969" s="119" t="s">
        <v>19942</v>
      </c>
    </row>
    <row r="8970" spans="1:3">
      <c r="A8970" s="119" t="s">
        <v>27916</v>
      </c>
      <c r="B8970" s="26" t="str">
        <f>VLOOKUP(C8970,BR!A:B,2,FALSE)</f>
        <v>DEPO</v>
      </c>
      <c r="C8970" s="119" t="s">
        <v>19942</v>
      </c>
    </row>
    <row r="8971" spans="1:3">
      <c r="A8971" s="119" t="s">
        <v>27917</v>
      </c>
      <c r="B8971" s="26" t="str">
        <f>VLOOKUP(C8971,BR!A:B,2,FALSE)</f>
        <v>DEPO</v>
      </c>
      <c r="C8971" s="119" t="s">
        <v>19942</v>
      </c>
    </row>
    <row r="8972" spans="1:3">
      <c r="A8972" s="119" t="s">
        <v>27918</v>
      </c>
      <c r="B8972" s="26" t="str">
        <f>VLOOKUP(C8972,BR!A:B,2,FALSE)</f>
        <v>DEPO</v>
      </c>
      <c r="C8972" s="119" t="s">
        <v>19942</v>
      </c>
    </row>
    <row r="8973" spans="1:3">
      <c r="A8973" s="119" t="s">
        <v>27921</v>
      </c>
      <c r="B8973" s="26" t="str">
        <f>VLOOKUP(C8973,BR!A:B,2,FALSE)</f>
        <v>DEPO</v>
      </c>
      <c r="C8973" s="119" t="s">
        <v>19942</v>
      </c>
    </row>
    <row r="8974" spans="1:3">
      <c r="A8974" s="119" t="s">
        <v>25935</v>
      </c>
      <c r="B8974" s="26" t="str">
        <f>VLOOKUP(C8974,BR!A:B,2,FALSE)</f>
        <v>DEPO</v>
      </c>
      <c r="C8974" s="119" t="s">
        <v>19942</v>
      </c>
    </row>
    <row r="8975" spans="1:3">
      <c r="A8975" s="119" t="s">
        <v>25938</v>
      </c>
      <c r="B8975" s="26" t="str">
        <f>VLOOKUP(C8975,BR!A:B,2,FALSE)</f>
        <v>DEPO</v>
      </c>
      <c r="C8975" s="119" t="s">
        <v>19942</v>
      </c>
    </row>
    <row r="8976" spans="1:3">
      <c r="A8976" s="119" t="s">
        <v>25941</v>
      </c>
      <c r="B8976" s="26" t="str">
        <f>VLOOKUP(C8976,BR!A:B,2,FALSE)</f>
        <v>DEPO</v>
      </c>
      <c r="C8976" s="119" t="s">
        <v>19942</v>
      </c>
    </row>
    <row r="8977" spans="1:3">
      <c r="A8977" s="119" t="s">
        <v>25942</v>
      </c>
      <c r="B8977" s="26" t="str">
        <f>VLOOKUP(C8977,BR!A:B,2,FALSE)</f>
        <v>DEPO</v>
      </c>
      <c r="C8977" s="119" t="s">
        <v>19942</v>
      </c>
    </row>
    <row r="8978" spans="1:3">
      <c r="A8978" s="119" t="s">
        <v>25943</v>
      </c>
      <c r="B8978" s="26" t="str">
        <f>VLOOKUP(C8978,BR!A:B,2,FALSE)</f>
        <v>DEPO</v>
      </c>
      <c r="C8978" s="119" t="s">
        <v>19942</v>
      </c>
    </row>
    <row r="8979" spans="1:3">
      <c r="A8979" s="119" t="s">
        <v>27932</v>
      </c>
      <c r="B8979" s="26" t="str">
        <f>VLOOKUP(C8979,BR!A:B,2,FALSE)</f>
        <v>DEPO</v>
      </c>
      <c r="C8979" s="119" t="s">
        <v>19942</v>
      </c>
    </row>
    <row r="8980" spans="1:3">
      <c r="A8980" s="119" t="s">
        <v>25944</v>
      </c>
      <c r="B8980" s="26" t="str">
        <f>VLOOKUP(C8980,BR!A:B,2,FALSE)</f>
        <v>DEPO</v>
      </c>
      <c r="C8980" s="119" t="s">
        <v>19942</v>
      </c>
    </row>
    <row r="8981" spans="1:3">
      <c r="A8981" s="119" t="s">
        <v>27950</v>
      </c>
      <c r="B8981" s="26" t="str">
        <f>VLOOKUP(C8981,BR!A:B,2,FALSE)</f>
        <v>DEPO</v>
      </c>
      <c r="C8981" s="119" t="s">
        <v>19942</v>
      </c>
    </row>
    <row r="8982" spans="1:3">
      <c r="A8982" s="119" t="s">
        <v>25841</v>
      </c>
      <c r="B8982" s="26" t="str">
        <f>VLOOKUP(C8982,BR!A:B,2,FALSE)</f>
        <v>DEPO</v>
      </c>
      <c r="C8982" s="119" t="s">
        <v>19942</v>
      </c>
    </row>
    <row r="8983" spans="1:3">
      <c r="A8983" s="119" t="s">
        <v>25828</v>
      </c>
      <c r="B8983" s="26" t="str">
        <f>VLOOKUP(C8983,BR!A:B,2,FALSE)</f>
        <v>DEPO</v>
      </c>
      <c r="C8983" s="119" t="s">
        <v>19942</v>
      </c>
    </row>
    <row r="8984" spans="1:3">
      <c r="A8984" s="119" t="s">
        <v>25867</v>
      </c>
      <c r="B8984" s="26" t="str">
        <f>VLOOKUP(C8984,BR!A:B,2,FALSE)</f>
        <v>DEPO</v>
      </c>
      <c r="C8984" s="119" t="s">
        <v>19942</v>
      </c>
    </row>
    <row r="8985" spans="1:3">
      <c r="A8985" s="119" t="s">
        <v>25869</v>
      </c>
      <c r="B8985" s="26" t="str">
        <f>VLOOKUP(C8985,BR!A:B,2,FALSE)</f>
        <v>DEPO</v>
      </c>
      <c r="C8985" s="119" t="s">
        <v>19942</v>
      </c>
    </row>
    <row r="8986" spans="1:3">
      <c r="A8986" s="119" t="s">
        <v>25849</v>
      </c>
      <c r="B8986" s="26" t="str">
        <f>VLOOKUP(C8986,BR!A:B,2,FALSE)</f>
        <v>DEPO</v>
      </c>
      <c r="C8986" s="119" t="s">
        <v>19942</v>
      </c>
    </row>
    <row r="8987" spans="1:3">
      <c r="A8987" s="119" t="s">
        <v>25852</v>
      </c>
      <c r="B8987" s="26" t="str">
        <f>VLOOKUP(C8987,BR!A:B,2,FALSE)</f>
        <v>DEPO</v>
      </c>
      <c r="C8987" s="119" t="s">
        <v>19942</v>
      </c>
    </row>
    <row r="8988" spans="1:3">
      <c r="A8988" s="119" t="s">
        <v>25829</v>
      </c>
      <c r="B8988" s="26" t="str">
        <f>VLOOKUP(C8988,BR!A:B,2,FALSE)</f>
        <v>DEPO</v>
      </c>
      <c r="C8988" s="119" t="s">
        <v>19942</v>
      </c>
    </row>
    <row r="8989" spans="1:3">
      <c r="A8989" s="119" t="s">
        <v>25830</v>
      </c>
      <c r="B8989" s="26" t="str">
        <f>VLOOKUP(C8989,BR!A:B,2,FALSE)</f>
        <v>DEPO</v>
      </c>
      <c r="C8989" s="119" t="s">
        <v>19942</v>
      </c>
    </row>
    <row r="8990" spans="1:3">
      <c r="A8990" s="119" t="s">
        <v>25831</v>
      </c>
      <c r="B8990" s="26" t="str">
        <f>VLOOKUP(C8990,BR!A:B,2,FALSE)</f>
        <v>DEPO</v>
      </c>
      <c r="C8990" s="119" t="s">
        <v>19942</v>
      </c>
    </row>
    <row r="8991" spans="1:3">
      <c r="A8991" s="119" t="s">
        <v>25844</v>
      </c>
      <c r="B8991" s="26" t="str">
        <f>VLOOKUP(C8991,BR!A:B,2,FALSE)</f>
        <v>DEPO</v>
      </c>
      <c r="C8991" s="119" t="s">
        <v>19942</v>
      </c>
    </row>
    <row r="8992" spans="1:3">
      <c r="A8992" s="119" t="s">
        <v>25879</v>
      </c>
      <c r="B8992" s="26" t="str">
        <f>VLOOKUP(C8992,BR!A:B,2,FALSE)</f>
        <v>SCHNIEDER</v>
      </c>
      <c r="C8992" s="119" t="s">
        <v>19950</v>
      </c>
    </row>
    <row r="8993" spans="1:3">
      <c r="A8993" s="119" t="s">
        <v>25882</v>
      </c>
      <c r="B8993" s="26" t="str">
        <f>VLOOKUP(C8993,BR!A:B,2,FALSE)</f>
        <v>SCHNIEDER</v>
      </c>
      <c r="C8993" s="119" t="s">
        <v>19950</v>
      </c>
    </row>
    <row r="8994" spans="1:3">
      <c r="A8994" s="119" t="s">
        <v>25922</v>
      </c>
      <c r="B8994" s="26" t="str">
        <f>VLOOKUP(C8994,BR!A:B,2,FALSE)</f>
        <v>SCHNIEDER</v>
      </c>
      <c r="C8994" s="119" t="s">
        <v>19954</v>
      </c>
    </row>
    <row r="8995" spans="1:3">
      <c r="A8995" s="119" t="s">
        <v>25924</v>
      </c>
      <c r="B8995" s="26" t="str">
        <f>VLOOKUP(C8995,BR!A:B,2,FALSE)</f>
        <v>SCHNIEDER</v>
      </c>
      <c r="C8995" s="119" t="s">
        <v>19954</v>
      </c>
    </row>
    <row r="8996" spans="1:3">
      <c r="A8996" s="119" t="s">
        <v>26090</v>
      </c>
      <c r="B8996" s="26" t="str">
        <f>VLOOKUP(C8996,BR!A:B,2,FALSE)</f>
        <v>DEPO</v>
      </c>
      <c r="C8996" s="119" t="s">
        <v>19942</v>
      </c>
    </row>
    <row r="8997" spans="1:3">
      <c r="A8997" s="119" t="s">
        <v>26093</v>
      </c>
      <c r="B8997" s="26" t="str">
        <f>VLOOKUP(C8997,BR!A:B,2,FALSE)</f>
        <v>DEPO</v>
      </c>
      <c r="C8997" s="119" t="s">
        <v>19942</v>
      </c>
    </row>
    <row r="8998" spans="1:3">
      <c r="A8998" s="119" t="s">
        <v>26098</v>
      </c>
      <c r="B8998" s="26" t="str">
        <f>VLOOKUP(C8998,BR!A:B,2,FALSE)</f>
        <v>DEPO</v>
      </c>
      <c r="C8998" s="119" t="s">
        <v>19942</v>
      </c>
    </row>
    <row r="8999" spans="1:3">
      <c r="A8999" s="119" t="s">
        <v>26111</v>
      </c>
      <c r="B8999" s="26" t="str">
        <f>VLOOKUP(C8999,BR!A:B,2,FALSE)</f>
        <v>DEPO</v>
      </c>
      <c r="C8999" s="119" t="s">
        <v>19942</v>
      </c>
    </row>
    <row r="9000" spans="1:3">
      <c r="A9000" s="119" t="s">
        <v>26113</v>
      </c>
      <c r="B9000" s="26" t="str">
        <f>VLOOKUP(C9000,BR!A:B,2,FALSE)</f>
        <v>DEPO</v>
      </c>
      <c r="C9000" s="119" t="s">
        <v>19942</v>
      </c>
    </row>
    <row r="9001" spans="1:3">
      <c r="A9001" s="119" t="s">
        <v>26103</v>
      </c>
      <c r="B9001" s="26" t="str">
        <f>VLOOKUP(C9001,BR!A:B,2,FALSE)</f>
        <v>DEPO</v>
      </c>
      <c r="C9001" s="119" t="s">
        <v>19942</v>
      </c>
    </row>
    <row r="9002" spans="1:3">
      <c r="A9002" s="119" t="s">
        <v>26106</v>
      </c>
      <c r="B9002" s="26" t="str">
        <f>VLOOKUP(C9002,BR!A:B,2,FALSE)</f>
        <v>DEPO</v>
      </c>
      <c r="C9002" s="119" t="s">
        <v>19942</v>
      </c>
    </row>
    <row r="9003" spans="1:3">
      <c r="A9003" s="119" t="s">
        <v>25987</v>
      </c>
      <c r="B9003" s="26" t="str">
        <f>VLOOKUP(C9003,BR!A:B,2,FALSE)</f>
        <v>FBK</v>
      </c>
      <c r="C9003" s="119" t="s">
        <v>19935</v>
      </c>
    </row>
    <row r="9004" spans="1:3">
      <c r="A9004" s="119" t="s">
        <v>26109</v>
      </c>
      <c r="B9004" s="26" t="str">
        <f>VLOOKUP(C9004,BR!A:B,2,FALSE)</f>
        <v>DEPO</v>
      </c>
      <c r="C9004" s="119" t="s">
        <v>19942</v>
      </c>
    </row>
    <row r="9005" spans="1:3">
      <c r="A9005" s="119" t="s">
        <v>26110</v>
      </c>
      <c r="B9005" s="26" t="str">
        <f>VLOOKUP(C9005,BR!A:B,2,FALSE)</f>
        <v>DEPO</v>
      </c>
      <c r="C9005" s="119" t="s">
        <v>19942</v>
      </c>
    </row>
    <row r="9006" spans="1:3">
      <c r="A9006" s="119" t="s">
        <v>26096</v>
      </c>
      <c r="B9006" s="26" t="str">
        <f>VLOOKUP(C9006,BR!A:B,2,FALSE)</f>
        <v>DEPO</v>
      </c>
      <c r="C9006" s="119" t="s">
        <v>19942</v>
      </c>
    </row>
    <row r="9007" spans="1:3">
      <c r="A9007" s="119" t="s">
        <v>26097</v>
      </c>
      <c r="B9007" s="26" t="str">
        <f>VLOOKUP(C9007,BR!A:B,2,FALSE)</f>
        <v>DEPO</v>
      </c>
      <c r="C9007" s="119" t="s">
        <v>19942</v>
      </c>
    </row>
    <row r="9008" spans="1:3">
      <c r="A9008" s="119" t="s">
        <v>26099</v>
      </c>
      <c r="B9008" s="26" t="str">
        <f>VLOOKUP(C9008,BR!A:B,2,FALSE)</f>
        <v>DEPO</v>
      </c>
      <c r="C9008" s="119" t="s">
        <v>19942</v>
      </c>
    </row>
    <row r="9009" spans="1:3">
      <c r="A9009" s="119" t="s">
        <v>26100</v>
      </c>
      <c r="B9009" s="26" t="str">
        <f>VLOOKUP(C9009,BR!A:B,2,FALSE)</f>
        <v>DEPO</v>
      </c>
      <c r="C9009" s="119" t="s">
        <v>19942</v>
      </c>
    </row>
    <row r="9010" spans="1:3">
      <c r="A9010" s="119" t="s">
        <v>26101</v>
      </c>
      <c r="B9010" s="26" t="str">
        <f>VLOOKUP(C9010,BR!A:B,2,FALSE)</f>
        <v>DEPO</v>
      </c>
      <c r="C9010" s="119" t="s">
        <v>19942</v>
      </c>
    </row>
    <row r="9011" spans="1:3">
      <c r="A9011" s="119" t="s">
        <v>26102</v>
      </c>
      <c r="B9011" s="26" t="str">
        <f>VLOOKUP(C9011,BR!A:B,2,FALSE)</f>
        <v>DEPO</v>
      </c>
      <c r="C9011" s="119" t="s">
        <v>19942</v>
      </c>
    </row>
    <row r="9012" spans="1:3">
      <c r="A9012" s="119" t="s">
        <v>26131</v>
      </c>
      <c r="B9012" s="26" t="str">
        <f>VLOOKUP(C9012,BR!A:B,2,FALSE)</f>
        <v>DEPO</v>
      </c>
      <c r="C9012" s="119" t="s">
        <v>19942</v>
      </c>
    </row>
    <row r="9013" spans="1:3">
      <c r="A9013" s="119" t="s">
        <v>26146</v>
      </c>
      <c r="B9013" s="26" t="str">
        <f>VLOOKUP(C9013,BR!A:B,2,FALSE)</f>
        <v>SCHNIEDER</v>
      </c>
      <c r="C9013" s="119" t="s">
        <v>19948</v>
      </c>
    </row>
    <row r="9014" spans="1:3">
      <c r="A9014" s="119" t="s">
        <v>26151</v>
      </c>
      <c r="B9014" s="26" t="str">
        <f>VLOOKUP(C9014,BR!A:B,2,FALSE)</f>
        <v>DEPO</v>
      </c>
      <c r="C9014" s="119" t="s">
        <v>19942</v>
      </c>
    </row>
    <row r="9015" spans="1:3">
      <c r="A9015" s="119" t="s">
        <v>26152</v>
      </c>
      <c r="B9015" s="26" t="str">
        <f>VLOOKUP(C9015,BR!A:B,2,FALSE)</f>
        <v>DEPO</v>
      </c>
      <c r="C9015" s="119" t="s">
        <v>19942</v>
      </c>
    </row>
    <row r="9016" spans="1:3">
      <c r="A9016" s="119" t="s">
        <v>26169</v>
      </c>
      <c r="B9016" s="26" t="str">
        <f>VLOOKUP(C9016,BR!A:B,2,FALSE)</f>
        <v>DEPO</v>
      </c>
      <c r="C9016" s="119" t="s">
        <v>19942</v>
      </c>
    </row>
    <row r="9017" spans="1:3">
      <c r="A9017" s="119" t="s">
        <v>26172</v>
      </c>
      <c r="B9017" s="26" t="str">
        <f>VLOOKUP(C9017,BR!A:B,2,FALSE)</f>
        <v>DEPO</v>
      </c>
      <c r="C9017" s="119" t="s">
        <v>19942</v>
      </c>
    </row>
    <row r="9018" spans="1:3">
      <c r="A9018" s="119" t="s">
        <v>26175</v>
      </c>
      <c r="B9018" s="26" t="str">
        <f>VLOOKUP(C9018,BR!A:B,2,FALSE)</f>
        <v>DEPO</v>
      </c>
      <c r="C9018" s="119" t="s">
        <v>19942</v>
      </c>
    </row>
    <row r="9019" spans="1:3">
      <c r="A9019" s="119" t="s">
        <v>26178</v>
      </c>
      <c r="B9019" s="26" t="str">
        <f>VLOOKUP(C9019,BR!A:B,2,FALSE)</f>
        <v>DEPO</v>
      </c>
      <c r="C9019" s="119" t="s">
        <v>19942</v>
      </c>
    </row>
    <row r="9020" spans="1:3">
      <c r="A9020" s="119" t="s">
        <v>26149</v>
      </c>
      <c r="B9020" s="26" t="str">
        <f>VLOOKUP(C9020,BR!A:B,2,FALSE)</f>
        <v>DEPO</v>
      </c>
      <c r="C9020" s="119" t="s">
        <v>19942</v>
      </c>
    </row>
    <row r="9021" spans="1:3">
      <c r="A9021" s="119" t="s">
        <v>26150</v>
      </c>
      <c r="B9021" s="26" t="str">
        <f>VLOOKUP(C9021,BR!A:B,2,FALSE)</f>
        <v>DEPO</v>
      </c>
      <c r="C9021" s="119" t="s">
        <v>19942</v>
      </c>
    </row>
    <row r="9022" spans="1:3">
      <c r="A9022" s="119" t="s">
        <v>26153</v>
      </c>
      <c r="B9022" s="26" t="str">
        <f>VLOOKUP(C9022,BR!A:B,2,FALSE)</f>
        <v>API</v>
      </c>
      <c r="C9022" s="119" t="s">
        <v>19930</v>
      </c>
    </row>
    <row r="9023" spans="1:3">
      <c r="A9023" s="119" t="s">
        <v>26156</v>
      </c>
      <c r="B9023" s="26" t="str">
        <f>VLOOKUP(C9023,BR!A:B,2,FALSE)</f>
        <v>API</v>
      </c>
      <c r="C9023" s="119" t="s">
        <v>19930</v>
      </c>
    </row>
    <row r="9024" spans="1:3">
      <c r="A9024" s="119" t="s">
        <v>26334</v>
      </c>
      <c r="B9024" s="26" t="str">
        <f>VLOOKUP(C9024,BR!A:B,2,FALSE)</f>
        <v>SCHNIEDER</v>
      </c>
      <c r="C9024" s="119" t="s">
        <v>19948</v>
      </c>
    </row>
    <row r="9025" spans="1:3">
      <c r="A9025" s="119" t="s">
        <v>26338</v>
      </c>
      <c r="B9025" s="26" t="str">
        <f>VLOOKUP(C9025,BR!A:B,2,FALSE)</f>
        <v>NEW YORK</v>
      </c>
      <c r="C9025" s="119" t="s">
        <v>26512</v>
      </c>
    </row>
    <row r="9026" spans="1:3">
      <c r="A9026" s="119" t="s">
        <v>26341</v>
      </c>
      <c r="B9026" s="26" t="str">
        <f>VLOOKUP(C9026,BR!A:B,2,FALSE)</f>
        <v>NEW YORK</v>
      </c>
      <c r="C9026" s="119" t="s">
        <v>26512</v>
      </c>
    </row>
    <row r="9027" spans="1:3">
      <c r="A9027" s="119" t="s">
        <v>26500</v>
      </c>
      <c r="B9027" s="26" t="str">
        <f>VLOOKUP(C9027,BR!A:B,2,FALSE)</f>
        <v>SCHNIEDER</v>
      </c>
      <c r="C9027" s="119" t="s">
        <v>19948</v>
      </c>
    </row>
    <row r="9028" spans="1:3">
      <c r="A9028" s="119" t="s">
        <v>26498</v>
      </c>
      <c r="B9028" s="26" t="str">
        <f>VLOOKUP(C9028,BR!A:B,2,FALSE)</f>
        <v>SCHNIEDER</v>
      </c>
      <c r="C9028" s="119" t="s">
        <v>19948</v>
      </c>
    </row>
    <row r="9029" spans="1:3">
      <c r="A9029" s="119" t="s">
        <v>26502</v>
      </c>
      <c r="B9029" s="26" t="str">
        <f>VLOOKUP(C9029,BR!A:B,2,FALSE)</f>
        <v>SCHNIEDER</v>
      </c>
      <c r="C9029" s="119" t="s">
        <v>19948</v>
      </c>
    </row>
    <row r="9030" spans="1:3">
      <c r="A9030" s="119" t="s">
        <v>26860</v>
      </c>
      <c r="B9030" s="26" t="str">
        <f>VLOOKUP(C9030,BR!A:B,2,FALSE)</f>
        <v>SCHNIEDER</v>
      </c>
      <c r="C9030" s="119" t="s">
        <v>25214</v>
      </c>
    </row>
    <row r="9031" spans="1:3">
      <c r="A9031" s="119" t="s">
        <v>26861</v>
      </c>
      <c r="B9031" s="26" t="str">
        <f>VLOOKUP(C9031,BR!A:B,2,FALSE)</f>
        <v>SCHNIEDER</v>
      </c>
      <c r="C9031" s="119" t="s">
        <v>25214</v>
      </c>
    </row>
    <row r="9032" spans="1:3">
      <c r="A9032" s="119" t="s">
        <v>26505</v>
      </c>
      <c r="B9032" s="26" t="str">
        <f>VLOOKUP(C9032,BR!A:B,2,FALSE)</f>
        <v>SCHNIEDER</v>
      </c>
      <c r="C9032" s="119" t="s">
        <v>19971</v>
      </c>
    </row>
    <row r="9033" spans="1:3">
      <c r="A9033" s="119" t="s">
        <v>26858</v>
      </c>
      <c r="B9033" s="26" t="str">
        <f>VLOOKUP(C9033,BR!A:B,2,FALSE)</f>
        <v>SCHNIEDER</v>
      </c>
      <c r="C9033" s="119" t="s">
        <v>25214</v>
      </c>
    </row>
    <row r="9034" spans="1:3">
      <c r="A9034" s="119" t="s">
        <v>26859</v>
      </c>
      <c r="B9034" s="26" t="str">
        <f>VLOOKUP(C9034,BR!A:B,2,FALSE)</f>
        <v>SCHNIEDER</v>
      </c>
      <c r="C9034" s="119" t="s">
        <v>25214</v>
      </c>
    </row>
    <row r="9035" spans="1:3">
      <c r="A9035" s="119" t="s">
        <v>26508</v>
      </c>
      <c r="B9035" s="26" t="str">
        <f>VLOOKUP(C9035,BR!A:B,2,FALSE)</f>
        <v>SCHNIEDER</v>
      </c>
      <c r="C9035" s="119" t="s">
        <v>19971</v>
      </c>
    </row>
    <row r="9036" spans="1:3">
      <c r="A9036" s="119" t="s">
        <v>26495</v>
      </c>
      <c r="B9036" s="26" t="str">
        <f>VLOOKUP(C9036,BR!A:B,2,FALSE)</f>
        <v>TONG YANG</v>
      </c>
      <c r="C9036" s="119" t="s">
        <v>19932</v>
      </c>
    </row>
    <row r="9037" spans="1:3">
      <c r="A9037" s="119" t="s">
        <v>26482</v>
      </c>
      <c r="B9037" s="26" t="str">
        <f>VLOOKUP(C9037,BR!A:B,2,FALSE)</f>
        <v>TONG YANG</v>
      </c>
      <c r="C9037" s="119" t="s">
        <v>19932</v>
      </c>
    </row>
    <row r="9038" spans="1:3">
      <c r="A9038" s="119" t="s">
        <v>26862</v>
      </c>
      <c r="B9038" s="26" t="str">
        <f>VLOOKUP(C9038,BR!A:B,2,FALSE)</f>
        <v>SCHNIEDER</v>
      </c>
      <c r="C9038" s="119" t="s">
        <v>25214</v>
      </c>
    </row>
    <row r="9039" spans="1:3">
      <c r="A9039" s="119" t="s">
        <v>26863</v>
      </c>
      <c r="B9039" s="26" t="str">
        <f>VLOOKUP(C9039,BR!A:B,2,FALSE)</f>
        <v>SCHNIEDER</v>
      </c>
      <c r="C9039" s="119" t="s">
        <v>25214</v>
      </c>
    </row>
    <row r="9040" spans="1:3">
      <c r="A9040" s="119" t="s">
        <v>26485</v>
      </c>
      <c r="B9040" s="26" t="str">
        <f>VLOOKUP(C9040,BR!A:B,2,FALSE)</f>
        <v>TONG YANG</v>
      </c>
      <c r="C9040" s="119" t="s">
        <v>19932</v>
      </c>
    </row>
    <row r="9041" spans="1:3">
      <c r="A9041" s="119" t="s">
        <v>26352</v>
      </c>
      <c r="B9041" s="26" t="str">
        <f>VLOOKUP(C9041,BR!A:B,2,FALSE)</f>
        <v>NEW YORK</v>
      </c>
      <c r="C9041" s="119" t="s">
        <v>26512</v>
      </c>
    </row>
    <row r="9042" spans="1:3">
      <c r="A9042" s="119" t="s">
        <v>26354</v>
      </c>
      <c r="B9042" s="26" t="str">
        <f>VLOOKUP(C9042,BR!A:B,2,FALSE)</f>
        <v>NEW YORK</v>
      </c>
      <c r="C9042" s="119" t="s">
        <v>26512</v>
      </c>
    </row>
    <row r="9043" spans="1:3">
      <c r="A9043" s="119" t="s">
        <v>26357</v>
      </c>
      <c r="B9043" s="26" t="str">
        <f>VLOOKUP(C9043,BR!A:B,2,FALSE)</f>
        <v>NEW YORK</v>
      </c>
      <c r="C9043" s="119" t="s">
        <v>26512</v>
      </c>
    </row>
    <row r="9044" spans="1:3">
      <c r="A9044" s="119" t="s">
        <v>26864</v>
      </c>
      <c r="B9044" s="26" t="str">
        <f>VLOOKUP(C9044,BR!A:B,2,FALSE)</f>
        <v>SCHNIEDER</v>
      </c>
      <c r="C9044" s="119" t="s">
        <v>25214</v>
      </c>
    </row>
    <row r="9045" spans="1:3">
      <c r="A9045" s="119" t="s">
        <v>26865</v>
      </c>
      <c r="B9045" s="26" t="str">
        <f>VLOOKUP(C9045,BR!A:B,2,FALSE)</f>
        <v>SCHNIEDER</v>
      </c>
      <c r="C9045" s="119" t="s">
        <v>25214</v>
      </c>
    </row>
    <row r="9046" spans="1:3">
      <c r="A9046" s="119" t="s">
        <v>26362</v>
      </c>
      <c r="B9046" s="26" t="str">
        <f>VLOOKUP(C9046,BR!A:B,2,FALSE)</f>
        <v>NEW YORK</v>
      </c>
      <c r="C9046" s="119" t="s">
        <v>26512</v>
      </c>
    </row>
    <row r="9047" spans="1:3">
      <c r="A9047" s="119" t="s">
        <v>26866</v>
      </c>
      <c r="B9047" s="26" t="str">
        <f>VLOOKUP(C9047,BR!A:B,2,FALSE)</f>
        <v>SCHNIEDER</v>
      </c>
      <c r="C9047" s="119" t="s">
        <v>25214</v>
      </c>
    </row>
    <row r="9048" spans="1:3">
      <c r="A9048" s="119" t="s">
        <v>26867</v>
      </c>
      <c r="B9048" s="26" t="str">
        <f>VLOOKUP(C9048,BR!A:B,2,FALSE)</f>
        <v>SCHNIEDER</v>
      </c>
      <c r="C9048" s="119" t="s">
        <v>25214</v>
      </c>
    </row>
    <row r="9049" spans="1:3">
      <c r="A9049" s="119" t="s">
        <v>26494</v>
      </c>
      <c r="B9049" s="26" t="str">
        <f>VLOOKUP(C9049,BR!A:B,2,FALSE)</f>
        <v>TONG YANG</v>
      </c>
      <c r="C9049" s="119" t="s">
        <v>19932</v>
      </c>
    </row>
    <row r="9050" spans="1:3">
      <c r="A9050" s="119" t="s">
        <v>26369</v>
      </c>
      <c r="B9050" s="26" t="str">
        <f>VLOOKUP(C9050,BR!A:B,2,FALSE)</f>
        <v>NEW YORK</v>
      </c>
      <c r="C9050" s="119" t="s">
        <v>26512</v>
      </c>
    </row>
    <row r="9051" spans="1:3">
      <c r="A9051" s="119" t="s">
        <v>26372</v>
      </c>
      <c r="B9051" s="26" t="str">
        <f>VLOOKUP(C9051,BR!A:B,2,FALSE)</f>
        <v>NEW YORK</v>
      </c>
      <c r="C9051" s="119" t="s">
        <v>26512</v>
      </c>
    </row>
    <row r="9052" spans="1:3">
      <c r="A9052" s="119" t="s">
        <v>26504</v>
      </c>
      <c r="B9052" s="26" t="str">
        <f>VLOOKUP(C9052,BR!A:B,2,FALSE)</f>
        <v>SCHNIEDER</v>
      </c>
      <c r="C9052" s="119" t="s">
        <v>19948</v>
      </c>
    </row>
    <row r="9053" spans="1:3">
      <c r="A9053" s="119" t="s">
        <v>26375</v>
      </c>
      <c r="B9053" s="26" t="str">
        <f>VLOOKUP(C9053,BR!A:B,2,FALSE)</f>
        <v>NEW YORK</v>
      </c>
      <c r="C9053" s="119" t="s">
        <v>26512</v>
      </c>
    </row>
    <row r="9054" spans="1:3">
      <c r="A9054" s="119" t="s">
        <v>26868</v>
      </c>
      <c r="B9054" s="26" t="str">
        <f>VLOOKUP(C9054,BR!A:B,2,FALSE)</f>
        <v>SCHNIEDER</v>
      </c>
      <c r="C9054" s="119" t="s">
        <v>25214</v>
      </c>
    </row>
    <row r="9055" spans="1:3">
      <c r="A9055" s="119" t="s">
        <v>26869</v>
      </c>
      <c r="B9055" s="26" t="str">
        <f>VLOOKUP(C9055,BR!A:B,2,FALSE)</f>
        <v>SCHNIEDER</v>
      </c>
      <c r="C9055" s="119" t="s">
        <v>25214</v>
      </c>
    </row>
    <row r="9056" spans="1:3">
      <c r="A9056" s="119" t="s">
        <v>26870</v>
      </c>
      <c r="B9056" s="26" t="str">
        <f>VLOOKUP(C9056,BR!A:B,2,FALSE)</f>
        <v>SCHNIEDER</v>
      </c>
      <c r="C9056" s="119" t="s">
        <v>25214</v>
      </c>
    </row>
    <row r="9057" spans="1:3">
      <c r="A9057" s="119" t="s">
        <v>26871</v>
      </c>
      <c r="B9057" s="26" t="str">
        <f>VLOOKUP(C9057,BR!A:B,2,FALSE)</f>
        <v>SCHNIEDER</v>
      </c>
      <c r="C9057" s="119" t="s">
        <v>25214</v>
      </c>
    </row>
    <row r="9058" spans="1:3">
      <c r="A9058" s="119" t="s">
        <v>26386</v>
      </c>
      <c r="B9058" s="26" t="str">
        <f>VLOOKUP(C9058,BR!A:B,2,FALSE)</f>
        <v>NEW YORK</v>
      </c>
      <c r="C9058" s="119" t="s">
        <v>26512</v>
      </c>
    </row>
    <row r="9059" spans="1:3">
      <c r="A9059" s="119" t="s">
        <v>26391</v>
      </c>
      <c r="B9059" s="26" t="str">
        <f>VLOOKUP(C9059,BR!A:B,2,FALSE)</f>
        <v>NEW YORK</v>
      </c>
      <c r="C9059" s="119" t="s">
        <v>26512</v>
      </c>
    </row>
    <row r="9060" spans="1:3">
      <c r="A9060" s="119" t="s">
        <v>26874</v>
      </c>
      <c r="B9060" s="26" t="str">
        <f>VLOOKUP(C9060,BR!A:B,2,FALSE)</f>
        <v>SCHNIEDER</v>
      </c>
      <c r="C9060" s="119" t="s">
        <v>25214</v>
      </c>
    </row>
    <row r="9061" spans="1:3">
      <c r="A9061" s="119" t="s">
        <v>26875</v>
      </c>
      <c r="B9061" s="26" t="str">
        <f>VLOOKUP(C9061,BR!A:B,2,FALSE)</f>
        <v>SCHNIEDER</v>
      </c>
      <c r="C9061" s="119" t="s">
        <v>25214</v>
      </c>
    </row>
    <row r="9062" spans="1:3">
      <c r="A9062" s="119" t="s">
        <v>26873</v>
      </c>
      <c r="B9062" s="26" t="str">
        <f>VLOOKUP(C9062,BR!A:B,2,FALSE)</f>
        <v>SCHNIEDER</v>
      </c>
      <c r="C9062" s="119" t="s">
        <v>25214</v>
      </c>
    </row>
    <row r="9063" spans="1:3">
      <c r="A9063" s="119" t="s">
        <v>26400</v>
      </c>
      <c r="B9063" s="26" t="str">
        <f>VLOOKUP(C9063,BR!A:B,2,FALSE)</f>
        <v>NEW YORK</v>
      </c>
      <c r="C9063" s="119" t="s">
        <v>26512</v>
      </c>
    </row>
    <row r="9064" spans="1:3">
      <c r="A9064" s="119" t="s">
        <v>26403</v>
      </c>
      <c r="B9064" s="26" t="str">
        <f>VLOOKUP(C9064,BR!A:B,2,FALSE)</f>
        <v>NEW YORK</v>
      </c>
      <c r="C9064" s="119" t="s">
        <v>26512</v>
      </c>
    </row>
    <row r="9065" spans="1:3">
      <c r="A9065" s="119" t="s">
        <v>26759</v>
      </c>
      <c r="B9065" s="26" t="str">
        <f>VLOOKUP(C9065,BR!A:B,2,FALSE)</f>
        <v>NEW YORK</v>
      </c>
      <c r="C9065" s="119" t="s">
        <v>26512</v>
      </c>
    </row>
    <row r="9066" spans="1:3">
      <c r="A9066" s="119" t="s">
        <v>26406</v>
      </c>
      <c r="B9066" s="26" t="str">
        <f>VLOOKUP(C9066,BR!A:B,2,FALSE)</f>
        <v>NEW YORK</v>
      </c>
      <c r="C9066" s="119" t="s">
        <v>26512</v>
      </c>
    </row>
    <row r="9067" spans="1:3">
      <c r="A9067" s="119" t="s">
        <v>26411</v>
      </c>
      <c r="B9067" s="26" t="str">
        <f>VLOOKUP(C9067,BR!A:B,2,FALSE)</f>
        <v>NEW YORK</v>
      </c>
      <c r="C9067" s="119" t="s">
        <v>26512</v>
      </c>
    </row>
    <row r="9068" spans="1:3">
      <c r="A9068" s="119" t="s">
        <v>26414</v>
      </c>
      <c r="B9068" s="26" t="str">
        <f>VLOOKUP(C9068,BR!A:B,2,FALSE)</f>
        <v>NEW YORK</v>
      </c>
      <c r="C9068" s="119" t="s">
        <v>26512</v>
      </c>
    </row>
    <row r="9069" spans="1:3">
      <c r="A9069" s="119" t="s">
        <v>26841</v>
      </c>
      <c r="B9069" s="26" t="str">
        <f>VLOOKUP(C9069,BR!A:B,2,FALSE)</f>
        <v>SCHNIEDER</v>
      </c>
      <c r="C9069" s="119" t="s">
        <v>27805</v>
      </c>
    </row>
    <row r="9070" spans="1:3">
      <c r="A9070" s="119" t="s">
        <v>26842</v>
      </c>
      <c r="B9070" s="26" t="str">
        <f>VLOOKUP(C9070,BR!A:B,2,FALSE)</f>
        <v>SCHNIEDER</v>
      </c>
      <c r="C9070" s="119" t="s">
        <v>27805</v>
      </c>
    </row>
    <row r="9071" spans="1:3">
      <c r="A9071" s="119" t="s">
        <v>26839</v>
      </c>
      <c r="B9071" s="26" t="str">
        <f>VLOOKUP(C9071,BR!A:B,2,FALSE)</f>
        <v>SCHNIEDER</v>
      </c>
      <c r="C9071" s="119" t="s">
        <v>27805</v>
      </c>
    </row>
    <row r="9072" spans="1:3">
      <c r="A9072" s="119" t="s">
        <v>26840</v>
      </c>
      <c r="B9072" s="26" t="str">
        <f>VLOOKUP(C9072,BR!A:B,2,FALSE)</f>
        <v>SCHNIEDER</v>
      </c>
      <c r="C9072" s="119" t="s">
        <v>27805</v>
      </c>
    </row>
    <row r="9073" spans="1:3">
      <c r="A9073" s="119" t="s">
        <v>26425</v>
      </c>
      <c r="B9073" s="26" t="str">
        <f>VLOOKUP(C9073,BR!A:B,2,FALSE)</f>
        <v>NEW YORK</v>
      </c>
      <c r="C9073" s="119" t="s">
        <v>26512</v>
      </c>
    </row>
    <row r="9074" spans="1:3">
      <c r="A9074" s="119" t="s">
        <v>26428</v>
      </c>
      <c r="B9074" s="26" t="str">
        <f>VLOOKUP(C9074,BR!A:B,2,FALSE)</f>
        <v>NEW YORK</v>
      </c>
      <c r="C9074" s="119" t="s">
        <v>26512</v>
      </c>
    </row>
    <row r="9075" spans="1:3">
      <c r="A9075" s="119" t="s">
        <v>26488</v>
      </c>
      <c r="B9075" s="26" t="str">
        <f>VLOOKUP(C9075,BR!A:B,2,FALSE)</f>
        <v>TONG YANG</v>
      </c>
      <c r="C9075" s="119" t="s">
        <v>19932</v>
      </c>
    </row>
    <row r="9076" spans="1:3">
      <c r="A9076" s="119" t="s">
        <v>26878</v>
      </c>
      <c r="B9076" s="26" t="str">
        <f>VLOOKUP(C9076,BR!A:B,2,FALSE)</f>
        <v>SCHNIEDER</v>
      </c>
      <c r="C9076" s="119" t="s">
        <v>25214</v>
      </c>
    </row>
    <row r="9077" spans="1:3">
      <c r="A9077" s="119" t="s">
        <v>26491</v>
      </c>
      <c r="B9077" s="26" t="str">
        <f>VLOOKUP(C9077,BR!A:B,2,FALSE)</f>
        <v>TONG YANG</v>
      </c>
      <c r="C9077" s="119" t="s">
        <v>19932</v>
      </c>
    </row>
    <row r="9078" spans="1:3">
      <c r="A9078" s="119" t="s">
        <v>26879</v>
      </c>
      <c r="B9078" s="26" t="str">
        <f>VLOOKUP(C9078,BR!A:B,2,FALSE)</f>
        <v>SCHNIEDER</v>
      </c>
      <c r="C9078" s="119" t="s">
        <v>25214</v>
      </c>
    </row>
    <row r="9079" spans="1:3">
      <c r="A9079" s="119" t="s">
        <v>26480</v>
      </c>
      <c r="B9079" s="26" t="str">
        <f>VLOOKUP(C9079,BR!A:B,2,FALSE)</f>
        <v>TONG YANG</v>
      </c>
      <c r="C9079" s="119" t="s">
        <v>19932</v>
      </c>
    </row>
    <row r="9080" spans="1:3">
      <c r="A9080" s="119" t="s">
        <v>26876</v>
      </c>
      <c r="B9080" s="26" t="str">
        <f>VLOOKUP(C9080,BR!A:B,2,FALSE)</f>
        <v>SCHNIEDER</v>
      </c>
      <c r="C9080" s="119" t="s">
        <v>25214</v>
      </c>
    </row>
    <row r="9081" spans="1:3">
      <c r="A9081" s="119" t="s">
        <v>26877</v>
      </c>
      <c r="B9081" s="26" t="str">
        <f>VLOOKUP(C9081,BR!A:B,2,FALSE)</f>
        <v>SCHNIEDER</v>
      </c>
      <c r="C9081" s="119" t="s">
        <v>25214</v>
      </c>
    </row>
    <row r="9082" spans="1:3">
      <c r="A9082" s="119" t="s">
        <v>26438</v>
      </c>
      <c r="B9082" s="26" t="str">
        <f>VLOOKUP(C9082,BR!A:B,2,FALSE)</f>
        <v>NEW YORK</v>
      </c>
      <c r="C9082" s="119" t="s">
        <v>26512</v>
      </c>
    </row>
    <row r="9083" spans="1:3">
      <c r="A9083" s="119" t="s">
        <v>26441</v>
      </c>
      <c r="B9083" s="26" t="str">
        <f>VLOOKUP(C9083,BR!A:B,2,FALSE)</f>
        <v>NEW YORK</v>
      </c>
      <c r="C9083" s="119" t="s">
        <v>26512</v>
      </c>
    </row>
    <row r="9084" spans="1:3">
      <c r="A9084" s="119" t="s">
        <v>26942</v>
      </c>
      <c r="B9084" s="26" t="str">
        <f>VLOOKUP(C9084,BR!A:B,2,FALSE)</f>
        <v>SCHNIEDER</v>
      </c>
      <c r="C9084" s="119" t="s">
        <v>25214</v>
      </c>
    </row>
    <row r="9085" spans="1:3">
      <c r="A9085" s="119" t="s">
        <v>26943</v>
      </c>
      <c r="B9085" s="26" t="str">
        <f>VLOOKUP(C9085,BR!A:B,2,FALSE)</f>
        <v>SCHNIEDER</v>
      </c>
      <c r="C9085" s="119" t="s">
        <v>25214</v>
      </c>
    </row>
    <row r="9086" spans="1:3">
      <c r="A9086" s="119" t="s">
        <v>26448</v>
      </c>
      <c r="B9086" s="26" t="str">
        <f>VLOOKUP(C9086,BR!A:B,2,FALSE)</f>
        <v>NEW YORK</v>
      </c>
      <c r="C9086" s="119" t="s">
        <v>26512</v>
      </c>
    </row>
    <row r="9087" spans="1:3">
      <c r="A9087" s="119" t="s">
        <v>26944</v>
      </c>
      <c r="B9087" s="26" t="str">
        <f>VLOOKUP(C9087,BR!A:B,2,FALSE)</f>
        <v>SCHNIEDER</v>
      </c>
      <c r="C9087" s="119" t="s">
        <v>25214</v>
      </c>
    </row>
    <row r="9088" spans="1:3">
      <c r="A9088" s="119" t="s">
        <v>26945</v>
      </c>
      <c r="B9088" s="26" t="str">
        <f>VLOOKUP(C9088,BR!A:B,2,FALSE)</f>
        <v>SCHNIEDER</v>
      </c>
      <c r="C9088" s="119" t="s">
        <v>25214</v>
      </c>
    </row>
    <row r="9089" spans="1:3">
      <c r="A9089" s="119" t="s">
        <v>26455</v>
      </c>
      <c r="B9089" s="26" t="str">
        <f>VLOOKUP(C9089,BR!A:B,2,FALSE)</f>
        <v>NEW YORK</v>
      </c>
      <c r="C9089" s="119" t="s">
        <v>26512</v>
      </c>
    </row>
    <row r="9090" spans="1:3">
      <c r="A9090" s="119" t="s">
        <v>26457</v>
      </c>
      <c r="B9090" s="26" t="str">
        <f>VLOOKUP(C9090,BR!A:B,2,FALSE)</f>
        <v>NEW YORK</v>
      </c>
      <c r="C9090" s="119" t="s">
        <v>26512</v>
      </c>
    </row>
    <row r="9091" spans="1:3">
      <c r="A9091" s="119" t="s">
        <v>26459</v>
      </c>
      <c r="B9091" s="26" t="str">
        <f>VLOOKUP(C9091,BR!A:B,2,FALSE)</f>
        <v>NEW YORK</v>
      </c>
      <c r="C9091" s="119" t="s">
        <v>26512</v>
      </c>
    </row>
    <row r="9092" spans="1:3">
      <c r="A9092" s="119" t="s">
        <v>26913</v>
      </c>
      <c r="B9092" s="26" t="str">
        <f>VLOOKUP(C9092,BR!A:B,2,FALSE)</f>
        <v>SCHNIEDER</v>
      </c>
      <c r="C9092" s="119" t="s">
        <v>27805</v>
      </c>
    </row>
    <row r="9093" spans="1:3">
      <c r="A9093" s="119" t="s">
        <v>26914</v>
      </c>
      <c r="B9093" s="26" t="str">
        <f>VLOOKUP(C9093,BR!A:B,2,FALSE)</f>
        <v>SCHNIEDER</v>
      </c>
      <c r="C9093" s="119" t="s">
        <v>27805</v>
      </c>
    </row>
    <row r="9094" spans="1:3">
      <c r="A9094" s="119" t="s">
        <v>26465</v>
      </c>
      <c r="B9094" s="26" t="str">
        <f>VLOOKUP(C9094,BR!A:B,2,FALSE)</f>
        <v>NEW YORK</v>
      </c>
      <c r="C9094" s="119" t="s">
        <v>26512</v>
      </c>
    </row>
    <row r="9095" spans="1:3">
      <c r="A9095" s="119" t="s">
        <v>26946</v>
      </c>
      <c r="B9095" s="26" t="str">
        <f>VLOOKUP(C9095,BR!A:B,2,FALSE)</f>
        <v>SCHNIEDER</v>
      </c>
      <c r="C9095" s="119" t="s">
        <v>25214</v>
      </c>
    </row>
    <row r="9096" spans="1:3">
      <c r="A9096" s="119" t="s">
        <v>26472</v>
      </c>
      <c r="B9096" s="26" t="str">
        <f>VLOOKUP(C9096,BR!A:B,2,FALSE)</f>
        <v>NEW YORK</v>
      </c>
      <c r="C9096" s="119" t="s">
        <v>26512</v>
      </c>
    </row>
    <row r="9097" spans="1:3">
      <c r="A9097" s="119" t="s">
        <v>26469</v>
      </c>
      <c r="B9097" s="26" t="str">
        <f>VLOOKUP(C9097,BR!A:B,2,FALSE)</f>
        <v>NEW YORK</v>
      </c>
      <c r="C9097" s="119" t="s">
        <v>26512</v>
      </c>
    </row>
    <row r="9098" spans="1:3">
      <c r="A9098" s="119" t="s">
        <v>26474</v>
      </c>
      <c r="B9098" s="26" t="str">
        <f>VLOOKUP(C9098,BR!A:B,2,FALSE)</f>
        <v>NEW YORK</v>
      </c>
      <c r="C9098" s="119" t="s">
        <v>26512</v>
      </c>
    </row>
    <row r="9099" spans="1:3">
      <c r="A9099" s="119" t="s">
        <v>26477</v>
      </c>
      <c r="B9099" s="26" t="str">
        <f>VLOOKUP(C9099,BR!A:B,2,FALSE)</f>
        <v>NEW YORK</v>
      </c>
      <c r="C9099" s="119" t="s">
        <v>26512</v>
      </c>
    </row>
    <row r="9100" spans="1:3">
      <c r="A9100" s="119" t="s">
        <v>26948</v>
      </c>
      <c r="B9100" s="26" t="str">
        <f>VLOOKUP(C9100,BR!A:B,2,FALSE)</f>
        <v>SCHNIEDER</v>
      </c>
      <c r="C9100" s="119" t="s">
        <v>25214</v>
      </c>
    </row>
    <row r="9101" spans="1:3">
      <c r="A9101" s="119" t="s">
        <v>26949</v>
      </c>
      <c r="B9101" s="26" t="str">
        <f>VLOOKUP(C9101,BR!A:B,2,FALSE)</f>
        <v>SCHNIEDER</v>
      </c>
      <c r="C9101" s="119" t="s">
        <v>25214</v>
      </c>
    </row>
    <row r="9102" spans="1:3">
      <c r="A9102" s="119" t="s">
        <v>26517</v>
      </c>
      <c r="B9102" s="26" t="str">
        <f>VLOOKUP(C9102,BR!A:B,2,FALSE)</f>
        <v>NEW YORK</v>
      </c>
      <c r="C9102" s="119" t="s">
        <v>26512</v>
      </c>
    </row>
    <row r="9103" spans="1:3">
      <c r="A9103" s="119" t="s">
        <v>26520</v>
      </c>
      <c r="B9103" s="26" t="str">
        <f>VLOOKUP(C9103,BR!A:B,2,FALSE)</f>
        <v>NEW YORK</v>
      </c>
      <c r="C9103" s="119" t="s">
        <v>26512</v>
      </c>
    </row>
    <row r="9104" spans="1:3">
      <c r="A9104" s="119" t="s">
        <v>26523</v>
      </c>
      <c r="B9104" s="26" t="str">
        <f>VLOOKUP(C9104,BR!A:B,2,FALSE)</f>
        <v>NEW YORK</v>
      </c>
      <c r="C9104" s="119" t="s">
        <v>26512</v>
      </c>
    </row>
    <row r="9105" spans="1:3">
      <c r="A9105" s="119" t="s">
        <v>26525</v>
      </c>
      <c r="B9105" s="26" t="str">
        <f>VLOOKUP(C9105,BR!A:B,2,FALSE)</f>
        <v>NEW YORK</v>
      </c>
      <c r="C9105" s="119" t="s">
        <v>26512</v>
      </c>
    </row>
    <row r="9106" spans="1:3">
      <c r="A9106" s="119" t="s">
        <v>26950</v>
      </c>
      <c r="B9106" s="26" t="str">
        <f>VLOOKUP(C9106,BR!A:B,2,FALSE)</f>
        <v>SCHNIEDER</v>
      </c>
      <c r="C9106" s="119" t="s">
        <v>25214</v>
      </c>
    </row>
    <row r="9107" spans="1:3">
      <c r="A9107" s="119" t="s">
        <v>26529</v>
      </c>
      <c r="B9107" s="26" t="str">
        <f>VLOOKUP(C9107,BR!A:B,2,FALSE)</f>
        <v>NEW YORK</v>
      </c>
      <c r="C9107" s="119" t="s">
        <v>26512</v>
      </c>
    </row>
    <row r="9108" spans="1:3">
      <c r="A9108" s="119" t="s">
        <v>26532</v>
      </c>
      <c r="B9108" s="26" t="str">
        <f>VLOOKUP(C9108,BR!A:B,2,FALSE)</f>
        <v>NEW YORK</v>
      </c>
      <c r="C9108" s="119" t="s">
        <v>26512</v>
      </c>
    </row>
    <row r="9109" spans="1:3">
      <c r="A9109" s="119" t="s">
        <v>26535</v>
      </c>
      <c r="B9109" s="26" t="str">
        <f>VLOOKUP(C9109,BR!A:B,2,FALSE)</f>
        <v>NEW YORK</v>
      </c>
      <c r="C9109" s="119" t="s">
        <v>26512</v>
      </c>
    </row>
    <row r="9110" spans="1:3">
      <c r="A9110" s="119" t="s">
        <v>26952</v>
      </c>
      <c r="B9110" s="26" t="str">
        <f>VLOOKUP(C9110,BR!A:B,2,FALSE)</f>
        <v>SCHNIEDER</v>
      </c>
      <c r="C9110" s="119" t="s">
        <v>25214</v>
      </c>
    </row>
    <row r="9111" spans="1:3">
      <c r="A9111" s="119" t="s">
        <v>26953</v>
      </c>
      <c r="B9111" s="26" t="str">
        <f>VLOOKUP(C9111,BR!A:B,2,FALSE)</f>
        <v>SCHNIEDER</v>
      </c>
      <c r="C9111" s="119" t="s">
        <v>25214</v>
      </c>
    </row>
    <row r="9112" spans="1:3">
      <c r="A9112" s="119" t="s">
        <v>26539</v>
      </c>
      <c r="B9112" s="26" t="str">
        <f>VLOOKUP(C9112,BR!A:B,2,FALSE)</f>
        <v>NEW YORK</v>
      </c>
      <c r="C9112" s="119" t="s">
        <v>26512</v>
      </c>
    </row>
    <row r="9113" spans="1:3">
      <c r="A9113" s="119" t="s">
        <v>26542</v>
      </c>
      <c r="B9113" s="26" t="str">
        <f>VLOOKUP(C9113,BR!A:B,2,FALSE)</f>
        <v>NEW YORK</v>
      </c>
      <c r="C9113" s="119" t="s">
        <v>26512</v>
      </c>
    </row>
    <row r="9114" spans="1:3">
      <c r="A9114" s="119" t="s">
        <v>26545</v>
      </c>
      <c r="B9114" s="26" t="str">
        <f>VLOOKUP(C9114,BR!A:B,2,FALSE)</f>
        <v>NEW YORK</v>
      </c>
      <c r="C9114" s="119" t="s">
        <v>26512</v>
      </c>
    </row>
    <row r="9115" spans="1:3">
      <c r="A9115" s="119" t="s">
        <v>26548</v>
      </c>
      <c r="B9115" s="26" t="str">
        <f>VLOOKUP(C9115,BR!A:B,2,FALSE)</f>
        <v>NEW YORK</v>
      </c>
      <c r="C9115" s="119" t="s">
        <v>26512</v>
      </c>
    </row>
    <row r="9116" spans="1:3">
      <c r="A9116" s="119" t="s">
        <v>26551</v>
      </c>
      <c r="B9116" s="26" t="str">
        <f>VLOOKUP(C9116,BR!A:B,2,FALSE)</f>
        <v>NEW YORK</v>
      </c>
      <c r="C9116" s="119" t="s">
        <v>26512</v>
      </c>
    </row>
    <row r="9117" spans="1:3">
      <c r="A9117" s="119" t="s">
        <v>26915</v>
      </c>
      <c r="B9117" s="26" t="str">
        <f>VLOOKUP(C9117,BR!A:B,2,FALSE)</f>
        <v>SCHNIEDER</v>
      </c>
      <c r="C9117" s="119" t="s">
        <v>27805</v>
      </c>
    </row>
    <row r="9118" spans="1:3">
      <c r="A9118" s="119" t="s">
        <v>26916</v>
      </c>
      <c r="B9118" s="26" t="str">
        <f>VLOOKUP(C9118,BR!A:B,2,FALSE)</f>
        <v>SCHNIEDER</v>
      </c>
      <c r="C9118" s="119" t="s">
        <v>27805</v>
      </c>
    </row>
    <row r="9119" spans="1:3">
      <c r="A9119" s="119" t="s">
        <v>26557</v>
      </c>
      <c r="B9119" s="26" t="str">
        <f>VLOOKUP(C9119,BR!A:B,2,FALSE)</f>
        <v>NEW YORK</v>
      </c>
      <c r="C9119" s="119" t="s">
        <v>26512</v>
      </c>
    </row>
    <row r="9120" spans="1:3">
      <c r="A9120" s="119" t="s">
        <v>26954</v>
      </c>
      <c r="B9120" s="26" t="str">
        <f>VLOOKUP(C9120,BR!A:B,2,FALSE)</f>
        <v>SCHNIEDER</v>
      </c>
      <c r="C9120" s="119" t="s">
        <v>25214</v>
      </c>
    </row>
    <row r="9121" spans="1:3">
      <c r="A9121" s="119" t="s">
        <v>26562</v>
      </c>
      <c r="B9121" s="26" t="str">
        <f>VLOOKUP(C9121,BR!A:B,2,FALSE)</f>
        <v>NEW YORK</v>
      </c>
      <c r="C9121" s="119" t="s">
        <v>26512</v>
      </c>
    </row>
    <row r="9122" spans="1:3">
      <c r="A9122" s="119" t="s">
        <v>26956</v>
      </c>
      <c r="B9122" s="26" t="str">
        <f>VLOOKUP(C9122,BR!A:B,2,FALSE)</f>
        <v>SCHNIEDER</v>
      </c>
      <c r="C9122" s="119" t="s">
        <v>25214</v>
      </c>
    </row>
    <row r="9123" spans="1:3">
      <c r="A9123" s="119" t="s">
        <v>26957</v>
      </c>
      <c r="B9123" s="26" t="str">
        <f>VLOOKUP(C9123,BR!A:B,2,FALSE)</f>
        <v>SCHNIEDER</v>
      </c>
      <c r="C9123" s="119" t="s">
        <v>25214</v>
      </c>
    </row>
    <row r="9124" spans="1:3">
      <c r="A9124" s="119" t="s">
        <v>26568</v>
      </c>
      <c r="B9124" s="26" t="str">
        <f>VLOOKUP(C9124,BR!A:B,2,FALSE)</f>
        <v>NEW YORK</v>
      </c>
      <c r="C9124" s="119" t="s">
        <v>26512</v>
      </c>
    </row>
    <row r="9125" spans="1:3">
      <c r="A9125" s="119" t="s">
        <v>26571</v>
      </c>
      <c r="B9125" s="26" t="str">
        <f>VLOOKUP(C9125,BR!A:B,2,FALSE)</f>
        <v>NEW YORK</v>
      </c>
      <c r="C9125" s="119" t="s">
        <v>26512</v>
      </c>
    </row>
    <row r="9126" spans="1:3">
      <c r="A9126" s="119" t="s">
        <v>26574</v>
      </c>
      <c r="B9126" s="26" t="str">
        <f>VLOOKUP(C9126,BR!A:B,2,FALSE)</f>
        <v>NEW YORK</v>
      </c>
      <c r="C9126" s="119" t="s">
        <v>26512</v>
      </c>
    </row>
    <row r="9127" spans="1:3">
      <c r="A9127" s="119" t="s">
        <v>26577</v>
      </c>
      <c r="B9127" s="26" t="str">
        <f>VLOOKUP(C9127,BR!A:B,2,FALSE)</f>
        <v>NEW YORK</v>
      </c>
      <c r="C9127" s="119" t="s">
        <v>26512</v>
      </c>
    </row>
    <row r="9128" spans="1:3">
      <c r="A9128" s="119" t="s">
        <v>26580</v>
      </c>
      <c r="B9128" s="26" t="str">
        <f>VLOOKUP(C9128,BR!A:B,2,FALSE)</f>
        <v>NEW YORK</v>
      </c>
      <c r="C9128" s="119" t="s">
        <v>26512</v>
      </c>
    </row>
    <row r="9129" spans="1:3">
      <c r="A9129" s="119" t="s">
        <v>26582</v>
      </c>
      <c r="B9129" s="26" t="str">
        <f>VLOOKUP(C9129,BR!A:B,2,FALSE)</f>
        <v>TONG YANG</v>
      </c>
      <c r="C9129" s="119" t="s">
        <v>19932</v>
      </c>
    </row>
    <row r="9130" spans="1:3">
      <c r="A9130" s="119" t="s">
        <v>26585</v>
      </c>
      <c r="B9130" s="26" t="str">
        <f>VLOOKUP(C9130,BR!A:B,2,FALSE)</f>
        <v>TONG YANG</v>
      </c>
      <c r="C9130" s="119" t="s">
        <v>19932</v>
      </c>
    </row>
    <row r="9131" spans="1:3">
      <c r="A9131" s="119" t="s">
        <v>26590</v>
      </c>
      <c r="B9131" s="26" t="str">
        <f>VLOOKUP(C9131,BR!A:B,2,FALSE)</f>
        <v>TONG YANG</v>
      </c>
      <c r="C9131" s="119" t="s">
        <v>19932</v>
      </c>
    </row>
    <row r="9132" spans="1:3">
      <c r="A9132" s="119" t="s">
        <v>26588</v>
      </c>
      <c r="B9132" s="26" t="str">
        <f>VLOOKUP(C9132,BR!A:B,2,FALSE)</f>
        <v>TONG YANG</v>
      </c>
      <c r="C9132" s="119" t="s">
        <v>19932</v>
      </c>
    </row>
    <row r="9133" spans="1:3">
      <c r="A9133" s="119" t="s">
        <v>26958</v>
      </c>
      <c r="B9133" s="26" t="str">
        <f>VLOOKUP(C9133,BR!A:B,2,FALSE)</f>
        <v>SCHNIEDER</v>
      </c>
      <c r="C9133" s="119" t="s">
        <v>25214</v>
      </c>
    </row>
    <row r="9134" spans="1:3">
      <c r="A9134" s="119" t="s">
        <v>26959</v>
      </c>
      <c r="B9134" s="26" t="str">
        <f>VLOOKUP(C9134,BR!A:B,2,FALSE)</f>
        <v>SCHNIEDER</v>
      </c>
      <c r="C9134" s="119" t="s">
        <v>25214</v>
      </c>
    </row>
    <row r="9135" spans="1:3">
      <c r="A9135" s="119" t="s">
        <v>26668</v>
      </c>
      <c r="B9135" s="26" t="str">
        <f>VLOOKUP(C9135,BR!A:B,2,FALSE)</f>
        <v>NEW YORK</v>
      </c>
      <c r="C9135" s="119" t="s">
        <v>26512</v>
      </c>
    </row>
    <row r="9136" spans="1:3">
      <c r="A9136" s="119" t="s">
        <v>26670</v>
      </c>
      <c r="B9136" s="26" t="str">
        <f>VLOOKUP(C9136,BR!A:B,2,FALSE)</f>
        <v>NEW YORK</v>
      </c>
      <c r="C9136" s="119" t="s">
        <v>26512</v>
      </c>
    </row>
    <row r="9137" spans="1:3">
      <c r="A9137" s="119" t="s">
        <v>26673</v>
      </c>
      <c r="B9137" s="26" t="str">
        <f>VLOOKUP(C9137,BR!A:B,2,FALSE)</f>
        <v>NEW YORK</v>
      </c>
      <c r="C9137" s="119" t="s">
        <v>26512</v>
      </c>
    </row>
    <row r="9138" spans="1:3">
      <c r="A9138" s="119" t="s">
        <v>26960</v>
      </c>
      <c r="B9138" s="26" t="str">
        <f>VLOOKUP(C9138,BR!A:B,2,FALSE)</f>
        <v>SCHNIEDER</v>
      </c>
      <c r="C9138" s="119" t="s">
        <v>25214</v>
      </c>
    </row>
    <row r="9139" spans="1:3">
      <c r="A9139" s="119" t="s">
        <v>26961</v>
      </c>
      <c r="B9139" s="26" t="str">
        <f>VLOOKUP(C9139,BR!A:B,2,FALSE)</f>
        <v>SCHNIEDER</v>
      </c>
      <c r="C9139" s="119" t="s">
        <v>25214</v>
      </c>
    </row>
    <row r="9140" spans="1:3">
      <c r="A9140" s="119" t="s">
        <v>26678</v>
      </c>
      <c r="B9140" s="26" t="str">
        <f>VLOOKUP(C9140,BR!A:B,2,FALSE)</f>
        <v>NEW YORK</v>
      </c>
      <c r="C9140" s="119" t="s">
        <v>26512</v>
      </c>
    </row>
    <row r="9141" spans="1:3">
      <c r="A9141" s="119" t="s">
        <v>26680</v>
      </c>
      <c r="B9141" s="26" t="str">
        <f>VLOOKUP(C9141,BR!A:B,2,FALSE)</f>
        <v>NEW YORK</v>
      </c>
      <c r="C9141" s="119" t="s">
        <v>26512</v>
      </c>
    </row>
    <row r="9142" spans="1:3">
      <c r="A9142" s="119" t="s">
        <v>26683</v>
      </c>
      <c r="B9142" s="26" t="str">
        <f>VLOOKUP(C9142,BR!A:B,2,FALSE)</f>
        <v>NEW YORK</v>
      </c>
      <c r="C9142" s="119" t="s">
        <v>26512</v>
      </c>
    </row>
    <row r="9143" spans="1:3">
      <c r="A9143" s="119" t="s">
        <v>26686</v>
      </c>
      <c r="B9143" s="26" t="str">
        <f>VLOOKUP(C9143,BR!A:B,2,FALSE)</f>
        <v>NEW YORK</v>
      </c>
      <c r="C9143" s="119" t="s">
        <v>26512</v>
      </c>
    </row>
    <row r="9144" spans="1:3">
      <c r="A9144" s="119" t="s">
        <v>26947</v>
      </c>
      <c r="B9144" s="26" t="str">
        <f>VLOOKUP(C9144,BR!A:B,2,FALSE)</f>
        <v>SCHNIEDER</v>
      </c>
      <c r="C9144" s="119" t="s">
        <v>25214</v>
      </c>
    </row>
    <row r="9145" spans="1:3">
      <c r="A9145" s="119" t="s">
        <v>26917</v>
      </c>
      <c r="B9145" s="26" t="str">
        <f>VLOOKUP(C9145,BR!A:B,2,FALSE)</f>
        <v>SCHNIEDER</v>
      </c>
      <c r="C9145" s="119" t="s">
        <v>27805</v>
      </c>
    </row>
    <row r="9146" spans="1:3">
      <c r="A9146" s="119" t="s">
        <v>26918</v>
      </c>
      <c r="B9146" s="26" t="str">
        <f>VLOOKUP(C9146,BR!A:B,2,FALSE)</f>
        <v>SCHNIEDER</v>
      </c>
      <c r="C9146" s="119" t="s">
        <v>27805</v>
      </c>
    </row>
    <row r="9147" spans="1:3">
      <c r="A9147" s="119" t="s">
        <v>26592</v>
      </c>
      <c r="B9147" s="26" t="str">
        <f>VLOOKUP(C9147,BR!A:B,2,FALSE)</f>
        <v>NEW YORK</v>
      </c>
      <c r="C9147" s="119" t="s">
        <v>26512</v>
      </c>
    </row>
    <row r="9148" spans="1:3">
      <c r="A9148" s="119" t="s">
        <v>26594</v>
      </c>
      <c r="B9148" s="26" t="str">
        <f>VLOOKUP(C9148,BR!A:B,2,FALSE)</f>
        <v>NEW YORK</v>
      </c>
      <c r="C9148" s="119" t="s">
        <v>26512</v>
      </c>
    </row>
    <row r="9149" spans="1:3">
      <c r="A9149" s="119" t="s">
        <v>26925</v>
      </c>
      <c r="B9149" s="26" t="str">
        <f>VLOOKUP(C9149,BR!A:B,2,FALSE)</f>
        <v>SCHNIEDER</v>
      </c>
      <c r="C9149" s="119" t="s">
        <v>25214</v>
      </c>
    </row>
    <row r="9150" spans="1:3">
      <c r="A9150" s="119" t="s">
        <v>26926</v>
      </c>
      <c r="B9150" s="26" t="str">
        <f>VLOOKUP(C9150,BR!A:B,2,FALSE)</f>
        <v>SCHNIEDER</v>
      </c>
      <c r="C9150" s="119" t="s">
        <v>25214</v>
      </c>
    </row>
    <row r="9151" spans="1:3">
      <c r="A9151" s="119" t="s">
        <v>26923</v>
      </c>
      <c r="B9151" s="26" t="str">
        <f>VLOOKUP(C9151,BR!A:B,2,FALSE)</f>
        <v>SCHNIEDER</v>
      </c>
      <c r="C9151" s="119" t="s">
        <v>25214</v>
      </c>
    </row>
    <row r="9152" spans="1:3">
      <c r="A9152" s="119" t="s">
        <v>26924</v>
      </c>
      <c r="B9152" s="26" t="str">
        <f>VLOOKUP(C9152,BR!A:B,2,FALSE)</f>
        <v>SCHNIEDER</v>
      </c>
      <c r="C9152" s="119" t="s">
        <v>25214</v>
      </c>
    </row>
    <row r="9153" spans="1:3">
      <c r="A9153" s="119" t="s">
        <v>26602</v>
      </c>
      <c r="B9153" s="26" t="str">
        <f>VLOOKUP(C9153,BR!A:B,2,FALSE)</f>
        <v>NEW YORK</v>
      </c>
      <c r="C9153" s="119" t="s">
        <v>26512</v>
      </c>
    </row>
    <row r="9154" spans="1:3">
      <c r="A9154" s="119" t="s">
        <v>26605</v>
      </c>
      <c r="B9154" s="26" t="str">
        <f>VLOOKUP(C9154,BR!A:B,2,FALSE)</f>
        <v>NEW YORK</v>
      </c>
      <c r="C9154" s="119" t="s">
        <v>26512</v>
      </c>
    </row>
    <row r="9155" spans="1:3">
      <c r="A9155" s="119" t="s">
        <v>26608</v>
      </c>
      <c r="B9155" s="26" t="str">
        <f>VLOOKUP(C9155,BR!A:B,2,FALSE)</f>
        <v>NEW YORK</v>
      </c>
      <c r="C9155" s="119" t="s">
        <v>26512</v>
      </c>
    </row>
    <row r="9156" spans="1:3">
      <c r="A9156" s="119" t="s">
        <v>26618</v>
      </c>
      <c r="B9156" s="26" t="str">
        <f>VLOOKUP(C9156,BR!A:B,2,FALSE)</f>
        <v>NEW YORK</v>
      </c>
      <c r="C9156" s="119" t="s">
        <v>26512</v>
      </c>
    </row>
    <row r="9157" spans="1:3">
      <c r="A9157" s="119" t="s">
        <v>26621</v>
      </c>
      <c r="B9157" s="26" t="str">
        <f>VLOOKUP(C9157,BR!A:B,2,FALSE)</f>
        <v>NEW YORK</v>
      </c>
      <c r="C9157" s="119" t="s">
        <v>26512</v>
      </c>
    </row>
    <row r="9158" spans="1:3">
      <c r="A9158" s="119" t="s">
        <v>26624</v>
      </c>
      <c r="B9158" s="26" t="str">
        <f>VLOOKUP(C9158,BR!A:B,2,FALSE)</f>
        <v>NEW YORK</v>
      </c>
      <c r="C9158" s="119" t="s">
        <v>26512</v>
      </c>
    </row>
    <row r="9159" spans="1:3">
      <c r="A9159" s="119" t="s">
        <v>26627</v>
      </c>
      <c r="B9159" s="26" t="str">
        <f>VLOOKUP(C9159,BR!A:B,2,FALSE)</f>
        <v>NEW YORK</v>
      </c>
      <c r="C9159" s="119" t="s">
        <v>26512</v>
      </c>
    </row>
    <row r="9160" spans="1:3">
      <c r="A9160" s="119" t="s">
        <v>26927</v>
      </c>
      <c r="B9160" s="26" t="str">
        <f>VLOOKUP(C9160,BR!A:B,2,FALSE)</f>
        <v>SCHNIEDER</v>
      </c>
      <c r="C9160" s="119" t="s">
        <v>25214</v>
      </c>
    </row>
    <row r="9161" spans="1:3">
      <c r="A9161" s="119" t="s">
        <v>26928</v>
      </c>
      <c r="B9161" s="26" t="str">
        <f>VLOOKUP(C9161,BR!A:B,2,FALSE)</f>
        <v>SCHNIEDER</v>
      </c>
      <c r="C9161" s="119" t="s">
        <v>25214</v>
      </c>
    </row>
    <row r="9162" spans="1:3">
      <c r="A9162" s="119" t="s">
        <v>26632</v>
      </c>
      <c r="B9162" s="26" t="str">
        <f>VLOOKUP(C9162,BR!A:B,2,FALSE)</f>
        <v>NEW YORK</v>
      </c>
      <c r="C9162" s="119" t="s">
        <v>26512</v>
      </c>
    </row>
    <row r="9163" spans="1:3">
      <c r="A9163" s="119" t="s">
        <v>26635</v>
      </c>
      <c r="B9163" s="26" t="str">
        <f>VLOOKUP(C9163,BR!A:B,2,FALSE)</f>
        <v>NEW YORK</v>
      </c>
      <c r="C9163" s="119" t="s">
        <v>26512</v>
      </c>
    </row>
    <row r="9164" spans="1:3">
      <c r="A9164" s="119" t="s">
        <v>26636</v>
      </c>
      <c r="B9164" s="26" t="str">
        <f>VLOOKUP(C9164,BR!A:B,2,FALSE)</f>
        <v>NEW YORK</v>
      </c>
      <c r="C9164" s="119" t="s">
        <v>26512</v>
      </c>
    </row>
    <row r="9165" spans="1:3">
      <c r="A9165" s="119" t="s">
        <v>26638</v>
      </c>
      <c r="B9165" s="26" t="str">
        <f>VLOOKUP(C9165,BR!A:B,2,FALSE)</f>
        <v>NEW YORK</v>
      </c>
      <c r="C9165" s="119" t="s">
        <v>26512</v>
      </c>
    </row>
    <row r="9166" spans="1:3">
      <c r="A9166" s="119" t="s">
        <v>26640</v>
      </c>
      <c r="B9166" s="26" t="str">
        <f>VLOOKUP(C9166,BR!A:B,2,FALSE)</f>
        <v>NEW YORK</v>
      </c>
      <c r="C9166" s="119" t="s">
        <v>26512</v>
      </c>
    </row>
    <row r="9167" spans="1:3">
      <c r="A9167" s="119" t="s">
        <v>26929</v>
      </c>
      <c r="B9167" s="26" t="str">
        <f>VLOOKUP(C9167,BR!A:B,2,FALSE)</f>
        <v>SCHNIEDER</v>
      </c>
      <c r="C9167" s="119" t="s">
        <v>25214</v>
      </c>
    </row>
    <row r="9168" spans="1:3">
      <c r="A9168" s="119" t="s">
        <v>26931</v>
      </c>
      <c r="B9168" s="26" t="str">
        <f>VLOOKUP(C9168,BR!A:B,2,FALSE)</f>
        <v>SCHNIEDER</v>
      </c>
      <c r="C9168" s="119" t="s">
        <v>25214</v>
      </c>
    </row>
    <row r="9169" spans="1:3">
      <c r="A9169" s="119" t="s">
        <v>26932</v>
      </c>
      <c r="B9169" s="26" t="str">
        <f>VLOOKUP(C9169,BR!A:B,2,FALSE)</f>
        <v>SCHNIEDER</v>
      </c>
      <c r="C9169" s="119" t="s">
        <v>25214</v>
      </c>
    </row>
    <row r="9170" spans="1:3">
      <c r="A9170" s="119" t="s">
        <v>26933</v>
      </c>
      <c r="B9170" s="26" t="str">
        <f>VLOOKUP(C9170,BR!A:B,2,FALSE)</f>
        <v>SCHNIEDER</v>
      </c>
      <c r="C9170" s="119" t="s">
        <v>25214</v>
      </c>
    </row>
    <row r="9171" spans="1:3">
      <c r="A9171" s="119" t="s">
        <v>26934</v>
      </c>
      <c r="B9171" s="26" t="str">
        <f>VLOOKUP(C9171,BR!A:B,2,FALSE)</f>
        <v>SCHNIEDER</v>
      </c>
      <c r="C9171" s="119" t="s">
        <v>25214</v>
      </c>
    </row>
    <row r="9172" spans="1:3">
      <c r="A9172" s="119" t="s">
        <v>26935</v>
      </c>
      <c r="B9172" s="26" t="str">
        <f>VLOOKUP(C9172,BR!A:B,2,FALSE)</f>
        <v>SCHNIEDER</v>
      </c>
      <c r="C9172" s="119" t="s">
        <v>25214</v>
      </c>
    </row>
    <row r="9173" spans="1:3">
      <c r="A9173" s="119" t="s">
        <v>26936</v>
      </c>
      <c r="B9173" s="26" t="str">
        <f>VLOOKUP(C9173,BR!A:B,2,FALSE)</f>
        <v>SCHNIEDER</v>
      </c>
      <c r="C9173" s="119" t="s">
        <v>25214</v>
      </c>
    </row>
    <row r="9174" spans="1:3">
      <c r="A9174" s="119" t="s">
        <v>26648</v>
      </c>
      <c r="B9174" s="26" t="str">
        <f>VLOOKUP(C9174,BR!A:B,2,FALSE)</f>
        <v>NEW YORK</v>
      </c>
      <c r="C9174" s="119" t="s">
        <v>26512</v>
      </c>
    </row>
    <row r="9175" spans="1:3">
      <c r="A9175" s="119" t="s">
        <v>26937</v>
      </c>
      <c r="B9175" s="26" t="str">
        <f>VLOOKUP(C9175,BR!A:B,2,FALSE)</f>
        <v>SCHNIEDER</v>
      </c>
      <c r="C9175" s="119" t="s">
        <v>25214</v>
      </c>
    </row>
    <row r="9176" spans="1:3">
      <c r="A9176" s="119" t="s">
        <v>26938</v>
      </c>
      <c r="B9176" s="26" t="str">
        <f>VLOOKUP(C9176,BR!A:B,2,FALSE)</f>
        <v>SCHNIEDER</v>
      </c>
      <c r="C9176" s="119" t="s">
        <v>25214</v>
      </c>
    </row>
    <row r="9177" spans="1:3">
      <c r="A9177" s="119" t="s">
        <v>26651</v>
      </c>
      <c r="B9177" s="26" t="str">
        <f>VLOOKUP(C9177,BR!A:B,2,FALSE)</f>
        <v>NEW YORK</v>
      </c>
      <c r="C9177" s="119" t="s">
        <v>26512</v>
      </c>
    </row>
    <row r="9178" spans="1:3">
      <c r="A9178" s="119" t="s">
        <v>26653</v>
      </c>
      <c r="B9178" s="26" t="str">
        <f>VLOOKUP(C9178,BR!A:B,2,FALSE)</f>
        <v>NEW YORK</v>
      </c>
      <c r="C9178" s="119" t="s">
        <v>26512</v>
      </c>
    </row>
    <row r="9179" spans="1:3">
      <c r="A9179" s="119" t="s">
        <v>26939</v>
      </c>
      <c r="B9179" s="26" t="str">
        <f>VLOOKUP(C9179,BR!A:B,2,FALSE)</f>
        <v>SCHNIEDER</v>
      </c>
      <c r="C9179" s="119" t="s">
        <v>25214</v>
      </c>
    </row>
    <row r="9180" spans="1:3">
      <c r="A9180" s="119" t="s">
        <v>26940</v>
      </c>
      <c r="B9180" s="26" t="str">
        <f>VLOOKUP(C9180,BR!A:B,2,FALSE)</f>
        <v>SCHNIEDER</v>
      </c>
      <c r="C9180" s="119" t="s">
        <v>25214</v>
      </c>
    </row>
    <row r="9181" spans="1:3">
      <c r="A9181" s="119" t="s">
        <v>26941</v>
      </c>
      <c r="B9181" s="26" t="str">
        <f>VLOOKUP(C9181,BR!A:B,2,FALSE)</f>
        <v>SCHNIEDER</v>
      </c>
      <c r="C9181" s="119" t="s">
        <v>25214</v>
      </c>
    </row>
    <row r="9182" spans="1:3">
      <c r="A9182" s="119" t="s">
        <v>26659</v>
      </c>
      <c r="B9182" s="26" t="str">
        <f>VLOOKUP(C9182,BR!A:B,2,FALSE)</f>
        <v>NEW YORK</v>
      </c>
      <c r="C9182" s="119" t="s">
        <v>26512</v>
      </c>
    </row>
    <row r="9183" spans="1:3">
      <c r="A9183" s="119" t="s">
        <v>26962</v>
      </c>
      <c r="B9183" s="26" t="str">
        <f>VLOOKUP(C9183,BR!A:B,2,FALSE)</f>
        <v>SCHNIEDER</v>
      </c>
      <c r="C9183" s="119" t="s">
        <v>25214</v>
      </c>
    </row>
    <row r="9184" spans="1:3">
      <c r="A9184" s="119" t="s">
        <v>26963</v>
      </c>
      <c r="B9184" s="26" t="str">
        <f>VLOOKUP(C9184,BR!A:B,2,FALSE)</f>
        <v>SCHNIEDER</v>
      </c>
      <c r="C9184" s="119" t="s">
        <v>25214</v>
      </c>
    </row>
    <row r="9185" spans="1:3">
      <c r="A9185" s="119" t="s">
        <v>26765</v>
      </c>
      <c r="B9185" s="26" t="str">
        <f>VLOOKUP(C9185,BR!A:B,2,FALSE)</f>
        <v>SCHNIEDER</v>
      </c>
      <c r="C9185" s="119" t="s">
        <v>25214</v>
      </c>
    </row>
    <row r="9186" spans="1:3">
      <c r="A9186" s="119" t="s">
        <v>26764</v>
      </c>
      <c r="B9186" s="26" t="str">
        <f>VLOOKUP(C9186,BR!A:B,2,FALSE)</f>
        <v>NEW YORK</v>
      </c>
      <c r="C9186" s="119" t="s">
        <v>26512</v>
      </c>
    </row>
    <row r="9187" spans="1:3">
      <c r="A9187" s="119" t="s">
        <v>26922</v>
      </c>
      <c r="B9187" s="26" t="str">
        <f>VLOOKUP(C9187,BR!A:B,2,FALSE)</f>
        <v>SCHNIEDER</v>
      </c>
      <c r="C9187" s="119" t="s">
        <v>27805</v>
      </c>
    </row>
    <row r="9188" spans="1:3">
      <c r="A9188" s="119" t="s">
        <v>26697</v>
      </c>
      <c r="B9188" s="26" t="str">
        <f>VLOOKUP(C9188,BR!A:B,2,FALSE)</f>
        <v>NEW YORK</v>
      </c>
      <c r="C9188" s="119" t="s">
        <v>26512</v>
      </c>
    </row>
    <row r="9189" spans="1:3">
      <c r="A9189" s="119" t="s">
        <v>26920</v>
      </c>
      <c r="B9189" s="26" t="str">
        <f>VLOOKUP(C9189,BR!A:B,2,FALSE)</f>
        <v>SCHNIEDER</v>
      </c>
      <c r="C9189" s="119" t="s">
        <v>27805</v>
      </c>
    </row>
    <row r="9190" spans="1:3">
      <c r="A9190" s="119" t="s">
        <v>26921</v>
      </c>
      <c r="B9190" s="26" t="str">
        <f>VLOOKUP(C9190,BR!A:B,2,FALSE)</f>
        <v>SCHNIEDER</v>
      </c>
      <c r="C9190" s="119" t="s">
        <v>27805</v>
      </c>
    </row>
    <row r="9191" spans="1:3">
      <c r="A9191" s="119" t="s">
        <v>26964</v>
      </c>
      <c r="B9191" s="26" t="str">
        <f>VLOOKUP(C9191,BR!A:B,2,FALSE)</f>
        <v>SCHNIEDER</v>
      </c>
      <c r="C9191" s="119" t="s">
        <v>25214</v>
      </c>
    </row>
    <row r="9192" spans="1:3">
      <c r="A9192" s="119" t="s">
        <v>26965</v>
      </c>
      <c r="B9192" s="26" t="str">
        <f>VLOOKUP(C9192,BR!A:B,2,FALSE)</f>
        <v>SCHNIEDER</v>
      </c>
      <c r="C9192" s="119" t="s">
        <v>25214</v>
      </c>
    </row>
    <row r="9193" spans="1:3">
      <c r="A9193" s="119" t="s">
        <v>26703</v>
      </c>
      <c r="B9193" s="26" t="str">
        <f>VLOOKUP(C9193,BR!A:B,2,FALSE)</f>
        <v>NEW YORK</v>
      </c>
      <c r="C9193" s="119" t="s">
        <v>26512</v>
      </c>
    </row>
    <row r="9194" spans="1:3">
      <c r="A9194" s="119" t="s">
        <v>26705</v>
      </c>
      <c r="B9194" s="26" t="str">
        <f>VLOOKUP(C9194,BR!A:B,2,FALSE)</f>
        <v>NEW YORK</v>
      </c>
      <c r="C9194" s="119" t="s">
        <v>26512</v>
      </c>
    </row>
    <row r="9195" spans="1:3">
      <c r="A9195" s="119" t="s">
        <v>26711</v>
      </c>
      <c r="B9195" s="26" t="str">
        <f>VLOOKUP(C9195,BR!A:B,2,FALSE)</f>
        <v>NEW YORK</v>
      </c>
      <c r="C9195" s="119" t="s">
        <v>26512</v>
      </c>
    </row>
    <row r="9196" spans="1:3">
      <c r="A9196" s="119" t="s">
        <v>26714</v>
      </c>
      <c r="B9196" s="26" t="str">
        <f>VLOOKUP(C9196,BR!A:B,2,FALSE)</f>
        <v>NEW YORK</v>
      </c>
      <c r="C9196" s="119" t="s">
        <v>26512</v>
      </c>
    </row>
    <row r="9197" spans="1:3">
      <c r="A9197" s="119" t="s">
        <v>26717</v>
      </c>
      <c r="B9197" s="26" t="str">
        <f>VLOOKUP(C9197,BR!A:B,2,FALSE)</f>
        <v>NEW YORK</v>
      </c>
      <c r="C9197" s="119" t="s">
        <v>26512</v>
      </c>
    </row>
    <row r="9198" spans="1:3">
      <c r="A9198" s="119" t="s">
        <v>26720</v>
      </c>
      <c r="B9198" s="26" t="str">
        <f>VLOOKUP(C9198,BR!A:B,2,FALSE)</f>
        <v>NEW YORK</v>
      </c>
      <c r="C9198" s="119" t="s">
        <v>26512</v>
      </c>
    </row>
    <row r="9199" spans="1:3">
      <c r="A9199" s="119" t="s">
        <v>26723</v>
      </c>
      <c r="B9199" s="26" t="str">
        <f>VLOOKUP(C9199,BR!A:B,2,FALSE)</f>
        <v>NEW YORK</v>
      </c>
      <c r="C9199" s="119" t="s">
        <v>26512</v>
      </c>
    </row>
    <row r="9200" spans="1:3">
      <c r="A9200" s="119" t="s">
        <v>26725</v>
      </c>
      <c r="B9200" s="26" t="str">
        <f>VLOOKUP(C9200,BR!A:B,2,FALSE)</f>
        <v>NEW YORK</v>
      </c>
      <c r="C9200" s="119" t="s">
        <v>26512</v>
      </c>
    </row>
    <row r="9201" spans="1:3">
      <c r="A9201" s="119" t="s">
        <v>26708</v>
      </c>
      <c r="B9201" s="26" t="str">
        <f>VLOOKUP(C9201,BR!A:B,2,FALSE)</f>
        <v>NEW YORK</v>
      </c>
      <c r="C9201" s="119" t="s">
        <v>26512</v>
      </c>
    </row>
    <row r="9202" spans="1:3">
      <c r="A9202" s="119" t="s">
        <v>26728</v>
      </c>
      <c r="B9202" s="26" t="str">
        <f>VLOOKUP(C9202,BR!A:B,2,FALSE)</f>
        <v>NEW YORK</v>
      </c>
      <c r="C9202" s="119" t="s">
        <v>26512</v>
      </c>
    </row>
    <row r="9203" spans="1:3">
      <c r="A9203" s="119" t="s">
        <v>26730</v>
      </c>
      <c r="B9203" s="26" t="str">
        <f>VLOOKUP(C9203,BR!A:B,2,FALSE)</f>
        <v>NEW YORK</v>
      </c>
      <c r="C9203" s="119" t="s">
        <v>26512</v>
      </c>
    </row>
    <row r="9204" spans="1:3">
      <c r="A9204" s="119" t="s">
        <v>26733</v>
      </c>
      <c r="B9204" s="26" t="str">
        <f>VLOOKUP(C9204,BR!A:B,2,FALSE)</f>
        <v>NEW YORK</v>
      </c>
      <c r="C9204" s="119" t="s">
        <v>26512</v>
      </c>
    </row>
    <row r="9205" spans="1:3">
      <c r="A9205" s="119" t="s">
        <v>26736</v>
      </c>
      <c r="B9205" s="26" t="str">
        <f>VLOOKUP(C9205,BR!A:B,2,FALSE)</f>
        <v>NEW YORK</v>
      </c>
      <c r="C9205" s="119" t="s">
        <v>26512</v>
      </c>
    </row>
    <row r="9206" spans="1:3">
      <c r="A9206" s="119" t="s">
        <v>26966</v>
      </c>
      <c r="B9206" s="26" t="str">
        <f>VLOOKUP(C9206,BR!A:B,2,FALSE)</f>
        <v>SCHNIEDER</v>
      </c>
      <c r="C9206" s="119" t="s">
        <v>25214</v>
      </c>
    </row>
    <row r="9207" spans="1:3">
      <c r="A9207" s="119" t="s">
        <v>26967</v>
      </c>
      <c r="B9207" s="26" t="str">
        <f>VLOOKUP(C9207,BR!A:B,2,FALSE)</f>
        <v>SCHNIEDER</v>
      </c>
      <c r="C9207" s="119" t="s">
        <v>25214</v>
      </c>
    </row>
    <row r="9208" spans="1:3">
      <c r="A9208" s="119" t="s">
        <v>26743</v>
      </c>
      <c r="B9208" s="26" t="str">
        <f>VLOOKUP(C9208,BR!A:B,2,FALSE)</f>
        <v>NEW YORK</v>
      </c>
      <c r="C9208" s="119" t="s">
        <v>26512</v>
      </c>
    </row>
    <row r="9209" spans="1:3">
      <c r="A9209" s="119" t="s">
        <v>26745</v>
      </c>
      <c r="B9209" s="26" t="str">
        <f>VLOOKUP(C9209,BR!A:B,2,FALSE)</f>
        <v>NEW YORK</v>
      </c>
      <c r="C9209" s="119" t="s">
        <v>26512</v>
      </c>
    </row>
    <row r="9210" spans="1:3">
      <c r="A9210" s="119" t="s">
        <v>26748</v>
      </c>
      <c r="B9210" s="26" t="str">
        <f>VLOOKUP(C9210,BR!A:B,2,FALSE)</f>
        <v>NEW YORK</v>
      </c>
      <c r="C9210" s="119" t="s">
        <v>26512</v>
      </c>
    </row>
    <row r="9211" spans="1:3">
      <c r="A9211" s="119" t="s">
        <v>26968</v>
      </c>
      <c r="B9211" s="26" t="str">
        <f>VLOOKUP(C9211,BR!A:B,2,FALSE)</f>
        <v>SCHNIEDER</v>
      </c>
      <c r="C9211" s="119" t="s">
        <v>25214</v>
      </c>
    </row>
    <row r="9212" spans="1:3">
      <c r="A9212" s="119" t="s">
        <v>26969</v>
      </c>
      <c r="B9212" s="26" t="str">
        <f>VLOOKUP(C9212,BR!A:B,2,FALSE)</f>
        <v>SCHNIEDER</v>
      </c>
      <c r="C9212" s="119" t="s">
        <v>25214</v>
      </c>
    </row>
    <row r="9213" spans="1:3">
      <c r="A9213" s="119" t="s">
        <v>26755</v>
      </c>
      <c r="B9213" s="26" t="str">
        <f>VLOOKUP(C9213,BR!A:B,2,FALSE)</f>
        <v>NEW YORK</v>
      </c>
      <c r="C9213" s="119" t="s">
        <v>26512</v>
      </c>
    </row>
    <row r="9214" spans="1:3">
      <c r="A9214" s="119" t="s">
        <v>26930</v>
      </c>
      <c r="B9214" s="26" t="str">
        <f>VLOOKUP(C9214,BR!A:B,2,FALSE)</f>
        <v>SCHNIEDER</v>
      </c>
      <c r="C9214" s="119" t="s">
        <v>25214</v>
      </c>
    </row>
    <row r="9215" spans="1:3">
      <c r="A9215" s="119" t="s">
        <v>26760</v>
      </c>
      <c r="B9215" s="26" t="str">
        <f>VLOOKUP(C9215,BR!A:B,2,FALSE)</f>
        <v>NEW YORK</v>
      </c>
      <c r="C9215" s="119" t="s">
        <v>26512</v>
      </c>
    </row>
    <row r="9216" spans="1:3">
      <c r="A9216" s="119" t="s">
        <v>26762</v>
      </c>
      <c r="B9216" s="26" t="str">
        <f>VLOOKUP(C9216,BR!A:B,2,FALSE)</f>
        <v>NEW YORK</v>
      </c>
      <c r="C9216" s="119" t="s">
        <v>26512</v>
      </c>
    </row>
    <row r="9217" spans="1:3">
      <c r="A9217" s="119" t="s">
        <v>26757</v>
      </c>
      <c r="B9217" s="26" t="str">
        <f>VLOOKUP(C9217,BR!A:B,2,FALSE)</f>
        <v>NEW YORK</v>
      </c>
      <c r="C9217" s="119" t="s">
        <v>26512</v>
      </c>
    </row>
    <row r="9218" spans="1:3">
      <c r="A9218" s="119" t="s">
        <v>26872</v>
      </c>
      <c r="B9218" s="26" t="str">
        <f>VLOOKUP(C9218,BR!A:B,2,FALSE)</f>
        <v>SCHNIEDER</v>
      </c>
      <c r="C9218" s="119" t="s">
        <v>25214</v>
      </c>
    </row>
    <row r="9219" spans="1:3">
      <c r="A9219" s="119" t="s">
        <v>26951</v>
      </c>
      <c r="B9219" s="26" t="str">
        <f>VLOOKUP(C9219,BR!A:B,2,FALSE)</f>
        <v>SCHNIEDER</v>
      </c>
      <c r="C9219" s="119" t="s">
        <v>25214</v>
      </c>
    </row>
    <row r="9220" spans="1:3">
      <c r="A9220" s="119" t="s">
        <v>26955</v>
      </c>
      <c r="B9220" s="26" t="str">
        <f>VLOOKUP(C9220,BR!A:B,2,FALSE)</f>
        <v>SCHNIEDER</v>
      </c>
      <c r="C9220" s="119" t="s">
        <v>25214</v>
      </c>
    </row>
    <row r="9221" spans="1:3">
      <c r="A9221" s="119" t="s">
        <v>26766</v>
      </c>
      <c r="B9221" s="26" t="str">
        <f>VLOOKUP(C9221,BR!A:B,2,FALSE)</f>
        <v>SCHNIEDER</v>
      </c>
      <c r="C9221" s="119" t="s">
        <v>25214</v>
      </c>
    </row>
    <row r="9222" spans="1:3">
      <c r="A9222" s="119" t="s">
        <v>26919</v>
      </c>
      <c r="B9222" s="26" t="str">
        <f>VLOOKUP(C9222,BR!A:B,2,FALSE)</f>
        <v>SCHNIEDER</v>
      </c>
      <c r="C9222" s="119" t="s">
        <v>27805</v>
      </c>
    </row>
    <row r="9223" spans="1:3">
      <c r="A9223" s="119" t="s">
        <v>26776</v>
      </c>
      <c r="B9223" s="26" t="str">
        <f>VLOOKUP(C9223,BR!A:B,2,FALSE)</f>
        <v>TONG YANG</v>
      </c>
      <c r="C9223" s="119" t="s">
        <v>19932</v>
      </c>
    </row>
    <row r="9224" spans="1:3">
      <c r="A9224" s="119" t="s">
        <v>26771</v>
      </c>
      <c r="B9224" s="26" t="str">
        <f>VLOOKUP(C9224,BR!A:B,2,FALSE)</f>
        <v>TONG YANG</v>
      </c>
      <c r="C9224" s="119" t="s">
        <v>19932</v>
      </c>
    </row>
    <row r="9225" spans="1:3">
      <c r="A9225" s="119" t="s">
        <v>26772</v>
      </c>
      <c r="B9225" s="26" t="str">
        <f>VLOOKUP(C9225,BR!A:B,2,FALSE)</f>
        <v>TONG YANG</v>
      </c>
      <c r="C9225" s="119" t="s">
        <v>19932</v>
      </c>
    </row>
    <row r="9226" spans="1:3">
      <c r="A9226" s="119" t="s">
        <v>26781</v>
      </c>
      <c r="B9226" s="26" t="str">
        <f>VLOOKUP(C9226,BR!A:B,2,FALSE)</f>
        <v>TONG YANG</v>
      </c>
      <c r="C9226" s="119" t="s">
        <v>19932</v>
      </c>
    </row>
    <row r="9227" spans="1:3">
      <c r="A9227" s="119" t="s">
        <v>26777</v>
      </c>
      <c r="B9227" s="26" t="str">
        <f>VLOOKUP(C9227,BR!A:B,2,FALSE)</f>
        <v>TONG YANG</v>
      </c>
      <c r="C9227" s="119" t="s">
        <v>19932</v>
      </c>
    </row>
    <row r="9228" spans="1:3">
      <c r="A9228" s="119" t="s">
        <v>26807</v>
      </c>
      <c r="B9228" s="26" t="str">
        <f>VLOOKUP(C9228,BR!A:B,2,FALSE)</f>
        <v>TONG YANG</v>
      </c>
      <c r="C9228" s="119" t="s">
        <v>19932</v>
      </c>
    </row>
    <row r="9229" spans="1:3">
      <c r="A9229" s="119" t="s">
        <v>26775</v>
      </c>
      <c r="B9229" s="26" t="str">
        <f>VLOOKUP(C9229,BR!A:B,2,FALSE)</f>
        <v>TONG YANG</v>
      </c>
      <c r="C9229" s="119" t="s">
        <v>19932</v>
      </c>
    </row>
    <row r="9230" spans="1:3">
      <c r="A9230" s="119" t="s">
        <v>26774</v>
      </c>
      <c r="B9230" s="26" t="str">
        <f>VLOOKUP(C9230,BR!A:B,2,FALSE)</f>
        <v>TONG YANG</v>
      </c>
      <c r="C9230" s="119" t="s">
        <v>19932</v>
      </c>
    </row>
    <row r="9231" spans="1:3">
      <c r="A9231" s="119" t="s">
        <v>26773</v>
      </c>
      <c r="B9231" s="26" t="str">
        <f>VLOOKUP(C9231,BR!A:B,2,FALSE)</f>
        <v>TONG YANG</v>
      </c>
      <c r="C9231" s="119" t="s">
        <v>19932</v>
      </c>
    </row>
    <row r="9232" spans="1:3">
      <c r="A9232" s="119" t="s">
        <v>26779</v>
      </c>
      <c r="B9232" s="26" t="str">
        <f>VLOOKUP(C9232,BR!A:B,2,FALSE)</f>
        <v>TONG YANG</v>
      </c>
      <c r="C9232" s="119" t="s">
        <v>19932</v>
      </c>
    </row>
    <row r="9233" spans="1:3">
      <c r="A9233" s="119" t="s">
        <v>26794</v>
      </c>
      <c r="B9233" s="26" t="str">
        <f>VLOOKUP(C9233,BR!A:B,2,FALSE)</f>
        <v>NEW YORK</v>
      </c>
      <c r="C9233" s="119" t="s">
        <v>26512</v>
      </c>
    </row>
    <row r="9234" spans="1:3">
      <c r="A9234" s="119" t="s">
        <v>26793</v>
      </c>
      <c r="B9234" s="26" t="str">
        <f>VLOOKUP(C9234,BR!A:B,2,FALSE)</f>
        <v>NEW YORK</v>
      </c>
      <c r="C9234" s="119" t="s">
        <v>26512</v>
      </c>
    </row>
    <row r="9235" spans="1:3">
      <c r="A9235" s="119" t="s">
        <v>26796</v>
      </c>
      <c r="B9235" s="26" t="str">
        <f>VLOOKUP(C9235,BR!A:B,2,FALSE)</f>
        <v>NEW YORK</v>
      </c>
      <c r="C9235" s="119" t="s">
        <v>26512</v>
      </c>
    </row>
    <row r="9236" spans="1:3">
      <c r="A9236" s="119" t="s">
        <v>26782</v>
      </c>
      <c r="B9236" s="26" t="str">
        <f>VLOOKUP(C9236,BR!A:B,2,FALSE)</f>
        <v>NEW YORK</v>
      </c>
      <c r="C9236" s="119" t="s">
        <v>26512</v>
      </c>
    </row>
    <row r="9237" spans="1:3">
      <c r="A9237" s="119" t="s">
        <v>26795</v>
      </c>
      <c r="B9237" s="26" t="str">
        <f>VLOOKUP(C9237,BR!A:B,2,FALSE)</f>
        <v>NEW YORK</v>
      </c>
      <c r="C9237" s="119" t="s">
        <v>26512</v>
      </c>
    </row>
    <row r="9238" spans="1:3">
      <c r="A9238" s="119" t="s">
        <v>26791</v>
      </c>
      <c r="B9238" s="26" t="str">
        <f>VLOOKUP(C9238,BR!A:B,2,FALSE)</f>
        <v>NEW YORK</v>
      </c>
      <c r="C9238" s="119" t="s">
        <v>26512</v>
      </c>
    </row>
    <row r="9239" spans="1:3">
      <c r="A9239" s="119" t="s">
        <v>26789</v>
      </c>
      <c r="B9239" s="26" t="str">
        <f>VLOOKUP(C9239,BR!A:B,2,FALSE)</f>
        <v>NEW YORK</v>
      </c>
      <c r="C9239" s="119" t="s">
        <v>26512</v>
      </c>
    </row>
    <row r="9240" spans="1:3">
      <c r="A9240" s="119" t="s">
        <v>26792</v>
      </c>
      <c r="B9240" s="26" t="str">
        <f>VLOOKUP(C9240,BR!A:B,2,FALSE)</f>
        <v>NEW YORK</v>
      </c>
      <c r="C9240" s="119" t="s">
        <v>26512</v>
      </c>
    </row>
    <row r="9241" spans="1:3">
      <c r="A9241" s="119" t="s">
        <v>26786</v>
      </c>
      <c r="B9241" s="26" t="str">
        <f>VLOOKUP(C9241,BR!A:B,2,FALSE)</f>
        <v>NEW YORK</v>
      </c>
      <c r="C9241" s="119" t="s">
        <v>26512</v>
      </c>
    </row>
    <row r="9242" spans="1:3">
      <c r="A9242" s="119" t="s">
        <v>26787</v>
      </c>
      <c r="B9242" s="26" t="str">
        <f>VLOOKUP(C9242,BR!A:B,2,FALSE)</f>
        <v>NEW YORK</v>
      </c>
      <c r="C9242" s="119" t="s">
        <v>26512</v>
      </c>
    </row>
    <row r="9243" spans="1:3">
      <c r="A9243" s="119" t="s">
        <v>26783</v>
      </c>
      <c r="B9243" s="26" t="str">
        <f>VLOOKUP(C9243,BR!A:B,2,FALSE)</f>
        <v>NEW YORK</v>
      </c>
      <c r="C9243" s="119" t="s">
        <v>26512</v>
      </c>
    </row>
    <row r="9244" spans="1:3">
      <c r="A9244" s="119" t="s">
        <v>26784</v>
      </c>
      <c r="B9244" s="26" t="str">
        <f>VLOOKUP(C9244,BR!A:B,2,FALSE)</f>
        <v>NEW YORK</v>
      </c>
      <c r="C9244" s="119" t="s">
        <v>26512</v>
      </c>
    </row>
    <row r="9245" spans="1:3">
      <c r="A9245" s="119" t="s">
        <v>26833</v>
      </c>
      <c r="B9245" s="26" t="str">
        <f>VLOOKUP(C9245,BR!A:B,2,FALSE)</f>
        <v>DEPO</v>
      </c>
      <c r="C9245" s="119" t="s">
        <v>19942</v>
      </c>
    </row>
    <row r="9246" spans="1:3">
      <c r="A9246" s="119" t="s">
        <v>26836</v>
      </c>
      <c r="B9246" s="26" t="str">
        <f>VLOOKUP(C9246,BR!A:B,2,FALSE)</f>
        <v>DEPO</v>
      </c>
      <c r="C9246" s="119" t="s">
        <v>19942</v>
      </c>
    </row>
    <row r="9247" spans="1:3">
      <c r="A9247" s="119" t="s">
        <v>26818</v>
      </c>
      <c r="B9247" s="26" t="str">
        <f>VLOOKUP(C9247,BR!A:B,2,FALSE)</f>
        <v>TONG YANG</v>
      </c>
      <c r="C9247" s="119" t="s">
        <v>19932</v>
      </c>
    </row>
    <row r="9248" spans="1:3">
      <c r="A9248" s="119" t="s">
        <v>26819</v>
      </c>
      <c r="B9248" s="26" t="str">
        <f>VLOOKUP(C9248,BR!A:B,2,FALSE)</f>
        <v>TONG YANG</v>
      </c>
      <c r="C9248" s="119" t="s">
        <v>19932</v>
      </c>
    </row>
    <row r="9249" spans="1:3">
      <c r="A9249" s="119" t="s">
        <v>26824</v>
      </c>
      <c r="B9249" s="26" t="str">
        <f>VLOOKUP(C9249,BR!A:B,2,FALSE)</f>
        <v>TONG YANG</v>
      </c>
      <c r="C9249" s="119" t="s">
        <v>19932</v>
      </c>
    </row>
    <row r="9250" spans="1:3">
      <c r="A9250" s="119" t="s">
        <v>26825</v>
      </c>
      <c r="B9250" s="26" t="str">
        <f>VLOOKUP(C9250,BR!A:B,2,FALSE)</f>
        <v>TONG YANG</v>
      </c>
      <c r="C9250" s="119" t="s">
        <v>19932</v>
      </c>
    </row>
    <row r="9251" spans="1:3">
      <c r="A9251" s="119" t="s">
        <v>26814</v>
      </c>
      <c r="B9251" s="26" t="str">
        <f>VLOOKUP(C9251,BR!A:B,2,FALSE)</f>
        <v>TONG YANG</v>
      </c>
      <c r="C9251" s="119" t="s">
        <v>19932</v>
      </c>
    </row>
    <row r="9252" spans="1:3">
      <c r="A9252" s="119" t="s">
        <v>26816</v>
      </c>
      <c r="B9252" s="26" t="str">
        <f>VLOOKUP(C9252,BR!A:B,2,FALSE)</f>
        <v>TONG YANG</v>
      </c>
      <c r="C9252" s="119" t="s">
        <v>19932</v>
      </c>
    </row>
    <row r="9253" spans="1:3">
      <c r="A9253" s="119" t="s">
        <v>26803</v>
      </c>
      <c r="B9253" s="26" t="str">
        <f>VLOOKUP(C9253,BR!A:B,2,FALSE)</f>
        <v>TONG YANG</v>
      </c>
      <c r="C9253" s="119" t="s">
        <v>19932</v>
      </c>
    </row>
    <row r="9254" spans="1:3">
      <c r="A9254" s="119" t="s">
        <v>26810</v>
      </c>
      <c r="B9254" s="26" t="str">
        <f>VLOOKUP(C9254,BR!A:B,2,FALSE)</f>
        <v>TONG YANG</v>
      </c>
      <c r="C9254" s="119" t="s">
        <v>19932</v>
      </c>
    </row>
    <row r="9255" spans="1:3">
      <c r="A9255" s="119" t="s">
        <v>26808</v>
      </c>
      <c r="B9255" s="26" t="str">
        <f>VLOOKUP(C9255,BR!A:B,2,FALSE)</f>
        <v>TONG YANG</v>
      </c>
      <c r="C9255" s="119" t="s">
        <v>19932</v>
      </c>
    </row>
    <row r="9256" spans="1:3">
      <c r="A9256" s="119" t="s">
        <v>26827</v>
      </c>
      <c r="B9256" s="26" t="str">
        <f>VLOOKUP(C9256,BR!A:B,2,FALSE)</f>
        <v>TONG YANG</v>
      </c>
      <c r="C9256" s="119" t="s">
        <v>19932</v>
      </c>
    </row>
    <row r="9257" spans="1:3">
      <c r="A9257" s="119" t="s">
        <v>26828</v>
      </c>
      <c r="B9257" s="26" t="str">
        <f>VLOOKUP(C9257,BR!A:B,2,FALSE)</f>
        <v>TONG YANG</v>
      </c>
      <c r="C9257" s="119" t="s">
        <v>19932</v>
      </c>
    </row>
    <row r="9258" spans="1:3">
      <c r="A9258" s="119" t="s">
        <v>26811</v>
      </c>
      <c r="B9258" s="26" t="str">
        <f>VLOOKUP(C9258,BR!A:B,2,FALSE)</f>
        <v>TONG YANG</v>
      </c>
      <c r="C9258" s="119" t="s">
        <v>19932</v>
      </c>
    </row>
    <row r="9259" spans="1:3">
      <c r="A9259" s="119" t="s">
        <v>26812</v>
      </c>
      <c r="B9259" s="26" t="str">
        <f>VLOOKUP(C9259,BR!A:B,2,FALSE)</f>
        <v>TONG YANG</v>
      </c>
      <c r="C9259" s="119" t="s">
        <v>19932</v>
      </c>
    </row>
    <row r="9260" spans="1:3">
      <c r="A9260" s="119" t="s">
        <v>26804</v>
      </c>
      <c r="B9260" s="26" t="str">
        <f>VLOOKUP(C9260,BR!A:B,2,FALSE)</f>
        <v>TONG YANG</v>
      </c>
      <c r="C9260" s="119" t="s">
        <v>19932</v>
      </c>
    </row>
    <row r="9261" spans="1:3">
      <c r="A9261" s="119" t="s">
        <v>26821</v>
      </c>
      <c r="B9261" s="26" t="str">
        <f>VLOOKUP(C9261,BR!A:B,2,FALSE)</f>
        <v>TONG YANG</v>
      </c>
      <c r="C9261" s="119" t="s">
        <v>19932</v>
      </c>
    </row>
    <row r="9262" spans="1:3">
      <c r="A9262" s="119" t="s">
        <v>26822</v>
      </c>
      <c r="B9262" s="26" t="str">
        <f>VLOOKUP(C9262,BR!A:B,2,FALSE)</f>
        <v>TONG YANG</v>
      </c>
      <c r="C9262" s="119" t="s">
        <v>19932</v>
      </c>
    </row>
    <row r="9263" spans="1:3">
      <c r="A9263" s="119" t="s">
        <v>26800</v>
      </c>
      <c r="B9263" s="26" t="str">
        <f>VLOOKUP(C9263,BR!A:B,2,FALSE)</f>
        <v>TONG YANG</v>
      </c>
      <c r="C9263" s="119" t="s">
        <v>19932</v>
      </c>
    </row>
    <row r="9264" spans="1:3">
      <c r="A9264" s="119" t="s">
        <v>26798</v>
      </c>
      <c r="B9264" s="26" t="str">
        <f>VLOOKUP(C9264,BR!A:B,2,FALSE)</f>
        <v>TONG YANG</v>
      </c>
      <c r="C9264" s="119" t="s">
        <v>19932</v>
      </c>
    </row>
    <row r="9265" spans="1:3">
      <c r="A9265" s="119" t="s">
        <v>26797</v>
      </c>
      <c r="B9265" s="26" t="str">
        <f>VLOOKUP(C9265,BR!A:B,2,FALSE)</f>
        <v>TONG YANG</v>
      </c>
      <c r="C9265" s="119" t="s">
        <v>19932</v>
      </c>
    </row>
    <row r="9266" spans="1:3">
      <c r="A9266" s="119" t="s">
        <v>26829</v>
      </c>
      <c r="B9266" s="26" t="str">
        <f>VLOOKUP(C9266,BR!A:B,2,FALSE)</f>
        <v>TONG YANG</v>
      </c>
      <c r="C9266" s="119" t="s">
        <v>19932</v>
      </c>
    </row>
    <row r="9267" spans="1:3">
      <c r="A9267" s="119" t="s">
        <v>26832</v>
      </c>
      <c r="B9267" s="26" t="str">
        <f>VLOOKUP(C9267,BR!A:B,2,FALSE)</f>
        <v>TONG YANG</v>
      </c>
      <c r="C9267" s="119" t="s">
        <v>19932</v>
      </c>
    </row>
    <row r="9268" spans="1:3">
      <c r="A9268" s="119" t="s">
        <v>26831</v>
      </c>
      <c r="B9268" s="26" t="str">
        <f>VLOOKUP(C9268,BR!A:B,2,FALSE)</f>
        <v>TONG YANG</v>
      </c>
      <c r="C9268" s="119" t="s">
        <v>19932</v>
      </c>
    </row>
    <row r="9269" spans="1:3">
      <c r="A9269" s="119" t="s">
        <v>26970</v>
      </c>
      <c r="B9269" s="26" t="str">
        <f>VLOOKUP(C9269,BR!A:B,2,FALSE)</f>
        <v>DEPO</v>
      </c>
      <c r="C9269" s="119" t="s">
        <v>19942</v>
      </c>
    </row>
    <row r="9270" spans="1:3">
      <c r="A9270" s="119" t="s">
        <v>26973</v>
      </c>
      <c r="B9270" s="26" t="str">
        <f>VLOOKUP(C9270,BR!A:B,2,FALSE)</f>
        <v>DEPO</v>
      </c>
      <c r="C9270" s="119" t="s">
        <v>19942</v>
      </c>
    </row>
    <row r="9271" spans="1:3">
      <c r="A9271" s="119" t="s">
        <v>26986</v>
      </c>
      <c r="B9271" s="26" t="str">
        <f>VLOOKUP(C9271,BR!A:B,2,FALSE)</f>
        <v>API</v>
      </c>
      <c r="C9271" s="119" t="s">
        <v>19930</v>
      </c>
    </row>
    <row r="9272" spans="1:3">
      <c r="A9272" s="119" t="s">
        <v>26980</v>
      </c>
      <c r="B9272" s="26" t="str">
        <f>VLOOKUP(C9272,BR!A:B,2,FALSE)</f>
        <v>API</v>
      </c>
      <c r="C9272" s="119" t="s">
        <v>19930</v>
      </c>
    </row>
    <row r="9273" spans="1:3">
      <c r="A9273" s="119" t="s">
        <v>26983</v>
      </c>
      <c r="B9273" s="26" t="str">
        <f>VLOOKUP(C9273,BR!A:B,2,FALSE)</f>
        <v>API</v>
      </c>
      <c r="C9273" s="119" t="s">
        <v>19930</v>
      </c>
    </row>
    <row r="9274" spans="1:3">
      <c r="A9274" s="119" t="s">
        <v>26997</v>
      </c>
      <c r="B9274" s="26" t="str">
        <f>VLOOKUP(C9274,BR!A:B,2,FALSE)</f>
        <v>DEPO</v>
      </c>
      <c r="C9274" s="119" t="s">
        <v>19942</v>
      </c>
    </row>
    <row r="9275" spans="1:3">
      <c r="A9275" s="119" t="s">
        <v>27000</v>
      </c>
      <c r="B9275" s="26" t="str">
        <f>VLOOKUP(C9275,BR!A:B,2,FALSE)</f>
        <v>DEPO</v>
      </c>
      <c r="C9275" s="119" t="s">
        <v>19942</v>
      </c>
    </row>
    <row r="9276" spans="1:3">
      <c r="A9276" s="119" t="s">
        <v>27003</v>
      </c>
      <c r="B9276" s="26" t="str">
        <f>VLOOKUP(C9276,BR!A:B,2,FALSE)</f>
        <v>API</v>
      </c>
      <c r="C9276" s="119" t="s">
        <v>19930</v>
      </c>
    </row>
    <row r="9277" spans="1:3">
      <c r="A9277" s="119" t="s">
        <v>27005</v>
      </c>
      <c r="B9277" s="26" t="str">
        <f>VLOOKUP(C9277,BR!A:B,2,FALSE)</f>
        <v>SCHNIEDER</v>
      </c>
      <c r="C9277" s="119" t="s">
        <v>19972</v>
      </c>
    </row>
    <row r="9278" spans="1:3">
      <c r="A9278" s="119" t="s">
        <v>27007</v>
      </c>
      <c r="B9278" s="26" t="str">
        <f>VLOOKUP(C9278,BR!A:B,2,FALSE)</f>
        <v>SCHNIEDER</v>
      </c>
      <c r="C9278" s="119" t="s">
        <v>19972</v>
      </c>
    </row>
    <row r="9279" spans="1:3">
      <c r="A9279" s="119" t="s">
        <v>27010</v>
      </c>
      <c r="B9279" s="26" t="str">
        <f>VLOOKUP(C9279,BR!A:B,2,FALSE)</f>
        <v>SCHNIEDER</v>
      </c>
      <c r="C9279" s="119" t="s">
        <v>19972</v>
      </c>
    </row>
    <row r="9280" spans="1:3">
      <c r="A9280" s="119" t="s">
        <v>27013</v>
      </c>
      <c r="B9280" s="26" t="str">
        <f>VLOOKUP(C9280,BR!A:B,2,FALSE)</f>
        <v>SCHNIEDER</v>
      </c>
      <c r="C9280" s="119" t="s">
        <v>19972</v>
      </c>
    </row>
    <row r="9281" spans="1:3">
      <c r="A9281" s="119" t="s">
        <v>27016</v>
      </c>
      <c r="B9281" s="26" t="str">
        <f>VLOOKUP(C9281,BR!A:B,2,FALSE)</f>
        <v>SCHNIEDER</v>
      </c>
      <c r="C9281" s="119" t="s">
        <v>19972</v>
      </c>
    </row>
    <row r="9282" spans="1:3">
      <c r="A9282" s="119" t="s">
        <v>27029</v>
      </c>
      <c r="B9282" s="26" t="str">
        <f>VLOOKUP(C9282,BR!A:B,2,FALSE)</f>
        <v>SCHNIEDER</v>
      </c>
      <c r="C9282" s="119" t="s">
        <v>19972</v>
      </c>
    </row>
    <row r="9283" spans="1:3">
      <c r="A9283" s="119" t="s">
        <v>27277</v>
      </c>
      <c r="B9283" s="26" t="str">
        <f>VLOOKUP(C9283,BR!A:B,2,FALSE)</f>
        <v>SCHNIEDER</v>
      </c>
      <c r="C9283" s="119" t="s">
        <v>19972</v>
      </c>
    </row>
    <row r="9284" spans="1:3">
      <c r="A9284" s="119" t="s">
        <v>27279</v>
      </c>
      <c r="B9284" s="26" t="str">
        <f>VLOOKUP(C9284,BR!A:B,2,FALSE)</f>
        <v>SCHNIEDER</v>
      </c>
      <c r="C9284" s="119" t="s">
        <v>19972</v>
      </c>
    </row>
    <row r="9285" spans="1:3">
      <c r="A9285" s="119" t="s">
        <v>27045</v>
      </c>
      <c r="B9285" s="26" t="str">
        <f>VLOOKUP(C9285,BR!A:B,2,FALSE)</f>
        <v>SCHNIEDER</v>
      </c>
      <c r="C9285" s="119" t="s">
        <v>19972</v>
      </c>
    </row>
    <row r="9286" spans="1:3">
      <c r="A9286" s="119" t="s">
        <v>27038</v>
      </c>
      <c r="B9286" s="26" t="str">
        <f>VLOOKUP(C9286,BR!A:B,2,FALSE)</f>
        <v>SCHNIEDER</v>
      </c>
      <c r="C9286" s="119" t="s">
        <v>19972</v>
      </c>
    </row>
    <row r="9287" spans="1:3">
      <c r="A9287" s="119" t="s">
        <v>27040</v>
      </c>
      <c r="B9287" s="26" t="str">
        <f>VLOOKUP(C9287,BR!A:B,2,FALSE)</f>
        <v>SCHNIEDER</v>
      </c>
      <c r="C9287" s="119" t="s">
        <v>19972</v>
      </c>
    </row>
    <row r="9288" spans="1:3">
      <c r="A9288" s="119" t="s">
        <v>27042</v>
      </c>
      <c r="B9288" s="26" t="str">
        <f>VLOOKUP(C9288,BR!A:B,2,FALSE)</f>
        <v>SCHNIEDER</v>
      </c>
      <c r="C9288" s="119" t="s">
        <v>19972</v>
      </c>
    </row>
    <row r="9289" spans="1:3">
      <c r="A9289" s="119" t="s">
        <v>27281</v>
      </c>
      <c r="B9289" s="26" t="str">
        <f>VLOOKUP(C9289,BR!A:B,2,FALSE)</f>
        <v>SCHNIEDER</v>
      </c>
      <c r="C9289" s="119" t="s">
        <v>19972</v>
      </c>
    </row>
    <row r="9290" spans="1:3">
      <c r="A9290" s="119" t="s">
        <v>27018</v>
      </c>
      <c r="B9290" s="26" t="str">
        <f>VLOOKUP(C9290,BR!A:B,2,FALSE)</f>
        <v>SCHNIEDER</v>
      </c>
      <c r="C9290" s="119" t="s">
        <v>19972</v>
      </c>
    </row>
    <row r="9291" spans="1:3">
      <c r="A9291" s="119" t="s">
        <v>27020</v>
      </c>
      <c r="B9291" s="26" t="str">
        <f>VLOOKUP(C9291,BR!A:B,2,FALSE)</f>
        <v>SCHNIEDER</v>
      </c>
      <c r="C9291" s="119" t="s">
        <v>19972</v>
      </c>
    </row>
    <row r="9292" spans="1:3">
      <c r="A9292" s="119" t="s">
        <v>27022</v>
      </c>
      <c r="B9292" s="26" t="str">
        <f>VLOOKUP(C9292,BR!A:B,2,FALSE)</f>
        <v>SCHNIEDER</v>
      </c>
      <c r="C9292" s="119" t="s">
        <v>19972</v>
      </c>
    </row>
    <row r="9293" spans="1:3">
      <c r="A9293" s="119" t="s">
        <v>27025</v>
      </c>
      <c r="B9293" s="26" t="str">
        <f>VLOOKUP(C9293,BR!A:B,2,FALSE)</f>
        <v>SCHNIEDER</v>
      </c>
      <c r="C9293" s="119" t="s">
        <v>19972</v>
      </c>
    </row>
    <row r="9294" spans="1:3">
      <c r="A9294" s="119" t="s">
        <v>27063</v>
      </c>
      <c r="B9294" s="26" t="str">
        <f>VLOOKUP(C9294,BR!A:B,2,FALSE)</f>
        <v>SCHNIEDER</v>
      </c>
      <c r="C9294" s="119" t="s">
        <v>19972</v>
      </c>
    </row>
    <row r="9295" spans="1:3">
      <c r="A9295" s="119" t="s">
        <v>27064</v>
      </c>
      <c r="B9295" s="26" t="str">
        <f>VLOOKUP(C9295,BR!A:B,2,FALSE)</f>
        <v>SCHNIEDER</v>
      </c>
      <c r="C9295" s="119" t="s">
        <v>19972</v>
      </c>
    </row>
    <row r="9296" spans="1:3">
      <c r="A9296" s="119" t="s">
        <v>27047</v>
      </c>
      <c r="B9296" s="26" t="str">
        <f>VLOOKUP(C9296,BR!A:B,2,FALSE)</f>
        <v>SCHNIEDER</v>
      </c>
      <c r="C9296" s="119" t="s">
        <v>19972</v>
      </c>
    </row>
    <row r="9297" spans="1:3">
      <c r="A9297" s="119" t="s">
        <v>27049</v>
      </c>
      <c r="B9297" s="26" t="str">
        <f>VLOOKUP(C9297,BR!A:B,2,FALSE)</f>
        <v>SCHNIEDER</v>
      </c>
      <c r="C9297" s="119" t="s">
        <v>19972</v>
      </c>
    </row>
    <row r="9298" spans="1:3">
      <c r="A9298" s="119" t="s">
        <v>27051</v>
      </c>
      <c r="B9298" s="26" t="str">
        <f>VLOOKUP(C9298,BR!A:B,2,FALSE)</f>
        <v>SCHNIEDER</v>
      </c>
      <c r="C9298" s="119" t="s">
        <v>19972</v>
      </c>
    </row>
    <row r="9299" spans="1:3">
      <c r="A9299" s="119" t="s">
        <v>27053</v>
      </c>
      <c r="B9299" s="26" t="str">
        <f>VLOOKUP(C9299,BR!A:B,2,FALSE)</f>
        <v>SCHNIEDER</v>
      </c>
      <c r="C9299" s="119" t="s">
        <v>19972</v>
      </c>
    </row>
    <row r="9300" spans="1:3">
      <c r="A9300" s="119" t="s">
        <v>27055</v>
      </c>
      <c r="B9300" s="26" t="str">
        <f>VLOOKUP(C9300,BR!A:B,2,FALSE)</f>
        <v>SCHNIEDER</v>
      </c>
      <c r="C9300" s="119" t="s">
        <v>19972</v>
      </c>
    </row>
    <row r="9301" spans="1:3">
      <c r="A9301" s="119" t="s">
        <v>27057</v>
      </c>
      <c r="B9301" s="26" t="str">
        <f>VLOOKUP(C9301,BR!A:B,2,FALSE)</f>
        <v>SCHNIEDER</v>
      </c>
      <c r="C9301" s="119" t="s">
        <v>19972</v>
      </c>
    </row>
    <row r="9302" spans="1:3">
      <c r="A9302" s="119" t="s">
        <v>27059</v>
      </c>
      <c r="B9302" s="26" t="str">
        <f>VLOOKUP(C9302,BR!A:B,2,FALSE)</f>
        <v>SCHNIEDER</v>
      </c>
      <c r="C9302" s="119" t="s">
        <v>19972</v>
      </c>
    </row>
    <row r="9303" spans="1:3">
      <c r="A9303" s="119" t="s">
        <v>27027</v>
      </c>
      <c r="B9303" s="26" t="str">
        <f>VLOOKUP(C9303,BR!A:B,2,FALSE)</f>
        <v>SCHNIEDER</v>
      </c>
      <c r="C9303" s="119" t="s">
        <v>19972</v>
      </c>
    </row>
    <row r="9304" spans="1:3">
      <c r="A9304" s="119" t="s">
        <v>27031</v>
      </c>
      <c r="B9304" s="26" t="str">
        <f>VLOOKUP(C9304,BR!A:B,2,FALSE)</f>
        <v>SCHNIEDER</v>
      </c>
      <c r="C9304" s="119" t="s">
        <v>19972</v>
      </c>
    </row>
    <row r="9305" spans="1:3">
      <c r="A9305" s="119" t="s">
        <v>27033</v>
      </c>
      <c r="B9305" s="26" t="str">
        <f>VLOOKUP(C9305,BR!A:B,2,FALSE)</f>
        <v>SCHNIEDER</v>
      </c>
      <c r="C9305" s="119" t="s">
        <v>19972</v>
      </c>
    </row>
    <row r="9306" spans="1:3">
      <c r="A9306" s="119" t="s">
        <v>27037</v>
      </c>
      <c r="B9306" s="26" t="str">
        <f>VLOOKUP(C9306,BR!A:B,2,FALSE)</f>
        <v>SCHNIEDER</v>
      </c>
      <c r="C9306" s="119" t="s">
        <v>19972</v>
      </c>
    </row>
    <row r="9307" spans="1:3">
      <c r="A9307" s="119" t="s">
        <v>27035</v>
      </c>
      <c r="B9307" s="26" t="str">
        <f>VLOOKUP(C9307,BR!A:B,2,FALSE)</f>
        <v>SCHNIEDER</v>
      </c>
      <c r="C9307" s="119" t="s">
        <v>19972</v>
      </c>
    </row>
    <row r="9308" spans="1:3">
      <c r="A9308" s="119" t="s">
        <v>27275</v>
      </c>
      <c r="B9308" s="26" t="str">
        <f>VLOOKUP(C9308,BR!A:B,2,FALSE)</f>
        <v>SCHNIEDER</v>
      </c>
      <c r="C9308" s="119" t="s">
        <v>19972</v>
      </c>
    </row>
    <row r="9309" spans="1:3">
      <c r="A9309" s="119" t="s">
        <v>27075</v>
      </c>
      <c r="B9309" s="26" t="str">
        <f>VLOOKUP(C9309,BR!A:B,2,FALSE)</f>
        <v>SCHNIEDER</v>
      </c>
      <c r="C9309" s="119" t="s">
        <v>19972</v>
      </c>
    </row>
    <row r="9310" spans="1:3">
      <c r="A9310" s="119" t="s">
        <v>27077</v>
      </c>
      <c r="B9310" s="26" t="str">
        <f>VLOOKUP(C9310,BR!A:B,2,FALSE)</f>
        <v>SCHNIEDER</v>
      </c>
      <c r="C9310" s="119" t="s">
        <v>19972</v>
      </c>
    </row>
    <row r="9311" spans="1:3">
      <c r="A9311" s="119" t="s">
        <v>27079</v>
      </c>
      <c r="B9311" s="26" t="str">
        <f>VLOOKUP(C9311,BR!A:B,2,FALSE)</f>
        <v>SCHNIEDER</v>
      </c>
      <c r="C9311" s="119" t="s">
        <v>19972</v>
      </c>
    </row>
    <row r="9312" spans="1:3">
      <c r="A9312" s="119" t="s">
        <v>27073</v>
      </c>
      <c r="B9312" s="26" t="str">
        <f>VLOOKUP(C9312,BR!A:B,2,FALSE)</f>
        <v>SCHNIEDER</v>
      </c>
      <c r="C9312" s="119" t="s">
        <v>19972</v>
      </c>
    </row>
    <row r="9313" spans="1:3">
      <c r="A9313" s="119" t="s">
        <v>27080</v>
      </c>
      <c r="B9313" s="26" t="str">
        <f>VLOOKUP(C9313,BR!A:B,2,FALSE)</f>
        <v>SCHNIEDER</v>
      </c>
      <c r="C9313" s="119" t="s">
        <v>19972</v>
      </c>
    </row>
    <row r="9314" spans="1:3">
      <c r="A9314" s="119" t="s">
        <v>27082</v>
      </c>
      <c r="B9314" s="26" t="str">
        <f>VLOOKUP(C9314,BR!A:B,2,FALSE)</f>
        <v>SCHNIEDER</v>
      </c>
      <c r="C9314" s="119" t="s">
        <v>19972</v>
      </c>
    </row>
    <row r="9315" spans="1:3">
      <c r="A9315" s="119" t="s">
        <v>27084</v>
      </c>
      <c r="B9315" s="26" t="str">
        <f>VLOOKUP(C9315,BR!A:B,2,FALSE)</f>
        <v>SCHNIEDER</v>
      </c>
      <c r="C9315" s="119" t="s">
        <v>19972</v>
      </c>
    </row>
    <row r="9316" spans="1:3">
      <c r="A9316" s="119" t="s">
        <v>27094</v>
      </c>
      <c r="B9316" s="26" t="str">
        <f>VLOOKUP(C9316,BR!A:B,2,FALSE)</f>
        <v>SCHNIEDER</v>
      </c>
      <c r="C9316" s="119" t="s">
        <v>19972</v>
      </c>
    </row>
    <row r="9317" spans="1:3">
      <c r="A9317" s="119" t="s">
        <v>27097</v>
      </c>
      <c r="B9317" s="26" t="str">
        <f>VLOOKUP(C9317,BR!A:B,2,FALSE)</f>
        <v>SCHNIEDER</v>
      </c>
      <c r="C9317" s="119" t="s">
        <v>19972</v>
      </c>
    </row>
    <row r="9318" spans="1:3">
      <c r="A9318" s="119" t="s">
        <v>27100</v>
      </c>
      <c r="B9318" s="26" t="str">
        <f>VLOOKUP(C9318,BR!A:B,2,FALSE)</f>
        <v>SCHNIEDER</v>
      </c>
      <c r="C9318" s="119" t="s">
        <v>19972</v>
      </c>
    </row>
    <row r="9319" spans="1:3">
      <c r="A9319" s="119" t="s">
        <v>27105</v>
      </c>
      <c r="B9319" s="26" t="str">
        <f>VLOOKUP(C9319,BR!A:B,2,FALSE)</f>
        <v>SCHNIEDER</v>
      </c>
      <c r="C9319" s="119" t="s">
        <v>19972</v>
      </c>
    </row>
    <row r="9320" spans="1:3">
      <c r="A9320" s="119" t="s">
        <v>27103</v>
      </c>
      <c r="B9320" s="26" t="str">
        <f>VLOOKUP(C9320,BR!A:B,2,FALSE)</f>
        <v>SCHNIEDER</v>
      </c>
      <c r="C9320" s="119" t="s">
        <v>19972</v>
      </c>
    </row>
    <row r="9321" spans="1:3">
      <c r="A9321" s="119" t="s">
        <v>27108</v>
      </c>
      <c r="B9321" s="26" t="str">
        <f>VLOOKUP(C9321,BR!A:B,2,FALSE)</f>
        <v>SCHNIEDER</v>
      </c>
      <c r="C9321" s="119" t="s">
        <v>19972</v>
      </c>
    </row>
    <row r="9322" spans="1:3">
      <c r="A9322" s="119" t="s">
        <v>27085</v>
      </c>
      <c r="B9322" s="26" t="str">
        <f>VLOOKUP(C9322,BR!A:B,2,FALSE)</f>
        <v>DEPO</v>
      </c>
      <c r="C9322" s="119" t="s">
        <v>19942</v>
      </c>
    </row>
    <row r="9323" spans="1:3">
      <c r="A9323" s="119" t="s">
        <v>27086</v>
      </c>
      <c r="B9323" s="26" t="str">
        <f>VLOOKUP(C9323,BR!A:B,2,FALSE)</f>
        <v>DEPO</v>
      </c>
      <c r="C9323" s="119" t="s">
        <v>19942</v>
      </c>
    </row>
    <row r="9324" spans="1:3">
      <c r="A9324" s="119" t="s">
        <v>27087</v>
      </c>
      <c r="B9324" s="26" t="str">
        <f>VLOOKUP(C9324,BR!A:B,2,FALSE)</f>
        <v>DEPO</v>
      </c>
      <c r="C9324" s="119" t="s">
        <v>19942</v>
      </c>
    </row>
    <row r="9325" spans="1:3">
      <c r="A9325" s="119" t="s">
        <v>27088</v>
      </c>
      <c r="B9325" s="26" t="str">
        <f>VLOOKUP(C9325,BR!A:B,2,FALSE)</f>
        <v>DEPO</v>
      </c>
      <c r="C9325" s="119" t="s">
        <v>19942</v>
      </c>
    </row>
    <row r="9326" spans="1:3">
      <c r="A9326" s="119" t="s">
        <v>27156</v>
      </c>
      <c r="B9326" s="26" t="str">
        <f>VLOOKUP(C9326,BR!A:B,2,FALSE)</f>
        <v>SCHNIEDER</v>
      </c>
      <c r="C9326" s="119" t="s">
        <v>19972</v>
      </c>
    </row>
    <row r="9327" spans="1:3">
      <c r="A9327" s="119" t="s">
        <v>27202</v>
      </c>
      <c r="B9327" s="26" t="str">
        <f>VLOOKUP(C9327,BR!A:B,2,FALSE)</f>
        <v>SCHNIEDER</v>
      </c>
      <c r="C9327" s="119" t="s">
        <v>19972</v>
      </c>
    </row>
    <row r="9328" spans="1:3">
      <c r="A9328" s="119" t="s">
        <v>27158</v>
      </c>
      <c r="B9328" s="26" t="str">
        <f>VLOOKUP(C9328,BR!A:B,2,FALSE)</f>
        <v>SCHNIEDER</v>
      </c>
      <c r="C9328" s="119" t="s">
        <v>19972</v>
      </c>
    </row>
    <row r="9329" spans="1:3">
      <c r="A9329" s="119" t="s">
        <v>27160</v>
      </c>
      <c r="B9329" s="26" t="str">
        <f>VLOOKUP(C9329,BR!A:B,2,FALSE)</f>
        <v>SCHNIEDER</v>
      </c>
      <c r="C9329" s="119" t="s">
        <v>19972</v>
      </c>
    </row>
    <row r="9330" spans="1:3">
      <c r="A9330" s="119" t="s">
        <v>27162</v>
      </c>
      <c r="B9330" s="26" t="str">
        <f>VLOOKUP(C9330,BR!A:B,2,FALSE)</f>
        <v>SCHNIEDER</v>
      </c>
      <c r="C9330" s="119" t="s">
        <v>19972</v>
      </c>
    </row>
    <row r="9331" spans="1:3">
      <c r="A9331" s="119" t="s">
        <v>27164</v>
      </c>
      <c r="B9331" s="26" t="str">
        <f>VLOOKUP(C9331,BR!A:B,2,FALSE)</f>
        <v>SCHNIEDER</v>
      </c>
      <c r="C9331" s="119" t="s">
        <v>19972</v>
      </c>
    </row>
    <row r="9332" spans="1:3">
      <c r="A9332" s="119" t="s">
        <v>27166</v>
      </c>
      <c r="B9332" s="26" t="str">
        <f>VLOOKUP(C9332,BR!A:B,2,FALSE)</f>
        <v>SCHNIEDER</v>
      </c>
      <c r="C9332" s="119" t="s">
        <v>19972</v>
      </c>
    </row>
    <row r="9333" spans="1:3">
      <c r="A9333" s="119" t="s">
        <v>27168</v>
      </c>
      <c r="B9333" s="26" t="str">
        <f>VLOOKUP(C9333,BR!A:B,2,FALSE)</f>
        <v>SCHNIEDER</v>
      </c>
      <c r="C9333" s="119" t="s">
        <v>19972</v>
      </c>
    </row>
    <row r="9334" spans="1:3">
      <c r="A9334" s="119" t="s">
        <v>27181</v>
      </c>
      <c r="B9334" s="26" t="str">
        <f>VLOOKUP(C9334,BR!A:B,2,FALSE)</f>
        <v>SCHNIEDER</v>
      </c>
      <c r="C9334" s="119" t="s">
        <v>19972</v>
      </c>
    </row>
    <row r="9335" spans="1:3">
      <c r="A9335" s="119" t="s">
        <v>27184</v>
      </c>
      <c r="B9335" s="26" t="str">
        <f>VLOOKUP(C9335,BR!A:B,2,FALSE)</f>
        <v>SCHNIEDER</v>
      </c>
      <c r="C9335" s="119" t="s">
        <v>19972</v>
      </c>
    </row>
    <row r="9336" spans="1:3">
      <c r="A9336" s="119" t="s">
        <v>27187</v>
      </c>
      <c r="B9336" s="26" t="str">
        <f>VLOOKUP(C9336,BR!A:B,2,FALSE)</f>
        <v>SCHNIEDER</v>
      </c>
      <c r="C9336" s="119" t="s">
        <v>19972</v>
      </c>
    </row>
    <row r="9337" spans="1:3">
      <c r="A9337" s="119" t="s">
        <v>27189</v>
      </c>
      <c r="B9337" s="26" t="str">
        <f>VLOOKUP(C9337,BR!A:B,2,FALSE)</f>
        <v>SCHNIEDER</v>
      </c>
      <c r="C9337" s="119" t="s">
        <v>19972</v>
      </c>
    </row>
    <row r="9338" spans="1:3">
      <c r="A9338" s="119" t="s">
        <v>27192</v>
      </c>
      <c r="B9338" s="26" t="str">
        <f>VLOOKUP(C9338,BR!A:B,2,FALSE)</f>
        <v>SCHNIEDER</v>
      </c>
      <c r="C9338" s="119" t="s">
        <v>19972</v>
      </c>
    </row>
    <row r="9339" spans="1:3">
      <c r="A9339" s="119" t="s">
        <v>27195</v>
      </c>
      <c r="B9339" s="26" t="str">
        <f>VLOOKUP(C9339,BR!A:B,2,FALSE)</f>
        <v>SCHNIEDER</v>
      </c>
      <c r="C9339" s="119" t="s">
        <v>19972</v>
      </c>
    </row>
    <row r="9340" spans="1:3">
      <c r="A9340" s="119" t="s">
        <v>27198</v>
      </c>
      <c r="B9340" s="26" t="str">
        <f>VLOOKUP(C9340,BR!A:B,2,FALSE)</f>
        <v>SCHNIEDER</v>
      </c>
      <c r="C9340" s="119" t="s">
        <v>19972</v>
      </c>
    </row>
    <row r="9341" spans="1:3">
      <c r="A9341" s="119" t="s">
        <v>27172</v>
      </c>
      <c r="B9341" s="26" t="str">
        <f>VLOOKUP(C9341,BR!A:B,2,FALSE)</f>
        <v>SCHNIEDER</v>
      </c>
      <c r="C9341" s="119" t="s">
        <v>19972</v>
      </c>
    </row>
    <row r="9342" spans="1:3">
      <c r="A9342" s="119" t="s">
        <v>27175</v>
      </c>
      <c r="B9342" s="26" t="str">
        <f>VLOOKUP(C9342,BR!A:B,2,FALSE)</f>
        <v>SCHNIEDER</v>
      </c>
      <c r="C9342" s="119" t="s">
        <v>19972</v>
      </c>
    </row>
    <row r="9343" spans="1:3">
      <c r="A9343" s="119" t="s">
        <v>27179</v>
      </c>
      <c r="B9343" s="26" t="str">
        <f>VLOOKUP(C9343,BR!A:B,2,FALSE)</f>
        <v>SCHNIEDER</v>
      </c>
      <c r="C9343" s="119" t="s">
        <v>19972</v>
      </c>
    </row>
    <row r="9344" spans="1:3">
      <c r="A9344" s="119" t="s">
        <v>27201</v>
      </c>
      <c r="B9344" s="26" t="str">
        <f>VLOOKUP(C9344,BR!A:B,2,FALSE)</f>
        <v>SCHNIEDER</v>
      </c>
      <c r="C9344" s="119" t="s">
        <v>19972</v>
      </c>
    </row>
    <row r="9345" spans="1:3">
      <c r="A9345" s="119" t="s">
        <v>27213</v>
      </c>
      <c r="B9345" s="26" t="str">
        <f>VLOOKUP(C9345,BR!A:B,2,FALSE)</f>
        <v>SCHNIEDER</v>
      </c>
      <c r="C9345" s="119" t="s">
        <v>19972</v>
      </c>
    </row>
    <row r="9346" spans="1:3">
      <c r="A9346" s="119" t="s">
        <v>27214</v>
      </c>
      <c r="B9346" s="26" t="str">
        <f>VLOOKUP(C9346,BR!A:B,2,FALSE)</f>
        <v>SCHNIEDER</v>
      </c>
      <c r="C9346" s="119" t="s">
        <v>19972</v>
      </c>
    </row>
    <row r="9347" spans="1:3">
      <c r="A9347" s="119" t="s">
        <v>27215</v>
      </c>
      <c r="B9347" s="26" t="str">
        <f>VLOOKUP(C9347,BR!A:B,2,FALSE)</f>
        <v>SCHNIEDER</v>
      </c>
      <c r="C9347" s="119" t="s">
        <v>19972</v>
      </c>
    </row>
    <row r="9348" spans="1:3">
      <c r="A9348" s="119" t="s">
        <v>27216</v>
      </c>
      <c r="B9348" s="26" t="str">
        <f>VLOOKUP(C9348,BR!A:B,2,FALSE)</f>
        <v>SCHNIEDER</v>
      </c>
      <c r="C9348" s="119" t="s">
        <v>19972</v>
      </c>
    </row>
    <row r="9349" spans="1:3">
      <c r="A9349" s="119" t="s">
        <v>27217</v>
      </c>
      <c r="B9349" s="26" t="str">
        <f>VLOOKUP(C9349,BR!A:B,2,FALSE)</f>
        <v>SCHNIEDER</v>
      </c>
      <c r="C9349" s="119" t="s">
        <v>19972</v>
      </c>
    </row>
    <row r="9350" spans="1:3">
      <c r="A9350" s="119" t="s">
        <v>27218</v>
      </c>
      <c r="B9350" s="26" t="str">
        <f>VLOOKUP(C9350,BR!A:B,2,FALSE)</f>
        <v>SCHNIEDER</v>
      </c>
      <c r="C9350" s="119" t="s">
        <v>19972</v>
      </c>
    </row>
    <row r="9351" spans="1:3">
      <c r="A9351" s="119" t="s">
        <v>27219</v>
      </c>
      <c r="B9351" s="26" t="str">
        <f>VLOOKUP(C9351,BR!A:B,2,FALSE)</f>
        <v>SCHNIEDER</v>
      </c>
      <c r="C9351" s="119" t="s">
        <v>19972</v>
      </c>
    </row>
    <row r="9352" spans="1:3">
      <c r="A9352" s="119" t="s">
        <v>27220</v>
      </c>
      <c r="B9352" s="26" t="str">
        <f>VLOOKUP(C9352,BR!A:B,2,FALSE)</f>
        <v>SCHNIEDER</v>
      </c>
      <c r="C9352" s="119" t="s">
        <v>19972</v>
      </c>
    </row>
    <row r="9353" spans="1:3">
      <c r="A9353" s="119" t="s">
        <v>27221</v>
      </c>
      <c r="B9353" s="26" t="str">
        <f>VLOOKUP(C9353,BR!A:B,2,FALSE)</f>
        <v>SCHNIEDER</v>
      </c>
      <c r="C9353" s="119" t="s">
        <v>19972</v>
      </c>
    </row>
    <row r="9354" spans="1:3">
      <c r="A9354" s="119" t="s">
        <v>27222</v>
      </c>
      <c r="B9354" s="26" t="str">
        <f>VLOOKUP(C9354,BR!A:B,2,FALSE)</f>
        <v>SCHNIEDER</v>
      </c>
      <c r="C9354" s="119" t="s">
        <v>19972</v>
      </c>
    </row>
    <row r="9355" spans="1:3">
      <c r="A9355" s="119" t="s">
        <v>27223</v>
      </c>
      <c r="B9355" s="26" t="str">
        <f>VLOOKUP(C9355,BR!A:B,2,FALSE)</f>
        <v>SCHNIEDER</v>
      </c>
      <c r="C9355" s="119" t="s">
        <v>19972</v>
      </c>
    </row>
    <row r="9356" spans="1:3">
      <c r="A9356" s="119" t="s">
        <v>27303</v>
      </c>
      <c r="B9356" s="26" t="str">
        <f>VLOOKUP(C9356,BR!A:B,2,FALSE)</f>
        <v>DEPO</v>
      </c>
      <c r="C9356" s="119" t="s">
        <v>19942</v>
      </c>
    </row>
    <row r="9357" spans="1:3">
      <c r="A9357" s="119" t="s">
        <v>27304</v>
      </c>
      <c r="B9357" s="26" t="str">
        <f>VLOOKUP(C9357,BR!A:B,2,FALSE)</f>
        <v>DEPO</v>
      </c>
      <c r="C9357" s="119" t="s">
        <v>19942</v>
      </c>
    </row>
    <row r="9358" spans="1:3">
      <c r="A9358" s="119" t="s">
        <v>27376</v>
      </c>
      <c r="B9358" s="26" t="str">
        <f>VLOOKUP(C9358,BR!A:B,2,FALSE)</f>
        <v>SCHNIEDER</v>
      </c>
      <c r="C9358" s="119" t="s">
        <v>27805</v>
      </c>
    </row>
    <row r="9359" spans="1:3">
      <c r="A9359" s="119" t="s">
        <v>27379</v>
      </c>
      <c r="B9359" s="26" t="str">
        <f>VLOOKUP(C9359,BR!A:B,2,FALSE)</f>
        <v>SCHNIEDER</v>
      </c>
      <c r="C9359" s="119" t="s">
        <v>27805</v>
      </c>
    </row>
    <row r="9360" spans="1:3">
      <c r="A9360" s="119" t="s">
        <v>27388</v>
      </c>
      <c r="B9360" s="26" t="str">
        <f>VLOOKUP(C9360,BR!A:B,2,FALSE)</f>
        <v>SCHNIEDER</v>
      </c>
      <c r="C9360" s="119" t="s">
        <v>27805</v>
      </c>
    </row>
    <row r="9361" spans="1:3">
      <c r="A9361" s="119" t="s">
        <v>27390</v>
      </c>
      <c r="B9361" s="26" t="str">
        <f>VLOOKUP(C9361,BR!A:B,2,FALSE)</f>
        <v>SCHNIEDER</v>
      </c>
      <c r="C9361" s="119" t="s">
        <v>27805</v>
      </c>
    </row>
    <row r="9362" spans="1:3">
      <c r="A9362" s="119" t="s">
        <v>27393</v>
      </c>
      <c r="B9362" s="26" t="str">
        <f>VLOOKUP(C9362,BR!A:B,2,FALSE)</f>
        <v>SCHNIEDER</v>
      </c>
      <c r="C9362" s="119" t="s">
        <v>27805</v>
      </c>
    </row>
    <row r="9363" spans="1:3">
      <c r="A9363" s="119" t="s">
        <v>27395</v>
      </c>
      <c r="B9363" s="26" t="str">
        <f>VLOOKUP(C9363,BR!A:B,2,FALSE)</f>
        <v>SCHNIEDER</v>
      </c>
      <c r="C9363" s="119" t="s">
        <v>27805</v>
      </c>
    </row>
    <row r="9364" spans="1:3">
      <c r="A9364" s="119" t="s">
        <v>27398</v>
      </c>
      <c r="B9364" s="26" t="str">
        <f>VLOOKUP(C9364,BR!A:B,2,FALSE)</f>
        <v>SCHNIEDER</v>
      </c>
      <c r="C9364" s="119" t="s">
        <v>27805</v>
      </c>
    </row>
    <row r="9365" spans="1:3">
      <c r="A9365" s="119" t="s">
        <v>27399</v>
      </c>
      <c r="B9365" s="26" t="str">
        <f>VLOOKUP(C9365,BR!A:B,2,FALSE)</f>
        <v>SCHNIEDER</v>
      </c>
      <c r="C9365" s="119" t="s">
        <v>27805</v>
      </c>
    </row>
    <row r="9366" spans="1:3">
      <c r="A9366" s="119" t="s">
        <v>27403</v>
      </c>
      <c r="B9366" s="26" t="str">
        <f>VLOOKUP(C9366,BR!A:B,2,FALSE)</f>
        <v>SCHNIEDER</v>
      </c>
      <c r="C9366" s="119" t="s">
        <v>27805</v>
      </c>
    </row>
    <row r="9367" spans="1:3">
      <c r="A9367" s="119" t="s">
        <v>27405</v>
      </c>
      <c r="B9367" s="26" t="str">
        <f>VLOOKUP(C9367,BR!A:B,2,FALSE)</f>
        <v>SCHNIEDER</v>
      </c>
      <c r="C9367" s="119" t="s">
        <v>27805</v>
      </c>
    </row>
    <row r="9368" spans="1:3">
      <c r="A9368" s="119" t="s">
        <v>27406</v>
      </c>
      <c r="B9368" s="26" t="str">
        <f>VLOOKUP(C9368,BR!A:B,2,FALSE)</f>
        <v>SCHNIEDER</v>
      </c>
      <c r="C9368" s="119" t="s">
        <v>27805</v>
      </c>
    </row>
    <row r="9369" spans="1:3">
      <c r="A9369" s="119" t="s">
        <v>27407</v>
      </c>
      <c r="B9369" s="26" t="str">
        <f>VLOOKUP(C9369,BR!A:B,2,FALSE)</f>
        <v>SCHNIEDER</v>
      </c>
      <c r="C9369" s="119" t="s">
        <v>27805</v>
      </c>
    </row>
    <row r="9370" spans="1:3">
      <c r="A9370" s="119" t="s">
        <v>27410</v>
      </c>
      <c r="B9370" s="26" t="str">
        <f>VLOOKUP(C9370,BR!A:B,2,FALSE)</f>
        <v>SCHNIEDER</v>
      </c>
      <c r="C9370" s="119" t="s">
        <v>27805</v>
      </c>
    </row>
    <row r="9371" spans="1:3">
      <c r="A9371" s="119" t="s">
        <v>27413</v>
      </c>
      <c r="B9371" s="26" t="str">
        <f>VLOOKUP(C9371,BR!A:B,2,FALSE)</f>
        <v>SCHNIEDER</v>
      </c>
      <c r="C9371" s="119" t="s">
        <v>27805</v>
      </c>
    </row>
    <row r="9372" spans="1:3">
      <c r="A9372" s="119" t="s">
        <v>27422</v>
      </c>
      <c r="B9372" s="26" t="str">
        <f>VLOOKUP(C9372,BR!A:B,2,FALSE)</f>
        <v>SCHNIEDER</v>
      </c>
      <c r="C9372" s="119" t="s">
        <v>27805</v>
      </c>
    </row>
    <row r="9373" spans="1:3">
      <c r="A9373" s="119" t="s">
        <v>27425</v>
      </c>
      <c r="B9373" s="26" t="str">
        <f>VLOOKUP(C9373,BR!A:B,2,FALSE)</f>
        <v>SCHNIEDER</v>
      </c>
      <c r="C9373" s="119" t="s">
        <v>27805</v>
      </c>
    </row>
    <row r="9374" spans="1:3">
      <c r="A9374" s="119" t="s">
        <v>27623</v>
      </c>
      <c r="B9374" s="26" t="str">
        <f>VLOOKUP(C9374,BR!A:B,2,FALSE)</f>
        <v>SCHNIEDER</v>
      </c>
      <c r="C9374" s="119" t="s">
        <v>19972</v>
      </c>
    </row>
    <row r="9375" spans="1:3">
      <c r="A9375" s="119" t="s">
        <v>27428</v>
      </c>
      <c r="B9375" s="26" t="str">
        <f>VLOOKUP(C9375,BR!A:B,2,FALSE)</f>
        <v>SCHNIEDER</v>
      </c>
      <c r="C9375" s="119" t="s">
        <v>27805</v>
      </c>
    </row>
    <row r="9376" spans="1:3">
      <c r="A9376" s="119" t="s">
        <v>27431</v>
      </c>
      <c r="B9376" s="26" t="str">
        <f>VLOOKUP(C9376,BR!A:B,2,FALSE)</f>
        <v>SCHNIEDER</v>
      </c>
      <c r="C9376" s="119" t="s">
        <v>27805</v>
      </c>
    </row>
    <row r="9377" spans="1:3">
      <c r="A9377" s="119" t="s">
        <v>27437</v>
      </c>
      <c r="B9377" s="26" t="str">
        <f>VLOOKUP(C9377,BR!A:B,2,FALSE)</f>
        <v>SCHNIEDER</v>
      </c>
      <c r="C9377" s="119" t="s">
        <v>27805</v>
      </c>
    </row>
    <row r="9378" spans="1:3">
      <c r="A9378" s="119" t="s">
        <v>27434</v>
      </c>
      <c r="B9378" s="26" t="str">
        <f>VLOOKUP(C9378,BR!A:B,2,FALSE)</f>
        <v>SCHNIEDER</v>
      </c>
      <c r="C9378" s="119" t="s">
        <v>27805</v>
      </c>
    </row>
    <row r="9379" spans="1:3">
      <c r="A9379" s="119" t="s">
        <v>27416</v>
      </c>
      <c r="B9379" s="26" t="str">
        <f>VLOOKUP(C9379,BR!A:B,2,FALSE)</f>
        <v>SCHNIEDER</v>
      </c>
      <c r="C9379" s="119" t="s">
        <v>27805</v>
      </c>
    </row>
    <row r="9380" spans="1:3">
      <c r="A9380" s="119" t="s">
        <v>27419</v>
      </c>
      <c r="B9380" s="26" t="str">
        <f>VLOOKUP(C9380,BR!A:B,2,FALSE)</f>
        <v>SCHNIEDER</v>
      </c>
      <c r="C9380" s="119" t="s">
        <v>27805</v>
      </c>
    </row>
    <row r="9381" spans="1:3">
      <c r="A9381" s="119" t="s">
        <v>27440</v>
      </c>
      <c r="B9381" s="26" t="str">
        <f>VLOOKUP(C9381,BR!A:B,2,FALSE)</f>
        <v>SCHNIEDER</v>
      </c>
      <c r="C9381" s="119" t="s">
        <v>27805</v>
      </c>
    </row>
    <row r="9382" spans="1:3">
      <c r="A9382" s="119" t="s">
        <v>27443</v>
      </c>
      <c r="B9382" s="26" t="str">
        <f>VLOOKUP(C9382,BR!A:B,2,FALSE)</f>
        <v>SCHNIEDER</v>
      </c>
      <c r="C9382" s="119" t="s">
        <v>27805</v>
      </c>
    </row>
    <row r="9383" spans="1:3">
      <c r="A9383" s="119" t="s">
        <v>27446</v>
      </c>
      <c r="B9383" s="26" t="str">
        <f>VLOOKUP(C9383,BR!A:B,2,FALSE)</f>
        <v>SCHNIEDER</v>
      </c>
      <c r="C9383" s="119" t="s">
        <v>27805</v>
      </c>
    </row>
    <row r="9384" spans="1:3">
      <c r="A9384" s="119" t="s">
        <v>27448</v>
      </c>
      <c r="B9384" s="26" t="str">
        <f>VLOOKUP(C9384,BR!A:B,2,FALSE)</f>
        <v>SCHNIEDER</v>
      </c>
      <c r="C9384" s="119" t="s">
        <v>27805</v>
      </c>
    </row>
    <row r="9385" spans="1:3">
      <c r="A9385" s="119" t="s">
        <v>27450</v>
      </c>
      <c r="B9385" s="26" t="str">
        <f>VLOOKUP(C9385,BR!A:B,2,FALSE)</f>
        <v>SCHNIEDER</v>
      </c>
      <c r="C9385" s="119" t="s">
        <v>27805</v>
      </c>
    </row>
    <row r="9386" spans="1:3">
      <c r="A9386" s="119" t="s">
        <v>27455</v>
      </c>
      <c r="B9386" s="26" t="str">
        <f>VLOOKUP(C9386,BR!A:B,2,FALSE)</f>
        <v>SCHNIEDER</v>
      </c>
      <c r="C9386" s="119" t="s">
        <v>27805</v>
      </c>
    </row>
    <row r="9387" spans="1:3">
      <c r="A9387" s="119" t="s">
        <v>27458</v>
      </c>
      <c r="B9387" s="26" t="str">
        <f>VLOOKUP(C9387,BR!A:B,2,FALSE)</f>
        <v>SCHNIEDER</v>
      </c>
      <c r="C9387" s="119" t="s">
        <v>27805</v>
      </c>
    </row>
    <row r="9388" spans="1:3">
      <c r="A9388" s="119" t="s">
        <v>27461</v>
      </c>
      <c r="B9388" s="26" t="str">
        <f>VLOOKUP(C9388,BR!A:B,2,FALSE)</f>
        <v>SCHNIEDER</v>
      </c>
      <c r="C9388" s="119" t="s">
        <v>27805</v>
      </c>
    </row>
    <row r="9389" spans="1:3">
      <c r="A9389" s="119" t="s">
        <v>27464</v>
      </c>
      <c r="B9389" s="26" t="str">
        <f>VLOOKUP(C9389,BR!A:B,2,FALSE)</f>
        <v>SCHNIEDER</v>
      </c>
      <c r="C9389" s="119" t="s">
        <v>27805</v>
      </c>
    </row>
    <row r="9390" spans="1:3">
      <c r="A9390" s="119" t="s">
        <v>27471</v>
      </c>
      <c r="B9390" s="26" t="str">
        <f>VLOOKUP(C9390,BR!A:B,2,FALSE)</f>
        <v>SCHNIEDER</v>
      </c>
      <c r="C9390" s="119" t="s">
        <v>27805</v>
      </c>
    </row>
    <row r="9391" spans="1:3">
      <c r="A9391" s="119" t="s">
        <v>27474</v>
      </c>
      <c r="B9391" s="26" t="str">
        <f>VLOOKUP(C9391,BR!A:B,2,FALSE)</f>
        <v>SCHNIEDER</v>
      </c>
      <c r="C9391" s="119" t="s">
        <v>27805</v>
      </c>
    </row>
    <row r="9392" spans="1:3">
      <c r="A9392" s="119" t="s">
        <v>27467</v>
      </c>
      <c r="B9392" s="26" t="str">
        <f>VLOOKUP(C9392,BR!A:B,2,FALSE)</f>
        <v>SCHNIEDER</v>
      </c>
      <c r="C9392" s="119" t="s">
        <v>27805</v>
      </c>
    </row>
    <row r="9393" spans="1:3">
      <c r="A9393" s="119" t="s">
        <v>27469</v>
      </c>
      <c r="B9393" s="26" t="str">
        <f>VLOOKUP(C9393,BR!A:B,2,FALSE)</f>
        <v>SCHNIEDER</v>
      </c>
      <c r="C9393" s="119" t="s">
        <v>27805</v>
      </c>
    </row>
    <row r="9394" spans="1:3">
      <c r="A9394" s="119" t="s">
        <v>27477</v>
      </c>
      <c r="B9394" s="26" t="str">
        <f>VLOOKUP(C9394,BR!A:B,2,FALSE)</f>
        <v>SCHNIEDER</v>
      </c>
      <c r="C9394" s="119" t="s">
        <v>27805</v>
      </c>
    </row>
    <row r="9395" spans="1:3">
      <c r="A9395" s="119" t="s">
        <v>27480</v>
      </c>
      <c r="B9395" s="26" t="str">
        <f>VLOOKUP(C9395,BR!A:B,2,FALSE)</f>
        <v>SCHNIEDER</v>
      </c>
      <c r="C9395" s="119" t="s">
        <v>27805</v>
      </c>
    </row>
    <row r="9396" spans="1:3">
      <c r="A9396" s="119" t="s">
        <v>27483</v>
      </c>
      <c r="B9396" s="26" t="str">
        <f>VLOOKUP(C9396,BR!A:B,2,FALSE)</f>
        <v>SCHNIEDER</v>
      </c>
      <c r="C9396" s="119" t="s">
        <v>27805</v>
      </c>
    </row>
    <row r="9397" spans="1:3">
      <c r="A9397" s="119" t="s">
        <v>27484</v>
      </c>
      <c r="B9397" s="26" t="str">
        <f>VLOOKUP(C9397,BR!A:B,2,FALSE)</f>
        <v>SCHNIEDER</v>
      </c>
      <c r="C9397" s="119" t="s">
        <v>27805</v>
      </c>
    </row>
    <row r="9398" spans="1:3">
      <c r="A9398" s="119" t="s">
        <v>27485</v>
      </c>
      <c r="B9398" s="26" t="str">
        <f>VLOOKUP(C9398,BR!A:B,2,FALSE)</f>
        <v>SCHNIEDER</v>
      </c>
      <c r="C9398" s="119" t="s">
        <v>27805</v>
      </c>
    </row>
    <row r="9399" spans="1:3">
      <c r="A9399" s="119" t="s">
        <v>27488</v>
      </c>
      <c r="B9399" s="26" t="str">
        <f>VLOOKUP(C9399,BR!A:B,2,FALSE)</f>
        <v>SCHNIEDER</v>
      </c>
      <c r="C9399" s="119" t="s">
        <v>27805</v>
      </c>
    </row>
    <row r="9400" spans="1:3">
      <c r="A9400" s="119" t="s">
        <v>27490</v>
      </c>
      <c r="B9400" s="26" t="str">
        <f>VLOOKUP(C9400,BR!A:B,2,FALSE)</f>
        <v>SCHNIEDER</v>
      </c>
      <c r="C9400" s="119" t="s">
        <v>27805</v>
      </c>
    </row>
    <row r="9401" spans="1:3">
      <c r="A9401" s="119" t="s">
        <v>27382</v>
      </c>
      <c r="B9401" s="26" t="str">
        <f>VLOOKUP(C9401,BR!A:B,2,FALSE)</f>
        <v>SCHNIEDER</v>
      </c>
      <c r="C9401" s="119" t="s">
        <v>27805</v>
      </c>
    </row>
    <row r="9402" spans="1:3">
      <c r="A9402" s="119" t="s">
        <v>27385</v>
      </c>
      <c r="B9402" s="26" t="str">
        <f>VLOOKUP(C9402,BR!A:B,2,FALSE)</f>
        <v>SCHNIEDER</v>
      </c>
      <c r="C9402" s="119" t="s">
        <v>27805</v>
      </c>
    </row>
    <row r="9403" spans="1:3">
      <c r="A9403" s="119" t="s">
        <v>27494</v>
      </c>
      <c r="B9403" s="26" t="str">
        <f>VLOOKUP(C9403,BR!A:B,2,FALSE)</f>
        <v>SCHNIEDER</v>
      </c>
      <c r="C9403" s="119" t="s">
        <v>27805</v>
      </c>
    </row>
    <row r="9404" spans="1:3">
      <c r="A9404" s="119" t="s">
        <v>27491</v>
      </c>
      <c r="B9404" s="26" t="str">
        <f>VLOOKUP(C9404,BR!A:B,2,FALSE)</f>
        <v>SCHNIEDER</v>
      </c>
      <c r="C9404" s="119" t="s">
        <v>27805</v>
      </c>
    </row>
    <row r="9405" spans="1:3">
      <c r="A9405" s="119" t="s">
        <v>27497</v>
      </c>
      <c r="B9405" s="26" t="str">
        <f>VLOOKUP(C9405,BR!A:B,2,FALSE)</f>
        <v>SCHNIEDER</v>
      </c>
      <c r="C9405" s="119" t="s">
        <v>27805</v>
      </c>
    </row>
    <row r="9406" spans="1:3">
      <c r="A9406" s="119" t="s">
        <v>27500</v>
      </c>
      <c r="B9406" s="26" t="str">
        <f>VLOOKUP(C9406,BR!A:B,2,FALSE)</f>
        <v>SCHNIEDER</v>
      </c>
      <c r="C9406" s="119" t="s">
        <v>27805</v>
      </c>
    </row>
    <row r="9407" spans="1:3">
      <c r="A9407" s="119" t="s">
        <v>27503</v>
      </c>
      <c r="B9407" s="26" t="str">
        <f>VLOOKUP(C9407,BR!A:B,2,FALSE)</f>
        <v>SCHNIEDER</v>
      </c>
      <c r="C9407" s="119" t="s">
        <v>27805</v>
      </c>
    </row>
    <row r="9408" spans="1:3">
      <c r="A9408" s="119" t="s">
        <v>27512</v>
      </c>
      <c r="B9408" s="26" t="str">
        <f>VLOOKUP(C9408,BR!A:B,2,FALSE)</f>
        <v>SCHNIEDER</v>
      </c>
      <c r="C9408" s="119" t="s">
        <v>27805</v>
      </c>
    </row>
    <row r="9409" spans="1:3">
      <c r="A9409" s="119" t="s">
        <v>27514</v>
      </c>
      <c r="B9409" s="26" t="str">
        <f>VLOOKUP(C9409,BR!A:B,2,FALSE)</f>
        <v>SCHNIEDER</v>
      </c>
      <c r="C9409" s="119" t="s">
        <v>27805</v>
      </c>
    </row>
    <row r="9410" spans="1:3">
      <c r="A9410" s="119" t="s">
        <v>27506</v>
      </c>
      <c r="B9410" s="26" t="str">
        <f>VLOOKUP(C9410,BR!A:B,2,FALSE)</f>
        <v>SCHNIEDER</v>
      </c>
      <c r="C9410" s="119" t="s">
        <v>27805</v>
      </c>
    </row>
    <row r="9411" spans="1:3">
      <c r="A9411" s="119" t="s">
        <v>27509</v>
      </c>
      <c r="B9411" s="26" t="str">
        <f>VLOOKUP(C9411,BR!A:B,2,FALSE)</f>
        <v>SCHNIEDER</v>
      </c>
      <c r="C9411" s="119" t="s">
        <v>27805</v>
      </c>
    </row>
    <row r="9412" spans="1:3">
      <c r="A9412" s="119" t="s">
        <v>27516</v>
      </c>
      <c r="B9412" s="26" t="str">
        <f>VLOOKUP(C9412,BR!A:B,2,FALSE)</f>
        <v>SCHNIEDER</v>
      </c>
      <c r="C9412" s="119" t="s">
        <v>27805</v>
      </c>
    </row>
    <row r="9413" spans="1:3">
      <c r="A9413" s="119" t="s">
        <v>27519</v>
      </c>
      <c r="B9413" s="26" t="str">
        <f>VLOOKUP(C9413,BR!A:B,2,FALSE)</f>
        <v>SCHNIEDER</v>
      </c>
      <c r="C9413" s="119" t="s">
        <v>27805</v>
      </c>
    </row>
    <row r="9414" spans="1:3">
      <c r="A9414" s="119" t="s">
        <v>27522</v>
      </c>
      <c r="B9414" s="26" t="str">
        <f>VLOOKUP(C9414,BR!A:B,2,FALSE)</f>
        <v>SCHNIEDER</v>
      </c>
      <c r="C9414" s="119" t="s">
        <v>27805</v>
      </c>
    </row>
    <row r="9415" spans="1:3">
      <c r="A9415" s="119" t="s">
        <v>27524</v>
      </c>
      <c r="B9415" s="26" t="str">
        <f>VLOOKUP(C9415,BR!A:B,2,FALSE)</f>
        <v>SCHNIEDER</v>
      </c>
      <c r="C9415" s="119" t="s">
        <v>27805</v>
      </c>
    </row>
    <row r="9416" spans="1:3">
      <c r="A9416" s="119" t="s">
        <v>27526</v>
      </c>
      <c r="B9416" s="26" t="str">
        <f>VLOOKUP(C9416,BR!A:B,2,FALSE)</f>
        <v>SCHNIEDER</v>
      </c>
      <c r="C9416" s="119" t="s">
        <v>27805</v>
      </c>
    </row>
    <row r="9417" spans="1:3">
      <c r="A9417" s="119" t="s">
        <v>27529</v>
      </c>
      <c r="B9417" s="26" t="str">
        <f>VLOOKUP(C9417,BR!A:B,2,FALSE)</f>
        <v>SCHNIEDER</v>
      </c>
      <c r="C9417" s="119" t="s">
        <v>27805</v>
      </c>
    </row>
    <row r="9418" spans="1:3">
      <c r="A9418" s="119" t="s">
        <v>27532</v>
      </c>
      <c r="B9418" s="26" t="str">
        <f>VLOOKUP(C9418,BR!A:B,2,FALSE)</f>
        <v>SCHNIEDER</v>
      </c>
      <c r="C9418" s="119" t="s">
        <v>27805</v>
      </c>
    </row>
    <row r="9419" spans="1:3">
      <c r="A9419" s="119" t="s">
        <v>27534</v>
      </c>
      <c r="B9419" s="26" t="str">
        <f>VLOOKUP(C9419,BR!A:B,2,FALSE)</f>
        <v>SCHNIEDER</v>
      </c>
      <c r="C9419" s="119" t="s">
        <v>27805</v>
      </c>
    </row>
    <row r="9420" spans="1:3">
      <c r="A9420" s="119" t="s">
        <v>27537</v>
      </c>
      <c r="B9420" s="26" t="str">
        <f>VLOOKUP(C9420,BR!A:B,2,FALSE)</f>
        <v>SCHNIEDER</v>
      </c>
      <c r="C9420" s="119" t="s">
        <v>27805</v>
      </c>
    </row>
    <row r="9421" spans="1:3">
      <c r="A9421" s="119" t="s">
        <v>27540</v>
      </c>
      <c r="B9421" s="26" t="str">
        <f>VLOOKUP(C9421,BR!A:B,2,FALSE)</f>
        <v>SCHNIEDER</v>
      </c>
      <c r="C9421" s="119" t="s">
        <v>27805</v>
      </c>
    </row>
    <row r="9422" spans="1:3">
      <c r="A9422" s="119" t="s">
        <v>27543</v>
      </c>
      <c r="B9422" s="26" t="str">
        <f>VLOOKUP(C9422,BR!A:B,2,FALSE)</f>
        <v>SCHNIEDER</v>
      </c>
      <c r="C9422" s="119" t="s">
        <v>27805</v>
      </c>
    </row>
    <row r="9423" spans="1:3">
      <c r="A9423" s="119" t="s">
        <v>27546</v>
      </c>
      <c r="B9423" s="26" t="str">
        <f>VLOOKUP(C9423,BR!A:B,2,FALSE)</f>
        <v>SCHNIEDER</v>
      </c>
      <c r="C9423" s="119" t="s">
        <v>27805</v>
      </c>
    </row>
    <row r="9424" spans="1:3">
      <c r="A9424" s="119" t="s">
        <v>27549</v>
      </c>
      <c r="B9424" s="26" t="str">
        <f>VLOOKUP(C9424,BR!A:B,2,FALSE)</f>
        <v>SCHNIEDER</v>
      </c>
      <c r="C9424" s="119" t="s">
        <v>27805</v>
      </c>
    </row>
    <row r="9425" spans="1:3">
      <c r="A9425" s="119" t="s">
        <v>27552</v>
      </c>
      <c r="B9425" s="26" t="str">
        <f>VLOOKUP(C9425,BR!A:B,2,FALSE)</f>
        <v>SCHNIEDER</v>
      </c>
      <c r="C9425" s="119" t="s">
        <v>27805</v>
      </c>
    </row>
    <row r="9426" spans="1:3">
      <c r="A9426" s="119" t="s">
        <v>27554</v>
      </c>
      <c r="B9426" s="26" t="str">
        <f>VLOOKUP(C9426,BR!A:B,2,FALSE)</f>
        <v>SCHNIEDER</v>
      </c>
      <c r="C9426" s="119" t="s">
        <v>27805</v>
      </c>
    </row>
    <row r="9427" spans="1:3">
      <c r="A9427" s="119" t="s">
        <v>27556</v>
      </c>
      <c r="B9427" s="26" t="str">
        <f>VLOOKUP(C9427,BR!A:B,2,FALSE)</f>
        <v>SCHNIEDER</v>
      </c>
      <c r="C9427" s="119" t="s">
        <v>27805</v>
      </c>
    </row>
    <row r="9428" spans="1:3">
      <c r="A9428" s="119" t="s">
        <v>27558</v>
      </c>
      <c r="B9428" s="26" t="str">
        <f>VLOOKUP(C9428,BR!A:B,2,FALSE)</f>
        <v>SCHNIEDER</v>
      </c>
      <c r="C9428" s="119" t="s">
        <v>27805</v>
      </c>
    </row>
    <row r="9429" spans="1:3">
      <c r="A9429" s="119" t="s">
        <v>27576</v>
      </c>
      <c r="B9429" s="26" t="str">
        <f>VLOOKUP(C9429,BR!A:B,2,FALSE)</f>
        <v>SCHNIEDER</v>
      </c>
      <c r="C9429" s="119" t="s">
        <v>27805</v>
      </c>
    </row>
    <row r="9430" spans="1:3">
      <c r="A9430" s="119" t="s">
        <v>27578</v>
      </c>
      <c r="B9430" s="26" t="str">
        <f>VLOOKUP(C9430,BR!A:B,2,FALSE)</f>
        <v>SCHNIEDER</v>
      </c>
      <c r="C9430" s="119" t="s">
        <v>27805</v>
      </c>
    </row>
    <row r="9431" spans="1:3">
      <c r="A9431" s="119" t="s">
        <v>27559</v>
      </c>
      <c r="B9431" s="26" t="str">
        <f>VLOOKUP(C9431,BR!A:B,2,FALSE)</f>
        <v>SCHNIEDER</v>
      </c>
      <c r="C9431" s="119" t="s">
        <v>27805</v>
      </c>
    </row>
    <row r="9432" spans="1:3">
      <c r="A9432" s="119" t="s">
        <v>27562</v>
      </c>
      <c r="B9432" s="26" t="str">
        <f>VLOOKUP(C9432,BR!A:B,2,FALSE)</f>
        <v>SCHNIEDER</v>
      </c>
      <c r="C9432" s="119" t="s">
        <v>27805</v>
      </c>
    </row>
    <row r="9433" spans="1:3">
      <c r="A9433" s="119" t="s">
        <v>27565</v>
      </c>
      <c r="B9433" s="26" t="str">
        <f>VLOOKUP(C9433,BR!A:B,2,FALSE)</f>
        <v>SCHNIEDER</v>
      </c>
      <c r="C9433" s="119" t="s">
        <v>27805</v>
      </c>
    </row>
    <row r="9434" spans="1:3">
      <c r="A9434" s="119" t="s">
        <v>27568</v>
      </c>
      <c r="B9434" s="26" t="str">
        <f>VLOOKUP(C9434,BR!A:B,2,FALSE)</f>
        <v>SCHNIEDER</v>
      </c>
      <c r="C9434" s="119" t="s">
        <v>27805</v>
      </c>
    </row>
    <row r="9435" spans="1:3">
      <c r="A9435" s="119" t="s">
        <v>27613</v>
      </c>
      <c r="B9435" s="26" t="str">
        <f>VLOOKUP(C9435,BR!A:B,2,FALSE)</f>
        <v>SCHNIEDER</v>
      </c>
      <c r="C9435" s="119" t="s">
        <v>27805</v>
      </c>
    </row>
    <row r="9436" spans="1:3">
      <c r="A9436" s="119" t="s">
        <v>27616</v>
      </c>
      <c r="B9436" s="26" t="str">
        <f>VLOOKUP(C9436,BR!A:B,2,FALSE)</f>
        <v>SCHNIEDER</v>
      </c>
      <c r="C9436" s="119" t="s">
        <v>27805</v>
      </c>
    </row>
    <row r="9437" spans="1:3">
      <c r="A9437" s="119" t="s">
        <v>27324</v>
      </c>
      <c r="B9437" s="26" t="str">
        <f>VLOOKUP(C9437,BR!A:B,2,FALSE)</f>
        <v>SCHNIEDER</v>
      </c>
      <c r="C9437" s="119" t="s">
        <v>27805</v>
      </c>
    </row>
    <row r="9438" spans="1:3">
      <c r="A9438" s="119" t="s">
        <v>27326</v>
      </c>
      <c r="B9438" s="26" t="str">
        <f>VLOOKUP(C9438,BR!A:B,2,FALSE)</f>
        <v>SCHNIEDER</v>
      </c>
      <c r="C9438" s="119" t="s">
        <v>27805</v>
      </c>
    </row>
    <row r="9439" spans="1:3">
      <c r="A9439" s="119" t="s">
        <v>27580</v>
      </c>
      <c r="B9439" s="26" t="str">
        <f>VLOOKUP(C9439,BR!A:B,2,FALSE)</f>
        <v>SCHNIEDER</v>
      </c>
      <c r="C9439" s="119" t="s">
        <v>27805</v>
      </c>
    </row>
    <row r="9440" spans="1:3">
      <c r="A9440" s="119" t="s">
        <v>27571</v>
      </c>
      <c r="B9440" s="26" t="str">
        <f>VLOOKUP(C9440,BR!A:B,2,FALSE)</f>
        <v>SCHNIEDER</v>
      </c>
      <c r="C9440" s="119" t="s">
        <v>27805</v>
      </c>
    </row>
    <row r="9441" spans="1:3">
      <c r="A9441" s="119" t="s">
        <v>27574</v>
      </c>
      <c r="B9441" s="26" t="str">
        <f>VLOOKUP(C9441,BR!A:B,2,FALSE)</f>
        <v>SCHNIEDER</v>
      </c>
      <c r="C9441" s="119" t="s">
        <v>27805</v>
      </c>
    </row>
    <row r="9442" spans="1:3">
      <c r="A9442" s="119" t="s">
        <v>27573</v>
      </c>
      <c r="B9442" s="26" t="str">
        <f>VLOOKUP(C9442,BR!A:B,2,FALSE)</f>
        <v>SCHNIEDER</v>
      </c>
      <c r="C9442" s="119" t="s">
        <v>27805</v>
      </c>
    </row>
    <row r="9443" spans="1:3">
      <c r="A9443" s="119" t="s">
        <v>27586</v>
      </c>
      <c r="B9443" s="26" t="str">
        <f>VLOOKUP(C9443,BR!A:B,2,FALSE)</f>
        <v>SCHNIEDER</v>
      </c>
      <c r="C9443" s="119" t="s">
        <v>27805</v>
      </c>
    </row>
    <row r="9444" spans="1:3">
      <c r="A9444" s="119" t="s">
        <v>27588</v>
      </c>
      <c r="B9444" s="26" t="str">
        <f>VLOOKUP(C9444,BR!A:B,2,FALSE)</f>
        <v>SCHNIEDER</v>
      </c>
      <c r="C9444" s="119" t="s">
        <v>27805</v>
      </c>
    </row>
    <row r="9445" spans="1:3">
      <c r="A9445" s="119" t="s">
        <v>27590</v>
      </c>
      <c r="B9445" s="26" t="str">
        <f>VLOOKUP(C9445,BR!A:B,2,FALSE)</f>
        <v>SCHNIEDER</v>
      </c>
      <c r="C9445" s="119" t="s">
        <v>27805</v>
      </c>
    </row>
    <row r="9446" spans="1:3">
      <c r="A9446" s="119" t="s">
        <v>27593</v>
      </c>
      <c r="B9446" s="26" t="str">
        <f>VLOOKUP(C9446,BR!A:B,2,FALSE)</f>
        <v>SCHNIEDER</v>
      </c>
      <c r="C9446" s="119" t="s">
        <v>27805</v>
      </c>
    </row>
    <row r="9447" spans="1:3">
      <c r="A9447" s="119" t="s">
        <v>27595</v>
      </c>
      <c r="B9447" s="26" t="str">
        <f>VLOOKUP(C9447,BR!A:B,2,FALSE)</f>
        <v>SCHNIEDER</v>
      </c>
      <c r="C9447" s="119" t="s">
        <v>27805</v>
      </c>
    </row>
    <row r="9448" spans="1:3">
      <c r="A9448" s="119" t="s">
        <v>27597</v>
      </c>
      <c r="B9448" s="26" t="str">
        <f>VLOOKUP(C9448,BR!A:B,2,FALSE)</f>
        <v>SCHNIEDER</v>
      </c>
      <c r="C9448" s="119" t="s">
        <v>27805</v>
      </c>
    </row>
    <row r="9449" spans="1:3">
      <c r="A9449" s="119" t="s">
        <v>27599</v>
      </c>
      <c r="B9449" s="26" t="str">
        <f>VLOOKUP(C9449,BR!A:B,2,FALSE)</f>
        <v>SCHNIEDER</v>
      </c>
      <c r="C9449" s="119" t="s">
        <v>27805</v>
      </c>
    </row>
    <row r="9450" spans="1:3">
      <c r="A9450" s="119" t="s">
        <v>27600</v>
      </c>
      <c r="B9450" s="26" t="str">
        <f>VLOOKUP(C9450,BR!A:B,2,FALSE)</f>
        <v>SCHNIEDER</v>
      </c>
      <c r="C9450" s="119" t="s">
        <v>27805</v>
      </c>
    </row>
    <row r="9451" spans="1:3">
      <c r="A9451" s="119" t="s">
        <v>27601</v>
      </c>
      <c r="B9451" s="26" t="str">
        <f>VLOOKUP(C9451,BR!A:B,2,FALSE)</f>
        <v>SCHNIEDER</v>
      </c>
      <c r="C9451" s="119" t="s">
        <v>27805</v>
      </c>
    </row>
    <row r="9452" spans="1:3">
      <c r="A9452" s="119" t="s">
        <v>27603</v>
      </c>
      <c r="B9452" s="26" t="str">
        <f>VLOOKUP(C9452,BR!A:B,2,FALSE)</f>
        <v>SCHNIEDER</v>
      </c>
      <c r="C9452" s="119" t="s">
        <v>27805</v>
      </c>
    </row>
    <row r="9453" spans="1:3">
      <c r="A9453" s="119" t="s">
        <v>27582</v>
      </c>
      <c r="B9453" s="26" t="str">
        <f>VLOOKUP(C9453,BR!A:B,2,FALSE)</f>
        <v>SCHNIEDER</v>
      </c>
      <c r="C9453" s="119" t="s">
        <v>27805</v>
      </c>
    </row>
    <row r="9454" spans="1:3">
      <c r="A9454" s="119" t="s">
        <v>27584</v>
      </c>
      <c r="B9454" s="26" t="str">
        <f>VLOOKUP(C9454,BR!A:B,2,FALSE)</f>
        <v>SCHNIEDER</v>
      </c>
      <c r="C9454" s="119" t="s">
        <v>27805</v>
      </c>
    </row>
    <row r="9455" spans="1:3">
      <c r="A9455" s="119" t="s">
        <v>27400</v>
      </c>
      <c r="B9455" s="26" t="str">
        <f>VLOOKUP(C9455,BR!A:B,2,FALSE)</f>
        <v>SCHNIEDER</v>
      </c>
      <c r="C9455" s="119" t="s">
        <v>27805</v>
      </c>
    </row>
    <row r="9456" spans="1:3">
      <c r="A9456" s="119" t="s">
        <v>27402</v>
      </c>
      <c r="B9456" s="26" t="str">
        <f>VLOOKUP(C9456,BR!A:B,2,FALSE)</f>
        <v>SCHNIEDER</v>
      </c>
      <c r="C9456" s="119" t="s">
        <v>27805</v>
      </c>
    </row>
    <row r="9457" spans="1:3">
      <c r="A9457" s="119" t="s">
        <v>27606</v>
      </c>
      <c r="B9457" s="26" t="str">
        <f>VLOOKUP(C9457,BR!A:B,2,FALSE)</f>
        <v>SCHNIEDER</v>
      </c>
      <c r="C9457" s="119" t="s">
        <v>27805</v>
      </c>
    </row>
    <row r="9458" spans="1:3">
      <c r="A9458" s="119" t="s">
        <v>27619</v>
      </c>
      <c r="B9458" s="26" t="str">
        <f>VLOOKUP(C9458,BR!A:B,2,FALSE)</f>
        <v>SCHNIEDER</v>
      </c>
      <c r="C9458" s="119" t="s">
        <v>27805</v>
      </c>
    </row>
    <row r="9459" spans="1:3">
      <c r="A9459" s="119" t="s">
        <v>27621</v>
      </c>
      <c r="B9459" s="26" t="str">
        <f>VLOOKUP(C9459,BR!A:B,2,FALSE)</f>
        <v>SCHNIEDER</v>
      </c>
      <c r="C9459" s="119" t="s">
        <v>27805</v>
      </c>
    </row>
    <row r="9460" spans="1:3">
      <c r="A9460" s="119" t="s">
        <v>27328</v>
      </c>
      <c r="B9460" s="26" t="str">
        <f>VLOOKUP(C9460,BR!A:B,2,FALSE)</f>
        <v>SCHNIEDER</v>
      </c>
      <c r="C9460" s="119" t="s">
        <v>27805</v>
      </c>
    </row>
    <row r="9461" spans="1:3">
      <c r="A9461" s="119" t="s">
        <v>27329</v>
      </c>
      <c r="B9461" s="26" t="str">
        <f>VLOOKUP(C9461,BR!A:B,2,FALSE)</f>
        <v>SCHNIEDER</v>
      </c>
      <c r="C9461" s="119" t="s">
        <v>27805</v>
      </c>
    </row>
    <row r="9462" spans="1:3">
      <c r="A9462" s="119" t="s">
        <v>27862</v>
      </c>
      <c r="B9462" s="26" t="str">
        <f>VLOOKUP(C9462,BR!A:B,2,FALSE)</f>
        <v>SCHNIEDER</v>
      </c>
      <c r="C9462" s="119" t="s">
        <v>27805</v>
      </c>
    </row>
    <row r="9463" spans="1:3">
      <c r="A9463" s="119" t="s">
        <v>27826</v>
      </c>
      <c r="B9463" s="26" t="str">
        <f>VLOOKUP(C9463,BR!A:B,2,FALSE)</f>
        <v>SCHNIEDER</v>
      </c>
      <c r="C9463" s="119" t="s">
        <v>27805</v>
      </c>
    </row>
    <row r="9464" spans="1:3">
      <c r="A9464" s="119" t="s">
        <v>27608</v>
      </c>
      <c r="B9464" s="26" t="str">
        <f>VLOOKUP(C9464,BR!A:B,2,FALSE)</f>
        <v>SCHNIEDER</v>
      </c>
      <c r="C9464" s="119" t="s">
        <v>27805</v>
      </c>
    </row>
    <row r="9465" spans="1:3">
      <c r="A9465" s="119" t="s">
        <v>27330</v>
      </c>
      <c r="B9465" s="26" t="str">
        <f>VLOOKUP(C9465,BR!A:B,2,FALSE)</f>
        <v>SCHNIEDER</v>
      </c>
      <c r="C9465" s="119" t="s">
        <v>27805</v>
      </c>
    </row>
    <row r="9466" spans="1:3">
      <c r="A9466" s="119" t="s">
        <v>27333</v>
      </c>
      <c r="B9466" s="26" t="str">
        <f>VLOOKUP(C9466,BR!A:B,2,FALSE)</f>
        <v>SCHNIEDER</v>
      </c>
      <c r="C9466" s="119" t="s">
        <v>27805</v>
      </c>
    </row>
    <row r="9467" spans="1:3">
      <c r="A9467" s="119" t="s">
        <v>27342</v>
      </c>
      <c r="B9467" s="26" t="str">
        <f>VLOOKUP(C9467,BR!A:B,2,FALSE)</f>
        <v>SCHNIEDER</v>
      </c>
      <c r="C9467" s="119" t="s">
        <v>27805</v>
      </c>
    </row>
    <row r="9468" spans="1:3">
      <c r="A9468" s="119" t="s">
        <v>27347</v>
      </c>
      <c r="B9468" s="26" t="str">
        <f>VLOOKUP(C9468,BR!A:B,2,FALSE)</f>
        <v>SCHNIEDER</v>
      </c>
      <c r="C9468" s="119" t="s">
        <v>27805</v>
      </c>
    </row>
    <row r="9469" spans="1:3">
      <c r="A9469" s="119" t="s">
        <v>27349</v>
      </c>
      <c r="B9469" s="26" t="str">
        <f>VLOOKUP(C9469,BR!A:B,2,FALSE)</f>
        <v>SCHNIEDER</v>
      </c>
      <c r="C9469" s="119" t="s">
        <v>27805</v>
      </c>
    </row>
    <row r="9470" spans="1:3">
      <c r="A9470" s="119" t="s">
        <v>27345</v>
      </c>
      <c r="B9470" s="26" t="str">
        <f>VLOOKUP(C9470,BR!A:B,2,FALSE)</f>
        <v>SCHNIEDER</v>
      </c>
      <c r="C9470" s="119" t="s">
        <v>27805</v>
      </c>
    </row>
    <row r="9471" spans="1:3">
      <c r="A9471" s="119" t="s">
        <v>27351</v>
      </c>
      <c r="B9471" s="26" t="str">
        <f>VLOOKUP(C9471,BR!A:B,2,FALSE)</f>
        <v>SCHNIEDER</v>
      </c>
      <c r="C9471" s="119" t="s">
        <v>27805</v>
      </c>
    </row>
    <row r="9472" spans="1:3">
      <c r="A9472" s="119" t="s">
        <v>27353</v>
      </c>
      <c r="B9472" s="26" t="str">
        <f>VLOOKUP(C9472,BR!A:B,2,FALSE)</f>
        <v>SCHNIEDER</v>
      </c>
      <c r="C9472" s="119" t="s">
        <v>27805</v>
      </c>
    </row>
    <row r="9473" spans="1:3">
      <c r="A9473" s="119" t="s">
        <v>27355</v>
      </c>
      <c r="B9473" s="26" t="str">
        <f>VLOOKUP(C9473,BR!A:B,2,FALSE)</f>
        <v>SCHNIEDER</v>
      </c>
      <c r="C9473" s="119" t="s">
        <v>27805</v>
      </c>
    </row>
    <row r="9474" spans="1:3">
      <c r="A9474" s="119" t="s">
        <v>27356</v>
      </c>
      <c r="B9474" s="26" t="str">
        <f>VLOOKUP(C9474,BR!A:B,2,FALSE)</f>
        <v>SCHNIEDER</v>
      </c>
      <c r="C9474" s="119" t="s">
        <v>27805</v>
      </c>
    </row>
    <row r="9475" spans="1:3">
      <c r="A9475" s="119" t="s">
        <v>27357</v>
      </c>
      <c r="B9475" s="26" t="str">
        <f>VLOOKUP(C9475,BR!A:B,2,FALSE)</f>
        <v>SCHNIEDER</v>
      </c>
      <c r="C9475" s="119" t="s">
        <v>27805</v>
      </c>
    </row>
    <row r="9476" spans="1:3">
      <c r="A9476" s="119" t="s">
        <v>27359</v>
      </c>
      <c r="B9476" s="26" t="str">
        <f>VLOOKUP(C9476,BR!A:B,2,FALSE)</f>
        <v>SCHNIEDER</v>
      </c>
      <c r="C9476" s="119" t="s">
        <v>27805</v>
      </c>
    </row>
    <row r="9477" spans="1:3">
      <c r="A9477" s="119" t="s">
        <v>27336</v>
      </c>
      <c r="B9477" s="26" t="str">
        <f>VLOOKUP(C9477,BR!A:B,2,FALSE)</f>
        <v>SCHNIEDER</v>
      </c>
      <c r="C9477" s="119" t="s">
        <v>27805</v>
      </c>
    </row>
    <row r="9478" spans="1:3">
      <c r="A9478" s="119" t="s">
        <v>27339</v>
      </c>
      <c r="B9478" s="26" t="str">
        <f>VLOOKUP(C9478,BR!A:B,2,FALSE)</f>
        <v>SCHNIEDER</v>
      </c>
      <c r="C9478" s="119" t="s">
        <v>27805</v>
      </c>
    </row>
    <row r="9479" spans="1:3">
      <c r="A9479" s="119" t="s">
        <v>27363</v>
      </c>
      <c r="B9479" s="26" t="str">
        <f>VLOOKUP(C9479,BR!A:B,2,FALSE)</f>
        <v>SCHNIEDER</v>
      </c>
      <c r="C9479" s="119" t="s">
        <v>27805</v>
      </c>
    </row>
    <row r="9480" spans="1:3">
      <c r="A9480" s="119" t="s">
        <v>27364</v>
      </c>
      <c r="B9480" s="26" t="str">
        <f>VLOOKUP(C9480,BR!A:B,2,FALSE)</f>
        <v>SCHNIEDER</v>
      </c>
      <c r="C9480" s="119" t="s">
        <v>27805</v>
      </c>
    </row>
    <row r="9481" spans="1:3">
      <c r="A9481" s="119" t="s">
        <v>27366</v>
      </c>
      <c r="B9481" s="26" t="str">
        <f>VLOOKUP(C9481,BR!A:B,2,FALSE)</f>
        <v>SCHNIEDER</v>
      </c>
      <c r="C9481" s="119" t="s">
        <v>27805</v>
      </c>
    </row>
    <row r="9482" spans="1:3">
      <c r="A9482" s="119" t="s">
        <v>27368</v>
      </c>
      <c r="B9482" s="26" t="str">
        <f>VLOOKUP(C9482,BR!A:B,2,FALSE)</f>
        <v>SCHNIEDER</v>
      </c>
      <c r="C9482" s="119" t="s">
        <v>27805</v>
      </c>
    </row>
    <row r="9483" spans="1:3">
      <c r="A9483" s="119" t="s">
        <v>27373</v>
      </c>
      <c r="B9483" s="26" t="str">
        <f>VLOOKUP(C9483,BR!A:B,2,FALSE)</f>
        <v>SCHNIEDER</v>
      </c>
      <c r="C9483" s="119" t="s">
        <v>27805</v>
      </c>
    </row>
    <row r="9484" spans="1:3">
      <c r="A9484" s="119" t="s">
        <v>27375</v>
      </c>
      <c r="B9484" s="26" t="str">
        <f>VLOOKUP(C9484,BR!A:B,2,FALSE)</f>
        <v>SCHNIEDER</v>
      </c>
      <c r="C9484" s="119" t="s">
        <v>27805</v>
      </c>
    </row>
    <row r="9485" spans="1:3">
      <c r="A9485" s="119" t="s">
        <v>27374</v>
      </c>
      <c r="B9485" s="26" t="str">
        <f>VLOOKUP(C9485,BR!A:B,2,FALSE)</f>
        <v>SCHNIEDER</v>
      </c>
      <c r="C9485" s="119" t="s">
        <v>27805</v>
      </c>
    </row>
    <row r="9486" spans="1:3">
      <c r="A9486" s="119" t="s">
        <v>27369</v>
      </c>
      <c r="B9486" s="26" t="str">
        <f>VLOOKUP(C9486,BR!A:B,2,FALSE)</f>
        <v>SCHNIEDER</v>
      </c>
      <c r="C9486" s="119" t="s">
        <v>27805</v>
      </c>
    </row>
    <row r="9487" spans="1:3">
      <c r="A9487" s="119" t="s">
        <v>27371</v>
      </c>
      <c r="B9487" s="26" t="str">
        <f>VLOOKUP(C9487,BR!A:B,2,FALSE)</f>
        <v>SCHNIEDER</v>
      </c>
      <c r="C9487" s="119" t="s">
        <v>27805</v>
      </c>
    </row>
    <row r="9488" spans="1:3">
      <c r="A9488" s="119" t="s">
        <v>27361</v>
      </c>
      <c r="B9488" s="26" t="str">
        <f>VLOOKUP(C9488,BR!A:B,2,FALSE)</f>
        <v>SCHNIEDER</v>
      </c>
      <c r="C9488" s="119" t="s">
        <v>27805</v>
      </c>
    </row>
    <row r="9489" spans="1:3">
      <c r="A9489" s="119" t="s">
        <v>27362</v>
      </c>
      <c r="B9489" s="26" t="str">
        <f>VLOOKUP(C9489,BR!A:B,2,FALSE)</f>
        <v>SCHNIEDER</v>
      </c>
      <c r="C9489" s="119" t="s">
        <v>27805</v>
      </c>
    </row>
    <row r="9490" spans="1:3">
      <c r="A9490" s="119" t="s">
        <v>27453</v>
      </c>
      <c r="B9490" s="26" t="str">
        <f>VLOOKUP(C9490,BR!A:B,2,FALSE)</f>
        <v>SCHNIEDER</v>
      </c>
      <c r="C9490" s="119" t="s">
        <v>27805</v>
      </c>
    </row>
    <row r="9491" spans="1:3">
      <c r="A9491" s="119" t="s">
        <v>27454</v>
      </c>
      <c r="B9491" s="26" t="str">
        <f>VLOOKUP(C9491,BR!A:B,2,FALSE)</f>
        <v>SCHNIEDER</v>
      </c>
      <c r="C9491" s="119" t="s">
        <v>27805</v>
      </c>
    </row>
    <row r="9492" spans="1:3">
      <c r="A9492" s="119" t="s">
        <v>27305</v>
      </c>
      <c r="B9492" s="26" t="str">
        <f>VLOOKUP(C9492,BR!A:B,2,FALSE)</f>
        <v>SCHNIEDER</v>
      </c>
      <c r="C9492" s="119" t="s">
        <v>27805</v>
      </c>
    </row>
    <row r="9493" spans="1:3">
      <c r="A9493" s="119" t="s">
        <v>27308</v>
      </c>
      <c r="B9493" s="26" t="str">
        <f>VLOOKUP(C9493,BR!A:B,2,FALSE)</f>
        <v>SCHNIEDER</v>
      </c>
      <c r="C9493" s="119" t="s">
        <v>27805</v>
      </c>
    </row>
    <row r="9494" spans="1:3">
      <c r="A9494" s="119" t="s">
        <v>27311</v>
      </c>
      <c r="B9494" s="26" t="str">
        <f>VLOOKUP(C9494,BR!A:B,2,FALSE)</f>
        <v>SCHNIEDER</v>
      </c>
      <c r="C9494" s="119" t="s">
        <v>27805</v>
      </c>
    </row>
    <row r="9495" spans="1:3">
      <c r="A9495" s="119" t="s">
        <v>27314</v>
      </c>
      <c r="B9495" s="26" t="str">
        <f>VLOOKUP(C9495,BR!A:B,2,FALSE)</f>
        <v>SCHNIEDER</v>
      </c>
      <c r="C9495" s="119" t="s">
        <v>27805</v>
      </c>
    </row>
    <row r="9496" spans="1:3">
      <c r="A9496" s="119" t="s">
        <v>27316</v>
      </c>
      <c r="B9496" s="26" t="str">
        <f>VLOOKUP(C9496,BR!A:B,2,FALSE)</f>
        <v>SCHNIEDER</v>
      </c>
      <c r="C9496" s="119" t="s">
        <v>27805</v>
      </c>
    </row>
    <row r="9497" spans="1:3">
      <c r="A9497" s="119" t="s">
        <v>27319</v>
      </c>
      <c r="B9497" s="26" t="str">
        <f>VLOOKUP(C9497,BR!A:B,2,FALSE)</f>
        <v>SCHNIEDER</v>
      </c>
      <c r="C9497" s="119" t="s">
        <v>27805</v>
      </c>
    </row>
    <row r="9498" spans="1:3">
      <c r="A9498" s="119" t="s">
        <v>27323</v>
      </c>
      <c r="B9498" s="26" t="str">
        <f>VLOOKUP(C9498,BR!A:B,2,FALSE)</f>
        <v>SCHNIEDER</v>
      </c>
      <c r="C9498" s="119" t="s">
        <v>27805</v>
      </c>
    </row>
    <row r="9499" spans="1:3">
      <c r="A9499" s="119" t="s">
        <v>27322</v>
      </c>
      <c r="B9499" s="26" t="str">
        <f>VLOOKUP(C9499,BR!A:B,2,FALSE)</f>
        <v>SCHNIEDER</v>
      </c>
      <c r="C9499" s="119" t="s">
        <v>27805</v>
      </c>
    </row>
    <row r="9500" spans="1:3">
      <c r="A9500" s="119" t="s">
        <v>27344</v>
      </c>
      <c r="B9500" s="26" t="str">
        <f>VLOOKUP(C9500,BR!A:B,2,FALSE)</f>
        <v>SCHNIEDER</v>
      </c>
      <c r="C9500" s="119" t="s">
        <v>27805</v>
      </c>
    </row>
    <row r="9501" spans="1:3">
      <c r="A9501" s="119" t="s">
        <v>27638</v>
      </c>
      <c r="B9501" s="26" t="str">
        <f>VLOOKUP(C9501,BR!A:B,2,FALSE)</f>
        <v>SCHNIEDER</v>
      </c>
      <c r="C9501" s="119" t="s">
        <v>27805</v>
      </c>
    </row>
    <row r="9502" spans="1:3">
      <c r="A9502" s="119" t="s">
        <v>27639</v>
      </c>
      <c r="B9502" s="26" t="str">
        <f>VLOOKUP(C9502,BR!A:B,2,FALSE)</f>
        <v>SCHNIEDER</v>
      </c>
      <c r="C9502" s="119" t="s">
        <v>27805</v>
      </c>
    </row>
    <row r="9503" spans="1:3">
      <c r="A9503" s="119" t="s">
        <v>27641</v>
      </c>
      <c r="B9503" s="26" t="str">
        <f>VLOOKUP(C9503,BR!A:B,2,FALSE)</f>
        <v>SCHNIEDER</v>
      </c>
      <c r="C9503" s="119" t="s">
        <v>27805</v>
      </c>
    </row>
    <row r="9504" spans="1:3">
      <c r="A9504" s="119" t="s">
        <v>27643</v>
      </c>
      <c r="B9504" s="26" t="str">
        <f>VLOOKUP(C9504,BR!A:B,2,FALSE)</f>
        <v>SCHNIEDER</v>
      </c>
      <c r="C9504" s="119" t="s">
        <v>27805</v>
      </c>
    </row>
    <row r="9505" spans="1:3">
      <c r="A9505" s="119" t="s">
        <v>27645</v>
      </c>
      <c r="B9505" s="26" t="str">
        <f>VLOOKUP(C9505,BR!A:B,2,FALSE)</f>
        <v>SCHNIEDER</v>
      </c>
      <c r="C9505" s="119" t="s">
        <v>27805</v>
      </c>
    </row>
    <row r="9506" spans="1:3">
      <c r="A9506" s="119" t="s">
        <v>27647</v>
      </c>
      <c r="B9506" s="26" t="str">
        <f>VLOOKUP(C9506,BR!A:B,2,FALSE)</f>
        <v>SCHNIEDER</v>
      </c>
      <c r="C9506" s="119" t="s">
        <v>27805</v>
      </c>
    </row>
    <row r="9507" spans="1:3">
      <c r="A9507" s="119" t="s">
        <v>27650</v>
      </c>
      <c r="B9507" s="26" t="str">
        <f>VLOOKUP(C9507,BR!A:B,2,FALSE)</f>
        <v>SCHNIEDER</v>
      </c>
      <c r="C9507" s="119" t="s">
        <v>27805</v>
      </c>
    </row>
    <row r="9508" spans="1:3">
      <c r="A9508" s="119" t="s">
        <v>27652</v>
      </c>
      <c r="B9508" s="26" t="str">
        <f>VLOOKUP(C9508,BR!A:B,2,FALSE)</f>
        <v>SCHNIEDER</v>
      </c>
      <c r="C9508" s="119" t="s">
        <v>27805</v>
      </c>
    </row>
    <row r="9509" spans="1:3">
      <c r="A9509" s="119" t="s">
        <v>27654</v>
      </c>
      <c r="B9509" s="26" t="str">
        <f>VLOOKUP(C9509,BR!A:B,2,FALSE)</f>
        <v>SCHNIEDER</v>
      </c>
      <c r="C9509" s="119" t="s">
        <v>27805</v>
      </c>
    </row>
    <row r="9510" spans="1:3">
      <c r="A9510" s="119" t="s">
        <v>27657</v>
      </c>
      <c r="B9510" s="26" t="str">
        <f>VLOOKUP(C9510,BR!A:B,2,FALSE)</f>
        <v>SCHNIEDER</v>
      </c>
      <c r="C9510" s="119" t="s">
        <v>27805</v>
      </c>
    </row>
    <row r="9511" spans="1:3">
      <c r="A9511" s="119" t="s">
        <v>27659</v>
      </c>
      <c r="B9511" s="26" t="str">
        <f>VLOOKUP(C9511,BR!A:B,2,FALSE)</f>
        <v>SCHNIEDER</v>
      </c>
      <c r="C9511" s="119" t="s">
        <v>27805</v>
      </c>
    </row>
    <row r="9512" spans="1:3">
      <c r="A9512" s="119" t="s">
        <v>27661</v>
      </c>
      <c r="B9512" s="26" t="str">
        <f>VLOOKUP(C9512,BR!A:B,2,FALSE)</f>
        <v>SCHNIEDER</v>
      </c>
      <c r="C9512" s="119" t="s">
        <v>27805</v>
      </c>
    </row>
    <row r="9513" spans="1:3">
      <c r="A9513" s="119" t="s">
        <v>27663</v>
      </c>
      <c r="B9513" s="26" t="str">
        <f>VLOOKUP(C9513,BR!A:B,2,FALSE)</f>
        <v>SCHNIEDER</v>
      </c>
      <c r="C9513" s="119" t="s">
        <v>27805</v>
      </c>
    </row>
    <row r="9514" spans="1:3">
      <c r="A9514" s="119" t="s">
        <v>27664</v>
      </c>
      <c r="B9514" s="26" t="str">
        <f>VLOOKUP(C9514,BR!A:B,2,FALSE)</f>
        <v>SCHNIEDER</v>
      </c>
      <c r="C9514" s="119" t="s">
        <v>27805</v>
      </c>
    </row>
    <row r="9515" spans="1:3">
      <c r="A9515" s="119" t="s">
        <v>27666</v>
      </c>
      <c r="B9515" s="26" t="str">
        <f>VLOOKUP(C9515,BR!A:B,2,FALSE)</f>
        <v>SCHNIEDER</v>
      </c>
      <c r="C9515" s="119" t="s">
        <v>27805</v>
      </c>
    </row>
    <row r="9516" spans="1:3">
      <c r="A9516" s="119" t="s">
        <v>27667</v>
      </c>
      <c r="B9516" s="26" t="str">
        <f>VLOOKUP(C9516,BR!A:B,2,FALSE)</f>
        <v>SCHNIEDER</v>
      </c>
      <c r="C9516" s="119" t="s">
        <v>27805</v>
      </c>
    </row>
    <row r="9517" spans="1:3">
      <c r="A9517" s="119" t="s">
        <v>27670</v>
      </c>
      <c r="B9517" s="26" t="str">
        <f>VLOOKUP(C9517,BR!A:B,2,FALSE)</f>
        <v>SCHNIEDER</v>
      </c>
      <c r="C9517" s="119" t="s">
        <v>27805</v>
      </c>
    </row>
    <row r="9518" spans="1:3">
      <c r="A9518" s="119" t="s">
        <v>27673</v>
      </c>
      <c r="B9518" s="26" t="str">
        <f>VLOOKUP(C9518,BR!A:B,2,FALSE)</f>
        <v>SCHNIEDER</v>
      </c>
      <c r="C9518" s="119" t="s">
        <v>27805</v>
      </c>
    </row>
    <row r="9519" spans="1:3">
      <c r="A9519" s="119" t="s">
        <v>27675</v>
      </c>
      <c r="B9519" s="26" t="str">
        <f>VLOOKUP(C9519,BR!A:B,2,FALSE)</f>
        <v>SCHNIEDER</v>
      </c>
      <c r="C9519" s="119" t="s">
        <v>27805</v>
      </c>
    </row>
    <row r="9520" spans="1:3">
      <c r="A9520" s="119" t="s">
        <v>27677</v>
      </c>
      <c r="B9520" s="26" t="str">
        <f>VLOOKUP(C9520,BR!A:B,2,FALSE)</f>
        <v>SCHNIEDER</v>
      </c>
      <c r="C9520" s="119" t="s">
        <v>27805</v>
      </c>
    </row>
    <row r="9521" spans="1:3">
      <c r="A9521" s="119" t="s">
        <v>27678</v>
      </c>
      <c r="B9521" s="26" t="str">
        <f>VLOOKUP(C9521,BR!A:B,2,FALSE)</f>
        <v>SCHNIEDER</v>
      </c>
      <c r="C9521" s="119" t="s">
        <v>27805</v>
      </c>
    </row>
    <row r="9522" spans="1:3">
      <c r="A9522" s="119" t="s">
        <v>27679</v>
      </c>
      <c r="B9522" s="26" t="str">
        <f>VLOOKUP(C9522,BR!A:B,2,FALSE)</f>
        <v>SCHNIEDER</v>
      </c>
      <c r="C9522" s="119" t="s">
        <v>27805</v>
      </c>
    </row>
    <row r="9523" spans="1:3">
      <c r="A9523" s="119" t="s">
        <v>27681</v>
      </c>
      <c r="B9523" s="26" t="str">
        <f>VLOOKUP(C9523,BR!A:B,2,FALSE)</f>
        <v>SCHNIEDER</v>
      </c>
      <c r="C9523" s="119" t="s">
        <v>27805</v>
      </c>
    </row>
    <row r="9524" spans="1:3">
      <c r="A9524" s="119" t="s">
        <v>27682</v>
      </c>
      <c r="B9524" s="26" t="str">
        <f>VLOOKUP(C9524,BR!A:B,2,FALSE)</f>
        <v>SCHNIEDER</v>
      </c>
      <c r="C9524" s="119" t="s">
        <v>27805</v>
      </c>
    </row>
    <row r="9525" spans="1:3">
      <c r="A9525" s="119" t="s">
        <v>27683</v>
      </c>
      <c r="B9525" s="26" t="str">
        <f>VLOOKUP(C9525,BR!A:B,2,FALSE)</f>
        <v>SCHNIEDER</v>
      </c>
      <c r="C9525" s="119" t="s">
        <v>27805</v>
      </c>
    </row>
    <row r="9526" spans="1:3">
      <c r="A9526" s="119" t="s">
        <v>27684</v>
      </c>
      <c r="B9526" s="26" t="str">
        <f>VLOOKUP(C9526,BR!A:B,2,FALSE)</f>
        <v>SCHNIEDER</v>
      </c>
      <c r="C9526" s="119" t="s">
        <v>27805</v>
      </c>
    </row>
    <row r="9527" spans="1:3">
      <c r="A9527" s="119" t="s">
        <v>27685</v>
      </c>
      <c r="B9527" s="26" t="str">
        <f>VLOOKUP(C9527,BR!A:B,2,FALSE)</f>
        <v>SCHNIEDER</v>
      </c>
      <c r="C9527" s="119" t="s">
        <v>27805</v>
      </c>
    </row>
    <row r="9528" spans="1:3">
      <c r="A9528" s="119" t="s">
        <v>27686</v>
      </c>
      <c r="B9528" s="26" t="str">
        <f>VLOOKUP(C9528,BR!A:B,2,FALSE)</f>
        <v>SCHNIEDER</v>
      </c>
      <c r="C9528" s="119" t="s">
        <v>27805</v>
      </c>
    </row>
    <row r="9529" spans="1:3">
      <c r="A9529" s="119" t="s">
        <v>27687</v>
      </c>
      <c r="B9529" s="26" t="str">
        <f>VLOOKUP(C9529,BR!A:B,2,FALSE)</f>
        <v>SCHNIEDER</v>
      </c>
      <c r="C9529" s="119" t="s">
        <v>27805</v>
      </c>
    </row>
    <row r="9530" spans="1:3">
      <c r="A9530" s="119" t="s">
        <v>27690</v>
      </c>
      <c r="B9530" s="26" t="str">
        <f>VLOOKUP(C9530,BR!A:B,2,FALSE)</f>
        <v>SCHNIEDER</v>
      </c>
      <c r="C9530" s="119" t="s">
        <v>27805</v>
      </c>
    </row>
    <row r="9531" spans="1:3">
      <c r="A9531" s="119" t="s">
        <v>27691</v>
      </c>
      <c r="B9531" s="26" t="str">
        <f>VLOOKUP(C9531,BR!A:B,2,FALSE)</f>
        <v>SCHNIEDER</v>
      </c>
      <c r="C9531" s="119" t="s">
        <v>27805</v>
      </c>
    </row>
    <row r="9532" spans="1:3">
      <c r="A9532" s="119" t="s">
        <v>27694</v>
      </c>
      <c r="B9532" s="26" t="str">
        <f>VLOOKUP(C9532,BR!A:B,2,FALSE)</f>
        <v>SCHNIEDER</v>
      </c>
      <c r="C9532" s="119" t="s">
        <v>27805</v>
      </c>
    </row>
    <row r="9533" spans="1:3">
      <c r="A9533" s="119" t="s">
        <v>27697</v>
      </c>
      <c r="B9533" s="26" t="str">
        <f>VLOOKUP(C9533,BR!A:B,2,FALSE)</f>
        <v>SCHNIEDER</v>
      </c>
      <c r="C9533" s="119" t="s">
        <v>27805</v>
      </c>
    </row>
    <row r="9534" spans="1:3">
      <c r="A9534" s="119" t="s">
        <v>27698</v>
      </c>
      <c r="B9534" s="26" t="str">
        <f>VLOOKUP(C9534,BR!A:B,2,FALSE)</f>
        <v>SCHNIEDER</v>
      </c>
      <c r="C9534" s="119" t="s">
        <v>27805</v>
      </c>
    </row>
    <row r="9535" spans="1:3">
      <c r="A9535" s="119" t="s">
        <v>27699</v>
      </c>
      <c r="B9535" s="26" t="str">
        <f>VLOOKUP(C9535,BR!A:B,2,FALSE)</f>
        <v>SCHNIEDER</v>
      </c>
      <c r="C9535" s="119" t="s">
        <v>27805</v>
      </c>
    </row>
    <row r="9536" spans="1:3">
      <c r="A9536" s="119" t="s">
        <v>27700</v>
      </c>
      <c r="B9536" s="26" t="str">
        <f>VLOOKUP(C9536,BR!A:B,2,FALSE)</f>
        <v>SCHNIEDER</v>
      </c>
      <c r="C9536" s="119" t="s">
        <v>27805</v>
      </c>
    </row>
    <row r="9537" spans="1:3">
      <c r="A9537" s="119" t="s">
        <v>27701</v>
      </c>
      <c r="B9537" s="26" t="str">
        <f>VLOOKUP(C9537,BR!A:B,2,FALSE)</f>
        <v>SCHNIEDER</v>
      </c>
      <c r="C9537" s="119" t="s">
        <v>27805</v>
      </c>
    </row>
    <row r="9538" spans="1:3">
      <c r="A9538" s="119" t="s">
        <v>27703</v>
      </c>
      <c r="B9538" s="26" t="str">
        <f>VLOOKUP(C9538,BR!A:B,2,FALSE)</f>
        <v>SCHNIEDER</v>
      </c>
      <c r="C9538" s="119" t="s">
        <v>27805</v>
      </c>
    </row>
    <row r="9539" spans="1:3">
      <c r="A9539" s="119" t="s">
        <v>27704</v>
      </c>
      <c r="B9539" s="26" t="str">
        <f>VLOOKUP(C9539,BR!A:B,2,FALSE)</f>
        <v>SCHNIEDER</v>
      </c>
      <c r="C9539" s="119" t="s">
        <v>27805</v>
      </c>
    </row>
    <row r="9540" spans="1:3">
      <c r="A9540" s="119" t="s">
        <v>27706</v>
      </c>
      <c r="B9540" s="26" t="str">
        <f>VLOOKUP(C9540,BR!A:B,2,FALSE)</f>
        <v>SCHNIEDER</v>
      </c>
      <c r="C9540" s="119" t="s">
        <v>27805</v>
      </c>
    </row>
    <row r="9541" spans="1:3">
      <c r="A9541" s="119" t="s">
        <v>27708</v>
      </c>
      <c r="B9541" s="26" t="str">
        <f>VLOOKUP(C9541,BR!A:B,2,FALSE)</f>
        <v>SCHNIEDER</v>
      </c>
      <c r="C9541" s="119" t="s">
        <v>27805</v>
      </c>
    </row>
    <row r="9542" spans="1:3">
      <c r="A9542" s="119" t="s">
        <v>27710</v>
      </c>
      <c r="B9542" s="26" t="str">
        <f>VLOOKUP(C9542,BR!A:B,2,FALSE)</f>
        <v>SCHNIEDER</v>
      </c>
      <c r="C9542" s="119" t="s">
        <v>27805</v>
      </c>
    </row>
    <row r="9543" spans="1:3">
      <c r="A9543" s="119" t="s">
        <v>27712</v>
      </c>
      <c r="B9543" s="26" t="str">
        <f>VLOOKUP(C9543,BR!A:B,2,FALSE)</f>
        <v>SCHNIEDER</v>
      </c>
      <c r="C9543" s="119" t="s">
        <v>27805</v>
      </c>
    </row>
    <row r="9544" spans="1:3">
      <c r="A9544" s="119" t="s">
        <v>27714</v>
      </c>
      <c r="B9544" s="26" t="str">
        <f>VLOOKUP(C9544,BR!A:B,2,FALSE)</f>
        <v>SCHNIEDER</v>
      </c>
      <c r="C9544" s="119" t="s">
        <v>27805</v>
      </c>
    </row>
    <row r="9545" spans="1:3">
      <c r="A9545" s="119" t="s">
        <v>27716</v>
      </c>
      <c r="B9545" s="26" t="str">
        <f>VLOOKUP(C9545,BR!A:B,2,FALSE)</f>
        <v>SCHNIEDER</v>
      </c>
      <c r="C9545" s="119" t="s">
        <v>27805</v>
      </c>
    </row>
    <row r="9546" spans="1:3">
      <c r="A9546" s="119" t="s">
        <v>27718</v>
      </c>
      <c r="B9546" s="26" t="str">
        <f>VLOOKUP(C9546,BR!A:B,2,FALSE)</f>
        <v>SCHNIEDER</v>
      </c>
      <c r="C9546" s="119" t="s">
        <v>27805</v>
      </c>
    </row>
    <row r="9547" spans="1:3">
      <c r="A9547" s="119" t="s">
        <v>27720</v>
      </c>
      <c r="B9547" s="26" t="str">
        <f>VLOOKUP(C9547,BR!A:B,2,FALSE)</f>
        <v>SCHNIEDER</v>
      </c>
      <c r="C9547" s="119" t="s">
        <v>27805</v>
      </c>
    </row>
    <row r="9548" spans="1:3">
      <c r="A9548" s="119" t="s">
        <v>27722</v>
      </c>
      <c r="B9548" s="26" t="str">
        <f>VLOOKUP(C9548,BR!A:B,2,FALSE)</f>
        <v>SCHNIEDER</v>
      </c>
      <c r="C9548" s="119" t="s">
        <v>27805</v>
      </c>
    </row>
    <row r="9549" spans="1:3">
      <c r="A9549" s="119" t="s">
        <v>27724</v>
      </c>
      <c r="B9549" s="26" t="str">
        <f>VLOOKUP(C9549,BR!A:B,2,FALSE)</f>
        <v>SCHNIEDER</v>
      </c>
      <c r="C9549" s="119" t="s">
        <v>27805</v>
      </c>
    </row>
    <row r="9550" spans="1:3">
      <c r="A9550" s="119" t="s">
        <v>27726</v>
      </c>
      <c r="B9550" s="26" t="str">
        <f>VLOOKUP(C9550,BR!A:B,2,FALSE)</f>
        <v>SCHNIEDER</v>
      </c>
      <c r="C9550" s="119" t="s">
        <v>27805</v>
      </c>
    </row>
    <row r="9551" spans="1:3">
      <c r="A9551" s="119" t="s">
        <v>27727</v>
      </c>
      <c r="B9551" s="26" t="str">
        <f>VLOOKUP(C9551,BR!A:B,2,FALSE)</f>
        <v>SCHNIEDER</v>
      </c>
      <c r="C9551" s="119" t="s">
        <v>27805</v>
      </c>
    </row>
    <row r="9552" spans="1:3">
      <c r="A9552" s="119" t="s">
        <v>27729</v>
      </c>
      <c r="B9552" s="26" t="str">
        <f>VLOOKUP(C9552,BR!A:B,2,FALSE)</f>
        <v>SCHNIEDER</v>
      </c>
      <c r="C9552" s="119" t="s">
        <v>27805</v>
      </c>
    </row>
    <row r="9553" spans="1:3">
      <c r="A9553" s="119" t="s">
        <v>27730</v>
      </c>
      <c r="B9553" s="26" t="str">
        <f>VLOOKUP(C9553,BR!A:B,2,FALSE)</f>
        <v>SCHNIEDER</v>
      </c>
      <c r="C9553" s="119" t="s">
        <v>27805</v>
      </c>
    </row>
    <row r="9554" spans="1:3">
      <c r="A9554" s="119" t="s">
        <v>27731</v>
      </c>
      <c r="B9554" s="26" t="str">
        <f>VLOOKUP(C9554,BR!A:B,2,FALSE)</f>
        <v>SCHNIEDER</v>
      </c>
      <c r="C9554" s="119" t="s">
        <v>27805</v>
      </c>
    </row>
    <row r="9555" spans="1:3">
      <c r="A9555" s="119" t="s">
        <v>27732</v>
      </c>
      <c r="B9555" s="26" t="str">
        <f>VLOOKUP(C9555,BR!A:B,2,FALSE)</f>
        <v>SCHNIEDER</v>
      </c>
      <c r="C9555" s="119" t="s">
        <v>27805</v>
      </c>
    </row>
    <row r="9556" spans="1:3">
      <c r="A9556" s="119" t="s">
        <v>27734</v>
      </c>
      <c r="B9556" s="26" t="str">
        <f>VLOOKUP(C9556,BR!A:B,2,FALSE)</f>
        <v>SCHNIEDER</v>
      </c>
      <c r="C9556" s="119" t="s">
        <v>27805</v>
      </c>
    </row>
    <row r="9557" spans="1:3">
      <c r="A9557" s="119" t="s">
        <v>27737</v>
      </c>
      <c r="B9557" s="26" t="str">
        <f>VLOOKUP(C9557,BR!A:B,2,FALSE)</f>
        <v>SCHNIEDER</v>
      </c>
      <c r="C9557" s="119" t="s">
        <v>27805</v>
      </c>
    </row>
    <row r="9558" spans="1:3">
      <c r="A9558" s="119" t="s">
        <v>27740</v>
      </c>
      <c r="B9558" s="26" t="str">
        <f>VLOOKUP(C9558,BR!A:B,2,FALSE)</f>
        <v>SCHNIEDER</v>
      </c>
      <c r="C9558" s="119" t="s">
        <v>27805</v>
      </c>
    </row>
    <row r="9559" spans="1:3">
      <c r="A9559" s="119" t="s">
        <v>27742</v>
      </c>
      <c r="B9559" s="26" t="str">
        <f>VLOOKUP(C9559,BR!A:B,2,FALSE)</f>
        <v>SCHNIEDER</v>
      </c>
      <c r="C9559" s="119" t="s">
        <v>27805</v>
      </c>
    </row>
    <row r="9560" spans="1:3">
      <c r="A9560" s="119" t="s">
        <v>27744</v>
      </c>
      <c r="B9560" s="26" t="str">
        <f>VLOOKUP(C9560,BR!A:B,2,FALSE)</f>
        <v>SCHNIEDER</v>
      </c>
      <c r="C9560" s="119" t="s">
        <v>27805</v>
      </c>
    </row>
    <row r="9561" spans="1:3">
      <c r="A9561" s="119" t="s">
        <v>27746</v>
      </c>
      <c r="B9561" s="26" t="str">
        <f>VLOOKUP(C9561,BR!A:B,2,FALSE)</f>
        <v>SCHNIEDER</v>
      </c>
      <c r="C9561" s="119" t="s">
        <v>27805</v>
      </c>
    </row>
    <row r="9562" spans="1:3">
      <c r="A9562" s="119" t="s">
        <v>27800</v>
      </c>
      <c r="B9562" s="26" t="str">
        <f>VLOOKUP(C9562,BR!A:B,2,FALSE)</f>
        <v>SCHNIEDER</v>
      </c>
      <c r="C9562" s="119" t="s">
        <v>27805</v>
      </c>
    </row>
    <row r="9563" spans="1:3">
      <c r="A9563" s="119" t="s">
        <v>27802</v>
      </c>
      <c r="B9563" s="26" t="str">
        <f>VLOOKUP(C9563,BR!A:B,2,FALSE)</f>
        <v>SCHNIEDER</v>
      </c>
      <c r="C9563" s="119" t="s">
        <v>27805</v>
      </c>
    </row>
    <row r="9564" spans="1:3">
      <c r="A9564" s="119" t="s">
        <v>27796</v>
      </c>
      <c r="B9564" s="26" t="str">
        <f>VLOOKUP(C9564,BR!A:B,2,FALSE)</f>
        <v>SCHNIEDER</v>
      </c>
      <c r="C9564" s="119" t="s">
        <v>27805</v>
      </c>
    </row>
    <row r="9565" spans="1:3">
      <c r="A9565" s="119" t="s">
        <v>27957</v>
      </c>
      <c r="B9565" s="26" t="str">
        <f>VLOOKUP(C9565,BR!A:B,2,FALSE)</f>
        <v>SCHNIEDER</v>
      </c>
      <c r="C9565" s="119" t="s">
        <v>27805</v>
      </c>
    </row>
    <row r="9566" spans="1:3">
      <c r="A9566" s="119" t="s">
        <v>27797</v>
      </c>
      <c r="B9566" s="26" t="str">
        <f>VLOOKUP(C9566,BR!A:B,2,FALSE)</f>
        <v>SCHNIEDER</v>
      </c>
      <c r="C9566" s="119" t="s">
        <v>27805</v>
      </c>
    </row>
    <row r="9567" spans="1:3">
      <c r="A9567" s="119" t="s">
        <v>27799</v>
      </c>
      <c r="B9567" s="26" t="str">
        <f>VLOOKUP(C9567,BR!A:B,2,FALSE)</f>
        <v>SCHNIEDER</v>
      </c>
      <c r="C9567" s="119" t="s">
        <v>27805</v>
      </c>
    </row>
    <row r="9568" spans="1:3">
      <c r="A9568" s="119" t="s">
        <v>27783</v>
      </c>
      <c r="B9568" s="26" t="str">
        <f>VLOOKUP(C9568,BR!A:B,2,FALSE)</f>
        <v>SCHNIEDER</v>
      </c>
      <c r="C9568" s="119" t="s">
        <v>27805</v>
      </c>
    </row>
    <row r="9569" spans="1:3">
      <c r="A9569" s="119" t="s">
        <v>27785</v>
      </c>
      <c r="B9569" s="26" t="str">
        <f>VLOOKUP(C9569,BR!A:B,2,FALSE)</f>
        <v>SCHNIEDER</v>
      </c>
      <c r="C9569" s="119" t="s">
        <v>27805</v>
      </c>
    </row>
    <row r="9570" spans="1:3">
      <c r="A9570" s="119" t="s">
        <v>27792</v>
      </c>
      <c r="B9570" s="26" t="str">
        <f>VLOOKUP(C9570,BR!A:B,2,FALSE)</f>
        <v>SCHNIEDER</v>
      </c>
      <c r="C9570" s="119" t="s">
        <v>27805</v>
      </c>
    </row>
    <row r="9571" spans="1:3">
      <c r="A9571" s="119" t="s">
        <v>27794</v>
      </c>
      <c r="B9571" s="26" t="str">
        <f>VLOOKUP(C9571,BR!A:B,2,FALSE)</f>
        <v>SCHNIEDER</v>
      </c>
      <c r="C9571" s="119" t="s">
        <v>27805</v>
      </c>
    </row>
    <row r="9572" spans="1:3">
      <c r="A9572" s="119" t="s">
        <v>27787</v>
      </c>
      <c r="B9572" s="26" t="str">
        <f>VLOOKUP(C9572,BR!A:B,2,FALSE)</f>
        <v>SCHNIEDER</v>
      </c>
      <c r="C9572" s="119" t="s">
        <v>27805</v>
      </c>
    </row>
    <row r="9573" spans="1:3">
      <c r="A9573" s="119" t="s">
        <v>27790</v>
      </c>
      <c r="B9573" s="26" t="str">
        <f>VLOOKUP(C9573,BR!A:B,2,FALSE)</f>
        <v>SCHNIEDER</v>
      </c>
      <c r="C9573" s="119" t="s">
        <v>27805</v>
      </c>
    </row>
    <row r="9574" spans="1:3">
      <c r="A9574" s="119" t="s">
        <v>27756</v>
      </c>
      <c r="B9574" s="26" t="str">
        <f>VLOOKUP(C9574,BR!A:B,2,FALSE)</f>
        <v>SCHNIEDER</v>
      </c>
      <c r="C9574" s="119" t="s">
        <v>27805</v>
      </c>
    </row>
    <row r="9575" spans="1:3">
      <c r="A9575" s="119" t="s">
        <v>27759</v>
      </c>
      <c r="B9575" s="26" t="str">
        <f>VLOOKUP(C9575,BR!A:B,2,FALSE)</f>
        <v>SCHNIEDER</v>
      </c>
      <c r="C9575" s="119" t="s">
        <v>27805</v>
      </c>
    </row>
    <row r="9576" spans="1:3">
      <c r="A9576" s="119" t="s">
        <v>27766</v>
      </c>
      <c r="B9576" s="26" t="str">
        <f>VLOOKUP(C9576,BR!A:B,2,FALSE)</f>
        <v>SCHNIEDER</v>
      </c>
      <c r="C9576" s="119" t="s">
        <v>27805</v>
      </c>
    </row>
    <row r="9577" spans="1:3">
      <c r="A9577" s="119" t="s">
        <v>27768</v>
      </c>
      <c r="B9577" s="26" t="str">
        <f>VLOOKUP(C9577,BR!A:B,2,FALSE)</f>
        <v>SCHNIEDER</v>
      </c>
      <c r="C9577" s="119" t="s">
        <v>27805</v>
      </c>
    </row>
    <row r="9578" spans="1:3">
      <c r="A9578" s="119" t="s">
        <v>27762</v>
      </c>
      <c r="B9578" s="26" t="str">
        <f>VLOOKUP(C9578,BR!A:B,2,FALSE)</f>
        <v>SCHNIEDER</v>
      </c>
      <c r="C9578" s="119" t="s">
        <v>27805</v>
      </c>
    </row>
    <row r="9579" spans="1:3">
      <c r="A9579" s="119" t="s">
        <v>27764</v>
      </c>
      <c r="B9579" s="26" t="str">
        <f>VLOOKUP(C9579,BR!A:B,2,FALSE)</f>
        <v>SCHNIEDER</v>
      </c>
      <c r="C9579" s="119" t="s">
        <v>27805</v>
      </c>
    </row>
    <row r="9580" spans="1:3">
      <c r="A9580" s="119" t="s">
        <v>27770</v>
      </c>
      <c r="B9580" s="26" t="str">
        <f>VLOOKUP(C9580,BR!A:B,2,FALSE)</f>
        <v>SCHNIEDER</v>
      </c>
      <c r="C9580" s="119" t="s">
        <v>27805</v>
      </c>
    </row>
    <row r="9581" spans="1:3">
      <c r="A9581" s="119" t="s">
        <v>27772</v>
      </c>
      <c r="B9581" s="26" t="str">
        <f>VLOOKUP(C9581,BR!A:B,2,FALSE)</f>
        <v>SCHNIEDER</v>
      </c>
      <c r="C9581" s="119" t="s">
        <v>27805</v>
      </c>
    </row>
    <row r="9582" spans="1:3">
      <c r="A9582" s="119" t="s">
        <v>27775</v>
      </c>
      <c r="B9582" s="26" t="str">
        <f>VLOOKUP(C9582,BR!A:B,2,FALSE)</f>
        <v>SCHNIEDER</v>
      </c>
      <c r="C9582" s="119" t="s">
        <v>27805</v>
      </c>
    </row>
    <row r="9583" spans="1:3">
      <c r="A9583" s="119" t="s">
        <v>27776</v>
      </c>
      <c r="B9583" s="26" t="str">
        <f>VLOOKUP(C9583,BR!A:B,2,FALSE)</f>
        <v>SCHNIEDER</v>
      </c>
      <c r="C9583" s="119" t="s">
        <v>27805</v>
      </c>
    </row>
    <row r="9584" spans="1:3">
      <c r="A9584" s="119" t="s">
        <v>27777</v>
      </c>
      <c r="B9584" s="26" t="str">
        <f>VLOOKUP(C9584,BR!A:B,2,FALSE)</f>
        <v>SCHNIEDER</v>
      </c>
      <c r="C9584" s="119" t="s">
        <v>27805</v>
      </c>
    </row>
    <row r="9585" spans="1:3">
      <c r="A9585" s="119" t="s">
        <v>27780</v>
      </c>
      <c r="B9585" s="26" t="str">
        <f>VLOOKUP(C9585,BR!A:B,2,FALSE)</f>
        <v>SCHNIEDER</v>
      </c>
      <c r="C9585" s="119" t="s">
        <v>27805</v>
      </c>
    </row>
    <row r="9586" spans="1:3">
      <c r="A9586" s="119" t="s">
        <v>27813</v>
      </c>
      <c r="B9586" s="26" t="str">
        <f>VLOOKUP(C9586,BR!A:B,2,FALSE)</f>
        <v>SCHNIEDER</v>
      </c>
      <c r="C9586" s="119" t="s">
        <v>27805</v>
      </c>
    </row>
    <row r="9587" spans="1:3">
      <c r="A9587" s="119" t="s">
        <v>27815</v>
      </c>
      <c r="B9587" s="26" t="str">
        <f>VLOOKUP(C9587,BR!A:B,2,FALSE)</f>
        <v>SCHNIEDER</v>
      </c>
      <c r="C9587" s="119" t="s">
        <v>27805</v>
      </c>
    </row>
    <row r="9588" spans="1:3">
      <c r="A9588" s="119" t="s">
        <v>27841</v>
      </c>
      <c r="B9588" s="26" t="str">
        <f>VLOOKUP(C9588,BR!A:B,2,FALSE)</f>
        <v>DEPO</v>
      </c>
      <c r="C9588" s="119" t="s">
        <v>19942</v>
      </c>
    </row>
    <row r="9589" spans="1:3">
      <c r="A9589" s="119" t="s">
        <v>27843</v>
      </c>
      <c r="B9589" s="26" t="str">
        <f>VLOOKUP(C9589,BR!A:B,2,FALSE)</f>
        <v>DEPO</v>
      </c>
      <c r="C9589" s="119" t="s">
        <v>19942</v>
      </c>
    </row>
    <row r="9590" spans="1:3">
      <c r="A9590" s="119" t="s">
        <v>27959</v>
      </c>
      <c r="B9590" s="26" t="str">
        <f>VLOOKUP(C9590,BR!A:B,2,FALSE)</f>
        <v>SCHNIEDER</v>
      </c>
      <c r="C9590" s="119" t="s">
        <v>27805</v>
      </c>
    </row>
    <row r="9591" spans="1:3">
      <c r="A9591" s="119" t="s">
        <v>27985</v>
      </c>
      <c r="B9591" s="26" t="str">
        <f>VLOOKUP(C9591,BR!A:B,2,FALSE)</f>
        <v>API</v>
      </c>
      <c r="C9591" s="119" t="s">
        <v>19930</v>
      </c>
    </row>
    <row r="9592" spans="1:3">
      <c r="A9592" s="119" t="s">
        <v>27997</v>
      </c>
      <c r="B9592" s="26" t="str">
        <f>VLOOKUP(C9592,BR!A:B,2,FALSE)</f>
        <v>SCHNIEDER</v>
      </c>
      <c r="C9592" s="119" t="s">
        <v>19948</v>
      </c>
    </row>
    <row r="9593" spans="1:3">
      <c r="A9593" s="119" t="s">
        <v>28007</v>
      </c>
      <c r="B9593" s="26" t="str">
        <f>VLOOKUP(C9593,BR!A:B,2,FALSE)</f>
        <v>API</v>
      </c>
      <c r="C9593" s="119" t="s">
        <v>19930</v>
      </c>
    </row>
    <row r="9594" spans="1:3">
      <c r="A9594" s="119" t="s">
        <v>28044</v>
      </c>
      <c r="B9594" s="26" t="str">
        <f>VLOOKUP(C9594,BR!A:B,2,FALSE)</f>
        <v>DEPO</v>
      </c>
      <c r="C9594" s="119" t="s">
        <v>19942</v>
      </c>
    </row>
    <row r="9595" spans="1:3">
      <c r="A9595" s="119" t="s">
        <v>28040</v>
      </c>
      <c r="B9595" s="26" t="str">
        <f>VLOOKUP(C9595,BR!A:B,2,FALSE)</f>
        <v>DEPO</v>
      </c>
      <c r="C9595" s="119" t="s">
        <v>19942</v>
      </c>
    </row>
    <row r="9596" spans="1:3">
      <c r="A9596" s="119" t="s">
        <v>28042</v>
      </c>
      <c r="B9596" s="26" t="str">
        <f>VLOOKUP(C9596,BR!A:B,2,FALSE)</f>
        <v>DEPO</v>
      </c>
      <c r="C9596" s="119" t="s">
        <v>19942</v>
      </c>
    </row>
    <row r="9597" spans="1:3">
      <c r="A9597" s="119" t="s">
        <v>28038</v>
      </c>
      <c r="B9597" s="26" t="str">
        <f>VLOOKUP(C9597,BR!A:B,2,FALSE)</f>
        <v>DEPO</v>
      </c>
      <c r="C9597" s="119" t="s">
        <v>19942</v>
      </c>
    </row>
    <row r="9598" spans="1:3">
      <c r="A9598" s="119" t="s">
        <v>28039</v>
      </c>
      <c r="B9598" s="26" t="str">
        <f>VLOOKUP(C9598,BR!A:B,2,FALSE)</f>
        <v>DEPO</v>
      </c>
      <c r="C9598" s="119" t="s">
        <v>19942</v>
      </c>
    </row>
    <row r="9599" spans="1:3">
      <c r="A9599" s="119" t="s">
        <v>28036</v>
      </c>
      <c r="B9599" s="26" t="str">
        <f>VLOOKUP(C9599,BR!A:B,2,FALSE)</f>
        <v>DEPO</v>
      </c>
      <c r="C9599" s="119" t="s">
        <v>19942</v>
      </c>
    </row>
    <row r="9600" spans="1:3">
      <c r="A9600" s="119" t="s">
        <v>28037</v>
      </c>
      <c r="B9600" s="26" t="str">
        <f>VLOOKUP(C9600,BR!A:B,2,FALSE)</f>
        <v>DEPO</v>
      </c>
      <c r="C9600" s="119" t="s">
        <v>19942</v>
      </c>
    </row>
    <row r="9601" spans="1:3">
      <c r="A9601" s="119" t="s">
        <v>28034</v>
      </c>
      <c r="B9601" s="26" t="str">
        <f>VLOOKUP(C9601,BR!A:B,2,FALSE)</f>
        <v>DEPO</v>
      </c>
      <c r="C9601" s="119" t="s">
        <v>19942</v>
      </c>
    </row>
    <row r="9602" spans="1:3">
      <c r="A9602" s="119" t="s">
        <v>28035</v>
      </c>
      <c r="B9602" s="26" t="str">
        <f>VLOOKUP(C9602,BR!A:B,2,FALSE)</f>
        <v>DEPO</v>
      </c>
      <c r="C9602" s="119" t="s">
        <v>19942</v>
      </c>
    </row>
    <row r="9603" spans="1:3">
      <c r="A9603" s="119" t="s">
        <v>29173</v>
      </c>
      <c r="B9603" s="26" t="str">
        <f>VLOOKUP(C9603,BR!A:B,2,FALSE)</f>
        <v>DEPO</v>
      </c>
      <c r="C9603" s="119" t="s">
        <v>19942</v>
      </c>
    </row>
    <row r="9604" spans="1:3">
      <c r="A9604" s="119" t="s">
        <v>29174</v>
      </c>
      <c r="B9604" s="26" t="str">
        <f>VLOOKUP(C9604,BR!A:B,2,FALSE)</f>
        <v>DEPO</v>
      </c>
      <c r="C9604" s="119" t="s">
        <v>19942</v>
      </c>
    </row>
    <row r="9605" spans="1:3">
      <c r="A9605" s="119" t="s">
        <v>28046</v>
      </c>
      <c r="B9605" s="26" t="str">
        <f>VLOOKUP(C9605,BR!A:B,2,FALSE)</f>
        <v>DEPO</v>
      </c>
      <c r="C9605" s="119" t="s">
        <v>19942</v>
      </c>
    </row>
    <row r="9606" spans="1:3">
      <c r="A9606" s="119" t="s">
        <v>28047</v>
      </c>
      <c r="B9606" s="26" t="str">
        <f>VLOOKUP(C9606,BR!A:B,2,FALSE)</f>
        <v>DEPO</v>
      </c>
      <c r="C9606" s="119" t="s">
        <v>19942</v>
      </c>
    </row>
    <row r="9607" spans="1:3">
      <c r="A9607" s="119" t="s">
        <v>28182</v>
      </c>
      <c r="B9607" s="26" t="str">
        <f>VLOOKUP(C9607,BR!A:B,2,FALSE)</f>
        <v>SCHNIEDER</v>
      </c>
      <c r="C9607" s="119" t="s">
        <v>19948</v>
      </c>
    </row>
    <row r="9608" spans="1:3">
      <c r="A9608" s="119" t="s">
        <v>28115</v>
      </c>
      <c r="B9608" s="26" t="str">
        <f>VLOOKUP(C9608,BR!A:B,2,FALSE)</f>
        <v>API</v>
      </c>
      <c r="C9608" s="119" t="s">
        <v>19930</v>
      </c>
    </row>
    <row r="9609" spans="1:3">
      <c r="A9609" s="119" t="s">
        <v>28117</v>
      </c>
      <c r="B9609" s="26" t="str">
        <f>VLOOKUP(C9609,BR!A:B,2,FALSE)</f>
        <v>API</v>
      </c>
      <c r="C9609" s="119" t="s">
        <v>19930</v>
      </c>
    </row>
    <row r="9610" spans="1:3">
      <c r="A9610" s="119" t="s">
        <v>28119</v>
      </c>
      <c r="B9610" s="26" t="str">
        <f>VLOOKUP(C9610,BR!A:B,2,FALSE)</f>
        <v>API</v>
      </c>
      <c r="C9610" s="119" t="s">
        <v>19930</v>
      </c>
    </row>
    <row r="9611" spans="1:3">
      <c r="A9611" s="119" t="s">
        <v>28121</v>
      </c>
      <c r="B9611" s="26" t="str">
        <f>VLOOKUP(C9611,BR!A:B,2,FALSE)</f>
        <v>API</v>
      </c>
      <c r="C9611" s="119" t="s">
        <v>19930</v>
      </c>
    </row>
    <row r="9612" spans="1:3">
      <c r="A9612" s="119" t="s">
        <v>28123</v>
      </c>
      <c r="B9612" s="26" t="str">
        <f>VLOOKUP(C9612,BR!A:B,2,FALSE)</f>
        <v>API</v>
      </c>
      <c r="C9612" s="119" t="s">
        <v>19930</v>
      </c>
    </row>
    <row r="9613" spans="1:3">
      <c r="A9613" s="119" t="s">
        <v>28125</v>
      </c>
      <c r="B9613" s="26" t="str">
        <f>VLOOKUP(C9613,BR!A:B,2,FALSE)</f>
        <v>API</v>
      </c>
      <c r="C9613" s="119" t="s">
        <v>19930</v>
      </c>
    </row>
    <row r="9614" spans="1:3">
      <c r="A9614" s="119" t="s">
        <v>28127</v>
      </c>
      <c r="B9614" s="26" t="str">
        <f>VLOOKUP(C9614,BR!A:B,2,FALSE)</f>
        <v>API</v>
      </c>
      <c r="C9614" s="119" t="s">
        <v>19930</v>
      </c>
    </row>
    <row r="9615" spans="1:3">
      <c r="A9615" s="119" t="s">
        <v>28129</v>
      </c>
      <c r="B9615" s="26" t="str">
        <f>VLOOKUP(C9615,BR!A:B,2,FALSE)</f>
        <v>API</v>
      </c>
      <c r="C9615" s="119" t="s">
        <v>19930</v>
      </c>
    </row>
    <row r="9616" spans="1:3">
      <c r="A9616" s="119" t="s">
        <v>28131</v>
      </c>
      <c r="B9616" s="26" t="str">
        <f>VLOOKUP(C9616,BR!A:B,2,FALSE)</f>
        <v>API</v>
      </c>
      <c r="C9616" s="119" t="s">
        <v>19930</v>
      </c>
    </row>
    <row r="9617" spans="1:3">
      <c r="A9617" s="119" t="s">
        <v>28133</v>
      </c>
      <c r="B9617" s="26" t="str">
        <f>VLOOKUP(C9617,BR!A:B,2,FALSE)</f>
        <v>API</v>
      </c>
      <c r="C9617" s="119" t="s">
        <v>19930</v>
      </c>
    </row>
    <row r="9618" spans="1:3">
      <c r="A9618" s="119" t="s">
        <v>28135</v>
      </c>
      <c r="B9618" s="26" t="str">
        <f>VLOOKUP(C9618,BR!A:B,2,FALSE)</f>
        <v>API</v>
      </c>
      <c r="C9618" s="119" t="s">
        <v>19930</v>
      </c>
    </row>
    <row r="9619" spans="1:3">
      <c r="A9619" s="119" t="s">
        <v>28137</v>
      </c>
      <c r="B9619" s="26" t="str">
        <f>VLOOKUP(C9619,BR!A:B,2,FALSE)</f>
        <v>API</v>
      </c>
      <c r="C9619" s="119" t="s">
        <v>19930</v>
      </c>
    </row>
    <row r="9620" spans="1:3">
      <c r="A9620" s="119" t="s">
        <v>28141</v>
      </c>
      <c r="B9620" s="26" t="str">
        <f>VLOOKUP(C9620,BR!A:B,2,FALSE)</f>
        <v>API</v>
      </c>
      <c r="C9620" s="119" t="s">
        <v>19930</v>
      </c>
    </row>
    <row r="9621" spans="1:3">
      <c r="A9621" s="119" t="s">
        <v>28139</v>
      </c>
      <c r="B9621" s="26" t="str">
        <f>VLOOKUP(C9621,BR!A:B,2,FALSE)</f>
        <v>API</v>
      </c>
      <c r="C9621" s="119" t="s">
        <v>19930</v>
      </c>
    </row>
    <row r="9622" spans="1:3">
      <c r="A9622" s="119" t="s">
        <v>28143</v>
      </c>
      <c r="B9622" s="26" t="str">
        <f>VLOOKUP(C9622,BR!A:B,2,FALSE)</f>
        <v>API</v>
      </c>
      <c r="C9622" s="119" t="s">
        <v>19930</v>
      </c>
    </row>
    <row r="9623" spans="1:3">
      <c r="A9623" s="119" t="s">
        <v>28145</v>
      </c>
      <c r="B9623" s="26" t="str">
        <f>VLOOKUP(C9623,BR!A:B,2,FALSE)</f>
        <v>API</v>
      </c>
      <c r="C9623" s="119" t="s">
        <v>19930</v>
      </c>
    </row>
    <row r="9624" spans="1:3">
      <c r="A9624" s="119" t="s">
        <v>28147</v>
      </c>
      <c r="B9624" s="26" t="str">
        <f>VLOOKUP(C9624,BR!A:B,2,FALSE)</f>
        <v>API</v>
      </c>
      <c r="C9624" s="119" t="s">
        <v>19930</v>
      </c>
    </row>
    <row r="9625" spans="1:3">
      <c r="A9625" s="119" t="s">
        <v>28149</v>
      </c>
      <c r="B9625" s="26" t="str">
        <f>VLOOKUP(C9625,BR!A:B,2,FALSE)</f>
        <v>API</v>
      </c>
      <c r="C9625" s="119" t="s">
        <v>19930</v>
      </c>
    </row>
    <row r="9626" spans="1:3">
      <c r="A9626" s="119" t="s">
        <v>28151</v>
      </c>
      <c r="B9626" s="26" t="str">
        <f>VLOOKUP(C9626,BR!A:B,2,FALSE)</f>
        <v>API</v>
      </c>
      <c r="C9626" s="119" t="s">
        <v>19930</v>
      </c>
    </row>
    <row r="9627" spans="1:3">
      <c r="A9627" s="119" t="s">
        <v>28153</v>
      </c>
      <c r="B9627" s="26" t="str">
        <f>VLOOKUP(C9627,BR!A:B,2,FALSE)</f>
        <v>API</v>
      </c>
      <c r="C9627" s="119" t="s">
        <v>19930</v>
      </c>
    </row>
    <row r="9628" spans="1:3">
      <c r="A9628" s="119" t="s">
        <v>28155</v>
      </c>
      <c r="B9628" s="26" t="str">
        <f>VLOOKUP(C9628,BR!A:B,2,FALSE)</f>
        <v>API</v>
      </c>
      <c r="C9628" s="119" t="s">
        <v>19930</v>
      </c>
    </row>
    <row r="9629" spans="1:3">
      <c r="A9629" s="119" t="s">
        <v>28157</v>
      </c>
      <c r="B9629" s="26" t="str">
        <f>VLOOKUP(C9629,BR!A:B,2,FALSE)</f>
        <v>API</v>
      </c>
      <c r="C9629" s="119" t="s">
        <v>19930</v>
      </c>
    </row>
    <row r="9630" spans="1:3">
      <c r="A9630" s="119" t="s">
        <v>28159</v>
      </c>
      <c r="B9630" s="26" t="str">
        <f>VLOOKUP(C9630,BR!A:B,2,FALSE)</f>
        <v>API</v>
      </c>
      <c r="C9630" s="119" t="s">
        <v>19930</v>
      </c>
    </row>
    <row r="9631" spans="1:3">
      <c r="A9631" s="119" t="s">
        <v>28161</v>
      </c>
      <c r="B9631" s="26" t="str">
        <f>VLOOKUP(C9631,BR!A:B,2,FALSE)</f>
        <v>API</v>
      </c>
      <c r="C9631" s="119" t="s">
        <v>19930</v>
      </c>
    </row>
    <row r="9632" spans="1:3">
      <c r="A9632" s="119" t="s">
        <v>28163</v>
      </c>
      <c r="B9632" s="26" t="str">
        <f>VLOOKUP(C9632,BR!A:B,2,FALSE)</f>
        <v>API</v>
      </c>
      <c r="C9632" s="119" t="s">
        <v>19930</v>
      </c>
    </row>
    <row r="9633" spans="1:3">
      <c r="A9633" s="119" t="s">
        <v>28165</v>
      </c>
      <c r="B9633" s="26" t="str">
        <f>VLOOKUP(C9633,BR!A:B,2,FALSE)</f>
        <v>API</v>
      </c>
      <c r="C9633" s="119" t="s">
        <v>19930</v>
      </c>
    </row>
    <row r="9634" spans="1:3">
      <c r="A9634" s="119" t="s">
        <v>28167</v>
      </c>
      <c r="B9634" s="26" t="str">
        <f>VLOOKUP(C9634,BR!A:B,2,FALSE)</f>
        <v>API</v>
      </c>
      <c r="C9634" s="119" t="s">
        <v>19930</v>
      </c>
    </row>
    <row r="9635" spans="1:3">
      <c r="A9635" s="119" t="s">
        <v>28169</v>
      </c>
      <c r="B9635" s="26" t="str">
        <f>VLOOKUP(C9635,BR!A:B,2,FALSE)</f>
        <v>API</v>
      </c>
      <c r="C9635" s="119" t="s">
        <v>19930</v>
      </c>
    </row>
    <row r="9636" spans="1:3">
      <c r="A9636" s="119" t="s">
        <v>28171</v>
      </c>
      <c r="B9636" s="26" t="str">
        <f>VLOOKUP(C9636,BR!A:B,2,FALSE)</f>
        <v>API</v>
      </c>
      <c r="C9636" s="119" t="s">
        <v>19930</v>
      </c>
    </row>
    <row r="9637" spans="1:3">
      <c r="A9637" s="119" t="s">
        <v>28173</v>
      </c>
      <c r="B9637" s="26" t="str">
        <f>VLOOKUP(C9637,BR!A:B,2,FALSE)</f>
        <v>API</v>
      </c>
      <c r="C9637" s="119" t="s">
        <v>19930</v>
      </c>
    </row>
    <row r="9638" spans="1:3">
      <c r="A9638" s="119" t="s">
        <v>28175</v>
      </c>
      <c r="B9638" s="26" t="str">
        <f>VLOOKUP(C9638,BR!A:B,2,FALSE)</f>
        <v>API</v>
      </c>
      <c r="C9638" s="119" t="s">
        <v>19930</v>
      </c>
    </row>
    <row r="9639" spans="1:3">
      <c r="A9639" s="119" t="s">
        <v>28177</v>
      </c>
      <c r="B9639" s="26" t="str">
        <f>VLOOKUP(C9639,BR!A:B,2,FALSE)</f>
        <v>API</v>
      </c>
      <c r="C9639" s="119" t="s">
        <v>19930</v>
      </c>
    </row>
    <row r="9640" spans="1:3">
      <c r="A9640" s="119" t="s">
        <v>28179</v>
      </c>
      <c r="B9640" s="26" t="str">
        <f>VLOOKUP(C9640,BR!A:B,2,FALSE)</f>
        <v>API</v>
      </c>
      <c r="C9640" s="119" t="s">
        <v>19930</v>
      </c>
    </row>
    <row r="9641" spans="1:3">
      <c r="A9641" s="119" t="s">
        <v>28188</v>
      </c>
      <c r="B9641" s="26" t="str">
        <f>VLOOKUP(C9641,BR!A:B,2,FALSE)</f>
        <v>API</v>
      </c>
      <c r="C9641" s="119" t="s">
        <v>19930</v>
      </c>
    </row>
    <row r="9642" spans="1:3">
      <c r="A9642" s="119" t="s">
        <v>28185</v>
      </c>
      <c r="B9642" s="26" t="str">
        <f>VLOOKUP(C9642,BR!A:B,2,FALSE)</f>
        <v>API</v>
      </c>
      <c r="C9642" s="119" t="s">
        <v>19930</v>
      </c>
    </row>
    <row r="9643" spans="1:3">
      <c r="A9643" s="119" t="s">
        <v>28191</v>
      </c>
      <c r="B9643" s="26" t="str">
        <f>VLOOKUP(C9643,BR!A:B,2,FALSE)</f>
        <v>API</v>
      </c>
      <c r="C9643" s="119" t="s">
        <v>19930</v>
      </c>
    </row>
    <row r="9644" spans="1:3">
      <c r="A9644" s="119" t="s">
        <v>28194</v>
      </c>
      <c r="B9644" s="26" t="str">
        <f>VLOOKUP(C9644,BR!A:B,2,FALSE)</f>
        <v>API</v>
      </c>
      <c r="C9644" s="119" t="s">
        <v>19930</v>
      </c>
    </row>
    <row r="9645" spans="1:3">
      <c r="A9645" s="119" t="s">
        <v>28197</v>
      </c>
      <c r="B9645" s="26" t="str">
        <f>VLOOKUP(C9645,BR!A:B,2,FALSE)</f>
        <v>API</v>
      </c>
      <c r="C9645" s="119" t="s">
        <v>19930</v>
      </c>
    </row>
    <row r="9646" spans="1:3">
      <c r="A9646" s="119" t="s">
        <v>28200</v>
      </c>
      <c r="B9646" s="26" t="str">
        <f>VLOOKUP(C9646,BR!A:B,2,FALSE)</f>
        <v>API</v>
      </c>
      <c r="C9646" s="119" t="s">
        <v>19930</v>
      </c>
    </row>
    <row r="9647" spans="1:3">
      <c r="A9647" s="119" t="s">
        <v>28202</v>
      </c>
      <c r="B9647" s="26" t="str">
        <f>VLOOKUP(C9647,BR!A:B,2,FALSE)</f>
        <v>API</v>
      </c>
      <c r="C9647" s="119" t="s">
        <v>19930</v>
      </c>
    </row>
    <row r="9648" spans="1:3">
      <c r="A9648" s="119" t="s">
        <v>28205</v>
      </c>
      <c r="B9648" s="26" t="str">
        <f>VLOOKUP(C9648,BR!A:B,2,FALSE)</f>
        <v>API</v>
      </c>
      <c r="C9648" s="119" t="s">
        <v>19930</v>
      </c>
    </row>
    <row r="9649" spans="1:3">
      <c r="A9649" s="119" t="s">
        <v>28208</v>
      </c>
      <c r="B9649" s="26" t="str">
        <f>VLOOKUP(C9649,BR!A:B,2,FALSE)</f>
        <v>API</v>
      </c>
      <c r="C9649" s="119" t="s">
        <v>19930</v>
      </c>
    </row>
    <row r="9650" spans="1:3">
      <c r="A9650" s="119" t="s">
        <v>28211</v>
      </c>
      <c r="B9650" s="26" t="str">
        <f>VLOOKUP(C9650,BR!A:B,2,FALSE)</f>
        <v>API</v>
      </c>
      <c r="C9650" s="119" t="s">
        <v>19930</v>
      </c>
    </row>
    <row r="9651" spans="1:3">
      <c r="A9651" s="119" t="s">
        <v>28220</v>
      </c>
      <c r="B9651" s="26" t="str">
        <f>VLOOKUP(C9651,BR!A:B,2,FALSE)</f>
        <v>API</v>
      </c>
      <c r="C9651" s="119" t="s">
        <v>19930</v>
      </c>
    </row>
    <row r="9652" spans="1:3">
      <c r="A9652" s="119" t="s">
        <v>28222</v>
      </c>
      <c r="B9652" s="26" t="str">
        <f>VLOOKUP(C9652,BR!A:B,2,FALSE)</f>
        <v>API</v>
      </c>
      <c r="C9652" s="119" t="s">
        <v>19930</v>
      </c>
    </row>
    <row r="9653" spans="1:3">
      <c r="A9653" s="119" t="s">
        <v>28214</v>
      </c>
      <c r="B9653" s="26" t="str">
        <f>VLOOKUP(C9653,BR!A:B,2,FALSE)</f>
        <v>API</v>
      </c>
      <c r="C9653" s="119" t="s">
        <v>19930</v>
      </c>
    </row>
    <row r="9654" spans="1:3">
      <c r="A9654" s="119" t="s">
        <v>28217</v>
      </c>
      <c r="B9654" s="26" t="str">
        <f>VLOOKUP(C9654,BR!A:B,2,FALSE)</f>
        <v>API</v>
      </c>
      <c r="C9654" s="119" t="s">
        <v>19930</v>
      </c>
    </row>
    <row r="9655" spans="1:3">
      <c r="A9655" s="119" t="s">
        <v>28224</v>
      </c>
      <c r="B9655" s="26" t="str">
        <f>VLOOKUP(C9655,BR!A:B,2,FALSE)</f>
        <v>API</v>
      </c>
      <c r="C9655" s="119" t="s">
        <v>19930</v>
      </c>
    </row>
    <row r="9656" spans="1:3">
      <c r="A9656" s="119" t="s">
        <v>28226</v>
      </c>
      <c r="B9656" s="26" t="str">
        <f>VLOOKUP(C9656,BR!A:B,2,FALSE)</f>
        <v>API</v>
      </c>
      <c r="C9656" s="119" t="s">
        <v>19930</v>
      </c>
    </row>
    <row r="9657" spans="1:3">
      <c r="A9657" s="119" t="s">
        <v>28229</v>
      </c>
      <c r="B9657" s="26" t="str">
        <f>VLOOKUP(C9657,BR!A:B,2,FALSE)</f>
        <v>API</v>
      </c>
      <c r="C9657" s="119" t="s">
        <v>19930</v>
      </c>
    </row>
    <row r="9658" spans="1:3">
      <c r="A9658" s="119" t="s">
        <v>28232</v>
      </c>
      <c r="B9658" s="26" t="str">
        <f>VLOOKUP(C9658,BR!A:B,2,FALSE)</f>
        <v>API</v>
      </c>
      <c r="C9658" s="119" t="s">
        <v>19930</v>
      </c>
    </row>
    <row r="9659" spans="1:3">
      <c r="A9659" s="119" t="s">
        <v>28235</v>
      </c>
      <c r="B9659" s="26" t="str">
        <f>VLOOKUP(C9659,BR!A:B,2,FALSE)</f>
        <v>API</v>
      </c>
      <c r="C9659" s="119" t="s">
        <v>19930</v>
      </c>
    </row>
    <row r="9660" spans="1:3">
      <c r="A9660" s="119" t="s">
        <v>28238</v>
      </c>
      <c r="B9660" s="26" t="str">
        <f>VLOOKUP(C9660,BR!A:B,2,FALSE)</f>
        <v>API</v>
      </c>
      <c r="C9660" s="119" t="s">
        <v>19930</v>
      </c>
    </row>
    <row r="9661" spans="1:3">
      <c r="A9661" s="119" t="s">
        <v>28241</v>
      </c>
      <c r="B9661" s="26" t="str">
        <f>VLOOKUP(C9661,BR!A:B,2,FALSE)</f>
        <v>API</v>
      </c>
      <c r="C9661" s="119" t="s">
        <v>19930</v>
      </c>
    </row>
    <row r="9662" spans="1:3">
      <c r="A9662" s="119" t="s">
        <v>28244</v>
      </c>
      <c r="B9662" s="26" t="str">
        <f>VLOOKUP(C9662,BR!A:B,2,FALSE)</f>
        <v>API</v>
      </c>
      <c r="C9662" s="119" t="s">
        <v>19930</v>
      </c>
    </row>
    <row r="9663" spans="1:3">
      <c r="A9663" s="119" t="s">
        <v>28247</v>
      </c>
      <c r="B9663" s="26" t="str">
        <f>VLOOKUP(C9663,BR!A:B,2,FALSE)</f>
        <v>API</v>
      </c>
      <c r="C9663" s="119" t="s">
        <v>19930</v>
      </c>
    </row>
    <row r="9664" spans="1:3">
      <c r="A9664" s="119" t="s">
        <v>28250</v>
      </c>
      <c r="B9664" s="26" t="str">
        <f>VLOOKUP(C9664,BR!A:B,2,FALSE)</f>
        <v>API</v>
      </c>
      <c r="C9664" s="119" t="s">
        <v>19930</v>
      </c>
    </row>
    <row r="9665" spans="1:3">
      <c r="A9665" s="119" t="s">
        <v>28253</v>
      </c>
      <c r="B9665" s="26" t="str">
        <f>VLOOKUP(C9665,BR!A:B,2,FALSE)</f>
        <v>API</v>
      </c>
      <c r="C9665" s="119" t="s">
        <v>19930</v>
      </c>
    </row>
    <row r="9666" spans="1:3">
      <c r="A9666" s="119" t="s">
        <v>28256</v>
      </c>
      <c r="B9666" s="26" t="str">
        <f>VLOOKUP(C9666,BR!A:B,2,FALSE)</f>
        <v>API</v>
      </c>
      <c r="C9666" s="119" t="s">
        <v>19930</v>
      </c>
    </row>
    <row r="9667" spans="1:3">
      <c r="A9667" s="119" t="s">
        <v>28259</v>
      </c>
      <c r="B9667" s="26" t="str">
        <f>VLOOKUP(C9667,BR!A:B,2,FALSE)</f>
        <v>API</v>
      </c>
      <c r="C9667" s="119" t="s">
        <v>19930</v>
      </c>
    </row>
    <row r="9668" spans="1:3">
      <c r="A9668" s="119" t="s">
        <v>29758</v>
      </c>
      <c r="B9668" s="26" t="str">
        <f>VLOOKUP(C9668,BR!A:B,2,FALSE)</f>
        <v>API</v>
      </c>
      <c r="C9668" s="119" t="s">
        <v>19930</v>
      </c>
    </row>
    <row r="9669" spans="1:3">
      <c r="A9669" s="119" t="s">
        <v>29759</v>
      </c>
      <c r="B9669" s="26" t="str">
        <f>VLOOKUP(C9669,BR!A:B,2,FALSE)</f>
        <v>API</v>
      </c>
      <c r="C9669" s="119" t="s">
        <v>19930</v>
      </c>
    </row>
    <row r="9670" spans="1:3">
      <c r="A9670" s="119" t="s">
        <v>28266</v>
      </c>
      <c r="B9670" s="26" t="str">
        <f>VLOOKUP(C9670,BR!A:B,2,FALSE)</f>
        <v>API</v>
      </c>
      <c r="C9670" s="119" t="s">
        <v>19930</v>
      </c>
    </row>
    <row r="9671" spans="1:3">
      <c r="A9671" s="119" t="s">
        <v>28268</v>
      </c>
      <c r="B9671" s="26" t="str">
        <f>VLOOKUP(C9671,BR!A:B,2,FALSE)</f>
        <v>API</v>
      </c>
      <c r="C9671" s="119" t="s">
        <v>19930</v>
      </c>
    </row>
    <row r="9672" spans="1:3">
      <c r="A9672" s="119" t="s">
        <v>28271</v>
      </c>
      <c r="B9672" s="26" t="str">
        <f>VLOOKUP(C9672,BR!A:B,2,FALSE)</f>
        <v>API</v>
      </c>
      <c r="C9672" s="119" t="s">
        <v>19930</v>
      </c>
    </row>
    <row r="9673" spans="1:3">
      <c r="A9673" s="119" t="s">
        <v>29760</v>
      </c>
      <c r="B9673" s="26" t="str">
        <f>VLOOKUP(C9673,BR!A:B,2,FALSE)</f>
        <v>API</v>
      </c>
      <c r="C9673" s="119" t="s">
        <v>19930</v>
      </c>
    </row>
    <row r="9674" spans="1:3">
      <c r="A9674" s="119" t="s">
        <v>28274</v>
      </c>
      <c r="B9674" s="26" t="str">
        <f>VLOOKUP(C9674,BR!A:B,2,FALSE)</f>
        <v>API</v>
      </c>
      <c r="C9674" s="119" t="s">
        <v>19930</v>
      </c>
    </row>
    <row r="9675" spans="1:3">
      <c r="A9675" s="119" t="s">
        <v>28277</v>
      </c>
      <c r="B9675" s="26" t="str">
        <f>VLOOKUP(C9675,BR!A:B,2,FALSE)</f>
        <v>API</v>
      </c>
      <c r="C9675" s="119" t="s">
        <v>19930</v>
      </c>
    </row>
    <row r="9676" spans="1:3">
      <c r="A9676" s="119" t="s">
        <v>28280</v>
      </c>
      <c r="B9676" s="26" t="str">
        <f>VLOOKUP(C9676,BR!A:B,2,FALSE)</f>
        <v>API</v>
      </c>
      <c r="C9676" s="119" t="s">
        <v>19930</v>
      </c>
    </row>
    <row r="9677" spans="1:3">
      <c r="A9677" s="119" t="s">
        <v>28282</v>
      </c>
      <c r="B9677" s="26" t="str">
        <f>VLOOKUP(C9677,BR!A:B,2,FALSE)</f>
        <v>API</v>
      </c>
      <c r="C9677" s="119" t="s">
        <v>19930</v>
      </c>
    </row>
    <row r="9678" spans="1:3">
      <c r="A9678" s="119" t="s">
        <v>28554</v>
      </c>
      <c r="B9678" s="26" t="str">
        <f>VLOOKUP(C9678,BR!A:B,2,FALSE)</f>
        <v>SCHNIEDER</v>
      </c>
      <c r="C9678" s="119" t="s">
        <v>25214</v>
      </c>
    </row>
    <row r="9679" spans="1:3">
      <c r="A9679" s="119" t="s">
        <v>28557</v>
      </c>
      <c r="B9679" s="26" t="str">
        <f>VLOOKUP(C9679,BR!A:B,2,FALSE)</f>
        <v>SCHNIEDER</v>
      </c>
      <c r="C9679" s="119" t="s">
        <v>25214</v>
      </c>
    </row>
    <row r="9680" spans="1:3">
      <c r="A9680" s="119" t="s">
        <v>28560</v>
      </c>
      <c r="B9680" s="26" t="str">
        <f>VLOOKUP(C9680,BR!A:B,2,FALSE)</f>
        <v>SCHNIEDER</v>
      </c>
      <c r="C9680" s="119" t="s">
        <v>25214</v>
      </c>
    </row>
    <row r="9681" spans="1:3">
      <c r="A9681" s="119" t="s">
        <v>26917</v>
      </c>
      <c r="B9681" s="26" t="str">
        <f>VLOOKUP(C9681,BR!A:B,2,FALSE)</f>
        <v>SCHNIEDER</v>
      </c>
      <c r="C9681" s="119" t="s">
        <v>25214</v>
      </c>
    </row>
    <row r="9682" spans="1:3">
      <c r="A9682" s="119" t="s">
        <v>26918</v>
      </c>
      <c r="B9682" s="26" t="str">
        <f>VLOOKUP(C9682,BR!A:B,2,FALSE)</f>
        <v>SCHNIEDER</v>
      </c>
      <c r="C9682" s="119" t="s">
        <v>25214</v>
      </c>
    </row>
    <row r="9683" spans="1:3">
      <c r="A9683" s="119" t="s">
        <v>28476</v>
      </c>
      <c r="B9683" s="26" t="str">
        <f>VLOOKUP(C9683,BR!A:B,2,FALSE)</f>
        <v>SCHNIEDER</v>
      </c>
      <c r="C9683" s="119" t="s">
        <v>25214</v>
      </c>
    </row>
    <row r="9684" spans="1:3">
      <c r="A9684" s="119" t="s">
        <v>28477</v>
      </c>
      <c r="B9684" s="26" t="str">
        <f>VLOOKUP(C9684,BR!A:B,2,FALSE)</f>
        <v>SCHNIEDER</v>
      </c>
      <c r="C9684" s="119" t="s">
        <v>25214</v>
      </c>
    </row>
    <row r="9685" spans="1:3">
      <c r="A9685" s="119" t="s">
        <v>28478</v>
      </c>
      <c r="B9685" s="26" t="str">
        <f>VLOOKUP(C9685,BR!A:B,2,FALSE)</f>
        <v>SCHNIEDER</v>
      </c>
      <c r="C9685" s="119" t="s">
        <v>25214</v>
      </c>
    </row>
    <row r="9686" spans="1:3">
      <c r="A9686" s="119" t="s">
        <v>28479</v>
      </c>
      <c r="B9686" s="26" t="str">
        <f>VLOOKUP(C9686,BR!A:B,2,FALSE)</f>
        <v>SCHNIEDER</v>
      </c>
      <c r="C9686" s="119" t="s">
        <v>25214</v>
      </c>
    </row>
    <row r="9687" spans="1:3">
      <c r="A9687" s="119" t="s">
        <v>28480</v>
      </c>
      <c r="B9687" s="26" t="str">
        <f>VLOOKUP(C9687,BR!A:B,2,FALSE)</f>
        <v>SCHNIEDER</v>
      </c>
      <c r="C9687" s="119" t="s">
        <v>25214</v>
      </c>
    </row>
    <row r="9688" spans="1:3">
      <c r="A9688" s="119" t="s">
        <v>28481</v>
      </c>
      <c r="B9688" s="26" t="str">
        <f>VLOOKUP(C9688,BR!A:B,2,FALSE)</f>
        <v>SCHNIEDER</v>
      </c>
      <c r="C9688" s="119" t="s">
        <v>25214</v>
      </c>
    </row>
    <row r="9689" spans="1:3">
      <c r="A9689" s="119" t="s">
        <v>28489</v>
      </c>
      <c r="B9689" s="26" t="str">
        <f>VLOOKUP(C9689,BR!A:B,2,FALSE)</f>
        <v>SCHNIEDER</v>
      </c>
      <c r="C9689" s="119" t="s">
        <v>25214</v>
      </c>
    </row>
    <row r="9690" spans="1:3">
      <c r="A9690" s="119" t="s">
        <v>28490</v>
      </c>
      <c r="B9690" s="26" t="str">
        <f>VLOOKUP(C9690,BR!A:B,2,FALSE)</f>
        <v>SCHNIEDER</v>
      </c>
      <c r="C9690" s="119" t="s">
        <v>25214</v>
      </c>
    </row>
    <row r="9691" spans="1:3">
      <c r="A9691" s="119" t="s">
        <v>28494</v>
      </c>
      <c r="B9691" s="26" t="str">
        <f>VLOOKUP(C9691,BR!A:B,2,FALSE)</f>
        <v>SCHNIEDER</v>
      </c>
      <c r="C9691" s="119" t="s">
        <v>25214</v>
      </c>
    </row>
    <row r="9692" spans="1:3">
      <c r="A9692" s="119" t="s">
        <v>28492</v>
      </c>
      <c r="B9692" s="26" t="str">
        <f>VLOOKUP(C9692,BR!A:B,2,FALSE)</f>
        <v>SCHNIEDER</v>
      </c>
      <c r="C9692" s="119" t="s">
        <v>25214</v>
      </c>
    </row>
    <row r="9693" spans="1:3">
      <c r="A9693" s="119" t="s">
        <v>26841</v>
      </c>
      <c r="B9693" s="26" t="str">
        <f>VLOOKUP(C9693,BR!A:B,2,FALSE)</f>
        <v>SCHNIEDER</v>
      </c>
      <c r="C9693" s="119" t="s">
        <v>25214</v>
      </c>
    </row>
    <row r="9694" spans="1:3">
      <c r="A9694" s="119" t="s">
        <v>26842</v>
      </c>
      <c r="B9694" s="26" t="str">
        <f>VLOOKUP(C9694,BR!A:B,2,FALSE)</f>
        <v>SCHNIEDER</v>
      </c>
      <c r="C9694" s="119" t="s">
        <v>25214</v>
      </c>
    </row>
    <row r="9695" spans="1:3">
      <c r="A9695" s="119" t="s">
        <v>26840</v>
      </c>
      <c r="B9695" s="26" t="str">
        <f>VLOOKUP(C9695,BR!A:B,2,FALSE)</f>
        <v>SCHNIEDER</v>
      </c>
      <c r="C9695" s="119" t="s">
        <v>25214</v>
      </c>
    </row>
    <row r="9696" spans="1:3">
      <c r="A9696" s="119" t="s">
        <v>26839</v>
      </c>
      <c r="B9696" s="26" t="str">
        <f>VLOOKUP(C9696,BR!A:B,2,FALSE)</f>
        <v>SCHNIEDER</v>
      </c>
      <c r="C9696" s="119" t="s">
        <v>25214</v>
      </c>
    </row>
    <row r="9697" spans="1:3">
      <c r="A9697" s="119" t="s">
        <v>28502</v>
      </c>
      <c r="B9697" s="26" t="str">
        <f>VLOOKUP(C9697,BR!A:B,2,FALSE)</f>
        <v>SCHNIEDER</v>
      </c>
      <c r="C9697" s="119" t="s">
        <v>25214</v>
      </c>
    </row>
    <row r="9698" spans="1:3">
      <c r="A9698" s="119" t="s">
        <v>28504</v>
      </c>
      <c r="B9698" s="26" t="str">
        <f>VLOOKUP(C9698,BR!A:B,2,FALSE)</f>
        <v>SCHNIEDER</v>
      </c>
      <c r="C9698" s="119" t="s">
        <v>25214</v>
      </c>
    </row>
    <row r="9699" spans="1:3">
      <c r="A9699" s="119" t="s">
        <v>28483</v>
      </c>
      <c r="B9699" s="26" t="str">
        <f>VLOOKUP(C9699,BR!A:B,2,FALSE)</f>
        <v>SCHNIEDER</v>
      </c>
      <c r="C9699" s="119" t="s">
        <v>25214</v>
      </c>
    </row>
    <row r="9700" spans="1:3">
      <c r="A9700" s="119" t="s">
        <v>28485</v>
      </c>
      <c r="B9700" s="26" t="str">
        <f>VLOOKUP(C9700,BR!A:B,2,FALSE)</f>
        <v>SCHNIEDER</v>
      </c>
      <c r="C9700" s="119" t="s">
        <v>25214</v>
      </c>
    </row>
    <row r="9701" spans="1:3">
      <c r="A9701" s="119" t="s">
        <v>28564</v>
      </c>
      <c r="B9701" s="26" t="str">
        <f>VLOOKUP(C9701,BR!A:B,2,FALSE)</f>
        <v>SCHNIEDER</v>
      </c>
      <c r="C9701" s="119" t="s">
        <v>25214</v>
      </c>
    </row>
    <row r="9702" spans="1:3">
      <c r="A9702" s="119" t="s">
        <v>28565</v>
      </c>
      <c r="B9702" s="26" t="str">
        <f>VLOOKUP(C9702,BR!A:B,2,FALSE)</f>
        <v>SCHNIEDER</v>
      </c>
      <c r="C9702" s="119" t="s">
        <v>25214</v>
      </c>
    </row>
    <row r="9703" spans="1:3">
      <c r="A9703" s="119" t="s">
        <v>28563</v>
      </c>
      <c r="B9703" s="26" t="str">
        <f>VLOOKUP(C9703,BR!A:B,2,FALSE)</f>
        <v>SCHNIEDER</v>
      </c>
      <c r="C9703" s="119" t="s">
        <v>25214</v>
      </c>
    </row>
    <row r="9704" spans="1:3">
      <c r="A9704" s="119" t="s">
        <v>28562</v>
      </c>
      <c r="B9704" s="26" t="str">
        <f>VLOOKUP(C9704,BR!A:B,2,FALSE)</f>
        <v>SCHNIEDER</v>
      </c>
      <c r="C9704" s="119" t="s">
        <v>25214</v>
      </c>
    </row>
    <row r="9705" spans="1:3">
      <c r="A9705" s="119" t="s">
        <v>28566</v>
      </c>
      <c r="B9705" s="26" t="str">
        <f>VLOOKUP(C9705,BR!A:B,2,FALSE)</f>
        <v>SCHNIEDER</v>
      </c>
      <c r="C9705" s="119" t="s">
        <v>25214</v>
      </c>
    </row>
    <row r="9706" spans="1:3">
      <c r="A9706" s="119" t="s">
        <v>28567</v>
      </c>
      <c r="B9706" s="26" t="str">
        <f>VLOOKUP(C9706,BR!A:B,2,FALSE)</f>
        <v>SCHNIEDER</v>
      </c>
      <c r="C9706" s="119" t="s">
        <v>25214</v>
      </c>
    </row>
    <row r="9707" spans="1:3">
      <c r="A9707" s="119" t="s">
        <v>28568</v>
      </c>
      <c r="B9707" s="26" t="str">
        <f>VLOOKUP(C9707,BR!A:B,2,FALSE)</f>
        <v>SCHNIEDER</v>
      </c>
      <c r="C9707" s="119" t="s">
        <v>25214</v>
      </c>
    </row>
    <row r="9708" spans="1:3">
      <c r="A9708" s="119" t="s">
        <v>28569</v>
      </c>
      <c r="B9708" s="26" t="str">
        <f>VLOOKUP(C9708,BR!A:B,2,FALSE)</f>
        <v>SCHNIEDER</v>
      </c>
      <c r="C9708" s="119" t="s">
        <v>25214</v>
      </c>
    </row>
    <row r="9709" spans="1:3">
      <c r="A9709" s="119" t="s">
        <v>28570</v>
      </c>
      <c r="B9709" s="26" t="str">
        <f>VLOOKUP(C9709,BR!A:B,2,FALSE)</f>
        <v>SCHNIEDER</v>
      </c>
      <c r="C9709" s="119" t="s">
        <v>25214</v>
      </c>
    </row>
    <row r="9710" spans="1:3">
      <c r="A9710" s="119" t="s">
        <v>28286</v>
      </c>
      <c r="B9710" s="26" t="str">
        <f>VLOOKUP(C9710,BR!A:B,2,FALSE)</f>
        <v>API</v>
      </c>
      <c r="C9710" s="119" t="s">
        <v>19930</v>
      </c>
    </row>
    <row r="9711" spans="1:3">
      <c r="A9711" s="119" t="s">
        <v>28289</v>
      </c>
      <c r="B9711" s="26" t="str">
        <f>VLOOKUP(C9711,BR!A:B,2,FALSE)</f>
        <v>API</v>
      </c>
      <c r="C9711" s="119" t="s">
        <v>19930</v>
      </c>
    </row>
    <row r="9712" spans="1:3">
      <c r="A9712" s="119" t="s">
        <v>28292</v>
      </c>
      <c r="B9712" s="26" t="str">
        <f>VLOOKUP(C9712,BR!A:B,2,FALSE)</f>
        <v>API</v>
      </c>
      <c r="C9712" s="119" t="s">
        <v>19930</v>
      </c>
    </row>
    <row r="9713" spans="1:3">
      <c r="A9713" s="119" t="s">
        <v>28295</v>
      </c>
      <c r="B9713" s="26" t="str">
        <f>VLOOKUP(C9713,BR!A:B,2,FALSE)</f>
        <v>API</v>
      </c>
      <c r="C9713" s="119" t="s">
        <v>19930</v>
      </c>
    </row>
    <row r="9714" spans="1:3">
      <c r="A9714" s="119" t="s">
        <v>28298</v>
      </c>
      <c r="B9714" s="26" t="str">
        <f>VLOOKUP(C9714,BR!A:B,2,FALSE)</f>
        <v>API</v>
      </c>
      <c r="C9714" s="119" t="s">
        <v>19930</v>
      </c>
    </row>
    <row r="9715" spans="1:3">
      <c r="A9715" s="119" t="s">
        <v>28301</v>
      </c>
      <c r="B9715" s="26" t="str">
        <f>VLOOKUP(C9715,BR!A:B,2,FALSE)</f>
        <v>API</v>
      </c>
      <c r="C9715" s="119" t="s">
        <v>19930</v>
      </c>
    </row>
    <row r="9716" spans="1:3">
      <c r="A9716" s="119" t="s">
        <v>28304</v>
      </c>
      <c r="B9716" s="26" t="str">
        <f>VLOOKUP(C9716,BR!A:B,2,FALSE)</f>
        <v>API</v>
      </c>
      <c r="C9716" s="119" t="s">
        <v>19930</v>
      </c>
    </row>
    <row r="9717" spans="1:3">
      <c r="A9717" s="119" t="s">
        <v>28307</v>
      </c>
      <c r="B9717" s="26" t="str">
        <f>VLOOKUP(C9717,BR!A:B,2,FALSE)</f>
        <v>API</v>
      </c>
      <c r="C9717" s="119" t="s">
        <v>19930</v>
      </c>
    </row>
    <row r="9718" spans="1:3">
      <c r="A9718" s="119" t="s">
        <v>28310</v>
      </c>
      <c r="B9718" s="26" t="str">
        <f>VLOOKUP(C9718,BR!A:B,2,FALSE)</f>
        <v>API</v>
      </c>
      <c r="C9718" s="119" t="s">
        <v>19930</v>
      </c>
    </row>
    <row r="9719" spans="1:3">
      <c r="A9719" s="119" t="s">
        <v>28312</v>
      </c>
      <c r="B9719" s="26" t="str">
        <f>VLOOKUP(C9719,BR!A:B,2,FALSE)</f>
        <v>API</v>
      </c>
      <c r="C9719" s="119" t="s">
        <v>19930</v>
      </c>
    </row>
    <row r="9720" spans="1:3">
      <c r="A9720" s="119" t="s">
        <v>28315</v>
      </c>
      <c r="B9720" s="26" t="str">
        <f>VLOOKUP(C9720,BR!A:B,2,FALSE)</f>
        <v>API</v>
      </c>
      <c r="C9720" s="119" t="s">
        <v>19930</v>
      </c>
    </row>
    <row r="9721" spans="1:3">
      <c r="A9721" s="119" t="s">
        <v>28318</v>
      </c>
      <c r="B9721" s="26" t="str">
        <f>VLOOKUP(C9721,BR!A:B,2,FALSE)</f>
        <v>API</v>
      </c>
      <c r="C9721" s="119" t="s">
        <v>19930</v>
      </c>
    </row>
    <row r="9722" spans="1:3">
      <c r="A9722" s="119" t="s">
        <v>28321</v>
      </c>
      <c r="B9722" s="26" t="str">
        <f>VLOOKUP(C9722,BR!A:B,2,FALSE)</f>
        <v>API</v>
      </c>
      <c r="C9722" s="119" t="s">
        <v>19930</v>
      </c>
    </row>
    <row r="9723" spans="1:3">
      <c r="A9723" s="119" t="s">
        <v>28324</v>
      </c>
      <c r="B9723" s="26" t="str">
        <f>VLOOKUP(C9723,BR!A:B,2,FALSE)</f>
        <v>API</v>
      </c>
      <c r="C9723" s="119" t="s">
        <v>19930</v>
      </c>
    </row>
    <row r="9724" spans="1:3">
      <c r="A9724" s="119" t="s">
        <v>28572</v>
      </c>
      <c r="B9724" s="26" t="str">
        <f>VLOOKUP(C9724,BR!A:B,2,FALSE)</f>
        <v>SCHNIEDER</v>
      </c>
      <c r="C9724" s="119" t="s">
        <v>25214</v>
      </c>
    </row>
    <row r="9725" spans="1:3">
      <c r="A9725" s="119" t="s">
        <v>28327</v>
      </c>
      <c r="B9725" s="26" t="str">
        <f>VLOOKUP(C9725,BR!A:B,2,FALSE)</f>
        <v>API</v>
      </c>
      <c r="C9725" s="119" t="s">
        <v>19930</v>
      </c>
    </row>
    <row r="9726" spans="1:3">
      <c r="A9726" s="119" t="s">
        <v>28573</v>
      </c>
      <c r="B9726" s="26" t="str">
        <f>VLOOKUP(C9726,BR!A:B,2,FALSE)</f>
        <v>SCHNIEDER</v>
      </c>
      <c r="C9726" s="119" t="s">
        <v>25214</v>
      </c>
    </row>
    <row r="9727" spans="1:3">
      <c r="A9727" s="119" t="s">
        <v>28330</v>
      </c>
      <c r="B9727" s="26" t="str">
        <f>VLOOKUP(C9727,BR!A:B,2,FALSE)</f>
        <v>API</v>
      </c>
      <c r="C9727" s="119" t="s">
        <v>19930</v>
      </c>
    </row>
    <row r="9728" spans="1:3">
      <c r="A9728" s="119" t="s">
        <v>28575</v>
      </c>
      <c r="B9728" s="26" t="str">
        <f>VLOOKUP(C9728,BR!A:B,2,FALSE)</f>
        <v>SCHNIEDER</v>
      </c>
      <c r="C9728" s="119" t="s">
        <v>25214</v>
      </c>
    </row>
    <row r="9729" spans="1:3">
      <c r="A9729" s="119" t="s">
        <v>28576</v>
      </c>
      <c r="B9729" s="26" t="str">
        <f>VLOOKUP(C9729,BR!A:B,2,FALSE)</f>
        <v>SCHNIEDER</v>
      </c>
      <c r="C9729" s="119" t="s">
        <v>25214</v>
      </c>
    </row>
    <row r="9730" spans="1:3">
      <c r="A9730" s="119" t="s">
        <v>28577</v>
      </c>
      <c r="B9730" s="26" t="str">
        <f>VLOOKUP(C9730,BR!A:B,2,FALSE)</f>
        <v>SCHNIEDER</v>
      </c>
      <c r="C9730" s="119" t="s">
        <v>25214</v>
      </c>
    </row>
    <row r="9731" spans="1:3">
      <c r="A9731" s="119" t="s">
        <v>28578</v>
      </c>
      <c r="B9731" s="26" t="str">
        <f>VLOOKUP(C9731,BR!A:B,2,FALSE)</f>
        <v>SCHNIEDER</v>
      </c>
      <c r="C9731" s="119" t="s">
        <v>25214</v>
      </c>
    </row>
    <row r="9732" spans="1:3">
      <c r="A9732" s="119" t="s">
        <v>28580</v>
      </c>
      <c r="B9732" s="26" t="str">
        <f>VLOOKUP(C9732,BR!A:B,2,FALSE)</f>
        <v>SCHNIEDER</v>
      </c>
      <c r="C9732" s="119" t="s">
        <v>25214</v>
      </c>
    </row>
    <row r="9733" spans="1:3">
      <c r="A9733" s="119" t="s">
        <v>28579</v>
      </c>
      <c r="B9733" s="26" t="str">
        <f>VLOOKUP(C9733,BR!A:B,2,FALSE)</f>
        <v>SCHNIEDER</v>
      </c>
      <c r="C9733" s="119" t="s">
        <v>25214</v>
      </c>
    </row>
    <row r="9734" spans="1:3">
      <c r="A9734" s="119" t="s">
        <v>28333</v>
      </c>
      <c r="B9734" s="26" t="str">
        <f>VLOOKUP(C9734,BR!A:B,2,FALSE)</f>
        <v>API</v>
      </c>
      <c r="C9734" s="119" t="s">
        <v>19930</v>
      </c>
    </row>
    <row r="9735" spans="1:3">
      <c r="A9735" s="119" t="s">
        <v>28336</v>
      </c>
      <c r="B9735" s="26" t="str">
        <f>VLOOKUP(C9735,BR!A:B,2,FALSE)</f>
        <v>API</v>
      </c>
      <c r="C9735" s="119" t="s">
        <v>19930</v>
      </c>
    </row>
    <row r="9736" spans="1:3">
      <c r="A9736" s="119" t="s">
        <v>28339</v>
      </c>
      <c r="B9736" s="26" t="str">
        <f>VLOOKUP(C9736,BR!A:B,2,FALSE)</f>
        <v>API</v>
      </c>
      <c r="C9736" s="119" t="s">
        <v>19930</v>
      </c>
    </row>
    <row r="9737" spans="1:3">
      <c r="A9737" s="119" t="s">
        <v>28508</v>
      </c>
      <c r="B9737" s="26" t="str">
        <f>VLOOKUP(C9737,BR!A:B,2,FALSE)</f>
        <v>SCHNIEDER</v>
      </c>
      <c r="C9737" s="119" t="s">
        <v>25214</v>
      </c>
    </row>
    <row r="9738" spans="1:3">
      <c r="A9738" s="119" t="s">
        <v>28342</v>
      </c>
      <c r="B9738" s="26" t="str">
        <f>VLOOKUP(C9738,BR!A:B,2,FALSE)</f>
        <v>API</v>
      </c>
      <c r="C9738" s="119" t="s">
        <v>19930</v>
      </c>
    </row>
    <row r="9739" spans="1:3">
      <c r="A9739" s="119" t="s">
        <v>28510</v>
      </c>
      <c r="B9739" s="26" t="str">
        <f>VLOOKUP(C9739,BR!A:B,2,FALSE)</f>
        <v>SCHNIEDER</v>
      </c>
      <c r="C9739" s="119" t="s">
        <v>25214</v>
      </c>
    </row>
    <row r="9740" spans="1:3">
      <c r="A9740" s="119" t="s">
        <v>28345</v>
      </c>
      <c r="B9740" s="26" t="str">
        <f>VLOOKUP(C9740,BR!A:B,2,FALSE)</f>
        <v>API</v>
      </c>
      <c r="C9740" s="119" t="s">
        <v>19930</v>
      </c>
    </row>
    <row r="9741" spans="1:3">
      <c r="A9741" s="119" t="s">
        <v>28514</v>
      </c>
      <c r="B9741" s="26" t="str">
        <f>VLOOKUP(C9741,BR!A:B,2,FALSE)</f>
        <v>SCHNIEDER</v>
      </c>
      <c r="C9741" s="119" t="s">
        <v>25214</v>
      </c>
    </row>
    <row r="9742" spans="1:3">
      <c r="A9742" s="119" t="s">
        <v>28512</v>
      </c>
      <c r="B9742" s="26" t="str">
        <f>VLOOKUP(C9742,BR!A:B,2,FALSE)</f>
        <v>SCHNIEDER</v>
      </c>
      <c r="C9742" s="119" t="s">
        <v>25214</v>
      </c>
    </row>
    <row r="9743" spans="1:3">
      <c r="A9743" s="119" t="s">
        <v>28516</v>
      </c>
      <c r="B9743" s="26" t="str">
        <f>VLOOKUP(C9743,BR!A:B,2,FALSE)</f>
        <v>SCHNIEDER</v>
      </c>
      <c r="C9743" s="119" t="s">
        <v>25214</v>
      </c>
    </row>
    <row r="9744" spans="1:3">
      <c r="A9744" s="119" t="s">
        <v>28518</v>
      </c>
      <c r="B9744" s="26" t="str">
        <f>VLOOKUP(C9744,BR!A:B,2,FALSE)</f>
        <v>SCHNIEDER</v>
      </c>
      <c r="C9744" s="119" t="s">
        <v>25214</v>
      </c>
    </row>
    <row r="9745" spans="1:3">
      <c r="A9745" s="119" t="s">
        <v>28348</v>
      </c>
      <c r="B9745" s="26" t="str">
        <f>VLOOKUP(C9745,BR!A:B,2,FALSE)</f>
        <v>API</v>
      </c>
      <c r="C9745" s="119" t="s">
        <v>19930</v>
      </c>
    </row>
    <row r="9746" spans="1:3">
      <c r="A9746" s="119" t="s">
        <v>28351</v>
      </c>
      <c r="B9746" s="26" t="str">
        <f>VLOOKUP(C9746,BR!A:B,2,FALSE)</f>
        <v>API</v>
      </c>
      <c r="C9746" s="119" t="s">
        <v>19930</v>
      </c>
    </row>
    <row r="9747" spans="1:3">
      <c r="A9747" s="119" t="s">
        <v>28520</v>
      </c>
      <c r="B9747" s="26" t="str">
        <f>VLOOKUP(C9747,BR!A:B,2,FALSE)</f>
        <v>SCHNIEDER</v>
      </c>
      <c r="C9747" s="119" t="s">
        <v>25214</v>
      </c>
    </row>
    <row r="9748" spans="1:3">
      <c r="A9748" s="119" t="s">
        <v>28522</v>
      </c>
      <c r="B9748" s="26" t="str">
        <f>VLOOKUP(C9748,BR!A:B,2,FALSE)</f>
        <v>SCHNIEDER</v>
      </c>
      <c r="C9748" s="119" t="s">
        <v>25214</v>
      </c>
    </row>
    <row r="9749" spans="1:3">
      <c r="A9749" s="119" t="s">
        <v>28354</v>
      </c>
      <c r="B9749" s="26" t="str">
        <f>VLOOKUP(C9749,BR!A:B,2,FALSE)</f>
        <v>API</v>
      </c>
      <c r="C9749" s="119" t="s">
        <v>19930</v>
      </c>
    </row>
    <row r="9750" spans="1:3">
      <c r="A9750" s="119" t="s">
        <v>26913</v>
      </c>
      <c r="B9750" s="26" t="str">
        <f>VLOOKUP(C9750,BR!A:B,2,FALSE)</f>
        <v>SCHNIEDER</v>
      </c>
      <c r="C9750" s="119" t="s">
        <v>25214</v>
      </c>
    </row>
    <row r="9751" spans="1:3">
      <c r="A9751" s="119" t="s">
        <v>26914</v>
      </c>
      <c r="B9751" s="26" t="str">
        <f>VLOOKUP(C9751,BR!A:B,2,FALSE)</f>
        <v>SCHNIEDER</v>
      </c>
      <c r="C9751" s="119" t="s">
        <v>25214</v>
      </c>
    </row>
    <row r="9752" spans="1:3">
      <c r="A9752" s="119" t="s">
        <v>28525</v>
      </c>
      <c r="B9752" s="26" t="str">
        <f>VLOOKUP(C9752,BR!A:B,2,FALSE)</f>
        <v>SCHNIEDER</v>
      </c>
      <c r="C9752" s="119" t="s">
        <v>25214</v>
      </c>
    </row>
    <row r="9753" spans="1:3">
      <c r="A9753" s="119" t="s">
        <v>28357</v>
      </c>
      <c r="B9753" s="26" t="str">
        <f>VLOOKUP(C9753,BR!A:B,2,FALSE)</f>
        <v>API</v>
      </c>
      <c r="C9753" s="119" t="s">
        <v>19930</v>
      </c>
    </row>
    <row r="9754" spans="1:3">
      <c r="A9754" s="119" t="s">
        <v>28526</v>
      </c>
      <c r="B9754" s="26" t="str">
        <f>VLOOKUP(C9754,BR!A:B,2,FALSE)</f>
        <v>SCHNIEDER</v>
      </c>
      <c r="C9754" s="119" t="s">
        <v>25214</v>
      </c>
    </row>
    <row r="9755" spans="1:3">
      <c r="A9755" s="119" t="s">
        <v>28528</v>
      </c>
      <c r="B9755" s="26" t="str">
        <f>VLOOKUP(C9755,BR!A:B,2,FALSE)</f>
        <v>SCHNIEDER</v>
      </c>
      <c r="C9755" s="119" t="s">
        <v>25214</v>
      </c>
    </row>
    <row r="9756" spans="1:3">
      <c r="A9756" s="119" t="s">
        <v>28530</v>
      </c>
      <c r="B9756" s="26" t="str">
        <f>VLOOKUP(C9756,BR!A:B,2,FALSE)</f>
        <v>SCHNIEDER</v>
      </c>
      <c r="C9756" s="119" t="s">
        <v>25214</v>
      </c>
    </row>
    <row r="9757" spans="1:3">
      <c r="A9757" s="119" t="s">
        <v>28532</v>
      </c>
      <c r="B9757" s="26" t="str">
        <f>VLOOKUP(C9757,BR!A:B,2,FALSE)</f>
        <v>SCHNIEDER</v>
      </c>
      <c r="C9757" s="119" t="s">
        <v>25214</v>
      </c>
    </row>
    <row r="9758" spans="1:3">
      <c r="A9758" s="119" t="s">
        <v>28534</v>
      </c>
      <c r="B9758" s="26" t="str">
        <f>VLOOKUP(C9758,BR!A:B,2,FALSE)</f>
        <v>SCHNIEDER</v>
      </c>
      <c r="C9758" s="119" t="s">
        <v>25214</v>
      </c>
    </row>
    <row r="9759" spans="1:3">
      <c r="A9759" s="119" t="s">
        <v>28536</v>
      </c>
      <c r="B9759" s="26" t="str">
        <f>VLOOKUP(C9759,BR!A:B,2,FALSE)</f>
        <v>SCHNIEDER</v>
      </c>
      <c r="C9759" s="119" t="s">
        <v>25214</v>
      </c>
    </row>
    <row r="9760" spans="1:3">
      <c r="A9760" s="119" t="s">
        <v>28538</v>
      </c>
      <c r="B9760" s="26" t="str">
        <f>VLOOKUP(C9760,BR!A:B,2,FALSE)</f>
        <v>SCHNIEDER</v>
      </c>
      <c r="C9760" s="119" t="s">
        <v>25214</v>
      </c>
    </row>
    <row r="9761" spans="1:3">
      <c r="A9761" s="119" t="s">
        <v>28360</v>
      </c>
      <c r="B9761" s="26" t="str">
        <f>VLOOKUP(C9761,BR!A:B,2,FALSE)</f>
        <v>API</v>
      </c>
      <c r="C9761" s="119" t="s">
        <v>19930</v>
      </c>
    </row>
    <row r="9762" spans="1:3">
      <c r="A9762" s="119" t="s">
        <v>28540</v>
      </c>
      <c r="B9762" s="26" t="str">
        <f>VLOOKUP(C9762,BR!A:B,2,FALSE)</f>
        <v>SCHNIEDER</v>
      </c>
      <c r="C9762" s="119" t="s">
        <v>25214</v>
      </c>
    </row>
    <row r="9763" spans="1:3">
      <c r="A9763" s="119" t="s">
        <v>28542</v>
      </c>
      <c r="B9763" s="26" t="str">
        <f>VLOOKUP(C9763,BR!A:B,2,FALSE)</f>
        <v>SCHNIEDER</v>
      </c>
      <c r="C9763" s="119" t="s">
        <v>25214</v>
      </c>
    </row>
    <row r="9764" spans="1:3">
      <c r="A9764" s="119" t="s">
        <v>28543</v>
      </c>
      <c r="B9764" s="26" t="str">
        <f>VLOOKUP(C9764,BR!A:B,2,FALSE)</f>
        <v>SCHNIEDER</v>
      </c>
      <c r="C9764" s="119" t="s">
        <v>25214</v>
      </c>
    </row>
    <row r="9765" spans="1:3">
      <c r="A9765" s="119" t="s">
        <v>28544</v>
      </c>
      <c r="B9765" s="26" t="str">
        <f>VLOOKUP(C9765,BR!A:B,2,FALSE)</f>
        <v>SCHNIEDER</v>
      </c>
      <c r="C9765" s="119" t="s">
        <v>25214</v>
      </c>
    </row>
    <row r="9766" spans="1:3">
      <c r="A9766" s="119" t="s">
        <v>28362</v>
      </c>
      <c r="B9766" s="26" t="str">
        <f>VLOOKUP(C9766,BR!A:B,2,FALSE)</f>
        <v>API</v>
      </c>
      <c r="C9766" s="119" t="s">
        <v>19930</v>
      </c>
    </row>
    <row r="9767" spans="1:3">
      <c r="A9767" s="119" t="s">
        <v>28545</v>
      </c>
      <c r="B9767" s="26" t="str">
        <f>VLOOKUP(C9767,BR!A:B,2,FALSE)</f>
        <v>SCHNIEDER</v>
      </c>
      <c r="C9767" s="119" t="s">
        <v>25214</v>
      </c>
    </row>
    <row r="9768" spans="1:3">
      <c r="A9768" s="119" t="s">
        <v>28546</v>
      </c>
      <c r="B9768" s="26" t="str">
        <f>VLOOKUP(C9768,BR!A:B,2,FALSE)</f>
        <v>SCHNIEDER</v>
      </c>
      <c r="C9768" s="119" t="s">
        <v>25214</v>
      </c>
    </row>
    <row r="9769" spans="1:3">
      <c r="A9769" s="119" t="s">
        <v>28365</v>
      </c>
      <c r="B9769" s="26" t="str">
        <f>VLOOKUP(C9769,BR!A:B,2,FALSE)</f>
        <v>API</v>
      </c>
      <c r="C9769" s="119" t="s">
        <v>19930</v>
      </c>
    </row>
    <row r="9770" spans="1:3">
      <c r="A9770" s="119" t="s">
        <v>28368</v>
      </c>
      <c r="B9770" s="26" t="str">
        <f>VLOOKUP(C9770,BR!A:B,2,FALSE)</f>
        <v>API</v>
      </c>
      <c r="C9770" s="119" t="s">
        <v>19930</v>
      </c>
    </row>
    <row r="9771" spans="1:3">
      <c r="A9771" s="119" t="s">
        <v>28371</v>
      </c>
      <c r="B9771" s="26" t="str">
        <f>VLOOKUP(C9771,BR!A:B,2,FALSE)</f>
        <v>API</v>
      </c>
      <c r="C9771" s="119" t="s">
        <v>19930</v>
      </c>
    </row>
    <row r="9772" spans="1:3">
      <c r="A9772" s="119" t="s">
        <v>28374</v>
      </c>
      <c r="B9772" s="26" t="str">
        <f>VLOOKUP(C9772,BR!A:B,2,FALSE)</f>
        <v>API</v>
      </c>
      <c r="C9772" s="119" t="s">
        <v>19930</v>
      </c>
    </row>
    <row r="9773" spans="1:3">
      <c r="A9773" s="119" t="s">
        <v>28377</v>
      </c>
      <c r="B9773" s="26" t="str">
        <f>VLOOKUP(C9773,BR!A:B,2,FALSE)</f>
        <v>API</v>
      </c>
      <c r="C9773" s="119" t="s">
        <v>19930</v>
      </c>
    </row>
    <row r="9774" spans="1:3">
      <c r="A9774" s="119" t="s">
        <v>28548</v>
      </c>
      <c r="B9774" s="26" t="str">
        <f>VLOOKUP(C9774,BR!A:B,2,FALSE)</f>
        <v>SCHNIEDER</v>
      </c>
      <c r="C9774" s="119" t="s">
        <v>25214</v>
      </c>
    </row>
    <row r="9775" spans="1:3">
      <c r="A9775" s="119" t="s">
        <v>28380</v>
      </c>
      <c r="B9775" s="26" t="str">
        <f>VLOOKUP(C9775,BR!A:B,2,FALSE)</f>
        <v>API</v>
      </c>
      <c r="C9775" s="119" t="s">
        <v>19930</v>
      </c>
    </row>
    <row r="9776" spans="1:3">
      <c r="A9776" s="119" t="s">
        <v>26915</v>
      </c>
      <c r="B9776" s="26" t="str">
        <f>VLOOKUP(C9776,BR!A:B,2,FALSE)</f>
        <v>SCHNIEDER</v>
      </c>
      <c r="C9776" s="119" t="s">
        <v>25214</v>
      </c>
    </row>
    <row r="9777" spans="1:3">
      <c r="A9777" s="119" t="s">
        <v>26916</v>
      </c>
      <c r="B9777" s="26" t="str">
        <f>VLOOKUP(C9777,BR!A:B,2,FALSE)</f>
        <v>SCHNIEDER</v>
      </c>
      <c r="C9777" s="119" t="s">
        <v>25214</v>
      </c>
    </row>
    <row r="9778" spans="1:3">
      <c r="A9778" s="119" t="s">
        <v>28383</v>
      </c>
      <c r="B9778" s="26" t="str">
        <f>VLOOKUP(C9778,BR!A:B,2,FALSE)</f>
        <v>API</v>
      </c>
      <c r="C9778" s="119" t="s">
        <v>19930</v>
      </c>
    </row>
    <row r="9779" spans="1:3">
      <c r="A9779" s="119" t="s">
        <v>28385</v>
      </c>
      <c r="B9779" s="26" t="str">
        <f>VLOOKUP(C9779,BR!A:B,2,FALSE)</f>
        <v>API</v>
      </c>
      <c r="C9779" s="119" t="s">
        <v>19930</v>
      </c>
    </row>
    <row r="9780" spans="1:3">
      <c r="A9780" s="119" t="s">
        <v>28388</v>
      </c>
      <c r="B9780" s="26" t="str">
        <f>VLOOKUP(C9780,BR!A:B,2,FALSE)</f>
        <v>API</v>
      </c>
      <c r="C9780" s="119" t="s">
        <v>19930</v>
      </c>
    </row>
    <row r="9781" spans="1:3">
      <c r="A9781" s="119" t="s">
        <v>28391</v>
      </c>
      <c r="B9781" s="26" t="str">
        <f>VLOOKUP(C9781,BR!A:B,2,FALSE)</f>
        <v>API</v>
      </c>
      <c r="C9781" s="119" t="s">
        <v>19930</v>
      </c>
    </row>
    <row r="9782" spans="1:3">
      <c r="A9782" s="119" t="s">
        <v>28394</v>
      </c>
      <c r="B9782" s="26" t="str">
        <f>VLOOKUP(C9782,BR!A:B,2,FALSE)</f>
        <v>API</v>
      </c>
      <c r="C9782" s="119" t="s">
        <v>19930</v>
      </c>
    </row>
    <row r="9783" spans="1:3">
      <c r="A9783" s="119" t="s">
        <v>28397</v>
      </c>
      <c r="B9783" s="26" t="str">
        <f>VLOOKUP(C9783,BR!A:B,2,FALSE)</f>
        <v>API</v>
      </c>
      <c r="C9783" s="119" t="s">
        <v>19930</v>
      </c>
    </row>
    <row r="9784" spans="1:3">
      <c r="A9784" s="119" t="s">
        <v>28400</v>
      </c>
      <c r="B9784" s="26" t="str">
        <f>VLOOKUP(C9784,BR!A:B,2,FALSE)</f>
        <v>API</v>
      </c>
      <c r="C9784" s="119" t="s">
        <v>19930</v>
      </c>
    </row>
    <row r="9785" spans="1:3">
      <c r="A9785" s="119" t="s">
        <v>28552</v>
      </c>
      <c r="B9785" s="26" t="str">
        <f>VLOOKUP(C9785,BR!A:B,2,FALSE)</f>
        <v>SCHNIEDER</v>
      </c>
      <c r="C9785" s="119" t="s">
        <v>25214</v>
      </c>
    </row>
    <row r="9786" spans="1:3">
      <c r="A9786" s="119" t="s">
        <v>28403</v>
      </c>
      <c r="B9786" s="26" t="str">
        <f>VLOOKUP(C9786,BR!A:B,2,FALSE)</f>
        <v>API</v>
      </c>
      <c r="C9786" s="119" t="s">
        <v>19930</v>
      </c>
    </row>
    <row r="9787" spans="1:3">
      <c r="A9787" s="119" t="s">
        <v>28405</v>
      </c>
      <c r="B9787" s="26" t="str">
        <f>VLOOKUP(C9787,BR!A:B,2,FALSE)</f>
        <v>API</v>
      </c>
      <c r="C9787" s="119" t="s">
        <v>19930</v>
      </c>
    </row>
    <row r="9788" spans="1:3">
      <c r="A9788" s="119" t="s">
        <v>28408</v>
      </c>
      <c r="B9788" s="26" t="str">
        <f>VLOOKUP(C9788,BR!A:B,2,FALSE)</f>
        <v>API</v>
      </c>
      <c r="C9788" s="119" t="s">
        <v>19930</v>
      </c>
    </row>
    <row r="9789" spans="1:3">
      <c r="A9789" s="119" t="s">
        <v>28482</v>
      </c>
      <c r="B9789" s="26" t="str">
        <f>VLOOKUP(C9789,BR!A:B,2,FALSE)</f>
        <v>SCHNIEDER</v>
      </c>
      <c r="C9789" s="119" t="s">
        <v>25214</v>
      </c>
    </row>
    <row r="9790" spans="1:3">
      <c r="A9790" s="119" t="s">
        <v>28506</v>
      </c>
      <c r="B9790" s="26" t="str">
        <f>VLOOKUP(C9790,BR!A:B,2,FALSE)</f>
        <v>SCHNIEDER</v>
      </c>
      <c r="C9790" s="119" t="s">
        <v>25214</v>
      </c>
    </row>
    <row r="9791" spans="1:3">
      <c r="A9791" s="119" t="s">
        <v>28411</v>
      </c>
      <c r="B9791" s="26" t="str">
        <f>VLOOKUP(C9791,BR!A:B,2,FALSE)</f>
        <v>API</v>
      </c>
      <c r="C9791" s="119" t="s">
        <v>19930</v>
      </c>
    </row>
    <row r="9792" spans="1:3">
      <c r="A9792" s="119" t="s">
        <v>28414</v>
      </c>
      <c r="B9792" s="26" t="str">
        <f>VLOOKUP(C9792,BR!A:B,2,FALSE)</f>
        <v>API</v>
      </c>
      <c r="C9792" s="119" t="s">
        <v>19930</v>
      </c>
    </row>
    <row r="9793" spans="1:3">
      <c r="A9793" s="119" t="s">
        <v>28417</v>
      </c>
      <c r="B9793" s="26" t="str">
        <f>VLOOKUP(C9793,BR!A:B,2,FALSE)</f>
        <v>API</v>
      </c>
      <c r="C9793" s="119" t="s">
        <v>19930</v>
      </c>
    </row>
    <row r="9794" spans="1:3">
      <c r="A9794" s="119" t="s">
        <v>28420</v>
      </c>
      <c r="B9794" s="26" t="str">
        <f>VLOOKUP(C9794,BR!A:B,2,FALSE)</f>
        <v>API</v>
      </c>
      <c r="C9794" s="119" t="s">
        <v>19930</v>
      </c>
    </row>
    <row r="9795" spans="1:3">
      <c r="A9795" s="119" t="s">
        <v>28423</v>
      </c>
      <c r="B9795" s="26" t="str">
        <f>VLOOKUP(C9795,BR!A:B,2,FALSE)</f>
        <v>API</v>
      </c>
      <c r="C9795" s="119" t="s">
        <v>19930</v>
      </c>
    </row>
    <row r="9796" spans="1:3">
      <c r="A9796" s="119" t="s">
        <v>28426</v>
      </c>
      <c r="B9796" s="26" t="str">
        <f>VLOOKUP(C9796,BR!A:B,2,FALSE)</f>
        <v>API</v>
      </c>
      <c r="C9796" s="119" t="s">
        <v>19930</v>
      </c>
    </row>
    <row r="9797" spans="1:3">
      <c r="A9797" s="119" t="s">
        <v>28429</v>
      </c>
      <c r="B9797" s="26" t="str">
        <f>VLOOKUP(C9797,BR!A:B,2,FALSE)</f>
        <v>API</v>
      </c>
      <c r="C9797" s="119" t="s">
        <v>19930</v>
      </c>
    </row>
    <row r="9798" spans="1:3">
      <c r="A9798" s="119" t="s">
        <v>28432</v>
      </c>
      <c r="B9798" s="26" t="str">
        <f>VLOOKUP(C9798,BR!A:B,2,FALSE)</f>
        <v>API</v>
      </c>
      <c r="C9798" s="119" t="s">
        <v>19930</v>
      </c>
    </row>
    <row r="9799" spans="1:3">
      <c r="A9799" s="119" t="s">
        <v>28435</v>
      </c>
      <c r="B9799" s="26" t="str">
        <f>VLOOKUP(C9799,BR!A:B,2,FALSE)</f>
        <v>API</v>
      </c>
      <c r="C9799" s="119" t="s">
        <v>19930</v>
      </c>
    </row>
    <row r="9800" spans="1:3">
      <c r="A9800" s="119" t="s">
        <v>28438</v>
      </c>
      <c r="B9800" s="26" t="str">
        <f>VLOOKUP(C9800,BR!A:B,2,FALSE)</f>
        <v>API</v>
      </c>
      <c r="C9800" s="119" t="s">
        <v>19930</v>
      </c>
    </row>
    <row r="9801" spans="1:3">
      <c r="A9801" s="119" t="s">
        <v>28441</v>
      </c>
      <c r="B9801" s="26" t="str">
        <f>VLOOKUP(C9801,BR!A:B,2,FALSE)</f>
        <v>API</v>
      </c>
      <c r="C9801" s="119" t="s">
        <v>19930</v>
      </c>
    </row>
    <row r="9802" spans="1:3">
      <c r="A9802" s="119" t="s">
        <v>28444</v>
      </c>
      <c r="B9802" s="26" t="str">
        <f>VLOOKUP(C9802,BR!A:B,2,FALSE)</f>
        <v>API</v>
      </c>
      <c r="C9802" s="119" t="s">
        <v>19930</v>
      </c>
    </row>
    <row r="9803" spans="1:3">
      <c r="A9803" s="119" t="s">
        <v>28447</v>
      </c>
      <c r="B9803" s="26" t="str">
        <f>VLOOKUP(C9803,BR!A:B,2,FALSE)</f>
        <v>API</v>
      </c>
      <c r="C9803" s="119" t="s">
        <v>19930</v>
      </c>
    </row>
    <row r="9804" spans="1:3">
      <c r="A9804" s="119" t="s">
        <v>28450</v>
      </c>
      <c r="B9804" s="26" t="str">
        <f>VLOOKUP(C9804,BR!A:B,2,FALSE)</f>
        <v>API</v>
      </c>
      <c r="C9804" s="119" t="s">
        <v>19930</v>
      </c>
    </row>
    <row r="9805" spans="1:3">
      <c r="A9805" s="119" t="s">
        <v>28453</v>
      </c>
      <c r="B9805" s="26" t="str">
        <f>VLOOKUP(C9805,BR!A:B,2,FALSE)</f>
        <v>API</v>
      </c>
      <c r="C9805" s="119" t="s">
        <v>19930</v>
      </c>
    </row>
    <row r="9806" spans="1:3">
      <c r="A9806" s="119" t="s">
        <v>28455</v>
      </c>
      <c r="B9806" s="26" t="str">
        <f>VLOOKUP(C9806,BR!A:B,2,FALSE)</f>
        <v>API</v>
      </c>
      <c r="C9806" s="119" t="s">
        <v>19930</v>
      </c>
    </row>
    <row r="9807" spans="1:3">
      <c r="A9807" s="119" t="s">
        <v>28458</v>
      </c>
      <c r="B9807" s="26" t="str">
        <f>VLOOKUP(C9807,BR!A:B,2,FALSE)</f>
        <v>API</v>
      </c>
      <c r="C9807" s="119" t="s">
        <v>19930</v>
      </c>
    </row>
    <row r="9808" spans="1:3">
      <c r="A9808" s="119" t="s">
        <v>28461</v>
      </c>
      <c r="B9808" s="26" t="str">
        <f>VLOOKUP(C9808,BR!A:B,2,FALSE)</f>
        <v>API</v>
      </c>
      <c r="C9808" s="119" t="s">
        <v>19930</v>
      </c>
    </row>
    <row r="9809" spans="1:3">
      <c r="A9809" s="119" t="s">
        <v>28593</v>
      </c>
      <c r="B9809" s="26" t="str">
        <f>VLOOKUP(C9809,BR!A:B,2,FALSE)</f>
        <v>API</v>
      </c>
      <c r="C9809" s="119" t="s">
        <v>19930</v>
      </c>
    </row>
    <row r="9810" spans="1:3">
      <c r="A9810" s="119" t="s">
        <v>28596</v>
      </c>
      <c r="B9810" s="26" t="str">
        <f>VLOOKUP(C9810,BR!A:B,2,FALSE)</f>
        <v>API</v>
      </c>
      <c r="C9810" s="119" t="s">
        <v>19930</v>
      </c>
    </row>
    <row r="9811" spans="1:3">
      <c r="A9811" s="119" t="s">
        <v>28599</v>
      </c>
      <c r="B9811" s="26" t="str">
        <f>VLOOKUP(C9811,BR!A:B,2,FALSE)</f>
        <v>API</v>
      </c>
      <c r="C9811" s="119" t="s">
        <v>19930</v>
      </c>
    </row>
    <row r="9812" spans="1:3">
      <c r="A9812" s="119" t="s">
        <v>28602</v>
      </c>
      <c r="B9812" s="26" t="str">
        <f>VLOOKUP(C9812,BR!A:B,2,FALSE)</f>
        <v>API</v>
      </c>
      <c r="C9812" s="119" t="s">
        <v>19930</v>
      </c>
    </row>
    <row r="9813" spans="1:3">
      <c r="A9813" s="119" t="s">
        <v>28605</v>
      </c>
      <c r="B9813" s="26" t="str">
        <f>VLOOKUP(C9813,BR!A:B,2,FALSE)</f>
        <v>API</v>
      </c>
      <c r="C9813" s="119" t="s">
        <v>19930</v>
      </c>
    </row>
    <row r="9814" spans="1:3">
      <c r="A9814" s="119" t="s">
        <v>28608</v>
      </c>
      <c r="B9814" s="26" t="str">
        <f>VLOOKUP(C9814,BR!A:B,2,FALSE)</f>
        <v>API</v>
      </c>
      <c r="C9814" s="119" t="s">
        <v>19930</v>
      </c>
    </row>
    <row r="9815" spans="1:3">
      <c r="A9815" s="119" t="s">
        <v>28611</v>
      </c>
      <c r="B9815" s="26" t="str">
        <f>VLOOKUP(C9815,BR!A:B,2,FALSE)</f>
        <v>API</v>
      </c>
      <c r="C9815" s="119" t="s">
        <v>19930</v>
      </c>
    </row>
    <row r="9816" spans="1:3">
      <c r="A9816" s="119" t="s">
        <v>28614</v>
      </c>
      <c r="B9816" s="26" t="str">
        <f>VLOOKUP(C9816,BR!A:B,2,FALSE)</f>
        <v>API</v>
      </c>
      <c r="C9816" s="119" t="s">
        <v>19930</v>
      </c>
    </row>
    <row r="9817" spans="1:3">
      <c r="A9817" s="119" t="s">
        <v>28617</v>
      </c>
      <c r="B9817" s="26" t="str">
        <f>VLOOKUP(C9817,BR!A:B,2,FALSE)</f>
        <v>API</v>
      </c>
      <c r="C9817" s="119" t="s">
        <v>19930</v>
      </c>
    </row>
    <row r="9818" spans="1:3">
      <c r="A9818" s="119" t="s">
        <v>28620</v>
      </c>
      <c r="B9818" s="26" t="str">
        <f>VLOOKUP(C9818,BR!A:B,2,FALSE)</f>
        <v>API</v>
      </c>
      <c r="C9818" s="119" t="s">
        <v>19930</v>
      </c>
    </row>
    <row r="9819" spans="1:3">
      <c r="A9819" s="119" t="s">
        <v>28623</v>
      </c>
      <c r="B9819" s="26" t="str">
        <f>VLOOKUP(C9819,BR!A:B,2,FALSE)</f>
        <v>API</v>
      </c>
      <c r="C9819" s="119" t="s">
        <v>19930</v>
      </c>
    </row>
    <row r="9820" spans="1:3">
      <c r="A9820" s="119" t="s">
        <v>28626</v>
      </c>
      <c r="B9820" s="26" t="str">
        <f>VLOOKUP(C9820,BR!A:B,2,FALSE)</f>
        <v>API</v>
      </c>
      <c r="C9820" s="119" t="s">
        <v>19930</v>
      </c>
    </row>
    <row r="9821" spans="1:3">
      <c r="A9821" s="119" t="s">
        <v>28629</v>
      </c>
      <c r="B9821" s="26" t="str">
        <f>VLOOKUP(C9821,BR!A:B,2,FALSE)</f>
        <v>API</v>
      </c>
      <c r="C9821" s="119" t="s">
        <v>19930</v>
      </c>
    </row>
    <row r="9822" spans="1:3">
      <c r="A9822" s="119" t="s">
        <v>28632</v>
      </c>
      <c r="B9822" s="26" t="str">
        <f>VLOOKUP(C9822,BR!A:B,2,FALSE)</f>
        <v>API</v>
      </c>
      <c r="C9822" s="119" t="s">
        <v>19930</v>
      </c>
    </row>
    <row r="9823" spans="1:3">
      <c r="A9823" s="119" t="s">
        <v>28635</v>
      </c>
      <c r="B9823" s="26" t="str">
        <f>VLOOKUP(C9823,BR!A:B,2,FALSE)</f>
        <v>API</v>
      </c>
      <c r="C9823" s="119" t="s">
        <v>19930</v>
      </c>
    </row>
    <row r="9824" spans="1:3">
      <c r="A9824" s="119" t="s">
        <v>28638</v>
      </c>
      <c r="B9824" s="26" t="str">
        <f>VLOOKUP(C9824,BR!A:B,2,FALSE)</f>
        <v>API</v>
      </c>
      <c r="C9824" s="119" t="s">
        <v>19930</v>
      </c>
    </row>
    <row r="9825" spans="1:3">
      <c r="A9825" s="119" t="s">
        <v>28641</v>
      </c>
      <c r="B9825" s="26" t="str">
        <f>VLOOKUP(C9825,BR!A:B,2,FALSE)</f>
        <v>API</v>
      </c>
      <c r="C9825" s="119" t="s">
        <v>19930</v>
      </c>
    </row>
    <row r="9826" spans="1:3">
      <c r="A9826" s="119" t="s">
        <v>28644</v>
      </c>
      <c r="B9826" s="26" t="str">
        <f>VLOOKUP(C9826,BR!A:B,2,FALSE)</f>
        <v>API</v>
      </c>
      <c r="C9826" s="119" t="s">
        <v>19930</v>
      </c>
    </row>
    <row r="9827" spans="1:3">
      <c r="A9827" s="119" t="s">
        <v>28647</v>
      </c>
      <c r="B9827" s="26" t="str">
        <f>VLOOKUP(C9827,BR!A:B,2,FALSE)</f>
        <v>API</v>
      </c>
      <c r="C9827" s="119" t="s">
        <v>19930</v>
      </c>
    </row>
    <row r="9828" spans="1:3">
      <c r="A9828" s="119" t="s">
        <v>28650</v>
      </c>
      <c r="B9828" s="26" t="str">
        <f>VLOOKUP(C9828,BR!A:B,2,FALSE)</f>
        <v>API</v>
      </c>
      <c r="C9828" s="119" t="s">
        <v>19930</v>
      </c>
    </row>
    <row r="9829" spans="1:3">
      <c r="A9829" s="119" t="s">
        <v>28653</v>
      </c>
      <c r="B9829" s="26" t="str">
        <f>VLOOKUP(C9829,BR!A:B,2,FALSE)</f>
        <v>API</v>
      </c>
      <c r="C9829" s="119" t="s">
        <v>19930</v>
      </c>
    </row>
    <row r="9830" spans="1:3">
      <c r="A9830" s="119" t="s">
        <v>28656</v>
      </c>
      <c r="B9830" s="26" t="str">
        <f>VLOOKUP(C9830,BR!A:B,2,FALSE)</f>
        <v>API</v>
      </c>
      <c r="C9830" s="119" t="s">
        <v>19930</v>
      </c>
    </row>
    <row r="9831" spans="1:3">
      <c r="A9831" s="119" t="s">
        <v>28659</v>
      </c>
      <c r="B9831" s="26" t="str">
        <f>VLOOKUP(C9831,BR!A:B,2,FALSE)</f>
        <v>API</v>
      </c>
      <c r="C9831" s="119" t="s">
        <v>19930</v>
      </c>
    </row>
    <row r="9832" spans="1:3">
      <c r="A9832" s="119" t="s">
        <v>28662</v>
      </c>
      <c r="B9832" s="26" t="str">
        <f>VLOOKUP(C9832,BR!A:B,2,FALSE)</f>
        <v>API</v>
      </c>
      <c r="C9832" s="119" t="s">
        <v>19930</v>
      </c>
    </row>
    <row r="9833" spans="1:3">
      <c r="A9833" s="119" t="s">
        <v>28665</v>
      </c>
      <c r="B9833" s="26" t="str">
        <f>VLOOKUP(C9833,BR!A:B,2,FALSE)</f>
        <v>API</v>
      </c>
      <c r="C9833" s="119" t="s">
        <v>19930</v>
      </c>
    </row>
    <row r="9834" spans="1:3">
      <c r="A9834" s="119" t="s">
        <v>28668</v>
      </c>
      <c r="B9834" s="26" t="str">
        <f>VLOOKUP(C9834,BR!A:B,2,FALSE)</f>
        <v>API</v>
      </c>
      <c r="C9834" s="119" t="s">
        <v>19930</v>
      </c>
    </row>
    <row r="9835" spans="1:3">
      <c r="A9835" s="119" t="s">
        <v>28671</v>
      </c>
      <c r="B9835" s="26" t="str">
        <f>VLOOKUP(C9835,BR!A:B,2,FALSE)</f>
        <v>API</v>
      </c>
      <c r="C9835" s="119" t="s">
        <v>19930</v>
      </c>
    </row>
    <row r="9836" spans="1:3">
      <c r="A9836" s="119" t="s">
        <v>28674</v>
      </c>
      <c r="B9836" s="26" t="str">
        <f>VLOOKUP(C9836,BR!A:B,2,FALSE)</f>
        <v>API</v>
      </c>
      <c r="C9836" s="119" t="s">
        <v>19930</v>
      </c>
    </row>
    <row r="9837" spans="1:3">
      <c r="A9837" s="119" t="s">
        <v>28677</v>
      </c>
      <c r="B9837" s="26" t="str">
        <f>VLOOKUP(C9837,BR!A:B,2,FALSE)</f>
        <v>API</v>
      </c>
      <c r="C9837" s="119" t="s">
        <v>19930</v>
      </c>
    </row>
    <row r="9838" spans="1:3">
      <c r="A9838" s="119" t="s">
        <v>28680</v>
      </c>
      <c r="B9838" s="26" t="str">
        <f>VLOOKUP(C9838,BR!A:B,2,FALSE)</f>
        <v>API</v>
      </c>
      <c r="C9838" s="119" t="s">
        <v>19930</v>
      </c>
    </row>
    <row r="9839" spans="1:3">
      <c r="A9839" s="119" t="s">
        <v>28683</v>
      </c>
      <c r="B9839" s="26" t="str">
        <f>VLOOKUP(C9839,BR!A:B,2,FALSE)</f>
        <v>API</v>
      </c>
      <c r="C9839" s="119" t="s">
        <v>19930</v>
      </c>
    </row>
    <row r="9840" spans="1:3">
      <c r="A9840" s="119" t="s">
        <v>28686</v>
      </c>
      <c r="B9840" s="26" t="str">
        <f>VLOOKUP(C9840,BR!A:B,2,FALSE)</f>
        <v>API</v>
      </c>
      <c r="C9840" s="119" t="s">
        <v>19930</v>
      </c>
    </row>
    <row r="9841" spans="1:3">
      <c r="A9841" s="119" t="s">
        <v>28587</v>
      </c>
      <c r="B9841" s="26" t="str">
        <f>VLOOKUP(C9841,BR!A:B,2,FALSE)</f>
        <v>API</v>
      </c>
      <c r="C9841" s="119" t="s">
        <v>19930</v>
      </c>
    </row>
    <row r="9842" spans="1:3">
      <c r="A9842" s="119" t="s">
        <v>28590</v>
      </c>
      <c r="B9842" s="26" t="str">
        <f>VLOOKUP(C9842,BR!A:B,2,FALSE)</f>
        <v>API</v>
      </c>
      <c r="C9842" s="119" t="s">
        <v>19930</v>
      </c>
    </row>
    <row r="9843" spans="1:3">
      <c r="A9843" s="119" t="s">
        <v>28776</v>
      </c>
      <c r="B9843" s="26" t="str">
        <f>VLOOKUP(C9843,BR!A:B,2,FALSE)</f>
        <v>DEPO</v>
      </c>
      <c r="C9843" s="119" t="s">
        <v>19942</v>
      </c>
    </row>
    <row r="9844" spans="1:3">
      <c r="A9844" s="119" t="s">
        <v>28779</v>
      </c>
      <c r="B9844" s="26" t="str">
        <f>VLOOKUP(C9844,BR!A:B,2,FALSE)</f>
        <v>DEPO</v>
      </c>
      <c r="C9844" s="119" t="s">
        <v>19942</v>
      </c>
    </row>
    <row r="9845" spans="1:3">
      <c r="A9845" s="119" t="s">
        <v>28788</v>
      </c>
      <c r="B9845" s="26" t="str">
        <f>VLOOKUP(C9845,BR!A:B,2,FALSE)</f>
        <v>DEPO</v>
      </c>
      <c r="C9845" s="119" t="s">
        <v>19942</v>
      </c>
    </row>
    <row r="9846" spans="1:3">
      <c r="A9846" s="119" t="s">
        <v>28791</v>
      </c>
      <c r="B9846" s="26" t="str">
        <f>VLOOKUP(C9846,BR!A:B,2,FALSE)</f>
        <v>DEPO</v>
      </c>
      <c r="C9846" s="119" t="s">
        <v>19942</v>
      </c>
    </row>
    <row r="9847" spans="1:3">
      <c r="A9847" s="119" t="s">
        <v>28782</v>
      </c>
      <c r="B9847" s="26" t="str">
        <f>VLOOKUP(C9847,BR!A:B,2,FALSE)</f>
        <v>DEPO</v>
      </c>
      <c r="C9847" s="119" t="s">
        <v>19942</v>
      </c>
    </row>
    <row r="9848" spans="1:3">
      <c r="A9848" s="119" t="s">
        <v>28785</v>
      </c>
      <c r="B9848" s="26" t="str">
        <f>VLOOKUP(C9848,BR!A:B,2,FALSE)</f>
        <v>DEPO</v>
      </c>
      <c r="C9848" s="119" t="s">
        <v>19942</v>
      </c>
    </row>
    <row r="9849" spans="1:3">
      <c r="A9849" s="119" t="s">
        <v>28794</v>
      </c>
      <c r="B9849" s="26" t="str">
        <f>VLOOKUP(C9849,BR!A:B,2,FALSE)</f>
        <v>DEPO</v>
      </c>
      <c r="C9849" s="119" t="s">
        <v>19942</v>
      </c>
    </row>
    <row r="9850" spans="1:3">
      <c r="A9850" s="119" t="s">
        <v>28797</v>
      </c>
      <c r="B9850" s="26" t="str">
        <f>VLOOKUP(C9850,BR!A:B,2,FALSE)</f>
        <v>DEPO</v>
      </c>
      <c r="C9850" s="119" t="s">
        <v>19942</v>
      </c>
    </row>
    <row r="9851" spans="1:3">
      <c r="A9851" s="119" t="s">
        <v>28800</v>
      </c>
      <c r="B9851" s="26" t="str">
        <f>VLOOKUP(C9851,BR!A:B,2,FALSE)</f>
        <v>API</v>
      </c>
      <c r="C9851" s="119" t="s">
        <v>19930</v>
      </c>
    </row>
    <row r="9852" spans="1:3">
      <c r="A9852" s="119" t="s">
        <v>28803</v>
      </c>
      <c r="B9852" s="26" t="str">
        <f>VLOOKUP(C9852,BR!A:B,2,FALSE)</f>
        <v>API</v>
      </c>
      <c r="C9852" s="119" t="s">
        <v>19930</v>
      </c>
    </row>
    <row r="9853" spans="1:3">
      <c r="A9853" s="119" t="s">
        <v>28806</v>
      </c>
      <c r="B9853" s="26" t="str">
        <f>VLOOKUP(C9853,BR!A:B,2,FALSE)</f>
        <v>DEPO</v>
      </c>
      <c r="C9853" s="119" t="s">
        <v>19942</v>
      </c>
    </row>
    <row r="9854" spans="1:3">
      <c r="A9854" s="119" t="s">
        <v>28809</v>
      </c>
      <c r="B9854" s="26" t="str">
        <f>VLOOKUP(C9854,BR!A:B,2,FALSE)</f>
        <v>DEPO</v>
      </c>
      <c r="C9854" s="119" t="s">
        <v>19942</v>
      </c>
    </row>
    <row r="9855" spans="1:3">
      <c r="A9855" s="119" t="s">
        <v>28812</v>
      </c>
      <c r="B9855" s="26" t="str">
        <f>VLOOKUP(C9855,BR!A:B,2,FALSE)</f>
        <v>API</v>
      </c>
      <c r="C9855" s="119" t="s">
        <v>19930</v>
      </c>
    </row>
    <row r="9856" spans="1:3">
      <c r="A9856" s="119" t="s">
        <v>28883</v>
      </c>
      <c r="B9856" s="26" t="str">
        <f>VLOOKUP(C9856,BR!A:B,2,FALSE)</f>
        <v>SCHNIEDER</v>
      </c>
      <c r="C9856" s="119" t="s">
        <v>28991</v>
      </c>
    </row>
    <row r="9857" spans="1:3">
      <c r="A9857" s="119" t="s">
        <v>28886</v>
      </c>
      <c r="B9857" s="26" t="str">
        <f>VLOOKUP(C9857,BR!A:B,2,FALSE)</f>
        <v>SCHNIEDER</v>
      </c>
      <c r="C9857" s="119" t="s">
        <v>28991</v>
      </c>
    </row>
    <row r="9858" spans="1:3">
      <c r="A9858" s="119" t="s">
        <v>28889</v>
      </c>
      <c r="B9858" s="26" t="str">
        <f>VLOOKUP(C9858,BR!A:B,2,FALSE)</f>
        <v>SCHNIEDER</v>
      </c>
      <c r="C9858" s="119" t="s">
        <v>28991</v>
      </c>
    </row>
    <row r="9859" spans="1:3">
      <c r="A9859" s="119" t="s">
        <v>28892</v>
      </c>
      <c r="B9859" s="26" t="str">
        <f>VLOOKUP(C9859,BR!A:B,2,FALSE)</f>
        <v>SCHNIEDER</v>
      </c>
      <c r="C9859" s="119" t="s">
        <v>28991</v>
      </c>
    </row>
    <row r="9860" spans="1:3">
      <c r="A9860" s="119" t="s">
        <v>28895</v>
      </c>
      <c r="B9860" s="26" t="str">
        <f>VLOOKUP(C9860,BR!A:B,2,FALSE)</f>
        <v>SCHNIEDER</v>
      </c>
      <c r="C9860" s="119" t="s">
        <v>28991</v>
      </c>
    </row>
    <row r="9861" spans="1:3">
      <c r="A9861" s="119" t="s">
        <v>28898</v>
      </c>
      <c r="B9861" s="26" t="str">
        <f>VLOOKUP(C9861,BR!A:B,2,FALSE)</f>
        <v>SCHNIEDER</v>
      </c>
      <c r="C9861" s="119" t="s">
        <v>28991</v>
      </c>
    </row>
    <row r="9862" spans="1:3">
      <c r="A9862" s="119" t="s">
        <v>28901</v>
      </c>
      <c r="B9862" s="26" t="str">
        <f>VLOOKUP(C9862,BR!A:B,2,FALSE)</f>
        <v>SCHNIEDER</v>
      </c>
      <c r="C9862" s="119" t="s">
        <v>28991</v>
      </c>
    </row>
    <row r="9863" spans="1:3">
      <c r="A9863" s="119" t="s">
        <v>28904</v>
      </c>
      <c r="B9863" s="26" t="str">
        <f>VLOOKUP(C9863,BR!A:B,2,FALSE)</f>
        <v>SCHNIEDER</v>
      </c>
      <c r="C9863" s="119" t="s">
        <v>28991</v>
      </c>
    </row>
    <row r="9864" spans="1:3">
      <c r="A9864" s="119" t="s">
        <v>28907</v>
      </c>
      <c r="B9864" s="26" t="str">
        <f>VLOOKUP(C9864,BR!A:B,2,FALSE)</f>
        <v>SCHNIEDER</v>
      </c>
      <c r="C9864" s="119" t="s">
        <v>28991</v>
      </c>
    </row>
    <row r="9865" spans="1:3">
      <c r="A9865" s="119" t="s">
        <v>28910</v>
      </c>
      <c r="B9865" s="26" t="str">
        <f>VLOOKUP(C9865,BR!A:B,2,FALSE)</f>
        <v>SCHNIEDER</v>
      </c>
      <c r="C9865" s="119" t="s">
        <v>28991</v>
      </c>
    </row>
    <row r="9866" spans="1:3">
      <c r="A9866" s="119" t="s">
        <v>28913</v>
      </c>
      <c r="B9866" s="26" t="str">
        <f>VLOOKUP(C9866,BR!A:B,2,FALSE)</f>
        <v>SCHNIEDER</v>
      </c>
      <c r="C9866" s="119" t="s">
        <v>28991</v>
      </c>
    </row>
    <row r="9867" spans="1:3">
      <c r="A9867" s="119" t="s">
        <v>28916</v>
      </c>
      <c r="B9867" s="26" t="str">
        <f>VLOOKUP(C9867,BR!A:B,2,FALSE)</f>
        <v>SCHNIEDER</v>
      </c>
      <c r="C9867" s="119" t="s">
        <v>28991</v>
      </c>
    </row>
    <row r="9868" spans="1:3">
      <c r="A9868" s="119" t="s">
        <v>28919</v>
      </c>
      <c r="B9868" s="26" t="str">
        <f>VLOOKUP(C9868,BR!A:B,2,FALSE)</f>
        <v>SCHNIEDER</v>
      </c>
      <c r="C9868" s="119" t="s">
        <v>28991</v>
      </c>
    </row>
    <row r="9869" spans="1:3">
      <c r="A9869" s="119" t="s">
        <v>28922</v>
      </c>
      <c r="B9869" s="26" t="str">
        <f>VLOOKUP(C9869,BR!A:B,2,FALSE)</f>
        <v>SCHNIEDER</v>
      </c>
      <c r="C9869" s="119" t="s">
        <v>28991</v>
      </c>
    </row>
    <row r="9870" spans="1:3">
      <c r="A9870" s="119" t="s">
        <v>28925</v>
      </c>
      <c r="B9870" s="26" t="str">
        <f>VLOOKUP(C9870,BR!A:B,2,FALSE)</f>
        <v>SCHNIEDER</v>
      </c>
      <c r="C9870" s="119" t="s">
        <v>28991</v>
      </c>
    </row>
    <row r="9871" spans="1:3">
      <c r="A9871" s="119" t="s">
        <v>28931</v>
      </c>
      <c r="B9871" s="26" t="str">
        <f>VLOOKUP(C9871,BR!A:B,2,FALSE)</f>
        <v>SCHNIEDER</v>
      </c>
      <c r="C9871" s="119" t="s">
        <v>19954</v>
      </c>
    </row>
    <row r="9872" spans="1:3">
      <c r="A9872" s="119" t="s">
        <v>28934</v>
      </c>
      <c r="B9872" s="26" t="str">
        <f>VLOOKUP(C9872,BR!A:B,2,FALSE)</f>
        <v>SCHNIEDER</v>
      </c>
      <c r="C9872" s="119" t="s">
        <v>19954</v>
      </c>
    </row>
    <row r="9873" spans="1:3">
      <c r="A9873" s="119" t="s">
        <v>28928</v>
      </c>
      <c r="B9873" s="26" t="str">
        <f>VLOOKUP(C9873,BR!A:B,2,FALSE)</f>
        <v>SCHNIEDER</v>
      </c>
      <c r="C9873" s="119" t="s">
        <v>19954</v>
      </c>
    </row>
    <row r="9874" spans="1:3">
      <c r="A9874" s="119" t="s">
        <v>28937</v>
      </c>
      <c r="B9874" s="26" t="str">
        <f>VLOOKUP(C9874,BR!A:B,2,FALSE)</f>
        <v>SCHNIEDER</v>
      </c>
      <c r="C9874" s="119" t="s">
        <v>19954</v>
      </c>
    </row>
    <row r="9875" spans="1:3">
      <c r="A9875" s="119" t="s">
        <v>28940</v>
      </c>
      <c r="B9875" s="26" t="str">
        <f>VLOOKUP(C9875,BR!A:B,2,FALSE)</f>
        <v>SCHNIEDER</v>
      </c>
      <c r="C9875" s="119" t="s">
        <v>19954</v>
      </c>
    </row>
    <row r="9876" spans="1:3">
      <c r="A9876" s="119" t="s">
        <v>28946</v>
      </c>
      <c r="B9876" s="26" t="str">
        <f>VLOOKUP(C9876,BR!A:B,2,FALSE)</f>
        <v>SCHNIEDER</v>
      </c>
      <c r="C9876" s="119" t="s">
        <v>19954</v>
      </c>
    </row>
    <row r="9877" spans="1:3">
      <c r="A9877" s="119" t="s">
        <v>28943</v>
      </c>
      <c r="B9877" s="26" t="str">
        <f>VLOOKUP(C9877,BR!A:B,2,FALSE)</f>
        <v>SCHNIEDER</v>
      </c>
      <c r="C9877" s="119" t="s">
        <v>19954</v>
      </c>
    </row>
    <row r="9878" spans="1:3">
      <c r="A9878" s="119" t="s">
        <v>28952</v>
      </c>
      <c r="B9878" s="26" t="str">
        <f>VLOOKUP(C9878,BR!A:B,2,FALSE)</f>
        <v>SCHNIEDER</v>
      </c>
      <c r="C9878" s="119" t="s">
        <v>19954</v>
      </c>
    </row>
    <row r="9879" spans="1:3">
      <c r="A9879" s="119" t="s">
        <v>28949</v>
      </c>
      <c r="B9879" s="26" t="str">
        <f>VLOOKUP(C9879,BR!A:B,2,FALSE)</f>
        <v>SCHNIEDER</v>
      </c>
      <c r="C9879" s="119" t="s">
        <v>19954</v>
      </c>
    </row>
    <row r="9880" spans="1:3">
      <c r="A9880" s="119" t="s">
        <v>28977</v>
      </c>
      <c r="B9880" s="26" t="str">
        <f>VLOOKUP(C9880,BR!A:B,2,FALSE)</f>
        <v>SCHNIEDER</v>
      </c>
      <c r="C9880" s="119" t="s">
        <v>19954</v>
      </c>
    </row>
    <row r="9881" spans="1:3">
      <c r="A9881" s="119" t="s">
        <v>28980</v>
      </c>
      <c r="B9881" s="26" t="str">
        <f>VLOOKUP(C9881,BR!A:B,2,FALSE)</f>
        <v>SCHNIEDER</v>
      </c>
      <c r="C9881" s="119" t="s">
        <v>19954</v>
      </c>
    </row>
    <row r="9882" spans="1:3">
      <c r="A9882" s="119" t="s">
        <v>28983</v>
      </c>
      <c r="B9882" s="26" t="str">
        <f>VLOOKUP(C9882,BR!A:B,2,FALSE)</f>
        <v>SCHNIEDER</v>
      </c>
      <c r="C9882" s="119" t="s">
        <v>19954</v>
      </c>
    </row>
    <row r="9883" spans="1:3">
      <c r="A9883" s="119" t="s">
        <v>28986</v>
      </c>
      <c r="B9883" s="26" t="str">
        <f>VLOOKUP(C9883,BR!A:B,2,FALSE)</f>
        <v>SCHNIEDER</v>
      </c>
      <c r="C9883" s="119" t="s">
        <v>19954</v>
      </c>
    </row>
    <row r="9884" spans="1:3">
      <c r="A9884" s="119" t="s">
        <v>28961</v>
      </c>
      <c r="B9884" s="26" t="str">
        <f>VLOOKUP(C9884,BR!A:B,2,FALSE)</f>
        <v>SCHNIEDER</v>
      </c>
      <c r="C9884" s="119" t="s">
        <v>19954</v>
      </c>
    </row>
    <row r="9885" spans="1:3">
      <c r="A9885" s="119" t="s">
        <v>28964</v>
      </c>
      <c r="B9885" s="26" t="str">
        <f>VLOOKUP(C9885,BR!A:B,2,FALSE)</f>
        <v>SCHNIEDER</v>
      </c>
      <c r="C9885" s="119" t="s">
        <v>19954</v>
      </c>
    </row>
    <row r="9886" spans="1:3">
      <c r="A9886" s="119" t="s">
        <v>28967</v>
      </c>
      <c r="B9886" s="26" t="str">
        <f>VLOOKUP(C9886,BR!A:B,2,FALSE)</f>
        <v>SCHNIEDER</v>
      </c>
      <c r="C9886" s="119" t="s">
        <v>19954</v>
      </c>
    </row>
    <row r="9887" spans="1:3">
      <c r="A9887" s="119" t="s">
        <v>28969</v>
      </c>
      <c r="B9887" s="26" t="str">
        <f>VLOOKUP(C9887,BR!A:B,2,FALSE)</f>
        <v>SCHNIEDER</v>
      </c>
      <c r="C9887" s="119" t="s">
        <v>19954</v>
      </c>
    </row>
    <row r="9888" spans="1:3">
      <c r="A9888" s="119" t="s">
        <v>28971</v>
      </c>
      <c r="B9888" s="26" t="str">
        <f>VLOOKUP(C9888,BR!A:B,2,FALSE)</f>
        <v>SCHNIEDER</v>
      </c>
      <c r="C9888" s="119" t="s">
        <v>19954</v>
      </c>
    </row>
    <row r="9889" spans="1:3">
      <c r="A9889" s="119" t="s">
        <v>28974</v>
      </c>
      <c r="B9889" s="26" t="str">
        <f>VLOOKUP(C9889,BR!A:B,2,FALSE)</f>
        <v>SCHNIEDER</v>
      </c>
      <c r="C9889" s="119" t="s">
        <v>19954</v>
      </c>
    </row>
    <row r="9890" spans="1:3">
      <c r="A9890" s="119" t="s">
        <v>28955</v>
      </c>
      <c r="B9890" s="26" t="str">
        <f>VLOOKUP(C9890,BR!A:B,2,FALSE)</f>
        <v>SCHNIEDER</v>
      </c>
      <c r="C9890" s="119" t="s">
        <v>19954</v>
      </c>
    </row>
    <row r="9891" spans="1:3">
      <c r="A9891" s="119" t="s">
        <v>28958</v>
      </c>
      <c r="B9891" s="26" t="str">
        <f>VLOOKUP(C9891,BR!A:B,2,FALSE)</f>
        <v>SCHNIEDER</v>
      </c>
      <c r="C9891" s="119" t="s">
        <v>19954</v>
      </c>
    </row>
    <row r="9892" spans="1:3">
      <c r="A9892" s="119" t="s">
        <v>28847</v>
      </c>
      <c r="B9892" s="26" t="str">
        <f>VLOOKUP(C9892,BR!A:B,2,FALSE)</f>
        <v>SCHNIEDER</v>
      </c>
      <c r="C9892" s="119" t="s">
        <v>19950</v>
      </c>
    </row>
    <row r="9893" spans="1:3">
      <c r="A9893" s="119" t="s">
        <v>28848</v>
      </c>
      <c r="B9893" s="26" t="str">
        <f>VLOOKUP(C9893,BR!A:B,2,FALSE)</f>
        <v>SCHNIEDER</v>
      </c>
      <c r="C9893" s="119" t="s">
        <v>19950</v>
      </c>
    </row>
    <row r="9894" spans="1:3">
      <c r="A9894" s="119" t="s">
        <v>28850</v>
      </c>
      <c r="B9894" s="26" t="str">
        <f>VLOOKUP(C9894,BR!A:B,2,FALSE)</f>
        <v>SCHNIEDER</v>
      </c>
      <c r="C9894" s="119" t="s">
        <v>19950</v>
      </c>
    </row>
    <row r="9895" spans="1:3">
      <c r="A9895" s="119" t="s">
        <v>28851</v>
      </c>
      <c r="B9895" s="26" t="str">
        <f>VLOOKUP(C9895,BR!A:B,2,FALSE)</f>
        <v>SCHNIEDER</v>
      </c>
      <c r="C9895" s="119" t="s">
        <v>19950</v>
      </c>
    </row>
    <row r="9896" spans="1:3">
      <c r="A9896" s="119" t="s">
        <v>28853</v>
      </c>
      <c r="B9896" s="26" t="str">
        <f>VLOOKUP(C9896,BR!A:B,2,FALSE)</f>
        <v>SCHNIEDER</v>
      </c>
      <c r="C9896" s="119" t="s">
        <v>19950</v>
      </c>
    </row>
    <row r="9897" spans="1:3">
      <c r="A9897" s="119" t="s">
        <v>28855</v>
      </c>
      <c r="B9897" s="26" t="str">
        <f>VLOOKUP(C9897,BR!A:B,2,FALSE)</f>
        <v>SCHNIEDER</v>
      </c>
      <c r="C9897" s="119" t="s">
        <v>19950</v>
      </c>
    </row>
    <row r="9898" spans="1:3">
      <c r="A9898" s="119" t="s">
        <v>28857</v>
      </c>
      <c r="B9898" s="26" t="str">
        <f>VLOOKUP(C9898,BR!A:B,2,FALSE)</f>
        <v>SCHNIEDER</v>
      </c>
      <c r="C9898" s="119" t="s">
        <v>19950</v>
      </c>
    </row>
    <row r="9899" spans="1:3">
      <c r="A9899" s="119" t="s">
        <v>28859</v>
      </c>
      <c r="B9899" s="26" t="str">
        <f>VLOOKUP(C9899,BR!A:B,2,FALSE)</f>
        <v>SCHNIEDER</v>
      </c>
      <c r="C9899" s="119" t="s">
        <v>19950</v>
      </c>
    </row>
    <row r="9900" spans="1:3">
      <c r="A9900" s="119" t="s">
        <v>28861</v>
      </c>
      <c r="B9900" s="26" t="str">
        <f>VLOOKUP(C9900,BR!A:B,2,FALSE)</f>
        <v>SCHNIEDER</v>
      </c>
      <c r="C9900" s="119" t="s">
        <v>19950</v>
      </c>
    </row>
    <row r="9901" spans="1:3">
      <c r="A9901" s="119" t="s">
        <v>28863</v>
      </c>
      <c r="B9901" s="26" t="str">
        <f>VLOOKUP(C9901,BR!A:B,2,FALSE)</f>
        <v>SCHNIEDER</v>
      </c>
      <c r="C9901" s="119" t="s">
        <v>19950</v>
      </c>
    </row>
    <row r="9902" spans="1:3">
      <c r="A9902" s="119" t="s">
        <v>28864</v>
      </c>
      <c r="B9902" s="26" t="str">
        <f>VLOOKUP(C9902,BR!A:B,2,FALSE)</f>
        <v>SCHNIEDER</v>
      </c>
      <c r="C9902" s="119" t="s">
        <v>19950</v>
      </c>
    </row>
    <row r="9903" spans="1:3">
      <c r="A9903" s="119" t="s">
        <v>28815</v>
      </c>
      <c r="B9903" s="26" t="str">
        <f>VLOOKUP(C9903,BR!A:B,2,FALSE)</f>
        <v>SCHNIEDER</v>
      </c>
      <c r="C9903" s="119" t="s">
        <v>19950</v>
      </c>
    </row>
    <row r="9904" spans="1:3">
      <c r="A9904" s="119" t="s">
        <v>28818</v>
      </c>
      <c r="B9904" s="26" t="str">
        <f>VLOOKUP(C9904,BR!A:B,2,FALSE)</f>
        <v>SCHNIEDER</v>
      </c>
      <c r="C9904" s="119" t="s">
        <v>19950</v>
      </c>
    </row>
    <row r="9905" spans="1:3">
      <c r="A9905" s="119" t="s">
        <v>28821</v>
      </c>
      <c r="B9905" s="26" t="str">
        <f>VLOOKUP(C9905,BR!A:B,2,FALSE)</f>
        <v>SCHNIEDER</v>
      </c>
      <c r="C9905" s="119" t="s">
        <v>19950</v>
      </c>
    </row>
    <row r="9906" spans="1:3">
      <c r="A9906" s="119" t="s">
        <v>28824</v>
      </c>
      <c r="B9906" s="26" t="str">
        <f>VLOOKUP(C9906,BR!A:B,2,FALSE)</f>
        <v>SCHNIEDER</v>
      </c>
      <c r="C9906" s="119" t="s">
        <v>19950</v>
      </c>
    </row>
    <row r="9907" spans="1:3">
      <c r="A9907" s="119" t="s">
        <v>28827</v>
      </c>
      <c r="B9907" s="26" t="str">
        <f>VLOOKUP(C9907,BR!A:B,2,FALSE)</f>
        <v>SCHNIEDER</v>
      </c>
      <c r="C9907" s="119" t="s">
        <v>19950</v>
      </c>
    </row>
    <row r="9908" spans="1:3">
      <c r="A9908" s="119" t="s">
        <v>28830</v>
      </c>
      <c r="B9908" s="26" t="str">
        <f>VLOOKUP(C9908,BR!A:B,2,FALSE)</f>
        <v>SCHNIEDER</v>
      </c>
      <c r="C9908" s="119" t="s">
        <v>19950</v>
      </c>
    </row>
    <row r="9909" spans="1:3">
      <c r="A9909" s="119" t="s">
        <v>28833</v>
      </c>
      <c r="B9909" s="26" t="str">
        <f>VLOOKUP(C9909,BR!A:B,2,FALSE)</f>
        <v>SCHNIEDER</v>
      </c>
      <c r="C9909" s="119" t="s">
        <v>19950</v>
      </c>
    </row>
    <row r="9910" spans="1:3">
      <c r="A9910" s="119" t="s">
        <v>28836</v>
      </c>
      <c r="B9910" s="26" t="str">
        <f>VLOOKUP(C9910,BR!A:B,2,FALSE)</f>
        <v>SCHNIEDER</v>
      </c>
      <c r="C9910" s="119" t="s">
        <v>19950</v>
      </c>
    </row>
    <row r="9911" spans="1:3">
      <c r="A9911" s="119" t="s">
        <v>28839</v>
      </c>
      <c r="B9911" s="26" t="str">
        <f>VLOOKUP(C9911,BR!A:B,2,FALSE)</f>
        <v>SCHNIEDER</v>
      </c>
      <c r="C9911" s="119" t="s">
        <v>19950</v>
      </c>
    </row>
    <row r="9912" spans="1:3">
      <c r="A9912" s="119" t="s">
        <v>28842</v>
      </c>
      <c r="B9912" s="26" t="str">
        <f>VLOOKUP(C9912,BR!A:B,2,FALSE)</f>
        <v>SCHNIEDER</v>
      </c>
      <c r="C9912" s="119" t="s">
        <v>19950</v>
      </c>
    </row>
    <row r="9913" spans="1:3">
      <c r="A9913" s="119" t="s">
        <v>28844</v>
      </c>
      <c r="B9913" s="26" t="str">
        <f>VLOOKUP(C9913,BR!A:B,2,FALSE)</f>
        <v>SCHNIEDER</v>
      </c>
      <c r="C9913" s="119" t="s">
        <v>19950</v>
      </c>
    </row>
    <row r="9914" spans="1:3">
      <c r="A9914" s="119" t="s">
        <v>28866</v>
      </c>
      <c r="B9914" s="26" t="str">
        <f>VLOOKUP(C9914,BR!A:B,2,FALSE)</f>
        <v>SCHNIEDER</v>
      </c>
      <c r="C9914" s="119" t="s">
        <v>19950</v>
      </c>
    </row>
    <row r="9915" spans="1:3">
      <c r="A9915" s="119" t="s">
        <v>28867</v>
      </c>
      <c r="B9915" s="26" t="str">
        <f>VLOOKUP(C9915,BR!A:B,2,FALSE)</f>
        <v>SCHNIEDER</v>
      </c>
      <c r="C9915" s="119" t="s">
        <v>19950</v>
      </c>
    </row>
    <row r="9916" spans="1:3">
      <c r="A9916" s="119" t="s">
        <v>28868</v>
      </c>
      <c r="B9916" s="26" t="str">
        <f>VLOOKUP(C9916,BR!A:B,2,FALSE)</f>
        <v>SCHNIEDER</v>
      </c>
      <c r="C9916" s="119" t="s">
        <v>19950</v>
      </c>
    </row>
    <row r="9917" spans="1:3">
      <c r="A9917" s="119" t="s">
        <v>28870</v>
      </c>
      <c r="B9917" s="26" t="str">
        <f>VLOOKUP(C9917,BR!A:B,2,FALSE)</f>
        <v>SCHNIEDER</v>
      </c>
      <c r="C9917" s="119" t="s">
        <v>19950</v>
      </c>
    </row>
    <row r="9918" spans="1:3">
      <c r="A9918" s="119" t="s">
        <v>28871</v>
      </c>
      <c r="B9918" s="26" t="str">
        <f>VLOOKUP(C9918,BR!A:B,2,FALSE)</f>
        <v>SCHNIEDER</v>
      </c>
      <c r="C9918" s="119" t="s">
        <v>19950</v>
      </c>
    </row>
    <row r="9919" spans="1:3">
      <c r="A9919" s="119" t="s">
        <v>28872</v>
      </c>
      <c r="B9919" s="26" t="str">
        <f>VLOOKUP(C9919,BR!A:B,2,FALSE)</f>
        <v>SCHNIEDER</v>
      </c>
      <c r="C9919" s="119" t="s">
        <v>19950</v>
      </c>
    </row>
    <row r="9920" spans="1:3">
      <c r="A9920" s="119" t="s">
        <v>28873</v>
      </c>
      <c r="B9920" s="26" t="str">
        <f>VLOOKUP(C9920,BR!A:B,2,FALSE)</f>
        <v>SCHNIEDER</v>
      </c>
      <c r="C9920" s="119" t="s">
        <v>19950</v>
      </c>
    </row>
    <row r="9921" spans="1:3">
      <c r="A9921" s="119" t="s">
        <v>28874</v>
      </c>
      <c r="B9921" s="26" t="str">
        <f>VLOOKUP(C9921,BR!A:B,2,FALSE)</f>
        <v>SCHNIEDER</v>
      </c>
      <c r="C9921" s="119" t="s">
        <v>19950</v>
      </c>
    </row>
    <row r="9922" spans="1:3">
      <c r="A9922" s="119" t="s">
        <v>28875</v>
      </c>
      <c r="B9922" s="26" t="str">
        <f>VLOOKUP(C9922,BR!A:B,2,FALSE)</f>
        <v>SCHNIEDER</v>
      </c>
      <c r="C9922" s="119" t="s">
        <v>19950</v>
      </c>
    </row>
    <row r="9923" spans="1:3">
      <c r="A9923" s="119" t="s">
        <v>28876</v>
      </c>
      <c r="B9923" s="26" t="str">
        <f>VLOOKUP(C9923,BR!A:B,2,FALSE)</f>
        <v>SCHNIEDER</v>
      </c>
      <c r="C9923" s="119" t="s">
        <v>19950</v>
      </c>
    </row>
    <row r="9924" spans="1:3">
      <c r="A9924" s="119" t="s">
        <v>28877</v>
      </c>
      <c r="B9924" s="26" t="str">
        <f>VLOOKUP(C9924,BR!A:B,2,FALSE)</f>
        <v>SCHNIEDER</v>
      </c>
      <c r="C9924" s="119" t="s">
        <v>19950</v>
      </c>
    </row>
    <row r="9925" spans="1:3">
      <c r="A9925" s="119" t="s">
        <v>28879</v>
      </c>
      <c r="B9925" s="26" t="str">
        <f>VLOOKUP(C9925,BR!A:B,2,FALSE)</f>
        <v>SCHNIEDER</v>
      </c>
      <c r="C9925" s="119" t="s">
        <v>19950</v>
      </c>
    </row>
    <row r="9926" spans="1:3">
      <c r="A9926" s="119" t="s">
        <v>28881</v>
      </c>
      <c r="B9926" s="26" t="str">
        <f>VLOOKUP(C9926,BR!A:B,2,FALSE)</f>
        <v>SCHNIEDER</v>
      </c>
      <c r="C9926" s="119" t="s">
        <v>19950</v>
      </c>
    </row>
    <row r="9927" spans="1:3">
      <c r="A9927" s="119" t="s">
        <v>28994</v>
      </c>
      <c r="B9927" s="26" t="str">
        <f>VLOOKUP(C9927,BR!A:B,2,FALSE)</f>
        <v>SCHNIEDER</v>
      </c>
      <c r="C9927" s="119" t="s">
        <v>19954</v>
      </c>
    </row>
    <row r="9928" spans="1:3">
      <c r="A9928" s="119" t="s">
        <v>28997</v>
      </c>
      <c r="B9928" s="26" t="str">
        <f>VLOOKUP(C9928,BR!A:B,2,FALSE)</f>
        <v>SCHNIEDER</v>
      </c>
      <c r="C9928" s="119" t="s">
        <v>19954</v>
      </c>
    </row>
    <row r="9929" spans="1:3">
      <c r="A9929" s="119" t="s">
        <v>29112</v>
      </c>
      <c r="B9929" s="26" t="str">
        <f>VLOOKUP(C9929,BR!A:B,2,FALSE)</f>
        <v>SCHNIEDER</v>
      </c>
      <c r="C9929" s="119" t="s">
        <v>19954</v>
      </c>
    </row>
    <row r="9930" spans="1:3">
      <c r="A9930" s="119" t="s">
        <v>29115</v>
      </c>
      <c r="B9930" s="26" t="str">
        <f>VLOOKUP(C9930,BR!A:B,2,FALSE)</f>
        <v>SCHNIEDER</v>
      </c>
      <c r="C9930" s="119" t="s">
        <v>19954</v>
      </c>
    </row>
    <row r="9931" spans="1:3">
      <c r="A9931" s="119" t="s">
        <v>29153</v>
      </c>
      <c r="B9931" s="26" t="str">
        <f>VLOOKUP(C9931,BR!A:B,2,FALSE)</f>
        <v>SCHNIEDER</v>
      </c>
      <c r="C9931" s="119" t="s">
        <v>19954</v>
      </c>
    </row>
    <row r="9932" spans="1:3">
      <c r="A9932" s="119" t="s">
        <v>29156</v>
      </c>
      <c r="B9932" s="26" t="str">
        <f>VLOOKUP(C9932,BR!A:B,2,FALSE)</f>
        <v>SCHNIEDER</v>
      </c>
      <c r="C9932" s="119" t="s">
        <v>19954</v>
      </c>
    </row>
    <row r="9933" spans="1:3">
      <c r="A9933" s="119" t="s">
        <v>29158</v>
      </c>
      <c r="B9933" s="26" t="str">
        <f>VLOOKUP(C9933,BR!A:B,2,FALSE)</f>
        <v>SCHNIEDER</v>
      </c>
      <c r="C9933" s="119" t="s">
        <v>19954</v>
      </c>
    </row>
    <row r="9934" spans="1:3">
      <c r="A9934" s="119" t="s">
        <v>29117</v>
      </c>
      <c r="B9934" s="26" t="str">
        <f>VLOOKUP(C9934,BR!A:B,2,FALSE)</f>
        <v>SCHNIEDER</v>
      </c>
      <c r="C9934" s="119" t="s">
        <v>19954</v>
      </c>
    </row>
    <row r="9935" spans="1:3">
      <c r="A9935" s="119" t="s">
        <v>29120</v>
      </c>
      <c r="B9935" s="26" t="str">
        <f>VLOOKUP(C9935,BR!A:B,2,FALSE)</f>
        <v>SCHNIEDER</v>
      </c>
      <c r="C9935" s="119" t="s">
        <v>19954</v>
      </c>
    </row>
    <row r="9936" spans="1:3">
      <c r="A9936" s="119" t="s">
        <v>29123</v>
      </c>
      <c r="B9936" s="26" t="str">
        <f>VLOOKUP(C9936,BR!A:B,2,FALSE)</f>
        <v>SCHNIEDER</v>
      </c>
      <c r="C9936" s="119" t="s">
        <v>19954</v>
      </c>
    </row>
    <row r="9937" spans="1:3">
      <c r="A9937" s="119" t="s">
        <v>29126</v>
      </c>
      <c r="B9937" s="26" t="str">
        <f>VLOOKUP(C9937,BR!A:B,2,FALSE)</f>
        <v>SCHNIEDER</v>
      </c>
      <c r="C9937" s="119" t="s">
        <v>19954</v>
      </c>
    </row>
    <row r="9938" spans="1:3">
      <c r="A9938" s="119" t="s">
        <v>29129</v>
      </c>
      <c r="B9938" s="26" t="str">
        <f>VLOOKUP(C9938,BR!A:B,2,FALSE)</f>
        <v>SCHNIEDER</v>
      </c>
      <c r="C9938" s="119" t="s">
        <v>19954</v>
      </c>
    </row>
    <row r="9939" spans="1:3">
      <c r="A9939" s="119" t="s">
        <v>29138</v>
      </c>
      <c r="B9939" s="26" t="str">
        <f>VLOOKUP(C9939,BR!A:B,2,FALSE)</f>
        <v>SCHNIEDER</v>
      </c>
      <c r="C9939" s="119" t="s">
        <v>19954</v>
      </c>
    </row>
    <row r="9940" spans="1:3">
      <c r="A9940" s="119" t="s">
        <v>29135</v>
      </c>
      <c r="B9940" s="26" t="str">
        <f>VLOOKUP(C9940,BR!A:B,2,FALSE)</f>
        <v>SCHNIEDER</v>
      </c>
      <c r="C9940" s="119" t="s">
        <v>19954</v>
      </c>
    </row>
    <row r="9941" spans="1:3">
      <c r="A9941" s="119" t="s">
        <v>29150</v>
      </c>
      <c r="B9941" s="26" t="str">
        <f>VLOOKUP(C9941,BR!A:B,2,FALSE)</f>
        <v>SCHNIEDER</v>
      </c>
      <c r="C9941" s="119" t="s">
        <v>19954</v>
      </c>
    </row>
    <row r="9942" spans="1:3">
      <c r="A9942" s="119" t="s">
        <v>29147</v>
      </c>
      <c r="B9942" s="26" t="str">
        <f>VLOOKUP(C9942,BR!A:B,2,FALSE)</f>
        <v>SCHNIEDER</v>
      </c>
      <c r="C9942" s="119" t="s">
        <v>19954</v>
      </c>
    </row>
    <row r="9943" spans="1:3">
      <c r="A9943" s="119" t="s">
        <v>29104</v>
      </c>
      <c r="B9943" s="26" t="str">
        <f>VLOOKUP(C9943,BR!A:B,2,FALSE)</f>
        <v>SCHNIEDER</v>
      </c>
      <c r="C9943" s="119" t="s">
        <v>19954</v>
      </c>
    </row>
    <row r="9944" spans="1:3">
      <c r="A9944" s="119" t="s">
        <v>29102</v>
      </c>
      <c r="B9944" s="26" t="str">
        <f>VLOOKUP(C9944,BR!A:B,2,FALSE)</f>
        <v>SCHNIEDER</v>
      </c>
      <c r="C9944" s="119" t="s">
        <v>19954</v>
      </c>
    </row>
    <row r="9945" spans="1:3">
      <c r="A9945" s="119" t="s">
        <v>29109</v>
      </c>
      <c r="B9945" s="26" t="str">
        <f>VLOOKUP(C9945,BR!A:B,2,FALSE)</f>
        <v>SCHNIEDER</v>
      </c>
      <c r="C9945" s="119" t="s">
        <v>19954</v>
      </c>
    </row>
    <row r="9946" spans="1:3">
      <c r="A9946" s="119" t="s">
        <v>29106</v>
      </c>
      <c r="B9946" s="26" t="str">
        <f>VLOOKUP(C9946,BR!A:B,2,FALSE)</f>
        <v>SCHNIEDER</v>
      </c>
      <c r="C9946" s="119" t="s">
        <v>19954</v>
      </c>
    </row>
    <row r="9947" spans="1:3">
      <c r="A9947" s="119" t="s">
        <v>29144</v>
      </c>
      <c r="B9947" s="26" t="str">
        <f>VLOOKUP(C9947,BR!A:B,2,FALSE)</f>
        <v>SCHNIEDER</v>
      </c>
      <c r="C9947" s="119" t="s">
        <v>19954</v>
      </c>
    </row>
    <row r="9948" spans="1:3">
      <c r="A9948" s="119" t="s">
        <v>29141</v>
      </c>
      <c r="B9948" s="26" t="str">
        <f>VLOOKUP(C9948,BR!A:B,2,FALSE)</f>
        <v>SCHNIEDER</v>
      </c>
      <c r="C9948" s="119" t="s">
        <v>19954</v>
      </c>
    </row>
    <row r="9949" spans="1:3">
      <c r="A9949" s="119" t="s">
        <v>29062</v>
      </c>
      <c r="B9949" s="26" t="str">
        <f>VLOOKUP(C9949,BR!A:B,2,FALSE)</f>
        <v>SCHNIEDER</v>
      </c>
      <c r="C9949" s="119" t="s">
        <v>19949</v>
      </c>
    </row>
    <row r="9950" spans="1:3">
      <c r="A9950" s="119" t="s">
        <v>29041</v>
      </c>
      <c r="B9950" s="26" t="str">
        <f>VLOOKUP(C9950,BR!A:B,2,FALSE)</f>
        <v>SCHNIEDER</v>
      </c>
      <c r="C9950" s="119" t="s">
        <v>19949</v>
      </c>
    </row>
    <row r="9951" spans="1:3">
      <c r="A9951" s="119" t="s">
        <v>29085</v>
      </c>
      <c r="B9951" s="26" t="str">
        <f>VLOOKUP(C9951,BR!A:B,2,FALSE)</f>
        <v>SCHNIEDER</v>
      </c>
      <c r="C9951" s="119" t="s">
        <v>19949</v>
      </c>
    </row>
    <row r="9952" spans="1:3">
      <c r="A9952" s="119" t="s">
        <v>29070</v>
      </c>
      <c r="B9952" s="26" t="str">
        <f>VLOOKUP(C9952,BR!A:B,2,FALSE)</f>
        <v>SCHNIEDER</v>
      </c>
      <c r="C9952" s="119" t="s">
        <v>19949</v>
      </c>
    </row>
    <row r="9953" spans="1:3">
      <c r="A9953" s="119" t="s">
        <v>29038</v>
      </c>
      <c r="B9953" s="26" t="str">
        <f>VLOOKUP(C9953,BR!A:B,2,FALSE)</f>
        <v>SCHNIEDER</v>
      </c>
      <c r="C9953" s="119" t="s">
        <v>19949</v>
      </c>
    </row>
    <row r="9954" spans="1:3">
      <c r="A9954" s="119" t="s">
        <v>29097</v>
      </c>
      <c r="B9954" s="26" t="str">
        <f>VLOOKUP(C9954,BR!A:B,2,FALSE)</f>
        <v>SCHNIEDER</v>
      </c>
      <c r="C9954" s="119" t="s">
        <v>19949</v>
      </c>
    </row>
    <row r="9955" spans="1:3">
      <c r="A9955" s="119" t="s">
        <v>29067</v>
      </c>
      <c r="B9955" s="26" t="str">
        <f>VLOOKUP(C9955,BR!A:B,2,FALSE)</f>
        <v>SCHNIEDER</v>
      </c>
      <c r="C9955" s="119" t="s">
        <v>19949</v>
      </c>
    </row>
    <row r="9956" spans="1:3">
      <c r="A9956" s="119" t="s">
        <v>29045</v>
      </c>
      <c r="B9956" s="26" t="str">
        <f>VLOOKUP(C9956,BR!A:B,2,FALSE)</f>
        <v>SCHNIEDER</v>
      </c>
      <c r="C9956" s="119" t="s">
        <v>19949</v>
      </c>
    </row>
    <row r="9957" spans="1:3">
      <c r="A9957" s="119" t="s">
        <v>29073</v>
      </c>
      <c r="B9957" s="26" t="str">
        <f>VLOOKUP(C9957,BR!A:B,2,FALSE)</f>
        <v>SCHNIEDER</v>
      </c>
      <c r="C9957" s="119" t="s">
        <v>19949</v>
      </c>
    </row>
    <row r="9958" spans="1:3">
      <c r="A9958" s="119" t="s">
        <v>29051</v>
      </c>
      <c r="B9958" s="26" t="str">
        <f>VLOOKUP(C9958,BR!A:B,2,FALSE)</f>
        <v>SCHNIEDER</v>
      </c>
      <c r="C9958" s="119" t="s">
        <v>19949</v>
      </c>
    </row>
    <row r="9959" spans="1:3">
      <c r="A9959" s="119" t="s">
        <v>29079</v>
      </c>
      <c r="B9959" s="26" t="str">
        <f>VLOOKUP(C9959,BR!A:B,2,FALSE)</f>
        <v>SCHNIEDER</v>
      </c>
      <c r="C9959" s="119" t="s">
        <v>19949</v>
      </c>
    </row>
    <row r="9960" spans="1:3">
      <c r="A9960" s="119" t="s">
        <v>29059</v>
      </c>
      <c r="B9960" s="26" t="str">
        <f>VLOOKUP(C9960,BR!A:B,2,FALSE)</f>
        <v>SCHNIEDER</v>
      </c>
      <c r="C9960" s="119" t="s">
        <v>19949</v>
      </c>
    </row>
    <row r="9961" spans="1:3">
      <c r="A9961" s="119" t="s">
        <v>29056</v>
      </c>
      <c r="B9961" s="26" t="str">
        <f>VLOOKUP(C9961,BR!A:B,2,FALSE)</f>
        <v>SCHNIEDER</v>
      </c>
      <c r="C9961" s="119" t="s">
        <v>19949</v>
      </c>
    </row>
    <row r="9962" spans="1:3">
      <c r="A9962" s="119" t="s">
        <v>29088</v>
      </c>
      <c r="B9962" s="26" t="str">
        <f>VLOOKUP(C9962,BR!A:B,2,FALSE)</f>
        <v>SCHNIEDER</v>
      </c>
      <c r="C9962" s="119" t="s">
        <v>19949</v>
      </c>
    </row>
    <row r="9963" spans="1:3">
      <c r="A9963" s="119" t="s">
        <v>29048</v>
      </c>
      <c r="B9963" s="26" t="str">
        <f>VLOOKUP(C9963,BR!A:B,2,FALSE)</f>
        <v>SCHNIEDER</v>
      </c>
      <c r="C9963" s="119" t="s">
        <v>19949</v>
      </c>
    </row>
    <row r="9964" spans="1:3">
      <c r="A9964" s="119" t="s">
        <v>29053</v>
      </c>
      <c r="B9964" s="26" t="str">
        <f>VLOOKUP(C9964,BR!A:B,2,FALSE)</f>
        <v>SCHNIEDER</v>
      </c>
      <c r="C9964" s="119" t="s">
        <v>19949</v>
      </c>
    </row>
    <row r="9965" spans="1:3">
      <c r="A9965" s="119" t="s">
        <v>29076</v>
      </c>
      <c r="B9965" s="26" t="str">
        <f>VLOOKUP(C9965,BR!A:B,2,FALSE)</f>
        <v>SCHNIEDER</v>
      </c>
      <c r="C9965" s="119" t="s">
        <v>19949</v>
      </c>
    </row>
    <row r="9966" spans="1:3">
      <c r="A9966" s="119" t="s">
        <v>29065</v>
      </c>
      <c r="B9966" s="26" t="str">
        <f>VLOOKUP(C9966,BR!A:B,2,FALSE)</f>
        <v>SCHNIEDER</v>
      </c>
      <c r="C9966" s="119" t="s">
        <v>19949</v>
      </c>
    </row>
    <row r="9967" spans="1:3">
      <c r="A9967" s="119" t="s">
        <v>29043</v>
      </c>
      <c r="B9967" s="26" t="str">
        <f>VLOOKUP(C9967,BR!A:B,2,FALSE)</f>
        <v>SCHNIEDER</v>
      </c>
      <c r="C9967" s="119" t="s">
        <v>19949</v>
      </c>
    </row>
    <row r="9968" spans="1:3">
      <c r="A9968" s="119" t="s">
        <v>29094</v>
      </c>
      <c r="B9968" s="26" t="str">
        <f>VLOOKUP(C9968,BR!A:B,2,FALSE)</f>
        <v>SCHNIEDER</v>
      </c>
      <c r="C9968" s="119" t="s">
        <v>19949</v>
      </c>
    </row>
    <row r="9969" spans="1:3">
      <c r="A9969" s="119" t="s">
        <v>29091</v>
      </c>
      <c r="B9969" s="26" t="str">
        <f>VLOOKUP(C9969,BR!A:B,2,FALSE)</f>
        <v>SCHNIEDER</v>
      </c>
      <c r="C9969" s="119" t="s">
        <v>19949</v>
      </c>
    </row>
    <row r="9970" spans="1:3">
      <c r="A9970" s="119" t="s">
        <v>29082</v>
      </c>
      <c r="B9970" s="26" t="str">
        <f>VLOOKUP(C9970,BR!A:B,2,FALSE)</f>
        <v>SCHNIEDER</v>
      </c>
      <c r="C9970" s="119" t="s">
        <v>19949</v>
      </c>
    </row>
    <row r="9971" spans="1:3">
      <c r="A9971" s="119" t="s">
        <v>29099</v>
      </c>
      <c r="B9971" s="26" t="str">
        <f>VLOOKUP(C9971,BR!A:B,2,FALSE)</f>
        <v>SCHNIEDER</v>
      </c>
      <c r="C9971" s="119" t="s">
        <v>19949</v>
      </c>
    </row>
    <row r="9972" spans="1:3">
      <c r="A9972" s="119" t="s">
        <v>29476</v>
      </c>
      <c r="B9972" s="26" t="str">
        <f>VLOOKUP(C9972,BR!A:B,2,FALSE)</f>
        <v>SCHNIEDER</v>
      </c>
      <c r="C9972" s="119" t="s">
        <v>19954</v>
      </c>
    </row>
    <row r="9973" spans="1:3">
      <c r="A9973" s="119" t="s">
        <v>29452</v>
      </c>
      <c r="B9973" s="26" t="str">
        <f>VLOOKUP(C9973,BR!A:B,2,FALSE)</f>
        <v>SCHNIEDER</v>
      </c>
      <c r="C9973" s="119" t="s">
        <v>19949</v>
      </c>
    </row>
    <row r="9974" spans="1:3">
      <c r="A9974" s="119" t="s">
        <v>29440</v>
      </c>
      <c r="B9974" s="26" t="str">
        <f>VLOOKUP(C9974,BR!A:B,2,FALSE)</f>
        <v>DEPO</v>
      </c>
      <c r="C9974" s="119" t="s">
        <v>19942</v>
      </c>
    </row>
    <row r="9975" spans="1:3">
      <c r="A9975" s="119" t="s">
        <v>29443</v>
      </c>
      <c r="B9975" s="26" t="str">
        <f>VLOOKUP(C9975,BR!A:B,2,FALSE)</f>
        <v>DEPO</v>
      </c>
      <c r="C9975" s="119" t="s">
        <v>19942</v>
      </c>
    </row>
    <row r="9976" spans="1:3">
      <c r="A9976" s="119" t="s">
        <v>29504</v>
      </c>
      <c r="B9976" s="26" t="str">
        <f>VLOOKUP(C9976,BR!A:B,2,FALSE)</f>
        <v>DEPO</v>
      </c>
      <c r="C9976" s="119" t="s">
        <v>19942</v>
      </c>
    </row>
    <row r="9977" spans="1:3">
      <c r="A9977" s="119" t="s">
        <v>29507</v>
      </c>
      <c r="B9977" s="26" t="str">
        <f>VLOOKUP(C9977,BR!A:B,2,FALSE)</f>
        <v>DEPO</v>
      </c>
      <c r="C9977" s="119" t="s">
        <v>19942</v>
      </c>
    </row>
    <row r="9978" spans="1:3">
      <c r="A9978" s="119" t="s">
        <v>29747</v>
      </c>
      <c r="B9978" s="26" t="str">
        <f>VLOOKUP(C9978,BR!A:B,2,FALSE)</f>
        <v>API</v>
      </c>
      <c r="C9978" s="119" t="s">
        <v>19930</v>
      </c>
    </row>
    <row r="9979" spans="1:3">
      <c r="A9979" s="119" t="s">
        <v>29762</v>
      </c>
      <c r="B9979" s="26" t="str">
        <f>VLOOKUP(C9979,BR!A:B,2,FALSE)</f>
        <v>API</v>
      </c>
      <c r="C9979" s="119" t="s">
        <v>19930</v>
      </c>
    </row>
    <row r="9980" spans="1:3">
      <c r="A9980" s="119" t="s">
        <v>29764</v>
      </c>
      <c r="B9980" s="26" t="str">
        <f>VLOOKUP(C9980,BR!A:B,2,FALSE)</f>
        <v>API</v>
      </c>
      <c r="C9980" s="119" t="s">
        <v>19930</v>
      </c>
    </row>
    <row r="9981" spans="1:3">
      <c r="A9981" s="119" t="s">
        <v>29756</v>
      </c>
      <c r="B9981" s="26" t="str">
        <f>VLOOKUP(C9981,BR!A:B,2,FALSE)</f>
        <v>API</v>
      </c>
      <c r="C9981" s="119" t="s">
        <v>19930</v>
      </c>
    </row>
    <row r="9982" spans="1:3">
      <c r="A9982" s="119" t="s">
        <v>29761</v>
      </c>
      <c r="B9982" s="26" t="str">
        <f>VLOOKUP(C9982,BR!A:B,2,FALSE)</f>
        <v>API</v>
      </c>
      <c r="C9982" s="119" t="s">
        <v>19930</v>
      </c>
    </row>
    <row r="9983" spans="1:3">
      <c r="A9983" s="119" t="s">
        <v>29773</v>
      </c>
      <c r="B9983" s="26" t="str">
        <f>VLOOKUP(C9983,BR!A:B,2,FALSE)</f>
        <v>SCHNIEDER</v>
      </c>
      <c r="C9983" s="119" t="s">
        <v>19948</v>
      </c>
    </row>
    <row r="9984" spans="1:3">
      <c r="A9984" s="119" t="s">
        <v>29775</v>
      </c>
      <c r="B9984" s="26" t="str">
        <f>VLOOKUP(C9984,BR!A:B,2,FALSE)</f>
        <v>SCHNIEDER</v>
      </c>
      <c r="C9984" s="119" t="s">
        <v>19948</v>
      </c>
    </row>
    <row r="9985" spans="1:3">
      <c r="A9985" s="119" t="s">
        <v>29778</v>
      </c>
      <c r="B9985" s="26" t="str">
        <f>VLOOKUP(C9985,BR!A:B,2,FALSE)</f>
        <v>SCHNIEDER</v>
      </c>
      <c r="C9985" s="119" t="s">
        <v>19948</v>
      </c>
    </row>
    <row r="9986" spans="1:3">
      <c r="A9986" s="119" t="s">
        <v>29795</v>
      </c>
      <c r="B9986" s="26" t="str">
        <f>VLOOKUP(C9986,BR!A:B,2,FALSE)</f>
        <v>DEPO</v>
      </c>
      <c r="C9986" s="119" t="s">
        <v>19942</v>
      </c>
    </row>
    <row r="9987" spans="1:3">
      <c r="A9987" s="119" t="s">
        <v>29798</v>
      </c>
      <c r="B9987" s="26" t="str">
        <f>VLOOKUP(C9987,BR!A:B,2,FALSE)</f>
        <v>DEPO</v>
      </c>
      <c r="C9987" s="119" t="s">
        <v>19942</v>
      </c>
    </row>
    <row r="9988" spans="1:3">
      <c r="A9988" s="119" t="s">
        <v>29827</v>
      </c>
      <c r="B9988" s="26" t="str">
        <f>VLOOKUP(C9988,BR!A:B,2,FALSE)</f>
        <v>API</v>
      </c>
      <c r="C9988" s="119" t="s">
        <v>19930</v>
      </c>
    </row>
    <row r="9989" spans="1:3">
      <c r="A9989" s="119" t="s">
        <v>29830</v>
      </c>
      <c r="B9989" s="26" t="str">
        <f>VLOOKUP(C9989,BR!A:B,2,FALSE)</f>
        <v>API</v>
      </c>
      <c r="C9989" s="119" t="s">
        <v>19930</v>
      </c>
    </row>
    <row r="9990" spans="1:3">
      <c r="A9990" s="119" t="s">
        <v>29833</v>
      </c>
      <c r="B9990" s="26" t="str">
        <f>VLOOKUP(C9990,BR!A:B,2,FALSE)</f>
        <v>API</v>
      </c>
      <c r="C9990" s="119" t="s">
        <v>19930</v>
      </c>
    </row>
    <row r="9991" spans="1:3">
      <c r="A9991" s="119" t="s">
        <v>29836</v>
      </c>
      <c r="B9991" s="26" t="str">
        <f>VLOOKUP(C9991,BR!A:B,2,FALSE)</f>
        <v>API</v>
      </c>
      <c r="C9991" s="119" t="s">
        <v>19930</v>
      </c>
    </row>
    <row r="9992" spans="1:3">
      <c r="A9992" s="119" t="s">
        <v>29839</v>
      </c>
      <c r="B9992" s="26" t="str">
        <f>VLOOKUP(C9992,BR!A:B,2,FALSE)</f>
        <v>API</v>
      </c>
      <c r="C9992" s="119" t="s">
        <v>19930</v>
      </c>
    </row>
    <row r="9993" spans="1:3">
      <c r="A9993" s="119" t="s">
        <v>29842</v>
      </c>
      <c r="B9993" s="26" t="str">
        <f>VLOOKUP(C9993,BR!A:B,2,FALSE)</f>
        <v>API</v>
      </c>
      <c r="C9993" s="119" t="s">
        <v>19930</v>
      </c>
    </row>
    <row r="9994" spans="1:3">
      <c r="A9994" s="119" t="s">
        <v>29845</v>
      </c>
      <c r="B9994" s="26" t="str">
        <f>VLOOKUP(C9994,BR!A:B,2,FALSE)</f>
        <v>API</v>
      </c>
      <c r="C9994" s="119" t="s">
        <v>19930</v>
      </c>
    </row>
    <row r="9995" spans="1:3">
      <c r="A9995" s="119" t="s">
        <v>29848</v>
      </c>
      <c r="B9995" s="26" t="str">
        <f>VLOOKUP(C9995,BR!A:B,2,FALSE)</f>
        <v>API</v>
      </c>
      <c r="C9995" s="119" t="s">
        <v>19930</v>
      </c>
    </row>
    <row r="9996" spans="1:3">
      <c r="A9996" s="119" t="s">
        <v>29851</v>
      </c>
      <c r="B9996" s="26" t="str">
        <f>VLOOKUP(C9996,BR!A:B,2,FALSE)</f>
        <v>API</v>
      </c>
      <c r="C9996" s="119" t="s">
        <v>19930</v>
      </c>
    </row>
    <row r="9997" spans="1:3">
      <c r="A9997" s="119" t="s">
        <v>29854</v>
      </c>
      <c r="B9997" s="26" t="str">
        <f>VLOOKUP(C9997,BR!A:B,2,FALSE)</f>
        <v>API</v>
      </c>
      <c r="C9997" s="119" t="s">
        <v>19930</v>
      </c>
    </row>
    <row r="9998" spans="1:3">
      <c r="A9998" s="119" t="s">
        <v>29857</v>
      </c>
      <c r="B9998" s="26" t="str">
        <f>VLOOKUP(C9998,BR!A:B,2,FALSE)</f>
        <v>API</v>
      </c>
      <c r="C9998" s="119" t="s">
        <v>19930</v>
      </c>
    </row>
    <row r="9999" spans="1:3">
      <c r="A9999" s="119" t="s">
        <v>29860</v>
      </c>
      <c r="B9999" s="26" t="str">
        <f>VLOOKUP(C9999,BR!A:B,2,FALSE)</f>
        <v>API</v>
      </c>
      <c r="C9999" s="119" t="s">
        <v>19930</v>
      </c>
    </row>
    <row r="10000" spans="1:3">
      <c r="A10000" s="119" t="s">
        <v>29863</v>
      </c>
      <c r="B10000" s="26" t="str">
        <f>VLOOKUP(C10000,BR!A:B,2,FALSE)</f>
        <v>API</v>
      </c>
      <c r="C10000" s="119" t="s">
        <v>19930</v>
      </c>
    </row>
    <row r="10001" spans="1:3">
      <c r="A10001" s="119" t="s">
        <v>29866</v>
      </c>
      <c r="B10001" s="26" t="str">
        <f>VLOOKUP(C10001,BR!A:B,2,FALSE)</f>
        <v>API</v>
      </c>
      <c r="C10001" s="119" t="s">
        <v>19930</v>
      </c>
    </row>
    <row r="10002" spans="1:3">
      <c r="A10002" s="119" t="s">
        <v>29869</v>
      </c>
      <c r="B10002" s="26" t="str">
        <f>VLOOKUP(C10002,BR!A:B,2,FALSE)</f>
        <v>API</v>
      </c>
      <c r="C10002" s="119" t="s">
        <v>19930</v>
      </c>
    </row>
    <row r="10003" spans="1:3">
      <c r="A10003" s="119" t="s">
        <v>29872</v>
      </c>
      <c r="B10003" s="26" t="str">
        <f>VLOOKUP(C10003,BR!A:B,2,FALSE)</f>
        <v>API</v>
      </c>
      <c r="C10003" s="119" t="s">
        <v>19930</v>
      </c>
    </row>
    <row r="10004" spans="1:3">
      <c r="A10004" s="119" t="s">
        <v>29875</v>
      </c>
      <c r="B10004" s="26" t="str">
        <f>VLOOKUP(C10004,BR!A:B,2,FALSE)</f>
        <v>API</v>
      </c>
      <c r="C10004" s="119" t="s">
        <v>19930</v>
      </c>
    </row>
    <row r="10005" spans="1:3">
      <c r="A10005" s="119" t="s">
        <v>29878</v>
      </c>
      <c r="B10005" s="26" t="str">
        <f>VLOOKUP(C10005,BR!A:B,2,FALSE)</f>
        <v>API</v>
      </c>
      <c r="C10005" s="119" t="s">
        <v>19930</v>
      </c>
    </row>
    <row r="10006" spans="1:3">
      <c r="A10006" s="119" t="s">
        <v>29881</v>
      </c>
      <c r="B10006" s="26" t="str">
        <f>VLOOKUP(C10006,BR!A:B,2,FALSE)</f>
        <v>API</v>
      </c>
      <c r="C10006" s="119" t="s">
        <v>19930</v>
      </c>
    </row>
    <row r="10007" spans="1:3">
      <c r="A10007" s="119" t="s">
        <v>29884</v>
      </c>
      <c r="B10007" s="26" t="str">
        <f>VLOOKUP(C10007,BR!A:B,2,FALSE)</f>
        <v>API</v>
      </c>
      <c r="C10007" s="119" t="s">
        <v>19930</v>
      </c>
    </row>
    <row r="10008" spans="1:3">
      <c r="A10008" s="119" t="s">
        <v>29887</v>
      </c>
      <c r="B10008" s="26" t="str">
        <f>VLOOKUP(C10008,BR!A:B,2,FALSE)</f>
        <v>API</v>
      </c>
      <c r="C10008" s="119" t="s">
        <v>19930</v>
      </c>
    </row>
    <row r="10009" spans="1:3">
      <c r="A10009" s="119" t="s">
        <v>29890</v>
      </c>
      <c r="B10009" s="26" t="str">
        <f>VLOOKUP(C10009,BR!A:B,2,FALSE)</f>
        <v>API</v>
      </c>
      <c r="C10009" s="119" t="s">
        <v>19930</v>
      </c>
    </row>
    <row r="10010" spans="1:3">
      <c r="A10010" s="119" t="s">
        <v>29893</v>
      </c>
      <c r="B10010" s="26" t="str">
        <f>VLOOKUP(C10010,BR!A:B,2,FALSE)</f>
        <v>API</v>
      </c>
      <c r="C10010" s="119" t="s">
        <v>19930</v>
      </c>
    </row>
    <row r="10011" spans="1:3">
      <c r="A10011" s="119" t="s">
        <v>29898</v>
      </c>
      <c r="B10011" s="26" t="str">
        <f>VLOOKUP(C10011,BR!A:B,2,FALSE)</f>
        <v>API</v>
      </c>
      <c r="C10011" s="119" t="s">
        <v>19930</v>
      </c>
    </row>
    <row r="10012" spans="1:3">
      <c r="A10012" s="119" t="s">
        <v>29895</v>
      </c>
      <c r="B10012" s="26" t="str">
        <f>VLOOKUP(C10012,BR!A:B,2,FALSE)</f>
        <v>API</v>
      </c>
      <c r="C10012" s="119" t="s">
        <v>19930</v>
      </c>
    </row>
    <row r="10013" spans="1:3">
      <c r="A10013" s="119" t="s">
        <v>29901</v>
      </c>
      <c r="B10013" s="26" t="str">
        <f>VLOOKUP(C10013,BR!A:B,2,FALSE)</f>
        <v>API</v>
      </c>
      <c r="C10013" s="119" t="s">
        <v>19930</v>
      </c>
    </row>
    <row r="10014" spans="1:3">
      <c r="A10014" s="119" t="s">
        <v>29904</v>
      </c>
      <c r="B10014" s="26" t="str">
        <f>VLOOKUP(C10014,BR!A:B,2,FALSE)</f>
        <v>API</v>
      </c>
      <c r="C10014" s="119" t="s">
        <v>19930</v>
      </c>
    </row>
    <row r="10015" spans="1:3">
      <c r="A10015" s="119" t="s">
        <v>29907</v>
      </c>
      <c r="B10015" s="26" t="str">
        <f>VLOOKUP(C10015,BR!A:B,2,FALSE)</f>
        <v>API</v>
      </c>
      <c r="C10015" s="119" t="s">
        <v>19930</v>
      </c>
    </row>
    <row r="10016" spans="1:3">
      <c r="A10016" s="119" t="s">
        <v>29910</v>
      </c>
      <c r="B10016" s="26" t="str">
        <f>VLOOKUP(C10016,BR!A:B,2,FALSE)</f>
        <v>API</v>
      </c>
      <c r="C10016" s="119" t="s">
        <v>19930</v>
      </c>
    </row>
    <row r="10017" spans="1:3">
      <c r="A10017" s="119" t="s">
        <v>29913</v>
      </c>
      <c r="B10017" s="26" t="str">
        <f>VLOOKUP(C10017,BR!A:B,2,FALSE)</f>
        <v>API</v>
      </c>
      <c r="C10017" s="119" t="s">
        <v>19930</v>
      </c>
    </row>
    <row r="10018" spans="1:3">
      <c r="A10018" s="119" t="s">
        <v>29916</v>
      </c>
      <c r="B10018" s="26" t="str">
        <f>VLOOKUP(C10018,BR!A:B,2,FALSE)</f>
        <v>API</v>
      </c>
      <c r="C10018" s="119" t="s">
        <v>19930</v>
      </c>
    </row>
    <row r="10019" spans="1:3">
      <c r="A10019" s="119" t="s">
        <v>29918</v>
      </c>
      <c r="B10019" s="26" t="str">
        <f>VLOOKUP(C10019,BR!A:B,2,FALSE)</f>
        <v>API</v>
      </c>
      <c r="C10019" s="119" t="s">
        <v>19930</v>
      </c>
    </row>
    <row r="10020" spans="1:3">
      <c r="A10020" s="119" t="s">
        <v>29921</v>
      </c>
      <c r="B10020" s="26" t="str">
        <f>VLOOKUP(C10020,BR!A:B,2,FALSE)</f>
        <v>API</v>
      </c>
      <c r="C10020" s="119" t="s">
        <v>19930</v>
      </c>
    </row>
    <row r="10021" spans="1:3">
      <c r="A10021" s="119" t="s">
        <v>29923</v>
      </c>
      <c r="B10021" s="26" t="str">
        <f>VLOOKUP(C10021,BR!A:B,2,FALSE)</f>
        <v>API</v>
      </c>
      <c r="C10021" s="119" t="s">
        <v>19930</v>
      </c>
    </row>
    <row r="10022" spans="1:3">
      <c r="A10022" s="119" t="s">
        <v>29926</v>
      </c>
      <c r="B10022" s="26" t="str">
        <f>VLOOKUP(C10022,BR!A:B,2,FALSE)</f>
        <v>API</v>
      </c>
      <c r="C10022" s="119" t="s">
        <v>19930</v>
      </c>
    </row>
    <row r="10023" spans="1:3">
      <c r="A10023" s="119" t="s">
        <v>29929</v>
      </c>
      <c r="B10023" s="26" t="str">
        <f>VLOOKUP(C10023,BR!A:B,2,FALSE)</f>
        <v>API</v>
      </c>
      <c r="C10023" s="119" t="s">
        <v>19930</v>
      </c>
    </row>
    <row r="10024" spans="1:3">
      <c r="A10024" s="119" t="s">
        <v>29932</v>
      </c>
      <c r="B10024" s="26" t="str">
        <f>VLOOKUP(C10024,BR!A:B,2,FALSE)</f>
        <v>API</v>
      </c>
      <c r="C10024" s="119" t="s">
        <v>19930</v>
      </c>
    </row>
    <row r="10025" spans="1:3">
      <c r="A10025" s="119" t="s">
        <v>29935</v>
      </c>
      <c r="B10025" s="26" t="str">
        <f>VLOOKUP(C10025,BR!A:B,2,FALSE)</f>
        <v>API</v>
      </c>
      <c r="C10025" s="119" t="s">
        <v>19930</v>
      </c>
    </row>
    <row r="10026" spans="1:3">
      <c r="A10026" s="119" t="s">
        <v>29938</v>
      </c>
      <c r="B10026" s="26" t="str">
        <f>VLOOKUP(C10026,BR!A:B,2,FALSE)</f>
        <v>API</v>
      </c>
      <c r="C10026" s="119" t="s">
        <v>19930</v>
      </c>
    </row>
    <row r="10027" spans="1:3">
      <c r="A10027" s="119" t="s">
        <v>29941</v>
      </c>
      <c r="B10027" s="26" t="str">
        <f>VLOOKUP(C10027,BR!A:B,2,FALSE)</f>
        <v>API</v>
      </c>
      <c r="C10027" s="119" t="s">
        <v>19930</v>
      </c>
    </row>
    <row r="10028" spans="1:3">
      <c r="A10028" s="119" t="s">
        <v>29944</v>
      </c>
      <c r="B10028" s="26" t="str">
        <f>VLOOKUP(C10028,BR!A:B,2,FALSE)</f>
        <v>API</v>
      </c>
      <c r="C10028" s="119" t="s">
        <v>19930</v>
      </c>
    </row>
    <row r="10029" spans="1:3">
      <c r="A10029" s="119" t="s">
        <v>29947</v>
      </c>
      <c r="B10029" s="26" t="str">
        <f>VLOOKUP(C10029,BR!A:B,2,FALSE)</f>
        <v>API</v>
      </c>
      <c r="C10029" s="119" t="s">
        <v>19930</v>
      </c>
    </row>
    <row r="10030" spans="1:3">
      <c r="A10030" s="119" t="s">
        <v>29950</v>
      </c>
      <c r="B10030" s="26" t="str">
        <f>VLOOKUP(C10030,BR!A:B,2,FALSE)</f>
        <v>API</v>
      </c>
      <c r="C10030" s="119" t="s">
        <v>19930</v>
      </c>
    </row>
    <row r="10031" spans="1:3">
      <c r="A10031" s="119" t="s">
        <v>29953</v>
      </c>
      <c r="B10031" s="26" t="str">
        <f>VLOOKUP(C10031,BR!A:B,2,FALSE)</f>
        <v>API</v>
      </c>
      <c r="C10031" s="119" t="s">
        <v>19930</v>
      </c>
    </row>
    <row r="10032" spans="1:3">
      <c r="A10032" s="119" t="s">
        <v>29956</v>
      </c>
      <c r="B10032" s="26" t="str">
        <f>VLOOKUP(C10032,BR!A:B,2,FALSE)</f>
        <v>API</v>
      </c>
      <c r="C10032" s="119" t="s">
        <v>19930</v>
      </c>
    </row>
    <row r="10033" spans="1:3">
      <c r="A10033" s="119" t="s">
        <v>29959</v>
      </c>
      <c r="B10033" s="26" t="str">
        <f>VLOOKUP(C10033,BR!A:B,2,FALSE)</f>
        <v>API</v>
      </c>
      <c r="C10033" s="119" t="s">
        <v>19930</v>
      </c>
    </row>
    <row r="10034" spans="1:3">
      <c r="A10034" s="119" t="s">
        <v>29966</v>
      </c>
      <c r="B10034" s="26" t="str">
        <f>VLOOKUP(C10034,BR!A:B,2,FALSE)</f>
        <v>API</v>
      </c>
      <c r="C10034" s="119" t="s">
        <v>19930</v>
      </c>
    </row>
    <row r="10035" spans="1:3">
      <c r="A10035" s="119" t="s">
        <v>29998</v>
      </c>
      <c r="B10035" s="26" t="str">
        <f>VLOOKUP(C10035,BR!A:B,2,FALSE)</f>
        <v>SCHNIEDER</v>
      </c>
      <c r="C10035" s="119" t="s">
        <v>25214</v>
      </c>
    </row>
    <row r="10036" spans="1:3">
      <c r="A10036" s="119" t="s">
        <v>30000</v>
      </c>
      <c r="B10036" s="26" t="str">
        <f>VLOOKUP(C10036,BR!A:B,2,FALSE)</f>
        <v>SCHNIEDER</v>
      </c>
      <c r="C10036" s="119" t="s">
        <v>25214</v>
      </c>
    </row>
    <row r="10037" spans="1:3">
      <c r="A10037" s="119" t="s">
        <v>30002</v>
      </c>
      <c r="B10037" s="26" t="str">
        <f>VLOOKUP(C10037,BR!A:B,2,FALSE)</f>
        <v>SCHNIEDER</v>
      </c>
      <c r="C10037" s="119" t="s">
        <v>25214</v>
      </c>
    </row>
    <row r="10038" spans="1:3">
      <c r="A10038" s="119" t="s">
        <v>30004</v>
      </c>
      <c r="B10038" s="26" t="str">
        <f>VLOOKUP(C10038,BR!A:B,2,FALSE)</f>
        <v>SCHNIEDER</v>
      </c>
      <c r="C10038" s="119" t="s">
        <v>25214</v>
      </c>
    </row>
    <row r="10039" spans="1:3">
      <c r="A10039" s="119" t="s">
        <v>29995</v>
      </c>
      <c r="B10039" s="26" t="str">
        <f>VLOOKUP(C10039,BR!A:B,2,FALSE)</f>
        <v>SCHNIEDER</v>
      </c>
      <c r="C10039" s="119" t="s">
        <v>25214</v>
      </c>
    </row>
    <row r="10040" spans="1:3">
      <c r="A10040" s="119" t="s">
        <v>29992</v>
      </c>
      <c r="B10040" s="26" t="str">
        <f>VLOOKUP(C10040,BR!A:B,2,FALSE)</f>
        <v>SCHNIEDER</v>
      </c>
      <c r="C10040" s="119" t="s">
        <v>25214</v>
      </c>
    </row>
    <row r="10041" spans="1:3">
      <c r="A10041" s="119" t="s">
        <v>30053</v>
      </c>
      <c r="B10041" s="26" t="str">
        <f>VLOOKUP(C10041,BR!A:B,2,FALSE)</f>
        <v>API</v>
      </c>
      <c r="C10041" s="119" t="s">
        <v>19930</v>
      </c>
    </row>
    <row r="10042" spans="1:3">
      <c r="A10042" s="119" t="s">
        <v>30056</v>
      </c>
      <c r="B10042" s="26" t="str">
        <f>VLOOKUP(C10042,BR!A:B,2,FALSE)</f>
        <v>API</v>
      </c>
      <c r="C10042" s="119" t="s">
        <v>19930</v>
      </c>
    </row>
    <row r="10043" spans="1:3">
      <c r="A10043" s="119" t="s">
        <v>30059</v>
      </c>
      <c r="B10043" s="26" t="str">
        <f>VLOOKUP(C10043,BR!A:B,2,FALSE)</f>
        <v>API</v>
      </c>
      <c r="C10043" s="119" t="s">
        <v>19930</v>
      </c>
    </row>
    <row r="10044" spans="1:3">
      <c r="A10044" s="119" t="s">
        <v>30062</v>
      </c>
      <c r="B10044" s="26" t="str">
        <f>VLOOKUP(C10044,BR!A:B,2,FALSE)</f>
        <v>API</v>
      </c>
      <c r="C10044" s="119" t="s">
        <v>19930</v>
      </c>
    </row>
    <row r="10045" spans="1:3">
      <c r="A10045" s="119" t="s">
        <v>30065</v>
      </c>
      <c r="B10045" s="26" t="str">
        <f>VLOOKUP(C10045,BR!A:B,2,FALSE)</f>
        <v>API</v>
      </c>
      <c r="C10045" s="119" t="s">
        <v>19930</v>
      </c>
    </row>
    <row r="10046" spans="1:3">
      <c r="A10046" s="119" t="s">
        <v>30071</v>
      </c>
      <c r="B10046" s="26" t="str">
        <f>VLOOKUP(C10046,BR!A:B,2,FALSE)</f>
        <v>API</v>
      </c>
      <c r="C10046" s="119" t="s">
        <v>19930</v>
      </c>
    </row>
    <row r="10047" spans="1:3">
      <c r="A10047" s="119" t="s">
        <v>30074</v>
      </c>
      <c r="B10047" s="26" t="str">
        <f>VLOOKUP(C10047,BR!A:B,2,FALSE)</f>
        <v>API</v>
      </c>
      <c r="C10047" s="119" t="s">
        <v>19930</v>
      </c>
    </row>
    <row r="10048" spans="1:3">
      <c r="A10048" s="119" t="s">
        <v>30077</v>
      </c>
      <c r="B10048" s="26" t="str">
        <f>VLOOKUP(C10048,BR!A:B,2,FALSE)</f>
        <v>API</v>
      </c>
      <c r="C10048" s="119" t="s">
        <v>19930</v>
      </c>
    </row>
    <row r="10049" spans="1:3">
      <c r="A10049" s="119" t="s">
        <v>30080</v>
      </c>
      <c r="B10049" s="26" t="str">
        <f>VLOOKUP(C10049,BR!A:B,2,FALSE)</f>
        <v>API</v>
      </c>
      <c r="C10049" s="119" t="s">
        <v>19930</v>
      </c>
    </row>
    <row r="10050" spans="1:3">
      <c r="A10050" s="119" t="s">
        <v>30083</v>
      </c>
      <c r="B10050" s="26" t="str">
        <f>VLOOKUP(C10050,BR!A:B,2,FALSE)</f>
        <v>API</v>
      </c>
      <c r="C10050" s="119" t="s">
        <v>19930</v>
      </c>
    </row>
    <row r="10051" spans="1:3">
      <c r="A10051" s="119" t="s">
        <v>30085</v>
      </c>
      <c r="B10051" s="26" t="str">
        <f>VLOOKUP(C10051,BR!A:B,2,FALSE)</f>
        <v>API</v>
      </c>
      <c r="C10051" s="119" t="s">
        <v>19930</v>
      </c>
    </row>
    <row r="10052" spans="1:3">
      <c r="A10052" s="119" t="s">
        <v>30009</v>
      </c>
      <c r="B10052" s="26" t="str">
        <f>VLOOKUP(C10052,BR!A:B,2,FALSE)</f>
        <v>API</v>
      </c>
      <c r="C10052" s="119" t="s">
        <v>19930</v>
      </c>
    </row>
    <row r="10053" spans="1:3">
      <c r="A10053" s="119" t="s">
        <v>30011</v>
      </c>
      <c r="B10053" s="26" t="str">
        <f>VLOOKUP(C10053,BR!A:B,2,FALSE)</f>
        <v>API</v>
      </c>
      <c r="C10053" s="119" t="s">
        <v>19930</v>
      </c>
    </row>
    <row r="10054" spans="1:3">
      <c r="A10054" s="119" t="s">
        <v>30014</v>
      </c>
      <c r="B10054" s="26" t="str">
        <f>VLOOKUP(C10054,BR!A:B,2,FALSE)</f>
        <v>API</v>
      </c>
      <c r="C10054" s="119" t="s">
        <v>19930</v>
      </c>
    </row>
    <row r="10055" spans="1:3">
      <c r="A10055" s="119" t="s">
        <v>30090</v>
      </c>
      <c r="B10055" s="26" t="str">
        <f>VLOOKUP(C10055,BR!A:B,2,FALSE)</f>
        <v>SCHNIEDER</v>
      </c>
      <c r="C10055" s="119" t="s">
        <v>19949</v>
      </c>
    </row>
    <row r="10056" spans="1:3">
      <c r="A10056" s="119" t="s">
        <v>30018</v>
      </c>
      <c r="B10056" s="26" t="str">
        <f>VLOOKUP(C10056,BR!A:B,2,FALSE)</f>
        <v>API</v>
      </c>
      <c r="C10056" s="119" t="s">
        <v>19930</v>
      </c>
    </row>
    <row r="10057" spans="1:3">
      <c r="A10057" s="119" t="s">
        <v>30021</v>
      </c>
      <c r="B10057" s="26" t="str">
        <f>VLOOKUP(C10057,BR!A:B,2,FALSE)</f>
        <v>API</v>
      </c>
      <c r="C10057" s="119" t="s">
        <v>19930</v>
      </c>
    </row>
    <row r="10058" spans="1:3">
      <c r="A10058" s="119" t="s">
        <v>30024</v>
      </c>
      <c r="B10058" s="26" t="str">
        <f>VLOOKUP(C10058,BR!A:B,2,FALSE)</f>
        <v>API</v>
      </c>
      <c r="C10058" s="119" t="s">
        <v>19930</v>
      </c>
    </row>
    <row r="10059" spans="1:3">
      <c r="A10059" s="119" t="s">
        <v>30027</v>
      </c>
      <c r="B10059" s="26" t="str">
        <f>VLOOKUP(C10059,BR!A:B,2,FALSE)</f>
        <v>API</v>
      </c>
      <c r="C10059" s="119" t="s">
        <v>19930</v>
      </c>
    </row>
    <row r="10060" spans="1:3">
      <c r="A10060" s="119" t="s">
        <v>30029</v>
      </c>
      <c r="B10060" s="26" t="str">
        <f>VLOOKUP(C10060,BR!A:B,2,FALSE)</f>
        <v>API</v>
      </c>
      <c r="C10060" s="119" t="s">
        <v>19930</v>
      </c>
    </row>
    <row r="10061" spans="1:3">
      <c r="A10061" s="119" t="s">
        <v>30032</v>
      </c>
      <c r="B10061" s="26" t="str">
        <f>VLOOKUP(C10061,BR!A:B,2,FALSE)</f>
        <v>API</v>
      </c>
      <c r="C10061" s="119" t="s">
        <v>19930</v>
      </c>
    </row>
    <row r="10062" spans="1:3">
      <c r="A10062" s="119" t="s">
        <v>30035</v>
      </c>
      <c r="B10062" s="26" t="str">
        <f>VLOOKUP(C10062,BR!A:B,2,FALSE)</f>
        <v>API</v>
      </c>
      <c r="C10062" s="119" t="s">
        <v>19930</v>
      </c>
    </row>
    <row r="10063" spans="1:3">
      <c r="A10063" s="119" t="s">
        <v>30038</v>
      </c>
      <c r="B10063" s="26" t="str">
        <f>VLOOKUP(C10063,BR!A:B,2,FALSE)</f>
        <v>API</v>
      </c>
      <c r="C10063" s="119" t="s">
        <v>19930</v>
      </c>
    </row>
    <row r="10064" spans="1:3">
      <c r="A10064" s="119" t="s">
        <v>30041</v>
      </c>
      <c r="B10064" s="26" t="str">
        <f>VLOOKUP(C10064,BR!A:B,2,FALSE)</f>
        <v>API</v>
      </c>
      <c r="C10064" s="119" t="s">
        <v>19930</v>
      </c>
    </row>
    <row r="10065" spans="1:3">
      <c r="A10065" s="119" t="s">
        <v>30044</v>
      </c>
      <c r="B10065" s="26" t="str">
        <f>VLOOKUP(C10065,BR!A:B,2,FALSE)</f>
        <v>API</v>
      </c>
      <c r="C10065" s="119" t="s">
        <v>19930</v>
      </c>
    </row>
    <row r="10066" spans="1:3">
      <c r="A10066" s="119" t="s">
        <v>30047</v>
      </c>
      <c r="B10066" s="26" t="str">
        <f>VLOOKUP(C10066,BR!A:B,2,FALSE)</f>
        <v>API</v>
      </c>
      <c r="C10066" s="119" t="s">
        <v>19930</v>
      </c>
    </row>
    <row r="10067" spans="1:3">
      <c r="A10067" s="119" t="s">
        <v>30050</v>
      </c>
      <c r="B10067" s="26" t="str">
        <f>VLOOKUP(C10067,BR!A:B,2,FALSE)</f>
        <v>API</v>
      </c>
      <c r="C10067" s="119" t="s">
        <v>19930</v>
      </c>
    </row>
    <row r="10068" spans="1:3">
      <c r="A10068" s="119" t="s">
        <v>30091</v>
      </c>
      <c r="B10068" s="26" t="str">
        <f>VLOOKUP(C10068,BR!A:B,2,FALSE)</f>
        <v>API</v>
      </c>
      <c r="C10068" s="119" t="s">
        <v>19930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13"/>
  <dimension ref="A1:C55"/>
  <sheetViews>
    <sheetView workbookViewId="0">
      <selection activeCell="C55" sqref="C55"/>
    </sheetView>
  </sheetViews>
  <sheetFormatPr defaultRowHeight="15"/>
  <cols>
    <col min="1" max="1" width="21.140625" style="43" bestFit="1" customWidth="1"/>
    <col min="2" max="2" width="22.28515625" style="110" bestFit="1" customWidth="1"/>
    <col min="3" max="3" width="9.140625" style="60"/>
  </cols>
  <sheetData>
    <row r="1" spans="1:3">
      <c r="A1" s="53" t="s">
        <v>2091</v>
      </c>
      <c r="B1" s="107" t="s">
        <v>2091</v>
      </c>
      <c r="C1" s="54">
        <v>1</v>
      </c>
    </row>
    <row r="2" spans="1:3">
      <c r="A2" s="53" t="s">
        <v>19928</v>
      </c>
      <c r="B2" s="107" t="s">
        <v>1661</v>
      </c>
      <c r="C2" s="55">
        <v>2</v>
      </c>
    </row>
    <row r="3" spans="1:3">
      <c r="A3" s="53" t="s">
        <v>19927</v>
      </c>
      <c r="B3" s="107" t="s">
        <v>19959</v>
      </c>
      <c r="C3" s="54">
        <v>1</v>
      </c>
    </row>
    <row r="4" spans="1:3">
      <c r="A4" s="53" t="s">
        <v>19926</v>
      </c>
      <c r="B4" s="107" t="s">
        <v>0</v>
      </c>
      <c r="C4" s="54">
        <v>1</v>
      </c>
    </row>
    <row r="5" spans="1:3">
      <c r="A5" s="53" t="s">
        <v>19929</v>
      </c>
      <c r="B5" s="107" t="s">
        <v>19929</v>
      </c>
      <c r="C5" s="54">
        <v>1</v>
      </c>
    </row>
    <row r="6" spans="1:3">
      <c r="A6" s="53" t="s">
        <v>5119</v>
      </c>
      <c r="B6" s="107" t="s">
        <v>5119</v>
      </c>
      <c r="C6" s="54">
        <v>1</v>
      </c>
    </row>
    <row r="7" spans="1:3">
      <c r="A7" s="53" t="s">
        <v>19930</v>
      </c>
      <c r="B7" s="107" t="s">
        <v>16</v>
      </c>
      <c r="C7" s="54">
        <v>1</v>
      </c>
    </row>
    <row r="8" spans="1:3">
      <c r="A8" s="53" t="s">
        <v>19931</v>
      </c>
      <c r="B8" s="107" t="s">
        <v>19960</v>
      </c>
      <c r="C8" s="54">
        <v>1</v>
      </c>
    </row>
    <row r="9" spans="1:3">
      <c r="A9" s="53" t="s">
        <v>19961</v>
      </c>
      <c r="B9" s="107" t="s">
        <v>19962</v>
      </c>
      <c r="C9" s="54">
        <v>1</v>
      </c>
    </row>
    <row r="10" spans="1:3">
      <c r="A10" s="53" t="s">
        <v>19934</v>
      </c>
      <c r="B10" s="107" t="s">
        <v>3</v>
      </c>
      <c r="C10" s="54">
        <v>1</v>
      </c>
    </row>
    <row r="11" spans="1:3">
      <c r="A11" s="53" t="s">
        <v>19936</v>
      </c>
      <c r="B11" s="107" t="s">
        <v>19963</v>
      </c>
      <c r="C11" s="54">
        <v>1</v>
      </c>
    </row>
    <row r="12" spans="1:3">
      <c r="A12" s="53" t="s">
        <v>19938</v>
      </c>
      <c r="B12" s="107" t="s">
        <v>9</v>
      </c>
      <c r="C12" s="54">
        <v>1</v>
      </c>
    </row>
    <row r="13" spans="1:3">
      <c r="A13" s="53" t="s">
        <v>19939</v>
      </c>
      <c r="B13" s="107" t="s">
        <v>6</v>
      </c>
      <c r="C13" s="54">
        <v>1</v>
      </c>
    </row>
    <row r="14" spans="1:3">
      <c r="A14" s="53" t="s">
        <v>19964</v>
      </c>
      <c r="B14" s="107" t="s">
        <v>19965</v>
      </c>
      <c r="C14" s="54">
        <v>1</v>
      </c>
    </row>
    <row r="15" spans="1:3">
      <c r="A15" s="53" t="s">
        <v>19940</v>
      </c>
      <c r="B15" s="107" t="s">
        <v>606</v>
      </c>
      <c r="C15" s="54">
        <v>1</v>
      </c>
    </row>
    <row r="16" spans="1:3">
      <c r="A16" s="53" t="s">
        <v>19942</v>
      </c>
      <c r="B16" s="107" t="s">
        <v>24</v>
      </c>
      <c r="C16" s="54">
        <v>1</v>
      </c>
    </row>
    <row r="17" spans="1:3">
      <c r="A17" s="53" t="s">
        <v>19943</v>
      </c>
      <c r="B17" s="107" t="s">
        <v>5177</v>
      </c>
      <c r="C17" s="54">
        <v>1</v>
      </c>
    </row>
    <row r="18" spans="1:3">
      <c r="A18" s="53" t="s">
        <v>19966</v>
      </c>
      <c r="B18" s="107" t="s">
        <v>19967</v>
      </c>
      <c r="C18" s="54">
        <v>1</v>
      </c>
    </row>
    <row r="19" spans="1:3">
      <c r="A19" s="53" t="s">
        <v>891</v>
      </c>
      <c r="B19" s="107" t="s">
        <v>891</v>
      </c>
      <c r="C19" s="54">
        <v>1</v>
      </c>
    </row>
    <row r="20" spans="1:3">
      <c r="A20" s="53" t="s">
        <v>19968</v>
      </c>
      <c r="B20" s="107" t="s">
        <v>19969</v>
      </c>
      <c r="C20" s="54">
        <v>1</v>
      </c>
    </row>
    <row r="21" spans="1:3">
      <c r="A21" s="53" t="s">
        <v>19970</v>
      </c>
      <c r="B21" s="107" t="s">
        <v>19970</v>
      </c>
      <c r="C21" s="54">
        <v>1</v>
      </c>
    </row>
    <row r="22" spans="1:3">
      <c r="A22" s="53" t="s">
        <v>19947</v>
      </c>
      <c r="B22" s="107" t="s">
        <v>1536</v>
      </c>
      <c r="C22" s="54">
        <v>1</v>
      </c>
    </row>
    <row r="23" spans="1:3">
      <c r="A23" s="53" t="s">
        <v>19948</v>
      </c>
      <c r="B23" s="107" t="s">
        <v>0</v>
      </c>
      <c r="C23" s="55">
        <v>2</v>
      </c>
    </row>
    <row r="24" spans="1:3">
      <c r="A24" s="56" t="s">
        <v>19971</v>
      </c>
      <c r="B24" s="107" t="s">
        <v>0</v>
      </c>
      <c r="C24" s="54">
        <v>1</v>
      </c>
    </row>
    <row r="25" spans="1:3">
      <c r="A25" s="56" t="s">
        <v>19950</v>
      </c>
      <c r="B25" s="107" t="s">
        <v>0</v>
      </c>
      <c r="C25" s="54">
        <v>1</v>
      </c>
    </row>
    <row r="26" spans="1:3">
      <c r="A26" s="56" t="s">
        <v>19951</v>
      </c>
      <c r="B26" s="107" t="s">
        <v>0</v>
      </c>
      <c r="C26" s="54">
        <v>1</v>
      </c>
    </row>
    <row r="27" spans="1:3">
      <c r="A27" s="56" t="s">
        <v>19953</v>
      </c>
      <c r="B27" s="107" t="s">
        <v>0</v>
      </c>
      <c r="C27" s="54">
        <v>1</v>
      </c>
    </row>
    <row r="28" spans="1:3">
      <c r="A28" s="56" t="s">
        <v>19972</v>
      </c>
      <c r="B28" s="107" t="s">
        <v>0</v>
      </c>
      <c r="C28" s="54">
        <v>1</v>
      </c>
    </row>
    <row r="29" spans="1:3">
      <c r="A29" s="56" t="s">
        <v>19954</v>
      </c>
      <c r="B29" s="107" t="s">
        <v>0</v>
      </c>
      <c r="C29" s="54">
        <v>1</v>
      </c>
    </row>
    <row r="30" spans="1:3">
      <c r="A30" s="56" t="s">
        <v>19955</v>
      </c>
      <c r="B30" s="107" t="s">
        <v>0</v>
      </c>
      <c r="C30" s="54">
        <v>1</v>
      </c>
    </row>
    <row r="31" spans="1:3">
      <c r="A31" s="56" t="s">
        <v>19956</v>
      </c>
      <c r="B31" s="107" t="s">
        <v>0</v>
      </c>
      <c r="C31" s="54">
        <v>1</v>
      </c>
    </row>
    <row r="32" spans="1:3">
      <c r="A32" s="53" t="s">
        <v>19957</v>
      </c>
      <c r="B32" s="107" t="s">
        <v>182</v>
      </c>
      <c r="C32" s="54">
        <v>1</v>
      </c>
    </row>
    <row r="33" spans="1:3">
      <c r="A33" s="53" t="s">
        <v>847</v>
      </c>
      <c r="B33" s="107" t="s">
        <v>847</v>
      </c>
      <c r="C33" s="54">
        <v>1</v>
      </c>
    </row>
    <row r="34" spans="1:3">
      <c r="A34" s="57" t="s">
        <v>19945</v>
      </c>
      <c r="B34" s="108" t="s">
        <v>19973</v>
      </c>
      <c r="C34" s="54">
        <v>1</v>
      </c>
    </row>
    <row r="35" spans="1:3">
      <c r="A35" s="58" t="s">
        <v>19933</v>
      </c>
      <c r="B35" s="108" t="s">
        <v>6</v>
      </c>
      <c r="C35" s="54">
        <v>1</v>
      </c>
    </row>
    <row r="36" spans="1:3">
      <c r="A36" s="59" t="s">
        <v>19974</v>
      </c>
      <c r="B36" s="108" t="s">
        <v>19974</v>
      </c>
      <c r="C36" s="54">
        <v>1</v>
      </c>
    </row>
    <row r="37" spans="1:3">
      <c r="A37" s="58" t="s">
        <v>19937</v>
      </c>
      <c r="B37" s="109" t="s">
        <v>19937</v>
      </c>
      <c r="C37" s="54">
        <v>1</v>
      </c>
    </row>
    <row r="38" spans="1:3">
      <c r="A38" s="58" t="s">
        <v>19975</v>
      </c>
      <c r="B38" s="107" t="s">
        <v>0</v>
      </c>
      <c r="C38" s="54">
        <v>1</v>
      </c>
    </row>
    <row r="39" spans="1:3">
      <c r="A39" s="58" t="s">
        <v>19976</v>
      </c>
      <c r="B39" s="107" t="s">
        <v>0</v>
      </c>
      <c r="C39" s="54">
        <v>1</v>
      </c>
    </row>
    <row r="40" spans="1:3">
      <c r="A40" s="58" t="s">
        <v>19952</v>
      </c>
      <c r="B40" s="107" t="s">
        <v>0</v>
      </c>
      <c r="C40" s="54">
        <v>1</v>
      </c>
    </row>
    <row r="41" spans="1:3">
      <c r="A41" s="58" t="s">
        <v>19946</v>
      </c>
      <c r="B41" s="109" t="s">
        <v>379</v>
      </c>
      <c r="C41" s="54">
        <v>1</v>
      </c>
    </row>
    <row r="42" spans="1:3">
      <c r="A42" s="58" t="s">
        <v>19949</v>
      </c>
      <c r="B42" s="107" t="s">
        <v>0</v>
      </c>
      <c r="C42" s="54">
        <v>1</v>
      </c>
    </row>
    <row r="43" spans="1:3">
      <c r="A43" s="58" t="s">
        <v>19941</v>
      </c>
      <c r="B43" s="109" t="s">
        <v>481</v>
      </c>
      <c r="C43" s="54">
        <v>1</v>
      </c>
    </row>
    <row r="44" spans="1:3">
      <c r="A44" s="58" t="s">
        <v>19932</v>
      </c>
      <c r="B44" s="109" t="s">
        <v>678</v>
      </c>
      <c r="C44" s="54">
        <v>1</v>
      </c>
    </row>
    <row r="45" spans="1:3">
      <c r="A45" s="58" t="s">
        <v>19944</v>
      </c>
      <c r="B45" s="109" t="s">
        <v>121</v>
      </c>
      <c r="C45" s="54">
        <v>1</v>
      </c>
    </row>
    <row r="46" spans="1:3">
      <c r="A46" s="58" t="s">
        <v>19925</v>
      </c>
      <c r="B46" s="109" t="s">
        <v>19977</v>
      </c>
      <c r="C46" s="54">
        <v>1</v>
      </c>
    </row>
    <row r="47" spans="1:3">
      <c r="A47" s="58" t="s">
        <v>19935</v>
      </c>
      <c r="B47" s="109" t="s">
        <v>19667</v>
      </c>
      <c r="C47" s="54">
        <v>1</v>
      </c>
    </row>
    <row r="48" spans="1:3">
      <c r="A48" s="58" t="s">
        <v>19958</v>
      </c>
      <c r="B48" s="109" t="s">
        <v>19888</v>
      </c>
      <c r="C48" s="54">
        <v>1</v>
      </c>
    </row>
    <row r="49" spans="1:3">
      <c r="A49" s="100" t="s">
        <v>19971</v>
      </c>
      <c r="B49" s="107" t="s">
        <v>0</v>
      </c>
      <c r="C49" s="54">
        <v>1</v>
      </c>
    </row>
    <row r="50" spans="1:3">
      <c r="A50" s="93" t="s">
        <v>23648</v>
      </c>
      <c r="B50" s="107" t="s">
        <v>0</v>
      </c>
      <c r="C50" s="54">
        <v>1</v>
      </c>
    </row>
    <row r="51" spans="1:3">
      <c r="A51" s="106" t="s">
        <v>25214</v>
      </c>
      <c r="B51" s="107" t="s">
        <v>0</v>
      </c>
      <c r="C51" s="54">
        <v>1</v>
      </c>
    </row>
    <row r="52" spans="1:3">
      <c r="A52" s="106" t="s">
        <v>26512</v>
      </c>
      <c r="B52" s="107" t="s">
        <v>27225</v>
      </c>
      <c r="C52" s="54">
        <v>1</v>
      </c>
    </row>
    <row r="53" spans="1:3">
      <c r="A53" s="106" t="s">
        <v>27224</v>
      </c>
      <c r="B53" s="107" t="s">
        <v>0</v>
      </c>
      <c r="C53" s="54">
        <v>1</v>
      </c>
    </row>
    <row r="54" spans="1:3">
      <c r="A54" s="106" t="s">
        <v>27805</v>
      </c>
      <c r="B54" s="107" t="s">
        <v>0</v>
      </c>
      <c r="C54" s="54">
        <v>1</v>
      </c>
    </row>
    <row r="55" spans="1:3">
      <c r="A55" s="106" t="s">
        <v>28991</v>
      </c>
      <c r="B55" s="107" t="s">
        <v>0</v>
      </c>
      <c r="C55" s="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51"/>
  <sheetViews>
    <sheetView workbookViewId="0"/>
  </sheetViews>
  <sheetFormatPr defaultRowHeight="15"/>
  <cols>
    <col min="1" max="1" width="8.140625" bestFit="1" customWidth="1"/>
    <col min="2" max="2" width="14" style="24" bestFit="1" customWidth="1"/>
    <col min="3" max="3" width="62.85546875" bestFit="1" customWidth="1"/>
    <col min="4" max="5" width="7.28515625" bestFit="1" customWidth="1"/>
    <col min="6" max="6" width="10" bestFit="1" customWidth="1"/>
    <col min="7" max="7" width="11.7109375" bestFit="1" customWidth="1"/>
    <col min="8" max="8" width="15.140625" bestFit="1" customWidth="1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27112</v>
      </c>
      <c r="D2" s="27"/>
      <c r="E2" s="42"/>
      <c r="F2" s="21"/>
      <c r="G2" s="13"/>
    </row>
    <row r="3" spans="1:8" s="12" customFormat="1" ht="12">
      <c r="A3" s="24"/>
      <c r="B3" s="24"/>
      <c r="C3" s="24"/>
      <c r="D3" s="24"/>
      <c r="E3" s="24"/>
      <c r="F3" s="24"/>
      <c r="G3" s="24"/>
      <c r="H3" s="24"/>
    </row>
    <row r="4" spans="1:8" s="12" customFormat="1" ht="12">
      <c r="A4" s="24"/>
      <c r="B4" s="24"/>
      <c r="C4" s="24"/>
      <c r="D4" s="24"/>
      <c r="E4" s="24"/>
      <c r="F4" s="24"/>
      <c r="G4" s="24"/>
      <c r="H4" s="24"/>
    </row>
    <row r="5" spans="1:8" s="24" customFormat="1" ht="12">
      <c r="A5" s="44" t="s">
        <v>12654</v>
      </c>
      <c r="B5" s="45" t="s">
        <v>12655</v>
      </c>
      <c r="C5" s="46" t="s">
        <v>12656</v>
      </c>
      <c r="D5" s="23" t="s">
        <v>12657</v>
      </c>
      <c r="E5" s="22" t="s">
        <v>16823</v>
      </c>
      <c r="F5" s="22" t="s">
        <v>12700</v>
      </c>
      <c r="G5" s="47" t="s">
        <v>12658</v>
      </c>
      <c r="H5" s="19" t="s">
        <v>12651</v>
      </c>
    </row>
    <row r="6" spans="1:8" s="24" customFormat="1" ht="12">
      <c r="B6" s="24" t="s">
        <v>66</v>
      </c>
      <c r="C6" s="26" t="str">
        <f>VLOOKUP(B6,Baza!A:E,5,FALSE)</f>
        <v>ЩЕТКИ СТЕКЛООЧИСТ. WB7 420/420 КПЛ (2ШТ)</v>
      </c>
      <c r="D6" s="25" t="str">
        <f>IF(VLOOKUP(B6,Baza!A:D,2,FALSE)&gt;0,"+","-")</f>
        <v>+</v>
      </c>
      <c r="E6" s="25">
        <f>VLOOKUP(B6,Baza!A:E,3,FALSE)</f>
        <v>6.5</v>
      </c>
      <c r="F6" s="25">
        <f>VLOOKUP(B6,Baza!A:E,3,FALSE)*курс</f>
        <v>265.2</v>
      </c>
      <c r="G6" s="25" t="str">
        <f>VLOOKUP(B6,Baza!A:E,4,FALSE)</f>
        <v>9XW857511801</v>
      </c>
      <c r="H6" s="25" t="str">
        <f>VLOOKUP(B6,BREND!A:C,2,FALSE)</f>
        <v>HELLA</v>
      </c>
    </row>
    <row r="7" spans="1:8">
      <c r="B7" s="24" t="s">
        <v>74</v>
      </c>
      <c r="C7" s="26" t="str">
        <f>VLOOKUP(B7,Baza!A:E,5,FALSE)</f>
        <v>ЩЕТКИ СТЕКЛООЧИСТ. WB47 450/450 СПОЙЛ. КПЛ (2ШТ)</v>
      </c>
      <c r="D7" s="25" t="str">
        <f>IF(VLOOKUP(B7,Baza!A:D,2,FALSE)&gt;0,"+","-")</f>
        <v>-</v>
      </c>
      <c r="E7" s="25">
        <f>VLOOKUP(B7,Baza!A:E,3,FALSE)</f>
        <v>7.8</v>
      </c>
      <c r="F7" s="25">
        <f>VLOOKUP(B7,Baza!A:E,3,FALSE)*курс</f>
        <v>318.23999999999995</v>
      </c>
      <c r="G7" s="25" t="str">
        <f>VLOOKUP(B7,Baza!A:E,4,FALSE)</f>
        <v>9XW862066801</v>
      </c>
      <c r="H7" s="25" t="str">
        <f>VLOOKUP(B7,BREND!A:C,2,FALSE)</f>
        <v>HELLA</v>
      </c>
    </row>
    <row r="8" spans="1:8">
      <c r="B8" s="35" t="s">
        <v>74</v>
      </c>
      <c r="C8" s="26" t="str">
        <f>VLOOKUP(B8,Baza!A:E,5,FALSE)</f>
        <v>ЩЕТКИ СТЕКЛООЧИСТ. WB47 450/450 СПОЙЛ. КПЛ (2ШТ)</v>
      </c>
      <c r="D8" s="25" t="str">
        <f>IF(VLOOKUP(B8,Baza!A:D,2,FALSE)&gt;0,"+","-")</f>
        <v>-</v>
      </c>
      <c r="E8" s="25">
        <f>VLOOKUP(B8,Baza!A:E,3,FALSE)</f>
        <v>7.8</v>
      </c>
      <c r="F8" s="25">
        <f>VLOOKUP(B8,Baza!A:E,3,FALSE)*курс</f>
        <v>318.23999999999995</v>
      </c>
      <c r="G8" s="25" t="str">
        <f>VLOOKUP(B8,Baza!A:E,4,FALSE)</f>
        <v>9XW862066801</v>
      </c>
      <c r="H8" s="25" t="str">
        <f>VLOOKUP(B8,BREND!A:C,2,FALSE)</f>
        <v>HELLA</v>
      </c>
    </row>
    <row r="9" spans="1:8">
      <c r="B9" s="35" t="s">
        <v>76</v>
      </c>
      <c r="C9" s="26" t="str">
        <f>VLOOKUP(B9,Baza!A:E,5,FALSE)</f>
        <v>ЩЕТКИ СТЕКЛООЧИСТ. WB52 575/450 КПЛ (2ШТ)</v>
      </c>
      <c r="D9" s="25" t="str">
        <f>IF(VLOOKUP(B9,Baza!A:D,2,FALSE)&gt;0,"+","-")</f>
        <v>+</v>
      </c>
      <c r="E9" s="25">
        <f>VLOOKUP(B9,Baza!A:E,3,FALSE)</f>
        <v>10.4</v>
      </c>
      <c r="F9" s="25">
        <f>VLOOKUP(B9,Baza!A:E,3,FALSE)*курс</f>
        <v>424.32</v>
      </c>
      <c r="G9" s="25" t="str">
        <f>VLOOKUP(B9,Baza!A:E,4,FALSE)</f>
        <v>9XW862180801</v>
      </c>
      <c r="H9" s="25" t="str">
        <f>VLOOKUP(B9,BREND!A:C,2,FALSE)</f>
        <v>HELLA</v>
      </c>
    </row>
    <row r="10" spans="1:8">
      <c r="B10" s="35" t="s">
        <v>78</v>
      </c>
      <c r="C10" s="26" t="str">
        <f>VLOOKUP(B10,Baza!A:E,5,FALSE)</f>
        <v>ЩЕТКИ СТЕКЛООЧИСТ. WB53 550/530 КПЛ (2ШТ)</v>
      </c>
      <c r="D10" s="25" t="str">
        <f>IF(VLOOKUP(B10,Baza!A:D,2,FALSE)&gt;0,"+","-")</f>
        <v>+</v>
      </c>
      <c r="E10" s="25">
        <f>VLOOKUP(B10,Baza!A:E,3,FALSE)</f>
        <v>10.4</v>
      </c>
      <c r="F10" s="25">
        <f>VLOOKUP(B10,Baza!A:E,3,FALSE)*курс</f>
        <v>424.32</v>
      </c>
      <c r="G10" s="25" t="str">
        <f>VLOOKUP(B10,Baza!A:E,4,FALSE)</f>
        <v>9XW862181801</v>
      </c>
      <c r="H10" s="25" t="str">
        <f>VLOOKUP(B10,BREND!A:C,2,FALSE)</f>
        <v>HELLA</v>
      </c>
    </row>
    <row r="11" spans="1:8">
      <c r="B11" s="35" t="s">
        <v>83</v>
      </c>
      <c r="C11" s="26" t="str">
        <f>VLOOKUP(B11,Baza!A:E,5,FALSE)</f>
        <v>ЩЕТКА СТЕКЛООЧИСТ. WB71 750  БЕСКАРКАСН.(1ШТ) AD A2</v>
      </c>
      <c r="D11" s="25" t="str">
        <f>IF(VLOOKUP(B11,Baza!A:D,2,FALSE)&gt;0,"+","-")</f>
        <v>+</v>
      </c>
      <c r="E11" s="25">
        <f>VLOOKUP(B11,Baza!A:E,3,FALSE)</f>
        <v>14.3</v>
      </c>
      <c r="F11" s="25">
        <f>VLOOKUP(B11,Baza!A:E,3,FALSE)*курс</f>
        <v>583.43999999999994</v>
      </c>
      <c r="G11" s="25" t="str">
        <f>VLOOKUP(B11,Baza!A:E,4,FALSE)</f>
        <v>9XW863871001</v>
      </c>
      <c r="H11" s="25" t="str">
        <f>VLOOKUP(B11,BREND!A:C,2,FALSE)</f>
        <v>HELLA</v>
      </c>
    </row>
    <row r="12" spans="1:8">
      <c r="B12" s="35" t="s">
        <v>85</v>
      </c>
      <c r="C12" s="26" t="str">
        <f>VLOOKUP(B12,Baza!A:E,5,FALSE)</f>
        <v>ЩЕТКИ СТЕКЛООЧИСТ. WB72 475/475 БЕСКАРКАСН. КПЛ (2ШТ)</v>
      </c>
      <c r="D12" s="25" t="str">
        <f>IF(VLOOKUP(B12,Baza!A:D,2,FALSE)&gt;0,"+","-")</f>
        <v>+</v>
      </c>
      <c r="E12" s="25">
        <f>VLOOKUP(B12,Baza!A:E,3,FALSE)</f>
        <v>16.899999999999999</v>
      </c>
      <c r="F12" s="25">
        <f>VLOOKUP(B12,Baza!A:E,3,FALSE)*курс</f>
        <v>689.51999999999987</v>
      </c>
      <c r="G12" s="25" t="str">
        <f>VLOOKUP(B12,Baza!A:E,4,FALSE)</f>
        <v>9XW863872801</v>
      </c>
      <c r="H12" s="25" t="str">
        <f>VLOOKUP(B12,BREND!A:C,2,FALSE)</f>
        <v>HELLA</v>
      </c>
    </row>
    <row r="13" spans="1:8">
      <c r="B13" s="35" t="s">
        <v>87</v>
      </c>
      <c r="C13" s="26" t="str">
        <f>VLOOKUP(B13,Baza!A:E,5,FALSE)</f>
        <v>ЩЕТКИ СТЕКЛООЧИСТ. WB73 530/530 БЕСКАРКАСН. КПЛ (2ШТ)</v>
      </c>
      <c r="D13" s="25" t="str">
        <f>IF(VLOOKUP(B13,Baza!A:D,2,FALSE)&gt;0,"+","-")</f>
        <v>+</v>
      </c>
      <c r="E13" s="25">
        <f>VLOOKUP(B13,Baza!A:E,3,FALSE)</f>
        <v>19.5</v>
      </c>
      <c r="F13" s="25">
        <f>VLOOKUP(B13,Baza!A:E,3,FALSE)*курс</f>
        <v>795.59999999999991</v>
      </c>
      <c r="G13" s="25" t="str">
        <f>VLOOKUP(B13,Baza!A:E,4,FALSE)</f>
        <v>9XW863873801</v>
      </c>
      <c r="H13" s="25" t="str">
        <f>VLOOKUP(B13,BREND!A:C,2,FALSE)</f>
        <v>HELLA</v>
      </c>
    </row>
    <row r="14" spans="1:8">
      <c r="B14" s="35" t="s">
        <v>89</v>
      </c>
      <c r="C14" s="26" t="str">
        <f>VLOOKUP(B14,Baza!A:E,5,FALSE)</f>
        <v>ЩЕТКИ СТЕКЛООЧИСТ. WB76 700/700 БЕСКАРКАСН. КПЛ (2ШТ)</v>
      </c>
      <c r="D14" s="25" t="str">
        <f>IF(VLOOKUP(B14,Baza!A:D,2,FALSE)&gt;0,"+","-")</f>
        <v>+</v>
      </c>
      <c r="E14" s="25">
        <f>VLOOKUP(B14,Baza!A:E,3,FALSE)</f>
        <v>22.1</v>
      </c>
      <c r="F14" s="25">
        <f>VLOOKUP(B14,Baza!A:E,3,FALSE)*курс</f>
        <v>901.68</v>
      </c>
      <c r="G14" s="25" t="str">
        <f>VLOOKUP(B14,Baza!A:E,4,FALSE)</f>
        <v>9XW863876801</v>
      </c>
      <c r="H14" s="25" t="str">
        <f>VLOOKUP(B14,BREND!A:C,2,FALSE)</f>
        <v>HELLA</v>
      </c>
    </row>
    <row r="15" spans="1:8">
      <c r="B15" s="24" t="s">
        <v>91</v>
      </c>
      <c r="C15" s="26" t="str">
        <f>VLOOKUP(B15,Baza!A:E,5,FALSE)</f>
        <v>ЩЕТКИ СТЕКЛООЧ. WB77 600/475 БЕСКАРК.(2ШТ) A3 03-,GOLF V 03-,JETTA 05-,Skoda</v>
      </c>
      <c r="D15" s="25" t="str">
        <f>IF(VLOOKUP(B15,Baza!A:D,2,FALSE)&gt;0,"+","-")</f>
        <v>+</v>
      </c>
      <c r="E15" s="25">
        <f>VLOOKUP(B15,Baza!A:E,3,FALSE)</f>
        <v>20.8</v>
      </c>
      <c r="F15" s="25">
        <f>VLOOKUP(B15,Baza!A:E,3,FALSE)*курс</f>
        <v>848.64</v>
      </c>
      <c r="G15" s="25" t="str">
        <f>VLOOKUP(B15,Baza!A:E,4,FALSE)</f>
        <v>9XW863877801</v>
      </c>
      <c r="H15" s="25" t="str">
        <f>VLOOKUP(B15,BREND!A:C,2,FALSE)</f>
        <v>HELLA</v>
      </c>
    </row>
    <row r="16" spans="1:8">
      <c r="B16" s="35" t="s">
        <v>93</v>
      </c>
      <c r="C16" s="26" t="str">
        <f>VLOOKUP(B16,Baza!A:E,5,FALSE)</f>
        <v>ЩЕТКИ СТЕКЛООЧИСТ. WB70 600/450 СПОЙЛ. КПЛ (2ШТ)</v>
      </c>
      <c r="D16" s="25" t="str">
        <f>IF(VLOOKUP(B16,Baza!A:D,2,FALSE)&gt;0,"+","-")</f>
        <v>+</v>
      </c>
      <c r="E16" s="25">
        <f>VLOOKUP(B16,Baza!A:E,3,FALSE)</f>
        <v>20.8</v>
      </c>
      <c r="F16" s="25">
        <f>VLOOKUP(B16,Baza!A:E,3,FALSE)*курс</f>
        <v>848.64</v>
      </c>
      <c r="G16" s="25" t="str">
        <f>VLOOKUP(B16,Baza!A:E,4,FALSE)</f>
        <v>9XW864094801</v>
      </c>
      <c r="H16" s="25" t="str">
        <f>VLOOKUP(B16,BREND!A:C,2,FALSE)</f>
        <v>HELLA</v>
      </c>
    </row>
    <row r="17" spans="2:8">
      <c r="B17" s="35" t="s">
        <v>28815</v>
      </c>
      <c r="C17" s="26" t="str">
        <f>VLOOKUP(B17,Baza!A:E,5,FALSE)</f>
        <v>Щетка с/о (1 шт) без каркасная(под крюк) 15" 375 мм</v>
      </c>
      <c r="D17" s="25" t="str">
        <f>IF(VLOOKUP(B17,Baza!A:D,2,FALSE)&gt;0,"+","-")</f>
        <v>+</v>
      </c>
      <c r="E17" s="25">
        <f>VLOOKUP(B17,Baza!A:E,3,FALSE)</f>
        <v>1.5</v>
      </c>
      <c r="F17" s="25">
        <f>VLOOKUP(B17,Baza!A:E,3,FALSE)*курс</f>
        <v>61.199999999999996</v>
      </c>
      <c r="G17" s="25" t="str">
        <f>VLOOKUP(B17,Baza!A:E,4,FALSE)</f>
        <v>3397011412</v>
      </c>
      <c r="H17" s="25" t="str">
        <f>VLOOKUP(B17,BREND!A:C,2,FALSE)</f>
        <v>SCHNIEDER</v>
      </c>
    </row>
    <row r="18" spans="2:8">
      <c r="B18" s="35" t="s">
        <v>28818</v>
      </c>
      <c r="C18" s="26" t="str">
        <f>VLOOKUP(B18,Baza!A:E,5,FALSE)</f>
        <v>Щетка с/о (1 шт)  бескаркасная(под крюк) 16" 400 мм</v>
      </c>
      <c r="D18" s="25" t="str">
        <f>IF(VLOOKUP(B18,Baza!A:D,2,FALSE)&gt;0,"+","-")</f>
        <v>+</v>
      </c>
      <c r="E18" s="25">
        <f>VLOOKUP(B18,Baza!A:E,3,FALSE)</f>
        <v>1.5</v>
      </c>
      <c r="F18" s="25">
        <f>VLOOKUP(B18,Baza!A:E,3,FALSE)*курс</f>
        <v>61.199999999999996</v>
      </c>
      <c r="G18" s="25" t="str">
        <f>VLOOKUP(B18,Baza!A:E,4,FALSE)</f>
        <v>3397004667</v>
      </c>
      <c r="H18" s="25" t="str">
        <f>VLOOKUP(B18,BREND!A:C,2,FALSE)</f>
        <v>SCHNIEDER</v>
      </c>
    </row>
    <row r="19" spans="2:8">
      <c r="B19" s="35" t="s">
        <v>28821</v>
      </c>
      <c r="C19" s="26" t="str">
        <f>VLOOKUP(B19,Baza!A:E,5,FALSE)</f>
        <v>Щетка с/о (1 шт) бескаркасная(под крюк) 17" 425 мм</v>
      </c>
      <c r="D19" s="25" t="str">
        <f>IF(VLOOKUP(B19,Baza!A:D,2,FALSE)&gt;0,"+","-")</f>
        <v>-</v>
      </c>
      <c r="E19" s="25">
        <f>VLOOKUP(B19,Baza!A:E,3,FALSE)</f>
        <v>2</v>
      </c>
      <c r="F19" s="25">
        <f>VLOOKUP(B19,Baza!A:E,3,FALSE)*курс</f>
        <v>81.599999999999994</v>
      </c>
      <c r="G19" s="25" t="str">
        <f>VLOOKUP(B19,Baza!A:E,4,FALSE)</f>
        <v>3397008531</v>
      </c>
      <c r="H19" s="25" t="str">
        <f>VLOOKUP(B19,BREND!A:C,2,FALSE)</f>
        <v>SCHNIEDER</v>
      </c>
    </row>
    <row r="20" spans="2:8">
      <c r="B20" s="35" t="s">
        <v>28824</v>
      </c>
      <c r="C20" s="26" t="str">
        <f>VLOOKUP(B20,Baza!A:E,5,FALSE)</f>
        <v>Щетка с/о (1 шт) бескаркасная(под крюк) 18" 450 мм</v>
      </c>
      <c r="D20" s="25" t="str">
        <f>IF(VLOOKUP(B20,Baza!A:D,2,FALSE)&gt;0,"+","-")</f>
        <v>+</v>
      </c>
      <c r="E20" s="25">
        <f>VLOOKUP(B20,Baza!A:E,3,FALSE)</f>
        <v>2</v>
      </c>
      <c r="F20" s="25">
        <f>VLOOKUP(B20,Baza!A:E,3,FALSE)*курс</f>
        <v>81.599999999999994</v>
      </c>
      <c r="G20" s="25" t="str">
        <f>VLOOKUP(B20,Baza!A:E,4,FALSE)</f>
        <v>3397004668</v>
      </c>
      <c r="H20" s="25" t="str">
        <f>VLOOKUP(B20,BREND!A:C,2,FALSE)</f>
        <v>SCHNIEDER</v>
      </c>
    </row>
    <row r="21" spans="2:8">
      <c r="B21" s="35" t="s">
        <v>28827</v>
      </c>
      <c r="C21" s="26" t="str">
        <f>VLOOKUP(B21,Baza!A:E,5,FALSE)</f>
        <v>Щетка с/о (1 шт) бескаркасная(под крюк) 19" 475 мм</v>
      </c>
      <c r="D21" s="25" t="str">
        <f>IF(VLOOKUP(B21,Baza!A:D,2,FALSE)&gt;0,"+","-")</f>
        <v>-</v>
      </c>
      <c r="E21" s="25">
        <f>VLOOKUP(B21,Baza!A:E,3,FALSE)</f>
        <v>2</v>
      </c>
      <c r="F21" s="25">
        <f>VLOOKUP(B21,Baza!A:E,3,FALSE)*курс</f>
        <v>81.599999999999994</v>
      </c>
      <c r="G21" s="25" t="str">
        <f>VLOOKUP(B21,Baza!A:E,4,FALSE)</f>
        <v>3397004669</v>
      </c>
      <c r="H21" s="25" t="str">
        <f>VLOOKUP(B21,BREND!A:C,2,FALSE)</f>
        <v>SCHNIEDER</v>
      </c>
    </row>
    <row r="22" spans="2:8">
      <c r="B22" s="35" t="s">
        <v>28830</v>
      </c>
      <c r="C22" s="26" t="str">
        <f>VLOOKUP(B22,Baza!A:E,5,FALSE)</f>
        <v>Щетка с/о (1 шт) бескаркасная(под крюк)  20" 500 мм</v>
      </c>
      <c r="D22" s="25" t="str">
        <f>IF(VLOOKUP(B22,Baza!A:D,2,FALSE)&gt;0,"+","-")</f>
        <v>+</v>
      </c>
      <c r="E22" s="25">
        <f>VLOOKUP(B22,Baza!A:E,3,FALSE)</f>
        <v>2</v>
      </c>
      <c r="F22" s="25">
        <f>VLOOKUP(B22,Baza!A:E,3,FALSE)*курс</f>
        <v>81.599999999999994</v>
      </c>
      <c r="G22" s="25" t="str">
        <f>VLOOKUP(B22,Baza!A:E,4,FALSE)</f>
        <v>3397004670</v>
      </c>
      <c r="H22" s="25" t="str">
        <f>VLOOKUP(B22,BREND!A:C,2,FALSE)</f>
        <v>SCHNIEDER</v>
      </c>
    </row>
    <row r="23" spans="2:8">
      <c r="B23" s="35" t="s">
        <v>28833</v>
      </c>
      <c r="C23" s="26" t="str">
        <f>VLOOKUP(B23,Baza!A:E,5,FALSE)</f>
        <v>Щетка с/о (1 шт) бескаркасная(под крюк)  21" 525 мм</v>
      </c>
      <c r="D23" s="25" t="str">
        <f>IF(VLOOKUP(B23,Baza!A:D,2,FALSE)&gt;0,"+","-")</f>
        <v>-</v>
      </c>
      <c r="E23" s="25">
        <f>VLOOKUP(B23,Baza!A:E,3,FALSE)</f>
        <v>2</v>
      </c>
      <c r="F23" s="25">
        <f>VLOOKUP(B23,Baza!A:E,3,FALSE)*курс</f>
        <v>81.599999999999994</v>
      </c>
      <c r="G23" s="25" t="str">
        <f>VLOOKUP(B23,Baza!A:E,4,FALSE)</f>
        <v>3397004671</v>
      </c>
      <c r="H23" s="25" t="str">
        <f>VLOOKUP(B23,BREND!A:C,2,FALSE)</f>
        <v>SCHNIEDER</v>
      </c>
    </row>
    <row r="24" spans="2:8">
      <c r="B24" s="35" t="s">
        <v>28836</v>
      </c>
      <c r="C24" s="26" t="str">
        <f>VLOOKUP(B24,Baza!A:E,5,FALSE)</f>
        <v>Щетка с/о  (1 шт) бескаркасная(под крюк)  22" 550 мм</v>
      </c>
      <c r="D24" s="25" t="str">
        <f>IF(VLOOKUP(B24,Baza!A:D,2,FALSE)&gt;0,"+","-")</f>
        <v>-</v>
      </c>
      <c r="E24" s="25">
        <f>VLOOKUP(B24,Baza!A:E,3,FALSE)</f>
        <v>2</v>
      </c>
      <c r="F24" s="25">
        <f>VLOOKUP(B24,Baza!A:E,3,FALSE)*курс</f>
        <v>81.599999999999994</v>
      </c>
      <c r="G24" s="25" t="str">
        <f>VLOOKUP(B24,Baza!A:E,4,FALSE)</f>
        <v>3397004672</v>
      </c>
      <c r="H24" s="25" t="str">
        <f>VLOOKUP(B24,BREND!A:C,2,FALSE)</f>
        <v>SCHNIEDER</v>
      </c>
    </row>
    <row r="25" spans="2:8">
      <c r="B25" s="35" t="s">
        <v>28839</v>
      </c>
      <c r="C25" s="26" t="str">
        <f>VLOOKUP(B25,Baza!A:E,5,FALSE)</f>
        <v>Щетка с/о (1 шт)  бескаркасная(под крюк)  24"600 мм</v>
      </c>
      <c r="D25" s="25" t="str">
        <f>IF(VLOOKUP(B25,Baza!A:D,2,FALSE)&gt;0,"+","-")</f>
        <v>+</v>
      </c>
      <c r="E25" s="25">
        <f>VLOOKUP(B25,Baza!A:E,3,FALSE)</f>
        <v>2</v>
      </c>
      <c r="F25" s="25">
        <f>VLOOKUP(B25,Baza!A:E,3,FALSE)*курс</f>
        <v>81.599999999999994</v>
      </c>
      <c r="G25" s="25" t="str">
        <f>VLOOKUP(B25,Baza!A:E,4,FALSE)</f>
        <v>3397004673</v>
      </c>
      <c r="H25" s="25" t="str">
        <f>VLOOKUP(B25,BREND!A:C,2,FALSE)</f>
        <v>SCHNIEDER</v>
      </c>
    </row>
    <row r="26" spans="2:8">
      <c r="B26" s="35" t="s">
        <v>28842</v>
      </c>
      <c r="C26" s="26" t="str">
        <f>VLOOKUP(B26,Baza!A:E,5,FALSE)</f>
        <v>Щетка с/о (1 шт) бескаркасная(под крюк) 26"650 мм</v>
      </c>
      <c r="D26" s="25" t="str">
        <f>IF(VLOOKUP(B26,Baza!A:D,2,FALSE)&gt;0,"+","-")</f>
        <v>-</v>
      </c>
      <c r="E26" s="25">
        <f>VLOOKUP(B26,Baza!A:E,3,FALSE)</f>
        <v>2.5</v>
      </c>
      <c r="F26" s="25">
        <f>VLOOKUP(B26,Baza!A:E,3,FALSE)*курс</f>
        <v>102</v>
      </c>
      <c r="G26" s="25" t="str">
        <f>VLOOKUP(B26,Baza!A:E,4,FALSE)</f>
        <v>3397011402</v>
      </c>
      <c r="H26" s="25" t="str">
        <f>VLOOKUP(B26,BREND!A:C,2,FALSE)</f>
        <v>SCHNIEDER</v>
      </c>
    </row>
    <row r="27" spans="2:8">
      <c r="B27" s="35" t="s">
        <v>28844</v>
      </c>
      <c r="C27" s="26" t="str">
        <f>VLOOKUP(B27,Baza!A:E,5,FALSE)</f>
        <v>Щетка с/о (1 шт) бескаркасная(под крюк) 28" 700 мм</v>
      </c>
      <c r="D27" s="25" t="str">
        <f>IF(VLOOKUP(B27,Baza!A:D,2,FALSE)&gt;0,"+","-")</f>
        <v>-</v>
      </c>
      <c r="E27" s="25">
        <f>VLOOKUP(B27,Baza!A:E,3,FALSE)</f>
        <v>2.5</v>
      </c>
      <c r="F27" s="25">
        <f>VLOOKUP(B27,Baza!A:E,3,FALSE)*курс</f>
        <v>102</v>
      </c>
      <c r="G27" s="25" t="str">
        <f>VLOOKUP(B27,Baza!A:E,4,FALSE)</f>
        <v>3397008845</v>
      </c>
      <c r="H27" s="25" t="str">
        <f>VLOOKUP(B27,BREND!A:C,2,FALSE)</f>
        <v>SCHNIEDER</v>
      </c>
    </row>
    <row r="28" spans="2:8">
      <c r="B28" s="35" t="s">
        <v>28847</v>
      </c>
      <c r="C28" s="26" t="str">
        <f>VLOOKUP(B28,Baza!A:E,5,FALSE)</f>
        <v>Щетка с/о (1 шт) бескаркас универсал(под 10 видов крепежа) 15" 375 мм</v>
      </c>
      <c r="D28" s="25" t="str">
        <f>IF(VLOOKUP(B28,Baza!A:D,2,FALSE)&gt;0,"+","-")</f>
        <v>+</v>
      </c>
      <c r="E28" s="25">
        <f>VLOOKUP(B28,Baza!A:E,3,FALSE)</f>
        <v>4</v>
      </c>
      <c r="F28" s="25">
        <f>VLOOKUP(B28,Baza!A:E,3,FALSE)*курс</f>
        <v>163.19999999999999</v>
      </c>
      <c r="G28" s="25" t="str">
        <f>VLOOKUP(B28,Baza!A:E,4,FALSE)</f>
        <v>3397011412</v>
      </c>
      <c r="H28" s="25" t="str">
        <f>VLOOKUP(B28,BREND!A:C,2,FALSE)</f>
        <v>SCHNIEDER</v>
      </c>
    </row>
    <row r="29" spans="2:8">
      <c r="B29" s="35" t="s">
        <v>28848</v>
      </c>
      <c r="C29" s="26" t="str">
        <f>VLOOKUP(B29,Baza!A:E,5,FALSE)</f>
        <v>Щетка с/о (1 шт) бескаркас универсал(под 10 видов крепежа) 16" 400 мм</v>
      </c>
      <c r="D29" s="25" t="str">
        <f>IF(VLOOKUP(B29,Baza!A:D,2,FALSE)&gt;0,"+","-")</f>
        <v>+</v>
      </c>
      <c r="E29" s="25">
        <f>VLOOKUP(B29,Baza!A:E,3,FALSE)</f>
        <v>4</v>
      </c>
      <c r="F29" s="25">
        <f>VLOOKUP(B29,Baza!A:E,3,FALSE)*курс</f>
        <v>163.19999999999999</v>
      </c>
      <c r="G29" s="25" t="str">
        <f>VLOOKUP(B29,Baza!A:E,4,FALSE)</f>
        <v>3397004667</v>
      </c>
      <c r="H29" s="25" t="str">
        <f>VLOOKUP(B29,BREND!A:C,2,FALSE)</f>
        <v>SCHNIEDER</v>
      </c>
    </row>
    <row r="30" spans="2:8">
      <c r="B30" s="35" t="s">
        <v>28850</v>
      </c>
      <c r="C30" s="26" t="str">
        <f>VLOOKUP(B30,Baza!A:E,5,FALSE)</f>
        <v>Щетка с/о (1 шт) бескаркас универсал(под 10 видов крепежа) 17" 425 мм</v>
      </c>
      <c r="D30" s="25" t="str">
        <f>IF(VLOOKUP(B30,Baza!A:D,2,FALSE)&gt;0,"+","-")</f>
        <v>-</v>
      </c>
      <c r="E30" s="25">
        <f>VLOOKUP(B30,Baza!A:E,3,FALSE)</f>
        <v>4.5</v>
      </c>
      <c r="F30" s="25">
        <f>VLOOKUP(B30,Baza!A:E,3,FALSE)*курс</f>
        <v>183.6</v>
      </c>
      <c r="G30" s="25" t="str">
        <f>VLOOKUP(B30,Baza!A:E,4,FALSE)</f>
        <v>3397008531</v>
      </c>
      <c r="H30" s="25" t="str">
        <f>VLOOKUP(B30,BREND!A:C,2,FALSE)</f>
        <v>SCHNIEDER</v>
      </c>
    </row>
    <row r="31" spans="2:8">
      <c r="B31" s="35" t="s">
        <v>28851</v>
      </c>
      <c r="C31" s="26" t="str">
        <f>VLOOKUP(B31,Baza!A:E,5,FALSE)</f>
        <v>Щетка с/о (1 шт) бескаркас универсал(под 10 видов крепежа) 18" 450 мм</v>
      </c>
      <c r="D31" s="25" t="str">
        <f>IF(VLOOKUP(B31,Baza!A:D,2,FALSE)&gt;0,"+","-")</f>
        <v>+</v>
      </c>
      <c r="E31" s="25">
        <f>VLOOKUP(B31,Baza!A:E,3,FALSE)</f>
        <v>4.5</v>
      </c>
      <c r="F31" s="25">
        <f>VLOOKUP(B31,Baza!A:E,3,FALSE)*курс</f>
        <v>183.6</v>
      </c>
      <c r="G31" s="25" t="str">
        <f>VLOOKUP(B31,Baza!A:E,4,FALSE)</f>
        <v>3397004668</v>
      </c>
      <c r="H31" s="25" t="str">
        <f>VLOOKUP(B31,BREND!A:C,2,FALSE)</f>
        <v>SCHNIEDER</v>
      </c>
    </row>
    <row r="32" spans="2:8">
      <c r="B32" s="35" t="s">
        <v>28853</v>
      </c>
      <c r="C32" s="26" t="str">
        <f>VLOOKUP(B32,Baza!A:E,5,FALSE)</f>
        <v>Щетка с/о (1 шт) бескаркас универсал(под 10 видов крепежа) 19" 475 мм</v>
      </c>
      <c r="D32" s="25" t="str">
        <f>IF(VLOOKUP(B32,Baza!A:D,2,FALSE)&gt;0,"+","-")</f>
        <v>-</v>
      </c>
      <c r="E32" s="25">
        <f>VLOOKUP(B32,Baza!A:E,3,FALSE)</f>
        <v>4.5</v>
      </c>
      <c r="F32" s="25">
        <f>VLOOKUP(B32,Baza!A:E,3,FALSE)*курс</f>
        <v>183.6</v>
      </c>
      <c r="G32" s="25" t="str">
        <f>VLOOKUP(B32,Baza!A:E,4,FALSE)</f>
        <v>3397004669</v>
      </c>
      <c r="H32" s="25" t="str">
        <f>VLOOKUP(B32,BREND!A:C,2,FALSE)</f>
        <v>SCHNIEDER</v>
      </c>
    </row>
    <row r="33" spans="2:8">
      <c r="B33" s="35" t="s">
        <v>28855</v>
      </c>
      <c r="C33" s="26" t="str">
        <f>VLOOKUP(B33,Baza!A:E,5,FALSE)</f>
        <v>Щетка с/о (1 шт) бескаркас универсал(под 10 видов крепежа) 20" 500 мм</v>
      </c>
      <c r="D33" s="25" t="str">
        <f>IF(VLOOKUP(B33,Baza!A:D,2,FALSE)&gt;0,"+","-")</f>
        <v>-</v>
      </c>
      <c r="E33" s="25">
        <f>VLOOKUP(B33,Baza!A:E,3,FALSE)</f>
        <v>5</v>
      </c>
      <c r="F33" s="25">
        <f>VLOOKUP(B33,Baza!A:E,3,FALSE)*курс</f>
        <v>204</v>
      </c>
      <c r="G33" s="25" t="str">
        <f>VLOOKUP(B33,Baza!A:E,4,FALSE)</f>
        <v>3397004670</v>
      </c>
      <c r="H33" s="25" t="str">
        <f>VLOOKUP(B33,BREND!A:C,2,FALSE)</f>
        <v>SCHNIEDER</v>
      </c>
    </row>
    <row r="34" spans="2:8">
      <c r="B34" s="35" t="s">
        <v>28857</v>
      </c>
      <c r="C34" s="26" t="str">
        <f>VLOOKUP(B34,Baza!A:E,5,FALSE)</f>
        <v>Щетка с/о (1 шт) бескаркас универсал(под 10 видов крепежа) 21" 525 мм</v>
      </c>
      <c r="D34" s="25" t="str">
        <f>IF(VLOOKUP(B34,Baza!A:D,2,FALSE)&gt;0,"+","-")</f>
        <v>+</v>
      </c>
      <c r="E34" s="25">
        <f>VLOOKUP(B34,Baza!A:E,3,FALSE)</f>
        <v>5</v>
      </c>
      <c r="F34" s="25">
        <f>VLOOKUP(B34,Baza!A:E,3,FALSE)*курс</f>
        <v>204</v>
      </c>
      <c r="G34" s="25" t="str">
        <f>VLOOKUP(B34,Baza!A:E,4,FALSE)</f>
        <v>3397004671</v>
      </c>
      <c r="H34" s="25" t="str">
        <f>VLOOKUP(B34,BREND!A:C,2,FALSE)</f>
        <v>SCHNIEDER</v>
      </c>
    </row>
    <row r="35" spans="2:8">
      <c r="B35" s="35" t="s">
        <v>28859</v>
      </c>
      <c r="C35" s="26" t="str">
        <f>VLOOKUP(B35,Baza!A:E,5,FALSE)</f>
        <v>Щетка с/о (1 шт) бескаркас универсал(под 10 видов крепежа) 22" 550 мм</v>
      </c>
      <c r="D35" s="25" t="str">
        <f>IF(VLOOKUP(B35,Baza!A:D,2,FALSE)&gt;0,"+","-")</f>
        <v>+</v>
      </c>
      <c r="E35" s="25">
        <f>VLOOKUP(B35,Baza!A:E,3,FALSE)</f>
        <v>5.5</v>
      </c>
      <c r="F35" s="25">
        <f>VLOOKUP(B35,Baza!A:E,3,FALSE)*курс</f>
        <v>224.39999999999998</v>
      </c>
      <c r="G35" s="25" t="str">
        <f>VLOOKUP(B35,Baza!A:E,4,FALSE)</f>
        <v>3397004672</v>
      </c>
      <c r="H35" s="25" t="str">
        <f>VLOOKUP(B35,BREND!A:C,2,FALSE)</f>
        <v>SCHNIEDER</v>
      </c>
    </row>
    <row r="36" spans="2:8">
      <c r="B36" s="35" t="s">
        <v>28861</v>
      </c>
      <c r="C36" s="26" t="str">
        <f>VLOOKUP(B36,Baza!A:E,5,FALSE)</f>
        <v>Щетка с/о (1 шт) бескаркас универсал(под 10 видов крепежа) 24"600 мм</v>
      </c>
      <c r="D36" s="25" t="str">
        <f>IF(VLOOKUP(B36,Baza!A:D,2,FALSE)&gt;0,"+","-")</f>
        <v>+</v>
      </c>
      <c r="E36" s="25">
        <f>VLOOKUP(B36,Baza!A:E,3,FALSE)</f>
        <v>5.5</v>
      </c>
      <c r="F36" s="25">
        <f>VLOOKUP(B36,Baza!A:E,3,FALSE)*курс</f>
        <v>224.39999999999998</v>
      </c>
      <c r="G36" s="25" t="str">
        <f>VLOOKUP(B36,Baza!A:E,4,FALSE)</f>
        <v>3397004673</v>
      </c>
      <c r="H36" s="25" t="str">
        <f>VLOOKUP(B36,BREND!A:C,2,FALSE)</f>
        <v>SCHNIEDER</v>
      </c>
    </row>
    <row r="37" spans="2:8">
      <c r="B37" s="35" t="s">
        <v>28863</v>
      </c>
      <c r="C37" s="26" t="str">
        <f>VLOOKUP(B37,Baza!A:E,5,FALSE)</f>
        <v>Щетка с/о (1 шт) бескаркас универсал(под 10 видов крепежа) 26"650 мм</v>
      </c>
      <c r="D37" s="25" t="str">
        <f>IF(VLOOKUP(B37,Baza!A:D,2,FALSE)&gt;0,"+","-")</f>
        <v>+</v>
      </c>
      <c r="E37" s="25">
        <f>VLOOKUP(B37,Baza!A:E,3,FALSE)</f>
        <v>5.5</v>
      </c>
      <c r="F37" s="25">
        <f>VLOOKUP(B37,Baza!A:E,3,FALSE)*курс</f>
        <v>224.39999999999998</v>
      </c>
      <c r="G37" s="25" t="str">
        <f>VLOOKUP(B37,Baza!A:E,4,FALSE)</f>
        <v>3397011402</v>
      </c>
      <c r="H37" s="25" t="str">
        <f>VLOOKUP(B37,BREND!A:C,2,FALSE)</f>
        <v>SCHNIEDER</v>
      </c>
    </row>
    <row r="38" spans="2:8">
      <c r="B38" s="35" t="s">
        <v>28864</v>
      </c>
      <c r="C38" s="26" t="str">
        <f>VLOOKUP(B38,Baza!A:E,5,FALSE)</f>
        <v>Щетка с/о (1 шт) бескаркас универсал(под 10 видов крепежа) 28" 700 мм</v>
      </c>
      <c r="D38" s="25" t="str">
        <f>IF(VLOOKUP(B38,Baza!A:D,2,FALSE)&gt;0,"+","-")</f>
        <v>+</v>
      </c>
      <c r="E38" s="25">
        <f>VLOOKUP(B38,Baza!A:E,3,FALSE)</f>
        <v>5.5</v>
      </c>
      <c r="F38" s="25">
        <f>VLOOKUP(B38,Baza!A:E,3,FALSE)*курс</f>
        <v>224.39999999999998</v>
      </c>
      <c r="G38" s="25" t="str">
        <f>VLOOKUP(B38,Baza!A:E,4,FALSE)</f>
        <v>3397008845</v>
      </c>
      <c r="H38" s="25" t="str">
        <f>VLOOKUP(B38,BREND!A:C,2,FALSE)</f>
        <v>SCHNIEDER</v>
      </c>
    </row>
    <row r="39" spans="2:8">
      <c r="B39" s="35" t="s">
        <v>28866</v>
      </c>
      <c r="C39" s="26" t="str">
        <f>VLOOKUP(B39,Baza!A:E,5,FALSE)</f>
        <v>Щетка с/о (2 шт) каркасная(под крюк) 15" 375 мм</v>
      </c>
      <c r="D39" s="25" t="str">
        <f>IF(VLOOKUP(B39,Baza!A:D,2,FALSE)&gt;0,"+","-")</f>
        <v>-</v>
      </c>
      <c r="E39" s="25">
        <f>VLOOKUP(B39,Baza!A:E,3,FALSE)</f>
        <v>3</v>
      </c>
      <c r="F39" s="25">
        <f>VLOOKUP(B39,Baza!A:E,3,FALSE)*курс</f>
        <v>122.39999999999999</v>
      </c>
      <c r="G39" s="25" t="str">
        <f>VLOOKUP(B39,Baza!A:E,4,FALSE)</f>
        <v>3397011412</v>
      </c>
      <c r="H39" s="25" t="str">
        <f>VLOOKUP(B39,BREND!A:C,2,FALSE)</f>
        <v>SCHNIEDER</v>
      </c>
    </row>
    <row r="40" spans="2:8">
      <c r="B40" s="35" t="s">
        <v>28867</v>
      </c>
      <c r="C40" s="26" t="str">
        <f>VLOOKUP(B40,Baza!A:E,5,FALSE)</f>
        <v>Щетка с/о (2шт) каркасная(под крюк) 16" 400 мм</v>
      </c>
      <c r="D40" s="25" t="str">
        <f>IF(VLOOKUP(B40,Baza!A:D,2,FALSE)&gt;0,"+","-")</f>
        <v>+</v>
      </c>
      <c r="E40" s="25">
        <f>VLOOKUP(B40,Baza!A:E,3,FALSE)</f>
        <v>3</v>
      </c>
      <c r="F40" s="25">
        <f>VLOOKUP(B40,Baza!A:E,3,FALSE)*курс</f>
        <v>122.39999999999999</v>
      </c>
      <c r="G40" s="25" t="str">
        <f>VLOOKUP(B40,Baza!A:E,4,FALSE)</f>
        <v>3397004667</v>
      </c>
      <c r="H40" s="25" t="str">
        <f>VLOOKUP(B40,BREND!A:C,2,FALSE)</f>
        <v>SCHNIEDER</v>
      </c>
    </row>
    <row r="41" spans="2:8">
      <c r="B41" s="35" t="s">
        <v>28868</v>
      </c>
      <c r="C41" s="26" t="str">
        <f>VLOOKUP(B41,Baza!A:E,5,FALSE)</f>
        <v>Щетка с/о (2 шт) каркасная(под крюк) 17" 425 мм</v>
      </c>
      <c r="D41" s="25" t="str">
        <f>IF(VLOOKUP(B41,Baza!A:D,2,FALSE)&gt;0,"+","-")</f>
        <v>-</v>
      </c>
      <c r="E41" s="25">
        <f>VLOOKUP(B41,Baza!A:E,3,FALSE)</f>
        <v>3</v>
      </c>
      <c r="F41" s="25">
        <f>VLOOKUP(B41,Baza!A:E,3,FALSE)*курс</f>
        <v>122.39999999999999</v>
      </c>
      <c r="G41" s="25" t="str">
        <f>VLOOKUP(B41,Baza!A:E,4,FALSE)</f>
        <v>301017006</v>
      </c>
      <c r="H41" s="25" t="str">
        <f>VLOOKUP(B41,BREND!A:C,2,FALSE)</f>
        <v>SCHNIEDER</v>
      </c>
    </row>
    <row r="42" spans="2:8">
      <c r="B42" s="35" t="s">
        <v>28870</v>
      </c>
      <c r="C42" s="26" t="str">
        <f>VLOOKUP(B42,Baza!A:E,5,FALSE)</f>
        <v>Щетка с/о (2 шт) каркасная(под крюк)18" 450 мм</v>
      </c>
      <c r="D42" s="25" t="str">
        <f>IF(VLOOKUP(B42,Baza!A:D,2,FALSE)&gt;0,"+","-")</f>
        <v>-</v>
      </c>
      <c r="E42" s="25">
        <f>VLOOKUP(B42,Baza!A:E,3,FALSE)</f>
        <v>3</v>
      </c>
      <c r="F42" s="25">
        <f>VLOOKUP(B42,Baza!A:E,3,FALSE)*курс</f>
        <v>122.39999999999999</v>
      </c>
      <c r="G42" s="25" t="str">
        <f>VLOOKUP(B42,Baza!A:E,4,FALSE)</f>
        <v>3397004668</v>
      </c>
      <c r="H42" s="25" t="str">
        <f>VLOOKUP(B42,BREND!A:C,2,FALSE)</f>
        <v>SCHNIEDER</v>
      </c>
    </row>
    <row r="43" spans="2:8">
      <c r="B43" s="35" t="s">
        <v>28871</v>
      </c>
      <c r="C43" s="26" t="str">
        <f>VLOOKUP(B43,Baza!A:E,5,FALSE)</f>
        <v>Щетка с/о (2 шт) каркасная (под крюк) 19" 475 мм</v>
      </c>
      <c r="D43" s="25" t="str">
        <f>IF(VLOOKUP(B43,Baza!A:D,2,FALSE)&gt;0,"+","-")</f>
        <v>-</v>
      </c>
      <c r="E43" s="25">
        <f>VLOOKUP(B43,Baza!A:E,3,FALSE)</f>
        <v>3</v>
      </c>
      <c r="F43" s="25">
        <f>VLOOKUP(B43,Baza!A:E,3,FALSE)*курс</f>
        <v>122.39999999999999</v>
      </c>
      <c r="G43" s="25" t="str">
        <f>VLOOKUP(B43,Baza!A:E,4,FALSE)</f>
        <v>3397004669</v>
      </c>
      <c r="H43" s="25" t="str">
        <f>VLOOKUP(B43,BREND!A:C,2,FALSE)</f>
        <v>SCHNIEDER</v>
      </c>
    </row>
    <row r="44" spans="2:8">
      <c r="B44" s="35" t="s">
        <v>28872</v>
      </c>
      <c r="C44" s="26" t="str">
        <f>VLOOKUP(B44,Baza!A:E,5,FALSE)</f>
        <v>Щетка с/о (2 шт) каркасная(под крюк) 20" 500 мм</v>
      </c>
      <c r="D44" s="25" t="str">
        <f>IF(VLOOKUP(B44,Baza!A:D,2,FALSE)&gt;0,"+","-")</f>
        <v>+</v>
      </c>
      <c r="E44" s="25">
        <f>VLOOKUP(B44,Baza!A:E,3,FALSE)</f>
        <v>3</v>
      </c>
      <c r="F44" s="25">
        <f>VLOOKUP(B44,Baza!A:E,3,FALSE)*курс</f>
        <v>122.39999999999999</v>
      </c>
      <c r="G44" s="25" t="str">
        <f>VLOOKUP(B44,Baza!A:E,4,FALSE)</f>
        <v>3397004670</v>
      </c>
      <c r="H44" s="25" t="str">
        <f>VLOOKUP(B44,BREND!A:C,2,FALSE)</f>
        <v>SCHNIEDER</v>
      </c>
    </row>
    <row r="45" spans="2:8">
      <c r="B45" s="35" t="s">
        <v>28873</v>
      </c>
      <c r="C45" s="26" t="str">
        <f>VLOOKUP(B45,Baza!A:E,5,FALSE)</f>
        <v>Щетка с/о (2 шт) каркасная(под крюк) 21" 525 мм</v>
      </c>
      <c r="D45" s="25" t="str">
        <f>IF(VLOOKUP(B45,Baza!A:D,2,FALSE)&gt;0,"+","-")</f>
        <v>-</v>
      </c>
      <c r="E45" s="25">
        <f>VLOOKUP(B45,Baza!A:E,3,FALSE)</f>
        <v>3</v>
      </c>
      <c r="F45" s="25">
        <f>VLOOKUP(B45,Baza!A:E,3,FALSE)*курс</f>
        <v>122.39999999999999</v>
      </c>
      <c r="G45" s="25" t="str">
        <f>VLOOKUP(B45,Baza!A:E,4,FALSE)</f>
        <v>3397004671</v>
      </c>
      <c r="H45" s="25" t="str">
        <f>VLOOKUP(B45,BREND!A:C,2,FALSE)</f>
        <v>SCHNIEDER</v>
      </c>
    </row>
    <row r="46" spans="2:8">
      <c r="B46" s="35" t="s">
        <v>28874</v>
      </c>
      <c r="C46" s="26" t="str">
        <f>VLOOKUP(B46,Baza!A:E,5,FALSE)</f>
        <v>Щетка с/о (2 шт) каркасная(под крюк) 22" 550 мм</v>
      </c>
      <c r="D46" s="25" t="str">
        <f>IF(VLOOKUP(B46,Baza!A:D,2,FALSE)&gt;0,"+","-")</f>
        <v>-</v>
      </c>
      <c r="E46" s="25">
        <f>VLOOKUP(B46,Baza!A:E,3,FALSE)</f>
        <v>3</v>
      </c>
      <c r="F46" s="25">
        <f>VLOOKUP(B46,Baza!A:E,3,FALSE)*курс</f>
        <v>122.39999999999999</v>
      </c>
      <c r="G46" s="25" t="str">
        <f>VLOOKUP(B46,Baza!A:E,4,FALSE)</f>
        <v>3397004672</v>
      </c>
      <c r="H46" s="25" t="str">
        <f>VLOOKUP(B46,BREND!A:C,2,FALSE)</f>
        <v>SCHNIEDER</v>
      </c>
    </row>
    <row r="47" spans="2:8">
      <c r="B47" s="35" t="s">
        <v>28875</v>
      </c>
      <c r="C47" s="26" t="str">
        <f>VLOOKUP(B47,Baza!A:E,5,FALSE)</f>
        <v>Щетка с/о (2 шт) каркасная(под крюк) 24"600 мм</v>
      </c>
      <c r="D47" s="25" t="str">
        <f>IF(VLOOKUP(B47,Baza!A:D,2,FALSE)&gt;0,"+","-")</f>
        <v>+</v>
      </c>
      <c r="E47" s="25">
        <f>VLOOKUP(B47,Baza!A:E,3,FALSE)</f>
        <v>3</v>
      </c>
      <c r="F47" s="25">
        <f>VLOOKUP(B47,Baza!A:E,3,FALSE)*курс</f>
        <v>122.39999999999999</v>
      </c>
      <c r="G47" s="25" t="str">
        <f>VLOOKUP(B47,Baza!A:E,4,FALSE)</f>
        <v>3397004673</v>
      </c>
      <c r="H47" s="25" t="str">
        <f>VLOOKUP(B47,BREND!A:C,2,FALSE)</f>
        <v>SCHNIEDER</v>
      </c>
    </row>
    <row r="48" spans="2:8">
      <c r="B48" s="35" t="s">
        <v>28876</v>
      </c>
      <c r="C48" s="26" t="str">
        <f>VLOOKUP(B48,Baza!A:E,5,FALSE)</f>
        <v>Щетка с/о (2 шт) каркасная(под крюк) 26"650 мм</v>
      </c>
      <c r="D48" s="25" t="str">
        <f>IF(VLOOKUP(B48,Baza!A:D,2,FALSE)&gt;0,"+","-")</f>
        <v>-</v>
      </c>
      <c r="E48" s="25">
        <f>VLOOKUP(B48,Baza!A:E,3,FALSE)</f>
        <v>3</v>
      </c>
      <c r="F48" s="25">
        <f>VLOOKUP(B48,Baza!A:E,3,FALSE)*курс</f>
        <v>122.39999999999999</v>
      </c>
      <c r="G48" s="25" t="str">
        <f>VLOOKUP(B48,Baza!A:E,4,FALSE)</f>
        <v>3397011402</v>
      </c>
      <c r="H48" s="25" t="str">
        <f>VLOOKUP(B48,BREND!A:C,2,FALSE)</f>
        <v>SCHNIEDER</v>
      </c>
    </row>
    <row r="49" spans="2:8">
      <c r="B49" s="35" t="s">
        <v>28877</v>
      </c>
      <c r="C49" s="26" t="str">
        <f>VLOOKUP(B49,Baza!A:E,5,FALSE)</f>
        <v>Щетка с/о (2 шт) каркасная(под крюк) 28" 700 мм</v>
      </c>
      <c r="D49" s="25" t="str">
        <f>IF(VLOOKUP(B49,Baza!A:D,2,FALSE)&gt;0,"+","-")</f>
        <v>-</v>
      </c>
      <c r="E49" s="25">
        <f>VLOOKUP(B49,Baza!A:E,3,FALSE)</f>
        <v>3</v>
      </c>
      <c r="F49" s="25">
        <f>VLOOKUP(B49,Baza!A:E,3,FALSE)*курс</f>
        <v>122.39999999999999</v>
      </c>
      <c r="G49" s="25" t="str">
        <f>VLOOKUP(B49,Baza!A:E,4,FALSE)</f>
        <v>3397011549</v>
      </c>
      <c r="H49" s="25" t="str">
        <f>VLOOKUP(B49,BREND!A:C,2,FALSE)</f>
        <v>SCHNIEDER</v>
      </c>
    </row>
    <row r="50" spans="2:8">
      <c r="B50" s="35" t="s">
        <v>28879</v>
      </c>
      <c r="C50" s="26" t="str">
        <f>VLOOKUP(B50,Baza!A:E,5,FALSE)</f>
        <v>Щетка с/о BMW  E39 L без спойлера</v>
      </c>
      <c r="D50" s="25" t="str">
        <f>IF(VLOOKUP(B50,Baza!A:D,2,FALSE)&gt;0,"+","-")</f>
        <v>-</v>
      </c>
      <c r="E50" s="25">
        <f>VLOOKUP(B50,Baza!A:E,3,FALSE)</f>
        <v>3</v>
      </c>
      <c r="F50" s="25">
        <f>VLOOKUP(B50,Baza!A:E,3,FALSE)*курс</f>
        <v>122.39999999999999</v>
      </c>
      <c r="G50" s="25">
        <f>VLOOKUP(B50,Baza!A:E,4,FALSE)</f>
        <v>0</v>
      </c>
      <c r="H50" s="25" t="str">
        <f>VLOOKUP(B50,BREND!A:C,2,FALSE)</f>
        <v>SCHNIEDER</v>
      </c>
    </row>
    <row r="51" spans="2:8">
      <c r="B51" s="35" t="s">
        <v>28881</v>
      </c>
      <c r="C51" s="26" t="str">
        <f>VLOOKUP(B51,Baza!A:E,5,FALSE)</f>
        <v>Щетка с/о BMW  E39 ПРАВАЯL без спойлера</v>
      </c>
      <c r="D51" s="25" t="str">
        <f>IF(VLOOKUP(B51,Baza!A:D,2,FALSE)&gt;0,"+","-")</f>
        <v>-</v>
      </c>
      <c r="E51" s="25">
        <f>VLOOKUP(B51,Baza!A:E,3,FALSE)</f>
        <v>3</v>
      </c>
      <c r="F51" s="25">
        <f>VLOOKUP(B51,Baza!A:E,3,FALSE)*курс</f>
        <v>122.39999999999999</v>
      </c>
      <c r="G51" s="25" t="str">
        <f>VLOOKUP(B51,Baza!A:E,4,FALSE)</f>
        <v>6168209746</v>
      </c>
      <c r="H51" s="25" t="str">
        <f>VLOOKUP(B51,BREND!A:C,2,FALSE)</f>
        <v>SCHNIEDER</v>
      </c>
    </row>
  </sheetData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95"/>
  <sheetViews>
    <sheetView topLeftCell="B1" workbookViewId="0">
      <selection activeCell="B1" sqref="B1"/>
    </sheetView>
  </sheetViews>
  <sheetFormatPr defaultRowHeight="12"/>
  <cols>
    <col min="1" max="1" width="11.140625" style="24" hidden="1" customWidth="1"/>
    <col min="2" max="2" width="11.140625" style="24" bestFit="1" customWidth="1"/>
    <col min="3" max="3" width="8.5703125" style="24" bestFit="1" customWidth="1"/>
    <col min="4" max="4" width="62.85546875" style="24" bestFit="1" customWidth="1"/>
    <col min="5" max="5" width="7.28515625" style="24" bestFit="1" customWidth="1"/>
    <col min="6" max="6" width="7.28515625" style="50" bestFit="1" customWidth="1"/>
    <col min="7" max="7" width="10" style="50" bestFit="1" customWidth="1"/>
    <col min="8" max="8" width="7.85546875" style="24" bestFit="1" customWidth="1"/>
    <col min="9" max="9" width="15.140625" style="24" bestFit="1" customWidth="1"/>
    <col min="10" max="10" width="3.85546875" style="24" hidden="1" customWidth="1"/>
    <col min="11" max="16384" width="9.140625" style="24"/>
  </cols>
  <sheetData>
    <row r="1" spans="1:10" s="12" customFormat="1" ht="11.25">
      <c r="A1" s="8"/>
      <c r="B1" s="8"/>
      <c r="C1" s="9"/>
      <c r="D1" s="8" t="s">
        <v>6</v>
      </c>
      <c r="E1" s="8"/>
      <c r="F1" s="41"/>
      <c r="G1" s="123"/>
      <c r="H1" s="13"/>
    </row>
    <row r="2" spans="1:10" s="12" customFormat="1" ht="11.25">
      <c r="A2" s="11"/>
      <c r="B2" s="11"/>
      <c r="C2" s="14"/>
      <c r="D2" s="15" t="s">
        <v>27112</v>
      </c>
      <c r="E2" s="27"/>
      <c r="F2" s="42"/>
      <c r="G2" s="123"/>
      <c r="H2" s="13"/>
    </row>
    <row r="3" spans="1:10" s="12" customFormat="1">
      <c r="A3" s="24"/>
      <c r="B3" s="24"/>
      <c r="C3" s="24"/>
      <c r="D3" s="24"/>
      <c r="E3" s="24"/>
      <c r="F3" s="50"/>
      <c r="G3" s="50"/>
      <c r="H3" s="24"/>
      <c r="I3" s="24"/>
    </row>
    <row r="4" spans="1:10" s="12" customFormat="1">
      <c r="A4" s="24"/>
      <c r="B4" s="24"/>
      <c r="C4" s="24"/>
      <c r="D4" s="24"/>
      <c r="E4" s="24"/>
      <c r="F4" s="50"/>
      <c r="G4" s="50"/>
      <c r="H4" s="24"/>
      <c r="I4" s="24"/>
    </row>
    <row r="5" spans="1:10">
      <c r="A5" s="44" t="s">
        <v>12654</v>
      </c>
      <c r="B5" s="44" t="s">
        <v>12654</v>
      </c>
      <c r="C5" s="45" t="s">
        <v>12655</v>
      </c>
      <c r="D5" s="46" t="s">
        <v>12656</v>
      </c>
      <c r="E5" s="23" t="s">
        <v>12657</v>
      </c>
      <c r="F5" s="124" t="s">
        <v>16823</v>
      </c>
      <c r="G5" s="124" t="s">
        <v>12700</v>
      </c>
      <c r="H5" s="47" t="s">
        <v>12658</v>
      </c>
      <c r="I5" s="19" t="s">
        <v>12651</v>
      </c>
    </row>
    <row r="6" spans="1:10">
      <c r="A6" s="28" t="s">
        <v>1496</v>
      </c>
      <c r="B6" s="28" t="s">
        <v>1496</v>
      </c>
      <c r="C6" s="45"/>
      <c r="D6" s="46"/>
      <c r="E6" s="23"/>
      <c r="F6" s="124"/>
      <c r="G6" s="124"/>
      <c r="H6" s="47"/>
      <c r="I6" s="19"/>
    </row>
    <row r="7" spans="1:10">
      <c r="A7" s="24" t="s">
        <v>1496</v>
      </c>
      <c r="B7" s="24" t="s">
        <v>1496</v>
      </c>
      <c r="C7" s="35" t="s">
        <v>27156</v>
      </c>
      <c r="D7" s="26" t="str">
        <f>VLOOKUP(C7,Baza!A:E,5,FALSE)</f>
        <v>CRUSE 09-  1.6/1.8 L ASTRA G 10-  РАДИАТОР ОХЛАЖДЕНИЯ ДВИГАТЕЛЯ</v>
      </c>
      <c r="E7" s="25" t="str">
        <f>IF(VLOOKUP(C7,Baza!A:D,2,FALSE)&gt;0,"+","-")</f>
        <v>-</v>
      </c>
      <c r="F7" s="125">
        <f>VLOOKUP(C7,Baza!A:E,3,FALSE)</f>
        <v>56</v>
      </c>
      <c r="G7" s="125">
        <f>VLOOKUP(C7,Baza!A:E,3,FALSE)*курс</f>
        <v>2284.7999999999997</v>
      </c>
      <c r="H7" s="25" t="str">
        <f>VLOOKUP(C7,Baza!A:E,4,FALSE)</f>
        <v>13267650</v>
      </c>
      <c r="I7" s="25" t="str">
        <f>VLOOKUP(C7,BREND!A:C,2,FALSE)</f>
        <v>SCHNIEDER</v>
      </c>
      <c r="J7" s="35" t="s">
        <v>20456</v>
      </c>
    </row>
    <row r="8" spans="1:10">
      <c r="A8" s="24" t="s">
        <v>1496</v>
      </c>
      <c r="B8" s="24" t="s">
        <v>1496</v>
      </c>
      <c r="C8" s="35" t="s">
        <v>27158</v>
      </c>
      <c r="D8" s="26" t="str">
        <f>VLOOKUP(C8,Baza!A:E,5,FALSE)</f>
        <v>AVEO  06- T250/255  1.2/1.4 L  РАДИАТОР ОХЛАЖДЕНИЯ ДВИГАТЕЛЯ</v>
      </c>
      <c r="E8" s="25" t="str">
        <f>IF(VLOOKUP(C8,Baza!A:D,2,FALSE)&gt;0,"+","-")</f>
        <v>+</v>
      </c>
      <c r="F8" s="125">
        <f>VLOOKUP(C8,Baza!A:E,3,FALSE)</f>
        <v>48</v>
      </c>
      <c r="G8" s="125">
        <f>VLOOKUP(C8,Baza!A:E,3,FALSE)*курс</f>
        <v>1958.3999999999999</v>
      </c>
      <c r="H8" s="25" t="str">
        <f>VLOOKUP(C8,Baza!A:E,4,FALSE)</f>
        <v>96536524</v>
      </c>
      <c r="I8" s="25" t="str">
        <f>VLOOKUP(C8,BREND!A:C,2,FALSE)</f>
        <v>SCHNIEDER</v>
      </c>
      <c r="J8" s="35" t="s">
        <v>20456</v>
      </c>
    </row>
    <row r="9" spans="1:10">
      <c r="A9" s="24" t="s">
        <v>1496</v>
      </c>
      <c r="B9" s="24" t="s">
        <v>1496</v>
      </c>
      <c r="C9" s="35" t="s">
        <v>27160</v>
      </c>
      <c r="D9" s="26" t="str">
        <f>VLOOKUP(C9,Baza!A:E,5,FALSE)</f>
        <v>AVEO T200  03- 1.4 L РАДИАТОР ОХЛАЖДЕНИЯ ДВИГАТЕЛЯ</v>
      </c>
      <c r="E9" s="25" t="str">
        <f>IF(VLOOKUP(C9,Baza!A:D,2,FALSE)&gt;0,"+","-")</f>
        <v>+</v>
      </c>
      <c r="F9" s="125">
        <f>VLOOKUP(C9,Baza!A:E,3,FALSE)</f>
        <v>39</v>
      </c>
      <c r="G9" s="125">
        <f>VLOOKUP(C9,Baza!A:E,3,FALSE)*курс</f>
        <v>1591.1999999999998</v>
      </c>
      <c r="H9" s="25" t="str">
        <f>VLOOKUP(C9,Baza!A:E,4,FALSE)</f>
        <v>96443475</v>
      </c>
      <c r="I9" s="25" t="str">
        <f>VLOOKUP(C9,BREND!A:C,2,FALSE)</f>
        <v>SCHNIEDER</v>
      </c>
      <c r="J9" s="35" t="s">
        <v>20456</v>
      </c>
    </row>
    <row r="10" spans="1:10">
      <c r="A10" s="24" t="s">
        <v>1496</v>
      </c>
      <c r="B10" s="24" t="s">
        <v>1496</v>
      </c>
      <c r="C10" s="35" t="s">
        <v>27162</v>
      </c>
      <c r="D10" s="26" t="str">
        <f>VLOOKUP(C10,Baza!A:E,5,FALSE)</f>
        <v>AVEO T200 03-  1.4 L  C КОНД.  РАДИАТОР ОХЛАЖДЕНИЯ ДВИГАТЕЛЯ</v>
      </c>
      <c r="E10" s="25" t="str">
        <f>IF(VLOOKUP(C10,Baza!A:D,2,FALSE)&gt;0,"+","-")</f>
        <v>+</v>
      </c>
      <c r="F10" s="125">
        <f>VLOOKUP(C10,Baza!A:E,3,FALSE)</f>
        <v>51</v>
      </c>
      <c r="G10" s="125">
        <f>VLOOKUP(C10,Baza!A:E,3,FALSE)*курс</f>
        <v>2080.7999999999997</v>
      </c>
      <c r="H10" s="25" t="str">
        <f>VLOOKUP(C10,Baza!A:E,4,FALSE)</f>
        <v>96536526</v>
      </c>
      <c r="I10" s="25" t="str">
        <f>VLOOKUP(C10,BREND!A:C,2,FALSE)</f>
        <v>SCHNIEDER</v>
      </c>
      <c r="J10" s="35" t="s">
        <v>20456</v>
      </c>
    </row>
    <row r="11" spans="1:10">
      <c r="A11" s="24" t="s">
        <v>1496</v>
      </c>
      <c r="B11" s="24" t="s">
        <v>1496</v>
      </c>
      <c r="C11" s="35" t="s">
        <v>27164</v>
      </c>
      <c r="D11" s="26" t="str">
        <f>VLOOKUP(C11,Baza!A:E,5,FALSE)</f>
        <v>LACETTI 05- 1.4/1.6/1.8 L РАДИАТОР ОХЛАЖДЕНИЯ ДВИГАТЕЛЯ</v>
      </c>
      <c r="E11" s="25" t="str">
        <f>IF(VLOOKUP(C11,Baza!A:D,2,FALSE)&gt;0,"+","-")</f>
        <v>-</v>
      </c>
      <c r="F11" s="125">
        <f>VLOOKUP(C11,Baza!A:E,3,FALSE)</f>
        <v>40</v>
      </c>
      <c r="G11" s="125">
        <f>VLOOKUP(C11,Baza!A:E,3,FALSE)*курс</f>
        <v>1632</v>
      </c>
      <c r="H11" s="25" t="str">
        <f>VLOOKUP(C11,Baza!A:E,4,FALSE)</f>
        <v>96553378</v>
      </c>
      <c r="I11" s="25" t="str">
        <f>VLOOKUP(C11,BREND!A:C,2,FALSE)</f>
        <v>SCHNIEDER</v>
      </c>
      <c r="J11" s="35" t="s">
        <v>20456</v>
      </c>
    </row>
    <row r="12" spans="1:10">
      <c r="A12" s="24" t="s">
        <v>1496</v>
      </c>
      <c r="B12" s="24" t="s">
        <v>1496</v>
      </c>
      <c r="C12" s="35" t="s">
        <v>27166</v>
      </c>
      <c r="D12" s="26" t="str">
        <f>VLOOKUP(C12,Baza!A:E,5,FALSE)</f>
        <v>LACETTI 03- 1.6 / 1.8 L  АКП. РАДИАТОР ОХЛАЖДЕНИЯ ДВИГАТЕЛЯ</v>
      </c>
      <c r="E12" s="25" t="str">
        <f>IF(VLOOKUP(C12,Baza!A:D,2,FALSE)&gt;0,"+","-")</f>
        <v>+</v>
      </c>
      <c r="F12" s="125">
        <f>VLOOKUP(C12,Baza!A:E,3,FALSE)</f>
        <v>51</v>
      </c>
      <c r="G12" s="125">
        <f>VLOOKUP(C12,Baza!A:E,3,FALSE)*курс</f>
        <v>2080.7999999999997</v>
      </c>
      <c r="H12" s="25" t="str">
        <f>VLOOKUP(C12,Baza!A:E,4,FALSE)</f>
        <v>96553243</v>
      </c>
      <c r="I12" s="25" t="str">
        <f>VLOOKUP(C12,BREND!A:C,2,FALSE)</f>
        <v>SCHNIEDER</v>
      </c>
      <c r="J12" s="35" t="s">
        <v>20456</v>
      </c>
    </row>
    <row r="13" spans="1:10">
      <c r="A13" s="24" t="s">
        <v>1496</v>
      </c>
      <c r="B13" s="24" t="s">
        <v>1496</v>
      </c>
      <c r="C13" s="35" t="s">
        <v>27168</v>
      </c>
      <c r="D13" s="26" t="str">
        <f>VLOOKUP(C13,Baza!A:E,5,FALSE)</f>
        <v>SPARK 11- 1,2 L РАДИАТОР ОХЛАЖДЕНИЯ ДВИГАТЕЛЯ</v>
      </c>
      <c r="E13" s="25" t="str">
        <f>IF(VLOOKUP(C13,Baza!A:D,2,FALSE)&gt;0,"+","-")</f>
        <v>-</v>
      </c>
      <c r="F13" s="125">
        <f>VLOOKUP(C13,Baza!A:E,3,FALSE)</f>
        <v>68</v>
      </c>
      <c r="G13" s="125">
        <f>VLOOKUP(C13,Baza!A:E,3,FALSE)*курс</f>
        <v>2774.3999999999996</v>
      </c>
      <c r="H13" s="25" t="str">
        <f>VLOOKUP(C13,Baza!A:E,4,FALSE)</f>
        <v>96984450</v>
      </c>
      <c r="I13" s="25" t="str">
        <f>VLOOKUP(C13,BREND!A:C,2,FALSE)</f>
        <v>SCHNIEDER</v>
      </c>
      <c r="J13" s="35" t="s">
        <v>20456</v>
      </c>
    </row>
    <row r="14" spans="1:10">
      <c r="A14" s="28" t="s">
        <v>203</v>
      </c>
      <c r="B14" s="28" t="s">
        <v>203</v>
      </c>
      <c r="C14" s="29"/>
      <c r="D14" s="29"/>
      <c r="E14" s="29"/>
      <c r="F14" s="126"/>
      <c r="G14" s="126"/>
      <c r="H14" s="29"/>
      <c r="I14" s="29"/>
      <c r="J14" s="35"/>
    </row>
    <row r="15" spans="1:10">
      <c r="A15" s="24" t="s">
        <v>203</v>
      </c>
      <c r="B15" s="24" t="s">
        <v>203</v>
      </c>
      <c r="C15" s="35" t="s">
        <v>27007</v>
      </c>
      <c r="D15" s="26" t="str">
        <f>VLOOKUP(C15,Baza!A:E,5,FALSE)</f>
        <v>ALMERA N16E '02- РАДИАТОР ОХЛАЖДЕНИЯ</v>
      </c>
      <c r="E15" s="25" t="str">
        <f>IF(VLOOKUP(C15,Baza!A:D,2,FALSE)&gt;0,"+","-")</f>
        <v>-</v>
      </c>
      <c r="F15" s="125">
        <f>VLOOKUP(C15,Baza!A:E,3,FALSE)</f>
        <v>43</v>
      </c>
      <c r="G15" s="125">
        <f>VLOOKUP(C15,Baza!A:E,3,FALSE)*курс</f>
        <v>1754.3999999999999</v>
      </c>
      <c r="H15" s="25" t="str">
        <f>VLOOKUP(C15,Baza!A:E,4,FALSE)</f>
        <v>21410BM400</v>
      </c>
      <c r="I15" s="25" t="str">
        <f>VLOOKUP(C15,BREND!A:C,2,FALSE)</f>
        <v>SCHNIEDER</v>
      </c>
      <c r="J15" s="35" t="s">
        <v>29230</v>
      </c>
    </row>
    <row r="16" spans="1:10">
      <c r="A16" s="24" t="s">
        <v>203</v>
      </c>
      <c r="B16" s="24" t="s">
        <v>203</v>
      </c>
      <c r="C16" s="35" t="s">
        <v>27010</v>
      </c>
      <c r="D16" s="26" t="str">
        <f>VLOOKUP(C16,Baza!A:E,5,FALSE)</f>
        <v>ALMERA N16 A '01- РАДИАТОР ОХЛАЖДЕНИЯ</v>
      </c>
      <c r="E16" s="25" t="str">
        <f>IF(VLOOKUP(C16,Baza!A:D,2,FALSE)&gt;0,"+","-")</f>
        <v>+</v>
      </c>
      <c r="F16" s="125">
        <f>VLOOKUP(C16,Baza!A:E,3,FALSE)</f>
        <v>50</v>
      </c>
      <c r="G16" s="125">
        <f>VLOOKUP(C16,Baza!A:E,3,FALSE)*курс</f>
        <v>2039.9999999999998</v>
      </c>
      <c r="H16" s="25" t="str">
        <f>VLOOKUP(C16,Baza!A:E,4,FALSE)</f>
        <v>21460BM700</v>
      </c>
      <c r="I16" s="25" t="str">
        <f>VLOOKUP(C16,BREND!A:C,2,FALSE)</f>
        <v>SCHNIEDER</v>
      </c>
      <c r="J16" s="35" t="s">
        <v>29230</v>
      </c>
    </row>
    <row r="17" spans="1:10">
      <c r="A17" s="24" t="s">
        <v>203</v>
      </c>
      <c r="B17" s="24" t="s">
        <v>203</v>
      </c>
      <c r="C17" s="35" t="s">
        <v>27013</v>
      </c>
      <c r="D17" s="26" t="str">
        <f>VLOOKUP(C17,Baza!A:E,5,FALSE)</f>
        <v>MURANO  '03- РАДИАТОР ОХЛАЖДЕНИЯ</v>
      </c>
      <c r="E17" s="25" t="str">
        <f>IF(VLOOKUP(C17,Baza!A:D,2,FALSE)&gt;0,"+","-")</f>
        <v>-</v>
      </c>
      <c r="F17" s="125">
        <f>VLOOKUP(C17,Baza!A:E,3,FALSE)</f>
        <v>70</v>
      </c>
      <c r="G17" s="125">
        <f>VLOOKUP(C17,Baza!A:E,3,FALSE)*курс</f>
        <v>2856</v>
      </c>
      <c r="H17" s="25" t="str">
        <f>VLOOKUP(C17,Baza!A:E,4,FALSE)</f>
        <v>21460CA010</v>
      </c>
      <c r="I17" s="25" t="str">
        <f>VLOOKUP(C17,BREND!A:C,2,FALSE)</f>
        <v>SCHNIEDER</v>
      </c>
      <c r="J17" s="35" t="s">
        <v>29230</v>
      </c>
    </row>
    <row r="18" spans="1:10">
      <c r="A18" s="24" t="s">
        <v>203</v>
      </c>
      <c r="B18" s="24" t="s">
        <v>203</v>
      </c>
      <c r="C18" s="35" t="s">
        <v>27016</v>
      </c>
      <c r="D18" s="26" t="str">
        <f>VLOOKUP(C18,Baza!A:E,5,FALSE)</f>
        <v>MIKRA '12 , NOTE '06  РАДИАТОР ОХЛАЖДЕНИЯ</v>
      </c>
      <c r="E18" s="25" t="str">
        <f>IF(VLOOKUP(C18,Baza!A:D,2,FALSE)&gt;0,"+","-")</f>
        <v>+</v>
      </c>
      <c r="F18" s="125">
        <f>VLOOKUP(C18,Baza!A:E,3,FALSE)</f>
        <v>40</v>
      </c>
      <c r="G18" s="125">
        <f>VLOOKUP(C18,Baza!A:E,3,FALSE)*курс</f>
        <v>1632</v>
      </c>
      <c r="H18" s="25" t="str">
        <f>VLOOKUP(C18,Baza!A:E,4,FALSE)</f>
        <v>21460AX800</v>
      </c>
      <c r="I18" s="25" t="str">
        <f>VLOOKUP(C18,BREND!A:C,2,FALSE)</f>
        <v>SCHNIEDER</v>
      </c>
      <c r="J18" s="35" t="s">
        <v>29230</v>
      </c>
    </row>
    <row r="19" spans="1:10">
      <c r="A19" s="24" t="s">
        <v>203</v>
      </c>
      <c r="B19" s="24" t="s">
        <v>203</v>
      </c>
      <c r="C19" s="35" t="s">
        <v>27018</v>
      </c>
      <c r="D19" s="26" t="str">
        <f>VLOOKUP(C19,Baza!A:E,5,FALSE)</f>
        <v>PATFINDER R50 РАДИАТОР ОХЛАЖДЕНИЯ ДВИГАТЕЛЯ</v>
      </c>
      <c r="E19" s="25" t="str">
        <f>IF(VLOOKUP(C19,Baza!A:D,2,FALSE)&gt;0,"+","-")</f>
        <v>+</v>
      </c>
      <c r="F19" s="125">
        <f>VLOOKUP(C19,Baza!A:E,3,FALSE)</f>
        <v>54</v>
      </c>
      <c r="G19" s="125">
        <f>VLOOKUP(C19,Baza!A:E,3,FALSE)*курс</f>
        <v>2203.1999999999998</v>
      </c>
      <c r="H19" s="25" t="str">
        <f>VLOOKUP(C19,Baza!A:E,4,FALSE)</f>
        <v>214600W505</v>
      </c>
      <c r="I19" s="25" t="str">
        <f>VLOOKUP(C19,BREND!A:C,2,FALSE)</f>
        <v>SCHNIEDER</v>
      </c>
      <c r="J19" s="35" t="s">
        <v>29230</v>
      </c>
    </row>
    <row r="20" spans="1:10">
      <c r="A20" s="24" t="s">
        <v>203</v>
      </c>
      <c r="B20" s="24" t="s">
        <v>203</v>
      </c>
      <c r="C20" s="35" t="s">
        <v>27020</v>
      </c>
      <c r="D20" s="26" t="str">
        <f>VLOOKUP(C20,Baza!A:E,5,FALSE)</f>
        <v>PATFINDER NAVARA '06 РАДИАТОР ОХЛАЖДЕНИЯ ДВИГАТЕЛЯ</v>
      </c>
      <c r="E20" s="25" t="str">
        <f>IF(VLOOKUP(C20,Baza!A:D,2,FALSE)&gt;0,"+","-")</f>
        <v>+</v>
      </c>
      <c r="F20" s="125">
        <f>VLOOKUP(C20,Baza!A:E,3,FALSE)</f>
        <v>78</v>
      </c>
      <c r="G20" s="125">
        <f>VLOOKUP(C20,Baza!A:E,3,FALSE)*курс</f>
        <v>3182.3999999999996</v>
      </c>
      <c r="H20" s="25" t="str">
        <f>VLOOKUP(C20,Baza!A:E,4,FALSE)</f>
        <v>21460EA005</v>
      </c>
      <c r="I20" s="25" t="str">
        <f>VLOOKUP(C20,BREND!A:C,2,FALSE)</f>
        <v>SCHNIEDER</v>
      </c>
      <c r="J20" s="35" t="s">
        <v>29230</v>
      </c>
    </row>
    <row r="21" spans="1:10">
      <c r="A21" s="24" t="s">
        <v>203</v>
      </c>
      <c r="B21" s="24" t="s">
        <v>203</v>
      </c>
      <c r="C21" s="35" t="s">
        <v>27022</v>
      </c>
      <c r="D21" s="26" t="str">
        <f>VLOOKUP(C21,Baza!A:E,5,FALSE)</f>
        <v>PATFINDER 4,0 A 05- РАДИАТОР ОХЛАЖДЕНИЯ ДВИГАТЕЛЯ</v>
      </c>
      <c r="E21" s="25" t="str">
        <f>IF(VLOOKUP(C21,Baza!A:D,2,FALSE)&gt;0,"+","-")</f>
        <v>+</v>
      </c>
      <c r="F21" s="125">
        <f>VLOOKUP(C21,Baza!A:E,3,FALSE)</f>
        <v>79</v>
      </c>
      <c r="G21" s="125">
        <f>VLOOKUP(C21,Baza!A:E,3,FALSE)*курс</f>
        <v>3223.2</v>
      </c>
      <c r="H21" s="25" t="str">
        <f>VLOOKUP(C21,Baza!A:E,4,FALSE)</f>
        <v>21460EA215</v>
      </c>
      <c r="I21" s="25" t="str">
        <f>VLOOKUP(C21,BREND!A:C,2,FALSE)</f>
        <v>SCHNIEDER</v>
      </c>
      <c r="J21" s="35" t="s">
        <v>29230</v>
      </c>
    </row>
    <row r="22" spans="1:10">
      <c r="A22" s="24" t="s">
        <v>203</v>
      </c>
      <c r="B22" s="24" t="s">
        <v>203</v>
      </c>
      <c r="C22" s="35" t="s">
        <v>27025</v>
      </c>
      <c r="D22" s="26" t="str">
        <f>VLOOKUP(C22,Baza!A:E,5,FALSE)</f>
        <v>QASHQAI 07- РАДИАТОР ОХЛАЖДЕНИЯ ДВИГАТЕЛЯ</v>
      </c>
      <c r="E22" s="25" t="str">
        <f>IF(VLOOKUP(C22,Baza!A:D,2,FALSE)&gt;0,"+","-")</f>
        <v>+</v>
      </c>
      <c r="F22" s="125">
        <f>VLOOKUP(C22,Baza!A:E,3,FALSE)</f>
        <v>52</v>
      </c>
      <c r="G22" s="125">
        <f>VLOOKUP(C22,Baza!A:E,3,FALSE)*курс</f>
        <v>2121.6</v>
      </c>
      <c r="H22" s="25" t="str">
        <f>VLOOKUP(C22,Baza!A:E,4,FALSE)</f>
        <v>21400JD200</v>
      </c>
      <c r="I22" s="25" t="str">
        <f>VLOOKUP(C22,BREND!A:C,2,FALSE)</f>
        <v>SCHNIEDER</v>
      </c>
      <c r="J22" s="35" t="s">
        <v>29230</v>
      </c>
    </row>
    <row r="23" spans="1:10">
      <c r="A23" s="24" t="s">
        <v>203</v>
      </c>
      <c r="B23" s="24" t="s">
        <v>203</v>
      </c>
      <c r="C23" s="35" t="s">
        <v>27213</v>
      </c>
      <c r="D23" s="26" t="str">
        <f>VLOOKUP(C23,Baza!A:E,5,FALSE)</f>
        <v>X-TRAIL РАДИАТОР ОХЛАЖДЕНИЯ ДВИГАТЕЛЯ</v>
      </c>
      <c r="E23" s="25" t="str">
        <f>IF(VLOOKUP(C23,Baza!A:D,2,FALSE)&gt;0,"+","-")</f>
        <v>-</v>
      </c>
      <c r="F23" s="125">
        <f>VLOOKUP(C23,Baza!A:E,3,FALSE)</f>
        <v>44</v>
      </c>
      <c r="G23" s="125">
        <f>VLOOKUP(C23,Baza!A:E,3,FALSE)*курс</f>
        <v>1795.1999999999998</v>
      </c>
      <c r="H23" s="25" t="str">
        <f>VLOOKUP(C23,Baza!A:E,4,FALSE)</f>
        <v>214108H800</v>
      </c>
      <c r="I23" s="25" t="str">
        <f>VLOOKUP(C23,BREND!A:C,2,FALSE)</f>
        <v>SCHNIEDER</v>
      </c>
      <c r="J23" s="35" t="s">
        <v>29230</v>
      </c>
    </row>
    <row r="24" spans="1:10">
      <c r="A24" s="24" t="s">
        <v>203</v>
      </c>
      <c r="B24" s="24" t="s">
        <v>203</v>
      </c>
      <c r="C24" s="35" t="s">
        <v>27214</v>
      </c>
      <c r="D24" s="26" t="str">
        <f>VLOOKUP(C24,Baza!A:E,5,FALSE)</f>
        <v>X-TRAIL '04-'06 РАДИАТОР ОХЛАЖДЕНИЯ ДВИГАТЕЛЯ</v>
      </c>
      <c r="E24" s="25" t="str">
        <f>IF(VLOOKUP(C24,Baza!A:D,2,FALSE)&gt;0,"+","-")</f>
        <v>-</v>
      </c>
      <c r="F24" s="125">
        <f>VLOOKUP(C24,Baza!A:E,3,FALSE)</f>
        <v>62</v>
      </c>
      <c r="G24" s="125">
        <f>VLOOKUP(C24,Baza!A:E,3,FALSE)*курс</f>
        <v>2529.6</v>
      </c>
      <c r="H24" s="25" t="str">
        <f>VLOOKUP(C24,Baza!A:E,4,FALSE)</f>
        <v>21460EQ30B</v>
      </c>
      <c r="I24" s="25" t="str">
        <f>VLOOKUP(C24,BREND!A:C,2,FALSE)</f>
        <v>SCHNIEDER</v>
      </c>
      <c r="J24" s="35" t="s">
        <v>29230</v>
      </c>
    </row>
    <row r="25" spans="1:10">
      <c r="A25" s="24" t="s">
        <v>203</v>
      </c>
      <c r="B25" s="24" t="s">
        <v>203</v>
      </c>
      <c r="C25" s="35" t="s">
        <v>27215</v>
      </c>
      <c r="D25" s="26" t="str">
        <f>VLOOKUP(C25,Baza!A:E,5,FALSE)</f>
        <v>X-TRAIL 01- РАДИАТОР ОХЛАЖДЕНИЯ ДВИГАТЕЛЯ</v>
      </c>
      <c r="E25" s="25" t="str">
        <f>IF(VLOOKUP(C25,Baza!A:D,2,FALSE)&gt;0,"+","-")</f>
        <v>-</v>
      </c>
      <c r="F25" s="125">
        <f>VLOOKUP(C25,Baza!A:E,3,FALSE)</f>
        <v>58</v>
      </c>
      <c r="G25" s="125">
        <f>VLOOKUP(C25,Baza!A:E,3,FALSE)*курс</f>
        <v>2366.3999999999996</v>
      </c>
      <c r="H25" s="25" t="str">
        <f>VLOOKUP(C25,Baza!A:E,4,FALSE)</f>
        <v>214108H900</v>
      </c>
      <c r="I25" s="25" t="str">
        <f>VLOOKUP(C25,BREND!A:C,2,FALSE)</f>
        <v>SCHNIEDER</v>
      </c>
      <c r="J25" s="35" t="s">
        <v>29230</v>
      </c>
    </row>
    <row r="26" spans="1:10">
      <c r="A26" s="24" t="s">
        <v>203</v>
      </c>
      <c r="B26" s="24" t="s">
        <v>203</v>
      </c>
      <c r="C26" s="35" t="s">
        <v>27216</v>
      </c>
      <c r="D26" s="26" t="str">
        <f>VLOOKUP(C26,Baza!A:E,5,FALSE)</f>
        <v>X-TRAIL AT 2 2.5 '01- '04 РАДИАТОР ОХЛАЖДЕНИЯ ДВИГАТЕЛЯ</v>
      </c>
      <c r="E26" s="25" t="str">
        <f>IF(VLOOKUP(C26,Baza!A:D,2,FALSE)&gt;0,"+","-")</f>
        <v>-</v>
      </c>
      <c r="F26" s="125">
        <f>VLOOKUP(C26,Baza!A:E,3,FALSE)</f>
        <v>63</v>
      </c>
      <c r="G26" s="125">
        <f>VLOOKUP(C26,Baza!A:E,3,FALSE)*курс</f>
        <v>2570.3999999999996</v>
      </c>
      <c r="H26" s="25" t="str">
        <f>VLOOKUP(C26,Baza!A:E,4,FALSE)</f>
        <v>214608H900</v>
      </c>
      <c r="I26" s="25" t="str">
        <f>VLOOKUP(C26,BREND!A:C,2,FALSE)</f>
        <v>SCHNIEDER</v>
      </c>
      <c r="J26" s="35" t="s">
        <v>29230</v>
      </c>
    </row>
    <row r="27" spans="1:10">
      <c r="A27" s="28" t="s">
        <v>34</v>
      </c>
      <c r="B27" s="28" t="s">
        <v>34</v>
      </c>
      <c r="C27" s="29"/>
      <c r="D27" s="29"/>
      <c r="E27" s="29"/>
      <c r="F27" s="126"/>
      <c r="G27" s="126"/>
      <c r="H27" s="29"/>
      <c r="I27" s="29"/>
      <c r="J27" s="35"/>
    </row>
    <row r="28" spans="1:10">
      <c r="A28" s="24" t="s">
        <v>34</v>
      </c>
      <c r="B28" s="24" t="s">
        <v>34</v>
      </c>
      <c r="C28" s="35" t="s">
        <v>27094</v>
      </c>
      <c r="D28" s="26" t="str">
        <f>VLOOKUP(C28,Baza!A:E,5,FALSE)</f>
        <v>FORD FOCUS 99-04 -1.4/1.6L  РАДИАТОР ОХЛAЖДЕНИЯ ДВИГАТЕЛЯ</v>
      </c>
      <c r="E28" s="25" t="str">
        <f>IF(VLOOKUP(C28,Baza!A:D,2,FALSE)&gt;0,"+","-")</f>
        <v>+</v>
      </c>
      <c r="F28" s="125">
        <f>VLOOKUP(C28,Baza!A:E,3,FALSE)</f>
        <v>39</v>
      </c>
      <c r="G28" s="125">
        <f>VLOOKUP(C28,Baza!A:E,3,FALSE)*курс</f>
        <v>1591.1999999999998</v>
      </c>
      <c r="H28" s="25" t="str">
        <f>VLOOKUP(C28,Baza!A:E,4,FALSE)</f>
        <v>1093713</v>
      </c>
      <c r="I28" s="25" t="str">
        <f>VLOOKUP(C28,BREND!A:C,2,FALSE)</f>
        <v>SCHNIEDER</v>
      </c>
      <c r="J28" s="35" t="s">
        <v>29231</v>
      </c>
    </row>
    <row r="29" spans="1:10">
      <c r="A29" s="24" t="s">
        <v>34</v>
      </c>
      <c r="B29" s="24" t="s">
        <v>34</v>
      </c>
      <c r="C29" s="35" t="s">
        <v>27097</v>
      </c>
      <c r="D29" s="26" t="str">
        <f>VLOOKUP(C29,Baza!A:E,5,FALSE)</f>
        <v>FOCUS '98-  РАДИАТОР ОХЛAЖДЕНИЯ ДВИГАТЕЛЯ</v>
      </c>
      <c r="E29" s="25" t="str">
        <f>IF(VLOOKUP(C29,Baza!A:D,2,FALSE)&gt;0,"+","-")</f>
        <v>+</v>
      </c>
      <c r="F29" s="125">
        <f>VLOOKUP(C29,Baza!A:E,3,FALSE)</f>
        <v>43</v>
      </c>
      <c r="G29" s="125">
        <f>VLOOKUP(C29,Baza!A:E,3,FALSE)*курс</f>
        <v>1754.3999999999999</v>
      </c>
      <c r="H29" s="25" t="str">
        <f>VLOOKUP(C29,Baza!A:E,4,FALSE)</f>
        <v>1061180</v>
      </c>
      <c r="I29" s="25" t="str">
        <f>VLOOKUP(C29,BREND!A:C,2,FALSE)</f>
        <v>SCHNIEDER</v>
      </c>
      <c r="J29" s="35" t="s">
        <v>29231</v>
      </c>
    </row>
    <row r="30" spans="1:10">
      <c r="A30" s="24" t="s">
        <v>34</v>
      </c>
      <c r="B30" s="24" t="s">
        <v>34</v>
      </c>
      <c r="C30" s="35" t="s">
        <v>27100</v>
      </c>
      <c r="D30" s="26" t="str">
        <f>VLOOKUP(C30,Baza!A:E,5,FALSE)</f>
        <v>MONDEO '07 (S-MAX '06-/GALAXY '06-)  РАДИАТОР ОХЛAЖДЕНИЯ ДВИГАТЕЛЯ</v>
      </c>
      <c r="E30" s="25" t="str">
        <f>IF(VLOOKUP(C30,Baza!A:D,2,FALSE)&gt;0,"+","-")</f>
        <v>-</v>
      </c>
      <c r="F30" s="125">
        <f>VLOOKUP(C30,Baza!A:E,3,FALSE)</f>
        <v>55</v>
      </c>
      <c r="G30" s="125">
        <f>VLOOKUP(C30,Baza!A:E,3,FALSE)*курс</f>
        <v>2244</v>
      </c>
      <c r="H30" s="25" t="str">
        <f>VLOOKUP(C30,Baza!A:E,4,FALSE)</f>
        <v>1377542</v>
      </c>
      <c r="I30" s="25" t="str">
        <f>VLOOKUP(C30,BREND!A:C,2,FALSE)</f>
        <v>SCHNIEDER</v>
      </c>
      <c r="J30" s="35" t="s">
        <v>29231</v>
      </c>
    </row>
    <row r="31" spans="1:10">
      <c r="A31" s="28" t="s">
        <v>139</v>
      </c>
      <c r="B31" s="28" t="s">
        <v>139</v>
      </c>
      <c r="C31" s="29"/>
      <c r="D31" s="29"/>
      <c r="E31" s="29"/>
      <c r="F31" s="126"/>
      <c r="G31" s="126"/>
      <c r="H31" s="29"/>
      <c r="I31" s="29"/>
      <c r="J31" s="35"/>
    </row>
    <row r="32" spans="1:10">
      <c r="A32" s="24" t="s">
        <v>139</v>
      </c>
      <c r="B32" s="24" t="s">
        <v>139</v>
      </c>
      <c r="C32" s="35" t="s">
        <v>27103</v>
      </c>
      <c r="D32" s="26" t="str">
        <f>VLOOKUP(C32,Baza!A:E,5,FALSE)</f>
        <v>DUCATO 06- РАДИАТОР ОХЛAЖДЕНИЯ ДВИГАТЕЛЯ</v>
      </c>
      <c r="E32" s="25" t="str">
        <f>IF(VLOOKUP(C32,Baza!A:D,2,FALSE)&gt;0,"+","-")</f>
        <v>+</v>
      </c>
      <c r="F32" s="125">
        <f>VLOOKUP(C32,Baza!A:E,3,FALSE)</f>
        <v>76</v>
      </c>
      <c r="G32" s="125">
        <f>VLOOKUP(C32,Baza!A:E,3,FALSE)*курс</f>
        <v>3100.7999999999997</v>
      </c>
      <c r="H32" s="25" t="str">
        <f>VLOOKUP(C32,Baza!A:E,4,FALSE)</f>
        <v>1349196080</v>
      </c>
      <c r="I32" s="25" t="str">
        <f>VLOOKUP(C32,BREND!A:C,2,FALSE)</f>
        <v>SCHNIEDER</v>
      </c>
      <c r="J32" s="35" t="s">
        <v>29232</v>
      </c>
    </row>
    <row r="33" spans="1:10">
      <c r="A33" s="28" t="s">
        <v>575</v>
      </c>
      <c r="B33" s="28" t="s">
        <v>575</v>
      </c>
      <c r="C33" s="29"/>
      <c r="D33" s="29"/>
      <c r="E33" s="29"/>
      <c r="F33" s="126"/>
      <c r="G33" s="126"/>
      <c r="H33" s="29"/>
      <c r="I33" s="29"/>
      <c r="J33" s="35"/>
    </row>
    <row r="34" spans="1:10">
      <c r="A34" s="24" t="s">
        <v>575</v>
      </c>
      <c r="B34" s="24" t="s">
        <v>575</v>
      </c>
      <c r="C34" s="35" t="s">
        <v>27027</v>
      </c>
      <c r="D34" s="26" t="str">
        <f>VLOOKUP(C34,Baza!A:E,5,FALSE)</f>
        <v>ACCORD CL/CM '08-'10 РАДИАТОР ОХЛАЖДЕНИЯ ДВИГАТЕЛЯ</v>
      </c>
      <c r="E34" s="25" t="str">
        <f>IF(VLOOKUP(C34,Baza!A:D,2,FALSE)&gt;0,"+","-")</f>
        <v>-</v>
      </c>
      <c r="F34" s="125">
        <f>VLOOKUP(C34,Baza!A:E,3,FALSE)</f>
        <v>55</v>
      </c>
      <c r="G34" s="125">
        <f>VLOOKUP(C34,Baza!A:E,3,FALSE)*курс</f>
        <v>2244</v>
      </c>
      <c r="H34" s="25" t="str">
        <f>VLOOKUP(C34,Baza!A:E,4,FALSE)</f>
        <v>19010RL6R51</v>
      </c>
      <c r="I34" s="25" t="str">
        <f>VLOOKUP(C34,BREND!A:C,2,FALSE)</f>
        <v>SCHNIEDER</v>
      </c>
      <c r="J34" s="35" t="s">
        <v>29233</v>
      </c>
    </row>
    <row r="35" spans="1:10">
      <c r="A35" s="24" t="s">
        <v>575</v>
      </c>
      <c r="B35" s="24" t="s">
        <v>575</v>
      </c>
      <c r="C35" s="35" t="s">
        <v>27029</v>
      </c>
      <c r="D35" s="26" t="str">
        <f>VLOOKUP(C35,Baza!A:E,5,FALSE)</f>
        <v>CRV '07- РАДИАТОР ОХЛАЖДЕНИЯ ДВИГАТЕЛЯ</v>
      </c>
      <c r="E35" s="25" t="str">
        <f>IF(VLOOKUP(C35,Baza!A:D,2,FALSE)&gt;0,"+","-")</f>
        <v>-</v>
      </c>
      <c r="F35" s="125">
        <f>VLOOKUP(C35,Baza!A:E,3,FALSE)</f>
        <v>56</v>
      </c>
      <c r="G35" s="125">
        <f>VLOOKUP(C35,Baza!A:E,3,FALSE)*курс</f>
        <v>2284.7999999999997</v>
      </c>
      <c r="H35" s="25" t="str">
        <f>VLOOKUP(C35,Baza!A:E,4,FALSE)</f>
        <v>19010RZAA51</v>
      </c>
      <c r="I35" s="25" t="str">
        <f>VLOOKUP(C35,BREND!A:C,2,FALSE)</f>
        <v>SCHNIEDER</v>
      </c>
      <c r="J35" s="35" t="s">
        <v>29233</v>
      </c>
    </row>
    <row r="36" spans="1:10">
      <c r="A36" s="24" t="s">
        <v>575</v>
      </c>
      <c r="B36" s="24" t="s">
        <v>575</v>
      </c>
      <c r="C36" s="35" t="s">
        <v>27172</v>
      </c>
      <c r="D36" s="26" t="str">
        <f>VLOOKUP(C36,Baza!A:E,5,FALSE)</f>
        <v>CIVIC SEDAN 1.4/1.7L  00-05  РАДИАТОР ОХЛАЖДЕНИЯ ДВИГАТЕЛЯ</v>
      </c>
      <c r="E36" s="25" t="str">
        <f>IF(VLOOKUP(C36,Baza!A:D,2,FALSE)&gt;0,"+","-")</f>
        <v>-</v>
      </c>
      <c r="F36" s="125">
        <f>VLOOKUP(C36,Baza!A:E,3,FALSE)</f>
        <v>46</v>
      </c>
      <c r="G36" s="125">
        <f>VLOOKUP(C36,Baza!A:E,3,FALSE)*курс</f>
        <v>1876.8</v>
      </c>
      <c r="H36" s="25" t="str">
        <f>VLOOKUP(C36,Baza!A:E,4,FALSE)</f>
        <v>19010PLC901</v>
      </c>
      <c r="I36" s="25" t="str">
        <f>VLOOKUP(C36,BREND!A:C,2,FALSE)</f>
        <v>SCHNIEDER</v>
      </c>
      <c r="J36" s="35" t="s">
        <v>29233</v>
      </c>
    </row>
    <row r="37" spans="1:10">
      <c r="A37" s="24" t="s">
        <v>575</v>
      </c>
      <c r="B37" s="24" t="s">
        <v>575</v>
      </c>
      <c r="C37" s="35" t="s">
        <v>27175</v>
      </c>
      <c r="D37" s="26" t="str">
        <f>VLOOKUP(C37,Baza!A:E,5,FALSE)</f>
        <v xml:space="preserve"> CIVIC COUPE 1.6/1.7L  01-05  РАДИАТОР ОХЛАЖДЕНИЯ ДВИГАТЕЛЯ</v>
      </c>
      <c r="E37" s="25" t="str">
        <f>IF(VLOOKUP(C37,Baza!A:D,2,FALSE)&gt;0,"+","-")</f>
        <v>+</v>
      </c>
      <c r="F37" s="125">
        <f>VLOOKUP(C37,Baza!A:E,3,FALSE)</f>
        <v>38</v>
      </c>
      <c r="G37" s="125">
        <f>VLOOKUP(C37,Baza!A:E,3,FALSE)*курс</f>
        <v>1550.3999999999999</v>
      </c>
      <c r="H37" s="25" t="str">
        <f>VLOOKUP(C37,Baza!A:E,4,FALSE)</f>
        <v>19010PMMA01</v>
      </c>
      <c r="I37" s="25" t="str">
        <f>VLOOKUP(C37,BREND!A:C,2,FALSE)</f>
        <v>SCHNIEDER</v>
      </c>
      <c r="J37" s="35" t="s">
        <v>29233</v>
      </c>
    </row>
    <row r="38" spans="1:10">
      <c r="A38" s="24" t="s">
        <v>575</v>
      </c>
      <c r="B38" s="24" t="s">
        <v>575</v>
      </c>
      <c r="C38" s="35" t="s">
        <v>27031</v>
      </c>
      <c r="D38" s="26" t="str">
        <f>VLOOKUP(C38,Baza!A:E,5,FALSE)</f>
        <v>CIVIC '06-'10 РАДИАТОР ОХЛАЖДЕНИЯ ДВИГАТЕЛЯ</v>
      </c>
      <c r="E38" s="25" t="str">
        <f>IF(VLOOKUP(C38,Baza!A:D,2,FALSE)&gt;0,"+","-")</f>
        <v>-</v>
      </c>
      <c r="F38" s="125">
        <f>VLOOKUP(C38,Baza!A:E,3,FALSE)</f>
        <v>43</v>
      </c>
      <c r="G38" s="125">
        <f>VLOOKUP(C38,Baza!A:E,3,FALSE)*курс</f>
        <v>1754.3999999999999</v>
      </c>
      <c r="H38" s="25" t="str">
        <f>VLOOKUP(C38,Baza!A:E,4,FALSE)</f>
        <v>19010RNAA01</v>
      </c>
      <c r="I38" s="25" t="str">
        <f>VLOOKUP(C38,BREND!A:C,2,FALSE)</f>
        <v>SCHNIEDER</v>
      </c>
      <c r="J38" s="35" t="s">
        <v>29233</v>
      </c>
    </row>
    <row r="39" spans="1:10">
      <c r="A39" s="24" t="s">
        <v>575</v>
      </c>
      <c r="B39" s="24" t="s">
        <v>575</v>
      </c>
      <c r="C39" s="35" t="s">
        <v>27033</v>
      </c>
      <c r="D39" s="26" t="str">
        <f>VLOOKUP(C39,Baza!A:E,5,FALSE)</f>
        <v>CIVIC '06-'08  РАДИАТОР ОХЛАЖДЕНИЯ ДВИГАТЕЛЯ</v>
      </c>
      <c r="E39" s="25" t="str">
        <f>IF(VLOOKUP(C39,Baza!A:D,2,FALSE)&gt;0,"+","-")</f>
        <v>-</v>
      </c>
      <c r="F39" s="125">
        <f>VLOOKUP(C39,Baza!A:E,3,FALSE)</f>
        <v>52</v>
      </c>
      <c r="G39" s="125">
        <f>VLOOKUP(C39,Baza!A:E,3,FALSE)*курс</f>
        <v>2121.6</v>
      </c>
      <c r="H39" s="25" t="str">
        <f>VLOOKUP(C39,Baza!A:E,4,FALSE)</f>
        <v>19010RRH901</v>
      </c>
      <c r="I39" s="25" t="str">
        <f>VLOOKUP(C39,BREND!A:C,2,FALSE)</f>
        <v>SCHNIEDER</v>
      </c>
      <c r="J39" s="35" t="s">
        <v>29233</v>
      </c>
    </row>
    <row r="40" spans="1:10">
      <c r="A40" s="24" t="s">
        <v>575</v>
      </c>
      <c r="B40" s="24" t="s">
        <v>575</v>
      </c>
      <c r="C40" s="35" t="s">
        <v>27179</v>
      </c>
      <c r="D40" s="26" t="str">
        <f>VLOOKUP(C40,Baza!A:E,5,FALSE)</f>
        <v>CIVIC  '06 -'11 ХЭТЧБЕК РАДИАТОР ОХЛАЖДЕНИЯ ДВИГАТЕЛЯ</v>
      </c>
      <c r="E40" s="25" t="str">
        <f>IF(VLOOKUP(C40,Baza!A:D,2,FALSE)&gt;0,"+","-")</f>
        <v>-</v>
      </c>
      <c r="F40" s="125">
        <f>VLOOKUP(C40,Baza!A:E,3,FALSE)</f>
        <v>48</v>
      </c>
      <c r="G40" s="125">
        <f>VLOOKUP(C40,Baza!A:E,3,FALSE)*курс</f>
        <v>1958.3999999999999</v>
      </c>
      <c r="H40" s="25" t="str">
        <f>VLOOKUP(C40,Baza!A:E,4,FALSE)</f>
        <v>19010RSAG01</v>
      </c>
      <c r="I40" s="25" t="str">
        <f>VLOOKUP(C40,BREND!A:C,2,FALSE)</f>
        <v>SCHNIEDER</v>
      </c>
      <c r="J40" s="35" t="s">
        <v>29233</v>
      </c>
    </row>
    <row r="41" spans="1:10">
      <c r="A41" s="28" t="s">
        <v>158</v>
      </c>
      <c r="B41" s="28" t="s">
        <v>158</v>
      </c>
      <c r="C41" s="29"/>
      <c r="D41" s="29"/>
      <c r="E41" s="29"/>
      <c r="F41" s="126"/>
      <c r="G41" s="126"/>
      <c r="H41" s="29"/>
      <c r="I41" s="29"/>
      <c r="J41" s="35"/>
    </row>
    <row r="42" spans="1:10">
      <c r="A42" s="24" t="s">
        <v>158</v>
      </c>
      <c r="B42" s="24" t="s">
        <v>158</v>
      </c>
      <c r="C42" s="35" t="s">
        <v>27073</v>
      </c>
      <c r="D42" s="26" t="str">
        <f>VLOOKUP(C42,Baza!A:E,5,FALSE)</f>
        <v>ELANTRA '07- РАДИАТОР ОХЛАЖДЕНИЯ ДВИГАТЕЛЯ</v>
      </c>
      <c r="E42" s="25" t="str">
        <f>IF(VLOOKUP(C42,Baza!A:D,2,FALSE)&gt;0,"+","-")</f>
        <v>+</v>
      </c>
      <c r="F42" s="125">
        <f>VLOOKUP(C42,Baza!A:E,3,FALSE)</f>
        <v>57</v>
      </c>
      <c r="G42" s="125">
        <f>VLOOKUP(C42,Baza!A:E,3,FALSE)*курс</f>
        <v>2325.6</v>
      </c>
      <c r="H42" s="25" t="str">
        <f>VLOOKUP(C42,Baza!A:E,4,FALSE)</f>
        <v>253102H050</v>
      </c>
      <c r="I42" s="25" t="str">
        <f>VLOOKUP(C42,BREND!A:C,2,FALSE)</f>
        <v>SCHNIEDER</v>
      </c>
      <c r="J42" s="35" t="s">
        <v>29234</v>
      </c>
    </row>
    <row r="43" spans="1:10">
      <c r="A43" s="24" t="s">
        <v>158</v>
      </c>
      <c r="B43" s="24" t="s">
        <v>158</v>
      </c>
      <c r="C43" s="35" t="s">
        <v>27080</v>
      </c>
      <c r="D43" s="26" t="str">
        <f>VLOOKUP(C43,Baza!A:E,5,FALSE)</f>
        <v>SANTA FE '06-'11 РАДИАТОР ОХЛАЖДЕНИЯ ДВИГАТЕЛЯ</v>
      </c>
      <c r="E43" s="25" t="str">
        <f>IF(VLOOKUP(C43,Baza!A:D,2,FALSE)&gt;0,"+","-")</f>
        <v>+</v>
      </c>
      <c r="F43" s="125">
        <f>VLOOKUP(C43,Baza!A:E,3,FALSE)</f>
        <v>55</v>
      </c>
      <c r="G43" s="125">
        <f>VLOOKUP(C43,Baza!A:E,3,FALSE)*курс</f>
        <v>2244</v>
      </c>
      <c r="H43" s="25" t="str">
        <f>VLOOKUP(C43,Baza!A:E,4,FALSE)</f>
        <v>253102B200</v>
      </c>
      <c r="I43" s="25" t="str">
        <f>VLOOKUP(C43,BREND!A:C,2,FALSE)</f>
        <v>SCHNIEDER</v>
      </c>
      <c r="J43" s="35" t="s">
        <v>29234</v>
      </c>
    </row>
    <row r="44" spans="1:10">
      <c r="A44" s="24" t="s">
        <v>158</v>
      </c>
      <c r="B44" s="24" t="s">
        <v>158</v>
      </c>
      <c r="C44" s="35" t="s">
        <v>27082</v>
      </c>
      <c r="D44" s="26" t="str">
        <f>VLOOKUP(C44,Baza!A:E,5,FALSE)</f>
        <v>SANTA FE '10- РАДИАТОР ОХЛАЖДЕНИЯ ДВИГАТЕЛЯ</v>
      </c>
      <c r="E44" s="25" t="str">
        <f>IF(VLOOKUP(C44,Baza!A:D,2,FALSE)&gt;0,"+","-")</f>
        <v>+</v>
      </c>
      <c r="F44" s="125">
        <f>VLOOKUP(C44,Baza!A:E,3,FALSE)</f>
        <v>60</v>
      </c>
      <c r="G44" s="125">
        <f>VLOOKUP(C44,Baza!A:E,3,FALSE)*курс</f>
        <v>2448</v>
      </c>
      <c r="H44" s="25" t="str">
        <f>VLOOKUP(C44,Baza!A:E,4,FALSE)</f>
        <v>253101U250</v>
      </c>
      <c r="I44" s="25" t="str">
        <f>VLOOKUP(C44,BREND!A:C,2,FALSE)</f>
        <v>SCHNIEDER</v>
      </c>
      <c r="J44" s="35" t="s">
        <v>29234</v>
      </c>
    </row>
    <row r="45" spans="1:10">
      <c r="A45" s="24" t="s">
        <v>158</v>
      </c>
      <c r="B45" s="24" t="s">
        <v>158</v>
      </c>
      <c r="C45" s="35" t="s">
        <v>27075</v>
      </c>
      <c r="D45" s="26" t="str">
        <f>VLOOKUP(C45,Baza!A:E,5,FALSE)</f>
        <v xml:space="preserve">ACCENT '00-'02 РАДИАТОР ОХЛАЖДЕНИЯ ДВИГАТЕЛЯ </v>
      </c>
      <c r="E45" s="25" t="str">
        <f>IF(VLOOKUP(C45,Baza!A:D,2,FALSE)&gt;0,"+","-")</f>
        <v>+</v>
      </c>
      <c r="F45" s="125">
        <f>VLOOKUP(C45,Baza!A:E,3,FALSE)</f>
        <v>41</v>
      </c>
      <c r="G45" s="125">
        <f>VLOOKUP(C45,Baza!A:E,3,FALSE)*курс</f>
        <v>1672.8</v>
      </c>
      <c r="H45" s="25" t="str">
        <f>VLOOKUP(C45,Baza!A:E,4,FALSE)</f>
        <v>2531025150</v>
      </c>
      <c r="I45" s="25" t="str">
        <f>VLOOKUP(C45,BREND!A:C,2,FALSE)</f>
        <v>SCHNIEDER</v>
      </c>
      <c r="J45" s="35" t="s">
        <v>29234</v>
      </c>
    </row>
    <row r="46" spans="1:10">
      <c r="A46" s="24" t="s">
        <v>158</v>
      </c>
      <c r="B46" s="24" t="s">
        <v>158</v>
      </c>
      <c r="C46" s="35" t="s">
        <v>27077</v>
      </c>
      <c r="D46" s="26" t="str">
        <f>VLOOKUP(C46,Baza!A:E,5,FALSE)</f>
        <v>ACCENT 1.3-1.5L 00-05  РАДИАТОР ОХЛАЖДЕНИЯ ДВИГАТЕЛЯ</v>
      </c>
      <c r="E46" s="25" t="str">
        <f>IF(VLOOKUP(C46,Baza!A:D,2,FALSE)&gt;0,"+","-")</f>
        <v>+</v>
      </c>
      <c r="F46" s="125">
        <f>VLOOKUP(C46,Baza!A:E,3,FALSE)</f>
        <v>25</v>
      </c>
      <c r="G46" s="125">
        <f>VLOOKUP(C46,Baza!A:E,3,FALSE)*курс</f>
        <v>1019.9999999999999</v>
      </c>
      <c r="H46" s="25" t="str">
        <f>VLOOKUP(C46,Baza!A:E,4,FALSE)</f>
        <v>2531025050</v>
      </c>
      <c r="I46" s="25" t="str">
        <f>VLOOKUP(C46,BREND!A:C,2,FALSE)</f>
        <v>SCHNIEDER</v>
      </c>
      <c r="J46" s="35" t="s">
        <v>29234</v>
      </c>
    </row>
    <row r="47" spans="1:10">
      <c r="A47" s="24" t="s">
        <v>158</v>
      </c>
      <c r="B47" s="24" t="s">
        <v>158</v>
      </c>
      <c r="C47" s="35" t="s">
        <v>27181</v>
      </c>
      <c r="D47" s="26" t="str">
        <f>VLOOKUP(C47,Baza!A:E,5,FALSE)</f>
        <v>HN GETZ -1.6/1.4/1.3/1.1- 02-09 РАДИАТОР ОХЛАЖДЕНИЯ ДВИГАТЕЛЯ</v>
      </c>
      <c r="E47" s="25" t="str">
        <f>IF(VLOOKUP(C47,Baza!A:D,2,FALSE)&gt;0,"+","-")</f>
        <v>-</v>
      </c>
      <c r="F47" s="125">
        <f>VLOOKUP(C47,Baza!A:E,3,FALSE)</f>
        <v>30</v>
      </c>
      <c r="G47" s="125">
        <f>VLOOKUP(C47,Baza!A:E,3,FALSE)*курс</f>
        <v>1224</v>
      </c>
      <c r="H47" s="25" t="str">
        <f>VLOOKUP(C47,Baza!A:E,4,FALSE)</f>
        <v>253101C200</v>
      </c>
      <c r="I47" s="25" t="str">
        <f>VLOOKUP(C47,BREND!A:C,2,FALSE)</f>
        <v>SCHNIEDER</v>
      </c>
      <c r="J47" s="35" t="s">
        <v>29234</v>
      </c>
    </row>
    <row r="48" spans="1:10">
      <c r="A48" s="24" t="s">
        <v>158</v>
      </c>
      <c r="B48" s="24" t="s">
        <v>158</v>
      </c>
      <c r="C48" s="35" t="s">
        <v>27184</v>
      </c>
      <c r="D48" s="26" t="str">
        <f>VLOOKUP(C48,Baza!A:E,5,FALSE)</f>
        <v>SOLARIS РАДИАТОР ОХЛАЖДЕНИЯ ДВИГАТЕЛЯ</v>
      </c>
      <c r="E48" s="25" t="str">
        <f>IF(VLOOKUP(C48,Baza!A:D,2,FALSE)&gt;0,"+","-")</f>
        <v>-</v>
      </c>
      <c r="F48" s="125">
        <f>VLOOKUP(C48,Baza!A:E,3,FALSE)</f>
        <v>47</v>
      </c>
      <c r="G48" s="125">
        <f>VLOOKUP(C48,Baza!A:E,3,FALSE)*курс</f>
        <v>1917.6</v>
      </c>
      <c r="H48" s="25" t="str">
        <f>VLOOKUP(C48,Baza!A:E,4,FALSE)</f>
        <v>253101R050</v>
      </c>
      <c r="I48" s="25" t="str">
        <f>VLOOKUP(C48,BREND!A:C,2,FALSE)</f>
        <v>SCHNIEDER</v>
      </c>
      <c r="J48" s="35" t="s">
        <v>29234</v>
      </c>
    </row>
    <row r="49" spans="1:10">
      <c r="A49" s="24" t="s">
        <v>158</v>
      </c>
      <c r="B49" s="24" t="s">
        <v>158</v>
      </c>
      <c r="C49" s="35" t="s">
        <v>27187</v>
      </c>
      <c r="D49" s="26" t="str">
        <f>VLOOKUP(C49,Baza!A:E,5,FALSE)</f>
        <v>SOLARIS РАДИАТОР ОХЛАЖДЕНИЯ ДВИГАТЕЛЯ</v>
      </c>
      <c r="E49" s="25" t="str">
        <f>IF(VLOOKUP(C49,Baza!A:D,2,FALSE)&gt;0,"+","-")</f>
        <v>-</v>
      </c>
      <c r="F49" s="125">
        <f>VLOOKUP(C49,Baza!A:E,3,FALSE)</f>
        <v>36</v>
      </c>
      <c r="G49" s="125">
        <f>VLOOKUP(C49,Baza!A:E,3,FALSE)*курс</f>
        <v>1468.8</v>
      </c>
      <c r="H49" s="25" t="str">
        <f>VLOOKUP(C49,Baza!A:E,4,FALSE)</f>
        <v>253101R000</v>
      </c>
      <c r="I49" s="25" t="str">
        <f>VLOOKUP(C49,BREND!A:C,2,FALSE)</f>
        <v>SCHNIEDER</v>
      </c>
      <c r="J49" s="35" t="s">
        <v>29234</v>
      </c>
    </row>
    <row r="50" spans="1:10">
      <c r="A50" s="24" t="s">
        <v>158</v>
      </c>
      <c r="B50" s="24" t="s">
        <v>158</v>
      </c>
      <c r="C50" s="35" t="s">
        <v>27189</v>
      </c>
      <c r="D50" s="26" t="str">
        <f>VLOOKUP(C50,Baza!A:E,5,FALSE)</f>
        <v>HYUNDAI H1 07-  РАДИАТОР ОХЛАЖДЕНИЯ ДВИГАТЕЛЯ</v>
      </c>
      <c r="E50" s="25" t="str">
        <f>IF(VLOOKUP(C50,Baza!A:D,2,FALSE)&gt;0,"+","-")</f>
        <v>+</v>
      </c>
      <c r="F50" s="125">
        <f>VLOOKUP(C50,Baza!A:E,3,FALSE)</f>
        <v>66</v>
      </c>
      <c r="G50" s="125">
        <f>VLOOKUP(C50,Baza!A:E,3,FALSE)*курс</f>
        <v>2692.7999999999997</v>
      </c>
      <c r="H50" s="25" t="str">
        <f>VLOOKUP(C50,Baza!A:E,4,FALSE)</f>
        <v>253104H550</v>
      </c>
      <c r="I50" s="25" t="str">
        <f>VLOOKUP(C50,BREND!A:C,2,FALSE)</f>
        <v>SCHNIEDER</v>
      </c>
      <c r="J50" s="35" t="s">
        <v>29234</v>
      </c>
    </row>
    <row r="51" spans="1:10">
      <c r="A51" s="24" t="s">
        <v>158</v>
      </c>
      <c r="B51" s="24" t="s">
        <v>158</v>
      </c>
      <c r="C51" s="35" t="s">
        <v>27192</v>
      </c>
      <c r="D51" s="26" t="str">
        <f>VLOOKUP(C51,Baza!A:E,5,FALSE)</f>
        <v>TUCSON РАДИАТОР ОХЛАЖДЕНИЯ ДВИГАТЕЛЯ</v>
      </c>
      <c r="E51" s="25" t="str">
        <f>IF(VLOOKUP(C51,Baza!A:D,2,FALSE)&gt;0,"+","-")</f>
        <v>+</v>
      </c>
      <c r="F51" s="125">
        <f>VLOOKUP(C51,Baza!A:E,3,FALSE)</f>
        <v>55</v>
      </c>
      <c r="G51" s="125">
        <f>VLOOKUP(C51,Baza!A:E,3,FALSE)*курс</f>
        <v>2244</v>
      </c>
      <c r="H51" s="25" t="str">
        <f>VLOOKUP(C51,Baza!A:E,4,FALSE)</f>
        <v>253102E100</v>
      </c>
      <c r="I51" s="25" t="str">
        <f>VLOOKUP(C51,BREND!A:C,2,FALSE)</f>
        <v>SCHNIEDER</v>
      </c>
      <c r="J51" s="35" t="s">
        <v>29234</v>
      </c>
    </row>
    <row r="52" spans="1:10">
      <c r="A52" s="24" t="s">
        <v>158</v>
      </c>
      <c r="B52" s="24" t="s">
        <v>158</v>
      </c>
      <c r="C52" s="35" t="s">
        <v>27079</v>
      </c>
      <c r="D52" s="26" t="str">
        <f>VLOOKUP(C52,Baza!A:E,5,FALSE)</f>
        <v>I30 (ELANTRA) РАДИАТОР ОХЛАЖДЕНИЯ ДВИГАТЕЛЯ</v>
      </c>
      <c r="E52" s="25" t="str">
        <f>IF(VLOOKUP(C52,Baza!A:D,2,FALSE)&gt;0,"+","-")</f>
        <v>+</v>
      </c>
      <c r="F52" s="125">
        <f>VLOOKUP(C52,Baza!A:E,3,FALSE)</f>
        <v>52</v>
      </c>
      <c r="G52" s="125">
        <f>VLOOKUP(C52,Baza!A:E,3,FALSE)*курс</f>
        <v>2121.6</v>
      </c>
      <c r="H52" s="25" t="str">
        <f>VLOOKUP(C52,Baza!A:E,4,FALSE)</f>
        <v>253102H050</v>
      </c>
      <c r="I52" s="25" t="str">
        <f>VLOOKUP(C52,BREND!A:C,2,FALSE)</f>
        <v>SCHNIEDER</v>
      </c>
      <c r="J52" s="35" t="s">
        <v>29234</v>
      </c>
    </row>
    <row r="53" spans="1:10">
      <c r="A53" s="28" t="s">
        <v>2608</v>
      </c>
      <c r="B53" s="28" t="s">
        <v>2608</v>
      </c>
      <c r="C53" s="29"/>
      <c r="D53" s="29"/>
      <c r="E53" s="29"/>
      <c r="F53" s="126"/>
      <c r="G53" s="126"/>
      <c r="H53" s="29"/>
      <c r="I53" s="29"/>
      <c r="J53" s="35"/>
    </row>
    <row r="54" spans="1:10">
      <c r="A54" s="24" t="s">
        <v>2608</v>
      </c>
      <c r="B54" s="24" t="s">
        <v>2608</v>
      </c>
      <c r="C54" s="35" t="s">
        <v>27275</v>
      </c>
      <c r="D54" s="26" t="str">
        <f>VLOOKUP(C54,Baza!A:E,5,FALSE)</f>
        <v>FX35/FX45 РАДИАТОР ОХЛАЖДЕНИЯ ДВИГАТЕЛЯ</v>
      </c>
      <c r="E54" s="25" t="str">
        <f>IF(VLOOKUP(C54,Baza!A:D,2,FALSE)&gt;0,"+","-")</f>
        <v>+</v>
      </c>
      <c r="F54" s="125">
        <f>VLOOKUP(C54,Baza!A:E,3,FALSE)</f>
        <v>58</v>
      </c>
      <c r="G54" s="125">
        <f>VLOOKUP(C54,Baza!A:E,3,FALSE)*курс</f>
        <v>2366.3999999999996</v>
      </c>
      <c r="H54" s="25" t="str">
        <f>VLOOKUP(C54,Baza!A:E,4,FALSE)</f>
        <v>21460CG000</v>
      </c>
      <c r="I54" s="25" t="str">
        <f>VLOOKUP(C54,BREND!A:C,2,FALSE)</f>
        <v>SCHNIEDER</v>
      </c>
      <c r="J54" s="35" t="s">
        <v>29235</v>
      </c>
    </row>
    <row r="55" spans="1:10">
      <c r="A55" s="28" t="s">
        <v>4232</v>
      </c>
      <c r="B55" s="28" t="s">
        <v>4232</v>
      </c>
      <c r="C55" s="29"/>
      <c r="D55" s="29"/>
      <c r="E55" s="29"/>
      <c r="F55" s="126"/>
      <c r="G55" s="126"/>
      <c r="H55" s="29"/>
      <c r="I55" s="29"/>
      <c r="J55" s="35"/>
    </row>
    <row r="56" spans="1:10">
      <c r="A56" s="24" t="s">
        <v>4232</v>
      </c>
      <c r="B56" s="24" t="s">
        <v>4232</v>
      </c>
      <c r="C56" s="35" t="s">
        <v>27195</v>
      </c>
      <c r="D56" s="26" t="str">
        <f>VLOOKUP(C56,Baza!A:E,5,FALSE)</f>
        <v>RIO РАДИАТОР ОХЛАЖДЕНИЯ ДВИГАТЕЛЯ</v>
      </c>
      <c r="E56" s="25" t="str">
        <f>IF(VLOOKUP(C56,Baza!A:D,2,FALSE)&gt;0,"+","-")</f>
        <v>-</v>
      </c>
      <c r="F56" s="125">
        <f>VLOOKUP(C56,Baza!A:E,3,FALSE)</f>
        <v>51</v>
      </c>
      <c r="G56" s="125">
        <f>VLOOKUP(C56,Baza!A:E,3,FALSE)*курс</f>
        <v>2080.7999999999997</v>
      </c>
      <c r="H56" s="25" t="str">
        <f>VLOOKUP(C56,Baza!A:E,4,FALSE)</f>
        <v>25310FD000</v>
      </c>
      <c r="I56" s="25" t="str">
        <f>VLOOKUP(C56,BREND!A:C,2,FALSE)</f>
        <v>SCHNIEDER</v>
      </c>
      <c r="J56" s="35" t="s">
        <v>5481</v>
      </c>
    </row>
    <row r="57" spans="1:10">
      <c r="A57" s="24" t="s">
        <v>4232</v>
      </c>
      <c r="B57" s="24" t="s">
        <v>4232</v>
      </c>
      <c r="C57" s="35" t="s">
        <v>27198</v>
      </c>
      <c r="D57" s="26" t="str">
        <f>VLOOKUP(C57,Baza!A:E,5,FALSE)</f>
        <v>SPECTRA '05- РАДИАТОР ОХЛАЖДЕНИЯ ДВИГАТЕЛЯ</v>
      </c>
      <c r="E57" s="25" t="str">
        <f>IF(VLOOKUP(C57,Baza!A:D,2,FALSE)&gt;0,"+","-")</f>
        <v>-</v>
      </c>
      <c r="F57" s="125">
        <f>VLOOKUP(C57,Baza!A:E,3,FALSE)</f>
        <v>44</v>
      </c>
      <c r="G57" s="125">
        <f>VLOOKUP(C57,Baza!A:E,3,FALSE)*курс</f>
        <v>1795.1999999999998</v>
      </c>
      <c r="H57" s="25" t="str">
        <f>VLOOKUP(C57,Baza!A:E,4,FALSE)</f>
        <v>OK2A115200B</v>
      </c>
      <c r="I57" s="25" t="str">
        <f>VLOOKUP(C57,BREND!A:C,2,FALSE)</f>
        <v>SCHNIEDER</v>
      </c>
      <c r="J57" s="35" t="s">
        <v>5481</v>
      </c>
    </row>
    <row r="58" spans="1:10">
      <c r="A58" s="28" t="s">
        <v>626</v>
      </c>
      <c r="B58" s="28" t="s">
        <v>626</v>
      </c>
      <c r="C58" s="29"/>
      <c r="D58" s="29"/>
      <c r="E58" s="29"/>
      <c r="F58" s="126"/>
      <c r="G58" s="126"/>
      <c r="H58" s="29"/>
      <c r="I58" s="29"/>
      <c r="J58" s="35"/>
    </row>
    <row r="59" spans="1:10">
      <c r="A59" s="24" t="s">
        <v>626</v>
      </c>
      <c r="B59" s="24" t="s">
        <v>626</v>
      </c>
      <c r="C59" s="35" t="s">
        <v>27623</v>
      </c>
      <c r="D59" s="26" t="str">
        <f>VLOOKUP(C59,Baza!A:E,5,FALSE)</f>
        <v>RX II '03-'08 РАДИАТОР ОХЛАЖДЕНИЯ</v>
      </c>
      <c r="E59" s="25" t="str">
        <f>IF(VLOOKUP(C59,Baza!A:D,2,FALSE)&gt;0,"+","-")</f>
        <v>-</v>
      </c>
      <c r="F59" s="125">
        <f>VLOOKUP(C59,Baza!A:E,3,FALSE)</f>
        <v>90</v>
      </c>
      <c r="G59" s="125">
        <f>VLOOKUP(C59,Baza!A:E,3,FALSE)*курс</f>
        <v>3671.9999999999995</v>
      </c>
      <c r="H59" s="25" t="str">
        <f>VLOOKUP(C59,Baza!A:E,4,FALSE)</f>
        <v>1604120352</v>
      </c>
      <c r="I59" s="25" t="str">
        <f>VLOOKUP(C59,BREND!A:C,2,FALSE)</f>
        <v>SCHNIEDER</v>
      </c>
      <c r="J59" s="35" t="s">
        <v>29236</v>
      </c>
    </row>
    <row r="60" spans="1:10">
      <c r="A60" s="24" t="s">
        <v>626</v>
      </c>
      <c r="B60" s="24" t="s">
        <v>626</v>
      </c>
      <c r="C60" s="35" t="s">
        <v>27277</v>
      </c>
      <c r="D60" s="26" t="str">
        <f>VLOOKUP(C60,Baza!A:E,5,FALSE)</f>
        <v>RX330/HARRIER РАДИАТОР ОХЛАЖДЕНИЯ</v>
      </c>
      <c r="E60" s="25" t="str">
        <f>IF(VLOOKUP(C60,Baza!A:D,2,FALSE)&gt;0,"+","-")</f>
        <v>-</v>
      </c>
      <c r="F60" s="125">
        <f>VLOOKUP(C60,Baza!A:E,3,FALSE)</f>
        <v>88</v>
      </c>
      <c r="G60" s="125">
        <f>VLOOKUP(C60,Baza!A:E,3,FALSE)*курс</f>
        <v>3590.3999999999996</v>
      </c>
      <c r="H60" s="25" t="str">
        <f>VLOOKUP(C60,Baza!A:E,4,FALSE)</f>
        <v>16041-20290</v>
      </c>
      <c r="I60" s="25" t="str">
        <f>VLOOKUP(C60,BREND!A:C,2,FALSE)</f>
        <v>SCHNIEDER</v>
      </c>
      <c r="J60" s="35" t="s">
        <v>29236</v>
      </c>
    </row>
    <row r="61" spans="1:10">
      <c r="A61" s="24" t="s">
        <v>626</v>
      </c>
      <c r="B61" s="24" t="s">
        <v>626</v>
      </c>
      <c r="C61" s="35" t="s">
        <v>27279</v>
      </c>
      <c r="D61" s="26" t="str">
        <f>VLOOKUP(C61,Baza!A:E,5,FALSE)</f>
        <v>RX330 РАДИАТОР ОХЛАЖДЕНИЯ</v>
      </c>
      <c r="E61" s="25" t="str">
        <f>IF(VLOOKUP(C61,Baza!A:D,2,FALSE)&gt;0,"+","-")</f>
        <v>-</v>
      </c>
      <c r="F61" s="125">
        <f>VLOOKUP(C61,Baza!A:E,3,FALSE)</f>
        <v>95</v>
      </c>
      <c r="G61" s="125">
        <f>VLOOKUP(C61,Baza!A:E,3,FALSE)*курс</f>
        <v>3875.9999999999995</v>
      </c>
      <c r="H61" s="25" t="str">
        <f>VLOOKUP(C61,Baza!A:E,4,FALSE)</f>
        <v>16041-20314</v>
      </c>
      <c r="I61" s="25" t="str">
        <f>VLOOKUP(C61,BREND!A:C,2,FALSE)</f>
        <v>SCHNIEDER</v>
      </c>
      <c r="J61" s="35" t="s">
        <v>29236</v>
      </c>
    </row>
    <row r="62" spans="1:10">
      <c r="A62" s="28" t="s">
        <v>131</v>
      </c>
      <c r="B62" s="28" t="s">
        <v>131</v>
      </c>
      <c r="C62" s="29"/>
      <c r="D62" s="29"/>
      <c r="E62" s="29"/>
      <c r="F62" s="126"/>
      <c r="G62" s="126"/>
      <c r="H62" s="29"/>
      <c r="I62" s="29"/>
      <c r="J62" s="35"/>
    </row>
    <row r="63" spans="1:10">
      <c r="A63" s="24" t="s">
        <v>131</v>
      </c>
      <c r="B63" s="24" t="s">
        <v>131</v>
      </c>
      <c r="C63" s="35" t="s">
        <v>27281</v>
      </c>
      <c r="D63" s="26" t="str">
        <f>VLOOKUP(C63,Baza!A:E,5,FALSE)</f>
        <v>L200 '05-'10 РАДИАТОР ОХЛАЖДЕНИЯ ДВИГАТЕЛЯ</v>
      </c>
      <c r="E63" s="25" t="str">
        <f>IF(VLOOKUP(C63,Baza!A:D,2,FALSE)&gt;0,"+","-")</f>
        <v>-</v>
      </c>
      <c r="F63" s="125">
        <f>VLOOKUP(C63,Baza!A:E,3,FALSE)</f>
        <v>62</v>
      </c>
      <c r="G63" s="125">
        <f>VLOOKUP(C63,Baza!A:E,3,FALSE)*курс</f>
        <v>2529.6</v>
      </c>
      <c r="H63" s="25" t="str">
        <f>VLOOKUP(C63,Baza!A:E,4,FALSE)</f>
        <v>1350A183K</v>
      </c>
      <c r="I63" s="25" t="str">
        <f>VLOOKUP(C63,BREND!A:C,2,FALSE)</f>
        <v>SCHNIEDER</v>
      </c>
      <c r="J63" s="35" t="s">
        <v>29237</v>
      </c>
    </row>
    <row r="64" spans="1:10">
      <c r="A64" s="24" t="s">
        <v>131</v>
      </c>
      <c r="B64" s="24" t="s">
        <v>131</v>
      </c>
      <c r="C64" s="35" t="s">
        <v>27035</v>
      </c>
      <c r="D64" s="26" t="str">
        <f>VLOOKUP(C64,Baza!A:E,5,FALSE)</f>
        <v>OUTLANDER 2.2 AUT '03 РАДИАТОР ОХЛАЖДЕНИЯ ДВИГАТЕЛЯ</v>
      </c>
      <c r="E64" s="25" t="str">
        <f>IF(VLOOKUP(C64,Baza!A:D,2,FALSE)&gt;0,"+","-")</f>
        <v>+</v>
      </c>
      <c r="F64" s="125">
        <f>VLOOKUP(C64,Baza!A:E,3,FALSE)</f>
        <v>52</v>
      </c>
      <c r="G64" s="125">
        <f>VLOOKUP(C64,Baza!A:E,3,FALSE)*курс</f>
        <v>2121.6</v>
      </c>
      <c r="H64" s="25" t="str">
        <f>VLOOKUP(C64,Baza!A:E,4,FALSE)</f>
        <v>MN156319</v>
      </c>
      <c r="I64" s="25" t="str">
        <f>VLOOKUP(C64,BREND!A:C,2,FALSE)</f>
        <v>SCHNIEDER</v>
      </c>
      <c r="J64" s="35" t="s">
        <v>29237</v>
      </c>
    </row>
    <row r="65" spans="1:10">
      <c r="A65" s="24" t="s">
        <v>131</v>
      </c>
      <c r="B65" s="24" t="s">
        <v>131</v>
      </c>
      <c r="C65" s="35" t="s">
        <v>27037</v>
      </c>
      <c r="D65" s="26" t="str">
        <f>VLOOKUP(C65,Baza!A:E,5,FALSE)</f>
        <v>LANCER '03- РАДИАТОР ОХЛАЖДЕНИЯ ДВИГАТЕЛЯ</v>
      </c>
      <c r="E65" s="25" t="str">
        <f>IF(VLOOKUP(C65,Baza!A:D,2,FALSE)&gt;0,"+","-")</f>
        <v>+</v>
      </c>
      <c r="F65" s="125">
        <f>VLOOKUP(C65,Baza!A:E,3,FALSE)</f>
        <v>50</v>
      </c>
      <c r="G65" s="125">
        <f>VLOOKUP(C65,Baza!A:E,3,FALSE)*курс</f>
        <v>2039.9999999999998</v>
      </c>
      <c r="H65" s="25" t="str">
        <f>VLOOKUP(C65,Baza!A:E,4,FALSE)</f>
        <v>MR968857</v>
      </c>
      <c r="I65" s="25" t="str">
        <f>VLOOKUP(C65,BREND!A:C,2,FALSE)</f>
        <v>SCHNIEDER</v>
      </c>
      <c r="J65" s="35" t="s">
        <v>29237</v>
      </c>
    </row>
    <row r="66" spans="1:10">
      <c r="A66" s="24" t="s">
        <v>131</v>
      </c>
      <c r="B66" s="24" t="s">
        <v>131</v>
      </c>
      <c r="C66" s="35" t="s">
        <v>27201</v>
      </c>
      <c r="D66" s="26" t="str">
        <f>VLOOKUP(C66,Baza!A:E,5,FALSE)</f>
        <v>OUTLANDER '07- 2L BENZIN РАДИАТОР ОХЛАЖДЕНИЯ ДВИГАТЕЛЯ</v>
      </c>
      <c r="E66" s="25" t="str">
        <f>IF(VLOOKUP(C66,Baza!A:D,2,FALSE)&gt;0,"+","-")</f>
        <v>-</v>
      </c>
      <c r="F66" s="125">
        <f>VLOOKUP(C66,Baza!A:E,3,FALSE)</f>
        <v>42</v>
      </c>
      <c r="G66" s="125">
        <f>VLOOKUP(C66,Baza!A:E,3,FALSE)*курс</f>
        <v>1713.6</v>
      </c>
      <c r="H66" s="25" t="str">
        <f>VLOOKUP(C66,Baza!A:E,4,FALSE)</f>
        <v>1350A050</v>
      </c>
      <c r="I66" s="25" t="str">
        <f>VLOOKUP(C66,BREND!A:C,2,FALSE)</f>
        <v>SCHNIEDER</v>
      </c>
      <c r="J66" s="35" t="s">
        <v>29237</v>
      </c>
    </row>
    <row r="67" spans="1:10">
      <c r="A67" s="28" t="s">
        <v>25</v>
      </c>
      <c r="B67" s="28" t="s">
        <v>25</v>
      </c>
      <c r="C67" s="29"/>
      <c r="D67" s="29"/>
      <c r="E67" s="29"/>
      <c r="F67" s="126"/>
      <c r="G67" s="126"/>
      <c r="H67" s="29"/>
      <c r="I67" s="29"/>
      <c r="J67" s="35"/>
    </row>
    <row r="68" spans="1:10">
      <c r="A68" s="24" t="s">
        <v>25</v>
      </c>
      <c r="B68" s="24" t="s">
        <v>25</v>
      </c>
      <c r="C68" s="35" t="s">
        <v>27038</v>
      </c>
      <c r="D68" s="26" t="str">
        <f>VLOOKUP(C68,Baza!A:E,5,FALSE)</f>
        <v>MAZDA 3  1.6/2L 09- РАДИАТОР ОХЛАЖДЕНИЯ ДВИГАТЕЛЯ</v>
      </c>
      <c r="E68" s="25" t="str">
        <f>IF(VLOOKUP(C68,Baza!A:D,2,FALSE)&gt;0,"+","-")</f>
        <v>+</v>
      </c>
      <c r="F68" s="125">
        <f>VLOOKUP(C68,Baza!A:E,3,FALSE)</f>
        <v>38</v>
      </c>
      <c r="G68" s="125">
        <f>VLOOKUP(C68,Baza!A:E,3,FALSE)*курс</f>
        <v>1550.3999999999999</v>
      </c>
      <c r="H68" s="25" t="str">
        <f>VLOOKUP(C68,Baza!A:E,4,FALSE)</f>
        <v>LF8B1520Y</v>
      </c>
      <c r="I68" s="25" t="str">
        <f>VLOOKUP(C68,BREND!A:C,2,FALSE)</f>
        <v>SCHNIEDER</v>
      </c>
      <c r="J68" s="35" t="s">
        <v>29238</v>
      </c>
    </row>
    <row r="69" spans="1:10">
      <c r="A69" s="24" t="s">
        <v>25</v>
      </c>
      <c r="B69" s="24" t="s">
        <v>25</v>
      </c>
      <c r="C69" s="35" t="s">
        <v>27040</v>
      </c>
      <c r="D69" s="26" t="str">
        <f>VLOOKUP(C69,Baza!A:E,5,FALSE)</f>
        <v xml:space="preserve">MAZDA 6 1,8/2,0L  02-07 РАДИАТОР ОХЛАЖДЕНИЯ ДВИГАТЕЛЯ </v>
      </c>
      <c r="E69" s="25" t="str">
        <f>IF(VLOOKUP(C69,Baza!A:D,2,FALSE)&gt;0,"+","-")</f>
        <v>-</v>
      </c>
      <c r="F69" s="125">
        <f>VLOOKUP(C69,Baza!A:E,3,FALSE)</f>
        <v>44</v>
      </c>
      <c r="G69" s="125">
        <f>VLOOKUP(C69,Baza!A:E,3,FALSE)*курс</f>
        <v>1795.1999999999998</v>
      </c>
      <c r="H69" s="25" t="str">
        <f>VLOOKUP(C69,Baza!A:E,4,FALSE)</f>
        <v>LF1715200</v>
      </c>
      <c r="I69" s="25" t="str">
        <f>VLOOKUP(C69,BREND!A:C,2,FALSE)</f>
        <v>SCHNIEDER</v>
      </c>
      <c r="J69" s="35" t="s">
        <v>29238</v>
      </c>
    </row>
    <row r="70" spans="1:10">
      <c r="A70" s="24" t="s">
        <v>25</v>
      </c>
      <c r="B70" s="24" t="s">
        <v>25</v>
      </c>
      <c r="C70" s="35" t="s">
        <v>27042</v>
      </c>
      <c r="D70" s="26" t="str">
        <f>VLOOKUP(C70,Baza!A:E,5,FALSE)</f>
        <v>MAZDA 6 2.AT/MT  02- РАДИАТОР ОХЛАЖДЕНИЯ ДВИГАТЕЛЯ</v>
      </c>
      <c r="E70" s="25" t="str">
        <f>IF(VLOOKUP(C70,Baza!A:D,2,FALSE)&gt;0,"+","-")</f>
        <v>+</v>
      </c>
      <c r="F70" s="125">
        <f>VLOOKUP(C70,Baza!A:E,3,FALSE)</f>
        <v>53</v>
      </c>
      <c r="G70" s="125">
        <f>VLOOKUP(C70,Baza!A:E,3,FALSE)*курс</f>
        <v>2162.3999999999996</v>
      </c>
      <c r="H70" s="25" t="str">
        <f>VLOOKUP(C70,Baza!A:E,4,FALSE)</f>
        <v>L51615200C</v>
      </c>
      <c r="I70" s="25" t="str">
        <f>VLOOKUP(C70,BREND!A:C,2,FALSE)</f>
        <v>SCHNIEDER</v>
      </c>
      <c r="J70" s="35" t="s">
        <v>29238</v>
      </c>
    </row>
    <row r="71" spans="1:10">
      <c r="A71" s="24" t="s">
        <v>25</v>
      </c>
      <c r="B71" s="24" t="s">
        <v>25</v>
      </c>
      <c r="C71" s="35" t="s">
        <v>27045</v>
      </c>
      <c r="D71" s="26" t="str">
        <f>VLOOKUP(C71,Baza!A:E,5,FALSE)</f>
        <v>3 '04- РАДИАТОР ОХЛАЖДЕНИЯ ДВИГАТЕЛЯ</v>
      </c>
      <c r="E71" s="25" t="str">
        <f>IF(VLOOKUP(C71,Baza!A:D,2,FALSE)&gt;0,"+","-")</f>
        <v>+</v>
      </c>
      <c r="F71" s="125">
        <f>VLOOKUP(C71,Baza!A:E,3,FALSE)</f>
        <v>38</v>
      </c>
      <c r="G71" s="125">
        <f>VLOOKUP(C71,Baza!A:E,3,FALSE)*курс</f>
        <v>1550.3999999999999</v>
      </c>
      <c r="H71" s="25" t="str">
        <f>VLOOKUP(C71,Baza!A:E,4,FALSE)</f>
        <v>Z60215200C</v>
      </c>
      <c r="I71" s="25" t="str">
        <f>VLOOKUP(C71,BREND!A:C,2,FALSE)</f>
        <v>SCHNIEDER</v>
      </c>
      <c r="J71" s="35" t="s">
        <v>29238</v>
      </c>
    </row>
    <row r="72" spans="1:10">
      <c r="A72" s="28" t="s">
        <v>40</v>
      </c>
      <c r="B72" s="28" t="s">
        <v>40</v>
      </c>
      <c r="C72" s="29"/>
      <c r="D72" s="29"/>
      <c r="E72" s="29"/>
      <c r="F72" s="126"/>
      <c r="G72" s="126"/>
      <c r="H72" s="29"/>
      <c r="I72" s="29"/>
      <c r="J72" s="35"/>
    </row>
    <row r="73" spans="1:10">
      <c r="A73" s="24" t="s">
        <v>40</v>
      </c>
      <c r="B73" s="24" t="s">
        <v>40</v>
      </c>
      <c r="C73" s="35" t="s">
        <v>27105</v>
      </c>
      <c r="D73" s="26" t="str">
        <f>VLOOKUP(C73,Baza!A:E,5,FALSE)</f>
        <v>CORSA D 06-  РАДИАТОР ОХЛAЖДЕНИЯ ДВИГАТЕЛЯ</v>
      </c>
      <c r="E73" s="25" t="str">
        <f>IF(VLOOKUP(C73,Baza!A:D,2,FALSE)&gt;0,"+","-")</f>
        <v>-</v>
      </c>
      <c r="F73" s="125">
        <f>VLOOKUP(C73,Baza!A:E,3,FALSE)</f>
        <v>42</v>
      </c>
      <c r="G73" s="125">
        <f>VLOOKUP(C73,Baza!A:E,3,FALSE)*курс</f>
        <v>1713.6</v>
      </c>
      <c r="H73" s="25" t="str">
        <f>VLOOKUP(C73,Baza!A:E,4,FALSE)</f>
        <v>1300279</v>
      </c>
      <c r="I73" s="25" t="str">
        <f>VLOOKUP(C73,BREND!A:C,2,FALSE)</f>
        <v>SCHNIEDER</v>
      </c>
      <c r="J73" s="35" t="s">
        <v>29239</v>
      </c>
    </row>
    <row r="74" spans="1:10">
      <c r="A74" s="24" t="s">
        <v>40</v>
      </c>
      <c r="B74" s="24" t="s">
        <v>40</v>
      </c>
      <c r="C74" s="35" t="s">
        <v>27202</v>
      </c>
      <c r="D74" s="26" t="str">
        <f>VLOOKUP(C74,Baza!A:E,5,FALSE)</f>
        <v>ASTRA '10- РАДИАТОР ОХЛАЖДЕНИЯ ДВИГАТЕЛЯ</v>
      </c>
      <c r="E74" s="25" t="str">
        <f>IF(VLOOKUP(C74,Baza!A:D,2,FALSE)&gt;0,"+","-")</f>
        <v>+</v>
      </c>
      <c r="F74" s="125">
        <f>VLOOKUP(C74,Baza!A:E,3,FALSE)</f>
        <v>85</v>
      </c>
      <c r="G74" s="125">
        <f>VLOOKUP(C74,Baza!A:E,3,FALSE)*курс</f>
        <v>3467.9999999999995</v>
      </c>
      <c r="H74" s="25" t="str">
        <f>VLOOKUP(C74,Baza!A:E,4,FALSE)</f>
        <v>13311079</v>
      </c>
      <c r="I74" s="25" t="str">
        <f>VLOOKUP(C74,BREND!A:C,2,FALSE)</f>
        <v>SCHNIEDER</v>
      </c>
      <c r="J74" s="35" t="s">
        <v>29239</v>
      </c>
    </row>
    <row r="75" spans="1:10">
      <c r="A75" s="28" t="s">
        <v>244</v>
      </c>
      <c r="B75" s="28" t="s">
        <v>244</v>
      </c>
      <c r="C75" s="29"/>
      <c r="D75" s="29"/>
      <c r="E75" s="29"/>
      <c r="F75" s="126"/>
      <c r="G75" s="126"/>
      <c r="H75" s="29"/>
      <c r="I75" s="29"/>
      <c r="J75" s="35"/>
    </row>
    <row r="76" spans="1:10">
      <c r="A76" s="24" t="s">
        <v>244</v>
      </c>
      <c r="B76" s="24" t="s">
        <v>244</v>
      </c>
      <c r="C76" s="35" t="s">
        <v>27108</v>
      </c>
      <c r="D76" s="26" t="str">
        <f>VLOOKUP(C76,Baza!A:E,5,FALSE)</f>
        <v>SCENIC 2 '03- РАДИАТОР ОХЛAЖДЕНИЯ ДВИГАТЕЛЯ</v>
      </c>
      <c r="E76" s="25" t="str">
        <f>IF(VLOOKUP(C76,Baza!A:D,2,FALSE)&gt;0,"+","-")</f>
        <v>-</v>
      </c>
      <c r="F76" s="125">
        <f>VLOOKUP(C76,Baza!A:E,3,FALSE)</f>
        <v>40</v>
      </c>
      <c r="G76" s="125">
        <f>VLOOKUP(C76,Baza!A:E,3,FALSE)*курс</f>
        <v>1632</v>
      </c>
      <c r="H76" s="25" t="str">
        <f>VLOOKUP(C76,Baza!A:E,4,FALSE)</f>
        <v>8200115542</v>
      </c>
      <c r="I76" s="25" t="str">
        <f>VLOOKUP(C76,BREND!A:C,2,FALSE)</f>
        <v>SCHNIEDER</v>
      </c>
      <c r="J76" s="35" t="s">
        <v>29240</v>
      </c>
    </row>
    <row r="77" spans="1:10">
      <c r="A77" s="28" t="s">
        <v>10</v>
      </c>
      <c r="B77" s="28" t="s">
        <v>10</v>
      </c>
      <c r="C77" s="29"/>
      <c r="D77" s="29"/>
      <c r="E77" s="29"/>
      <c r="F77" s="126"/>
      <c r="G77" s="126"/>
      <c r="H77" s="29"/>
      <c r="I77" s="29"/>
      <c r="J77" s="35"/>
    </row>
    <row r="78" spans="1:10">
      <c r="A78" s="24" t="s">
        <v>10</v>
      </c>
      <c r="B78" s="24" t="s">
        <v>10</v>
      </c>
      <c r="C78" s="35" t="s">
        <v>27047</v>
      </c>
      <c r="D78" s="26" t="str">
        <f>VLOOKUP(C78,Baza!A:E,5,FALSE)</f>
        <v>CAMRY V40/V45 РАДИАТОР ОХЛАЖДЕНИЯ ДВИГАТЕЛЯ</v>
      </c>
      <c r="E78" s="25" t="str">
        <f>IF(VLOOKUP(C78,Baza!A:D,2,FALSE)&gt;0,"+","-")</f>
        <v>-</v>
      </c>
      <c r="F78" s="125">
        <f>VLOOKUP(C78,Baza!A:E,3,FALSE)</f>
        <v>54</v>
      </c>
      <c r="G78" s="125">
        <f>VLOOKUP(C78,Baza!A:E,3,FALSE)*курс</f>
        <v>2203.1999999999998</v>
      </c>
      <c r="H78" s="25" t="str">
        <f>VLOOKUP(C78,Baza!A:E,4,FALSE)</f>
        <v>164000H210</v>
      </c>
      <c r="I78" s="25" t="str">
        <f>VLOOKUP(C78,BREND!A:C,2,FALSE)</f>
        <v>SCHNIEDER</v>
      </c>
      <c r="J78" s="35" t="s">
        <v>29241</v>
      </c>
    </row>
    <row r="79" spans="1:10">
      <c r="A79" s="24" t="s">
        <v>10</v>
      </c>
      <c r="B79" s="24" t="s">
        <v>10</v>
      </c>
      <c r="C79" s="35" t="s">
        <v>27049</v>
      </c>
      <c r="D79" s="26" t="str">
        <f>VLOOKUP(C79,Baza!A:E,5,FALSE)</f>
        <v>CAMRY AT3,5 РАДИАТОР ОХЛАЖДЕНИЯ ДВИГАТЕЛЯ</v>
      </c>
      <c r="E79" s="25" t="str">
        <f>IF(VLOOKUP(C79,Baza!A:D,2,FALSE)&gt;0,"+","-")</f>
        <v>-</v>
      </c>
      <c r="F79" s="125">
        <f>VLOOKUP(C79,Baza!A:E,3,FALSE)</f>
        <v>64</v>
      </c>
      <c r="G79" s="125">
        <f>VLOOKUP(C79,Baza!A:E,3,FALSE)*курс</f>
        <v>2611.1999999999998</v>
      </c>
      <c r="H79" s="25" t="str">
        <f>VLOOKUP(C79,Baza!A:E,4,FALSE)</f>
        <v>1640031520</v>
      </c>
      <c r="I79" s="25" t="str">
        <f>VLOOKUP(C79,BREND!A:C,2,FALSE)</f>
        <v>SCHNIEDER</v>
      </c>
      <c r="J79" s="35" t="s">
        <v>29241</v>
      </c>
    </row>
    <row r="80" spans="1:10">
      <c r="A80" s="24" t="s">
        <v>10</v>
      </c>
      <c r="B80" s="24" t="s">
        <v>10</v>
      </c>
      <c r="C80" s="35" t="s">
        <v>27051</v>
      </c>
      <c r="D80" s="26" t="str">
        <f>VLOOKUP(C80,Baza!A:E,5,FALSE)</f>
        <v>RAV4 MT2 00-04  2L РАДИАТОР ОХЛАЖДЕНИЯ ДВИГАТЕЛЯ</v>
      </c>
      <c r="E80" s="25" t="str">
        <f>IF(VLOOKUP(C80,Baza!A:D,2,FALSE)&gt;0,"+","-")</f>
        <v>-</v>
      </c>
      <c r="F80" s="125">
        <f>VLOOKUP(C80,Baza!A:E,3,FALSE)</f>
        <v>46</v>
      </c>
      <c r="G80" s="125">
        <f>VLOOKUP(C80,Baza!A:E,3,FALSE)*курс</f>
        <v>1876.8</v>
      </c>
      <c r="H80" s="25" t="str">
        <f>VLOOKUP(C80,Baza!A:E,4,FALSE)</f>
        <v>1640028130</v>
      </c>
      <c r="I80" s="25" t="str">
        <f>VLOOKUP(C80,BREND!A:C,2,FALSE)</f>
        <v>SCHNIEDER</v>
      </c>
      <c r="J80" s="35" t="s">
        <v>29241</v>
      </c>
    </row>
    <row r="81" spans="1:10">
      <c r="A81" s="24" t="s">
        <v>10</v>
      </c>
      <c r="B81" s="24" t="s">
        <v>10</v>
      </c>
      <c r="C81" s="35" t="s">
        <v>27053</v>
      </c>
      <c r="D81" s="26" t="str">
        <f>VLOOKUP(C81,Baza!A:E,5,FALSE)</f>
        <v xml:space="preserve">RAV4 2.0 AT 00-05 РАДИАТОР ОХЛАЖДЕНИЯ </v>
      </c>
      <c r="E81" s="25" t="str">
        <f>IF(VLOOKUP(C81,Baza!A:D,2,FALSE)&gt;0,"+","-")</f>
        <v>+</v>
      </c>
      <c r="F81" s="125">
        <f>VLOOKUP(C81,Baza!A:E,3,FALSE)</f>
        <v>56</v>
      </c>
      <c r="G81" s="125">
        <f>VLOOKUP(C81,Baza!A:E,3,FALSE)*курс</f>
        <v>2284.7999999999997</v>
      </c>
      <c r="H81" s="25" t="str">
        <f>VLOOKUP(C81,Baza!A:E,4,FALSE)</f>
        <v>1640028140</v>
      </c>
      <c r="I81" s="25" t="str">
        <f>VLOOKUP(C81,BREND!A:C,2,FALSE)</f>
        <v>SCHNIEDER</v>
      </c>
      <c r="J81" s="35" t="s">
        <v>29241</v>
      </c>
    </row>
    <row r="82" spans="1:10">
      <c r="A82" s="24" t="s">
        <v>10</v>
      </c>
      <c r="B82" s="24" t="s">
        <v>10</v>
      </c>
      <c r="C82" s="35" t="s">
        <v>27055</v>
      </c>
      <c r="D82" s="26" t="str">
        <f>VLOOKUP(C82,Baza!A:E,5,FALSE)</f>
        <v>RAV4 AT1.8  01-05  РАДИАТОР ОХЛАЖДЕНИЯ</v>
      </c>
      <c r="E82" s="25" t="str">
        <f>IF(VLOOKUP(C82,Baza!A:D,2,FALSE)&gt;0,"+","-")</f>
        <v>+</v>
      </c>
      <c r="F82" s="125">
        <f>VLOOKUP(C82,Baza!A:E,3,FALSE)</f>
        <v>56</v>
      </c>
      <c r="G82" s="125">
        <f>VLOOKUP(C82,Baza!A:E,3,FALSE)*курс</f>
        <v>2284.7999999999997</v>
      </c>
      <c r="H82" s="25" t="str">
        <f>VLOOKUP(C82,Baza!A:E,4,FALSE)</f>
        <v>1640022130</v>
      </c>
      <c r="I82" s="25" t="str">
        <f>VLOOKUP(C82,BREND!A:C,2,FALSE)</f>
        <v>SCHNIEDER</v>
      </c>
      <c r="J82" s="35" t="s">
        <v>29241</v>
      </c>
    </row>
    <row r="83" spans="1:10">
      <c r="A83" s="24" t="s">
        <v>10</v>
      </c>
      <c r="B83" s="24" t="s">
        <v>10</v>
      </c>
      <c r="C83" s="35" t="s">
        <v>27057</v>
      </c>
      <c r="D83" s="26" t="str">
        <f>VLOOKUP(C83,Baza!A:E,5,FALSE)</f>
        <v xml:space="preserve">RAV 4  '06-- РАДИАТОР ОХЛАЖДЕНИЯ </v>
      </c>
      <c r="E83" s="25" t="str">
        <f>IF(VLOOKUP(C83,Baza!A:D,2,FALSE)&gt;0,"+","-")</f>
        <v>-</v>
      </c>
      <c r="F83" s="125">
        <f>VLOOKUP(C83,Baza!A:E,3,FALSE)</f>
        <v>41</v>
      </c>
      <c r="G83" s="125">
        <f>VLOOKUP(C83,Baza!A:E,3,FALSE)*курс</f>
        <v>1672.8</v>
      </c>
      <c r="H83" s="25" t="str">
        <f>VLOOKUP(C83,Baza!A:E,4,FALSE)</f>
        <v>1640028560</v>
      </c>
      <c r="I83" s="25" t="str">
        <f>VLOOKUP(C83,BREND!A:C,2,FALSE)</f>
        <v>SCHNIEDER</v>
      </c>
      <c r="J83" s="35" t="s">
        <v>29241</v>
      </c>
    </row>
    <row r="84" spans="1:10">
      <c r="A84" s="24" t="s">
        <v>10</v>
      </c>
      <c r="B84" s="24" t="s">
        <v>10</v>
      </c>
      <c r="C84" s="35" t="s">
        <v>27059</v>
      </c>
      <c r="D84" s="26" t="str">
        <f>VLOOKUP(C84,Baza!A:E,5,FALSE)</f>
        <v>RAV 2.3 / 3.5 AT05-06 РАДИАТОР ОХЛАЖДЕНИЯ</v>
      </c>
      <c r="E84" s="25" t="str">
        <f>IF(VLOOKUP(C84,Baza!A:D,2,FALSE)&gt;0,"+","-")</f>
        <v>-</v>
      </c>
      <c r="F84" s="125">
        <f>VLOOKUP(C84,Baza!A:E,3,FALSE)</f>
        <v>48</v>
      </c>
      <c r="G84" s="125">
        <f>VLOOKUP(C84,Baza!A:E,3,FALSE)*курс</f>
        <v>1958.3999999999999</v>
      </c>
      <c r="H84" s="25" t="str">
        <f>VLOOKUP(C84,Baza!A:E,4,FALSE)</f>
        <v>1640031420</v>
      </c>
      <c r="I84" s="25" t="str">
        <f>VLOOKUP(C84,BREND!A:C,2,FALSE)</f>
        <v>SCHNIEDER</v>
      </c>
      <c r="J84" s="35" t="s">
        <v>29241</v>
      </c>
    </row>
    <row r="85" spans="1:10">
      <c r="A85" s="24" t="s">
        <v>10</v>
      </c>
      <c r="B85" s="24" t="s">
        <v>10</v>
      </c>
      <c r="C85" s="35" t="s">
        <v>27063</v>
      </c>
      <c r="D85" s="26" t="str">
        <f>VLOOKUP(C85,Baza!A:E,5,FALSE)</f>
        <v>COROLLA 1.6  07- AURIS 1.6/1.4 07-   РАДИАТОР ОХЛАЖДЕНИЯ</v>
      </c>
      <c r="E85" s="25" t="str">
        <f>IF(VLOOKUP(C85,Baza!A:D,2,FALSE)&gt;0,"+","-")</f>
        <v>+</v>
      </c>
      <c r="F85" s="125">
        <f>VLOOKUP(C85,Baza!A:E,3,FALSE)</f>
        <v>39</v>
      </c>
      <c r="G85" s="125">
        <f>VLOOKUP(C85,Baza!A:E,3,FALSE)*курс</f>
        <v>1591.1999999999998</v>
      </c>
      <c r="H85" s="25" t="str">
        <f>VLOOKUP(C85,Baza!A:E,4,FALSE)</f>
        <v>164000D400</v>
      </c>
      <c r="I85" s="25" t="str">
        <f>VLOOKUP(C85,BREND!A:C,2,FALSE)</f>
        <v>SCHNIEDER</v>
      </c>
      <c r="J85" s="35" t="s">
        <v>29241</v>
      </c>
    </row>
    <row r="86" spans="1:10">
      <c r="A86" s="24" t="s">
        <v>10</v>
      </c>
      <c r="B86" s="24" t="s">
        <v>10</v>
      </c>
      <c r="C86" s="35" t="s">
        <v>27064</v>
      </c>
      <c r="D86" s="26" t="str">
        <f>VLOOKUP(C86,Baza!A:E,5,FALSE)</f>
        <v>COROLLA (AURIS) '06- РАДИАТОР ОХЛАЖДЕНИЯ</v>
      </c>
      <c r="E86" s="25" t="str">
        <f>IF(VLOOKUP(C86,Baza!A:D,2,FALSE)&gt;0,"+","-")</f>
        <v>+</v>
      </c>
      <c r="F86" s="125">
        <f>VLOOKUP(C86,Baza!A:E,3,FALSE)</f>
        <v>45</v>
      </c>
      <c r="G86" s="125">
        <f>VLOOKUP(C86,Baza!A:E,3,FALSE)*курс</f>
        <v>1835.9999999999998</v>
      </c>
      <c r="H86" s="25" t="str">
        <f>VLOOKUP(C86,Baza!A:E,4,FALSE)</f>
        <v>1640022200</v>
      </c>
      <c r="I86" s="25" t="str">
        <f>VLOOKUP(C86,BREND!A:C,2,FALSE)</f>
        <v>SCHNIEDER</v>
      </c>
      <c r="J86" s="35" t="s">
        <v>29241</v>
      </c>
    </row>
    <row r="87" spans="1:10">
      <c r="A87" s="24" t="s">
        <v>10</v>
      </c>
      <c r="B87" s="24" t="s">
        <v>10</v>
      </c>
      <c r="C87" s="35" t="s">
        <v>27217</v>
      </c>
      <c r="D87" s="26" t="str">
        <f>VLOOKUP(C87,Baza!A:E,5,FALSE)</f>
        <v>AVENSIS'03- РАДИАТОР ОХЛАЖДЕНИЯ ДВИГАТЕЛЯ</v>
      </c>
      <c r="E87" s="25" t="str">
        <f>IF(VLOOKUP(C87,Baza!A:D,2,FALSE)&gt;0,"+","-")</f>
        <v>-</v>
      </c>
      <c r="F87" s="125">
        <f>VLOOKUP(C87,Baza!A:E,3,FALSE)</f>
        <v>48</v>
      </c>
      <c r="G87" s="125">
        <f>VLOOKUP(C87,Baza!A:E,3,FALSE)*курс</f>
        <v>1958.3999999999999</v>
      </c>
      <c r="H87" s="25" t="str">
        <f>VLOOKUP(C87,Baza!A:E,4,FALSE)</f>
        <v>164000D220</v>
      </c>
      <c r="I87" s="25" t="str">
        <f>VLOOKUP(C87,BREND!A:C,2,FALSE)</f>
        <v>SCHNIEDER</v>
      </c>
      <c r="J87" s="35" t="s">
        <v>29241</v>
      </c>
    </row>
    <row r="88" spans="1:10">
      <c r="A88" s="24" t="s">
        <v>10</v>
      </c>
      <c r="B88" s="24" t="s">
        <v>10</v>
      </c>
      <c r="C88" s="35" t="s">
        <v>27218</v>
      </c>
      <c r="D88" s="26" t="str">
        <f>VLOOKUP(C88,Baza!A:E,5,FALSE)</f>
        <v>AVENSIS '01-'03- РАДИАТОР ОХЛАЖДЕНИЯ ДВИГАТЕЛЯ</v>
      </c>
      <c r="E88" s="25" t="str">
        <f>IF(VLOOKUP(C88,Baza!A:D,2,FALSE)&gt;0,"+","-")</f>
        <v>-</v>
      </c>
      <c r="F88" s="125">
        <f>VLOOKUP(C88,Baza!A:E,3,FALSE)</f>
        <v>39</v>
      </c>
      <c r="G88" s="125">
        <f>VLOOKUP(C88,Baza!A:E,3,FALSE)*курс</f>
        <v>1591.1999999999998</v>
      </c>
      <c r="H88" s="25" t="str">
        <f>VLOOKUP(C88,Baza!A:E,4,FALSE)</f>
        <v>164000D080</v>
      </c>
      <c r="I88" s="25" t="str">
        <f>VLOOKUP(C88,BREND!A:C,2,FALSE)</f>
        <v>SCHNIEDER</v>
      </c>
      <c r="J88" s="35" t="s">
        <v>29241</v>
      </c>
    </row>
    <row r="89" spans="1:10">
      <c r="A89" s="24" t="s">
        <v>10</v>
      </c>
      <c r="B89" s="24" t="s">
        <v>10</v>
      </c>
      <c r="C89" s="35" t="s">
        <v>27219</v>
      </c>
      <c r="D89" s="26" t="str">
        <f>VLOOKUP(C89,Baza!A:E,5,FALSE)</f>
        <v>AVENSIS AT 1.6 1.8  РАДИАТОР ОХЛАЖДЕНИЯ ДВИГАТЕЛЯ</v>
      </c>
      <c r="E89" s="25" t="str">
        <f>IF(VLOOKUP(C89,Baza!A:D,2,FALSE)&gt;0,"+","-")</f>
        <v>+</v>
      </c>
      <c r="F89" s="125">
        <f>VLOOKUP(C89,Baza!A:E,3,FALSE)</f>
        <v>48</v>
      </c>
      <c r="G89" s="125">
        <f>VLOOKUP(C89,Baza!A:E,3,FALSE)*курс</f>
        <v>1958.3999999999999</v>
      </c>
      <c r="H89" s="25" t="str">
        <f>VLOOKUP(C89,Baza!A:E,4,FALSE)</f>
        <v>164000D100</v>
      </c>
      <c r="I89" s="25" t="str">
        <f>VLOOKUP(C89,BREND!A:C,2,FALSE)</f>
        <v>SCHNIEDER</v>
      </c>
      <c r="J89" s="35" t="s">
        <v>29241</v>
      </c>
    </row>
    <row r="90" spans="1:10">
      <c r="A90" s="24" t="s">
        <v>10</v>
      </c>
      <c r="B90" s="24" t="s">
        <v>10</v>
      </c>
      <c r="C90" s="35" t="s">
        <v>27220</v>
      </c>
      <c r="D90" s="26" t="str">
        <f>VLOOKUP(C90,Baza!A:E,5,FALSE)</f>
        <v>COROLLA (E-12) 1.4 1.6  02-04  РАДИАТОР ОХЛАЖДЕНИЯ ДВИГАТЕЛЯ</v>
      </c>
      <c r="E90" s="25" t="str">
        <f>IF(VLOOKUP(C90,Baza!A:D,2,FALSE)&gt;0,"+","-")</f>
        <v>-</v>
      </c>
      <c r="F90" s="125">
        <f>VLOOKUP(C90,Baza!A:E,3,FALSE)</f>
        <v>39</v>
      </c>
      <c r="G90" s="125">
        <f>VLOOKUP(C90,Baza!A:E,3,FALSE)*курс</f>
        <v>1591.1999999999998</v>
      </c>
      <c r="H90" s="25" t="str">
        <f>VLOOKUP(C90,Baza!A:E,4,FALSE)</f>
        <v>1640021140</v>
      </c>
      <c r="I90" s="25" t="str">
        <f>VLOOKUP(C90,BREND!A:C,2,FALSE)</f>
        <v>SCHNIEDER</v>
      </c>
      <c r="J90" s="35" t="s">
        <v>29241</v>
      </c>
    </row>
    <row r="91" spans="1:10">
      <c r="A91" s="24" t="s">
        <v>10</v>
      </c>
      <c r="B91" s="24" t="s">
        <v>10</v>
      </c>
      <c r="C91" s="35" t="s">
        <v>27221</v>
      </c>
      <c r="D91" s="26" t="str">
        <f>VLOOKUP(C91,Baza!A:E,5,FALSE)</f>
        <v>COROLLA '02-'04 AT1.4-1.6  РАДИАТОР ОХЛАЖДЕНИЯ ДВИГАТЕЛЯ</v>
      </c>
      <c r="E91" s="25" t="str">
        <f>IF(VLOOKUP(C91,Baza!A:D,2,FALSE)&gt;0,"+","-")</f>
        <v>+</v>
      </c>
      <c r="F91" s="125">
        <f>VLOOKUP(C91,Baza!A:E,3,FALSE)</f>
        <v>44</v>
      </c>
      <c r="G91" s="125">
        <f>VLOOKUP(C91,Baza!A:E,3,FALSE)*курс</f>
        <v>1795.1999999999998</v>
      </c>
      <c r="H91" s="25" t="str">
        <f>VLOOKUP(C91,Baza!A:E,4,FALSE)</f>
        <v>1640021180</v>
      </c>
      <c r="I91" s="25" t="str">
        <f>VLOOKUP(C91,BREND!A:C,2,FALSE)</f>
        <v>SCHNIEDER</v>
      </c>
      <c r="J91" s="35" t="s">
        <v>29241</v>
      </c>
    </row>
    <row r="92" spans="1:10">
      <c r="A92" s="24" t="s">
        <v>10</v>
      </c>
      <c r="B92" s="24" t="s">
        <v>10</v>
      </c>
      <c r="C92" s="35" t="s">
        <v>27222</v>
      </c>
      <c r="D92" s="26" t="str">
        <f>VLOOKUP(C92,Baza!A:E,5,FALSE)</f>
        <v>COROLLA '02-'04 AT1.4-1.6  РАДИАТОР ОХЛАЖДЕНИЯ ДВИГАТЕЛЯ</v>
      </c>
      <c r="E92" s="25" t="str">
        <f>IF(VLOOKUP(C92,Baza!A:D,2,FALSE)&gt;0,"+","-")</f>
        <v>+</v>
      </c>
      <c r="F92" s="125">
        <f>VLOOKUP(C92,Baza!A:E,3,FALSE)</f>
        <v>40</v>
      </c>
      <c r="G92" s="125">
        <f>VLOOKUP(C92,Baza!A:E,3,FALSE)*курс</f>
        <v>1632</v>
      </c>
      <c r="H92" s="25" t="str">
        <f>VLOOKUP(C92,Baza!A:E,4,FALSE)</f>
        <v>1640021150</v>
      </c>
      <c r="I92" s="25" t="str">
        <f>VLOOKUP(C92,BREND!A:C,2,FALSE)</f>
        <v>SCHNIEDER</v>
      </c>
      <c r="J92" s="35" t="s">
        <v>29241</v>
      </c>
    </row>
    <row r="93" spans="1:10">
      <c r="A93" s="24" t="s">
        <v>10</v>
      </c>
      <c r="B93" s="24" t="s">
        <v>10</v>
      </c>
      <c r="C93" s="35" t="s">
        <v>27223</v>
      </c>
      <c r="D93" s="26" t="str">
        <f>VLOOKUP(C93,Baza!A:E,5,FALSE)</f>
        <v>COROLLA (AVENSIS '03- 1.8 MT) РАДИАТОР ОХЛАЖДЕНИЯ ДВИГАТЕЛЯ</v>
      </c>
      <c r="E93" s="25" t="str">
        <f>IF(VLOOKUP(C93,Baza!A:D,2,FALSE)&gt;0,"+","-")</f>
        <v>-</v>
      </c>
      <c r="F93" s="125">
        <f>VLOOKUP(C93,Baza!A:E,3,FALSE)</f>
        <v>41</v>
      </c>
      <c r="G93" s="125">
        <f>VLOOKUP(C93,Baza!A:E,3,FALSE)*курс</f>
        <v>1672.8</v>
      </c>
      <c r="H93" s="25" t="str">
        <f>VLOOKUP(C93,Baza!A:E,4,FALSE)</f>
        <v>164000D200</v>
      </c>
      <c r="I93" s="25" t="str">
        <f>VLOOKUP(C93,BREND!A:C,2,FALSE)</f>
        <v>SCHNIEDER</v>
      </c>
      <c r="J93" s="35" t="s">
        <v>29241</v>
      </c>
    </row>
    <row r="94" spans="1:10">
      <c r="A94" s="28" t="s">
        <v>64</v>
      </c>
      <c r="B94" s="28" t="s">
        <v>64</v>
      </c>
      <c r="C94" s="29"/>
      <c r="D94" s="29"/>
      <c r="E94" s="29"/>
      <c r="F94" s="126"/>
      <c r="G94" s="126"/>
      <c r="H94" s="29"/>
      <c r="I94" s="29"/>
      <c r="J94" s="35"/>
    </row>
    <row r="95" spans="1:10">
      <c r="A95" s="24" t="s">
        <v>64</v>
      </c>
      <c r="B95" s="24" t="s">
        <v>64</v>
      </c>
      <c r="C95" s="35" t="s">
        <v>27084</v>
      </c>
      <c r="D95" s="26" t="str">
        <f>VLOOKUP(C95,Baza!A:E,5,FALSE)</f>
        <v xml:space="preserve">XC 60 '08- РАДИАТОР ОХЛАЖДЕНИЯ ДВИГАТЕЛЯ </v>
      </c>
      <c r="E95" s="25" t="str">
        <f>IF(VLOOKUP(C95,Baza!A:D,2,FALSE)&gt;0,"+","-")</f>
        <v>+</v>
      </c>
      <c r="F95" s="125">
        <f>VLOOKUP(C95,Baza!A:E,3,FALSE)</f>
        <v>76</v>
      </c>
      <c r="G95" s="125">
        <f>VLOOKUP(C95,Baza!A:E,3,FALSE)*курс</f>
        <v>3100.7999999999997</v>
      </c>
      <c r="H95" s="25" t="str">
        <f>VLOOKUP(C95,Baza!A:E,4,FALSE)</f>
        <v>36002414</v>
      </c>
      <c r="I95" s="25" t="str">
        <f>VLOOKUP(C95,BREND!A:C,2,FALSE)</f>
        <v>SCHNIEDER</v>
      </c>
      <c r="J95" s="35" t="s">
        <v>29242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62"/>
  <sheetViews>
    <sheetView workbookViewId="0">
      <selection activeCell="N23" sqref="N23"/>
    </sheetView>
  </sheetViews>
  <sheetFormatPr defaultRowHeight="15"/>
  <sheetData>
    <row r="1" spans="1:2">
      <c r="A1" s="119" t="s">
        <v>29243</v>
      </c>
      <c r="B1" s="118" t="s">
        <v>4</v>
      </c>
    </row>
    <row r="2" spans="1:2">
      <c r="A2" s="119" t="s">
        <v>29244</v>
      </c>
      <c r="B2" s="118" t="s">
        <v>12653</v>
      </c>
    </row>
    <row r="3" spans="1:2">
      <c r="A3" s="119" t="s">
        <v>29245</v>
      </c>
      <c r="B3" s="118" t="s">
        <v>12653</v>
      </c>
    </row>
    <row r="4" spans="1:2">
      <c r="A4" s="119" t="s">
        <v>29246</v>
      </c>
      <c r="B4" s="118" t="s">
        <v>4</v>
      </c>
    </row>
    <row r="5" spans="1:2">
      <c r="A5" s="119" t="s">
        <v>29247</v>
      </c>
      <c r="B5" s="118" t="s">
        <v>1</v>
      </c>
    </row>
    <row r="6" spans="1:2">
      <c r="A6" s="119" t="s">
        <v>29248</v>
      </c>
      <c r="B6" s="118" t="s">
        <v>13</v>
      </c>
    </row>
    <row r="7" spans="1:2">
      <c r="A7" s="119" t="s">
        <v>19931</v>
      </c>
      <c r="B7" s="118" t="s">
        <v>708</v>
      </c>
    </row>
    <row r="8" spans="1:2">
      <c r="A8" s="119" t="s">
        <v>20456</v>
      </c>
      <c r="B8" s="118" t="s">
        <v>1496</v>
      </c>
    </row>
    <row r="9" spans="1:2">
      <c r="A9" s="119" t="s">
        <v>29249</v>
      </c>
      <c r="B9" s="118" t="s">
        <v>244</v>
      </c>
    </row>
    <row r="10" spans="1:2">
      <c r="A10" s="119" t="s">
        <v>29250</v>
      </c>
      <c r="B10" s="118" t="s">
        <v>203</v>
      </c>
    </row>
    <row r="11" spans="1:2">
      <c r="A11" s="119" t="s">
        <v>29230</v>
      </c>
      <c r="B11" s="118" t="s">
        <v>203</v>
      </c>
    </row>
    <row r="12" spans="1:2">
      <c r="A12" s="119" t="s">
        <v>29251</v>
      </c>
      <c r="B12" s="118" t="s">
        <v>1616</v>
      </c>
    </row>
    <row r="13" spans="1:2">
      <c r="A13" s="119" t="s">
        <v>29231</v>
      </c>
      <c r="B13" s="118" t="s">
        <v>34</v>
      </c>
    </row>
    <row r="14" spans="1:2">
      <c r="A14" s="119" t="s">
        <v>29232</v>
      </c>
      <c r="B14" s="118" t="s">
        <v>139</v>
      </c>
    </row>
    <row r="15" spans="1:2">
      <c r="A15" s="119" t="s">
        <v>29252</v>
      </c>
      <c r="B15" s="118" t="s">
        <v>29253</v>
      </c>
    </row>
    <row r="16" spans="1:2">
      <c r="A16" s="119" t="s">
        <v>29233</v>
      </c>
      <c r="B16" s="118" t="s">
        <v>575</v>
      </c>
    </row>
    <row r="17" spans="1:2">
      <c r="A17" s="119" t="s">
        <v>19939</v>
      </c>
      <c r="B17" s="118" t="s">
        <v>6</v>
      </c>
    </row>
    <row r="18" spans="1:2">
      <c r="A18" s="119" t="s">
        <v>29234</v>
      </c>
      <c r="B18" s="118" t="s">
        <v>158</v>
      </c>
    </row>
    <row r="19" spans="1:2">
      <c r="A19" s="119" t="s">
        <v>28487</v>
      </c>
      <c r="B19" s="118" t="s">
        <v>158</v>
      </c>
    </row>
    <row r="20" spans="1:2">
      <c r="A20" s="119" t="s">
        <v>29235</v>
      </c>
      <c r="B20" s="118" t="s">
        <v>2608</v>
      </c>
    </row>
    <row r="21" spans="1:2">
      <c r="A21" s="119" t="s">
        <v>29254</v>
      </c>
      <c r="B21" s="118" t="s">
        <v>3629</v>
      </c>
    </row>
    <row r="22" spans="1:2">
      <c r="A22" s="119" t="s">
        <v>5481</v>
      </c>
      <c r="B22" s="118" t="s">
        <v>4232</v>
      </c>
    </row>
    <row r="23" spans="1:2">
      <c r="A23" s="119" t="s">
        <v>19942</v>
      </c>
      <c r="B23" s="118" t="s">
        <v>139</v>
      </c>
    </row>
    <row r="24" spans="1:2">
      <c r="A24" s="119" t="s">
        <v>29255</v>
      </c>
      <c r="B24" s="118" t="s">
        <v>663</v>
      </c>
    </row>
    <row r="25" spans="1:2">
      <c r="A25" s="119" t="s">
        <v>29236</v>
      </c>
      <c r="B25" s="118" t="s">
        <v>626</v>
      </c>
    </row>
    <row r="26" spans="1:2">
      <c r="A26" s="119" t="s">
        <v>29237</v>
      </c>
      <c r="B26" s="118" t="s">
        <v>131</v>
      </c>
    </row>
    <row r="27" spans="1:2">
      <c r="A27" s="119" t="s">
        <v>29256</v>
      </c>
      <c r="B27" s="118" t="s">
        <v>13</v>
      </c>
    </row>
    <row r="28" spans="1:2">
      <c r="A28" s="119" t="s">
        <v>19944</v>
      </c>
      <c r="B28" s="118" t="s">
        <v>29257</v>
      </c>
    </row>
    <row r="29" spans="1:2">
      <c r="A29" s="119" t="s">
        <v>29258</v>
      </c>
      <c r="B29" s="118" t="s">
        <v>13</v>
      </c>
    </row>
    <row r="30" spans="1:2">
      <c r="A30" s="119" t="s">
        <v>29259</v>
      </c>
      <c r="B30" s="118" t="s">
        <v>29253</v>
      </c>
    </row>
    <row r="31" spans="1:2">
      <c r="A31" s="119" t="s">
        <v>29238</v>
      </c>
      <c r="B31" s="118" t="s">
        <v>25</v>
      </c>
    </row>
    <row r="32" spans="1:2">
      <c r="A32" s="119" t="s">
        <v>29260</v>
      </c>
      <c r="B32" s="118" t="s">
        <v>203</v>
      </c>
    </row>
    <row r="33" spans="1:2">
      <c r="A33" s="119" t="s">
        <v>29239</v>
      </c>
      <c r="B33" s="118" t="s">
        <v>40</v>
      </c>
    </row>
    <row r="34" spans="1:2">
      <c r="A34" s="119" t="s">
        <v>29261</v>
      </c>
      <c r="B34" s="118" t="s">
        <v>758</v>
      </c>
    </row>
    <row r="35" spans="1:2">
      <c r="A35" s="119" t="s">
        <v>29240</v>
      </c>
      <c r="B35" s="118" t="s">
        <v>244</v>
      </c>
    </row>
    <row r="36" spans="1:2">
      <c r="A36" s="119" t="s">
        <v>29262</v>
      </c>
      <c r="B36" s="118" t="s">
        <v>1572</v>
      </c>
    </row>
    <row r="37" spans="1:2">
      <c r="A37" s="119" t="s">
        <v>19948</v>
      </c>
      <c r="B37" s="118" t="s">
        <v>1572</v>
      </c>
    </row>
    <row r="38" spans="1:2">
      <c r="A38" s="119" t="s">
        <v>19949</v>
      </c>
      <c r="B38" s="118" t="s">
        <v>17</v>
      </c>
    </row>
    <row r="39" spans="1:2">
      <c r="A39" s="119" t="s">
        <v>19952</v>
      </c>
      <c r="B39" s="118" t="s">
        <v>17</v>
      </c>
    </row>
    <row r="40" spans="1:2">
      <c r="A40" s="119" t="s">
        <v>27805</v>
      </c>
      <c r="B40" s="118" t="s">
        <v>19676</v>
      </c>
    </row>
    <row r="41" spans="1:2">
      <c r="A41" s="119" t="s">
        <v>29263</v>
      </c>
      <c r="B41" s="118" t="s">
        <v>695</v>
      </c>
    </row>
    <row r="42" spans="1:2">
      <c r="A42" s="119" t="s">
        <v>25214</v>
      </c>
      <c r="B42" s="118" t="s">
        <v>1170</v>
      </c>
    </row>
    <row r="43" spans="1:2">
      <c r="A43" s="119" t="s">
        <v>29264</v>
      </c>
      <c r="B43" s="118" t="s">
        <v>1170</v>
      </c>
    </row>
    <row r="44" spans="1:2">
      <c r="A44" s="119" t="s">
        <v>29241</v>
      </c>
      <c r="B44" s="118" t="s">
        <v>10</v>
      </c>
    </row>
    <row r="45" spans="1:2">
      <c r="A45" s="119" t="s">
        <v>29242</v>
      </c>
      <c r="B45" s="118" t="s">
        <v>64</v>
      </c>
    </row>
    <row r="46" spans="1:2">
      <c r="A46" s="119" t="s">
        <v>29265</v>
      </c>
      <c r="B46" s="118" t="s">
        <v>29</v>
      </c>
    </row>
    <row r="47" spans="1:2">
      <c r="A47" s="117" t="s">
        <v>29266</v>
      </c>
      <c r="B47" s="118" t="s">
        <v>29</v>
      </c>
    </row>
    <row r="48" spans="1:2">
      <c r="A48" s="119" t="s">
        <v>20424</v>
      </c>
      <c r="B48" s="118" t="s">
        <v>29</v>
      </c>
    </row>
    <row r="49" spans="1:2">
      <c r="A49" s="119" t="s">
        <v>20424</v>
      </c>
      <c r="B49" s="118" t="s">
        <v>13</v>
      </c>
    </row>
    <row r="50" spans="1:2">
      <c r="A50" s="119" t="s">
        <v>20425</v>
      </c>
      <c r="B50" s="118" t="s">
        <v>13</v>
      </c>
    </row>
    <row r="51" spans="1:2">
      <c r="A51" s="119" t="s">
        <v>20425</v>
      </c>
      <c r="B51" s="118" t="s">
        <v>13</v>
      </c>
    </row>
    <row r="52" spans="1:2">
      <c r="A52" s="119" t="s">
        <v>20425</v>
      </c>
      <c r="B52" s="118" t="s">
        <v>13</v>
      </c>
    </row>
    <row r="53" spans="1:2">
      <c r="A53" s="119" t="s">
        <v>20425</v>
      </c>
      <c r="B53" s="118" t="s">
        <v>29267</v>
      </c>
    </row>
    <row r="54" spans="1:2">
      <c r="A54" s="119" t="s">
        <v>20425</v>
      </c>
      <c r="B54" s="118" t="s">
        <v>29267</v>
      </c>
    </row>
    <row r="55" spans="1:2">
      <c r="A55" s="119" t="s">
        <v>20425</v>
      </c>
      <c r="B55" s="118" t="s">
        <v>29</v>
      </c>
    </row>
    <row r="56" spans="1:2">
      <c r="A56" s="119" t="s">
        <v>20425</v>
      </c>
      <c r="B56" s="118" t="s">
        <v>13</v>
      </c>
    </row>
    <row r="57" spans="1:2">
      <c r="A57" s="119" t="s">
        <v>20425</v>
      </c>
      <c r="B57" s="118" t="s">
        <v>1</v>
      </c>
    </row>
    <row r="58" spans="1:2">
      <c r="A58" s="119" t="s">
        <v>20425</v>
      </c>
      <c r="B58" s="118" t="s">
        <v>13</v>
      </c>
    </row>
    <row r="59" spans="1:2">
      <c r="A59" s="119" t="s">
        <v>20425</v>
      </c>
      <c r="B59" s="118" t="s">
        <v>29267</v>
      </c>
    </row>
    <row r="60" spans="1:2">
      <c r="A60" s="119" t="s">
        <v>20425</v>
      </c>
      <c r="B60" s="118" t="s">
        <v>29267</v>
      </c>
    </row>
    <row r="61" spans="1:2">
      <c r="A61" s="119" t="s">
        <v>20425</v>
      </c>
      <c r="B61" s="118" t="s">
        <v>29267</v>
      </c>
    </row>
    <row r="62" spans="1:2">
      <c r="A62" s="119" t="s">
        <v>20425</v>
      </c>
      <c r="B62" s="118" t="s">
        <v>13</v>
      </c>
    </row>
    <row r="63" spans="1:2">
      <c r="A63" s="119" t="s">
        <v>20425</v>
      </c>
      <c r="B63" s="118" t="s">
        <v>13</v>
      </c>
    </row>
    <row r="64" spans="1:2">
      <c r="A64" s="119" t="s">
        <v>20425</v>
      </c>
      <c r="B64" s="118" t="s">
        <v>13</v>
      </c>
    </row>
    <row r="65" spans="1:2">
      <c r="A65" s="119" t="s">
        <v>20425</v>
      </c>
      <c r="B65" s="118" t="s">
        <v>29267</v>
      </c>
    </row>
    <row r="66" spans="1:2">
      <c r="A66" s="119" t="s">
        <v>20425</v>
      </c>
      <c r="B66" s="118" t="s">
        <v>13</v>
      </c>
    </row>
    <row r="67" spans="1:2">
      <c r="A67" s="119" t="s">
        <v>20425</v>
      </c>
      <c r="B67" s="118" t="s">
        <v>13</v>
      </c>
    </row>
    <row r="68" spans="1:2">
      <c r="A68" s="119" t="s">
        <v>20425</v>
      </c>
      <c r="B68" s="118" t="s">
        <v>29267</v>
      </c>
    </row>
    <row r="69" spans="1:2">
      <c r="A69" s="119" t="s">
        <v>20425</v>
      </c>
      <c r="B69" s="118" t="s">
        <v>1</v>
      </c>
    </row>
    <row r="70" spans="1:2">
      <c r="A70" s="119" t="s">
        <v>20426</v>
      </c>
      <c r="B70" s="118" t="s">
        <v>13</v>
      </c>
    </row>
    <row r="71" spans="1:2">
      <c r="A71" s="119" t="s">
        <v>20426</v>
      </c>
      <c r="B71" s="118" t="s">
        <v>13</v>
      </c>
    </row>
    <row r="72" spans="1:2">
      <c r="A72" s="119" t="s">
        <v>20426</v>
      </c>
      <c r="B72" s="118" t="s">
        <v>13</v>
      </c>
    </row>
    <row r="73" spans="1:2">
      <c r="A73" s="119" t="s">
        <v>20426</v>
      </c>
      <c r="B73" s="118" t="s">
        <v>4</v>
      </c>
    </row>
    <row r="74" spans="1:2">
      <c r="A74" s="119" t="s">
        <v>20426</v>
      </c>
      <c r="B74" s="118" t="s">
        <v>13</v>
      </c>
    </row>
    <row r="75" spans="1:2">
      <c r="A75" s="119" t="s">
        <v>20427</v>
      </c>
      <c r="B75" s="118" t="s">
        <v>1</v>
      </c>
    </row>
    <row r="76" spans="1:2">
      <c r="A76" s="119" t="s">
        <v>26145</v>
      </c>
      <c r="B76" s="118" t="s">
        <v>244</v>
      </c>
    </row>
    <row r="77" spans="1:2">
      <c r="A77" s="119" t="s">
        <v>26145</v>
      </c>
      <c r="B77" s="118" t="s">
        <v>13</v>
      </c>
    </row>
    <row r="78" spans="1:2">
      <c r="A78" s="119" t="s">
        <v>26145</v>
      </c>
      <c r="B78" s="118" t="s">
        <v>13</v>
      </c>
    </row>
    <row r="79" spans="1:2">
      <c r="A79" s="119" t="s">
        <v>26145</v>
      </c>
      <c r="B79" s="118" t="s">
        <v>13</v>
      </c>
    </row>
    <row r="80" spans="1:2">
      <c r="A80" s="119" t="s">
        <v>26145</v>
      </c>
      <c r="B80" s="118" t="s">
        <v>29267</v>
      </c>
    </row>
    <row r="81" spans="1:2">
      <c r="A81" s="119" t="s">
        <v>26145</v>
      </c>
      <c r="B81" s="118" t="s">
        <v>13</v>
      </c>
    </row>
    <row r="82" spans="1:2">
      <c r="A82" s="119" t="s">
        <v>20424</v>
      </c>
      <c r="B82" s="118" t="s">
        <v>29267</v>
      </c>
    </row>
    <row r="83" spans="1:2">
      <c r="A83" s="119" t="s">
        <v>20424</v>
      </c>
      <c r="B83" s="118" t="s">
        <v>13</v>
      </c>
    </row>
    <row r="84" spans="1:2">
      <c r="A84" s="119" t="s">
        <v>20424</v>
      </c>
      <c r="B84" s="118" t="s">
        <v>1</v>
      </c>
    </row>
    <row r="85" spans="1:2">
      <c r="A85" s="119" t="s">
        <v>20424</v>
      </c>
      <c r="B85" s="118" t="s">
        <v>1</v>
      </c>
    </row>
    <row r="86" spans="1:2">
      <c r="A86" s="119" t="s">
        <v>20424</v>
      </c>
      <c r="B86" s="118" t="s">
        <v>29267</v>
      </c>
    </row>
    <row r="87" spans="1:2">
      <c r="A87" s="119" t="s">
        <v>20424</v>
      </c>
      <c r="B87" s="118" t="s">
        <v>139</v>
      </c>
    </row>
    <row r="88" spans="1:2">
      <c r="A88" s="119" t="s">
        <v>20424</v>
      </c>
      <c r="B88" s="118" t="s">
        <v>29</v>
      </c>
    </row>
    <row r="89" spans="1:2">
      <c r="A89" s="119" t="s">
        <v>20424</v>
      </c>
      <c r="B89" s="118" t="s">
        <v>13</v>
      </c>
    </row>
    <row r="90" spans="1:2">
      <c r="A90" s="119" t="s">
        <v>20424</v>
      </c>
      <c r="B90" s="118" t="s">
        <v>13</v>
      </c>
    </row>
    <row r="91" spans="1:2">
      <c r="A91" s="119" t="s">
        <v>29268</v>
      </c>
      <c r="B91" s="118" t="s">
        <v>29267</v>
      </c>
    </row>
    <row r="92" spans="1:2">
      <c r="A92" s="119" t="s">
        <v>29268</v>
      </c>
      <c r="B92" s="118" t="s">
        <v>29267</v>
      </c>
    </row>
    <row r="93" spans="1:2">
      <c r="A93" s="119" t="s">
        <v>29268</v>
      </c>
      <c r="B93" s="118" t="s">
        <v>13</v>
      </c>
    </row>
    <row r="94" spans="1:2">
      <c r="A94" s="119" t="s">
        <v>29268</v>
      </c>
      <c r="B94" s="118" t="s">
        <v>29267</v>
      </c>
    </row>
    <row r="95" spans="1:2">
      <c r="A95" s="119" t="s">
        <v>29268</v>
      </c>
      <c r="B95" s="118" t="s">
        <v>29267</v>
      </c>
    </row>
    <row r="96" spans="1:2">
      <c r="A96" s="119" t="s">
        <v>29268</v>
      </c>
      <c r="B96" s="118" t="s">
        <v>29267</v>
      </c>
    </row>
    <row r="97" spans="1:2">
      <c r="A97" s="119" t="s">
        <v>29268</v>
      </c>
      <c r="B97" s="118" t="s">
        <v>13</v>
      </c>
    </row>
    <row r="98" spans="1:2">
      <c r="A98" s="119" t="s">
        <v>29268</v>
      </c>
      <c r="B98" s="118" t="s">
        <v>29267</v>
      </c>
    </row>
    <row r="99" spans="1:2">
      <c r="A99" s="119" t="s">
        <v>29268</v>
      </c>
      <c r="B99" s="118" t="s">
        <v>29267</v>
      </c>
    </row>
    <row r="100" spans="1:2">
      <c r="A100" s="119" t="s">
        <v>29268</v>
      </c>
      <c r="B100" s="118" t="s">
        <v>29</v>
      </c>
    </row>
    <row r="101" spans="1:2">
      <c r="A101" s="119" t="s">
        <v>29269</v>
      </c>
      <c r="B101" s="118" t="s">
        <v>29267</v>
      </c>
    </row>
    <row r="102" spans="1:2">
      <c r="A102" s="119" t="s">
        <v>29270</v>
      </c>
      <c r="B102" s="118" t="s">
        <v>1</v>
      </c>
    </row>
    <row r="103" spans="1:2">
      <c r="A103" s="119" t="s">
        <v>29270</v>
      </c>
      <c r="B103" s="118" t="s">
        <v>13</v>
      </c>
    </row>
    <row r="104" spans="1:2">
      <c r="A104" s="119" t="s">
        <v>29271</v>
      </c>
      <c r="B104" s="118" t="s">
        <v>1</v>
      </c>
    </row>
    <row r="105" spans="1:2">
      <c r="A105" s="119" t="s">
        <v>29272</v>
      </c>
      <c r="B105" s="118" t="s">
        <v>1</v>
      </c>
    </row>
    <row r="106" spans="1:2">
      <c r="A106" s="119" t="s">
        <v>29272</v>
      </c>
      <c r="B106" s="118" t="s">
        <v>13</v>
      </c>
    </row>
    <row r="107" spans="1:2">
      <c r="A107" s="119" t="s">
        <v>29272</v>
      </c>
      <c r="B107" s="118" t="s">
        <v>29267</v>
      </c>
    </row>
    <row r="108" spans="1:2">
      <c r="A108" s="119" t="s">
        <v>29272</v>
      </c>
      <c r="B108" s="118" t="s">
        <v>1</v>
      </c>
    </row>
    <row r="109" spans="1:2">
      <c r="A109" s="119" t="s">
        <v>29272</v>
      </c>
      <c r="B109" s="118" t="s">
        <v>1</v>
      </c>
    </row>
    <row r="110" spans="1:2">
      <c r="A110" s="119" t="s">
        <v>29272</v>
      </c>
      <c r="B110" s="118" t="s">
        <v>13</v>
      </c>
    </row>
    <row r="111" spans="1:2">
      <c r="A111" s="119" t="s">
        <v>29272</v>
      </c>
      <c r="B111" s="118" t="s">
        <v>1</v>
      </c>
    </row>
    <row r="112" spans="1:2">
      <c r="A112" s="119" t="s">
        <v>29273</v>
      </c>
      <c r="B112" s="118" t="s">
        <v>13</v>
      </c>
    </row>
    <row r="113" spans="1:2">
      <c r="A113" s="119" t="s">
        <v>29273</v>
      </c>
      <c r="B113" s="118" t="s">
        <v>1</v>
      </c>
    </row>
    <row r="114" spans="1:2">
      <c r="A114" s="119" t="s">
        <v>29273</v>
      </c>
      <c r="B114" s="118" t="s">
        <v>29267</v>
      </c>
    </row>
    <row r="115" spans="1:2">
      <c r="A115" s="119" t="s">
        <v>29273</v>
      </c>
      <c r="B115" s="118" t="s">
        <v>13</v>
      </c>
    </row>
    <row r="116" spans="1:2">
      <c r="A116" s="119" t="s">
        <v>29273</v>
      </c>
      <c r="B116" s="118" t="s">
        <v>29267</v>
      </c>
    </row>
    <row r="117" spans="1:2">
      <c r="A117" s="119" t="s">
        <v>29273</v>
      </c>
      <c r="B117" s="118" t="s">
        <v>29267</v>
      </c>
    </row>
    <row r="118" spans="1:2">
      <c r="A118" s="119" t="s">
        <v>29273</v>
      </c>
      <c r="B118" s="118" t="s">
        <v>1</v>
      </c>
    </row>
    <row r="119" spans="1:2">
      <c r="A119" s="119" t="s">
        <v>29274</v>
      </c>
      <c r="B119" s="118" t="s">
        <v>13</v>
      </c>
    </row>
    <row r="120" spans="1:2">
      <c r="A120" s="119" t="s">
        <v>29275</v>
      </c>
      <c r="B120" s="118" t="s">
        <v>1</v>
      </c>
    </row>
    <row r="121" spans="1:2">
      <c r="A121" s="119" t="s">
        <v>29276</v>
      </c>
      <c r="B121" s="118" t="s">
        <v>29267</v>
      </c>
    </row>
    <row r="122" spans="1:2">
      <c r="A122" s="119" t="s">
        <v>29276</v>
      </c>
      <c r="B122" s="118" t="s">
        <v>1</v>
      </c>
    </row>
    <row r="123" spans="1:2">
      <c r="A123" s="119" t="s">
        <v>29276</v>
      </c>
      <c r="B123" s="118" t="s">
        <v>29267</v>
      </c>
    </row>
    <row r="124" spans="1:2">
      <c r="A124" s="119" t="s">
        <v>29277</v>
      </c>
      <c r="B124" s="118" t="s">
        <v>29267</v>
      </c>
    </row>
    <row r="125" spans="1:2">
      <c r="A125" s="119" t="s">
        <v>29277</v>
      </c>
      <c r="B125" s="118" t="s">
        <v>29267</v>
      </c>
    </row>
    <row r="126" spans="1:2">
      <c r="A126" s="119" t="s">
        <v>29277</v>
      </c>
      <c r="B126" s="118" t="s">
        <v>29267</v>
      </c>
    </row>
    <row r="127" spans="1:2">
      <c r="A127" s="119" t="s">
        <v>29277</v>
      </c>
      <c r="B127" s="118" t="s">
        <v>29267</v>
      </c>
    </row>
    <row r="128" spans="1:2">
      <c r="A128" s="119" t="s">
        <v>29278</v>
      </c>
      <c r="B128" s="118" t="s">
        <v>1</v>
      </c>
    </row>
    <row r="129" spans="1:2">
      <c r="A129" s="119" t="s">
        <v>29278</v>
      </c>
      <c r="B129" s="118" t="s">
        <v>13</v>
      </c>
    </row>
    <row r="130" spans="1:2">
      <c r="A130" s="119" t="s">
        <v>29278</v>
      </c>
      <c r="B130" s="118" t="s">
        <v>40</v>
      </c>
    </row>
    <row r="131" spans="1:2">
      <c r="A131" s="119" t="s">
        <v>29278</v>
      </c>
      <c r="B131" s="118" t="s">
        <v>1</v>
      </c>
    </row>
    <row r="132" spans="1:2">
      <c r="A132" s="119" t="s">
        <v>29278</v>
      </c>
      <c r="B132" s="118" t="s">
        <v>13</v>
      </c>
    </row>
    <row r="133" spans="1:2">
      <c r="A133" s="119" t="s">
        <v>29278</v>
      </c>
      <c r="B133" s="118" t="s">
        <v>13</v>
      </c>
    </row>
    <row r="134" spans="1:2">
      <c r="A134" s="119" t="s">
        <v>29278</v>
      </c>
      <c r="B134" s="118" t="s">
        <v>29267</v>
      </c>
    </row>
    <row r="135" spans="1:2">
      <c r="A135" s="119" t="s">
        <v>29278</v>
      </c>
      <c r="B135" s="118" t="s">
        <v>29267</v>
      </c>
    </row>
    <row r="136" spans="1:2">
      <c r="A136" s="119" t="s">
        <v>29278</v>
      </c>
      <c r="B136" s="118" t="s">
        <v>13</v>
      </c>
    </row>
    <row r="137" spans="1:2">
      <c r="A137" s="119" t="s">
        <v>29278</v>
      </c>
      <c r="B137" s="118" t="s">
        <v>13</v>
      </c>
    </row>
    <row r="138" spans="1:2">
      <c r="A138" s="119" t="s">
        <v>29278</v>
      </c>
      <c r="B138" s="118" t="s">
        <v>13</v>
      </c>
    </row>
    <row r="139" spans="1:2">
      <c r="A139" s="119" t="s">
        <v>29278</v>
      </c>
      <c r="B139" s="118" t="s">
        <v>29267</v>
      </c>
    </row>
    <row r="140" spans="1:2">
      <c r="A140" s="119" t="s">
        <v>29278</v>
      </c>
      <c r="B140" s="118" t="s">
        <v>13</v>
      </c>
    </row>
    <row r="141" spans="1:2">
      <c r="A141" s="119" t="s">
        <v>29278</v>
      </c>
      <c r="B141" s="118" t="s">
        <v>29267</v>
      </c>
    </row>
    <row r="142" spans="1:2">
      <c r="A142" s="119" t="s">
        <v>29278</v>
      </c>
      <c r="B142" s="118" t="s">
        <v>29267</v>
      </c>
    </row>
    <row r="143" spans="1:2">
      <c r="A143" s="119" t="s">
        <v>29278</v>
      </c>
      <c r="B143" s="118" t="s">
        <v>1</v>
      </c>
    </row>
    <row r="144" spans="1:2">
      <c r="A144" s="119" t="s">
        <v>29278</v>
      </c>
      <c r="B144" s="118" t="s">
        <v>29267</v>
      </c>
    </row>
    <row r="145" spans="1:2">
      <c r="A145" s="119" t="s">
        <v>29278</v>
      </c>
      <c r="B145" s="118" t="s">
        <v>29</v>
      </c>
    </row>
    <row r="146" spans="1:2">
      <c r="A146" s="119" t="s">
        <v>29279</v>
      </c>
      <c r="B146" s="118" t="s">
        <v>13</v>
      </c>
    </row>
    <row r="147" spans="1:2">
      <c r="A147" s="120" t="s">
        <v>29280</v>
      </c>
      <c r="B147" s="118" t="s">
        <v>13</v>
      </c>
    </row>
    <row r="148" spans="1:2">
      <c r="A148" s="118" t="s">
        <v>29281</v>
      </c>
      <c r="B148" s="118" t="s">
        <v>5023</v>
      </c>
    </row>
    <row r="149" spans="1:2">
      <c r="A149" s="119" t="s">
        <v>29282</v>
      </c>
      <c r="B149" s="118" t="s">
        <v>5269</v>
      </c>
    </row>
    <row r="150" spans="1:2">
      <c r="A150" s="119" t="s">
        <v>29283</v>
      </c>
      <c r="B150" s="118" t="s">
        <v>5276</v>
      </c>
    </row>
    <row r="151" spans="1:2">
      <c r="A151" s="119" t="s">
        <v>29284</v>
      </c>
      <c r="B151" s="118" t="s">
        <v>5990</v>
      </c>
    </row>
    <row r="152" spans="1:2">
      <c r="A152" s="119" t="s">
        <v>29241</v>
      </c>
      <c r="B152" s="121" t="s">
        <v>10</v>
      </c>
    </row>
    <row r="153" spans="1:2">
      <c r="A153" s="119" t="s">
        <v>29243</v>
      </c>
      <c r="B153" s="121" t="s">
        <v>4</v>
      </c>
    </row>
    <row r="154" spans="1:2">
      <c r="A154" s="119" t="s">
        <v>29285</v>
      </c>
      <c r="B154" s="117" t="s">
        <v>131</v>
      </c>
    </row>
    <row r="155" spans="1:2">
      <c r="A155" s="117" t="s">
        <v>29241</v>
      </c>
      <c r="B155" s="117" t="s">
        <v>10</v>
      </c>
    </row>
    <row r="156" spans="1:2">
      <c r="A156" s="117" t="s">
        <v>29264</v>
      </c>
      <c r="B156" s="117" t="s">
        <v>1170</v>
      </c>
    </row>
    <row r="157" spans="1:2">
      <c r="A157" s="118" t="s">
        <v>29286</v>
      </c>
      <c r="B157" s="118" t="s">
        <v>21088</v>
      </c>
    </row>
    <row r="158" spans="1:2">
      <c r="A158" s="118" t="s">
        <v>29287</v>
      </c>
      <c r="B158" s="118" t="s">
        <v>24498</v>
      </c>
    </row>
    <row r="159" spans="1:2">
      <c r="A159" s="118" t="s">
        <v>29288</v>
      </c>
      <c r="B159" s="118" t="s">
        <v>19677</v>
      </c>
    </row>
    <row r="160" spans="1:2">
      <c r="A160" s="118" t="s">
        <v>29289</v>
      </c>
      <c r="B160" s="118" t="s">
        <v>20881</v>
      </c>
    </row>
    <row r="161" spans="1:2">
      <c r="A161" s="118" t="s">
        <v>29290</v>
      </c>
      <c r="B161" s="118" t="s">
        <v>131</v>
      </c>
    </row>
    <row r="162" spans="1:2">
      <c r="A162" s="118" t="s">
        <v>19971</v>
      </c>
      <c r="B162" s="118" t="s">
        <v>19676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35</vt:i4>
      </vt:variant>
    </vt:vector>
  </HeadingPairs>
  <TitlesOfParts>
    <vt:vector size="50" baseType="lpstr">
      <vt:lpstr>PRICE</vt:lpstr>
      <vt:lpstr>EUROPA</vt:lpstr>
      <vt:lpstr>JAPAN</vt:lpstr>
      <vt:lpstr>KOREA</vt:lpstr>
      <vt:lpstr>USA</vt:lpstr>
      <vt:lpstr>RUSSIA</vt:lpstr>
      <vt:lpstr>ГРУЗОВИКИ</vt:lpstr>
      <vt:lpstr>ПОДВЕСКА</vt:lpstr>
      <vt:lpstr>Baza</vt:lpstr>
      <vt:lpstr>HELLA</vt:lpstr>
      <vt:lpstr>BREND</vt:lpstr>
      <vt:lpstr>BR</vt:lpstr>
      <vt:lpstr>ЩЕТКИ</vt:lpstr>
      <vt:lpstr>РАДИАТОРЫ</vt:lpstr>
      <vt:lpstr>MOD</vt:lpstr>
      <vt:lpstr>EUROPA!AUDI</vt:lpstr>
      <vt:lpstr>CITROEN</vt:lpstr>
      <vt:lpstr>DAEWOO</vt:lpstr>
      <vt:lpstr>DODGE</vt:lpstr>
      <vt:lpstr>FIAT</vt:lpstr>
      <vt:lpstr>FORD</vt:lpstr>
      <vt:lpstr>GAZ</vt:lpstr>
      <vt:lpstr>HONDA</vt:lpstr>
      <vt:lpstr>HYUNDAI</vt:lpstr>
      <vt:lpstr>IVECOG</vt:lpstr>
      <vt:lpstr>JEEP</vt:lpstr>
      <vt:lpstr>KIA</vt:lpstr>
      <vt:lpstr>LADA</vt:lpstr>
      <vt:lpstr>LEXUS</vt:lpstr>
      <vt:lpstr>MANNG</vt:lpstr>
      <vt:lpstr>MAZDA</vt:lpstr>
      <vt:lpstr>MERCEDES</vt:lpstr>
      <vt:lpstr>MERCEDESG</vt:lpstr>
      <vt:lpstr>MITSUBISHI</vt:lpstr>
      <vt:lpstr>MOSCVICH</vt:lpstr>
      <vt:lpstr>NISSAN</vt:lpstr>
      <vt:lpstr>OPEL</vt:lpstr>
      <vt:lpstr>PEUGEOT</vt:lpstr>
      <vt:lpstr>PONTIAC</vt:lpstr>
      <vt:lpstr>RENAULT</vt:lpstr>
      <vt:lpstr>SAAB</vt:lpstr>
      <vt:lpstr>SCANIAG</vt:lpstr>
      <vt:lpstr>SKODA</vt:lpstr>
      <vt:lpstr>SUBARU</vt:lpstr>
      <vt:lpstr>SUZUKI</vt:lpstr>
      <vt:lpstr>TOYOTA</vt:lpstr>
      <vt:lpstr>VOLKSWAGEN</vt:lpstr>
      <vt:lpstr>VOLVO</vt:lpstr>
      <vt:lpstr>VOLVOG</vt:lpstr>
      <vt:lpstr>курс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created xsi:type="dcterms:W3CDTF">2011-02-18T15:11:50Z</dcterms:created>
  <dcterms:modified xsi:type="dcterms:W3CDTF">2014-10-06T07:43:59Z</dcterms:modified>
</cp:coreProperties>
</file>